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1.xml.rels" ContentType="application/vnd.openxmlformats-package.relationships+xml"/>
  <Override PartName="/xl/worksheets/_rels/sheet5.xml.rels" ContentType="application/vnd.openxmlformats-package.relationships+xml"/>
  <Override PartName="/xl/worksheets/_rels/sheet18.xml.rels" ContentType="application/vnd.openxmlformats-package.relationships+xml"/>
  <Override PartName="/xl/worksheets/_rels/sheet17.xml.rels" ContentType="application/vnd.openxmlformats-package.relationships+xml"/>
  <Override PartName="/xl/worksheets/_rels/sheet9.xml.rels" ContentType="application/vnd.openxmlformats-package.relationships+xml"/>
  <Override PartName="/xl/worksheets/_rels/sheet15.xml.rels" ContentType="application/vnd.openxmlformats-package.relationships+xml"/>
  <Override PartName="/xl/worksheets/_rels/sheet7.xml.rels" ContentType="application/vnd.openxmlformats-package.relationships+xml"/>
  <Override PartName="/xl/worksheets/_rels/sheet13.xml.rels" ContentType="application/vnd.openxmlformats-package.relationships+xml"/>
  <Override PartName="/xl/worksheets/_rels/sheet12.xml.rels" ContentType="application/vnd.openxmlformats-package.relationships+xml"/>
  <Override PartName="/xl/worksheets/_rels/sheet6.xml.rels" ContentType="application/vnd.openxmlformats-package.relationships+xml"/>
  <Override PartName="/xl/worksheets/_rels/sheet2.xml.rels" ContentType="application/vnd.openxmlformats-package.relationships+xml"/>
  <Override PartName="/xl/worksheets/_rels/sheet4.xml.rels" ContentType="application/vnd.openxmlformats-package.relationships+xml"/>
  <Override PartName="/xl/worksheets/_rels/sheet10.xml.rels" ContentType="application/vnd.openxmlformats-package.relationships+xml"/>
  <Override PartName="/xl/worksheets/_rels/sheet14.xml.rels" ContentType="application/vnd.openxmlformats-package.relationships+xml"/>
  <Override PartName="/xl/worksheets/_rels/sheet8.xml.rels" ContentType="application/vnd.openxmlformats-package.relationships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5.xml" ContentType="application/vnd.openxmlformats-officedocument.spreadsheetml.worksheet+xml"/>
  <Override PartName="/xl/worksheets/sheet17.xml" ContentType="application/vnd.openxmlformats-officedocument.spreadsheetml.worksheet+xml"/>
  <Override PartName="/xl/worksheets/sheet4.xml" ContentType="application/vnd.openxmlformats-officedocument.spreadsheetml.worksheet+xml"/>
  <Override PartName="/xl/worksheets/sheet16.xml" ContentType="application/vnd.openxmlformats-officedocument.spreadsheetml.worksheet+xml"/>
  <Override PartName="/xl/worksheets/sheet3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14.xml" ContentType="application/vnd.openxmlformats-officedocument.spreadsheetml.worksheet+xml"/>
  <Override PartName="/xl/worksheets/sheet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pivotTables/_rels/pivotTable1.xml.rels" ContentType="application/vnd.openxmlformats-package.relationships+xml"/>
  <Override PartName="/xl/pivotTables/pivotTable1.xml" ContentType="application/vnd.openxmlformats-officedocument.spreadsheetml.pivotTable+xml"/>
  <Override PartName="/xl/media/image1.jpeg" ContentType="image/jpeg"/>
  <Override PartName="/xl/drawings/_rels/drawing8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ivotCache/_rels/pivotCacheDefinition1.xml.rels" ContentType="application/vnd.openxmlformats-package.relationship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INSTRUÇÕES PARA PREENCHIMENTO" sheetId="1" state="visible" r:id="rId2"/>
    <sheet name="RESUMO" sheetId="2" state="hidden" r:id="rId3"/>
    <sheet name="Resumo Agência" sheetId="3" state="visible" r:id="rId4"/>
    <sheet name="Planilha Comercial - Destaques " sheetId="4" state="visible" r:id="rId5"/>
    <sheet name="Plan.Financeira - Destaques - O" sheetId="5" state="visible" r:id="rId6"/>
    <sheet name="Planilha Comercial - Destaque-1" sheetId="6" state="visible" r:id="rId7"/>
    <sheet name="Plan.Financeira - Destaques --1" sheetId="7" state="visible" r:id="rId8"/>
    <sheet name="Planilha Comercial - Diamante" sheetId="8" state="visible" r:id="rId9"/>
    <sheet name="Plan.Financeira - Diamante" sheetId="9" state="visible" r:id="rId10"/>
    <sheet name="Planilha Comercial - 30 e 40 an" sheetId="10" state="visible" r:id="rId11"/>
    <sheet name="Plan.Financeira - 30 e 40 anos " sheetId="11" state="visible" r:id="rId12"/>
    <sheet name="Planilha Comercial - 30 e 40 -1" sheetId="12" state="visible" r:id="rId13"/>
    <sheet name="Plan.Financeira - 30 e 40 ano-1" sheetId="13" state="visible" r:id="rId14"/>
    <sheet name="Planilha Comercial - 50 anos" sheetId="14" state="visible" r:id="rId15"/>
    <sheet name="Plan.Financeira - 50 anos" sheetId="15" state="visible" r:id="rId16"/>
    <sheet name="Lista" sheetId="16" state="hidden" r:id="rId17"/>
    <sheet name="Planilha Comercial_Extras" sheetId="17" state="visible" r:id="rId18"/>
    <sheet name="Subcontratadas_Extras" sheetId="18" state="visible" r:id="rId19"/>
  </sheets>
  <definedNames>
    <definedName function="false" hidden="true" localSheetId="11" name="_xlnm._FilterDatabase" vbProcedure="false">'Planilha Comercial - 30 e 40 -1'!$C$15:$O$15</definedName>
    <definedName function="false" hidden="true" localSheetId="9" name="_xlnm._FilterDatabase" vbProcedure="false">'Planilha Comercial - 30 e 40 an'!$C$15:$O$15</definedName>
    <definedName function="false" hidden="true" localSheetId="13" name="_xlnm._FilterDatabase" vbProcedure="false">'Planilha Comercial - 50 anos'!$C$15:$O$15</definedName>
    <definedName function="false" hidden="true" localSheetId="5" name="_xlnm._FilterDatabase" vbProcedure="false">'Planilha Comercial - Destaque-1'!$C$15:$O$807</definedName>
    <definedName function="false" hidden="true" localSheetId="3" name="_xlnm._FilterDatabase" vbProcedure="false">'Planilha Comercial - Destaques '!$C$15:$O$807</definedName>
    <definedName function="false" hidden="true" localSheetId="7" name="_xlnm._FilterDatabase" vbProcedure="false">'Planilha Comercial - Diamante'!$C$15:$O$15</definedName>
    <definedName function="false" hidden="true" localSheetId="16" name="_xlnm._FilterDatabase" vbProcedure="false">'Planilha Comercial_Extras'!$C$15:$O$15</definedName>
    <definedName function="false" hidden="false" localSheetId="2" name="OLE_LINK1" vbProcedure="false">'planilha comercial'!#ref!</definedName>
    <definedName function="false" hidden="false" localSheetId="2" name="OLE_LINK2" vbProcedure="false">'planilha comercial'!#ref!</definedName>
    <definedName function="false" hidden="false" localSheetId="4" name="OLE_LINK1" vbProcedure="false">'planilha comercial_extras'!#ref!</definedName>
    <definedName function="false" hidden="false" localSheetId="4" name="OLE_LINK2" vbProcedure="false">'planilha comercial_extras'!#ref!</definedName>
    <definedName function="false" hidden="false" localSheetId="6" name="OLE_LINK1" vbProcedure="false">'planilha comercial_extras'!#ref!</definedName>
    <definedName function="false" hidden="false" localSheetId="6" name="OLE_LINK2" vbProcedure="false">'planilha comercial_extras'!#ref!</definedName>
    <definedName function="false" hidden="false" localSheetId="8" name="OLE_LINK1" vbProcedure="false">'planilha comercial_extras'!#ref!</definedName>
    <definedName function="false" hidden="false" localSheetId="8" name="OLE_LINK2" vbProcedure="false">'planilha comercial_extras'!#ref!</definedName>
    <definedName function="false" hidden="false" localSheetId="10" name="OLE_LINK1" vbProcedure="false">'planilha comercial_extras'!#ref!</definedName>
    <definedName function="false" hidden="false" localSheetId="10" name="OLE_LINK2" vbProcedure="false">'planilha comercial_extras'!#ref!</definedName>
    <definedName function="false" hidden="false" localSheetId="12" name="OLE_LINK1" vbProcedure="false">'planilha comercial_extras'!#ref!</definedName>
    <definedName function="false" hidden="false" localSheetId="12" name="OLE_LINK2" vbProcedure="false">'planilha comercial_extras'!#ref!</definedName>
    <definedName function="false" hidden="false" localSheetId="14" name="OLE_LINK1" vbProcedure="false">'planilha comercial_extras'!#ref!</definedName>
    <definedName function="false" hidden="false" localSheetId="14" name="OLE_LINK2" vbProcedure="false">'planilha comercial_extras'!#ref!</definedName>
  </definedNames>
  <calcPr iterateCount="100" refMode="A1" iterate="false" iterateDelta="0.0001"/>
  <pivotCaches>
    <pivotCache cacheId="1" r:id="rId21"/>
  </pivotCaches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<sst xmlns="http://schemas.openxmlformats.org/spreadsheetml/2006/main" count="6930" uniqueCount="361">
  <si>
    <t xml:space="preserve">Intruções para preenchimento:</t>
  </si>
  <si>
    <t xml:space="preserve">Deverá ser encaminha sua proposta comercial juntamente com a planilha padrão (obrigatória) neste formato, com as abas Planilha Comercial e Subcontratados preenchidas;</t>
  </si>
  <si>
    <t xml:space="preserve">A proposta comercial deverá ter todos os detalhes (nome do espaço e salas propostos para cada ação, quantidades de profissionais e diárias contratadas);</t>
  </si>
  <si>
    <t xml:space="preserve">1)</t>
  </si>
  <si>
    <t xml:space="preserve">Preencher somente os espaços em branco;</t>
  </si>
  <si>
    <t xml:space="preserve">2)</t>
  </si>
  <si>
    <t xml:space="preserve">As colunas em cinza  devem ser preenchidas de acordo com as opções liberadas ;</t>
  </si>
  <si>
    <t xml:space="preserve">3)</t>
  </si>
  <si>
    <t xml:space="preserve">A coluna C é obrigatória de preenchimento, e a Coluna D é opcional de preenchimento pela agência;</t>
  </si>
  <si>
    <t xml:space="preserve">4)</t>
  </si>
  <si>
    <t xml:space="preserve">Na coluna "H " - Faturamentos, deve-se considerar ; Fat. Direto ( se for a Natura&amp;Co quem pagará este subcontratado); Agência ( todos os custos da agência e subcontratação indireta); Agência Interno ( custos internos da agência , como exemplo Colaboradores interno da agência que não é cobrado fee neste custo);</t>
  </si>
  <si>
    <t xml:space="preserve">5)</t>
  </si>
  <si>
    <t xml:space="preserve">Não é permitido alterar as fórmulas nas colunas em laranja claro;</t>
  </si>
  <si>
    <t xml:space="preserve">6)</t>
  </si>
  <si>
    <t xml:space="preserve">Preencher obrigatoriamente o imposto que é destacado na coluna N7;</t>
  </si>
  <si>
    <t xml:space="preserve">7)</t>
  </si>
  <si>
    <t xml:space="preserve">Considerar o nº de subcontratados informados nas Regras da Concorrencia;</t>
  </si>
  <si>
    <t xml:space="preserve">8)</t>
  </si>
  <si>
    <t xml:space="preserve">Considerar sempre que será realizado para extras o preenchimento DE/PARA</t>
  </si>
  <si>
    <t xml:space="preserve">9)</t>
  </si>
  <si>
    <t xml:space="preserve">Aba Subcontratados - é obrigatório o preenchimento com os parceiros/subcontratados com faturamento direto para Natura&amp;Co. Respeitando 4 subcontratado .</t>
  </si>
  <si>
    <t xml:space="preserve">10)</t>
  </si>
  <si>
    <t xml:space="preserve">Não 'copiar' e colar esta planilha em outro arquivo de excel;</t>
  </si>
  <si>
    <t xml:space="preserve">11)</t>
  </si>
  <si>
    <t xml:space="preserve">Enviar calendário  considerado com todas as datas que cada espaço proposto tem disponíveis - quando aplicavel;</t>
  </si>
  <si>
    <t xml:space="preserve">(vazio)</t>
  </si>
  <si>
    <t xml:space="preserve">TIPO DE CUSTO</t>
  </si>
  <si>
    <t xml:space="preserve">Categoria</t>
  </si>
  <si>
    <t xml:space="preserve">FIXO</t>
  </si>
  <si>
    <t xml:space="preserve">VARIÁVEL</t>
  </si>
  <si>
    <t xml:space="preserve">Total Resultado</t>
  </si>
  <si>
    <t xml:space="preserve">Reconhecimento - Tempo de Relação 26</t>
  </si>
  <si>
    <t xml:space="preserve">Total Built</t>
  </si>
  <si>
    <t xml:space="preserve">30 e 40 anos</t>
  </si>
  <si>
    <t xml:space="preserve">50 anos</t>
  </si>
  <si>
    <t xml:space="preserve">Destaques</t>
  </si>
  <si>
    <t xml:space="preserve">Diamante</t>
  </si>
  <si>
    <t xml:space="preserve">Total</t>
  </si>
  <si>
    <t xml:space="preserve">R$  2.701.520,00</t>
  </si>
  <si>
    <t xml:space="preserve">Unit</t>
  </si>
  <si>
    <t xml:space="preserve">Caixa R$ 140</t>
  </si>
  <si>
    <t xml:space="preserve">Caixa R$ 400</t>
  </si>
  <si>
    <t xml:space="preserve">Sacola R$ 38</t>
  </si>
  <si>
    <t xml:space="preserve">Caixa R$ 230</t>
  </si>
  <si>
    <t xml:space="preserve">Qtde</t>
  </si>
  <si>
    <t xml:space="preserve">30 e 40 anos OP 1</t>
  </si>
  <si>
    <t xml:space="preserve">Destaques OP 1</t>
  </si>
  <si>
    <t xml:space="preserve">Agencia</t>
  </si>
  <si>
    <t xml:space="preserve">Subcontratados</t>
  </si>
  <si>
    <t xml:space="preserve">Total </t>
  </si>
  <si>
    <t xml:space="preserve">Diferença</t>
  </si>
  <si>
    <t xml:space="preserve">30 e 40 anos OP 2</t>
  </si>
  <si>
    <t xml:space="preserve">Destaques OP 2</t>
  </si>
  <si>
    <t xml:space="preserve">Campos obrigatórios</t>
  </si>
  <si>
    <t xml:space="preserve">Fornecedor/Agência:</t>
  </si>
  <si>
    <t xml:space="preserve">Wonderful Propaganda Ltda.</t>
  </si>
  <si>
    <t xml:space="preserve">C/quebra para contratação de A&amp;B</t>
  </si>
  <si>
    <t xml:space="preserve">CNPJ a ser faturado:</t>
  </si>
  <si>
    <t xml:space="preserve">72.694.813/0001-30</t>
  </si>
  <si>
    <t xml:space="preserve">Contato: 
(Nome e Telefone)</t>
  </si>
  <si>
    <t xml:space="preserve">Renata de Cristofaro (11) 98383-8844</t>
  </si>
  <si>
    <t xml:space="preserve">Detalhamento das células em cinza</t>
  </si>
  <si>
    <t xml:space="preserve">PARA - Preenchimento somente no fechamento</t>
  </si>
  <si>
    <t xml:space="preserve">Cidade</t>
  </si>
  <si>
    <t xml:space="preserve">[Uso livre Agência]</t>
  </si>
  <si>
    <t xml:space="preserve">Item</t>
  </si>
  <si>
    <t xml:space="preserve">Descritivo</t>
  </si>
  <si>
    <t xml:space="preserve">Faturamentos:
Direto
Agência
Agência Interno</t>
  </si>
  <si>
    <t xml:space="preserve">Diárias</t>
  </si>
  <si>
    <t xml:space="preserve">Unit. R$</t>
  </si>
  <si>
    <t xml:space="preserve">Total s/ impostos -R$</t>
  </si>
  <si>
    <t xml:space="preserve">FEE %</t>
  </si>
  <si>
    <t xml:space="preserve">Impostos - obrigatório informar o percentual</t>
  </si>
  <si>
    <t xml:space="preserve">Total Geral (Impostos_FEE) R$</t>
  </si>
  <si>
    <t xml:space="preserve">Categorias</t>
  </si>
  <si>
    <t xml:space="preserve">CO</t>
  </si>
  <si>
    <t xml:space="preserve">Outros</t>
  </si>
  <si>
    <t xml:space="preserve">3 OP1. PRESS KIT DESTAQUES: PROJETO.
Sacola  CORDOBA</t>
  </si>
  <si>
    <t xml:space="preserve">AGÊNCIA</t>
  </si>
  <si>
    <t xml:space="preserve">Criação</t>
  </si>
  <si>
    <r>
      <rPr>
        <sz val="9"/>
        <color rgb="FF0000FF"/>
        <rFont val="Verdana"/>
        <family val="0"/>
        <charset val="1"/>
      </rPr>
      <t xml:space="preserve">PROJETO: Criação e Definição dos Itens do Kit. Projeto Sacola </t>
    </r>
    <r>
      <rPr>
        <b val="true"/>
        <sz val="9"/>
        <color rgb="FF0000FF"/>
        <rFont val="Verdana"/>
        <family val="0"/>
        <charset val="1"/>
      </rPr>
      <t xml:space="preserve">CORDOBA</t>
    </r>
    <r>
      <rPr>
        <sz val="9"/>
        <color rgb="FF0000FF"/>
        <rFont val="Verdana"/>
        <family val="0"/>
        <charset val="1"/>
      </rPr>
      <t xml:space="preserve"> (Nylon 300g), Especificação Técnica, Materiais, Formatos, Facas e Instruções para Produção.</t>
    </r>
  </si>
  <si>
    <t xml:space="preserve">AGÊNCIA INTERNO</t>
  </si>
  <si>
    <t xml:space="preserve">A&amp;B</t>
  </si>
  <si>
    <t xml:space="preserve">SUL</t>
  </si>
  <si>
    <t xml:space="preserve">3 OP1. PRESS KIT DESTAQUES: ARTE.
Sacola  CORDOBA</t>
  </si>
  <si>
    <t xml:space="preserve">ARTE: Aplicação do KV fornecido nas Peças e Composições do Kit.</t>
  </si>
  <si>
    <t xml:space="preserve">A&amp;B Natura&amp;Co</t>
  </si>
  <si>
    <t xml:space="preserve">MG</t>
  </si>
  <si>
    <t xml:space="preserve">3 OP1. PRESS KIT DESTAQUES:
Sacola  CORDOBA</t>
  </si>
  <si>
    <t xml:space="preserve">PRODUÇÃO</t>
  </si>
  <si>
    <t xml:space="preserve">Diversos</t>
  </si>
  <si>
    <t xml:space="preserve">PRODUÇÃO: Sacola  CORDOBA 35x40x14cm.</t>
  </si>
  <si>
    <t xml:space="preserve">FAT.DIRETO</t>
  </si>
  <si>
    <t xml:space="preserve">ESPAÇO</t>
  </si>
  <si>
    <t xml:space="preserve">NO</t>
  </si>
  <si>
    <t xml:space="preserve">3 OP1. FRETE</t>
  </si>
  <si>
    <t xml:space="preserve">FRETE</t>
  </si>
  <si>
    <t xml:space="preserve">HOSPEDAGEM</t>
  </si>
  <si>
    <t xml:space="preserve">RJ/ES</t>
  </si>
  <si>
    <t xml:space="preserve">SPC</t>
  </si>
  <si>
    <t xml:space="preserve">PRODUÇÃO - STAFF</t>
  </si>
  <si>
    <t xml:space="preserve">SPIL</t>
  </si>
  <si>
    <t xml:space="preserve">LOGISTICA</t>
  </si>
  <si>
    <t xml:space="preserve">Faturamento</t>
  </si>
  <si>
    <t xml:space="preserve">Agência (sem impostos e sem fee)</t>
  </si>
  <si>
    <t xml:space="preserve">Agência Interno (sem impostos e sem fee)</t>
  </si>
  <si>
    <t xml:space="preserve">FAT.DIRETO  (sem impostos e sem fee)</t>
  </si>
  <si>
    <t xml:space="preserve">FEE</t>
  </si>
  <si>
    <t xml:space="preserve">IMPOSTOS</t>
  </si>
  <si>
    <t xml:space="preserve">CUSTO TOTAL</t>
  </si>
  <si>
    <t xml:space="preserve">Esta Planilha termina aqui</t>
  </si>
  <si>
    <t xml:space="preserve">Nº PROCESSO: </t>
  </si>
  <si>
    <t xml:space="preserve">Preenchimento Natura&amp;Co</t>
  </si>
  <si>
    <t xml:space="preserve">ÁREA SOLICITANTE: </t>
  </si>
  <si>
    <t xml:space="preserve">REQUISITANTE: </t>
  </si>
  <si>
    <t xml:space="preserve">PROJETO/EVENTO:</t>
  </si>
  <si>
    <t xml:space="preserve">DATA DO EVENTO:</t>
  </si>
  <si>
    <t xml:space="preserve">LOCAL DO EVENTO: </t>
  </si>
  <si>
    <t xml:space="preserve">QTDE DE PESSOAS:</t>
  </si>
  <si>
    <t xml:space="preserve">FORNECEDOR: </t>
  </si>
  <si>
    <t xml:space="preserve">CONTATO DO FORNECEDOR:</t>
  </si>
  <si>
    <t xml:space="preserve">Natura&amp;Co A FATURAR: </t>
  </si>
  <si>
    <t xml:space="preserve">Proposta FINANCEIRA com Informações DO FLUXO DE PAGAMENTOS incluindo os Sub-Contratados</t>
  </si>
  <si>
    <t xml:space="preserve">INFORMAÇÕES DA CONTRATAÇÃO (DE)
o valor total deve ser igual ao da planilha comercial apresentada
atentar-se às condições de pagamento conforme normas Natura&amp;Co, por exemplo, prazo mediante emissão da NF</t>
  </si>
  <si>
    <r>
      <rPr>
        <b val="true"/>
        <sz val="11"/>
        <color rgb="FF000000"/>
        <rFont val="Verdana"/>
        <family val="0"/>
        <charset val="1"/>
      </rPr>
      <t xml:space="preserve">INFORMAÇÕES DO FECHAMENTO
(PARA) </t>
    </r>
    <r>
      <rPr>
        <b val="true"/>
        <sz val="8"/>
        <color rgb="FF000000"/>
        <rFont val="Verdana"/>
        <family val="0"/>
        <charset val="1"/>
      </rPr>
      <t xml:space="preserve">preencher somente após finalizar projeto</t>
    </r>
  </si>
  <si>
    <t xml:space="preserve">Esta planilha é obrigatória de preenchimento e o valor total deve ser o mesmo total da aba Planilha Comercial, por cada fornecedor colocar a condição de pagamento</t>
  </si>
  <si>
    <t xml:space="preserve">Tipo de Contrato</t>
  </si>
  <si>
    <t xml:space="preserve">Razão social</t>
  </si>
  <si>
    <t xml:space="preserve">CNPJ</t>
  </si>
  <si>
    <t xml:space="preserve">(*) Cód SAP</t>
  </si>
  <si>
    <t xml:space="preserve">Endereço</t>
  </si>
  <si>
    <t xml:space="preserve">Bairro</t>
  </si>
  <si>
    <t xml:space="preserve">UF</t>
  </si>
  <si>
    <t xml:space="preserve">CEP</t>
  </si>
  <si>
    <t xml:space="preserve">Contato</t>
  </si>
  <si>
    <t xml:space="preserve">Tel</t>
  </si>
  <si>
    <t xml:space="preserve">E-mail</t>
  </si>
  <si>
    <t xml:space="preserve">Cidade da Prestação do Serviço</t>
  </si>
  <si>
    <t xml:space="preserve">Breve descrição dos serviços</t>
  </si>
  <si>
    <t xml:space="preserve">Cód Serviço (LC116)</t>
  </si>
  <si>
    <t xml:space="preserve">Valor  total</t>
  </si>
  <si>
    <t xml:space="preserve">Condição de pagamento</t>
  </si>
  <si>
    <t xml:space="preserve">%
Adiantamento</t>
  </si>
  <si>
    <t xml:space="preserve">Valor adiantamento</t>
  </si>
  <si>
    <t xml:space="preserve">Valor a ser pago pós-evento</t>
  </si>
  <si>
    <t xml:space="preserve">Aceite ao CoC 
(Sim ou Não)</t>
  </si>
  <si>
    <t xml:space="preserve">Valor fechamento</t>
  </si>
  <si>
    <t xml:space="preserve">Saldo fechamento</t>
  </si>
  <si>
    <t xml:space="preserve">PR</t>
  </si>
  <si>
    <t xml:space="preserve">Valor do Fechamento</t>
  </si>
  <si>
    <t xml:space="preserve">Pedido</t>
  </si>
  <si>
    <t xml:space="preserve">Alameda Rio Negro, 585 Bloco A Sala 84</t>
  </si>
  <si>
    <t xml:space="preserve">Alphaville</t>
  </si>
  <si>
    <t xml:space="preserve">Barueri</t>
  </si>
  <si>
    <t xml:space="preserve">SP </t>
  </si>
  <si>
    <t xml:space="preserve">06454-000</t>
  </si>
  <si>
    <t xml:space="preserve">Renata</t>
  </si>
  <si>
    <t xml:space="preserve">(11) 98383-8844</t>
  </si>
  <si>
    <t xml:space="preserve">renata@bewonderful.com.br</t>
  </si>
  <si>
    <t xml:space="preserve">Agência</t>
  </si>
  <si>
    <t xml:space="preserve">17.06</t>
  </si>
  <si>
    <t xml:space="preserve">90 dias após emissão da NF, pago dias 7 ou 21</t>
  </si>
  <si>
    <t xml:space="preserve">Subcontratado</t>
  </si>
  <si>
    <t xml:space="preserve">Sacola CORDOBA</t>
  </si>
  <si>
    <t xml:space="preserve">Frete</t>
  </si>
  <si>
    <t xml:space="preserve">Razão Social - Subcontratado 3</t>
  </si>
  <si>
    <t xml:space="preserve">SUBCONTRATADO</t>
  </si>
  <si>
    <t xml:space="preserve">Razão Social - Subcontratado 4</t>
  </si>
  <si>
    <t xml:space="preserve">60 dias após emissão da NF, pago as 5ªs feiras</t>
  </si>
  <si>
    <t xml:space="preserve">Razão Social - Subcontratado 5</t>
  </si>
  <si>
    <t xml:space="preserve">Total Geral</t>
  </si>
  <si>
    <t xml:space="preserve">3 OP1. PRESS KIT DESTAQUES: PROJETO.
Sacola  ALGODÃO</t>
  </si>
  <si>
    <r>
      <rPr>
        <sz val="9"/>
        <color rgb="FF0000FF"/>
        <rFont val="Verdana"/>
        <family val="0"/>
        <charset val="1"/>
      </rPr>
      <t xml:space="preserve">PROJETO: Criação e Definição dos Itens do Kit. Projeto Sacola </t>
    </r>
    <r>
      <rPr>
        <b val="true"/>
        <sz val="9"/>
        <color rgb="FF0000FF"/>
        <rFont val="Verdana"/>
        <family val="0"/>
        <charset val="1"/>
      </rPr>
      <t xml:space="preserve">ALGODÃO</t>
    </r>
    <r>
      <rPr>
        <sz val="9"/>
        <color rgb="FF0000FF"/>
        <rFont val="Verdana"/>
        <family val="0"/>
        <charset val="1"/>
      </rPr>
      <t xml:space="preserve">, Especificação Técnica, Materiais, Formatos, Facas e Instruções para Produção.</t>
    </r>
  </si>
  <si>
    <t xml:space="preserve">3 OP1. PRESS KIT DESTAQUES: ARTE.
Sacola  ALGODÃO</t>
  </si>
  <si>
    <t xml:space="preserve">3 OP1. PRESS KIT DESTAQUES:
Sacola  ALGODÃO</t>
  </si>
  <si>
    <t xml:space="preserve">PRODUÇÃO: Sacola  ALGODÃO 53x38x17cm</t>
  </si>
  <si>
    <t xml:space="preserve">Sacola ALGODÃO</t>
  </si>
  <si>
    <t xml:space="preserve">4. PRESS KIT DIAMANTE: PROJETO.</t>
  </si>
  <si>
    <t xml:space="preserve">PROJETO: Finalização do Projeto Gráfico da Caixa Embalagem, Facas e Instruções para Produção.</t>
  </si>
  <si>
    <t xml:space="preserve">4. PRESS KIT DIAMANTE: ARTE.</t>
  </si>
  <si>
    <t xml:space="preserve">ARTE: Criação do Cartão Celebração e Aplicação do KV fornecido nas Peças e Composições do Kit.</t>
  </si>
  <si>
    <t xml:space="preserve">4. PRESS KIT DIAMANTE: CAIXA.</t>
  </si>
  <si>
    <t xml:space="preserve">PRODUÇÃO: Caixa 24x24x16cm … colar aqui do pdf.</t>
  </si>
  <si>
    <t xml:space="preserve">NE</t>
  </si>
  <si>
    <t xml:space="preserve">4. CAIXA PAPELÃO</t>
  </si>
  <si>
    <t xml:space="preserve">CAIXA PAPELÃO em onda C sem impressão e sob medida para a caixa empastada medida 25x25x16,5cm.</t>
  </si>
  <si>
    <t xml:space="preserve">HOSPEDAGEM Natura&amp;Co</t>
  </si>
  <si>
    <t xml:space="preserve">4. CARTÃO CELEBRAÇÃO</t>
  </si>
  <si>
    <t xml:space="preserve">CARTÃO CELEBRAÇÃO …</t>
  </si>
  <si>
    <t xml:space="preserve">4. ADESIVOS</t>
  </si>
  <si>
    <t xml:space="preserve">ADESIVOS …</t>
  </si>
  <si>
    <t xml:space="preserve">4. PRESS KIT DIAMANTE:
DIAMANTE PERSONALIZADO.</t>
  </si>
  <si>
    <t xml:space="preserve">DIAMANTE PERSONALIZADO: Diamante em Vidro x cm com personalização a 1 cor.</t>
  </si>
  <si>
    <t xml:space="preserve">Luno… </t>
  </si>
  <si>
    <t xml:space="preserve">Mais Type</t>
  </si>
  <si>
    <t xml:space="preserve">1 OP1. PRESS KIT 30 A 40 ANOS: PROJETO.</t>
  </si>
  <si>
    <t xml:space="preserve">PROJETO: Criação e Definição dos Itens do Kit. Projeto Gráfico da Caixa Embalagem, Especificação Técnica, Materiais, Formatos, Facas e Instruções para Produção.</t>
  </si>
  <si>
    <t xml:space="preserve">1 OP1. PRESS KIT 30 A 40 ANOS: ARTE.</t>
  </si>
  <si>
    <t xml:space="preserve">1 OP1. PRESS KIT 30 A 40 ANOS: CAIXA.</t>
  </si>
  <si>
    <t xml:space="preserve">1 OP1. CAIXA PAPELÃO</t>
  </si>
  <si>
    <t xml:space="preserve">1 OP1. CARTÃO CELEBRAÇÃO</t>
  </si>
  <si>
    <t xml:space="preserve">1 OP1. ADESIVOS</t>
  </si>
  <si>
    <t xml:space="preserve">1 OP2. PRESS KIT 30 A 40 ANOS: PROJETO.</t>
  </si>
  <si>
    <t xml:space="preserve">1 OP2. PRESS KIT 30 A 40 ANOS: ARTE.</t>
  </si>
  <si>
    <t xml:space="preserve">1 OP2. PRESS KIT 30 A 40 ANOS: CAIXA.</t>
  </si>
  <si>
    <t xml:space="preserve">PRODUÇÃO: Caixa 24x24x10cm … colar aqui do pdf.</t>
  </si>
  <si>
    <t xml:space="preserve">1 OP2. CAIXA PAPELÃO</t>
  </si>
  <si>
    <t xml:space="preserve">1 OP2. CARTÃO CELEBRAÇÃO</t>
  </si>
  <si>
    <t xml:space="preserve">1 OP2. ADESIVOS</t>
  </si>
  <si>
    <t xml:space="preserve">2 OP1. PRESS KIT 50ANOS: PROJETO.</t>
  </si>
  <si>
    <t xml:space="preserve">2 OP1. PRESS KIT 50ANOS: ARTE.</t>
  </si>
  <si>
    <t xml:space="preserve">2 OP1. PRESS KIT 50ANOS: CAIXA.</t>
  </si>
  <si>
    <t xml:space="preserve">PRODUÇÃO: Caixa Empastada Maleta …  descrição…</t>
  </si>
  <si>
    <t xml:space="preserve">2 OP1. CAIXA PAPELÃO</t>
  </si>
  <si>
    <t xml:space="preserve">2 OP1. CARTÃO CELEBRAÇÃO</t>
  </si>
  <si>
    <t xml:space="preserve">2 OP1. ADESIVOS</t>
  </si>
  <si>
    <t xml:space="preserve">TIPO DE SERVIÇO</t>
  </si>
  <si>
    <t xml:space="preserve">PREENCHIMENTO  </t>
  </si>
  <si>
    <t xml:space="preserve">GERÊNCIA DE VENDAS</t>
  </si>
  <si>
    <t xml:space="preserve">CIDADE</t>
  </si>
  <si>
    <t xml:space="preserve">PAX</t>
  </si>
  <si>
    <t xml:space="preserve">Abertura de Porta</t>
  </si>
  <si>
    <t xml:space="preserve">ATLAS</t>
  </si>
  <si>
    <t xml:space="preserve">Campinas</t>
  </si>
  <si>
    <t xml:space="preserve">Brasília</t>
  </si>
  <si>
    <t xml:space="preserve">Almoço Evento </t>
  </si>
  <si>
    <t xml:space="preserve">ÁGUIA</t>
  </si>
  <si>
    <t xml:space="preserve">Belo Horizonte</t>
  </si>
  <si>
    <t xml:space="preserve">Almoço Staff</t>
  </si>
  <si>
    <t xml:space="preserve">ALEGRIA NORDESTINA</t>
  </si>
  <si>
    <t xml:space="preserve">Fortaleza</t>
  </si>
  <si>
    <t xml:space="preserve">Florianópolis</t>
  </si>
  <si>
    <t xml:space="preserve">Almoço STAFF no restaurante do Hotel</t>
  </si>
  <si>
    <t xml:space="preserve">ALIANÇA</t>
  </si>
  <si>
    <t xml:space="preserve">LOGÍSTICA</t>
  </si>
  <si>
    <t xml:space="preserve">Ambientação</t>
  </si>
  <si>
    <t xml:space="preserve">ARAGUAIA</t>
  </si>
  <si>
    <t xml:space="preserve">Goiânia </t>
  </si>
  <si>
    <t xml:space="preserve">Porto Alegre</t>
  </si>
  <si>
    <t xml:space="preserve">MATERIAL GRÁFICO</t>
  </si>
  <si>
    <t xml:space="preserve">Ambulância</t>
  </si>
  <si>
    <t xml:space="preserve">ÁUREA</t>
  </si>
  <si>
    <t xml:space="preserve">POA</t>
  </si>
  <si>
    <t xml:space="preserve">Recife</t>
  </si>
  <si>
    <t xml:space="preserve">Assistente de Produção</t>
  </si>
  <si>
    <t xml:space="preserve">CARIOCA</t>
  </si>
  <si>
    <t xml:space="preserve">Rio de Janeiro</t>
  </si>
  <si>
    <t xml:space="preserve">Salvador</t>
  </si>
  <si>
    <t xml:space="preserve">RSVP</t>
  </si>
  <si>
    <t xml:space="preserve">Ativo para emissão de passagem aérea e hospedagem dos facilitadores</t>
  </si>
  <si>
    <t xml:space="preserve">CORAÇÃO DO BRASIL</t>
  </si>
  <si>
    <t xml:space="preserve">Taguatinga</t>
  </si>
  <si>
    <t xml:space="preserve">SP - Capital </t>
  </si>
  <si>
    <t xml:space="preserve">STAFF</t>
  </si>
  <si>
    <t xml:space="preserve">Carregadores</t>
  </si>
  <si>
    <t xml:space="preserve">CRESCENTE</t>
  </si>
  <si>
    <t xml:space="preserve">Café e água em sala</t>
  </si>
  <si>
    <t xml:space="preserve">CRISTAL</t>
  </si>
  <si>
    <t xml:space="preserve">SP- Capital</t>
  </si>
  <si>
    <t xml:space="preserve">Cenografia</t>
  </si>
  <si>
    <t xml:space="preserve">DELTA</t>
  </si>
  <si>
    <t xml:space="preserve">São Luiz </t>
  </si>
  <si>
    <t xml:space="preserve">Coffee Break Manhã</t>
  </si>
  <si>
    <t xml:space="preserve">ESTRELAS</t>
  </si>
  <si>
    <t xml:space="preserve">Maringá</t>
  </si>
  <si>
    <t xml:space="preserve">Coffee Break Tarde </t>
  </si>
  <si>
    <t xml:space="preserve">FESTA DO INTERIOR</t>
  </si>
  <si>
    <t xml:space="preserve">Coordenador</t>
  </si>
  <si>
    <t xml:space="preserve">FORÇA VIVA</t>
  </si>
  <si>
    <t xml:space="preserve">SP- Capital </t>
  </si>
  <si>
    <t xml:space="preserve">Criação de e-mail marketing</t>
  </si>
  <si>
    <t xml:space="preserve">FLORES DE CACTO</t>
  </si>
  <si>
    <t xml:space="preserve">Maceió</t>
  </si>
  <si>
    <t xml:space="preserve">GALAXIA</t>
  </si>
  <si>
    <t xml:space="preserve">São José dos Campos </t>
  </si>
  <si>
    <t xml:space="preserve">Decoração</t>
  </si>
  <si>
    <t xml:space="preserve">HILÉIA</t>
  </si>
  <si>
    <t xml:space="preserve">Manaus</t>
  </si>
  <si>
    <t xml:space="preserve">Deslocamento terrestre </t>
  </si>
  <si>
    <t xml:space="preserve">IMPÉRIO</t>
  </si>
  <si>
    <t xml:space="preserve">Diretor Artístico</t>
  </si>
  <si>
    <t xml:space="preserve"> INFINITTO</t>
  </si>
  <si>
    <t xml:space="preserve">SP Capital </t>
  </si>
  <si>
    <t xml:space="preserve">Diretor Técnico</t>
  </si>
  <si>
    <t xml:space="preserve"> MERCURIO</t>
  </si>
  <si>
    <r>
      <rPr>
        <sz val="10"/>
        <color rgb="FF000000"/>
        <rFont val="Rasa"/>
        <family val="0"/>
        <charset val="1"/>
      </rPr>
      <t xml:space="preserve">Fortaleza</t>
    </r>
    <r>
      <rPr>
        <sz val="10"/>
        <color rgb="FFFF0000"/>
        <rFont val="NaturaSans"/>
        <family val="0"/>
        <charset val="1"/>
      </rPr>
      <t xml:space="preserve"> </t>
    </r>
  </si>
  <si>
    <t xml:space="preserve">Disparo de email e controle</t>
  </si>
  <si>
    <t xml:space="preserve"> OURO DE MINAS </t>
  </si>
  <si>
    <t xml:space="preserve"> PRATA</t>
  </si>
  <si>
    <t xml:space="preserve">Elaboração de relatório de resultados</t>
  </si>
  <si>
    <t xml:space="preserve"> RUBI</t>
  </si>
  <si>
    <t xml:space="preserve">Sorocaba </t>
  </si>
  <si>
    <t xml:space="preserve">Envio de materiais e brindes para as Gerências de Vendas</t>
  </si>
  <si>
    <t xml:space="preserve">MADRE PEROLA</t>
  </si>
  <si>
    <t xml:space="preserve">Curitiba</t>
  </si>
  <si>
    <t xml:space="preserve">Equipamentos</t>
  </si>
  <si>
    <t xml:space="preserve">MUIRAQUITA</t>
  </si>
  <si>
    <t xml:space="preserve">Belém</t>
  </si>
  <si>
    <t xml:space="preserve">Estacionamento</t>
  </si>
  <si>
    <t xml:space="preserve">NOVA CONSTELAÇÃO</t>
  </si>
  <si>
    <t xml:space="preserve">Cascavel</t>
  </si>
  <si>
    <t xml:space="preserve">Gerador</t>
  </si>
  <si>
    <t xml:space="preserve">OLIMPO</t>
  </si>
  <si>
    <t xml:space="preserve">Ribeirão Preto </t>
  </si>
  <si>
    <t xml:space="preserve">Gerenciamento de hoteis e pagamentos antecipados </t>
  </si>
  <si>
    <t xml:space="preserve">ATHENA</t>
  </si>
  <si>
    <t xml:space="preserve">Hospedagem- APTO DUPLO</t>
  </si>
  <si>
    <t xml:space="preserve">PANTANEIRA</t>
  </si>
  <si>
    <t xml:space="preserve">Várzea Grande</t>
  </si>
  <si>
    <t xml:space="preserve">Hospedagem- APTO SINGLE</t>
  </si>
  <si>
    <t xml:space="preserve">PIMENTA</t>
  </si>
  <si>
    <t xml:space="preserve">Hospedagem- APTO TRIPLO</t>
  </si>
  <si>
    <t xml:space="preserve">PREMIUM</t>
  </si>
  <si>
    <t xml:space="preserve">Hotsite</t>
  </si>
  <si>
    <t xml:space="preserve">PROSPERIDADE</t>
  </si>
  <si>
    <t xml:space="preserve">Impressão de materiais gráficos</t>
  </si>
  <si>
    <t xml:space="preserve">QUARENTA GRAUS</t>
  </si>
  <si>
    <t xml:space="preserve">Teresina</t>
  </si>
  <si>
    <t xml:space="preserve">Internet</t>
  </si>
  <si>
    <t xml:space="preserve">SOL DO NORDESTE</t>
  </si>
  <si>
    <t xml:space="preserve">Jantar Evento</t>
  </si>
  <si>
    <t xml:space="preserve"> TERRA</t>
  </si>
  <si>
    <t xml:space="preserve">Natal </t>
  </si>
  <si>
    <t xml:space="preserve">Jantar staffr no restaurante do Hotel</t>
  </si>
  <si>
    <t xml:space="preserve">TERRA DOURADA</t>
  </si>
  <si>
    <t xml:space="preserve">Campo Grande</t>
  </si>
  <si>
    <t xml:space="preserve">Limpeza</t>
  </si>
  <si>
    <t xml:space="preserve">VIA LACTEA</t>
  </si>
  <si>
    <t xml:space="preserve">Lixeiras </t>
  </si>
  <si>
    <t xml:space="preserve">VITORIA</t>
  </si>
  <si>
    <t xml:space="preserve">Vitória</t>
  </si>
  <si>
    <t xml:space="preserve">Locação</t>
  </si>
  <si>
    <t xml:space="preserve">Evento Piloto - São Paulo</t>
  </si>
  <si>
    <t xml:space="preserve">Manuseio</t>
  </si>
  <si>
    <t xml:space="preserve">Material de escritório</t>
  </si>
  <si>
    <t xml:space="preserve">Mobiliário</t>
  </si>
  <si>
    <t xml:space="preserve">Planejamento e controle do evento</t>
  </si>
  <si>
    <t xml:space="preserve">Produtor</t>
  </si>
  <si>
    <t xml:space="preserve">Rádio HT</t>
  </si>
  <si>
    <t xml:space="preserve">Recepcionista / promotor</t>
  </si>
  <si>
    <t xml:space="preserve">Registro Fotográfico</t>
  </si>
  <si>
    <t xml:space="preserve">RSVP - Ativo</t>
  </si>
  <si>
    <t xml:space="preserve">RSVP - Receptivo</t>
  </si>
  <si>
    <t xml:space="preserve">Segurança</t>
  </si>
  <si>
    <t xml:space="preserve">Separação e envio dos kits de apoio </t>
  </si>
  <si>
    <t xml:space="preserve">Tabulação da Avaliação</t>
  </si>
  <si>
    <t xml:space="preserve">Taxas e Seguros</t>
  </si>
  <si>
    <t xml:space="preserve">TKT Aéreo</t>
  </si>
  <si>
    <t xml:space="preserve">Translado - Transfer</t>
  </si>
  <si>
    <t xml:space="preserve">Transporte</t>
  </si>
  <si>
    <t xml:space="preserve">Transporte local staff</t>
  </si>
  <si>
    <t xml:space="preserve">Uniforme</t>
  </si>
  <si>
    <t xml:space="preserve">Valor para almoço + jantar + café em transito </t>
  </si>
  <si>
    <t xml:space="preserve">Natura&amp;Co&amp;CO A FATURAR: </t>
  </si>
  <si>
    <t xml:space="preserve">Proposta Comercial com Informações de Sub-Contratadas</t>
  </si>
  <si>
    <t xml:space="preserve">Esta planilha é obrigatória de preenchimento e o valor total deve ser o mesmo total da aba Planilha Comercial</t>
  </si>
  <si>
    <t xml:space="preserve">Razão Social - Agência</t>
  </si>
  <si>
    <t xml:space="preserve">(exemplo)
FEE + demais custos internos e subcontratações</t>
  </si>
  <si>
    <t xml:space="preserve">60 dias após emissão da NF, pago dias 7 ou 21</t>
  </si>
  <si>
    <t xml:space="preserve">Razão Social - Subcontratado 1</t>
  </si>
  <si>
    <t xml:space="preserve">Razão Social - Subcontratado 2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</si>
</sst>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_-&quot;R$ &quot;* #,##0.00_-;&quot;-R$ &quot;* #,##0.00_-;_-&quot;R$ &quot;* \-??_-;_-@"/>
    <numFmt numFmtId="166" formatCode="_([$R$ -416]* #,##0.00_);_([$R$ -416]* \(#,##0.00\);_([$R$ -416]* \-??_);_(@_)"/>
    <numFmt numFmtId="167" formatCode="[$R$-416]\ #,##0.00;[RED]\-[$R$-416]\ #,##0.00"/>
    <numFmt numFmtId="168" formatCode="_-&quot;R$ &quot;* #,##0.00_-;&quot;-R$ &quot;* #,##0.00_-;_-&quot;R$ &quot;* \-??_-;_-@"/>
    <numFmt numFmtId="169" formatCode="0.00"/>
    <numFmt numFmtId="170" formatCode="#,##0.00"/>
    <numFmt numFmtId="171" formatCode="0%"/>
    <numFmt numFmtId="172" formatCode="#,##0"/>
    <numFmt numFmtId="173" formatCode="0"/>
    <numFmt numFmtId="174" formatCode="_-* #,##0.00_-;\-* #,##0.00_-;_-* \-??_-;_-@"/>
    <numFmt numFmtId="175" formatCode="_-* #,##0.00_-;\-* #,##0.00_-;_-* \-??_-;_-@"/>
  </numFmts>
  <fonts count="61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Arial"/>
      <family val="0"/>
      <charset val="1"/>
    </font>
    <font>
      <sz val="11"/>
      <color rgb="FF000000"/>
      <name val="Calibri"/>
      <family val="2"/>
      <charset val="1"/>
    </font>
    <font>
      <sz val="10"/>
      <name val="Verdana"/>
      <family val="2"/>
      <charset val="1"/>
    </font>
    <font>
      <b val="true"/>
      <sz val="10"/>
      <color rgb="FFFFFFFF"/>
      <name val="Arial"/>
      <family val="0"/>
      <charset val="1"/>
    </font>
    <font>
      <b val="true"/>
      <u val="single"/>
      <sz val="12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color rgb="FFFF0000"/>
      <name val="Arial"/>
      <family val="0"/>
      <charset val="1"/>
    </font>
    <font>
      <b val="true"/>
      <sz val="11"/>
      <color rgb="FFFF0000"/>
      <name val="Arial"/>
      <family val="0"/>
      <charset val="1"/>
    </font>
    <font>
      <sz val="10"/>
      <color rgb="FF00B0F0"/>
      <name val="Arial"/>
      <family val="0"/>
      <charset val="1"/>
    </font>
    <font>
      <sz val="11"/>
      <color rgb="FF000000"/>
      <name val="Verdana"/>
      <family val="0"/>
      <charset val="1"/>
    </font>
    <font>
      <b val="true"/>
      <sz val="11"/>
      <color rgb="FF000000"/>
      <name val="Verdana"/>
      <family val="0"/>
      <charset val="1"/>
    </font>
    <font>
      <sz val="11"/>
      <name val="Verdana"/>
      <family val="0"/>
      <charset val="1"/>
    </font>
    <font>
      <b val="true"/>
      <sz val="11"/>
      <name val="Verdana"/>
      <family val="0"/>
      <charset val="1"/>
    </font>
    <font>
      <sz val="10"/>
      <name val="Verdana"/>
      <family val="0"/>
    </font>
    <font>
      <sz val="10"/>
      <name val="Verdana"/>
      <family val="0"/>
      <charset val="1"/>
    </font>
    <font>
      <sz val="10"/>
      <color rgb="FF000000"/>
      <name val="Verdana"/>
      <family val="0"/>
      <charset val="1"/>
    </font>
    <font>
      <sz val="9"/>
      <color rgb="FF000000"/>
      <name val="Verdana"/>
      <family val="0"/>
      <charset val="1"/>
    </font>
    <font>
      <sz val="9"/>
      <color rgb="FFFFFFFF"/>
      <name val="Verdana"/>
      <family val="0"/>
      <charset val="1"/>
    </font>
    <font>
      <sz val="12"/>
      <color rgb="FF000000"/>
      <name val="Verdana"/>
      <family val="0"/>
      <charset val="1"/>
    </font>
    <font>
      <b val="true"/>
      <sz val="9"/>
      <color rgb="FF000000"/>
      <name val="Verdana"/>
      <family val="0"/>
      <charset val="1"/>
    </font>
    <font>
      <b val="true"/>
      <sz val="12"/>
      <color rgb="FFFFFFFF"/>
      <name val="Verdana"/>
      <family val="0"/>
      <charset val="1"/>
    </font>
    <font>
      <b val="true"/>
      <sz val="12"/>
      <color rgb="FF000000"/>
      <name val="Verdana"/>
      <family val="0"/>
      <charset val="1"/>
    </font>
    <font>
      <b val="true"/>
      <sz val="9"/>
      <color rgb="FFFFFFFF"/>
      <name val="Verdana"/>
      <family val="0"/>
      <charset val="1"/>
    </font>
    <font>
      <b val="true"/>
      <sz val="9"/>
      <color rgb="FFFF0000"/>
      <name val="Verdana"/>
      <family val="0"/>
      <charset val="1"/>
    </font>
    <font>
      <sz val="9"/>
      <color rgb="FF0000FF"/>
      <name val="Verdana"/>
      <family val="0"/>
      <charset val="1"/>
    </font>
    <font>
      <b val="true"/>
      <sz val="9"/>
      <color rgb="FF0000FF"/>
      <name val="Verdana"/>
      <family val="0"/>
      <charset val="1"/>
    </font>
    <font>
      <sz val="9"/>
      <color rgb="FF0000FF"/>
      <name val="Verdana"/>
      <family val="2"/>
      <charset val="1"/>
    </font>
    <font>
      <b val="true"/>
      <sz val="9"/>
      <color rgb="FF000000"/>
      <name val="Verdana"/>
      <family val="2"/>
      <charset val="1"/>
    </font>
    <font>
      <sz val="9"/>
      <color rgb="FFFF0000"/>
      <name val="Verdana"/>
      <family val="0"/>
      <charset val="1"/>
    </font>
    <font>
      <sz val="11"/>
      <color rgb="FFFF0000"/>
      <name val="Calibri"/>
      <family val="0"/>
    </font>
    <font>
      <b val="true"/>
      <sz val="11"/>
      <color rgb="FFFF0000"/>
      <name val="Calibri"/>
      <family val="0"/>
    </font>
    <font>
      <sz val="11"/>
      <name val="Calibri"/>
      <family val="0"/>
    </font>
    <font>
      <b val="true"/>
      <sz val="11"/>
      <color rgb="FF000000"/>
      <name val="Calibri"/>
      <family val="0"/>
    </font>
    <font>
      <sz val="11"/>
      <color rgb="FF000000"/>
      <name val="Calibri"/>
      <family val="0"/>
    </font>
    <font>
      <b val="true"/>
      <sz val="18"/>
      <color rgb="FF000000"/>
      <name val="Verdana"/>
      <family val="0"/>
      <charset val="1"/>
    </font>
    <font>
      <sz val="11"/>
      <color rgb="FFFFFFFF"/>
      <name val="Verdana"/>
      <family val="0"/>
      <charset val="1"/>
    </font>
    <font>
      <b val="true"/>
      <sz val="10"/>
      <color rgb="FF000000"/>
      <name val="Verdana"/>
      <family val="0"/>
      <charset val="1"/>
    </font>
    <font>
      <i val="true"/>
      <sz val="11"/>
      <color rgb="FF000000"/>
      <name val="Verdana"/>
      <family val="0"/>
      <charset val="1"/>
    </font>
    <font>
      <b val="true"/>
      <u val="single"/>
      <sz val="22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  <font>
      <sz val="10"/>
      <color rgb="FF0000FF"/>
      <name val="Verdana"/>
      <family val="0"/>
      <charset val="1"/>
    </font>
    <font>
      <sz val="10"/>
      <color rgb="FF0000FF"/>
      <name val="Verdana"/>
      <family val="2"/>
      <charset val="1"/>
    </font>
    <font>
      <i val="true"/>
      <sz val="10"/>
      <color rgb="FF0000FF"/>
      <name val="Verdana"/>
      <family val="2"/>
      <charset val="1"/>
    </font>
    <font>
      <sz val="11"/>
      <color rgb="FF0000FF"/>
      <name val="Verdana"/>
      <family val="0"/>
      <charset val="1"/>
    </font>
    <font>
      <i val="true"/>
      <sz val="9"/>
      <color rgb="FF0000FF"/>
      <name val="Verdana"/>
      <family val="0"/>
      <charset val="1"/>
    </font>
    <font>
      <sz val="8"/>
      <color rgb="FF0000FF"/>
      <name val="Verdana"/>
      <family val="0"/>
      <charset val="1"/>
    </font>
    <font>
      <i val="true"/>
      <sz val="9"/>
      <color rgb="FF000000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9"/>
      <color rgb="FF0000FF"/>
      <name val="Verdana"/>
      <family val="2"/>
      <charset val="1"/>
    </font>
    <font>
      <sz val="9"/>
      <color rgb="FF000000"/>
      <name val="Verdana"/>
      <family val="2"/>
      <charset val="1"/>
    </font>
    <font>
      <sz val="10"/>
      <color rgb="FF0000FF"/>
      <name val="Arial"/>
      <family val="0"/>
      <charset val="1"/>
    </font>
    <font>
      <sz val="11"/>
      <color rgb="FF000000"/>
      <name val="Rasa"/>
      <family val="0"/>
      <charset val="1"/>
    </font>
    <font>
      <sz val="11"/>
      <color rgb="FF000000"/>
      <name val="Arial"/>
      <family val="0"/>
      <charset val="1"/>
    </font>
    <font>
      <sz val="10"/>
      <color rgb="FF000000"/>
      <name val="Rasa"/>
      <family val="0"/>
      <charset val="1"/>
    </font>
    <font>
      <sz val="10"/>
      <color rgb="FFFF0000"/>
      <name val="NaturaSans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244061"/>
        <bgColor rgb="FF17365D"/>
      </patternFill>
    </fill>
    <fill>
      <patternFill patternType="solid">
        <fgColor rgb="FFFFFFFF"/>
        <bgColor rgb="FFF2F2F2"/>
      </patternFill>
    </fill>
    <fill>
      <patternFill patternType="solid">
        <fgColor rgb="FF7F7F7F"/>
        <bgColor rgb="FF666699"/>
      </patternFill>
    </fill>
    <fill>
      <patternFill patternType="solid">
        <fgColor rgb="FF1F497D"/>
        <bgColor rgb="FF244061"/>
      </patternFill>
    </fill>
    <fill>
      <patternFill patternType="solid">
        <fgColor rgb="FFBFBFBF"/>
        <bgColor rgb="FFC0C0C0"/>
      </patternFill>
    </fill>
    <fill>
      <patternFill patternType="solid">
        <fgColor rgb="FFA5A5A5"/>
        <bgColor rgb="FFABABAB"/>
      </patternFill>
    </fill>
    <fill>
      <patternFill patternType="solid">
        <fgColor rgb="FFC0C0C0"/>
        <bgColor rgb="FFBFBFBF"/>
      </patternFill>
    </fill>
    <fill>
      <patternFill patternType="solid">
        <fgColor rgb="FFFABF8F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FDE9D9"/>
        <bgColor rgb="FFF2F2F2"/>
      </patternFill>
    </fill>
    <fill>
      <patternFill patternType="solid">
        <fgColor rgb="FF000000"/>
        <bgColor rgb="FF003300"/>
      </patternFill>
    </fill>
    <fill>
      <patternFill patternType="solid">
        <fgColor rgb="FFD8D8D8"/>
        <bgColor rgb="FFD9D9D9"/>
      </patternFill>
    </fill>
    <fill>
      <patternFill patternType="solid">
        <fgColor rgb="FFD9D9D9"/>
        <bgColor rgb="FFD8D8D8"/>
      </patternFill>
    </fill>
  </fills>
  <borders count="35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>
        <color rgb="FFABABAB"/>
      </left>
      <right/>
      <top/>
      <bottom/>
      <diagonal/>
    </border>
    <border diagonalUp="false" diagonalDown="false">
      <left style="thin">
        <color rgb="FFABABAB"/>
      </left>
      <right/>
      <top style="thin">
        <color rgb="FFFFFFFF"/>
      </top>
      <bottom/>
      <diagonal/>
    </border>
    <border diagonalUp="false" diagonalDown="false">
      <left style="thin">
        <color rgb="FFFFFFFF"/>
      </left>
      <right/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ABABAB"/>
      </right>
      <top style="thin">
        <color rgb="FFFFFFFF"/>
      </top>
      <bottom/>
      <diagonal/>
    </border>
    <border diagonalUp="false" diagonalDown="false">
      <left style="thin">
        <color rgb="FFABABAB"/>
      </left>
      <right/>
      <top style="thin">
        <color rgb="FFABABAB"/>
      </top>
      <bottom style="thin">
        <color rgb="FFABABAB"/>
      </bottom>
      <diagonal/>
    </border>
    <border diagonalUp="false" diagonalDown="false">
      <left style="thin">
        <color rgb="FFABABAB"/>
      </left>
      <right/>
      <top style="thin">
        <color rgb="FFFFFFFF"/>
      </top>
      <bottom style="thin">
        <color rgb="FFABABAB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ABABAB"/>
      </bottom>
      <diagonal/>
    </border>
    <border diagonalUp="false" diagonalDown="false">
      <left style="thin">
        <color rgb="FFFFFFFF"/>
      </left>
      <right style="thin">
        <color rgb="FFABABAB"/>
      </right>
      <top style="thin">
        <color rgb="FFFFFFFF"/>
      </top>
      <bottom style="thin">
        <color rgb="FFABABAB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7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4" fillId="0" borderId="8" xfId="24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9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0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3" xfId="24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4" fillId="0" borderId="14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6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7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2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3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3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3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3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3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6" fillId="3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8" fillId="0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9" fillId="0" borderId="2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20" fillId="0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4" fillId="0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0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0" borderId="2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5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2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6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2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2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1" fontId="24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4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4" borderId="2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4" fillId="8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9" fillId="0" borderId="2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30" fillId="0" borderId="2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9" fillId="6" borderId="2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2" fontId="29" fillId="0" borderId="2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9" fillId="0" borderId="2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8" fontId="29" fillId="0" borderId="2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29" fillId="9" borderId="2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9" fillId="10" borderId="2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9" fillId="0" borderId="2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29" fillId="0" borderId="2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72" fontId="31" fillId="0" borderId="26" xfId="27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21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1" fillId="0" borderId="2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24" fillId="0" borderId="26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1" fillId="6" borderId="26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2" fontId="32" fillId="0" borderId="26" xfId="27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21" fillId="0" borderId="2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21" fillId="0" borderId="26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21" fillId="9" borderId="2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1" fillId="10" borderId="2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1" fillId="0" borderId="2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24" fillId="0" borderId="2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1" fillId="6" borderId="2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72" fontId="21" fillId="0" borderId="2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0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6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1" fillId="0" borderId="2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1" fillId="9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1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4" fillId="0" borderId="2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6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1" fillId="6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33" fillId="0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24" fillId="10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4" fillId="10" borderId="2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21" fillId="10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1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4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9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9" borderId="3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4" fillId="9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24" fillId="9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9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9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4" fillId="9" borderId="2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24" fillId="11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1" fillId="11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4" fillId="11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24" fillId="11" borderId="2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0" fillId="12" borderId="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40" fillId="0" borderId="0" xfId="0" applyFont="true" applyBorder="false" applyAlignment="true" applyProtection="false">
      <alignment horizontal="center" vertical="center" textRotation="90" wrapText="false" indent="0" shrinkToFit="false"/>
      <protection locked="true" hidden="false"/>
    </xf>
    <xf numFmtId="164" fontId="41" fillId="0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2" fillId="13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3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5" fillId="4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4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5" fillId="4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7" fillId="0" borderId="26" xfId="26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47" fillId="3" borderId="26" xfId="26" applyFont="true" applyBorder="true" applyAlignment="true" applyProtection="true">
      <alignment horizontal="left" vertical="top" textRotation="0" wrapText="true" indent="0" shrinkToFit="false"/>
      <protection locked="false" hidden="false"/>
    </xf>
    <xf numFmtId="173" fontId="47" fillId="3" borderId="26" xfId="26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8" fillId="14" borderId="26" xfId="26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7" fillId="0" borderId="26" xfId="26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7" fillId="3" borderId="32" xfId="26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7" fillId="0" borderId="3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8" fontId="46" fillId="0" borderId="2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6" fillId="13" borderId="2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46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6" fillId="0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46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6" fillId="13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6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5" fontId="46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9" fillId="12" borderId="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4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6" fillId="0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0" fillId="13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1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1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1" fillId="3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6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13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46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6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6" fillId="13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2" fillId="13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3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3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3" fillId="3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0" fillId="0" borderId="2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13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20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5" fontId="20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13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0" fillId="0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2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3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3" borderId="2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3" fontId="20" fillId="3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3" borderId="3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3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5" fillId="4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4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5" fillId="4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45" fillId="4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5" fillId="4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72" fontId="5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0" fillId="1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1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29" fillId="9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1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9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54" fillId="0" borderId="26" xfId="27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30" fillId="0" borderId="2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22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5" fillId="0" borderId="2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32" fillId="0" borderId="2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55" fillId="6" borderId="2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5" fontId="24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2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54" fillId="0" borderId="26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31" fillId="6" borderId="26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5" fontId="30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0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6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9" fillId="0" borderId="2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7" fillId="6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9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7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2" fontId="21" fillId="13" borderId="2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9" fillId="0" borderId="3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21" fillId="13" borderId="3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7" fillId="0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4" borderId="2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4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3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5" fontId="20" fillId="0" borderId="2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3" fillId="3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1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Canto da tabela dinâmica" xfId="20"/>
    <cellStyle name="Valor da tabela dinâmica" xfId="21"/>
    <cellStyle name="Campo da tabela dinâmica" xfId="22"/>
    <cellStyle name="Categoria da tabela dinâmica" xfId="23"/>
    <cellStyle name="Título da tabela dinâmica" xfId="24"/>
    <cellStyle name="Resultado da tabela dinâmica" xfId="25"/>
    <cellStyle name="Normal 3 2" xfId="26"/>
    <cellStyle name="Normal_Anexo 6.5. RFQ II" xfId="27"/>
  </cellStyles>
  <dxfs count="7">
    <dxf>
      <fill>
        <patternFill patternType="solid">
          <fgColor rgb="FF7F7F7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0000FF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FFBFBFBF"/>
        </patternFill>
      </fill>
    </dxf>
    <dxf>
      <fill>
        <patternFill patternType="solid">
          <fgColor rgb="FFFABF8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F6128"/>
      <rgbColor rgb="FF800080"/>
      <rgbColor rgb="FF008080"/>
      <rgbColor rgb="FFC0C0C0"/>
      <rgbColor rgb="FF7F7F7F"/>
      <rgbColor rgb="FFABABAB"/>
      <rgbColor rgb="FF993366"/>
      <rgbColor rgb="FFFDE9D9"/>
      <rgbColor rgb="FFF2F2F2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DD9C3"/>
      <rgbColor rgb="FFD9D9D9"/>
      <rgbColor rgb="FFFFFF99"/>
      <rgbColor rgb="FFBFBFBF"/>
      <rgbColor rgb="FFFF99CC"/>
      <rgbColor rgb="FFCC99FF"/>
      <rgbColor rgb="FFFABF8F"/>
      <rgbColor rgb="FF3366FF"/>
      <rgbColor rgb="FF33CCCC"/>
      <rgbColor rgb="FF92D050"/>
      <rgbColor rgb="FFFFCC00"/>
      <rgbColor rgb="FFFF9900"/>
      <rgbColor rgb="FFFF6600"/>
      <rgbColor rgb="FF666699"/>
      <rgbColor rgb="FFA5A5A5"/>
      <rgbColor rgb="FF17365D"/>
      <rgbColor rgb="FF339966"/>
      <rgbColor rgb="FF003300"/>
      <rgbColor rgb="FF333300"/>
      <rgbColor rgb="FF993300"/>
      <rgbColor rgb="FF993366"/>
      <rgbColor rgb="FF1F497D"/>
      <rgbColor rgb="FF24406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<Relationship Id="rId21" Type="http://schemas.openxmlformats.org/officeDocument/2006/relationships/pivotCacheDefinition" Target="pivotCache/pivotCacheDefinition1.xml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219240</xdr:colOff>
      <xdr:row>10</xdr:row>
      <xdr:rowOff>285840</xdr:rowOff>
    </xdr:from>
    <xdr:to>
      <xdr:col>12</xdr:col>
      <xdr:colOff>637920</xdr:colOff>
      <xdr:row>12</xdr:row>
      <xdr:rowOff>342720</xdr:rowOff>
    </xdr:to>
    <xdr:sp>
      <xdr:nvSpPr>
        <xdr:cNvPr id="0" name="Shape 19"/>
        <xdr:cNvSpPr/>
      </xdr:nvSpPr>
      <xdr:spPr>
        <a:xfrm>
          <a:off x="15807240" y="1962360"/>
          <a:ext cx="418680" cy="51408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352440</xdr:colOff>
      <xdr:row>10</xdr:row>
      <xdr:rowOff>257040</xdr:rowOff>
    </xdr:from>
    <xdr:to>
      <xdr:col>13</xdr:col>
      <xdr:colOff>752040</xdr:colOff>
      <xdr:row>12</xdr:row>
      <xdr:rowOff>333000</xdr:rowOff>
    </xdr:to>
    <xdr:sp>
      <xdr:nvSpPr>
        <xdr:cNvPr id="1" name="Shape 23"/>
        <xdr:cNvSpPr/>
      </xdr:nvSpPr>
      <xdr:spPr>
        <a:xfrm>
          <a:off x="17271360" y="1933560"/>
          <a:ext cx="399600" cy="53316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11</xdr:col>
      <xdr:colOff>905040</xdr:colOff>
      <xdr:row>9</xdr:row>
      <xdr:rowOff>123840</xdr:rowOff>
    </xdr:from>
    <xdr:to>
      <xdr:col>13</xdr:col>
      <xdr:colOff>1290960</xdr:colOff>
      <xdr:row>10</xdr:row>
      <xdr:rowOff>218520</xdr:rowOff>
    </xdr:to>
    <xdr:sp>
      <xdr:nvSpPr>
        <xdr:cNvPr id="2" name="Shape 24"/>
        <xdr:cNvSpPr/>
      </xdr:nvSpPr>
      <xdr:spPr>
        <a:xfrm>
          <a:off x="15162120" y="1657440"/>
          <a:ext cx="3047760" cy="2376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Atenção: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Preencher com o percentual de FEE e Imposto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endParaRPr b="0" lang="pt-BR" sz="1100" spc="-1" strike="noStrike">
            <a:latin typeface="Times New Roman"/>
          </a:endParaRPr>
        </a:p>
      </xdr:txBody>
    </xdr:sp>
    <xdr:clientData/>
  </xdr:twoCellAnchor>
  <xdr:twoCellAnchor editAs="oneCell">
    <xdr:from>
      <xdr:col>11</xdr:col>
      <xdr:colOff>228600</xdr:colOff>
      <xdr:row>817</xdr:row>
      <xdr:rowOff>133200</xdr:rowOff>
    </xdr:from>
    <xdr:to>
      <xdr:col>18</xdr:col>
      <xdr:colOff>262440</xdr:colOff>
      <xdr:row>824</xdr:row>
      <xdr:rowOff>142200</xdr:rowOff>
    </xdr:to>
    <xdr:sp>
      <xdr:nvSpPr>
        <xdr:cNvPr id="3" name="Shape 25"/>
        <xdr:cNvSpPr/>
      </xdr:nvSpPr>
      <xdr:spPr>
        <a:xfrm>
          <a:off x="14485680" y="11750400"/>
          <a:ext cx="7314840" cy="14760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Legenda de tipos de Faturamento: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direto para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Interno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de custos internos da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Fat. Direto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subcontratados que faturarão direto para Natura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Fee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valor sobre serviços de terceiros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Impostos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Custo referente aos tributos a serem pagos conforme enquadramento fiscal </a:t>
          </a:r>
          <a:endParaRPr b="0" lang="pt-BR" sz="1100" spc="-1" strike="noStrike">
            <a:latin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219240</xdr:colOff>
      <xdr:row>10</xdr:row>
      <xdr:rowOff>285840</xdr:rowOff>
    </xdr:from>
    <xdr:to>
      <xdr:col>12</xdr:col>
      <xdr:colOff>637920</xdr:colOff>
      <xdr:row>12</xdr:row>
      <xdr:rowOff>342720</xdr:rowOff>
    </xdr:to>
    <xdr:sp>
      <xdr:nvSpPr>
        <xdr:cNvPr id="4" name="Shape 19"/>
        <xdr:cNvSpPr/>
      </xdr:nvSpPr>
      <xdr:spPr>
        <a:xfrm>
          <a:off x="15807240" y="1962360"/>
          <a:ext cx="418680" cy="51408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352440</xdr:colOff>
      <xdr:row>10</xdr:row>
      <xdr:rowOff>257040</xdr:rowOff>
    </xdr:from>
    <xdr:to>
      <xdr:col>13</xdr:col>
      <xdr:colOff>752040</xdr:colOff>
      <xdr:row>12</xdr:row>
      <xdr:rowOff>333000</xdr:rowOff>
    </xdr:to>
    <xdr:sp>
      <xdr:nvSpPr>
        <xdr:cNvPr id="5" name="Shape 23"/>
        <xdr:cNvSpPr/>
      </xdr:nvSpPr>
      <xdr:spPr>
        <a:xfrm>
          <a:off x="17271360" y="1933560"/>
          <a:ext cx="399600" cy="53316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11</xdr:col>
      <xdr:colOff>905040</xdr:colOff>
      <xdr:row>9</xdr:row>
      <xdr:rowOff>123840</xdr:rowOff>
    </xdr:from>
    <xdr:to>
      <xdr:col>13</xdr:col>
      <xdr:colOff>1290960</xdr:colOff>
      <xdr:row>10</xdr:row>
      <xdr:rowOff>218520</xdr:rowOff>
    </xdr:to>
    <xdr:sp>
      <xdr:nvSpPr>
        <xdr:cNvPr id="6" name="Shape 24"/>
        <xdr:cNvSpPr/>
      </xdr:nvSpPr>
      <xdr:spPr>
        <a:xfrm>
          <a:off x="15162120" y="1657440"/>
          <a:ext cx="3047760" cy="2376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ç</a:t>
          </a: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ã</a:t>
          </a: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:</a:t>
          </a: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P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r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n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c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h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r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c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o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m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o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p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r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c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n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t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u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a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l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d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F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I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m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p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o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s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t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o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endParaRPr b="0" lang="pt-BR" sz="1100" spc="-1" strike="noStrike">
            <a:latin typeface="Times New Roman"/>
          </a:endParaRPr>
        </a:p>
      </xdr:txBody>
    </xdr:sp>
    <xdr:clientData/>
  </xdr:twoCellAnchor>
  <xdr:twoCellAnchor editAs="oneCell">
    <xdr:from>
      <xdr:col>11</xdr:col>
      <xdr:colOff>228600</xdr:colOff>
      <xdr:row>817</xdr:row>
      <xdr:rowOff>133200</xdr:rowOff>
    </xdr:from>
    <xdr:to>
      <xdr:col>18</xdr:col>
      <xdr:colOff>262440</xdr:colOff>
      <xdr:row>824</xdr:row>
      <xdr:rowOff>142200</xdr:rowOff>
    </xdr:to>
    <xdr:sp>
      <xdr:nvSpPr>
        <xdr:cNvPr id="7" name="Shape 25"/>
        <xdr:cNvSpPr/>
      </xdr:nvSpPr>
      <xdr:spPr>
        <a:xfrm>
          <a:off x="14485680" y="11750400"/>
          <a:ext cx="7314840" cy="14760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L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g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d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d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p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d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u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m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: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g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ê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c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f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u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m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d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p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g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ê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c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g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ê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c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f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u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m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d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c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u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d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g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ê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c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.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D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u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b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c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d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q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u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f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u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ã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d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p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u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v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l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b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v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ç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d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c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m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p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C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u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f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b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u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m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p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g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c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f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m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q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u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d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r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m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n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t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o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f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i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s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c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a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l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 </a:t>
          </a:r>
          <a:endParaRPr b="0" lang="pt-BR" sz="1100" spc="-1" strike="noStrike">
            <a:latin typeface="Times New Roman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219240</xdr:colOff>
      <xdr:row>10</xdr:row>
      <xdr:rowOff>285840</xdr:rowOff>
    </xdr:from>
    <xdr:to>
      <xdr:col>12</xdr:col>
      <xdr:colOff>637920</xdr:colOff>
      <xdr:row>12</xdr:row>
      <xdr:rowOff>342720</xdr:rowOff>
    </xdr:to>
    <xdr:sp>
      <xdr:nvSpPr>
        <xdr:cNvPr id="8" name="Shape 15"/>
        <xdr:cNvSpPr/>
      </xdr:nvSpPr>
      <xdr:spPr>
        <a:xfrm>
          <a:off x="15807240" y="1962360"/>
          <a:ext cx="418680" cy="51408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352440</xdr:colOff>
      <xdr:row>10</xdr:row>
      <xdr:rowOff>257040</xdr:rowOff>
    </xdr:from>
    <xdr:to>
      <xdr:col>13</xdr:col>
      <xdr:colOff>752040</xdr:colOff>
      <xdr:row>12</xdr:row>
      <xdr:rowOff>333000</xdr:rowOff>
    </xdr:to>
    <xdr:sp>
      <xdr:nvSpPr>
        <xdr:cNvPr id="9" name="Shape 16"/>
        <xdr:cNvSpPr/>
      </xdr:nvSpPr>
      <xdr:spPr>
        <a:xfrm>
          <a:off x="17271360" y="1933560"/>
          <a:ext cx="399600" cy="53316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11</xdr:col>
      <xdr:colOff>905040</xdr:colOff>
      <xdr:row>9</xdr:row>
      <xdr:rowOff>123840</xdr:rowOff>
    </xdr:from>
    <xdr:to>
      <xdr:col>13</xdr:col>
      <xdr:colOff>1290960</xdr:colOff>
      <xdr:row>10</xdr:row>
      <xdr:rowOff>218520</xdr:rowOff>
    </xdr:to>
    <xdr:sp>
      <xdr:nvSpPr>
        <xdr:cNvPr id="10" name="Shape 17"/>
        <xdr:cNvSpPr/>
      </xdr:nvSpPr>
      <xdr:spPr>
        <a:xfrm>
          <a:off x="15162120" y="1657440"/>
          <a:ext cx="3047760" cy="2376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Atenção: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Preencher com o percentual de FEE e Imposto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endParaRPr b="0" lang="pt-BR" sz="1100" spc="-1" strike="noStrike">
            <a:latin typeface="Times New Roman"/>
          </a:endParaRPr>
        </a:p>
      </xdr:txBody>
    </xdr:sp>
    <xdr:clientData/>
  </xdr:twoCellAnchor>
  <xdr:twoCellAnchor editAs="oneCell">
    <xdr:from>
      <xdr:col>11</xdr:col>
      <xdr:colOff>228600</xdr:colOff>
      <xdr:row>819</xdr:row>
      <xdr:rowOff>133200</xdr:rowOff>
    </xdr:from>
    <xdr:to>
      <xdr:col>18</xdr:col>
      <xdr:colOff>262440</xdr:colOff>
      <xdr:row>826</xdr:row>
      <xdr:rowOff>142200</xdr:rowOff>
    </xdr:to>
    <xdr:sp>
      <xdr:nvSpPr>
        <xdr:cNvPr id="11" name="Shape 18"/>
        <xdr:cNvSpPr/>
      </xdr:nvSpPr>
      <xdr:spPr>
        <a:xfrm>
          <a:off x="14485680" y="14625000"/>
          <a:ext cx="7314840" cy="14760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Legenda de tipos de Faturamento: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direto para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Interno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de custos internos da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Fat. Direto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subcontratados que faturarão direto para Natura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Fee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valor sobre serviços de terceiros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Impostos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Custo referente aos tributos a serem pagos conforme enquadramento fiscal </a:t>
          </a:r>
          <a:endParaRPr b="0" lang="pt-BR" sz="1100" spc="-1" strike="noStrike">
            <a:latin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219240</xdr:colOff>
      <xdr:row>10</xdr:row>
      <xdr:rowOff>285840</xdr:rowOff>
    </xdr:from>
    <xdr:to>
      <xdr:col>12</xdr:col>
      <xdr:colOff>637920</xdr:colOff>
      <xdr:row>12</xdr:row>
      <xdr:rowOff>342720</xdr:rowOff>
    </xdr:to>
    <xdr:sp>
      <xdr:nvSpPr>
        <xdr:cNvPr id="12" name="Shape 3"/>
        <xdr:cNvSpPr/>
      </xdr:nvSpPr>
      <xdr:spPr>
        <a:xfrm>
          <a:off x="15807240" y="1962360"/>
          <a:ext cx="418680" cy="51408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352440</xdr:colOff>
      <xdr:row>10</xdr:row>
      <xdr:rowOff>257040</xdr:rowOff>
    </xdr:from>
    <xdr:to>
      <xdr:col>13</xdr:col>
      <xdr:colOff>752040</xdr:colOff>
      <xdr:row>12</xdr:row>
      <xdr:rowOff>333000</xdr:rowOff>
    </xdr:to>
    <xdr:sp>
      <xdr:nvSpPr>
        <xdr:cNvPr id="13" name="Shape 4"/>
        <xdr:cNvSpPr/>
      </xdr:nvSpPr>
      <xdr:spPr>
        <a:xfrm>
          <a:off x="17271360" y="1933560"/>
          <a:ext cx="399600" cy="53316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11</xdr:col>
      <xdr:colOff>905040</xdr:colOff>
      <xdr:row>9</xdr:row>
      <xdr:rowOff>123840</xdr:rowOff>
    </xdr:from>
    <xdr:to>
      <xdr:col>13</xdr:col>
      <xdr:colOff>1290960</xdr:colOff>
      <xdr:row>10</xdr:row>
      <xdr:rowOff>218520</xdr:rowOff>
    </xdr:to>
    <xdr:sp>
      <xdr:nvSpPr>
        <xdr:cNvPr id="14" name="Shape 5"/>
        <xdr:cNvSpPr/>
      </xdr:nvSpPr>
      <xdr:spPr>
        <a:xfrm>
          <a:off x="15162120" y="1657440"/>
          <a:ext cx="3047760" cy="2376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Atenção: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Preencher com o percentual de FEE e Imposto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endParaRPr b="0" lang="pt-BR" sz="1100" spc="-1" strike="noStrike">
            <a:latin typeface="Times New Roman"/>
          </a:endParaRPr>
        </a:p>
      </xdr:txBody>
    </xdr:sp>
    <xdr:clientData/>
  </xdr:twoCellAnchor>
  <xdr:twoCellAnchor editAs="oneCell">
    <xdr:from>
      <xdr:col>11</xdr:col>
      <xdr:colOff>228600</xdr:colOff>
      <xdr:row>819</xdr:row>
      <xdr:rowOff>133200</xdr:rowOff>
    </xdr:from>
    <xdr:to>
      <xdr:col>18</xdr:col>
      <xdr:colOff>262440</xdr:colOff>
      <xdr:row>826</xdr:row>
      <xdr:rowOff>142200</xdr:rowOff>
    </xdr:to>
    <xdr:sp>
      <xdr:nvSpPr>
        <xdr:cNvPr id="15" name="Shape 6"/>
        <xdr:cNvSpPr/>
      </xdr:nvSpPr>
      <xdr:spPr>
        <a:xfrm>
          <a:off x="14485680" y="14295600"/>
          <a:ext cx="7314840" cy="14760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Legenda de tipos de Faturamento: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direto para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Interno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de custos internos da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Fat. Direto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subcontratados que faturarão direto para Natura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Fee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valor sobre serviços de terceiros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Impostos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Custo referente aos tributos a serem pagos conforme enquadramento fiscal </a:t>
          </a:r>
          <a:endParaRPr b="0" lang="pt-BR" sz="1100" spc="-1" strike="noStrike">
            <a:latin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219240</xdr:colOff>
      <xdr:row>10</xdr:row>
      <xdr:rowOff>285840</xdr:rowOff>
    </xdr:from>
    <xdr:to>
      <xdr:col>12</xdr:col>
      <xdr:colOff>637920</xdr:colOff>
      <xdr:row>12</xdr:row>
      <xdr:rowOff>342720</xdr:rowOff>
    </xdr:to>
    <xdr:sp>
      <xdr:nvSpPr>
        <xdr:cNvPr id="16" name="Shape 1"/>
        <xdr:cNvSpPr/>
      </xdr:nvSpPr>
      <xdr:spPr>
        <a:xfrm>
          <a:off x="15807240" y="1962360"/>
          <a:ext cx="418680" cy="51408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352440</xdr:colOff>
      <xdr:row>10</xdr:row>
      <xdr:rowOff>257040</xdr:rowOff>
    </xdr:from>
    <xdr:to>
      <xdr:col>13</xdr:col>
      <xdr:colOff>752040</xdr:colOff>
      <xdr:row>12</xdr:row>
      <xdr:rowOff>333000</xdr:rowOff>
    </xdr:to>
    <xdr:sp>
      <xdr:nvSpPr>
        <xdr:cNvPr id="17" name="Shape 2"/>
        <xdr:cNvSpPr/>
      </xdr:nvSpPr>
      <xdr:spPr>
        <a:xfrm>
          <a:off x="17271360" y="1933560"/>
          <a:ext cx="399600" cy="53316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11</xdr:col>
      <xdr:colOff>905040</xdr:colOff>
      <xdr:row>9</xdr:row>
      <xdr:rowOff>123840</xdr:rowOff>
    </xdr:from>
    <xdr:to>
      <xdr:col>13</xdr:col>
      <xdr:colOff>1290960</xdr:colOff>
      <xdr:row>10</xdr:row>
      <xdr:rowOff>218520</xdr:rowOff>
    </xdr:to>
    <xdr:sp>
      <xdr:nvSpPr>
        <xdr:cNvPr id="18" name="Shape 9"/>
        <xdr:cNvSpPr/>
      </xdr:nvSpPr>
      <xdr:spPr>
        <a:xfrm>
          <a:off x="15162120" y="1657440"/>
          <a:ext cx="3047760" cy="2376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Atenção: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Preencher com o percentual de FEE e Imposto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endParaRPr b="0" lang="pt-BR" sz="1100" spc="-1" strike="noStrike">
            <a:latin typeface="Times New Roman"/>
          </a:endParaRPr>
        </a:p>
      </xdr:txBody>
    </xdr:sp>
    <xdr:clientData/>
  </xdr:twoCellAnchor>
  <xdr:twoCellAnchor editAs="oneCell">
    <xdr:from>
      <xdr:col>11</xdr:col>
      <xdr:colOff>228600</xdr:colOff>
      <xdr:row>819</xdr:row>
      <xdr:rowOff>133200</xdr:rowOff>
    </xdr:from>
    <xdr:to>
      <xdr:col>18</xdr:col>
      <xdr:colOff>262440</xdr:colOff>
      <xdr:row>826</xdr:row>
      <xdr:rowOff>142200</xdr:rowOff>
    </xdr:to>
    <xdr:sp>
      <xdr:nvSpPr>
        <xdr:cNvPr id="19" name="Shape 10"/>
        <xdr:cNvSpPr/>
      </xdr:nvSpPr>
      <xdr:spPr>
        <a:xfrm>
          <a:off x="14485680" y="14295600"/>
          <a:ext cx="7314840" cy="14760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Legenda de tipos de Faturamento: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direto para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Interno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de custos internos da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Fat. Direto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subcontratados que faturarão direto para Natura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Fee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valor sobre serviços de terceiros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Impostos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Custo referente aos tributos a serem pagos conforme enquadramento fiscal </a:t>
          </a:r>
          <a:endParaRPr b="0" lang="pt-BR" sz="1100" spc="-1" strike="noStrike">
            <a:latin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219240</xdr:colOff>
      <xdr:row>10</xdr:row>
      <xdr:rowOff>285840</xdr:rowOff>
    </xdr:from>
    <xdr:to>
      <xdr:col>12</xdr:col>
      <xdr:colOff>637920</xdr:colOff>
      <xdr:row>12</xdr:row>
      <xdr:rowOff>342720</xdr:rowOff>
    </xdr:to>
    <xdr:sp>
      <xdr:nvSpPr>
        <xdr:cNvPr id="20" name="Shape 11"/>
        <xdr:cNvSpPr/>
      </xdr:nvSpPr>
      <xdr:spPr>
        <a:xfrm>
          <a:off x="15807240" y="1962360"/>
          <a:ext cx="418680" cy="51408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352440</xdr:colOff>
      <xdr:row>10</xdr:row>
      <xdr:rowOff>257040</xdr:rowOff>
    </xdr:from>
    <xdr:to>
      <xdr:col>13</xdr:col>
      <xdr:colOff>752040</xdr:colOff>
      <xdr:row>12</xdr:row>
      <xdr:rowOff>333000</xdr:rowOff>
    </xdr:to>
    <xdr:sp>
      <xdr:nvSpPr>
        <xdr:cNvPr id="21" name="Shape 12"/>
        <xdr:cNvSpPr/>
      </xdr:nvSpPr>
      <xdr:spPr>
        <a:xfrm>
          <a:off x="17271360" y="1933560"/>
          <a:ext cx="399600" cy="53316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11</xdr:col>
      <xdr:colOff>905040</xdr:colOff>
      <xdr:row>9</xdr:row>
      <xdr:rowOff>123840</xdr:rowOff>
    </xdr:from>
    <xdr:to>
      <xdr:col>13</xdr:col>
      <xdr:colOff>1290960</xdr:colOff>
      <xdr:row>10</xdr:row>
      <xdr:rowOff>218520</xdr:rowOff>
    </xdr:to>
    <xdr:sp>
      <xdr:nvSpPr>
        <xdr:cNvPr id="22" name="Shape 13"/>
        <xdr:cNvSpPr/>
      </xdr:nvSpPr>
      <xdr:spPr>
        <a:xfrm>
          <a:off x="15162120" y="1657440"/>
          <a:ext cx="3047760" cy="2376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Atenção: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Preencher com o percentual de FEE e Imposto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endParaRPr b="0" lang="pt-BR" sz="1100" spc="-1" strike="noStrike">
            <a:latin typeface="Times New Roman"/>
          </a:endParaRPr>
        </a:p>
      </xdr:txBody>
    </xdr:sp>
    <xdr:clientData/>
  </xdr:twoCellAnchor>
  <xdr:twoCellAnchor editAs="oneCell">
    <xdr:from>
      <xdr:col>11</xdr:col>
      <xdr:colOff>228600</xdr:colOff>
      <xdr:row>819</xdr:row>
      <xdr:rowOff>133200</xdr:rowOff>
    </xdr:from>
    <xdr:to>
      <xdr:col>18</xdr:col>
      <xdr:colOff>262440</xdr:colOff>
      <xdr:row>826</xdr:row>
      <xdr:rowOff>142200</xdr:rowOff>
    </xdr:to>
    <xdr:sp>
      <xdr:nvSpPr>
        <xdr:cNvPr id="23" name="Shape 14"/>
        <xdr:cNvSpPr/>
      </xdr:nvSpPr>
      <xdr:spPr>
        <a:xfrm>
          <a:off x="14485680" y="14295600"/>
          <a:ext cx="7314840" cy="14760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Legenda de tipos de Faturamento: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direto para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Interno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de custos internos da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Fat. Direto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subcontratados que faturarão direto para Natura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Fee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valor sobre serviços de terceiros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Impostos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Custo referente aos tributos a serem pagos conforme enquadramento fiscal </a:t>
          </a:r>
          <a:endParaRPr b="0" lang="pt-BR" sz="1100" spc="-1" strike="noStrike">
            <a:latin typeface="Times New Roman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12</xdr:col>
      <xdr:colOff>219240</xdr:colOff>
      <xdr:row>10</xdr:row>
      <xdr:rowOff>285840</xdr:rowOff>
    </xdr:from>
    <xdr:to>
      <xdr:col>12</xdr:col>
      <xdr:colOff>637920</xdr:colOff>
      <xdr:row>12</xdr:row>
      <xdr:rowOff>342720</xdr:rowOff>
    </xdr:to>
    <xdr:sp>
      <xdr:nvSpPr>
        <xdr:cNvPr id="24" name="Shape 3"/>
        <xdr:cNvSpPr/>
      </xdr:nvSpPr>
      <xdr:spPr>
        <a:xfrm>
          <a:off x="15869520" y="1962360"/>
          <a:ext cx="418680" cy="51408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13</xdr:col>
      <xdr:colOff>352440</xdr:colOff>
      <xdr:row>10</xdr:row>
      <xdr:rowOff>257040</xdr:rowOff>
    </xdr:from>
    <xdr:to>
      <xdr:col>13</xdr:col>
      <xdr:colOff>752040</xdr:colOff>
      <xdr:row>12</xdr:row>
      <xdr:rowOff>333000</xdr:rowOff>
    </xdr:to>
    <xdr:sp>
      <xdr:nvSpPr>
        <xdr:cNvPr id="25" name="Shape 4"/>
        <xdr:cNvSpPr/>
      </xdr:nvSpPr>
      <xdr:spPr>
        <a:xfrm>
          <a:off x="17333640" y="1933560"/>
          <a:ext cx="399600" cy="533160"/>
        </a:xfrm>
        <a:prstGeom prst="downArrow">
          <a:avLst>
            <a:gd name="adj1" fmla="val 50000"/>
            <a:gd name="adj2" fmla="val 50000"/>
          </a:avLst>
        </a:prstGeom>
        <a:solidFill>
          <a:srgbClr val="a5a5a5"/>
        </a:solidFill>
        <a:ln w="25400">
          <a:solidFill>
            <a:srgbClr val="ff0000"/>
          </a:solidFill>
          <a:round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11</xdr:col>
      <xdr:colOff>905040</xdr:colOff>
      <xdr:row>9</xdr:row>
      <xdr:rowOff>123840</xdr:rowOff>
    </xdr:from>
    <xdr:to>
      <xdr:col>13</xdr:col>
      <xdr:colOff>1290960</xdr:colOff>
      <xdr:row>10</xdr:row>
      <xdr:rowOff>218520</xdr:rowOff>
    </xdr:to>
    <xdr:sp>
      <xdr:nvSpPr>
        <xdr:cNvPr id="26" name="Shape 7"/>
        <xdr:cNvSpPr/>
      </xdr:nvSpPr>
      <xdr:spPr>
        <a:xfrm>
          <a:off x="15224400" y="1657440"/>
          <a:ext cx="3047760" cy="2376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 algn="ctr">
            <a:lnSpc>
              <a:spcPct val="100000"/>
            </a:lnSpc>
            <a:tabLst>
              <a:tab algn="l" pos="0"/>
            </a:tabLst>
          </a:pPr>
          <a:r>
            <a:rPr b="0" lang="en-US" sz="1100" spc="-1" strike="noStrike">
              <a:solidFill>
                <a:srgbClr val="ff0000"/>
              </a:solidFill>
              <a:latin typeface="Calibri"/>
              <a:ea typeface="Calibri"/>
            </a:rPr>
            <a:t>Atenção: </a:t>
          </a:r>
          <a:r>
            <a:rPr b="1" lang="en-US" sz="1100" spc="-1" strike="noStrike">
              <a:solidFill>
                <a:srgbClr val="ff0000"/>
              </a:solidFill>
              <a:latin typeface="Calibri"/>
              <a:ea typeface="Calibri"/>
            </a:rPr>
            <a:t>Preencher com o percentual de FEE e Imposto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endParaRPr b="0" lang="pt-BR" sz="1100" spc="-1" strike="noStrike">
            <a:latin typeface="Times New Roman"/>
          </a:endParaRPr>
        </a:p>
      </xdr:txBody>
    </xdr:sp>
    <xdr:clientData/>
  </xdr:twoCellAnchor>
  <xdr:twoCellAnchor editAs="oneCell">
    <xdr:from>
      <xdr:col>11</xdr:col>
      <xdr:colOff>228600</xdr:colOff>
      <xdr:row>819</xdr:row>
      <xdr:rowOff>133200</xdr:rowOff>
    </xdr:from>
    <xdr:to>
      <xdr:col>18</xdr:col>
      <xdr:colOff>262800</xdr:colOff>
      <xdr:row>826</xdr:row>
      <xdr:rowOff>142560</xdr:rowOff>
    </xdr:to>
    <xdr:sp>
      <xdr:nvSpPr>
        <xdr:cNvPr id="27" name="Shape 8"/>
        <xdr:cNvSpPr/>
      </xdr:nvSpPr>
      <xdr:spPr>
        <a:xfrm>
          <a:off x="14547960" y="11620440"/>
          <a:ext cx="7314840" cy="1476000"/>
        </a:xfrm>
        <a:prstGeom prst="rect">
          <a:avLst/>
        </a:prstGeom>
        <a:solidFill>
          <a:srgbClr val="ffffff"/>
        </a:solidFill>
        <a:ln w="9525">
          <a:solidFill>
            <a:srgbClr val="bababa"/>
          </a:solidFill>
          <a:round/>
        </a:ln>
      </xdr:spPr>
      <xdr:style>
        <a:lnRef idx="0"/>
        <a:fillRef idx="0"/>
        <a:effectRef idx="0"/>
        <a:fontRef idx="minor"/>
      </xdr:style>
      <xdr:txBody>
        <a:bodyPr anchor="t">
          <a:noAutofit/>
        </a:bodyPr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Legenda de tipos de Faturamento: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direto para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Agência Interno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faturamento de custos internos da agência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Fat. Direto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subcontratados que faturarão direto para Natura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Fee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valor sobre serviços de terceiros</a:t>
          </a:r>
          <a:endParaRPr b="0" lang="pt-BR" sz="1100" spc="-1" strike="noStrike">
            <a:latin typeface="Times New Roman"/>
          </a:endParaRPr>
        </a:p>
        <a:p>
          <a:pPr>
            <a:lnSpc>
              <a:spcPct val="100000"/>
            </a:lnSpc>
            <a:tabLst>
              <a:tab algn="l" pos="0"/>
            </a:tabLst>
          </a:pPr>
          <a:r>
            <a:rPr b="1" lang="en-US" sz="1100" spc="-1" strike="noStrike">
              <a:solidFill>
                <a:schemeClr val="dk1"/>
              </a:solidFill>
              <a:latin typeface="Calibri"/>
              <a:ea typeface="Calibri"/>
            </a:rPr>
            <a:t>Impostos </a:t>
          </a:r>
          <a:r>
            <a:rPr b="0" lang="en-US" sz="1100" spc="-1" strike="noStrike">
              <a:solidFill>
                <a:schemeClr val="dk1"/>
              </a:solidFill>
              <a:latin typeface="Calibri"/>
              <a:ea typeface="Calibri"/>
            </a:rPr>
            <a:t>- Custo referente aos tributos a serem pagos conforme enquadramento fiscal </a:t>
          </a:r>
          <a:endParaRPr b="0" lang="pt-BR" sz="1100" spc="-1" strike="noStrike">
            <a:latin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1200240</xdr:colOff>
      <xdr:row>6</xdr:row>
      <xdr:rowOff>171360</xdr:rowOff>
    </xdr:from>
    <xdr:to>
      <xdr:col>7</xdr:col>
      <xdr:colOff>87840</xdr:colOff>
      <xdr:row>13</xdr:row>
      <xdr:rowOff>9000</xdr:rowOff>
    </xdr:to>
    <xdr:pic>
      <xdr:nvPicPr>
        <xdr:cNvPr id="28" name="image1.jpg" descr="Natura &amp; CO - The best beauty group for the world - YouTube"/>
        <xdr:cNvPicPr/>
      </xdr:nvPicPr>
      <xdr:blipFill>
        <a:blip r:embed="rId1"/>
        <a:stretch/>
      </xdr:blipFill>
      <xdr:spPr>
        <a:xfrm>
          <a:off x="6134040" y="552240"/>
          <a:ext cx="4571640" cy="1238040"/>
        </a:xfrm>
        <a:prstGeom prst="rect">
          <a:avLst/>
        </a:prstGeom>
        <a:ln w="0">
          <a:noFill/>
        </a:ln>
      </xdr:spPr>
    </xdr:pic>
    <xdr:clientData/>
  </xdr:twoCellAnchor>
</xdr:wsDr>
</file>

<file path=xl/pivotCache/_rels/pivotCacheDefinition1.xml.rels><?xml version="1.0" encoding="UTF-8"?>
<Relationships xmlns="http://schemas.openxmlformats.org/package/2006/relationships"><Relationship Id="rId1" Type="http://schemas.openxmlformats.org/officeDocument/2006/relationships/pivotCacheRecords" Target="pivotCacheRecords1.xml"/>
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cordCount="758" createdVersion="3">
  <cacheSource type="worksheet">
    <worksheetSource ref="E15:P773" sheet="Planilha Comercial - 30 e 40 an"/>
  </cacheSource>
  <cacheFields count="12">
    <cacheField name="Categoria" numFmtId="0">
      <sharedItems containsString="0" containsBlank="1" count="1">
        <m/>
      </sharedItems>
    </cacheField>
    <cacheField name="Item" numFmtId="0">
      <sharedItems containsString="0" containsBlank="1" count="1">
        <m/>
      </sharedItems>
    </cacheField>
    <cacheField name="Descritivo" numFmtId="0">
      <sharedItems containsString="0" containsBlank="1" count="1">
        <m/>
      </sharedItems>
    </cacheField>
    <cacheField name="Faturamentos:&#10;Direto&#10;Agência&#10;Agência Interno" numFmtId="0">
      <sharedItems containsBlank="1" count="4">
        <s v="AGÊNCIA"/>
        <s v="AGÊNCIA INTERNO"/>
        <s v="FAT.DIRETO"/>
        <m/>
      </sharedItems>
    </cacheField>
    <cacheField name="Qtde" numFmtId="0">
      <sharedItems containsSemiMixedTypes="0" containsString="0" containsNumber="1" containsInteger="1" minValue="0" maxValue="0" count="1">
        <n v="0"/>
      </sharedItems>
    </cacheField>
    <cacheField name="Diárias" numFmtId="0">
      <sharedItems containsSemiMixedTypes="0" containsString="0" containsNumber="1" containsInteger="1" minValue="0" maxValue="0" count="1">
        <n v="0"/>
      </sharedItems>
    </cacheField>
    <cacheField name="Unit. R$" numFmtId="0">
      <sharedItems containsSemiMixedTypes="0" containsString="0" containsNumber="1" containsInteger="1" minValue="0" maxValue="0" count="1">
        <n v="0"/>
      </sharedItems>
    </cacheField>
    <cacheField name="Total s/ impostos -R$" numFmtId="0">
      <sharedItems containsSemiMixedTypes="0" containsString="0" containsNumber="1" containsInteger="1" minValue="0" maxValue="0" count="1">
        <n v="0"/>
      </sharedItems>
    </cacheField>
    <cacheField name="FEE %" numFmtId="0">
      <sharedItems containsSemiMixedTypes="0" containsString="0" containsNumber="1" containsInteger="1" minValue="0" maxValue="0" count="1">
        <n v="0"/>
      </sharedItems>
    </cacheField>
    <cacheField name="Impostos - obrigatório informar o percentual" numFmtId="0">
      <sharedItems containsSemiMixedTypes="0" containsString="0" containsNumber="1" containsInteger="1" minValue="0" maxValue="0" count="1">
        <n v="0"/>
      </sharedItems>
    </cacheField>
    <cacheField name="Total Geral (Impostos_FEE) R$" numFmtId="0">
      <sharedItems containsSemiMixedTypes="0" containsString="0" containsNumber="1" containsInteger="1" minValue="0" maxValue="0" count="1">
        <n v="0"/>
      </sharedItems>
    </cacheField>
    <cacheField name="TIPO DE CUSTO" numFmtId="0">
      <sharedItems containsBlank="1" count="3">
        <s v="FIXO"/>
        <s v="VARIÁVEL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58">
  <r>
    <x v="0"/>
    <x v="0"/>
    <x v="0"/>
    <x v="0"/>
    <x v="0"/>
    <x v="0"/>
    <x v="0"/>
    <x v="0"/>
    <x v="0"/>
    <x v="0"/>
    <x v="0"/>
    <x v="1"/>
  </r>
  <r>
    <x v="0"/>
    <x v="0"/>
    <x v="0"/>
    <x v="2"/>
    <x v="0"/>
    <x v="0"/>
    <x v="0"/>
    <x v="0"/>
    <x v="0"/>
    <x v="0"/>
    <x v="0"/>
    <x v="0"/>
  </r>
  <r>
    <x v="0"/>
    <x v="0"/>
    <x v="0"/>
    <x v="1"/>
    <x v="0"/>
    <x v="0"/>
    <x v="0"/>
    <x v="0"/>
    <x v="0"/>
    <x v="0"/>
    <x v="0"/>
    <x v="1"/>
  </r>
  <r>
    <x v="0"/>
    <x v="0"/>
    <x v="0"/>
    <x v="0"/>
    <x v="0"/>
    <x v="0"/>
    <x v="0"/>
    <x v="0"/>
    <x v="0"/>
    <x v="0"/>
    <x v="0"/>
    <x v="1"/>
  </r>
  <r>
    <x v="0"/>
    <x v="0"/>
    <x v="0"/>
    <x v="2"/>
    <x v="0"/>
    <x v="0"/>
    <x v="0"/>
    <x v="0"/>
    <x v="0"/>
    <x v="0"/>
    <x v="0"/>
    <x v="1"/>
  </r>
  <r>
    <x v="0"/>
    <x v="0"/>
    <x v="0"/>
    <x v="2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2"/>
    <x v="0"/>
    <x v="0"/>
    <x v="0"/>
    <x v="0"/>
    <x v="0"/>
    <x v="0"/>
    <x v="0"/>
    <x v="1"/>
  </r>
  <r>
    <x v="0"/>
    <x v="0"/>
    <x v="0"/>
    <x v="2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2"/>
  </r>
  <r>
    <x v="0"/>
    <x v="0"/>
    <x v="0"/>
    <x v="3"/>
    <x v="0"/>
    <x v="0"/>
    <x v="0"/>
    <x v="0"/>
    <x v="0"/>
    <x v="0"/>
    <x v="0"/>
    <x v="1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  <r>
    <x v="0"/>
    <x v="0"/>
    <x v="0"/>
    <x v="3"/>
    <x v="0"/>
    <x v="0"/>
    <x v="0"/>
    <x v="0"/>
    <x v="0"/>
    <x v="0"/>
    <x v="0"/>
    <x v="0"/>
  </r>
</pivotCacheRecords>
</file>

<file path=xl/pivotTables/_rels/pivotTable1.xml.rels><?xml version="1.0" encoding="UTF-8"?>
<Relationships xmlns="http://schemas.openxmlformats.org/package/2006/relationships"><Relationship Id="rId1" Type="http://schemas.openxmlformats.org/officeDocument/2006/relationships/pivotCacheDefinition" Target="../pivotCache/pivotCacheDefinition1.xml"/>
</Relationships>
</file>

<file path=xl/pivotTables/pivotTable1.xml><?xml version="1.0" encoding="utf-8"?>
<pivotTableDefinition xmlns="http://schemas.openxmlformats.org/spreadsheetml/2006/main" name="RESUMO" cacheId="1" applyNumberFormats="0" applyBorderFormats="0" applyFontFormats="0" applyPatternFormats="0" applyAlignmentFormats="0" applyWidthHeightFormats="0" dataCaption="Values" useAutoFormatting="0" itemPrintTitles="1" indent="0" outline="0" outlineData="0" compact="0" compactData="0">
  <location ref="A3:E6" firstHeaderRow="1" firstDataRow="2" firstDataCol="1"/>
  <pivotFields count="12">
    <pivotField axis="axisRow" compact="0" showAll="0" outline="0">
      <items count="2">
        <item x="0"/>
        <item t="default"/>
      </items>
    </pivotField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compact="0" showAll="0" outline="0"/>
    <pivotField axis="axisCol" compact="0" showAll="0" outline="0">
      <items count="4">
        <item x="0"/>
        <item x="1"/>
        <item x="2"/>
        <item t="default"/>
      </items>
    </pivotField>
  </pivotFields>
  <rowFields count="1">
    <field x="0"/>
  </rowFields>
  <colFields count="1">
    <field x="11"/>
  </colFields>
  <pivotTableStyleInfo name="PivotStyleLight16" showRowHeaders="1" showColHeaders="1" showRowStripes="0" showColStripes="0" showLastColumn="1"/>
</pivotTableDefinition>
</file>

<file path=xl/worksheets/_rels/sheet2.xml.rels><?xml version="1.0" encoding="UTF-8"?>
<Relationships xmlns="http://schemas.openxmlformats.org/package/2006/relationships"><Relationship Id="rId1" Type="http://schemas.openxmlformats.org/officeDocument/2006/relationships/pivotTable" Target="../pivotTables/pivotTable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mailto:renata@bewonderful.com.br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mailto:renata@bewonderful.com.br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mailto:renata@bewonderful.com.br" TargetMode="Externa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mailto:renata@bewonderful.com.br" TargetMode="Externa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mailto:renata@bewonderful.com.br" TargetMode="External"/>
</Relationships>
</file>

<file path=xl/worksheets/_rels/sheet14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15.xml.rels><?xml version="1.0" encoding="UTF-8"?>
<Relationships xmlns="http://schemas.openxmlformats.org/package/2006/relationships"><Relationship Id="rId1" Type="http://schemas.openxmlformats.org/officeDocument/2006/relationships/hyperlink" Target="mailto:renata@bewonderful.com.br" TargetMode="External"/>
</Relationships>
</file>

<file path=xl/worksheets/_rels/sheet1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365D"/>
    <pageSetUpPr fitToPage="false"/>
  </sheetPr>
  <dimension ref="A1:Z100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2" min="1" style="0" width="9.13"/>
    <col collapsed="false" customWidth="true" hidden="false" outlineLevel="0" max="3" min="3" style="0" width="4.5"/>
    <col collapsed="false" customWidth="true" hidden="false" outlineLevel="0" max="26" min="4" style="0" width="9.13"/>
  </cols>
  <sheetData>
    <row r="1" customFormat="false" ht="12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2.7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2.75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customFormat="false" ht="12.7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customFormat="false" ht="12.75" hidden="false" customHeight="true" outlineLevel="0" collapsed="false">
      <c r="A5" s="1"/>
      <c r="B5" s="1"/>
      <c r="C5" s="2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customFormat="false" ht="12.75" hidden="false" customHeight="true" outlineLevel="0" collapsed="false">
      <c r="A6" s="1"/>
      <c r="B6" s="1"/>
      <c r="C6" s="3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customFormat="false" ht="12.75" hidden="false" customHeight="true" outlineLevel="0" collapsed="false">
      <c r="A7" s="1"/>
      <c r="B7" s="1"/>
      <c r="C7" s="3" t="s">
        <v>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customFormat="false" ht="12.75" hidden="false" customHeight="true" outlineLevel="0" collapsed="false">
      <c r="A8" s="1"/>
      <c r="B8" s="1"/>
      <c r="C8" s="4" t="s">
        <v>2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customFormat="false" ht="12.75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customFormat="false" ht="15.75" hidden="false" customHeight="true" outlineLevel="0" collapsed="false">
      <c r="A10" s="4"/>
      <c r="B10" s="4"/>
      <c r="C10" s="4" t="s">
        <v>3</v>
      </c>
      <c r="D10" s="4" t="s">
        <v>4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customFormat="false" ht="15.75" hidden="false" customHeight="true" outlineLevel="0" collapsed="false">
      <c r="A11" s="4"/>
      <c r="B11" s="4"/>
      <c r="C11" s="4" t="s">
        <v>5</v>
      </c>
      <c r="D11" s="4" t="s">
        <v>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customFormat="false" ht="15.75" hidden="false" customHeight="true" outlineLevel="0" collapsed="false">
      <c r="A12" s="4"/>
      <c r="B12" s="4"/>
      <c r="C12" s="4" t="s">
        <v>7</v>
      </c>
      <c r="D12" s="4" t="s">
        <v>8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customFormat="false" ht="15.75" hidden="false" customHeight="true" outlineLevel="0" collapsed="false">
      <c r="A13" s="4"/>
      <c r="B13" s="4"/>
      <c r="C13" s="4" t="s">
        <v>9</v>
      </c>
      <c r="D13" s="4" t="s">
        <v>10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customFormat="false" ht="15.75" hidden="false" customHeight="true" outlineLevel="0" collapsed="false">
      <c r="A14" s="4"/>
      <c r="B14" s="4"/>
      <c r="C14" s="4" t="s">
        <v>11</v>
      </c>
      <c r="D14" s="4" t="s">
        <v>12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customFormat="false" ht="15.75" hidden="false" customHeight="true" outlineLevel="0" collapsed="false">
      <c r="A15" s="4"/>
      <c r="B15" s="4"/>
      <c r="C15" s="4" t="s">
        <v>13</v>
      </c>
      <c r="D15" s="4" t="s">
        <v>14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customFormat="false" ht="15.75" hidden="false" customHeight="true" outlineLevel="0" collapsed="false">
      <c r="A16" s="4"/>
      <c r="B16" s="4"/>
      <c r="C16" s="4" t="s">
        <v>15</v>
      </c>
      <c r="D16" s="4" t="s">
        <v>16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customFormat="false" ht="15.75" hidden="false" customHeight="true" outlineLevel="0" collapsed="false">
      <c r="A17" s="4"/>
      <c r="B17" s="4"/>
      <c r="C17" s="4" t="s">
        <v>17</v>
      </c>
      <c r="D17" s="4" t="s">
        <v>18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customFormat="false" ht="15.75" hidden="false" customHeight="true" outlineLevel="0" collapsed="false">
      <c r="A18" s="4"/>
      <c r="B18" s="4"/>
      <c r="C18" s="4" t="s">
        <v>19</v>
      </c>
      <c r="D18" s="4" t="s">
        <v>20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customFormat="false" ht="15.75" hidden="false" customHeight="true" outlineLevel="0" collapsed="false">
      <c r="A19" s="4"/>
      <c r="B19" s="4"/>
      <c r="C19" s="4" t="s">
        <v>21</v>
      </c>
      <c r="D19" s="4" t="s">
        <v>22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customFormat="false" ht="15.75" hidden="false" customHeight="true" outlineLevel="0" collapsed="false">
      <c r="A20" s="4"/>
      <c r="B20" s="4"/>
      <c r="C20" s="4" t="s">
        <v>23</v>
      </c>
      <c r="D20" s="4" t="s">
        <v>24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customFormat="false" ht="15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customFormat="false" ht="15.75" hidden="false" customHeight="true" outlineLevel="0" collapsed="false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customFormat="false" ht="15.75" hidden="false" customHeight="true" outlineLevel="0" collapsed="false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customFormat="false" ht="15.75" hidden="false" customHeight="true" outlineLevel="0" collapsed="false">
      <c r="A24" s="4"/>
      <c r="B24" s="4"/>
      <c r="C24" s="5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customFormat="false" ht="15.75" hidden="false" customHeight="true" outlineLevel="0" collapsed="false">
      <c r="A25" s="4"/>
      <c r="B25" s="6"/>
      <c r="C25" s="5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customFormat="false" ht="15.75" hidden="false" customHeight="true" outlineLevel="0" collapsed="false">
      <c r="A26" s="4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customFormat="false" ht="15.75" hidden="false" customHeight="true" outlineLevel="0" collapsed="false">
      <c r="A27" s="4"/>
      <c r="B27" s="6"/>
      <c r="C27" s="5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customFormat="false" ht="15.75" hidden="false" customHeight="true" outlineLevel="0" collapsed="false">
      <c r="A28" s="4"/>
      <c r="B28" s="6"/>
      <c r="C28" s="5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customFormat="false" ht="15.75" hidden="false" customHeight="true" outlineLevel="0" collapsed="false">
      <c r="A29" s="4"/>
      <c r="B29" s="6"/>
      <c r="C29" s="5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customFormat="false" ht="15.75" hidden="false" customHeight="true" outlineLevel="0" collapsed="false">
      <c r="A30" s="4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customFormat="false" ht="15.75" hidden="false" customHeight="true" outlineLevel="0" collapsed="false">
      <c r="A31" s="4"/>
      <c r="B31" s="6"/>
      <c r="C31" s="5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customFormat="false" ht="15.75" hidden="false" customHeight="true" outlineLevel="0" collapsed="false">
      <c r="A32" s="4"/>
      <c r="B32" s="6"/>
      <c r="C32" s="5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customFormat="false" ht="15.75" hidden="false" customHeight="true" outlineLevel="0" collapsed="false">
      <c r="A33" s="4"/>
      <c r="B33" s="6"/>
      <c r="C33" s="5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customFormat="false" ht="15.75" hidden="false" customHeight="true" outlineLevel="0" collapsed="false">
      <c r="A34" s="4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customFormat="false" ht="15.75" hidden="false" customHeight="true" outlineLevel="0" collapsed="false">
      <c r="A35" s="4"/>
      <c r="B35" s="6"/>
      <c r="C35" s="5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customFormat="false" ht="15.75" hidden="false" customHeight="true" outlineLevel="0" collapsed="false">
      <c r="A36" s="4"/>
      <c r="B36" s="6"/>
      <c r="C36" s="5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customFormat="false" ht="15.75" hidden="false" customHeight="true" outlineLevel="0" collapsed="false">
      <c r="A37" s="4"/>
      <c r="B37" s="6"/>
      <c r="C37" s="5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customFormat="false" ht="15.75" hidden="false" customHeight="true" outlineLevel="0" collapsed="false">
      <c r="A38" s="4"/>
      <c r="B38" s="6"/>
      <c r="C38" s="5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customFormat="false" ht="15.75" hidden="false" customHeight="true" outlineLevel="0" collapsed="false">
      <c r="A39" s="4"/>
      <c r="B39" s="6"/>
      <c r="C39" s="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customFormat="false" ht="15.75" hidden="false" customHeight="true" outlineLevel="0" collapsed="false">
      <c r="A40" s="4"/>
      <c r="B40" s="6"/>
      <c r="C40" s="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customFormat="false" ht="15.75" hidden="false" customHeight="true" outlineLevel="0" collapsed="false">
      <c r="A41" s="4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customFormat="false" ht="15.75" hidden="false" customHeight="true" outlineLevel="0" collapsed="false">
      <c r="A42" s="4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customFormat="false" ht="15.75" hidden="false" customHeight="true" outlineLevel="0" collapsed="false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customFormat="false" ht="15.75" hidden="false" customHeight="true" outlineLevel="0" collapsed="false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customFormat="false" ht="12.75" hidden="false" customHeight="tru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customFormat="false" ht="12.75" hidden="false" customHeight="tru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customFormat="false" ht="12.75" hidden="false" customHeight="tru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customFormat="false" ht="12.75" hidden="false" customHeight="tru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customFormat="false" ht="12.75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customFormat="false" ht="12.75" hidden="false" customHeight="tru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customFormat="false" ht="12.75" hidden="false" customHeight="tru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customFormat="false" ht="12.75" hidden="false" customHeight="tru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customFormat="false" ht="12.75" hidden="false" customHeight="tru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customFormat="false" ht="12.75" hidden="false" customHeight="tru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customFormat="false" ht="12.75" hidden="false" customHeight="tru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customFormat="false" ht="12.75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customFormat="false" ht="12.75" hidden="false" customHeight="tru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customFormat="false" ht="12.75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customFormat="false" ht="12.75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customFormat="false" ht="12.75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customFormat="false" ht="12.75" hidden="false" customHeight="tru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customFormat="false" ht="12.75" hidden="false" customHeight="tru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customFormat="false" ht="12.75" hidden="false" customHeight="tru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customFormat="false" ht="12.75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customFormat="false" ht="12.75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customFormat="false" ht="12.75" hidden="false" customHeight="tru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customFormat="false" ht="12.75" hidden="false" customHeight="tru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customFormat="false" ht="12.75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customFormat="false" ht="12.75" hidden="false" customHeight="tru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customFormat="false" ht="12.75" hidden="false" customHeight="tru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customFormat="false" ht="12.75" hidden="false" customHeight="tru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customFormat="false" ht="12.75" hidden="false" customHeight="tru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customFormat="false" ht="12.75" hidden="false" customHeight="tru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customFormat="false" ht="12.75" hidden="false" customHeight="tru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customFormat="false" ht="12.75" hidden="false" customHeight="tru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customFormat="false" ht="12.75" hidden="false" customHeight="tru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customFormat="false" ht="12.75" hidden="false" customHeight="tru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customFormat="false" ht="12.75" hidden="false" customHeight="tru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customFormat="false" ht="12.75" hidden="false" customHeight="tru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customFormat="false" ht="12.75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customFormat="false" ht="12.75" hidden="false" customHeight="tru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customFormat="false" ht="12.75" hidden="false" customHeight="tru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customFormat="false" ht="12.75" hidden="false" customHeight="tru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customFormat="false" ht="12.75" hidden="false" customHeight="tru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customFormat="false" ht="12.75" hidden="false" customHeight="tru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customFormat="false" ht="12.75" hidden="false" customHeight="tru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customFormat="false" ht="12.75" hidden="false" customHeight="tru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customFormat="false" ht="12.75" hidden="false" customHeight="tru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customFormat="false" ht="12.75" hidden="false" customHeight="tru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customFormat="false" ht="12.75" hidden="false" customHeight="tru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customFormat="false" ht="12.75" hidden="false" customHeight="tru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customFormat="false" ht="12.75" hidden="false" customHeight="tru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customFormat="false" ht="12.75" hidden="false" customHeight="tru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customFormat="false" ht="12.75" hidden="false" customHeight="tru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customFormat="false" ht="12.75" hidden="false" customHeight="tru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customFormat="false" ht="12.75" hidden="false" customHeight="tru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customFormat="false" ht="12.75" hidden="false" customHeight="tru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customFormat="false" ht="12.75" hidden="false" customHeight="tru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customFormat="false" ht="12.75" hidden="false" customHeight="tru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customFormat="false" ht="12.75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customFormat="false" ht="12.75" hidden="false" customHeight="tru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customFormat="false" ht="12.75" hidden="false" customHeight="tru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customFormat="false" ht="12.75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customFormat="false" ht="12.75" hidden="false" customHeight="tru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customFormat="false" ht="12.75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customFormat="false" ht="12.75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customFormat="false" ht="12.75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customFormat="false" ht="12.75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customFormat="false" ht="12.75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customFormat="false" ht="12.75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customFormat="false" ht="12.75" hidden="false" customHeight="tru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customFormat="false" ht="12.75" hidden="false" customHeight="tru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customFormat="false" ht="12.75" hidden="false" customHeight="tru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customFormat="false" ht="12.75" hidden="false" customHeight="tru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customFormat="false" ht="12.75" hidden="false" customHeight="tru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customFormat="false" ht="12.75" hidden="false" customHeight="tru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customFormat="false" ht="12.75" hidden="false" customHeight="tru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customFormat="false" ht="12.75" hidden="false" customHeight="tru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customFormat="false" ht="12.75" hidden="false" customHeight="tru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customFormat="false" ht="12.75" hidden="false" customHeight="tru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customFormat="false" ht="12.75" hidden="false" customHeight="tru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customFormat="false" ht="12.75" hidden="false" customHeight="tru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customFormat="false" ht="12.75" hidden="false" customHeight="tru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customFormat="false" ht="12.75" hidden="false" customHeight="tru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customFormat="false" ht="12.75" hidden="false" customHeight="tru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customFormat="false" ht="12.75" hidden="false" customHeight="tru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customFormat="false" ht="12.75" hidden="false" customHeight="tru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customFormat="false" ht="12.75" hidden="false" customHeight="tru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customFormat="false" ht="12.75" hidden="false" customHeight="tru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customFormat="false" ht="12.75" hidden="false" customHeight="tru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customFormat="false" ht="12.75" hidden="false" customHeight="tru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customFormat="false" ht="12.75" hidden="false" customHeight="tru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customFormat="false" ht="12.75" hidden="false" customHeight="tru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customFormat="false" ht="12.75" hidden="false" customHeight="tru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customFormat="false" ht="12.75" hidden="false" customHeight="tru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customFormat="false" ht="12.75" hidden="false" customHeight="tru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customFormat="false" ht="12.75" hidden="false" customHeight="tru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customFormat="false" ht="12.75" hidden="false" customHeight="tru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customFormat="false" ht="12.75" hidden="false" customHeight="tru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customFormat="false" ht="12.75" hidden="false" customHeight="tru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customFormat="false" ht="12.75" hidden="false" customHeight="true" outlineLevel="0" collapsed="fals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customFormat="false" ht="12.75" hidden="false" customHeight="true" outlineLevel="0" collapsed="false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customFormat="false" ht="12.75" hidden="false" customHeight="true" outlineLevel="0" collapsed="false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customFormat="false" ht="12.75" hidden="false" customHeight="true" outlineLevel="0" collapsed="false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customFormat="false" ht="12.75" hidden="false" customHeight="true" outlineLevel="0" collapsed="false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customFormat="false" ht="12.75" hidden="false" customHeight="true" outlineLevel="0" collapsed="false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customFormat="false" ht="12.75" hidden="false" customHeight="true" outlineLevel="0" collapsed="false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customFormat="false" ht="12.75" hidden="false" customHeight="true" outlineLevel="0" collapsed="fals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customFormat="false" ht="12.75" hidden="false" customHeight="true" outlineLevel="0" collapsed="false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customFormat="false" ht="12.75" hidden="false" customHeight="true" outlineLevel="0" collapsed="false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customFormat="false" ht="12.75" hidden="false" customHeight="true" outlineLevel="0" collapsed="false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customFormat="false" ht="12.75" hidden="false" customHeight="true" outlineLevel="0" collapsed="false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customFormat="false" ht="12.75" hidden="false" customHeight="true" outlineLevel="0" collapsed="false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customFormat="false" ht="12.75" hidden="false" customHeight="tru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customFormat="false" ht="12.75" hidden="false" customHeight="true" outlineLevel="0" collapsed="false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customFormat="false" ht="12.75" hidden="false" customHeight="tru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customFormat="false" ht="12.75" hidden="false" customHeight="true" outlineLevel="0" collapsed="fals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customFormat="false" ht="12.75" hidden="false" customHeight="tru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customFormat="false" ht="12.75" hidden="false" customHeight="true" outlineLevel="0" collapsed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customFormat="false" ht="12.75" hidden="false" customHeight="true" outlineLevel="0" collapsed="fals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customFormat="false" ht="12.75" hidden="false" customHeight="true" outlineLevel="0" collapsed="false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customFormat="false" ht="12.75" hidden="false" customHeight="true" outlineLevel="0" collapsed="false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customFormat="false" ht="12.75" hidden="false" customHeight="true" outlineLevel="0" collapsed="false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customFormat="false" ht="12.75" hidden="false" customHeight="true" outlineLevel="0" collapsed="false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customFormat="false" ht="12.75" hidden="false" customHeight="true" outlineLevel="0" collapsed="fals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customFormat="false" ht="12.75" hidden="false" customHeight="true" outlineLevel="0" collapsed="fals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customFormat="false" ht="12.75" hidden="false" customHeight="true" outlineLevel="0" collapsed="fals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customFormat="false" ht="12.75" hidden="false" customHeight="true" outlineLevel="0" collapsed="false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customFormat="false" ht="12.75" hidden="false" customHeight="true" outlineLevel="0" collapsed="false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customFormat="false" ht="12.75" hidden="false" customHeight="true" outlineLevel="0" collapsed="false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customFormat="false" ht="12.75" hidden="false" customHeight="true" outlineLevel="0" collapsed="false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customFormat="false" ht="12.75" hidden="false" customHeight="true" outlineLevel="0" collapsed="false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customFormat="false" ht="12.75" hidden="false" customHeight="true" outlineLevel="0" collapsed="false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customFormat="false" ht="12.75" hidden="false" customHeight="true" outlineLevel="0" collapsed="fals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customFormat="false" ht="12.75" hidden="false" customHeight="true" outlineLevel="0" collapsed="false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customFormat="false" ht="12.75" hidden="false" customHeight="true" outlineLevel="0" collapsed="false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customFormat="false" ht="12.75" hidden="false" customHeight="true" outlineLevel="0" collapsed="false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customFormat="false" ht="12.75" hidden="false" customHeight="true" outlineLevel="0" collapsed="false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customFormat="false" ht="12.75" hidden="false" customHeight="true" outlineLevel="0" collapsed="fals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customFormat="false" ht="12.75" hidden="false" customHeight="true" outlineLevel="0" collapsed="false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customFormat="false" ht="12.75" hidden="false" customHeight="true" outlineLevel="0" collapsed="false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customFormat="false" ht="12.75" hidden="false" customHeight="true" outlineLevel="0" collapsed="false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customFormat="false" ht="12.75" hidden="false" customHeight="true" outlineLevel="0" collapsed="false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customFormat="false" ht="12.75" hidden="false" customHeight="true" outlineLevel="0" collapsed="false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customFormat="false" ht="12.75" hidden="false" customHeight="true" outlineLevel="0" collapsed="false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customFormat="false" ht="12.75" hidden="false" customHeight="true" outlineLevel="0" collapsed="false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customFormat="false" ht="12.75" hidden="false" customHeight="true" outlineLevel="0" collapsed="false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customFormat="false" ht="12.75" hidden="false" customHeight="true" outlineLevel="0" collapsed="false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customFormat="false" ht="12.75" hidden="false" customHeight="true" outlineLevel="0" collapsed="false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customFormat="false" ht="12.75" hidden="false" customHeight="true" outlineLevel="0" collapsed="fals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customFormat="false" ht="12.75" hidden="false" customHeight="true" outlineLevel="0" collapsed="false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customFormat="false" ht="12.75" hidden="false" customHeight="true" outlineLevel="0" collapsed="false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customFormat="false" ht="12.75" hidden="false" customHeight="true" outlineLevel="0" collapsed="false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customFormat="false" ht="12.75" hidden="false" customHeight="true" outlineLevel="0" collapsed="false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customFormat="false" ht="12.75" hidden="false" customHeight="true" outlineLevel="0" collapsed="false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customFormat="false" ht="12.75" hidden="false" customHeight="true" outlineLevel="0" collapsed="fals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customFormat="false" ht="12.75" hidden="false" customHeight="true" outlineLevel="0" collapsed="false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customFormat="false" ht="12.75" hidden="false" customHeight="true" outlineLevel="0" collapsed="false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customFormat="false" ht="12.75" hidden="false" customHeight="true" outlineLevel="0" collapsed="false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customFormat="false" ht="12.75" hidden="false" customHeight="true" outlineLevel="0" collapsed="fals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customFormat="false" ht="12.75" hidden="false" customHeight="true" outlineLevel="0" collapsed="false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customFormat="false" ht="12.75" hidden="false" customHeight="true" outlineLevel="0" collapsed="fals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customFormat="false" ht="12.75" hidden="false" customHeight="true" outlineLevel="0" collapsed="false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customFormat="false" ht="12.75" hidden="false" customHeight="true" outlineLevel="0" collapsed="false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customFormat="false" ht="12.75" hidden="false" customHeight="tru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customFormat="false" ht="12.75" hidden="false" customHeight="true" outlineLevel="0" collapsed="false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customFormat="false" ht="12.75" hidden="false" customHeight="tru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customFormat="false" ht="12.75" hidden="false" customHeight="true" outlineLevel="0" collapsed="fals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customFormat="false" ht="12.75" hidden="false" customHeight="tru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customFormat="false" ht="12.75" hidden="false" customHeight="tru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customFormat="false" ht="12.75" hidden="false" customHeight="true" outlineLevel="0" collapsed="false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customFormat="false" ht="12.75" hidden="false" customHeight="true" outlineLevel="0" collapsed="false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customFormat="false" ht="12.75" hidden="false" customHeight="true" outlineLevel="0" collapsed="false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customFormat="false" ht="12.75" hidden="false" customHeight="true" outlineLevel="0" collapsed="false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customFormat="false" ht="12.75" hidden="false" customHeight="true" outlineLevel="0" collapsed="false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customFormat="false" ht="12.75" hidden="false" customHeight="true" outlineLevel="0" collapsed="false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customFormat="false" ht="12.75" hidden="false" customHeight="true" outlineLevel="0" collapsed="false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customFormat="false" ht="12.75" hidden="false" customHeight="true" outlineLevel="0" collapsed="false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customFormat="false" ht="12.75" hidden="false" customHeight="true" outlineLevel="0" collapsed="false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customFormat="false" ht="12.75" hidden="false" customHeight="true" outlineLevel="0" collapsed="false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customFormat="false" ht="12.75" hidden="false" customHeight="true" outlineLevel="0" collapsed="false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customFormat="false" ht="12.75" hidden="false" customHeight="true" outlineLevel="0" collapsed="false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customFormat="false" ht="12.75" hidden="false" customHeight="true" outlineLevel="0" collapsed="false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customFormat="false" ht="12.75" hidden="false" customHeight="true" outlineLevel="0" collapsed="false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customFormat="false" ht="12.75" hidden="false" customHeight="true" outlineLevel="0" collapsed="false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customFormat="false" ht="12.75" hidden="false" customHeight="true" outlineLevel="0" collapsed="false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customFormat="false" ht="12.75" hidden="false" customHeight="true" outlineLevel="0" collapsed="false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customFormat="false" ht="12.75" hidden="false" customHeight="true" outlineLevel="0" collapsed="false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customFormat="false" ht="12.75" hidden="false" customHeight="true" outlineLevel="0" collapsed="false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customFormat="false" ht="12.75" hidden="false" customHeight="true" outlineLevel="0" collapsed="false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customFormat="false" ht="12.75" hidden="false" customHeight="true" outlineLevel="0" collapsed="false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customFormat="false" ht="12.75" hidden="false" customHeight="true" outlineLevel="0" collapsed="false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customFormat="false" ht="12.75" hidden="false" customHeight="true" outlineLevel="0" collapsed="false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customFormat="false" ht="12.75" hidden="false" customHeight="true" outlineLevel="0" collapsed="false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customFormat="false" ht="12.75" hidden="false" customHeight="true" outlineLevel="0" collapsed="false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customFormat="false" ht="12.75" hidden="false" customHeight="true" outlineLevel="0" collapsed="false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customFormat="false" ht="12.75" hidden="false" customHeight="true" outlineLevel="0" collapsed="false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customFormat="false" ht="12.75" hidden="false" customHeight="true" outlineLevel="0" collapsed="false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customFormat="false" ht="12.75" hidden="false" customHeight="true" outlineLevel="0" collapsed="false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customFormat="false" ht="12.75" hidden="false" customHeight="true" outlineLevel="0" collapsed="false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customFormat="false" ht="12.75" hidden="false" customHeight="true" outlineLevel="0" collapsed="false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customFormat="false" ht="12.75" hidden="false" customHeight="true" outlineLevel="0" collapsed="false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customFormat="false" ht="12.75" hidden="false" customHeight="true" outlineLevel="0" collapsed="false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customFormat="false" ht="12.75" hidden="false" customHeight="true" outlineLevel="0" collapsed="false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customFormat="false" ht="12.75" hidden="false" customHeight="true" outlineLevel="0" collapsed="false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customFormat="false" ht="12.75" hidden="false" customHeight="true" outlineLevel="0" collapsed="false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customFormat="false" ht="12.75" hidden="false" customHeight="true" outlineLevel="0" collapsed="false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customFormat="false" ht="12.75" hidden="false" customHeight="true" outlineLevel="0" collapsed="false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customFormat="false" ht="12.75" hidden="false" customHeight="true" outlineLevel="0" collapsed="false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customFormat="false" ht="12.75" hidden="false" customHeight="true" outlineLevel="0" collapsed="false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customFormat="false" ht="12.75" hidden="false" customHeight="true" outlineLevel="0" collapsed="false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customFormat="false" ht="12.75" hidden="false" customHeight="true" outlineLevel="0" collapsed="false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customFormat="false" ht="12.75" hidden="false" customHeight="true" outlineLevel="0" collapsed="false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customFormat="false" ht="12.75" hidden="false" customHeight="true" outlineLevel="0" collapsed="false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customFormat="false" ht="12.75" hidden="false" customHeight="true" outlineLevel="0" collapsed="false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customFormat="false" ht="12.75" hidden="false" customHeight="true" outlineLevel="0" collapsed="false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customFormat="false" ht="12.75" hidden="false" customHeight="true" outlineLevel="0" collapsed="false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customFormat="false" ht="12.75" hidden="false" customHeight="true" outlineLevel="0" collapsed="false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customFormat="false" ht="12.75" hidden="false" customHeight="true" outlineLevel="0" collapsed="false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customFormat="false" ht="12.75" hidden="false" customHeight="true" outlineLevel="0" collapsed="false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customFormat="false" ht="12.75" hidden="false" customHeight="true" outlineLevel="0" collapsed="false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customFormat="false" ht="12.75" hidden="false" customHeight="true" outlineLevel="0" collapsed="false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customFormat="false" ht="12.75" hidden="false" customHeight="true" outlineLevel="0" collapsed="false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customFormat="false" ht="12.75" hidden="false" customHeight="true" outlineLevel="0" collapsed="false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customFormat="false" ht="12.75" hidden="false" customHeight="true" outlineLevel="0" collapsed="false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customFormat="false" ht="12.75" hidden="false" customHeight="true" outlineLevel="0" collapsed="false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customFormat="false" ht="12.75" hidden="false" customHeight="true" outlineLevel="0" collapsed="false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customFormat="false" ht="12.75" hidden="false" customHeight="true" outlineLevel="0" collapsed="false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customFormat="false" ht="12.75" hidden="false" customHeight="true" outlineLevel="0" collapsed="false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customFormat="false" ht="12.75" hidden="false" customHeight="true" outlineLevel="0" collapsed="false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customFormat="false" ht="12.75" hidden="false" customHeight="true" outlineLevel="0" collapsed="false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customFormat="false" ht="12.75" hidden="false" customHeight="true" outlineLevel="0" collapsed="false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customFormat="false" ht="12.75" hidden="false" customHeight="true" outlineLevel="0" collapsed="false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customFormat="false" ht="12.75" hidden="false" customHeight="true" outlineLevel="0" collapsed="false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customFormat="false" ht="12.75" hidden="false" customHeight="true" outlineLevel="0" collapsed="false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customFormat="false" ht="12.75" hidden="false" customHeight="true" outlineLevel="0" collapsed="false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customFormat="false" ht="12.75" hidden="false" customHeight="true" outlineLevel="0" collapsed="false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customFormat="false" ht="12.75" hidden="false" customHeight="true" outlineLevel="0" collapsed="false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customFormat="false" ht="12.75" hidden="false" customHeight="true" outlineLevel="0" collapsed="false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customFormat="false" ht="12.75" hidden="false" customHeight="true" outlineLevel="0" collapsed="false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customFormat="false" ht="12.75" hidden="false" customHeight="true" outlineLevel="0" collapsed="false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customFormat="false" ht="12.75" hidden="false" customHeight="true" outlineLevel="0" collapsed="false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customFormat="false" ht="12.75" hidden="false" customHeight="true" outlineLevel="0" collapsed="false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customFormat="false" ht="12.75" hidden="false" customHeight="true" outlineLevel="0" collapsed="false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customFormat="false" ht="12.75" hidden="false" customHeight="true" outlineLevel="0" collapsed="false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customFormat="false" ht="12.75" hidden="false" customHeight="true" outlineLevel="0" collapsed="false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customFormat="false" ht="12.75" hidden="false" customHeight="true" outlineLevel="0" collapsed="false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customFormat="false" ht="12.75" hidden="false" customHeight="true" outlineLevel="0" collapsed="false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customFormat="false" ht="12.75" hidden="false" customHeight="true" outlineLevel="0" collapsed="false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customFormat="false" ht="12.75" hidden="false" customHeight="true" outlineLevel="0" collapsed="false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customFormat="false" ht="12.75" hidden="false" customHeight="true" outlineLevel="0" collapsed="false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customFormat="false" ht="12.75" hidden="false" customHeight="true" outlineLevel="0" collapsed="false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customFormat="false" ht="12.75" hidden="false" customHeight="true" outlineLevel="0" collapsed="false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customFormat="false" ht="12.75" hidden="false" customHeight="true" outlineLevel="0" collapsed="false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customFormat="false" ht="12.75" hidden="false" customHeight="true" outlineLevel="0" collapsed="false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customFormat="false" ht="12.75" hidden="false" customHeight="true" outlineLevel="0" collapsed="false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customFormat="false" ht="12.75" hidden="false" customHeight="true" outlineLevel="0" collapsed="false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customFormat="false" ht="12.75" hidden="false" customHeight="true" outlineLevel="0" collapsed="false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customFormat="false" ht="12.75" hidden="false" customHeight="true" outlineLevel="0" collapsed="false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customFormat="false" ht="12.75" hidden="false" customHeight="true" outlineLevel="0" collapsed="false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customFormat="false" ht="12.75" hidden="false" customHeight="true" outlineLevel="0" collapsed="false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customFormat="false" ht="12.75" hidden="false" customHeight="true" outlineLevel="0" collapsed="false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customFormat="false" ht="12.75" hidden="false" customHeight="true" outlineLevel="0" collapsed="false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customFormat="false" ht="12.75" hidden="false" customHeight="true" outlineLevel="0" collapsed="false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customFormat="false" ht="12.75" hidden="false" customHeight="true" outlineLevel="0" collapsed="false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customFormat="false" ht="12.75" hidden="false" customHeight="true" outlineLevel="0" collapsed="false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customFormat="false" ht="12.75" hidden="false" customHeight="true" outlineLevel="0" collapsed="false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customFormat="false" ht="12.75" hidden="false" customHeight="true" outlineLevel="0" collapsed="false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customFormat="false" ht="12.75" hidden="false" customHeight="true" outlineLevel="0" collapsed="false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customFormat="false" ht="12.75" hidden="false" customHeight="true" outlineLevel="0" collapsed="fals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customFormat="false" ht="12.75" hidden="false" customHeight="true" outlineLevel="0" collapsed="false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customFormat="false" ht="12.75" hidden="false" customHeight="true" outlineLevel="0" collapsed="false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customFormat="false" ht="12.75" hidden="false" customHeight="true" outlineLevel="0" collapsed="false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customFormat="false" ht="12.75" hidden="false" customHeight="true" outlineLevel="0" collapsed="false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customFormat="false" ht="12.75" hidden="false" customHeight="true" outlineLevel="0" collapsed="false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customFormat="false" ht="12.75" hidden="false" customHeight="true" outlineLevel="0" collapsed="false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customFormat="false" ht="12.75" hidden="false" customHeight="true" outlineLevel="0" collapsed="false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customFormat="false" ht="12.75" hidden="false" customHeight="true" outlineLevel="0" collapsed="false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customFormat="false" ht="12.75" hidden="false" customHeight="true" outlineLevel="0" collapsed="false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customFormat="false" ht="12.75" hidden="false" customHeight="true" outlineLevel="0" collapsed="false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customFormat="false" ht="12.75" hidden="false" customHeight="true" outlineLevel="0" collapsed="false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customFormat="false" ht="12.75" hidden="false" customHeight="true" outlineLevel="0" collapsed="false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customFormat="false" ht="12.75" hidden="false" customHeight="true" outlineLevel="0" collapsed="false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customFormat="false" ht="12.75" hidden="false" customHeight="true" outlineLevel="0" collapsed="false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customFormat="false" ht="12.75" hidden="false" customHeight="true" outlineLevel="0" collapsed="false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customFormat="false" ht="12.75" hidden="false" customHeight="true" outlineLevel="0" collapsed="false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customFormat="false" ht="12.75" hidden="false" customHeight="true" outlineLevel="0" collapsed="false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customFormat="false" ht="12.75" hidden="false" customHeight="true" outlineLevel="0" collapsed="false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customFormat="false" ht="12.75" hidden="false" customHeight="true" outlineLevel="0" collapsed="false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customFormat="false" ht="12.75" hidden="false" customHeight="true" outlineLevel="0" collapsed="false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customFormat="false" ht="12.75" hidden="false" customHeight="true" outlineLevel="0" collapsed="false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customFormat="false" ht="12.75" hidden="false" customHeight="true" outlineLevel="0" collapsed="false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customFormat="false" ht="12.75" hidden="false" customHeight="true" outlineLevel="0" collapsed="false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customFormat="false" ht="12.75" hidden="false" customHeight="true" outlineLevel="0" collapsed="false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customFormat="false" ht="12.75" hidden="false" customHeight="true" outlineLevel="0" collapsed="false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customFormat="false" ht="12.75" hidden="false" customHeight="true" outlineLevel="0" collapsed="false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customFormat="false" ht="12.75" hidden="false" customHeight="true" outlineLevel="0" collapsed="false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customFormat="false" ht="12.75" hidden="false" customHeight="true" outlineLevel="0" collapsed="false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customFormat="false" ht="12.75" hidden="false" customHeight="true" outlineLevel="0" collapsed="false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customFormat="false" ht="12.75" hidden="false" customHeight="true" outlineLevel="0" collapsed="false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customFormat="false" ht="12.75" hidden="false" customHeight="true" outlineLevel="0" collapsed="false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customFormat="false" ht="12.75" hidden="false" customHeight="true" outlineLevel="0" collapsed="false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customFormat="false" ht="12.75" hidden="false" customHeight="true" outlineLevel="0" collapsed="false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customFormat="false" ht="12.75" hidden="false" customHeight="true" outlineLevel="0" collapsed="false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customFormat="false" ht="12.75" hidden="false" customHeight="true" outlineLevel="0" collapsed="false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customFormat="false" ht="12.75" hidden="false" customHeight="true" outlineLevel="0" collapsed="false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customFormat="false" ht="12.75" hidden="false" customHeight="true" outlineLevel="0" collapsed="false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customFormat="false" ht="12.75" hidden="false" customHeight="true" outlineLevel="0" collapsed="false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customFormat="false" ht="12.75" hidden="false" customHeight="true" outlineLevel="0" collapsed="false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customFormat="false" ht="12.75" hidden="false" customHeight="true" outlineLevel="0" collapsed="false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customFormat="false" ht="12.75" hidden="false" customHeight="true" outlineLevel="0" collapsed="false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customFormat="false" ht="12.75" hidden="false" customHeight="true" outlineLevel="0" collapsed="false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customFormat="false" ht="12.75" hidden="false" customHeight="true" outlineLevel="0" collapsed="false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customFormat="false" ht="12.75" hidden="false" customHeight="true" outlineLevel="0" collapsed="false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customFormat="false" ht="12.75" hidden="false" customHeight="true" outlineLevel="0" collapsed="false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customFormat="false" ht="12.75" hidden="false" customHeight="true" outlineLevel="0" collapsed="false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customFormat="false" ht="12.75" hidden="false" customHeight="true" outlineLevel="0" collapsed="false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customFormat="false" ht="12.75" hidden="false" customHeight="true" outlineLevel="0" collapsed="false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customFormat="false" ht="12.75" hidden="false" customHeight="true" outlineLevel="0" collapsed="false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customFormat="false" ht="12.75" hidden="false" customHeight="true" outlineLevel="0" collapsed="false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customFormat="false" ht="12.75" hidden="false" customHeight="true" outlineLevel="0" collapsed="false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customFormat="false" ht="12.75" hidden="false" customHeight="true" outlineLevel="0" collapsed="false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customFormat="false" ht="12.75" hidden="false" customHeight="true" outlineLevel="0" collapsed="false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customFormat="false" ht="12.75" hidden="false" customHeight="true" outlineLevel="0" collapsed="false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customFormat="false" ht="12.75" hidden="false" customHeight="true" outlineLevel="0" collapsed="false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customFormat="false" ht="12.75" hidden="false" customHeight="true" outlineLevel="0" collapsed="false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customFormat="false" ht="12.75" hidden="false" customHeight="true" outlineLevel="0" collapsed="false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customFormat="false" ht="12.75" hidden="false" customHeight="true" outlineLevel="0" collapsed="false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customFormat="false" ht="12.75" hidden="false" customHeight="true" outlineLevel="0" collapsed="false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customFormat="false" ht="12.75" hidden="false" customHeight="true" outlineLevel="0" collapsed="false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customFormat="false" ht="12.75" hidden="false" customHeight="true" outlineLevel="0" collapsed="false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customFormat="false" ht="12.75" hidden="false" customHeight="true" outlineLevel="0" collapsed="false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customFormat="false" ht="12.75" hidden="false" customHeight="true" outlineLevel="0" collapsed="false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customFormat="false" ht="12.75" hidden="false" customHeight="true" outlineLevel="0" collapsed="false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customFormat="false" ht="12.75" hidden="false" customHeight="tru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customFormat="false" ht="12.75" hidden="false" customHeight="tru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customFormat="false" ht="12.75" hidden="false" customHeight="tru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customFormat="false" ht="12.75" hidden="false" customHeight="true" outlineLevel="0" collapsed="false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customFormat="false" ht="12.75" hidden="false" customHeight="true" outlineLevel="0" collapsed="false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customFormat="false" ht="12.75" hidden="false" customHeight="true" outlineLevel="0" collapsed="false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customFormat="false" ht="12.75" hidden="false" customHeight="true" outlineLevel="0" collapsed="false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customFormat="false" ht="12.75" hidden="false" customHeight="true" outlineLevel="0" collapsed="false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customFormat="false" ht="12.75" hidden="false" customHeight="true" outlineLevel="0" collapsed="false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customFormat="false" ht="12.75" hidden="false" customHeight="true" outlineLevel="0" collapsed="false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customFormat="false" ht="12.75" hidden="false" customHeight="true" outlineLevel="0" collapsed="false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customFormat="false" ht="12.75" hidden="false" customHeight="tru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customFormat="false" ht="12.75" hidden="false" customHeight="tru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customFormat="false" ht="12.75" hidden="false" customHeight="true" outlineLevel="0" collapsed="false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customFormat="false" ht="12.75" hidden="false" customHeight="true" outlineLevel="0" collapsed="false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customFormat="false" ht="12.75" hidden="false" customHeight="true" outlineLevel="0" collapsed="false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customFormat="false" ht="12.75" hidden="false" customHeight="true" outlineLevel="0" collapsed="false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customFormat="false" ht="12.75" hidden="false" customHeight="true" outlineLevel="0" collapsed="false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customFormat="false" ht="12.75" hidden="false" customHeight="true" outlineLevel="0" collapsed="false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customFormat="false" ht="12.75" hidden="false" customHeight="true" outlineLevel="0" collapsed="false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customFormat="false" ht="12.75" hidden="false" customHeight="true" outlineLevel="0" collapsed="false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customFormat="false" ht="12.75" hidden="false" customHeight="true" outlineLevel="0" collapsed="false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customFormat="false" ht="12.75" hidden="false" customHeight="true" outlineLevel="0" collapsed="false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customFormat="false" ht="12.75" hidden="false" customHeight="true" outlineLevel="0" collapsed="false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customFormat="false" ht="12.75" hidden="false" customHeight="tru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customFormat="false" ht="12.75" hidden="false" customHeight="tru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customFormat="false" ht="12.75" hidden="false" customHeight="tru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customFormat="false" ht="12.75" hidden="false" customHeight="tru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customFormat="false" ht="12.75" hidden="false" customHeight="true" outlineLevel="0" collapsed="false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customFormat="false" ht="12.75" hidden="false" customHeight="true" outlineLevel="0" collapsed="false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customFormat="false" ht="12.75" hidden="false" customHeight="true" outlineLevel="0" collapsed="false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customFormat="false" ht="12.75" hidden="false" customHeight="true" outlineLevel="0" collapsed="false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customFormat="false" ht="12.75" hidden="false" customHeight="true" outlineLevel="0" collapsed="false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customFormat="false" ht="12.75" hidden="false" customHeight="true" outlineLevel="0" collapsed="false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customFormat="false" ht="12.75" hidden="false" customHeight="true" outlineLevel="0" collapsed="false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customFormat="false" ht="12.75" hidden="false" customHeight="true" outlineLevel="0" collapsed="false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customFormat="false" ht="12.75" hidden="false" customHeight="true" outlineLevel="0" collapsed="false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customFormat="false" ht="12.75" hidden="false" customHeight="true" outlineLevel="0" collapsed="false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customFormat="false" ht="12.75" hidden="false" customHeight="true" outlineLevel="0" collapsed="false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customFormat="false" ht="12.75" hidden="false" customHeight="true" outlineLevel="0" collapsed="false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customFormat="false" ht="12.75" hidden="false" customHeight="true" outlineLevel="0" collapsed="false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customFormat="false" ht="12.75" hidden="false" customHeight="true" outlineLevel="0" collapsed="false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customFormat="false" ht="12.75" hidden="false" customHeight="true" outlineLevel="0" collapsed="false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customFormat="false" ht="12.75" hidden="false" customHeight="true" outlineLevel="0" collapsed="false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customFormat="false" ht="12.75" hidden="false" customHeight="true" outlineLevel="0" collapsed="false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customFormat="false" ht="12.75" hidden="false" customHeight="true" outlineLevel="0" collapsed="false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customFormat="false" ht="12.75" hidden="false" customHeight="true" outlineLevel="0" collapsed="false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customFormat="false" ht="12.75" hidden="false" customHeight="true" outlineLevel="0" collapsed="false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customFormat="false" ht="12.75" hidden="false" customHeight="true" outlineLevel="0" collapsed="false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customFormat="false" ht="12.75" hidden="false" customHeight="true" outlineLevel="0" collapsed="false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customFormat="false" ht="12.75" hidden="false" customHeight="true" outlineLevel="0" collapsed="false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customFormat="false" ht="12.75" hidden="false" customHeight="true" outlineLevel="0" collapsed="false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customFormat="false" ht="12.75" hidden="false" customHeight="true" outlineLevel="0" collapsed="false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customFormat="false" ht="12.75" hidden="false" customHeight="true" outlineLevel="0" collapsed="false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customFormat="false" ht="12.75" hidden="false" customHeight="true" outlineLevel="0" collapsed="false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customFormat="false" ht="12.75" hidden="false" customHeight="true" outlineLevel="0" collapsed="false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customFormat="false" ht="12.75" hidden="false" customHeight="true" outlineLevel="0" collapsed="false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customFormat="false" ht="12.75" hidden="false" customHeight="true" outlineLevel="0" collapsed="false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customFormat="false" ht="12.75" hidden="false" customHeight="true" outlineLevel="0" collapsed="false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customFormat="false" ht="12.75" hidden="false" customHeight="true" outlineLevel="0" collapsed="false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customFormat="false" ht="12.75" hidden="false" customHeight="true" outlineLevel="0" collapsed="false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customFormat="false" ht="12.75" hidden="false" customHeight="true" outlineLevel="0" collapsed="false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customFormat="false" ht="12.75" hidden="false" customHeight="true" outlineLevel="0" collapsed="false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customFormat="false" ht="12.75" hidden="false" customHeight="true" outlineLevel="0" collapsed="false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customFormat="false" ht="12.75" hidden="false" customHeight="true" outlineLevel="0" collapsed="false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customFormat="false" ht="12.75" hidden="false" customHeight="true" outlineLevel="0" collapsed="false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customFormat="false" ht="12.75" hidden="false" customHeight="true" outlineLevel="0" collapsed="false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customFormat="false" ht="12.75" hidden="false" customHeight="true" outlineLevel="0" collapsed="false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customFormat="false" ht="12.75" hidden="false" customHeight="true" outlineLevel="0" collapsed="false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customFormat="false" ht="12.75" hidden="false" customHeight="true" outlineLevel="0" collapsed="false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customFormat="false" ht="12.75" hidden="false" customHeight="true" outlineLevel="0" collapsed="false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customFormat="false" ht="12.75" hidden="false" customHeight="true" outlineLevel="0" collapsed="false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customFormat="false" ht="12.75" hidden="false" customHeight="true" outlineLevel="0" collapsed="false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customFormat="false" ht="12.75" hidden="false" customHeight="true" outlineLevel="0" collapsed="false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customFormat="false" ht="12.75" hidden="false" customHeight="true" outlineLevel="0" collapsed="false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customFormat="false" ht="12.75" hidden="false" customHeight="true" outlineLevel="0" collapsed="false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customFormat="false" ht="12.75" hidden="false" customHeight="true" outlineLevel="0" collapsed="false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customFormat="false" ht="12.75" hidden="false" customHeight="true" outlineLevel="0" collapsed="false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customFormat="false" ht="12.75" hidden="false" customHeight="true" outlineLevel="0" collapsed="false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customFormat="false" ht="12.75" hidden="false" customHeight="true" outlineLevel="0" collapsed="false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customFormat="false" ht="12.75" hidden="false" customHeight="true" outlineLevel="0" collapsed="false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customFormat="false" ht="12.75" hidden="false" customHeight="true" outlineLevel="0" collapsed="false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customFormat="false" ht="12.75" hidden="false" customHeight="true" outlineLevel="0" collapsed="false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customFormat="false" ht="12.75" hidden="false" customHeight="true" outlineLevel="0" collapsed="false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customFormat="false" ht="12.75" hidden="false" customHeight="true" outlineLevel="0" collapsed="false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customFormat="false" ht="12.75" hidden="false" customHeight="true" outlineLevel="0" collapsed="false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customFormat="false" ht="12.75" hidden="false" customHeight="true" outlineLevel="0" collapsed="false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customFormat="false" ht="12.75" hidden="false" customHeight="true" outlineLevel="0" collapsed="false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customFormat="false" ht="12.75" hidden="false" customHeight="true" outlineLevel="0" collapsed="false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customFormat="false" ht="12.75" hidden="false" customHeight="true" outlineLevel="0" collapsed="false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customFormat="false" ht="12.75" hidden="false" customHeight="true" outlineLevel="0" collapsed="false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customFormat="false" ht="12.75" hidden="false" customHeight="true" outlineLevel="0" collapsed="false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customFormat="false" ht="12.75" hidden="false" customHeight="true" outlineLevel="0" collapsed="false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customFormat="false" ht="12.75" hidden="false" customHeight="true" outlineLevel="0" collapsed="false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customFormat="false" ht="12.75" hidden="false" customHeight="true" outlineLevel="0" collapsed="false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customFormat="false" ht="12.75" hidden="false" customHeight="true" outlineLevel="0" collapsed="false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customFormat="false" ht="12.75" hidden="false" customHeight="true" outlineLevel="0" collapsed="false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customFormat="false" ht="12.75" hidden="false" customHeight="true" outlineLevel="0" collapsed="false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customFormat="false" ht="12.75" hidden="false" customHeight="true" outlineLevel="0" collapsed="false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customFormat="false" ht="12.75" hidden="false" customHeight="true" outlineLevel="0" collapsed="false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customFormat="false" ht="12.75" hidden="false" customHeight="true" outlineLevel="0" collapsed="false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customFormat="false" ht="12.75" hidden="false" customHeight="true" outlineLevel="0" collapsed="false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customFormat="false" ht="12.75" hidden="false" customHeight="true" outlineLevel="0" collapsed="false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customFormat="false" ht="12.75" hidden="false" customHeight="true" outlineLevel="0" collapsed="false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customFormat="false" ht="12.75" hidden="false" customHeight="true" outlineLevel="0" collapsed="false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customFormat="false" ht="12.75" hidden="false" customHeight="true" outlineLevel="0" collapsed="false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customFormat="false" ht="12.75" hidden="false" customHeight="true" outlineLevel="0" collapsed="false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customFormat="false" ht="12.75" hidden="false" customHeight="true" outlineLevel="0" collapsed="false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customFormat="false" ht="12.75" hidden="false" customHeight="true" outlineLevel="0" collapsed="false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customFormat="false" ht="12.75" hidden="false" customHeight="true" outlineLevel="0" collapsed="false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customFormat="false" ht="12.75" hidden="false" customHeight="true" outlineLevel="0" collapsed="false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customFormat="false" ht="12.75" hidden="false" customHeight="true" outlineLevel="0" collapsed="false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customFormat="false" ht="12.75" hidden="false" customHeight="true" outlineLevel="0" collapsed="false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customFormat="false" ht="12.75" hidden="false" customHeight="true" outlineLevel="0" collapsed="false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customFormat="false" ht="12.75" hidden="false" customHeight="true" outlineLevel="0" collapsed="false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customFormat="false" ht="12.75" hidden="false" customHeight="true" outlineLevel="0" collapsed="false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customFormat="false" ht="12.75" hidden="false" customHeight="true" outlineLevel="0" collapsed="false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customFormat="false" ht="12.75" hidden="false" customHeight="true" outlineLevel="0" collapsed="false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customFormat="false" ht="12.75" hidden="false" customHeight="true" outlineLevel="0" collapsed="false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customFormat="false" ht="12.75" hidden="false" customHeight="true" outlineLevel="0" collapsed="false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customFormat="false" ht="12.75" hidden="false" customHeight="true" outlineLevel="0" collapsed="false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customFormat="false" ht="12.75" hidden="false" customHeight="true" outlineLevel="0" collapsed="false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customFormat="false" ht="12.75" hidden="false" customHeight="true" outlineLevel="0" collapsed="false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customFormat="false" ht="12.75" hidden="false" customHeight="true" outlineLevel="0" collapsed="false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customFormat="false" ht="12.75" hidden="false" customHeight="true" outlineLevel="0" collapsed="false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customFormat="false" ht="12.75" hidden="false" customHeight="true" outlineLevel="0" collapsed="false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customFormat="false" ht="12.75" hidden="false" customHeight="true" outlineLevel="0" collapsed="false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customFormat="false" ht="12.75" hidden="false" customHeight="true" outlineLevel="0" collapsed="false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customFormat="false" ht="12.75" hidden="false" customHeight="true" outlineLevel="0" collapsed="false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customFormat="false" ht="12.75" hidden="false" customHeight="true" outlineLevel="0" collapsed="false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customFormat="false" ht="12.75" hidden="false" customHeight="true" outlineLevel="0" collapsed="false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customFormat="false" ht="12.75" hidden="false" customHeight="true" outlineLevel="0" collapsed="false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customFormat="false" ht="12.75" hidden="false" customHeight="true" outlineLevel="0" collapsed="false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customFormat="false" ht="12.75" hidden="false" customHeight="true" outlineLevel="0" collapsed="false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customFormat="false" ht="12.75" hidden="false" customHeight="true" outlineLevel="0" collapsed="false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customFormat="false" ht="12.75" hidden="false" customHeight="true" outlineLevel="0" collapsed="false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customFormat="false" ht="12.75" hidden="false" customHeight="true" outlineLevel="0" collapsed="false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customFormat="false" ht="12.75" hidden="false" customHeight="true" outlineLevel="0" collapsed="false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customFormat="false" ht="12.75" hidden="false" customHeight="true" outlineLevel="0" collapsed="false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customFormat="false" ht="12.75" hidden="false" customHeight="true" outlineLevel="0" collapsed="false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customFormat="false" ht="12.75" hidden="false" customHeight="true" outlineLevel="0" collapsed="false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customFormat="false" ht="12.75" hidden="false" customHeight="true" outlineLevel="0" collapsed="false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customFormat="false" ht="12.75" hidden="false" customHeight="true" outlineLevel="0" collapsed="false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customFormat="false" ht="12.75" hidden="false" customHeight="true" outlineLevel="0" collapsed="false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customFormat="false" ht="12.75" hidden="false" customHeight="true" outlineLevel="0" collapsed="false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customFormat="false" ht="12.75" hidden="false" customHeight="true" outlineLevel="0" collapsed="false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customFormat="false" ht="12.75" hidden="false" customHeight="true" outlineLevel="0" collapsed="false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customFormat="false" ht="12.75" hidden="false" customHeight="true" outlineLevel="0" collapsed="false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customFormat="false" ht="12.75" hidden="false" customHeight="true" outlineLevel="0" collapsed="false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customFormat="false" ht="12.75" hidden="false" customHeight="true" outlineLevel="0" collapsed="false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customFormat="false" ht="12.75" hidden="false" customHeight="true" outlineLevel="0" collapsed="false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customFormat="false" ht="12.75" hidden="false" customHeight="true" outlineLevel="0" collapsed="false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customFormat="false" ht="12.75" hidden="false" customHeight="true" outlineLevel="0" collapsed="false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customFormat="false" ht="12.75" hidden="false" customHeight="true" outlineLevel="0" collapsed="false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customFormat="false" ht="12.75" hidden="false" customHeight="true" outlineLevel="0" collapsed="false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customFormat="false" ht="12.75" hidden="false" customHeight="true" outlineLevel="0" collapsed="false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customFormat="false" ht="12.75" hidden="false" customHeight="true" outlineLevel="0" collapsed="false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customFormat="false" ht="12.75" hidden="false" customHeight="true" outlineLevel="0" collapsed="false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customFormat="false" ht="12.75" hidden="false" customHeight="true" outlineLevel="0" collapsed="false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customFormat="false" ht="12.75" hidden="false" customHeight="true" outlineLevel="0" collapsed="false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customFormat="false" ht="12.75" hidden="false" customHeight="true" outlineLevel="0" collapsed="false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customFormat="false" ht="12.75" hidden="false" customHeight="true" outlineLevel="0" collapsed="false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customFormat="false" ht="12.75" hidden="false" customHeight="true" outlineLevel="0" collapsed="false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customFormat="false" ht="12.75" hidden="false" customHeight="true" outlineLevel="0" collapsed="false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customFormat="false" ht="12.75" hidden="false" customHeight="true" outlineLevel="0" collapsed="false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customFormat="false" ht="12.75" hidden="false" customHeight="true" outlineLevel="0" collapsed="false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customFormat="false" ht="12.75" hidden="false" customHeight="true" outlineLevel="0" collapsed="false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customFormat="false" ht="12.75" hidden="false" customHeight="true" outlineLevel="0" collapsed="false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customFormat="false" ht="12.75" hidden="false" customHeight="true" outlineLevel="0" collapsed="false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customFormat="false" ht="12.75" hidden="false" customHeight="true" outlineLevel="0" collapsed="false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customFormat="false" ht="12.75" hidden="false" customHeight="true" outlineLevel="0" collapsed="false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customFormat="false" ht="12.75" hidden="false" customHeight="true" outlineLevel="0" collapsed="false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customFormat="false" ht="12.75" hidden="false" customHeight="true" outlineLevel="0" collapsed="false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customFormat="false" ht="12.75" hidden="false" customHeight="true" outlineLevel="0" collapsed="false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customFormat="false" ht="12.75" hidden="false" customHeight="true" outlineLevel="0" collapsed="false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customFormat="false" ht="12.75" hidden="false" customHeight="true" outlineLevel="0" collapsed="false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customFormat="false" ht="12.75" hidden="false" customHeight="true" outlineLevel="0" collapsed="false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customFormat="false" ht="12.75" hidden="false" customHeight="true" outlineLevel="0" collapsed="false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customFormat="false" ht="12.75" hidden="false" customHeight="true" outlineLevel="0" collapsed="false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customFormat="false" ht="12.75" hidden="false" customHeight="true" outlineLevel="0" collapsed="false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customFormat="false" ht="12.75" hidden="false" customHeight="true" outlineLevel="0" collapsed="false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customFormat="false" ht="12.75" hidden="false" customHeight="true" outlineLevel="0" collapsed="false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customFormat="false" ht="12.75" hidden="false" customHeight="true" outlineLevel="0" collapsed="false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customFormat="false" ht="12.75" hidden="false" customHeight="true" outlineLevel="0" collapsed="false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customFormat="false" ht="12.75" hidden="false" customHeight="true" outlineLevel="0" collapsed="false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customFormat="false" ht="12.75" hidden="false" customHeight="true" outlineLevel="0" collapsed="false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customFormat="false" ht="12.75" hidden="false" customHeight="true" outlineLevel="0" collapsed="false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customFormat="false" ht="12.75" hidden="false" customHeight="true" outlineLevel="0" collapsed="false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customFormat="false" ht="12.75" hidden="false" customHeight="true" outlineLevel="0" collapsed="false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customFormat="false" ht="12.75" hidden="false" customHeight="true" outlineLevel="0" collapsed="false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customFormat="false" ht="12.75" hidden="false" customHeight="true" outlineLevel="0" collapsed="false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customFormat="false" ht="12.75" hidden="false" customHeight="true" outlineLevel="0" collapsed="false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customFormat="false" ht="12.75" hidden="false" customHeight="true" outlineLevel="0" collapsed="false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customFormat="false" ht="12.75" hidden="false" customHeight="true" outlineLevel="0" collapsed="false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customFormat="false" ht="12.75" hidden="false" customHeight="true" outlineLevel="0" collapsed="false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customFormat="false" ht="12.75" hidden="false" customHeight="true" outlineLevel="0" collapsed="false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customFormat="false" ht="12.75" hidden="false" customHeight="true" outlineLevel="0" collapsed="false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customFormat="false" ht="12.75" hidden="false" customHeight="true" outlineLevel="0" collapsed="false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customFormat="false" ht="12.75" hidden="false" customHeight="true" outlineLevel="0" collapsed="false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customFormat="false" ht="12.75" hidden="false" customHeight="true" outlineLevel="0" collapsed="false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customFormat="false" ht="12.75" hidden="false" customHeight="true" outlineLevel="0" collapsed="false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customFormat="false" ht="12.75" hidden="false" customHeight="true" outlineLevel="0" collapsed="false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customFormat="false" ht="12.75" hidden="false" customHeight="true" outlineLevel="0" collapsed="false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customFormat="false" ht="12.75" hidden="false" customHeight="true" outlineLevel="0" collapsed="false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customFormat="false" ht="12.75" hidden="false" customHeight="true" outlineLevel="0" collapsed="false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customFormat="false" ht="12.75" hidden="false" customHeight="true" outlineLevel="0" collapsed="false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customFormat="false" ht="12.75" hidden="false" customHeight="true" outlineLevel="0" collapsed="false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customFormat="false" ht="12.75" hidden="false" customHeight="true" outlineLevel="0" collapsed="false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customFormat="false" ht="12.75" hidden="false" customHeight="true" outlineLevel="0" collapsed="false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customFormat="false" ht="12.75" hidden="false" customHeight="true" outlineLevel="0" collapsed="false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customFormat="false" ht="12.75" hidden="false" customHeight="true" outlineLevel="0" collapsed="false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customFormat="false" ht="12.75" hidden="false" customHeight="true" outlineLevel="0" collapsed="false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customFormat="false" ht="12.75" hidden="false" customHeight="true" outlineLevel="0" collapsed="false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customFormat="false" ht="12.75" hidden="false" customHeight="true" outlineLevel="0" collapsed="false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customFormat="false" ht="12.75" hidden="false" customHeight="true" outlineLevel="0" collapsed="false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customFormat="false" ht="12.75" hidden="false" customHeight="true" outlineLevel="0" collapsed="false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customFormat="false" ht="12.75" hidden="false" customHeight="true" outlineLevel="0" collapsed="false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customFormat="false" ht="12.75" hidden="false" customHeight="true" outlineLevel="0" collapsed="false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customFormat="false" ht="12.75" hidden="false" customHeight="true" outlineLevel="0" collapsed="false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customFormat="false" ht="12.75" hidden="false" customHeight="true" outlineLevel="0" collapsed="false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customFormat="false" ht="12.75" hidden="false" customHeight="true" outlineLevel="0" collapsed="false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customFormat="false" ht="12.75" hidden="false" customHeight="true" outlineLevel="0" collapsed="false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customFormat="false" ht="12.75" hidden="false" customHeight="true" outlineLevel="0" collapsed="false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customFormat="false" ht="12.75" hidden="false" customHeight="true" outlineLevel="0" collapsed="false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customFormat="false" ht="12.75" hidden="false" customHeight="true" outlineLevel="0" collapsed="false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customFormat="false" ht="12.75" hidden="false" customHeight="true" outlineLevel="0" collapsed="false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customFormat="false" ht="12.75" hidden="false" customHeight="true" outlineLevel="0" collapsed="false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customFormat="false" ht="12.75" hidden="false" customHeight="true" outlineLevel="0" collapsed="false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customFormat="false" ht="12.75" hidden="false" customHeight="true" outlineLevel="0" collapsed="false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customFormat="false" ht="12.75" hidden="false" customHeight="true" outlineLevel="0" collapsed="false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customFormat="false" ht="12.75" hidden="false" customHeight="true" outlineLevel="0" collapsed="false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customFormat="false" ht="12.75" hidden="false" customHeight="true" outlineLevel="0" collapsed="false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customFormat="false" ht="12.75" hidden="false" customHeight="true" outlineLevel="0" collapsed="false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customFormat="false" ht="12.75" hidden="false" customHeight="true" outlineLevel="0" collapsed="false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customFormat="false" ht="12.75" hidden="false" customHeight="true" outlineLevel="0" collapsed="false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customFormat="false" ht="12.75" hidden="false" customHeight="true" outlineLevel="0" collapsed="false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customFormat="false" ht="12.75" hidden="false" customHeight="true" outlineLevel="0" collapsed="false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customFormat="false" ht="12.75" hidden="false" customHeight="true" outlineLevel="0" collapsed="false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customFormat="false" ht="12.75" hidden="false" customHeight="true" outlineLevel="0" collapsed="false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customFormat="false" ht="12.75" hidden="false" customHeight="true" outlineLevel="0" collapsed="false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customFormat="false" ht="12.75" hidden="false" customHeight="true" outlineLevel="0" collapsed="false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customFormat="false" ht="12.75" hidden="false" customHeight="true" outlineLevel="0" collapsed="false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customFormat="false" ht="12.75" hidden="false" customHeight="true" outlineLevel="0" collapsed="false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customFormat="false" ht="12.75" hidden="false" customHeight="true" outlineLevel="0" collapsed="false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customFormat="false" ht="12.75" hidden="false" customHeight="true" outlineLevel="0" collapsed="false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customFormat="false" ht="12.75" hidden="false" customHeight="true" outlineLevel="0" collapsed="false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customFormat="false" ht="12.75" hidden="false" customHeight="true" outlineLevel="0" collapsed="false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customFormat="false" ht="12.75" hidden="false" customHeight="true" outlineLevel="0" collapsed="false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customFormat="false" ht="12.75" hidden="false" customHeight="true" outlineLevel="0" collapsed="false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customFormat="false" ht="12.75" hidden="false" customHeight="true" outlineLevel="0" collapsed="false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customFormat="false" ht="12.75" hidden="false" customHeight="true" outlineLevel="0" collapsed="false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customFormat="false" ht="12.75" hidden="false" customHeight="true" outlineLevel="0" collapsed="false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customFormat="false" ht="12.75" hidden="false" customHeight="true" outlineLevel="0" collapsed="false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customFormat="false" ht="12.75" hidden="false" customHeight="true" outlineLevel="0" collapsed="false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customFormat="false" ht="12.75" hidden="false" customHeight="true" outlineLevel="0" collapsed="false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customFormat="false" ht="12.75" hidden="false" customHeight="true" outlineLevel="0" collapsed="false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customFormat="false" ht="12.75" hidden="false" customHeight="true" outlineLevel="0" collapsed="false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customFormat="false" ht="12.75" hidden="false" customHeight="true" outlineLevel="0" collapsed="false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customFormat="false" ht="12.75" hidden="false" customHeight="true" outlineLevel="0" collapsed="false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customFormat="false" ht="12.75" hidden="false" customHeight="true" outlineLevel="0" collapsed="false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customFormat="false" ht="12.75" hidden="false" customHeight="true" outlineLevel="0" collapsed="false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customFormat="false" ht="12.75" hidden="false" customHeight="true" outlineLevel="0" collapsed="false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customFormat="false" ht="12.75" hidden="false" customHeight="true" outlineLevel="0" collapsed="false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customFormat="false" ht="12.75" hidden="false" customHeight="true" outlineLevel="0" collapsed="false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customFormat="false" ht="12.75" hidden="false" customHeight="true" outlineLevel="0" collapsed="false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customFormat="false" ht="12.75" hidden="false" customHeight="true" outlineLevel="0" collapsed="false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customFormat="false" ht="12.75" hidden="false" customHeight="true" outlineLevel="0" collapsed="false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customFormat="false" ht="12.75" hidden="false" customHeight="true" outlineLevel="0" collapsed="false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customFormat="false" ht="12.75" hidden="false" customHeight="true" outlineLevel="0" collapsed="false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customFormat="false" ht="12.75" hidden="false" customHeight="true" outlineLevel="0" collapsed="false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customFormat="false" ht="12.75" hidden="false" customHeight="true" outlineLevel="0" collapsed="false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customFormat="false" ht="12.75" hidden="false" customHeight="true" outlineLevel="0" collapsed="false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customFormat="false" ht="12.75" hidden="false" customHeight="true" outlineLevel="0" collapsed="false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customFormat="false" ht="12.75" hidden="false" customHeight="true" outlineLevel="0" collapsed="false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customFormat="false" ht="12.75" hidden="false" customHeight="true" outlineLevel="0" collapsed="false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customFormat="false" ht="12.75" hidden="false" customHeight="true" outlineLevel="0" collapsed="false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customFormat="false" ht="12.75" hidden="false" customHeight="true" outlineLevel="0" collapsed="false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customFormat="false" ht="12.75" hidden="false" customHeight="true" outlineLevel="0" collapsed="false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customFormat="false" ht="12.75" hidden="false" customHeight="true" outlineLevel="0" collapsed="false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customFormat="false" ht="12.75" hidden="false" customHeight="true" outlineLevel="0" collapsed="false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customFormat="false" ht="12.75" hidden="false" customHeight="true" outlineLevel="0" collapsed="false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customFormat="false" ht="12.75" hidden="false" customHeight="true" outlineLevel="0" collapsed="false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customFormat="false" ht="12.75" hidden="false" customHeight="true" outlineLevel="0" collapsed="false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customFormat="false" ht="12.75" hidden="false" customHeight="true" outlineLevel="0" collapsed="false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customFormat="false" ht="12.75" hidden="false" customHeight="true" outlineLevel="0" collapsed="false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customFormat="false" ht="12.75" hidden="false" customHeight="true" outlineLevel="0" collapsed="false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customFormat="false" ht="12.75" hidden="false" customHeight="true" outlineLevel="0" collapsed="false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customFormat="false" ht="12.75" hidden="false" customHeight="true" outlineLevel="0" collapsed="false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customFormat="false" ht="12.75" hidden="false" customHeight="true" outlineLevel="0" collapsed="false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customFormat="false" ht="12.75" hidden="false" customHeight="true" outlineLevel="0" collapsed="false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customFormat="false" ht="12.75" hidden="false" customHeight="true" outlineLevel="0" collapsed="false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customFormat="false" ht="12.75" hidden="false" customHeight="true" outlineLevel="0" collapsed="false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customFormat="false" ht="12.75" hidden="false" customHeight="true" outlineLevel="0" collapsed="false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customFormat="false" ht="12.75" hidden="false" customHeight="true" outlineLevel="0" collapsed="false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customFormat="false" ht="12.75" hidden="false" customHeight="true" outlineLevel="0" collapsed="false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customFormat="false" ht="12.75" hidden="false" customHeight="true" outlineLevel="0" collapsed="false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customFormat="false" ht="12.75" hidden="false" customHeight="true" outlineLevel="0" collapsed="false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customFormat="false" ht="12.75" hidden="false" customHeight="true" outlineLevel="0" collapsed="false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customFormat="false" ht="12.75" hidden="false" customHeight="true" outlineLevel="0" collapsed="false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customFormat="false" ht="12.75" hidden="false" customHeight="true" outlineLevel="0" collapsed="false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customFormat="false" ht="12.75" hidden="false" customHeight="true" outlineLevel="0" collapsed="false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customFormat="false" ht="12.75" hidden="false" customHeight="true" outlineLevel="0" collapsed="false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customFormat="false" ht="12.75" hidden="false" customHeight="true" outlineLevel="0" collapsed="false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customFormat="false" ht="12.75" hidden="false" customHeight="true" outlineLevel="0" collapsed="false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customFormat="false" ht="12.75" hidden="false" customHeight="true" outlineLevel="0" collapsed="false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customFormat="false" ht="12.75" hidden="false" customHeight="true" outlineLevel="0" collapsed="false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customFormat="false" ht="12.75" hidden="false" customHeight="true" outlineLevel="0" collapsed="false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customFormat="false" ht="12.75" hidden="false" customHeight="true" outlineLevel="0" collapsed="false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customFormat="false" ht="12.75" hidden="false" customHeight="true" outlineLevel="0" collapsed="false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customFormat="false" ht="12.75" hidden="false" customHeight="true" outlineLevel="0" collapsed="false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customFormat="false" ht="12.75" hidden="false" customHeight="true" outlineLevel="0" collapsed="false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customFormat="false" ht="12.75" hidden="false" customHeight="true" outlineLevel="0" collapsed="false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customFormat="false" ht="12.75" hidden="false" customHeight="true" outlineLevel="0" collapsed="false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customFormat="false" ht="12.75" hidden="false" customHeight="true" outlineLevel="0" collapsed="false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customFormat="false" ht="12.75" hidden="false" customHeight="true" outlineLevel="0" collapsed="false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customFormat="false" ht="12.75" hidden="false" customHeight="true" outlineLevel="0" collapsed="false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customFormat="false" ht="12.75" hidden="false" customHeight="true" outlineLevel="0" collapsed="false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customFormat="false" ht="12.75" hidden="false" customHeight="true" outlineLevel="0" collapsed="false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customFormat="false" ht="12.75" hidden="false" customHeight="true" outlineLevel="0" collapsed="false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customFormat="false" ht="12.75" hidden="false" customHeight="true" outlineLevel="0" collapsed="false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customFormat="false" ht="12.75" hidden="false" customHeight="true" outlineLevel="0" collapsed="false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customFormat="false" ht="12.75" hidden="false" customHeight="true" outlineLevel="0" collapsed="false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customFormat="false" ht="12.75" hidden="false" customHeight="true" outlineLevel="0" collapsed="false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customFormat="false" ht="12.75" hidden="false" customHeight="true" outlineLevel="0" collapsed="false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customFormat="false" ht="12.75" hidden="false" customHeight="true" outlineLevel="0" collapsed="false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customFormat="false" ht="12.75" hidden="false" customHeight="true" outlineLevel="0" collapsed="false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customFormat="false" ht="12.75" hidden="false" customHeight="true" outlineLevel="0" collapsed="false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customFormat="false" ht="12.75" hidden="false" customHeight="true" outlineLevel="0" collapsed="false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customFormat="false" ht="12.75" hidden="false" customHeight="true" outlineLevel="0" collapsed="false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customFormat="false" ht="12.75" hidden="false" customHeight="true" outlineLevel="0" collapsed="false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customFormat="false" ht="12.75" hidden="false" customHeight="true" outlineLevel="0" collapsed="false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customFormat="false" ht="12.75" hidden="false" customHeight="true" outlineLevel="0" collapsed="false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customFormat="false" ht="12.75" hidden="false" customHeight="true" outlineLevel="0" collapsed="false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customFormat="false" ht="12.75" hidden="false" customHeight="true" outlineLevel="0" collapsed="false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customFormat="false" ht="12.75" hidden="false" customHeight="true" outlineLevel="0" collapsed="false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customFormat="false" ht="12.75" hidden="false" customHeight="true" outlineLevel="0" collapsed="false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customFormat="false" ht="12.75" hidden="false" customHeight="true" outlineLevel="0" collapsed="false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customFormat="false" ht="12.75" hidden="false" customHeight="true" outlineLevel="0" collapsed="false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customFormat="false" ht="12.75" hidden="false" customHeight="true" outlineLevel="0" collapsed="false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customFormat="false" ht="12.75" hidden="false" customHeight="true" outlineLevel="0" collapsed="false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customFormat="false" ht="12.75" hidden="false" customHeight="true" outlineLevel="0" collapsed="false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customFormat="false" ht="12.75" hidden="false" customHeight="true" outlineLevel="0" collapsed="false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customFormat="false" ht="12.75" hidden="false" customHeight="true" outlineLevel="0" collapsed="false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customFormat="false" ht="12.75" hidden="false" customHeight="true" outlineLevel="0" collapsed="false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customFormat="false" ht="12.75" hidden="false" customHeight="true" outlineLevel="0" collapsed="false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customFormat="false" ht="12.75" hidden="false" customHeight="true" outlineLevel="0" collapsed="false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customFormat="false" ht="12.75" hidden="false" customHeight="true" outlineLevel="0" collapsed="false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customFormat="false" ht="12.75" hidden="false" customHeight="true" outlineLevel="0" collapsed="false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customFormat="false" ht="12.75" hidden="false" customHeight="true" outlineLevel="0" collapsed="false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customFormat="false" ht="12.75" hidden="false" customHeight="true" outlineLevel="0" collapsed="false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customFormat="false" ht="12.75" hidden="false" customHeight="true" outlineLevel="0" collapsed="false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customFormat="false" ht="12.75" hidden="false" customHeight="true" outlineLevel="0" collapsed="false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customFormat="false" ht="12.75" hidden="false" customHeight="true" outlineLevel="0" collapsed="false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customFormat="false" ht="12.75" hidden="false" customHeight="true" outlineLevel="0" collapsed="false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customFormat="false" ht="12.75" hidden="false" customHeight="true" outlineLevel="0" collapsed="false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customFormat="false" ht="12.75" hidden="false" customHeight="true" outlineLevel="0" collapsed="false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customFormat="false" ht="12.75" hidden="false" customHeight="true" outlineLevel="0" collapsed="false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customFormat="false" ht="12.75" hidden="false" customHeight="true" outlineLevel="0" collapsed="false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customFormat="false" ht="12.75" hidden="false" customHeight="true" outlineLevel="0" collapsed="false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customFormat="false" ht="12.75" hidden="false" customHeight="true" outlineLevel="0" collapsed="false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customFormat="false" ht="12.75" hidden="false" customHeight="true" outlineLevel="0" collapsed="false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customFormat="false" ht="12.75" hidden="false" customHeight="true" outlineLevel="0" collapsed="false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customFormat="false" ht="12.75" hidden="false" customHeight="true" outlineLevel="0" collapsed="false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customFormat="false" ht="12.75" hidden="false" customHeight="true" outlineLevel="0" collapsed="false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customFormat="false" ht="12.75" hidden="false" customHeight="true" outlineLevel="0" collapsed="false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customFormat="false" ht="12.75" hidden="false" customHeight="true" outlineLevel="0" collapsed="false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customFormat="false" ht="12.75" hidden="false" customHeight="true" outlineLevel="0" collapsed="false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customFormat="false" ht="12.75" hidden="false" customHeight="true" outlineLevel="0" collapsed="false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customFormat="false" ht="12.75" hidden="false" customHeight="true" outlineLevel="0" collapsed="false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customFormat="false" ht="12.75" hidden="false" customHeight="true" outlineLevel="0" collapsed="false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customFormat="false" ht="12.75" hidden="false" customHeight="true" outlineLevel="0" collapsed="false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customFormat="false" ht="12.75" hidden="false" customHeight="true" outlineLevel="0" collapsed="false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customFormat="false" ht="12.75" hidden="false" customHeight="true" outlineLevel="0" collapsed="false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customFormat="false" ht="12.75" hidden="false" customHeight="true" outlineLevel="0" collapsed="false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customFormat="false" ht="12.75" hidden="false" customHeight="true" outlineLevel="0" collapsed="false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customFormat="false" ht="12.75" hidden="false" customHeight="true" outlineLevel="0" collapsed="false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customFormat="false" ht="12.75" hidden="false" customHeight="true" outlineLevel="0" collapsed="false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customFormat="false" ht="12.75" hidden="false" customHeight="true" outlineLevel="0" collapsed="false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customFormat="false" ht="12.75" hidden="false" customHeight="true" outlineLevel="0" collapsed="false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customFormat="false" ht="12.75" hidden="false" customHeight="true" outlineLevel="0" collapsed="false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customFormat="false" ht="12.75" hidden="false" customHeight="true" outlineLevel="0" collapsed="false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customFormat="false" ht="12.75" hidden="false" customHeight="true" outlineLevel="0" collapsed="false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customFormat="false" ht="12.75" hidden="false" customHeight="true" outlineLevel="0" collapsed="false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customFormat="false" ht="12.75" hidden="false" customHeight="true" outlineLevel="0" collapsed="false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customFormat="false" ht="12.75" hidden="false" customHeight="true" outlineLevel="0" collapsed="false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customFormat="false" ht="12.75" hidden="false" customHeight="true" outlineLevel="0" collapsed="false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customFormat="false" ht="12.75" hidden="false" customHeight="true" outlineLevel="0" collapsed="false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customFormat="false" ht="12.75" hidden="false" customHeight="true" outlineLevel="0" collapsed="false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customFormat="false" ht="12.75" hidden="false" customHeight="true" outlineLevel="0" collapsed="false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customFormat="false" ht="12.75" hidden="false" customHeight="true" outlineLevel="0" collapsed="false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customFormat="false" ht="12.75" hidden="false" customHeight="true" outlineLevel="0" collapsed="false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customFormat="false" ht="12.75" hidden="false" customHeight="true" outlineLevel="0" collapsed="false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customFormat="false" ht="12.75" hidden="false" customHeight="true" outlineLevel="0" collapsed="false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customFormat="false" ht="12.75" hidden="false" customHeight="true" outlineLevel="0" collapsed="false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customFormat="false" ht="12.75" hidden="false" customHeight="true" outlineLevel="0" collapsed="false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customFormat="false" ht="12.75" hidden="false" customHeight="true" outlineLevel="0" collapsed="false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customFormat="false" ht="12.75" hidden="false" customHeight="true" outlineLevel="0" collapsed="false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customFormat="false" ht="12.75" hidden="false" customHeight="true" outlineLevel="0" collapsed="false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customFormat="false" ht="12.75" hidden="false" customHeight="true" outlineLevel="0" collapsed="false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customFormat="false" ht="12.75" hidden="false" customHeight="true" outlineLevel="0" collapsed="false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customFormat="false" ht="12.75" hidden="false" customHeight="true" outlineLevel="0" collapsed="false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customFormat="false" ht="12.75" hidden="false" customHeight="true" outlineLevel="0" collapsed="false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customFormat="false" ht="12.75" hidden="false" customHeight="true" outlineLevel="0" collapsed="false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customFormat="false" ht="12.75" hidden="false" customHeight="true" outlineLevel="0" collapsed="false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customFormat="false" ht="12.75" hidden="false" customHeight="true" outlineLevel="0" collapsed="false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customFormat="false" ht="12.75" hidden="false" customHeight="true" outlineLevel="0" collapsed="false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customFormat="false" ht="12.75" hidden="false" customHeight="true" outlineLevel="0" collapsed="false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customFormat="false" ht="12.75" hidden="false" customHeight="true" outlineLevel="0" collapsed="false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customFormat="false" ht="12.75" hidden="false" customHeight="true" outlineLevel="0" collapsed="false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customFormat="false" ht="12.75" hidden="false" customHeight="true" outlineLevel="0" collapsed="false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customFormat="false" ht="12.75" hidden="false" customHeight="true" outlineLevel="0" collapsed="false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customFormat="false" ht="12.75" hidden="false" customHeight="true" outlineLevel="0" collapsed="false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customFormat="false" ht="12.75" hidden="false" customHeight="true" outlineLevel="0" collapsed="false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customFormat="false" ht="12.75" hidden="false" customHeight="true" outlineLevel="0" collapsed="false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customFormat="false" ht="12.75" hidden="false" customHeight="true" outlineLevel="0" collapsed="false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customFormat="false" ht="12.75" hidden="false" customHeight="true" outlineLevel="0" collapsed="false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customFormat="false" ht="12.75" hidden="false" customHeight="true" outlineLevel="0" collapsed="false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customFormat="false" ht="12.75" hidden="false" customHeight="true" outlineLevel="0" collapsed="false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customFormat="false" ht="12.75" hidden="false" customHeight="true" outlineLevel="0" collapsed="false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customFormat="false" ht="12.75" hidden="false" customHeight="true" outlineLevel="0" collapsed="false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customFormat="false" ht="12.75" hidden="false" customHeight="true" outlineLevel="0" collapsed="false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customFormat="false" ht="12.75" hidden="false" customHeight="true" outlineLevel="0" collapsed="false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customFormat="false" ht="12.75" hidden="false" customHeight="true" outlineLevel="0" collapsed="false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customFormat="false" ht="12.75" hidden="false" customHeight="true" outlineLevel="0" collapsed="false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customFormat="false" ht="12.75" hidden="false" customHeight="true" outlineLevel="0" collapsed="false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customFormat="false" ht="12.75" hidden="false" customHeight="true" outlineLevel="0" collapsed="false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customFormat="false" ht="12.75" hidden="false" customHeight="true" outlineLevel="0" collapsed="false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customFormat="false" ht="12.75" hidden="false" customHeight="true" outlineLevel="0" collapsed="false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customFormat="false" ht="12.75" hidden="false" customHeight="true" outlineLevel="0" collapsed="false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customFormat="false" ht="12.75" hidden="false" customHeight="true" outlineLevel="0" collapsed="false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customFormat="false" ht="12.75" hidden="false" customHeight="true" outlineLevel="0" collapsed="false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customFormat="false" ht="12.75" hidden="false" customHeight="true" outlineLevel="0" collapsed="false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customFormat="false" ht="12.75" hidden="false" customHeight="true" outlineLevel="0" collapsed="false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customFormat="false" ht="12.75" hidden="false" customHeight="true" outlineLevel="0" collapsed="false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customFormat="false" ht="12.75" hidden="false" customHeight="true" outlineLevel="0" collapsed="false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customFormat="false" ht="12.75" hidden="false" customHeight="true" outlineLevel="0" collapsed="false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customFormat="false" ht="12.75" hidden="false" customHeight="true" outlineLevel="0" collapsed="false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customFormat="false" ht="12.75" hidden="false" customHeight="true" outlineLevel="0" collapsed="false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customFormat="false" ht="12.75" hidden="false" customHeight="true" outlineLevel="0" collapsed="false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customFormat="false" ht="12.75" hidden="false" customHeight="true" outlineLevel="0" collapsed="false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customFormat="false" ht="12.75" hidden="false" customHeight="true" outlineLevel="0" collapsed="false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customFormat="false" ht="12.75" hidden="false" customHeight="true" outlineLevel="0" collapsed="false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customFormat="false" ht="12.75" hidden="false" customHeight="true" outlineLevel="0" collapsed="false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customFormat="false" ht="12.75" hidden="false" customHeight="true" outlineLevel="0" collapsed="false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customFormat="false" ht="12.75" hidden="false" customHeight="true" outlineLevel="0" collapsed="false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customFormat="false" ht="12.75" hidden="false" customHeight="true" outlineLevel="0" collapsed="false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customFormat="false" ht="12.75" hidden="false" customHeight="true" outlineLevel="0" collapsed="false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customFormat="false" ht="12.75" hidden="false" customHeight="true" outlineLevel="0" collapsed="false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customFormat="false" ht="12.75" hidden="false" customHeight="true" outlineLevel="0" collapsed="false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customFormat="false" ht="12.75" hidden="false" customHeight="true" outlineLevel="0" collapsed="false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customFormat="false" ht="12.75" hidden="false" customHeight="true" outlineLevel="0" collapsed="false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customFormat="false" ht="12.75" hidden="false" customHeight="true" outlineLevel="0" collapsed="false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customFormat="false" ht="12.75" hidden="false" customHeight="true" outlineLevel="0" collapsed="false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customFormat="false" ht="12.75" hidden="false" customHeight="true" outlineLevel="0" collapsed="false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customFormat="false" ht="12.75" hidden="false" customHeight="true" outlineLevel="0" collapsed="false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customFormat="false" ht="12.75" hidden="false" customHeight="true" outlineLevel="0" collapsed="false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customFormat="false" ht="12.75" hidden="false" customHeight="true" outlineLevel="0" collapsed="false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customFormat="false" ht="12.75" hidden="false" customHeight="true" outlineLevel="0" collapsed="false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customFormat="false" ht="12.75" hidden="false" customHeight="true" outlineLevel="0" collapsed="false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customFormat="false" ht="12.75" hidden="false" customHeight="true" outlineLevel="0" collapsed="false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customFormat="false" ht="12.75" hidden="false" customHeight="true" outlineLevel="0" collapsed="false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customFormat="false" ht="12.75" hidden="false" customHeight="true" outlineLevel="0" collapsed="false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customFormat="false" ht="12.75" hidden="false" customHeight="true" outlineLevel="0" collapsed="false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customFormat="false" ht="12.75" hidden="false" customHeight="true" outlineLevel="0" collapsed="false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customFormat="false" ht="12.75" hidden="false" customHeight="true" outlineLevel="0" collapsed="false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customFormat="false" ht="12.75" hidden="false" customHeight="true" outlineLevel="0" collapsed="false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customFormat="false" ht="12.75" hidden="false" customHeight="true" outlineLevel="0" collapsed="false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customFormat="false" ht="12.75" hidden="false" customHeight="true" outlineLevel="0" collapsed="false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customFormat="false" ht="12.75" hidden="false" customHeight="true" outlineLevel="0" collapsed="false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customFormat="false" ht="12.75" hidden="false" customHeight="true" outlineLevel="0" collapsed="false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customFormat="false" ht="12.75" hidden="false" customHeight="true" outlineLevel="0" collapsed="false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customFormat="false" ht="12.75" hidden="false" customHeight="true" outlineLevel="0" collapsed="false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customFormat="false" ht="12.75" hidden="false" customHeight="true" outlineLevel="0" collapsed="false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customFormat="false" ht="12.75" hidden="false" customHeight="true" outlineLevel="0" collapsed="false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customFormat="false" ht="12.75" hidden="false" customHeight="true" outlineLevel="0" collapsed="false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customFormat="false" ht="12.75" hidden="false" customHeight="true" outlineLevel="0" collapsed="false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customFormat="false" ht="12.75" hidden="false" customHeight="true" outlineLevel="0" collapsed="false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customFormat="false" ht="12.75" hidden="false" customHeight="true" outlineLevel="0" collapsed="false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customFormat="false" ht="12.75" hidden="false" customHeight="true" outlineLevel="0" collapsed="false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customFormat="false" ht="12.75" hidden="false" customHeight="true" outlineLevel="0" collapsed="false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customFormat="false" ht="12.75" hidden="false" customHeight="true" outlineLevel="0" collapsed="false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customFormat="false" ht="12.75" hidden="false" customHeight="true" outlineLevel="0" collapsed="false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customFormat="false" ht="12.75" hidden="false" customHeight="true" outlineLevel="0" collapsed="false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customFormat="false" ht="12.75" hidden="false" customHeight="true" outlineLevel="0" collapsed="false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customFormat="false" ht="12.75" hidden="false" customHeight="true" outlineLevel="0" collapsed="false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customFormat="false" ht="12.75" hidden="false" customHeight="true" outlineLevel="0" collapsed="false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customFormat="false" ht="12.75" hidden="false" customHeight="true" outlineLevel="0" collapsed="false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customFormat="false" ht="12.75" hidden="false" customHeight="true" outlineLevel="0" collapsed="false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customFormat="false" ht="12.75" hidden="false" customHeight="true" outlineLevel="0" collapsed="false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customFormat="false" ht="12.75" hidden="false" customHeight="true" outlineLevel="0" collapsed="false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customFormat="false" ht="12.75" hidden="false" customHeight="true" outlineLevel="0" collapsed="false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customFormat="false" ht="12.75" hidden="false" customHeight="true" outlineLevel="0" collapsed="false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customFormat="false" ht="12.75" hidden="false" customHeight="true" outlineLevel="0" collapsed="false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customFormat="false" ht="12.75" hidden="false" customHeight="true" outlineLevel="0" collapsed="false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customFormat="false" ht="12.75" hidden="false" customHeight="true" outlineLevel="0" collapsed="false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customFormat="false" ht="12.75" hidden="false" customHeight="true" outlineLevel="0" collapsed="false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customFormat="false" ht="12.75" hidden="false" customHeight="true" outlineLevel="0" collapsed="false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customFormat="false" ht="12.75" hidden="false" customHeight="true" outlineLevel="0" collapsed="false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customFormat="false" ht="12.75" hidden="false" customHeight="true" outlineLevel="0" collapsed="false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customFormat="false" ht="12.75" hidden="false" customHeight="true" outlineLevel="0" collapsed="false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customFormat="false" ht="12.75" hidden="false" customHeight="true" outlineLevel="0" collapsed="false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customFormat="false" ht="12.75" hidden="false" customHeight="true" outlineLevel="0" collapsed="false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customFormat="false" ht="12.75" hidden="false" customHeight="true" outlineLevel="0" collapsed="false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customFormat="false" ht="12.75" hidden="false" customHeight="true" outlineLevel="0" collapsed="false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customFormat="false" ht="12.75" hidden="false" customHeight="true" outlineLevel="0" collapsed="false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customFormat="false" ht="12.75" hidden="false" customHeight="true" outlineLevel="0" collapsed="false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customFormat="false" ht="12.75" hidden="false" customHeight="true" outlineLevel="0" collapsed="false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customFormat="false" ht="12.75" hidden="false" customHeight="true" outlineLevel="0" collapsed="false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customFormat="false" ht="12.75" hidden="false" customHeight="true" outlineLevel="0" collapsed="false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customFormat="false" ht="12.75" hidden="false" customHeight="true" outlineLevel="0" collapsed="false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customFormat="false" ht="12.75" hidden="false" customHeight="true" outlineLevel="0" collapsed="false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customFormat="false" ht="12.75" hidden="false" customHeight="true" outlineLevel="0" collapsed="false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customFormat="false" ht="12.75" hidden="false" customHeight="true" outlineLevel="0" collapsed="false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customFormat="false" ht="12.75" hidden="false" customHeight="true" outlineLevel="0" collapsed="false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customFormat="false" ht="12.75" hidden="false" customHeight="true" outlineLevel="0" collapsed="false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customFormat="false" ht="12.75" hidden="false" customHeight="true" outlineLevel="0" collapsed="false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customFormat="false" ht="12.75" hidden="false" customHeight="true" outlineLevel="0" collapsed="false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customFormat="false" ht="12.75" hidden="false" customHeight="true" outlineLevel="0" collapsed="false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customFormat="false" ht="12.75" hidden="false" customHeight="true" outlineLevel="0" collapsed="false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customFormat="false" ht="12.75" hidden="false" customHeight="true" outlineLevel="0" collapsed="false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customFormat="false" ht="12.75" hidden="false" customHeight="true" outlineLevel="0" collapsed="false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customFormat="false" ht="12.75" hidden="false" customHeight="true" outlineLevel="0" collapsed="false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customFormat="false" ht="12.75" hidden="false" customHeight="true" outlineLevel="0" collapsed="false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customFormat="false" ht="12.75" hidden="false" customHeight="true" outlineLevel="0" collapsed="false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customFormat="false" ht="12.75" hidden="false" customHeight="true" outlineLevel="0" collapsed="false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customFormat="false" ht="12.75" hidden="false" customHeight="true" outlineLevel="0" collapsed="false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customFormat="false" ht="12.75" hidden="false" customHeight="true" outlineLevel="0" collapsed="false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customFormat="false" ht="12.75" hidden="false" customHeight="true" outlineLevel="0" collapsed="false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customFormat="false" ht="12.75" hidden="false" customHeight="true" outlineLevel="0" collapsed="false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customFormat="false" ht="12.75" hidden="false" customHeight="true" outlineLevel="0" collapsed="false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customFormat="false" ht="12.75" hidden="false" customHeight="true" outlineLevel="0" collapsed="false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customFormat="false" ht="12.75" hidden="false" customHeight="true" outlineLevel="0" collapsed="false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customFormat="false" ht="12.75" hidden="false" customHeight="true" outlineLevel="0" collapsed="false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customFormat="false" ht="12.75" hidden="false" customHeight="true" outlineLevel="0" collapsed="false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customFormat="false" ht="12.75" hidden="false" customHeight="true" outlineLevel="0" collapsed="false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customFormat="false" ht="12.75" hidden="false" customHeight="true" outlineLevel="0" collapsed="false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customFormat="false" ht="12.75" hidden="false" customHeight="true" outlineLevel="0" collapsed="false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customFormat="false" ht="12.75" hidden="false" customHeight="true" outlineLevel="0" collapsed="false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customFormat="false" ht="12.75" hidden="false" customHeight="true" outlineLevel="0" collapsed="false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customFormat="false" ht="12.75" hidden="false" customHeight="true" outlineLevel="0" collapsed="false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customFormat="false" ht="12.75" hidden="false" customHeight="true" outlineLevel="0" collapsed="false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customFormat="false" ht="12.75" hidden="false" customHeight="true" outlineLevel="0" collapsed="false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customFormat="false" ht="12.75" hidden="false" customHeight="true" outlineLevel="0" collapsed="false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customFormat="false" ht="12.75" hidden="false" customHeight="true" outlineLevel="0" collapsed="false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customFormat="false" ht="12.75" hidden="false" customHeight="true" outlineLevel="0" collapsed="false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customFormat="false" ht="12.75" hidden="false" customHeight="true" outlineLevel="0" collapsed="false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customFormat="false" ht="12.75" hidden="false" customHeight="true" outlineLevel="0" collapsed="false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customFormat="false" ht="12.75" hidden="false" customHeight="true" outlineLevel="0" collapsed="false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customFormat="false" ht="12.75" hidden="false" customHeight="true" outlineLevel="0" collapsed="false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customFormat="false" ht="12.75" hidden="false" customHeight="true" outlineLevel="0" collapsed="false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customFormat="false" ht="12.75" hidden="false" customHeight="true" outlineLevel="0" collapsed="false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customFormat="false" ht="12.75" hidden="false" customHeight="true" outlineLevel="0" collapsed="false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customFormat="false" ht="12.75" hidden="false" customHeight="true" outlineLevel="0" collapsed="false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customFormat="false" ht="12.75" hidden="false" customHeight="true" outlineLevel="0" collapsed="false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customFormat="false" ht="12.75" hidden="false" customHeight="true" outlineLevel="0" collapsed="false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customFormat="false" ht="12.75" hidden="false" customHeight="true" outlineLevel="0" collapsed="false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customFormat="false" ht="12.75" hidden="false" customHeight="true" outlineLevel="0" collapsed="false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customFormat="false" ht="12.75" hidden="false" customHeight="true" outlineLevel="0" collapsed="false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customFormat="false" ht="12.75" hidden="false" customHeight="true" outlineLevel="0" collapsed="false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customFormat="false" ht="12.75" hidden="false" customHeight="true" outlineLevel="0" collapsed="false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customFormat="false" ht="12.75" hidden="false" customHeight="true" outlineLevel="0" collapsed="false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customFormat="false" ht="12.75" hidden="false" customHeight="true" outlineLevel="0" collapsed="false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customFormat="false" ht="12.75" hidden="false" customHeight="true" outlineLevel="0" collapsed="false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customFormat="false" ht="12.75" hidden="false" customHeight="true" outlineLevel="0" collapsed="false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customFormat="false" ht="12.75" hidden="false" customHeight="true" outlineLevel="0" collapsed="false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customFormat="false" ht="12.75" hidden="false" customHeight="true" outlineLevel="0" collapsed="false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customFormat="false" ht="12.75" hidden="false" customHeight="true" outlineLevel="0" collapsed="false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customFormat="false" ht="12.75" hidden="false" customHeight="true" outlineLevel="0" collapsed="false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customFormat="false" ht="12.75" hidden="false" customHeight="true" outlineLevel="0" collapsed="false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customFormat="false" ht="12.75" hidden="false" customHeight="true" outlineLevel="0" collapsed="false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customFormat="false" ht="12.75" hidden="false" customHeight="true" outlineLevel="0" collapsed="false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customFormat="false" ht="12.75" hidden="false" customHeight="true" outlineLevel="0" collapsed="false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customFormat="false" ht="12.75" hidden="false" customHeight="true" outlineLevel="0" collapsed="false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customFormat="false" ht="12.75" hidden="false" customHeight="true" outlineLevel="0" collapsed="false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customFormat="false" ht="12.75" hidden="false" customHeight="true" outlineLevel="0" collapsed="false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customFormat="false" ht="12.75" hidden="false" customHeight="true" outlineLevel="0" collapsed="false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customFormat="false" ht="12.75" hidden="false" customHeight="true" outlineLevel="0" collapsed="false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customFormat="false" ht="12.75" hidden="false" customHeight="true" outlineLevel="0" collapsed="false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customFormat="false" ht="12.75" hidden="false" customHeight="true" outlineLevel="0" collapsed="false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customFormat="false" ht="12.75" hidden="false" customHeight="true" outlineLevel="0" collapsed="false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customFormat="false" ht="12.75" hidden="false" customHeight="true" outlineLevel="0" collapsed="false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customFormat="false" ht="12.75" hidden="false" customHeight="true" outlineLevel="0" collapsed="false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customFormat="false" ht="12.75" hidden="false" customHeight="true" outlineLevel="0" collapsed="false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customFormat="false" ht="12.75" hidden="false" customHeight="true" outlineLevel="0" collapsed="false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customFormat="false" ht="12.75" hidden="false" customHeight="true" outlineLevel="0" collapsed="false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customFormat="false" ht="12.75" hidden="false" customHeight="true" outlineLevel="0" collapsed="false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customFormat="false" ht="12.75" hidden="false" customHeight="true" outlineLevel="0" collapsed="false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customFormat="false" ht="12.75" hidden="false" customHeight="true" outlineLevel="0" collapsed="false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customFormat="false" ht="12.75" hidden="false" customHeight="true" outlineLevel="0" collapsed="false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customFormat="false" ht="12.75" hidden="false" customHeight="true" outlineLevel="0" collapsed="false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customFormat="false" ht="12.75" hidden="false" customHeight="true" outlineLevel="0" collapsed="false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customFormat="false" ht="12.75" hidden="false" customHeight="true" outlineLevel="0" collapsed="false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customFormat="false" ht="12.75" hidden="false" customHeight="true" outlineLevel="0" collapsed="false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customFormat="false" ht="12.75" hidden="false" customHeight="true" outlineLevel="0" collapsed="false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customFormat="false" ht="12.75" hidden="false" customHeight="true" outlineLevel="0" collapsed="false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customFormat="false" ht="12.75" hidden="false" customHeight="true" outlineLevel="0" collapsed="false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customFormat="false" ht="12.75" hidden="false" customHeight="true" outlineLevel="0" collapsed="false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customFormat="false" ht="12.75" hidden="false" customHeight="true" outlineLevel="0" collapsed="false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customFormat="false" ht="12.75" hidden="false" customHeight="true" outlineLevel="0" collapsed="false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customFormat="false" ht="12.75" hidden="false" customHeight="true" outlineLevel="0" collapsed="false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customFormat="false" ht="12.75" hidden="false" customHeight="true" outlineLevel="0" collapsed="false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customFormat="false" ht="12.75" hidden="false" customHeight="true" outlineLevel="0" collapsed="false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customFormat="false" ht="12.75" hidden="false" customHeight="true" outlineLevel="0" collapsed="false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customFormat="false" ht="12.75" hidden="false" customHeight="true" outlineLevel="0" collapsed="false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customFormat="false" ht="12.75" hidden="false" customHeight="true" outlineLevel="0" collapsed="false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customFormat="false" ht="12.75" hidden="false" customHeight="true" outlineLevel="0" collapsed="false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customFormat="false" ht="12.75" hidden="false" customHeight="true" outlineLevel="0" collapsed="false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customFormat="false" ht="12.75" hidden="false" customHeight="true" outlineLevel="0" collapsed="false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customFormat="false" ht="12.75" hidden="false" customHeight="true" outlineLevel="0" collapsed="false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customFormat="false" ht="12.75" hidden="false" customHeight="true" outlineLevel="0" collapsed="false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customFormat="false" ht="12.75" hidden="false" customHeight="true" outlineLevel="0" collapsed="false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customFormat="false" ht="12.75" hidden="false" customHeight="true" outlineLevel="0" collapsed="false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customFormat="false" ht="12.75" hidden="false" customHeight="true" outlineLevel="0" collapsed="false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customFormat="false" ht="12.75" hidden="false" customHeight="true" outlineLevel="0" collapsed="false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customFormat="false" ht="12.75" hidden="false" customHeight="true" outlineLevel="0" collapsed="false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customFormat="false" ht="12.75" hidden="false" customHeight="true" outlineLevel="0" collapsed="false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customFormat="false" ht="12.75" hidden="false" customHeight="true" outlineLevel="0" collapsed="false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customFormat="false" ht="12.75" hidden="false" customHeight="true" outlineLevel="0" collapsed="false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customFormat="false" ht="12.75" hidden="false" customHeight="true" outlineLevel="0" collapsed="false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customFormat="false" ht="12.75" hidden="false" customHeight="true" outlineLevel="0" collapsed="false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customFormat="false" ht="12.75" hidden="false" customHeight="true" outlineLevel="0" collapsed="false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customFormat="false" ht="12.75" hidden="false" customHeight="true" outlineLevel="0" collapsed="false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customFormat="false" ht="12.75" hidden="false" customHeight="true" outlineLevel="0" collapsed="false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customFormat="false" ht="12.75" hidden="false" customHeight="true" outlineLevel="0" collapsed="false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customFormat="false" ht="12.75" hidden="false" customHeight="true" outlineLevel="0" collapsed="false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customFormat="false" ht="12.75" hidden="false" customHeight="true" outlineLevel="0" collapsed="false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100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8.13"/>
    <col collapsed="false" customWidth="true" hidden="false" outlineLevel="0" max="3" min="2" style="0" width="17.5"/>
    <col collapsed="false" customWidth="true" hidden="true" outlineLevel="0" max="4" min="4" style="0" width="14.13"/>
    <col collapsed="false" customWidth="true" hidden="false" outlineLevel="0" max="5" min="5" style="0" width="11.12"/>
    <col collapsed="false" customWidth="true" hidden="false" outlineLevel="0" max="26" min="6" style="0" width="8.63"/>
  </cols>
  <sheetData>
    <row r="1" customFormat="false" ht="12" hidden="false" customHeight="true" outlineLevel="0" collapsed="false"/>
    <row r="2" customFormat="false" ht="12" hidden="false" customHeight="true" outlineLevel="0" collapsed="false"/>
    <row r="3" customFormat="false" ht="12" hidden="false" customHeight="true" outlineLevel="0" collapsed="false">
      <c r="A3" s="7" t="s">
        <v>25</v>
      </c>
      <c r="B3" s="8" t="s">
        <v>26</v>
      </c>
      <c r="C3" s="9"/>
      <c r="D3" s="9"/>
      <c r="E3" s="10"/>
    </row>
    <row r="4" customFormat="false" ht="12" hidden="false" customHeight="true" outlineLevel="0" collapsed="false">
      <c r="A4" s="11" t="s">
        <v>27</v>
      </c>
      <c r="B4" s="12" t="s">
        <v>28</v>
      </c>
      <c r="C4" s="13" t="s">
        <v>29</v>
      </c>
      <c r="D4" s="13" t="s">
        <v>25</v>
      </c>
      <c r="E4" s="14" t="s">
        <v>30</v>
      </c>
    </row>
    <row r="5" customFormat="false" ht="12" hidden="false" customHeight="true" outlineLevel="0" collapsed="false">
      <c r="A5" s="15" t="s">
        <v>25</v>
      </c>
      <c r="B5" s="16"/>
      <c r="C5" s="17"/>
      <c r="D5" s="18"/>
      <c r="E5" s="19"/>
    </row>
    <row r="6" customFormat="false" ht="12" hidden="false" customHeight="true" outlineLevel="0" collapsed="false">
      <c r="A6" s="20" t="s">
        <v>30</v>
      </c>
      <c r="B6" s="21"/>
      <c r="C6" s="22"/>
      <c r="D6" s="23"/>
      <c r="E6" s="24"/>
    </row>
    <row r="7" customFormat="false" ht="12" hidden="false" customHeight="true" outlineLevel="0" collapsed="false">
      <c r="A7" s="25"/>
      <c r="B7" s="26"/>
      <c r="C7" s="27"/>
      <c r="D7" s="27"/>
      <c r="E7" s="28"/>
    </row>
    <row r="8" customFormat="false" ht="12" hidden="false" customHeight="true" outlineLevel="0" collapsed="false">
      <c r="A8" s="25"/>
      <c r="B8" s="26"/>
      <c r="C8" s="27"/>
      <c r="D8" s="27"/>
      <c r="E8" s="28"/>
    </row>
    <row r="9" customFormat="false" ht="12" hidden="false" customHeight="true" outlineLevel="0" collapsed="false">
      <c r="A9" s="25"/>
      <c r="B9" s="26"/>
      <c r="C9" s="27"/>
      <c r="D9" s="27"/>
      <c r="E9" s="28"/>
    </row>
    <row r="10" customFormat="false" ht="12" hidden="false" customHeight="true" outlineLevel="0" collapsed="false">
      <c r="A10" s="25"/>
      <c r="B10" s="26"/>
      <c r="C10" s="27"/>
      <c r="D10" s="27"/>
      <c r="E10" s="28"/>
    </row>
    <row r="11" customFormat="false" ht="12" hidden="false" customHeight="true" outlineLevel="0" collapsed="false">
      <c r="A11" s="29"/>
      <c r="B11" s="30"/>
      <c r="C11" s="31"/>
      <c r="D11" s="31"/>
      <c r="E11" s="32"/>
    </row>
    <row r="12" customFormat="false" ht="12" hidden="false" customHeight="true" outlineLevel="0" collapsed="false"/>
    <row r="13" customFormat="false" ht="12" hidden="false" customHeight="true" outlineLevel="0" collapsed="false"/>
    <row r="14" customFormat="false" ht="12" hidden="false" customHeight="true" outlineLevel="0" collapsed="false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</row>
    <row r="15" customFormat="false" ht="12" hidden="false" customHeight="true" outlineLevel="0" collapsed="false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</row>
    <row r="16" customFormat="false" ht="12" hidden="false" customHeight="true" outlineLevel="0" collapsed="false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customFormat="false" ht="12" hidden="false" customHeight="true" outlineLevel="0" collapsed="false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customFormat="false" ht="12" hidden="false" customHeight="true" outlineLevel="0" collapsed="false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customFormat="false" ht="12" hidden="false" customHeight="true" outlineLevel="0" collapsed="false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customFormat="false" ht="12" hidden="false" customHeight="true" outlineLevel="0" collapsed="false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customFormat="false" ht="12" hidden="false" customHeight="true" outlineLevel="0" collapsed="false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  <row r="22" customFormat="false" ht="12" hidden="false" customHeight="true" outlineLevel="0" collapsed="false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</row>
    <row r="23" customFormat="false" ht="12" hidden="false" customHeight="true" outlineLevel="0" collapsed="false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</row>
    <row r="24" customFormat="false" ht="12" hidden="false" customHeight="true" outlineLevel="0" collapsed="false"/>
    <row r="25" customFormat="false" ht="12" hidden="false" customHeight="true" outlineLevel="0" collapsed="false"/>
    <row r="26" customFormat="false" ht="12" hidden="false" customHeight="true" outlineLevel="0" collapsed="false"/>
    <row r="27" customFormat="false" ht="12" hidden="false" customHeight="true" outlineLevel="0" collapsed="false"/>
    <row r="28" customFormat="false" ht="12" hidden="false" customHeight="true" outlineLevel="0" collapsed="false"/>
    <row r="29" customFormat="false" ht="12" hidden="false" customHeight="true" outlineLevel="0" collapsed="false"/>
    <row r="30" customFormat="false" ht="12" hidden="false" customHeight="true" outlineLevel="0" collapsed="false"/>
    <row r="31" customFormat="false" ht="12" hidden="false" customHeight="true" outlineLevel="0" collapsed="false"/>
    <row r="32" customFormat="false" ht="12" hidden="false" customHeight="true" outlineLevel="0" collapsed="false"/>
    <row r="33" customFormat="false" ht="12" hidden="false" customHeight="true" outlineLevel="0" collapsed="false"/>
    <row r="34" customFormat="false" ht="12" hidden="false" customHeight="true" outlineLevel="0" collapsed="false"/>
    <row r="35" customFormat="false" ht="12" hidden="false" customHeight="true" outlineLevel="0" collapsed="false"/>
    <row r="36" customFormat="false" ht="12" hidden="false" customHeight="true" outlineLevel="0" collapsed="false"/>
    <row r="37" customFormat="false" ht="12" hidden="false" customHeight="true" outlineLevel="0" collapsed="false"/>
    <row r="38" customFormat="false" ht="12" hidden="false" customHeight="true" outlineLevel="0" collapsed="false"/>
    <row r="39" customFormat="false" ht="12" hidden="false" customHeight="true" outlineLevel="0" collapsed="false"/>
    <row r="40" customFormat="false" ht="12" hidden="false" customHeight="true" outlineLevel="0" collapsed="false"/>
    <row r="41" customFormat="false" ht="12" hidden="false" customHeight="true" outlineLevel="0" collapsed="false"/>
    <row r="42" customFormat="false" ht="12" hidden="false" customHeight="true" outlineLevel="0" collapsed="false"/>
    <row r="43" customFormat="false" ht="12" hidden="false" customHeight="true" outlineLevel="0" collapsed="false"/>
    <row r="44" customFormat="false" ht="12" hidden="false" customHeight="true" outlineLevel="0" collapsed="false"/>
    <row r="45" customFormat="false" ht="12" hidden="false" customHeight="true" outlineLevel="0" collapsed="false"/>
    <row r="46" customFormat="false" ht="12" hidden="false" customHeight="true" outlineLevel="0" collapsed="false"/>
    <row r="47" customFormat="false" ht="12" hidden="false" customHeight="true" outlineLevel="0" collapsed="false"/>
    <row r="48" customFormat="false" ht="12" hidden="false" customHeight="true" outlineLevel="0" collapsed="false"/>
    <row r="49" customFormat="false" ht="12" hidden="false" customHeight="true" outlineLevel="0" collapsed="false"/>
    <row r="50" customFormat="false" ht="12" hidden="false" customHeight="true" outlineLevel="0" collapsed="false"/>
    <row r="51" customFormat="false" ht="12" hidden="false" customHeight="true" outlineLevel="0" collapsed="false"/>
    <row r="52" customFormat="false" ht="12" hidden="false" customHeight="true" outlineLevel="0" collapsed="false"/>
    <row r="53" customFormat="false" ht="12" hidden="false" customHeight="true" outlineLevel="0" collapsed="false"/>
    <row r="54" customFormat="false" ht="12" hidden="false" customHeight="true" outlineLevel="0" collapsed="false"/>
    <row r="55" customFormat="false" ht="12" hidden="false" customHeight="true" outlineLevel="0" collapsed="false"/>
    <row r="56" customFormat="false" ht="12" hidden="false" customHeight="true" outlineLevel="0" collapsed="false"/>
    <row r="57" customFormat="false" ht="12" hidden="false" customHeight="true" outlineLevel="0" collapsed="false"/>
    <row r="58" customFormat="false" ht="12" hidden="false" customHeight="true" outlineLevel="0" collapsed="false"/>
    <row r="59" customFormat="false" ht="12" hidden="false" customHeight="true" outlineLevel="0" collapsed="false"/>
    <row r="60" customFormat="false" ht="12" hidden="false" customHeight="true" outlineLevel="0" collapsed="false"/>
    <row r="61" customFormat="false" ht="12" hidden="false" customHeight="true" outlineLevel="0" collapsed="false"/>
    <row r="62" customFormat="false" ht="12" hidden="false" customHeight="true" outlineLevel="0" collapsed="false"/>
    <row r="63" customFormat="false" ht="12" hidden="false" customHeight="true" outlineLevel="0" collapsed="false"/>
    <row r="64" customFormat="false" ht="12" hidden="false" customHeight="true" outlineLevel="0" collapsed="false"/>
    <row r="65" customFormat="false" ht="12" hidden="false" customHeight="true" outlineLevel="0" collapsed="false"/>
    <row r="66" customFormat="false" ht="12" hidden="false" customHeight="true" outlineLevel="0" collapsed="false"/>
    <row r="67" customFormat="false" ht="12" hidden="false" customHeight="true" outlineLevel="0" collapsed="false"/>
    <row r="68" customFormat="false" ht="12" hidden="false" customHeight="true" outlineLevel="0" collapsed="false"/>
    <row r="69" customFormat="false" ht="12" hidden="false" customHeight="true" outlineLevel="0" collapsed="false"/>
    <row r="70" customFormat="false" ht="12" hidden="false" customHeight="true" outlineLevel="0" collapsed="false"/>
    <row r="71" customFormat="false" ht="12" hidden="false" customHeight="true" outlineLevel="0" collapsed="false"/>
    <row r="72" customFormat="false" ht="12" hidden="false" customHeight="true" outlineLevel="0" collapsed="false"/>
    <row r="73" customFormat="false" ht="12" hidden="false" customHeight="true" outlineLevel="0" collapsed="false"/>
    <row r="74" customFormat="false" ht="12" hidden="false" customHeight="true" outlineLevel="0" collapsed="false"/>
    <row r="75" customFormat="false" ht="12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  <row r="230" customFormat="false" ht="12" hidden="false" customHeight="true" outlineLevel="0" collapsed="false"/>
    <row r="231" customFormat="false" ht="12" hidden="false" customHeight="true" outlineLevel="0" collapsed="false"/>
    <row r="232" customFormat="false" ht="12" hidden="false" customHeight="true" outlineLevel="0" collapsed="false"/>
    <row r="233" customFormat="false" ht="12" hidden="false" customHeight="true" outlineLevel="0" collapsed="false"/>
    <row r="234" customFormat="false" ht="12" hidden="false" customHeight="true" outlineLevel="0" collapsed="false"/>
    <row r="235" customFormat="false" ht="12" hidden="false" customHeight="true" outlineLevel="0" collapsed="false"/>
    <row r="236" customFormat="false" ht="12" hidden="false" customHeight="true" outlineLevel="0" collapsed="false"/>
    <row r="237" customFormat="false" ht="12" hidden="false" customHeight="true" outlineLevel="0" collapsed="false"/>
    <row r="238" customFormat="false" ht="12" hidden="false" customHeight="true" outlineLevel="0" collapsed="false"/>
    <row r="239" customFormat="false" ht="12" hidden="false" customHeight="true" outlineLevel="0" collapsed="false"/>
    <row r="240" customFormat="false" ht="12" hidden="false" customHeight="true" outlineLevel="0" collapsed="false"/>
    <row r="241" customFormat="false" ht="12" hidden="false" customHeight="true" outlineLevel="0" collapsed="false"/>
    <row r="242" customFormat="false" ht="12" hidden="false" customHeight="true" outlineLevel="0" collapsed="false"/>
    <row r="243" customFormat="false" ht="12" hidden="false" customHeight="true" outlineLevel="0" collapsed="false"/>
    <row r="244" customFormat="false" ht="12" hidden="false" customHeight="true" outlineLevel="0" collapsed="false"/>
    <row r="245" customFormat="false" ht="12" hidden="false" customHeight="true" outlineLevel="0" collapsed="false"/>
    <row r="246" customFormat="false" ht="12" hidden="false" customHeight="true" outlineLevel="0" collapsed="false"/>
    <row r="247" customFormat="false" ht="12" hidden="false" customHeight="true" outlineLevel="0" collapsed="false"/>
    <row r="248" customFormat="false" ht="12" hidden="false" customHeight="true" outlineLevel="0" collapsed="false"/>
    <row r="249" customFormat="false" ht="12" hidden="false" customHeight="true" outlineLevel="0" collapsed="false"/>
    <row r="250" customFormat="false" ht="12" hidden="false" customHeight="true" outlineLevel="0" collapsed="false"/>
    <row r="251" customFormat="false" ht="12" hidden="false" customHeight="true" outlineLevel="0" collapsed="false"/>
    <row r="252" customFormat="false" ht="12" hidden="false" customHeight="true" outlineLevel="0" collapsed="false"/>
    <row r="253" customFormat="false" ht="12" hidden="false" customHeight="true" outlineLevel="0" collapsed="false"/>
    <row r="254" customFormat="false" ht="12" hidden="false" customHeight="true" outlineLevel="0" collapsed="false"/>
    <row r="255" customFormat="false" ht="12" hidden="false" customHeight="true" outlineLevel="0" collapsed="false"/>
    <row r="256" customFormat="false" ht="12" hidden="false" customHeight="true" outlineLevel="0" collapsed="false"/>
    <row r="257" customFormat="false" ht="12" hidden="false" customHeight="true" outlineLevel="0" collapsed="false"/>
    <row r="258" customFormat="false" ht="12" hidden="false" customHeight="true" outlineLevel="0" collapsed="false"/>
    <row r="259" customFormat="false" ht="12" hidden="false" customHeight="true" outlineLevel="0" collapsed="false"/>
    <row r="260" customFormat="false" ht="12" hidden="false" customHeight="true" outlineLevel="0" collapsed="false"/>
    <row r="261" customFormat="false" ht="12" hidden="false" customHeight="true" outlineLevel="0" collapsed="false"/>
    <row r="262" customFormat="false" ht="12" hidden="false" customHeight="true" outlineLevel="0" collapsed="false"/>
    <row r="263" customFormat="false" ht="12" hidden="false" customHeight="true" outlineLevel="0" collapsed="false"/>
    <row r="264" customFormat="false" ht="12" hidden="false" customHeight="true" outlineLevel="0" collapsed="false"/>
    <row r="265" customFormat="false" ht="12" hidden="false" customHeight="true" outlineLevel="0" collapsed="false"/>
    <row r="266" customFormat="false" ht="12" hidden="false" customHeight="true" outlineLevel="0" collapsed="false"/>
    <row r="267" customFormat="false" ht="12" hidden="false" customHeight="true" outlineLevel="0" collapsed="false"/>
    <row r="268" customFormat="false" ht="12" hidden="false" customHeight="true" outlineLevel="0" collapsed="false"/>
    <row r="269" customFormat="false" ht="12" hidden="false" customHeight="true" outlineLevel="0" collapsed="false"/>
    <row r="270" customFormat="false" ht="12" hidden="false" customHeight="true" outlineLevel="0" collapsed="false"/>
    <row r="271" customFormat="false" ht="12" hidden="false" customHeight="true" outlineLevel="0" collapsed="false"/>
    <row r="272" customFormat="false" ht="12" hidden="false" customHeight="true" outlineLevel="0" collapsed="false"/>
    <row r="273" customFormat="false" ht="12" hidden="false" customHeight="true" outlineLevel="0" collapsed="false"/>
    <row r="274" customFormat="false" ht="12" hidden="false" customHeight="true" outlineLevel="0" collapsed="false"/>
    <row r="275" customFormat="false" ht="12" hidden="false" customHeight="true" outlineLevel="0" collapsed="false"/>
    <row r="276" customFormat="false" ht="12" hidden="false" customHeight="true" outlineLevel="0" collapsed="false"/>
    <row r="277" customFormat="false" ht="12" hidden="false" customHeight="true" outlineLevel="0" collapsed="false"/>
    <row r="278" customFormat="false" ht="12" hidden="false" customHeight="true" outlineLevel="0" collapsed="false"/>
    <row r="279" customFormat="false" ht="12" hidden="false" customHeight="true" outlineLevel="0" collapsed="false"/>
    <row r="280" customFormat="false" ht="12" hidden="false" customHeight="true" outlineLevel="0" collapsed="false"/>
    <row r="281" customFormat="false" ht="12" hidden="false" customHeight="true" outlineLevel="0" collapsed="false"/>
    <row r="282" customFormat="false" ht="12" hidden="false" customHeight="true" outlineLevel="0" collapsed="false"/>
    <row r="283" customFormat="false" ht="12" hidden="false" customHeight="true" outlineLevel="0" collapsed="false"/>
    <row r="284" customFormat="false" ht="12" hidden="false" customHeight="true" outlineLevel="0" collapsed="false"/>
    <row r="285" customFormat="false" ht="12" hidden="false" customHeight="true" outlineLevel="0" collapsed="false"/>
    <row r="286" customFormat="false" ht="12" hidden="false" customHeight="true" outlineLevel="0" collapsed="false"/>
    <row r="287" customFormat="false" ht="12" hidden="false" customHeight="true" outlineLevel="0" collapsed="false"/>
    <row r="288" customFormat="false" ht="12" hidden="false" customHeight="true" outlineLevel="0" collapsed="false"/>
    <row r="289" customFormat="false" ht="12" hidden="false" customHeight="true" outlineLevel="0" collapsed="false"/>
    <row r="290" customFormat="false" ht="12" hidden="false" customHeight="true" outlineLevel="0" collapsed="false"/>
    <row r="291" customFormat="false" ht="12" hidden="false" customHeight="true" outlineLevel="0" collapsed="false"/>
    <row r="292" customFormat="false" ht="12" hidden="false" customHeight="true" outlineLevel="0" collapsed="false"/>
    <row r="293" customFormat="false" ht="12" hidden="false" customHeight="true" outlineLevel="0" collapsed="false"/>
    <row r="294" customFormat="false" ht="12" hidden="false" customHeight="true" outlineLevel="0" collapsed="false"/>
    <row r="295" customFormat="false" ht="12" hidden="false" customHeight="true" outlineLevel="0" collapsed="false"/>
    <row r="296" customFormat="false" ht="12" hidden="false" customHeight="true" outlineLevel="0" collapsed="false"/>
    <row r="297" customFormat="false" ht="12" hidden="false" customHeight="true" outlineLevel="0" collapsed="false"/>
    <row r="298" customFormat="false" ht="12" hidden="false" customHeight="true" outlineLevel="0" collapsed="false"/>
    <row r="299" customFormat="false" ht="12" hidden="false" customHeight="true" outlineLevel="0" collapsed="false"/>
    <row r="300" customFormat="false" ht="12" hidden="false" customHeight="true" outlineLevel="0" collapsed="false"/>
    <row r="301" customFormat="false" ht="12" hidden="false" customHeight="true" outlineLevel="0" collapsed="false"/>
    <row r="302" customFormat="false" ht="12" hidden="false" customHeight="true" outlineLevel="0" collapsed="false"/>
    <row r="303" customFormat="false" ht="12" hidden="false" customHeight="true" outlineLevel="0" collapsed="false"/>
    <row r="304" customFormat="false" ht="12" hidden="false" customHeight="true" outlineLevel="0" collapsed="false"/>
    <row r="305" customFormat="false" ht="12" hidden="false" customHeight="true" outlineLevel="0" collapsed="false"/>
    <row r="306" customFormat="false" ht="12" hidden="false" customHeight="true" outlineLevel="0" collapsed="false"/>
    <row r="307" customFormat="false" ht="12" hidden="false" customHeight="true" outlineLevel="0" collapsed="false"/>
    <row r="308" customFormat="false" ht="12" hidden="false" customHeight="true" outlineLevel="0" collapsed="false"/>
    <row r="309" customFormat="false" ht="12" hidden="false" customHeight="true" outlineLevel="0" collapsed="false"/>
    <row r="310" customFormat="false" ht="12" hidden="false" customHeight="true" outlineLevel="0" collapsed="false"/>
    <row r="311" customFormat="false" ht="12" hidden="false" customHeight="true" outlineLevel="0" collapsed="false"/>
    <row r="312" customFormat="false" ht="12" hidden="false" customHeight="true" outlineLevel="0" collapsed="false"/>
    <row r="313" customFormat="false" ht="12" hidden="false" customHeight="true" outlineLevel="0" collapsed="false"/>
    <row r="314" customFormat="false" ht="12" hidden="false" customHeight="true" outlineLevel="0" collapsed="false"/>
    <row r="315" customFormat="false" ht="12" hidden="false" customHeight="true" outlineLevel="0" collapsed="false"/>
    <row r="316" customFormat="false" ht="12" hidden="false" customHeight="true" outlineLevel="0" collapsed="false"/>
    <row r="317" customFormat="false" ht="12" hidden="false" customHeight="true" outlineLevel="0" collapsed="false"/>
    <row r="318" customFormat="false" ht="12" hidden="false" customHeight="true" outlineLevel="0" collapsed="false"/>
    <row r="319" customFormat="false" ht="12" hidden="false" customHeight="true" outlineLevel="0" collapsed="false"/>
    <row r="320" customFormat="false" ht="12" hidden="false" customHeight="true" outlineLevel="0" collapsed="false"/>
    <row r="321" customFormat="false" ht="12" hidden="false" customHeight="true" outlineLevel="0" collapsed="false"/>
    <row r="322" customFormat="false" ht="12" hidden="false" customHeight="true" outlineLevel="0" collapsed="false"/>
    <row r="323" customFormat="false" ht="12" hidden="false" customHeight="true" outlineLevel="0" collapsed="false"/>
    <row r="324" customFormat="false" ht="12" hidden="false" customHeight="true" outlineLevel="0" collapsed="false"/>
    <row r="325" customFormat="false" ht="12" hidden="false" customHeight="true" outlineLevel="0" collapsed="false"/>
    <row r="326" customFormat="false" ht="12" hidden="false" customHeight="true" outlineLevel="0" collapsed="false"/>
    <row r="327" customFormat="false" ht="12" hidden="false" customHeight="true" outlineLevel="0" collapsed="false"/>
    <row r="328" customFormat="false" ht="12" hidden="false" customHeight="true" outlineLevel="0" collapsed="false"/>
    <row r="329" customFormat="false" ht="12" hidden="false" customHeight="true" outlineLevel="0" collapsed="false"/>
    <row r="330" customFormat="false" ht="12" hidden="false" customHeight="true" outlineLevel="0" collapsed="false"/>
    <row r="331" customFormat="false" ht="12" hidden="false" customHeight="true" outlineLevel="0" collapsed="false"/>
    <row r="332" customFormat="false" ht="12" hidden="false" customHeight="true" outlineLevel="0" collapsed="false"/>
    <row r="333" customFormat="false" ht="12" hidden="false" customHeight="true" outlineLevel="0" collapsed="false"/>
    <row r="334" customFormat="false" ht="12" hidden="false" customHeight="true" outlineLevel="0" collapsed="false"/>
    <row r="335" customFormat="false" ht="12" hidden="false" customHeight="true" outlineLevel="0" collapsed="false"/>
    <row r="336" customFormat="false" ht="12" hidden="false" customHeight="true" outlineLevel="0" collapsed="false"/>
    <row r="337" customFormat="false" ht="12" hidden="false" customHeight="true" outlineLevel="0" collapsed="false"/>
    <row r="338" customFormat="false" ht="12" hidden="false" customHeight="true" outlineLevel="0" collapsed="false"/>
    <row r="339" customFormat="false" ht="12" hidden="false" customHeight="true" outlineLevel="0" collapsed="false"/>
    <row r="340" customFormat="false" ht="12" hidden="false" customHeight="true" outlineLevel="0" collapsed="false"/>
    <row r="341" customFormat="false" ht="12" hidden="false" customHeight="true" outlineLevel="0" collapsed="false"/>
    <row r="342" customFormat="false" ht="12" hidden="false" customHeight="true" outlineLevel="0" collapsed="false"/>
    <row r="343" customFormat="false" ht="12" hidden="false" customHeight="true" outlineLevel="0" collapsed="false"/>
    <row r="344" customFormat="false" ht="12" hidden="false" customHeight="true" outlineLevel="0" collapsed="false"/>
    <row r="345" customFormat="false" ht="12" hidden="false" customHeight="true" outlineLevel="0" collapsed="false"/>
    <row r="346" customFormat="false" ht="12" hidden="false" customHeight="true" outlineLevel="0" collapsed="false"/>
    <row r="347" customFormat="false" ht="12" hidden="false" customHeight="true" outlineLevel="0" collapsed="false"/>
    <row r="348" customFormat="false" ht="12" hidden="false" customHeight="true" outlineLevel="0" collapsed="false"/>
    <row r="349" customFormat="false" ht="12" hidden="false" customHeight="true" outlineLevel="0" collapsed="false"/>
    <row r="350" customFormat="false" ht="12" hidden="false" customHeight="true" outlineLevel="0" collapsed="false"/>
    <row r="351" customFormat="false" ht="12" hidden="false" customHeight="true" outlineLevel="0" collapsed="false"/>
    <row r="352" customFormat="false" ht="12" hidden="false" customHeight="true" outlineLevel="0" collapsed="false"/>
    <row r="353" customFormat="false" ht="12" hidden="false" customHeight="true" outlineLevel="0" collapsed="false"/>
    <row r="354" customFormat="false" ht="12" hidden="false" customHeight="true" outlineLevel="0" collapsed="false"/>
    <row r="355" customFormat="false" ht="12" hidden="false" customHeight="true" outlineLevel="0" collapsed="false"/>
    <row r="356" customFormat="false" ht="12" hidden="false" customHeight="true" outlineLevel="0" collapsed="false"/>
    <row r="357" customFormat="false" ht="12" hidden="false" customHeight="true" outlineLevel="0" collapsed="false"/>
    <row r="358" customFormat="false" ht="12" hidden="false" customHeight="true" outlineLevel="0" collapsed="false"/>
    <row r="359" customFormat="false" ht="12" hidden="false" customHeight="true" outlineLevel="0" collapsed="false"/>
    <row r="360" customFormat="false" ht="12" hidden="false" customHeight="true" outlineLevel="0" collapsed="false"/>
    <row r="361" customFormat="false" ht="12" hidden="false" customHeight="true" outlineLevel="0" collapsed="false"/>
    <row r="362" customFormat="false" ht="12" hidden="false" customHeight="true" outlineLevel="0" collapsed="false"/>
    <row r="363" customFormat="false" ht="12" hidden="false" customHeight="true" outlineLevel="0" collapsed="false"/>
    <row r="364" customFormat="false" ht="12" hidden="false" customHeight="true" outlineLevel="0" collapsed="false"/>
    <row r="365" customFormat="false" ht="12" hidden="false" customHeight="true" outlineLevel="0" collapsed="false"/>
    <row r="366" customFormat="false" ht="12" hidden="false" customHeight="true" outlineLevel="0" collapsed="false"/>
    <row r="367" customFormat="false" ht="12" hidden="false" customHeight="true" outlineLevel="0" collapsed="false"/>
    <row r="368" customFormat="false" ht="12" hidden="false" customHeight="true" outlineLevel="0" collapsed="false"/>
    <row r="369" customFormat="false" ht="12" hidden="false" customHeight="true" outlineLevel="0" collapsed="false"/>
    <row r="370" customFormat="false" ht="12" hidden="false" customHeight="true" outlineLevel="0" collapsed="false"/>
    <row r="371" customFormat="false" ht="12" hidden="false" customHeight="true" outlineLevel="0" collapsed="false"/>
    <row r="372" customFormat="false" ht="12" hidden="false" customHeight="true" outlineLevel="0" collapsed="false"/>
    <row r="373" customFormat="false" ht="12" hidden="false" customHeight="true" outlineLevel="0" collapsed="false"/>
    <row r="374" customFormat="false" ht="12" hidden="false" customHeight="true" outlineLevel="0" collapsed="false"/>
    <row r="375" customFormat="false" ht="12" hidden="false" customHeight="true" outlineLevel="0" collapsed="false"/>
    <row r="376" customFormat="false" ht="12" hidden="false" customHeight="true" outlineLevel="0" collapsed="false"/>
    <row r="377" customFormat="false" ht="12" hidden="false" customHeight="true" outlineLevel="0" collapsed="false"/>
    <row r="378" customFormat="false" ht="12" hidden="false" customHeight="true" outlineLevel="0" collapsed="false"/>
    <row r="379" customFormat="false" ht="12" hidden="false" customHeight="true" outlineLevel="0" collapsed="false"/>
    <row r="380" customFormat="false" ht="12" hidden="false" customHeight="true" outlineLevel="0" collapsed="false"/>
    <row r="381" customFormat="false" ht="12" hidden="false" customHeight="true" outlineLevel="0" collapsed="false"/>
    <row r="382" customFormat="false" ht="12" hidden="false" customHeight="true" outlineLevel="0" collapsed="false"/>
    <row r="383" customFormat="false" ht="12" hidden="false" customHeight="true" outlineLevel="0" collapsed="false"/>
    <row r="384" customFormat="false" ht="12" hidden="false" customHeight="true" outlineLevel="0" collapsed="false"/>
    <row r="385" customFormat="false" ht="12" hidden="false" customHeight="true" outlineLevel="0" collapsed="false"/>
    <row r="386" customFormat="false" ht="12" hidden="false" customHeight="true" outlineLevel="0" collapsed="false"/>
    <row r="387" customFormat="false" ht="12" hidden="false" customHeight="true" outlineLevel="0" collapsed="false"/>
    <row r="388" customFormat="false" ht="12" hidden="false" customHeight="true" outlineLevel="0" collapsed="false"/>
    <row r="389" customFormat="false" ht="12" hidden="false" customHeight="true" outlineLevel="0" collapsed="false"/>
    <row r="390" customFormat="false" ht="12" hidden="false" customHeight="true" outlineLevel="0" collapsed="false"/>
    <row r="391" customFormat="false" ht="12" hidden="false" customHeight="true" outlineLevel="0" collapsed="false"/>
    <row r="392" customFormat="false" ht="12" hidden="false" customHeight="true" outlineLevel="0" collapsed="false"/>
    <row r="393" customFormat="false" ht="12" hidden="false" customHeight="true" outlineLevel="0" collapsed="false"/>
    <row r="394" customFormat="false" ht="12" hidden="false" customHeight="true" outlineLevel="0" collapsed="false"/>
    <row r="395" customFormat="false" ht="12" hidden="false" customHeight="true" outlineLevel="0" collapsed="false"/>
    <row r="396" customFormat="false" ht="12" hidden="false" customHeight="true" outlineLevel="0" collapsed="false"/>
    <row r="397" customFormat="false" ht="12" hidden="false" customHeight="true" outlineLevel="0" collapsed="false"/>
    <row r="398" customFormat="false" ht="12" hidden="false" customHeight="true" outlineLevel="0" collapsed="false"/>
    <row r="399" customFormat="false" ht="12" hidden="false" customHeight="true" outlineLevel="0" collapsed="false"/>
    <row r="400" customFormat="false" ht="12" hidden="false" customHeight="true" outlineLevel="0" collapsed="false"/>
    <row r="401" customFormat="false" ht="12" hidden="false" customHeight="true" outlineLevel="0" collapsed="false"/>
    <row r="402" customFormat="false" ht="12" hidden="false" customHeight="true" outlineLevel="0" collapsed="false"/>
    <row r="403" customFormat="false" ht="12" hidden="false" customHeight="true" outlineLevel="0" collapsed="false"/>
    <row r="404" customFormat="false" ht="12" hidden="false" customHeight="true" outlineLevel="0" collapsed="false"/>
    <row r="405" customFormat="false" ht="12" hidden="false" customHeight="true" outlineLevel="0" collapsed="false"/>
    <row r="406" customFormat="false" ht="12" hidden="false" customHeight="true" outlineLevel="0" collapsed="false"/>
    <row r="407" customFormat="false" ht="12" hidden="false" customHeight="true" outlineLevel="0" collapsed="false"/>
    <row r="408" customFormat="false" ht="12" hidden="false" customHeight="true" outlineLevel="0" collapsed="false"/>
    <row r="409" customFormat="false" ht="12" hidden="false" customHeight="true" outlineLevel="0" collapsed="false"/>
    <row r="410" customFormat="false" ht="12" hidden="false" customHeight="true" outlineLevel="0" collapsed="false"/>
    <row r="411" customFormat="false" ht="12" hidden="false" customHeight="true" outlineLevel="0" collapsed="false"/>
    <row r="412" customFormat="false" ht="12" hidden="false" customHeight="true" outlineLevel="0" collapsed="false"/>
    <row r="413" customFormat="false" ht="12" hidden="false" customHeight="true" outlineLevel="0" collapsed="false"/>
    <row r="414" customFormat="false" ht="12" hidden="false" customHeight="true" outlineLevel="0" collapsed="false"/>
    <row r="415" customFormat="false" ht="12" hidden="false" customHeight="true" outlineLevel="0" collapsed="false"/>
    <row r="416" customFormat="false" ht="12" hidden="false" customHeight="true" outlineLevel="0" collapsed="false"/>
    <row r="417" customFormat="false" ht="12" hidden="false" customHeight="true" outlineLevel="0" collapsed="false"/>
    <row r="418" customFormat="false" ht="12" hidden="false" customHeight="true" outlineLevel="0" collapsed="false"/>
    <row r="419" customFormat="false" ht="12" hidden="false" customHeight="true" outlineLevel="0" collapsed="false"/>
    <row r="420" customFormat="false" ht="12" hidden="false" customHeight="true" outlineLevel="0" collapsed="false"/>
    <row r="421" customFormat="false" ht="12" hidden="false" customHeight="true" outlineLevel="0" collapsed="false"/>
    <row r="422" customFormat="false" ht="12" hidden="false" customHeight="true" outlineLevel="0" collapsed="false"/>
    <row r="423" customFormat="false" ht="12" hidden="false" customHeight="true" outlineLevel="0" collapsed="false"/>
    <row r="424" customFormat="false" ht="12" hidden="false" customHeight="true" outlineLevel="0" collapsed="false"/>
    <row r="425" customFormat="false" ht="12" hidden="false" customHeight="true" outlineLevel="0" collapsed="false"/>
    <row r="426" customFormat="false" ht="12" hidden="false" customHeight="true" outlineLevel="0" collapsed="false"/>
    <row r="427" customFormat="false" ht="12" hidden="false" customHeight="true" outlineLevel="0" collapsed="false"/>
    <row r="428" customFormat="false" ht="12" hidden="false" customHeight="true" outlineLevel="0" collapsed="false"/>
    <row r="429" customFormat="false" ht="12" hidden="false" customHeight="true" outlineLevel="0" collapsed="false"/>
    <row r="430" customFormat="false" ht="12" hidden="false" customHeight="true" outlineLevel="0" collapsed="false"/>
    <row r="431" customFormat="false" ht="12" hidden="false" customHeight="true" outlineLevel="0" collapsed="false"/>
    <row r="432" customFormat="false" ht="12" hidden="false" customHeight="true" outlineLevel="0" collapsed="false"/>
    <row r="433" customFormat="false" ht="12" hidden="false" customHeight="true" outlineLevel="0" collapsed="false"/>
    <row r="434" customFormat="false" ht="12" hidden="false" customHeight="true" outlineLevel="0" collapsed="false"/>
    <row r="435" customFormat="false" ht="12" hidden="false" customHeight="true" outlineLevel="0" collapsed="false"/>
    <row r="436" customFormat="false" ht="12" hidden="false" customHeight="true" outlineLevel="0" collapsed="false"/>
    <row r="437" customFormat="false" ht="12" hidden="false" customHeight="true" outlineLevel="0" collapsed="false"/>
    <row r="438" customFormat="false" ht="12" hidden="false" customHeight="true" outlineLevel="0" collapsed="false"/>
    <row r="439" customFormat="false" ht="12" hidden="false" customHeight="true" outlineLevel="0" collapsed="false"/>
    <row r="440" customFormat="false" ht="12" hidden="false" customHeight="true" outlineLevel="0" collapsed="false"/>
    <row r="441" customFormat="false" ht="12" hidden="false" customHeight="true" outlineLevel="0" collapsed="false"/>
    <row r="442" customFormat="false" ht="12" hidden="false" customHeight="true" outlineLevel="0" collapsed="false"/>
    <row r="443" customFormat="false" ht="12" hidden="false" customHeight="true" outlineLevel="0" collapsed="false"/>
    <row r="444" customFormat="false" ht="12" hidden="false" customHeight="true" outlineLevel="0" collapsed="false"/>
    <row r="445" customFormat="false" ht="12" hidden="false" customHeight="true" outlineLevel="0" collapsed="false"/>
    <row r="446" customFormat="false" ht="12" hidden="false" customHeight="true" outlineLevel="0" collapsed="false"/>
    <row r="447" customFormat="false" ht="12" hidden="false" customHeight="true" outlineLevel="0" collapsed="false"/>
    <row r="448" customFormat="false" ht="12" hidden="false" customHeight="true" outlineLevel="0" collapsed="false"/>
    <row r="449" customFormat="false" ht="12" hidden="false" customHeight="true" outlineLevel="0" collapsed="false"/>
    <row r="450" customFormat="false" ht="12" hidden="false" customHeight="true" outlineLevel="0" collapsed="false"/>
    <row r="451" customFormat="false" ht="12" hidden="false" customHeight="true" outlineLevel="0" collapsed="false"/>
    <row r="452" customFormat="false" ht="12" hidden="false" customHeight="true" outlineLevel="0" collapsed="false"/>
    <row r="453" customFormat="false" ht="12" hidden="false" customHeight="true" outlineLevel="0" collapsed="false"/>
    <row r="454" customFormat="false" ht="12" hidden="false" customHeight="true" outlineLevel="0" collapsed="false"/>
    <row r="455" customFormat="false" ht="12" hidden="false" customHeight="true" outlineLevel="0" collapsed="false"/>
    <row r="456" customFormat="false" ht="12" hidden="false" customHeight="true" outlineLevel="0" collapsed="false"/>
    <row r="457" customFormat="false" ht="12" hidden="false" customHeight="true" outlineLevel="0" collapsed="false"/>
    <row r="458" customFormat="false" ht="12" hidden="false" customHeight="true" outlineLevel="0" collapsed="false"/>
    <row r="459" customFormat="false" ht="12" hidden="false" customHeight="true" outlineLevel="0" collapsed="false"/>
    <row r="460" customFormat="false" ht="12" hidden="false" customHeight="true" outlineLevel="0" collapsed="false"/>
    <row r="461" customFormat="false" ht="12" hidden="false" customHeight="true" outlineLevel="0" collapsed="false"/>
    <row r="462" customFormat="false" ht="12" hidden="false" customHeight="true" outlineLevel="0" collapsed="false"/>
    <row r="463" customFormat="false" ht="12" hidden="false" customHeight="true" outlineLevel="0" collapsed="false"/>
    <row r="464" customFormat="false" ht="12" hidden="false" customHeight="true" outlineLevel="0" collapsed="false"/>
    <row r="465" customFormat="false" ht="12" hidden="false" customHeight="true" outlineLevel="0" collapsed="false"/>
    <row r="466" customFormat="false" ht="12" hidden="false" customHeight="true" outlineLevel="0" collapsed="false"/>
    <row r="467" customFormat="false" ht="12" hidden="false" customHeight="true" outlineLevel="0" collapsed="false"/>
    <row r="468" customFormat="false" ht="12" hidden="false" customHeight="true" outlineLevel="0" collapsed="false"/>
    <row r="469" customFormat="false" ht="12" hidden="false" customHeight="true" outlineLevel="0" collapsed="false"/>
    <row r="470" customFormat="false" ht="12" hidden="false" customHeight="true" outlineLevel="0" collapsed="false"/>
    <row r="471" customFormat="false" ht="12" hidden="false" customHeight="true" outlineLevel="0" collapsed="false"/>
    <row r="472" customFormat="false" ht="12" hidden="false" customHeight="true" outlineLevel="0" collapsed="false"/>
    <row r="473" customFormat="false" ht="12" hidden="false" customHeight="true" outlineLevel="0" collapsed="false"/>
    <row r="474" customFormat="false" ht="12" hidden="false" customHeight="true" outlineLevel="0" collapsed="false"/>
    <row r="475" customFormat="false" ht="12" hidden="false" customHeight="true" outlineLevel="0" collapsed="false"/>
    <row r="476" customFormat="false" ht="12" hidden="false" customHeight="true" outlineLevel="0" collapsed="false"/>
    <row r="477" customFormat="false" ht="12" hidden="false" customHeight="true" outlineLevel="0" collapsed="false"/>
    <row r="478" customFormat="false" ht="12" hidden="false" customHeight="true" outlineLevel="0" collapsed="false"/>
    <row r="479" customFormat="false" ht="12" hidden="false" customHeight="true" outlineLevel="0" collapsed="false"/>
    <row r="480" customFormat="false" ht="12" hidden="false" customHeight="true" outlineLevel="0" collapsed="false"/>
    <row r="481" customFormat="false" ht="12" hidden="false" customHeight="true" outlineLevel="0" collapsed="false"/>
    <row r="482" customFormat="false" ht="12" hidden="false" customHeight="true" outlineLevel="0" collapsed="false"/>
    <row r="483" customFormat="false" ht="12" hidden="false" customHeight="true" outlineLevel="0" collapsed="false"/>
    <row r="484" customFormat="false" ht="12" hidden="false" customHeight="true" outlineLevel="0" collapsed="false"/>
    <row r="485" customFormat="false" ht="12" hidden="false" customHeight="true" outlineLevel="0" collapsed="false"/>
    <row r="486" customFormat="false" ht="12" hidden="false" customHeight="true" outlineLevel="0" collapsed="false"/>
    <row r="487" customFormat="false" ht="12" hidden="false" customHeight="true" outlineLevel="0" collapsed="false"/>
    <row r="488" customFormat="false" ht="12" hidden="false" customHeight="true" outlineLevel="0" collapsed="false"/>
    <row r="489" customFormat="false" ht="12" hidden="false" customHeight="true" outlineLevel="0" collapsed="false"/>
    <row r="490" customFormat="false" ht="12" hidden="false" customHeight="true" outlineLevel="0" collapsed="false"/>
    <row r="491" customFormat="false" ht="12" hidden="false" customHeight="true" outlineLevel="0" collapsed="false"/>
    <row r="492" customFormat="false" ht="12" hidden="false" customHeight="true" outlineLevel="0" collapsed="false"/>
    <row r="493" customFormat="false" ht="12" hidden="false" customHeight="true" outlineLevel="0" collapsed="false"/>
    <row r="494" customFormat="false" ht="12" hidden="false" customHeight="true" outlineLevel="0" collapsed="false"/>
    <row r="495" customFormat="false" ht="12" hidden="false" customHeight="true" outlineLevel="0" collapsed="false"/>
    <row r="496" customFormat="false" ht="12" hidden="false" customHeight="true" outlineLevel="0" collapsed="false"/>
    <row r="497" customFormat="false" ht="12" hidden="false" customHeight="true" outlineLevel="0" collapsed="false"/>
    <row r="498" customFormat="false" ht="12" hidden="false" customHeight="true" outlineLevel="0" collapsed="false"/>
    <row r="499" customFormat="false" ht="12" hidden="false" customHeight="true" outlineLevel="0" collapsed="false"/>
    <row r="500" customFormat="false" ht="12" hidden="false" customHeight="true" outlineLevel="0" collapsed="false"/>
    <row r="501" customFormat="false" ht="12" hidden="false" customHeight="true" outlineLevel="0" collapsed="false"/>
    <row r="502" customFormat="false" ht="12" hidden="false" customHeight="true" outlineLevel="0" collapsed="false"/>
    <row r="503" customFormat="false" ht="12" hidden="false" customHeight="true" outlineLevel="0" collapsed="false"/>
    <row r="504" customFormat="false" ht="12" hidden="false" customHeight="true" outlineLevel="0" collapsed="false"/>
    <row r="505" customFormat="false" ht="12" hidden="false" customHeight="true" outlineLevel="0" collapsed="false"/>
    <row r="506" customFormat="false" ht="12" hidden="false" customHeight="true" outlineLevel="0" collapsed="false"/>
    <row r="507" customFormat="false" ht="12" hidden="false" customHeight="true" outlineLevel="0" collapsed="false"/>
    <row r="508" customFormat="false" ht="12" hidden="false" customHeight="true" outlineLevel="0" collapsed="false"/>
    <row r="509" customFormat="false" ht="12" hidden="false" customHeight="true" outlineLevel="0" collapsed="false"/>
    <row r="510" customFormat="false" ht="12" hidden="false" customHeight="true" outlineLevel="0" collapsed="false"/>
    <row r="511" customFormat="false" ht="12" hidden="false" customHeight="true" outlineLevel="0" collapsed="false"/>
    <row r="512" customFormat="false" ht="12" hidden="false" customHeight="true" outlineLevel="0" collapsed="false"/>
    <row r="513" customFormat="false" ht="12" hidden="false" customHeight="true" outlineLevel="0" collapsed="false"/>
    <row r="514" customFormat="false" ht="12" hidden="false" customHeight="true" outlineLevel="0" collapsed="false"/>
    <row r="515" customFormat="false" ht="12" hidden="false" customHeight="true" outlineLevel="0" collapsed="false"/>
    <row r="516" customFormat="false" ht="12" hidden="false" customHeight="true" outlineLevel="0" collapsed="false"/>
    <row r="517" customFormat="false" ht="12" hidden="false" customHeight="true" outlineLevel="0" collapsed="false"/>
    <row r="518" customFormat="false" ht="12" hidden="false" customHeight="true" outlineLevel="0" collapsed="false"/>
    <row r="519" customFormat="false" ht="12" hidden="false" customHeight="true" outlineLevel="0" collapsed="false"/>
    <row r="520" customFormat="false" ht="12" hidden="false" customHeight="true" outlineLevel="0" collapsed="false"/>
    <row r="521" customFormat="false" ht="12" hidden="false" customHeight="true" outlineLevel="0" collapsed="false"/>
    <row r="522" customFormat="false" ht="12" hidden="false" customHeight="true" outlineLevel="0" collapsed="false"/>
    <row r="523" customFormat="false" ht="12" hidden="false" customHeight="true" outlineLevel="0" collapsed="false"/>
    <row r="524" customFormat="false" ht="12" hidden="false" customHeight="true" outlineLevel="0" collapsed="false"/>
    <row r="525" customFormat="false" ht="12" hidden="false" customHeight="true" outlineLevel="0" collapsed="false"/>
    <row r="526" customFormat="false" ht="12" hidden="false" customHeight="true" outlineLevel="0" collapsed="false"/>
    <row r="527" customFormat="false" ht="12" hidden="false" customHeight="true" outlineLevel="0" collapsed="false"/>
    <row r="528" customFormat="false" ht="12" hidden="false" customHeight="true" outlineLevel="0" collapsed="false"/>
    <row r="529" customFormat="false" ht="12" hidden="false" customHeight="true" outlineLevel="0" collapsed="false"/>
    <row r="530" customFormat="false" ht="12" hidden="false" customHeight="true" outlineLevel="0" collapsed="false"/>
    <row r="531" customFormat="false" ht="12" hidden="false" customHeight="true" outlineLevel="0" collapsed="false"/>
    <row r="532" customFormat="false" ht="12" hidden="false" customHeight="true" outlineLevel="0" collapsed="false"/>
    <row r="533" customFormat="false" ht="12" hidden="false" customHeight="true" outlineLevel="0" collapsed="false"/>
    <row r="534" customFormat="false" ht="12" hidden="false" customHeight="true" outlineLevel="0" collapsed="false"/>
    <row r="535" customFormat="false" ht="12" hidden="false" customHeight="true" outlineLevel="0" collapsed="false"/>
    <row r="536" customFormat="false" ht="12" hidden="false" customHeight="true" outlineLevel="0" collapsed="false"/>
    <row r="537" customFormat="false" ht="12" hidden="false" customHeight="true" outlineLevel="0" collapsed="false"/>
    <row r="538" customFormat="false" ht="12" hidden="false" customHeight="true" outlineLevel="0" collapsed="false"/>
    <row r="539" customFormat="false" ht="12" hidden="false" customHeight="true" outlineLevel="0" collapsed="false"/>
    <row r="540" customFormat="false" ht="12" hidden="false" customHeight="true" outlineLevel="0" collapsed="false"/>
    <row r="541" customFormat="false" ht="12" hidden="false" customHeight="true" outlineLevel="0" collapsed="false"/>
    <row r="542" customFormat="false" ht="12" hidden="false" customHeight="true" outlineLevel="0" collapsed="false"/>
    <row r="543" customFormat="false" ht="12" hidden="false" customHeight="true" outlineLevel="0" collapsed="false"/>
    <row r="544" customFormat="false" ht="12" hidden="false" customHeight="true" outlineLevel="0" collapsed="false"/>
    <row r="545" customFormat="false" ht="12" hidden="false" customHeight="true" outlineLevel="0" collapsed="false"/>
    <row r="546" customFormat="false" ht="12" hidden="false" customHeight="true" outlineLevel="0" collapsed="false"/>
    <row r="547" customFormat="false" ht="12" hidden="false" customHeight="true" outlineLevel="0" collapsed="false"/>
    <row r="548" customFormat="false" ht="12" hidden="false" customHeight="true" outlineLevel="0" collapsed="false"/>
    <row r="549" customFormat="false" ht="12" hidden="false" customHeight="true" outlineLevel="0" collapsed="false"/>
    <row r="550" customFormat="false" ht="12" hidden="false" customHeight="true" outlineLevel="0" collapsed="false"/>
    <row r="551" customFormat="false" ht="12" hidden="false" customHeight="true" outlineLevel="0" collapsed="false"/>
    <row r="552" customFormat="false" ht="12" hidden="false" customHeight="true" outlineLevel="0" collapsed="false"/>
    <row r="553" customFormat="false" ht="12" hidden="false" customHeight="true" outlineLevel="0" collapsed="false"/>
    <row r="554" customFormat="false" ht="12" hidden="false" customHeight="true" outlineLevel="0" collapsed="false"/>
    <row r="555" customFormat="false" ht="12" hidden="false" customHeight="true" outlineLevel="0" collapsed="false"/>
    <row r="556" customFormat="false" ht="12" hidden="false" customHeight="true" outlineLevel="0" collapsed="false"/>
    <row r="557" customFormat="false" ht="12" hidden="false" customHeight="true" outlineLevel="0" collapsed="false"/>
    <row r="558" customFormat="false" ht="12" hidden="false" customHeight="true" outlineLevel="0" collapsed="false"/>
    <row r="559" customFormat="false" ht="12" hidden="false" customHeight="true" outlineLevel="0" collapsed="false"/>
    <row r="560" customFormat="false" ht="12" hidden="false" customHeight="true" outlineLevel="0" collapsed="false"/>
    <row r="561" customFormat="false" ht="12" hidden="false" customHeight="true" outlineLevel="0" collapsed="false"/>
    <row r="562" customFormat="false" ht="12" hidden="false" customHeight="true" outlineLevel="0" collapsed="false"/>
    <row r="563" customFormat="false" ht="12" hidden="false" customHeight="true" outlineLevel="0" collapsed="false"/>
    <row r="564" customFormat="false" ht="12" hidden="false" customHeight="true" outlineLevel="0" collapsed="false"/>
    <row r="565" customFormat="false" ht="12" hidden="false" customHeight="true" outlineLevel="0" collapsed="false"/>
    <row r="566" customFormat="false" ht="12" hidden="false" customHeight="true" outlineLevel="0" collapsed="false"/>
    <row r="567" customFormat="false" ht="12" hidden="false" customHeight="true" outlineLevel="0" collapsed="false"/>
    <row r="568" customFormat="false" ht="12" hidden="false" customHeight="true" outlineLevel="0" collapsed="false"/>
    <row r="569" customFormat="false" ht="12" hidden="false" customHeight="true" outlineLevel="0" collapsed="false"/>
    <row r="570" customFormat="false" ht="12" hidden="false" customHeight="true" outlineLevel="0" collapsed="false"/>
    <row r="571" customFormat="false" ht="12" hidden="false" customHeight="true" outlineLevel="0" collapsed="false"/>
    <row r="572" customFormat="false" ht="12" hidden="false" customHeight="true" outlineLevel="0" collapsed="false"/>
    <row r="573" customFormat="false" ht="12" hidden="false" customHeight="true" outlineLevel="0" collapsed="false"/>
    <row r="574" customFormat="false" ht="12" hidden="false" customHeight="true" outlineLevel="0" collapsed="false"/>
    <row r="575" customFormat="false" ht="12" hidden="false" customHeight="true" outlineLevel="0" collapsed="false"/>
    <row r="576" customFormat="false" ht="12" hidden="false" customHeight="true" outlineLevel="0" collapsed="false"/>
    <row r="577" customFormat="false" ht="12" hidden="false" customHeight="true" outlineLevel="0" collapsed="false"/>
    <row r="578" customFormat="false" ht="12" hidden="false" customHeight="true" outlineLevel="0" collapsed="false"/>
    <row r="579" customFormat="false" ht="12" hidden="false" customHeight="true" outlineLevel="0" collapsed="false"/>
    <row r="580" customFormat="false" ht="12" hidden="false" customHeight="true" outlineLevel="0" collapsed="false"/>
    <row r="581" customFormat="false" ht="12" hidden="false" customHeight="true" outlineLevel="0" collapsed="false"/>
    <row r="582" customFormat="false" ht="12" hidden="false" customHeight="true" outlineLevel="0" collapsed="false"/>
    <row r="583" customFormat="false" ht="12" hidden="false" customHeight="true" outlineLevel="0" collapsed="false"/>
    <row r="584" customFormat="false" ht="12" hidden="false" customHeight="true" outlineLevel="0" collapsed="false"/>
    <row r="585" customFormat="false" ht="12" hidden="false" customHeight="true" outlineLevel="0" collapsed="false"/>
    <row r="586" customFormat="false" ht="12" hidden="false" customHeight="true" outlineLevel="0" collapsed="false"/>
    <row r="587" customFormat="false" ht="12" hidden="false" customHeight="true" outlineLevel="0" collapsed="false"/>
    <row r="588" customFormat="false" ht="12" hidden="false" customHeight="true" outlineLevel="0" collapsed="false"/>
    <row r="589" customFormat="false" ht="12" hidden="false" customHeight="true" outlineLevel="0" collapsed="false"/>
    <row r="590" customFormat="false" ht="12" hidden="false" customHeight="true" outlineLevel="0" collapsed="false"/>
    <row r="591" customFormat="false" ht="12" hidden="false" customHeight="true" outlineLevel="0" collapsed="false"/>
    <row r="592" customFormat="false" ht="12" hidden="false" customHeight="true" outlineLevel="0" collapsed="false"/>
    <row r="593" customFormat="false" ht="12" hidden="false" customHeight="true" outlineLevel="0" collapsed="false"/>
    <row r="594" customFormat="false" ht="12" hidden="false" customHeight="true" outlineLevel="0" collapsed="false"/>
    <row r="595" customFormat="false" ht="12" hidden="false" customHeight="true" outlineLevel="0" collapsed="false"/>
    <row r="596" customFormat="false" ht="12" hidden="false" customHeight="true" outlineLevel="0" collapsed="false"/>
    <row r="597" customFormat="false" ht="12" hidden="false" customHeight="true" outlineLevel="0" collapsed="false"/>
    <row r="598" customFormat="false" ht="12" hidden="false" customHeight="true" outlineLevel="0" collapsed="false"/>
    <row r="599" customFormat="false" ht="12" hidden="false" customHeight="true" outlineLevel="0" collapsed="false"/>
    <row r="600" customFormat="false" ht="12" hidden="false" customHeight="true" outlineLevel="0" collapsed="false"/>
    <row r="601" customFormat="false" ht="12" hidden="false" customHeight="true" outlineLevel="0" collapsed="false"/>
    <row r="602" customFormat="false" ht="12" hidden="false" customHeight="true" outlineLevel="0" collapsed="false"/>
    <row r="603" customFormat="false" ht="12" hidden="false" customHeight="true" outlineLevel="0" collapsed="false"/>
    <row r="604" customFormat="false" ht="12" hidden="false" customHeight="true" outlineLevel="0" collapsed="false"/>
    <row r="605" customFormat="false" ht="12" hidden="false" customHeight="true" outlineLevel="0" collapsed="false"/>
    <row r="606" customFormat="false" ht="12" hidden="false" customHeight="true" outlineLevel="0" collapsed="false"/>
    <row r="607" customFormat="false" ht="12" hidden="false" customHeight="true" outlineLevel="0" collapsed="false"/>
    <row r="608" customFormat="false" ht="12" hidden="false" customHeight="true" outlineLevel="0" collapsed="false"/>
    <row r="609" customFormat="false" ht="12" hidden="false" customHeight="true" outlineLevel="0" collapsed="false"/>
    <row r="610" customFormat="false" ht="12" hidden="false" customHeight="true" outlineLevel="0" collapsed="false"/>
    <row r="611" customFormat="false" ht="12" hidden="false" customHeight="true" outlineLevel="0" collapsed="false"/>
    <row r="612" customFormat="false" ht="12" hidden="false" customHeight="true" outlineLevel="0" collapsed="false"/>
    <row r="613" customFormat="false" ht="12" hidden="false" customHeight="true" outlineLevel="0" collapsed="false"/>
    <row r="614" customFormat="false" ht="12" hidden="false" customHeight="true" outlineLevel="0" collapsed="false"/>
    <row r="615" customFormat="false" ht="12" hidden="false" customHeight="true" outlineLevel="0" collapsed="false"/>
    <row r="616" customFormat="false" ht="12" hidden="false" customHeight="true" outlineLevel="0" collapsed="false"/>
    <row r="617" customFormat="false" ht="12" hidden="false" customHeight="true" outlineLevel="0" collapsed="false"/>
    <row r="618" customFormat="false" ht="12" hidden="false" customHeight="true" outlineLevel="0" collapsed="false"/>
    <row r="619" customFormat="false" ht="12" hidden="false" customHeight="true" outlineLevel="0" collapsed="false"/>
    <row r="620" customFormat="false" ht="12" hidden="false" customHeight="true" outlineLevel="0" collapsed="false"/>
    <row r="621" customFormat="false" ht="12" hidden="false" customHeight="true" outlineLevel="0" collapsed="false"/>
    <row r="622" customFormat="false" ht="12" hidden="false" customHeight="true" outlineLevel="0" collapsed="false"/>
    <row r="623" customFormat="false" ht="12" hidden="false" customHeight="true" outlineLevel="0" collapsed="false"/>
    <row r="624" customFormat="false" ht="12" hidden="false" customHeight="true" outlineLevel="0" collapsed="false"/>
    <row r="625" customFormat="false" ht="12" hidden="false" customHeight="true" outlineLevel="0" collapsed="false"/>
    <row r="626" customFormat="false" ht="12" hidden="false" customHeight="true" outlineLevel="0" collapsed="false"/>
    <row r="627" customFormat="false" ht="12" hidden="false" customHeight="true" outlineLevel="0" collapsed="false"/>
    <row r="628" customFormat="false" ht="12" hidden="false" customHeight="true" outlineLevel="0" collapsed="false"/>
    <row r="629" customFormat="false" ht="12" hidden="false" customHeight="true" outlineLevel="0" collapsed="false"/>
    <row r="630" customFormat="false" ht="12" hidden="false" customHeight="true" outlineLevel="0" collapsed="false"/>
    <row r="631" customFormat="false" ht="12" hidden="false" customHeight="true" outlineLevel="0" collapsed="false"/>
    <row r="632" customFormat="false" ht="12" hidden="false" customHeight="true" outlineLevel="0" collapsed="false"/>
    <row r="633" customFormat="false" ht="12" hidden="false" customHeight="true" outlineLevel="0" collapsed="false"/>
    <row r="634" customFormat="false" ht="12" hidden="false" customHeight="true" outlineLevel="0" collapsed="false"/>
    <row r="635" customFormat="false" ht="12" hidden="false" customHeight="true" outlineLevel="0" collapsed="false"/>
    <row r="636" customFormat="false" ht="12" hidden="false" customHeight="true" outlineLevel="0" collapsed="false"/>
    <row r="637" customFormat="false" ht="12" hidden="false" customHeight="true" outlineLevel="0" collapsed="false"/>
    <row r="638" customFormat="false" ht="12" hidden="false" customHeight="true" outlineLevel="0" collapsed="false"/>
    <row r="639" customFormat="false" ht="12" hidden="false" customHeight="true" outlineLevel="0" collapsed="false"/>
    <row r="640" customFormat="false" ht="12" hidden="false" customHeight="true" outlineLevel="0" collapsed="false"/>
    <row r="641" customFormat="false" ht="12" hidden="false" customHeight="true" outlineLevel="0" collapsed="false"/>
    <row r="642" customFormat="false" ht="12" hidden="false" customHeight="true" outlineLevel="0" collapsed="false"/>
    <row r="643" customFormat="false" ht="12" hidden="false" customHeight="true" outlineLevel="0" collapsed="false"/>
    <row r="644" customFormat="false" ht="12" hidden="false" customHeight="true" outlineLevel="0" collapsed="false"/>
    <row r="645" customFormat="false" ht="12" hidden="false" customHeight="true" outlineLevel="0" collapsed="false"/>
    <row r="646" customFormat="false" ht="12" hidden="false" customHeight="true" outlineLevel="0" collapsed="false"/>
    <row r="647" customFormat="false" ht="12" hidden="false" customHeight="true" outlineLevel="0" collapsed="false"/>
    <row r="648" customFormat="false" ht="12" hidden="false" customHeight="true" outlineLevel="0" collapsed="false"/>
    <row r="649" customFormat="false" ht="12" hidden="false" customHeight="true" outlineLevel="0" collapsed="false"/>
    <row r="650" customFormat="false" ht="12" hidden="false" customHeight="true" outlineLevel="0" collapsed="false"/>
    <row r="651" customFormat="false" ht="12" hidden="false" customHeight="true" outlineLevel="0" collapsed="false"/>
    <row r="652" customFormat="false" ht="12" hidden="false" customHeight="true" outlineLevel="0" collapsed="false"/>
    <row r="653" customFormat="false" ht="12" hidden="false" customHeight="true" outlineLevel="0" collapsed="false"/>
    <row r="654" customFormat="false" ht="12" hidden="false" customHeight="true" outlineLevel="0" collapsed="false"/>
    <row r="655" customFormat="false" ht="12" hidden="false" customHeight="true" outlineLevel="0" collapsed="false"/>
    <row r="656" customFormat="false" ht="12" hidden="false" customHeight="true" outlineLevel="0" collapsed="false"/>
    <row r="657" customFormat="false" ht="12" hidden="false" customHeight="true" outlineLevel="0" collapsed="false"/>
    <row r="658" customFormat="false" ht="12" hidden="false" customHeight="true" outlineLevel="0" collapsed="false"/>
    <row r="659" customFormat="false" ht="12" hidden="false" customHeight="true" outlineLevel="0" collapsed="false"/>
    <row r="660" customFormat="false" ht="12" hidden="false" customHeight="true" outlineLevel="0" collapsed="false"/>
    <row r="661" customFormat="false" ht="12" hidden="false" customHeight="true" outlineLevel="0" collapsed="false"/>
    <row r="662" customFormat="false" ht="12" hidden="false" customHeight="true" outlineLevel="0" collapsed="false"/>
    <row r="663" customFormat="false" ht="12" hidden="false" customHeight="true" outlineLevel="0" collapsed="false"/>
    <row r="664" customFormat="false" ht="12" hidden="false" customHeight="true" outlineLevel="0" collapsed="false"/>
    <row r="665" customFormat="false" ht="12" hidden="false" customHeight="true" outlineLevel="0" collapsed="false"/>
    <row r="666" customFormat="false" ht="12" hidden="false" customHeight="true" outlineLevel="0" collapsed="false"/>
    <row r="667" customFormat="false" ht="12" hidden="false" customHeight="true" outlineLevel="0" collapsed="false"/>
    <row r="668" customFormat="false" ht="12" hidden="false" customHeight="true" outlineLevel="0" collapsed="false"/>
    <row r="669" customFormat="false" ht="12" hidden="false" customHeight="true" outlineLevel="0" collapsed="false"/>
    <row r="670" customFormat="false" ht="12" hidden="false" customHeight="true" outlineLevel="0" collapsed="false"/>
    <row r="671" customFormat="false" ht="12" hidden="false" customHeight="true" outlineLevel="0" collapsed="false"/>
    <row r="672" customFormat="false" ht="12" hidden="false" customHeight="true" outlineLevel="0" collapsed="false"/>
    <row r="673" customFormat="false" ht="12" hidden="false" customHeight="true" outlineLevel="0" collapsed="false"/>
    <row r="674" customFormat="false" ht="12" hidden="false" customHeight="true" outlineLevel="0" collapsed="false"/>
    <row r="675" customFormat="false" ht="12" hidden="false" customHeight="true" outlineLevel="0" collapsed="false"/>
    <row r="676" customFormat="false" ht="12" hidden="false" customHeight="true" outlineLevel="0" collapsed="false"/>
    <row r="677" customFormat="false" ht="12" hidden="false" customHeight="true" outlineLevel="0" collapsed="false"/>
    <row r="678" customFormat="false" ht="12" hidden="false" customHeight="true" outlineLevel="0" collapsed="false"/>
    <row r="679" customFormat="false" ht="12" hidden="false" customHeight="true" outlineLevel="0" collapsed="false"/>
    <row r="680" customFormat="false" ht="12" hidden="false" customHeight="true" outlineLevel="0" collapsed="false"/>
    <row r="681" customFormat="false" ht="12" hidden="false" customHeight="true" outlineLevel="0" collapsed="false"/>
    <row r="682" customFormat="false" ht="12" hidden="false" customHeight="true" outlineLevel="0" collapsed="false"/>
    <row r="683" customFormat="false" ht="12" hidden="false" customHeight="true" outlineLevel="0" collapsed="false"/>
    <row r="684" customFormat="false" ht="12" hidden="false" customHeight="true" outlineLevel="0" collapsed="false"/>
    <row r="685" customFormat="false" ht="12" hidden="false" customHeight="true" outlineLevel="0" collapsed="false"/>
    <row r="686" customFormat="false" ht="12" hidden="false" customHeight="true" outlineLevel="0" collapsed="false"/>
    <row r="687" customFormat="false" ht="12" hidden="false" customHeight="true" outlineLevel="0" collapsed="false"/>
    <row r="688" customFormat="false" ht="12" hidden="false" customHeight="true" outlineLevel="0" collapsed="false"/>
    <row r="689" customFormat="false" ht="12" hidden="false" customHeight="true" outlineLevel="0" collapsed="false"/>
    <row r="690" customFormat="false" ht="12" hidden="false" customHeight="true" outlineLevel="0" collapsed="false"/>
    <row r="691" customFormat="false" ht="12" hidden="false" customHeight="true" outlineLevel="0" collapsed="false"/>
    <row r="692" customFormat="false" ht="12" hidden="false" customHeight="true" outlineLevel="0" collapsed="false"/>
    <row r="693" customFormat="false" ht="12" hidden="false" customHeight="true" outlineLevel="0" collapsed="false"/>
    <row r="694" customFormat="false" ht="12" hidden="false" customHeight="true" outlineLevel="0" collapsed="false"/>
    <row r="695" customFormat="false" ht="12" hidden="false" customHeight="true" outlineLevel="0" collapsed="false"/>
    <row r="696" customFormat="false" ht="12" hidden="false" customHeight="true" outlineLevel="0" collapsed="false"/>
    <row r="697" customFormat="false" ht="12" hidden="false" customHeight="true" outlineLevel="0" collapsed="false"/>
    <row r="698" customFormat="false" ht="12" hidden="false" customHeight="true" outlineLevel="0" collapsed="false"/>
    <row r="699" customFormat="false" ht="12" hidden="false" customHeight="true" outlineLevel="0" collapsed="false"/>
    <row r="700" customFormat="false" ht="12" hidden="false" customHeight="true" outlineLevel="0" collapsed="false"/>
    <row r="701" customFormat="false" ht="12" hidden="false" customHeight="true" outlineLevel="0" collapsed="false"/>
    <row r="702" customFormat="false" ht="12" hidden="false" customHeight="true" outlineLevel="0" collapsed="false"/>
    <row r="703" customFormat="false" ht="12" hidden="false" customHeight="true" outlineLevel="0" collapsed="false"/>
    <row r="704" customFormat="false" ht="12" hidden="false" customHeight="true" outlineLevel="0" collapsed="false"/>
    <row r="705" customFormat="false" ht="12" hidden="false" customHeight="true" outlineLevel="0" collapsed="false"/>
    <row r="706" customFormat="false" ht="12" hidden="false" customHeight="true" outlineLevel="0" collapsed="false"/>
    <row r="707" customFormat="false" ht="12" hidden="false" customHeight="true" outlineLevel="0" collapsed="false"/>
    <row r="708" customFormat="false" ht="12" hidden="false" customHeight="true" outlineLevel="0" collapsed="false"/>
    <row r="709" customFormat="false" ht="12" hidden="false" customHeight="true" outlineLevel="0" collapsed="false"/>
    <row r="710" customFormat="false" ht="12" hidden="false" customHeight="true" outlineLevel="0" collapsed="false"/>
    <row r="711" customFormat="false" ht="12" hidden="false" customHeight="true" outlineLevel="0" collapsed="false"/>
    <row r="712" customFormat="false" ht="12" hidden="false" customHeight="true" outlineLevel="0" collapsed="false"/>
    <row r="713" customFormat="false" ht="12" hidden="false" customHeight="true" outlineLevel="0" collapsed="false"/>
    <row r="714" customFormat="false" ht="12" hidden="false" customHeight="true" outlineLevel="0" collapsed="false"/>
    <row r="715" customFormat="false" ht="12" hidden="false" customHeight="true" outlineLevel="0" collapsed="false"/>
    <row r="716" customFormat="false" ht="12" hidden="false" customHeight="true" outlineLevel="0" collapsed="false"/>
    <row r="717" customFormat="false" ht="12" hidden="false" customHeight="true" outlineLevel="0" collapsed="false"/>
    <row r="718" customFormat="false" ht="12" hidden="false" customHeight="true" outlineLevel="0" collapsed="false"/>
    <row r="719" customFormat="false" ht="12" hidden="false" customHeight="true" outlineLevel="0" collapsed="false"/>
    <row r="720" customFormat="false" ht="12" hidden="false" customHeight="true" outlineLevel="0" collapsed="false"/>
    <row r="721" customFormat="false" ht="12" hidden="false" customHeight="true" outlineLevel="0" collapsed="false"/>
    <row r="722" customFormat="false" ht="12" hidden="false" customHeight="true" outlineLevel="0" collapsed="false"/>
    <row r="723" customFormat="false" ht="12" hidden="false" customHeight="true" outlineLevel="0" collapsed="false"/>
    <row r="724" customFormat="false" ht="12" hidden="false" customHeight="true" outlineLevel="0" collapsed="false"/>
    <row r="725" customFormat="false" ht="12" hidden="false" customHeight="true" outlineLevel="0" collapsed="false"/>
    <row r="726" customFormat="false" ht="12" hidden="false" customHeight="true" outlineLevel="0" collapsed="false"/>
    <row r="727" customFormat="false" ht="12" hidden="false" customHeight="true" outlineLevel="0" collapsed="false"/>
    <row r="728" customFormat="false" ht="12" hidden="false" customHeight="true" outlineLevel="0" collapsed="false"/>
    <row r="729" customFormat="false" ht="12" hidden="false" customHeight="true" outlineLevel="0" collapsed="false"/>
    <row r="730" customFormat="false" ht="12" hidden="false" customHeight="true" outlineLevel="0" collapsed="false"/>
    <row r="731" customFormat="false" ht="12" hidden="false" customHeight="true" outlineLevel="0" collapsed="false"/>
    <row r="732" customFormat="false" ht="12" hidden="false" customHeight="true" outlineLevel="0" collapsed="false"/>
    <row r="733" customFormat="false" ht="12" hidden="false" customHeight="true" outlineLevel="0" collapsed="false"/>
    <row r="734" customFormat="false" ht="12" hidden="false" customHeight="true" outlineLevel="0" collapsed="false"/>
    <row r="735" customFormat="false" ht="12" hidden="false" customHeight="true" outlineLevel="0" collapsed="false"/>
    <row r="736" customFormat="false" ht="12" hidden="false" customHeight="true" outlineLevel="0" collapsed="false"/>
    <row r="737" customFormat="false" ht="12" hidden="false" customHeight="true" outlineLevel="0" collapsed="false"/>
    <row r="738" customFormat="false" ht="12" hidden="false" customHeight="true" outlineLevel="0" collapsed="false"/>
    <row r="739" customFormat="false" ht="12" hidden="false" customHeight="true" outlineLevel="0" collapsed="false"/>
    <row r="740" customFormat="false" ht="12" hidden="false" customHeight="true" outlineLevel="0" collapsed="false"/>
    <row r="741" customFormat="false" ht="12" hidden="false" customHeight="true" outlineLevel="0" collapsed="false"/>
    <row r="742" customFormat="false" ht="12" hidden="false" customHeight="true" outlineLevel="0" collapsed="false"/>
    <row r="743" customFormat="false" ht="12" hidden="false" customHeight="true" outlineLevel="0" collapsed="false"/>
    <row r="744" customFormat="false" ht="12" hidden="false" customHeight="true" outlineLevel="0" collapsed="false"/>
    <row r="745" customFormat="false" ht="12" hidden="false" customHeight="true" outlineLevel="0" collapsed="false"/>
    <row r="746" customFormat="false" ht="12" hidden="false" customHeight="true" outlineLevel="0" collapsed="false"/>
    <row r="747" customFormat="false" ht="12" hidden="false" customHeight="true" outlineLevel="0" collapsed="false"/>
    <row r="748" customFormat="false" ht="12" hidden="false" customHeight="true" outlineLevel="0" collapsed="false"/>
    <row r="749" customFormat="false" ht="12" hidden="false" customHeight="true" outlineLevel="0" collapsed="false"/>
    <row r="750" customFormat="false" ht="12" hidden="false" customHeight="true" outlineLevel="0" collapsed="false"/>
    <row r="751" customFormat="false" ht="12" hidden="false" customHeight="true" outlineLevel="0" collapsed="false"/>
    <row r="752" customFormat="false" ht="12" hidden="false" customHeight="true" outlineLevel="0" collapsed="false"/>
    <row r="753" customFormat="false" ht="12" hidden="false" customHeight="true" outlineLevel="0" collapsed="false"/>
    <row r="754" customFormat="false" ht="12" hidden="false" customHeight="true" outlineLevel="0" collapsed="false"/>
    <row r="755" customFormat="false" ht="12" hidden="false" customHeight="true" outlineLevel="0" collapsed="false"/>
    <row r="756" customFormat="false" ht="12" hidden="false" customHeight="true" outlineLevel="0" collapsed="false"/>
    <row r="757" customFormat="false" ht="12" hidden="false" customHeight="true" outlineLevel="0" collapsed="false"/>
    <row r="758" customFormat="false" ht="12" hidden="false" customHeight="true" outlineLevel="0" collapsed="false"/>
    <row r="759" customFormat="false" ht="12" hidden="false" customHeight="true" outlineLevel="0" collapsed="false"/>
    <row r="760" customFormat="false" ht="12" hidden="false" customHeight="true" outlineLevel="0" collapsed="false"/>
    <row r="761" customFormat="false" ht="12" hidden="false" customHeight="true" outlineLevel="0" collapsed="false"/>
    <row r="762" customFormat="false" ht="12" hidden="false" customHeight="true" outlineLevel="0" collapsed="false"/>
    <row r="763" customFormat="false" ht="12" hidden="false" customHeight="true" outlineLevel="0" collapsed="false"/>
    <row r="764" customFormat="false" ht="12" hidden="false" customHeight="true" outlineLevel="0" collapsed="false"/>
    <row r="765" customFormat="false" ht="12" hidden="false" customHeight="true" outlineLevel="0" collapsed="false"/>
    <row r="766" customFormat="false" ht="12" hidden="false" customHeight="true" outlineLevel="0" collapsed="false"/>
    <row r="767" customFormat="false" ht="12" hidden="false" customHeight="true" outlineLevel="0" collapsed="false"/>
    <row r="768" customFormat="false" ht="12" hidden="false" customHeight="true" outlineLevel="0" collapsed="false"/>
    <row r="769" customFormat="false" ht="12" hidden="false" customHeight="true" outlineLevel="0" collapsed="false"/>
    <row r="770" customFormat="false" ht="12" hidden="false" customHeight="true" outlineLevel="0" collapsed="false"/>
    <row r="771" customFormat="false" ht="12" hidden="false" customHeight="true" outlineLevel="0" collapsed="false"/>
    <row r="772" customFormat="false" ht="12" hidden="false" customHeight="true" outlineLevel="0" collapsed="false"/>
    <row r="773" customFormat="false" ht="12" hidden="false" customHeight="true" outlineLevel="0" collapsed="false"/>
    <row r="774" customFormat="false" ht="12" hidden="false" customHeight="true" outlineLevel="0" collapsed="false"/>
    <row r="775" customFormat="false" ht="12" hidden="false" customHeight="true" outlineLevel="0" collapsed="false"/>
    <row r="776" customFormat="false" ht="12" hidden="false" customHeight="true" outlineLevel="0" collapsed="false"/>
    <row r="777" customFormat="false" ht="12" hidden="false" customHeight="true" outlineLevel="0" collapsed="false"/>
    <row r="778" customFormat="false" ht="12" hidden="false" customHeight="true" outlineLevel="0" collapsed="false"/>
    <row r="779" customFormat="false" ht="12" hidden="false" customHeight="true" outlineLevel="0" collapsed="false"/>
    <row r="780" customFormat="false" ht="12" hidden="false" customHeight="true" outlineLevel="0" collapsed="false"/>
    <row r="781" customFormat="false" ht="12" hidden="false" customHeight="true" outlineLevel="0" collapsed="false"/>
    <row r="782" customFormat="false" ht="12" hidden="false" customHeight="true" outlineLevel="0" collapsed="false"/>
    <row r="783" customFormat="false" ht="12" hidden="false" customHeight="true" outlineLevel="0" collapsed="false"/>
    <row r="784" customFormat="false" ht="12" hidden="false" customHeight="true" outlineLevel="0" collapsed="false"/>
    <row r="785" customFormat="false" ht="12" hidden="false" customHeight="true" outlineLevel="0" collapsed="false"/>
    <row r="786" customFormat="false" ht="12" hidden="false" customHeight="true" outlineLevel="0" collapsed="false"/>
    <row r="787" customFormat="false" ht="12" hidden="false" customHeight="true" outlineLevel="0" collapsed="false"/>
    <row r="788" customFormat="false" ht="12" hidden="false" customHeight="true" outlineLevel="0" collapsed="false"/>
    <row r="789" customFormat="false" ht="12" hidden="false" customHeight="true" outlineLevel="0" collapsed="false"/>
    <row r="790" customFormat="false" ht="12" hidden="false" customHeight="true" outlineLevel="0" collapsed="false"/>
    <row r="791" customFormat="false" ht="12" hidden="false" customHeight="true" outlineLevel="0" collapsed="false"/>
    <row r="792" customFormat="false" ht="12" hidden="false" customHeight="true" outlineLevel="0" collapsed="false"/>
    <row r="793" customFormat="false" ht="12" hidden="false" customHeight="true" outlineLevel="0" collapsed="false"/>
    <row r="794" customFormat="false" ht="12" hidden="false" customHeight="true" outlineLevel="0" collapsed="false"/>
    <row r="795" customFormat="false" ht="12" hidden="false" customHeight="true" outlineLevel="0" collapsed="false"/>
    <row r="796" customFormat="false" ht="12" hidden="false" customHeight="true" outlineLevel="0" collapsed="false"/>
    <row r="797" customFormat="false" ht="12" hidden="false" customHeight="true" outlineLevel="0" collapsed="false"/>
    <row r="798" customFormat="false" ht="12" hidden="false" customHeight="true" outlineLevel="0" collapsed="false"/>
    <row r="799" customFormat="false" ht="12" hidden="false" customHeight="true" outlineLevel="0" collapsed="false"/>
    <row r="800" customFormat="false" ht="12" hidden="false" customHeight="true" outlineLevel="0" collapsed="false"/>
    <row r="801" customFormat="false" ht="12" hidden="false" customHeight="true" outlineLevel="0" collapsed="false"/>
    <row r="802" customFormat="false" ht="12" hidden="false" customHeight="true" outlineLevel="0" collapsed="false"/>
    <row r="803" customFormat="false" ht="12" hidden="false" customHeight="true" outlineLevel="0" collapsed="false"/>
    <row r="804" customFormat="false" ht="12" hidden="false" customHeight="true" outlineLevel="0" collapsed="false"/>
    <row r="805" customFormat="false" ht="12" hidden="false" customHeight="true" outlineLevel="0" collapsed="false"/>
    <row r="806" customFormat="false" ht="12" hidden="false" customHeight="true" outlineLevel="0" collapsed="false"/>
    <row r="807" customFormat="false" ht="12" hidden="false" customHeight="true" outlineLevel="0" collapsed="false"/>
    <row r="808" customFormat="false" ht="12" hidden="false" customHeight="true" outlineLevel="0" collapsed="false"/>
    <row r="809" customFormat="false" ht="12" hidden="false" customHeight="true" outlineLevel="0" collapsed="false"/>
    <row r="810" customFormat="false" ht="12" hidden="false" customHeight="true" outlineLevel="0" collapsed="false"/>
    <row r="811" customFormat="false" ht="12" hidden="false" customHeight="true" outlineLevel="0" collapsed="false"/>
    <row r="812" customFormat="false" ht="12" hidden="false" customHeight="true" outlineLevel="0" collapsed="false"/>
    <row r="813" customFormat="false" ht="12" hidden="false" customHeight="true" outlineLevel="0" collapsed="false"/>
    <row r="814" customFormat="false" ht="12" hidden="false" customHeight="true" outlineLevel="0" collapsed="false"/>
    <row r="815" customFormat="false" ht="12" hidden="false" customHeight="true" outlineLevel="0" collapsed="false"/>
    <row r="816" customFormat="false" ht="12" hidden="false" customHeight="true" outlineLevel="0" collapsed="false"/>
    <row r="817" customFormat="false" ht="12" hidden="false" customHeight="true" outlineLevel="0" collapsed="false"/>
    <row r="818" customFormat="false" ht="12" hidden="false" customHeight="true" outlineLevel="0" collapsed="false"/>
    <row r="819" customFormat="false" ht="12" hidden="false" customHeight="true" outlineLevel="0" collapsed="false"/>
    <row r="820" customFormat="false" ht="12" hidden="false" customHeight="true" outlineLevel="0" collapsed="false"/>
    <row r="821" customFormat="false" ht="12" hidden="false" customHeight="true" outlineLevel="0" collapsed="false"/>
    <row r="822" customFormat="false" ht="12" hidden="false" customHeight="true" outlineLevel="0" collapsed="false"/>
    <row r="823" customFormat="false" ht="12" hidden="false" customHeight="true" outlineLevel="0" collapsed="false"/>
    <row r="824" customFormat="false" ht="12" hidden="false" customHeight="true" outlineLevel="0" collapsed="false"/>
    <row r="825" customFormat="false" ht="12" hidden="false" customHeight="true" outlineLevel="0" collapsed="false"/>
    <row r="826" customFormat="false" ht="12" hidden="false" customHeight="true" outlineLevel="0" collapsed="false"/>
    <row r="827" customFormat="false" ht="12" hidden="false" customHeight="true" outlineLevel="0" collapsed="false"/>
    <row r="828" customFormat="false" ht="12" hidden="false" customHeight="true" outlineLevel="0" collapsed="false"/>
    <row r="829" customFormat="false" ht="12" hidden="false" customHeight="true" outlineLevel="0" collapsed="false"/>
    <row r="830" customFormat="false" ht="12" hidden="false" customHeight="true" outlineLevel="0" collapsed="false"/>
    <row r="831" customFormat="false" ht="12" hidden="false" customHeight="true" outlineLevel="0" collapsed="false"/>
    <row r="832" customFormat="false" ht="12" hidden="false" customHeight="true" outlineLevel="0" collapsed="false"/>
    <row r="833" customFormat="false" ht="12" hidden="false" customHeight="true" outlineLevel="0" collapsed="false"/>
    <row r="834" customFormat="false" ht="12" hidden="false" customHeight="true" outlineLevel="0" collapsed="false"/>
    <row r="835" customFormat="false" ht="12" hidden="false" customHeight="true" outlineLevel="0" collapsed="false"/>
    <row r="836" customFormat="false" ht="12" hidden="false" customHeight="true" outlineLevel="0" collapsed="false"/>
    <row r="837" customFormat="false" ht="12" hidden="false" customHeight="true" outlineLevel="0" collapsed="false"/>
    <row r="838" customFormat="false" ht="12" hidden="false" customHeight="true" outlineLevel="0" collapsed="false"/>
    <row r="839" customFormat="false" ht="12" hidden="false" customHeight="true" outlineLevel="0" collapsed="false"/>
    <row r="840" customFormat="false" ht="12" hidden="false" customHeight="true" outlineLevel="0" collapsed="false"/>
    <row r="841" customFormat="false" ht="12" hidden="false" customHeight="true" outlineLevel="0" collapsed="false"/>
    <row r="842" customFormat="false" ht="12" hidden="false" customHeight="true" outlineLevel="0" collapsed="false"/>
    <row r="843" customFormat="false" ht="12" hidden="false" customHeight="true" outlineLevel="0" collapsed="false"/>
    <row r="844" customFormat="false" ht="12" hidden="false" customHeight="true" outlineLevel="0" collapsed="false"/>
    <row r="845" customFormat="false" ht="12" hidden="false" customHeight="true" outlineLevel="0" collapsed="false"/>
    <row r="846" customFormat="false" ht="12" hidden="false" customHeight="true" outlineLevel="0" collapsed="false"/>
    <row r="847" customFormat="false" ht="12" hidden="false" customHeight="true" outlineLevel="0" collapsed="false"/>
    <row r="848" customFormat="false" ht="12" hidden="false" customHeight="true" outlineLevel="0" collapsed="false"/>
    <row r="849" customFormat="false" ht="12" hidden="false" customHeight="true" outlineLevel="0" collapsed="false"/>
    <row r="850" customFormat="false" ht="12" hidden="false" customHeight="true" outlineLevel="0" collapsed="false"/>
    <row r="851" customFormat="false" ht="12" hidden="false" customHeight="true" outlineLevel="0" collapsed="false"/>
    <row r="852" customFormat="false" ht="12" hidden="false" customHeight="true" outlineLevel="0" collapsed="false"/>
    <row r="853" customFormat="false" ht="12" hidden="false" customHeight="true" outlineLevel="0" collapsed="false"/>
    <row r="854" customFormat="false" ht="12" hidden="false" customHeight="true" outlineLevel="0" collapsed="false"/>
    <row r="855" customFormat="false" ht="12" hidden="false" customHeight="true" outlineLevel="0" collapsed="false"/>
    <row r="856" customFormat="false" ht="12" hidden="false" customHeight="true" outlineLevel="0" collapsed="false"/>
    <row r="857" customFormat="false" ht="12" hidden="false" customHeight="true" outlineLevel="0" collapsed="false"/>
    <row r="858" customFormat="false" ht="12" hidden="false" customHeight="true" outlineLevel="0" collapsed="false"/>
    <row r="859" customFormat="false" ht="12" hidden="false" customHeight="true" outlineLevel="0" collapsed="false"/>
    <row r="860" customFormat="false" ht="12" hidden="false" customHeight="true" outlineLevel="0" collapsed="false"/>
    <row r="861" customFormat="false" ht="12" hidden="false" customHeight="true" outlineLevel="0" collapsed="false"/>
    <row r="862" customFormat="false" ht="12" hidden="false" customHeight="true" outlineLevel="0" collapsed="false"/>
    <row r="863" customFormat="false" ht="12" hidden="false" customHeight="true" outlineLevel="0" collapsed="false"/>
    <row r="864" customFormat="false" ht="12" hidden="false" customHeight="true" outlineLevel="0" collapsed="false"/>
    <row r="865" customFormat="false" ht="12" hidden="false" customHeight="true" outlineLevel="0" collapsed="false"/>
    <row r="866" customFormat="false" ht="12" hidden="false" customHeight="true" outlineLevel="0" collapsed="false"/>
    <row r="867" customFormat="false" ht="12" hidden="false" customHeight="true" outlineLevel="0" collapsed="false"/>
    <row r="868" customFormat="false" ht="12" hidden="false" customHeight="true" outlineLevel="0" collapsed="false"/>
    <row r="869" customFormat="false" ht="12" hidden="false" customHeight="true" outlineLevel="0" collapsed="false"/>
    <row r="870" customFormat="false" ht="12" hidden="false" customHeight="true" outlineLevel="0" collapsed="false"/>
    <row r="871" customFormat="false" ht="12" hidden="false" customHeight="true" outlineLevel="0" collapsed="false"/>
    <row r="872" customFormat="false" ht="12" hidden="false" customHeight="true" outlineLevel="0" collapsed="false"/>
    <row r="873" customFormat="false" ht="12" hidden="false" customHeight="true" outlineLevel="0" collapsed="false"/>
    <row r="874" customFormat="false" ht="12" hidden="false" customHeight="true" outlineLevel="0" collapsed="false"/>
    <row r="875" customFormat="false" ht="12" hidden="false" customHeight="true" outlineLevel="0" collapsed="false"/>
    <row r="876" customFormat="false" ht="12" hidden="false" customHeight="true" outlineLevel="0" collapsed="false"/>
    <row r="877" customFormat="false" ht="12" hidden="false" customHeight="true" outlineLevel="0" collapsed="false"/>
    <row r="878" customFormat="false" ht="12" hidden="false" customHeight="true" outlineLevel="0" collapsed="false"/>
    <row r="879" customFormat="false" ht="12" hidden="false" customHeight="true" outlineLevel="0" collapsed="false"/>
    <row r="880" customFormat="false" ht="12" hidden="false" customHeight="true" outlineLevel="0" collapsed="false"/>
    <row r="881" customFormat="false" ht="12" hidden="false" customHeight="true" outlineLevel="0" collapsed="false"/>
    <row r="882" customFormat="false" ht="12" hidden="false" customHeight="true" outlineLevel="0" collapsed="false"/>
    <row r="883" customFormat="false" ht="12" hidden="false" customHeight="true" outlineLevel="0" collapsed="false"/>
    <row r="884" customFormat="false" ht="12" hidden="false" customHeight="true" outlineLevel="0" collapsed="false"/>
    <row r="885" customFormat="false" ht="12" hidden="false" customHeight="true" outlineLevel="0" collapsed="false"/>
    <row r="886" customFormat="false" ht="12" hidden="false" customHeight="true" outlineLevel="0" collapsed="false"/>
    <row r="887" customFormat="false" ht="12" hidden="false" customHeight="true" outlineLevel="0" collapsed="false"/>
    <row r="888" customFormat="false" ht="12" hidden="false" customHeight="true" outlineLevel="0" collapsed="false"/>
    <row r="889" customFormat="false" ht="12" hidden="false" customHeight="true" outlineLevel="0" collapsed="false"/>
    <row r="890" customFormat="false" ht="12" hidden="false" customHeight="true" outlineLevel="0" collapsed="false"/>
    <row r="891" customFormat="false" ht="12" hidden="false" customHeight="true" outlineLevel="0" collapsed="false"/>
    <row r="892" customFormat="false" ht="12" hidden="false" customHeight="true" outlineLevel="0" collapsed="false"/>
    <row r="893" customFormat="false" ht="12" hidden="false" customHeight="true" outlineLevel="0" collapsed="false"/>
    <row r="894" customFormat="false" ht="12" hidden="false" customHeight="true" outlineLevel="0" collapsed="false"/>
    <row r="895" customFormat="false" ht="12" hidden="false" customHeight="true" outlineLevel="0" collapsed="false"/>
    <row r="896" customFormat="false" ht="12" hidden="false" customHeight="true" outlineLevel="0" collapsed="false"/>
    <row r="897" customFormat="false" ht="12" hidden="false" customHeight="true" outlineLevel="0" collapsed="false"/>
    <row r="898" customFormat="false" ht="12" hidden="false" customHeight="true" outlineLevel="0" collapsed="false"/>
    <row r="899" customFormat="false" ht="12" hidden="false" customHeight="true" outlineLevel="0" collapsed="false"/>
    <row r="900" customFormat="false" ht="12" hidden="false" customHeight="true" outlineLevel="0" collapsed="false"/>
    <row r="901" customFormat="false" ht="12" hidden="false" customHeight="true" outlineLevel="0" collapsed="false"/>
    <row r="902" customFormat="false" ht="12" hidden="false" customHeight="true" outlineLevel="0" collapsed="false"/>
    <row r="903" customFormat="false" ht="12" hidden="false" customHeight="true" outlineLevel="0" collapsed="false"/>
    <row r="904" customFormat="false" ht="12" hidden="false" customHeight="true" outlineLevel="0" collapsed="false"/>
    <row r="905" customFormat="false" ht="12" hidden="false" customHeight="true" outlineLevel="0" collapsed="false"/>
    <row r="906" customFormat="false" ht="12" hidden="false" customHeight="true" outlineLevel="0" collapsed="false"/>
    <row r="907" customFormat="false" ht="12" hidden="false" customHeight="true" outlineLevel="0" collapsed="false"/>
    <row r="908" customFormat="false" ht="12" hidden="false" customHeight="true" outlineLevel="0" collapsed="false"/>
    <row r="909" customFormat="false" ht="12" hidden="false" customHeight="true" outlineLevel="0" collapsed="false"/>
    <row r="910" customFormat="false" ht="12" hidden="false" customHeight="true" outlineLevel="0" collapsed="false"/>
    <row r="911" customFormat="false" ht="12" hidden="false" customHeight="true" outlineLevel="0" collapsed="false"/>
    <row r="912" customFormat="false" ht="12" hidden="false" customHeight="true" outlineLevel="0" collapsed="false"/>
    <row r="913" customFormat="false" ht="12" hidden="false" customHeight="true" outlineLevel="0" collapsed="false"/>
    <row r="914" customFormat="false" ht="12" hidden="false" customHeight="true" outlineLevel="0" collapsed="false"/>
    <row r="915" customFormat="false" ht="12" hidden="false" customHeight="true" outlineLevel="0" collapsed="false"/>
    <row r="916" customFormat="false" ht="12" hidden="false" customHeight="true" outlineLevel="0" collapsed="false"/>
    <row r="917" customFormat="false" ht="12" hidden="false" customHeight="true" outlineLevel="0" collapsed="false"/>
    <row r="918" customFormat="false" ht="12" hidden="false" customHeight="true" outlineLevel="0" collapsed="false"/>
    <row r="919" customFormat="false" ht="12" hidden="false" customHeight="true" outlineLevel="0" collapsed="false"/>
    <row r="920" customFormat="false" ht="12" hidden="false" customHeight="true" outlineLevel="0" collapsed="false"/>
    <row r="921" customFormat="false" ht="12" hidden="false" customHeight="true" outlineLevel="0" collapsed="false"/>
    <row r="922" customFormat="false" ht="12" hidden="false" customHeight="true" outlineLevel="0" collapsed="false"/>
    <row r="923" customFormat="false" ht="12" hidden="false" customHeight="true" outlineLevel="0" collapsed="false"/>
    <row r="924" customFormat="false" ht="12" hidden="false" customHeight="true" outlineLevel="0" collapsed="false"/>
    <row r="925" customFormat="false" ht="12" hidden="false" customHeight="true" outlineLevel="0" collapsed="false"/>
    <row r="926" customFormat="false" ht="12" hidden="false" customHeight="true" outlineLevel="0" collapsed="false"/>
    <row r="927" customFormat="false" ht="12" hidden="false" customHeight="true" outlineLevel="0" collapsed="false"/>
    <row r="928" customFormat="false" ht="12" hidden="false" customHeight="true" outlineLevel="0" collapsed="false"/>
    <row r="929" customFormat="false" ht="12" hidden="false" customHeight="true" outlineLevel="0" collapsed="false"/>
    <row r="930" customFormat="false" ht="12" hidden="false" customHeight="true" outlineLevel="0" collapsed="false"/>
    <row r="931" customFormat="false" ht="12" hidden="false" customHeight="true" outlineLevel="0" collapsed="false"/>
    <row r="932" customFormat="false" ht="12" hidden="false" customHeight="true" outlineLevel="0" collapsed="false"/>
    <row r="933" customFormat="false" ht="12" hidden="false" customHeight="true" outlineLevel="0" collapsed="false"/>
    <row r="934" customFormat="false" ht="12" hidden="false" customHeight="true" outlineLevel="0" collapsed="false"/>
    <row r="935" customFormat="false" ht="12" hidden="false" customHeight="true" outlineLevel="0" collapsed="false"/>
    <row r="936" customFormat="false" ht="12" hidden="false" customHeight="true" outlineLevel="0" collapsed="false"/>
    <row r="937" customFormat="false" ht="12" hidden="false" customHeight="true" outlineLevel="0" collapsed="false"/>
    <row r="938" customFormat="false" ht="12" hidden="false" customHeight="true" outlineLevel="0" collapsed="false"/>
    <row r="939" customFormat="false" ht="12" hidden="false" customHeight="true" outlineLevel="0" collapsed="false"/>
    <row r="940" customFormat="false" ht="12" hidden="false" customHeight="true" outlineLevel="0" collapsed="false"/>
    <row r="941" customFormat="false" ht="12" hidden="false" customHeight="true" outlineLevel="0" collapsed="false"/>
    <row r="942" customFormat="false" ht="12" hidden="false" customHeight="true" outlineLevel="0" collapsed="false"/>
    <row r="943" customFormat="false" ht="12" hidden="false" customHeight="true" outlineLevel="0" collapsed="false"/>
    <row r="944" customFormat="false" ht="12" hidden="false" customHeight="true" outlineLevel="0" collapsed="false"/>
    <row r="945" customFormat="false" ht="12" hidden="false" customHeight="true" outlineLevel="0" collapsed="false"/>
    <row r="946" customFormat="false" ht="12" hidden="false" customHeight="true" outlineLevel="0" collapsed="false"/>
    <row r="947" customFormat="false" ht="12" hidden="false" customHeight="true" outlineLevel="0" collapsed="false"/>
    <row r="948" customFormat="false" ht="12" hidden="false" customHeight="true" outlineLevel="0" collapsed="false"/>
    <row r="949" customFormat="false" ht="12" hidden="false" customHeight="true" outlineLevel="0" collapsed="false"/>
    <row r="950" customFormat="false" ht="12" hidden="false" customHeight="true" outlineLevel="0" collapsed="false"/>
    <row r="951" customFormat="false" ht="12" hidden="false" customHeight="true" outlineLevel="0" collapsed="false"/>
    <row r="952" customFormat="false" ht="12" hidden="false" customHeight="true" outlineLevel="0" collapsed="false"/>
    <row r="953" customFormat="false" ht="12" hidden="false" customHeight="true" outlineLevel="0" collapsed="false"/>
    <row r="954" customFormat="false" ht="12" hidden="false" customHeight="true" outlineLevel="0" collapsed="false"/>
    <row r="955" customFormat="false" ht="12" hidden="false" customHeight="true" outlineLevel="0" collapsed="false"/>
    <row r="956" customFormat="false" ht="12" hidden="false" customHeight="true" outlineLevel="0" collapsed="false"/>
    <row r="957" customFormat="false" ht="12" hidden="false" customHeight="true" outlineLevel="0" collapsed="false"/>
    <row r="958" customFormat="false" ht="12" hidden="false" customHeight="true" outlineLevel="0" collapsed="false"/>
    <row r="959" customFormat="false" ht="12" hidden="false" customHeight="true" outlineLevel="0" collapsed="false"/>
    <row r="960" customFormat="false" ht="12" hidden="false" customHeight="true" outlineLevel="0" collapsed="false"/>
    <row r="961" customFormat="false" ht="12" hidden="false" customHeight="true" outlineLevel="0" collapsed="false"/>
    <row r="962" customFormat="false" ht="12" hidden="false" customHeight="true" outlineLevel="0" collapsed="false"/>
    <row r="963" customFormat="false" ht="12" hidden="false" customHeight="true" outlineLevel="0" collapsed="false"/>
    <row r="964" customFormat="false" ht="12" hidden="false" customHeight="true" outlineLevel="0" collapsed="false"/>
    <row r="965" customFormat="false" ht="12" hidden="false" customHeight="true" outlineLevel="0" collapsed="false"/>
    <row r="966" customFormat="false" ht="12" hidden="false" customHeight="true" outlineLevel="0" collapsed="false"/>
    <row r="967" customFormat="false" ht="12" hidden="false" customHeight="true" outlineLevel="0" collapsed="false"/>
    <row r="968" customFormat="false" ht="12" hidden="false" customHeight="true" outlineLevel="0" collapsed="false"/>
    <row r="969" customFormat="false" ht="12" hidden="false" customHeight="true" outlineLevel="0" collapsed="false"/>
    <row r="970" customFormat="false" ht="12" hidden="false" customHeight="true" outlineLevel="0" collapsed="false"/>
    <row r="971" customFormat="false" ht="12" hidden="false" customHeight="true" outlineLevel="0" collapsed="false"/>
    <row r="972" customFormat="false" ht="12" hidden="false" customHeight="true" outlineLevel="0" collapsed="false"/>
    <row r="973" customFormat="false" ht="12" hidden="false" customHeight="true" outlineLevel="0" collapsed="false"/>
    <row r="974" customFormat="false" ht="12" hidden="false" customHeight="true" outlineLevel="0" collapsed="false"/>
    <row r="975" customFormat="false" ht="12" hidden="false" customHeight="true" outlineLevel="0" collapsed="false"/>
    <row r="976" customFormat="false" ht="12" hidden="false" customHeight="true" outlineLevel="0" collapsed="false"/>
    <row r="977" customFormat="false" ht="12" hidden="false" customHeight="true" outlineLevel="0" collapsed="false"/>
    <row r="978" customFormat="false" ht="12" hidden="false" customHeight="true" outlineLevel="0" collapsed="false"/>
    <row r="979" customFormat="false" ht="12" hidden="false" customHeight="true" outlineLevel="0" collapsed="false"/>
    <row r="980" customFormat="false" ht="12" hidden="false" customHeight="true" outlineLevel="0" collapsed="false"/>
    <row r="981" customFormat="false" ht="12" hidden="false" customHeight="true" outlineLevel="0" collapsed="false"/>
    <row r="982" customFormat="false" ht="12" hidden="false" customHeight="true" outlineLevel="0" collapsed="false"/>
    <row r="983" customFormat="false" ht="12" hidden="false" customHeight="true" outlineLevel="0" collapsed="false"/>
    <row r="984" customFormat="false" ht="12" hidden="false" customHeight="true" outlineLevel="0" collapsed="false"/>
    <row r="985" customFormat="false" ht="12" hidden="false" customHeight="true" outlineLevel="0" collapsed="false"/>
    <row r="986" customFormat="false" ht="12" hidden="false" customHeight="true" outlineLevel="0" collapsed="false"/>
    <row r="987" customFormat="false" ht="12" hidden="false" customHeight="true" outlineLevel="0" collapsed="false"/>
    <row r="988" customFormat="false" ht="12" hidden="false" customHeight="true" outlineLevel="0" collapsed="false"/>
    <row r="989" customFormat="false" ht="12" hidden="false" customHeight="true" outlineLevel="0" collapsed="false"/>
    <row r="990" customFormat="false" ht="12" hidden="false" customHeight="true" outlineLevel="0" collapsed="false"/>
    <row r="991" customFormat="false" ht="12" hidden="false" customHeight="true" outlineLevel="0" collapsed="false"/>
    <row r="992" customFormat="false" ht="12" hidden="false" customHeight="true" outlineLevel="0" collapsed="false"/>
    <row r="993" customFormat="false" ht="12" hidden="false" customHeight="true" outlineLevel="0" collapsed="false"/>
    <row r="994" customFormat="false" ht="12" hidden="false" customHeight="true" outlineLevel="0" collapsed="false"/>
    <row r="995" customFormat="false" ht="12" hidden="false" customHeight="true" outlineLevel="0" collapsed="false"/>
    <row r="996" customFormat="false" ht="12" hidden="false" customHeight="true" outlineLevel="0" collapsed="false"/>
    <row r="997" customFormat="false" ht="12" hidden="false" customHeight="true" outlineLevel="0" collapsed="false"/>
    <row r="998" customFormat="false" ht="12" hidden="false" customHeight="true" outlineLevel="0" collapsed="false"/>
    <row r="999" customFormat="false" ht="12" hidden="false" customHeight="true" outlineLevel="0" collapsed="false"/>
    <row r="1000" customFormat="false" ht="12" hidden="false" customHeight="true" outlineLevel="0" collapsed="false"/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98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G28" activeCellId="0" sqref="G28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7.25"/>
    <col collapsed="false" customWidth="true" hidden="false" outlineLevel="0" max="2" min="2" style="0" width="17.38"/>
    <col collapsed="false" customWidth="true" hidden="false" outlineLevel="0" max="3" min="3" style="34" width="18.13"/>
    <col collapsed="false" customWidth="true" hidden="false" outlineLevel="0" max="4" min="4" style="0" width="15.51"/>
    <col collapsed="false" customWidth="true" hidden="false" outlineLevel="0" max="6" min="5" style="0" width="18.5"/>
    <col collapsed="false" customWidth="true" hidden="false" outlineLevel="0" max="7" min="7" style="0" width="19.75"/>
    <col collapsed="false" customWidth="true" hidden="false" outlineLevel="0" max="8" min="8" style="0" width="14.38"/>
  </cols>
  <sheetData>
    <row r="1" customFormat="false" ht="13.8" hidden="false" customHeight="false" outlineLevel="0" collapsed="false">
      <c r="A1" s="35"/>
      <c r="B1" s="35"/>
      <c r="C1" s="36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customFormat="false" ht="13.8" hidden="false" customHeight="false" outlineLevel="0" collapsed="false">
      <c r="A2" s="35"/>
      <c r="B2" s="35"/>
      <c r="C2" s="37" t="s">
        <v>31</v>
      </c>
      <c r="D2" s="37"/>
      <c r="E2" s="37"/>
      <c r="F2" s="37"/>
      <c r="G2" s="37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customFormat="false" ht="13.8" hidden="false" customHeight="false" outlineLevel="0" collapsed="false">
      <c r="A3" s="35"/>
      <c r="B3" s="38" t="s">
        <v>32</v>
      </c>
      <c r="C3" s="39" t="s">
        <v>33</v>
      </c>
      <c r="D3" s="38" t="s">
        <v>34</v>
      </c>
      <c r="E3" s="38" t="s">
        <v>35</v>
      </c>
      <c r="F3" s="38" t="s">
        <v>36</v>
      </c>
      <c r="G3" s="38" t="s">
        <v>37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4" customFormat="false" ht="13.8" hidden="false" customHeight="false" outlineLevel="0" collapsed="false">
      <c r="A4" s="35"/>
      <c r="B4" s="38"/>
      <c r="C4" s="40" t="n">
        <v>1043000</v>
      </c>
      <c r="D4" s="41" t="n">
        <v>26400</v>
      </c>
      <c r="E4" s="41" t="n">
        <v>1149120</v>
      </c>
      <c r="F4" s="41" t="n">
        <v>483000</v>
      </c>
      <c r="G4" s="42" t="s">
        <v>38</v>
      </c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</row>
    <row r="5" customFormat="false" ht="13.8" hidden="false" customHeight="false" outlineLevel="0" collapsed="false">
      <c r="A5" s="35"/>
      <c r="B5" s="43" t="s">
        <v>39</v>
      </c>
      <c r="C5" s="44" t="s">
        <v>40</v>
      </c>
      <c r="D5" s="43" t="s">
        <v>41</v>
      </c>
      <c r="E5" s="43" t="s">
        <v>42</v>
      </c>
      <c r="F5" s="43" t="s">
        <v>43</v>
      </c>
      <c r="G5" s="42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</row>
    <row r="6" customFormat="false" ht="13.8" hidden="false" customHeight="false" outlineLevel="0" collapsed="false">
      <c r="A6" s="35"/>
      <c r="B6" s="43" t="s">
        <v>44</v>
      </c>
      <c r="C6" s="44" t="n">
        <v>7450</v>
      </c>
      <c r="D6" s="43" t="n">
        <v>66</v>
      </c>
      <c r="E6" s="43" t="n">
        <v>22680</v>
      </c>
      <c r="F6" s="43" t="n">
        <v>2100</v>
      </c>
      <c r="G6" s="42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</row>
    <row r="7" customFormat="false" ht="13.8" hidden="false" customHeight="false" outlineLevel="0" collapsed="false">
      <c r="A7" s="35"/>
      <c r="B7" s="35"/>
      <c r="C7" s="45"/>
      <c r="D7" s="35"/>
      <c r="E7" s="43" t="n">
        <v>30240</v>
      </c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</row>
    <row r="8" customFormat="false" ht="13.8" hidden="false" customHeight="false" outlineLevel="0" collapsed="false">
      <c r="A8" s="35"/>
      <c r="B8" s="35"/>
      <c r="C8" s="4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</row>
    <row r="9" customFormat="false" ht="13.8" hidden="false" customHeight="false" outlineLevel="0" collapsed="false">
      <c r="A9" s="35"/>
      <c r="B9" s="35"/>
      <c r="C9" s="4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</row>
    <row r="10" customFormat="false" ht="13.8" hidden="false" customHeight="false" outlineLevel="0" collapsed="false">
      <c r="A10" s="35"/>
      <c r="B10" s="35"/>
      <c r="C10" s="4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</row>
    <row r="11" customFormat="false" ht="13.8" hidden="false" customHeight="false" outlineLevel="0" collapsed="false">
      <c r="A11" s="35"/>
      <c r="B11" s="46"/>
      <c r="C11" s="47" t="s">
        <v>45</v>
      </c>
      <c r="D11" s="48" t="s">
        <v>34</v>
      </c>
      <c r="E11" s="38" t="s">
        <v>46</v>
      </c>
      <c r="F11" s="48" t="s">
        <v>36</v>
      </c>
      <c r="G11" s="48" t="s">
        <v>37</v>
      </c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</row>
    <row r="12" customFormat="false" ht="13.8" hidden="false" customHeight="false" outlineLevel="0" collapsed="false">
      <c r="A12" s="35"/>
      <c r="B12" s="49" t="s">
        <v>32</v>
      </c>
      <c r="C12" s="40" t="n">
        <v>1043000</v>
      </c>
      <c r="D12" s="50" t="n">
        <v>26400</v>
      </c>
      <c r="E12" s="41" t="n">
        <v>1149120</v>
      </c>
      <c r="F12" s="41" t="n">
        <v>483000</v>
      </c>
      <c r="G12" s="51" t="n">
        <f aca="false">SUM(C12:F12)</f>
        <v>2701520</v>
      </c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</row>
    <row r="13" customFormat="false" ht="13.8" hidden="false" customHeight="false" outlineLevel="0" collapsed="false">
      <c r="A13" s="35"/>
      <c r="B13" s="46" t="s">
        <v>47</v>
      </c>
      <c r="C13" s="52" t="n">
        <v>850493.5</v>
      </c>
      <c r="D13" s="53" t="n">
        <v>24871.33</v>
      </c>
      <c r="E13" s="54" t="n">
        <v>102421.04</v>
      </c>
      <c r="F13" s="54" t="n">
        <v>419657.26</v>
      </c>
      <c r="G13" s="55" t="n">
        <f aca="false">SUM(C13:F13)</f>
        <v>1397443.13</v>
      </c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</row>
    <row r="14" customFormat="false" ht="13.8" hidden="false" customHeight="false" outlineLevel="0" collapsed="false">
      <c r="A14" s="35"/>
      <c r="B14" s="46" t="s">
        <v>48</v>
      </c>
      <c r="C14" s="56" t="n">
        <v>42690.5</v>
      </c>
      <c r="D14" s="56" t="n">
        <v>1188</v>
      </c>
      <c r="E14" s="55" t="n">
        <v>752940</v>
      </c>
      <c r="F14" s="55" t="n">
        <v>11235</v>
      </c>
      <c r="G14" s="55" t="n">
        <f aca="false">SUM(C14:F14)</f>
        <v>808053.5</v>
      </c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</row>
    <row r="15" customFormat="false" ht="13.8" hidden="false" customHeight="false" outlineLevel="0" collapsed="false">
      <c r="A15" s="35"/>
      <c r="B15" s="46" t="s">
        <v>49</v>
      </c>
      <c r="C15" s="57" t="n">
        <f aca="false">SUM(C13:C14)</f>
        <v>893184</v>
      </c>
      <c r="D15" s="58" t="n">
        <f aca="false">SUM(D13:D14)</f>
        <v>26059.33</v>
      </c>
      <c r="E15" s="59" t="n">
        <f aca="false">SUM(E13:E14)</f>
        <v>855361.04</v>
      </c>
      <c r="F15" s="59" t="n">
        <f aca="false">SUM(F13:F14)</f>
        <v>430892.26</v>
      </c>
      <c r="G15" s="59" t="n">
        <f aca="false">SUM(G13:G14)</f>
        <v>2205496.63</v>
      </c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</row>
    <row r="16" customFormat="false" ht="13.8" hidden="false" customHeight="false" outlineLevel="0" collapsed="false">
      <c r="A16" s="35"/>
      <c r="B16" s="35" t="s">
        <v>39</v>
      </c>
      <c r="C16" s="60" t="n">
        <f aca="false">C15/C6</f>
        <v>119.890469798658</v>
      </c>
      <c r="D16" s="61" t="n">
        <f aca="false">D15/D6</f>
        <v>394.838333333333</v>
      </c>
      <c r="E16" s="61" t="n">
        <f aca="false">E15/E6</f>
        <v>37.7143315696649</v>
      </c>
      <c r="F16" s="61" t="n">
        <f aca="false">F15/F6</f>
        <v>205.18679047619</v>
      </c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</row>
    <row r="17" customFormat="false" ht="13.8" hidden="false" customHeight="false" outlineLevel="0" collapsed="false">
      <c r="A17" s="35"/>
      <c r="B17" s="35"/>
      <c r="C17" s="4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</row>
    <row r="18" customFormat="false" ht="13.8" hidden="false" customHeight="false" outlineLevel="0" collapsed="false">
      <c r="A18" s="35"/>
      <c r="B18" s="35" t="s">
        <v>50</v>
      </c>
      <c r="C18" s="60" t="n">
        <f aca="false">C12-C15</f>
        <v>149816</v>
      </c>
      <c r="D18" s="61" t="n">
        <f aca="false">D12-D15</f>
        <v>340.669999999998</v>
      </c>
      <c r="E18" s="61" t="n">
        <f aca="false">E12-E15</f>
        <v>293758.96</v>
      </c>
      <c r="F18" s="61" t="n">
        <f aca="false">F12-F15</f>
        <v>52107.74</v>
      </c>
      <c r="G18" s="61" t="n">
        <f aca="false">G12-G15</f>
        <v>496023.37</v>
      </c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</row>
    <row r="19" customFormat="false" ht="13.8" hidden="false" customHeight="false" outlineLevel="0" collapsed="false">
      <c r="A19" s="35"/>
      <c r="B19" s="35"/>
      <c r="C19" s="4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</row>
    <row r="20" customFormat="false" ht="13.8" hidden="false" customHeight="false" outlineLevel="0" collapsed="false">
      <c r="A20" s="35"/>
      <c r="B20" s="35"/>
      <c r="C20" s="4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</row>
    <row r="21" customFormat="false" ht="13.8" hidden="false" customHeight="false" outlineLevel="0" collapsed="false">
      <c r="A21" s="35"/>
      <c r="B21" s="46"/>
      <c r="C21" s="47" t="s">
        <v>51</v>
      </c>
      <c r="D21" s="48" t="s">
        <v>34</v>
      </c>
      <c r="E21" s="38" t="s">
        <v>52</v>
      </c>
      <c r="F21" s="48" t="s">
        <v>36</v>
      </c>
      <c r="G21" s="48" t="s">
        <v>37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</row>
    <row r="22" customFormat="false" ht="13.8" hidden="false" customHeight="false" outlineLevel="0" collapsed="false">
      <c r="A22" s="35"/>
      <c r="B22" s="49" t="s">
        <v>32</v>
      </c>
      <c r="C22" s="40" t="n">
        <v>1043000</v>
      </c>
      <c r="D22" s="50" t="n">
        <v>26400</v>
      </c>
      <c r="E22" s="41" t="n">
        <v>1149120</v>
      </c>
      <c r="F22" s="41" t="n">
        <v>483000</v>
      </c>
      <c r="G22" s="51" t="n">
        <f aca="false">SUM(C22:F22)</f>
        <v>2701520</v>
      </c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</row>
    <row r="23" customFormat="false" ht="13.8" hidden="false" customHeight="false" outlineLevel="0" collapsed="false">
      <c r="A23" s="35"/>
      <c r="B23" s="46" t="s">
        <v>47</v>
      </c>
      <c r="C23" s="53" t="n">
        <v>723983.26</v>
      </c>
      <c r="D23" s="53" t="n">
        <v>24871.33</v>
      </c>
      <c r="E23" s="54" t="n">
        <v>84004.88</v>
      </c>
      <c r="F23" s="54" t="n">
        <v>419657.26</v>
      </c>
      <c r="G23" s="55" t="n">
        <f aca="false">SUM(C23:F23)</f>
        <v>1252516.73</v>
      </c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</row>
    <row r="24" customFormat="false" ht="13.8" hidden="false" customHeight="false" outlineLevel="0" collapsed="false">
      <c r="A24" s="35"/>
      <c r="B24" s="46" t="s">
        <v>48</v>
      </c>
      <c r="C24" s="56" t="n">
        <v>39485</v>
      </c>
      <c r="D24" s="56" t="n">
        <v>1188</v>
      </c>
      <c r="E24" s="55" t="n">
        <v>594180</v>
      </c>
      <c r="F24" s="55" t="n">
        <v>11235</v>
      </c>
      <c r="G24" s="55" t="n">
        <f aca="false">SUM(C24:F24)</f>
        <v>646088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</row>
    <row r="25" customFormat="false" ht="13.8" hidden="false" customHeight="false" outlineLevel="0" collapsed="false">
      <c r="A25" s="35"/>
      <c r="B25" s="46" t="s">
        <v>49</v>
      </c>
      <c r="C25" s="57" t="n">
        <f aca="false">SUM(C23:C24)</f>
        <v>763468.26</v>
      </c>
      <c r="D25" s="58" t="n">
        <f aca="false">SUM(D23:D24)</f>
        <v>26059.33</v>
      </c>
      <c r="E25" s="59" t="n">
        <f aca="false">SUM(E23:E24)</f>
        <v>678184.88</v>
      </c>
      <c r="F25" s="59" t="n">
        <f aca="false">SUM(F23:F24)</f>
        <v>430892.26</v>
      </c>
      <c r="G25" s="59" t="n">
        <f aca="false">SUM(G23:G24)</f>
        <v>1898604.73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</row>
    <row r="26" customFormat="false" ht="13.8" hidden="false" customHeight="false" outlineLevel="0" collapsed="false">
      <c r="A26" s="35"/>
      <c r="B26" s="35" t="s">
        <v>39</v>
      </c>
      <c r="C26" s="60" t="n">
        <f aca="false">C25/C16</f>
        <v>6368.04794644777</v>
      </c>
      <c r="D26" s="61" t="n">
        <f aca="false">D25/D16</f>
        <v>66</v>
      </c>
      <c r="E26" s="61" t="n">
        <f aca="false">E25/E6</f>
        <v>29.9023315696649</v>
      </c>
      <c r="F26" s="61" t="n">
        <f aca="false">F25/F16</f>
        <v>2100</v>
      </c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</row>
    <row r="27" customFormat="false" ht="13.8" hidden="false" customHeight="false" outlineLevel="0" collapsed="false">
      <c r="A27" s="35"/>
      <c r="B27" s="35"/>
      <c r="C27" s="36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</row>
    <row r="28" customFormat="false" ht="13.8" hidden="false" customHeight="false" outlineLevel="0" collapsed="false">
      <c r="A28" s="35"/>
      <c r="B28" s="35" t="s">
        <v>50</v>
      </c>
      <c r="C28" s="62" t="n">
        <f aca="false">C22-C25</f>
        <v>279531.74</v>
      </c>
      <c r="D28" s="61" t="n">
        <f aca="false">D22-D25</f>
        <v>340.669999999998</v>
      </c>
      <c r="E28" s="61" t="n">
        <f aca="false">E22-E25</f>
        <v>470935.12</v>
      </c>
      <c r="F28" s="61" t="n">
        <f aca="false">F22-F25</f>
        <v>52107.74</v>
      </c>
      <c r="G28" s="61" t="n">
        <f aca="false">G22-G25</f>
        <v>802915.27</v>
      </c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</row>
    <row r="29" customFormat="false" ht="13.8" hidden="false" customHeight="false" outlineLevel="0" collapsed="false">
      <c r="A29" s="35"/>
      <c r="B29" s="35"/>
      <c r="C29" s="36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</row>
    <row r="30" customFormat="false" ht="13.8" hidden="false" customHeight="false" outlineLevel="0" collapsed="false">
      <c r="A30" s="35"/>
      <c r="B30" s="35"/>
      <c r="C30" s="36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</row>
    <row r="31" customFormat="false" ht="13.8" hidden="false" customHeight="false" outlineLevel="0" collapsed="false">
      <c r="A31" s="35"/>
      <c r="B31" s="35"/>
      <c r="C31" s="36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</row>
    <row r="32" customFormat="false" ht="13.8" hidden="false" customHeight="false" outlineLevel="0" collapsed="false">
      <c r="A32" s="35"/>
      <c r="B32" s="35"/>
      <c r="C32" s="36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</row>
    <row r="33" customFormat="false" ht="13.8" hidden="false" customHeight="false" outlineLevel="0" collapsed="false">
      <c r="A33" s="35"/>
      <c r="B33" s="35"/>
      <c r="C33" s="36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</row>
    <row r="34" customFormat="false" ht="13.8" hidden="false" customHeight="false" outlineLevel="0" collapsed="false">
      <c r="A34" s="35"/>
      <c r="B34" s="35"/>
      <c r="C34" s="36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</row>
    <row r="35" customFormat="false" ht="13.8" hidden="false" customHeight="false" outlineLevel="0" collapsed="false">
      <c r="A35" s="35"/>
      <c r="B35" s="35"/>
      <c r="C35" s="36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</row>
    <row r="36" customFormat="false" ht="13.8" hidden="false" customHeight="false" outlineLevel="0" collapsed="false">
      <c r="A36" s="35"/>
      <c r="B36" s="35"/>
      <c r="C36" s="36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</row>
    <row r="37" customFormat="false" ht="13.8" hidden="false" customHeight="false" outlineLevel="0" collapsed="false">
      <c r="A37" s="35"/>
      <c r="B37" s="35"/>
      <c r="C37" s="36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</row>
    <row r="38" customFormat="false" ht="13.8" hidden="false" customHeight="false" outlineLevel="0" collapsed="false">
      <c r="A38" s="35"/>
      <c r="B38" s="35"/>
      <c r="C38" s="36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</row>
    <row r="39" customFormat="false" ht="13.8" hidden="false" customHeight="false" outlineLevel="0" collapsed="false">
      <c r="A39" s="35"/>
      <c r="B39" s="35"/>
      <c r="C39" s="36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</row>
    <row r="40" customFormat="false" ht="13.8" hidden="false" customHeight="false" outlineLevel="0" collapsed="false">
      <c r="A40" s="35"/>
      <c r="B40" s="35"/>
      <c r="C40" s="36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</row>
    <row r="41" customFormat="false" ht="13.8" hidden="false" customHeight="false" outlineLevel="0" collapsed="false">
      <c r="A41" s="35"/>
      <c r="B41" s="35"/>
      <c r="C41" s="36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</row>
    <row r="42" customFormat="false" ht="13.8" hidden="false" customHeight="false" outlineLevel="0" collapsed="false">
      <c r="A42" s="35"/>
      <c r="B42" s="35"/>
      <c r="C42" s="36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</row>
    <row r="43" customFormat="false" ht="13.8" hidden="false" customHeight="false" outlineLevel="0" collapsed="false">
      <c r="A43" s="35"/>
      <c r="B43" s="35"/>
      <c r="C43" s="36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</row>
    <row r="44" customFormat="false" ht="13.8" hidden="false" customHeight="false" outlineLevel="0" collapsed="false">
      <c r="A44" s="35"/>
      <c r="B44" s="35"/>
      <c r="C44" s="36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</row>
    <row r="45" customFormat="false" ht="13.8" hidden="false" customHeight="false" outlineLevel="0" collapsed="false">
      <c r="A45" s="35"/>
      <c r="B45" s="35"/>
      <c r="C45" s="36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</row>
    <row r="46" customFormat="false" ht="13.8" hidden="false" customHeight="false" outlineLevel="0" collapsed="false">
      <c r="A46" s="35"/>
      <c r="B46" s="35"/>
      <c r="C46" s="36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</row>
    <row r="47" customFormat="false" ht="13.8" hidden="false" customHeight="false" outlineLevel="0" collapsed="false">
      <c r="A47" s="35"/>
      <c r="B47" s="35"/>
      <c r="C47" s="36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</row>
    <row r="48" customFormat="false" ht="13.8" hidden="false" customHeight="false" outlineLevel="0" collapsed="false">
      <c r="A48" s="35"/>
      <c r="B48" s="35"/>
      <c r="C48" s="36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</row>
    <row r="49" customFormat="false" ht="13.8" hidden="false" customHeight="false" outlineLevel="0" collapsed="false">
      <c r="A49" s="35"/>
      <c r="B49" s="35"/>
      <c r="C49" s="36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</row>
    <row r="50" customFormat="false" ht="13.8" hidden="false" customHeight="false" outlineLevel="0" collapsed="false">
      <c r="A50" s="35"/>
      <c r="B50" s="35"/>
      <c r="C50" s="36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</row>
    <row r="51" customFormat="false" ht="13.8" hidden="false" customHeight="false" outlineLevel="0" collapsed="false">
      <c r="A51" s="35"/>
      <c r="B51" s="35"/>
      <c r="C51" s="36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</row>
    <row r="52" customFormat="false" ht="13.8" hidden="false" customHeight="false" outlineLevel="0" collapsed="false">
      <c r="A52" s="35"/>
      <c r="B52" s="35"/>
      <c r="C52" s="36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</row>
    <row r="53" customFormat="false" ht="13.8" hidden="false" customHeight="false" outlineLevel="0" collapsed="false">
      <c r="A53" s="35"/>
      <c r="B53" s="35"/>
      <c r="C53" s="36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</row>
    <row r="54" customFormat="false" ht="13.8" hidden="false" customHeight="false" outlineLevel="0" collapsed="false">
      <c r="A54" s="35"/>
      <c r="B54" s="35"/>
      <c r="C54" s="36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</row>
    <row r="55" customFormat="false" ht="13.8" hidden="false" customHeight="false" outlineLevel="0" collapsed="false">
      <c r="A55" s="35"/>
      <c r="B55" s="35"/>
      <c r="C55" s="36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</row>
    <row r="56" customFormat="false" ht="13.8" hidden="false" customHeight="false" outlineLevel="0" collapsed="false">
      <c r="A56" s="35"/>
      <c r="B56" s="35"/>
      <c r="C56" s="36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</row>
    <row r="57" customFormat="false" ht="13.8" hidden="false" customHeight="false" outlineLevel="0" collapsed="false">
      <c r="A57" s="35"/>
      <c r="B57" s="35"/>
      <c r="C57" s="36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</row>
    <row r="58" customFormat="false" ht="13.8" hidden="false" customHeight="false" outlineLevel="0" collapsed="false">
      <c r="A58" s="35"/>
      <c r="B58" s="35"/>
      <c r="C58" s="36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</row>
    <row r="59" customFormat="false" ht="13.8" hidden="false" customHeight="false" outlineLevel="0" collapsed="false">
      <c r="A59" s="35"/>
      <c r="B59" s="35"/>
      <c r="C59" s="36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</row>
    <row r="60" customFormat="false" ht="13.8" hidden="false" customHeight="false" outlineLevel="0" collapsed="false">
      <c r="A60" s="35"/>
      <c r="B60" s="35"/>
      <c r="C60" s="36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</row>
    <row r="61" customFormat="false" ht="13.8" hidden="false" customHeight="false" outlineLevel="0" collapsed="false">
      <c r="A61" s="35"/>
      <c r="B61" s="35"/>
      <c r="C61" s="36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</row>
    <row r="62" customFormat="false" ht="13.8" hidden="false" customHeight="false" outlineLevel="0" collapsed="false">
      <c r="A62" s="35"/>
      <c r="B62" s="35"/>
      <c r="C62" s="36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</row>
    <row r="63" customFormat="false" ht="13.8" hidden="false" customHeight="false" outlineLevel="0" collapsed="false">
      <c r="A63" s="35"/>
      <c r="B63" s="35"/>
      <c r="C63" s="36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</row>
    <row r="64" customFormat="false" ht="13.8" hidden="false" customHeight="false" outlineLevel="0" collapsed="false">
      <c r="A64" s="35"/>
      <c r="B64" s="35"/>
      <c r="C64" s="36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</row>
    <row r="65" customFormat="false" ht="13.8" hidden="false" customHeight="false" outlineLevel="0" collapsed="false">
      <c r="A65" s="35"/>
      <c r="B65" s="35"/>
      <c r="C65" s="36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</row>
    <row r="66" customFormat="false" ht="13.8" hidden="false" customHeight="false" outlineLevel="0" collapsed="false">
      <c r="A66" s="35"/>
      <c r="B66" s="35"/>
      <c r="C66" s="36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</row>
    <row r="67" customFormat="false" ht="13.8" hidden="false" customHeight="false" outlineLevel="0" collapsed="false">
      <c r="A67" s="35"/>
      <c r="B67" s="35"/>
      <c r="C67" s="36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</row>
    <row r="68" customFormat="false" ht="13.8" hidden="false" customHeight="false" outlineLevel="0" collapsed="false">
      <c r="A68" s="35"/>
      <c r="B68" s="35"/>
      <c r="C68" s="36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</row>
    <row r="69" customFormat="false" ht="13.8" hidden="false" customHeight="false" outlineLevel="0" collapsed="false">
      <c r="A69" s="35"/>
      <c r="B69" s="35"/>
      <c r="C69" s="36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</row>
    <row r="70" customFormat="false" ht="13.8" hidden="false" customHeight="false" outlineLevel="0" collapsed="false">
      <c r="A70" s="35"/>
      <c r="B70" s="35"/>
      <c r="C70" s="36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</row>
    <row r="71" customFormat="false" ht="13.8" hidden="false" customHeight="false" outlineLevel="0" collapsed="false">
      <c r="A71" s="35"/>
      <c r="B71" s="35"/>
      <c r="C71" s="36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</row>
    <row r="72" customFormat="false" ht="13.8" hidden="false" customHeight="false" outlineLevel="0" collapsed="false">
      <c r="A72" s="35"/>
      <c r="B72" s="35"/>
      <c r="C72" s="36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</row>
    <row r="73" customFormat="false" ht="13.8" hidden="false" customHeight="false" outlineLevel="0" collapsed="false">
      <c r="A73" s="35"/>
      <c r="B73" s="35"/>
      <c r="C73" s="36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</row>
    <row r="74" customFormat="false" ht="13.8" hidden="false" customHeight="false" outlineLevel="0" collapsed="false">
      <c r="A74" s="35"/>
      <c r="B74" s="35"/>
      <c r="C74" s="36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</row>
    <row r="75" customFormat="false" ht="13.8" hidden="false" customHeight="false" outlineLevel="0" collapsed="false">
      <c r="A75" s="35"/>
      <c r="B75" s="35"/>
      <c r="C75" s="36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</row>
    <row r="76" customFormat="false" ht="13.8" hidden="false" customHeight="false" outlineLevel="0" collapsed="false">
      <c r="A76" s="35"/>
      <c r="B76" s="35"/>
      <c r="C76" s="36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</row>
    <row r="77" customFormat="false" ht="13.8" hidden="false" customHeight="false" outlineLevel="0" collapsed="false">
      <c r="A77" s="35"/>
      <c r="B77" s="35"/>
      <c r="C77" s="36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</row>
    <row r="78" customFormat="false" ht="13.8" hidden="false" customHeight="false" outlineLevel="0" collapsed="false">
      <c r="A78" s="35"/>
      <c r="B78" s="35"/>
      <c r="C78" s="36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</row>
    <row r="79" customFormat="false" ht="13.8" hidden="false" customHeight="false" outlineLevel="0" collapsed="false">
      <c r="A79" s="35"/>
      <c r="B79" s="35"/>
      <c r="C79" s="36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</row>
    <row r="80" customFormat="false" ht="13.8" hidden="false" customHeight="false" outlineLevel="0" collapsed="false">
      <c r="A80" s="35"/>
      <c r="B80" s="35"/>
      <c r="C80" s="36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</row>
    <row r="81" customFormat="false" ht="13.8" hidden="false" customHeight="false" outlineLevel="0" collapsed="false">
      <c r="A81" s="35"/>
      <c r="B81" s="35"/>
      <c r="C81" s="36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</row>
    <row r="82" customFormat="false" ht="13.8" hidden="false" customHeight="false" outlineLevel="0" collapsed="false">
      <c r="A82" s="35"/>
      <c r="B82" s="35"/>
      <c r="C82" s="36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</row>
    <row r="83" customFormat="false" ht="13.8" hidden="false" customHeight="false" outlineLevel="0" collapsed="false">
      <c r="A83" s="35"/>
      <c r="B83" s="35"/>
      <c r="C83" s="36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</row>
    <row r="84" customFormat="false" ht="13.8" hidden="false" customHeight="false" outlineLevel="0" collapsed="false">
      <c r="A84" s="35"/>
      <c r="B84" s="35"/>
      <c r="C84" s="36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</row>
    <row r="85" customFormat="false" ht="13.8" hidden="false" customHeight="false" outlineLevel="0" collapsed="false">
      <c r="A85" s="35"/>
      <c r="B85" s="35"/>
      <c r="C85" s="36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</row>
    <row r="86" customFormat="false" ht="13.8" hidden="false" customHeight="false" outlineLevel="0" collapsed="false">
      <c r="A86" s="35"/>
      <c r="B86" s="35"/>
      <c r="C86" s="36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</row>
    <row r="87" customFormat="false" ht="13.8" hidden="false" customHeight="false" outlineLevel="0" collapsed="false">
      <c r="A87" s="35"/>
      <c r="B87" s="35"/>
      <c r="C87" s="36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</row>
    <row r="88" customFormat="false" ht="13.8" hidden="false" customHeight="false" outlineLevel="0" collapsed="false">
      <c r="A88" s="35"/>
      <c r="B88" s="35"/>
      <c r="C88" s="36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</row>
    <row r="89" customFormat="false" ht="13.8" hidden="false" customHeight="false" outlineLevel="0" collapsed="false">
      <c r="A89" s="35"/>
      <c r="B89" s="35"/>
      <c r="C89" s="36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</row>
    <row r="90" customFormat="false" ht="13.8" hidden="false" customHeight="false" outlineLevel="0" collapsed="false">
      <c r="A90" s="35"/>
      <c r="B90" s="35"/>
      <c r="C90" s="36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</row>
    <row r="91" customFormat="false" ht="13.8" hidden="false" customHeight="false" outlineLevel="0" collapsed="false">
      <c r="A91" s="35"/>
      <c r="B91" s="35"/>
      <c r="C91" s="36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</row>
    <row r="92" customFormat="false" ht="13.8" hidden="false" customHeight="false" outlineLevel="0" collapsed="false">
      <c r="A92" s="35"/>
      <c r="B92" s="35"/>
      <c r="C92" s="36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</row>
    <row r="93" customFormat="false" ht="13.8" hidden="false" customHeight="false" outlineLevel="0" collapsed="false">
      <c r="A93" s="35"/>
      <c r="B93" s="35"/>
      <c r="C93" s="36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</row>
    <row r="94" customFormat="false" ht="13.8" hidden="false" customHeight="false" outlineLevel="0" collapsed="false">
      <c r="A94" s="35"/>
      <c r="B94" s="35"/>
      <c r="C94" s="36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</row>
    <row r="95" customFormat="false" ht="13.8" hidden="false" customHeight="false" outlineLevel="0" collapsed="false">
      <c r="A95" s="35"/>
      <c r="B95" s="35"/>
      <c r="C95" s="36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</row>
    <row r="96" customFormat="false" ht="13.8" hidden="false" customHeight="false" outlineLevel="0" collapsed="false">
      <c r="A96" s="35"/>
      <c r="B96" s="35"/>
      <c r="C96" s="36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</row>
    <row r="97" customFormat="false" ht="13.8" hidden="false" customHeight="false" outlineLevel="0" collapsed="false">
      <c r="A97" s="35"/>
      <c r="B97" s="35"/>
      <c r="C97" s="36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</row>
    <row r="98" customFormat="false" ht="13.8" hidden="false" customHeight="false" outlineLevel="0" collapsed="false">
      <c r="A98" s="35"/>
      <c r="B98" s="35"/>
      <c r="C98" s="36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</row>
    <row r="99" customFormat="false" ht="13.8" hidden="false" customHeight="false" outlineLevel="0" collapsed="false">
      <c r="A99" s="35"/>
      <c r="B99" s="35"/>
      <c r="C99" s="36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</row>
    <row r="100" customFormat="false" ht="13.8" hidden="false" customHeight="false" outlineLevel="0" collapsed="false">
      <c r="A100" s="35"/>
      <c r="B100" s="35"/>
      <c r="C100" s="36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</row>
    <row r="101" customFormat="false" ht="13.8" hidden="false" customHeight="false" outlineLevel="0" collapsed="false">
      <c r="A101" s="35"/>
      <c r="B101" s="35"/>
      <c r="C101" s="36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</row>
    <row r="102" customFormat="false" ht="13.8" hidden="false" customHeight="false" outlineLevel="0" collapsed="false">
      <c r="A102" s="35"/>
      <c r="B102" s="35"/>
      <c r="C102" s="36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</row>
    <row r="103" customFormat="false" ht="13.8" hidden="false" customHeight="false" outlineLevel="0" collapsed="false">
      <c r="A103" s="35"/>
      <c r="B103" s="35"/>
      <c r="C103" s="36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</row>
    <row r="104" customFormat="false" ht="13.8" hidden="false" customHeight="false" outlineLevel="0" collapsed="false">
      <c r="A104" s="35"/>
      <c r="B104" s="35"/>
      <c r="C104" s="36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</row>
    <row r="105" customFormat="false" ht="13.8" hidden="false" customHeight="false" outlineLevel="0" collapsed="false">
      <c r="A105" s="35"/>
      <c r="B105" s="35"/>
      <c r="C105" s="36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</row>
    <row r="106" customFormat="false" ht="13.8" hidden="false" customHeight="false" outlineLevel="0" collapsed="false">
      <c r="A106" s="35"/>
      <c r="B106" s="35"/>
      <c r="C106" s="36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</row>
    <row r="107" customFormat="false" ht="13.8" hidden="false" customHeight="false" outlineLevel="0" collapsed="false">
      <c r="A107" s="35"/>
      <c r="B107" s="35"/>
      <c r="C107" s="36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</row>
    <row r="108" customFormat="false" ht="13.8" hidden="false" customHeight="false" outlineLevel="0" collapsed="false">
      <c r="A108" s="35"/>
      <c r="B108" s="35"/>
      <c r="C108" s="36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</row>
    <row r="109" customFormat="false" ht="13.8" hidden="false" customHeight="false" outlineLevel="0" collapsed="false">
      <c r="A109" s="35"/>
      <c r="B109" s="35"/>
      <c r="C109" s="36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</row>
    <row r="110" customFormat="false" ht="13.8" hidden="false" customHeight="false" outlineLevel="0" collapsed="false">
      <c r="A110" s="35"/>
      <c r="B110" s="35"/>
      <c r="C110" s="36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</row>
    <row r="111" customFormat="false" ht="13.8" hidden="false" customHeight="false" outlineLevel="0" collapsed="false">
      <c r="A111" s="35"/>
      <c r="B111" s="35"/>
      <c r="C111" s="36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</row>
    <row r="112" customFormat="false" ht="13.8" hidden="false" customHeight="false" outlineLevel="0" collapsed="false">
      <c r="A112" s="35"/>
      <c r="B112" s="35"/>
      <c r="C112" s="36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</row>
    <row r="113" customFormat="false" ht="13.8" hidden="false" customHeight="false" outlineLevel="0" collapsed="false">
      <c r="A113" s="35"/>
      <c r="B113" s="35"/>
      <c r="C113" s="36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</row>
    <row r="114" customFormat="false" ht="13.8" hidden="false" customHeight="false" outlineLevel="0" collapsed="false">
      <c r="A114" s="35"/>
      <c r="B114" s="35"/>
      <c r="C114" s="36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</row>
    <row r="115" customFormat="false" ht="13.8" hidden="false" customHeight="false" outlineLevel="0" collapsed="false">
      <c r="A115" s="35"/>
      <c r="B115" s="35"/>
      <c r="C115" s="36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</row>
    <row r="116" customFormat="false" ht="13.8" hidden="false" customHeight="false" outlineLevel="0" collapsed="false">
      <c r="A116" s="35"/>
      <c r="B116" s="35"/>
      <c r="C116" s="36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</row>
    <row r="117" customFormat="false" ht="13.8" hidden="false" customHeight="false" outlineLevel="0" collapsed="false">
      <c r="A117" s="35"/>
      <c r="B117" s="35"/>
      <c r="C117" s="36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</row>
    <row r="118" customFormat="false" ht="13.8" hidden="false" customHeight="false" outlineLevel="0" collapsed="false">
      <c r="A118" s="35"/>
      <c r="B118" s="35"/>
      <c r="C118" s="36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</row>
    <row r="119" customFormat="false" ht="13.8" hidden="false" customHeight="false" outlineLevel="0" collapsed="false">
      <c r="A119" s="35"/>
      <c r="B119" s="35"/>
      <c r="C119" s="36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</row>
    <row r="120" customFormat="false" ht="13.8" hidden="false" customHeight="false" outlineLevel="0" collapsed="false">
      <c r="A120" s="35"/>
      <c r="B120" s="35"/>
      <c r="C120" s="36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</row>
    <row r="121" customFormat="false" ht="13.8" hidden="false" customHeight="false" outlineLevel="0" collapsed="false">
      <c r="A121" s="35"/>
      <c r="B121" s="35"/>
      <c r="C121" s="36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</row>
    <row r="122" customFormat="false" ht="13.8" hidden="false" customHeight="false" outlineLevel="0" collapsed="false">
      <c r="A122" s="35"/>
      <c r="B122" s="35"/>
      <c r="C122" s="36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</row>
    <row r="123" customFormat="false" ht="13.8" hidden="false" customHeight="false" outlineLevel="0" collapsed="false">
      <c r="A123" s="35"/>
      <c r="B123" s="35"/>
      <c r="C123" s="36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</row>
    <row r="124" customFormat="false" ht="13.8" hidden="false" customHeight="false" outlineLevel="0" collapsed="false">
      <c r="A124" s="35"/>
      <c r="B124" s="35"/>
      <c r="C124" s="36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</row>
    <row r="125" customFormat="false" ht="13.8" hidden="false" customHeight="false" outlineLevel="0" collapsed="false">
      <c r="A125" s="35"/>
      <c r="B125" s="35"/>
      <c r="C125" s="36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</row>
    <row r="126" customFormat="false" ht="13.8" hidden="false" customHeight="false" outlineLevel="0" collapsed="false">
      <c r="A126" s="35"/>
      <c r="B126" s="35"/>
      <c r="C126" s="36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</row>
    <row r="127" customFormat="false" ht="13.8" hidden="false" customHeight="false" outlineLevel="0" collapsed="false">
      <c r="A127" s="35"/>
      <c r="B127" s="35"/>
      <c r="C127" s="36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</row>
    <row r="128" customFormat="false" ht="13.8" hidden="false" customHeight="false" outlineLevel="0" collapsed="false">
      <c r="A128" s="35"/>
      <c r="B128" s="35"/>
      <c r="C128" s="36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</row>
    <row r="129" customFormat="false" ht="13.8" hidden="false" customHeight="false" outlineLevel="0" collapsed="false">
      <c r="A129" s="35"/>
      <c r="B129" s="35"/>
      <c r="C129" s="36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</row>
    <row r="130" customFormat="false" ht="13.8" hidden="false" customHeight="false" outlineLevel="0" collapsed="false">
      <c r="A130" s="35"/>
      <c r="B130" s="35"/>
      <c r="C130" s="36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</row>
    <row r="131" customFormat="false" ht="13.8" hidden="false" customHeight="false" outlineLevel="0" collapsed="false">
      <c r="A131" s="35"/>
      <c r="B131" s="35"/>
      <c r="C131" s="36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</row>
    <row r="132" customFormat="false" ht="13.8" hidden="false" customHeight="false" outlineLevel="0" collapsed="false">
      <c r="A132" s="35"/>
      <c r="B132" s="35"/>
      <c r="C132" s="36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</row>
    <row r="133" customFormat="false" ht="13.8" hidden="false" customHeight="false" outlineLevel="0" collapsed="false">
      <c r="A133" s="35"/>
      <c r="B133" s="35"/>
      <c r="C133" s="36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</row>
    <row r="134" customFormat="false" ht="13.8" hidden="false" customHeight="false" outlineLevel="0" collapsed="false">
      <c r="A134" s="35"/>
      <c r="B134" s="35"/>
      <c r="C134" s="36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</row>
    <row r="135" customFormat="false" ht="13.8" hidden="false" customHeight="false" outlineLevel="0" collapsed="false">
      <c r="A135" s="35"/>
      <c r="B135" s="35"/>
      <c r="C135" s="36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</row>
    <row r="136" customFormat="false" ht="13.8" hidden="false" customHeight="false" outlineLevel="0" collapsed="false">
      <c r="A136" s="35"/>
      <c r="B136" s="35"/>
      <c r="C136" s="36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</row>
    <row r="137" customFormat="false" ht="13.8" hidden="false" customHeight="false" outlineLevel="0" collapsed="false">
      <c r="A137" s="35"/>
      <c r="B137" s="35"/>
      <c r="C137" s="36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</row>
    <row r="138" customFormat="false" ht="13.8" hidden="false" customHeight="false" outlineLevel="0" collapsed="false">
      <c r="A138" s="35"/>
      <c r="B138" s="35"/>
      <c r="C138" s="36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</row>
    <row r="139" customFormat="false" ht="13.8" hidden="false" customHeight="false" outlineLevel="0" collapsed="false">
      <c r="A139" s="35"/>
      <c r="B139" s="35"/>
      <c r="C139" s="36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</row>
    <row r="140" customFormat="false" ht="13.8" hidden="false" customHeight="false" outlineLevel="0" collapsed="false">
      <c r="A140" s="35"/>
      <c r="B140" s="35"/>
      <c r="C140" s="36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</row>
    <row r="141" customFormat="false" ht="13.8" hidden="false" customHeight="false" outlineLevel="0" collapsed="false">
      <c r="A141" s="35"/>
      <c r="B141" s="35"/>
      <c r="C141" s="36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</row>
    <row r="142" customFormat="false" ht="13.8" hidden="false" customHeight="false" outlineLevel="0" collapsed="false">
      <c r="A142" s="35"/>
      <c r="B142" s="35"/>
      <c r="C142" s="36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</row>
    <row r="143" customFormat="false" ht="13.8" hidden="false" customHeight="false" outlineLevel="0" collapsed="false">
      <c r="A143" s="35"/>
      <c r="B143" s="35"/>
      <c r="C143" s="36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</row>
    <row r="144" customFormat="false" ht="13.8" hidden="false" customHeight="false" outlineLevel="0" collapsed="false">
      <c r="A144" s="35"/>
      <c r="B144" s="35"/>
      <c r="C144" s="36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</row>
    <row r="145" customFormat="false" ht="13.8" hidden="false" customHeight="false" outlineLevel="0" collapsed="false">
      <c r="A145" s="35"/>
      <c r="B145" s="35"/>
      <c r="C145" s="36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</row>
    <row r="146" customFormat="false" ht="13.8" hidden="false" customHeight="false" outlineLevel="0" collapsed="false">
      <c r="A146" s="35"/>
      <c r="B146" s="35"/>
      <c r="C146" s="36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</row>
    <row r="147" customFormat="false" ht="13.8" hidden="false" customHeight="false" outlineLevel="0" collapsed="false">
      <c r="A147" s="35"/>
      <c r="B147" s="35"/>
      <c r="C147" s="36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</row>
    <row r="148" customFormat="false" ht="13.8" hidden="false" customHeight="false" outlineLevel="0" collapsed="false">
      <c r="A148" s="35"/>
      <c r="B148" s="35"/>
      <c r="C148" s="36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</row>
    <row r="149" customFormat="false" ht="13.8" hidden="false" customHeight="false" outlineLevel="0" collapsed="false">
      <c r="A149" s="35"/>
      <c r="B149" s="35"/>
      <c r="C149" s="36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</row>
    <row r="150" customFormat="false" ht="13.8" hidden="false" customHeight="false" outlineLevel="0" collapsed="false">
      <c r="A150" s="35"/>
      <c r="B150" s="35"/>
      <c r="C150" s="36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</row>
    <row r="151" customFormat="false" ht="13.8" hidden="false" customHeight="false" outlineLevel="0" collapsed="false">
      <c r="A151" s="35"/>
      <c r="B151" s="35"/>
      <c r="C151" s="36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</row>
    <row r="152" customFormat="false" ht="13.8" hidden="false" customHeight="false" outlineLevel="0" collapsed="false">
      <c r="A152" s="35"/>
      <c r="B152" s="35"/>
      <c r="C152" s="36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</row>
    <row r="153" customFormat="false" ht="13.8" hidden="false" customHeight="false" outlineLevel="0" collapsed="false">
      <c r="A153" s="35"/>
      <c r="B153" s="35"/>
      <c r="C153" s="36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</row>
    <row r="154" customFormat="false" ht="13.8" hidden="false" customHeight="false" outlineLevel="0" collapsed="false">
      <c r="A154" s="35"/>
      <c r="B154" s="35"/>
      <c r="C154" s="36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</row>
    <row r="155" customFormat="false" ht="13.8" hidden="false" customHeight="false" outlineLevel="0" collapsed="false">
      <c r="A155" s="35"/>
      <c r="B155" s="35"/>
      <c r="C155" s="36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</row>
    <row r="156" customFormat="false" ht="13.8" hidden="false" customHeight="false" outlineLevel="0" collapsed="false">
      <c r="A156" s="35"/>
      <c r="B156" s="35"/>
      <c r="C156" s="36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</row>
    <row r="157" customFormat="false" ht="13.8" hidden="false" customHeight="false" outlineLevel="0" collapsed="false">
      <c r="A157" s="35"/>
      <c r="B157" s="35"/>
      <c r="C157" s="36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</row>
    <row r="158" customFormat="false" ht="13.8" hidden="false" customHeight="false" outlineLevel="0" collapsed="false">
      <c r="A158" s="35"/>
      <c r="B158" s="35"/>
      <c r="C158" s="36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</row>
    <row r="159" customFormat="false" ht="13.8" hidden="false" customHeight="false" outlineLevel="0" collapsed="false">
      <c r="A159" s="35"/>
      <c r="B159" s="35"/>
      <c r="C159" s="36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</row>
    <row r="160" customFormat="false" ht="13.8" hidden="false" customHeight="false" outlineLevel="0" collapsed="false">
      <c r="A160" s="35"/>
      <c r="B160" s="35"/>
      <c r="C160" s="36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</row>
    <row r="161" customFormat="false" ht="13.8" hidden="false" customHeight="false" outlineLevel="0" collapsed="false">
      <c r="A161" s="35"/>
      <c r="B161" s="35"/>
      <c r="C161" s="36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</row>
    <row r="162" customFormat="false" ht="13.8" hidden="false" customHeight="false" outlineLevel="0" collapsed="false">
      <c r="A162" s="35"/>
      <c r="B162" s="35"/>
      <c r="C162" s="36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</row>
    <row r="163" customFormat="false" ht="13.8" hidden="false" customHeight="false" outlineLevel="0" collapsed="false">
      <c r="A163" s="35"/>
      <c r="B163" s="35"/>
      <c r="C163" s="36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</row>
    <row r="164" customFormat="false" ht="13.8" hidden="false" customHeight="false" outlineLevel="0" collapsed="false">
      <c r="A164" s="35"/>
      <c r="B164" s="35"/>
      <c r="C164" s="36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</row>
    <row r="165" customFormat="false" ht="13.8" hidden="false" customHeight="false" outlineLevel="0" collapsed="false">
      <c r="A165" s="35"/>
      <c r="B165" s="35"/>
      <c r="C165" s="36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</row>
    <row r="166" customFormat="false" ht="13.8" hidden="false" customHeight="false" outlineLevel="0" collapsed="false">
      <c r="A166" s="35"/>
      <c r="B166" s="35"/>
      <c r="C166" s="36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</row>
    <row r="167" customFormat="false" ht="13.8" hidden="false" customHeight="false" outlineLevel="0" collapsed="false">
      <c r="A167" s="35"/>
      <c r="B167" s="35"/>
      <c r="C167" s="36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</row>
    <row r="168" customFormat="false" ht="13.8" hidden="false" customHeight="false" outlineLevel="0" collapsed="false">
      <c r="A168" s="35"/>
      <c r="B168" s="35"/>
      <c r="C168" s="36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</row>
    <row r="169" customFormat="false" ht="13.8" hidden="false" customHeight="false" outlineLevel="0" collapsed="false">
      <c r="A169" s="35"/>
      <c r="B169" s="35"/>
      <c r="C169" s="36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</row>
    <row r="170" customFormat="false" ht="13.8" hidden="false" customHeight="false" outlineLevel="0" collapsed="false">
      <c r="A170" s="35"/>
      <c r="B170" s="35"/>
      <c r="C170" s="36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</row>
    <row r="171" customFormat="false" ht="13.8" hidden="false" customHeight="false" outlineLevel="0" collapsed="false">
      <c r="A171" s="35"/>
      <c r="B171" s="35"/>
      <c r="C171" s="36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</row>
    <row r="172" customFormat="false" ht="13.8" hidden="false" customHeight="false" outlineLevel="0" collapsed="false">
      <c r="A172" s="35"/>
      <c r="B172" s="35"/>
      <c r="C172" s="36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</row>
    <row r="173" customFormat="false" ht="13.8" hidden="false" customHeight="false" outlineLevel="0" collapsed="false">
      <c r="A173" s="35"/>
      <c r="B173" s="35"/>
      <c r="C173" s="36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</row>
    <row r="174" customFormat="false" ht="13.8" hidden="false" customHeight="false" outlineLevel="0" collapsed="false">
      <c r="A174" s="35"/>
      <c r="B174" s="35"/>
      <c r="C174" s="36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</row>
    <row r="175" customFormat="false" ht="13.8" hidden="false" customHeight="false" outlineLevel="0" collapsed="false">
      <c r="A175" s="35"/>
      <c r="B175" s="35"/>
      <c r="C175" s="36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</row>
    <row r="176" customFormat="false" ht="13.8" hidden="false" customHeight="false" outlineLevel="0" collapsed="false">
      <c r="A176" s="35"/>
      <c r="B176" s="35"/>
      <c r="C176" s="36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</row>
    <row r="177" customFormat="false" ht="13.8" hidden="false" customHeight="false" outlineLevel="0" collapsed="false">
      <c r="A177" s="35"/>
      <c r="B177" s="35"/>
      <c r="C177" s="36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</row>
    <row r="178" customFormat="false" ht="13.8" hidden="false" customHeight="false" outlineLevel="0" collapsed="false">
      <c r="A178" s="35"/>
      <c r="B178" s="35"/>
      <c r="C178" s="36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</row>
    <row r="179" customFormat="false" ht="13.8" hidden="false" customHeight="false" outlineLevel="0" collapsed="false">
      <c r="A179" s="35"/>
      <c r="B179" s="35"/>
      <c r="C179" s="36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</row>
    <row r="180" customFormat="false" ht="13.8" hidden="false" customHeight="false" outlineLevel="0" collapsed="false">
      <c r="A180" s="35"/>
      <c r="B180" s="35"/>
      <c r="C180" s="36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</row>
    <row r="181" customFormat="false" ht="13.8" hidden="false" customHeight="false" outlineLevel="0" collapsed="false">
      <c r="A181" s="35"/>
      <c r="B181" s="35"/>
      <c r="C181" s="36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</row>
    <row r="182" customFormat="false" ht="13.8" hidden="false" customHeight="false" outlineLevel="0" collapsed="false">
      <c r="A182" s="35"/>
      <c r="B182" s="35"/>
      <c r="C182" s="36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</row>
    <row r="183" customFormat="false" ht="13.8" hidden="false" customHeight="false" outlineLevel="0" collapsed="false">
      <c r="A183" s="35"/>
      <c r="B183" s="35"/>
      <c r="C183" s="36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</row>
    <row r="184" customFormat="false" ht="13.8" hidden="false" customHeight="false" outlineLevel="0" collapsed="false">
      <c r="A184" s="35"/>
      <c r="B184" s="35"/>
      <c r="C184" s="36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</row>
    <row r="185" customFormat="false" ht="13.8" hidden="false" customHeight="false" outlineLevel="0" collapsed="false">
      <c r="A185" s="35"/>
      <c r="B185" s="35"/>
      <c r="C185" s="36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</row>
    <row r="186" customFormat="false" ht="13.8" hidden="false" customHeight="false" outlineLevel="0" collapsed="false">
      <c r="A186" s="35"/>
      <c r="B186" s="35"/>
      <c r="C186" s="36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</row>
    <row r="187" customFormat="false" ht="13.8" hidden="false" customHeight="false" outlineLevel="0" collapsed="false">
      <c r="A187" s="35"/>
      <c r="B187" s="35"/>
      <c r="C187" s="36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</row>
    <row r="188" customFormat="false" ht="13.8" hidden="false" customHeight="false" outlineLevel="0" collapsed="false">
      <c r="A188" s="35"/>
      <c r="B188" s="35"/>
      <c r="C188" s="36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</row>
    <row r="189" customFormat="false" ht="13.8" hidden="false" customHeight="false" outlineLevel="0" collapsed="false">
      <c r="A189" s="35"/>
      <c r="B189" s="35"/>
      <c r="C189" s="36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</row>
    <row r="190" customFormat="false" ht="13.8" hidden="false" customHeight="false" outlineLevel="0" collapsed="false">
      <c r="A190" s="35"/>
      <c r="B190" s="35"/>
      <c r="C190" s="36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</row>
    <row r="191" customFormat="false" ht="13.8" hidden="false" customHeight="false" outlineLevel="0" collapsed="false">
      <c r="A191" s="35"/>
      <c r="B191" s="35"/>
      <c r="C191" s="36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</row>
    <row r="192" customFormat="false" ht="13.8" hidden="false" customHeight="false" outlineLevel="0" collapsed="false">
      <c r="A192" s="35"/>
      <c r="B192" s="35"/>
      <c r="C192" s="36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</row>
    <row r="193" customFormat="false" ht="13.8" hidden="false" customHeight="false" outlineLevel="0" collapsed="false">
      <c r="A193" s="35"/>
      <c r="B193" s="35"/>
      <c r="C193" s="36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35"/>
      <c r="P193" s="35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</row>
    <row r="194" customFormat="false" ht="13.8" hidden="false" customHeight="false" outlineLevel="0" collapsed="false">
      <c r="A194" s="35"/>
      <c r="B194" s="35"/>
      <c r="C194" s="36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</row>
    <row r="195" customFormat="false" ht="13.8" hidden="false" customHeight="false" outlineLevel="0" collapsed="false">
      <c r="A195" s="35"/>
      <c r="B195" s="35"/>
      <c r="C195" s="36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35"/>
      <c r="P195" s="35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</row>
    <row r="196" customFormat="false" ht="13.8" hidden="false" customHeight="false" outlineLevel="0" collapsed="false">
      <c r="A196" s="35"/>
      <c r="B196" s="35"/>
      <c r="C196" s="36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35"/>
      <c r="P196" s="35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</row>
    <row r="197" customFormat="false" ht="13.8" hidden="false" customHeight="false" outlineLevel="0" collapsed="false">
      <c r="A197" s="35"/>
      <c r="B197" s="35"/>
      <c r="C197" s="36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35"/>
      <c r="P197" s="35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</row>
    <row r="198" customFormat="false" ht="13.8" hidden="false" customHeight="false" outlineLevel="0" collapsed="false">
      <c r="A198" s="35"/>
      <c r="B198" s="35"/>
      <c r="C198" s="36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</row>
    <row r="199" customFormat="false" ht="13.8" hidden="false" customHeight="false" outlineLevel="0" collapsed="false">
      <c r="A199" s="35"/>
      <c r="B199" s="35"/>
      <c r="C199" s="36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5"/>
      <c r="O199" s="35"/>
      <c r="P199" s="35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</row>
    <row r="200" customFormat="false" ht="13.8" hidden="false" customHeight="false" outlineLevel="0" collapsed="false">
      <c r="A200" s="35"/>
      <c r="B200" s="35"/>
      <c r="C200" s="36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5"/>
      <c r="O200" s="35"/>
      <c r="P200" s="35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</row>
    <row r="201" customFormat="false" ht="13.8" hidden="false" customHeight="false" outlineLevel="0" collapsed="false">
      <c r="A201" s="35"/>
      <c r="B201" s="35"/>
      <c r="C201" s="36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5"/>
      <c r="O201" s="35"/>
      <c r="P201" s="35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</row>
    <row r="202" customFormat="false" ht="13.8" hidden="false" customHeight="false" outlineLevel="0" collapsed="false">
      <c r="A202" s="35"/>
      <c r="B202" s="35"/>
      <c r="C202" s="36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5"/>
      <c r="O202" s="35"/>
      <c r="P202" s="35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</row>
    <row r="203" customFormat="false" ht="13.8" hidden="false" customHeight="false" outlineLevel="0" collapsed="false">
      <c r="A203" s="35"/>
      <c r="B203" s="35"/>
      <c r="C203" s="36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5"/>
      <c r="O203" s="35"/>
      <c r="P203" s="35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</row>
    <row r="204" customFormat="false" ht="13.8" hidden="false" customHeight="false" outlineLevel="0" collapsed="false">
      <c r="A204" s="35"/>
      <c r="B204" s="35"/>
      <c r="C204" s="36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5"/>
      <c r="O204" s="35"/>
      <c r="P204" s="35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</row>
    <row r="205" customFormat="false" ht="13.8" hidden="false" customHeight="false" outlineLevel="0" collapsed="false">
      <c r="A205" s="35"/>
      <c r="B205" s="35"/>
      <c r="C205" s="36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5"/>
      <c r="O205" s="35"/>
      <c r="P205" s="35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</row>
    <row r="206" customFormat="false" ht="13.8" hidden="false" customHeight="false" outlineLevel="0" collapsed="false">
      <c r="A206" s="35"/>
      <c r="B206" s="35"/>
      <c r="C206" s="36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5"/>
      <c r="O206" s="35"/>
      <c r="P206" s="35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</row>
    <row r="207" customFormat="false" ht="13.8" hidden="false" customHeight="false" outlineLevel="0" collapsed="false">
      <c r="A207" s="35"/>
      <c r="B207" s="35"/>
      <c r="C207" s="36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5"/>
      <c r="O207" s="35"/>
      <c r="P207" s="35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</row>
    <row r="208" customFormat="false" ht="13.8" hidden="false" customHeight="false" outlineLevel="0" collapsed="false">
      <c r="A208" s="35"/>
      <c r="B208" s="35"/>
      <c r="C208" s="36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</row>
    <row r="209" customFormat="false" ht="13.8" hidden="false" customHeight="false" outlineLevel="0" collapsed="false">
      <c r="A209" s="35"/>
      <c r="B209" s="35"/>
      <c r="C209" s="36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</row>
    <row r="210" customFormat="false" ht="13.8" hidden="false" customHeight="false" outlineLevel="0" collapsed="false">
      <c r="A210" s="35"/>
      <c r="B210" s="35"/>
      <c r="C210" s="36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</row>
    <row r="211" customFormat="false" ht="13.8" hidden="false" customHeight="false" outlineLevel="0" collapsed="false">
      <c r="A211" s="35"/>
      <c r="B211" s="35"/>
      <c r="C211" s="36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</row>
    <row r="212" customFormat="false" ht="13.8" hidden="false" customHeight="false" outlineLevel="0" collapsed="false">
      <c r="A212" s="35"/>
      <c r="B212" s="35"/>
      <c r="C212" s="36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</row>
    <row r="213" customFormat="false" ht="13.8" hidden="false" customHeight="false" outlineLevel="0" collapsed="false">
      <c r="A213" s="35"/>
      <c r="B213" s="35"/>
      <c r="C213" s="36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5"/>
      <c r="O213" s="35"/>
      <c r="P213" s="35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</row>
    <row r="214" customFormat="false" ht="13.8" hidden="false" customHeight="false" outlineLevel="0" collapsed="false">
      <c r="A214" s="35"/>
      <c r="B214" s="35"/>
      <c r="C214" s="36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5"/>
      <c r="O214" s="35"/>
      <c r="P214" s="35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</row>
    <row r="215" customFormat="false" ht="13.8" hidden="false" customHeight="false" outlineLevel="0" collapsed="false">
      <c r="A215" s="35"/>
      <c r="B215" s="35"/>
      <c r="C215" s="36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5"/>
      <c r="O215" s="35"/>
      <c r="P215" s="35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</row>
    <row r="216" customFormat="false" ht="13.8" hidden="false" customHeight="false" outlineLevel="0" collapsed="false">
      <c r="A216" s="35"/>
      <c r="B216" s="35"/>
      <c r="C216" s="36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5"/>
      <c r="O216" s="35"/>
      <c r="P216" s="35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</row>
    <row r="217" customFormat="false" ht="13.8" hidden="false" customHeight="false" outlineLevel="0" collapsed="false">
      <c r="A217" s="35"/>
      <c r="B217" s="35"/>
      <c r="C217" s="36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5"/>
      <c r="O217" s="35"/>
      <c r="P217" s="35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</row>
    <row r="218" customFormat="false" ht="13.8" hidden="false" customHeight="false" outlineLevel="0" collapsed="false">
      <c r="A218" s="35"/>
      <c r="B218" s="35"/>
      <c r="C218" s="36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5"/>
      <c r="O218" s="35"/>
      <c r="P218" s="35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</row>
    <row r="219" customFormat="false" ht="13.8" hidden="false" customHeight="false" outlineLevel="0" collapsed="false">
      <c r="A219" s="35"/>
      <c r="B219" s="35"/>
      <c r="C219" s="36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5"/>
      <c r="O219" s="35"/>
      <c r="P219" s="35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</row>
    <row r="220" customFormat="false" ht="13.8" hidden="false" customHeight="false" outlineLevel="0" collapsed="false">
      <c r="A220" s="35"/>
      <c r="B220" s="35"/>
      <c r="C220" s="36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5"/>
      <c r="O220" s="35"/>
      <c r="P220" s="35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</row>
    <row r="221" customFormat="false" ht="13.8" hidden="false" customHeight="false" outlineLevel="0" collapsed="false">
      <c r="A221" s="35"/>
      <c r="B221" s="35"/>
      <c r="C221" s="36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</row>
    <row r="222" customFormat="false" ht="13.8" hidden="false" customHeight="false" outlineLevel="0" collapsed="false">
      <c r="A222" s="35"/>
      <c r="B222" s="35"/>
      <c r="C222" s="36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5"/>
      <c r="O222" s="35"/>
      <c r="P222" s="35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</row>
    <row r="223" customFormat="false" ht="13.8" hidden="false" customHeight="false" outlineLevel="0" collapsed="false">
      <c r="A223" s="35"/>
      <c r="B223" s="35"/>
      <c r="C223" s="36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5"/>
      <c r="O223" s="35"/>
      <c r="P223" s="35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</row>
    <row r="224" customFormat="false" ht="13.8" hidden="false" customHeight="false" outlineLevel="0" collapsed="false">
      <c r="A224" s="35"/>
      <c r="B224" s="35"/>
      <c r="C224" s="36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5"/>
      <c r="O224" s="35"/>
      <c r="P224" s="35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</row>
    <row r="225" customFormat="false" ht="13.8" hidden="false" customHeight="false" outlineLevel="0" collapsed="false">
      <c r="A225" s="35"/>
      <c r="B225" s="35"/>
      <c r="C225" s="36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</row>
    <row r="226" customFormat="false" ht="13.8" hidden="false" customHeight="false" outlineLevel="0" collapsed="false">
      <c r="A226" s="35"/>
      <c r="B226" s="35"/>
      <c r="C226" s="36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</row>
    <row r="227" customFormat="false" ht="13.8" hidden="false" customHeight="false" outlineLevel="0" collapsed="false">
      <c r="A227" s="35"/>
      <c r="B227" s="35"/>
      <c r="C227" s="36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</row>
    <row r="228" customFormat="false" ht="13.8" hidden="false" customHeight="false" outlineLevel="0" collapsed="false">
      <c r="A228" s="35"/>
      <c r="B228" s="35"/>
      <c r="C228" s="36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</row>
    <row r="229" customFormat="false" ht="13.8" hidden="false" customHeight="false" outlineLevel="0" collapsed="false">
      <c r="A229" s="35"/>
      <c r="B229" s="35"/>
      <c r="C229" s="36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5"/>
      <c r="O229" s="35"/>
      <c r="P229" s="35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</row>
    <row r="230" customFormat="false" ht="13.8" hidden="false" customHeight="false" outlineLevel="0" collapsed="false">
      <c r="A230" s="35"/>
      <c r="B230" s="35"/>
      <c r="C230" s="36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</row>
    <row r="231" customFormat="false" ht="13.8" hidden="false" customHeight="false" outlineLevel="0" collapsed="false">
      <c r="A231" s="35"/>
      <c r="B231" s="35"/>
      <c r="C231" s="36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5"/>
      <c r="O231" s="35"/>
      <c r="P231" s="35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</row>
    <row r="232" customFormat="false" ht="13.8" hidden="false" customHeight="false" outlineLevel="0" collapsed="false">
      <c r="A232" s="35"/>
      <c r="B232" s="35"/>
      <c r="C232" s="36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5"/>
      <c r="O232" s="35"/>
      <c r="P232" s="35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</row>
    <row r="233" customFormat="false" ht="13.8" hidden="false" customHeight="false" outlineLevel="0" collapsed="false">
      <c r="A233" s="35"/>
      <c r="B233" s="35"/>
      <c r="C233" s="36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5"/>
      <c r="O233" s="35"/>
      <c r="P233" s="35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</row>
    <row r="234" customFormat="false" ht="13.8" hidden="false" customHeight="false" outlineLevel="0" collapsed="false">
      <c r="A234" s="35"/>
      <c r="B234" s="35"/>
      <c r="C234" s="36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5"/>
      <c r="O234" s="35"/>
      <c r="P234" s="35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</row>
    <row r="235" customFormat="false" ht="13.8" hidden="false" customHeight="false" outlineLevel="0" collapsed="false">
      <c r="A235" s="35"/>
      <c r="B235" s="35"/>
      <c r="C235" s="36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5"/>
      <c r="O235" s="35"/>
      <c r="P235" s="35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</row>
    <row r="236" customFormat="false" ht="13.8" hidden="false" customHeight="false" outlineLevel="0" collapsed="false">
      <c r="A236" s="35"/>
      <c r="B236" s="35"/>
      <c r="C236" s="36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5"/>
      <c r="O236" s="35"/>
      <c r="P236" s="35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</row>
    <row r="237" customFormat="false" ht="13.8" hidden="false" customHeight="false" outlineLevel="0" collapsed="false">
      <c r="A237" s="35"/>
      <c r="B237" s="35"/>
      <c r="C237" s="36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5"/>
      <c r="O237" s="35"/>
      <c r="P237" s="35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</row>
    <row r="238" customFormat="false" ht="13.8" hidden="false" customHeight="false" outlineLevel="0" collapsed="false">
      <c r="A238" s="35"/>
      <c r="B238" s="35"/>
      <c r="C238" s="36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</row>
    <row r="239" customFormat="false" ht="13.8" hidden="false" customHeight="false" outlineLevel="0" collapsed="false">
      <c r="A239" s="35"/>
      <c r="B239" s="35"/>
      <c r="C239" s="36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</row>
    <row r="240" customFormat="false" ht="13.8" hidden="false" customHeight="false" outlineLevel="0" collapsed="false">
      <c r="A240" s="35"/>
      <c r="B240" s="35"/>
      <c r="C240" s="36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5"/>
      <c r="O240" s="35"/>
      <c r="P240" s="35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</row>
    <row r="241" customFormat="false" ht="13.8" hidden="false" customHeight="false" outlineLevel="0" collapsed="false">
      <c r="A241" s="35"/>
      <c r="B241" s="35"/>
      <c r="C241" s="36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5"/>
      <c r="O241" s="35"/>
      <c r="P241" s="35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</row>
    <row r="242" customFormat="false" ht="13.8" hidden="false" customHeight="false" outlineLevel="0" collapsed="false">
      <c r="A242" s="35"/>
      <c r="B242" s="35"/>
      <c r="C242" s="36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5"/>
      <c r="O242" s="35"/>
      <c r="P242" s="35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</row>
    <row r="243" customFormat="false" ht="13.8" hidden="false" customHeight="false" outlineLevel="0" collapsed="false">
      <c r="A243" s="35"/>
      <c r="B243" s="35"/>
      <c r="C243" s="36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5"/>
      <c r="O243" s="35"/>
      <c r="P243" s="35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</row>
    <row r="244" customFormat="false" ht="13.8" hidden="false" customHeight="false" outlineLevel="0" collapsed="false">
      <c r="A244" s="35"/>
      <c r="B244" s="35"/>
      <c r="C244" s="36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</row>
    <row r="245" customFormat="false" ht="13.8" hidden="false" customHeight="false" outlineLevel="0" collapsed="false">
      <c r="A245" s="35"/>
      <c r="B245" s="35"/>
      <c r="C245" s="36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</row>
    <row r="246" customFormat="false" ht="13.8" hidden="false" customHeight="false" outlineLevel="0" collapsed="false">
      <c r="A246" s="35"/>
      <c r="B246" s="35"/>
      <c r="C246" s="36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</row>
    <row r="247" customFormat="false" ht="13.8" hidden="false" customHeight="false" outlineLevel="0" collapsed="false">
      <c r="A247" s="35"/>
      <c r="B247" s="35"/>
      <c r="C247" s="36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</row>
    <row r="248" customFormat="false" ht="13.8" hidden="false" customHeight="false" outlineLevel="0" collapsed="false">
      <c r="A248" s="35"/>
      <c r="B248" s="35"/>
      <c r="C248" s="36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</row>
    <row r="249" customFormat="false" ht="13.8" hidden="false" customHeight="false" outlineLevel="0" collapsed="false">
      <c r="A249" s="35"/>
      <c r="B249" s="35"/>
      <c r="C249" s="36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</row>
    <row r="250" customFormat="false" ht="13.8" hidden="false" customHeight="false" outlineLevel="0" collapsed="false">
      <c r="A250" s="35"/>
      <c r="B250" s="35"/>
      <c r="C250" s="36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</row>
    <row r="251" customFormat="false" ht="13.8" hidden="false" customHeight="false" outlineLevel="0" collapsed="false">
      <c r="A251" s="35"/>
      <c r="B251" s="35"/>
      <c r="C251" s="36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</row>
    <row r="252" customFormat="false" ht="13.8" hidden="false" customHeight="false" outlineLevel="0" collapsed="false">
      <c r="A252" s="35"/>
      <c r="B252" s="35"/>
      <c r="C252" s="36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</row>
    <row r="253" customFormat="false" ht="13.8" hidden="false" customHeight="false" outlineLevel="0" collapsed="false">
      <c r="A253" s="35"/>
      <c r="B253" s="35"/>
      <c r="C253" s="36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</row>
    <row r="254" customFormat="false" ht="13.8" hidden="false" customHeight="false" outlineLevel="0" collapsed="false">
      <c r="A254" s="35"/>
      <c r="B254" s="35"/>
      <c r="C254" s="36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</row>
    <row r="255" customFormat="false" ht="13.8" hidden="false" customHeight="false" outlineLevel="0" collapsed="false">
      <c r="A255" s="35"/>
      <c r="B255" s="35"/>
      <c r="C255" s="36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</row>
    <row r="256" customFormat="false" ht="13.8" hidden="false" customHeight="false" outlineLevel="0" collapsed="false">
      <c r="A256" s="35"/>
      <c r="B256" s="35"/>
      <c r="C256" s="36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</row>
    <row r="257" customFormat="false" ht="13.8" hidden="false" customHeight="false" outlineLevel="0" collapsed="false">
      <c r="A257" s="35"/>
      <c r="B257" s="35"/>
      <c r="C257" s="36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</row>
    <row r="258" customFormat="false" ht="13.8" hidden="false" customHeight="false" outlineLevel="0" collapsed="false">
      <c r="A258" s="35"/>
      <c r="B258" s="35"/>
      <c r="C258" s="36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</row>
    <row r="259" customFormat="false" ht="13.8" hidden="false" customHeight="false" outlineLevel="0" collapsed="false">
      <c r="A259" s="35"/>
      <c r="B259" s="35"/>
      <c r="C259" s="36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</row>
    <row r="260" customFormat="false" ht="13.8" hidden="false" customHeight="false" outlineLevel="0" collapsed="false">
      <c r="A260" s="35"/>
      <c r="B260" s="35"/>
      <c r="C260" s="36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</row>
    <row r="261" customFormat="false" ht="13.8" hidden="false" customHeight="false" outlineLevel="0" collapsed="false">
      <c r="A261" s="35"/>
      <c r="B261" s="35"/>
      <c r="C261" s="36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</row>
    <row r="262" customFormat="false" ht="13.8" hidden="false" customHeight="false" outlineLevel="0" collapsed="false">
      <c r="A262" s="35"/>
      <c r="B262" s="35"/>
      <c r="C262" s="36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</row>
    <row r="263" customFormat="false" ht="13.8" hidden="false" customHeight="false" outlineLevel="0" collapsed="false">
      <c r="A263" s="35"/>
      <c r="B263" s="35"/>
      <c r="C263" s="36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</row>
    <row r="264" customFormat="false" ht="13.8" hidden="false" customHeight="false" outlineLevel="0" collapsed="false">
      <c r="A264" s="35"/>
      <c r="B264" s="35"/>
      <c r="C264" s="36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</row>
    <row r="265" customFormat="false" ht="13.8" hidden="false" customHeight="false" outlineLevel="0" collapsed="false">
      <c r="A265" s="35"/>
      <c r="B265" s="35"/>
      <c r="C265" s="36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</row>
    <row r="266" customFormat="false" ht="13.8" hidden="false" customHeight="false" outlineLevel="0" collapsed="false">
      <c r="A266" s="35"/>
      <c r="B266" s="35"/>
      <c r="C266" s="36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</row>
    <row r="267" customFormat="false" ht="13.8" hidden="false" customHeight="false" outlineLevel="0" collapsed="false">
      <c r="A267" s="35"/>
      <c r="B267" s="35"/>
      <c r="C267" s="36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</row>
    <row r="268" customFormat="false" ht="13.8" hidden="false" customHeight="false" outlineLevel="0" collapsed="false">
      <c r="A268" s="35"/>
      <c r="B268" s="35"/>
      <c r="C268" s="36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</row>
    <row r="269" customFormat="false" ht="13.8" hidden="false" customHeight="false" outlineLevel="0" collapsed="false">
      <c r="A269" s="35"/>
      <c r="B269" s="35"/>
      <c r="C269" s="36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</row>
    <row r="270" customFormat="false" ht="13.8" hidden="false" customHeight="false" outlineLevel="0" collapsed="false">
      <c r="A270" s="35"/>
      <c r="B270" s="35"/>
      <c r="C270" s="36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</row>
    <row r="271" customFormat="false" ht="13.8" hidden="false" customHeight="false" outlineLevel="0" collapsed="false">
      <c r="A271" s="35"/>
      <c r="B271" s="35"/>
      <c r="C271" s="36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</row>
    <row r="272" customFormat="false" ht="13.8" hidden="false" customHeight="false" outlineLevel="0" collapsed="false">
      <c r="A272" s="35"/>
      <c r="B272" s="35"/>
      <c r="C272" s="36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</row>
    <row r="273" customFormat="false" ht="13.8" hidden="false" customHeight="false" outlineLevel="0" collapsed="false">
      <c r="A273" s="35"/>
      <c r="B273" s="35"/>
      <c r="C273" s="36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</row>
    <row r="274" customFormat="false" ht="13.8" hidden="false" customHeight="false" outlineLevel="0" collapsed="false">
      <c r="A274" s="35"/>
      <c r="B274" s="35"/>
      <c r="C274" s="36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</row>
    <row r="275" customFormat="false" ht="13.8" hidden="false" customHeight="false" outlineLevel="0" collapsed="false">
      <c r="A275" s="35"/>
      <c r="B275" s="35"/>
      <c r="C275" s="36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</row>
    <row r="276" customFormat="false" ht="13.8" hidden="false" customHeight="false" outlineLevel="0" collapsed="false">
      <c r="A276" s="35"/>
      <c r="B276" s="35"/>
      <c r="C276" s="36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</row>
    <row r="277" customFormat="false" ht="13.8" hidden="false" customHeight="false" outlineLevel="0" collapsed="false">
      <c r="A277" s="35"/>
      <c r="B277" s="35"/>
      <c r="C277" s="36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</row>
    <row r="278" customFormat="false" ht="13.8" hidden="false" customHeight="false" outlineLevel="0" collapsed="false">
      <c r="A278" s="35"/>
      <c r="B278" s="35"/>
      <c r="C278" s="36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</row>
    <row r="279" customFormat="false" ht="13.8" hidden="false" customHeight="false" outlineLevel="0" collapsed="false">
      <c r="A279" s="35"/>
      <c r="B279" s="35"/>
      <c r="C279" s="36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</row>
    <row r="280" customFormat="false" ht="13.8" hidden="false" customHeight="false" outlineLevel="0" collapsed="false">
      <c r="A280" s="35"/>
      <c r="B280" s="35"/>
      <c r="C280" s="36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</row>
    <row r="281" customFormat="false" ht="13.8" hidden="false" customHeight="false" outlineLevel="0" collapsed="false">
      <c r="A281" s="35"/>
      <c r="B281" s="35"/>
      <c r="C281" s="36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</row>
    <row r="282" customFormat="false" ht="13.8" hidden="false" customHeight="false" outlineLevel="0" collapsed="false">
      <c r="A282" s="35"/>
      <c r="B282" s="35"/>
      <c r="C282" s="36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</row>
    <row r="283" customFormat="false" ht="13.8" hidden="false" customHeight="false" outlineLevel="0" collapsed="false">
      <c r="A283" s="35"/>
      <c r="B283" s="35"/>
      <c r="C283" s="36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</row>
    <row r="284" customFormat="false" ht="13.8" hidden="false" customHeight="false" outlineLevel="0" collapsed="false">
      <c r="A284" s="35"/>
      <c r="B284" s="35"/>
      <c r="C284" s="36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</row>
    <row r="285" customFormat="false" ht="13.8" hidden="false" customHeight="false" outlineLevel="0" collapsed="false">
      <c r="A285" s="35"/>
      <c r="B285" s="35"/>
      <c r="C285" s="36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</row>
    <row r="286" customFormat="false" ht="13.8" hidden="false" customHeight="false" outlineLevel="0" collapsed="false">
      <c r="A286" s="35"/>
      <c r="B286" s="35"/>
      <c r="C286" s="36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</row>
    <row r="287" customFormat="false" ht="13.8" hidden="false" customHeight="false" outlineLevel="0" collapsed="false">
      <c r="A287" s="35"/>
      <c r="B287" s="35"/>
      <c r="C287" s="36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</row>
    <row r="288" customFormat="false" ht="13.8" hidden="false" customHeight="false" outlineLevel="0" collapsed="false">
      <c r="A288" s="35"/>
      <c r="B288" s="35"/>
      <c r="C288" s="36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</row>
    <row r="289" customFormat="false" ht="13.8" hidden="false" customHeight="false" outlineLevel="0" collapsed="false">
      <c r="A289" s="35"/>
      <c r="B289" s="35"/>
      <c r="C289" s="36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</row>
    <row r="290" customFormat="false" ht="13.8" hidden="false" customHeight="false" outlineLevel="0" collapsed="false">
      <c r="A290" s="35"/>
      <c r="B290" s="35"/>
      <c r="C290" s="36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</row>
    <row r="291" customFormat="false" ht="13.8" hidden="false" customHeight="false" outlineLevel="0" collapsed="false">
      <c r="A291" s="35"/>
      <c r="B291" s="35"/>
      <c r="C291" s="36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</row>
    <row r="292" customFormat="false" ht="13.8" hidden="false" customHeight="false" outlineLevel="0" collapsed="false">
      <c r="A292" s="35"/>
      <c r="B292" s="35"/>
      <c r="C292" s="36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</row>
    <row r="293" customFormat="false" ht="13.8" hidden="false" customHeight="false" outlineLevel="0" collapsed="false">
      <c r="A293" s="35"/>
      <c r="B293" s="35"/>
      <c r="C293" s="36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</row>
    <row r="294" customFormat="false" ht="13.8" hidden="false" customHeight="false" outlineLevel="0" collapsed="false">
      <c r="A294" s="35"/>
      <c r="B294" s="35"/>
      <c r="C294" s="36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</row>
    <row r="295" customFormat="false" ht="13.8" hidden="false" customHeight="false" outlineLevel="0" collapsed="false">
      <c r="A295" s="35"/>
      <c r="B295" s="35"/>
      <c r="C295" s="36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</row>
    <row r="296" customFormat="false" ht="13.8" hidden="false" customHeight="false" outlineLevel="0" collapsed="false">
      <c r="A296" s="35"/>
      <c r="B296" s="35"/>
      <c r="C296" s="36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</row>
    <row r="297" customFormat="false" ht="13.8" hidden="false" customHeight="false" outlineLevel="0" collapsed="false">
      <c r="A297" s="35"/>
      <c r="B297" s="35"/>
      <c r="C297" s="36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</row>
    <row r="298" customFormat="false" ht="13.8" hidden="false" customHeight="false" outlineLevel="0" collapsed="false">
      <c r="A298" s="35"/>
      <c r="B298" s="35"/>
      <c r="C298" s="36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</row>
    <row r="299" customFormat="false" ht="13.8" hidden="false" customHeight="false" outlineLevel="0" collapsed="false">
      <c r="A299" s="35"/>
      <c r="B299" s="35"/>
      <c r="C299" s="36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</row>
    <row r="300" customFormat="false" ht="13.8" hidden="false" customHeight="false" outlineLevel="0" collapsed="false">
      <c r="A300" s="35"/>
      <c r="B300" s="35"/>
      <c r="C300" s="36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</row>
    <row r="301" customFormat="false" ht="13.8" hidden="false" customHeight="false" outlineLevel="0" collapsed="false">
      <c r="A301" s="35"/>
      <c r="B301" s="35"/>
      <c r="C301" s="36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5"/>
      <c r="O301" s="35"/>
      <c r="P301" s="35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</row>
    <row r="302" customFormat="false" ht="13.8" hidden="false" customHeight="false" outlineLevel="0" collapsed="false">
      <c r="A302" s="35"/>
      <c r="B302" s="35"/>
      <c r="C302" s="36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</row>
    <row r="303" customFormat="false" ht="13.8" hidden="false" customHeight="false" outlineLevel="0" collapsed="false">
      <c r="A303" s="35"/>
      <c r="B303" s="35"/>
      <c r="C303" s="36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</row>
    <row r="304" customFormat="false" ht="13.8" hidden="false" customHeight="false" outlineLevel="0" collapsed="false">
      <c r="A304" s="35"/>
      <c r="B304" s="35"/>
      <c r="C304" s="36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</row>
    <row r="305" customFormat="false" ht="13.8" hidden="false" customHeight="false" outlineLevel="0" collapsed="false">
      <c r="A305" s="35"/>
      <c r="B305" s="35"/>
      <c r="C305" s="36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</row>
    <row r="306" customFormat="false" ht="13.8" hidden="false" customHeight="false" outlineLevel="0" collapsed="false">
      <c r="A306" s="35"/>
      <c r="B306" s="35"/>
      <c r="C306" s="36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</row>
    <row r="307" customFormat="false" ht="13.8" hidden="false" customHeight="false" outlineLevel="0" collapsed="false">
      <c r="A307" s="35"/>
      <c r="B307" s="35"/>
      <c r="C307" s="36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</row>
    <row r="308" customFormat="false" ht="13.8" hidden="false" customHeight="false" outlineLevel="0" collapsed="false">
      <c r="A308" s="35"/>
      <c r="B308" s="35"/>
      <c r="C308" s="36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5"/>
      <c r="O308" s="35"/>
      <c r="P308" s="35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</row>
    <row r="309" customFormat="false" ht="13.8" hidden="false" customHeight="false" outlineLevel="0" collapsed="false">
      <c r="A309" s="35"/>
      <c r="B309" s="35"/>
      <c r="C309" s="36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5"/>
      <c r="O309" s="35"/>
      <c r="P309" s="35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</row>
    <row r="310" customFormat="false" ht="13.8" hidden="false" customHeight="false" outlineLevel="0" collapsed="false">
      <c r="A310" s="35"/>
      <c r="B310" s="35"/>
      <c r="C310" s="36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5"/>
      <c r="O310" s="35"/>
      <c r="P310" s="35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</row>
    <row r="311" customFormat="false" ht="13.8" hidden="false" customHeight="false" outlineLevel="0" collapsed="false">
      <c r="A311" s="35"/>
      <c r="B311" s="35"/>
      <c r="C311" s="36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5"/>
      <c r="O311" s="35"/>
      <c r="P311" s="35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</row>
    <row r="312" customFormat="false" ht="13.8" hidden="false" customHeight="false" outlineLevel="0" collapsed="false">
      <c r="A312" s="35"/>
      <c r="B312" s="35"/>
      <c r="C312" s="36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5"/>
      <c r="O312" s="35"/>
      <c r="P312" s="35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</row>
    <row r="313" customFormat="false" ht="13.8" hidden="false" customHeight="false" outlineLevel="0" collapsed="false">
      <c r="A313" s="35"/>
      <c r="B313" s="35"/>
      <c r="C313" s="36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</row>
    <row r="314" customFormat="false" ht="13.8" hidden="false" customHeight="false" outlineLevel="0" collapsed="false">
      <c r="A314" s="35"/>
      <c r="B314" s="35"/>
      <c r="C314" s="36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</row>
    <row r="315" customFormat="false" ht="13.8" hidden="false" customHeight="false" outlineLevel="0" collapsed="false">
      <c r="A315" s="35"/>
      <c r="B315" s="35"/>
      <c r="C315" s="36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</row>
    <row r="316" customFormat="false" ht="13.8" hidden="false" customHeight="false" outlineLevel="0" collapsed="false">
      <c r="A316" s="35"/>
      <c r="B316" s="35"/>
      <c r="C316" s="36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</row>
    <row r="317" customFormat="false" ht="13.8" hidden="false" customHeight="false" outlineLevel="0" collapsed="false">
      <c r="A317" s="35"/>
      <c r="B317" s="35"/>
      <c r="C317" s="36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</row>
    <row r="318" customFormat="false" ht="13.8" hidden="false" customHeight="false" outlineLevel="0" collapsed="false">
      <c r="A318" s="35"/>
      <c r="B318" s="35"/>
      <c r="C318" s="36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</row>
    <row r="319" customFormat="false" ht="13.8" hidden="false" customHeight="false" outlineLevel="0" collapsed="false">
      <c r="A319" s="35"/>
      <c r="B319" s="35"/>
      <c r="C319" s="36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</row>
    <row r="320" customFormat="false" ht="13.8" hidden="false" customHeight="false" outlineLevel="0" collapsed="false">
      <c r="A320" s="35"/>
      <c r="B320" s="35"/>
      <c r="C320" s="36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</row>
    <row r="321" customFormat="false" ht="13.8" hidden="false" customHeight="false" outlineLevel="0" collapsed="false">
      <c r="A321" s="35"/>
      <c r="B321" s="35"/>
      <c r="C321" s="36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</row>
    <row r="322" customFormat="false" ht="13.8" hidden="false" customHeight="false" outlineLevel="0" collapsed="false">
      <c r="A322" s="35"/>
      <c r="B322" s="35"/>
      <c r="C322" s="36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</row>
    <row r="323" customFormat="false" ht="13.8" hidden="false" customHeight="false" outlineLevel="0" collapsed="false">
      <c r="A323" s="35"/>
      <c r="B323" s="35"/>
      <c r="C323" s="36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</row>
    <row r="324" customFormat="false" ht="13.8" hidden="false" customHeight="false" outlineLevel="0" collapsed="false">
      <c r="A324" s="35"/>
      <c r="B324" s="35"/>
      <c r="C324" s="36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</row>
    <row r="325" customFormat="false" ht="13.8" hidden="false" customHeight="false" outlineLevel="0" collapsed="false">
      <c r="A325" s="35"/>
      <c r="B325" s="35"/>
      <c r="C325" s="36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</row>
    <row r="326" customFormat="false" ht="13.8" hidden="false" customHeight="false" outlineLevel="0" collapsed="false">
      <c r="A326" s="35"/>
      <c r="B326" s="35"/>
      <c r="C326" s="36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</row>
    <row r="327" customFormat="false" ht="13.8" hidden="false" customHeight="false" outlineLevel="0" collapsed="false">
      <c r="A327" s="35"/>
      <c r="B327" s="35"/>
      <c r="C327" s="36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</row>
    <row r="328" customFormat="false" ht="13.8" hidden="false" customHeight="false" outlineLevel="0" collapsed="false">
      <c r="A328" s="35"/>
      <c r="B328" s="35"/>
      <c r="C328" s="36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</row>
    <row r="329" customFormat="false" ht="13.8" hidden="false" customHeight="false" outlineLevel="0" collapsed="false">
      <c r="A329" s="35"/>
      <c r="B329" s="35"/>
      <c r="C329" s="36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</row>
    <row r="330" customFormat="false" ht="13.8" hidden="false" customHeight="false" outlineLevel="0" collapsed="false">
      <c r="A330" s="35"/>
      <c r="B330" s="35"/>
      <c r="C330" s="36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</row>
    <row r="331" customFormat="false" ht="13.8" hidden="false" customHeight="false" outlineLevel="0" collapsed="false">
      <c r="A331" s="35"/>
      <c r="B331" s="35"/>
      <c r="C331" s="36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</row>
    <row r="332" customFormat="false" ht="13.8" hidden="false" customHeight="false" outlineLevel="0" collapsed="false">
      <c r="A332" s="35"/>
      <c r="B332" s="35"/>
      <c r="C332" s="36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</row>
    <row r="333" customFormat="false" ht="13.8" hidden="false" customHeight="false" outlineLevel="0" collapsed="false">
      <c r="A333" s="35"/>
      <c r="B333" s="35"/>
      <c r="C333" s="36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</row>
    <row r="334" customFormat="false" ht="13.8" hidden="false" customHeight="false" outlineLevel="0" collapsed="false">
      <c r="A334" s="35"/>
      <c r="B334" s="35"/>
      <c r="C334" s="36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</row>
    <row r="335" customFormat="false" ht="13.8" hidden="false" customHeight="false" outlineLevel="0" collapsed="false">
      <c r="A335" s="35"/>
      <c r="B335" s="35"/>
      <c r="C335" s="36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</row>
    <row r="336" customFormat="false" ht="13.8" hidden="false" customHeight="false" outlineLevel="0" collapsed="false">
      <c r="A336" s="35"/>
      <c r="B336" s="35"/>
      <c r="C336" s="36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</row>
    <row r="337" customFormat="false" ht="13.8" hidden="false" customHeight="false" outlineLevel="0" collapsed="false">
      <c r="A337" s="35"/>
      <c r="B337" s="35"/>
      <c r="C337" s="36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</row>
    <row r="338" customFormat="false" ht="13.8" hidden="false" customHeight="false" outlineLevel="0" collapsed="false">
      <c r="A338" s="35"/>
      <c r="B338" s="35"/>
      <c r="C338" s="36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</row>
    <row r="339" customFormat="false" ht="13.8" hidden="false" customHeight="false" outlineLevel="0" collapsed="false">
      <c r="A339" s="35"/>
      <c r="B339" s="35"/>
      <c r="C339" s="36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</row>
    <row r="340" customFormat="false" ht="13.8" hidden="false" customHeight="false" outlineLevel="0" collapsed="false">
      <c r="A340" s="35"/>
      <c r="B340" s="35"/>
      <c r="C340" s="36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</row>
    <row r="341" customFormat="false" ht="13.8" hidden="false" customHeight="false" outlineLevel="0" collapsed="false">
      <c r="A341" s="35"/>
      <c r="B341" s="35"/>
      <c r="C341" s="36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</row>
    <row r="342" customFormat="false" ht="13.8" hidden="false" customHeight="false" outlineLevel="0" collapsed="false">
      <c r="A342" s="35"/>
      <c r="B342" s="35"/>
      <c r="C342" s="36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</row>
    <row r="343" customFormat="false" ht="13.8" hidden="false" customHeight="false" outlineLevel="0" collapsed="false">
      <c r="A343" s="35"/>
      <c r="B343" s="35"/>
      <c r="C343" s="36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</row>
    <row r="344" customFormat="false" ht="13.8" hidden="false" customHeight="false" outlineLevel="0" collapsed="false">
      <c r="A344" s="35"/>
      <c r="B344" s="35"/>
      <c r="C344" s="36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</row>
    <row r="345" customFormat="false" ht="13.8" hidden="false" customHeight="false" outlineLevel="0" collapsed="false">
      <c r="A345" s="35"/>
      <c r="B345" s="35"/>
      <c r="C345" s="36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</row>
    <row r="346" customFormat="false" ht="13.8" hidden="false" customHeight="false" outlineLevel="0" collapsed="false">
      <c r="A346" s="35"/>
      <c r="B346" s="35"/>
      <c r="C346" s="36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</row>
    <row r="347" customFormat="false" ht="13.8" hidden="false" customHeight="false" outlineLevel="0" collapsed="false">
      <c r="A347" s="35"/>
      <c r="B347" s="35"/>
      <c r="C347" s="36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</row>
    <row r="348" customFormat="false" ht="13.8" hidden="false" customHeight="false" outlineLevel="0" collapsed="false">
      <c r="A348" s="35"/>
      <c r="B348" s="35"/>
      <c r="C348" s="36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</row>
    <row r="349" customFormat="false" ht="13.8" hidden="false" customHeight="false" outlineLevel="0" collapsed="false">
      <c r="A349" s="35"/>
      <c r="B349" s="35"/>
      <c r="C349" s="36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</row>
    <row r="350" customFormat="false" ht="13.8" hidden="false" customHeight="false" outlineLevel="0" collapsed="false">
      <c r="A350" s="35"/>
      <c r="B350" s="35"/>
      <c r="C350" s="36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</row>
    <row r="351" customFormat="false" ht="13.8" hidden="false" customHeight="false" outlineLevel="0" collapsed="false">
      <c r="A351" s="35"/>
      <c r="B351" s="35"/>
      <c r="C351" s="36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</row>
    <row r="352" customFormat="false" ht="13.8" hidden="false" customHeight="false" outlineLevel="0" collapsed="false">
      <c r="A352" s="35"/>
      <c r="B352" s="35"/>
      <c r="C352" s="36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</row>
    <row r="353" customFormat="false" ht="13.8" hidden="false" customHeight="false" outlineLevel="0" collapsed="false">
      <c r="A353" s="35"/>
      <c r="B353" s="35"/>
      <c r="C353" s="36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</row>
    <row r="354" customFormat="false" ht="13.8" hidden="false" customHeight="false" outlineLevel="0" collapsed="false">
      <c r="A354" s="35"/>
      <c r="B354" s="35"/>
      <c r="C354" s="36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</row>
    <row r="355" customFormat="false" ht="13.8" hidden="false" customHeight="false" outlineLevel="0" collapsed="false">
      <c r="A355" s="35"/>
      <c r="B355" s="35"/>
      <c r="C355" s="36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</row>
    <row r="356" customFormat="false" ht="13.8" hidden="false" customHeight="false" outlineLevel="0" collapsed="false">
      <c r="A356" s="35"/>
      <c r="B356" s="35"/>
      <c r="C356" s="36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</row>
    <row r="357" customFormat="false" ht="13.8" hidden="false" customHeight="false" outlineLevel="0" collapsed="false">
      <c r="A357" s="35"/>
      <c r="B357" s="35"/>
      <c r="C357" s="36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</row>
    <row r="358" customFormat="false" ht="13.8" hidden="false" customHeight="false" outlineLevel="0" collapsed="false">
      <c r="A358" s="35"/>
      <c r="B358" s="35"/>
      <c r="C358" s="36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</row>
    <row r="359" customFormat="false" ht="13.8" hidden="false" customHeight="false" outlineLevel="0" collapsed="false">
      <c r="A359" s="35"/>
      <c r="B359" s="35"/>
      <c r="C359" s="36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</row>
    <row r="360" customFormat="false" ht="13.8" hidden="false" customHeight="false" outlineLevel="0" collapsed="false">
      <c r="A360" s="35"/>
      <c r="B360" s="35"/>
      <c r="C360" s="36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</row>
    <row r="361" customFormat="false" ht="13.8" hidden="false" customHeight="false" outlineLevel="0" collapsed="false">
      <c r="A361" s="35"/>
      <c r="B361" s="35"/>
      <c r="C361" s="36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</row>
    <row r="362" customFormat="false" ht="13.8" hidden="false" customHeight="false" outlineLevel="0" collapsed="false">
      <c r="A362" s="35"/>
      <c r="B362" s="35"/>
      <c r="C362" s="36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</row>
    <row r="363" customFormat="false" ht="13.8" hidden="false" customHeight="false" outlineLevel="0" collapsed="false">
      <c r="A363" s="35"/>
      <c r="B363" s="35"/>
      <c r="C363" s="36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</row>
    <row r="364" customFormat="false" ht="13.8" hidden="false" customHeight="false" outlineLevel="0" collapsed="false">
      <c r="A364" s="35"/>
      <c r="B364" s="35"/>
      <c r="C364" s="36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</row>
    <row r="365" customFormat="false" ht="13.8" hidden="false" customHeight="false" outlineLevel="0" collapsed="false">
      <c r="A365" s="35"/>
      <c r="B365" s="35"/>
      <c r="C365" s="36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</row>
    <row r="366" customFormat="false" ht="13.8" hidden="false" customHeight="false" outlineLevel="0" collapsed="false">
      <c r="A366" s="35"/>
      <c r="B366" s="35"/>
      <c r="C366" s="36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</row>
    <row r="367" customFormat="false" ht="13.8" hidden="false" customHeight="false" outlineLevel="0" collapsed="false">
      <c r="A367" s="35"/>
      <c r="B367" s="35"/>
      <c r="C367" s="36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</row>
    <row r="368" customFormat="false" ht="13.8" hidden="false" customHeight="false" outlineLevel="0" collapsed="false">
      <c r="A368" s="35"/>
      <c r="B368" s="35"/>
      <c r="C368" s="36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</row>
    <row r="369" customFormat="false" ht="13.8" hidden="false" customHeight="false" outlineLevel="0" collapsed="false">
      <c r="A369" s="35"/>
      <c r="B369" s="35"/>
      <c r="C369" s="36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</row>
    <row r="370" customFormat="false" ht="13.8" hidden="false" customHeight="false" outlineLevel="0" collapsed="false">
      <c r="A370" s="35"/>
      <c r="B370" s="35"/>
      <c r="C370" s="36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</row>
    <row r="371" customFormat="false" ht="13.8" hidden="false" customHeight="false" outlineLevel="0" collapsed="false">
      <c r="A371" s="35"/>
      <c r="B371" s="35"/>
      <c r="C371" s="36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</row>
    <row r="372" customFormat="false" ht="13.8" hidden="false" customHeight="false" outlineLevel="0" collapsed="false">
      <c r="A372" s="35"/>
      <c r="B372" s="35"/>
      <c r="C372" s="36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</row>
    <row r="373" customFormat="false" ht="13.8" hidden="false" customHeight="false" outlineLevel="0" collapsed="false">
      <c r="A373" s="35"/>
      <c r="B373" s="35"/>
      <c r="C373" s="36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</row>
    <row r="374" customFormat="false" ht="13.8" hidden="false" customHeight="false" outlineLevel="0" collapsed="false">
      <c r="A374" s="35"/>
      <c r="B374" s="35"/>
      <c r="C374" s="36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</row>
    <row r="375" customFormat="false" ht="13.8" hidden="false" customHeight="false" outlineLevel="0" collapsed="false">
      <c r="A375" s="35"/>
      <c r="B375" s="35"/>
      <c r="C375" s="36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</row>
    <row r="376" customFormat="false" ht="13.8" hidden="false" customHeight="false" outlineLevel="0" collapsed="false">
      <c r="A376" s="35"/>
      <c r="B376" s="35"/>
      <c r="C376" s="36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</row>
    <row r="377" customFormat="false" ht="13.8" hidden="false" customHeight="false" outlineLevel="0" collapsed="false">
      <c r="A377" s="35"/>
      <c r="B377" s="35"/>
      <c r="C377" s="36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</row>
    <row r="378" customFormat="false" ht="13.8" hidden="false" customHeight="false" outlineLevel="0" collapsed="false">
      <c r="A378" s="35"/>
      <c r="B378" s="35"/>
      <c r="C378" s="36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</row>
    <row r="379" customFormat="false" ht="13.8" hidden="false" customHeight="false" outlineLevel="0" collapsed="false">
      <c r="A379" s="35"/>
      <c r="B379" s="35"/>
      <c r="C379" s="36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</row>
    <row r="380" customFormat="false" ht="13.8" hidden="false" customHeight="false" outlineLevel="0" collapsed="false">
      <c r="A380" s="35"/>
      <c r="B380" s="35"/>
      <c r="C380" s="36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</row>
    <row r="381" customFormat="false" ht="13.8" hidden="false" customHeight="false" outlineLevel="0" collapsed="false">
      <c r="A381" s="35"/>
      <c r="B381" s="35"/>
      <c r="C381" s="36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</row>
    <row r="382" customFormat="false" ht="13.8" hidden="false" customHeight="false" outlineLevel="0" collapsed="false">
      <c r="A382" s="35"/>
      <c r="B382" s="35"/>
      <c r="C382" s="36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</row>
    <row r="383" customFormat="false" ht="13.8" hidden="false" customHeight="false" outlineLevel="0" collapsed="false">
      <c r="A383" s="35"/>
      <c r="B383" s="35"/>
      <c r="C383" s="36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</row>
    <row r="384" customFormat="false" ht="13.8" hidden="false" customHeight="false" outlineLevel="0" collapsed="false">
      <c r="A384" s="35"/>
      <c r="B384" s="35"/>
      <c r="C384" s="36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</row>
    <row r="385" customFormat="false" ht="13.8" hidden="false" customHeight="false" outlineLevel="0" collapsed="false">
      <c r="A385" s="35"/>
      <c r="B385" s="35"/>
      <c r="C385" s="36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</row>
    <row r="386" customFormat="false" ht="13.8" hidden="false" customHeight="false" outlineLevel="0" collapsed="false">
      <c r="A386" s="35"/>
      <c r="B386" s="35"/>
      <c r="C386" s="36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</row>
    <row r="387" customFormat="false" ht="13.8" hidden="false" customHeight="false" outlineLevel="0" collapsed="false">
      <c r="A387" s="35"/>
      <c r="B387" s="35"/>
      <c r="C387" s="36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</row>
    <row r="388" customFormat="false" ht="13.8" hidden="false" customHeight="false" outlineLevel="0" collapsed="false">
      <c r="A388" s="35"/>
      <c r="B388" s="35"/>
      <c r="C388" s="36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</row>
    <row r="389" customFormat="false" ht="13.8" hidden="false" customHeight="false" outlineLevel="0" collapsed="false">
      <c r="A389" s="35"/>
      <c r="B389" s="35"/>
      <c r="C389" s="36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</row>
    <row r="390" customFormat="false" ht="13.8" hidden="false" customHeight="false" outlineLevel="0" collapsed="false">
      <c r="A390" s="35"/>
      <c r="B390" s="35"/>
      <c r="C390" s="36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</row>
    <row r="391" customFormat="false" ht="13.8" hidden="false" customHeight="false" outlineLevel="0" collapsed="false">
      <c r="A391" s="35"/>
      <c r="B391" s="35"/>
      <c r="C391" s="36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</row>
    <row r="392" customFormat="false" ht="13.8" hidden="false" customHeight="false" outlineLevel="0" collapsed="false">
      <c r="A392" s="35"/>
      <c r="B392" s="35"/>
      <c r="C392" s="36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</row>
    <row r="393" customFormat="false" ht="13.8" hidden="false" customHeight="false" outlineLevel="0" collapsed="false">
      <c r="A393" s="35"/>
      <c r="B393" s="35"/>
      <c r="C393" s="36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</row>
    <row r="394" customFormat="false" ht="13.8" hidden="false" customHeight="false" outlineLevel="0" collapsed="false">
      <c r="A394" s="35"/>
      <c r="B394" s="35"/>
      <c r="C394" s="36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</row>
    <row r="395" customFormat="false" ht="13.8" hidden="false" customHeight="false" outlineLevel="0" collapsed="false">
      <c r="A395" s="35"/>
      <c r="B395" s="35"/>
      <c r="C395" s="36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</row>
    <row r="396" customFormat="false" ht="13.8" hidden="false" customHeight="false" outlineLevel="0" collapsed="false">
      <c r="A396" s="35"/>
      <c r="B396" s="35"/>
      <c r="C396" s="36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</row>
    <row r="397" customFormat="false" ht="13.8" hidden="false" customHeight="false" outlineLevel="0" collapsed="false">
      <c r="A397" s="35"/>
      <c r="B397" s="35"/>
      <c r="C397" s="36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</row>
    <row r="398" customFormat="false" ht="13.8" hidden="false" customHeight="false" outlineLevel="0" collapsed="false">
      <c r="A398" s="35"/>
      <c r="B398" s="35"/>
      <c r="C398" s="36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</row>
    <row r="399" customFormat="false" ht="13.8" hidden="false" customHeight="false" outlineLevel="0" collapsed="false">
      <c r="A399" s="35"/>
      <c r="B399" s="35"/>
      <c r="C399" s="36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</row>
    <row r="400" customFormat="false" ht="13.8" hidden="false" customHeight="false" outlineLevel="0" collapsed="false">
      <c r="A400" s="35"/>
      <c r="B400" s="35"/>
      <c r="C400" s="36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</row>
    <row r="401" customFormat="false" ht="13.8" hidden="false" customHeight="false" outlineLevel="0" collapsed="false">
      <c r="A401" s="35"/>
      <c r="B401" s="35"/>
      <c r="C401" s="36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</row>
    <row r="402" customFormat="false" ht="13.8" hidden="false" customHeight="false" outlineLevel="0" collapsed="false">
      <c r="A402" s="35"/>
      <c r="B402" s="35"/>
      <c r="C402" s="36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</row>
    <row r="403" customFormat="false" ht="13.8" hidden="false" customHeight="false" outlineLevel="0" collapsed="false">
      <c r="A403" s="35"/>
      <c r="B403" s="35"/>
      <c r="C403" s="36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</row>
    <row r="404" customFormat="false" ht="13.8" hidden="false" customHeight="false" outlineLevel="0" collapsed="false">
      <c r="A404" s="35"/>
      <c r="B404" s="35"/>
      <c r="C404" s="36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</row>
    <row r="405" customFormat="false" ht="13.8" hidden="false" customHeight="false" outlineLevel="0" collapsed="false">
      <c r="A405" s="35"/>
      <c r="B405" s="35"/>
      <c r="C405" s="36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</row>
    <row r="406" customFormat="false" ht="13.8" hidden="false" customHeight="false" outlineLevel="0" collapsed="false">
      <c r="A406" s="35"/>
      <c r="B406" s="35"/>
      <c r="C406" s="36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</row>
    <row r="407" customFormat="false" ht="13.8" hidden="false" customHeight="false" outlineLevel="0" collapsed="false">
      <c r="A407" s="35"/>
      <c r="B407" s="35"/>
      <c r="C407" s="36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</row>
    <row r="408" customFormat="false" ht="13.8" hidden="false" customHeight="false" outlineLevel="0" collapsed="false">
      <c r="A408" s="35"/>
      <c r="B408" s="35"/>
      <c r="C408" s="36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</row>
    <row r="409" customFormat="false" ht="13.8" hidden="false" customHeight="false" outlineLevel="0" collapsed="false">
      <c r="A409" s="35"/>
      <c r="B409" s="35"/>
      <c r="C409" s="36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</row>
    <row r="410" customFormat="false" ht="13.8" hidden="false" customHeight="false" outlineLevel="0" collapsed="false">
      <c r="A410" s="35"/>
      <c r="B410" s="35"/>
      <c r="C410" s="36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</row>
    <row r="411" customFormat="false" ht="13.8" hidden="false" customHeight="false" outlineLevel="0" collapsed="false">
      <c r="A411" s="35"/>
      <c r="B411" s="35"/>
      <c r="C411" s="36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</row>
    <row r="412" customFormat="false" ht="13.8" hidden="false" customHeight="false" outlineLevel="0" collapsed="false">
      <c r="A412" s="35"/>
      <c r="B412" s="35"/>
      <c r="C412" s="36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</row>
    <row r="413" customFormat="false" ht="13.8" hidden="false" customHeight="false" outlineLevel="0" collapsed="false">
      <c r="A413" s="35"/>
      <c r="B413" s="35"/>
      <c r="C413" s="36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</row>
    <row r="414" customFormat="false" ht="13.8" hidden="false" customHeight="false" outlineLevel="0" collapsed="false">
      <c r="A414" s="35"/>
      <c r="B414" s="35"/>
      <c r="C414" s="36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</row>
    <row r="415" customFormat="false" ht="13.8" hidden="false" customHeight="false" outlineLevel="0" collapsed="false">
      <c r="A415" s="35"/>
      <c r="B415" s="35"/>
      <c r="C415" s="36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</row>
    <row r="416" customFormat="false" ht="13.8" hidden="false" customHeight="false" outlineLevel="0" collapsed="false">
      <c r="A416" s="35"/>
      <c r="B416" s="35"/>
      <c r="C416" s="36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</row>
    <row r="417" customFormat="false" ht="13.8" hidden="false" customHeight="false" outlineLevel="0" collapsed="false">
      <c r="A417" s="35"/>
      <c r="B417" s="35"/>
      <c r="C417" s="36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</row>
    <row r="418" customFormat="false" ht="13.8" hidden="false" customHeight="false" outlineLevel="0" collapsed="false">
      <c r="A418" s="35"/>
      <c r="B418" s="35"/>
      <c r="C418" s="36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</row>
    <row r="419" customFormat="false" ht="13.8" hidden="false" customHeight="false" outlineLevel="0" collapsed="false">
      <c r="A419" s="35"/>
      <c r="B419" s="35"/>
      <c r="C419" s="36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</row>
    <row r="420" customFormat="false" ht="13.8" hidden="false" customHeight="false" outlineLevel="0" collapsed="false">
      <c r="A420" s="35"/>
      <c r="B420" s="35"/>
      <c r="C420" s="36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</row>
    <row r="421" customFormat="false" ht="13.8" hidden="false" customHeight="false" outlineLevel="0" collapsed="false">
      <c r="A421" s="35"/>
      <c r="B421" s="35"/>
      <c r="C421" s="36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</row>
    <row r="422" customFormat="false" ht="13.8" hidden="false" customHeight="false" outlineLevel="0" collapsed="false">
      <c r="A422" s="35"/>
      <c r="B422" s="35"/>
      <c r="C422" s="36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</row>
    <row r="423" customFormat="false" ht="13.8" hidden="false" customHeight="false" outlineLevel="0" collapsed="false">
      <c r="A423" s="35"/>
      <c r="B423" s="35"/>
      <c r="C423" s="36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</row>
    <row r="424" customFormat="false" ht="13.8" hidden="false" customHeight="false" outlineLevel="0" collapsed="false">
      <c r="A424" s="35"/>
      <c r="B424" s="35"/>
      <c r="C424" s="36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</row>
    <row r="425" customFormat="false" ht="13.8" hidden="false" customHeight="false" outlineLevel="0" collapsed="false">
      <c r="A425" s="35"/>
      <c r="B425" s="35"/>
      <c r="C425" s="36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</row>
    <row r="426" customFormat="false" ht="13.8" hidden="false" customHeight="false" outlineLevel="0" collapsed="false">
      <c r="A426" s="35"/>
      <c r="B426" s="35"/>
      <c r="C426" s="36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</row>
    <row r="427" customFormat="false" ht="13.8" hidden="false" customHeight="false" outlineLevel="0" collapsed="false">
      <c r="A427" s="35"/>
      <c r="B427" s="35"/>
      <c r="C427" s="36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</row>
    <row r="428" customFormat="false" ht="13.8" hidden="false" customHeight="false" outlineLevel="0" collapsed="false">
      <c r="A428" s="35"/>
      <c r="B428" s="35"/>
      <c r="C428" s="36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</row>
    <row r="429" customFormat="false" ht="13.8" hidden="false" customHeight="false" outlineLevel="0" collapsed="false">
      <c r="A429" s="35"/>
      <c r="B429" s="35"/>
      <c r="C429" s="36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</row>
    <row r="430" customFormat="false" ht="13.8" hidden="false" customHeight="false" outlineLevel="0" collapsed="false">
      <c r="A430" s="35"/>
      <c r="B430" s="35"/>
      <c r="C430" s="36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</row>
    <row r="431" customFormat="false" ht="13.8" hidden="false" customHeight="false" outlineLevel="0" collapsed="false">
      <c r="A431" s="35"/>
      <c r="B431" s="35"/>
      <c r="C431" s="36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</row>
    <row r="432" customFormat="false" ht="13.8" hidden="false" customHeight="false" outlineLevel="0" collapsed="false">
      <c r="A432" s="35"/>
      <c r="B432" s="35"/>
      <c r="C432" s="36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</row>
    <row r="433" customFormat="false" ht="13.8" hidden="false" customHeight="false" outlineLevel="0" collapsed="false">
      <c r="A433" s="35"/>
      <c r="B433" s="35"/>
      <c r="C433" s="36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</row>
    <row r="434" customFormat="false" ht="13.8" hidden="false" customHeight="false" outlineLevel="0" collapsed="false">
      <c r="A434" s="35"/>
      <c r="B434" s="35"/>
      <c r="C434" s="36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</row>
    <row r="435" customFormat="false" ht="13.8" hidden="false" customHeight="false" outlineLevel="0" collapsed="false">
      <c r="A435" s="35"/>
      <c r="B435" s="35"/>
      <c r="C435" s="36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</row>
    <row r="436" customFormat="false" ht="13.8" hidden="false" customHeight="false" outlineLevel="0" collapsed="false">
      <c r="A436" s="35"/>
      <c r="B436" s="35"/>
      <c r="C436" s="36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</row>
    <row r="437" customFormat="false" ht="13.8" hidden="false" customHeight="false" outlineLevel="0" collapsed="false">
      <c r="A437" s="35"/>
      <c r="B437" s="35"/>
      <c r="C437" s="36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</row>
    <row r="438" customFormat="false" ht="13.8" hidden="false" customHeight="false" outlineLevel="0" collapsed="false">
      <c r="A438" s="35"/>
      <c r="B438" s="35"/>
      <c r="C438" s="36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</row>
    <row r="439" customFormat="false" ht="13.8" hidden="false" customHeight="false" outlineLevel="0" collapsed="false">
      <c r="A439" s="35"/>
      <c r="B439" s="35"/>
      <c r="C439" s="36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</row>
    <row r="440" customFormat="false" ht="13.8" hidden="false" customHeight="false" outlineLevel="0" collapsed="false">
      <c r="A440" s="35"/>
      <c r="B440" s="35"/>
      <c r="C440" s="36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</row>
    <row r="441" customFormat="false" ht="13.8" hidden="false" customHeight="false" outlineLevel="0" collapsed="false">
      <c r="A441" s="35"/>
      <c r="B441" s="35"/>
      <c r="C441" s="36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</row>
    <row r="442" customFormat="false" ht="13.8" hidden="false" customHeight="false" outlineLevel="0" collapsed="false">
      <c r="A442" s="35"/>
      <c r="B442" s="35"/>
      <c r="C442" s="36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</row>
    <row r="443" customFormat="false" ht="13.8" hidden="false" customHeight="false" outlineLevel="0" collapsed="false">
      <c r="A443" s="35"/>
      <c r="B443" s="35"/>
      <c r="C443" s="36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</row>
    <row r="444" customFormat="false" ht="13.8" hidden="false" customHeight="false" outlineLevel="0" collapsed="false">
      <c r="A444" s="35"/>
      <c r="B444" s="35"/>
      <c r="C444" s="36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</row>
    <row r="445" customFormat="false" ht="13.8" hidden="false" customHeight="false" outlineLevel="0" collapsed="false">
      <c r="A445" s="35"/>
      <c r="B445" s="35"/>
      <c r="C445" s="36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</row>
    <row r="446" customFormat="false" ht="13.8" hidden="false" customHeight="false" outlineLevel="0" collapsed="false">
      <c r="A446" s="35"/>
      <c r="B446" s="35"/>
      <c r="C446" s="36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</row>
    <row r="447" customFormat="false" ht="13.8" hidden="false" customHeight="false" outlineLevel="0" collapsed="false">
      <c r="A447" s="35"/>
      <c r="B447" s="35"/>
      <c r="C447" s="36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</row>
    <row r="448" customFormat="false" ht="13.8" hidden="false" customHeight="false" outlineLevel="0" collapsed="false">
      <c r="A448" s="35"/>
      <c r="B448" s="35"/>
      <c r="C448" s="36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</row>
    <row r="449" customFormat="false" ht="13.8" hidden="false" customHeight="false" outlineLevel="0" collapsed="false">
      <c r="A449" s="35"/>
      <c r="B449" s="35"/>
      <c r="C449" s="36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</row>
    <row r="450" customFormat="false" ht="13.8" hidden="false" customHeight="false" outlineLevel="0" collapsed="false">
      <c r="A450" s="35"/>
      <c r="B450" s="35"/>
      <c r="C450" s="36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</row>
    <row r="451" customFormat="false" ht="13.8" hidden="false" customHeight="false" outlineLevel="0" collapsed="false">
      <c r="A451" s="35"/>
      <c r="B451" s="35"/>
      <c r="C451" s="36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</row>
    <row r="452" customFormat="false" ht="13.8" hidden="false" customHeight="false" outlineLevel="0" collapsed="false">
      <c r="A452" s="35"/>
      <c r="B452" s="35"/>
      <c r="C452" s="36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</row>
    <row r="453" customFormat="false" ht="13.8" hidden="false" customHeight="false" outlineLevel="0" collapsed="false">
      <c r="A453" s="35"/>
      <c r="B453" s="35"/>
      <c r="C453" s="36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</row>
    <row r="454" customFormat="false" ht="13.8" hidden="false" customHeight="false" outlineLevel="0" collapsed="false">
      <c r="A454" s="35"/>
      <c r="B454" s="35"/>
      <c r="C454" s="36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</row>
    <row r="455" customFormat="false" ht="13.8" hidden="false" customHeight="false" outlineLevel="0" collapsed="false">
      <c r="A455" s="35"/>
      <c r="B455" s="35"/>
      <c r="C455" s="36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</row>
    <row r="456" customFormat="false" ht="13.8" hidden="false" customHeight="false" outlineLevel="0" collapsed="false">
      <c r="A456" s="35"/>
      <c r="B456" s="35"/>
      <c r="C456" s="36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</row>
    <row r="457" customFormat="false" ht="13.8" hidden="false" customHeight="false" outlineLevel="0" collapsed="false">
      <c r="A457" s="35"/>
      <c r="B457" s="35"/>
      <c r="C457" s="36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</row>
    <row r="458" customFormat="false" ht="13.8" hidden="false" customHeight="false" outlineLevel="0" collapsed="false">
      <c r="A458" s="35"/>
      <c r="B458" s="35"/>
      <c r="C458" s="36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</row>
    <row r="459" customFormat="false" ht="13.8" hidden="false" customHeight="false" outlineLevel="0" collapsed="false">
      <c r="A459" s="35"/>
      <c r="B459" s="35"/>
      <c r="C459" s="36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</row>
    <row r="460" customFormat="false" ht="13.8" hidden="false" customHeight="false" outlineLevel="0" collapsed="false">
      <c r="A460" s="35"/>
      <c r="B460" s="35"/>
      <c r="C460" s="36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</row>
    <row r="461" customFormat="false" ht="13.8" hidden="false" customHeight="false" outlineLevel="0" collapsed="false">
      <c r="A461" s="35"/>
      <c r="B461" s="35"/>
      <c r="C461" s="36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</row>
    <row r="462" customFormat="false" ht="13.8" hidden="false" customHeight="false" outlineLevel="0" collapsed="false">
      <c r="A462" s="35"/>
      <c r="B462" s="35"/>
      <c r="C462" s="36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</row>
    <row r="463" customFormat="false" ht="13.8" hidden="false" customHeight="false" outlineLevel="0" collapsed="false">
      <c r="A463" s="35"/>
      <c r="B463" s="35"/>
      <c r="C463" s="36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</row>
    <row r="464" customFormat="false" ht="13.8" hidden="false" customHeight="false" outlineLevel="0" collapsed="false">
      <c r="A464" s="35"/>
      <c r="B464" s="35"/>
      <c r="C464" s="36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</row>
    <row r="465" customFormat="false" ht="13.8" hidden="false" customHeight="false" outlineLevel="0" collapsed="false">
      <c r="A465" s="35"/>
      <c r="B465" s="35"/>
      <c r="C465" s="36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</row>
    <row r="466" customFormat="false" ht="13.8" hidden="false" customHeight="false" outlineLevel="0" collapsed="false">
      <c r="A466" s="35"/>
      <c r="B466" s="35"/>
      <c r="C466" s="36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</row>
    <row r="467" customFormat="false" ht="13.8" hidden="false" customHeight="false" outlineLevel="0" collapsed="false">
      <c r="A467" s="35"/>
      <c r="B467" s="35"/>
      <c r="C467" s="36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</row>
    <row r="468" customFormat="false" ht="13.8" hidden="false" customHeight="false" outlineLevel="0" collapsed="false">
      <c r="A468" s="35"/>
      <c r="B468" s="35"/>
      <c r="C468" s="36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</row>
    <row r="469" customFormat="false" ht="13.8" hidden="false" customHeight="false" outlineLevel="0" collapsed="false">
      <c r="A469" s="35"/>
      <c r="B469" s="35"/>
      <c r="C469" s="36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</row>
    <row r="470" customFormat="false" ht="13.8" hidden="false" customHeight="false" outlineLevel="0" collapsed="false">
      <c r="A470" s="35"/>
      <c r="B470" s="35"/>
      <c r="C470" s="36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</row>
    <row r="471" customFormat="false" ht="13.8" hidden="false" customHeight="false" outlineLevel="0" collapsed="false">
      <c r="A471" s="35"/>
      <c r="B471" s="35"/>
      <c r="C471" s="36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</row>
    <row r="472" customFormat="false" ht="13.8" hidden="false" customHeight="false" outlineLevel="0" collapsed="false">
      <c r="A472" s="35"/>
      <c r="B472" s="35"/>
      <c r="C472" s="36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</row>
    <row r="473" customFormat="false" ht="13.8" hidden="false" customHeight="false" outlineLevel="0" collapsed="false">
      <c r="A473" s="35"/>
      <c r="B473" s="35"/>
      <c r="C473" s="36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</row>
    <row r="474" customFormat="false" ht="13.8" hidden="false" customHeight="false" outlineLevel="0" collapsed="false">
      <c r="A474" s="35"/>
      <c r="B474" s="35"/>
      <c r="C474" s="36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</row>
    <row r="475" customFormat="false" ht="13.8" hidden="false" customHeight="false" outlineLevel="0" collapsed="false">
      <c r="A475" s="35"/>
      <c r="B475" s="35"/>
      <c r="C475" s="36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</row>
    <row r="476" customFormat="false" ht="13.8" hidden="false" customHeight="false" outlineLevel="0" collapsed="false">
      <c r="A476" s="35"/>
      <c r="B476" s="35"/>
      <c r="C476" s="36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</row>
    <row r="477" customFormat="false" ht="13.8" hidden="false" customHeight="false" outlineLevel="0" collapsed="false">
      <c r="A477" s="35"/>
      <c r="B477" s="35"/>
      <c r="C477" s="36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</row>
    <row r="478" customFormat="false" ht="13.8" hidden="false" customHeight="false" outlineLevel="0" collapsed="false">
      <c r="A478" s="35"/>
      <c r="B478" s="35"/>
      <c r="C478" s="36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</row>
    <row r="479" customFormat="false" ht="13.8" hidden="false" customHeight="false" outlineLevel="0" collapsed="false">
      <c r="A479" s="35"/>
      <c r="B479" s="35"/>
      <c r="C479" s="36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</row>
    <row r="480" customFormat="false" ht="13.8" hidden="false" customHeight="false" outlineLevel="0" collapsed="false">
      <c r="A480" s="35"/>
      <c r="B480" s="35"/>
      <c r="C480" s="36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</row>
    <row r="481" customFormat="false" ht="13.8" hidden="false" customHeight="false" outlineLevel="0" collapsed="false">
      <c r="A481" s="35"/>
      <c r="B481" s="35"/>
      <c r="C481" s="36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</row>
    <row r="482" customFormat="false" ht="13.8" hidden="false" customHeight="false" outlineLevel="0" collapsed="false">
      <c r="A482" s="35"/>
      <c r="B482" s="35"/>
      <c r="C482" s="36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</row>
    <row r="483" customFormat="false" ht="13.8" hidden="false" customHeight="false" outlineLevel="0" collapsed="false">
      <c r="A483" s="35"/>
      <c r="B483" s="35"/>
      <c r="C483" s="36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</row>
    <row r="484" customFormat="false" ht="13.8" hidden="false" customHeight="false" outlineLevel="0" collapsed="false">
      <c r="A484" s="35"/>
      <c r="B484" s="35"/>
      <c r="C484" s="36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</row>
    <row r="485" customFormat="false" ht="13.8" hidden="false" customHeight="false" outlineLevel="0" collapsed="false">
      <c r="A485" s="35"/>
      <c r="B485" s="35"/>
      <c r="C485" s="36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</row>
    <row r="486" customFormat="false" ht="13.8" hidden="false" customHeight="false" outlineLevel="0" collapsed="false">
      <c r="A486" s="35"/>
      <c r="B486" s="35"/>
      <c r="C486" s="36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</row>
    <row r="487" customFormat="false" ht="13.8" hidden="false" customHeight="false" outlineLevel="0" collapsed="false">
      <c r="A487" s="35"/>
      <c r="B487" s="35"/>
      <c r="C487" s="36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</row>
    <row r="488" customFormat="false" ht="13.8" hidden="false" customHeight="false" outlineLevel="0" collapsed="false">
      <c r="A488" s="35"/>
      <c r="B488" s="35"/>
      <c r="C488" s="36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</row>
    <row r="489" customFormat="false" ht="13.8" hidden="false" customHeight="false" outlineLevel="0" collapsed="false">
      <c r="A489" s="35"/>
      <c r="B489" s="35"/>
      <c r="C489" s="36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</row>
    <row r="490" customFormat="false" ht="13.8" hidden="false" customHeight="false" outlineLevel="0" collapsed="false">
      <c r="A490" s="35"/>
      <c r="B490" s="35"/>
      <c r="C490" s="36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</row>
    <row r="491" customFormat="false" ht="13.8" hidden="false" customHeight="false" outlineLevel="0" collapsed="false">
      <c r="A491" s="35"/>
      <c r="B491" s="35"/>
      <c r="C491" s="36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</row>
    <row r="492" customFormat="false" ht="13.8" hidden="false" customHeight="false" outlineLevel="0" collapsed="false">
      <c r="A492" s="35"/>
      <c r="B492" s="35"/>
      <c r="C492" s="36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</row>
    <row r="493" customFormat="false" ht="13.8" hidden="false" customHeight="false" outlineLevel="0" collapsed="false">
      <c r="A493" s="35"/>
      <c r="B493" s="35"/>
      <c r="C493" s="36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</row>
    <row r="494" customFormat="false" ht="13.8" hidden="false" customHeight="false" outlineLevel="0" collapsed="false">
      <c r="A494" s="35"/>
      <c r="B494" s="35"/>
      <c r="C494" s="36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</row>
    <row r="495" customFormat="false" ht="13.8" hidden="false" customHeight="false" outlineLevel="0" collapsed="false">
      <c r="A495" s="35"/>
      <c r="B495" s="35"/>
      <c r="C495" s="36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</row>
    <row r="496" customFormat="false" ht="13.8" hidden="false" customHeight="false" outlineLevel="0" collapsed="false">
      <c r="A496" s="35"/>
      <c r="B496" s="35"/>
      <c r="C496" s="36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</row>
    <row r="497" customFormat="false" ht="13.8" hidden="false" customHeight="false" outlineLevel="0" collapsed="false">
      <c r="A497" s="35"/>
      <c r="B497" s="35"/>
      <c r="C497" s="36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</row>
    <row r="498" customFormat="false" ht="13.8" hidden="false" customHeight="false" outlineLevel="0" collapsed="false">
      <c r="A498" s="35"/>
      <c r="B498" s="35"/>
      <c r="C498" s="36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</row>
    <row r="499" customFormat="false" ht="13.8" hidden="false" customHeight="false" outlineLevel="0" collapsed="false">
      <c r="A499" s="35"/>
      <c r="B499" s="35"/>
      <c r="C499" s="36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</row>
    <row r="500" customFormat="false" ht="13.8" hidden="false" customHeight="false" outlineLevel="0" collapsed="false">
      <c r="A500" s="35"/>
      <c r="B500" s="35"/>
      <c r="C500" s="36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</row>
    <row r="501" customFormat="false" ht="13.8" hidden="false" customHeight="false" outlineLevel="0" collapsed="false">
      <c r="A501" s="35"/>
      <c r="B501" s="35"/>
      <c r="C501" s="36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</row>
    <row r="502" customFormat="false" ht="13.8" hidden="false" customHeight="false" outlineLevel="0" collapsed="false">
      <c r="A502" s="35"/>
      <c r="B502" s="35"/>
      <c r="C502" s="36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</row>
    <row r="503" customFormat="false" ht="13.8" hidden="false" customHeight="false" outlineLevel="0" collapsed="false">
      <c r="A503" s="35"/>
      <c r="B503" s="35"/>
      <c r="C503" s="36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</row>
    <row r="504" customFormat="false" ht="13.8" hidden="false" customHeight="false" outlineLevel="0" collapsed="false">
      <c r="A504" s="35"/>
      <c r="B504" s="35"/>
      <c r="C504" s="36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</row>
    <row r="505" customFormat="false" ht="13.8" hidden="false" customHeight="false" outlineLevel="0" collapsed="false">
      <c r="A505" s="35"/>
      <c r="B505" s="35"/>
      <c r="C505" s="36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</row>
    <row r="506" customFormat="false" ht="13.8" hidden="false" customHeight="false" outlineLevel="0" collapsed="false">
      <c r="A506" s="35"/>
      <c r="B506" s="35"/>
      <c r="C506" s="36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</row>
    <row r="507" customFormat="false" ht="13.8" hidden="false" customHeight="false" outlineLevel="0" collapsed="false">
      <c r="A507" s="35"/>
      <c r="B507" s="35"/>
      <c r="C507" s="36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</row>
    <row r="508" customFormat="false" ht="13.8" hidden="false" customHeight="false" outlineLevel="0" collapsed="false">
      <c r="A508" s="35"/>
      <c r="B508" s="35"/>
      <c r="C508" s="36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</row>
    <row r="509" customFormat="false" ht="13.8" hidden="false" customHeight="false" outlineLevel="0" collapsed="false">
      <c r="A509" s="35"/>
      <c r="B509" s="35"/>
      <c r="C509" s="36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</row>
    <row r="510" customFormat="false" ht="13.8" hidden="false" customHeight="false" outlineLevel="0" collapsed="false">
      <c r="A510" s="35"/>
      <c r="B510" s="35"/>
      <c r="C510" s="36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</row>
    <row r="511" customFormat="false" ht="13.8" hidden="false" customHeight="false" outlineLevel="0" collapsed="false">
      <c r="A511" s="35"/>
      <c r="B511" s="35"/>
      <c r="C511" s="36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</row>
    <row r="512" customFormat="false" ht="13.8" hidden="false" customHeight="false" outlineLevel="0" collapsed="false">
      <c r="A512" s="35"/>
      <c r="B512" s="35"/>
      <c r="C512" s="36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</row>
    <row r="513" customFormat="false" ht="13.8" hidden="false" customHeight="false" outlineLevel="0" collapsed="false">
      <c r="A513" s="35"/>
      <c r="B513" s="35"/>
      <c r="C513" s="36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</row>
    <row r="514" customFormat="false" ht="13.8" hidden="false" customHeight="false" outlineLevel="0" collapsed="false">
      <c r="A514" s="35"/>
      <c r="B514" s="35"/>
      <c r="C514" s="36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</row>
    <row r="515" customFormat="false" ht="13.8" hidden="false" customHeight="false" outlineLevel="0" collapsed="false">
      <c r="A515" s="35"/>
      <c r="B515" s="35"/>
      <c r="C515" s="36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</row>
    <row r="516" customFormat="false" ht="13.8" hidden="false" customHeight="false" outlineLevel="0" collapsed="false">
      <c r="A516" s="35"/>
      <c r="B516" s="35"/>
      <c r="C516" s="36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</row>
    <row r="517" customFormat="false" ht="13.8" hidden="false" customHeight="false" outlineLevel="0" collapsed="false">
      <c r="A517" s="35"/>
      <c r="B517" s="35"/>
      <c r="C517" s="36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</row>
    <row r="518" customFormat="false" ht="13.8" hidden="false" customHeight="false" outlineLevel="0" collapsed="false">
      <c r="A518" s="35"/>
      <c r="B518" s="35"/>
      <c r="C518" s="36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</row>
    <row r="519" customFormat="false" ht="13.8" hidden="false" customHeight="false" outlineLevel="0" collapsed="false">
      <c r="A519" s="35"/>
      <c r="B519" s="35"/>
      <c r="C519" s="36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</row>
    <row r="520" customFormat="false" ht="13.8" hidden="false" customHeight="false" outlineLevel="0" collapsed="false">
      <c r="A520" s="35"/>
      <c r="B520" s="35"/>
      <c r="C520" s="36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</row>
    <row r="521" customFormat="false" ht="13.8" hidden="false" customHeight="false" outlineLevel="0" collapsed="false">
      <c r="A521" s="35"/>
      <c r="B521" s="35"/>
      <c r="C521" s="36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</row>
    <row r="522" customFormat="false" ht="13.8" hidden="false" customHeight="false" outlineLevel="0" collapsed="false">
      <c r="A522" s="35"/>
      <c r="B522" s="35"/>
      <c r="C522" s="36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</row>
    <row r="523" customFormat="false" ht="13.8" hidden="false" customHeight="false" outlineLevel="0" collapsed="false">
      <c r="A523" s="35"/>
      <c r="B523" s="35"/>
      <c r="C523" s="36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</row>
    <row r="524" customFormat="false" ht="13.8" hidden="false" customHeight="false" outlineLevel="0" collapsed="false">
      <c r="A524" s="35"/>
      <c r="B524" s="35"/>
      <c r="C524" s="36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</row>
    <row r="525" customFormat="false" ht="13.8" hidden="false" customHeight="false" outlineLevel="0" collapsed="false">
      <c r="A525" s="35"/>
      <c r="B525" s="35"/>
      <c r="C525" s="36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</row>
    <row r="526" customFormat="false" ht="13.8" hidden="false" customHeight="false" outlineLevel="0" collapsed="false">
      <c r="A526" s="35"/>
      <c r="B526" s="35"/>
      <c r="C526" s="36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</row>
    <row r="527" customFormat="false" ht="13.8" hidden="false" customHeight="false" outlineLevel="0" collapsed="false">
      <c r="A527" s="35"/>
      <c r="B527" s="35"/>
      <c r="C527" s="36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</row>
    <row r="528" customFormat="false" ht="13.8" hidden="false" customHeight="false" outlineLevel="0" collapsed="false">
      <c r="A528" s="35"/>
      <c r="B528" s="35"/>
      <c r="C528" s="36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</row>
    <row r="529" customFormat="false" ht="13.8" hidden="false" customHeight="false" outlineLevel="0" collapsed="false">
      <c r="A529" s="35"/>
      <c r="B529" s="35"/>
      <c r="C529" s="36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</row>
    <row r="530" customFormat="false" ht="13.8" hidden="false" customHeight="false" outlineLevel="0" collapsed="false">
      <c r="A530" s="35"/>
      <c r="B530" s="35"/>
      <c r="C530" s="36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</row>
    <row r="531" customFormat="false" ht="13.8" hidden="false" customHeight="false" outlineLevel="0" collapsed="false">
      <c r="A531" s="35"/>
      <c r="B531" s="35"/>
      <c r="C531" s="36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</row>
    <row r="532" customFormat="false" ht="13.8" hidden="false" customHeight="false" outlineLevel="0" collapsed="false">
      <c r="A532" s="35"/>
      <c r="B532" s="35"/>
      <c r="C532" s="36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</row>
    <row r="533" customFormat="false" ht="13.8" hidden="false" customHeight="false" outlineLevel="0" collapsed="false">
      <c r="A533" s="35"/>
      <c r="B533" s="35"/>
      <c r="C533" s="36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</row>
    <row r="534" customFormat="false" ht="13.8" hidden="false" customHeight="false" outlineLevel="0" collapsed="false">
      <c r="A534" s="35"/>
      <c r="B534" s="35"/>
      <c r="C534" s="36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</row>
    <row r="535" customFormat="false" ht="13.8" hidden="false" customHeight="false" outlineLevel="0" collapsed="false">
      <c r="A535" s="35"/>
      <c r="B535" s="35"/>
      <c r="C535" s="36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</row>
    <row r="536" customFormat="false" ht="13.8" hidden="false" customHeight="false" outlineLevel="0" collapsed="false">
      <c r="A536" s="35"/>
      <c r="B536" s="35"/>
      <c r="C536" s="36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</row>
    <row r="537" customFormat="false" ht="13.8" hidden="false" customHeight="false" outlineLevel="0" collapsed="false">
      <c r="A537" s="35"/>
      <c r="B537" s="35"/>
      <c r="C537" s="36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</row>
    <row r="538" customFormat="false" ht="13.8" hidden="false" customHeight="false" outlineLevel="0" collapsed="false">
      <c r="A538" s="35"/>
      <c r="B538" s="35"/>
      <c r="C538" s="36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</row>
    <row r="539" customFormat="false" ht="13.8" hidden="false" customHeight="false" outlineLevel="0" collapsed="false">
      <c r="A539" s="35"/>
      <c r="B539" s="35"/>
      <c r="C539" s="36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</row>
    <row r="540" customFormat="false" ht="13.8" hidden="false" customHeight="false" outlineLevel="0" collapsed="false">
      <c r="A540" s="35"/>
      <c r="B540" s="35"/>
      <c r="C540" s="36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</row>
    <row r="541" customFormat="false" ht="13.8" hidden="false" customHeight="false" outlineLevel="0" collapsed="false">
      <c r="A541" s="35"/>
      <c r="B541" s="35"/>
      <c r="C541" s="36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</row>
    <row r="542" customFormat="false" ht="13.8" hidden="false" customHeight="false" outlineLevel="0" collapsed="false">
      <c r="A542" s="35"/>
      <c r="B542" s="35"/>
      <c r="C542" s="36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</row>
    <row r="543" customFormat="false" ht="13.8" hidden="false" customHeight="false" outlineLevel="0" collapsed="false">
      <c r="A543" s="35"/>
      <c r="B543" s="35"/>
      <c r="C543" s="36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</row>
    <row r="544" customFormat="false" ht="13.8" hidden="false" customHeight="false" outlineLevel="0" collapsed="false">
      <c r="A544" s="35"/>
      <c r="B544" s="35"/>
      <c r="C544" s="36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</row>
    <row r="545" customFormat="false" ht="13.8" hidden="false" customHeight="false" outlineLevel="0" collapsed="false">
      <c r="A545" s="35"/>
      <c r="B545" s="35"/>
      <c r="C545" s="36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</row>
    <row r="546" customFormat="false" ht="13.8" hidden="false" customHeight="false" outlineLevel="0" collapsed="false">
      <c r="A546" s="35"/>
      <c r="B546" s="35"/>
      <c r="C546" s="36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</row>
    <row r="547" customFormat="false" ht="13.8" hidden="false" customHeight="false" outlineLevel="0" collapsed="false">
      <c r="A547" s="35"/>
      <c r="B547" s="35"/>
      <c r="C547" s="36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</row>
    <row r="548" customFormat="false" ht="13.8" hidden="false" customHeight="false" outlineLevel="0" collapsed="false">
      <c r="A548" s="35"/>
      <c r="B548" s="35"/>
      <c r="C548" s="36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</row>
    <row r="549" customFormat="false" ht="13.8" hidden="false" customHeight="false" outlineLevel="0" collapsed="false">
      <c r="A549" s="35"/>
      <c r="B549" s="35"/>
      <c r="C549" s="36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</row>
    <row r="550" customFormat="false" ht="13.8" hidden="false" customHeight="false" outlineLevel="0" collapsed="false">
      <c r="A550" s="35"/>
      <c r="B550" s="35"/>
      <c r="C550" s="36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</row>
    <row r="551" customFormat="false" ht="13.8" hidden="false" customHeight="false" outlineLevel="0" collapsed="false">
      <c r="A551" s="35"/>
      <c r="B551" s="35"/>
      <c r="C551" s="36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</row>
    <row r="552" customFormat="false" ht="13.8" hidden="false" customHeight="false" outlineLevel="0" collapsed="false">
      <c r="A552" s="35"/>
      <c r="B552" s="35"/>
      <c r="C552" s="36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</row>
    <row r="553" customFormat="false" ht="13.8" hidden="false" customHeight="false" outlineLevel="0" collapsed="false">
      <c r="A553" s="35"/>
      <c r="B553" s="35"/>
      <c r="C553" s="36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</row>
    <row r="554" customFormat="false" ht="13.8" hidden="false" customHeight="false" outlineLevel="0" collapsed="false">
      <c r="A554" s="35"/>
      <c r="B554" s="35"/>
      <c r="C554" s="36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</row>
    <row r="555" customFormat="false" ht="13.8" hidden="false" customHeight="false" outlineLevel="0" collapsed="false">
      <c r="A555" s="35"/>
      <c r="B555" s="35"/>
      <c r="C555" s="36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</row>
    <row r="556" customFormat="false" ht="13.8" hidden="false" customHeight="false" outlineLevel="0" collapsed="false">
      <c r="A556" s="35"/>
      <c r="B556" s="35"/>
      <c r="C556" s="36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</row>
    <row r="557" customFormat="false" ht="13.8" hidden="false" customHeight="false" outlineLevel="0" collapsed="false">
      <c r="A557" s="35"/>
      <c r="B557" s="35"/>
      <c r="C557" s="36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</row>
    <row r="558" customFormat="false" ht="13.8" hidden="false" customHeight="false" outlineLevel="0" collapsed="false">
      <c r="A558" s="35"/>
      <c r="B558" s="35"/>
      <c r="C558" s="36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</row>
    <row r="559" customFormat="false" ht="13.8" hidden="false" customHeight="false" outlineLevel="0" collapsed="false">
      <c r="A559" s="35"/>
      <c r="B559" s="35"/>
      <c r="C559" s="36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</row>
    <row r="560" customFormat="false" ht="13.8" hidden="false" customHeight="false" outlineLevel="0" collapsed="false">
      <c r="A560" s="35"/>
      <c r="B560" s="35"/>
      <c r="C560" s="36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</row>
    <row r="561" customFormat="false" ht="13.8" hidden="false" customHeight="false" outlineLevel="0" collapsed="false">
      <c r="A561" s="35"/>
      <c r="B561" s="35"/>
      <c r="C561" s="36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</row>
    <row r="562" customFormat="false" ht="13.8" hidden="false" customHeight="false" outlineLevel="0" collapsed="false">
      <c r="A562" s="35"/>
      <c r="B562" s="35"/>
      <c r="C562" s="36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</row>
    <row r="563" customFormat="false" ht="13.8" hidden="false" customHeight="false" outlineLevel="0" collapsed="false">
      <c r="A563" s="35"/>
      <c r="B563" s="35"/>
      <c r="C563" s="36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</row>
    <row r="564" customFormat="false" ht="13.8" hidden="false" customHeight="false" outlineLevel="0" collapsed="false">
      <c r="A564" s="35"/>
      <c r="B564" s="35"/>
      <c r="C564" s="36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</row>
    <row r="565" customFormat="false" ht="13.8" hidden="false" customHeight="false" outlineLevel="0" collapsed="false">
      <c r="A565" s="35"/>
      <c r="B565" s="35"/>
      <c r="C565" s="36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</row>
    <row r="566" customFormat="false" ht="13.8" hidden="false" customHeight="false" outlineLevel="0" collapsed="false">
      <c r="A566" s="35"/>
      <c r="B566" s="35"/>
      <c r="C566" s="36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</row>
    <row r="567" customFormat="false" ht="13.8" hidden="false" customHeight="false" outlineLevel="0" collapsed="false">
      <c r="A567" s="35"/>
      <c r="B567" s="35"/>
      <c r="C567" s="36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</row>
    <row r="568" customFormat="false" ht="13.8" hidden="false" customHeight="false" outlineLevel="0" collapsed="false">
      <c r="A568" s="35"/>
      <c r="B568" s="35"/>
      <c r="C568" s="36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</row>
    <row r="569" customFormat="false" ht="13.8" hidden="false" customHeight="false" outlineLevel="0" collapsed="false">
      <c r="A569" s="35"/>
      <c r="B569" s="35"/>
      <c r="C569" s="36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</row>
    <row r="570" customFormat="false" ht="13.8" hidden="false" customHeight="false" outlineLevel="0" collapsed="false">
      <c r="A570" s="35"/>
      <c r="B570" s="35"/>
      <c r="C570" s="36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</row>
    <row r="571" customFormat="false" ht="13.8" hidden="false" customHeight="false" outlineLevel="0" collapsed="false">
      <c r="A571" s="35"/>
      <c r="B571" s="35"/>
      <c r="C571" s="36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</row>
    <row r="572" customFormat="false" ht="13.8" hidden="false" customHeight="false" outlineLevel="0" collapsed="false">
      <c r="A572" s="35"/>
      <c r="B572" s="35"/>
      <c r="C572" s="36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</row>
    <row r="573" customFormat="false" ht="13.8" hidden="false" customHeight="false" outlineLevel="0" collapsed="false">
      <c r="A573" s="35"/>
      <c r="B573" s="35"/>
      <c r="C573" s="36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</row>
    <row r="574" customFormat="false" ht="13.8" hidden="false" customHeight="false" outlineLevel="0" collapsed="false">
      <c r="A574" s="35"/>
      <c r="B574" s="35"/>
      <c r="C574" s="36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</row>
    <row r="575" customFormat="false" ht="13.8" hidden="false" customHeight="false" outlineLevel="0" collapsed="false">
      <c r="A575" s="35"/>
      <c r="B575" s="35"/>
      <c r="C575" s="36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</row>
    <row r="576" customFormat="false" ht="13.8" hidden="false" customHeight="false" outlineLevel="0" collapsed="false">
      <c r="A576" s="35"/>
      <c r="B576" s="35"/>
      <c r="C576" s="36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</row>
    <row r="577" customFormat="false" ht="13.8" hidden="false" customHeight="false" outlineLevel="0" collapsed="false">
      <c r="A577" s="35"/>
      <c r="B577" s="35"/>
      <c r="C577" s="36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</row>
    <row r="578" customFormat="false" ht="13.8" hidden="false" customHeight="false" outlineLevel="0" collapsed="false">
      <c r="A578" s="35"/>
      <c r="B578" s="35"/>
      <c r="C578" s="36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</row>
    <row r="579" customFormat="false" ht="13.8" hidden="false" customHeight="false" outlineLevel="0" collapsed="false">
      <c r="A579" s="35"/>
      <c r="B579" s="35"/>
      <c r="C579" s="36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</row>
    <row r="580" customFormat="false" ht="13.8" hidden="false" customHeight="false" outlineLevel="0" collapsed="false">
      <c r="A580" s="35"/>
      <c r="B580" s="35"/>
      <c r="C580" s="36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</row>
    <row r="581" customFormat="false" ht="13.8" hidden="false" customHeight="false" outlineLevel="0" collapsed="false">
      <c r="A581" s="35"/>
      <c r="B581" s="35"/>
      <c r="C581" s="36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</row>
    <row r="582" customFormat="false" ht="13.8" hidden="false" customHeight="false" outlineLevel="0" collapsed="false">
      <c r="A582" s="35"/>
      <c r="B582" s="35"/>
      <c r="C582" s="36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</row>
    <row r="583" customFormat="false" ht="13.8" hidden="false" customHeight="false" outlineLevel="0" collapsed="false">
      <c r="A583" s="35"/>
      <c r="B583" s="35"/>
      <c r="C583" s="36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</row>
    <row r="584" customFormat="false" ht="13.8" hidden="false" customHeight="false" outlineLevel="0" collapsed="false">
      <c r="A584" s="35"/>
      <c r="B584" s="35"/>
      <c r="C584" s="36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</row>
    <row r="585" customFormat="false" ht="13.8" hidden="false" customHeight="false" outlineLevel="0" collapsed="false">
      <c r="A585" s="35"/>
      <c r="B585" s="35"/>
      <c r="C585" s="36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</row>
    <row r="586" customFormat="false" ht="13.8" hidden="false" customHeight="false" outlineLevel="0" collapsed="false">
      <c r="A586" s="35"/>
      <c r="B586" s="35"/>
      <c r="C586" s="36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</row>
    <row r="587" customFormat="false" ht="13.8" hidden="false" customHeight="false" outlineLevel="0" collapsed="false">
      <c r="A587" s="35"/>
      <c r="B587" s="35"/>
      <c r="C587" s="36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</row>
    <row r="588" customFormat="false" ht="13.8" hidden="false" customHeight="false" outlineLevel="0" collapsed="false">
      <c r="A588" s="35"/>
      <c r="B588" s="35"/>
      <c r="C588" s="36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</row>
    <row r="589" customFormat="false" ht="13.8" hidden="false" customHeight="false" outlineLevel="0" collapsed="false">
      <c r="A589" s="35"/>
      <c r="B589" s="35"/>
      <c r="C589" s="36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</row>
    <row r="590" customFormat="false" ht="13.8" hidden="false" customHeight="false" outlineLevel="0" collapsed="false">
      <c r="A590" s="35"/>
      <c r="B590" s="35"/>
      <c r="C590" s="36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</row>
    <row r="591" customFormat="false" ht="13.8" hidden="false" customHeight="false" outlineLevel="0" collapsed="false">
      <c r="A591" s="35"/>
      <c r="B591" s="35"/>
      <c r="C591" s="36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</row>
    <row r="592" customFormat="false" ht="13.8" hidden="false" customHeight="false" outlineLevel="0" collapsed="false">
      <c r="A592" s="35"/>
      <c r="B592" s="35"/>
      <c r="C592" s="36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</row>
    <row r="593" customFormat="false" ht="13.8" hidden="false" customHeight="false" outlineLevel="0" collapsed="false">
      <c r="A593" s="35"/>
      <c r="B593" s="35"/>
      <c r="C593" s="36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</row>
    <row r="594" customFormat="false" ht="13.8" hidden="false" customHeight="false" outlineLevel="0" collapsed="false">
      <c r="A594" s="35"/>
      <c r="B594" s="35"/>
      <c r="C594" s="36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</row>
    <row r="595" customFormat="false" ht="13.8" hidden="false" customHeight="false" outlineLevel="0" collapsed="false">
      <c r="A595" s="35"/>
      <c r="B595" s="35"/>
      <c r="C595" s="36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</row>
    <row r="596" customFormat="false" ht="13.8" hidden="false" customHeight="false" outlineLevel="0" collapsed="false">
      <c r="A596" s="35"/>
      <c r="B596" s="35"/>
      <c r="C596" s="36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</row>
    <row r="597" customFormat="false" ht="13.8" hidden="false" customHeight="false" outlineLevel="0" collapsed="false">
      <c r="A597" s="35"/>
      <c r="B597" s="35"/>
      <c r="C597" s="36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</row>
    <row r="598" customFormat="false" ht="13.8" hidden="false" customHeight="false" outlineLevel="0" collapsed="false">
      <c r="A598" s="35"/>
      <c r="B598" s="35"/>
      <c r="C598" s="36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</row>
    <row r="599" customFormat="false" ht="13.8" hidden="false" customHeight="false" outlineLevel="0" collapsed="false">
      <c r="A599" s="35"/>
      <c r="B599" s="35"/>
      <c r="C599" s="36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</row>
    <row r="600" customFormat="false" ht="13.8" hidden="false" customHeight="false" outlineLevel="0" collapsed="false">
      <c r="A600" s="35"/>
      <c r="B600" s="35"/>
      <c r="C600" s="36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</row>
    <row r="601" customFormat="false" ht="13.8" hidden="false" customHeight="false" outlineLevel="0" collapsed="false">
      <c r="A601" s="35"/>
      <c r="B601" s="35"/>
      <c r="C601" s="36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</row>
    <row r="602" customFormat="false" ht="13.8" hidden="false" customHeight="false" outlineLevel="0" collapsed="false">
      <c r="A602" s="35"/>
      <c r="B602" s="35"/>
      <c r="C602" s="36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</row>
    <row r="603" customFormat="false" ht="13.8" hidden="false" customHeight="false" outlineLevel="0" collapsed="false">
      <c r="A603" s="35"/>
      <c r="B603" s="35"/>
      <c r="C603" s="36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</row>
    <row r="604" customFormat="false" ht="13.8" hidden="false" customHeight="false" outlineLevel="0" collapsed="false">
      <c r="A604" s="35"/>
      <c r="B604" s="35"/>
      <c r="C604" s="36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</row>
    <row r="605" customFormat="false" ht="13.8" hidden="false" customHeight="false" outlineLevel="0" collapsed="false">
      <c r="A605" s="35"/>
      <c r="B605" s="35"/>
      <c r="C605" s="36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</row>
    <row r="606" customFormat="false" ht="13.8" hidden="false" customHeight="false" outlineLevel="0" collapsed="false">
      <c r="A606" s="35"/>
      <c r="B606" s="35"/>
      <c r="C606" s="36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</row>
    <row r="607" customFormat="false" ht="13.8" hidden="false" customHeight="false" outlineLevel="0" collapsed="false">
      <c r="A607" s="35"/>
      <c r="B607" s="35"/>
      <c r="C607" s="36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</row>
    <row r="608" customFormat="false" ht="13.8" hidden="false" customHeight="false" outlineLevel="0" collapsed="false">
      <c r="A608" s="35"/>
      <c r="B608" s="35"/>
      <c r="C608" s="36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</row>
    <row r="609" customFormat="false" ht="13.8" hidden="false" customHeight="false" outlineLevel="0" collapsed="false">
      <c r="A609" s="35"/>
      <c r="B609" s="35"/>
      <c r="C609" s="36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</row>
    <row r="610" customFormat="false" ht="13.8" hidden="false" customHeight="false" outlineLevel="0" collapsed="false">
      <c r="A610" s="35"/>
      <c r="B610" s="35"/>
      <c r="C610" s="36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</row>
    <row r="611" customFormat="false" ht="13.8" hidden="false" customHeight="false" outlineLevel="0" collapsed="false">
      <c r="A611" s="35"/>
      <c r="B611" s="35"/>
      <c r="C611" s="36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</row>
    <row r="612" customFormat="false" ht="13.8" hidden="false" customHeight="false" outlineLevel="0" collapsed="false">
      <c r="A612" s="35"/>
      <c r="B612" s="35"/>
      <c r="C612" s="36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</row>
    <row r="613" customFormat="false" ht="13.8" hidden="false" customHeight="false" outlineLevel="0" collapsed="false">
      <c r="A613" s="35"/>
      <c r="B613" s="35"/>
      <c r="C613" s="36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</row>
    <row r="614" customFormat="false" ht="13.8" hidden="false" customHeight="false" outlineLevel="0" collapsed="false">
      <c r="A614" s="35"/>
      <c r="B614" s="35"/>
      <c r="C614" s="36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</row>
    <row r="615" customFormat="false" ht="13.8" hidden="false" customHeight="false" outlineLevel="0" collapsed="false">
      <c r="A615" s="35"/>
      <c r="B615" s="35"/>
      <c r="C615" s="36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</row>
    <row r="616" customFormat="false" ht="13.8" hidden="false" customHeight="false" outlineLevel="0" collapsed="false">
      <c r="A616" s="35"/>
      <c r="B616" s="35"/>
      <c r="C616" s="36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</row>
    <row r="617" customFormat="false" ht="13.8" hidden="false" customHeight="false" outlineLevel="0" collapsed="false">
      <c r="A617" s="35"/>
      <c r="B617" s="35"/>
      <c r="C617" s="36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</row>
    <row r="618" customFormat="false" ht="13.8" hidden="false" customHeight="false" outlineLevel="0" collapsed="false">
      <c r="A618" s="35"/>
      <c r="B618" s="35"/>
      <c r="C618" s="36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</row>
    <row r="619" customFormat="false" ht="13.8" hidden="false" customHeight="false" outlineLevel="0" collapsed="false">
      <c r="A619" s="35"/>
      <c r="B619" s="35"/>
      <c r="C619" s="36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</row>
    <row r="620" customFormat="false" ht="13.8" hidden="false" customHeight="false" outlineLevel="0" collapsed="false">
      <c r="A620" s="35"/>
      <c r="B620" s="35"/>
      <c r="C620" s="36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</row>
    <row r="621" customFormat="false" ht="13.8" hidden="false" customHeight="false" outlineLevel="0" collapsed="false">
      <c r="A621" s="35"/>
      <c r="B621" s="35"/>
      <c r="C621" s="36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</row>
    <row r="622" customFormat="false" ht="13.8" hidden="false" customHeight="false" outlineLevel="0" collapsed="false">
      <c r="A622" s="35"/>
      <c r="B622" s="35"/>
      <c r="C622" s="36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</row>
    <row r="623" customFormat="false" ht="13.8" hidden="false" customHeight="false" outlineLevel="0" collapsed="false">
      <c r="A623" s="35"/>
      <c r="B623" s="35"/>
      <c r="C623" s="36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</row>
    <row r="624" customFormat="false" ht="13.8" hidden="false" customHeight="false" outlineLevel="0" collapsed="false">
      <c r="A624" s="35"/>
      <c r="B624" s="35"/>
      <c r="C624" s="36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</row>
    <row r="625" customFormat="false" ht="13.8" hidden="false" customHeight="false" outlineLevel="0" collapsed="false">
      <c r="A625" s="35"/>
      <c r="B625" s="35"/>
      <c r="C625" s="36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</row>
    <row r="626" customFormat="false" ht="13.8" hidden="false" customHeight="false" outlineLevel="0" collapsed="false">
      <c r="A626" s="35"/>
      <c r="B626" s="35"/>
      <c r="C626" s="36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</row>
    <row r="627" customFormat="false" ht="13.8" hidden="false" customHeight="false" outlineLevel="0" collapsed="false">
      <c r="A627" s="35"/>
      <c r="B627" s="35"/>
      <c r="C627" s="36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</row>
    <row r="628" customFormat="false" ht="13.8" hidden="false" customHeight="false" outlineLevel="0" collapsed="false">
      <c r="A628" s="35"/>
      <c r="B628" s="35"/>
      <c r="C628" s="36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</row>
    <row r="629" customFormat="false" ht="13.8" hidden="false" customHeight="false" outlineLevel="0" collapsed="false">
      <c r="A629" s="35"/>
      <c r="B629" s="35"/>
      <c r="C629" s="36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</row>
    <row r="630" customFormat="false" ht="13.8" hidden="false" customHeight="false" outlineLevel="0" collapsed="false">
      <c r="A630" s="35"/>
      <c r="B630" s="35"/>
      <c r="C630" s="36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</row>
    <row r="631" customFormat="false" ht="13.8" hidden="false" customHeight="false" outlineLevel="0" collapsed="false">
      <c r="A631" s="35"/>
      <c r="B631" s="35"/>
      <c r="C631" s="36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</row>
    <row r="632" customFormat="false" ht="13.8" hidden="false" customHeight="false" outlineLevel="0" collapsed="false">
      <c r="A632" s="35"/>
      <c r="B632" s="35"/>
      <c r="C632" s="36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</row>
    <row r="633" customFormat="false" ht="13.8" hidden="false" customHeight="false" outlineLevel="0" collapsed="false">
      <c r="A633" s="35"/>
      <c r="B633" s="35"/>
      <c r="C633" s="36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</row>
    <row r="634" customFormat="false" ht="13.8" hidden="false" customHeight="false" outlineLevel="0" collapsed="false">
      <c r="A634" s="35"/>
      <c r="B634" s="35"/>
      <c r="C634" s="36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</row>
    <row r="635" customFormat="false" ht="13.8" hidden="false" customHeight="false" outlineLevel="0" collapsed="false">
      <c r="A635" s="35"/>
      <c r="B635" s="35"/>
      <c r="C635" s="36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</row>
    <row r="636" customFormat="false" ht="13.8" hidden="false" customHeight="false" outlineLevel="0" collapsed="false">
      <c r="A636" s="35"/>
      <c r="B636" s="35"/>
      <c r="C636" s="36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</row>
    <row r="637" customFormat="false" ht="13.8" hidden="false" customHeight="false" outlineLevel="0" collapsed="false">
      <c r="A637" s="35"/>
      <c r="B637" s="35"/>
      <c r="C637" s="36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</row>
    <row r="638" customFormat="false" ht="13.8" hidden="false" customHeight="false" outlineLevel="0" collapsed="false">
      <c r="A638" s="35"/>
      <c r="B638" s="35"/>
      <c r="C638" s="36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</row>
    <row r="639" customFormat="false" ht="13.8" hidden="false" customHeight="false" outlineLevel="0" collapsed="false">
      <c r="A639" s="35"/>
      <c r="B639" s="35"/>
      <c r="C639" s="36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</row>
    <row r="640" customFormat="false" ht="13.8" hidden="false" customHeight="false" outlineLevel="0" collapsed="false">
      <c r="A640" s="35"/>
      <c r="B640" s="35"/>
      <c r="C640" s="36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</row>
    <row r="641" customFormat="false" ht="13.8" hidden="false" customHeight="false" outlineLevel="0" collapsed="false">
      <c r="A641" s="35"/>
      <c r="B641" s="35"/>
      <c r="C641" s="36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</row>
    <row r="642" customFormat="false" ht="13.8" hidden="false" customHeight="false" outlineLevel="0" collapsed="false">
      <c r="A642" s="35"/>
      <c r="B642" s="35"/>
      <c r="C642" s="36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</row>
    <row r="643" customFormat="false" ht="13.8" hidden="false" customHeight="false" outlineLevel="0" collapsed="false">
      <c r="A643" s="35"/>
      <c r="B643" s="35"/>
      <c r="C643" s="36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</row>
    <row r="644" customFormat="false" ht="13.8" hidden="false" customHeight="false" outlineLevel="0" collapsed="false">
      <c r="A644" s="35"/>
      <c r="B644" s="35"/>
      <c r="C644" s="36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</row>
    <row r="645" customFormat="false" ht="13.8" hidden="false" customHeight="false" outlineLevel="0" collapsed="false">
      <c r="A645" s="35"/>
      <c r="B645" s="35"/>
      <c r="C645" s="36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</row>
    <row r="646" customFormat="false" ht="13.8" hidden="false" customHeight="false" outlineLevel="0" collapsed="false">
      <c r="A646" s="35"/>
      <c r="B646" s="35"/>
      <c r="C646" s="36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</row>
    <row r="647" customFormat="false" ht="13.8" hidden="false" customHeight="false" outlineLevel="0" collapsed="false">
      <c r="A647" s="35"/>
      <c r="B647" s="35"/>
      <c r="C647" s="36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</row>
    <row r="648" customFormat="false" ht="13.8" hidden="false" customHeight="false" outlineLevel="0" collapsed="false">
      <c r="A648" s="35"/>
      <c r="B648" s="35"/>
      <c r="C648" s="36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</row>
    <row r="649" customFormat="false" ht="13.8" hidden="false" customHeight="false" outlineLevel="0" collapsed="false">
      <c r="A649" s="35"/>
      <c r="B649" s="35"/>
      <c r="C649" s="36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</row>
    <row r="650" customFormat="false" ht="13.8" hidden="false" customHeight="false" outlineLevel="0" collapsed="false">
      <c r="A650" s="35"/>
      <c r="B650" s="35"/>
      <c r="C650" s="36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</row>
    <row r="651" customFormat="false" ht="13.8" hidden="false" customHeight="false" outlineLevel="0" collapsed="false">
      <c r="A651" s="35"/>
      <c r="B651" s="35"/>
      <c r="C651" s="36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</row>
    <row r="652" customFormat="false" ht="13.8" hidden="false" customHeight="false" outlineLevel="0" collapsed="false">
      <c r="A652" s="35"/>
      <c r="B652" s="35"/>
      <c r="C652" s="36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</row>
    <row r="653" customFormat="false" ht="13.8" hidden="false" customHeight="false" outlineLevel="0" collapsed="false">
      <c r="A653" s="35"/>
      <c r="B653" s="35"/>
      <c r="C653" s="36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</row>
    <row r="654" customFormat="false" ht="13.8" hidden="false" customHeight="false" outlineLevel="0" collapsed="false">
      <c r="A654" s="35"/>
      <c r="B654" s="35"/>
      <c r="C654" s="36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</row>
    <row r="655" customFormat="false" ht="13.8" hidden="false" customHeight="false" outlineLevel="0" collapsed="false">
      <c r="A655" s="35"/>
      <c r="B655" s="35"/>
      <c r="C655" s="36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</row>
    <row r="656" customFormat="false" ht="13.8" hidden="false" customHeight="false" outlineLevel="0" collapsed="false">
      <c r="A656" s="35"/>
      <c r="B656" s="35"/>
      <c r="C656" s="36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</row>
    <row r="657" customFormat="false" ht="13.8" hidden="false" customHeight="false" outlineLevel="0" collapsed="false">
      <c r="A657" s="35"/>
      <c r="B657" s="35"/>
      <c r="C657" s="36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</row>
    <row r="658" customFormat="false" ht="13.8" hidden="false" customHeight="false" outlineLevel="0" collapsed="false">
      <c r="A658" s="35"/>
      <c r="B658" s="35"/>
      <c r="C658" s="36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</row>
    <row r="659" customFormat="false" ht="13.8" hidden="false" customHeight="false" outlineLevel="0" collapsed="false">
      <c r="A659" s="35"/>
      <c r="B659" s="35"/>
      <c r="C659" s="36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</row>
    <row r="660" customFormat="false" ht="13.8" hidden="false" customHeight="false" outlineLevel="0" collapsed="false">
      <c r="A660" s="35"/>
      <c r="B660" s="35"/>
      <c r="C660" s="36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</row>
    <row r="661" customFormat="false" ht="13.8" hidden="false" customHeight="false" outlineLevel="0" collapsed="false">
      <c r="A661" s="35"/>
      <c r="B661" s="35"/>
      <c r="C661" s="36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</row>
    <row r="662" customFormat="false" ht="13.8" hidden="false" customHeight="false" outlineLevel="0" collapsed="false">
      <c r="A662" s="35"/>
      <c r="B662" s="35"/>
      <c r="C662" s="36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</row>
    <row r="663" customFormat="false" ht="13.8" hidden="false" customHeight="false" outlineLevel="0" collapsed="false">
      <c r="A663" s="35"/>
      <c r="B663" s="35"/>
      <c r="C663" s="36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</row>
    <row r="664" customFormat="false" ht="13.8" hidden="false" customHeight="false" outlineLevel="0" collapsed="false">
      <c r="A664" s="35"/>
      <c r="B664" s="35"/>
      <c r="C664" s="36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</row>
    <row r="665" customFormat="false" ht="13.8" hidden="false" customHeight="false" outlineLevel="0" collapsed="false">
      <c r="A665" s="35"/>
      <c r="B665" s="35"/>
      <c r="C665" s="36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</row>
    <row r="666" customFormat="false" ht="13.8" hidden="false" customHeight="false" outlineLevel="0" collapsed="false">
      <c r="A666" s="35"/>
      <c r="B666" s="35"/>
      <c r="C666" s="36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</row>
    <row r="667" customFormat="false" ht="13.8" hidden="false" customHeight="false" outlineLevel="0" collapsed="false">
      <c r="A667" s="35"/>
      <c r="B667" s="35"/>
      <c r="C667" s="36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</row>
    <row r="668" customFormat="false" ht="13.8" hidden="false" customHeight="false" outlineLevel="0" collapsed="false">
      <c r="A668" s="35"/>
      <c r="B668" s="35"/>
      <c r="C668" s="36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</row>
    <row r="669" customFormat="false" ht="13.8" hidden="false" customHeight="false" outlineLevel="0" collapsed="false">
      <c r="A669" s="35"/>
      <c r="B669" s="35"/>
      <c r="C669" s="36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</row>
    <row r="670" customFormat="false" ht="13.8" hidden="false" customHeight="false" outlineLevel="0" collapsed="false">
      <c r="A670" s="35"/>
      <c r="B670" s="35"/>
      <c r="C670" s="36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</row>
    <row r="671" customFormat="false" ht="13.8" hidden="false" customHeight="false" outlineLevel="0" collapsed="false">
      <c r="A671" s="35"/>
      <c r="B671" s="35"/>
      <c r="C671" s="36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</row>
    <row r="672" customFormat="false" ht="13.8" hidden="false" customHeight="false" outlineLevel="0" collapsed="false">
      <c r="A672" s="35"/>
      <c r="B672" s="35"/>
      <c r="C672" s="36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</row>
    <row r="673" customFormat="false" ht="13.8" hidden="false" customHeight="false" outlineLevel="0" collapsed="false">
      <c r="A673" s="35"/>
      <c r="B673" s="35"/>
      <c r="C673" s="36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</row>
    <row r="674" customFormat="false" ht="13.8" hidden="false" customHeight="false" outlineLevel="0" collapsed="false">
      <c r="A674" s="35"/>
      <c r="B674" s="35"/>
      <c r="C674" s="36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</row>
    <row r="675" customFormat="false" ht="13.8" hidden="false" customHeight="false" outlineLevel="0" collapsed="false">
      <c r="A675" s="35"/>
      <c r="B675" s="35"/>
      <c r="C675" s="36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</row>
    <row r="676" customFormat="false" ht="13.8" hidden="false" customHeight="false" outlineLevel="0" collapsed="false">
      <c r="A676" s="35"/>
      <c r="B676" s="35"/>
      <c r="C676" s="36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</row>
    <row r="677" customFormat="false" ht="13.8" hidden="false" customHeight="false" outlineLevel="0" collapsed="false">
      <c r="A677" s="35"/>
      <c r="B677" s="35"/>
      <c r="C677" s="36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</row>
    <row r="678" customFormat="false" ht="13.8" hidden="false" customHeight="false" outlineLevel="0" collapsed="false">
      <c r="A678" s="35"/>
      <c r="B678" s="35"/>
      <c r="C678" s="36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</row>
    <row r="679" customFormat="false" ht="13.8" hidden="false" customHeight="false" outlineLevel="0" collapsed="false">
      <c r="A679" s="35"/>
      <c r="B679" s="35"/>
      <c r="C679" s="36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</row>
    <row r="680" customFormat="false" ht="13.8" hidden="false" customHeight="false" outlineLevel="0" collapsed="false">
      <c r="A680" s="35"/>
      <c r="B680" s="35"/>
      <c r="C680" s="36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</row>
    <row r="681" customFormat="false" ht="13.8" hidden="false" customHeight="false" outlineLevel="0" collapsed="false">
      <c r="A681" s="35"/>
      <c r="B681" s="35"/>
      <c r="C681" s="36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</row>
    <row r="682" customFormat="false" ht="13.8" hidden="false" customHeight="false" outlineLevel="0" collapsed="false">
      <c r="A682" s="35"/>
      <c r="B682" s="35"/>
      <c r="C682" s="36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</row>
    <row r="683" customFormat="false" ht="13.8" hidden="false" customHeight="false" outlineLevel="0" collapsed="false">
      <c r="A683" s="35"/>
      <c r="B683" s="35"/>
      <c r="C683" s="36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</row>
    <row r="684" customFormat="false" ht="13.8" hidden="false" customHeight="false" outlineLevel="0" collapsed="false">
      <c r="A684" s="35"/>
      <c r="B684" s="35"/>
      <c r="C684" s="36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</row>
    <row r="685" customFormat="false" ht="13.8" hidden="false" customHeight="false" outlineLevel="0" collapsed="false">
      <c r="A685" s="35"/>
      <c r="B685" s="35"/>
      <c r="C685" s="36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</row>
    <row r="686" customFormat="false" ht="13.8" hidden="false" customHeight="false" outlineLevel="0" collapsed="false">
      <c r="A686" s="35"/>
      <c r="B686" s="35"/>
      <c r="C686" s="36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</row>
    <row r="687" customFormat="false" ht="13.8" hidden="false" customHeight="false" outlineLevel="0" collapsed="false">
      <c r="A687" s="35"/>
      <c r="B687" s="35"/>
      <c r="C687" s="36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</row>
    <row r="688" customFormat="false" ht="13.8" hidden="false" customHeight="false" outlineLevel="0" collapsed="false">
      <c r="A688" s="35"/>
      <c r="B688" s="35"/>
      <c r="C688" s="36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</row>
    <row r="689" customFormat="false" ht="13.8" hidden="false" customHeight="false" outlineLevel="0" collapsed="false">
      <c r="A689" s="35"/>
      <c r="B689" s="35"/>
      <c r="C689" s="36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</row>
    <row r="690" customFormat="false" ht="13.8" hidden="false" customHeight="false" outlineLevel="0" collapsed="false">
      <c r="A690" s="35"/>
      <c r="B690" s="35"/>
      <c r="C690" s="36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</row>
    <row r="691" customFormat="false" ht="13.8" hidden="false" customHeight="false" outlineLevel="0" collapsed="false">
      <c r="A691" s="35"/>
      <c r="B691" s="35"/>
      <c r="C691" s="36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</row>
    <row r="692" customFormat="false" ht="13.8" hidden="false" customHeight="false" outlineLevel="0" collapsed="false">
      <c r="A692" s="35"/>
      <c r="B692" s="35"/>
      <c r="C692" s="36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</row>
    <row r="693" customFormat="false" ht="13.8" hidden="false" customHeight="false" outlineLevel="0" collapsed="false">
      <c r="A693" s="35"/>
      <c r="B693" s="35"/>
      <c r="C693" s="36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</row>
    <row r="694" customFormat="false" ht="13.8" hidden="false" customHeight="false" outlineLevel="0" collapsed="false">
      <c r="A694" s="35"/>
      <c r="B694" s="35"/>
      <c r="C694" s="36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</row>
    <row r="695" customFormat="false" ht="13.8" hidden="false" customHeight="false" outlineLevel="0" collapsed="false">
      <c r="A695" s="35"/>
      <c r="B695" s="35"/>
      <c r="C695" s="36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</row>
    <row r="696" customFormat="false" ht="13.8" hidden="false" customHeight="false" outlineLevel="0" collapsed="false">
      <c r="A696" s="35"/>
      <c r="B696" s="35"/>
      <c r="C696" s="36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</row>
    <row r="697" customFormat="false" ht="13.8" hidden="false" customHeight="false" outlineLevel="0" collapsed="false">
      <c r="A697" s="35"/>
      <c r="B697" s="35"/>
      <c r="C697" s="36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</row>
    <row r="698" customFormat="false" ht="13.8" hidden="false" customHeight="false" outlineLevel="0" collapsed="false">
      <c r="A698" s="35"/>
      <c r="B698" s="35"/>
      <c r="C698" s="36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</row>
    <row r="699" customFormat="false" ht="13.8" hidden="false" customHeight="false" outlineLevel="0" collapsed="false">
      <c r="A699" s="35"/>
      <c r="B699" s="35"/>
      <c r="C699" s="36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</row>
    <row r="700" customFormat="false" ht="13.8" hidden="false" customHeight="false" outlineLevel="0" collapsed="false">
      <c r="A700" s="35"/>
      <c r="B700" s="35"/>
      <c r="C700" s="36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</row>
    <row r="701" customFormat="false" ht="13.8" hidden="false" customHeight="false" outlineLevel="0" collapsed="false">
      <c r="A701" s="35"/>
      <c r="B701" s="35"/>
      <c r="C701" s="36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</row>
    <row r="702" customFormat="false" ht="13.8" hidden="false" customHeight="false" outlineLevel="0" collapsed="false">
      <c r="A702" s="35"/>
      <c r="B702" s="35"/>
      <c r="C702" s="36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</row>
    <row r="703" customFormat="false" ht="13.8" hidden="false" customHeight="false" outlineLevel="0" collapsed="false">
      <c r="A703" s="35"/>
      <c r="B703" s="35"/>
      <c r="C703" s="36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</row>
    <row r="704" customFormat="false" ht="13.8" hidden="false" customHeight="false" outlineLevel="0" collapsed="false">
      <c r="A704" s="35"/>
      <c r="B704" s="35"/>
      <c r="C704" s="36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</row>
    <row r="705" customFormat="false" ht="13.8" hidden="false" customHeight="false" outlineLevel="0" collapsed="false">
      <c r="A705" s="35"/>
      <c r="B705" s="35"/>
      <c r="C705" s="36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</row>
    <row r="706" customFormat="false" ht="13.8" hidden="false" customHeight="false" outlineLevel="0" collapsed="false">
      <c r="A706" s="35"/>
      <c r="B706" s="35"/>
      <c r="C706" s="36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</row>
    <row r="707" customFormat="false" ht="13.8" hidden="false" customHeight="false" outlineLevel="0" collapsed="false">
      <c r="A707" s="35"/>
      <c r="B707" s="35"/>
      <c r="C707" s="36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</row>
    <row r="708" customFormat="false" ht="13.8" hidden="false" customHeight="false" outlineLevel="0" collapsed="false">
      <c r="A708" s="35"/>
      <c r="B708" s="35"/>
      <c r="C708" s="36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</row>
    <row r="709" customFormat="false" ht="13.8" hidden="false" customHeight="false" outlineLevel="0" collapsed="false">
      <c r="A709" s="35"/>
      <c r="B709" s="35"/>
      <c r="C709" s="36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</row>
    <row r="710" customFormat="false" ht="13.8" hidden="false" customHeight="false" outlineLevel="0" collapsed="false">
      <c r="A710" s="35"/>
      <c r="B710" s="35"/>
      <c r="C710" s="36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</row>
    <row r="711" customFormat="false" ht="13.8" hidden="false" customHeight="false" outlineLevel="0" collapsed="false">
      <c r="A711" s="35"/>
      <c r="B711" s="35"/>
      <c r="C711" s="36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</row>
    <row r="712" customFormat="false" ht="13.8" hidden="false" customHeight="false" outlineLevel="0" collapsed="false">
      <c r="A712" s="35"/>
      <c r="B712" s="35"/>
      <c r="C712" s="36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</row>
    <row r="713" customFormat="false" ht="13.8" hidden="false" customHeight="false" outlineLevel="0" collapsed="false">
      <c r="A713" s="35"/>
      <c r="B713" s="35"/>
      <c r="C713" s="36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</row>
    <row r="714" customFormat="false" ht="13.8" hidden="false" customHeight="false" outlineLevel="0" collapsed="false">
      <c r="A714" s="35"/>
      <c r="B714" s="35"/>
      <c r="C714" s="36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</row>
    <row r="715" customFormat="false" ht="13.8" hidden="false" customHeight="false" outlineLevel="0" collapsed="false">
      <c r="A715" s="35"/>
      <c r="B715" s="35"/>
      <c r="C715" s="36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</row>
    <row r="716" customFormat="false" ht="13.8" hidden="false" customHeight="false" outlineLevel="0" collapsed="false">
      <c r="A716" s="35"/>
      <c r="B716" s="35"/>
      <c r="C716" s="36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</row>
    <row r="717" customFormat="false" ht="13.8" hidden="false" customHeight="false" outlineLevel="0" collapsed="false">
      <c r="A717" s="35"/>
      <c r="B717" s="35"/>
      <c r="C717" s="36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</row>
    <row r="718" customFormat="false" ht="13.8" hidden="false" customHeight="false" outlineLevel="0" collapsed="false">
      <c r="A718" s="35"/>
      <c r="B718" s="35"/>
      <c r="C718" s="36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</row>
    <row r="719" customFormat="false" ht="13.8" hidden="false" customHeight="false" outlineLevel="0" collapsed="false">
      <c r="A719" s="35"/>
      <c r="B719" s="35"/>
      <c r="C719" s="36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</row>
    <row r="720" customFormat="false" ht="13.8" hidden="false" customHeight="false" outlineLevel="0" collapsed="false">
      <c r="A720" s="35"/>
      <c r="B720" s="35"/>
      <c r="C720" s="36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</row>
    <row r="721" customFormat="false" ht="13.8" hidden="false" customHeight="false" outlineLevel="0" collapsed="false">
      <c r="A721" s="35"/>
      <c r="B721" s="35"/>
      <c r="C721" s="36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</row>
    <row r="722" customFormat="false" ht="13.8" hidden="false" customHeight="false" outlineLevel="0" collapsed="false">
      <c r="A722" s="35"/>
      <c r="B722" s="35"/>
      <c r="C722" s="36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</row>
    <row r="723" customFormat="false" ht="13.8" hidden="false" customHeight="false" outlineLevel="0" collapsed="false">
      <c r="A723" s="35"/>
      <c r="B723" s="35"/>
      <c r="C723" s="36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</row>
    <row r="724" customFormat="false" ht="13.8" hidden="false" customHeight="false" outlineLevel="0" collapsed="false">
      <c r="A724" s="35"/>
      <c r="B724" s="35"/>
      <c r="C724" s="36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</row>
    <row r="725" customFormat="false" ht="13.8" hidden="false" customHeight="false" outlineLevel="0" collapsed="false">
      <c r="A725" s="35"/>
      <c r="B725" s="35"/>
      <c r="C725" s="36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</row>
    <row r="726" customFormat="false" ht="13.8" hidden="false" customHeight="false" outlineLevel="0" collapsed="false">
      <c r="A726" s="35"/>
      <c r="B726" s="35"/>
      <c r="C726" s="36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</row>
    <row r="727" customFormat="false" ht="13.8" hidden="false" customHeight="false" outlineLevel="0" collapsed="false">
      <c r="A727" s="35"/>
      <c r="B727" s="35"/>
      <c r="C727" s="36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</row>
    <row r="728" customFormat="false" ht="13.8" hidden="false" customHeight="false" outlineLevel="0" collapsed="false">
      <c r="A728" s="35"/>
      <c r="B728" s="35"/>
      <c r="C728" s="36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</row>
    <row r="729" customFormat="false" ht="13.8" hidden="false" customHeight="false" outlineLevel="0" collapsed="false">
      <c r="A729" s="35"/>
      <c r="B729" s="35"/>
      <c r="C729" s="36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</row>
    <row r="730" customFormat="false" ht="13.8" hidden="false" customHeight="false" outlineLevel="0" collapsed="false">
      <c r="A730" s="35"/>
      <c r="B730" s="35"/>
      <c r="C730" s="36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</row>
    <row r="731" customFormat="false" ht="13.8" hidden="false" customHeight="false" outlineLevel="0" collapsed="false">
      <c r="A731" s="35"/>
      <c r="B731" s="35"/>
      <c r="C731" s="36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</row>
    <row r="732" customFormat="false" ht="13.8" hidden="false" customHeight="false" outlineLevel="0" collapsed="false">
      <c r="A732" s="35"/>
      <c r="B732" s="35"/>
      <c r="C732" s="36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</row>
    <row r="733" customFormat="false" ht="13.8" hidden="false" customHeight="false" outlineLevel="0" collapsed="false">
      <c r="A733" s="35"/>
      <c r="B733" s="35"/>
      <c r="C733" s="36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</row>
    <row r="734" customFormat="false" ht="13.8" hidden="false" customHeight="false" outlineLevel="0" collapsed="false">
      <c r="A734" s="35"/>
      <c r="B734" s="35"/>
      <c r="C734" s="36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</row>
    <row r="735" customFormat="false" ht="13.8" hidden="false" customHeight="false" outlineLevel="0" collapsed="false">
      <c r="A735" s="35"/>
      <c r="B735" s="35"/>
      <c r="C735" s="36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</row>
    <row r="736" customFormat="false" ht="13.8" hidden="false" customHeight="false" outlineLevel="0" collapsed="false">
      <c r="A736" s="35"/>
      <c r="B736" s="35"/>
      <c r="C736" s="36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</row>
    <row r="737" customFormat="false" ht="13.8" hidden="false" customHeight="false" outlineLevel="0" collapsed="false">
      <c r="A737" s="35"/>
      <c r="B737" s="35"/>
      <c r="C737" s="36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</row>
    <row r="738" customFormat="false" ht="13.8" hidden="false" customHeight="false" outlineLevel="0" collapsed="false">
      <c r="A738" s="35"/>
      <c r="B738" s="35"/>
      <c r="C738" s="36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</row>
    <row r="739" customFormat="false" ht="13.8" hidden="false" customHeight="false" outlineLevel="0" collapsed="false">
      <c r="A739" s="35"/>
      <c r="B739" s="35"/>
      <c r="C739" s="36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</row>
    <row r="740" customFormat="false" ht="13.8" hidden="false" customHeight="false" outlineLevel="0" collapsed="false">
      <c r="A740" s="35"/>
      <c r="B740" s="35"/>
      <c r="C740" s="36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</row>
    <row r="741" customFormat="false" ht="13.8" hidden="false" customHeight="false" outlineLevel="0" collapsed="false">
      <c r="A741" s="35"/>
      <c r="B741" s="35"/>
      <c r="C741" s="36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</row>
    <row r="742" customFormat="false" ht="13.8" hidden="false" customHeight="false" outlineLevel="0" collapsed="false">
      <c r="A742" s="35"/>
      <c r="B742" s="35"/>
      <c r="C742" s="36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</row>
    <row r="743" customFormat="false" ht="13.8" hidden="false" customHeight="false" outlineLevel="0" collapsed="false">
      <c r="A743" s="35"/>
      <c r="B743" s="35"/>
      <c r="C743" s="36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</row>
    <row r="744" customFormat="false" ht="13.8" hidden="false" customHeight="false" outlineLevel="0" collapsed="false">
      <c r="A744" s="35"/>
      <c r="B744" s="35"/>
      <c r="C744" s="36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</row>
    <row r="745" customFormat="false" ht="13.8" hidden="false" customHeight="false" outlineLevel="0" collapsed="false">
      <c r="A745" s="35"/>
      <c r="B745" s="35"/>
      <c r="C745" s="36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</row>
    <row r="746" customFormat="false" ht="13.8" hidden="false" customHeight="false" outlineLevel="0" collapsed="false">
      <c r="A746" s="35"/>
      <c r="B746" s="35"/>
      <c r="C746" s="36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</row>
    <row r="747" customFormat="false" ht="13.8" hidden="false" customHeight="false" outlineLevel="0" collapsed="false">
      <c r="A747" s="35"/>
      <c r="B747" s="35"/>
      <c r="C747" s="36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</row>
    <row r="748" customFormat="false" ht="13.8" hidden="false" customHeight="false" outlineLevel="0" collapsed="false">
      <c r="A748" s="35"/>
      <c r="B748" s="35"/>
      <c r="C748" s="36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</row>
    <row r="749" customFormat="false" ht="13.8" hidden="false" customHeight="false" outlineLevel="0" collapsed="false">
      <c r="A749" s="35"/>
      <c r="B749" s="35"/>
      <c r="C749" s="36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</row>
    <row r="750" customFormat="false" ht="13.8" hidden="false" customHeight="false" outlineLevel="0" collapsed="false">
      <c r="A750" s="35"/>
      <c r="B750" s="35"/>
      <c r="C750" s="36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</row>
    <row r="751" customFormat="false" ht="13.8" hidden="false" customHeight="false" outlineLevel="0" collapsed="false">
      <c r="A751" s="35"/>
      <c r="B751" s="35"/>
      <c r="C751" s="36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</row>
    <row r="752" customFormat="false" ht="13.8" hidden="false" customHeight="false" outlineLevel="0" collapsed="false">
      <c r="A752" s="35"/>
      <c r="B752" s="35"/>
      <c r="C752" s="36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</row>
    <row r="753" customFormat="false" ht="13.8" hidden="false" customHeight="false" outlineLevel="0" collapsed="false">
      <c r="A753" s="35"/>
      <c r="B753" s="35"/>
      <c r="C753" s="36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</row>
    <row r="754" customFormat="false" ht="13.8" hidden="false" customHeight="false" outlineLevel="0" collapsed="false">
      <c r="A754" s="35"/>
      <c r="B754" s="35"/>
      <c r="C754" s="36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</row>
    <row r="755" customFormat="false" ht="13.8" hidden="false" customHeight="false" outlineLevel="0" collapsed="false">
      <c r="A755" s="35"/>
      <c r="B755" s="35"/>
      <c r="C755" s="36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</row>
    <row r="756" customFormat="false" ht="13.8" hidden="false" customHeight="false" outlineLevel="0" collapsed="false">
      <c r="A756" s="35"/>
      <c r="B756" s="35"/>
      <c r="C756" s="36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</row>
    <row r="757" customFormat="false" ht="13.8" hidden="false" customHeight="false" outlineLevel="0" collapsed="false">
      <c r="A757" s="35"/>
      <c r="B757" s="35"/>
      <c r="C757" s="36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</row>
    <row r="758" customFormat="false" ht="13.8" hidden="false" customHeight="false" outlineLevel="0" collapsed="false">
      <c r="A758" s="35"/>
      <c r="B758" s="35"/>
      <c r="C758" s="36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</row>
    <row r="759" customFormat="false" ht="13.8" hidden="false" customHeight="false" outlineLevel="0" collapsed="false">
      <c r="A759" s="35"/>
      <c r="B759" s="35"/>
      <c r="C759" s="36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</row>
    <row r="760" customFormat="false" ht="13.8" hidden="false" customHeight="false" outlineLevel="0" collapsed="false">
      <c r="A760" s="35"/>
      <c r="B760" s="35"/>
      <c r="C760" s="36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</row>
    <row r="761" customFormat="false" ht="13.8" hidden="false" customHeight="false" outlineLevel="0" collapsed="false">
      <c r="A761" s="35"/>
      <c r="B761" s="35"/>
      <c r="C761" s="36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</row>
    <row r="762" customFormat="false" ht="13.8" hidden="false" customHeight="false" outlineLevel="0" collapsed="false">
      <c r="A762" s="35"/>
      <c r="B762" s="35"/>
      <c r="C762" s="36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</row>
    <row r="763" customFormat="false" ht="13.8" hidden="false" customHeight="false" outlineLevel="0" collapsed="false">
      <c r="A763" s="35"/>
      <c r="B763" s="35"/>
      <c r="C763" s="36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</row>
    <row r="764" customFormat="false" ht="13.8" hidden="false" customHeight="false" outlineLevel="0" collapsed="false">
      <c r="A764" s="35"/>
      <c r="B764" s="35"/>
      <c r="C764" s="36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</row>
    <row r="765" customFormat="false" ht="13.8" hidden="false" customHeight="false" outlineLevel="0" collapsed="false">
      <c r="A765" s="35"/>
      <c r="B765" s="35"/>
      <c r="C765" s="36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</row>
    <row r="766" customFormat="false" ht="13.8" hidden="false" customHeight="false" outlineLevel="0" collapsed="false">
      <c r="A766" s="35"/>
      <c r="B766" s="35"/>
      <c r="C766" s="36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</row>
    <row r="767" customFormat="false" ht="13.8" hidden="false" customHeight="false" outlineLevel="0" collapsed="false">
      <c r="A767" s="35"/>
      <c r="B767" s="35"/>
      <c r="C767" s="36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</row>
    <row r="768" customFormat="false" ht="13.8" hidden="false" customHeight="false" outlineLevel="0" collapsed="false">
      <c r="A768" s="35"/>
      <c r="B768" s="35"/>
      <c r="C768" s="36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</row>
    <row r="769" customFormat="false" ht="13.8" hidden="false" customHeight="false" outlineLevel="0" collapsed="false">
      <c r="A769" s="35"/>
      <c r="B769" s="35"/>
      <c r="C769" s="36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</row>
    <row r="770" customFormat="false" ht="13.8" hidden="false" customHeight="false" outlineLevel="0" collapsed="false">
      <c r="A770" s="35"/>
      <c r="B770" s="35"/>
      <c r="C770" s="36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</row>
    <row r="771" customFormat="false" ht="13.8" hidden="false" customHeight="false" outlineLevel="0" collapsed="false">
      <c r="A771" s="35"/>
      <c r="B771" s="35"/>
      <c r="C771" s="36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</row>
    <row r="772" customFormat="false" ht="13.8" hidden="false" customHeight="false" outlineLevel="0" collapsed="false">
      <c r="A772" s="35"/>
      <c r="B772" s="35"/>
      <c r="C772" s="36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</row>
    <row r="773" customFormat="false" ht="13.8" hidden="false" customHeight="false" outlineLevel="0" collapsed="false">
      <c r="A773" s="35"/>
      <c r="B773" s="35"/>
      <c r="C773" s="36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</row>
    <row r="774" customFormat="false" ht="13.8" hidden="false" customHeight="false" outlineLevel="0" collapsed="false">
      <c r="A774" s="35"/>
      <c r="B774" s="35"/>
      <c r="C774" s="36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</row>
    <row r="775" customFormat="false" ht="13.8" hidden="false" customHeight="false" outlineLevel="0" collapsed="false">
      <c r="A775" s="35"/>
      <c r="B775" s="35"/>
      <c r="C775" s="36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</row>
    <row r="776" customFormat="false" ht="13.8" hidden="false" customHeight="false" outlineLevel="0" collapsed="false">
      <c r="A776" s="35"/>
      <c r="B776" s="35"/>
      <c r="C776" s="36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</row>
    <row r="777" customFormat="false" ht="13.8" hidden="false" customHeight="false" outlineLevel="0" collapsed="false">
      <c r="A777" s="35"/>
      <c r="B777" s="35"/>
      <c r="C777" s="36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</row>
    <row r="778" customFormat="false" ht="13.8" hidden="false" customHeight="false" outlineLevel="0" collapsed="false">
      <c r="A778" s="35"/>
      <c r="B778" s="35"/>
      <c r="C778" s="36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</row>
    <row r="779" customFormat="false" ht="13.8" hidden="false" customHeight="false" outlineLevel="0" collapsed="false">
      <c r="A779" s="35"/>
      <c r="B779" s="35"/>
      <c r="C779" s="36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</row>
    <row r="780" customFormat="false" ht="13.8" hidden="false" customHeight="false" outlineLevel="0" collapsed="false">
      <c r="A780" s="35"/>
      <c r="B780" s="35"/>
      <c r="C780" s="36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</row>
    <row r="781" customFormat="false" ht="13.8" hidden="false" customHeight="false" outlineLevel="0" collapsed="false">
      <c r="A781" s="35"/>
      <c r="B781" s="35"/>
      <c r="C781" s="36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</row>
    <row r="782" customFormat="false" ht="13.8" hidden="false" customHeight="false" outlineLevel="0" collapsed="false">
      <c r="A782" s="35"/>
      <c r="B782" s="35"/>
      <c r="C782" s="36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</row>
    <row r="783" customFormat="false" ht="13.8" hidden="false" customHeight="false" outlineLevel="0" collapsed="false">
      <c r="A783" s="35"/>
      <c r="B783" s="35"/>
      <c r="C783" s="36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</row>
    <row r="784" customFormat="false" ht="13.8" hidden="false" customHeight="false" outlineLevel="0" collapsed="false">
      <c r="A784" s="35"/>
      <c r="B784" s="35"/>
      <c r="C784" s="36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</row>
    <row r="785" customFormat="false" ht="13.8" hidden="false" customHeight="false" outlineLevel="0" collapsed="false">
      <c r="A785" s="35"/>
      <c r="B785" s="35"/>
      <c r="C785" s="36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</row>
    <row r="786" customFormat="false" ht="13.8" hidden="false" customHeight="false" outlineLevel="0" collapsed="false">
      <c r="A786" s="35"/>
      <c r="B786" s="35"/>
      <c r="C786" s="36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</row>
    <row r="787" customFormat="false" ht="13.8" hidden="false" customHeight="false" outlineLevel="0" collapsed="false">
      <c r="A787" s="35"/>
      <c r="B787" s="35"/>
      <c r="C787" s="36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</row>
    <row r="788" customFormat="false" ht="13.8" hidden="false" customHeight="false" outlineLevel="0" collapsed="false">
      <c r="A788" s="35"/>
      <c r="B788" s="35"/>
      <c r="C788" s="36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</row>
    <row r="789" customFormat="false" ht="13.8" hidden="false" customHeight="false" outlineLevel="0" collapsed="false">
      <c r="A789" s="35"/>
      <c r="B789" s="35"/>
      <c r="C789" s="36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</row>
    <row r="790" customFormat="false" ht="13.8" hidden="false" customHeight="false" outlineLevel="0" collapsed="false">
      <c r="A790" s="35"/>
      <c r="B790" s="35"/>
      <c r="C790" s="36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</row>
    <row r="791" customFormat="false" ht="13.8" hidden="false" customHeight="false" outlineLevel="0" collapsed="false">
      <c r="A791" s="35"/>
      <c r="B791" s="35"/>
      <c r="C791" s="36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</row>
    <row r="792" customFormat="false" ht="13.8" hidden="false" customHeight="false" outlineLevel="0" collapsed="false">
      <c r="A792" s="35"/>
      <c r="B792" s="35"/>
      <c r="C792" s="36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</row>
    <row r="793" customFormat="false" ht="13.8" hidden="false" customHeight="false" outlineLevel="0" collapsed="false">
      <c r="A793" s="35"/>
      <c r="B793" s="35"/>
      <c r="C793" s="36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</row>
    <row r="794" customFormat="false" ht="13.8" hidden="false" customHeight="false" outlineLevel="0" collapsed="false">
      <c r="A794" s="35"/>
      <c r="B794" s="35"/>
      <c r="C794" s="36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</row>
    <row r="795" customFormat="false" ht="13.8" hidden="false" customHeight="false" outlineLevel="0" collapsed="false">
      <c r="A795" s="35"/>
      <c r="B795" s="35"/>
      <c r="C795" s="36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</row>
    <row r="796" customFormat="false" ht="13.8" hidden="false" customHeight="false" outlineLevel="0" collapsed="false">
      <c r="A796" s="35"/>
      <c r="B796" s="35"/>
      <c r="C796" s="36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</row>
    <row r="797" customFormat="false" ht="13.8" hidden="false" customHeight="false" outlineLevel="0" collapsed="false">
      <c r="A797" s="35"/>
      <c r="B797" s="35"/>
      <c r="C797" s="36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</row>
    <row r="798" customFormat="false" ht="13.8" hidden="false" customHeight="false" outlineLevel="0" collapsed="false">
      <c r="A798" s="35"/>
      <c r="B798" s="35"/>
      <c r="C798" s="36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</row>
    <row r="799" customFormat="false" ht="13.8" hidden="false" customHeight="false" outlineLevel="0" collapsed="false">
      <c r="A799" s="35"/>
      <c r="B799" s="35"/>
      <c r="C799" s="36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</row>
    <row r="800" customFormat="false" ht="13.8" hidden="false" customHeight="false" outlineLevel="0" collapsed="false">
      <c r="A800" s="35"/>
      <c r="B800" s="35"/>
      <c r="C800" s="36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</row>
    <row r="801" customFormat="false" ht="13.8" hidden="false" customHeight="false" outlineLevel="0" collapsed="false">
      <c r="A801" s="35"/>
      <c r="B801" s="35"/>
      <c r="C801" s="36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</row>
    <row r="802" customFormat="false" ht="13.8" hidden="false" customHeight="false" outlineLevel="0" collapsed="false">
      <c r="A802" s="35"/>
      <c r="B802" s="35"/>
      <c r="C802" s="36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</row>
    <row r="803" customFormat="false" ht="13.8" hidden="false" customHeight="false" outlineLevel="0" collapsed="false">
      <c r="A803" s="35"/>
      <c r="B803" s="35"/>
      <c r="C803" s="36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</row>
    <row r="804" customFormat="false" ht="13.8" hidden="false" customHeight="false" outlineLevel="0" collapsed="false">
      <c r="A804" s="35"/>
      <c r="B804" s="35"/>
      <c r="C804" s="36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</row>
    <row r="805" customFormat="false" ht="13.8" hidden="false" customHeight="false" outlineLevel="0" collapsed="false">
      <c r="A805" s="35"/>
      <c r="B805" s="35"/>
      <c r="C805" s="36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</row>
    <row r="806" customFormat="false" ht="13.8" hidden="false" customHeight="false" outlineLevel="0" collapsed="false">
      <c r="A806" s="35"/>
      <c r="B806" s="35"/>
      <c r="C806" s="36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</row>
    <row r="807" customFormat="false" ht="13.8" hidden="false" customHeight="false" outlineLevel="0" collapsed="false">
      <c r="A807" s="35"/>
      <c r="B807" s="35"/>
      <c r="C807" s="36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</row>
    <row r="808" customFormat="false" ht="13.8" hidden="false" customHeight="false" outlineLevel="0" collapsed="false">
      <c r="A808" s="35"/>
      <c r="B808" s="35"/>
      <c r="C808" s="36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</row>
    <row r="809" customFormat="false" ht="13.8" hidden="false" customHeight="false" outlineLevel="0" collapsed="false">
      <c r="A809" s="35"/>
      <c r="B809" s="35"/>
      <c r="C809" s="36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</row>
    <row r="810" customFormat="false" ht="13.8" hidden="false" customHeight="false" outlineLevel="0" collapsed="false">
      <c r="A810" s="35"/>
      <c r="B810" s="35"/>
      <c r="C810" s="36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</row>
    <row r="811" customFormat="false" ht="13.8" hidden="false" customHeight="false" outlineLevel="0" collapsed="false">
      <c r="A811" s="35"/>
      <c r="B811" s="35"/>
      <c r="C811" s="36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</row>
    <row r="812" customFormat="false" ht="13.8" hidden="false" customHeight="false" outlineLevel="0" collapsed="false">
      <c r="A812" s="35"/>
      <c r="B812" s="35"/>
      <c r="C812" s="36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</row>
    <row r="813" customFormat="false" ht="13.8" hidden="false" customHeight="false" outlineLevel="0" collapsed="false">
      <c r="A813" s="35"/>
      <c r="B813" s="35"/>
      <c r="C813" s="36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</row>
    <row r="814" customFormat="false" ht="13.8" hidden="false" customHeight="false" outlineLevel="0" collapsed="false">
      <c r="A814" s="35"/>
      <c r="B814" s="35"/>
      <c r="C814" s="36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</row>
    <row r="815" customFormat="false" ht="13.8" hidden="false" customHeight="false" outlineLevel="0" collapsed="false">
      <c r="A815" s="35"/>
      <c r="B815" s="35"/>
      <c r="C815" s="36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</row>
    <row r="816" customFormat="false" ht="13.8" hidden="false" customHeight="false" outlineLevel="0" collapsed="false">
      <c r="A816" s="35"/>
      <c r="B816" s="35"/>
      <c r="C816" s="36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</row>
    <row r="817" customFormat="false" ht="13.8" hidden="false" customHeight="false" outlineLevel="0" collapsed="false">
      <c r="A817" s="35"/>
      <c r="B817" s="35"/>
      <c r="C817" s="36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</row>
    <row r="818" customFormat="false" ht="13.8" hidden="false" customHeight="false" outlineLevel="0" collapsed="false">
      <c r="A818" s="35"/>
      <c r="B818" s="35"/>
      <c r="C818" s="36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</row>
    <row r="819" customFormat="false" ht="13.8" hidden="false" customHeight="false" outlineLevel="0" collapsed="false">
      <c r="A819" s="35"/>
      <c r="B819" s="35"/>
      <c r="C819" s="36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</row>
    <row r="820" customFormat="false" ht="13.8" hidden="false" customHeight="false" outlineLevel="0" collapsed="false">
      <c r="A820" s="35"/>
      <c r="B820" s="35"/>
      <c r="C820" s="36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</row>
    <row r="821" customFormat="false" ht="13.8" hidden="false" customHeight="false" outlineLevel="0" collapsed="false">
      <c r="A821" s="35"/>
      <c r="B821" s="35"/>
      <c r="C821" s="36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</row>
    <row r="822" customFormat="false" ht="13.8" hidden="false" customHeight="false" outlineLevel="0" collapsed="false">
      <c r="A822" s="35"/>
      <c r="B822" s="35"/>
      <c r="C822" s="36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</row>
    <row r="823" customFormat="false" ht="13.8" hidden="false" customHeight="false" outlineLevel="0" collapsed="false">
      <c r="A823" s="35"/>
      <c r="B823" s="35"/>
      <c r="C823" s="36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</row>
    <row r="824" customFormat="false" ht="13.8" hidden="false" customHeight="false" outlineLevel="0" collapsed="false">
      <c r="A824" s="35"/>
      <c r="B824" s="35"/>
      <c r="C824" s="36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</row>
    <row r="825" customFormat="false" ht="13.8" hidden="false" customHeight="false" outlineLevel="0" collapsed="false">
      <c r="A825" s="35"/>
      <c r="B825" s="35"/>
      <c r="C825" s="36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</row>
    <row r="826" customFormat="false" ht="13.8" hidden="false" customHeight="false" outlineLevel="0" collapsed="false">
      <c r="A826" s="35"/>
      <c r="B826" s="35"/>
      <c r="C826" s="36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</row>
    <row r="827" customFormat="false" ht="13.8" hidden="false" customHeight="false" outlineLevel="0" collapsed="false">
      <c r="A827" s="35"/>
      <c r="B827" s="35"/>
      <c r="C827" s="36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</row>
    <row r="828" customFormat="false" ht="13.8" hidden="false" customHeight="false" outlineLevel="0" collapsed="false">
      <c r="A828" s="35"/>
      <c r="B828" s="35"/>
      <c r="C828" s="36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</row>
    <row r="829" customFormat="false" ht="13.8" hidden="false" customHeight="false" outlineLevel="0" collapsed="false">
      <c r="A829" s="35"/>
      <c r="B829" s="35"/>
      <c r="C829" s="36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</row>
    <row r="830" customFormat="false" ht="13.8" hidden="false" customHeight="false" outlineLevel="0" collapsed="false">
      <c r="A830" s="35"/>
      <c r="B830" s="35"/>
      <c r="C830" s="36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</row>
    <row r="831" customFormat="false" ht="13.8" hidden="false" customHeight="false" outlineLevel="0" collapsed="false">
      <c r="A831" s="35"/>
      <c r="B831" s="35"/>
      <c r="C831" s="36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</row>
    <row r="832" customFormat="false" ht="13.8" hidden="false" customHeight="false" outlineLevel="0" collapsed="false">
      <c r="A832" s="35"/>
      <c r="B832" s="35"/>
      <c r="C832" s="36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</row>
    <row r="833" customFormat="false" ht="13.8" hidden="false" customHeight="false" outlineLevel="0" collapsed="false">
      <c r="A833" s="35"/>
      <c r="B833" s="35"/>
      <c r="C833" s="36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</row>
    <row r="834" customFormat="false" ht="13.8" hidden="false" customHeight="false" outlineLevel="0" collapsed="false">
      <c r="A834" s="35"/>
      <c r="B834" s="35"/>
      <c r="C834" s="36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</row>
    <row r="835" customFormat="false" ht="13.8" hidden="false" customHeight="false" outlineLevel="0" collapsed="false">
      <c r="A835" s="35"/>
      <c r="B835" s="35"/>
      <c r="C835" s="36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</row>
    <row r="836" customFormat="false" ht="13.8" hidden="false" customHeight="false" outlineLevel="0" collapsed="false">
      <c r="A836" s="35"/>
      <c r="B836" s="35"/>
      <c r="C836" s="36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</row>
    <row r="837" customFormat="false" ht="13.8" hidden="false" customHeight="false" outlineLevel="0" collapsed="false">
      <c r="A837" s="35"/>
      <c r="B837" s="35"/>
      <c r="C837" s="36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</row>
    <row r="838" customFormat="false" ht="13.8" hidden="false" customHeight="false" outlineLevel="0" collapsed="false">
      <c r="A838" s="35"/>
      <c r="B838" s="35"/>
      <c r="C838" s="36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</row>
    <row r="839" customFormat="false" ht="13.8" hidden="false" customHeight="false" outlineLevel="0" collapsed="false">
      <c r="A839" s="35"/>
      <c r="B839" s="35"/>
      <c r="C839" s="36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</row>
    <row r="840" customFormat="false" ht="13.8" hidden="false" customHeight="false" outlineLevel="0" collapsed="false">
      <c r="A840" s="35"/>
      <c r="B840" s="35"/>
      <c r="C840" s="36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</row>
    <row r="841" customFormat="false" ht="13.8" hidden="false" customHeight="false" outlineLevel="0" collapsed="false">
      <c r="A841" s="35"/>
      <c r="B841" s="35"/>
      <c r="C841" s="36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</row>
    <row r="842" customFormat="false" ht="13.8" hidden="false" customHeight="false" outlineLevel="0" collapsed="false">
      <c r="A842" s="35"/>
      <c r="B842" s="35"/>
      <c r="C842" s="36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</row>
    <row r="843" customFormat="false" ht="13.8" hidden="false" customHeight="false" outlineLevel="0" collapsed="false">
      <c r="A843" s="35"/>
      <c r="B843" s="35"/>
      <c r="C843" s="36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</row>
    <row r="844" customFormat="false" ht="13.8" hidden="false" customHeight="false" outlineLevel="0" collapsed="false">
      <c r="A844" s="35"/>
      <c r="B844" s="35"/>
      <c r="C844" s="36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</row>
    <row r="845" customFormat="false" ht="13.8" hidden="false" customHeight="false" outlineLevel="0" collapsed="false">
      <c r="A845" s="35"/>
      <c r="B845" s="35"/>
      <c r="C845" s="36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</row>
    <row r="846" customFormat="false" ht="13.8" hidden="false" customHeight="false" outlineLevel="0" collapsed="false">
      <c r="A846" s="35"/>
      <c r="B846" s="35"/>
      <c r="C846" s="36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</row>
    <row r="847" customFormat="false" ht="13.8" hidden="false" customHeight="false" outlineLevel="0" collapsed="false">
      <c r="A847" s="35"/>
      <c r="B847" s="35"/>
      <c r="C847" s="36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</row>
    <row r="848" customFormat="false" ht="13.8" hidden="false" customHeight="false" outlineLevel="0" collapsed="false">
      <c r="A848" s="35"/>
      <c r="B848" s="35"/>
      <c r="C848" s="36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</row>
    <row r="849" customFormat="false" ht="13.8" hidden="false" customHeight="false" outlineLevel="0" collapsed="false">
      <c r="A849" s="35"/>
      <c r="B849" s="35"/>
      <c r="C849" s="36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</row>
    <row r="850" customFormat="false" ht="13.8" hidden="false" customHeight="false" outlineLevel="0" collapsed="false">
      <c r="A850" s="35"/>
      <c r="B850" s="35"/>
      <c r="C850" s="36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</row>
    <row r="851" customFormat="false" ht="13.8" hidden="false" customHeight="false" outlineLevel="0" collapsed="false">
      <c r="A851" s="35"/>
      <c r="B851" s="35"/>
      <c r="C851" s="36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</row>
    <row r="852" customFormat="false" ht="13.8" hidden="false" customHeight="false" outlineLevel="0" collapsed="false">
      <c r="A852" s="35"/>
      <c r="B852" s="35"/>
      <c r="C852" s="36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</row>
    <row r="853" customFormat="false" ht="13.8" hidden="false" customHeight="false" outlineLevel="0" collapsed="false">
      <c r="A853" s="35"/>
      <c r="B853" s="35"/>
      <c r="C853" s="36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</row>
    <row r="854" customFormat="false" ht="13.8" hidden="false" customHeight="false" outlineLevel="0" collapsed="false">
      <c r="A854" s="35"/>
      <c r="B854" s="35"/>
      <c r="C854" s="36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</row>
    <row r="855" customFormat="false" ht="13.8" hidden="false" customHeight="false" outlineLevel="0" collapsed="false">
      <c r="A855" s="35"/>
      <c r="B855" s="35"/>
      <c r="C855" s="36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</row>
    <row r="856" customFormat="false" ht="13.8" hidden="false" customHeight="false" outlineLevel="0" collapsed="false">
      <c r="A856" s="35"/>
      <c r="B856" s="35"/>
      <c r="C856" s="36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</row>
    <row r="857" customFormat="false" ht="13.8" hidden="false" customHeight="false" outlineLevel="0" collapsed="false">
      <c r="A857" s="35"/>
      <c r="B857" s="35"/>
      <c r="C857" s="36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</row>
    <row r="858" customFormat="false" ht="13.8" hidden="false" customHeight="false" outlineLevel="0" collapsed="false">
      <c r="A858" s="35"/>
      <c r="B858" s="35"/>
      <c r="C858" s="36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</row>
    <row r="859" customFormat="false" ht="13.8" hidden="false" customHeight="false" outlineLevel="0" collapsed="false">
      <c r="A859" s="35"/>
      <c r="B859" s="35"/>
      <c r="C859" s="36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</row>
    <row r="860" customFormat="false" ht="13.8" hidden="false" customHeight="false" outlineLevel="0" collapsed="false">
      <c r="A860" s="35"/>
      <c r="B860" s="35"/>
      <c r="C860" s="36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</row>
    <row r="861" customFormat="false" ht="13.8" hidden="false" customHeight="false" outlineLevel="0" collapsed="false">
      <c r="A861" s="35"/>
      <c r="B861" s="35"/>
      <c r="C861" s="36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</row>
    <row r="862" customFormat="false" ht="13.8" hidden="false" customHeight="false" outlineLevel="0" collapsed="false">
      <c r="A862" s="35"/>
      <c r="B862" s="35"/>
      <c r="C862" s="36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</row>
    <row r="863" customFormat="false" ht="13.8" hidden="false" customHeight="false" outlineLevel="0" collapsed="false">
      <c r="A863" s="35"/>
      <c r="B863" s="35"/>
      <c r="C863" s="36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</row>
    <row r="864" customFormat="false" ht="13.8" hidden="false" customHeight="false" outlineLevel="0" collapsed="false">
      <c r="A864" s="35"/>
      <c r="B864" s="35"/>
      <c r="C864" s="36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</row>
    <row r="865" customFormat="false" ht="13.8" hidden="false" customHeight="false" outlineLevel="0" collapsed="false">
      <c r="A865" s="35"/>
      <c r="B865" s="35"/>
      <c r="C865" s="36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</row>
    <row r="866" customFormat="false" ht="13.8" hidden="false" customHeight="false" outlineLevel="0" collapsed="false">
      <c r="A866" s="35"/>
      <c r="B866" s="35"/>
      <c r="C866" s="36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</row>
    <row r="867" customFormat="false" ht="13.8" hidden="false" customHeight="false" outlineLevel="0" collapsed="false">
      <c r="A867" s="35"/>
      <c r="B867" s="35"/>
      <c r="C867" s="36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</row>
    <row r="868" customFormat="false" ht="13.8" hidden="false" customHeight="false" outlineLevel="0" collapsed="false">
      <c r="A868" s="35"/>
      <c r="B868" s="35"/>
      <c r="C868" s="36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</row>
    <row r="869" customFormat="false" ht="13.8" hidden="false" customHeight="false" outlineLevel="0" collapsed="false">
      <c r="A869" s="35"/>
      <c r="B869" s="35"/>
      <c r="C869" s="36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</row>
    <row r="870" customFormat="false" ht="13.8" hidden="false" customHeight="false" outlineLevel="0" collapsed="false">
      <c r="A870" s="35"/>
      <c r="B870" s="35"/>
      <c r="C870" s="36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</row>
    <row r="871" customFormat="false" ht="13.8" hidden="false" customHeight="false" outlineLevel="0" collapsed="false">
      <c r="A871" s="35"/>
      <c r="B871" s="35"/>
      <c r="C871" s="36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</row>
    <row r="872" customFormat="false" ht="13.8" hidden="false" customHeight="false" outlineLevel="0" collapsed="false">
      <c r="A872" s="35"/>
      <c r="B872" s="35"/>
      <c r="C872" s="36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</row>
    <row r="873" customFormat="false" ht="13.8" hidden="false" customHeight="false" outlineLevel="0" collapsed="false">
      <c r="A873" s="35"/>
      <c r="B873" s="35"/>
      <c r="C873" s="36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</row>
    <row r="874" customFormat="false" ht="13.8" hidden="false" customHeight="false" outlineLevel="0" collapsed="false">
      <c r="A874" s="35"/>
      <c r="B874" s="35"/>
      <c r="C874" s="36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</row>
    <row r="875" customFormat="false" ht="13.8" hidden="false" customHeight="false" outlineLevel="0" collapsed="false">
      <c r="A875" s="35"/>
      <c r="B875" s="35"/>
      <c r="C875" s="36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</row>
    <row r="876" customFormat="false" ht="13.8" hidden="false" customHeight="false" outlineLevel="0" collapsed="false">
      <c r="A876" s="35"/>
      <c r="B876" s="35"/>
      <c r="C876" s="36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</row>
    <row r="877" customFormat="false" ht="13.8" hidden="false" customHeight="false" outlineLevel="0" collapsed="false">
      <c r="A877" s="35"/>
      <c r="B877" s="35"/>
      <c r="C877" s="36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</row>
    <row r="878" customFormat="false" ht="13.8" hidden="false" customHeight="false" outlineLevel="0" collapsed="false">
      <c r="A878" s="35"/>
      <c r="B878" s="35"/>
      <c r="C878" s="36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</row>
    <row r="879" customFormat="false" ht="13.8" hidden="false" customHeight="false" outlineLevel="0" collapsed="false">
      <c r="A879" s="35"/>
      <c r="B879" s="35"/>
      <c r="C879" s="36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</row>
    <row r="880" customFormat="false" ht="13.8" hidden="false" customHeight="false" outlineLevel="0" collapsed="false">
      <c r="A880" s="35"/>
      <c r="B880" s="35"/>
      <c r="C880" s="36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</row>
    <row r="881" customFormat="false" ht="13.8" hidden="false" customHeight="false" outlineLevel="0" collapsed="false">
      <c r="A881" s="35"/>
      <c r="B881" s="35"/>
      <c r="C881" s="36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</row>
    <row r="882" customFormat="false" ht="13.8" hidden="false" customHeight="false" outlineLevel="0" collapsed="false">
      <c r="A882" s="35"/>
      <c r="B882" s="35"/>
      <c r="C882" s="36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</row>
    <row r="883" customFormat="false" ht="13.8" hidden="false" customHeight="false" outlineLevel="0" collapsed="false">
      <c r="A883" s="35"/>
      <c r="B883" s="35"/>
      <c r="C883" s="36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</row>
    <row r="884" customFormat="false" ht="13.8" hidden="false" customHeight="false" outlineLevel="0" collapsed="false">
      <c r="A884" s="35"/>
      <c r="B884" s="35"/>
      <c r="C884" s="36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</row>
    <row r="885" customFormat="false" ht="13.8" hidden="false" customHeight="false" outlineLevel="0" collapsed="false">
      <c r="A885" s="35"/>
      <c r="B885" s="35"/>
      <c r="C885" s="36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</row>
    <row r="886" customFormat="false" ht="13.8" hidden="false" customHeight="false" outlineLevel="0" collapsed="false">
      <c r="A886" s="35"/>
      <c r="B886" s="35"/>
      <c r="C886" s="36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</row>
    <row r="887" customFormat="false" ht="13.8" hidden="false" customHeight="false" outlineLevel="0" collapsed="false">
      <c r="A887" s="35"/>
      <c r="B887" s="35"/>
      <c r="C887" s="36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</row>
    <row r="888" customFormat="false" ht="13.8" hidden="false" customHeight="false" outlineLevel="0" collapsed="false">
      <c r="A888" s="35"/>
      <c r="B888" s="35"/>
      <c r="C888" s="36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</row>
    <row r="889" customFormat="false" ht="13.8" hidden="false" customHeight="false" outlineLevel="0" collapsed="false">
      <c r="A889" s="35"/>
      <c r="B889" s="35"/>
      <c r="C889" s="36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</row>
    <row r="890" customFormat="false" ht="13.8" hidden="false" customHeight="false" outlineLevel="0" collapsed="false">
      <c r="A890" s="35"/>
      <c r="B890" s="35"/>
      <c r="C890" s="36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</row>
    <row r="891" customFormat="false" ht="13.8" hidden="false" customHeight="false" outlineLevel="0" collapsed="false">
      <c r="A891" s="35"/>
      <c r="B891" s="35"/>
      <c r="C891" s="36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</row>
    <row r="892" customFormat="false" ht="13.8" hidden="false" customHeight="false" outlineLevel="0" collapsed="false">
      <c r="A892" s="35"/>
      <c r="B892" s="35"/>
      <c r="C892" s="36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</row>
    <row r="893" customFormat="false" ht="13.8" hidden="false" customHeight="false" outlineLevel="0" collapsed="false">
      <c r="A893" s="35"/>
      <c r="B893" s="35"/>
      <c r="C893" s="36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</row>
    <row r="894" customFormat="false" ht="13.8" hidden="false" customHeight="false" outlineLevel="0" collapsed="false">
      <c r="A894" s="35"/>
      <c r="B894" s="35"/>
      <c r="C894" s="36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</row>
    <row r="895" customFormat="false" ht="13.8" hidden="false" customHeight="false" outlineLevel="0" collapsed="false">
      <c r="A895" s="35"/>
      <c r="B895" s="35"/>
      <c r="C895" s="36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</row>
    <row r="896" customFormat="false" ht="13.8" hidden="false" customHeight="false" outlineLevel="0" collapsed="false">
      <c r="A896" s="35"/>
      <c r="B896" s="35"/>
      <c r="C896" s="36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</row>
    <row r="897" customFormat="false" ht="13.8" hidden="false" customHeight="false" outlineLevel="0" collapsed="false">
      <c r="A897" s="35"/>
      <c r="B897" s="35"/>
      <c r="C897" s="36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</row>
    <row r="898" customFormat="false" ht="13.8" hidden="false" customHeight="false" outlineLevel="0" collapsed="false">
      <c r="A898" s="35"/>
      <c r="B898" s="35"/>
      <c r="C898" s="36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</row>
    <row r="899" customFormat="false" ht="13.8" hidden="false" customHeight="false" outlineLevel="0" collapsed="false">
      <c r="A899" s="35"/>
      <c r="B899" s="35"/>
      <c r="C899" s="36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</row>
    <row r="900" customFormat="false" ht="13.8" hidden="false" customHeight="false" outlineLevel="0" collapsed="false">
      <c r="A900" s="35"/>
      <c r="B900" s="35"/>
      <c r="C900" s="36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</row>
    <row r="901" customFormat="false" ht="13.8" hidden="false" customHeight="false" outlineLevel="0" collapsed="false">
      <c r="A901" s="35"/>
      <c r="B901" s="35"/>
      <c r="C901" s="36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</row>
    <row r="902" customFormat="false" ht="13.8" hidden="false" customHeight="false" outlineLevel="0" collapsed="false">
      <c r="A902" s="35"/>
      <c r="B902" s="35"/>
      <c r="C902" s="36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</row>
    <row r="903" customFormat="false" ht="13.8" hidden="false" customHeight="false" outlineLevel="0" collapsed="false">
      <c r="A903" s="35"/>
      <c r="B903" s="35"/>
      <c r="C903" s="36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</row>
    <row r="904" customFormat="false" ht="13.8" hidden="false" customHeight="false" outlineLevel="0" collapsed="false">
      <c r="A904" s="35"/>
      <c r="B904" s="35"/>
      <c r="C904" s="36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</row>
    <row r="905" customFormat="false" ht="13.8" hidden="false" customHeight="false" outlineLevel="0" collapsed="false">
      <c r="A905" s="35"/>
      <c r="B905" s="35"/>
      <c r="C905" s="36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</row>
    <row r="906" customFormat="false" ht="13.8" hidden="false" customHeight="false" outlineLevel="0" collapsed="false">
      <c r="A906" s="35"/>
      <c r="B906" s="35"/>
      <c r="C906" s="36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</row>
    <row r="907" customFormat="false" ht="13.8" hidden="false" customHeight="false" outlineLevel="0" collapsed="false">
      <c r="A907" s="35"/>
      <c r="B907" s="35"/>
      <c r="C907" s="36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</row>
    <row r="908" customFormat="false" ht="13.8" hidden="false" customHeight="false" outlineLevel="0" collapsed="false">
      <c r="A908" s="35"/>
      <c r="B908" s="35"/>
      <c r="C908" s="36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</row>
    <row r="909" customFormat="false" ht="13.8" hidden="false" customHeight="false" outlineLevel="0" collapsed="false">
      <c r="A909" s="35"/>
      <c r="B909" s="35"/>
      <c r="C909" s="36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</row>
    <row r="910" customFormat="false" ht="13.8" hidden="false" customHeight="false" outlineLevel="0" collapsed="false">
      <c r="A910" s="35"/>
      <c r="B910" s="35"/>
      <c r="C910" s="36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</row>
    <row r="911" customFormat="false" ht="13.8" hidden="false" customHeight="false" outlineLevel="0" collapsed="false">
      <c r="A911" s="35"/>
      <c r="B911" s="35"/>
      <c r="C911" s="36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</row>
    <row r="912" customFormat="false" ht="13.8" hidden="false" customHeight="false" outlineLevel="0" collapsed="false">
      <c r="A912" s="35"/>
      <c r="B912" s="35"/>
      <c r="C912" s="36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</row>
    <row r="913" customFormat="false" ht="13.8" hidden="false" customHeight="false" outlineLevel="0" collapsed="false">
      <c r="A913" s="35"/>
      <c r="B913" s="35"/>
      <c r="C913" s="36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</row>
    <row r="914" customFormat="false" ht="13.8" hidden="false" customHeight="false" outlineLevel="0" collapsed="false">
      <c r="A914" s="35"/>
      <c r="B914" s="35"/>
      <c r="C914" s="36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</row>
    <row r="915" customFormat="false" ht="13.8" hidden="false" customHeight="false" outlineLevel="0" collapsed="false">
      <c r="A915" s="35"/>
      <c r="B915" s="35"/>
      <c r="C915" s="36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</row>
    <row r="916" customFormat="false" ht="13.8" hidden="false" customHeight="false" outlineLevel="0" collapsed="false">
      <c r="A916" s="35"/>
      <c r="B916" s="35"/>
      <c r="C916" s="36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</row>
    <row r="917" customFormat="false" ht="13.8" hidden="false" customHeight="false" outlineLevel="0" collapsed="false">
      <c r="A917" s="35"/>
      <c r="B917" s="35"/>
      <c r="C917" s="36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</row>
    <row r="918" customFormat="false" ht="13.8" hidden="false" customHeight="false" outlineLevel="0" collapsed="false">
      <c r="A918" s="35"/>
      <c r="B918" s="35"/>
      <c r="C918" s="36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</row>
    <row r="919" customFormat="false" ht="13.8" hidden="false" customHeight="false" outlineLevel="0" collapsed="false">
      <c r="A919" s="35"/>
      <c r="B919" s="35"/>
      <c r="C919" s="36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</row>
    <row r="920" customFormat="false" ht="13.8" hidden="false" customHeight="false" outlineLevel="0" collapsed="false">
      <c r="A920" s="35"/>
      <c r="B920" s="35"/>
      <c r="C920" s="36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</row>
    <row r="921" customFormat="false" ht="13.8" hidden="false" customHeight="false" outlineLevel="0" collapsed="false">
      <c r="A921" s="35"/>
      <c r="B921" s="35"/>
      <c r="C921" s="36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</row>
    <row r="922" customFormat="false" ht="13.8" hidden="false" customHeight="false" outlineLevel="0" collapsed="false">
      <c r="A922" s="35"/>
      <c r="B922" s="35"/>
      <c r="C922" s="36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</row>
    <row r="923" customFormat="false" ht="13.8" hidden="false" customHeight="false" outlineLevel="0" collapsed="false">
      <c r="A923" s="35"/>
      <c r="B923" s="35"/>
      <c r="C923" s="36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</row>
    <row r="924" customFormat="false" ht="13.8" hidden="false" customHeight="false" outlineLevel="0" collapsed="false">
      <c r="A924" s="35"/>
      <c r="B924" s="35"/>
      <c r="C924" s="36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</row>
    <row r="925" customFormat="false" ht="13.8" hidden="false" customHeight="false" outlineLevel="0" collapsed="false">
      <c r="A925" s="35"/>
      <c r="B925" s="35"/>
      <c r="C925" s="36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</row>
    <row r="926" customFormat="false" ht="13.8" hidden="false" customHeight="false" outlineLevel="0" collapsed="false">
      <c r="A926" s="35"/>
      <c r="B926" s="35"/>
      <c r="C926" s="36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</row>
    <row r="927" customFormat="false" ht="13.8" hidden="false" customHeight="false" outlineLevel="0" collapsed="false">
      <c r="A927" s="35"/>
      <c r="B927" s="35"/>
      <c r="C927" s="36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</row>
    <row r="928" customFormat="false" ht="13.8" hidden="false" customHeight="false" outlineLevel="0" collapsed="false">
      <c r="A928" s="35"/>
      <c r="B928" s="35"/>
      <c r="C928" s="36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</row>
    <row r="929" customFormat="false" ht="13.8" hidden="false" customHeight="false" outlineLevel="0" collapsed="false">
      <c r="A929" s="35"/>
      <c r="B929" s="35"/>
      <c r="C929" s="36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</row>
    <row r="930" customFormat="false" ht="13.8" hidden="false" customHeight="false" outlineLevel="0" collapsed="false">
      <c r="A930" s="35"/>
      <c r="B930" s="35"/>
      <c r="C930" s="36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</row>
    <row r="931" customFormat="false" ht="13.8" hidden="false" customHeight="false" outlineLevel="0" collapsed="false">
      <c r="A931" s="35"/>
      <c r="B931" s="35"/>
      <c r="C931" s="36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</row>
    <row r="932" customFormat="false" ht="13.8" hidden="false" customHeight="false" outlineLevel="0" collapsed="false">
      <c r="A932" s="35"/>
      <c r="B932" s="35"/>
      <c r="C932" s="36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</row>
    <row r="933" customFormat="false" ht="13.8" hidden="false" customHeight="false" outlineLevel="0" collapsed="false">
      <c r="A933" s="35"/>
      <c r="B933" s="35"/>
      <c r="C933" s="36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</row>
    <row r="934" customFormat="false" ht="13.8" hidden="false" customHeight="false" outlineLevel="0" collapsed="false">
      <c r="A934" s="35"/>
      <c r="B934" s="35"/>
      <c r="C934" s="36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</row>
    <row r="935" customFormat="false" ht="13.8" hidden="false" customHeight="false" outlineLevel="0" collapsed="false">
      <c r="A935" s="35"/>
      <c r="B935" s="35"/>
      <c r="C935" s="36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</row>
    <row r="936" customFormat="false" ht="13.8" hidden="false" customHeight="false" outlineLevel="0" collapsed="false">
      <c r="A936" s="35"/>
      <c r="B936" s="35"/>
      <c r="C936" s="36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</row>
    <row r="937" customFormat="false" ht="13.8" hidden="false" customHeight="false" outlineLevel="0" collapsed="false">
      <c r="A937" s="35"/>
      <c r="B937" s="35"/>
      <c r="C937" s="36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</row>
    <row r="938" customFormat="false" ht="13.8" hidden="false" customHeight="false" outlineLevel="0" collapsed="false">
      <c r="A938" s="35"/>
      <c r="B938" s="35"/>
      <c r="C938" s="36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</row>
    <row r="939" customFormat="false" ht="13.8" hidden="false" customHeight="false" outlineLevel="0" collapsed="false">
      <c r="A939" s="35"/>
      <c r="B939" s="35"/>
      <c r="C939" s="36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</row>
    <row r="940" customFormat="false" ht="13.8" hidden="false" customHeight="false" outlineLevel="0" collapsed="false">
      <c r="A940" s="35"/>
      <c r="B940" s="35"/>
      <c r="C940" s="36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</row>
    <row r="941" customFormat="false" ht="13.8" hidden="false" customHeight="false" outlineLevel="0" collapsed="false">
      <c r="A941" s="35"/>
      <c r="B941" s="35"/>
      <c r="C941" s="36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</row>
    <row r="942" customFormat="false" ht="13.8" hidden="false" customHeight="false" outlineLevel="0" collapsed="false">
      <c r="A942" s="35"/>
      <c r="B942" s="35"/>
      <c r="C942" s="36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</row>
    <row r="943" customFormat="false" ht="13.8" hidden="false" customHeight="false" outlineLevel="0" collapsed="false">
      <c r="A943" s="35"/>
      <c r="B943" s="35"/>
      <c r="C943" s="36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</row>
    <row r="944" customFormat="false" ht="13.8" hidden="false" customHeight="false" outlineLevel="0" collapsed="false">
      <c r="A944" s="35"/>
      <c r="B944" s="35"/>
      <c r="C944" s="36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</row>
    <row r="945" customFormat="false" ht="13.8" hidden="false" customHeight="false" outlineLevel="0" collapsed="false">
      <c r="A945" s="35"/>
      <c r="B945" s="35"/>
      <c r="C945" s="36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</row>
    <row r="946" customFormat="false" ht="13.8" hidden="false" customHeight="false" outlineLevel="0" collapsed="false">
      <c r="A946" s="35"/>
      <c r="B946" s="35"/>
      <c r="C946" s="36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</row>
    <row r="947" customFormat="false" ht="13.8" hidden="false" customHeight="false" outlineLevel="0" collapsed="false">
      <c r="A947" s="35"/>
      <c r="B947" s="35"/>
      <c r="C947" s="36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</row>
    <row r="948" customFormat="false" ht="13.8" hidden="false" customHeight="false" outlineLevel="0" collapsed="false">
      <c r="A948" s="35"/>
      <c r="B948" s="35"/>
      <c r="C948" s="36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</row>
    <row r="949" customFormat="false" ht="13.8" hidden="false" customHeight="false" outlineLevel="0" collapsed="false">
      <c r="A949" s="35"/>
      <c r="B949" s="35"/>
      <c r="C949" s="36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</row>
    <row r="950" customFormat="false" ht="13.8" hidden="false" customHeight="false" outlineLevel="0" collapsed="false">
      <c r="A950" s="35"/>
      <c r="B950" s="35"/>
      <c r="C950" s="36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</row>
    <row r="951" customFormat="false" ht="13.8" hidden="false" customHeight="false" outlineLevel="0" collapsed="false">
      <c r="A951" s="35"/>
      <c r="B951" s="35"/>
      <c r="C951" s="36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</row>
    <row r="952" customFormat="false" ht="13.8" hidden="false" customHeight="false" outlineLevel="0" collapsed="false">
      <c r="A952" s="35"/>
      <c r="B952" s="35"/>
      <c r="C952" s="36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</row>
    <row r="953" customFormat="false" ht="13.8" hidden="false" customHeight="false" outlineLevel="0" collapsed="false">
      <c r="A953" s="35"/>
      <c r="B953" s="35"/>
      <c r="C953" s="36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</row>
    <row r="954" customFormat="false" ht="13.8" hidden="false" customHeight="false" outlineLevel="0" collapsed="false">
      <c r="A954" s="35"/>
      <c r="B954" s="35"/>
      <c r="C954" s="36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</row>
    <row r="955" customFormat="false" ht="13.8" hidden="false" customHeight="false" outlineLevel="0" collapsed="false">
      <c r="A955" s="35"/>
      <c r="B955" s="35"/>
      <c r="C955" s="36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</row>
    <row r="956" customFormat="false" ht="13.8" hidden="false" customHeight="false" outlineLevel="0" collapsed="false">
      <c r="A956" s="35"/>
      <c r="B956" s="35"/>
      <c r="C956" s="36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</row>
    <row r="957" customFormat="false" ht="13.8" hidden="false" customHeight="false" outlineLevel="0" collapsed="false">
      <c r="A957" s="35"/>
      <c r="B957" s="35"/>
      <c r="C957" s="36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</row>
    <row r="958" customFormat="false" ht="13.8" hidden="false" customHeight="false" outlineLevel="0" collapsed="false">
      <c r="A958" s="35"/>
      <c r="B958" s="35"/>
      <c r="C958" s="36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</row>
    <row r="959" customFormat="false" ht="13.8" hidden="false" customHeight="false" outlineLevel="0" collapsed="false">
      <c r="A959" s="35"/>
      <c r="B959" s="35"/>
      <c r="C959" s="36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</row>
    <row r="960" customFormat="false" ht="13.8" hidden="false" customHeight="false" outlineLevel="0" collapsed="false">
      <c r="A960" s="35"/>
      <c r="B960" s="35"/>
      <c r="C960" s="36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</row>
    <row r="961" customFormat="false" ht="13.8" hidden="false" customHeight="false" outlineLevel="0" collapsed="false">
      <c r="A961" s="35"/>
      <c r="B961" s="35"/>
      <c r="C961" s="36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</row>
    <row r="962" customFormat="false" ht="13.8" hidden="false" customHeight="false" outlineLevel="0" collapsed="false">
      <c r="A962" s="35"/>
      <c r="B962" s="35"/>
      <c r="C962" s="36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</row>
    <row r="963" customFormat="false" ht="13.8" hidden="false" customHeight="false" outlineLevel="0" collapsed="false">
      <c r="A963" s="35"/>
      <c r="B963" s="35"/>
      <c r="C963" s="36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</row>
    <row r="964" customFormat="false" ht="13.8" hidden="false" customHeight="false" outlineLevel="0" collapsed="false">
      <c r="A964" s="35"/>
      <c r="B964" s="35"/>
      <c r="C964" s="36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</row>
    <row r="965" customFormat="false" ht="13.8" hidden="false" customHeight="false" outlineLevel="0" collapsed="false">
      <c r="A965" s="35"/>
      <c r="B965" s="35"/>
      <c r="C965" s="36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</row>
    <row r="966" customFormat="false" ht="13.8" hidden="false" customHeight="false" outlineLevel="0" collapsed="false">
      <c r="A966" s="35"/>
      <c r="B966" s="35"/>
      <c r="C966" s="36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</row>
    <row r="967" customFormat="false" ht="13.8" hidden="false" customHeight="false" outlineLevel="0" collapsed="false">
      <c r="A967" s="35"/>
      <c r="B967" s="35"/>
      <c r="C967" s="36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</row>
    <row r="968" customFormat="false" ht="13.8" hidden="false" customHeight="false" outlineLevel="0" collapsed="false">
      <c r="A968" s="35"/>
      <c r="B968" s="35"/>
      <c r="C968" s="36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</row>
    <row r="969" customFormat="false" ht="13.8" hidden="false" customHeight="false" outlineLevel="0" collapsed="false">
      <c r="A969" s="35"/>
      <c r="B969" s="35"/>
      <c r="C969" s="36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</row>
    <row r="970" customFormat="false" ht="13.8" hidden="false" customHeight="false" outlineLevel="0" collapsed="false">
      <c r="A970" s="35"/>
      <c r="B970" s="35"/>
      <c r="C970" s="36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</row>
    <row r="971" customFormat="false" ht="13.8" hidden="false" customHeight="false" outlineLevel="0" collapsed="false">
      <c r="A971" s="35"/>
      <c r="B971" s="35"/>
      <c r="C971" s="36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</row>
    <row r="972" customFormat="false" ht="13.8" hidden="false" customHeight="false" outlineLevel="0" collapsed="false">
      <c r="A972" s="35"/>
      <c r="B972" s="35"/>
      <c r="C972" s="36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</row>
    <row r="973" customFormat="false" ht="13.8" hidden="false" customHeight="false" outlineLevel="0" collapsed="false">
      <c r="A973" s="35"/>
      <c r="B973" s="35"/>
      <c r="C973" s="36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</row>
    <row r="974" customFormat="false" ht="13.8" hidden="false" customHeight="false" outlineLevel="0" collapsed="false">
      <c r="A974" s="35"/>
      <c r="B974" s="35"/>
      <c r="C974" s="36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</row>
    <row r="975" customFormat="false" ht="13.8" hidden="false" customHeight="false" outlineLevel="0" collapsed="false">
      <c r="A975" s="35"/>
      <c r="B975" s="35"/>
      <c r="C975" s="36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</row>
    <row r="976" customFormat="false" ht="13.8" hidden="false" customHeight="false" outlineLevel="0" collapsed="false">
      <c r="A976" s="35"/>
      <c r="B976" s="35"/>
      <c r="C976" s="36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</row>
    <row r="977" customFormat="false" ht="13.8" hidden="false" customHeight="false" outlineLevel="0" collapsed="false">
      <c r="A977" s="35"/>
      <c r="B977" s="35"/>
      <c r="C977" s="36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</row>
    <row r="978" customFormat="false" ht="13.8" hidden="false" customHeight="false" outlineLevel="0" collapsed="false">
      <c r="A978" s="35"/>
      <c r="B978" s="35"/>
      <c r="C978" s="36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</row>
    <row r="979" customFormat="false" ht="13.8" hidden="false" customHeight="false" outlineLevel="0" collapsed="false">
      <c r="A979" s="35"/>
      <c r="B979" s="35"/>
      <c r="C979" s="36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</row>
    <row r="980" customFormat="false" ht="13.8" hidden="false" customHeight="false" outlineLevel="0" collapsed="false">
      <c r="A980" s="35"/>
      <c r="B980" s="35"/>
      <c r="C980" s="36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</row>
  </sheetData>
  <mergeCells count="3">
    <mergeCell ref="C2:G2"/>
    <mergeCell ref="B3:B4"/>
    <mergeCell ref="G4:G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128"/>
    <pageSetUpPr fitToPage="true"/>
  </sheetPr>
  <dimension ref="A1:AE1048576"/>
  <sheetViews>
    <sheetView showFormulas="false" showGridLines="false" showRowColHeaders="true" showZeros="true" rightToLeft="false" tabSelected="false" showOutlineSymbols="true" defaultGridColor="true" view="normal" topLeftCell="A13" colorId="64" zoomScale="90" zoomScaleNormal="90" zoomScalePageLayoutView="100" workbookViewId="0">
      <selection pane="topLeft" activeCell="I18" activeCellId="0" sqref="I18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8"/>
    <col collapsed="false" customWidth="true" hidden="false" outlineLevel="0" max="3" min="3" style="0" width="17.5"/>
    <col collapsed="false" customWidth="true" hidden="false" outlineLevel="0" max="4" min="4" style="63" width="31.25"/>
    <col collapsed="false" customWidth="true" hidden="false" outlineLevel="0" max="5" min="5" style="0" width="24"/>
    <col collapsed="false" customWidth="true" hidden="false" outlineLevel="0" max="6" min="6" style="0" width="28.25"/>
    <col collapsed="false" customWidth="true" hidden="false" outlineLevel="0" max="7" min="7" style="0" width="31"/>
    <col collapsed="false" customWidth="true" hidden="false" outlineLevel="0" max="8" min="8" style="0" width="19.75"/>
    <col collapsed="false" customWidth="true" hidden="false" outlineLevel="0" max="9" min="9" style="0" width="10"/>
    <col collapsed="false" customWidth="true" hidden="false" outlineLevel="0" max="10" min="10" style="0" width="11.89"/>
    <col collapsed="false" customWidth="true" hidden="false" outlineLevel="0" max="11" min="11" style="0" width="19.13"/>
    <col collapsed="false" customWidth="true" hidden="false" outlineLevel="0" max="13" min="12" style="0" width="18.88"/>
    <col collapsed="false" customWidth="true" hidden="false" outlineLevel="0" max="14" min="14" style="0" width="20.88"/>
    <col collapsed="false" customWidth="true" hidden="false" outlineLevel="0" max="15" min="15" style="0" width="18.88"/>
    <col collapsed="false" customWidth="true" hidden="true" outlineLevel="0" max="16" min="16" style="0" width="21.12"/>
    <col collapsed="false" customWidth="true" hidden="false" outlineLevel="0" max="17" min="17" style="0" width="6.88"/>
    <col collapsed="false" customWidth="true" hidden="false" outlineLevel="0" max="24" min="18" style="0" width="18.88"/>
    <col collapsed="false" customWidth="true" hidden="false" outlineLevel="0" max="25" min="25" style="0" width="16.25"/>
    <col collapsed="false" customWidth="true" hidden="false" outlineLevel="0" max="31" min="26" style="0" width="9.13"/>
  </cols>
  <sheetData>
    <row r="1" customFormat="false" ht="16.5" hidden="false" customHeight="true" outlineLevel="0" collapsed="false">
      <c r="A1" s="64"/>
      <c r="B1" s="65"/>
      <c r="C1" s="64"/>
      <c r="D1" s="66" t="s">
        <v>53</v>
      </c>
      <c r="E1" s="67"/>
      <c r="F1" s="67"/>
      <c r="G1" s="67"/>
      <c r="H1" s="68"/>
      <c r="I1" s="68"/>
      <c r="J1" s="69"/>
      <c r="K1" s="70"/>
      <c r="L1" s="70"/>
      <c r="M1" s="70"/>
      <c r="N1" s="68"/>
      <c r="O1" s="70"/>
      <c r="P1" s="68"/>
      <c r="Q1" s="64"/>
      <c r="R1" s="68"/>
      <c r="S1" s="68"/>
      <c r="T1" s="70"/>
      <c r="U1" s="70"/>
      <c r="V1" s="70"/>
      <c r="W1" s="64"/>
      <c r="X1" s="70"/>
      <c r="Y1" s="64"/>
      <c r="Z1" s="64"/>
      <c r="AA1" s="64"/>
      <c r="AB1" s="64"/>
      <c r="AC1" s="64"/>
      <c r="AD1" s="64"/>
      <c r="AE1" s="65"/>
    </row>
    <row r="2" customFormat="false" ht="33" hidden="false" customHeight="true" outlineLevel="0" collapsed="false">
      <c r="A2" s="64"/>
      <c r="B2" s="65"/>
      <c r="C2" s="64"/>
      <c r="D2" s="71" t="s">
        <v>54</v>
      </c>
      <c r="E2" s="72" t="s">
        <v>55</v>
      </c>
      <c r="F2" s="73"/>
      <c r="G2" s="67"/>
      <c r="H2" s="64"/>
      <c r="I2" s="64"/>
      <c r="J2" s="69"/>
      <c r="K2" s="70"/>
      <c r="L2" s="70"/>
      <c r="M2" s="70"/>
      <c r="N2" s="68"/>
      <c r="O2" s="70"/>
      <c r="P2" s="74" t="s">
        <v>56</v>
      </c>
      <c r="Q2" s="64"/>
      <c r="R2" s="75"/>
      <c r="S2" s="75"/>
      <c r="T2" s="75"/>
      <c r="U2" s="75"/>
      <c r="V2" s="75"/>
      <c r="W2" s="64"/>
      <c r="X2" s="75"/>
      <c r="Y2" s="64"/>
      <c r="Z2" s="64"/>
      <c r="AA2" s="64"/>
      <c r="AB2" s="64"/>
      <c r="AC2" s="64"/>
      <c r="AD2" s="64"/>
      <c r="AE2" s="65"/>
    </row>
    <row r="3" customFormat="false" ht="30.75" hidden="false" customHeight="true" outlineLevel="0" collapsed="false">
      <c r="A3" s="64"/>
      <c r="B3" s="65"/>
      <c r="C3" s="64"/>
      <c r="D3" s="71" t="s">
        <v>57</v>
      </c>
      <c r="E3" s="76" t="s">
        <v>58</v>
      </c>
      <c r="F3" s="77"/>
      <c r="G3" s="67"/>
      <c r="H3" s="64"/>
      <c r="I3" s="64"/>
      <c r="J3" s="69"/>
      <c r="K3" s="70"/>
      <c r="L3" s="70"/>
      <c r="M3" s="70"/>
      <c r="N3" s="68"/>
      <c r="O3" s="70"/>
      <c r="P3" s="78"/>
      <c r="Q3" s="64"/>
      <c r="R3" s="75"/>
      <c r="S3" s="75"/>
      <c r="T3" s="75"/>
      <c r="U3" s="75"/>
      <c r="V3" s="75"/>
      <c r="W3" s="64"/>
      <c r="X3" s="75"/>
      <c r="Y3" s="64"/>
      <c r="Z3" s="64"/>
      <c r="AA3" s="64"/>
      <c r="AB3" s="64"/>
      <c r="AC3" s="64"/>
      <c r="AD3" s="64"/>
      <c r="AE3" s="65"/>
    </row>
    <row r="4" customFormat="false" ht="40.5" hidden="false" customHeight="true" outlineLevel="0" collapsed="false">
      <c r="A4" s="64"/>
      <c r="B4" s="65"/>
      <c r="C4" s="64"/>
      <c r="D4" s="79" t="s">
        <v>59</v>
      </c>
      <c r="E4" s="76" t="s">
        <v>60</v>
      </c>
      <c r="F4" s="77"/>
      <c r="G4" s="67"/>
      <c r="H4" s="64"/>
      <c r="I4" s="64"/>
      <c r="J4" s="69"/>
      <c r="K4" s="70"/>
      <c r="L4" s="70"/>
      <c r="M4" s="70"/>
      <c r="N4" s="68"/>
      <c r="O4" s="70"/>
      <c r="P4" s="78"/>
      <c r="Q4" s="64"/>
      <c r="R4" s="75"/>
      <c r="S4" s="75"/>
      <c r="T4" s="75"/>
      <c r="U4" s="75"/>
      <c r="V4" s="75"/>
      <c r="W4" s="64"/>
      <c r="X4" s="75"/>
      <c r="Y4" s="64"/>
      <c r="Z4" s="64"/>
      <c r="AA4" s="64"/>
      <c r="AB4" s="64"/>
      <c r="AC4" s="64"/>
      <c r="AD4" s="64"/>
      <c r="AE4" s="65"/>
    </row>
    <row r="5" customFormat="false" ht="33.75" hidden="true" customHeight="true" outlineLevel="0" collapsed="false">
      <c r="A5" s="64"/>
      <c r="B5" s="65"/>
      <c r="C5" s="64"/>
      <c r="D5" s="80"/>
      <c r="E5" s="64"/>
      <c r="F5" s="64"/>
      <c r="G5" s="64"/>
      <c r="H5" s="64"/>
      <c r="I5" s="64"/>
      <c r="J5" s="81"/>
      <c r="K5" s="81"/>
      <c r="L5" s="81"/>
      <c r="M5" s="81"/>
      <c r="N5" s="81"/>
      <c r="O5" s="82"/>
      <c r="P5" s="78"/>
      <c r="Q5" s="64"/>
      <c r="R5" s="75"/>
      <c r="S5" s="75"/>
      <c r="T5" s="75"/>
      <c r="U5" s="75"/>
      <c r="V5" s="75"/>
      <c r="W5" s="64"/>
      <c r="X5" s="75"/>
      <c r="Y5" s="64"/>
      <c r="Z5" s="64"/>
      <c r="AA5" s="64"/>
      <c r="AB5" s="64"/>
      <c r="AC5" s="64"/>
      <c r="AD5" s="64"/>
      <c r="AE5" s="65"/>
    </row>
    <row r="6" customFormat="false" ht="33.75" hidden="true" customHeight="true" outlineLevel="0" collapsed="false">
      <c r="A6" s="64"/>
      <c r="B6" s="65"/>
      <c r="C6" s="64"/>
      <c r="D6" s="80"/>
      <c r="E6" s="64"/>
      <c r="F6" s="64"/>
      <c r="G6" s="64"/>
      <c r="H6" s="64"/>
      <c r="I6" s="64"/>
      <c r="J6" s="81"/>
      <c r="K6" s="81"/>
      <c r="L6" s="81"/>
      <c r="M6" s="81"/>
      <c r="N6" s="81"/>
      <c r="O6" s="82"/>
      <c r="P6" s="78"/>
      <c r="Q6" s="64"/>
      <c r="R6" s="75"/>
      <c r="S6" s="75"/>
      <c r="T6" s="75"/>
      <c r="U6" s="75"/>
      <c r="V6" s="75"/>
      <c r="W6" s="64"/>
      <c r="X6" s="75"/>
      <c r="Y6" s="64"/>
      <c r="Z6" s="64"/>
      <c r="AA6" s="64"/>
      <c r="AB6" s="64"/>
      <c r="AC6" s="64"/>
      <c r="AD6" s="64"/>
      <c r="AE6" s="65"/>
    </row>
    <row r="7" customFormat="false" ht="33.75" hidden="true" customHeight="true" outlineLevel="0" collapsed="false">
      <c r="A7" s="64"/>
      <c r="B7" s="65"/>
      <c r="C7" s="64"/>
      <c r="D7" s="80"/>
      <c r="E7" s="64"/>
      <c r="F7" s="64"/>
      <c r="G7" s="64"/>
      <c r="H7" s="64"/>
      <c r="I7" s="64"/>
      <c r="J7" s="81"/>
      <c r="K7" s="81"/>
      <c r="L7" s="81"/>
      <c r="M7" s="81"/>
      <c r="N7" s="81"/>
      <c r="O7" s="82"/>
      <c r="P7" s="78"/>
      <c r="Q7" s="64"/>
      <c r="R7" s="75"/>
      <c r="S7" s="75"/>
      <c r="T7" s="75"/>
      <c r="U7" s="75"/>
      <c r="V7" s="75"/>
      <c r="W7" s="64"/>
      <c r="X7" s="75"/>
      <c r="Y7" s="64"/>
      <c r="Z7" s="64"/>
      <c r="AA7" s="64"/>
      <c r="AB7" s="64"/>
      <c r="AC7" s="64"/>
      <c r="AD7" s="64"/>
      <c r="AE7" s="65"/>
    </row>
    <row r="8" customFormat="false" ht="33.75" hidden="true" customHeight="true" outlineLevel="0" collapsed="false">
      <c r="A8" s="64"/>
      <c r="B8" s="65"/>
      <c r="C8" s="64"/>
      <c r="D8" s="80"/>
      <c r="E8" s="64"/>
      <c r="F8" s="64"/>
      <c r="G8" s="64"/>
      <c r="H8" s="64"/>
      <c r="I8" s="64"/>
      <c r="J8" s="81"/>
      <c r="K8" s="81"/>
      <c r="L8" s="81"/>
      <c r="M8" s="81"/>
      <c r="N8" s="81"/>
      <c r="O8" s="82"/>
      <c r="P8" s="78"/>
      <c r="Q8" s="64"/>
      <c r="R8" s="75"/>
      <c r="S8" s="75"/>
      <c r="T8" s="75"/>
      <c r="U8" s="75"/>
      <c r="V8" s="75"/>
      <c r="W8" s="64"/>
      <c r="X8" s="75"/>
      <c r="Y8" s="64"/>
      <c r="Z8" s="64"/>
      <c r="AA8" s="64"/>
      <c r="AB8" s="64"/>
      <c r="AC8" s="64"/>
      <c r="AD8" s="64"/>
      <c r="AE8" s="65"/>
    </row>
    <row r="9" customFormat="false" ht="33.75" hidden="true" customHeight="true" outlineLevel="0" collapsed="false">
      <c r="A9" s="64"/>
      <c r="B9" s="65"/>
      <c r="C9" s="64"/>
      <c r="D9" s="80"/>
      <c r="E9" s="64"/>
      <c r="F9" s="64"/>
      <c r="G9" s="64"/>
      <c r="H9" s="64"/>
      <c r="I9" s="64"/>
      <c r="J9" s="81"/>
      <c r="K9" s="81"/>
      <c r="L9" s="81"/>
      <c r="M9" s="81"/>
      <c r="N9" s="81"/>
      <c r="O9" s="82"/>
      <c r="P9" s="78"/>
      <c r="Q9" s="64"/>
      <c r="R9" s="75"/>
      <c r="S9" s="75"/>
      <c r="T9" s="75"/>
      <c r="U9" s="75"/>
      <c r="V9" s="75"/>
      <c r="W9" s="64"/>
      <c r="X9" s="75"/>
      <c r="Y9" s="64"/>
      <c r="Z9" s="64"/>
      <c r="AA9" s="64"/>
      <c r="AB9" s="64"/>
      <c r="AC9" s="64"/>
      <c r="AD9" s="64"/>
      <c r="AE9" s="65"/>
    </row>
    <row r="10" customFormat="false" ht="11.25" hidden="false" customHeight="true" outlineLevel="0" collapsed="false">
      <c r="A10" s="64"/>
      <c r="B10" s="65"/>
      <c r="C10" s="64"/>
      <c r="D10" s="80"/>
      <c r="E10" s="64"/>
      <c r="F10" s="64"/>
      <c r="G10" s="64"/>
      <c r="H10" s="64"/>
      <c r="I10" s="64"/>
      <c r="J10" s="64"/>
      <c r="K10" s="64"/>
      <c r="L10" s="75"/>
      <c r="M10" s="75"/>
      <c r="N10" s="68"/>
      <c r="O10" s="75"/>
      <c r="P10" s="68"/>
      <c r="Q10" s="64"/>
      <c r="R10" s="75"/>
      <c r="S10" s="75"/>
      <c r="T10" s="75"/>
      <c r="U10" s="75"/>
      <c r="V10" s="75"/>
      <c r="W10" s="64"/>
      <c r="X10" s="75"/>
      <c r="Y10" s="64"/>
      <c r="Z10" s="64"/>
      <c r="AA10" s="64"/>
      <c r="AB10" s="64"/>
      <c r="AC10" s="64"/>
      <c r="AD10" s="64"/>
      <c r="AE10" s="65"/>
    </row>
    <row r="11" customFormat="false" ht="24.75" hidden="false" customHeight="true" outlineLevel="0" collapsed="false">
      <c r="A11" s="64"/>
      <c r="B11" s="65"/>
      <c r="C11" s="64"/>
      <c r="D11" s="80"/>
      <c r="E11" s="64"/>
      <c r="F11" s="64"/>
      <c r="G11" s="64"/>
      <c r="H11" s="64"/>
      <c r="I11" s="64"/>
      <c r="J11" s="64"/>
      <c r="K11" s="64"/>
      <c r="L11" s="75"/>
      <c r="M11" s="75"/>
      <c r="N11" s="68"/>
      <c r="O11" s="75"/>
      <c r="P11" s="68"/>
      <c r="Q11" s="64"/>
      <c r="R11" s="75"/>
      <c r="S11" s="75"/>
      <c r="T11" s="75"/>
      <c r="U11" s="75"/>
      <c r="V11" s="75"/>
      <c r="W11" s="64"/>
      <c r="X11" s="75"/>
      <c r="Y11" s="64"/>
      <c r="Z11" s="64"/>
      <c r="AA11" s="64"/>
      <c r="AB11" s="64"/>
      <c r="AC11" s="64"/>
      <c r="AD11" s="64"/>
      <c r="AE11" s="65"/>
    </row>
    <row r="12" customFormat="false" ht="11.25" hidden="false" customHeight="true" outlineLevel="0" collapsed="false">
      <c r="A12" s="64"/>
      <c r="B12" s="65"/>
      <c r="C12" s="64"/>
      <c r="D12" s="80"/>
      <c r="E12" s="64"/>
      <c r="F12" s="64"/>
      <c r="G12" s="64"/>
      <c r="H12" s="64"/>
      <c r="I12" s="64"/>
      <c r="J12" s="64"/>
      <c r="K12" s="64"/>
      <c r="L12" s="75"/>
      <c r="M12" s="75"/>
      <c r="N12" s="68"/>
      <c r="O12" s="75"/>
      <c r="P12" s="68"/>
      <c r="Q12" s="64"/>
      <c r="R12" s="75"/>
      <c r="S12" s="75"/>
      <c r="T12" s="75"/>
      <c r="U12" s="75"/>
      <c r="V12" s="75"/>
      <c r="W12" s="64"/>
      <c r="X12" s="75"/>
      <c r="Y12" s="64"/>
      <c r="Z12" s="64"/>
      <c r="AA12" s="64"/>
      <c r="AB12" s="64"/>
      <c r="AC12" s="64"/>
      <c r="AD12" s="64"/>
      <c r="AE12" s="65"/>
    </row>
    <row r="13" customFormat="false" ht="30.75" hidden="false" customHeight="true" outlineLevel="0" collapsed="false">
      <c r="A13" s="64"/>
      <c r="B13" s="65"/>
      <c r="C13" s="83" t="s">
        <v>61</v>
      </c>
      <c r="D13" s="83"/>
      <c r="E13" s="64"/>
      <c r="F13" s="64"/>
      <c r="G13" s="64"/>
      <c r="H13" s="64"/>
      <c r="I13" s="64"/>
      <c r="J13" s="64"/>
      <c r="K13" s="64"/>
      <c r="L13" s="75"/>
      <c r="M13" s="75"/>
      <c r="N13" s="68"/>
      <c r="O13" s="75"/>
      <c r="P13" s="68"/>
      <c r="Q13" s="64"/>
      <c r="R13" s="84" t="s">
        <v>62</v>
      </c>
      <c r="S13" s="84"/>
      <c r="T13" s="84"/>
      <c r="U13" s="84"/>
      <c r="V13" s="84"/>
      <c r="W13" s="84"/>
      <c r="X13" s="84"/>
      <c r="Y13" s="64"/>
      <c r="Z13" s="64"/>
      <c r="AA13" s="64"/>
      <c r="AB13" s="64"/>
      <c r="AC13" s="64"/>
      <c r="AD13" s="64"/>
      <c r="AE13" s="65"/>
    </row>
    <row r="14" customFormat="false" ht="18" hidden="false" customHeight="true" outlineLevel="0" collapsed="false">
      <c r="A14" s="64"/>
      <c r="B14" s="65"/>
      <c r="C14" s="64"/>
      <c r="D14" s="80"/>
      <c r="E14" s="64"/>
      <c r="F14" s="85"/>
      <c r="G14" s="85"/>
      <c r="H14" s="86"/>
      <c r="I14" s="86"/>
      <c r="J14" s="86"/>
      <c r="K14" s="87"/>
      <c r="L14" s="88" t="n">
        <f aca="false">SUBTOTAL(109,L16:L808)</f>
        <v>765940</v>
      </c>
      <c r="M14" s="89" t="n">
        <v>0.1</v>
      </c>
      <c r="N14" s="89" t="n">
        <v>0.16</v>
      </c>
      <c r="O14" s="88" t="n">
        <v>1</v>
      </c>
      <c r="P14" s="68"/>
      <c r="Q14" s="64"/>
      <c r="R14" s="86"/>
      <c r="S14" s="86"/>
      <c r="T14" s="87"/>
      <c r="U14" s="88" t="n">
        <f aca="false">SUBTOTAL(109,U16:U808)</f>
        <v>0</v>
      </c>
      <c r="V14" s="89" t="n">
        <v>0</v>
      </c>
      <c r="W14" s="89" t="n">
        <v>0</v>
      </c>
      <c r="X14" s="88" t="n">
        <v>0</v>
      </c>
      <c r="Y14" s="64"/>
      <c r="Z14" s="64"/>
      <c r="AA14" s="64"/>
      <c r="AB14" s="64"/>
      <c r="AC14" s="64"/>
      <c r="AD14" s="64"/>
      <c r="AE14" s="65"/>
    </row>
    <row r="15" customFormat="false" ht="16.5" hidden="false" customHeight="true" outlineLevel="0" collapsed="false">
      <c r="A15" s="64"/>
      <c r="B15" s="65"/>
      <c r="C15" s="90" t="s">
        <v>63</v>
      </c>
      <c r="D15" s="91" t="s">
        <v>64</v>
      </c>
      <c r="E15" s="90" t="s">
        <v>27</v>
      </c>
      <c r="F15" s="90" t="s">
        <v>65</v>
      </c>
      <c r="G15" s="90" t="s">
        <v>66</v>
      </c>
      <c r="H15" s="90" t="s">
        <v>67</v>
      </c>
      <c r="I15" s="90" t="s">
        <v>44</v>
      </c>
      <c r="J15" s="90" t="s">
        <v>68</v>
      </c>
      <c r="K15" s="90" t="s">
        <v>69</v>
      </c>
      <c r="L15" s="90" t="s">
        <v>70</v>
      </c>
      <c r="M15" s="90" t="s">
        <v>71</v>
      </c>
      <c r="N15" s="90" t="s">
        <v>72</v>
      </c>
      <c r="O15" s="90" t="s">
        <v>73</v>
      </c>
      <c r="P15" s="92" t="s">
        <v>26</v>
      </c>
      <c r="Q15" s="64"/>
      <c r="R15" s="90" t="s">
        <v>44</v>
      </c>
      <c r="S15" s="90" t="s">
        <v>68</v>
      </c>
      <c r="T15" s="90" t="s">
        <v>69</v>
      </c>
      <c r="U15" s="90" t="s">
        <v>70</v>
      </c>
      <c r="V15" s="90" t="s">
        <v>71</v>
      </c>
      <c r="W15" s="90" t="s">
        <v>72</v>
      </c>
      <c r="X15" s="90" t="s">
        <v>73</v>
      </c>
      <c r="Y15" s="64"/>
      <c r="Z15" s="64"/>
      <c r="AA15" s="64"/>
      <c r="AB15" s="64"/>
      <c r="AC15" s="64"/>
      <c r="AD15" s="64"/>
      <c r="AE15" s="65" t="s">
        <v>74</v>
      </c>
    </row>
    <row r="16" s="105" customFormat="true" ht="83.7" hidden="false" customHeight="true" outlineLevel="0" collapsed="false">
      <c r="A16" s="93"/>
      <c r="B16" s="94" t="s">
        <v>75</v>
      </c>
      <c r="C16" s="95" t="s">
        <v>76</v>
      </c>
      <c r="D16" s="96" t="s">
        <v>77</v>
      </c>
      <c r="E16" s="97" t="s">
        <v>78</v>
      </c>
      <c r="F16" s="97" t="s">
        <v>79</v>
      </c>
      <c r="G16" s="98" t="s">
        <v>80</v>
      </c>
      <c r="H16" s="99" t="s">
        <v>81</v>
      </c>
      <c r="I16" s="99" t="n">
        <v>1</v>
      </c>
      <c r="J16" s="99" t="n">
        <v>1</v>
      </c>
      <c r="K16" s="100" t="n">
        <v>7500</v>
      </c>
      <c r="L16" s="101" t="n">
        <f aca="false">(I16*J16*K16)</f>
        <v>7500</v>
      </c>
      <c r="M16" s="101" t="n">
        <f aca="false">IF($H16="AGÊNCIA INTERNO",(0),L16*$M$14)</f>
        <v>0</v>
      </c>
      <c r="N16" s="101" t="n">
        <f aca="false">IF($H16="AGÊNCIA",($L16+$M16)*$N$14,IF($H16="AGÊNCIA INTERNO",($L16*$N$14),IF($H16="FAT.DIRETO",($M16*$N$14))))</f>
        <v>1200</v>
      </c>
      <c r="O16" s="101" t="n">
        <f aca="false">L16+M16+N16</f>
        <v>8700</v>
      </c>
      <c r="P16" s="102" t="s">
        <v>29</v>
      </c>
      <c r="Q16" s="93"/>
      <c r="R16" s="103" t="n">
        <v>0</v>
      </c>
      <c r="S16" s="103" t="n">
        <v>0</v>
      </c>
      <c r="T16" s="104" t="n">
        <v>0</v>
      </c>
      <c r="U16" s="101" t="n">
        <f aca="false">(R16*S16*T16)</f>
        <v>0</v>
      </c>
      <c r="V16" s="101" t="n">
        <f aca="false">IF($H16="AGÊNCIA INTERNO",(0),U16*$V$14)</f>
        <v>0</v>
      </c>
      <c r="W16" s="101" t="n">
        <f aca="false">IF($H16="AGÊNCIA",($U16+$V16)*$W$14,IF($H16="AGÊNCIA INTERNO",($U16*$N$14),IF($H16="FAT.DIRETO",($V16*$N$14))))</f>
        <v>0</v>
      </c>
      <c r="X16" s="101" t="n">
        <f aca="false">U16+V16+W16</f>
        <v>0</v>
      </c>
      <c r="Y16" s="93"/>
      <c r="Z16" s="93"/>
      <c r="AA16" s="93"/>
      <c r="AB16" s="93"/>
      <c r="AC16" s="93"/>
      <c r="AD16" s="93"/>
      <c r="AE16" s="93" t="s">
        <v>82</v>
      </c>
    </row>
    <row r="17" s="105" customFormat="true" ht="51.4" hidden="false" customHeight="true" outlineLevel="0" collapsed="false">
      <c r="A17" s="93"/>
      <c r="B17" s="94" t="s">
        <v>83</v>
      </c>
      <c r="C17" s="95" t="s">
        <v>76</v>
      </c>
      <c r="D17" s="96" t="s">
        <v>84</v>
      </c>
      <c r="E17" s="97" t="s">
        <v>78</v>
      </c>
      <c r="F17" s="97" t="s">
        <v>79</v>
      </c>
      <c r="G17" s="106" t="s">
        <v>85</v>
      </c>
      <c r="H17" s="99" t="s">
        <v>81</v>
      </c>
      <c r="I17" s="99" t="n">
        <v>1</v>
      </c>
      <c r="J17" s="99" t="n">
        <v>1</v>
      </c>
      <c r="K17" s="100" t="n">
        <v>5500</v>
      </c>
      <c r="L17" s="101" t="n">
        <f aca="false">(I17*J17*K17)</f>
        <v>5500</v>
      </c>
      <c r="M17" s="101" t="n">
        <f aca="false">IF($H17="AGÊNCIA INTERNO",(0),L17*$M$14)</f>
        <v>0</v>
      </c>
      <c r="N17" s="101" t="n">
        <f aca="false">IF($H17="AGÊNCIA",($L17+$M17)*$N$14,IF($H17="AGÊNCIA INTERNO",($L17*$N$14),IF($H17="FAT.DIRETO",($M17*$N$14))))</f>
        <v>880</v>
      </c>
      <c r="O17" s="101" t="n">
        <f aca="false">L17+M17+N17</f>
        <v>6380</v>
      </c>
      <c r="P17" s="102" t="s">
        <v>28</v>
      </c>
      <c r="Q17" s="93"/>
      <c r="R17" s="103" t="n">
        <v>0</v>
      </c>
      <c r="S17" s="103" t="n">
        <v>0</v>
      </c>
      <c r="T17" s="104" t="n">
        <v>0</v>
      </c>
      <c r="U17" s="101" t="n">
        <f aca="false">(R17*S17*T17)</f>
        <v>0</v>
      </c>
      <c r="V17" s="101" t="n">
        <f aca="false">IF($H17="AGÊNCIA INTERNO",(0),U17*$V$14)</f>
        <v>0</v>
      </c>
      <c r="W17" s="101" t="n">
        <f aca="false">IF($H17="AGÊNCIA",($U17+$V17)*$W$14,IF($H17="AGÊNCIA INTERNO",($U17*$N$14),IF($H17="FAT.DIRETO",($V17*$N$14))))</f>
        <v>0</v>
      </c>
      <c r="X17" s="101" t="n">
        <f aca="false">U17+V17+W17</f>
        <v>0</v>
      </c>
      <c r="Y17" s="93"/>
      <c r="Z17" s="93"/>
      <c r="AA17" s="93"/>
      <c r="AB17" s="93"/>
      <c r="AC17" s="93"/>
      <c r="AD17" s="93"/>
      <c r="AE17" s="93" t="s">
        <v>86</v>
      </c>
    </row>
    <row r="18" s="116" customFormat="true" ht="43.9" hidden="false" customHeight="true" outlineLevel="0" collapsed="false">
      <c r="A18" s="107"/>
      <c r="B18" s="107" t="s">
        <v>87</v>
      </c>
      <c r="C18" s="108" t="s">
        <v>76</v>
      </c>
      <c r="D18" s="109" t="s">
        <v>88</v>
      </c>
      <c r="E18" s="110" t="s">
        <v>89</v>
      </c>
      <c r="F18" s="110" t="s">
        <v>90</v>
      </c>
      <c r="G18" s="111" t="s">
        <v>91</v>
      </c>
      <c r="H18" s="112" t="s">
        <v>92</v>
      </c>
      <c r="I18" s="112" t="n">
        <v>22680</v>
      </c>
      <c r="J18" s="112" t="n">
        <v>1</v>
      </c>
      <c r="K18" s="113" t="n">
        <v>33</v>
      </c>
      <c r="L18" s="114" t="n">
        <f aca="false">(I18*J18*K18)</f>
        <v>748440</v>
      </c>
      <c r="M18" s="114" t="n">
        <f aca="false">IF($H18="AGÊNCIA INTERNO",(0),L18*$M$14)</f>
        <v>74844</v>
      </c>
      <c r="N18" s="114" t="n">
        <f aca="false">IF($H18="AGÊNCIA",($L18+$M18)*$N$14,IF($H18="AGÊNCIA INTERNO",($L18*$N$14),IF($H18="FAT.DIRETO",($M18*$N$14))))</f>
        <v>11975.04</v>
      </c>
      <c r="O18" s="114" t="n">
        <f aca="false">L18+M18+N18</f>
        <v>835259.04</v>
      </c>
      <c r="P18" s="115" t="s">
        <v>29</v>
      </c>
      <c r="Q18" s="107"/>
      <c r="R18" s="112" t="n">
        <v>0</v>
      </c>
      <c r="S18" s="112" t="n">
        <v>0</v>
      </c>
      <c r="T18" s="113" t="n">
        <v>0</v>
      </c>
      <c r="U18" s="114" t="n">
        <f aca="false">(R18*S18*T18)</f>
        <v>0</v>
      </c>
      <c r="V18" s="114" t="n">
        <f aca="false">IF($H18="AGÊNCIA INTERNO",(0),U18*$V$14)</f>
        <v>0</v>
      </c>
      <c r="W18" s="114" t="n">
        <f aca="false">IF($H18="AGÊNCIA",($U18+$V18)*$W$14,IF($H18="AGÊNCIA INTERNO",($U18*$N$14),IF($H18="FAT.DIRETO",($V18*$N$14))))</f>
        <v>0</v>
      </c>
      <c r="X18" s="114" t="n">
        <f aca="false">U18+V18+W18</f>
        <v>0</v>
      </c>
      <c r="Y18" s="107"/>
      <c r="Z18" s="107"/>
      <c r="AA18" s="107"/>
      <c r="AB18" s="107"/>
      <c r="AC18" s="107"/>
      <c r="AD18" s="107"/>
      <c r="AE18" s="107" t="s">
        <v>93</v>
      </c>
    </row>
    <row r="19" s="116" customFormat="true" ht="33.75" hidden="false" customHeight="true" outlineLevel="0" collapsed="false">
      <c r="A19" s="107"/>
      <c r="B19" s="107" t="s">
        <v>94</v>
      </c>
      <c r="C19" s="117" t="s">
        <v>76</v>
      </c>
      <c r="D19" s="118" t="s">
        <v>95</v>
      </c>
      <c r="E19" s="119" t="s">
        <v>89</v>
      </c>
      <c r="F19" s="119" t="s">
        <v>76</v>
      </c>
      <c r="G19" s="120" t="s">
        <v>96</v>
      </c>
      <c r="H19" s="112" t="s">
        <v>92</v>
      </c>
      <c r="I19" s="112" t="n">
        <v>1</v>
      </c>
      <c r="J19" s="112" t="n">
        <v>1</v>
      </c>
      <c r="K19" s="113" t="n">
        <v>4500</v>
      </c>
      <c r="L19" s="114" t="n">
        <f aca="false">(I19*J19*K19)</f>
        <v>4500</v>
      </c>
      <c r="M19" s="114" t="n">
        <f aca="false">IF($H19="AGÊNCIA INTERNO",(0),L19*$M$14)</f>
        <v>450</v>
      </c>
      <c r="N19" s="114" t="n">
        <f aca="false">IF($H19="AGÊNCIA",($L19+$M19)*$N$14,IF($H19="AGÊNCIA INTERNO",($L19*$N$14),IF($H19="FAT.DIRETO",($M19*$N$14))))</f>
        <v>72</v>
      </c>
      <c r="O19" s="114" t="n">
        <f aca="false">L19+M19+N19</f>
        <v>5022</v>
      </c>
      <c r="P19" s="115" t="s">
        <v>29</v>
      </c>
      <c r="Q19" s="107"/>
      <c r="R19" s="112" t="n">
        <v>0</v>
      </c>
      <c r="S19" s="112" t="n">
        <v>0</v>
      </c>
      <c r="T19" s="113" t="n">
        <v>0</v>
      </c>
      <c r="U19" s="114" t="n">
        <f aca="false">(R19*S19*T19)</f>
        <v>0</v>
      </c>
      <c r="V19" s="114" t="n">
        <f aca="false">IF($H19="AGÊNCIA INTERNO",(0),U19*$V$14)</f>
        <v>0</v>
      </c>
      <c r="W19" s="114" t="n">
        <f aca="false">IF($H19="AGÊNCIA",($U19+$V19)*$W$14,IF($H19="AGÊNCIA INTERNO",($U19*$N$14),IF($H19="FAT.DIRETO",($V19*$N$14))))</f>
        <v>0</v>
      </c>
      <c r="X19" s="114" t="n">
        <f aca="false">U19+V19+W19</f>
        <v>0</v>
      </c>
      <c r="Y19" s="107"/>
      <c r="Z19" s="107"/>
      <c r="AA19" s="107"/>
      <c r="AB19" s="107"/>
      <c r="AC19" s="107"/>
      <c r="AD19" s="107"/>
      <c r="AE19" s="107" t="s">
        <v>97</v>
      </c>
    </row>
    <row r="20" customFormat="false" ht="33.75" hidden="false" customHeight="true" outlineLevel="0" collapsed="false">
      <c r="A20" s="64"/>
      <c r="B20" s="65"/>
      <c r="C20" s="78"/>
      <c r="D20" s="121"/>
      <c r="E20" s="122"/>
      <c r="F20" s="122"/>
      <c r="G20" s="123"/>
      <c r="H20" s="124"/>
      <c r="I20" s="124" t="n">
        <v>0</v>
      </c>
      <c r="J20" s="124" t="n">
        <v>0</v>
      </c>
      <c r="K20" s="125" t="n">
        <v>0</v>
      </c>
      <c r="L20" s="126" t="n">
        <f aca="false">(I20*J20*K20)</f>
        <v>0</v>
      </c>
      <c r="M20" s="126" t="n">
        <f aca="false">IF($H20="AGÊNCIA INTERNO",(0),L20*$M$14)</f>
        <v>0</v>
      </c>
      <c r="N20" s="126" t="n">
        <f aca="false">IF($H20="AGÊNCIA",($L20+$M20)*$N$14,IF($H20="AGÊNCIA INTERNO",($L20*$N$14),IF($H20="FAT.DIRETO",($M20*$N$14))))</f>
        <v>0</v>
      </c>
      <c r="O20" s="126" t="n">
        <f aca="false">L20+M20+N20</f>
        <v>0</v>
      </c>
      <c r="P20" s="127"/>
      <c r="Q20" s="64"/>
      <c r="R20" s="124" t="n">
        <v>0</v>
      </c>
      <c r="S20" s="124" t="n">
        <v>0</v>
      </c>
      <c r="T20" s="125" t="n">
        <v>0</v>
      </c>
      <c r="U20" s="126" t="n">
        <f aca="false">(R20*S20*T20)</f>
        <v>0</v>
      </c>
      <c r="V20" s="126" t="n">
        <f aca="false">IF($H20="AGÊNCIA INTERNO",(0),U20*$V$14)</f>
        <v>0</v>
      </c>
      <c r="W20" s="126" t="n">
        <f aca="false">IF($H20="AGÊNCIA",($U20+$V20)*$W$14,IF($H20="AGÊNCIA INTERNO",($U20*$N$14),IF($H20="FAT.DIRETO",($V20*$N$14))))</f>
        <v>0</v>
      </c>
      <c r="X20" s="126" t="n">
        <f aca="false">U20+V20+W20</f>
        <v>0</v>
      </c>
      <c r="Y20" s="64"/>
      <c r="Z20" s="64"/>
      <c r="AA20" s="64"/>
      <c r="AB20" s="64"/>
      <c r="AC20" s="64"/>
      <c r="AD20" s="64"/>
      <c r="AE20" s="65"/>
    </row>
    <row r="21" customFormat="false" ht="33.75" hidden="false" customHeight="true" outlineLevel="0" collapsed="false">
      <c r="A21" s="64"/>
      <c r="B21" s="65"/>
      <c r="C21" s="78"/>
      <c r="D21" s="121"/>
      <c r="E21" s="122"/>
      <c r="F21" s="122"/>
      <c r="G21" s="123"/>
      <c r="H21" s="124"/>
      <c r="I21" s="124" t="n">
        <v>0</v>
      </c>
      <c r="J21" s="124" t="n">
        <v>0</v>
      </c>
      <c r="K21" s="125" t="n">
        <v>0</v>
      </c>
      <c r="L21" s="126" t="n">
        <f aca="false">(I21*J21*K21)</f>
        <v>0</v>
      </c>
      <c r="M21" s="126" t="n">
        <f aca="false">IF($H21="AGÊNCIA INTERNO",(0),L21*$M$14)</f>
        <v>0</v>
      </c>
      <c r="N21" s="126" t="n">
        <f aca="false">IF($H21="AGÊNCIA",($L21+$M21)*$N$14,IF($H21="AGÊNCIA INTERNO",($L21*$N$14),IF($H21="FAT.DIRETO",($M21*$N$14))))</f>
        <v>0</v>
      </c>
      <c r="O21" s="126" t="n">
        <f aca="false">L21+M21+N21</f>
        <v>0</v>
      </c>
      <c r="P21" s="127"/>
      <c r="Q21" s="64"/>
      <c r="R21" s="124" t="n">
        <v>0</v>
      </c>
      <c r="S21" s="124" t="n">
        <v>0</v>
      </c>
      <c r="T21" s="125" t="n">
        <v>0</v>
      </c>
      <c r="U21" s="126" t="n">
        <f aca="false">(R21*S21*T21)</f>
        <v>0</v>
      </c>
      <c r="V21" s="126" t="n">
        <f aca="false">IF($H21="AGÊNCIA INTERNO",(0),U21*$V$14)</f>
        <v>0</v>
      </c>
      <c r="W21" s="126" t="n">
        <f aca="false">IF($H21="AGÊNCIA",($U21+$V21)*$W$14,IF($H21="AGÊNCIA INTERNO",($U21*$N$14),IF($H21="FAT.DIRETO",($V21*$N$14))))</f>
        <v>0</v>
      </c>
      <c r="X21" s="126" t="n">
        <f aca="false">U21+V21+W21</f>
        <v>0</v>
      </c>
      <c r="Y21" s="64"/>
      <c r="Z21" s="64"/>
      <c r="AA21" s="64"/>
      <c r="AB21" s="64"/>
      <c r="AC21" s="64"/>
      <c r="AD21" s="64"/>
      <c r="AE21" s="65"/>
    </row>
    <row r="22" customFormat="false" ht="33.75" hidden="false" customHeight="true" outlineLevel="0" collapsed="false">
      <c r="A22" s="64"/>
      <c r="B22" s="65"/>
      <c r="C22" s="78"/>
      <c r="D22" s="121"/>
      <c r="E22" s="122"/>
      <c r="F22" s="122"/>
      <c r="G22" s="123"/>
      <c r="H22" s="124"/>
      <c r="I22" s="124" t="n">
        <v>0</v>
      </c>
      <c r="J22" s="124" t="n">
        <v>0</v>
      </c>
      <c r="K22" s="125" t="n">
        <v>0</v>
      </c>
      <c r="L22" s="126" t="n">
        <f aca="false">(I22*J22*K22)</f>
        <v>0</v>
      </c>
      <c r="M22" s="126" t="n">
        <f aca="false">IF($H22="AGÊNCIA INTERNO",(0),L22*$M$14)</f>
        <v>0</v>
      </c>
      <c r="N22" s="126" t="n">
        <f aca="false">IF($H22="AGÊNCIA",($L22+$M22)*$N$14,IF($H22="AGÊNCIA INTERNO",($L22*$N$14),IF($H22="FAT.DIRETO",($M22*$N$14))))</f>
        <v>0</v>
      </c>
      <c r="O22" s="126" t="n">
        <f aca="false">L22+M22+N22</f>
        <v>0</v>
      </c>
      <c r="P22" s="127"/>
      <c r="Q22" s="64"/>
      <c r="R22" s="124" t="n">
        <v>0</v>
      </c>
      <c r="S22" s="124" t="n">
        <v>0</v>
      </c>
      <c r="T22" s="125" t="n">
        <v>0</v>
      </c>
      <c r="U22" s="126" t="n">
        <f aca="false">(R22*S22*T22)</f>
        <v>0</v>
      </c>
      <c r="V22" s="126" t="n">
        <f aca="false">IF($H22="AGÊNCIA INTERNO",(0),U22*$V$14)</f>
        <v>0</v>
      </c>
      <c r="W22" s="126" t="n">
        <f aca="false">IF($H22="AGÊNCIA",($U22+$V22)*$W$14,IF($H22="AGÊNCIA INTERNO",($U22*$N$14),IF($H22="FAT.DIRETO",($V22*$N$14))))</f>
        <v>0</v>
      </c>
      <c r="X22" s="126" t="n">
        <f aca="false">U22+V22+W22</f>
        <v>0</v>
      </c>
      <c r="Y22" s="64"/>
      <c r="Z22" s="64"/>
      <c r="AA22" s="64"/>
      <c r="AB22" s="64"/>
      <c r="AC22" s="64"/>
      <c r="AD22" s="64"/>
      <c r="AE22" s="65"/>
    </row>
    <row r="23" customFormat="false" ht="33.75" hidden="false" customHeight="true" outlineLevel="0" collapsed="false">
      <c r="A23" s="64"/>
      <c r="B23" s="65" t="s">
        <v>98</v>
      </c>
      <c r="C23" s="78"/>
      <c r="D23" s="121"/>
      <c r="E23" s="122"/>
      <c r="F23" s="122"/>
      <c r="G23" s="123"/>
      <c r="H23" s="124"/>
      <c r="I23" s="124" t="n">
        <v>0</v>
      </c>
      <c r="J23" s="124" t="n">
        <v>0</v>
      </c>
      <c r="K23" s="125" t="n">
        <v>0</v>
      </c>
      <c r="L23" s="126" t="n">
        <f aca="false">(I23*J23*K23)</f>
        <v>0</v>
      </c>
      <c r="M23" s="126" t="n">
        <f aca="false">IF($H23="AGÊNCIA INTERNO",(0),L23*$M$14)</f>
        <v>0</v>
      </c>
      <c r="N23" s="126" t="n">
        <f aca="false">IF($H23="AGÊNCIA",($L23+$M23)*$N$14,IF($H23="AGÊNCIA INTERNO",($L23*$N$14),IF($H23="FAT.DIRETO",($M23*$N$14))))</f>
        <v>0</v>
      </c>
      <c r="O23" s="126" t="n">
        <f aca="false">L23+M23+N23</f>
        <v>0</v>
      </c>
      <c r="P23" s="127" t="s">
        <v>29</v>
      </c>
      <c r="Q23" s="64"/>
      <c r="R23" s="124" t="n">
        <v>0</v>
      </c>
      <c r="S23" s="124" t="n">
        <v>0</v>
      </c>
      <c r="T23" s="125" t="n">
        <v>0</v>
      </c>
      <c r="U23" s="126" t="n">
        <f aca="false">(R23*S23*T23)</f>
        <v>0</v>
      </c>
      <c r="V23" s="126" t="n">
        <f aca="false">IF($H23="AGÊNCIA INTERNO",(0),U23*$V$14)</f>
        <v>0</v>
      </c>
      <c r="W23" s="126" t="n">
        <f aca="false">IF($H23="AGÊNCIA",($U23+$V23)*$W$14,IF($H23="AGÊNCIA INTERNO",($U23*$N$14),IF($H23="FAT.DIRETO",($V23*$N$14))))</f>
        <v>0</v>
      </c>
      <c r="X23" s="126" t="n">
        <f aca="false">U23+V23+W23</f>
        <v>0</v>
      </c>
      <c r="Y23" s="64"/>
      <c r="Z23" s="64"/>
      <c r="AA23" s="64"/>
      <c r="AB23" s="64"/>
      <c r="AC23" s="64"/>
      <c r="AD23" s="64"/>
      <c r="AE23" s="65" t="s">
        <v>89</v>
      </c>
    </row>
    <row r="24" customFormat="false" ht="33.75" hidden="false" customHeight="true" outlineLevel="0" collapsed="false">
      <c r="A24" s="64"/>
      <c r="B24" s="65" t="s">
        <v>99</v>
      </c>
      <c r="C24" s="78"/>
      <c r="D24" s="121"/>
      <c r="E24" s="122"/>
      <c r="F24" s="122"/>
      <c r="G24" s="123"/>
      <c r="H24" s="124"/>
      <c r="I24" s="124" t="n">
        <v>0</v>
      </c>
      <c r="J24" s="124" t="n">
        <v>0</v>
      </c>
      <c r="K24" s="125" t="n">
        <v>0</v>
      </c>
      <c r="L24" s="126" t="n">
        <f aca="false">(I24*J24*K24)</f>
        <v>0</v>
      </c>
      <c r="M24" s="126" t="n">
        <f aca="false">IF($H24="AGÊNCIA INTERNO",(0),L24*$M$14)</f>
        <v>0</v>
      </c>
      <c r="N24" s="126" t="n">
        <f aca="false">IF($H24="AGÊNCIA",($L24+$M24)*$N$14,IF($H24="AGÊNCIA INTERNO",($L24*$N$14),IF($H24="FAT.DIRETO",($M24*$N$14))))</f>
        <v>0</v>
      </c>
      <c r="O24" s="126" t="n">
        <f aca="false">L24+M24+N24</f>
        <v>0</v>
      </c>
      <c r="P24" s="127" t="s">
        <v>28</v>
      </c>
      <c r="Q24" s="64"/>
      <c r="R24" s="124" t="n">
        <v>0</v>
      </c>
      <c r="S24" s="124" t="n">
        <v>0</v>
      </c>
      <c r="T24" s="125" t="n">
        <v>0</v>
      </c>
      <c r="U24" s="126" t="n">
        <f aca="false">(R24*S24*T24)</f>
        <v>0</v>
      </c>
      <c r="V24" s="126" t="n">
        <f aca="false">IF($H24="AGÊNCIA INTERNO",(0),U24*$V$14)</f>
        <v>0</v>
      </c>
      <c r="W24" s="126" t="n">
        <f aca="false">IF($H24="AGÊNCIA",($U24+$V24)*$W$14,IF($H24="AGÊNCIA INTERNO",($U24*$N$14),IF($H24="FAT.DIRETO",($V24*$N$14))))</f>
        <v>0</v>
      </c>
      <c r="X24" s="126" t="n">
        <f aca="false">U24+V24+W24</f>
        <v>0</v>
      </c>
      <c r="Y24" s="64"/>
      <c r="Z24" s="64"/>
      <c r="AA24" s="64"/>
      <c r="AB24" s="64"/>
      <c r="AC24" s="64"/>
      <c r="AD24" s="64"/>
      <c r="AE24" s="65" t="s">
        <v>100</v>
      </c>
    </row>
    <row r="25" customFormat="false" ht="33.75" hidden="false" customHeight="true" outlineLevel="0" collapsed="false">
      <c r="A25" s="64"/>
      <c r="B25" s="65" t="s">
        <v>101</v>
      </c>
      <c r="C25" s="78"/>
      <c r="D25" s="121"/>
      <c r="E25" s="122"/>
      <c r="F25" s="122"/>
      <c r="G25" s="123"/>
      <c r="H25" s="124"/>
      <c r="I25" s="124" t="n">
        <v>0</v>
      </c>
      <c r="J25" s="124" t="n">
        <v>0</v>
      </c>
      <c r="K25" s="125" t="n">
        <v>0</v>
      </c>
      <c r="L25" s="126" t="n">
        <f aca="false">(I25*J25*K25)</f>
        <v>0</v>
      </c>
      <c r="M25" s="126" t="n">
        <f aca="false">IF($H25="AGÊNCIA INTERNO",(0),L25*$M$14)</f>
        <v>0</v>
      </c>
      <c r="N25" s="126" t="n">
        <f aca="false">IF($H25="AGÊNCIA",($L25+$M25)*$N$14,IF($H25="AGÊNCIA INTERNO",($L25*$N$14),IF($H25="FAT.DIRETO",($M25*$N$14))))</f>
        <v>0</v>
      </c>
      <c r="O25" s="126" t="n">
        <f aca="false">L25+M25+N25</f>
        <v>0</v>
      </c>
      <c r="P25" s="127" t="s">
        <v>28</v>
      </c>
      <c r="Q25" s="64"/>
      <c r="R25" s="124" t="n">
        <v>0</v>
      </c>
      <c r="S25" s="124" t="n">
        <v>0</v>
      </c>
      <c r="T25" s="125" t="n">
        <v>0</v>
      </c>
      <c r="U25" s="126" t="n">
        <f aca="false">(R25*S25*T25)</f>
        <v>0</v>
      </c>
      <c r="V25" s="126" t="n">
        <f aca="false">IF($H25="AGÊNCIA INTERNO",(0),U25*$V$14)</f>
        <v>0</v>
      </c>
      <c r="W25" s="126" t="n">
        <f aca="false">IF($H25="AGÊNCIA",($U25+$V25)*$W$14,IF($H25="AGÊNCIA INTERNO",($U25*$N$14),IF($H25="FAT.DIRETO",($V25*$N$14))))</f>
        <v>0</v>
      </c>
      <c r="X25" s="126" t="n">
        <f aca="false">U25+V25+W25</f>
        <v>0</v>
      </c>
      <c r="Y25" s="64"/>
      <c r="Z25" s="64"/>
      <c r="AA25" s="64"/>
      <c r="AB25" s="64"/>
      <c r="AC25" s="64"/>
      <c r="AD25" s="64"/>
      <c r="AE25" s="65" t="s">
        <v>102</v>
      </c>
    </row>
    <row r="26" customFormat="false" ht="33.75" hidden="false" customHeight="true" outlineLevel="0" collapsed="false">
      <c r="A26" s="64"/>
      <c r="B26" s="65"/>
      <c r="C26" s="78"/>
      <c r="D26" s="121"/>
      <c r="E26" s="122"/>
      <c r="F26" s="122"/>
      <c r="G26" s="128"/>
      <c r="H26" s="124" t="s">
        <v>78</v>
      </c>
      <c r="I26" s="124" t="n">
        <v>0</v>
      </c>
      <c r="J26" s="124" t="n">
        <v>0</v>
      </c>
      <c r="K26" s="125" t="n">
        <v>0</v>
      </c>
      <c r="L26" s="126" t="n">
        <f aca="false">(I26*J26*K26)</f>
        <v>0</v>
      </c>
      <c r="M26" s="126" t="n">
        <f aca="false">IF($H26="AGÊNCIA INTERNO",(0),L26*$M$14)</f>
        <v>0</v>
      </c>
      <c r="N26" s="126" t="n">
        <f aca="false">IF($H26="AGÊNCIA",($L26+$M26)*$N$14,IF($H26="AGÊNCIA INTERNO",($L26*$N$14),IF($H26="FAT.DIRETO",($M26*$N$14))))</f>
        <v>0</v>
      </c>
      <c r="O26" s="126" t="n">
        <f aca="false">L26+M26+N26</f>
        <v>0</v>
      </c>
      <c r="P26" s="127" t="s">
        <v>28</v>
      </c>
      <c r="Q26" s="64"/>
      <c r="R26" s="124" t="n">
        <v>0</v>
      </c>
      <c r="S26" s="124" t="n">
        <v>0</v>
      </c>
      <c r="T26" s="125" t="n">
        <v>0</v>
      </c>
      <c r="U26" s="126" t="n">
        <f aca="false">(R26*S26*T26)</f>
        <v>0</v>
      </c>
      <c r="V26" s="126" t="n">
        <f aca="false">IF($H26="AGÊNCIA INTERNO",(0),U26*$V$14)</f>
        <v>0</v>
      </c>
      <c r="W26" s="126" t="n">
        <f aca="false">IF($H26="AGÊNCIA",($U26+$V26)*$W$14,IF($H26="AGÊNCIA INTERNO",($U26*$N$14),IF($H26="FAT.DIRETO",($V26*$N$14))))</f>
        <v>0</v>
      </c>
      <c r="X26" s="126" t="n">
        <f aca="false">U26+V26+W26</f>
        <v>0</v>
      </c>
      <c r="Y26" s="64"/>
      <c r="Z26" s="64"/>
      <c r="AA26" s="64"/>
      <c r="AB26" s="64"/>
      <c r="AC26" s="64"/>
      <c r="AD26" s="64"/>
      <c r="AE26" s="65"/>
    </row>
    <row r="27" customFormat="false" ht="33.75" hidden="false" customHeight="true" outlineLevel="0" collapsed="false">
      <c r="A27" s="64"/>
      <c r="B27" s="65"/>
      <c r="C27" s="78"/>
      <c r="D27" s="121"/>
      <c r="E27" s="122"/>
      <c r="F27" s="122"/>
      <c r="G27" s="123"/>
      <c r="H27" s="124" t="s">
        <v>92</v>
      </c>
      <c r="I27" s="124" t="n">
        <v>0</v>
      </c>
      <c r="J27" s="124" t="n">
        <v>0</v>
      </c>
      <c r="K27" s="125" t="n">
        <v>0</v>
      </c>
      <c r="L27" s="126" t="n">
        <f aca="false">(I27*J27*K27)</f>
        <v>0</v>
      </c>
      <c r="M27" s="126" t="n">
        <f aca="false">IF($H27="AGÊNCIA INTERNO",(0),L27*$M$14)</f>
        <v>0</v>
      </c>
      <c r="N27" s="126" t="n">
        <f aca="false">IF($H27="AGÊNCIA",($L27+$M27)*$N$14,IF($H27="AGÊNCIA INTERNO",($L27*$N$14),IF($H27="FAT.DIRETO",($M27*$N$14))))</f>
        <v>0</v>
      </c>
      <c r="O27" s="126" t="n">
        <f aca="false">L27+M27+N27</f>
        <v>0</v>
      </c>
      <c r="P27" s="127" t="s">
        <v>28</v>
      </c>
      <c r="Q27" s="64"/>
      <c r="R27" s="124" t="n">
        <v>0</v>
      </c>
      <c r="S27" s="124" t="n">
        <v>0</v>
      </c>
      <c r="T27" s="125" t="n">
        <v>0</v>
      </c>
      <c r="U27" s="126" t="n">
        <f aca="false">(R27*S27*T27)</f>
        <v>0</v>
      </c>
      <c r="V27" s="126" t="n">
        <f aca="false">IF($H27="AGÊNCIA INTERNO",(0),U27*$V$14)</f>
        <v>0</v>
      </c>
      <c r="W27" s="126" t="n">
        <f aca="false">IF($H27="AGÊNCIA",($U27+$V27)*$W$14,IF($H27="AGÊNCIA INTERNO",($U27*$N$14),IF($H27="FAT.DIRETO",($V27*$N$14))))</f>
        <v>0</v>
      </c>
      <c r="X27" s="126" t="n">
        <f aca="false">U27+V27+W27</f>
        <v>0</v>
      </c>
      <c r="Y27" s="64"/>
      <c r="Z27" s="64"/>
      <c r="AA27" s="64"/>
      <c r="AB27" s="64"/>
      <c r="AC27" s="64"/>
      <c r="AD27" s="64"/>
      <c r="AE27" s="65"/>
    </row>
    <row r="28" customFormat="false" ht="33.75" hidden="false" customHeight="true" outlineLevel="0" collapsed="false">
      <c r="A28" s="64"/>
      <c r="B28" s="65"/>
      <c r="C28" s="78"/>
      <c r="D28" s="121"/>
      <c r="E28" s="122"/>
      <c r="F28" s="122"/>
      <c r="G28" s="123"/>
      <c r="H28" s="124" t="s">
        <v>92</v>
      </c>
      <c r="I28" s="124" t="n">
        <v>0</v>
      </c>
      <c r="J28" s="124" t="n">
        <v>0</v>
      </c>
      <c r="K28" s="125" t="n">
        <v>0</v>
      </c>
      <c r="L28" s="126" t="n">
        <f aca="false">(I28*J28*K28)</f>
        <v>0</v>
      </c>
      <c r="M28" s="126" t="n">
        <f aca="false">IF($H28="AGÊNCIA INTERNO",(0),L28*$M$14)</f>
        <v>0</v>
      </c>
      <c r="N28" s="126" t="n">
        <f aca="false">IF($H28="AGÊNCIA",($L28+$M28)*$N$14,IF($H28="AGÊNCIA INTERNO",($L28*$N$14),IF($H28="FAT.DIRETO",($M28*$N$14))))</f>
        <v>0</v>
      </c>
      <c r="O28" s="126" t="n">
        <f aca="false">L28+M28+N28</f>
        <v>0</v>
      </c>
      <c r="P28" s="127" t="s">
        <v>28</v>
      </c>
      <c r="Q28" s="64"/>
      <c r="R28" s="124" t="n">
        <v>0</v>
      </c>
      <c r="S28" s="124" t="n">
        <v>0</v>
      </c>
      <c r="T28" s="125" t="n">
        <v>0</v>
      </c>
      <c r="U28" s="126" t="n">
        <f aca="false">(R28*S28*T28)</f>
        <v>0</v>
      </c>
      <c r="V28" s="126" t="n">
        <f aca="false">IF($H28="AGÊNCIA INTERNO",(0),U28*$V$14)</f>
        <v>0</v>
      </c>
      <c r="W28" s="126" t="n">
        <f aca="false">IF($H28="AGÊNCIA",($U28+$V28)*$W$14,IF($H28="AGÊNCIA INTERNO",($U28*$N$14),IF($H28="FAT.DIRETO",($V28*$N$14))))</f>
        <v>0</v>
      </c>
      <c r="X28" s="126" t="n">
        <f aca="false">U28+V28+W28</f>
        <v>0</v>
      </c>
      <c r="Y28" s="64"/>
      <c r="Z28" s="64"/>
      <c r="AA28" s="64"/>
      <c r="AB28" s="64"/>
      <c r="AC28" s="64"/>
      <c r="AD28" s="64"/>
      <c r="AE28" s="65"/>
    </row>
    <row r="29" customFormat="false" ht="33.75" hidden="true" customHeight="true" outlineLevel="0" collapsed="false">
      <c r="A29" s="64"/>
      <c r="B29" s="65"/>
      <c r="C29" s="129"/>
      <c r="D29" s="130"/>
      <c r="E29" s="131"/>
      <c r="F29" s="131"/>
      <c r="G29" s="123"/>
      <c r="H29" s="124"/>
      <c r="I29" s="124" t="n">
        <v>0</v>
      </c>
      <c r="J29" s="124" t="n">
        <v>0</v>
      </c>
      <c r="K29" s="125" t="n">
        <v>0</v>
      </c>
      <c r="L29" s="126" t="n">
        <f aca="false">(I29*J29*K29)</f>
        <v>0</v>
      </c>
      <c r="M29" s="126" t="n">
        <f aca="false">IF($H29="AGÊNCIA INTERNO",(0),L29*$M$14)</f>
        <v>0</v>
      </c>
      <c r="N29" s="126" t="n">
        <f aca="false">IF($H29="AGÊNCIA",($L29+$M29)*$N$14,IF($H29="AGÊNCIA INTERNO",($L29*$N$14),IF($H29="FAT.DIRETO",($M29*$N$14))))</f>
        <v>0</v>
      </c>
      <c r="O29" s="126" t="n">
        <f aca="false">L29+M29+N29</f>
        <v>0</v>
      </c>
      <c r="P29" s="127" t="s">
        <v>28</v>
      </c>
      <c r="Q29" s="64"/>
      <c r="R29" s="124" t="n">
        <v>0</v>
      </c>
      <c r="S29" s="124" t="n">
        <v>0</v>
      </c>
      <c r="T29" s="125" t="n">
        <v>0</v>
      </c>
      <c r="U29" s="126" t="n">
        <f aca="false">(R29*S29*T29)</f>
        <v>0</v>
      </c>
      <c r="V29" s="126" t="n">
        <f aca="false">IF($H29="AGÊNCIA INTERNO",(0),U29*$V$14)</f>
        <v>0</v>
      </c>
      <c r="W29" s="126" t="n">
        <f aca="false">IF($H29="AGÊNCIA",($U29+$V29)*$W$14,IF($H29="AGÊNCIA INTERNO",($U29*$N$14),IF($H29="FAT.DIRETO",($V29*$N$14))))</f>
        <v>0</v>
      </c>
      <c r="X29" s="126" t="n">
        <f aca="false">U29+V29+W29</f>
        <v>0</v>
      </c>
      <c r="Y29" s="64"/>
      <c r="Z29" s="64"/>
      <c r="AA29" s="64"/>
      <c r="AB29" s="64"/>
      <c r="AC29" s="64"/>
      <c r="AD29" s="64"/>
      <c r="AE29" s="65"/>
    </row>
    <row r="30" customFormat="false" ht="33.75" hidden="true" customHeight="true" outlineLevel="0" collapsed="false">
      <c r="A30" s="132"/>
      <c r="B30" s="133"/>
      <c r="C30" s="129"/>
      <c r="D30" s="130"/>
      <c r="E30" s="131"/>
      <c r="F30" s="131"/>
      <c r="G30" s="123"/>
      <c r="H30" s="124"/>
      <c r="I30" s="124" t="n">
        <v>0</v>
      </c>
      <c r="J30" s="124" t="n">
        <v>0</v>
      </c>
      <c r="K30" s="125" t="n">
        <v>0</v>
      </c>
      <c r="L30" s="126" t="n">
        <f aca="false">(I30*J30*K30)</f>
        <v>0</v>
      </c>
      <c r="M30" s="126" t="n">
        <f aca="false">IF($H30="AGÊNCIA INTERNO",(0),L30*$M$14)</f>
        <v>0</v>
      </c>
      <c r="N30" s="126" t="n">
        <f aca="false">IF($H30="AGÊNCIA",($L30+$M30)*$N$14,IF($H30="AGÊNCIA INTERNO",($L30*$N$14),IF($H30="FAT.DIRETO",($M30*$N$14))))</f>
        <v>0</v>
      </c>
      <c r="O30" s="126" t="n">
        <f aca="false">L30+M30+N30</f>
        <v>0</v>
      </c>
      <c r="P30" s="127" t="s">
        <v>28</v>
      </c>
      <c r="Q30" s="132"/>
      <c r="R30" s="124" t="n">
        <v>0</v>
      </c>
      <c r="S30" s="124" t="n">
        <v>0</v>
      </c>
      <c r="T30" s="125" t="n">
        <v>0</v>
      </c>
      <c r="U30" s="126" t="n">
        <f aca="false">(R30*S30*T30)</f>
        <v>0</v>
      </c>
      <c r="V30" s="126" t="n">
        <f aca="false">IF($H30="AGÊNCIA INTERNO",(0),U30*$V$14)</f>
        <v>0</v>
      </c>
      <c r="W30" s="126" t="n">
        <f aca="false">IF($H30="AGÊNCIA",($U30+$V30)*$W$14,IF($H30="AGÊNCIA INTERNO",($U30*$N$14),IF($H30="FAT.DIRETO",($V30*$N$14))))</f>
        <v>0</v>
      </c>
      <c r="X30" s="126" t="n">
        <f aca="false">U30+V30+W30</f>
        <v>0</v>
      </c>
      <c r="Y30" s="132"/>
      <c r="Z30" s="132"/>
      <c r="AA30" s="132"/>
      <c r="AB30" s="132"/>
      <c r="AC30" s="132"/>
      <c r="AD30" s="132"/>
      <c r="AE30" s="133"/>
    </row>
    <row r="31" customFormat="false" ht="33.75" hidden="true" customHeight="true" outlineLevel="0" collapsed="false">
      <c r="A31" s="132"/>
      <c r="B31" s="133"/>
      <c r="C31" s="129"/>
      <c r="D31" s="130"/>
      <c r="E31" s="131"/>
      <c r="F31" s="131"/>
      <c r="G31" s="123"/>
      <c r="H31" s="124"/>
      <c r="I31" s="124" t="n">
        <v>0</v>
      </c>
      <c r="J31" s="124" t="n">
        <v>0</v>
      </c>
      <c r="K31" s="125" t="n">
        <v>0</v>
      </c>
      <c r="L31" s="126" t="n">
        <f aca="false">(I31*J31*K31)</f>
        <v>0</v>
      </c>
      <c r="M31" s="126" t="n">
        <f aca="false">IF($H31="AGÊNCIA INTERNO",(0),L31*$M$14)</f>
        <v>0</v>
      </c>
      <c r="N31" s="126" t="n">
        <f aca="false">IF($H31="AGÊNCIA",($L31+$M31)*$N$14,IF($H31="AGÊNCIA INTERNO",($L31*$N$14),IF($H31="FAT.DIRETO",($M31*$N$14))))</f>
        <v>0</v>
      </c>
      <c r="O31" s="126" t="n">
        <f aca="false">L31+M31+N31</f>
        <v>0</v>
      </c>
      <c r="P31" s="127" t="s">
        <v>28</v>
      </c>
      <c r="Q31" s="132"/>
      <c r="R31" s="124" t="n">
        <v>0</v>
      </c>
      <c r="S31" s="124" t="n">
        <v>0</v>
      </c>
      <c r="T31" s="125" t="n">
        <v>0</v>
      </c>
      <c r="U31" s="126" t="n">
        <f aca="false">(R31*S31*T31)</f>
        <v>0</v>
      </c>
      <c r="V31" s="126" t="n">
        <f aca="false">IF($H31="AGÊNCIA INTERNO",(0),U31*$V$14)</f>
        <v>0</v>
      </c>
      <c r="W31" s="126" t="n">
        <f aca="false">IF($H31="AGÊNCIA",($U31+$V31)*$W$14,IF($H31="AGÊNCIA INTERNO",($U31*$N$14),IF($H31="FAT.DIRETO",($V31*$N$14))))</f>
        <v>0</v>
      </c>
      <c r="X31" s="126" t="n">
        <f aca="false">U31+V31+W31</f>
        <v>0</v>
      </c>
      <c r="Y31" s="132"/>
      <c r="Z31" s="132"/>
      <c r="AA31" s="132"/>
      <c r="AB31" s="132"/>
      <c r="AC31" s="132"/>
      <c r="AD31" s="132"/>
      <c r="AE31" s="133"/>
    </row>
    <row r="32" customFormat="false" ht="33.75" hidden="true" customHeight="true" outlineLevel="0" collapsed="false">
      <c r="A32" s="132"/>
      <c r="B32" s="133"/>
      <c r="C32" s="129"/>
      <c r="D32" s="130"/>
      <c r="E32" s="131"/>
      <c r="F32" s="131"/>
      <c r="G32" s="123"/>
      <c r="H32" s="124"/>
      <c r="I32" s="124" t="n">
        <v>0</v>
      </c>
      <c r="J32" s="124" t="n">
        <v>0</v>
      </c>
      <c r="K32" s="125" t="n">
        <v>0</v>
      </c>
      <c r="L32" s="126" t="n">
        <f aca="false">(I32*J32*K32)</f>
        <v>0</v>
      </c>
      <c r="M32" s="126" t="n">
        <f aca="false">IF($H32="AGÊNCIA INTERNO",(0),L32*$M$14)</f>
        <v>0</v>
      </c>
      <c r="N32" s="126" t="n">
        <f aca="false">IF($H32="AGÊNCIA",($L32+$M32)*$N$14,IF($H32="AGÊNCIA INTERNO",($L32*$N$14),IF($H32="FAT.DIRETO",($M32*$N$14))))</f>
        <v>0</v>
      </c>
      <c r="O32" s="126" t="n">
        <f aca="false">L32+M32+N32</f>
        <v>0</v>
      </c>
      <c r="P32" s="127" t="s">
        <v>28</v>
      </c>
      <c r="Q32" s="132"/>
      <c r="R32" s="124" t="n">
        <v>0</v>
      </c>
      <c r="S32" s="124" t="n">
        <v>0</v>
      </c>
      <c r="T32" s="125" t="n">
        <v>0</v>
      </c>
      <c r="U32" s="126" t="n">
        <f aca="false">(R32*S32*T32)</f>
        <v>0</v>
      </c>
      <c r="V32" s="126" t="n">
        <f aca="false">IF($H32="AGÊNCIA INTERNO",(0),U32*$V$14)</f>
        <v>0</v>
      </c>
      <c r="W32" s="126" t="n">
        <f aca="false">IF($H32="AGÊNCIA",($U32+$V32)*$W$14,IF($H32="AGÊNCIA INTERNO",($U32*$N$14),IF($H32="FAT.DIRETO",($V32*$N$14))))</f>
        <v>0</v>
      </c>
      <c r="X32" s="126" t="n">
        <f aca="false">U32+V32+W32</f>
        <v>0</v>
      </c>
      <c r="Y32" s="132"/>
      <c r="Z32" s="132"/>
      <c r="AA32" s="132"/>
      <c r="AB32" s="132"/>
      <c r="AC32" s="132"/>
      <c r="AD32" s="132"/>
      <c r="AE32" s="133"/>
    </row>
    <row r="33" customFormat="false" ht="33.75" hidden="true" customHeight="true" outlineLevel="0" collapsed="false">
      <c r="A33" s="132"/>
      <c r="B33" s="133"/>
      <c r="C33" s="129"/>
      <c r="D33" s="130"/>
      <c r="E33" s="131"/>
      <c r="F33" s="131"/>
      <c r="G33" s="123"/>
      <c r="H33" s="124"/>
      <c r="I33" s="124" t="n">
        <v>0</v>
      </c>
      <c r="J33" s="124" t="n">
        <v>0</v>
      </c>
      <c r="K33" s="125" t="n">
        <v>0</v>
      </c>
      <c r="L33" s="126" t="n">
        <f aca="false">(I33*J33*K33)</f>
        <v>0</v>
      </c>
      <c r="M33" s="126" t="n">
        <f aca="false">IF($H33="AGÊNCIA INTERNO",(0),L33*$M$14)</f>
        <v>0</v>
      </c>
      <c r="N33" s="126" t="n">
        <f aca="false">IF($H33="AGÊNCIA",($L33+$M33)*$N$14,IF($H33="AGÊNCIA INTERNO",($L33*$N$14),IF($H33="FAT.DIRETO",($M33*$N$14))))</f>
        <v>0</v>
      </c>
      <c r="O33" s="126" t="n">
        <f aca="false">L33+M33+N33</f>
        <v>0</v>
      </c>
      <c r="P33" s="127" t="s">
        <v>28</v>
      </c>
      <c r="Q33" s="132"/>
      <c r="R33" s="124" t="n">
        <v>0</v>
      </c>
      <c r="S33" s="124" t="n">
        <v>0</v>
      </c>
      <c r="T33" s="125" t="n">
        <v>0</v>
      </c>
      <c r="U33" s="126" t="n">
        <f aca="false">(R33*S33*T33)</f>
        <v>0</v>
      </c>
      <c r="V33" s="126" t="n">
        <f aca="false">IF($H33="AGÊNCIA INTERNO",(0),U33*$V$14)</f>
        <v>0</v>
      </c>
      <c r="W33" s="126" t="n">
        <f aca="false">IF($H33="AGÊNCIA",($U33+$V33)*$W$14,IF($H33="AGÊNCIA INTERNO",($U33*$N$14),IF($H33="FAT.DIRETO",($V33*$N$14))))</f>
        <v>0</v>
      </c>
      <c r="X33" s="126" t="n">
        <f aca="false">U33+V33+W33</f>
        <v>0</v>
      </c>
      <c r="Y33" s="132"/>
      <c r="Z33" s="132"/>
      <c r="AA33" s="132"/>
      <c r="AB33" s="132"/>
      <c r="AC33" s="132"/>
      <c r="AD33" s="132"/>
      <c r="AE33" s="133"/>
    </row>
    <row r="34" customFormat="false" ht="33.75" hidden="true" customHeight="true" outlineLevel="0" collapsed="false">
      <c r="A34" s="132"/>
      <c r="B34" s="133"/>
      <c r="C34" s="129"/>
      <c r="D34" s="130"/>
      <c r="E34" s="131"/>
      <c r="F34" s="131"/>
      <c r="G34" s="123"/>
      <c r="H34" s="124"/>
      <c r="I34" s="124" t="n">
        <v>0</v>
      </c>
      <c r="J34" s="124" t="n">
        <v>0</v>
      </c>
      <c r="K34" s="125" t="n">
        <v>0</v>
      </c>
      <c r="L34" s="126" t="n">
        <f aca="false">(I34*J34*K34)</f>
        <v>0</v>
      </c>
      <c r="M34" s="126" t="n">
        <f aca="false">IF($H34="AGÊNCIA INTERNO",(0),L34*$M$14)</f>
        <v>0</v>
      </c>
      <c r="N34" s="126" t="n">
        <f aca="false">IF($H34="AGÊNCIA",($L34+$M34)*$N$14,IF($H34="AGÊNCIA INTERNO",($L34*$N$14),IF($H34="FAT.DIRETO",($M34*$N$14))))</f>
        <v>0</v>
      </c>
      <c r="O34" s="126" t="n">
        <f aca="false">L34+M34+N34</f>
        <v>0</v>
      </c>
      <c r="P34" s="127" t="s">
        <v>28</v>
      </c>
      <c r="Q34" s="132"/>
      <c r="R34" s="124" t="n">
        <v>0</v>
      </c>
      <c r="S34" s="124" t="n">
        <v>0</v>
      </c>
      <c r="T34" s="125" t="n">
        <v>0</v>
      </c>
      <c r="U34" s="126" t="n">
        <f aca="false">(R34*S34*T34)</f>
        <v>0</v>
      </c>
      <c r="V34" s="126" t="n">
        <f aca="false">IF($H34="AGÊNCIA INTERNO",(0),U34*$V$14)</f>
        <v>0</v>
      </c>
      <c r="W34" s="126" t="n">
        <f aca="false">IF($H34="AGÊNCIA",($U34+$V34)*$W$14,IF($H34="AGÊNCIA INTERNO",($U34*$N$14),IF($H34="FAT.DIRETO",($V34*$N$14))))</f>
        <v>0</v>
      </c>
      <c r="X34" s="126" t="n">
        <f aca="false">U34+V34+W34</f>
        <v>0</v>
      </c>
      <c r="Y34" s="132"/>
      <c r="Z34" s="132"/>
      <c r="AA34" s="132"/>
      <c r="AB34" s="132"/>
      <c r="AC34" s="132"/>
      <c r="AD34" s="132"/>
      <c r="AE34" s="133"/>
    </row>
    <row r="35" customFormat="false" ht="33.75" hidden="true" customHeight="true" outlineLevel="0" collapsed="false">
      <c r="A35" s="132"/>
      <c r="B35" s="133"/>
      <c r="C35" s="129"/>
      <c r="D35" s="130"/>
      <c r="E35" s="131"/>
      <c r="F35" s="131"/>
      <c r="G35" s="134"/>
      <c r="H35" s="124"/>
      <c r="I35" s="124" t="n">
        <v>0</v>
      </c>
      <c r="J35" s="124" t="n">
        <v>0</v>
      </c>
      <c r="K35" s="125" t="n">
        <v>0</v>
      </c>
      <c r="L35" s="126" t="n">
        <f aca="false">(I35*J35*K35)</f>
        <v>0</v>
      </c>
      <c r="M35" s="126" t="n">
        <f aca="false">IF($H35="AGÊNCIA INTERNO",(0),L35*$M$14)</f>
        <v>0</v>
      </c>
      <c r="N35" s="126" t="n">
        <f aca="false">IF($H35="AGÊNCIA",($L35+$M35)*$N$14,IF($H35="AGÊNCIA INTERNO",($L35*$N$14),IF($H35="FAT.DIRETO",($M35*$N$14))))</f>
        <v>0</v>
      </c>
      <c r="O35" s="126" t="n">
        <f aca="false">L35+M35+N35</f>
        <v>0</v>
      </c>
      <c r="P35" s="127" t="s">
        <v>28</v>
      </c>
      <c r="Q35" s="132"/>
      <c r="R35" s="124" t="n">
        <v>0</v>
      </c>
      <c r="S35" s="124" t="n">
        <v>0</v>
      </c>
      <c r="T35" s="125" t="n">
        <v>0</v>
      </c>
      <c r="U35" s="126" t="n">
        <f aca="false">(R35*S35*T35)</f>
        <v>0</v>
      </c>
      <c r="V35" s="126" t="n">
        <f aca="false">IF($H35="AGÊNCIA INTERNO",(0),U35*$V$14)</f>
        <v>0</v>
      </c>
      <c r="W35" s="126" t="n">
        <f aca="false">IF($H35="AGÊNCIA",($U35+$V35)*$W$14,IF($H35="AGÊNCIA INTERNO",($U35*$N$14),IF($H35="FAT.DIRETO",($V35*$N$14))))</f>
        <v>0</v>
      </c>
      <c r="X35" s="126" t="n">
        <f aca="false">U35+V35+W35</f>
        <v>0</v>
      </c>
      <c r="Y35" s="132"/>
      <c r="Z35" s="132"/>
      <c r="AA35" s="132"/>
      <c r="AB35" s="132"/>
      <c r="AC35" s="132"/>
      <c r="AD35" s="132"/>
      <c r="AE35" s="133"/>
    </row>
    <row r="36" customFormat="false" ht="33.75" hidden="true" customHeight="true" outlineLevel="0" collapsed="false">
      <c r="A36" s="132"/>
      <c r="B36" s="133"/>
      <c r="C36" s="129"/>
      <c r="D36" s="130"/>
      <c r="E36" s="131"/>
      <c r="F36" s="131"/>
      <c r="G36" s="134"/>
      <c r="H36" s="124"/>
      <c r="I36" s="124" t="n">
        <v>0</v>
      </c>
      <c r="J36" s="124" t="n">
        <v>0</v>
      </c>
      <c r="K36" s="125" t="n">
        <v>0</v>
      </c>
      <c r="L36" s="126" t="n">
        <f aca="false">(I36*J36*K36)</f>
        <v>0</v>
      </c>
      <c r="M36" s="126" t="n">
        <f aca="false">IF($H36="AGÊNCIA INTERNO",(0),L36*$M$14)</f>
        <v>0</v>
      </c>
      <c r="N36" s="126" t="n">
        <f aca="false">IF($H36="AGÊNCIA",($L36+$M36)*$N$14,IF($H36="AGÊNCIA INTERNO",($L36*$N$14),IF($H36="FAT.DIRETO",($M36*$N$14))))</f>
        <v>0</v>
      </c>
      <c r="O36" s="126" t="n">
        <f aca="false">L36+M36+N36</f>
        <v>0</v>
      </c>
      <c r="P36" s="127" t="s">
        <v>28</v>
      </c>
      <c r="Q36" s="132"/>
      <c r="R36" s="124" t="n">
        <v>0</v>
      </c>
      <c r="S36" s="124" t="n">
        <v>0</v>
      </c>
      <c r="T36" s="125" t="n">
        <v>0</v>
      </c>
      <c r="U36" s="126" t="n">
        <f aca="false">(R36*S36*T36)</f>
        <v>0</v>
      </c>
      <c r="V36" s="126" t="n">
        <f aca="false">IF($H36="AGÊNCIA INTERNO",(0),U36*$V$14)</f>
        <v>0</v>
      </c>
      <c r="W36" s="126" t="n">
        <f aca="false">IF($H36="AGÊNCIA",($U36+$V36)*$W$14,IF($H36="AGÊNCIA INTERNO",($U36*$N$14),IF($H36="FAT.DIRETO",($V36*$N$14))))</f>
        <v>0</v>
      </c>
      <c r="X36" s="126" t="n">
        <f aca="false">U36+V36+W36</f>
        <v>0</v>
      </c>
      <c r="Y36" s="132"/>
      <c r="Z36" s="132"/>
      <c r="AA36" s="132"/>
      <c r="AB36" s="132"/>
      <c r="AC36" s="132"/>
      <c r="AD36" s="132"/>
      <c r="AE36" s="133"/>
    </row>
    <row r="37" customFormat="false" ht="33.75" hidden="true" customHeight="true" outlineLevel="0" collapsed="false">
      <c r="A37" s="132"/>
      <c r="B37" s="133"/>
      <c r="C37" s="129"/>
      <c r="D37" s="130"/>
      <c r="E37" s="131"/>
      <c r="F37" s="131"/>
      <c r="G37" s="134"/>
      <c r="H37" s="124"/>
      <c r="I37" s="124" t="n">
        <v>0</v>
      </c>
      <c r="J37" s="124" t="n">
        <v>0</v>
      </c>
      <c r="K37" s="125" t="n">
        <v>0</v>
      </c>
      <c r="L37" s="126" t="n">
        <f aca="false">(I37*J37*K37)</f>
        <v>0</v>
      </c>
      <c r="M37" s="126" t="n">
        <f aca="false">IF($H37="AGÊNCIA INTERNO",(0),L37*$M$14)</f>
        <v>0</v>
      </c>
      <c r="N37" s="126" t="n">
        <f aca="false">IF($H37="AGÊNCIA",($L37+$M37)*$N$14,IF($H37="AGÊNCIA INTERNO",($L37*$N$14),IF($H37="FAT.DIRETO",($M37*$N$14))))</f>
        <v>0</v>
      </c>
      <c r="O37" s="126" t="n">
        <f aca="false">L37+M37+N37</f>
        <v>0</v>
      </c>
      <c r="P37" s="127" t="s">
        <v>28</v>
      </c>
      <c r="Q37" s="132"/>
      <c r="R37" s="124" t="n">
        <v>0</v>
      </c>
      <c r="S37" s="124" t="n">
        <v>0</v>
      </c>
      <c r="T37" s="125" t="n">
        <v>0</v>
      </c>
      <c r="U37" s="126" t="n">
        <f aca="false">(R37*S37*T37)</f>
        <v>0</v>
      </c>
      <c r="V37" s="126" t="n">
        <f aca="false">IF($H37="AGÊNCIA INTERNO",(0),U37*$V$14)</f>
        <v>0</v>
      </c>
      <c r="W37" s="126" t="n">
        <f aca="false">IF($H37="AGÊNCIA",($U37+$V37)*$W$14,IF($H37="AGÊNCIA INTERNO",($U37*$N$14),IF($H37="FAT.DIRETO",($V37*$N$14))))</f>
        <v>0</v>
      </c>
      <c r="X37" s="126" t="n">
        <f aca="false">U37+V37+W37</f>
        <v>0</v>
      </c>
      <c r="Y37" s="132"/>
      <c r="Z37" s="132"/>
      <c r="AA37" s="132"/>
      <c r="AB37" s="132"/>
      <c r="AC37" s="132"/>
      <c r="AD37" s="132"/>
      <c r="AE37" s="133"/>
    </row>
    <row r="38" customFormat="false" ht="33.75" hidden="true" customHeight="true" outlineLevel="0" collapsed="false">
      <c r="A38" s="132"/>
      <c r="B38" s="133"/>
      <c r="C38" s="129"/>
      <c r="D38" s="130"/>
      <c r="E38" s="131"/>
      <c r="F38" s="131"/>
      <c r="G38" s="134"/>
      <c r="H38" s="124"/>
      <c r="I38" s="124" t="n">
        <v>0</v>
      </c>
      <c r="J38" s="124" t="n">
        <v>0</v>
      </c>
      <c r="K38" s="125" t="n">
        <v>0</v>
      </c>
      <c r="L38" s="126" t="n">
        <f aca="false">(I38*J38*K38)</f>
        <v>0</v>
      </c>
      <c r="M38" s="126" t="n">
        <f aca="false">IF($H38="AGÊNCIA INTERNO",(0),L38*$M$14)</f>
        <v>0</v>
      </c>
      <c r="N38" s="126" t="n">
        <f aca="false">IF($H38="AGÊNCIA",($L38+$M38)*$N$14,IF($H38="AGÊNCIA INTERNO",($L38*$N$14),IF($H38="FAT.DIRETO",($M38*$N$14))))</f>
        <v>0</v>
      </c>
      <c r="O38" s="126" t="n">
        <f aca="false">L38+M38+N38</f>
        <v>0</v>
      </c>
      <c r="P38" s="127" t="s">
        <v>28</v>
      </c>
      <c r="Q38" s="132"/>
      <c r="R38" s="124" t="n">
        <v>0</v>
      </c>
      <c r="S38" s="124" t="n">
        <v>0</v>
      </c>
      <c r="T38" s="125" t="n">
        <v>0</v>
      </c>
      <c r="U38" s="126" t="n">
        <f aca="false">(R38*S38*T38)</f>
        <v>0</v>
      </c>
      <c r="V38" s="126" t="n">
        <f aca="false">IF($H38="AGÊNCIA INTERNO",(0),U38*$V$14)</f>
        <v>0</v>
      </c>
      <c r="W38" s="126" t="n">
        <f aca="false">IF($H38="AGÊNCIA",($U38+$V38)*$W$14,IF($H38="AGÊNCIA INTERNO",($U38*$N$14),IF($H38="FAT.DIRETO",($V38*$N$14))))</f>
        <v>0</v>
      </c>
      <c r="X38" s="126" t="n">
        <f aca="false">U38+V38+W38</f>
        <v>0</v>
      </c>
      <c r="Y38" s="132"/>
      <c r="Z38" s="132"/>
      <c r="AA38" s="132"/>
      <c r="AB38" s="132"/>
      <c r="AC38" s="132"/>
      <c r="AD38" s="132"/>
      <c r="AE38" s="133"/>
    </row>
    <row r="39" customFormat="false" ht="33.75" hidden="true" customHeight="true" outlineLevel="0" collapsed="false">
      <c r="A39" s="132"/>
      <c r="B39" s="133"/>
      <c r="C39" s="129"/>
      <c r="D39" s="130"/>
      <c r="E39" s="131"/>
      <c r="F39" s="131"/>
      <c r="G39" s="134"/>
      <c r="H39" s="124"/>
      <c r="I39" s="124" t="n">
        <v>0</v>
      </c>
      <c r="J39" s="124" t="n">
        <v>0</v>
      </c>
      <c r="K39" s="125" t="n">
        <v>0</v>
      </c>
      <c r="L39" s="126" t="n">
        <f aca="false">(I39*J39*K39)</f>
        <v>0</v>
      </c>
      <c r="M39" s="126" t="n">
        <f aca="false">IF($H39="AGÊNCIA INTERNO",(0),L39*$M$14)</f>
        <v>0</v>
      </c>
      <c r="N39" s="126" t="n">
        <f aca="false">IF($H39="AGÊNCIA",($L39+$M39)*$N$14,IF($H39="AGÊNCIA INTERNO",($L39*$N$14),IF($H39="FAT.DIRETO",($M39*$N$14))))</f>
        <v>0</v>
      </c>
      <c r="O39" s="126" t="n">
        <f aca="false">L39+M39+N39</f>
        <v>0</v>
      </c>
      <c r="P39" s="127" t="s">
        <v>28</v>
      </c>
      <c r="Q39" s="132"/>
      <c r="R39" s="124" t="n">
        <v>0</v>
      </c>
      <c r="S39" s="124" t="n">
        <v>0</v>
      </c>
      <c r="T39" s="125" t="n">
        <v>0</v>
      </c>
      <c r="U39" s="126" t="n">
        <f aca="false">(R39*S39*T39)</f>
        <v>0</v>
      </c>
      <c r="V39" s="126" t="n">
        <f aca="false">IF($H39="AGÊNCIA INTERNO",(0),U39*$V$14)</f>
        <v>0</v>
      </c>
      <c r="W39" s="126" t="n">
        <f aca="false">IF($H39="AGÊNCIA",($U39+$V39)*$W$14,IF($H39="AGÊNCIA INTERNO",($U39*$N$14),IF($H39="FAT.DIRETO",($V39*$N$14))))</f>
        <v>0</v>
      </c>
      <c r="X39" s="126" t="n">
        <f aca="false">U39+V39+W39</f>
        <v>0</v>
      </c>
      <c r="Y39" s="132"/>
      <c r="Z39" s="132"/>
      <c r="AA39" s="132"/>
      <c r="AB39" s="132"/>
      <c r="AC39" s="132"/>
      <c r="AD39" s="132"/>
      <c r="AE39" s="133"/>
    </row>
    <row r="40" customFormat="false" ht="33.75" hidden="true" customHeight="true" outlineLevel="0" collapsed="false">
      <c r="A40" s="132"/>
      <c r="B40" s="133"/>
      <c r="C40" s="129"/>
      <c r="D40" s="130"/>
      <c r="E40" s="131"/>
      <c r="F40" s="131"/>
      <c r="G40" s="134"/>
      <c r="H40" s="124"/>
      <c r="I40" s="124" t="n">
        <v>0</v>
      </c>
      <c r="J40" s="124" t="n">
        <v>0</v>
      </c>
      <c r="K40" s="125" t="n">
        <v>0</v>
      </c>
      <c r="L40" s="126" t="n">
        <f aca="false">(I40*J40*K40)</f>
        <v>0</v>
      </c>
      <c r="M40" s="126" t="n">
        <f aca="false">IF($H40="AGÊNCIA INTERNO",(0),L40*$M$14)</f>
        <v>0</v>
      </c>
      <c r="N40" s="126" t="n">
        <f aca="false">IF($H40="AGÊNCIA",($L40+$M40)*$N$14,IF($H40="AGÊNCIA INTERNO",($L40*$N$14),IF($H40="FAT.DIRETO",($M40*$N$14))))</f>
        <v>0</v>
      </c>
      <c r="O40" s="126" t="n">
        <f aca="false">L40+M40+N40</f>
        <v>0</v>
      </c>
      <c r="P40" s="127" t="s">
        <v>28</v>
      </c>
      <c r="Q40" s="132"/>
      <c r="R40" s="124" t="n">
        <v>0</v>
      </c>
      <c r="S40" s="124" t="n">
        <v>0</v>
      </c>
      <c r="T40" s="125" t="n">
        <v>0</v>
      </c>
      <c r="U40" s="126" t="n">
        <f aca="false">(R40*S40*T40)</f>
        <v>0</v>
      </c>
      <c r="V40" s="126" t="n">
        <f aca="false">IF($H40="AGÊNCIA INTERNO",(0),U40*$V$14)</f>
        <v>0</v>
      </c>
      <c r="W40" s="126" t="n">
        <f aca="false">IF($H40="AGÊNCIA",($U40+$V40)*$W$14,IF($H40="AGÊNCIA INTERNO",($U40*$N$14),IF($H40="FAT.DIRETO",($V40*$N$14))))</f>
        <v>0</v>
      </c>
      <c r="X40" s="126" t="n">
        <f aca="false">U40+V40+W40</f>
        <v>0</v>
      </c>
      <c r="Y40" s="132"/>
      <c r="Z40" s="132"/>
      <c r="AA40" s="132"/>
      <c r="AB40" s="132"/>
      <c r="AC40" s="132"/>
      <c r="AD40" s="132"/>
      <c r="AE40" s="133"/>
    </row>
    <row r="41" customFormat="false" ht="33.75" hidden="true" customHeight="true" outlineLevel="0" collapsed="false">
      <c r="A41" s="132"/>
      <c r="B41" s="133"/>
      <c r="C41" s="129"/>
      <c r="D41" s="130"/>
      <c r="E41" s="131"/>
      <c r="F41" s="131"/>
      <c r="G41" s="134"/>
      <c r="H41" s="124"/>
      <c r="I41" s="124" t="n">
        <v>0</v>
      </c>
      <c r="J41" s="124" t="n">
        <v>0</v>
      </c>
      <c r="K41" s="125" t="n">
        <v>0</v>
      </c>
      <c r="L41" s="126" t="n">
        <f aca="false">(I41*J41*K41)</f>
        <v>0</v>
      </c>
      <c r="M41" s="126" t="n">
        <f aca="false">IF($H41="AGÊNCIA INTERNO",(0),L41*$M$14)</f>
        <v>0</v>
      </c>
      <c r="N41" s="126" t="n">
        <f aca="false">IF($H41="AGÊNCIA",($L41+$M41)*$N$14,IF($H41="AGÊNCIA INTERNO",($L41*$N$14),IF($H41="FAT.DIRETO",($M41*$N$14))))</f>
        <v>0</v>
      </c>
      <c r="O41" s="126" t="n">
        <f aca="false">L41+M41+N41</f>
        <v>0</v>
      </c>
      <c r="P41" s="127" t="s">
        <v>28</v>
      </c>
      <c r="Q41" s="132"/>
      <c r="R41" s="124" t="n">
        <v>0</v>
      </c>
      <c r="S41" s="124" t="n">
        <v>0</v>
      </c>
      <c r="T41" s="125" t="n">
        <v>0</v>
      </c>
      <c r="U41" s="126" t="n">
        <f aca="false">(R41*S41*T41)</f>
        <v>0</v>
      </c>
      <c r="V41" s="126" t="n">
        <f aca="false">IF($H41="AGÊNCIA INTERNO",(0),U41*$V$14)</f>
        <v>0</v>
      </c>
      <c r="W41" s="126" t="n">
        <f aca="false">IF($H41="AGÊNCIA",($U41+$V41)*$W$14,IF($H41="AGÊNCIA INTERNO",($U41*$N$14),IF($H41="FAT.DIRETO",($V41*$N$14))))</f>
        <v>0</v>
      </c>
      <c r="X41" s="126" t="n">
        <f aca="false">U41+V41+W41</f>
        <v>0</v>
      </c>
      <c r="Y41" s="132"/>
      <c r="Z41" s="132"/>
      <c r="AA41" s="132"/>
      <c r="AB41" s="132"/>
      <c r="AC41" s="132"/>
      <c r="AD41" s="132"/>
      <c r="AE41" s="133"/>
    </row>
    <row r="42" customFormat="false" ht="33.75" hidden="true" customHeight="true" outlineLevel="0" collapsed="false">
      <c r="A42" s="132"/>
      <c r="B42" s="133"/>
      <c r="C42" s="129"/>
      <c r="D42" s="130"/>
      <c r="E42" s="131"/>
      <c r="F42" s="131"/>
      <c r="G42" s="134"/>
      <c r="H42" s="124"/>
      <c r="I42" s="124" t="n">
        <v>0</v>
      </c>
      <c r="J42" s="124" t="n">
        <v>0</v>
      </c>
      <c r="K42" s="125" t="n">
        <v>0</v>
      </c>
      <c r="L42" s="126" t="n">
        <f aca="false">(I42*J42*K42)</f>
        <v>0</v>
      </c>
      <c r="M42" s="126" t="n">
        <f aca="false">IF($H42="AGÊNCIA INTERNO",(0),L42*$M$14)</f>
        <v>0</v>
      </c>
      <c r="N42" s="126" t="n">
        <f aca="false">IF($H42="AGÊNCIA",($L42+$M42)*$N$14,IF($H42="AGÊNCIA INTERNO",($L42*$N$14),IF($H42="FAT.DIRETO",($M42*$N$14))))</f>
        <v>0</v>
      </c>
      <c r="O42" s="126" t="n">
        <f aca="false">L42+M42+N42</f>
        <v>0</v>
      </c>
      <c r="P42" s="127" t="s">
        <v>28</v>
      </c>
      <c r="Q42" s="132"/>
      <c r="R42" s="124" t="n">
        <v>0</v>
      </c>
      <c r="S42" s="124" t="n">
        <v>0</v>
      </c>
      <c r="T42" s="125" t="n">
        <v>0</v>
      </c>
      <c r="U42" s="126" t="n">
        <f aca="false">(R42*S42*T42)</f>
        <v>0</v>
      </c>
      <c r="V42" s="126" t="n">
        <f aca="false">IF($H42="AGÊNCIA INTERNO",(0),U42*$V$14)</f>
        <v>0</v>
      </c>
      <c r="W42" s="126" t="n">
        <f aca="false">IF($H42="AGÊNCIA",($U42+$V42)*$W$14,IF($H42="AGÊNCIA INTERNO",($U42*$N$14),IF($H42="FAT.DIRETO",($V42*$N$14))))</f>
        <v>0</v>
      </c>
      <c r="X42" s="126" t="n">
        <f aca="false">U42+V42+W42</f>
        <v>0</v>
      </c>
      <c r="Y42" s="132"/>
      <c r="Z42" s="132"/>
      <c r="AA42" s="132"/>
      <c r="AB42" s="132"/>
      <c r="AC42" s="132"/>
      <c r="AD42" s="132"/>
      <c r="AE42" s="133"/>
    </row>
    <row r="43" customFormat="false" ht="33.75" hidden="true" customHeight="true" outlineLevel="0" collapsed="false">
      <c r="A43" s="132"/>
      <c r="B43" s="133"/>
      <c r="C43" s="129"/>
      <c r="D43" s="130"/>
      <c r="E43" s="131"/>
      <c r="F43" s="131"/>
      <c r="G43" s="134"/>
      <c r="H43" s="124"/>
      <c r="I43" s="124" t="n">
        <v>0</v>
      </c>
      <c r="J43" s="124" t="n">
        <v>0</v>
      </c>
      <c r="K43" s="125" t="n">
        <v>0</v>
      </c>
      <c r="L43" s="126" t="n">
        <f aca="false">(I43*J43*K43)</f>
        <v>0</v>
      </c>
      <c r="M43" s="126" t="n">
        <f aca="false">IF($H43="AGÊNCIA INTERNO",(0),L43*$M$14)</f>
        <v>0</v>
      </c>
      <c r="N43" s="126" t="n">
        <f aca="false">IF($H43="AGÊNCIA",($L43+$M43)*$N$14,IF($H43="AGÊNCIA INTERNO",($L43*$N$14),IF($H43="FAT.DIRETO",($M43*$N$14))))</f>
        <v>0</v>
      </c>
      <c r="O43" s="126" t="n">
        <f aca="false">L43+M43+N43</f>
        <v>0</v>
      </c>
      <c r="P43" s="127" t="s">
        <v>28</v>
      </c>
      <c r="Q43" s="132"/>
      <c r="R43" s="124" t="n">
        <v>0</v>
      </c>
      <c r="S43" s="124" t="n">
        <v>0</v>
      </c>
      <c r="T43" s="125" t="n">
        <v>0</v>
      </c>
      <c r="U43" s="126" t="n">
        <f aca="false">(R43*S43*T43)</f>
        <v>0</v>
      </c>
      <c r="V43" s="126" t="n">
        <f aca="false">IF($H43="AGÊNCIA INTERNO",(0),U43*$V$14)</f>
        <v>0</v>
      </c>
      <c r="W43" s="126" t="n">
        <f aca="false">IF($H43="AGÊNCIA",($U43+$V43)*$W$14,IF($H43="AGÊNCIA INTERNO",($U43*$N$14),IF($H43="FAT.DIRETO",($V43*$N$14))))</f>
        <v>0</v>
      </c>
      <c r="X43" s="126" t="n">
        <f aca="false">U43+V43+W43</f>
        <v>0</v>
      </c>
      <c r="Y43" s="132"/>
      <c r="Z43" s="132"/>
      <c r="AA43" s="132"/>
      <c r="AB43" s="132"/>
      <c r="AC43" s="132"/>
      <c r="AD43" s="132"/>
      <c r="AE43" s="133"/>
    </row>
    <row r="44" customFormat="false" ht="33.75" hidden="true" customHeight="true" outlineLevel="0" collapsed="false">
      <c r="A44" s="132"/>
      <c r="B44" s="133"/>
      <c r="C44" s="129"/>
      <c r="D44" s="130"/>
      <c r="E44" s="131"/>
      <c r="F44" s="131"/>
      <c r="G44" s="134"/>
      <c r="H44" s="124"/>
      <c r="I44" s="124" t="n">
        <v>0</v>
      </c>
      <c r="J44" s="124" t="n">
        <v>0</v>
      </c>
      <c r="K44" s="125" t="n">
        <v>0</v>
      </c>
      <c r="L44" s="126" t="n">
        <f aca="false">(I44*J44*K44)</f>
        <v>0</v>
      </c>
      <c r="M44" s="126" t="n">
        <f aca="false">IF($H44="AGÊNCIA INTERNO",(0),L44*$M$14)</f>
        <v>0</v>
      </c>
      <c r="N44" s="126" t="n">
        <f aca="false">IF($H44="AGÊNCIA",($L44+$M44)*$N$14,IF($H44="AGÊNCIA INTERNO",($L44*$N$14),IF($H44="FAT.DIRETO",($M44*$N$14))))</f>
        <v>0</v>
      </c>
      <c r="O44" s="126" t="n">
        <f aca="false">L44+M44+N44</f>
        <v>0</v>
      </c>
      <c r="P44" s="127" t="s">
        <v>28</v>
      </c>
      <c r="Q44" s="132"/>
      <c r="R44" s="124" t="n">
        <v>0</v>
      </c>
      <c r="S44" s="124" t="n">
        <v>0</v>
      </c>
      <c r="T44" s="125" t="n">
        <v>0</v>
      </c>
      <c r="U44" s="126" t="n">
        <f aca="false">(R44*S44*T44)</f>
        <v>0</v>
      </c>
      <c r="V44" s="126" t="n">
        <f aca="false">IF($H44="AGÊNCIA INTERNO",(0),U44*$V$14)</f>
        <v>0</v>
      </c>
      <c r="W44" s="126" t="n">
        <f aca="false">IF($H44="AGÊNCIA",($U44+$V44)*$W$14,IF($H44="AGÊNCIA INTERNO",($U44*$N$14),IF($H44="FAT.DIRETO",($V44*$N$14))))</f>
        <v>0</v>
      </c>
      <c r="X44" s="126" t="n">
        <f aca="false">U44+V44+W44</f>
        <v>0</v>
      </c>
      <c r="Y44" s="132"/>
      <c r="Z44" s="132"/>
      <c r="AA44" s="132"/>
      <c r="AB44" s="132"/>
      <c r="AC44" s="132"/>
      <c r="AD44" s="132"/>
      <c r="AE44" s="133"/>
    </row>
    <row r="45" customFormat="false" ht="33.75" hidden="true" customHeight="true" outlineLevel="0" collapsed="false">
      <c r="A45" s="132"/>
      <c r="B45" s="133"/>
      <c r="C45" s="129"/>
      <c r="D45" s="130"/>
      <c r="E45" s="131"/>
      <c r="F45" s="131"/>
      <c r="G45" s="134"/>
      <c r="H45" s="124"/>
      <c r="I45" s="124" t="n">
        <v>0</v>
      </c>
      <c r="J45" s="124" t="n">
        <v>0</v>
      </c>
      <c r="K45" s="125" t="n">
        <v>0</v>
      </c>
      <c r="L45" s="126" t="n">
        <f aca="false">(I45*J45*K45)</f>
        <v>0</v>
      </c>
      <c r="M45" s="126" t="n">
        <f aca="false">IF($H45="AGÊNCIA INTERNO",(0),L45*$M$14)</f>
        <v>0</v>
      </c>
      <c r="N45" s="126" t="n">
        <f aca="false">IF($H45="AGÊNCIA",($L45+$M45)*$N$14,IF($H45="AGÊNCIA INTERNO",($L45*$N$14),IF($H45="FAT.DIRETO",($M45*$N$14))))</f>
        <v>0</v>
      </c>
      <c r="O45" s="126" t="n">
        <f aca="false">L45+M45+N45</f>
        <v>0</v>
      </c>
      <c r="P45" s="127" t="s">
        <v>28</v>
      </c>
      <c r="Q45" s="132"/>
      <c r="R45" s="124" t="n">
        <v>0</v>
      </c>
      <c r="S45" s="124" t="n">
        <v>0</v>
      </c>
      <c r="T45" s="125" t="n">
        <v>0</v>
      </c>
      <c r="U45" s="126" t="n">
        <f aca="false">(R45*S45*T45)</f>
        <v>0</v>
      </c>
      <c r="V45" s="126" t="n">
        <f aca="false">IF($H45="AGÊNCIA INTERNO",(0),U45*$V$14)</f>
        <v>0</v>
      </c>
      <c r="W45" s="126" t="n">
        <f aca="false">IF($H45="AGÊNCIA",($U45+$V45)*$W$14,IF($H45="AGÊNCIA INTERNO",($U45*$N$14),IF($H45="FAT.DIRETO",($V45*$N$14))))</f>
        <v>0</v>
      </c>
      <c r="X45" s="126" t="n">
        <f aca="false">U45+V45+W45</f>
        <v>0</v>
      </c>
      <c r="Y45" s="132"/>
      <c r="Z45" s="132"/>
      <c r="AA45" s="132"/>
      <c r="AB45" s="132"/>
      <c r="AC45" s="132"/>
      <c r="AD45" s="132"/>
      <c r="AE45" s="133"/>
    </row>
    <row r="46" customFormat="false" ht="33.75" hidden="true" customHeight="true" outlineLevel="0" collapsed="false">
      <c r="A46" s="132"/>
      <c r="B46" s="133"/>
      <c r="C46" s="129"/>
      <c r="D46" s="130"/>
      <c r="E46" s="131"/>
      <c r="F46" s="131"/>
      <c r="G46" s="134"/>
      <c r="H46" s="124"/>
      <c r="I46" s="124" t="n">
        <v>0</v>
      </c>
      <c r="J46" s="124" t="n">
        <v>0</v>
      </c>
      <c r="K46" s="125" t="n">
        <v>0</v>
      </c>
      <c r="L46" s="126" t="n">
        <f aca="false">(I46*J46*K46)</f>
        <v>0</v>
      </c>
      <c r="M46" s="126" t="n">
        <f aca="false">IF($H46="AGÊNCIA INTERNO",(0),L46*$M$14)</f>
        <v>0</v>
      </c>
      <c r="N46" s="126" t="n">
        <f aca="false">IF($H46="AGÊNCIA",($L46+$M46)*$N$14,IF($H46="AGÊNCIA INTERNO",($L46*$N$14),IF($H46="FAT.DIRETO",($M46*$N$14))))</f>
        <v>0</v>
      </c>
      <c r="O46" s="126" t="n">
        <f aca="false">L46+M46+N46</f>
        <v>0</v>
      </c>
      <c r="P46" s="127" t="s">
        <v>28</v>
      </c>
      <c r="Q46" s="132"/>
      <c r="R46" s="124" t="n">
        <v>0</v>
      </c>
      <c r="S46" s="124" t="n">
        <v>0</v>
      </c>
      <c r="T46" s="125" t="n">
        <v>0</v>
      </c>
      <c r="U46" s="126" t="n">
        <f aca="false">(R46*S46*T46)</f>
        <v>0</v>
      </c>
      <c r="V46" s="126" t="n">
        <f aca="false">IF($H46="AGÊNCIA INTERNO",(0),U46*$V$14)</f>
        <v>0</v>
      </c>
      <c r="W46" s="126" t="n">
        <f aca="false">IF($H46="AGÊNCIA",($U46+$V46)*$W$14,IF($H46="AGÊNCIA INTERNO",($U46*$N$14),IF($H46="FAT.DIRETO",($V46*$N$14))))</f>
        <v>0</v>
      </c>
      <c r="X46" s="126" t="n">
        <f aca="false">U46+V46+W46</f>
        <v>0</v>
      </c>
      <c r="Y46" s="132"/>
      <c r="Z46" s="132"/>
      <c r="AA46" s="132"/>
      <c r="AB46" s="132"/>
      <c r="AC46" s="132"/>
      <c r="AD46" s="132"/>
      <c r="AE46" s="133"/>
    </row>
    <row r="47" customFormat="false" ht="33.75" hidden="true" customHeight="true" outlineLevel="0" collapsed="false">
      <c r="A47" s="132"/>
      <c r="B47" s="133"/>
      <c r="C47" s="129"/>
      <c r="D47" s="130"/>
      <c r="E47" s="131"/>
      <c r="F47" s="131"/>
      <c r="G47" s="134"/>
      <c r="H47" s="124"/>
      <c r="I47" s="124" t="n">
        <v>0</v>
      </c>
      <c r="J47" s="124" t="n">
        <v>0</v>
      </c>
      <c r="K47" s="125" t="n">
        <v>0</v>
      </c>
      <c r="L47" s="126" t="n">
        <f aca="false">(I47*J47*K47)</f>
        <v>0</v>
      </c>
      <c r="M47" s="126" t="n">
        <f aca="false">IF($H47="AGÊNCIA INTERNO",(0),L47*$M$14)</f>
        <v>0</v>
      </c>
      <c r="N47" s="126" t="n">
        <f aca="false">IF($H47="AGÊNCIA",($L47+$M47)*$N$14,IF($H47="AGÊNCIA INTERNO",($L47*$N$14),IF($H47="FAT.DIRETO",($M47*$N$14))))</f>
        <v>0</v>
      </c>
      <c r="O47" s="126" t="n">
        <f aca="false">L47+M47+N47</f>
        <v>0</v>
      </c>
      <c r="P47" s="127" t="s">
        <v>28</v>
      </c>
      <c r="Q47" s="132"/>
      <c r="R47" s="124" t="n">
        <v>0</v>
      </c>
      <c r="S47" s="124" t="n">
        <v>0</v>
      </c>
      <c r="T47" s="125" t="n">
        <v>0</v>
      </c>
      <c r="U47" s="126" t="n">
        <f aca="false">(R47*S47*T47)</f>
        <v>0</v>
      </c>
      <c r="V47" s="126" t="n">
        <f aca="false">IF($H47="AGÊNCIA INTERNO",(0),U47*$V$14)</f>
        <v>0</v>
      </c>
      <c r="W47" s="126" t="n">
        <f aca="false">IF($H47="AGÊNCIA",($U47+$V47)*$W$14,IF($H47="AGÊNCIA INTERNO",($U47*$N$14),IF($H47="FAT.DIRETO",($V47*$N$14))))</f>
        <v>0</v>
      </c>
      <c r="X47" s="126" t="n">
        <f aca="false">U47+V47+W47</f>
        <v>0</v>
      </c>
      <c r="Y47" s="132"/>
      <c r="Z47" s="132"/>
      <c r="AA47" s="132"/>
      <c r="AB47" s="132"/>
      <c r="AC47" s="132"/>
      <c r="AD47" s="132"/>
      <c r="AE47" s="133"/>
    </row>
    <row r="48" customFormat="false" ht="33.75" hidden="true" customHeight="true" outlineLevel="0" collapsed="false">
      <c r="A48" s="132"/>
      <c r="B48" s="133"/>
      <c r="C48" s="129"/>
      <c r="D48" s="130"/>
      <c r="E48" s="131"/>
      <c r="F48" s="131"/>
      <c r="G48" s="134"/>
      <c r="H48" s="124"/>
      <c r="I48" s="124" t="n">
        <v>0</v>
      </c>
      <c r="J48" s="124" t="n">
        <v>0</v>
      </c>
      <c r="K48" s="125" t="n">
        <v>0</v>
      </c>
      <c r="L48" s="126" t="n">
        <f aca="false">(I48*J48*K48)</f>
        <v>0</v>
      </c>
      <c r="M48" s="126" t="n">
        <f aca="false">IF($H48="AGÊNCIA INTERNO",(0),L48*$M$14)</f>
        <v>0</v>
      </c>
      <c r="N48" s="126" t="n">
        <f aca="false">IF($H48="AGÊNCIA",($L48+$M48)*$N$14,IF($H48="AGÊNCIA INTERNO",($L48*$N$14),IF($H48="FAT.DIRETO",($M48*$N$14))))</f>
        <v>0</v>
      </c>
      <c r="O48" s="126" t="n">
        <f aca="false">L48+M48+N48</f>
        <v>0</v>
      </c>
      <c r="P48" s="127" t="s">
        <v>28</v>
      </c>
      <c r="Q48" s="132"/>
      <c r="R48" s="124" t="n">
        <v>0</v>
      </c>
      <c r="S48" s="124" t="n">
        <v>0</v>
      </c>
      <c r="T48" s="125" t="n">
        <v>0</v>
      </c>
      <c r="U48" s="126" t="n">
        <f aca="false">(R48*S48*T48)</f>
        <v>0</v>
      </c>
      <c r="V48" s="126" t="n">
        <f aca="false">IF($H48="AGÊNCIA INTERNO",(0),U48*$V$14)</f>
        <v>0</v>
      </c>
      <c r="W48" s="126" t="n">
        <f aca="false">IF($H48="AGÊNCIA",($U48+$V48)*$W$14,IF($H48="AGÊNCIA INTERNO",($U48*$N$14),IF($H48="FAT.DIRETO",($V48*$N$14))))</f>
        <v>0</v>
      </c>
      <c r="X48" s="126" t="n">
        <f aca="false">U48+V48+W48</f>
        <v>0</v>
      </c>
      <c r="Y48" s="132"/>
      <c r="Z48" s="132"/>
      <c r="AA48" s="132"/>
      <c r="AB48" s="132"/>
      <c r="AC48" s="132"/>
      <c r="AD48" s="132"/>
      <c r="AE48" s="133"/>
    </row>
    <row r="49" customFormat="false" ht="33.75" hidden="true" customHeight="true" outlineLevel="0" collapsed="false">
      <c r="A49" s="132"/>
      <c r="B49" s="133"/>
      <c r="C49" s="129"/>
      <c r="D49" s="130"/>
      <c r="E49" s="131"/>
      <c r="F49" s="131"/>
      <c r="G49" s="134"/>
      <c r="H49" s="124"/>
      <c r="I49" s="124" t="n">
        <v>0</v>
      </c>
      <c r="J49" s="124" t="n">
        <v>0</v>
      </c>
      <c r="K49" s="125" t="n">
        <v>0</v>
      </c>
      <c r="L49" s="126" t="n">
        <f aca="false">(I49*J49*K49)</f>
        <v>0</v>
      </c>
      <c r="M49" s="126" t="n">
        <f aca="false">IF($H49="AGÊNCIA INTERNO",(0),L49*$M$14)</f>
        <v>0</v>
      </c>
      <c r="N49" s="126" t="n">
        <f aca="false">IF($H49="AGÊNCIA",($L49+$M49)*$N$14,IF($H49="AGÊNCIA INTERNO",($L49*$N$14),IF($H49="FAT.DIRETO",($M49*$N$14))))</f>
        <v>0</v>
      </c>
      <c r="O49" s="126" t="n">
        <f aca="false">L49+M49+N49</f>
        <v>0</v>
      </c>
      <c r="P49" s="127" t="s">
        <v>29</v>
      </c>
      <c r="Q49" s="132"/>
      <c r="R49" s="124" t="n">
        <v>0</v>
      </c>
      <c r="S49" s="124" t="n">
        <v>0</v>
      </c>
      <c r="T49" s="125" t="n">
        <v>0</v>
      </c>
      <c r="U49" s="126" t="n">
        <f aca="false">(R49*S49*T49)</f>
        <v>0</v>
      </c>
      <c r="V49" s="126" t="n">
        <f aca="false">IF($H49="AGÊNCIA INTERNO",(0),U49*$V$14)</f>
        <v>0</v>
      </c>
      <c r="W49" s="126" t="n">
        <f aca="false">IF($H49="AGÊNCIA",($U49+$V49)*$W$14,IF($H49="AGÊNCIA INTERNO",($U49*$N$14),IF($H49="FAT.DIRETO",($V49*$N$14))))</f>
        <v>0</v>
      </c>
      <c r="X49" s="126" t="n">
        <f aca="false">U49+V49+W49</f>
        <v>0</v>
      </c>
      <c r="Y49" s="132"/>
      <c r="Z49" s="132"/>
      <c r="AA49" s="132"/>
      <c r="AB49" s="132"/>
      <c r="AC49" s="132"/>
      <c r="AD49" s="132"/>
      <c r="AE49" s="133"/>
    </row>
    <row r="50" customFormat="false" ht="33.75" hidden="true" customHeight="true" outlineLevel="0" collapsed="false">
      <c r="A50" s="132"/>
      <c r="B50" s="133"/>
      <c r="C50" s="129"/>
      <c r="D50" s="130"/>
      <c r="E50" s="131"/>
      <c r="F50" s="131"/>
      <c r="G50" s="134"/>
      <c r="H50" s="124"/>
      <c r="I50" s="124" t="n">
        <v>0</v>
      </c>
      <c r="J50" s="124" t="n">
        <v>0</v>
      </c>
      <c r="K50" s="125" t="n">
        <v>0</v>
      </c>
      <c r="L50" s="126" t="n">
        <f aca="false">(I50*J50*K50)</f>
        <v>0</v>
      </c>
      <c r="M50" s="126" t="n">
        <f aca="false">IF($H50="AGÊNCIA INTERNO",(0),L50*$M$14)</f>
        <v>0</v>
      </c>
      <c r="N50" s="126" t="n">
        <f aca="false">IF($H50="AGÊNCIA",($L50+$M50)*$N$14,IF($H50="AGÊNCIA INTERNO",($L50*$N$14),IF($H50="FAT.DIRETO",($M50*$N$14))))</f>
        <v>0</v>
      </c>
      <c r="O50" s="126" t="n">
        <f aca="false">L50+M50+N50</f>
        <v>0</v>
      </c>
      <c r="P50" s="127" t="s">
        <v>28</v>
      </c>
      <c r="Q50" s="132"/>
      <c r="R50" s="124" t="n">
        <v>0</v>
      </c>
      <c r="S50" s="124" t="n">
        <v>0</v>
      </c>
      <c r="T50" s="125" t="n">
        <v>0</v>
      </c>
      <c r="U50" s="126" t="n">
        <f aca="false">(R50*S50*T50)</f>
        <v>0</v>
      </c>
      <c r="V50" s="126" t="n">
        <f aca="false">IF($H50="AGÊNCIA INTERNO",(0),U50*$V$14)</f>
        <v>0</v>
      </c>
      <c r="W50" s="126" t="n">
        <f aca="false">IF($H50="AGÊNCIA",($U50+$V50)*$W$14,IF($H50="AGÊNCIA INTERNO",($U50*$N$14),IF($H50="FAT.DIRETO",($V50*$N$14))))</f>
        <v>0</v>
      </c>
      <c r="X50" s="126" t="n">
        <f aca="false">U50+V50+W50</f>
        <v>0</v>
      </c>
      <c r="Y50" s="132"/>
      <c r="Z50" s="132"/>
      <c r="AA50" s="132"/>
      <c r="AB50" s="132"/>
      <c r="AC50" s="132"/>
      <c r="AD50" s="132"/>
      <c r="AE50" s="133"/>
    </row>
    <row r="51" customFormat="false" ht="33.75" hidden="true" customHeight="true" outlineLevel="0" collapsed="false">
      <c r="A51" s="132"/>
      <c r="B51" s="133"/>
      <c r="C51" s="129"/>
      <c r="D51" s="130"/>
      <c r="E51" s="131"/>
      <c r="F51" s="131"/>
      <c r="G51" s="134"/>
      <c r="H51" s="124"/>
      <c r="I51" s="124" t="n">
        <v>0</v>
      </c>
      <c r="J51" s="124" t="n">
        <v>0</v>
      </c>
      <c r="K51" s="125" t="n">
        <v>0</v>
      </c>
      <c r="L51" s="126" t="n">
        <f aca="false">(I51*J51*K51)</f>
        <v>0</v>
      </c>
      <c r="M51" s="126" t="n">
        <f aca="false">IF($H51="AGÊNCIA INTERNO",(0),L51*$M$14)</f>
        <v>0</v>
      </c>
      <c r="N51" s="126" t="n">
        <f aca="false">IF($H51="AGÊNCIA",($L51+$M51)*$N$14,IF($H51="AGÊNCIA INTERNO",($L51*$N$14),IF($H51="FAT.DIRETO",($M51*$N$14))))</f>
        <v>0</v>
      </c>
      <c r="O51" s="126" t="n">
        <f aca="false">L51+M51+N51</f>
        <v>0</v>
      </c>
      <c r="P51" s="127" t="s">
        <v>28</v>
      </c>
      <c r="Q51" s="132"/>
      <c r="R51" s="124" t="n">
        <v>0</v>
      </c>
      <c r="S51" s="124" t="n">
        <v>0</v>
      </c>
      <c r="T51" s="125" t="n">
        <v>0</v>
      </c>
      <c r="U51" s="126" t="n">
        <f aca="false">(R51*S51*T51)</f>
        <v>0</v>
      </c>
      <c r="V51" s="126" t="n">
        <f aca="false">IF($H51="AGÊNCIA INTERNO",(0),U51*$V$14)</f>
        <v>0</v>
      </c>
      <c r="W51" s="126" t="n">
        <f aca="false">IF($H51="AGÊNCIA",($U51+$V51)*$W$14,IF($H51="AGÊNCIA INTERNO",($U51*$N$14),IF($H51="FAT.DIRETO",($V51*$N$14))))</f>
        <v>0</v>
      </c>
      <c r="X51" s="126" t="n">
        <f aca="false">U51+V51+W51</f>
        <v>0</v>
      </c>
      <c r="Y51" s="132"/>
      <c r="Z51" s="132"/>
      <c r="AA51" s="132"/>
      <c r="AB51" s="132"/>
      <c r="AC51" s="132"/>
      <c r="AD51" s="132"/>
      <c r="AE51" s="133"/>
    </row>
    <row r="52" customFormat="false" ht="33.75" hidden="true" customHeight="true" outlineLevel="0" collapsed="false">
      <c r="A52" s="132"/>
      <c r="B52" s="133"/>
      <c r="C52" s="129"/>
      <c r="D52" s="130"/>
      <c r="E52" s="131"/>
      <c r="F52" s="131"/>
      <c r="G52" s="134"/>
      <c r="H52" s="124"/>
      <c r="I52" s="124" t="n">
        <v>0</v>
      </c>
      <c r="J52" s="124" t="n">
        <v>0</v>
      </c>
      <c r="K52" s="125" t="n">
        <v>0</v>
      </c>
      <c r="L52" s="126" t="n">
        <f aca="false">(I52*J52*K52)</f>
        <v>0</v>
      </c>
      <c r="M52" s="126" t="n">
        <f aca="false">IF($H52="AGÊNCIA INTERNO",(0),L52*$M$14)</f>
        <v>0</v>
      </c>
      <c r="N52" s="126" t="n">
        <f aca="false">IF($H52="AGÊNCIA",($L52+$M52)*$N$14,IF($H52="AGÊNCIA INTERNO",($L52*$N$14),IF($H52="FAT.DIRETO",($M52*$N$14))))</f>
        <v>0</v>
      </c>
      <c r="O52" s="126" t="n">
        <f aca="false">L52+M52+N52</f>
        <v>0</v>
      </c>
      <c r="P52" s="127" t="s">
        <v>28</v>
      </c>
      <c r="Q52" s="132"/>
      <c r="R52" s="124" t="n">
        <v>0</v>
      </c>
      <c r="S52" s="124" t="n">
        <v>0</v>
      </c>
      <c r="T52" s="125" t="n">
        <v>0</v>
      </c>
      <c r="U52" s="126" t="n">
        <f aca="false">(R52*S52*T52)</f>
        <v>0</v>
      </c>
      <c r="V52" s="126" t="n">
        <f aca="false">IF($H52="AGÊNCIA INTERNO",(0),U52*$V$14)</f>
        <v>0</v>
      </c>
      <c r="W52" s="126" t="n">
        <f aca="false">IF($H52="AGÊNCIA",($U52+$V52)*$W$14,IF($H52="AGÊNCIA INTERNO",($U52*$N$14),IF($H52="FAT.DIRETO",($V52*$N$14))))</f>
        <v>0</v>
      </c>
      <c r="X52" s="126" t="n">
        <f aca="false">U52+V52+W52</f>
        <v>0</v>
      </c>
      <c r="Y52" s="132"/>
      <c r="Z52" s="132"/>
      <c r="AA52" s="132"/>
      <c r="AB52" s="132"/>
      <c r="AC52" s="132"/>
      <c r="AD52" s="132"/>
      <c r="AE52" s="133"/>
    </row>
    <row r="53" customFormat="false" ht="33.75" hidden="true" customHeight="true" outlineLevel="0" collapsed="false">
      <c r="A53" s="132"/>
      <c r="B53" s="133"/>
      <c r="C53" s="129"/>
      <c r="D53" s="130"/>
      <c r="E53" s="131"/>
      <c r="F53" s="131"/>
      <c r="G53" s="134"/>
      <c r="H53" s="124"/>
      <c r="I53" s="124" t="n">
        <v>0</v>
      </c>
      <c r="J53" s="124" t="n">
        <v>0</v>
      </c>
      <c r="K53" s="125" t="n">
        <v>0</v>
      </c>
      <c r="L53" s="126" t="n">
        <f aca="false">(I53*J53*K53)</f>
        <v>0</v>
      </c>
      <c r="M53" s="126" t="n">
        <f aca="false">IF($H53="AGÊNCIA INTERNO",(0),L53*$M$14)</f>
        <v>0</v>
      </c>
      <c r="N53" s="126" t="n">
        <f aca="false">IF($H53="AGÊNCIA",($L53+$M53)*$N$14,IF($H53="AGÊNCIA INTERNO",($L53*$N$14),IF($H53="FAT.DIRETO",($M53*$N$14))))</f>
        <v>0</v>
      </c>
      <c r="O53" s="126" t="n">
        <f aca="false">L53+M53+N53</f>
        <v>0</v>
      </c>
      <c r="P53" s="127" t="s">
        <v>28</v>
      </c>
      <c r="Q53" s="132"/>
      <c r="R53" s="124" t="n">
        <v>0</v>
      </c>
      <c r="S53" s="124" t="n">
        <v>0</v>
      </c>
      <c r="T53" s="125" t="n">
        <v>0</v>
      </c>
      <c r="U53" s="126" t="n">
        <f aca="false">(R53*S53*T53)</f>
        <v>0</v>
      </c>
      <c r="V53" s="126" t="n">
        <f aca="false">IF($H53="AGÊNCIA INTERNO",(0),U53*$V$14)</f>
        <v>0</v>
      </c>
      <c r="W53" s="126" t="n">
        <f aca="false">IF($H53="AGÊNCIA",($U53+$V53)*$W$14,IF($H53="AGÊNCIA INTERNO",($U53*$N$14),IF($H53="FAT.DIRETO",($V53*$N$14))))</f>
        <v>0</v>
      </c>
      <c r="X53" s="126" t="n">
        <f aca="false">U53+V53+W53</f>
        <v>0</v>
      </c>
      <c r="Y53" s="132"/>
      <c r="Z53" s="132"/>
      <c r="AA53" s="132"/>
      <c r="AB53" s="132"/>
      <c r="AC53" s="132"/>
      <c r="AD53" s="132"/>
      <c r="AE53" s="133"/>
    </row>
    <row r="54" customFormat="false" ht="33.75" hidden="true" customHeight="true" outlineLevel="0" collapsed="false">
      <c r="A54" s="132"/>
      <c r="B54" s="133"/>
      <c r="C54" s="129"/>
      <c r="D54" s="130"/>
      <c r="E54" s="131"/>
      <c r="F54" s="131"/>
      <c r="G54" s="134"/>
      <c r="H54" s="124"/>
      <c r="I54" s="124" t="n">
        <v>0</v>
      </c>
      <c r="J54" s="124" t="n">
        <v>0</v>
      </c>
      <c r="K54" s="125" t="n">
        <v>0</v>
      </c>
      <c r="L54" s="126" t="n">
        <f aca="false">(I54*J54*K54)</f>
        <v>0</v>
      </c>
      <c r="M54" s="126" t="n">
        <f aca="false">IF($H54="AGÊNCIA INTERNO",(0),L54*$M$14)</f>
        <v>0</v>
      </c>
      <c r="N54" s="126" t="n">
        <f aca="false">IF($H54="AGÊNCIA",($L54+$M54)*$N$14,IF($H54="AGÊNCIA INTERNO",($L54*$N$14),IF($H54="FAT.DIRETO",($M54*$N$14))))</f>
        <v>0</v>
      </c>
      <c r="O54" s="126" t="n">
        <f aca="false">L54+M54+N54</f>
        <v>0</v>
      </c>
      <c r="P54" s="127" t="s">
        <v>29</v>
      </c>
      <c r="Q54" s="132"/>
      <c r="R54" s="124" t="n">
        <v>0</v>
      </c>
      <c r="S54" s="124" t="n">
        <v>0</v>
      </c>
      <c r="T54" s="125" t="n">
        <v>0</v>
      </c>
      <c r="U54" s="126" t="n">
        <f aca="false">(R54*S54*T54)</f>
        <v>0</v>
      </c>
      <c r="V54" s="126" t="n">
        <f aca="false">IF($H54="AGÊNCIA INTERNO",(0),U54*$V$14)</f>
        <v>0</v>
      </c>
      <c r="W54" s="126" t="n">
        <f aca="false">IF($H54="AGÊNCIA",($U54+$V54)*$W$14,IF($H54="AGÊNCIA INTERNO",($U54*$N$14),IF($H54="FAT.DIRETO",($V54*$N$14))))</f>
        <v>0</v>
      </c>
      <c r="X54" s="126" t="n">
        <f aca="false">U54+V54+W54</f>
        <v>0</v>
      </c>
      <c r="Y54" s="132"/>
      <c r="Z54" s="132"/>
      <c r="AA54" s="132"/>
      <c r="AB54" s="132"/>
      <c r="AC54" s="132"/>
      <c r="AD54" s="132"/>
      <c r="AE54" s="133"/>
    </row>
    <row r="55" customFormat="false" ht="33.75" hidden="true" customHeight="true" outlineLevel="0" collapsed="false">
      <c r="A55" s="132"/>
      <c r="B55" s="133"/>
      <c r="C55" s="129"/>
      <c r="D55" s="130"/>
      <c r="E55" s="131"/>
      <c r="F55" s="131"/>
      <c r="G55" s="134"/>
      <c r="H55" s="124"/>
      <c r="I55" s="124" t="n">
        <v>0</v>
      </c>
      <c r="J55" s="124" t="n">
        <v>0</v>
      </c>
      <c r="K55" s="125" t="n">
        <v>0</v>
      </c>
      <c r="L55" s="126" t="n">
        <f aca="false">(I55*J55*K55)</f>
        <v>0</v>
      </c>
      <c r="M55" s="126" t="n">
        <f aca="false">IF($H55="AGÊNCIA INTERNO",(0),L55*$M$14)</f>
        <v>0</v>
      </c>
      <c r="N55" s="126" t="n">
        <f aca="false">IF($H55="AGÊNCIA",($L55+$M55)*$N$14,IF($H55="AGÊNCIA INTERNO",($L55*$N$14),IF($H55="FAT.DIRETO",($M55*$N$14))))</f>
        <v>0</v>
      </c>
      <c r="O55" s="126" t="n">
        <f aca="false">L55+M55+N55</f>
        <v>0</v>
      </c>
      <c r="P55" s="127" t="s">
        <v>28</v>
      </c>
      <c r="Q55" s="132"/>
      <c r="R55" s="124" t="n">
        <v>0</v>
      </c>
      <c r="S55" s="124" t="n">
        <v>0</v>
      </c>
      <c r="T55" s="125" t="n">
        <v>0</v>
      </c>
      <c r="U55" s="126" t="n">
        <f aca="false">(R55*S55*T55)</f>
        <v>0</v>
      </c>
      <c r="V55" s="126" t="n">
        <f aca="false">IF($H55="AGÊNCIA INTERNO",(0),U55*$V$14)</f>
        <v>0</v>
      </c>
      <c r="W55" s="126" t="n">
        <f aca="false">IF($H55="AGÊNCIA",($U55+$V55)*$W$14,IF($H55="AGÊNCIA INTERNO",($U55*$N$14),IF($H55="FAT.DIRETO",($V55*$N$14))))</f>
        <v>0</v>
      </c>
      <c r="X55" s="126" t="n">
        <f aca="false">U55+V55+W55</f>
        <v>0</v>
      </c>
      <c r="Y55" s="132"/>
      <c r="Z55" s="132"/>
      <c r="AA55" s="132"/>
      <c r="AB55" s="132"/>
      <c r="AC55" s="132"/>
      <c r="AD55" s="132"/>
      <c r="AE55" s="133"/>
    </row>
    <row r="56" customFormat="false" ht="33.75" hidden="true" customHeight="true" outlineLevel="0" collapsed="false">
      <c r="A56" s="132"/>
      <c r="B56" s="133"/>
      <c r="C56" s="129"/>
      <c r="D56" s="130"/>
      <c r="E56" s="131"/>
      <c r="F56" s="131"/>
      <c r="G56" s="134"/>
      <c r="H56" s="124"/>
      <c r="I56" s="124" t="n">
        <v>0</v>
      </c>
      <c r="J56" s="124" t="n">
        <v>0</v>
      </c>
      <c r="K56" s="125" t="n">
        <v>0</v>
      </c>
      <c r="L56" s="126" t="n">
        <f aca="false">(I56*J56*K56)</f>
        <v>0</v>
      </c>
      <c r="M56" s="126" t="n">
        <f aca="false">IF($H56="AGÊNCIA INTERNO",(0),L56*$M$14)</f>
        <v>0</v>
      </c>
      <c r="N56" s="126" t="n">
        <f aca="false">IF($H56="AGÊNCIA",($L56+$M56)*$N$14,IF($H56="AGÊNCIA INTERNO",($L56*$N$14),IF($H56="FAT.DIRETO",($M56*$N$14))))</f>
        <v>0</v>
      </c>
      <c r="O56" s="126" t="n">
        <f aca="false">L56+M56+N56</f>
        <v>0</v>
      </c>
      <c r="P56" s="127" t="s">
        <v>28</v>
      </c>
      <c r="Q56" s="132"/>
      <c r="R56" s="124" t="n">
        <v>0</v>
      </c>
      <c r="S56" s="124" t="n">
        <v>0</v>
      </c>
      <c r="T56" s="125" t="n">
        <v>0</v>
      </c>
      <c r="U56" s="126" t="n">
        <f aca="false">(R56*S56*T56)</f>
        <v>0</v>
      </c>
      <c r="V56" s="126" t="n">
        <f aca="false">IF($H56="AGÊNCIA INTERNO",(0),U56*$V$14)</f>
        <v>0</v>
      </c>
      <c r="W56" s="126" t="n">
        <f aca="false">IF($H56="AGÊNCIA",($U56+$V56)*$W$14,IF($H56="AGÊNCIA INTERNO",($U56*$N$14),IF($H56="FAT.DIRETO",($V56*$N$14))))</f>
        <v>0</v>
      </c>
      <c r="X56" s="126" t="n">
        <f aca="false">U56+V56+W56</f>
        <v>0</v>
      </c>
      <c r="Y56" s="132"/>
      <c r="Z56" s="132"/>
      <c r="AA56" s="132"/>
      <c r="AB56" s="132"/>
      <c r="AC56" s="132"/>
      <c r="AD56" s="132"/>
      <c r="AE56" s="133"/>
    </row>
    <row r="57" customFormat="false" ht="33.75" hidden="true" customHeight="true" outlineLevel="0" collapsed="false">
      <c r="A57" s="132"/>
      <c r="B57" s="133"/>
      <c r="C57" s="129"/>
      <c r="D57" s="130"/>
      <c r="E57" s="131"/>
      <c r="F57" s="131"/>
      <c r="G57" s="134"/>
      <c r="H57" s="124"/>
      <c r="I57" s="124" t="n">
        <v>0</v>
      </c>
      <c r="J57" s="124" t="n">
        <v>0</v>
      </c>
      <c r="K57" s="125" t="n">
        <v>0</v>
      </c>
      <c r="L57" s="126" t="n">
        <f aca="false">(I57*J57*K57)</f>
        <v>0</v>
      </c>
      <c r="M57" s="126" t="n">
        <f aca="false">IF($H57="AGÊNCIA INTERNO",(0),L57*$M$14)</f>
        <v>0</v>
      </c>
      <c r="N57" s="126" t="n">
        <f aca="false">IF($H57="AGÊNCIA",($L57+$M57)*$N$14,IF($H57="AGÊNCIA INTERNO",($L57*$N$14),IF($H57="FAT.DIRETO",($M57*$N$14))))</f>
        <v>0</v>
      </c>
      <c r="O57" s="126" t="n">
        <f aca="false">L57+M57+N57</f>
        <v>0</v>
      </c>
      <c r="P57" s="127" t="s">
        <v>28</v>
      </c>
      <c r="Q57" s="132"/>
      <c r="R57" s="124" t="n">
        <v>0</v>
      </c>
      <c r="S57" s="124" t="n">
        <v>0</v>
      </c>
      <c r="T57" s="125" t="n">
        <v>0</v>
      </c>
      <c r="U57" s="126" t="n">
        <f aca="false">(R57*S57*T57)</f>
        <v>0</v>
      </c>
      <c r="V57" s="126" t="n">
        <f aca="false">IF($H57="AGÊNCIA INTERNO",(0),U57*$V$14)</f>
        <v>0</v>
      </c>
      <c r="W57" s="126" t="n">
        <f aca="false">IF($H57="AGÊNCIA",($U57+$V57)*$W$14,IF($H57="AGÊNCIA INTERNO",($U57*$N$14),IF($H57="FAT.DIRETO",($V57*$N$14))))</f>
        <v>0</v>
      </c>
      <c r="X57" s="126" t="n">
        <f aca="false">U57+V57+W57</f>
        <v>0</v>
      </c>
      <c r="Y57" s="132"/>
      <c r="Z57" s="132"/>
      <c r="AA57" s="132"/>
      <c r="AB57" s="132"/>
      <c r="AC57" s="132"/>
      <c r="AD57" s="132"/>
      <c r="AE57" s="133"/>
    </row>
    <row r="58" customFormat="false" ht="33.75" hidden="true" customHeight="true" outlineLevel="0" collapsed="false">
      <c r="A58" s="132"/>
      <c r="B58" s="133"/>
      <c r="C58" s="129"/>
      <c r="D58" s="130"/>
      <c r="E58" s="131"/>
      <c r="F58" s="131"/>
      <c r="G58" s="134"/>
      <c r="H58" s="124"/>
      <c r="I58" s="124" t="n">
        <v>0</v>
      </c>
      <c r="J58" s="124" t="n">
        <v>0</v>
      </c>
      <c r="K58" s="125" t="n">
        <v>0</v>
      </c>
      <c r="L58" s="126" t="n">
        <f aca="false">(I58*J58*K58)</f>
        <v>0</v>
      </c>
      <c r="M58" s="126" t="n">
        <f aca="false">IF($H58="AGÊNCIA INTERNO",(0),L58*$M$14)</f>
        <v>0</v>
      </c>
      <c r="N58" s="126" t="n">
        <f aca="false">IF($H58="AGÊNCIA",($L58+$M58)*$N$14,IF($H58="AGÊNCIA INTERNO",($L58*$N$14),IF($H58="FAT.DIRETO",($M58*$N$14))))</f>
        <v>0</v>
      </c>
      <c r="O58" s="126" t="n">
        <f aca="false">L58+M58+N58</f>
        <v>0</v>
      </c>
      <c r="P58" s="127" t="s">
        <v>28</v>
      </c>
      <c r="Q58" s="132"/>
      <c r="R58" s="124" t="n">
        <v>0</v>
      </c>
      <c r="S58" s="124" t="n">
        <v>0</v>
      </c>
      <c r="T58" s="125" t="n">
        <v>0</v>
      </c>
      <c r="U58" s="126" t="n">
        <f aca="false">(R58*S58*T58)</f>
        <v>0</v>
      </c>
      <c r="V58" s="126" t="n">
        <f aca="false">IF($H58="AGÊNCIA INTERNO",(0),U58*$V$14)</f>
        <v>0</v>
      </c>
      <c r="W58" s="126" t="n">
        <f aca="false">IF($H58="AGÊNCIA",($U58+$V58)*$W$14,IF($H58="AGÊNCIA INTERNO",($U58*$N$14),IF($H58="FAT.DIRETO",($V58*$N$14))))</f>
        <v>0</v>
      </c>
      <c r="X58" s="126" t="n">
        <f aca="false">U58+V58+W58</f>
        <v>0</v>
      </c>
      <c r="Y58" s="132"/>
      <c r="Z58" s="132"/>
      <c r="AA58" s="132"/>
      <c r="AB58" s="132"/>
      <c r="AC58" s="132"/>
      <c r="AD58" s="132"/>
      <c r="AE58" s="133"/>
    </row>
    <row r="59" customFormat="false" ht="33.75" hidden="true" customHeight="true" outlineLevel="0" collapsed="false">
      <c r="A59" s="132"/>
      <c r="B59" s="133"/>
      <c r="C59" s="129"/>
      <c r="D59" s="130"/>
      <c r="E59" s="131"/>
      <c r="F59" s="131"/>
      <c r="G59" s="134"/>
      <c r="H59" s="124"/>
      <c r="I59" s="124" t="n">
        <v>0</v>
      </c>
      <c r="J59" s="124" t="n">
        <v>0</v>
      </c>
      <c r="K59" s="125" t="n">
        <v>0</v>
      </c>
      <c r="L59" s="126" t="n">
        <f aca="false">(I59*J59*K59)</f>
        <v>0</v>
      </c>
      <c r="M59" s="126" t="n">
        <f aca="false">IF($H59="AGÊNCIA INTERNO",(0),L59*$M$14)</f>
        <v>0</v>
      </c>
      <c r="N59" s="126" t="n">
        <f aca="false">IF($H59="AGÊNCIA",($L59+$M59)*$N$14,IF($H59="AGÊNCIA INTERNO",($L59*$N$14),IF($H59="FAT.DIRETO",($M59*$N$14))))</f>
        <v>0</v>
      </c>
      <c r="O59" s="126" t="n">
        <f aca="false">L59+M59+N59</f>
        <v>0</v>
      </c>
      <c r="P59" s="127" t="s">
        <v>28</v>
      </c>
      <c r="Q59" s="132"/>
      <c r="R59" s="124" t="n">
        <v>0</v>
      </c>
      <c r="S59" s="124" t="n">
        <v>0</v>
      </c>
      <c r="T59" s="125" t="n">
        <v>0</v>
      </c>
      <c r="U59" s="126" t="n">
        <f aca="false">(R59*S59*T59)</f>
        <v>0</v>
      </c>
      <c r="V59" s="126" t="n">
        <f aca="false">IF($H59="AGÊNCIA INTERNO",(0),U59*$V$14)</f>
        <v>0</v>
      </c>
      <c r="W59" s="126" t="n">
        <f aca="false">IF($H59="AGÊNCIA",($U59+$V59)*$W$14,IF($H59="AGÊNCIA INTERNO",($U59*$N$14),IF($H59="FAT.DIRETO",($V59*$N$14))))</f>
        <v>0</v>
      </c>
      <c r="X59" s="126" t="n">
        <f aca="false">U59+V59+W59</f>
        <v>0</v>
      </c>
      <c r="Y59" s="132"/>
      <c r="Z59" s="132"/>
      <c r="AA59" s="132"/>
      <c r="AB59" s="132"/>
      <c r="AC59" s="132"/>
      <c r="AD59" s="132"/>
      <c r="AE59" s="133"/>
    </row>
    <row r="60" customFormat="false" ht="33.75" hidden="true" customHeight="true" outlineLevel="0" collapsed="false">
      <c r="A60" s="132"/>
      <c r="B60" s="133"/>
      <c r="C60" s="129"/>
      <c r="D60" s="130"/>
      <c r="E60" s="131"/>
      <c r="F60" s="131"/>
      <c r="G60" s="134"/>
      <c r="H60" s="124"/>
      <c r="I60" s="124" t="n">
        <v>0</v>
      </c>
      <c r="J60" s="124" t="n">
        <v>0</v>
      </c>
      <c r="K60" s="125" t="n">
        <v>0</v>
      </c>
      <c r="L60" s="126" t="n">
        <f aca="false">(I60*J60*K60)</f>
        <v>0</v>
      </c>
      <c r="M60" s="126" t="n">
        <f aca="false">IF($H60="AGÊNCIA INTERNO",(0),L60*$M$14)</f>
        <v>0</v>
      </c>
      <c r="N60" s="126" t="n">
        <f aca="false">IF($H60="AGÊNCIA",($L60+$M60)*$N$14,IF($H60="AGÊNCIA INTERNO",($L60*$N$14),IF($H60="FAT.DIRETO",($M60*$N$14))))</f>
        <v>0</v>
      </c>
      <c r="O60" s="126" t="n">
        <f aca="false">L60+M60+N60</f>
        <v>0</v>
      </c>
      <c r="P60" s="127" t="s">
        <v>28</v>
      </c>
      <c r="Q60" s="132"/>
      <c r="R60" s="124" t="n">
        <v>0</v>
      </c>
      <c r="S60" s="124" t="n">
        <v>0</v>
      </c>
      <c r="T60" s="125" t="n">
        <v>0</v>
      </c>
      <c r="U60" s="126" t="n">
        <f aca="false">(R60*S60*T60)</f>
        <v>0</v>
      </c>
      <c r="V60" s="126" t="n">
        <f aca="false">IF($H60="AGÊNCIA INTERNO",(0),U60*$V$14)</f>
        <v>0</v>
      </c>
      <c r="W60" s="126" t="n">
        <f aca="false">IF($H60="AGÊNCIA",($U60+$V60)*$W$14,IF($H60="AGÊNCIA INTERNO",($U60*$N$14),IF($H60="FAT.DIRETO",($V60*$N$14))))</f>
        <v>0</v>
      </c>
      <c r="X60" s="126" t="n">
        <f aca="false">U60+V60+W60</f>
        <v>0</v>
      </c>
      <c r="Y60" s="132"/>
      <c r="Z60" s="132"/>
      <c r="AA60" s="132"/>
      <c r="AB60" s="132"/>
      <c r="AC60" s="132"/>
      <c r="AD60" s="132"/>
      <c r="AE60" s="133"/>
    </row>
    <row r="61" customFormat="false" ht="33.75" hidden="true" customHeight="true" outlineLevel="0" collapsed="false">
      <c r="A61" s="132"/>
      <c r="B61" s="133"/>
      <c r="C61" s="129"/>
      <c r="D61" s="130"/>
      <c r="E61" s="131"/>
      <c r="F61" s="131"/>
      <c r="G61" s="134"/>
      <c r="H61" s="124"/>
      <c r="I61" s="124" t="n">
        <v>0</v>
      </c>
      <c r="J61" s="124" t="n">
        <v>0</v>
      </c>
      <c r="K61" s="125" t="n">
        <v>0</v>
      </c>
      <c r="L61" s="126" t="n">
        <f aca="false">(I61*J61*K61)</f>
        <v>0</v>
      </c>
      <c r="M61" s="126" t="n">
        <f aca="false">IF($H61="AGÊNCIA INTERNO",(0),L61*$M$14)</f>
        <v>0</v>
      </c>
      <c r="N61" s="126" t="n">
        <f aca="false">IF($H61="AGÊNCIA",($L61+$M61)*$N$14,IF($H61="AGÊNCIA INTERNO",($L61*$N$14),IF($H61="FAT.DIRETO",($M61*$N$14))))</f>
        <v>0</v>
      </c>
      <c r="O61" s="126" t="n">
        <f aca="false">L61+M61+N61</f>
        <v>0</v>
      </c>
      <c r="P61" s="127" t="s">
        <v>28</v>
      </c>
      <c r="Q61" s="132"/>
      <c r="R61" s="124" t="n">
        <v>0</v>
      </c>
      <c r="S61" s="124" t="n">
        <v>0</v>
      </c>
      <c r="T61" s="125" t="n">
        <v>0</v>
      </c>
      <c r="U61" s="126" t="n">
        <f aca="false">(R61*S61*T61)</f>
        <v>0</v>
      </c>
      <c r="V61" s="126" t="n">
        <f aca="false">IF($H61="AGÊNCIA INTERNO",(0),U61*$V$14)</f>
        <v>0</v>
      </c>
      <c r="W61" s="126" t="n">
        <f aca="false">IF($H61="AGÊNCIA",($U61+$V61)*$W$14,IF($H61="AGÊNCIA INTERNO",($U61*$N$14),IF($H61="FAT.DIRETO",($V61*$N$14))))</f>
        <v>0</v>
      </c>
      <c r="X61" s="126" t="n">
        <f aca="false">U61+V61+W61</f>
        <v>0</v>
      </c>
      <c r="Y61" s="132"/>
      <c r="Z61" s="132"/>
      <c r="AA61" s="132"/>
      <c r="AB61" s="132"/>
      <c r="AC61" s="132"/>
      <c r="AD61" s="132"/>
      <c r="AE61" s="133"/>
    </row>
    <row r="62" customFormat="false" ht="33.75" hidden="true" customHeight="true" outlineLevel="0" collapsed="false">
      <c r="A62" s="132"/>
      <c r="B62" s="133"/>
      <c r="C62" s="129"/>
      <c r="D62" s="130"/>
      <c r="E62" s="131"/>
      <c r="F62" s="131"/>
      <c r="G62" s="134"/>
      <c r="H62" s="124"/>
      <c r="I62" s="124" t="n">
        <v>0</v>
      </c>
      <c r="J62" s="124" t="n">
        <v>0</v>
      </c>
      <c r="K62" s="125" t="n">
        <v>0</v>
      </c>
      <c r="L62" s="126" t="n">
        <f aca="false">(I62*J62*K62)</f>
        <v>0</v>
      </c>
      <c r="M62" s="126" t="n">
        <f aca="false">IF($H62="AGÊNCIA INTERNO",(0),L62*$M$14)</f>
        <v>0</v>
      </c>
      <c r="N62" s="126" t="n">
        <f aca="false">IF($H62="AGÊNCIA",($L62+$M62)*$N$14,IF($H62="AGÊNCIA INTERNO",($L62*$N$14),IF($H62="FAT.DIRETO",($M62*$N$14))))</f>
        <v>0</v>
      </c>
      <c r="O62" s="126" t="n">
        <f aca="false">L62+M62+N62</f>
        <v>0</v>
      </c>
      <c r="P62" s="127" t="s">
        <v>29</v>
      </c>
      <c r="Q62" s="132"/>
      <c r="R62" s="124" t="n">
        <v>0</v>
      </c>
      <c r="S62" s="124" t="n">
        <v>0</v>
      </c>
      <c r="T62" s="125" t="n">
        <v>0</v>
      </c>
      <c r="U62" s="126" t="n">
        <f aca="false">(R62*S62*T62)</f>
        <v>0</v>
      </c>
      <c r="V62" s="126" t="n">
        <f aca="false">IF($H62="AGÊNCIA INTERNO",(0),U62*$V$14)</f>
        <v>0</v>
      </c>
      <c r="W62" s="126" t="n">
        <f aca="false">IF($H62="AGÊNCIA",($U62+$V62)*$W$14,IF($H62="AGÊNCIA INTERNO",($U62*$N$14),IF($H62="FAT.DIRETO",($V62*$N$14))))</f>
        <v>0</v>
      </c>
      <c r="X62" s="126" t="n">
        <f aca="false">U62+V62+W62</f>
        <v>0</v>
      </c>
      <c r="Y62" s="132"/>
      <c r="Z62" s="132"/>
      <c r="AA62" s="132"/>
      <c r="AB62" s="132"/>
      <c r="AC62" s="132"/>
      <c r="AD62" s="132"/>
      <c r="AE62" s="133"/>
    </row>
    <row r="63" customFormat="false" ht="33.75" hidden="true" customHeight="true" outlineLevel="0" collapsed="false">
      <c r="A63" s="132"/>
      <c r="B63" s="133"/>
      <c r="C63" s="129"/>
      <c r="D63" s="130"/>
      <c r="E63" s="131"/>
      <c r="F63" s="131"/>
      <c r="G63" s="134"/>
      <c r="H63" s="124"/>
      <c r="I63" s="124" t="n">
        <v>0</v>
      </c>
      <c r="J63" s="124" t="n">
        <v>0</v>
      </c>
      <c r="K63" s="125" t="n">
        <v>0</v>
      </c>
      <c r="L63" s="126" t="n">
        <f aca="false">(I63*J63*K63)</f>
        <v>0</v>
      </c>
      <c r="M63" s="126" t="n">
        <f aca="false">IF($H63="AGÊNCIA INTERNO",(0),L63*$M$14)</f>
        <v>0</v>
      </c>
      <c r="N63" s="126" t="n">
        <f aca="false">IF($H63="AGÊNCIA",($L63+$M63)*$N$14,IF($H63="AGÊNCIA INTERNO",($L63*$N$14),IF($H63="FAT.DIRETO",($M63*$N$14))))</f>
        <v>0</v>
      </c>
      <c r="O63" s="126" t="n">
        <f aca="false">L63+M63+N63</f>
        <v>0</v>
      </c>
      <c r="P63" s="127"/>
      <c r="Q63" s="132"/>
      <c r="R63" s="124"/>
      <c r="S63" s="124"/>
      <c r="T63" s="125"/>
      <c r="U63" s="126" t="n">
        <f aca="false">(R63*S63*T63)</f>
        <v>0</v>
      </c>
      <c r="V63" s="126" t="n">
        <f aca="false">IF($H63="AGÊNCIA INTERNO",(0),U63*$V$14)</f>
        <v>0</v>
      </c>
      <c r="W63" s="126" t="n">
        <f aca="false">IF($H63="AGÊNCIA",($U63+$V63)*$W$14,IF($H63="AGÊNCIA INTERNO",($U63*$N$14),IF($H63="FAT.DIRETO",($V63*$N$14))))</f>
        <v>0</v>
      </c>
      <c r="X63" s="126" t="n">
        <f aca="false">U63+V63+W63</f>
        <v>0</v>
      </c>
      <c r="Y63" s="132"/>
      <c r="Z63" s="132"/>
      <c r="AA63" s="132"/>
      <c r="AB63" s="132"/>
      <c r="AC63" s="132"/>
      <c r="AD63" s="132"/>
      <c r="AE63" s="133"/>
    </row>
    <row r="64" customFormat="false" ht="33.75" hidden="true" customHeight="true" outlineLevel="0" collapsed="false">
      <c r="A64" s="132"/>
      <c r="B64" s="133"/>
      <c r="C64" s="129"/>
      <c r="D64" s="130"/>
      <c r="E64" s="131"/>
      <c r="F64" s="131"/>
      <c r="G64" s="134"/>
      <c r="H64" s="124"/>
      <c r="I64" s="124" t="n">
        <v>0</v>
      </c>
      <c r="J64" s="124" t="n">
        <v>0</v>
      </c>
      <c r="K64" s="125" t="n">
        <v>0</v>
      </c>
      <c r="L64" s="126" t="n">
        <f aca="false">(I64*J64*K64)</f>
        <v>0</v>
      </c>
      <c r="M64" s="126" t="n">
        <f aca="false">IF($H64="AGÊNCIA INTERNO",(0),L64*$M$14)</f>
        <v>0</v>
      </c>
      <c r="N64" s="126" t="n">
        <f aca="false">IF($H64="AGÊNCIA",($L64+$M64)*$N$14,IF($H64="AGÊNCIA INTERNO",($L64*$N$14),IF($H64="FAT.DIRETO",($M64*$N$14))))</f>
        <v>0</v>
      </c>
      <c r="O64" s="126" t="n">
        <f aca="false">L64+M64+N64</f>
        <v>0</v>
      </c>
      <c r="P64" s="127" t="s">
        <v>29</v>
      </c>
      <c r="Q64" s="132"/>
      <c r="R64" s="124" t="n">
        <v>0</v>
      </c>
      <c r="S64" s="124" t="n">
        <v>0</v>
      </c>
      <c r="T64" s="125" t="n">
        <v>0</v>
      </c>
      <c r="U64" s="126" t="n">
        <f aca="false">(R64*S64*T64)</f>
        <v>0</v>
      </c>
      <c r="V64" s="126" t="n">
        <f aca="false">IF($H64="AGÊNCIA INTERNO",(0),U64*$V$14)</f>
        <v>0</v>
      </c>
      <c r="W64" s="126" t="n">
        <f aca="false">IF($H64="AGÊNCIA",($U64+$V64)*$W$14,IF($H64="AGÊNCIA INTERNO",($U64*$N$14),IF($H64="FAT.DIRETO",($V64*$N$14))))</f>
        <v>0</v>
      </c>
      <c r="X64" s="126" t="n">
        <f aca="false">U64+V64+W64</f>
        <v>0</v>
      </c>
      <c r="Y64" s="132"/>
      <c r="Z64" s="132"/>
      <c r="AA64" s="132"/>
      <c r="AB64" s="132"/>
      <c r="AC64" s="132"/>
      <c r="AD64" s="132"/>
      <c r="AE64" s="133"/>
    </row>
    <row r="65" customFormat="false" ht="33.75" hidden="true" customHeight="true" outlineLevel="0" collapsed="false">
      <c r="A65" s="132"/>
      <c r="B65" s="133"/>
      <c r="C65" s="129"/>
      <c r="D65" s="130"/>
      <c r="E65" s="131"/>
      <c r="F65" s="131"/>
      <c r="G65" s="134"/>
      <c r="H65" s="124"/>
      <c r="I65" s="124" t="n">
        <v>0</v>
      </c>
      <c r="J65" s="124" t="n">
        <v>0</v>
      </c>
      <c r="K65" s="125" t="n">
        <v>0</v>
      </c>
      <c r="L65" s="126" t="n">
        <f aca="false">(I65*J65*K65)</f>
        <v>0</v>
      </c>
      <c r="M65" s="126" t="n">
        <f aca="false">IF($H65="AGÊNCIA INTERNO",(0),L65*$M$14)</f>
        <v>0</v>
      </c>
      <c r="N65" s="126" t="n">
        <f aca="false">IF($H65="AGÊNCIA",($L65+$M65)*$N$14,IF($H65="AGÊNCIA INTERNO",($L65*$N$14),IF($H65="FAT.DIRETO",($M65*$N$14))))</f>
        <v>0</v>
      </c>
      <c r="O65" s="126" t="n">
        <f aca="false">L65+M65+N65</f>
        <v>0</v>
      </c>
      <c r="P65" s="127" t="s">
        <v>28</v>
      </c>
      <c r="Q65" s="132"/>
      <c r="R65" s="124" t="n">
        <v>0</v>
      </c>
      <c r="S65" s="124" t="n">
        <v>0</v>
      </c>
      <c r="T65" s="125" t="n">
        <v>0</v>
      </c>
      <c r="U65" s="126" t="n">
        <f aca="false">(R65*S65*T65)</f>
        <v>0</v>
      </c>
      <c r="V65" s="126" t="n">
        <f aca="false">IF($H65="AGÊNCIA INTERNO",(0),U65*$V$14)</f>
        <v>0</v>
      </c>
      <c r="W65" s="126" t="n">
        <f aca="false">IF($H65="AGÊNCIA",($U65+$V65)*$W$14,IF($H65="AGÊNCIA INTERNO",($U65*$N$14),IF($H65="FAT.DIRETO",($V65*$N$14))))</f>
        <v>0</v>
      </c>
      <c r="X65" s="126" t="n">
        <f aca="false">U65+V65+W65</f>
        <v>0</v>
      </c>
      <c r="Y65" s="132"/>
      <c r="Z65" s="132"/>
      <c r="AA65" s="132"/>
      <c r="AB65" s="132"/>
      <c r="AC65" s="132"/>
      <c r="AD65" s="132"/>
      <c r="AE65" s="133"/>
    </row>
    <row r="66" customFormat="false" ht="33.75" hidden="true" customHeight="true" outlineLevel="0" collapsed="false">
      <c r="A66" s="132"/>
      <c r="B66" s="133"/>
      <c r="C66" s="129"/>
      <c r="D66" s="130"/>
      <c r="E66" s="131"/>
      <c r="F66" s="131"/>
      <c r="G66" s="134"/>
      <c r="H66" s="124"/>
      <c r="I66" s="124" t="n">
        <v>0</v>
      </c>
      <c r="J66" s="124" t="n">
        <v>0</v>
      </c>
      <c r="K66" s="125" t="n">
        <v>0</v>
      </c>
      <c r="L66" s="126" t="n">
        <f aca="false">(I66*J66*K66)</f>
        <v>0</v>
      </c>
      <c r="M66" s="126" t="n">
        <f aca="false">IF($H66="AGÊNCIA INTERNO",(0),L66*$M$14)</f>
        <v>0</v>
      </c>
      <c r="N66" s="126" t="n">
        <f aca="false">IF($H66="AGÊNCIA",($L66+$M66)*$N$14,IF($H66="AGÊNCIA INTERNO",($L66*$N$14),IF($H66="FAT.DIRETO",($M66*$N$14))))</f>
        <v>0</v>
      </c>
      <c r="O66" s="126" t="n">
        <f aca="false">L66+M66+N66</f>
        <v>0</v>
      </c>
      <c r="P66" s="127" t="s">
        <v>28</v>
      </c>
      <c r="Q66" s="132"/>
      <c r="R66" s="124" t="n">
        <v>0</v>
      </c>
      <c r="S66" s="124" t="n">
        <v>0</v>
      </c>
      <c r="T66" s="125" t="n">
        <v>0</v>
      </c>
      <c r="U66" s="126" t="n">
        <f aca="false">(R66*S66*T66)</f>
        <v>0</v>
      </c>
      <c r="V66" s="126" t="n">
        <f aca="false">IF($H66="AGÊNCIA INTERNO",(0),U66*$V$14)</f>
        <v>0</v>
      </c>
      <c r="W66" s="126" t="n">
        <f aca="false">IF($H66="AGÊNCIA",($U66+$V66)*$W$14,IF($H66="AGÊNCIA INTERNO",($U66*$N$14),IF($H66="FAT.DIRETO",($V66*$N$14))))</f>
        <v>0</v>
      </c>
      <c r="X66" s="126" t="n">
        <f aca="false">U66+V66+W66</f>
        <v>0</v>
      </c>
      <c r="Y66" s="132"/>
      <c r="Z66" s="132"/>
      <c r="AA66" s="132"/>
      <c r="AB66" s="132"/>
      <c r="AC66" s="132"/>
      <c r="AD66" s="132"/>
      <c r="AE66" s="133"/>
    </row>
    <row r="67" customFormat="false" ht="33.75" hidden="true" customHeight="true" outlineLevel="0" collapsed="false">
      <c r="A67" s="132"/>
      <c r="B67" s="133"/>
      <c r="C67" s="129"/>
      <c r="D67" s="130"/>
      <c r="E67" s="131"/>
      <c r="F67" s="131"/>
      <c r="G67" s="134"/>
      <c r="H67" s="124"/>
      <c r="I67" s="124" t="n">
        <v>0</v>
      </c>
      <c r="J67" s="124" t="n">
        <v>0</v>
      </c>
      <c r="K67" s="125" t="n">
        <v>0</v>
      </c>
      <c r="L67" s="126" t="n">
        <f aca="false">(I67*J67*K67)</f>
        <v>0</v>
      </c>
      <c r="M67" s="126" t="n">
        <f aca="false">IF($H67="AGÊNCIA INTERNO",(0),L67*$M$14)</f>
        <v>0</v>
      </c>
      <c r="N67" s="126" t="n">
        <f aca="false">IF($H67="AGÊNCIA",($L67+$M67)*$N$14,IF($H67="AGÊNCIA INTERNO",($L67*$N$14),IF($H67="FAT.DIRETO",($M67*$N$14))))</f>
        <v>0</v>
      </c>
      <c r="O67" s="126" t="n">
        <f aca="false">L67+M67+N67</f>
        <v>0</v>
      </c>
      <c r="P67" s="127"/>
      <c r="Q67" s="132"/>
      <c r="R67" s="124"/>
      <c r="S67" s="124"/>
      <c r="T67" s="125"/>
      <c r="U67" s="126" t="n">
        <f aca="false">(R67*S67*T67)</f>
        <v>0</v>
      </c>
      <c r="V67" s="126" t="n">
        <f aca="false">IF($H67="AGÊNCIA INTERNO",(0),U67*$V$14)</f>
        <v>0</v>
      </c>
      <c r="W67" s="126" t="n">
        <f aca="false">IF($H67="AGÊNCIA",($U67+$V67)*$W$14,IF($H67="AGÊNCIA INTERNO",($U67*$N$14),IF($H67="FAT.DIRETO",($V67*$N$14))))</f>
        <v>0</v>
      </c>
      <c r="X67" s="126" t="n">
        <f aca="false">U67+V67+W67</f>
        <v>0</v>
      </c>
      <c r="Y67" s="132"/>
      <c r="Z67" s="132"/>
      <c r="AA67" s="132"/>
      <c r="AB67" s="132"/>
      <c r="AC67" s="132"/>
      <c r="AD67" s="132"/>
      <c r="AE67" s="133"/>
    </row>
    <row r="68" customFormat="false" ht="33.75" hidden="true" customHeight="true" outlineLevel="0" collapsed="false">
      <c r="A68" s="132"/>
      <c r="B68" s="133"/>
      <c r="C68" s="129"/>
      <c r="D68" s="130"/>
      <c r="E68" s="131"/>
      <c r="F68" s="131"/>
      <c r="G68" s="134"/>
      <c r="H68" s="124"/>
      <c r="I68" s="124" t="n">
        <v>0</v>
      </c>
      <c r="J68" s="124" t="n">
        <v>0</v>
      </c>
      <c r="K68" s="125" t="n">
        <v>0</v>
      </c>
      <c r="L68" s="126" t="n">
        <f aca="false">(I68*J68*K68)</f>
        <v>0</v>
      </c>
      <c r="M68" s="126" t="n">
        <f aca="false">IF($H68="AGÊNCIA INTERNO",(0),L68*$M$14)</f>
        <v>0</v>
      </c>
      <c r="N68" s="126" t="n">
        <f aca="false">IF($H68="AGÊNCIA",($L68+$M68)*$N$14,IF($H68="AGÊNCIA INTERNO",($L68*$N$14),IF($H68="FAT.DIRETO",($M68*$N$14))))</f>
        <v>0</v>
      </c>
      <c r="O68" s="126" t="n">
        <f aca="false">L68+M68+N68</f>
        <v>0</v>
      </c>
      <c r="P68" s="127" t="s">
        <v>29</v>
      </c>
      <c r="Q68" s="132"/>
      <c r="R68" s="124" t="n">
        <v>0</v>
      </c>
      <c r="S68" s="124" t="n">
        <v>0</v>
      </c>
      <c r="T68" s="125" t="n">
        <v>0</v>
      </c>
      <c r="U68" s="126" t="n">
        <f aca="false">(R68*S68*T68)</f>
        <v>0</v>
      </c>
      <c r="V68" s="126" t="n">
        <f aca="false">IF($H68="AGÊNCIA INTERNO",(0),U68*$V$14)</f>
        <v>0</v>
      </c>
      <c r="W68" s="126" t="n">
        <f aca="false">IF($H68="AGÊNCIA",($U68+$V68)*$W$14,IF($H68="AGÊNCIA INTERNO",($U68*$N$14),IF($H68="FAT.DIRETO",($V68*$N$14))))</f>
        <v>0</v>
      </c>
      <c r="X68" s="126" t="n">
        <f aca="false">U68+V68+W68</f>
        <v>0</v>
      </c>
      <c r="Y68" s="132"/>
      <c r="Z68" s="132"/>
      <c r="AA68" s="132"/>
      <c r="AB68" s="132"/>
      <c r="AC68" s="132"/>
      <c r="AD68" s="132"/>
      <c r="AE68" s="133"/>
    </row>
    <row r="69" customFormat="false" ht="33.75" hidden="true" customHeight="true" outlineLevel="0" collapsed="false">
      <c r="A69" s="132"/>
      <c r="B69" s="133"/>
      <c r="C69" s="129"/>
      <c r="D69" s="130"/>
      <c r="E69" s="131"/>
      <c r="F69" s="131"/>
      <c r="G69" s="134"/>
      <c r="H69" s="124"/>
      <c r="I69" s="124" t="n">
        <v>0</v>
      </c>
      <c r="J69" s="124" t="n">
        <v>0</v>
      </c>
      <c r="K69" s="125" t="n">
        <v>0</v>
      </c>
      <c r="L69" s="126" t="n">
        <f aca="false">(I69*J69*K69)</f>
        <v>0</v>
      </c>
      <c r="M69" s="126" t="n">
        <f aca="false">IF($H69="AGÊNCIA INTERNO",(0),L69*$M$14)</f>
        <v>0</v>
      </c>
      <c r="N69" s="126" t="n">
        <f aca="false">IF($H69="AGÊNCIA",($L69+$M69)*$N$14,IF($H69="AGÊNCIA INTERNO",($L69*$N$14),IF($H69="FAT.DIRETO",($M69*$N$14))))</f>
        <v>0</v>
      </c>
      <c r="O69" s="126" t="n">
        <f aca="false">L69+M69+N69</f>
        <v>0</v>
      </c>
      <c r="P69" s="127" t="s">
        <v>28</v>
      </c>
      <c r="Q69" s="132"/>
      <c r="R69" s="124" t="n">
        <v>0</v>
      </c>
      <c r="S69" s="124" t="n">
        <v>0</v>
      </c>
      <c r="T69" s="125" t="n">
        <v>0</v>
      </c>
      <c r="U69" s="126" t="n">
        <f aca="false">(R69*S69*T69)</f>
        <v>0</v>
      </c>
      <c r="V69" s="126" t="n">
        <f aca="false">IF($H69="AGÊNCIA INTERNO",(0),U69*$V$14)</f>
        <v>0</v>
      </c>
      <c r="W69" s="126" t="n">
        <f aca="false">IF($H69="AGÊNCIA",($U69+$V69)*$W$14,IF($H69="AGÊNCIA INTERNO",($U69*$N$14),IF($H69="FAT.DIRETO",($V69*$N$14))))</f>
        <v>0</v>
      </c>
      <c r="X69" s="126" t="n">
        <f aca="false">U69+V69+W69</f>
        <v>0</v>
      </c>
      <c r="Y69" s="132"/>
      <c r="Z69" s="132"/>
      <c r="AA69" s="132"/>
      <c r="AB69" s="132"/>
      <c r="AC69" s="132"/>
      <c r="AD69" s="132"/>
      <c r="AE69" s="133"/>
    </row>
    <row r="70" customFormat="false" ht="33.75" hidden="true" customHeight="true" outlineLevel="0" collapsed="false">
      <c r="A70" s="132"/>
      <c r="B70" s="133"/>
      <c r="C70" s="129"/>
      <c r="D70" s="130"/>
      <c r="E70" s="131"/>
      <c r="F70" s="131"/>
      <c r="G70" s="134"/>
      <c r="H70" s="124"/>
      <c r="I70" s="124" t="n">
        <v>0</v>
      </c>
      <c r="J70" s="124" t="n">
        <v>0</v>
      </c>
      <c r="K70" s="125" t="n">
        <v>0</v>
      </c>
      <c r="L70" s="126" t="n">
        <f aca="false">(I70*J70*K70)</f>
        <v>0</v>
      </c>
      <c r="M70" s="126" t="n">
        <f aca="false">IF($H70="AGÊNCIA INTERNO",(0),L70*$M$14)</f>
        <v>0</v>
      </c>
      <c r="N70" s="126" t="n">
        <f aca="false">IF($H70="AGÊNCIA",($L70+$M70)*$N$14,IF($H70="AGÊNCIA INTERNO",($L70*$N$14),IF($H70="FAT.DIRETO",($M70*$N$14))))</f>
        <v>0</v>
      </c>
      <c r="O70" s="126" t="n">
        <f aca="false">L70+M70+N70</f>
        <v>0</v>
      </c>
      <c r="P70" s="127" t="s">
        <v>28</v>
      </c>
      <c r="Q70" s="132"/>
      <c r="R70" s="124" t="n">
        <v>0</v>
      </c>
      <c r="S70" s="124" t="n">
        <v>0</v>
      </c>
      <c r="T70" s="125" t="n">
        <v>0</v>
      </c>
      <c r="U70" s="126" t="n">
        <f aca="false">(R70*S70*T70)</f>
        <v>0</v>
      </c>
      <c r="V70" s="126" t="n">
        <f aca="false">IF($H70="AGÊNCIA INTERNO",(0),U70*$V$14)</f>
        <v>0</v>
      </c>
      <c r="W70" s="126" t="n">
        <f aca="false">IF($H70="AGÊNCIA",($U70+$V70)*$W$14,IF($H70="AGÊNCIA INTERNO",($U70*$N$14),IF($H70="FAT.DIRETO",($V70*$N$14))))</f>
        <v>0</v>
      </c>
      <c r="X70" s="126" t="n">
        <f aca="false">U70+V70+W70</f>
        <v>0</v>
      </c>
      <c r="Y70" s="132"/>
      <c r="Z70" s="132"/>
      <c r="AA70" s="132"/>
      <c r="AB70" s="132"/>
      <c r="AC70" s="132"/>
      <c r="AD70" s="132"/>
      <c r="AE70" s="133"/>
    </row>
    <row r="71" customFormat="false" ht="33.75" hidden="true" customHeight="true" outlineLevel="0" collapsed="false">
      <c r="A71" s="132"/>
      <c r="B71" s="133"/>
      <c r="C71" s="129"/>
      <c r="D71" s="130"/>
      <c r="E71" s="131"/>
      <c r="F71" s="131"/>
      <c r="G71" s="123"/>
      <c r="H71" s="124"/>
      <c r="I71" s="124" t="n">
        <v>0</v>
      </c>
      <c r="J71" s="124" t="n">
        <v>0</v>
      </c>
      <c r="K71" s="125" t="n">
        <v>0</v>
      </c>
      <c r="L71" s="126" t="n">
        <f aca="false">(I71*J71*K71)</f>
        <v>0</v>
      </c>
      <c r="M71" s="126" t="n">
        <f aca="false">IF($H71="AGÊNCIA INTERNO",(0),L71*$M$14)</f>
        <v>0</v>
      </c>
      <c r="N71" s="126" t="n">
        <f aca="false">IF($H71="AGÊNCIA",($L71+$M71)*$N$14,IF($H71="AGÊNCIA INTERNO",($L71*$N$14),IF($H71="FAT.DIRETO",($M71*$N$14))))</f>
        <v>0</v>
      </c>
      <c r="O71" s="126" t="n">
        <f aca="false">L71+M71+N71</f>
        <v>0</v>
      </c>
      <c r="P71" s="127" t="s">
        <v>28</v>
      </c>
      <c r="Q71" s="132"/>
      <c r="R71" s="124" t="n">
        <v>0</v>
      </c>
      <c r="S71" s="124" t="n">
        <v>0</v>
      </c>
      <c r="T71" s="125" t="n">
        <v>0</v>
      </c>
      <c r="U71" s="126" t="n">
        <f aca="false">(R71*S71*T71)</f>
        <v>0</v>
      </c>
      <c r="V71" s="126" t="n">
        <f aca="false">IF($H71="AGÊNCIA INTERNO",(0),U71*$V$14)</f>
        <v>0</v>
      </c>
      <c r="W71" s="126" t="n">
        <f aca="false">IF($H71="AGÊNCIA",($U71+$V71)*$W$14,IF($H71="AGÊNCIA INTERNO",($U71*$N$14),IF($H71="FAT.DIRETO",($V71*$N$14))))</f>
        <v>0</v>
      </c>
      <c r="X71" s="126" t="n">
        <f aca="false">U71+V71+W71</f>
        <v>0</v>
      </c>
      <c r="Y71" s="132"/>
      <c r="Z71" s="132"/>
      <c r="AA71" s="132"/>
      <c r="AB71" s="132"/>
      <c r="AC71" s="132"/>
      <c r="AD71" s="132"/>
      <c r="AE71" s="133"/>
    </row>
    <row r="72" customFormat="false" ht="33.75" hidden="true" customHeight="true" outlineLevel="0" collapsed="false">
      <c r="A72" s="132"/>
      <c r="B72" s="133"/>
      <c r="C72" s="129"/>
      <c r="D72" s="130"/>
      <c r="E72" s="131"/>
      <c r="F72" s="131"/>
      <c r="G72" s="123"/>
      <c r="H72" s="124"/>
      <c r="I72" s="124" t="n">
        <v>0</v>
      </c>
      <c r="J72" s="124" t="n">
        <v>0</v>
      </c>
      <c r="K72" s="125" t="n">
        <v>0</v>
      </c>
      <c r="L72" s="126" t="n">
        <f aca="false">(I72*J72*K72)</f>
        <v>0</v>
      </c>
      <c r="M72" s="126" t="n">
        <f aca="false">IF($H72="AGÊNCIA INTERNO",(0),L72*$M$14)</f>
        <v>0</v>
      </c>
      <c r="N72" s="126" t="n">
        <f aca="false">IF($H72="AGÊNCIA",($L72+$M72)*$N$14,IF($H72="AGÊNCIA INTERNO",($L72*$N$14),IF($H72="FAT.DIRETO",($M72*$N$14))))</f>
        <v>0</v>
      </c>
      <c r="O72" s="126" t="n">
        <f aca="false">L72+M72+N72</f>
        <v>0</v>
      </c>
      <c r="P72" s="127" t="s">
        <v>28</v>
      </c>
      <c r="Q72" s="132"/>
      <c r="R72" s="124" t="n">
        <v>0</v>
      </c>
      <c r="S72" s="124" t="n">
        <v>0</v>
      </c>
      <c r="T72" s="125" t="n">
        <v>0</v>
      </c>
      <c r="U72" s="126" t="n">
        <f aca="false">(R72*S72*T72)</f>
        <v>0</v>
      </c>
      <c r="V72" s="126" t="n">
        <f aca="false">IF($H72="AGÊNCIA INTERNO",(0),U72*$V$14)</f>
        <v>0</v>
      </c>
      <c r="W72" s="126" t="n">
        <f aca="false">IF($H72="AGÊNCIA",($U72+$V72)*$W$14,IF($H72="AGÊNCIA INTERNO",($U72*$N$14),IF($H72="FAT.DIRETO",($V72*$N$14))))</f>
        <v>0</v>
      </c>
      <c r="X72" s="126" t="n">
        <f aca="false">U72+V72+W72</f>
        <v>0</v>
      </c>
      <c r="Y72" s="132"/>
      <c r="Z72" s="132"/>
      <c r="AA72" s="132"/>
      <c r="AB72" s="132"/>
      <c r="AC72" s="132"/>
      <c r="AD72" s="132"/>
      <c r="AE72" s="133"/>
    </row>
    <row r="73" customFormat="false" ht="33.75" hidden="true" customHeight="true" outlineLevel="0" collapsed="false">
      <c r="A73" s="132"/>
      <c r="B73" s="133"/>
      <c r="C73" s="129"/>
      <c r="D73" s="130"/>
      <c r="E73" s="131"/>
      <c r="F73" s="131"/>
      <c r="G73" s="123"/>
      <c r="H73" s="124"/>
      <c r="I73" s="124" t="n">
        <v>0</v>
      </c>
      <c r="J73" s="124" t="n">
        <v>0</v>
      </c>
      <c r="K73" s="125" t="n">
        <v>0</v>
      </c>
      <c r="L73" s="126" t="n">
        <f aca="false">(I73*J73*K73)</f>
        <v>0</v>
      </c>
      <c r="M73" s="126" t="n">
        <f aca="false">IF($H73="AGÊNCIA INTERNO",(0),L73*$M$14)</f>
        <v>0</v>
      </c>
      <c r="N73" s="126" t="n">
        <f aca="false">IF($H73="AGÊNCIA",($L73+$M73)*$N$14,IF($H73="AGÊNCIA INTERNO",($L73*$N$14),IF($H73="FAT.DIRETO",($M73*$N$14))))</f>
        <v>0</v>
      </c>
      <c r="O73" s="126" t="n">
        <f aca="false">L73+M73+N73</f>
        <v>0</v>
      </c>
      <c r="P73" s="127" t="s">
        <v>28</v>
      </c>
      <c r="Q73" s="132"/>
      <c r="R73" s="124" t="n">
        <v>0</v>
      </c>
      <c r="S73" s="124" t="n">
        <v>0</v>
      </c>
      <c r="T73" s="125" t="n">
        <v>0</v>
      </c>
      <c r="U73" s="126" t="n">
        <f aca="false">(R73*S73*T73)</f>
        <v>0</v>
      </c>
      <c r="V73" s="126" t="n">
        <f aca="false">IF($H73="AGÊNCIA INTERNO",(0),U73*$V$14)</f>
        <v>0</v>
      </c>
      <c r="W73" s="126" t="n">
        <f aca="false">IF($H73="AGÊNCIA",($U73+$V73)*$W$14,IF($H73="AGÊNCIA INTERNO",($U73*$N$14),IF($H73="FAT.DIRETO",($V73*$N$14))))</f>
        <v>0</v>
      </c>
      <c r="X73" s="126" t="n">
        <f aca="false">U73+V73+W73</f>
        <v>0</v>
      </c>
      <c r="Y73" s="132"/>
      <c r="Z73" s="132"/>
      <c r="AA73" s="132"/>
      <c r="AB73" s="132"/>
      <c r="AC73" s="132"/>
      <c r="AD73" s="132"/>
      <c r="AE73" s="133"/>
    </row>
    <row r="74" customFormat="false" ht="33.75" hidden="true" customHeight="true" outlineLevel="0" collapsed="false">
      <c r="A74" s="132"/>
      <c r="B74" s="133"/>
      <c r="C74" s="129"/>
      <c r="D74" s="130"/>
      <c r="E74" s="131"/>
      <c r="F74" s="131"/>
      <c r="G74" s="123"/>
      <c r="H74" s="124"/>
      <c r="I74" s="124" t="n">
        <v>0</v>
      </c>
      <c r="J74" s="124" t="n">
        <v>0</v>
      </c>
      <c r="K74" s="125" t="n">
        <v>0</v>
      </c>
      <c r="L74" s="126" t="n">
        <f aca="false">(I74*J74*K74)</f>
        <v>0</v>
      </c>
      <c r="M74" s="126" t="n">
        <f aca="false">IF($H74="AGÊNCIA INTERNO",(0),L74*$M$14)</f>
        <v>0</v>
      </c>
      <c r="N74" s="126" t="n">
        <f aca="false">IF($H74="AGÊNCIA",($L74+$M74)*$N$14,IF($H74="AGÊNCIA INTERNO",($L74*$N$14),IF($H74="FAT.DIRETO",($M74*$N$14))))</f>
        <v>0</v>
      </c>
      <c r="O74" s="126" t="n">
        <f aca="false">L74+M74+N74</f>
        <v>0</v>
      </c>
      <c r="P74" s="127" t="s">
        <v>28</v>
      </c>
      <c r="Q74" s="132"/>
      <c r="R74" s="124" t="n">
        <v>0</v>
      </c>
      <c r="S74" s="124" t="n">
        <v>0</v>
      </c>
      <c r="T74" s="125" t="n">
        <v>0</v>
      </c>
      <c r="U74" s="126" t="n">
        <f aca="false">(R74*S74*T74)</f>
        <v>0</v>
      </c>
      <c r="V74" s="126" t="n">
        <f aca="false">IF($H74="AGÊNCIA INTERNO",(0),U74*$V$14)</f>
        <v>0</v>
      </c>
      <c r="W74" s="126" t="n">
        <f aca="false">IF($H74="AGÊNCIA",($U74+$V74)*$W$14,IF($H74="AGÊNCIA INTERNO",($U74*$N$14),IF($H74="FAT.DIRETO",($V74*$N$14))))</f>
        <v>0</v>
      </c>
      <c r="X74" s="126" t="n">
        <f aca="false">U74+V74+W74</f>
        <v>0</v>
      </c>
      <c r="Y74" s="132"/>
      <c r="Z74" s="132"/>
      <c r="AA74" s="132"/>
      <c r="AB74" s="132"/>
      <c r="AC74" s="132"/>
      <c r="AD74" s="132"/>
      <c r="AE74" s="133"/>
    </row>
    <row r="75" customFormat="false" ht="33.75" hidden="true" customHeight="true" outlineLevel="0" collapsed="false">
      <c r="A75" s="132"/>
      <c r="B75" s="133"/>
      <c r="C75" s="129"/>
      <c r="D75" s="130"/>
      <c r="E75" s="131"/>
      <c r="F75" s="131"/>
      <c r="G75" s="123"/>
      <c r="H75" s="124"/>
      <c r="I75" s="124" t="n">
        <v>0</v>
      </c>
      <c r="J75" s="124" t="n">
        <v>0</v>
      </c>
      <c r="K75" s="125" t="n">
        <v>0</v>
      </c>
      <c r="L75" s="126" t="n">
        <f aca="false">(I75*J75*K75)</f>
        <v>0</v>
      </c>
      <c r="M75" s="126" t="n">
        <f aca="false">IF($H75="AGÊNCIA INTERNO",(0),L75*$M$14)</f>
        <v>0</v>
      </c>
      <c r="N75" s="126" t="n">
        <f aca="false">IF($H75="AGÊNCIA",($L75+$M75)*$N$14,IF($H75="AGÊNCIA INTERNO",($L75*$N$14),IF($H75="FAT.DIRETO",($M75*$N$14))))</f>
        <v>0</v>
      </c>
      <c r="O75" s="126" t="n">
        <f aca="false">L75+M75+N75</f>
        <v>0</v>
      </c>
      <c r="P75" s="127" t="s">
        <v>28</v>
      </c>
      <c r="Q75" s="132"/>
      <c r="R75" s="124" t="n">
        <v>0</v>
      </c>
      <c r="S75" s="124" t="n">
        <v>0</v>
      </c>
      <c r="T75" s="125" t="n">
        <v>0</v>
      </c>
      <c r="U75" s="126" t="n">
        <f aca="false">(R75*S75*T75)</f>
        <v>0</v>
      </c>
      <c r="V75" s="126" t="n">
        <f aca="false">IF($H75="AGÊNCIA INTERNO",(0),U75*$V$14)</f>
        <v>0</v>
      </c>
      <c r="W75" s="126" t="n">
        <f aca="false">IF($H75="AGÊNCIA",($U75+$V75)*$W$14,IF($H75="AGÊNCIA INTERNO",($U75*$N$14),IF($H75="FAT.DIRETO",($V75*$N$14))))</f>
        <v>0</v>
      </c>
      <c r="X75" s="126" t="n">
        <f aca="false">U75+V75+W75</f>
        <v>0</v>
      </c>
      <c r="Y75" s="132"/>
      <c r="Z75" s="132"/>
      <c r="AA75" s="132"/>
      <c r="AB75" s="132"/>
      <c r="AC75" s="132"/>
      <c r="AD75" s="132"/>
      <c r="AE75" s="133"/>
    </row>
    <row r="76" customFormat="false" ht="33.75" hidden="true" customHeight="true" outlineLevel="0" collapsed="false">
      <c r="A76" s="132"/>
      <c r="B76" s="133"/>
      <c r="C76" s="129"/>
      <c r="D76" s="130"/>
      <c r="E76" s="131"/>
      <c r="F76" s="131"/>
      <c r="G76" s="123"/>
      <c r="H76" s="124"/>
      <c r="I76" s="124" t="n">
        <v>0</v>
      </c>
      <c r="J76" s="124" t="n">
        <v>0</v>
      </c>
      <c r="K76" s="125" t="n">
        <v>0</v>
      </c>
      <c r="L76" s="126" t="n">
        <f aca="false">(I76*J76*K76)</f>
        <v>0</v>
      </c>
      <c r="M76" s="126" t="n">
        <f aca="false">IF($H76="AGÊNCIA INTERNO",(0),L76*$M$14)</f>
        <v>0</v>
      </c>
      <c r="N76" s="126" t="n">
        <f aca="false">IF($H76="AGÊNCIA",($L76+$M76)*$N$14,IF($H76="AGÊNCIA INTERNO",($L76*$N$14),IF($H76="FAT.DIRETO",($M76*$N$14))))</f>
        <v>0</v>
      </c>
      <c r="O76" s="126" t="n">
        <f aca="false">L76+M76+N76</f>
        <v>0</v>
      </c>
      <c r="P76" s="127" t="s">
        <v>28</v>
      </c>
      <c r="Q76" s="132"/>
      <c r="R76" s="124" t="n">
        <v>0</v>
      </c>
      <c r="S76" s="124" t="n">
        <v>0</v>
      </c>
      <c r="T76" s="125" t="n">
        <v>0</v>
      </c>
      <c r="U76" s="126" t="n">
        <f aca="false">(R76*S76*T76)</f>
        <v>0</v>
      </c>
      <c r="V76" s="126" t="n">
        <f aca="false">IF($H76="AGÊNCIA INTERNO",(0),U76*$V$14)</f>
        <v>0</v>
      </c>
      <c r="W76" s="126" t="n">
        <f aca="false">IF($H76="AGÊNCIA",($U76+$V76)*$W$14,IF($H76="AGÊNCIA INTERNO",($U76*$N$14),IF($H76="FAT.DIRETO",($V76*$N$14))))</f>
        <v>0</v>
      </c>
      <c r="X76" s="126" t="n">
        <f aca="false">U76+V76+W76</f>
        <v>0</v>
      </c>
      <c r="Y76" s="132"/>
      <c r="Z76" s="132"/>
      <c r="AA76" s="132"/>
      <c r="AB76" s="132"/>
      <c r="AC76" s="132"/>
      <c r="AD76" s="132"/>
      <c r="AE76" s="133"/>
    </row>
    <row r="77" customFormat="false" ht="33.75" hidden="true" customHeight="true" outlineLevel="0" collapsed="false">
      <c r="A77" s="132"/>
      <c r="B77" s="133"/>
      <c r="C77" s="129"/>
      <c r="D77" s="130"/>
      <c r="E77" s="131"/>
      <c r="F77" s="131"/>
      <c r="G77" s="134"/>
      <c r="H77" s="124"/>
      <c r="I77" s="124" t="n">
        <v>0</v>
      </c>
      <c r="J77" s="124" t="n">
        <v>0</v>
      </c>
      <c r="K77" s="125" t="n">
        <v>0</v>
      </c>
      <c r="L77" s="126" t="n">
        <f aca="false">(I77*J77*K77)</f>
        <v>0</v>
      </c>
      <c r="M77" s="126" t="n">
        <f aca="false">IF($H77="AGÊNCIA INTERNO",(0),L77*$M$14)</f>
        <v>0</v>
      </c>
      <c r="N77" s="126" t="n">
        <f aca="false">IF($H77="AGÊNCIA",($L77+$M77)*$N$14,IF($H77="AGÊNCIA INTERNO",($L77*$N$14),IF($H77="FAT.DIRETO",($M77*$N$14))))</f>
        <v>0</v>
      </c>
      <c r="O77" s="126" t="n">
        <f aca="false">L77+M77+N77</f>
        <v>0</v>
      </c>
      <c r="P77" s="127" t="s">
        <v>28</v>
      </c>
      <c r="Q77" s="132"/>
      <c r="R77" s="124" t="n">
        <v>0</v>
      </c>
      <c r="S77" s="124" t="n">
        <v>0</v>
      </c>
      <c r="T77" s="125" t="n">
        <v>0</v>
      </c>
      <c r="U77" s="126" t="n">
        <f aca="false">(R77*S77*T77)</f>
        <v>0</v>
      </c>
      <c r="V77" s="126" t="n">
        <f aca="false">IF($H77="AGÊNCIA INTERNO",(0),U77*$V$14)</f>
        <v>0</v>
      </c>
      <c r="W77" s="126" t="n">
        <f aca="false">IF($H77="AGÊNCIA",($U77+$V77)*$W$14,IF($H77="AGÊNCIA INTERNO",($U77*$N$14),IF($H77="FAT.DIRETO",($V77*$N$14))))</f>
        <v>0</v>
      </c>
      <c r="X77" s="126" t="n">
        <f aca="false">U77+V77+W77</f>
        <v>0</v>
      </c>
      <c r="Y77" s="132"/>
      <c r="Z77" s="132"/>
      <c r="AA77" s="132"/>
      <c r="AB77" s="132"/>
      <c r="AC77" s="132"/>
      <c r="AD77" s="132"/>
      <c r="AE77" s="133"/>
    </row>
    <row r="78" customFormat="false" ht="33.75" hidden="true" customHeight="true" outlineLevel="0" collapsed="false">
      <c r="A78" s="132"/>
      <c r="B78" s="133"/>
      <c r="C78" s="129"/>
      <c r="D78" s="130"/>
      <c r="E78" s="131"/>
      <c r="F78" s="131"/>
      <c r="G78" s="134"/>
      <c r="H78" s="124"/>
      <c r="I78" s="124" t="n">
        <v>0</v>
      </c>
      <c r="J78" s="124" t="n">
        <v>0</v>
      </c>
      <c r="K78" s="125" t="n">
        <v>0</v>
      </c>
      <c r="L78" s="126" t="n">
        <f aca="false">(I78*J78*K78)</f>
        <v>0</v>
      </c>
      <c r="M78" s="126" t="n">
        <f aca="false">IF($H78="AGÊNCIA INTERNO",(0),L78*$M$14)</f>
        <v>0</v>
      </c>
      <c r="N78" s="126" t="n">
        <f aca="false">IF($H78="AGÊNCIA",($L78+$M78)*$N$14,IF($H78="AGÊNCIA INTERNO",($L78*$N$14),IF($H78="FAT.DIRETO",($M78*$N$14))))</f>
        <v>0</v>
      </c>
      <c r="O78" s="126" t="n">
        <f aca="false">L78+M78+N78</f>
        <v>0</v>
      </c>
      <c r="P78" s="127" t="s">
        <v>28</v>
      </c>
      <c r="Q78" s="132"/>
      <c r="R78" s="124" t="n">
        <v>0</v>
      </c>
      <c r="S78" s="124" t="n">
        <v>0</v>
      </c>
      <c r="T78" s="125" t="n">
        <v>0</v>
      </c>
      <c r="U78" s="126" t="n">
        <f aca="false">(R78*S78*T78)</f>
        <v>0</v>
      </c>
      <c r="V78" s="126" t="n">
        <f aca="false">IF($H78="AGÊNCIA INTERNO",(0),U78*$V$14)</f>
        <v>0</v>
      </c>
      <c r="W78" s="126" t="n">
        <f aca="false">IF($H78="AGÊNCIA",($U78+$V78)*$W$14,IF($H78="AGÊNCIA INTERNO",($U78*$N$14),IF($H78="FAT.DIRETO",($V78*$N$14))))</f>
        <v>0</v>
      </c>
      <c r="X78" s="126" t="n">
        <f aca="false">U78+V78+W78</f>
        <v>0</v>
      </c>
      <c r="Y78" s="132"/>
      <c r="Z78" s="132"/>
      <c r="AA78" s="132"/>
      <c r="AB78" s="132"/>
      <c r="AC78" s="132"/>
      <c r="AD78" s="132"/>
      <c r="AE78" s="133"/>
    </row>
    <row r="79" customFormat="false" ht="33.75" hidden="true" customHeight="true" outlineLevel="0" collapsed="false">
      <c r="A79" s="132"/>
      <c r="B79" s="133"/>
      <c r="C79" s="129"/>
      <c r="D79" s="130"/>
      <c r="E79" s="131"/>
      <c r="F79" s="131"/>
      <c r="G79" s="134"/>
      <c r="H79" s="124"/>
      <c r="I79" s="124" t="n">
        <v>0</v>
      </c>
      <c r="J79" s="124" t="n">
        <v>0</v>
      </c>
      <c r="K79" s="125" t="n">
        <v>0</v>
      </c>
      <c r="L79" s="126" t="n">
        <f aca="false">(I79*J79*K79)</f>
        <v>0</v>
      </c>
      <c r="M79" s="126" t="n">
        <f aca="false">IF($H79="AGÊNCIA INTERNO",(0),L79*$M$14)</f>
        <v>0</v>
      </c>
      <c r="N79" s="126" t="n">
        <f aca="false">IF($H79="AGÊNCIA",($L79+$M79)*$N$14,IF($H79="AGÊNCIA INTERNO",($L79*$N$14),IF($H79="FAT.DIRETO",($M79*$N$14))))</f>
        <v>0</v>
      </c>
      <c r="O79" s="126" t="n">
        <f aca="false">L79+M79+N79</f>
        <v>0</v>
      </c>
      <c r="P79" s="127" t="s">
        <v>28</v>
      </c>
      <c r="Q79" s="132"/>
      <c r="R79" s="124" t="n">
        <v>0</v>
      </c>
      <c r="S79" s="124" t="n">
        <v>0</v>
      </c>
      <c r="T79" s="125" t="n">
        <v>0</v>
      </c>
      <c r="U79" s="126" t="n">
        <f aca="false">(R79*S79*T79)</f>
        <v>0</v>
      </c>
      <c r="V79" s="126" t="n">
        <f aca="false">IF($H79="AGÊNCIA INTERNO",(0),U79*$V$14)</f>
        <v>0</v>
      </c>
      <c r="W79" s="126" t="n">
        <f aca="false">IF($H79="AGÊNCIA",($U79+$V79)*$W$14,IF($H79="AGÊNCIA INTERNO",($U79*$N$14),IF($H79="FAT.DIRETO",($V79*$N$14))))</f>
        <v>0</v>
      </c>
      <c r="X79" s="126" t="n">
        <f aca="false">U79+V79+W79</f>
        <v>0</v>
      </c>
      <c r="Y79" s="132"/>
      <c r="Z79" s="132"/>
      <c r="AA79" s="132"/>
      <c r="AB79" s="132"/>
      <c r="AC79" s="132"/>
      <c r="AD79" s="132"/>
      <c r="AE79" s="133"/>
    </row>
    <row r="80" customFormat="false" ht="33.75" hidden="true" customHeight="true" outlineLevel="0" collapsed="false">
      <c r="A80" s="132"/>
      <c r="B80" s="133"/>
      <c r="C80" s="129"/>
      <c r="D80" s="130"/>
      <c r="E80" s="131"/>
      <c r="F80" s="131"/>
      <c r="G80" s="134"/>
      <c r="H80" s="124"/>
      <c r="I80" s="124" t="n">
        <v>0</v>
      </c>
      <c r="J80" s="124" t="n">
        <v>0</v>
      </c>
      <c r="K80" s="125" t="n">
        <v>0</v>
      </c>
      <c r="L80" s="126" t="n">
        <f aca="false">(I80*J80*K80)</f>
        <v>0</v>
      </c>
      <c r="M80" s="126" t="n">
        <f aca="false">IF($H80="AGÊNCIA INTERNO",(0),L80*$M$14)</f>
        <v>0</v>
      </c>
      <c r="N80" s="126" t="n">
        <f aca="false">IF($H80="AGÊNCIA",($L80+$M80)*$N$14,IF($H80="AGÊNCIA INTERNO",($L80*$N$14),IF($H80="FAT.DIRETO",($M80*$N$14))))</f>
        <v>0</v>
      </c>
      <c r="O80" s="126" t="n">
        <f aca="false">L80+M80+N80</f>
        <v>0</v>
      </c>
      <c r="P80" s="127" t="s">
        <v>28</v>
      </c>
      <c r="Q80" s="132"/>
      <c r="R80" s="124" t="n">
        <v>0</v>
      </c>
      <c r="S80" s="124" t="n">
        <v>0</v>
      </c>
      <c r="T80" s="125" t="n">
        <v>0</v>
      </c>
      <c r="U80" s="126" t="n">
        <f aca="false">(R80*S80*T80)</f>
        <v>0</v>
      </c>
      <c r="V80" s="126" t="n">
        <f aca="false">IF($H80="AGÊNCIA INTERNO",(0),U80*$V$14)</f>
        <v>0</v>
      </c>
      <c r="W80" s="126" t="n">
        <f aca="false">IF($H80="AGÊNCIA",($U80+$V80)*$W$14,IF($H80="AGÊNCIA INTERNO",($U80*$N$14),IF($H80="FAT.DIRETO",($V80*$N$14))))</f>
        <v>0</v>
      </c>
      <c r="X80" s="126" t="n">
        <f aca="false">U80+V80+W80</f>
        <v>0</v>
      </c>
      <c r="Y80" s="132"/>
      <c r="Z80" s="132"/>
      <c r="AA80" s="132"/>
      <c r="AB80" s="132"/>
      <c r="AC80" s="132"/>
      <c r="AD80" s="132"/>
      <c r="AE80" s="133"/>
    </row>
    <row r="81" customFormat="false" ht="33.75" hidden="true" customHeight="true" outlineLevel="0" collapsed="false">
      <c r="A81" s="132"/>
      <c r="B81" s="133"/>
      <c r="C81" s="129"/>
      <c r="D81" s="130"/>
      <c r="E81" s="131"/>
      <c r="F81" s="131"/>
      <c r="G81" s="134"/>
      <c r="H81" s="124"/>
      <c r="I81" s="124" t="n">
        <v>0</v>
      </c>
      <c r="J81" s="124" t="n">
        <v>0</v>
      </c>
      <c r="K81" s="125" t="n">
        <v>0</v>
      </c>
      <c r="L81" s="126" t="n">
        <f aca="false">(I81*J81*K81)</f>
        <v>0</v>
      </c>
      <c r="M81" s="126" t="n">
        <f aca="false">IF($H81="AGÊNCIA INTERNO",(0),L81*$M$14)</f>
        <v>0</v>
      </c>
      <c r="N81" s="126" t="n">
        <f aca="false">IF($H81="AGÊNCIA",($L81+$M81)*$N$14,IF($H81="AGÊNCIA INTERNO",($L81*$N$14),IF($H81="FAT.DIRETO",($M81*$N$14))))</f>
        <v>0</v>
      </c>
      <c r="O81" s="126" t="n">
        <f aca="false">L81+M81+N81</f>
        <v>0</v>
      </c>
      <c r="P81" s="127" t="s">
        <v>28</v>
      </c>
      <c r="Q81" s="132"/>
      <c r="R81" s="124" t="n">
        <v>0</v>
      </c>
      <c r="S81" s="124" t="n">
        <v>0</v>
      </c>
      <c r="T81" s="125" t="n">
        <v>0</v>
      </c>
      <c r="U81" s="126" t="n">
        <f aca="false">(R81*S81*T81)</f>
        <v>0</v>
      </c>
      <c r="V81" s="126" t="n">
        <f aca="false">IF($H81="AGÊNCIA INTERNO",(0),U81*$V$14)</f>
        <v>0</v>
      </c>
      <c r="W81" s="126" t="n">
        <f aca="false">IF($H81="AGÊNCIA",($U81+$V81)*$W$14,IF($H81="AGÊNCIA INTERNO",($U81*$N$14),IF($H81="FAT.DIRETO",($V81*$N$14))))</f>
        <v>0</v>
      </c>
      <c r="X81" s="126" t="n">
        <f aca="false">U81+V81+W81</f>
        <v>0</v>
      </c>
      <c r="Y81" s="132"/>
      <c r="Z81" s="132"/>
      <c r="AA81" s="132"/>
      <c r="AB81" s="132"/>
      <c r="AC81" s="132"/>
      <c r="AD81" s="132"/>
      <c r="AE81" s="133"/>
    </row>
    <row r="82" customFormat="false" ht="33.75" hidden="true" customHeight="true" outlineLevel="0" collapsed="false">
      <c r="A82" s="132"/>
      <c r="B82" s="133"/>
      <c r="C82" s="129"/>
      <c r="D82" s="130"/>
      <c r="E82" s="131"/>
      <c r="F82" s="131"/>
      <c r="G82" s="134"/>
      <c r="H82" s="124"/>
      <c r="I82" s="124" t="n">
        <v>0</v>
      </c>
      <c r="J82" s="124" t="n">
        <v>0</v>
      </c>
      <c r="K82" s="125" t="n">
        <v>0</v>
      </c>
      <c r="L82" s="126" t="n">
        <f aca="false">(I82*J82*K82)</f>
        <v>0</v>
      </c>
      <c r="M82" s="126" t="n">
        <f aca="false">IF($H82="AGÊNCIA INTERNO",(0),L82*$M$14)</f>
        <v>0</v>
      </c>
      <c r="N82" s="126" t="n">
        <f aca="false">IF($H82="AGÊNCIA",($L82+$M82)*$N$14,IF($H82="AGÊNCIA INTERNO",($L82*$N$14),IF($H82="FAT.DIRETO",($M82*$N$14))))</f>
        <v>0</v>
      </c>
      <c r="O82" s="126" t="n">
        <f aca="false">L82+M82+N82</f>
        <v>0</v>
      </c>
      <c r="P82" s="127" t="s">
        <v>28</v>
      </c>
      <c r="Q82" s="132"/>
      <c r="R82" s="124" t="n">
        <v>0</v>
      </c>
      <c r="S82" s="124" t="n">
        <v>0</v>
      </c>
      <c r="T82" s="125" t="n">
        <v>0</v>
      </c>
      <c r="U82" s="126" t="n">
        <f aca="false">(R82*S82*T82)</f>
        <v>0</v>
      </c>
      <c r="V82" s="126" t="n">
        <f aca="false">IF($H82="AGÊNCIA INTERNO",(0),U82*$V$14)</f>
        <v>0</v>
      </c>
      <c r="W82" s="126" t="n">
        <f aca="false">IF($H82="AGÊNCIA",($U82+$V82)*$W$14,IF($H82="AGÊNCIA INTERNO",($U82*$N$14),IF($H82="FAT.DIRETO",($V82*$N$14))))</f>
        <v>0</v>
      </c>
      <c r="X82" s="126" t="n">
        <f aca="false">U82+V82+W82</f>
        <v>0</v>
      </c>
      <c r="Y82" s="132"/>
      <c r="Z82" s="132"/>
      <c r="AA82" s="132"/>
      <c r="AB82" s="132"/>
      <c r="AC82" s="132"/>
      <c r="AD82" s="132"/>
      <c r="AE82" s="133"/>
    </row>
    <row r="83" customFormat="false" ht="33.75" hidden="true" customHeight="true" outlineLevel="0" collapsed="false">
      <c r="A83" s="132"/>
      <c r="B83" s="133"/>
      <c r="C83" s="129"/>
      <c r="D83" s="130"/>
      <c r="E83" s="131"/>
      <c r="F83" s="131"/>
      <c r="G83" s="134"/>
      <c r="H83" s="124"/>
      <c r="I83" s="124" t="n">
        <v>0</v>
      </c>
      <c r="J83" s="124" t="n">
        <v>0</v>
      </c>
      <c r="K83" s="125" t="n">
        <v>0</v>
      </c>
      <c r="L83" s="126" t="n">
        <f aca="false">(I83*J83*K83)</f>
        <v>0</v>
      </c>
      <c r="M83" s="126" t="n">
        <f aca="false">IF($H83="AGÊNCIA INTERNO",(0),L83*$M$14)</f>
        <v>0</v>
      </c>
      <c r="N83" s="126" t="n">
        <f aca="false">IF($H83="AGÊNCIA",($L83+$M83)*$N$14,IF($H83="AGÊNCIA INTERNO",($L83*$N$14),IF($H83="FAT.DIRETO",($M83*$N$14))))</f>
        <v>0</v>
      </c>
      <c r="O83" s="126" t="n">
        <f aca="false">L83+M83+N83</f>
        <v>0</v>
      </c>
      <c r="P83" s="127" t="s">
        <v>28</v>
      </c>
      <c r="Q83" s="132"/>
      <c r="R83" s="124" t="n">
        <v>0</v>
      </c>
      <c r="S83" s="124" t="n">
        <v>0</v>
      </c>
      <c r="T83" s="125" t="n">
        <v>0</v>
      </c>
      <c r="U83" s="126" t="n">
        <f aca="false">(R83*S83*T83)</f>
        <v>0</v>
      </c>
      <c r="V83" s="126" t="n">
        <f aca="false">IF($H83="AGÊNCIA INTERNO",(0),U83*$V$14)</f>
        <v>0</v>
      </c>
      <c r="W83" s="126" t="n">
        <f aca="false">IF($H83="AGÊNCIA",($U83+$V83)*$W$14,IF($H83="AGÊNCIA INTERNO",($U83*$N$14),IF($H83="FAT.DIRETO",($V83*$N$14))))</f>
        <v>0</v>
      </c>
      <c r="X83" s="126" t="n">
        <f aca="false">U83+V83+W83</f>
        <v>0</v>
      </c>
      <c r="Y83" s="132"/>
      <c r="Z83" s="132"/>
      <c r="AA83" s="132"/>
      <c r="AB83" s="132"/>
      <c r="AC83" s="132"/>
      <c r="AD83" s="132"/>
      <c r="AE83" s="133"/>
    </row>
    <row r="84" customFormat="false" ht="33.75" hidden="true" customHeight="true" outlineLevel="0" collapsed="false">
      <c r="A84" s="132"/>
      <c r="B84" s="133"/>
      <c r="C84" s="129"/>
      <c r="D84" s="130"/>
      <c r="E84" s="131"/>
      <c r="F84" s="131"/>
      <c r="G84" s="134"/>
      <c r="H84" s="124"/>
      <c r="I84" s="124" t="n">
        <v>0</v>
      </c>
      <c r="J84" s="124" t="n">
        <v>0</v>
      </c>
      <c r="K84" s="125" t="n">
        <v>0</v>
      </c>
      <c r="L84" s="126" t="n">
        <f aca="false">(I84*J84*K84)</f>
        <v>0</v>
      </c>
      <c r="M84" s="126" t="n">
        <f aca="false">IF($H84="AGÊNCIA INTERNO",(0),L84*$M$14)</f>
        <v>0</v>
      </c>
      <c r="N84" s="126" t="n">
        <f aca="false">IF($H84="AGÊNCIA",($L84+$M84)*$N$14,IF($H84="AGÊNCIA INTERNO",($L84*$N$14),IF($H84="FAT.DIRETO",($M84*$N$14))))</f>
        <v>0</v>
      </c>
      <c r="O84" s="126" t="n">
        <f aca="false">L84+M84+N84</f>
        <v>0</v>
      </c>
      <c r="P84" s="127" t="s">
        <v>28</v>
      </c>
      <c r="Q84" s="132"/>
      <c r="R84" s="124" t="n">
        <v>0</v>
      </c>
      <c r="S84" s="124" t="n">
        <v>0</v>
      </c>
      <c r="T84" s="125" t="n">
        <v>0</v>
      </c>
      <c r="U84" s="126" t="n">
        <f aca="false">(R84*S84*T84)</f>
        <v>0</v>
      </c>
      <c r="V84" s="126" t="n">
        <f aca="false">IF($H84="AGÊNCIA INTERNO",(0),U84*$V$14)</f>
        <v>0</v>
      </c>
      <c r="W84" s="126" t="n">
        <f aca="false">IF($H84="AGÊNCIA",($U84+$V84)*$W$14,IF($H84="AGÊNCIA INTERNO",($U84*$N$14),IF($H84="FAT.DIRETO",($V84*$N$14))))</f>
        <v>0</v>
      </c>
      <c r="X84" s="126" t="n">
        <f aca="false">U84+V84+W84</f>
        <v>0</v>
      </c>
      <c r="Y84" s="132"/>
      <c r="Z84" s="132"/>
      <c r="AA84" s="132"/>
      <c r="AB84" s="132"/>
      <c r="AC84" s="132"/>
      <c r="AD84" s="132"/>
      <c r="AE84" s="133"/>
    </row>
    <row r="85" customFormat="false" ht="33.75" hidden="true" customHeight="true" outlineLevel="0" collapsed="false">
      <c r="A85" s="132"/>
      <c r="B85" s="133"/>
      <c r="C85" s="129"/>
      <c r="D85" s="130"/>
      <c r="E85" s="131"/>
      <c r="F85" s="131"/>
      <c r="G85" s="134"/>
      <c r="H85" s="124"/>
      <c r="I85" s="124" t="n">
        <v>0</v>
      </c>
      <c r="J85" s="124" t="n">
        <v>0</v>
      </c>
      <c r="K85" s="125" t="n">
        <v>0</v>
      </c>
      <c r="L85" s="126" t="n">
        <f aca="false">(I85*J85*K85)</f>
        <v>0</v>
      </c>
      <c r="M85" s="126" t="n">
        <f aca="false">IF($H85="AGÊNCIA INTERNO",(0),L85*$M$14)</f>
        <v>0</v>
      </c>
      <c r="N85" s="126" t="n">
        <f aca="false">IF($H85="AGÊNCIA",($L85+$M85)*$N$14,IF($H85="AGÊNCIA INTERNO",($L85*$N$14),IF($H85="FAT.DIRETO",($M85*$N$14))))</f>
        <v>0</v>
      </c>
      <c r="O85" s="126" t="n">
        <f aca="false">L85+M85+N85</f>
        <v>0</v>
      </c>
      <c r="P85" s="127" t="s">
        <v>29</v>
      </c>
      <c r="Q85" s="132"/>
      <c r="R85" s="124" t="n">
        <v>0</v>
      </c>
      <c r="S85" s="124" t="n">
        <v>0</v>
      </c>
      <c r="T85" s="125" t="n">
        <v>0</v>
      </c>
      <c r="U85" s="126" t="n">
        <f aca="false">(R85*S85*T85)</f>
        <v>0</v>
      </c>
      <c r="V85" s="126" t="n">
        <f aca="false">IF($H85="AGÊNCIA INTERNO",(0),U85*$V$14)</f>
        <v>0</v>
      </c>
      <c r="W85" s="126" t="n">
        <f aca="false">IF($H85="AGÊNCIA",($U85+$V85)*$W$14,IF($H85="AGÊNCIA INTERNO",($U85*$N$14),IF($H85="FAT.DIRETO",($V85*$N$14))))</f>
        <v>0</v>
      </c>
      <c r="X85" s="126" t="n">
        <f aca="false">U85+V85+W85</f>
        <v>0</v>
      </c>
      <c r="Y85" s="132"/>
      <c r="Z85" s="132"/>
      <c r="AA85" s="132"/>
      <c r="AB85" s="132"/>
      <c r="AC85" s="132"/>
      <c r="AD85" s="132"/>
      <c r="AE85" s="133"/>
    </row>
    <row r="86" customFormat="false" ht="33.75" hidden="true" customHeight="true" outlineLevel="0" collapsed="false">
      <c r="A86" s="132"/>
      <c r="B86" s="133"/>
      <c r="C86" s="129"/>
      <c r="D86" s="130"/>
      <c r="E86" s="131"/>
      <c r="F86" s="131"/>
      <c r="G86" s="134"/>
      <c r="H86" s="124"/>
      <c r="I86" s="124" t="n">
        <v>0</v>
      </c>
      <c r="J86" s="124" t="n">
        <v>0</v>
      </c>
      <c r="K86" s="125" t="n">
        <v>0</v>
      </c>
      <c r="L86" s="126" t="n">
        <f aca="false">(I86*J86*K86)</f>
        <v>0</v>
      </c>
      <c r="M86" s="126" t="n">
        <f aca="false">IF($H86="AGÊNCIA INTERNO",(0),L86*$M$14)</f>
        <v>0</v>
      </c>
      <c r="N86" s="126" t="n">
        <f aca="false">IF($H86="AGÊNCIA",($L86+$M86)*$N$14,IF($H86="AGÊNCIA INTERNO",($L86*$N$14),IF($H86="FAT.DIRETO",($M86*$N$14))))</f>
        <v>0</v>
      </c>
      <c r="O86" s="126" t="n">
        <f aca="false">L86+M86+N86</f>
        <v>0</v>
      </c>
      <c r="P86" s="127" t="s">
        <v>29</v>
      </c>
      <c r="Q86" s="132"/>
      <c r="R86" s="124" t="n">
        <v>0</v>
      </c>
      <c r="S86" s="124" t="n">
        <v>0</v>
      </c>
      <c r="T86" s="125" t="n">
        <v>0</v>
      </c>
      <c r="U86" s="126" t="n">
        <f aca="false">(R86*S86*T86)</f>
        <v>0</v>
      </c>
      <c r="V86" s="126" t="n">
        <f aca="false">IF($H86="AGÊNCIA INTERNO",(0),U86*$V$14)</f>
        <v>0</v>
      </c>
      <c r="W86" s="126" t="n">
        <f aca="false">IF($H86="AGÊNCIA",($U86+$V86)*$W$14,IF($H86="AGÊNCIA INTERNO",($U86*$N$14),IF($H86="FAT.DIRETO",($V86*$N$14))))</f>
        <v>0</v>
      </c>
      <c r="X86" s="126" t="n">
        <f aca="false">U86+V86+W86</f>
        <v>0</v>
      </c>
      <c r="Y86" s="132"/>
      <c r="Z86" s="132"/>
      <c r="AA86" s="132"/>
      <c r="AB86" s="132"/>
      <c r="AC86" s="132"/>
      <c r="AD86" s="132"/>
      <c r="AE86" s="133"/>
    </row>
    <row r="87" customFormat="false" ht="33.75" hidden="true" customHeight="true" outlineLevel="0" collapsed="false">
      <c r="A87" s="132"/>
      <c r="B87" s="133"/>
      <c r="C87" s="129"/>
      <c r="D87" s="130"/>
      <c r="E87" s="131"/>
      <c r="F87" s="131"/>
      <c r="G87" s="134"/>
      <c r="H87" s="124"/>
      <c r="I87" s="124" t="n">
        <v>0</v>
      </c>
      <c r="J87" s="124" t="n">
        <v>0</v>
      </c>
      <c r="K87" s="125" t="n">
        <v>0</v>
      </c>
      <c r="L87" s="126" t="n">
        <f aca="false">(I87*J87*K87)</f>
        <v>0</v>
      </c>
      <c r="M87" s="126" t="n">
        <f aca="false">IF($H87="AGÊNCIA INTERNO",(0),L87*$M$14)</f>
        <v>0</v>
      </c>
      <c r="N87" s="126" t="n">
        <f aca="false">IF($H87="AGÊNCIA",($L87+$M87)*$N$14,IF($H87="AGÊNCIA INTERNO",($L87*$N$14),IF($H87="FAT.DIRETO",($M87*$N$14))))</f>
        <v>0</v>
      </c>
      <c r="O87" s="126" t="n">
        <f aca="false">L87+M87+N87</f>
        <v>0</v>
      </c>
      <c r="P87" s="127" t="s">
        <v>29</v>
      </c>
      <c r="Q87" s="132"/>
      <c r="R87" s="124" t="n">
        <v>0</v>
      </c>
      <c r="S87" s="124" t="n">
        <v>0</v>
      </c>
      <c r="T87" s="125" t="n">
        <v>0</v>
      </c>
      <c r="U87" s="126" t="n">
        <f aca="false">(R87*S87*T87)</f>
        <v>0</v>
      </c>
      <c r="V87" s="126" t="n">
        <f aca="false">IF($H87="AGÊNCIA INTERNO",(0),U87*$V$14)</f>
        <v>0</v>
      </c>
      <c r="W87" s="126" t="n">
        <f aca="false">IF($H87="AGÊNCIA",($U87+$V87)*$W$14,IF($H87="AGÊNCIA INTERNO",($U87*$N$14),IF($H87="FAT.DIRETO",($V87*$N$14))))</f>
        <v>0</v>
      </c>
      <c r="X87" s="126" t="n">
        <f aca="false">U87+V87+W87</f>
        <v>0</v>
      </c>
      <c r="Y87" s="132"/>
      <c r="Z87" s="132"/>
      <c r="AA87" s="132"/>
      <c r="AB87" s="132"/>
      <c r="AC87" s="132"/>
      <c r="AD87" s="132"/>
      <c r="AE87" s="133"/>
    </row>
    <row r="88" customFormat="false" ht="33.75" hidden="true" customHeight="true" outlineLevel="0" collapsed="false">
      <c r="A88" s="132"/>
      <c r="B88" s="133"/>
      <c r="C88" s="129"/>
      <c r="D88" s="130"/>
      <c r="E88" s="131"/>
      <c r="F88" s="131"/>
      <c r="G88" s="134"/>
      <c r="H88" s="124"/>
      <c r="I88" s="124" t="n">
        <v>0</v>
      </c>
      <c r="J88" s="124" t="n">
        <v>0</v>
      </c>
      <c r="K88" s="125" t="n">
        <v>0</v>
      </c>
      <c r="L88" s="126" t="n">
        <f aca="false">(I88*J88*K88)</f>
        <v>0</v>
      </c>
      <c r="M88" s="126" t="n">
        <f aca="false">IF($H88="AGÊNCIA INTERNO",(0),L88*$M$14)</f>
        <v>0</v>
      </c>
      <c r="N88" s="126" t="n">
        <f aca="false">IF($H88="AGÊNCIA",($L88+$M88)*$N$14,IF($H88="AGÊNCIA INTERNO",($L88*$N$14),IF($H88="FAT.DIRETO",($M88*$N$14))))</f>
        <v>0</v>
      </c>
      <c r="O88" s="126" t="n">
        <f aca="false">L88+M88+N88</f>
        <v>0</v>
      </c>
      <c r="P88" s="127" t="s">
        <v>29</v>
      </c>
      <c r="Q88" s="132"/>
      <c r="R88" s="124" t="n">
        <v>0</v>
      </c>
      <c r="S88" s="124" t="n">
        <v>0</v>
      </c>
      <c r="T88" s="125" t="n">
        <v>0</v>
      </c>
      <c r="U88" s="126" t="n">
        <f aca="false">(R88*S88*T88)</f>
        <v>0</v>
      </c>
      <c r="V88" s="126" t="n">
        <f aca="false">IF($H88="AGÊNCIA INTERNO",(0),U88*$V$14)</f>
        <v>0</v>
      </c>
      <c r="W88" s="126" t="n">
        <f aca="false">IF($H88="AGÊNCIA",($U88+$V88)*$W$14,IF($H88="AGÊNCIA INTERNO",($U88*$N$14),IF($H88="FAT.DIRETO",($V88*$N$14))))</f>
        <v>0</v>
      </c>
      <c r="X88" s="126" t="n">
        <f aca="false">U88+V88+W88</f>
        <v>0</v>
      </c>
      <c r="Y88" s="132"/>
      <c r="Z88" s="132"/>
      <c r="AA88" s="132"/>
      <c r="AB88" s="132"/>
      <c r="AC88" s="132"/>
      <c r="AD88" s="132"/>
      <c r="AE88" s="133"/>
    </row>
    <row r="89" customFormat="false" ht="33.75" hidden="true" customHeight="true" outlineLevel="0" collapsed="false">
      <c r="A89" s="132"/>
      <c r="B89" s="133"/>
      <c r="C89" s="129"/>
      <c r="D89" s="130"/>
      <c r="E89" s="131"/>
      <c r="F89" s="131"/>
      <c r="G89" s="134"/>
      <c r="H89" s="124"/>
      <c r="I89" s="124" t="n">
        <v>0</v>
      </c>
      <c r="J89" s="124" t="n">
        <v>0</v>
      </c>
      <c r="K89" s="125" t="n">
        <v>0</v>
      </c>
      <c r="L89" s="126" t="n">
        <f aca="false">(I89*J89*K89)</f>
        <v>0</v>
      </c>
      <c r="M89" s="126" t="n">
        <f aca="false">IF($H89="AGÊNCIA INTERNO",(0),L89*$M$14)</f>
        <v>0</v>
      </c>
      <c r="N89" s="126" t="n">
        <f aca="false">IF($H89="AGÊNCIA",($L89+$M89)*$N$14,IF($H89="AGÊNCIA INTERNO",($L89*$N$14),IF($H89="FAT.DIRETO",($M89*$N$14))))</f>
        <v>0</v>
      </c>
      <c r="O89" s="126" t="n">
        <f aca="false">L89+M89+N89</f>
        <v>0</v>
      </c>
      <c r="P89" s="127" t="s">
        <v>29</v>
      </c>
      <c r="Q89" s="132"/>
      <c r="R89" s="124" t="n">
        <v>0</v>
      </c>
      <c r="S89" s="124" t="n">
        <v>0</v>
      </c>
      <c r="T89" s="125" t="n">
        <v>0</v>
      </c>
      <c r="U89" s="126" t="n">
        <f aca="false">(R89*S89*T89)</f>
        <v>0</v>
      </c>
      <c r="V89" s="126" t="n">
        <f aca="false">IF($H89="AGÊNCIA INTERNO",(0),U89*$V$14)</f>
        <v>0</v>
      </c>
      <c r="W89" s="126" t="n">
        <f aca="false">IF($H89="AGÊNCIA",($U89+$V89)*$W$14,IF($H89="AGÊNCIA INTERNO",($U89*$N$14),IF($H89="FAT.DIRETO",($V89*$N$14))))</f>
        <v>0</v>
      </c>
      <c r="X89" s="126" t="n">
        <f aca="false">U89+V89+W89</f>
        <v>0</v>
      </c>
      <c r="Y89" s="132"/>
      <c r="Z89" s="132"/>
      <c r="AA89" s="132"/>
      <c r="AB89" s="132"/>
      <c r="AC89" s="132"/>
      <c r="AD89" s="132"/>
      <c r="AE89" s="133"/>
    </row>
    <row r="90" customFormat="false" ht="33.75" hidden="true" customHeight="true" outlineLevel="0" collapsed="false">
      <c r="A90" s="132"/>
      <c r="B90" s="133"/>
      <c r="C90" s="129"/>
      <c r="D90" s="130"/>
      <c r="E90" s="131"/>
      <c r="F90" s="131"/>
      <c r="G90" s="134"/>
      <c r="H90" s="124"/>
      <c r="I90" s="124" t="n">
        <v>0</v>
      </c>
      <c r="J90" s="124" t="n">
        <v>0</v>
      </c>
      <c r="K90" s="125" t="n">
        <v>0</v>
      </c>
      <c r="L90" s="126" t="n">
        <f aca="false">(I90*J90*K90)</f>
        <v>0</v>
      </c>
      <c r="M90" s="126" t="n">
        <f aca="false">IF($H90="AGÊNCIA INTERNO",(0),L90*$M$14)</f>
        <v>0</v>
      </c>
      <c r="N90" s="126" t="n">
        <f aca="false">IF($H90="AGÊNCIA",($L90+$M90)*$N$14,IF($H90="AGÊNCIA INTERNO",($L90*$N$14),IF($H90="FAT.DIRETO",($M90*$N$14))))</f>
        <v>0</v>
      </c>
      <c r="O90" s="126" t="n">
        <f aca="false">L90+M90+N90</f>
        <v>0</v>
      </c>
      <c r="P90" s="127" t="s">
        <v>29</v>
      </c>
      <c r="Q90" s="132"/>
      <c r="R90" s="124" t="n">
        <v>0</v>
      </c>
      <c r="S90" s="124" t="n">
        <v>0</v>
      </c>
      <c r="T90" s="125" t="n">
        <v>0</v>
      </c>
      <c r="U90" s="126" t="n">
        <f aca="false">(R90*S90*T90)</f>
        <v>0</v>
      </c>
      <c r="V90" s="126" t="n">
        <f aca="false">IF($H90="AGÊNCIA INTERNO",(0),U90*$V$14)</f>
        <v>0</v>
      </c>
      <c r="W90" s="126" t="n">
        <f aca="false">IF($H90="AGÊNCIA",($U90+$V90)*$W$14,IF($H90="AGÊNCIA INTERNO",($U90*$N$14),IF($H90="FAT.DIRETO",($V90*$N$14))))</f>
        <v>0</v>
      </c>
      <c r="X90" s="126" t="n">
        <f aca="false">U90+V90+W90</f>
        <v>0</v>
      </c>
      <c r="Y90" s="132"/>
      <c r="Z90" s="132"/>
      <c r="AA90" s="132"/>
      <c r="AB90" s="132"/>
      <c r="AC90" s="132"/>
      <c r="AD90" s="132"/>
      <c r="AE90" s="133"/>
    </row>
    <row r="91" customFormat="false" ht="33.75" hidden="true" customHeight="true" outlineLevel="0" collapsed="false">
      <c r="A91" s="132"/>
      <c r="B91" s="133"/>
      <c r="C91" s="129"/>
      <c r="D91" s="130"/>
      <c r="E91" s="131"/>
      <c r="F91" s="131"/>
      <c r="G91" s="134"/>
      <c r="H91" s="124"/>
      <c r="I91" s="124" t="n">
        <v>0</v>
      </c>
      <c r="J91" s="124" t="n">
        <v>0</v>
      </c>
      <c r="K91" s="125" t="n">
        <v>0</v>
      </c>
      <c r="L91" s="126" t="n">
        <f aca="false">(I91*J91*K91)</f>
        <v>0</v>
      </c>
      <c r="M91" s="126" t="n">
        <f aca="false">IF($H91="AGÊNCIA INTERNO",(0),L91*$M$14)</f>
        <v>0</v>
      </c>
      <c r="N91" s="126" t="n">
        <f aca="false">IF($H91="AGÊNCIA",($L91+$M91)*$N$14,IF($H91="AGÊNCIA INTERNO",($L91*$N$14),IF($H91="FAT.DIRETO",($M91*$N$14))))</f>
        <v>0</v>
      </c>
      <c r="O91" s="126" t="n">
        <f aca="false">L91+M91+N91</f>
        <v>0</v>
      </c>
      <c r="P91" s="127" t="s">
        <v>29</v>
      </c>
      <c r="Q91" s="132"/>
      <c r="R91" s="124" t="n">
        <v>0</v>
      </c>
      <c r="S91" s="124" t="n">
        <v>0</v>
      </c>
      <c r="T91" s="125" t="n">
        <v>0</v>
      </c>
      <c r="U91" s="126" t="n">
        <f aca="false">(R91*S91*T91)</f>
        <v>0</v>
      </c>
      <c r="V91" s="126" t="n">
        <f aca="false">IF($H91="AGÊNCIA INTERNO",(0),U91*$V$14)</f>
        <v>0</v>
      </c>
      <c r="W91" s="126" t="n">
        <f aca="false">IF($H91="AGÊNCIA",($U91+$V91)*$W$14,IF($H91="AGÊNCIA INTERNO",($U91*$N$14),IF($H91="FAT.DIRETO",($V91*$N$14))))</f>
        <v>0</v>
      </c>
      <c r="X91" s="126" t="n">
        <f aca="false">U91+V91+W91</f>
        <v>0</v>
      </c>
      <c r="Y91" s="132"/>
      <c r="Z91" s="132"/>
      <c r="AA91" s="132"/>
      <c r="AB91" s="132"/>
      <c r="AC91" s="132"/>
      <c r="AD91" s="132"/>
      <c r="AE91" s="133"/>
    </row>
    <row r="92" customFormat="false" ht="33.75" hidden="true" customHeight="true" outlineLevel="0" collapsed="false">
      <c r="A92" s="132"/>
      <c r="B92" s="133"/>
      <c r="C92" s="129"/>
      <c r="D92" s="130"/>
      <c r="E92" s="131"/>
      <c r="F92" s="131"/>
      <c r="G92" s="134"/>
      <c r="H92" s="124"/>
      <c r="I92" s="124" t="n">
        <v>0</v>
      </c>
      <c r="J92" s="124" t="n">
        <v>0</v>
      </c>
      <c r="K92" s="125" t="n">
        <v>0</v>
      </c>
      <c r="L92" s="126" t="n">
        <f aca="false">(I92*J92*K92)</f>
        <v>0</v>
      </c>
      <c r="M92" s="126" t="n">
        <f aca="false">IF($H92="AGÊNCIA INTERNO",(0),L92*$M$14)</f>
        <v>0</v>
      </c>
      <c r="N92" s="126" t="n">
        <f aca="false">IF($H92="AGÊNCIA",($L92+$M92)*$N$14,IF($H92="AGÊNCIA INTERNO",($L92*$N$14),IF($H92="FAT.DIRETO",($M92*$N$14))))</f>
        <v>0</v>
      </c>
      <c r="O92" s="126" t="n">
        <f aca="false">L92+M92+N92</f>
        <v>0</v>
      </c>
      <c r="P92" s="127" t="s">
        <v>29</v>
      </c>
      <c r="Q92" s="132"/>
      <c r="R92" s="124" t="n">
        <v>0</v>
      </c>
      <c r="S92" s="124" t="n">
        <v>0</v>
      </c>
      <c r="T92" s="125" t="n">
        <v>0</v>
      </c>
      <c r="U92" s="126" t="n">
        <f aca="false">(R92*S92*T92)</f>
        <v>0</v>
      </c>
      <c r="V92" s="126" t="n">
        <f aca="false">IF($H92="AGÊNCIA INTERNO",(0),U92*$V$14)</f>
        <v>0</v>
      </c>
      <c r="W92" s="126" t="n">
        <f aca="false">IF($H92="AGÊNCIA",($U92+$V92)*$W$14,IF($H92="AGÊNCIA INTERNO",($U92*$N$14),IF($H92="FAT.DIRETO",($V92*$N$14))))</f>
        <v>0</v>
      </c>
      <c r="X92" s="126" t="n">
        <f aca="false">U92+V92+W92</f>
        <v>0</v>
      </c>
      <c r="Y92" s="132"/>
      <c r="Z92" s="132"/>
      <c r="AA92" s="132"/>
      <c r="AB92" s="132"/>
      <c r="AC92" s="132"/>
      <c r="AD92" s="132"/>
      <c r="AE92" s="133"/>
    </row>
    <row r="93" customFormat="false" ht="33.75" hidden="true" customHeight="true" outlineLevel="0" collapsed="false">
      <c r="A93" s="132"/>
      <c r="B93" s="133"/>
      <c r="C93" s="129"/>
      <c r="D93" s="130"/>
      <c r="E93" s="131"/>
      <c r="F93" s="131"/>
      <c r="G93" s="134"/>
      <c r="H93" s="124"/>
      <c r="I93" s="124" t="n">
        <v>0</v>
      </c>
      <c r="J93" s="124" t="n">
        <v>0</v>
      </c>
      <c r="K93" s="125" t="n">
        <v>0</v>
      </c>
      <c r="L93" s="126" t="n">
        <f aca="false">(I93*J93*K93)</f>
        <v>0</v>
      </c>
      <c r="M93" s="126" t="n">
        <f aca="false">IF($H93="AGÊNCIA INTERNO",(0),L93*$M$14)</f>
        <v>0</v>
      </c>
      <c r="N93" s="126" t="n">
        <f aca="false">IF($H93="AGÊNCIA",($L93+$M93)*$N$14,IF($H93="AGÊNCIA INTERNO",($L93*$N$14),IF($H93="FAT.DIRETO",($M93*$N$14))))</f>
        <v>0</v>
      </c>
      <c r="O93" s="126" t="n">
        <f aca="false">L93+M93+N93</f>
        <v>0</v>
      </c>
      <c r="P93" s="127" t="s">
        <v>29</v>
      </c>
      <c r="Q93" s="132"/>
      <c r="R93" s="124" t="n">
        <v>0</v>
      </c>
      <c r="S93" s="124" t="n">
        <v>0</v>
      </c>
      <c r="T93" s="125" t="n">
        <v>0</v>
      </c>
      <c r="U93" s="126" t="n">
        <f aca="false">(R93*S93*T93)</f>
        <v>0</v>
      </c>
      <c r="V93" s="126" t="n">
        <f aca="false">IF($H93="AGÊNCIA INTERNO",(0),U93*$V$14)</f>
        <v>0</v>
      </c>
      <c r="W93" s="126" t="n">
        <f aca="false">IF($H93="AGÊNCIA",($U93+$V93)*$W$14,IF($H93="AGÊNCIA INTERNO",($U93*$N$14),IF($H93="FAT.DIRETO",($V93*$N$14))))</f>
        <v>0</v>
      </c>
      <c r="X93" s="126" t="n">
        <f aca="false">U93+V93+W93</f>
        <v>0</v>
      </c>
      <c r="Y93" s="132"/>
      <c r="Z93" s="132"/>
      <c r="AA93" s="132"/>
      <c r="AB93" s="132"/>
      <c r="AC93" s="132"/>
      <c r="AD93" s="132"/>
      <c r="AE93" s="133"/>
    </row>
    <row r="94" customFormat="false" ht="33.75" hidden="true" customHeight="true" outlineLevel="0" collapsed="false">
      <c r="A94" s="132"/>
      <c r="B94" s="133"/>
      <c r="C94" s="129"/>
      <c r="D94" s="130"/>
      <c r="E94" s="131"/>
      <c r="F94" s="131"/>
      <c r="G94" s="134"/>
      <c r="H94" s="124"/>
      <c r="I94" s="124" t="n">
        <v>0</v>
      </c>
      <c r="J94" s="124" t="n">
        <v>0</v>
      </c>
      <c r="K94" s="125" t="n">
        <v>0</v>
      </c>
      <c r="L94" s="126" t="n">
        <f aca="false">(I94*J94*K94)</f>
        <v>0</v>
      </c>
      <c r="M94" s="126" t="n">
        <f aca="false">IF($H94="AGÊNCIA INTERNO",(0),L94*$M$14)</f>
        <v>0</v>
      </c>
      <c r="N94" s="126" t="n">
        <f aca="false">IF($H94="AGÊNCIA",($L94+$M94)*$N$14,IF($H94="AGÊNCIA INTERNO",($L94*$N$14),IF($H94="FAT.DIRETO",($M94*$N$14))))</f>
        <v>0</v>
      </c>
      <c r="O94" s="126" t="n">
        <f aca="false">L94+M94+N94</f>
        <v>0</v>
      </c>
      <c r="P94" s="127" t="s">
        <v>29</v>
      </c>
      <c r="Q94" s="132"/>
      <c r="R94" s="124" t="n">
        <v>0</v>
      </c>
      <c r="S94" s="124" t="n">
        <v>0</v>
      </c>
      <c r="T94" s="125" t="n">
        <v>0</v>
      </c>
      <c r="U94" s="126" t="n">
        <f aca="false">(R94*S94*T94)</f>
        <v>0</v>
      </c>
      <c r="V94" s="126" t="n">
        <f aca="false">IF($H94="AGÊNCIA INTERNO",(0),U94*$V$14)</f>
        <v>0</v>
      </c>
      <c r="W94" s="126" t="n">
        <f aca="false">IF($H94="AGÊNCIA",($U94+$V94)*$W$14,IF($H94="AGÊNCIA INTERNO",($U94*$N$14),IF($H94="FAT.DIRETO",($V94*$N$14))))</f>
        <v>0</v>
      </c>
      <c r="X94" s="126" t="n">
        <f aca="false">U94+V94+W94</f>
        <v>0</v>
      </c>
      <c r="Y94" s="132"/>
      <c r="Z94" s="132"/>
      <c r="AA94" s="132"/>
      <c r="AB94" s="132"/>
      <c r="AC94" s="132"/>
      <c r="AD94" s="132"/>
      <c r="AE94" s="133"/>
    </row>
    <row r="95" customFormat="false" ht="33.75" hidden="true" customHeight="true" outlineLevel="0" collapsed="false">
      <c r="A95" s="132"/>
      <c r="B95" s="133"/>
      <c r="C95" s="129"/>
      <c r="D95" s="130"/>
      <c r="E95" s="131"/>
      <c r="F95" s="131"/>
      <c r="G95" s="134"/>
      <c r="H95" s="124"/>
      <c r="I95" s="124" t="n">
        <v>0</v>
      </c>
      <c r="J95" s="124" t="n">
        <v>0</v>
      </c>
      <c r="K95" s="125" t="n">
        <v>0</v>
      </c>
      <c r="L95" s="126" t="n">
        <f aca="false">(I95*J95*K95)</f>
        <v>0</v>
      </c>
      <c r="M95" s="126" t="n">
        <f aca="false">IF($H95="AGÊNCIA INTERNO",(0),L95*$M$14)</f>
        <v>0</v>
      </c>
      <c r="N95" s="126" t="n">
        <f aca="false">IF($H95="AGÊNCIA",($L95+$M95)*$N$14,IF($H95="AGÊNCIA INTERNO",($L95*$N$14),IF($H95="FAT.DIRETO",($M95*$N$14))))</f>
        <v>0</v>
      </c>
      <c r="O95" s="126" t="n">
        <f aca="false">L95+M95+N95</f>
        <v>0</v>
      </c>
      <c r="P95" s="127" t="s">
        <v>29</v>
      </c>
      <c r="Q95" s="132"/>
      <c r="R95" s="124" t="n">
        <v>0</v>
      </c>
      <c r="S95" s="124" t="n">
        <v>0</v>
      </c>
      <c r="T95" s="125" t="n">
        <v>0</v>
      </c>
      <c r="U95" s="126" t="n">
        <f aca="false">(R95*S95*T95)</f>
        <v>0</v>
      </c>
      <c r="V95" s="126" t="n">
        <f aca="false">IF($H95="AGÊNCIA INTERNO",(0),U95*$V$14)</f>
        <v>0</v>
      </c>
      <c r="W95" s="126" t="n">
        <f aca="false">IF($H95="AGÊNCIA",($U95+$V95)*$W$14,IF($H95="AGÊNCIA INTERNO",($U95*$N$14),IF($H95="FAT.DIRETO",($V95*$N$14))))</f>
        <v>0</v>
      </c>
      <c r="X95" s="126" t="n">
        <f aca="false">U95+V95+W95</f>
        <v>0</v>
      </c>
      <c r="Y95" s="132"/>
      <c r="Z95" s="132"/>
      <c r="AA95" s="132"/>
      <c r="AB95" s="132"/>
      <c r="AC95" s="132"/>
      <c r="AD95" s="132"/>
      <c r="AE95" s="133"/>
    </row>
    <row r="96" customFormat="false" ht="33.75" hidden="true" customHeight="true" outlineLevel="0" collapsed="false">
      <c r="A96" s="132"/>
      <c r="B96" s="133"/>
      <c r="C96" s="129"/>
      <c r="D96" s="130"/>
      <c r="E96" s="131"/>
      <c r="F96" s="131"/>
      <c r="G96" s="134"/>
      <c r="H96" s="124"/>
      <c r="I96" s="124" t="n">
        <v>0</v>
      </c>
      <c r="J96" s="124" t="n">
        <v>0</v>
      </c>
      <c r="K96" s="125" t="n">
        <v>0</v>
      </c>
      <c r="L96" s="126" t="n">
        <f aca="false">(I96*J96*K96)</f>
        <v>0</v>
      </c>
      <c r="M96" s="126" t="n">
        <f aca="false">IF($H96="AGÊNCIA INTERNO",(0),L96*$M$14)</f>
        <v>0</v>
      </c>
      <c r="N96" s="126" t="n">
        <f aca="false">IF($H96="AGÊNCIA",($L96+$M96)*$N$14,IF($H96="AGÊNCIA INTERNO",($L96*$N$14),IF($H96="FAT.DIRETO",($M96*$N$14))))</f>
        <v>0</v>
      </c>
      <c r="O96" s="126" t="n">
        <f aca="false">L96+M96+N96</f>
        <v>0</v>
      </c>
      <c r="P96" s="127" t="s">
        <v>29</v>
      </c>
      <c r="Q96" s="132"/>
      <c r="R96" s="124" t="n">
        <v>0</v>
      </c>
      <c r="S96" s="124" t="n">
        <v>0</v>
      </c>
      <c r="T96" s="125" t="n">
        <v>0</v>
      </c>
      <c r="U96" s="126" t="n">
        <f aca="false">(R96*S96*T96)</f>
        <v>0</v>
      </c>
      <c r="V96" s="126" t="n">
        <f aca="false">IF($H96="AGÊNCIA INTERNO",(0),U96*$V$14)</f>
        <v>0</v>
      </c>
      <c r="W96" s="126" t="n">
        <f aca="false">IF($H96="AGÊNCIA",($U96+$V96)*$W$14,IF($H96="AGÊNCIA INTERNO",($U96*$N$14),IF($H96="FAT.DIRETO",($V96*$N$14))))</f>
        <v>0</v>
      </c>
      <c r="X96" s="126" t="n">
        <f aca="false">U96+V96+W96</f>
        <v>0</v>
      </c>
      <c r="Y96" s="132"/>
      <c r="Z96" s="132"/>
      <c r="AA96" s="132"/>
      <c r="AB96" s="132"/>
      <c r="AC96" s="132"/>
      <c r="AD96" s="132"/>
      <c r="AE96" s="133"/>
    </row>
    <row r="97" customFormat="false" ht="33.75" hidden="true" customHeight="true" outlineLevel="0" collapsed="false">
      <c r="A97" s="132"/>
      <c r="B97" s="133"/>
      <c r="C97" s="129"/>
      <c r="D97" s="130"/>
      <c r="E97" s="131"/>
      <c r="F97" s="131"/>
      <c r="G97" s="134"/>
      <c r="H97" s="124"/>
      <c r="I97" s="124" t="n">
        <v>0</v>
      </c>
      <c r="J97" s="124" t="n">
        <v>0</v>
      </c>
      <c r="K97" s="125" t="n">
        <v>0</v>
      </c>
      <c r="L97" s="126" t="n">
        <f aca="false">(I97*J97*K97)</f>
        <v>0</v>
      </c>
      <c r="M97" s="126" t="n">
        <f aca="false">IF($H97="AGÊNCIA INTERNO",(0),L97*$M$14)</f>
        <v>0</v>
      </c>
      <c r="N97" s="126" t="n">
        <f aca="false">IF($H97="AGÊNCIA",($L97+$M97)*$N$14,IF($H97="AGÊNCIA INTERNO",($L97*$N$14),IF($H97="FAT.DIRETO",($M97*$N$14))))</f>
        <v>0</v>
      </c>
      <c r="O97" s="126" t="n">
        <f aca="false">L97+M97+N97</f>
        <v>0</v>
      </c>
      <c r="P97" s="127" t="s">
        <v>29</v>
      </c>
      <c r="Q97" s="132"/>
      <c r="R97" s="124" t="n">
        <v>0</v>
      </c>
      <c r="S97" s="124" t="n">
        <v>0</v>
      </c>
      <c r="T97" s="125" t="n">
        <v>0</v>
      </c>
      <c r="U97" s="126" t="n">
        <f aca="false">(R97*S97*T97)</f>
        <v>0</v>
      </c>
      <c r="V97" s="126" t="n">
        <f aca="false">IF($H97="AGÊNCIA INTERNO",(0),U97*$V$14)</f>
        <v>0</v>
      </c>
      <c r="W97" s="126" t="n">
        <f aca="false">IF($H97="AGÊNCIA",($U97+$V97)*$W$14,IF($H97="AGÊNCIA INTERNO",($U97*$N$14),IF($H97="FAT.DIRETO",($V97*$N$14))))</f>
        <v>0</v>
      </c>
      <c r="X97" s="126" t="n">
        <f aca="false">U97+V97+W97</f>
        <v>0</v>
      </c>
      <c r="Y97" s="132"/>
      <c r="Z97" s="132"/>
      <c r="AA97" s="132"/>
      <c r="AB97" s="132"/>
      <c r="AC97" s="132"/>
      <c r="AD97" s="132"/>
      <c r="AE97" s="133"/>
    </row>
    <row r="98" customFormat="false" ht="33.75" hidden="true" customHeight="true" outlineLevel="0" collapsed="false">
      <c r="A98" s="132"/>
      <c r="B98" s="133"/>
      <c r="C98" s="129"/>
      <c r="D98" s="130"/>
      <c r="E98" s="131"/>
      <c r="F98" s="131"/>
      <c r="G98" s="134"/>
      <c r="H98" s="124"/>
      <c r="I98" s="124" t="n">
        <v>0</v>
      </c>
      <c r="J98" s="124" t="n">
        <v>0</v>
      </c>
      <c r="K98" s="125" t="n">
        <v>0</v>
      </c>
      <c r="L98" s="126" t="n">
        <f aca="false">(I98*J98*K98)</f>
        <v>0</v>
      </c>
      <c r="M98" s="126" t="n">
        <f aca="false">IF($H98="AGÊNCIA INTERNO",(0),L98*$M$14)</f>
        <v>0</v>
      </c>
      <c r="N98" s="126" t="n">
        <f aca="false">IF($H98="AGÊNCIA",($L98+$M98)*$N$14,IF($H98="AGÊNCIA INTERNO",($L98*$N$14),IF($H98="FAT.DIRETO",($M98*$N$14))))</f>
        <v>0</v>
      </c>
      <c r="O98" s="126" t="n">
        <f aca="false">L98+M98+N98</f>
        <v>0</v>
      </c>
      <c r="P98" s="127" t="s">
        <v>29</v>
      </c>
      <c r="Q98" s="132"/>
      <c r="R98" s="124" t="n">
        <v>0</v>
      </c>
      <c r="S98" s="124" t="n">
        <v>0</v>
      </c>
      <c r="T98" s="125" t="n">
        <v>0</v>
      </c>
      <c r="U98" s="126" t="n">
        <f aca="false">(R98*S98*T98)</f>
        <v>0</v>
      </c>
      <c r="V98" s="126" t="n">
        <f aca="false">IF($H98="AGÊNCIA INTERNO",(0),U98*$V$14)</f>
        <v>0</v>
      </c>
      <c r="W98" s="126" t="n">
        <f aca="false">IF($H98="AGÊNCIA",($U98+$V98)*$W$14,IF($H98="AGÊNCIA INTERNO",($U98*$N$14),IF($H98="FAT.DIRETO",($V98*$N$14))))</f>
        <v>0</v>
      </c>
      <c r="X98" s="126" t="n">
        <f aca="false">U98+V98+W98</f>
        <v>0</v>
      </c>
      <c r="Y98" s="132"/>
      <c r="Z98" s="132"/>
      <c r="AA98" s="132"/>
      <c r="AB98" s="132"/>
      <c r="AC98" s="132"/>
      <c r="AD98" s="132"/>
      <c r="AE98" s="133"/>
    </row>
    <row r="99" customFormat="false" ht="33.75" hidden="true" customHeight="true" outlineLevel="0" collapsed="false">
      <c r="A99" s="132"/>
      <c r="B99" s="133"/>
      <c r="C99" s="129"/>
      <c r="D99" s="130"/>
      <c r="E99" s="131"/>
      <c r="F99" s="131"/>
      <c r="G99" s="134"/>
      <c r="H99" s="124"/>
      <c r="I99" s="124" t="n">
        <v>0</v>
      </c>
      <c r="J99" s="124" t="n">
        <v>0</v>
      </c>
      <c r="K99" s="125" t="n">
        <v>0</v>
      </c>
      <c r="L99" s="126" t="n">
        <f aca="false">(I99*J99*K99)</f>
        <v>0</v>
      </c>
      <c r="M99" s="126" t="n">
        <f aca="false">IF($H99="AGÊNCIA INTERNO",(0),L99*$M$14)</f>
        <v>0</v>
      </c>
      <c r="N99" s="126" t="n">
        <f aca="false">IF($H99="AGÊNCIA",($L99+$M99)*$N$14,IF($H99="AGÊNCIA INTERNO",($L99*$N$14),IF($H99="FAT.DIRETO",($M99*$N$14))))</f>
        <v>0</v>
      </c>
      <c r="O99" s="126" t="n">
        <f aca="false">L99+M99+N99</f>
        <v>0</v>
      </c>
      <c r="P99" s="127" t="s">
        <v>29</v>
      </c>
      <c r="Q99" s="132"/>
      <c r="R99" s="124" t="n">
        <v>0</v>
      </c>
      <c r="S99" s="124" t="n">
        <v>0</v>
      </c>
      <c r="T99" s="125" t="n">
        <v>0</v>
      </c>
      <c r="U99" s="126" t="n">
        <f aca="false">(R99*S99*T99)</f>
        <v>0</v>
      </c>
      <c r="V99" s="126" t="n">
        <f aca="false">IF($H99="AGÊNCIA INTERNO",(0),U99*$V$14)</f>
        <v>0</v>
      </c>
      <c r="W99" s="126" t="n">
        <f aca="false">IF($H99="AGÊNCIA",($U99+$V99)*$W$14,IF($H99="AGÊNCIA INTERNO",($U99*$N$14),IF($H99="FAT.DIRETO",($V99*$N$14))))</f>
        <v>0</v>
      </c>
      <c r="X99" s="126" t="n">
        <f aca="false">U99+V99+W99</f>
        <v>0</v>
      </c>
      <c r="Y99" s="132"/>
      <c r="Z99" s="132"/>
      <c r="AA99" s="132"/>
      <c r="AB99" s="132"/>
      <c r="AC99" s="132"/>
      <c r="AD99" s="132"/>
      <c r="AE99" s="133"/>
    </row>
    <row r="100" customFormat="false" ht="33.75" hidden="true" customHeight="true" outlineLevel="0" collapsed="false">
      <c r="A100" s="132"/>
      <c r="B100" s="133"/>
      <c r="C100" s="129"/>
      <c r="D100" s="130"/>
      <c r="E100" s="131"/>
      <c r="F100" s="131"/>
      <c r="G100" s="134"/>
      <c r="H100" s="124"/>
      <c r="I100" s="124" t="n">
        <v>0</v>
      </c>
      <c r="J100" s="124" t="n">
        <v>0</v>
      </c>
      <c r="K100" s="125" t="n">
        <v>0</v>
      </c>
      <c r="L100" s="126" t="n">
        <f aca="false">(I100*J100*K100)</f>
        <v>0</v>
      </c>
      <c r="M100" s="126" t="n">
        <f aca="false">IF($H100="AGÊNCIA INTERNO",(0),L100*$M$14)</f>
        <v>0</v>
      </c>
      <c r="N100" s="126" t="n">
        <f aca="false">IF($H100="AGÊNCIA",($L100+$M100)*$N$14,IF($H100="AGÊNCIA INTERNO",($L100*$N$14),IF($H100="FAT.DIRETO",($M100*$N$14))))</f>
        <v>0</v>
      </c>
      <c r="O100" s="126" t="n">
        <f aca="false">L100+M100+N100</f>
        <v>0</v>
      </c>
      <c r="P100" s="127" t="s">
        <v>29</v>
      </c>
      <c r="Q100" s="132"/>
      <c r="R100" s="124" t="n">
        <v>0</v>
      </c>
      <c r="S100" s="124" t="n">
        <v>0</v>
      </c>
      <c r="T100" s="125" t="n">
        <v>0</v>
      </c>
      <c r="U100" s="126" t="n">
        <f aca="false">(R100*S100*T100)</f>
        <v>0</v>
      </c>
      <c r="V100" s="126" t="n">
        <f aca="false">IF($H100="AGÊNCIA INTERNO",(0),U100*$V$14)</f>
        <v>0</v>
      </c>
      <c r="W100" s="126" t="n">
        <f aca="false">IF($H100="AGÊNCIA",($U100+$V100)*$W$14,IF($H100="AGÊNCIA INTERNO",($U100*$N$14),IF($H100="FAT.DIRETO",($V100*$N$14))))</f>
        <v>0</v>
      </c>
      <c r="X100" s="126" t="n">
        <f aca="false">U100+V100+W100</f>
        <v>0</v>
      </c>
      <c r="Y100" s="132"/>
      <c r="Z100" s="132"/>
      <c r="AA100" s="132"/>
      <c r="AB100" s="132"/>
      <c r="AC100" s="132"/>
      <c r="AD100" s="132"/>
      <c r="AE100" s="133"/>
    </row>
    <row r="101" customFormat="false" ht="33.75" hidden="true" customHeight="true" outlineLevel="0" collapsed="false">
      <c r="A101" s="132"/>
      <c r="B101" s="133"/>
      <c r="C101" s="129"/>
      <c r="D101" s="130"/>
      <c r="E101" s="131"/>
      <c r="F101" s="131"/>
      <c r="G101" s="134"/>
      <c r="H101" s="124"/>
      <c r="I101" s="124" t="n">
        <v>0</v>
      </c>
      <c r="J101" s="124" t="n">
        <v>0</v>
      </c>
      <c r="K101" s="125" t="n">
        <v>0</v>
      </c>
      <c r="L101" s="126" t="n">
        <f aca="false">(I101*J101*K101)</f>
        <v>0</v>
      </c>
      <c r="M101" s="126" t="n">
        <f aca="false">IF($H101="AGÊNCIA INTERNO",(0),L101*$M$14)</f>
        <v>0</v>
      </c>
      <c r="N101" s="126" t="n">
        <f aca="false">IF($H101="AGÊNCIA",($L101+$M101)*$N$14,IF($H101="AGÊNCIA INTERNO",($L101*$N$14),IF($H101="FAT.DIRETO",($M101*$N$14))))</f>
        <v>0</v>
      </c>
      <c r="O101" s="126" t="n">
        <f aca="false">L101+M101+N101</f>
        <v>0</v>
      </c>
      <c r="P101" s="127" t="s">
        <v>29</v>
      </c>
      <c r="Q101" s="132"/>
      <c r="R101" s="124" t="n">
        <v>0</v>
      </c>
      <c r="S101" s="124" t="n">
        <v>0</v>
      </c>
      <c r="T101" s="125" t="n">
        <v>0</v>
      </c>
      <c r="U101" s="126" t="n">
        <f aca="false">(R101*S101*T101)</f>
        <v>0</v>
      </c>
      <c r="V101" s="126" t="n">
        <f aca="false">IF($H101="AGÊNCIA INTERNO",(0),U101*$V$14)</f>
        <v>0</v>
      </c>
      <c r="W101" s="126" t="n">
        <f aca="false">IF($H101="AGÊNCIA",($U101+$V101)*$W$14,IF($H101="AGÊNCIA INTERNO",($U101*$N$14),IF($H101="FAT.DIRETO",($V101*$N$14))))</f>
        <v>0</v>
      </c>
      <c r="X101" s="126" t="n">
        <f aca="false">U101+V101+W101</f>
        <v>0</v>
      </c>
      <c r="Y101" s="132"/>
      <c r="Z101" s="132"/>
      <c r="AA101" s="132"/>
      <c r="AB101" s="132"/>
      <c r="AC101" s="132"/>
      <c r="AD101" s="132"/>
      <c r="AE101" s="133"/>
    </row>
    <row r="102" customFormat="false" ht="33.75" hidden="true" customHeight="true" outlineLevel="0" collapsed="false">
      <c r="A102" s="132"/>
      <c r="B102" s="133"/>
      <c r="C102" s="129"/>
      <c r="D102" s="130"/>
      <c r="E102" s="131"/>
      <c r="F102" s="131"/>
      <c r="G102" s="134"/>
      <c r="H102" s="124"/>
      <c r="I102" s="124" t="n">
        <v>0</v>
      </c>
      <c r="J102" s="124" t="n">
        <v>0</v>
      </c>
      <c r="K102" s="125" t="n">
        <v>0</v>
      </c>
      <c r="L102" s="126" t="n">
        <f aca="false">(I102*J102*K102)</f>
        <v>0</v>
      </c>
      <c r="M102" s="126" t="n">
        <f aca="false">IF($H102="AGÊNCIA INTERNO",(0),L102*$M$14)</f>
        <v>0</v>
      </c>
      <c r="N102" s="126" t="n">
        <f aca="false">IF($H102="AGÊNCIA",($L102+$M102)*$N$14,IF($H102="AGÊNCIA INTERNO",($L102*$N$14),IF($H102="FAT.DIRETO",($M102*$N$14))))</f>
        <v>0</v>
      </c>
      <c r="O102" s="126" t="n">
        <f aca="false">L102+M102+N102</f>
        <v>0</v>
      </c>
      <c r="P102" s="127" t="s">
        <v>29</v>
      </c>
      <c r="Q102" s="132"/>
      <c r="R102" s="124" t="n">
        <v>0</v>
      </c>
      <c r="S102" s="124" t="n">
        <v>0</v>
      </c>
      <c r="T102" s="125" t="n">
        <v>0</v>
      </c>
      <c r="U102" s="126" t="n">
        <f aca="false">(R102*S102*T102)</f>
        <v>0</v>
      </c>
      <c r="V102" s="126" t="n">
        <f aca="false">IF($H102="AGÊNCIA INTERNO",(0),U102*$V$14)</f>
        <v>0</v>
      </c>
      <c r="W102" s="126" t="n">
        <f aca="false">IF($H102="AGÊNCIA",($U102+$V102)*$W$14,IF($H102="AGÊNCIA INTERNO",($U102*$N$14),IF($H102="FAT.DIRETO",($V102*$N$14))))</f>
        <v>0</v>
      </c>
      <c r="X102" s="126" t="n">
        <f aca="false">U102+V102+W102</f>
        <v>0</v>
      </c>
      <c r="Y102" s="132"/>
      <c r="Z102" s="132"/>
      <c r="AA102" s="132"/>
      <c r="AB102" s="132"/>
      <c r="AC102" s="132"/>
      <c r="AD102" s="132"/>
      <c r="AE102" s="133"/>
    </row>
    <row r="103" customFormat="false" ht="33.75" hidden="true" customHeight="true" outlineLevel="0" collapsed="false">
      <c r="A103" s="132"/>
      <c r="B103" s="133"/>
      <c r="C103" s="129"/>
      <c r="D103" s="130"/>
      <c r="E103" s="131"/>
      <c r="F103" s="131"/>
      <c r="G103" s="134"/>
      <c r="H103" s="124"/>
      <c r="I103" s="124" t="n">
        <v>0</v>
      </c>
      <c r="J103" s="124" t="n">
        <v>0</v>
      </c>
      <c r="K103" s="125" t="n">
        <v>0</v>
      </c>
      <c r="L103" s="126" t="n">
        <f aca="false">(I103*J103*K103)</f>
        <v>0</v>
      </c>
      <c r="M103" s="126" t="n">
        <f aca="false">IF($H103="AGÊNCIA INTERNO",(0),L103*$M$14)</f>
        <v>0</v>
      </c>
      <c r="N103" s="126" t="n">
        <f aca="false">IF($H103="AGÊNCIA",($L103+$M103)*$N$14,IF($H103="AGÊNCIA INTERNO",($L103*$N$14),IF($H103="FAT.DIRETO",($M103*$N$14))))</f>
        <v>0</v>
      </c>
      <c r="O103" s="126" t="n">
        <f aca="false">L103+M103+N103</f>
        <v>0</v>
      </c>
      <c r="P103" s="127" t="s">
        <v>29</v>
      </c>
      <c r="Q103" s="132"/>
      <c r="R103" s="124" t="n">
        <v>0</v>
      </c>
      <c r="S103" s="124" t="n">
        <v>0</v>
      </c>
      <c r="T103" s="125" t="n">
        <v>0</v>
      </c>
      <c r="U103" s="126" t="n">
        <f aca="false">(R103*S103*T103)</f>
        <v>0</v>
      </c>
      <c r="V103" s="126" t="n">
        <f aca="false">IF($H103="AGÊNCIA INTERNO",(0),U103*$V$14)</f>
        <v>0</v>
      </c>
      <c r="W103" s="126" t="n">
        <f aca="false">IF($H103="AGÊNCIA",($U103+$V103)*$W$14,IF($H103="AGÊNCIA INTERNO",($U103*$N$14),IF($H103="FAT.DIRETO",($V103*$N$14))))</f>
        <v>0</v>
      </c>
      <c r="X103" s="126" t="n">
        <f aca="false">U103+V103+W103</f>
        <v>0</v>
      </c>
      <c r="Y103" s="132"/>
      <c r="Z103" s="132"/>
      <c r="AA103" s="132"/>
      <c r="AB103" s="132"/>
      <c r="AC103" s="132"/>
      <c r="AD103" s="132"/>
      <c r="AE103" s="133"/>
    </row>
    <row r="104" customFormat="false" ht="33.75" hidden="true" customHeight="true" outlineLevel="0" collapsed="false">
      <c r="A104" s="132"/>
      <c r="B104" s="133"/>
      <c r="C104" s="129"/>
      <c r="D104" s="130"/>
      <c r="E104" s="131"/>
      <c r="F104" s="131"/>
      <c r="G104" s="134"/>
      <c r="H104" s="124"/>
      <c r="I104" s="124" t="n">
        <v>0</v>
      </c>
      <c r="J104" s="124" t="n">
        <v>0</v>
      </c>
      <c r="K104" s="125" t="n">
        <v>0</v>
      </c>
      <c r="L104" s="126" t="n">
        <f aca="false">(I104*J104*K104)</f>
        <v>0</v>
      </c>
      <c r="M104" s="126" t="n">
        <f aca="false">IF($H104="AGÊNCIA INTERNO",(0),L104*$M$14)</f>
        <v>0</v>
      </c>
      <c r="N104" s="126" t="n">
        <f aca="false">IF($H104="AGÊNCIA",($L104+$M104)*$N$14,IF($H104="AGÊNCIA INTERNO",($L104*$N$14),IF($H104="FAT.DIRETO",($M104*$N$14))))</f>
        <v>0</v>
      </c>
      <c r="O104" s="126" t="n">
        <f aca="false">L104+M104+N104</f>
        <v>0</v>
      </c>
      <c r="P104" s="127" t="s">
        <v>29</v>
      </c>
      <c r="Q104" s="132"/>
      <c r="R104" s="124" t="n">
        <v>0</v>
      </c>
      <c r="S104" s="124" t="n">
        <v>0</v>
      </c>
      <c r="T104" s="125" t="n">
        <v>0</v>
      </c>
      <c r="U104" s="126" t="n">
        <f aca="false">(R104*S104*T104)</f>
        <v>0</v>
      </c>
      <c r="V104" s="126" t="n">
        <f aca="false">IF($H104="AGÊNCIA INTERNO",(0),U104*$V$14)</f>
        <v>0</v>
      </c>
      <c r="W104" s="126" t="n">
        <f aca="false">IF($H104="AGÊNCIA",($U104+$V104)*$W$14,IF($H104="AGÊNCIA INTERNO",($U104*$N$14),IF($H104="FAT.DIRETO",($V104*$N$14))))</f>
        <v>0</v>
      </c>
      <c r="X104" s="126" t="n">
        <f aca="false">U104+V104+W104</f>
        <v>0</v>
      </c>
      <c r="Y104" s="132"/>
      <c r="Z104" s="132"/>
      <c r="AA104" s="132"/>
      <c r="AB104" s="132"/>
      <c r="AC104" s="132"/>
      <c r="AD104" s="132"/>
      <c r="AE104" s="133"/>
    </row>
    <row r="105" customFormat="false" ht="33.75" hidden="true" customHeight="true" outlineLevel="0" collapsed="false">
      <c r="A105" s="132"/>
      <c r="B105" s="133"/>
      <c r="C105" s="129"/>
      <c r="D105" s="130"/>
      <c r="E105" s="131"/>
      <c r="F105" s="131"/>
      <c r="G105" s="134"/>
      <c r="H105" s="124"/>
      <c r="I105" s="124" t="n">
        <v>0</v>
      </c>
      <c r="J105" s="124" t="n">
        <v>0</v>
      </c>
      <c r="K105" s="125" t="n">
        <v>0</v>
      </c>
      <c r="L105" s="126" t="n">
        <f aca="false">(I105*J105*K105)</f>
        <v>0</v>
      </c>
      <c r="M105" s="126" t="n">
        <f aca="false">IF($H105="AGÊNCIA INTERNO",(0),L105*$M$14)</f>
        <v>0</v>
      </c>
      <c r="N105" s="126" t="n">
        <f aca="false">IF($H105="AGÊNCIA",($L105+$M105)*$N$14,IF($H105="AGÊNCIA INTERNO",($L105*$N$14),IF($H105="FAT.DIRETO",($M105*$N$14))))</f>
        <v>0</v>
      </c>
      <c r="O105" s="126" t="n">
        <f aca="false">L105+M105+N105</f>
        <v>0</v>
      </c>
      <c r="P105" s="127" t="s">
        <v>29</v>
      </c>
      <c r="Q105" s="132"/>
      <c r="R105" s="124" t="n">
        <v>0</v>
      </c>
      <c r="S105" s="124" t="n">
        <v>0</v>
      </c>
      <c r="T105" s="125" t="n">
        <v>0</v>
      </c>
      <c r="U105" s="126" t="n">
        <f aca="false">(R105*S105*T105)</f>
        <v>0</v>
      </c>
      <c r="V105" s="126" t="n">
        <f aca="false">IF($H105="AGÊNCIA INTERNO",(0),U105*$V$14)</f>
        <v>0</v>
      </c>
      <c r="W105" s="126" t="n">
        <f aca="false">IF($H105="AGÊNCIA",($U105+$V105)*$W$14,IF($H105="AGÊNCIA INTERNO",($U105*$N$14),IF($H105="FAT.DIRETO",($V105*$N$14))))</f>
        <v>0</v>
      </c>
      <c r="X105" s="126" t="n">
        <f aca="false">U105+V105+W105</f>
        <v>0</v>
      </c>
      <c r="Y105" s="132"/>
      <c r="Z105" s="132"/>
      <c r="AA105" s="132"/>
      <c r="AB105" s="132"/>
      <c r="AC105" s="132"/>
      <c r="AD105" s="132"/>
      <c r="AE105" s="133"/>
    </row>
    <row r="106" customFormat="false" ht="33.75" hidden="true" customHeight="true" outlineLevel="0" collapsed="false">
      <c r="A106" s="132"/>
      <c r="B106" s="133"/>
      <c r="C106" s="129"/>
      <c r="D106" s="130"/>
      <c r="E106" s="131"/>
      <c r="F106" s="131"/>
      <c r="G106" s="134"/>
      <c r="H106" s="124"/>
      <c r="I106" s="124" t="n">
        <v>0</v>
      </c>
      <c r="J106" s="124" t="n">
        <v>0</v>
      </c>
      <c r="K106" s="125" t="n">
        <v>0</v>
      </c>
      <c r="L106" s="126" t="n">
        <f aca="false">(I106*J106*K106)</f>
        <v>0</v>
      </c>
      <c r="M106" s="126" t="n">
        <f aca="false">IF($H106="AGÊNCIA INTERNO",(0),L106*$M$14)</f>
        <v>0</v>
      </c>
      <c r="N106" s="126" t="n">
        <f aca="false">IF($H106="AGÊNCIA",($L106+$M106)*$N$14,IF($H106="AGÊNCIA INTERNO",($L106*$N$14),IF($H106="FAT.DIRETO",($M106*$N$14))))</f>
        <v>0</v>
      </c>
      <c r="O106" s="126" t="n">
        <f aca="false">L106+M106+N106</f>
        <v>0</v>
      </c>
      <c r="P106" s="127" t="s">
        <v>29</v>
      </c>
      <c r="Q106" s="132"/>
      <c r="R106" s="124" t="n">
        <v>0</v>
      </c>
      <c r="S106" s="124" t="n">
        <v>0</v>
      </c>
      <c r="T106" s="125" t="n">
        <v>0</v>
      </c>
      <c r="U106" s="126" t="n">
        <f aca="false">(R106*S106*T106)</f>
        <v>0</v>
      </c>
      <c r="V106" s="126" t="n">
        <f aca="false">IF($H106="AGÊNCIA INTERNO",(0),U106*$V$14)</f>
        <v>0</v>
      </c>
      <c r="W106" s="126" t="n">
        <f aca="false">IF($H106="AGÊNCIA",($U106+$V106)*$W$14,IF($H106="AGÊNCIA INTERNO",($U106*$N$14),IF($H106="FAT.DIRETO",($V106*$N$14))))</f>
        <v>0</v>
      </c>
      <c r="X106" s="126" t="n">
        <f aca="false">U106+V106+W106</f>
        <v>0</v>
      </c>
      <c r="Y106" s="132"/>
      <c r="Z106" s="132"/>
      <c r="AA106" s="132"/>
      <c r="AB106" s="132"/>
      <c r="AC106" s="132"/>
      <c r="AD106" s="132"/>
      <c r="AE106" s="133"/>
    </row>
    <row r="107" customFormat="false" ht="33.75" hidden="true" customHeight="true" outlineLevel="0" collapsed="false">
      <c r="A107" s="132"/>
      <c r="B107" s="133"/>
      <c r="C107" s="129"/>
      <c r="D107" s="130"/>
      <c r="E107" s="131"/>
      <c r="F107" s="131"/>
      <c r="G107" s="134"/>
      <c r="H107" s="124"/>
      <c r="I107" s="124" t="n">
        <v>0</v>
      </c>
      <c r="J107" s="124" t="n">
        <v>0</v>
      </c>
      <c r="K107" s="125" t="n">
        <v>0</v>
      </c>
      <c r="L107" s="126" t="n">
        <f aca="false">(I107*J107*K107)</f>
        <v>0</v>
      </c>
      <c r="M107" s="126" t="n">
        <f aca="false">IF($H107="AGÊNCIA INTERNO",(0),L107*$M$14)</f>
        <v>0</v>
      </c>
      <c r="N107" s="126" t="n">
        <f aca="false">IF($H107="AGÊNCIA",($L107+$M107)*$N$14,IF($H107="AGÊNCIA INTERNO",($L107*$N$14),IF($H107="FAT.DIRETO",($M107*$N$14))))</f>
        <v>0</v>
      </c>
      <c r="O107" s="126" t="n">
        <f aca="false">L107+M107+N107</f>
        <v>0</v>
      </c>
      <c r="P107" s="127" t="s">
        <v>29</v>
      </c>
      <c r="Q107" s="132"/>
      <c r="R107" s="124" t="n">
        <v>0</v>
      </c>
      <c r="S107" s="124" t="n">
        <v>0</v>
      </c>
      <c r="T107" s="125" t="n">
        <v>0</v>
      </c>
      <c r="U107" s="126" t="n">
        <f aca="false">(R107*S107*T107)</f>
        <v>0</v>
      </c>
      <c r="V107" s="126" t="n">
        <f aca="false">IF($H107="AGÊNCIA INTERNO",(0),U107*$V$14)</f>
        <v>0</v>
      </c>
      <c r="W107" s="126" t="n">
        <f aca="false">IF($H107="AGÊNCIA",($U107+$V107)*$W$14,IF($H107="AGÊNCIA INTERNO",($U107*$N$14),IF($H107="FAT.DIRETO",($V107*$N$14))))</f>
        <v>0</v>
      </c>
      <c r="X107" s="126" t="n">
        <f aca="false">U107+V107+W107</f>
        <v>0</v>
      </c>
      <c r="Y107" s="132"/>
      <c r="Z107" s="132"/>
      <c r="AA107" s="132"/>
      <c r="AB107" s="132"/>
      <c r="AC107" s="132"/>
      <c r="AD107" s="132"/>
      <c r="AE107" s="133"/>
    </row>
    <row r="108" customFormat="false" ht="33.75" hidden="true" customHeight="true" outlineLevel="0" collapsed="false">
      <c r="A108" s="132"/>
      <c r="B108" s="133"/>
      <c r="C108" s="129"/>
      <c r="D108" s="130"/>
      <c r="E108" s="131"/>
      <c r="F108" s="131"/>
      <c r="G108" s="134"/>
      <c r="H108" s="124"/>
      <c r="I108" s="124" t="n">
        <v>0</v>
      </c>
      <c r="J108" s="124" t="n">
        <v>0</v>
      </c>
      <c r="K108" s="125" t="n">
        <v>0</v>
      </c>
      <c r="L108" s="126" t="n">
        <f aca="false">(I108*J108*K108)</f>
        <v>0</v>
      </c>
      <c r="M108" s="126" t="n">
        <f aca="false">IF($H108="AGÊNCIA INTERNO",(0),L108*$M$14)</f>
        <v>0</v>
      </c>
      <c r="N108" s="126" t="n">
        <f aca="false">IF($H108="AGÊNCIA",($L108+$M108)*$N$14,IF($H108="AGÊNCIA INTERNO",($L108*$N$14),IF($H108="FAT.DIRETO",($M108*$N$14))))</f>
        <v>0</v>
      </c>
      <c r="O108" s="126" t="n">
        <f aca="false">L108+M108+N108</f>
        <v>0</v>
      </c>
      <c r="P108" s="127" t="s">
        <v>29</v>
      </c>
      <c r="Q108" s="132"/>
      <c r="R108" s="124" t="n">
        <v>0</v>
      </c>
      <c r="S108" s="124" t="n">
        <v>0</v>
      </c>
      <c r="T108" s="125" t="n">
        <v>0</v>
      </c>
      <c r="U108" s="126" t="n">
        <f aca="false">(R108*S108*T108)</f>
        <v>0</v>
      </c>
      <c r="V108" s="126" t="n">
        <f aca="false">IF($H108="AGÊNCIA INTERNO",(0),U108*$V$14)</f>
        <v>0</v>
      </c>
      <c r="W108" s="126" t="n">
        <f aca="false">IF($H108="AGÊNCIA",($U108+$V108)*$W$14,IF($H108="AGÊNCIA INTERNO",($U108*$N$14),IF($H108="FAT.DIRETO",($V108*$N$14))))</f>
        <v>0</v>
      </c>
      <c r="X108" s="126" t="n">
        <f aca="false">U108+V108+W108</f>
        <v>0</v>
      </c>
      <c r="Y108" s="132"/>
      <c r="Z108" s="132"/>
      <c r="AA108" s="132"/>
      <c r="AB108" s="132"/>
      <c r="AC108" s="132"/>
      <c r="AD108" s="132"/>
      <c r="AE108" s="133"/>
    </row>
    <row r="109" customFormat="false" ht="33.75" hidden="true" customHeight="true" outlineLevel="0" collapsed="false">
      <c r="A109" s="132"/>
      <c r="B109" s="133"/>
      <c r="C109" s="129"/>
      <c r="D109" s="130"/>
      <c r="E109" s="131"/>
      <c r="F109" s="131"/>
      <c r="G109" s="134"/>
      <c r="H109" s="124"/>
      <c r="I109" s="124" t="n">
        <v>0</v>
      </c>
      <c r="J109" s="124" t="n">
        <v>0</v>
      </c>
      <c r="K109" s="125" t="n">
        <v>0</v>
      </c>
      <c r="L109" s="126" t="n">
        <f aca="false">(I109*J109*K109)</f>
        <v>0</v>
      </c>
      <c r="M109" s="126" t="n">
        <f aca="false">IF($H109="AGÊNCIA INTERNO",(0),L109*$M$14)</f>
        <v>0</v>
      </c>
      <c r="N109" s="126" t="n">
        <f aca="false">IF($H109="AGÊNCIA",($L109+$M109)*$N$14,IF($H109="AGÊNCIA INTERNO",($L109*$N$14),IF($H109="FAT.DIRETO",($M109*$N$14))))</f>
        <v>0</v>
      </c>
      <c r="O109" s="126" t="n">
        <f aca="false">L109+M109+N109</f>
        <v>0</v>
      </c>
      <c r="P109" s="127" t="s">
        <v>29</v>
      </c>
      <c r="Q109" s="132"/>
      <c r="R109" s="124" t="n">
        <v>0</v>
      </c>
      <c r="S109" s="124" t="n">
        <v>0</v>
      </c>
      <c r="T109" s="125" t="n">
        <v>0</v>
      </c>
      <c r="U109" s="126" t="n">
        <f aca="false">(R109*S109*T109)</f>
        <v>0</v>
      </c>
      <c r="V109" s="126" t="n">
        <f aca="false">IF($H109="AGÊNCIA INTERNO",(0),U109*$V$14)</f>
        <v>0</v>
      </c>
      <c r="W109" s="126" t="n">
        <f aca="false">IF($H109="AGÊNCIA",($U109+$V109)*$W$14,IF($H109="AGÊNCIA INTERNO",($U109*$N$14),IF($H109="FAT.DIRETO",($V109*$N$14))))</f>
        <v>0</v>
      </c>
      <c r="X109" s="126" t="n">
        <f aca="false">U109+V109+W109</f>
        <v>0</v>
      </c>
      <c r="Y109" s="132"/>
      <c r="Z109" s="132"/>
      <c r="AA109" s="132"/>
      <c r="AB109" s="132"/>
      <c r="AC109" s="132"/>
      <c r="AD109" s="132"/>
      <c r="AE109" s="133"/>
    </row>
    <row r="110" customFormat="false" ht="33.75" hidden="true" customHeight="true" outlineLevel="0" collapsed="false">
      <c r="A110" s="132"/>
      <c r="B110" s="133"/>
      <c r="C110" s="129"/>
      <c r="D110" s="130"/>
      <c r="E110" s="131"/>
      <c r="F110" s="131"/>
      <c r="G110" s="134"/>
      <c r="H110" s="124"/>
      <c r="I110" s="124" t="n">
        <v>0</v>
      </c>
      <c r="J110" s="124" t="n">
        <v>0</v>
      </c>
      <c r="K110" s="125" t="n">
        <v>0</v>
      </c>
      <c r="L110" s="126" t="n">
        <f aca="false">(I110*J110*K110)</f>
        <v>0</v>
      </c>
      <c r="M110" s="126" t="n">
        <f aca="false">IF($H110="AGÊNCIA INTERNO",(0),L110*$M$14)</f>
        <v>0</v>
      </c>
      <c r="N110" s="126" t="n">
        <f aca="false">IF($H110="AGÊNCIA",($L110+$M110)*$N$14,IF($H110="AGÊNCIA INTERNO",($L110*$N$14),IF($H110="FAT.DIRETO",($M110*$N$14))))</f>
        <v>0</v>
      </c>
      <c r="O110" s="126" t="n">
        <f aca="false">L110+M110+N110</f>
        <v>0</v>
      </c>
      <c r="P110" s="127" t="s">
        <v>29</v>
      </c>
      <c r="Q110" s="132"/>
      <c r="R110" s="124" t="n">
        <v>0</v>
      </c>
      <c r="S110" s="124" t="n">
        <v>0</v>
      </c>
      <c r="T110" s="125" t="n">
        <v>0</v>
      </c>
      <c r="U110" s="126" t="n">
        <f aca="false">(R110*S110*T110)</f>
        <v>0</v>
      </c>
      <c r="V110" s="126" t="n">
        <f aca="false">IF($H110="AGÊNCIA INTERNO",(0),U110*$V$14)</f>
        <v>0</v>
      </c>
      <c r="W110" s="126" t="n">
        <f aca="false">IF($H110="AGÊNCIA",($U110+$V110)*$W$14,IF($H110="AGÊNCIA INTERNO",($U110*$N$14),IF($H110="FAT.DIRETO",($V110*$N$14))))</f>
        <v>0</v>
      </c>
      <c r="X110" s="126" t="n">
        <f aca="false">U110+V110+W110</f>
        <v>0</v>
      </c>
      <c r="Y110" s="132"/>
      <c r="Z110" s="132"/>
      <c r="AA110" s="132"/>
      <c r="AB110" s="132"/>
      <c r="AC110" s="132"/>
      <c r="AD110" s="132"/>
      <c r="AE110" s="133"/>
    </row>
    <row r="111" customFormat="false" ht="33.75" hidden="true" customHeight="true" outlineLevel="0" collapsed="false">
      <c r="A111" s="132"/>
      <c r="B111" s="133"/>
      <c r="C111" s="129"/>
      <c r="D111" s="130"/>
      <c r="E111" s="131"/>
      <c r="F111" s="131"/>
      <c r="G111" s="134"/>
      <c r="H111" s="124"/>
      <c r="I111" s="124" t="n">
        <v>0</v>
      </c>
      <c r="J111" s="124" t="n">
        <v>0</v>
      </c>
      <c r="K111" s="125" t="n">
        <v>0</v>
      </c>
      <c r="L111" s="126" t="n">
        <f aca="false">(I111*J111*K111)</f>
        <v>0</v>
      </c>
      <c r="M111" s="126" t="n">
        <f aca="false">IF($H111="AGÊNCIA INTERNO",(0),L111*$M$14)</f>
        <v>0</v>
      </c>
      <c r="N111" s="126" t="n">
        <f aca="false">IF($H111="AGÊNCIA",($L111+$M111)*$N$14,IF($H111="AGÊNCIA INTERNO",($L111*$N$14),IF($H111="FAT.DIRETO",($M111*$N$14))))</f>
        <v>0</v>
      </c>
      <c r="O111" s="126" t="n">
        <f aca="false">L111+M111+N111</f>
        <v>0</v>
      </c>
      <c r="P111" s="127" t="s">
        <v>29</v>
      </c>
      <c r="Q111" s="132"/>
      <c r="R111" s="124" t="n">
        <v>0</v>
      </c>
      <c r="S111" s="124" t="n">
        <v>0</v>
      </c>
      <c r="T111" s="125" t="n">
        <v>0</v>
      </c>
      <c r="U111" s="126" t="n">
        <f aca="false">(R111*S111*T111)</f>
        <v>0</v>
      </c>
      <c r="V111" s="126" t="n">
        <f aca="false">IF($H111="AGÊNCIA INTERNO",(0),U111*$V$14)</f>
        <v>0</v>
      </c>
      <c r="W111" s="126" t="n">
        <f aca="false">IF($H111="AGÊNCIA",($U111+$V111)*$W$14,IF($H111="AGÊNCIA INTERNO",($U111*$N$14),IF($H111="FAT.DIRETO",($V111*$N$14))))</f>
        <v>0</v>
      </c>
      <c r="X111" s="126" t="n">
        <f aca="false">U111+V111+W111</f>
        <v>0</v>
      </c>
      <c r="Y111" s="132"/>
      <c r="Z111" s="132"/>
      <c r="AA111" s="132"/>
      <c r="AB111" s="132"/>
      <c r="AC111" s="132"/>
      <c r="AD111" s="132"/>
      <c r="AE111" s="133"/>
    </row>
    <row r="112" customFormat="false" ht="33.75" hidden="true" customHeight="true" outlineLevel="0" collapsed="false">
      <c r="A112" s="132"/>
      <c r="B112" s="133"/>
      <c r="C112" s="129"/>
      <c r="D112" s="130"/>
      <c r="E112" s="131"/>
      <c r="F112" s="131"/>
      <c r="G112" s="134"/>
      <c r="H112" s="124"/>
      <c r="I112" s="124" t="n">
        <v>0</v>
      </c>
      <c r="J112" s="124" t="n">
        <v>0</v>
      </c>
      <c r="K112" s="125" t="n">
        <v>0</v>
      </c>
      <c r="L112" s="126" t="n">
        <f aca="false">(I112*J112*K112)</f>
        <v>0</v>
      </c>
      <c r="M112" s="126" t="n">
        <f aca="false">IF($H112="AGÊNCIA INTERNO",(0),L112*$M$14)</f>
        <v>0</v>
      </c>
      <c r="N112" s="126" t="n">
        <f aca="false">IF($H112="AGÊNCIA",($L112+$M112)*$N$14,IF($H112="AGÊNCIA INTERNO",($L112*$N$14),IF($H112="FAT.DIRETO",($M112*$N$14))))</f>
        <v>0</v>
      </c>
      <c r="O112" s="126" t="n">
        <f aca="false">L112+M112+N112</f>
        <v>0</v>
      </c>
      <c r="P112" s="127" t="s">
        <v>29</v>
      </c>
      <c r="Q112" s="132"/>
      <c r="R112" s="124" t="n">
        <v>0</v>
      </c>
      <c r="S112" s="124" t="n">
        <v>0</v>
      </c>
      <c r="T112" s="125" t="n">
        <v>0</v>
      </c>
      <c r="U112" s="126" t="n">
        <f aca="false">(R112*S112*T112)</f>
        <v>0</v>
      </c>
      <c r="V112" s="126" t="n">
        <f aca="false">IF($H112="AGÊNCIA INTERNO",(0),U112*$V$14)</f>
        <v>0</v>
      </c>
      <c r="W112" s="126" t="n">
        <f aca="false">IF($H112="AGÊNCIA",($U112+$V112)*$W$14,IF($H112="AGÊNCIA INTERNO",($U112*$N$14),IF($H112="FAT.DIRETO",($V112*$N$14))))</f>
        <v>0</v>
      </c>
      <c r="X112" s="126" t="n">
        <f aca="false">U112+V112+W112</f>
        <v>0</v>
      </c>
      <c r="Y112" s="132"/>
      <c r="Z112" s="132"/>
      <c r="AA112" s="132"/>
      <c r="AB112" s="132"/>
      <c r="AC112" s="132"/>
      <c r="AD112" s="132"/>
      <c r="AE112" s="133"/>
    </row>
    <row r="113" customFormat="false" ht="33.75" hidden="true" customHeight="true" outlineLevel="0" collapsed="false">
      <c r="A113" s="132"/>
      <c r="B113" s="133"/>
      <c r="C113" s="129"/>
      <c r="D113" s="130"/>
      <c r="E113" s="131"/>
      <c r="F113" s="131"/>
      <c r="G113" s="134"/>
      <c r="H113" s="124"/>
      <c r="I113" s="124" t="n">
        <v>0</v>
      </c>
      <c r="J113" s="124" t="n">
        <v>0</v>
      </c>
      <c r="K113" s="125" t="n">
        <v>0</v>
      </c>
      <c r="L113" s="126" t="n">
        <f aca="false">(I113*J113*K113)</f>
        <v>0</v>
      </c>
      <c r="M113" s="126" t="n">
        <f aca="false">IF($H113="AGÊNCIA INTERNO",(0),L113*$M$14)</f>
        <v>0</v>
      </c>
      <c r="N113" s="126" t="n">
        <f aca="false">IF($H113="AGÊNCIA",($L113+$M113)*$N$14,IF($H113="AGÊNCIA INTERNO",($L113*$N$14),IF($H113="FAT.DIRETO",($M113*$N$14))))</f>
        <v>0</v>
      </c>
      <c r="O113" s="126" t="n">
        <f aca="false">L113+M113+N113</f>
        <v>0</v>
      </c>
      <c r="P113" s="127" t="s">
        <v>29</v>
      </c>
      <c r="Q113" s="132"/>
      <c r="R113" s="124" t="n">
        <v>0</v>
      </c>
      <c r="S113" s="124" t="n">
        <v>0</v>
      </c>
      <c r="T113" s="125" t="n">
        <v>0</v>
      </c>
      <c r="U113" s="126" t="n">
        <f aca="false">(R113*S113*T113)</f>
        <v>0</v>
      </c>
      <c r="V113" s="126" t="n">
        <f aca="false">IF($H113="AGÊNCIA INTERNO",(0),U113*$V$14)</f>
        <v>0</v>
      </c>
      <c r="W113" s="126" t="n">
        <f aca="false">IF($H113="AGÊNCIA",($U113+$V113)*$W$14,IF($H113="AGÊNCIA INTERNO",($U113*$N$14),IF($H113="FAT.DIRETO",($V113*$N$14))))</f>
        <v>0</v>
      </c>
      <c r="X113" s="126" t="n">
        <f aca="false">U113+V113+W113</f>
        <v>0</v>
      </c>
      <c r="Y113" s="132"/>
      <c r="Z113" s="132"/>
      <c r="AA113" s="132"/>
      <c r="AB113" s="132"/>
      <c r="AC113" s="132"/>
      <c r="AD113" s="132"/>
      <c r="AE113" s="133"/>
    </row>
    <row r="114" customFormat="false" ht="33.75" hidden="true" customHeight="true" outlineLevel="0" collapsed="false">
      <c r="A114" s="132"/>
      <c r="B114" s="133"/>
      <c r="C114" s="129"/>
      <c r="D114" s="130"/>
      <c r="E114" s="131"/>
      <c r="F114" s="131"/>
      <c r="G114" s="134"/>
      <c r="H114" s="124"/>
      <c r="I114" s="124" t="n">
        <v>0</v>
      </c>
      <c r="J114" s="124" t="n">
        <v>0</v>
      </c>
      <c r="K114" s="125" t="n">
        <v>0</v>
      </c>
      <c r="L114" s="126" t="n">
        <f aca="false">(I114*J114*K114)</f>
        <v>0</v>
      </c>
      <c r="M114" s="126" t="n">
        <f aca="false">IF($H114="AGÊNCIA INTERNO",(0),L114*$M$14)</f>
        <v>0</v>
      </c>
      <c r="N114" s="126" t="n">
        <f aca="false">IF($H114="AGÊNCIA",($L114+$M114)*$N$14,IF($H114="AGÊNCIA INTERNO",($L114*$N$14),IF($H114="FAT.DIRETO",($M114*$N$14))))</f>
        <v>0</v>
      </c>
      <c r="O114" s="126" t="n">
        <f aca="false">L114+M114+N114</f>
        <v>0</v>
      </c>
      <c r="P114" s="127" t="s">
        <v>29</v>
      </c>
      <c r="Q114" s="132"/>
      <c r="R114" s="124" t="n">
        <v>0</v>
      </c>
      <c r="S114" s="124" t="n">
        <v>0</v>
      </c>
      <c r="T114" s="125" t="n">
        <v>0</v>
      </c>
      <c r="U114" s="126" t="n">
        <f aca="false">(R114*S114*T114)</f>
        <v>0</v>
      </c>
      <c r="V114" s="126" t="n">
        <f aca="false">IF($H114="AGÊNCIA INTERNO",(0),U114*$V$14)</f>
        <v>0</v>
      </c>
      <c r="W114" s="126" t="n">
        <f aca="false">IF($H114="AGÊNCIA",($U114+$V114)*$W$14,IF($H114="AGÊNCIA INTERNO",($U114*$N$14),IF($H114="FAT.DIRETO",($V114*$N$14))))</f>
        <v>0</v>
      </c>
      <c r="X114" s="126" t="n">
        <f aca="false">U114+V114+W114</f>
        <v>0</v>
      </c>
      <c r="Y114" s="132"/>
      <c r="Z114" s="132"/>
      <c r="AA114" s="132"/>
      <c r="AB114" s="132"/>
      <c r="AC114" s="132"/>
      <c r="AD114" s="132"/>
      <c r="AE114" s="133"/>
    </row>
    <row r="115" customFormat="false" ht="33.75" hidden="true" customHeight="true" outlineLevel="0" collapsed="false">
      <c r="A115" s="132"/>
      <c r="B115" s="133"/>
      <c r="C115" s="129"/>
      <c r="D115" s="130"/>
      <c r="E115" s="131"/>
      <c r="F115" s="131"/>
      <c r="G115" s="134"/>
      <c r="H115" s="124"/>
      <c r="I115" s="124" t="n">
        <v>0</v>
      </c>
      <c r="J115" s="124" t="n">
        <v>0</v>
      </c>
      <c r="K115" s="125" t="n">
        <v>0</v>
      </c>
      <c r="L115" s="126" t="n">
        <f aca="false">(I115*J115*K115)</f>
        <v>0</v>
      </c>
      <c r="M115" s="126" t="n">
        <f aca="false">IF($H115="AGÊNCIA INTERNO",(0),L115*$M$14)</f>
        <v>0</v>
      </c>
      <c r="N115" s="126" t="n">
        <f aca="false">IF($H115="AGÊNCIA",($L115+$M115)*$N$14,IF($H115="AGÊNCIA INTERNO",($L115*$N$14),IF($H115="FAT.DIRETO",($M115*$N$14))))</f>
        <v>0</v>
      </c>
      <c r="O115" s="126" t="n">
        <f aca="false">L115+M115+N115</f>
        <v>0</v>
      </c>
      <c r="P115" s="127" t="s">
        <v>29</v>
      </c>
      <c r="Q115" s="132"/>
      <c r="R115" s="124" t="n">
        <v>0</v>
      </c>
      <c r="S115" s="124" t="n">
        <v>0</v>
      </c>
      <c r="T115" s="125" t="n">
        <v>0</v>
      </c>
      <c r="U115" s="126" t="n">
        <f aca="false">(R115*S115*T115)</f>
        <v>0</v>
      </c>
      <c r="V115" s="126" t="n">
        <f aca="false">IF($H115="AGÊNCIA INTERNO",(0),U115*$V$14)</f>
        <v>0</v>
      </c>
      <c r="W115" s="126" t="n">
        <f aca="false">IF($H115="AGÊNCIA",($U115+$V115)*$W$14,IF($H115="AGÊNCIA INTERNO",($U115*$N$14),IF($H115="FAT.DIRETO",($V115*$N$14))))</f>
        <v>0</v>
      </c>
      <c r="X115" s="126" t="n">
        <f aca="false">U115+V115+W115</f>
        <v>0</v>
      </c>
      <c r="Y115" s="132"/>
      <c r="Z115" s="132"/>
      <c r="AA115" s="132"/>
      <c r="AB115" s="132"/>
      <c r="AC115" s="132"/>
      <c r="AD115" s="132"/>
      <c r="AE115" s="133"/>
    </row>
    <row r="116" customFormat="false" ht="33.75" hidden="true" customHeight="true" outlineLevel="0" collapsed="false">
      <c r="A116" s="132"/>
      <c r="B116" s="133"/>
      <c r="C116" s="129"/>
      <c r="D116" s="130"/>
      <c r="E116" s="131"/>
      <c r="F116" s="131"/>
      <c r="G116" s="134"/>
      <c r="H116" s="124"/>
      <c r="I116" s="124" t="n">
        <v>0</v>
      </c>
      <c r="J116" s="124" t="n">
        <v>0</v>
      </c>
      <c r="K116" s="125" t="n">
        <v>0</v>
      </c>
      <c r="L116" s="126" t="n">
        <f aca="false">(I116*J116*K116)</f>
        <v>0</v>
      </c>
      <c r="M116" s="126" t="n">
        <f aca="false">IF($H116="AGÊNCIA INTERNO",(0),L116*$M$14)</f>
        <v>0</v>
      </c>
      <c r="N116" s="126" t="n">
        <f aca="false">IF($H116="AGÊNCIA",($L116+$M116)*$N$14,IF($H116="AGÊNCIA INTERNO",($L116*$N$14),IF($H116="FAT.DIRETO",($M116*$N$14))))</f>
        <v>0</v>
      </c>
      <c r="O116" s="126" t="n">
        <f aca="false">L116+M116+N116</f>
        <v>0</v>
      </c>
      <c r="P116" s="127" t="s">
        <v>29</v>
      </c>
      <c r="Q116" s="132"/>
      <c r="R116" s="124" t="n">
        <v>0</v>
      </c>
      <c r="S116" s="124" t="n">
        <v>0</v>
      </c>
      <c r="T116" s="125" t="n">
        <v>0</v>
      </c>
      <c r="U116" s="126" t="n">
        <f aca="false">(R116*S116*T116)</f>
        <v>0</v>
      </c>
      <c r="V116" s="126" t="n">
        <f aca="false">IF($H116="AGÊNCIA INTERNO",(0),U116*$V$14)</f>
        <v>0</v>
      </c>
      <c r="W116" s="126" t="n">
        <f aca="false">IF($H116="AGÊNCIA",($U116+$V116)*$W$14,IF($H116="AGÊNCIA INTERNO",($U116*$N$14),IF($H116="FAT.DIRETO",($V116*$N$14))))</f>
        <v>0</v>
      </c>
      <c r="X116" s="126" t="n">
        <f aca="false">U116+V116+W116</f>
        <v>0</v>
      </c>
      <c r="Y116" s="132"/>
      <c r="Z116" s="132"/>
      <c r="AA116" s="132"/>
      <c r="AB116" s="132"/>
      <c r="AC116" s="132"/>
      <c r="AD116" s="132"/>
      <c r="AE116" s="133"/>
    </row>
    <row r="117" customFormat="false" ht="33.75" hidden="true" customHeight="true" outlineLevel="0" collapsed="false">
      <c r="A117" s="132"/>
      <c r="B117" s="133"/>
      <c r="C117" s="129"/>
      <c r="D117" s="130"/>
      <c r="E117" s="131"/>
      <c r="F117" s="131"/>
      <c r="G117" s="134"/>
      <c r="H117" s="124"/>
      <c r="I117" s="124" t="n">
        <v>0</v>
      </c>
      <c r="J117" s="124" t="n">
        <v>0</v>
      </c>
      <c r="K117" s="125" t="n">
        <v>0</v>
      </c>
      <c r="L117" s="126" t="n">
        <f aca="false">(I117*J117*K117)</f>
        <v>0</v>
      </c>
      <c r="M117" s="126" t="n">
        <f aca="false">IF($H117="AGÊNCIA INTERNO",(0),L117*$M$14)</f>
        <v>0</v>
      </c>
      <c r="N117" s="126" t="n">
        <f aca="false">IF($H117="AGÊNCIA",($L117+$M117)*$N$14,IF($H117="AGÊNCIA INTERNO",($L117*$N$14),IF($H117="FAT.DIRETO",($M117*$N$14))))</f>
        <v>0</v>
      </c>
      <c r="O117" s="126" t="n">
        <f aca="false">L117+M117+N117</f>
        <v>0</v>
      </c>
      <c r="P117" s="127" t="s">
        <v>29</v>
      </c>
      <c r="Q117" s="132"/>
      <c r="R117" s="124" t="n">
        <v>0</v>
      </c>
      <c r="S117" s="124" t="n">
        <v>0</v>
      </c>
      <c r="T117" s="125" t="n">
        <v>0</v>
      </c>
      <c r="U117" s="126" t="n">
        <f aca="false">(R117*S117*T117)</f>
        <v>0</v>
      </c>
      <c r="V117" s="126" t="n">
        <f aca="false">IF($H117="AGÊNCIA INTERNO",(0),U117*$V$14)</f>
        <v>0</v>
      </c>
      <c r="W117" s="126" t="n">
        <f aca="false">IF($H117="AGÊNCIA",($U117+$V117)*$W$14,IF($H117="AGÊNCIA INTERNO",($U117*$N$14),IF($H117="FAT.DIRETO",($V117*$N$14))))</f>
        <v>0</v>
      </c>
      <c r="X117" s="126" t="n">
        <f aca="false">U117+V117+W117</f>
        <v>0</v>
      </c>
      <c r="Y117" s="132"/>
      <c r="Z117" s="132"/>
      <c r="AA117" s="132"/>
      <c r="AB117" s="132"/>
      <c r="AC117" s="132"/>
      <c r="AD117" s="132"/>
      <c r="AE117" s="133"/>
    </row>
    <row r="118" customFormat="false" ht="33.75" hidden="true" customHeight="true" outlineLevel="0" collapsed="false">
      <c r="A118" s="132"/>
      <c r="B118" s="133"/>
      <c r="C118" s="129"/>
      <c r="D118" s="130"/>
      <c r="E118" s="131"/>
      <c r="F118" s="131"/>
      <c r="G118" s="134"/>
      <c r="H118" s="124"/>
      <c r="I118" s="124" t="n">
        <v>0</v>
      </c>
      <c r="J118" s="124" t="n">
        <v>0</v>
      </c>
      <c r="K118" s="125" t="n">
        <v>0</v>
      </c>
      <c r="L118" s="126" t="n">
        <f aca="false">(I118*J118*K118)</f>
        <v>0</v>
      </c>
      <c r="M118" s="126" t="n">
        <f aca="false">IF($H118="AGÊNCIA INTERNO",(0),L118*$M$14)</f>
        <v>0</v>
      </c>
      <c r="N118" s="126" t="n">
        <f aca="false">IF($H118="AGÊNCIA",($L118+$M118)*$N$14,IF($H118="AGÊNCIA INTERNO",($L118*$N$14),IF($H118="FAT.DIRETO",($M118*$N$14))))</f>
        <v>0</v>
      </c>
      <c r="O118" s="126" t="n">
        <f aca="false">L118+M118+N118</f>
        <v>0</v>
      </c>
      <c r="P118" s="127" t="s">
        <v>29</v>
      </c>
      <c r="Q118" s="132"/>
      <c r="R118" s="124" t="n">
        <v>0</v>
      </c>
      <c r="S118" s="124" t="n">
        <v>0</v>
      </c>
      <c r="T118" s="125" t="n">
        <v>0</v>
      </c>
      <c r="U118" s="126" t="n">
        <f aca="false">(R118*S118*T118)</f>
        <v>0</v>
      </c>
      <c r="V118" s="126" t="n">
        <f aca="false">IF($H118="AGÊNCIA INTERNO",(0),U118*$V$14)</f>
        <v>0</v>
      </c>
      <c r="W118" s="126" t="n">
        <f aca="false">IF($H118="AGÊNCIA",($U118+$V118)*$W$14,IF($H118="AGÊNCIA INTERNO",($U118*$N$14),IF($H118="FAT.DIRETO",($V118*$N$14))))</f>
        <v>0</v>
      </c>
      <c r="X118" s="126" t="n">
        <f aca="false">U118+V118+W118</f>
        <v>0</v>
      </c>
      <c r="Y118" s="132"/>
      <c r="Z118" s="132"/>
      <c r="AA118" s="132"/>
      <c r="AB118" s="132"/>
      <c r="AC118" s="132"/>
      <c r="AD118" s="132"/>
      <c r="AE118" s="133"/>
    </row>
    <row r="119" customFormat="false" ht="33.75" hidden="true" customHeight="true" outlineLevel="0" collapsed="false">
      <c r="A119" s="132"/>
      <c r="B119" s="133"/>
      <c r="C119" s="129"/>
      <c r="D119" s="130"/>
      <c r="E119" s="131"/>
      <c r="F119" s="131"/>
      <c r="G119" s="134"/>
      <c r="H119" s="124"/>
      <c r="I119" s="124" t="n">
        <v>0</v>
      </c>
      <c r="J119" s="124" t="n">
        <v>0</v>
      </c>
      <c r="K119" s="125" t="n">
        <v>0</v>
      </c>
      <c r="L119" s="126" t="n">
        <f aca="false">(I119*J119*K119)</f>
        <v>0</v>
      </c>
      <c r="M119" s="126" t="n">
        <f aca="false">IF($H119="AGÊNCIA INTERNO",(0),L119*$M$14)</f>
        <v>0</v>
      </c>
      <c r="N119" s="126" t="n">
        <f aca="false">IF($H119="AGÊNCIA",($L119+$M119)*$N$14,IF($H119="AGÊNCIA INTERNO",($L119*$N$14),IF($H119="FAT.DIRETO",($M119*$N$14))))</f>
        <v>0</v>
      </c>
      <c r="O119" s="126" t="n">
        <f aca="false">L119+M119+N119</f>
        <v>0</v>
      </c>
      <c r="P119" s="127" t="s">
        <v>29</v>
      </c>
      <c r="Q119" s="132"/>
      <c r="R119" s="124" t="n">
        <v>0</v>
      </c>
      <c r="S119" s="124" t="n">
        <v>0</v>
      </c>
      <c r="T119" s="125" t="n">
        <v>0</v>
      </c>
      <c r="U119" s="126" t="n">
        <f aca="false">(R119*S119*T119)</f>
        <v>0</v>
      </c>
      <c r="V119" s="126" t="n">
        <f aca="false">IF($H119="AGÊNCIA INTERNO",(0),U119*$V$14)</f>
        <v>0</v>
      </c>
      <c r="W119" s="126" t="n">
        <f aca="false">IF($H119="AGÊNCIA",($U119+$V119)*$W$14,IF($H119="AGÊNCIA INTERNO",($U119*$N$14),IF($H119="FAT.DIRETO",($V119*$N$14))))</f>
        <v>0</v>
      </c>
      <c r="X119" s="126" t="n">
        <f aca="false">U119+V119+W119</f>
        <v>0</v>
      </c>
      <c r="Y119" s="132"/>
      <c r="Z119" s="132"/>
      <c r="AA119" s="132"/>
      <c r="AB119" s="132"/>
      <c r="AC119" s="132"/>
      <c r="AD119" s="132"/>
      <c r="AE119" s="133"/>
    </row>
    <row r="120" customFormat="false" ht="33.75" hidden="true" customHeight="true" outlineLevel="0" collapsed="false">
      <c r="A120" s="132"/>
      <c r="B120" s="133"/>
      <c r="C120" s="129"/>
      <c r="D120" s="130"/>
      <c r="E120" s="131"/>
      <c r="F120" s="131"/>
      <c r="G120" s="134"/>
      <c r="H120" s="124"/>
      <c r="I120" s="124" t="n">
        <v>0</v>
      </c>
      <c r="J120" s="124" t="n">
        <v>0</v>
      </c>
      <c r="K120" s="125" t="n">
        <v>0</v>
      </c>
      <c r="L120" s="126" t="n">
        <f aca="false">(I120*J120*K120)</f>
        <v>0</v>
      </c>
      <c r="M120" s="126" t="n">
        <f aca="false">IF($H120="AGÊNCIA INTERNO",(0),L120*$M$14)</f>
        <v>0</v>
      </c>
      <c r="N120" s="126" t="n">
        <f aca="false">IF($H120="AGÊNCIA",($L120+$M120)*$N$14,IF($H120="AGÊNCIA INTERNO",($L120*$N$14),IF($H120="FAT.DIRETO",($M120*$N$14))))</f>
        <v>0</v>
      </c>
      <c r="O120" s="126" t="n">
        <f aca="false">L120+M120+N120</f>
        <v>0</v>
      </c>
      <c r="P120" s="127" t="s">
        <v>28</v>
      </c>
      <c r="Q120" s="132"/>
      <c r="R120" s="124" t="n">
        <v>0</v>
      </c>
      <c r="S120" s="124" t="n">
        <v>0</v>
      </c>
      <c r="T120" s="125" t="n">
        <v>0</v>
      </c>
      <c r="U120" s="126" t="n">
        <f aca="false">(R120*S120*T120)</f>
        <v>0</v>
      </c>
      <c r="V120" s="126" t="n">
        <f aca="false">IF($H120="AGÊNCIA INTERNO",(0),U120*$V$14)</f>
        <v>0</v>
      </c>
      <c r="W120" s="126" t="n">
        <f aca="false">IF($H120="AGÊNCIA",($U120+$V120)*$W$14,IF($H120="AGÊNCIA INTERNO",($U120*$N$14),IF($H120="FAT.DIRETO",($V120*$N$14))))</f>
        <v>0</v>
      </c>
      <c r="X120" s="126" t="n">
        <f aca="false">U120+V120+W120</f>
        <v>0</v>
      </c>
      <c r="Y120" s="132"/>
      <c r="Z120" s="132"/>
      <c r="AA120" s="132"/>
      <c r="AB120" s="132"/>
      <c r="AC120" s="132"/>
      <c r="AD120" s="132"/>
      <c r="AE120" s="133"/>
    </row>
    <row r="121" customFormat="false" ht="33.75" hidden="true" customHeight="true" outlineLevel="0" collapsed="false">
      <c r="A121" s="132"/>
      <c r="B121" s="133"/>
      <c r="C121" s="129"/>
      <c r="D121" s="130"/>
      <c r="E121" s="131"/>
      <c r="F121" s="131"/>
      <c r="G121" s="134"/>
      <c r="H121" s="124"/>
      <c r="I121" s="124" t="n">
        <v>0</v>
      </c>
      <c r="J121" s="124" t="n">
        <v>0</v>
      </c>
      <c r="K121" s="125" t="n">
        <v>0</v>
      </c>
      <c r="L121" s="126" t="n">
        <f aca="false">(I121*J121*K121)</f>
        <v>0</v>
      </c>
      <c r="M121" s="126" t="n">
        <f aca="false">IF($H121="AGÊNCIA INTERNO",(0),L121*$M$14)</f>
        <v>0</v>
      </c>
      <c r="N121" s="126" t="n">
        <f aca="false">IF($H121="AGÊNCIA",($L121+$M121)*$N$14,IF($H121="AGÊNCIA INTERNO",($L121*$N$14),IF($H121="FAT.DIRETO",($M121*$N$14))))</f>
        <v>0</v>
      </c>
      <c r="O121" s="126" t="n">
        <f aca="false">L121+M121+N121</f>
        <v>0</v>
      </c>
      <c r="P121" s="127" t="s">
        <v>29</v>
      </c>
      <c r="Q121" s="132"/>
      <c r="R121" s="124" t="n">
        <v>0</v>
      </c>
      <c r="S121" s="124" t="n">
        <v>0</v>
      </c>
      <c r="T121" s="125" t="n">
        <v>0</v>
      </c>
      <c r="U121" s="126" t="n">
        <f aca="false">(R121*S121*T121)</f>
        <v>0</v>
      </c>
      <c r="V121" s="126" t="n">
        <f aca="false">IF($H121="AGÊNCIA INTERNO",(0),U121*$V$14)</f>
        <v>0</v>
      </c>
      <c r="W121" s="126" t="n">
        <f aca="false">IF($H121="AGÊNCIA",($U121+$V121)*$W$14,IF($H121="AGÊNCIA INTERNO",($U121*$N$14),IF($H121="FAT.DIRETO",($V121*$N$14))))</f>
        <v>0</v>
      </c>
      <c r="X121" s="126" t="n">
        <f aca="false">U121+V121+W121</f>
        <v>0</v>
      </c>
      <c r="Y121" s="132"/>
      <c r="Z121" s="132"/>
      <c r="AA121" s="132"/>
      <c r="AB121" s="132"/>
      <c r="AC121" s="132"/>
      <c r="AD121" s="132"/>
      <c r="AE121" s="133"/>
    </row>
    <row r="122" customFormat="false" ht="33.75" hidden="true" customHeight="true" outlineLevel="0" collapsed="false">
      <c r="A122" s="132"/>
      <c r="B122" s="133"/>
      <c r="C122" s="129"/>
      <c r="D122" s="130"/>
      <c r="E122" s="131"/>
      <c r="F122" s="131"/>
      <c r="G122" s="134"/>
      <c r="H122" s="124"/>
      <c r="I122" s="124" t="n">
        <v>0</v>
      </c>
      <c r="J122" s="124" t="n">
        <v>0</v>
      </c>
      <c r="K122" s="125" t="n">
        <v>0</v>
      </c>
      <c r="L122" s="126" t="n">
        <f aca="false">(I122*J122*K122)</f>
        <v>0</v>
      </c>
      <c r="M122" s="126" t="n">
        <f aca="false">IF($H122="AGÊNCIA INTERNO",(0),L122*$M$14)</f>
        <v>0</v>
      </c>
      <c r="N122" s="126" t="n">
        <f aca="false">IF($H122="AGÊNCIA",($L122+$M122)*$N$14,IF($H122="AGÊNCIA INTERNO",($L122*$N$14),IF($H122="FAT.DIRETO",($M122*$N$14))))</f>
        <v>0</v>
      </c>
      <c r="O122" s="126" t="n">
        <f aca="false">L122+M122+N122</f>
        <v>0</v>
      </c>
      <c r="P122" s="127" t="s">
        <v>28</v>
      </c>
      <c r="Q122" s="132"/>
      <c r="R122" s="124" t="n">
        <v>0</v>
      </c>
      <c r="S122" s="124" t="n">
        <v>0</v>
      </c>
      <c r="T122" s="125" t="n">
        <v>0</v>
      </c>
      <c r="U122" s="126" t="n">
        <f aca="false">(R122*S122*T122)</f>
        <v>0</v>
      </c>
      <c r="V122" s="126" t="n">
        <f aca="false">IF($H122="AGÊNCIA INTERNO",(0),U122*$V$14)</f>
        <v>0</v>
      </c>
      <c r="W122" s="126" t="n">
        <f aca="false">IF($H122="AGÊNCIA",($U122+$V122)*$W$14,IF($H122="AGÊNCIA INTERNO",($U122*$N$14),IF($H122="FAT.DIRETO",($V122*$N$14))))</f>
        <v>0</v>
      </c>
      <c r="X122" s="126" t="n">
        <f aca="false">U122+V122+W122</f>
        <v>0</v>
      </c>
      <c r="Y122" s="132"/>
      <c r="Z122" s="132"/>
      <c r="AA122" s="132"/>
      <c r="AB122" s="132"/>
      <c r="AC122" s="132"/>
      <c r="AD122" s="132"/>
      <c r="AE122" s="133"/>
    </row>
    <row r="123" customFormat="false" ht="33.75" hidden="true" customHeight="true" outlineLevel="0" collapsed="false">
      <c r="A123" s="132"/>
      <c r="B123" s="133"/>
      <c r="C123" s="129"/>
      <c r="D123" s="130"/>
      <c r="E123" s="131"/>
      <c r="F123" s="131"/>
      <c r="G123" s="134"/>
      <c r="H123" s="124"/>
      <c r="I123" s="124" t="n">
        <v>0</v>
      </c>
      <c r="J123" s="124" t="n">
        <v>0</v>
      </c>
      <c r="K123" s="125" t="n">
        <v>0</v>
      </c>
      <c r="L123" s="126" t="n">
        <f aca="false">(I123*J123*K123)</f>
        <v>0</v>
      </c>
      <c r="M123" s="126" t="n">
        <f aca="false">IF($H123="AGÊNCIA INTERNO",(0),L123*$M$14)</f>
        <v>0</v>
      </c>
      <c r="N123" s="126" t="n">
        <f aca="false">IF($H123="AGÊNCIA",($L123+$M123)*$N$14,IF($H123="AGÊNCIA INTERNO",($L123*$N$14),IF($H123="FAT.DIRETO",($M123*$N$14))))</f>
        <v>0</v>
      </c>
      <c r="O123" s="126" t="n">
        <f aca="false">L123+M123+N123</f>
        <v>0</v>
      </c>
      <c r="P123" s="127" t="s">
        <v>28</v>
      </c>
      <c r="Q123" s="132"/>
      <c r="R123" s="124" t="n">
        <v>0</v>
      </c>
      <c r="S123" s="124" t="n">
        <v>0</v>
      </c>
      <c r="T123" s="125" t="n">
        <v>0</v>
      </c>
      <c r="U123" s="126" t="n">
        <f aca="false">(R123*S123*T123)</f>
        <v>0</v>
      </c>
      <c r="V123" s="126" t="n">
        <f aca="false">IF($H123="AGÊNCIA INTERNO",(0),U123*$V$14)</f>
        <v>0</v>
      </c>
      <c r="W123" s="126" t="n">
        <f aca="false">IF($H123="AGÊNCIA",($U123+$V123)*$W$14,IF($H123="AGÊNCIA INTERNO",($U123*$N$14),IF($H123="FAT.DIRETO",($V123*$N$14))))</f>
        <v>0</v>
      </c>
      <c r="X123" s="126" t="n">
        <f aca="false">U123+V123+W123</f>
        <v>0</v>
      </c>
      <c r="Y123" s="132"/>
      <c r="Z123" s="132"/>
      <c r="AA123" s="132"/>
      <c r="AB123" s="132"/>
      <c r="AC123" s="132"/>
      <c r="AD123" s="132"/>
      <c r="AE123" s="133"/>
    </row>
    <row r="124" customFormat="false" ht="33.75" hidden="true" customHeight="true" outlineLevel="0" collapsed="false">
      <c r="A124" s="132"/>
      <c r="B124" s="133"/>
      <c r="C124" s="129"/>
      <c r="D124" s="130"/>
      <c r="E124" s="131"/>
      <c r="F124" s="131"/>
      <c r="G124" s="134"/>
      <c r="H124" s="124"/>
      <c r="I124" s="124" t="n">
        <v>0</v>
      </c>
      <c r="J124" s="124" t="n">
        <v>0</v>
      </c>
      <c r="K124" s="125" t="n">
        <v>0</v>
      </c>
      <c r="L124" s="126" t="n">
        <f aca="false">(I124*J124*K124)</f>
        <v>0</v>
      </c>
      <c r="M124" s="126" t="n">
        <f aca="false">IF($H124="AGÊNCIA INTERNO",(0),L124*$M$14)</f>
        <v>0</v>
      </c>
      <c r="N124" s="126" t="n">
        <f aca="false">IF($H124="AGÊNCIA",($L124+$M124)*$N$14,IF($H124="AGÊNCIA INTERNO",($L124*$N$14),IF($H124="FAT.DIRETO",($M124*$N$14))))</f>
        <v>0</v>
      </c>
      <c r="O124" s="126" t="n">
        <f aca="false">L124+M124+N124</f>
        <v>0</v>
      </c>
      <c r="P124" s="127" t="s">
        <v>28</v>
      </c>
      <c r="Q124" s="132"/>
      <c r="R124" s="124" t="n">
        <v>0</v>
      </c>
      <c r="S124" s="124" t="n">
        <v>0</v>
      </c>
      <c r="T124" s="125" t="n">
        <v>0</v>
      </c>
      <c r="U124" s="126" t="n">
        <f aca="false">(R124*S124*T124)</f>
        <v>0</v>
      </c>
      <c r="V124" s="126" t="n">
        <f aca="false">IF($H124="AGÊNCIA INTERNO",(0),U124*$V$14)</f>
        <v>0</v>
      </c>
      <c r="W124" s="126" t="n">
        <f aca="false">IF($H124="AGÊNCIA",($U124+$V124)*$W$14,IF($H124="AGÊNCIA INTERNO",($U124*$N$14),IF($H124="FAT.DIRETO",($V124*$N$14))))</f>
        <v>0</v>
      </c>
      <c r="X124" s="126" t="n">
        <f aca="false">U124+V124+W124</f>
        <v>0</v>
      </c>
      <c r="Y124" s="132"/>
      <c r="Z124" s="132"/>
      <c r="AA124" s="132"/>
      <c r="AB124" s="132"/>
      <c r="AC124" s="132"/>
      <c r="AD124" s="132"/>
      <c r="AE124" s="133"/>
    </row>
    <row r="125" customFormat="false" ht="33.75" hidden="true" customHeight="true" outlineLevel="0" collapsed="false">
      <c r="A125" s="132"/>
      <c r="B125" s="133"/>
      <c r="C125" s="129"/>
      <c r="D125" s="130"/>
      <c r="E125" s="131"/>
      <c r="F125" s="131"/>
      <c r="G125" s="134"/>
      <c r="H125" s="124"/>
      <c r="I125" s="124" t="n">
        <v>0</v>
      </c>
      <c r="J125" s="124" t="n">
        <v>0</v>
      </c>
      <c r="K125" s="125" t="n">
        <v>0</v>
      </c>
      <c r="L125" s="126" t="n">
        <f aca="false">(I125*J125*K125)</f>
        <v>0</v>
      </c>
      <c r="M125" s="126" t="n">
        <f aca="false">IF($H125="AGÊNCIA INTERNO",(0),L125*$M$14)</f>
        <v>0</v>
      </c>
      <c r="N125" s="126" t="n">
        <f aca="false">IF($H125="AGÊNCIA",($L125+$M125)*$N$14,IF($H125="AGÊNCIA INTERNO",($L125*$N$14),IF($H125="FAT.DIRETO",($M125*$N$14))))</f>
        <v>0</v>
      </c>
      <c r="O125" s="126" t="n">
        <f aca="false">L125+M125+N125</f>
        <v>0</v>
      </c>
      <c r="P125" s="127" t="s">
        <v>28</v>
      </c>
      <c r="Q125" s="132"/>
      <c r="R125" s="124" t="n">
        <v>0</v>
      </c>
      <c r="S125" s="124" t="n">
        <v>0</v>
      </c>
      <c r="T125" s="125" t="n">
        <v>0</v>
      </c>
      <c r="U125" s="126" t="n">
        <f aca="false">(R125*S125*T125)</f>
        <v>0</v>
      </c>
      <c r="V125" s="126" t="n">
        <f aca="false">IF($H125="AGÊNCIA INTERNO",(0),U125*$V$14)</f>
        <v>0</v>
      </c>
      <c r="W125" s="126" t="n">
        <f aca="false">IF($H125="AGÊNCIA",($U125+$V125)*$W$14,IF($H125="AGÊNCIA INTERNO",($U125*$N$14),IF($H125="FAT.DIRETO",($V125*$N$14))))</f>
        <v>0</v>
      </c>
      <c r="X125" s="126" t="n">
        <f aca="false">U125+V125+W125</f>
        <v>0</v>
      </c>
      <c r="Y125" s="132"/>
      <c r="Z125" s="132"/>
      <c r="AA125" s="132"/>
      <c r="AB125" s="132"/>
      <c r="AC125" s="132"/>
      <c r="AD125" s="132"/>
      <c r="AE125" s="133"/>
    </row>
    <row r="126" customFormat="false" ht="33.75" hidden="true" customHeight="true" outlineLevel="0" collapsed="false">
      <c r="A126" s="132"/>
      <c r="B126" s="133"/>
      <c r="C126" s="129"/>
      <c r="D126" s="130"/>
      <c r="E126" s="131"/>
      <c r="F126" s="131"/>
      <c r="G126" s="134"/>
      <c r="H126" s="124"/>
      <c r="I126" s="124" t="n">
        <v>0</v>
      </c>
      <c r="J126" s="124" t="n">
        <v>0</v>
      </c>
      <c r="K126" s="125" t="n">
        <v>0</v>
      </c>
      <c r="L126" s="126" t="n">
        <f aca="false">(I126*J126*K126)</f>
        <v>0</v>
      </c>
      <c r="M126" s="126" t="n">
        <f aca="false">IF($H126="AGÊNCIA INTERNO",(0),L126*$M$14)</f>
        <v>0</v>
      </c>
      <c r="N126" s="126" t="n">
        <f aca="false">IF($H126="AGÊNCIA",($L126+$M126)*$N$14,IF($H126="AGÊNCIA INTERNO",($L126*$N$14),IF($H126="FAT.DIRETO",($M126*$N$14))))</f>
        <v>0</v>
      </c>
      <c r="O126" s="126" t="n">
        <f aca="false">L126+M126+N126</f>
        <v>0</v>
      </c>
      <c r="P126" s="127" t="s">
        <v>29</v>
      </c>
      <c r="Q126" s="132"/>
      <c r="R126" s="124" t="n">
        <v>0</v>
      </c>
      <c r="S126" s="124" t="n">
        <v>0</v>
      </c>
      <c r="T126" s="125" t="n">
        <v>0</v>
      </c>
      <c r="U126" s="126" t="n">
        <f aca="false">(R126*S126*T126)</f>
        <v>0</v>
      </c>
      <c r="V126" s="126" t="n">
        <f aca="false">IF($H126="AGÊNCIA INTERNO",(0),U126*$V$14)</f>
        <v>0</v>
      </c>
      <c r="W126" s="126" t="n">
        <f aca="false">IF($H126="AGÊNCIA",($U126+$V126)*$W$14,IF($H126="AGÊNCIA INTERNO",($U126*$N$14),IF($H126="FAT.DIRETO",($V126*$N$14))))</f>
        <v>0</v>
      </c>
      <c r="X126" s="126" t="n">
        <f aca="false">U126+V126+W126</f>
        <v>0</v>
      </c>
      <c r="Y126" s="132"/>
      <c r="Z126" s="132"/>
      <c r="AA126" s="132"/>
      <c r="AB126" s="132"/>
      <c r="AC126" s="132"/>
      <c r="AD126" s="132"/>
      <c r="AE126" s="133"/>
    </row>
    <row r="127" customFormat="false" ht="33.75" hidden="true" customHeight="true" outlineLevel="0" collapsed="false">
      <c r="A127" s="132"/>
      <c r="B127" s="133"/>
      <c r="C127" s="129"/>
      <c r="D127" s="130"/>
      <c r="E127" s="131"/>
      <c r="F127" s="131"/>
      <c r="G127" s="134"/>
      <c r="H127" s="124"/>
      <c r="I127" s="124" t="n">
        <v>0</v>
      </c>
      <c r="J127" s="124" t="n">
        <v>0</v>
      </c>
      <c r="K127" s="125" t="n">
        <v>0</v>
      </c>
      <c r="L127" s="126" t="n">
        <f aca="false">(I127*J127*K127)</f>
        <v>0</v>
      </c>
      <c r="M127" s="126" t="n">
        <f aca="false">IF($H127="AGÊNCIA INTERNO",(0),L127*$M$14)</f>
        <v>0</v>
      </c>
      <c r="N127" s="126" t="n">
        <f aca="false">IF($H127="AGÊNCIA",($L127+$M127)*$N$14,IF($H127="AGÊNCIA INTERNO",($L127*$N$14),IF($H127="FAT.DIRETO",($M127*$N$14))))</f>
        <v>0</v>
      </c>
      <c r="O127" s="126" t="n">
        <f aca="false">L127+M127+N127</f>
        <v>0</v>
      </c>
      <c r="P127" s="127" t="s">
        <v>28</v>
      </c>
      <c r="Q127" s="132"/>
      <c r="R127" s="124" t="n">
        <v>0</v>
      </c>
      <c r="S127" s="124" t="n">
        <v>0</v>
      </c>
      <c r="T127" s="125" t="n">
        <v>0</v>
      </c>
      <c r="U127" s="126" t="n">
        <f aca="false">(R127*S127*T127)</f>
        <v>0</v>
      </c>
      <c r="V127" s="126" t="n">
        <f aca="false">IF($H127="AGÊNCIA INTERNO",(0),U127*$V$14)</f>
        <v>0</v>
      </c>
      <c r="W127" s="126" t="n">
        <f aca="false">IF($H127="AGÊNCIA",($U127+$V127)*$W$14,IF($H127="AGÊNCIA INTERNO",($U127*$N$14),IF($H127="FAT.DIRETO",($V127*$N$14))))</f>
        <v>0</v>
      </c>
      <c r="X127" s="126" t="n">
        <f aca="false">U127+V127+W127</f>
        <v>0</v>
      </c>
      <c r="Y127" s="132"/>
      <c r="Z127" s="132"/>
      <c r="AA127" s="132"/>
      <c r="AB127" s="132"/>
      <c r="AC127" s="132"/>
      <c r="AD127" s="132"/>
      <c r="AE127" s="133"/>
    </row>
    <row r="128" customFormat="false" ht="33.75" hidden="true" customHeight="true" outlineLevel="0" collapsed="false">
      <c r="A128" s="132"/>
      <c r="B128" s="133"/>
      <c r="C128" s="129"/>
      <c r="D128" s="130"/>
      <c r="E128" s="131"/>
      <c r="F128" s="131"/>
      <c r="G128" s="134"/>
      <c r="H128" s="124"/>
      <c r="I128" s="124" t="n">
        <v>0</v>
      </c>
      <c r="J128" s="124" t="n">
        <v>0</v>
      </c>
      <c r="K128" s="125" t="n">
        <v>0</v>
      </c>
      <c r="L128" s="126" t="n">
        <f aca="false">(I128*J128*K128)</f>
        <v>0</v>
      </c>
      <c r="M128" s="126" t="n">
        <f aca="false">IF($H128="AGÊNCIA INTERNO",(0),L128*$M$14)</f>
        <v>0</v>
      </c>
      <c r="N128" s="126" t="n">
        <f aca="false">IF($H128="AGÊNCIA",($L128+$M128)*$N$14,IF($H128="AGÊNCIA INTERNO",($L128*$N$14),IF($H128="FAT.DIRETO",($M128*$N$14))))</f>
        <v>0</v>
      </c>
      <c r="O128" s="126" t="n">
        <f aca="false">L128+M128+N128</f>
        <v>0</v>
      </c>
      <c r="P128" s="127" t="s">
        <v>28</v>
      </c>
      <c r="Q128" s="132"/>
      <c r="R128" s="124" t="n">
        <v>0</v>
      </c>
      <c r="S128" s="124" t="n">
        <v>0</v>
      </c>
      <c r="T128" s="125" t="n">
        <v>0</v>
      </c>
      <c r="U128" s="126" t="n">
        <f aca="false">(R128*S128*T128)</f>
        <v>0</v>
      </c>
      <c r="V128" s="126" t="n">
        <f aca="false">IF($H128="AGÊNCIA INTERNO",(0),U128*$V$14)</f>
        <v>0</v>
      </c>
      <c r="W128" s="126" t="n">
        <f aca="false">IF($H128="AGÊNCIA",($U128+$V128)*$W$14,IF($H128="AGÊNCIA INTERNO",($U128*$N$14),IF($H128="FAT.DIRETO",($V128*$N$14))))</f>
        <v>0</v>
      </c>
      <c r="X128" s="126" t="n">
        <f aca="false">U128+V128+W128</f>
        <v>0</v>
      </c>
      <c r="Y128" s="132"/>
      <c r="Z128" s="132"/>
      <c r="AA128" s="132"/>
      <c r="AB128" s="132"/>
      <c r="AC128" s="132"/>
      <c r="AD128" s="132"/>
      <c r="AE128" s="133"/>
    </row>
    <row r="129" customFormat="false" ht="33.75" hidden="true" customHeight="true" outlineLevel="0" collapsed="false">
      <c r="A129" s="132"/>
      <c r="B129" s="133"/>
      <c r="C129" s="129"/>
      <c r="D129" s="130"/>
      <c r="E129" s="131"/>
      <c r="F129" s="131"/>
      <c r="G129" s="134"/>
      <c r="H129" s="124"/>
      <c r="I129" s="124" t="n">
        <v>0</v>
      </c>
      <c r="J129" s="124" t="n">
        <v>0</v>
      </c>
      <c r="K129" s="125" t="n">
        <v>0</v>
      </c>
      <c r="L129" s="126" t="n">
        <f aca="false">(I129*J129*K129)</f>
        <v>0</v>
      </c>
      <c r="M129" s="126" t="n">
        <f aca="false">IF($H129="AGÊNCIA INTERNO",(0),L129*$M$14)</f>
        <v>0</v>
      </c>
      <c r="N129" s="126" t="n">
        <f aca="false">IF($H129="AGÊNCIA",($L129+$M129)*$N$14,IF($H129="AGÊNCIA INTERNO",($L129*$N$14),IF($H129="FAT.DIRETO",($M129*$N$14))))</f>
        <v>0</v>
      </c>
      <c r="O129" s="126" t="n">
        <f aca="false">L129+M129+N129</f>
        <v>0</v>
      </c>
      <c r="P129" s="127" t="s">
        <v>28</v>
      </c>
      <c r="Q129" s="132"/>
      <c r="R129" s="124" t="n">
        <v>0</v>
      </c>
      <c r="S129" s="124" t="n">
        <v>0</v>
      </c>
      <c r="T129" s="125" t="n">
        <v>0</v>
      </c>
      <c r="U129" s="126" t="n">
        <f aca="false">(R129*S129*T129)</f>
        <v>0</v>
      </c>
      <c r="V129" s="126" t="n">
        <f aca="false">IF($H129="AGÊNCIA INTERNO",(0),U129*$V$14)</f>
        <v>0</v>
      </c>
      <c r="W129" s="126" t="n">
        <f aca="false">IF($H129="AGÊNCIA",($U129+$V129)*$W$14,IF($H129="AGÊNCIA INTERNO",($U129*$N$14),IF($H129="FAT.DIRETO",($V129*$N$14))))</f>
        <v>0</v>
      </c>
      <c r="X129" s="126" t="n">
        <f aca="false">U129+V129+W129</f>
        <v>0</v>
      </c>
      <c r="Y129" s="132"/>
      <c r="Z129" s="132"/>
      <c r="AA129" s="132"/>
      <c r="AB129" s="132"/>
      <c r="AC129" s="132"/>
      <c r="AD129" s="132"/>
      <c r="AE129" s="133"/>
    </row>
    <row r="130" customFormat="false" ht="33.75" hidden="true" customHeight="true" outlineLevel="0" collapsed="false">
      <c r="A130" s="132"/>
      <c r="B130" s="133"/>
      <c r="C130" s="129"/>
      <c r="D130" s="130"/>
      <c r="E130" s="131"/>
      <c r="F130" s="131"/>
      <c r="G130" s="134"/>
      <c r="H130" s="124"/>
      <c r="I130" s="124" t="n">
        <v>0</v>
      </c>
      <c r="J130" s="124" t="n">
        <v>0</v>
      </c>
      <c r="K130" s="125" t="n">
        <v>0</v>
      </c>
      <c r="L130" s="126" t="n">
        <f aca="false">(I130*J130*K130)</f>
        <v>0</v>
      </c>
      <c r="M130" s="126" t="n">
        <f aca="false">IF($H130="AGÊNCIA INTERNO",(0),L130*$M$14)</f>
        <v>0</v>
      </c>
      <c r="N130" s="126" t="n">
        <f aca="false">IF($H130="AGÊNCIA",($L130+$M130)*$N$14,IF($H130="AGÊNCIA INTERNO",($L130*$N$14),IF($H130="FAT.DIRETO",($M130*$N$14))))</f>
        <v>0</v>
      </c>
      <c r="O130" s="126" t="n">
        <f aca="false">L130+M130+N130</f>
        <v>0</v>
      </c>
      <c r="P130" s="127" t="s">
        <v>28</v>
      </c>
      <c r="Q130" s="132"/>
      <c r="R130" s="124" t="n">
        <v>0</v>
      </c>
      <c r="S130" s="124" t="n">
        <v>0</v>
      </c>
      <c r="T130" s="125" t="n">
        <v>0</v>
      </c>
      <c r="U130" s="126" t="n">
        <f aca="false">(R130*S130*T130)</f>
        <v>0</v>
      </c>
      <c r="V130" s="126" t="n">
        <f aca="false">IF($H130="AGÊNCIA INTERNO",(0),U130*$V$14)</f>
        <v>0</v>
      </c>
      <c r="W130" s="126" t="n">
        <f aca="false">IF($H130="AGÊNCIA",($U130+$V130)*$W$14,IF($H130="AGÊNCIA INTERNO",($U130*$N$14),IF($H130="FAT.DIRETO",($V130*$N$14))))</f>
        <v>0</v>
      </c>
      <c r="X130" s="126" t="n">
        <f aca="false">U130+V130+W130</f>
        <v>0</v>
      </c>
      <c r="Y130" s="132"/>
      <c r="Z130" s="132"/>
      <c r="AA130" s="132"/>
      <c r="AB130" s="132"/>
      <c r="AC130" s="132"/>
      <c r="AD130" s="132"/>
      <c r="AE130" s="133"/>
    </row>
    <row r="131" customFormat="false" ht="33.75" hidden="true" customHeight="true" outlineLevel="0" collapsed="false">
      <c r="A131" s="132"/>
      <c r="B131" s="133"/>
      <c r="C131" s="129"/>
      <c r="D131" s="130"/>
      <c r="E131" s="131"/>
      <c r="F131" s="131"/>
      <c r="G131" s="134"/>
      <c r="H131" s="124"/>
      <c r="I131" s="124" t="n">
        <v>0</v>
      </c>
      <c r="J131" s="124" t="n">
        <v>0</v>
      </c>
      <c r="K131" s="125" t="n">
        <v>0</v>
      </c>
      <c r="L131" s="126" t="n">
        <f aca="false">(I131*J131*K131)</f>
        <v>0</v>
      </c>
      <c r="M131" s="126" t="n">
        <f aca="false">IF($H131="AGÊNCIA INTERNO",(0),L131*$M$14)</f>
        <v>0</v>
      </c>
      <c r="N131" s="126" t="n">
        <f aca="false">IF($H131="AGÊNCIA",($L131+$M131)*$N$14,IF($H131="AGÊNCIA INTERNO",($L131*$N$14),IF($H131="FAT.DIRETO",($M131*$N$14))))</f>
        <v>0</v>
      </c>
      <c r="O131" s="126" t="n">
        <f aca="false">L131+M131+N131</f>
        <v>0</v>
      </c>
      <c r="P131" s="127" t="s">
        <v>28</v>
      </c>
      <c r="Q131" s="132"/>
      <c r="R131" s="124" t="n">
        <v>0</v>
      </c>
      <c r="S131" s="124" t="n">
        <v>0</v>
      </c>
      <c r="T131" s="125" t="n">
        <v>0</v>
      </c>
      <c r="U131" s="126" t="n">
        <f aca="false">(R131*S131*T131)</f>
        <v>0</v>
      </c>
      <c r="V131" s="126" t="n">
        <f aca="false">IF($H131="AGÊNCIA INTERNO",(0),U131*$V$14)</f>
        <v>0</v>
      </c>
      <c r="W131" s="126" t="n">
        <f aca="false">IF($H131="AGÊNCIA",($U131+$V131)*$W$14,IF($H131="AGÊNCIA INTERNO",($U131*$N$14),IF($H131="FAT.DIRETO",($V131*$N$14))))</f>
        <v>0</v>
      </c>
      <c r="X131" s="126" t="n">
        <f aca="false">U131+V131+W131</f>
        <v>0</v>
      </c>
      <c r="Y131" s="132"/>
      <c r="Z131" s="132"/>
      <c r="AA131" s="132"/>
      <c r="AB131" s="132"/>
      <c r="AC131" s="132"/>
      <c r="AD131" s="132"/>
      <c r="AE131" s="133"/>
    </row>
    <row r="132" customFormat="false" ht="33.75" hidden="true" customHeight="true" outlineLevel="0" collapsed="false">
      <c r="A132" s="132"/>
      <c r="B132" s="133"/>
      <c r="C132" s="129"/>
      <c r="D132" s="130"/>
      <c r="E132" s="131"/>
      <c r="F132" s="131"/>
      <c r="G132" s="134"/>
      <c r="H132" s="124"/>
      <c r="I132" s="124" t="n">
        <v>0</v>
      </c>
      <c r="J132" s="124" t="n">
        <v>0</v>
      </c>
      <c r="K132" s="125" t="n">
        <v>0</v>
      </c>
      <c r="L132" s="126" t="n">
        <f aca="false">(I132*J132*K132)</f>
        <v>0</v>
      </c>
      <c r="M132" s="126" t="n">
        <f aca="false">IF($H132="AGÊNCIA INTERNO",(0),L132*$M$14)</f>
        <v>0</v>
      </c>
      <c r="N132" s="126" t="n">
        <f aca="false">IF($H132="AGÊNCIA",($L132+$M132)*$N$14,IF($H132="AGÊNCIA INTERNO",($L132*$N$14),IF($H132="FAT.DIRETO",($M132*$N$14))))</f>
        <v>0</v>
      </c>
      <c r="O132" s="126" t="n">
        <f aca="false">L132+M132+N132</f>
        <v>0</v>
      </c>
      <c r="P132" s="127" t="s">
        <v>28</v>
      </c>
      <c r="Q132" s="132"/>
      <c r="R132" s="124" t="n">
        <v>0</v>
      </c>
      <c r="S132" s="124" t="n">
        <v>0</v>
      </c>
      <c r="T132" s="125" t="n">
        <v>0</v>
      </c>
      <c r="U132" s="126" t="n">
        <f aca="false">(R132*S132*T132)</f>
        <v>0</v>
      </c>
      <c r="V132" s="126" t="n">
        <f aca="false">IF($H132="AGÊNCIA INTERNO",(0),U132*$V$14)</f>
        <v>0</v>
      </c>
      <c r="W132" s="126" t="n">
        <f aca="false">IF($H132="AGÊNCIA",($U132+$V132)*$W$14,IF($H132="AGÊNCIA INTERNO",($U132*$N$14),IF($H132="FAT.DIRETO",($V132*$N$14))))</f>
        <v>0</v>
      </c>
      <c r="X132" s="126" t="n">
        <f aca="false">U132+V132+W132</f>
        <v>0</v>
      </c>
      <c r="Y132" s="132"/>
      <c r="Z132" s="132"/>
      <c r="AA132" s="132"/>
      <c r="AB132" s="132"/>
      <c r="AC132" s="132"/>
      <c r="AD132" s="132"/>
      <c r="AE132" s="133"/>
    </row>
    <row r="133" customFormat="false" ht="33.75" hidden="true" customHeight="true" outlineLevel="0" collapsed="false">
      <c r="A133" s="132"/>
      <c r="B133" s="133"/>
      <c r="C133" s="129"/>
      <c r="D133" s="130"/>
      <c r="E133" s="131"/>
      <c r="F133" s="131"/>
      <c r="G133" s="134"/>
      <c r="H133" s="124"/>
      <c r="I133" s="124" t="n">
        <v>0</v>
      </c>
      <c r="J133" s="124" t="n">
        <v>0</v>
      </c>
      <c r="K133" s="125" t="n">
        <v>0</v>
      </c>
      <c r="L133" s="126" t="n">
        <f aca="false">(I133*J133*K133)</f>
        <v>0</v>
      </c>
      <c r="M133" s="126" t="n">
        <f aca="false">IF($H133="AGÊNCIA INTERNO",(0),L133*$M$14)</f>
        <v>0</v>
      </c>
      <c r="N133" s="126" t="n">
        <f aca="false">IF($H133="AGÊNCIA",($L133+$M133)*$N$14,IF($H133="AGÊNCIA INTERNO",($L133*$N$14),IF($H133="FAT.DIRETO",($M133*$N$14))))</f>
        <v>0</v>
      </c>
      <c r="O133" s="126" t="n">
        <f aca="false">L133+M133+N133</f>
        <v>0</v>
      </c>
      <c r="P133" s="127" t="s">
        <v>28</v>
      </c>
      <c r="Q133" s="132"/>
      <c r="R133" s="124" t="n">
        <v>0</v>
      </c>
      <c r="S133" s="124" t="n">
        <v>0</v>
      </c>
      <c r="T133" s="125" t="n">
        <v>0</v>
      </c>
      <c r="U133" s="126" t="n">
        <f aca="false">(R133*S133*T133)</f>
        <v>0</v>
      </c>
      <c r="V133" s="126" t="n">
        <f aca="false">IF($H133="AGÊNCIA INTERNO",(0),U133*$V$14)</f>
        <v>0</v>
      </c>
      <c r="W133" s="126" t="n">
        <f aca="false">IF($H133="AGÊNCIA",($U133+$V133)*$W$14,IF($H133="AGÊNCIA INTERNO",($U133*$N$14),IF($H133="FAT.DIRETO",($V133*$N$14))))</f>
        <v>0</v>
      </c>
      <c r="X133" s="126" t="n">
        <f aca="false">U133+V133+W133</f>
        <v>0</v>
      </c>
      <c r="Y133" s="132"/>
      <c r="Z133" s="132"/>
      <c r="AA133" s="132"/>
      <c r="AB133" s="132"/>
      <c r="AC133" s="132"/>
      <c r="AD133" s="132"/>
      <c r="AE133" s="133"/>
    </row>
    <row r="134" customFormat="false" ht="33.75" hidden="true" customHeight="true" outlineLevel="0" collapsed="false">
      <c r="A134" s="132"/>
      <c r="B134" s="133"/>
      <c r="C134" s="129"/>
      <c r="D134" s="130"/>
      <c r="E134" s="131"/>
      <c r="F134" s="131"/>
      <c r="G134" s="134"/>
      <c r="H134" s="124"/>
      <c r="I134" s="124" t="n">
        <v>0</v>
      </c>
      <c r="J134" s="124" t="n">
        <v>0</v>
      </c>
      <c r="K134" s="125" t="n">
        <v>0</v>
      </c>
      <c r="L134" s="126" t="n">
        <f aca="false">(I134*J134*K134)</f>
        <v>0</v>
      </c>
      <c r="M134" s="126" t="n">
        <f aca="false">IF($H134="AGÊNCIA INTERNO",(0),L134*$M$14)</f>
        <v>0</v>
      </c>
      <c r="N134" s="126" t="n">
        <f aca="false">IF($H134="AGÊNCIA",($L134+$M134)*$N$14,IF($H134="AGÊNCIA INTERNO",($L134*$N$14),IF($H134="FAT.DIRETO",($M134*$N$14))))</f>
        <v>0</v>
      </c>
      <c r="O134" s="126" t="n">
        <f aca="false">L134+M134+N134</f>
        <v>0</v>
      </c>
      <c r="P134" s="127" t="s">
        <v>29</v>
      </c>
      <c r="Q134" s="132"/>
      <c r="R134" s="124" t="n">
        <v>0</v>
      </c>
      <c r="S134" s="124" t="n">
        <v>0</v>
      </c>
      <c r="T134" s="125" t="n">
        <v>0</v>
      </c>
      <c r="U134" s="126" t="n">
        <f aca="false">(R134*S134*T134)</f>
        <v>0</v>
      </c>
      <c r="V134" s="126" t="n">
        <f aca="false">IF($H134="AGÊNCIA INTERNO",(0),U134*$V$14)</f>
        <v>0</v>
      </c>
      <c r="W134" s="126" t="n">
        <f aca="false">IF($H134="AGÊNCIA",($U134+$V134)*$W$14,IF($H134="AGÊNCIA INTERNO",($U134*$N$14),IF($H134="FAT.DIRETO",($V134*$N$14))))</f>
        <v>0</v>
      </c>
      <c r="X134" s="126" t="n">
        <f aca="false">U134+V134+W134</f>
        <v>0</v>
      </c>
      <c r="Y134" s="132"/>
      <c r="Z134" s="132"/>
      <c r="AA134" s="132"/>
      <c r="AB134" s="132"/>
      <c r="AC134" s="132"/>
      <c r="AD134" s="132"/>
      <c r="AE134" s="133"/>
    </row>
    <row r="135" customFormat="false" ht="33.75" hidden="true" customHeight="true" outlineLevel="0" collapsed="false">
      <c r="A135" s="132"/>
      <c r="B135" s="133"/>
      <c r="C135" s="129"/>
      <c r="D135" s="130"/>
      <c r="E135" s="131"/>
      <c r="F135" s="131"/>
      <c r="G135" s="134"/>
      <c r="H135" s="124"/>
      <c r="I135" s="124" t="n">
        <v>0</v>
      </c>
      <c r="J135" s="124" t="n">
        <v>0</v>
      </c>
      <c r="K135" s="125" t="n">
        <v>0</v>
      </c>
      <c r="L135" s="126" t="n">
        <f aca="false">(I135*J135*K135)</f>
        <v>0</v>
      </c>
      <c r="M135" s="126" t="n">
        <f aca="false">IF($H135="AGÊNCIA INTERNO",(0),L135*$M$14)</f>
        <v>0</v>
      </c>
      <c r="N135" s="126" t="n">
        <f aca="false">IF($H135="AGÊNCIA",($L135+$M135)*$N$14,IF($H135="AGÊNCIA INTERNO",($L135*$N$14),IF($H135="FAT.DIRETO",($M135*$N$14))))</f>
        <v>0</v>
      </c>
      <c r="O135" s="126" t="n">
        <f aca="false">L135+M135+N135</f>
        <v>0</v>
      </c>
      <c r="P135" s="127"/>
      <c r="Q135" s="132"/>
      <c r="R135" s="124"/>
      <c r="S135" s="124"/>
      <c r="T135" s="125"/>
      <c r="U135" s="126" t="n">
        <f aca="false">(R135*S135*T135)</f>
        <v>0</v>
      </c>
      <c r="V135" s="126" t="n">
        <f aca="false">IF($H135="AGÊNCIA INTERNO",(0),U135*$V$14)</f>
        <v>0</v>
      </c>
      <c r="W135" s="126" t="n">
        <f aca="false">IF($H135="AGÊNCIA",($U135+$V135)*$W$14,IF($H135="AGÊNCIA INTERNO",($U135*$N$14),IF($H135="FAT.DIRETO",($V135*$N$14))))</f>
        <v>0</v>
      </c>
      <c r="X135" s="126" t="n">
        <f aca="false">U135+V135+W135</f>
        <v>0</v>
      </c>
      <c r="Y135" s="132"/>
      <c r="Z135" s="132"/>
      <c r="AA135" s="132"/>
      <c r="AB135" s="132"/>
      <c r="AC135" s="132"/>
      <c r="AD135" s="132"/>
      <c r="AE135" s="133"/>
    </row>
    <row r="136" customFormat="false" ht="33.75" hidden="true" customHeight="true" outlineLevel="0" collapsed="false">
      <c r="A136" s="132"/>
      <c r="B136" s="133"/>
      <c r="C136" s="129"/>
      <c r="D136" s="130"/>
      <c r="E136" s="131"/>
      <c r="F136" s="131"/>
      <c r="G136" s="134"/>
      <c r="H136" s="124"/>
      <c r="I136" s="124" t="n">
        <v>0</v>
      </c>
      <c r="J136" s="124" t="n">
        <v>0</v>
      </c>
      <c r="K136" s="125" t="n">
        <v>0</v>
      </c>
      <c r="L136" s="126" t="n">
        <f aca="false">(I136*J136*K136)</f>
        <v>0</v>
      </c>
      <c r="M136" s="126" t="n">
        <f aca="false">IF($H136="AGÊNCIA INTERNO",(0),L136*$M$14)</f>
        <v>0</v>
      </c>
      <c r="N136" s="126" t="n">
        <f aca="false">IF($H136="AGÊNCIA",($L136+$M136)*$N$14,IF($H136="AGÊNCIA INTERNO",($L136*$N$14),IF($H136="FAT.DIRETO",($M136*$N$14))))</f>
        <v>0</v>
      </c>
      <c r="O136" s="126" t="n">
        <f aca="false">L136+M136+N136</f>
        <v>0</v>
      </c>
      <c r="P136" s="127" t="s">
        <v>29</v>
      </c>
      <c r="Q136" s="132"/>
      <c r="R136" s="124" t="n">
        <v>0</v>
      </c>
      <c r="S136" s="124" t="n">
        <v>0</v>
      </c>
      <c r="T136" s="125" t="n">
        <v>0</v>
      </c>
      <c r="U136" s="126" t="n">
        <f aca="false">(R136*S136*T136)</f>
        <v>0</v>
      </c>
      <c r="V136" s="126" t="n">
        <f aca="false">IF($H136="AGÊNCIA INTERNO",(0),U136*$V$14)</f>
        <v>0</v>
      </c>
      <c r="W136" s="126" t="n">
        <f aca="false">IF($H136="AGÊNCIA",($U136+$V136)*$W$14,IF($H136="AGÊNCIA INTERNO",($U136*$N$14),IF($H136="FAT.DIRETO",($V136*$N$14))))</f>
        <v>0</v>
      </c>
      <c r="X136" s="126" t="n">
        <f aca="false">U136+V136+W136</f>
        <v>0</v>
      </c>
      <c r="Y136" s="132"/>
      <c r="Z136" s="132"/>
      <c r="AA136" s="132"/>
      <c r="AB136" s="132"/>
      <c r="AC136" s="132"/>
      <c r="AD136" s="132"/>
      <c r="AE136" s="133"/>
    </row>
    <row r="137" customFormat="false" ht="33.75" hidden="true" customHeight="true" outlineLevel="0" collapsed="false">
      <c r="A137" s="132"/>
      <c r="B137" s="133"/>
      <c r="C137" s="129"/>
      <c r="D137" s="130"/>
      <c r="E137" s="131"/>
      <c r="F137" s="131"/>
      <c r="G137" s="134"/>
      <c r="H137" s="124"/>
      <c r="I137" s="124" t="n">
        <v>0</v>
      </c>
      <c r="J137" s="124" t="n">
        <v>0</v>
      </c>
      <c r="K137" s="125" t="n">
        <v>0</v>
      </c>
      <c r="L137" s="126" t="n">
        <f aca="false">(I137*J137*K137)</f>
        <v>0</v>
      </c>
      <c r="M137" s="126" t="n">
        <f aca="false">IF($H137="AGÊNCIA INTERNO",(0),L137*$M$14)</f>
        <v>0</v>
      </c>
      <c r="N137" s="126" t="n">
        <f aca="false">IF($H137="AGÊNCIA",($L137+$M137)*$N$14,IF($H137="AGÊNCIA INTERNO",($L137*$N$14),IF($H137="FAT.DIRETO",($M137*$N$14))))</f>
        <v>0</v>
      </c>
      <c r="O137" s="126" t="n">
        <f aca="false">L137+M137+N137</f>
        <v>0</v>
      </c>
      <c r="P137" s="127" t="s">
        <v>28</v>
      </c>
      <c r="Q137" s="132"/>
      <c r="R137" s="124" t="n">
        <v>0</v>
      </c>
      <c r="S137" s="124" t="n">
        <v>0</v>
      </c>
      <c r="T137" s="125" t="n">
        <v>0</v>
      </c>
      <c r="U137" s="126" t="n">
        <f aca="false">(R137*S137*T137)</f>
        <v>0</v>
      </c>
      <c r="V137" s="126" t="n">
        <f aca="false">IF($H137="AGÊNCIA INTERNO",(0),U137*$V$14)</f>
        <v>0</v>
      </c>
      <c r="W137" s="126" t="n">
        <f aca="false">IF($H137="AGÊNCIA",($U137+$V137)*$W$14,IF($H137="AGÊNCIA INTERNO",($U137*$N$14),IF($H137="FAT.DIRETO",($V137*$N$14))))</f>
        <v>0</v>
      </c>
      <c r="X137" s="126" t="n">
        <f aca="false">U137+V137+W137</f>
        <v>0</v>
      </c>
      <c r="Y137" s="132"/>
      <c r="Z137" s="132"/>
      <c r="AA137" s="132"/>
      <c r="AB137" s="132"/>
      <c r="AC137" s="132"/>
      <c r="AD137" s="132"/>
      <c r="AE137" s="133"/>
    </row>
    <row r="138" customFormat="false" ht="33.75" hidden="true" customHeight="true" outlineLevel="0" collapsed="false">
      <c r="A138" s="132"/>
      <c r="B138" s="133"/>
      <c r="C138" s="129"/>
      <c r="D138" s="130"/>
      <c r="E138" s="131"/>
      <c r="F138" s="131"/>
      <c r="G138" s="134"/>
      <c r="H138" s="124"/>
      <c r="I138" s="124" t="n">
        <v>0</v>
      </c>
      <c r="J138" s="124" t="n">
        <v>0</v>
      </c>
      <c r="K138" s="125" t="n">
        <v>0</v>
      </c>
      <c r="L138" s="126" t="n">
        <f aca="false">(I138*J138*K138)</f>
        <v>0</v>
      </c>
      <c r="M138" s="126" t="n">
        <f aca="false">IF($H138="AGÊNCIA INTERNO",(0),L138*$M$14)</f>
        <v>0</v>
      </c>
      <c r="N138" s="126" t="n">
        <f aca="false">IF($H138="AGÊNCIA",($L138+$M138)*$N$14,IF($H138="AGÊNCIA INTERNO",($L138*$N$14),IF($H138="FAT.DIRETO",($M138*$N$14))))</f>
        <v>0</v>
      </c>
      <c r="O138" s="126" t="n">
        <f aca="false">L138+M138+N138</f>
        <v>0</v>
      </c>
      <c r="P138" s="127" t="s">
        <v>28</v>
      </c>
      <c r="Q138" s="132"/>
      <c r="R138" s="124" t="n">
        <v>0</v>
      </c>
      <c r="S138" s="124" t="n">
        <v>0</v>
      </c>
      <c r="T138" s="125" t="n">
        <v>0</v>
      </c>
      <c r="U138" s="126" t="n">
        <f aca="false">(R138*S138*T138)</f>
        <v>0</v>
      </c>
      <c r="V138" s="126" t="n">
        <f aca="false">IF($H138="AGÊNCIA INTERNO",(0),U138*$V$14)</f>
        <v>0</v>
      </c>
      <c r="W138" s="126" t="n">
        <f aca="false">IF($H138="AGÊNCIA",($U138+$V138)*$W$14,IF($H138="AGÊNCIA INTERNO",($U138*$N$14),IF($H138="FAT.DIRETO",($V138*$N$14))))</f>
        <v>0</v>
      </c>
      <c r="X138" s="126" t="n">
        <f aca="false">U138+V138+W138</f>
        <v>0</v>
      </c>
      <c r="Y138" s="132"/>
      <c r="Z138" s="132"/>
      <c r="AA138" s="132"/>
      <c r="AB138" s="132"/>
      <c r="AC138" s="132"/>
      <c r="AD138" s="132"/>
      <c r="AE138" s="133"/>
    </row>
    <row r="139" customFormat="false" ht="33.75" hidden="true" customHeight="true" outlineLevel="0" collapsed="false">
      <c r="A139" s="132"/>
      <c r="B139" s="133"/>
      <c r="C139" s="129"/>
      <c r="D139" s="130"/>
      <c r="E139" s="131"/>
      <c r="F139" s="131"/>
      <c r="G139" s="134"/>
      <c r="H139" s="124"/>
      <c r="I139" s="124" t="n">
        <v>0</v>
      </c>
      <c r="J139" s="124" t="n">
        <v>0</v>
      </c>
      <c r="K139" s="125" t="n">
        <v>0</v>
      </c>
      <c r="L139" s="126" t="n">
        <f aca="false">(I139*J139*K139)</f>
        <v>0</v>
      </c>
      <c r="M139" s="126" t="n">
        <f aca="false">IF($H139="AGÊNCIA INTERNO",(0),L139*$M$14)</f>
        <v>0</v>
      </c>
      <c r="N139" s="126" t="n">
        <f aca="false">IF($H139="AGÊNCIA",($L139+$M139)*$N$14,IF($H139="AGÊNCIA INTERNO",($L139*$N$14),IF($H139="FAT.DIRETO",($M139*$N$14))))</f>
        <v>0</v>
      </c>
      <c r="O139" s="126" t="n">
        <f aca="false">L139+M139+N139</f>
        <v>0</v>
      </c>
      <c r="P139" s="127"/>
      <c r="Q139" s="132"/>
      <c r="R139" s="124"/>
      <c r="S139" s="124"/>
      <c r="T139" s="125"/>
      <c r="U139" s="126" t="n">
        <f aca="false">(R139*S139*T139)</f>
        <v>0</v>
      </c>
      <c r="V139" s="126" t="n">
        <f aca="false">IF($H139="AGÊNCIA INTERNO",(0),U139*$V$14)</f>
        <v>0</v>
      </c>
      <c r="W139" s="126" t="n">
        <f aca="false">IF($H139="AGÊNCIA",($U139+$V139)*$W$14,IF($H139="AGÊNCIA INTERNO",($U139*$N$14),IF($H139="FAT.DIRETO",($V139*$N$14))))</f>
        <v>0</v>
      </c>
      <c r="X139" s="126" t="n">
        <f aca="false">U139+V139+W139</f>
        <v>0</v>
      </c>
      <c r="Y139" s="132"/>
      <c r="Z139" s="132"/>
      <c r="AA139" s="132"/>
      <c r="AB139" s="132"/>
      <c r="AC139" s="132"/>
      <c r="AD139" s="132"/>
      <c r="AE139" s="133"/>
    </row>
    <row r="140" customFormat="false" ht="33.75" hidden="true" customHeight="true" outlineLevel="0" collapsed="false">
      <c r="A140" s="132"/>
      <c r="B140" s="133"/>
      <c r="C140" s="129"/>
      <c r="D140" s="130"/>
      <c r="E140" s="131"/>
      <c r="F140" s="131"/>
      <c r="G140" s="134"/>
      <c r="H140" s="124"/>
      <c r="I140" s="124" t="n">
        <v>0</v>
      </c>
      <c r="J140" s="124" t="n">
        <v>0</v>
      </c>
      <c r="K140" s="125" t="n">
        <v>0</v>
      </c>
      <c r="L140" s="126" t="n">
        <f aca="false">(I140*J140*K140)</f>
        <v>0</v>
      </c>
      <c r="M140" s="126" t="n">
        <f aca="false">IF($H140="AGÊNCIA INTERNO",(0),L140*$M$14)</f>
        <v>0</v>
      </c>
      <c r="N140" s="126" t="n">
        <f aca="false">IF($H140="AGÊNCIA",($L140+$M140)*$N$14,IF($H140="AGÊNCIA INTERNO",($L140*$N$14),IF($H140="FAT.DIRETO",($M140*$N$14))))</f>
        <v>0</v>
      </c>
      <c r="O140" s="126" t="n">
        <f aca="false">L140+M140+N140</f>
        <v>0</v>
      </c>
      <c r="P140" s="127" t="s">
        <v>29</v>
      </c>
      <c r="Q140" s="132"/>
      <c r="R140" s="124" t="n">
        <v>0</v>
      </c>
      <c r="S140" s="124" t="n">
        <v>0</v>
      </c>
      <c r="T140" s="125" t="n">
        <v>0</v>
      </c>
      <c r="U140" s="126" t="n">
        <f aca="false">(R140*S140*T140)</f>
        <v>0</v>
      </c>
      <c r="V140" s="126" t="n">
        <f aca="false">IF($H140="AGÊNCIA INTERNO",(0),U140*$V$14)</f>
        <v>0</v>
      </c>
      <c r="W140" s="126" t="n">
        <f aca="false">IF($H140="AGÊNCIA",($U140+$V140)*$W$14,IF($H140="AGÊNCIA INTERNO",($U140*$N$14),IF($H140="FAT.DIRETO",($V140*$N$14))))</f>
        <v>0</v>
      </c>
      <c r="X140" s="126" t="n">
        <f aca="false">U140+V140+W140</f>
        <v>0</v>
      </c>
      <c r="Y140" s="132"/>
      <c r="Z140" s="132"/>
      <c r="AA140" s="132"/>
      <c r="AB140" s="132"/>
      <c r="AC140" s="132"/>
      <c r="AD140" s="132"/>
      <c r="AE140" s="133"/>
    </row>
    <row r="141" customFormat="false" ht="33.75" hidden="true" customHeight="true" outlineLevel="0" collapsed="false">
      <c r="A141" s="132"/>
      <c r="B141" s="133"/>
      <c r="C141" s="129"/>
      <c r="D141" s="130"/>
      <c r="E141" s="131"/>
      <c r="F141" s="131"/>
      <c r="G141" s="134"/>
      <c r="H141" s="124"/>
      <c r="I141" s="124" t="n">
        <v>0</v>
      </c>
      <c r="J141" s="124" t="n">
        <v>0</v>
      </c>
      <c r="K141" s="125" t="n">
        <v>0</v>
      </c>
      <c r="L141" s="126" t="n">
        <f aca="false">(I141*J141*K141)</f>
        <v>0</v>
      </c>
      <c r="M141" s="126" t="n">
        <f aca="false">IF($H141="AGÊNCIA INTERNO",(0),L141*$M$14)</f>
        <v>0</v>
      </c>
      <c r="N141" s="126" t="n">
        <f aca="false">IF($H141="AGÊNCIA",($L141+$M141)*$N$14,IF($H141="AGÊNCIA INTERNO",($L141*$N$14),IF($H141="FAT.DIRETO",($M141*$N$14))))</f>
        <v>0</v>
      </c>
      <c r="O141" s="126" t="n">
        <f aca="false">L141+M141+N141</f>
        <v>0</v>
      </c>
      <c r="P141" s="127" t="s">
        <v>28</v>
      </c>
      <c r="Q141" s="132"/>
      <c r="R141" s="124" t="n">
        <v>0</v>
      </c>
      <c r="S141" s="124" t="n">
        <v>0</v>
      </c>
      <c r="T141" s="125" t="n">
        <v>0</v>
      </c>
      <c r="U141" s="126" t="n">
        <f aca="false">(R141*S141*T141)</f>
        <v>0</v>
      </c>
      <c r="V141" s="126" t="n">
        <f aca="false">IF($H141="AGÊNCIA INTERNO",(0),U141*$V$14)</f>
        <v>0</v>
      </c>
      <c r="W141" s="126" t="n">
        <f aca="false">IF($H141="AGÊNCIA",($U141+$V141)*$W$14,IF($H141="AGÊNCIA INTERNO",($U141*$N$14),IF($H141="FAT.DIRETO",($V141*$N$14))))</f>
        <v>0</v>
      </c>
      <c r="X141" s="126" t="n">
        <f aca="false">U141+V141+W141</f>
        <v>0</v>
      </c>
      <c r="Y141" s="132"/>
      <c r="Z141" s="132"/>
      <c r="AA141" s="132"/>
      <c r="AB141" s="132"/>
      <c r="AC141" s="132"/>
      <c r="AD141" s="132"/>
      <c r="AE141" s="133"/>
    </row>
    <row r="142" customFormat="false" ht="33.75" hidden="true" customHeight="true" outlineLevel="0" collapsed="false">
      <c r="A142" s="132"/>
      <c r="B142" s="133"/>
      <c r="C142" s="129"/>
      <c r="D142" s="130"/>
      <c r="E142" s="131"/>
      <c r="F142" s="131"/>
      <c r="G142" s="134"/>
      <c r="H142" s="124"/>
      <c r="I142" s="124" t="n">
        <v>0</v>
      </c>
      <c r="J142" s="124" t="n">
        <v>0</v>
      </c>
      <c r="K142" s="125" t="n">
        <v>0</v>
      </c>
      <c r="L142" s="126" t="n">
        <f aca="false">(I142*J142*K142)</f>
        <v>0</v>
      </c>
      <c r="M142" s="126" t="n">
        <f aca="false">IF($H142="AGÊNCIA INTERNO",(0),L142*$M$14)</f>
        <v>0</v>
      </c>
      <c r="N142" s="126" t="n">
        <f aca="false">IF($H142="AGÊNCIA",($L142+$M142)*$N$14,IF($H142="AGÊNCIA INTERNO",($L142*$N$14),IF($H142="FAT.DIRETO",($M142*$N$14))))</f>
        <v>0</v>
      </c>
      <c r="O142" s="126" t="n">
        <f aca="false">L142+M142+N142</f>
        <v>0</v>
      </c>
      <c r="P142" s="127" t="s">
        <v>28</v>
      </c>
      <c r="Q142" s="132"/>
      <c r="R142" s="124" t="n">
        <v>0</v>
      </c>
      <c r="S142" s="124" t="n">
        <v>0</v>
      </c>
      <c r="T142" s="125" t="n">
        <v>0</v>
      </c>
      <c r="U142" s="126" t="n">
        <f aca="false">(R142*S142*T142)</f>
        <v>0</v>
      </c>
      <c r="V142" s="126" t="n">
        <f aca="false">IF($H142="AGÊNCIA INTERNO",(0),U142*$V$14)</f>
        <v>0</v>
      </c>
      <c r="W142" s="126" t="n">
        <f aca="false">IF($H142="AGÊNCIA",($U142+$V142)*$W$14,IF($H142="AGÊNCIA INTERNO",($U142*$N$14),IF($H142="FAT.DIRETO",($V142*$N$14))))</f>
        <v>0</v>
      </c>
      <c r="X142" s="126" t="n">
        <f aca="false">U142+V142+W142</f>
        <v>0</v>
      </c>
      <c r="Y142" s="132"/>
      <c r="Z142" s="132"/>
      <c r="AA142" s="132"/>
      <c r="AB142" s="132"/>
      <c r="AC142" s="132"/>
      <c r="AD142" s="132"/>
      <c r="AE142" s="133"/>
    </row>
    <row r="143" customFormat="false" ht="33.75" hidden="true" customHeight="true" outlineLevel="0" collapsed="false">
      <c r="A143" s="132"/>
      <c r="B143" s="133"/>
      <c r="C143" s="129"/>
      <c r="D143" s="130"/>
      <c r="E143" s="131"/>
      <c r="F143" s="131"/>
      <c r="G143" s="123"/>
      <c r="H143" s="124"/>
      <c r="I143" s="124" t="n">
        <v>0</v>
      </c>
      <c r="J143" s="124" t="n">
        <v>0</v>
      </c>
      <c r="K143" s="125" t="n">
        <v>0</v>
      </c>
      <c r="L143" s="126" t="n">
        <f aca="false">(I143*J143*K143)</f>
        <v>0</v>
      </c>
      <c r="M143" s="126" t="n">
        <f aca="false">IF($H143="AGÊNCIA INTERNO",(0),L143*$M$14)</f>
        <v>0</v>
      </c>
      <c r="N143" s="126" t="n">
        <f aca="false">IF($H143="AGÊNCIA",($L143+$M143)*$N$14,IF($H143="AGÊNCIA INTERNO",($L143*$N$14),IF($H143="FAT.DIRETO",($M143*$N$14))))</f>
        <v>0</v>
      </c>
      <c r="O143" s="126" t="n">
        <f aca="false">L143+M143+N143</f>
        <v>0</v>
      </c>
      <c r="P143" s="127" t="s">
        <v>28</v>
      </c>
      <c r="Q143" s="132"/>
      <c r="R143" s="124" t="n">
        <v>0</v>
      </c>
      <c r="S143" s="124" t="n">
        <v>0</v>
      </c>
      <c r="T143" s="125" t="n">
        <v>0</v>
      </c>
      <c r="U143" s="126" t="n">
        <f aca="false">(R143*S143*T143)</f>
        <v>0</v>
      </c>
      <c r="V143" s="126" t="n">
        <f aca="false">IF($H143="AGÊNCIA INTERNO",(0),U143*$V$14)</f>
        <v>0</v>
      </c>
      <c r="W143" s="126" t="n">
        <f aca="false">IF($H143="AGÊNCIA",($U143+$V143)*$W$14,IF($H143="AGÊNCIA INTERNO",($U143*$N$14),IF($H143="FAT.DIRETO",($V143*$N$14))))</f>
        <v>0</v>
      </c>
      <c r="X143" s="126" t="n">
        <f aca="false">U143+V143+W143</f>
        <v>0</v>
      </c>
      <c r="Y143" s="132"/>
      <c r="Z143" s="132"/>
      <c r="AA143" s="132"/>
      <c r="AB143" s="132"/>
      <c r="AC143" s="132"/>
      <c r="AD143" s="132"/>
      <c r="AE143" s="133"/>
    </row>
    <row r="144" customFormat="false" ht="33.75" hidden="true" customHeight="true" outlineLevel="0" collapsed="false">
      <c r="A144" s="132"/>
      <c r="B144" s="133"/>
      <c r="C144" s="129"/>
      <c r="D144" s="130"/>
      <c r="E144" s="131"/>
      <c r="F144" s="131"/>
      <c r="G144" s="123"/>
      <c r="H144" s="124"/>
      <c r="I144" s="124" t="n">
        <v>0</v>
      </c>
      <c r="J144" s="124" t="n">
        <v>0</v>
      </c>
      <c r="K144" s="125" t="n">
        <v>0</v>
      </c>
      <c r="L144" s="126" t="n">
        <f aca="false">(I144*J144*K144)</f>
        <v>0</v>
      </c>
      <c r="M144" s="126" t="n">
        <f aca="false">IF($H144="AGÊNCIA INTERNO",(0),L144*$M$14)</f>
        <v>0</v>
      </c>
      <c r="N144" s="126" t="n">
        <f aca="false">IF($H144="AGÊNCIA",($L144+$M144)*$N$14,IF($H144="AGÊNCIA INTERNO",($L144*$N$14),IF($H144="FAT.DIRETO",($M144*$N$14))))</f>
        <v>0</v>
      </c>
      <c r="O144" s="126" t="n">
        <f aca="false">L144+M144+N144</f>
        <v>0</v>
      </c>
      <c r="P144" s="127" t="s">
        <v>28</v>
      </c>
      <c r="Q144" s="132"/>
      <c r="R144" s="124" t="n">
        <v>0</v>
      </c>
      <c r="S144" s="124" t="n">
        <v>0</v>
      </c>
      <c r="T144" s="125" t="n">
        <v>0</v>
      </c>
      <c r="U144" s="126" t="n">
        <f aca="false">(R144*S144*T144)</f>
        <v>0</v>
      </c>
      <c r="V144" s="126" t="n">
        <f aca="false">IF($H144="AGÊNCIA INTERNO",(0),U144*$V$14)</f>
        <v>0</v>
      </c>
      <c r="W144" s="126" t="n">
        <f aca="false">IF($H144="AGÊNCIA",($U144+$V144)*$W$14,IF($H144="AGÊNCIA INTERNO",($U144*$N$14),IF($H144="FAT.DIRETO",($V144*$N$14))))</f>
        <v>0</v>
      </c>
      <c r="X144" s="126" t="n">
        <f aca="false">U144+V144+W144</f>
        <v>0</v>
      </c>
      <c r="Y144" s="132"/>
      <c r="Z144" s="132"/>
      <c r="AA144" s="132"/>
      <c r="AB144" s="132"/>
      <c r="AC144" s="132"/>
      <c r="AD144" s="132"/>
      <c r="AE144" s="133"/>
    </row>
    <row r="145" customFormat="false" ht="33.75" hidden="true" customHeight="true" outlineLevel="0" collapsed="false">
      <c r="A145" s="132"/>
      <c r="B145" s="133"/>
      <c r="C145" s="129"/>
      <c r="D145" s="130"/>
      <c r="E145" s="131"/>
      <c r="F145" s="131"/>
      <c r="G145" s="123"/>
      <c r="H145" s="124"/>
      <c r="I145" s="124" t="n">
        <v>0</v>
      </c>
      <c r="J145" s="124" t="n">
        <v>0</v>
      </c>
      <c r="K145" s="125" t="n">
        <v>0</v>
      </c>
      <c r="L145" s="126" t="n">
        <f aca="false">(I145*J145*K145)</f>
        <v>0</v>
      </c>
      <c r="M145" s="126" t="n">
        <f aca="false">IF($H145="AGÊNCIA INTERNO",(0),L145*$M$14)</f>
        <v>0</v>
      </c>
      <c r="N145" s="126" t="n">
        <f aca="false">IF($H145="AGÊNCIA",($L145+$M145)*$N$14,IF($H145="AGÊNCIA INTERNO",($L145*$N$14),IF($H145="FAT.DIRETO",($M145*$N$14))))</f>
        <v>0</v>
      </c>
      <c r="O145" s="126" t="n">
        <f aca="false">L145+M145+N145</f>
        <v>0</v>
      </c>
      <c r="P145" s="127" t="s">
        <v>28</v>
      </c>
      <c r="Q145" s="132"/>
      <c r="R145" s="124" t="n">
        <v>0</v>
      </c>
      <c r="S145" s="124" t="n">
        <v>0</v>
      </c>
      <c r="T145" s="125" t="n">
        <v>0</v>
      </c>
      <c r="U145" s="126" t="n">
        <f aca="false">(R145*S145*T145)</f>
        <v>0</v>
      </c>
      <c r="V145" s="126" t="n">
        <f aca="false">IF($H145="AGÊNCIA INTERNO",(0),U145*$V$14)</f>
        <v>0</v>
      </c>
      <c r="W145" s="126" t="n">
        <f aca="false">IF($H145="AGÊNCIA",($U145+$V145)*$W$14,IF($H145="AGÊNCIA INTERNO",($U145*$N$14),IF($H145="FAT.DIRETO",($V145*$N$14))))</f>
        <v>0</v>
      </c>
      <c r="X145" s="126" t="n">
        <f aca="false">U145+V145+W145</f>
        <v>0</v>
      </c>
      <c r="Y145" s="132"/>
      <c r="Z145" s="132"/>
      <c r="AA145" s="132"/>
      <c r="AB145" s="132"/>
      <c r="AC145" s="132"/>
      <c r="AD145" s="132"/>
      <c r="AE145" s="133"/>
    </row>
    <row r="146" customFormat="false" ht="33.75" hidden="true" customHeight="true" outlineLevel="0" collapsed="false">
      <c r="A146" s="132"/>
      <c r="B146" s="133"/>
      <c r="C146" s="129"/>
      <c r="D146" s="130"/>
      <c r="E146" s="131"/>
      <c r="F146" s="131"/>
      <c r="G146" s="123"/>
      <c r="H146" s="124"/>
      <c r="I146" s="124" t="n">
        <v>0</v>
      </c>
      <c r="J146" s="124" t="n">
        <v>0</v>
      </c>
      <c r="K146" s="125" t="n">
        <v>0</v>
      </c>
      <c r="L146" s="126" t="n">
        <f aca="false">(I146*J146*K146)</f>
        <v>0</v>
      </c>
      <c r="M146" s="126" t="n">
        <f aca="false">IF($H146="AGÊNCIA INTERNO",(0),L146*$M$14)</f>
        <v>0</v>
      </c>
      <c r="N146" s="126" t="n">
        <f aca="false">IF($H146="AGÊNCIA",($L146+$M146)*$N$14,IF($H146="AGÊNCIA INTERNO",($L146*$N$14),IF($H146="FAT.DIRETO",($M146*$N$14))))</f>
        <v>0</v>
      </c>
      <c r="O146" s="126" t="n">
        <f aca="false">L146+M146+N146</f>
        <v>0</v>
      </c>
      <c r="P146" s="127" t="s">
        <v>28</v>
      </c>
      <c r="Q146" s="132"/>
      <c r="R146" s="124" t="n">
        <v>0</v>
      </c>
      <c r="S146" s="124" t="n">
        <v>0</v>
      </c>
      <c r="T146" s="125" t="n">
        <v>0</v>
      </c>
      <c r="U146" s="126" t="n">
        <f aca="false">(R146*S146*T146)</f>
        <v>0</v>
      </c>
      <c r="V146" s="126" t="n">
        <f aca="false">IF($H146="AGÊNCIA INTERNO",(0),U146*$V$14)</f>
        <v>0</v>
      </c>
      <c r="W146" s="126" t="n">
        <f aca="false">IF($H146="AGÊNCIA",($U146+$V146)*$W$14,IF($H146="AGÊNCIA INTERNO",($U146*$N$14),IF($H146="FAT.DIRETO",($V146*$N$14))))</f>
        <v>0</v>
      </c>
      <c r="X146" s="126" t="n">
        <f aca="false">U146+V146+W146</f>
        <v>0</v>
      </c>
      <c r="Y146" s="132"/>
      <c r="Z146" s="132"/>
      <c r="AA146" s="132"/>
      <c r="AB146" s="132"/>
      <c r="AC146" s="132"/>
      <c r="AD146" s="132"/>
      <c r="AE146" s="133"/>
    </row>
    <row r="147" customFormat="false" ht="33.75" hidden="true" customHeight="true" outlineLevel="0" collapsed="false">
      <c r="A147" s="132"/>
      <c r="B147" s="133"/>
      <c r="C147" s="129"/>
      <c r="D147" s="130"/>
      <c r="E147" s="131"/>
      <c r="F147" s="131"/>
      <c r="G147" s="123"/>
      <c r="H147" s="124"/>
      <c r="I147" s="124" t="n">
        <v>0</v>
      </c>
      <c r="J147" s="124" t="n">
        <v>0</v>
      </c>
      <c r="K147" s="125" t="n">
        <v>0</v>
      </c>
      <c r="L147" s="126" t="n">
        <f aca="false">(I147*J147*K147)</f>
        <v>0</v>
      </c>
      <c r="M147" s="126" t="n">
        <f aca="false">IF($H147="AGÊNCIA INTERNO",(0),L147*$M$14)</f>
        <v>0</v>
      </c>
      <c r="N147" s="126" t="n">
        <f aca="false">IF($H147="AGÊNCIA",($L147+$M147)*$N$14,IF($H147="AGÊNCIA INTERNO",($L147*$N$14),IF($H147="FAT.DIRETO",($M147*$N$14))))</f>
        <v>0</v>
      </c>
      <c r="O147" s="126" t="n">
        <f aca="false">L147+M147+N147</f>
        <v>0</v>
      </c>
      <c r="P147" s="127" t="s">
        <v>28</v>
      </c>
      <c r="Q147" s="132"/>
      <c r="R147" s="124" t="n">
        <v>0</v>
      </c>
      <c r="S147" s="124" t="n">
        <v>0</v>
      </c>
      <c r="T147" s="125" t="n">
        <v>0</v>
      </c>
      <c r="U147" s="126" t="n">
        <f aca="false">(R147*S147*T147)</f>
        <v>0</v>
      </c>
      <c r="V147" s="126" t="n">
        <f aca="false">IF($H147="AGÊNCIA INTERNO",(0),U147*$V$14)</f>
        <v>0</v>
      </c>
      <c r="W147" s="126" t="n">
        <f aca="false">IF($H147="AGÊNCIA",($U147+$V147)*$W$14,IF($H147="AGÊNCIA INTERNO",($U147*$N$14),IF($H147="FAT.DIRETO",($V147*$N$14))))</f>
        <v>0</v>
      </c>
      <c r="X147" s="126" t="n">
        <f aca="false">U147+V147+W147</f>
        <v>0</v>
      </c>
      <c r="Y147" s="132"/>
      <c r="Z147" s="132"/>
      <c r="AA147" s="132"/>
      <c r="AB147" s="132"/>
      <c r="AC147" s="132"/>
      <c r="AD147" s="132"/>
      <c r="AE147" s="133"/>
    </row>
    <row r="148" customFormat="false" ht="33.75" hidden="true" customHeight="true" outlineLevel="0" collapsed="false">
      <c r="A148" s="132"/>
      <c r="B148" s="133"/>
      <c r="C148" s="129"/>
      <c r="D148" s="130"/>
      <c r="E148" s="131"/>
      <c r="F148" s="131"/>
      <c r="G148" s="123"/>
      <c r="H148" s="124"/>
      <c r="I148" s="124" t="n">
        <v>0</v>
      </c>
      <c r="J148" s="124" t="n">
        <v>0</v>
      </c>
      <c r="K148" s="125" t="n">
        <v>0</v>
      </c>
      <c r="L148" s="126" t="n">
        <f aca="false">(I148*J148*K148)</f>
        <v>0</v>
      </c>
      <c r="M148" s="126" t="n">
        <f aca="false">IF($H148="AGÊNCIA INTERNO",(0),L148*$M$14)</f>
        <v>0</v>
      </c>
      <c r="N148" s="126" t="n">
        <f aca="false">IF($H148="AGÊNCIA",($L148+$M148)*$N$14,IF($H148="AGÊNCIA INTERNO",($L148*$N$14),IF($H148="FAT.DIRETO",($M148*$N$14))))</f>
        <v>0</v>
      </c>
      <c r="O148" s="126" t="n">
        <f aca="false">L148+M148+N148</f>
        <v>0</v>
      </c>
      <c r="P148" s="127" t="s">
        <v>28</v>
      </c>
      <c r="Q148" s="132"/>
      <c r="R148" s="124" t="n">
        <v>0</v>
      </c>
      <c r="S148" s="124" t="n">
        <v>0</v>
      </c>
      <c r="T148" s="125" t="n">
        <v>0</v>
      </c>
      <c r="U148" s="126" t="n">
        <f aca="false">(R148*S148*T148)</f>
        <v>0</v>
      </c>
      <c r="V148" s="126" t="n">
        <f aca="false">IF($H148="AGÊNCIA INTERNO",(0),U148*$V$14)</f>
        <v>0</v>
      </c>
      <c r="W148" s="126" t="n">
        <f aca="false">IF($H148="AGÊNCIA",($U148+$V148)*$W$14,IF($H148="AGÊNCIA INTERNO",($U148*$N$14),IF($H148="FAT.DIRETO",($V148*$N$14))))</f>
        <v>0</v>
      </c>
      <c r="X148" s="126" t="n">
        <f aca="false">U148+V148+W148</f>
        <v>0</v>
      </c>
      <c r="Y148" s="132"/>
      <c r="Z148" s="132"/>
      <c r="AA148" s="132"/>
      <c r="AB148" s="132"/>
      <c r="AC148" s="132"/>
      <c r="AD148" s="132"/>
      <c r="AE148" s="133"/>
    </row>
    <row r="149" customFormat="false" ht="33.75" hidden="true" customHeight="true" outlineLevel="0" collapsed="false">
      <c r="A149" s="132"/>
      <c r="B149" s="133"/>
      <c r="C149" s="129"/>
      <c r="D149" s="130"/>
      <c r="E149" s="131"/>
      <c r="F149" s="131"/>
      <c r="G149" s="134"/>
      <c r="H149" s="124"/>
      <c r="I149" s="124" t="n">
        <v>0</v>
      </c>
      <c r="J149" s="124" t="n">
        <v>0</v>
      </c>
      <c r="K149" s="125" t="n">
        <v>0</v>
      </c>
      <c r="L149" s="126" t="n">
        <f aca="false">(I149*J149*K149)</f>
        <v>0</v>
      </c>
      <c r="M149" s="126" t="n">
        <f aca="false">IF($H149="AGÊNCIA INTERNO",(0),L149*$M$14)</f>
        <v>0</v>
      </c>
      <c r="N149" s="126" t="n">
        <f aca="false">IF($H149="AGÊNCIA",($L149+$M149)*$N$14,IF($H149="AGÊNCIA INTERNO",($L149*$N$14),IF($H149="FAT.DIRETO",($M149*$N$14))))</f>
        <v>0</v>
      </c>
      <c r="O149" s="126" t="n">
        <f aca="false">L149+M149+N149</f>
        <v>0</v>
      </c>
      <c r="P149" s="127" t="s">
        <v>28</v>
      </c>
      <c r="Q149" s="132"/>
      <c r="R149" s="124" t="n">
        <v>0</v>
      </c>
      <c r="S149" s="124" t="n">
        <v>0</v>
      </c>
      <c r="T149" s="125" t="n">
        <v>0</v>
      </c>
      <c r="U149" s="126" t="n">
        <f aca="false">(R149*S149*T149)</f>
        <v>0</v>
      </c>
      <c r="V149" s="126" t="n">
        <f aca="false">IF($H149="AGÊNCIA INTERNO",(0),U149*$V$14)</f>
        <v>0</v>
      </c>
      <c r="W149" s="126" t="n">
        <f aca="false">IF($H149="AGÊNCIA",($U149+$V149)*$W$14,IF($H149="AGÊNCIA INTERNO",($U149*$N$14),IF($H149="FAT.DIRETO",($V149*$N$14))))</f>
        <v>0</v>
      </c>
      <c r="X149" s="126" t="n">
        <f aca="false">U149+V149+W149</f>
        <v>0</v>
      </c>
      <c r="Y149" s="132"/>
      <c r="Z149" s="132"/>
      <c r="AA149" s="132"/>
      <c r="AB149" s="132"/>
      <c r="AC149" s="132"/>
      <c r="AD149" s="132"/>
      <c r="AE149" s="133"/>
    </row>
    <row r="150" customFormat="false" ht="33.75" hidden="true" customHeight="true" outlineLevel="0" collapsed="false">
      <c r="A150" s="132"/>
      <c r="B150" s="133"/>
      <c r="C150" s="129"/>
      <c r="D150" s="130"/>
      <c r="E150" s="131"/>
      <c r="F150" s="131"/>
      <c r="G150" s="134"/>
      <c r="H150" s="124"/>
      <c r="I150" s="124" t="n">
        <v>0</v>
      </c>
      <c r="J150" s="124" t="n">
        <v>0</v>
      </c>
      <c r="K150" s="125" t="n">
        <v>0</v>
      </c>
      <c r="L150" s="126" t="n">
        <f aca="false">(I150*J150*K150)</f>
        <v>0</v>
      </c>
      <c r="M150" s="126" t="n">
        <f aca="false">IF($H150="AGÊNCIA INTERNO",(0),L150*$M$14)</f>
        <v>0</v>
      </c>
      <c r="N150" s="126" t="n">
        <f aca="false">IF($H150="AGÊNCIA",($L150+$M150)*$N$14,IF($H150="AGÊNCIA INTERNO",($L150*$N$14),IF($H150="FAT.DIRETO",($M150*$N$14))))</f>
        <v>0</v>
      </c>
      <c r="O150" s="126" t="n">
        <f aca="false">L150+M150+N150</f>
        <v>0</v>
      </c>
      <c r="P150" s="127" t="s">
        <v>28</v>
      </c>
      <c r="Q150" s="132"/>
      <c r="R150" s="124" t="n">
        <v>0</v>
      </c>
      <c r="S150" s="124" t="n">
        <v>0</v>
      </c>
      <c r="T150" s="125" t="n">
        <v>0</v>
      </c>
      <c r="U150" s="126" t="n">
        <f aca="false">(R150*S150*T150)</f>
        <v>0</v>
      </c>
      <c r="V150" s="126" t="n">
        <f aca="false">IF($H150="AGÊNCIA INTERNO",(0),U150*$V$14)</f>
        <v>0</v>
      </c>
      <c r="W150" s="126" t="n">
        <f aca="false">IF($H150="AGÊNCIA",($U150+$V150)*$W$14,IF($H150="AGÊNCIA INTERNO",($U150*$N$14),IF($H150="FAT.DIRETO",($V150*$N$14))))</f>
        <v>0</v>
      </c>
      <c r="X150" s="126" t="n">
        <f aca="false">U150+V150+W150</f>
        <v>0</v>
      </c>
      <c r="Y150" s="132"/>
      <c r="Z150" s="132"/>
      <c r="AA150" s="132"/>
      <c r="AB150" s="132"/>
      <c r="AC150" s="132"/>
      <c r="AD150" s="132"/>
      <c r="AE150" s="133"/>
    </row>
    <row r="151" customFormat="false" ht="33.75" hidden="true" customHeight="true" outlineLevel="0" collapsed="false">
      <c r="A151" s="132"/>
      <c r="B151" s="133"/>
      <c r="C151" s="129"/>
      <c r="D151" s="130"/>
      <c r="E151" s="131"/>
      <c r="F151" s="131"/>
      <c r="G151" s="134"/>
      <c r="H151" s="124"/>
      <c r="I151" s="124" t="n">
        <v>0</v>
      </c>
      <c r="J151" s="124" t="n">
        <v>0</v>
      </c>
      <c r="K151" s="125" t="n">
        <v>0</v>
      </c>
      <c r="L151" s="126" t="n">
        <f aca="false">(I151*J151*K151)</f>
        <v>0</v>
      </c>
      <c r="M151" s="126" t="n">
        <f aca="false">IF($H151="AGÊNCIA INTERNO",(0),L151*$M$14)</f>
        <v>0</v>
      </c>
      <c r="N151" s="126" t="n">
        <f aca="false">IF($H151="AGÊNCIA",($L151+$M151)*$N$14,IF($H151="AGÊNCIA INTERNO",($L151*$N$14),IF($H151="FAT.DIRETO",($M151*$N$14))))</f>
        <v>0</v>
      </c>
      <c r="O151" s="126" t="n">
        <f aca="false">L151+M151+N151</f>
        <v>0</v>
      </c>
      <c r="P151" s="127" t="s">
        <v>28</v>
      </c>
      <c r="Q151" s="132"/>
      <c r="R151" s="124" t="n">
        <v>0</v>
      </c>
      <c r="S151" s="124" t="n">
        <v>0</v>
      </c>
      <c r="T151" s="125" t="n">
        <v>0</v>
      </c>
      <c r="U151" s="126" t="n">
        <f aca="false">(R151*S151*T151)</f>
        <v>0</v>
      </c>
      <c r="V151" s="126" t="n">
        <f aca="false">IF($H151="AGÊNCIA INTERNO",(0),U151*$V$14)</f>
        <v>0</v>
      </c>
      <c r="W151" s="126" t="n">
        <f aca="false">IF($H151="AGÊNCIA",($U151+$V151)*$W$14,IF($H151="AGÊNCIA INTERNO",($U151*$N$14),IF($H151="FAT.DIRETO",($V151*$N$14))))</f>
        <v>0</v>
      </c>
      <c r="X151" s="126" t="n">
        <f aca="false">U151+V151+W151</f>
        <v>0</v>
      </c>
      <c r="Y151" s="132"/>
      <c r="Z151" s="132"/>
      <c r="AA151" s="132"/>
      <c r="AB151" s="132"/>
      <c r="AC151" s="132"/>
      <c r="AD151" s="132"/>
      <c r="AE151" s="133"/>
    </row>
    <row r="152" customFormat="false" ht="33.75" hidden="true" customHeight="true" outlineLevel="0" collapsed="false">
      <c r="A152" s="132"/>
      <c r="B152" s="133"/>
      <c r="C152" s="129"/>
      <c r="D152" s="130"/>
      <c r="E152" s="131"/>
      <c r="F152" s="131"/>
      <c r="G152" s="134"/>
      <c r="H152" s="124"/>
      <c r="I152" s="124" t="n">
        <v>0</v>
      </c>
      <c r="J152" s="124" t="n">
        <v>0</v>
      </c>
      <c r="K152" s="125" t="n">
        <v>0</v>
      </c>
      <c r="L152" s="126" t="n">
        <f aca="false">(I152*J152*K152)</f>
        <v>0</v>
      </c>
      <c r="M152" s="126" t="n">
        <f aca="false">IF($H152="AGÊNCIA INTERNO",(0),L152*$M$14)</f>
        <v>0</v>
      </c>
      <c r="N152" s="126" t="n">
        <f aca="false">IF($H152="AGÊNCIA",($L152+$M152)*$N$14,IF($H152="AGÊNCIA INTERNO",($L152*$N$14),IF($H152="FAT.DIRETO",($M152*$N$14))))</f>
        <v>0</v>
      </c>
      <c r="O152" s="126" t="n">
        <f aca="false">L152+M152+N152</f>
        <v>0</v>
      </c>
      <c r="P152" s="127" t="s">
        <v>28</v>
      </c>
      <c r="Q152" s="132"/>
      <c r="R152" s="124" t="n">
        <v>0</v>
      </c>
      <c r="S152" s="124" t="n">
        <v>0</v>
      </c>
      <c r="T152" s="125" t="n">
        <v>0</v>
      </c>
      <c r="U152" s="126" t="n">
        <f aca="false">(R152*S152*T152)</f>
        <v>0</v>
      </c>
      <c r="V152" s="126" t="n">
        <f aca="false">IF($H152="AGÊNCIA INTERNO",(0),U152*$V$14)</f>
        <v>0</v>
      </c>
      <c r="W152" s="126" t="n">
        <f aca="false">IF($H152="AGÊNCIA",($U152+$V152)*$W$14,IF($H152="AGÊNCIA INTERNO",($U152*$N$14),IF($H152="FAT.DIRETO",($V152*$N$14))))</f>
        <v>0</v>
      </c>
      <c r="X152" s="126" t="n">
        <f aca="false">U152+V152+W152</f>
        <v>0</v>
      </c>
      <c r="Y152" s="132"/>
      <c r="Z152" s="132"/>
      <c r="AA152" s="132"/>
      <c r="AB152" s="132"/>
      <c r="AC152" s="132"/>
      <c r="AD152" s="132"/>
      <c r="AE152" s="133"/>
    </row>
    <row r="153" customFormat="false" ht="33.75" hidden="true" customHeight="true" outlineLevel="0" collapsed="false">
      <c r="A153" s="132"/>
      <c r="B153" s="133"/>
      <c r="C153" s="129"/>
      <c r="D153" s="130"/>
      <c r="E153" s="131"/>
      <c r="F153" s="131"/>
      <c r="G153" s="134"/>
      <c r="H153" s="124"/>
      <c r="I153" s="124" t="n">
        <v>0</v>
      </c>
      <c r="J153" s="124" t="n">
        <v>0</v>
      </c>
      <c r="K153" s="125" t="n">
        <v>0</v>
      </c>
      <c r="L153" s="126" t="n">
        <f aca="false">(I153*J153*K153)</f>
        <v>0</v>
      </c>
      <c r="M153" s="126" t="n">
        <f aca="false">IF($H153="AGÊNCIA INTERNO",(0),L153*$M$14)</f>
        <v>0</v>
      </c>
      <c r="N153" s="126" t="n">
        <f aca="false">IF($H153="AGÊNCIA",($L153+$M153)*$N$14,IF($H153="AGÊNCIA INTERNO",($L153*$N$14),IF($H153="FAT.DIRETO",($M153*$N$14))))</f>
        <v>0</v>
      </c>
      <c r="O153" s="126" t="n">
        <f aca="false">L153+M153+N153</f>
        <v>0</v>
      </c>
      <c r="P153" s="127" t="s">
        <v>28</v>
      </c>
      <c r="Q153" s="132"/>
      <c r="R153" s="124" t="n">
        <v>0</v>
      </c>
      <c r="S153" s="124" t="n">
        <v>0</v>
      </c>
      <c r="T153" s="125" t="n">
        <v>0</v>
      </c>
      <c r="U153" s="126" t="n">
        <f aca="false">(R153*S153*T153)</f>
        <v>0</v>
      </c>
      <c r="V153" s="126" t="n">
        <f aca="false">IF($H153="AGÊNCIA INTERNO",(0),U153*$V$14)</f>
        <v>0</v>
      </c>
      <c r="W153" s="126" t="n">
        <f aca="false">IF($H153="AGÊNCIA",($U153+$V153)*$W$14,IF($H153="AGÊNCIA INTERNO",($U153*$N$14),IF($H153="FAT.DIRETO",($V153*$N$14))))</f>
        <v>0</v>
      </c>
      <c r="X153" s="126" t="n">
        <f aca="false">U153+V153+W153</f>
        <v>0</v>
      </c>
      <c r="Y153" s="132"/>
      <c r="Z153" s="132"/>
      <c r="AA153" s="132"/>
      <c r="AB153" s="132"/>
      <c r="AC153" s="132"/>
      <c r="AD153" s="132"/>
      <c r="AE153" s="133"/>
    </row>
    <row r="154" customFormat="false" ht="33.75" hidden="true" customHeight="true" outlineLevel="0" collapsed="false">
      <c r="A154" s="132"/>
      <c r="B154" s="133"/>
      <c r="C154" s="129"/>
      <c r="D154" s="130"/>
      <c r="E154" s="131"/>
      <c r="F154" s="131"/>
      <c r="G154" s="134"/>
      <c r="H154" s="124"/>
      <c r="I154" s="124" t="n">
        <v>0</v>
      </c>
      <c r="J154" s="124" t="n">
        <v>0</v>
      </c>
      <c r="K154" s="125" t="n">
        <v>0</v>
      </c>
      <c r="L154" s="126" t="n">
        <f aca="false">(I154*J154*K154)</f>
        <v>0</v>
      </c>
      <c r="M154" s="126" t="n">
        <f aca="false">IF($H154="AGÊNCIA INTERNO",(0),L154*$M$14)</f>
        <v>0</v>
      </c>
      <c r="N154" s="126" t="n">
        <f aca="false">IF($H154="AGÊNCIA",($L154+$M154)*$N$14,IF($H154="AGÊNCIA INTERNO",($L154*$N$14),IF($H154="FAT.DIRETO",($M154*$N$14))))</f>
        <v>0</v>
      </c>
      <c r="O154" s="126" t="n">
        <f aca="false">L154+M154+N154</f>
        <v>0</v>
      </c>
      <c r="P154" s="127" t="s">
        <v>28</v>
      </c>
      <c r="Q154" s="132"/>
      <c r="R154" s="124" t="n">
        <v>0</v>
      </c>
      <c r="S154" s="124" t="n">
        <v>0</v>
      </c>
      <c r="T154" s="125" t="n">
        <v>0</v>
      </c>
      <c r="U154" s="126" t="n">
        <f aca="false">(R154*S154*T154)</f>
        <v>0</v>
      </c>
      <c r="V154" s="126" t="n">
        <f aca="false">IF($H154="AGÊNCIA INTERNO",(0),U154*$V$14)</f>
        <v>0</v>
      </c>
      <c r="W154" s="126" t="n">
        <f aca="false">IF($H154="AGÊNCIA",($U154+$V154)*$W$14,IF($H154="AGÊNCIA INTERNO",($U154*$N$14),IF($H154="FAT.DIRETO",($V154*$N$14))))</f>
        <v>0</v>
      </c>
      <c r="X154" s="126" t="n">
        <f aca="false">U154+V154+W154</f>
        <v>0</v>
      </c>
      <c r="Y154" s="132"/>
      <c r="Z154" s="132"/>
      <c r="AA154" s="132"/>
      <c r="AB154" s="132"/>
      <c r="AC154" s="132"/>
      <c r="AD154" s="132"/>
      <c r="AE154" s="133"/>
    </row>
    <row r="155" customFormat="false" ht="33.75" hidden="true" customHeight="true" outlineLevel="0" collapsed="false">
      <c r="A155" s="132"/>
      <c r="B155" s="133"/>
      <c r="C155" s="129"/>
      <c r="D155" s="130"/>
      <c r="E155" s="131"/>
      <c r="F155" s="131"/>
      <c r="G155" s="134"/>
      <c r="H155" s="124"/>
      <c r="I155" s="124" t="n">
        <v>0</v>
      </c>
      <c r="J155" s="124" t="n">
        <v>0</v>
      </c>
      <c r="K155" s="125" t="n">
        <v>0</v>
      </c>
      <c r="L155" s="126" t="n">
        <f aca="false">(I155*J155*K155)</f>
        <v>0</v>
      </c>
      <c r="M155" s="126" t="n">
        <f aca="false">IF($H155="AGÊNCIA INTERNO",(0),L155*$M$14)</f>
        <v>0</v>
      </c>
      <c r="N155" s="126" t="n">
        <f aca="false">IF($H155="AGÊNCIA",($L155+$M155)*$N$14,IF($H155="AGÊNCIA INTERNO",($L155*$N$14),IF($H155="FAT.DIRETO",($M155*$N$14))))</f>
        <v>0</v>
      </c>
      <c r="O155" s="126" t="n">
        <f aca="false">L155+M155+N155</f>
        <v>0</v>
      </c>
      <c r="P155" s="127" t="s">
        <v>28</v>
      </c>
      <c r="Q155" s="132"/>
      <c r="R155" s="124" t="n">
        <v>0</v>
      </c>
      <c r="S155" s="124" t="n">
        <v>0</v>
      </c>
      <c r="T155" s="125" t="n">
        <v>0</v>
      </c>
      <c r="U155" s="126" t="n">
        <f aca="false">(R155*S155*T155)</f>
        <v>0</v>
      </c>
      <c r="V155" s="126" t="n">
        <f aca="false">IF($H155="AGÊNCIA INTERNO",(0),U155*$V$14)</f>
        <v>0</v>
      </c>
      <c r="W155" s="126" t="n">
        <f aca="false">IF($H155="AGÊNCIA",($U155+$V155)*$W$14,IF($H155="AGÊNCIA INTERNO",($U155*$N$14),IF($H155="FAT.DIRETO",($V155*$N$14))))</f>
        <v>0</v>
      </c>
      <c r="X155" s="126" t="n">
        <f aca="false">U155+V155+W155</f>
        <v>0</v>
      </c>
      <c r="Y155" s="132"/>
      <c r="Z155" s="132"/>
      <c r="AA155" s="132"/>
      <c r="AB155" s="132"/>
      <c r="AC155" s="132"/>
      <c r="AD155" s="132"/>
      <c r="AE155" s="133"/>
    </row>
    <row r="156" customFormat="false" ht="33.75" hidden="true" customHeight="true" outlineLevel="0" collapsed="false">
      <c r="A156" s="132"/>
      <c r="B156" s="133"/>
      <c r="C156" s="129"/>
      <c r="D156" s="130"/>
      <c r="E156" s="131"/>
      <c r="F156" s="131"/>
      <c r="G156" s="134"/>
      <c r="H156" s="124"/>
      <c r="I156" s="124" t="n">
        <v>0</v>
      </c>
      <c r="J156" s="124" t="n">
        <v>0</v>
      </c>
      <c r="K156" s="125" t="n">
        <v>0</v>
      </c>
      <c r="L156" s="126" t="n">
        <f aca="false">(I156*J156*K156)</f>
        <v>0</v>
      </c>
      <c r="M156" s="126" t="n">
        <f aca="false">IF($H156="AGÊNCIA INTERNO",(0),L156*$M$14)</f>
        <v>0</v>
      </c>
      <c r="N156" s="126" t="n">
        <f aca="false">IF($H156="AGÊNCIA",($L156+$M156)*$N$14,IF($H156="AGÊNCIA INTERNO",($L156*$N$14),IF($H156="FAT.DIRETO",($M156*$N$14))))</f>
        <v>0</v>
      </c>
      <c r="O156" s="126" t="n">
        <f aca="false">L156+M156+N156</f>
        <v>0</v>
      </c>
      <c r="P156" s="127" t="s">
        <v>28</v>
      </c>
      <c r="Q156" s="132"/>
      <c r="R156" s="124" t="n">
        <v>0</v>
      </c>
      <c r="S156" s="124" t="n">
        <v>0</v>
      </c>
      <c r="T156" s="125" t="n">
        <v>0</v>
      </c>
      <c r="U156" s="126" t="n">
        <f aca="false">(R156*S156*T156)</f>
        <v>0</v>
      </c>
      <c r="V156" s="126" t="n">
        <f aca="false">IF($H156="AGÊNCIA INTERNO",(0),U156*$V$14)</f>
        <v>0</v>
      </c>
      <c r="W156" s="126" t="n">
        <f aca="false">IF($H156="AGÊNCIA",($U156+$V156)*$W$14,IF($H156="AGÊNCIA INTERNO",($U156*$N$14),IF($H156="FAT.DIRETO",($V156*$N$14))))</f>
        <v>0</v>
      </c>
      <c r="X156" s="126" t="n">
        <f aca="false">U156+V156+W156</f>
        <v>0</v>
      </c>
      <c r="Y156" s="132"/>
      <c r="Z156" s="132"/>
      <c r="AA156" s="132"/>
      <c r="AB156" s="132"/>
      <c r="AC156" s="132"/>
      <c r="AD156" s="132"/>
      <c r="AE156" s="133"/>
    </row>
    <row r="157" customFormat="false" ht="33.75" hidden="true" customHeight="true" outlineLevel="0" collapsed="false">
      <c r="A157" s="132"/>
      <c r="B157" s="133"/>
      <c r="C157" s="129"/>
      <c r="D157" s="130"/>
      <c r="E157" s="131"/>
      <c r="F157" s="131"/>
      <c r="G157" s="134"/>
      <c r="H157" s="124"/>
      <c r="I157" s="124" t="n">
        <v>0</v>
      </c>
      <c r="J157" s="124" t="n">
        <v>0</v>
      </c>
      <c r="K157" s="125" t="n">
        <v>0</v>
      </c>
      <c r="L157" s="126" t="n">
        <f aca="false">(I157*J157*K157)</f>
        <v>0</v>
      </c>
      <c r="M157" s="126" t="n">
        <f aca="false">IF($H157="AGÊNCIA INTERNO",(0),L157*$M$14)</f>
        <v>0</v>
      </c>
      <c r="N157" s="126" t="n">
        <f aca="false">IF($H157="AGÊNCIA",($L157+$M157)*$N$14,IF($H157="AGÊNCIA INTERNO",($L157*$N$14),IF($H157="FAT.DIRETO",($M157*$N$14))))</f>
        <v>0</v>
      </c>
      <c r="O157" s="126" t="n">
        <f aca="false">L157+M157+N157</f>
        <v>0</v>
      </c>
      <c r="P157" s="127" t="s">
        <v>29</v>
      </c>
      <c r="Q157" s="132"/>
      <c r="R157" s="124" t="n">
        <v>0</v>
      </c>
      <c r="S157" s="124" t="n">
        <v>0</v>
      </c>
      <c r="T157" s="125" t="n">
        <v>0</v>
      </c>
      <c r="U157" s="126" t="n">
        <f aca="false">(R157*S157*T157)</f>
        <v>0</v>
      </c>
      <c r="V157" s="126" t="n">
        <f aca="false">IF($H157="AGÊNCIA INTERNO",(0),U157*$V$14)</f>
        <v>0</v>
      </c>
      <c r="W157" s="126" t="n">
        <f aca="false">IF($H157="AGÊNCIA",($U157+$V157)*$W$14,IF($H157="AGÊNCIA INTERNO",($U157*$N$14),IF($H157="FAT.DIRETO",($V157*$N$14))))</f>
        <v>0</v>
      </c>
      <c r="X157" s="126" t="n">
        <f aca="false">U157+V157+W157</f>
        <v>0</v>
      </c>
      <c r="Y157" s="132"/>
      <c r="Z157" s="132"/>
      <c r="AA157" s="132"/>
      <c r="AB157" s="132"/>
      <c r="AC157" s="132"/>
      <c r="AD157" s="132"/>
      <c r="AE157" s="133"/>
    </row>
    <row r="158" customFormat="false" ht="33.75" hidden="true" customHeight="true" outlineLevel="0" collapsed="false">
      <c r="A158" s="132"/>
      <c r="B158" s="133"/>
      <c r="C158" s="129"/>
      <c r="D158" s="130"/>
      <c r="E158" s="131"/>
      <c r="F158" s="131"/>
      <c r="G158" s="134"/>
      <c r="H158" s="124"/>
      <c r="I158" s="124" t="n">
        <v>0</v>
      </c>
      <c r="J158" s="124" t="n">
        <v>0</v>
      </c>
      <c r="K158" s="125" t="n">
        <v>0</v>
      </c>
      <c r="L158" s="126" t="n">
        <f aca="false">(I158*J158*K158)</f>
        <v>0</v>
      </c>
      <c r="M158" s="126" t="n">
        <f aca="false">IF($H158="AGÊNCIA INTERNO",(0),L158*$M$14)</f>
        <v>0</v>
      </c>
      <c r="N158" s="126" t="n">
        <f aca="false">IF($H158="AGÊNCIA",($L158+$M158)*$N$14,IF($H158="AGÊNCIA INTERNO",($L158*$N$14),IF($H158="FAT.DIRETO",($M158*$N$14))))</f>
        <v>0</v>
      </c>
      <c r="O158" s="126" t="n">
        <f aca="false">L158+M158+N158</f>
        <v>0</v>
      </c>
      <c r="P158" s="127" t="s">
        <v>29</v>
      </c>
      <c r="Q158" s="132"/>
      <c r="R158" s="124" t="n">
        <v>0</v>
      </c>
      <c r="S158" s="124" t="n">
        <v>0</v>
      </c>
      <c r="T158" s="125" t="n">
        <v>0</v>
      </c>
      <c r="U158" s="126" t="n">
        <f aca="false">(R158*S158*T158)</f>
        <v>0</v>
      </c>
      <c r="V158" s="126" t="n">
        <f aca="false">IF($H158="AGÊNCIA INTERNO",(0),U158*$V$14)</f>
        <v>0</v>
      </c>
      <c r="W158" s="126" t="n">
        <f aca="false">IF($H158="AGÊNCIA",($U158+$V158)*$W$14,IF($H158="AGÊNCIA INTERNO",($U158*$N$14),IF($H158="FAT.DIRETO",($V158*$N$14))))</f>
        <v>0</v>
      </c>
      <c r="X158" s="126" t="n">
        <f aca="false">U158+V158+W158</f>
        <v>0</v>
      </c>
      <c r="Y158" s="132"/>
      <c r="Z158" s="132"/>
      <c r="AA158" s="132"/>
      <c r="AB158" s="132"/>
      <c r="AC158" s="132"/>
      <c r="AD158" s="132"/>
      <c r="AE158" s="133"/>
    </row>
    <row r="159" customFormat="false" ht="33.75" hidden="true" customHeight="true" outlineLevel="0" collapsed="false">
      <c r="A159" s="132"/>
      <c r="B159" s="133"/>
      <c r="C159" s="129"/>
      <c r="D159" s="130"/>
      <c r="E159" s="131"/>
      <c r="F159" s="131"/>
      <c r="G159" s="134"/>
      <c r="H159" s="124"/>
      <c r="I159" s="124" t="n">
        <v>0</v>
      </c>
      <c r="J159" s="124" t="n">
        <v>0</v>
      </c>
      <c r="K159" s="125" t="n">
        <v>0</v>
      </c>
      <c r="L159" s="126" t="n">
        <f aca="false">(I159*J159*K159)</f>
        <v>0</v>
      </c>
      <c r="M159" s="126" t="n">
        <f aca="false">IF($H159="AGÊNCIA INTERNO",(0),L159*$M$14)</f>
        <v>0</v>
      </c>
      <c r="N159" s="126" t="n">
        <f aca="false">IF($H159="AGÊNCIA",($L159+$M159)*$N$14,IF($H159="AGÊNCIA INTERNO",($L159*$N$14),IF($H159="FAT.DIRETO",($M159*$N$14))))</f>
        <v>0</v>
      </c>
      <c r="O159" s="126" t="n">
        <f aca="false">L159+M159+N159</f>
        <v>0</v>
      </c>
      <c r="P159" s="127" t="s">
        <v>29</v>
      </c>
      <c r="Q159" s="132"/>
      <c r="R159" s="124" t="n">
        <v>0</v>
      </c>
      <c r="S159" s="124" t="n">
        <v>0</v>
      </c>
      <c r="T159" s="125" t="n">
        <v>0</v>
      </c>
      <c r="U159" s="126" t="n">
        <f aca="false">(R159*S159*T159)</f>
        <v>0</v>
      </c>
      <c r="V159" s="126" t="n">
        <f aca="false">IF($H159="AGÊNCIA INTERNO",(0),U159*$V$14)</f>
        <v>0</v>
      </c>
      <c r="W159" s="126" t="n">
        <f aca="false">IF($H159="AGÊNCIA",($U159+$V159)*$W$14,IF($H159="AGÊNCIA INTERNO",($U159*$N$14),IF($H159="FAT.DIRETO",($V159*$N$14))))</f>
        <v>0</v>
      </c>
      <c r="X159" s="126" t="n">
        <f aca="false">U159+V159+W159</f>
        <v>0</v>
      </c>
      <c r="Y159" s="132"/>
      <c r="Z159" s="132"/>
      <c r="AA159" s="132"/>
      <c r="AB159" s="132"/>
      <c r="AC159" s="132"/>
      <c r="AD159" s="132"/>
      <c r="AE159" s="133"/>
    </row>
    <row r="160" customFormat="false" ht="33.75" hidden="true" customHeight="true" outlineLevel="0" collapsed="false">
      <c r="A160" s="132"/>
      <c r="B160" s="133"/>
      <c r="C160" s="129"/>
      <c r="D160" s="130"/>
      <c r="E160" s="131"/>
      <c r="F160" s="131"/>
      <c r="G160" s="134"/>
      <c r="H160" s="124"/>
      <c r="I160" s="124" t="n">
        <v>0</v>
      </c>
      <c r="J160" s="124" t="n">
        <v>0</v>
      </c>
      <c r="K160" s="125" t="n">
        <v>0</v>
      </c>
      <c r="L160" s="126" t="n">
        <f aca="false">(I160*J160*K160)</f>
        <v>0</v>
      </c>
      <c r="M160" s="126" t="n">
        <f aca="false">IF($H160="AGÊNCIA INTERNO",(0),L160*$M$14)</f>
        <v>0</v>
      </c>
      <c r="N160" s="126" t="n">
        <f aca="false">IF($H160="AGÊNCIA",($L160+$M160)*$N$14,IF($H160="AGÊNCIA INTERNO",($L160*$N$14),IF($H160="FAT.DIRETO",($M160*$N$14))))</f>
        <v>0</v>
      </c>
      <c r="O160" s="126" t="n">
        <f aca="false">L160+M160+N160</f>
        <v>0</v>
      </c>
      <c r="P160" s="127" t="s">
        <v>29</v>
      </c>
      <c r="Q160" s="132"/>
      <c r="R160" s="124" t="n">
        <v>0</v>
      </c>
      <c r="S160" s="124" t="n">
        <v>0</v>
      </c>
      <c r="T160" s="125" t="n">
        <v>0</v>
      </c>
      <c r="U160" s="126" t="n">
        <f aca="false">(R160*S160*T160)</f>
        <v>0</v>
      </c>
      <c r="V160" s="126" t="n">
        <f aca="false">IF($H160="AGÊNCIA INTERNO",(0),U160*$V$14)</f>
        <v>0</v>
      </c>
      <c r="W160" s="126" t="n">
        <f aca="false">IF($H160="AGÊNCIA",($U160+$V160)*$W$14,IF($H160="AGÊNCIA INTERNO",($U160*$N$14),IF($H160="FAT.DIRETO",($V160*$N$14))))</f>
        <v>0</v>
      </c>
      <c r="X160" s="126" t="n">
        <f aca="false">U160+V160+W160</f>
        <v>0</v>
      </c>
      <c r="Y160" s="132"/>
      <c r="Z160" s="132"/>
      <c r="AA160" s="132"/>
      <c r="AB160" s="132"/>
      <c r="AC160" s="132"/>
      <c r="AD160" s="132"/>
      <c r="AE160" s="133"/>
    </row>
    <row r="161" customFormat="false" ht="33.75" hidden="true" customHeight="true" outlineLevel="0" collapsed="false">
      <c r="A161" s="132"/>
      <c r="B161" s="133"/>
      <c r="C161" s="129"/>
      <c r="D161" s="130"/>
      <c r="E161" s="131"/>
      <c r="F161" s="131"/>
      <c r="G161" s="134"/>
      <c r="H161" s="124"/>
      <c r="I161" s="124" t="n">
        <v>0</v>
      </c>
      <c r="J161" s="124" t="n">
        <v>0</v>
      </c>
      <c r="K161" s="125" t="n">
        <v>0</v>
      </c>
      <c r="L161" s="126" t="n">
        <f aca="false">(I161*J161*K161)</f>
        <v>0</v>
      </c>
      <c r="M161" s="126" t="n">
        <f aca="false">IF($H161="AGÊNCIA INTERNO",(0),L161*$M$14)</f>
        <v>0</v>
      </c>
      <c r="N161" s="126" t="n">
        <f aca="false">IF($H161="AGÊNCIA",($L161+$M161)*$N$14,IF($H161="AGÊNCIA INTERNO",($L161*$N$14),IF($H161="FAT.DIRETO",($M161*$N$14))))</f>
        <v>0</v>
      </c>
      <c r="O161" s="126" t="n">
        <f aca="false">L161+M161+N161</f>
        <v>0</v>
      </c>
      <c r="P161" s="127" t="s">
        <v>29</v>
      </c>
      <c r="Q161" s="132"/>
      <c r="R161" s="124" t="n">
        <v>0</v>
      </c>
      <c r="S161" s="124" t="n">
        <v>0</v>
      </c>
      <c r="T161" s="125" t="n">
        <v>0</v>
      </c>
      <c r="U161" s="126" t="n">
        <f aca="false">(R161*S161*T161)</f>
        <v>0</v>
      </c>
      <c r="V161" s="126" t="n">
        <f aca="false">IF($H161="AGÊNCIA INTERNO",(0),U161*$V$14)</f>
        <v>0</v>
      </c>
      <c r="W161" s="126" t="n">
        <f aca="false">IF($H161="AGÊNCIA",($U161+$V161)*$W$14,IF($H161="AGÊNCIA INTERNO",($U161*$N$14),IF($H161="FAT.DIRETO",($V161*$N$14))))</f>
        <v>0</v>
      </c>
      <c r="X161" s="126" t="n">
        <f aca="false">U161+V161+W161</f>
        <v>0</v>
      </c>
      <c r="Y161" s="132"/>
      <c r="Z161" s="132"/>
      <c r="AA161" s="132"/>
      <c r="AB161" s="132"/>
      <c r="AC161" s="132"/>
      <c r="AD161" s="132"/>
      <c r="AE161" s="133"/>
    </row>
    <row r="162" customFormat="false" ht="33.75" hidden="true" customHeight="true" outlineLevel="0" collapsed="false">
      <c r="A162" s="132"/>
      <c r="B162" s="133"/>
      <c r="C162" s="129"/>
      <c r="D162" s="130"/>
      <c r="E162" s="131"/>
      <c r="F162" s="131"/>
      <c r="G162" s="134"/>
      <c r="H162" s="124"/>
      <c r="I162" s="124" t="n">
        <v>0</v>
      </c>
      <c r="J162" s="124" t="n">
        <v>0</v>
      </c>
      <c r="K162" s="125" t="n">
        <v>0</v>
      </c>
      <c r="L162" s="126" t="n">
        <f aca="false">(I162*J162*K162)</f>
        <v>0</v>
      </c>
      <c r="M162" s="126" t="n">
        <f aca="false">IF($H162="AGÊNCIA INTERNO",(0),L162*$M$14)</f>
        <v>0</v>
      </c>
      <c r="N162" s="126" t="n">
        <f aca="false">IF($H162="AGÊNCIA",($L162+$M162)*$N$14,IF($H162="AGÊNCIA INTERNO",($L162*$N$14),IF($H162="FAT.DIRETO",($M162*$N$14))))</f>
        <v>0</v>
      </c>
      <c r="O162" s="126" t="n">
        <f aca="false">L162+M162+N162</f>
        <v>0</v>
      </c>
      <c r="P162" s="127" t="s">
        <v>29</v>
      </c>
      <c r="Q162" s="132"/>
      <c r="R162" s="124" t="n">
        <v>0</v>
      </c>
      <c r="S162" s="124" t="n">
        <v>0</v>
      </c>
      <c r="T162" s="125" t="n">
        <v>0</v>
      </c>
      <c r="U162" s="126" t="n">
        <f aca="false">(R162*S162*T162)</f>
        <v>0</v>
      </c>
      <c r="V162" s="126" t="n">
        <f aca="false">IF($H162="AGÊNCIA INTERNO",(0),U162*$V$14)</f>
        <v>0</v>
      </c>
      <c r="W162" s="126" t="n">
        <f aca="false">IF($H162="AGÊNCIA",($U162+$V162)*$W$14,IF($H162="AGÊNCIA INTERNO",($U162*$N$14),IF($H162="FAT.DIRETO",($V162*$N$14))))</f>
        <v>0</v>
      </c>
      <c r="X162" s="126" t="n">
        <f aca="false">U162+V162+W162</f>
        <v>0</v>
      </c>
      <c r="Y162" s="132"/>
      <c r="Z162" s="132"/>
      <c r="AA162" s="132"/>
      <c r="AB162" s="132"/>
      <c r="AC162" s="132"/>
      <c r="AD162" s="132"/>
      <c r="AE162" s="133"/>
    </row>
    <row r="163" customFormat="false" ht="33.75" hidden="true" customHeight="true" outlineLevel="0" collapsed="false">
      <c r="A163" s="132"/>
      <c r="B163" s="133"/>
      <c r="C163" s="129"/>
      <c r="D163" s="130"/>
      <c r="E163" s="131"/>
      <c r="F163" s="131"/>
      <c r="G163" s="134"/>
      <c r="H163" s="124"/>
      <c r="I163" s="124" t="n">
        <v>0</v>
      </c>
      <c r="J163" s="124" t="n">
        <v>0</v>
      </c>
      <c r="K163" s="125" t="n">
        <v>0</v>
      </c>
      <c r="L163" s="126" t="n">
        <f aca="false">(I163*J163*K163)</f>
        <v>0</v>
      </c>
      <c r="M163" s="126" t="n">
        <f aca="false">IF($H163="AGÊNCIA INTERNO",(0),L163*$M$14)</f>
        <v>0</v>
      </c>
      <c r="N163" s="126" t="n">
        <f aca="false">IF($H163="AGÊNCIA",($L163+$M163)*$N$14,IF($H163="AGÊNCIA INTERNO",($L163*$N$14),IF($H163="FAT.DIRETO",($M163*$N$14))))</f>
        <v>0</v>
      </c>
      <c r="O163" s="126" t="n">
        <f aca="false">L163+M163+N163</f>
        <v>0</v>
      </c>
      <c r="P163" s="127" t="s">
        <v>29</v>
      </c>
      <c r="Q163" s="132"/>
      <c r="R163" s="124" t="n">
        <v>0</v>
      </c>
      <c r="S163" s="124" t="n">
        <v>0</v>
      </c>
      <c r="T163" s="125" t="n">
        <v>0</v>
      </c>
      <c r="U163" s="126" t="n">
        <f aca="false">(R163*S163*T163)</f>
        <v>0</v>
      </c>
      <c r="V163" s="126" t="n">
        <f aca="false">IF($H163="AGÊNCIA INTERNO",(0),U163*$V$14)</f>
        <v>0</v>
      </c>
      <c r="W163" s="126" t="n">
        <f aca="false">IF($H163="AGÊNCIA",($U163+$V163)*$W$14,IF($H163="AGÊNCIA INTERNO",($U163*$N$14),IF($H163="FAT.DIRETO",($V163*$N$14))))</f>
        <v>0</v>
      </c>
      <c r="X163" s="126" t="n">
        <f aca="false">U163+V163+W163</f>
        <v>0</v>
      </c>
      <c r="Y163" s="132"/>
      <c r="Z163" s="132"/>
      <c r="AA163" s="132"/>
      <c r="AB163" s="132"/>
      <c r="AC163" s="132"/>
      <c r="AD163" s="132"/>
      <c r="AE163" s="133"/>
    </row>
    <row r="164" customFormat="false" ht="33.75" hidden="true" customHeight="true" outlineLevel="0" collapsed="false">
      <c r="A164" s="132"/>
      <c r="B164" s="133"/>
      <c r="C164" s="129"/>
      <c r="D164" s="130"/>
      <c r="E164" s="131"/>
      <c r="F164" s="131"/>
      <c r="G164" s="134"/>
      <c r="H164" s="124"/>
      <c r="I164" s="124" t="n">
        <v>0</v>
      </c>
      <c r="J164" s="124" t="n">
        <v>0</v>
      </c>
      <c r="K164" s="125" t="n">
        <v>0</v>
      </c>
      <c r="L164" s="126" t="n">
        <f aca="false">(I164*J164*K164)</f>
        <v>0</v>
      </c>
      <c r="M164" s="126" t="n">
        <f aca="false">IF($H164="AGÊNCIA INTERNO",(0),L164*$M$14)</f>
        <v>0</v>
      </c>
      <c r="N164" s="126" t="n">
        <f aca="false">IF($H164="AGÊNCIA",($L164+$M164)*$N$14,IF($H164="AGÊNCIA INTERNO",($L164*$N$14),IF($H164="FAT.DIRETO",($M164*$N$14))))</f>
        <v>0</v>
      </c>
      <c r="O164" s="126" t="n">
        <f aca="false">L164+M164+N164</f>
        <v>0</v>
      </c>
      <c r="P164" s="127" t="s">
        <v>29</v>
      </c>
      <c r="Q164" s="132"/>
      <c r="R164" s="124" t="n">
        <v>0</v>
      </c>
      <c r="S164" s="124" t="n">
        <v>0</v>
      </c>
      <c r="T164" s="125" t="n">
        <v>0</v>
      </c>
      <c r="U164" s="126" t="n">
        <f aca="false">(R164*S164*T164)</f>
        <v>0</v>
      </c>
      <c r="V164" s="126" t="n">
        <f aca="false">IF($H164="AGÊNCIA INTERNO",(0),U164*$V$14)</f>
        <v>0</v>
      </c>
      <c r="W164" s="126" t="n">
        <f aca="false">IF($H164="AGÊNCIA",($U164+$V164)*$W$14,IF($H164="AGÊNCIA INTERNO",($U164*$N$14),IF($H164="FAT.DIRETO",($V164*$N$14))))</f>
        <v>0</v>
      </c>
      <c r="X164" s="126" t="n">
        <f aca="false">U164+V164+W164</f>
        <v>0</v>
      </c>
      <c r="Y164" s="132"/>
      <c r="Z164" s="132"/>
      <c r="AA164" s="132"/>
      <c r="AB164" s="132"/>
      <c r="AC164" s="132"/>
      <c r="AD164" s="132"/>
      <c r="AE164" s="133"/>
    </row>
    <row r="165" customFormat="false" ht="33.75" hidden="true" customHeight="true" outlineLevel="0" collapsed="false">
      <c r="A165" s="132"/>
      <c r="B165" s="133"/>
      <c r="C165" s="129"/>
      <c r="D165" s="130"/>
      <c r="E165" s="131"/>
      <c r="F165" s="131"/>
      <c r="G165" s="134"/>
      <c r="H165" s="124"/>
      <c r="I165" s="124" t="n">
        <v>0</v>
      </c>
      <c r="J165" s="124" t="n">
        <v>0</v>
      </c>
      <c r="K165" s="125" t="n">
        <v>0</v>
      </c>
      <c r="L165" s="126" t="n">
        <f aca="false">(I165*J165*K165)</f>
        <v>0</v>
      </c>
      <c r="M165" s="126" t="n">
        <f aca="false">IF($H165="AGÊNCIA INTERNO",(0),L165*$M$14)</f>
        <v>0</v>
      </c>
      <c r="N165" s="126" t="n">
        <f aca="false">IF($H165="AGÊNCIA",($L165+$M165)*$N$14,IF($H165="AGÊNCIA INTERNO",($L165*$N$14),IF($H165="FAT.DIRETO",($M165*$N$14))))</f>
        <v>0</v>
      </c>
      <c r="O165" s="126" t="n">
        <f aca="false">L165+M165+N165</f>
        <v>0</v>
      </c>
      <c r="P165" s="127" t="s">
        <v>29</v>
      </c>
      <c r="Q165" s="132"/>
      <c r="R165" s="124" t="n">
        <v>0</v>
      </c>
      <c r="S165" s="124" t="n">
        <v>0</v>
      </c>
      <c r="T165" s="125" t="n">
        <v>0</v>
      </c>
      <c r="U165" s="126" t="n">
        <f aca="false">(R165*S165*T165)</f>
        <v>0</v>
      </c>
      <c r="V165" s="126" t="n">
        <f aca="false">IF($H165="AGÊNCIA INTERNO",(0),U165*$V$14)</f>
        <v>0</v>
      </c>
      <c r="W165" s="126" t="n">
        <f aca="false">IF($H165="AGÊNCIA",($U165+$V165)*$W$14,IF($H165="AGÊNCIA INTERNO",($U165*$N$14),IF($H165="FAT.DIRETO",($V165*$N$14))))</f>
        <v>0</v>
      </c>
      <c r="X165" s="126" t="n">
        <f aca="false">U165+V165+W165</f>
        <v>0</v>
      </c>
      <c r="Y165" s="132"/>
      <c r="Z165" s="132"/>
      <c r="AA165" s="132"/>
      <c r="AB165" s="132"/>
      <c r="AC165" s="132"/>
      <c r="AD165" s="132"/>
      <c r="AE165" s="133"/>
    </row>
    <row r="166" customFormat="false" ht="33.75" hidden="true" customHeight="true" outlineLevel="0" collapsed="false">
      <c r="A166" s="132"/>
      <c r="B166" s="133"/>
      <c r="C166" s="129"/>
      <c r="D166" s="130"/>
      <c r="E166" s="131"/>
      <c r="F166" s="131"/>
      <c r="G166" s="134"/>
      <c r="H166" s="124"/>
      <c r="I166" s="124" t="n">
        <v>0</v>
      </c>
      <c r="J166" s="124" t="n">
        <v>0</v>
      </c>
      <c r="K166" s="125" t="n">
        <v>0</v>
      </c>
      <c r="L166" s="126" t="n">
        <f aca="false">(I166*J166*K166)</f>
        <v>0</v>
      </c>
      <c r="M166" s="126" t="n">
        <f aca="false">IF($H166="AGÊNCIA INTERNO",(0),L166*$M$14)</f>
        <v>0</v>
      </c>
      <c r="N166" s="126" t="n">
        <f aca="false">IF($H166="AGÊNCIA",($L166+$M166)*$N$14,IF($H166="AGÊNCIA INTERNO",($L166*$N$14),IF($H166="FAT.DIRETO",($M166*$N$14))))</f>
        <v>0</v>
      </c>
      <c r="O166" s="126" t="n">
        <f aca="false">L166+M166+N166</f>
        <v>0</v>
      </c>
      <c r="P166" s="127" t="s">
        <v>29</v>
      </c>
      <c r="Q166" s="132"/>
      <c r="R166" s="124" t="n">
        <v>0</v>
      </c>
      <c r="S166" s="124" t="n">
        <v>0</v>
      </c>
      <c r="T166" s="125" t="n">
        <v>0</v>
      </c>
      <c r="U166" s="126" t="n">
        <f aca="false">(R166*S166*T166)</f>
        <v>0</v>
      </c>
      <c r="V166" s="126" t="n">
        <f aca="false">IF($H166="AGÊNCIA INTERNO",(0),U166*$V$14)</f>
        <v>0</v>
      </c>
      <c r="W166" s="126" t="n">
        <f aca="false">IF($H166="AGÊNCIA",($U166+$V166)*$W$14,IF($H166="AGÊNCIA INTERNO",($U166*$N$14),IF($H166="FAT.DIRETO",($V166*$N$14))))</f>
        <v>0</v>
      </c>
      <c r="X166" s="126" t="n">
        <f aca="false">U166+V166+W166</f>
        <v>0</v>
      </c>
      <c r="Y166" s="132"/>
      <c r="Z166" s="132"/>
      <c r="AA166" s="132"/>
      <c r="AB166" s="132"/>
      <c r="AC166" s="132"/>
      <c r="AD166" s="132"/>
      <c r="AE166" s="133"/>
    </row>
    <row r="167" customFormat="false" ht="33.75" hidden="true" customHeight="true" outlineLevel="0" collapsed="false">
      <c r="A167" s="132"/>
      <c r="B167" s="133"/>
      <c r="C167" s="129"/>
      <c r="D167" s="130"/>
      <c r="E167" s="131"/>
      <c r="F167" s="131"/>
      <c r="G167" s="134"/>
      <c r="H167" s="124"/>
      <c r="I167" s="124" t="n">
        <v>0</v>
      </c>
      <c r="J167" s="124" t="n">
        <v>0</v>
      </c>
      <c r="K167" s="125" t="n">
        <v>0</v>
      </c>
      <c r="L167" s="126" t="n">
        <f aca="false">(I167*J167*K167)</f>
        <v>0</v>
      </c>
      <c r="M167" s="126" t="n">
        <f aca="false">IF($H167="AGÊNCIA INTERNO",(0),L167*$M$14)</f>
        <v>0</v>
      </c>
      <c r="N167" s="126" t="n">
        <f aca="false">IF($H167="AGÊNCIA",($L167+$M167)*$N$14,IF($H167="AGÊNCIA INTERNO",($L167*$N$14),IF($H167="FAT.DIRETO",($M167*$N$14))))</f>
        <v>0</v>
      </c>
      <c r="O167" s="126" t="n">
        <f aca="false">L167+M167+N167</f>
        <v>0</v>
      </c>
      <c r="P167" s="127" t="s">
        <v>29</v>
      </c>
      <c r="Q167" s="132"/>
      <c r="R167" s="124" t="n">
        <v>0</v>
      </c>
      <c r="S167" s="124" t="n">
        <v>0</v>
      </c>
      <c r="T167" s="125" t="n">
        <v>0</v>
      </c>
      <c r="U167" s="126" t="n">
        <f aca="false">(R167*S167*T167)</f>
        <v>0</v>
      </c>
      <c r="V167" s="126" t="n">
        <f aca="false">IF($H167="AGÊNCIA INTERNO",(0),U167*$V$14)</f>
        <v>0</v>
      </c>
      <c r="W167" s="126" t="n">
        <f aca="false">IF($H167="AGÊNCIA",($U167+$V167)*$W$14,IF($H167="AGÊNCIA INTERNO",($U167*$N$14),IF($H167="FAT.DIRETO",($V167*$N$14))))</f>
        <v>0</v>
      </c>
      <c r="X167" s="126" t="n">
        <f aca="false">U167+V167+W167</f>
        <v>0</v>
      </c>
      <c r="Y167" s="132"/>
      <c r="Z167" s="132"/>
      <c r="AA167" s="132"/>
      <c r="AB167" s="132"/>
      <c r="AC167" s="132"/>
      <c r="AD167" s="132"/>
      <c r="AE167" s="133"/>
    </row>
    <row r="168" customFormat="false" ht="33.75" hidden="true" customHeight="true" outlineLevel="0" collapsed="false">
      <c r="A168" s="132"/>
      <c r="B168" s="133"/>
      <c r="C168" s="129"/>
      <c r="D168" s="130"/>
      <c r="E168" s="131"/>
      <c r="F168" s="131"/>
      <c r="G168" s="134"/>
      <c r="H168" s="124"/>
      <c r="I168" s="124" t="n">
        <v>0</v>
      </c>
      <c r="J168" s="124" t="n">
        <v>0</v>
      </c>
      <c r="K168" s="125" t="n">
        <v>0</v>
      </c>
      <c r="L168" s="126" t="n">
        <f aca="false">(I168*J168*K168)</f>
        <v>0</v>
      </c>
      <c r="M168" s="126" t="n">
        <f aca="false">IF($H168="AGÊNCIA INTERNO",(0),L168*$M$14)</f>
        <v>0</v>
      </c>
      <c r="N168" s="126" t="n">
        <f aca="false">IF($H168="AGÊNCIA",($L168+$M168)*$N$14,IF($H168="AGÊNCIA INTERNO",($L168*$N$14),IF($H168="FAT.DIRETO",($M168*$N$14))))</f>
        <v>0</v>
      </c>
      <c r="O168" s="126" t="n">
        <f aca="false">L168+M168+N168</f>
        <v>0</v>
      </c>
      <c r="P168" s="127" t="s">
        <v>29</v>
      </c>
      <c r="Q168" s="132"/>
      <c r="R168" s="124" t="n">
        <v>0</v>
      </c>
      <c r="S168" s="124" t="n">
        <v>0</v>
      </c>
      <c r="T168" s="125" t="n">
        <v>0</v>
      </c>
      <c r="U168" s="126" t="n">
        <f aca="false">(R168*S168*T168)</f>
        <v>0</v>
      </c>
      <c r="V168" s="126" t="n">
        <f aca="false">IF($H168="AGÊNCIA INTERNO",(0),U168*$V$14)</f>
        <v>0</v>
      </c>
      <c r="W168" s="126" t="n">
        <f aca="false">IF($H168="AGÊNCIA",($U168+$V168)*$W$14,IF($H168="AGÊNCIA INTERNO",($U168*$N$14),IF($H168="FAT.DIRETO",($V168*$N$14))))</f>
        <v>0</v>
      </c>
      <c r="X168" s="126" t="n">
        <f aca="false">U168+V168+W168</f>
        <v>0</v>
      </c>
      <c r="Y168" s="132"/>
      <c r="Z168" s="132"/>
      <c r="AA168" s="132"/>
      <c r="AB168" s="132"/>
      <c r="AC168" s="132"/>
      <c r="AD168" s="132"/>
      <c r="AE168" s="133"/>
    </row>
    <row r="169" customFormat="false" ht="33.75" hidden="true" customHeight="true" outlineLevel="0" collapsed="false">
      <c r="A169" s="132"/>
      <c r="B169" s="133"/>
      <c r="C169" s="129"/>
      <c r="D169" s="130"/>
      <c r="E169" s="131"/>
      <c r="F169" s="131"/>
      <c r="G169" s="134"/>
      <c r="H169" s="124"/>
      <c r="I169" s="124" t="n">
        <v>0</v>
      </c>
      <c r="J169" s="124" t="n">
        <v>0</v>
      </c>
      <c r="K169" s="125" t="n">
        <v>0</v>
      </c>
      <c r="L169" s="126" t="n">
        <f aca="false">(I169*J169*K169)</f>
        <v>0</v>
      </c>
      <c r="M169" s="126" t="n">
        <f aca="false">IF($H169="AGÊNCIA INTERNO",(0),L169*$M$14)</f>
        <v>0</v>
      </c>
      <c r="N169" s="126" t="n">
        <f aca="false">IF($H169="AGÊNCIA",($L169+$M169)*$N$14,IF($H169="AGÊNCIA INTERNO",($L169*$N$14),IF($H169="FAT.DIRETO",($M169*$N$14))))</f>
        <v>0</v>
      </c>
      <c r="O169" s="126" t="n">
        <f aca="false">L169+M169+N169</f>
        <v>0</v>
      </c>
      <c r="P169" s="127" t="s">
        <v>29</v>
      </c>
      <c r="Q169" s="132"/>
      <c r="R169" s="124" t="n">
        <v>0</v>
      </c>
      <c r="S169" s="124" t="n">
        <v>0</v>
      </c>
      <c r="T169" s="125" t="n">
        <v>0</v>
      </c>
      <c r="U169" s="126" t="n">
        <f aca="false">(R169*S169*T169)</f>
        <v>0</v>
      </c>
      <c r="V169" s="126" t="n">
        <f aca="false">IF($H169="AGÊNCIA INTERNO",(0),U169*$V$14)</f>
        <v>0</v>
      </c>
      <c r="W169" s="126" t="n">
        <f aca="false">IF($H169="AGÊNCIA",($U169+$V169)*$W$14,IF($H169="AGÊNCIA INTERNO",($U169*$N$14),IF($H169="FAT.DIRETO",($V169*$N$14))))</f>
        <v>0</v>
      </c>
      <c r="X169" s="126" t="n">
        <f aca="false">U169+V169+W169</f>
        <v>0</v>
      </c>
      <c r="Y169" s="132"/>
      <c r="Z169" s="132"/>
      <c r="AA169" s="132"/>
      <c r="AB169" s="132"/>
      <c r="AC169" s="132"/>
      <c r="AD169" s="132"/>
      <c r="AE169" s="133"/>
    </row>
    <row r="170" customFormat="false" ht="33.75" hidden="true" customHeight="true" outlineLevel="0" collapsed="false">
      <c r="A170" s="132"/>
      <c r="B170" s="133"/>
      <c r="C170" s="129"/>
      <c r="D170" s="130"/>
      <c r="E170" s="131"/>
      <c r="F170" s="131"/>
      <c r="G170" s="134"/>
      <c r="H170" s="124"/>
      <c r="I170" s="124" t="n">
        <v>0</v>
      </c>
      <c r="J170" s="124" t="n">
        <v>0</v>
      </c>
      <c r="K170" s="125" t="n">
        <v>0</v>
      </c>
      <c r="L170" s="126" t="n">
        <f aca="false">(I170*J170*K170)</f>
        <v>0</v>
      </c>
      <c r="M170" s="126" t="n">
        <f aca="false">IF($H170="AGÊNCIA INTERNO",(0),L170*$M$14)</f>
        <v>0</v>
      </c>
      <c r="N170" s="126" t="n">
        <f aca="false">IF($H170="AGÊNCIA",($L170+$M170)*$N$14,IF($H170="AGÊNCIA INTERNO",($L170*$N$14),IF($H170="FAT.DIRETO",($M170*$N$14))))</f>
        <v>0</v>
      </c>
      <c r="O170" s="126" t="n">
        <f aca="false">L170+M170+N170</f>
        <v>0</v>
      </c>
      <c r="P170" s="127" t="s">
        <v>29</v>
      </c>
      <c r="Q170" s="132"/>
      <c r="R170" s="124" t="n">
        <v>0</v>
      </c>
      <c r="S170" s="124" t="n">
        <v>0</v>
      </c>
      <c r="T170" s="125" t="n">
        <v>0</v>
      </c>
      <c r="U170" s="126" t="n">
        <f aca="false">(R170*S170*T170)</f>
        <v>0</v>
      </c>
      <c r="V170" s="126" t="n">
        <f aca="false">IF($H170="AGÊNCIA INTERNO",(0),U170*$V$14)</f>
        <v>0</v>
      </c>
      <c r="W170" s="126" t="n">
        <f aca="false">IF($H170="AGÊNCIA",($U170+$V170)*$W$14,IF($H170="AGÊNCIA INTERNO",($U170*$N$14),IF($H170="FAT.DIRETO",($V170*$N$14))))</f>
        <v>0</v>
      </c>
      <c r="X170" s="126" t="n">
        <f aca="false">U170+V170+W170</f>
        <v>0</v>
      </c>
      <c r="Y170" s="132"/>
      <c r="Z170" s="132"/>
      <c r="AA170" s="132"/>
      <c r="AB170" s="132"/>
      <c r="AC170" s="132"/>
      <c r="AD170" s="132"/>
      <c r="AE170" s="133"/>
    </row>
    <row r="171" customFormat="false" ht="33.75" hidden="true" customHeight="true" outlineLevel="0" collapsed="false">
      <c r="A171" s="132"/>
      <c r="B171" s="133"/>
      <c r="C171" s="129"/>
      <c r="D171" s="130"/>
      <c r="E171" s="131"/>
      <c r="F171" s="131"/>
      <c r="G171" s="134"/>
      <c r="H171" s="124"/>
      <c r="I171" s="124" t="n">
        <v>0</v>
      </c>
      <c r="J171" s="124" t="n">
        <v>0</v>
      </c>
      <c r="K171" s="125" t="n">
        <v>0</v>
      </c>
      <c r="L171" s="126" t="n">
        <f aca="false">(I171*J171*K171)</f>
        <v>0</v>
      </c>
      <c r="M171" s="126" t="n">
        <f aca="false">IF($H171="AGÊNCIA INTERNO",(0),L171*$M$14)</f>
        <v>0</v>
      </c>
      <c r="N171" s="126" t="n">
        <f aca="false">IF($H171="AGÊNCIA",($L171+$M171)*$N$14,IF($H171="AGÊNCIA INTERNO",($L171*$N$14),IF($H171="FAT.DIRETO",($M171*$N$14))))</f>
        <v>0</v>
      </c>
      <c r="O171" s="126" t="n">
        <f aca="false">L171+M171+N171</f>
        <v>0</v>
      </c>
      <c r="P171" s="127" t="s">
        <v>29</v>
      </c>
      <c r="Q171" s="132"/>
      <c r="R171" s="124" t="n">
        <v>0</v>
      </c>
      <c r="S171" s="124" t="n">
        <v>0</v>
      </c>
      <c r="T171" s="125" t="n">
        <v>0</v>
      </c>
      <c r="U171" s="126" t="n">
        <f aca="false">(R171*S171*T171)</f>
        <v>0</v>
      </c>
      <c r="V171" s="126" t="n">
        <f aca="false">IF($H171="AGÊNCIA INTERNO",(0),U171*$V$14)</f>
        <v>0</v>
      </c>
      <c r="W171" s="126" t="n">
        <f aca="false">IF($H171="AGÊNCIA",($U171+$V171)*$W$14,IF($H171="AGÊNCIA INTERNO",($U171*$N$14),IF($H171="FAT.DIRETO",($V171*$N$14))))</f>
        <v>0</v>
      </c>
      <c r="X171" s="126" t="n">
        <f aca="false">U171+V171+W171</f>
        <v>0</v>
      </c>
      <c r="Y171" s="132"/>
      <c r="Z171" s="132"/>
      <c r="AA171" s="132"/>
      <c r="AB171" s="132"/>
      <c r="AC171" s="132"/>
      <c r="AD171" s="132"/>
      <c r="AE171" s="133"/>
    </row>
    <row r="172" customFormat="false" ht="33.75" hidden="true" customHeight="true" outlineLevel="0" collapsed="false">
      <c r="A172" s="132"/>
      <c r="B172" s="133"/>
      <c r="C172" s="129"/>
      <c r="D172" s="130"/>
      <c r="E172" s="131"/>
      <c r="F172" s="131"/>
      <c r="G172" s="134"/>
      <c r="H172" s="124"/>
      <c r="I172" s="124" t="n">
        <v>0</v>
      </c>
      <c r="J172" s="124" t="n">
        <v>0</v>
      </c>
      <c r="K172" s="125" t="n">
        <v>0</v>
      </c>
      <c r="L172" s="126" t="n">
        <f aca="false">(I172*J172*K172)</f>
        <v>0</v>
      </c>
      <c r="M172" s="126" t="n">
        <f aca="false">IF($H172="AGÊNCIA INTERNO",(0),L172*$M$14)</f>
        <v>0</v>
      </c>
      <c r="N172" s="126" t="n">
        <f aca="false">IF($H172="AGÊNCIA",($L172+$M172)*$N$14,IF($H172="AGÊNCIA INTERNO",($L172*$N$14),IF($H172="FAT.DIRETO",($M172*$N$14))))</f>
        <v>0</v>
      </c>
      <c r="O172" s="126" t="n">
        <f aca="false">L172+M172+N172</f>
        <v>0</v>
      </c>
      <c r="P172" s="127" t="s">
        <v>29</v>
      </c>
      <c r="Q172" s="132"/>
      <c r="R172" s="124" t="n">
        <v>0</v>
      </c>
      <c r="S172" s="124" t="n">
        <v>0</v>
      </c>
      <c r="T172" s="125" t="n">
        <v>0</v>
      </c>
      <c r="U172" s="126" t="n">
        <f aca="false">(R172*S172*T172)</f>
        <v>0</v>
      </c>
      <c r="V172" s="126" t="n">
        <f aca="false">IF($H172="AGÊNCIA INTERNO",(0),U172*$V$14)</f>
        <v>0</v>
      </c>
      <c r="W172" s="126" t="n">
        <f aca="false">IF($H172="AGÊNCIA",($U172+$V172)*$W$14,IF($H172="AGÊNCIA INTERNO",($U172*$N$14),IF($H172="FAT.DIRETO",($V172*$N$14))))</f>
        <v>0</v>
      </c>
      <c r="X172" s="126" t="n">
        <f aca="false">U172+V172+W172</f>
        <v>0</v>
      </c>
      <c r="Y172" s="132"/>
      <c r="Z172" s="132"/>
      <c r="AA172" s="132"/>
      <c r="AB172" s="132"/>
      <c r="AC172" s="132"/>
      <c r="AD172" s="132"/>
      <c r="AE172" s="133"/>
    </row>
    <row r="173" customFormat="false" ht="33.75" hidden="true" customHeight="true" outlineLevel="0" collapsed="false">
      <c r="A173" s="132"/>
      <c r="B173" s="133"/>
      <c r="C173" s="129"/>
      <c r="D173" s="130"/>
      <c r="E173" s="131"/>
      <c r="F173" s="131"/>
      <c r="G173" s="134"/>
      <c r="H173" s="124"/>
      <c r="I173" s="124" t="n">
        <v>0</v>
      </c>
      <c r="J173" s="124" t="n">
        <v>0</v>
      </c>
      <c r="K173" s="125" t="n">
        <v>0</v>
      </c>
      <c r="L173" s="126" t="n">
        <f aca="false">(I173*J173*K173)</f>
        <v>0</v>
      </c>
      <c r="M173" s="126" t="n">
        <f aca="false">IF($H173="AGÊNCIA INTERNO",(0),L173*$M$14)</f>
        <v>0</v>
      </c>
      <c r="N173" s="126" t="n">
        <f aca="false">IF($H173="AGÊNCIA",($L173+$M173)*$N$14,IF($H173="AGÊNCIA INTERNO",($L173*$N$14),IF($H173="FAT.DIRETO",($M173*$N$14))))</f>
        <v>0</v>
      </c>
      <c r="O173" s="126" t="n">
        <f aca="false">L173+M173+N173</f>
        <v>0</v>
      </c>
      <c r="P173" s="127" t="s">
        <v>29</v>
      </c>
      <c r="Q173" s="132"/>
      <c r="R173" s="124" t="n">
        <v>0</v>
      </c>
      <c r="S173" s="124" t="n">
        <v>0</v>
      </c>
      <c r="T173" s="125" t="n">
        <v>0</v>
      </c>
      <c r="U173" s="126" t="n">
        <f aca="false">(R173*S173*T173)</f>
        <v>0</v>
      </c>
      <c r="V173" s="126" t="n">
        <f aca="false">IF($H173="AGÊNCIA INTERNO",(0),U173*$V$14)</f>
        <v>0</v>
      </c>
      <c r="W173" s="126" t="n">
        <f aca="false">IF($H173="AGÊNCIA",($U173+$V173)*$W$14,IF($H173="AGÊNCIA INTERNO",($U173*$N$14),IF($H173="FAT.DIRETO",($V173*$N$14))))</f>
        <v>0</v>
      </c>
      <c r="X173" s="126" t="n">
        <f aca="false">U173+V173+W173</f>
        <v>0</v>
      </c>
      <c r="Y173" s="132"/>
      <c r="Z173" s="132"/>
      <c r="AA173" s="132"/>
      <c r="AB173" s="132"/>
      <c r="AC173" s="132"/>
      <c r="AD173" s="132"/>
      <c r="AE173" s="133"/>
    </row>
    <row r="174" customFormat="false" ht="33.75" hidden="true" customHeight="true" outlineLevel="0" collapsed="false">
      <c r="A174" s="132"/>
      <c r="B174" s="133"/>
      <c r="C174" s="129"/>
      <c r="D174" s="130"/>
      <c r="E174" s="131"/>
      <c r="F174" s="131"/>
      <c r="G174" s="134"/>
      <c r="H174" s="124"/>
      <c r="I174" s="124" t="n">
        <v>0</v>
      </c>
      <c r="J174" s="124" t="n">
        <v>0</v>
      </c>
      <c r="K174" s="125" t="n">
        <v>0</v>
      </c>
      <c r="L174" s="126" t="n">
        <f aca="false">(I174*J174*K174)</f>
        <v>0</v>
      </c>
      <c r="M174" s="126" t="n">
        <f aca="false">IF($H174="AGÊNCIA INTERNO",(0),L174*$M$14)</f>
        <v>0</v>
      </c>
      <c r="N174" s="126" t="n">
        <f aca="false">IF($H174="AGÊNCIA",($L174+$M174)*$N$14,IF($H174="AGÊNCIA INTERNO",($L174*$N$14),IF($H174="FAT.DIRETO",($M174*$N$14))))</f>
        <v>0</v>
      </c>
      <c r="O174" s="126" t="n">
        <f aca="false">L174+M174+N174</f>
        <v>0</v>
      </c>
      <c r="P174" s="127" t="s">
        <v>29</v>
      </c>
      <c r="Q174" s="132"/>
      <c r="R174" s="124" t="n">
        <v>0</v>
      </c>
      <c r="S174" s="124" t="n">
        <v>0</v>
      </c>
      <c r="T174" s="125" t="n">
        <v>0</v>
      </c>
      <c r="U174" s="126" t="n">
        <f aca="false">(R174*S174*T174)</f>
        <v>0</v>
      </c>
      <c r="V174" s="126" t="n">
        <f aca="false">IF($H174="AGÊNCIA INTERNO",(0),U174*$V$14)</f>
        <v>0</v>
      </c>
      <c r="W174" s="126" t="n">
        <f aca="false">IF($H174="AGÊNCIA",($U174+$V174)*$W$14,IF($H174="AGÊNCIA INTERNO",($U174*$N$14),IF($H174="FAT.DIRETO",($V174*$N$14))))</f>
        <v>0</v>
      </c>
      <c r="X174" s="126" t="n">
        <f aca="false">U174+V174+W174</f>
        <v>0</v>
      </c>
      <c r="Y174" s="132"/>
      <c r="Z174" s="132"/>
      <c r="AA174" s="132"/>
      <c r="AB174" s="132"/>
      <c r="AC174" s="132"/>
      <c r="AD174" s="132"/>
      <c r="AE174" s="133"/>
    </row>
    <row r="175" customFormat="false" ht="33.75" hidden="true" customHeight="true" outlineLevel="0" collapsed="false">
      <c r="A175" s="132"/>
      <c r="B175" s="133"/>
      <c r="C175" s="129"/>
      <c r="D175" s="130"/>
      <c r="E175" s="131"/>
      <c r="F175" s="131"/>
      <c r="G175" s="134"/>
      <c r="H175" s="124"/>
      <c r="I175" s="124" t="n">
        <v>0</v>
      </c>
      <c r="J175" s="124" t="n">
        <v>0</v>
      </c>
      <c r="K175" s="125" t="n">
        <v>0</v>
      </c>
      <c r="L175" s="126" t="n">
        <f aca="false">(I175*J175*K175)</f>
        <v>0</v>
      </c>
      <c r="M175" s="126" t="n">
        <f aca="false">IF($H175="AGÊNCIA INTERNO",(0),L175*$M$14)</f>
        <v>0</v>
      </c>
      <c r="N175" s="126" t="n">
        <f aca="false">IF($H175="AGÊNCIA",($L175+$M175)*$N$14,IF($H175="AGÊNCIA INTERNO",($L175*$N$14),IF($H175="FAT.DIRETO",($M175*$N$14))))</f>
        <v>0</v>
      </c>
      <c r="O175" s="126" t="n">
        <f aca="false">L175+M175+N175</f>
        <v>0</v>
      </c>
      <c r="P175" s="127" t="s">
        <v>29</v>
      </c>
      <c r="Q175" s="132"/>
      <c r="R175" s="124" t="n">
        <v>0</v>
      </c>
      <c r="S175" s="124" t="n">
        <v>0</v>
      </c>
      <c r="T175" s="125" t="n">
        <v>0</v>
      </c>
      <c r="U175" s="126" t="n">
        <f aca="false">(R175*S175*T175)</f>
        <v>0</v>
      </c>
      <c r="V175" s="126" t="n">
        <f aca="false">IF($H175="AGÊNCIA INTERNO",(0),U175*$V$14)</f>
        <v>0</v>
      </c>
      <c r="W175" s="126" t="n">
        <f aca="false">IF($H175="AGÊNCIA",($U175+$V175)*$W$14,IF($H175="AGÊNCIA INTERNO",($U175*$N$14),IF($H175="FAT.DIRETO",($V175*$N$14))))</f>
        <v>0</v>
      </c>
      <c r="X175" s="126" t="n">
        <f aca="false">U175+V175+W175</f>
        <v>0</v>
      </c>
      <c r="Y175" s="132"/>
      <c r="Z175" s="132"/>
      <c r="AA175" s="132"/>
      <c r="AB175" s="132"/>
      <c r="AC175" s="132"/>
      <c r="AD175" s="132"/>
      <c r="AE175" s="133"/>
    </row>
    <row r="176" customFormat="false" ht="33.75" hidden="true" customHeight="true" outlineLevel="0" collapsed="false">
      <c r="A176" s="132"/>
      <c r="B176" s="133"/>
      <c r="C176" s="129"/>
      <c r="D176" s="130"/>
      <c r="E176" s="131"/>
      <c r="F176" s="131"/>
      <c r="G176" s="134"/>
      <c r="H176" s="124"/>
      <c r="I176" s="124" t="n">
        <v>0</v>
      </c>
      <c r="J176" s="124" t="n">
        <v>0</v>
      </c>
      <c r="K176" s="125" t="n">
        <v>0</v>
      </c>
      <c r="L176" s="126" t="n">
        <f aca="false">(I176*J176*K176)</f>
        <v>0</v>
      </c>
      <c r="M176" s="126" t="n">
        <f aca="false">IF($H176="AGÊNCIA INTERNO",(0),L176*$M$14)</f>
        <v>0</v>
      </c>
      <c r="N176" s="126" t="n">
        <f aca="false">IF($H176="AGÊNCIA",($L176+$M176)*$N$14,IF($H176="AGÊNCIA INTERNO",($L176*$N$14),IF($H176="FAT.DIRETO",($M176*$N$14))))</f>
        <v>0</v>
      </c>
      <c r="O176" s="126" t="n">
        <f aca="false">L176+M176+N176</f>
        <v>0</v>
      </c>
      <c r="P176" s="127" t="s">
        <v>29</v>
      </c>
      <c r="Q176" s="132"/>
      <c r="R176" s="124" t="n">
        <v>0</v>
      </c>
      <c r="S176" s="124" t="n">
        <v>0</v>
      </c>
      <c r="T176" s="125" t="n">
        <v>0</v>
      </c>
      <c r="U176" s="126" t="n">
        <f aca="false">(R176*S176*T176)</f>
        <v>0</v>
      </c>
      <c r="V176" s="126" t="n">
        <f aca="false">IF($H176="AGÊNCIA INTERNO",(0),U176*$V$14)</f>
        <v>0</v>
      </c>
      <c r="W176" s="126" t="n">
        <f aca="false">IF($H176="AGÊNCIA",($U176+$V176)*$W$14,IF($H176="AGÊNCIA INTERNO",($U176*$N$14),IF($H176="FAT.DIRETO",($V176*$N$14))))</f>
        <v>0</v>
      </c>
      <c r="X176" s="126" t="n">
        <f aca="false">U176+V176+W176</f>
        <v>0</v>
      </c>
      <c r="Y176" s="132"/>
      <c r="Z176" s="132"/>
      <c r="AA176" s="132"/>
      <c r="AB176" s="132"/>
      <c r="AC176" s="132"/>
      <c r="AD176" s="132"/>
      <c r="AE176" s="133"/>
    </row>
    <row r="177" customFormat="false" ht="33.75" hidden="true" customHeight="true" outlineLevel="0" collapsed="false">
      <c r="A177" s="132"/>
      <c r="B177" s="133"/>
      <c r="C177" s="129"/>
      <c r="D177" s="130"/>
      <c r="E177" s="131"/>
      <c r="F177" s="131"/>
      <c r="G177" s="134"/>
      <c r="H177" s="124"/>
      <c r="I177" s="124" t="n">
        <v>0</v>
      </c>
      <c r="J177" s="124" t="n">
        <v>0</v>
      </c>
      <c r="K177" s="125" t="n">
        <v>0</v>
      </c>
      <c r="L177" s="126" t="n">
        <f aca="false">(I177*J177*K177)</f>
        <v>0</v>
      </c>
      <c r="M177" s="126" t="n">
        <f aca="false">IF($H177="AGÊNCIA INTERNO",(0),L177*$M$14)</f>
        <v>0</v>
      </c>
      <c r="N177" s="126" t="n">
        <f aca="false">IF($H177="AGÊNCIA",($L177+$M177)*$N$14,IF($H177="AGÊNCIA INTERNO",($L177*$N$14),IF($H177="FAT.DIRETO",($M177*$N$14))))</f>
        <v>0</v>
      </c>
      <c r="O177" s="126" t="n">
        <f aca="false">L177+M177+N177</f>
        <v>0</v>
      </c>
      <c r="P177" s="127" t="s">
        <v>29</v>
      </c>
      <c r="Q177" s="132"/>
      <c r="R177" s="124" t="n">
        <v>0</v>
      </c>
      <c r="S177" s="124" t="n">
        <v>0</v>
      </c>
      <c r="T177" s="125" t="n">
        <v>0</v>
      </c>
      <c r="U177" s="126" t="n">
        <f aca="false">(R177*S177*T177)</f>
        <v>0</v>
      </c>
      <c r="V177" s="126" t="n">
        <f aca="false">IF($H177="AGÊNCIA INTERNO",(0),U177*$V$14)</f>
        <v>0</v>
      </c>
      <c r="W177" s="126" t="n">
        <f aca="false">IF($H177="AGÊNCIA",($U177+$V177)*$W$14,IF($H177="AGÊNCIA INTERNO",($U177*$N$14),IF($H177="FAT.DIRETO",($V177*$N$14))))</f>
        <v>0</v>
      </c>
      <c r="X177" s="126" t="n">
        <f aca="false">U177+V177+W177</f>
        <v>0</v>
      </c>
      <c r="Y177" s="132"/>
      <c r="Z177" s="132"/>
      <c r="AA177" s="132"/>
      <c r="AB177" s="132"/>
      <c r="AC177" s="132"/>
      <c r="AD177" s="132"/>
      <c r="AE177" s="133"/>
    </row>
    <row r="178" customFormat="false" ht="33.75" hidden="true" customHeight="true" outlineLevel="0" collapsed="false">
      <c r="A178" s="132"/>
      <c r="B178" s="133"/>
      <c r="C178" s="129"/>
      <c r="D178" s="130"/>
      <c r="E178" s="131"/>
      <c r="F178" s="131"/>
      <c r="G178" s="134"/>
      <c r="H178" s="124"/>
      <c r="I178" s="124" t="n">
        <v>0</v>
      </c>
      <c r="J178" s="124" t="n">
        <v>0</v>
      </c>
      <c r="K178" s="125" t="n">
        <v>0</v>
      </c>
      <c r="L178" s="126" t="n">
        <f aca="false">(I178*J178*K178)</f>
        <v>0</v>
      </c>
      <c r="M178" s="126" t="n">
        <f aca="false">IF($H178="AGÊNCIA INTERNO",(0),L178*$M$14)</f>
        <v>0</v>
      </c>
      <c r="N178" s="126" t="n">
        <f aca="false">IF($H178="AGÊNCIA",($L178+$M178)*$N$14,IF($H178="AGÊNCIA INTERNO",($L178*$N$14),IF($H178="FAT.DIRETO",($M178*$N$14))))</f>
        <v>0</v>
      </c>
      <c r="O178" s="126" t="n">
        <f aca="false">L178+M178+N178</f>
        <v>0</v>
      </c>
      <c r="P178" s="127" t="s">
        <v>29</v>
      </c>
      <c r="Q178" s="132"/>
      <c r="R178" s="124" t="n">
        <v>0</v>
      </c>
      <c r="S178" s="124" t="n">
        <v>0</v>
      </c>
      <c r="T178" s="125" t="n">
        <v>0</v>
      </c>
      <c r="U178" s="126" t="n">
        <f aca="false">(R178*S178*T178)</f>
        <v>0</v>
      </c>
      <c r="V178" s="126" t="n">
        <f aca="false">IF($H178="AGÊNCIA INTERNO",(0),U178*$V$14)</f>
        <v>0</v>
      </c>
      <c r="W178" s="126" t="n">
        <f aca="false">IF($H178="AGÊNCIA",($U178+$V178)*$W$14,IF($H178="AGÊNCIA INTERNO",($U178*$N$14),IF($H178="FAT.DIRETO",($V178*$N$14))))</f>
        <v>0</v>
      </c>
      <c r="X178" s="126" t="n">
        <f aca="false">U178+V178+W178</f>
        <v>0</v>
      </c>
      <c r="Y178" s="132"/>
      <c r="Z178" s="132"/>
      <c r="AA178" s="132"/>
      <c r="AB178" s="132"/>
      <c r="AC178" s="132"/>
      <c r="AD178" s="132"/>
      <c r="AE178" s="133"/>
    </row>
    <row r="179" customFormat="false" ht="33.75" hidden="true" customHeight="true" outlineLevel="0" collapsed="false">
      <c r="A179" s="132"/>
      <c r="B179" s="133"/>
      <c r="C179" s="129"/>
      <c r="D179" s="130"/>
      <c r="E179" s="131"/>
      <c r="F179" s="131"/>
      <c r="G179" s="134"/>
      <c r="H179" s="124"/>
      <c r="I179" s="124" t="n">
        <v>0</v>
      </c>
      <c r="J179" s="124" t="n">
        <v>0</v>
      </c>
      <c r="K179" s="125" t="n">
        <v>0</v>
      </c>
      <c r="L179" s="126" t="n">
        <f aca="false">(I179*J179*K179)</f>
        <v>0</v>
      </c>
      <c r="M179" s="126" t="n">
        <f aca="false">IF($H179="AGÊNCIA INTERNO",(0),L179*$M$14)</f>
        <v>0</v>
      </c>
      <c r="N179" s="126" t="n">
        <f aca="false">IF($H179="AGÊNCIA",($L179+$M179)*$N$14,IF($H179="AGÊNCIA INTERNO",($L179*$N$14),IF($H179="FAT.DIRETO",($M179*$N$14))))</f>
        <v>0</v>
      </c>
      <c r="O179" s="126" t="n">
        <f aca="false">L179+M179+N179</f>
        <v>0</v>
      </c>
      <c r="P179" s="127" t="s">
        <v>29</v>
      </c>
      <c r="Q179" s="132"/>
      <c r="R179" s="124" t="n">
        <v>0</v>
      </c>
      <c r="S179" s="124" t="n">
        <v>0</v>
      </c>
      <c r="T179" s="125" t="n">
        <v>0</v>
      </c>
      <c r="U179" s="126" t="n">
        <f aca="false">(R179*S179*T179)</f>
        <v>0</v>
      </c>
      <c r="V179" s="126" t="n">
        <f aca="false">IF($H179="AGÊNCIA INTERNO",(0),U179*$V$14)</f>
        <v>0</v>
      </c>
      <c r="W179" s="126" t="n">
        <f aca="false">IF($H179="AGÊNCIA",($U179+$V179)*$W$14,IF($H179="AGÊNCIA INTERNO",($U179*$N$14),IF($H179="FAT.DIRETO",($V179*$N$14))))</f>
        <v>0</v>
      </c>
      <c r="X179" s="126" t="n">
        <f aca="false">U179+V179+W179</f>
        <v>0</v>
      </c>
      <c r="Y179" s="132"/>
      <c r="Z179" s="132"/>
      <c r="AA179" s="132"/>
      <c r="AB179" s="132"/>
      <c r="AC179" s="132"/>
      <c r="AD179" s="132"/>
      <c r="AE179" s="133"/>
    </row>
    <row r="180" customFormat="false" ht="33.75" hidden="true" customHeight="true" outlineLevel="0" collapsed="false">
      <c r="A180" s="132"/>
      <c r="B180" s="133"/>
      <c r="C180" s="129"/>
      <c r="D180" s="130"/>
      <c r="E180" s="131"/>
      <c r="F180" s="131"/>
      <c r="G180" s="134"/>
      <c r="H180" s="124"/>
      <c r="I180" s="124" t="n">
        <v>0</v>
      </c>
      <c r="J180" s="124" t="n">
        <v>0</v>
      </c>
      <c r="K180" s="125" t="n">
        <v>0</v>
      </c>
      <c r="L180" s="126" t="n">
        <f aca="false">(I180*J180*K180)</f>
        <v>0</v>
      </c>
      <c r="M180" s="126" t="n">
        <f aca="false">IF($H180="AGÊNCIA INTERNO",(0),L180*$M$14)</f>
        <v>0</v>
      </c>
      <c r="N180" s="126" t="n">
        <f aca="false">IF($H180="AGÊNCIA",($L180+$M180)*$N$14,IF($H180="AGÊNCIA INTERNO",($L180*$N$14),IF($H180="FAT.DIRETO",($M180*$N$14))))</f>
        <v>0</v>
      </c>
      <c r="O180" s="126" t="n">
        <f aca="false">L180+M180+N180</f>
        <v>0</v>
      </c>
      <c r="P180" s="127" t="s">
        <v>29</v>
      </c>
      <c r="Q180" s="132"/>
      <c r="R180" s="124" t="n">
        <v>0</v>
      </c>
      <c r="S180" s="124" t="n">
        <v>0</v>
      </c>
      <c r="T180" s="125" t="n">
        <v>0</v>
      </c>
      <c r="U180" s="126" t="n">
        <f aca="false">(R180*S180*T180)</f>
        <v>0</v>
      </c>
      <c r="V180" s="126" t="n">
        <f aca="false">IF($H180="AGÊNCIA INTERNO",(0),U180*$V$14)</f>
        <v>0</v>
      </c>
      <c r="W180" s="126" t="n">
        <f aca="false">IF($H180="AGÊNCIA",($U180+$V180)*$W$14,IF($H180="AGÊNCIA INTERNO",($U180*$N$14),IF($H180="FAT.DIRETO",($V180*$N$14))))</f>
        <v>0</v>
      </c>
      <c r="X180" s="126" t="n">
        <f aca="false">U180+V180+W180</f>
        <v>0</v>
      </c>
      <c r="Y180" s="132"/>
      <c r="Z180" s="132"/>
      <c r="AA180" s="132"/>
      <c r="AB180" s="132"/>
      <c r="AC180" s="132"/>
      <c r="AD180" s="132"/>
      <c r="AE180" s="133"/>
    </row>
    <row r="181" customFormat="false" ht="33.75" hidden="true" customHeight="true" outlineLevel="0" collapsed="false">
      <c r="A181" s="132"/>
      <c r="B181" s="133"/>
      <c r="C181" s="129"/>
      <c r="D181" s="130"/>
      <c r="E181" s="131"/>
      <c r="F181" s="131"/>
      <c r="G181" s="134"/>
      <c r="H181" s="124"/>
      <c r="I181" s="124" t="n">
        <v>0</v>
      </c>
      <c r="J181" s="124" t="n">
        <v>0</v>
      </c>
      <c r="K181" s="125" t="n">
        <v>0</v>
      </c>
      <c r="L181" s="126" t="n">
        <f aca="false">(I181*J181*K181)</f>
        <v>0</v>
      </c>
      <c r="M181" s="126" t="n">
        <f aca="false">IF($H181="AGÊNCIA INTERNO",(0),L181*$M$14)</f>
        <v>0</v>
      </c>
      <c r="N181" s="126" t="n">
        <f aca="false">IF($H181="AGÊNCIA",($L181+$M181)*$N$14,IF($H181="AGÊNCIA INTERNO",($L181*$N$14),IF($H181="FAT.DIRETO",($M181*$N$14))))</f>
        <v>0</v>
      </c>
      <c r="O181" s="126" t="n">
        <f aca="false">L181+M181+N181</f>
        <v>0</v>
      </c>
      <c r="P181" s="127" t="s">
        <v>29</v>
      </c>
      <c r="Q181" s="132"/>
      <c r="R181" s="124" t="n">
        <v>0</v>
      </c>
      <c r="S181" s="124" t="n">
        <v>0</v>
      </c>
      <c r="T181" s="125" t="n">
        <v>0</v>
      </c>
      <c r="U181" s="126" t="n">
        <f aca="false">(R181*S181*T181)</f>
        <v>0</v>
      </c>
      <c r="V181" s="126" t="n">
        <f aca="false">IF($H181="AGÊNCIA INTERNO",(0),U181*$V$14)</f>
        <v>0</v>
      </c>
      <c r="W181" s="126" t="n">
        <f aca="false">IF($H181="AGÊNCIA",($U181+$V181)*$W$14,IF($H181="AGÊNCIA INTERNO",($U181*$N$14),IF($H181="FAT.DIRETO",($V181*$N$14))))</f>
        <v>0</v>
      </c>
      <c r="X181" s="126" t="n">
        <f aca="false">U181+V181+W181</f>
        <v>0</v>
      </c>
      <c r="Y181" s="132"/>
      <c r="Z181" s="132"/>
      <c r="AA181" s="132"/>
      <c r="AB181" s="132"/>
      <c r="AC181" s="132"/>
      <c r="AD181" s="132"/>
      <c r="AE181" s="133"/>
    </row>
    <row r="182" customFormat="false" ht="33.75" hidden="true" customHeight="true" outlineLevel="0" collapsed="false">
      <c r="A182" s="132"/>
      <c r="B182" s="133"/>
      <c r="C182" s="129"/>
      <c r="D182" s="130"/>
      <c r="E182" s="131"/>
      <c r="F182" s="131"/>
      <c r="G182" s="134"/>
      <c r="H182" s="124"/>
      <c r="I182" s="124" t="n">
        <v>0</v>
      </c>
      <c r="J182" s="124" t="n">
        <v>0</v>
      </c>
      <c r="K182" s="125" t="n">
        <v>0</v>
      </c>
      <c r="L182" s="126" t="n">
        <f aca="false">(I182*J182*K182)</f>
        <v>0</v>
      </c>
      <c r="M182" s="126" t="n">
        <f aca="false">IF($H182="AGÊNCIA INTERNO",(0),L182*$M$14)</f>
        <v>0</v>
      </c>
      <c r="N182" s="126" t="n">
        <f aca="false">IF($H182="AGÊNCIA",($L182+$M182)*$N$14,IF($H182="AGÊNCIA INTERNO",($L182*$N$14),IF($H182="FAT.DIRETO",($M182*$N$14))))</f>
        <v>0</v>
      </c>
      <c r="O182" s="126" t="n">
        <f aca="false">L182+M182+N182</f>
        <v>0</v>
      </c>
      <c r="P182" s="127" t="s">
        <v>29</v>
      </c>
      <c r="Q182" s="132"/>
      <c r="R182" s="124" t="n">
        <v>0</v>
      </c>
      <c r="S182" s="124" t="n">
        <v>0</v>
      </c>
      <c r="T182" s="125" t="n">
        <v>0</v>
      </c>
      <c r="U182" s="126" t="n">
        <f aca="false">(R182*S182*T182)</f>
        <v>0</v>
      </c>
      <c r="V182" s="126" t="n">
        <f aca="false">IF($H182="AGÊNCIA INTERNO",(0),U182*$V$14)</f>
        <v>0</v>
      </c>
      <c r="W182" s="126" t="n">
        <f aca="false">IF($H182="AGÊNCIA",($U182+$V182)*$W$14,IF($H182="AGÊNCIA INTERNO",($U182*$N$14),IF($H182="FAT.DIRETO",($V182*$N$14))))</f>
        <v>0</v>
      </c>
      <c r="X182" s="126" t="n">
        <f aca="false">U182+V182+W182</f>
        <v>0</v>
      </c>
      <c r="Y182" s="132"/>
      <c r="Z182" s="132"/>
      <c r="AA182" s="132"/>
      <c r="AB182" s="132"/>
      <c r="AC182" s="132"/>
      <c r="AD182" s="132"/>
      <c r="AE182" s="133"/>
    </row>
    <row r="183" customFormat="false" ht="33.75" hidden="true" customHeight="true" outlineLevel="0" collapsed="false">
      <c r="A183" s="132"/>
      <c r="B183" s="133"/>
      <c r="C183" s="129"/>
      <c r="D183" s="130"/>
      <c r="E183" s="131"/>
      <c r="F183" s="131"/>
      <c r="G183" s="134"/>
      <c r="H183" s="124"/>
      <c r="I183" s="124" t="n">
        <v>0</v>
      </c>
      <c r="J183" s="124" t="n">
        <v>0</v>
      </c>
      <c r="K183" s="125" t="n">
        <v>0</v>
      </c>
      <c r="L183" s="126" t="n">
        <f aca="false">(I183*J183*K183)</f>
        <v>0</v>
      </c>
      <c r="M183" s="126" t="n">
        <f aca="false">IF($H183="AGÊNCIA INTERNO",(0),L183*$M$14)</f>
        <v>0</v>
      </c>
      <c r="N183" s="126" t="n">
        <f aca="false">IF($H183="AGÊNCIA",($L183+$M183)*$N$14,IF($H183="AGÊNCIA INTERNO",($L183*$N$14),IF($H183="FAT.DIRETO",($M183*$N$14))))</f>
        <v>0</v>
      </c>
      <c r="O183" s="126" t="n">
        <f aca="false">L183+M183+N183</f>
        <v>0</v>
      </c>
      <c r="P183" s="127" t="s">
        <v>29</v>
      </c>
      <c r="Q183" s="132"/>
      <c r="R183" s="124" t="n">
        <v>0</v>
      </c>
      <c r="S183" s="124" t="n">
        <v>0</v>
      </c>
      <c r="T183" s="125" t="n">
        <v>0</v>
      </c>
      <c r="U183" s="126" t="n">
        <f aca="false">(R183*S183*T183)</f>
        <v>0</v>
      </c>
      <c r="V183" s="126" t="n">
        <f aca="false">IF($H183="AGÊNCIA INTERNO",(0),U183*$V$14)</f>
        <v>0</v>
      </c>
      <c r="W183" s="126" t="n">
        <f aca="false">IF($H183="AGÊNCIA",($U183+$V183)*$W$14,IF($H183="AGÊNCIA INTERNO",($U183*$N$14),IF($H183="FAT.DIRETO",($V183*$N$14))))</f>
        <v>0</v>
      </c>
      <c r="X183" s="126" t="n">
        <f aca="false">U183+V183+W183</f>
        <v>0</v>
      </c>
      <c r="Y183" s="132"/>
      <c r="Z183" s="132"/>
      <c r="AA183" s="132"/>
      <c r="AB183" s="132"/>
      <c r="AC183" s="132"/>
      <c r="AD183" s="132"/>
      <c r="AE183" s="133"/>
    </row>
    <row r="184" customFormat="false" ht="33.75" hidden="true" customHeight="true" outlineLevel="0" collapsed="false">
      <c r="A184" s="132"/>
      <c r="B184" s="133"/>
      <c r="C184" s="129"/>
      <c r="D184" s="130"/>
      <c r="E184" s="131"/>
      <c r="F184" s="131"/>
      <c r="G184" s="134"/>
      <c r="H184" s="124"/>
      <c r="I184" s="124" t="n">
        <v>0</v>
      </c>
      <c r="J184" s="124" t="n">
        <v>0</v>
      </c>
      <c r="K184" s="125" t="n">
        <v>0</v>
      </c>
      <c r="L184" s="126" t="n">
        <f aca="false">(I184*J184*K184)</f>
        <v>0</v>
      </c>
      <c r="M184" s="126" t="n">
        <f aca="false">IF($H184="AGÊNCIA INTERNO",(0),L184*$M$14)</f>
        <v>0</v>
      </c>
      <c r="N184" s="126" t="n">
        <f aca="false">IF($H184="AGÊNCIA",($L184+$M184)*$N$14,IF($H184="AGÊNCIA INTERNO",($L184*$N$14),IF($H184="FAT.DIRETO",($M184*$N$14))))</f>
        <v>0</v>
      </c>
      <c r="O184" s="126" t="n">
        <f aca="false">L184+M184+N184</f>
        <v>0</v>
      </c>
      <c r="P184" s="127" t="s">
        <v>29</v>
      </c>
      <c r="Q184" s="132"/>
      <c r="R184" s="124" t="n">
        <v>0</v>
      </c>
      <c r="S184" s="124" t="n">
        <v>0</v>
      </c>
      <c r="T184" s="125" t="n">
        <v>0</v>
      </c>
      <c r="U184" s="126" t="n">
        <f aca="false">(R184*S184*T184)</f>
        <v>0</v>
      </c>
      <c r="V184" s="126" t="n">
        <f aca="false">IF($H184="AGÊNCIA INTERNO",(0),U184*$V$14)</f>
        <v>0</v>
      </c>
      <c r="W184" s="126" t="n">
        <f aca="false">IF($H184="AGÊNCIA",($U184+$V184)*$W$14,IF($H184="AGÊNCIA INTERNO",($U184*$N$14),IF($H184="FAT.DIRETO",($V184*$N$14))))</f>
        <v>0</v>
      </c>
      <c r="X184" s="126" t="n">
        <f aca="false">U184+V184+W184</f>
        <v>0</v>
      </c>
      <c r="Y184" s="132"/>
      <c r="Z184" s="132"/>
      <c r="AA184" s="132"/>
      <c r="AB184" s="132"/>
      <c r="AC184" s="132"/>
      <c r="AD184" s="132"/>
      <c r="AE184" s="133"/>
    </row>
    <row r="185" customFormat="false" ht="33.75" hidden="true" customHeight="true" outlineLevel="0" collapsed="false">
      <c r="A185" s="132"/>
      <c r="B185" s="133"/>
      <c r="C185" s="129"/>
      <c r="D185" s="130"/>
      <c r="E185" s="131"/>
      <c r="F185" s="131"/>
      <c r="G185" s="134"/>
      <c r="H185" s="124"/>
      <c r="I185" s="124" t="n">
        <v>0</v>
      </c>
      <c r="J185" s="124" t="n">
        <v>0</v>
      </c>
      <c r="K185" s="125" t="n">
        <v>0</v>
      </c>
      <c r="L185" s="126" t="n">
        <f aca="false">(I185*J185*K185)</f>
        <v>0</v>
      </c>
      <c r="M185" s="126" t="n">
        <f aca="false">IF($H185="AGÊNCIA INTERNO",(0),L185*$M$14)</f>
        <v>0</v>
      </c>
      <c r="N185" s="126" t="n">
        <f aca="false">IF($H185="AGÊNCIA",($L185+$M185)*$N$14,IF($H185="AGÊNCIA INTERNO",($L185*$N$14),IF($H185="FAT.DIRETO",($M185*$N$14))))</f>
        <v>0</v>
      </c>
      <c r="O185" s="126" t="n">
        <f aca="false">L185+M185+N185</f>
        <v>0</v>
      </c>
      <c r="P185" s="127" t="s">
        <v>29</v>
      </c>
      <c r="Q185" s="132"/>
      <c r="R185" s="124" t="n">
        <v>0</v>
      </c>
      <c r="S185" s="124" t="n">
        <v>0</v>
      </c>
      <c r="T185" s="125" t="n">
        <v>0</v>
      </c>
      <c r="U185" s="126" t="n">
        <f aca="false">(R185*S185*T185)</f>
        <v>0</v>
      </c>
      <c r="V185" s="126" t="n">
        <f aca="false">IF($H185="AGÊNCIA INTERNO",(0),U185*$V$14)</f>
        <v>0</v>
      </c>
      <c r="W185" s="126" t="n">
        <f aca="false">IF($H185="AGÊNCIA",($U185+$V185)*$W$14,IF($H185="AGÊNCIA INTERNO",($U185*$N$14),IF($H185="FAT.DIRETO",($V185*$N$14))))</f>
        <v>0</v>
      </c>
      <c r="X185" s="126" t="n">
        <f aca="false">U185+V185+W185</f>
        <v>0</v>
      </c>
      <c r="Y185" s="132"/>
      <c r="Z185" s="132"/>
      <c r="AA185" s="132"/>
      <c r="AB185" s="132"/>
      <c r="AC185" s="132"/>
      <c r="AD185" s="132"/>
      <c r="AE185" s="133"/>
    </row>
    <row r="186" customFormat="false" ht="33.75" hidden="true" customHeight="true" outlineLevel="0" collapsed="false">
      <c r="A186" s="132"/>
      <c r="B186" s="133"/>
      <c r="C186" s="129"/>
      <c r="D186" s="130"/>
      <c r="E186" s="131"/>
      <c r="F186" s="131"/>
      <c r="G186" s="134"/>
      <c r="H186" s="124"/>
      <c r="I186" s="124" t="n">
        <v>0</v>
      </c>
      <c r="J186" s="124" t="n">
        <v>0</v>
      </c>
      <c r="K186" s="125" t="n">
        <v>0</v>
      </c>
      <c r="L186" s="126" t="n">
        <f aca="false">(I186*J186*K186)</f>
        <v>0</v>
      </c>
      <c r="M186" s="126" t="n">
        <f aca="false">IF($H186="AGÊNCIA INTERNO",(0),L186*$M$14)</f>
        <v>0</v>
      </c>
      <c r="N186" s="126" t="n">
        <f aca="false">IF($H186="AGÊNCIA",($L186+$M186)*$N$14,IF($H186="AGÊNCIA INTERNO",($L186*$N$14),IF($H186="FAT.DIRETO",($M186*$N$14))))</f>
        <v>0</v>
      </c>
      <c r="O186" s="126" t="n">
        <f aca="false">L186+M186+N186</f>
        <v>0</v>
      </c>
      <c r="P186" s="127" t="s">
        <v>29</v>
      </c>
      <c r="Q186" s="132"/>
      <c r="R186" s="124" t="n">
        <v>0</v>
      </c>
      <c r="S186" s="124" t="n">
        <v>0</v>
      </c>
      <c r="T186" s="125" t="n">
        <v>0</v>
      </c>
      <c r="U186" s="126" t="n">
        <f aca="false">(R186*S186*T186)</f>
        <v>0</v>
      </c>
      <c r="V186" s="126" t="n">
        <f aca="false">IF($H186="AGÊNCIA INTERNO",(0),U186*$V$14)</f>
        <v>0</v>
      </c>
      <c r="W186" s="126" t="n">
        <f aca="false">IF($H186="AGÊNCIA",($U186+$V186)*$W$14,IF($H186="AGÊNCIA INTERNO",($U186*$N$14),IF($H186="FAT.DIRETO",($V186*$N$14))))</f>
        <v>0</v>
      </c>
      <c r="X186" s="126" t="n">
        <f aca="false">U186+V186+W186</f>
        <v>0</v>
      </c>
      <c r="Y186" s="132"/>
      <c r="Z186" s="132"/>
      <c r="AA186" s="132"/>
      <c r="AB186" s="132"/>
      <c r="AC186" s="132"/>
      <c r="AD186" s="132"/>
      <c r="AE186" s="133"/>
    </row>
    <row r="187" customFormat="false" ht="33.75" hidden="true" customHeight="true" outlineLevel="0" collapsed="false">
      <c r="A187" s="132"/>
      <c r="B187" s="133"/>
      <c r="C187" s="129"/>
      <c r="D187" s="130"/>
      <c r="E187" s="131"/>
      <c r="F187" s="131"/>
      <c r="G187" s="134"/>
      <c r="H187" s="124"/>
      <c r="I187" s="124" t="n">
        <v>0</v>
      </c>
      <c r="J187" s="124" t="n">
        <v>0</v>
      </c>
      <c r="K187" s="125" t="n">
        <v>0</v>
      </c>
      <c r="L187" s="126" t="n">
        <f aca="false">(I187*J187*K187)</f>
        <v>0</v>
      </c>
      <c r="M187" s="126" t="n">
        <f aca="false">IF($H187="AGÊNCIA INTERNO",(0),L187*$M$14)</f>
        <v>0</v>
      </c>
      <c r="N187" s="126" t="n">
        <f aca="false">IF($H187="AGÊNCIA",($L187+$M187)*$N$14,IF($H187="AGÊNCIA INTERNO",($L187*$N$14),IF($H187="FAT.DIRETO",($M187*$N$14))))</f>
        <v>0</v>
      </c>
      <c r="O187" s="126" t="n">
        <f aca="false">L187+M187+N187</f>
        <v>0</v>
      </c>
      <c r="P187" s="127" t="s">
        <v>29</v>
      </c>
      <c r="Q187" s="132"/>
      <c r="R187" s="124" t="n">
        <v>0</v>
      </c>
      <c r="S187" s="124" t="n">
        <v>0</v>
      </c>
      <c r="T187" s="125" t="n">
        <v>0</v>
      </c>
      <c r="U187" s="126" t="n">
        <f aca="false">(R187*S187*T187)</f>
        <v>0</v>
      </c>
      <c r="V187" s="126" t="n">
        <f aca="false">IF($H187="AGÊNCIA INTERNO",(0),U187*$V$14)</f>
        <v>0</v>
      </c>
      <c r="W187" s="126" t="n">
        <f aca="false">IF($H187="AGÊNCIA",($U187+$V187)*$W$14,IF($H187="AGÊNCIA INTERNO",($U187*$N$14),IF($H187="FAT.DIRETO",($V187*$N$14))))</f>
        <v>0</v>
      </c>
      <c r="X187" s="126" t="n">
        <f aca="false">U187+V187+W187</f>
        <v>0</v>
      </c>
      <c r="Y187" s="132"/>
      <c r="Z187" s="132"/>
      <c r="AA187" s="132"/>
      <c r="AB187" s="132"/>
      <c r="AC187" s="132"/>
      <c r="AD187" s="132"/>
      <c r="AE187" s="133"/>
    </row>
    <row r="188" customFormat="false" ht="33.75" hidden="true" customHeight="true" outlineLevel="0" collapsed="false">
      <c r="A188" s="132"/>
      <c r="B188" s="133"/>
      <c r="C188" s="129"/>
      <c r="D188" s="130"/>
      <c r="E188" s="131"/>
      <c r="F188" s="131"/>
      <c r="G188" s="134"/>
      <c r="H188" s="124"/>
      <c r="I188" s="124" t="n">
        <v>0</v>
      </c>
      <c r="J188" s="124" t="n">
        <v>0</v>
      </c>
      <c r="K188" s="125" t="n">
        <v>0</v>
      </c>
      <c r="L188" s="126" t="n">
        <f aca="false">(I188*J188*K188)</f>
        <v>0</v>
      </c>
      <c r="M188" s="126" t="n">
        <f aca="false">IF($H188="AGÊNCIA INTERNO",(0),L188*$M$14)</f>
        <v>0</v>
      </c>
      <c r="N188" s="126" t="n">
        <f aca="false">IF($H188="AGÊNCIA",($L188+$M188)*$N$14,IF($H188="AGÊNCIA INTERNO",($L188*$N$14),IF($H188="FAT.DIRETO",($M188*$N$14))))</f>
        <v>0</v>
      </c>
      <c r="O188" s="126" t="n">
        <f aca="false">L188+M188+N188</f>
        <v>0</v>
      </c>
      <c r="P188" s="127" t="s">
        <v>29</v>
      </c>
      <c r="Q188" s="132"/>
      <c r="R188" s="124" t="n">
        <v>0</v>
      </c>
      <c r="S188" s="124" t="n">
        <v>0</v>
      </c>
      <c r="T188" s="125" t="n">
        <v>0</v>
      </c>
      <c r="U188" s="126" t="n">
        <f aca="false">(R188*S188*T188)</f>
        <v>0</v>
      </c>
      <c r="V188" s="126" t="n">
        <f aca="false">IF($H188="AGÊNCIA INTERNO",(0),U188*$V$14)</f>
        <v>0</v>
      </c>
      <c r="W188" s="126" t="n">
        <f aca="false">IF($H188="AGÊNCIA",($U188+$V188)*$W$14,IF($H188="AGÊNCIA INTERNO",($U188*$N$14),IF($H188="FAT.DIRETO",($V188*$N$14))))</f>
        <v>0</v>
      </c>
      <c r="X188" s="126" t="n">
        <f aca="false">U188+V188+W188</f>
        <v>0</v>
      </c>
      <c r="Y188" s="132"/>
      <c r="Z188" s="132"/>
      <c r="AA188" s="132"/>
      <c r="AB188" s="132"/>
      <c r="AC188" s="132"/>
      <c r="AD188" s="132"/>
      <c r="AE188" s="133"/>
    </row>
    <row r="189" customFormat="false" ht="33.75" hidden="true" customHeight="true" outlineLevel="0" collapsed="false">
      <c r="A189" s="132"/>
      <c r="B189" s="133"/>
      <c r="C189" s="129"/>
      <c r="D189" s="130"/>
      <c r="E189" s="131"/>
      <c r="F189" s="131"/>
      <c r="G189" s="134"/>
      <c r="H189" s="124"/>
      <c r="I189" s="124" t="n">
        <v>0</v>
      </c>
      <c r="J189" s="124" t="n">
        <v>0</v>
      </c>
      <c r="K189" s="125" t="n">
        <v>0</v>
      </c>
      <c r="L189" s="126" t="n">
        <f aca="false">(I189*J189*K189)</f>
        <v>0</v>
      </c>
      <c r="M189" s="126" t="n">
        <f aca="false">IF($H189="AGÊNCIA INTERNO",(0),L189*$M$14)</f>
        <v>0</v>
      </c>
      <c r="N189" s="126" t="n">
        <f aca="false">IF($H189="AGÊNCIA",($L189+$M189)*$N$14,IF($H189="AGÊNCIA INTERNO",($L189*$N$14),IF($H189="FAT.DIRETO",($M189*$N$14))))</f>
        <v>0</v>
      </c>
      <c r="O189" s="126" t="n">
        <f aca="false">L189+M189+N189</f>
        <v>0</v>
      </c>
      <c r="P189" s="127" t="s">
        <v>29</v>
      </c>
      <c r="Q189" s="132"/>
      <c r="R189" s="124" t="n">
        <v>0</v>
      </c>
      <c r="S189" s="124" t="n">
        <v>0</v>
      </c>
      <c r="T189" s="125" t="n">
        <v>0</v>
      </c>
      <c r="U189" s="126" t="n">
        <f aca="false">(R189*S189*T189)</f>
        <v>0</v>
      </c>
      <c r="V189" s="126" t="n">
        <f aca="false">IF($H189="AGÊNCIA INTERNO",(0),U189*$V$14)</f>
        <v>0</v>
      </c>
      <c r="W189" s="126" t="n">
        <f aca="false">IF($H189="AGÊNCIA",($U189+$V189)*$W$14,IF($H189="AGÊNCIA INTERNO",($U189*$N$14),IF($H189="FAT.DIRETO",($V189*$N$14))))</f>
        <v>0</v>
      </c>
      <c r="X189" s="126" t="n">
        <f aca="false">U189+V189+W189</f>
        <v>0</v>
      </c>
      <c r="Y189" s="132"/>
      <c r="Z189" s="132"/>
      <c r="AA189" s="132"/>
      <c r="AB189" s="132"/>
      <c r="AC189" s="132"/>
      <c r="AD189" s="132"/>
      <c r="AE189" s="133"/>
    </row>
    <row r="190" customFormat="false" ht="33.75" hidden="true" customHeight="true" outlineLevel="0" collapsed="false">
      <c r="A190" s="132"/>
      <c r="B190" s="133"/>
      <c r="C190" s="129"/>
      <c r="D190" s="130"/>
      <c r="E190" s="131"/>
      <c r="F190" s="131"/>
      <c r="G190" s="134"/>
      <c r="H190" s="124"/>
      <c r="I190" s="124" t="n">
        <v>0</v>
      </c>
      <c r="J190" s="124" t="n">
        <v>0</v>
      </c>
      <c r="K190" s="125" t="n">
        <v>0</v>
      </c>
      <c r="L190" s="126" t="n">
        <f aca="false">(I190*J190*K190)</f>
        <v>0</v>
      </c>
      <c r="M190" s="126" t="n">
        <f aca="false">IF($H190="AGÊNCIA INTERNO",(0),L190*$M$14)</f>
        <v>0</v>
      </c>
      <c r="N190" s="126" t="n">
        <f aca="false">IF($H190="AGÊNCIA",($L190+$M190)*$N$14,IF($H190="AGÊNCIA INTERNO",($L190*$N$14),IF($H190="FAT.DIRETO",($M190*$N$14))))</f>
        <v>0</v>
      </c>
      <c r="O190" s="126" t="n">
        <f aca="false">L190+M190+N190</f>
        <v>0</v>
      </c>
      <c r="P190" s="127" t="s">
        <v>29</v>
      </c>
      <c r="Q190" s="132"/>
      <c r="R190" s="124" t="n">
        <v>0</v>
      </c>
      <c r="S190" s="124" t="n">
        <v>0</v>
      </c>
      <c r="T190" s="125" t="n">
        <v>0</v>
      </c>
      <c r="U190" s="126" t="n">
        <f aca="false">(R190*S190*T190)</f>
        <v>0</v>
      </c>
      <c r="V190" s="126" t="n">
        <f aca="false">IF($H190="AGÊNCIA INTERNO",(0),U190*$V$14)</f>
        <v>0</v>
      </c>
      <c r="W190" s="126" t="n">
        <f aca="false">IF($H190="AGÊNCIA",($U190+$V190)*$W$14,IF($H190="AGÊNCIA INTERNO",($U190*$N$14),IF($H190="FAT.DIRETO",($V190*$N$14))))</f>
        <v>0</v>
      </c>
      <c r="X190" s="126" t="n">
        <f aca="false">U190+V190+W190</f>
        <v>0</v>
      </c>
      <c r="Y190" s="132"/>
      <c r="Z190" s="132"/>
      <c r="AA190" s="132"/>
      <c r="AB190" s="132"/>
      <c r="AC190" s="132"/>
      <c r="AD190" s="132"/>
      <c r="AE190" s="133"/>
    </row>
    <row r="191" customFormat="false" ht="33.75" hidden="true" customHeight="true" outlineLevel="0" collapsed="false">
      <c r="A191" s="132"/>
      <c r="B191" s="133"/>
      <c r="C191" s="129"/>
      <c r="D191" s="130"/>
      <c r="E191" s="131"/>
      <c r="F191" s="131"/>
      <c r="G191" s="134"/>
      <c r="H191" s="124"/>
      <c r="I191" s="124" t="n">
        <v>0</v>
      </c>
      <c r="J191" s="124" t="n">
        <v>0</v>
      </c>
      <c r="K191" s="125" t="n">
        <v>0</v>
      </c>
      <c r="L191" s="126" t="n">
        <f aca="false">(I191*J191*K191)</f>
        <v>0</v>
      </c>
      <c r="M191" s="126" t="n">
        <f aca="false">IF($H191="AGÊNCIA INTERNO",(0),L191*$M$14)</f>
        <v>0</v>
      </c>
      <c r="N191" s="126" t="n">
        <f aca="false">IF($H191="AGÊNCIA",($L191+$M191)*$N$14,IF($H191="AGÊNCIA INTERNO",($L191*$N$14),IF($H191="FAT.DIRETO",($M191*$N$14))))</f>
        <v>0</v>
      </c>
      <c r="O191" s="126" t="n">
        <f aca="false">L191+M191+N191</f>
        <v>0</v>
      </c>
      <c r="P191" s="127" t="s">
        <v>29</v>
      </c>
      <c r="Q191" s="132"/>
      <c r="R191" s="124" t="n">
        <v>0</v>
      </c>
      <c r="S191" s="124" t="n">
        <v>0</v>
      </c>
      <c r="T191" s="125" t="n">
        <v>0</v>
      </c>
      <c r="U191" s="126" t="n">
        <f aca="false">(R191*S191*T191)</f>
        <v>0</v>
      </c>
      <c r="V191" s="126" t="n">
        <f aca="false">IF($H191="AGÊNCIA INTERNO",(0),U191*$V$14)</f>
        <v>0</v>
      </c>
      <c r="W191" s="126" t="n">
        <f aca="false">IF($H191="AGÊNCIA",($U191+$V191)*$W$14,IF($H191="AGÊNCIA INTERNO",($U191*$N$14),IF($H191="FAT.DIRETO",($V191*$N$14))))</f>
        <v>0</v>
      </c>
      <c r="X191" s="126" t="n">
        <f aca="false">U191+V191+W191</f>
        <v>0</v>
      </c>
      <c r="Y191" s="132"/>
      <c r="Z191" s="132"/>
      <c r="AA191" s="132"/>
      <c r="AB191" s="132"/>
      <c r="AC191" s="132"/>
      <c r="AD191" s="132"/>
      <c r="AE191" s="133"/>
    </row>
    <row r="192" customFormat="false" ht="33.75" hidden="true" customHeight="true" outlineLevel="0" collapsed="false">
      <c r="A192" s="132"/>
      <c r="B192" s="133"/>
      <c r="C192" s="129"/>
      <c r="D192" s="130"/>
      <c r="E192" s="131"/>
      <c r="F192" s="131"/>
      <c r="G192" s="134"/>
      <c r="H192" s="124"/>
      <c r="I192" s="124" t="n">
        <v>0</v>
      </c>
      <c r="J192" s="124" t="n">
        <v>0</v>
      </c>
      <c r="K192" s="125" t="n">
        <v>0</v>
      </c>
      <c r="L192" s="126" t="n">
        <f aca="false">(I192*J192*K192)</f>
        <v>0</v>
      </c>
      <c r="M192" s="126" t="n">
        <f aca="false">IF($H192="AGÊNCIA INTERNO",(0),L192*$M$14)</f>
        <v>0</v>
      </c>
      <c r="N192" s="126" t="n">
        <f aca="false">IF($H192="AGÊNCIA",($L192+$M192)*$N$14,IF($H192="AGÊNCIA INTERNO",($L192*$N$14),IF($H192="FAT.DIRETO",($M192*$N$14))))</f>
        <v>0</v>
      </c>
      <c r="O192" s="126" t="n">
        <f aca="false">L192+M192+N192</f>
        <v>0</v>
      </c>
      <c r="P192" s="127" t="s">
        <v>29</v>
      </c>
      <c r="Q192" s="132"/>
      <c r="R192" s="124" t="n">
        <v>0</v>
      </c>
      <c r="S192" s="124" t="n">
        <v>0</v>
      </c>
      <c r="T192" s="125" t="n">
        <v>0</v>
      </c>
      <c r="U192" s="126" t="n">
        <f aca="false">(R192*S192*T192)</f>
        <v>0</v>
      </c>
      <c r="V192" s="126" t="n">
        <f aca="false">IF($H192="AGÊNCIA INTERNO",(0),U192*$V$14)</f>
        <v>0</v>
      </c>
      <c r="W192" s="126" t="n">
        <f aca="false">IF($H192="AGÊNCIA",($U192+$V192)*$W$14,IF($H192="AGÊNCIA INTERNO",($U192*$N$14),IF($H192="FAT.DIRETO",($V192*$N$14))))</f>
        <v>0</v>
      </c>
      <c r="X192" s="126" t="n">
        <f aca="false">U192+V192+W192</f>
        <v>0</v>
      </c>
      <c r="Y192" s="132"/>
      <c r="Z192" s="132"/>
      <c r="AA192" s="132"/>
      <c r="AB192" s="132"/>
      <c r="AC192" s="132"/>
      <c r="AD192" s="132"/>
      <c r="AE192" s="133"/>
    </row>
    <row r="193" customFormat="false" ht="33.75" hidden="true" customHeight="true" outlineLevel="0" collapsed="false">
      <c r="A193" s="132"/>
      <c r="B193" s="133"/>
      <c r="C193" s="129"/>
      <c r="D193" s="130"/>
      <c r="E193" s="131"/>
      <c r="F193" s="131"/>
      <c r="G193" s="134"/>
      <c r="H193" s="124"/>
      <c r="I193" s="124" t="n">
        <v>0</v>
      </c>
      <c r="J193" s="124" t="n">
        <v>0</v>
      </c>
      <c r="K193" s="125" t="n">
        <v>0</v>
      </c>
      <c r="L193" s="126" t="n">
        <f aca="false">(I193*J193*K193)</f>
        <v>0</v>
      </c>
      <c r="M193" s="126" t="n">
        <f aca="false">IF($H193="AGÊNCIA INTERNO",(0),L193*$M$14)</f>
        <v>0</v>
      </c>
      <c r="N193" s="126" t="n">
        <f aca="false">IF($H193="AGÊNCIA",($L193+$M193)*$N$14,IF($H193="AGÊNCIA INTERNO",($L193*$N$14),IF($H193="FAT.DIRETO",($M193*$N$14))))</f>
        <v>0</v>
      </c>
      <c r="O193" s="126" t="n">
        <f aca="false">L193+M193+N193</f>
        <v>0</v>
      </c>
      <c r="P193" s="127" t="s">
        <v>28</v>
      </c>
      <c r="Q193" s="132"/>
      <c r="R193" s="124" t="n">
        <v>0</v>
      </c>
      <c r="S193" s="124" t="n">
        <v>0</v>
      </c>
      <c r="T193" s="125" t="n">
        <v>0</v>
      </c>
      <c r="U193" s="126" t="n">
        <f aca="false">(R193*S193*T193)</f>
        <v>0</v>
      </c>
      <c r="V193" s="126" t="n">
        <f aca="false">IF($H193="AGÊNCIA INTERNO",(0),U193*$V$14)</f>
        <v>0</v>
      </c>
      <c r="W193" s="126" t="n">
        <f aca="false">IF($H193="AGÊNCIA",($U193+$V193)*$W$14,IF($H193="AGÊNCIA INTERNO",($U193*$N$14),IF($H193="FAT.DIRETO",($V193*$N$14))))</f>
        <v>0</v>
      </c>
      <c r="X193" s="126" t="n">
        <f aca="false">U193+V193+W193</f>
        <v>0</v>
      </c>
      <c r="Y193" s="132"/>
      <c r="Z193" s="132"/>
      <c r="AA193" s="132"/>
      <c r="AB193" s="132"/>
      <c r="AC193" s="132"/>
      <c r="AD193" s="132"/>
      <c r="AE193" s="133"/>
    </row>
    <row r="194" customFormat="false" ht="33.75" hidden="true" customHeight="true" outlineLevel="0" collapsed="false">
      <c r="A194" s="132"/>
      <c r="B194" s="133"/>
      <c r="C194" s="129"/>
      <c r="D194" s="130"/>
      <c r="E194" s="131"/>
      <c r="F194" s="131"/>
      <c r="G194" s="134"/>
      <c r="H194" s="124"/>
      <c r="I194" s="124" t="n">
        <v>0</v>
      </c>
      <c r="J194" s="124" t="n">
        <v>0</v>
      </c>
      <c r="K194" s="125" t="n">
        <v>0</v>
      </c>
      <c r="L194" s="126" t="n">
        <f aca="false">(I194*J194*K194)</f>
        <v>0</v>
      </c>
      <c r="M194" s="126" t="n">
        <f aca="false">IF($H194="AGÊNCIA INTERNO",(0),L194*$M$14)</f>
        <v>0</v>
      </c>
      <c r="N194" s="126" t="n">
        <f aca="false">IF($H194="AGÊNCIA",($L194+$M194)*$N$14,IF($H194="AGÊNCIA INTERNO",($L194*$N$14),IF($H194="FAT.DIRETO",($M194*$N$14))))</f>
        <v>0</v>
      </c>
      <c r="O194" s="126" t="n">
        <f aca="false">L194+M194+N194</f>
        <v>0</v>
      </c>
      <c r="P194" s="127" t="s">
        <v>28</v>
      </c>
      <c r="Q194" s="132"/>
      <c r="R194" s="124" t="n">
        <v>0</v>
      </c>
      <c r="S194" s="124" t="n">
        <v>0</v>
      </c>
      <c r="T194" s="125" t="n">
        <v>0</v>
      </c>
      <c r="U194" s="126" t="n">
        <f aca="false">(R194*S194*T194)</f>
        <v>0</v>
      </c>
      <c r="V194" s="126" t="n">
        <f aca="false">IF($H194="AGÊNCIA INTERNO",(0),U194*$V$14)</f>
        <v>0</v>
      </c>
      <c r="W194" s="126" t="n">
        <f aca="false">IF($H194="AGÊNCIA",($U194+$V194)*$W$14,IF($H194="AGÊNCIA INTERNO",($U194*$N$14),IF($H194="FAT.DIRETO",($V194*$N$14))))</f>
        <v>0</v>
      </c>
      <c r="X194" s="126" t="n">
        <f aca="false">U194+V194+W194</f>
        <v>0</v>
      </c>
      <c r="Y194" s="132"/>
      <c r="Z194" s="132"/>
      <c r="AA194" s="132"/>
      <c r="AB194" s="132"/>
      <c r="AC194" s="132"/>
      <c r="AD194" s="132"/>
      <c r="AE194" s="133"/>
    </row>
    <row r="195" customFormat="false" ht="33.75" hidden="true" customHeight="true" outlineLevel="0" collapsed="false">
      <c r="A195" s="132"/>
      <c r="B195" s="133"/>
      <c r="C195" s="129"/>
      <c r="D195" s="130"/>
      <c r="E195" s="131"/>
      <c r="F195" s="131"/>
      <c r="G195" s="134"/>
      <c r="H195" s="124"/>
      <c r="I195" s="124" t="n">
        <v>0</v>
      </c>
      <c r="J195" s="124" t="n">
        <v>0</v>
      </c>
      <c r="K195" s="125" t="n">
        <v>0</v>
      </c>
      <c r="L195" s="126" t="n">
        <f aca="false">(I195*J195*K195)</f>
        <v>0</v>
      </c>
      <c r="M195" s="126" t="n">
        <f aca="false">IF($H195="AGÊNCIA INTERNO",(0),L195*$M$14)</f>
        <v>0</v>
      </c>
      <c r="N195" s="126" t="n">
        <f aca="false">IF($H195="AGÊNCIA",($L195+$M195)*$N$14,IF($H195="AGÊNCIA INTERNO",($L195*$N$14),IF($H195="FAT.DIRETO",($M195*$N$14))))</f>
        <v>0</v>
      </c>
      <c r="O195" s="126" t="n">
        <f aca="false">L195+M195+N195</f>
        <v>0</v>
      </c>
      <c r="P195" s="127" t="s">
        <v>28</v>
      </c>
      <c r="Q195" s="132"/>
      <c r="R195" s="124" t="n">
        <v>0</v>
      </c>
      <c r="S195" s="124" t="n">
        <v>0</v>
      </c>
      <c r="T195" s="125" t="n">
        <v>0</v>
      </c>
      <c r="U195" s="126" t="n">
        <f aca="false">(R195*S195*T195)</f>
        <v>0</v>
      </c>
      <c r="V195" s="126" t="n">
        <f aca="false">IF($H195="AGÊNCIA INTERNO",(0),U195*$V$14)</f>
        <v>0</v>
      </c>
      <c r="W195" s="126" t="n">
        <f aca="false">IF($H195="AGÊNCIA",($U195+$V195)*$W$14,IF($H195="AGÊNCIA INTERNO",($U195*$N$14),IF($H195="FAT.DIRETO",($V195*$N$14))))</f>
        <v>0</v>
      </c>
      <c r="X195" s="126" t="n">
        <f aca="false">U195+V195+W195</f>
        <v>0</v>
      </c>
      <c r="Y195" s="132"/>
      <c r="Z195" s="132"/>
      <c r="AA195" s="132"/>
      <c r="AB195" s="132"/>
      <c r="AC195" s="132"/>
      <c r="AD195" s="132"/>
      <c r="AE195" s="133"/>
    </row>
    <row r="196" customFormat="false" ht="33.75" hidden="true" customHeight="true" outlineLevel="0" collapsed="false">
      <c r="A196" s="132"/>
      <c r="B196" s="133"/>
      <c r="C196" s="129"/>
      <c r="D196" s="130"/>
      <c r="E196" s="131"/>
      <c r="F196" s="131"/>
      <c r="G196" s="134"/>
      <c r="H196" s="124"/>
      <c r="I196" s="124" t="n">
        <v>0</v>
      </c>
      <c r="J196" s="124" t="n">
        <v>0</v>
      </c>
      <c r="K196" s="125" t="n">
        <v>0</v>
      </c>
      <c r="L196" s="126" t="n">
        <f aca="false">(I196*J196*K196)</f>
        <v>0</v>
      </c>
      <c r="M196" s="126" t="n">
        <f aca="false">IF($H196="AGÊNCIA INTERNO",(0),L196*$M$14)</f>
        <v>0</v>
      </c>
      <c r="N196" s="126" t="n">
        <f aca="false">IF($H196="AGÊNCIA",($L196+$M196)*$N$14,IF($H196="AGÊNCIA INTERNO",($L196*$N$14),IF($H196="FAT.DIRETO",($M196*$N$14))))</f>
        <v>0</v>
      </c>
      <c r="O196" s="126" t="n">
        <f aca="false">L196+M196+N196</f>
        <v>0</v>
      </c>
      <c r="P196" s="127" t="s">
        <v>28</v>
      </c>
      <c r="Q196" s="132"/>
      <c r="R196" s="124" t="n">
        <v>0</v>
      </c>
      <c r="S196" s="124" t="n">
        <v>0</v>
      </c>
      <c r="T196" s="125" t="n">
        <v>0</v>
      </c>
      <c r="U196" s="126" t="n">
        <f aca="false">(R196*S196*T196)</f>
        <v>0</v>
      </c>
      <c r="V196" s="126" t="n">
        <f aca="false">IF($H196="AGÊNCIA INTERNO",(0),U196*$V$14)</f>
        <v>0</v>
      </c>
      <c r="W196" s="126" t="n">
        <f aca="false">IF($H196="AGÊNCIA",($U196+$V196)*$W$14,IF($H196="AGÊNCIA INTERNO",($U196*$N$14),IF($H196="FAT.DIRETO",($V196*$N$14))))</f>
        <v>0</v>
      </c>
      <c r="X196" s="126" t="n">
        <f aca="false">U196+V196+W196</f>
        <v>0</v>
      </c>
      <c r="Y196" s="132"/>
      <c r="Z196" s="132"/>
      <c r="AA196" s="132"/>
      <c r="AB196" s="132"/>
      <c r="AC196" s="132"/>
      <c r="AD196" s="132"/>
      <c r="AE196" s="133"/>
    </row>
    <row r="197" customFormat="false" ht="33.75" hidden="true" customHeight="true" outlineLevel="0" collapsed="false">
      <c r="A197" s="132"/>
      <c r="B197" s="133"/>
      <c r="C197" s="129"/>
      <c r="D197" s="130"/>
      <c r="E197" s="131"/>
      <c r="F197" s="131"/>
      <c r="G197" s="134"/>
      <c r="H197" s="124"/>
      <c r="I197" s="124" t="n">
        <v>0</v>
      </c>
      <c r="J197" s="124" t="n">
        <v>0</v>
      </c>
      <c r="K197" s="125" t="n">
        <v>0</v>
      </c>
      <c r="L197" s="126" t="n">
        <f aca="false">(I197*J197*K197)</f>
        <v>0</v>
      </c>
      <c r="M197" s="126" t="n">
        <f aca="false">IF($H197="AGÊNCIA INTERNO",(0),L197*$M$14)</f>
        <v>0</v>
      </c>
      <c r="N197" s="126" t="n">
        <f aca="false">IF($H197="AGÊNCIA",($L197+$M197)*$N$14,IF($H197="AGÊNCIA INTERNO",($L197*$N$14),IF($H197="FAT.DIRETO",($M197*$N$14))))</f>
        <v>0</v>
      </c>
      <c r="O197" s="126" t="n">
        <f aca="false">L197+M197+N197</f>
        <v>0</v>
      </c>
      <c r="P197" s="127" t="s">
        <v>28</v>
      </c>
      <c r="Q197" s="132"/>
      <c r="R197" s="124" t="n">
        <v>0</v>
      </c>
      <c r="S197" s="124" t="n">
        <v>0</v>
      </c>
      <c r="T197" s="125" t="n">
        <v>0</v>
      </c>
      <c r="U197" s="126" t="n">
        <f aca="false">(R197*S197*T197)</f>
        <v>0</v>
      </c>
      <c r="V197" s="126" t="n">
        <f aca="false">IF($H197="AGÊNCIA INTERNO",(0),U197*$V$14)</f>
        <v>0</v>
      </c>
      <c r="W197" s="126" t="n">
        <f aca="false">IF($H197="AGÊNCIA",($U197+$V197)*$W$14,IF($H197="AGÊNCIA INTERNO",($U197*$N$14),IF($H197="FAT.DIRETO",($V197*$N$14))))</f>
        <v>0</v>
      </c>
      <c r="X197" s="126" t="n">
        <f aca="false">U197+V197+W197</f>
        <v>0</v>
      </c>
      <c r="Y197" s="132"/>
      <c r="Z197" s="132"/>
      <c r="AA197" s="132"/>
      <c r="AB197" s="132"/>
      <c r="AC197" s="132"/>
      <c r="AD197" s="132"/>
      <c r="AE197" s="133"/>
    </row>
    <row r="198" customFormat="false" ht="33.75" hidden="true" customHeight="true" outlineLevel="0" collapsed="false">
      <c r="A198" s="132"/>
      <c r="B198" s="133"/>
      <c r="C198" s="129"/>
      <c r="D198" s="130"/>
      <c r="E198" s="131"/>
      <c r="F198" s="131"/>
      <c r="G198" s="134"/>
      <c r="H198" s="124"/>
      <c r="I198" s="124" t="n">
        <v>0</v>
      </c>
      <c r="J198" s="124" t="n">
        <v>0</v>
      </c>
      <c r="K198" s="125" t="n">
        <v>0</v>
      </c>
      <c r="L198" s="126" t="n">
        <f aca="false">(I198*J198*K198)</f>
        <v>0</v>
      </c>
      <c r="M198" s="126" t="n">
        <f aca="false">IF($H198="AGÊNCIA INTERNO",(0),L198*$M$14)</f>
        <v>0</v>
      </c>
      <c r="N198" s="126" t="n">
        <f aca="false">IF($H198="AGÊNCIA",($L198+$M198)*$N$14,IF($H198="AGÊNCIA INTERNO",($L198*$N$14),IF($H198="FAT.DIRETO",($M198*$N$14))))</f>
        <v>0</v>
      </c>
      <c r="O198" s="126" t="n">
        <f aca="false">L198+M198+N198</f>
        <v>0</v>
      </c>
      <c r="P198" s="127" t="s">
        <v>28</v>
      </c>
      <c r="Q198" s="132"/>
      <c r="R198" s="124" t="n">
        <v>0</v>
      </c>
      <c r="S198" s="124" t="n">
        <v>0</v>
      </c>
      <c r="T198" s="125" t="n">
        <v>0</v>
      </c>
      <c r="U198" s="126" t="n">
        <f aca="false">(R198*S198*T198)</f>
        <v>0</v>
      </c>
      <c r="V198" s="126" t="n">
        <f aca="false">IF($H198="AGÊNCIA INTERNO",(0),U198*$V$14)</f>
        <v>0</v>
      </c>
      <c r="W198" s="126" t="n">
        <f aca="false">IF($H198="AGÊNCIA",($U198+$V198)*$W$14,IF($H198="AGÊNCIA INTERNO",($U198*$N$14),IF($H198="FAT.DIRETO",($V198*$N$14))))</f>
        <v>0</v>
      </c>
      <c r="X198" s="126" t="n">
        <f aca="false">U198+V198+W198</f>
        <v>0</v>
      </c>
      <c r="Y198" s="132"/>
      <c r="Z198" s="132"/>
      <c r="AA198" s="132"/>
      <c r="AB198" s="132"/>
      <c r="AC198" s="132"/>
      <c r="AD198" s="132"/>
      <c r="AE198" s="133"/>
    </row>
    <row r="199" customFormat="false" ht="33.75" hidden="true" customHeight="true" outlineLevel="0" collapsed="false">
      <c r="A199" s="132"/>
      <c r="B199" s="133"/>
      <c r="C199" s="129"/>
      <c r="D199" s="130"/>
      <c r="E199" s="131"/>
      <c r="F199" s="131"/>
      <c r="G199" s="134"/>
      <c r="H199" s="124"/>
      <c r="I199" s="124" t="n">
        <v>0</v>
      </c>
      <c r="J199" s="124" t="n">
        <v>0</v>
      </c>
      <c r="K199" s="125" t="n">
        <v>0</v>
      </c>
      <c r="L199" s="126" t="n">
        <f aca="false">(I199*J199*K199)</f>
        <v>0</v>
      </c>
      <c r="M199" s="126" t="n">
        <f aca="false">IF($H199="AGÊNCIA INTERNO",(0),L199*$M$14)</f>
        <v>0</v>
      </c>
      <c r="N199" s="126" t="n">
        <f aca="false">IF($H199="AGÊNCIA",($L199+$M199)*$N$14,IF($H199="AGÊNCIA INTERNO",($L199*$N$14),IF($H199="FAT.DIRETO",($M199*$N$14))))</f>
        <v>0</v>
      </c>
      <c r="O199" s="126" t="n">
        <f aca="false">L199+M199+N199</f>
        <v>0</v>
      </c>
      <c r="P199" s="127" t="s">
        <v>28</v>
      </c>
      <c r="Q199" s="132"/>
      <c r="R199" s="124" t="n">
        <v>0</v>
      </c>
      <c r="S199" s="124" t="n">
        <v>0</v>
      </c>
      <c r="T199" s="125" t="n">
        <v>0</v>
      </c>
      <c r="U199" s="126" t="n">
        <f aca="false">(R199*S199*T199)</f>
        <v>0</v>
      </c>
      <c r="V199" s="126" t="n">
        <f aca="false">IF($H199="AGÊNCIA INTERNO",(0),U199*$V$14)</f>
        <v>0</v>
      </c>
      <c r="W199" s="126" t="n">
        <f aca="false">IF($H199="AGÊNCIA",($U199+$V199)*$W$14,IF($H199="AGÊNCIA INTERNO",($U199*$N$14),IF($H199="FAT.DIRETO",($V199*$N$14))))</f>
        <v>0</v>
      </c>
      <c r="X199" s="126" t="n">
        <f aca="false">U199+V199+W199</f>
        <v>0</v>
      </c>
      <c r="Y199" s="132"/>
      <c r="Z199" s="132"/>
      <c r="AA199" s="132"/>
      <c r="AB199" s="132"/>
      <c r="AC199" s="132"/>
      <c r="AD199" s="132"/>
      <c r="AE199" s="133"/>
    </row>
    <row r="200" customFormat="false" ht="33.75" hidden="true" customHeight="true" outlineLevel="0" collapsed="false">
      <c r="A200" s="132"/>
      <c r="B200" s="133"/>
      <c r="C200" s="129"/>
      <c r="D200" s="130"/>
      <c r="E200" s="131"/>
      <c r="F200" s="131"/>
      <c r="G200" s="134"/>
      <c r="H200" s="124"/>
      <c r="I200" s="124" t="n">
        <v>0</v>
      </c>
      <c r="J200" s="124" t="n">
        <v>0</v>
      </c>
      <c r="K200" s="125" t="n">
        <v>0</v>
      </c>
      <c r="L200" s="126" t="n">
        <f aca="false">(I200*J200*K200)</f>
        <v>0</v>
      </c>
      <c r="M200" s="126" t="n">
        <f aca="false">IF($H200="AGÊNCIA INTERNO",(0),L200*$M$14)</f>
        <v>0</v>
      </c>
      <c r="N200" s="126" t="n">
        <f aca="false">IF($H200="AGÊNCIA",($L200+$M200)*$N$14,IF($H200="AGÊNCIA INTERNO",($L200*$N$14),IF($H200="FAT.DIRETO",($M200*$N$14))))</f>
        <v>0</v>
      </c>
      <c r="O200" s="126" t="n">
        <f aca="false">L200+M200+N200</f>
        <v>0</v>
      </c>
      <c r="P200" s="127" t="s">
        <v>28</v>
      </c>
      <c r="Q200" s="132"/>
      <c r="R200" s="124" t="n">
        <v>0</v>
      </c>
      <c r="S200" s="124" t="n">
        <v>0</v>
      </c>
      <c r="T200" s="125" t="n">
        <v>0</v>
      </c>
      <c r="U200" s="126" t="n">
        <f aca="false">(R200*S200*T200)</f>
        <v>0</v>
      </c>
      <c r="V200" s="126" t="n">
        <f aca="false">IF($H200="AGÊNCIA INTERNO",(0),U200*$V$14)</f>
        <v>0</v>
      </c>
      <c r="W200" s="126" t="n">
        <f aca="false">IF($H200="AGÊNCIA",($U200+$V200)*$W$14,IF($H200="AGÊNCIA INTERNO",($U200*$N$14),IF($H200="FAT.DIRETO",($V200*$N$14))))</f>
        <v>0</v>
      </c>
      <c r="X200" s="126" t="n">
        <f aca="false">U200+V200+W200</f>
        <v>0</v>
      </c>
      <c r="Y200" s="132"/>
      <c r="Z200" s="132"/>
      <c r="AA200" s="132"/>
      <c r="AB200" s="132"/>
      <c r="AC200" s="132"/>
      <c r="AD200" s="132"/>
      <c r="AE200" s="133"/>
    </row>
    <row r="201" customFormat="false" ht="33.75" hidden="true" customHeight="true" outlineLevel="0" collapsed="false">
      <c r="A201" s="132"/>
      <c r="B201" s="133"/>
      <c r="C201" s="129"/>
      <c r="D201" s="130"/>
      <c r="E201" s="131"/>
      <c r="F201" s="131"/>
      <c r="G201" s="134"/>
      <c r="H201" s="124"/>
      <c r="I201" s="124" t="n">
        <v>0</v>
      </c>
      <c r="J201" s="124" t="n">
        <v>0</v>
      </c>
      <c r="K201" s="125" t="n">
        <v>0</v>
      </c>
      <c r="L201" s="126" t="n">
        <f aca="false">(I201*J201*K201)</f>
        <v>0</v>
      </c>
      <c r="M201" s="126" t="n">
        <f aca="false">IF($H201="AGÊNCIA INTERNO",(0),L201*$M$14)</f>
        <v>0</v>
      </c>
      <c r="N201" s="126" t="n">
        <f aca="false">IF($H201="AGÊNCIA",($L201+$M201)*$N$14,IF($H201="AGÊNCIA INTERNO",($L201*$N$14),IF($H201="FAT.DIRETO",($M201*$N$14))))</f>
        <v>0</v>
      </c>
      <c r="O201" s="126" t="n">
        <f aca="false">L201+M201+N201</f>
        <v>0</v>
      </c>
      <c r="P201" s="127" t="s">
        <v>28</v>
      </c>
      <c r="Q201" s="132"/>
      <c r="R201" s="124" t="n">
        <v>0</v>
      </c>
      <c r="S201" s="124" t="n">
        <v>0</v>
      </c>
      <c r="T201" s="125" t="n">
        <v>0</v>
      </c>
      <c r="U201" s="126" t="n">
        <f aca="false">(R201*S201*T201)</f>
        <v>0</v>
      </c>
      <c r="V201" s="126" t="n">
        <f aca="false">IF($H201="AGÊNCIA INTERNO",(0),U201*$V$14)</f>
        <v>0</v>
      </c>
      <c r="W201" s="126" t="n">
        <f aca="false">IF($H201="AGÊNCIA",($U201+$V201)*$W$14,IF($H201="AGÊNCIA INTERNO",($U201*$N$14),IF($H201="FAT.DIRETO",($V201*$N$14))))</f>
        <v>0</v>
      </c>
      <c r="X201" s="126" t="n">
        <f aca="false">U201+V201+W201</f>
        <v>0</v>
      </c>
      <c r="Y201" s="132"/>
      <c r="Z201" s="132"/>
      <c r="AA201" s="132"/>
      <c r="AB201" s="132"/>
      <c r="AC201" s="132"/>
      <c r="AD201" s="132"/>
      <c r="AE201" s="133"/>
    </row>
    <row r="202" customFormat="false" ht="33.75" hidden="true" customHeight="true" outlineLevel="0" collapsed="false">
      <c r="A202" s="132"/>
      <c r="B202" s="133"/>
      <c r="C202" s="129"/>
      <c r="D202" s="130"/>
      <c r="E202" s="131"/>
      <c r="F202" s="131"/>
      <c r="G202" s="134"/>
      <c r="H202" s="124"/>
      <c r="I202" s="124" t="n">
        <v>0</v>
      </c>
      <c r="J202" s="124" t="n">
        <v>0</v>
      </c>
      <c r="K202" s="125" t="n">
        <v>0</v>
      </c>
      <c r="L202" s="126" t="n">
        <f aca="false">(I202*J202*K202)</f>
        <v>0</v>
      </c>
      <c r="M202" s="126" t="n">
        <f aca="false">IF($H202="AGÊNCIA INTERNO",(0),L202*$M$14)</f>
        <v>0</v>
      </c>
      <c r="N202" s="126" t="n">
        <f aca="false">IF($H202="AGÊNCIA",($L202+$M202)*$N$14,IF($H202="AGÊNCIA INTERNO",($L202*$N$14),IF($H202="FAT.DIRETO",($M202*$N$14))))</f>
        <v>0</v>
      </c>
      <c r="O202" s="126" t="n">
        <f aca="false">L202+M202+N202</f>
        <v>0</v>
      </c>
      <c r="P202" s="127" t="s">
        <v>28</v>
      </c>
      <c r="Q202" s="132"/>
      <c r="R202" s="124" t="n">
        <v>0</v>
      </c>
      <c r="S202" s="124" t="n">
        <v>0</v>
      </c>
      <c r="T202" s="125" t="n">
        <v>0</v>
      </c>
      <c r="U202" s="126" t="n">
        <f aca="false">(R202*S202*T202)</f>
        <v>0</v>
      </c>
      <c r="V202" s="126" t="n">
        <f aca="false">IF($H202="AGÊNCIA INTERNO",(0),U202*$V$14)</f>
        <v>0</v>
      </c>
      <c r="W202" s="126" t="n">
        <f aca="false">IF($H202="AGÊNCIA",($U202+$V202)*$W$14,IF($H202="AGÊNCIA INTERNO",($U202*$N$14),IF($H202="FAT.DIRETO",($V202*$N$14))))</f>
        <v>0</v>
      </c>
      <c r="X202" s="126" t="n">
        <f aca="false">U202+V202+W202</f>
        <v>0</v>
      </c>
      <c r="Y202" s="132"/>
      <c r="Z202" s="132"/>
      <c r="AA202" s="132"/>
      <c r="AB202" s="132"/>
      <c r="AC202" s="132"/>
      <c r="AD202" s="132"/>
      <c r="AE202" s="133"/>
    </row>
    <row r="203" customFormat="false" ht="33.75" hidden="true" customHeight="true" outlineLevel="0" collapsed="false">
      <c r="A203" s="132"/>
      <c r="B203" s="133"/>
      <c r="C203" s="129"/>
      <c r="D203" s="130"/>
      <c r="E203" s="131"/>
      <c r="F203" s="131"/>
      <c r="G203" s="134"/>
      <c r="H203" s="124"/>
      <c r="I203" s="124" t="n">
        <v>0</v>
      </c>
      <c r="J203" s="124" t="n">
        <v>0</v>
      </c>
      <c r="K203" s="125" t="n">
        <v>0</v>
      </c>
      <c r="L203" s="126" t="n">
        <f aca="false">(I203*J203*K203)</f>
        <v>0</v>
      </c>
      <c r="M203" s="126" t="n">
        <f aca="false">IF($H203="AGÊNCIA INTERNO",(0),L203*$M$14)</f>
        <v>0</v>
      </c>
      <c r="N203" s="126" t="n">
        <f aca="false">IF($H203="AGÊNCIA",($L203+$M203)*$N$14,IF($H203="AGÊNCIA INTERNO",($L203*$N$14),IF($H203="FAT.DIRETO",($M203*$N$14))))</f>
        <v>0</v>
      </c>
      <c r="O203" s="126" t="n">
        <f aca="false">L203+M203+N203</f>
        <v>0</v>
      </c>
      <c r="P203" s="127" t="s">
        <v>28</v>
      </c>
      <c r="Q203" s="132"/>
      <c r="R203" s="124" t="n">
        <v>0</v>
      </c>
      <c r="S203" s="124" t="n">
        <v>0</v>
      </c>
      <c r="T203" s="125" t="n">
        <v>0</v>
      </c>
      <c r="U203" s="126" t="n">
        <f aca="false">(R203*S203*T203)</f>
        <v>0</v>
      </c>
      <c r="V203" s="126" t="n">
        <f aca="false">IF($H203="AGÊNCIA INTERNO",(0),U203*$V$14)</f>
        <v>0</v>
      </c>
      <c r="W203" s="126" t="n">
        <f aca="false">IF($H203="AGÊNCIA",($U203+$V203)*$W$14,IF($H203="AGÊNCIA INTERNO",($U203*$N$14),IF($H203="FAT.DIRETO",($V203*$N$14))))</f>
        <v>0</v>
      </c>
      <c r="X203" s="126" t="n">
        <f aca="false">U203+V203+W203</f>
        <v>0</v>
      </c>
      <c r="Y203" s="132"/>
      <c r="Z203" s="132"/>
      <c r="AA203" s="132"/>
      <c r="AB203" s="132"/>
      <c r="AC203" s="132"/>
      <c r="AD203" s="132"/>
      <c r="AE203" s="133"/>
    </row>
    <row r="204" customFormat="false" ht="33.75" hidden="true" customHeight="true" outlineLevel="0" collapsed="false">
      <c r="A204" s="132"/>
      <c r="B204" s="133"/>
      <c r="C204" s="129"/>
      <c r="D204" s="130"/>
      <c r="E204" s="131"/>
      <c r="F204" s="131"/>
      <c r="G204" s="134"/>
      <c r="H204" s="124"/>
      <c r="I204" s="124" t="n">
        <v>0</v>
      </c>
      <c r="J204" s="124" t="n">
        <v>0</v>
      </c>
      <c r="K204" s="125" t="n">
        <v>0</v>
      </c>
      <c r="L204" s="126" t="n">
        <f aca="false">(I204*J204*K204)</f>
        <v>0</v>
      </c>
      <c r="M204" s="126" t="n">
        <f aca="false">IF($H204="AGÊNCIA INTERNO",(0),L204*$M$14)</f>
        <v>0</v>
      </c>
      <c r="N204" s="126" t="n">
        <f aca="false">IF($H204="AGÊNCIA",($L204+$M204)*$N$14,IF($H204="AGÊNCIA INTERNO",($L204*$N$14),IF($H204="FAT.DIRETO",($M204*$N$14))))</f>
        <v>0</v>
      </c>
      <c r="O204" s="126" t="n">
        <f aca="false">L204+M204+N204</f>
        <v>0</v>
      </c>
      <c r="P204" s="127" t="s">
        <v>28</v>
      </c>
      <c r="Q204" s="132"/>
      <c r="R204" s="124" t="n">
        <v>0</v>
      </c>
      <c r="S204" s="124" t="n">
        <v>0</v>
      </c>
      <c r="T204" s="125" t="n">
        <v>0</v>
      </c>
      <c r="U204" s="126" t="n">
        <f aca="false">(R204*S204*T204)</f>
        <v>0</v>
      </c>
      <c r="V204" s="126" t="n">
        <f aca="false">IF($H204="AGÊNCIA INTERNO",(0),U204*$V$14)</f>
        <v>0</v>
      </c>
      <c r="W204" s="126" t="n">
        <f aca="false">IF($H204="AGÊNCIA",($U204+$V204)*$W$14,IF($H204="AGÊNCIA INTERNO",($U204*$N$14),IF($H204="FAT.DIRETO",($V204*$N$14))))</f>
        <v>0</v>
      </c>
      <c r="X204" s="126" t="n">
        <f aca="false">U204+V204+W204</f>
        <v>0</v>
      </c>
      <c r="Y204" s="132"/>
      <c r="Z204" s="132"/>
      <c r="AA204" s="132"/>
      <c r="AB204" s="132"/>
      <c r="AC204" s="132"/>
      <c r="AD204" s="132"/>
      <c r="AE204" s="133"/>
    </row>
    <row r="205" customFormat="false" ht="33.75" hidden="true" customHeight="true" outlineLevel="0" collapsed="false">
      <c r="A205" s="132"/>
      <c r="B205" s="133"/>
      <c r="C205" s="129"/>
      <c r="D205" s="130"/>
      <c r="E205" s="131"/>
      <c r="F205" s="131"/>
      <c r="G205" s="134"/>
      <c r="H205" s="124"/>
      <c r="I205" s="124" t="n">
        <v>0</v>
      </c>
      <c r="J205" s="124" t="n">
        <v>0</v>
      </c>
      <c r="K205" s="125" t="n">
        <v>0</v>
      </c>
      <c r="L205" s="126" t="n">
        <f aca="false">(I205*J205*K205)</f>
        <v>0</v>
      </c>
      <c r="M205" s="126" t="n">
        <f aca="false">IF($H205="AGÊNCIA INTERNO",(0),L205*$M$14)</f>
        <v>0</v>
      </c>
      <c r="N205" s="126" t="n">
        <f aca="false">IF($H205="AGÊNCIA",($L205+$M205)*$N$14,IF($H205="AGÊNCIA INTERNO",($L205*$N$14),IF($H205="FAT.DIRETO",($M205*$N$14))))</f>
        <v>0</v>
      </c>
      <c r="O205" s="126" t="n">
        <f aca="false">L205+M205+N205</f>
        <v>0</v>
      </c>
      <c r="P205" s="127" t="s">
        <v>29</v>
      </c>
      <c r="Q205" s="132"/>
      <c r="R205" s="124" t="n">
        <v>0</v>
      </c>
      <c r="S205" s="124" t="n">
        <v>0</v>
      </c>
      <c r="T205" s="125" t="n">
        <v>0</v>
      </c>
      <c r="U205" s="126" t="n">
        <f aca="false">(R205*S205*T205)</f>
        <v>0</v>
      </c>
      <c r="V205" s="126" t="n">
        <f aca="false">IF($H205="AGÊNCIA INTERNO",(0),U205*$V$14)</f>
        <v>0</v>
      </c>
      <c r="W205" s="126" t="n">
        <f aca="false">IF($H205="AGÊNCIA",($U205+$V205)*$W$14,IF($H205="AGÊNCIA INTERNO",($U205*$N$14),IF($H205="FAT.DIRETO",($V205*$N$14))))</f>
        <v>0</v>
      </c>
      <c r="X205" s="126" t="n">
        <f aca="false">U205+V205+W205</f>
        <v>0</v>
      </c>
      <c r="Y205" s="132"/>
      <c r="Z205" s="132"/>
      <c r="AA205" s="132"/>
      <c r="AB205" s="132"/>
      <c r="AC205" s="132"/>
      <c r="AD205" s="132"/>
      <c r="AE205" s="133"/>
    </row>
    <row r="206" customFormat="false" ht="33.75" hidden="true" customHeight="true" outlineLevel="0" collapsed="false">
      <c r="A206" s="132"/>
      <c r="B206" s="133"/>
      <c r="C206" s="129"/>
      <c r="D206" s="130"/>
      <c r="E206" s="131"/>
      <c r="F206" s="131"/>
      <c r="G206" s="134"/>
      <c r="H206" s="124"/>
      <c r="I206" s="124" t="n">
        <v>0</v>
      </c>
      <c r="J206" s="124" t="n">
        <v>0</v>
      </c>
      <c r="K206" s="125" t="n">
        <v>0</v>
      </c>
      <c r="L206" s="126" t="n">
        <f aca="false">(I206*J206*K206)</f>
        <v>0</v>
      </c>
      <c r="M206" s="126" t="n">
        <f aca="false">IF($H206="AGÊNCIA INTERNO",(0),L206*$M$14)</f>
        <v>0</v>
      </c>
      <c r="N206" s="126" t="n">
        <f aca="false">IF($H206="AGÊNCIA",($L206+$M206)*$N$14,IF($H206="AGÊNCIA INTERNO",($L206*$N$14),IF($H206="FAT.DIRETO",($M206*$N$14))))</f>
        <v>0</v>
      </c>
      <c r="O206" s="126" t="n">
        <f aca="false">L206+M206+N206</f>
        <v>0</v>
      </c>
      <c r="P206" s="127" t="s">
        <v>28</v>
      </c>
      <c r="Q206" s="132"/>
      <c r="R206" s="124" t="n">
        <v>0</v>
      </c>
      <c r="S206" s="124" t="n">
        <v>0</v>
      </c>
      <c r="T206" s="125" t="n">
        <v>0</v>
      </c>
      <c r="U206" s="126" t="n">
        <f aca="false">(R206*S206*T206)</f>
        <v>0</v>
      </c>
      <c r="V206" s="126" t="n">
        <f aca="false">IF($H206="AGÊNCIA INTERNO",(0),U206*$V$14)</f>
        <v>0</v>
      </c>
      <c r="W206" s="126" t="n">
        <f aca="false">IF($H206="AGÊNCIA",($U206+$V206)*$W$14,IF($H206="AGÊNCIA INTERNO",($U206*$N$14),IF($H206="FAT.DIRETO",($V206*$N$14))))</f>
        <v>0</v>
      </c>
      <c r="X206" s="126" t="n">
        <f aca="false">U206+V206+W206</f>
        <v>0</v>
      </c>
      <c r="Y206" s="132"/>
      <c r="Z206" s="132"/>
      <c r="AA206" s="132"/>
      <c r="AB206" s="132"/>
      <c r="AC206" s="132"/>
      <c r="AD206" s="132"/>
      <c r="AE206" s="133"/>
    </row>
    <row r="207" customFormat="false" ht="33.75" hidden="true" customHeight="true" outlineLevel="0" collapsed="false">
      <c r="A207" s="132"/>
      <c r="B207" s="133"/>
      <c r="C207" s="129"/>
      <c r="D207" s="130"/>
      <c r="E207" s="131"/>
      <c r="F207" s="131"/>
      <c r="G207" s="134"/>
      <c r="H207" s="124"/>
      <c r="I207" s="124" t="n">
        <v>0</v>
      </c>
      <c r="J207" s="124" t="n">
        <v>0</v>
      </c>
      <c r="K207" s="125" t="n">
        <v>0</v>
      </c>
      <c r="L207" s="126" t="n">
        <f aca="false">(I207*J207*K207)</f>
        <v>0</v>
      </c>
      <c r="M207" s="126" t="n">
        <f aca="false">IF($H207="AGÊNCIA INTERNO",(0),L207*$M$14)</f>
        <v>0</v>
      </c>
      <c r="N207" s="126" t="n">
        <f aca="false">IF($H207="AGÊNCIA",($L207+$M207)*$N$14,IF($H207="AGÊNCIA INTERNO",($L207*$N$14),IF($H207="FAT.DIRETO",($M207*$N$14))))</f>
        <v>0</v>
      </c>
      <c r="O207" s="126" t="n">
        <f aca="false">L207+M207+N207</f>
        <v>0</v>
      </c>
      <c r="P207" s="127" t="s">
        <v>28</v>
      </c>
      <c r="Q207" s="132"/>
      <c r="R207" s="124" t="n">
        <v>0</v>
      </c>
      <c r="S207" s="124" t="n">
        <v>0</v>
      </c>
      <c r="T207" s="125" t="n">
        <v>0</v>
      </c>
      <c r="U207" s="126" t="n">
        <f aca="false">(R207*S207*T207)</f>
        <v>0</v>
      </c>
      <c r="V207" s="126" t="n">
        <f aca="false">IF($H207="AGÊNCIA INTERNO",(0),U207*$V$14)</f>
        <v>0</v>
      </c>
      <c r="W207" s="126" t="n">
        <f aca="false">IF($H207="AGÊNCIA",($U207+$V207)*$W$14,IF($H207="AGÊNCIA INTERNO",($U207*$N$14),IF($H207="FAT.DIRETO",($V207*$N$14))))</f>
        <v>0</v>
      </c>
      <c r="X207" s="126" t="n">
        <f aca="false">U207+V207+W207</f>
        <v>0</v>
      </c>
      <c r="Y207" s="132"/>
      <c r="Z207" s="132"/>
      <c r="AA207" s="132"/>
      <c r="AB207" s="132"/>
      <c r="AC207" s="132"/>
      <c r="AD207" s="132"/>
      <c r="AE207" s="133"/>
    </row>
    <row r="208" customFormat="false" ht="33.75" hidden="true" customHeight="true" outlineLevel="0" collapsed="false">
      <c r="A208" s="132"/>
      <c r="B208" s="133"/>
      <c r="C208" s="129"/>
      <c r="D208" s="130"/>
      <c r="E208" s="131"/>
      <c r="F208" s="131"/>
      <c r="G208" s="134"/>
      <c r="H208" s="124"/>
      <c r="I208" s="124" t="n">
        <v>0</v>
      </c>
      <c r="J208" s="124" t="n">
        <v>0</v>
      </c>
      <c r="K208" s="125" t="n">
        <v>0</v>
      </c>
      <c r="L208" s="126" t="n">
        <f aca="false">(I208*J208*K208)</f>
        <v>0</v>
      </c>
      <c r="M208" s="126" t="n">
        <f aca="false">IF($H208="AGÊNCIA INTERNO",(0),L208*$M$14)</f>
        <v>0</v>
      </c>
      <c r="N208" s="126" t="n">
        <f aca="false">IF($H208="AGÊNCIA",($L208+$M208)*$N$14,IF($H208="AGÊNCIA INTERNO",($L208*$N$14),IF($H208="FAT.DIRETO",($M208*$N$14))))</f>
        <v>0</v>
      </c>
      <c r="O208" s="126" t="n">
        <f aca="false">L208+M208+N208</f>
        <v>0</v>
      </c>
      <c r="P208" s="127" t="s">
        <v>28</v>
      </c>
      <c r="Q208" s="132"/>
      <c r="R208" s="124" t="n">
        <v>0</v>
      </c>
      <c r="S208" s="124" t="n">
        <v>0</v>
      </c>
      <c r="T208" s="125" t="n">
        <v>0</v>
      </c>
      <c r="U208" s="126" t="n">
        <f aca="false">(R208*S208*T208)</f>
        <v>0</v>
      </c>
      <c r="V208" s="126" t="n">
        <f aca="false">IF($H208="AGÊNCIA INTERNO",(0),U208*$V$14)</f>
        <v>0</v>
      </c>
      <c r="W208" s="126" t="n">
        <f aca="false">IF($H208="AGÊNCIA",($U208+$V208)*$W$14,IF($H208="AGÊNCIA INTERNO",($U208*$N$14),IF($H208="FAT.DIRETO",($V208*$N$14))))</f>
        <v>0</v>
      </c>
      <c r="X208" s="126" t="n">
        <f aca="false">U208+V208+W208</f>
        <v>0</v>
      </c>
      <c r="Y208" s="132"/>
      <c r="Z208" s="132"/>
      <c r="AA208" s="132"/>
      <c r="AB208" s="132"/>
      <c r="AC208" s="132"/>
      <c r="AD208" s="132"/>
      <c r="AE208" s="133"/>
    </row>
    <row r="209" customFormat="false" ht="33.75" hidden="true" customHeight="true" outlineLevel="0" collapsed="false">
      <c r="A209" s="132"/>
      <c r="B209" s="133"/>
      <c r="C209" s="129"/>
      <c r="D209" s="130"/>
      <c r="E209" s="131"/>
      <c r="F209" s="131"/>
      <c r="G209" s="134"/>
      <c r="H209" s="124"/>
      <c r="I209" s="124" t="n">
        <v>0</v>
      </c>
      <c r="J209" s="124" t="n">
        <v>0</v>
      </c>
      <c r="K209" s="125" t="n">
        <v>0</v>
      </c>
      <c r="L209" s="126" t="n">
        <f aca="false">(I209*J209*K209)</f>
        <v>0</v>
      </c>
      <c r="M209" s="126" t="n">
        <f aca="false">IF($H209="AGÊNCIA INTERNO",(0),L209*$M$14)</f>
        <v>0</v>
      </c>
      <c r="N209" s="126" t="n">
        <f aca="false">IF($H209="AGÊNCIA",($L209+$M209)*$N$14,IF($H209="AGÊNCIA INTERNO",($L209*$N$14),IF($H209="FAT.DIRETO",($M209*$N$14))))</f>
        <v>0</v>
      </c>
      <c r="O209" s="126" t="n">
        <f aca="false">L209+M209+N209</f>
        <v>0</v>
      </c>
      <c r="P209" s="127" t="s">
        <v>28</v>
      </c>
      <c r="Q209" s="132"/>
      <c r="R209" s="124" t="n">
        <v>0</v>
      </c>
      <c r="S209" s="124" t="n">
        <v>0</v>
      </c>
      <c r="T209" s="125" t="n">
        <v>0</v>
      </c>
      <c r="U209" s="126" t="n">
        <f aca="false">(R209*S209*T209)</f>
        <v>0</v>
      </c>
      <c r="V209" s="126" t="n">
        <f aca="false">IF($H209="AGÊNCIA INTERNO",(0),U209*$V$14)</f>
        <v>0</v>
      </c>
      <c r="W209" s="126" t="n">
        <f aca="false">IF($H209="AGÊNCIA",($U209+$V209)*$W$14,IF($H209="AGÊNCIA INTERNO",($U209*$N$14),IF($H209="FAT.DIRETO",($V209*$N$14))))</f>
        <v>0</v>
      </c>
      <c r="X209" s="126" t="n">
        <f aca="false">U209+V209+W209</f>
        <v>0</v>
      </c>
      <c r="Y209" s="132"/>
      <c r="Z209" s="132"/>
      <c r="AA209" s="132"/>
      <c r="AB209" s="132"/>
      <c r="AC209" s="132"/>
      <c r="AD209" s="132"/>
      <c r="AE209" s="133"/>
    </row>
    <row r="210" customFormat="false" ht="33.75" hidden="true" customHeight="true" outlineLevel="0" collapsed="false">
      <c r="A210" s="132"/>
      <c r="B210" s="133"/>
      <c r="C210" s="129"/>
      <c r="D210" s="130"/>
      <c r="E210" s="131"/>
      <c r="F210" s="131"/>
      <c r="G210" s="134"/>
      <c r="H210" s="124"/>
      <c r="I210" s="124" t="n">
        <v>0</v>
      </c>
      <c r="J210" s="124" t="n">
        <v>0</v>
      </c>
      <c r="K210" s="125" t="n">
        <v>0</v>
      </c>
      <c r="L210" s="126" t="n">
        <f aca="false">(I210*J210*K210)</f>
        <v>0</v>
      </c>
      <c r="M210" s="126" t="n">
        <f aca="false">IF($H210="AGÊNCIA INTERNO",(0),L210*$M$14)</f>
        <v>0</v>
      </c>
      <c r="N210" s="126" t="n">
        <f aca="false">IF($H210="AGÊNCIA",($L210+$M210)*$N$14,IF($H210="AGÊNCIA INTERNO",($L210*$N$14),IF($H210="FAT.DIRETO",($M210*$N$14))))</f>
        <v>0</v>
      </c>
      <c r="O210" s="126" t="n">
        <f aca="false">L210+M210+N210</f>
        <v>0</v>
      </c>
      <c r="P210" s="127" t="s">
        <v>29</v>
      </c>
      <c r="Q210" s="132"/>
      <c r="R210" s="124" t="n">
        <v>0</v>
      </c>
      <c r="S210" s="124" t="n">
        <v>0</v>
      </c>
      <c r="T210" s="125" t="n">
        <v>0</v>
      </c>
      <c r="U210" s="126" t="n">
        <f aca="false">(R210*S210*T210)</f>
        <v>0</v>
      </c>
      <c r="V210" s="126" t="n">
        <f aca="false">IF($H210="AGÊNCIA INTERNO",(0),U210*$V$14)</f>
        <v>0</v>
      </c>
      <c r="W210" s="126" t="n">
        <f aca="false">IF($H210="AGÊNCIA",($U210+$V210)*$W$14,IF($H210="AGÊNCIA INTERNO",($U210*$N$14),IF($H210="FAT.DIRETO",($V210*$N$14))))</f>
        <v>0</v>
      </c>
      <c r="X210" s="126" t="n">
        <f aca="false">U210+V210+W210</f>
        <v>0</v>
      </c>
      <c r="Y210" s="132"/>
      <c r="Z210" s="132"/>
      <c r="AA210" s="132"/>
      <c r="AB210" s="132"/>
      <c r="AC210" s="132"/>
      <c r="AD210" s="132"/>
      <c r="AE210" s="133"/>
    </row>
    <row r="211" customFormat="false" ht="33.75" hidden="true" customHeight="true" outlineLevel="0" collapsed="false">
      <c r="A211" s="132"/>
      <c r="B211" s="133"/>
      <c r="C211" s="129"/>
      <c r="D211" s="130"/>
      <c r="E211" s="131"/>
      <c r="F211" s="131"/>
      <c r="G211" s="134"/>
      <c r="H211" s="124"/>
      <c r="I211" s="124" t="n">
        <v>0</v>
      </c>
      <c r="J211" s="124" t="n">
        <v>0</v>
      </c>
      <c r="K211" s="125" t="n">
        <v>0</v>
      </c>
      <c r="L211" s="126" t="n">
        <f aca="false">(I211*J211*K211)</f>
        <v>0</v>
      </c>
      <c r="M211" s="126" t="n">
        <f aca="false">IF($H211="AGÊNCIA INTERNO",(0),L211*$M$14)</f>
        <v>0</v>
      </c>
      <c r="N211" s="126" t="n">
        <f aca="false">IF($H211="AGÊNCIA",($L211+$M211)*$N$14,IF($H211="AGÊNCIA INTERNO",($L211*$N$14),IF($H211="FAT.DIRETO",($M211*$N$14))))</f>
        <v>0</v>
      </c>
      <c r="O211" s="126" t="n">
        <f aca="false">L211+M211+N211</f>
        <v>0</v>
      </c>
      <c r="P211" s="127" t="s">
        <v>28</v>
      </c>
      <c r="Q211" s="132"/>
      <c r="R211" s="124" t="n">
        <v>0</v>
      </c>
      <c r="S211" s="124" t="n">
        <v>0</v>
      </c>
      <c r="T211" s="125" t="n">
        <v>0</v>
      </c>
      <c r="U211" s="126" t="n">
        <f aca="false">(R211*S211*T211)</f>
        <v>0</v>
      </c>
      <c r="V211" s="126" t="n">
        <f aca="false">IF($H211="AGÊNCIA INTERNO",(0),U211*$V$14)</f>
        <v>0</v>
      </c>
      <c r="W211" s="126" t="n">
        <f aca="false">IF($H211="AGÊNCIA",($U211+$V211)*$W$14,IF($H211="AGÊNCIA INTERNO",($U211*$N$14),IF($H211="FAT.DIRETO",($V211*$N$14))))</f>
        <v>0</v>
      </c>
      <c r="X211" s="126" t="n">
        <f aca="false">U211+V211+W211</f>
        <v>0</v>
      </c>
      <c r="Y211" s="132"/>
      <c r="Z211" s="132"/>
      <c r="AA211" s="132"/>
      <c r="AB211" s="132"/>
      <c r="AC211" s="132"/>
      <c r="AD211" s="132"/>
      <c r="AE211" s="133"/>
    </row>
    <row r="212" customFormat="false" ht="33.75" hidden="true" customHeight="true" outlineLevel="0" collapsed="false">
      <c r="A212" s="132"/>
      <c r="B212" s="133"/>
      <c r="C212" s="129"/>
      <c r="D212" s="130"/>
      <c r="E212" s="131"/>
      <c r="F212" s="131"/>
      <c r="G212" s="134"/>
      <c r="H212" s="124"/>
      <c r="I212" s="124" t="n">
        <v>0</v>
      </c>
      <c r="J212" s="124" t="n">
        <v>0</v>
      </c>
      <c r="K212" s="125" t="n">
        <v>0</v>
      </c>
      <c r="L212" s="126" t="n">
        <f aca="false">(I212*J212*K212)</f>
        <v>0</v>
      </c>
      <c r="M212" s="126" t="n">
        <f aca="false">IF($H212="AGÊNCIA INTERNO",(0),L212*$M$14)</f>
        <v>0</v>
      </c>
      <c r="N212" s="126" t="n">
        <f aca="false">IF($H212="AGÊNCIA",($L212+$M212)*$N$14,IF($H212="AGÊNCIA INTERNO",($L212*$N$14),IF($H212="FAT.DIRETO",($M212*$N$14))))</f>
        <v>0</v>
      </c>
      <c r="O212" s="126" t="n">
        <f aca="false">L212+M212+N212</f>
        <v>0</v>
      </c>
      <c r="P212" s="127" t="s">
        <v>28</v>
      </c>
      <c r="Q212" s="132"/>
      <c r="R212" s="124" t="n">
        <v>0</v>
      </c>
      <c r="S212" s="124" t="n">
        <v>0</v>
      </c>
      <c r="T212" s="125" t="n">
        <v>0</v>
      </c>
      <c r="U212" s="126" t="n">
        <f aca="false">(R212*S212*T212)</f>
        <v>0</v>
      </c>
      <c r="V212" s="126" t="n">
        <f aca="false">IF($H212="AGÊNCIA INTERNO",(0),U212*$V$14)</f>
        <v>0</v>
      </c>
      <c r="W212" s="126" t="n">
        <f aca="false">IF($H212="AGÊNCIA",($U212+$V212)*$W$14,IF($H212="AGÊNCIA INTERNO",($U212*$N$14),IF($H212="FAT.DIRETO",($V212*$N$14))))</f>
        <v>0</v>
      </c>
      <c r="X212" s="126" t="n">
        <f aca="false">U212+V212+W212</f>
        <v>0</v>
      </c>
      <c r="Y212" s="132"/>
      <c r="Z212" s="132"/>
      <c r="AA212" s="132"/>
      <c r="AB212" s="132"/>
      <c r="AC212" s="132"/>
      <c r="AD212" s="132"/>
      <c r="AE212" s="133"/>
    </row>
    <row r="213" customFormat="false" ht="33.75" hidden="true" customHeight="true" outlineLevel="0" collapsed="false">
      <c r="A213" s="132"/>
      <c r="B213" s="133"/>
      <c r="C213" s="129"/>
      <c r="D213" s="130"/>
      <c r="E213" s="131"/>
      <c r="F213" s="131"/>
      <c r="G213" s="134"/>
      <c r="H213" s="124"/>
      <c r="I213" s="124" t="n">
        <v>0</v>
      </c>
      <c r="J213" s="124" t="n">
        <v>0</v>
      </c>
      <c r="K213" s="125" t="n">
        <v>0</v>
      </c>
      <c r="L213" s="126" t="n">
        <f aca="false">(I213*J213*K213)</f>
        <v>0</v>
      </c>
      <c r="M213" s="126" t="n">
        <f aca="false">IF($H213="AGÊNCIA INTERNO",(0),L213*$M$14)</f>
        <v>0</v>
      </c>
      <c r="N213" s="126" t="n">
        <f aca="false">IF($H213="AGÊNCIA",($L213+$M213)*$N$14,IF($H213="AGÊNCIA INTERNO",($L213*$N$14),IF($H213="FAT.DIRETO",($M213*$N$14))))</f>
        <v>0</v>
      </c>
      <c r="O213" s="126" t="n">
        <f aca="false">L213+M213+N213</f>
        <v>0</v>
      </c>
      <c r="P213" s="127" t="s">
        <v>28</v>
      </c>
      <c r="Q213" s="132"/>
      <c r="R213" s="124" t="n">
        <v>0</v>
      </c>
      <c r="S213" s="124" t="n">
        <v>0</v>
      </c>
      <c r="T213" s="125" t="n">
        <v>0</v>
      </c>
      <c r="U213" s="126" t="n">
        <f aca="false">(R213*S213*T213)</f>
        <v>0</v>
      </c>
      <c r="V213" s="126" t="n">
        <f aca="false">IF($H213="AGÊNCIA INTERNO",(0),U213*$V$14)</f>
        <v>0</v>
      </c>
      <c r="W213" s="126" t="n">
        <f aca="false">IF($H213="AGÊNCIA",($U213+$V213)*$W$14,IF($H213="AGÊNCIA INTERNO",($U213*$N$14),IF($H213="FAT.DIRETO",($V213*$N$14))))</f>
        <v>0</v>
      </c>
      <c r="X213" s="126" t="n">
        <f aca="false">U213+V213+W213</f>
        <v>0</v>
      </c>
      <c r="Y213" s="132"/>
      <c r="Z213" s="132"/>
      <c r="AA213" s="132"/>
      <c r="AB213" s="132"/>
      <c r="AC213" s="132"/>
      <c r="AD213" s="132"/>
      <c r="AE213" s="133"/>
    </row>
    <row r="214" customFormat="false" ht="33.75" hidden="true" customHeight="true" outlineLevel="0" collapsed="false">
      <c r="A214" s="132"/>
      <c r="B214" s="133"/>
      <c r="C214" s="129"/>
      <c r="D214" s="130"/>
      <c r="E214" s="131"/>
      <c r="F214" s="131"/>
      <c r="G214" s="134"/>
      <c r="H214" s="124"/>
      <c r="I214" s="124" t="n">
        <v>0</v>
      </c>
      <c r="J214" s="124" t="n">
        <v>0</v>
      </c>
      <c r="K214" s="125" t="n">
        <v>0</v>
      </c>
      <c r="L214" s="126" t="n">
        <f aca="false">(I214*J214*K214)</f>
        <v>0</v>
      </c>
      <c r="M214" s="126" t="n">
        <f aca="false">IF($H214="AGÊNCIA INTERNO",(0),L214*$M$14)</f>
        <v>0</v>
      </c>
      <c r="N214" s="126" t="n">
        <f aca="false">IF($H214="AGÊNCIA",($L214+$M214)*$N$14,IF($H214="AGÊNCIA INTERNO",($L214*$N$14),IF($H214="FAT.DIRETO",($M214*$N$14))))</f>
        <v>0</v>
      </c>
      <c r="O214" s="126" t="n">
        <f aca="false">L214+M214+N214</f>
        <v>0</v>
      </c>
      <c r="P214" s="127" t="s">
        <v>28</v>
      </c>
      <c r="Q214" s="132"/>
      <c r="R214" s="124" t="n">
        <v>0</v>
      </c>
      <c r="S214" s="124" t="n">
        <v>0</v>
      </c>
      <c r="T214" s="125" t="n">
        <v>0</v>
      </c>
      <c r="U214" s="126" t="n">
        <f aca="false">(R214*S214*T214)</f>
        <v>0</v>
      </c>
      <c r="V214" s="126" t="n">
        <f aca="false">IF($H214="AGÊNCIA INTERNO",(0),U214*$V$14)</f>
        <v>0</v>
      </c>
      <c r="W214" s="126" t="n">
        <f aca="false">IF($H214="AGÊNCIA",($U214+$V214)*$W$14,IF($H214="AGÊNCIA INTERNO",($U214*$N$14),IF($H214="FAT.DIRETO",($V214*$N$14))))</f>
        <v>0</v>
      </c>
      <c r="X214" s="126" t="n">
        <f aca="false">U214+V214+W214</f>
        <v>0</v>
      </c>
      <c r="Y214" s="132"/>
      <c r="Z214" s="132"/>
      <c r="AA214" s="132"/>
      <c r="AB214" s="132"/>
      <c r="AC214" s="132"/>
      <c r="AD214" s="132"/>
      <c r="AE214" s="133"/>
    </row>
    <row r="215" customFormat="false" ht="33.75" hidden="true" customHeight="true" outlineLevel="0" collapsed="false">
      <c r="A215" s="132"/>
      <c r="B215" s="133"/>
      <c r="C215" s="129"/>
      <c r="D215" s="130"/>
      <c r="E215" s="131"/>
      <c r="F215" s="131"/>
      <c r="G215" s="134"/>
      <c r="H215" s="124"/>
      <c r="I215" s="124" t="n">
        <v>0</v>
      </c>
      <c r="J215" s="124" t="n">
        <v>0</v>
      </c>
      <c r="K215" s="125" t="n">
        <v>0</v>
      </c>
      <c r="L215" s="126" t="n">
        <f aca="false">(I215*J215*K215)</f>
        <v>0</v>
      </c>
      <c r="M215" s="126" t="n">
        <f aca="false">IF($H215="AGÊNCIA INTERNO",(0),L215*$M$14)</f>
        <v>0</v>
      </c>
      <c r="N215" s="126" t="n">
        <f aca="false">IF($H215="AGÊNCIA",($L215+$M215)*$N$14,IF($H215="AGÊNCIA INTERNO",($L215*$N$14),IF($H215="FAT.DIRETO",($M215*$N$14))))</f>
        <v>0</v>
      </c>
      <c r="O215" s="126" t="n">
        <f aca="false">L215+M215+N215</f>
        <v>0</v>
      </c>
      <c r="P215" s="127" t="s">
        <v>28</v>
      </c>
      <c r="Q215" s="132"/>
      <c r="R215" s="124" t="n">
        <v>0</v>
      </c>
      <c r="S215" s="124" t="n">
        <v>0</v>
      </c>
      <c r="T215" s="125" t="n">
        <v>0</v>
      </c>
      <c r="U215" s="126" t="n">
        <f aca="false">(R215*S215*T215)</f>
        <v>0</v>
      </c>
      <c r="V215" s="126" t="n">
        <f aca="false">IF($H215="AGÊNCIA INTERNO",(0),U215*$V$14)</f>
        <v>0</v>
      </c>
      <c r="W215" s="126" t="n">
        <f aca="false">IF($H215="AGÊNCIA",($U215+$V215)*$W$14,IF($H215="AGÊNCIA INTERNO",($U215*$N$14),IF($H215="FAT.DIRETO",($V215*$N$14))))</f>
        <v>0</v>
      </c>
      <c r="X215" s="126" t="n">
        <f aca="false">U215+V215+W215</f>
        <v>0</v>
      </c>
      <c r="Y215" s="132"/>
      <c r="Z215" s="132"/>
      <c r="AA215" s="132"/>
      <c r="AB215" s="132"/>
      <c r="AC215" s="132"/>
      <c r="AD215" s="132"/>
      <c r="AE215" s="133"/>
    </row>
    <row r="216" customFormat="false" ht="33.75" hidden="true" customHeight="true" outlineLevel="0" collapsed="false">
      <c r="A216" s="132"/>
      <c r="B216" s="133"/>
      <c r="C216" s="129"/>
      <c r="D216" s="130"/>
      <c r="E216" s="131"/>
      <c r="F216" s="131"/>
      <c r="G216" s="134"/>
      <c r="H216" s="124"/>
      <c r="I216" s="124" t="n">
        <v>0</v>
      </c>
      <c r="J216" s="124" t="n">
        <v>0</v>
      </c>
      <c r="K216" s="125" t="n">
        <v>0</v>
      </c>
      <c r="L216" s="126" t="n">
        <f aca="false">(I216*J216*K216)</f>
        <v>0</v>
      </c>
      <c r="M216" s="126" t="n">
        <f aca="false">IF($H216="AGÊNCIA INTERNO",(0),L216*$M$14)</f>
        <v>0</v>
      </c>
      <c r="N216" s="126" t="n">
        <f aca="false">IF($H216="AGÊNCIA",($L216+$M216)*$N$14,IF($H216="AGÊNCIA INTERNO",($L216*$N$14),IF($H216="FAT.DIRETO",($M216*$N$14))))</f>
        <v>0</v>
      </c>
      <c r="O216" s="126" t="n">
        <f aca="false">L216+M216+N216</f>
        <v>0</v>
      </c>
      <c r="P216" s="127" t="s">
        <v>28</v>
      </c>
      <c r="Q216" s="132"/>
      <c r="R216" s="124" t="n">
        <v>0</v>
      </c>
      <c r="S216" s="124" t="n">
        <v>0</v>
      </c>
      <c r="T216" s="125" t="n">
        <v>0</v>
      </c>
      <c r="U216" s="126" t="n">
        <f aca="false">(R216*S216*T216)</f>
        <v>0</v>
      </c>
      <c r="V216" s="126" t="n">
        <f aca="false">IF($H216="AGÊNCIA INTERNO",(0),U216*$V$14)</f>
        <v>0</v>
      </c>
      <c r="W216" s="126" t="n">
        <f aca="false">IF($H216="AGÊNCIA",($U216+$V216)*$W$14,IF($H216="AGÊNCIA INTERNO",($U216*$N$14),IF($H216="FAT.DIRETO",($V216*$N$14))))</f>
        <v>0</v>
      </c>
      <c r="X216" s="126" t="n">
        <f aca="false">U216+V216+W216</f>
        <v>0</v>
      </c>
      <c r="Y216" s="132"/>
      <c r="Z216" s="132"/>
      <c r="AA216" s="132"/>
      <c r="AB216" s="132"/>
      <c r="AC216" s="132"/>
      <c r="AD216" s="132"/>
      <c r="AE216" s="133"/>
    </row>
    <row r="217" customFormat="false" ht="33.75" hidden="true" customHeight="true" outlineLevel="0" collapsed="false">
      <c r="A217" s="132"/>
      <c r="B217" s="133"/>
      <c r="C217" s="129"/>
      <c r="D217" s="130"/>
      <c r="E217" s="131"/>
      <c r="F217" s="131"/>
      <c r="G217" s="134"/>
      <c r="H217" s="124"/>
      <c r="I217" s="124" t="n">
        <v>0</v>
      </c>
      <c r="J217" s="124" t="n">
        <v>0</v>
      </c>
      <c r="K217" s="125" t="n">
        <v>0</v>
      </c>
      <c r="L217" s="126" t="n">
        <f aca="false">(I217*J217*K217)</f>
        <v>0</v>
      </c>
      <c r="M217" s="126" t="n">
        <f aca="false">IF($H217="AGÊNCIA INTERNO",(0),L217*$M$14)</f>
        <v>0</v>
      </c>
      <c r="N217" s="126" t="n">
        <f aca="false">IF($H217="AGÊNCIA",($L217+$M217)*$N$14,IF($H217="AGÊNCIA INTERNO",($L217*$N$14),IF($H217="FAT.DIRETO",($M217*$N$14))))</f>
        <v>0</v>
      </c>
      <c r="O217" s="126" t="n">
        <f aca="false">L217+M217+N217</f>
        <v>0</v>
      </c>
      <c r="P217" s="127" t="s">
        <v>28</v>
      </c>
      <c r="Q217" s="132"/>
      <c r="R217" s="124" t="n">
        <v>0</v>
      </c>
      <c r="S217" s="124" t="n">
        <v>0</v>
      </c>
      <c r="T217" s="125" t="n">
        <v>0</v>
      </c>
      <c r="U217" s="126" t="n">
        <f aca="false">(R217*S217*T217)</f>
        <v>0</v>
      </c>
      <c r="V217" s="126" t="n">
        <f aca="false">IF($H217="AGÊNCIA INTERNO",(0),U217*$V$14)</f>
        <v>0</v>
      </c>
      <c r="W217" s="126" t="n">
        <f aca="false">IF($H217="AGÊNCIA",($U217+$V217)*$W$14,IF($H217="AGÊNCIA INTERNO",($U217*$N$14),IF($H217="FAT.DIRETO",($V217*$N$14))))</f>
        <v>0</v>
      </c>
      <c r="X217" s="126" t="n">
        <f aca="false">U217+V217+W217</f>
        <v>0</v>
      </c>
      <c r="Y217" s="132"/>
      <c r="Z217" s="132"/>
      <c r="AA217" s="132"/>
      <c r="AB217" s="132"/>
      <c r="AC217" s="132"/>
      <c r="AD217" s="132"/>
      <c r="AE217" s="133"/>
    </row>
    <row r="218" customFormat="false" ht="33.75" hidden="true" customHeight="true" outlineLevel="0" collapsed="false">
      <c r="A218" s="132"/>
      <c r="B218" s="133"/>
      <c r="C218" s="129"/>
      <c r="D218" s="130"/>
      <c r="E218" s="131"/>
      <c r="F218" s="131"/>
      <c r="G218" s="134"/>
      <c r="H218" s="124"/>
      <c r="I218" s="124" t="n">
        <v>0</v>
      </c>
      <c r="J218" s="124" t="n">
        <v>0</v>
      </c>
      <c r="K218" s="125" t="n">
        <v>0</v>
      </c>
      <c r="L218" s="126" t="n">
        <f aca="false">(I218*J218*K218)</f>
        <v>0</v>
      </c>
      <c r="M218" s="126" t="n">
        <f aca="false">IF($H218="AGÊNCIA INTERNO",(0),L218*$M$14)</f>
        <v>0</v>
      </c>
      <c r="N218" s="126" t="n">
        <f aca="false">IF($H218="AGÊNCIA",($L218+$M218)*$N$14,IF($H218="AGÊNCIA INTERNO",($L218*$N$14),IF($H218="FAT.DIRETO",($M218*$N$14))))</f>
        <v>0</v>
      </c>
      <c r="O218" s="126" t="n">
        <f aca="false">L218+M218+N218</f>
        <v>0</v>
      </c>
      <c r="P218" s="127" t="s">
        <v>29</v>
      </c>
      <c r="Q218" s="132"/>
      <c r="R218" s="124" t="n">
        <v>0</v>
      </c>
      <c r="S218" s="124" t="n">
        <v>0</v>
      </c>
      <c r="T218" s="125" t="n">
        <v>0</v>
      </c>
      <c r="U218" s="126" t="n">
        <f aca="false">(R218*S218*T218)</f>
        <v>0</v>
      </c>
      <c r="V218" s="126" t="n">
        <f aca="false">IF($H218="AGÊNCIA INTERNO",(0),U218*$V$14)</f>
        <v>0</v>
      </c>
      <c r="W218" s="126" t="n">
        <f aca="false">IF($H218="AGÊNCIA",($U218+$V218)*$W$14,IF($H218="AGÊNCIA INTERNO",($U218*$N$14),IF($H218="FAT.DIRETO",($V218*$N$14))))</f>
        <v>0</v>
      </c>
      <c r="X218" s="126" t="n">
        <f aca="false">U218+V218+W218</f>
        <v>0</v>
      </c>
      <c r="Y218" s="132"/>
      <c r="Z218" s="132"/>
      <c r="AA218" s="132"/>
      <c r="AB218" s="132"/>
      <c r="AC218" s="132"/>
      <c r="AD218" s="132"/>
      <c r="AE218" s="133"/>
    </row>
    <row r="219" customFormat="false" ht="33.75" hidden="true" customHeight="true" outlineLevel="0" collapsed="false">
      <c r="A219" s="132"/>
      <c r="B219" s="133"/>
      <c r="C219" s="129"/>
      <c r="D219" s="130"/>
      <c r="E219" s="131"/>
      <c r="F219" s="131"/>
      <c r="G219" s="134"/>
      <c r="H219" s="124"/>
      <c r="I219" s="124" t="n">
        <v>0</v>
      </c>
      <c r="J219" s="124" t="n">
        <v>0</v>
      </c>
      <c r="K219" s="125" t="n">
        <v>0</v>
      </c>
      <c r="L219" s="126" t="n">
        <f aca="false">(I219*J219*K219)</f>
        <v>0</v>
      </c>
      <c r="M219" s="126" t="n">
        <f aca="false">IF($H219="AGÊNCIA INTERNO",(0),L219*$M$14)</f>
        <v>0</v>
      </c>
      <c r="N219" s="126" t="n">
        <f aca="false">IF($H219="AGÊNCIA",($L219+$M219)*$N$14,IF($H219="AGÊNCIA INTERNO",($L219*$N$14),IF($H219="FAT.DIRETO",($M219*$N$14))))</f>
        <v>0</v>
      </c>
      <c r="O219" s="126" t="n">
        <f aca="false">L219+M219+N219</f>
        <v>0</v>
      </c>
      <c r="P219" s="127"/>
      <c r="Q219" s="132"/>
      <c r="R219" s="124"/>
      <c r="S219" s="124"/>
      <c r="T219" s="125"/>
      <c r="U219" s="126" t="n">
        <f aca="false">(R219*S219*T219)</f>
        <v>0</v>
      </c>
      <c r="V219" s="126" t="n">
        <f aca="false">IF($H219="AGÊNCIA INTERNO",(0),U219*$V$14)</f>
        <v>0</v>
      </c>
      <c r="W219" s="126" t="n">
        <f aca="false">IF($H219="AGÊNCIA",($U219+$V219)*$W$14,IF($H219="AGÊNCIA INTERNO",($U219*$N$14),IF($H219="FAT.DIRETO",($V219*$N$14))))</f>
        <v>0</v>
      </c>
      <c r="X219" s="126" t="n">
        <f aca="false">U219+V219+W219</f>
        <v>0</v>
      </c>
      <c r="Y219" s="132"/>
      <c r="Z219" s="132"/>
      <c r="AA219" s="132"/>
      <c r="AB219" s="132"/>
      <c r="AC219" s="132"/>
      <c r="AD219" s="132"/>
      <c r="AE219" s="133"/>
    </row>
    <row r="220" customFormat="false" ht="33.75" hidden="true" customHeight="true" outlineLevel="0" collapsed="false">
      <c r="A220" s="132"/>
      <c r="B220" s="133"/>
      <c r="C220" s="129"/>
      <c r="D220" s="130"/>
      <c r="E220" s="131"/>
      <c r="F220" s="131"/>
      <c r="G220" s="134"/>
      <c r="H220" s="124"/>
      <c r="I220" s="124" t="n">
        <v>0</v>
      </c>
      <c r="J220" s="124" t="n">
        <v>0</v>
      </c>
      <c r="K220" s="125" t="n">
        <v>0</v>
      </c>
      <c r="L220" s="126" t="n">
        <f aca="false">(I220*J220*K220)</f>
        <v>0</v>
      </c>
      <c r="M220" s="126" t="n">
        <f aca="false">IF($H220="AGÊNCIA INTERNO",(0),L220*$M$14)</f>
        <v>0</v>
      </c>
      <c r="N220" s="126" t="n">
        <f aca="false">IF($H220="AGÊNCIA",($L220+$M220)*$N$14,IF($H220="AGÊNCIA INTERNO",($L220*$N$14),IF($H220="FAT.DIRETO",($M220*$N$14))))</f>
        <v>0</v>
      </c>
      <c r="O220" s="126" t="n">
        <f aca="false">L220+M220+N220</f>
        <v>0</v>
      </c>
      <c r="P220" s="127" t="s">
        <v>29</v>
      </c>
      <c r="Q220" s="132"/>
      <c r="R220" s="124" t="n">
        <v>0</v>
      </c>
      <c r="S220" s="124" t="n">
        <v>0</v>
      </c>
      <c r="T220" s="125" t="n">
        <v>0</v>
      </c>
      <c r="U220" s="126" t="n">
        <f aca="false">(R220*S220*T220)</f>
        <v>0</v>
      </c>
      <c r="V220" s="126" t="n">
        <f aca="false">IF($H220="AGÊNCIA INTERNO",(0),U220*$V$14)</f>
        <v>0</v>
      </c>
      <c r="W220" s="126" t="n">
        <f aca="false">IF($H220="AGÊNCIA",($U220+$V220)*$W$14,IF($H220="AGÊNCIA INTERNO",($U220*$N$14),IF($H220="FAT.DIRETO",($V220*$N$14))))</f>
        <v>0</v>
      </c>
      <c r="X220" s="126" t="n">
        <f aca="false">U220+V220+W220</f>
        <v>0</v>
      </c>
      <c r="Y220" s="132"/>
      <c r="Z220" s="132"/>
      <c r="AA220" s="132"/>
      <c r="AB220" s="132"/>
      <c r="AC220" s="132"/>
      <c r="AD220" s="132"/>
      <c r="AE220" s="133"/>
    </row>
    <row r="221" customFormat="false" ht="33.75" hidden="true" customHeight="true" outlineLevel="0" collapsed="false">
      <c r="A221" s="132"/>
      <c r="B221" s="133"/>
      <c r="C221" s="129"/>
      <c r="D221" s="130"/>
      <c r="E221" s="131"/>
      <c r="F221" s="131"/>
      <c r="G221" s="134"/>
      <c r="H221" s="124"/>
      <c r="I221" s="124" t="n">
        <v>0</v>
      </c>
      <c r="J221" s="124" t="n">
        <v>0</v>
      </c>
      <c r="K221" s="125" t="n">
        <v>0</v>
      </c>
      <c r="L221" s="126" t="n">
        <f aca="false">(I221*J221*K221)</f>
        <v>0</v>
      </c>
      <c r="M221" s="126" t="n">
        <f aca="false">IF($H221="AGÊNCIA INTERNO",(0),L221*$M$14)</f>
        <v>0</v>
      </c>
      <c r="N221" s="126" t="n">
        <f aca="false">IF($H221="AGÊNCIA",($L221+$M221)*$N$14,IF($H221="AGÊNCIA INTERNO",($L221*$N$14),IF($H221="FAT.DIRETO",($M221*$N$14))))</f>
        <v>0</v>
      </c>
      <c r="O221" s="126" t="n">
        <f aca="false">L221+M221+N221</f>
        <v>0</v>
      </c>
      <c r="P221" s="127" t="s">
        <v>28</v>
      </c>
      <c r="Q221" s="132"/>
      <c r="R221" s="124" t="n">
        <v>0</v>
      </c>
      <c r="S221" s="124" t="n">
        <v>0</v>
      </c>
      <c r="T221" s="125" t="n">
        <v>0</v>
      </c>
      <c r="U221" s="126" t="n">
        <f aca="false">(R221*S221*T221)</f>
        <v>0</v>
      </c>
      <c r="V221" s="126" t="n">
        <f aca="false">IF($H221="AGÊNCIA INTERNO",(0),U221*$V$14)</f>
        <v>0</v>
      </c>
      <c r="W221" s="126" t="n">
        <f aca="false">IF($H221="AGÊNCIA",($U221+$V221)*$W$14,IF($H221="AGÊNCIA INTERNO",($U221*$N$14),IF($H221="FAT.DIRETO",($V221*$N$14))))</f>
        <v>0</v>
      </c>
      <c r="X221" s="126" t="n">
        <f aca="false">U221+V221+W221</f>
        <v>0</v>
      </c>
      <c r="Y221" s="132"/>
      <c r="Z221" s="132"/>
      <c r="AA221" s="132"/>
      <c r="AB221" s="132"/>
      <c r="AC221" s="132"/>
      <c r="AD221" s="132"/>
      <c r="AE221" s="133"/>
    </row>
    <row r="222" customFormat="false" ht="33.75" hidden="true" customHeight="true" outlineLevel="0" collapsed="false">
      <c r="A222" s="132"/>
      <c r="B222" s="133"/>
      <c r="C222" s="129"/>
      <c r="D222" s="130"/>
      <c r="E222" s="131"/>
      <c r="F222" s="131"/>
      <c r="G222" s="134"/>
      <c r="H222" s="124"/>
      <c r="I222" s="124" t="n">
        <v>0</v>
      </c>
      <c r="J222" s="124" t="n">
        <v>0</v>
      </c>
      <c r="K222" s="125" t="n">
        <v>0</v>
      </c>
      <c r="L222" s="126" t="n">
        <f aca="false">(I222*J222*K222)</f>
        <v>0</v>
      </c>
      <c r="M222" s="126" t="n">
        <f aca="false">IF($H222="AGÊNCIA INTERNO",(0),L222*$M$14)</f>
        <v>0</v>
      </c>
      <c r="N222" s="126" t="n">
        <f aca="false">IF($H222="AGÊNCIA",($L222+$M222)*$N$14,IF($H222="AGÊNCIA INTERNO",($L222*$N$14),IF($H222="FAT.DIRETO",($M222*$N$14))))</f>
        <v>0</v>
      </c>
      <c r="O222" s="126" t="n">
        <f aca="false">L222+M222+N222</f>
        <v>0</v>
      </c>
      <c r="P222" s="127" t="s">
        <v>28</v>
      </c>
      <c r="Q222" s="132"/>
      <c r="R222" s="124" t="n">
        <v>0</v>
      </c>
      <c r="S222" s="124" t="n">
        <v>0</v>
      </c>
      <c r="T222" s="125" t="n">
        <v>0</v>
      </c>
      <c r="U222" s="126" t="n">
        <f aca="false">(R222*S222*T222)</f>
        <v>0</v>
      </c>
      <c r="V222" s="126" t="n">
        <f aca="false">IF($H222="AGÊNCIA INTERNO",(0),U222*$V$14)</f>
        <v>0</v>
      </c>
      <c r="W222" s="126" t="n">
        <f aca="false">IF($H222="AGÊNCIA",($U222+$V222)*$W$14,IF($H222="AGÊNCIA INTERNO",($U222*$N$14),IF($H222="FAT.DIRETO",($V222*$N$14))))</f>
        <v>0</v>
      </c>
      <c r="X222" s="126" t="n">
        <f aca="false">U222+V222+W222</f>
        <v>0</v>
      </c>
      <c r="Y222" s="132"/>
      <c r="Z222" s="132"/>
      <c r="AA222" s="132"/>
      <c r="AB222" s="132"/>
      <c r="AC222" s="132"/>
      <c r="AD222" s="132"/>
      <c r="AE222" s="133"/>
    </row>
    <row r="223" customFormat="false" ht="33.75" hidden="true" customHeight="true" outlineLevel="0" collapsed="false">
      <c r="A223" s="132"/>
      <c r="B223" s="133"/>
      <c r="C223" s="129"/>
      <c r="D223" s="130"/>
      <c r="E223" s="131"/>
      <c r="F223" s="131"/>
      <c r="G223" s="134"/>
      <c r="H223" s="124"/>
      <c r="I223" s="124" t="n">
        <v>0</v>
      </c>
      <c r="J223" s="124" t="n">
        <v>0</v>
      </c>
      <c r="K223" s="125" t="n">
        <v>0</v>
      </c>
      <c r="L223" s="126" t="n">
        <f aca="false">(I223*J223*K223)</f>
        <v>0</v>
      </c>
      <c r="M223" s="126" t="n">
        <f aca="false">IF($H223="AGÊNCIA INTERNO",(0),L223*$M$14)</f>
        <v>0</v>
      </c>
      <c r="N223" s="126" t="n">
        <f aca="false">IF($H223="AGÊNCIA",($L223+$M223)*$N$14,IF($H223="AGÊNCIA INTERNO",($L223*$N$14),IF($H223="FAT.DIRETO",($M223*$N$14))))</f>
        <v>0</v>
      </c>
      <c r="O223" s="126" t="n">
        <f aca="false">L223+M223+N223</f>
        <v>0</v>
      </c>
      <c r="P223" s="127"/>
      <c r="Q223" s="132"/>
      <c r="R223" s="124"/>
      <c r="S223" s="124"/>
      <c r="T223" s="125"/>
      <c r="U223" s="126" t="n">
        <f aca="false">(R223*S223*T223)</f>
        <v>0</v>
      </c>
      <c r="V223" s="126" t="n">
        <f aca="false">IF($H223="AGÊNCIA INTERNO",(0),U223*$V$14)</f>
        <v>0</v>
      </c>
      <c r="W223" s="126" t="n">
        <f aca="false">IF($H223="AGÊNCIA",($U223+$V223)*$W$14,IF($H223="AGÊNCIA INTERNO",($U223*$N$14),IF($H223="FAT.DIRETO",($V223*$N$14))))</f>
        <v>0</v>
      </c>
      <c r="X223" s="126" t="n">
        <f aca="false">U223+V223+W223</f>
        <v>0</v>
      </c>
      <c r="Y223" s="132"/>
      <c r="Z223" s="132"/>
      <c r="AA223" s="132"/>
      <c r="AB223" s="132"/>
      <c r="AC223" s="132"/>
      <c r="AD223" s="132"/>
      <c r="AE223" s="133"/>
    </row>
    <row r="224" customFormat="false" ht="33.75" hidden="true" customHeight="true" outlineLevel="0" collapsed="false">
      <c r="A224" s="132"/>
      <c r="B224" s="133"/>
      <c r="C224" s="129"/>
      <c r="D224" s="130"/>
      <c r="E224" s="131"/>
      <c r="F224" s="131"/>
      <c r="G224" s="134"/>
      <c r="H224" s="124"/>
      <c r="I224" s="124" t="n">
        <v>0</v>
      </c>
      <c r="J224" s="124" t="n">
        <v>0</v>
      </c>
      <c r="K224" s="125" t="n">
        <v>0</v>
      </c>
      <c r="L224" s="126" t="n">
        <f aca="false">(I224*J224*K224)</f>
        <v>0</v>
      </c>
      <c r="M224" s="126" t="n">
        <f aca="false">IF($H224="AGÊNCIA INTERNO",(0),L224*$M$14)</f>
        <v>0</v>
      </c>
      <c r="N224" s="126" t="n">
        <f aca="false">IF($H224="AGÊNCIA",($L224+$M224)*$N$14,IF($H224="AGÊNCIA INTERNO",($L224*$N$14),IF($H224="FAT.DIRETO",($M224*$N$14))))</f>
        <v>0</v>
      </c>
      <c r="O224" s="126" t="n">
        <f aca="false">L224+M224+N224</f>
        <v>0</v>
      </c>
      <c r="P224" s="127" t="s">
        <v>29</v>
      </c>
      <c r="Q224" s="132"/>
      <c r="R224" s="124" t="n">
        <v>0</v>
      </c>
      <c r="S224" s="124" t="n">
        <v>0</v>
      </c>
      <c r="T224" s="125" t="n">
        <v>0</v>
      </c>
      <c r="U224" s="126" t="n">
        <f aca="false">(R224*S224*T224)</f>
        <v>0</v>
      </c>
      <c r="V224" s="126" t="n">
        <f aca="false">IF($H224="AGÊNCIA INTERNO",(0),U224*$V$14)</f>
        <v>0</v>
      </c>
      <c r="W224" s="126" t="n">
        <f aca="false">IF($H224="AGÊNCIA",($U224+$V224)*$W$14,IF($H224="AGÊNCIA INTERNO",($U224*$N$14),IF($H224="FAT.DIRETO",($V224*$N$14))))</f>
        <v>0</v>
      </c>
      <c r="X224" s="126" t="n">
        <f aca="false">U224+V224+W224</f>
        <v>0</v>
      </c>
      <c r="Y224" s="132"/>
      <c r="Z224" s="132"/>
      <c r="AA224" s="132"/>
      <c r="AB224" s="132"/>
      <c r="AC224" s="132"/>
      <c r="AD224" s="132"/>
      <c r="AE224" s="133"/>
    </row>
    <row r="225" customFormat="false" ht="33.75" hidden="true" customHeight="true" outlineLevel="0" collapsed="false">
      <c r="A225" s="132"/>
      <c r="B225" s="133"/>
      <c r="C225" s="129"/>
      <c r="D225" s="130"/>
      <c r="E225" s="131"/>
      <c r="F225" s="131"/>
      <c r="G225" s="134"/>
      <c r="H225" s="124"/>
      <c r="I225" s="124" t="n">
        <v>0</v>
      </c>
      <c r="J225" s="124" t="n">
        <v>0</v>
      </c>
      <c r="K225" s="125" t="n">
        <v>0</v>
      </c>
      <c r="L225" s="126" t="n">
        <f aca="false">(I225*J225*K225)</f>
        <v>0</v>
      </c>
      <c r="M225" s="126" t="n">
        <f aca="false">IF($H225="AGÊNCIA INTERNO",(0),L225*$M$14)</f>
        <v>0</v>
      </c>
      <c r="N225" s="126" t="n">
        <f aca="false">IF($H225="AGÊNCIA",($L225+$M225)*$N$14,IF($H225="AGÊNCIA INTERNO",($L225*$N$14),IF($H225="FAT.DIRETO",($M225*$N$14))))</f>
        <v>0</v>
      </c>
      <c r="O225" s="126" t="n">
        <f aca="false">L225+M225+N225</f>
        <v>0</v>
      </c>
      <c r="P225" s="127" t="s">
        <v>28</v>
      </c>
      <c r="Q225" s="132"/>
      <c r="R225" s="124" t="n">
        <v>0</v>
      </c>
      <c r="S225" s="124" t="n">
        <v>0</v>
      </c>
      <c r="T225" s="125" t="n">
        <v>0</v>
      </c>
      <c r="U225" s="126" t="n">
        <f aca="false">(R225*S225*T225)</f>
        <v>0</v>
      </c>
      <c r="V225" s="126" t="n">
        <f aca="false">IF($H225="AGÊNCIA INTERNO",(0),U225*$V$14)</f>
        <v>0</v>
      </c>
      <c r="W225" s="126" t="n">
        <f aca="false">IF($H225="AGÊNCIA",($U225+$V225)*$W$14,IF($H225="AGÊNCIA INTERNO",($U225*$N$14),IF($H225="FAT.DIRETO",($V225*$N$14))))</f>
        <v>0</v>
      </c>
      <c r="X225" s="126" t="n">
        <f aca="false">U225+V225+W225</f>
        <v>0</v>
      </c>
      <c r="Y225" s="132"/>
      <c r="Z225" s="132"/>
      <c r="AA225" s="132"/>
      <c r="AB225" s="132"/>
      <c r="AC225" s="132"/>
      <c r="AD225" s="132"/>
      <c r="AE225" s="133"/>
    </row>
    <row r="226" customFormat="false" ht="33.75" hidden="true" customHeight="true" outlineLevel="0" collapsed="false">
      <c r="A226" s="132"/>
      <c r="B226" s="133"/>
      <c r="C226" s="129"/>
      <c r="D226" s="130"/>
      <c r="E226" s="131"/>
      <c r="F226" s="131"/>
      <c r="G226" s="134"/>
      <c r="H226" s="124"/>
      <c r="I226" s="124" t="n">
        <v>0</v>
      </c>
      <c r="J226" s="124" t="n">
        <v>0</v>
      </c>
      <c r="K226" s="125" t="n">
        <v>0</v>
      </c>
      <c r="L226" s="126" t="n">
        <f aca="false">(I226*J226*K226)</f>
        <v>0</v>
      </c>
      <c r="M226" s="126" t="n">
        <f aca="false">IF($H226="AGÊNCIA INTERNO",(0),L226*$M$14)</f>
        <v>0</v>
      </c>
      <c r="N226" s="126" t="n">
        <f aca="false">IF($H226="AGÊNCIA",($L226+$M226)*$N$14,IF($H226="AGÊNCIA INTERNO",($L226*$N$14),IF($H226="FAT.DIRETO",($M226*$N$14))))</f>
        <v>0</v>
      </c>
      <c r="O226" s="126" t="n">
        <f aca="false">L226+M226+N226</f>
        <v>0</v>
      </c>
      <c r="P226" s="127" t="s">
        <v>28</v>
      </c>
      <c r="Q226" s="132"/>
      <c r="R226" s="124" t="n">
        <v>0</v>
      </c>
      <c r="S226" s="124" t="n">
        <v>0</v>
      </c>
      <c r="T226" s="125" t="n">
        <v>0</v>
      </c>
      <c r="U226" s="126" t="n">
        <f aca="false">(R226*S226*T226)</f>
        <v>0</v>
      </c>
      <c r="V226" s="126" t="n">
        <f aca="false">IF($H226="AGÊNCIA INTERNO",(0),U226*$V$14)</f>
        <v>0</v>
      </c>
      <c r="W226" s="126" t="n">
        <f aca="false">IF($H226="AGÊNCIA",($U226+$V226)*$W$14,IF($H226="AGÊNCIA INTERNO",($U226*$N$14),IF($H226="FAT.DIRETO",($V226*$N$14))))</f>
        <v>0</v>
      </c>
      <c r="X226" s="126" t="n">
        <f aca="false">U226+V226+W226</f>
        <v>0</v>
      </c>
      <c r="Y226" s="132"/>
      <c r="Z226" s="132"/>
      <c r="AA226" s="132"/>
      <c r="AB226" s="132"/>
      <c r="AC226" s="132"/>
      <c r="AD226" s="132"/>
      <c r="AE226" s="133"/>
    </row>
    <row r="227" customFormat="false" ht="33.75" hidden="true" customHeight="true" outlineLevel="0" collapsed="false">
      <c r="A227" s="132"/>
      <c r="B227" s="133"/>
      <c r="C227" s="129"/>
      <c r="D227" s="130"/>
      <c r="E227" s="131"/>
      <c r="F227" s="131"/>
      <c r="G227" s="123"/>
      <c r="H227" s="124"/>
      <c r="I227" s="124" t="n">
        <v>0</v>
      </c>
      <c r="J227" s="124" t="n">
        <v>0</v>
      </c>
      <c r="K227" s="125" t="n">
        <v>0</v>
      </c>
      <c r="L227" s="126" t="n">
        <f aca="false">(I227*J227*K227)</f>
        <v>0</v>
      </c>
      <c r="M227" s="126" t="n">
        <f aca="false">IF($H227="AGÊNCIA INTERNO",(0),L227*$M$14)</f>
        <v>0</v>
      </c>
      <c r="N227" s="126" t="n">
        <f aca="false">IF($H227="AGÊNCIA",($L227+$M227)*$N$14,IF($H227="AGÊNCIA INTERNO",($L227*$N$14),IF($H227="FAT.DIRETO",($M227*$N$14))))</f>
        <v>0</v>
      </c>
      <c r="O227" s="126" t="n">
        <f aca="false">L227+M227+N227</f>
        <v>0</v>
      </c>
      <c r="P227" s="127" t="s">
        <v>28</v>
      </c>
      <c r="Q227" s="132"/>
      <c r="R227" s="124" t="n">
        <v>0</v>
      </c>
      <c r="S227" s="124" t="n">
        <v>0</v>
      </c>
      <c r="T227" s="125" t="n">
        <v>0</v>
      </c>
      <c r="U227" s="126" t="n">
        <f aca="false">(R227*S227*T227)</f>
        <v>0</v>
      </c>
      <c r="V227" s="126" t="n">
        <f aca="false">IF($H227="AGÊNCIA INTERNO",(0),U227*$V$14)</f>
        <v>0</v>
      </c>
      <c r="W227" s="126" t="n">
        <f aca="false">IF($H227="AGÊNCIA",($U227+$V227)*$W$14,IF($H227="AGÊNCIA INTERNO",($U227*$N$14),IF($H227="FAT.DIRETO",($V227*$N$14))))</f>
        <v>0</v>
      </c>
      <c r="X227" s="126" t="n">
        <f aca="false">U227+V227+W227</f>
        <v>0</v>
      </c>
      <c r="Y227" s="132"/>
      <c r="Z227" s="132"/>
      <c r="AA227" s="132"/>
      <c r="AB227" s="132"/>
      <c r="AC227" s="132"/>
      <c r="AD227" s="132"/>
      <c r="AE227" s="133"/>
    </row>
    <row r="228" customFormat="false" ht="33.75" hidden="true" customHeight="true" outlineLevel="0" collapsed="false">
      <c r="A228" s="132"/>
      <c r="B228" s="133"/>
      <c r="C228" s="129"/>
      <c r="D228" s="130"/>
      <c r="E228" s="131"/>
      <c r="F228" s="131"/>
      <c r="G228" s="123"/>
      <c r="H228" s="124"/>
      <c r="I228" s="124" t="n">
        <v>0</v>
      </c>
      <c r="J228" s="124" t="n">
        <v>0</v>
      </c>
      <c r="K228" s="125" t="n">
        <v>0</v>
      </c>
      <c r="L228" s="126" t="n">
        <f aca="false">(I228*J228*K228)</f>
        <v>0</v>
      </c>
      <c r="M228" s="126" t="n">
        <f aca="false">IF($H228="AGÊNCIA INTERNO",(0),L228*$M$14)</f>
        <v>0</v>
      </c>
      <c r="N228" s="126" t="n">
        <f aca="false">IF($H228="AGÊNCIA",($L228+$M228)*$N$14,IF($H228="AGÊNCIA INTERNO",($L228*$N$14),IF($H228="FAT.DIRETO",($M228*$N$14))))</f>
        <v>0</v>
      </c>
      <c r="O228" s="126" t="n">
        <f aca="false">L228+M228+N228</f>
        <v>0</v>
      </c>
      <c r="P228" s="127" t="s">
        <v>28</v>
      </c>
      <c r="Q228" s="132"/>
      <c r="R228" s="124" t="n">
        <v>0</v>
      </c>
      <c r="S228" s="124" t="n">
        <v>0</v>
      </c>
      <c r="T228" s="125" t="n">
        <v>0</v>
      </c>
      <c r="U228" s="126" t="n">
        <f aca="false">(R228*S228*T228)</f>
        <v>0</v>
      </c>
      <c r="V228" s="126" t="n">
        <f aca="false">IF($H228="AGÊNCIA INTERNO",(0),U228*$V$14)</f>
        <v>0</v>
      </c>
      <c r="W228" s="126" t="n">
        <f aca="false">IF($H228="AGÊNCIA",($U228+$V228)*$W$14,IF($H228="AGÊNCIA INTERNO",($U228*$N$14),IF($H228="FAT.DIRETO",($V228*$N$14))))</f>
        <v>0</v>
      </c>
      <c r="X228" s="126" t="n">
        <f aca="false">U228+V228+W228</f>
        <v>0</v>
      </c>
      <c r="Y228" s="132"/>
      <c r="Z228" s="132"/>
      <c r="AA228" s="132"/>
      <c r="AB228" s="132"/>
      <c r="AC228" s="132"/>
      <c r="AD228" s="132"/>
      <c r="AE228" s="133"/>
    </row>
    <row r="229" customFormat="false" ht="33.75" hidden="true" customHeight="true" outlineLevel="0" collapsed="false">
      <c r="A229" s="132"/>
      <c r="B229" s="133"/>
      <c r="C229" s="129"/>
      <c r="D229" s="130"/>
      <c r="E229" s="131"/>
      <c r="F229" s="131"/>
      <c r="G229" s="123"/>
      <c r="H229" s="124"/>
      <c r="I229" s="124" t="n">
        <v>0</v>
      </c>
      <c r="J229" s="124" t="n">
        <v>0</v>
      </c>
      <c r="K229" s="125" t="n">
        <v>0</v>
      </c>
      <c r="L229" s="126" t="n">
        <f aca="false">(I229*J229*K229)</f>
        <v>0</v>
      </c>
      <c r="M229" s="126" t="n">
        <f aca="false">IF($H229="AGÊNCIA INTERNO",(0),L229*$M$14)</f>
        <v>0</v>
      </c>
      <c r="N229" s="126" t="n">
        <f aca="false">IF($H229="AGÊNCIA",($L229+$M229)*$N$14,IF($H229="AGÊNCIA INTERNO",($L229*$N$14),IF($H229="FAT.DIRETO",($M229*$N$14))))</f>
        <v>0</v>
      </c>
      <c r="O229" s="126" t="n">
        <f aca="false">L229+M229+N229</f>
        <v>0</v>
      </c>
      <c r="P229" s="127" t="s">
        <v>28</v>
      </c>
      <c r="Q229" s="132"/>
      <c r="R229" s="124" t="n">
        <v>0</v>
      </c>
      <c r="S229" s="124" t="n">
        <v>0</v>
      </c>
      <c r="T229" s="125" t="n">
        <v>0</v>
      </c>
      <c r="U229" s="126" t="n">
        <f aca="false">(R229*S229*T229)</f>
        <v>0</v>
      </c>
      <c r="V229" s="126" t="n">
        <f aca="false">IF($H229="AGÊNCIA INTERNO",(0),U229*$V$14)</f>
        <v>0</v>
      </c>
      <c r="W229" s="126" t="n">
        <f aca="false">IF($H229="AGÊNCIA",($U229+$V229)*$W$14,IF($H229="AGÊNCIA INTERNO",($U229*$N$14),IF($H229="FAT.DIRETO",($V229*$N$14))))</f>
        <v>0</v>
      </c>
      <c r="X229" s="126" t="n">
        <f aca="false">U229+V229+W229</f>
        <v>0</v>
      </c>
      <c r="Y229" s="132"/>
      <c r="Z229" s="132"/>
      <c r="AA229" s="132"/>
      <c r="AB229" s="132"/>
      <c r="AC229" s="132"/>
      <c r="AD229" s="132"/>
      <c r="AE229" s="133"/>
    </row>
    <row r="230" customFormat="false" ht="33.75" hidden="true" customHeight="true" outlineLevel="0" collapsed="false">
      <c r="A230" s="132"/>
      <c r="B230" s="133"/>
      <c r="C230" s="129"/>
      <c r="D230" s="130"/>
      <c r="E230" s="131"/>
      <c r="F230" s="131"/>
      <c r="G230" s="123"/>
      <c r="H230" s="124"/>
      <c r="I230" s="124" t="n">
        <v>0</v>
      </c>
      <c r="J230" s="124" t="n">
        <v>0</v>
      </c>
      <c r="K230" s="125" t="n">
        <v>0</v>
      </c>
      <c r="L230" s="126" t="n">
        <f aca="false">(I230*J230*K230)</f>
        <v>0</v>
      </c>
      <c r="M230" s="126" t="n">
        <f aca="false">IF($H230="AGÊNCIA INTERNO",(0),L230*$M$14)</f>
        <v>0</v>
      </c>
      <c r="N230" s="126" t="n">
        <f aca="false">IF($H230="AGÊNCIA",($L230+$M230)*$N$14,IF($H230="AGÊNCIA INTERNO",($L230*$N$14),IF($H230="FAT.DIRETO",($M230*$N$14))))</f>
        <v>0</v>
      </c>
      <c r="O230" s="126" t="n">
        <f aca="false">L230+M230+N230</f>
        <v>0</v>
      </c>
      <c r="P230" s="127" t="s">
        <v>28</v>
      </c>
      <c r="Q230" s="132"/>
      <c r="R230" s="124" t="n">
        <v>0</v>
      </c>
      <c r="S230" s="124" t="n">
        <v>0</v>
      </c>
      <c r="T230" s="125" t="n">
        <v>0</v>
      </c>
      <c r="U230" s="126" t="n">
        <f aca="false">(R230*S230*T230)</f>
        <v>0</v>
      </c>
      <c r="V230" s="126" t="n">
        <f aca="false">IF($H230="AGÊNCIA INTERNO",(0),U230*$V$14)</f>
        <v>0</v>
      </c>
      <c r="W230" s="126" t="n">
        <f aca="false">IF($H230="AGÊNCIA",($U230+$V230)*$W$14,IF($H230="AGÊNCIA INTERNO",($U230*$N$14),IF($H230="FAT.DIRETO",($V230*$N$14))))</f>
        <v>0</v>
      </c>
      <c r="X230" s="126" t="n">
        <f aca="false">U230+V230+W230</f>
        <v>0</v>
      </c>
      <c r="Y230" s="132"/>
      <c r="Z230" s="132"/>
      <c r="AA230" s="132"/>
      <c r="AB230" s="132"/>
      <c r="AC230" s="132"/>
      <c r="AD230" s="132"/>
      <c r="AE230" s="133"/>
    </row>
    <row r="231" customFormat="false" ht="33.75" hidden="true" customHeight="true" outlineLevel="0" collapsed="false">
      <c r="A231" s="132"/>
      <c r="B231" s="133"/>
      <c r="C231" s="129"/>
      <c r="D231" s="130"/>
      <c r="E231" s="131"/>
      <c r="F231" s="131"/>
      <c r="G231" s="123"/>
      <c r="H231" s="124"/>
      <c r="I231" s="124" t="n">
        <v>0</v>
      </c>
      <c r="J231" s="124" t="n">
        <v>0</v>
      </c>
      <c r="K231" s="125" t="n">
        <v>0</v>
      </c>
      <c r="L231" s="126" t="n">
        <f aca="false">(I231*J231*K231)</f>
        <v>0</v>
      </c>
      <c r="M231" s="126" t="n">
        <f aca="false">IF($H231="AGÊNCIA INTERNO",(0),L231*$M$14)</f>
        <v>0</v>
      </c>
      <c r="N231" s="126" t="n">
        <f aca="false">IF($H231="AGÊNCIA",($L231+$M231)*$N$14,IF($H231="AGÊNCIA INTERNO",($L231*$N$14),IF($H231="FAT.DIRETO",($M231*$N$14))))</f>
        <v>0</v>
      </c>
      <c r="O231" s="126" t="n">
        <f aca="false">L231+M231+N231</f>
        <v>0</v>
      </c>
      <c r="P231" s="127" t="s">
        <v>28</v>
      </c>
      <c r="Q231" s="132"/>
      <c r="R231" s="124" t="n">
        <v>0</v>
      </c>
      <c r="S231" s="124" t="n">
        <v>0</v>
      </c>
      <c r="T231" s="125" t="n">
        <v>0</v>
      </c>
      <c r="U231" s="126" t="n">
        <f aca="false">(R231*S231*T231)</f>
        <v>0</v>
      </c>
      <c r="V231" s="126" t="n">
        <f aca="false">IF($H231="AGÊNCIA INTERNO",(0),U231*$V$14)</f>
        <v>0</v>
      </c>
      <c r="W231" s="126" t="n">
        <f aca="false">IF($H231="AGÊNCIA",($U231+$V231)*$W$14,IF($H231="AGÊNCIA INTERNO",($U231*$N$14),IF($H231="FAT.DIRETO",($V231*$N$14))))</f>
        <v>0</v>
      </c>
      <c r="X231" s="126" t="n">
        <f aca="false">U231+V231+W231</f>
        <v>0</v>
      </c>
      <c r="Y231" s="132"/>
      <c r="Z231" s="132"/>
      <c r="AA231" s="132"/>
      <c r="AB231" s="132"/>
      <c r="AC231" s="132"/>
      <c r="AD231" s="132"/>
      <c r="AE231" s="133"/>
    </row>
    <row r="232" customFormat="false" ht="33.75" hidden="true" customHeight="true" outlineLevel="0" collapsed="false">
      <c r="A232" s="132"/>
      <c r="B232" s="133"/>
      <c r="C232" s="129"/>
      <c r="D232" s="130"/>
      <c r="E232" s="131"/>
      <c r="F232" s="131"/>
      <c r="G232" s="123"/>
      <c r="H232" s="124"/>
      <c r="I232" s="124" t="n">
        <v>0</v>
      </c>
      <c r="J232" s="124" t="n">
        <v>0</v>
      </c>
      <c r="K232" s="125" t="n">
        <v>0</v>
      </c>
      <c r="L232" s="126" t="n">
        <f aca="false">(I232*J232*K232)</f>
        <v>0</v>
      </c>
      <c r="M232" s="126" t="n">
        <f aca="false">IF($H232="AGÊNCIA INTERNO",(0),L232*$M$14)</f>
        <v>0</v>
      </c>
      <c r="N232" s="126" t="n">
        <f aca="false">IF($H232="AGÊNCIA",($L232+$M232)*$N$14,IF($H232="AGÊNCIA INTERNO",($L232*$N$14),IF($H232="FAT.DIRETO",($M232*$N$14))))</f>
        <v>0</v>
      </c>
      <c r="O232" s="126" t="n">
        <f aca="false">L232+M232+N232</f>
        <v>0</v>
      </c>
      <c r="P232" s="127" t="s">
        <v>28</v>
      </c>
      <c r="Q232" s="132"/>
      <c r="R232" s="124" t="n">
        <v>0</v>
      </c>
      <c r="S232" s="124" t="n">
        <v>0</v>
      </c>
      <c r="T232" s="125" t="n">
        <v>0</v>
      </c>
      <c r="U232" s="126" t="n">
        <f aca="false">(R232*S232*T232)</f>
        <v>0</v>
      </c>
      <c r="V232" s="126" t="n">
        <f aca="false">IF($H232="AGÊNCIA INTERNO",(0),U232*$V$14)</f>
        <v>0</v>
      </c>
      <c r="W232" s="126" t="n">
        <f aca="false">IF($H232="AGÊNCIA",($U232+$V232)*$W$14,IF($H232="AGÊNCIA INTERNO",($U232*$N$14),IF($H232="FAT.DIRETO",($V232*$N$14))))</f>
        <v>0</v>
      </c>
      <c r="X232" s="126" t="n">
        <f aca="false">U232+V232+W232</f>
        <v>0</v>
      </c>
      <c r="Y232" s="132"/>
      <c r="Z232" s="132"/>
      <c r="AA232" s="132"/>
      <c r="AB232" s="132"/>
      <c r="AC232" s="132"/>
      <c r="AD232" s="132"/>
      <c r="AE232" s="133"/>
    </row>
    <row r="233" customFormat="false" ht="33.75" hidden="true" customHeight="true" outlineLevel="0" collapsed="false">
      <c r="A233" s="132"/>
      <c r="B233" s="133"/>
      <c r="C233" s="129"/>
      <c r="D233" s="130"/>
      <c r="E233" s="131"/>
      <c r="F233" s="131"/>
      <c r="G233" s="134"/>
      <c r="H233" s="124"/>
      <c r="I233" s="124" t="n">
        <v>0</v>
      </c>
      <c r="J233" s="124" t="n">
        <v>0</v>
      </c>
      <c r="K233" s="125" t="n">
        <v>0</v>
      </c>
      <c r="L233" s="126" t="n">
        <f aca="false">(I233*J233*K233)</f>
        <v>0</v>
      </c>
      <c r="M233" s="126" t="n">
        <f aca="false">IF($H233="AGÊNCIA INTERNO",(0),L233*$M$14)</f>
        <v>0</v>
      </c>
      <c r="N233" s="126" t="n">
        <f aca="false">IF($H233="AGÊNCIA",($L233+$M233)*$N$14,IF($H233="AGÊNCIA INTERNO",($L233*$N$14),IF($H233="FAT.DIRETO",($M233*$N$14))))</f>
        <v>0</v>
      </c>
      <c r="O233" s="126" t="n">
        <f aca="false">L233+M233+N233</f>
        <v>0</v>
      </c>
      <c r="P233" s="127" t="s">
        <v>28</v>
      </c>
      <c r="Q233" s="132"/>
      <c r="R233" s="124" t="n">
        <v>0</v>
      </c>
      <c r="S233" s="124" t="n">
        <v>0</v>
      </c>
      <c r="T233" s="125" t="n">
        <v>0</v>
      </c>
      <c r="U233" s="126" t="n">
        <f aca="false">(R233*S233*T233)</f>
        <v>0</v>
      </c>
      <c r="V233" s="126" t="n">
        <f aca="false">IF($H233="AGÊNCIA INTERNO",(0),U233*$V$14)</f>
        <v>0</v>
      </c>
      <c r="W233" s="126" t="n">
        <f aca="false">IF($H233="AGÊNCIA",($U233+$V233)*$W$14,IF($H233="AGÊNCIA INTERNO",($U233*$N$14),IF($H233="FAT.DIRETO",($V233*$N$14))))</f>
        <v>0</v>
      </c>
      <c r="X233" s="126" t="n">
        <f aca="false">U233+V233+W233</f>
        <v>0</v>
      </c>
      <c r="Y233" s="132"/>
      <c r="Z233" s="132"/>
      <c r="AA233" s="132"/>
      <c r="AB233" s="132"/>
      <c r="AC233" s="132"/>
      <c r="AD233" s="132"/>
      <c r="AE233" s="133"/>
    </row>
    <row r="234" customFormat="false" ht="33.75" hidden="true" customHeight="true" outlineLevel="0" collapsed="false">
      <c r="A234" s="132"/>
      <c r="B234" s="133"/>
      <c r="C234" s="129"/>
      <c r="D234" s="130"/>
      <c r="E234" s="131"/>
      <c r="F234" s="131"/>
      <c r="G234" s="134"/>
      <c r="H234" s="124"/>
      <c r="I234" s="124" t="n">
        <v>0</v>
      </c>
      <c r="J234" s="124" t="n">
        <v>0</v>
      </c>
      <c r="K234" s="125" t="n">
        <v>0</v>
      </c>
      <c r="L234" s="126" t="n">
        <f aca="false">(I234*J234*K234)</f>
        <v>0</v>
      </c>
      <c r="M234" s="126" t="n">
        <f aca="false">IF($H234="AGÊNCIA INTERNO",(0),L234*$M$14)</f>
        <v>0</v>
      </c>
      <c r="N234" s="126" t="n">
        <f aca="false">IF($H234="AGÊNCIA",($L234+$M234)*$N$14,IF($H234="AGÊNCIA INTERNO",($L234*$N$14),IF($H234="FAT.DIRETO",($M234*$N$14))))</f>
        <v>0</v>
      </c>
      <c r="O234" s="126" t="n">
        <f aca="false">L234+M234+N234</f>
        <v>0</v>
      </c>
      <c r="P234" s="127" t="s">
        <v>28</v>
      </c>
      <c r="Q234" s="132"/>
      <c r="R234" s="124" t="n">
        <v>0</v>
      </c>
      <c r="S234" s="124" t="n">
        <v>0</v>
      </c>
      <c r="T234" s="125" t="n">
        <v>0</v>
      </c>
      <c r="U234" s="126" t="n">
        <f aca="false">(R234*S234*T234)</f>
        <v>0</v>
      </c>
      <c r="V234" s="126" t="n">
        <f aca="false">IF($H234="AGÊNCIA INTERNO",(0),U234*$V$14)</f>
        <v>0</v>
      </c>
      <c r="W234" s="126" t="n">
        <f aca="false">IF($H234="AGÊNCIA",($U234+$V234)*$W$14,IF($H234="AGÊNCIA INTERNO",($U234*$N$14),IF($H234="FAT.DIRETO",($V234*$N$14))))</f>
        <v>0</v>
      </c>
      <c r="X234" s="126" t="n">
        <f aca="false">U234+V234+W234</f>
        <v>0</v>
      </c>
      <c r="Y234" s="132"/>
      <c r="Z234" s="132"/>
      <c r="AA234" s="132"/>
      <c r="AB234" s="132"/>
      <c r="AC234" s="132"/>
      <c r="AD234" s="132"/>
      <c r="AE234" s="133"/>
    </row>
    <row r="235" customFormat="false" ht="33.75" hidden="true" customHeight="true" outlineLevel="0" collapsed="false">
      <c r="A235" s="132"/>
      <c r="B235" s="133"/>
      <c r="C235" s="129"/>
      <c r="D235" s="130"/>
      <c r="E235" s="131"/>
      <c r="F235" s="131"/>
      <c r="G235" s="134"/>
      <c r="H235" s="124"/>
      <c r="I235" s="124" t="n">
        <v>0</v>
      </c>
      <c r="J235" s="124" t="n">
        <v>0</v>
      </c>
      <c r="K235" s="125" t="n">
        <v>0</v>
      </c>
      <c r="L235" s="126" t="n">
        <f aca="false">(I235*J235*K235)</f>
        <v>0</v>
      </c>
      <c r="M235" s="126" t="n">
        <f aca="false">IF($H235="AGÊNCIA INTERNO",(0),L235*$M$14)</f>
        <v>0</v>
      </c>
      <c r="N235" s="126" t="n">
        <f aca="false">IF($H235="AGÊNCIA",($L235+$M235)*$N$14,IF($H235="AGÊNCIA INTERNO",($L235*$N$14),IF($H235="FAT.DIRETO",($M235*$N$14))))</f>
        <v>0</v>
      </c>
      <c r="O235" s="126" t="n">
        <f aca="false">L235+M235+N235</f>
        <v>0</v>
      </c>
      <c r="P235" s="127" t="s">
        <v>28</v>
      </c>
      <c r="Q235" s="132"/>
      <c r="R235" s="124" t="n">
        <v>0</v>
      </c>
      <c r="S235" s="124" t="n">
        <v>0</v>
      </c>
      <c r="T235" s="125" t="n">
        <v>0</v>
      </c>
      <c r="U235" s="126" t="n">
        <f aca="false">(R235*S235*T235)</f>
        <v>0</v>
      </c>
      <c r="V235" s="126" t="n">
        <f aca="false">IF($H235="AGÊNCIA INTERNO",(0),U235*$V$14)</f>
        <v>0</v>
      </c>
      <c r="W235" s="126" t="n">
        <f aca="false">IF($H235="AGÊNCIA",($U235+$V235)*$W$14,IF($H235="AGÊNCIA INTERNO",($U235*$N$14),IF($H235="FAT.DIRETO",($V235*$N$14))))</f>
        <v>0</v>
      </c>
      <c r="X235" s="126" t="n">
        <f aca="false">U235+V235+W235</f>
        <v>0</v>
      </c>
      <c r="Y235" s="132"/>
      <c r="Z235" s="132"/>
      <c r="AA235" s="132"/>
      <c r="AB235" s="132"/>
      <c r="AC235" s="132"/>
      <c r="AD235" s="132"/>
      <c r="AE235" s="133"/>
    </row>
    <row r="236" customFormat="false" ht="33.75" hidden="true" customHeight="true" outlineLevel="0" collapsed="false">
      <c r="A236" s="132"/>
      <c r="B236" s="133"/>
      <c r="C236" s="129"/>
      <c r="D236" s="130"/>
      <c r="E236" s="131"/>
      <c r="F236" s="131"/>
      <c r="G236" s="134"/>
      <c r="H236" s="124"/>
      <c r="I236" s="124" t="n">
        <v>0</v>
      </c>
      <c r="J236" s="124" t="n">
        <v>0</v>
      </c>
      <c r="K236" s="125" t="n">
        <v>0</v>
      </c>
      <c r="L236" s="126" t="n">
        <f aca="false">(I236*J236*K236)</f>
        <v>0</v>
      </c>
      <c r="M236" s="126" t="n">
        <f aca="false">IF($H236="AGÊNCIA INTERNO",(0),L236*$M$14)</f>
        <v>0</v>
      </c>
      <c r="N236" s="126" t="n">
        <f aca="false">IF($H236="AGÊNCIA",($L236+$M236)*$N$14,IF($H236="AGÊNCIA INTERNO",($L236*$N$14),IF($H236="FAT.DIRETO",($M236*$N$14))))</f>
        <v>0</v>
      </c>
      <c r="O236" s="126" t="n">
        <f aca="false">L236+M236+N236</f>
        <v>0</v>
      </c>
      <c r="P236" s="127" t="s">
        <v>28</v>
      </c>
      <c r="Q236" s="132"/>
      <c r="R236" s="124" t="n">
        <v>0</v>
      </c>
      <c r="S236" s="124" t="n">
        <v>0</v>
      </c>
      <c r="T236" s="125" t="n">
        <v>0</v>
      </c>
      <c r="U236" s="126" t="n">
        <f aca="false">(R236*S236*T236)</f>
        <v>0</v>
      </c>
      <c r="V236" s="126" t="n">
        <f aca="false">IF($H236="AGÊNCIA INTERNO",(0),U236*$V$14)</f>
        <v>0</v>
      </c>
      <c r="W236" s="126" t="n">
        <f aca="false">IF($H236="AGÊNCIA",($U236+$V236)*$W$14,IF($H236="AGÊNCIA INTERNO",($U236*$N$14),IF($H236="FAT.DIRETO",($V236*$N$14))))</f>
        <v>0</v>
      </c>
      <c r="X236" s="126" t="n">
        <f aca="false">U236+V236+W236</f>
        <v>0</v>
      </c>
      <c r="Y236" s="132"/>
      <c r="Z236" s="132"/>
      <c r="AA236" s="132"/>
      <c r="AB236" s="132"/>
      <c r="AC236" s="132"/>
      <c r="AD236" s="132"/>
      <c r="AE236" s="133"/>
    </row>
    <row r="237" customFormat="false" ht="33.75" hidden="true" customHeight="true" outlineLevel="0" collapsed="false">
      <c r="A237" s="132"/>
      <c r="B237" s="133"/>
      <c r="C237" s="129"/>
      <c r="D237" s="130"/>
      <c r="E237" s="131"/>
      <c r="F237" s="131"/>
      <c r="G237" s="134"/>
      <c r="H237" s="124"/>
      <c r="I237" s="124" t="n">
        <v>0</v>
      </c>
      <c r="J237" s="124" t="n">
        <v>0</v>
      </c>
      <c r="K237" s="125" t="n">
        <v>0</v>
      </c>
      <c r="L237" s="126" t="n">
        <f aca="false">(I237*J237*K237)</f>
        <v>0</v>
      </c>
      <c r="M237" s="126" t="n">
        <f aca="false">IF($H237="AGÊNCIA INTERNO",(0),L237*$M$14)</f>
        <v>0</v>
      </c>
      <c r="N237" s="126" t="n">
        <f aca="false">IF($H237="AGÊNCIA",($L237+$M237)*$N$14,IF($H237="AGÊNCIA INTERNO",($L237*$N$14),IF($H237="FAT.DIRETO",($M237*$N$14))))</f>
        <v>0</v>
      </c>
      <c r="O237" s="126" t="n">
        <f aca="false">L237+M237+N237</f>
        <v>0</v>
      </c>
      <c r="P237" s="127" t="s">
        <v>28</v>
      </c>
      <c r="Q237" s="132"/>
      <c r="R237" s="124" t="n">
        <v>0</v>
      </c>
      <c r="S237" s="124" t="n">
        <v>0</v>
      </c>
      <c r="T237" s="125" t="n">
        <v>0</v>
      </c>
      <c r="U237" s="126" t="n">
        <f aca="false">(R237*S237*T237)</f>
        <v>0</v>
      </c>
      <c r="V237" s="126" t="n">
        <f aca="false">IF($H237="AGÊNCIA INTERNO",(0),U237*$V$14)</f>
        <v>0</v>
      </c>
      <c r="W237" s="126" t="n">
        <f aca="false">IF($H237="AGÊNCIA",($U237+$V237)*$W$14,IF($H237="AGÊNCIA INTERNO",($U237*$N$14),IF($H237="FAT.DIRETO",($V237*$N$14))))</f>
        <v>0</v>
      </c>
      <c r="X237" s="126" t="n">
        <f aca="false">U237+V237+W237</f>
        <v>0</v>
      </c>
      <c r="Y237" s="132"/>
      <c r="Z237" s="132"/>
      <c r="AA237" s="132"/>
      <c r="AB237" s="132"/>
      <c r="AC237" s="132"/>
      <c r="AD237" s="132"/>
      <c r="AE237" s="133"/>
    </row>
    <row r="238" customFormat="false" ht="33.75" hidden="true" customHeight="true" outlineLevel="0" collapsed="false">
      <c r="A238" s="132"/>
      <c r="B238" s="133"/>
      <c r="C238" s="129"/>
      <c r="D238" s="130"/>
      <c r="E238" s="131"/>
      <c r="F238" s="131"/>
      <c r="G238" s="134"/>
      <c r="H238" s="124"/>
      <c r="I238" s="124" t="n">
        <v>0</v>
      </c>
      <c r="J238" s="124" t="n">
        <v>0</v>
      </c>
      <c r="K238" s="125" t="n">
        <v>0</v>
      </c>
      <c r="L238" s="126" t="n">
        <f aca="false">(I238*J238*K238)</f>
        <v>0</v>
      </c>
      <c r="M238" s="126" t="n">
        <f aca="false">IF($H238="AGÊNCIA INTERNO",(0),L238*$M$14)</f>
        <v>0</v>
      </c>
      <c r="N238" s="126" t="n">
        <f aca="false">IF($H238="AGÊNCIA",($L238+$M238)*$N$14,IF($H238="AGÊNCIA INTERNO",($L238*$N$14),IF($H238="FAT.DIRETO",($M238*$N$14))))</f>
        <v>0</v>
      </c>
      <c r="O238" s="126" t="n">
        <f aca="false">L238+M238+N238</f>
        <v>0</v>
      </c>
      <c r="P238" s="127" t="s">
        <v>28</v>
      </c>
      <c r="Q238" s="132"/>
      <c r="R238" s="124" t="n">
        <v>0</v>
      </c>
      <c r="S238" s="124" t="n">
        <v>0</v>
      </c>
      <c r="T238" s="125" t="n">
        <v>0</v>
      </c>
      <c r="U238" s="126" t="n">
        <f aca="false">(R238*S238*T238)</f>
        <v>0</v>
      </c>
      <c r="V238" s="126" t="n">
        <f aca="false">IF($H238="AGÊNCIA INTERNO",(0),U238*$V$14)</f>
        <v>0</v>
      </c>
      <c r="W238" s="126" t="n">
        <f aca="false">IF($H238="AGÊNCIA",($U238+$V238)*$W$14,IF($H238="AGÊNCIA INTERNO",($U238*$N$14),IF($H238="FAT.DIRETO",($V238*$N$14))))</f>
        <v>0</v>
      </c>
      <c r="X238" s="126" t="n">
        <f aca="false">U238+V238+W238</f>
        <v>0</v>
      </c>
      <c r="Y238" s="132"/>
      <c r="Z238" s="132"/>
      <c r="AA238" s="132"/>
      <c r="AB238" s="132"/>
      <c r="AC238" s="132"/>
      <c r="AD238" s="132"/>
      <c r="AE238" s="133"/>
    </row>
    <row r="239" customFormat="false" ht="33.75" hidden="true" customHeight="true" outlineLevel="0" collapsed="false">
      <c r="A239" s="132"/>
      <c r="B239" s="133"/>
      <c r="C239" s="129"/>
      <c r="D239" s="130"/>
      <c r="E239" s="131"/>
      <c r="F239" s="131"/>
      <c r="G239" s="134"/>
      <c r="H239" s="124"/>
      <c r="I239" s="124" t="n">
        <v>0</v>
      </c>
      <c r="J239" s="124" t="n">
        <v>0</v>
      </c>
      <c r="K239" s="125" t="n">
        <v>0</v>
      </c>
      <c r="L239" s="126" t="n">
        <f aca="false">(I239*J239*K239)</f>
        <v>0</v>
      </c>
      <c r="M239" s="126" t="n">
        <f aca="false">IF($H239="AGÊNCIA INTERNO",(0),L239*$M$14)</f>
        <v>0</v>
      </c>
      <c r="N239" s="126" t="n">
        <f aca="false">IF($H239="AGÊNCIA",($L239+$M239)*$N$14,IF($H239="AGÊNCIA INTERNO",($L239*$N$14),IF($H239="FAT.DIRETO",($M239*$N$14))))</f>
        <v>0</v>
      </c>
      <c r="O239" s="126" t="n">
        <f aca="false">L239+M239+N239</f>
        <v>0</v>
      </c>
      <c r="P239" s="127" t="s">
        <v>28</v>
      </c>
      <c r="Q239" s="132"/>
      <c r="R239" s="124" t="n">
        <v>0</v>
      </c>
      <c r="S239" s="124" t="n">
        <v>0</v>
      </c>
      <c r="T239" s="125" t="n">
        <v>0</v>
      </c>
      <c r="U239" s="126" t="n">
        <f aca="false">(R239*S239*T239)</f>
        <v>0</v>
      </c>
      <c r="V239" s="126" t="n">
        <f aca="false">IF($H239="AGÊNCIA INTERNO",(0),U239*$V$14)</f>
        <v>0</v>
      </c>
      <c r="W239" s="126" t="n">
        <f aca="false">IF($H239="AGÊNCIA",($U239+$V239)*$W$14,IF($H239="AGÊNCIA INTERNO",($U239*$N$14),IF($H239="FAT.DIRETO",($V239*$N$14))))</f>
        <v>0</v>
      </c>
      <c r="X239" s="126" t="n">
        <f aca="false">U239+V239+W239</f>
        <v>0</v>
      </c>
      <c r="Y239" s="132"/>
      <c r="Z239" s="132"/>
      <c r="AA239" s="132"/>
      <c r="AB239" s="132"/>
      <c r="AC239" s="132"/>
      <c r="AD239" s="132"/>
      <c r="AE239" s="133"/>
    </row>
    <row r="240" customFormat="false" ht="33.75" hidden="true" customHeight="true" outlineLevel="0" collapsed="false">
      <c r="A240" s="132"/>
      <c r="B240" s="133"/>
      <c r="C240" s="129"/>
      <c r="D240" s="130"/>
      <c r="E240" s="131"/>
      <c r="F240" s="131"/>
      <c r="G240" s="134"/>
      <c r="H240" s="124"/>
      <c r="I240" s="124" t="n">
        <v>0</v>
      </c>
      <c r="J240" s="124" t="n">
        <v>0</v>
      </c>
      <c r="K240" s="125" t="n">
        <v>0</v>
      </c>
      <c r="L240" s="126" t="n">
        <f aca="false">(I240*J240*K240)</f>
        <v>0</v>
      </c>
      <c r="M240" s="126" t="n">
        <f aca="false">IF($H240="AGÊNCIA INTERNO",(0),L240*$M$14)</f>
        <v>0</v>
      </c>
      <c r="N240" s="126" t="n">
        <f aca="false">IF($H240="AGÊNCIA",($L240+$M240)*$N$14,IF($H240="AGÊNCIA INTERNO",($L240*$N$14),IF($H240="FAT.DIRETO",($M240*$N$14))))</f>
        <v>0</v>
      </c>
      <c r="O240" s="126" t="n">
        <f aca="false">L240+M240+N240</f>
        <v>0</v>
      </c>
      <c r="P240" s="127" t="s">
        <v>28</v>
      </c>
      <c r="Q240" s="132"/>
      <c r="R240" s="124" t="n">
        <v>0</v>
      </c>
      <c r="S240" s="124" t="n">
        <v>0</v>
      </c>
      <c r="T240" s="125" t="n">
        <v>0</v>
      </c>
      <c r="U240" s="126" t="n">
        <f aca="false">(R240*S240*T240)</f>
        <v>0</v>
      </c>
      <c r="V240" s="126" t="n">
        <f aca="false">IF($H240="AGÊNCIA INTERNO",(0),U240*$V$14)</f>
        <v>0</v>
      </c>
      <c r="W240" s="126" t="n">
        <f aca="false">IF($H240="AGÊNCIA",($U240+$V240)*$W$14,IF($H240="AGÊNCIA INTERNO",($U240*$N$14),IF($H240="FAT.DIRETO",($V240*$N$14))))</f>
        <v>0</v>
      </c>
      <c r="X240" s="126" t="n">
        <f aca="false">U240+V240+W240</f>
        <v>0</v>
      </c>
      <c r="Y240" s="132"/>
      <c r="Z240" s="132"/>
      <c r="AA240" s="132"/>
      <c r="AB240" s="132"/>
      <c r="AC240" s="132"/>
      <c r="AD240" s="132"/>
      <c r="AE240" s="133"/>
    </row>
    <row r="241" customFormat="false" ht="33.75" hidden="true" customHeight="true" outlineLevel="0" collapsed="false">
      <c r="A241" s="132"/>
      <c r="B241" s="133"/>
      <c r="C241" s="129"/>
      <c r="D241" s="130"/>
      <c r="E241" s="131"/>
      <c r="F241" s="131"/>
      <c r="G241" s="134"/>
      <c r="H241" s="124"/>
      <c r="I241" s="124" t="n">
        <v>0</v>
      </c>
      <c r="J241" s="124" t="n">
        <v>0</v>
      </c>
      <c r="K241" s="125" t="n">
        <v>0</v>
      </c>
      <c r="L241" s="126" t="n">
        <f aca="false">(I241*J241*K241)</f>
        <v>0</v>
      </c>
      <c r="M241" s="126" t="n">
        <f aca="false">IF($H241="AGÊNCIA INTERNO",(0),L241*$M$14)</f>
        <v>0</v>
      </c>
      <c r="N241" s="126" t="n">
        <f aca="false">IF($H241="AGÊNCIA",($L241+$M241)*$N$14,IF($H241="AGÊNCIA INTERNO",($L241*$N$14),IF($H241="FAT.DIRETO",($M241*$N$14))))</f>
        <v>0</v>
      </c>
      <c r="O241" s="126" t="n">
        <f aca="false">L241+M241+N241</f>
        <v>0</v>
      </c>
      <c r="P241" s="127" t="s">
        <v>29</v>
      </c>
      <c r="Q241" s="132"/>
      <c r="R241" s="124" t="n">
        <v>0</v>
      </c>
      <c r="S241" s="124" t="n">
        <v>0</v>
      </c>
      <c r="T241" s="125" t="n">
        <v>0</v>
      </c>
      <c r="U241" s="126" t="n">
        <f aca="false">(R241*S241*T241)</f>
        <v>0</v>
      </c>
      <c r="V241" s="126" t="n">
        <f aca="false">IF($H241="AGÊNCIA INTERNO",(0),U241*$V$14)</f>
        <v>0</v>
      </c>
      <c r="W241" s="126" t="n">
        <f aca="false">IF($H241="AGÊNCIA",($U241+$V241)*$W$14,IF($H241="AGÊNCIA INTERNO",($U241*$N$14),IF($H241="FAT.DIRETO",($V241*$N$14))))</f>
        <v>0</v>
      </c>
      <c r="X241" s="126" t="n">
        <f aca="false">U241+V241+W241</f>
        <v>0</v>
      </c>
      <c r="Y241" s="132"/>
      <c r="Z241" s="132"/>
      <c r="AA241" s="132"/>
      <c r="AB241" s="132"/>
      <c r="AC241" s="132"/>
      <c r="AD241" s="132"/>
      <c r="AE241" s="133"/>
    </row>
    <row r="242" customFormat="false" ht="33.75" hidden="true" customHeight="true" outlineLevel="0" collapsed="false">
      <c r="A242" s="132"/>
      <c r="B242" s="133"/>
      <c r="C242" s="129"/>
      <c r="D242" s="130"/>
      <c r="E242" s="131"/>
      <c r="F242" s="131"/>
      <c r="G242" s="134"/>
      <c r="H242" s="124"/>
      <c r="I242" s="124" t="n">
        <v>0</v>
      </c>
      <c r="J242" s="124" t="n">
        <v>0</v>
      </c>
      <c r="K242" s="125" t="n">
        <v>0</v>
      </c>
      <c r="L242" s="126" t="n">
        <f aca="false">(I242*J242*K242)</f>
        <v>0</v>
      </c>
      <c r="M242" s="126" t="n">
        <f aca="false">IF($H242="AGÊNCIA INTERNO",(0),L242*$M$14)</f>
        <v>0</v>
      </c>
      <c r="N242" s="126" t="n">
        <f aca="false">IF($H242="AGÊNCIA",($L242+$M242)*$N$14,IF($H242="AGÊNCIA INTERNO",($L242*$N$14),IF($H242="FAT.DIRETO",($M242*$N$14))))</f>
        <v>0</v>
      </c>
      <c r="O242" s="126" t="n">
        <f aca="false">L242+M242+N242</f>
        <v>0</v>
      </c>
      <c r="P242" s="127" t="s">
        <v>29</v>
      </c>
      <c r="Q242" s="132"/>
      <c r="R242" s="124" t="n">
        <v>0</v>
      </c>
      <c r="S242" s="124" t="n">
        <v>0</v>
      </c>
      <c r="T242" s="125" t="n">
        <v>0</v>
      </c>
      <c r="U242" s="126" t="n">
        <f aca="false">(R242*S242*T242)</f>
        <v>0</v>
      </c>
      <c r="V242" s="126" t="n">
        <f aca="false">IF($H242="AGÊNCIA INTERNO",(0),U242*$V$14)</f>
        <v>0</v>
      </c>
      <c r="W242" s="126" t="n">
        <f aca="false">IF($H242="AGÊNCIA",($U242+$V242)*$W$14,IF($H242="AGÊNCIA INTERNO",($U242*$N$14),IF($H242="FAT.DIRETO",($V242*$N$14))))</f>
        <v>0</v>
      </c>
      <c r="X242" s="126" t="n">
        <f aca="false">U242+V242+W242</f>
        <v>0</v>
      </c>
      <c r="Y242" s="132"/>
      <c r="Z242" s="132"/>
      <c r="AA242" s="132"/>
      <c r="AB242" s="132"/>
      <c r="AC242" s="132"/>
      <c r="AD242" s="132"/>
      <c r="AE242" s="133"/>
    </row>
    <row r="243" customFormat="false" ht="33.75" hidden="true" customHeight="true" outlineLevel="0" collapsed="false">
      <c r="A243" s="132"/>
      <c r="B243" s="133"/>
      <c r="C243" s="129"/>
      <c r="D243" s="130"/>
      <c r="E243" s="131"/>
      <c r="F243" s="131"/>
      <c r="G243" s="134"/>
      <c r="H243" s="124"/>
      <c r="I243" s="124" t="n">
        <v>0</v>
      </c>
      <c r="J243" s="124" t="n">
        <v>0</v>
      </c>
      <c r="K243" s="125" t="n">
        <v>0</v>
      </c>
      <c r="L243" s="126" t="n">
        <f aca="false">(I243*J243*K243)</f>
        <v>0</v>
      </c>
      <c r="M243" s="126" t="n">
        <f aca="false">IF($H243="AGÊNCIA INTERNO",(0),L243*$M$14)</f>
        <v>0</v>
      </c>
      <c r="N243" s="126" t="n">
        <f aca="false">IF($H243="AGÊNCIA",($L243+$M243)*$N$14,IF($H243="AGÊNCIA INTERNO",($L243*$N$14),IF($H243="FAT.DIRETO",($M243*$N$14))))</f>
        <v>0</v>
      </c>
      <c r="O243" s="126" t="n">
        <f aca="false">L243+M243+N243</f>
        <v>0</v>
      </c>
      <c r="P243" s="127" t="s">
        <v>29</v>
      </c>
      <c r="Q243" s="132"/>
      <c r="R243" s="124" t="n">
        <v>0</v>
      </c>
      <c r="S243" s="124" t="n">
        <v>0</v>
      </c>
      <c r="T243" s="125" t="n">
        <v>0</v>
      </c>
      <c r="U243" s="126" t="n">
        <f aca="false">(R243*S243*T243)</f>
        <v>0</v>
      </c>
      <c r="V243" s="126" t="n">
        <f aca="false">IF($H243="AGÊNCIA INTERNO",(0),U243*$V$14)</f>
        <v>0</v>
      </c>
      <c r="W243" s="126" t="n">
        <f aca="false">IF($H243="AGÊNCIA",($U243+$V243)*$W$14,IF($H243="AGÊNCIA INTERNO",($U243*$N$14),IF($H243="FAT.DIRETO",($V243*$N$14))))</f>
        <v>0</v>
      </c>
      <c r="X243" s="126" t="n">
        <f aca="false">U243+V243+W243</f>
        <v>0</v>
      </c>
      <c r="Y243" s="132"/>
      <c r="Z243" s="132"/>
      <c r="AA243" s="132"/>
      <c r="AB243" s="132"/>
      <c r="AC243" s="132"/>
      <c r="AD243" s="132"/>
      <c r="AE243" s="133"/>
    </row>
    <row r="244" customFormat="false" ht="33.75" hidden="true" customHeight="true" outlineLevel="0" collapsed="false">
      <c r="A244" s="132"/>
      <c r="B244" s="133"/>
      <c r="C244" s="129"/>
      <c r="D244" s="130"/>
      <c r="E244" s="131"/>
      <c r="F244" s="131"/>
      <c r="G244" s="134"/>
      <c r="H244" s="124"/>
      <c r="I244" s="124" t="n">
        <v>0</v>
      </c>
      <c r="J244" s="124" t="n">
        <v>0</v>
      </c>
      <c r="K244" s="125" t="n">
        <v>0</v>
      </c>
      <c r="L244" s="126" t="n">
        <f aca="false">(I244*J244*K244)</f>
        <v>0</v>
      </c>
      <c r="M244" s="126" t="n">
        <f aca="false">IF($H244="AGÊNCIA INTERNO",(0),L244*$M$14)</f>
        <v>0</v>
      </c>
      <c r="N244" s="126" t="n">
        <f aca="false">IF($H244="AGÊNCIA",($L244+$M244)*$N$14,IF($H244="AGÊNCIA INTERNO",($L244*$N$14),IF($H244="FAT.DIRETO",($M244*$N$14))))</f>
        <v>0</v>
      </c>
      <c r="O244" s="126" t="n">
        <f aca="false">L244+M244+N244</f>
        <v>0</v>
      </c>
      <c r="P244" s="127" t="s">
        <v>29</v>
      </c>
      <c r="Q244" s="132"/>
      <c r="R244" s="124" t="n">
        <v>0</v>
      </c>
      <c r="S244" s="124" t="n">
        <v>0</v>
      </c>
      <c r="T244" s="125" t="n">
        <v>0</v>
      </c>
      <c r="U244" s="126" t="n">
        <f aca="false">(R244*S244*T244)</f>
        <v>0</v>
      </c>
      <c r="V244" s="126" t="n">
        <f aca="false">IF($H244="AGÊNCIA INTERNO",(0),U244*$V$14)</f>
        <v>0</v>
      </c>
      <c r="W244" s="126" t="n">
        <f aca="false">IF($H244="AGÊNCIA",($U244+$V244)*$W$14,IF($H244="AGÊNCIA INTERNO",($U244*$N$14),IF($H244="FAT.DIRETO",($V244*$N$14))))</f>
        <v>0</v>
      </c>
      <c r="X244" s="126" t="n">
        <f aca="false">U244+V244+W244</f>
        <v>0</v>
      </c>
      <c r="Y244" s="132"/>
      <c r="Z244" s="132"/>
      <c r="AA244" s="132"/>
      <c r="AB244" s="132"/>
      <c r="AC244" s="132"/>
      <c r="AD244" s="132"/>
      <c r="AE244" s="133"/>
    </row>
    <row r="245" customFormat="false" ht="33.75" hidden="true" customHeight="true" outlineLevel="0" collapsed="false">
      <c r="A245" s="132"/>
      <c r="B245" s="133"/>
      <c r="C245" s="129"/>
      <c r="D245" s="130"/>
      <c r="E245" s="131"/>
      <c r="F245" s="131"/>
      <c r="G245" s="134"/>
      <c r="H245" s="124"/>
      <c r="I245" s="124" t="n">
        <v>0</v>
      </c>
      <c r="J245" s="124" t="n">
        <v>0</v>
      </c>
      <c r="K245" s="125" t="n">
        <v>0</v>
      </c>
      <c r="L245" s="126" t="n">
        <f aca="false">(I245*J245*K245)</f>
        <v>0</v>
      </c>
      <c r="M245" s="126" t="n">
        <f aca="false">IF($H245="AGÊNCIA INTERNO",(0),L245*$M$14)</f>
        <v>0</v>
      </c>
      <c r="N245" s="126" t="n">
        <f aca="false">IF($H245="AGÊNCIA",($L245+$M245)*$N$14,IF($H245="AGÊNCIA INTERNO",($L245*$N$14),IF($H245="FAT.DIRETO",($M245*$N$14))))</f>
        <v>0</v>
      </c>
      <c r="O245" s="126" t="n">
        <f aca="false">L245+M245+N245</f>
        <v>0</v>
      </c>
      <c r="P245" s="127" t="s">
        <v>29</v>
      </c>
      <c r="Q245" s="132"/>
      <c r="R245" s="124" t="n">
        <v>0</v>
      </c>
      <c r="S245" s="124" t="n">
        <v>0</v>
      </c>
      <c r="T245" s="125" t="n">
        <v>0</v>
      </c>
      <c r="U245" s="126" t="n">
        <f aca="false">(R245*S245*T245)</f>
        <v>0</v>
      </c>
      <c r="V245" s="126" t="n">
        <f aca="false">IF($H245="AGÊNCIA INTERNO",(0),U245*$V$14)</f>
        <v>0</v>
      </c>
      <c r="W245" s="126" t="n">
        <f aca="false">IF($H245="AGÊNCIA",($U245+$V245)*$W$14,IF($H245="AGÊNCIA INTERNO",($U245*$N$14),IF($H245="FAT.DIRETO",($V245*$N$14))))</f>
        <v>0</v>
      </c>
      <c r="X245" s="126" t="n">
        <f aca="false">U245+V245+W245</f>
        <v>0</v>
      </c>
      <c r="Y245" s="132"/>
      <c r="Z245" s="132"/>
      <c r="AA245" s="132"/>
      <c r="AB245" s="132"/>
      <c r="AC245" s="132"/>
      <c r="AD245" s="132"/>
      <c r="AE245" s="133"/>
    </row>
    <row r="246" customFormat="false" ht="33.75" hidden="true" customHeight="true" outlineLevel="0" collapsed="false">
      <c r="A246" s="132"/>
      <c r="B246" s="133"/>
      <c r="C246" s="129"/>
      <c r="D246" s="130"/>
      <c r="E246" s="131"/>
      <c r="F246" s="131"/>
      <c r="G246" s="134"/>
      <c r="H246" s="124"/>
      <c r="I246" s="124" t="n">
        <v>0</v>
      </c>
      <c r="J246" s="124" t="n">
        <v>0</v>
      </c>
      <c r="K246" s="125" t="n">
        <v>0</v>
      </c>
      <c r="L246" s="126" t="n">
        <f aca="false">(I246*J246*K246)</f>
        <v>0</v>
      </c>
      <c r="M246" s="126" t="n">
        <f aca="false">IF($H246="AGÊNCIA INTERNO",(0),L246*$M$14)</f>
        <v>0</v>
      </c>
      <c r="N246" s="126" t="n">
        <f aca="false">IF($H246="AGÊNCIA",($L246+$M246)*$N$14,IF($H246="AGÊNCIA INTERNO",($L246*$N$14),IF($H246="FAT.DIRETO",($M246*$N$14))))</f>
        <v>0</v>
      </c>
      <c r="O246" s="126" t="n">
        <f aca="false">L246+M246+N246</f>
        <v>0</v>
      </c>
      <c r="P246" s="127" t="s">
        <v>29</v>
      </c>
      <c r="Q246" s="132"/>
      <c r="R246" s="124" t="n">
        <v>0</v>
      </c>
      <c r="S246" s="124" t="n">
        <v>0</v>
      </c>
      <c r="T246" s="125" t="n">
        <v>0</v>
      </c>
      <c r="U246" s="126" t="n">
        <f aca="false">(R246*S246*T246)</f>
        <v>0</v>
      </c>
      <c r="V246" s="126" t="n">
        <f aca="false">IF($H246="AGÊNCIA INTERNO",(0),U246*$V$14)</f>
        <v>0</v>
      </c>
      <c r="W246" s="126" t="n">
        <f aca="false">IF($H246="AGÊNCIA",($U246+$V246)*$W$14,IF($H246="AGÊNCIA INTERNO",($U246*$N$14),IF($H246="FAT.DIRETO",($V246*$N$14))))</f>
        <v>0</v>
      </c>
      <c r="X246" s="126" t="n">
        <f aca="false">U246+V246+W246</f>
        <v>0</v>
      </c>
      <c r="Y246" s="132"/>
      <c r="Z246" s="132"/>
      <c r="AA246" s="132"/>
      <c r="AB246" s="132"/>
      <c r="AC246" s="132"/>
      <c r="AD246" s="132"/>
      <c r="AE246" s="133"/>
    </row>
    <row r="247" customFormat="false" ht="33.75" hidden="true" customHeight="true" outlineLevel="0" collapsed="false">
      <c r="A247" s="132"/>
      <c r="B247" s="133"/>
      <c r="C247" s="129"/>
      <c r="D247" s="130"/>
      <c r="E247" s="131"/>
      <c r="F247" s="131"/>
      <c r="G247" s="134"/>
      <c r="H247" s="124"/>
      <c r="I247" s="124" t="n">
        <v>0</v>
      </c>
      <c r="J247" s="124" t="n">
        <v>0</v>
      </c>
      <c r="K247" s="125" t="n">
        <v>0</v>
      </c>
      <c r="L247" s="126" t="n">
        <f aca="false">(I247*J247*K247)</f>
        <v>0</v>
      </c>
      <c r="M247" s="126" t="n">
        <f aca="false">IF($H247="AGÊNCIA INTERNO",(0),L247*$M$14)</f>
        <v>0</v>
      </c>
      <c r="N247" s="126" t="n">
        <f aca="false">IF($H247="AGÊNCIA",($L247+$M247)*$N$14,IF($H247="AGÊNCIA INTERNO",($L247*$N$14),IF($H247="FAT.DIRETO",($M247*$N$14))))</f>
        <v>0</v>
      </c>
      <c r="O247" s="126" t="n">
        <f aca="false">L247+M247+N247</f>
        <v>0</v>
      </c>
      <c r="P247" s="127" t="s">
        <v>29</v>
      </c>
      <c r="Q247" s="132"/>
      <c r="R247" s="124" t="n">
        <v>0</v>
      </c>
      <c r="S247" s="124" t="n">
        <v>0</v>
      </c>
      <c r="T247" s="125" t="n">
        <v>0</v>
      </c>
      <c r="U247" s="126" t="n">
        <f aca="false">(R247*S247*T247)</f>
        <v>0</v>
      </c>
      <c r="V247" s="126" t="n">
        <f aca="false">IF($H247="AGÊNCIA INTERNO",(0),U247*$V$14)</f>
        <v>0</v>
      </c>
      <c r="W247" s="126" t="n">
        <f aca="false">IF($H247="AGÊNCIA",($U247+$V247)*$W$14,IF($H247="AGÊNCIA INTERNO",($U247*$N$14),IF($H247="FAT.DIRETO",($V247*$N$14))))</f>
        <v>0</v>
      </c>
      <c r="X247" s="126" t="n">
        <f aca="false">U247+V247+W247</f>
        <v>0</v>
      </c>
      <c r="Y247" s="132"/>
      <c r="Z247" s="132"/>
      <c r="AA247" s="132"/>
      <c r="AB247" s="132"/>
      <c r="AC247" s="132"/>
      <c r="AD247" s="132"/>
      <c r="AE247" s="133"/>
    </row>
    <row r="248" customFormat="false" ht="33.75" hidden="true" customHeight="true" outlineLevel="0" collapsed="false">
      <c r="A248" s="132"/>
      <c r="B248" s="133"/>
      <c r="C248" s="129"/>
      <c r="D248" s="130"/>
      <c r="E248" s="131"/>
      <c r="F248" s="131"/>
      <c r="G248" s="134"/>
      <c r="H248" s="124"/>
      <c r="I248" s="124" t="n">
        <v>0</v>
      </c>
      <c r="J248" s="124" t="n">
        <v>0</v>
      </c>
      <c r="K248" s="125" t="n">
        <v>0</v>
      </c>
      <c r="L248" s="126" t="n">
        <f aca="false">(I248*J248*K248)</f>
        <v>0</v>
      </c>
      <c r="M248" s="126" t="n">
        <f aca="false">IF($H248="AGÊNCIA INTERNO",(0),L248*$M$14)</f>
        <v>0</v>
      </c>
      <c r="N248" s="126" t="n">
        <f aca="false">IF($H248="AGÊNCIA",($L248+$M248)*$N$14,IF($H248="AGÊNCIA INTERNO",($L248*$N$14),IF($H248="FAT.DIRETO",($M248*$N$14))))</f>
        <v>0</v>
      </c>
      <c r="O248" s="126" t="n">
        <f aca="false">L248+M248+N248</f>
        <v>0</v>
      </c>
      <c r="P248" s="127" t="s">
        <v>29</v>
      </c>
      <c r="Q248" s="132"/>
      <c r="R248" s="124" t="n">
        <v>0</v>
      </c>
      <c r="S248" s="124" t="n">
        <v>0</v>
      </c>
      <c r="T248" s="125" t="n">
        <v>0</v>
      </c>
      <c r="U248" s="126" t="n">
        <f aca="false">(R248*S248*T248)</f>
        <v>0</v>
      </c>
      <c r="V248" s="126" t="n">
        <f aca="false">IF($H248="AGÊNCIA INTERNO",(0),U248*$V$14)</f>
        <v>0</v>
      </c>
      <c r="W248" s="126" t="n">
        <f aca="false">IF($H248="AGÊNCIA",($U248+$V248)*$W$14,IF($H248="AGÊNCIA INTERNO",($U248*$N$14),IF($H248="FAT.DIRETO",($V248*$N$14))))</f>
        <v>0</v>
      </c>
      <c r="X248" s="126" t="n">
        <f aca="false">U248+V248+W248</f>
        <v>0</v>
      </c>
      <c r="Y248" s="132"/>
      <c r="Z248" s="132"/>
      <c r="AA248" s="132"/>
      <c r="AB248" s="132"/>
      <c r="AC248" s="132"/>
      <c r="AD248" s="132"/>
      <c r="AE248" s="133"/>
    </row>
    <row r="249" customFormat="false" ht="33.75" hidden="true" customHeight="true" outlineLevel="0" collapsed="false">
      <c r="A249" s="132"/>
      <c r="B249" s="133"/>
      <c r="C249" s="129"/>
      <c r="D249" s="130"/>
      <c r="E249" s="131"/>
      <c r="F249" s="131"/>
      <c r="G249" s="134"/>
      <c r="H249" s="124"/>
      <c r="I249" s="124" t="n">
        <v>0</v>
      </c>
      <c r="J249" s="124" t="n">
        <v>0</v>
      </c>
      <c r="K249" s="125" t="n">
        <v>0</v>
      </c>
      <c r="L249" s="126" t="n">
        <f aca="false">(I249*J249*K249)</f>
        <v>0</v>
      </c>
      <c r="M249" s="126" t="n">
        <f aca="false">IF($H249="AGÊNCIA INTERNO",(0),L249*$M$14)</f>
        <v>0</v>
      </c>
      <c r="N249" s="126" t="n">
        <f aca="false">IF($H249="AGÊNCIA",($L249+$M249)*$N$14,IF($H249="AGÊNCIA INTERNO",($L249*$N$14),IF($H249="FAT.DIRETO",($M249*$N$14))))</f>
        <v>0</v>
      </c>
      <c r="O249" s="126" t="n">
        <f aca="false">L249+M249+N249</f>
        <v>0</v>
      </c>
      <c r="P249" s="127" t="s">
        <v>29</v>
      </c>
      <c r="Q249" s="132"/>
      <c r="R249" s="124" t="n">
        <v>0</v>
      </c>
      <c r="S249" s="124" t="n">
        <v>0</v>
      </c>
      <c r="T249" s="125" t="n">
        <v>0</v>
      </c>
      <c r="U249" s="126" t="n">
        <f aca="false">(R249*S249*T249)</f>
        <v>0</v>
      </c>
      <c r="V249" s="126" t="n">
        <f aca="false">IF($H249="AGÊNCIA INTERNO",(0),U249*$V$14)</f>
        <v>0</v>
      </c>
      <c r="W249" s="126" t="n">
        <f aca="false">IF($H249="AGÊNCIA",($U249+$V249)*$W$14,IF($H249="AGÊNCIA INTERNO",($U249*$N$14),IF($H249="FAT.DIRETO",($V249*$N$14))))</f>
        <v>0</v>
      </c>
      <c r="X249" s="126" t="n">
        <f aca="false">U249+V249+W249</f>
        <v>0</v>
      </c>
      <c r="Y249" s="132"/>
      <c r="Z249" s="132"/>
      <c r="AA249" s="132"/>
      <c r="AB249" s="132"/>
      <c r="AC249" s="132"/>
      <c r="AD249" s="132"/>
      <c r="AE249" s="133"/>
    </row>
    <row r="250" customFormat="false" ht="33.75" hidden="true" customHeight="true" outlineLevel="0" collapsed="false">
      <c r="A250" s="132"/>
      <c r="B250" s="133"/>
      <c r="C250" s="129"/>
      <c r="D250" s="130"/>
      <c r="E250" s="131"/>
      <c r="F250" s="131"/>
      <c r="G250" s="134"/>
      <c r="H250" s="124"/>
      <c r="I250" s="124" t="n">
        <v>0</v>
      </c>
      <c r="J250" s="124" t="n">
        <v>0</v>
      </c>
      <c r="K250" s="125" t="n">
        <v>0</v>
      </c>
      <c r="L250" s="126" t="n">
        <f aca="false">(I250*J250*K250)</f>
        <v>0</v>
      </c>
      <c r="M250" s="126" t="n">
        <f aca="false">IF($H250="AGÊNCIA INTERNO",(0),L250*$M$14)</f>
        <v>0</v>
      </c>
      <c r="N250" s="126" t="n">
        <f aca="false">IF($H250="AGÊNCIA",($L250+$M250)*$N$14,IF($H250="AGÊNCIA INTERNO",($L250*$N$14),IF($H250="FAT.DIRETO",($M250*$N$14))))</f>
        <v>0</v>
      </c>
      <c r="O250" s="126" t="n">
        <f aca="false">L250+M250+N250</f>
        <v>0</v>
      </c>
      <c r="P250" s="127" t="s">
        <v>29</v>
      </c>
      <c r="Q250" s="132"/>
      <c r="R250" s="124" t="n">
        <v>0</v>
      </c>
      <c r="S250" s="124" t="n">
        <v>0</v>
      </c>
      <c r="T250" s="125" t="n">
        <v>0</v>
      </c>
      <c r="U250" s="126" t="n">
        <f aca="false">(R250*S250*T250)</f>
        <v>0</v>
      </c>
      <c r="V250" s="126" t="n">
        <f aca="false">IF($H250="AGÊNCIA INTERNO",(0),U250*$V$14)</f>
        <v>0</v>
      </c>
      <c r="W250" s="126" t="n">
        <f aca="false">IF($H250="AGÊNCIA",($U250+$V250)*$W$14,IF($H250="AGÊNCIA INTERNO",($U250*$N$14),IF($H250="FAT.DIRETO",($V250*$N$14))))</f>
        <v>0</v>
      </c>
      <c r="X250" s="126" t="n">
        <f aca="false">U250+V250+W250</f>
        <v>0</v>
      </c>
      <c r="Y250" s="132"/>
      <c r="Z250" s="132"/>
      <c r="AA250" s="132"/>
      <c r="AB250" s="132"/>
      <c r="AC250" s="132"/>
      <c r="AD250" s="132"/>
      <c r="AE250" s="133"/>
    </row>
    <row r="251" customFormat="false" ht="33.75" hidden="true" customHeight="true" outlineLevel="0" collapsed="false">
      <c r="A251" s="132"/>
      <c r="B251" s="133"/>
      <c r="C251" s="129"/>
      <c r="D251" s="130"/>
      <c r="E251" s="131"/>
      <c r="F251" s="131"/>
      <c r="G251" s="134"/>
      <c r="H251" s="124"/>
      <c r="I251" s="124" t="n">
        <v>0</v>
      </c>
      <c r="J251" s="124" t="n">
        <v>0</v>
      </c>
      <c r="K251" s="125" t="n">
        <v>0</v>
      </c>
      <c r="L251" s="126" t="n">
        <f aca="false">(I251*J251*K251)</f>
        <v>0</v>
      </c>
      <c r="M251" s="126" t="n">
        <f aca="false">IF($H251="AGÊNCIA INTERNO",(0),L251*$M$14)</f>
        <v>0</v>
      </c>
      <c r="N251" s="126" t="n">
        <f aca="false">IF($H251="AGÊNCIA",($L251+$M251)*$N$14,IF($H251="AGÊNCIA INTERNO",($L251*$N$14),IF($H251="FAT.DIRETO",($M251*$N$14))))</f>
        <v>0</v>
      </c>
      <c r="O251" s="126" t="n">
        <f aca="false">L251+M251+N251</f>
        <v>0</v>
      </c>
      <c r="P251" s="127" t="s">
        <v>29</v>
      </c>
      <c r="Q251" s="132"/>
      <c r="R251" s="124" t="n">
        <v>0</v>
      </c>
      <c r="S251" s="124" t="n">
        <v>0</v>
      </c>
      <c r="T251" s="125" t="n">
        <v>0</v>
      </c>
      <c r="U251" s="126" t="n">
        <f aca="false">(R251*S251*T251)</f>
        <v>0</v>
      </c>
      <c r="V251" s="126" t="n">
        <f aca="false">IF($H251="AGÊNCIA INTERNO",(0),U251*$V$14)</f>
        <v>0</v>
      </c>
      <c r="W251" s="126" t="n">
        <f aca="false">IF($H251="AGÊNCIA",($U251+$V251)*$W$14,IF($H251="AGÊNCIA INTERNO",($U251*$N$14),IF($H251="FAT.DIRETO",($V251*$N$14))))</f>
        <v>0</v>
      </c>
      <c r="X251" s="126" t="n">
        <f aca="false">U251+V251+W251</f>
        <v>0</v>
      </c>
      <c r="Y251" s="132"/>
      <c r="Z251" s="132"/>
      <c r="AA251" s="132"/>
      <c r="AB251" s="132"/>
      <c r="AC251" s="132"/>
      <c r="AD251" s="132"/>
      <c r="AE251" s="133"/>
    </row>
    <row r="252" customFormat="false" ht="33.75" hidden="true" customHeight="true" outlineLevel="0" collapsed="false">
      <c r="A252" s="132"/>
      <c r="B252" s="133"/>
      <c r="C252" s="129"/>
      <c r="D252" s="130"/>
      <c r="E252" s="131"/>
      <c r="F252" s="131"/>
      <c r="G252" s="134"/>
      <c r="H252" s="124"/>
      <c r="I252" s="124" t="n">
        <v>0</v>
      </c>
      <c r="J252" s="124" t="n">
        <v>0</v>
      </c>
      <c r="K252" s="125" t="n">
        <v>0</v>
      </c>
      <c r="L252" s="126" t="n">
        <f aca="false">(I252*J252*K252)</f>
        <v>0</v>
      </c>
      <c r="M252" s="126" t="n">
        <f aca="false">IF($H252="AGÊNCIA INTERNO",(0),L252*$M$14)</f>
        <v>0</v>
      </c>
      <c r="N252" s="126" t="n">
        <f aca="false">IF($H252="AGÊNCIA",($L252+$M252)*$N$14,IF($H252="AGÊNCIA INTERNO",($L252*$N$14),IF($H252="FAT.DIRETO",($M252*$N$14))))</f>
        <v>0</v>
      </c>
      <c r="O252" s="126" t="n">
        <f aca="false">L252+M252+N252</f>
        <v>0</v>
      </c>
      <c r="P252" s="127" t="s">
        <v>29</v>
      </c>
      <c r="Q252" s="132"/>
      <c r="R252" s="124" t="n">
        <v>0</v>
      </c>
      <c r="S252" s="124" t="n">
        <v>0</v>
      </c>
      <c r="T252" s="125" t="n">
        <v>0</v>
      </c>
      <c r="U252" s="126" t="n">
        <f aca="false">(R252*S252*T252)</f>
        <v>0</v>
      </c>
      <c r="V252" s="126" t="n">
        <f aca="false">IF($H252="AGÊNCIA INTERNO",(0),U252*$V$14)</f>
        <v>0</v>
      </c>
      <c r="W252" s="126" t="n">
        <f aca="false">IF($H252="AGÊNCIA",($U252+$V252)*$W$14,IF($H252="AGÊNCIA INTERNO",($U252*$N$14),IF($H252="FAT.DIRETO",($V252*$N$14))))</f>
        <v>0</v>
      </c>
      <c r="X252" s="126" t="n">
        <f aca="false">U252+V252+W252</f>
        <v>0</v>
      </c>
      <c r="Y252" s="132"/>
      <c r="Z252" s="132"/>
      <c r="AA252" s="132"/>
      <c r="AB252" s="132"/>
      <c r="AC252" s="132"/>
      <c r="AD252" s="132"/>
      <c r="AE252" s="133"/>
    </row>
    <row r="253" customFormat="false" ht="33.75" hidden="true" customHeight="true" outlineLevel="0" collapsed="false">
      <c r="A253" s="132"/>
      <c r="B253" s="133"/>
      <c r="C253" s="129"/>
      <c r="D253" s="130"/>
      <c r="E253" s="131"/>
      <c r="F253" s="131"/>
      <c r="G253" s="134"/>
      <c r="H253" s="124"/>
      <c r="I253" s="124" t="n">
        <v>0</v>
      </c>
      <c r="J253" s="124" t="n">
        <v>0</v>
      </c>
      <c r="K253" s="125" t="n">
        <v>0</v>
      </c>
      <c r="L253" s="126" t="n">
        <f aca="false">(I253*J253*K253)</f>
        <v>0</v>
      </c>
      <c r="M253" s="126" t="n">
        <f aca="false">IF($H253="AGÊNCIA INTERNO",(0),L253*$M$14)</f>
        <v>0</v>
      </c>
      <c r="N253" s="126" t="n">
        <f aca="false">IF($H253="AGÊNCIA",($L253+$M253)*$N$14,IF($H253="AGÊNCIA INTERNO",($L253*$N$14),IF($H253="FAT.DIRETO",($M253*$N$14))))</f>
        <v>0</v>
      </c>
      <c r="O253" s="126" t="n">
        <f aca="false">L253+M253+N253</f>
        <v>0</v>
      </c>
      <c r="P253" s="127" t="s">
        <v>29</v>
      </c>
      <c r="Q253" s="132"/>
      <c r="R253" s="124" t="n">
        <v>0</v>
      </c>
      <c r="S253" s="124" t="n">
        <v>0</v>
      </c>
      <c r="T253" s="125" t="n">
        <v>0</v>
      </c>
      <c r="U253" s="126" t="n">
        <f aca="false">(R253*S253*T253)</f>
        <v>0</v>
      </c>
      <c r="V253" s="126" t="n">
        <f aca="false">IF($H253="AGÊNCIA INTERNO",(0),U253*$V$14)</f>
        <v>0</v>
      </c>
      <c r="W253" s="126" t="n">
        <f aca="false">IF($H253="AGÊNCIA",($U253+$V253)*$W$14,IF($H253="AGÊNCIA INTERNO",($U253*$N$14),IF($H253="FAT.DIRETO",($V253*$N$14))))</f>
        <v>0</v>
      </c>
      <c r="X253" s="126" t="n">
        <f aca="false">U253+V253+W253</f>
        <v>0</v>
      </c>
      <c r="Y253" s="132"/>
      <c r="Z253" s="132"/>
      <c r="AA253" s="132"/>
      <c r="AB253" s="132"/>
      <c r="AC253" s="132"/>
      <c r="AD253" s="132"/>
      <c r="AE253" s="133"/>
    </row>
    <row r="254" customFormat="false" ht="33.75" hidden="true" customHeight="true" outlineLevel="0" collapsed="false">
      <c r="A254" s="132"/>
      <c r="B254" s="133"/>
      <c r="C254" s="129"/>
      <c r="D254" s="130"/>
      <c r="E254" s="131"/>
      <c r="F254" s="131"/>
      <c r="G254" s="134"/>
      <c r="H254" s="124"/>
      <c r="I254" s="124" t="n">
        <v>0</v>
      </c>
      <c r="J254" s="124" t="n">
        <v>0</v>
      </c>
      <c r="K254" s="125" t="n">
        <v>0</v>
      </c>
      <c r="L254" s="126" t="n">
        <f aca="false">(I254*J254*K254)</f>
        <v>0</v>
      </c>
      <c r="M254" s="126" t="n">
        <f aca="false">IF($H254="AGÊNCIA INTERNO",(0),L254*$M$14)</f>
        <v>0</v>
      </c>
      <c r="N254" s="126" t="n">
        <f aca="false">IF($H254="AGÊNCIA",($L254+$M254)*$N$14,IF($H254="AGÊNCIA INTERNO",($L254*$N$14),IF($H254="FAT.DIRETO",($M254*$N$14))))</f>
        <v>0</v>
      </c>
      <c r="O254" s="126" t="n">
        <f aca="false">L254+M254+N254</f>
        <v>0</v>
      </c>
      <c r="P254" s="127" t="s">
        <v>29</v>
      </c>
      <c r="Q254" s="132"/>
      <c r="R254" s="124" t="n">
        <v>0</v>
      </c>
      <c r="S254" s="124" t="n">
        <v>0</v>
      </c>
      <c r="T254" s="125" t="n">
        <v>0</v>
      </c>
      <c r="U254" s="126" t="n">
        <f aca="false">(R254*S254*T254)</f>
        <v>0</v>
      </c>
      <c r="V254" s="126" t="n">
        <f aca="false">IF($H254="AGÊNCIA INTERNO",(0),U254*$V$14)</f>
        <v>0</v>
      </c>
      <c r="W254" s="126" t="n">
        <f aca="false">IF($H254="AGÊNCIA",($U254+$V254)*$W$14,IF($H254="AGÊNCIA INTERNO",($U254*$N$14),IF($H254="FAT.DIRETO",($V254*$N$14))))</f>
        <v>0</v>
      </c>
      <c r="X254" s="126" t="n">
        <f aca="false">U254+V254+W254</f>
        <v>0</v>
      </c>
      <c r="Y254" s="132"/>
      <c r="Z254" s="132"/>
      <c r="AA254" s="132"/>
      <c r="AB254" s="132"/>
      <c r="AC254" s="132"/>
      <c r="AD254" s="132"/>
      <c r="AE254" s="133"/>
    </row>
    <row r="255" customFormat="false" ht="33.75" hidden="true" customHeight="true" outlineLevel="0" collapsed="false">
      <c r="A255" s="132"/>
      <c r="B255" s="133"/>
      <c r="C255" s="129"/>
      <c r="D255" s="130"/>
      <c r="E255" s="131"/>
      <c r="F255" s="131"/>
      <c r="G255" s="134"/>
      <c r="H255" s="124"/>
      <c r="I255" s="124" t="n">
        <v>0</v>
      </c>
      <c r="J255" s="124" t="n">
        <v>0</v>
      </c>
      <c r="K255" s="125" t="n">
        <v>0</v>
      </c>
      <c r="L255" s="126" t="n">
        <f aca="false">(I255*J255*K255)</f>
        <v>0</v>
      </c>
      <c r="M255" s="126" t="n">
        <f aca="false">IF($H255="AGÊNCIA INTERNO",(0),L255*$M$14)</f>
        <v>0</v>
      </c>
      <c r="N255" s="126" t="n">
        <f aca="false">IF($H255="AGÊNCIA",($L255+$M255)*$N$14,IF($H255="AGÊNCIA INTERNO",($L255*$N$14),IF($H255="FAT.DIRETO",($M255*$N$14))))</f>
        <v>0</v>
      </c>
      <c r="O255" s="126" t="n">
        <f aca="false">L255+M255+N255</f>
        <v>0</v>
      </c>
      <c r="P255" s="127" t="s">
        <v>29</v>
      </c>
      <c r="Q255" s="132"/>
      <c r="R255" s="124" t="n">
        <v>0</v>
      </c>
      <c r="S255" s="124" t="n">
        <v>0</v>
      </c>
      <c r="T255" s="125" t="n">
        <v>0</v>
      </c>
      <c r="U255" s="126" t="n">
        <f aca="false">(R255*S255*T255)</f>
        <v>0</v>
      </c>
      <c r="V255" s="126" t="n">
        <f aca="false">IF($H255="AGÊNCIA INTERNO",(0),U255*$V$14)</f>
        <v>0</v>
      </c>
      <c r="W255" s="126" t="n">
        <f aca="false">IF($H255="AGÊNCIA",($U255+$V255)*$W$14,IF($H255="AGÊNCIA INTERNO",($U255*$N$14),IF($H255="FAT.DIRETO",($V255*$N$14))))</f>
        <v>0</v>
      </c>
      <c r="X255" s="126" t="n">
        <f aca="false">U255+V255+W255</f>
        <v>0</v>
      </c>
      <c r="Y255" s="132"/>
      <c r="Z255" s="132"/>
      <c r="AA255" s="132"/>
      <c r="AB255" s="132"/>
      <c r="AC255" s="132"/>
      <c r="AD255" s="132"/>
      <c r="AE255" s="133"/>
    </row>
    <row r="256" customFormat="false" ht="33.75" hidden="true" customHeight="true" outlineLevel="0" collapsed="false">
      <c r="A256" s="132"/>
      <c r="B256" s="133"/>
      <c r="C256" s="129"/>
      <c r="D256" s="130"/>
      <c r="E256" s="131"/>
      <c r="F256" s="131"/>
      <c r="G256" s="134"/>
      <c r="H256" s="124"/>
      <c r="I256" s="124" t="n">
        <v>0</v>
      </c>
      <c r="J256" s="124" t="n">
        <v>0</v>
      </c>
      <c r="K256" s="125" t="n">
        <v>0</v>
      </c>
      <c r="L256" s="126" t="n">
        <f aca="false">(I256*J256*K256)</f>
        <v>0</v>
      </c>
      <c r="M256" s="126" t="n">
        <f aca="false">IF($H256="AGÊNCIA INTERNO",(0),L256*$M$14)</f>
        <v>0</v>
      </c>
      <c r="N256" s="126" t="n">
        <f aca="false">IF($H256="AGÊNCIA",($L256+$M256)*$N$14,IF($H256="AGÊNCIA INTERNO",($L256*$N$14),IF($H256="FAT.DIRETO",($M256*$N$14))))</f>
        <v>0</v>
      </c>
      <c r="O256" s="126" t="n">
        <f aca="false">L256+M256+N256</f>
        <v>0</v>
      </c>
      <c r="P256" s="127" t="s">
        <v>29</v>
      </c>
      <c r="Q256" s="132"/>
      <c r="R256" s="124" t="n">
        <v>0</v>
      </c>
      <c r="S256" s="124" t="n">
        <v>0</v>
      </c>
      <c r="T256" s="125" t="n">
        <v>0</v>
      </c>
      <c r="U256" s="126" t="n">
        <f aca="false">(R256*S256*T256)</f>
        <v>0</v>
      </c>
      <c r="V256" s="126" t="n">
        <f aca="false">IF($H256="AGÊNCIA INTERNO",(0),U256*$V$14)</f>
        <v>0</v>
      </c>
      <c r="W256" s="126" t="n">
        <f aca="false">IF($H256="AGÊNCIA",($U256+$V256)*$W$14,IF($H256="AGÊNCIA INTERNO",($U256*$N$14),IF($H256="FAT.DIRETO",($V256*$N$14))))</f>
        <v>0</v>
      </c>
      <c r="X256" s="126" t="n">
        <f aca="false">U256+V256+W256</f>
        <v>0</v>
      </c>
      <c r="Y256" s="132"/>
      <c r="Z256" s="132"/>
      <c r="AA256" s="132"/>
      <c r="AB256" s="132"/>
      <c r="AC256" s="132"/>
      <c r="AD256" s="132"/>
      <c r="AE256" s="133"/>
    </row>
    <row r="257" customFormat="false" ht="33.75" hidden="true" customHeight="true" outlineLevel="0" collapsed="false">
      <c r="A257" s="132"/>
      <c r="B257" s="133"/>
      <c r="C257" s="129"/>
      <c r="D257" s="130"/>
      <c r="E257" s="131"/>
      <c r="F257" s="131"/>
      <c r="G257" s="134"/>
      <c r="H257" s="124"/>
      <c r="I257" s="124" t="n">
        <v>0</v>
      </c>
      <c r="J257" s="124" t="n">
        <v>0</v>
      </c>
      <c r="K257" s="125" t="n">
        <v>0</v>
      </c>
      <c r="L257" s="126" t="n">
        <f aca="false">(I257*J257*K257)</f>
        <v>0</v>
      </c>
      <c r="M257" s="126" t="n">
        <f aca="false">IF($H257="AGÊNCIA INTERNO",(0),L257*$M$14)</f>
        <v>0</v>
      </c>
      <c r="N257" s="126" t="n">
        <f aca="false">IF($H257="AGÊNCIA",($L257+$M257)*$N$14,IF($H257="AGÊNCIA INTERNO",($L257*$N$14),IF($H257="FAT.DIRETO",($M257*$N$14))))</f>
        <v>0</v>
      </c>
      <c r="O257" s="126" t="n">
        <f aca="false">L257+M257+N257</f>
        <v>0</v>
      </c>
      <c r="P257" s="127" t="s">
        <v>29</v>
      </c>
      <c r="Q257" s="132"/>
      <c r="R257" s="124" t="n">
        <v>0</v>
      </c>
      <c r="S257" s="124" t="n">
        <v>0</v>
      </c>
      <c r="T257" s="125" t="n">
        <v>0</v>
      </c>
      <c r="U257" s="126" t="n">
        <f aca="false">(R257*S257*T257)</f>
        <v>0</v>
      </c>
      <c r="V257" s="126" t="n">
        <f aca="false">IF($H257="AGÊNCIA INTERNO",(0),U257*$V$14)</f>
        <v>0</v>
      </c>
      <c r="W257" s="126" t="n">
        <f aca="false">IF($H257="AGÊNCIA",($U257+$V257)*$W$14,IF($H257="AGÊNCIA INTERNO",($U257*$N$14),IF($H257="FAT.DIRETO",($V257*$N$14))))</f>
        <v>0</v>
      </c>
      <c r="X257" s="126" t="n">
        <f aca="false">U257+V257+W257</f>
        <v>0</v>
      </c>
      <c r="Y257" s="132"/>
      <c r="Z257" s="132"/>
      <c r="AA257" s="132"/>
      <c r="AB257" s="132"/>
      <c r="AC257" s="132"/>
      <c r="AD257" s="132"/>
      <c r="AE257" s="133"/>
    </row>
    <row r="258" customFormat="false" ht="33.75" hidden="true" customHeight="true" outlineLevel="0" collapsed="false">
      <c r="A258" s="132"/>
      <c r="B258" s="133"/>
      <c r="C258" s="129"/>
      <c r="D258" s="130"/>
      <c r="E258" s="131"/>
      <c r="F258" s="131"/>
      <c r="G258" s="134"/>
      <c r="H258" s="124"/>
      <c r="I258" s="124" t="n">
        <v>0</v>
      </c>
      <c r="J258" s="124" t="n">
        <v>0</v>
      </c>
      <c r="K258" s="125" t="n">
        <v>0</v>
      </c>
      <c r="L258" s="126" t="n">
        <f aca="false">(I258*J258*K258)</f>
        <v>0</v>
      </c>
      <c r="M258" s="126" t="n">
        <f aca="false">IF($H258="AGÊNCIA INTERNO",(0),L258*$M$14)</f>
        <v>0</v>
      </c>
      <c r="N258" s="126" t="n">
        <f aca="false">IF($H258="AGÊNCIA",($L258+$M258)*$N$14,IF($H258="AGÊNCIA INTERNO",($L258*$N$14),IF($H258="FAT.DIRETO",($M258*$N$14))))</f>
        <v>0</v>
      </c>
      <c r="O258" s="126" t="n">
        <f aca="false">L258+M258+N258</f>
        <v>0</v>
      </c>
      <c r="P258" s="127" t="s">
        <v>29</v>
      </c>
      <c r="Q258" s="132"/>
      <c r="R258" s="124" t="n">
        <v>0</v>
      </c>
      <c r="S258" s="124" t="n">
        <v>0</v>
      </c>
      <c r="T258" s="125" t="n">
        <v>0</v>
      </c>
      <c r="U258" s="126" t="n">
        <f aca="false">(R258*S258*T258)</f>
        <v>0</v>
      </c>
      <c r="V258" s="126" t="n">
        <f aca="false">IF($H258="AGÊNCIA INTERNO",(0),U258*$V$14)</f>
        <v>0</v>
      </c>
      <c r="W258" s="126" t="n">
        <f aca="false">IF($H258="AGÊNCIA",($U258+$V258)*$W$14,IF($H258="AGÊNCIA INTERNO",($U258*$N$14),IF($H258="FAT.DIRETO",($V258*$N$14))))</f>
        <v>0</v>
      </c>
      <c r="X258" s="126" t="n">
        <f aca="false">U258+V258+W258</f>
        <v>0</v>
      </c>
      <c r="Y258" s="132"/>
      <c r="Z258" s="132"/>
      <c r="AA258" s="132"/>
      <c r="AB258" s="132"/>
      <c r="AC258" s="132"/>
      <c r="AD258" s="132"/>
      <c r="AE258" s="133"/>
    </row>
    <row r="259" customFormat="false" ht="33.75" hidden="true" customHeight="true" outlineLevel="0" collapsed="false">
      <c r="A259" s="132"/>
      <c r="B259" s="133"/>
      <c r="C259" s="129"/>
      <c r="D259" s="130"/>
      <c r="E259" s="131"/>
      <c r="F259" s="131"/>
      <c r="G259" s="134"/>
      <c r="H259" s="124"/>
      <c r="I259" s="124" t="n">
        <v>0</v>
      </c>
      <c r="J259" s="124" t="n">
        <v>0</v>
      </c>
      <c r="K259" s="125" t="n">
        <v>0</v>
      </c>
      <c r="L259" s="126" t="n">
        <f aca="false">(I259*J259*K259)</f>
        <v>0</v>
      </c>
      <c r="M259" s="126" t="n">
        <f aca="false">IF($H259="AGÊNCIA INTERNO",(0),L259*$M$14)</f>
        <v>0</v>
      </c>
      <c r="N259" s="126" t="n">
        <f aca="false">IF($H259="AGÊNCIA",($L259+$M259)*$N$14,IF($H259="AGÊNCIA INTERNO",($L259*$N$14),IF($H259="FAT.DIRETO",($M259*$N$14))))</f>
        <v>0</v>
      </c>
      <c r="O259" s="126" t="n">
        <f aca="false">L259+M259+N259</f>
        <v>0</v>
      </c>
      <c r="P259" s="127" t="s">
        <v>29</v>
      </c>
      <c r="Q259" s="132"/>
      <c r="R259" s="124" t="n">
        <v>0</v>
      </c>
      <c r="S259" s="124" t="n">
        <v>0</v>
      </c>
      <c r="T259" s="125" t="n">
        <v>0</v>
      </c>
      <c r="U259" s="126" t="n">
        <f aca="false">(R259*S259*T259)</f>
        <v>0</v>
      </c>
      <c r="V259" s="126" t="n">
        <f aca="false">IF($H259="AGÊNCIA INTERNO",(0),U259*$V$14)</f>
        <v>0</v>
      </c>
      <c r="W259" s="126" t="n">
        <f aca="false">IF($H259="AGÊNCIA",($U259+$V259)*$W$14,IF($H259="AGÊNCIA INTERNO",($U259*$N$14),IF($H259="FAT.DIRETO",($V259*$N$14))))</f>
        <v>0</v>
      </c>
      <c r="X259" s="126" t="n">
        <f aca="false">U259+V259+W259</f>
        <v>0</v>
      </c>
      <c r="Y259" s="132"/>
      <c r="Z259" s="132"/>
      <c r="AA259" s="132"/>
      <c r="AB259" s="132"/>
      <c r="AC259" s="132"/>
      <c r="AD259" s="132"/>
      <c r="AE259" s="133"/>
    </row>
    <row r="260" customFormat="false" ht="33.75" hidden="true" customHeight="true" outlineLevel="0" collapsed="false">
      <c r="A260" s="132"/>
      <c r="B260" s="133"/>
      <c r="C260" s="129"/>
      <c r="D260" s="130"/>
      <c r="E260" s="131"/>
      <c r="F260" s="131"/>
      <c r="G260" s="134"/>
      <c r="H260" s="124"/>
      <c r="I260" s="124" t="n">
        <v>0</v>
      </c>
      <c r="J260" s="124" t="n">
        <v>0</v>
      </c>
      <c r="K260" s="125" t="n">
        <v>0</v>
      </c>
      <c r="L260" s="126" t="n">
        <f aca="false">(I260*J260*K260)</f>
        <v>0</v>
      </c>
      <c r="M260" s="126" t="n">
        <f aca="false">IF($H260="AGÊNCIA INTERNO",(0),L260*$M$14)</f>
        <v>0</v>
      </c>
      <c r="N260" s="126" t="n">
        <f aca="false">IF($H260="AGÊNCIA",($L260+$M260)*$N$14,IF($H260="AGÊNCIA INTERNO",($L260*$N$14),IF($H260="FAT.DIRETO",($M260*$N$14))))</f>
        <v>0</v>
      </c>
      <c r="O260" s="126" t="n">
        <f aca="false">L260+M260+N260</f>
        <v>0</v>
      </c>
      <c r="P260" s="127" t="s">
        <v>29</v>
      </c>
      <c r="Q260" s="132"/>
      <c r="R260" s="124" t="n">
        <v>0</v>
      </c>
      <c r="S260" s="124" t="n">
        <v>0</v>
      </c>
      <c r="T260" s="125" t="n">
        <v>0</v>
      </c>
      <c r="U260" s="126" t="n">
        <f aca="false">(R260*S260*T260)</f>
        <v>0</v>
      </c>
      <c r="V260" s="126" t="n">
        <f aca="false">IF($H260="AGÊNCIA INTERNO",(0),U260*$V$14)</f>
        <v>0</v>
      </c>
      <c r="W260" s="126" t="n">
        <f aca="false">IF($H260="AGÊNCIA",($U260+$V260)*$W$14,IF($H260="AGÊNCIA INTERNO",($U260*$N$14),IF($H260="FAT.DIRETO",($V260*$N$14))))</f>
        <v>0</v>
      </c>
      <c r="X260" s="126" t="n">
        <f aca="false">U260+V260+W260</f>
        <v>0</v>
      </c>
      <c r="Y260" s="132"/>
      <c r="Z260" s="132"/>
      <c r="AA260" s="132"/>
      <c r="AB260" s="132"/>
      <c r="AC260" s="132"/>
      <c r="AD260" s="132"/>
      <c r="AE260" s="133"/>
    </row>
    <row r="261" customFormat="false" ht="33.75" hidden="true" customHeight="true" outlineLevel="0" collapsed="false">
      <c r="A261" s="132"/>
      <c r="B261" s="133"/>
      <c r="C261" s="129"/>
      <c r="D261" s="130"/>
      <c r="E261" s="131"/>
      <c r="F261" s="131"/>
      <c r="G261" s="134"/>
      <c r="H261" s="124"/>
      <c r="I261" s="124" t="n">
        <v>0</v>
      </c>
      <c r="J261" s="124" t="n">
        <v>0</v>
      </c>
      <c r="K261" s="125" t="n">
        <v>0</v>
      </c>
      <c r="L261" s="126" t="n">
        <f aca="false">(I261*J261*K261)</f>
        <v>0</v>
      </c>
      <c r="M261" s="126" t="n">
        <f aca="false">IF($H261="AGÊNCIA INTERNO",(0),L261*$M$14)</f>
        <v>0</v>
      </c>
      <c r="N261" s="126" t="n">
        <f aca="false">IF($H261="AGÊNCIA",($L261+$M261)*$N$14,IF($H261="AGÊNCIA INTERNO",($L261*$N$14),IF($H261="FAT.DIRETO",($M261*$N$14))))</f>
        <v>0</v>
      </c>
      <c r="O261" s="126" t="n">
        <f aca="false">L261+M261+N261</f>
        <v>0</v>
      </c>
      <c r="P261" s="127" t="s">
        <v>29</v>
      </c>
      <c r="Q261" s="132"/>
      <c r="R261" s="124" t="n">
        <v>0</v>
      </c>
      <c r="S261" s="124" t="n">
        <v>0</v>
      </c>
      <c r="T261" s="125" t="n">
        <v>0</v>
      </c>
      <c r="U261" s="126" t="n">
        <f aca="false">(R261*S261*T261)</f>
        <v>0</v>
      </c>
      <c r="V261" s="126" t="n">
        <f aca="false">IF($H261="AGÊNCIA INTERNO",(0),U261*$V$14)</f>
        <v>0</v>
      </c>
      <c r="W261" s="126" t="n">
        <f aca="false">IF($H261="AGÊNCIA",($U261+$V261)*$W$14,IF($H261="AGÊNCIA INTERNO",($U261*$N$14),IF($H261="FAT.DIRETO",($V261*$N$14))))</f>
        <v>0</v>
      </c>
      <c r="X261" s="126" t="n">
        <f aca="false">U261+V261+W261</f>
        <v>0</v>
      </c>
      <c r="Y261" s="132"/>
      <c r="Z261" s="132"/>
      <c r="AA261" s="132"/>
      <c r="AB261" s="132"/>
      <c r="AC261" s="132"/>
      <c r="AD261" s="132"/>
      <c r="AE261" s="133"/>
    </row>
    <row r="262" customFormat="false" ht="33.75" hidden="true" customHeight="true" outlineLevel="0" collapsed="false">
      <c r="A262" s="132"/>
      <c r="B262" s="133"/>
      <c r="C262" s="129"/>
      <c r="D262" s="130"/>
      <c r="E262" s="131"/>
      <c r="F262" s="131"/>
      <c r="G262" s="134"/>
      <c r="H262" s="124"/>
      <c r="I262" s="124" t="n">
        <v>0</v>
      </c>
      <c r="J262" s="124" t="n">
        <v>0</v>
      </c>
      <c r="K262" s="125" t="n">
        <v>0</v>
      </c>
      <c r="L262" s="126" t="n">
        <f aca="false">(I262*J262*K262)</f>
        <v>0</v>
      </c>
      <c r="M262" s="126" t="n">
        <f aca="false">IF($H262="AGÊNCIA INTERNO",(0),L262*$M$14)</f>
        <v>0</v>
      </c>
      <c r="N262" s="126" t="n">
        <f aca="false">IF($H262="AGÊNCIA",($L262+$M262)*$N$14,IF($H262="AGÊNCIA INTERNO",($L262*$N$14),IF($H262="FAT.DIRETO",($M262*$N$14))))</f>
        <v>0</v>
      </c>
      <c r="O262" s="126" t="n">
        <f aca="false">L262+M262+N262</f>
        <v>0</v>
      </c>
      <c r="P262" s="127" t="s">
        <v>29</v>
      </c>
      <c r="Q262" s="132"/>
      <c r="R262" s="124" t="n">
        <v>0</v>
      </c>
      <c r="S262" s="124" t="n">
        <v>0</v>
      </c>
      <c r="T262" s="125" t="n">
        <v>0</v>
      </c>
      <c r="U262" s="126" t="n">
        <f aca="false">(R262*S262*T262)</f>
        <v>0</v>
      </c>
      <c r="V262" s="126" t="n">
        <f aca="false">IF($H262="AGÊNCIA INTERNO",(0),U262*$V$14)</f>
        <v>0</v>
      </c>
      <c r="W262" s="126" t="n">
        <f aca="false">IF($H262="AGÊNCIA",($U262+$V262)*$W$14,IF($H262="AGÊNCIA INTERNO",($U262*$N$14),IF($H262="FAT.DIRETO",($V262*$N$14))))</f>
        <v>0</v>
      </c>
      <c r="X262" s="126" t="n">
        <f aca="false">U262+V262+W262</f>
        <v>0</v>
      </c>
      <c r="Y262" s="132"/>
      <c r="Z262" s="132"/>
      <c r="AA262" s="132"/>
      <c r="AB262" s="132"/>
      <c r="AC262" s="132"/>
      <c r="AD262" s="132"/>
      <c r="AE262" s="133"/>
    </row>
    <row r="263" customFormat="false" ht="33.75" hidden="true" customHeight="true" outlineLevel="0" collapsed="false">
      <c r="A263" s="132"/>
      <c r="B263" s="133"/>
      <c r="C263" s="129"/>
      <c r="D263" s="130"/>
      <c r="E263" s="131"/>
      <c r="F263" s="131"/>
      <c r="G263" s="134"/>
      <c r="H263" s="124"/>
      <c r="I263" s="124" t="n">
        <v>0</v>
      </c>
      <c r="J263" s="124" t="n">
        <v>0</v>
      </c>
      <c r="K263" s="125" t="n">
        <v>0</v>
      </c>
      <c r="L263" s="126" t="n">
        <f aca="false">(I263*J263*K263)</f>
        <v>0</v>
      </c>
      <c r="M263" s="126" t="n">
        <f aca="false">IF($H263="AGÊNCIA INTERNO",(0),L263*$M$14)</f>
        <v>0</v>
      </c>
      <c r="N263" s="126" t="n">
        <f aca="false">IF($H263="AGÊNCIA",($L263+$M263)*$N$14,IF($H263="AGÊNCIA INTERNO",($L263*$N$14),IF($H263="FAT.DIRETO",($M263*$N$14))))</f>
        <v>0</v>
      </c>
      <c r="O263" s="126" t="n">
        <f aca="false">L263+M263+N263</f>
        <v>0</v>
      </c>
      <c r="P263" s="127" t="s">
        <v>29</v>
      </c>
      <c r="Q263" s="132"/>
      <c r="R263" s="124" t="n">
        <v>0</v>
      </c>
      <c r="S263" s="124" t="n">
        <v>0</v>
      </c>
      <c r="T263" s="125" t="n">
        <v>0</v>
      </c>
      <c r="U263" s="126" t="n">
        <f aca="false">(R263*S263*T263)</f>
        <v>0</v>
      </c>
      <c r="V263" s="126" t="n">
        <f aca="false">IF($H263="AGÊNCIA INTERNO",(0),U263*$V$14)</f>
        <v>0</v>
      </c>
      <c r="W263" s="126" t="n">
        <f aca="false">IF($H263="AGÊNCIA",($U263+$V263)*$W$14,IF($H263="AGÊNCIA INTERNO",($U263*$N$14),IF($H263="FAT.DIRETO",($V263*$N$14))))</f>
        <v>0</v>
      </c>
      <c r="X263" s="126" t="n">
        <f aca="false">U263+V263+W263</f>
        <v>0</v>
      </c>
      <c r="Y263" s="132"/>
      <c r="Z263" s="132"/>
      <c r="AA263" s="132"/>
      <c r="AB263" s="132"/>
      <c r="AC263" s="132"/>
      <c r="AD263" s="132"/>
      <c r="AE263" s="133"/>
    </row>
    <row r="264" customFormat="false" ht="33.75" hidden="true" customHeight="true" outlineLevel="0" collapsed="false">
      <c r="A264" s="132"/>
      <c r="B264" s="133"/>
      <c r="C264" s="129"/>
      <c r="D264" s="130"/>
      <c r="E264" s="131"/>
      <c r="F264" s="131"/>
      <c r="G264" s="134"/>
      <c r="H264" s="124"/>
      <c r="I264" s="124" t="n">
        <v>0</v>
      </c>
      <c r="J264" s="124" t="n">
        <v>0</v>
      </c>
      <c r="K264" s="125" t="n">
        <v>0</v>
      </c>
      <c r="L264" s="126" t="n">
        <f aca="false">(I264*J264*K264)</f>
        <v>0</v>
      </c>
      <c r="M264" s="126" t="n">
        <f aca="false">IF($H264="AGÊNCIA INTERNO",(0),L264*$M$14)</f>
        <v>0</v>
      </c>
      <c r="N264" s="126" t="n">
        <f aca="false">IF($H264="AGÊNCIA",($L264+$M264)*$N$14,IF($H264="AGÊNCIA INTERNO",($L264*$N$14),IF($H264="FAT.DIRETO",($M264*$N$14))))</f>
        <v>0</v>
      </c>
      <c r="O264" s="126" t="n">
        <f aca="false">L264+M264+N264</f>
        <v>0</v>
      </c>
      <c r="P264" s="127" t="s">
        <v>29</v>
      </c>
      <c r="Q264" s="132"/>
      <c r="R264" s="124" t="n">
        <v>0</v>
      </c>
      <c r="S264" s="124" t="n">
        <v>0</v>
      </c>
      <c r="T264" s="125" t="n">
        <v>0</v>
      </c>
      <c r="U264" s="126" t="n">
        <f aca="false">(R264*S264*T264)</f>
        <v>0</v>
      </c>
      <c r="V264" s="126" t="n">
        <f aca="false">IF($H264="AGÊNCIA INTERNO",(0),U264*$V$14)</f>
        <v>0</v>
      </c>
      <c r="W264" s="126" t="n">
        <f aca="false">IF($H264="AGÊNCIA",($U264+$V264)*$W$14,IF($H264="AGÊNCIA INTERNO",($U264*$N$14),IF($H264="FAT.DIRETO",($V264*$N$14))))</f>
        <v>0</v>
      </c>
      <c r="X264" s="126" t="n">
        <f aca="false">U264+V264+W264</f>
        <v>0</v>
      </c>
      <c r="Y264" s="132"/>
      <c r="Z264" s="132"/>
      <c r="AA264" s="132"/>
      <c r="AB264" s="132"/>
      <c r="AC264" s="132"/>
      <c r="AD264" s="132"/>
      <c r="AE264" s="133"/>
    </row>
    <row r="265" customFormat="false" ht="33.75" hidden="true" customHeight="true" outlineLevel="0" collapsed="false">
      <c r="A265" s="132"/>
      <c r="B265" s="133"/>
      <c r="C265" s="129"/>
      <c r="D265" s="130"/>
      <c r="E265" s="131"/>
      <c r="F265" s="131"/>
      <c r="G265" s="134"/>
      <c r="H265" s="124"/>
      <c r="I265" s="124" t="n">
        <v>0</v>
      </c>
      <c r="J265" s="124" t="n">
        <v>0</v>
      </c>
      <c r="K265" s="125" t="n">
        <v>0</v>
      </c>
      <c r="L265" s="126" t="n">
        <f aca="false">(I265*J265*K265)</f>
        <v>0</v>
      </c>
      <c r="M265" s="126" t="n">
        <f aca="false">IF($H265="AGÊNCIA INTERNO",(0),L265*$M$14)</f>
        <v>0</v>
      </c>
      <c r="N265" s="126" t="n">
        <f aca="false">IF($H265="AGÊNCIA",($L265+$M265)*$N$14,IF($H265="AGÊNCIA INTERNO",($L265*$N$14),IF($H265="FAT.DIRETO",($M265*$N$14))))</f>
        <v>0</v>
      </c>
      <c r="O265" s="126" t="n">
        <f aca="false">L265+M265+N265</f>
        <v>0</v>
      </c>
      <c r="P265" s="127" t="s">
        <v>29</v>
      </c>
      <c r="Q265" s="132"/>
      <c r="R265" s="124" t="n">
        <v>0</v>
      </c>
      <c r="S265" s="124" t="n">
        <v>0</v>
      </c>
      <c r="T265" s="125" t="n">
        <v>0</v>
      </c>
      <c r="U265" s="126" t="n">
        <f aca="false">(R265*S265*T265)</f>
        <v>0</v>
      </c>
      <c r="V265" s="126" t="n">
        <f aca="false">IF($H265="AGÊNCIA INTERNO",(0),U265*$V$14)</f>
        <v>0</v>
      </c>
      <c r="W265" s="126" t="n">
        <f aca="false">IF($H265="AGÊNCIA",($U265+$V265)*$W$14,IF($H265="AGÊNCIA INTERNO",($U265*$N$14),IF($H265="FAT.DIRETO",($V265*$N$14))))</f>
        <v>0</v>
      </c>
      <c r="X265" s="126" t="n">
        <f aca="false">U265+V265+W265</f>
        <v>0</v>
      </c>
      <c r="Y265" s="132"/>
      <c r="Z265" s="132"/>
      <c r="AA265" s="132"/>
      <c r="AB265" s="132"/>
      <c r="AC265" s="132"/>
      <c r="AD265" s="132"/>
      <c r="AE265" s="133"/>
    </row>
    <row r="266" customFormat="false" ht="33.75" hidden="true" customHeight="true" outlineLevel="0" collapsed="false">
      <c r="A266" s="132"/>
      <c r="B266" s="133"/>
      <c r="C266" s="129"/>
      <c r="D266" s="130"/>
      <c r="E266" s="131"/>
      <c r="F266" s="131"/>
      <c r="G266" s="134"/>
      <c r="H266" s="124"/>
      <c r="I266" s="124" t="n">
        <v>0</v>
      </c>
      <c r="J266" s="124" t="n">
        <v>0</v>
      </c>
      <c r="K266" s="125" t="n">
        <v>0</v>
      </c>
      <c r="L266" s="126" t="n">
        <f aca="false">(I266*J266*K266)</f>
        <v>0</v>
      </c>
      <c r="M266" s="126" t="n">
        <f aca="false">IF($H266="AGÊNCIA INTERNO",(0),L266*$M$14)</f>
        <v>0</v>
      </c>
      <c r="N266" s="126" t="n">
        <f aca="false">IF($H266="AGÊNCIA",($L266+$M266)*$N$14,IF($H266="AGÊNCIA INTERNO",($L266*$N$14),IF($H266="FAT.DIRETO",($M266*$N$14))))</f>
        <v>0</v>
      </c>
      <c r="O266" s="126" t="n">
        <f aca="false">L266+M266+N266</f>
        <v>0</v>
      </c>
      <c r="P266" s="127" t="s">
        <v>29</v>
      </c>
      <c r="Q266" s="132"/>
      <c r="R266" s="124" t="n">
        <v>0</v>
      </c>
      <c r="S266" s="124" t="n">
        <v>0</v>
      </c>
      <c r="T266" s="125" t="n">
        <v>0</v>
      </c>
      <c r="U266" s="126" t="n">
        <f aca="false">(R266*S266*T266)</f>
        <v>0</v>
      </c>
      <c r="V266" s="126" t="n">
        <f aca="false">IF($H266="AGÊNCIA INTERNO",(0),U266*$V$14)</f>
        <v>0</v>
      </c>
      <c r="W266" s="126" t="n">
        <f aca="false">IF($H266="AGÊNCIA",($U266+$V266)*$W$14,IF($H266="AGÊNCIA INTERNO",($U266*$N$14),IF($H266="FAT.DIRETO",($V266*$N$14))))</f>
        <v>0</v>
      </c>
      <c r="X266" s="126" t="n">
        <f aca="false">U266+V266+W266</f>
        <v>0</v>
      </c>
      <c r="Y266" s="132"/>
      <c r="Z266" s="132"/>
      <c r="AA266" s="132"/>
      <c r="AB266" s="132"/>
      <c r="AC266" s="132"/>
      <c r="AD266" s="132"/>
      <c r="AE266" s="133"/>
    </row>
    <row r="267" customFormat="false" ht="33.75" hidden="true" customHeight="true" outlineLevel="0" collapsed="false">
      <c r="A267" s="132"/>
      <c r="B267" s="133"/>
      <c r="C267" s="129"/>
      <c r="D267" s="130"/>
      <c r="E267" s="131"/>
      <c r="F267" s="131"/>
      <c r="G267" s="134"/>
      <c r="H267" s="124"/>
      <c r="I267" s="124" t="n">
        <v>0</v>
      </c>
      <c r="J267" s="124" t="n">
        <v>0</v>
      </c>
      <c r="K267" s="125" t="n">
        <v>0</v>
      </c>
      <c r="L267" s="126" t="n">
        <f aca="false">(I267*J267*K267)</f>
        <v>0</v>
      </c>
      <c r="M267" s="126" t="n">
        <f aca="false">IF($H267="AGÊNCIA INTERNO",(0),L267*$M$14)</f>
        <v>0</v>
      </c>
      <c r="N267" s="126" t="n">
        <f aca="false">IF($H267="AGÊNCIA",($L267+$M267)*$N$14,IF($H267="AGÊNCIA INTERNO",($L267*$N$14),IF($H267="FAT.DIRETO",($M267*$N$14))))</f>
        <v>0</v>
      </c>
      <c r="O267" s="126" t="n">
        <f aca="false">L267+M267+N267</f>
        <v>0</v>
      </c>
      <c r="P267" s="127" t="s">
        <v>29</v>
      </c>
      <c r="Q267" s="132"/>
      <c r="R267" s="124" t="n">
        <v>0</v>
      </c>
      <c r="S267" s="124" t="n">
        <v>0</v>
      </c>
      <c r="T267" s="125" t="n">
        <v>0</v>
      </c>
      <c r="U267" s="126" t="n">
        <f aca="false">(R267*S267*T267)</f>
        <v>0</v>
      </c>
      <c r="V267" s="126" t="n">
        <f aca="false">IF($H267="AGÊNCIA INTERNO",(0),U267*$V$14)</f>
        <v>0</v>
      </c>
      <c r="W267" s="126" t="n">
        <f aca="false">IF($H267="AGÊNCIA",($U267+$V267)*$W$14,IF($H267="AGÊNCIA INTERNO",($U267*$N$14),IF($H267="FAT.DIRETO",($V267*$N$14))))</f>
        <v>0</v>
      </c>
      <c r="X267" s="126" t="n">
        <f aca="false">U267+V267+W267</f>
        <v>0</v>
      </c>
      <c r="Y267" s="132"/>
      <c r="Z267" s="132"/>
      <c r="AA267" s="132"/>
      <c r="AB267" s="132"/>
      <c r="AC267" s="132"/>
      <c r="AD267" s="132"/>
      <c r="AE267" s="133"/>
    </row>
    <row r="268" customFormat="false" ht="33.75" hidden="true" customHeight="true" outlineLevel="0" collapsed="false">
      <c r="A268" s="132"/>
      <c r="B268" s="133"/>
      <c r="C268" s="129"/>
      <c r="D268" s="130"/>
      <c r="E268" s="131"/>
      <c r="F268" s="131"/>
      <c r="G268" s="134"/>
      <c r="H268" s="124"/>
      <c r="I268" s="124" t="n">
        <v>0</v>
      </c>
      <c r="J268" s="124" t="n">
        <v>0</v>
      </c>
      <c r="K268" s="125" t="n">
        <v>0</v>
      </c>
      <c r="L268" s="126" t="n">
        <f aca="false">(I268*J268*K268)</f>
        <v>0</v>
      </c>
      <c r="M268" s="126" t="n">
        <f aca="false">IF($H268="AGÊNCIA INTERNO",(0),L268*$M$14)</f>
        <v>0</v>
      </c>
      <c r="N268" s="126" t="n">
        <f aca="false">IF($H268="AGÊNCIA",($L268+$M268)*$N$14,IF($H268="AGÊNCIA INTERNO",($L268*$N$14),IF($H268="FAT.DIRETO",($M268*$N$14))))</f>
        <v>0</v>
      </c>
      <c r="O268" s="126" t="n">
        <f aca="false">L268+M268+N268</f>
        <v>0</v>
      </c>
      <c r="P268" s="127" t="s">
        <v>29</v>
      </c>
      <c r="Q268" s="132"/>
      <c r="R268" s="124" t="n">
        <v>0</v>
      </c>
      <c r="S268" s="124" t="n">
        <v>0</v>
      </c>
      <c r="T268" s="125" t="n">
        <v>0</v>
      </c>
      <c r="U268" s="126" t="n">
        <f aca="false">(R268*S268*T268)</f>
        <v>0</v>
      </c>
      <c r="V268" s="126" t="n">
        <f aca="false">IF($H268="AGÊNCIA INTERNO",(0),U268*$V$14)</f>
        <v>0</v>
      </c>
      <c r="W268" s="126" t="n">
        <f aca="false">IF($H268="AGÊNCIA",($U268+$V268)*$W$14,IF($H268="AGÊNCIA INTERNO",($U268*$N$14),IF($H268="FAT.DIRETO",($V268*$N$14))))</f>
        <v>0</v>
      </c>
      <c r="X268" s="126" t="n">
        <f aca="false">U268+V268+W268</f>
        <v>0</v>
      </c>
      <c r="Y268" s="132"/>
      <c r="Z268" s="132"/>
      <c r="AA268" s="132"/>
      <c r="AB268" s="132"/>
      <c r="AC268" s="132"/>
      <c r="AD268" s="132"/>
      <c r="AE268" s="133"/>
    </row>
    <row r="269" customFormat="false" ht="33.75" hidden="true" customHeight="true" outlineLevel="0" collapsed="false">
      <c r="A269" s="132"/>
      <c r="B269" s="133"/>
      <c r="C269" s="129"/>
      <c r="D269" s="130"/>
      <c r="E269" s="131"/>
      <c r="F269" s="131"/>
      <c r="G269" s="134"/>
      <c r="H269" s="124"/>
      <c r="I269" s="124" t="n">
        <v>0</v>
      </c>
      <c r="J269" s="124" t="n">
        <v>0</v>
      </c>
      <c r="K269" s="125" t="n">
        <v>0</v>
      </c>
      <c r="L269" s="126" t="n">
        <f aca="false">(I269*J269*K269)</f>
        <v>0</v>
      </c>
      <c r="M269" s="126" t="n">
        <f aca="false">IF($H269="AGÊNCIA INTERNO",(0),L269*$M$14)</f>
        <v>0</v>
      </c>
      <c r="N269" s="126" t="n">
        <f aca="false">IF($H269="AGÊNCIA",($L269+$M269)*$N$14,IF($H269="AGÊNCIA INTERNO",($L269*$N$14),IF($H269="FAT.DIRETO",($M269*$N$14))))</f>
        <v>0</v>
      </c>
      <c r="O269" s="126" t="n">
        <f aca="false">L269+M269+N269</f>
        <v>0</v>
      </c>
      <c r="P269" s="127" t="s">
        <v>29</v>
      </c>
      <c r="Q269" s="132"/>
      <c r="R269" s="124" t="n">
        <v>0</v>
      </c>
      <c r="S269" s="124" t="n">
        <v>0</v>
      </c>
      <c r="T269" s="125" t="n">
        <v>0</v>
      </c>
      <c r="U269" s="126" t="n">
        <f aca="false">(R269*S269*T269)</f>
        <v>0</v>
      </c>
      <c r="V269" s="126" t="n">
        <f aca="false">IF($H269="AGÊNCIA INTERNO",(0),U269*$V$14)</f>
        <v>0</v>
      </c>
      <c r="W269" s="126" t="n">
        <f aca="false">IF($H269="AGÊNCIA",($U269+$V269)*$W$14,IF($H269="AGÊNCIA INTERNO",($U269*$N$14),IF($H269="FAT.DIRETO",($V269*$N$14))))</f>
        <v>0</v>
      </c>
      <c r="X269" s="126" t="n">
        <f aca="false">U269+V269+W269</f>
        <v>0</v>
      </c>
      <c r="Y269" s="132"/>
      <c r="Z269" s="132"/>
      <c r="AA269" s="132"/>
      <c r="AB269" s="132"/>
      <c r="AC269" s="132"/>
      <c r="AD269" s="132"/>
      <c r="AE269" s="133"/>
    </row>
    <row r="270" customFormat="false" ht="33.75" hidden="true" customHeight="true" outlineLevel="0" collapsed="false">
      <c r="A270" s="132"/>
      <c r="B270" s="133"/>
      <c r="C270" s="129"/>
      <c r="D270" s="130"/>
      <c r="E270" s="131"/>
      <c r="F270" s="131"/>
      <c r="G270" s="134"/>
      <c r="H270" s="124"/>
      <c r="I270" s="124" t="n">
        <v>0</v>
      </c>
      <c r="J270" s="124" t="n">
        <v>0</v>
      </c>
      <c r="K270" s="125" t="n">
        <v>0</v>
      </c>
      <c r="L270" s="126" t="n">
        <f aca="false">(I270*J270*K270)</f>
        <v>0</v>
      </c>
      <c r="M270" s="126" t="n">
        <f aca="false">IF($H270="AGÊNCIA INTERNO",(0),L270*$M$14)</f>
        <v>0</v>
      </c>
      <c r="N270" s="126" t="n">
        <f aca="false">IF($H270="AGÊNCIA",($L270+$M270)*$N$14,IF($H270="AGÊNCIA INTERNO",($L270*$N$14),IF($H270="FAT.DIRETO",($M270*$N$14))))</f>
        <v>0</v>
      </c>
      <c r="O270" s="126" t="n">
        <f aca="false">L270+M270+N270</f>
        <v>0</v>
      </c>
      <c r="P270" s="127" t="s">
        <v>29</v>
      </c>
      <c r="Q270" s="132"/>
      <c r="R270" s="124" t="n">
        <v>0</v>
      </c>
      <c r="S270" s="124" t="n">
        <v>0</v>
      </c>
      <c r="T270" s="125" t="n">
        <v>0</v>
      </c>
      <c r="U270" s="126" t="n">
        <f aca="false">(R270*S270*T270)</f>
        <v>0</v>
      </c>
      <c r="V270" s="126" t="n">
        <f aca="false">IF($H270="AGÊNCIA INTERNO",(0),U270*$V$14)</f>
        <v>0</v>
      </c>
      <c r="W270" s="126" t="n">
        <f aca="false">IF($H270="AGÊNCIA",($U270+$V270)*$W$14,IF($H270="AGÊNCIA INTERNO",($U270*$N$14),IF($H270="FAT.DIRETO",($V270*$N$14))))</f>
        <v>0</v>
      </c>
      <c r="X270" s="126" t="n">
        <f aca="false">U270+V270+W270</f>
        <v>0</v>
      </c>
      <c r="Y270" s="132"/>
      <c r="Z270" s="132"/>
      <c r="AA270" s="132"/>
      <c r="AB270" s="132"/>
      <c r="AC270" s="132"/>
      <c r="AD270" s="132"/>
      <c r="AE270" s="133"/>
    </row>
    <row r="271" customFormat="false" ht="33.75" hidden="true" customHeight="true" outlineLevel="0" collapsed="false">
      <c r="A271" s="132"/>
      <c r="B271" s="133"/>
      <c r="C271" s="129"/>
      <c r="D271" s="130"/>
      <c r="E271" s="131"/>
      <c r="F271" s="131"/>
      <c r="G271" s="134"/>
      <c r="H271" s="124"/>
      <c r="I271" s="124" t="n">
        <v>0</v>
      </c>
      <c r="J271" s="124" t="n">
        <v>0</v>
      </c>
      <c r="K271" s="125" t="n">
        <v>0</v>
      </c>
      <c r="L271" s="126" t="n">
        <f aca="false">(I271*J271*K271)</f>
        <v>0</v>
      </c>
      <c r="M271" s="126" t="n">
        <f aca="false">IF($H271="AGÊNCIA INTERNO",(0),L271*$M$14)</f>
        <v>0</v>
      </c>
      <c r="N271" s="126" t="n">
        <f aca="false">IF($H271="AGÊNCIA",($L271+$M271)*$N$14,IF($H271="AGÊNCIA INTERNO",($L271*$N$14),IF($H271="FAT.DIRETO",($M271*$N$14))))</f>
        <v>0</v>
      </c>
      <c r="O271" s="126" t="n">
        <f aca="false">L271+M271+N271</f>
        <v>0</v>
      </c>
      <c r="P271" s="127" t="s">
        <v>29</v>
      </c>
      <c r="Q271" s="132"/>
      <c r="R271" s="124" t="n">
        <v>0</v>
      </c>
      <c r="S271" s="124" t="n">
        <v>0</v>
      </c>
      <c r="T271" s="125" t="n">
        <v>0</v>
      </c>
      <c r="U271" s="126" t="n">
        <f aca="false">(R271*S271*T271)</f>
        <v>0</v>
      </c>
      <c r="V271" s="126" t="n">
        <f aca="false">IF($H271="AGÊNCIA INTERNO",(0),U271*$V$14)</f>
        <v>0</v>
      </c>
      <c r="W271" s="126" t="n">
        <f aca="false">IF($H271="AGÊNCIA",($U271+$V271)*$W$14,IF($H271="AGÊNCIA INTERNO",($U271*$N$14),IF($H271="FAT.DIRETO",($V271*$N$14))))</f>
        <v>0</v>
      </c>
      <c r="X271" s="126" t="n">
        <f aca="false">U271+V271+W271</f>
        <v>0</v>
      </c>
      <c r="Y271" s="132"/>
      <c r="Z271" s="132"/>
      <c r="AA271" s="132"/>
      <c r="AB271" s="132"/>
      <c r="AC271" s="132"/>
      <c r="AD271" s="132"/>
      <c r="AE271" s="133"/>
    </row>
    <row r="272" customFormat="false" ht="33.75" hidden="true" customHeight="true" outlineLevel="0" collapsed="false">
      <c r="A272" s="132"/>
      <c r="B272" s="133"/>
      <c r="C272" s="129"/>
      <c r="D272" s="130"/>
      <c r="E272" s="131"/>
      <c r="F272" s="131"/>
      <c r="G272" s="134"/>
      <c r="H272" s="124"/>
      <c r="I272" s="124" t="n">
        <v>0</v>
      </c>
      <c r="J272" s="124" t="n">
        <v>0</v>
      </c>
      <c r="K272" s="125" t="n">
        <v>0</v>
      </c>
      <c r="L272" s="126" t="n">
        <f aca="false">(I272*J272*K272)</f>
        <v>0</v>
      </c>
      <c r="M272" s="126" t="n">
        <f aca="false">IF($H272="AGÊNCIA INTERNO",(0),L272*$M$14)</f>
        <v>0</v>
      </c>
      <c r="N272" s="126" t="n">
        <f aca="false">IF($H272="AGÊNCIA",($L272+$M272)*$N$14,IF($H272="AGÊNCIA INTERNO",($L272*$N$14),IF($H272="FAT.DIRETO",($M272*$N$14))))</f>
        <v>0</v>
      </c>
      <c r="O272" s="126" t="n">
        <f aca="false">L272+M272+N272</f>
        <v>0</v>
      </c>
      <c r="P272" s="127" t="s">
        <v>29</v>
      </c>
      <c r="Q272" s="132"/>
      <c r="R272" s="124" t="n">
        <v>0</v>
      </c>
      <c r="S272" s="124" t="n">
        <v>0</v>
      </c>
      <c r="T272" s="125" t="n">
        <v>0</v>
      </c>
      <c r="U272" s="126" t="n">
        <f aca="false">(R272*S272*T272)</f>
        <v>0</v>
      </c>
      <c r="V272" s="126" t="n">
        <f aca="false">IF($H272="AGÊNCIA INTERNO",(0),U272*$V$14)</f>
        <v>0</v>
      </c>
      <c r="W272" s="126" t="n">
        <f aca="false">IF($H272="AGÊNCIA",($U272+$V272)*$W$14,IF($H272="AGÊNCIA INTERNO",($U272*$N$14),IF($H272="FAT.DIRETO",($V272*$N$14))))</f>
        <v>0</v>
      </c>
      <c r="X272" s="126" t="n">
        <f aca="false">U272+V272+W272</f>
        <v>0</v>
      </c>
      <c r="Y272" s="132"/>
      <c r="Z272" s="132"/>
      <c r="AA272" s="132"/>
      <c r="AB272" s="132"/>
      <c r="AC272" s="132"/>
      <c r="AD272" s="132"/>
      <c r="AE272" s="133"/>
    </row>
    <row r="273" customFormat="false" ht="33.75" hidden="true" customHeight="true" outlineLevel="0" collapsed="false">
      <c r="A273" s="132"/>
      <c r="B273" s="133"/>
      <c r="C273" s="129"/>
      <c r="D273" s="130"/>
      <c r="E273" s="131"/>
      <c r="F273" s="131"/>
      <c r="G273" s="134"/>
      <c r="H273" s="124"/>
      <c r="I273" s="124" t="n">
        <v>0</v>
      </c>
      <c r="J273" s="124" t="n">
        <v>0</v>
      </c>
      <c r="K273" s="125" t="n">
        <v>0</v>
      </c>
      <c r="L273" s="126" t="n">
        <f aca="false">(I273*J273*K273)</f>
        <v>0</v>
      </c>
      <c r="M273" s="126" t="n">
        <f aca="false">IF($H273="AGÊNCIA INTERNO",(0),L273*$M$14)</f>
        <v>0</v>
      </c>
      <c r="N273" s="126" t="n">
        <f aca="false">IF($H273="AGÊNCIA",($L273+$M273)*$N$14,IF($H273="AGÊNCIA INTERNO",($L273*$N$14),IF($H273="FAT.DIRETO",($M273*$N$14))))</f>
        <v>0</v>
      </c>
      <c r="O273" s="126" t="n">
        <f aca="false">L273+M273+N273</f>
        <v>0</v>
      </c>
      <c r="P273" s="127" t="s">
        <v>29</v>
      </c>
      <c r="Q273" s="132"/>
      <c r="R273" s="124" t="n">
        <v>0</v>
      </c>
      <c r="S273" s="124" t="n">
        <v>0</v>
      </c>
      <c r="T273" s="125" t="n">
        <v>0</v>
      </c>
      <c r="U273" s="126" t="n">
        <f aca="false">(R273*S273*T273)</f>
        <v>0</v>
      </c>
      <c r="V273" s="126" t="n">
        <f aca="false">IF($H273="AGÊNCIA INTERNO",(0),U273*$V$14)</f>
        <v>0</v>
      </c>
      <c r="W273" s="126" t="n">
        <f aca="false">IF($H273="AGÊNCIA",($U273+$V273)*$W$14,IF($H273="AGÊNCIA INTERNO",($U273*$N$14),IF($H273="FAT.DIRETO",($V273*$N$14))))</f>
        <v>0</v>
      </c>
      <c r="X273" s="126" t="n">
        <f aca="false">U273+V273+W273</f>
        <v>0</v>
      </c>
      <c r="Y273" s="132"/>
      <c r="Z273" s="132"/>
      <c r="AA273" s="132"/>
      <c r="AB273" s="132"/>
      <c r="AC273" s="132"/>
      <c r="AD273" s="132"/>
      <c r="AE273" s="133"/>
    </row>
    <row r="274" customFormat="false" ht="33.75" hidden="true" customHeight="true" outlineLevel="0" collapsed="false">
      <c r="A274" s="132"/>
      <c r="B274" s="133"/>
      <c r="C274" s="129"/>
      <c r="D274" s="130"/>
      <c r="E274" s="131"/>
      <c r="F274" s="131"/>
      <c r="G274" s="134"/>
      <c r="H274" s="124"/>
      <c r="I274" s="124" t="n">
        <v>0</v>
      </c>
      <c r="J274" s="124" t="n">
        <v>0</v>
      </c>
      <c r="K274" s="125" t="n">
        <v>0</v>
      </c>
      <c r="L274" s="126" t="n">
        <f aca="false">(I274*J274*K274)</f>
        <v>0</v>
      </c>
      <c r="M274" s="126" t="n">
        <f aca="false">IF($H274="AGÊNCIA INTERNO",(0),L274*$M$14)</f>
        <v>0</v>
      </c>
      <c r="N274" s="126" t="n">
        <f aca="false">IF($H274="AGÊNCIA",($L274+$M274)*$N$14,IF($H274="AGÊNCIA INTERNO",($L274*$N$14),IF($H274="FAT.DIRETO",($M274*$N$14))))</f>
        <v>0</v>
      </c>
      <c r="O274" s="126" t="n">
        <f aca="false">L274+M274+N274</f>
        <v>0</v>
      </c>
      <c r="P274" s="127" t="s">
        <v>29</v>
      </c>
      <c r="Q274" s="132"/>
      <c r="R274" s="124" t="n">
        <v>0</v>
      </c>
      <c r="S274" s="124" t="n">
        <v>0</v>
      </c>
      <c r="T274" s="125" t="n">
        <v>0</v>
      </c>
      <c r="U274" s="126" t="n">
        <f aca="false">(R274*S274*T274)</f>
        <v>0</v>
      </c>
      <c r="V274" s="126" t="n">
        <f aca="false">IF($H274="AGÊNCIA INTERNO",(0),U274*$V$14)</f>
        <v>0</v>
      </c>
      <c r="W274" s="126" t="n">
        <f aca="false">IF($H274="AGÊNCIA",($U274+$V274)*$W$14,IF($H274="AGÊNCIA INTERNO",($U274*$N$14),IF($H274="FAT.DIRETO",($V274*$N$14))))</f>
        <v>0</v>
      </c>
      <c r="X274" s="126" t="n">
        <f aca="false">U274+V274+W274</f>
        <v>0</v>
      </c>
      <c r="Y274" s="132"/>
      <c r="Z274" s="132"/>
      <c r="AA274" s="132"/>
      <c r="AB274" s="132"/>
      <c r="AC274" s="132"/>
      <c r="AD274" s="132"/>
      <c r="AE274" s="133"/>
    </row>
    <row r="275" customFormat="false" ht="33.75" hidden="true" customHeight="true" outlineLevel="0" collapsed="false">
      <c r="A275" s="132"/>
      <c r="B275" s="133"/>
      <c r="C275" s="129"/>
      <c r="D275" s="130"/>
      <c r="E275" s="131"/>
      <c r="F275" s="131"/>
      <c r="G275" s="134"/>
      <c r="H275" s="124"/>
      <c r="I275" s="124" t="n">
        <v>0</v>
      </c>
      <c r="J275" s="124" t="n">
        <v>0</v>
      </c>
      <c r="K275" s="125" t="n">
        <v>0</v>
      </c>
      <c r="L275" s="126" t="n">
        <f aca="false">(I275*J275*K275)</f>
        <v>0</v>
      </c>
      <c r="M275" s="126" t="n">
        <f aca="false">IF($H275="AGÊNCIA INTERNO",(0),L275*$M$14)</f>
        <v>0</v>
      </c>
      <c r="N275" s="126" t="n">
        <f aca="false">IF($H275="AGÊNCIA",($L275+$M275)*$N$14,IF($H275="AGÊNCIA INTERNO",($L275*$N$14),IF($H275="FAT.DIRETO",($M275*$N$14))))</f>
        <v>0</v>
      </c>
      <c r="O275" s="126" t="n">
        <f aca="false">L275+M275+N275</f>
        <v>0</v>
      </c>
      <c r="P275" s="127" t="s">
        <v>29</v>
      </c>
      <c r="Q275" s="132"/>
      <c r="R275" s="124" t="n">
        <v>0</v>
      </c>
      <c r="S275" s="124" t="n">
        <v>0</v>
      </c>
      <c r="T275" s="125" t="n">
        <v>0</v>
      </c>
      <c r="U275" s="126" t="n">
        <f aca="false">(R275*S275*T275)</f>
        <v>0</v>
      </c>
      <c r="V275" s="126" t="n">
        <f aca="false">IF($H275="AGÊNCIA INTERNO",(0),U275*$V$14)</f>
        <v>0</v>
      </c>
      <c r="W275" s="126" t="n">
        <f aca="false">IF($H275="AGÊNCIA",($U275+$V275)*$W$14,IF($H275="AGÊNCIA INTERNO",($U275*$N$14),IF($H275="FAT.DIRETO",($V275*$N$14))))</f>
        <v>0</v>
      </c>
      <c r="X275" s="126" t="n">
        <f aca="false">U275+V275+W275</f>
        <v>0</v>
      </c>
      <c r="Y275" s="132"/>
      <c r="Z275" s="132"/>
      <c r="AA275" s="132"/>
      <c r="AB275" s="132"/>
      <c r="AC275" s="132"/>
      <c r="AD275" s="132"/>
      <c r="AE275" s="133"/>
    </row>
    <row r="276" customFormat="false" ht="33.75" hidden="true" customHeight="true" outlineLevel="0" collapsed="false">
      <c r="A276" s="132"/>
      <c r="B276" s="133"/>
      <c r="C276" s="129"/>
      <c r="D276" s="130"/>
      <c r="E276" s="131"/>
      <c r="F276" s="131"/>
      <c r="G276" s="134"/>
      <c r="H276" s="124"/>
      <c r="I276" s="124" t="n">
        <v>0</v>
      </c>
      <c r="J276" s="124" t="n">
        <v>0</v>
      </c>
      <c r="K276" s="125" t="n">
        <v>0</v>
      </c>
      <c r="L276" s="126" t="n">
        <f aca="false">(I276*J276*K276)</f>
        <v>0</v>
      </c>
      <c r="M276" s="126" t="n">
        <f aca="false">IF($H276="AGÊNCIA INTERNO",(0),L276*$M$14)</f>
        <v>0</v>
      </c>
      <c r="N276" s="126" t="n">
        <f aca="false">IF($H276="AGÊNCIA",($L276+$M276)*$N$14,IF($H276="AGÊNCIA INTERNO",($L276*$N$14),IF($H276="FAT.DIRETO",($M276*$N$14))))</f>
        <v>0</v>
      </c>
      <c r="O276" s="126" t="n">
        <f aca="false">L276+M276+N276</f>
        <v>0</v>
      </c>
      <c r="P276" s="127" t="s">
        <v>28</v>
      </c>
      <c r="Q276" s="132"/>
      <c r="R276" s="124" t="n">
        <v>0</v>
      </c>
      <c r="S276" s="124" t="n">
        <v>0</v>
      </c>
      <c r="T276" s="125" t="n">
        <v>0</v>
      </c>
      <c r="U276" s="126" t="n">
        <f aca="false">(R276*S276*T276)</f>
        <v>0</v>
      </c>
      <c r="V276" s="126" t="n">
        <f aca="false">IF($H276="AGÊNCIA INTERNO",(0),U276*$V$14)</f>
        <v>0</v>
      </c>
      <c r="W276" s="126" t="n">
        <f aca="false">IF($H276="AGÊNCIA",($U276+$V276)*$W$14,IF($H276="AGÊNCIA INTERNO",($U276*$N$14),IF($H276="FAT.DIRETO",($V276*$N$14))))</f>
        <v>0</v>
      </c>
      <c r="X276" s="126" t="n">
        <f aca="false">U276+V276+W276</f>
        <v>0</v>
      </c>
      <c r="Y276" s="132"/>
      <c r="Z276" s="132"/>
      <c r="AA276" s="132"/>
      <c r="AB276" s="132"/>
      <c r="AC276" s="132"/>
      <c r="AD276" s="132"/>
      <c r="AE276" s="133"/>
    </row>
    <row r="277" customFormat="false" ht="33.75" hidden="true" customHeight="true" outlineLevel="0" collapsed="false">
      <c r="A277" s="132"/>
      <c r="B277" s="133"/>
      <c r="C277" s="129"/>
      <c r="D277" s="130"/>
      <c r="E277" s="131"/>
      <c r="F277" s="131"/>
      <c r="G277" s="134"/>
      <c r="H277" s="124"/>
      <c r="I277" s="124" t="n">
        <v>0</v>
      </c>
      <c r="J277" s="124" t="n">
        <v>0</v>
      </c>
      <c r="K277" s="125" t="n">
        <v>0</v>
      </c>
      <c r="L277" s="126" t="n">
        <f aca="false">(I277*J277*K277)</f>
        <v>0</v>
      </c>
      <c r="M277" s="126" t="n">
        <f aca="false">IF($H277="AGÊNCIA INTERNO",(0),L277*$M$14)</f>
        <v>0</v>
      </c>
      <c r="N277" s="126" t="n">
        <f aca="false">IF($H277="AGÊNCIA",($L277+$M277)*$N$14,IF($H277="AGÊNCIA INTERNO",($L277*$N$14),IF($H277="FAT.DIRETO",($M277*$N$14))))</f>
        <v>0</v>
      </c>
      <c r="O277" s="126" t="n">
        <f aca="false">L277+M277+N277</f>
        <v>0</v>
      </c>
      <c r="P277" s="127" t="s">
        <v>29</v>
      </c>
      <c r="Q277" s="132"/>
      <c r="R277" s="124" t="n">
        <v>0</v>
      </c>
      <c r="S277" s="124" t="n">
        <v>0</v>
      </c>
      <c r="T277" s="125" t="n">
        <v>0</v>
      </c>
      <c r="U277" s="126" t="n">
        <f aca="false">(R277*S277*T277)</f>
        <v>0</v>
      </c>
      <c r="V277" s="126" t="n">
        <f aca="false">IF($H277="AGÊNCIA INTERNO",(0),U277*$V$14)</f>
        <v>0</v>
      </c>
      <c r="W277" s="126" t="n">
        <f aca="false">IF($H277="AGÊNCIA",($U277+$V277)*$W$14,IF($H277="AGÊNCIA INTERNO",($U277*$N$14),IF($H277="FAT.DIRETO",($V277*$N$14))))</f>
        <v>0</v>
      </c>
      <c r="X277" s="126" t="n">
        <f aca="false">U277+V277+W277</f>
        <v>0</v>
      </c>
      <c r="Y277" s="132"/>
      <c r="Z277" s="132"/>
      <c r="AA277" s="132"/>
      <c r="AB277" s="132"/>
      <c r="AC277" s="132"/>
      <c r="AD277" s="132"/>
      <c r="AE277" s="133"/>
    </row>
    <row r="278" customFormat="false" ht="33.75" hidden="true" customHeight="true" outlineLevel="0" collapsed="false">
      <c r="A278" s="132"/>
      <c r="B278" s="133"/>
      <c r="C278" s="129"/>
      <c r="D278" s="130"/>
      <c r="E278" s="131"/>
      <c r="F278" s="131"/>
      <c r="G278" s="134"/>
      <c r="H278" s="124"/>
      <c r="I278" s="124" t="n">
        <v>0</v>
      </c>
      <c r="J278" s="124" t="n">
        <v>0</v>
      </c>
      <c r="K278" s="125" t="n">
        <v>0</v>
      </c>
      <c r="L278" s="126" t="n">
        <f aca="false">(I278*J278*K278)</f>
        <v>0</v>
      </c>
      <c r="M278" s="126" t="n">
        <f aca="false">IF($H278="AGÊNCIA INTERNO",(0),L278*$M$14)</f>
        <v>0</v>
      </c>
      <c r="N278" s="126" t="n">
        <f aca="false">IF($H278="AGÊNCIA",($L278+$M278)*$N$14,IF($H278="AGÊNCIA INTERNO",($L278*$N$14),IF($H278="FAT.DIRETO",($M278*$N$14))))</f>
        <v>0</v>
      </c>
      <c r="O278" s="126" t="n">
        <f aca="false">L278+M278+N278</f>
        <v>0</v>
      </c>
      <c r="P278" s="127" t="s">
        <v>28</v>
      </c>
      <c r="Q278" s="132"/>
      <c r="R278" s="124" t="n">
        <v>0</v>
      </c>
      <c r="S278" s="124" t="n">
        <v>0</v>
      </c>
      <c r="T278" s="125" t="n">
        <v>0</v>
      </c>
      <c r="U278" s="126" t="n">
        <f aca="false">(R278*S278*T278)</f>
        <v>0</v>
      </c>
      <c r="V278" s="126" t="n">
        <f aca="false">IF($H278="AGÊNCIA INTERNO",(0),U278*$V$14)</f>
        <v>0</v>
      </c>
      <c r="W278" s="126" t="n">
        <f aca="false">IF($H278="AGÊNCIA",($U278+$V278)*$W$14,IF($H278="AGÊNCIA INTERNO",($U278*$N$14),IF($H278="FAT.DIRETO",($V278*$N$14))))</f>
        <v>0</v>
      </c>
      <c r="X278" s="126" t="n">
        <f aca="false">U278+V278+W278</f>
        <v>0</v>
      </c>
      <c r="Y278" s="132"/>
      <c r="Z278" s="132"/>
      <c r="AA278" s="132"/>
      <c r="AB278" s="132"/>
      <c r="AC278" s="132"/>
      <c r="AD278" s="132"/>
      <c r="AE278" s="133"/>
    </row>
    <row r="279" customFormat="false" ht="33.75" hidden="true" customHeight="true" outlineLevel="0" collapsed="false">
      <c r="A279" s="132"/>
      <c r="B279" s="133"/>
      <c r="C279" s="129"/>
      <c r="D279" s="130"/>
      <c r="E279" s="131"/>
      <c r="F279" s="131"/>
      <c r="G279" s="134"/>
      <c r="H279" s="124"/>
      <c r="I279" s="124" t="n">
        <v>0</v>
      </c>
      <c r="J279" s="124" t="n">
        <v>0</v>
      </c>
      <c r="K279" s="125" t="n">
        <v>0</v>
      </c>
      <c r="L279" s="126" t="n">
        <f aca="false">(I279*J279*K279)</f>
        <v>0</v>
      </c>
      <c r="M279" s="126" t="n">
        <f aca="false">IF($H279="AGÊNCIA INTERNO",(0),L279*$M$14)</f>
        <v>0</v>
      </c>
      <c r="N279" s="126" t="n">
        <f aca="false">IF($H279="AGÊNCIA",($L279+$M279)*$N$14,IF($H279="AGÊNCIA INTERNO",($L279*$N$14),IF($H279="FAT.DIRETO",($M279*$N$14))))</f>
        <v>0</v>
      </c>
      <c r="O279" s="126" t="n">
        <f aca="false">L279+M279+N279</f>
        <v>0</v>
      </c>
      <c r="P279" s="127" t="s">
        <v>28</v>
      </c>
      <c r="Q279" s="132"/>
      <c r="R279" s="124" t="n">
        <v>0</v>
      </c>
      <c r="S279" s="124" t="n">
        <v>0</v>
      </c>
      <c r="T279" s="125" t="n">
        <v>0</v>
      </c>
      <c r="U279" s="126" t="n">
        <f aca="false">(R279*S279*T279)</f>
        <v>0</v>
      </c>
      <c r="V279" s="126" t="n">
        <f aca="false">IF($H279="AGÊNCIA INTERNO",(0),U279*$V$14)</f>
        <v>0</v>
      </c>
      <c r="W279" s="126" t="n">
        <f aca="false">IF($H279="AGÊNCIA",($U279+$V279)*$W$14,IF($H279="AGÊNCIA INTERNO",($U279*$N$14),IF($H279="FAT.DIRETO",($V279*$N$14))))</f>
        <v>0</v>
      </c>
      <c r="X279" s="126" t="n">
        <f aca="false">U279+V279+W279</f>
        <v>0</v>
      </c>
      <c r="Y279" s="132"/>
      <c r="Z279" s="132"/>
      <c r="AA279" s="132"/>
      <c r="AB279" s="132"/>
      <c r="AC279" s="132"/>
      <c r="AD279" s="132"/>
      <c r="AE279" s="133"/>
    </row>
    <row r="280" customFormat="false" ht="33.75" hidden="true" customHeight="true" outlineLevel="0" collapsed="false">
      <c r="A280" s="132"/>
      <c r="B280" s="133"/>
      <c r="C280" s="129"/>
      <c r="D280" s="130"/>
      <c r="E280" s="131"/>
      <c r="F280" s="131"/>
      <c r="G280" s="134"/>
      <c r="H280" s="124"/>
      <c r="I280" s="124" t="n">
        <v>0</v>
      </c>
      <c r="J280" s="124" t="n">
        <v>0</v>
      </c>
      <c r="K280" s="125" t="n">
        <v>0</v>
      </c>
      <c r="L280" s="126" t="n">
        <f aca="false">(I280*J280*K280)</f>
        <v>0</v>
      </c>
      <c r="M280" s="126" t="n">
        <f aca="false">IF($H280="AGÊNCIA INTERNO",(0),L280*$M$14)</f>
        <v>0</v>
      </c>
      <c r="N280" s="126" t="n">
        <f aca="false">IF($H280="AGÊNCIA",($L280+$M280)*$N$14,IF($H280="AGÊNCIA INTERNO",($L280*$N$14),IF($H280="FAT.DIRETO",($M280*$N$14))))</f>
        <v>0</v>
      </c>
      <c r="O280" s="126" t="n">
        <f aca="false">L280+M280+N280</f>
        <v>0</v>
      </c>
      <c r="P280" s="127" t="s">
        <v>28</v>
      </c>
      <c r="Q280" s="132"/>
      <c r="R280" s="124" t="n">
        <v>0</v>
      </c>
      <c r="S280" s="124" t="n">
        <v>0</v>
      </c>
      <c r="T280" s="125" t="n">
        <v>0</v>
      </c>
      <c r="U280" s="126" t="n">
        <f aca="false">(R280*S280*T280)</f>
        <v>0</v>
      </c>
      <c r="V280" s="126" t="n">
        <f aca="false">IF($H280="AGÊNCIA INTERNO",(0),U280*$V$14)</f>
        <v>0</v>
      </c>
      <c r="W280" s="126" t="n">
        <f aca="false">IF($H280="AGÊNCIA",($U280+$V280)*$W$14,IF($H280="AGÊNCIA INTERNO",($U280*$N$14),IF($H280="FAT.DIRETO",($V280*$N$14))))</f>
        <v>0</v>
      </c>
      <c r="X280" s="126" t="n">
        <f aca="false">U280+V280+W280</f>
        <v>0</v>
      </c>
      <c r="Y280" s="132"/>
      <c r="Z280" s="132"/>
      <c r="AA280" s="132"/>
      <c r="AB280" s="132"/>
      <c r="AC280" s="132"/>
      <c r="AD280" s="132"/>
      <c r="AE280" s="133"/>
    </row>
    <row r="281" customFormat="false" ht="33.75" hidden="true" customHeight="true" outlineLevel="0" collapsed="false">
      <c r="A281" s="132"/>
      <c r="B281" s="133"/>
      <c r="C281" s="129"/>
      <c r="D281" s="130"/>
      <c r="E281" s="131"/>
      <c r="F281" s="131"/>
      <c r="G281" s="134"/>
      <c r="H281" s="124"/>
      <c r="I281" s="124" t="n">
        <v>0</v>
      </c>
      <c r="J281" s="124" t="n">
        <v>0</v>
      </c>
      <c r="K281" s="125" t="n">
        <v>0</v>
      </c>
      <c r="L281" s="126" t="n">
        <f aca="false">(I281*J281*K281)</f>
        <v>0</v>
      </c>
      <c r="M281" s="126" t="n">
        <f aca="false">IF($H281="AGÊNCIA INTERNO",(0),L281*$M$14)</f>
        <v>0</v>
      </c>
      <c r="N281" s="126" t="n">
        <f aca="false">IF($H281="AGÊNCIA",($L281+$M281)*$N$14,IF($H281="AGÊNCIA INTERNO",($L281*$N$14),IF($H281="FAT.DIRETO",($M281*$N$14))))</f>
        <v>0</v>
      </c>
      <c r="O281" s="126" t="n">
        <f aca="false">L281+M281+N281</f>
        <v>0</v>
      </c>
      <c r="P281" s="127" t="s">
        <v>28</v>
      </c>
      <c r="Q281" s="132"/>
      <c r="R281" s="124" t="n">
        <v>0</v>
      </c>
      <c r="S281" s="124" t="n">
        <v>0</v>
      </c>
      <c r="T281" s="125" t="n">
        <v>0</v>
      </c>
      <c r="U281" s="126" t="n">
        <f aca="false">(R281*S281*T281)</f>
        <v>0</v>
      </c>
      <c r="V281" s="126" t="n">
        <f aca="false">IF($H281="AGÊNCIA INTERNO",(0),U281*$V$14)</f>
        <v>0</v>
      </c>
      <c r="W281" s="126" t="n">
        <f aca="false">IF($H281="AGÊNCIA",($U281+$V281)*$W$14,IF($H281="AGÊNCIA INTERNO",($U281*$N$14),IF($H281="FAT.DIRETO",($V281*$N$14))))</f>
        <v>0</v>
      </c>
      <c r="X281" s="126" t="n">
        <f aca="false">U281+V281+W281</f>
        <v>0</v>
      </c>
      <c r="Y281" s="132"/>
      <c r="Z281" s="132"/>
      <c r="AA281" s="132"/>
      <c r="AB281" s="132"/>
      <c r="AC281" s="132"/>
      <c r="AD281" s="132"/>
      <c r="AE281" s="133"/>
    </row>
    <row r="282" customFormat="false" ht="33.75" hidden="true" customHeight="true" outlineLevel="0" collapsed="false">
      <c r="A282" s="132"/>
      <c r="B282" s="133"/>
      <c r="C282" s="129"/>
      <c r="D282" s="130"/>
      <c r="E282" s="131"/>
      <c r="F282" s="131"/>
      <c r="G282" s="134"/>
      <c r="H282" s="124"/>
      <c r="I282" s="124" t="n">
        <v>0</v>
      </c>
      <c r="J282" s="124" t="n">
        <v>0</v>
      </c>
      <c r="K282" s="125" t="n">
        <v>0</v>
      </c>
      <c r="L282" s="126" t="n">
        <f aca="false">(I282*J282*K282)</f>
        <v>0</v>
      </c>
      <c r="M282" s="126" t="n">
        <f aca="false">IF($H282="AGÊNCIA INTERNO",(0),L282*$M$14)</f>
        <v>0</v>
      </c>
      <c r="N282" s="126" t="n">
        <f aca="false">IF($H282="AGÊNCIA",($L282+$M282)*$N$14,IF($H282="AGÊNCIA INTERNO",($L282*$N$14),IF($H282="FAT.DIRETO",($M282*$N$14))))</f>
        <v>0</v>
      </c>
      <c r="O282" s="126" t="n">
        <f aca="false">L282+M282+N282</f>
        <v>0</v>
      </c>
      <c r="P282" s="127" t="s">
        <v>29</v>
      </c>
      <c r="Q282" s="132"/>
      <c r="R282" s="124" t="n">
        <v>0</v>
      </c>
      <c r="S282" s="124" t="n">
        <v>0</v>
      </c>
      <c r="T282" s="125" t="n">
        <v>0</v>
      </c>
      <c r="U282" s="126" t="n">
        <f aca="false">(R282*S282*T282)</f>
        <v>0</v>
      </c>
      <c r="V282" s="126" t="n">
        <f aca="false">IF($H282="AGÊNCIA INTERNO",(0),U282*$V$14)</f>
        <v>0</v>
      </c>
      <c r="W282" s="126" t="n">
        <f aca="false">IF($H282="AGÊNCIA",($U282+$V282)*$W$14,IF($H282="AGÊNCIA INTERNO",($U282*$N$14),IF($H282="FAT.DIRETO",($V282*$N$14))))</f>
        <v>0</v>
      </c>
      <c r="X282" s="126" t="n">
        <f aca="false">U282+V282+W282</f>
        <v>0</v>
      </c>
      <c r="Y282" s="132"/>
      <c r="Z282" s="132"/>
      <c r="AA282" s="132"/>
      <c r="AB282" s="132"/>
      <c r="AC282" s="132"/>
      <c r="AD282" s="132"/>
      <c r="AE282" s="133"/>
    </row>
    <row r="283" customFormat="false" ht="33.75" hidden="true" customHeight="true" outlineLevel="0" collapsed="false">
      <c r="A283" s="132"/>
      <c r="B283" s="133"/>
      <c r="C283" s="129"/>
      <c r="D283" s="130"/>
      <c r="E283" s="131"/>
      <c r="F283" s="131"/>
      <c r="G283" s="134"/>
      <c r="H283" s="124"/>
      <c r="I283" s="124" t="n">
        <v>0</v>
      </c>
      <c r="J283" s="124" t="n">
        <v>0</v>
      </c>
      <c r="K283" s="125" t="n">
        <v>0</v>
      </c>
      <c r="L283" s="126" t="n">
        <f aca="false">(I283*J283*K283)</f>
        <v>0</v>
      </c>
      <c r="M283" s="126" t="n">
        <f aca="false">IF($H283="AGÊNCIA INTERNO",(0),L283*$M$14)</f>
        <v>0</v>
      </c>
      <c r="N283" s="126" t="n">
        <f aca="false">IF($H283="AGÊNCIA",($L283+$M283)*$N$14,IF($H283="AGÊNCIA INTERNO",($L283*$N$14),IF($H283="FAT.DIRETO",($M283*$N$14))))</f>
        <v>0</v>
      </c>
      <c r="O283" s="126" t="n">
        <f aca="false">L283+M283+N283</f>
        <v>0</v>
      </c>
      <c r="P283" s="127" t="s">
        <v>28</v>
      </c>
      <c r="Q283" s="132"/>
      <c r="R283" s="124" t="n">
        <v>0</v>
      </c>
      <c r="S283" s="124" t="n">
        <v>0</v>
      </c>
      <c r="T283" s="125" t="n">
        <v>0</v>
      </c>
      <c r="U283" s="126" t="n">
        <f aca="false">(R283*S283*T283)</f>
        <v>0</v>
      </c>
      <c r="V283" s="126" t="n">
        <f aca="false">IF($H283="AGÊNCIA INTERNO",(0),U283*$V$14)</f>
        <v>0</v>
      </c>
      <c r="W283" s="126" t="n">
        <f aca="false">IF($H283="AGÊNCIA",($U283+$V283)*$W$14,IF($H283="AGÊNCIA INTERNO",($U283*$N$14),IF($H283="FAT.DIRETO",($V283*$N$14))))</f>
        <v>0</v>
      </c>
      <c r="X283" s="126" t="n">
        <f aca="false">U283+V283+W283</f>
        <v>0</v>
      </c>
      <c r="Y283" s="132"/>
      <c r="Z283" s="132"/>
      <c r="AA283" s="132"/>
      <c r="AB283" s="132"/>
      <c r="AC283" s="132"/>
      <c r="AD283" s="132"/>
      <c r="AE283" s="133"/>
    </row>
    <row r="284" customFormat="false" ht="33.75" hidden="true" customHeight="true" outlineLevel="0" collapsed="false">
      <c r="A284" s="132"/>
      <c r="B284" s="133"/>
      <c r="C284" s="129"/>
      <c r="D284" s="130"/>
      <c r="E284" s="131"/>
      <c r="F284" s="131"/>
      <c r="G284" s="134"/>
      <c r="H284" s="124"/>
      <c r="I284" s="124" t="n">
        <v>0</v>
      </c>
      <c r="J284" s="124" t="n">
        <v>0</v>
      </c>
      <c r="K284" s="125" t="n">
        <v>0</v>
      </c>
      <c r="L284" s="126" t="n">
        <f aca="false">(I284*J284*K284)</f>
        <v>0</v>
      </c>
      <c r="M284" s="126" t="n">
        <f aca="false">IF($H284="AGÊNCIA INTERNO",(0),L284*$M$14)</f>
        <v>0</v>
      </c>
      <c r="N284" s="126" t="n">
        <f aca="false">IF($H284="AGÊNCIA",($L284+$M284)*$N$14,IF($H284="AGÊNCIA INTERNO",($L284*$N$14),IF($H284="FAT.DIRETO",($M284*$N$14))))</f>
        <v>0</v>
      </c>
      <c r="O284" s="126" t="n">
        <f aca="false">L284+M284+N284</f>
        <v>0</v>
      </c>
      <c r="P284" s="127" t="s">
        <v>28</v>
      </c>
      <c r="Q284" s="132"/>
      <c r="R284" s="124" t="n">
        <v>0</v>
      </c>
      <c r="S284" s="124" t="n">
        <v>0</v>
      </c>
      <c r="T284" s="125" t="n">
        <v>0</v>
      </c>
      <c r="U284" s="126" t="n">
        <f aca="false">(R284*S284*T284)</f>
        <v>0</v>
      </c>
      <c r="V284" s="126" t="n">
        <f aca="false">IF($H284="AGÊNCIA INTERNO",(0),U284*$V$14)</f>
        <v>0</v>
      </c>
      <c r="W284" s="126" t="n">
        <f aca="false">IF($H284="AGÊNCIA",($U284+$V284)*$W$14,IF($H284="AGÊNCIA INTERNO",($U284*$N$14),IF($H284="FAT.DIRETO",($V284*$N$14))))</f>
        <v>0</v>
      </c>
      <c r="X284" s="126" t="n">
        <f aca="false">U284+V284+W284</f>
        <v>0</v>
      </c>
      <c r="Y284" s="132"/>
      <c r="Z284" s="132"/>
      <c r="AA284" s="132"/>
      <c r="AB284" s="132"/>
      <c r="AC284" s="132"/>
      <c r="AD284" s="132"/>
      <c r="AE284" s="133"/>
    </row>
    <row r="285" customFormat="false" ht="33.75" hidden="true" customHeight="true" outlineLevel="0" collapsed="false">
      <c r="A285" s="132"/>
      <c r="B285" s="133"/>
      <c r="C285" s="129"/>
      <c r="D285" s="130"/>
      <c r="E285" s="131"/>
      <c r="F285" s="131"/>
      <c r="G285" s="134"/>
      <c r="H285" s="124"/>
      <c r="I285" s="124" t="n">
        <v>0</v>
      </c>
      <c r="J285" s="124" t="n">
        <v>0</v>
      </c>
      <c r="K285" s="125" t="n">
        <v>0</v>
      </c>
      <c r="L285" s="126" t="n">
        <f aca="false">(I285*J285*K285)</f>
        <v>0</v>
      </c>
      <c r="M285" s="126" t="n">
        <f aca="false">IF($H285="AGÊNCIA INTERNO",(0),L285*$M$14)</f>
        <v>0</v>
      </c>
      <c r="N285" s="126" t="n">
        <f aca="false">IF($H285="AGÊNCIA",($L285+$M285)*$N$14,IF($H285="AGÊNCIA INTERNO",($L285*$N$14),IF($H285="FAT.DIRETO",($M285*$N$14))))</f>
        <v>0</v>
      </c>
      <c r="O285" s="126" t="n">
        <f aca="false">L285+M285+N285</f>
        <v>0</v>
      </c>
      <c r="P285" s="127" t="s">
        <v>28</v>
      </c>
      <c r="Q285" s="132"/>
      <c r="R285" s="124" t="n">
        <v>0</v>
      </c>
      <c r="S285" s="124" t="n">
        <v>0</v>
      </c>
      <c r="T285" s="125" t="n">
        <v>0</v>
      </c>
      <c r="U285" s="126" t="n">
        <f aca="false">(R285*S285*T285)</f>
        <v>0</v>
      </c>
      <c r="V285" s="126" t="n">
        <f aca="false">IF($H285="AGÊNCIA INTERNO",(0),U285*$V$14)</f>
        <v>0</v>
      </c>
      <c r="W285" s="126" t="n">
        <f aca="false">IF($H285="AGÊNCIA",($U285+$V285)*$W$14,IF($H285="AGÊNCIA INTERNO",($U285*$N$14),IF($H285="FAT.DIRETO",($V285*$N$14))))</f>
        <v>0</v>
      </c>
      <c r="X285" s="126" t="n">
        <f aca="false">U285+V285+W285</f>
        <v>0</v>
      </c>
      <c r="Y285" s="132"/>
      <c r="Z285" s="132"/>
      <c r="AA285" s="132"/>
      <c r="AB285" s="132"/>
      <c r="AC285" s="132"/>
      <c r="AD285" s="132"/>
      <c r="AE285" s="133"/>
    </row>
    <row r="286" customFormat="false" ht="33.75" hidden="true" customHeight="true" outlineLevel="0" collapsed="false">
      <c r="A286" s="132"/>
      <c r="B286" s="133"/>
      <c r="C286" s="129"/>
      <c r="D286" s="130"/>
      <c r="E286" s="131"/>
      <c r="F286" s="131"/>
      <c r="G286" s="134"/>
      <c r="H286" s="124"/>
      <c r="I286" s="124" t="n">
        <v>0</v>
      </c>
      <c r="J286" s="124" t="n">
        <v>0</v>
      </c>
      <c r="K286" s="125" t="n">
        <v>0</v>
      </c>
      <c r="L286" s="126" t="n">
        <f aca="false">(I286*J286*K286)</f>
        <v>0</v>
      </c>
      <c r="M286" s="126" t="n">
        <f aca="false">IF($H286="AGÊNCIA INTERNO",(0),L286*$M$14)</f>
        <v>0</v>
      </c>
      <c r="N286" s="126" t="n">
        <f aca="false">IF($H286="AGÊNCIA",($L286+$M286)*$N$14,IF($H286="AGÊNCIA INTERNO",($L286*$N$14),IF($H286="FAT.DIRETO",($M286*$N$14))))</f>
        <v>0</v>
      </c>
      <c r="O286" s="126" t="n">
        <f aca="false">L286+M286+N286</f>
        <v>0</v>
      </c>
      <c r="P286" s="127" t="s">
        <v>28</v>
      </c>
      <c r="Q286" s="132"/>
      <c r="R286" s="124" t="n">
        <v>0</v>
      </c>
      <c r="S286" s="124" t="n">
        <v>0</v>
      </c>
      <c r="T286" s="125" t="n">
        <v>0</v>
      </c>
      <c r="U286" s="126" t="n">
        <f aca="false">(R286*S286*T286)</f>
        <v>0</v>
      </c>
      <c r="V286" s="126" t="n">
        <f aca="false">IF($H286="AGÊNCIA INTERNO",(0),U286*$V$14)</f>
        <v>0</v>
      </c>
      <c r="W286" s="126" t="n">
        <f aca="false">IF($H286="AGÊNCIA",($U286+$V286)*$W$14,IF($H286="AGÊNCIA INTERNO",($U286*$N$14),IF($H286="FAT.DIRETO",($V286*$N$14))))</f>
        <v>0</v>
      </c>
      <c r="X286" s="126" t="n">
        <f aca="false">U286+V286+W286</f>
        <v>0</v>
      </c>
      <c r="Y286" s="132"/>
      <c r="Z286" s="132"/>
      <c r="AA286" s="132"/>
      <c r="AB286" s="132"/>
      <c r="AC286" s="132"/>
      <c r="AD286" s="132"/>
      <c r="AE286" s="133"/>
    </row>
    <row r="287" customFormat="false" ht="33.75" hidden="true" customHeight="true" outlineLevel="0" collapsed="false">
      <c r="A287" s="132"/>
      <c r="B287" s="133"/>
      <c r="C287" s="129"/>
      <c r="D287" s="130"/>
      <c r="E287" s="131"/>
      <c r="F287" s="131"/>
      <c r="G287" s="134"/>
      <c r="H287" s="124"/>
      <c r="I287" s="124" t="n">
        <v>0</v>
      </c>
      <c r="J287" s="124" t="n">
        <v>0</v>
      </c>
      <c r="K287" s="125" t="n">
        <v>0</v>
      </c>
      <c r="L287" s="126" t="n">
        <f aca="false">(I287*J287*K287)</f>
        <v>0</v>
      </c>
      <c r="M287" s="126" t="n">
        <f aca="false">IF($H287="AGÊNCIA INTERNO",(0),L287*$M$14)</f>
        <v>0</v>
      </c>
      <c r="N287" s="126" t="n">
        <f aca="false">IF($H287="AGÊNCIA",($L287+$M287)*$N$14,IF($H287="AGÊNCIA INTERNO",($L287*$N$14),IF($H287="FAT.DIRETO",($M287*$N$14))))</f>
        <v>0</v>
      </c>
      <c r="O287" s="126" t="n">
        <f aca="false">L287+M287+N287</f>
        <v>0</v>
      </c>
      <c r="P287" s="127" t="s">
        <v>28</v>
      </c>
      <c r="Q287" s="132"/>
      <c r="R287" s="124" t="n">
        <v>0</v>
      </c>
      <c r="S287" s="124" t="n">
        <v>0</v>
      </c>
      <c r="T287" s="125" t="n">
        <v>0</v>
      </c>
      <c r="U287" s="126" t="n">
        <f aca="false">(R287*S287*T287)</f>
        <v>0</v>
      </c>
      <c r="V287" s="126" t="n">
        <f aca="false">IF($H287="AGÊNCIA INTERNO",(0),U287*$V$14)</f>
        <v>0</v>
      </c>
      <c r="W287" s="126" t="n">
        <f aca="false">IF($H287="AGÊNCIA",($U287+$V287)*$W$14,IF($H287="AGÊNCIA INTERNO",($U287*$N$14),IF($H287="FAT.DIRETO",($V287*$N$14))))</f>
        <v>0</v>
      </c>
      <c r="X287" s="126" t="n">
        <f aca="false">U287+V287+W287</f>
        <v>0</v>
      </c>
      <c r="Y287" s="132"/>
      <c r="Z287" s="132"/>
      <c r="AA287" s="132"/>
      <c r="AB287" s="132"/>
      <c r="AC287" s="132"/>
      <c r="AD287" s="132"/>
      <c r="AE287" s="133"/>
    </row>
    <row r="288" customFormat="false" ht="33.75" hidden="true" customHeight="true" outlineLevel="0" collapsed="false">
      <c r="A288" s="132"/>
      <c r="B288" s="133"/>
      <c r="C288" s="129"/>
      <c r="D288" s="130"/>
      <c r="E288" s="131"/>
      <c r="F288" s="131"/>
      <c r="G288" s="134"/>
      <c r="H288" s="124"/>
      <c r="I288" s="124" t="n">
        <v>0</v>
      </c>
      <c r="J288" s="124" t="n">
        <v>0</v>
      </c>
      <c r="K288" s="125" t="n">
        <v>0</v>
      </c>
      <c r="L288" s="126" t="n">
        <f aca="false">(I288*J288*K288)</f>
        <v>0</v>
      </c>
      <c r="M288" s="126" t="n">
        <f aca="false">IF($H288="AGÊNCIA INTERNO",(0),L288*$M$14)</f>
        <v>0</v>
      </c>
      <c r="N288" s="126" t="n">
        <f aca="false">IF($H288="AGÊNCIA",($L288+$M288)*$N$14,IF($H288="AGÊNCIA INTERNO",($L288*$N$14),IF($H288="FAT.DIRETO",($M288*$N$14))))</f>
        <v>0</v>
      </c>
      <c r="O288" s="126" t="n">
        <f aca="false">L288+M288+N288</f>
        <v>0</v>
      </c>
      <c r="P288" s="127" t="s">
        <v>28</v>
      </c>
      <c r="Q288" s="132"/>
      <c r="R288" s="124" t="n">
        <v>0</v>
      </c>
      <c r="S288" s="124" t="n">
        <v>0</v>
      </c>
      <c r="T288" s="125" t="n">
        <v>0</v>
      </c>
      <c r="U288" s="126" t="n">
        <f aca="false">(R288*S288*T288)</f>
        <v>0</v>
      </c>
      <c r="V288" s="126" t="n">
        <f aca="false">IF($H288="AGÊNCIA INTERNO",(0),U288*$V$14)</f>
        <v>0</v>
      </c>
      <c r="W288" s="126" t="n">
        <f aca="false">IF($H288="AGÊNCIA",($U288+$V288)*$W$14,IF($H288="AGÊNCIA INTERNO",($U288*$N$14),IF($H288="FAT.DIRETO",($V288*$N$14))))</f>
        <v>0</v>
      </c>
      <c r="X288" s="126" t="n">
        <f aca="false">U288+V288+W288</f>
        <v>0</v>
      </c>
      <c r="Y288" s="132"/>
      <c r="Z288" s="132"/>
      <c r="AA288" s="132"/>
      <c r="AB288" s="132"/>
      <c r="AC288" s="132"/>
      <c r="AD288" s="132"/>
      <c r="AE288" s="133"/>
    </row>
    <row r="289" customFormat="false" ht="33.75" hidden="true" customHeight="true" outlineLevel="0" collapsed="false">
      <c r="A289" s="132"/>
      <c r="B289" s="133"/>
      <c r="C289" s="129"/>
      <c r="D289" s="130"/>
      <c r="E289" s="131"/>
      <c r="F289" s="131"/>
      <c r="G289" s="134"/>
      <c r="H289" s="124"/>
      <c r="I289" s="124" t="n">
        <v>0</v>
      </c>
      <c r="J289" s="124" t="n">
        <v>0</v>
      </c>
      <c r="K289" s="125" t="n">
        <v>0</v>
      </c>
      <c r="L289" s="126" t="n">
        <f aca="false">(I289*J289*K289)</f>
        <v>0</v>
      </c>
      <c r="M289" s="126" t="n">
        <f aca="false">IF($H289="AGÊNCIA INTERNO",(0),L289*$M$14)</f>
        <v>0</v>
      </c>
      <c r="N289" s="126" t="n">
        <f aca="false">IF($H289="AGÊNCIA",($L289+$M289)*$N$14,IF($H289="AGÊNCIA INTERNO",($L289*$N$14),IF($H289="FAT.DIRETO",($M289*$N$14))))</f>
        <v>0</v>
      </c>
      <c r="O289" s="126" t="n">
        <f aca="false">L289+M289+N289</f>
        <v>0</v>
      </c>
      <c r="P289" s="127" t="s">
        <v>28</v>
      </c>
      <c r="Q289" s="132"/>
      <c r="R289" s="124" t="n">
        <v>0</v>
      </c>
      <c r="S289" s="124" t="n">
        <v>0</v>
      </c>
      <c r="T289" s="125" t="n">
        <v>0</v>
      </c>
      <c r="U289" s="126" t="n">
        <f aca="false">(R289*S289*T289)</f>
        <v>0</v>
      </c>
      <c r="V289" s="126" t="n">
        <f aca="false">IF($H289="AGÊNCIA INTERNO",(0),U289*$V$14)</f>
        <v>0</v>
      </c>
      <c r="W289" s="126" t="n">
        <f aca="false">IF($H289="AGÊNCIA",($U289+$V289)*$W$14,IF($H289="AGÊNCIA INTERNO",($U289*$N$14),IF($H289="FAT.DIRETO",($V289*$N$14))))</f>
        <v>0</v>
      </c>
      <c r="X289" s="126" t="n">
        <f aca="false">U289+V289+W289</f>
        <v>0</v>
      </c>
      <c r="Y289" s="132"/>
      <c r="Z289" s="132"/>
      <c r="AA289" s="132"/>
      <c r="AB289" s="132"/>
      <c r="AC289" s="132"/>
      <c r="AD289" s="132"/>
      <c r="AE289" s="133"/>
    </row>
    <row r="290" customFormat="false" ht="33.75" hidden="true" customHeight="true" outlineLevel="0" collapsed="false">
      <c r="A290" s="132"/>
      <c r="B290" s="133"/>
      <c r="C290" s="129"/>
      <c r="D290" s="130"/>
      <c r="E290" s="131"/>
      <c r="F290" s="131"/>
      <c r="G290" s="134"/>
      <c r="H290" s="124"/>
      <c r="I290" s="124" t="n">
        <v>0</v>
      </c>
      <c r="J290" s="124" t="n">
        <v>0</v>
      </c>
      <c r="K290" s="125" t="n">
        <v>0</v>
      </c>
      <c r="L290" s="126" t="n">
        <f aca="false">(I290*J290*K290)</f>
        <v>0</v>
      </c>
      <c r="M290" s="126" t="n">
        <f aca="false">IF($H290="AGÊNCIA INTERNO",(0),L290*$M$14)</f>
        <v>0</v>
      </c>
      <c r="N290" s="126" t="n">
        <f aca="false">IF($H290="AGÊNCIA",($L290+$M290)*$N$14,IF($H290="AGÊNCIA INTERNO",($L290*$N$14),IF($H290="FAT.DIRETO",($M290*$N$14))))</f>
        <v>0</v>
      </c>
      <c r="O290" s="126" t="n">
        <f aca="false">L290+M290+N290</f>
        <v>0</v>
      </c>
      <c r="P290" s="127" t="s">
        <v>29</v>
      </c>
      <c r="Q290" s="132"/>
      <c r="R290" s="124" t="n">
        <v>0</v>
      </c>
      <c r="S290" s="124" t="n">
        <v>0</v>
      </c>
      <c r="T290" s="125" t="n">
        <v>0</v>
      </c>
      <c r="U290" s="126" t="n">
        <f aca="false">(R290*S290*T290)</f>
        <v>0</v>
      </c>
      <c r="V290" s="126" t="n">
        <f aca="false">IF($H290="AGÊNCIA INTERNO",(0),U290*$V$14)</f>
        <v>0</v>
      </c>
      <c r="W290" s="126" t="n">
        <f aca="false">IF($H290="AGÊNCIA",($U290+$V290)*$W$14,IF($H290="AGÊNCIA INTERNO",($U290*$N$14),IF($H290="FAT.DIRETO",($V290*$N$14))))</f>
        <v>0</v>
      </c>
      <c r="X290" s="126" t="n">
        <f aca="false">U290+V290+W290</f>
        <v>0</v>
      </c>
      <c r="Y290" s="132"/>
      <c r="Z290" s="132"/>
      <c r="AA290" s="132"/>
      <c r="AB290" s="132"/>
      <c r="AC290" s="132"/>
      <c r="AD290" s="132"/>
      <c r="AE290" s="133"/>
    </row>
    <row r="291" customFormat="false" ht="33.75" hidden="true" customHeight="true" outlineLevel="0" collapsed="false">
      <c r="A291" s="132"/>
      <c r="B291" s="133"/>
      <c r="C291" s="129"/>
      <c r="D291" s="130"/>
      <c r="E291" s="131"/>
      <c r="F291" s="131"/>
      <c r="G291" s="134"/>
      <c r="H291" s="124"/>
      <c r="I291" s="124" t="n">
        <v>0</v>
      </c>
      <c r="J291" s="124" t="n">
        <v>0</v>
      </c>
      <c r="K291" s="125" t="n">
        <v>0</v>
      </c>
      <c r="L291" s="126" t="n">
        <f aca="false">(I291*J291*K291)</f>
        <v>0</v>
      </c>
      <c r="M291" s="126" t="n">
        <f aca="false">IF($H291="AGÊNCIA INTERNO",(0),L291*$M$14)</f>
        <v>0</v>
      </c>
      <c r="N291" s="126" t="n">
        <f aca="false">IF($H291="AGÊNCIA",($L291+$M291)*$N$14,IF($H291="AGÊNCIA INTERNO",($L291*$N$14),IF($H291="FAT.DIRETO",($M291*$N$14))))</f>
        <v>0</v>
      </c>
      <c r="O291" s="126" t="n">
        <f aca="false">L291+M291+N291</f>
        <v>0</v>
      </c>
      <c r="P291" s="127"/>
      <c r="Q291" s="132"/>
      <c r="R291" s="124"/>
      <c r="S291" s="124"/>
      <c r="T291" s="125"/>
      <c r="U291" s="126" t="n">
        <f aca="false">(R291*S291*T291)</f>
        <v>0</v>
      </c>
      <c r="V291" s="126" t="n">
        <f aca="false">IF($H291="AGÊNCIA INTERNO",(0),U291*$V$14)</f>
        <v>0</v>
      </c>
      <c r="W291" s="126" t="n">
        <f aca="false">IF($H291="AGÊNCIA",($U291+$V291)*$W$14,IF($H291="AGÊNCIA INTERNO",($U291*$N$14),IF($H291="FAT.DIRETO",($V291*$N$14))))</f>
        <v>0</v>
      </c>
      <c r="X291" s="126" t="n">
        <f aca="false">U291+V291+W291</f>
        <v>0</v>
      </c>
      <c r="Y291" s="132"/>
      <c r="Z291" s="132"/>
      <c r="AA291" s="132"/>
      <c r="AB291" s="132"/>
      <c r="AC291" s="132"/>
      <c r="AD291" s="132"/>
      <c r="AE291" s="133"/>
    </row>
    <row r="292" customFormat="false" ht="33.75" hidden="true" customHeight="true" outlineLevel="0" collapsed="false">
      <c r="A292" s="132"/>
      <c r="B292" s="133"/>
      <c r="C292" s="129"/>
      <c r="D292" s="130"/>
      <c r="E292" s="131"/>
      <c r="F292" s="131"/>
      <c r="G292" s="134"/>
      <c r="H292" s="124"/>
      <c r="I292" s="124" t="n">
        <v>0</v>
      </c>
      <c r="J292" s="124" t="n">
        <v>0</v>
      </c>
      <c r="K292" s="125" t="n">
        <v>0</v>
      </c>
      <c r="L292" s="126" t="n">
        <f aca="false">(I292*J292*K292)</f>
        <v>0</v>
      </c>
      <c r="M292" s="126" t="n">
        <f aca="false">IF($H292="AGÊNCIA INTERNO",(0),L292*$M$14)</f>
        <v>0</v>
      </c>
      <c r="N292" s="126" t="n">
        <f aca="false">IF($H292="AGÊNCIA",($L292+$M292)*$N$14,IF($H292="AGÊNCIA INTERNO",($L292*$N$14),IF($H292="FAT.DIRETO",($M292*$N$14))))</f>
        <v>0</v>
      </c>
      <c r="O292" s="126" t="n">
        <f aca="false">L292+M292+N292</f>
        <v>0</v>
      </c>
      <c r="P292" s="127" t="s">
        <v>29</v>
      </c>
      <c r="Q292" s="132"/>
      <c r="R292" s="124" t="n">
        <v>0</v>
      </c>
      <c r="S292" s="124" t="n">
        <v>0</v>
      </c>
      <c r="T292" s="125" t="n">
        <v>0</v>
      </c>
      <c r="U292" s="126" t="n">
        <f aca="false">(R292*S292*T292)</f>
        <v>0</v>
      </c>
      <c r="V292" s="126" t="n">
        <f aca="false">IF($H292="AGÊNCIA INTERNO",(0),U292*$V$14)</f>
        <v>0</v>
      </c>
      <c r="W292" s="126" t="n">
        <f aca="false">IF($H292="AGÊNCIA",($U292+$V292)*$W$14,IF($H292="AGÊNCIA INTERNO",($U292*$N$14),IF($H292="FAT.DIRETO",($V292*$N$14))))</f>
        <v>0</v>
      </c>
      <c r="X292" s="126" t="n">
        <f aca="false">U292+V292+W292</f>
        <v>0</v>
      </c>
      <c r="Y292" s="132"/>
      <c r="Z292" s="132"/>
      <c r="AA292" s="132"/>
      <c r="AB292" s="132"/>
      <c r="AC292" s="132"/>
      <c r="AD292" s="132"/>
      <c r="AE292" s="133"/>
    </row>
    <row r="293" customFormat="false" ht="33.75" hidden="true" customHeight="true" outlineLevel="0" collapsed="false">
      <c r="A293" s="132"/>
      <c r="B293" s="133"/>
      <c r="C293" s="129"/>
      <c r="D293" s="130"/>
      <c r="E293" s="131"/>
      <c r="F293" s="131"/>
      <c r="G293" s="134"/>
      <c r="H293" s="124"/>
      <c r="I293" s="124" t="n">
        <v>0</v>
      </c>
      <c r="J293" s="124" t="n">
        <v>0</v>
      </c>
      <c r="K293" s="125" t="n">
        <v>0</v>
      </c>
      <c r="L293" s="126" t="n">
        <f aca="false">(I293*J293*K293)</f>
        <v>0</v>
      </c>
      <c r="M293" s="126" t="n">
        <f aca="false">IF($H293="AGÊNCIA INTERNO",(0),L293*$M$14)</f>
        <v>0</v>
      </c>
      <c r="N293" s="126" t="n">
        <f aca="false">IF($H293="AGÊNCIA",($L293+$M293)*$N$14,IF($H293="AGÊNCIA INTERNO",($L293*$N$14),IF($H293="FAT.DIRETO",($M293*$N$14))))</f>
        <v>0</v>
      </c>
      <c r="O293" s="126" t="n">
        <f aca="false">L293+M293+N293</f>
        <v>0</v>
      </c>
      <c r="P293" s="127" t="s">
        <v>28</v>
      </c>
      <c r="Q293" s="132"/>
      <c r="R293" s="124" t="n">
        <v>0</v>
      </c>
      <c r="S293" s="124" t="n">
        <v>0</v>
      </c>
      <c r="T293" s="125" t="n">
        <v>0</v>
      </c>
      <c r="U293" s="126" t="n">
        <f aca="false">(R293*S293*T293)</f>
        <v>0</v>
      </c>
      <c r="V293" s="126" t="n">
        <f aca="false">IF($H293="AGÊNCIA INTERNO",(0),U293*$V$14)</f>
        <v>0</v>
      </c>
      <c r="W293" s="126" t="n">
        <f aca="false">IF($H293="AGÊNCIA",($U293+$V293)*$W$14,IF($H293="AGÊNCIA INTERNO",($U293*$N$14),IF($H293="FAT.DIRETO",($V293*$N$14))))</f>
        <v>0</v>
      </c>
      <c r="X293" s="126" t="n">
        <f aca="false">U293+V293+W293</f>
        <v>0</v>
      </c>
      <c r="Y293" s="132"/>
      <c r="Z293" s="132"/>
      <c r="AA293" s="132"/>
      <c r="AB293" s="132"/>
      <c r="AC293" s="132"/>
      <c r="AD293" s="132"/>
      <c r="AE293" s="133"/>
    </row>
    <row r="294" customFormat="false" ht="33.75" hidden="true" customHeight="true" outlineLevel="0" collapsed="false">
      <c r="A294" s="132"/>
      <c r="B294" s="133"/>
      <c r="C294" s="129"/>
      <c r="D294" s="130"/>
      <c r="E294" s="131"/>
      <c r="F294" s="131"/>
      <c r="G294" s="134"/>
      <c r="H294" s="124"/>
      <c r="I294" s="124" t="n">
        <v>0</v>
      </c>
      <c r="J294" s="124" t="n">
        <v>0</v>
      </c>
      <c r="K294" s="125" t="n">
        <v>0</v>
      </c>
      <c r="L294" s="126" t="n">
        <f aca="false">(I294*J294*K294)</f>
        <v>0</v>
      </c>
      <c r="M294" s="126" t="n">
        <f aca="false">IF($H294="AGÊNCIA INTERNO",(0),L294*$M$14)</f>
        <v>0</v>
      </c>
      <c r="N294" s="126" t="n">
        <f aca="false">IF($H294="AGÊNCIA",($L294+$M294)*$N$14,IF($H294="AGÊNCIA INTERNO",($L294*$N$14),IF($H294="FAT.DIRETO",($M294*$N$14))))</f>
        <v>0</v>
      </c>
      <c r="O294" s="126" t="n">
        <f aca="false">L294+M294+N294</f>
        <v>0</v>
      </c>
      <c r="P294" s="127" t="s">
        <v>28</v>
      </c>
      <c r="Q294" s="132"/>
      <c r="R294" s="124" t="n">
        <v>0</v>
      </c>
      <c r="S294" s="124" t="n">
        <v>0</v>
      </c>
      <c r="T294" s="125" t="n">
        <v>0</v>
      </c>
      <c r="U294" s="126" t="n">
        <f aca="false">(R294*S294*T294)</f>
        <v>0</v>
      </c>
      <c r="V294" s="126" t="n">
        <f aca="false">IF($H294="AGÊNCIA INTERNO",(0),U294*$V$14)</f>
        <v>0</v>
      </c>
      <c r="W294" s="126" t="n">
        <f aca="false">IF($H294="AGÊNCIA",($U294+$V294)*$W$14,IF($H294="AGÊNCIA INTERNO",($U294*$N$14),IF($H294="FAT.DIRETO",($V294*$N$14))))</f>
        <v>0</v>
      </c>
      <c r="X294" s="126" t="n">
        <f aca="false">U294+V294+W294</f>
        <v>0</v>
      </c>
      <c r="Y294" s="132"/>
      <c r="Z294" s="132"/>
      <c r="AA294" s="132"/>
      <c r="AB294" s="132"/>
      <c r="AC294" s="132"/>
      <c r="AD294" s="132"/>
      <c r="AE294" s="133"/>
    </row>
    <row r="295" customFormat="false" ht="33.75" hidden="true" customHeight="true" outlineLevel="0" collapsed="false">
      <c r="A295" s="132"/>
      <c r="B295" s="133"/>
      <c r="C295" s="129"/>
      <c r="D295" s="130"/>
      <c r="E295" s="131"/>
      <c r="F295" s="131"/>
      <c r="G295" s="134"/>
      <c r="H295" s="124"/>
      <c r="I295" s="124" t="n">
        <v>0</v>
      </c>
      <c r="J295" s="124" t="n">
        <v>0</v>
      </c>
      <c r="K295" s="125" t="n">
        <v>0</v>
      </c>
      <c r="L295" s="126" t="n">
        <f aca="false">(I295*J295*K295)</f>
        <v>0</v>
      </c>
      <c r="M295" s="126" t="n">
        <f aca="false">IF($H295="AGÊNCIA INTERNO",(0),L295*$M$14)</f>
        <v>0</v>
      </c>
      <c r="N295" s="126" t="n">
        <f aca="false">IF($H295="AGÊNCIA",($L295+$M295)*$N$14,IF($H295="AGÊNCIA INTERNO",($L295*$N$14),IF($H295="FAT.DIRETO",($M295*$N$14))))</f>
        <v>0</v>
      </c>
      <c r="O295" s="126" t="n">
        <f aca="false">L295+M295+N295</f>
        <v>0</v>
      </c>
      <c r="P295" s="127"/>
      <c r="Q295" s="132"/>
      <c r="R295" s="124"/>
      <c r="S295" s="124"/>
      <c r="T295" s="125"/>
      <c r="U295" s="126" t="n">
        <f aca="false">(R295*S295*T295)</f>
        <v>0</v>
      </c>
      <c r="V295" s="126" t="n">
        <f aca="false">IF($H295="AGÊNCIA INTERNO",(0),U295*$V$14)</f>
        <v>0</v>
      </c>
      <c r="W295" s="126" t="n">
        <f aca="false">IF($H295="AGÊNCIA",($U295+$V295)*$W$14,IF($H295="AGÊNCIA INTERNO",($U295*$N$14),IF($H295="FAT.DIRETO",($V295*$N$14))))</f>
        <v>0</v>
      </c>
      <c r="X295" s="126" t="n">
        <f aca="false">U295+V295+W295</f>
        <v>0</v>
      </c>
      <c r="Y295" s="132"/>
      <c r="Z295" s="132"/>
      <c r="AA295" s="132"/>
      <c r="AB295" s="132"/>
      <c r="AC295" s="132"/>
      <c r="AD295" s="132"/>
      <c r="AE295" s="133"/>
    </row>
    <row r="296" customFormat="false" ht="33.75" hidden="true" customHeight="true" outlineLevel="0" collapsed="false">
      <c r="A296" s="132"/>
      <c r="B296" s="133"/>
      <c r="C296" s="129"/>
      <c r="D296" s="130"/>
      <c r="E296" s="131"/>
      <c r="F296" s="131"/>
      <c r="G296" s="134"/>
      <c r="H296" s="124"/>
      <c r="I296" s="124" t="n">
        <v>0</v>
      </c>
      <c r="J296" s="124" t="n">
        <v>0</v>
      </c>
      <c r="K296" s="125" t="n">
        <v>0</v>
      </c>
      <c r="L296" s="126" t="n">
        <f aca="false">(I296*J296*K296)</f>
        <v>0</v>
      </c>
      <c r="M296" s="126" t="n">
        <f aca="false">IF($H296="AGÊNCIA INTERNO",(0),L296*$M$14)</f>
        <v>0</v>
      </c>
      <c r="N296" s="126" t="n">
        <f aca="false">IF($H296="AGÊNCIA",($L296+$M296)*$N$14,IF($H296="AGÊNCIA INTERNO",($L296*$N$14),IF($H296="FAT.DIRETO",($M296*$N$14))))</f>
        <v>0</v>
      </c>
      <c r="O296" s="126" t="n">
        <f aca="false">L296+M296+N296</f>
        <v>0</v>
      </c>
      <c r="P296" s="127" t="s">
        <v>29</v>
      </c>
      <c r="Q296" s="132"/>
      <c r="R296" s="124" t="n">
        <v>0</v>
      </c>
      <c r="S296" s="124" t="n">
        <v>0</v>
      </c>
      <c r="T296" s="125" t="n">
        <v>0</v>
      </c>
      <c r="U296" s="126" t="n">
        <f aca="false">(R296*S296*T296)</f>
        <v>0</v>
      </c>
      <c r="V296" s="126" t="n">
        <f aca="false">IF($H296="AGÊNCIA INTERNO",(0),U296*$V$14)</f>
        <v>0</v>
      </c>
      <c r="W296" s="126" t="n">
        <f aca="false">IF($H296="AGÊNCIA",($U296+$V296)*$W$14,IF($H296="AGÊNCIA INTERNO",($U296*$N$14),IF($H296="FAT.DIRETO",($V296*$N$14))))</f>
        <v>0</v>
      </c>
      <c r="X296" s="126" t="n">
        <f aca="false">U296+V296+W296</f>
        <v>0</v>
      </c>
      <c r="Y296" s="132"/>
      <c r="Z296" s="132"/>
      <c r="AA296" s="132"/>
      <c r="AB296" s="132"/>
      <c r="AC296" s="132"/>
      <c r="AD296" s="132"/>
      <c r="AE296" s="133"/>
    </row>
    <row r="297" customFormat="false" ht="33.75" hidden="true" customHeight="true" outlineLevel="0" collapsed="false">
      <c r="A297" s="132"/>
      <c r="B297" s="133"/>
      <c r="C297" s="129"/>
      <c r="D297" s="130"/>
      <c r="E297" s="131"/>
      <c r="F297" s="131"/>
      <c r="G297" s="134"/>
      <c r="H297" s="124"/>
      <c r="I297" s="124" t="n">
        <v>0</v>
      </c>
      <c r="J297" s="124" t="n">
        <v>0</v>
      </c>
      <c r="K297" s="125" t="n">
        <v>0</v>
      </c>
      <c r="L297" s="126" t="n">
        <f aca="false">(I297*J297*K297)</f>
        <v>0</v>
      </c>
      <c r="M297" s="126" t="n">
        <f aca="false">IF($H297="AGÊNCIA INTERNO",(0),L297*$M$14)</f>
        <v>0</v>
      </c>
      <c r="N297" s="126" t="n">
        <f aca="false">IF($H297="AGÊNCIA",($L297+$M297)*$N$14,IF($H297="AGÊNCIA INTERNO",($L297*$N$14),IF($H297="FAT.DIRETO",($M297*$N$14))))</f>
        <v>0</v>
      </c>
      <c r="O297" s="126" t="n">
        <f aca="false">L297+M297+N297</f>
        <v>0</v>
      </c>
      <c r="P297" s="127" t="s">
        <v>28</v>
      </c>
      <c r="Q297" s="132"/>
      <c r="R297" s="124" t="n">
        <v>0</v>
      </c>
      <c r="S297" s="124" t="n">
        <v>0</v>
      </c>
      <c r="T297" s="125" t="n">
        <v>0</v>
      </c>
      <c r="U297" s="126" t="n">
        <f aca="false">(R297*S297*T297)</f>
        <v>0</v>
      </c>
      <c r="V297" s="126" t="n">
        <f aca="false">IF($H297="AGÊNCIA INTERNO",(0),U297*$V$14)</f>
        <v>0</v>
      </c>
      <c r="W297" s="126" t="n">
        <f aca="false">IF($H297="AGÊNCIA",($U297+$V297)*$W$14,IF($H297="AGÊNCIA INTERNO",($U297*$N$14),IF($H297="FAT.DIRETO",($V297*$N$14))))</f>
        <v>0</v>
      </c>
      <c r="X297" s="126" t="n">
        <f aca="false">U297+V297+W297</f>
        <v>0</v>
      </c>
      <c r="Y297" s="132"/>
      <c r="Z297" s="132"/>
      <c r="AA297" s="132"/>
      <c r="AB297" s="132"/>
      <c r="AC297" s="132"/>
      <c r="AD297" s="132"/>
      <c r="AE297" s="133"/>
    </row>
    <row r="298" customFormat="false" ht="33.75" hidden="true" customHeight="true" outlineLevel="0" collapsed="false">
      <c r="A298" s="132"/>
      <c r="B298" s="133"/>
      <c r="C298" s="129"/>
      <c r="D298" s="130"/>
      <c r="E298" s="131"/>
      <c r="F298" s="131"/>
      <c r="G298" s="134"/>
      <c r="H298" s="124"/>
      <c r="I298" s="124" t="n">
        <v>0</v>
      </c>
      <c r="J298" s="124" t="n">
        <v>0</v>
      </c>
      <c r="K298" s="125" t="n">
        <v>0</v>
      </c>
      <c r="L298" s="126" t="n">
        <f aca="false">(I298*J298*K298)</f>
        <v>0</v>
      </c>
      <c r="M298" s="126" t="n">
        <f aca="false">IF($H298="AGÊNCIA INTERNO",(0),L298*$M$14)</f>
        <v>0</v>
      </c>
      <c r="N298" s="126" t="n">
        <f aca="false">IF($H298="AGÊNCIA",($L298+$M298)*$N$14,IF($H298="AGÊNCIA INTERNO",($L298*$N$14),IF($H298="FAT.DIRETO",($M298*$N$14))))</f>
        <v>0</v>
      </c>
      <c r="O298" s="126" t="n">
        <f aca="false">L298+M298+N298</f>
        <v>0</v>
      </c>
      <c r="P298" s="127" t="s">
        <v>28</v>
      </c>
      <c r="Q298" s="132"/>
      <c r="R298" s="124" t="n">
        <v>0</v>
      </c>
      <c r="S298" s="124" t="n">
        <v>0</v>
      </c>
      <c r="T298" s="125" t="n">
        <v>0</v>
      </c>
      <c r="U298" s="126" t="n">
        <f aca="false">(R298*S298*T298)</f>
        <v>0</v>
      </c>
      <c r="V298" s="126" t="n">
        <f aca="false">IF($H298="AGÊNCIA INTERNO",(0),U298*$V$14)</f>
        <v>0</v>
      </c>
      <c r="W298" s="126" t="n">
        <f aca="false">IF($H298="AGÊNCIA",($U298+$V298)*$W$14,IF($H298="AGÊNCIA INTERNO",($U298*$N$14),IF($H298="FAT.DIRETO",($V298*$N$14))))</f>
        <v>0</v>
      </c>
      <c r="X298" s="126" t="n">
        <f aca="false">U298+V298+W298</f>
        <v>0</v>
      </c>
      <c r="Y298" s="132"/>
      <c r="Z298" s="132"/>
      <c r="AA298" s="132"/>
      <c r="AB298" s="132"/>
      <c r="AC298" s="132"/>
      <c r="AD298" s="132"/>
      <c r="AE298" s="133"/>
    </row>
    <row r="299" customFormat="false" ht="33.75" hidden="true" customHeight="true" outlineLevel="0" collapsed="false">
      <c r="A299" s="132"/>
      <c r="B299" s="133"/>
      <c r="C299" s="129"/>
      <c r="D299" s="130"/>
      <c r="E299" s="131"/>
      <c r="F299" s="131"/>
      <c r="G299" s="123"/>
      <c r="H299" s="124"/>
      <c r="I299" s="124" t="n">
        <v>0</v>
      </c>
      <c r="J299" s="124" t="n">
        <v>0</v>
      </c>
      <c r="K299" s="125" t="n">
        <v>0</v>
      </c>
      <c r="L299" s="126" t="n">
        <f aca="false">(I299*J299*K299)</f>
        <v>0</v>
      </c>
      <c r="M299" s="126" t="n">
        <f aca="false">IF($H299="AGÊNCIA INTERNO",(0),L299*$M$14)</f>
        <v>0</v>
      </c>
      <c r="N299" s="126" t="n">
        <f aca="false">IF($H299="AGÊNCIA",($L299+$M299)*$N$14,IF($H299="AGÊNCIA INTERNO",($L299*$N$14),IF($H299="FAT.DIRETO",($M299*$N$14))))</f>
        <v>0</v>
      </c>
      <c r="O299" s="126" t="n">
        <f aca="false">L299+M299+N299</f>
        <v>0</v>
      </c>
      <c r="P299" s="127" t="s">
        <v>28</v>
      </c>
      <c r="Q299" s="132"/>
      <c r="R299" s="124" t="n">
        <v>0</v>
      </c>
      <c r="S299" s="124" t="n">
        <v>0</v>
      </c>
      <c r="T299" s="125" t="n">
        <v>0</v>
      </c>
      <c r="U299" s="126" t="n">
        <f aca="false">(R299*S299*T299)</f>
        <v>0</v>
      </c>
      <c r="V299" s="126" t="n">
        <f aca="false">IF($H299="AGÊNCIA INTERNO",(0),U299*$V$14)</f>
        <v>0</v>
      </c>
      <c r="W299" s="126" t="n">
        <f aca="false">IF($H299="AGÊNCIA",($U299+$V299)*$W$14,IF($H299="AGÊNCIA INTERNO",($U299*$N$14),IF($H299="FAT.DIRETO",($V299*$N$14))))</f>
        <v>0</v>
      </c>
      <c r="X299" s="126" t="n">
        <f aca="false">U299+V299+W299</f>
        <v>0</v>
      </c>
      <c r="Y299" s="132"/>
      <c r="Z299" s="132"/>
      <c r="AA299" s="132"/>
      <c r="AB299" s="132"/>
      <c r="AC299" s="132"/>
      <c r="AD299" s="132"/>
      <c r="AE299" s="133"/>
    </row>
    <row r="300" customFormat="false" ht="33.75" hidden="true" customHeight="true" outlineLevel="0" collapsed="false">
      <c r="A300" s="132"/>
      <c r="B300" s="133"/>
      <c r="C300" s="129"/>
      <c r="D300" s="130"/>
      <c r="E300" s="131"/>
      <c r="F300" s="131"/>
      <c r="G300" s="123"/>
      <c r="H300" s="124"/>
      <c r="I300" s="124" t="n">
        <v>0</v>
      </c>
      <c r="J300" s="124" t="n">
        <v>0</v>
      </c>
      <c r="K300" s="125" t="n">
        <v>0</v>
      </c>
      <c r="L300" s="126" t="n">
        <f aca="false">(I300*J300*K300)</f>
        <v>0</v>
      </c>
      <c r="M300" s="126" t="n">
        <f aca="false">IF($H300="AGÊNCIA INTERNO",(0),L300*$M$14)</f>
        <v>0</v>
      </c>
      <c r="N300" s="126" t="n">
        <f aca="false">IF($H300="AGÊNCIA",($L300+$M300)*$N$14,IF($H300="AGÊNCIA INTERNO",($L300*$N$14),IF($H300="FAT.DIRETO",($M300*$N$14))))</f>
        <v>0</v>
      </c>
      <c r="O300" s="126" t="n">
        <f aca="false">L300+M300+N300</f>
        <v>0</v>
      </c>
      <c r="P300" s="127" t="s">
        <v>28</v>
      </c>
      <c r="Q300" s="132"/>
      <c r="R300" s="124" t="n">
        <v>0</v>
      </c>
      <c r="S300" s="124" t="n">
        <v>0</v>
      </c>
      <c r="T300" s="125" t="n">
        <v>0</v>
      </c>
      <c r="U300" s="126" t="n">
        <f aca="false">(R300*S300*T300)</f>
        <v>0</v>
      </c>
      <c r="V300" s="126" t="n">
        <f aca="false">IF($H300="AGÊNCIA INTERNO",(0),U300*$V$14)</f>
        <v>0</v>
      </c>
      <c r="W300" s="126" t="n">
        <f aca="false">IF($H300="AGÊNCIA",($U300+$V300)*$W$14,IF($H300="AGÊNCIA INTERNO",($U300*$N$14),IF($H300="FAT.DIRETO",($V300*$N$14))))</f>
        <v>0</v>
      </c>
      <c r="X300" s="126" t="n">
        <f aca="false">U300+V300+W300</f>
        <v>0</v>
      </c>
      <c r="Y300" s="132"/>
      <c r="Z300" s="132"/>
      <c r="AA300" s="132"/>
      <c r="AB300" s="132"/>
      <c r="AC300" s="132"/>
      <c r="AD300" s="132"/>
      <c r="AE300" s="133"/>
    </row>
    <row r="301" customFormat="false" ht="33.75" hidden="true" customHeight="true" outlineLevel="0" collapsed="false">
      <c r="A301" s="132"/>
      <c r="B301" s="133"/>
      <c r="C301" s="129"/>
      <c r="D301" s="130"/>
      <c r="E301" s="131"/>
      <c r="F301" s="131"/>
      <c r="G301" s="123"/>
      <c r="H301" s="124"/>
      <c r="I301" s="124" t="n">
        <v>0</v>
      </c>
      <c r="J301" s="124" t="n">
        <v>0</v>
      </c>
      <c r="K301" s="125" t="n">
        <v>0</v>
      </c>
      <c r="L301" s="126" t="n">
        <f aca="false">(I301*J301*K301)</f>
        <v>0</v>
      </c>
      <c r="M301" s="126" t="n">
        <f aca="false">IF($H301="AGÊNCIA INTERNO",(0),L301*$M$14)</f>
        <v>0</v>
      </c>
      <c r="N301" s="126" t="n">
        <f aca="false">IF($H301="AGÊNCIA",($L301+$M301)*$N$14,IF($H301="AGÊNCIA INTERNO",($L301*$N$14),IF($H301="FAT.DIRETO",($M301*$N$14))))</f>
        <v>0</v>
      </c>
      <c r="O301" s="126" t="n">
        <f aca="false">L301+M301+N301</f>
        <v>0</v>
      </c>
      <c r="P301" s="127" t="s">
        <v>28</v>
      </c>
      <c r="Q301" s="132"/>
      <c r="R301" s="124" t="n">
        <v>0</v>
      </c>
      <c r="S301" s="124" t="n">
        <v>0</v>
      </c>
      <c r="T301" s="125" t="n">
        <v>0</v>
      </c>
      <c r="U301" s="126" t="n">
        <f aca="false">(R301*S301*T301)</f>
        <v>0</v>
      </c>
      <c r="V301" s="126" t="n">
        <f aca="false">IF($H301="AGÊNCIA INTERNO",(0),U301*$V$14)</f>
        <v>0</v>
      </c>
      <c r="W301" s="126" t="n">
        <f aca="false">IF($H301="AGÊNCIA",($U301+$V301)*$W$14,IF($H301="AGÊNCIA INTERNO",($U301*$N$14),IF($H301="FAT.DIRETO",($V301*$N$14))))</f>
        <v>0</v>
      </c>
      <c r="X301" s="126" t="n">
        <f aca="false">U301+V301+W301</f>
        <v>0</v>
      </c>
      <c r="Y301" s="132"/>
      <c r="Z301" s="132"/>
      <c r="AA301" s="132"/>
      <c r="AB301" s="132"/>
      <c r="AC301" s="132"/>
      <c r="AD301" s="132"/>
      <c r="AE301" s="133"/>
    </row>
    <row r="302" customFormat="false" ht="33.75" hidden="true" customHeight="true" outlineLevel="0" collapsed="false">
      <c r="A302" s="132"/>
      <c r="B302" s="133"/>
      <c r="C302" s="129"/>
      <c r="D302" s="130"/>
      <c r="E302" s="131"/>
      <c r="F302" s="131"/>
      <c r="G302" s="123"/>
      <c r="H302" s="124"/>
      <c r="I302" s="124" t="n">
        <v>0</v>
      </c>
      <c r="J302" s="124" t="n">
        <v>0</v>
      </c>
      <c r="K302" s="125" t="n">
        <v>0</v>
      </c>
      <c r="L302" s="126" t="n">
        <f aca="false">(I302*J302*K302)</f>
        <v>0</v>
      </c>
      <c r="M302" s="126" t="n">
        <f aca="false">IF($H302="AGÊNCIA INTERNO",(0),L302*$M$14)</f>
        <v>0</v>
      </c>
      <c r="N302" s="126" t="n">
        <f aca="false">IF($H302="AGÊNCIA",($L302+$M302)*$N$14,IF($H302="AGÊNCIA INTERNO",($L302*$N$14),IF($H302="FAT.DIRETO",($M302*$N$14))))</f>
        <v>0</v>
      </c>
      <c r="O302" s="126" t="n">
        <f aca="false">L302+M302+N302</f>
        <v>0</v>
      </c>
      <c r="P302" s="127" t="s">
        <v>28</v>
      </c>
      <c r="Q302" s="132"/>
      <c r="R302" s="124" t="n">
        <v>0</v>
      </c>
      <c r="S302" s="124" t="n">
        <v>0</v>
      </c>
      <c r="T302" s="125" t="n">
        <v>0</v>
      </c>
      <c r="U302" s="126" t="n">
        <f aca="false">(R302*S302*T302)</f>
        <v>0</v>
      </c>
      <c r="V302" s="126" t="n">
        <f aca="false">IF($H302="AGÊNCIA INTERNO",(0),U302*$V$14)</f>
        <v>0</v>
      </c>
      <c r="W302" s="126" t="n">
        <f aca="false">IF($H302="AGÊNCIA",($U302+$V302)*$W$14,IF($H302="AGÊNCIA INTERNO",($U302*$N$14),IF($H302="FAT.DIRETO",($V302*$N$14))))</f>
        <v>0</v>
      </c>
      <c r="X302" s="126" t="n">
        <f aca="false">U302+V302+W302</f>
        <v>0</v>
      </c>
      <c r="Y302" s="132"/>
      <c r="Z302" s="132"/>
      <c r="AA302" s="132"/>
      <c r="AB302" s="132"/>
      <c r="AC302" s="132"/>
      <c r="AD302" s="132"/>
      <c r="AE302" s="133"/>
    </row>
    <row r="303" customFormat="false" ht="33.75" hidden="true" customHeight="true" outlineLevel="0" collapsed="false">
      <c r="A303" s="132"/>
      <c r="B303" s="133"/>
      <c r="C303" s="129"/>
      <c r="D303" s="130"/>
      <c r="E303" s="131"/>
      <c r="F303" s="131"/>
      <c r="G303" s="123"/>
      <c r="H303" s="124"/>
      <c r="I303" s="124" t="n">
        <v>0</v>
      </c>
      <c r="J303" s="124" t="n">
        <v>0</v>
      </c>
      <c r="K303" s="125" t="n">
        <v>0</v>
      </c>
      <c r="L303" s="126" t="n">
        <f aca="false">(I303*J303*K303)</f>
        <v>0</v>
      </c>
      <c r="M303" s="126" t="n">
        <f aca="false">IF($H303="AGÊNCIA INTERNO",(0),L303*$M$14)</f>
        <v>0</v>
      </c>
      <c r="N303" s="126" t="n">
        <f aca="false">IF($H303="AGÊNCIA",($L303+$M303)*$N$14,IF($H303="AGÊNCIA INTERNO",($L303*$N$14),IF($H303="FAT.DIRETO",($M303*$N$14))))</f>
        <v>0</v>
      </c>
      <c r="O303" s="126" t="n">
        <f aca="false">L303+M303+N303</f>
        <v>0</v>
      </c>
      <c r="P303" s="127" t="s">
        <v>28</v>
      </c>
      <c r="Q303" s="132"/>
      <c r="R303" s="124" t="n">
        <v>0</v>
      </c>
      <c r="S303" s="124" t="n">
        <v>0</v>
      </c>
      <c r="T303" s="125" t="n">
        <v>0</v>
      </c>
      <c r="U303" s="126" t="n">
        <f aca="false">(R303*S303*T303)</f>
        <v>0</v>
      </c>
      <c r="V303" s="126" t="n">
        <f aca="false">IF($H303="AGÊNCIA INTERNO",(0),U303*$V$14)</f>
        <v>0</v>
      </c>
      <c r="W303" s="126" t="n">
        <f aca="false">IF($H303="AGÊNCIA",($U303+$V303)*$W$14,IF($H303="AGÊNCIA INTERNO",($U303*$N$14),IF($H303="FAT.DIRETO",($V303*$N$14))))</f>
        <v>0</v>
      </c>
      <c r="X303" s="126" t="n">
        <f aca="false">U303+V303+W303</f>
        <v>0</v>
      </c>
      <c r="Y303" s="132"/>
      <c r="Z303" s="132"/>
      <c r="AA303" s="132"/>
      <c r="AB303" s="132"/>
      <c r="AC303" s="132"/>
      <c r="AD303" s="132"/>
      <c r="AE303" s="133"/>
    </row>
    <row r="304" customFormat="false" ht="33.75" hidden="true" customHeight="true" outlineLevel="0" collapsed="false">
      <c r="A304" s="132"/>
      <c r="B304" s="133"/>
      <c r="C304" s="129"/>
      <c r="D304" s="130"/>
      <c r="E304" s="131"/>
      <c r="F304" s="131"/>
      <c r="G304" s="123"/>
      <c r="H304" s="124"/>
      <c r="I304" s="124" t="n">
        <v>0</v>
      </c>
      <c r="J304" s="124" t="n">
        <v>0</v>
      </c>
      <c r="K304" s="125" t="n">
        <v>0</v>
      </c>
      <c r="L304" s="126" t="n">
        <f aca="false">(I304*J304*K304)</f>
        <v>0</v>
      </c>
      <c r="M304" s="126" t="n">
        <f aca="false">IF($H304="AGÊNCIA INTERNO",(0),L304*$M$14)</f>
        <v>0</v>
      </c>
      <c r="N304" s="126" t="n">
        <f aca="false">IF($H304="AGÊNCIA",($L304+$M304)*$N$14,IF($H304="AGÊNCIA INTERNO",($L304*$N$14),IF($H304="FAT.DIRETO",($M304*$N$14))))</f>
        <v>0</v>
      </c>
      <c r="O304" s="126" t="n">
        <f aca="false">L304+M304+N304</f>
        <v>0</v>
      </c>
      <c r="P304" s="127" t="s">
        <v>28</v>
      </c>
      <c r="Q304" s="132"/>
      <c r="R304" s="124" t="n">
        <v>0</v>
      </c>
      <c r="S304" s="124" t="n">
        <v>0</v>
      </c>
      <c r="T304" s="125" t="n">
        <v>0</v>
      </c>
      <c r="U304" s="126" t="n">
        <f aca="false">(R304*S304*T304)</f>
        <v>0</v>
      </c>
      <c r="V304" s="126" t="n">
        <f aca="false">IF($H304="AGÊNCIA INTERNO",(0),U304*$V$14)</f>
        <v>0</v>
      </c>
      <c r="W304" s="126" t="n">
        <f aca="false">IF($H304="AGÊNCIA",($U304+$V304)*$W$14,IF($H304="AGÊNCIA INTERNO",($U304*$N$14),IF($H304="FAT.DIRETO",($V304*$N$14))))</f>
        <v>0</v>
      </c>
      <c r="X304" s="126" t="n">
        <f aca="false">U304+V304+W304</f>
        <v>0</v>
      </c>
      <c r="Y304" s="132"/>
      <c r="Z304" s="132"/>
      <c r="AA304" s="132"/>
      <c r="AB304" s="132"/>
      <c r="AC304" s="132"/>
      <c r="AD304" s="132"/>
      <c r="AE304" s="133"/>
    </row>
    <row r="305" customFormat="false" ht="33.75" hidden="true" customHeight="true" outlineLevel="0" collapsed="false">
      <c r="A305" s="132"/>
      <c r="B305" s="133"/>
      <c r="C305" s="129"/>
      <c r="D305" s="130"/>
      <c r="E305" s="131"/>
      <c r="F305" s="131"/>
      <c r="G305" s="134"/>
      <c r="H305" s="124"/>
      <c r="I305" s="124" t="n">
        <v>0</v>
      </c>
      <c r="J305" s="124" t="n">
        <v>0</v>
      </c>
      <c r="K305" s="125" t="n">
        <v>0</v>
      </c>
      <c r="L305" s="126" t="n">
        <f aca="false">(I305*J305*K305)</f>
        <v>0</v>
      </c>
      <c r="M305" s="126" t="n">
        <f aca="false">IF($H305="AGÊNCIA INTERNO",(0),L305*$M$14)</f>
        <v>0</v>
      </c>
      <c r="N305" s="126" t="n">
        <f aca="false">IF($H305="AGÊNCIA",($L305+$M305)*$N$14,IF($H305="AGÊNCIA INTERNO",($L305*$N$14),IF($H305="FAT.DIRETO",($M305*$N$14))))</f>
        <v>0</v>
      </c>
      <c r="O305" s="126" t="n">
        <f aca="false">L305+M305+N305</f>
        <v>0</v>
      </c>
      <c r="P305" s="127" t="s">
        <v>28</v>
      </c>
      <c r="Q305" s="132"/>
      <c r="R305" s="124" t="n">
        <v>0</v>
      </c>
      <c r="S305" s="124" t="n">
        <v>0</v>
      </c>
      <c r="T305" s="125" t="n">
        <v>0</v>
      </c>
      <c r="U305" s="126" t="n">
        <f aca="false">(R305*S305*T305)</f>
        <v>0</v>
      </c>
      <c r="V305" s="126" t="n">
        <f aca="false">IF($H305="AGÊNCIA INTERNO",(0),U305*$V$14)</f>
        <v>0</v>
      </c>
      <c r="W305" s="126" t="n">
        <f aca="false">IF($H305="AGÊNCIA",($U305+$V305)*$W$14,IF($H305="AGÊNCIA INTERNO",($U305*$N$14),IF($H305="FAT.DIRETO",($V305*$N$14))))</f>
        <v>0</v>
      </c>
      <c r="X305" s="126" t="n">
        <f aca="false">U305+V305+W305</f>
        <v>0</v>
      </c>
      <c r="Y305" s="132"/>
      <c r="Z305" s="132"/>
      <c r="AA305" s="132"/>
      <c r="AB305" s="132"/>
      <c r="AC305" s="132"/>
      <c r="AD305" s="132"/>
      <c r="AE305" s="133"/>
    </row>
    <row r="306" customFormat="false" ht="33.75" hidden="true" customHeight="true" outlineLevel="0" collapsed="false">
      <c r="A306" s="132"/>
      <c r="B306" s="133"/>
      <c r="C306" s="129"/>
      <c r="D306" s="130"/>
      <c r="E306" s="131"/>
      <c r="F306" s="131"/>
      <c r="G306" s="134"/>
      <c r="H306" s="124"/>
      <c r="I306" s="124" t="n">
        <v>0</v>
      </c>
      <c r="J306" s="124" t="n">
        <v>0</v>
      </c>
      <c r="K306" s="125" t="n">
        <v>0</v>
      </c>
      <c r="L306" s="126" t="n">
        <f aca="false">(I306*J306*K306)</f>
        <v>0</v>
      </c>
      <c r="M306" s="126" t="n">
        <f aca="false">IF($H306="AGÊNCIA INTERNO",(0),L306*$M$14)</f>
        <v>0</v>
      </c>
      <c r="N306" s="126" t="n">
        <f aca="false">IF($H306="AGÊNCIA",($L306+$M306)*$N$14,IF($H306="AGÊNCIA INTERNO",($L306*$N$14),IF($H306="FAT.DIRETO",($M306*$N$14))))</f>
        <v>0</v>
      </c>
      <c r="O306" s="126" t="n">
        <f aca="false">L306+M306+N306</f>
        <v>0</v>
      </c>
      <c r="P306" s="127" t="s">
        <v>28</v>
      </c>
      <c r="Q306" s="132"/>
      <c r="R306" s="124" t="n">
        <v>0</v>
      </c>
      <c r="S306" s="124" t="n">
        <v>0</v>
      </c>
      <c r="T306" s="125" t="n">
        <v>0</v>
      </c>
      <c r="U306" s="126" t="n">
        <f aca="false">(R306*S306*T306)</f>
        <v>0</v>
      </c>
      <c r="V306" s="126" t="n">
        <f aca="false">IF($H306="AGÊNCIA INTERNO",(0),U306*$V$14)</f>
        <v>0</v>
      </c>
      <c r="W306" s="126" t="n">
        <f aca="false">IF($H306="AGÊNCIA",($U306+$V306)*$W$14,IF($H306="AGÊNCIA INTERNO",($U306*$N$14),IF($H306="FAT.DIRETO",($V306*$N$14))))</f>
        <v>0</v>
      </c>
      <c r="X306" s="126" t="n">
        <f aca="false">U306+V306+W306</f>
        <v>0</v>
      </c>
      <c r="Y306" s="132"/>
      <c r="Z306" s="132"/>
      <c r="AA306" s="132"/>
      <c r="AB306" s="132"/>
      <c r="AC306" s="132"/>
      <c r="AD306" s="132"/>
      <c r="AE306" s="133"/>
    </row>
    <row r="307" customFormat="false" ht="33.75" hidden="true" customHeight="true" outlineLevel="0" collapsed="false">
      <c r="A307" s="132"/>
      <c r="B307" s="133"/>
      <c r="C307" s="129"/>
      <c r="D307" s="130"/>
      <c r="E307" s="131"/>
      <c r="F307" s="131"/>
      <c r="G307" s="134"/>
      <c r="H307" s="124"/>
      <c r="I307" s="124" t="n">
        <v>0</v>
      </c>
      <c r="J307" s="124" t="n">
        <v>0</v>
      </c>
      <c r="K307" s="125" t="n">
        <v>0</v>
      </c>
      <c r="L307" s="126" t="n">
        <f aca="false">(I307*J307*K307)</f>
        <v>0</v>
      </c>
      <c r="M307" s="126" t="n">
        <f aca="false">IF($H307="AGÊNCIA INTERNO",(0),L307*$M$14)</f>
        <v>0</v>
      </c>
      <c r="N307" s="126" t="n">
        <f aca="false">IF($H307="AGÊNCIA",($L307+$M307)*$N$14,IF($H307="AGÊNCIA INTERNO",($L307*$N$14),IF($H307="FAT.DIRETO",($M307*$N$14))))</f>
        <v>0</v>
      </c>
      <c r="O307" s="126" t="n">
        <f aca="false">L307+M307+N307</f>
        <v>0</v>
      </c>
      <c r="P307" s="127" t="s">
        <v>28</v>
      </c>
      <c r="Q307" s="132"/>
      <c r="R307" s="124" t="n">
        <v>0</v>
      </c>
      <c r="S307" s="124" t="n">
        <v>0</v>
      </c>
      <c r="T307" s="125" t="n">
        <v>0</v>
      </c>
      <c r="U307" s="126" t="n">
        <f aca="false">(R307*S307*T307)</f>
        <v>0</v>
      </c>
      <c r="V307" s="126" t="n">
        <f aca="false">IF($H307="AGÊNCIA INTERNO",(0),U307*$V$14)</f>
        <v>0</v>
      </c>
      <c r="W307" s="126" t="n">
        <f aca="false">IF($H307="AGÊNCIA",($U307+$V307)*$W$14,IF($H307="AGÊNCIA INTERNO",($U307*$N$14),IF($H307="FAT.DIRETO",($V307*$N$14))))</f>
        <v>0</v>
      </c>
      <c r="X307" s="126" t="n">
        <f aca="false">U307+V307+W307</f>
        <v>0</v>
      </c>
      <c r="Y307" s="132"/>
      <c r="Z307" s="132"/>
      <c r="AA307" s="132"/>
      <c r="AB307" s="132"/>
      <c r="AC307" s="132"/>
      <c r="AD307" s="132"/>
      <c r="AE307" s="133"/>
    </row>
    <row r="308" customFormat="false" ht="33.75" hidden="true" customHeight="true" outlineLevel="0" collapsed="false">
      <c r="A308" s="132"/>
      <c r="B308" s="133"/>
      <c r="C308" s="129"/>
      <c r="D308" s="130"/>
      <c r="E308" s="131"/>
      <c r="F308" s="131"/>
      <c r="G308" s="134"/>
      <c r="H308" s="124"/>
      <c r="I308" s="124" t="n">
        <v>0</v>
      </c>
      <c r="J308" s="124" t="n">
        <v>0</v>
      </c>
      <c r="K308" s="125" t="n">
        <v>0</v>
      </c>
      <c r="L308" s="126" t="n">
        <f aca="false">(I308*J308*K308)</f>
        <v>0</v>
      </c>
      <c r="M308" s="126" t="n">
        <f aca="false">IF($H308="AGÊNCIA INTERNO",(0),L308*$M$14)</f>
        <v>0</v>
      </c>
      <c r="N308" s="126" t="n">
        <f aca="false">IF($H308="AGÊNCIA",($L308+$M308)*$N$14,IF($H308="AGÊNCIA INTERNO",($L308*$N$14),IF($H308="FAT.DIRETO",($M308*$N$14))))</f>
        <v>0</v>
      </c>
      <c r="O308" s="126" t="n">
        <f aca="false">L308+M308+N308</f>
        <v>0</v>
      </c>
      <c r="P308" s="127" t="s">
        <v>28</v>
      </c>
      <c r="Q308" s="132"/>
      <c r="R308" s="124" t="n">
        <v>0</v>
      </c>
      <c r="S308" s="124" t="n">
        <v>0</v>
      </c>
      <c r="T308" s="125" t="n">
        <v>0</v>
      </c>
      <c r="U308" s="126" t="n">
        <f aca="false">(R308*S308*T308)</f>
        <v>0</v>
      </c>
      <c r="V308" s="126" t="n">
        <f aca="false">IF($H308="AGÊNCIA INTERNO",(0),U308*$V$14)</f>
        <v>0</v>
      </c>
      <c r="W308" s="126" t="n">
        <f aca="false">IF($H308="AGÊNCIA",($U308+$V308)*$W$14,IF($H308="AGÊNCIA INTERNO",($U308*$N$14),IF($H308="FAT.DIRETO",($V308*$N$14))))</f>
        <v>0</v>
      </c>
      <c r="X308" s="126" t="n">
        <f aca="false">U308+V308+W308</f>
        <v>0</v>
      </c>
      <c r="Y308" s="132"/>
      <c r="Z308" s="132"/>
      <c r="AA308" s="132"/>
      <c r="AB308" s="132"/>
      <c r="AC308" s="132"/>
      <c r="AD308" s="132"/>
      <c r="AE308" s="133"/>
    </row>
    <row r="309" customFormat="false" ht="33.75" hidden="true" customHeight="true" outlineLevel="0" collapsed="false">
      <c r="A309" s="132"/>
      <c r="B309" s="133"/>
      <c r="C309" s="129"/>
      <c r="D309" s="130"/>
      <c r="E309" s="131"/>
      <c r="F309" s="131"/>
      <c r="G309" s="134"/>
      <c r="H309" s="124"/>
      <c r="I309" s="124" t="n">
        <v>0</v>
      </c>
      <c r="J309" s="124" t="n">
        <v>0</v>
      </c>
      <c r="K309" s="125" t="n">
        <v>0</v>
      </c>
      <c r="L309" s="126" t="n">
        <f aca="false">(I309*J309*K309)</f>
        <v>0</v>
      </c>
      <c r="M309" s="126" t="n">
        <f aca="false">IF($H309="AGÊNCIA INTERNO",(0),L309*$M$14)</f>
        <v>0</v>
      </c>
      <c r="N309" s="126" t="n">
        <f aca="false">IF($H309="AGÊNCIA",($L309+$M309)*$N$14,IF($H309="AGÊNCIA INTERNO",($L309*$N$14),IF($H309="FAT.DIRETO",($M309*$N$14))))</f>
        <v>0</v>
      </c>
      <c r="O309" s="126" t="n">
        <f aca="false">L309+M309+N309</f>
        <v>0</v>
      </c>
      <c r="P309" s="127" t="s">
        <v>28</v>
      </c>
      <c r="Q309" s="132"/>
      <c r="R309" s="124" t="n">
        <v>0</v>
      </c>
      <c r="S309" s="124" t="n">
        <v>0</v>
      </c>
      <c r="T309" s="125" t="n">
        <v>0</v>
      </c>
      <c r="U309" s="126" t="n">
        <f aca="false">(R309*S309*T309)</f>
        <v>0</v>
      </c>
      <c r="V309" s="126" t="n">
        <f aca="false">IF($H309="AGÊNCIA INTERNO",(0),U309*$V$14)</f>
        <v>0</v>
      </c>
      <c r="W309" s="126" t="n">
        <f aca="false">IF($H309="AGÊNCIA",($U309+$V309)*$W$14,IF($H309="AGÊNCIA INTERNO",($U309*$N$14),IF($H309="FAT.DIRETO",($V309*$N$14))))</f>
        <v>0</v>
      </c>
      <c r="X309" s="126" t="n">
        <f aca="false">U309+V309+W309</f>
        <v>0</v>
      </c>
      <c r="Y309" s="132"/>
      <c r="Z309" s="132"/>
      <c r="AA309" s="132"/>
      <c r="AB309" s="132"/>
      <c r="AC309" s="132"/>
      <c r="AD309" s="132"/>
      <c r="AE309" s="133"/>
    </row>
    <row r="310" customFormat="false" ht="33.75" hidden="true" customHeight="true" outlineLevel="0" collapsed="false">
      <c r="A310" s="132"/>
      <c r="B310" s="133"/>
      <c r="C310" s="129"/>
      <c r="D310" s="130"/>
      <c r="E310" s="131"/>
      <c r="F310" s="131"/>
      <c r="G310" s="134"/>
      <c r="H310" s="124"/>
      <c r="I310" s="124" t="n">
        <v>0</v>
      </c>
      <c r="J310" s="124" t="n">
        <v>0</v>
      </c>
      <c r="K310" s="125" t="n">
        <v>0</v>
      </c>
      <c r="L310" s="126" t="n">
        <f aca="false">(I310*J310*K310)</f>
        <v>0</v>
      </c>
      <c r="M310" s="126" t="n">
        <f aca="false">IF($H310="AGÊNCIA INTERNO",(0),L310*$M$14)</f>
        <v>0</v>
      </c>
      <c r="N310" s="126" t="n">
        <f aca="false">IF($H310="AGÊNCIA",($L310+$M310)*$N$14,IF($H310="AGÊNCIA INTERNO",($L310*$N$14),IF($H310="FAT.DIRETO",($M310*$N$14))))</f>
        <v>0</v>
      </c>
      <c r="O310" s="126" t="n">
        <f aca="false">L310+M310+N310</f>
        <v>0</v>
      </c>
      <c r="P310" s="127" t="s">
        <v>28</v>
      </c>
      <c r="Q310" s="132"/>
      <c r="R310" s="124" t="n">
        <v>0</v>
      </c>
      <c r="S310" s="124" t="n">
        <v>0</v>
      </c>
      <c r="T310" s="125" t="n">
        <v>0</v>
      </c>
      <c r="U310" s="126" t="n">
        <f aca="false">(R310*S310*T310)</f>
        <v>0</v>
      </c>
      <c r="V310" s="126" t="n">
        <f aca="false">IF($H310="AGÊNCIA INTERNO",(0),U310*$V$14)</f>
        <v>0</v>
      </c>
      <c r="W310" s="126" t="n">
        <f aca="false">IF($H310="AGÊNCIA",($U310+$V310)*$W$14,IF($H310="AGÊNCIA INTERNO",($U310*$N$14),IF($H310="FAT.DIRETO",($V310*$N$14))))</f>
        <v>0</v>
      </c>
      <c r="X310" s="126" t="n">
        <f aca="false">U310+V310+W310</f>
        <v>0</v>
      </c>
      <c r="Y310" s="132"/>
      <c r="Z310" s="132"/>
      <c r="AA310" s="132"/>
      <c r="AB310" s="132"/>
      <c r="AC310" s="132"/>
      <c r="AD310" s="132"/>
      <c r="AE310" s="133"/>
    </row>
    <row r="311" customFormat="false" ht="33.75" hidden="true" customHeight="true" outlineLevel="0" collapsed="false">
      <c r="A311" s="132"/>
      <c r="B311" s="133"/>
      <c r="C311" s="129"/>
      <c r="D311" s="130"/>
      <c r="E311" s="131"/>
      <c r="F311" s="131"/>
      <c r="G311" s="134"/>
      <c r="H311" s="124"/>
      <c r="I311" s="124" t="n">
        <v>0</v>
      </c>
      <c r="J311" s="124" t="n">
        <v>0</v>
      </c>
      <c r="K311" s="125" t="n">
        <v>0</v>
      </c>
      <c r="L311" s="126" t="n">
        <f aca="false">(I311*J311*K311)</f>
        <v>0</v>
      </c>
      <c r="M311" s="126" t="n">
        <f aca="false">IF($H311="AGÊNCIA INTERNO",(0),L311*$M$14)</f>
        <v>0</v>
      </c>
      <c r="N311" s="126" t="n">
        <f aca="false">IF($H311="AGÊNCIA",($L311+$M311)*$N$14,IF($H311="AGÊNCIA INTERNO",($L311*$N$14),IF($H311="FAT.DIRETO",($M311*$N$14))))</f>
        <v>0</v>
      </c>
      <c r="O311" s="126" t="n">
        <f aca="false">L311+M311+N311</f>
        <v>0</v>
      </c>
      <c r="P311" s="127" t="s">
        <v>28</v>
      </c>
      <c r="Q311" s="132"/>
      <c r="R311" s="124" t="n">
        <v>0</v>
      </c>
      <c r="S311" s="124" t="n">
        <v>0</v>
      </c>
      <c r="T311" s="125" t="n">
        <v>0</v>
      </c>
      <c r="U311" s="126" t="n">
        <f aca="false">(R311*S311*T311)</f>
        <v>0</v>
      </c>
      <c r="V311" s="126" t="n">
        <f aca="false">IF($H311="AGÊNCIA INTERNO",(0),U311*$V$14)</f>
        <v>0</v>
      </c>
      <c r="W311" s="126" t="n">
        <f aca="false">IF($H311="AGÊNCIA",($U311+$V311)*$W$14,IF($H311="AGÊNCIA INTERNO",($U311*$N$14),IF($H311="FAT.DIRETO",($V311*$N$14))))</f>
        <v>0</v>
      </c>
      <c r="X311" s="126" t="n">
        <f aca="false">U311+V311+W311</f>
        <v>0</v>
      </c>
      <c r="Y311" s="132"/>
      <c r="Z311" s="132"/>
      <c r="AA311" s="132"/>
      <c r="AB311" s="132"/>
      <c r="AC311" s="132"/>
      <c r="AD311" s="132"/>
      <c r="AE311" s="133"/>
    </row>
    <row r="312" customFormat="false" ht="33.75" hidden="true" customHeight="true" outlineLevel="0" collapsed="false">
      <c r="A312" s="132"/>
      <c r="B312" s="133"/>
      <c r="C312" s="129"/>
      <c r="D312" s="130"/>
      <c r="E312" s="131"/>
      <c r="F312" s="131"/>
      <c r="G312" s="134"/>
      <c r="H312" s="124"/>
      <c r="I312" s="124" t="n">
        <v>0</v>
      </c>
      <c r="J312" s="124" t="n">
        <v>0</v>
      </c>
      <c r="K312" s="125" t="n">
        <v>0</v>
      </c>
      <c r="L312" s="126" t="n">
        <f aca="false">(I312*J312*K312)</f>
        <v>0</v>
      </c>
      <c r="M312" s="126" t="n">
        <f aca="false">IF($H312="AGÊNCIA INTERNO",(0),L312*$M$14)</f>
        <v>0</v>
      </c>
      <c r="N312" s="126" t="n">
        <f aca="false">IF($H312="AGÊNCIA",($L312+$M312)*$N$14,IF($H312="AGÊNCIA INTERNO",($L312*$N$14),IF($H312="FAT.DIRETO",($M312*$N$14))))</f>
        <v>0</v>
      </c>
      <c r="O312" s="126" t="n">
        <f aca="false">L312+M312+N312</f>
        <v>0</v>
      </c>
      <c r="P312" s="127" t="s">
        <v>28</v>
      </c>
      <c r="Q312" s="132"/>
      <c r="R312" s="124" t="n">
        <v>0</v>
      </c>
      <c r="S312" s="124" t="n">
        <v>0</v>
      </c>
      <c r="T312" s="125" t="n">
        <v>0</v>
      </c>
      <c r="U312" s="126" t="n">
        <f aca="false">(R312*S312*T312)</f>
        <v>0</v>
      </c>
      <c r="V312" s="126" t="n">
        <f aca="false">IF($H312="AGÊNCIA INTERNO",(0),U312*$V$14)</f>
        <v>0</v>
      </c>
      <c r="W312" s="126" t="n">
        <f aca="false">IF($H312="AGÊNCIA",($U312+$V312)*$W$14,IF($H312="AGÊNCIA INTERNO",($U312*$N$14),IF($H312="FAT.DIRETO",($V312*$N$14))))</f>
        <v>0</v>
      </c>
      <c r="X312" s="126" t="n">
        <f aca="false">U312+V312+W312</f>
        <v>0</v>
      </c>
      <c r="Y312" s="132"/>
      <c r="Z312" s="132"/>
      <c r="AA312" s="132"/>
      <c r="AB312" s="132"/>
      <c r="AC312" s="132"/>
      <c r="AD312" s="132"/>
      <c r="AE312" s="133"/>
    </row>
    <row r="313" customFormat="false" ht="33.75" hidden="true" customHeight="true" outlineLevel="0" collapsed="false">
      <c r="A313" s="132"/>
      <c r="B313" s="133"/>
      <c r="C313" s="129"/>
      <c r="D313" s="130"/>
      <c r="E313" s="131"/>
      <c r="F313" s="131"/>
      <c r="G313" s="134"/>
      <c r="H313" s="124"/>
      <c r="I313" s="124" t="n">
        <v>0</v>
      </c>
      <c r="J313" s="124" t="n">
        <v>0</v>
      </c>
      <c r="K313" s="125" t="n">
        <v>0</v>
      </c>
      <c r="L313" s="126" t="n">
        <f aca="false">(I313*J313*K313)</f>
        <v>0</v>
      </c>
      <c r="M313" s="126" t="n">
        <f aca="false">IF($H313="AGÊNCIA INTERNO",(0),L313*$M$14)</f>
        <v>0</v>
      </c>
      <c r="N313" s="126" t="n">
        <f aca="false">IF($H313="AGÊNCIA",($L313+$M313)*$N$14,IF($H313="AGÊNCIA INTERNO",($L313*$N$14),IF($H313="FAT.DIRETO",($M313*$N$14))))</f>
        <v>0</v>
      </c>
      <c r="O313" s="126" t="n">
        <f aca="false">L313+M313+N313</f>
        <v>0</v>
      </c>
      <c r="P313" s="127" t="s">
        <v>29</v>
      </c>
      <c r="Q313" s="132"/>
      <c r="R313" s="124" t="n">
        <v>0</v>
      </c>
      <c r="S313" s="124" t="n">
        <v>0</v>
      </c>
      <c r="T313" s="125" t="n">
        <v>0</v>
      </c>
      <c r="U313" s="126" t="n">
        <f aca="false">(R313*S313*T313)</f>
        <v>0</v>
      </c>
      <c r="V313" s="126" t="n">
        <f aca="false">IF($H313="AGÊNCIA INTERNO",(0),U313*$V$14)</f>
        <v>0</v>
      </c>
      <c r="W313" s="126" t="n">
        <f aca="false">IF($H313="AGÊNCIA",($U313+$V313)*$W$14,IF($H313="AGÊNCIA INTERNO",($U313*$N$14),IF($H313="FAT.DIRETO",($V313*$N$14))))</f>
        <v>0</v>
      </c>
      <c r="X313" s="126" t="n">
        <f aca="false">U313+V313+W313</f>
        <v>0</v>
      </c>
      <c r="Y313" s="132"/>
      <c r="Z313" s="132"/>
      <c r="AA313" s="132"/>
      <c r="AB313" s="132"/>
      <c r="AC313" s="132"/>
      <c r="AD313" s="132"/>
      <c r="AE313" s="133"/>
    </row>
    <row r="314" customFormat="false" ht="33.75" hidden="true" customHeight="true" outlineLevel="0" collapsed="false">
      <c r="A314" s="132"/>
      <c r="B314" s="133"/>
      <c r="C314" s="129"/>
      <c r="D314" s="130"/>
      <c r="E314" s="131"/>
      <c r="F314" s="131"/>
      <c r="G314" s="134"/>
      <c r="H314" s="124"/>
      <c r="I314" s="124" t="n">
        <v>0</v>
      </c>
      <c r="J314" s="124" t="n">
        <v>0</v>
      </c>
      <c r="K314" s="125" t="n">
        <v>0</v>
      </c>
      <c r="L314" s="126" t="n">
        <f aca="false">(I314*J314*K314)</f>
        <v>0</v>
      </c>
      <c r="M314" s="126" t="n">
        <f aca="false">IF($H314="AGÊNCIA INTERNO",(0),L314*$M$14)</f>
        <v>0</v>
      </c>
      <c r="N314" s="126" t="n">
        <f aca="false">IF($H314="AGÊNCIA",($L314+$M314)*$N$14,IF($H314="AGÊNCIA INTERNO",($L314*$N$14),IF($H314="FAT.DIRETO",($M314*$N$14))))</f>
        <v>0</v>
      </c>
      <c r="O314" s="126" t="n">
        <f aca="false">L314+M314+N314</f>
        <v>0</v>
      </c>
      <c r="P314" s="127" t="s">
        <v>29</v>
      </c>
      <c r="Q314" s="132"/>
      <c r="R314" s="124" t="n">
        <v>0</v>
      </c>
      <c r="S314" s="124" t="n">
        <v>0</v>
      </c>
      <c r="T314" s="125" t="n">
        <v>0</v>
      </c>
      <c r="U314" s="126" t="n">
        <f aca="false">(R314*S314*T314)</f>
        <v>0</v>
      </c>
      <c r="V314" s="126" t="n">
        <f aca="false">IF($H314="AGÊNCIA INTERNO",(0),U314*$V$14)</f>
        <v>0</v>
      </c>
      <c r="W314" s="126" t="n">
        <f aca="false">IF($H314="AGÊNCIA",($U314+$V314)*$W$14,IF($H314="AGÊNCIA INTERNO",($U314*$N$14),IF($H314="FAT.DIRETO",($V314*$N$14))))</f>
        <v>0</v>
      </c>
      <c r="X314" s="126" t="n">
        <f aca="false">U314+V314+W314</f>
        <v>0</v>
      </c>
      <c r="Y314" s="132"/>
      <c r="Z314" s="132"/>
      <c r="AA314" s="132"/>
      <c r="AB314" s="132"/>
      <c r="AC314" s="132"/>
      <c r="AD314" s="132"/>
      <c r="AE314" s="133"/>
    </row>
    <row r="315" customFormat="false" ht="33.75" hidden="true" customHeight="true" outlineLevel="0" collapsed="false">
      <c r="A315" s="132"/>
      <c r="B315" s="133"/>
      <c r="C315" s="129"/>
      <c r="D315" s="130"/>
      <c r="E315" s="131"/>
      <c r="F315" s="131"/>
      <c r="G315" s="134"/>
      <c r="H315" s="124"/>
      <c r="I315" s="124" t="n">
        <v>0</v>
      </c>
      <c r="J315" s="124" t="n">
        <v>0</v>
      </c>
      <c r="K315" s="125" t="n">
        <v>0</v>
      </c>
      <c r="L315" s="126" t="n">
        <f aca="false">(I315*J315*K315)</f>
        <v>0</v>
      </c>
      <c r="M315" s="126" t="n">
        <f aca="false">IF($H315="AGÊNCIA INTERNO",(0),L315*$M$14)</f>
        <v>0</v>
      </c>
      <c r="N315" s="126" t="n">
        <f aca="false">IF($H315="AGÊNCIA",($L315+$M315)*$N$14,IF($H315="AGÊNCIA INTERNO",($L315*$N$14),IF($H315="FAT.DIRETO",($M315*$N$14))))</f>
        <v>0</v>
      </c>
      <c r="O315" s="126" t="n">
        <f aca="false">L315+M315+N315</f>
        <v>0</v>
      </c>
      <c r="P315" s="127" t="s">
        <v>29</v>
      </c>
      <c r="Q315" s="132"/>
      <c r="R315" s="124" t="n">
        <v>0</v>
      </c>
      <c r="S315" s="124" t="n">
        <v>0</v>
      </c>
      <c r="T315" s="125" t="n">
        <v>0</v>
      </c>
      <c r="U315" s="126" t="n">
        <f aca="false">(R315*S315*T315)</f>
        <v>0</v>
      </c>
      <c r="V315" s="126" t="n">
        <f aca="false">IF($H315="AGÊNCIA INTERNO",(0),U315*$V$14)</f>
        <v>0</v>
      </c>
      <c r="W315" s="126" t="n">
        <f aca="false">IF($H315="AGÊNCIA",($U315+$V315)*$W$14,IF($H315="AGÊNCIA INTERNO",($U315*$N$14),IF($H315="FAT.DIRETO",($V315*$N$14))))</f>
        <v>0</v>
      </c>
      <c r="X315" s="126" t="n">
        <f aca="false">U315+V315+W315</f>
        <v>0</v>
      </c>
      <c r="Y315" s="132"/>
      <c r="Z315" s="132"/>
      <c r="AA315" s="132"/>
      <c r="AB315" s="132"/>
      <c r="AC315" s="132"/>
      <c r="AD315" s="132"/>
      <c r="AE315" s="133"/>
    </row>
    <row r="316" customFormat="false" ht="33.75" hidden="true" customHeight="true" outlineLevel="0" collapsed="false">
      <c r="A316" s="132"/>
      <c r="B316" s="133"/>
      <c r="C316" s="129"/>
      <c r="D316" s="130"/>
      <c r="E316" s="131"/>
      <c r="F316" s="131"/>
      <c r="G316" s="134"/>
      <c r="H316" s="124"/>
      <c r="I316" s="124" t="n">
        <v>0</v>
      </c>
      <c r="J316" s="124" t="n">
        <v>0</v>
      </c>
      <c r="K316" s="125" t="n">
        <v>0</v>
      </c>
      <c r="L316" s="126" t="n">
        <f aca="false">(I316*J316*K316)</f>
        <v>0</v>
      </c>
      <c r="M316" s="126" t="n">
        <f aca="false">IF($H316="AGÊNCIA INTERNO",(0),L316*$M$14)</f>
        <v>0</v>
      </c>
      <c r="N316" s="126" t="n">
        <f aca="false">IF($H316="AGÊNCIA",($L316+$M316)*$N$14,IF($H316="AGÊNCIA INTERNO",($L316*$N$14),IF($H316="FAT.DIRETO",($M316*$N$14))))</f>
        <v>0</v>
      </c>
      <c r="O316" s="126" t="n">
        <f aca="false">L316+M316+N316</f>
        <v>0</v>
      </c>
      <c r="P316" s="127" t="s">
        <v>29</v>
      </c>
      <c r="Q316" s="132"/>
      <c r="R316" s="124" t="n">
        <v>0</v>
      </c>
      <c r="S316" s="124" t="n">
        <v>0</v>
      </c>
      <c r="T316" s="125" t="n">
        <v>0</v>
      </c>
      <c r="U316" s="126" t="n">
        <f aca="false">(R316*S316*T316)</f>
        <v>0</v>
      </c>
      <c r="V316" s="126" t="n">
        <f aca="false">IF($H316="AGÊNCIA INTERNO",(0),U316*$V$14)</f>
        <v>0</v>
      </c>
      <c r="W316" s="126" t="n">
        <f aca="false">IF($H316="AGÊNCIA",($U316+$V316)*$W$14,IF($H316="AGÊNCIA INTERNO",($U316*$N$14),IF($H316="FAT.DIRETO",($V316*$N$14))))</f>
        <v>0</v>
      </c>
      <c r="X316" s="126" t="n">
        <f aca="false">U316+V316+W316</f>
        <v>0</v>
      </c>
      <c r="Y316" s="132"/>
      <c r="Z316" s="132"/>
      <c r="AA316" s="132"/>
      <c r="AB316" s="132"/>
      <c r="AC316" s="132"/>
      <c r="AD316" s="132"/>
      <c r="AE316" s="133"/>
    </row>
    <row r="317" customFormat="false" ht="33.75" hidden="true" customHeight="true" outlineLevel="0" collapsed="false">
      <c r="A317" s="132"/>
      <c r="B317" s="133"/>
      <c r="C317" s="129"/>
      <c r="D317" s="130"/>
      <c r="E317" s="131"/>
      <c r="F317" s="131"/>
      <c r="G317" s="134"/>
      <c r="H317" s="124"/>
      <c r="I317" s="124" t="n">
        <v>0</v>
      </c>
      <c r="J317" s="124" t="n">
        <v>0</v>
      </c>
      <c r="K317" s="125" t="n">
        <v>0</v>
      </c>
      <c r="L317" s="126" t="n">
        <f aca="false">(I317*J317*K317)</f>
        <v>0</v>
      </c>
      <c r="M317" s="126" t="n">
        <f aca="false">IF($H317="AGÊNCIA INTERNO",(0),L317*$M$14)</f>
        <v>0</v>
      </c>
      <c r="N317" s="126" t="n">
        <f aca="false">IF($H317="AGÊNCIA",($L317+$M317)*$N$14,IF($H317="AGÊNCIA INTERNO",($L317*$N$14),IF($H317="FAT.DIRETO",($M317*$N$14))))</f>
        <v>0</v>
      </c>
      <c r="O317" s="126" t="n">
        <f aca="false">L317+M317+N317</f>
        <v>0</v>
      </c>
      <c r="P317" s="127" t="s">
        <v>29</v>
      </c>
      <c r="Q317" s="132"/>
      <c r="R317" s="124" t="n">
        <v>0</v>
      </c>
      <c r="S317" s="124" t="n">
        <v>0</v>
      </c>
      <c r="T317" s="125" t="n">
        <v>0</v>
      </c>
      <c r="U317" s="126" t="n">
        <f aca="false">(R317*S317*T317)</f>
        <v>0</v>
      </c>
      <c r="V317" s="126" t="n">
        <f aca="false">IF($H317="AGÊNCIA INTERNO",(0),U317*$V$14)</f>
        <v>0</v>
      </c>
      <c r="W317" s="126" t="n">
        <f aca="false">IF($H317="AGÊNCIA",($U317+$V317)*$W$14,IF($H317="AGÊNCIA INTERNO",($U317*$N$14),IF($H317="FAT.DIRETO",($V317*$N$14))))</f>
        <v>0</v>
      </c>
      <c r="X317" s="126" t="n">
        <f aca="false">U317+V317+W317</f>
        <v>0</v>
      </c>
      <c r="Y317" s="132"/>
      <c r="Z317" s="132"/>
      <c r="AA317" s="132"/>
      <c r="AB317" s="132"/>
      <c r="AC317" s="132"/>
      <c r="AD317" s="132"/>
      <c r="AE317" s="133"/>
    </row>
    <row r="318" customFormat="false" ht="33.75" hidden="true" customHeight="true" outlineLevel="0" collapsed="false">
      <c r="A318" s="132"/>
      <c r="B318" s="133"/>
      <c r="C318" s="129"/>
      <c r="D318" s="130"/>
      <c r="E318" s="131"/>
      <c r="F318" s="131"/>
      <c r="G318" s="134"/>
      <c r="H318" s="124"/>
      <c r="I318" s="124" t="n">
        <v>0</v>
      </c>
      <c r="J318" s="124" t="n">
        <v>0</v>
      </c>
      <c r="K318" s="125" t="n">
        <v>0</v>
      </c>
      <c r="L318" s="126" t="n">
        <f aca="false">(I318*J318*K318)</f>
        <v>0</v>
      </c>
      <c r="M318" s="126" t="n">
        <f aca="false">IF($H318="AGÊNCIA INTERNO",(0),L318*$M$14)</f>
        <v>0</v>
      </c>
      <c r="N318" s="126" t="n">
        <f aca="false">IF($H318="AGÊNCIA",($L318+$M318)*$N$14,IF($H318="AGÊNCIA INTERNO",($L318*$N$14),IF($H318="FAT.DIRETO",($M318*$N$14))))</f>
        <v>0</v>
      </c>
      <c r="O318" s="126" t="n">
        <f aca="false">L318+M318+N318</f>
        <v>0</v>
      </c>
      <c r="P318" s="127" t="s">
        <v>29</v>
      </c>
      <c r="Q318" s="132"/>
      <c r="R318" s="124" t="n">
        <v>0</v>
      </c>
      <c r="S318" s="124" t="n">
        <v>0</v>
      </c>
      <c r="T318" s="125" t="n">
        <v>0</v>
      </c>
      <c r="U318" s="126" t="n">
        <f aca="false">(R318*S318*T318)</f>
        <v>0</v>
      </c>
      <c r="V318" s="126" t="n">
        <f aca="false">IF($H318="AGÊNCIA INTERNO",(0),U318*$V$14)</f>
        <v>0</v>
      </c>
      <c r="W318" s="126" t="n">
        <f aca="false">IF($H318="AGÊNCIA",($U318+$V318)*$W$14,IF($H318="AGÊNCIA INTERNO",($U318*$N$14),IF($H318="FAT.DIRETO",($V318*$N$14))))</f>
        <v>0</v>
      </c>
      <c r="X318" s="126" t="n">
        <f aca="false">U318+V318+W318</f>
        <v>0</v>
      </c>
      <c r="Y318" s="132"/>
      <c r="Z318" s="132"/>
      <c r="AA318" s="132"/>
      <c r="AB318" s="132"/>
      <c r="AC318" s="132"/>
      <c r="AD318" s="132"/>
      <c r="AE318" s="133"/>
    </row>
    <row r="319" customFormat="false" ht="33.75" hidden="true" customHeight="true" outlineLevel="0" collapsed="false">
      <c r="A319" s="132"/>
      <c r="B319" s="133"/>
      <c r="C319" s="129"/>
      <c r="D319" s="130"/>
      <c r="E319" s="131"/>
      <c r="F319" s="131"/>
      <c r="G319" s="134"/>
      <c r="H319" s="124"/>
      <c r="I319" s="124" t="n">
        <v>0</v>
      </c>
      <c r="J319" s="124" t="n">
        <v>0</v>
      </c>
      <c r="K319" s="125" t="n">
        <v>0</v>
      </c>
      <c r="L319" s="126" t="n">
        <f aca="false">(I319*J319*K319)</f>
        <v>0</v>
      </c>
      <c r="M319" s="126" t="n">
        <f aca="false">IF($H319="AGÊNCIA INTERNO",(0),L319*$M$14)</f>
        <v>0</v>
      </c>
      <c r="N319" s="126" t="n">
        <f aca="false">IF($H319="AGÊNCIA",($L319+$M319)*$N$14,IF($H319="AGÊNCIA INTERNO",($L319*$N$14),IF($H319="FAT.DIRETO",($M319*$N$14))))</f>
        <v>0</v>
      </c>
      <c r="O319" s="126" t="n">
        <f aca="false">L319+M319+N319</f>
        <v>0</v>
      </c>
      <c r="P319" s="127" t="s">
        <v>29</v>
      </c>
      <c r="Q319" s="132"/>
      <c r="R319" s="124" t="n">
        <v>0</v>
      </c>
      <c r="S319" s="124" t="n">
        <v>0</v>
      </c>
      <c r="T319" s="125" t="n">
        <v>0</v>
      </c>
      <c r="U319" s="126" t="n">
        <f aca="false">(R319*S319*T319)</f>
        <v>0</v>
      </c>
      <c r="V319" s="126" t="n">
        <f aca="false">IF($H319="AGÊNCIA INTERNO",(0),U319*$V$14)</f>
        <v>0</v>
      </c>
      <c r="W319" s="126" t="n">
        <f aca="false">IF($H319="AGÊNCIA",($U319+$V319)*$W$14,IF($H319="AGÊNCIA INTERNO",($U319*$N$14),IF($H319="FAT.DIRETO",($V319*$N$14))))</f>
        <v>0</v>
      </c>
      <c r="X319" s="126" t="n">
        <f aca="false">U319+V319+W319</f>
        <v>0</v>
      </c>
      <c r="Y319" s="132"/>
      <c r="Z319" s="132"/>
      <c r="AA319" s="132"/>
      <c r="AB319" s="132"/>
      <c r="AC319" s="132"/>
      <c r="AD319" s="132"/>
      <c r="AE319" s="133"/>
    </row>
    <row r="320" customFormat="false" ht="33.75" hidden="true" customHeight="true" outlineLevel="0" collapsed="false">
      <c r="A320" s="132"/>
      <c r="B320" s="133"/>
      <c r="C320" s="129"/>
      <c r="D320" s="130"/>
      <c r="E320" s="131"/>
      <c r="F320" s="131"/>
      <c r="G320" s="134"/>
      <c r="H320" s="124"/>
      <c r="I320" s="124" t="n">
        <v>0</v>
      </c>
      <c r="J320" s="124" t="n">
        <v>0</v>
      </c>
      <c r="K320" s="125" t="n">
        <v>0</v>
      </c>
      <c r="L320" s="126" t="n">
        <f aca="false">(I320*J320*K320)</f>
        <v>0</v>
      </c>
      <c r="M320" s="126" t="n">
        <f aca="false">IF($H320="AGÊNCIA INTERNO",(0),L320*$M$14)</f>
        <v>0</v>
      </c>
      <c r="N320" s="126" t="n">
        <f aca="false">IF($H320="AGÊNCIA",($L320+$M320)*$N$14,IF($H320="AGÊNCIA INTERNO",($L320*$N$14),IF($H320="FAT.DIRETO",($M320*$N$14))))</f>
        <v>0</v>
      </c>
      <c r="O320" s="126" t="n">
        <f aca="false">L320+M320+N320</f>
        <v>0</v>
      </c>
      <c r="P320" s="127" t="s">
        <v>29</v>
      </c>
      <c r="Q320" s="132"/>
      <c r="R320" s="124" t="n">
        <v>0</v>
      </c>
      <c r="S320" s="124" t="n">
        <v>0</v>
      </c>
      <c r="T320" s="125" t="n">
        <v>0</v>
      </c>
      <c r="U320" s="126" t="n">
        <f aca="false">(R320*S320*T320)</f>
        <v>0</v>
      </c>
      <c r="V320" s="126" t="n">
        <f aca="false">IF($H320="AGÊNCIA INTERNO",(0),U320*$V$14)</f>
        <v>0</v>
      </c>
      <c r="W320" s="126" t="n">
        <f aca="false">IF($H320="AGÊNCIA",($U320+$V320)*$W$14,IF($H320="AGÊNCIA INTERNO",($U320*$N$14),IF($H320="FAT.DIRETO",($V320*$N$14))))</f>
        <v>0</v>
      </c>
      <c r="X320" s="126" t="n">
        <f aca="false">U320+V320+W320</f>
        <v>0</v>
      </c>
      <c r="Y320" s="132"/>
      <c r="Z320" s="132"/>
      <c r="AA320" s="132"/>
      <c r="AB320" s="132"/>
      <c r="AC320" s="132"/>
      <c r="AD320" s="132"/>
      <c r="AE320" s="133"/>
    </row>
    <row r="321" customFormat="false" ht="33.75" hidden="true" customHeight="true" outlineLevel="0" collapsed="false">
      <c r="A321" s="132"/>
      <c r="B321" s="133"/>
      <c r="C321" s="129"/>
      <c r="D321" s="130"/>
      <c r="E321" s="131"/>
      <c r="F321" s="131"/>
      <c r="G321" s="134"/>
      <c r="H321" s="124"/>
      <c r="I321" s="124" t="n">
        <v>0</v>
      </c>
      <c r="J321" s="124" t="n">
        <v>0</v>
      </c>
      <c r="K321" s="125" t="n">
        <v>0</v>
      </c>
      <c r="L321" s="126" t="n">
        <f aca="false">(I321*J321*K321)</f>
        <v>0</v>
      </c>
      <c r="M321" s="126" t="n">
        <f aca="false">IF($H321="AGÊNCIA INTERNO",(0),L321*$M$14)</f>
        <v>0</v>
      </c>
      <c r="N321" s="126" t="n">
        <f aca="false">IF($H321="AGÊNCIA",($L321+$M321)*$N$14,IF($H321="AGÊNCIA INTERNO",($L321*$N$14),IF($H321="FAT.DIRETO",($M321*$N$14))))</f>
        <v>0</v>
      </c>
      <c r="O321" s="126" t="n">
        <f aca="false">L321+M321+N321</f>
        <v>0</v>
      </c>
      <c r="P321" s="127" t="s">
        <v>29</v>
      </c>
      <c r="Q321" s="132"/>
      <c r="R321" s="124" t="n">
        <v>0</v>
      </c>
      <c r="S321" s="124" t="n">
        <v>0</v>
      </c>
      <c r="T321" s="125" t="n">
        <v>0</v>
      </c>
      <c r="U321" s="126" t="n">
        <f aca="false">(R321*S321*T321)</f>
        <v>0</v>
      </c>
      <c r="V321" s="126" t="n">
        <f aca="false">IF($H321="AGÊNCIA INTERNO",(0),U321*$V$14)</f>
        <v>0</v>
      </c>
      <c r="W321" s="126" t="n">
        <f aca="false">IF($H321="AGÊNCIA",($U321+$V321)*$W$14,IF($H321="AGÊNCIA INTERNO",($U321*$N$14),IF($H321="FAT.DIRETO",($V321*$N$14))))</f>
        <v>0</v>
      </c>
      <c r="X321" s="126" t="n">
        <f aca="false">U321+V321+W321</f>
        <v>0</v>
      </c>
      <c r="Y321" s="132"/>
      <c r="Z321" s="132"/>
      <c r="AA321" s="132"/>
      <c r="AB321" s="132"/>
      <c r="AC321" s="132"/>
      <c r="AD321" s="132"/>
      <c r="AE321" s="133"/>
    </row>
    <row r="322" customFormat="false" ht="33.75" hidden="true" customHeight="true" outlineLevel="0" collapsed="false">
      <c r="A322" s="132"/>
      <c r="B322" s="133"/>
      <c r="C322" s="129"/>
      <c r="D322" s="130"/>
      <c r="E322" s="131"/>
      <c r="F322" s="131"/>
      <c r="G322" s="134"/>
      <c r="H322" s="124"/>
      <c r="I322" s="124" t="n">
        <v>0</v>
      </c>
      <c r="J322" s="124" t="n">
        <v>0</v>
      </c>
      <c r="K322" s="125" t="n">
        <v>0</v>
      </c>
      <c r="L322" s="126" t="n">
        <f aca="false">(I322*J322*K322)</f>
        <v>0</v>
      </c>
      <c r="M322" s="126" t="n">
        <f aca="false">IF($H322="AGÊNCIA INTERNO",(0),L322*$M$14)</f>
        <v>0</v>
      </c>
      <c r="N322" s="126" t="n">
        <f aca="false">IF($H322="AGÊNCIA",($L322+$M322)*$N$14,IF($H322="AGÊNCIA INTERNO",($L322*$N$14),IF($H322="FAT.DIRETO",($M322*$N$14))))</f>
        <v>0</v>
      </c>
      <c r="O322" s="126" t="n">
        <f aca="false">L322+M322+N322</f>
        <v>0</v>
      </c>
      <c r="P322" s="127" t="s">
        <v>29</v>
      </c>
      <c r="Q322" s="132"/>
      <c r="R322" s="124" t="n">
        <v>0</v>
      </c>
      <c r="S322" s="124" t="n">
        <v>0</v>
      </c>
      <c r="T322" s="125" t="n">
        <v>0</v>
      </c>
      <c r="U322" s="126" t="n">
        <f aca="false">(R322*S322*T322)</f>
        <v>0</v>
      </c>
      <c r="V322" s="126" t="n">
        <f aca="false">IF($H322="AGÊNCIA INTERNO",(0),U322*$V$14)</f>
        <v>0</v>
      </c>
      <c r="W322" s="126" t="n">
        <f aca="false">IF($H322="AGÊNCIA",($U322+$V322)*$W$14,IF($H322="AGÊNCIA INTERNO",($U322*$N$14),IF($H322="FAT.DIRETO",($V322*$N$14))))</f>
        <v>0</v>
      </c>
      <c r="X322" s="126" t="n">
        <f aca="false">U322+V322+W322</f>
        <v>0</v>
      </c>
      <c r="Y322" s="132"/>
      <c r="Z322" s="132"/>
      <c r="AA322" s="132"/>
      <c r="AB322" s="132"/>
      <c r="AC322" s="132"/>
      <c r="AD322" s="132"/>
      <c r="AE322" s="133"/>
    </row>
    <row r="323" customFormat="false" ht="33.75" hidden="true" customHeight="true" outlineLevel="0" collapsed="false">
      <c r="A323" s="132"/>
      <c r="B323" s="133"/>
      <c r="C323" s="129"/>
      <c r="D323" s="130"/>
      <c r="E323" s="131"/>
      <c r="F323" s="131"/>
      <c r="G323" s="134"/>
      <c r="H323" s="124"/>
      <c r="I323" s="124" t="n">
        <v>0</v>
      </c>
      <c r="J323" s="124" t="n">
        <v>0</v>
      </c>
      <c r="K323" s="125" t="n">
        <v>0</v>
      </c>
      <c r="L323" s="126" t="n">
        <f aca="false">(I323*J323*K323)</f>
        <v>0</v>
      </c>
      <c r="M323" s="126" t="n">
        <f aca="false">IF($H323="AGÊNCIA INTERNO",(0),L323*$M$14)</f>
        <v>0</v>
      </c>
      <c r="N323" s="126" t="n">
        <f aca="false">IF($H323="AGÊNCIA",($L323+$M323)*$N$14,IF($H323="AGÊNCIA INTERNO",($L323*$N$14),IF($H323="FAT.DIRETO",($M323*$N$14))))</f>
        <v>0</v>
      </c>
      <c r="O323" s="126" t="n">
        <f aca="false">L323+M323+N323</f>
        <v>0</v>
      </c>
      <c r="P323" s="127" t="s">
        <v>29</v>
      </c>
      <c r="Q323" s="132"/>
      <c r="R323" s="124" t="n">
        <v>0</v>
      </c>
      <c r="S323" s="124" t="n">
        <v>0</v>
      </c>
      <c r="T323" s="125" t="n">
        <v>0</v>
      </c>
      <c r="U323" s="126" t="n">
        <f aca="false">(R323*S323*T323)</f>
        <v>0</v>
      </c>
      <c r="V323" s="126" t="n">
        <f aca="false">IF($H323="AGÊNCIA INTERNO",(0),U323*$V$14)</f>
        <v>0</v>
      </c>
      <c r="W323" s="126" t="n">
        <f aca="false">IF($H323="AGÊNCIA",($U323+$V323)*$W$14,IF($H323="AGÊNCIA INTERNO",($U323*$N$14),IF($H323="FAT.DIRETO",($V323*$N$14))))</f>
        <v>0</v>
      </c>
      <c r="X323" s="126" t="n">
        <f aca="false">U323+V323+W323</f>
        <v>0</v>
      </c>
      <c r="Y323" s="132"/>
      <c r="Z323" s="132"/>
      <c r="AA323" s="132"/>
      <c r="AB323" s="132"/>
      <c r="AC323" s="132"/>
      <c r="AD323" s="132"/>
      <c r="AE323" s="133"/>
    </row>
    <row r="324" customFormat="false" ht="33.75" hidden="true" customHeight="true" outlineLevel="0" collapsed="false">
      <c r="A324" s="132"/>
      <c r="B324" s="133"/>
      <c r="C324" s="129"/>
      <c r="D324" s="130"/>
      <c r="E324" s="131"/>
      <c r="F324" s="131"/>
      <c r="G324" s="134"/>
      <c r="H324" s="124"/>
      <c r="I324" s="124" t="n">
        <v>0</v>
      </c>
      <c r="J324" s="124" t="n">
        <v>0</v>
      </c>
      <c r="K324" s="125" t="n">
        <v>0</v>
      </c>
      <c r="L324" s="126" t="n">
        <f aca="false">(I324*J324*K324)</f>
        <v>0</v>
      </c>
      <c r="M324" s="126" t="n">
        <f aca="false">IF($H324="AGÊNCIA INTERNO",(0),L324*$M$14)</f>
        <v>0</v>
      </c>
      <c r="N324" s="126" t="n">
        <f aca="false">IF($H324="AGÊNCIA",($L324+$M324)*$N$14,IF($H324="AGÊNCIA INTERNO",($L324*$N$14),IF($H324="FAT.DIRETO",($M324*$N$14))))</f>
        <v>0</v>
      </c>
      <c r="O324" s="126" t="n">
        <f aca="false">L324+M324+N324</f>
        <v>0</v>
      </c>
      <c r="P324" s="127" t="s">
        <v>29</v>
      </c>
      <c r="Q324" s="132"/>
      <c r="R324" s="124" t="n">
        <v>0</v>
      </c>
      <c r="S324" s="124" t="n">
        <v>0</v>
      </c>
      <c r="T324" s="125" t="n">
        <v>0</v>
      </c>
      <c r="U324" s="126" t="n">
        <f aca="false">(R324*S324*T324)</f>
        <v>0</v>
      </c>
      <c r="V324" s="126" t="n">
        <f aca="false">IF($H324="AGÊNCIA INTERNO",(0),U324*$V$14)</f>
        <v>0</v>
      </c>
      <c r="W324" s="126" t="n">
        <f aca="false">IF($H324="AGÊNCIA",($U324+$V324)*$W$14,IF($H324="AGÊNCIA INTERNO",($U324*$N$14),IF($H324="FAT.DIRETO",($V324*$N$14))))</f>
        <v>0</v>
      </c>
      <c r="X324" s="126" t="n">
        <f aca="false">U324+V324+W324</f>
        <v>0</v>
      </c>
      <c r="Y324" s="132"/>
      <c r="Z324" s="132"/>
      <c r="AA324" s="132"/>
      <c r="AB324" s="132"/>
      <c r="AC324" s="132"/>
      <c r="AD324" s="132"/>
      <c r="AE324" s="133"/>
    </row>
    <row r="325" customFormat="false" ht="33.75" hidden="true" customHeight="true" outlineLevel="0" collapsed="false">
      <c r="A325" s="132"/>
      <c r="B325" s="133"/>
      <c r="C325" s="129"/>
      <c r="D325" s="130"/>
      <c r="E325" s="131"/>
      <c r="F325" s="131"/>
      <c r="G325" s="134"/>
      <c r="H325" s="124"/>
      <c r="I325" s="124" t="n">
        <v>0</v>
      </c>
      <c r="J325" s="124" t="n">
        <v>0</v>
      </c>
      <c r="K325" s="125" t="n">
        <v>0</v>
      </c>
      <c r="L325" s="126" t="n">
        <f aca="false">(I325*J325*K325)</f>
        <v>0</v>
      </c>
      <c r="M325" s="126" t="n">
        <f aca="false">IF($H325="AGÊNCIA INTERNO",(0),L325*$M$14)</f>
        <v>0</v>
      </c>
      <c r="N325" s="126" t="n">
        <f aca="false">IF($H325="AGÊNCIA",($L325+$M325)*$N$14,IF($H325="AGÊNCIA INTERNO",($L325*$N$14),IF($H325="FAT.DIRETO",($M325*$N$14))))</f>
        <v>0</v>
      </c>
      <c r="O325" s="126" t="n">
        <f aca="false">L325+M325+N325</f>
        <v>0</v>
      </c>
      <c r="P325" s="127" t="s">
        <v>29</v>
      </c>
      <c r="Q325" s="132"/>
      <c r="R325" s="124" t="n">
        <v>0</v>
      </c>
      <c r="S325" s="124" t="n">
        <v>0</v>
      </c>
      <c r="T325" s="125" t="n">
        <v>0</v>
      </c>
      <c r="U325" s="126" t="n">
        <f aca="false">(R325*S325*T325)</f>
        <v>0</v>
      </c>
      <c r="V325" s="126" t="n">
        <f aca="false">IF($H325="AGÊNCIA INTERNO",(0),U325*$V$14)</f>
        <v>0</v>
      </c>
      <c r="W325" s="126" t="n">
        <f aca="false">IF($H325="AGÊNCIA",($U325+$V325)*$W$14,IF($H325="AGÊNCIA INTERNO",($U325*$N$14),IF($H325="FAT.DIRETO",($V325*$N$14))))</f>
        <v>0</v>
      </c>
      <c r="X325" s="126" t="n">
        <f aca="false">U325+V325+W325</f>
        <v>0</v>
      </c>
      <c r="Y325" s="132"/>
      <c r="Z325" s="132"/>
      <c r="AA325" s="132"/>
      <c r="AB325" s="132"/>
      <c r="AC325" s="132"/>
      <c r="AD325" s="132"/>
      <c r="AE325" s="133"/>
    </row>
    <row r="326" customFormat="false" ht="33.75" hidden="true" customHeight="true" outlineLevel="0" collapsed="false">
      <c r="A326" s="132"/>
      <c r="B326" s="133"/>
      <c r="C326" s="129"/>
      <c r="D326" s="130"/>
      <c r="E326" s="131"/>
      <c r="F326" s="131"/>
      <c r="G326" s="134"/>
      <c r="H326" s="124"/>
      <c r="I326" s="124" t="n">
        <v>0</v>
      </c>
      <c r="J326" s="124" t="n">
        <v>0</v>
      </c>
      <c r="K326" s="125" t="n">
        <v>0</v>
      </c>
      <c r="L326" s="126" t="n">
        <f aca="false">(I326*J326*K326)</f>
        <v>0</v>
      </c>
      <c r="M326" s="126" t="n">
        <f aca="false">IF($H326="AGÊNCIA INTERNO",(0),L326*$M$14)</f>
        <v>0</v>
      </c>
      <c r="N326" s="126" t="n">
        <f aca="false">IF($H326="AGÊNCIA",($L326+$M326)*$N$14,IF($H326="AGÊNCIA INTERNO",($L326*$N$14),IF($H326="FAT.DIRETO",($M326*$N$14))))</f>
        <v>0</v>
      </c>
      <c r="O326" s="126" t="n">
        <f aca="false">L326+M326+N326</f>
        <v>0</v>
      </c>
      <c r="P326" s="127" t="s">
        <v>29</v>
      </c>
      <c r="Q326" s="132"/>
      <c r="R326" s="124" t="n">
        <v>0</v>
      </c>
      <c r="S326" s="124" t="n">
        <v>0</v>
      </c>
      <c r="T326" s="125" t="n">
        <v>0</v>
      </c>
      <c r="U326" s="126" t="n">
        <f aca="false">(R326*S326*T326)</f>
        <v>0</v>
      </c>
      <c r="V326" s="126" t="n">
        <f aca="false">IF($H326="AGÊNCIA INTERNO",(0),U326*$V$14)</f>
        <v>0</v>
      </c>
      <c r="W326" s="126" t="n">
        <f aca="false">IF($H326="AGÊNCIA",($U326+$V326)*$W$14,IF($H326="AGÊNCIA INTERNO",($U326*$N$14),IF($H326="FAT.DIRETO",($V326*$N$14))))</f>
        <v>0</v>
      </c>
      <c r="X326" s="126" t="n">
        <f aca="false">U326+V326+W326</f>
        <v>0</v>
      </c>
      <c r="Y326" s="132"/>
      <c r="Z326" s="132"/>
      <c r="AA326" s="132"/>
      <c r="AB326" s="132"/>
      <c r="AC326" s="132"/>
      <c r="AD326" s="132"/>
      <c r="AE326" s="133"/>
    </row>
    <row r="327" customFormat="false" ht="33.75" hidden="true" customHeight="true" outlineLevel="0" collapsed="false">
      <c r="A327" s="132"/>
      <c r="B327" s="133"/>
      <c r="C327" s="129"/>
      <c r="D327" s="130"/>
      <c r="E327" s="131"/>
      <c r="F327" s="131"/>
      <c r="G327" s="134"/>
      <c r="H327" s="124"/>
      <c r="I327" s="124" t="n">
        <v>0</v>
      </c>
      <c r="J327" s="124" t="n">
        <v>0</v>
      </c>
      <c r="K327" s="125" t="n">
        <v>0</v>
      </c>
      <c r="L327" s="126" t="n">
        <f aca="false">(I327*J327*K327)</f>
        <v>0</v>
      </c>
      <c r="M327" s="126" t="n">
        <f aca="false">IF($H327="AGÊNCIA INTERNO",(0),L327*$M$14)</f>
        <v>0</v>
      </c>
      <c r="N327" s="126" t="n">
        <f aca="false">IF($H327="AGÊNCIA",($L327+$M327)*$N$14,IF($H327="AGÊNCIA INTERNO",($L327*$N$14),IF($H327="FAT.DIRETO",($M327*$N$14))))</f>
        <v>0</v>
      </c>
      <c r="O327" s="126" t="n">
        <f aca="false">L327+M327+N327</f>
        <v>0</v>
      </c>
      <c r="P327" s="127" t="s">
        <v>29</v>
      </c>
      <c r="Q327" s="132"/>
      <c r="R327" s="124" t="n">
        <v>0</v>
      </c>
      <c r="S327" s="124" t="n">
        <v>0</v>
      </c>
      <c r="T327" s="125" t="n">
        <v>0</v>
      </c>
      <c r="U327" s="126" t="n">
        <f aca="false">(R327*S327*T327)</f>
        <v>0</v>
      </c>
      <c r="V327" s="126" t="n">
        <f aca="false">IF($H327="AGÊNCIA INTERNO",(0),U327*$V$14)</f>
        <v>0</v>
      </c>
      <c r="W327" s="126" t="n">
        <f aca="false">IF($H327="AGÊNCIA",($U327+$V327)*$W$14,IF($H327="AGÊNCIA INTERNO",($U327*$N$14),IF($H327="FAT.DIRETO",($V327*$N$14))))</f>
        <v>0</v>
      </c>
      <c r="X327" s="126" t="n">
        <f aca="false">U327+V327+W327</f>
        <v>0</v>
      </c>
      <c r="Y327" s="132"/>
      <c r="Z327" s="132"/>
      <c r="AA327" s="132"/>
      <c r="AB327" s="132"/>
      <c r="AC327" s="132"/>
      <c r="AD327" s="132"/>
      <c r="AE327" s="133"/>
    </row>
    <row r="328" customFormat="false" ht="33.75" hidden="true" customHeight="true" outlineLevel="0" collapsed="false">
      <c r="A328" s="132"/>
      <c r="B328" s="133"/>
      <c r="C328" s="129"/>
      <c r="D328" s="130"/>
      <c r="E328" s="131"/>
      <c r="F328" s="131"/>
      <c r="G328" s="134"/>
      <c r="H328" s="124"/>
      <c r="I328" s="124" t="n">
        <v>0</v>
      </c>
      <c r="J328" s="124" t="n">
        <v>0</v>
      </c>
      <c r="K328" s="125" t="n">
        <v>0</v>
      </c>
      <c r="L328" s="126" t="n">
        <f aca="false">(I328*J328*K328)</f>
        <v>0</v>
      </c>
      <c r="M328" s="126" t="n">
        <f aca="false">IF($H328="AGÊNCIA INTERNO",(0),L328*$M$14)</f>
        <v>0</v>
      </c>
      <c r="N328" s="126" t="n">
        <f aca="false">IF($H328="AGÊNCIA",($L328+$M328)*$N$14,IF($H328="AGÊNCIA INTERNO",($L328*$N$14),IF($H328="FAT.DIRETO",($M328*$N$14))))</f>
        <v>0</v>
      </c>
      <c r="O328" s="126" t="n">
        <f aca="false">L328+M328+N328</f>
        <v>0</v>
      </c>
      <c r="P328" s="127" t="s">
        <v>29</v>
      </c>
      <c r="Q328" s="132"/>
      <c r="R328" s="124" t="n">
        <v>0</v>
      </c>
      <c r="S328" s="124" t="n">
        <v>0</v>
      </c>
      <c r="T328" s="125" t="n">
        <v>0</v>
      </c>
      <c r="U328" s="126" t="n">
        <f aca="false">(R328*S328*T328)</f>
        <v>0</v>
      </c>
      <c r="V328" s="126" t="n">
        <f aca="false">IF($H328="AGÊNCIA INTERNO",(0),U328*$V$14)</f>
        <v>0</v>
      </c>
      <c r="W328" s="126" t="n">
        <f aca="false">IF($H328="AGÊNCIA",($U328+$V328)*$W$14,IF($H328="AGÊNCIA INTERNO",($U328*$N$14),IF($H328="FAT.DIRETO",($V328*$N$14))))</f>
        <v>0</v>
      </c>
      <c r="X328" s="126" t="n">
        <f aca="false">U328+V328+W328</f>
        <v>0</v>
      </c>
      <c r="Y328" s="132"/>
      <c r="Z328" s="132"/>
      <c r="AA328" s="132"/>
      <c r="AB328" s="132"/>
      <c r="AC328" s="132"/>
      <c r="AD328" s="132"/>
      <c r="AE328" s="133"/>
    </row>
    <row r="329" customFormat="false" ht="33.75" hidden="true" customHeight="true" outlineLevel="0" collapsed="false">
      <c r="A329" s="132"/>
      <c r="B329" s="133"/>
      <c r="C329" s="129"/>
      <c r="D329" s="130"/>
      <c r="E329" s="131"/>
      <c r="F329" s="131"/>
      <c r="G329" s="134"/>
      <c r="H329" s="124"/>
      <c r="I329" s="124" t="n">
        <v>0</v>
      </c>
      <c r="J329" s="124" t="n">
        <v>0</v>
      </c>
      <c r="K329" s="125" t="n">
        <v>0</v>
      </c>
      <c r="L329" s="126" t="n">
        <f aca="false">(I329*J329*K329)</f>
        <v>0</v>
      </c>
      <c r="M329" s="126" t="n">
        <f aca="false">IF($H329="AGÊNCIA INTERNO",(0),L329*$M$14)</f>
        <v>0</v>
      </c>
      <c r="N329" s="126" t="n">
        <f aca="false">IF($H329="AGÊNCIA",($L329+$M329)*$N$14,IF($H329="AGÊNCIA INTERNO",($L329*$N$14),IF($H329="FAT.DIRETO",($M329*$N$14))))</f>
        <v>0</v>
      </c>
      <c r="O329" s="126" t="n">
        <f aca="false">L329+M329+N329</f>
        <v>0</v>
      </c>
      <c r="P329" s="127" t="s">
        <v>29</v>
      </c>
      <c r="Q329" s="132"/>
      <c r="R329" s="124" t="n">
        <v>0</v>
      </c>
      <c r="S329" s="124" t="n">
        <v>0</v>
      </c>
      <c r="T329" s="125" t="n">
        <v>0</v>
      </c>
      <c r="U329" s="126" t="n">
        <f aca="false">(R329*S329*T329)</f>
        <v>0</v>
      </c>
      <c r="V329" s="126" t="n">
        <f aca="false">IF($H329="AGÊNCIA INTERNO",(0),U329*$V$14)</f>
        <v>0</v>
      </c>
      <c r="W329" s="126" t="n">
        <f aca="false">IF($H329="AGÊNCIA",($U329+$V329)*$W$14,IF($H329="AGÊNCIA INTERNO",($U329*$N$14),IF($H329="FAT.DIRETO",($V329*$N$14))))</f>
        <v>0</v>
      </c>
      <c r="X329" s="126" t="n">
        <f aca="false">U329+V329+W329</f>
        <v>0</v>
      </c>
      <c r="Y329" s="132"/>
      <c r="Z329" s="132"/>
      <c r="AA329" s="132"/>
      <c r="AB329" s="132"/>
      <c r="AC329" s="132"/>
      <c r="AD329" s="132"/>
      <c r="AE329" s="133"/>
    </row>
    <row r="330" customFormat="false" ht="33.75" hidden="true" customHeight="true" outlineLevel="0" collapsed="false">
      <c r="A330" s="132"/>
      <c r="B330" s="133"/>
      <c r="C330" s="129"/>
      <c r="D330" s="130"/>
      <c r="E330" s="131"/>
      <c r="F330" s="131"/>
      <c r="G330" s="134"/>
      <c r="H330" s="124"/>
      <c r="I330" s="124" t="n">
        <v>0</v>
      </c>
      <c r="J330" s="124" t="n">
        <v>0</v>
      </c>
      <c r="K330" s="125" t="n">
        <v>0</v>
      </c>
      <c r="L330" s="126" t="n">
        <f aca="false">(I330*J330*K330)</f>
        <v>0</v>
      </c>
      <c r="M330" s="126" t="n">
        <f aca="false">IF($H330="AGÊNCIA INTERNO",(0),L330*$M$14)</f>
        <v>0</v>
      </c>
      <c r="N330" s="126" t="n">
        <f aca="false">IF($H330="AGÊNCIA",($L330+$M330)*$N$14,IF($H330="AGÊNCIA INTERNO",($L330*$N$14),IF($H330="FAT.DIRETO",($M330*$N$14))))</f>
        <v>0</v>
      </c>
      <c r="O330" s="126" t="n">
        <f aca="false">L330+M330+N330</f>
        <v>0</v>
      </c>
      <c r="P330" s="127" t="s">
        <v>29</v>
      </c>
      <c r="Q330" s="132"/>
      <c r="R330" s="124" t="n">
        <v>0</v>
      </c>
      <c r="S330" s="124" t="n">
        <v>0</v>
      </c>
      <c r="T330" s="125" t="n">
        <v>0</v>
      </c>
      <c r="U330" s="126" t="n">
        <f aca="false">(R330*S330*T330)</f>
        <v>0</v>
      </c>
      <c r="V330" s="126" t="n">
        <f aca="false">IF($H330="AGÊNCIA INTERNO",(0),U330*$V$14)</f>
        <v>0</v>
      </c>
      <c r="W330" s="126" t="n">
        <f aca="false">IF($H330="AGÊNCIA",($U330+$V330)*$W$14,IF($H330="AGÊNCIA INTERNO",($U330*$N$14),IF($H330="FAT.DIRETO",($V330*$N$14))))</f>
        <v>0</v>
      </c>
      <c r="X330" s="126" t="n">
        <f aca="false">U330+V330+W330</f>
        <v>0</v>
      </c>
      <c r="Y330" s="132"/>
      <c r="Z330" s="132"/>
      <c r="AA330" s="132"/>
      <c r="AB330" s="132"/>
      <c r="AC330" s="132"/>
      <c r="AD330" s="132"/>
      <c r="AE330" s="133"/>
    </row>
    <row r="331" customFormat="false" ht="33.75" hidden="true" customHeight="true" outlineLevel="0" collapsed="false">
      <c r="A331" s="132"/>
      <c r="B331" s="133"/>
      <c r="C331" s="129"/>
      <c r="D331" s="130"/>
      <c r="E331" s="131"/>
      <c r="F331" s="131"/>
      <c r="G331" s="134"/>
      <c r="H331" s="124"/>
      <c r="I331" s="124" t="n">
        <v>0</v>
      </c>
      <c r="J331" s="124" t="n">
        <v>0</v>
      </c>
      <c r="K331" s="125" t="n">
        <v>0</v>
      </c>
      <c r="L331" s="126" t="n">
        <f aca="false">(I331*J331*K331)</f>
        <v>0</v>
      </c>
      <c r="M331" s="126" t="n">
        <f aca="false">IF($H331="AGÊNCIA INTERNO",(0),L331*$M$14)</f>
        <v>0</v>
      </c>
      <c r="N331" s="126" t="n">
        <f aca="false">IF($H331="AGÊNCIA",($L331+$M331)*$N$14,IF($H331="AGÊNCIA INTERNO",($L331*$N$14),IF($H331="FAT.DIRETO",($M331*$N$14))))</f>
        <v>0</v>
      </c>
      <c r="O331" s="126" t="n">
        <f aca="false">L331+M331+N331</f>
        <v>0</v>
      </c>
      <c r="P331" s="127" t="s">
        <v>29</v>
      </c>
      <c r="Q331" s="132"/>
      <c r="R331" s="124" t="n">
        <v>0</v>
      </c>
      <c r="S331" s="124" t="n">
        <v>0</v>
      </c>
      <c r="T331" s="125" t="n">
        <v>0</v>
      </c>
      <c r="U331" s="126" t="n">
        <f aca="false">(R331*S331*T331)</f>
        <v>0</v>
      </c>
      <c r="V331" s="126" t="n">
        <f aca="false">IF($H331="AGÊNCIA INTERNO",(0),U331*$V$14)</f>
        <v>0</v>
      </c>
      <c r="W331" s="126" t="n">
        <f aca="false">IF($H331="AGÊNCIA",($U331+$V331)*$W$14,IF($H331="AGÊNCIA INTERNO",($U331*$N$14),IF($H331="FAT.DIRETO",($V331*$N$14))))</f>
        <v>0</v>
      </c>
      <c r="X331" s="126" t="n">
        <f aca="false">U331+V331+W331</f>
        <v>0</v>
      </c>
      <c r="Y331" s="132"/>
      <c r="Z331" s="132"/>
      <c r="AA331" s="132"/>
      <c r="AB331" s="132"/>
      <c r="AC331" s="132"/>
      <c r="AD331" s="132"/>
      <c r="AE331" s="133"/>
    </row>
    <row r="332" customFormat="false" ht="33.75" hidden="true" customHeight="true" outlineLevel="0" collapsed="false">
      <c r="A332" s="132"/>
      <c r="B332" s="133"/>
      <c r="C332" s="129"/>
      <c r="D332" s="130"/>
      <c r="E332" s="131"/>
      <c r="F332" s="131"/>
      <c r="G332" s="134"/>
      <c r="H332" s="124"/>
      <c r="I332" s="124" t="n">
        <v>0</v>
      </c>
      <c r="J332" s="124" t="n">
        <v>0</v>
      </c>
      <c r="K332" s="125" t="n">
        <v>0</v>
      </c>
      <c r="L332" s="126" t="n">
        <f aca="false">(I332*J332*K332)</f>
        <v>0</v>
      </c>
      <c r="M332" s="126" t="n">
        <f aca="false">IF($H332="AGÊNCIA INTERNO",(0),L332*$M$14)</f>
        <v>0</v>
      </c>
      <c r="N332" s="126" t="n">
        <f aca="false">IF($H332="AGÊNCIA",($L332+$M332)*$N$14,IF($H332="AGÊNCIA INTERNO",($L332*$N$14),IF($H332="FAT.DIRETO",($M332*$N$14))))</f>
        <v>0</v>
      </c>
      <c r="O332" s="126" t="n">
        <f aca="false">L332+M332+N332</f>
        <v>0</v>
      </c>
      <c r="P332" s="127" t="s">
        <v>29</v>
      </c>
      <c r="Q332" s="132"/>
      <c r="R332" s="124" t="n">
        <v>0</v>
      </c>
      <c r="S332" s="124" t="n">
        <v>0</v>
      </c>
      <c r="T332" s="125" t="n">
        <v>0</v>
      </c>
      <c r="U332" s="126" t="n">
        <f aca="false">(R332*S332*T332)</f>
        <v>0</v>
      </c>
      <c r="V332" s="126" t="n">
        <f aca="false">IF($H332="AGÊNCIA INTERNO",(0),U332*$V$14)</f>
        <v>0</v>
      </c>
      <c r="W332" s="126" t="n">
        <f aca="false">IF($H332="AGÊNCIA",($U332+$V332)*$W$14,IF($H332="AGÊNCIA INTERNO",($U332*$N$14),IF($H332="FAT.DIRETO",($V332*$N$14))))</f>
        <v>0</v>
      </c>
      <c r="X332" s="126" t="n">
        <f aca="false">U332+V332+W332</f>
        <v>0</v>
      </c>
      <c r="Y332" s="132"/>
      <c r="Z332" s="132"/>
      <c r="AA332" s="132"/>
      <c r="AB332" s="132"/>
      <c r="AC332" s="132"/>
      <c r="AD332" s="132"/>
      <c r="AE332" s="133"/>
    </row>
    <row r="333" customFormat="false" ht="33.75" hidden="true" customHeight="true" outlineLevel="0" collapsed="false">
      <c r="A333" s="132"/>
      <c r="B333" s="133"/>
      <c r="C333" s="129"/>
      <c r="D333" s="130"/>
      <c r="E333" s="131"/>
      <c r="F333" s="131"/>
      <c r="G333" s="134"/>
      <c r="H333" s="124"/>
      <c r="I333" s="124" t="n">
        <v>0</v>
      </c>
      <c r="J333" s="124" t="n">
        <v>0</v>
      </c>
      <c r="K333" s="125" t="n">
        <v>0</v>
      </c>
      <c r="L333" s="126" t="n">
        <f aca="false">(I333*J333*K333)</f>
        <v>0</v>
      </c>
      <c r="M333" s="126" t="n">
        <f aca="false">IF($H333="AGÊNCIA INTERNO",(0),L333*$M$14)</f>
        <v>0</v>
      </c>
      <c r="N333" s="126" t="n">
        <f aca="false">IF($H333="AGÊNCIA",($L333+$M333)*$N$14,IF($H333="AGÊNCIA INTERNO",($L333*$N$14),IF($H333="FAT.DIRETO",($M333*$N$14))))</f>
        <v>0</v>
      </c>
      <c r="O333" s="126" t="n">
        <f aca="false">L333+M333+N333</f>
        <v>0</v>
      </c>
      <c r="P333" s="127" t="s">
        <v>29</v>
      </c>
      <c r="Q333" s="132"/>
      <c r="R333" s="124" t="n">
        <v>0</v>
      </c>
      <c r="S333" s="124" t="n">
        <v>0</v>
      </c>
      <c r="T333" s="125" t="n">
        <v>0</v>
      </c>
      <c r="U333" s="126" t="n">
        <f aca="false">(R333*S333*T333)</f>
        <v>0</v>
      </c>
      <c r="V333" s="126" t="n">
        <f aca="false">IF($H333="AGÊNCIA INTERNO",(0),U333*$V$14)</f>
        <v>0</v>
      </c>
      <c r="W333" s="126" t="n">
        <f aca="false">IF($H333="AGÊNCIA",($U333+$V333)*$W$14,IF($H333="AGÊNCIA INTERNO",($U333*$N$14),IF($H333="FAT.DIRETO",($V333*$N$14))))</f>
        <v>0</v>
      </c>
      <c r="X333" s="126" t="n">
        <f aca="false">U333+V333+W333</f>
        <v>0</v>
      </c>
      <c r="Y333" s="132"/>
      <c r="Z333" s="132"/>
      <c r="AA333" s="132"/>
      <c r="AB333" s="132"/>
      <c r="AC333" s="132"/>
      <c r="AD333" s="132"/>
      <c r="AE333" s="133"/>
    </row>
    <row r="334" customFormat="false" ht="33.75" hidden="true" customHeight="true" outlineLevel="0" collapsed="false">
      <c r="A334" s="132"/>
      <c r="B334" s="133"/>
      <c r="C334" s="129"/>
      <c r="D334" s="130"/>
      <c r="E334" s="131"/>
      <c r="F334" s="131"/>
      <c r="G334" s="134"/>
      <c r="H334" s="124"/>
      <c r="I334" s="124" t="n">
        <v>0</v>
      </c>
      <c r="J334" s="124" t="n">
        <v>0</v>
      </c>
      <c r="K334" s="125" t="n">
        <v>0</v>
      </c>
      <c r="L334" s="126" t="n">
        <f aca="false">(I334*J334*K334)</f>
        <v>0</v>
      </c>
      <c r="M334" s="126" t="n">
        <f aca="false">IF($H334="AGÊNCIA INTERNO",(0),L334*$M$14)</f>
        <v>0</v>
      </c>
      <c r="N334" s="126" t="n">
        <f aca="false">IF($H334="AGÊNCIA",($L334+$M334)*$N$14,IF($H334="AGÊNCIA INTERNO",($L334*$N$14),IF($H334="FAT.DIRETO",($M334*$N$14))))</f>
        <v>0</v>
      </c>
      <c r="O334" s="126" t="n">
        <f aca="false">L334+M334+N334</f>
        <v>0</v>
      </c>
      <c r="P334" s="127" t="s">
        <v>29</v>
      </c>
      <c r="Q334" s="132"/>
      <c r="R334" s="124" t="n">
        <v>0</v>
      </c>
      <c r="S334" s="124" t="n">
        <v>0</v>
      </c>
      <c r="T334" s="125" t="n">
        <v>0</v>
      </c>
      <c r="U334" s="126" t="n">
        <f aca="false">(R334*S334*T334)</f>
        <v>0</v>
      </c>
      <c r="V334" s="126" t="n">
        <f aca="false">IF($H334="AGÊNCIA INTERNO",(0),U334*$V$14)</f>
        <v>0</v>
      </c>
      <c r="W334" s="126" t="n">
        <f aca="false">IF($H334="AGÊNCIA",($U334+$V334)*$W$14,IF($H334="AGÊNCIA INTERNO",($U334*$N$14),IF($H334="FAT.DIRETO",($V334*$N$14))))</f>
        <v>0</v>
      </c>
      <c r="X334" s="126" t="n">
        <f aca="false">U334+V334+W334</f>
        <v>0</v>
      </c>
      <c r="Y334" s="132"/>
      <c r="Z334" s="132"/>
      <c r="AA334" s="132"/>
      <c r="AB334" s="132"/>
      <c r="AC334" s="132"/>
      <c r="AD334" s="132"/>
      <c r="AE334" s="133"/>
    </row>
    <row r="335" customFormat="false" ht="33.75" hidden="true" customHeight="true" outlineLevel="0" collapsed="false">
      <c r="A335" s="132"/>
      <c r="B335" s="133"/>
      <c r="C335" s="129"/>
      <c r="D335" s="130"/>
      <c r="E335" s="131"/>
      <c r="F335" s="131"/>
      <c r="G335" s="134"/>
      <c r="H335" s="124"/>
      <c r="I335" s="124" t="n">
        <v>0</v>
      </c>
      <c r="J335" s="124" t="n">
        <v>0</v>
      </c>
      <c r="K335" s="125" t="n">
        <v>0</v>
      </c>
      <c r="L335" s="126" t="n">
        <f aca="false">(I335*J335*K335)</f>
        <v>0</v>
      </c>
      <c r="M335" s="126" t="n">
        <f aca="false">IF($H335="AGÊNCIA INTERNO",(0),L335*$M$14)</f>
        <v>0</v>
      </c>
      <c r="N335" s="126" t="n">
        <f aca="false">IF($H335="AGÊNCIA",($L335+$M335)*$N$14,IF($H335="AGÊNCIA INTERNO",($L335*$N$14),IF($H335="FAT.DIRETO",($M335*$N$14))))</f>
        <v>0</v>
      </c>
      <c r="O335" s="126" t="n">
        <f aca="false">L335+M335+N335</f>
        <v>0</v>
      </c>
      <c r="P335" s="127" t="s">
        <v>29</v>
      </c>
      <c r="Q335" s="132"/>
      <c r="R335" s="124" t="n">
        <v>0</v>
      </c>
      <c r="S335" s="124" t="n">
        <v>0</v>
      </c>
      <c r="T335" s="125" t="n">
        <v>0</v>
      </c>
      <c r="U335" s="126" t="n">
        <f aca="false">(R335*S335*T335)</f>
        <v>0</v>
      </c>
      <c r="V335" s="126" t="n">
        <f aca="false">IF($H335="AGÊNCIA INTERNO",(0),U335*$V$14)</f>
        <v>0</v>
      </c>
      <c r="W335" s="126" t="n">
        <f aca="false">IF($H335="AGÊNCIA",($U335+$V335)*$W$14,IF($H335="AGÊNCIA INTERNO",($U335*$N$14),IF($H335="FAT.DIRETO",($V335*$N$14))))</f>
        <v>0</v>
      </c>
      <c r="X335" s="126" t="n">
        <f aca="false">U335+V335+W335</f>
        <v>0</v>
      </c>
      <c r="Y335" s="132"/>
      <c r="Z335" s="132"/>
      <c r="AA335" s="132"/>
      <c r="AB335" s="132"/>
      <c r="AC335" s="132"/>
      <c r="AD335" s="132"/>
      <c r="AE335" s="133"/>
    </row>
    <row r="336" customFormat="false" ht="33.75" hidden="true" customHeight="true" outlineLevel="0" collapsed="false">
      <c r="A336" s="132"/>
      <c r="B336" s="133"/>
      <c r="C336" s="129"/>
      <c r="D336" s="130"/>
      <c r="E336" s="131"/>
      <c r="F336" s="131"/>
      <c r="G336" s="134"/>
      <c r="H336" s="124"/>
      <c r="I336" s="124" t="n">
        <v>0</v>
      </c>
      <c r="J336" s="124" t="n">
        <v>0</v>
      </c>
      <c r="K336" s="125" t="n">
        <v>0</v>
      </c>
      <c r="L336" s="126" t="n">
        <f aca="false">(I336*J336*K336)</f>
        <v>0</v>
      </c>
      <c r="M336" s="126" t="n">
        <f aca="false">IF($H336="AGÊNCIA INTERNO",(0),L336*$M$14)</f>
        <v>0</v>
      </c>
      <c r="N336" s="126" t="n">
        <f aca="false">IF($H336="AGÊNCIA",($L336+$M336)*$N$14,IF($H336="AGÊNCIA INTERNO",($L336*$N$14),IF($H336="FAT.DIRETO",($M336*$N$14))))</f>
        <v>0</v>
      </c>
      <c r="O336" s="126" t="n">
        <f aca="false">L336+M336+N336</f>
        <v>0</v>
      </c>
      <c r="P336" s="127" t="s">
        <v>29</v>
      </c>
      <c r="Q336" s="132"/>
      <c r="R336" s="124" t="n">
        <v>0</v>
      </c>
      <c r="S336" s="124" t="n">
        <v>0</v>
      </c>
      <c r="T336" s="125" t="n">
        <v>0</v>
      </c>
      <c r="U336" s="126" t="n">
        <f aca="false">(R336*S336*T336)</f>
        <v>0</v>
      </c>
      <c r="V336" s="126" t="n">
        <f aca="false">IF($H336="AGÊNCIA INTERNO",(0),U336*$V$14)</f>
        <v>0</v>
      </c>
      <c r="W336" s="126" t="n">
        <f aca="false">IF($H336="AGÊNCIA",($U336+$V336)*$W$14,IF($H336="AGÊNCIA INTERNO",($U336*$N$14),IF($H336="FAT.DIRETO",($V336*$N$14))))</f>
        <v>0</v>
      </c>
      <c r="X336" s="126" t="n">
        <f aca="false">U336+V336+W336</f>
        <v>0</v>
      </c>
      <c r="Y336" s="132"/>
      <c r="Z336" s="132"/>
      <c r="AA336" s="132"/>
      <c r="AB336" s="132"/>
      <c r="AC336" s="132"/>
      <c r="AD336" s="132"/>
      <c r="AE336" s="133"/>
    </row>
    <row r="337" customFormat="false" ht="33.75" hidden="true" customHeight="true" outlineLevel="0" collapsed="false">
      <c r="A337" s="132"/>
      <c r="B337" s="133"/>
      <c r="C337" s="129"/>
      <c r="D337" s="130"/>
      <c r="E337" s="131"/>
      <c r="F337" s="131"/>
      <c r="G337" s="134"/>
      <c r="H337" s="124"/>
      <c r="I337" s="124" t="n">
        <v>0</v>
      </c>
      <c r="J337" s="124" t="n">
        <v>0</v>
      </c>
      <c r="K337" s="125" t="n">
        <v>0</v>
      </c>
      <c r="L337" s="126" t="n">
        <f aca="false">(I337*J337*K337)</f>
        <v>0</v>
      </c>
      <c r="M337" s="126" t="n">
        <f aca="false">IF($H337="AGÊNCIA INTERNO",(0),L337*$M$14)</f>
        <v>0</v>
      </c>
      <c r="N337" s="126" t="n">
        <f aca="false">IF($H337="AGÊNCIA",($L337+$M337)*$N$14,IF($H337="AGÊNCIA INTERNO",($L337*$N$14),IF($H337="FAT.DIRETO",($M337*$N$14))))</f>
        <v>0</v>
      </c>
      <c r="O337" s="126" t="n">
        <f aca="false">L337+M337+N337</f>
        <v>0</v>
      </c>
      <c r="P337" s="127" t="s">
        <v>29</v>
      </c>
      <c r="Q337" s="132"/>
      <c r="R337" s="124" t="n">
        <v>0</v>
      </c>
      <c r="S337" s="124" t="n">
        <v>0</v>
      </c>
      <c r="T337" s="125" t="n">
        <v>0</v>
      </c>
      <c r="U337" s="126" t="n">
        <f aca="false">(R337*S337*T337)</f>
        <v>0</v>
      </c>
      <c r="V337" s="126" t="n">
        <f aca="false">IF($H337="AGÊNCIA INTERNO",(0),U337*$V$14)</f>
        <v>0</v>
      </c>
      <c r="W337" s="126" t="n">
        <f aca="false">IF($H337="AGÊNCIA",($U337+$V337)*$W$14,IF($H337="AGÊNCIA INTERNO",($U337*$N$14),IF($H337="FAT.DIRETO",($V337*$N$14))))</f>
        <v>0</v>
      </c>
      <c r="X337" s="126" t="n">
        <f aca="false">U337+V337+W337</f>
        <v>0</v>
      </c>
      <c r="Y337" s="132"/>
      <c r="Z337" s="132"/>
      <c r="AA337" s="132"/>
      <c r="AB337" s="132"/>
      <c r="AC337" s="132"/>
      <c r="AD337" s="132"/>
      <c r="AE337" s="133"/>
    </row>
    <row r="338" customFormat="false" ht="33.75" hidden="true" customHeight="true" outlineLevel="0" collapsed="false">
      <c r="A338" s="132"/>
      <c r="B338" s="133"/>
      <c r="C338" s="129"/>
      <c r="D338" s="130"/>
      <c r="E338" s="131"/>
      <c r="F338" s="131"/>
      <c r="G338" s="134"/>
      <c r="H338" s="124"/>
      <c r="I338" s="124" t="n">
        <v>0</v>
      </c>
      <c r="J338" s="124" t="n">
        <v>0</v>
      </c>
      <c r="K338" s="125" t="n">
        <v>0</v>
      </c>
      <c r="L338" s="126" t="n">
        <f aca="false">(I338*J338*K338)</f>
        <v>0</v>
      </c>
      <c r="M338" s="126" t="n">
        <f aca="false">IF($H338="AGÊNCIA INTERNO",(0),L338*$M$14)</f>
        <v>0</v>
      </c>
      <c r="N338" s="126" t="n">
        <f aca="false">IF($H338="AGÊNCIA",($L338+$M338)*$N$14,IF($H338="AGÊNCIA INTERNO",($L338*$N$14),IF($H338="FAT.DIRETO",($M338*$N$14))))</f>
        <v>0</v>
      </c>
      <c r="O338" s="126" t="n">
        <f aca="false">L338+M338+N338</f>
        <v>0</v>
      </c>
      <c r="P338" s="127" t="s">
        <v>29</v>
      </c>
      <c r="Q338" s="132"/>
      <c r="R338" s="124" t="n">
        <v>0</v>
      </c>
      <c r="S338" s="124" t="n">
        <v>0</v>
      </c>
      <c r="T338" s="125" t="n">
        <v>0</v>
      </c>
      <c r="U338" s="126" t="n">
        <f aca="false">(R338*S338*T338)</f>
        <v>0</v>
      </c>
      <c r="V338" s="126" t="n">
        <f aca="false">IF($H338="AGÊNCIA INTERNO",(0),U338*$V$14)</f>
        <v>0</v>
      </c>
      <c r="W338" s="126" t="n">
        <f aca="false">IF($H338="AGÊNCIA",($U338+$V338)*$W$14,IF($H338="AGÊNCIA INTERNO",($U338*$N$14),IF($H338="FAT.DIRETO",($V338*$N$14))))</f>
        <v>0</v>
      </c>
      <c r="X338" s="126" t="n">
        <f aca="false">U338+V338+W338</f>
        <v>0</v>
      </c>
      <c r="Y338" s="132"/>
      <c r="Z338" s="132"/>
      <c r="AA338" s="132"/>
      <c r="AB338" s="132"/>
      <c r="AC338" s="132"/>
      <c r="AD338" s="132"/>
      <c r="AE338" s="133"/>
    </row>
    <row r="339" customFormat="false" ht="33.75" hidden="true" customHeight="true" outlineLevel="0" collapsed="false">
      <c r="A339" s="132"/>
      <c r="B339" s="133"/>
      <c r="C339" s="129"/>
      <c r="D339" s="130"/>
      <c r="E339" s="131"/>
      <c r="F339" s="131"/>
      <c r="G339" s="134"/>
      <c r="H339" s="124"/>
      <c r="I339" s="124" t="n">
        <v>0</v>
      </c>
      <c r="J339" s="124" t="n">
        <v>0</v>
      </c>
      <c r="K339" s="125" t="n">
        <v>0</v>
      </c>
      <c r="L339" s="126" t="n">
        <f aca="false">(I339*J339*K339)</f>
        <v>0</v>
      </c>
      <c r="M339" s="126" t="n">
        <f aca="false">IF($H339="AGÊNCIA INTERNO",(0),L339*$M$14)</f>
        <v>0</v>
      </c>
      <c r="N339" s="126" t="n">
        <f aca="false">IF($H339="AGÊNCIA",($L339+$M339)*$N$14,IF($H339="AGÊNCIA INTERNO",($L339*$N$14),IF($H339="FAT.DIRETO",($M339*$N$14))))</f>
        <v>0</v>
      </c>
      <c r="O339" s="126" t="n">
        <f aca="false">L339+M339+N339</f>
        <v>0</v>
      </c>
      <c r="P339" s="127" t="s">
        <v>29</v>
      </c>
      <c r="Q339" s="132"/>
      <c r="R339" s="124" t="n">
        <v>0</v>
      </c>
      <c r="S339" s="124" t="n">
        <v>0</v>
      </c>
      <c r="T339" s="125" t="n">
        <v>0</v>
      </c>
      <c r="U339" s="126" t="n">
        <f aca="false">(R339*S339*T339)</f>
        <v>0</v>
      </c>
      <c r="V339" s="126" t="n">
        <f aca="false">IF($H339="AGÊNCIA INTERNO",(0),U339*$V$14)</f>
        <v>0</v>
      </c>
      <c r="W339" s="126" t="n">
        <f aca="false">IF($H339="AGÊNCIA",($U339+$V339)*$W$14,IF($H339="AGÊNCIA INTERNO",($U339*$N$14),IF($H339="FAT.DIRETO",($V339*$N$14))))</f>
        <v>0</v>
      </c>
      <c r="X339" s="126" t="n">
        <f aca="false">U339+V339+W339</f>
        <v>0</v>
      </c>
      <c r="Y339" s="132"/>
      <c r="Z339" s="132"/>
      <c r="AA339" s="132"/>
      <c r="AB339" s="132"/>
      <c r="AC339" s="132"/>
      <c r="AD339" s="132"/>
      <c r="AE339" s="133"/>
    </row>
    <row r="340" customFormat="false" ht="33.75" hidden="true" customHeight="true" outlineLevel="0" collapsed="false">
      <c r="A340" s="132"/>
      <c r="B340" s="133"/>
      <c r="C340" s="129"/>
      <c r="D340" s="130"/>
      <c r="E340" s="131"/>
      <c r="F340" s="131"/>
      <c r="G340" s="134"/>
      <c r="H340" s="124"/>
      <c r="I340" s="124" t="n">
        <v>0</v>
      </c>
      <c r="J340" s="124" t="n">
        <v>0</v>
      </c>
      <c r="K340" s="125" t="n">
        <v>0</v>
      </c>
      <c r="L340" s="126" t="n">
        <f aca="false">(I340*J340*K340)</f>
        <v>0</v>
      </c>
      <c r="M340" s="126" t="n">
        <f aca="false">IF($H340="AGÊNCIA INTERNO",(0),L340*$M$14)</f>
        <v>0</v>
      </c>
      <c r="N340" s="126" t="n">
        <f aca="false">IF($H340="AGÊNCIA",($L340+$M340)*$N$14,IF($H340="AGÊNCIA INTERNO",($L340*$N$14),IF($H340="FAT.DIRETO",($M340*$N$14))))</f>
        <v>0</v>
      </c>
      <c r="O340" s="126" t="n">
        <f aca="false">L340+M340+N340</f>
        <v>0</v>
      </c>
      <c r="P340" s="127" t="s">
        <v>29</v>
      </c>
      <c r="Q340" s="132"/>
      <c r="R340" s="124" t="n">
        <v>0</v>
      </c>
      <c r="S340" s="124" t="n">
        <v>0</v>
      </c>
      <c r="T340" s="125" t="n">
        <v>0</v>
      </c>
      <c r="U340" s="126" t="n">
        <f aca="false">(R340*S340*T340)</f>
        <v>0</v>
      </c>
      <c r="V340" s="126" t="n">
        <f aca="false">IF($H340="AGÊNCIA INTERNO",(0),U340*$V$14)</f>
        <v>0</v>
      </c>
      <c r="W340" s="126" t="n">
        <f aca="false">IF($H340="AGÊNCIA",($U340+$V340)*$W$14,IF($H340="AGÊNCIA INTERNO",($U340*$N$14),IF($H340="FAT.DIRETO",($V340*$N$14))))</f>
        <v>0</v>
      </c>
      <c r="X340" s="126" t="n">
        <f aca="false">U340+V340+W340</f>
        <v>0</v>
      </c>
      <c r="Y340" s="132"/>
      <c r="Z340" s="132"/>
      <c r="AA340" s="132"/>
      <c r="AB340" s="132"/>
      <c r="AC340" s="132"/>
      <c r="AD340" s="132"/>
      <c r="AE340" s="133"/>
    </row>
    <row r="341" customFormat="false" ht="33.75" hidden="true" customHeight="true" outlineLevel="0" collapsed="false">
      <c r="A341" s="132"/>
      <c r="B341" s="133"/>
      <c r="C341" s="129"/>
      <c r="D341" s="130"/>
      <c r="E341" s="131"/>
      <c r="F341" s="131"/>
      <c r="G341" s="134"/>
      <c r="H341" s="124"/>
      <c r="I341" s="124" t="n">
        <v>0</v>
      </c>
      <c r="J341" s="124" t="n">
        <v>0</v>
      </c>
      <c r="K341" s="125" t="n">
        <v>0</v>
      </c>
      <c r="L341" s="126" t="n">
        <f aca="false">(I341*J341*K341)</f>
        <v>0</v>
      </c>
      <c r="M341" s="126" t="n">
        <f aca="false">IF($H341="AGÊNCIA INTERNO",(0),L341*$M$14)</f>
        <v>0</v>
      </c>
      <c r="N341" s="126" t="n">
        <f aca="false">IF($H341="AGÊNCIA",($L341+$M341)*$N$14,IF($H341="AGÊNCIA INTERNO",($L341*$N$14),IF($H341="FAT.DIRETO",($M341*$N$14))))</f>
        <v>0</v>
      </c>
      <c r="O341" s="126" t="n">
        <f aca="false">L341+M341+N341</f>
        <v>0</v>
      </c>
      <c r="P341" s="127" t="s">
        <v>29</v>
      </c>
      <c r="Q341" s="132"/>
      <c r="R341" s="124" t="n">
        <v>0</v>
      </c>
      <c r="S341" s="124" t="n">
        <v>0</v>
      </c>
      <c r="T341" s="125" t="n">
        <v>0</v>
      </c>
      <c r="U341" s="126" t="n">
        <f aca="false">(R341*S341*T341)</f>
        <v>0</v>
      </c>
      <c r="V341" s="126" t="n">
        <f aca="false">IF($H341="AGÊNCIA INTERNO",(0),U341*$V$14)</f>
        <v>0</v>
      </c>
      <c r="W341" s="126" t="n">
        <f aca="false">IF($H341="AGÊNCIA",($U341+$V341)*$W$14,IF($H341="AGÊNCIA INTERNO",($U341*$N$14),IF($H341="FAT.DIRETO",($V341*$N$14))))</f>
        <v>0</v>
      </c>
      <c r="X341" s="126" t="n">
        <f aca="false">U341+V341+W341</f>
        <v>0</v>
      </c>
      <c r="Y341" s="132"/>
      <c r="Z341" s="132"/>
      <c r="AA341" s="132"/>
      <c r="AB341" s="132"/>
      <c r="AC341" s="132"/>
      <c r="AD341" s="132"/>
      <c r="AE341" s="133"/>
    </row>
    <row r="342" customFormat="false" ht="33.75" hidden="true" customHeight="true" outlineLevel="0" collapsed="false">
      <c r="A342" s="132"/>
      <c r="B342" s="133"/>
      <c r="C342" s="129"/>
      <c r="D342" s="130"/>
      <c r="E342" s="131"/>
      <c r="F342" s="131"/>
      <c r="G342" s="134"/>
      <c r="H342" s="124"/>
      <c r="I342" s="124" t="n">
        <v>0</v>
      </c>
      <c r="J342" s="124" t="n">
        <v>0</v>
      </c>
      <c r="K342" s="125" t="n">
        <v>0</v>
      </c>
      <c r="L342" s="126" t="n">
        <f aca="false">(I342*J342*K342)</f>
        <v>0</v>
      </c>
      <c r="M342" s="126" t="n">
        <f aca="false">IF($H342="AGÊNCIA INTERNO",(0),L342*$M$14)</f>
        <v>0</v>
      </c>
      <c r="N342" s="126" t="n">
        <f aca="false">IF($H342="AGÊNCIA",($L342+$M342)*$N$14,IF($H342="AGÊNCIA INTERNO",($L342*$N$14),IF($H342="FAT.DIRETO",($M342*$N$14))))</f>
        <v>0</v>
      </c>
      <c r="O342" s="126" t="n">
        <f aca="false">L342+M342+N342</f>
        <v>0</v>
      </c>
      <c r="P342" s="127" t="s">
        <v>29</v>
      </c>
      <c r="Q342" s="132"/>
      <c r="R342" s="124" t="n">
        <v>0</v>
      </c>
      <c r="S342" s="124" t="n">
        <v>0</v>
      </c>
      <c r="T342" s="125" t="n">
        <v>0</v>
      </c>
      <c r="U342" s="126" t="n">
        <f aca="false">(R342*S342*T342)</f>
        <v>0</v>
      </c>
      <c r="V342" s="126" t="n">
        <f aca="false">IF($H342="AGÊNCIA INTERNO",(0),U342*$V$14)</f>
        <v>0</v>
      </c>
      <c r="W342" s="126" t="n">
        <f aca="false">IF($H342="AGÊNCIA",($U342+$V342)*$W$14,IF($H342="AGÊNCIA INTERNO",($U342*$N$14),IF($H342="FAT.DIRETO",($V342*$N$14))))</f>
        <v>0</v>
      </c>
      <c r="X342" s="126" t="n">
        <f aca="false">U342+V342+W342</f>
        <v>0</v>
      </c>
      <c r="Y342" s="132"/>
      <c r="Z342" s="132"/>
      <c r="AA342" s="132"/>
      <c r="AB342" s="132"/>
      <c r="AC342" s="132"/>
      <c r="AD342" s="132"/>
      <c r="AE342" s="133"/>
    </row>
    <row r="343" customFormat="false" ht="33.75" hidden="true" customHeight="true" outlineLevel="0" collapsed="false">
      <c r="A343" s="132"/>
      <c r="B343" s="133"/>
      <c r="C343" s="129"/>
      <c r="D343" s="130"/>
      <c r="E343" s="131"/>
      <c r="F343" s="131"/>
      <c r="G343" s="134"/>
      <c r="H343" s="124"/>
      <c r="I343" s="124" t="n">
        <v>0</v>
      </c>
      <c r="J343" s="124" t="n">
        <v>0</v>
      </c>
      <c r="K343" s="125" t="n">
        <v>0</v>
      </c>
      <c r="L343" s="126" t="n">
        <f aca="false">(I343*J343*K343)</f>
        <v>0</v>
      </c>
      <c r="M343" s="126" t="n">
        <f aca="false">IF($H343="AGÊNCIA INTERNO",(0),L343*$M$14)</f>
        <v>0</v>
      </c>
      <c r="N343" s="126" t="n">
        <f aca="false">IF($H343="AGÊNCIA",($L343+$M343)*$N$14,IF($H343="AGÊNCIA INTERNO",($L343*$N$14),IF($H343="FAT.DIRETO",($M343*$N$14))))</f>
        <v>0</v>
      </c>
      <c r="O343" s="126" t="n">
        <f aca="false">L343+M343+N343</f>
        <v>0</v>
      </c>
      <c r="P343" s="127" t="s">
        <v>29</v>
      </c>
      <c r="Q343" s="132"/>
      <c r="R343" s="124" t="n">
        <v>0</v>
      </c>
      <c r="S343" s="124" t="n">
        <v>0</v>
      </c>
      <c r="T343" s="125" t="n">
        <v>0</v>
      </c>
      <c r="U343" s="126" t="n">
        <f aca="false">(R343*S343*T343)</f>
        <v>0</v>
      </c>
      <c r="V343" s="126" t="n">
        <f aca="false">IF($H343="AGÊNCIA INTERNO",(0),U343*$V$14)</f>
        <v>0</v>
      </c>
      <c r="W343" s="126" t="n">
        <f aca="false">IF($H343="AGÊNCIA",($U343+$V343)*$W$14,IF($H343="AGÊNCIA INTERNO",($U343*$N$14),IF($H343="FAT.DIRETO",($V343*$N$14))))</f>
        <v>0</v>
      </c>
      <c r="X343" s="126" t="n">
        <f aca="false">U343+V343+W343</f>
        <v>0</v>
      </c>
      <c r="Y343" s="132"/>
      <c r="Z343" s="132"/>
      <c r="AA343" s="132"/>
      <c r="AB343" s="132"/>
      <c r="AC343" s="132"/>
      <c r="AD343" s="132"/>
      <c r="AE343" s="133"/>
    </row>
    <row r="344" customFormat="false" ht="33.75" hidden="true" customHeight="true" outlineLevel="0" collapsed="false">
      <c r="A344" s="132"/>
      <c r="B344" s="133"/>
      <c r="C344" s="129"/>
      <c r="D344" s="130"/>
      <c r="E344" s="131"/>
      <c r="F344" s="131"/>
      <c r="G344" s="134"/>
      <c r="H344" s="124"/>
      <c r="I344" s="124" t="n">
        <v>0</v>
      </c>
      <c r="J344" s="124" t="n">
        <v>0</v>
      </c>
      <c r="K344" s="125" t="n">
        <v>0</v>
      </c>
      <c r="L344" s="126" t="n">
        <f aca="false">(I344*J344*K344)</f>
        <v>0</v>
      </c>
      <c r="M344" s="126" t="n">
        <f aca="false">IF($H344="AGÊNCIA INTERNO",(0),L344*$M$14)</f>
        <v>0</v>
      </c>
      <c r="N344" s="126" t="n">
        <f aca="false">IF($H344="AGÊNCIA",($L344+$M344)*$N$14,IF($H344="AGÊNCIA INTERNO",($L344*$N$14),IF($H344="FAT.DIRETO",($M344*$N$14))))</f>
        <v>0</v>
      </c>
      <c r="O344" s="126" t="n">
        <f aca="false">L344+M344+N344</f>
        <v>0</v>
      </c>
      <c r="P344" s="127" t="s">
        <v>29</v>
      </c>
      <c r="Q344" s="132"/>
      <c r="R344" s="124" t="n">
        <v>0</v>
      </c>
      <c r="S344" s="124" t="n">
        <v>0</v>
      </c>
      <c r="T344" s="125" t="n">
        <v>0</v>
      </c>
      <c r="U344" s="126" t="n">
        <f aca="false">(R344*S344*T344)</f>
        <v>0</v>
      </c>
      <c r="V344" s="126" t="n">
        <f aca="false">IF($H344="AGÊNCIA INTERNO",(0),U344*$V$14)</f>
        <v>0</v>
      </c>
      <c r="W344" s="126" t="n">
        <f aca="false">IF($H344="AGÊNCIA",($U344+$V344)*$W$14,IF($H344="AGÊNCIA INTERNO",($U344*$N$14),IF($H344="FAT.DIRETO",($V344*$N$14))))</f>
        <v>0</v>
      </c>
      <c r="X344" s="126" t="n">
        <f aca="false">U344+V344+W344</f>
        <v>0</v>
      </c>
      <c r="Y344" s="132"/>
      <c r="Z344" s="132"/>
      <c r="AA344" s="132"/>
      <c r="AB344" s="132"/>
      <c r="AC344" s="132"/>
      <c r="AD344" s="132"/>
      <c r="AE344" s="133"/>
    </row>
    <row r="345" customFormat="false" ht="33.75" hidden="true" customHeight="true" outlineLevel="0" collapsed="false">
      <c r="A345" s="132"/>
      <c r="B345" s="133"/>
      <c r="C345" s="129"/>
      <c r="D345" s="130"/>
      <c r="E345" s="131"/>
      <c r="F345" s="131"/>
      <c r="G345" s="134"/>
      <c r="H345" s="124"/>
      <c r="I345" s="124" t="n">
        <v>0</v>
      </c>
      <c r="J345" s="124" t="n">
        <v>0</v>
      </c>
      <c r="K345" s="125" t="n">
        <v>0</v>
      </c>
      <c r="L345" s="126" t="n">
        <f aca="false">(I345*J345*K345)</f>
        <v>0</v>
      </c>
      <c r="M345" s="126" t="n">
        <f aca="false">IF($H345="AGÊNCIA INTERNO",(0),L345*$M$14)</f>
        <v>0</v>
      </c>
      <c r="N345" s="126" t="n">
        <f aca="false">IF($H345="AGÊNCIA",($L345+$M345)*$N$14,IF($H345="AGÊNCIA INTERNO",($L345*$N$14),IF($H345="FAT.DIRETO",($M345*$N$14))))</f>
        <v>0</v>
      </c>
      <c r="O345" s="126" t="n">
        <f aca="false">L345+M345+N345</f>
        <v>0</v>
      </c>
      <c r="P345" s="127" t="s">
        <v>29</v>
      </c>
      <c r="Q345" s="132"/>
      <c r="R345" s="124" t="n">
        <v>0</v>
      </c>
      <c r="S345" s="124" t="n">
        <v>0</v>
      </c>
      <c r="T345" s="125" t="n">
        <v>0</v>
      </c>
      <c r="U345" s="126" t="n">
        <f aca="false">(R345*S345*T345)</f>
        <v>0</v>
      </c>
      <c r="V345" s="126" t="n">
        <f aca="false">IF($H345="AGÊNCIA INTERNO",(0),U345*$V$14)</f>
        <v>0</v>
      </c>
      <c r="W345" s="126" t="n">
        <f aca="false">IF($H345="AGÊNCIA",($U345+$V345)*$W$14,IF($H345="AGÊNCIA INTERNO",($U345*$N$14),IF($H345="FAT.DIRETO",($V345*$N$14))))</f>
        <v>0</v>
      </c>
      <c r="X345" s="126" t="n">
        <f aca="false">U345+V345+W345</f>
        <v>0</v>
      </c>
      <c r="Y345" s="132"/>
      <c r="Z345" s="132"/>
      <c r="AA345" s="132"/>
      <c r="AB345" s="132"/>
      <c r="AC345" s="132"/>
      <c r="AD345" s="132"/>
      <c r="AE345" s="133"/>
    </row>
    <row r="346" customFormat="false" ht="33.75" hidden="true" customHeight="true" outlineLevel="0" collapsed="false">
      <c r="A346" s="132"/>
      <c r="B346" s="133"/>
      <c r="C346" s="129"/>
      <c r="D346" s="130"/>
      <c r="E346" s="131"/>
      <c r="F346" s="131"/>
      <c r="G346" s="134"/>
      <c r="H346" s="124"/>
      <c r="I346" s="124" t="n">
        <v>0</v>
      </c>
      <c r="J346" s="124" t="n">
        <v>0</v>
      </c>
      <c r="K346" s="125" t="n">
        <v>0</v>
      </c>
      <c r="L346" s="126" t="n">
        <f aca="false">(I346*J346*K346)</f>
        <v>0</v>
      </c>
      <c r="M346" s="126" t="n">
        <f aca="false">IF($H346="AGÊNCIA INTERNO",(0),L346*$M$14)</f>
        <v>0</v>
      </c>
      <c r="N346" s="126" t="n">
        <f aca="false">IF($H346="AGÊNCIA",($L346+$M346)*$N$14,IF($H346="AGÊNCIA INTERNO",($L346*$N$14),IF($H346="FAT.DIRETO",($M346*$N$14))))</f>
        <v>0</v>
      </c>
      <c r="O346" s="126" t="n">
        <f aca="false">L346+M346+N346</f>
        <v>0</v>
      </c>
      <c r="P346" s="127" t="s">
        <v>29</v>
      </c>
      <c r="Q346" s="132"/>
      <c r="R346" s="124" t="n">
        <v>0</v>
      </c>
      <c r="S346" s="124" t="n">
        <v>0</v>
      </c>
      <c r="T346" s="125" t="n">
        <v>0</v>
      </c>
      <c r="U346" s="126" t="n">
        <f aca="false">(R346*S346*T346)</f>
        <v>0</v>
      </c>
      <c r="V346" s="126" t="n">
        <f aca="false">IF($H346="AGÊNCIA INTERNO",(0),U346*$V$14)</f>
        <v>0</v>
      </c>
      <c r="W346" s="126" t="n">
        <f aca="false">IF($H346="AGÊNCIA",($U346+$V346)*$W$14,IF($H346="AGÊNCIA INTERNO",($U346*$N$14),IF($H346="FAT.DIRETO",($V346*$N$14))))</f>
        <v>0</v>
      </c>
      <c r="X346" s="126" t="n">
        <f aca="false">U346+V346+W346</f>
        <v>0</v>
      </c>
      <c r="Y346" s="132"/>
      <c r="Z346" s="132"/>
      <c r="AA346" s="132"/>
      <c r="AB346" s="132"/>
      <c r="AC346" s="132"/>
      <c r="AD346" s="132"/>
      <c r="AE346" s="133"/>
    </row>
    <row r="347" customFormat="false" ht="33.75" hidden="true" customHeight="true" outlineLevel="0" collapsed="false">
      <c r="A347" s="132"/>
      <c r="B347" s="133"/>
      <c r="C347" s="129"/>
      <c r="D347" s="130"/>
      <c r="E347" s="131"/>
      <c r="F347" s="131"/>
      <c r="G347" s="134"/>
      <c r="H347" s="124"/>
      <c r="I347" s="124" t="n">
        <v>0</v>
      </c>
      <c r="J347" s="124" t="n">
        <v>0</v>
      </c>
      <c r="K347" s="125" t="n">
        <v>0</v>
      </c>
      <c r="L347" s="126" t="n">
        <f aca="false">(I347*J347*K347)</f>
        <v>0</v>
      </c>
      <c r="M347" s="126" t="n">
        <f aca="false">IF($H347="AGÊNCIA INTERNO",(0),L347*$M$14)</f>
        <v>0</v>
      </c>
      <c r="N347" s="126" t="n">
        <f aca="false">IF($H347="AGÊNCIA",($L347+$M347)*$N$14,IF($H347="AGÊNCIA INTERNO",($L347*$N$14),IF($H347="FAT.DIRETO",($M347*$N$14))))</f>
        <v>0</v>
      </c>
      <c r="O347" s="126" t="n">
        <f aca="false">L347+M347+N347</f>
        <v>0</v>
      </c>
      <c r="P347" s="127" t="s">
        <v>29</v>
      </c>
      <c r="Q347" s="132"/>
      <c r="R347" s="124" t="n">
        <v>0</v>
      </c>
      <c r="S347" s="124" t="n">
        <v>0</v>
      </c>
      <c r="T347" s="125" t="n">
        <v>0</v>
      </c>
      <c r="U347" s="126" t="n">
        <f aca="false">(R347*S347*T347)</f>
        <v>0</v>
      </c>
      <c r="V347" s="126" t="n">
        <f aca="false">IF($H347="AGÊNCIA INTERNO",(0),U347*$V$14)</f>
        <v>0</v>
      </c>
      <c r="W347" s="126" t="n">
        <f aca="false">IF($H347="AGÊNCIA",($U347+$V347)*$W$14,IF($H347="AGÊNCIA INTERNO",($U347*$N$14),IF($H347="FAT.DIRETO",($V347*$N$14))))</f>
        <v>0</v>
      </c>
      <c r="X347" s="126" t="n">
        <f aca="false">U347+V347+W347</f>
        <v>0</v>
      </c>
      <c r="Y347" s="132"/>
      <c r="Z347" s="132"/>
      <c r="AA347" s="132"/>
      <c r="AB347" s="132"/>
      <c r="AC347" s="132"/>
      <c r="AD347" s="132"/>
      <c r="AE347" s="133"/>
    </row>
    <row r="348" customFormat="false" ht="33.75" hidden="true" customHeight="true" outlineLevel="0" collapsed="false">
      <c r="A348" s="132"/>
      <c r="B348" s="133"/>
      <c r="C348" s="129"/>
      <c r="D348" s="130"/>
      <c r="E348" s="131"/>
      <c r="F348" s="131"/>
      <c r="G348" s="134"/>
      <c r="H348" s="124"/>
      <c r="I348" s="124" t="n">
        <v>0</v>
      </c>
      <c r="J348" s="124" t="n">
        <v>0</v>
      </c>
      <c r="K348" s="125" t="n">
        <v>0</v>
      </c>
      <c r="L348" s="126" t="n">
        <f aca="false">(I348*J348*K348)</f>
        <v>0</v>
      </c>
      <c r="M348" s="126" t="n">
        <f aca="false">IF($H348="AGÊNCIA INTERNO",(0),L348*$M$14)</f>
        <v>0</v>
      </c>
      <c r="N348" s="126" t="n">
        <f aca="false">IF($H348="AGÊNCIA",($L348+$M348)*$N$14,IF($H348="AGÊNCIA INTERNO",($L348*$N$14),IF($H348="FAT.DIRETO",($M348*$N$14))))</f>
        <v>0</v>
      </c>
      <c r="O348" s="126" t="n">
        <f aca="false">L348+M348+N348</f>
        <v>0</v>
      </c>
      <c r="P348" s="127" t="s">
        <v>29</v>
      </c>
      <c r="Q348" s="132"/>
      <c r="R348" s="124" t="n">
        <v>0</v>
      </c>
      <c r="S348" s="124" t="n">
        <v>0</v>
      </c>
      <c r="T348" s="125" t="n">
        <v>0</v>
      </c>
      <c r="U348" s="126" t="n">
        <f aca="false">(R348*S348*T348)</f>
        <v>0</v>
      </c>
      <c r="V348" s="126" t="n">
        <f aca="false">IF($H348="AGÊNCIA INTERNO",(0),U348*$V$14)</f>
        <v>0</v>
      </c>
      <c r="W348" s="126" t="n">
        <f aca="false">IF($H348="AGÊNCIA",($U348+$V348)*$W$14,IF($H348="AGÊNCIA INTERNO",($U348*$N$14),IF($H348="FAT.DIRETO",($V348*$N$14))))</f>
        <v>0</v>
      </c>
      <c r="X348" s="126" t="n">
        <f aca="false">U348+V348+W348</f>
        <v>0</v>
      </c>
      <c r="Y348" s="132"/>
      <c r="Z348" s="132"/>
      <c r="AA348" s="132"/>
      <c r="AB348" s="132"/>
      <c r="AC348" s="132"/>
      <c r="AD348" s="132"/>
      <c r="AE348" s="133"/>
    </row>
    <row r="349" customFormat="false" ht="33.75" hidden="true" customHeight="true" outlineLevel="0" collapsed="false">
      <c r="A349" s="64"/>
      <c r="B349" s="65" t="s">
        <v>94</v>
      </c>
      <c r="C349" s="129"/>
      <c r="D349" s="130"/>
      <c r="E349" s="131"/>
      <c r="F349" s="131"/>
      <c r="G349" s="123"/>
      <c r="H349" s="124" t="s">
        <v>92</v>
      </c>
      <c r="I349" s="124" t="n">
        <v>0</v>
      </c>
      <c r="J349" s="124" t="n">
        <v>0</v>
      </c>
      <c r="K349" s="125" t="n">
        <v>0</v>
      </c>
      <c r="L349" s="126" t="n">
        <f aca="false">(I349*J349*K349)</f>
        <v>0</v>
      </c>
      <c r="M349" s="126" t="n">
        <f aca="false">IF($H349="AGÊNCIA INTERNO",(0),L349*$M$14)</f>
        <v>0</v>
      </c>
      <c r="N349" s="126" t="n">
        <f aca="false">IF($H349="AGÊNCIA",($L349+$M349)*$N$14,IF($H349="AGÊNCIA INTERNO",($L349*$N$14),IF($H349="FAT.DIRETO",($M349*$N$14))))</f>
        <v>0</v>
      </c>
      <c r="O349" s="126" t="n">
        <f aca="false">L349+M349+N349</f>
        <v>0</v>
      </c>
      <c r="P349" s="127" t="s">
        <v>29</v>
      </c>
      <c r="Q349" s="64"/>
      <c r="R349" s="124" t="n">
        <v>0</v>
      </c>
      <c r="S349" s="124" t="n">
        <v>0</v>
      </c>
      <c r="T349" s="125" t="n">
        <v>0</v>
      </c>
      <c r="U349" s="126" t="n">
        <f aca="false">(R349*S349*T349)</f>
        <v>0</v>
      </c>
      <c r="V349" s="126" t="n">
        <f aca="false">IF($H349="AGÊNCIA INTERNO",(0),U349*$V$14)</f>
        <v>0</v>
      </c>
      <c r="W349" s="126" t="n">
        <f aca="false">IF($H349="AGÊNCIA",($U349+$V349)*$W$14,IF($H349="AGÊNCIA INTERNO",($U349*$N$14),IF($H349="FAT.DIRETO",($V349*$N$14))))</f>
        <v>0</v>
      </c>
      <c r="X349" s="126" t="n">
        <f aca="false">U349+V349+W349</f>
        <v>0</v>
      </c>
      <c r="Y349" s="64"/>
      <c r="Z349" s="64"/>
      <c r="AA349" s="64"/>
      <c r="AB349" s="64"/>
      <c r="AC349" s="64"/>
      <c r="AD349" s="64"/>
      <c r="AE349" s="65" t="s">
        <v>97</v>
      </c>
    </row>
    <row r="350" customFormat="false" ht="33.75" hidden="true" customHeight="true" outlineLevel="0" collapsed="false">
      <c r="A350" s="64"/>
      <c r="B350" s="65"/>
      <c r="C350" s="129"/>
      <c r="D350" s="130"/>
      <c r="E350" s="131"/>
      <c r="F350" s="131"/>
      <c r="G350" s="123"/>
      <c r="H350" s="124" t="s">
        <v>92</v>
      </c>
      <c r="I350" s="124" t="n">
        <v>0</v>
      </c>
      <c r="J350" s="124" t="n">
        <v>0</v>
      </c>
      <c r="K350" s="125" t="n">
        <v>0</v>
      </c>
      <c r="L350" s="126" t="n">
        <f aca="false">(I350*J350*K350)</f>
        <v>0</v>
      </c>
      <c r="M350" s="126" t="n">
        <f aca="false">IF($H350="AGÊNCIA INTERNO",(0),L350*$M$14)</f>
        <v>0</v>
      </c>
      <c r="N350" s="126" t="n">
        <f aca="false">IF($H350="AGÊNCIA",($L350+$M350)*$N$14,IF($H350="AGÊNCIA INTERNO",($L350*$N$14),IF($H350="FAT.DIRETO",($M350*$N$14))))</f>
        <v>0</v>
      </c>
      <c r="O350" s="126" t="n">
        <f aca="false">L350+M350+N350</f>
        <v>0</v>
      </c>
      <c r="P350" s="127"/>
      <c r="Q350" s="64"/>
      <c r="R350" s="124" t="n">
        <v>0</v>
      </c>
      <c r="S350" s="124" t="n">
        <v>0</v>
      </c>
      <c r="T350" s="125" t="n">
        <v>0</v>
      </c>
      <c r="U350" s="126" t="n">
        <f aca="false">(R350*S350*T350)</f>
        <v>0</v>
      </c>
      <c r="V350" s="126" t="n">
        <f aca="false">IF($H350="AGÊNCIA INTERNO",(0),U350*$V$14)</f>
        <v>0</v>
      </c>
      <c r="W350" s="126" t="n">
        <f aca="false">IF($H350="AGÊNCIA",($U350+$V350)*$W$14,IF($H350="AGÊNCIA INTERNO",($U350*$N$14),IF($H350="FAT.DIRETO",($V350*$N$14))))</f>
        <v>0</v>
      </c>
      <c r="X350" s="126" t="n">
        <f aca="false">U350+V350+W350</f>
        <v>0</v>
      </c>
      <c r="Y350" s="64"/>
      <c r="Z350" s="64"/>
      <c r="AA350" s="64"/>
      <c r="AB350" s="64"/>
      <c r="AC350" s="64"/>
      <c r="AD350" s="64"/>
      <c r="AE350" s="65"/>
    </row>
    <row r="351" customFormat="false" ht="33.75" hidden="true" customHeight="true" outlineLevel="0" collapsed="false">
      <c r="A351" s="64"/>
      <c r="B351" s="65"/>
      <c r="C351" s="129"/>
      <c r="D351" s="130"/>
      <c r="E351" s="131"/>
      <c r="F351" s="131"/>
      <c r="G351" s="123"/>
      <c r="H351" s="124"/>
      <c r="I351" s="124" t="n">
        <v>0</v>
      </c>
      <c r="J351" s="124" t="n">
        <v>0</v>
      </c>
      <c r="K351" s="125" t="n">
        <v>0</v>
      </c>
      <c r="L351" s="126" t="n">
        <f aca="false">(I351*J351*K351)</f>
        <v>0</v>
      </c>
      <c r="M351" s="126" t="n">
        <f aca="false">IF($H351="AGÊNCIA INTERNO",(0),L351*$M$14)</f>
        <v>0</v>
      </c>
      <c r="N351" s="126" t="n">
        <f aca="false">IF($H351="AGÊNCIA",($L351+$M351)*$N$14,IF($H351="AGÊNCIA INTERNO",($L351*$N$14),IF($H351="FAT.DIRETO",($M351*$N$14))))</f>
        <v>0</v>
      </c>
      <c r="O351" s="126" t="n">
        <f aca="false">L351+M351+N351</f>
        <v>0</v>
      </c>
      <c r="P351" s="127"/>
      <c r="Q351" s="64"/>
      <c r="R351" s="124" t="n">
        <v>0</v>
      </c>
      <c r="S351" s="124" t="n">
        <v>0</v>
      </c>
      <c r="T351" s="125" t="n">
        <v>0</v>
      </c>
      <c r="U351" s="126" t="n">
        <f aca="false">(R351*S351*T351)</f>
        <v>0</v>
      </c>
      <c r="V351" s="126" t="n">
        <f aca="false">IF($H351="AGÊNCIA INTERNO",(0),U351*$V$14)</f>
        <v>0</v>
      </c>
      <c r="W351" s="126" t="n">
        <f aca="false">IF($H351="AGÊNCIA",($U351+$V351)*$W$14,IF($H351="AGÊNCIA INTERNO",($U351*$N$14),IF($H351="FAT.DIRETO",($V351*$N$14))))</f>
        <v>0</v>
      </c>
      <c r="X351" s="126" t="n">
        <f aca="false">U351+V351+W351</f>
        <v>0</v>
      </c>
      <c r="Y351" s="64"/>
      <c r="Z351" s="64"/>
      <c r="AA351" s="64"/>
      <c r="AB351" s="64"/>
      <c r="AC351" s="64"/>
      <c r="AD351" s="64"/>
      <c r="AE351" s="65"/>
    </row>
    <row r="352" customFormat="false" ht="33.75" hidden="true" customHeight="true" outlineLevel="0" collapsed="false">
      <c r="A352" s="64"/>
      <c r="B352" s="65"/>
      <c r="C352" s="129"/>
      <c r="D352" s="130"/>
      <c r="E352" s="131"/>
      <c r="F352" s="131"/>
      <c r="G352" s="123"/>
      <c r="H352" s="124"/>
      <c r="I352" s="124" t="n">
        <v>0</v>
      </c>
      <c r="J352" s="124" t="n">
        <v>0</v>
      </c>
      <c r="K352" s="125" t="n">
        <v>0</v>
      </c>
      <c r="L352" s="126" t="n">
        <f aca="false">(I352*J352*K352)</f>
        <v>0</v>
      </c>
      <c r="M352" s="126" t="n">
        <f aca="false">IF($H352="AGÊNCIA INTERNO",(0),L352*$M$14)</f>
        <v>0</v>
      </c>
      <c r="N352" s="126" t="n">
        <f aca="false">IF($H352="AGÊNCIA",($L352+$M352)*$N$14,IF($H352="AGÊNCIA INTERNO",($L352*$N$14),IF($H352="FAT.DIRETO",($M352*$N$14))))</f>
        <v>0</v>
      </c>
      <c r="O352" s="126" t="n">
        <f aca="false">L352+M352+N352</f>
        <v>0</v>
      </c>
      <c r="P352" s="127"/>
      <c r="Q352" s="64"/>
      <c r="R352" s="124" t="n">
        <v>0</v>
      </c>
      <c r="S352" s="124" t="n">
        <v>0</v>
      </c>
      <c r="T352" s="125" t="n">
        <v>0</v>
      </c>
      <c r="U352" s="126" t="n">
        <f aca="false">(R352*S352*T352)</f>
        <v>0</v>
      </c>
      <c r="V352" s="126" t="n">
        <f aca="false">IF($H352="AGÊNCIA INTERNO",(0),U352*$V$14)</f>
        <v>0</v>
      </c>
      <c r="W352" s="126" t="n">
        <f aca="false">IF($H352="AGÊNCIA",($U352+$V352)*$W$14,IF($H352="AGÊNCIA INTERNO",($U352*$N$14),IF($H352="FAT.DIRETO",($V352*$N$14))))</f>
        <v>0</v>
      </c>
      <c r="X352" s="126" t="n">
        <f aca="false">U352+V352+W352</f>
        <v>0</v>
      </c>
      <c r="Y352" s="64"/>
      <c r="Z352" s="64"/>
      <c r="AA352" s="64"/>
      <c r="AB352" s="64"/>
      <c r="AC352" s="64"/>
      <c r="AD352" s="64"/>
      <c r="AE352" s="65"/>
    </row>
    <row r="353" customFormat="false" ht="33.75" hidden="true" customHeight="true" outlineLevel="0" collapsed="false">
      <c r="A353" s="64"/>
      <c r="B353" s="65"/>
      <c r="C353" s="129"/>
      <c r="D353" s="130"/>
      <c r="E353" s="131"/>
      <c r="F353" s="131"/>
      <c r="G353" s="123"/>
      <c r="H353" s="124"/>
      <c r="I353" s="124" t="n">
        <v>0</v>
      </c>
      <c r="J353" s="124" t="n">
        <v>0</v>
      </c>
      <c r="K353" s="125" t="n">
        <v>0</v>
      </c>
      <c r="L353" s="126" t="n">
        <f aca="false">(I353*J353*K353)</f>
        <v>0</v>
      </c>
      <c r="M353" s="126" t="n">
        <f aca="false">IF($H353="AGÊNCIA INTERNO",(0),L353*$M$14)</f>
        <v>0</v>
      </c>
      <c r="N353" s="126" t="n">
        <f aca="false">IF($H353="AGÊNCIA",($L353+$M353)*$N$14,IF($H353="AGÊNCIA INTERNO",($L353*$N$14),IF($H353="FAT.DIRETO",($M353*$N$14))))</f>
        <v>0</v>
      </c>
      <c r="O353" s="126" t="n">
        <f aca="false">L353+M353+N353</f>
        <v>0</v>
      </c>
      <c r="P353" s="127"/>
      <c r="Q353" s="64"/>
      <c r="R353" s="124" t="n">
        <v>0</v>
      </c>
      <c r="S353" s="124" t="n">
        <v>0</v>
      </c>
      <c r="T353" s="125" t="n">
        <v>0</v>
      </c>
      <c r="U353" s="126" t="n">
        <f aca="false">(R353*S353*T353)</f>
        <v>0</v>
      </c>
      <c r="V353" s="126" t="n">
        <f aca="false">IF($H353="AGÊNCIA INTERNO",(0),U353*$V$14)</f>
        <v>0</v>
      </c>
      <c r="W353" s="126" t="n">
        <f aca="false">IF($H353="AGÊNCIA",($U353+$V353)*$W$14,IF($H353="AGÊNCIA INTERNO",($U353*$N$14),IF($H353="FAT.DIRETO",($V353*$N$14))))</f>
        <v>0</v>
      </c>
      <c r="X353" s="126" t="n">
        <f aca="false">U353+V353+W353</f>
        <v>0</v>
      </c>
      <c r="Y353" s="64"/>
      <c r="Z353" s="64"/>
      <c r="AA353" s="64"/>
      <c r="AB353" s="64"/>
      <c r="AC353" s="64"/>
      <c r="AD353" s="64"/>
      <c r="AE353" s="65"/>
    </row>
    <row r="354" customFormat="false" ht="33.75" hidden="true" customHeight="true" outlineLevel="0" collapsed="false">
      <c r="A354" s="64"/>
      <c r="B354" s="65" t="s">
        <v>98</v>
      </c>
      <c r="C354" s="129"/>
      <c r="D354" s="130"/>
      <c r="E354" s="131"/>
      <c r="F354" s="131"/>
      <c r="G354" s="123"/>
      <c r="H354" s="124"/>
      <c r="I354" s="124" t="n">
        <v>0</v>
      </c>
      <c r="J354" s="124" t="n">
        <v>0</v>
      </c>
      <c r="K354" s="125" t="n">
        <v>0</v>
      </c>
      <c r="L354" s="126" t="n">
        <f aca="false">(I354*J354*K354)</f>
        <v>0</v>
      </c>
      <c r="M354" s="126" t="n">
        <f aca="false">IF($H354="AGÊNCIA INTERNO",(0),L354*$M$14)</f>
        <v>0</v>
      </c>
      <c r="N354" s="126" t="n">
        <f aca="false">IF($H354="AGÊNCIA",($L354+$M354)*$N$14,IF($H354="AGÊNCIA INTERNO",($L354*$N$14),IF($H354="FAT.DIRETO",($M354*$N$14))))</f>
        <v>0</v>
      </c>
      <c r="O354" s="126" t="n">
        <f aca="false">L354+M354+N354</f>
        <v>0</v>
      </c>
      <c r="P354" s="127" t="s">
        <v>29</v>
      </c>
      <c r="Q354" s="64"/>
      <c r="R354" s="124" t="n">
        <v>0</v>
      </c>
      <c r="S354" s="124" t="n">
        <v>0</v>
      </c>
      <c r="T354" s="125" t="n">
        <v>0</v>
      </c>
      <c r="U354" s="126" t="n">
        <f aca="false">(R354*S354*T354)</f>
        <v>0</v>
      </c>
      <c r="V354" s="126" t="n">
        <f aca="false">IF($H354="AGÊNCIA INTERNO",(0),U354*$V$14)</f>
        <v>0</v>
      </c>
      <c r="W354" s="126" t="n">
        <f aca="false">IF($H354="AGÊNCIA",($U354+$V354)*$W$14,IF($H354="AGÊNCIA INTERNO",($U354*$N$14),IF($H354="FAT.DIRETO",($V354*$N$14))))</f>
        <v>0</v>
      </c>
      <c r="X354" s="126" t="n">
        <f aca="false">U354+V354+W354</f>
        <v>0</v>
      </c>
      <c r="Y354" s="64"/>
      <c r="Z354" s="64"/>
      <c r="AA354" s="64"/>
      <c r="AB354" s="64"/>
      <c r="AC354" s="64"/>
      <c r="AD354" s="64"/>
      <c r="AE354" s="65" t="s">
        <v>89</v>
      </c>
    </row>
    <row r="355" customFormat="false" ht="33.75" hidden="true" customHeight="true" outlineLevel="0" collapsed="false">
      <c r="A355" s="64"/>
      <c r="B355" s="65" t="s">
        <v>99</v>
      </c>
      <c r="C355" s="129"/>
      <c r="D355" s="130"/>
      <c r="E355" s="131"/>
      <c r="F355" s="131"/>
      <c r="G355" s="123"/>
      <c r="H355" s="124"/>
      <c r="I355" s="124" t="n">
        <v>0</v>
      </c>
      <c r="J355" s="124" t="n">
        <v>0</v>
      </c>
      <c r="K355" s="125" t="n">
        <v>0</v>
      </c>
      <c r="L355" s="126" t="n">
        <f aca="false">(I355*J355*K355)</f>
        <v>0</v>
      </c>
      <c r="M355" s="126" t="n">
        <f aca="false">IF($H355="AGÊNCIA INTERNO",(0),L355*$M$14)</f>
        <v>0</v>
      </c>
      <c r="N355" s="126" t="n">
        <f aca="false">IF($H355="AGÊNCIA",($L355+$M355)*$N$14,IF($H355="AGÊNCIA INTERNO",($L355*$N$14),IF($H355="FAT.DIRETO",($M355*$N$14))))</f>
        <v>0</v>
      </c>
      <c r="O355" s="126" t="n">
        <f aca="false">L355+M355+N355</f>
        <v>0</v>
      </c>
      <c r="P355" s="127" t="s">
        <v>28</v>
      </c>
      <c r="Q355" s="64"/>
      <c r="R355" s="124" t="n">
        <v>0</v>
      </c>
      <c r="S355" s="124" t="n">
        <v>0</v>
      </c>
      <c r="T355" s="125" t="n">
        <v>0</v>
      </c>
      <c r="U355" s="126" t="n">
        <f aca="false">(R355*S355*T355)</f>
        <v>0</v>
      </c>
      <c r="V355" s="126" t="n">
        <f aca="false">IF($H355="AGÊNCIA INTERNO",(0),U355*$V$14)</f>
        <v>0</v>
      </c>
      <c r="W355" s="126" t="n">
        <f aca="false">IF($H355="AGÊNCIA",($U355+$V355)*$W$14,IF($H355="AGÊNCIA INTERNO",($U355*$N$14),IF($H355="FAT.DIRETO",($V355*$N$14))))</f>
        <v>0</v>
      </c>
      <c r="X355" s="126" t="n">
        <f aca="false">U355+V355+W355</f>
        <v>0</v>
      </c>
      <c r="Y355" s="64"/>
      <c r="Z355" s="64"/>
      <c r="AA355" s="64"/>
      <c r="AB355" s="64"/>
      <c r="AC355" s="64"/>
      <c r="AD355" s="64"/>
      <c r="AE355" s="65" t="s">
        <v>100</v>
      </c>
    </row>
    <row r="356" customFormat="false" ht="33.75" hidden="true" customHeight="true" outlineLevel="0" collapsed="false">
      <c r="A356" s="64"/>
      <c r="B356" s="65" t="s">
        <v>101</v>
      </c>
      <c r="C356" s="129"/>
      <c r="D356" s="130"/>
      <c r="E356" s="131"/>
      <c r="F356" s="131"/>
      <c r="G356" s="123"/>
      <c r="H356" s="124"/>
      <c r="I356" s="124" t="n">
        <v>0</v>
      </c>
      <c r="J356" s="124" t="n">
        <v>0</v>
      </c>
      <c r="K356" s="125" t="n">
        <v>0</v>
      </c>
      <c r="L356" s="126" t="n">
        <f aca="false">(I356*J356*K356)</f>
        <v>0</v>
      </c>
      <c r="M356" s="126" t="n">
        <f aca="false">IF($H356="AGÊNCIA INTERNO",(0),L356*$M$14)</f>
        <v>0</v>
      </c>
      <c r="N356" s="126" t="n">
        <f aca="false">IF($H356="AGÊNCIA",($L356+$M356)*$N$14,IF($H356="AGÊNCIA INTERNO",($L356*$N$14),IF($H356="FAT.DIRETO",($M356*$N$14))))</f>
        <v>0</v>
      </c>
      <c r="O356" s="126" t="n">
        <f aca="false">L356+M356+N356</f>
        <v>0</v>
      </c>
      <c r="P356" s="127" t="s">
        <v>28</v>
      </c>
      <c r="Q356" s="64"/>
      <c r="R356" s="124" t="n">
        <v>0</v>
      </c>
      <c r="S356" s="124" t="n">
        <v>0</v>
      </c>
      <c r="T356" s="125" t="n">
        <v>0</v>
      </c>
      <c r="U356" s="126" t="n">
        <f aca="false">(R356*S356*T356)</f>
        <v>0</v>
      </c>
      <c r="V356" s="126" t="n">
        <f aca="false">IF($H356="AGÊNCIA INTERNO",(0),U356*$V$14)</f>
        <v>0</v>
      </c>
      <c r="W356" s="126" t="n">
        <f aca="false">IF($H356="AGÊNCIA",($U356+$V356)*$W$14,IF($H356="AGÊNCIA INTERNO",($U356*$N$14),IF($H356="FAT.DIRETO",($V356*$N$14))))</f>
        <v>0</v>
      </c>
      <c r="X356" s="126" t="n">
        <f aca="false">U356+V356+W356</f>
        <v>0</v>
      </c>
      <c r="Y356" s="64"/>
      <c r="Z356" s="64"/>
      <c r="AA356" s="64"/>
      <c r="AB356" s="64"/>
      <c r="AC356" s="64"/>
      <c r="AD356" s="64"/>
      <c r="AE356" s="65" t="s">
        <v>102</v>
      </c>
    </row>
    <row r="357" customFormat="false" ht="33.75" hidden="true" customHeight="true" outlineLevel="0" collapsed="false">
      <c r="A357" s="64"/>
      <c r="B357" s="65"/>
      <c r="C357" s="129"/>
      <c r="D357" s="130"/>
      <c r="E357" s="131"/>
      <c r="F357" s="131"/>
      <c r="G357" s="123"/>
      <c r="H357" s="124"/>
      <c r="I357" s="124" t="n">
        <v>0</v>
      </c>
      <c r="J357" s="124" t="n">
        <v>0</v>
      </c>
      <c r="K357" s="125" t="n">
        <v>0</v>
      </c>
      <c r="L357" s="126" t="n">
        <f aca="false">(I357*J357*K357)</f>
        <v>0</v>
      </c>
      <c r="M357" s="126" t="n">
        <f aca="false">IF($H357="AGÊNCIA INTERNO",(0),L357*$M$14)</f>
        <v>0</v>
      </c>
      <c r="N357" s="126" t="n">
        <f aca="false">IF($H357="AGÊNCIA",($L357+$M357)*$N$14,IF($H357="AGÊNCIA INTERNO",($L357*$N$14),IF($H357="FAT.DIRETO",($M357*$N$14))))</f>
        <v>0</v>
      </c>
      <c r="O357" s="126" t="n">
        <f aca="false">L357+M357+N357</f>
        <v>0</v>
      </c>
      <c r="P357" s="127" t="s">
        <v>28</v>
      </c>
      <c r="Q357" s="64"/>
      <c r="R357" s="124" t="n">
        <v>0</v>
      </c>
      <c r="S357" s="124" t="n">
        <v>0</v>
      </c>
      <c r="T357" s="125" t="n">
        <v>0</v>
      </c>
      <c r="U357" s="126" t="n">
        <f aca="false">(R357*S357*T357)</f>
        <v>0</v>
      </c>
      <c r="V357" s="126" t="n">
        <f aca="false">IF($H357="AGÊNCIA INTERNO",(0),U357*$V$14)</f>
        <v>0</v>
      </c>
      <c r="W357" s="126" t="n">
        <f aca="false">IF($H357="AGÊNCIA",($U357+$V357)*$W$14,IF($H357="AGÊNCIA INTERNO",($U357*$N$14),IF($H357="FAT.DIRETO",($V357*$N$14))))</f>
        <v>0</v>
      </c>
      <c r="X357" s="126" t="n">
        <f aca="false">U357+V357+W357</f>
        <v>0</v>
      </c>
      <c r="Y357" s="64"/>
      <c r="Z357" s="64"/>
      <c r="AA357" s="64"/>
      <c r="AB357" s="64"/>
      <c r="AC357" s="64"/>
      <c r="AD357" s="64"/>
      <c r="AE357" s="65"/>
    </row>
    <row r="358" customFormat="false" ht="33.75" hidden="true" customHeight="true" outlineLevel="0" collapsed="false">
      <c r="A358" s="64"/>
      <c r="B358" s="65"/>
      <c r="C358" s="129"/>
      <c r="D358" s="130"/>
      <c r="E358" s="131"/>
      <c r="F358" s="131"/>
      <c r="G358" s="123"/>
      <c r="H358" s="124"/>
      <c r="I358" s="124" t="n">
        <v>0</v>
      </c>
      <c r="J358" s="124" t="n">
        <v>0</v>
      </c>
      <c r="K358" s="125" t="n">
        <v>0</v>
      </c>
      <c r="L358" s="126" t="n">
        <f aca="false">(I358*J358*K358)</f>
        <v>0</v>
      </c>
      <c r="M358" s="126" t="n">
        <f aca="false">IF($H358="AGÊNCIA INTERNO",(0),L358*$M$14)</f>
        <v>0</v>
      </c>
      <c r="N358" s="126" t="n">
        <f aca="false">IF($H358="AGÊNCIA",($L358+$M358)*$N$14,IF($H358="AGÊNCIA INTERNO",($L358*$N$14),IF($H358="FAT.DIRETO",($M358*$N$14))))</f>
        <v>0</v>
      </c>
      <c r="O358" s="126" t="n">
        <f aca="false">L358+M358+N358</f>
        <v>0</v>
      </c>
      <c r="P358" s="127" t="s">
        <v>28</v>
      </c>
      <c r="Q358" s="64"/>
      <c r="R358" s="124" t="n">
        <v>0</v>
      </c>
      <c r="S358" s="124" t="n">
        <v>0</v>
      </c>
      <c r="T358" s="125" t="n">
        <v>0</v>
      </c>
      <c r="U358" s="126" t="n">
        <f aca="false">(R358*S358*T358)</f>
        <v>0</v>
      </c>
      <c r="V358" s="126" t="n">
        <f aca="false">IF($H358="AGÊNCIA INTERNO",(0),U358*$V$14)</f>
        <v>0</v>
      </c>
      <c r="W358" s="126" t="n">
        <f aca="false">IF($H358="AGÊNCIA",($U358+$V358)*$W$14,IF($H358="AGÊNCIA INTERNO",($U358*$N$14),IF($H358="FAT.DIRETO",($V358*$N$14))))</f>
        <v>0</v>
      </c>
      <c r="X358" s="126" t="n">
        <f aca="false">U358+V358+W358</f>
        <v>0</v>
      </c>
      <c r="Y358" s="64"/>
      <c r="Z358" s="64"/>
      <c r="AA358" s="64"/>
      <c r="AB358" s="64"/>
      <c r="AC358" s="64"/>
      <c r="AD358" s="64"/>
      <c r="AE358" s="65"/>
    </row>
    <row r="359" customFormat="false" ht="33.75" hidden="true" customHeight="true" outlineLevel="0" collapsed="false">
      <c r="A359" s="64"/>
      <c r="B359" s="65"/>
      <c r="C359" s="129"/>
      <c r="D359" s="130"/>
      <c r="E359" s="131"/>
      <c r="F359" s="131"/>
      <c r="G359" s="123"/>
      <c r="H359" s="124"/>
      <c r="I359" s="124" t="n">
        <v>0</v>
      </c>
      <c r="J359" s="124" t="n">
        <v>0</v>
      </c>
      <c r="K359" s="125" t="n">
        <v>0</v>
      </c>
      <c r="L359" s="126" t="n">
        <f aca="false">(I359*J359*K359)</f>
        <v>0</v>
      </c>
      <c r="M359" s="126" t="n">
        <f aca="false">IF($H359="AGÊNCIA INTERNO",(0),L359*$M$14)</f>
        <v>0</v>
      </c>
      <c r="N359" s="126" t="n">
        <f aca="false">IF($H359="AGÊNCIA",($L359+$M359)*$N$14,IF($H359="AGÊNCIA INTERNO",($L359*$N$14),IF($H359="FAT.DIRETO",($M359*$N$14))))</f>
        <v>0</v>
      </c>
      <c r="O359" s="126" t="n">
        <f aca="false">L359+M359+N359</f>
        <v>0</v>
      </c>
      <c r="P359" s="127" t="s">
        <v>28</v>
      </c>
      <c r="Q359" s="64"/>
      <c r="R359" s="124" t="n">
        <v>0</v>
      </c>
      <c r="S359" s="124" t="n">
        <v>0</v>
      </c>
      <c r="T359" s="125" t="n">
        <v>0</v>
      </c>
      <c r="U359" s="126" t="n">
        <f aca="false">(R359*S359*T359)</f>
        <v>0</v>
      </c>
      <c r="V359" s="126" t="n">
        <f aca="false">IF($H359="AGÊNCIA INTERNO",(0),U359*$V$14)</f>
        <v>0</v>
      </c>
      <c r="W359" s="126" t="n">
        <f aca="false">IF($H359="AGÊNCIA",($U359+$V359)*$W$14,IF($H359="AGÊNCIA INTERNO",($U359*$N$14),IF($H359="FAT.DIRETO",($V359*$N$14))))</f>
        <v>0</v>
      </c>
      <c r="X359" s="126" t="n">
        <f aca="false">U359+V359+W359</f>
        <v>0</v>
      </c>
      <c r="Y359" s="64"/>
      <c r="Z359" s="64"/>
      <c r="AA359" s="64"/>
      <c r="AB359" s="64"/>
      <c r="AC359" s="64"/>
      <c r="AD359" s="64"/>
      <c r="AE359" s="65"/>
    </row>
    <row r="360" customFormat="false" ht="33.75" hidden="true" customHeight="true" outlineLevel="0" collapsed="false">
      <c r="A360" s="64"/>
      <c r="B360" s="65"/>
      <c r="C360" s="129"/>
      <c r="D360" s="130"/>
      <c r="E360" s="131"/>
      <c r="F360" s="131"/>
      <c r="G360" s="123"/>
      <c r="H360" s="124"/>
      <c r="I360" s="124" t="n">
        <v>0</v>
      </c>
      <c r="J360" s="124" t="n">
        <v>0</v>
      </c>
      <c r="K360" s="125" t="n">
        <v>0</v>
      </c>
      <c r="L360" s="126" t="n">
        <f aca="false">(I360*J360*K360)</f>
        <v>0</v>
      </c>
      <c r="M360" s="126" t="n">
        <f aca="false">IF($H360="AGÊNCIA INTERNO",(0),L360*$M$14)</f>
        <v>0</v>
      </c>
      <c r="N360" s="126" t="n">
        <f aca="false">IF($H360="AGÊNCIA",($L360+$M360)*$N$14,IF($H360="AGÊNCIA INTERNO",($L360*$N$14),IF($H360="FAT.DIRETO",($M360*$N$14))))</f>
        <v>0</v>
      </c>
      <c r="O360" s="126" t="n">
        <f aca="false">L360+M360+N360</f>
        <v>0</v>
      </c>
      <c r="P360" s="127" t="s">
        <v>28</v>
      </c>
      <c r="Q360" s="64"/>
      <c r="R360" s="124" t="n">
        <v>0</v>
      </c>
      <c r="S360" s="124" t="n">
        <v>0</v>
      </c>
      <c r="T360" s="125" t="n">
        <v>0</v>
      </c>
      <c r="U360" s="126" t="n">
        <f aca="false">(R360*S360*T360)</f>
        <v>0</v>
      </c>
      <c r="V360" s="126" t="n">
        <f aca="false">IF($H360="AGÊNCIA INTERNO",(0),U360*$V$14)</f>
        <v>0</v>
      </c>
      <c r="W360" s="126" t="n">
        <f aca="false">IF($H360="AGÊNCIA",($U360+$V360)*$W$14,IF($H360="AGÊNCIA INTERNO",($U360*$N$14),IF($H360="FAT.DIRETO",($V360*$N$14))))</f>
        <v>0</v>
      </c>
      <c r="X360" s="126" t="n">
        <f aca="false">U360+V360+W360</f>
        <v>0</v>
      </c>
      <c r="Y360" s="64"/>
      <c r="Z360" s="64"/>
      <c r="AA360" s="64"/>
      <c r="AB360" s="64"/>
      <c r="AC360" s="64"/>
      <c r="AD360" s="64"/>
      <c r="AE360" s="65"/>
    </row>
    <row r="361" customFormat="false" ht="33.75" hidden="true" customHeight="true" outlineLevel="0" collapsed="false">
      <c r="A361" s="132"/>
      <c r="B361" s="133"/>
      <c r="C361" s="129"/>
      <c r="D361" s="130"/>
      <c r="E361" s="131"/>
      <c r="F361" s="131"/>
      <c r="G361" s="123"/>
      <c r="H361" s="124"/>
      <c r="I361" s="124" t="n">
        <v>0</v>
      </c>
      <c r="J361" s="124" t="n">
        <v>0</v>
      </c>
      <c r="K361" s="125" t="n">
        <v>0</v>
      </c>
      <c r="L361" s="126" t="n">
        <f aca="false">(I361*J361*K361)</f>
        <v>0</v>
      </c>
      <c r="M361" s="126" t="n">
        <f aca="false">IF($H361="AGÊNCIA INTERNO",(0),L361*$M$14)</f>
        <v>0</v>
      </c>
      <c r="N361" s="126" t="n">
        <f aca="false">IF($H361="AGÊNCIA",($L361+$M361)*$N$14,IF($H361="AGÊNCIA INTERNO",($L361*$N$14),IF($H361="FAT.DIRETO",($M361*$N$14))))</f>
        <v>0</v>
      </c>
      <c r="O361" s="126" t="n">
        <f aca="false">L361+M361+N361</f>
        <v>0</v>
      </c>
      <c r="P361" s="127" t="s">
        <v>28</v>
      </c>
      <c r="Q361" s="132"/>
      <c r="R361" s="124" t="n">
        <v>0</v>
      </c>
      <c r="S361" s="124" t="n">
        <v>0</v>
      </c>
      <c r="T361" s="125" t="n">
        <v>0</v>
      </c>
      <c r="U361" s="126" t="n">
        <f aca="false">(R361*S361*T361)</f>
        <v>0</v>
      </c>
      <c r="V361" s="126" t="n">
        <f aca="false">IF($H361="AGÊNCIA INTERNO",(0),U361*$V$14)</f>
        <v>0</v>
      </c>
      <c r="W361" s="126" t="n">
        <f aca="false">IF($H361="AGÊNCIA",($U361+$V361)*$W$14,IF($H361="AGÊNCIA INTERNO",($U361*$N$14),IF($H361="FAT.DIRETO",($V361*$N$14))))</f>
        <v>0</v>
      </c>
      <c r="X361" s="126" t="n">
        <f aca="false">U361+V361+W361</f>
        <v>0</v>
      </c>
      <c r="Y361" s="132"/>
      <c r="Z361" s="132"/>
      <c r="AA361" s="132"/>
      <c r="AB361" s="132"/>
      <c r="AC361" s="132"/>
      <c r="AD361" s="132"/>
      <c r="AE361" s="133"/>
    </row>
    <row r="362" customFormat="false" ht="33.75" hidden="true" customHeight="true" outlineLevel="0" collapsed="false">
      <c r="A362" s="132"/>
      <c r="B362" s="133"/>
      <c r="C362" s="129"/>
      <c r="D362" s="130"/>
      <c r="E362" s="131"/>
      <c r="F362" s="131"/>
      <c r="G362" s="123"/>
      <c r="H362" s="124"/>
      <c r="I362" s="124" t="n">
        <v>0</v>
      </c>
      <c r="J362" s="124" t="n">
        <v>0</v>
      </c>
      <c r="K362" s="125" t="n">
        <v>0</v>
      </c>
      <c r="L362" s="126" t="n">
        <f aca="false">(I362*J362*K362)</f>
        <v>0</v>
      </c>
      <c r="M362" s="126" t="n">
        <f aca="false">IF($H362="AGÊNCIA INTERNO",(0),L362*$M$14)</f>
        <v>0</v>
      </c>
      <c r="N362" s="126" t="n">
        <f aca="false">IF($H362="AGÊNCIA",($L362+$M362)*$N$14,IF($H362="AGÊNCIA INTERNO",($L362*$N$14),IF($H362="FAT.DIRETO",($M362*$N$14))))</f>
        <v>0</v>
      </c>
      <c r="O362" s="126" t="n">
        <f aca="false">L362+M362+N362</f>
        <v>0</v>
      </c>
      <c r="P362" s="127" t="s">
        <v>28</v>
      </c>
      <c r="Q362" s="132"/>
      <c r="R362" s="124" t="n">
        <v>0</v>
      </c>
      <c r="S362" s="124" t="n">
        <v>0</v>
      </c>
      <c r="T362" s="125" t="n">
        <v>0</v>
      </c>
      <c r="U362" s="126" t="n">
        <f aca="false">(R362*S362*T362)</f>
        <v>0</v>
      </c>
      <c r="V362" s="126" t="n">
        <f aca="false">IF($H362="AGÊNCIA INTERNO",(0),U362*$V$14)</f>
        <v>0</v>
      </c>
      <c r="W362" s="126" t="n">
        <f aca="false">IF($H362="AGÊNCIA",($U362+$V362)*$W$14,IF($H362="AGÊNCIA INTERNO",($U362*$N$14),IF($H362="FAT.DIRETO",($V362*$N$14))))</f>
        <v>0</v>
      </c>
      <c r="X362" s="126" t="n">
        <f aca="false">U362+V362+W362</f>
        <v>0</v>
      </c>
      <c r="Y362" s="132"/>
      <c r="Z362" s="132"/>
      <c r="AA362" s="132"/>
      <c r="AB362" s="132"/>
      <c r="AC362" s="132"/>
      <c r="AD362" s="132"/>
      <c r="AE362" s="133"/>
    </row>
    <row r="363" customFormat="false" ht="33.75" hidden="true" customHeight="true" outlineLevel="0" collapsed="false">
      <c r="A363" s="132"/>
      <c r="B363" s="133"/>
      <c r="C363" s="129"/>
      <c r="D363" s="130"/>
      <c r="E363" s="131"/>
      <c r="F363" s="131"/>
      <c r="G363" s="123"/>
      <c r="H363" s="124"/>
      <c r="I363" s="124" t="n">
        <v>0</v>
      </c>
      <c r="J363" s="124" t="n">
        <v>0</v>
      </c>
      <c r="K363" s="125" t="n">
        <v>0</v>
      </c>
      <c r="L363" s="126" t="n">
        <f aca="false">(I363*J363*K363)</f>
        <v>0</v>
      </c>
      <c r="M363" s="126" t="n">
        <f aca="false">IF($H363="AGÊNCIA INTERNO",(0),L363*$M$14)</f>
        <v>0</v>
      </c>
      <c r="N363" s="126" t="n">
        <f aca="false">IF($H363="AGÊNCIA",($L363+$M363)*$N$14,IF($H363="AGÊNCIA INTERNO",($L363*$N$14),IF($H363="FAT.DIRETO",($M363*$N$14))))</f>
        <v>0</v>
      </c>
      <c r="O363" s="126" t="n">
        <f aca="false">L363+M363+N363</f>
        <v>0</v>
      </c>
      <c r="P363" s="127" t="s">
        <v>28</v>
      </c>
      <c r="Q363" s="132"/>
      <c r="R363" s="124" t="n">
        <v>0</v>
      </c>
      <c r="S363" s="124" t="n">
        <v>0</v>
      </c>
      <c r="T363" s="125" t="n">
        <v>0</v>
      </c>
      <c r="U363" s="126" t="n">
        <f aca="false">(R363*S363*T363)</f>
        <v>0</v>
      </c>
      <c r="V363" s="126" t="n">
        <f aca="false">IF($H363="AGÊNCIA INTERNO",(0),U363*$V$14)</f>
        <v>0</v>
      </c>
      <c r="W363" s="126" t="n">
        <f aca="false">IF($H363="AGÊNCIA",($U363+$V363)*$W$14,IF($H363="AGÊNCIA INTERNO",($U363*$N$14),IF($H363="FAT.DIRETO",($V363*$N$14))))</f>
        <v>0</v>
      </c>
      <c r="X363" s="126" t="n">
        <f aca="false">U363+V363+W363</f>
        <v>0</v>
      </c>
      <c r="Y363" s="132"/>
      <c r="Z363" s="132"/>
      <c r="AA363" s="132"/>
      <c r="AB363" s="132"/>
      <c r="AC363" s="132"/>
      <c r="AD363" s="132"/>
      <c r="AE363" s="133"/>
    </row>
    <row r="364" customFormat="false" ht="33.75" hidden="true" customHeight="true" outlineLevel="0" collapsed="false">
      <c r="A364" s="132"/>
      <c r="B364" s="133"/>
      <c r="C364" s="129"/>
      <c r="D364" s="130"/>
      <c r="E364" s="131"/>
      <c r="F364" s="131"/>
      <c r="G364" s="123"/>
      <c r="H364" s="124"/>
      <c r="I364" s="124" t="n">
        <v>0</v>
      </c>
      <c r="J364" s="124" t="n">
        <v>0</v>
      </c>
      <c r="K364" s="125" t="n">
        <v>0</v>
      </c>
      <c r="L364" s="126" t="n">
        <f aca="false">(I364*J364*K364)</f>
        <v>0</v>
      </c>
      <c r="M364" s="126" t="n">
        <f aca="false">IF($H364="AGÊNCIA INTERNO",(0),L364*$M$14)</f>
        <v>0</v>
      </c>
      <c r="N364" s="126" t="n">
        <f aca="false">IF($H364="AGÊNCIA",($L364+$M364)*$N$14,IF($H364="AGÊNCIA INTERNO",($L364*$N$14),IF($H364="FAT.DIRETO",($M364*$N$14))))</f>
        <v>0</v>
      </c>
      <c r="O364" s="126" t="n">
        <f aca="false">L364+M364+N364</f>
        <v>0</v>
      </c>
      <c r="P364" s="127" t="s">
        <v>28</v>
      </c>
      <c r="Q364" s="132"/>
      <c r="R364" s="124" t="n">
        <v>0</v>
      </c>
      <c r="S364" s="124" t="n">
        <v>0</v>
      </c>
      <c r="T364" s="125" t="n">
        <v>0</v>
      </c>
      <c r="U364" s="126" t="n">
        <f aca="false">(R364*S364*T364)</f>
        <v>0</v>
      </c>
      <c r="V364" s="126" t="n">
        <f aca="false">IF($H364="AGÊNCIA INTERNO",(0),U364*$V$14)</f>
        <v>0</v>
      </c>
      <c r="W364" s="126" t="n">
        <f aca="false">IF($H364="AGÊNCIA",($U364+$V364)*$W$14,IF($H364="AGÊNCIA INTERNO",($U364*$N$14),IF($H364="FAT.DIRETO",($V364*$N$14))))</f>
        <v>0</v>
      </c>
      <c r="X364" s="126" t="n">
        <f aca="false">U364+V364+W364</f>
        <v>0</v>
      </c>
      <c r="Y364" s="132"/>
      <c r="Z364" s="132"/>
      <c r="AA364" s="132"/>
      <c r="AB364" s="132"/>
      <c r="AC364" s="132"/>
      <c r="AD364" s="132"/>
      <c r="AE364" s="133"/>
    </row>
    <row r="365" customFormat="false" ht="33.75" hidden="true" customHeight="true" outlineLevel="0" collapsed="false">
      <c r="A365" s="132"/>
      <c r="B365" s="133"/>
      <c r="C365" s="129"/>
      <c r="D365" s="130"/>
      <c r="E365" s="131"/>
      <c r="F365" s="131"/>
      <c r="G365" s="123"/>
      <c r="H365" s="124"/>
      <c r="I365" s="124" t="n">
        <v>0</v>
      </c>
      <c r="J365" s="124" t="n">
        <v>0</v>
      </c>
      <c r="K365" s="125" t="n">
        <v>0</v>
      </c>
      <c r="L365" s="126" t="n">
        <f aca="false">(I365*J365*K365)</f>
        <v>0</v>
      </c>
      <c r="M365" s="126" t="n">
        <f aca="false">IF($H365="AGÊNCIA INTERNO",(0),L365*$M$14)</f>
        <v>0</v>
      </c>
      <c r="N365" s="126" t="n">
        <f aca="false">IF($H365="AGÊNCIA",($L365+$M365)*$N$14,IF($H365="AGÊNCIA INTERNO",($L365*$N$14),IF($H365="FAT.DIRETO",($M365*$N$14))))</f>
        <v>0</v>
      </c>
      <c r="O365" s="126" t="n">
        <f aca="false">L365+M365+N365</f>
        <v>0</v>
      </c>
      <c r="P365" s="127" t="s">
        <v>28</v>
      </c>
      <c r="Q365" s="132"/>
      <c r="R365" s="124" t="n">
        <v>0</v>
      </c>
      <c r="S365" s="124" t="n">
        <v>0</v>
      </c>
      <c r="T365" s="125" t="n">
        <v>0</v>
      </c>
      <c r="U365" s="126" t="n">
        <f aca="false">(R365*S365*T365)</f>
        <v>0</v>
      </c>
      <c r="V365" s="126" t="n">
        <f aca="false">IF($H365="AGÊNCIA INTERNO",(0),U365*$V$14)</f>
        <v>0</v>
      </c>
      <c r="W365" s="126" t="n">
        <f aca="false">IF($H365="AGÊNCIA",($U365+$V365)*$W$14,IF($H365="AGÊNCIA INTERNO",($U365*$N$14),IF($H365="FAT.DIRETO",($V365*$N$14))))</f>
        <v>0</v>
      </c>
      <c r="X365" s="126" t="n">
        <f aca="false">U365+V365+W365</f>
        <v>0</v>
      </c>
      <c r="Y365" s="132"/>
      <c r="Z365" s="132"/>
      <c r="AA365" s="132"/>
      <c r="AB365" s="132"/>
      <c r="AC365" s="132"/>
      <c r="AD365" s="132"/>
      <c r="AE365" s="133"/>
    </row>
    <row r="366" customFormat="false" ht="33.75" hidden="true" customHeight="true" outlineLevel="0" collapsed="false">
      <c r="A366" s="132"/>
      <c r="B366" s="133"/>
      <c r="C366" s="129"/>
      <c r="D366" s="130"/>
      <c r="E366" s="131"/>
      <c r="F366" s="131"/>
      <c r="G366" s="134"/>
      <c r="H366" s="124"/>
      <c r="I366" s="124" t="n">
        <v>0</v>
      </c>
      <c r="J366" s="124" t="n">
        <v>0</v>
      </c>
      <c r="K366" s="125" t="n">
        <v>0</v>
      </c>
      <c r="L366" s="126" t="n">
        <f aca="false">(I366*J366*K366)</f>
        <v>0</v>
      </c>
      <c r="M366" s="126" t="n">
        <f aca="false">IF($H366="AGÊNCIA INTERNO",(0),L366*$M$14)</f>
        <v>0</v>
      </c>
      <c r="N366" s="126" t="n">
        <f aca="false">IF($H366="AGÊNCIA",($L366+$M366)*$N$14,IF($H366="AGÊNCIA INTERNO",($L366*$N$14),IF($H366="FAT.DIRETO",($M366*$N$14))))</f>
        <v>0</v>
      </c>
      <c r="O366" s="126" t="n">
        <f aca="false">L366+M366+N366</f>
        <v>0</v>
      </c>
      <c r="P366" s="127" t="s">
        <v>28</v>
      </c>
      <c r="Q366" s="132"/>
      <c r="R366" s="124" t="n">
        <v>0</v>
      </c>
      <c r="S366" s="124" t="n">
        <v>0</v>
      </c>
      <c r="T366" s="125" t="n">
        <v>0</v>
      </c>
      <c r="U366" s="126" t="n">
        <f aca="false">(R366*S366*T366)</f>
        <v>0</v>
      </c>
      <c r="V366" s="126" t="n">
        <f aca="false">IF($H366="AGÊNCIA INTERNO",(0),U366*$V$14)</f>
        <v>0</v>
      </c>
      <c r="W366" s="126" t="n">
        <f aca="false">IF($H366="AGÊNCIA",($U366+$V366)*$W$14,IF($H366="AGÊNCIA INTERNO",($U366*$N$14),IF($H366="FAT.DIRETO",($V366*$N$14))))</f>
        <v>0</v>
      </c>
      <c r="X366" s="126" t="n">
        <f aca="false">U366+V366+W366</f>
        <v>0</v>
      </c>
      <c r="Y366" s="132"/>
      <c r="Z366" s="132"/>
      <c r="AA366" s="132"/>
      <c r="AB366" s="132"/>
      <c r="AC366" s="132"/>
      <c r="AD366" s="132"/>
      <c r="AE366" s="133"/>
    </row>
    <row r="367" customFormat="false" ht="33.75" hidden="true" customHeight="true" outlineLevel="0" collapsed="false">
      <c r="A367" s="132"/>
      <c r="B367" s="133"/>
      <c r="C367" s="129"/>
      <c r="D367" s="130"/>
      <c r="E367" s="131"/>
      <c r="F367" s="131"/>
      <c r="G367" s="134"/>
      <c r="H367" s="124"/>
      <c r="I367" s="124" t="n">
        <v>0</v>
      </c>
      <c r="J367" s="124" t="n">
        <v>0</v>
      </c>
      <c r="K367" s="125" t="n">
        <v>0</v>
      </c>
      <c r="L367" s="126" t="n">
        <f aca="false">(I367*J367*K367)</f>
        <v>0</v>
      </c>
      <c r="M367" s="126" t="n">
        <f aca="false">IF($H367="AGÊNCIA INTERNO",(0),L367*$M$14)</f>
        <v>0</v>
      </c>
      <c r="N367" s="126" t="n">
        <f aca="false">IF($H367="AGÊNCIA",($L367+$M367)*$N$14,IF($H367="AGÊNCIA INTERNO",($L367*$N$14),IF($H367="FAT.DIRETO",($M367*$N$14))))</f>
        <v>0</v>
      </c>
      <c r="O367" s="126" t="n">
        <f aca="false">L367+M367+N367</f>
        <v>0</v>
      </c>
      <c r="P367" s="127" t="s">
        <v>28</v>
      </c>
      <c r="Q367" s="132"/>
      <c r="R367" s="124" t="n">
        <v>0</v>
      </c>
      <c r="S367" s="124" t="n">
        <v>0</v>
      </c>
      <c r="T367" s="125" t="n">
        <v>0</v>
      </c>
      <c r="U367" s="126" t="n">
        <f aca="false">(R367*S367*T367)</f>
        <v>0</v>
      </c>
      <c r="V367" s="126" t="n">
        <f aca="false">IF($H367="AGÊNCIA INTERNO",(0),U367*$V$14)</f>
        <v>0</v>
      </c>
      <c r="W367" s="126" t="n">
        <f aca="false">IF($H367="AGÊNCIA",($U367+$V367)*$W$14,IF($H367="AGÊNCIA INTERNO",($U367*$N$14),IF($H367="FAT.DIRETO",($V367*$N$14))))</f>
        <v>0</v>
      </c>
      <c r="X367" s="126" t="n">
        <f aca="false">U367+V367+W367</f>
        <v>0</v>
      </c>
      <c r="Y367" s="132"/>
      <c r="Z367" s="132"/>
      <c r="AA367" s="132"/>
      <c r="AB367" s="132"/>
      <c r="AC367" s="132"/>
      <c r="AD367" s="132"/>
      <c r="AE367" s="133"/>
    </row>
    <row r="368" customFormat="false" ht="33.75" hidden="true" customHeight="true" outlineLevel="0" collapsed="false">
      <c r="A368" s="132"/>
      <c r="B368" s="133"/>
      <c r="C368" s="129"/>
      <c r="D368" s="130"/>
      <c r="E368" s="131"/>
      <c r="F368" s="131"/>
      <c r="G368" s="134"/>
      <c r="H368" s="124"/>
      <c r="I368" s="124" t="n">
        <v>0</v>
      </c>
      <c r="J368" s="124" t="n">
        <v>0</v>
      </c>
      <c r="K368" s="125" t="n">
        <v>0</v>
      </c>
      <c r="L368" s="126" t="n">
        <f aca="false">(I368*J368*K368)</f>
        <v>0</v>
      </c>
      <c r="M368" s="126" t="n">
        <f aca="false">IF($H368="AGÊNCIA INTERNO",(0),L368*$M$14)</f>
        <v>0</v>
      </c>
      <c r="N368" s="126" t="n">
        <f aca="false">IF($H368="AGÊNCIA",($L368+$M368)*$N$14,IF($H368="AGÊNCIA INTERNO",($L368*$N$14),IF($H368="FAT.DIRETO",($M368*$N$14))))</f>
        <v>0</v>
      </c>
      <c r="O368" s="126" t="n">
        <f aca="false">L368+M368+N368</f>
        <v>0</v>
      </c>
      <c r="P368" s="127" t="s">
        <v>28</v>
      </c>
      <c r="Q368" s="132"/>
      <c r="R368" s="124" t="n">
        <v>0</v>
      </c>
      <c r="S368" s="124" t="n">
        <v>0</v>
      </c>
      <c r="T368" s="125" t="n">
        <v>0</v>
      </c>
      <c r="U368" s="126" t="n">
        <f aca="false">(R368*S368*T368)</f>
        <v>0</v>
      </c>
      <c r="V368" s="126" t="n">
        <f aca="false">IF($H368="AGÊNCIA INTERNO",(0),U368*$V$14)</f>
        <v>0</v>
      </c>
      <c r="W368" s="126" t="n">
        <f aca="false">IF($H368="AGÊNCIA",($U368+$V368)*$W$14,IF($H368="AGÊNCIA INTERNO",($U368*$N$14),IF($H368="FAT.DIRETO",($V368*$N$14))))</f>
        <v>0</v>
      </c>
      <c r="X368" s="126" t="n">
        <f aca="false">U368+V368+W368</f>
        <v>0</v>
      </c>
      <c r="Y368" s="132"/>
      <c r="Z368" s="132"/>
      <c r="AA368" s="132"/>
      <c r="AB368" s="132"/>
      <c r="AC368" s="132"/>
      <c r="AD368" s="132"/>
      <c r="AE368" s="133"/>
    </row>
    <row r="369" customFormat="false" ht="33.75" hidden="true" customHeight="true" outlineLevel="0" collapsed="false">
      <c r="A369" s="132"/>
      <c r="B369" s="133"/>
      <c r="C369" s="129"/>
      <c r="D369" s="130"/>
      <c r="E369" s="131"/>
      <c r="F369" s="131"/>
      <c r="G369" s="134"/>
      <c r="H369" s="124"/>
      <c r="I369" s="124" t="n">
        <v>0</v>
      </c>
      <c r="J369" s="124" t="n">
        <v>0</v>
      </c>
      <c r="K369" s="125" t="n">
        <v>0</v>
      </c>
      <c r="L369" s="126" t="n">
        <f aca="false">(I369*J369*K369)</f>
        <v>0</v>
      </c>
      <c r="M369" s="126" t="n">
        <f aca="false">IF($H369="AGÊNCIA INTERNO",(0),L369*$M$14)</f>
        <v>0</v>
      </c>
      <c r="N369" s="126" t="n">
        <f aca="false">IF($H369="AGÊNCIA",($L369+$M369)*$N$14,IF($H369="AGÊNCIA INTERNO",($L369*$N$14),IF($H369="FAT.DIRETO",($M369*$N$14))))</f>
        <v>0</v>
      </c>
      <c r="O369" s="126" t="n">
        <f aca="false">L369+M369+N369</f>
        <v>0</v>
      </c>
      <c r="P369" s="127" t="s">
        <v>28</v>
      </c>
      <c r="Q369" s="132"/>
      <c r="R369" s="124" t="n">
        <v>0</v>
      </c>
      <c r="S369" s="124" t="n">
        <v>0</v>
      </c>
      <c r="T369" s="125" t="n">
        <v>0</v>
      </c>
      <c r="U369" s="126" t="n">
        <f aca="false">(R369*S369*T369)</f>
        <v>0</v>
      </c>
      <c r="V369" s="126" t="n">
        <f aca="false">IF($H369="AGÊNCIA INTERNO",(0),U369*$V$14)</f>
        <v>0</v>
      </c>
      <c r="W369" s="126" t="n">
        <f aca="false">IF($H369="AGÊNCIA",($U369+$V369)*$W$14,IF($H369="AGÊNCIA INTERNO",($U369*$N$14),IF($H369="FAT.DIRETO",($V369*$N$14))))</f>
        <v>0</v>
      </c>
      <c r="X369" s="126" t="n">
        <f aca="false">U369+V369+W369</f>
        <v>0</v>
      </c>
      <c r="Y369" s="132"/>
      <c r="Z369" s="132"/>
      <c r="AA369" s="132"/>
      <c r="AB369" s="132"/>
      <c r="AC369" s="132"/>
      <c r="AD369" s="132"/>
      <c r="AE369" s="133"/>
    </row>
    <row r="370" customFormat="false" ht="33.75" hidden="true" customHeight="true" outlineLevel="0" collapsed="false">
      <c r="A370" s="132"/>
      <c r="B370" s="133"/>
      <c r="C370" s="129"/>
      <c r="D370" s="130"/>
      <c r="E370" s="131"/>
      <c r="F370" s="131"/>
      <c r="G370" s="134"/>
      <c r="H370" s="124"/>
      <c r="I370" s="124" t="n">
        <v>0</v>
      </c>
      <c r="J370" s="124" t="n">
        <v>0</v>
      </c>
      <c r="K370" s="125" t="n">
        <v>0</v>
      </c>
      <c r="L370" s="126" t="n">
        <f aca="false">(I370*J370*K370)</f>
        <v>0</v>
      </c>
      <c r="M370" s="126" t="n">
        <f aca="false">IF($H370="AGÊNCIA INTERNO",(0),L370*$M$14)</f>
        <v>0</v>
      </c>
      <c r="N370" s="126" t="n">
        <f aca="false">IF($H370="AGÊNCIA",($L370+$M370)*$N$14,IF($H370="AGÊNCIA INTERNO",($L370*$N$14),IF($H370="FAT.DIRETO",($M370*$N$14))))</f>
        <v>0</v>
      </c>
      <c r="O370" s="126" t="n">
        <f aca="false">L370+M370+N370</f>
        <v>0</v>
      </c>
      <c r="P370" s="127" t="s">
        <v>28</v>
      </c>
      <c r="Q370" s="132"/>
      <c r="R370" s="124" t="n">
        <v>0</v>
      </c>
      <c r="S370" s="124" t="n">
        <v>0</v>
      </c>
      <c r="T370" s="125" t="n">
        <v>0</v>
      </c>
      <c r="U370" s="126" t="n">
        <f aca="false">(R370*S370*T370)</f>
        <v>0</v>
      </c>
      <c r="V370" s="126" t="n">
        <f aca="false">IF($H370="AGÊNCIA INTERNO",(0),U370*$V$14)</f>
        <v>0</v>
      </c>
      <c r="W370" s="126" t="n">
        <f aca="false">IF($H370="AGÊNCIA",($U370+$V370)*$W$14,IF($H370="AGÊNCIA INTERNO",($U370*$N$14),IF($H370="FAT.DIRETO",($V370*$N$14))))</f>
        <v>0</v>
      </c>
      <c r="X370" s="126" t="n">
        <f aca="false">U370+V370+W370</f>
        <v>0</v>
      </c>
      <c r="Y370" s="132"/>
      <c r="Z370" s="132"/>
      <c r="AA370" s="132"/>
      <c r="AB370" s="132"/>
      <c r="AC370" s="132"/>
      <c r="AD370" s="132"/>
      <c r="AE370" s="133"/>
    </row>
    <row r="371" customFormat="false" ht="33.75" hidden="true" customHeight="true" outlineLevel="0" collapsed="false">
      <c r="A371" s="132"/>
      <c r="B371" s="133"/>
      <c r="C371" s="129"/>
      <c r="D371" s="130"/>
      <c r="E371" s="131"/>
      <c r="F371" s="131"/>
      <c r="G371" s="134"/>
      <c r="H371" s="124"/>
      <c r="I371" s="124" t="n">
        <v>0</v>
      </c>
      <c r="J371" s="124" t="n">
        <v>0</v>
      </c>
      <c r="K371" s="125" t="n">
        <v>0</v>
      </c>
      <c r="L371" s="126" t="n">
        <f aca="false">(I371*J371*K371)</f>
        <v>0</v>
      </c>
      <c r="M371" s="126" t="n">
        <f aca="false">IF($H371="AGÊNCIA INTERNO",(0),L371*$M$14)</f>
        <v>0</v>
      </c>
      <c r="N371" s="126" t="n">
        <f aca="false">IF($H371="AGÊNCIA",($L371+$M371)*$N$14,IF($H371="AGÊNCIA INTERNO",($L371*$N$14),IF($H371="FAT.DIRETO",($M371*$N$14))))</f>
        <v>0</v>
      </c>
      <c r="O371" s="126" t="n">
        <f aca="false">L371+M371+N371</f>
        <v>0</v>
      </c>
      <c r="P371" s="127" t="s">
        <v>28</v>
      </c>
      <c r="Q371" s="132"/>
      <c r="R371" s="124" t="n">
        <v>0</v>
      </c>
      <c r="S371" s="124" t="n">
        <v>0</v>
      </c>
      <c r="T371" s="125" t="n">
        <v>0</v>
      </c>
      <c r="U371" s="126" t="n">
        <f aca="false">(R371*S371*T371)</f>
        <v>0</v>
      </c>
      <c r="V371" s="126" t="n">
        <f aca="false">IF($H371="AGÊNCIA INTERNO",(0),U371*$V$14)</f>
        <v>0</v>
      </c>
      <c r="W371" s="126" t="n">
        <f aca="false">IF($H371="AGÊNCIA",($U371+$V371)*$W$14,IF($H371="AGÊNCIA INTERNO",($U371*$N$14),IF($H371="FAT.DIRETO",($V371*$N$14))))</f>
        <v>0</v>
      </c>
      <c r="X371" s="126" t="n">
        <f aca="false">U371+V371+W371</f>
        <v>0</v>
      </c>
      <c r="Y371" s="132"/>
      <c r="Z371" s="132"/>
      <c r="AA371" s="132"/>
      <c r="AB371" s="132"/>
      <c r="AC371" s="132"/>
      <c r="AD371" s="132"/>
      <c r="AE371" s="133"/>
    </row>
    <row r="372" customFormat="false" ht="33.75" hidden="true" customHeight="true" outlineLevel="0" collapsed="false">
      <c r="A372" s="132"/>
      <c r="B372" s="133"/>
      <c r="C372" s="129"/>
      <c r="D372" s="130"/>
      <c r="E372" s="131"/>
      <c r="F372" s="131"/>
      <c r="G372" s="134"/>
      <c r="H372" s="124"/>
      <c r="I372" s="124" t="n">
        <v>0</v>
      </c>
      <c r="J372" s="124" t="n">
        <v>0</v>
      </c>
      <c r="K372" s="125" t="n">
        <v>0</v>
      </c>
      <c r="L372" s="126" t="n">
        <f aca="false">(I372*J372*K372)</f>
        <v>0</v>
      </c>
      <c r="M372" s="126" t="n">
        <f aca="false">IF($H372="AGÊNCIA INTERNO",(0),L372*$M$14)</f>
        <v>0</v>
      </c>
      <c r="N372" s="126" t="n">
        <f aca="false">IF($H372="AGÊNCIA",($L372+$M372)*$N$14,IF($H372="AGÊNCIA INTERNO",($L372*$N$14),IF($H372="FAT.DIRETO",($M372*$N$14))))</f>
        <v>0</v>
      </c>
      <c r="O372" s="126" t="n">
        <f aca="false">L372+M372+N372</f>
        <v>0</v>
      </c>
      <c r="P372" s="127" t="s">
        <v>28</v>
      </c>
      <c r="Q372" s="132"/>
      <c r="R372" s="124" t="n">
        <v>0</v>
      </c>
      <c r="S372" s="124" t="n">
        <v>0</v>
      </c>
      <c r="T372" s="125" t="n">
        <v>0</v>
      </c>
      <c r="U372" s="126" t="n">
        <f aca="false">(R372*S372*T372)</f>
        <v>0</v>
      </c>
      <c r="V372" s="126" t="n">
        <f aca="false">IF($H372="AGÊNCIA INTERNO",(0),U372*$V$14)</f>
        <v>0</v>
      </c>
      <c r="W372" s="126" t="n">
        <f aca="false">IF($H372="AGÊNCIA",($U372+$V372)*$W$14,IF($H372="AGÊNCIA INTERNO",($U372*$N$14),IF($H372="FAT.DIRETO",($V372*$N$14))))</f>
        <v>0</v>
      </c>
      <c r="X372" s="126" t="n">
        <f aca="false">U372+V372+W372</f>
        <v>0</v>
      </c>
      <c r="Y372" s="132"/>
      <c r="Z372" s="132"/>
      <c r="AA372" s="132"/>
      <c r="AB372" s="132"/>
      <c r="AC372" s="132"/>
      <c r="AD372" s="132"/>
      <c r="AE372" s="133"/>
    </row>
    <row r="373" customFormat="false" ht="33.75" hidden="true" customHeight="true" outlineLevel="0" collapsed="false">
      <c r="A373" s="132"/>
      <c r="B373" s="133"/>
      <c r="C373" s="129"/>
      <c r="D373" s="130"/>
      <c r="E373" s="131"/>
      <c r="F373" s="131"/>
      <c r="G373" s="134"/>
      <c r="H373" s="124"/>
      <c r="I373" s="124" t="n">
        <v>0</v>
      </c>
      <c r="J373" s="124" t="n">
        <v>0</v>
      </c>
      <c r="K373" s="125" t="n">
        <v>0</v>
      </c>
      <c r="L373" s="126" t="n">
        <f aca="false">(I373*J373*K373)</f>
        <v>0</v>
      </c>
      <c r="M373" s="126" t="n">
        <f aca="false">IF($H373="AGÊNCIA INTERNO",(0),L373*$M$14)</f>
        <v>0</v>
      </c>
      <c r="N373" s="126" t="n">
        <f aca="false">IF($H373="AGÊNCIA",($L373+$M373)*$N$14,IF($H373="AGÊNCIA INTERNO",($L373*$N$14),IF($H373="FAT.DIRETO",($M373*$N$14))))</f>
        <v>0</v>
      </c>
      <c r="O373" s="126" t="n">
        <f aca="false">L373+M373+N373</f>
        <v>0</v>
      </c>
      <c r="P373" s="127" t="s">
        <v>28</v>
      </c>
      <c r="Q373" s="132"/>
      <c r="R373" s="124" t="n">
        <v>0</v>
      </c>
      <c r="S373" s="124" t="n">
        <v>0</v>
      </c>
      <c r="T373" s="125" t="n">
        <v>0</v>
      </c>
      <c r="U373" s="126" t="n">
        <f aca="false">(R373*S373*T373)</f>
        <v>0</v>
      </c>
      <c r="V373" s="126" t="n">
        <f aca="false">IF($H373="AGÊNCIA INTERNO",(0),U373*$V$14)</f>
        <v>0</v>
      </c>
      <c r="W373" s="126" t="n">
        <f aca="false">IF($H373="AGÊNCIA",($U373+$V373)*$W$14,IF($H373="AGÊNCIA INTERNO",($U373*$N$14),IF($H373="FAT.DIRETO",($V373*$N$14))))</f>
        <v>0</v>
      </c>
      <c r="X373" s="126" t="n">
        <f aca="false">U373+V373+W373</f>
        <v>0</v>
      </c>
      <c r="Y373" s="132"/>
      <c r="Z373" s="132"/>
      <c r="AA373" s="132"/>
      <c r="AB373" s="132"/>
      <c r="AC373" s="132"/>
      <c r="AD373" s="132"/>
      <c r="AE373" s="133"/>
    </row>
    <row r="374" customFormat="false" ht="33.75" hidden="true" customHeight="true" outlineLevel="0" collapsed="false">
      <c r="A374" s="132"/>
      <c r="B374" s="133"/>
      <c r="C374" s="129"/>
      <c r="D374" s="130"/>
      <c r="E374" s="131"/>
      <c r="F374" s="131"/>
      <c r="G374" s="134"/>
      <c r="H374" s="124"/>
      <c r="I374" s="124" t="n">
        <v>0</v>
      </c>
      <c r="J374" s="124" t="n">
        <v>0</v>
      </c>
      <c r="K374" s="125" t="n">
        <v>0</v>
      </c>
      <c r="L374" s="126" t="n">
        <f aca="false">(I374*J374*K374)</f>
        <v>0</v>
      </c>
      <c r="M374" s="126" t="n">
        <f aca="false">IF($H374="AGÊNCIA INTERNO",(0),L374*$M$14)</f>
        <v>0</v>
      </c>
      <c r="N374" s="126" t="n">
        <f aca="false">IF($H374="AGÊNCIA",($L374+$M374)*$N$14,IF($H374="AGÊNCIA INTERNO",($L374*$N$14),IF($H374="FAT.DIRETO",($M374*$N$14))))</f>
        <v>0</v>
      </c>
      <c r="O374" s="126" t="n">
        <f aca="false">L374+M374+N374</f>
        <v>0</v>
      </c>
      <c r="P374" s="127" t="s">
        <v>28</v>
      </c>
      <c r="Q374" s="132"/>
      <c r="R374" s="124" t="n">
        <v>0</v>
      </c>
      <c r="S374" s="124" t="n">
        <v>0</v>
      </c>
      <c r="T374" s="125" t="n">
        <v>0</v>
      </c>
      <c r="U374" s="126" t="n">
        <f aca="false">(R374*S374*T374)</f>
        <v>0</v>
      </c>
      <c r="V374" s="126" t="n">
        <f aca="false">IF($H374="AGÊNCIA INTERNO",(0),U374*$V$14)</f>
        <v>0</v>
      </c>
      <c r="W374" s="126" t="n">
        <f aca="false">IF($H374="AGÊNCIA",($U374+$V374)*$W$14,IF($H374="AGÊNCIA INTERNO",($U374*$N$14),IF($H374="FAT.DIRETO",($V374*$N$14))))</f>
        <v>0</v>
      </c>
      <c r="X374" s="126" t="n">
        <f aca="false">U374+V374+W374</f>
        <v>0</v>
      </c>
      <c r="Y374" s="132"/>
      <c r="Z374" s="132"/>
      <c r="AA374" s="132"/>
      <c r="AB374" s="132"/>
      <c r="AC374" s="132"/>
      <c r="AD374" s="132"/>
      <c r="AE374" s="133"/>
    </row>
    <row r="375" customFormat="false" ht="33.75" hidden="true" customHeight="true" outlineLevel="0" collapsed="false">
      <c r="A375" s="132"/>
      <c r="B375" s="133"/>
      <c r="C375" s="129"/>
      <c r="D375" s="130"/>
      <c r="E375" s="131"/>
      <c r="F375" s="131"/>
      <c r="G375" s="134"/>
      <c r="H375" s="124"/>
      <c r="I375" s="124" t="n">
        <v>0</v>
      </c>
      <c r="J375" s="124" t="n">
        <v>0</v>
      </c>
      <c r="K375" s="125" t="n">
        <v>0</v>
      </c>
      <c r="L375" s="126" t="n">
        <f aca="false">(I375*J375*K375)</f>
        <v>0</v>
      </c>
      <c r="M375" s="126" t="n">
        <f aca="false">IF($H375="AGÊNCIA INTERNO",(0),L375*$M$14)</f>
        <v>0</v>
      </c>
      <c r="N375" s="126" t="n">
        <f aca="false">IF($H375="AGÊNCIA",($L375+$M375)*$N$14,IF($H375="AGÊNCIA INTERNO",($L375*$N$14),IF($H375="FAT.DIRETO",($M375*$N$14))))</f>
        <v>0</v>
      </c>
      <c r="O375" s="126" t="n">
        <f aca="false">L375+M375+N375</f>
        <v>0</v>
      </c>
      <c r="P375" s="127" t="s">
        <v>28</v>
      </c>
      <c r="Q375" s="132"/>
      <c r="R375" s="124" t="n">
        <v>0</v>
      </c>
      <c r="S375" s="124" t="n">
        <v>0</v>
      </c>
      <c r="T375" s="125" t="n">
        <v>0</v>
      </c>
      <c r="U375" s="126" t="n">
        <f aca="false">(R375*S375*T375)</f>
        <v>0</v>
      </c>
      <c r="V375" s="126" t="n">
        <f aca="false">IF($H375="AGÊNCIA INTERNO",(0),U375*$V$14)</f>
        <v>0</v>
      </c>
      <c r="W375" s="126" t="n">
        <f aca="false">IF($H375="AGÊNCIA",($U375+$V375)*$W$14,IF($H375="AGÊNCIA INTERNO",($U375*$N$14),IF($H375="FAT.DIRETO",($V375*$N$14))))</f>
        <v>0</v>
      </c>
      <c r="X375" s="126" t="n">
        <f aca="false">U375+V375+W375</f>
        <v>0</v>
      </c>
      <c r="Y375" s="132"/>
      <c r="Z375" s="132"/>
      <c r="AA375" s="132"/>
      <c r="AB375" s="132"/>
      <c r="AC375" s="132"/>
      <c r="AD375" s="132"/>
      <c r="AE375" s="133"/>
    </row>
    <row r="376" customFormat="false" ht="33.75" hidden="true" customHeight="true" outlineLevel="0" collapsed="false">
      <c r="A376" s="132"/>
      <c r="B376" s="133"/>
      <c r="C376" s="129"/>
      <c r="D376" s="130"/>
      <c r="E376" s="131"/>
      <c r="F376" s="131"/>
      <c r="G376" s="134"/>
      <c r="H376" s="124"/>
      <c r="I376" s="124" t="n">
        <v>0</v>
      </c>
      <c r="J376" s="124" t="n">
        <v>0</v>
      </c>
      <c r="K376" s="125" t="n">
        <v>0</v>
      </c>
      <c r="L376" s="126" t="n">
        <f aca="false">(I376*J376*K376)</f>
        <v>0</v>
      </c>
      <c r="M376" s="126" t="n">
        <f aca="false">IF($H376="AGÊNCIA INTERNO",(0),L376*$M$14)</f>
        <v>0</v>
      </c>
      <c r="N376" s="126" t="n">
        <f aca="false">IF($H376="AGÊNCIA",($L376+$M376)*$N$14,IF($H376="AGÊNCIA INTERNO",($L376*$N$14),IF($H376="FAT.DIRETO",($M376*$N$14))))</f>
        <v>0</v>
      </c>
      <c r="O376" s="126" t="n">
        <f aca="false">L376+M376+N376</f>
        <v>0</v>
      </c>
      <c r="P376" s="127" t="s">
        <v>28</v>
      </c>
      <c r="Q376" s="132"/>
      <c r="R376" s="124" t="n">
        <v>0</v>
      </c>
      <c r="S376" s="124" t="n">
        <v>0</v>
      </c>
      <c r="T376" s="125" t="n">
        <v>0</v>
      </c>
      <c r="U376" s="126" t="n">
        <f aca="false">(R376*S376*T376)</f>
        <v>0</v>
      </c>
      <c r="V376" s="126" t="n">
        <f aca="false">IF($H376="AGÊNCIA INTERNO",(0),U376*$V$14)</f>
        <v>0</v>
      </c>
      <c r="W376" s="126" t="n">
        <f aca="false">IF($H376="AGÊNCIA",($U376+$V376)*$W$14,IF($H376="AGÊNCIA INTERNO",($U376*$N$14),IF($H376="FAT.DIRETO",($V376*$N$14))))</f>
        <v>0</v>
      </c>
      <c r="X376" s="126" t="n">
        <f aca="false">U376+V376+W376</f>
        <v>0</v>
      </c>
      <c r="Y376" s="132"/>
      <c r="Z376" s="132"/>
      <c r="AA376" s="132"/>
      <c r="AB376" s="132"/>
      <c r="AC376" s="132"/>
      <c r="AD376" s="132"/>
      <c r="AE376" s="133"/>
    </row>
    <row r="377" customFormat="false" ht="33.75" hidden="true" customHeight="true" outlineLevel="0" collapsed="false">
      <c r="A377" s="132"/>
      <c r="B377" s="133"/>
      <c r="C377" s="129"/>
      <c r="D377" s="130"/>
      <c r="E377" s="131"/>
      <c r="F377" s="131"/>
      <c r="G377" s="134"/>
      <c r="H377" s="124"/>
      <c r="I377" s="124" t="n">
        <v>0</v>
      </c>
      <c r="J377" s="124" t="n">
        <v>0</v>
      </c>
      <c r="K377" s="125" t="n">
        <v>0</v>
      </c>
      <c r="L377" s="126" t="n">
        <f aca="false">(I377*J377*K377)</f>
        <v>0</v>
      </c>
      <c r="M377" s="126" t="n">
        <f aca="false">IF($H377="AGÊNCIA INTERNO",(0),L377*$M$14)</f>
        <v>0</v>
      </c>
      <c r="N377" s="126" t="n">
        <f aca="false">IF($H377="AGÊNCIA",($L377+$M377)*$N$14,IF($H377="AGÊNCIA INTERNO",($L377*$N$14),IF($H377="FAT.DIRETO",($M377*$N$14))))</f>
        <v>0</v>
      </c>
      <c r="O377" s="126" t="n">
        <f aca="false">L377+M377+N377</f>
        <v>0</v>
      </c>
      <c r="P377" s="127" t="s">
        <v>28</v>
      </c>
      <c r="Q377" s="132"/>
      <c r="R377" s="124" t="n">
        <v>0</v>
      </c>
      <c r="S377" s="124" t="n">
        <v>0</v>
      </c>
      <c r="T377" s="125" t="n">
        <v>0</v>
      </c>
      <c r="U377" s="126" t="n">
        <f aca="false">(R377*S377*T377)</f>
        <v>0</v>
      </c>
      <c r="V377" s="126" t="n">
        <f aca="false">IF($H377="AGÊNCIA INTERNO",(0),U377*$V$14)</f>
        <v>0</v>
      </c>
      <c r="W377" s="126" t="n">
        <f aca="false">IF($H377="AGÊNCIA",($U377+$V377)*$W$14,IF($H377="AGÊNCIA INTERNO",($U377*$N$14),IF($H377="FAT.DIRETO",($V377*$N$14))))</f>
        <v>0</v>
      </c>
      <c r="X377" s="126" t="n">
        <f aca="false">U377+V377+W377</f>
        <v>0</v>
      </c>
      <c r="Y377" s="132"/>
      <c r="Z377" s="132"/>
      <c r="AA377" s="132"/>
      <c r="AB377" s="132"/>
      <c r="AC377" s="132"/>
      <c r="AD377" s="132"/>
      <c r="AE377" s="133"/>
    </row>
    <row r="378" customFormat="false" ht="33.75" hidden="true" customHeight="true" outlineLevel="0" collapsed="false">
      <c r="A378" s="132"/>
      <c r="B378" s="133"/>
      <c r="C378" s="129"/>
      <c r="D378" s="130"/>
      <c r="E378" s="131"/>
      <c r="F378" s="131"/>
      <c r="G378" s="134"/>
      <c r="H378" s="124"/>
      <c r="I378" s="124" t="n">
        <v>0</v>
      </c>
      <c r="J378" s="124" t="n">
        <v>0</v>
      </c>
      <c r="K378" s="125" t="n">
        <v>0</v>
      </c>
      <c r="L378" s="126" t="n">
        <f aca="false">(I378*J378*K378)</f>
        <v>0</v>
      </c>
      <c r="M378" s="126" t="n">
        <f aca="false">IF($H378="AGÊNCIA INTERNO",(0),L378*$M$14)</f>
        <v>0</v>
      </c>
      <c r="N378" s="126" t="n">
        <f aca="false">IF($H378="AGÊNCIA",($L378+$M378)*$N$14,IF($H378="AGÊNCIA INTERNO",($L378*$N$14),IF($H378="FAT.DIRETO",($M378*$N$14))))</f>
        <v>0</v>
      </c>
      <c r="O378" s="126" t="n">
        <f aca="false">L378+M378+N378</f>
        <v>0</v>
      </c>
      <c r="P378" s="127" t="s">
        <v>28</v>
      </c>
      <c r="Q378" s="132"/>
      <c r="R378" s="124" t="n">
        <v>0</v>
      </c>
      <c r="S378" s="124" t="n">
        <v>0</v>
      </c>
      <c r="T378" s="125" t="n">
        <v>0</v>
      </c>
      <c r="U378" s="126" t="n">
        <f aca="false">(R378*S378*T378)</f>
        <v>0</v>
      </c>
      <c r="V378" s="126" t="n">
        <f aca="false">IF($H378="AGÊNCIA INTERNO",(0),U378*$V$14)</f>
        <v>0</v>
      </c>
      <c r="W378" s="126" t="n">
        <f aca="false">IF($H378="AGÊNCIA",($U378+$V378)*$W$14,IF($H378="AGÊNCIA INTERNO",($U378*$N$14),IF($H378="FAT.DIRETO",($V378*$N$14))))</f>
        <v>0</v>
      </c>
      <c r="X378" s="126" t="n">
        <f aca="false">U378+V378+W378</f>
        <v>0</v>
      </c>
      <c r="Y378" s="132"/>
      <c r="Z378" s="132"/>
      <c r="AA378" s="132"/>
      <c r="AB378" s="132"/>
      <c r="AC378" s="132"/>
      <c r="AD378" s="132"/>
      <c r="AE378" s="133"/>
    </row>
    <row r="379" customFormat="false" ht="33.75" hidden="true" customHeight="true" outlineLevel="0" collapsed="false">
      <c r="A379" s="132"/>
      <c r="B379" s="133"/>
      <c r="C379" s="129"/>
      <c r="D379" s="130"/>
      <c r="E379" s="131"/>
      <c r="F379" s="131"/>
      <c r="G379" s="134"/>
      <c r="H379" s="124"/>
      <c r="I379" s="124" t="n">
        <v>0</v>
      </c>
      <c r="J379" s="124" t="n">
        <v>0</v>
      </c>
      <c r="K379" s="125" t="n">
        <v>0</v>
      </c>
      <c r="L379" s="126" t="n">
        <f aca="false">(I379*J379*K379)</f>
        <v>0</v>
      </c>
      <c r="M379" s="126" t="n">
        <f aca="false">IF($H379="AGÊNCIA INTERNO",(0),L379*$M$14)</f>
        <v>0</v>
      </c>
      <c r="N379" s="126" t="n">
        <f aca="false">IF($H379="AGÊNCIA",($L379+$M379)*$N$14,IF($H379="AGÊNCIA INTERNO",($L379*$N$14),IF($H379="FAT.DIRETO",($M379*$N$14))))</f>
        <v>0</v>
      </c>
      <c r="O379" s="126" t="n">
        <f aca="false">L379+M379+N379</f>
        <v>0</v>
      </c>
      <c r="P379" s="127" t="s">
        <v>28</v>
      </c>
      <c r="Q379" s="132"/>
      <c r="R379" s="124" t="n">
        <v>0</v>
      </c>
      <c r="S379" s="124" t="n">
        <v>0</v>
      </c>
      <c r="T379" s="125" t="n">
        <v>0</v>
      </c>
      <c r="U379" s="126" t="n">
        <f aca="false">(R379*S379*T379)</f>
        <v>0</v>
      </c>
      <c r="V379" s="126" t="n">
        <f aca="false">IF($H379="AGÊNCIA INTERNO",(0),U379*$V$14)</f>
        <v>0</v>
      </c>
      <c r="W379" s="126" t="n">
        <f aca="false">IF($H379="AGÊNCIA",($U379+$V379)*$W$14,IF($H379="AGÊNCIA INTERNO",($U379*$N$14),IF($H379="FAT.DIRETO",($V379*$N$14))))</f>
        <v>0</v>
      </c>
      <c r="X379" s="126" t="n">
        <f aca="false">U379+V379+W379</f>
        <v>0</v>
      </c>
      <c r="Y379" s="132"/>
      <c r="Z379" s="132"/>
      <c r="AA379" s="132"/>
      <c r="AB379" s="132"/>
      <c r="AC379" s="132"/>
      <c r="AD379" s="132"/>
      <c r="AE379" s="133"/>
    </row>
    <row r="380" customFormat="false" ht="33.75" hidden="true" customHeight="true" outlineLevel="0" collapsed="false">
      <c r="A380" s="132"/>
      <c r="B380" s="133"/>
      <c r="C380" s="129"/>
      <c r="D380" s="130"/>
      <c r="E380" s="131"/>
      <c r="F380" s="131"/>
      <c r="G380" s="134"/>
      <c r="H380" s="124"/>
      <c r="I380" s="124" t="n">
        <v>0</v>
      </c>
      <c r="J380" s="124" t="n">
        <v>0</v>
      </c>
      <c r="K380" s="125" t="n">
        <v>0</v>
      </c>
      <c r="L380" s="126" t="n">
        <f aca="false">(I380*J380*K380)</f>
        <v>0</v>
      </c>
      <c r="M380" s="126" t="n">
        <f aca="false">IF($H380="AGÊNCIA INTERNO",(0),L380*$M$14)</f>
        <v>0</v>
      </c>
      <c r="N380" s="126" t="n">
        <f aca="false">IF($H380="AGÊNCIA",($L380+$M380)*$N$14,IF($H380="AGÊNCIA INTERNO",($L380*$N$14),IF($H380="FAT.DIRETO",($M380*$N$14))))</f>
        <v>0</v>
      </c>
      <c r="O380" s="126" t="n">
        <f aca="false">L380+M380+N380</f>
        <v>0</v>
      </c>
      <c r="P380" s="127" t="s">
        <v>29</v>
      </c>
      <c r="Q380" s="132"/>
      <c r="R380" s="124" t="n">
        <v>0</v>
      </c>
      <c r="S380" s="124" t="n">
        <v>0</v>
      </c>
      <c r="T380" s="125" t="n">
        <v>0</v>
      </c>
      <c r="U380" s="126" t="n">
        <f aca="false">(R380*S380*T380)</f>
        <v>0</v>
      </c>
      <c r="V380" s="126" t="n">
        <f aca="false">IF($H380="AGÊNCIA INTERNO",(0),U380*$V$14)</f>
        <v>0</v>
      </c>
      <c r="W380" s="126" t="n">
        <f aca="false">IF($H380="AGÊNCIA",($U380+$V380)*$W$14,IF($H380="AGÊNCIA INTERNO",($U380*$N$14),IF($H380="FAT.DIRETO",($V380*$N$14))))</f>
        <v>0</v>
      </c>
      <c r="X380" s="126" t="n">
        <f aca="false">U380+V380+W380</f>
        <v>0</v>
      </c>
      <c r="Y380" s="132"/>
      <c r="Z380" s="132"/>
      <c r="AA380" s="132"/>
      <c r="AB380" s="132"/>
      <c r="AC380" s="132"/>
      <c r="AD380" s="132"/>
      <c r="AE380" s="133"/>
    </row>
    <row r="381" customFormat="false" ht="33.75" hidden="true" customHeight="true" outlineLevel="0" collapsed="false">
      <c r="A381" s="132"/>
      <c r="B381" s="133"/>
      <c r="C381" s="129"/>
      <c r="D381" s="130"/>
      <c r="E381" s="131"/>
      <c r="F381" s="131"/>
      <c r="G381" s="134"/>
      <c r="H381" s="124"/>
      <c r="I381" s="124" t="n">
        <v>0</v>
      </c>
      <c r="J381" s="124" t="n">
        <v>0</v>
      </c>
      <c r="K381" s="125" t="n">
        <v>0</v>
      </c>
      <c r="L381" s="126" t="n">
        <f aca="false">(I381*J381*K381)</f>
        <v>0</v>
      </c>
      <c r="M381" s="126" t="n">
        <f aca="false">IF($H381="AGÊNCIA INTERNO",(0),L381*$M$14)</f>
        <v>0</v>
      </c>
      <c r="N381" s="126" t="n">
        <f aca="false">IF($H381="AGÊNCIA",($L381+$M381)*$N$14,IF($H381="AGÊNCIA INTERNO",($L381*$N$14),IF($H381="FAT.DIRETO",($M381*$N$14))))</f>
        <v>0</v>
      </c>
      <c r="O381" s="126" t="n">
        <f aca="false">L381+M381+N381</f>
        <v>0</v>
      </c>
      <c r="P381" s="127" t="s">
        <v>28</v>
      </c>
      <c r="Q381" s="132"/>
      <c r="R381" s="124" t="n">
        <v>0</v>
      </c>
      <c r="S381" s="124" t="n">
        <v>0</v>
      </c>
      <c r="T381" s="125" t="n">
        <v>0</v>
      </c>
      <c r="U381" s="126" t="n">
        <f aca="false">(R381*S381*T381)</f>
        <v>0</v>
      </c>
      <c r="V381" s="126" t="n">
        <f aca="false">IF($H381="AGÊNCIA INTERNO",(0),U381*$V$14)</f>
        <v>0</v>
      </c>
      <c r="W381" s="126" t="n">
        <f aca="false">IF($H381="AGÊNCIA",($U381+$V381)*$W$14,IF($H381="AGÊNCIA INTERNO",($U381*$N$14),IF($H381="FAT.DIRETO",($V381*$N$14))))</f>
        <v>0</v>
      </c>
      <c r="X381" s="126" t="n">
        <f aca="false">U381+V381+W381</f>
        <v>0</v>
      </c>
      <c r="Y381" s="132"/>
      <c r="Z381" s="132"/>
      <c r="AA381" s="132"/>
      <c r="AB381" s="132"/>
      <c r="AC381" s="132"/>
      <c r="AD381" s="132"/>
      <c r="AE381" s="133"/>
    </row>
    <row r="382" customFormat="false" ht="33.75" hidden="true" customHeight="true" outlineLevel="0" collapsed="false">
      <c r="A382" s="132"/>
      <c r="B382" s="133"/>
      <c r="C382" s="129"/>
      <c r="D382" s="130"/>
      <c r="E382" s="131"/>
      <c r="F382" s="131"/>
      <c r="G382" s="134"/>
      <c r="H382" s="124"/>
      <c r="I382" s="124" t="n">
        <v>0</v>
      </c>
      <c r="J382" s="124" t="n">
        <v>0</v>
      </c>
      <c r="K382" s="125" t="n">
        <v>0</v>
      </c>
      <c r="L382" s="126" t="n">
        <f aca="false">(I382*J382*K382)</f>
        <v>0</v>
      </c>
      <c r="M382" s="126" t="n">
        <f aca="false">IF($H382="AGÊNCIA INTERNO",(0),L382*$M$14)</f>
        <v>0</v>
      </c>
      <c r="N382" s="126" t="n">
        <f aca="false">IF($H382="AGÊNCIA",($L382+$M382)*$N$14,IF($H382="AGÊNCIA INTERNO",($L382*$N$14),IF($H382="FAT.DIRETO",($M382*$N$14))))</f>
        <v>0</v>
      </c>
      <c r="O382" s="126" t="n">
        <f aca="false">L382+M382+N382</f>
        <v>0</v>
      </c>
      <c r="P382" s="127" t="s">
        <v>28</v>
      </c>
      <c r="Q382" s="132"/>
      <c r="R382" s="124" t="n">
        <v>0</v>
      </c>
      <c r="S382" s="124" t="n">
        <v>0</v>
      </c>
      <c r="T382" s="125" t="n">
        <v>0</v>
      </c>
      <c r="U382" s="126" t="n">
        <f aca="false">(R382*S382*T382)</f>
        <v>0</v>
      </c>
      <c r="V382" s="126" t="n">
        <f aca="false">IF($H382="AGÊNCIA INTERNO",(0),U382*$V$14)</f>
        <v>0</v>
      </c>
      <c r="W382" s="126" t="n">
        <f aca="false">IF($H382="AGÊNCIA",($U382+$V382)*$W$14,IF($H382="AGÊNCIA INTERNO",($U382*$N$14),IF($H382="FAT.DIRETO",($V382*$N$14))))</f>
        <v>0</v>
      </c>
      <c r="X382" s="126" t="n">
        <f aca="false">U382+V382+W382</f>
        <v>0</v>
      </c>
      <c r="Y382" s="132"/>
      <c r="Z382" s="132"/>
      <c r="AA382" s="132"/>
      <c r="AB382" s="132"/>
      <c r="AC382" s="132"/>
      <c r="AD382" s="132"/>
      <c r="AE382" s="133"/>
    </row>
    <row r="383" customFormat="false" ht="33.75" hidden="true" customHeight="true" outlineLevel="0" collapsed="false">
      <c r="A383" s="132"/>
      <c r="B383" s="133"/>
      <c r="C383" s="129"/>
      <c r="D383" s="130"/>
      <c r="E383" s="131"/>
      <c r="F383" s="131"/>
      <c r="G383" s="134"/>
      <c r="H383" s="124"/>
      <c r="I383" s="124" t="n">
        <v>0</v>
      </c>
      <c r="J383" s="124" t="n">
        <v>0</v>
      </c>
      <c r="K383" s="125" t="n">
        <v>0</v>
      </c>
      <c r="L383" s="126" t="n">
        <f aca="false">(I383*J383*K383)</f>
        <v>0</v>
      </c>
      <c r="M383" s="126" t="n">
        <f aca="false">IF($H383="AGÊNCIA INTERNO",(0),L383*$M$14)</f>
        <v>0</v>
      </c>
      <c r="N383" s="126" t="n">
        <f aca="false">IF($H383="AGÊNCIA",($L383+$M383)*$N$14,IF($H383="AGÊNCIA INTERNO",($L383*$N$14),IF($H383="FAT.DIRETO",($M383*$N$14))))</f>
        <v>0</v>
      </c>
      <c r="O383" s="126" t="n">
        <f aca="false">L383+M383+N383</f>
        <v>0</v>
      </c>
      <c r="P383" s="127" t="s">
        <v>28</v>
      </c>
      <c r="Q383" s="132"/>
      <c r="R383" s="124" t="n">
        <v>0</v>
      </c>
      <c r="S383" s="124" t="n">
        <v>0</v>
      </c>
      <c r="T383" s="125" t="n">
        <v>0</v>
      </c>
      <c r="U383" s="126" t="n">
        <f aca="false">(R383*S383*T383)</f>
        <v>0</v>
      </c>
      <c r="V383" s="126" t="n">
        <f aca="false">IF($H383="AGÊNCIA INTERNO",(0),U383*$V$14)</f>
        <v>0</v>
      </c>
      <c r="W383" s="126" t="n">
        <f aca="false">IF($H383="AGÊNCIA",($U383+$V383)*$W$14,IF($H383="AGÊNCIA INTERNO",($U383*$N$14),IF($H383="FAT.DIRETO",($V383*$N$14))))</f>
        <v>0</v>
      </c>
      <c r="X383" s="126" t="n">
        <f aca="false">U383+V383+W383</f>
        <v>0</v>
      </c>
      <c r="Y383" s="132"/>
      <c r="Z383" s="132"/>
      <c r="AA383" s="132"/>
      <c r="AB383" s="132"/>
      <c r="AC383" s="132"/>
      <c r="AD383" s="132"/>
      <c r="AE383" s="133"/>
    </row>
    <row r="384" customFormat="false" ht="33.75" hidden="true" customHeight="true" outlineLevel="0" collapsed="false">
      <c r="A384" s="132"/>
      <c r="B384" s="133"/>
      <c r="C384" s="129"/>
      <c r="D384" s="130"/>
      <c r="E384" s="131"/>
      <c r="F384" s="131"/>
      <c r="G384" s="134"/>
      <c r="H384" s="124"/>
      <c r="I384" s="124" t="n">
        <v>0</v>
      </c>
      <c r="J384" s="124" t="n">
        <v>0</v>
      </c>
      <c r="K384" s="125" t="n">
        <v>0</v>
      </c>
      <c r="L384" s="126" t="n">
        <f aca="false">(I384*J384*K384)</f>
        <v>0</v>
      </c>
      <c r="M384" s="126" t="n">
        <f aca="false">IF($H384="AGÊNCIA INTERNO",(0),L384*$M$14)</f>
        <v>0</v>
      </c>
      <c r="N384" s="126" t="n">
        <f aca="false">IF($H384="AGÊNCIA",($L384+$M384)*$N$14,IF($H384="AGÊNCIA INTERNO",($L384*$N$14),IF($H384="FAT.DIRETO",($M384*$N$14))))</f>
        <v>0</v>
      </c>
      <c r="O384" s="126" t="n">
        <f aca="false">L384+M384+N384</f>
        <v>0</v>
      </c>
      <c r="P384" s="127" t="s">
        <v>28</v>
      </c>
      <c r="Q384" s="132"/>
      <c r="R384" s="124" t="n">
        <v>0</v>
      </c>
      <c r="S384" s="124" t="n">
        <v>0</v>
      </c>
      <c r="T384" s="125" t="n">
        <v>0</v>
      </c>
      <c r="U384" s="126" t="n">
        <f aca="false">(R384*S384*T384)</f>
        <v>0</v>
      </c>
      <c r="V384" s="126" t="n">
        <f aca="false">IF($H384="AGÊNCIA INTERNO",(0),U384*$V$14)</f>
        <v>0</v>
      </c>
      <c r="W384" s="126" t="n">
        <f aca="false">IF($H384="AGÊNCIA",($U384+$V384)*$W$14,IF($H384="AGÊNCIA INTERNO",($U384*$N$14),IF($H384="FAT.DIRETO",($V384*$N$14))))</f>
        <v>0</v>
      </c>
      <c r="X384" s="126" t="n">
        <f aca="false">U384+V384+W384</f>
        <v>0</v>
      </c>
      <c r="Y384" s="132"/>
      <c r="Z384" s="132"/>
      <c r="AA384" s="132"/>
      <c r="AB384" s="132"/>
      <c r="AC384" s="132"/>
      <c r="AD384" s="132"/>
      <c r="AE384" s="133"/>
    </row>
    <row r="385" customFormat="false" ht="33.75" hidden="true" customHeight="true" outlineLevel="0" collapsed="false">
      <c r="A385" s="132"/>
      <c r="B385" s="133"/>
      <c r="C385" s="129"/>
      <c r="D385" s="130"/>
      <c r="E385" s="131"/>
      <c r="F385" s="131"/>
      <c r="G385" s="134"/>
      <c r="H385" s="124"/>
      <c r="I385" s="124" t="n">
        <v>0</v>
      </c>
      <c r="J385" s="124" t="n">
        <v>0</v>
      </c>
      <c r="K385" s="125" t="n">
        <v>0</v>
      </c>
      <c r="L385" s="126" t="n">
        <f aca="false">(I385*J385*K385)</f>
        <v>0</v>
      </c>
      <c r="M385" s="126" t="n">
        <f aca="false">IF($H385="AGÊNCIA INTERNO",(0),L385*$M$14)</f>
        <v>0</v>
      </c>
      <c r="N385" s="126" t="n">
        <f aca="false">IF($H385="AGÊNCIA",($L385+$M385)*$N$14,IF($H385="AGÊNCIA INTERNO",($L385*$N$14),IF($H385="FAT.DIRETO",($M385*$N$14))))</f>
        <v>0</v>
      </c>
      <c r="O385" s="126" t="n">
        <f aca="false">L385+M385+N385</f>
        <v>0</v>
      </c>
      <c r="P385" s="127" t="s">
        <v>29</v>
      </c>
      <c r="Q385" s="132"/>
      <c r="R385" s="124" t="n">
        <v>0</v>
      </c>
      <c r="S385" s="124" t="n">
        <v>0</v>
      </c>
      <c r="T385" s="125" t="n">
        <v>0</v>
      </c>
      <c r="U385" s="126" t="n">
        <f aca="false">(R385*S385*T385)</f>
        <v>0</v>
      </c>
      <c r="V385" s="126" t="n">
        <f aca="false">IF($H385="AGÊNCIA INTERNO",(0),U385*$V$14)</f>
        <v>0</v>
      </c>
      <c r="W385" s="126" t="n">
        <f aca="false">IF($H385="AGÊNCIA",($U385+$V385)*$W$14,IF($H385="AGÊNCIA INTERNO",($U385*$N$14),IF($H385="FAT.DIRETO",($V385*$N$14))))</f>
        <v>0</v>
      </c>
      <c r="X385" s="126" t="n">
        <f aca="false">U385+V385+W385</f>
        <v>0</v>
      </c>
      <c r="Y385" s="132"/>
      <c r="Z385" s="132"/>
      <c r="AA385" s="132"/>
      <c r="AB385" s="132"/>
      <c r="AC385" s="132"/>
      <c r="AD385" s="132"/>
      <c r="AE385" s="133"/>
    </row>
    <row r="386" customFormat="false" ht="33.75" hidden="true" customHeight="true" outlineLevel="0" collapsed="false">
      <c r="A386" s="132"/>
      <c r="B386" s="133"/>
      <c r="C386" s="129"/>
      <c r="D386" s="130"/>
      <c r="E386" s="131"/>
      <c r="F386" s="131"/>
      <c r="G386" s="134"/>
      <c r="H386" s="124"/>
      <c r="I386" s="124" t="n">
        <v>0</v>
      </c>
      <c r="J386" s="124" t="n">
        <v>0</v>
      </c>
      <c r="K386" s="125" t="n">
        <v>0</v>
      </c>
      <c r="L386" s="126" t="n">
        <f aca="false">(I386*J386*K386)</f>
        <v>0</v>
      </c>
      <c r="M386" s="126" t="n">
        <f aca="false">IF($H386="AGÊNCIA INTERNO",(0),L386*$M$14)</f>
        <v>0</v>
      </c>
      <c r="N386" s="126" t="n">
        <f aca="false">IF($H386="AGÊNCIA",($L386+$M386)*$N$14,IF($H386="AGÊNCIA INTERNO",($L386*$N$14),IF($H386="FAT.DIRETO",($M386*$N$14))))</f>
        <v>0</v>
      </c>
      <c r="O386" s="126" t="n">
        <f aca="false">L386+M386+N386</f>
        <v>0</v>
      </c>
      <c r="P386" s="127" t="s">
        <v>28</v>
      </c>
      <c r="Q386" s="132"/>
      <c r="R386" s="124" t="n">
        <v>0</v>
      </c>
      <c r="S386" s="124" t="n">
        <v>0</v>
      </c>
      <c r="T386" s="125" t="n">
        <v>0</v>
      </c>
      <c r="U386" s="126" t="n">
        <f aca="false">(R386*S386*T386)</f>
        <v>0</v>
      </c>
      <c r="V386" s="126" t="n">
        <f aca="false">IF($H386="AGÊNCIA INTERNO",(0),U386*$V$14)</f>
        <v>0</v>
      </c>
      <c r="W386" s="126" t="n">
        <f aca="false">IF($H386="AGÊNCIA",($U386+$V386)*$W$14,IF($H386="AGÊNCIA INTERNO",($U386*$N$14),IF($H386="FAT.DIRETO",($V386*$N$14))))</f>
        <v>0</v>
      </c>
      <c r="X386" s="126" t="n">
        <f aca="false">U386+V386+W386</f>
        <v>0</v>
      </c>
      <c r="Y386" s="132"/>
      <c r="Z386" s="132"/>
      <c r="AA386" s="132"/>
      <c r="AB386" s="132"/>
      <c r="AC386" s="132"/>
      <c r="AD386" s="132"/>
      <c r="AE386" s="133"/>
    </row>
    <row r="387" customFormat="false" ht="33.75" hidden="true" customHeight="true" outlineLevel="0" collapsed="false">
      <c r="A387" s="132"/>
      <c r="B387" s="133"/>
      <c r="C387" s="129"/>
      <c r="D387" s="130"/>
      <c r="E387" s="131"/>
      <c r="F387" s="131"/>
      <c r="G387" s="134"/>
      <c r="H387" s="124"/>
      <c r="I387" s="124" t="n">
        <v>0</v>
      </c>
      <c r="J387" s="124" t="n">
        <v>0</v>
      </c>
      <c r="K387" s="125" t="n">
        <v>0</v>
      </c>
      <c r="L387" s="126" t="n">
        <f aca="false">(I387*J387*K387)</f>
        <v>0</v>
      </c>
      <c r="M387" s="126" t="n">
        <f aca="false">IF($H387="AGÊNCIA INTERNO",(0),L387*$M$14)</f>
        <v>0</v>
      </c>
      <c r="N387" s="126" t="n">
        <f aca="false">IF($H387="AGÊNCIA",($L387+$M387)*$N$14,IF($H387="AGÊNCIA INTERNO",($L387*$N$14),IF($H387="FAT.DIRETO",($M387*$N$14))))</f>
        <v>0</v>
      </c>
      <c r="O387" s="126" t="n">
        <f aca="false">L387+M387+N387</f>
        <v>0</v>
      </c>
      <c r="P387" s="127" t="s">
        <v>28</v>
      </c>
      <c r="Q387" s="132"/>
      <c r="R387" s="124" t="n">
        <v>0</v>
      </c>
      <c r="S387" s="124" t="n">
        <v>0</v>
      </c>
      <c r="T387" s="125" t="n">
        <v>0</v>
      </c>
      <c r="U387" s="126" t="n">
        <f aca="false">(R387*S387*T387)</f>
        <v>0</v>
      </c>
      <c r="V387" s="126" t="n">
        <f aca="false">IF($H387="AGÊNCIA INTERNO",(0),U387*$V$14)</f>
        <v>0</v>
      </c>
      <c r="W387" s="126" t="n">
        <f aca="false">IF($H387="AGÊNCIA",($U387+$V387)*$W$14,IF($H387="AGÊNCIA INTERNO",($U387*$N$14),IF($H387="FAT.DIRETO",($V387*$N$14))))</f>
        <v>0</v>
      </c>
      <c r="X387" s="126" t="n">
        <f aca="false">U387+V387+W387</f>
        <v>0</v>
      </c>
      <c r="Y387" s="132"/>
      <c r="Z387" s="132"/>
      <c r="AA387" s="132"/>
      <c r="AB387" s="132"/>
      <c r="AC387" s="132"/>
      <c r="AD387" s="132"/>
      <c r="AE387" s="133"/>
    </row>
    <row r="388" customFormat="false" ht="33.75" hidden="true" customHeight="true" outlineLevel="0" collapsed="false">
      <c r="A388" s="132"/>
      <c r="B388" s="133"/>
      <c r="C388" s="129"/>
      <c r="D388" s="130"/>
      <c r="E388" s="131"/>
      <c r="F388" s="131"/>
      <c r="G388" s="134"/>
      <c r="H388" s="124"/>
      <c r="I388" s="124" t="n">
        <v>0</v>
      </c>
      <c r="J388" s="124" t="n">
        <v>0</v>
      </c>
      <c r="K388" s="125" t="n">
        <v>0</v>
      </c>
      <c r="L388" s="126" t="n">
        <f aca="false">(I388*J388*K388)</f>
        <v>0</v>
      </c>
      <c r="M388" s="126" t="n">
        <f aca="false">IF($H388="AGÊNCIA INTERNO",(0),L388*$M$14)</f>
        <v>0</v>
      </c>
      <c r="N388" s="126" t="n">
        <f aca="false">IF($H388="AGÊNCIA",($L388+$M388)*$N$14,IF($H388="AGÊNCIA INTERNO",($L388*$N$14),IF($H388="FAT.DIRETO",($M388*$N$14))))</f>
        <v>0</v>
      </c>
      <c r="O388" s="126" t="n">
        <f aca="false">L388+M388+N388</f>
        <v>0</v>
      </c>
      <c r="P388" s="127" t="s">
        <v>28</v>
      </c>
      <c r="Q388" s="132"/>
      <c r="R388" s="124" t="n">
        <v>0</v>
      </c>
      <c r="S388" s="124" t="n">
        <v>0</v>
      </c>
      <c r="T388" s="125" t="n">
        <v>0</v>
      </c>
      <c r="U388" s="126" t="n">
        <f aca="false">(R388*S388*T388)</f>
        <v>0</v>
      </c>
      <c r="V388" s="126" t="n">
        <f aca="false">IF($H388="AGÊNCIA INTERNO",(0),U388*$V$14)</f>
        <v>0</v>
      </c>
      <c r="W388" s="126" t="n">
        <f aca="false">IF($H388="AGÊNCIA",($U388+$V388)*$W$14,IF($H388="AGÊNCIA INTERNO",($U388*$N$14),IF($H388="FAT.DIRETO",($V388*$N$14))))</f>
        <v>0</v>
      </c>
      <c r="X388" s="126" t="n">
        <f aca="false">U388+V388+W388</f>
        <v>0</v>
      </c>
      <c r="Y388" s="132"/>
      <c r="Z388" s="132"/>
      <c r="AA388" s="132"/>
      <c r="AB388" s="132"/>
      <c r="AC388" s="132"/>
      <c r="AD388" s="132"/>
      <c r="AE388" s="133"/>
    </row>
    <row r="389" customFormat="false" ht="33.75" hidden="true" customHeight="true" outlineLevel="0" collapsed="false">
      <c r="A389" s="132"/>
      <c r="B389" s="133"/>
      <c r="C389" s="129"/>
      <c r="D389" s="130"/>
      <c r="E389" s="131"/>
      <c r="F389" s="131"/>
      <c r="G389" s="134"/>
      <c r="H389" s="124"/>
      <c r="I389" s="124" t="n">
        <v>0</v>
      </c>
      <c r="J389" s="124" t="n">
        <v>0</v>
      </c>
      <c r="K389" s="125" t="n">
        <v>0</v>
      </c>
      <c r="L389" s="126" t="n">
        <f aca="false">(I389*J389*K389)</f>
        <v>0</v>
      </c>
      <c r="M389" s="126" t="n">
        <f aca="false">IF($H389="AGÊNCIA INTERNO",(0),L389*$M$14)</f>
        <v>0</v>
      </c>
      <c r="N389" s="126" t="n">
        <f aca="false">IF($H389="AGÊNCIA",($L389+$M389)*$N$14,IF($H389="AGÊNCIA INTERNO",($L389*$N$14),IF($H389="FAT.DIRETO",($M389*$N$14))))</f>
        <v>0</v>
      </c>
      <c r="O389" s="126" t="n">
        <f aca="false">L389+M389+N389</f>
        <v>0</v>
      </c>
      <c r="P389" s="127" t="s">
        <v>28</v>
      </c>
      <c r="Q389" s="132"/>
      <c r="R389" s="124" t="n">
        <v>0</v>
      </c>
      <c r="S389" s="124" t="n">
        <v>0</v>
      </c>
      <c r="T389" s="125" t="n">
        <v>0</v>
      </c>
      <c r="U389" s="126" t="n">
        <f aca="false">(R389*S389*T389)</f>
        <v>0</v>
      </c>
      <c r="V389" s="126" t="n">
        <f aca="false">IF($H389="AGÊNCIA INTERNO",(0),U389*$V$14)</f>
        <v>0</v>
      </c>
      <c r="W389" s="126" t="n">
        <f aca="false">IF($H389="AGÊNCIA",($U389+$V389)*$W$14,IF($H389="AGÊNCIA INTERNO",($U389*$N$14),IF($H389="FAT.DIRETO",($V389*$N$14))))</f>
        <v>0</v>
      </c>
      <c r="X389" s="126" t="n">
        <f aca="false">U389+V389+W389</f>
        <v>0</v>
      </c>
      <c r="Y389" s="132"/>
      <c r="Z389" s="132"/>
      <c r="AA389" s="132"/>
      <c r="AB389" s="132"/>
      <c r="AC389" s="132"/>
      <c r="AD389" s="132"/>
      <c r="AE389" s="133"/>
    </row>
    <row r="390" customFormat="false" ht="33.75" hidden="true" customHeight="true" outlineLevel="0" collapsed="false">
      <c r="A390" s="132"/>
      <c r="B390" s="133"/>
      <c r="C390" s="129"/>
      <c r="D390" s="130"/>
      <c r="E390" s="131"/>
      <c r="F390" s="131"/>
      <c r="G390" s="134"/>
      <c r="H390" s="124"/>
      <c r="I390" s="124" t="n">
        <v>0</v>
      </c>
      <c r="J390" s="124" t="n">
        <v>0</v>
      </c>
      <c r="K390" s="125" t="n">
        <v>0</v>
      </c>
      <c r="L390" s="126" t="n">
        <f aca="false">(I390*J390*K390)</f>
        <v>0</v>
      </c>
      <c r="M390" s="126" t="n">
        <f aca="false">IF($H390="AGÊNCIA INTERNO",(0),L390*$M$14)</f>
        <v>0</v>
      </c>
      <c r="N390" s="126" t="n">
        <f aca="false">IF($H390="AGÊNCIA",($L390+$M390)*$N$14,IF($H390="AGÊNCIA INTERNO",($L390*$N$14),IF($H390="FAT.DIRETO",($M390*$N$14))))</f>
        <v>0</v>
      </c>
      <c r="O390" s="126" t="n">
        <f aca="false">L390+M390+N390</f>
        <v>0</v>
      </c>
      <c r="P390" s="127" t="s">
        <v>28</v>
      </c>
      <c r="Q390" s="132"/>
      <c r="R390" s="124" t="n">
        <v>0</v>
      </c>
      <c r="S390" s="124" t="n">
        <v>0</v>
      </c>
      <c r="T390" s="125" t="n">
        <v>0</v>
      </c>
      <c r="U390" s="126" t="n">
        <f aca="false">(R390*S390*T390)</f>
        <v>0</v>
      </c>
      <c r="V390" s="126" t="n">
        <f aca="false">IF($H390="AGÊNCIA INTERNO",(0),U390*$V$14)</f>
        <v>0</v>
      </c>
      <c r="W390" s="126" t="n">
        <f aca="false">IF($H390="AGÊNCIA",($U390+$V390)*$W$14,IF($H390="AGÊNCIA INTERNO",($U390*$N$14),IF($H390="FAT.DIRETO",($V390*$N$14))))</f>
        <v>0</v>
      </c>
      <c r="X390" s="126" t="n">
        <f aca="false">U390+V390+W390</f>
        <v>0</v>
      </c>
      <c r="Y390" s="132"/>
      <c r="Z390" s="132"/>
      <c r="AA390" s="132"/>
      <c r="AB390" s="132"/>
      <c r="AC390" s="132"/>
      <c r="AD390" s="132"/>
      <c r="AE390" s="133"/>
    </row>
    <row r="391" customFormat="false" ht="33.75" hidden="true" customHeight="true" outlineLevel="0" collapsed="false">
      <c r="A391" s="132"/>
      <c r="B391" s="133"/>
      <c r="C391" s="129"/>
      <c r="D391" s="130"/>
      <c r="E391" s="131"/>
      <c r="F391" s="131"/>
      <c r="G391" s="134"/>
      <c r="H391" s="124"/>
      <c r="I391" s="124" t="n">
        <v>0</v>
      </c>
      <c r="J391" s="124" t="n">
        <v>0</v>
      </c>
      <c r="K391" s="125" t="n">
        <v>0</v>
      </c>
      <c r="L391" s="126" t="n">
        <f aca="false">(I391*J391*K391)</f>
        <v>0</v>
      </c>
      <c r="M391" s="126" t="n">
        <f aca="false">IF($H391="AGÊNCIA INTERNO",(0),L391*$M$14)</f>
        <v>0</v>
      </c>
      <c r="N391" s="126" t="n">
        <f aca="false">IF($H391="AGÊNCIA",($L391+$M391)*$N$14,IF($H391="AGÊNCIA INTERNO",($L391*$N$14),IF($H391="FAT.DIRETO",($M391*$N$14))))</f>
        <v>0</v>
      </c>
      <c r="O391" s="126" t="n">
        <f aca="false">L391+M391+N391</f>
        <v>0</v>
      </c>
      <c r="P391" s="127" t="s">
        <v>28</v>
      </c>
      <c r="Q391" s="132"/>
      <c r="R391" s="124" t="n">
        <v>0</v>
      </c>
      <c r="S391" s="124" t="n">
        <v>0</v>
      </c>
      <c r="T391" s="125" t="n">
        <v>0</v>
      </c>
      <c r="U391" s="126" t="n">
        <f aca="false">(R391*S391*T391)</f>
        <v>0</v>
      </c>
      <c r="V391" s="126" t="n">
        <f aca="false">IF($H391="AGÊNCIA INTERNO",(0),U391*$V$14)</f>
        <v>0</v>
      </c>
      <c r="W391" s="126" t="n">
        <f aca="false">IF($H391="AGÊNCIA",($U391+$V391)*$W$14,IF($H391="AGÊNCIA INTERNO",($U391*$N$14),IF($H391="FAT.DIRETO",($V391*$N$14))))</f>
        <v>0</v>
      </c>
      <c r="X391" s="126" t="n">
        <f aca="false">U391+V391+W391</f>
        <v>0</v>
      </c>
      <c r="Y391" s="132"/>
      <c r="Z391" s="132"/>
      <c r="AA391" s="132"/>
      <c r="AB391" s="132"/>
      <c r="AC391" s="132"/>
      <c r="AD391" s="132"/>
      <c r="AE391" s="133"/>
    </row>
    <row r="392" customFormat="false" ht="33.75" hidden="true" customHeight="true" outlineLevel="0" collapsed="false">
      <c r="A392" s="132"/>
      <c r="B392" s="133"/>
      <c r="C392" s="129"/>
      <c r="D392" s="130"/>
      <c r="E392" s="131"/>
      <c r="F392" s="131"/>
      <c r="G392" s="134"/>
      <c r="H392" s="124"/>
      <c r="I392" s="124" t="n">
        <v>0</v>
      </c>
      <c r="J392" s="124" t="n">
        <v>0</v>
      </c>
      <c r="K392" s="125" t="n">
        <v>0</v>
      </c>
      <c r="L392" s="126" t="n">
        <f aca="false">(I392*J392*K392)</f>
        <v>0</v>
      </c>
      <c r="M392" s="126" t="n">
        <f aca="false">IF($H392="AGÊNCIA INTERNO",(0),L392*$M$14)</f>
        <v>0</v>
      </c>
      <c r="N392" s="126" t="n">
        <f aca="false">IF($H392="AGÊNCIA",($L392+$M392)*$N$14,IF($H392="AGÊNCIA INTERNO",($L392*$N$14),IF($H392="FAT.DIRETO",($M392*$N$14))))</f>
        <v>0</v>
      </c>
      <c r="O392" s="126" t="n">
        <f aca="false">L392+M392+N392</f>
        <v>0</v>
      </c>
      <c r="P392" s="127" t="s">
        <v>28</v>
      </c>
      <c r="Q392" s="132"/>
      <c r="R392" s="124" t="n">
        <v>0</v>
      </c>
      <c r="S392" s="124" t="n">
        <v>0</v>
      </c>
      <c r="T392" s="125" t="n">
        <v>0</v>
      </c>
      <c r="U392" s="126" t="n">
        <f aca="false">(R392*S392*T392)</f>
        <v>0</v>
      </c>
      <c r="V392" s="126" t="n">
        <f aca="false">IF($H392="AGÊNCIA INTERNO",(0),U392*$V$14)</f>
        <v>0</v>
      </c>
      <c r="W392" s="126" t="n">
        <f aca="false">IF($H392="AGÊNCIA",($U392+$V392)*$W$14,IF($H392="AGÊNCIA INTERNO",($U392*$N$14),IF($H392="FAT.DIRETO",($V392*$N$14))))</f>
        <v>0</v>
      </c>
      <c r="X392" s="126" t="n">
        <f aca="false">U392+V392+W392</f>
        <v>0</v>
      </c>
      <c r="Y392" s="132"/>
      <c r="Z392" s="132"/>
      <c r="AA392" s="132"/>
      <c r="AB392" s="132"/>
      <c r="AC392" s="132"/>
      <c r="AD392" s="132"/>
      <c r="AE392" s="133"/>
    </row>
    <row r="393" customFormat="false" ht="33.75" hidden="true" customHeight="true" outlineLevel="0" collapsed="false">
      <c r="A393" s="132"/>
      <c r="B393" s="133"/>
      <c r="C393" s="129"/>
      <c r="D393" s="130"/>
      <c r="E393" s="131"/>
      <c r="F393" s="131"/>
      <c r="G393" s="134"/>
      <c r="H393" s="124"/>
      <c r="I393" s="124" t="n">
        <v>0</v>
      </c>
      <c r="J393" s="124" t="n">
        <v>0</v>
      </c>
      <c r="K393" s="125" t="n">
        <v>0</v>
      </c>
      <c r="L393" s="126" t="n">
        <f aca="false">(I393*J393*K393)</f>
        <v>0</v>
      </c>
      <c r="M393" s="126" t="n">
        <f aca="false">IF($H393="AGÊNCIA INTERNO",(0),L393*$M$14)</f>
        <v>0</v>
      </c>
      <c r="N393" s="126" t="n">
        <f aca="false">IF($H393="AGÊNCIA",($L393+$M393)*$N$14,IF($H393="AGÊNCIA INTERNO",($L393*$N$14),IF($H393="FAT.DIRETO",($M393*$N$14))))</f>
        <v>0</v>
      </c>
      <c r="O393" s="126" t="n">
        <f aca="false">L393+M393+N393</f>
        <v>0</v>
      </c>
      <c r="P393" s="127" t="s">
        <v>29</v>
      </c>
      <c r="Q393" s="132"/>
      <c r="R393" s="124" t="n">
        <v>0</v>
      </c>
      <c r="S393" s="124" t="n">
        <v>0</v>
      </c>
      <c r="T393" s="125" t="n">
        <v>0</v>
      </c>
      <c r="U393" s="126" t="n">
        <f aca="false">(R393*S393*T393)</f>
        <v>0</v>
      </c>
      <c r="V393" s="126" t="n">
        <f aca="false">IF($H393="AGÊNCIA INTERNO",(0),U393*$V$14)</f>
        <v>0</v>
      </c>
      <c r="W393" s="126" t="n">
        <f aca="false">IF($H393="AGÊNCIA",($U393+$V393)*$W$14,IF($H393="AGÊNCIA INTERNO",($U393*$N$14),IF($H393="FAT.DIRETO",($V393*$N$14))))</f>
        <v>0</v>
      </c>
      <c r="X393" s="126" t="n">
        <f aca="false">U393+V393+W393</f>
        <v>0</v>
      </c>
      <c r="Y393" s="132"/>
      <c r="Z393" s="132"/>
      <c r="AA393" s="132"/>
      <c r="AB393" s="132"/>
      <c r="AC393" s="132"/>
      <c r="AD393" s="132"/>
      <c r="AE393" s="133"/>
    </row>
    <row r="394" customFormat="false" ht="33.75" hidden="true" customHeight="true" outlineLevel="0" collapsed="false">
      <c r="A394" s="132"/>
      <c r="B394" s="133"/>
      <c r="C394" s="129"/>
      <c r="D394" s="130"/>
      <c r="E394" s="131"/>
      <c r="F394" s="131"/>
      <c r="G394" s="134"/>
      <c r="H394" s="124"/>
      <c r="I394" s="124" t="n">
        <v>0</v>
      </c>
      <c r="J394" s="124" t="n">
        <v>0</v>
      </c>
      <c r="K394" s="125" t="n">
        <v>0</v>
      </c>
      <c r="L394" s="126" t="n">
        <f aca="false">(I394*J394*K394)</f>
        <v>0</v>
      </c>
      <c r="M394" s="126" t="n">
        <f aca="false">IF($H394="AGÊNCIA INTERNO",(0),L394*$M$14)</f>
        <v>0</v>
      </c>
      <c r="N394" s="126" t="n">
        <f aca="false">IF($H394="AGÊNCIA",($L394+$M394)*$N$14,IF($H394="AGÊNCIA INTERNO",($L394*$N$14),IF($H394="FAT.DIRETO",($M394*$N$14))))</f>
        <v>0</v>
      </c>
      <c r="O394" s="126" t="n">
        <f aca="false">L394+M394+N394</f>
        <v>0</v>
      </c>
      <c r="P394" s="127"/>
      <c r="Q394" s="132"/>
      <c r="R394" s="124"/>
      <c r="S394" s="124"/>
      <c r="T394" s="125"/>
      <c r="U394" s="126" t="n">
        <f aca="false">(R394*S394*T394)</f>
        <v>0</v>
      </c>
      <c r="V394" s="126" t="n">
        <f aca="false">IF($H394="AGÊNCIA INTERNO",(0),U394*$V$14)</f>
        <v>0</v>
      </c>
      <c r="W394" s="126" t="n">
        <f aca="false">IF($H394="AGÊNCIA",($U394+$V394)*$W$14,IF($H394="AGÊNCIA INTERNO",($U394*$N$14),IF($H394="FAT.DIRETO",($V394*$N$14))))</f>
        <v>0</v>
      </c>
      <c r="X394" s="126" t="n">
        <f aca="false">U394+V394+W394</f>
        <v>0</v>
      </c>
      <c r="Y394" s="132"/>
      <c r="Z394" s="132"/>
      <c r="AA394" s="132"/>
      <c r="AB394" s="132"/>
      <c r="AC394" s="132"/>
      <c r="AD394" s="132"/>
      <c r="AE394" s="133"/>
    </row>
    <row r="395" customFormat="false" ht="33.75" hidden="true" customHeight="true" outlineLevel="0" collapsed="false">
      <c r="A395" s="132"/>
      <c r="B395" s="133"/>
      <c r="C395" s="129"/>
      <c r="D395" s="130"/>
      <c r="E395" s="131"/>
      <c r="F395" s="131"/>
      <c r="G395" s="134"/>
      <c r="H395" s="124"/>
      <c r="I395" s="124" t="n">
        <v>0</v>
      </c>
      <c r="J395" s="124" t="n">
        <v>0</v>
      </c>
      <c r="K395" s="125" t="n">
        <v>0</v>
      </c>
      <c r="L395" s="126" t="n">
        <f aca="false">(I395*J395*K395)</f>
        <v>0</v>
      </c>
      <c r="M395" s="126" t="n">
        <f aca="false">IF($H395="AGÊNCIA INTERNO",(0),L395*$M$14)</f>
        <v>0</v>
      </c>
      <c r="N395" s="126" t="n">
        <f aca="false">IF($H395="AGÊNCIA",($L395+$M395)*$N$14,IF($H395="AGÊNCIA INTERNO",($L395*$N$14),IF($H395="FAT.DIRETO",($M395*$N$14))))</f>
        <v>0</v>
      </c>
      <c r="O395" s="126" t="n">
        <f aca="false">L395+M395+N395</f>
        <v>0</v>
      </c>
      <c r="P395" s="127" t="s">
        <v>29</v>
      </c>
      <c r="Q395" s="132"/>
      <c r="R395" s="124" t="n">
        <v>0</v>
      </c>
      <c r="S395" s="124" t="n">
        <v>0</v>
      </c>
      <c r="T395" s="125" t="n">
        <v>0</v>
      </c>
      <c r="U395" s="126" t="n">
        <f aca="false">(R395*S395*T395)</f>
        <v>0</v>
      </c>
      <c r="V395" s="126" t="n">
        <f aca="false">IF($H395="AGÊNCIA INTERNO",(0),U395*$V$14)</f>
        <v>0</v>
      </c>
      <c r="W395" s="126" t="n">
        <f aca="false">IF($H395="AGÊNCIA",($U395+$V395)*$W$14,IF($H395="AGÊNCIA INTERNO",($U395*$N$14),IF($H395="FAT.DIRETO",($V395*$N$14))))</f>
        <v>0</v>
      </c>
      <c r="X395" s="126" t="n">
        <f aca="false">U395+V395+W395</f>
        <v>0</v>
      </c>
      <c r="Y395" s="132"/>
      <c r="Z395" s="132"/>
      <c r="AA395" s="132"/>
      <c r="AB395" s="132"/>
      <c r="AC395" s="132"/>
      <c r="AD395" s="132"/>
      <c r="AE395" s="133"/>
    </row>
    <row r="396" customFormat="false" ht="33.75" hidden="true" customHeight="true" outlineLevel="0" collapsed="false">
      <c r="A396" s="132"/>
      <c r="B396" s="133"/>
      <c r="C396" s="129"/>
      <c r="D396" s="130"/>
      <c r="E396" s="131"/>
      <c r="F396" s="131"/>
      <c r="G396" s="134"/>
      <c r="H396" s="124"/>
      <c r="I396" s="124" t="n">
        <v>0</v>
      </c>
      <c r="J396" s="124" t="n">
        <v>0</v>
      </c>
      <c r="K396" s="125" t="n">
        <v>0</v>
      </c>
      <c r="L396" s="126" t="n">
        <f aca="false">(I396*J396*K396)</f>
        <v>0</v>
      </c>
      <c r="M396" s="126" t="n">
        <f aca="false">IF($H396="AGÊNCIA INTERNO",(0),L396*$M$14)</f>
        <v>0</v>
      </c>
      <c r="N396" s="126" t="n">
        <f aca="false">IF($H396="AGÊNCIA",($L396+$M396)*$N$14,IF($H396="AGÊNCIA INTERNO",($L396*$N$14),IF($H396="FAT.DIRETO",($M396*$N$14))))</f>
        <v>0</v>
      </c>
      <c r="O396" s="126" t="n">
        <f aca="false">L396+M396+N396</f>
        <v>0</v>
      </c>
      <c r="P396" s="127" t="s">
        <v>28</v>
      </c>
      <c r="Q396" s="132"/>
      <c r="R396" s="124" t="n">
        <v>0</v>
      </c>
      <c r="S396" s="124" t="n">
        <v>0</v>
      </c>
      <c r="T396" s="125" t="n">
        <v>0</v>
      </c>
      <c r="U396" s="126" t="n">
        <f aca="false">(R396*S396*T396)</f>
        <v>0</v>
      </c>
      <c r="V396" s="126" t="n">
        <f aca="false">IF($H396="AGÊNCIA INTERNO",(0),U396*$V$14)</f>
        <v>0</v>
      </c>
      <c r="W396" s="126" t="n">
        <f aca="false">IF($H396="AGÊNCIA",($U396+$V396)*$W$14,IF($H396="AGÊNCIA INTERNO",($U396*$N$14),IF($H396="FAT.DIRETO",($V396*$N$14))))</f>
        <v>0</v>
      </c>
      <c r="X396" s="126" t="n">
        <f aca="false">U396+V396+W396</f>
        <v>0</v>
      </c>
      <c r="Y396" s="132"/>
      <c r="Z396" s="132"/>
      <c r="AA396" s="132"/>
      <c r="AB396" s="132"/>
      <c r="AC396" s="132"/>
      <c r="AD396" s="132"/>
      <c r="AE396" s="133"/>
    </row>
    <row r="397" customFormat="false" ht="33.75" hidden="true" customHeight="true" outlineLevel="0" collapsed="false">
      <c r="A397" s="132"/>
      <c r="B397" s="133"/>
      <c r="C397" s="129"/>
      <c r="D397" s="130"/>
      <c r="E397" s="131"/>
      <c r="F397" s="131"/>
      <c r="G397" s="134"/>
      <c r="H397" s="124"/>
      <c r="I397" s="124" t="n">
        <v>0</v>
      </c>
      <c r="J397" s="124" t="n">
        <v>0</v>
      </c>
      <c r="K397" s="125" t="n">
        <v>0</v>
      </c>
      <c r="L397" s="126" t="n">
        <f aca="false">(I397*J397*K397)</f>
        <v>0</v>
      </c>
      <c r="M397" s="126" t="n">
        <f aca="false">IF($H397="AGÊNCIA INTERNO",(0),L397*$M$14)</f>
        <v>0</v>
      </c>
      <c r="N397" s="126" t="n">
        <f aca="false">IF($H397="AGÊNCIA",($L397+$M397)*$N$14,IF($H397="AGÊNCIA INTERNO",($L397*$N$14),IF($H397="FAT.DIRETO",($M397*$N$14))))</f>
        <v>0</v>
      </c>
      <c r="O397" s="126" t="n">
        <f aca="false">L397+M397+N397</f>
        <v>0</v>
      </c>
      <c r="P397" s="127" t="s">
        <v>28</v>
      </c>
      <c r="Q397" s="132"/>
      <c r="R397" s="124" t="n">
        <v>0</v>
      </c>
      <c r="S397" s="124" t="n">
        <v>0</v>
      </c>
      <c r="T397" s="125" t="n">
        <v>0</v>
      </c>
      <c r="U397" s="126" t="n">
        <f aca="false">(R397*S397*T397)</f>
        <v>0</v>
      </c>
      <c r="V397" s="126" t="n">
        <f aca="false">IF($H397="AGÊNCIA INTERNO",(0),U397*$V$14)</f>
        <v>0</v>
      </c>
      <c r="W397" s="126" t="n">
        <f aca="false">IF($H397="AGÊNCIA",($U397+$V397)*$W$14,IF($H397="AGÊNCIA INTERNO",($U397*$N$14),IF($H397="FAT.DIRETO",($V397*$N$14))))</f>
        <v>0</v>
      </c>
      <c r="X397" s="126" t="n">
        <f aca="false">U397+V397+W397</f>
        <v>0</v>
      </c>
      <c r="Y397" s="132"/>
      <c r="Z397" s="132"/>
      <c r="AA397" s="132"/>
      <c r="AB397" s="132"/>
      <c r="AC397" s="132"/>
      <c r="AD397" s="132"/>
      <c r="AE397" s="133"/>
    </row>
    <row r="398" customFormat="false" ht="33.75" hidden="true" customHeight="true" outlineLevel="0" collapsed="false">
      <c r="A398" s="132"/>
      <c r="B398" s="133"/>
      <c r="C398" s="129"/>
      <c r="D398" s="130"/>
      <c r="E398" s="131"/>
      <c r="F398" s="131"/>
      <c r="G398" s="134"/>
      <c r="H398" s="124"/>
      <c r="I398" s="124" t="n">
        <v>0</v>
      </c>
      <c r="J398" s="124" t="n">
        <v>0</v>
      </c>
      <c r="K398" s="125" t="n">
        <v>0</v>
      </c>
      <c r="L398" s="126" t="n">
        <f aca="false">(I398*J398*K398)</f>
        <v>0</v>
      </c>
      <c r="M398" s="126" t="n">
        <f aca="false">IF($H398="AGÊNCIA INTERNO",(0),L398*$M$14)</f>
        <v>0</v>
      </c>
      <c r="N398" s="126" t="n">
        <f aca="false">IF($H398="AGÊNCIA",($L398+$M398)*$N$14,IF($H398="AGÊNCIA INTERNO",($L398*$N$14),IF($H398="FAT.DIRETO",($M398*$N$14))))</f>
        <v>0</v>
      </c>
      <c r="O398" s="126" t="n">
        <f aca="false">L398+M398+N398</f>
        <v>0</v>
      </c>
      <c r="P398" s="127"/>
      <c r="Q398" s="132"/>
      <c r="R398" s="124"/>
      <c r="S398" s="124"/>
      <c r="T398" s="125"/>
      <c r="U398" s="126" t="n">
        <f aca="false">(R398*S398*T398)</f>
        <v>0</v>
      </c>
      <c r="V398" s="126" t="n">
        <f aca="false">IF($H398="AGÊNCIA INTERNO",(0),U398*$V$14)</f>
        <v>0</v>
      </c>
      <c r="W398" s="126" t="n">
        <f aca="false">IF($H398="AGÊNCIA",($U398+$V398)*$W$14,IF($H398="AGÊNCIA INTERNO",($U398*$N$14),IF($H398="FAT.DIRETO",($V398*$N$14))))</f>
        <v>0</v>
      </c>
      <c r="X398" s="126" t="n">
        <f aca="false">U398+V398+W398</f>
        <v>0</v>
      </c>
      <c r="Y398" s="132"/>
      <c r="Z398" s="132"/>
      <c r="AA398" s="132"/>
      <c r="AB398" s="132"/>
      <c r="AC398" s="132"/>
      <c r="AD398" s="132"/>
      <c r="AE398" s="133"/>
    </row>
    <row r="399" customFormat="false" ht="33.75" hidden="true" customHeight="true" outlineLevel="0" collapsed="false">
      <c r="A399" s="132"/>
      <c r="B399" s="133"/>
      <c r="C399" s="129"/>
      <c r="D399" s="130"/>
      <c r="E399" s="131"/>
      <c r="F399" s="131"/>
      <c r="G399" s="134"/>
      <c r="H399" s="124"/>
      <c r="I399" s="124" t="n">
        <v>0</v>
      </c>
      <c r="J399" s="124" t="n">
        <v>0</v>
      </c>
      <c r="K399" s="125" t="n">
        <v>0</v>
      </c>
      <c r="L399" s="126" t="n">
        <f aca="false">(I399*J399*K399)</f>
        <v>0</v>
      </c>
      <c r="M399" s="126" t="n">
        <f aca="false">IF($H399="AGÊNCIA INTERNO",(0),L399*$M$14)</f>
        <v>0</v>
      </c>
      <c r="N399" s="126" t="n">
        <f aca="false">IF($H399="AGÊNCIA",($L399+$M399)*$N$14,IF($H399="AGÊNCIA INTERNO",($L399*$N$14),IF($H399="FAT.DIRETO",($M399*$N$14))))</f>
        <v>0</v>
      </c>
      <c r="O399" s="126" t="n">
        <f aca="false">L399+M399+N399</f>
        <v>0</v>
      </c>
      <c r="P399" s="127" t="s">
        <v>29</v>
      </c>
      <c r="Q399" s="132"/>
      <c r="R399" s="124" t="n">
        <v>0</v>
      </c>
      <c r="S399" s="124" t="n">
        <v>0</v>
      </c>
      <c r="T399" s="125" t="n">
        <v>0</v>
      </c>
      <c r="U399" s="126" t="n">
        <f aca="false">(R399*S399*T399)</f>
        <v>0</v>
      </c>
      <c r="V399" s="126" t="n">
        <f aca="false">IF($H399="AGÊNCIA INTERNO",(0),U399*$V$14)</f>
        <v>0</v>
      </c>
      <c r="W399" s="126" t="n">
        <f aca="false">IF($H399="AGÊNCIA",($U399+$V399)*$W$14,IF($H399="AGÊNCIA INTERNO",($U399*$N$14),IF($H399="FAT.DIRETO",($V399*$N$14))))</f>
        <v>0</v>
      </c>
      <c r="X399" s="126" t="n">
        <f aca="false">U399+V399+W399</f>
        <v>0</v>
      </c>
      <c r="Y399" s="132"/>
      <c r="Z399" s="132"/>
      <c r="AA399" s="132"/>
      <c r="AB399" s="132"/>
      <c r="AC399" s="132"/>
      <c r="AD399" s="132"/>
      <c r="AE399" s="133"/>
    </row>
    <row r="400" customFormat="false" ht="33.75" hidden="true" customHeight="true" outlineLevel="0" collapsed="false">
      <c r="A400" s="132"/>
      <c r="B400" s="133"/>
      <c r="C400" s="129"/>
      <c r="D400" s="130"/>
      <c r="E400" s="131"/>
      <c r="F400" s="131"/>
      <c r="G400" s="134"/>
      <c r="H400" s="124"/>
      <c r="I400" s="124" t="n">
        <v>0</v>
      </c>
      <c r="J400" s="124" t="n">
        <v>0</v>
      </c>
      <c r="K400" s="125" t="n">
        <v>0</v>
      </c>
      <c r="L400" s="126" t="n">
        <f aca="false">(I400*J400*K400)</f>
        <v>0</v>
      </c>
      <c r="M400" s="126" t="n">
        <f aca="false">IF($H400="AGÊNCIA INTERNO",(0),L400*$M$14)</f>
        <v>0</v>
      </c>
      <c r="N400" s="126" t="n">
        <f aca="false">IF($H400="AGÊNCIA",($L400+$M400)*$N$14,IF($H400="AGÊNCIA INTERNO",($L400*$N$14),IF($H400="FAT.DIRETO",($M400*$N$14))))</f>
        <v>0</v>
      </c>
      <c r="O400" s="126" t="n">
        <f aca="false">L400+M400+N400</f>
        <v>0</v>
      </c>
      <c r="P400" s="127" t="s">
        <v>28</v>
      </c>
      <c r="Q400" s="132"/>
      <c r="R400" s="124" t="n">
        <v>0</v>
      </c>
      <c r="S400" s="124" t="n">
        <v>0</v>
      </c>
      <c r="T400" s="125" t="n">
        <v>0</v>
      </c>
      <c r="U400" s="126" t="n">
        <f aca="false">(R400*S400*T400)</f>
        <v>0</v>
      </c>
      <c r="V400" s="126" t="n">
        <f aca="false">IF($H400="AGÊNCIA INTERNO",(0),U400*$V$14)</f>
        <v>0</v>
      </c>
      <c r="W400" s="126" t="n">
        <f aca="false">IF($H400="AGÊNCIA",($U400+$V400)*$W$14,IF($H400="AGÊNCIA INTERNO",($U400*$N$14),IF($H400="FAT.DIRETO",($V400*$N$14))))</f>
        <v>0</v>
      </c>
      <c r="X400" s="126" t="n">
        <f aca="false">U400+V400+W400</f>
        <v>0</v>
      </c>
      <c r="Y400" s="132"/>
      <c r="Z400" s="132"/>
      <c r="AA400" s="132"/>
      <c r="AB400" s="132"/>
      <c r="AC400" s="132"/>
      <c r="AD400" s="132"/>
      <c r="AE400" s="133"/>
    </row>
    <row r="401" customFormat="false" ht="33.75" hidden="true" customHeight="true" outlineLevel="0" collapsed="false">
      <c r="A401" s="132"/>
      <c r="B401" s="133"/>
      <c r="C401" s="129"/>
      <c r="D401" s="130"/>
      <c r="E401" s="131"/>
      <c r="F401" s="131"/>
      <c r="G401" s="134"/>
      <c r="H401" s="124"/>
      <c r="I401" s="124" t="n">
        <v>0</v>
      </c>
      <c r="J401" s="124" t="n">
        <v>0</v>
      </c>
      <c r="K401" s="125" t="n">
        <v>0</v>
      </c>
      <c r="L401" s="126" t="n">
        <f aca="false">(I401*J401*K401)</f>
        <v>0</v>
      </c>
      <c r="M401" s="126" t="n">
        <f aca="false">IF($H401="AGÊNCIA INTERNO",(0),L401*$M$14)</f>
        <v>0</v>
      </c>
      <c r="N401" s="126" t="n">
        <f aca="false">IF($H401="AGÊNCIA",($L401+$M401)*$N$14,IF($H401="AGÊNCIA INTERNO",($L401*$N$14),IF($H401="FAT.DIRETO",($M401*$N$14))))</f>
        <v>0</v>
      </c>
      <c r="O401" s="126" t="n">
        <f aca="false">L401+M401+N401</f>
        <v>0</v>
      </c>
      <c r="P401" s="127" t="s">
        <v>28</v>
      </c>
      <c r="Q401" s="132"/>
      <c r="R401" s="124" t="n">
        <v>0</v>
      </c>
      <c r="S401" s="124" t="n">
        <v>0</v>
      </c>
      <c r="T401" s="125" t="n">
        <v>0</v>
      </c>
      <c r="U401" s="126" t="n">
        <f aca="false">(R401*S401*T401)</f>
        <v>0</v>
      </c>
      <c r="V401" s="126" t="n">
        <f aca="false">IF($H401="AGÊNCIA INTERNO",(0),U401*$V$14)</f>
        <v>0</v>
      </c>
      <c r="W401" s="126" t="n">
        <f aca="false">IF($H401="AGÊNCIA",($U401+$V401)*$W$14,IF($H401="AGÊNCIA INTERNO",($U401*$N$14),IF($H401="FAT.DIRETO",($V401*$N$14))))</f>
        <v>0</v>
      </c>
      <c r="X401" s="126" t="n">
        <f aca="false">U401+V401+W401</f>
        <v>0</v>
      </c>
      <c r="Y401" s="132"/>
      <c r="Z401" s="132"/>
      <c r="AA401" s="132"/>
      <c r="AB401" s="132"/>
      <c r="AC401" s="132"/>
      <c r="AD401" s="132"/>
      <c r="AE401" s="133"/>
    </row>
    <row r="402" customFormat="false" ht="33.75" hidden="true" customHeight="true" outlineLevel="0" collapsed="false">
      <c r="A402" s="132"/>
      <c r="B402" s="133"/>
      <c r="C402" s="129"/>
      <c r="D402" s="130"/>
      <c r="E402" s="131"/>
      <c r="F402" s="131"/>
      <c r="G402" s="123"/>
      <c r="H402" s="124"/>
      <c r="I402" s="124" t="n">
        <v>0</v>
      </c>
      <c r="J402" s="124" t="n">
        <v>0</v>
      </c>
      <c r="K402" s="125" t="n">
        <v>0</v>
      </c>
      <c r="L402" s="126" t="n">
        <f aca="false">(I402*J402*K402)</f>
        <v>0</v>
      </c>
      <c r="M402" s="126" t="n">
        <f aca="false">IF($H402="AGÊNCIA INTERNO",(0),L402*$M$14)</f>
        <v>0</v>
      </c>
      <c r="N402" s="126" t="n">
        <f aca="false">IF($H402="AGÊNCIA",($L402+$M402)*$N$14,IF($H402="AGÊNCIA INTERNO",($L402*$N$14),IF($H402="FAT.DIRETO",($M402*$N$14))))</f>
        <v>0</v>
      </c>
      <c r="O402" s="126" t="n">
        <f aca="false">L402+M402+N402</f>
        <v>0</v>
      </c>
      <c r="P402" s="127" t="s">
        <v>28</v>
      </c>
      <c r="Q402" s="132"/>
      <c r="R402" s="124" t="n">
        <v>0</v>
      </c>
      <c r="S402" s="124" t="n">
        <v>0</v>
      </c>
      <c r="T402" s="125" t="n">
        <v>0</v>
      </c>
      <c r="U402" s="126" t="n">
        <f aca="false">(R402*S402*T402)</f>
        <v>0</v>
      </c>
      <c r="V402" s="126" t="n">
        <f aca="false">IF($H402="AGÊNCIA INTERNO",(0),U402*$V$14)</f>
        <v>0</v>
      </c>
      <c r="W402" s="126" t="n">
        <f aca="false">IF($H402="AGÊNCIA",($U402+$V402)*$W$14,IF($H402="AGÊNCIA INTERNO",($U402*$N$14),IF($H402="FAT.DIRETO",($V402*$N$14))))</f>
        <v>0</v>
      </c>
      <c r="X402" s="126" t="n">
        <f aca="false">U402+V402+W402</f>
        <v>0</v>
      </c>
      <c r="Y402" s="132"/>
      <c r="Z402" s="132"/>
      <c r="AA402" s="132"/>
      <c r="AB402" s="132"/>
      <c r="AC402" s="132"/>
      <c r="AD402" s="132"/>
      <c r="AE402" s="133"/>
    </row>
    <row r="403" customFormat="false" ht="33.75" hidden="true" customHeight="true" outlineLevel="0" collapsed="false">
      <c r="A403" s="132"/>
      <c r="B403" s="133"/>
      <c r="C403" s="129"/>
      <c r="D403" s="130"/>
      <c r="E403" s="131"/>
      <c r="F403" s="131"/>
      <c r="G403" s="123"/>
      <c r="H403" s="124"/>
      <c r="I403" s="124" t="n">
        <v>0</v>
      </c>
      <c r="J403" s="124" t="n">
        <v>0</v>
      </c>
      <c r="K403" s="125" t="n">
        <v>0</v>
      </c>
      <c r="L403" s="126" t="n">
        <f aca="false">(I403*J403*K403)</f>
        <v>0</v>
      </c>
      <c r="M403" s="126" t="n">
        <f aca="false">IF($H403="AGÊNCIA INTERNO",(0),L403*$M$14)</f>
        <v>0</v>
      </c>
      <c r="N403" s="126" t="n">
        <f aca="false">IF($H403="AGÊNCIA",($L403+$M403)*$N$14,IF($H403="AGÊNCIA INTERNO",($L403*$N$14),IF($H403="FAT.DIRETO",($M403*$N$14))))</f>
        <v>0</v>
      </c>
      <c r="O403" s="126" t="n">
        <f aca="false">L403+M403+N403</f>
        <v>0</v>
      </c>
      <c r="P403" s="127" t="s">
        <v>28</v>
      </c>
      <c r="Q403" s="132"/>
      <c r="R403" s="124" t="n">
        <v>0</v>
      </c>
      <c r="S403" s="124" t="n">
        <v>0</v>
      </c>
      <c r="T403" s="125" t="n">
        <v>0</v>
      </c>
      <c r="U403" s="126" t="n">
        <f aca="false">(R403*S403*T403)</f>
        <v>0</v>
      </c>
      <c r="V403" s="126" t="n">
        <f aca="false">IF($H403="AGÊNCIA INTERNO",(0),U403*$V$14)</f>
        <v>0</v>
      </c>
      <c r="W403" s="126" t="n">
        <f aca="false">IF($H403="AGÊNCIA",($U403+$V403)*$W$14,IF($H403="AGÊNCIA INTERNO",($U403*$N$14),IF($H403="FAT.DIRETO",($V403*$N$14))))</f>
        <v>0</v>
      </c>
      <c r="X403" s="126" t="n">
        <f aca="false">U403+V403+W403</f>
        <v>0</v>
      </c>
      <c r="Y403" s="132"/>
      <c r="Z403" s="132"/>
      <c r="AA403" s="132"/>
      <c r="AB403" s="132"/>
      <c r="AC403" s="132"/>
      <c r="AD403" s="132"/>
      <c r="AE403" s="133"/>
    </row>
    <row r="404" customFormat="false" ht="33.75" hidden="true" customHeight="true" outlineLevel="0" collapsed="false">
      <c r="A404" s="132"/>
      <c r="B404" s="133"/>
      <c r="C404" s="129"/>
      <c r="D404" s="130"/>
      <c r="E404" s="131"/>
      <c r="F404" s="131"/>
      <c r="G404" s="123"/>
      <c r="H404" s="124"/>
      <c r="I404" s="124" t="n">
        <v>0</v>
      </c>
      <c r="J404" s="124" t="n">
        <v>0</v>
      </c>
      <c r="K404" s="125" t="n">
        <v>0</v>
      </c>
      <c r="L404" s="126" t="n">
        <f aca="false">(I404*J404*K404)</f>
        <v>0</v>
      </c>
      <c r="M404" s="126" t="n">
        <f aca="false">IF($H404="AGÊNCIA INTERNO",(0),L404*$M$14)</f>
        <v>0</v>
      </c>
      <c r="N404" s="126" t="n">
        <f aca="false">IF($H404="AGÊNCIA",($L404+$M404)*$N$14,IF($H404="AGÊNCIA INTERNO",($L404*$N$14),IF($H404="FAT.DIRETO",($M404*$N$14))))</f>
        <v>0</v>
      </c>
      <c r="O404" s="126" t="n">
        <f aca="false">L404+M404+N404</f>
        <v>0</v>
      </c>
      <c r="P404" s="127" t="s">
        <v>28</v>
      </c>
      <c r="Q404" s="132"/>
      <c r="R404" s="124" t="n">
        <v>0</v>
      </c>
      <c r="S404" s="124" t="n">
        <v>0</v>
      </c>
      <c r="T404" s="125" t="n">
        <v>0</v>
      </c>
      <c r="U404" s="126" t="n">
        <f aca="false">(R404*S404*T404)</f>
        <v>0</v>
      </c>
      <c r="V404" s="126" t="n">
        <f aca="false">IF($H404="AGÊNCIA INTERNO",(0),U404*$V$14)</f>
        <v>0</v>
      </c>
      <c r="W404" s="126" t="n">
        <f aca="false">IF($H404="AGÊNCIA",($U404+$V404)*$W$14,IF($H404="AGÊNCIA INTERNO",($U404*$N$14),IF($H404="FAT.DIRETO",($V404*$N$14))))</f>
        <v>0</v>
      </c>
      <c r="X404" s="126" t="n">
        <f aca="false">U404+V404+W404</f>
        <v>0</v>
      </c>
      <c r="Y404" s="132"/>
      <c r="Z404" s="132"/>
      <c r="AA404" s="132"/>
      <c r="AB404" s="132"/>
      <c r="AC404" s="132"/>
      <c r="AD404" s="132"/>
      <c r="AE404" s="133"/>
    </row>
    <row r="405" customFormat="false" ht="33.75" hidden="true" customHeight="true" outlineLevel="0" collapsed="false">
      <c r="A405" s="132"/>
      <c r="B405" s="133"/>
      <c r="C405" s="129"/>
      <c r="D405" s="130"/>
      <c r="E405" s="131"/>
      <c r="F405" s="131"/>
      <c r="G405" s="123"/>
      <c r="H405" s="124"/>
      <c r="I405" s="124" t="n">
        <v>0</v>
      </c>
      <c r="J405" s="124" t="n">
        <v>0</v>
      </c>
      <c r="K405" s="125" t="n">
        <v>0</v>
      </c>
      <c r="L405" s="126" t="n">
        <f aca="false">(I405*J405*K405)</f>
        <v>0</v>
      </c>
      <c r="M405" s="126" t="n">
        <f aca="false">IF($H405="AGÊNCIA INTERNO",(0),L405*$M$14)</f>
        <v>0</v>
      </c>
      <c r="N405" s="126" t="n">
        <f aca="false">IF($H405="AGÊNCIA",($L405+$M405)*$N$14,IF($H405="AGÊNCIA INTERNO",($L405*$N$14),IF($H405="FAT.DIRETO",($M405*$N$14))))</f>
        <v>0</v>
      </c>
      <c r="O405" s="126" t="n">
        <f aca="false">L405+M405+N405</f>
        <v>0</v>
      </c>
      <c r="P405" s="127" t="s">
        <v>28</v>
      </c>
      <c r="Q405" s="132"/>
      <c r="R405" s="124" t="n">
        <v>0</v>
      </c>
      <c r="S405" s="124" t="n">
        <v>0</v>
      </c>
      <c r="T405" s="125" t="n">
        <v>0</v>
      </c>
      <c r="U405" s="126" t="n">
        <f aca="false">(R405*S405*T405)</f>
        <v>0</v>
      </c>
      <c r="V405" s="126" t="n">
        <f aca="false">IF($H405="AGÊNCIA INTERNO",(0),U405*$V$14)</f>
        <v>0</v>
      </c>
      <c r="W405" s="126" t="n">
        <f aca="false">IF($H405="AGÊNCIA",($U405+$V405)*$W$14,IF($H405="AGÊNCIA INTERNO",($U405*$N$14),IF($H405="FAT.DIRETO",($V405*$N$14))))</f>
        <v>0</v>
      </c>
      <c r="X405" s="126" t="n">
        <f aca="false">U405+V405+W405</f>
        <v>0</v>
      </c>
      <c r="Y405" s="132"/>
      <c r="Z405" s="132"/>
      <c r="AA405" s="132"/>
      <c r="AB405" s="132"/>
      <c r="AC405" s="132"/>
      <c r="AD405" s="132"/>
      <c r="AE405" s="133"/>
    </row>
    <row r="406" customFormat="false" ht="33.75" hidden="true" customHeight="true" outlineLevel="0" collapsed="false">
      <c r="A406" s="132"/>
      <c r="B406" s="133"/>
      <c r="C406" s="129"/>
      <c r="D406" s="130"/>
      <c r="E406" s="131"/>
      <c r="F406" s="131"/>
      <c r="G406" s="123"/>
      <c r="H406" s="124"/>
      <c r="I406" s="124" t="n">
        <v>0</v>
      </c>
      <c r="J406" s="124" t="n">
        <v>0</v>
      </c>
      <c r="K406" s="125" t="n">
        <v>0</v>
      </c>
      <c r="L406" s="126" t="n">
        <f aca="false">(I406*J406*K406)</f>
        <v>0</v>
      </c>
      <c r="M406" s="126" t="n">
        <f aca="false">IF($H406="AGÊNCIA INTERNO",(0),L406*$M$14)</f>
        <v>0</v>
      </c>
      <c r="N406" s="126" t="n">
        <f aca="false">IF($H406="AGÊNCIA",($L406+$M406)*$N$14,IF($H406="AGÊNCIA INTERNO",($L406*$N$14),IF($H406="FAT.DIRETO",($M406*$N$14))))</f>
        <v>0</v>
      </c>
      <c r="O406" s="126" t="n">
        <f aca="false">L406+M406+N406</f>
        <v>0</v>
      </c>
      <c r="P406" s="127" t="s">
        <v>28</v>
      </c>
      <c r="Q406" s="132"/>
      <c r="R406" s="124" t="n">
        <v>0</v>
      </c>
      <c r="S406" s="124" t="n">
        <v>0</v>
      </c>
      <c r="T406" s="125" t="n">
        <v>0</v>
      </c>
      <c r="U406" s="126" t="n">
        <f aca="false">(R406*S406*T406)</f>
        <v>0</v>
      </c>
      <c r="V406" s="126" t="n">
        <f aca="false">IF($H406="AGÊNCIA INTERNO",(0),U406*$V$14)</f>
        <v>0</v>
      </c>
      <c r="W406" s="126" t="n">
        <f aca="false">IF($H406="AGÊNCIA",($U406+$V406)*$W$14,IF($H406="AGÊNCIA INTERNO",($U406*$N$14),IF($H406="FAT.DIRETO",($V406*$N$14))))</f>
        <v>0</v>
      </c>
      <c r="X406" s="126" t="n">
        <f aca="false">U406+V406+W406</f>
        <v>0</v>
      </c>
      <c r="Y406" s="132"/>
      <c r="Z406" s="132"/>
      <c r="AA406" s="132"/>
      <c r="AB406" s="132"/>
      <c r="AC406" s="132"/>
      <c r="AD406" s="132"/>
      <c r="AE406" s="133"/>
    </row>
    <row r="407" customFormat="false" ht="33.75" hidden="true" customHeight="true" outlineLevel="0" collapsed="false">
      <c r="A407" s="132"/>
      <c r="B407" s="133"/>
      <c r="C407" s="129"/>
      <c r="D407" s="130"/>
      <c r="E407" s="131"/>
      <c r="F407" s="131"/>
      <c r="G407" s="123"/>
      <c r="H407" s="124"/>
      <c r="I407" s="124" t="n">
        <v>0</v>
      </c>
      <c r="J407" s="124" t="n">
        <v>0</v>
      </c>
      <c r="K407" s="125" t="n">
        <v>0</v>
      </c>
      <c r="L407" s="126" t="n">
        <f aca="false">(I407*J407*K407)</f>
        <v>0</v>
      </c>
      <c r="M407" s="126" t="n">
        <f aca="false">IF($H407="AGÊNCIA INTERNO",(0),L407*$M$14)</f>
        <v>0</v>
      </c>
      <c r="N407" s="126" t="n">
        <f aca="false">IF($H407="AGÊNCIA",($L407+$M407)*$N$14,IF($H407="AGÊNCIA INTERNO",($L407*$N$14),IF($H407="FAT.DIRETO",($M407*$N$14))))</f>
        <v>0</v>
      </c>
      <c r="O407" s="126" t="n">
        <f aca="false">L407+M407+N407</f>
        <v>0</v>
      </c>
      <c r="P407" s="127" t="s">
        <v>28</v>
      </c>
      <c r="Q407" s="132"/>
      <c r="R407" s="124" t="n">
        <v>0</v>
      </c>
      <c r="S407" s="124" t="n">
        <v>0</v>
      </c>
      <c r="T407" s="125" t="n">
        <v>0</v>
      </c>
      <c r="U407" s="126" t="n">
        <f aca="false">(R407*S407*T407)</f>
        <v>0</v>
      </c>
      <c r="V407" s="126" t="n">
        <f aca="false">IF($H407="AGÊNCIA INTERNO",(0),U407*$V$14)</f>
        <v>0</v>
      </c>
      <c r="W407" s="126" t="n">
        <f aca="false">IF($H407="AGÊNCIA",($U407+$V407)*$W$14,IF($H407="AGÊNCIA INTERNO",($U407*$N$14),IF($H407="FAT.DIRETO",($V407*$N$14))))</f>
        <v>0</v>
      </c>
      <c r="X407" s="126" t="n">
        <f aca="false">U407+V407+W407</f>
        <v>0</v>
      </c>
      <c r="Y407" s="132"/>
      <c r="Z407" s="132"/>
      <c r="AA407" s="132"/>
      <c r="AB407" s="132"/>
      <c r="AC407" s="132"/>
      <c r="AD407" s="132"/>
      <c r="AE407" s="133"/>
    </row>
    <row r="408" customFormat="false" ht="33.75" hidden="true" customHeight="true" outlineLevel="0" collapsed="false">
      <c r="A408" s="132"/>
      <c r="B408" s="133"/>
      <c r="C408" s="129"/>
      <c r="D408" s="130"/>
      <c r="E408" s="131"/>
      <c r="F408" s="131"/>
      <c r="G408" s="134"/>
      <c r="H408" s="124"/>
      <c r="I408" s="124" t="n">
        <v>0</v>
      </c>
      <c r="J408" s="124" t="n">
        <v>0</v>
      </c>
      <c r="K408" s="125" t="n">
        <v>0</v>
      </c>
      <c r="L408" s="126" t="n">
        <f aca="false">(I408*J408*K408)</f>
        <v>0</v>
      </c>
      <c r="M408" s="126" t="n">
        <f aca="false">IF($H408="AGÊNCIA INTERNO",(0),L408*$M$14)</f>
        <v>0</v>
      </c>
      <c r="N408" s="126" t="n">
        <f aca="false">IF($H408="AGÊNCIA",($L408+$M408)*$N$14,IF($H408="AGÊNCIA INTERNO",($L408*$N$14),IF($H408="FAT.DIRETO",($M408*$N$14))))</f>
        <v>0</v>
      </c>
      <c r="O408" s="126" t="n">
        <f aca="false">L408+M408+N408</f>
        <v>0</v>
      </c>
      <c r="P408" s="127" t="s">
        <v>28</v>
      </c>
      <c r="Q408" s="132"/>
      <c r="R408" s="124" t="n">
        <v>0</v>
      </c>
      <c r="S408" s="124" t="n">
        <v>0</v>
      </c>
      <c r="T408" s="125" t="n">
        <v>0</v>
      </c>
      <c r="U408" s="126" t="n">
        <f aca="false">(R408*S408*T408)</f>
        <v>0</v>
      </c>
      <c r="V408" s="126" t="n">
        <f aca="false">IF($H408="AGÊNCIA INTERNO",(0),U408*$V$14)</f>
        <v>0</v>
      </c>
      <c r="W408" s="126" t="n">
        <f aca="false">IF($H408="AGÊNCIA",($U408+$V408)*$W$14,IF($H408="AGÊNCIA INTERNO",($U408*$N$14),IF($H408="FAT.DIRETO",($V408*$N$14))))</f>
        <v>0</v>
      </c>
      <c r="X408" s="126" t="n">
        <f aca="false">U408+V408+W408</f>
        <v>0</v>
      </c>
      <c r="Y408" s="132"/>
      <c r="Z408" s="132"/>
      <c r="AA408" s="132"/>
      <c r="AB408" s="132"/>
      <c r="AC408" s="132"/>
      <c r="AD408" s="132"/>
      <c r="AE408" s="133"/>
    </row>
    <row r="409" customFormat="false" ht="33.75" hidden="true" customHeight="true" outlineLevel="0" collapsed="false">
      <c r="A409" s="132"/>
      <c r="B409" s="133"/>
      <c r="C409" s="129"/>
      <c r="D409" s="130"/>
      <c r="E409" s="131"/>
      <c r="F409" s="131"/>
      <c r="G409" s="134"/>
      <c r="H409" s="124"/>
      <c r="I409" s="124" t="n">
        <v>0</v>
      </c>
      <c r="J409" s="124" t="n">
        <v>0</v>
      </c>
      <c r="K409" s="125" t="n">
        <v>0</v>
      </c>
      <c r="L409" s="126" t="n">
        <f aca="false">(I409*J409*K409)</f>
        <v>0</v>
      </c>
      <c r="M409" s="126" t="n">
        <f aca="false">IF($H409="AGÊNCIA INTERNO",(0),L409*$M$14)</f>
        <v>0</v>
      </c>
      <c r="N409" s="126" t="n">
        <f aca="false">IF($H409="AGÊNCIA",($L409+$M409)*$N$14,IF($H409="AGÊNCIA INTERNO",($L409*$N$14),IF($H409="FAT.DIRETO",($M409*$N$14))))</f>
        <v>0</v>
      </c>
      <c r="O409" s="126" t="n">
        <f aca="false">L409+M409+N409</f>
        <v>0</v>
      </c>
      <c r="P409" s="127" t="s">
        <v>28</v>
      </c>
      <c r="Q409" s="132"/>
      <c r="R409" s="124" t="n">
        <v>0</v>
      </c>
      <c r="S409" s="124" t="n">
        <v>0</v>
      </c>
      <c r="T409" s="125" t="n">
        <v>0</v>
      </c>
      <c r="U409" s="126" t="n">
        <f aca="false">(R409*S409*T409)</f>
        <v>0</v>
      </c>
      <c r="V409" s="126" t="n">
        <f aca="false">IF($H409="AGÊNCIA INTERNO",(0),U409*$V$14)</f>
        <v>0</v>
      </c>
      <c r="W409" s="126" t="n">
        <f aca="false">IF($H409="AGÊNCIA",($U409+$V409)*$W$14,IF($H409="AGÊNCIA INTERNO",($U409*$N$14),IF($H409="FAT.DIRETO",($V409*$N$14))))</f>
        <v>0</v>
      </c>
      <c r="X409" s="126" t="n">
        <f aca="false">U409+V409+W409</f>
        <v>0</v>
      </c>
      <c r="Y409" s="132"/>
      <c r="Z409" s="132"/>
      <c r="AA409" s="132"/>
      <c r="AB409" s="132"/>
      <c r="AC409" s="132"/>
      <c r="AD409" s="132"/>
      <c r="AE409" s="133"/>
    </row>
    <row r="410" customFormat="false" ht="33.75" hidden="true" customHeight="true" outlineLevel="0" collapsed="false">
      <c r="A410" s="132"/>
      <c r="B410" s="133"/>
      <c r="C410" s="129"/>
      <c r="D410" s="130"/>
      <c r="E410" s="131"/>
      <c r="F410" s="131"/>
      <c r="G410" s="134"/>
      <c r="H410" s="124"/>
      <c r="I410" s="124" t="n">
        <v>0</v>
      </c>
      <c r="J410" s="124" t="n">
        <v>0</v>
      </c>
      <c r="K410" s="125" t="n">
        <v>0</v>
      </c>
      <c r="L410" s="126" t="n">
        <f aca="false">(I410*J410*K410)</f>
        <v>0</v>
      </c>
      <c r="M410" s="126" t="n">
        <f aca="false">IF($H410="AGÊNCIA INTERNO",(0),L410*$M$14)</f>
        <v>0</v>
      </c>
      <c r="N410" s="126" t="n">
        <f aca="false">IF($H410="AGÊNCIA",($L410+$M410)*$N$14,IF($H410="AGÊNCIA INTERNO",($L410*$N$14),IF($H410="FAT.DIRETO",($M410*$N$14))))</f>
        <v>0</v>
      </c>
      <c r="O410" s="126" t="n">
        <f aca="false">L410+M410+N410</f>
        <v>0</v>
      </c>
      <c r="P410" s="127" t="s">
        <v>28</v>
      </c>
      <c r="Q410" s="132"/>
      <c r="R410" s="124" t="n">
        <v>0</v>
      </c>
      <c r="S410" s="124" t="n">
        <v>0</v>
      </c>
      <c r="T410" s="125" t="n">
        <v>0</v>
      </c>
      <c r="U410" s="126" t="n">
        <f aca="false">(R410*S410*T410)</f>
        <v>0</v>
      </c>
      <c r="V410" s="126" t="n">
        <f aca="false">IF($H410="AGÊNCIA INTERNO",(0),U410*$V$14)</f>
        <v>0</v>
      </c>
      <c r="W410" s="126" t="n">
        <f aca="false">IF($H410="AGÊNCIA",($U410+$V410)*$W$14,IF($H410="AGÊNCIA INTERNO",($U410*$N$14),IF($H410="FAT.DIRETO",($V410*$N$14))))</f>
        <v>0</v>
      </c>
      <c r="X410" s="126" t="n">
        <f aca="false">U410+V410+W410</f>
        <v>0</v>
      </c>
      <c r="Y410" s="132"/>
      <c r="Z410" s="132"/>
      <c r="AA410" s="132"/>
      <c r="AB410" s="132"/>
      <c r="AC410" s="132"/>
      <c r="AD410" s="132"/>
      <c r="AE410" s="133"/>
    </row>
    <row r="411" customFormat="false" ht="33.75" hidden="true" customHeight="true" outlineLevel="0" collapsed="false">
      <c r="A411" s="132"/>
      <c r="B411" s="133"/>
      <c r="C411" s="129"/>
      <c r="D411" s="130"/>
      <c r="E411" s="131"/>
      <c r="F411" s="131"/>
      <c r="G411" s="134"/>
      <c r="H411" s="124"/>
      <c r="I411" s="124" t="n">
        <v>0</v>
      </c>
      <c r="J411" s="124" t="n">
        <v>0</v>
      </c>
      <c r="K411" s="125" t="n">
        <v>0</v>
      </c>
      <c r="L411" s="126" t="n">
        <f aca="false">(I411*J411*K411)</f>
        <v>0</v>
      </c>
      <c r="M411" s="126" t="n">
        <f aca="false">IF($H411="AGÊNCIA INTERNO",(0),L411*$M$14)</f>
        <v>0</v>
      </c>
      <c r="N411" s="126" t="n">
        <f aca="false">IF($H411="AGÊNCIA",($L411+$M411)*$N$14,IF($H411="AGÊNCIA INTERNO",($L411*$N$14),IF($H411="FAT.DIRETO",($M411*$N$14))))</f>
        <v>0</v>
      </c>
      <c r="O411" s="126" t="n">
        <f aca="false">L411+M411+N411</f>
        <v>0</v>
      </c>
      <c r="P411" s="127" t="s">
        <v>28</v>
      </c>
      <c r="Q411" s="132"/>
      <c r="R411" s="124" t="n">
        <v>0</v>
      </c>
      <c r="S411" s="124" t="n">
        <v>0</v>
      </c>
      <c r="T411" s="125" t="n">
        <v>0</v>
      </c>
      <c r="U411" s="126" t="n">
        <f aca="false">(R411*S411*T411)</f>
        <v>0</v>
      </c>
      <c r="V411" s="126" t="n">
        <f aca="false">IF($H411="AGÊNCIA INTERNO",(0),U411*$V$14)</f>
        <v>0</v>
      </c>
      <c r="W411" s="126" t="n">
        <f aca="false">IF($H411="AGÊNCIA",($U411+$V411)*$W$14,IF($H411="AGÊNCIA INTERNO",($U411*$N$14),IF($H411="FAT.DIRETO",($V411*$N$14))))</f>
        <v>0</v>
      </c>
      <c r="X411" s="126" t="n">
        <f aca="false">U411+V411+W411</f>
        <v>0</v>
      </c>
      <c r="Y411" s="132"/>
      <c r="Z411" s="132"/>
      <c r="AA411" s="132"/>
      <c r="AB411" s="132"/>
      <c r="AC411" s="132"/>
      <c r="AD411" s="132"/>
      <c r="AE411" s="133"/>
    </row>
    <row r="412" customFormat="false" ht="33.75" hidden="true" customHeight="true" outlineLevel="0" collapsed="false">
      <c r="A412" s="132"/>
      <c r="B412" s="133"/>
      <c r="C412" s="129"/>
      <c r="D412" s="130"/>
      <c r="E412" s="131"/>
      <c r="F412" s="131"/>
      <c r="G412" s="134"/>
      <c r="H412" s="124"/>
      <c r="I412" s="124" t="n">
        <v>0</v>
      </c>
      <c r="J412" s="124" t="n">
        <v>0</v>
      </c>
      <c r="K412" s="125" t="n">
        <v>0</v>
      </c>
      <c r="L412" s="126" t="n">
        <f aca="false">(I412*J412*K412)</f>
        <v>0</v>
      </c>
      <c r="M412" s="126" t="n">
        <f aca="false">IF($H412="AGÊNCIA INTERNO",(0),L412*$M$14)</f>
        <v>0</v>
      </c>
      <c r="N412" s="126" t="n">
        <f aca="false">IF($H412="AGÊNCIA",($L412+$M412)*$N$14,IF($H412="AGÊNCIA INTERNO",($L412*$N$14),IF($H412="FAT.DIRETO",($M412*$N$14))))</f>
        <v>0</v>
      </c>
      <c r="O412" s="126" t="n">
        <f aca="false">L412+M412+N412</f>
        <v>0</v>
      </c>
      <c r="P412" s="127" t="s">
        <v>28</v>
      </c>
      <c r="Q412" s="132"/>
      <c r="R412" s="124" t="n">
        <v>0</v>
      </c>
      <c r="S412" s="124" t="n">
        <v>0</v>
      </c>
      <c r="T412" s="125" t="n">
        <v>0</v>
      </c>
      <c r="U412" s="126" t="n">
        <f aca="false">(R412*S412*T412)</f>
        <v>0</v>
      </c>
      <c r="V412" s="126" t="n">
        <f aca="false">IF($H412="AGÊNCIA INTERNO",(0),U412*$V$14)</f>
        <v>0</v>
      </c>
      <c r="W412" s="126" t="n">
        <f aca="false">IF($H412="AGÊNCIA",($U412+$V412)*$W$14,IF($H412="AGÊNCIA INTERNO",($U412*$N$14),IF($H412="FAT.DIRETO",($V412*$N$14))))</f>
        <v>0</v>
      </c>
      <c r="X412" s="126" t="n">
        <f aca="false">U412+V412+W412</f>
        <v>0</v>
      </c>
      <c r="Y412" s="132"/>
      <c r="Z412" s="132"/>
      <c r="AA412" s="132"/>
      <c r="AB412" s="132"/>
      <c r="AC412" s="132"/>
      <c r="AD412" s="132"/>
      <c r="AE412" s="133"/>
    </row>
    <row r="413" customFormat="false" ht="33.75" hidden="true" customHeight="true" outlineLevel="0" collapsed="false">
      <c r="A413" s="132"/>
      <c r="B413" s="133"/>
      <c r="C413" s="129"/>
      <c r="D413" s="130"/>
      <c r="E413" s="131"/>
      <c r="F413" s="131"/>
      <c r="G413" s="134"/>
      <c r="H413" s="124"/>
      <c r="I413" s="124" t="n">
        <v>0</v>
      </c>
      <c r="J413" s="124" t="n">
        <v>0</v>
      </c>
      <c r="K413" s="125" t="n">
        <v>0</v>
      </c>
      <c r="L413" s="126" t="n">
        <f aca="false">(I413*J413*K413)</f>
        <v>0</v>
      </c>
      <c r="M413" s="126" t="n">
        <f aca="false">IF($H413="AGÊNCIA INTERNO",(0),L413*$M$14)</f>
        <v>0</v>
      </c>
      <c r="N413" s="126" t="n">
        <f aca="false">IF($H413="AGÊNCIA",($L413+$M413)*$N$14,IF($H413="AGÊNCIA INTERNO",($L413*$N$14),IF($H413="FAT.DIRETO",($M413*$N$14))))</f>
        <v>0</v>
      </c>
      <c r="O413" s="126" t="n">
        <f aca="false">L413+M413+N413</f>
        <v>0</v>
      </c>
      <c r="P413" s="127" t="s">
        <v>28</v>
      </c>
      <c r="Q413" s="132"/>
      <c r="R413" s="124" t="n">
        <v>0</v>
      </c>
      <c r="S413" s="124" t="n">
        <v>0</v>
      </c>
      <c r="T413" s="125" t="n">
        <v>0</v>
      </c>
      <c r="U413" s="126" t="n">
        <f aca="false">(R413*S413*T413)</f>
        <v>0</v>
      </c>
      <c r="V413" s="126" t="n">
        <f aca="false">IF($H413="AGÊNCIA INTERNO",(0),U413*$V$14)</f>
        <v>0</v>
      </c>
      <c r="W413" s="126" t="n">
        <f aca="false">IF($H413="AGÊNCIA",($U413+$V413)*$W$14,IF($H413="AGÊNCIA INTERNO",($U413*$N$14),IF($H413="FAT.DIRETO",($V413*$N$14))))</f>
        <v>0</v>
      </c>
      <c r="X413" s="126" t="n">
        <f aca="false">U413+V413+W413</f>
        <v>0</v>
      </c>
      <c r="Y413" s="132"/>
      <c r="Z413" s="132"/>
      <c r="AA413" s="132"/>
      <c r="AB413" s="132"/>
      <c r="AC413" s="132"/>
      <c r="AD413" s="132"/>
      <c r="AE413" s="133"/>
    </row>
    <row r="414" customFormat="false" ht="33.75" hidden="true" customHeight="true" outlineLevel="0" collapsed="false">
      <c r="A414" s="132"/>
      <c r="B414" s="133"/>
      <c r="C414" s="129"/>
      <c r="D414" s="130"/>
      <c r="E414" s="131"/>
      <c r="F414" s="131"/>
      <c r="G414" s="134"/>
      <c r="H414" s="124"/>
      <c r="I414" s="124" t="n">
        <v>0</v>
      </c>
      <c r="J414" s="124" t="n">
        <v>0</v>
      </c>
      <c r="K414" s="125" t="n">
        <v>0</v>
      </c>
      <c r="L414" s="126" t="n">
        <f aca="false">(I414*J414*K414)</f>
        <v>0</v>
      </c>
      <c r="M414" s="126" t="n">
        <f aca="false">IF($H414="AGÊNCIA INTERNO",(0),L414*$M$14)</f>
        <v>0</v>
      </c>
      <c r="N414" s="126" t="n">
        <f aca="false">IF($H414="AGÊNCIA",($L414+$M414)*$N$14,IF($H414="AGÊNCIA INTERNO",($L414*$N$14),IF($H414="FAT.DIRETO",($M414*$N$14))))</f>
        <v>0</v>
      </c>
      <c r="O414" s="126" t="n">
        <f aca="false">L414+M414+N414</f>
        <v>0</v>
      </c>
      <c r="P414" s="127" t="s">
        <v>28</v>
      </c>
      <c r="Q414" s="132"/>
      <c r="R414" s="124" t="n">
        <v>0</v>
      </c>
      <c r="S414" s="124" t="n">
        <v>0</v>
      </c>
      <c r="T414" s="125" t="n">
        <v>0</v>
      </c>
      <c r="U414" s="126" t="n">
        <f aca="false">(R414*S414*T414)</f>
        <v>0</v>
      </c>
      <c r="V414" s="126" t="n">
        <f aca="false">IF($H414="AGÊNCIA INTERNO",(0),U414*$V$14)</f>
        <v>0</v>
      </c>
      <c r="W414" s="126" t="n">
        <f aca="false">IF($H414="AGÊNCIA",($U414+$V414)*$W$14,IF($H414="AGÊNCIA INTERNO",($U414*$N$14),IF($H414="FAT.DIRETO",($V414*$N$14))))</f>
        <v>0</v>
      </c>
      <c r="X414" s="126" t="n">
        <f aca="false">U414+V414+W414</f>
        <v>0</v>
      </c>
      <c r="Y414" s="132"/>
      <c r="Z414" s="132"/>
      <c r="AA414" s="132"/>
      <c r="AB414" s="132"/>
      <c r="AC414" s="132"/>
      <c r="AD414" s="132"/>
      <c r="AE414" s="133"/>
    </row>
    <row r="415" customFormat="false" ht="33.75" hidden="true" customHeight="true" outlineLevel="0" collapsed="false">
      <c r="A415" s="132"/>
      <c r="B415" s="133"/>
      <c r="C415" s="129"/>
      <c r="D415" s="130"/>
      <c r="E415" s="131"/>
      <c r="F415" s="131"/>
      <c r="G415" s="134"/>
      <c r="H415" s="124"/>
      <c r="I415" s="124" t="n">
        <v>0</v>
      </c>
      <c r="J415" s="124" t="n">
        <v>0</v>
      </c>
      <c r="K415" s="125" t="n">
        <v>0</v>
      </c>
      <c r="L415" s="126" t="n">
        <f aca="false">(I415*J415*K415)</f>
        <v>0</v>
      </c>
      <c r="M415" s="126" t="n">
        <f aca="false">IF($H415="AGÊNCIA INTERNO",(0),L415*$M$14)</f>
        <v>0</v>
      </c>
      <c r="N415" s="126" t="n">
        <f aca="false">IF($H415="AGÊNCIA",($L415+$M415)*$N$14,IF($H415="AGÊNCIA INTERNO",($L415*$N$14),IF($H415="FAT.DIRETO",($M415*$N$14))))</f>
        <v>0</v>
      </c>
      <c r="O415" s="126" t="n">
        <f aca="false">L415+M415+N415</f>
        <v>0</v>
      </c>
      <c r="P415" s="127" t="s">
        <v>28</v>
      </c>
      <c r="Q415" s="132"/>
      <c r="R415" s="124" t="n">
        <v>0</v>
      </c>
      <c r="S415" s="124" t="n">
        <v>0</v>
      </c>
      <c r="T415" s="125" t="n">
        <v>0</v>
      </c>
      <c r="U415" s="126" t="n">
        <f aca="false">(R415*S415*T415)</f>
        <v>0</v>
      </c>
      <c r="V415" s="126" t="n">
        <f aca="false">IF($H415="AGÊNCIA INTERNO",(0),U415*$V$14)</f>
        <v>0</v>
      </c>
      <c r="W415" s="126" t="n">
        <f aca="false">IF($H415="AGÊNCIA",($U415+$V415)*$W$14,IF($H415="AGÊNCIA INTERNO",($U415*$N$14),IF($H415="FAT.DIRETO",($V415*$N$14))))</f>
        <v>0</v>
      </c>
      <c r="X415" s="126" t="n">
        <f aca="false">U415+V415+W415</f>
        <v>0</v>
      </c>
      <c r="Y415" s="132"/>
      <c r="Z415" s="132"/>
      <c r="AA415" s="132"/>
      <c r="AB415" s="132"/>
      <c r="AC415" s="132"/>
      <c r="AD415" s="132"/>
      <c r="AE415" s="133"/>
    </row>
    <row r="416" customFormat="false" ht="33.75" hidden="true" customHeight="true" outlineLevel="0" collapsed="false">
      <c r="A416" s="132"/>
      <c r="B416" s="133"/>
      <c r="C416" s="129"/>
      <c r="D416" s="130"/>
      <c r="E416" s="131"/>
      <c r="F416" s="131"/>
      <c r="G416" s="134"/>
      <c r="H416" s="124"/>
      <c r="I416" s="124" t="n">
        <v>0</v>
      </c>
      <c r="J416" s="124" t="n">
        <v>0</v>
      </c>
      <c r="K416" s="125" t="n">
        <v>0</v>
      </c>
      <c r="L416" s="126" t="n">
        <f aca="false">(I416*J416*K416)</f>
        <v>0</v>
      </c>
      <c r="M416" s="126" t="n">
        <f aca="false">IF($H416="AGÊNCIA INTERNO",(0),L416*$M$14)</f>
        <v>0</v>
      </c>
      <c r="N416" s="126" t="n">
        <f aca="false">IF($H416="AGÊNCIA",($L416+$M416)*$N$14,IF($H416="AGÊNCIA INTERNO",($L416*$N$14),IF($H416="FAT.DIRETO",($M416*$N$14))))</f>
        <v>0</v>
      </c>
      <c r="O416" s="126" t="n">
        <f aca="false">L416+M416+N416</f>
        <v>0</v>
      </c>
      <c r="P416" s="127" t="s">
        <v>29</v>
      </c>
      <c r="Q416" s="132"/>
      <c r="R416" s="124" t="n">
        <v>0</v>
      </c>
      <c r="S416" s="124" t="n">
        <v>0</v>
      </c>
      <c r="T416" s="125" t="n">
        <v>0</v>
      </c>
      <c r="U416" s="126" t="n">
        <f aca="false">(R416*S416*T416)</f>
        <v>0</v>
      </c>
      <c r="V416" s="126" t="n">
        <f aca="false">IF($H416="AGÊNCIA INTERNO",(0),U416*$V$14)</f>
        <v>0</v>
      </c>
      <c r="W416" s="126" t="n">
        <f aca="false">IF($H416="AGÊNCIA",($U416+$V416)*$W$14,IF($H416="AGÊNCIA INTERNO",($U416*$N$14),IF($H416="FAT.DIRETO",($V416*$N$14))))</f>
        <v>0</v>
      </c>
      <c r="X416" s="126" t="n">
        <f aca="false">U416+V416+W416</f>
        <v>0</v>
      </c>
      <c r="Y416" s="132"/>
      <c r="Z416" s="132"/>
      <c r="AA416" s="132"/>
      <c r="AB416" s="132"/>
      <c r="AC416" s="132"/>
      <c r="AD416" s="132"/>
      <c r="AE416" s="133"/>
    </row>
    <row r="417" customFormat="false" ht="33.75" hidden="true" customHeight="true" outlineLevel="0" collapsed="false">
      <c r="A417" s="132"/>
      <c r="B417" s="133"/>
      <c r="C417" s="129"/>
      <c r="D417" s="130"/>
      <c r="E417" s="131"/>
      <c r="F417" s="131"/>
      <c r="G417" s="134"/>
      <c r="H417" s="124"/>
      <c r="I417" s="124" t="n">
        <v>0</v>
      </c>
      <c r="J417" s="124" t="n">
        <v>0</v>
      </c>
      <c r="K417" s="125" t="n">
        <v>0</v>
      </c>
      <c r="L417" s="126" t="n">
        <f aca="false">(I417*J417*K417)</f>
        <v>0</v>
      </c>
      <c r="M417" s="126" t="n">
        <f aca="false">IF($H417="AGÊNCIA INTERNO",(0),L417*$M$14)</f>
        <v>0</v>
      </c>
      <c r="N417" s="126" t="n">
        <f aca="false">IF($H417="AGÊNCIA",($L417+$M417)*$N$14,IF($H417="AGÊNCIA INTERNO",($L417*$N$14),IF($H417="FAT.DIRETO",($M417*$N$14))))</f>
        <v>0</v>
      </c>
      <c r="O417" s="126" t="n">
        <f aca="false">L417+M417+N417</f>
        <v>0</v>
      </c>
      <c r="P417" s="127" t="s">
        <v>29</v>
      </c>
      <c r="Q417" s="132"/>
      <c r="R417" s="124" t="n">
        <v>0</v>
      </c>
      <c r="S417" s="124" t="n">
        <v>0</v>
      </c>
      <c r="T417" s="125" t="n">
        <v>0</v>
      </c>
      <c r="U417" s="126" t="n">
        <f aca="false">(R417*S417*T417)</f>
        <v>0</v>
      </c>
      <c r="V417" s="126" t="n">
        <f aca="false">IF($H417="AGÊNCIA INTERNO",(0),U417*$V$14)</f>
        <v>0</v>
      </c>
      <c r="W417" s="126" t="n">
        <f aca="false">IF($H417="AGÊNCIA",($U417+$V417)*$W$14,IF($H417="AGÊNCIA INTERNO",($U417*$N$14),IF($H417="FAT.DIRETO",($V417*$N$14))))</f>
        <v>0</v>
      </c>
      <c r="X417" s="126" t="n">
        <f aca="false">U417+V417+W417</f>
        <v>0</v>
      </c>
      <c r="Y417" s="132"/>
      <c r="Z417" s="132"/>
      <c r="AA417" s="132"/>
      <c r="AB417" s="132"/>
      <c r="AC417" s="132"/>
      <c r="AD417" s="132"/>
      <c r="AE417" s="133"/>
    </row>
    <row r="418" customFormat="false" ht="33.75" hidden="true" customHeight="true" outlineLevel="0" collapsed="false">
      <c r="A418" s="132"/>
      <c r="B418" s="133"/>
      <c r="C418" s="129"/>
      <c r="D418" s="130"/>
      <c r="E418" s="131"/>
      <c r="F418" s="131"/>
      <c r="G418" s="134"/>
      <c r="H418" s="124"/>
      <c r="I418" s="124" t="n">
        <v>0</v>
      </c>
      <c r="J418" s="124" t="n">
        <v>0</v>
      </c>
      <c r="K418" s="125" t="n">
        <v>0</v>
      </c>
      <c r="L418" s="126" t="n">
        <f aca="false">(I418*J418*K418)</f>
        <v>0</v>
      </c>
      <c r="M418" s="126" t="n">
        <f aca="false">IF($H418="AGÊNCIA INTERNO",(0),L418*$M$14)</f>
        <v>0</v>
      </c>
      <c r="N418" s="126" t="n">
        <f aca="false">IF($H418="AGÊNCIA",($L418+$M418)*$N$14,IF($H418="AGÊNCIA INTERNO",($L418*$N$14),IF($H418="FAT.DIRETO",($M418*$N$14))))</f>
        <v>0</v>
      </c>
      <c r="O418" s="126" t="n">
        <f aca="false">L418+M418+N418</f>
        <v>0</v>
      </c>
      <c r="P418" s="127" t="s">
        <v>29</v>
      </c>
      <c r="Q418" s="132"/>
      <c r="R418" s="124" t="n">
        <v>0</v>
      </c>
      <c r="S418" s="124" t="n">
        <v>0</v>
      </c>
      <c r="T418" s="125" t="n">
        <v>0</v>
      </c>
      <c r="U418" s="126" t="n">
        <f aca="false">(R418*S418*T418)</f>
        <v>0</v>
      </c>
      <c r="V418" s="126" t="n">
        <f aca="false">IF($H418="AGÊNCIA INTERNO",(0),U418*$V$14)</f>
        <v>0</v>
      </c>
      <c r="W418" s="126" t="n">
        <f aca="false">IF($H418="AGÊNCIA",($U418+$V418)*$W$14,IF($H418="AGÊNCIA INTERNO",($U418*$N$14),IF($H418="FAT.DIRETO",($V418*$N$14))))</f>
        <v>0</v>
      </c>
      <c r="X418" s="126" t="n">
        <f aca="false">U418+V418+W418</f>
        <v>0</v>
      </c>
      <c r="Y418" s="132"/>
      <c r="Z418" s="132"/>
      <c r="AA418" s="132"/>
      <c r="AB418" s="132"/>
      <c r="AC418" s="132"/>
      <c r="AD418" s="132"/>
      <c r="AE418" s="133"/>
    </row>
    <row r="419" customFormat="false" ht="33.75" hidden="true" customHeight="true" outlineLevel="0" collapsed="false">
      <c r="A419" s="132"/>
      <c r="B419" s="133"/>
      <c r="C419" s="129"/>
      <c r="D419" s="130"/>
      <c r="E419" s="131"/>
      <c r="F419" s="131"/>
      <c r="G419" s="134"/>
      <c r="H419" s="124"/>
      <c r="I419" s="124" t="n">
        <v>0</v>
      </c>
      <c r="J419" s="124" t="n">
        <v>0</v>
      </c>
      <c r="K419" s="125" t="n">
        <v>0</v>
      </c>
      <c r="L419" s="126" t="n">
        <f aca="false">(I419*J419*K419)</f>
        <v>0</v>
      </c>
      <c r="M419" s="126" t="n">
        <f aca="false">IF($H419="AGÊNCIA INTERNO",(0),L419*$M$14)</f>
        <v>0</v>
      </c>
      <c r="N419" s="126" t="n">
        <f aca="false">IF($H419="AGÊNCIA",($L419+$M419)*$N$14,IF($H419="AGÊNCIA INTERNO",($L419*$N$14),IF($H419="FAT.DIRETO",($M419*$N$14))))</f>
        <v>0</v>
      </c>
      <c r="O419" s="126" t="n">
        <f aca="false">L419+M419+N419</f>
        <v>0</v>
      </c>
      <c r="P419" s="127" t="s">
        <v>29</v>
      </c>
      <c r="Q419" s="132"/>
      <c r="R419" s="124" t="n">
        <v>0</v>
      </c>
      <c r="S419" s="124" t="n">
        <v>0</v>
      </c>
      <c r="T419" s="125" t="n">
        <v>0</v>
      </c>
      <c r="U419" s="126" t="n">
        <f aca="false">(R419*S419*T419)</f>
        <v>0</v>
      </c>
      <c r="V419" s="126" t="n">
        <f aca="false">IF($H419="AGÊNCIA INTERNO",(0),U419*$V$14)</f>
        <v>0</v>
      </c>
      <c r="W419" s="126" t="n">
        <f aca="false">IF($H419="AGÊNCIA",($U419+$V419)*$W$14,IF($H419="AGÊNCIA INTERNO",($U419*$N$14),IF($H419="FAT.DIRETO",($V419*$N$14))))</f>
        <v>0</v>
      </c>
      <c r="X419" s="126" t="n">
        <f aca="false">U419+V419+W419</f>
        <v>0</v>
      </c>
      <c r="Y419" s="132"/>
      <c r="Z419" s="132"/>
      <c r="AA419" s="132"/>
      <c r="AB419" s="132"/>
      <c r="AC419" s="132"/>
      <c r="AD419" s="132"/>
      <c r="AE419" s="133"/>
    </row>
    <row r="420" customFormat="false" ht="33.75" hidden="true" customHeight="true" outlineLevel="0" collapsed="false">
      <c r="A420" s="132"/>
      <c r="B420" s="133"/>
      <c r="C420" s="129"/>
      <c r="D420" s="130"/>
      <c r="E420" s="131"/>
      <c r="F420" s="131"/>
      <c r="G420" s="134"/>
      <c r="H420" s="124"/>
      <c r="I420" s="124" t="n">
        <v>0</v>
      </c>
      <c r="J420" s="124" t="n">
        <v>0</v>
      </c>
      <c r="K420" s="125" t="n">
        <v>0</v>
      </c>
      <c r="L420" s="126" t="n">
        <f aca="false">(I420*J420*K420)</f>
        <v>0</v>
      </c>
      <c r="M420" s="126" t="n">
        <f aca="false">IF($H420="AGÊNCIA INTERNO",(0),L420*$M$14)</f>
        <v>0</v>
      </c>
      <c r="N420" s="126" t="n">
        <f aca="false">IF($H420="AGÊNCIA",($L420+$M420)*$N$14,IF($H420="AGÊNCIA INTERNO",($L420*$N$14),IF($H420="FAT.DIRETO",($M420*$N$14))))</f>
        <v>0</v>
      </c>
      <c r="O420" s="126" t="n">
        <f aca="false">L420+M420+N420</f>
        <v>0</v>
      </c>
      <c r="P420" s="127" t="s">
        <v>29</v>
      </c>
      <c r="Q420" s="132"/>
      <c r="R420" s="124" t="n">
        <v>0</v>
      </c>
      <c r="S420" s="124" t="n">
        <v>0</v>
      </c>
      <c r="T420" s="125" t="n">
        <v>0</v>
      </c>
      <c r="U420" s="126" t="n">
        <f aca="false">(R420*S420*T420)</f>
        <v>0</v>
      </c>
      <c r="V420" s="126" t="n">
        <f aca="false">IF($H420="AGÊNCIA INTERNO",(0),U420*$V$14)</f>
        <v>0</v>
      </c>
      <c r="W420" s="126" t="n">
        <f aca="false">IF($H420="AGÊNCIA",($U420+$V420)*$W$14,IF($H420="AGÊNCIA INTERNO",($U420*$N$14),IF($H420="FAT.DIRETO",($V420*$N$14))))</f>
        <v>0</v>
      </c>
      <c r="X420" s="126" t="n">
        <f aca="false">U420+V420+W420</f>
        <v>0</v>
      </c>
      <c r="Y420" s="132"/>
      <c r="Z420" s="132"/>
      <c r="AA420" s="132"/>
      <c r="AB420" s="132"/>
      <c r="AC420" s="132"/>
      <c r="AD420" s="132"/>
      <c r="AE420" s="133"/>
    </row>
    <row r="421" customFormat="false" ht="33.75" hidden="true" customHeight="true" outlineLevel="0" collapsed="false">
      <c r="A421" s="132"/>
      <c r="B421" s="133"/>
      <c r="C421" s="129"/>
      <c r="D421" s="130"/>
      <c r="E421" s="131"/>
      <c r="F421" s="131"/>
      <c r="G421" s="134"/>
      <c r="H421" s="124"/>
      <c r="I421" s="124" t="n">
        <v>0</v>
      </c>
      <c r="J421" s="124" t="n">
        <v>0</v>
      </c>
      <c r="K421" s="125" t="n">
        <v>0</v>
      </c>
      <c r="L421" s="126" t="n">
        <f aca="false">(I421*J421*K421)</f>
        <v>0</v>
      </c>
      <c r="M421" s="126" t="n">
        <f aca="false">IF($H421="AGÊNCIA INTERNO",(0),L421*$M$14)</f>
        <v>0</v>
      </c>
      <c r="N421" s="126" t="n">
        <f aca="false">IF($H421="AGÊNCIA",($L421+$M421)*$N$14,IF($H421="AGÊNCIA INTERNO",($L421*$N$14),IF($H421="FAT.DIRETO",($M421*$N$14))))</f>
        <v>0</v>
      </c>
      <c r="O421" s="126" t="n">
        <f aca="false">L421+M421+N421</f>
        <v>0</v>
      </c>
      <c r="P421" s="127" t="s">
        <v>29</v>
      </c>
      <c r="Q421" s="132"/>
      <c r="R421" s="124" t="n">
        <v>0</v>
      </c>
      <c r="S421" s="124" t="n">
        <v>0</v>
      </c>
      <c r="T421" s="125" t="n">
        <v>0</v>
      </c>
      <c r="U421" s="126" t="n">
        <f aca="false">(R421*S421*T421)</f>
        <v>0</v>
      </c>
      <c r="V421" s="126" t="n">
        <f aca="false">IF($H421="AGÊNCIA INTERNO",(0),U421*$V$14)</f>
        <v>0</v>
      </c>
      <c r="W421" s="126" t="n">
        <f aca="false">IF($H421="AGÊNCIA",($U421+$V421)*$W$14,IF($H421="AGÊNCIA INTERNO",($U421*$N$14),IF($H421="FAT.DIRETO",($V421*$N$14))))</f>
        <v>0</v>
      </c>
      <c r="X421" s="126" t="n">
        <f aca="false">U421+V421+W421</f>
        <v>0</v>
      </c>
      <c r="Y421" s="132"/>
      <c r="Z421" s="132"/>
      <c r="AA421" s="132"/>
      <c r="AB421" s="132"/>
      <c r="AC421" s="132"/>
      <c r="AD421" s="132"/>
      <c r="AE421" s="133"/>
    </row>
    <row r="422" customFormat="false" ht="33.75" hidden="true" customHeight="true" outlineLevel="0" collapsed="false">
      <c r="A422" s="132"/>
      <c r="B422" s="133"/>
      <c r="C422" s="129"/>
      <c r="D422" s="130"/>
      <c r="E422" s="131"/>
      <c r="F422" s="131"/>
      <c r="G422" s="134"/>
      <c r="H422" s="124"/>
      <c r="I422" s="124" t="n">
        <v>0</v>
      </c>
      <c r="J422" s="124" t="n">
        <v>0</v>
      </c>
      <c r="K422" s="125" t="n">
        <v>0</v>
      </c>
      <c r="L422" s="126" t="n">
        <f aca="false">(I422*J422*K422)</f>
        <v>0</v>
      </c>
      <c r="M422" s="126" t="n">
        <f aca="false">IF($H422="AGÊNCIA INTERNO",(0),L422*$M$14)</f>
        <v>0</v>
      </c>
      <c r="N422" s="126" t="n">
        <f aca="false">IF($H422="AGÊNCIA",($L422+$M422)*$N$14,IF($H422="AGÊNCIA INTERNO",($L422*$N$14),IF($H422="FAT.DIRETO",($M422*$N$14))))</f>
        <v>0</v>
      </c>
      <c r="O422" s="126" t="n">
        <f aca="false">L422+M422+N422</f>
        <v>0</v>
      </c>
      <c r="P422" s="127" t="s">
        <v>29</v>
      </c>
      <c r="Q422" s="132"/>
      <c r="R422" s="124" t="n">
        <v>0</v>
      </c>
      <c r="S422" s="124" t="n">
        <v>0</v>
      </c>
      <c r="T422" s="125" t="n">
        <v>0</v>
      </c>
      <c r="U422" s="126" t="n">
        <f aca="false">(R422*S422*T422)</f>
        <v>0</v>
      </c>
      <c r="V422" s="126" t="n">
        <f aca="false">IF($H422="AGÊNCIA INTERNO",(0),U422*$V$14)</f>
        <v>0</v>
      </c>
      <c r="W422" s="126" t="n">
        <f aca="false">IF($H422="AGÊNCIA",($U422+$V422)*$W$14,IF($H422="AGÊNCIA INTERNO",($U422*$N$14),IF($H422="FAT.DIRETO",($V422*$N$14))))</f>
        <v>0</v>
      </c>
      <c r="X422" s="126" t="n">
        <f aca="false">U422+V422+W422</f>
        <v>0</v>
      </c>
      <c r="Y422" s="132"/>
      <c r="Z422" s="132"/>
      <c r="AA422" s="132"/>
      <c r="AB422" s="132"/>
      <c r="AC422" s="132"/>
      <c r="AD422" s="132"/>
      <c r="AE422" s="133"/>
    </row>
    <row r="423" customFormat="false" ht="33.75" hidden="true" customHeight="true" outlineLevel="0" collapsed="false">
      <c r="A423" s="132"/>
      <c r="B423" s="133"/>
      <c r="C423" s="129"/>
      <c r="D423" s="130"/>
      <c r="E423" s="131"/>
      <c r="F423" s="131"/>
      <c r="G423" s="134"/>
      <c r="H423" s="124"/>
      <c r="I423" s="124" t="n">
        <v>0</v>
      </c>
      <c r="J423" s="124" t="n">
        <v>0</v>
      </c>
      <c r="K423" s="125" t="n">
        <v>0</v>
      </c>
      <c r="L423" s="126" t="n">
        <f aca="false">(I423*J423*K423)</f>
        <v>0</v>
      </c>
      <c r="M423" s="126" t="n">
        <f aca="false">IF($H423="AGÊNCIA INTERNO",(0),L423*$M$14)</f>
        <v>0</v>
      </c>
      <c r="N423" s="126" t="n">
        <f aca="false">IF($H423="AGÊNCIA",($L423+$M423)*$N$14,IF($H423="AGÊNCIA INTERNO",($L423*$N$14),IF($H423="FAT.DIRETO",($M423*$N$14))))</f>
        <v>0</v>
      </c>
      <c r="O423" s="126" t="n">
        <f aca="false">L423+M423+N423</f>
        <v>0</v>
      </c>
      <c r="P423" s="127" t="s">
        <v>29</v>
      </c>
      <c r="Q423" s="132"/>
      <c r="R423" s="124" t="n">
        <v>0</v>
      </c>
      <c r="S423" s="124" t="n">
        <v>0</v>
      </c>
      <c r="T423" s="125" t="n">
        <v>0</v>
      </c>
      <c r="U423" s="126" t="n">
        <f aca="false">(R423*S423*T423)</f>
        <v>0</v>
      </c>
      <c r="V423" s="126" t="n">
        <f aca="false">IF($H423="AGÊNCIA INTERNO",(0),U423*$V$14)</f>
        <v>0</v>
      </c>
      <c r="W423" s="126" t="n">
        <f aca="false">IF($H423="AGÊNCIA",($U423+$V423)*$W$14,IF($H423="AGÊNCIA INTERNO",($U423*$N$14),IF($H423="FAT.DIRETO",($V423*$N$14))))</f>
        <v>0</v>
      </c>
      <c r="X423" s="126" t="n">
        <f aca="false">U423+V423+W423</f>
        <v>0</v>
      </c>
      <c r="Y423" s="132"/>
      <c r="Z423" s="132"/>
      <c r="AA423" s="132"/>
      <c r="AB423" s="132"/>
      <c r="AC423" s="132"/>
      <c r="AD423" s="132"/>
      <c r="AE423" s="133"/>
    </row>
    <row r="424" customFormat="false" ht="33.75" hidden="true" customHeight="true" outlineLevel="0" collapsed="false">
      <c r="A424" s="132"/>
      <c r="B424" s="133"/>
      <c r="C424" s="129"/>
      <c r="D424" s="130"/>
      <c r="E424" s="131"/>
      <c r="F424" s="131"/>
      <c r="G424" s="134"/>
      <c r="H424" s="124"/>
      <c r="I424" s="124" t="n">
        <v>0</v>
      </c>
      <c r="J424" s="124" t="n">
        <v>0</v>
      </c>
      <c r="K424" s="125" t="n">
        <v>0</v>
      </c>
      <c r="L424" s="126" t="n">
        <f aca="false">(I424*J424*K424)</f>
        <v>0</v>
      </c>
      <c r="M424" s="126" t="n">
        <f aca="false">IF($H424="AGÊNCIA INTERNO",(0),L424*$M$14)</f>
        <v>0</v>
      </c>
      <c r="N424" s="126" t="n">
        <f aca="false">IF($H424="AGÊNCIA",($L424+$M424)*$N$14,IF($H424="AGÊNCIA INTERNO",($L424*$N$14),IF($H424="FAT.DIRETO",($M424*$N$14))))</f>
        <v>0</v>
      </c>
      <c r="O424" s="126" t="n">
        <f aca="false">L424+M424+N424</f>
        <v>0</v>
      </c>
      <c r="P424" s="127" t="s">
        <v>29</v>
      </c>
      <c r="Q424" s="132"/>
      <c r="R424" s="124" t="n">
        <v>0</v>
      </c>
      <c r="S424" s="124" t="n">
        <v>0</v>
      </c>
      <c r="T424" s="125" t="n">
        <v>0</v>
      </c>
      <c r="U424" s="126" t="n">
        <f aca="false">(R424*S424*T424)</f>
        <v>0</v>
      </c>
      <c r="V424" s="126" t="n">
        <f aca="false">IF($H424="AGÊNCIA INTERNO",(0),U424*$V$14)</f>
        <v>0</v>
      </c>
      <c r="W424" s="126" t="n">
        <f aca="false">IF($H424="AGÊNCIA",($U424+$V424)*$W$14,IF($H424="AGÊNCIA INTERNO",($U424*$N$14),IF($H424="FAT.DIRETO",($V424*$N$14))))</f>
        <v>0</v>
      </c>
      <c r="X424" s="126" t="n">
        <f aca="false">U424+V424+W424</f>
        <v>0</v>
      </c>
      <c r="Y424" s="132"/>
      <c r="Z424" s="132"/>
      <c r="AA424" s="132"/>
      <c r="AB424" s="132"/>
      <c r="AC424" s="132"/>
      <c r="AD424" s="132"/>
      <c r="AE424" s="133"/>
    </row>
    <row r="425" customFormat="false" ht="33.75" hidden="true" customHeight="true" outlineLevel="0" collapsed="false">
      <c r="A425" s="132"/>
      <c r="B425" s="133"/>
      <c r="C425" s="129"/>
      <c r="D425" s="130"/>
      <c r="E425" s="131"/>
      <c r="F425" s="131"/>
      <c r="G425" s="134"/>
      <c r="H425" s="124"/>
      <c r="I425" s="124" t="n">
        <v>0</v>
      </c>
      <c r="J425" s="124" t="n">
        <v>0</v>
      </c>
      <c r="K425" s="125" t="n">
        <v>0</v>
      </c>
      <c r="L425" s="126" t="n">
        <f aca="false">(I425*J425*K425)</f>
        <v>0</v>
      </c>
      <c r="M425" s="126" t="n">
        <f aca="false">IF($H425="AGÊNCIA INTERNO",(0),L425*$M$14)</f>
        <v>0</v>
      </c>
      <c r="N425" s="126" t="n">
        <f aca="false">IF($H425="AGÊNCIA",($L425+$M425)*$N$14,IF($H425="AGÊNCIA INTERNO",($L425*$N$14),IF($H425="FAT.DIRETO",($M425*$N$14))))</f>
        <v>0</v>
      </c>
      <c r="O425" s="126" t="n">
        <f aca="false">L425+M425+N425</f>
        <v>0</v>
      </c>
      <c r="P425" s="127" t="s">
        <v>29</v>
      </c>
      <c r="Q425" s="132"/>
      <c r="R425" s="124" t="n">
        <v>0</v>
      </c>
      <c r="S425" s="124" t="n">
        <v>0</v>
      </c>
      <c r="T425" s="125" t="n">
        <v>0</v>
      </c>
      <c r="U425" s="126" t="n">
        <f aca="false">(R425*S425*T425)</f>
        <v>0</v>
      </c>
      <c r="V425" s="126" t="n">
        <f aca="false">IF($H425="AGÊNCIA INTERNO",(0),U425*$V$14)</f>
        <v>0</v>
      </c>
      <c r="W425" s="126" t="n">
        <f aca="false">IF($H425="AGÊNCIA",($U425+$V425)*$W$14,IF($H425="AGÊNCIA INTERNO",($U425*$N$14),IF($H425="FAT.DIRETO",($V425*$N$14))))</f>
        <v>0</v>
      </c>
      <c r="X425" s="126" t="n">
        <f aca="false">U425+V425+W425</f>
        <v>0</v>
      </c>
      <c r="Y425" s="132"/>
      <c r="Z425" s="132"/>
      <c r="AA425" s="132"/>
      <c r="AB425" s="132"/>
      <c r="AC425" s="132"/>
      <c r="AD425" s="132"/>
      <c r="AE425" s="133"/>
    </row>
    <row r="426" customFormat="false" ht="33.75" hidden="true" customHeight="true" outlineLevel="0" collapsed="false">
      <c r="A426" s="132"/>
      <c r="B426" s="133"/>
      <c r="C426" s="129"/>
      <c r="D426" s="130"/>
      <c r="E426" s="131"/>
      <c r="F426" s="131"/>
      <c r="G426" s="134"/>
      <c r="H426" s="124"/>
      <c r="I426" s="124" t="n">
        <v>0</v>
      </c>
      <c r="J426" s="124" t="n">
        <v>0</v>
      </c>
      <c r="K426" s="125" t="n">
        <v>0</v>
      </c>
      <c r="L426" s="126" t="n">
        <f aca="false">(I426*J426*K426)</f>
        <v>0</v>
      </c>
      <c r="M426" s="126" t="n">
        <f aca="false">IF($H426="AGÊNCIA INTERNO",(0),L426*$M$14)</f>
        <v>0</v>
      </c>
      <c r="N426" s="126" t="n">
        <f aca="false">IF($H426="AGÊNCIA",($L426+$M426)*$N$14,IF($H426="AGÊNCIA INTERNO",($L426*$N$14),IF($H426="FAT.DIRETO",($M426*$N$14))))</f>
        <v>0</v>
      </c>
      <c r="O426" s="126" t="n">
        <f aca="false">L426+M426+N426</f>
        <v>0</v>
      </c>
      <c r="P426" s="127" t="s">
        <v>29</v>
      </c>
      <c r="Q426" s="132"/>
      <c r="R426" s="124" t="n">
        <v>0</v>
      </c>
      <c r="S426" s="124" t="n">
        <v>0</v>
      </c>
      <c r="T426" s="125" t="n">
        <v>0</v>
      </c>
      <c r="U426" s="126" t="n">
        <f aca="false">(R426*S426*T426)</f>
        <v>0</v>
      </c>
      <c r="V426" s="126" t="n">
        <f aca="false">IF($H426="AGÊNCIA INTERNO",(0),U426*$V$14)</f>
        <v>0</v>
      </c>
      <c r="W426" s="126" t="n">
        <f aca="false">IF($H426="AGÊNCIA",($U426+$V426)*$W$14,IF($H426="AGÊNCIA INTERNO",($U426*$N$14),IF($H426="FAT.DIRETO",($V426*$N$14))))</f>
        <v>0</v>
      </c>
      <c r="X426" s="126" t="n">
        <f aca="false">U426+V426+W426</f>
        <v>0</v>
      </c>
      <c r="Y426" s="132"/>
      <c r="Z426" s="132"/>
      <c r="AA426" s="132"/>
      <c r="AB426" s="132"/>
      <c r="AC426" s="132"/>
      <c r="AD426" s="132"/>
      <c r="AE426" s="133"/>
    </row>
    <row r="427" customFormat="false" ht="33.75" hidden="true" customHeight="true" outlineLevel="0" collapsed="false">
      <c r="A427" s="132"/>
      <c r="B427" s="133"/>
      <c r="C427" s="129"/>
      <c r="D427" s="130"/>
      <c r="E427" s="131"/>
      <c r="F427" s="131"/>
      <c r="G427" s="134"/>
      <c r="H427" s="124"/>
      <c r="I427" s="124" t="n">
        <v>0</v>
      </c>
      <c r="J427" s="124" t="n">
        <v>0</v>
      </c>
      <c r="K427" s="125" t="n">
        <v>0</v>
      </c>
      <c r="L427" s="126" t="n">
        <f aca="false">(I427*J427*K427)</f>
        <v>0</v>
      </c>
      <c r="M427" s="126" t="n">
        <f aca="false">IF($H427="AGÊNCIA INTERNO",(0),L427*$M$14)</f>
        <v>0</v>
      </c>
      <c r="N427" s="126" t="n">
        <f aca="false">IF($H427="AGÊNCIA",($L427+$M427)*$N$14,IF($H427="AGÊNCIA INTERNO",($L427*$N$14),IF($H427="FAT.DIRETO",($M427*$N$14))))</f>
        <v>0</v>
      </c>
      <c r="O427" s="126" t="n">
        <f aca="false">L427+M427+N427</f>
        <v>0</v>
      </c>
      <c r="P427" s="127" t="s">
        <v>29</v>
      </c>
      <c r="Q427" s="132"/>
      <c r="R427" s="124" t="n">
        <v>0</v>
      </c>
      <c r="S427" s="124" t="n">
        <v>0</v>
      </c>
      <c r="T427" s="125" t="n">
        <v>0</v>
      </c>
      <c r="U427" s="126" t="n">
        <f aca="false">(R427*S427*T427)</f>
        <v>0</v>
      </c>
      <c r="V427" s="126" t="n">
        <f aca="false">IF($H427="AGÊNCIA INTERNO",(0),U427*$V$14)</f>
        <v>0</v>
      </c>
      <c r="W427" s="126" t="n">
        <f aca="false">IF($H427="AGÊNCIA",($U427+$V427)*$W$14,IF($H427="AGÊNCIA INTERNO",($U427*$N$14),IF($H427="FAT.DIRETO",($V427*$N$14))))</f>
        <v>0</v>
      </c>
      <c r="X427" s="126" t="n">
        <f aca="false">U427+V427+W427</f>
        <v>0</v>
      </c>
      <c r="Y427" s="132"/>
      <c r="Z427" s="132"/>
      <c r="AA427" s="132"/>
      <c r="AB427" s="132"/>
      <c r="AC427" s="132"/>
      <c r="AD427" s="132"/>
      <c r="AE427" s="133"/>
    </row>
    <row r="428" customFormat="false" ht="33.75" hidden="true" customHeight="true" outlineLevel="0" collapsed="false">
      <c r="A428" s="132"/>
      <c r="B428" s="133"/>
      <c r="C428" s="129"/>
      <c r="D428" s="130"/>
      <c r="E428" s="131"/>
      <c r="F428" s="131"/>
      <c r="G428" s="134"/>
      <c r="H428" s="124"/>
      <c r="I428" s="124" t="n">
        <v>0</v>
      </c>
      <c r="J428" s="124" t="n">
        <v>0</v>
      </c>
      <c r="K428" s="125" t="n">
        <v>0</v>
      </c>
      <c r="L428" s="126" t="n">
        <f aca="false">(I428*J428*K428)</f>
        <v>0</v>
      </c>
      <c r="M428" s="126" t="n">
        <f aca="false">IF($H428="AGÊNCIA INTERNO",(0),L428*$M$14)</f>
        <v>0</v>
      </c>
      <c r="N428" s="126" t="n">
        <f aca="false">IF($H428="AGÊNCIA",($L428+$M428)*$N$14,IF($H428="AGÊNCIA INTERNO",($L428*$N$14),IF($H428="FAT.DIRETO",($M428*$N$14))))</f>
        <v>0</v>
      </c>
      <c r="O428" s="126" t="n">
        <f aca="false">L428+M428+N428</f>
        <v>0</v>
      </c>
      <c r="P428" s="127" t="s">
        <v>29</v>
      </c>
      <c r="Q428" s="132"/>
      <c r="R428" s="124" t="n">
        <v>0</v>
      </c>
      <c r="S428" s="124" t="n">
        <v>0</v>
      </c>
      <c r="T428" s="125" t="n">
        <v>0</v>
      </c>
      <c r="U428" s="126" t="n">
        <f aca="false">(R428*S428*T428)</f>
        <v>0</v>
      </c>
      <c r="V428" s="126" t="n">
        <f aca="false">IF($H428="AGÊNCIA INTERNO",(0),U428*$V$14)</f>
        <v>0</v>
      </c>
      <c r="W428" s="126" t="n">
        <f aca="false">IF($H428="AGÊNCIA",($U428+$V428)*$W$14,IF($H428="AGÊNCIA INTERNO",($U428*$N$14),IF($H428="FAT.DIRETO",($V428*$N$14))))</f>
        <v>0</v>
      </c>
      <c r="X428" s="126" t="n">
        <f aca="false">U428+V428+W428</f>
        <v>0</v>
      </c>
      <c r="Y428" s="132"/>
      <c r="Z428" s="132"/>
      <c r="AA428" s="132"/>
      <c r="AB428" s="132"/>
      <c r="AC428" s="132"/>
      <c r="AD428" s="132"/>
      <c r="AE428" s="133"/>
    </row>
    <row r="429" customFormat="false" ht="33.75" hidden="true" customHeight="true" outlineLevel="0" collapsed="false">
      <c r="A429" s="132"/>
      <c r="B429" s="133"/>
      <c r="C429" s="129"/>
      <c r="D429" s="130"/>
      <c r="E429" s="131"/>
      <c r="F429" s="131"/>
      <c r="G429" s="134"/>
      <c r="H429" s="124"/>
      <c r="I429" s="124" t="n">
        <v>0</v>
      </c>
      <c r="J429" s="124" t="n">
        <v>0</v>
      </c>
      <c r="K429" s="125" t="n">
        <v>0</v>
      </c>
      <c r="L429" s="126" t="n">
        <f aca="false">(I429*J429*K429)</f>
        <v>0</v>
      </c>
      <c r="M429" s="126" t="n">
        <f aca="false">IF($H429="AGÊNCIA INTERNO",(0),L429*$M$14)</f>
        <v>0</v>
      </c>
      <c r="N429" s="126" t="n">
        <f aca="false">IF($H429="AGÊNCIA",($L429+$M429)*$N$14,IF($H429="AGÊNCIA INTERNO",($L429*$N$14),IF($H429="FAT.DIRETO",($M429*$N$14))))</f>
        <v>0</v>
      </c>
      <c r="O429" s="126" t="n">
        <f aca="false">L429+M429+N429</f>
        <v>0</v>
      </c>
      <c r="P429" s="127" t="s">
        <v>29</v>
      </c>
      <c r="Q429" s="132"/>
      <c r="R429" s="124" t="n">
        <v>0</v>
      </c>
      <c r="S429" s="124" t="n">
        <v>0</v>
      </c>
      <c r="T429" s="125" t="n">
        <v>0</v>
      </c>
      <c r="U429" s="126" t="n">
        <f aca="false">(R429*S429*T429)</f>
        <v>0</v>
      </c>
      <c r="V429" s="126" t="n">
        <f aca="false">IF($H429="AGÊNCIA INTERNO",(0),U429*$V$14)</f>
        <v>0</v>
      </c>
      <c r="W429" s="126" t="n">
        <f aca="false">IF($H429="AGÊNCIA",($U429+$V429)*$W$14,IF($H429="AGÊNCIA INTERNO",($U429*$N$14),IF($H429="FAT.DIRETO",($V429*$N$14))))</f>
        <v>0</v>
      </c>
      <c r="X429" s="126" t="n">
        <f aca="false">U429+V429+W429</f>
        <v>0</v>
      </c>
      <c r="Y429" s="132"/>
      <c r="Z429" s="132"/>
      <c r="AA429" s="132"/>
      <c r="AB429" s="132"/>
      <c r="AC429" s="132"/>
      <c r="AD429" s="132"/>
      <c r="AE429" s="133"/>
    </row>
    <row r="430" customFormat="false" ht="33.75" hidden="true" customHeight="true" outlineLevel="0" collapsed="false">
      <c r="A430" s="132"/>
      <c r="B430" s="133"/>
      <c r="C430" s="129"/>
      <c r="D430" s="130"/>
      <c r="E430" s="131"/>
      <c r="F430" s="131"/>
      <c r="G430" s="134"/>
      <c r="H430" s="124"/>
      <c r="I430" s="124" t="n">
        <v>0</v>
      </c>
      <c r="J430" s="124" t="n">
        <v>0</v>
      </c>
      <c r="K430" s="125" t="n">
        <v>0</v>
      </c>
      <c r="L430" s="126" t="n">
        <f aca="false">(I430*J430*K430)</f>
        <v>0</v>
      </c>
      <c r="M430" s="126" t="n">
        <f aca="false">IF($H430="AGÊNCIA INTERNO",(0),L430*$M$14)</f>
        <v>0</v>
      </c>
      <c r="N430" s="126" t="n">
        <f aca="false">IF($H430="AGÊNCIA",($L430+$M430)*$N$14,IF($H430="AGÊNCIA INTERNO",($L430*$N$14),IF($H430="FAT.DIRETO",($M430*$N$14))))</f>
        <v>0</v>
      </c>
      <c r="O430" s="126" t="n">
        <f aca="false">L430+M430+N430</f>
        <v>0</v>
      </c>
      <c r="P430" s="127" t="s">
        <v>29</v>
      </c>
      <c r="Q430" s="132"/>
      <c r="R430" s="124" t="n">
        <v>0</v>
      </c>
      <c r="S430" s="124" t="n">
        <v>0</v>
      </c>
      <c r="T430" s="125" t="n">
        <v>0</v>
      </c>
      <c r="U430" s="126" t="n">
        <f aca="false">(R430*S430*T430)</f>
        <v>0</v>
      </c>
      <c r="V430" s="126" t="n">
        <f aca="false">IF($H430="AGÊNCIA INTERNO",(0),U430*$V$14)</f>
        <v>0</v>
      </c>
      <c r="W430" s="126" t="n">
        <f aca="false">IF($H430="AGÊNCIA",($U430+$V430)*$W$14,IF($H430="AGÊNCIA INTERNO",($U430*$N$14),IF($H430="FAT.DIRETO",($V430*$N$14))))</f>
        <v>0</v>
      </c>
      <c r="X430" s="126" t="n">
        <f aca="false">U430+V430+W430</f>
        <v>0</v>
      </c>
      <c r="Y430" s="132"/>
      <c r="Z430" s="132"/>
      <c r="AA430" s="132"/>
      <c r="AB430" s="132"/>
      <c r="AC430" s="132"/>
      <c r="AD430" s="132"/>
      <c r="AE430" s="133"/>
    </row>
    <row r="431" customFormat="false" ht="33.75" hidden="true" customHeight="true" outlineLevel="0" collapsed="false">
      <c r="A431" s="132"/>
      <c r="B431" s="133"/>
      <c r="C431" s="129"/>
      <c r="D431" s="130"/>
      <c r="E431" s="131"/>
      <c r="F431" s="131"/>
      <c r="G431" s="134"/>
      <c r="H431" s="124"/>
      <c r="I431" s="124" t="n">
        <v>0</v>
      </c>
      <c r="J431" s="124" t="n">
        <v>0</v>
      </c>
      <c r="K431" s="125" t="n">
        <v>0</v>
      </c>
      <c r="L431" s="126" t="n">
        <f aca="false">(I431*J431*K431)</f>
        <v>0</v>
      </c>
      <c r="M431" s="126" t="n">
        <f aca="false">IF($H431="AGÊNCIA INTERNO",(0),L431*$M$14)</f>
        <v>0</v>
      </c>
      <c r="N431" s="126" t="n">
        <f aca="false">IF($H431="AGÊNCIA",($L431+$M431)*$N$14,IF($H431="AGÊNCIA INTERNO",($L431*$N$14),IF($H431="FAT.DIRETO",($M431*$N$14))))</f>
        <v>0</v>
      </c>
      <c r="O431" s="126" t="n">
        <f aca="false">L431+M431+N431</f>
        <v>0</v>
      </c>
      <c r="P431" s="127" t="s">
        <v>29</v>
      </c>
      <c r="Q431" s="132"/>
      <c r="R431" s="124" t="n">
        <v>0</v>
      </c>
      <c r="S431" s="124" t="n">
        <v>0</v>
      </c>
      <c r="T431" s="125" t="n">
        <v>0</v>
      </c>
      <c r="U431" s="126" t="n">
        <f aca="false">(R431*S431*T431)</f>
        <v>0</v>
      </c>
      <c r="V431" s="126" t="n">
        <f aca="false">IF($H431="AGÊNCIA INTERNO",(0),U431*$V$14)</f>
        <v>0</v>
      </c>
      <c r="W431" s="126" t="n">
        <f aca="false">IF($H431="AGÊNCIA",($U431+$V431)*$W$14,IF($H431="AGÊNCIA INTERNO",($U431*$N$14),IF($H431="FAT.DIRETO",($V431*$N$14))))</f>
        <v>0</v>
      </c>
      <c r="X431" s="126" t="n">
        <f aca="false">U431+V431+W431</f>
        <v>0</v>
      </c>
      <c r="Y431" s="132"/>
      <c r="Z431" s="132"/>
      <c r="AA431" s="132"/>
      <c r="AB431" s="132"/>
      <c r="AC431" s="132"/>
      <c r="AD431" s="132"/>
      <c r="AE431" s="133"/>
    </row>
    <row r="432" customFormat="false" ht="33.75" hidden="true" customHeight="true" outlineLevel="0" collapsed="false">
      <c r="A432" s="132"/>
      <c r="B432" s="133"/>
      <c r="C432" s="129"/>
      <c r="D432" s="130"/>
      <c r="E432" s="131"/>
      <c r="F432" s="131"/>
      <c r="G432" s="134"/>
      <c r="H432" s="124"/>
      <c r="I432" s="124" t="n">
        <v>0</v>
      </c>
      <c r="J432" s="124" t="n">
        <v>0</v>
      </c>
      <c r="K432" s="125" t="n">
        <v>0</v>
      </c>
      <c r="L432" s="126" t="n">
        <f aca="false">(I432*J432*K432)</f>
        <v>0</v>
      </c>
      <c r="M432" s="126" t="n">
        <f aca="false">IF($H432="AGÊNCIA INTERNO",(0),L432*$M$14)</f>
        <v>0</v>
      </c>
      <c r="N432" s="126" t="n">
        <f aca="false">IF($H432="AGÊNCIA",($L432+$M432)*$N$14,IF($H432="AGÊNCIA INTERNO",($L432*$N$14),IF($H432="FAT.DIRETO",($M432*$N$14))))</f>
        <v>0</v>
      </c>
      <c r="O432" s="126" t="n">
        <f aca="false">L432+M432+N432</f>
        <v>0</v>
      </c>
      <c r="P432" s="127" t="s">
        <v>29</v>
      </c>
      <c r="Q432" s="132"/>
      <c r="R432" s="124" t="n">
        <v>0</v>
      </c>
      <c r="S432" s="124" t="n">
        <v>0</v>
      </c>
      <c r="T432" s="125" t="n">
        <v>0</v>
      </c>
      <c r="U432" s="126" t="n">
        <f aca="false">(R432*S432*T432)</f>
        <v>0</v>
      </c>
      <c r="V432" s="126" t="n">
        <f aca="false">IF($H432="AGÊNCIA INTERNO",(0),U432*$V$14)</f>
        <v>0</v>
      </c>
      <c r="W432" s="126" t="n">
        <f aca="false">IF($H432="AGÊNCIA",($U432+$V432)*$W$14,IF($H432="AGÊNCIA INTERNO",($U432*$N$14),IF($H432="FAT.DIRETO",($V432*$N$14))))</f>
        <v>0</v>
      </c>
      <c r="X432" s="126" t="n">
        <f aca="false">U432+V432+W432</f>
        <v>0</v>
      </c>
      <c r="Y432" s="132"/>
      <c r="Z432" s="132"/>
      <c r="AA432" s="132"/>
      <c r="AB432" s="132"/>
      <c r="AC432" s="132"/>
      <c r="AD432" s="132"/>
      <c r="AE432" s="133"/>
    </row>
    <row r="433" customFormat="false" ht="33.75" hidden="true" customHeight="true" outlineLevel="0" collapsed="false">
      <c r="A433" s="132"/>
      <c r="B433" s="133"/>
      <c r="C433" s="129"/>
      <c r="D433" s="130"/>
      <c r="E433" s="131"/>
      <c r="F433" s="131"/>
      <c r="G433" s="134"/>
      <c r="H433" s="124"/>
      <c r="I433" s="124" t="n">
        <v>0</v>
      </c>
      <c r="J433" s="124" t="n">
        <v>0</v>
      </c>
      <c r="K433" s="125" t="n">
        <v>0</v>
      </c>
      <c r="L433" s="126" t="n">
        <f aca="false">(I433*J433*K433)</f>
        <v>0</v>
      </c>
      <c r="M433" s="126" t="n">
        <f aca="false">IF($H433="AGÊNCIA INTERNO",(0),L433*$M$14)</f>
        <v>0</v>
      </c>
      <c r="N433" s="126" t="n">
        <f aca="false">IF($H433="AGÊNCIA",($L433+$M433)*$N$14,IF($H433="AGÊNCIA INTERNO",($L433*$N$14),IF($H433="FAT.DIRETO",($M433*$N$14))))</f>
        <v>0</v>
      </c>
      <c r="O433" s="126" t="n">
        <f aca="false">L433+M433+N433</f>
        <v>0</v>
      </c>
      <c r="P433" s="127" t="s">
        <v>29</v>
      </c>
      <c r="Q433" s="132"/>
      <c r="R433" s="124" t="n">
        <v>0</v>
      </c>
      <c r="S433" s="124" t="n">
        <v>0</v>
      </c>
      <c r="T433" s="125" t="n">
        <v>0</v>
      </c>
      <c r="U433" s="126" t="n">
        <f aca="false">(R433*S433*T433)</f>
        <v>0</v>
      </c>
      <c r="V433" s="126" t="n">
        <f aca="false">IF($H433="AGÊNCIA INTERNO",(0),U433*$V$14)</f>
        <v>0</v>
      </c>
      <c r="W433" s="126" t="n">
        <f aca="false">IF($H433="AGÊNCIA",($U433+$V433)*$W$14,IF($H433="AGÊNCIA INTERNO",($U433*$N$14),IF($H433="FAT.DIRETO",($V433*$N$14))))</f>
        <v>0</v>
      </c>
      <c r="X433" s="126" t="n">
        <f aca="false">U433+V433+W433</f>
        <v>0</v>
      </c>
      <c r="Y433" s="132"/>
      <c r="Z433" s="132"/>
      <c r="AA433" s="132"/>
      <c r="AB433" s="132"/>
      <c r="AC433" s="132"/>
      <c r="AD433" s="132"/>
      <c r="AE433" s="133"/>
    </row>
    <row r="434" customFormat="false" ht="33.75" hidden="true" customHeight="true" outlineLevel="0" collapsed="false">
      <c r="A434" s="132"/>
      <c r="B434" s="133"/>
      <c r="C434" s="129"/>
      <c r="D434" s="130"/>
      <c r="E434" s="131"/>
      <c r="F434" s="131"/>
      <c r="G434" s="134"/>
      <c r="H434" s="124"/>
      <c r="I434" s="124" t="n">
        <v>0</v>
      </c>
      <c r="J434" s="124" t="n">
        <v>0</v>
      </c>
      <c r="K434" s="125" t="n">
        <v>0</v>
      </c>
      <c r="L434" s="126" t="n">
        <f aca="false">(I434*J434*K434)</f>
        <v>0</v>
      </c>
      <c r="M434" s="126" t="n">
        <f aca="false">IF($H434="AGÊNCIA INTERNO",(0),L434*$M$14)</f>
        <v>0</v>
      </c>
      <c r="N434" s="126" t="n">
        <f aca="false">IF($H434="AGÊNCIA",($L434+$M434)*$N$14,IF($H434="AGÊNCIA INTERNO",($L434*$N$14),IF($H434="FAT.DIRETO",($M434*$N$14))))</f>
        <v>0</v>
      </c>
      <c r="O434" s="126" t="n">
        <f aca="false">L434+M434+N434</f>
        <v>0</v>
      </c>
      <c r="P434" s="127" t="s">
        <v>29</v>
      </c>
      <c r="Q434" s="132"/>
      <c r="R434" s="124" t="n">
        <v>0</v>
      </c>
      <c r="S434" s="124" t="n">
        <v>0</v>
      </c>
      <c r="T434" s="125" t="n">
        <v>0</v>
      </c>
      <c r="U434" s="126" t="n">
        <f aca="false">(R434*S434*T434)</f>
        <v>0</v>
      </c>
      <c r="V434" s="126" t="n">
        <f aca="false">IF($H434="AGÊNCIA INTERNO",(0),U434*$V$14)</f>
        <v>0</v>
      </c>
      <c r="W434" s="126" t="n">
        <f aca="false">IF($H434="AGÊNCIA",($U434+$V434)*$W$14,IF($H434="AGÊNCIA INTERNO",($U434*$N$14),IF($H434="FAT.DIRETO",($V434*$N$14))))</f>
        <v>0</v>
      </c>
      <c r="X434" s="126" t="n">
        <f aca="false">U434+V434+W434</f>
        <v>0</v>
      </c>
      <c r="Y434" s="132"/>
      <c r="Z434" s="132"/>
      <c r="AA434" s="132"/>
      <c r="AB434" s="132"/>
      <c r="AC434" s="132"/>
      <c r="AD434" s="132"/>
      <c r="AE434" s="133"/>
    </row>
    <row r="435" customFormat="false" ht="33.75" hidden="true" customHeight="true" outlineLevel="0" collapsed="false">
      <c r="A435" s="132"/>
      <c r="B435" s="133"/>
      <c r="C435" s="129"/>
      <c r="D435" s="130"/>
      <c r="E435" s="131"/>
      <c r="F435" s="131"/>
      <c r="G435" s="134"/>
      <c r="H435" s="124"/>
      <c r="I435" s="124" t="n">
        <v>0</v>
      </c>
      <c r="J435" s="124" t="n">
        <v>0</v>
      </c>
      <c r="K435" s="125" t="n">
        <v>0</v>
      </c>
      <c r="L435" s="126" t="n">
        <f aca="false">(I435*J435*K435)</f>
        <v>0</v>
      </c>
      <c r="M435" s="126" t="n">
        <f aca="false">IF($H435="AGÊNCIA INTERNO",(0),L435*$M$14)</f>
        <v>0</v>
      </c>
      <c r="N435" s="126" t="n">
        <f aca="false">IF($H435="AGÊNCIA",($L435+$M435)*$N$14,IF($H435="AGÊNCIA INTERNO",($L435*$N$14),IF($H435="FAT.DIRETO",($M435*$N$14))))</f>
        <v>0</v>
      </c>
      <c r="O435" s="126" t="n">
        <f aca="false">L435+M435+N435</f>
        <v>0</v>
      </c>
      <c r="P435" s="127" t="s">
        <v>29</v>
      </c>
      <c r="Q435" s="132"/>
      <c r="R435" s="124" t="n">
        <v>0</v>
      </c>
      <c r="S435" s="124" t="n">
        <v>0</v>
      </c>
      <c r="T435" s="125" t="n">
        <v>0</v>
      </c>
      <c r="U435" s="126" t="n">
        <f aca="false">(R435*S435*T435)</f>
        <v>0</v>
      </c>
      <c r="V435" s="126" t="n">
        <f aca="false">IF($H435="AGÊNCIA INTERNO",(0),U435*$V$14)</f>
        <v>0</v>
      </c>
      <c r="W435" s="126" t="n">
        <f aca="false">IF($H435="AGÊNCIA",($U435+$V435)*$W$14,IF($H435="AGÊNCIA INTERNO",($U435*$N$14),IF($H435="FAT.DIRETO",($V435*$N$14))))</f>
        <v>0</v>
      </c>
      <c r="X435" s="126" t="n">
        <f aca="false">U435+V435+W435</f>
        <v>0</v>
      </c>
      <c r="Y435" s="132"/>
      <c r="Z435" s="132"/>
      <c r="AA435" s="132"/>
      <c r="AB435" s="132"/>
      <c r="AC435" s="132"/>
      <c r="AD435" s="132"/>
      <c r="AE435" s="133"/>
    </row>
    <row r="436" customFormat="false" ht="33.75" hidden="true" customHeight="true" outlineLevel="0" collapsed="false">
      <c r="A436" s="132"/>
      <c r="B436" s="133"/>
      <c r="C436" s="129"/>
      <c r="D436" s="130"/>
      <c r="E436" s="131"/>
      <c r="F436" s="131"/>
      <c r="G436" s="134"/>
      <c r="H436" s="124"/>
      <c r="I436" s="124" t="n">
        <v>0</v>
      </c>
      <c r="J436" s="124" t="n">
        <v>0</v>
      </c>
      <c r="K436" s="125" t="n">
        <v>0</v>
      </c>
      <c r="L436" s="126" t="n">
        <f aca="false">(I436*J436*K436)</f>
        <v>0</v>
      </c>
      <c r="M436" s="126" t="n">
        <f aca="false">IF($H436="AGÊNCIA INTERNO",(0),L436*$M$14)</f>
        <v>0</v>
      </c>
      <c r="N436" s="126" t="n">
        <f aca="false">IF($H436="AGÊNCIA",($L436+$M436)*$N$14,IF($H436="AGÊNCIA INTERNO",($L436*$N$14),IF($H436="FAT.DIRETO",($M436*$N$14))))</f>
        <v>0</v>
      </c>
      <c r="O436" s="126" t="n">
        <f aca="false">L436+M436+N436</f>
        <v>0</v>
      </c>
      <c r="P436" s="127" t="s">
        <v>29</v>
      </c>
      <c r="Q436" s="132"/>
      <c r="R436" s="124" t="n">
        <v>0</v>
      </c>
      <c r="S436" s="124" t="n">
        <v>0</v>
      </c>
      <c r="T436" s="125" t="n">
        <v>0</v>
      </c>
      <c r="U436" s="126" t="n">
        <f aca="false">(R436*S436*T436)</f>
        <v>0</v>
      </c>
      <c r="V436" s="126" t="n">
        <f aca="false">IF($H436="AGÊNCIA INTERNO",(0),U436*$V$14)</f>
        <v>0</v>
      </c>
      <c r="W436" s="126" t="n">
        <f aca="false">IF($H436="AGÊNCIA",($U436+$V436)*$W$14,IF($H436="AGÊNCIA INTERNO",($U436*$N$14),IF($H436="FAT.DIRETO",($V436*$N$14))))</f>
        <v>0</v>
      </c>
      <c r="X436" s="126" t="n">
        <f aca="false">U436+V436+W436</f>
        <v>0</v>
      </c>
      <c r="Y436" s="132"/>
      <c r="Z436" s="132"/>
      <c r="AA436" s="132"/>
      <c r="AB436" s="132"/>
      <c r="AC436" s="132"/>
      <c r="AD436" s="132"/>
      <c r="AE436" s="133"/>
    </row>
    <row r="437" customFormat="false" ht="33.75" hidden="true" customHeight="true" outlineLevel="0" collapsed="false">
      <c r="A437" s="132"/>
      <c r="B437" s="133"/>
      <c r="C437" s="129"/>
      <c r="D437" s="130"/>
      <c r="E437" s="131"/>
      <c r="F437" s="131"/>
      <c r="G437" s="134"/>
      <c r="H437" s="124"/>
      <c r="I437" s="124" t="n">
        <v>0</v>
      </c>
      <c r="J437" s="124" t="n">
        <v>0</v>
      </c>
      <c r="K437" s="125" t="n">
        <v>0</v>
      </c>
      <c r="L437" s="126" t="n">
        <f aca="false">(I437*J437*K437)</f>
        <v>0</v>
      </c>
      <c r="M437" s="126" t="n">
        <f aca="false">IF($H437="AGÊNCIA INTERNO",(0),L437*$M$14)</f>
        <v>0</v>
      </c>
      <c r="N437" s="126" t="n">
        <f aca="false">IF($H437="AGÊNCIA",($L437+$M437)*$N$14,IF($H437="AGÊNCIA INTERNO",($L437*$N$14),IF($H437="FAT.DIRETO",($M437*$N$14))))</f>
        <v>0</v>
      </c>
      <c r="O437" s="126" t="n">
        <f aca="false">L437+M437+N437</f>
        <v>0</v>
      </c>
      <c r="P437" s="127" t="s">
        <v>29</v>
      </c>
      <c r="Q437" s="132"/>
      <c r="R437" s="124" t="n">
        <v>0</v>
      </c>
      <c r="S437" s="124" t="n">
        <v>0</v>
      </c>
      <c r="T437" s="125" t="n">
        <v>0</v>
      </c>
      <c r="U437" s="126" t="n">
        <f aca="false">(R437*S437*T437)</f>
        <v>0</v>
      </c>
      <c r="V437" s="126" t="n">
        <f aca="false">IF($H437="AGÊNCIA INTERNO",(0),U437*$V$14)</f>
        <v>0</v>
      </c>
      <c r="W437" s="126" t="n">
        <f aca="false">IF($H437="AGÊNCIA",($U437+$V437)*$W$14,IF($H437="AGÊNCIA INTERNO",($U437*$N$14),IF($H437="FAT.DIRETO",($V437*$N$14))))</f>
        <v>0</v>
      </c>
      <c r="X437" s="126" t="n">
        <f aca="false">U437+V437+W437</f>
        <v>0</v>
      </c>
      <c r="Y437" s="132"/>
      <c r="Z437" s="132"/>
      <c r="AA437" s="132"/>
      <c r="AB437" s="132"/>
      <c r="AC437" s="132"/>
      <c r="AD437" s="132"/>
      <c r="AE437" s="133"/>
    </row>
    <row r="438" customFormat="false" ht="33.75" hidden="true" customHeight="true" outlineLevel="0" collapsed="false">
      <c r="A438" s="132"/>
      <c r="B438" s="133"/>
      <c r="C438" s="129"/>
      <c r="D438" s="130"/>
      <c r="E438" s="131"/>
      <c r="F438" s="131"/>
      <c r="G438" s="134"/>
      <c r="H438" s="124"/>
      <c r="I438" s="124" t="n">
        <v>0</v>
      </c>
      <c r="J438" s="124" t="n">
        <v>0</v>
      </c>
      <c r="K438" s="125" t="n">
        <v>0</v>
      </c>
      <c r="L438" s="126" t="n">
        <f aca="false">(I438*J438*K438)</f>
        <v>0</v>
      </c>
      <c r="M438" s="126" t="n">
        <f aca="false">IF($H438="AGÊNCIA INTERNO",(0),L438*$M$14)</f>
        <v>0</v>
      </c>
      <c r="N438" s="126" t="n">
        <f aca="false">IF($H438="AGÊNCIA",($L438+$M438)*$N$14,IF($H438="AGÊNCIA INTERNO",($L438*$N$14),IF($H438="FAT.DIRETO",($M438*$N$14))))</f>
        <v>0</v>
      </c>
      <c r="O438" s="126" t="n">
        <f aca="false">L438+M438+N438</f>
        <v>0</v>
      </c>
      <c r="P438" s="127" t="s">
        <v>29</v>
      </c>
      <c r="Q438" s="132"/>
      <c r="R438" s="124" t="n">
        <v>0</v>
      </c>
      <c r="S438" s="124" t="n">
        <v>0</v>
      </c>
      <c r="T438" s="125" t="n">
        <v>0</v>
      </c>
      <c r="U438" s="126" t="n">
        <f aca="false">(R438*S438*T438)</f>
        <v>0</v>
      </c>
      <c r="V438" s="126" t="n">
        <f aca="false">IF($H438="AGÊNCIA INTERNO",(0),U438*$V$14)</f>
        <v>0</v>
      </c>
      <c r="W438" s="126" t="n">
        <f aca="false">IF($H438="AGÊNCIA",($U438+$V438)*$W$14,IF($H438="AGÊNCIA INTERNO",($U438*$N$14),IF($H438="FAT.DIRETO",($V438*$N$14))))</f>
        <v>0</v>
      </c>
      <c r="X438" s="126" t="n">
        <f aca="false">U438+V438+W438</f>
        <v>0</v>
      </c>
      <c r="Y438" s="132"/>
      <c r="Z438" s="132"/>
      <c r="AA438" s="132"/>
      <c r="AB438" s="132"/>
      <c r="AC438" s="132"/>
      <c r="AD438" s="132"/>
      <c r="AE438" s="133"/>
    </row>
    <row r="439" customFormat="false" ht="33.75" hidden="true" customHeight="true" outlineLevel="0" collapsed="false">
      <c r="A439" s="132"/>
      <c r="B439" s="133"/>
      <c r="C439" s="129"/>
      <c r="D439" s="130"/>
      <c r="E439" s="131"/>
      <c r="F439" s="131"/>
      <c r="G439" s="134"/>
      <c r="H439" s="124"/>
      <c r="I439" s="124" t="n">
        <v>0</v>
      </c>
      <c r="J439" s="124" t="n">
        <v>0</v>
      </c>
      <c r="K439" s="125" t="n">
        <v>0</v>
      </c>
      <c r="L439" s="126" t="n">
        <f aca="false">(I439*J439*K439)</f>
        <v>0</v>
      </c>
      <c r="M439" s="126" t="n">
        <f aca="false">IF($H439="AGÊNCIA INTERNO",(0),L439*$M$14)</f>
        <v>0</v>
      </c>
      <c r="N439" s="126" t="n">
        <f aca="false">IF($H439="AGÊNCIA",($L439+$M439)*$N$14,IF($H439="AGÊNCIA INTERNO",($L439*$N$14),IF($H439="FAT.DIRETO",($M439*$N$14))))</f>
        <v>0</v>
      </c>
      <c r="O439" s="126" t="n">
        <f aca="false">L439+M439+N439</f>
        <v>0</v>
      </c>
      <c r="P439" s="127" t="s">
        <v>29</v>
      </c>
      <c r="Q439" s="132"/>
      <c r="R439" s="124" t="n">
        <v>0</v>
      </c>
      <c r="S439" s="124" t="n">
        <v>0</v>
      </c>
      <c r="T439" s="125" t="n">
        <v>0</v>
      </c>
      <c r="U439" s="126" t="n">
        <f aca="false">(R439*S439*T439)</f>
        <v>0</v>
      </c>
      <c r="V439" s="126" t="n">
        <f aca="false">IF($H439="AGÊNCIA INTERNO",(0),U439*$V$14)</f>
        <v>0</v>
      </c>
      <c r="W439" s="126" t="n">
        <f aca="false">IF($H439="AGÊNCIA",($U439+$V439)*$W$14,IF($H439="AGÊNCIA INTERNO",($U439*$N$14),IF($H439="FAT.DIRETO",($V439*$N$14))))</f>
        <v>0</v>
      </c>
      <c r="X439" s="126" t="n">
        <f aca="false">U439+V439+W439</f>
        <v>0</v>
      </c>
      <c r="Y439" s="132"/>
      <c r="Z439" s="132"/>
      <c r="AA439" s="132"/>
      <c r="AB439" s="132"/>
      <c r="AC439" s="132"/>
      <c r="AD439" s="132"/>
      <c r="AE439" s="133"/>
    </row>
    <row r="440" customFormat="false" ht="33.75" hidden="true" customHeight="true" outlineLevel="0" collapsed="false">
      <c r="A440" s="132"/>
      <c r="B440" s="133"/>
      <c r="C440" s="129"/>
      <c r="D440" s="130"/>
      <c r="E440" s="131"/>
      <c r="F440" s="131"/>
      <c r="G440" s="134"/>
      <c r="H440" s="124"/>
      <c r="I440" s="124" t="n">
        <v>0</v>
      </c>
      <c r="J440" s="124" t="n">
        <v>0</v>
      </c>
      <c r="K440" s="125" t="n">
        <v>0</v>
      </c>
      <c r="L440" s="126" t="n">
        <f aca="false">(I440*J440*K440)</f>
        <v>0</v>
      </c>
      <c r="M440" s="126" t="n">
        <f aca="false">IF($H440="AGÊNCIA INTERNO",(0),L440*$M$14)</f>
        <v>0</v>
      </c>
      <c r="N440" s="126" t="n">
        <f aca="false">IF($H440="AGÊNCIA",($L440+$M440)*$N$14,IF($H440="AGÊNCIA INTERNO",($L440*$N$14),IF($H440="FAT.DIRETO",($M440*$N$14))))</f>
        <v>0</v>
      </c>
      <c r="O440" s="126" t="n">
        <f aca="false">L440+M440+N440</f>
        <v>0</v>
      </c>
      <c r="P440" s="127" t="s">
        <v>29</v>
      </c>
      <c r="Q440" s="132"/>
      <c r="R440" s="124" t="n">
        <v>0</v>
      </c>
      <c r="S440" s="124" t="n">
        <v>0</v>
      </c>
      <c r="T440" s="125" t="n">
        <v>0</v>
      </c>
      <c r="U440" s="126" t="n">
        <f aca="false">(R440*S440*T440)</f>
        <v>0</v>
      </c>
      <c r="V440" s="126" t="n">
        <f aca="false">IF($H440="AGÊNCIA INTERNO",(0),U440*$V$14)</f>
        <v>0</v>
      </c>
      <c r="W440" s="126" t="n">
        <f aca="false">IF($H440="AGÊNCIA",($U440+$V440)*$W$14,IF($H440="AGÊNCIA INTERNO",($U440*$N$14),IF($H440="FAT.DIRETO",($V440*$N$14))))</f>
        <v>0</v>
      </c>
      <c r="X440" s="126" t="n">
        <f aca="false">U440+V440+W440</f>
        <v>0</v>
      </c>
      <c r="Y440" s="132"/>
      <c r="Z440" s="132"/>
      <c r="AA440" s="132"/>
      <c r="AB440" s="132"/>
      <c r="AC440" s="132"/>
      <c r="AD440" s="132"/>
      <c r="AE440" s="133"/>
    </row>
    <row r="441" customFormat="false" ht="33.75" hidden="true" customHeight="true" outlineLevel="0" collapsed="false">
      <c r="A441" s="132"/>
      <c r="B441" s="133"/>
      <c r="C441" s="129"/>
      <c r="D441" s="130"/>
      <c r="E441" s="131"/>
      <c r="F441" s="131"/>
      <c r="G441" s="134"/>
      <c r="H441" s="124"/>
      <c r="I441" s="124" t="n">
        <v>0</v>
      </c>
      <c r="J441" s="124" t="n">
        <v>0</v>
      </c>
      <c r="K441" s="125" t="n">
        <v>0</v>
      </c>
      <c r="L441" s="126" t="n">
        <f aca="false">(I441*J441*K441)</f>
        <v>0</v>
      </c>
      <c r="M441" s="126" t="n">
        <f aca="false">IF($H441="AGÊNCIA INTERNO",(0),L441*$M$14)</f>
        <v>0</v>
      </c>
      <c r="N441" s="126" t="n">
        <f aca="false">IF($H441="AGÊNCIA",($L441+$M441)*$N$14,IF($H441="AGÊNCIA INTERNO",($L441*$N$14),IF($H441="FAT.DIRETO",($M441*$N$14))))</f>
        <v>0</v>
      </c>
      <c r="O441" s="126" t="n">
        <f aca="false">L441+M441+N441</f>
        <v>0</v>
      </c>
      <c r="P441" s="127" t="s">
        <v>29</v>
      </c>
      <c r="Q441" s="132"/>
      <c r="R441" s="124" t="n">
        <v>0</v>
      </c>
      <c r="S441" s="124" t="n">
        <v>0</v>
      </c>
      <c r="T441" s="125" t="n">
        <v>0</v>
      </c>
      <c r="U441" s="126" t="n">
        <f aca="false">(R441*S441*T441)</f>
        <v>0</v>
      </c>
      <c r="V441" s="126" t="n">
        <f aca="false">IF($H441="AGÊNCIA INTERNO",(0),U441*$V$14)</f>
        <v>0</v>
      </c>
      <c r="W441" s="126" t="n">
        <f aca="false">IF($H441="AGÊNCIA",($U441+$V441)*$W$14,IF($H441="AGÊNCIA INTERNO",($U441*$N$14),IF($H441="FAT.DIRETO",($V441*$N$14))))</f>
        <v>0</v>
      </c>
      <c r="X441" s="126" t="n">
        <f aca="false">U441+V441+W441</f>
        <v>0</v>
      </c>
      <c r="Y441" s="132"/>
      <c r="Z441" s="132"/>
      <c r="AA441" s="132"/>
      <c r="AB441" s="132"/>
      <c r="AC441" s="132"/>
      <c r="AD441" s="132"/>
      <c r="AE441" s="133"/>
    </row>
    <row r="442" customFormat="false" ht="33.75" hidden="true" customHeight="true" outlineLevel="0" collapsed="false">
      <c r="A442" s="132"/>
      <c r="B442" s="133"/>
      <c r="C442" s="129"/>
      <c r="D442" s="130"/>
      <c r="E442" s="131"/>
      <c r="F442" s="131"/>
      <c r="G442" s="134"/>
      <c r="H442" s="124"/>
      <c r="I442" s="124" t="n">
        <v>0</v>
      </c>
      <c r="J442" s="124" t="n">
        <v>0</v>
      </c>
      <c r="K442" s="125" t="n">
        <v>0</v>
      </c>
      <c r="L442" s="126" t="n">
        <f aca="false">(I442*J442*K442)</f>
        <v>0</v>
      </c>
      <c r="M442" s="126" t="n">
        <f aca="false">IF($H442="AGÊNCIA INTERNO",(0),L442*$M$14)</f>
        <v>0</v>
      </c>
      <c r="N442" s="126" t="n">
        <f aca="false">IF($H442="AGÊNCIA",($L442+$M442)*$N$14,IF($H442="AGÊNCIA INTERNO",($L442*$N$14),IF($H442="FAT.DIRETO",($M442*$N$14))))</f>
        <v>0</v>
      </c>
      <c r="O442" s="126" t="n">
        <f aca="false">L442+M442+N442</f>
        <v>0</v>
      </c>
      <c r="P442" s="127" t="s">
        <v>29</v>
      </c>
      <c r="Q442" s="132"/>
      <c r="R442" s="124" t="n">
        <v>0</v>
      </c>
      <c r="S442" s="124" t="n">
        <v>0</v>
      </c>
      <c r="T442" s="125" t="n">
        <v>0</v>
      </c>
      <c r="U442" s="126" t="n">
        <f aca="false">(R442*S442*T442)</f>
        <v>0</v>
      </c>
      <c r="V442" s="126" t="n">
        <f aca="false">IF($H442="AGÊNCIA INTERNO",(0),U442*$V$14)</f>
        <v>0</v>
      </c>
      <c r="W442" s="126" t="n">
        <f aca="false">IF($H442="AGÊNCIA",($U442+$V442)*$W$14,IF($H442="AGÊNCIA INTERNO",($U442*$N$14),IF($H442="FAT.DIRETO",($V442*$N$14))))</f>
        <v>0</v>
      </c>
      <c r="X442" s="126" t="n">
        <f aca="false">U442+V442+W442</f>
        <v>0</v>
      </c>
      <c r="Y442" s="132"/>
      <c r="Z442" s="132"/>
      <c r="AA442" s="132"/>
      <c r="AB442" s="132"/>
      <c r="AC442" s="132"/>
      <c r="AD442" s="132"/>
      <c r="AE442" s="133"/>
    </row>
    <row r="443" customFormat="false" ht="33.75" hidden="true" customHeight="true" outlineLevel="0" collapsed="false">
      <c r="A443" s="132"/>
      <c r="B443" s="133"/>
      <c r="C443" s="129"/>
      <c r="D443" s="130"/>
      <c r="E443" s="131"/>
      <c r="F443" s="131"/>
      <c r="G443" s="134"/>
      <c r="H443" s="124"/>
      <c r="I443" s="124" t="n">
        <v>0</v>
      </c>
      <c r="J443" s="124" t="n">
        <v>0</v>
      </c>
      <c r="K443" s="125" t="n">
        <v>0</v>
      </c>
      <c r="L443" s="126" t="n">
        <f aca="false">(I443*J443*K443)</f>
        <v>0</v>
      </c>
      <c r="M443" s="126" t="n">
        <f aca="false">IF($H443="AGÊNCIA INTERNO",(0),L443*$M$14)</f>
        <v>0</v>
      </c>
      <c r="N443" s="126" t="n">
        <f aca="false">IF($H443="AGÊNCIA",($L443+$M443)*$N$14,IF($H443="AGÊNCIA INTERNO",($L443*$N$14),IF($H443="FAT.DIRETO",($M443*$N$14))))</f>
        <v>0</v>
      </c>
      <c r="O443" s="126" t="n">
        <f aca="false">L443+M443+N443</f>
        <v>0</v>
      </c>
      <c r="P443" s="127" t="s">
        <v>29</v>
      </c>
      <c r="Q443" s="132"/>
      <c r="R443" s="124" t="n">
        <v>0</v>
      </c>
      <c r="S443" s="124" t="n">
        <v>0</v>
      </c>
      <c r="T443" s="125" t="n">
        <v>0</v>
      </c>
      <c r="U443" s="126" t="n">
        <f aca="false">(R443*S443*T443)</f>
        <v>0</v>
      </c>
      <c r="V443" s="126" t="n">
        <f aca="false">IF($H443="AGÊNCIA INTERNO",(0),U443*$V$14)</f>
        <v>0</v>
      </c>
      <c r="W443" s="126" t="n">
        <f aca="false">IF($H443="AGÊNCIA",($U443+$V443)*$W$14,IF($H443="AGÊNCIA INTERNO",($U443*$N$14),IF($H443="FAT.DIRETO",($V443*$N$14))))</f>
        <v>0</v>
      </c>
      <c r="X443" s="126" t="n">
        <f aca="false">U443+V443+W443</f>
        <v>0</v>
      </c>
      <c r="Y443" s="132"/>
      <c r="Z443" s="132"/>
      <c r="AA443" s="132"/>
      <c r="AB443" s="132"/>
      <c r="AC443" s="132"/>
      <c r="AD443" s="132"/>
      <c r="AE443" s="133"/>
    </row>
    <row r="444" customFormat="false" ht="33.75" hidden="true" customHeight="true" outlineLevel="0" collapsed="false">
      <c r="A444" s="132"/>
      <c r="B444" s="133"/>
      <c r="C444" s="129"/>
      <c r="D444" s="130"/>
      <c r="E444" s="131"/>
      <c r="F444" s="131"/>
      <c r="G444" s="134"/>
      <c r="H444" s="124"/>
      <c r="I444" s="124" t="n">
        <v>0</v>
      </c>
      <c r="J444" s="124" t="n">
        <v>0</v>
      </c>
      <c r="K444" s="125" t="n">
        <v>0</v>
      </c>
      <c r="L444" s="126" t="n">
        <f aca="false">(I444*J444*K444)</f>
        <v>0</v>
      </c>
      <c r="M444" s="126" t="n">
        <f aca="false">IF($H444="AGÊNCIA INTERNO",(0),L444*$M$14)</f>
        <v>0</v>
      </c>
      <c r="N444" s="126" t="n">
        <f aca="false">IF($H444="AGÊNCIA",($L444+$M444)*$N$14,IF($H444="AGÊNCIA INTERNO",($L444*$N$14),IF($H444="FAT.DIRETO",($M444*$N$14))))</f>
        <v>0</v>
      </c>
      <c r="O444" s="126" t="n">
        <f aca="false">L444+M444+N444</f>
        <v>0</v>
      </c>
      <c r="P444" s="127" t="s">
        <v>29</v>
      </c>
      <c r="Q444" s="132"/>
      <c r="R444" s="124" t="n">
        <v>0</v>
      </c>
      <c r="S444" s="124" t="n">
        <v>0</v>
      </c>
      <c r="T444" s="125" t="n">
        <v>0</v>
      </c>
      <c r="U444" s="126" t="n">
        <f aca="false">(R444*S444*T444)</f>
        <v>0</v>
      </c>
      <c r="V444" s="126" t="n">
        <f aca="false">IF($H444="AGÊNCIA INTERNO",(0),U444*$V$14)</f>
        <v>0</v>
      </c>
      <c r="W444" s="126" t="n">
        <f aca="false">IF($H444="AGÊNCIA",($U444+$V444)*$W$14,IF($H444="AGÊNCIA INTERNO",($U444*$N$14),IF($H444="FAT.DIRETO",($V444*$N$14))))</f>
        <v>0</v>
      </c>
      <c r="X444" s="126" t="n">
        <f aca="false">U444+V444+W444</f>
        <v>0</v>
      </c>
      <c r="Y444" s="132"/>
      <c r="Z444" s="132"/>
      <c r="AA444" s="132"/>
      <c r="AB444" s="132"/>
      <c r="AC444" s="132"/>
      <c r="AD444" s="132"/>
      <c r="AE444" s="133"/>
    </row>
    <row r="445" customFormat="false" ht="33.75" hidden="true" customHeight="true" outlineLevel="0" collapsed="false">
      <c r="A445" s="132"/>
      <c r="B445" s="133"/>
      <c r="C445" s="129"/>
      <c r="D445" s="130"/>
      <c r="E445" s="131"/>
      <c r="F445" s="131"/>
      <c r="G445" s="134"/>
      <c r="H445" s="124"/>
      <c r="I445" s="124" t="n">
        <v>0</v>
      </c>
      <c r="J445" s="124" t="n">
        <v>0</v>
      </c>
      <c r="K445" s="125" t="n">
        <v>0</v>
      </c>
      <c r="L445" s="126" t="n">
        <f aca="false">(I445*J445*K445)</f>
        <v>0</v>
      </c>
      <c r="M445" s="126" t="n">
        <f aca="false">IF($H445="AGÊNCIA INTERNO",(0),L445*$M$14)</f>
        <v>0</v>
      </c>
      <c r="N445" s="126" t="n">
        <f aca="false">IF($H445="AGÊNCIA",($L445+$M445)*$N$14,IF($H445="AGÊNCIA INTERNO",($L445*$N$14),IF($H445="FAT.DIRETO",($M445*$N$14))))</f>
        <v>0</v>
      </c>
      <c r="O445" s="126" t="n">
        <f aca="false">L445+M445+N445</f>
        <v>0</v>
      </c>
      <c r="P445" s="127" t="s">
        <v>29</v>
      </c>
      <c r="Q445" s="132"/>
      <c r="R445" s="124" t="n">
        <v>0</v>
      </c>
      <c r="S445" s="124" t="n">
        <v>0</v>
      </c>
      <c r="T445" s="125" t="n">
        <v>0</v>
      </c>
      <c r="U445" s="126" t="n">
        <f aca="false">(R445*S445*T445)</f>
        <v>0</v>
      </c>
      <c r="V445" s="126" t="n">
        <f aca="false">IF($H445="AGÊNCIA INTERNO",(0),U445*$V$14)</f>
        <v>0</v>
      </c>
      <c r="W445" s="126" t="n">
        <f aca="false">IF($H445="AGÊNCIA",($U445+$V445)*$W$14,IF($H445="AGÊNCIA INTERNO",($U445*$N$14),IF($H445="FAT.DIRETO",($V445*$N$14))))</f>
        <v>0</v>
      </c>
      <c r="X445" s="126" t="n">
        <f aca="false">U445+V445+W445</f>
        <v>0</v>
      </c>
      <c r="Y445" s="132"/>
      <c r="Z445" s="132"/>
      <c r="AA445" s="132"/>
      <c r="AB445" s="132"/>
      <c r="AC445" s="132"/>
      <c r="AD445" s="132"/>
      <c r="AE445" s="133"/>
    </row>
    <row r="446" customFormat="false" ht="33.75" hidden="true" customHeight="true" outlineLevel="0" collapsed="false">
      <c r="A446" s="132"/>
      <c r="B446" s="133"/>
      <c r="C446" s="129"/>
      <c r="D446" s="130"/>
      <c r="E446" s="131"/>
      <c r="F446" s="131"/>
      <c r="G446" s="134"/>
      <c r="H446" s="124"/>
      <c r="I446" s="124" t="n">
        <v>0</v>
      </c>
      <c r="J446" s="124" t="n">
        <v>0</v>
      </c>
      <c r="K446" s="125" t="n">
        <v>0</v>
      </c>
      <c r="L446" s="126" t="n">
        <f aca="false">(I446*J446*K446)</f>
        <v>0</v>
      </c>
      <c r="M446" s="126" t="n">
        <f aca="false">IF($H446="AGÊNCIA INTERNO",(0),L446*$M$14)</f>
        <v>0</v>
      </c>
      <c r="N446" s="126" t="n">
        <f aca="false">IF($H446="AGÊNCIA",($L446+$M446)*$N$14,IF($H446="AGÊNCIA INTERNO",($L446*$N$14),IF($H446="FAT.DIRETO",($M446*$N$14))))</f>
        <v>0</v>
      </c>
      <c r="O446" s="126" t="n">
        <f aca="false">L446+M446+N446</f>
        <v>0</v>
      </c>
      <c r="P446" s="127" t="s">
        <v>29</v>
      </c>
      <c r="Q446" s="132"/>
      <c r="R446" s="124" t="n">
        <v>0</v>
      </c>
      <c r="S446" s="124" t="n">
        <v>0</v>
      </c>
      <c r="T446" s="125" t="n">
        <v>0</v>
      </c>
      <c r="U446" s="126" t="n">
        <f aca="false">(R446*S446*T446)</f>
        <v>0</v>
      </c>
      <c r="V446" s="126" t="n">
        <f aca="false">IF($H446="AGÊNCIA INTERNO",(0),U446*$V$14)</f>
        <v>0</v>
      </c>
      <c r="W446" s="126" t="n">
        <f aca="false">IF($H446="AGÊNCIA",($U446+$V446)*$W$14,IF($H446="AGÊNCIA INTERNO",($U446*$N$14),IF($H446="FAT.DIRETO",($V446*$N$14))))</f>
        <v>0</v>
      </c>
      <c r="X446" s="126" t="n">
        <f aca="false">U446+V446+W446</f>
        <v>0</v>
      </c>
      <c r="Y446" s="132"/>
      <c r="Z446" s="132"/>
      <c r="AA446" s="132"/>
      <c r="AB446" s="132"/>
      <c r="AC446" s="132"/>
      <c r="AD446" s="132"/>
      <c r="AE446" s="133"/>
    </row>
    <row r="447" customFormat="false" ht="33.75" hidden="true" customHeight="true" outlineLevel="0" collapsed="false">
      <c r="A447" s="132"/>
      <c r="B447" s="133"/>
      <c r="C447" s="129"/>
      <c r="D447" s="130"/>
      <c r="E447" s="131"/>
      <c r="F447" s="131"/>
      <c r="G447" s="134"/>
      <c r="H447" s="124"/>
      <c r="I447" s="124" t="n">
        <v>0</v>
      </c>
      <c r="J447" s="124" t="n">
        <v>0</v>
      </c>
      <c r="K447" s="125" t="n">
        <v>0</v>
      </c>
      <c r="L447" s="126" t="n">
        <f aca="false">(I447*J447*K447)</f>
        <v>0</v>
      </c>
      <c r="M447" s="126" t="n">
        <f aca="false">IF($H447="AGÊNCIA INTERNO",(0),L447*$M$14)</f>
        <v>0</v>
      </c>
      <c r="N447" s="126" t="n">
        <f aca="false">IF($H447="AGÊNCIA",($L447+$M447)*$N$14,IF($H447="AGÊNCIA INTERNO",($L447*$N$14),IF($H447="FAT.DIRETO",($M447*$N$14))))</f>
        <v>0</v>
      </c>
      <c r="O447" s="126" t="n">
        <f aca="false">L447+M447+N447</f>
        <v>0</v>
      </c>
      <c r="P447" s="127" t="s">
        <v>29</v>
      </c>
      <c r="Q447" s="132"/>
      <c r="R447" s="124" t="n">
        <v>0</v>
      </c>
      <c r="S447" s="124" t="n">
        <v>0</v>
      </c>
      <c r="T447" s="125" t="n">
        <v>0</v>
      </c>
      <c r="U447" s="126" t="n">
        <f aca="false">(R447*S447*T447)</f>
        <v>0</v>
      </c>
      <c r="V447" s="126" t="n">
        <f aca="false">IF($H447="AGÊNCIA INTERNO",(0),U447*$V$14)</f>
        <v>0</v>
      </c>
      <c r="W447" s="126" t="n">
        <f aca="false">IF($H447="AGÊNCIA",($U447+$V447)*$W$14,IF($H447="AGÊNCIA INTERNO",($U447*$N$14),IF($H447="FAT.DIRETO",($V447*$N$14))))</f>
        <v>0</v>
      </c>
      <c r="X447" s="126" t="n">
        <f aca="false">U447+V447+W447</f>
        <v>0</v>
      </c>
      <c r="Y447" s="132"/>
      <c r="Z447" s="132"/>
      <c r="AA447" s="132"/>
      <c r="AB447" s="132"/>
      <c r="AC447" s="132"/>
      <c r="AD447" s="132"/>
      <c r="AE447" s="133"/>
    </row>
    <row r="448" customFormat="false" ht="33.75" hidden="true" customHeight="true" outlineLevel="0" collapsed="false">
      <c r="A448" s="132"/>
      <c r="B448" s="133"/>
      <c r="C448" s="129"/>
      <c r="D448" s="130"/>
      <c r="E448" s="131"/>
      <c r="F448" s="131"/>
      <c r="G448" s="134"/>
      <c r="H448" s="124"/>
      <c r="I448" s="124" t="n">
        <v>0</v>
      </c>
      <c r="J448" s="124" t="n">
        <v>0</v>
      </c>
      <c r="K448" s="125" t="n">
        <v>0</v>
      </c>
      <c r="L448" s="126" t="n">
        <f aca="false">(I448*J448*K448)</f>
        <v>0</v>
      </c>
      <c r="M448" s="126" t="n">
        <f aca="false">IF($H448="AGÊNCIA INTERNO",(0),L448*$M$14)</f>
        <v>0</v>
      </c>
      <c r="N448" s="126" t="n">
        <f aca="false">IF($H448="AGÊNCIA",($L448+$M448)*$N$14,IF($H448="AGÊNCIA INTERNO",($L448*$N$14),IF($H448="FAT.DIRETO",($M448*$N$14))))</f>
        <v>0</v>
      </c>
      <c r="O448" s="126" t="n">
        <f aca="false">L448+M448+N448</f>
        <v>0</v>
      </c>
      <c r="P448" s="127" t="s">
        <v>29</v>
      </c>
      <c r="Q448" s="132"/>
      <c r="R448" s="124" t="n">
        <v>0</v>
      </c>
      <c r="S448" s="124" t="n">
        <v>0</v>
      </c>
      <c r="T448" s="125" t="n">
        <v>0</v>
      </c>
      <c r="U448" s="126" t="n">
        <f aca="false">(R448*S448*T448)</f>
        <v>0</v>
      </c>
      <c r="V448" s="126" t="n">
        <f aca="false">IF($H448="AGÊNCIA INTERNO",(0),U448*$V$14)</f>
        <v>0</v>
      </c>
      <c r="W448" s="126" t="n">
        <f aca="false">IF($H448="AGÊNCIA",($U448+$V448)*$W$14,IF($H448="AGÊNCIA INTERNO",($U448*$N$14),IF($H448="FAT.DIRETO",($V448*$N$14))))</f>
        <v>0</v>
      </c>
      <c r="X448" s="126" t="n">
        <f aca="false">U448+V448+W448</f>
        <v>0</v>
      </c>
      <c r="Y448" s="132"/>
      <c r="Z448" s="132"/>
      <c r="AA448" s="132"/>
      <c r="AB448" s="132"/>
      <c r="AC448" s="132"/>
      <c r="AD448" s="132"/>
      <c r="AE448" s="133"/>
    </row>
    <row r="449" customFormat="false" ht="33.75" hidden="true" customHeight="true" outlineLevel="0" collapsed="false">
      <c r="A449" s="132"/>
      <c r="B449" s="133"/>
      <c r="C449" s="129"/>
      <c r="D449" s="130"/>
      <c r="E449" s="131"/>
      <c r="F449" s="131"/>
      <c r="G449" s="134"/>
      <c r="H449" s="124"/>
      <c r="I449" s="124" t="n">
        <v>0</v>
      </c>
      <c r="J449" s="124" t="n">
        <v>0</v>
      </c>
      <c r="K449" s="125" t="n">
        <v>0</v>
      </c>
      <c r="L449" s="126" t="n">
        <f aca="false">(I449*J449*K449)</f>
        <v>0</v>
      </c>
      <c r="M449" s="126" t="n">
        <f aca="false">IF($H449="AGÊNCIA INTERNO",(0),L449*$M$14)</f>
        <v>0</v>
      </c>
      <c r="N449" s="126" t="n">
        <f aca="false">IF($H449="AGÊNCIA",($L449+$M449)*$N$14,IF($H449="AGÊNCIA INTERNO",($L449*$N$14),IF($H449="FAT.DIRETO",($M449*$N$14))))</f>
        <v>0</v>
      </c>
      <c r="O449" s="126" t="n">
        <f aca="false">L449+M449+N449</f>
        <v>0</v>
      </c>
      <c r="P449" s="127" t="s">
        <v>29</v>
      </c>
      <c r="Q449" s="132"/>
      <c r="R449" s="124" t="n">
        <v>0</v>
      </c>
      <c r="S449" s="124" t="n">
        <v>0</v>
      </c>
      <c r="T449" s="125" t="n">
        <v>0</v>
      </c>
      <c r="U449" s="126" t="n">
        <f aca="false">(R449*S449*T449)</f>
        <v>0</v>
      </c>
      <c r="V449" s="126" t="n">
        <f aca="false">IF($H449="AGÊNCIA INTERNO",(0),U449*$V$14)</f>
        <v>0</v>
      </c>
      <c r="W449" s="126" t="n">
        <f aca="false">IF($H449="AGÊNCIA",($U449+$V449)*$W$14,IF($H449="AGÊNCIA INTERNO",($U449*$N$14),IF($H449="FAT.DIRETO",($V449*$N$14))))</f>
        <v>0</v>
      </c>
      <c r="X449" s="126" t="n">
        <f aca="false">U449+V449+W449</f>
        <v>0</v>
      </c>
      <c r="Y449" s="132"/>
      <c r="Z449" s="132"/>
      <c r="AA449" s="132"/>
      <c r="AB449" s="132"/>
      <c r="AC449" s="132"/>
      <c r="AD449" s="132"/>
      <c r="AE449" s="133"/>
    </row>
    <row r="450" customFormat="false" ht="33.75" hidden="true" customHeight="true" outlineLevel="0" collapsed="false">
      <c r="A450" s="132"/>
      <c r="B450" s="133"/>
      <c r="C450" s="129"/>
      <c r="D450" s="130"/>
      <c r="E450" s="131"/>
      <c r="F450" s="131"/>
      <c r="G450" s="134"/>
      <c r="H450" s="124"/>
      <c r="I450" s="124" t="n">
        <v>0</v>
      </c>
      <c r="J450" s="124" t="n">
        <v>0</v>
      </c>
      <c r="K450" s="125" t="n">
        <v>0</v>
      </c>
      <c r="L450" s="126" t="n">
        <f aca="false">(I450*J450*K450)</f>
        <v>0</v>
      </c>
      <c r="M450" s="126" t="n">
        <f aca="false">IF($H450="AGÊNCIA INTERNO",(0),L450*$M$14)</f>
        <v>0</v>
      </c>
      <c r="N450" s="126" t="n">
        <f aca="false">IF($H450="AGÊNCIA",($L450+$M450)*$N$14,IF($H450="AGÊNCIA INTERNO",($L450*$N$14),IF($H450="FAT.DIRETO",($M450*$N$14))))</f>
        <v>0</v>
      </c>
      <c r="O450" s="126" t="n">
        <f aca="false">L450+M450+N450</f>
        <v>0</v>
      </c>
      <c r="P450" s="127" t="s">
        <v>29</v>
      </c>
      <c r="Q450" s="132"/>
      <c r="R450" s="124" t="n">
        <v>0</v>
      </c>
      <c r="S450" s="124" t="n">
        <v>0</v>
      </c>
      <c r="T450" s="125" t="n">
        <v>0</v>
      </c>
      <c r="U450" s="126" t="n">
        <f aca="false">(R450*S450*T450)</f>
        <v>0</v>
      </c>
      <c r="V450" s="126" t="n">
        <f aca="false">IF($H450="AGÊNCIA INTERNO",(0),U450*$V$14)</f>
        <v>0</v>
      </c>
      <c r="W450" s="126" t="n">
        <f aca="false">IF($H450="AGÊNCIA",($U450+$V450)*$W$14,IF($H450="AGÊNCIA INTERNO",($U450*$N$14),IF($H450="FAT.DIRETO",($V450*$N$14))))</f>
        <v>0</v>
      </c>
      <c r="X450" s="126" t="n">
        <f aca="false">U450+V450+W450</f>
        <v>0</v>
      </c>
      <c r="Y450" s="132"/>
      <c r="Z450" s="132"/>
      <c r="AA450" s="132"/>
      <c r="AB450" s="132"/>
      <c r="AC450" s="132"/>
      <c r="AD450" s="132"/>
      <c r="AE450" s="133"/>
    </row>
    <row r="451" customFormat="false" ht="33.75" hidden="true" customHeight="true" outlineLevel="0" collapsed="false">
      <c r="A451" s="132"/>
      <c r="B451" s="133"/>
      <c r="C451" s="129"/>
      <c r="D451" s="130"/>
      <c r="E451" s="131"/>
      <c r="F451" s="131"/>
      <c r="G451" s="134"/>
      <c r="H451" s="124"/>
      <c r="I451" s="124" t="n">
        <v>0</v>
      </c>
      <c r="J451" s="124" t="n">
        <v>0</v>
      </c>
      <c r="K451" s="125" t="n">
        <v>0</v>
      </c>
      <c r="L451" s="126" t="n">
        <f aca="false">(I451*J451*K451)</f>
        <v>0</v>
      </c>
      <c r="M451" s="126" t="n">
        <f aca="false">IF($H451="AGÊNCIA INTERNO",(0),L451*$M$14)</f>
        <v>0</v>
      </c>
      <c r="N451" s="126" t="n">
        <f aca="false">IF($H451="AGÊNCIA",($L451+$M451)*$N$14,IF($H451="AGÊNCIA INTERNO",($L451*$N$14),IF($H451="FAT.DIRETO",($M451*$N$14))))</f>
        <v>0</v>
      </c>
      <c r="O451" s="126" t="n">
        <f aca="false">L451+M451+N451</f>
        <v>0</v>
      </c>
      <c r="P451" s="127" t="s">
        <v>28</v>
      </c>
      <c r="Q451" s="132"/>
      <c r="R451" s="124" t="n">
        <v>0</v>
      </c>
      <c r="S451" s="124" t="n">
        <v>0</v>
      </c>
      <c r="T451" s="125" t="n">
        <v>0</v>
      </c>
      <c r="U451" s="126" t="n">
        <f aca="false">(R451*S451*T451)</f>
        <v>0</v>
      </c>
      <c r="V451" s="126" t="n">
        <f aca="false">IF($H451="AGÊNCIA INTERNO",(0),U451*$V$14)</f>
        <v>0</v>
      </c>
      <c r="W451" s="126" t="n">
        <f aca="false">IF($H451="AGÊNCIA",($U451+$V451)*$W$14,IF($H451="AGÊNCIA INTERNO",($U451*$N$14),IF($H451="FAT.DIRETO",($V451*$N$14))))</f>
        <v>0</v>
      </c>
      <c r="X451" s="126" t="n">
        <f aca="false">U451+V451+W451</f>
        <v>0</v>
      </c>
      <c r="Y451" s="132"/>
      <c r="Z451" s="132"/>
      <c r="AA451" s="132"/>
      <c r="AB451" s="132"/>
      <c r="AC451" s="132"/>
      <c r="AD451" s="132"/>
      <c r="AE451" s="133"/>
    </row>
    <row r="452" customFormat="false" ht="33.75" hidden="true" customHeight="true" outlineLevel="0" collapsed="false">
      <c r="A452" s="132"/>
      <c r="B452" s="133"/>
      <c r="C452" s="129"/>
      <c r="D452" s="130"/>
      <c r="E452" s="131"/>
      <c r="F452" s="131"/>
      <c r="G452" s="134"/>
      <c r="H452" s="124"/>
      <c r="I452" s="124" t="n">
        <v>0</v>
      </c>
      <c r="J452" s="124" t="n">
        <v>0</v>
      </c>
      <c r="K452" s="125" t="n">
        <v>0</v>
      </c>
      <c r="L452" s="126" t="n">
        <f aca="false">(I452*J452*K452)</f>
        <v>0</v>
      </c>
      <c r="M452" s="126" t="n">
        <f aca="false">IF($H452="AGÊNCIA INTERNO",(0),L452*$M$14)</f>
        <v>0</v>
      </c>
      <c r="N452" s="126" t="n">
        <f aca="false">IF($H452="AGÊNCIA",($L452+$M452)*$N$14,IF($H452="AGÊNCIA INTERNO",($L452*$N$14),IF($H452="FAT.DIRETO",($M452*$N$14))))</f>
        <v>0</v>
      </c>
      <c r="O452" s="126" t="n">
        <f aca="false">L452+M452+N452</f>
        <v>0</v>
      </c>
      <c r="P452" s="127" t="s">
        <v>29</v>
      </c>
      <c r="Q452" s="132"/>
      <c r="R452" s="124" t="n">
        <v>0</v>
      </c>
      <c r="S452" s="124" t="n">
        <v>0</v>
      </c>
      <c r="T452" s="125" t="n">
        <v>0</v>
      </c>
      <c r="U452" s="126" t="n">
        <f aca="false">(R452*S452*T452)</f>
        <v>0</v>
      </c>
      <c r="V452" s="126" t="n">
        <f aca="false">IF($H452="AGÊNCIA INTERNO",(0),U452*$V$14)</f>
        <v>0</v>
      </c>
      <c r="W452" s="126" t="n">
        <f aca="false">IF($H452="AGÊNCIA",($U452+$V452)*$W$14,IF($H452="AGÊNCIA INTERNO",($U452*$N$14),IF($H452="FAT.DIRETO",($V452*$N$14))))</f>
        <v>0</v>
      </c>
      <c r="X452" s="126" t="n">
        <f aca="false">U452+V452+W452</f>
        <v>0</v>
      </c>
      <c r="Y452" s="132"/>
      <c r="Z452" s="132"/>
      <c r="AA452" s="132"/>
      <c r="AB452" s="132"/>
      <c r="AC452" s="132"/>
      <c r="AD452" s="132"/>
      <c r="AE452" s="133"/>
    </row>
    <row r="453" customFormat="false" ht="33.75" hidden="true" customHeight="true" outlineLevel="0" collapsed="false">
      <c r="A453" s="132"/>
      <c r="B453" s="133"/>
      <c r="C453" s="129"/>
      <c r="D453" s="130"/>
      <c r="E453" s="131"/>
      <c r="F453" s="131"/>
      <c r="G453" s="134"/>
      <c r="H453" s="124"/>
      <c r="I453" s="124" t="n">
        <v>0</v>
      </c>
      <c r="J453" s="124" t="n">
        <v>0</v>
      </c>
      <c r="K453" s="125" t="n">
        <v>0</v>
      </c>
      <c r="L453" s="126" t="n">
        <f aca="false">(I453*J453*K453)</f>
        <v>0</v>
      </c>
      <c r="M453" s="126" t="n">
        <f aca="false">IF($H453="AGÊNCIA INTERNO",(0),L453*$M$14)</f>
        <v>0</v>
      </c>
      <c r="N453" s="126" t="n">
        <f aca="false">IF($H453="AGÊNCIA",($L453+$M453)*$N$14,IF($H453="AGÊNCIA INTERNO",($L453*$N$14),IF($H453="FAT.DIRETO",($M453*$N$14))))</f>
        <v>0</v>
      </c>
      <c r="O453" s="126" t="n">
        <f aca="false">L453+M453+N453</f>
        <v>0</v>
      </c>
      <c r="P453" s="127" t="s">
        <v>28</v>
      </c>
      <c r="Q453" s="132"/>
      <c r="R453" s="124" t="n">
        <v>0</v>
      </c>
      <c r="S453" s="124" t="n">
        <v>0</v>
      </c>
      <c r="T453" s="125" t="n">
        <v>0</v>
      </c>
      <c r="U453" s="126" t="n">
        <f aca="false">(R453*S453*T453)</f>
        <v>0</v>
      </c>
      <c r="V453" s="126" t="n">
        <f aca="false">IF($H453="AGÊNCIA INTERNO",(0),U453*$V$14)</f>
        <v>0</v>
      </c>
      <c r="W453" s="126" t="n">
        <f aca="false">IF($H453="AGÊNCIA",($U453+$V453)*$W$14,IF($H453="AGÊNCIA INTERNO",($U453*$N$14),IF($H453="FAT.DIRETO",($V453*$N$14))))</f>
        <v>0</v>
      </c>
      <c r="X453" s="126" t="n">
        <f aca="false">U453+V453+W453</f>
        <v>0</v>
      </c>
      <c r="Y453" s="132"/>
      <c r="Z453" s="132"/>
      <c r="AA453" s="132"/>
      <c r="AB453" s="132"/>
      <c r="AC453" s="132"/>
      <c r="AD453" s="132"/>
      <c r="AE453" s="133"/>
    </row>
    <row r="454" customFormat="false" ht="33.75" hidden="true" customHeight="true" outlineLevel="0" collapsed="false">
      <c r="A454" s="132"/>
      <c r="B454" s="133"/>
      <c r="C454" s="129"/>
      <c r="D454" s="130"/>
      <c r="E454" s="131"/>
      <c r="F454" s="131"/>
      <c r="G454" s="134"/>
      <c r="H454" s="124"/>
      <c r="I454" s="124" t="n">
        <v>0</v>
      </c>
      <c r="J454" s="124" t="n">
        <v>0</v>
      </c>
      <c r="K454" s="125" t="n">
        <v>0</v>
      </c>
      <c r="L454" s="126" t="n">
        <f aca="false">(I454*J454*K454)</f>
        <v>0</v>
      </c>
      <c r="M454" s="126" t="n">
        <f aca="false">IF($H454="AGÊNCIA INTERNO",(0),L454*$M$14)</f>
        <v>0</v>
      </c>
      <c r="N454" s="126" t="n">
        <f aca="false">IF($H454="AGÊNCIA",($L454+$M454)*$N$14,IF($H454="AGÊNCIA INTERNO",($L454*$N$14),IF($H454="FAT.DIRETO",($M454*$N$14))))</f>
        <v>0</v>
      </c>
      <c r="O454" s="126" t="n">
        <f aca="false">L454+M454+N454</f>
        <v>0</v>
      </c>
      <c r="P454" s="127" t="s">
        <v>28</v>
      </c>
      <c r="Q454" s="132"/>
      <c r="R454" s="124" t="n">
        <v>0</v>
      </c>
      <c r="S454" s="124" t="n">
        <v>0</v>
      </c>
      <c r="T454" s="125" t="n">
        <v>0</v>
      </c>
      <c r="U454" s="126" t="n">
        <f aca="false">(R454*S454*T454)</f>
        <v>0</v>
      </c>
      <c r="V454" s="126" t="n">
        <f aca="false">IF($H454="AGÊNCIA INTERNO",(0),U454*$V$14)</f>
        <v>0</v>
      </c>
      <c r="W454" s="126" t="n">
        <f aca="false">IF($H454="AGÊNCIA",($U454+$V454)*$W$14,IF($H454="AGÊNCIA INTERNO",($U454*$N$14),IF($H454="FAT.DIRETO",($V454*$N$14))))</f>
        <v>0</v>
      </c>
      <c r="X454" s="126" t="n">
        <f aca="false">U454+V454+W454</f>
        <v>0</v>
      </c>
      <c r="Y454" s="132"/>
      <c r="Z454" s="132"/>
      <c r="AA454" s="132"/>
      <c r="AB454" s="132"/>
      <c r="AC454" s="132"/>
      <c r="AD454" s="132"/>
      <c r="AE454" s="133"/>
    </row>
    <row r="455" customFormat="false" ht="33.75" hidden="true" customHeight="true" outlineLevel="0" collapsed="false">
      <c r="A455" s="132"/>
      <c r="B455" s="133"/>
      <c r="C455" s="129"/>
      <c r="D455" s="130"/>
      <c r="E455" s="131"/>
      <c r="F455" s="131"/>
      <c r="G455" s="134"/>
      <c r="H455" s="124"/>
      <c r="I455" s="124" t="n">
        <v>0</v>
      </c>
      <c r="J455" s="124" t="n">
        <v>0</v>
      </c>
      <c r="K455" s="125" t="n">
        <v>0</v>
      </c>
      <c r="L455" s="126" t="n">
        <f aca="false">(I455*J455*K455)</f>
        <v>0</v>
      </c>
      <c r="M455" s="126" t="n">
        <f aca="false">IF($H455="AGÊNCIA INTERNO",(0),L455*$M$14)</f>
        <v>0</v>
      </c>
      <c r="N455" s="126" t="n">
        <f aca="false">IF($H455="AGÊNCIA",($L455+$M455)*$N$14,IF($H455="AGÊNCIA INTERNO",($L455*$N$14),IF($H455="FAT.DIRETO",($M455*$N$14))))</f>
        <v>0</v>
      </c>
      <c r="O455" s="126" t="n">
        <f aca="false">L455+M455+N455</f>
        <v>0</v>
      </c>
      <c r="P455" s="127" t="s">
        <v>28</v>
      </c>
      <c r="Q455" s="132"/>
      <c r="R455" s="124" t="n">
        <v>0</v>
      </c>
      <c r="S455" s="124" t="n">
        <v>0</v>
      </c>
      <c r="T455" s="125" t="n">
        <v>0</v>
      </c>
      <c r="U455" s="126" t="n">
        <f aca="false">(R455*S455*T455)</f>
        <v>0</v>
      </c>
      <c r="V455" s="126" t="n">
        <f aca="false">IF($H455="AGÊNCIA INTERNO",(0),U455*$V$14)</f>
        <v>0</v>
      </c>
      <c r="W455" s="126" t="n">
        <f aca="false">IF($H455="AGÊNCIA",($U455+$V455)*$W$14,IF($H455="AGÊNCIA INTERNO",($U455*$N$14),IF($H455="FAT.DIRETO",($V455*$N$14))))</f>
        <v>0</v>
      </c>
      <c r="X455" s="126" t="n">
        <f aca="false">U455+V455+W455</f>
        <v>0</v>
      </c>
      <c r="Y455" s="132"/>
      <c r="Z455" s="132"/>
      <c r="AA455" s="132"/>
      <c r="AB455" s="132"/>
      <c r="AC455" s="132"/>
      <c r="AD455" s="132"/>
      <c r="AE455" s="133"/>
    </row>
    <row r="456" customFormat="false" ht="33.75" hidden="true" customHeight="true" outlineLevel="0" collapsed="false">
      <c r="A456" s="132"/>
      <c r="B456" s="133"/>
      <c r="C456" s="129"/>
      <c r="D456" s="130"/>
      <c r="E456" s="131"/>
      <c r="F456" s="131"/>
      <c r="G456" s="134"/>
      <c r="H456" s="124"/>
      <c r="I456" s="124" t="n">
        <v>0</v>
      </c>
      <c r="J456" s="124" t="n">
        <v>0</v>
      </c>
      <c r="K456" s="125" t="n">
        <v>0</v>
      </c>
      <c r="L456" s="126" t="n">
        <f aca="false">(I456*J456*K456)</f>
        <v>0</v>
      </c>
      <c r="M456" s="126" t="n">
        <f aca="false">IF($H456="AGÊNCIA INTERNO",(0),L456*$M$14)</f>
        <v>0</v>
      </c>
      <c r="N456" s="126" t="n">
        <f aca="false">IF($H456="AGÊNCIA",($L456+$M456)*$N$14,IF($H456="AGÊNCIA INTERNO",($L456*$N$14),IF($H456="FAT.DIRETO",($M456*$N$14))))</f>
        <v>0</v>
      </c>
      <c r="O456" s="126" t="n">
        <f aca="false">L456+M456+N456</f>
        <v>0</v>
      </c>
      <c r="P456" s="127" t="s">
        <v>28</v>
      </c>
      <c r="Q456" s="132"/>
      <c r="R456" s="124" t="n">
        <v>0</v>
      </c>
      <c r="S456" s="124" t="n">
        <v>0</v>
      </c>
      <c r="T456" s="125" t="n">
        <v>0</v>
      </c>
      <c r="U456" s="126" t="n">
        <f aca="false">(R456*S456*T456)</f>
        <v>0</v>
      </c>
      <c r="V456" s="126" t="n">
        <f aca="false">IF($H456="AGÊNCIA INTERNO",(0),U456*$V$14)</f>
        <v>0</v>
      </c>
      <c r="W456" s="126" t="n">
        <f aca="false">IF($H456="AGÊNCIA",($U456+$V456)*$W$14,IF($H456="AGÊNCIA INTERNO",($U456*$N$14),IF($H456="FAT.DIRETO",($V456*$N$14))))</f>
        <v>0</v>
      </c>
      <c r="X456" s="126" t="n">
        <f aca="false">U456+V456+W456</f>
        <v>0</v>
      </c>
      <c r="Y456" s="132"/>
      <c r="Z456" s="132"/>
      <c r="AA456" s="132"/>
      <c r="AB456" s="132"/>
      <c r="AC456" s="132"/>
      <c r="AD456" s="132"/>
      <c r="AE456" s="133"/>
    </row>
    <row r="457" customFormat="false" ht="33.75" hidden="true" customHeight="true" outlineLevel="0" collapsed="false">
      <c r="A457" s="132"/>
      <c r="B457" s="133"/>
      <c r="C457" s="129"/>
      <c r="D457" s="130"/>
      <c r="E457" s="131"/>
      <c r="F457" s="131"/>
      <c r="G457" s="134"/>
      <c r="H457" s="124"/>
      <c r="I457" s="124" t="n">
        <v>0</v>
      </c>
      <c r="J457" s="124" t="n">
        <v>0</v>
      </c>
      <c r="K457" s="125" t="n">
        <v>0</v>
      </c>
      <c r="L457" s="126" t="n">
        <f aca="false">(I457*J457*K457)</f>
        <v>0</v>
      </c>
      <c r="M457" s="126" t="n">
        <f aca="false">IF($H457="AGÊNCIA INTERNO",(0),L457*$M$14)</f>
        <v>0</v>
      </c>
      <c r="N457" s="126" t="n">
        <f aca="false">IF($H457="AGÊNCIA",($L457+$M457)*$N$14,IF($H457="AGÊNCIA INTERNO",($L457*$N$14),IF($H457="FAT.DIRETO",($M457*$N$14))))</f>
        <v>0</v>
      </c>
      <c r="O457" s="126" t="n">
        <f aca="false">L457+M457+N457</f>
        <v>0</v>
      </c>
      <c r="P457" s="127" t="s">
        <v>29</v>
      </c>
      <c r="Q457" s="132"/>
      <c r="R457" s="124" t="n">
        <v>0</v>
      </c>
      <c r="S457" s="124" t="n">
        <v>0</v>
      </c>
      <c r="T457" s="125" t="n">
        <v>0</v>
      </c>
      <c r="U457" s="126" t="n">
        <f aca="false">(R457*S457*T457)</f>
        <v>0</v>
      </c>
      <c r="V457" s="126" t="n">
        <f aca="false">IF($H457="AGÊNCIA INTERNO",(0),U457*$V$14)</f>
        <v>0</v>
      </c>
      <c r="W457" s="126" t="n">
        <f aca="false">IF($H457="AGÊNCIA",($U457+$V457)*$W$14,IF($H457="AGÊNCIA INTERNO",($U457*$N$14),IF($H457="FAT.DIRETO",($V457*$N$14))))</f>
        <v>0</v>
      </c>
      <c r="X457" s="126" t="n">
        <f aca="false">U457+V457+W457</f>
        <v>0</v>
      </c>
      <c r="Y457" s="132"/>
      <c r="Z457" s="132"/>
      <c r="AA457" s="132"/>
      <c r="AB457" s="132"/>
      <c r="AC457" s="132"/>
      <c r="AD457" s="132"/>
      <c r="AE457" s="133"/>
    </row>
    <row r="458" customFormat="false" ht="33.75" hidden="true" customHeight="true" outlineLevel="0" collapsed="false">
      <c r="A458" s="132"/>
      <c r="B458" s="133"/>
      <c r="C458" s="129"/>
      <c r="D458" s="130"/>
      <c r="E458" s="131"/>
      <c r="F458" s="131"/>
      <c r="G458" s="134"/>
      <c r="H458" s="124"/>
      <c r="I458" s="124" t="n">
        <v>0</v>
      </c>
      <c r="J458" s="124" t="n">
        <v>0</v>
      </c>
      <c r="K458" s="125" t="n">
        <v>0</v>
      </c>
      <c r="L458" s="126" t="n">
        <f aca="false">(I458*J458*K458)</f>
        <v>0</v>
      </c>
      <c r="M458" s="126" t="n">
        <f aca="false">IF($H458="AGÊNCIA INTERNO",(0),L458*$M$14)</f>
        <v>0</v>
      </c>
      <c r="N458" s="126" t="n">
        <f aca="false">IF($H458="AGÊNCIA",($L458+$M458)*$N$14,IF($H458="AGÊNCIA INTERNO",($L458*$N$14),IF($H458="FAT.DIRETO",($M458*$N$14))))</f>
        <v>0</v>
      </c>
      <c r="O458" s="126" t="n">
        <f aca="false">L458+M458+N458</f>
        <v>0</v>
      </c>
      <c r="P458" s="127" t="s">
        <v>28</v>
      </c>
      <c r="Q458" s="132"/>
      <c r="R458" s="124" t="n">
        <v>0</v>
      </c>
      <c r="S458" s="124" t="n">
        <v>0</v>
      </c>
      <c r="T458" s="125" t="n">
        <v>0</v>
      </c>
      <c r="U458" s="126" t="n">
        <f aca="false">(R458*S458*T458)</f>
        <v>0</v>
      </c>
      <c r="V458" s="126" t="n">
        <f aca="false">IF($H458="AGÊNCIA INTERNO",(0),U458*$V$14)</f>
        <v>0</v>
      </c>
      <c r="W458" s="126" t="n">
        <f aca="false">IF($H458="AGÊNCIA",($U458+$V458)*$W$14,IF($H458="AGÊNCIA INTERNO",($U458*$N$14),IF($H458="FAT.DIRETO",($V458*$N$14))))</f>
        <v>0</v>
      </c>
      <c r="X458" s="126" t="n">
        <f aca="false">U458+V458+W458</f>
        <v>0</v>
      </c>
      <c r="Y458" s="132"/>
      <c r="Z458" s="132"/>
      <c r="AA458" s="132"/>
      <c r="AB458" s="132"/>
      <c r="AC458" s="132"/>
      <c r="AD458" s="132"/>
      <c r="AE458" s="133"/>
    </row>
    <row r="459" customFormat="false" ht="33.75" hidden="true" customHeight="true" outlineLevel="0" collapsed="false">
      <c r="A459" s="132"/>
      <c r="B459" s="133"/>
      <c r="C459" s="129"/>
      <c r="D459" s="130"/>
      <c r="E459" s="131"/>
      <c r="F459" s="131"/>
      <c r="G459" s="134"/>
      <c r="H459" s="124"/>
      <c r="I459" s="124" t="n">
        <v>0</v>
      </c>
      <c r="J459" s="124" t="n">
        <v>0</v>
      </c>
      <c r="K459" s="125" t="n">
        <v>0</v>
      </c>
      <c r="L459" s="126" t="n">
        <f aca="false">(I459*J459*K459)</f>
        <v>0</v>
      </c>
      <c r="M459" s="126" t="n">
        <f aca="false">IF($H459="AGÊNCIA INTERNO",(0),L459*$M$14)</f>
        <v>0</v>
      </c>
      <c r="N459" s="126" t="n">
        <f aca="false">IF($H459="AGÊNCIA",($L459+$M459)*$N$14,IF($H459="AGÊNCIA INTERNO",($L459*$N$14),IF($H459="FAT.DIRETO",($M459*$N$14))))</f>
        <v>0</v>
      </c>
      <c r="O459" s="126" t="n">
        <f aca="false">L459+M459+N459</f>
        <v>0</v>
      </c>
      <c r="P459" s="127" t="s">
        <v>28</v>
      </c>
      <c r="Q459" s="132"/>
      <c r="R459" s="124" t="n">
        <v>0</v>
      </c>
      <c r="S459" s="124" t="n">
        <v>0</v>
      </c>
      <c r="T459" s="125" t="n">
        <v>0</v>
      </c>
      <c r="U459" s="126" t="n">
        <f aca="false">(R459*S459*T459)</f>
        <v>0</v>
      </c>
      <c r="V459" s="126" t="n">
        <f aca="false">IF($H459="AGÊNCIA INTERNO",(0),U459*$V$14)</f>
        <v>0</v>
      </c>
      <c r="W459" s="126" t="n">
        <f aca="false">IF($H459="AGÊNCIA",($U459+$V459)*$W$14,IF($H459="AGÊNCIA INTERNO",($U459*$N$14),IF($H459="FAT.DIRETO",($V459*$N$14))))</f>
        <v>0</v>
      </c>
      <c r="X459" s="126" t="n">
        <f aca="false">U459+V459+W459</f>
        <v>0</v>
      </c>
      <c r="Y459" s="132"/>
      <c r="Z459" s="132"/>
      <c r="AA459" s="132"/>
      <c r="AB459" s="132"/>
      <c r="AC459" s="132"/>
      <c r="AD459" s="132"/>
      <c r="AE459" s="133"/>
    </row>
    <row r="460" customFormat="false" ht="33.75" hidden="true" customHeight="true" outlineLevel="0" collapsed="false">
      <c r="A460" s="132"/>
      <c r="B460" s="133"/>
      <c r="C460" s="129"/>
      <c r="D460" s="130"/>
      <c r="E460" s="131"/>
      <c r="F460" s="131"/>
      <c r="G460" s="134"/>
      <c r="H460" s="124"/>
      <c r="I460" s="124" t="n">
        <v>0</v>
      </c>
      <c r="J460" s="124" t="n">
        <v>0</v>
      </c>
      <c r="K460" s="125" t="n">
        <v>0</v>
      </c>
      <c r="L460" s="126" t="n">
        <f aca="false">(I460*J460*K460)</f>
        <v>0</v>
      </c>
      <c r="M460" s="126" t="n">
        <f aca="false">IF($H460="AGÊNCIA INTERNO",(0),L460*$M$14)</f>
        <v>0</v>
      </c>
      <c r="N460" s="126" t="n">
        <f aca="false">IF($H460="AGÊNCIA",($L460+$M460)*$N$14,IF($H460="AGÊNCIA INTERNO",($L460*$N$14),IF($H460="FAT.DIRETO",($M460*$N$14))))</f>
        <v>0</v>
      </c>
      <c r="O460" s="126" t="n">
        <f aca="false">L460+M460+N460</f>
        <v>0</v>
      </c>
      <c r="P460" s="127" t="s">
        <v>28</v>
      </c>
      <c r="Q460" s="132"/>
      <c r="R460" s="124" t="n">
        <v>0</v>
      </c>
      <c r="S460" s="124" t="n">
        <v>0</v>
      </c>
      <c r="T460" s="125" t="n">
        <v>0</v>
      </c>
      <c r="U460" s="126" t="n">
        <f aca="false">(R460*S460*T460)</f>
        <v>0</v>
      </c>
      <c r="V460" s="126" t="n">
        <f aca="false">IF($H460="AGÊNCIA INTERNO",(0),U460*$V$14)</f>
        <v>0</v>
      </c>
      <c r="W460" s="126" t="n">
        <f aca="false">IF($H460="AGÊNCIA",($U460+$V460)*$W$14,IF($H460="AGÊNCIA INTERNO",($U460*$N$14),IF($H460="FAT.DIRETO",($V460*$N$14))))</f>
        <v>0</v>
      </c>
      <c r="X460" s="126" t="n">
        <f aca="false">U460+V460+W460</f>
        <v>0</v>
      </c>
      <c r="Y460" s="132"/>
      <c r="Z460" s="132"/>
      <c r="AA460" s="132"/>
      <c r="AB460" s="132"/>
      <c r="AC460" s="132"/>
      <c r="AD460" s="132"/>
      <c r="AE460" s="133"/>
    </row>
    <row r="461" customFormat="false" ht="33.75" hidden="true" customHeight="true" outlineLevel="0" collapsed="false">
      <c r="A461" s="132"/>
      <c r="B461" s="133"/>
      <c r="C461" s="129"/>
      <c r="D461" s="130"/>
      <c r="E461" s="131"/>
      <c r="F461" s="131"/>
      <c r="G461" s="134"/>
      <c r="H461" s="124"/>
      <c r="I461" s="124" t="n">
        <v>0</v>
      </c>
      <c r="J461" s="124" t="n">
        <v>0</v>
      </c>
      <c r="K461" s="125" t="n">
        <v>0</v>
      </c>
      <c r="L461" s="126" t="n">
        <f aca="false">(I461*J461*K461)</f>
        <v>0</v>
      </c>
      <c r="M461" s="126" t="n">
        <f aca="false">IF($H461="AGÊNCIA INTERNO",(0),L461*$M$14)</f>
        <v>0</v>
      </c>
      <c r="N461" s="126" t="n">
        <f aca="false">IF($H461="AGÊNCIA",($L461+$M461)*$N$14,IF($H461="AGÊNCIA INTERNO",($L461*$N$14),IF($H461="FAT.DIRETO",($M461*$N$14))))</f>
        <v>0</v>
      </c>
      <c r="O461" s="126" t="n">
        <f aca="false">L461+M461+N461</f>
        <v>0</v>
      </c>
      <c r="P461" s="127" t="s">
        <v>28</v>
      </c>
      <c r="Q461" s="132"/>
      <c r="R461" s="124" t="n">
        <v>0</v>
      </c>
      <c r="S461" s="124" t="n">
        <v>0</v>
      </c>
      <c r="T461" s="125" t="n">
        <v>0</v>
      </c>
      <c r="U461" s="126" t="n">
        <f aca="false">(R461*S461*T461)</f>
        <v>0</v>
      </c>
      <c r="V461" s="126" t="n">
        <f aca="false">IF($H461="AGÊNCIA INTERNO",(0),U461*$V$14)</f>
        <v>0</v>
      </c>
      <c r="W461" s="126" t="n">
        <f aca="false">IF($H461="AGÊNCIA",($U461+$V461)*$W$14,IF($H461="AGÊNCIA INTERNO",($U461*$N$14),IF($H461="FAT.DIRETO",($V461*$N$14))))</f>
        <v>0</v>
      </c>
      <c r="X461" s="126" t="n">
        <f aca="false">U461+V461+W461</f>
        <v>0</v>
      </c>
      <c r="Y461" s="132"/>
      <c r="Z461" s="132"/>
      <c r="AA461" s="132"/>
      <c r="AB461" s="132"/>
      <c r="AC461" s="132"/>
      <c r="AD461" s="132"/>
      <c r="AE461" s="133"/>
    </row>
    <row r="462" customFormat="false" ht="33.75" hidden="true" customHeight="true" outlineLevel="0" collapsed="false">
      <c r="A462" s="132"/>
      <c r="B462" s="133"/>
      <c r="C462" s="129"/>
      <c r="D462" s="130"/>
      <c r="E462" s="131"/>
      <c r="F462" s="131"/>
      <c r="G462" s="134"/>
      <c r="H462" s="124"/>
      <c r="I462" s="124" t="n">
        <v>0</v>
      </c>
      <c r="J462" s="124" t="n">
        <v>0</v>
      </c>
      <c r="K462" s="125" t="n">
        <v>0</v>
      </c>
      <c r="L462" s="126" t="n">
        <f aca="false">(I462*J462*K462)</f>
        <v>0</v>
      </c>
      <c r="M462" s="126" t="n">
        <f aca="false">IF($H462="AGÊNCIA INTERNO",(0),L462*$M$14)</f>
        <v>0</v>
      </c>
      <c r="N462" s="126" t="n">
        <f aca="false">IF($H462="AGÊNCIA",($L462+$M462)*$N$14,IF($H462="AGÊNCIA INTERNO",($L462*$N$14),IF($H462="FAT.DIRETO",($M462*$N$14))))</f>
        <v>0</v>
      </c>
      <c r="O462" s="126" t="n">
        <f aca="false">L462+M462+N462</f>
        <v>0</v>
      </c>
      <c r="P462" s="127" t="s">
        <v>28</v>
      </c>
      <c r="Q462" s="132"/>
      <c r="R462" s="124" t="n">
        <v>0</v>
      </c>
      <c r="S462" s="124" t="n">
        <v>0</v>
      </c>
      <c r="T462" s="125" t="n">
        <v>0</v>
      </c>
      <c r="U462" s="126" t="n">
        <f aca="false">(R462*S462*T462)</f>
        <v>0</v>
      </c>
      <c r="V462" s="126" t="n">
        <f aca="false">IF($H462="AGÊNCIA INTERNO",(0),U462*$V$14)</f>
        <v>0</v>
      </c>
      <c r="W462" s="126" t="n">
        <f aca="false">IF($H462="AGÊNCIA",($U462+$V462)*$W$14,IF($H462="AGÊNCIA INTERNO",($U462*$N$14),IF($H462="FAT.DIRETO",($V462*$N$14))))</f>
        <v>0</v>
      </c>
      <c r="X462" s="126" t="n">
        <f aca="false">U462+V462+W462</f>
        <v>0</v>
      </c>
      <c r="Y462" s="132"/>
      <c r="Z462" s="132"/>
      <c r="AA462" s="132"/>
      <c r="AB462" s="132"/>
      <c r="AC462" s="132"/>
      <c r="AD462" s="132"/>
      <c r="AE462" s="133"/>
    </row>
    <row r="463" customFormat="false" ht="33.75" hidden="true" customHeight="true" outlineLevel="0" collapsed="false">
      <c r="A463" s="132"/>
      <c r="B463" s="133"/>
      <c r="C463" s="129"/>
      <c r="D463" s="130"/>
      <c r="E463" s="131"/>
      <c r="F463" s="131"/>
      <c r="G463" s="134"/>
      <c r="H463" s="124"/>
      <c r="I463" s="124" t="n">
        <v>0</v>
      </c>
      <c r="J463" s="124" t="n">
        <v>0</v>
      </c>
      <c r="K463" s="125" t="n">
        <v>0</v>
      </c>
      <c r="L463" s="126" t="n">
        <f aca="false">(I463*J463*K463)</f>
        <v>0</v>
      </c>
      <c r="M463" s="126" t="n">
        <f aca="false">IF($H463="AGÊNCIA INTERNO",(0),L463*$M$14)</f>
        <v>0</v>
      </c>
      <c r="N463" s="126" t="n">
        <f aca="false">IF($H463="AGÊNCIA",($L463+$M463)*$N$14,IF($H463="AGÊNCIA INTERNO",($L463*$N$14),IF($H463="FAT.DIRETO",($M463*$N$14))))</f>
        <v>0</v>
      </c>
      <c r="O463" s="126" t="n">
        <f aca="false">L463+M463+N463</f>
        <v>0</v>
      </c>
      <c r="P463" s="127" t="s">
        <v>28</v>
      </c>
      <c r="Q463" s="132"/>
      <c r="R463" s="124" t="n">
        <v>0</v>
      </c>
      <c r="S463" s="124" t="n">
        <v>0</v>
      </c>
      <c r="T463" s="125" t="n">
        <v>0</v>
      </c>
      <c r="U463" s="126" t="n">
        <f aca="false">(R463*S463*T463)</f>
        <v>0</v>
      </c>
      <c r="V463" s="126" t="n">
        <f aca="false">IF($H463="AGÊNCIA INTERNO",(0),U463*$V$14)</f>
        <v>0</v>
      </c>
      <c r="W463" s="126" t="n">
        <f aca="false">IF($H463="AGÊNCIA",($U463+$V463)*$W$14,IF($H463="AGÊNCIA INTERNO",($U463*$N$14),IF($H463="FAT.DIRETO",($V463*$N$14))))</f>
        <v>0</v>
      </c>
      <c r="X463" s="126" t="n">
        <f aca="false">U463+V463+W463</f>
        <v>0</v>
      </c>
      <c r="Y463" s="132"/>
      <c r="Z463" s="132"/>
      <c r="AA463" s="132"/>
      <c r="AB463" s="132"/>
      <c r="AC463" s="132"/>
      <c r="AD463" s="132"/>
      <c r="AE463" s="133"/>
    </row>
    <row r="464" customFormat="false" ht="33.75" hidden="true" customHeight="true" outlineLevel="0" collapsed="false">
      <c r="A464" s="132"/>
      <c r="B464" s="133"/>
      <c r="C464" s="129"/>
      <c r="D464" s="130"/>
      <c r="E464" s="131"/>
      <c r="F464" s="131"/>
      <c r="G464" s="134"/>
      <c r="H464" s="124"/>
      <c r="I464" s="124" t="n">
        <v>0</v>
      </c>
      <c r="J464" s="124" t="n">
        <v>0</v>
      </c>
      <c r="K464" s="125" t="n">
        <v>0</v>
      </c>
      <c r="L464" s="126" t="n">
        <f aca="false">(I464*J464*K464)</f>
        <v>0</v>
      </c>
      <c r="M464" s="126" t="n">
        <f aca="false">IF($H464="AGÊNCIA INTERNO",(0),L464*$M$14)</f>
        <v>0</v>
      </c>
      <c r="N464" s="126" t="n">
        <f aca="false">IF($H464="AGÊNCIA",($L464+$M464)*$N$14,IF($H464="AGÊNCIA INTERNO",($L464*$N$14),IF($H464="FAT.DIRETO",($M464*$N$14))))</f>
        <v>0</v>
      </c>
      <c r="O464" s="126" t="n">
        <f aca="false">L464+M464+N464</f>
        <v>0</v>
      </c>
      <c r="P464" s="127" t="s">
        <v>28</v>
      </c>
      <c r="Q464" s="132"/>
      <c r="R464" s="124" t="n">
        <v>0</v>
      </c>
      <c r="S464" s="124" t="n">
        <v>0</v>
      </c>
      <c r="T464" s="125" t="n">
        <v>0</v>
      </c>
      <c r="U464" s="126" t="n">
        <f aca="false">(R464*S464*T464)</f>
        <v>0</v>
      </c>
      <c r="V464" s="126" t="n">
        <f aca="false">IF($H464="AGÊNCIA INTERNO",(0),U464*$V$14)</f>
        <v>0</v>
      </c>
      <c r="W464" s="126" t="n">
        <f aca="false">IF($H464="AGÊNCIA",($U464+$V464)*$W$14,IF($H464="AGÊNCIA INTERNO",($U464*$N$14),IF($H464="FAT.DIRETO",($V464*$N$14))))</f>
        <v>0</v>
      </c>
      <c r="X464" s="126" t="n">
        <f aca="false">U464+V464+W464</f>
        <v>0</v>
      </c>
      <c r="Y464" s="132"/>
      <c r="Z464" s="132"/>
      <c r="AA464" s="132"/>
      <c r="AB464" s="132"/>
      <c r="AC464" s="132"/>
      <c r="AD464" s="132"/>
      <c r="AE464" s="133"/>
    </row>
    <row r="465" customFormat="false" ht="33.75" hidden="true" customHeight="true" outlineLevel="0" collapsed="false">
      <c r="A465" s="132"/>
      <c r="B465" s="133"/>
      <c r="C465" s="129"/>
      <c r="D465" s="130"/>
      <c r="E465" s="131"/>
      <c r="F465" s="131"/>
      <c r="G465" s="134"/>
      <c r="H465" s="124"/>
      <c r="I465" s="124" t="n">
        <v>0</v>
      </c>
      <c r="J465" s="124" t="n">
        <v>0</v>
      </c>
      <c r="K465" s="125" t="n">
        <v>0</v>
      </c>
      <c r="L465" s="126" t="n">
        <f aca="false">(I465*J465*K465)</f>
        <v>0</v>
      </c>
      <c r="M465" s="126" t="n">
        <f aca="false">IF($H465="AGÊNCIA INTERNO",(0),L465*$M$14)</f>
        <v>0</v>
      </c>
      <c r="N465" s="126" t="n">
        <f aca="false">IF($H465="AGÊNCIA",($L465+$M465)*$N$14,IF($H465="AGÊNCIA INTERNO",($L465*$N$14),IF($H465="FAT.DIRETO",($M465*$N$14))))</f>
        <v>0</v>
      </c>
      <c r="O465" s="126" t="n">
        <f aca="false">L465+M465+N465</f>
        <v>0</v>
      </c>
      <c r="P465" s="127" t="s">
        <v>29</v>
      </c>
      <c r="Q465" s="132"/>
      <c r="R465" s="124" t="n">
        <v>0</v>
      </c>
      <c r="S465" s="124" t="n">
        <v>0</v>
      </c>
      <c r="T465" s="125" t="n">
        <v>0</v>
      </c>
      <c r="U465" s="126" t="n">
        <f aca="false">(R465*S465*T465)</f>
        <v>0</v>
      </c>
      <c r="V465" s="126" t="n">
        <f aca="false">IF($H465="AGÊNCIA INTERNO",(0),U465*$V$14)</f>
        <v>0</v>
      </c>
      <c r="W465" s="126" t="n">
        <f aca="false">IF($H465="AGÊNCIA",($U465+$V465)*$W$14,IF($H465="AGÊNCIA INTERNO",($U465*$N$14),IF($H465="FAT.DIRETO",($V465*$N$14))))</f>
        <v>0</v>
      </c>
      <c r="X465" s="126" t="n">
        <f aca="false">U465+V465+W465</f>
        <v>0</v>
      </c>
      <c r="Y465" s="132"/>
      <c r="Z465" s="132"/>
      <c r="AA465" s="132"/>
      <c r="AB465" s="132"/>
      <c r="AC465" s="132"/>
      <c r="AD465" s="132"/>
      <c r="AE465" s="133"/>
    </row>
    <row r="466" customFormat="false" ht="33.75" hidden="true" customHeight="true" outlineLevel="0" collapsed="false">
      <c r="A466" s="132"/>
      <c r="B466" s="133"/>
      <c r="C466" s="129"/>
      <c r="D466" s="130"/>
      <c r="E466" s="131"/>
      <c r="F466" s="131"/>
      <c r="G466" s="134"/>
      <c r="H466" s="124"/>
      <c r="I466" s="124" t="n">
        <v>0</v>
      </c>
      <c r="J466" s="124" t="n">
        <v>0</v>
      </c>
      <c r="K466" s="125" t="n">
        <v>0</v>
      </c>
      <c r="L466" s="126" t="n">
        <f aca="false">(I466*J466*K466)</f>
        <v>0</v>
      </c>
      <c r="M466" s="126" t="n">
        <f aca="false">IF($H466="AGÊNCIA INTERNO",(0),L466*$M$14)</f>
        <v>0</v>
      </c>
      <c r="N466" s="126" t="n">
        <f aca="false">IF($H466="AGÊNCIA",($L466+$M466)*$N$14,IF($H466="AGÊNCIA INTERNO",($L466*$N$14),IF($H466="FAT.DIRETO",($M466*$N$14))))</f>
        <v>0</v>
      </c>
      <c r="O466" s="126" t="n">
        <f aca="false">L466+M466+N466</f>
        <v>0</v>
      </c>
      <c r="P466" s="127"/>
      <c r="Q466" s="132"/>
      <c r="R466" s="124"/>
      <c r="S466" s="124"/>
      <c r="T466" s="125"/>
      <c r="U466" s="126" t="n">
        <f aca="false">(R466*S466*T466)</f>
        <v>0</v>
      </c>
      <c r="V466" s="126" t="n">
        <f aca="false">IF($H466="AGÊNCIA INTERNO",(0),U466*$V$14)</f>
        <v>0</v>
      </c>
      <c r="W466" s="126" t="n">
        <f aca="false">IF($H466="AGÊNCIA",($U466+$V466)*$W$14,IF($H466="AGÊNCIA INTERNO",($U466*$N$14),IF($H466="FAT.DIRETO",($V466*$N$14))))</f>
        <v>0</v>
      </c>
      <c r="X466" s="126" t="n">
        <f aca="false">U466+V466+W466</f>
        <v>0</v>
      </c>
      <c r="Y466" s="132"/>
      <c r="Z466" s="132"/>
      <c r="AA466" s="132"/>
      <c r="AB466" s="132"/>
      <c r="AC466" s="132"/>
      <c r="AD466" s="132"/>
      <c r="AE466" s="133"/>
    </row>
    <row r="467" customFormat="false" ht="33.75" hidden="true" customHeight="true" outlineLevel="0" collapsed="false">
      <c r="A467" s="132"/>
      <c r="B467" s="133"/>
      <c r="C467" s="129"/>
      <c r="D467" s="130"/>
      <c r="E467" s="131"/>
      <c r="F467" s="131"/>
      <c r="G467" s="134"/>
      <c r="H467" s="124"/>
      <c r="I467" s="124" t="n">
        <v>0</v>
      </c>
      <c r="J467" s="124" t="n">
        <v>0</v>
      </c>
      <c r="K467" s="125" t="n">
        <v>0</v>
      </c>
      <c r="L467" s="126" t="n">
        <f aca="false">(I467*J467*K467)</f>
        <v>0</v>
      </c>
      <c r="M467" s="126" t="n">
        <f aca="false">IF($H467="AGÊNCIA INTERNO",(0),L467*$M$14)</f>
        <v>0</v>
      </c>
      <c r="N467" s="126" t="n">
        <f aca="false">IF($H467="AGÊNCIA",($L467+$M467)*$N$14,IF($H467="AGÊNCIA INTERNO",($L467*$N$14),IF($H467="FAT.DIRETO",($M467*$N$14))))</f>
        <v>0</v>
      </c>
      <c r="O467" s="126" t="n">
        <f aca="false">L467+M467+N467</f>
        <v>0</v>
      </c>
      <c r="P467" s="127" t="s">
        <v>29</v>
      </c>
      <c r="Q467" s="132"/>
      <c r="R467" s="124" t="n">
        <v>0</v>
      </c>
      <c r="S467" s="124" t="n">
        <v>0</v>
      </c>
      <c r="T467" s="125" t="n">
        <v>0</v>
      </c>
      <c r="U467" s="126" t="n">
        <f aca="false">(R467*S467*T467)</f>
        <v>0</v>
      </c>
      <c r="V467" s="126" t="n">
        <f aca="false">IF($H467="AGÊNCIA INTERNO",(0),U467*$V$14)</f>
        <v>0</v>
      </c>
      <c r="W467" s="126" t="n">
        <f aca="false">IF($H467="AGÊNCIA",($U467+$V467)*$W$14,IF($H467="AGÊNCIA INTERNO",($U467*$N$14),IF($H467="FAT.DIRETO",($V467*$N$14))))</f>
        <v>0</v>
      </c>
      <c r="X467" s="126" t="n">
        <f aca="false">U467+V467+W467</f>
        <v>0</v>
      </c>
      <c r="Y467" s="132"/>
      <c r="Z467" s="132"/>
      <c r="AA467" s="132"/>
      <c r="AB467" s="132"/>
      <c r="AC467" s="132"/>
      <c r="AD467" s="132"/>
      <c r="AE467" s="133"/>
    </row>
    <row r="468" customFormat="false" ht="33.75" hidden="true" customHeight="true" outlineLevel="0" collapsed="false">
      <c r="A468" s="132"/>
      <c r="B468" s="133"/>
      <c r="C468" s="129"/>
      <c r="D468" s="130"/>
      <c r="E468" s="131"/>
      <c r="F468" s="131"/>
      <c r="G468" s="134"/>
      <c r="H468" s="124"/>
      <c r="I468" s="124" t="n">
        <v>0</v>
      </c>
      <c r="J468" s="124" t="n">
        <v>0</v>
      </c>
      <c r="K468" s="125" t="n">
        <v>0</v>
      </c>
      <c r="L468" s="126" t="n">
        <f aca="false">(I468*J468*K468)</f>
        <v>0</v>
      </c>
      <c r="M468" s="126" t="n">
        <f aca="false">IF($H468="AGÊNCIA INTERNO",(0),L468*$M$14)</f>
        <v>0</v>
      </c>
      <c r="N468" s="126" t="n">
        <f aca="false">IF($H468="AGÊNCIA",($L468+$M468)*$N$14,IF($H468="AGÊNCIA INTERNO",($L468*$N$14),IF($H468="FAT.DIRETO",($M468*$N$14))))</f>
        <v>0</v>
      </c>
      <c r="O468" s="126" t="n">
        <f aca="false">L468+M468+N468</f>
        <v>0</v>
      </c>
      <c r="P468" s="127" t="s">
        <v>28</v>
      </c>
      <c r="Q468" s="132"/>
      <c r="R468" s="124" t="n">
        <v>0</v>
      </c>
      <c r="S468" s="124" t="n">
        <v>0</v>
      </c>
      <c r="T468" s="125" t="n">
        <v>0</v>
      </c>
      <c r="U468" s="126" t="n">
        <f aca="false">(R468*S468*T468)</f>
        <v>0</v>
      </c>
      <c r="V468" s="126" t="n">
        <f aca="false">IF($H468="AGÊNCIA INTERNO",(0),U468*$V$14)</f>
        <v>0</v>
      </c>
      <c r="W468" s="126" t="n">
        <f aca="false">IF($H468="AGÊNCIA",($U468+$V468)*$W$14,IF($H468="AGÊNCIA INTERNO",($U468*$N$14),IF($H468="FAT.DIRETO",($V468*$N$14))))</f>
        <v>0</v>
      </c>
      <c r="X468" s="126" t="n">
        <f aca="false">U468+V468+W468</f>
        <v>0</v>
      </c>
      <c r="Y468" s="132"/>
      <c r="Z468" s="132"/>
      <c r="AA468" s="132"/>
      <c r="AB468" s="132"/>
      <c r="AC468" s="132"/>
      <c r="AD468" s="132"/>
      <c r="AE468" s="133"/>
    </row>
    <row r="469" customFormat="false" ht="33.75" hidden="true" customHeight="true" outlineLevel="0" collapsed="false">
      <c r="A469" s="132"/>
      <c r="B469" s="133"/>
      <c r="C469" s="129"/>
      <c r="D469" s="130"/>
      <c r="E469" s="131"/>
      <c r="F469" s="131"/>
      <c r="G469" s="134"/>
      <c r="H469" s="124"/>
      <c r="I469" s="124" t="n">
        <v>0</v>
      </c>
      <c r="J469" s="124" t="n">
        <v>0</v>
      </c>
      <c r="K469" s="125" t="n">
        <v>0</v>
      </c>
      <c r="L469" s="126" t="n">
        <f aca="false">(I469*J469*K469)</f>
        <v>0</v>
      </c>
      <c r="M469" s="126" t="n">
        <f aca="false">IF($H469="AGÊNCIA INTERNO",(0),L469*$M$14)</f>
        <v>0</v>
      </c>
      <c r="N469" s="126" t="n">
        <f aca="false">IF($H469="AGÊNCIA",($L469+$M469)*$N$14,IF($H469="AGÊNCIA INTERNO",($L469*$N$14),IF($H469="FAT.DIRETO",($M469*$N$14))))</f>
        <v>0</v>
      </c>
      <c r="O469" s="126" t="n">
        <f aca="false">L469+M469+N469</f>
        <v>0</v>
      </c>
      <c r="P469" s="127" t="s">
        <v>28</v>
      </c>
      <c r="Q469" s="132"/>
      <c r="R469" s="124" t="n">
        <v>0</v>
      </c>
      <c r="S469" s="124" t="n">
        <v>0</v>
      </c>
      <c r="T469" s="125" t="n">
        <v>0</v>
      </c>
      <c r="U469" s="126" t="n">
        <f aca="false">(R469*S469*T469)</f>
        <v>0</v>
      </c>
      <c r="V469" s="126" t="n">
        <f aca="false">IF($H469="AGÊNCIA INTERNO",(0),U469*$V$14)</f>
        <v>0</v>
      </c>
      <c r="W469" s="126" t="n">
        <f aca="false">IF($H469="AGÊNCIA",($U469+$V469)*$W$14,IF($H469="AGÊNCIA INTERNO",($U469*$N$14),IF($H469="FAT.DIRETO",($V469*$N$14))))</f>
        <v>0</v>
      </c>
      <c r="X469" s="126" t="n">
        <f aca="false">U469+V469+W469</f>
        <v>0</v>
      </c>
      <c r="Y469" s="132"/>
      <c r="Z469" s="132"/>
      <c r="AA469" s="132"/>
      <c r="AB469" s="132"/>
      <c r="AC469" s="132"/>
      <c r="AD469" s="132"/>
      <c r="AE469" s="133"/>
    </row>
    <row r="470" customFormat="false" ht="33.75" hidden="true" customHeight="true" outlineLevel="0" collapsed="false">
      <c r="A470" s="132"/>
      <c r="B470" s="133"/>
      <c r="C470" s="129"/>
      <c r="D470" s="130"/>
      <c r="E470" s="131"/>
      <c r="F470" s="131"/>
      <c r="G470" s="134"/>
      <c r="H470" s="124"/>
      <c r="I470" s="124" t="n">
        <v>0</v>
      </c>
      <c r="J470" s="124" t="n">
        <v>0</v>
      </c>
      <c r="K470" s="125" t="n">
        <v>0</v>
      </c>
      <c r="L470" s="126" t="n">
        <f aca="false">(I470*J470*K470)</f>
        <v>0</v>
      </c>
      <c r="M470" s="126" t="n">
        <f aca="false">IF($H470="AGÊNCIA INTERNO",(0),L470*$M$14)</f>
        <v>0</v>
      </c>
      <c r="N470" s="126" t="n">
        <f aca="false">IF($H470="AGÊNCIA",($L470+$M470)*$N$14,IF($H470="AGÊNCIA INTERNO",($L470*$N$14),IF($H470="FAT.DIRETO",($M470*$N$14))))</f>
        <v>0</v>
      </c>
      <c r="O470" s="126" t="n">
        <f aca="false">L470+M470+N470</f>
        <v>0</v>
      </c>
      <c r="P470" s="127"/>
      <c r="Q470" s="132"/>
      <c r="R470" s="124"/>
      <c r="S470" s="124"/>
      <c r="T470" s="125"/>
      <c r="U470" s="126" t="n">
        <f aca="false">(R470*S470*T470)</f>
        <v>0</v>
      </c>
      <c r="V470" s="126" t="n">
        <f aca="false">IF($H470="AGÊNCIA INTERNO",(0),U470*$V$14)</f>
        <v>0</v>
      </c>
      <c r="W470" s="126" t="n">
        <f aca="false">IF($H470="AGÊNCIA",($U470+$V470)*$W$14,IF($H470="AGÊNCIA INTERNO",($U470*$N$14),IF($H470="FAT.DIRETO",($V470*$N$14))))</f>
        <v>0</v>
      </c>
      <c r="X470" s="126" t="n">
        <f aca="false">U470+V470+W470</f>
        <v>0</v>
      </c>
      <c r="Y470" s="132"/>
      <c r="Z470" s="132"/>
      <c r="AA470" s="132"/>
      <c r="AB470" s="132"/>
      <c r="AC470" s="132"/>
      <c r="AD470" s="132"/>
      <c r="AE470" s="133"/>
    </row>
    <row r="471" customFormat="false" ht="33.75" hidden="true" customHeight="true" outlineLevel="0" collapsed="false">
      <c r="A471" s="132"/>
      <c r="B471" s="133"/>
      <c r="C471" s="129"/>
      <c r="D471" s="130"/>
      <c r="E471" s="131"/>
      <c r="F471" s="131"/>
      <c r="G471" s="134"/>
      <c r="H471" s="124"/>
      <c r="I471" s="124" t="n">
        <v>0</v>
      </c>
      <c r="J471" s="124" t="n">
        <v>0</v>
      </c>
      <c r="K471" s="125" t="n">
        <v>0</v>
      </c>
      <c r="L471" s="126" t="n">
        <f aca="false">(I471*J471*K471)</f>
        <v>0</v>
      </c>
      <c r="M471" s="126" t="n">
        <f aca="false">IF($H471="AGÊNCIA INTERNO",(0),L471*$M$14)</f>
        <v>0</v>
      </c>
      <c r="N471" s="126" t="n">
        <f aca="false">IF($H471="AGÊNCIA",($L471+$M471)*$N$14,IF($H471="AGÊNCIA INTERNO",($L471*$N$14),IF($H471="FAT.DIRETO",($M471*$N$14))))</f>
        <v>0</v>
      </c>
      <c r="O471" s="126" t="n">
        <f aca="false">L471+M471+N471</f>
        <v>0</v>
      </c>
      <c r="P471" s="127" t="s">
        <v>29</v>
      </c>
      <c r="Q471" s="132"/>
      <c r="R471" s="124" t="n">
        <v>0</v>
      </c>
      <c r="S471" s="124" t="n">
        <v>0</v>
      </c>
      <c r="T471" s="125" t="n">
        <v>0</v>
      </c>
      <c r="U471" s="126" t="n">
        <f aca="false">(R471*S471*T471)</f>
        <v>0</v>
      </c>
      <c r="V471" s="126" t="n">
        <f aca="false">IF($H471="AGÊNCIA INTERNO",(0),U471*$V$14)</f>
        <v>0</v>
      </c>
      <c r="W471" s="126" t="n">
        <f aca="false">IF($H471="AGÊNCIA",($U471+$V471)*$W$14,IF($H471="AGÊNCIA INTERNO",($U471*$N$14),IF($H471="FAT.DIRETO",($V471*$N$14))))</f>
        <v>0</v>
      </c>
      <c r="X471" s="126" t="n">
        <f aca="false">U471+V471+W471</f>
        <v>0</v>
      </c>
      <c r="Y471" s="132"/>
      <c r="Z471" s="132"/>
      <c r="AA471" s="132"/>
      <c r="AB471" s="132"/>
      <c r="AC471" s="132"/>
      <c r="AD471" s="132"/>
      <c r="AE471" s="133"/>
    </row>
    <row r="472" customFormat="false" ht="33.75" hidden="true" customHeight="true" outlineLevel="0" collapsed="false">
      <c r="A472" s="132"/>
      <c r="B472" s="133"/>
      <c r="C472" s="129"/>
      <c r="D472" s="130"/>
      <c r="E472" s="131"/>
      <c r="F472" s="131"/>
      <c r="G472" s="134"/>
      <c r="H472" s="124"/>
      <c r="I472" s="124" t="n">
        <v>0</v>
      </c>
      <c r="J472" s="124" t="n">
        <v>0</v>
      </c>
      <c r="K472" s="125" t="n">
        <v>0</v>
      </c>
      <c r="L472" s="126" t="n">
        <f aca="false">(I472*J472*K472)</f>
        <v>0</v>
      </c>
      <c r="M472" s="126" t="n">
        <f aca="false">IF($H472="AGÊNCIA INTERNO",(0),L472*$M$14)</f>
        <v>0</v>
      </c>
      <c r="N472" s="126" t="n">
        <f aca="false">IF($H472="AGÊNCIA",($L472+$M472)*$N$14,IF($H472="AGÊNCIA INTERNO",($L472*$N$14),IF($H472="FAT.DIRETO",($M472*$N$14))))</f>
        <v>0</v>
      </c>
      <c r="O472" s="126" t="n">
        <f aca="false">L472+M472+N472</f>
        <v>0</v>
      </c>
      <c r="P472" s="127" t="s">
        <v>28</v>
      </c>
      <c r="Q472" s="132"/>
      <c r="R472" s="124" t="n">
        <v>0</v>
      </c>
      <c r="S472" s="124" t="n">
        <v>0</v>
      </c>
      <c r="T472" s="125" t="n">
        <v>0</v>
      </c>
      <c r="U472" s="126" t="n">
        <f aca="false">(R472*S472*T472)</f>
        <v>0</v>
      </c>
      <c r="V472" s="126" t="n">
        <f aca="false">IF($H472="AGÊNCIA INTERNO",(0),U472*$V$14)</f>
        <v>0</v>
      </c>
      <c r="W472" s="126" t="n">
        <f aca="false">IF($H472="AGÊNCIA",($U472+$V472)*$W$14,IF($H472="AGÊNCIA INTERNO",($U472*$N$14),IF($H472="FAT.DIRETO",($V472*$N$14))))</f>
        <v>0</v>
      </c>
      <c r="X472" s="126" t="n">
        <f aca="false">U472+V472+W472</f>
        <v>0</v>
      </c>
      <c r="Y472" s="132"/>
      <c r="Z472" s="132"/>
      <c r="AA472" s="132"/>
      <c r="AB472" s="132"/>
      <c r="AC472" s="132"/>
      <c r="AD472" s="132"/>
      <c r="AE472" s="133"/>
    </row>
    <row r="473" customFormat="false" ht="33.75" hidden="true" customHeight="true" outlineLevel="0" collapsed="false">
      <c r="A473" s="132"/>
      <c r="B473" s="133"/>
      <c r="C473" s="129"/>
      <c r="D473" s="130"/>
      <c r="E473" s="131"/>
      <c r="F473" s="131"/>
      <c r="G473" s="134"/>
      <c r="H473" s="124"/>
      <c r="I473" s="124" t="n">
        <v>0</v>
      </c>
      <c r="J473" s="124" t="n">
        <v>0</v>
      </c>
      <c r="K473" s="125" t="n">
        <v>0</v>
      </c>
      <c r="L473" s="126" t="n">
        <f aca="false">(I473*J473*K473)</f>
        <v>0</v>
      </c>
      <c r="M473" s="126" t="n">
        <f aca="false">IF($H473="AGÊNCIA INTERNO",(0),L473*$M$14)</f>
        <v>0</v>
      </c>
      <c r="N473" s="126" t="n">
        <f aca="false">IF($H473="AGÊNCIA",($L473+$M473)*$N$14,IF($H473="AGÊNCIA INTERNO",($L473*$N$14),IF($H473="FAT.DIRETO",($M473*$N$14))))</f>
        <v>0</v>
      </c>
      <c r="O473" s="126" t="n">
        <f aca="false">L473+M473+N473</f>
        <v>0</v>
      </c>
      <c r="P473" s="127" t="s">
        <v>28</v>
      </c>
      <c r="Q473" s="132"/>
      <c r="R473" s="124" t="n">
        <v>0</v>
      </c>
      <c r="S473" s="124" t="n">
        <v>0</v>
      </c>
      <c r="T473" s="125" t="n">
        <v>0</v>
      </c>
      <c r="U473" s="126" t="n">
        <f aca="false">(R473*S473*T473)</f>
        <v>0</v>
      </c>
      <c r="V473" s="126" t="n">
        <f aca="false">IF($H473="AGÊNCIA INTERNO",(0),U473*$V$14)</f>
        <v>0</v>
      </c>
      <c r="W473" s="126" t="n">
        <f aca="false">IF($H473="AGÊNCIA",($U473+$V473)*$W$14,IF($H473="AGÊNCIA INTERNO",($U473*$N$14),IF($H473="FAT.DIRETO",($V473*$N$14))))</f>
        <v>0</v>
      </c>
      <c r="X473" s="126" t="n">
        <f aca="false">U473+V473+W473</f>
        <v>0</v>
      </c>
      <c r="Y473" s="132"/>
      <c r="Z473" s="132"/>
      <c r="AA473" s="132"/>
      <c r="AB473" s="132"/>
      <c r="AC473" s="132"/>
      <c r="AD473" s="132"/>
      <c r="AE473" s="133"/>
    </row>
    <row r="474" customFormat="false" ht="33.75" hidden="true" customHeight="true" outlineLevel="0" collapsed="false">
      <c r="A474" s="132"/>
      <c r="B474" s="133"/>
      <c r="C474" s="129"/>
      <c r="D474" s="130"/>
      <c r="E474" s="131"/>
      <c r="F474" s="131"/>
      <c r="G474" s="123"/>
      <c r="H474" s="124"/>
      <c r="I474" s="124" t="n">
        <v>0</v>
      </c>
      <c r="J474" s="124" t="n">
        <v>0</v>
      </c>
      <c r="K474" s="125" t="n">
        <v>0</v>
      </c>
      <c r="L474" s="126" t="n">
        <f aca="false">(I474*J474*K474)</f>
        <v>0</v>
      </c>
      <c r="M474" s="126" t="n">
        <f aca="false">IF($H474="AGÊNCIA INTERNO",(0),L474*$M$14)</f>
        <v>0</v>
      </c>
      <c r="N474" s="126" t="n">
        <f aca="false">IF($H474="AGÊNCIA",($L474+$M474)*$N$14,IF($H474="AGÊNCIA INTERNO",($L474*$N$14),IF($H474="FAT.DIRETO",($M474*$N$14))))</f>
        <v>0</v>
      </c>
      <c r="O474" s="126" t="n">
        <f aca="false">L474+M474+N474</f>
        <v>0</v>
      </c>
      <c r="P474" s="127" t="s">
        <v>28</v>
      </c>
      <c r="Q474" s="132"/>
      <c r="R474" s="124" t="n">
        <v>0</v>
      </c>
      <c r="S474" s="124" t="n">
        <v>0</v>
      </c>
      <c r="T474" s="125" t="n">
        <v>0</v>
      </c>
      <c r="U474" s="126" t="n">
        <f aca="false">(R474*S474*T474)</f>
        <v>0</v>
      </c>
      <c r="V474" s="126" t="n">
        <f aca="false">IF($H474="AGÊNCIA INTERNO",(0),U474*$V$14)</f>
        <v>0</v>
      </c>
      <c r="W474" s="126" t="n">
        <f aca="false">IF($H474="AGÊNCIA",($U474+$V474)*$W$14,IF($H474="AGÊNCIA INTERNO",($U474*$N$14),IF($H474="FAT.DIRETO",($V474*$N$14))))</f>
        <v>0</v>
      </c>
      <c r="X474" s="126" t="n">
        <f aca="false">U474+V474+W474</f>
        <v>0</v>
      </c>
      <c r="Y474" s="132"/>
      <c r="Z474" s="132"/>
      <c r="AA474" s="132"/>
      <c r="AB474" s="132"/>
      <c r="AC474" s="132"/>
      <c r="AD474" s="132"/>
      <c r="AE474" s="133"/>
    </row>
    <row r="475" customFormat="false" ht="33.75" hidden="true" customHeight="true" outlineLevel="0" collapsed="false">
      <c r="A475" s="132"/>
      <c r="B475" s="133"/>
      <c r="C475" s="129"/>
      <c r="D475" s="130"/>
      <c r="E475" s="131"/>
      <c r="F475" s="131"/>
      <c r="G475" s="123"/>
      <c r="H475" s="124"/>
      <c r="I475" s="124" t="n">
        <v>0</v>
      </c>
      <c r="J475" s="124" t="n">
        <v>0</v>
      </c>
      <c r="K475" s="125" t="n">
        <v>0</v>
      </c>
      <c r="L475" s="126" t="n">
        <f aca="false">(I475*J475*K475)</f>
        <v>0</v>
      </c>
      <c r="M475" s="126" t="n">
        <f aca="false">IF($H475="AGÊNCIA INTERNO",(0),L475*$M$14)</f>
        <v>0</v>
      </c>
      <c r="N475" s="126" t="n">
        <f aca="false">IF($H475="AGÊNCIA",($L475+$M475)*$N$14,IF($H475="AGÊNCIA INTERNO",($L475*$N$14),IF($H475="FAT.DIRETO",($M475*$N$14))))</f>
        <v>0</v>
      </c>
      <c r="O475" s="126" t="n">
        <f aca="false">L475+M475+N475</f>
        <v>0</v>
      </c>
      <c r="P475" s="127" t="s">
        <v>28</v>
      </c>
      <c r="Q475" s="132"/>
      <c r="R475" s="124" t="n">
        <v>0</v>
      </c>
      <c r="S475" s="124" t="n">
        <v>0</v>
      </c>
      <c r="T475" s="125" t="n">
        <v>0</v>
      </c>
      <c r="U475" s="126" t="n">
        <f aca="false">(R475*S475*T475)</f>
        <v>0</v>
      </c>
      <c r="V475" s="126" t="n">
        <f aca="false">IF($H475="AGÊNCIA INTERNO",(0),U475*$V$14)</f>
        <v>0</v>
      </c>
      <c r="W475" s="126" t="n">
        <f aca="false">IF($H475="AGÊNCIA",($U475+$V475)*$W$14,IF($H475="AGÊNCIA INTERNO",($U475*$N$14),IF($H475="FAT.DIRETO",($V475*$N$14))))</f>
        <v>0</v>
      </c>
      <c r="X475" s="126" t="n">
        <f aca="false">U475+V475+W475</f>
        <v>0</v>
      </c>
      <c r="Y475" s="132"/>
      <c r="Z475" s="132"/>
      <c r="AA475" s="132"/>
      <c r="AB475" s="132"/>
      <c r="AC475" s="132"/>
      <c r="AD475" s="132"/>
      <c r="AE475" s="133"/>
    </row>
    <row r="476" customFormat="false" ht="33.75" hidden="true" customHeight="true" outlineLevel="0" collapsed="false">
      <c r="A476" s="132"/>
      <c r="B476" s="133"/>
      <c r="C476" s="129"/>
      <c r="D476" s="130"/>
      <c r="E476" s="131"/>
      <c r="F476" s="131"/>
      <c r="G476" s="123"/>
      <c r="H476" s="124"/>
      <c r="I476" s="124" t="n">
        <v>0</v>
      </c>
      <c r="J476" s="124" t="n">
        <v>0</v>
      </c>
      <c r="K476" s="125" t="n">
        <v>0</v>
      </c>
      <c r="L476" s="126" t="n">
        <f aca="false">(I476*J476*K476)</f>
        <v>0</v>
      </c>
      <c r="M476" s="126" t="n">
        <f aca="false">IF($H476="AGÊNCIA INTERNO",(0),L476*$M$14)</f>
        <v>0</v>
      </c>
      <c r="N476" s="126" t="n">
        <f aca="false">IF($H476="AGÊNCIA",($L476+$M476)*$N$14,IF($H476="AGÊNCIA INTERNO",($L476*$N$14),IF($H476="FAT.DIRETO",($M476*$N$14))))</f>
        <v>0</v>
      </c>
      <c r="O476" s="126" t="n">
        <f aca="false">L476+M476+N476</f>
        <v>0</v>
      </c>
      <c r="P476" s="127" t="s">
        <v>28</v>
      </c>
      <c r="Q476" s="132"/>
      <c r="R476" s="124" t="n">
        <v>0</v>
      </c>
      <c r="S476" s="124" t="n">
        <v>0</v>
      </c>
      <c r="T476" s="125" t="n">
        <v>0</v>
      </c>
      <c r="U476" s="126" t="n">
        <f aca="false">(R476*S476*T476)</f>
        <v>0</v>
      </c>
      <c r="V476" s="126" t="n">
        <f aca="false">IF($H476="AGÊNCIA INTERNO",(0),U476*$V$14)</f>
        <v>0</v>
      </c>
      <c r="W476" s="126" t="n">
        <f aca="false">IF($H476="AGÊNCIA",($U476+$V476)*$W$14,IF($H476="AGÊNCIA INTERNO",($U476*$N$14),IF($H476="FAT.DIRETO",($V476*$N$14))))</f>
        <v>0</v>
      </c>
      <c r="X476" s="126" t="n">
        <f aca="false">U476+V476+W476</f>
        <v>0</v>
      </c>
      <c r="Y476" s="132"/>
      <c r="Z476" s="132"/>
      <c r="AA476" s="132"/>
      <c r="AB476" s="132"/>
      <c r="AC476" s="132"/>
      <c r="AD476" s="132"/>
      <c r="AE476" s="133"/>
    </row>
    <row r="477" customFormat="false" ht="33.75" hidden="true" customHeight="true" outlineLevel="0" collapsed="false">
      <c r="A477" s="132"/>
      <c r="B477" s="133"/>
      <c r="C477" s="129"/>
      <c r="D477" s="130"/>
      <c r="E477" s="131"/>
      <c r="F477" s="131"/>
      <c r="G477" s="123"/>
      <c r="H477" s="124"/>
      <c r="I477" s="124" t="n">
        <v>0</v>
      </c>
      <c r="J477" s="124" t="n">
        <v>0</v>
      </c>
      <c r="K477" s="125" t="n">
        <v>0</v>
      </c>
      <c r="L477" s="126" t="n">
        <f aca="false">(I477*J477*K477)</f>
        <v>0</v>
      </c>
      <c r="M477" s="126" t="n">
        <f aca="false">IF($H477="AGÊNCIA INTERNO",(0),L477*$M$14)</f>
        <v>0</v>
      </c>
      <c r="N477" s="126" t="n">
        <f aca="false">IF($H477="AGÊNCIA",($L477+$M477)*$N$14,IF($H477="AGÊNCIA INTERNO",($L477*$N$14),IF($H477="FAT.DIRETO",($M477*$N$14))))</f>
        <v>0</v>
      </c>
      <c r="O477" s="126" t="n">
        <f aca="false">L477+M477+N477</f>
        <v>0</v>
      </c>
      <c r="P477" s="127" t="s">
        <v>28</v>
      </c>
      <c r="Q477" s="132"/>
      <c r="R477" s="124" t="n">
        <v>0</v>
      </c>
      <c r="S477" s="124" t="n">
        <v>0</v>
      </c>
      <c r="T477" s="125" t="n">
        <v>0</v>
      </c>
      <c r="U477" s="126" t="n">
        <f aca="false">(R477*S477*T477)</f>
        <v>0</v>
      </c>
      <c r="V477" s="126" t="n">
        <f aca="false">IF($H477="AGÊNCIA INTERNO",(0),U477*$V$14)</f>
        <v>0</v>
      </c>
      <c r="W477" s="126" t="n">
        <f aca="false">IF($H477="AGÊNCIA",($U477+$V477)*$W$14,IF($H477="AGÊNCIA INTERNO",($U477*$N$14),IF($H477="FAT.DIRETO",($V477*$N$14))))</f>
        <v>0</v>
      </c>
      <c r="X477" s="126" t="n">
        <f aca="false">U477+V477+W477</f>
        <v>0</v>
      </c>
      <c r="Y477" s="132"/>
      <c r="Z477" s="132"/>
      <c r="AA477" s="132"/>
      <c r="AB477" s="132"/>
      <c r="AC477" s="132"/>
      <c r="AD477" s="132"/>
      <c r="AE477" s="133"/>
    </row>
    <row r="478" customFormat="false" ht="33.75" hidden="true" customHeight="true" outlineLevel="0" collapsed="false">
      <c r="A478" s="132"/>
      <c r="B478" s="133"/>
      <c r="C478" s="129"/>
      <c r="D478" s="130"/>
      <c r="E478" s="131"/>
      <c r="F478" s="131"/>
      <c r="G478" s="123"/>
      <c r="H478" s="124"/>
      <c r="I478" s="124" t="n">
        <v>0</v>
      </c>
      <c r="J478" s="124" t="n">
        <v>0</v>
      </c>
      <c r="K478" s="125" t="n">
        <v>0</v>
      </c>
      <c r="L478" s="126" t="n">
        <f aca="false">(I478*J478*K478)</f>
        <v>0</v>
      </c>
      <c r="M478" s="126" t="n">
        <f aca="false">IF($H478="AGÊNCIA INTERNO",(0),L478*$M$14)</f>
        <v>0</v>
      </c>
      <c r="N478" s="126" t="n">
        <f aca="false">IF($H478="AGÊNCIA",($L478+$M478)*$N$14,IF($H478="AGÊNCIA INTERNO",($L478*$N$14),IF($H478="FAT.DIRETO",($M478*$N$14))))</f>
        <v>0</v>
      </c>
      <c r="O478" s="126" t="n">
        <f aca="false">L478+M478+N478</f>
        <v>0</v>
      </c>
      <c r="P478" s="127" t="s">
        <v>28</v>
      </c>
      <c r="Q478" s="132"/>
      <c r="R478" s="124" t="n">
        <v>0</v>
      </c>
      <c r="S478" s="124" t="n">
        <v>0</v>
      </c>
      <c r="T478" s="125" t="n">
        <v>0</v>
      </c>
      <c r="U478" s="126" t="n">
        <f aca="false">(R478*S478*T478)</f>
        <v>0</v>
      </c>
      <c r="V478" s="126" t="n">
        <f aca="false">IF($H478="AGÊNCIA INTERNO",(0),U478*$V$14)</f>
        <v>0</v>
      </c>
      <c r="W478" s="126" t="n">
        <f aca="false">IF($H478="AGÊNCIA",($U478+$V478)*$W$14,IF($H478="AGÊNCIA INTERNO",($U478*$N$14),IF($H478="FAT.DIRETO",($V478*$N$14))))</f>
        <v>0</v>
      </c>
      <c r="X478" s="126" t="n">
        <f aca="false">U478+V478+W478</f>
        <v>0</v>
      </c>
      <c r="Y478" s="132"/>
      <c r="Z478" s="132"/>
      <c r="AA478" s="132"/>
      <c r="AB478" s="132"/>
      <c r="AC478" s="132"/>
      <c r="AD478" s="132"/>
      <c r="AE478" s="133"/>
    </row>
    <row r="479" customFormat="false" ht="33.75" hidden="true" customHeight="true" outlineLevel="0" collapsed="false">
      <c r="A479" s="132"/>
      <c r="B479" s="133"/>
      <c r="C479" s="129"/>
      <c r="D479" s="130"/>
      <c r="E479" s="131"/>
      <c r="F479" s="131"/>
      <c r="G479" s="123"/>
      <c r="H479" s="124"/>
      <c r="I479" s="124" t="n">
        <v>0</v>
      </c>
      <c r="J479" s="124" t="n">
        <v>0</v>
      </c>
      <c r="K479" s="125" t="n">
        <v>0</v>
      </c>
      <c r="L479" s="126" t="n">
        <f aca="false">(I479*J479*K479)</f>
        <v>0</v>
      </c>
      <c r="M479" s="126" t="n">
        <f aca="false">IF($H479="AGÊNCIA INTERNO",(0),L479*$M$14)</f>
        <v>0</v>
      </c>
      <c r="N479" s="126" t="n">
        <f aca="false">IF($H479="AGÊNCIA",($L479+$M479)*$N$14,IF($H479="AGÊNCIA INTERNO",($L479*$N$14),IF($H479="FAT.DIRETO",($M479*$N$14))))</f>
        <v>0</v>
      </c>
      <c r="O479" s="126" t="n">
        <f aca="false">L479+M479+N479</f>
        <v>0</v>
      </c>
      <c r="P479" s="127" t="s">
        <v>28</v>
      </c>
      <c r="Q479" s="132"/>
      <c r="R479" s="124" t="n">
        <v>0</v>
      </c>
      <c r="S479" s="124" t="n">
        <v>0</v>
      </c>
      <c r="T479" s="125" t="n">
        <v>0</v>
      </c>
      <c r="U479" s="126" t="n">
        <f aca="false">(R479*S479*T479)</f>
        <v>0</v>
      </c>
      <c r="V479" s="126" t="n">
        <f aca="false">IF($H479="AGÊNCIA INTERNO",(0),U479*$V$14)</f>
        <v>0</v>
      </c>
      <c r="W479" s="126" t="n">
        <f aca="false">IF($H479="AGÊNCIA",($U479+$V479)*$W$14,IF($H479="AGÊNCIA INTERNO",($U479*$N$14),IF($H479="FAT.DIRETO",($V479*$N$14))))</f>
        <v>0</v>
      </c>
      <c r="X479" s="126" t="n">
        <f aca="false">U479+V479+W479</f>
        <v>0</v>
      </c>
      <c r="Y479" s="132"/>
      <c r="Z479" s="132"/>
      <c r="AA479" s="132"/>
      <c r="AB479" s="132"/>
      <c r="AC479" s="132"/>
      <c r="AD479" s="132"/>
      <c r="AE479" s="133"/>
    </row>
    <row r="480" customFormat="false" ht="33.75" hidden="true" customHeight="true" outlineLevel="0" collapsed="false">
      <c r="A480" s="132"/>
      <c r="B480" s="133"/>
      <c r="C480" s="129"/>
      <c r="D480" s="130"/>
      <c r="E480" s="131"/>
      <c r="F480" s="131"/>
      <c r="G480" s="134"/>
      <c r="H480" s="124"/>
      <c r="I480" s="124" t="n">
        <v>0</v>
      </c>
      <c r="J480" s="124" t="n">
        <v>0</v>
      </c>
      <c r="K480" s="125" t="n">
        <v>0</v>
      </c>
      <c r="L480" s="126" t="n">
        <f aca="false">(I480*J480*K480)</f>
        <v>0</v>
      </c>
      <c r="M480" s="126" t="n">
        <f aca="false">IF($H480="AGÊNCIA INTERNO",(0),L480*$M$14)</f>
        <v>0</v>
      </c>
      <c r="N480" s="126" t="n">
        <f aca="false">IF($H480="AGÊNCIA",($L480+$M480)*$N$14,IF($H480="AGÊNCIA INTERNO",($L480*$N$14),IF($H480="FAT.DIRETO",($M480*$N$14))))</f>
        <v>0</v>
      </c>
      <c r="O480" s="126" t="n">
        <f aca="false">L480+M480+N480</f>
        <v>0</v>
      </c>
      <c r="P480" s="127" t="s">
        <v>28</v>
      </c>
      <c r="Q480" s="132"/>
      <c r="R480" s="124" t="n">
        <v>0</v>
      </c>
      <c r="S480" s="124" t="n">
        <v>0</v>
      </c>
      <c r="T480" s="125" t="n">
        <v>0</v>
      </c>
      <c r="U480" s="126" t="n">
        <f aca="false">(R480*S480*T480)</f>
        <v>0</v>
      </c>
      <c r="V480" s="126" t="n">
        <f aca="false">IF($H480="AGÊNCIA INTERNO",(0),U480*$V$14)</f>
        <v>0</v>
      </c>
      <c r="W480" s="126" t="n">
        <f aca="false">IF($H480="AGÊNCIA",($U480+$V480)*$W$14,IF($H480="AGÊNCIA INTERNO",($U480*$N$14),IF($H480="FAT.DIRETO",($V480*$N$14))))</f>
        <v>0</v>
      </c>
      <c r="X480" s="126" t="n">
        <f aca="false">U480+V480+W480</f>
        <v>0</v>
      </c>
      <c r="Y480" s="132"/>
      <c r="Z480" s="132"/>
      <c r="AA480" s="132"/>
      <c r="AB480" s="132"/>
      <c r="AC480" s="132"/>
      <c r="AD480" s="132"/>
      <c r="AE480" s="133"/>
    </row>
    <row r="481" customFormat="false" ht="33.75" hidden="true" customHeight="true" outlineLevel="0" collapsed="false">
      <c r="A481" s="132"/>
      <c r="B481" s="133"/>
      <c r="C481" s="129"/>
      <c r="D481" s="130"/>
      <c r="E481" s="131"/>
      <c r="F481" s="131"/>
      <c r="G481" s="134"/>
      <c r="H481" s="124"/>
      <c r="I481" s="124" t="n">
        <v>0</v>
      </c>
      <c r="J481" s="124" t="n">
        <v>0</v>
      </c>
      <c r="K481" s="125" t="n">
        <v>0</v>
      </c>
      <c r="L481" s="126" t="n">
        <f aca="false">(I481*J481*K481)</f>
        <v>0</v>
      </c>
      <c r="M481" s="126" t="n">
        <f aca="false">IF($H481="AGÊNCIA INTERNO",(0),L481*$M$14)</f>
        <v>0</v>
      </c>
      <c r="N481" s="126" t="n">
        <f aca="false">IF($H481="AGÊNCIA",($L481+$M481)*$N$14,IF($H481="AGÊNCIA INTERNO",($L481*$N$14),IF($H481="FAT.DIRETO",($M481*$N$14))))</f>
        <v>0</v>
      </c>
      <c r="O481" s="126" t="n">
        <f aca="false">L481+M481+N481</f>
        <v>0</v>
      </c>
      <c r="P481" s="127" t="s">
        <v>28</v>
      </c>
      <c r="Q481" s="132"/>
      <c r="R481" s="124" t="n">
        <v>0</v>
      </c>
      <c r="S481" s="124" t="n">
        <v>0</v>
      </c>
      <c r="T481" s="125" t="n">
        <v>0</v>
      </c>
      <c r="U481" s="126" t="n">
        <f aca="false">(R481*S481*T481)</f>
        <v>0</v>
      </c>
      <c r="V481" s="126" t="n">
        <f aca="false">IF($H481="AGÊNCIA INTERNO",(0),U481*$V$14)</f>
        <v>0</v>
      </c>
      <c r="W481" s="126" t="n">
        <f aca="false">IF($H481="AGÊNCIA",($U481+$V481)*$W$14,IF($H481="AGÊNCIA INTERNO",($U481*$N$14),IF($H481="FAT.DIRETO",($V481*$N$14))))</f>
        <v>0</v>
      </c>
      <c r="X481" s="126" t="n">
        <f aca="false">U481+V481+W481</f>
        <v>0</v>
      </c>
      <c r="Y481" s="132"/>
      <c r="Z481" s="132"/>
      <c r="AA481" s="132"/>
      <c r="AB481" s="132"/>
      <c r="AC481" s="132"/>
      <c r="AD481" s="132"/>
      <c r="AE481" s="133"/>
    </row>
    <row r="482" customFormat="false" ht="33.75" hidden="true" customHeight="true" outlineLevel="0" collapsed="false">
      <c r="A482" s="132"/>
      <c r="B482" s="133"/>
      <c r="C482" s="129"/>
      <c r="D482" s="130"/>
      <c r="E482" s="131"/>
      <c r="F482" s="131"/>
      <c r="G482" s="134"/>
      <c r="H482" s="124"/>
      <c r="I482" s="124" t="n">
        <v>0</v>
      </c>
      <c r="J482" s="124" t="n">
        <v>0</v>
      </c>
      <c r="K482" s="125" t="n">
        <v>0</v>
      </c>
      <c r="L482" s="126" t="n">
        <f aca="false">(I482*J482*K482)</f>
        <v>0</v>
      </c>
      <c r="M482" s="126" t="n">
        <f aca="false">IF($H482="AGÊNCIA INTERNO",(0),L482*$M$14)</f>
        <v>0</v>
      </c>
      <c r="N482" s="126" t="n">
        <f aca="false">IF($H482="AGÊNCIA",($L482+$M482)*$N$14,IF($H482="AGÊNCIA INTERNO",($L482*$N$14),IF($H482="FAT.DIRETO",($M482*$N$14))))</f>
        <v>0</v>
      </c>
      <c r="O482" s="126" t="n">
        <f aca="false">L482+M482+N482</f>
        <v>0</v>
      </c>
      <c r="P482" s="127" t="s">
        <v>28</v>
      </c>
      <c r="Q482" s="132"/>
      <c r="R482" s="124" t="n">
        <v>0</v>
      </c>
      <c r="S482" s="124" t="n">
        <v>0</v>
      </c>
      <c r="T482" s="125" t="n">
        <v>0</v>
      </c>
      <c r="U482" s="126" t="n">
        <f aca="false">(R482*S482*T482)</f>
        <v>0</v>
      </c>
      <c r="V482" s="126" t="n">
        <f aca="false">IF($H482="AGÊNCIA INTERNO",(0),U482*$V$14)</f>
        <v>0</v>
      </c>
      <c r="W482" s="126" t="n">
        <f aca="false">IF($H482="AGÊNCIA",($U482+$V482)*$W$14,IF($H482="AGÊNCIA INTERNO",($U482*$N$14),IF($H482="FAT.DIRETO",($V482*$N$14))))</f>
        <v>0</v>
      </c>
      <c r="X482" s="126" t="n">
        <f aca="false">U482+V482+W482</f>
        <v>0</v>
      </c>
      <c r="Y482" s="132"/>
      <c r="Z482" s="132"/>
      <c r="AA482" s="132"/>
      <c r="AB482" s="132"/>
      <c r="AC482" s="132"/>
      <c r="AD482" s="132"/>
      <c r="AE482" s="133"/>
    </row>
    <row r="483" customFormat="false" ht="33.75" hidden="true" customHeight="true" outlineLevel="0" collapsed="false">
      <c r="A483" s="132"/>
      <c r="B483" s="133"/>
      <c r="C483" s="129"/>
      <c r="D483" s="130"/>
      <c r="E483" s="131"/>
      <c r="F483" s="131"/>
      <c r="G483" s="134"/>
      <c r="H483" s="124"/>
      <c r="I483" s="124" t="n">
        <v>0</v>
      </c>
      <c r="J483" s="124" t="n">
        <v>0</v>
      </c>
      <c r="K483" s="125" t="n">
        <v>0</v>
      </c>
      <c r="L483" s="126" t="n">
        <f aca="false">(I483*J483*K483)</f>
        <v>0</v>
      </c>
      <c r="M483" s="126" t="n">
        <f aca="false">IF($H483="AGÊNCIA INTERNO",(0),L483*$M$14)</f>
        <v>0</v>
      </c>
      <c r="N483" s="126" t="n">
        <f aca="false">IF($H483="AGÊNCIA",($L483+$M483)*$N$14,IF($H483="AGÊNCIA INTERNO",($L483*$N$14),IF($H483="FAT.DIRETO",($M483*$N$14))))</f>
        <v>0</v>
      </c>
      <c r="O483" s="126" t="n">
        <f aca="false">L483+M483+N483</f>
        <v>0</v>
      </c>
      <c r="P483" s="127" t="s">
        <v>28</v>
      </c>
      <c r="Q483" s="132"/>
      <c r="R483" s="124" t="n">
        <v>0</v>
      </c>
      <c r="S483" s="124" t="n">
        <v>0</v>
      </c>
      <c r="T483" s="125" t="n">
        <v>0</v>
      </c>
      <c r="U483" s="126" t="n">
        <f aca="false">(R483*S483*T483)</f>
        <v>0</v>
      </c>
      <c r="V483" s="126" t="n">
        <f aca="false">IF($H483="AGÊNCIA INTERNO",(0),U483*$V$14)</f>
        <v>0</v>
      </c>
      <c r="W483" s="126" t="n">
        <f aca="false">IF($H483="AGÊNCIA",($U483+$V483)*$W$14,IF($H483="AGÊNCIA INTERNO",($U483*$N$14),IF($H483="FAT.DIRETO",($V483*$N$14))))</f>
        <v>0</v>
      </c>
      <c r="X483" s="126" t="n">
        <f aca="false">U483+V483+W483</f>
        <v>0</v>
      </c>
      <c r="Y483" s="132"/>
      <c r="Z483" s="132"/>
      <c r="AA483" s="132"/>
      <c r="AB483" s="132"/>
      <c r="AC483" s="132"/>
      <c r="AD483" s="132"/>
      <c r="AE483" s="133"/>
    </row>
    <row r="484" customFormat="false" ht="33.75" hidden="true" customHeight="true" outlineLevel="0" collapsed="false">
      <c r="A484" s="132"/>
      <c r="B484" s="133"/>
      <c r="C484" s="129"/>
      <c r="D484" s="130"/>
      <c r="E484" s="131"/>
      <c r="F484" s="131"/>
      <c r="G484" s="134"/>
      <c r="H484" s="124"/>
      <c r="I484" s="124" t="n">
        <v>0</v>
      </c>
      <c r="J484" s="124" t="n">
        <v>0</v>
      </c>
      <c r="K484" s="125" t="n">
        <v>0</v>
      </c>
      <c r="L484" s="126" t="n">
        <f aca="false">(I484*J484*K484)</f>
        <v>0</v>
      </c>
      <c r="M484" s="126" t="n">
        <f aca="false">IF($H484="AGÊNCIA INTERNO",(0),L484*$M$14)</f>
        <v>0</v>
      </c>
      <c r="N484" s="126" t="n">
        <f aca="false">IF($H484="AGÊNCIA",($L484+$M484)*$N$14,IF($H484="AGÊNCIA INTERNO",($L484*$N$14),IF($H484="FAT.DIRETO",($M484*$N$14))))</f>
        <v>0</v>
      </c>
      <c r="O484" s="126" t="n">
        <f aca="false">L484+M484+N484</f>
        <v>0</v>
      </c>
      <c r="P484" s="127" t="s">
        <v>28</v>
      </c>
      <c r="Q484" s="132"/>
      <c r="R484" s="124" t="n">
        <v>0</v>
      </c>
      <c r="S484" s="124" t="n">
        <v>0</v>
      </c>
      <c r="T484" s="125" t="n">
        <v>0</v>
      </c>
      <c r="U484" s="126" t="n">
        <f aca="false">(R484*S484*T484)</f>
        <v>0</v>
      </c>
      <c r="V484" s="126" t="n">
        <f aca="false">IF($H484="AGÊNCIA INTERNO",(0),U484*$V$14)</f>
        <v>0</v>
      </c>
      <c r="W484" s="126" t="n">
        <f aca="false">IF($H484="AGÊNCIA",($U484+$V484)*$W$14,IF($H484="AGÊNCIA INTERNO",($U484*$N$14),IF($H484="FAT.DIRETO",($V484*$N$14))))</f>
        <v>0</v>
      </c>
      <c r="X484" s="126" t="n">
        <f aca="false">U484+V484+W484</f>
        <v>0</v>
      </c>
      <c r="Y484" s="132"/>
      <c r="Z484" s="132"/>
      <c r="AA484" s="132"/>
      <c r="AB484" s="132"/>
      <c r="AC484" s="132"/>
      <c r="AD484" s="132"/>
      <c r="AE484" s="133"/>
    </row>
    <row r="485" customFormat="false" ht="33.75" hidden="true" customHeight="true" outlineLevel="0" collapsed="false">
      <c r="A485" s="132"/>
      <c r="B485" s="133"/>
      <c r="C485" s="129"/>
      <c r="D485" s="130"/>
      <c r="E485" s="131"/>
      <c r="F485" s="131"/>
      <c r="G485" s="134"/>
      <c r="H485" s="124"/>
      <c r="I485" s="124" t="n">
        <v>0</v>
      </c>
      <c r="J485" s="124" t="n">
        <v>0</v>
      </c>
      <c r="K485" s="125" t="n">
        <v>0</v>
      </c>
      <c r="L485" s="126" t="n">
        <f aca="false">(I485*J485*K485)</f>
        <v>0</v>
      </c>
      <c r="M485" s="126" t="n">
        <f aca="false">IF($H485="AGÊNCIA INTERNO",(0),L485*$M$14)</f>
        <v>0</v>
      </c>
      <c r="N485" s="126" t="n">
        <f aca="false">IF($H485="AGÊNCIA",($L485+$M485)*$N$14,IF($H485="AGÊNCIA INTERNO",($L485*$N$14),IF($H485="FAT.DIRETO",($M485*$N$14))))</f>
        <v>0</v>
      </c>
      <c r="O485" s="126" t="n">
        <f aca="false">L485+M485+N485</f>
        <v>0</v>
      </c>
      <c r="P485" s="127" t="s">
        <v>28</v>
      </c>
      <c r="Q485" s="132"/>
      <c r="R485" s="124" t="n">
        <v>0</v>
      </c>
      <c r="S485" s="124" t="n">
        <v>0</v>
      </c>
      <c r="T485" s="125" t="n">
        <v>0</v>
      </c>
      <c r="U485" s="126" t="n">
        <f aca="false">(R485*S485*T485)</f>
        <v>0</v>
      </c>
      <c r="V485" s="126" t="n">
        <f aca="false">IF($H485="AGÊNCIA INTERNO",(0),U485*$V$14)</f>
        <v>0</v>
      </c>
      <c r="W485" s="126" t="n">
        <f aca="false">IF($H485="AGÊNCIA",($U485+$V485)*$W$14,IF($H485="AGÊNCIA INTERNO",($U485*$N$14),IF($H485="FAT.DIRETO",($V485*$N$14))))</f>
        <v>0</v>
      </c>
      <c r="X485" s="126" t="n">
        <f aca="false">U485+V485+W485</f>
        <v>0</v>
      </c>
      <c r="Y485" s="132"/>
      <c r="Z485" s="132"/>
      <c r="AA485" s="132"/>
      <c r="AB485" s="132"/>
      <c r="AC485" s="132"/>
      <c r="AD485" s="132"/>
      <c r="AE485" s="133"/>
    </row>
    <row r="486" customFormat="false" ht="33.75" hidden="true" customHeight="true" outlineLevel="0" collapsed="false">
      <c r="A486" s="132"/>
      <c r="B486" s="133"/>
      <c r="C486" s="129"/>
      <c r="D486" s="130"/>
      <c r="E486" s="131"/>
      <c r="F486" s="131"/>
      <c r="G486" s="134"/>
      <c r="H486" s="124"/>
      <c r="I486" s="124" t="n">
        <v>0</v>
      </c>
      <c r="J486" s="124" t="n">
        <v>0</v>
      </c>
      <c r="K486" s="125" t="n">
        <v>0</v>
      </c>
      <c r="L486" s="126" t="n">
        <f aca="false">(I486*J486*K486)</f>
        <v>0</v>
      </c>
      <c r="M486" s="126" t="n">
        <f aca="false">IF($H486="AGÊNCIA INTERNO",(0),L486*$M$14)</f>
        <v>0</v>
      </c>
      <c r="N486" s="126" t="n">
        <f aca="false">IF($H486="AGÊNCIA",($L486+$M486)*$N$14,IF($H486="AGÊNCIA INTERNO",($L486*$N$14),IF($H486="FAT.DIRETO",($M486*$N$14))))</f>
        <v>0</v>
      </c>
      <c r="O486" s="126" t="n">
        <f aca="false">L486+M486+N486</f>
        <v>0</v>
      </c>
      <c r="P486" s="127" t="s">
        <v>28</v>
      </c>
      <c r="Q486" s="132"/>
      <c r="R486" s="124" t="n">
        <v>0</v>
      </c>
      <c r="S486" s="124" t="n">
        <v>0</v>
      </c>
      <c r="T486" s="125" t="n">
        <v>0</v>
      </c>
      <c r="U486" s="126" t="n">
        <f aca="false">(R486*S486*T486)</f>
        <v>0</v>
      </c>
      <c r="V486" s="126" t="n">
        <f aca="false">IF($H486="AGÊNCIA INTERNO",(0),U486*$V$14)</f>
        <v>0</v>
      </c>
      <c r="W486" s="126" t="n">
        <f aca="false">IF($H486="AGÊNCIA",($U486+$V486)*$W$14,IF($H486="AGÊNCIA INTERNO",($U486*$N$14),IF($H486="FAT.DIRETO",($V486*$N$14))))</f>
        <v>0</v>
      </c>
      <c r="X486" s="126" t="n">
        <f aca="false">U486+V486+W486</f>
        <v>0</v>
      </c>
      <c r="Y486" s="132"/>
      <c r="Z486" s="132"/>
      <c r="AA486" s="132"/>
      <c r="AB486" s="132"/>
      <c r="AC486" s="132"/>
      <c r="AD486" s="132"/>
      <c r="AE486" s="133"/>
    </row>
    <row r="487" customFormat="false" ht="33.75" hidden="true" customHeight="true" outlineLevel="0" collapsed="false">
      <c r="A487" s="132"/>
      <c r="B487" s="133"/>
      <c r="C487" s="129"/>
      <c r="D487" s="130"/>
      <c r="E487" s="131"/>
      <c r="F487" s="131"/>
      <c r="G487" s="134"/>
      <c r="H487" s="124"/>
      <c r="I487" s="124" t="n">
        <v>0</v>
      </c>
      <c r="J487" s="124" t="n">
        <v>0</v>
      </c>
      <c r="K487" s="125" t="n">
        <v>0</v>
      </c>
      <c r="L487" s="126" t="n">
        <f aca="false">(I487*J487*K487)</f>
        <v>0</v>
      </c>
      <c r="M487" s="126" t="n">
        <f aca="false">IF($H487="AGÊNCIA INTERNO",(0),L487*$M$14)</f>
        <v>0</v>
      </c>
      <c r="N487" s="126" t="n">
        <f aca="false">IF($H487="AGÊNCIA",($L487+$M487)*$N$14,IF($H487="AGÊNCIA INTERNO",($L487*$N$14),IF($H487="FAT.DIRETO",($M487*$N$14))))</f>
        <v>0</v>
      </c>
      <c r="O487" s="126" t="n">
        <f aca="false">L487+M487+N487</f>
        <v>0</v>
      </c>
      <c r="P487" s="127" t="s">
        <v>28</v>
      </c>
      <c r="Q487" s="132"/>
      <c r="R487" s="124" t="n">
        <v>0</v>
      </c>
      <c r="S487" s="124" t="n">
        <v>0</v>
      </c>
      <c r="T487" s="125" t="n">
        <v>0</v>
      </c>
      <c r="U487" s="126" t="n">
        <f aca="false">(R487*S487*T487)</f>
        <v>0</v>
      </c>
      <c r="V487" s="126" t="n">
        <f aca="false">IF($H487="AGÊNCIA INTERNO",(0),U487*$V$14)</f>
        <v>0</v>
      </c>
      <c r="W487" s="126" t="n">
        <f aca="false">IF($H487="AGÊNCIA",($U487+$V487)*$W$14,IF($H487="AGÊNCIA INTERNO",($U487*$N$14),IF($H487="FAT.DIRETO",($V487*$N$14))))</f>
        <v>0</v>
      </c>
      <c r="X487" s="126" t="n">
        <f aca="false">U487+V487+W487</f>
        <v>0</v>
      </c>
      <c r="Y487" s="132"/>
      <c r="Z487" s="132"/>
      <c r="AA487" s="132"/>
      <c r="AB487" s="132"/>
      <c r="AC487" s="132"/>
      <c r="AD487" s="132"/>
      <c r="AE487" s="133"/>
    </row>
    <row r="488" customFormat="false" ht="33.75" hidden="true" customHeight="true" outlineLevel="0" collapsed="false">
      <c r="A488" s="132"/>
      <c r="B488" s="133"/>
      <c r="C488" s="129"/>
      <c r="D488" s="130"/>
      <c r="E488" s="131"/>
      <c r="F488" s="131"/>
      <c r="G488" s="134"/>
      <c r="H488" s="124"/>
      <c r="I488" s="124" t="n">
        <v>0</v>
      </c>
      <c r="J488" s="124" t="n">
        <v>0</v>
      </c>
      <c r="K488" s="125" t="n">
        <v>0</v>
      </c>
      <c r="L488" s="126" t="n">
        <f aca="false">(I488*J488*K488)</f>
        <v>0</v>
      </c>
      <c r="M488" s="126" t="n">
        <f aca="false">IF($H488="AGÊNCIA INTERNO",(0),L488*$M$14)</f>
        <v>0</v>
      </c>
      <c r="N488" s="126" t="n">
        <f aca="false">IF($H488="AGÊNCIA",($L488+$M488)*$N$14,IF($H488="AGÊNCIA INTERNO",($L488*$N$14),IF($H488="FAT.DIRETO",($M488*$N$14))))</f>
        <v>0</v>
      </c>
      <c r="O488" s="126" t="n">
        <f aca="false">L488+M488+N488</f>
        <v>0</v>
      </c>
      <c r="P488" s="127" t="s">
        <v>29</v>
      </c>
      <c r="Q488" s="132"/>
      <c r="R488" s="124" t="n">
        <v>0</v>
      </c>
      <c r="S488" s="124" t="n">
        <v>0</v>
      </c>
      <c r="T488" s="125" t="n">
        <v>0</v>
      </c>
      <c r="U488" s="126" t="n">
        <f aca="false">(R488*S488*T488)</f>
        <v>0</v>
      </c>
      <c r="V488" s="126" t="n">
        <f aca="false">IF($H488="AGÊNCIA INTERNO",(0),U488*$V$14)</f>
        <v>0</v>
      </c>
      <c r="W488" s="126" t="n">
        <f aca="false">IF($H488="AGÊNCIA",($U488+$V488)*$W$14,IF($H488="AGÊNCIA INTERNO",($U488*$N$14),IF($H488="FAT.DIRETO",($V488*$N$14))))</f>
        <v>0</v>
      </c>
      <c r="X488" s="126" t="n">
        <f aca="false">U488+V488+W488</f>
        <v>0</v>
      </c>
      <c r="Y488" s="132"/>
      <c r="Z488" s="132"/>
      <c r="AA488" s="132"/>
      <c r="AB488" s="132"/>
      <c r="AC488" s="132"/>
      <c r="AD488" s="132"/>
      <c r="AE488" s="133"/>
    </row>
    <row r="489" customFormat="false" ht="33.75" hidden="true" customHeight="true" outlineLevel="0" collapsed="false">
      <c r="A489" s="132"/>
      <c r="B489" s="133"/>
      <c r="C489" s="129"/>
      <c r="D489" s="130"/>
      <c r="E489" s="131"/>
      <c r="F489" s="131"/>
      <c r="G489" s="134"/>
      <c r="H489" s="124"/>
      <c r="I489" s="124" t="n">
        <v>0</v>
      </c>
      <c r="J489" s="124" t="n">
        <v>0</v>
      </c>
      <c r="K489" s="125" t="n">
        <v>0</v>
      </c>
      <c r="L489" s="126" t="n">
        <f aca="false">(I489*J489*K489)</f>
        <v>0</v>
      </c>
      <c r="M489" s="126" t="n">
        <f aca="false">IF($H489="AGÊNCIA INTERNO",(0),L489*$M$14)</f>
        <v>0</v>
      </c>
      <c r="N489" s="126" t="n">
        <f aca="false">IF($H489="AGÊNCIA",($L489+$M489)*$N$14,IF($H489="AGÊNCIA INTERNO",($L489*$N$14),IF($H489="FAT.DIRETO",($M489*$N$14))))</f>
        <v>0</v>
      </c>
      <c r="O489" s="126" t="n">
        <f aca="false">L489+M489+N489</f>
        <v>0</v>
      </c>
      <c r="P489" s="127" t="s">
        <v>29</v>
      </c>
      <c r="Q489" s="132"/>
      <c r="R489" s="124" t="n">
        <v>0</v>
      </c>
      <c r="S489" s="124" t="n">
        <v>0</v>
      </c>
      <c r="T489" s="125" t="n">
        <v>0</v>
      </c>
      <c r="U489" s="126" t="n">
        <f aca="false">(R489*S489*T489)</f>
        <v>0</v>
      </c>
      <c r="V489" s="126" t="n">
        <f aca="false">IF($H489="AGÊNCIA INTERNO",(0),U489*$V$14)</f>
        <v>0</v>
      </c>
      <c r="W489" s="126" t="n">
        <f aca="false">IF($H489="AGÊNCIA",($U489+$V489)*$W$14,IF($H489="AGÊNCIA INTERNO",($U489*$N$14),IF($H489="FAT.DIRETO",($V489*$N$14))))</f>
        <v>0</v>
      </c>
      <c r="X489" s="126" t="n">
        <f aca="false">U489+V489+W489</f>
        <v>0</v>
      </c>
      <c r="Y489" s="132"/>
      <c r="Z489" s="132"/>
      <c r="AA489" s="132"/>
      <c r="AB489" s="132"/>
      <c r="AC489" s="132"/>
      <c r="AD489" s="132"/>
      <c r="AE489" s="133"/>
    </row>
    <row r="490" customFormat="false" ht="33.75" hidden="true" customHeight="true" outlineLevel="0" collapsed="false">
      <c r="A490" s="132"/>
      <c r="B490" s="133"/>
      <c r="C490" s="129"/>
      <c r="D490" s="130"/>
      <c r="E490" s="131"/>
      <c r="F490" s="131"/>
      <c r="G490" s="134"/>
      <c r="H490" s="124"/>
      <c r="I490" s="124" t="n">
        <v>0</v>
      </c>
      <c r="J490" s="124" t="n">
        <v>0</v>
      </c>
      <c r="K490" s="125" t="n">
        <v>0</v>
      </c>
      <c r="L490" s="126" t="n">
        <f aca="false">(I490*J490*K490)</f>
        <v>0</v>
      </c>
      <c r="M490" s="126" t="n">
        <f aca="false">IF($H490="AGÊNCIA INTERNO",(0),L490*$M$14)</f>
        <v>0</v>
      </c>
      <c r="N490" s="126" t="n">
        <f aca="false">IF($H490="AGÊNCIA",($L490+$M490)*$N$14,IF($H490="AGÊNCIA INTERNO",($L490*$N$14),IF($H490="FAT.DIRETO",($M490*$N$14))))</f>
        <v>0</v>
      </c>
      <c r="O490" s="126" t="n">
        <f aca="false">L490+M490+N490</f>
        <v>0</v>
      </c>
      <c r="P490" s="127" t="s">
        <v>29</v>
      </c>
      <c r="Q490" s="132"/>
      <c r="R490" s="124" t="n">
        <v>0</v>
      </c>
      <c r="S490" s="124" t="n">
        <v>0</v>
      </c>
      <c r="T490" s="125" t="n">
        <v>0</v>
      </c>
      <c r="U490" s="126" t="n">
        <f aca="false">(R490*S490*T490)</f>
        <v>0</v>
      </c>
      <c r="V490" s="126" t="n">
        <f aca="false">IF($H490="AGÊNCIA INTERNO",(0),U490*$V$14)</f>
        <v>0</v>
      </c>
      <c r="W490" s="126" t="n">
        <f aca="false">IF($H490="AGÊNCIA",($U490+$V490)*$W$14,IF($H490="AGÊNCIA INTERNO",($U490*$N$14),IF($H490="FAT.DIRETO",($V490*$N$14))))</f>
        <v>0</v>
      </c>
      <c r="X490" s="126" t="n">
        <f aca="false">U490+V490+W490</f>
        <v>0</v>
      </c>
      <c r="Y490" s="132"/>
      <c r="Z490" s="132"/>
      <c r="AA490" s="132"/>
      <c r="AB490" s="132"/>
      <c r="AC490" s="132"/>
      <c r="AD490" s="132"/>
      <c r="AE490" s="133"/>
    </row>
    <row r="491" customFormat="false" ht="33.75" hidden="true" customHeight="true" outlineLevel="0" collapsed="false">
      <c r="A491" s="132"/>
      <c r="B491" s="133"/>
      <c r="C491" s="129"/>
      <c r="D491" s="130"/>
      <c r="E491" s="131"/>
      <c r="F491" s="131"/>
      <c r="G491" s="134"/>
      <c r="H491" s="124"/>
      <c r="I491" s="124" t="n">
        <v>0</v>
      </c>
      <c r="J491" s="124" t="n">
        <v>0</v>
      </c>
      <c r="K491" s="125" t="n">
        <v>0</v>
      </c>
      <c r="L491" s="126" t="n">
        <f aca="false">(I491*J491*K491)</f>
        <v>0</v>
      </c>
      <c r="M491" s="126" t="n">
        <f aca="false">IF($H491="AGÊNCIA INTERNO",(0),L491*$M$14)</f>
        <v>0</v>
      </c>
      <c r="N491" s="126" t="n">
        <f aca="false">IF($H491="AGÊNCIA",($L491+$M491)*$N$14,IF($H491="AGÊNCIA INTERNO",($L491*$N$14),IF($H491="FAT.DIRETO",($M491*$N$14))))</f>
        <v>0</v>
      </c>
      <c r="O491" s="126" t="n">
        <f aca="false">L491+M491+N491</f>
        <v>0</v>
      </c>
      <c r="P491" s="127" t="s">
        <v>29</v>
      </c>
      <c r="Q491" s="132"/>
      <c r="R491" s="124" t="n">
        <v>0</v>
      </c>
      <c r="S491" s="124" t="n">
        <v>0</v>
      </c>
      <c r="T491" s="125" t="n">
        <v>0</v>
      </c>
      <c r="U491" s="126" t="n">
        <f aca="false">(R491*S491*T491)</f>
        <v>0</v>
      </c>
      <c r="V491" s="126" t="n">
        <f aca="false">IF($H491="AGÊNCIA INTERNO",(0),U491*$V$14)</f>
        <v>0</v>
      </c>
      <c r="W491" s="126" t="n">
        <f aca="false">IF($H491="AGÊNCIA",($U491+$V491)*$W$14,IF($H491="AGÊNCIA INTERNO",($U491*$N$14),IF($H491="FAT.DIRETO",($V491*$N$14))))</f>
        <v>0</v>
      </c>
      <c r="X491" s="126" t="n">
        <f aca="false">U491+V491+W491</f>
        <v>0</v>
      </c>
      <c r="Y491" s="132"/>
      <c r="Z491" s="132"/>
      <c r="AA491" s="132"/>
      <c r="AB491" s="132"/>
      <c r="AC491" s="132"/>
      <c r="AD491" s="132"/>
      <c r="AE491" s="133"/>
    </row>
    <row r="492" customFormat="false" ht="33.75" hidden="true" customHeight="true" outlineLevel="0" collapsed="false">
      <c r="A492" s="132"/>
      <c r="B492" s="133"/>
      <c r="C492" s="129"/>
      <c r="D492" s="130"/>
      <c r="E492" s="131"/>
      <c r="F492" s="131"/>
      <c r="G492" s="134"/>
      <c r="H492" s="124"/>
      <c r="I492" s="124" t="n">
        <v>0</v>
      </c>
      <c r="J492" s="124" t="n">
        <v>0</v>
      </c>
      <c r="K492" s="125" t="n">
        <v>0</v>
      </c>
      <c r="L492" s="126" t="n">
        <f aca="false">(I492*J492*K492)</f>
        <v>0</v>
      </c>
      <c r="M492" s="126" t="n">
        <f aca="false">IF($H492="AGÊNCIA INTERNO",(0),L492*$M$14)</f>
        <v>0</v>
      </c>
      <c r="N492" s="126" t="n">
        <f aca="false">IF($H492="AGÊNCIA",($L492+$M492)*$N$14,IF($H492="AGÊNCIA INTERNO",($L492*$N$14),IF($H492="FAT.DIRETO",($M492*$N$14))))</f>
        <v>0</v>
      </c>
      <c r="O492" s="126" t="n">
        <f aca="false">L492+M492+N492</f>
        <v>0</v>
      </c>
      <c r="P492" s="127" t="s">
        <v>29</v>
      </c>
      <c r="Q492" s="132"/>
      <c r="R492" s="124" t="n">
        <v>0</v>
      </c>
      <c r="S492" s="124" t="n">
        <v>0</v>
      </c>
      <c r="T492" s="125" t="n">
        <v>0</v>
      </c>
      <c r="U492" s="126" t="n">
        <f aca="false">(R492*S492*T492)</f>
        <v>0</v>
      </c>
      <c r="V492" s="126" t="n">
        <f aca="false">IF($H492="AGÊNCIA INTERNO",(0),U492*$V$14)</f>
        <v>0</v>
      </c>
      <c r="W492" s="126" t="n">
        <f aca="false">IF($H492="AGÊNCIA",($U492+$V492)*$W$14,IF($H492="AGÊNCIA INTERNO",($U492*$N$14),IF($H492="FAT.DIRETO",($V492*$N$14))))</f>
        <v>0</v>
      </c>
      <c r="X492" s="126" t="n">
        <f aca="false">U492+V492+W492</f>
        <v>0</v>
      </c>
      <c r="Y492" s="132"/>
      <c r="Z492" s="132"/>
      <c r="AA492" s="132"/>
      <c r="AB492" s="132"/>
      <c r="AC492" s="132"/>
      <c r="AD492" s="132"/>
      <c r="AE492" s="133"/>
    </row>
    <row r="493" customFormat="false" ht="33.75" hidden="true" customHeight="true" outlineLevel="0" collapsed="false">
      <c r="A493" s="132"/>
      <c r="B493" s="133"/>
      <c r="C493" s="129"/>
      <c r="D493" s="130"/>
      <c r="E493" s="131"/>
      <c r="F493" s="131"/>
      <c r="G493" s="134"/>
      <c r="H493" s="124"/>
      <c r="I493" s="124" t="n">
        <v>0</v>
      </c>
      <c r="J493" s="124" t="n">
        <v>0</v>
      </c>
      <c r="K493" s="125" t="n">
        <v>0</v>
      </c>
      <c r="L493" s="126" t="n">
        <f aca="false">(I493*J493*K493)</f>
        <v>0</v>
      </c>
      <c r="M493" s="126" t="n">
        <f aca="false">IF($H493="AGÊNCIA INTERNO",(0),L493*$M$14)</f>
        <v>0</v>
      </c>
      <c r="N493" s="126" t="n">
        <f aca="false">IF($H493="AGÊNCIA",($L493+$M493)*$N$14,IF($H493="AGÊNCIA INTERNO",($L493*$N$14),IF($H493="FAT.DIRETO",($M493*$N$14))))</f>
        <v>0</v>
      </c>
      <c r="O493" s="126" t="n">
        <f aca="false">L493+M493+N493</f>
        <v>0</v>
      </c>
      <c r="P493" s="127" t="s">
        <v>29</v>
      </c>
      <c r="Q493" s="132"/>
      <c r="R493" s="124" t="n">
        <v>0</v>
      </c>
      <c r="S493" s="124" t="n">
        <v>0</v>
      </c>
      <c r="T493" s="125" t="n">
        <v>0</v>
      </c>
      <c r="U493" s="126" t="n">
        <f aca="false">(R493*S493*T493)</f>
        <v>0</v>
      </c>
      <c r="V493" s="126" t="n">
        <f aca="false">IF($H493="AGÊNCIA INTERNO",(0),U493*$V$14)</f>
        <v>0</v>
      </c>
      <c r="W493" s="126" t="n">
        <f aca="false">IF($H493="AGÊNCIA",($U493+$V493)*$W$14,IF($H493="AGÊNCIA INTERNO",($U493*$N$14),IF($H493="FAT.DIRETO",($V493*$N$14))))</f>
        <v>0</v>
      </c>
      <c r="X493" s="126" t="n">
        <f aca="false">U493+V493+W493</f>
        <v>0</v>
      </c>
      <c r="Y493" s="132"/>
      <c r="Z493" s="132"/>
      <c r="AA493" s="132"/>
      <c r="AB493" s="132"/>
      <c r="AC493" s="132"/>
      <c r="AD493" s="132"/>
      <c r="AE493" s="133"/>
    </row>
    <row r="494" customFormat="false" ht="33.75" hidden="true" customHeight="true" outlineLevel="0" collapsed="false">
      <c r="A494" s="132"/>
      <c r="B494" s="133"/>
      <c r="C494" s="129"/>
      <c r="D494" s="130"/>
      <c r="E494" s="131"/>
      <c r="F494" s="131"/>
      <c r="G494" s="134"/>
      <c r="H494" s="124"/>
      <c r="I494" s="124" t="n">
        <v>0</v>
      </c>
      <c r="J494" s="124" t="n">
        <v>0</v>
      </c>
      <c r="K494" s="125" t="n">
        <v>0</v>
      </c>
      <c r="L494" s="126" t="n">
        <f aca="false">(I494*J494*K494)</f>
        <v>0</v>
      </c>
      <c r="M494" s="126" t="n">
        <f aca="false">IF($H494="AGÊNCIA INTERNO",(0),L494*$M$14)</f>
        <v>0</v>
      </c>
      <c r="N494" s="126" t="n">
        <f aca="false">IF($H494="AGÊNCIA",($L494+$M494)*$N$14,IF($H494="AGÊNCIA INTERNO",($L494*$N$14),IF($H494="FAT.DIRETO",($M494*$N$14))))</f>
        <v>0</v>
      </c>
      <c r="O494" s="126" t="n">
        <f aca="false">L494+M494+N494</f>
        <v>0</v>
      </c>
      <c r="P494" s="127" t="s">
        <v>29</v>
      </c>
      <c r="Q494" s="132"/>
      <c r="R494" s="124" t="n">
        <v>0</v>
      </c>
      <c r="S494" s="124" t="n">
        <v>0</v>
      </c>
      <c r="T494" s="125" t="n">
        <v>0</v>
      </c>
      <c r="U494" s="126" t="n">
        <f aca="false">(R494*S494*T494)</f>
        <v>0</v>
      </c>
      <c r="V494" s="126" t="n">
        <f aca="false">IF($H494="AGÊNCIA INTERNO",(0),U494*$V$14)</f>
        <v>0</v>
      </c>
      <c r="W494" s="126" t="n">
        <f aca="false">IF($H494="AGÊNCIA",($U494+$V494)*$W$14,IF($H494="AGÊNCIA INTERNO",($U494*$N$14),IF($H494="FAT.DIRETO",($V494*$N$14))))</f>
        <v>0</v>
      </c>
      <c r="X494" s="126" t="n">
        <f aca="false">U494+V494+W494</f>
        <v>0</v>
      </c>
      <c r="Y494" s="132"/>
      <c r="Z494" s="132"/>
      <c r="AA494" s="132"/>
      <c r="AB494" s="132"/>
      <c r="AC494" s="132"/>
      <c r="AD494" s="132"/>
      <c r="AE494" s="133"/>
    </row>
    <row r="495" customFormat="false" ht="33.75" hidden="true" customHeight="true" outlineLevel="0" collapsed="false">
      <c r="A495" s="132"/>
      <c r="B495" s="133"/>
      <c r="C495" s="129"/>
      <c r="D495" s="130"/>
      <c r="E495" s="131"/>
      <c r="F495" s="131"/>
      <c r="G495" s="134"/>
      <c r="H495" s="124"/>
      <c r="I495" s="124" t="n">
        <v>0</v>
      </c>
      <c r="J495" s="124" t="n">
        <v>0</v>
      </c>
      <c r="K495" s="125" t="n">
        <v>0</v>
      </c>
      <c r="L495" s="126" t="n">
        <f aca="false">(I495*J495*K495)</f>
        <v>0</v>
      </c>
      <c r="M495" s="126" t="n">
        <f aca="false">IF($H495="AGÊNCIA INTERNO",(0),L495*$M$14)</f>
        <v>0</v>
      </c>
      <c r="N495" s="126" t="n">
        <f aca="false">IF($H495="AGÊNCIA",($L495+$M495)*$N$14,IF($H495="AGÊNCIA INTERNO",($L495*$N$14),IF($H495="FAT.DIRETO",($M495*$N$14))))</f>
        <v>0</v>
      </c>
      <c r="O495" s="126" t="n">
        <f aca="false">L495+M495+N495</f>
        <v>0</v>
      </c>
      <c r="P495" s="127" t="s">
        <v>29</v>
      </c>
      <c r="Q495" s="132"/>
      <c r="R495" s="124" t="n">
        <v>0</v>
      </c>
      <c r="S495" s="124" t="n">
        <v>0</v>
      </c>
      <c r="T495" s="125" t="n">
        <v>0</v>
      </c>
      <c r="U495" s="126" t="n">
        <f aca="false">(R495*S495*T495)</f>
        <v>0</v>
      </c>
      <c r="V495" s="126" t="n">
        <f aca="false">IF($H495="AGÊNCIA INTERNO",(0),U495*$V$14)</f>
        <v>0</v>
      </c>
      <c r="W495" s="126" t="n">
        <f aca="false">IF($H495="AGÊNCIA",($U495+$V495)*$W$14,IF($H495="AGÊNCIA INTERNO",($U495*$N$14),IF($H495="FAT.DIRETO",($V495*$N$14))))</f>
        <v>0</v>
      </c>
      <c r="X495" s="126" t="n">
        <f aca="false">U495+V495+W495</f>
        <v>0</v>
      </c>
      <c r="Y495" s="132"/>
      <c r="Z495" s="132"/>
      <c r="AA495" s="132"/>
      <c r="AB495" s="132"/>
      <c r="AC495" s="132"/>
      <c r="AD495" s="132"/>
      <c r="AE495" s="133"/>
    </row>
    <row r="496" customFormat="false" ht="33.75" hidden="true" customHeight="true" outlineLevel="0" collapsed="false">
      <c r="A496" s="132"/>
      <c r="B496" s="133"/>
      <c r="C496" s="129"/>
      <c r="D496" s="130"/>
      <c r="E496" s="131"/>
      <c r="F496" s="131"/>
      <c r="G496" s="134"/>
      <c r="H496" s="124"/>
      <c r="I496" s="124" t="n">
        <v>0</v>
      </c>
      <c r="J496" s="124" t="n">
        <v>0</v>
      </c>
      <c r="K496" s="125" t="n">
        <v>0</v>
      </c>
      <c r="L496" s="126" t="n">
        <f aca="false">(I496*J496*K496)</f>
        <v>0</v>
      </c>
      <c r="M496" s="126" t="n">
        <f aca="false">IF($H496="AGÊNCIA INTERNO",(0),L496*$M$14)</f>
        <v>0</v>
      </c>
      <c r="N496" s="126" t="n">
        <f aca="false">IF($H496="AGÊNCIA",($L496+$M496)*$N$14,IF($H496="AGÊNCIA INTERNO",($L496*$N$14),IF($H496="FAT.DIRETO",($M496*$N$14))))</f>
        <v>0</v>
      </c>
      <c r="O496" s="126" t="n">
        <f aca="false">L496+M496+N496</f>
        <v>0</v>
      </c>
      <c r="P496" s="127" t="s">
        <v>29</v>
      </c>
      <c r="Q496" s="132"/>
      <c r="R496" s="124" t="n">
        <v>0</v>
      </c>
      <c r="S496" s="124" t="n">
        <v>0</v>
      </c>
      <c r="T496" s="125" t="n">
        <v>0</v>
      </c>
      <c r="U496" s="126" t="n">
        <f aca="false">(R496*S496*T496)</f>
        <v>0</v>
      </c>
      <c r="V496" s="126" t="n">
        <f aca="false">IF($H496="AGÊNCIA INTERNO",(0),U496*$V$14)</f>
        <v>0</v>
      </c>
      <c r="W496" s="126" t="n">
        <f aca="false">IF($H496="AGÊNCIA",($U496+$V496)*$W$14,IF($H496="AGÊNCIA INTERNO",($U496*$N$14),IF($H496="FAT.DIRETO",($V496*$N$14))))</f>
        <v>0</v>
      </c>
      <c r="X496" s="126" t="n">
        <f aca="false">U496+V496+W496</f>
        <v>0</v>
      </c>
      <c r="Y496" s="132"/>
      <c r="Z496" s="132"/>
      <c r="AA496" s="132"/>
      <c r="AB496" s="132"/>
      <c r="AC496" s="132"/>
      <c r="AD496" s="132"/>
      <c r="AE496" s="133"/>
    </row>
    <row r="497" customFormat="false" ht="33.75" hidden="true" customHeight="true" outlineLevel="0" collapsed="false">
      <c r="A497" s="132"/>
      <c r="B497" s="133"/>
      <c r="C497" s="129"/>
      <c r="D497" s="130"/>
      <c r="E497" s="131"/>
      <c r="F497" s="131"/>
      <c r="G497" s="134"/>
      <c r="H497" s="124"/>
      <c r="I497" s="124" t="n">
        <v>0</v>
      </c>
      <c r="J497" s="124" t="n">
        <v>0</v>
      </c>
      <c r="K497" s="125" t="n">
        <v>0</v>
      </c>
      <c r="L497" s="126" t="n">
        <f aca="false">(I497*J497*K497)</f>
        <v>0</v>
      </c>
      <c r="M497" s="126" t="n">
        <f aca="false">IF($H497="AGÊNCIA INTERNO",(0),L497*$M$14)</f>
        <v>0</v>
      </c>
      <c r="N497" s="126" t="n">
        <f aca="false">IF($H497="AGÊNCIA",($L497+$M497)*$N$14,IF($H497="AGÊNCIA INTERNO",($L497*$N$14),IF($H497="FAT.DIRETO",($M497*$N$14))))</f>
        <v>0</v>
      </c>
      <c r="O497" s="126" t="n">
        <f aca="false">L497+M497+N497</f>
        <v>0</v>
      </c>
      <c r="P497" s="127" t="s">
        <v>29</v>
      </c>
      <c r="Q497" s="132"/>
      <c r="R497" s="124" t="n">
        <v>0</v>
      </c>
      <c r="S497" s="124" t="n">
        <v>0</v>
      </c>
      <c r="T497" s="125" t="n">
        <v>0</v>
      </c>
      <c r="U497" s="126" t="n">
        <f aca="false">(R497*S497*T497)</f>
        <v>0</v>
      </c>
      <c r="V497" s="126" t="n">
        <f aca="false">IF($H497="AGÊNCIA INTERNO",(0),U497*$V$14)</f>
        <v>0</v>
      </c>
      <c r="W497" s="126" t="n">
        <f aca="false">IF($H497="AGÊNCIA",($U497+$V497)*$W$14,IF($H497="AGÊNCIA INTERNO",($U497*$N$14),IF($H497="FAT.DIRETO",($V497*$N$14))))</f>
        <v>0</v>
      </c>
      <c r="X497" s="126" t="n">
        <f aca="false">U497+V497+W497</f>
        <v>0</v>
      </c>
      <c r="Y497" s="132"/>
      <c r="Z497" s="132"/>
      <c r="AA497" s="132"/>
      <c r="AB497" s="132"/>
      <c r="AC497" s="132"/>
      <c r="AD497" s="132"/>
      <c r="AE497" s="133"/>
    </row>
    <row r="498" customFormat="false" ht="33.75" hidden="true" customHeight="true" outlineLevel="0" collapsed="false">
      <c r="A498" s="132"/>
      <c r="B498" s="133"/>
      <c r="C498" s="129"/>
      <c r="D498" s="130"/>
      <c r="E498" s="131"/>
      <c r="F498" s="131"/>
      <c r="G498" s="134"/>
      <c r="H498" s="124"/>
      <c r="I498" s="124" t="n">
        <v>0</v>
      </c>
      <c r="J498" s="124" t="n">
        <v>0</v>
      </c>
      <c r="K498" s="125" t="n">
        <v>0</v>
      </c>
      <c r="L498" s="126" t="n">
        <f aca="false">(I498*J498*K498)</f>
        <v>0</v>
      </c>
      <c r="M498" s="126" t="n">
        <f aca="false">IF($H498="AGÊNCIA INTERNO",(0),L498*$M$14)</f>
        <v>0</v>
      </c>
      <c r="N498" s="126" t="n">
        <f aca="false">IF($H498="AGÊNCIA",($L498+$M498)*$N$14,IF($H498="AGÊNCIA INTERNO",($L498*$N$14),IF($H498="FAT.DIRETO",($M498*$N$14))))</f>
        <v>0</v>
      </c>
      <c r="O498" s="126" t="n">
        <f aca="false">L498+M498+N498</f>
        <v>0</v>
      </c>
      <c r="P498" s="127" t="s">
        <v>29</v>
      </c>
      <c r="Q498" s="132"/>
      <c r="R498" s="124" t="n">
        <v>0</v>
      </c>
      <c r="S498" s="124" t="n">
        <v>0</v>
      </c>
      <c r="T498" s="125" t="n">
        <v>0</v>
      </c>
      <c r="U498" s="126" t="n">
        <f aca="false">(R498*S498*T498)</f>
        <v>0</v>
      </c>
      <c r="V498" s="126" t="n">
        <f aca="false">IF($H498="AGÊNCIA INTERNO",(0),U498*$V$14)</f>
        <v>0</v>
      </c>
      <c r="W498" s="126" t="n">
        <f aca="false">IF($H498="AGÊNCIA",($U498+$V498)*$W$14,IF($H498="AGÊNCIA INTERNO",($U498*$N$14),IF($H498="FAT.DIRETO",($V498*$N$14))))</f>
        <v>0</v>
      </c>
      <c r="X498" s="126" t="n">
        <f aca="false">U498+V498+W498</f>
        <v>0</v>
      </c>
      <c r="Y498" s="132"/>
      <c r="Z498" s="132"/>
      <c r="AA498" s="132"/>
      <c r="AB498" s="132"/>
      <c r="AC498" s="132"/>
      <c r="AD498" s="132"/>
      <c r="AE498" s="133"/>
    </row>
    <row r="499" customFormat="false" ht="33.75" hidden="true" customHeight="true" outlineLevel="0" collapsed="false">
      <c r="A499" s="132"/>
      <c r="B499" s="133"/>
      <c r="C499" s="129"/>
      <c r="D499" s="130"/>
      <c r="E499" s="131"/>
      <c r="F499" s="131"/>
      <c r="G499" s="134"/>
      <c r="H499" s="124"/>
      <c r="I499" s="124" t="n">
        <v>0</v>
      </c>
      <c r="J499" s="124" t="n">
        <v>0</v>
      </c>
      <c r="K499" s="125" t="n">
        <v>0</v>
      </c>
      <c r="L499" s="126" t="n">
        <f aca="false">(I499*J499*K499)</f>
        <v>0</v>
      </c>
      <c r="M499" s="126" t="n">
        <f aca="false">IF($H499="AGÊNCIA INTERNO",(0),L499*$M$14)</f>
        <v>0</v>
      </c>
      <c r="N499" s="126" t="n">
        <f aca="false">IF($H499="AGÊNCIA",($L499+$M499)*$N$14,IF($H499="AGÊNCIA INTERNO",($L499*$N$14),IF($H499="FAT.DIRETO",($M499*$N$14))))</f>
        <v>0</v>
      </c>
      <c r="O499" s="126" t="n">
        <f aca="false">L499+M499+N499</f>
        <v>0</v>
      </c>
      <c r="P499" s="127" t="s">
        <v>29</v>
      </c>
      <c r="Q499" s="132"/>
      <c r="R499" s="124" t="n">
        <v>0</v>
      </c>
      <c r="S499" s="124" t="n">
        <v>0</v>
      </c>
      <c r="T499" s="125" t="n">
        <v>0</v>
      </c>
      <c r="U499" s="126" t="n">
        <f aca="false">(R499*S499*T499)</f>
        <v>0</v>
      </c>
      <c r="V499" s="126" t="n">
        <f aca="false">IF($H499="AGÊNCIA INTERNO",(0),U499*$V$14)</f>
        <v>0</v>
      </c>
      <c r="W499" s="126" t="n">
        <f aca="false">IF($H499="AGÊNCIA",($U499+$V499)*$W$14,IF($H499="AGÊNCIA INTERNO",($U499*$N$14),IF($H499="FAT.DIRETO",($V499*$N$14))))</f>
        <v>0</v>
      </c>
      <c r="X499" s="126" t="n">
        <f aca="false">U499+V499+W499</f>
        <v>0</v>
      </c>
      <c r="Y499" s="132"/>
      <c r="Z499" s="132"/>
      <c r="AA499" s="132"/>
      <c r="AB499" s="132"/>
      <c r="AC499" s="132"/>
      <c r="AD499" s="132"/>
      <c r="AE499" s="133"/>
    </row>
    <row r="500" customFormat="false" ht="33.75" hidden="true" customHeight="true" outlineLevel="0" collapsed="false">
      <c r="A500" s="132"/>
      <c r="B500" s="133"/>
      <c r="C500" s="129"/>
      <c r="D500" s="130"/>
      <c r="E500" s="131"/>
      <c r="F500" s="131"/>
      <c r="G500" s="134"/>
      <c r="H500" s="124"/>
      <c r="I500" s="124" t="n">
        <v>0</v>
      </c>
      <c r="J500" s="124" t="n">
        <v>0</v>
      </c>
      <c r="K500" s="125" t="n">
        <v>0</v>
      </c>
      <c r="L500" s="126" t="n">
        <f aca="false">(I500*J500*K500)</f>
        <v>0</v>
      </c>
      <c r="M500" s="126" t="n">
        <f aca="false">IF($H500="AGÊNCIA INTERNO",(0),L500*$M$14)</f>
        <v>0</v>
      </c>
      <c r="N500" s="126" t="n">
        <f aca="false">IF($H500="AGÊNCIA",($L500+$M500)*$N$14,IF($H500="AGÊNCIA INTERNO",($L500*$N$14),IF($H500="FAT.DIRETO",($M500*$N$14))))</f>
        <v>0</v>
      </c>
      <c r="O500" s="126" t="n">
        <f aca="false">L500+M500+N500</f>
        <v>0</v>
      </c>
      <c r="P500" s="127" t="s">
        <v>29</v>
      </c>
      <c r="Q500" s="132"/>
      <c r="R500" s="124" t="n">
        <v>0</v>
      </c>
      <c r="S500" s="124" t="n">
        <v>0</v>
      </c>
      <c r="T500" s="125" t="n">
        <v>0</v>
      </c>
      <c r="U500" s="126" t="n">
        <f aca="false">(R500*S500*T500)</f>
        <v>0</v>
      </c>
      <c r="V500" s="126" t="n">
        <f aca="false">IF($H500="AGÊNCIA INTERNO",(0),U500*$V$14)</f>
        <v>0</v>
      </c>
      <c r="W500" s="126" t="n">
        <f aca="false">IF($H500="AGÊNCIA",($U500+$V500)*$W$14,IF($H500="AGÊNCIA INTERNO",($U500*$N$14),IF($H500="FAT.DIRETO",($V500*$N$14))))</f>
        <v>0</v>
      </c>
      <c r="X500" s="126" t="n">
        <f aca="false">U500+V500+W500</f>
        <v>0</v>
      </c>
      <c r="Y500" s="132"/>
      <c r="Z500" s="132"/>
      <c r="AA500" s="132"/>
      <c r="AB500" s="132"/>
      <c r="AC500" s="132"/>
      <c r="AD500" s="132"/>
      <c r="AE500" s="133"/>
    </row>
    <row r="501" customFormat="false" ht="33.75" hidden="true" customHeight="true" outlineLevel="0" collapsed="false">
      <c r="A501" s="132"/>
      <c r="B501" s="133"/>
      <c r="C501" s="129"/>
      <c r="D501" s="130"/>
      <c r="E501" s="131"/>
      <c r="F501" s="131"/>
      <c r="G501" s="134"/>
      <c r="H501" s="124"/>
      <c r="I501" s="124" t="n">
        <v>0</v>
      </c>
      <c r="J501" s="124" t="n">
        <v>0</v>
      </c>
      <c r="K501" s="125" t="n">
        <v>0</v>
      </c>
      <c r="L501" s="126" t="n">
        <f aca="false">(I501*J501*K501)</f>
        <v>0</v>
      </c>
      <c r="M501" s="126" t="n">
        <f aca="false">IF($H501="AGÊNCIA INTERNO",(0),L501*$M$14)</f>
        <v>0</v>
      </c>
      <c r="N501" s="126" t="n">
        <f aca="false">IF($H501="AGÊNCIA",($L501+$M501)*$N$14,IF($H501="AGÊNCIA INTERNO",($L501*$N$14),IF($H501="FAT.DIRETO",($M501*$N$14))))</f>
        <v>0</v>
      </c>
      <c r="O501" s="126" t="n">
        <f aca="false">L501+M501+N501</f>
        <v>0</v>
      </c>
      <c r="P501" s="127" t="s">
        <v>29</v>
      </c>
      <c r="Q501" s="132"/>
      <c r="R501" s="124" t="n">
        <v>0</v>
      </c>
      <c r="S501" s="124" t="n">
        <v>0</v>
      </c>
      <c r="T501" s="125" t="n">
        <v>0</v>
      </c>
      <c r="U501" s="126" t="n">
        <f aca="false">(R501*S501*T501)</f>
        <v>0</v>
      </c>
      <c r="V501" s="126" t="n">
        <f aca="false">IF($H501="AGÊNCIA INTERNO",(0),U501*$V$14)</f>
        <v>0</v>
      </c>
      <c r="W501" s="126" t="n">
        <f aca="false">IF($H501="AGÊNCIA",($U501+$V501)*$W$14,IF($H501="AGÊNCIA INTERNO",($U501*$N$14),IF($H501="FAT.DIRETO",($V501*$N$14))))</f>
        <v>0</v>
      </c>
      <c r="X501" s="126" t="n">
        <f aca="false">U501+V501+W501</f>
        <v>0</v>
      </c>
      <c r="Y501" s="132"/>
      <c r="Z501" s="132"/>
      <c r="AA501" s="132"/>
      <c r="AB501" s="132"/>
      <c r="AC501" s="132"/>
      <c r="AD501" s="132"/>
      <c r="AE501" s="133"/>
    </row>
    <row r="502" customFormat="false" ht="33.75" hidden="true" customHeight="true" outlineLevel="0" collapsed="false">
      <c r="A502" s="132"/>
      <c r="B502" s="133"/>
      <c r="C502" s="129"/>
      <c r="D502" s="130"/>
      <c r="E502" s="131"/>
      <c r="F502" s="131"/>
      <c r="G502" s="134"/>
      <c r="H502" s="124"/>
      <c r="I502" s="124" t="n">
        <v>0</v>
      </c>
      <c r="J502" s="124" t="n">
        <v>0</v>
      </c>
      <c r="K502" s="125" t="n">
        <v>0</v>
      </c>
      <c r="L502" s="126" t="n">
        <f aca="false">(I502*J502*K502)</f>
        <v>0</v>
      </c>
      <c r="M502" s="126" t="n">
        <f aca="false">IF($H502="AGÊNCIA INTERNO",(0),L502*$M$14)</f>
        <v>0</v>
      </c>
      <c r="N502" s="126" t="n">
        <f aca="false">IF($H502="AGÊNCIA",($L502+$M502)*$N$14,IF($H502="AGÊNCIA INTERNO",($L502*$N$14),IF($H502="FAT.DIRETO",($M502*$N$14))))</f>
        <v>0</v>
      </c>
      <c r="O502" s="126" t="n">
        <f aca="false">L502+M502+N502</f>
        <v>0</v>
      </c>
      <c r="P502" s="127" t="s">
        <v>29</v>
      </c>
      <c r="Q502" s="132"/>
      <c r="R502" s="124" t="n">
        <v>0</v>
      </c>
      <c r="S502" s="124" t="n">
        <v>0</v>
      </c>
      <c r="T502" s="125" t="n">
        <v>0</v>
      </c>
      <c r="U502" s="126" t="n">
        <f aca="false">(R502*S502*T502)</f>
        <v>0</v>
      </c>
      <c r="V502" s="126" t="n">
        <f aca="false">IF($H502="AGÊNCIA INTERNO",(0),U502*$V$14)</f>
        <v>0</v>
      </c>
      <c r="W502" s="126" t="n">
        <f aca="false">IF($H502="AGÊNCIA",($U502+$V502)*$W$14,IF($H502="AGÊNCIA INTERNO",($U502*$N$14),IF($H502="FAT.DIRETO",($V502*$N$14))))</f>
        <v>0</v>
      </c>
      <c r="X502" s="126" t="n">
        <f aca="false">U502+V502+W502</f>
        <v>0</v>
      </c>
      <c r="Y502" s="132"/>
      <c r="Z502" s="132"/>
      <c r="AA502" s="132"/>
      <c r="AB502" s="132"/>
      <c r="AC502" s="132"/>
      <c r="AD502" s="132"/>
      <c r="AE502" s="133"/>
    </row>
    <row r="503" customFormat="false" ht="33.75" hidden="true" customHeight="true" outlineLevel="0" collapsed="false">
      <c r="A503" s="132"/>
      <c r="B503" s="133"/>
      <c r="C503" s="129"/>
      <c r="D503" s="130"/>
      <c r="E503" s="131"/>
      <c r="F503" s="131"/>
      <c r="G503" s="134"/>
      <c r="H503" s="124"/>
      <c r="I503" s="124" t="n">
        <v>0</v>
      </c>
      <c r="J503" s="124" t="n">
        <v>0</v>
      </c>
      <c r="K503" s="125" t="n">
        <v>0</v>
      </c>
      <c r="L503" s="126" t="n">
        <f aca="false">(I503*J503*K503)</f>
        <v>0</v>
      </c>
      <c r="M503" s="126" t="n">
        <f aca="false">IF($H503="AGÊNCIA INTERNO",(0),L503*$M$14)</f>
        <v>0</v>
      </c>
      <c r="N503" s="126" t="n">
        <f aca="false">IF($H503="AGÊNCIA",($L503+$M503)*$N$14,IF($H503="AGÊNCIA INTERNO",($L503*$N$14),IF($H503="FAT.DIRETO",($M503*$N$14))))</f>
        <v>0</v>
      </c>
      <c r="O503" s="126" t="n">
        <f aca="false">L503+M503+N503</f>
        <v>0</v>
      </c>
      <c r="P503" s="127" t="s">
        <v>29</v>
      </c>
      <c r="Q503" s="132"/>
      <c r="R503" s="124" t="n">
        <v>0</v>
      </c>
      <c r="S503" s="124" t="n">
        <v>0</v>
      </c>
      <c r="T503" s="125" t="n">
        <v>0</v>
      </c>
      <c r="U503" s="126" t="n">
        <f aca="false">(R503*S503*T503)</f>
        <v>0</v>
      </c>
      <c r="V503" s="126" t="n">
        <f aca="false">IF($H503="AGÊNCIA INTERNO",(0),U503*$V$14)</f>
        <v>0</v>
      </c>
      <c r="W503" s="126" t="n">
        <f aca="false">IF($H503="AGÊNCIA",($U503+$V503)*$W$14,IF($H503="AGÊNCIA INTERNO",($U503*$N$14),IF($H503="FAT.DIRETO",($V503*$N$14))))</f>
        <v>0</v>
      </c>
      <c r="X503" s="126" t="n">
        <f aca="false">U503+V503+W503</f>
        <v>0</v>
      </c>
      <c r="Y503" s="132"/>
      <c r="Z503" s="132"/>
      <c r="AA503" s="132"/>
      <c r="AB503" s="132"/>
      <c r="AC503" s="132"/>
      <c r="AD503" s="132"/>
      <c r="AE503" s="133"/>
    </row>
    <row r="504" customFormat="false" ht="33.75" hidden="true" customHeight="true" outlineLevel="0" collapsed="false">
      <c r="A504" s="132"/>
      <c r="B504" s="133"/>
      <c r="C504" s="129"/>
      <c r="D504" s="130"/>
      <c r="E504" s="131"/>
      <c r="F504" s="131"/>
      <c r="G504" s="134"/>
      <c r="H504" s="124"/>
      <c r="I504" s="124" t="n">
        <v>0</v>
      </c>
      <c r="J504" s="124" t="n">
        <v>0</v>
      </c>
      <c r="K504" s="125" t="n">
        <v>0</v>
      </c>
      <c r="L504" s="126" t="n">
        <f aca="false">(I504*J504*K504)</f>
        <v>0</v>
      </c>
      <c r="M504" s="126" t="n">
        <f aca="false">IF($H504="AGÊNCIA INTERNO",(0),L504*$M$14)</f>
        <v>0</v>
      </c>
      <c r="N504" s="126" t="n">
        <f aca="false">IF($H504="AGÊNCIA",($L504+$M504)*$N$14,IF($H504="AGÊNCIA INTERNO",($L504*$N$14),IF($H504="FAT.DIRETO",($M504*$N$14))))</f>
        <v>0</v>
      </c>
      <c r="O504" s="126" t="n">
        <f aca="false">L504+M504+N504</f>
        <v>0</v>
      </c>
      <c r="P504" s="127" t="s">
        <v>29</v>
      </c>
      <c r="Q504" s="132"/>
      <c r="R504" s="124" t="n">
        <v>0</v>
      </c>
      <c r="S504" s="124" t="n">
        <v>0</v>
      </c>
      <c r="T504" s="125" t="n">
        <v>0</v>
      </c>
      <c r="U504" s="126" t="n">
        <f aca="false">(R504*S504*T504)</f>
        <v>0</v>
      </c>
      <c r="V504" s="126" t="n">
        <f aca="false">IF($H504="AGÊNCIA INTERNO",(0),U504*$V$14)</f>
        <v>0</v>
      </c>
      <c r="W504" s="126" t="n">
        <f aca="false">IF($H504="AGÊNCIA",($U504+$V504)*$W$14,IF($H504="AGÊNCIA INTERNO",($U504*$N$14),IF($H504="FAT.DIRETO",($V504*$N$14))))</f>
        <v>0</v>
      </c>
      <c r="X504" s="126" t="n">
        <f aca="false">U504+V504+W504</f>
        <v>0</v>
      </c>
      <c r="Y504" s="132"/>
      <c r="Z504" s="132"/>
      <c r="AA504" s="132"/>
      <c r="AB504" s="132"/>
      <c r="AC504" s="132"/>
      <c r="AD504" s="132"/>
      <c r="AE504" s="133"/>
    </row>
    <row r="505" customFormat="false" ht="33.75" hidden="true" customHeight="true" outlineLevel="0" collapsed="false">
      <c r="A505" s="132"/>
      <c r="B505" s="133"/>
      <c r="C505" s="129"/>
      <c r="D505" s="130"/>
      <c r="E505" s="131"/>
      <c r="F505" s="131"/>
      <c r="G505" s="134"/>
      <c r="H505" s="124"/>
      <c r="I505" s="124" t="n">
        <v>0</v>
      </c>
      <c r="J505" s="124" t="n">
        <v>0</v>
      </c>
      <c r="K505" s="125" t="n">
        <v>0</v>
      </c>
      <c r="L505" s="126" t="n">
        <f aca="false">(I505*J505*K505)</f>
        <v>0</v>
      </c>
      <c r="M505" s="126" t="n">
        <f aca="false">IF($H505="AGÊNCIA INTERNO",(0),L505*$M$14)</f>
        <v>0</v>
      </c>
      <c r="N505" s="126" t="n">
        <f aca="false">IF($H505="AGÊNCIA",($L505+$M505)*$N$14,IF($H505="AGÊNCIA INTERNO",($L505*$N$14),IF($H505="FAT.DIRETO",($M505*$N$14))))</f>
        <v>0</v>
      </c>
      <c r="O505" s="126" t="n">
        <f aca="false">L505+M505+N505</f>
        <v>0</v>
      </c>
      <c r="P505" s="127" t="s">
        <v>29</v>
      </c>
      <c r="Q505" s="132"/>
      <c r="R505" s="124" t="n">
        <v>0</v>
      </c>
      <c r="S505" s="124" t="n">
        <v>0</v>
      </c>
      <c r="T505" s="125" t="n">
        <v>0</v>
      </c>
      <c r="U505" s="126" t="n">
        <f aca="false">(R505*S505*T505)</f>
        <v>0</v>
      </c>
      <c r="V505" s="126" t="n">
        <f aca="false">IF($H505="AGÊNCIA INTERNO",(0),U505*$V$14)</f>
        <v>0</v>
      </c>
      <c r="W505" s="126" t="n">
        <f aca="false">IF($H505="AGÊNCIA",($U505+$V505)*$W$14,IF($H505="AGÊNCIA INTERNO",($U505*$N$14),IF($H505="FAT.DIRETO",($V505*$N$14))))</f>
        <v>0</v>
      </c>
      <c r="X505" s="126" t="n">
        <f aca="false">U505+V505+W505</f>
        <v>0</v>
      </c>
      <c r="Y505" s="132"/>
      <c r="Z505" s="132"/>
      <c r="AA505" s="132"/>
      <c r="AB505" s="132"/>
      <c r="AC505" s="132"/>
      <c r="AD505" s="132"/>
      <c r="AE505" s="133"/>
    </row>
    <row r="506" customFormat="false" ht="33.75" hidden="true" customHeight="true" outlineLevel="0" collapsed="false">
      <c r="A506" s="132"/>
      <c r="B506" s="133"/>
      <c r="C506" s="129"/>
      <c r="D506" s="130"/>
      <c r="E506" s="131"/>
      <c r="F506" s="131"/>
      <c r="G506" s="134"/>
      <c r="H506" s="124"/>
      <c r="I506" s="124" t="n">
        <v>0</v>
      </c>
      <c r="J506" s="124" t="n">
        <v>0</v>
      </c>
      <c r="K506" s="125" t="n">
        <v>0</v>
      </c>
      <c r="L506" s="126" t="n">
        <f aca="false">(I506*J506*K506)</f>
        <v>0</v>
      </c>
      <c r="M506" s="126" t="n">
        <f aca="false">IF($H506="AGÊNCIA INTERNO",(0),L506*$M$14)</f>
        <v>0</v>
      </c>
      <c r="N506" s="126" t="n">
        <f aca="false">IF($H506="AGÊNCIA",($L506+$M506)*$N$14,IF($H506="AGÊNCIA INTERNO",($L506*$N$14),IF($H506="FAT.DIRETO",($M506*$N$14))))</f>
        <v>0</v>
      </c>
      <c r="O506" s="126" t="n">
        <f aca="false">L506+M506+N506</f>
        <v>0</v>
      </c>
      <c r="P506" s="127" t="s">
        <v>29</v>
      </c>
      <c r="Q506" s="132"/>
      <c r="R506" s="124" t="n">
        <v>0</v>
      </c>
      <c r="S506" s="124" t="n">
        <v>0</v>
      </c>
      <c r="T506" s="125" t="n">
        <v>0</v>
      </c>
      <c r="U506" s="126" t="n">
        <f aca="false">(R506*S506*T506)</f>
        <v>0</v>
      </c>
      <c r="V506" s="126" t="n">
        <f aca="false">IF($H506="AGÊNCIA INTERNO",(0),U506*$V$14)</f>
        <v>0</v>
      </c>
      <c r="W506" s="126" t="n">
        <f aca="false">IF($H506="AGÊNCIA",($U506+$V506)*$W$14,IF($H506="AGÊNCIA INTERNO",($U506*$N$14),IF($H506="FAT.DIRETO",($V506*$N$14))))</f>
        <v>0</v>
      </c>
      <c r="X506" s="126" t="n">
        <f aca="false">U506+V506+W506</f>
        <v>0</v>
      </c>
      <c r="Y506" s="132"/>
      <c r="Z506" s="132"/>
      <c r="AA506" s="132"/>
      <c r="AB506" s="132"/>
      <c r="AC506" s="132"/>
      <c r="AD506" s="132"/>
      <c r="AE506" s="133"/>
    </row>
    <row r="507" customFormat="false" ht="33.75" hidden="true" customHeight="true" outlineLevel="0" collapsed="false">
      <c r="A507" s="132"/>
      <c r="B507" s="133"/>
      <c r="C507" s="129"/>
      <c r="D507" s="130"/>
      <c r="E507" s="131"/>
      <c r="F507" s="131"/>
      <c r="G507" s="134"/>
      <c r="H507" s="124"/>
      <c r="I507" s="124" t="n">
        <v>0</v>
      </c>
      <c r="J507" s="124" t="n">
        <v>0</v>
      </c>
      <c r="K507" s="125" t="n">
        <v>0</v>
      </c>
      <c r="L507" s="126" t="n">
        <f aca="false">(I507*J507*K507)</f>
        <v>0</v>
      </c>
      <c r="M507" s="126" t="n">
        <f aca="false">IF($H507="AGÊNCIA INTERNO",(0),L507*$M$14)</f>
        <v>0</v>
      </c>
      <c r="N507" s="126" t="n">
        <f aca="false">IF($H507="AGÊNCIA",($L507+$M507)*$N$14,IF($H507="AGÊNCIA INTERNO",($L507*$N$14),IF($H507="FAT.DIRETO",($M507*$N$14))))</f>
        <v>0</v>
      </c>
      <c r="O507" s="126" t="n">
        <f aca="false">L507+M507+N507</f>
        <v>0</v>
      </c>
      <c r="P507" s="127" t="s">
        <v>29</v>
      </c>
      <c r="Q507" s="132"/>
      <c r="R507" s="124" t="n">
        <v>0</v>
      </c>
      <c r="S507" s="124" t="n">
        <v>0</v>
      </c>
      <c r="T507" s="125" t="n">
        <v>0</v>
      </c>
      <c r="U507" s="126" t="n">
        <f aca="false">(R507*S507*T507)</f>
        <v>0</v>
      </c>
      <c r="V507" s="126" t="n">
        <f aca="false">IF($H507="AGÊNCIA INTERNO",(0),U507*$V$14)</f>
        <v>0</v>
      </c>
      <c r="W507" s="126" t="n">
        <f aca="false">IF($H507="AGÊNCIA",($U507+$V507)*$W$14,IF($H507="AGÊNCIA INTERNO",($U507*$N$14),IF($H507="FAT.DIRETO",($V507*$N$14))))</f>
        <v>0</v>
      </c>
      <c r="X507" s="126" t="n">
        <f aca="false">U507+V507+W507</f>
        <v>0</v>
      </c>
      <c r="Y507" s="132"/>
      <c r="Z507" s="132"/>
      <c r="AA507" s="132"/>
      <c r="AB507" s="132"/>
      <c r="AC507" s="132"/>
      <c r="AD507" s="132"/>
      <c r="AE507" s="133"/>
    </row>
    <row r="508" customFormat="false" ht="33.75" hidden="true" customHeight="true" outlineLevel="0" collapsed="false">
      <c r="A508" s="132"/>
      <c r="B508" s="133"/>
      <c r="C508" s="129"/>
      <c r="D508" s="130"/>
      <c r="E508" s="131"/>
      <c r="F508" s="131"/>
      <c r="G508" s="134"/>
      <c r="H508" s="124"/>
      <c r="I508" s="124" t="n">
        <v>0</v>
      </c>
      <c r="J508" s="124" t="n">
        <v>0</v>
      </c>
      <c r="K508" s="125" t="n">
        <v>0</v>
      </c>
      <c r="L508" s="126" t="n">
        <f aca="false">(I508*J508*K508)</f>
        <v>0</v>
      </c>
      <c r="M508" s="126" t="n">
        <f aca="false">IF($H508="AGÊNCIA INTERNO",(0),L508*$M$14)</f>
        <v>0</v>
      </c>
      <c r="N508" s="126" t="n">
        <f aca="false">IF($H508="AGÊNCIA",($L508+$M508)*$N$14,IF($H508="AGÊNCIA INTERNO",($L508*$N$14),IF($H508="FAT.DIRETO",($M508*$N$14))))</f>
        <v>0</v>
      </c>
      <c r="O508" s="126" t="n">
        <f aca="false">L508+M508+N508</f>
        <v>0</v>
      </c>
      <c r="P508" s="127" t="s">
        <v>29</v>
      </c>
      <c r="Q508" s="132"/>
      <c r="R508" s="124" t="n">
        <v>0</v>
      </c>
      <c r="S508" s="124" t="n">
        <v>0</v>
      </c>
      <c r="T508" s="125" t="n">
        <v>0</v>
      </c>
      <c r="U508" s="126" t="n">
        <f aca="false">(R508*S508*T508)</f>
        <v>0</v>
      </c>
      <c r="V508" s="126" t="n">
        <f aca="false">IF($H508="AGÊNCIA INTERNO",(0),U508*$V$14)</f>
        <v>0</v>
      </c>
      <c r="W508" s="126" t="n">
        <f aca="false">IF($H508="AGÊNCIA",($U508+$V508)*$W$14,IF($H508="AGÊNCIA INTERNO",($U508*$N$14),IF($H508="FAT.DIRETO",($V508*$N$14))))</f>
        <v>0</v>
      </c>
      <c r="X508" s="126" t="n">
        <f aca="false">U508+V508+W508</f>
        <v>0</v>
      </c>
      <c r="Y508" s="132"/>
      <c r="Z508" s="132"/>
      <c r="AA508" s="132"/>
      <c r="AB508" s="132"/>
      <c r="AC508" s="132"/>
      <c r="AD508" s="132"/>
      <c r="AE508" s="133"/>
    </row>
    <row r="509" customFormat="false" ht="33.75" hidden="true" customHeight="true" outlineLevel="0" collapsed="false">
      <c r="A509" s="132"/>
      <c r="B509" s="133"/>
      <c r="C509" s="129"/>
      <c r="D509" s="130"/>
      <c r="E509" s="131"/>
      <c r="F509" s="131"/>
      <c r="G509" s="134"/>
      <c r="H509" s="124"/>
      <c r="I509" s="124" t="n">
        <v>0</v>
      </c>
      <c r="J509" s="124" t="n">
        <v>0</v>
      </c>
      <c r="K509" s="125" t="n">
        <v>0</v>
      </c>
      <c r="L509" s="126" t="n">
        <f aca="false">(I509*J509*K509)</f>
        <v>0</v>
      </c>
      <c r="M509" s="126" t="n">
        <f aca="false">IF($H509="AGÊNCIA INTERNO",(0),L509*$M$14)</f>
        <v>0</v>
      </c>
      <c r="N509" s="126" t="n">
        <f aca="false">IF($H509="AGÊNCIA",($L509+$M509)*$N$14,IF($H509="AGÊNCIA INTERNO",($L509*$N$14),IF($H509="FAT.DIRETO",($M509*$N$14))))</f>
        <v>0</v>
      </c>
      <c r="O509" s="126" t="n">
        <f aca="false">L509+M509+N509</f>
        <v>0</v>
      </c>
      <c r="P509" s="127" t="s">
        <v>29</v>
      </c>
      <c r="Q509" s="132"/>
      <c r="R509" s="124" t="n">
        <v>0</v>
      </c>
      <c r="S509" s="124" t="n">
        <v>0</v>
      </c>
      <c r="T509" s="125" t="n">
        <v>0</v>
      </c>
      <c r="U509" s="126" t="n">
        <f aca="false">(R509*S509*T509)</f>
        <v>0</v>
      </c>
      <c r="V509" s="126" t="n">
        <f aca="false">IF($H509="AGÊNCIA INTERNO",(0),U509*$V$14)</f>
        <v>0</v>
      </c>
      <c r="W509" s="126" t="n">
        <f aca="false">IF($H509="AGÊNCIA",($U509+$V509)*$W$14,IF($H509="AGÊNCIA INTERNO",($U509*$N$14),IF($H509="FAT.DIRETO",($V509*$N$14))))</f>
        <v>0</v>
      </c>
      <c r="X509" s="126" t="n">
        <f aca="false">U509+V509+W509</f>
        <v>0</v>
      </c>
      <c r="Y509" s="132"/>
      <c r="Z509" s="132"/>
      <c r="AA509" s="132"/>
      <c r="AB509" s="132"/>
      <c r="AC509" s="132"/>
      <c r="AD509" s="132"/>
      <c r="AE509" s="133"/>
    </row>
    <row r="510" customFormat="false" ht="33.75" hidden="true" customHeight="true" outlineLevel="0" collapsed="false">
      <c r="A510" s="132"/>
      <c r="B510" s="133"/>
      <c r="C510" s="129"/>
      <c r="D510" s="130"/>
      <c r="E510" s="131"/>
      <c r="F510" s="131"/>
      <c r="G510" s="134"/>
      <c r="H510" s="124"/>
      <c r="I510" s="124" t="n">
        <v>0</v>
      </c>
      <c r="J510" s="124" t="n">
        <v>0</v>
      </c>
      <c r="K510" s="125" t="n">
        <v>0</v>
      </c>
      <c r="L510" s="126" t="n">
        <f aca="false">(I510*J510*K510)</f>
        <v>0</v>
      </c>
      <c r="M510" s="126" t="n">
        <f aca="false">IF($H510="AGÊNCIA INTERNO",(0),L510*$M$14)</f>
        <v>0</v>
      </c>
      <c r="N510" s="126" t="n">
        <f aca="false">IF($H510="AGÊNCIA",($L510+$M510)*$N$14,IF($H510="AGÊNCIA INTERNO",($L510*$N$14),IF($H510="FAT.DIRETO",($M510*$N$14))))</f>
        <v>0</v>
      </c>
      <c r="O510" s="126" t="n">
        <f aca="false">L510+M510+N510</f>
        <v>0</v>
      </c>
      <c r="P510" s="127" t="s">
        <v>29</v>
      </c>
      <c r="Q510" s="132"/>
      <c r="R510" s="124" t="n">
        <v>0</v>
      </c>
      <c r="S510" s="124" t="n">
        <v>0</v>
      </c>
      <c r="T510" s="125" t="n">
        <v>0</v>
      </c>
      <c r="U510" s="126" t="n">
        <f aca="false">(R510*S510*T510)</f>
        <v>0</v>
      </c>
      <c r="V510" s="126" t="n">
        <f aca="false">IF($H510="AGÊNCIA INTERNO",(0),U510*$V$14)</f>
        <v>0</v>
      </c>
      <c r="W510" s="126" t="n">
        <f aca="false">IF($H510="AGÊNCIA",($U510+$V510)*$W$14,IF($H510="AGÊNCIA INTERNO",($U510*$N$14),IF($H510="FAT.DIRETO",($V510*$N$14))))</f>
        <v>0</v>
      </c>
      <c r="X510" s="126" t="n">
        <f aca="false">U510+V510+W510</f>
        <v>0</v>
      </c>
      <c r="Y510" s="132"/>
      <c r="Z510" s="132"/>
      <c r="AA510" s="132"/>
      <c r="AB510" s="132"/>
      <c r="AC510" s="132"/>
      <c r="AD510" s="132"/>
      <c r="AE510" s="133"/>
    </row>
    <row r="511" customFormat="false" ht="33.75" hidden="true" customHeight="true" outlineLevel="0" collapsed="false">
      <c r="A511" s="132"/>
      <c r="B511" s="133"/>
      <c r="C511" s="129"/>
      <c r="D511" s="130"/>
      <c r="E511" s="131"/>
      <c r="F511" s="131"/>
      <c r="G511" s="134"/>
      <c r="H511" s="124"/>
      <c r="I511" s="124" t="n">
        <v>0</v>
      </c>
      <c r="J511" s="124" t="n">
        <v>0</v>
      </c>
      <c r="K511" s="125" t="n">
        <v>0</v>
      </c>
      <c r="L511" s="126" t="n">
        <f aca="false">(I511*J511*K511)</f>
        <v>0</v>
      </c>
      <c r="M511" s="126" t="n">
        <f aca="false">IF($H511="AGÊNCIA INTERNO",(0),L511*$M$14)</f>
        <v>0</v>
      </c>
      <c r="N511" s="126" t="n">
        <f aca="false">IF($H511="AGÊNCIA",($L511+$M511)*$N$14,IF($H511="AGÊNCIA INTERNO",($L511*$N$14),IF($H511="FAT.DIRETO",($M511*$N$14))))</f>
        <v>0</v>
      </c>
      <c r="O511" s="126" t="n">
        <f aca="false">L511+M511+N511</f>
        <v>0</v>
      </c>
      <c r="P511" s="127" t="s">
        <v>29</v>
      </c>
      <c r="Q511" s="132"/>
      <c r="R511" s="124" t="n">
        <v>0</v>
      </c>
      <c r="S511" s="124" t="n">
        <v>0</v>
      </c>
      <c r="T511" s="125" t="n">
        <v>0</v>
      </c>
      <c r="U511" s="126" t="n">
        <f aca="false">(R511*S511*T511)</f>
        <v>0</v>
      </c>
      <c r="V511" s="126" t="n">
        <f aca="false">IF($H511="AGÊNCIA INTERNO",(0),U511*$V$14)</f>
        <v>0</v>
      </c>
      <c r="W511" s="126" t="n">
        <f aca="false">IF($H511="AGÊNCIA",($U511+$V511)*$W$14,IF($H511="AGÊNCIA INTERNO",($U511*$N$14),IF($H511="FAT.DIRETO",($V511*$N$14))))</f>
        <v>0</v>
      </c>
      <c r="X511" s="126" t="n">
        <f aca="false">U511+V511+W511</f>
        <v>0</v>
      </c>
      <c r="Y511" s="132"/>
      <c r="Z511" s="132"/>
      <c r="AA511" s="132"/>
      <c r="AB511" s="132"/>
      <c r="AC511" s="132"/>
      <c r="AD511" s="132"/>
      <c r="AE511" s="133"/>
    </row>
    <row r="512" customFormat="false" ht="33.75" hidden="true" customHeight="true" outlineLevel="0" collapsed="false">
      <c r="A512" s="132"/>
      <c r="B512" s="133"/>
      <c r="C512" s="129"/>
      <c r="D512" s="130"/>
      <c r="E512" s="131"/>
      <c r="F512" s="131"/>
      <c r="G512" s="134"/>
      <c r="H512" s="124"/>
      <c r="I512" s="124" t="n">
        <v>0</v>
      </c>
      <c r="J512" s="124" t="n">
        <v>0</v>
      </c>
      <c r="K512" s="125" t="n">
        <v>0</v>
      </c>
      <c r="L512" s="126" t="n">
        <f aca="false">(I512*J512*K512)</f>
        <v>0</v>
      </c>
      <c r="M512" s="126" t="n">
        <f aca="false">IF($H512="AGÊNCIA INTERNO",(0),L512*$M$14)</f>
        <v>0</v>
      </c>
      <c r="N512" s="126" t="n">
        <f aca="false">IF($H512="AGÊNCIA",($L512+$M512)*$N$14,IF($H512="AGÊNCIA INTERNO",($L512*$N$14),IF($H512="FAT.DIRETO",($M512*$N$14))))</f>
        <v>0</v>
      </c>
      <c r="O512" s="126" t="n">
        <f aca="false">L512+M512+N512</f>
        <v>0</v>
      </c>
      <c r="P512" s="127" t="s">
        <v>29</v>
      </c>
      <c r="Q512" s="132"/>
      <c r="R512" s="124" t="n">
        <v>0</v>
      </c>
      <c r="S512" s="124" t="n">
        <v>0</v>
      </c>
      <c r="T512" s="125" t="n">
        <v>0</v>
      </c>
      <c r="U512" s="126" t="n">
        <f aca="false">(R512*S512*T512)</f>
        <v>0</v>
      </c>
      <c r="V512" s="126" t="n">
        <f aca="false">IF($H512="AGÊNCIA INTERNO",(0),U512*$V$14)</f>
        <v>0</v>
      </c>
      <c r="W512" s="126" t="n">
        <f aca="false">IF($H512="AGÊNCIA",($U512+$V512)*$W$14,IF($H512="AGÊNCIA INTERNO",($U512*$N$14),IF($H512="FAT.DIRETO",($V512*$N$14))))</f>
        <v>0</v>
      </c>
      <c r="X512" s="126" t="n">
        <f aca="false">U512+V512+W512</f>
        <v>0</v>
      </c>
      <c r="Y512" s="132"/>
      <c r="Z512" s="132"/>
      <c r="AA512" s="132"/>
      <c r="AB512" s="132"/>
      <c r="AC512" s="132"/>
      <c r="AD512" s="132"/>
      <c r="AE512" s="133"/>
    </row>
    <row r="513" customFormat="false" ht="33.75" hidden="true" customHeight="true" outlineLevel="0" collapsed="false">
      <c r="A513" s="132"/>
      <c r="B513" s="133"/>
      <c r="C513" s="129"/>
      <c r="D513" s="130"/>
      <c r="E513" s="131"/>
      <c r="F513" s="131"/>
      <c r="G513" s="134"/>
      <c r="H513" s="124"/>
      <c r="I513" s="124" t="n">
        <v>0</v>
      </c>
      <c r="J513" s="124" t="n">
        <v>0</v>
      </c>
      <c r="K513" s="125" t="n">
        <v>0</v>
      </c>
      <c r="L513" s="126" t="n">
        <f aca="false">(I513*J513*K513)</f>
        <v>0</v>
      </c>
      <c r="M513" s="126" t="n">
        <f aca="false">IF($H513="AGÊNCIA INTERNO",(0),L513*$M$14)</f>
        <v>0</v>
      </c>
      <c r="N513" s="126" t="n">
        <f aca="false">IF($H513="AGÊNCIA",($L513+$M513)*$N$14,IF($H513="AGÊNCIA INTERNO",($L513*$N$14),IF($H513="FAT.DIRETO",($M513*$N$14))))</f>
        <v>0</v>
      </c>
      <c r="O513" s="126" t="n">
        <f aca="false">L513+M513+N513</f>
        <v>0</v>
      </c>
      <c r="P513" s="127" t="s">
        <v>29</v>
      </c>
      <c r="Q513" s="132"/>
      <c r="R513" s="124" t="n">
        <v>0</v>
      </c>
      <c r="S513" s="124" t="n">
        <v>0</v>
      </c>
      <c r="T513" s="125" t="n">
        <v>0</v>
      </c>
      <c r="U513" s="126" t="n">
        <f aca="false">(R513*S513*T513)</f>
        <v>0</v>
      </c>
      <c r="V513" s="126" t="n">
        <f aca="false">IF($H513="AGÊNCIA INTERNO",(0),U513*$V$14)</f>
        <v>0</v>
      </c>
      <c r="W513" s="126" t="n">
        <f aca="false">IF($H513="AGÊNCIA",($U513+$V513)*$W$14,IF($H513="AGÊNCIA INTERNO",($U513*$N$14),IF($H513="FAT.DIRETO",($V513*$N$14))))</f>
        <v>0</v>
      </c>
      <c r="X513" s="126" t="n">
        <f aca="false">U513+V513+W513</f>
        <v>0</v>
      </c>
      <c r="Y513" s="132"/>
      <c r="Z513" s="132"/>
      <c r="AA513" s="132"/>
      <c r="AB513" s="132"/>
      <c r="AC513" s="132"/>
      <c r="AD513" s="132"/>
      <c r="AE513" s="133"/>
    </row>
    <row r="514" customFormat="false" ht="33.75" hidden="true" customHeight="true" outlineLevel="0" collapsed="false">
      <c r="A514" s="132"/>
      <c r="B514" s="133"/>
      <c r="C514" s="129"/>
      <c r="D514" s="130"/>
      <c r="E514" s="131"/>
      <c r="F514" s="131"/>
      <c r="G514" s="134"/>
      <c r="H514" s="124"/>
      <c r="I514" s="124" t="n">
        <v>0</v>
      </c>
      <c r="J514" s="124" t="n">
        <v>0</v>
      </c>
      <c r="K514" s="125" t="n">
        <v>0</v>
      </c>
      <c r="L514" s="126" t="n">
        <f aca="false">(I514*J514*K514)</f>
        <v>0</v>
      </c>
      <c r="M514" s="126" t="n">
        <f aca="false">IF($H514="AGÊNCIA INTERNO",(0),L514*$M$14)</f>
        <v>0</v>
      </c>
      <c r="N514" s="126" t="n">
        <f aca="false">IF($H514="AGÊNCIA",($L514+$M514)*$N$14,IF($H514="AGÊNCIA INTERNO",($L514*$N$14),IF($H514="FAT.DIRETO",($M514*$N$14))))</f>
        <v>0</v>
      </c>
      <c r="O514" s="126" t="n">
        <f aca="false">L514+M514+N514</f>
        <v>0</v>
      </c>
      <c r="P514" s="127" t="s">
        <v>29</v>
      </c>
      <c r="Q514" s="132"/>
      <c r="R514" s="124" t="n">
        <v>0</v>
      </c>
      <c r="S514" s="124" t="n">
        <v>0</v>
      </c>
      <c r="T514" s="125" t="n">
        <v>0</v>
      </c>
      <c r="U514" s="126" t="n">
        <f aca="false">(R514*S514*T514)</f>
        <v>0</v>
      </c>
      <c r="V514" s="126" t="n">
        <f aca="false">IF($H514="AGÊNCIA INTERNO",(0),U514*$V$14)</f>
        <v>0</v>
      </c>
      <c r="W514" s="126" t="n">
        <f aca="false">IF($H514="AGÊNCIA",($U514+$V514)*$W$14,IF($H514="AGÊNCIA INTERNO",($U514*$N$14),IF($H514="FAT.DIRETO",($V514*$N$14))))</f>
        <v>0</v>
      </c>
      <c r="X514" s="126" t="n">
        <f aca="false">U514+V514+W514</f>
        <v>0</v>
      </c>
      <c r="Y514" s="132"/>
      <c r="Z514" s="132"/>
      <c r="AA514" s="132"/>
      <c r="AB514" s="132"/>
      <c r="AC514" s="132"/>
      <c r="AD514" s="132"/>
      <c r="AE514" s="133"/>
    </row>
    <row r="515" customFormat="false" ht="33.75" hidden="true" customHeight="true" outlineLevel="0" collapsed="false">
      <c r="A515" s="132"/>
      <c r="B515" s="133"/>
      <c r="C515" s="129"/>
      <c r="D515" s="130"/>
      <c r="E515" s="131"/>
      <c r="F515" s="131"/>
      <c r="G515" s="134"/>
      <c r="H515" s="124"/>
      <c r="I515" s="124" t="n">
        <v>0</v>
      </c>
      <c r="J515" s="124" t="n">
        <v>0</v>
      </c>
      <c r="K515" s="125" t="n">
        <v>0</v>
      </c>
      <c r="L515" s="126" t="n">
        <f aca="false">(I515*J515*K515)</f>
        <v>0</v>
      </c>
      <c r="M515" s="126" t="n">
        <f aca="false">IF($H515="AGÊNCIA INTERNO",(0),L515*$M$14)</f>
        <v>0</v>
      </c>
      <c r="N515" s="126" t="n">
        <f aca="false">IF($H515="AGÊNCIA",($L515+$M515)*$N$14,IF($H515="AGÊNCIA INTERNO",($L515*$N$14),IF($H515="FAT.DIRETO",($M515*$N$14))))</f>
        <v>0</v>
      </c>
      <c r="O515" s="126" t="n">
        <f aca="false">L515+M515+N515</f>
        <v>0</v>
      </c>
      <c r="P515" s="127" t="s">
        <v>29</v>
      </c>
      <c r="Q515" s="132"/>
      <c r="R515" s="124" t="n">
        <v>0</v>
      </c>
      <c r="S515" s="124" t="n">
        <v>0</v>
      </c>
      <c r="T515" s="125" t="n">
        <v>0</v>
      </c>
      <c r="U515" s="126" t="n">
        <f aca="false">(R515*S515*T515)</f>
        <v>0</v>
      </c>
      <c r="V515" s="126" t="n">
        <f aca="false">IF($H515="AGÊNCIA INTERNO",(0),U515*$V$14)</f>
        <v>0</v>
      </c>
      <c r="W515" s="126" t="n">
        <f aca="false">IF($H515="AGÊNCIA",($U515+$V515)*$W$14,IF($H515="AGÊNCIA INTERNO",($U515*$N$14),IF($H515="FAT.DIRETO",($V515*$N$14))))</f>
        <v>0</v>
      </c>
      <c r="X515" s="126" t="n">
        <f aca="false">U515+V515+W515</f>
        <v>0</v>
      </c>
      <c r="Y515" s="132"/>
      <c r="Z515" s="132"/>
      <c r="AA515" s="132"/>
      <c r="AB515" s="132"/>
      <c r="AC515" s="132"/>
      <c r="AD515" s="132"/>
      <c r="AE515" s="133"/>
    </row>
    <row r="516" customFormat="false" ht="33.75" hidden="true" customHeight="true" outlineLevel="0" collapsed="false">
      <c r="A516" s="132"/>
      <c r="B516" s="133"/>
      <c r="C516" s="129"/>
      <c r="D516" s="130"/>
      <c r="E516" s="131"/>
      <c r="F516" s="131"/>
      <c r="G516" s="134"/>
      <c r="H516" s="124"/>
      <c r="I516" s="124" t="n">
        <v>0</v>
      </c>
      <c r="J516" s="124" t="n">
        <v>0</v>
      </c>
      <c r="K516" s="125" t="n">
        <v>0</v>
      </c>
      <c r="L516" s="126" t="n">
        <f aca="false">(I516*J516*K516)</f>
        <v>0</v>
      </c>
      <c r="M516" s="126" t="n">
        <f aca="false">IF($H516="AGÊNCIA INTERNO",(0),L516*$M$14)</f>
        <v>0</v>
      </c>
      <c r="N516" s="126" t="n">
        <f aca="false">IF($H516="AGÊNCIA",($L516+$M516)*$N$14,IF($H516="AGÊNCIA INTERNO",($L516*$N$14),IF($H516="FAT.DIRETO",($M516*$N$14))))</f>
        <v>0</v>
      </c>
      <c r="O516" s="126" t="n">
        <f aca="false">L516+M516+N516</f>
        <v>0</v>
      </c>
      <c r="P516" s="127" t="s">
        <v>29</v>
      </c>
      <c r="Q516" s="132"/>
      <c r="R516" s="124" t="n">
        <v>0</v>
      </c>
      <c r="S516" s="124" t="n">
        <v>0</v>
      </c>
      <c r="T516" s="125" t="n">
        <v>0</v>
      </c>
      <c r="U516" s="126" t="n">
        <f aca="false">(R516*S516*T516)</f>
        <v>0</v>
      </c>
      <c r="V516" s="126" t="n">
        <f aca="false">IF($H516="AGÊNCIA INTERNO",(0),U516*$V$14)</f>
        <v>0</v>
      </c>
      <c r="W516" s="126" t="n">
        <f aca="false">IF($H516="AGÊNCIA",($U516+$V516)*$W$14,IF($H516="AGÊNCIA INTERNO",($U516*$N$14),IF($H516="FAT.DIRETO",($V516*$N$14))))</f>
        <v>0</v>
      </c>
      <c r="X516" s="126" t="n">
        <f aca="false">U516+V516+W516</f>
        <v>0</v>
      </c>
      <c r="Y516" s="132"/>
      <c r="Z516" s="132"/>
      <c r="AA516" s="132"/>
      <c r="AB516" s="132"/>
      <c r="AC516" s="132"/>
      <c r="AD516" s="132"/>
      <c r="AE516" s="133"/>
    </row>
    <row r="517" customFormat="false" ht="33.75" hidden="true" customHeight="true" outlineLevel="0" collapsed="false">
      <c r="A517" s="132"/>
      <c r="B517" s="133"/>
      <c r="C517" s="129"/>
      <c r="D517" s="130"/>
      <c r="E517" s="131"/>
      <c r="F517" s="131"/>
      <c r="G517" s="134"/>
      <c r="H517" s="124"/>
      <c r="I517" s="124" t="n">
        <v>0</v>
      </c>
      <c r="J517" s="124" t="n">
        <v>0</v>
      </c>
      <c r="K517" s="125" t="n">
        <v>0</v>
      </c>
      <c r="L517" s="126" t="n">
        <f aca="false">(I517*J517*K517)</f>
        <v>0</v>
      </c>
      <c r="M517" s="126" t="n">
        <f aca="false">IF($H517="AGÊNCIA INTERNO",(0),L517*$M$14)</f>
        <v>0</v>
      </c>
      <c r="N517" s="126" t="n">
        <f aca="false">IF($H517="AGÊNCIA",($L517+$M517)*$N$14,IF($H517="AGÊNCIA INTERNO",($L517*$N$14),IF($H517="FAT.DIRETO",($M517*$N$14))))</f>
        <v>0</v>
      </c>
      <c r="O517" s="126" t="n">
        <f aca="false">L517+M517+N517</f>
        <v>0</v>
      </c>
      <c r="P517" s="127" t="s">
        <v>29</v>
      </c>
      <c r="Q517" s="132"/>
      <c r="R517" s="124" t="n">
        <v>0</v>
      </c>
      <c r="S517" s="124" t="n">
        <v>0</v>
      </c>
      <c r="T517" s="125" t="n">
        <v>0</v>
      </c>
      <c r="U517" s="126" t="n">
        <f aca="false">(R517*S517*T517)</f>
        <v>0</v>
      </c>
      <c r="V517" s="126" t="n">
        <f aca="false">IF($H517="AGÊNCIA INTERNO",(0),U517*$V$14)</f>
        <v>0</v>
      </c>
      <c r="W517" s="126" t="n">
        <f aca="false">IF($H517="AGÊNCIA",($U517+$V517)*$W$14,IF($H517="AGÊNCIA INTERNO",($U517*$N$14),IF($H517="FAT.DIRETO",($V517*$N$14))))</f>
        <v>0</v>
      </c>
      <c r="X517" s="126" t="n">
        <f aca="false">U517+V517+W517</f>
        <v>0</v>
      </c>
      <c r="Y517" s="132"/>
      <c r="Z517" s="132"/>
      <c r="AA517" s="132"/>
      <c r="AB517" s="132"/>
      <c r="AC517" s="132"/>
      <c r="AD517" s="132"/>
      <c r="AE517" s="133"/>
    </row>
    <row r="518" customFormat="false" ht="33.75" hidden="true" customHeight="true" outlineLevel="0" collapsed="false">
      <c r="A518" s="132"/>
      <c r="B518" s="133"/>
      <c r="C518" s="129"/>
      <c r="D518" s="130"/>
      <c r="E518" s="131"/>
      <c r="F518" s="131"/>
      <c r="G518" s="134"/>
      <c r="H518" s="124"/>
      <c r="I518" s="124" t="n">
        <v>0</v>
      </c>
      <c r="J518" s="124" t="n">
        <v>0</v>
      </c>
      <c r="K518" s="125" t="n">
        <v>0</v>
      </c>
      <c r="L518" s="126" t="n">
        <f aca="false">(I518*J518*K518)</f>
        <v>0</v>
      </c>
      <c r="M518" s="126" t="n">
        <f aca="false">IF($H518="AGÊNCIA INTERNO",(0),L518*$M$14)</f>
        <v>0</v>
      </c>
      <c r="N518" s="126" t="n">
        <f aca="false">IF($H518="AGÊNCIA",($L518+$M518)*$N$14,IF($H518="AGÊNCIA INTERNO",($L518*$N$14),IF($H518="FAT.DIRETO",($M518*$N$14))))</f>
        <v>0</v>
      </c>
      <c r="O518" s="126" t="n">
        <f aca="false">L518+M518+N518</f>
        <v>0</v>
      </c>
      <c r="P518" s="127" t="s">
        <v>29</v>
      </c>
      <c r="Q518" s="132"/>
      <c r="R518" s="124" t="n">
        <v>0</v>
      </c>
      <c r="S518" s="124" t="n">
        <v>0</v>
      </c>
      <c r="T518" s="125" t="n">
        <v>0</v>
      </c>
      <c r="U518" s="126" t="n">
        <f aca="false">(R518*S518*T518)</f>
        <v>0</v>
      </c>
      <c r="V518" s="126" t="n">
        <f aca="false">IF($H518="AGÊNCIA INTERNO",(0),U518*$V$14)</f>
        <v>0</v>
      </c>
      <c r="W518" s="126" t="n">
        <f aca="false">IF($H518="AGÊNCIA",($U518+$V518)*$W$14,IF($H518="AGÊNCIA INTERNO",($U518*$N$14),IF($H518="FAT.DIRETO",($V518*$N$14))))</f>
        <v>0</v>
      </c>
      <c r="X518" s="126" t="n">
        <f aca="false">U518+V518+W518</f>
        <v>0</v>
      </c>
      <c r="Y518" s="132"/>
      <c r="Z518" s="132"/>
      <c r="AA518" s="132"/>
      <c r="AB518" s="132"/>
      <c r="AC518" s="132"/>
      <c r="AD518" s="132"/>
      <c r="AE518" s="133"/>
    </row>
    <row r="519" customFormat="false" ht="33.75" hidden="true" customHeight="true" outlineLevel="0" collapsed="false">
      <c r="A519" s="132"/>
      <c r="B519" s="133"/>
      <c r="C519" s="129"/>
      <c r="D519" s="130"/>
      <c r="E519" s="131"/>
      <c r="F519" s="131"/>
      <c r="G519" s="134"/>
      <c r="H519" s="124"/>
      <c r="I519" s="124" t="n">
        <v>0</v>
      </c>
      <c r="J519" s="124" t="n">
        <v>0</v>
      </c>
      <c r="K519" s="125" t="n">
        <v>0</v>
      </c>
      <c r="L519" s="126" t="n">
        <f aca="false">(I519*J519*K519)</f>
        <v>0</v>
      </c>
      <c r="M519" s="126" t="n">
        <f aca="false">IF($H519="AGÊNCIA INTERNO",(0),L519*$M$14)</f>
        <v>0</v>
      </c>
      <c r="N519" s="126" t="n">
        <f aca="false">IF($H519="AGÊNCIA",($L519+$M519)*$N$14,IF($H519="AGÊNCIA INTERNO",($L519*$N$14),IF($H519="FAT.DIRETO",($M519*$N$14))))</f>
        <v>0</v>
      </c>
      <c r="O519" s="126" t="n">
        <f aca="false">L519+M519+N519</f>
        <v>0</v>
      </c>
      <c r="P519" s="127" t="s">
        <v>29</v>
      </c>
      <c r="Q519" s="132"/>
      <c r="R519" s="124" t="n">
        <v>0</v>
      </c>
      <c r="S519" s="124" t="n">
        <v>0</v>
      </c>
      <c r="T519" s="125" t="n">
        <v>0</v>
      </c>
      <c r="U519" s="126" t="n">
        <f aca="false">(R519*S519*T519)</f>
        <v>0</v>
      </c>
      <c r="V519" s="126" t="n">
        <f aca="false">IF($H519="AGÊNCIA INTERNO",(0),U519*$V$14)</f>
        <v>0</v>
      </c>
      <c r="W519" s="126" t="n">
        <f aca="false">IF($H519="AGÊNCIA",($U519+$V519)*$W$14,IF($H519="AGÊNCIA INTERNO",($U519*$N$14),IF($H519="FAT.DIRETO",($V519*$N$14))))</f>
        <v>0</v>
      </c>
      <c r="X519" s="126" t="n">
        <f aca="false">U519+V519+W519</f>
        <v>0</v>
      </c>
      <c r="Y519" s="132"/>
      <c r="Z519" s="132"/>
      <c r="AA519" s="132"/>
      <c r="AB519" s="132"/>
      <c r="AC519" s="132"/>
      <c r="AD519" s="132"/>
      <c r="AE519" s="133"/>
    </row>
    <row r="520" customFormat="false" ht="33.75" hidden="true" customHeight="true" outlineLevel="0" collapsed="false">
      <c r="A520" s="132"/>
      <c r="B520" s="133"/>
      <c r="C520" s="129"/>
      <c r="D520" s="130"/>
      <c r="E520" s="131"/>
      <c r="F520" s="131"/>
      <c r="G520" s="134"/>
      <c r="H520" s="124"/>
      <c r="I520" s="124" t="n">
        <v>0</v>
      </c>
      <c r="J520" s="124" t="n">
        <v>0</v>
      </c>
      <c r="K520" s="125" t="n">
        <v>0</v>
      </c>
      <c r="L520" s="126" t="n">
        <f aca="false">(I520*J520*K520)</f>
        <v>0</v>
      </c>
      <c r="M520" s="126" t="n">
        <f aca="false">IF($H520="AGÊNCIA INTERNO",(0),L520*$M$14)</f>
        <v>0</v>
      </c>
      <c r="N520" s="126" t="n">
        <f aca="false">IF($H520="AGÊNCIA",($L520+$M520)*$N$14,IF($H520="AGÊNCIA INTERNO",($L520*$N$14),IF($H520="FAT.DIRETO",($M520*$N$14))))</f>
        <v>0</v>
      </c>
      <c r="O520" s="126" t="n">
        <f aca="false">L520+M520+N520</f>
        <v>0</v>
      </c>
      <c r="P520" s="127" t="s">
        <v>29</v>
      </c>
      <c r="Q520" s="132"/>
      <c r="R520" s="124" t="n">
        <v>0</v>
      </c>
      <c r="S520" s="124" t="n">
        <v>0</v>
      </c>
      <c r="T520" s="125" t="n">
        <v>0</v>
      </c>
      <c r="U520" s="126" t="n">
        <f aca="false">(R520*S520*T520)</f>
        <v>0</v>
      </c>
      <c r="V520" s="126" t="n">
        <f aca="false">IF($H520="AGÊNCIA INTERNO",(0),U520*$V$14)</f>
        <v>0</v>
      </c>
      <c r="W520" s="126" t="n">
        <f aca="false">IF($H520="AGÊNCIA",($U520+$V520)*$W$14,IF($H520="AGÊNCIA INTERNO",($U520*$N$14),IF($H520="FAT.DIRETO",($V520*$N$14))))</f>
        <v>0</v>
      </c>
      <c r="X520" s="126" t="n">
        <f aca="false">U520+V520+W520</f>
        <v>0</v>
      </c>
      <c r="Y520" s="132"/>
      <c r="Z520" s="132"/>
      <c r="AA520" s="132"/>
      <c r="AB520" s="132"/>
      <c r="AC520" s="132"/>
      <c r="AD520" s="132"/>
      <c r="AE520" s="133"/>
    </row>
    <row r="521" customFormat="false" ht="33.75" hidden="true" customHeight="true" outlineLevel="0" collapsed="false">
      <c r="A521" s="132"/>
      <c r="B521" s="133"/>
      <c r="C521" s="129"/>
      <c r="D521" s="130"/>
      <c r="E521" s="131"/>
      <c r="F521" s="131"/>
      <c r="G521" s="134"/>
      <c r="H521" s="124"/>
      <c r="I521" s="124" t="n">
        <v>0</v>
      </c>
      <c r="J521" s="124" t="n">
        <v>0</v>
      </c>
      <c r="K521" s="125" t="n">
        <v>0</v>
      </c>
      <c r="L521" s="126" t="n">
        <f aca="false">(I521*J521*K521)</f>
        <v>0</v>
      </c>
      <c r="M521" s="126" t="n">
        <f aca="false">IF($H521="AGÊNCIA INTERNO",(0),L521*$M$14)</f>
        <v>0</v>
      </c>
      <c r="N521" s="126" t="n">
        <f aca="false">IF($H521="AGÊNCIA",($L521+$M521)*$N$14,IF($H521="AGÊNCIA INTERNO",($L521*$N$14),IF($H521="FAT.DIRETO",($M521*$N$14))))</f>
        <v>0</v>
      </c>
      <c r="O521" s="126" t="n">
        <f aca="false">L521+M521+N521</f>
        <v>0</v>
      </c>
      <c r="P521" s="127" t="s">
        <v>29</v>
      </c>
      <c r="Q521" s="132"/>
      <c r="R521" s="124" t="n">
        <v>0</v>
      </c>
      <c r="S521" s="124" t="n">
        <v>0</v>
      </c>
      <c r="T521" s="125" t="n">
        <v>0</v>
      </c>
      <c r="U521" s="126" t="n">
        <f aca="false">(R521*S521*T521)</f>
        <v>0</v>
      </c>
      <c r="V521" s="126" t="n">
        <f aca="false">IF($H521="AGÊNCIA INTERNO",(0),U521*$V$14)</f>
        <v>0</v>
      </c>
      <c r="W521" s="126" t="n">
        <f aca="false">IF($H521="AGÊNCIA",($U521+$V521)*$W$14,IF($H521="AGÊNCIA INTERNO",($U521*$N$14),IF($H521="FAT.DIRETO",($V521*$N$14))))</f>
        <v>0</v>
      </c>
      <c r="X521" s="126" t="n">
        <f aca="false">U521+V521+W521</f>
        <v>0</v>
      </c>
      <c r="Y521" s="132"/>
      <c r="Z521" s="132"/>
      <c r="AA521" s="132"/>
      <c r="AB521" s="132"/>
      <c r="AC521" s="132"/>
      <c r="AD521" s="132"/>
      <c r="AE521" s="133"/>
    </row>
    <row r="522" customFormat="false" ht="33.75" hidden="true" customHeight="true" outlineLevel="0" collapsed="false">
      <c r="A522" s="132"/>
      <c r="B522" s="133"/>
      <c r="C522" s="129"/>
      <c r="D522" s="130"/>
      <c r="E522" s="131"/>
      <c r="F522" s="131"/>
      <c r="G522" s="134"/>
      <c r="H522" s="124"/>
      <c r="I522" s="124" t="n">
        <v>0</v>
      </c>
      <c r="J522" s="124" t="n">
        <v>0</v>
      </c>
      <c r="K522" s="125" t="n">
        <v>0</v>
      </c>
      <c r="L522" s="126" t="n">
        <f aca="false">(I522*J522*K522)</f>
        <v>0</v>
      </c>
      <c r="M522" s="126" t="n">
        <f aca="false">IF($H522="AGÊNCIA INTERNO",(0),L522*$M$14)</f>
        <v>0</v>
      </c>
      <c r="N522" s="126" t="n">
        <f aca="false">IF($H522="AGÊNCIA",($L522+$M522)*$N$14,IF($H522="AGÊNCIA INTERNO",($L522*$N$14),IF($H522="FAT.DIRETO",($M522*$N$14))))</f>
        <v>0</v>
      </c>
      <c r="O522" s="126" t="n">
        <f aca="false">L522+M522+N522</f>
        <v>0</v>
      </c>
      <c r="P522" s="127" t="s">
        <v>29</v>
      </c>
      <c r="Q522" s="132"/>
      <c r="R522" s="124" t="n">
        <v>0</v>
      </c>
      <c r="S522" s="124" t="n">
        <v>0</v>
      </c>
      <c r="T522" s="125" t="n">
        <v>0</v>
      </c>
      <c r="U522" s="126" t="n">
        <f aca="false">(R522*S522*T522)</f>
        <v>0</v>
      </c>
      <c r="V522" s="126" t="n">
        <f aca="false">IF($H522="AGÊNCIA INTERNO",(0),U522*$V$14)</f>
        <v>0</v>
      </c>
      <c r="W522" s="126" t="n">
        <f aca="false">IF($H522="AGÊNCIA",($U522+$V522)*$W$14,IF($H522="AGÊNCIA INTERNO",($U522*$N$14),IF($H522="FAT.DIRETO",($V522*$N$14))))</f>
        <v>0</v>
      </c>
      <c r="X522" s="126" t="n">
        <f aca="false">U522+V522+W522</f>
        <v>0</v>
      </c>
      <c r="Y522" s="132"/>
      <c r="Z522" s="132"/>
      <c r="AA522" s="132"/>
      <c r="AB522" s="132"/>
      <c r="AC522" s="132"/>
      <c r="AD522" s="132"/>
      <c r="AE522" s="133"/>
    </row>
    <row r="523" customFormat="false" ht="33.75" hidden="true" customHeight="true" outlineLevel="0" collapsed="false">
      <c r="A523" s="132"/>
      <c r="B523" s="133"/>
      <c r="C523" s="129"/>
      <c r="D523" s="130"/>
      <c r="E523" s="131"/>
      <c r="F523" s="131"/>
      <c r="G523" s="134"/>
      <c r="H523" s="124"/>
      <c r="I523" s="124" t="n">
        <v>0</v>
      </c>
      <c r="J523" s="124" t="n">
        <v>0</v>
      </c>
      <c r="K523" s="125" t="n">
        <v>0</v>
      </c>
      <c r="L523" s="126" t="n">
        <f aca="false">(I523*J523*K523)</f>
        <v>0</v>
      </c>
      <c r="M523" s="126" t="n">
        <f aca="false">IF($H523="AGÊNCIA INTERNO",(0),L523*$M$14)</f>
        <v>0</v>
      </c>
      <c r="N523" s="126" t="n">
        <f aca="false">IF($H523="AGÊNCIA",($L523+$M523)*$N$14,IF($H523="AGÊNCIA INTERNO",($L523*$N$14),IF($H523="FAT.DIRETO",($M523*$N$14))))</f>
        <v>0</v>
      </c>
      <c r="O523" s="126" t="n">
        <f aca="false">L523+M523+N523</f>
        <v>0</v>
      </c>
      <c r="P523" s="127" t="s">
        <v>29</v>
      </c>
      <c r="Q523" s="132"/>
      <c r="R523" s="124" t="n">
        <v>0</v>
      </c>
      <c r="S523" s="124" t="n">
        <v>0</v>
      </c>
      <c r="T523" s="125" t="n">
        <v>0</v>
      </c>
      <c r="U523" s="126" t="n">
        <f aca="false">(R523*S523*T523)</f>
        <v>0</v>
      </c>
      <c r="V523" s="126" t="n">
        <f aca="false">IF($H523="AGÊNCIA INTERNO",(0),U523*$V$14)</f>
        <v>0</v>
      </c>
      <c r="W523" s="126" t="n">
        <f aca="false">IF($H523="AGÊNCIA",($U523+$V523)*$W$14,IF($H523="AGÊNCIA INTERNO",($U523*$N$14),IF($H523="FAT.DIRETO",($V523*$N$14))))</f>
        <v>0</v>
      </c>
      <c r="X523" s="126" t="n">
        <f aca="false">U523+V523+W523</f>
        <v>0</v>
      </c>
      <c r="Y523" s="132"/>
      <c r="Z523" s="132"/>
      <c r="AA523" s="132"/>
      <c r="AB523" s="132"/>
      <c r="AC523" s="132"/>
      <c r="AD523" s="132"/>
      <c r="AE523" s="133"/>
    </row>
    <row r="524" customFormat="false" ht="33.75" hidden="true" customHeight="true" outlineLevel="0" collapsed="false">
      <c r="A524" s="132"/>
      <c r="B524" s="133"/>
      <c r="C524" s="129"/>
      <c r="D524" s="130"/>
      <c r="E524" s="131"/>
      <c r="F524" s="131"/>
      <c r="G524" s="134"/>
      <c r="H524" s="124"/>
      <c r="I524" s="124" t="n">
        <v>0</v>
      </c>
      <c r="J524" s="124" t="n">
        <v>0</v>
      </c>
      <c r="K524" s="125" t="n">
        <v>0</v>
      </c>
      <c r="L524" s="126" t="n">
        <f aca="false">(I524*J524*K524)</f>
        <v>0</v>
      </c>
      <c r="M524" s="126" t="n">
        <f aca="false">IF($H524="AGÊNCIA INTERNO",(0),L524*$M$14)</f>
        <v>0</v>
      </c>
      <c r="N524" s="126" t="n">
        <f aca="false">IF($H524="AGÊNCIA",($L524+$M524)*$N$14,IF($H524="AGÊNCIA INTERNO",($L524*$N$14),IF($H524="FAT.DIRETO",($M524*$N$14))))</f>
        <v>0</v>
      </c>
      <c r="O524" s="126" t="n">
        <f aca="false">L524+M524+N524</f>
        <v>0</v>
      </c>
      <c r="P524" s="127" t="s">
        <v>28</v>
      </c>
      <c r="Q524" s="132"/>
      <c r="R524" s="124" t="n">
        <v>0</v>
      </c>
      <c r="S524" s="124" t="n">
        <v>0</v>
      </c>
      <c r="T524" s="125" t="n">
        <v>0</v>
      </c>
      <c r="U524" s="126" t="n">
        <f aca="false">(R524*S524*T524)</f>
        <v>0</v>
      </c>
      <c r="V524" s="126" t="n">
        <f aca="false">IF($H524="AGÊNCIA INTERNO",(0),U524*$V$14)</f>
        <v>0</v>
      </c>
      <c r="W524" s="126" t="n">
        <f aca="false">IF($H524="AGÊNCIA",($U524+$V524)*$W$14,IF($H524="AGÊNCIA INTERNO",($U524*$N$14),IF($H524="FAT.DIRETO",($V524*$N$14))))</f>
        <v>0</v>
      </c>
      <c r="X524" s="126" t="n">
        <f aca="false">U524+V524+W524</f>
        <v>0</v>
      </c>
      <c r="Y524" s="132"/>
      <c r="Z524" s="132"/>
      <c r="AA524" s="132"/>
      <c r="AB524" s="132"/>
      <c r="AC524" s="132"/>
      <c r="AD524" s="132"/>
      <c r="AE524" s="133"/>
    </row>
    <row r="525" customFormat="false" ht="33.75" hidden="true" customHeight="true" outlineLevel="0" collapsed="false">
      <c r="A525" s="132"/>
      <c r="B525" s="133"/>
      <c r="C525" s="129"/>
      <c r="D525" s="130"/>
      <c r="E525" s="131"/>
      <c r="F525" s="131"/>
      <c r="G525" s="134"/>
      <c r="H525" s="124"/>
      <c r="I525" s="124" t="n">
        <v>0</v>
      </c>
      <c r="J525" s="124" t="n">
        <v>0</v>
      </c>
      <c r="K525" s="125" t="n">
        <v>0</v>
      </c>
      <c r="L525" s="126" t="n">
        <f aca="false">(I525*J525*K525)</f>
        <v>0</v>
      </c>
      <c r="M525" s="126" t="n">
        <f aca="false">IF($H525="AGÊNCIA INTERNO",(0),L525*$M$14)</f>
        <v>0</v>
      </c>
      <c r="N525" s="126" t="n">
        <f aca="false">IF($H525="AGÊNCIA",($L525+$M525)*$N$14,IF($H525="AGÊNCIA INTERNO",($L525*$N$14),IF($H525="FAT.DIRETO",($M525*$N$14))))</f>
        <v>0</v>
      </c>
      <c r="O525" s="126" t="n">
        <f aca="false">L525+M525+N525</f>
        <v>0</v>
      </c>
      <c r="P525" s="127" t="s">
        <v>28</v>
      </c>
      <c r="Q525" s="132"/>
      <c r="R525" s="124" t="n">
        <v>0</v>
      </c>
      <c r="S525" s="124" t="n">
        <v>0</v>
      </c>
      <c r="T525" s="125" t="n">
        <v>0</v>
      </c>
      <c r="U525" s="126" t="n">
        <f aca="false">(R525*S525*T525)</f>
        <v>0</v>
      </c>
      <c r="V525" s="126" t="n">
        <f aca="false">IF($H525="AGÊNCIA INTERNO",(0),U525*$V$14)</f>
        <v>0</v>
      </c>
      <c r="W525" s="126" t="n">
        <f aca="false">IF($H525="AGÊNCIA",($U525+$V525)*$W$14,IF($H525="AGÊNCIA INTERNO",($U525*$N$14),IF($H525="FAT.DIRETO",($V525*$N$14))))</f>
        <v>0</v>
      </c>
      <c r="X525" s="126" t="n">
        <f aca="false">U525+V525+W525</f>
        <v>0</v>
      </c>
      <c r="Y525" s="132"/>
      <c r="Z525" s="132"/>
      <c r="AA525" s="132"/>
      <c r="AB525" s="132"/>
      <c r="AC525" s="132"/>
      <c r="AD525" s="132"/>
      <c r="AE525" s="133"/>
    </row>
    <row r="526" customFormat="false" ht="33.75" hidden="true" customHeight="true" outlineLevel="0" collapsed="false">
      <c r="A526" s="132"/>
      <c r="B526" s="133"/>
      <c r="C526" s="129"/>
      <c r="D526" s="130"/>
      <c r="E526" s="131"/>
      <c r="F526" s="131"/>
      <c r="G526" s="134"/>
      <c r="H526" s="124"/>
      <c r="I526" s="124" t="n">
        <v>0</v>
      </c>
      <c r="J526" s="124" t="n">
        <v>0</v>
      </c>
      <c r="K526" s="125" t="n">
        <v>0</v>
      </c>
      <c r="L526" s="126" t="n">
        <f aca="false">(I526*J526*K526)</f>
        <v>0</v>
      </c>
      <c r="M526" s="126" t="n">
        <f aca="false">IF($H526="AGÊNCIA INTERNO",(0),L526*$M$14)</f>
        <v>0</v>
      </c>
      <c r="N526" s="126" t="n">
        <f aca="false">IF($H526="AGÊNCIA",($L526+$M526)*$N$14,IF($H526="AGÊNCIA INTERNO",($L526*$N$14),IF($H526="FAT.DIRETO",($M526*$N$14))))</f>
        <v>0</v>
      </c>
      <c r="O526" s="126" t="n">
        <f aca="false">L526+M526+N526</f>
        <v>0</v>
      </c>
      <c r="P526" s="127" t="s">
        <v>28</v>
      </c>
      <c r="Q526" s="132"/>
      <c r="R526" s="124" t="n">
        <v>0</v>
      </c>
      <c r="S526" s="124" t="n">
        <v>0</v>
      </c>
      <c r="T526" s="125" t="n">
        <v>0</v>
      </c>
      <c r="U526" s="126" t="n">
        <f aca="false">(R526*S526*T526)</f>
        <v>0</v>
      </c>
      <c r="V526" s="126" t="n">
        <f aca="false">IF($H526="AGÊNCIA INTERNO",(0),U526*$V$14)</f>
        <v>0</v>
      </c>
      <c r="W526" s="126" t="n">
        <f aca="false">IF($H526="AGÊNCIA",($U526+$V526)*$W$14,IF($H526="AGÊNCIA INTERNO",($U526*$N$14),IF($H526="FAT.DIRETO",($V526*$N$14))))</f>
        <v>0</v>
      </c>
      <c r="X526" s="126" t="n">
        <f aca="false">U526+V526+W526</f>
        <v>0</v>
      </c>
      <c r="Y526" s="132"/>
      <c r="Z526" s="132"/>
      <c r="AA526" s="132"/>
      <c r="AB526" s="132"/>
      <c r="AC526" s="132"/>
      <c r="AD526" s="132"/>
      <c r="AE526" s="133"/>
    </row>
    <row r="527" customFormat="false" ht="33.75" hidden="true" customHeight="true" outlineLevel="0" collapsed="false">
      <c r="A527" s="132"/>
      <c r="B527" s="133"/>
      <c r="C527" s="129"/>
      <c r="D527" s="130"/>
      <c r="E527" s="131"/>
      <c r="F527" s="131"/>
      <c r="G527" s="134"/>
      <c r="H527" s="124"/>
      <c r="I527" s="124" t="n">
        <v>0</v>
      </c>
      <c r="J527" s="124" t="n">
        <v>0</v>
      </c>
      <c r="K527" s="125" t="n">
        <v>0</v>
      </c>
      <c r="L527" s="126" t="n">
        <f aca="false">(I527*J527*K527)</f>
        <v>0</v>
      </c>
      <c r="M527" s="126" t="n">
        <f aca="false">IF($H527="AGÊNCIA INTERNO",(0),L527*$M$14)</f>
        <v>0</v>
      </c>
      <c r="N527" s="126" t="n">
        <f aca="false">IF($H527="AGÊNCIA",($L527+$M527)*$N$14,IF($H527="AGÊNCIA INTERNO",($L527*$N$14),IF($H527="FAT.DIRETO",($M527*$N$14))))</f>
        <v>0</v>
      </c>
      <c r="O527" s="126" t="n">
        <f aca="false">L527+M527+N527</f>
        <v>0</v>
      </c>
      <c r="P527" s="127" t="s">
        <v>28</v>
      </c>
      <c r="Q527" s="132"/>
      <c r="R527" s="124" t="n">
        <v>0</v>
      </c>
      <c r="S527" s="124" t="n">
        <v>0</v>
      </c>
      <c r="T527" s="125" t="n">
        <v>0</v>
      </c>
      <c r="U527" s="126" t="n">
        <f aca="false">(R527*S527*T527)</f>
        <v>0</v>
      </c>
      <c r="V527" s="126" t="n">
        <f aca="false">IF($H527="AGÊNCIA INTERNO",(0),U527*$V$14)</f>
        <v>0</v>
      </c>
      <c r="W527" s="126" t="n">
        <f aca="false">IF($H527="AGÊNCIA",($U527+$V527)*$W$14,IF($H527="AGÊNCIA INTERNO",($U527*$N$14),IF($H527="FAT.DIRETO",($V527*$N$14))))</f>
        <v>0</v>
      </c>
      <c r="X527" s="126" t="n">
        <f aca="false">U527+V527+W527</f>
        <v>0</v>
      </c>
      <c r="Y527" s="132"/>
      <c r="Z527" s="132"/>
      <c r="AA527" s="132"/>
      <c r="AB527" s="132"/>
      <c r="AC527" s="132"/>
      <c r="AD527" s="132"/>
      <c r="AE527" s="133"/>
    </row>
    <row r="528" customFormat="false" ht="33.75" hidden="true" customHeight="true" outlineLevel="0" collapsed="false">
      <c r="A528" s="132"/>
      <c r="B528" s="133"/>
      <c r="C528" s="129"/>
      <c r="D528" s="130"/>
      <c r="E528" s="131"/>
      <c r="F528" s="131"/>
      <c r="G528" s="134"/>
      <c r="H528" s="124"/>
      <c r="I528" s="124" t="n">
        <v>0</v>
      </c>
      <c r="J528" s="124" t="n">
        <v>0</v>
      </c>
      <c r="K528" s="125" t="n">
        <v>0</v>
      </c>
      <c r="L528" s="126" t="n">
        <f aca="false">(I528*J528*K528)</f>
        <v>0</v>
      </c>
      <c r="M528" s="126" t="n">
        <f aca="false">IF($H528="AGÊNCIA INTERNO",(0),L528*$M$14)</f>
        <v>0</v>
      </c>
      <c r="N528" s="126" t="n">
        <f aca="false">IF($H528="AGÊNCIA",($L528+$M528)*$N$14,IF($H528="AGÊNCIA INTERNO",($L528*$N$14),IF($H528="FAT.DIRETO",($M528*$N$14))))</f>
        <v>0</v>
      </c>
      <c r="O528" s="126" t="n">
        <f aca="false">L528+M528+N528</f>
        <v>0</v>
      </c>
      <c r="P528" s="127" t="s">
        <v>28</v>
      </c>
      <c r="Q528" s="132"/>
      <c r="R528" s="124" t="n">
        <v>0</v>
      </c>
      <c r="S528" s="124" t="n">
        <v>0</v>
      </c>
      <c r="T528" s="125" t="n">
        <v>0</v>
      </c>
      <c r="U528" s="126" t="n">
        <f aca="false">(R528*S528*T528)</f>
        <v>0</v>
      </c>
      <c r="V528" s="126" t="n">
        <f aca="false">IF($H528="AGÊNCIA INTERNO",(0),U528*$V$14)</f>
        <v>0</v>
      </c>
      <c r="W528" s="126" t="n">
        <f aca="false">IF($H528="AGÊNCIA",($U528+$V528)*$W$14,IF($H528="AGÊNCIA INTERNO",($U528*$N$14),IF($H528="FAT.DIRETO",($V528*$N$14))))</f>
        <v>0</v>
      </c>
      <c r="X528" s="126" t="n">
        <f aca="false">U528+V528+W528</f>
        <v>0</v>
      </c>
      <c r="Y528" s="132"/>
      <c r="Z528" s="132"/>
      <c r="AA528" s="132"/>
      <c r="AB528" s="132"/>
      <c r="AC528" s="132"/>
      <c r="AD528" s="132"/>
      <c r="AE528" s="133"/>
    </row>
    <row r="529" customFormat="false" ht="33.75" hidden="true" customHeight="true" outlineLevel="0" collapsed="false">
      <c r="A529" s="132"/>
      <c r="B529" s="133"/>
      <c r="C529" s="129"/>
      <c r="D529" s="130"/>
      <c r="E529" s="131"/>
      <c r="F529" s="131"/>
      <c r="G529" s="134"/>
      <c r="H529" s="124"/>
      <c r="I529" s="124" t="n">
        <v>0</v>
      </c>
      <c r="J529" s="124" t="n">
        <v>0</v>
      </c>
      <c r="K529" s="125" t="n">
        <v>0</v>
      </c>
      <c r="L529" s="126" t="n">
        <f aca="false">(I529*J529*K529)</f>
        <v>0</v>
      </c>
      <c r="M529" s="126" t="n">
        <f aca="false">IF($H529="AGÊNCIA INTERNO",(0),L529*$M$14)</f>
        <v>0</v>
      </c>
      <c r="N529" s="126" t="n">
        <f aca="false">IF($H529="AGÊNCIA",($L529+$M529)*$N$14,IF($H529="AGÊNCIA INTERNO",($L529*$N$14),IF($H529="FAT.DIRETO",($M529*$N$14))))</f>
        <v>0</v>
      </c>
      <c r="O529" s="126" t="n">
        <f aca="false">L529+M529+N529</f>
        <v>0</v>
      </c>
      <c r="P529" s="127" t="s">
        <v>28</v>
      </c>
      <c r="Q529" s="132"/>
      <c r="R529" s="124" t="n">
        <v>0</v>
      </c>
      <c r="S529" s="124" t="n">
        <v>0</v>
      </c>
      <c r="T529" s="125" t="n">
        <v>0</v>
      </c>
      <c r="U529" s="126" t="n">
        <f aca="false">(R529*S529*T529)</f>
        <v>0</v>
      </c>
      <c r="V529" s="126" t="n">
        <f aca="false">IF($H529="AGÊNCIA INTERNO",(0),U529*$V$14)</f>
        <v>0</v>
      </c>
      <c r="W529" s="126" t="n">
        <f aca="false">IF($H529="AGÊNCIA",($U529+$V529)*$W$14,IF($H529="AGÊNCIA INTERNO",($U529*$N$14),IF($H529="FAT.DIRETO",($V529*$N$14))))</f>
        <v>0</v>
      </c>
      <c r="X529" s="126" t="n">
        <f aca="false">U529+V529+W529</f>
        <v>0</v>
      </c>
      <c r="Y529" s="132"/>
      <c r="Z529" s="132"/>
      <c r="AA529" s="132"/>
      <c r="AB529" s="132"/>
      <c r="AC529" s="132"/>
      <c r="AD529" s="132"/>
      <c r="AE529" s="133"/>
    </row>
    <row r="530" customFormat="false" ht="33.75" hidden="true" customHeight="true" outlineLevel="0" collapsed="false">
      <c r="A530" s="132"/>
      <c r="B530" s="133"/>
      <c r="C530" s="129"/>
      <c r="D530" s="130"/>
      <c r="E530" s="131"/>
      <c r="F530" s="131"/>
      <c r="G530" s="134"/>
      <c r="H530" s="124"/>
      <c r="I530" s="124" t="n">
        <v>0</v>
      </c>
      <c r="J530" s="124" t="n">
        <v>0</v>
      </c>
      <c r="K530" s="125" t="n">
        <v>0</v>
      </c>
      <c r="L530" s="126" t="n">
        <f aca="false">(I530*J530*K530)</f>
        <v>0</v>
      </c>
      <c r="M530" s="126" t="n">
        <f aca="false">IF($H530="AGÊNCIA INTERNO",(0),L530*$M$14)</f>
        <v>0</v>
      </c>
      <c r="N530" s="126" t="n">
        <f aca="false">IF($H530="AGÊNCIA",($L530+$M530)*$N$14,IF($H530="AGÊNCIA INTERNO",($L530*$N$14),IF($H530="FAT.DIRETO",($M530*$N$14))))</f>
        <v>0</v>
      </c>
      <c r="O530" s="126" t="n">
        <f aca="false">L530+M530+N530</f>
        <v>0</v>
      </c>
      <c r="P530" s="127" t="s">
        <v>28</v>
      </c>
      <c r="Q530" s="132"/>
      <c r="R530" s="124" t="n">
        <v>0</v>
      </c>
      <c r="S530" s="124" t="n">
        <v>0</v>
      </c>
      <c r="T530" s="125" t="n">
        <v>0</v>
      </c>
      <c r="U530" s="126" t="n">
        <f aca="false">(R530*S530*T530)</f>
        <v>0</v>
      </c>
      <c r="V530" s="126" t="n">
        <f aca="false">IF($H530="AGÊNCIA INTERNO",(0),U530*$V$14)</f>
        <v>0</v>
      </c>
      <c r="W530" s="126" t="n">
        <f aca="false">IF($H530="AGÊNCIA",($U530+$V530)*$W$14,IF($H530="AGÊNCIA INTERNO",($U530*$N$14),IF($H530="FAT.DIRETO",($V530*$N$14))))</f>
        <v>0</v>
      </c>
      <c r="X530" s="126" t="n">
        <f aca="false">U530+V530+W530</f>
        <v>0</v>
      </c>
      <c r="Y530" s="132"/>
      <c r="Z530" s="132"/>
      <c r="AA530" s="132"/>
      <c r="AB530" s="132"/>
      <c r="AC530" s="132"/>
      <c r="AD530" s="132"/>
      <c r="AE530" s="133"/>
    </row>
    <row r="531" customFormat="false" ht="33.75" hidden="true" customHeight="true" outlineLevel="0" collapsed="false">
      <c r="A531" s="132"/>
      <c r="B531" s="133"/>
      <c r="C531" s="129"/>
      <c r="D531" s="130"/>
      <c r="E531" s="131"/>
      <c r="F531" s="131"/>
      <c r="G531" s="134"/>
      <c r="H531" s="124"/>
      <c r="I531" s="124" t="n">
        <v>0</v>
      </c>
      <c r="J531" s="124" t="n">
        <v>0</v>
      </c>
      <c r="K531" s="125" t="n">
        <v>0</v>
      </c>
      <c r="L531" s="126" t="n">
        <f aca="false">(I531*J531*K531)</f>
        <v>0</v>
      </c>
      <c r="M531" s="126" t="n">
        <f aca="false">IF($H531="AGÊNCIA INTERNO",(0),L531*$M$14)</f>
        <v>0</v>
      </c>
      <c r="N531" s="126" t="n">
        <f aca="false">IF($H531="AGÊNCIA",($L531+$M531)*$N$14,IF($H531="AGÊNCIA INTERNO",($L531*$N$14),IF($H531="FAT.DIRETO",($M531*$N$14))))</f>
        <v>0</v>
      </c>
      <c r="O531" s="126" t="n">
        <f aca="false">L531+M531+N531</f>
        <v>0</v>
      </c>
      <c r="P531" s="127" t="s">
        <v>28</v>
      </c>
      <c r="Q531" s="132"/>
      <c r="R531" s="124" t="n">
        <v>0</v>
      </c>
      <c r="S531" s="124" t="n">
        <v>0</v>
      </c>
      <c r="T531" s="125" t="n">
        <v>0</v>
      </c>
      <c r="U531" s="126" t="n">
        <f aca="false">(R531*S531*T531)</f>
        <v>0</v>
      </c>
      <c r="V531" s="126" t="n">
        <f aca="false">IF($H531="AGÊNCIA INTERNO",(0),U531*$V$14)</f>
        <v>0</v>
      </c>
      <c r="W531" s="126" t="n">
        <f aca="false">IF($H531="AGÊNCIA",($U531+$V531)*$W$14,IF($H531="AGÊNCIA INTERNO",($U531*$N$14),IF($H531="FAT.DIRETO",($V531*$N$14))))</f>
        <v>0</v>
      </c>
      <c r="X531" s="126" t="n">
        <f aca="false">U531+V531+W531</f>
        <v>0</v>
      </c>
      <c r="Y531" s="132"/>
      <c r="Z531" s="132"/>
      <c r="AA531" s="132"/>
      <c r="AB531" s="132"/>
      <c r="AC531" s="132"/>
      <c r="AD531" s="132"/>
      <c r="AE531" s="133"/>
    </row>
    <row r="532" customFormat="false" ht="33.75" hidden="true" customHeight="true" outlineLevel="0" collapsed="false">
      <c r="A532" s="132"/>
      <c r="B532" s="133"/>
      <c r="C532" s="129"/>
      <c r="D532" s="130"/>
      <c r="E532" s="131"/>
      <c r="F532" s="131"/>
      <c r="G532" s="134"/>
      <c r="H532" s="124"/>
      <c r="I532" s="124" t="n">
        <v>0</v>
      </c>
      <c r="J532" s="124" t="n">
        <v>0</v>
      </c>
      <c r="K532" s="125" t="n">
        <v>0</v>
      </c>
      <c r="L532" s="126" t="n">
        <f aca="false">(I532*J532*K532)</f>
        <v>0</v>
      </c>
      <c r="M532" s="126" t="n">
        <f aca="false">IF($H532="AGÊNCIA INTERNO",(0),L532*$M$14)</f>
        <v>0</v>
      </c>
      <c r="N532" s="126" t="n">
        <f aca="false">IF($H532="AGÊNCIA",($L532+$M532)*$N$14,IF($H532="AGÊNCIA INTERNO",($L532*$N$14),IF($H532="FAT.DIRETO",($M532*$N$14))))</f>
        <v>0</v>
      </c>
      <c r="O532" s="126" t="n">
        <f aca="false">L532+M532+N532</f>
        <v>0</v>
      </c>
      <c r="P532" s="127" t="s">
        <v>28</v>
      </c>
      <c r="Q532" s="132"/>
      <c r="R532" s="124" t="n">
        <v>0</v>
      </c>
      <c r="S532" s="124" t="n">
        <v>0</v>
      </c>
      <c r="T532" s="125" t="n">
        <v>0</v>
      </c>
      <c r="U532" s="126" t="n">
        <f aca="false">(R532*S532*T532)</f>
        <v>0</v>
      </c>
      <c r="V532" s="126" t="n">
        <f aca="false">IF($H532="AGÊNCIA INTERNO",(0),U532*$V$14)</f>
        <v>0</v>
      </c>
      <c r="W532" s="126" t="n">
        <f aca="false">IF($H532="AGÊNCIA",($U532+$V532)*$W$14,IF($H532="AGÊNCIA INTERNO",($U532*$N$14),IF($H532="FAT.DIRETO",($V532*$N$14))))</f>
        <v>0</v>
      </c>
      <c r="X532" s="126" t="n">
        <f aca="false">U532+V532+W532</f>
        <v>0</v>
      </c>
      <c r="Y532" s="132"/>
      <c r="Z532" s="132"/>
      <c r="AA532" s="132"/>
      <c r="AB532" s="132"/>
      <c r="AC532" s="132"/>
      <c r="AD532" s="132"/>
      <c r="AE532" s="133"/>
    </row>
    <row r="533" customFormat="false" ht="33.75" hidden="true" customHeight="true" outlineLevel="0" collapsed="false">
      <c r="A533" s="132"/>
      <c r="B533" s="133"/>
      <c r="C533" s="129"/>
      <c r="D533" s="130"/>
      <c r="E533" s="131"/>
      <c r="F533" s="131"/>
      <c r="G533" s="134"/>
      <c r="H533" s="124"/>
      <c r="I533" s="124" t="n">
        <v>0</v>
      </c>
      <c r="J533" s="124" t="n">
        <v>0</v>
      </c>
      <c r="K533" s="125" t="n">
        <v>0</v>
      </c>
      <c r="L533" s="126" t="n">
        <f aca="false">(I533*J533*K533)</f>
        <v>0</v>
      </c>
      <c r="M533" s="126" t="n">
        <f aca="false">IF($H533="AGÊNCIA INTERNO",(0),L533*$M$14)</f>
        <v>0</v>
      </c>
      <c r="N533" s="126" t="n">
        <f aca="false">IF($H533="AGÊNCIA",($L533+$M533)*$N$14,IF($H533="AGÊNCIA INTERNO",($L533*$N$14),IF($H533="FAT.DIRETO",($M533*$N$14))))</f>
        <v>0</v>
      </c>
      <c r="O533" s="126" t="n">
        <f aca="false">L533+M533+N533</f>
        <v>0</v>
      </c>
      <c r="P533" s="127" t="s">
        <v>28</v>
      </c>
      <c r="Q533" s="132"/>
      <c r="R533" s="124" t="n">
        <v>0</v>
      </c>
      <c r="S533" s="124" t="n">
        <v>0</v>
      </c>
      <c r="T533" s="125" t="n">
        <v>0</v>
      </c>
      <c r="U533" s="126" t="n">
        <f aca="false">(R533*S533*T533)</f>
        <v>0</v>
      </c>
      <c r="V533" s="126" t="n">
        <f aca="false">IF($H533="AGÊNCIA INTERNO",(0),U533*$V$14)</f>
        <v>0</v>
      </c>
      <c r="W533" s="126" t="n">
        <f aca="false">IF($H533="AGÊNCIA",($U533+$V533)*$W$14,IF($H533="AGÊNCIA INTERNO",($U533*$N$14),IF($H533="FAT.DIRETO",($V533*$N$14))))</f>
        <v>0</v>
      </c>
      <c r="X533" s="126" t="n">
        <f aca="false">U533+V533+W533</f>
        <v>0</v>
      </c>
      <c r="Y533" s="132"/>
      <c r="Z533" s="132"/>
      <c r="AA533" s="132"/>
      <c r="AB533" s="132"/>
      <c r="AC533" s="132"/>
      <c r="AD533" s="132"/>
      <c r="AE533" s="133"/>
    </row>
    <row r="534" customFormat="false" ht="33.75" hidden="true" customHeight="true" outlineLevel="0" collapsed="false">
      <c r="A534" s="132"/>
      <c r="B534" s="133"/>
      <c r="C534" s="129"/>
      <c r="D534" s="130"/>
      <c r="E534" s="131"/>
      <c r="F534" s="131"/>
      <c r="G534" s="134"/>
      <c r="H534" s="124"/>
      <c r="I534" s="124" t="n">
        <v>0</v>
      </c>
      <c r="J534" s="124" t="n">
        <v>0</v>
      </c>
      <c r="K534" s="125" t="n">
        <v>0</v>
      </c>
      <c r="L534" s="126" t="n">
        <f aca="false">(I534*J534*K534)</f>
        <v>0</v>
      </c>
      <c r="M534" s="126" t="n">
        <f aca="false">IF($H534="AGÊNCIA INTERNO",(0),L534*$M$14)</f>
        <v>0</v>
      </c>
      <c r="N534" s="126" t="n">
        <f aca="false">IF($H534="AGÊNCIA",($L534+$M534)*$N$14,IF($H534="AGÊNCIA INTERNO",($L534*$N$14),IF($H534="FAT.DIRETO",($M534*$N$14))))</f>
        <v>0</v>
      </c>
      <c r="O534" s="126" t="n">
        <f aca="false">L534+M534+N534</f>
        <v>0</v>
      </c>
      <c r="P534" s="127" t="s">
        <v>28</v>
      </c>
      <c r="Q534" s="132"/>
      <c r="R534" s="124" t="n">
        <v>0</v>
      </c>
      <c r="S534" s="124" t="n">
        <v>0</v>
      </c>
      <c r="T534" s="125" t="n">
        <v>0</v>
      </c>
      <c r="U534" s="126" t="n">
        <f aca="false">(R534*S534*T534)</f>
        <v>0</v>
      </c>
      <c r="V534" s="126" t="n">
        <f aca="false">IF($H534="AGÊNCIA INTERNO",(0),U534*$V$14)</f>
        <v>0</v>
      </c>
      <c r="W534" s="126" t="n">
        <f aca="false">IF($H534="AGÊNCIA",($U534+$V534)*$W$14,IF($H534="AGÊNCIA INTERNO",($U534*$N$14),IF($H534="FAT.DIRETO",($V534*$N$14))))</f>
        <v>0</v>
      </c>
      <c r="X534" s="126" t="n">
        <f aca="false">U534+V534+W534</f>
        <v>0</v>
      </c>
      <c r="Y534" s="132"/>
      <c r="Z534" s="132"/>
      <c r="AA534" s="132"/>
      <c r="AB534" s="132"/>
      <c r="AC534" s="132"/>
      <c r="AD534" s="132"/>
      <c r="AE534" s="133"/>
    </row>
    <row r="535" customFormat="false" ht="33.75" hidden="true" customHeight="true" outlineLevel="0" collapsed="false">
      <c r="A535" s="132"/>
      <c r="B535" s="133"/>
      <c r="C535" s="129"/>
      <c r="D535" s="130"/>
      <c r="E535" s="131"/>
      <c r="F535" s="131"/>
      <c r="G535" s="134"/>
      <c r="H535" s="124"/>
      <c r="I535" s="124" t="n">
        <v>0</v>
      </c>
      <c r="J535" s="124" t="n">
        <v>0</v>
      </c>
      <c r="K535" s="125" t="n">
        <v>0</v>
      </c>
      <c r="L535" s="126" t="n">
        <f aca="false">(I535*J535*K535)</f>
        <v>0</v>
      </c>
      <c r="M535" s="126" t="n">
        <f aca="false">IF($H535="AGÊNCIA INTERNO",(0),L535*$M$14)</f>
        <v>0</v>
      </c>
      <c r="N535" s="126" t="n">
        <f aca="false">IF($H535="AGÊNCIA",($L535+$M535)*$N$14,IF($H535="AGÊNCIA INTERNO",($L535*$N$14),IF($H535="FAT.DIRETO",($M535*$N$14))))</f>
        <v>0</v>
      </c>
      <c r="O535" s="126" t="n">
        <f aca="false">L535+M535+N535</f>
        <v>0</v>
      </c>
      <c r="P535" s="127" t="s">
        <v>28</v>
      </c>
      <c r="Q535" s="132"/>
      <c r="R535" s="124" t="n">
        <v>0</v>
      </c>
      <c r="S535" s="124" t="n">
        <v>0</v>
      </c>
      <c r="T535" s="125" t="n">
        <v>0</v>
      </c>
      <c r="U535" s="126" t="n">
        <f aca="false">(R535*S535*T535)</f>
        <v>0</v>
      </c>
      <c r="V535" s="126" t="n">
        <f aca="false">IF($H535="AGÊNCIA INTERNO",(0),U535*$V$14)</f>
        <v>0</v>
      </c>
      <c r="W535" s="126" t="n">
        <f aca="false">IF($H535="AGÊNCIA",($U535+$V535)*$W$14,IF($H535="AGÊNCIA INTERNO",($U535*$N$14),IF($H535="FAT.DIRETO",($V535*$N$14))))</f>
        <v>0</v>
      </c>
      <c r="X535" s="126" t="n">
        <f aca="false">U535+V535+W535</f>
        <v>0</v>
      </c>
      <c r="Y535" s="132"/>
      <c r="Z535" s="132"/>
      <c r="AA535" s="132"/>
      <c r="AB535" s="132"/>
      <c r="AC535" s="132"/>
      <c r="AD535" s="132"/>
      <c r="AE535" s="133"/>
    </row>
    <row r="536" customFormat="false" ht="33.75" hidden="true" customHeight="true" outlineLevel="0" collapsed="false">
      <c r="A536" s="132"/>
      <c r="B536" s="133"/>
      <c r="C536" s="129"/>
      <c r="D536" s="130"/>
      <c r="E536" s="131"/>
      <c r="F536" s="131"/>
      <c r="G536" s="134"/>
      <c r="H536" s="124"/>
      <c r="I536" s="124" t="n">
        <v>0</v>
      </c>
      <c r="J536" s="124" t="n">
        <v>0</v>
      </c>
      <c r="K536" s="125" t="n">
        <v>0</v>
      </c>
      <c r="L536" s="126" t="n">
        <f aca="false">(I536*J536*K536)</f>
        <v>0</v>
      </c>
      <c r="M536" s="126" t="n">
        <f aca="false">IF($H536="AGÊNCIA INTERNO",(0),L536*$M$14)</f>
        <v>0</v>
      </c>
      <c r="N536" s="126" t="n">
        <f aca="false">IF($H536="AGÊNCIA",($L536+$M536)*$N$14,IF($H536="AGÊNCIA INTERNO",($L536*$N$14),IF($H536="FAT.DIRETO",($M536*$N$14))))</f>
        <v>0</v>
      </c>
      <c r="O536" s="126" t="n">
        <f aca="false">L536+M536+N536</f>
        <v>0</v>
      </c>
      <c r="P536" s="127" t="s">
        <v>29</v>
      </c>
      <c r="Q536" s="132"/>
      <c r="R536" s="124" t="n">
        <v>0</v>
      </c>
      <c r="S536" s="124" t="n">
        <v>0</v>
      </c>
      <c r="T536" s="125" t="n">
        <v>0</v>
      </c>
      <c r="U536" s="126" t="n">
        <f aca="false">(R536*S536*T536)</f>
        <v>0</v>
      </c>
      <c r="V536" s="126" t="n">
        <f aca="false">IF($H536="AGÊNCIA INTERNO",(0),U536*$V$14)</f>
        <v>0</v>
      </c>
      <c r="W536" s="126" t="n">
        <f aca="false">IF($H536="AGÊNCIA",($U536+$V536)*$W$14,IF($H536="AGÊNCIA INTERNO",($U536*$N$14),IF($H536="FAT.DIRETO",($V536*$N$14))))</f>
        <v>0</v>
      </c>
      <c r="X536" s="126" t="n">
        <f aca="false">U536+V536+W536</f>
        <v>0</v>
      </c>
      <c r="Y536" s="132"/>
      <c r="Z536" s="132"/>
      <c r="AA536" s="132"/>
      <c r="AB536" s="132"/>
      <c r="AC536" s="132"/>
      <c r="AD536" s="132"/>
      <c r="AE536" s="133"/>
    </row>
    <row r="537" customFormat="false" ht="33.75" hidden="true" customHeight="true" outlineLevel="0" collapsed="false">
      <c r="A537" s="132"/>
      <c r="B537" s="133"/>
      <c r="C537" s="129"/>
      <c r="D537" s="130"/>
      <c r="E537" s="131"/>
      <c r="F537" s="131"/>
      <c r="G537" s="134"/>
      <c r="H537" s="124"/>
      <c r="I537" s="124" t="n">
        <v>0</v>
      </c>
      <c r="J537" s="124" t="n">
        <v>0</v>
      </c>
      <c r="K537" s="125" t="n">
        <v>0</v>
      </c>
      <c r="L537" s="126" t="n">
        <f aca="false">(I537*J537*K537)</f>
        <v>0</v>
      </c>
      <c r="M537" s="126" t="n">
        <f aca="false">IF($H537="AGÊNCIA INTERNO",(0),L537*$M$14)</f>
        <v>0</v>
      </c>
      <c r="N537" s="126" t="n">
        <f aca="false">IF($H537="AGÊNCIA",($L537+$M537)*$N$14,IF($H537="AGÊNCIA INTERNO",($L537*$N$14),IF($H537="FAT.DIRETO",($M537*$N$14))))</f>
        <v>0</v>
      </c>
      <c r="O537" s="126" t="n">
        <f aca="false">L537+M537+N537</f>
        <v>0</v>
      </c>
      <c r="P537" s="127" t="s">
        <v>28</v>
      </c>
      <c r="Q537" s="132"/>
      <c r="R537" s="124" t="n">
        <v>0</v>
      </c>
      <c r="S537" s="124" t="n">
        <v>0</v>
      </c>
      <c r="T537" s="125" t="n">
        <v>0</v>
      </c>
      <c r="U537" s="126" t="n">
        <f aca="false">(R537*S537*T537)</f>
        <v>0</v>
      </c>
      <c r="V537" s="126" t="n">
        <f aca="false">IF($H537="AGÊNCIA INTERNO",(0),U537*$V$14)</f>
        <v>0</v>
      </c>
      <c r="W537" s="126" t="n">
        <f aca="false">IF($H537="AGÊNCIA",($U537+$V537)*$W$14,IF($H537="AGÊNCIA INTERNO",($U537*$N$14),IF($H537="FAT.DIRETO",($V537*$N$14))))</f>
        <v>0</v>
      </c>
      <c r="X537" s="126" t="n">
        <f aca="false">U537+V537+W537</f>
        <v>0</v>
      </c>
      <c r="Y537" s="132"/>
      <c r="Z537" s="132"/>
      <c r="AA537" s="132"/>
      <c r="AB537" s="132"/>
      <c r="AC537" s="132"/>
      <c r="AD537" s="132"/>
      <c r="AE537" s="133"/>
    </row>
    <row r="538" customFormat="false" ht="33.75" hidden="true" customHeight="true" outlineLevel="0" collapsed="false">
      <c r="A538" s="132"/>
      <c r="B538" s="133"/>
      <c r="C538" s="129"/>
      <c r="D538" s="130"/>
      <c r="E538" s="131"/>
      <c r="F538" s="131"/>
      <c r="G538" s="134"/>
      <c r="H538" s="124"/>
      <c r="I538" s="124" t="n">
        <v>0</v>
      </c>
      <c r="J538" s="124" t="n">
        <v>0</v>
      </c>
      <c r="K538" s="125" t="n">
        <v>0</v>
      </c>
      <c r="L538" s="126" t="n">
        <f aca="false">(I538*J538*K538)</f>
        <v>0</v>
      </c>
      <c r="M538" s="126" t="n">
        <f aca="false">IF($H538="AGÊNCIA INTERNO",(0),L538*$M$14)</f>
        <v>0</v>
      </c>
      <c r="N538" s="126" t="n">
        <f aca="false">IF($H538="AGÊNCIA",($L538+$M538)*$N$14,IF($H538="AGÊNCIA INTERNO",($L538*$N$14),IF($H538="FAT.DIRETO",($M538*$N$14))))</f>
        <v>0</v>
      </c>
      <c r="O538" s="126" t="n">
        <f aca="false">L538+M538+N538</f>
        <v>0</v>
      </c>
      <c r="P538" s="127" t="s">
        <v>28</v>
      </c>
      <c r="Q538" s="132"/>
      <c r="R538" s="124" t="n">
        <v>0</v>
      </c>
      <c r="S538" s="124" t="n">
        <v>0</v>
      </c>
      <c r="T538" s="125" t="n">
        <v>0</v>
      </c>
      <c r="U538" s="126" t="n">
        <f aca="false">(R538*S538*T538)</f>
        <v>0</v>
      </c>
      <c r="V538" s="126" t="n">
        <f aca="false">IF($H538="AGÊNCIA INTERNO",(0),U538*$V$14)</f>
        <v>0</v>
      </c>
      <c r="W538" s="126" t="n">
        <f aca="false">IF($H538="AGÊNCIA",($U538+$V538)*$W$14,IF($H538="AGÊNCIA INTERNO",($U538*$N$14),IF($H538="FAT.DIRETO",($V538*$N$14))))</f>
        <v>0</v>
      </c>
      <c r="X538" s="126" t="n">
        <f aca="false">U538+V538+W538</f>
        <v>0</v>
      </c>
      <c r="Y538" s="132"/>
      <c r="Z538" s="132"/>
      <c r="AA538" s="132"/>
      <c r="AB538" s="132"/>
      <c r="AC538" s="132"/>
      <c r="AD538" s="132"/>
      <c r="AE538" s="133"/>
    </row>
    <row r="539" customFormat="false" ht="33.75" hidden="true" customHeight="true" outlineLevel="0" collapsed="false">
      <c r="A539" s="132"/>
      <c r="B539" s="133"/>
      <c r="C539" s="129"/>
      <c r="D539" s="130"/>
      <c r="E539" s="131"/>
      <c r="F539" s="131"/>
      <c r="G539" s="134"/>
      <c r="H539" s="124"/>
      <c r="I539" s="124" t="n">
        <v>0</v>
      </c>
      <c r="J539" s="124" t="n">
        <v>0</v>
      </c>
      <c r="K539" s="125" t="n">
        <v>0</v>
      </c>
      <c r="L539" s="126" t="n">
        <f aca="false">(I539*J539*K539)</f>
        <v>0</v>
      </c>
      <c r="M539" s="126" t="n">
        <f aca="false">IF($H539="AGÊNCIA INTERNO",(0),L539*$M$14)</f>
        <v>0</v>
      </c>
      <c r="N539" s="126" t="n">
        <f aca="false">IF($H539="AGÊNCIA",($L539+$M539)*$N$14,IF($H539="AGÊNCIA INTERNO",($L539*$N$14),IF($H539="FAT.DIRETO",($M539*$N$14))))</f>
        <v>0</v>
      </c>
      <c r="O539" s="126" t="n">
        <f aca="false">L539+M539+N539</f>
        <v>0</v>
      </c>
      <c r="P539" s="127" t="s">
        <v>28</v>
      </c>
      <c r="Q539" s="132"/>
      <c r="R539" s="124" t="n">
        <v>0</v>
      </c>
      <c r="S539" s="124" t="n">
        <v>0</v>
      </c>
      <c r="T539" s="125" t="n">
        <v>0</v>
      </c>
      <c r="U539" s="126" t="n">
        <f aca="false">(R539*S539*T539)</f>
        <v>0</v>
      </c>
      <c r="V539" s="126" t="n">
        <f aca="false">IF($H539="AGÊNCIA INTERNO",(0),U539*$V$14)</f>
        <v>0</v>
      </c>
      <c r="W539" s="126" t="n">
        <f aca="false">IF($H539="AGÊNCIA",($U539+$V539)*$W$14,IF($H539="AGÊNCIA INTERNO",($U539*$N$14),IF($H539="FAT.DIRETO",($V539*$N$14))))</f>
        <v>0</v>
      </c>
      <c r="X539" s="126" t="n">
        <f aca="false">U539+V539+W539</f>
        <v>0</v>
      </c>
      <c r="Y539" s="132"/>
      <c r="Z539" s="132"/>
      <c r="AA539" s="132"/>
      <c r="AB539" s="132"/>
      <c r="AC539" s="132"/>
      <c r="AD539" s="132"/>
      <c r="AE539" s="133"/>
    </row>
    <row r="540" customFormat="false" ht="33.75" hidden="true" customHeight="true" outlineLevel="0" collapsed="false">
      <c r="A540" s="132"/>
      <c r="B540" s="133"/>
      <c r="C540" s="129"/>
      <c r="D540" s="130"/>
      <c r="E540" s="131"/>
      <c r="F540" s="131"/>
      <c r="G540" s="134"/>
      <c r="H540" s="124"/>
      <c r="I540" s="124" t="n">
        <v>0</v>
      </c>
      <c r="J540" s="124" t="n">
        <v>0</v>
      </c>
      <c r="K540" s="125" t="n">
        <v>0</v>
      </c>
      <c r="L540" s="126" t="n">
        <f aca="false">(I540*J540*K540)</f>
        <v>0</v>
      </c>
      <c r="M540" s="126" t="n">
        <f aca="false">IF($H540="AGÊNCIA INTERNO",(0),L540*$M$14)</f>
        <v>0</v>
      </c>
      <c r="N540" s="126" t="n">
        <f aca="false">IF($H540="AGÊNCIA",($L540+$M540)*$N$14,IF($H540="AGÊNCIA INTERNO",($L540*$N$14),IF($H540="FAT.DIRETO",($M540*$N$14))))</f>
        <v>0</v>
      </c>
      <c r="O540" s="126" t="n">
        <f aca="false">L540+M540+N540</f>
        <v>0</v>
      </c>
      <c r="P540" s="127" t="s">
        <v>28</v>
      </c>
      <c r="Q540" s="132"/>
      <c r="R540" s="124" t="n">
        <v>0</v>
      </c>
      <c r="S540" s="124" t="n">
        <v>0</v>
      </c>
      <c r="T540" s="125" t="n">
        <v>0</v>
      </c>
      <c r="U540" s="126" t="n">
        <f aca="false">(R540*S540*T540)</f>
        <v>0</v>
      </c>
      <c r="V540" s="126" t="n">
        <f aca="false">IF($H540="AGÊNCIA INTERNO",(0),U540*$V$14)</f>
        <v>0</v>
      </c>
      <c r="W540" s="126" t="n">
        <f aca="false">IF($H540="AGÊNCIA",($U540+$V540)*$W$14,IF($H540="AGÊNCIA INTERNO",($U540*$N$14),IF($H540="FAT.DIRETO",($V540*$N$14))))</f>
        <v>0</v>
      </c>
      <c r="X540" s="126" t="n">
        <f aca="false">U540+V540+W540</f>
        <v>0</v>
      </c>
      <c r="Y540" s="132"/>
      <c r="Z540" s="132"/>
      <c r="AA540" s="132"/>
      <c r="AB540" s="132"/>
      <c r="AC540" s="132"/>
      <c r="AD540" s="132"/>
      <c r="AE540" s="133"/>
    </row>
    <row r="541" customFormat="false" ht="33.75" hidden="true" customHeight="true" outlineLevel="0" collapsed="false">
      <c r="A541" s="132"/>
      <c r="B541" s="133"/>
      <c r="C541" s="129"/>
      <c r="D541" s="130"/>
      <c r="E541" s="131"/>
      <c r="F541" s="131"/>
      <c r="G541" s="134"/>
      <c r="H541" s="124"/>
      <c r="I541" s="124" t="n">
        <v>0</v>
      </c>
      <c r="J541" s="124" t="n">
        <v>0</v>
      </c>
      <c r="K541" s="125" t="n">
        <v>0</v>
      </c>
      <c r="L541" s="126" t="n">
        <f aca="false">(I541*J541*K541)</f>
        <v>0</v>
      </c>
      <c r="M541" s="126" t="n">
        <f aca="false">IF($H541="AGÊNCIA INTERNO",(0),L541*$M$14)</f>
        <v>0</v>
      </c>
      <c r="N541" s="126" t="n">
        <f aca="false">IF($H541="AGÊNCIA",($L541+$M541)*$N$14,IF($H541="AGÊNCIA INTERNO",($L541*$N$14),IF($H541="FAT.DIRETO",($M541*$N$14))))</f>
        <v>0</v>
      </c>
      <c r="O541" s="126" t="n">
        <f aca="false">L541+M541+N541</f>
        <v>0</v>
      </c>
      <c r="P541" s="127" t="s">
        <v>29</v>
      </c>
      <c r="Q541" s="132"/>
      <c r="R541" s="124" t="n">
        <v>0</v>
      </c>
      <c r="S541" s="124" t="n">
        <v>0</v>
      </c>
      <c r="T541" s="125" t="n">
        <v>0</v>
      </c>
      <c r="U541" s="126" t="n">
        <f aca="false">(R541*S541*T541)</f>
        <v>0</v>
      </c>
      <c r="V541" s="126" t="n">
        <f aca="false">IF($H541="AGÊNCIA INTERNO",(0),U541*$V$14)</f>
        <v>0</v>
      </c>
      <c r="W541" s="126" t="n">
        <f aca="false">IF($H541="AGÊNCIA",($U541+$V541)*$W$14,IF($H541="AGÊNCIA INTERNO",($U541*$N$14),IF($H541="FAT.DIRETO",($V541*$N$14))))</f>
        <v>0</v>
      </c>
      <c r="X541" s="126" t="n">
        <f aca="false">U541+V541+W541</f>
        <v>0</v>
      </c>
      <c r="Y541" s="132"/>
      <c r="Z541" s="132"/>
      <c r="AA541" s="132"/>
      <c r="AB541" s="132"/>
      <c r="AC541" s="132"/>
      <c r="AD541" s="132"/>
      <c r="AE541" s="133"/>
    </row>
    <row r="542" customFormat="false" ht="33.75" hidden="true" customHeight="true" outlineLevel="0" collapsed="false">
      <c r="A542" s="132"/>
      <c r="B542" s="133"/>
      <c r="C542" s="129"/>
      <c r="D542" s="130"/>
      <c r="E542" s="131"/>
      <c r="F542" s="131"/>
      <c r="G542" s="134"/>
      <c r="H542" s="124"/>
      <c r="I542" s="124" t="n">
        <v>0</v>
      </c>
      <c r="J542" s="124" t="n">
        <v>0</v>
      </c>
      <c r="K542" s="125" t="n">
        <v>0</v>
      </c>
      <c r="L542" s="126" t="n">
        <f aca="false">(I542*J542*K542)</f>
        <v>0</v>
      </c>
      <c r="M542" s="126" t="n">
        <f aca="false">IF($H542="AGÊNCIA INTERNO",(0),L542*$M$14)</f>
        <v>0</v>
      </c>
      <c r="N542" s="126" t="n">
        <f aca="false">IF($H542="AGÊNCIA",($L542+$M542)*$N$14,IF($H542="AGÊNCIA INTERNO",($L542*$N$14),IF($H542="FAT.DIRETO",($M542*$N$14))))</f>
        <v>0</v>
      </c>
      <c r="O542" s="126" t="n">
        <f aca="false">L542+M542+N542</f>
        <v>0</v>
      </c>
      <c r="P542" s="127" t="s">
        <v>28</v>
      </c>
      <c r="Q542" s="132"/>
      <c r="R542" s="124" t="n">
        <v>0</v>
      </c>
      <c r="S542" s="124" t="n">
        <v>0</v>
      </c>
      <c r="T542" s="125" t="n">
        <v>0</v>
      </c>
      <c r="U542" s="126" t="n">
        <f aca="false">(R542*S542*T542)</f>
        <v>0</v>
      </c>
      <c r="V542" s="126" t="n">
        <f aca="false">IF($H542="AGÊNCIA INTERNO",(0),U542*$V$14)</f>
        <v>0</v>
      </c>
      <c r="W542" s="126" t="n">
        <f aca="false">IF($H542="AGÊNCIA",($U542+$V542)*$W$14,IF($H542="AGÊNCIA INTERNO",($U542*$N$14),IF($H542="FAT.DIRETO",($V542*$N$14))))</f>
        <v>0</v>
      </c>
      <c r="X542" s="126" t="n">
        <f aca="false">U542+V542+W542</f>
        <v>0</v>
      </c>
      <c r="Y542" s="132"/>
      <c r="Z542" s="132"/>
      <c r="AA542" s="132"/>
      <c r="AB542" s="132"/>
      <c r="AC542" s="132"/>
      <c r="AD542" s="132"/>
      <c r="AE542" s="133"/>
    </row>
    <row r="543" customFormat="false" ht="33.75" hidden="true" customHeight="true" outlineLevel="0" collapsed="false">
      <c r="A543" s="132"/>
      <c r="B543" s="133"/>
      <c r="C543" s="129"/>
      <c r="D543" s="130"/>
      <c r="E543" s="131"/>
      <c r="F543" s="131"/>
      <c r="G543" s="134"/>
      <c r="H543" s="124"/>
      <c r="I543" s="124" t="n">
        <v>0</v>
      </c>
      <c r="J543" s="124" t="n">
        <v>0</v>
      </c>
      <c r="K543" s="125" t="n">
        <v>0</v>
      </c>
      <c r="L543" s="126" t="n">
        <f aca="false">(I543*J543*K543)</f>
        <v>0</v>
      </c>
      <c r="M543" s="126" t="n">
        <f aca="false">IF($H543="AGÊNCIA INTERNO",(0),L543*$M$14)</f>
        <v>0</v>
      </c>
      <c r="N543" s="126" t="n">
        <f aca="false">IF($H543="AGÊNCIA",($L543+$M543)*$N$14,IF($H543="AGÊNCIA INTERNO",($L543*$N$14),IF($H543="FAT.DIRETO",($M543*$N$14))))</f>
        <v>0</v>
      </c>
      <c r="O543" s="126" t="n">
        <f aca="false">L543+M543+N543</f>
        <v>0</v>
      </c>
      <c r="P543" s="127" t="s">
        <v>28</v>
      </c>
      <c r="Q543" s="132"/>
      <c r="R543" s="124" t="n">
        <v>0</v>
      </c>
      <c r="S543" s="124" t="n">
        <v>0</v>
      </c>
      <c r="T543" s="125" t="n">
        <v>0</v>
      </c>
      <c r="U543" s="126" t="n">
        <f aca="false">(R543*S543*T543)</f>
        <v>0</v>
      </c>
      <c r="V543" s="126" t="n">
        <f aca="false">IF($H543="AGÊNCIA INTERNO",(0),U543*$V$14)</f>
        <v>0</v>
      </c>
      <c r="W543" s="126" t="n">
        <f aca="false">IF($H543="AGÊNCIA",($U543+$V543)*$W$14,IF($H543="AGÊNCIA INTERNO",($U543*$N$14),IF($H543="FAT.DIRETO",($V543*$N$14))))</f>
        <v>0</v>
      </c>
      <c r="X543" s="126" t="n">
        <f aca="false">U543+V543+W543</f>
        <v>0</v>
      </c>
      <c r="Y543" s="132"/>
      <c r="Z543" s="132"/>
      <c r="AA543" s="132"/>
      <c r="AB543" s="132"/>
      <c r="AC543" s="132"/>
      <c r="AD543" s="132"/>
      <c r="AE543" s="133"/>
    </row>
    <row r="544" customFormat="false" ht="33.75" hidden="true" customHeight="true" outlineLevel="0" collapsed="false">
      <c r="A544" s="132"/>
      <c r="B544" s="133"/>
      <c r="C544" s="129"/>
      <c r="D544" s="130"/>
      <c r="E544" s="131"/>
      <c r="F544" s="131"/>
      <c r="G544" s="134"/>
      <c r="H544" s="124"/>
      <c r="I544" s="124" t="n">
        <v>0</v>
      </c>
      <c r="J544" s="124" t="n">
        <v>0</v>
      </c>
      <c r="K544" s="125" t="n">
        <v>0</v>
      </c>
      <c r="L544" s="126" t="n">
        <f aca="false">(I544*J544*K544)</f>
        <v>0</v>
      </c>
      <c r="M544" s="126" t="n">
        <f aca="false">IF($H544="AGÊNCIA INTERNO",(0),L544*$M$14)</f>
        <v>0</v>
      </c>
      <c r="N544" s="126" t="n">
        <f aca="false">IF($H544="AGÊNCIA",($L544+$M544)*$N$14,IF($H544="AGÊNCIA INTERNO",($L544*$N$14),IF($H544="FAT.DIRETO",($M544*$N$14))))</f>
        <v>0</v>
      </c>
      <c r="O544" s="126" t="n">
        <f aca="false">L544+M544+N544</f>
        <v>0</v>
      </c>
      <c r="P544" s="127" t="s">
        <v>28</v>
      </c>
      <c r="Q544" s="132"/>
      <c r="R544" s="124" t="n">
        <v>0</v>
      </c>
      <c r="S544" s="124" t="n">
        <v>0</v>
      </c>
      <c r="T544" s="125" t="n">
        <v>0</v>
      </c>
      <c r="U544" s="126" t="n">
        <f aca="false">(R544*S544*T544)</f>
        <v>0</v>
      </c>
      <c r="V544" s="126" t="n">
        <f aca="false">IF($H544="AGÊNCIA INTERNO",(0),U544*$V$14)</f>
        <v>0</v>
      </c>
      <c r="W544" s="126" t="n">
        <f aca="false">IF($H544="AGÊNCIA",($U544+$V544)*$W$14,IF($H544="AGÊNCIA INTERNO",($U544*$N$14),IF($H544="FAT.DIRETO",($V544*$N$14))))</f>
        <v>0</v>
      </c>
      <c r="X544" s="126" t="n">
        <f aca="false">U544+V544+W544</f>
        <v>0</v>
      </c>
      <c r="Y544" s="132"/>
      <c r="Z544" s="132"/>
      <c r="AA544" s="132"/>
      <c r="AB544" s="132"/>
      <c r="AC544" s="132"/>
      <c r="AD544" s="132"/>
      <c r="AE544" s="133"/>
    </row>
    <row r="545" customFormat="false" ht="33.75" hidden="true" customHeight="true" outlineLevel="0" collapsed="false">
      <c r="A545" s="132"/>
      <c r="B545" s="133"/>
      <c r="C545" s="129"/>
      <c r="D545" s="130"/>
      <c r="E545" s="131"/>
      <c r="F545" s="131"/>
      <c r="G545" s="134"/>
      <c r="H545" s="124"/>
      <c r="I545" s="124" t="n">
        <v>0</v>
      </c>
      <c r="J545" s="124" t="n">
        <v>0</v>
      </c>
      <c r="K545" s="125" t="n">
        <v>0</v>
      </c>
      <c r="L545" s="126" t="n">
        <f aca="false">(I545*J545*K545)</f>
        <v>0</v>
      </c>
      <c r="M545" s="126" t="n">
        <f aca="false">IF($H545="AGÊNCIA INTERNO",(0),L545*$M$14)</f>
        <v>0</v>
      </c>
      <c r="N545" s="126" t="n">
        <f aca="false">IF($H545="AGÊNCIA",($L545+$M545)*$N$14,IF($H545="AGÊNCIA INTERNO",($L545*$N$14),IF($H545="FAT.DIRETO",($M545*$N$14))))</f>
        <v>0</v>
      </c>
      <c r="O545" s="126" t="n">
        <f aca="false">L545+M545+N545</f>
        <v>0</v>
      </c>
      <c r="P545" s="127" t="s">
        <v>28</v>
      </c>
      <c r="Q545" s="132"/>
      <c r="R545" s="124" t="n">
        <v>0</v>
      </c>
      <c r="S545" s="124" t="n">
        <v>0</v>
      </c>
      <c r="T545" s="125" t="n">
        <v>0</v>
      </c>
      <c r="U545" s="126" t="n">
        <f aca="false">(R545*S545*T545)</f>
        <v>0</v>
      </c>
      <c r="V545" s="126" t="n">
        <f aca="false">IF($H545="AGÊNCIA INTERNO",(0),U545*$V$14)</f>
        <v>0</v>
      </c>
      <c r="W545" s="126" t="n">
        <f aca="false">IF($H545="AGÊNCIA",($U545+$V545)*$W$14,IF($H545="AGÊNCIA INTERNO",($U545*$N$14),IF($H545="FAT.DIRETO",($V545*$N$14))))</f>
        <v>0</v>
      </c>
      <c r="X545" s="126" t="n">
        <f aca="false">U545+V545+W545</f>
        <v>0</v>
      </c>
      <c r="Y545" s="132"/>
      <c r="Z545" s="132"/>
      <c r="AA545" s="132"/>
      <c r="AB545" s="132"/>
      <c r="AC545" s="132"/>
      <c r="AD545" s="132"/>
      <c r="AE545" s="133"/>
    </row>
    <row r="546" customFormat="false" ht="33.75" hidden="true" customHeight="true" outlineLevel="0" collapsed="false">
      <c r="A546" s="132"/>
      <c r="B546" s="133"/>
      <c r="C546" s="129"/>
      <c r="D546" s="130"/>
      <c r="E546" s="131"/>
      <c r="F546" s="131"/>
      <c r="G546" s="134"/>
      <c r="H546" s="124"/>
      <c r="I546" s="124" t="n">
        <v>0</v>
      </c>
      <c r="J546" s="124" t="n">
        <v>0</v>
      </c>
      <c r="K546" s="125" t="n">
        <v>0</v>
      </c>
      <c r="L546" s="126" t="n">
        <f aca="false">(I546*J546*K546)</f>
        <v>0</v>
      </c>
      <c r="M546" s="126" t="n">
        <f aca="false">IF($H546="AGÊNCIA INTERNO",(0),L546*$M$14)</f>
        <v>0</v>
      </c>
      <c r="N546" s="126" t="n">
        <f aca="false">IF($H546="AGÊNCIA",($L546+$M546)*$N$14,IF($H546="AGÊNCIA INTERNO",($L546*$N$14),IF($H546="FAT.DIRETO",($M546*$N$14))))</f>
        <v>0</v>
      </c>
      <c r="O546" s="126" t="n">
        <f aca="false">L546+M546+N546</f>
        <v>0</v>
      </c>
      <c r="P546" s="127" t="s">
        <v>28</v>
      </c>
      <c r="Q546" s="132"/>
      <c r="R546" s="124" t="n">
        <v>0</v>
      </c>
      <c r="S546" s="124" t="n">
        <v>0</v>
      </c>
      <c r="T546" s="125" t="n">
        <v>0</v>
      </c>
      <c r="U546" s="126" t="n">
        <f aca="false">(R546*S546*T546)</f>
        <v>0</v>
      </c>
      <c r="V546" s="126" t="n">
        <f aca="false">IF($H546="AGÊNCIA INTERNO",(0),U546*$V$14)</f>
        <v>0</v>
      </c>
      <c r="W546" s="126" t="n">
        <f aca="false">IF($H546="AGÊNCIA",($U546+$V546)*$W$14,IF($H546="AGÊNCIA INTERNO",($U546*$N$14),IF($H546="FAT.DIRETO",($V546*$N$14))))</f>
        <v>0</v>
      </c>
      <c r="X546" s="126" t="n">
        <f aca="false">U546+V546+W546</f>
        <v>0</v>
      </c>
      <c r="Y546" s="132"/>
      <c r="Z546" s="132"/>
      <c r="AA546" s="132"/>
      <c r="AB546" s="132"/>
      <c r="AC546" s="132"/>
      <c r="AD546" s="132"/>
      <c r="AE546" s="133"/>
    </row>
    <row r="547" customFormat="false" ht="33.75" hidden="true" customHeight="true" outlineLevel="0" collapsed="false">
      <c r="A547" s="132"/>
      <c r="B547" s="133"/>
      <c r="C547" s="129"/>
      <c r="D547" s="130"/>
      <c r="E547" s="131"/>
      <c r="F547" s="131"/>
      <c r="G547" s="134"/>
      <c r="H547" s="124"/>
      <c r="I547" s="124" t="n">
        <v>0</v>
      </c>
      <c r="J547" s="124" t="n">
        <v>0</v>
      </c>
      <c r="K547" s="125" t="n">
        <v>0</v>
      </c>
      <c r="L547" s="126" t="n">
        <f aca="false">(I547*J547*K547)</f>
        <v>0</v>
      </c>
      <c r="M547" s="126" t="n">
        <f aca="false">IF($H547="AGÊNCIA INTERNO",(0),L547*$M$14)</f>
        <v>0</v>
      </c>
      <c r="N547" s="126" t="n">
        <f aca="false">IF($H547="AGÊNCIA",($L547+$M547)*$N$14,IF($H547="AGÊNCIA INTERNO",($L547*$N$14),IF($H547="FAT.DIRETO",($M547*$N$14))))</f>
        <v>0</v>
      </c>
      <c r="O547" s="126" t="n">
        <f aca="false">L547+M547+N547</f>
        <v>0</v>
      </c>
      <c r="P547" s="127" t="s">
        <v>28</v>
      </c>
      <c r="Q547" s="132"/>
      <c r="R547" s="124" t="n">
        <v>0</v>
      </c>
      <c r="S547" s="124" t="n">
        <v>0</v>
      </c>
      <c r="T547" s="125" t="n">
        <v>0</v>
      </c>
      <c r="U547" s="126" t="n">
        <f aca="false">(R547*S547*T547)</f>
        <v>0</v>
      </c>
      <c r="V547" s="126" t="n">
        <f aca="false">IF($H547="AGÊNCIA INTERNO",(0),U547*$V$14)</f>
        <v>0</v>
      </c>
      <c r="W547" s="126" t="n">
        <f aca="false">IF($H547="AGÊNCIA",($U547+$V547)*$W$14,IF($H547="AGÊNCIA INTERNO",($U547*$N$14),IF($H547="FAT.DIRETO",($V547*$N$14))))</f>
        <v>0</v>
      </c>
      <c r="X547" s="126" t="n">
        <f aca="false">U547+V547+W547</f>
        <v>0</v>
      </c>
      <c r="Y547" s="132"/>
      <c r="Z547" s="132"/>
      <c r="AA547" s="132"/>
      <c r="AB547" s="132"/>
      <c r="AC547" s="132"/>
      <c r="AD547" s="132"/>
      <c r="AE547" s="133"/>
    </row>
    <row r="548" customFormat="false" ht="33.75" hidden="true" customHeight="true" outlineLevel="0" collapsed="false">
      <c r="A548" s="132"/>
      <c r="B548" s="133"/>
      <c r="C548" s="129"/>
      <c r="D548" s="130"/>
      <c r="E548" s="131"/>
      <c r="F548" s="131"/>
      <c r="G548" s="134"/>
      <c r="H548" s="124"/>
      <c r="I548" s="124" t="n">
        <v>0</v>
      </c>
      <c r="J548" s="124" t="n">
        <v>0</v>
      </c>
      <c r="K548" s="125" t="n">
        <v>0</v>
      </c>
      <c r="L548" s="126" t="n">
        <f aca="false">(I548*J548*K548)</f>
        <v>0</v>
      </c>
      <c r="M548" s="126" t="n">
        <f aca="false">IF($H548="AGÊNCIA INTERNO",(0),L548*$M$14)</f>
        <v>0</v>
      </c>
      <c r="N548" s="126" t="n">
        <f aca="false">IF($H548="AGÊNCIA",($L548+$M548)*$N$14,IF($H548="AGÊNCIA INTERNO",($L548*$N$14),IF($H548="FAT.DIRETO",($M548*$N$14))))</f>
        <v>0</v>
      </c>
      <c r="O548" s="126" t="n">
        <f aca="false">L548+M548+N548</f>
        <v>0</v>
      </c>
      <c r="P548" s="127" t="s">
        <v>28</v>
      </c>
      <c r="Q548" s="132"/>
      <c r="R548" s="124" t="n">
        <v>0</v>
      </c>
      <c r="S548" s="124" t="n">
        <v>0</v>
      </c>
      <c r="T548" s="125" t="n">
        <v>0</v>
      </c>
      <c r="U548" s="126" t="n">
        <f aca="false">(R548*S548*T548)</f>
        <v>0</v>
      </c>
      <c r="V548" s="126" t="n">
        <f aca="false">IF($H548="AGÊNCIA INTERNO",(0),U548*$V$14)</f>
        <v>0</v>
      </c>
      <c r="W548" s="126" t="n">
        <f aca="false">IF($H548="AGÊNCIA",($U548+$V548)*$W$14,IF($H548="AGÊNCIA INTERNO",($U548*$N$14),IF($H548="FAT.DIRETO",($V548*$N$14))))</f>
        <v>0</v>
      </c>
      <c r="X548" s="126" t="n">
        <f aca="false">U548+V548+W548</f>
        <v>0</v>
      </c>
      <c r="Y548" s="132"/>
      <c r="Z548" s="132"/>
      <c r="AA548" s="132"/>
      <c r="AB548" s="132"/>
      <c r="AC548" s="132"/>
      <c r="AD548" s="132"/>
      <c r="AE548" s="133"/>
    </row>
    <row r="549" customFormat="false" ht="33.75" hidden="true" customHeight="true" outlineLevel="0" collapsed="false">
      <c r="A549" s="132"/>
      <c r="B549" s="133"/>
      <c r="C549" s="129"/>
      <c r="D549" s="130"/>
      <c r="E549" s="131"/>
      <c r="F549" s="131"/>
      <c r="G549" s="134"/>
      <c r="H549" s="124"/>
      <c r="I549" s="124" t="n">
        <v>0</v>
      </c>
      <c r="J549" s="124" t="n">
        <v>0</v>
      </c>
      <c r="K549" s="125" t="n">
        <v>0</v>
      </c>
      <c r="L549" s="126" t="n">
        <f aca="false">(I549*J549*K549)</f>
        <v>0</v>
      </c>
      <c r="M549" s="126" t="n">
        <f aca="false">IF($H549="AGÊNCIA INTERNO",(0),L549*$M$14)</f>
        <v>0</v>
      </c>
      <c r="N549" s="126" t="n">
        <f aca="false">IF($H549="AGÊNCIA",($L549+$M549)*$N$14,IF($H549="AGÊNCIA INTERNO",($L549*$N$14),IF($H549="FAT.DIRETO",($M549*$N$14))))</f>
        <v>0</v>
      </c>
      <c r="O549" s="126" t="n">
        <f aca="false">L549+M549+N549</f>
        <v>0</v>
      </c>
      <c r="P549" s="127" t="s">
        <v>29</v>
      </c>
      <c r="Q549" s="132"/>
      <c r="R549" s="124" t="n">
        <v>0</v>
      </c>
      <c r="S549" s="124" t="n">
        <v>0</v>
      </c>
      <c r="T549" s="125" t="n">
        <v>0</v>
      </c>
      <c r="U549" s="126" t="n">
        <f aca="false">(R549*S549*T549)</f>
        <v>0</v>
      </c>
      <c r="V549" s="126" t="n">
        <f aca="false">IF($H549="AGÊNCIA INTERNO",(0),U549*$V$14)</f>
        <v>0</v>
      </c>
      <c r="W549" s="126" t="n">
        <f aca="false">IF($H549="AGÊNCIA",($U549+$V549)*$W$14,IF($H549="AGÊNCIA INTERNO",($U549*$N$14),IF($H549="FAT.DIRETO",($V549*$N$14))))</f>
        <v>0</v>
      </c>
      <c r="X549" s="126" t="n">
        <f aca="false">U549+V549+W549</f>
        <v>0</v>
      </c>
      <c r="Y549" s="132"/>
      <c r="Z549" s="132"/>
      <c r="AA549" s="132"/>
      <c r="AB549" s="132"/>
      <c r="AC549" s="132"/>
      <c r="AD549" s="132"/>
      <c r="AE549" s="133"/>
    </row>
    <row r="550" customFormat="false" ht="33.75" hidden="true" customHeight="true" outlineLevel="0" collapsed="false">
      <c r="A550" s="132"/>
      <c r="B550" s="133"/>
      <c r="C550" s="129"/>
      <c r="D550" s="130"/>
      <c r="E550" s="131"/>
      <c r="F550" s="131"/>
      <c r="G550" s="134"/>
      <c r="H550" s="124"/>
      <c r="I550" s="124" t="n">
        <v>0</v>
      </c>
      <c r="J550" s="124" t="n">
        <v>0</v>
      </c>
      <c r="K550" s="125" t="n">
        <v>0</v>
      </c>
      <c r="L550" s="126" t="n">
        <f aca="false">(I550*J550*K550)</f>
        <v>0</v>
      </c>
      <c r="M550" s="126" t="n">
        <f aca="false">IF($H550="AGÊNCIA INTERNO",(0),L550*$M$14)</f>
        <v>0</v>
      </c>
      <c r="N550" s="126" t="n">
        <f aca="false">IF($H550="AGÊNCIA",($L550+$M550)*$N$14,IF($H550="AGÊNCIA INTERNO",($L550*$N$14),IF($H550="FAT.DIRETO",($M550*$N$14))))</f>
        <v>0</v>
      </c>
      <c r="O550" s="126" t="n">
        <f aca="false">L550+M550+N550</f>
        <v>0</v>
      </c>
      <c r="P550" s="127"/>
      <c r="Q550" s="132"/>
      <c r="R550" s="124"/>
      <c r="S550" s="124"/>
      <c r="T550" s="125"/>
      <c r="U550" s="126" t="n">
        <f aca="false">(R550*S550*T550)</f>
        <v>0</v>
      </c>
      <c r="V550" s="126" t="n">
        <f aca="false">IF($H550="AGÊNCIA INTERNO",(0),U550*$V$14)</f>
        <v>0</v>
      </c>
      <c r="W550" s="126" t="n">
        <f aca="false">IF($H550="AGÊNCIA",($U550+$V550)*$W$14,IF($H550="AGÊNCIA INTERNO",($U550*$N$14),IF($H550="FAT.DIRETO",($V550*$N$14))))</f>
        <v>0</v>
      </c>
      <c r="X550" s="126" t="n">
        <f aca="false">U550+V550+W550</f>
        <v>0</v>
      </c>
      <c r="Y550" s="132"/>
      <c r="Z550" s="132"/>
      <c r="AA550" s="132"/>
      <c r="AB550" s="132"/>
      <c r="AC550" s="132"/>
      <c r="AD550" s="132"/>
      <c r="AE550" s="133"/>
    </row>
    <row r="551" customFormat="false" ht="33.75" hidden="true" customHeight="true" outlineLevel="0" collapsed="false">
      <c r="A551" s="132"/>
      <c r="B551" s="133"/>
      <c r="C551" s="129"/>
      <c r="D551" s="130"/>
      <c r="E551" s="131"/>
      <c r="F551" s="131"/>
      <c r="G551" s="134"/>
      <c r="H551" s="124"/>
      <c r="I551" s="124" t="n">
        <v>0</v>
      </c>
      <c r="J551" s="124" t="n">
        <v>0</v>
      </c>
      <c r="K551" s="125" t="n">
        <v>0</v>
      </c>
      <c r="L551" s="126" t="n">
        <f aca="false">(I551*J551*K551)</f>
        <v>0</v>
      </c>
      <c r="M551" s="126" t="n">
        <f aca="false">IF($H551="AGÊNCIA INTERNO",(0),L551*$M$14)</f>
        <v>0</v>
      </c>
      <c r="N551" s="126" t="n">
        <f aca="false">IF($H551="AGÊNCIA",($L551+$M551)*$N$14,IF($H551="AGÊNCIA INTERNO",($L551*$N$14),IF($H551="FAT.DIRETO",($M551*$N$14))))</f>
        <v>0</v>
      </c>
      <c r="O551" s="126" t="n">
        <f aca="false">L551+M551+N551</f>
        <v>0</v>
      </c>
      <c r="P551" s="127" t="s">
        <v>29</v>
      </c>
      <c r="Q551" s="132"/>
      <c r="R551" s="124" t="n">
        <v>0</v>
      </c>
      <c r="S551" s="124" t="n">
        <v>0</v>
      </c>
      <c r="T551" s="125" t="n">
        <v>0</v>
      </c>
      <c r="U551" s="126" t="n">
        <f aca="false">(R551*S551*T551)</f>
        <v>0</v>
      </c>
      <c r="V551" s="126" t="n">
        <f aca="false">IF($H551="AGÊNCIA INTERNO",(0),U551*$V$14)</f>
        <v>0</v>
      </c>
      <c r="W551" s="126" t="n">
        <f aca="false">IF($H551="AGÊNCIA",($U551+$V551)*$W$14,IF($H551="AGÊNCIA INTERNO",($U551*$N$14),IF($H551="FAT.DIRETO",($V551*$N$14))))</f>
        <v>0</v>
      </c>
      <c r="X551" s="126" t="n">
        <f aca="false">U551+V551+W551</f>
        <v>0</v>
      </c>
      <c r="Y551" s="132"/>
      <c r="Z551" s="132"/>
      <c r="AA551" s="132"/>
      <c r="AB551" s="132"/>
      <c r="AC551" s="132"/>
      <c r="AD551" s="132"/>
      <c r="AE551" s="133"/>
    </row>
    <row r="552" customFormat="false" ht="33.75" hidden="true" customHeight="true" outlineLevel="0" collapsed="false">
      <c r="A552" s="132"/>
      <c r="B552" s="133"/>
      <c r="C552" s="129"/>
      <c r="D552" s="130"/>
      <c r="E552" s="131"/>
      <c r="F552" s="131"/>
      <c r="G552" s="134"/>
      <c r="H552" s="124"/>
      <c r="I552" s="124" t="n">
        <v>0</v>
      </c>
      <c r="J552" s="124" t="n">
        <v>0</v>
      </c>
      <c r="K552" s="125" t="n">
        <v>0</v>
      </c>
      <c r="L552" s="126" t="n">
        <f aca="false">(I552*J552*K552)</f>
        <v>0</v>
      </c>
      <c r="M552" s="126" t="n">
        <f aca="false">IF($H552="AGÊNCIA INTERNO",(0),L552*$M$14)</f>
        <v>0</v>
      </c>
      <c r="N552" s="126" t="n">
        <f aca="false">IF($H552="AGÊNCIA",($L552+$M552)*$N$14,IF($H552="AGÊNCIA INTERNO",($L552*$N$14),IF($H552="FAT.DIRETO",($M552*$N$14))))</f>
        <v>0</v>
      </c>
      <c r="O552" s="126" t="n">
        <f aca="false">L552+M552+N552</f>
        <v>0</v>
      </c>
      <c r="P552" s="127" t="s">
        <v>28</v>
      </c>
      <c r="Q552" s="132"/>
      <c r="R552" s="124" t="n">
        <v>0</v>
      </c>
      <c r="S552" s="124" t="n">
        <v>0</v>
      </c>
      <c r="T552" s="125" t="n">
        <v>0</v>
      </c>
      <c r="U552" s="126" t="n">
        <f aca="false">(R552*S552*T552)</f>
        <v>0</v>
      </c>
      <c r="V552" s="126" t="n">
        <f aca="false">IF($H552="AGÊNCIA INTERNO",(0),U552*$V$14)</f>
        <v>0</v>
      </c>
      <c r="W552" s="126" t="n">
        <f aca="false">IF($H552="AGÊNCIA",($U552+$V552)*$W$14,IF($H552="AGÊNCIA INTERNO",($U552*$N$14),IF($H552="FAT.DIRETO",($V552*$N$14))))</f>
        <v>0</v>
      </c>
      <c r="X552" s="126" t="n">
        <f aca="false">U552+V552+W552</f>
        <v>0</v>
      </c>
      <c r="Y552" s="132"/>
      <c r="Z552" s="132"/>
      <c r="AA552" s="132"/>
      <c r="AB552" s="132"/>
      <c r="AC552" s="132"/>
      <c r="AD552" s="132"/>
      <c r="AE552" s="133"/>
    </row>
    <row r="553" customFormat="false" ht="33.75" hidden="true" customHeight="true" outlineLevel="0" collapsed="false">
      <c r="A553" s="132"/>
      <c r="B553" s="133"/>
      <c r="C553" s="129"/>
      <c r="D553" s="130"/>
      <c r="E553" s="131"/>
      <c r="F553" s="131"/>
      <c r="G553" s="134"/>
      <c r="H553" s="124"/>
      <c r="I553" s="124" t="n">
        <v>0</v>
      </c>
      <c r="J553" s="124" t="n">
        <v>0</v>
      </c>
      <c r="K553" s="125" t="n">
        <v>0</v>
      </c>
      <c r="L553" s="126" t="n">
        <f aca="false">(I553*J553*K553)</f>
        <v>0</v>
      </c>
      <c r="M553" s="126" t="n">
        <f aca="false">IF($H553="AGÊNCIA INTERNO",(0),L553*$M$14)</f>
        <v>0</v>
      </c>
      <c r="N553" s="126" t="n">
        <f aca="false">IF($H553="AGÊNCIA",($L553+$M553)*$N$14,IF($H553="AGÊNCIA INTERNO",($L553*$N$14),IF($H553="FAT.DIRETO",($M553*$N$14))))</f>
        <v>0</v>
      </c>
      <c r="O553" s="126" t="n">
        <f aca="false">L553+M553+N553</f>
        <v>0</v>
      </c>
      <c r="P553" s="127" t="s">
        <v>28</v>
      </c>
      <c r="Q553" s="132"/>
      <c r="R553" s="124" t="n">
        <v>0</v>
      </c>
      <c r="S553" s="124" t="n">
        <v>0</v>
      </c>
      <c r="T553" s="125" t="n">
        <v>0</v>
      </c>
      <c r="U553" s="126" t="n">
        <f aca="false">(R553*S553*T553)</f>
        <v>0</v>
      </c>
      <c r="V553" s="126" t="n">
        <f aca="false">IF($H553="AGÊNCIA INTERNO",(0),U553*$V$14)</f>
        <v>0</v>
      </c>
      <c r="W553" s="126" t="n">
        <f aca="false">IF($H553="AGÊNCIA",($U553+$V553)*$W$14,IF($H553="AGÊNCIA INTERNO",($U553*$N$14),IF($H553="FAT.DIRETO",($V553*$N$14))))</f>
        <v>0</v>
      </c>
      <c r="X553" s="126" t="n">
        <f aca="false">U553+V553+W553</f>
        <v>0</v>
      </c>
      <c r="Y553" s="132"/>
      <c r="Z553" s="132"/>
      <c r="AA553" s="132"/>
      <c r="AB553" s="132"/>
      <c r="AC553" s="132"/>
      <c r="AD553" s="132"/>
      <c r="AE553" s="133"/>
    </row>
    <row r="554" customFormat="false" ht="33.75" hidden="true" customHeight="true" outlineLevel="0" collapsed="false">
      <c r="A554" s="132"/>
      <c r="B554" s="133"/>
      <c r="C554" s="129"/>
      <c r="D554" s="130"/>
      <c r="E554" s="131"/>
      <c r="F554" s="131"/>
      <c r="G554" s="134"/>
      <c r="H554" s="124"/>
      <c r="I554" s="124" t="n">
        <v>0</v>
      </c>
      <c r="J554" s="124" t="n">
        <v>0</v>
      </c>
      <c r="K554" s="125" t="n">
        <v>0</v>
      </c>
      <c r="L554" s="126" t="n">
        <f aca="false">(I554*J554*K554)</f>
        <v>0</v>
      </c>
      <c r="M554" s="126" t="n">
        <f aca="false">IF($H554="AGÊNCIA INTERNO",(0),L554*$M$14)</f>
        <v>0</v>
      </c>
      <c r="N554" s="126" t="n">
        <f aca="false">IF($H554="AGÊNCIA",($L554+$M554)*$N$14,IF($H554="AGÊNCIA INTERNO",($L554*$N$14),IF($H554="FAT.DIRETO",($M554*$N$14))))</f>
        <v>0</v>
      </c>
      <c r="O554" s="126" t="n">
        <f aca="false">L554+M554+N554</f>
        <v>0</v>
      </c>
      <c r="P554" s="127"/>
      <c r="Q554" s="132"/>
      <c r="R554" s="124"/>
      <c r="S554" s="124"/>
      <c r="T554" s="125"/>
      <c r="U554" s="126" t="n">
        <f aca="false">(R554*S554*T554)</f>
        <v>0</v>
      </c>
      <c r="V554" s="126" t="n">
        <f aca="false">IF($H554="AGÊNCIA INTERNO",(0),U554*$V$14)</f>
        <v>0</v>
      </c>
      <c r="W554" s="126" t="n">
        <f aca="false">IF($H554="AGÊNCIA",($U554+$V554)*$W$14,IF($H554="AGÊNCIA INTERNO",($U554*$N$14),IF($H554="FAT.DIRETO",($V554*$N$14))))</f>
        <v>0</v>
      </c>
      <c r="X554" s="126" t="n">
        <f aca="false">U554+V554+W554</f>
        <v>0</v>
      </c>
      <c r="Y554" s="132"/>
      <c r="Z554" s="132"/>
      <c r="AA554" s="132"/>
      <c r="AB554" s="132"/>
      <c r="AC554" s="132"/>
      <c r="AD554" s="132"/>
      <c r="AE554" s="133"/>
    </row>
    <row r="555" customFormat="false" ht="33.75" hidden="true" customHeight="true" outlineLevel="0" collapsed="false">
      <c r="A555" s="132"/>
      <c r="B555" s="133"/>
      <c r="C555" s="129"/>
      <c r="D555" s="130"/>
      <c r="E555" s="131"/>
      <c r="F555" s="131"/>
      <c r="G555" s="134"/>
      <c r="H555" s="124"/>
      <c r="I555" s="124" t="n">
        <v>0</v>
      </c>
      <c r="J555" s="124" t="n">
        <v>0</v>
      </c>
      <c r="K555" s="125" t="n">
        <v>0</v>
      </c>
      <c r="L555" s="126" t="n">
        <f aca="false">(I555*J555*K555)</f>
        <v>0</v>
      </c>
      <c r="M555" s="126" t="n">
        <f aca="false">IF($H555="AGÊNCIA INTERNO",(0),L555*$M$14)</f>
        <v>0</v>
      </c>
      <c r="N555" s="126" t="n">
        <f aca="false">IF($H555="AGÊNCIA",($L555+$M555)*$N$14,IF($H555="AGÊNCIA INTERNO",($L555*$N$14),IF($H555="FAT.DIRETO",($M555*$N$14))))</f>
        <v>0</v>
      </c>
      <c r="O555" s="126" t="n">
        <f aca="false">L555+M555+N555</f>
        <v>0</v>
      </c>
      <c r="P555" s="127" t="s">
        <v>29</v>
      </c>
      <c r="Q555" s="132"/>
      <c r="R555" s="124" t="n">
        <v>0</v>
      </c>
      <c r="S555" s="124" t="n">
        <v>0</v>
      </c>
      <c r="T555" s="125" t="n">
        <v>0</v>
      </c>
      <c r="U555" s="126" t="n">
        <f aca="false">(R555*S555*T555)</f>
        <v>0</v>
      </c>
      <c r="V555" s="126" t="n">
        <f aca="false">IF($H555="AGÊNCIA INTERNO",(0),U555*$V$14)</f>
        <v>0</v>
      </c>
      <c r="W555" s="126" t="n">
        <f aca="false">IF($H555="AGÊNCIA",($U555+$V555)*$W$14,IF($H555="AGÊNCIA INTERNO",($U555*$N$14),IF($H555="FAT.DIRETO",($V555*$N$14))))</f>
        <v>0</v>
      </c>
      <c r="X555" s="126" t="n">
        <f aca="false">U555+V555+W555</f>
        <v>0</v>
      </c>
      <c r="Y555" s="132"/>
      <c r="Z555" s="132"/>
      <c r="AA555" s="132"/>
      <c r="AB555" s="132"/>
      <c r="AC555" s="132"/>
      <c r="AD555" s="132"/>
      <c r="AE555" s="133"/>
    </row>
    <row r="556" customFormat="false" ht="33.75" hidden="true" customHeight="true" outlineLevel="0" collapsed="false">
      <c r="A556" s="132"/>
      <c r="B556" s="133"/>
      <c r="C556" s="129"/>
      <c r="D556" s="130"/>
      <c r="E556" s="131"/>
      <c r="F556" s="131"/>
      <c r="G556" s="134"/>
      <c r="H556" s="124"/>
      <c r="I556" s="124" t="n">
        <v>0</v>
      </c>
      <c r="J556" s="124" t="n">
        <v>0</v>
      </c>
      <c r="K556" s="125" t="n">
        <v>0</v>
      </c>
      <c r="L556" s="126" t="n">
        <f aca="false">(I556*J556*K556)</f>
        <v>0</v>
      </c>
      <c r="M556" s="126" t="n">
        <f aca="false">IF($H556="AGÊNCIA INTERNO",(0),L556*$M$14)</f>
        <v>0</v>
      </c>
      <c r="N556" s="126" t="n">
        <f aca="false">IF($H556="AGÊNCIA",($L556+$M556)*$N$14,IF($H556="AGÊNCIA INTERNO",($L556*$N$14),IF($H556="FAT.DIRETO",($M556*$N$14))))</f>
        <v>0</v>
      </c>
      <c r="O556" s="126" t="n">
        <f aca="false">L556+M556+N556</f>
        <v>0</v>
      </c>
      <c r="P556" s="127" t="s">
        <v>28</v>
      </c>
      <c r="Q556" s="132"/>
      <c r="R556" s="124" t="n">
        <v>0</v>
      </c>
      <c r="S556" s="124" t="n">
        <v>0</v>
      </c>
      <c r="T556" s="125" t="n">
        <v>0</v>
      </c>
      <c r="U556" s="126" t="n">
        <f aca="false">(R556*S556*T556)</f>
        <v>0</v>
      </c>
      <c r="V556" s="126" t="n">
        <f aca="false">IF($H556="AGÊNCIA INTERNO",(0),U556*$V$14)</f>
        <v>0</v>
      </c>
      <c r="W556" s="126" t="n">
        <f aca="false">IF($H556="AGÊNCIA",($U556+$V556)*$W$14,IF($H556="AGÊNCIA INTERNO",($U556*$N$14),IF($H556="FAT.DIRETO",($V556*$N$14))))</f>
        <v>0</v>
      </c>
      <c r="X556" s="126" t="n">
        <f aca="false">U556+V556+W556</f>
        <v>0</v>
      </c>
      <c r="Y556" s="132"/>
      <c r="Z556" s="132"/>
      <c r="AA556" s="132"/>
      <c r="AB556" s="132"/>
      <c r="AC556" s="132"/>
      <c r="AD556" s="132"/>
      <c r="AE556" s="133"/>
    </row>
    <row r="557" customFormat="false" ht="33.75" hidden="true" customHeight="true" outlineLevel="0" collapsed="false">
      <c r="A557" s="132"/>
      <c r="B557" s="133"/>
      <c r="C557" s="129"/>
      <c r="D557" s="130"/>
      <c r="E557" s="131"/>
      <c r="F557" s="131"/>
      <c r="G557" s="134"/>
      <c r="H557" s="124"/>
      <c r="I557" s="124" t="n">
        <v>0</v>
      </c>
      <c r="J557" s="124" t="n">
        <v>0</v>
      </c>
      <c r="K557" s="125" t="n">
        <v>0</v>
      </c>
      <c r="L557" s="126" t="n">
        <f aca="false">(I557*J557*K557)</f>
        <v>0</v>
      </c>
      <c r="M557" s="126" t="n">
        <f aca="false">IF($H557="AGÊNCIA INTERNO",(0),L557*$M$14)</f>
        <v>0</v>
      </c>
      <c r="N557" s="126" t="n">
        <f aca="false">IF($H557="AGÊNCIA",($L557+$M557)*$N$14,IF($H557="AGÊNCIA INTERNO",($L557*$N$14),IF($H557="FAT.DIRETO",($M557*$N$14))))</f>
        <v>0</v>
      </c>
      <c r="O557" s="126" t="n">
        <f aca="false">L557+M557+N557</f>
        <v>0</v>
      </c>
      <c r="P557" s="127" t="s">
        <v>28</v>
      </c>
      <c r="Q557" s="132"/>
      <c r="R557" s="124" t="n">
        <v>0</v>
      </c>
      <c r="S557" s="124" t="n">
        <v>0</v>
      </c>
      <c r="T557" s="125" t="n">
        <v>0</v>
      </c>
      <c r="U557" s="126" t="n">
        <f aca="false">(R557*S557*T557)</f>
        <v>0</v>
      </c>
      <c r="V557" s="126" t="n">
        <f aca="false">IF($H557="AGÊNCIA INTERNO",(0),U557*$V$14)</f>
        <v>0</v>
      </c>
      <c r="W557" s="126" t="n">
        <f aca="false">IF($H557="AGÊNCIA",($U557+$V557)*$W$14,IF($H557="AGÊNCIA INTERNO",($U557*$N$14),IF($H557="FAT.DIRETO",($V557*$N$14))))</f>
        <v>0</v>
      </c>
      <c r="X557" s="126" t="n">
        <f aca="false">U557+V557+W557</f>
        <v>0</v>
      </c>
      <c r="Y557" s="132"/>
      <c r="Z557" s="132"/>
      <c r="AA557" s="132"/>
      <c r="AB557" s="132"/>
      <c r="AC557" s="132"/>
      <c r="AD557" s="132"/>
      <c r="AE557" s="133"/>
    </row>
    <row r="558" customFormat="false" ht="33.75" hidden="true" customHeight="true" outlineLevel="0" collapsed="false">
      <c r="A558" s="132"/>
      <c r="B558" s="133"/>
      <c r="C558" s="129"/>
      <c r="D558" s="130"/>
      <c r="E558" s="131"/>
      <c r="F558" s="131"/>
      <c r="G558" s="123"/>
      <c r="H558" s="124"/>
      <c r="I558" s="124" t="n">
        <v>0</v>
      </c>
      <c r="J558" s="124" t="n">
        <v>0</v>
      </c>
      <c r="K558" s="125" t="n">
        <v>0</v>
      </c>
      <c r="L558" s="126" t="n">
        <f aca="false">(I558*J558*K558)</f>
        <v>0</v>
      </c>
      <c r="M558" s="126" t="n">
        <f aca="false">IF($H558="AGÊNCIA INTERNO",(0),L558*$M$14)</f>
        <v>0</v>
      </c>
      <c r="N558" s="126" t="n">
        <f aca="false">IF($H558="AGÊNCIA",($L558+$M558)*$N$14,IF($H558="AGÊNCIA INTERNO",($L558*$N$14),IF($H558="FAT.DIRETO",($M558*$N$14))))</f>
        <v>0</v>
      </c>
      <c r="O558" s="126" t="n">
        <f aca="false">L558+M558+N558</f>
        <v>0</v>
      </c>
      <c r="P558" s="127" t="s">
        <v>28</v>
      </c>
      <c r="Q558" s="132"/>
      <c r="R558" s="124" t="n">
        <v>0</v>
      </c>
      <c r="S558" s="124" t="n">
        <v>0</v>
      </c>
      <c r="T558" s="125" t="n">
        <v>0</v>
      </c>
      <c r="U558" s="126" t="n">
        <f aca="false">(R558*S558*T558)</f>
        <v>0</v>
      </c>
      <c r="V558" s="126" t="n">
        <f aca="false">IF($H558="AGÊNCIA INTERNO",(0),U558*$V$14)</f>
        <v>0</v>
      </c>
      <c r="W558" s="126" t="n">
        <f aca="false">IF($H558="AGÊNCIA",($U558+$V558)*$W$14,IF($H558="AGÊNCIA INTERNO",($U558*$N$14),IF($H558="FAT.DIRETO",($V558*$N$14))))</f>
        <v>0</v>
      </c>
      <c r="X558" s="126" t="n">
        <f aca="false">U558+V558+W558</f>
        <v>0</v>
      </c>
      <c r="Y558" s="132"/>
      <c r="Z558" s="132"/>
      <c r="AA558" s="132"/>
      <c r="AB558" s="132"/>
      <c r="AC558" s="132"/>
      <c r="AD558" s="132"/>
      <c r="AE558" s="133"/>
    </row>
    <row r="559" customFormat="false" ht="33.75" hidden="true" customHeight="true" outlineLevel="0" collapsed="false">
      <c r="A559" s="132"/>
      <c r="B559" s="133"/>
      <c r="C559" s="129"/>
      <c r="D559" s="130"/>
      <c r="E559" s="131"/>
      <c r="F559" s="131"/>
      <c r="G559" s="123"/>
      <c r="H559" s="124"/>
      <c r="I559" s="124" t="n">
        <v>0</v>
      </c>
      <c r="J559" s="124" t="n">
        <v>0</v>
      </c>
      <c r="K559" s="125" t="n">
        <v>0</v>
      </c>
      <c r="L559" s="126" t="n">
        <f aca="false">(I559*J559*K559)</f>
        <v>0</v>
      </c>
      <c r="M559" s="126" t="n">
        <f aca="false">IF($H559="AGÊNCIA INTERNO",(0),L559*$M$14)</f>
        <v>0</v>
      </c>
      <c r="N559" s="126" t="n">
        <f aca="false">IF($H559="AGÊNCIA",($L559+$M559)*$N$14,IF($H559="AGÊNCIA INTERNO",($L559*$N$14),IF($H559="FAT.DIRETO",($M559*$N$14))))</f>
        <v>0</v>
      </c>
      <c r="O559" s="126" t="n">
        <f aca="false">L559+M559+N559</f>
        <v>0</v>
      </c>
      <c r="P559" s="127" t="s">
        <v>28</v>
      </c>
      <c r="Q559" s="132"/>
      <c r="R559" s="124" t="n">
        <v>0</v>
      </c>
      <c r="S559" s="124" t="n">
        <v>0</v>
      </c>
      <c r="T559" s="125" t="n">
        <v>0</v>
      </c>
      <c r="U559" s="126" t="n">
        <f aca="false">(R559*S559*T559)</f>
        <v>0</v>
      </c>
      <c r="V559" s="126" t="n">
        <f aca="false">IF($H559="AGÊNCIA INTERNO",(0),U559*$V$14)</f>
        <v>0</v>
      </c>
      <c r="W559" s="126" t="n">
        <f aca="false">IF($H559="AGÊNCIA",($U559+$V559)*$W$14,IF($H559="AGÊNCIA INTERNO",($U559*$N$14),IF($H559="FAT.DIRETO",($V559*$N$14))))</f>
        <v>0</v>
      </c>
      <c r="X559" s="126" t="n">
        <f aca="false">U559+V559+W559</f>
        <v>0</v>
      </c>
      <c r="Y559" s="132"/>
      <c r="Z559" s="132"/>
      <c r="AA559" s="132"/>
      <c r="AB559" s="132"/>
      <c r="AC559" s="132"/>
      <c r="AD559" s="132"/>
      <c r="AE559" s="133"/>
    </row>
    <row r="560" customFormat="false" ht="33.75" hidden="true" customHeight="true" outlineLevel="0" collapsed="false">
      <c r="A560" s="132"/>
      <c r="B560" s="133"/>
      <c r="C560" s="129"/>
      <c r="D560" s="130"/>
      <c r="E560" s="131"/>
      <c r="F560" s="131"/>
      <c r="G560" s="123"/>
      <c r="H560" s="124"/>
      <c r="I560" s="124" t="n">
        <v>0</v>
      </c>
      <c r="J560" s="124" t="n">
        <v>0</v>
      </c>
      <c r="K560" s="125" t="n">
        <v>0</v>
      </c>
      <c r="L560" s="126" t="n">
        <f aca="false">(I560*J560*K560)</f>
        <v>0</v>
      </c>
      <c r="M560" s="126" t="n">
        <f aca="false">IF($H560="AGÊNCIA INTERNO",(0),L560*$M$14)</f>
        <v>0</v>
      </c>
      <c r="N560" s="126" t="n">
        <f aca="false">IF($H560="AGÊNCIA",($L560+$M560)*$N$14,IF($H560="AGÊNCIA INTERNO",($L560*$N$14),IF($H560="FAT.DIRETO",($M560*$N$14))))</f>
        <v>0</v>
      </c>
      <c r="O560" s="126" t="n">
        <f aca="false">L560+M560+N560</f>
        <v>0</v>
      </c>
      <c r="P560" s="127" t="s">
        <v>28</v>
      </c>
      <c r="Q560" s="132"/>
      <c r="R560" s="124" t="n">
        <v>0</v>
      </c>
      <c r="S560" s="124" t="n">
        <v>0</v>
      </c>
      <c r="T560" s="125" t="n">
        <v>0</v>
      </c>
      <c r="U560" s="126" t="n">
        <f aca="false">(R560*S560*T560)</f>
        <v>0</v>
      </c>
      <c r="V560" s="126" t="n">
        <f aca="false">IF($H560="AGÊNCIA INTERNO",(0),U560*$V$14)</f>
        <v>0</v>
      </c>
      <c r="W560" s="126" t="n">
        <f aca="false">IF($H560="AGÊNCIA",($U560+$V560)*$W$14,IF($H560="AGÊNCIA INTERNO",($U560*$N$14),IF($H560="FAT.DIRETO",($V560*$N$14))))</f>
        <v>0</v>
      </c>
      <c r="X560" s="126" t="n">
        <f aca="false">U560+V560+W560</f>
        <v>0</v>
      </c>
      <c r="Y560" s="132"/>
      <c r="Z560" s="132"/>
      <c r="AA560" s="132"/>
      <c r="AB560" s="132"/>
      <c r="AC560" s="132"/>
      <c r="AD560" s="132"/>
      <c r="AE560" s="133"/>
    </row>
    <row r="561" customFormat="false" ht="33.75" hidden="true" customHeight="true" outlineLevel="0" collapsed="false">
      <c r="A561" s="132"/>
      <c r="B561" s="133"/>
      <c r="C561" s="129"/>
      <c r="D561" s="130"/>
      <c r="E561" s="131"/>
      <c r="F561" s="131"/>
      <c r="G561" s="123"/>
      <c r="H561" s="124"/>
      <c r="I561" s="124" t="n">
        <v>0</v>
      </c>
      <c r="J561" s="124" t="n">
        <v>0</v>
      </c>
      <c r="K561" s="125" t="n">
        <v>0</v>
      </c>
      <c r="L561" s="126" t="n">
        <f aca="false">(I561*J561*K561)</f>
        <v>0</v>
      </c>
      <c r="M561" s="126" t="n">
        <f aca="false">IF($H561="AGÊNCIA INTERNO",(0),L561*$M$14)</f>
        <v>0</v>
      </c>
      <c r="N561" s="126" t="n">
        <f aca="false">IF($H561="AGÊNCIA",($L561+$M561)*$N$14,IF($H561="AGÊNCIA INTERNO",($L561*$N$14),IF($H561="FAT.DIRETO",($M561*$N$14))))</f>
        <v>0</v>
      </c>
      <c r="O561" s="126" t="n">
        <f aca="false">L561+M561+N561</f>
        <v>0</v>
      </c>
      <c r="P561" s="127" t="s">
        <v>28</v>
      </c>
      <c r="Q561" s="132"/>
      <c r="R561" s="124" t="n">
        <v>0</v>
      </c>
      <c r="S561" s="124" t="n">
        <v>0</v>
      </c>
      <c r="T561" s="125" t="n">
        <v>0</v>
      </c>
      <c r="U561" s="126" t="n">
        <f aca="false">(R561*S561*T561)</f>
        <v>0</v>
      </c>
      <c r="V561" s="126" t="n">
        <f aca="false">IF($H561="AGÊNCIA INTERNO",(0),U561*$V$14)</f>
        <v>0</v>
      </c>
      <c r="W561" s="126" t="n">
        <f aca="false">IF($H561="AGÊNCIA",($U561+$V561)*$W$14,IF($H561="AGÊNCIA INTERNO",($U561*$N$14),IF($H561="FAT.DIRETO",($V561*$N$14))))</f>
        <v>0</v>
      </c>
      <c r="X561" s="126" t="n">
        <f aca="false">U561+V561+W561</f>
        <v>0</v>
      </c>
      <c r="Y561" s="132"/>
      <c r="Z561" s="132"/>
      <c r="AA561" s="132"/>
      <c r="AB561" s="132"/>
      <c r="AC561" s="132"/>
      <c r="AD561" s="132"/>
      <c r="AE561" s="133"/>
    </row>
    <row r="562" customFormat="false" ht="33.75" hidden="true" customHeight="true" outlineLevel="0" collapsed="false">
      <c r="A562" s="132"/>
      <c r="B562" s="133"/>
      <c r="C562" s="129"/>
      <c r="D562" s="130"/>
      <c r="E562" s="131"/>
      <c r="F562" s="131"/>
      <c r="G562" s="123"/>
      <c r="H562" s="124"/>
      <c r="I562" s="124" t="n">
        <v>0</v>
      </c>
      <c r="J562" s="124" t="n">
        <v>0</v>
      </c>
      <c r="K562" s="125" t="n">
        <v>0</v>
      </c>
      <c r="L562" s="126" t="n">
        <f aca="false">(I562*J562*K562)</f>
        <v>0</v>
      </c>
      <c r="M562" s="126" t="n">
        <f aca="false">IF($H562="AGÊNCIA INTERNO",(0),L562*$M$14)</f>
        <v>0</v>
      </c>
      <c r="N562" s="126" t="n">
        <f aca="false">IF($H562="AGÊNCIA",($L562+$M562)*$N$14,IF($H562="AGÊNCIA INTERNO",($L562*$N$14),IF($H562="FAT.DIRETO",($M562*$N$14))))</f>
        <v>0</v>
      </c>
      <c r="O562" s="126" t="n">
        <f aca="false">L562+M562+N562</f>
        <v>0</v>
      </c>
      <c r="P562" s="127" t="s">
        <v>28</v>
      </c>
      <c r="Q562" s="132"/>
      <c r="R562" s="124" t="n">
        <v>0</v>
      </c>
      <c r="S562" s="124" t="n">
        <v>0</v>
      </c>
      <c r="T562" s="125" t="n">
        <v>0</v>
      </c>
      <c r="U562" s="126" t="n">
        <f aca="false">(R562*S562*T562)</f>
        <v>0</v>
      </c>
      <c r="V562" s="126" t="n">
        <f aca="false">IF($H562="AGÊNCIA INTERNO",(0),U562*$V$14)</f>
        <v>0</v>
      </c>
      <c r="W562" s="126" t="n">
        <f aca="false">IF($H562="AGÊNCIA",($U562+$V562)*$W$14,IF($H562="AGÊNCIA INTERNO",($U562*$N$14),IF($H562="FAT.DIRETO",($V562*$N$14))))</f>
        <v>0</v>
      </c>
      <c r="X562" s="126" t="n">
        <f aca="false">U562+V562+W562</f>
        <v>0</v>
      </c>
      <c r="Y562" s="132"/>
      <c r="Z562" s="132"/>
      <c r="AA562" s="132"/>
      <c r="AB562" s="132"/>
      <c r="AC562" s="132"/>
      <c r="AD562" s="132"/>
      <c r="AE562" s="133"/>
    </row>
    <row r="563" customFormat="false" ht="33.75" hidden="true" customHeight="true" outlineLevel="0" collapsed="false">
      <c r="A563" s="132"/>
      <c r="B563" s="133"/>
      <c r="C563" s="129"/>
      <c r="D563" s="130"/>
      <c r="E563" s="131"/>
      <c r="F563" s="131"/>
      <c r="G563" s="123"/>
      <c r="H563" s="124"/>
      <c r="I563" s="124" t="n">
        <v>0</v>
      </c>
      <c r="J563" s="124" t="n">
        <v>0</v>
      </c>
      <c r="K563" s="125" t="n">
        <v>0</v>
      </c>
      <c r="L563" s="126" t="n">
        <f aca="false">(I563*J563*K563)</f>
        <v>0</v>
      </c>
      <c r="M563" s="126" t="n">
        <f aca="false">IF($H563="AGÊNCIA INTERNO",(0),L563*$M$14)</f>
        <v>0</v>
      </c>
      <c r="N563" s="126" t="n">
        <f aca="false">IF($H563="AGÊNCIA",($L563+$M563)*$N$14,IF($H563="AGÊNCIA INTERNO",($L563*$N$14),IF($H563="FAT.DIRETO",($M563*$N$14))))</f>
        <v>0</v>
      </c>
      <c r="O563" s="126" t="n">
        <f aca="false">L563+M563+N563</f>
        <v>0</v>
      </c>
      <c r="P563" s="127" t="s">
        <v>28</v>
      </c>
      <c r="Q563" s="132"/>
      <c r="R563" s="124" t="n">
        <v>0</v>
      </c>
      <c r="S563" s="124" t="n">
        <v>0</v>
      </c>
      <c r="T563" s="125" t="n">
        <v>0</v>
      </c>
      <c r="U563" s="126" t="n">
        <f aca="false">(R563*S563*T563)</f>
        <v>0</v>
      </c>
      <c r="V563" s="126" t="n">
        <f aca="false">IF($H563="AGÊNCIA INTERNO",(0),U563*$V$14)</f>
        <v>0</v>
      </c>
      <c r="W563" s="126" t="n">
        <f aca="false">IF($H563="AGÊNCIA",($U563+$V563)*$W$14,IF($H563="AGÊNCIA INTERNO",($U563*$N$14),IF($H563="FAT.DIRETO",($V563*$N$14))))</f>
        <v>0</v>
      </c>
      <c r="X563" s="126" t="n">
        <f aca="false">U563+V563+W563</f>
        <v>0</v>
      </c>
      <c r="Y563" s="132"/>
      <c r="Z563" s="132"/>
      <c r="AA563" s="132"/>
      <c r="AB563" s="132"/>
      <c r="AC563" s="132"/>
      <c r="AD563" s="132"/>
      <c r="AE563" s="133"/>
    </row>
    <row r="564" customFormat="false" ht="33.75" hidden="true" customHeight="true" outlineLevel="0" collapsed="false">
      <c r="A564" s="132"/>
      <c r="B564" s="133"/>
      <c r="C564" s="129"/>
      <c r="D564" s="130"/>
      <c r="E564" s="131"/>
      <c r="F564" s="131"/>
      <c r="G564" s="134"/>
      <c r="H564" s="124"/>
      <c r="I564" s="124" t="n">
        <v>0</v>
      </c>
      <c r="J564" s="124" t="n">
        <v>0</v>
      </c>
      <c r="K564" s="125" t="n">
        <v>0</v>
      </c>
      <c r="L564" s="126" t="n">
        <f aca="false">(I564*J564*K564)</f>
        <v>0</v>
      </c>
      <c r="M564" s="126" t="n">
        <f aca="false">IF($H564="AGÊNCIA INTERNO",(0),L564*$M$14)</f>
        <v>0</v>
      </c>
      <c r="N564" s="126" t="n">
        <f aca="false">IF($H564="AGÊNCIA",($L564+$M564)*$N$14,IF($H564="AGÊNCIA INTERNO",($L564*$N$14),IF($H564="FAT.DIRETO",($M564*$N$14))))</f>
        <v>0</v>
      </c>
      <c r="O564" s="126" t="n">
        <f aca="false">L564+M564+N564</f>
        <v>0</v>
      </c>
      <c r="P564" s="127" t="s">
        <v>28</v>
      </c>
      <c r="Q564" s="132"/>
      <c r="R564" s="124" t="n">
        <v>0</v>
      </c>
      <c r="S564" s="124" t="n">
        <v>0</v>
      </c>
      <c r="T564" s="125" t="n">
        <v>0</v>
      </c>
      <c r="U564" s="126" t="n">
        <f aca="false">(R564*S564*T564)</f>
        <v>0</v>
      </c>
      <c r="V564" s="126" t="n">
        <f aca="false">IF($H564="AGÊNCIA INTERNO",(0),U564*$V$14)</f>
        <v>0</v>
      </c>
      <c r="W564" s="126" t="n">
        <f aca="false">IF($H564="AGÊNCIA",($U564+$V564)*$W$14,IF($H564="AGÊNCIA INTERNO",($U564*$N$14),IF($H564="FAT.DIRETO",($V564*$N$14))))</f>
        <v>0</v>
      </c>
      <c r="X564" s="126" t="n">
        <f aca="false">U564+V564+W564</f>
        <v>0</v>
      </c>
      <c r="Y564" s="132"/>
      <c r="Z564" s="132"/>
      <c r="AA564" s="132"/>
      <c r="AB564" s="132"/>
      <c r="AC564" s="132"/>
      <c r="AD564" s="132"/>
      <c r="AE564" s="133"/>
    </row>
    <row r="565" customFormat="false" ht="33.75" hidden="true" customHeight="true" outlineLevel="0" collapsed="false">
      <c r="A565" s="132"/>
      <c r="B565" s="133"/>
      <c r="C565" s="129"/>
      <c r="D565" s="130"/>
      <c r="E565" s="131"/>
      <c r="F565" s="131"/>
      <c r="G565" s="134"/>
      <c r="H565" s="124"/>
      <c r="I565" s="124" t="n">
        <v>0</v>
      </c>
      <c r="J565" s="124" t="n">
        <v>0</v>
      </c>
      <c r="K565" s="125" t="n">
        <v>0</v>
      </c>
      <c r="L565" s="126" t="n">
        <f aca="false">(I565*J565*K565)</f>
        <v>0</v>
      </c>
      <c r="M565" s="126" t="n">
        <f aca="false">IF($H565="AGÊNCIA INTERNO",(0),L565*$M$14)</f>
        <v>0</v>
      </c>
      <c r="N565" s="126" t="n">
        <f aca="false">IF($H565="AGÊNCIA",($L565+$M565)*$N$14,IF($H565="AGÊNCIA INTERNO",($L565*$N$14),IF($H565="FAT.DIRETO",($M565*$N$14))))</f>
        <v>0</v>
      </c>
      <c r="O565" s="126" t="n">
        <f aca="false">L565+M565+N565</f>
        <v>0</v>
      </c>
      <c r="P565" s="127" t="s">
        <v>28</v>
      </c>
      <c r="Q565" s="132"/>
      <c r="R565" s="124" t="n">
        <v>0</v>
      </c>
      <c r="S565" s="124" t="n">
        <v>0</v>
      </c>
      <c r="T565" s="125" t="n">
        <v>0</v>
      </c>
      <c r="U565" s="126" t="n">
        <f aca="false">(R565*S565*T565)</f>
        <v>0</v>
      </c>
      <c r="V565" s="126" t="n">
        <f aca="false">IF($H565="AGÊNCIA INTERNO",(0),U565*$V$14)</f>
        <v>0</v>
      </c>
      <c r="W565" s="126" t="n">
        <f aca="false">IF($H565="AGÊNCIA",($U565+$V565)*$W$14,IF($H565="AGÊNCIA INTERNO",($U565*$N$14),IF($H565="FAT.DIRETO",($V565*$N$14))))</f>
        <v>0</v>
      </c>
      <c r="X565" s="126" t="n">
        <f aca="false">U565+V565+W565</f>
        <v>0</v>
      </c>
      <c r="Y565" s="132"/>
      <c r="Z565" s="132"/>
      <c r="AA565" s="132"/>
      <c r="AB565" s="132"/>
      <c r="AC565" s="132"/>
      <c r="AD565" s="132"/>
      <c r="AE565" s="133"/>
    </row>
    <row r="566" customFormat="false" ht="33.75" hidden="true" customHeight="true" outlineLevel="0" collapsed="false">
      <c r="A566" s="132"/>
      <c r="B566" s="133"/>
      <c r="C566" s="129"/>
      <c r="D566" s="130"/>
      <c r="E566" s="131"/>
      <c r="F566" s="131"/>
      <c r="G566" s="134"/>
      <c r="H566" s="124"/>
      <c r="I566" s="124" t="n">
        <v>0</v>
      </c>
      <c r="J566" s="124" t="n">
        <v>0</v>
      </c>
      <c r="K566" s="125" t="n">
        <v>0</v>
      </c>
      <c r="L566" s="126" t="n">
        <f aca="false">(I566*J566*K566)</f>
        <v>0</v>
      </c>
      <c r="M566" s="126" t="n">
        <f aca="false">IF($H566="AGÊNCIA INTERNO",(0),L566*$M$14)</f>
        <v>0</v>
      </c>
      <c r="N566" s="126" t="n">
        <f aca="false">IF($H566="AGÊNCIA",($L566+$M566)*$N$14,IF($H566="AGÊNCIA INTERNO",($L566*$N$14),IF($H566="FAT.DIRETO",($M566*$N$14))))</f>
        <v>0</v>
      </c>
      <c r="O566" s="126" t="n">
        <f aca="false">L566+M566+N566</f>
        <v>0</v>
      </c>
      <c r="P566" s="127" t="s">
        <v>28</v>
      </c>
      <c r="Q566" s="132"/>
      <c r="R566" s="124" t="n">
        <v>0</v>
      </c>
      <c r="S566" s="124" t="n">
        <v>0</v>
      </c>
      <c r="T566" s="125" t="n">
        <v>0</v>
      </c>
      <c r="U566" s="126" t="n">
        <f aca="false">(R566*S566*T566)</f>
        <v>0</v>
      </c>
      <c r="V566" s="126" t="n">
        <f aca="false">IF($H566="AGÊNCIA INTERNO",(0),U566*$V$14)</f>
        <v>0</v>
      </c>
      <c r="W566" s="126" t="n">
        <f aca="false">IF($H566="AGÊNCIA",($U566+$V566)*$W$14,IF($H566="AGÊNCIA INTERNO",($U566*$N$14),IF($H566="FAT.DIRETO",($V566*$N$14))))</f>
        <v>0</v>
      </c>
      <c r="X566" s="126" t="n">
        <f aca="false">U566+V566+W566</f>
        <v>0</v>
      </c>
      <c r="Y566" s="132"/>
      <c r="Z566" s="132"/>
      <c r="AA566" s="132"/>
      <c r="AB566" s="132"/>
      <c r="AC566" s="132"/>
      <c r="AD566" s="132"/>
      <c r="AE566" s="133"/>
    </row>
    <row r="567" customFormat="false" ht="33.75" hidden="true" customHeight="true" outlineLevel="0" collapsed="false">
      <c r="A567" s="132"/>
      <c r="B567" s="133"/>
      <c r="C567" s="129"/>
      <c r="D567" s="130"/>
      <c r="E567" s="131"/>
      <c r="F567" s="131"/>
      <c r="G567" s="134"/>
      <c r="H567" s="124"/>
      <c r="I567" s="124" t="n">
        <v>0</v>
      </c>
      <c r="J567" s="124" t="n">
        <v>0</v>
      </c>
      <c r="K567" s="125" t="n">
        <v>0</v>
      </c>
      <c r="L567" s="126" t="n">
        <f aca="false">(I567*J567*K567)</f>
        <v>0</v>
      </c>
      <c r="M567" s="126" t="n">
        <f aca="false">IF($H567="AGÊNCIA INTERNO",(0),L567*$M$14)</f>
        <v>0</v>
      </c>
      <c r="N567" s="126" t="n">
        <f aca="false">IF($H567="AGÊNCIA",($L567+$M567)*$N$14,IF($H567="AGÊNCIA INTERNO",($L567*$N$14),IF($H567="FAT.DIRETO",($M567*$N$14))))</f>
        <v>0</v>
      </c>
      <c r="O567" s="126" t="n">
        <f aca="false">L567+M567+N567</f>
        <v>0</v>
      </c>
      <c r="P567" s="127" t="s">
        <v>28</v>
      </c>
      <c r="Q567" s="132"/>
      <c r="R567" s="124" t="n">
        <v>0</v>
      </c>
      <c r="S567" s="124" t="n">
        <v>0</v>
      </c>
      <c r="T567" s="125" t="n">
        <v>0</v>
      </c>
      <c r="U567" s="126" t="n">
        <f aca="false">(R567*S567*T567)</f>
        <v>0</v>
      </c>
      <c r="V567" s="126" t="n">
        <f aca="false">IF($H567="AGÊNCIA INTERNO",(0),U567*$V$14)</f>
        <v>0</v>
      </c>
      <c r="W567" s="126" t="n">
        <f aca="false">IF($H567="AGÊNCIA",($U567+$V567)*$W$14,IF($H567="AGÊNCIA INTERNO",($U567*$N$14),IF($H567="FAT.DIRETO",($V567*$N$14))))</f>
        <v>0</v>
      </c>
      <c r="X567" s="126" t="n">
        <f aca="false">U567+V567+W567</f>
        <v>0</v>
      </c>
      <c r="Y567" s="132"/>
      <c r="Z567" s="132"/>
      <c r="AA567" s="132"/>
      <c r="AB567" s="132"/>
      <c r="AC567" s="132"/>
      <c r="AD567" s="132"/>
      <c r="AE567" s="133"/>
    </row>
    <row r="568" customFormat="false" ht="33.75" hidden="true" customHeight="true" outlineLevel="0" collapsed="false">
      <c r="A568" s="132"/>
      <c r="B568" s="133"/>
      <c r="C568" s="129"/>
      <c r="D568" s="130"/>
      <c r="E568" s="131"/>
      <c r="F568" s="131"/>
      <c r="G568" s="134"/>
      <c r="H568" s="124"/>
      <c r="I568" s="124" t="n">
        <v>0</v>
      </c>
      <c r="J568" s="124" t="n">
        <v>0</v>
      </c>
      <c r="K568" s="125" t="n">
        <v>0</v>
      </c>
      <c r="L568" s="126" t="n">
        <f aca="false">(I568*J568*K568)</f>
        <v>0</v>
      </c>
      <c r="M568" s="126" t="n">
        <f aca="false">IF($H568="AGÊNCIA INTERNO",(0),L568*$M$14)</f>
        <v>0</v>
      </c>
      <c r="N568" s="126" t="n">
        <f aca="false">IF($H568="AGÊNCIA",($L568+$M568)*$N$14,IF($H568="AGÊNCIA INTERNO",($L568*$N$14),IF($H568="FAT.DIRETO",($M568*$N$14))))</f>
        <v>0</v>
      </c>
      <c r="O568" s="126" t="n">
        <f aca="false">L568+M568+N568</f>
        <v>0</v>
      </c>
      <c r="P568" s="127" t="s">
        <v>28</v>
      </c>
      <c r="Q568" s="132"/>
      <c r="R568" s="124" t="n">
        <v>0</v>
      </c>
      <c r="S568" s="124" t="n">
        <v>0</v>
      </c>
      <c r="T568" s="125" t="n">
        <v>0</v>
      </c>
      <c r="U568" s="126" t="n">
        <f aca="false">(R568*S568*T568)</f>
        <v>0</v>
      </c>
      <c r="V568" s="126" t="n">
        <f aca="false">IF($H568="AGÊNCIA INTERNO",(0),U568*$V$14)</f>
        <v>0</v>
      </c>
      <c r="W568" s="126" t="n">
        <f aca="false">IF($H568="AGÊNCIA",($U568+$V568)*$W$14,IF($H568="AGÊNCIA INTERNO",($U568*$N$14),IF($H568="FAT.DIRETO",($V568*$N$14))))</f>
        <v>0</v>
      </c>
      <c r="X568" s="126" t="n">
        <f aca="false">U568+V568+W568</f>
        <v>0</v>
      </c>
      <c r="Y568" s="132"/>
      <c r="Z568" s="132"/>
      <c r="AA568" s="132"/>
      <c r="AB568" s="132"/>
      <c r="AC568" s="132"/>
      <c r="AD568" s="132"/>
      <c r="AE568" s="133"/>
    </row>
    <row r="569" customFormat="false" ht="33.75" hidden="true" customHeight="true" outlineLevel="0" collapsed="false">
      <c r="A569" s="132"/>
      <c r="B569" s="133"/>
      <c r="C569" s="129"/>
      <c r="D569" s="130"/>
      <c r="E569" s="131"/>
      <c r="F569" s="131"/>
      <c r="G569" s="134"/>
      <c r="H569" s="124"/>
      <c r="I569" s="124" t="n">
        <v>0</v>
      </c>
      <c r="J569" s="124" t="n">
        <v>0</v>
      </c>
      <c r="K569" s="125" t="n">
        <v>0</v>
      </c>
      <c r="L569" s="126" t="n">
        <f aca="false">(I569*J569*K569)</f>
        <v>0</v>
      </c>
      <c r="M569" s="126" t="n">
        <f aca="false">IF($H569="AGÊNCIA INTERNO",(0),L569*$M$14)</f>
        <v>0</v>
      </c>
      <c r="N569" s="126" t="n">
        <f aca="false">IF($H569="AGÊNCIA",($L569+$M569)*$N$14,IF($H569="AGÊNCIA INTERNO",($L569*$N$14),IF($H569="FAT.DIRETO",($M569*$N$14))))</f>
        <v>0</v>
      </c>
      <c r="O569" s="126" t="n">
        <f aca="false">L569+M569+N569</f>
        <v>0</v>
      </c>
      <c r="P569" s="127" t="s">
        <v>28</v>
      </c>
      <c r="Q569" s="132"/>
      <c r="R569" s="124" t="n">
        <v>0</v>
      </c>
      <c r="S569" s="124" t="n">
        <v>0</v>
      </c>
      <c r="T569" s="125" t="n">
        <v>0</v>
      </c>
      <c r="U569" s="126" t="n">
        <f aca="false">(R569*S569*T569)</f>
        <v>0</v>
      </c>
      <c r="V569" s="126" t="n">
        <f aca="false">IF($H569="AGÊNCIA INTERNO",(0),U569*$V$14)</f>
        <v>0</v>
      </c>
      <c r="W569" s="126" t="n">
        <f aca="false">IF($H569="AGÊNCIA",($U569+$V569)*$W$14,IF($H569="AGÊNCIA INTERNO",($U569*$N$14),IF($H569="FAT.DIRETO",($V569*$N$14))))</f>
        <v>0</v>
      </c>
      <c r="X569" s="126" t="n">
        <f aca="false">U569+V569+W569</f>
        <v>0</v>
      </c>
      <c r="Y569" s="132"/>
      <c r="Z569" s="132"/>
      <c r="AA569" s="132"/>
      <c r="AB569" s="132"/>
      <c r="AC569" s="132"/>
      <c r="AD569" s="132"/>
      <c r="AE569" s="133"/>
    </row>
    <row r="570" customFormat="false" ht="33.75" hidden="true" customHeight="true" outlineLevel="0" collapsed="false">
      <c r="A570" s="132"/>
      <c r="B570" s="133"/>
      <c r="C570" s="129"/>
      <c r="D570" s="130"/>
      <c r="E570" s="131"/>
      <c r="F570" s="131"/>
      <c r="G570" s="134"/>
      <c r="H570" s="124"/>
      <c r="I570" s="124" t="n">
        <v>0</v>
      </c>
      <c r="J570" s="124" t="n">
        <v>0</v>
      </c>
      <c r="K570" s="125" t="n">
        <v>0</v>
      </c>
      <c r="L570" s="126" t="n">
        <f aca="false">(I570*J570*K570)</f>
        <v>0</v>
      </c>
      <c r="M570" s="126" t="n">
        <f aca="false">IF($H570="AGÊNCIA INTERNO",(0),L570*$M$14)</f>
        <v>0</v>
      </c>
      <c r="N570" s="126" t="n">
        <f aca="false">IF($H570="AGÊNCIA",($L570+$M570)*$N$14,IF($H570="AGÊNCIA INTERNO",($L570*$N$14),IF($H570="FAT.DIRETO",($M570*$N$14))))</f>
        <v>0</v>
      </c>
      <c r="O570" s="126" t="n">
        <f aca="false">L570+M570+N570</f>
        <v>0</v>
      </c>
      <c r="P570" s="127" t="s">
        <v>28</v>
      </c>
      <c r="Q570" s="132"/>
      <c r="R570" s="124" t="n">
        <v>0</v>
      </c>
      <c r="S570" s="124" t="n">
        <v>0</v>
      </c>
      <c r="T570" s="125" t="n">
        <v>0</v>
      </c>
      <c r="U570" s="126" t="n">
        <f aca="false">(R570*S570*T570)</f>
        <v>0</v>
      </c>
      <c r="V570" s="126" t="n">
        <f aca="false">IF($H570="AGÊNCIA INTERNO",(0),U570*$V$14)</f>
        <v>0</v>
      </c>
      <c r="W570" s="126" t="n">
        <f aca="false">IF($H570="AGÊNCIA",($U570+$V570)*$W$14,IF($H570="AGÊNCIA INTERNO",($U570*$N$14),IF($H570="FAT.DIRETO",($V570*$N$14))))</f>
        <v>0</v>
      </c>
      <c r="X570" s="126" t="n">
        <f aca="false">U570+V570+W570</f>
        <v>0</v>
      </c>
      <c r="Y570" s="132"/>
      <c r="Z570" s="132"/>
      <c r="AA570" s="132"/>
      <c r="AB570" s="132"/>
      <c r="AC570" s="132"/>
      <c r="AD570" s="132"/>
      <c r="AE570" s="133"/>
    </row>
    <row r="571" customFormat="false" ht="33.75" hidden="true" customHeight="true" outlineLevel="0" collapsed="false">
      <c r="A571" s="132"/>
      <c r="B571" s="133"/>
      <c r="C571" s="129"/>
      <c r="D571" s="130"/>
      <c r="E571" s="131"/>
      <c r="F571" s="131"/>
      <c r="G571" s="134"/>
      <c r="H571" s="124"/>
      <c r="I571" s="124" t="n">
        <v>0</v>
      </c>
      <c r="J571" s="124" t="n">
        <v>0</v>
      </c>
      <c r="K571" s="125" t="n">
        <v>0</v>
      </c>
      <c r="L571" s="126" t="n">
        <f aca="false">(I571*J571*K571)</f>
        <v>0</v>
      </c>
      <c r="M571" s="126" t="n">
        <f aca="false">IF($H571="AGÊNCIA INTERNO",(0),L571*$M$14)</f>
        <v>0</v>
      </c>
      <c r="N571" s="126" t="n">
        <f aca="false">IF($H571="AGÊNCIA",($L571+$M571)*$N$14,IF($H571="AGÊNCIA INTERNO",($L571*$N$14),IF($H571="FAT.DIRETO",($M571*$N$14))))</f>
        <v>0</v>
      </c>
      <c r="O571" s="126" t="n">
        <f aca="false">L571+M571+N571</f>
        <v>0</v>
      </c>
      <c r="P571" s="127" t="s">
        <v>28</v>
      </c>
      <c r="Q571" s="132"/>
      <c r="R571" s="124" t="n">
        <v>0</v>
      </c>
      <c r="S571" s="124" t="n">
        <v>0</v>
      </c>
      <c r="T571" s="125" t="n">
        <v>0</v>
      </c>
      <c r="U571" s="126" t="n">
        <f aca="false">(R571*S571*T571)</f>
        <v>0</v>
      </c>
      <c r="V571" s="126" t="n">
        <f aca="false">IF($H571="AGÊNCIA INTERNO",(0),U571*$V$14)</f>
        <v>0</v>
      </c>
      <c r="W571" s="126" t="n">
        <f aca="false">IF($H571="AGÊNCIA",($U571+$V571)*$W$14,IF($H571="AGÊNCIA INTERNO",($U571*$N$14),IF($H571="FAT.DIRETO",($V571*$N$14))))</f>
        <v>0</v>
      </c>
      <c r="X571" s="126" t="n">
        <f aca="false">U571+V571+W571</f>
        <v>0</v>
      </c>
      <c r="Y571" s="132"/>
      <c r="Z571" s="132"/>
      <c r="AA571" s="132"/>
      <c r="AB571" s="132"/>
      <c r="AC571" s="132"/>
      <c r="AD571" s="132"/>
      <c r="AE571" s="133"/>
    </row>
    <row r="572" customFormat="false" ht="33.75" hidden="true" customHeight="true" outlineLevel="0" collapsed="false">
      <c r="A572" s="132"/>
      <c r="B572" s="133"/>
      <c r="C572" s="129"/>
      <c r="D572" s="130"/>
      <c r="E572" s="131"/>
      <c r="F572" s="131"/>
      <c r="G572" s="134"/>
      <c r="H572" s="124"/>
      <c r="I572" s="124" t="n">
        <v>0</v>
      </c>
      <c r="J572" s="124" t="n">
        <v>0</v>
      </c>
      <c r="K572" s="125" t="n">
        <v>0</v>
      </c>
      <c r="L572" s="126" t="n">
        <f aca="false">(I572*J572*K572)</f>
        <v>0</v>
      </c>
      <c r="M572" s="126" t="n">
        <f aca="false">IF($H572="AGÊNCIA INTERNO",(0),L572*$M$14)</f>
        <v>0</v>
      </c>
      <c r="N572" s="126" t="n">
        <f aca="false">IF($H572="AGÊNCIA",($L572+$M572)*$N$14,IF($H572="AGÊNCIA INTERNO",($L572*$N$14),IF($H572="FAT.DIRETO",($M572*$N$14))))</f>
        <v>0</v>
      </c>
      <c r="O572" s="126" t="n">
        <f aca="false">L572+M572+N572</f>
        <v>0</v>
      </c>
      <c r="P572" s="127" t="s">
        <v>29</v>
      </c>
      <c r="Q572" s="132"/>
      <c r="R572" s="124" t="n">
        <v>0</v>
      </c>
      <c r="S572" s="124" t="n">
        <v>0</v>
      </c>
      <c r="T572" s="125" t="n">
        <v>0</v>
      </c>
      <c r="U572" s="126" t="n">
        <f aca="false">(R572*S572*T572)</f>
        <v>0</v>
      </c>
      <c r="V572" s="126" t="n">
        <f aca="false">IF($H572="AGÊNCIA INTERNO",(0),U572*$V$14)</f>
        <v>0</v>
      </c>
      <c r="W572" s="126" t="n">
        <f aca="false">IF($H572="AGÊNCIA",($U572+$V572)*$W$14,IF($H572="AGÊNCIA INTERNO",($U572*$N$14),IF($H572="FAT.DIRETO",($V572*$N$14))))</f>
        <v>0</v>
      </c>
      <c r="X572" s="126" t="n">
        <f aca="false">U572+V572+W572</f>
        <v>0</v>
      </c>
      <c r="Y572" s="132"/>
      <c r="Z572" s="132"/>
      <c r="AA572" s="132"/>
      <c r="AB572" s="132"/>
      <c r="AC572" s="132"/>
      <c r="AD572" s="132"/>
      <c r="AE572" s="133"/>
    </row>
    <row r="573" customFormat="false" ht="33.75" hidden="true" customHeight="true" outlineLevel="0" collapsed="false">
      <c r="A573" s="132"/>
      <c r="B573" s="133"/>
      <c r="C573" s="129"/>
      <c r="D573" s="130"/>
      <c r="E573" s="131"/>
      <c r="F573" s="131"/>
      <c r="G573" s="134"/>
      <c r="H573" s="124"/>
      <c r="I573" s="124" t="n">
        <v>0</v>
      </c>
      <c r="J573" s="124" t="n">
        <v>0</v>
      </c>
      <c r="K573" s="125" t="n">
        <v>0</v>
      </c>
      <c r="L573" s="126" t="n">
        <f aca="false">(I573*J573*K573)</f>
        <v>0</v>
      </c>
      <c r="M573" s="126" t="n">
        <f aca="false">IF($H573="AGÊNCIA INTERNO",(0),L573*$M$14)</f>
        <v>0</v>
      </c>
      <c r="N573" s="126" t="n">
        <f aca="false">IF($H573="AGÊNCIA",($L573+$M573)*$N$14,IF($H573="AGÊNCIA INTERNO",($L573*$N$14),IF($H573="FAT.DIRETO",($M573*$N$14))))</f>
        <v>0</v>
      </c>
      <c r="O573" s="126" t="n">
        <f aca="false">L573+M573+N573</f>
        <v>0</v>
      </c>
      <c r="P573" s="127" t="s">
        <v>29</v>
      </c>
      <c r="Q573" s="132"/>
      <c r="R573" s="124" t="n">
        <v>0</v>
      </c>
      <c r="S573" s="124" t="n">
        <v>0</v>
      </c>
      <c r="T573" s="125" t="n">
        <v>0</v>
      </c>
      <c r="U573" s="126" t="n">
        <f aca="false">(R573*S573*T573)</f>
        <v>0</v>
      </c>
      <c r="V573" s="126" t="n">
        <f aca="false">IF($H573="AGÊNCIA INTERNO",(0),U573*$V$14)</f>
        <v>0</v>
      </c>
      <c r="W573" s="126" t="n">
        <f aca="false">IF($H573="AGÊNCIA",($U573+$V573)*$W$14,IF($H573="AGÊNCIA INTERNO",($U573*$N$14),IF($H573="FAT.DIRETO",($V573*$N$14))))</f>
        <v>0</v>
      </c>
      <c r="X573" s="126" t="n">
        <f aca="false">U573+V573+W573</f>
        <v>0</v>
      </c>
      <c r="Y573" s="132"/>
      <c r="Z573" s="132"/>
      <c r="AA573" s="132"/>
      <c r="AB573" s="132"/>
      <c r="AC573" s="132"/>
      <c r="AD573" s="132"/>
      <c r="AE573" s="133"/>
    </row>
    <row r="574" customFormat="false" ht="33.75" hidden="true" customHeight="true" outlineLevel="0" collapsed="false">
      <c r="A574" s="132"/>
      <c r="B574" s="133"/>
      <c r="C574" s="129"/>
      <c r="D574" s="130"/>
      <c r="E574" s="131"/>
      <c r="F574" s="131"/>
      <c r="G574" s="134"/>
      <c r="H574" s="124"/>
      <c r="I574" s="124" t="n">
        <v>0</v>
      </c>
      <c r="J574" s="124" t="n">
        <v>0</v>
      </c>
      <c r="K574" s="125" t="n">
        <v>0</v>
      </c>
      <c r="L574" s="126" t="n">
        <f aca="false">(I574*J574*K574)</f>
        <v>0</v>
      </c>
      <c r="M574" s="126" t="n">
        <f aca="false">IF($H574="AGÊNCIA INTERNO",(0),L574*$M$14)</f>
        <v>0</v>
      </c>
      <c r="N574" s="126" t="n">
        <f aca="false">IF($H574="AGÊNCIA",($L574+$M574)*$N$14,IF($H574="AGÊNCIA INTERNO",($L574*$N$14),IF($H574="FAT.DIRETO",($M574*$N$14))))</f>
        <v>0</v>
      </c>
      <c r="O574" s="126" t="n">
        <f aca="false">L574+M574+N574</f>
        <v>0</v>
      </c>
      <c r="P574" s="127" t="s">
        <v>29</v>
      </c>
      <c r="Q574" s="132"/>
      <c r="R574" s="124" t="n">
        <v>0</v>
      </c>
      <c r="S574" s="124" t="n">
        <v>0</v>
      </c>
      <c r="T574" s="125" t="n">
        <v>0</v>
      </c>
      <c r="U574" s="126" t="n">
        <f aca="false">(R574*S574*T574)</f>
        <v>0</v>
      </c>
      <c r="V574" s="126" t="n">
        <f aca="false">IF($H574="AGÊNCIA INTERNO",(0),U574*$V$14)</f>
        <v>0</v>
      </c>
      <c r="W574" s="126" t="n">
        <f aca="false">IF($H574="AGÊNCIA",($U574+$V574)*$W$14,IF($H574="AGÊNCIA INTERNO",($U574*$N$14),IF($H574="FAT.DIRETO",($V574*$N$14))))</f>
        <v>0</v>
      </c>
      <c r="X574" s="126" t="n">
        <f aca="false">U574+V574+W574</f>
        <v>0</v>
      </c>
      <c r="Y574" s="132"/>
      <c r="Z574" s="132"/>
      <c r="AA574" s="132"/>
      <c r="AB574" s="132"/>
      <c r="AC574" s="132"/>
      <c r="AD574" s="132"/>
      <c r="AE574" s="133"/>
    </row>
    <row r="575" customFormat="false" ht="33.75" hidden="true" customHeight="true" outlineLevel="0" collapsed="false">
      <c r="A575" s="132"/>
      <c r="B575" s="133"/>
      <c r="C575" s="129"/>
      <c r="D575" s="130"/>
      <c r="E575" s="131"/>
      <c r="F575" s="131"/>
      <c r="G575" s="134"/>
      <c r="H575" s="124"/>
      <c r="I575" s="124" t="n">
        <v>0</v>
      </c>
      <c r="J575" s="124" t="n">
        <v>0</v>
      </c>
      <c r="K575" s="125" t="n">
        <v>0</v>
      </c>
      <c r="L575" s="126" t="n">
        <f aca="false">(I575*J575*K575)</f>
        <v>0</v>
      </c>
      <c r="M575" s="126" t="n">
        <f aca="false">IF($H575="AGÊNCIA INTERNO",(0),L575*$M$14)</f>
        <v>0</v>
      </c>
      <c r="N575" s="126" t="n">
        <f aca="false">IF($H575="AGÊNCIA",($L575+$M575)*$N$14,IF($H575="AGÊNCIA INTERNO",($L575*$N$14),IF($H575="FAT.DIRETO",($M575*$N$14))))</f>
        <v>0</v>
      </c>
      <c r="O575" s="126" t="n">
        <f aca="false">L575+M575+N575</f>
        <v>0</v>
      </c>
      <c r="P575" s="127" t="s">
        <v>29</v>
      </c>
      <c r="Q575" s="132"/>
      <c r="R575" s="124" t="n">
        <v>0</v>
      </c>
      <c r="S575" s="124" t="n">
        <v>0</v>
      </c>
      <c r="T575" s="125" t="n">
        <v>0</v>
      </c>
      <c r="U575" s="126" t="n">
        <f aca="false">(R575*S575*T575)</f>
        <v>0</v>
      </c>
      <c r="V575" s="126" t="n">
        <f aca="false">IF($H575="AGÊNCIA INTERNO",(0),U575*$V$14)</f>
        <v>0</v>
      </c>
      <c r="W575" s="126" t="n">
        <f aca="false">IF($H575="AGÊNCIA",($U575+$V575)*$W$14,IF($H575="AGÊNCIA INTERNO",($U575*$N$14),IF($H575="FAT.DIRETO",($V575*$N$14))))</f>
        <v>0</v>
      </c>
      <c r="X575" s="126" t="n">
        <f aca="false">U575+V575+W575</f>
        <v>0</v>
      </c>
      <c r="Y575" s="132"/>
      <c r="Z575" s="132"/>
      <c r="AA575" s="132"/>
      <c r="AB575" s="132"/>
      <c r="AC575" s="132"/>
      <c r="AD575" s="132"/>
      <c r="AE575" s="133"/>
    </row>
    <row r="576" customFormat="false" ht="33.75" hidden="true" customHeight="true" outlineLevel="0" collapsed="false">
      <c r="A576" s="132"/>
      <c r="B576" s="133"/>
      <c r="C576" s="129"/>
      <c r="D576" s="130"/>
      <c r="E576" s="131"/>
      <c r="F576" s="131"/>
      <c r="G576" s="134"/>
      <c r="H576" s="124"/>
      <c r="I576" s="124" t="n">
        <v>0</v>
      </c>
      <c r="J576" s="124" t="n">
        <v>0</v>
      </c>
      <c r="K576" s="125" t="n">
        <v>0</v>
      </c>
      <c r="L576" s="126" t="n">
        <f aca="false">(I576*J576*K576)</f>
        <v>0</v>
      </c>
      <c r="M576" s="126" t="n">
        <f aca="false">IF($H576="AGÊNCIA INTERNO",(0),L576*$M$14)</f>
        <v>0</v>
      </c>
      <c r="N576" s="126" t="n">
        <f aca="false">IF($H576="AGÊNCIA",($L576+$M576)*$N$14,IF($H576="AGÊNCIA INTERNO",($L576*$N$14),IF($H576="FAT.DIRETO",($M576*$N$14))))</f>
        <v>0</v>
      </c>
      <c r="O576" s="126" t="n">
        <f aca="false">L576+M576+N576</f>
        <v>0</v>
      </c>
      <c r="P576" s="127" t="s">
        <v>29</v>
      </c>
      <c r="Q576" s="132"/>
      <c r="R576" s="124" t="n">
        <v>0</v>
      </c>
      <c r="S576" s="124" t="n">
        <v>0</v>
      </c>
      <c r="T576" s="125" t="n">
        <v>0</v>
      </c>
      <c r="U576" s="126" t="n">
        <f aca="false">(R576*S576*T576)</f>
        <v>0</v>
      </c>
      <c r="V576" s="126" t="n">
        <f aca="false">IF($H576="AGÊNCIA INTERNO",(0),U576*$V$14)</f>
        <v>0</v>
      </c>
      <c r="W576" s="126" t="n">
        <f aca="false">IF($H576="AGÊNCIA",($U576+$V576)*$W$14,IF($H576="AGÊNCIA INTERNO",($U576*$N$14),IF($H576="FAT.DIRETO",($V576*$N$14))))</f>
        <v>0</v>
      </c>
      <c r="X576" s="126" t="n">
        <f aca="false">U576+V576+W576</f>
        <v>0</v>
      </c>
      <c r="Y576" s="132"/>
      <c r="Z576" s="132"/>
      <c r="AA576" s="132"/>
      <c r="AB576" s="132"/>
      <c r="AC576" s="132"/>
      <c r="AD576" s="132"/>
      <c r="AE576" s="133"/>
    </row>
    <row r="577" customFormat="false" ht="33.75" hidden="true" customHeight="true" outlineLevel="0" collapsed="false">
      <c r="A577" s="132"/>
      <c r="B577" s="133"/>
      <c r="C577" s="129"/>
      <c r="D577" s="130"/>
      <c r="E577" s="131"/>
      <c r="F577" s="131"/>
      <c r="G577" s="134"/>
      <c r="H577" s="124"/>
      <c r="I577" s="124" t="n">
        <v>0</v>
      </c>
      <c r="J577" s="124" t="n">
        <v>0</v>
      </c>
      <c r="K577" s="125" t="n">
        <v>0</v>
      </c>
      <c r="L577" s="126" t="n">
        <f aca="false">(I577*J577*K577)</f>
        <v>0</v>
      </c>
      <c r="M577" s="126" t="n">
        <f aca="false">IF($H577="AGÊNCIA INTERNO",(0),L577*$M$14)</f>
        <v>0</v>
      </c>
      <c r="N577" s="126" t="n">
        <f aca="false">IF($H577="AGÊNCIA",($L577+$M577)*$N$14,IF($H577="AGÊNCIA INTERNO",($L577*$N$14),IF($H577="FAT.DIRETO",($M577*$N$14))))</f>
        <v>0</v>
      </c>
      <c r="O577" s="126" t="n">
        <f aca="false">L577+M577+N577</f>
        <v>0</v>
      </c>
      <c r="P577" s="127" t="s">
        <v>29</v>
      </c>
      <c r="Q577" s="132"/>
      <c r="R577" s="124" t="n">
        <v>0</v>
      </c>
      <c r="S577" s="124" t="n">
        <v>0</v>
      </c>
      <c r="T577" s="125" t="n">
        <v>0</v>
      </c>
      <c r="U577" s="126" t="n">
        <f aca="false">(R577*S577*T577)</f>
        <v>0</v>
      </c>
      <c r="V577" s="126" t="n">
        <f aca="false">IF($H577="AGÊNCIA INTERNO",(0),U577*$V$14)</f>
        <v>0</v>
      </c>
      <c r="W577" s="126" t="n">
        <f aca="false">IF($H577="AGÊNCIA",($U577+$V577)*$W$14,IF($H577="AGÊNCIA INTERNO",($U577*$N$14),IF($H577="FAT.DIRETO",($V577*$N$14))))</f>
        <v>0</v>
      </c>
      <c r="X577" s="126" t="n">
        <f aca="false">U577+V577+W577</f>
        <v>0</v>
      </c>
      <c r="Y577" s="132"/>
      <c r="Z577" s="132"/>
      <c r="AA577" s="132"/>
      <c r="AB577" s="132"/>
      <c r="AC577" s="132"/>
      <c r="AD577" s="132"/>
      <c r="AE577" s="133"/>
    </row>
    <row r="578" customFormat="false" ht="33.75" hidden="true" customHeight="true" outlineLevel="0" collapsed="false">
      <c r="A578" s="132"/>
      <c r="B578" s="133"/>
      <c r="C578" s="129"/>
      <c r="D578" s="130"/>
      <c r="E578" s="131"/>
      <c r="F578" s="131"/>
      <c r="G578" s="134"/>
      <c r="H578" s="124"/>
      <c r="I578" s="124" t="n">
        <v>0</v>
      </c>
      <c r="J578" s="124" t="n">
        <v>0</v>
      </c>
      <c r="K578" s="125" t="n">
        <v>0</v>
      </c>
      <c r="L578" s="126" t="n">
        <f aca="false">(I578*J578*K578)</f>
        <v>0</v>
      </c>
      <c r="M578" s="126" t="n">
        <f aca="false">IF($H578="AGÊNCIA INTERNO",(0),L578*$M$14)</f>
        <v>0</v>
      </c>
      <c r="N578" s="126" t="n">
        <f aca="false">IF($H578="AGÊNCIA",($L578+$M578)*$N$14,IF($H578="AGÊNCIA INTERNO",($L578*$N$14),IF($H578="FAT.DIRETO",($M578*$N$14))))</f>
        <v>0</v>
      </c>
      <c r="O578" s="126" t="n">
        <f aca="false">L578+M578+N578</f>
        <v>0</v>
      </c>
      <c r="P578" s="127" t="s">
        <v>29</v>
      </c>
      <c r="Q578" s="132"/>
      <c r="R578" s="124" t="n">
        <v>0</v>
      </c>
      <c r="S578" s="124" t="n">
        <v>0</v>
      </c>
      <c r="T578" s="125" t="n">
        <v>0</v>
      </c>
      <c r="U578" s="126" t="n">
        <f aca="false">(R578*S578*T578)</f>
        <v>0</v>
      </c>
      <c r="V578" s="126" t="n">
        <f aca="false">IF($H578="AGÊNCIA INTERNO",(0),U578*$V$14)</f>
        <v>0</v>
      </c>
      <c r="W578" s="126" t="n">
        <f aca="false">IF($H578="AGÊNCIA",($U578+$V578)*$W$14,IF($H578="AGÊNCIA INTERNO",($U578*$N$14),IF($H578="FAT.DIRETO",($V578*$N$14))))</f>
        <v>0</v>
      </c>
      <c r="X578" s="126" t="n">
        <f aca="false">U578+V578+W578</f>
        <v>0</v>
      </c>
      <c r="Y578" s="132"/>
      <c r="Z578" s="132"/>
      <c r="AA578" s="132"/>
      <c r="AB578" s="132"/>
      <c r="AC578" s="132"/>
      <c r="AD578" s="132"/>
      <c r="AE578" s="133"/>
    </row>
    <row r="579" customFormat="false" ht="33.75" hidden="true" customHeight="true" outlineLevel="0" collapsed="false">
      <c r="A579" s="132"/>
      <c r="B579" s="133"/>
      <c r="C579" s="129"/>
      <c r="D579" s="130"/>
      <c r="E579" s="131"/>
      <c r="F579" s="131"/>
      <c r="G579" s="134"/>
      <c r="H579" s="124"/>
      <c r="I579" s="124" t="n">
        <v>0</v>
      </c>
      <c r="J579" s="124" t="n">
        <v>0</v>
      </c>
      <c r="K579" s="125" t="n">
        <v>0</v>
      </c>
      <c r="L579" s="126" t="n">
        <f aca="false">(I579*J579*K579)</f>
        <v>0</v>
      </c>
      <c r="M579" s="126" t="n">
        <f aca="false">IF($H579="AGÊNCIA INTERNO",(0),L579*$M$14)</f>
        <v>0</v>
      </c>
      <c r="N579" s="126" t="n">
        <f aca="false">IF($H579="AGÊNCIA",($L579+$M579)*$N$14,IF($H579="AGÊNCIA INTERNO",($L579*$N$14),IF($H579="FAT.DIRETO",($M579*$N$14))))</f>
        <v>0</v>
      </c>
      <c r="O579" s="126" t="n">
        <f aca="false">L579+M579+N579</f>
        <v>0</v>
      </c>
      <c r="P579" s="127" t="s">
        <v>29</v>
      </c>
      <c r="Q579" s="132"/>
      <c r="R579" s="124" t="n">
        <v>0</v>
      </c>
      <c r="S579" s="124" t="n">
        <v>0</v>
      </c>
      <c r="T579" s="125" t="n">
        <v>0</v>
      </c>
      <c r="U579" s="126" t="n">
        <f aca="false">(R579*S579*T579)</f>
        <v>0</v>
      </c>
      <c r="V579" s="126" t="n">
        <f aca="false">IF($H579="AGÊNCIA INTERNO",(0),U579*$V$14)</f>
        <v>0</v>
      </c>
      <c r="W579" s="126" t="n">
        <f aca="false">IF($H579="AGÊNCIA",($U579+$V579)*$W$14,IF($H579="AGÊNCIA INTERNO",($U579*$N$14),IF($H579="FAT.DIRETO",($V579*$N$14))))</f>
        <v>0</v>
      </c>
      <c r="X579" s="126" t="n">
        <f aca="false">U579+V579+W579</f>
        <v>0</v>
      </c>
      <c r="Y579" s="132"/>
      <c r="Z579" s="132"/>
      <c r="AA579" s="132"/>
      <c r="AB579" s="132"/>
      <c r="AC579" s="132"/>
      <c r="AD579" s="132"/>
      <c r="AE579" s="133"/>
    </row>
    <row r="580" customFormat="false" ht="33.75" hidden="true" customHeight="true" outlineLevel="0" collapsed="false">
      <c r="A580" s="132"/>
      <c r="B580" s="133"/>
      <c r="C580" s="129"/>
      <c r="D580" s="130"/>
      <c r="E580" s="131"/>
      <c r="F580" s="131"/>
      <c r="G580" s="134"/>
      <c r="H580" s="124"/>
      <c r="I580" s="124" t="n">
        <v>0</v>
      </c>
      <c r="J580" s="124" t="n">
        <v>0</v>
      </c>
      <c r="K580" s="125" t="n">
        <v>0</v>
      </c>
      <c r="L580" s="126" t="n">
        <f aca="false">(I580*J580*K580)</f>
        <v>0</v>
      </c>
      <c r="M580" s="126" t="n">
        <f aca="false">IF($H580="AGÊNCIA INTERNO",(0),L580*$M$14)</f>
        <v>0</v>
      </c>
      <c r="N580" s="126" t="n">
        <f aca="false">IF($H580="AGÊNCIA",($L580+$M580)*$N$14,IF($H580="AGÊNCIA INTERNO",($L580*$N$14),IF($H580="FAT.DIRETO",($M580*$N$14))))</f>
        <v>0</v>
      </c>
      <c r="O580" s="126" t="n">
        <f aca="false">L580+M580+N580</f>
        <v>0</v>
      </c>
      <c r="P580" s="127" t="s">
        <v>29</v>
      </c>
      <c r="Q580" s="132"/>
      <c r="R580" s="124" t="n">
        <v>0</v>
      </c>
      <c r="S580" s="124" t="n">
        <v>0</v>
      </c>
      <c r="T580" s="125" t="n">
        <v>0</v>
      </c>
      <c r="U580" s="126" t="n">
        <f aca="false">(R580*S580*T580)</f>
        <v>0</v>
      </c>
      <c r="V580" s="126" t="n">
        <f aca="false">IF($H580="AGÊNCIA INTERNO",(0),U580*$V$14)</f>
        <v>0</v>
      </c>
      <c r="W580" s="126" t="n">
        <f aca="false">IF($H580="AGÊNCIA",($U580+$V580)*$W$14,IF($H580="AGÊNCIA INTERNO",($U580*$N$14),IF($H580="FAT.DIRETO",($V580*$N$14))))</f>
        <v>0</v>
      </c>
      <c r="X580" s="126" t="n">
        <f aca="false">U580+V580+W580</f>
        <v>0</v>
      </c>
      <c r="Y580" s="132"/>
      <c r="Z580" s="132"/>
      <c r="AA580" s="132"/>
      <c r="AB580" s="132"/>
      <c r="AC580" s="132"/>
      <c r="AD580" s="132"/>
      <c r="AE580" s="133"/>
    </row>
    <row r="581" customFormat="false" ht="33.75" hidden="true" customHeight="true" outlineLevel="0" collapsed="false">
      <c r="A581" s="132"/>
      <c r="B581" s="133"/>
      <c r="C581" s="129"/>
      <c r="D581" s="130"/>
      <c r="E581" s="131"/>
      <c r="F581" s="131"/>
      <c r="G581" s="134"/>
      <c r="H581" s="124"/>
      <c r="I581" s="124" t="n">
        <v>0</v>
      </c>
      <c r="J581" s="124" t="n">
        <v>0</v>
      </c>
      <c r="K581" s="125" t="n">
        <v>0</v>
      </c>
      <c r="L581" s="126" t="n">
        <f aca="false">(I581*J581*K581)</f>
        <v>0</v>
      </c>
      <c r="M581" s="126" t="n">
        <f aca="false">IF($H581="AGÊNCIA INTERNO",(0),L581*$M$14)</f>
        <v>0</v>
      </c>
      <c r="N581" s="126" t="n">
        <f aca="false">IF($H581="AGÊNCIA",($L581+$M581)*$N$14,IF($H581="AGÊNCIA INTERNO",($L581*$N$14),IF($H581="FAT.DIRETO",($M581*$N$14))))</f>
        <v>0</v>
      </c>
      <c r="O581" s="126" t="n">
        <f aca="false">L581+M581+N581</f>
        <v>0</v>
      </c>
      <c r="P581" s="127" t="s">
        <v>29</v>
      </c>
      <c r="Q581" s="132"/>
      <c r="R581" s="124" t="n">
        <v>0</v>
      </c>
      <c r="S581" s="124" t="n">
        <v>0</v>
      </c>
      <c r="T581" s="125" t="n">
        <v>0</v>
      </c>
      <c r="U581" s="126" t="n">
        <f aca="false">(R581*S581*T581)</f>
        <v>0</v>
      </c>
      <c r="V581" s="126" t="n">
        <f aca="false">IF($H581="AGÊNCIA INTERNO",(0),U581*$V$14)</f>
        <v>0</v>
      </c>
      <c r="W581" s="126" t="n">
        <f aca="false">IF($H581="AGÊNCIA",($U581+$V581)*$W$14,IF($H581="AGÊNCIA INTERNO",($U581*$N$14),IF($H581="FAT.DIRETO",($V581*$N$14))))</f>
        <v>0</v>
      </c>
      <c r="X581" s="126" t="n">
        <f aca="false">U581+V581+W581</f>
        <v>0</v>
      </c>
      <c r="Y581" s="132"/>
      <c r="Z581" s="132"/>
      <c r="AA581" s="132"/>
      <c r="AB581" s="132"/>
      <c r="AC581" s="132"/>
      <c r="AD581" s="132"/>
      <c r="AE581" s="133"/>
    </row>
    <row r="582" customFormat="false" ht="33.75" hidden="true" customHeight="true" outlineLevel="0" collapsed="false">
      <c r="A582" s="132"/>
      <c r="B582" s="133"/>
      <c r="C582" s="129"/>
      <c r="D582" s="130"/>
      <c r="E582" s="131"/>
      <c r="F582" s="131"/>
      <c r="G582" s="134"/>
      <c r="H582" s="124"/>
      <c r="I582" s="124" t="n">
        <v>0</v>
      </c>
      <c r="J582" s="124" t="n">
        <v>0</v>
      </c>
      <c r="K582" s="125" t="n">
        <v>0</v>
      </c>
      <c r="L582" s="126" t="n">
        <f aca="false">(I582*J582*K582)</f>
        <v>0</v>
      </c>
      <c r="M582" s="126" t="n">
        <f aca="false">IF($H582="AGÊNCIA INTERNO",(0),L582*$M$14)</f>
        <v>0</v>
      </c>
      <c r="N582" s="126" t="n">
        <f aca="false">IF($H582="AGÊNCIA",($L582+$M582)*$N$14,IF($H582="AGÊNCIA INTERNO",($L582*$N$14),IF($H582="FAT.DIRETO",($M582*$N$14))))</f>
        <v>0</v>
      </c>
      <c r="O582" s="126" t="n">
        <f aca="false">L582+M582+N582</f>
        <v>0</v>
      </c>
      <c r="P582" s="127" t="s">
        <v>29</v>
      </c>
      <c r="Q582" s="132"/>
      <c r="R582" s="124" t="n">
        <v>0</v>
      </c>
      <c r="S582" s="124" t="n">
        <v>0</v>
      </c>
      <c r="T582" s="125" t="n">
        <v>0</v>
      </c>
      <c r="U582" s="126" t="n">
        <f aca="false">(R582*S582*T582)</f>
        <v>0</v>
      </c>
      <c r="V582" s="126" t="n">
        <f aca="false">IF($H582="AGÊNCIA INTERNO",(0),U582*$V$14)</f>
        <v>0</v>
      </c>
      <c r="W582" s="126" t="n">
        <f aca="false">IF($H582="AGÊNCIA",($U582+$V582)*$W$14,IF($H582="AGÊNCIA INTERNO",($U582*$N$14),IF($H582="FAT.DIRETO",($V582*$N$14))))</f>
        <v>0</v>
      </c>
      <c r="X582" s="126" t="n">
        <f aca="false">U582+V582+W582</f>
        <v>0</v>
      </c>
      <c r="Y582" s="132"/>
      <c r="Z582" s="132"/>
      <c r="AA582" s="132"/>
      <c r="AB582" s="132"/>
      <c r="AC582" s="132"/>
      <c r="AD582" s="132"/>
      <c r="AE582" s="133"/>
    </row>
    <row r="583" customFormat="false" ht="33.75" hidden="true" customHeight="true" outlineLevel="0" collapsed="false">
      <c r="A583" s="132"/>
      <c r="B583" s="133"/>
      <c r="C583" s="129"/>
      <c r="D583" s="130"/>
      <c r="E583" s="131"/>
      <c r="F583" s="131"/>
      <c r="G583" s="134"/>
      <c r="H583" s="124"/>
      <c r="I583" s="124" t="n">
        <v>0</v>
      </c>
      <c r="J583" s="124" t="n">
        <v>0</v>
      </c>
      <c r="K583" s="125" t="n">
        <v>0</v>
      </c>
      <c r="L583" s="126" t="n">
        <f aca="false">(I583*J583*K583)</f>
        <v>0</v>
      </c>
      <c r="M583" s="126" t="n">
        <f aca="false">IF($H583="AGÊNCIA INTERNO",(0),L583*$M$14)</f>
        <v>0</v>
      </c>
      <c r="N583" s="126" t="n">
        <f aca="false">IF($H583="AGÊNCIA",($L583+$M583)*$N$14,IF($H583="AGÊNCIA INTERNO",($L583*$N$14),IF($H583="FAT.DIRETO",($M583*$N$14))))</f>
        <v>0</v>
      </c>
      <c r="O583" s="126" t="n">
        <f aca="false">L583+M583+N583</f>
        <v>0</v>
      </c>
      <c r="P583" s="127" t="s">
        <v>29</v>
      </c>
      <c r="Q583" s="132"/>
      <c r="R583" s="124" t="n">
        <v>0</v>
      </c>
      <c r="S583" s="124" t="n">
        <v>0</v>
      </c>
      <c r="T583" s="125" t="n">
        <v>0</v>
      </c>
      <c r="U583" s="126" t="n">
        <f aca="false">(R583*S583*T583)</f>
        <v>0</v>
      </c>
      <c r="V583" s="126" t="n">
        <f aca="false">IF($H583="AGÊNCIA INTERNO",(0),U583*$V$14)</f>
        <v>0</v>
      </c>
      <c r="W583" s="126" t="n">
        <f aca="false">IF($H583="AGÊNCIA",($U583+$V583)*$W$14,IF($H583="AGÊNCIA INTERNO",($U583*$N$14),IF($H583="FAT.DIRETO",($V583*$N$14))))</f>
        <v>0</v>
      </c>
      <c r="X583" s="126" t="n">
        <f aca="false">U583+V583+W583</f>
        <v>0</v>
      </c>
      <c r="Y583" s="132"/>
      <c r="Z583" s="132"/>
      <c r="AA583" s="132"/>
      <c r="AB583" s="132"/>
      <c r="AC583" s="132"/>
      <c r="AD583" s="132"/>
      <c r="AE583" s="133"/>
    </row>
    <row r="584" customFormat="false" ht="33.75" hidden="true" customHeight="true" outlineLevel="0" collapsed="false">
      <c r="A584" s="132"/>
      <c r="B584" s="133"/>
      <c r="C584" s="129"/>
      <c r="D584" s="130"/>
      <c r="E584" s="131"/>
      <c r="F584" s="131"/>
      <c r="G584" s="134"/>
      <c r="H584" s="124"/>
      <c r="I584" s="124" t="n">
        <v>0</v>
      </c>
      <c r="J584" s="124" t="n">
        <v>0</v>
      </c>
      <c r="K584" s="125" t="n">
        <v>0</v>
      </c>
      <c r="L584" s="126" t="n">
        <f aca="false">(I584*J584*K584)</f>
        <v>0</v>
      </c>
      <c r="M584" s="126" t="n">
        <f aca="false">IF($H584="AGÊNCIA INTERNO",(0),L584*$M$14)</f>
        <v>0</v>
      </c>
      <c r="N584" s="126" t="n">
        <f aca="false">IF($H584="AGÊNCIA",($L584+$M584)*$N$14,IF($H584="AGÊNCIA INTERNO",($L584*$N$14),IF($H584="FAT.DIRETO",($M584*$N$14))))</f>
        <v>0</v>
      </c>
      <c r="O584" s="126" t="n">
        <f aca="false">L584+M584+N584</f>
        <v>0</v>
      </c>
      <c r="P584" s="127" t="s">
        <v>29</v>
      </c>
      <c r="Q584" s="132"/>
      <c r="R584" s="124" t="n">
        <v>0</v>
      </c>
      <c r="S584" s="124" t="n">
        <v>0</v>
      </c>
      <c r="T584" s="125" t="n">
        <v>0</v>
      </c>
      <c r="U584" s="126" t="n">
        <f aca="false">(R584*S584*T584)</f>
        <v>0</v>
      </c>
      <c r="V584" s="126" t="n">
        <f aca="false">IF($H584="AGÊNCIA INTERNO",(0),U584*$V$14)</f>
        <v>0</v>
      </c>
      <c r="W584" s="126" t="n">
        <f aca="false">IF($H584="AGÊNCIA",($U584+$V584)*$W$14,IF($H584="AGÊNCIA INTERNO",($U584*$N$14),IF($H584="FAT.DIRETO",($V584*$N$14))))</f>
        <v>0</v>
      </c>
      <c r="X584" s="126" t="n">
        <f aca="false">U584+V584+W584</f>
        <v>0</v>
      </c>
      <c r="Y584" s="132"/>
      <c r="Z584" s="132"/>
      <c r="AA584" s="132"/>
      <c r="AB584" s="132"/>
      <c r="AC584" s="132"/>
      <c r="AD584" s="132"/>
      <c r="AE584" s="133"/>
    </row>
    <row r="585" customFormat="false" ht="33.75" hidden="true" customHeight="true" outlineLevel="0" collapsed="false">
      <c r="A585" s="132"/>
      <c r="B585" s="133"/>
      <c r="C585" s="129"/>
      <c r="D585" s="130"/>
      <c r="E585" s="131"/>
      <c r="F585" s="131"/>
      <c r="G585" s="134"/>
      <c r="H585" s="124"/>
      <c r="I585" s="124" t="n">
        <v>0</v>
      </c>
      <c r="J585" s="124" t="n">
        <v>0</v>
      </c>
      <c r="K585" s="125" t="n">
        <v>0</v>
      </c>
      <c r="L585" s="126" t="n">
        <f aca="false">(I585*J585*K585)</f>
        <v>0</v>
      </c>
      <c r="M585" s="126" t="n">
        <f aca="false">IF($H585="AGÊNCIA INTERNO",(0),L585*$M$14)</f>
        <v>0</v>
      </c>
      <c r="N585" s="126" t="n">
        <f aca="false">IF($H585="AGÊNCIA",($L585+$M585)*$N$14,IF($H585="AGÊNCIA INTERNO",($L585*$N$14),IF($H585="FAT.DIRETO",($M585*$N$14))))</f>
        <v>0</v>
      </c>
      <c r="O585" s="126" t="n">
        <f aca="false">L585+M585+N585</f>
        <v>0</v>
      </c>
      <c r="P585" s="127" t="s">
        <v>29</v>
      </c>
      <c r="Q585" s="132"/>
      <c r="R585" s="124" t="n">
        <v>0</v>
      </c>
      <c r="S585" s="124" t="n">
        <v>0</v>
      </c>
      <c r="T585" s="125" t="n">
        <v>0</v>
      </c>
      <c r="U585" s="126" t="n">
        <f aca="false">(R585*S585*T585)</f>
        <v>0</v>
      </c>
      <c r="V585" s="126" t="n">
        <f aca="false">IF($H585="AGÊNCIA INTERNO",(0),U585*$V$14)</f>
        <v>0</v>
      </c>
      <c r="W585" s="126" t="n">
        <f aca="false">IF($H585="AGÊNCIA",($U585+$V585)*$W$14,IF($H585="AGÊNCIA INTERNO",($U585*$N$14),IF($H585="FAT.DIRETO",($V585*$N$14))))</f>
        <v>0</v>
      </c>
      <c r="X585" s="126" t="n">
        <f aca="false">U585+V585+W585</f>
        <v>0</v>
      </c>
      <c r="Y585" s="132"/>
      <c r="Z585" s="132"/>
      <c r="AA585" s="132"/>
      <c r="AB585" s="132"/>
      <c r="AC585" s="132"/>
      <c r="AD585" s="132"/>
      <c r="AE585" s="133"/>
    </row>
    <row r="586" customFormat="false" ht="33.75" hidden="true" customHeight="true" outlineLevel="0" collapsed="false">
      <c r="A586" s="132"/>
      <c r="B586" s="133"/>
      <c r="C586" s="129"/>
      <c r="D586" s="130"/>
      <c r="E586" s="131"/>
      <c r="F586" s="131"/>
      <c r="G586" s="134"/>
      <c r="H586" s="124"/>
      <c r="I586" s="124" t="n">
        <v>0</v>
      </c>
      <c r="J586" s="124" t="n">
        <v>0</v>
      </c>
      <c r="K586" s="125" t="n">
        <v>0</v>
      </c>
      <c r="L586" s="126" t="n">
        <f aca="false">(I586*J586*K586)</f>
        <v>0</v>
      </c>
      <c r="M586" s="126" t="n">
        <f aca="false">IF($H586="AGÊNCIA INTERNO",(0),L586*$M$14)</f>
        <v>0</v>
      </c>
      <c r="N586" s="126" t="n">
        <f aca="false">IF($H586="AGÊNCIA",($L586+$M586)*$N$14,IF($H586="AGÊNCIA INTERNO",($L586*$N$14),IF($H586="FAT.DIRETO",($M586*$N$14))))</f>
        <v>0</v>
      </c>
      <c r="O586" s="126" t="n">
        <f aca="false">L586+M586+N586</f>
        <v>0</v>
      </c>
      <c r="P586" s="127" t="s">
        <v>29</v>
      </c>
      <c r="Q586" s="132"/>
      <c r="R586" s="124" t="n">
        <v>0</v>
      </c>
      <c r="S586" s="124" t="n">
        <v>0</v>
      </c>
      <c r="T586" s="125" t="n">
        <v>0</v>
      </c>
      <c r="U586" s="126" t="n">
        <f aca="false">(R586*S586*T586)</f>
        <v>0</v>
      </c>
      <c r="V586" s="126" t="n">
        <f aca="false">IF($H586="AGÊNCIA INTERNO",(0),U586*$V$14)</f>
        <v>0</v>
      </c>
      <c r="W586" s="126" t="n">
        <f aca="false">IF($H586="AGÊNCIA",($U586+$V586)*$W$14,IF($H586="AGÊNCIA INTERNO",($U586*$N$14),IF($H586="FAT.DIRETO",($V586*$N$14))))</f>
        <v>0</v>
      </c>
      <c r="X586" s="126" t="n">
        <f aca="false">U586+V586+W586</f>
        <v>0</v>
      </c>
      <c r="Y586" s="132"/>
      <c r="Z586" s="132"/>
      <c r="AA586" s="132"/>
      <c r="AB586" s="132"/>
      <c r="AC586" s="132"/>
      <c r="AD586" s="132"/>
      <c r="AE586" s="133"/>
    </row>
    <row r="587" customFormat="false" ht="33.75" hidden="true" customHeight="true" outlineLevel="0" collapsed="false">
      <c r="A587" s="132"/>
      <c r="B587" s="133"/>
      <c r="C587" s="129"/>
      <c r="D587" s="130"/>
      <c r="E587" s="131"/>
      <c r="F587" s="131"/>
      <c r="G587" s="134"/>
      <c r="H587" s="124"/>
      <c r="I587" s="124" t="n">
        <v>0</v>
      </c>
      <c r="J587" s="124" t="n">
        <v>0</v>
      </c>
      <c r="K587" s="125" t="n">
        <v>0</v>
      </c>
      <c r="L587" s="126" t="n">
        <f aca="false">(I587*J587*K587)</f>
        <v>0</v>
      </c>
      <c r="M587" s="126" t="n">
        <f aca="false">IF($H587="AGÊNCIA INTERNO",(0),L587*$M$14)</f>
        <v>0</v>
      </c>
      <c r="N587" s="126" t="n">
        <f aca="false">IF($H587="AGÊNCIA",($L587+$M587)*$N$14,IF($H587="AGÊNCIA INTERNO",($L587*$N$14),IF($H587="FAT.DIRETO",($M587*$N$14))))</f>
        <v>0</v>
      </c>
      <c r="O587" s="126" t="n">
        <f aca="false">L587+M587+N587</f>
        <v>0</v>
      </c>
      <c r="P587" s="127" t="s">
        <v>29</v>
      </c>
      <c r="Q587" s="132"/>
      <c r="R587" s="124" t="n">
        <v>0</v>
      </c>
      <c r="S587" s="124" t="n">
        <v>0</v>
      </c>
      <c r="T587" s="125" t="n">
        <v>0</v>
      </c>
      <c r="U587" s="126" t="n">
        <f aca="false">(R587*S587*T587)</f>
        <v>0</v>
      </c>
      <c r="V587" s="126" t="n">
        <f aca="false">IF($H587="AGÊNCIA INTERNO",(0),U587*$V$14)</f>
        <v>0</v>
      </c>
      <c r="W587" s="126" t="n">
        <f aca="false">IF($H587="AGÊNCIA",($U587+$V587)*$W$14,IF($H587="AGÊNCIA INTERNO",($U587*$N$14),IF($H587="FAT.DIRETO",($V587*$N$14))))</f>
        <v>0</v>
      </c>
      <c r="X587" s="126" t="n">
        <f aca="false">U587+V587+W587</f>
        <v>0</v>
      </c>
      <c r="Y587" s="132"/>
      <c r="Z587" s="132"/>
      <c r="AA587" s="132"/>
      <c r="AB587" s="132"/>
      <c r="AC587" s="132"/>
      <c r="AD587" s="132"/>
      <c r="AE587" s="133"/>
    </row>
    <row r="588" customFormat="false" ht="33.75" hidden="true" customHeight="true" outlineLevel="0" collapsed="false">
      <c r="A588" s="132"/>
      <c r="B588" s="133"/>
      <c r="C588" s="129"/>
      <c r="D588" s="130"/>
      <c r="E588" s="131"/>
      <c r="F588" s="131"/>
      <c r="G588" s="134"/>
      <c r="H588" s="124"/>
      <c r="I588" s="124" t="n">
        <v>0</v>
      </c>
      <c r="J588" s="124" t="n">
        <v>0</v>
      </c>
      <c r="K588" s="125" t="n">
        <v>0</v>
      </c>
      <c r="L588" s="126" t="n">
        <f aca="false">(I588*J588*K588)</f>
        <v>0</v>
      </c>
      <c r="M588" s="126" t="n">
        <f aca="false">IF($H588="AGÊNCIA INTERNO",(0),L588*$M$14)</f>
        <v>0</v>
      </c>
      <c r="N588" s="126" t="n">
        <f aca="false">IF($H588="AGÊNCIA",($L588+$M588)*$N$14,IF($H588="AGÊNCIA INTERNO",($L588*$N$14),IF($H588="FAT.DIRETO",($M588*$N$14))))</f>
        <v>0</v>
      </c>
      <c r="O588" s="126" t="n">
        <f aca="false">L588+M588+N588</f>
        <v>0</v>
      </c>
      <c r="P588" s="127" t="s">
        <v>29</v>
      </c>
      <c r="Q588" s="132"/>
      <c r="R588" s="124" t="n">
        <v>0</v>
      </c>
      <c r="S588" s="124" t="n">
        <v>0</v>
      </c>
      <c r="T588" s="125" t="n">
        <v>0</v>
      </c>
      <c r="U588" s="126" t="n">
        <f aca="false">(R588*S588*T588)</f>
        <v>0</v>
      </c>
      <c r="V588" s="126" t="n">
        <f aca="false">IF($H588="AGÊNCIA INTERNO",(0),U588*$V$14)</f>
        <v>0</v>
      </c>
      <c r="W588" s="126" t="n">
        <f aca="false">IF($H588="AGÊNCIA",($U588+$V588)*$W$14,IF($H588="AGÊNCIA INTERNO",($U588*$N$14),IF($H588="FAT.DIRETO",($V588*$N$14))))</f>
        <v>0</v>
      </c>
      <c r="X588" s="126" t="n">
        <f aca="false">U588+V588+W588</f>
        <v>0</v>
      </c>
      <c r="Y588" s="132"/>
      <c r="Z588" s="132"/>
      <c r="AA588" s="132"/>
      <c r="AB588" s="132"/>
      <c r="AC588" s="132"/>
      <c r="AD588" s="132"/>
      <c r="AE588" s="133"/>
    </row>
    <row r="589" customFormat="false" ht="33.75" hidden="true" customHeight="true" outlineLevel="0" collapsed="false">
      <c r="A589" s="132"/>
      <c r="B589" s="133"/>
      <c r="C589" s="129"/>
      <c r="D589" s="130"/>
      <c r="E589" s="131"/>
      <c r="F589" s="131"/>
      <c r="G589" s="134"/>
      <c r="H589" s="124"/>
      <c r="I589" s="124" t="n">
        <v>0</v>
      </c>
      <c r="J589" s="124" t="n">
        <v>0</v>
      </c>
      <c r="K589" s="125" t="n">
        <v>0</v>
      </c>
      <c r="L589" s="126" t="n">
        <f aca="false">(I589*J589*K589)</f>
        <v>0</v>
      </c>
      <c r="M589" s="126" t="n">
        <f aca="false">IF($H589="AGÊNCIA INTERNO",(0),L589*$M$14)</f>
        <v>0</v>
      </c>
      <c r="N589" s="126" t="n">
        <f aca="false">IF($H589="AGÊNCIA",($L589+$M589)*$N$14,IF($H589="AGÊNCIA INTERNO",($L589*$N$14),IF($H589="FAT.DIRETO",($M589*$N$14))))</f>
        <v>0</v>
      </c>
      <c r="O589" s="126" t="n">
        <f aca="false">L589+M589+N589</f>
        <v>0</v>
      </c>
      <c r="P589" s="127" t="s">
        <v>29</v>
      </c>
      <c r="Q589" s="132"/>
      <c r="R589" s="124" t="n">
        <v>0</v>
      </c>
      <c r="S589" s="124" t="n">
        <v>0</v>
      </c>
      <c r="T589" s="125" t="n">
        <v>0</v>
      </c>
      <c r="U589" s="126" t="n">
        <f aca="false">(R589*S589*T589)</f>
        <v>0</v>
      </c>
      <c r="V589" s="126" t="n">
        <f aca="false">IF($H589="AGÊNCIA INTERNO",(0),U589*$V$14)</f>
        <v>0</v>
      </c>
      <c r="W589" s="126" t="n">
        <f aca="false">IF($H589="AGÊNCIA",($U589+$V589)*$W$14,IF($H589="AGÊNCIA INTERNO",($U589*$N$14),IF($H589="FAT.DIRETO",($V589*$N$14))))</f>
        <v>0</v>
      </c>
      <c r="X589" s="126" t="n">
        <f aca="false">U589+V589+W589</f>
        <v>0</v>
      </c>
      <c r="Y589" s="132"/>
      <c r="Z589" s="132"/>
      <c r="AA589" s="132"/>
      <c r="AB589" s="132"/>
      <c r="AC589" s="132"/>
      <c r="AD589" s="132"/>
      <c r="AE589" s="133"/>
    </row>
    <row r="590" customFormat="false" ht="33.75" hidden="true" customHeight="true" outlineLevel="0" collapsed="false">
      <c r="A590" s="132"/>
      <c r="B590" s="133"/>
      <c r="C590" s="129"/>
      <c r="D590" s="130"/>
      <c r="E590" s="131"/>
      <c r="F590" s="131"/>
      <c r="G590" s="134"/>
      <c r="H590" s="124"/>
      <c r="I590" s="124" t="n">
        <v>0</v>
      </c>
      <c r="J590" s="124" t="n">
        <v>0</v>
      </c>
      <c r="K590" s="125" t="n">
        <v>0</v>
      </c>
      <c r="L590" s="126" t="n">
        <f aca="false">(I590*J590*K590)</f>
        <v>0</v>
      </c>
      <c r="M590" s="126" t="n">
        <f aca="false">IF($H590="AGÊNCIA INTERNO",(0),L590*$M$14)</f>
        <v>0</v>
      </c>
      <c r="N590" s="126" t="n">
        <f aca="false">IF($H590="AGÊNCIA",($L590+$M590)*$N$14,IF($H590="AGÊNCIA INTERNO",($L590*$N$14),IF($H590="FAT.DIRETO",($M590*$N$14))))</f>
        <v>0</v>
      </c>
      <c r="O590" s="126" t="n">
        <f aca="false">L590+M590+N590</f>
        <v>0</v>
      </c>
      <c r="P590" s="127" t="s">
        <v>29</v>
      </c>
      <c r="Q590" s="132"/>
      <c r="R590" s="124" t="n">
        <v>0</v>
      </c>
      <c r="S590" s="124" t="n">
        <v>0</v>
      </c>
      <c r="T590" s="125" t="n">
        <v>0</v>
      </c>
      <c r="U590" s="126" t="n">
        <f aca="false">(R590*S590*T590)</f>
        <v>0</v>
      </c>
      <c r="V590" s="126" t="n">
        <f aca="false">IF($H590="AGÊNCIA INTERNO",(0),U590*$V$14)</f>
        <v>0</v>
      </c>
      <c r="W590" s="126" t="n">
        <f aca="false">IF($H590="AGÊNCIA",($U590+$V590)*$W$14,IF($H590="AGÊNCIA INTERNO",($U590*$N$14),IF($H590="FAT.DIRETO",($V590*$N$14))))</f>
        <v>0</v>
      </c>
      <c r="X590" s="126" t="n">
        <f aca="false">U590+V590+W590</f>
        <v>0</v>
      </c>
      <c r="Y590" s="132"/>
      <c r="Z590" s="132"/>
      <c r="AA590" s="132"/>
      <c r="AB590" s="132"/>
      <c r="AC590" s="132"/>
      <c r="AD590" s="132"/>
      <c r="AE590" s="133"/>
    </row>
    <row r="591" customFormat="false" ht="33.75" hidden="true" customHeight="true" outlineLevel="0" collapsed="false">
      <c r="A591" s="132"/>
      <c r="B591" s="133"/>
      <c r="C591" s="129"/>
      <c r="D591" s="130"/>
      <c r="E591" s="131"/>
      <c r="F591" s="131"/>
      <c r="G591" s="134"/>
      <c r="H591" s="124"/>
      <c r="I591" s="124" t="n">
        <v>0</v>
      </c>
      <c r="J591" s="124" t="n">
        <v>0</v>
      </c>
      <c r="K591" s="125" t="n">
        <v>0</v>
      </c>
      <c r="L591" s="126" t="n">
        <f aca="false">(I591*J591*K591)</f>
        <v>0</v>
      </c>
      <c r="M591" s="126" t="n">
        <f aca="false">IF($H591="AGÊNCIA INTERNO",(0),L591*$M$14)</f>
        <v>0</v>
      </c>
      <c r="N591" s="126" t="n">
        <f aca="false">IF($H591="AGÊNCIA",($L591+$M591)*$N$14,IF($H591="AGÊNCIA INTERNO",($L591*$N$14),IF($H591="FAT.DIRETO",($M591*$N$14))))</f>
        <v>0</v>
      </c>
      <c r="O591" s="126" t="n">
        <f aca="false">L591+M591+N591</f>
        <v>0</v>
      </c>
      <c r="P591" s="127" t="s">
        <v>29</v>
      </c>
      <c r="Q591" s="132"/>
      <c r="R591" s="124" t="n">
        <v>0</v>
      </c>
      <c r="S591" s="124" t="n">
        <v>0</v>
      </c>
      <c r="T591" s="125" t="n">
        <v>0</v>
      </c>
      <c r="U591" s="126" t="n">
        <f aca="false">(R591*S591*T591)</f>
        <v>0</v>
      </c>
      <c r="V591" s="126" t="n">
        <f aca="false">IF($H591="AGÊNCIA INTERNO",(0),U591*$V$14)</f>
        <v>0</v>
      </c>
      <c r="W591" s="126" t="n">
        <f aca="false">IF($H591="AGÊNCIA",($U591+$V591)*$W$14,IF($H591="AGÊNCIA INTERNO",($U591*$N$14),IF($H591="FAT.DIRETO",($V591*$N$14))))</f>
        <v>0</v>
      </c>
      <c r="X591" s="126" t="n">
        <f aca="false">U591+V591+W591</f>
        <v>0</v>
      </c>
      <c r="Y591" s="132"/>
      <c r="Z591" s="132"/>
      <c r="AA591" s="132"/>
      <c r="AB591" s="132"/>
      <c r="AC591" s="132"/>
      <c r="AD591" s="132"/>
      <c r="AE591" s="133"/>
    </row>
    <row r="592" customFormat="false" ht="33.75" hidden="true" customHeight="true" outlineLevel="0" collapsed="false">
      <c r="A592" s="132"/>
      <c r="B592" s="133"/>
      <c r="C592" s="129"/>
      <c r="D592" s="130"/>
      <c r="E592" s="131"/>
      <c r="F592" s="131"/>
      <c r="G592" s="134"/>
      <c r="H592" s="124"/>
      <c r="I592" s="124" t="n">
        <v>0</v>
      </c>
      <c r="J592" s="124" t="n">
        <v>0</v>
      </c>
      <c r="K592" s="125" t="n">
        <v>0</v>
      </c>
      <c r="L592" s="126" t="n">
        <f aca="false">(I592*J592*K592)</f>
        <v>0</v>
      </c>
      <c r="M592" s="126" t="n">
        <f aca="false">IF($H592="AGÊNCIA INTERNO",(0),L592*$M$14)</f>
        <v>0</v>
      </c>
      <c r="N592" s="126" t="n">
        <f aca="false">IF($H592="AGÊNCIA",($L592+$M592)*$N$14,IF($H592="AGÊNCIA INTERNO",($L592*$N$14),IF($H592="FAT.DIRETO",($M592*$N$14))))</f>
        <v>0</v>
      </c>
      <c r="O592" s="126" t="n">
        <f aca="false">L592+M592+N592</f>
        <v>0</v>
      </c>
      <c r="P592" s="127" t="s">
        <v>29</v>
      </c>
      <c r="Q592" s="132"/>
      <c r="R592" s="124" t="n">
        <v>0</v>
      </c>
      <c r="S592" s="124" t="n">
        <v>0</v>
      </c>
      <c r="T592" s="125" t="n">
        <v>0</v>
      </c>
      <c r="U592" s="126" t="n">
        <f aca="false">(R592*S592*T592)</f>
        <v>0</v>
      </c>
      <c r="V592" s="126" t="n">
        <f aca="false">IF($H592="AGÊNCIA INTERNO",(0),U592*$V$14)</f>
        <v>0</v>
      </c>
      <c r="W592" s="126" t="n">
        <f aca="false">IF($H592="AGÊNCIA",($U592+$V592)*$W$14,IF($H592="AGÊNCIA INTERNO",($U592*$N$14),IF($H592="FAT.DIRETO",($V592*$N$14))))</f>
        <v>0</v>
      </c>
      <c r="X592" s="126" t="n">
        <f aca="false">U592+V592+W592</f>
        <v>0</v>
      </c>
      <c r="Y592" s="132"/>
      <c r="Z592" s="132"/>
      <c r="AA592" s="132"/>
      <c r="AB592" s="132"/>
      <c r="AC592" s="132"/>
      <c r="AD592" s="132"/>
      <c r="AE592" s="133"/>
    </row>
    <row r="593" customFormat="false" ht="33.75" hidden="true" customHeight="true" outlineLevel="0" collapsed="false">
      <c r="A593" s="132"/>
      <c r="B593" s="133"/>
      <c r="C593" s="129"/>
      <c r="D593" s="130"/>
      <c r="E593" s="131"/>
      <c r="F593" s="131"/>
      <c r="G593" s="134"/>
      <c r="H593" s="124"/>
      <c r="I593" s="124" t="n">
        <v>0</v>
      </c>
      <c r="J593" s="124" t="n">
        <v>0</v>
      </c>
      <c r="K593" s="125" t="n">
        <v>0</v>
      </c>
      <c r="L593" s="126" t="n">
        <f aca="false">(I593*J593*K593)</f>
        <v>0</v>
      </c>
      <c r="M593" s="126" t="n">
        <f aca="false">IF($H593="AGÊNCIA INTERNO",(0),L593*$M$14)</f>
        <v>0</v>
      </c>
      <c r="N593" s="126" t="n">
        <f aca="false">IF($H593="AGÊNCIA",($L593+$M593)*$N$14,IF($H593="AGÊNCIA INTERNO",($L593*$N$14),IF($H593="FAT.DIRETO",($M593*$N$14))))</f>
        <v>0</v>
      </c>
      <c r="O593" s="126" t="n">
        <f aca="false">L593+M593+N593</f>
        <v>0</v>
      </c>
      <c r="P593" s="127" t="s">
        <v>29</v>
      </c>
      <c r="Q593" s="132"/>
      <c r="R593" s="124" t="n">
        <v>0</v>
      </c>
      <c r="S593" s="124" t="n">
        <v>0</v>
      </c>
      <c r="T593" s="125" t="n">
        <v>0</v>
      </c>
      <c r="U593" s="126" t="n">
        <f aca="false">(R593*S593*T593)</f>
        <v>0</v>
      </c>
      <c r="V593" s="126" t="n">
        <f aca="false">IF($H593="AGÊNCIA INTERNO",(0),U593*$V$14)</f>
        <v>0</v>
      </c>
      <c r="W593" s="126" t="n">
        <f aca="false">IF($H593="AGÊNCIA",($U593+$V593)*$W$14,IF($H593="AGÊNCIA INTERNO",($U593*$N$14),IF($H593="FAT.DIRETO",($V593*$N$14))))</f>
        <v>0</v>
      </c>
      <c r="X593" s="126" t="n">
        <f aca="false">U593+V593+W593</f>
        <v>0</v>
      </c>
      <c r="Y593" s="132"/>
      <c r="Z593" s="132"/>
      <c r="AA593" s="132"/>
      <c r="AB593" s="132"/>
      <c r="AC593" s="132"/>
      <c r="AD593" s="132"/>
      <c r="AE593" s="133"/>
    </row>
    <row r="594" customFormat="false" ht="33.75" hidden="true" customHeight="true" outlineLevel="0" collapsed="false">
      <c r="A594" s="132"/>
      <c r="B594" s="133"/>
      <c r="C594" s="129"/>
      <c r="D594" s="130"/>
      <c r="E594" s="131"/>
      <c r="F594" s="131"/>
      <c r="G594" s="134"/>
      <c r="H594" s="124"/>
      <c r="I594" s="124" t="n">
        <v>0</v>
      </c>
      <c r="J594" s="124" t="n">
        <v>0</v>
      </c>
      <c r="K594" s="125" t="n">
        <v>0</v>
      </c>
      <c r="L594" s="126" t="n">
        <f aca="false">(I594*J594*K594)</f>
        <v>0</v>
      </c>
      <c r="M594" s="126" t="n">
        <f aca="false">IF($H594="AGÊNCIA INTERNO",(0),L594*$M$14)</f>
        <v>0</v>
      </c>
      <c r="N594" s="126" t="n">
        <f aca="false">IF($H594="AGÊNCIA",($L594+$M594)*$N$14,IF($H594="AGÊNCIA INTERNO",($L594*$N$14),IF($H594="FAT.DIRETO",($M594*$N$14))))</f>
        <v>0</v>
      </c>
      <c r="O594" s="126" t="n">
        <f aca="false">L594+M594+N594</f>
        <v>0</v>
      </c>
      <c r="P594" s="127" t="s">
        <v>29</v>
      </c>
      <c r="Q594" s="132"/>
      <c r="R594" s="124" t="n">
        <v>0</v>
      </c>
      <c r="S594" s="124" t="n">
        <v>0</v>
      </c>
      <c r="T594" s="125" t="n">
        <v>0</v>
      </c>
      <c r="U594" s="126" t="n">
        <f aca="false">(R594*S594*T594)</f>
        <v>0</v>
      </c>
      <c r="V594" s="126" t="n">
        <f aca="false">IF($H594="AGÊNCIA INTERNO",(0),U594*$V$14)</f>
        <v>0</v>
      </c>
      <c r="W594" s="126" t="n">
        <f aca="false">IF($H594="AGÊNCIA",($U594+$V594)*$W$14,IF($H594="AGÊNCIA INTERNO",($U594*$N$14),IF($H594="FAT.DIRETO",($V594*$N$14))))</f>
        <v>0</v>
      </c>
      <c r="X594" s="126" t="n">
        <f aca="false">U594+V594+W594</f>
        <v>0</v>
      </c>
      <c r="Y594" s="132"/>
      <c r="Z594" s="132"/>
      <c r="AA594" s="132"/>
      <c r="AB594" s="132"/>
      <c r="AC594" s="132"/>
      <c r="AD594" s="132"/>
      <c r="AE594" s="133"/>
    </row>
    <row r="595" customFormat="false" ht="33.75" hidden="true" customHeight="true" outlineLevel="0" collapsed="false">
      <c r="A595" s="132"/>
      <c r="B595" s="133"/>
      <c r="C595" s="129"/>
      <c r="D595" s="130"/>
      <c r="E595" s="131"/>
      <c r="F595" s="131"/>
      <c r="G595" s="134"/>
      <c r="H595" s="124"/>
      <c r="I595" s="124" t="n">
        <v>0</v>
      </c>
      <c r="J595" s="124" t="n">
        <v>0</v>
      </c>
      <c r="K595" s="125" t="n">
        <v>0</v>
      </c>
      <c r="L595" s="126" t="n">
        <f aca="false">(I595*J595*K595)</f>
        <v>0</v>
      </c>
      <c r="M595" s="126" t="n">
        <f aca="false">IF($H595="AGÊNCIA INTERNO",(0),L595*$M$14)</f>
        <v>0</v>
      </c>
      <c r="N595" s="126" t="n">
        <f aca="false">IF($H595="AGÊNCIA",($L595+$M595)*$N$14,IF($H595="AGÊNCIA INTERNO",($L595*$N$14),IF($H595="FAT.DIRETO",($M595*$N$14))))</f>
        <v>0</v>
      </c>
      <c r="O595" s="126" t="n">
        <f aca="false">L595+M595+N595</f>
        <v>0</v>
      </c>
      <c r="P595" s="127" t="s">
        <v>29</v>
      </c>
      <c r="Q595" s="132"/>
      <c r="R595" s="124" t="n">
        <v>0</v>
      </c>
      <c r="S595" s="124" t="n">
        <v>0</v>
      </c>
      <c r="T595" s="125" t="n">
        <v>0</v>
      </c>
      <c r="U595" s="126" t="n">
        <f aca="false">(R595*S595*T595)</f>
        <v>0</v>
      </c>
      <c r="V595" s="126" t="n">
        <f aca="false">IF($H595="AGÊNCIA INTERNO",(0),U595*$V$14)</f>
        <v>0</v>
      </c>
      <c r="W595" s="126" t="n">
        <f aca="false">IF($H595="AGÊNCIA",($U595+$V595)*$W$14,IF($H595="AGÊNCIA INTERNO",($U595*$N$14),IF($H595="FAT.DIRETO",($V595*$N$14))))</f>
        <v>0</v>
      </c>
      <c r="X595" s="126" t="n">
        <f aca="false">U595+V595+W595</f>
        <v>0</v>
      </c>
      <c r="Y595" s="132"/>
      <c r="Z595" s="132"/>
      <c r="AA595" s="132"/>
      <c r="AB595" s="132"/>
      <c r="AC595" s="132"/>
      <c r="AD595" s="132"/>
      <c r="AE595" s="133"/>
    </row>
    <row r="596" customFormat="false" ht="33.75" hidden="true" customHeight="true" outlineLevel="0" collapsed="false">
      <c r="A596" s="132"/>
      <c r="B596" s="133"/>
      <c r="C596" s="129"/>
      <c r="D596" s="130"/>
      <c r="E596" s="131"/>
      <c r="F596" s="131"/>
      <c r="G596" s="134"/>
      <c r="H596" s="124"/>
      <c r="I596" s="124" t="n">
        <v>0</v>
      </c>
      <c r="J596" s="124" t="n">
        <v>0</v>
      </c>
      <c r="K596" s="125" t="n">
        <v>0</v>
      </c>
      <c r="L596" s="126" t="n">
        <f aca="false">(I596*J596*K596)</f>
        <v>0</v>
      </c>
      <c r="M596" s="126" t="n">
        <f aca="false">IF($H596="AGÊNCIA INTERNO",(0),L596*$M$14)</f>
        <v>0</v>
      </c>
      <c r="N596" s="126" t="n">
        <f aca="false">IF($H596="AGÊNCIA",($L596+$M596)*$N$14,IF($H596="AGÊNCIA INTERNO",($L596*$N$14),IF($H596="FAT.DIRETO",($M596*$N$14))))</f>
        <v>0</v>
      </c>
      <c r="O596" s="126" t="n">
        <f aca="false">L596+M596+N596</f>
        <v>0</v>
      </c>
      <c r="P596" s="127" t="s">
        <v>29</v>
      </c>
      <c r="Q596" s="132"/>
      <c r="R596" s="124" t="n">
        <v>0</v>
      </c>
      <c r="S596" s="124" t="n">
        <v>0</v>
      </c>
      <c r="T596" s="125" t="n">
        <v>0</v>
      </c>
      <c r="U596" s="126" t="n">
        <f aca="false">(R596*S596*T596)</f>
        <v>0</v>
      </c>
      <c r="V596" s="126" t="n">
        <f aca="false">IF($H596="AGÊNCIA INTERNO",(0),U596*$V$14)</f>
        <v>0</v>
      </c>
      <c r="W596" s="126" t="n">
        <f aca="false">IF($H596="AGÊNCIA",($U596+$V596)*$W$14,IF($H596="AGÊNCIA INTERNO",($U596*$N$14),IF($H596="FAT.DIRETO",($V596*$N$14))))</f>
        <v>0</v>
      </c>
      <c r="X596" s="126" t="n">
        <f aca="false">U596+V596+W596</f>
        <v>0</v>
      </c>
      <c r="Y596" s="132"/>
      <c r="Z596" s="132"/>
      <c r="AA596" s="132"/>
      <c r="AB596" s="132"/>
      <c r="AC596" s="132"/>
      <c r="AD596" s="132"/>
      <c r="AE596" s="133"/>
    </row>
    <row r="597" customFormat="false" ht="33.75" hidden="true" customHeight="true" outlineLevel="0" collapsed="false">
      <c r="A597" s="132"/>
      <c r="B597" s="133"/>
      <c r="C597" s="129"/>
      <c r="D597" s="130"/>
      <c r="E597" s="131"/>
      <c r="F597" s="131"/>
      <c r="G597" s="134"/>
      <c r="H597" s="124"/>
      <c r="I597" s="124" t="n">
        <v>0</v>
      </c>
      <c r="J597" s="124" t="n">
        <v>0</v>
      </c>
      <c r="K597" s="125" t="n">
        <v>0</v>
      </c>
      <c r="L597" s="126" t="n">
        <f aca="false">(I597*J597*K597)</f>
        <v>0</v>
      </c>
      <c r="M597" s="126" t="n">
        <f aca="false">IF($H597="AGÊNCIA INTERNO",(0),L597*$M$14)</f>
        <v>0</v>
      </c>
      <c r="N597" s="126" t="n">
        <f aca="false">IF($H597="AGÊNCIA",($L597+$M597)*$N$14,IF($H597="AGÊNCIA INTERNO",($L597*$N$14),IF($H597="FAT.DIRETO",($M597*$N$14))))</f>
        <v>0</v>
      </c>
      <c r="O597" s="126" t="n">
        <f aca="false">L597+M597+N597</f>
        <v>0</v>
      </c>
      <c r="P597" s="127" t="s">
        <v>29</v>
      </c>
      <c r="Q597" s="132"/>
      <c r="R597" s="124" t="n">
        <v>0</v>
      </c>
      <c r="S597" s="124" t="n">
        <v>0</v>
      </c>
      <c r="T597" s="125" t="n">
        <v>0</v>
      </c>
      <c r="U597" s="126" t="n">
        <f aca="false">(R597*S597*T597)</f>
        <v>0</v>
      </c>
      <c r="V597" s="126" t="n">
        <f aca="false">IF($H597="AGÊNCIA INTERNO",(0),U597*$V$14)</f>
        <v>0</v>
      </c>
      <c r="W597" s="126" t="n">
        <f aca="false">IF($H597="AGÊNCIA",($U597+$V597)*$W$14,IF($H597="AGÊNCIA INTERNO",($U597*$N$14),IF($H597="FAT.DIRETO",($V597*$N$14))))</f>
        <v>0</v>
      </c>
      <c r="X597" s="126" t="n">
        <f aca="false">U597+V597+W597</f>
        <v>0</v>
      </c>
      <c r="Y597" s="132"/>
      <c r="Z597" s="132"/>
      <c r="AA597" s="132"/>
      <c r="AB597" s="132"/>
      <c r="AC597" s="132"/>
      <c r="AD597" s="132"/>
      <c r="AE597" s="133"/>
    </row>
    <row r="598" customFormat="false" ht="33.75" hidden="true" customHeight="true" outlineLevel="0" collapsed="false">
      <c r="A598" s="132"/>
      <c r="B598" s="133"/>
      <c r="C598" s="129"/>
      <c r="D598" s="130"/>
      <c r="E598" s="131"/>
      <c r="F598" s="131"/>
      <c r="G598" s="134"/>
      <c r="H598" s="124"/>
      <c r="I598" s="124" t="n">
        <v>0</v>
      </c>
      <c r="J598" s="124" t="n">
        <v>0</v>
      </c>
      <c r="K598" s="125" t="n">
        <v>0</v>
      </c>
      <c r="L598" s="126" t="n">
        <f aca="false">(I598*J598*K598)</f>
        <v>0</v>
      </c>
      <c r="M598" s="126" t="n">
        <f aca="false">IF($H598="AGÊNCIA INTERNO",(0),L598*$M$14)</f>
        <v>0</v>
      </c>
      <c r="N598" s="126" t="n">
        <f aca="false">IF($H598="AGÊNCIA",($L598+$M598)*$N$14,IF($H598="AGÊNCIA INTERNO",($L598*$N$14),IF($H598="FAT.DIRETO",($M598*$N$14))))</f>
        <v>0</v>
      </c>
      <c r="O598" s="126" t="n">
        <f aca="false">L598+M598+N598</f>
        <v>0</v>
      </c>
      <c r="P598" s="127" t="s">
        <v>29</v>
      </c>
      <c r="Q598" s="132"/>
      <c r="R598" s="124" t="n">
        <v>0</v>
      </c>
      <c r="S598" s="124" t="n">
        <v>0</v>
      </c>
      <c r="T598" s="125" t="n">
        <v>0</v>
      </c>
      <c r="U598" s="126" t="n">
        <f aca="false">(R598*S598*T598)</f>
        <v>0</v>
      </c>
      <c r="V598" s="126" t="n">
        <f aca="false">IF($H598="AGÊNCIA INTERNO",(0),U598*$V$14)</f>
        <v>0</v>
      </c>
      <c r="W598" s="126" t="n">
        <f aca="false">IF($H598="AGÊNCIA",($U598+$V598)*$W$14,IF($H598="AGÊNCIA INTERNO",($U598*$N$14),IF($H598="FAT.DIRETO",($V598*$N$14))))</f>
        <v>0</v>
      </c>
      <c r="X598" s="126" t="n">
        <f aca="false">U598+V598+W598</f>
        <v>0</v>
      </c>
      <c r="Y598" s="132"/>
      <c r="Z598" s="132"/>
      <c r="AA598" s="132"/>
      <c r="AB598" s="132"/>
      <c r="AC598" s="132"/>
      <c r="AD598" s="132"/>
      <c r="AE598" s="133"/>
    </row>
    <row r="599" customFormat="false" ht="33.75" hidden="true" customHeight="true" outlineLevel="0" collapsed="false">
      <c r="A599" s="132"/>
      <c r="B599" s="133"/>
      <c r="C599" s="129"/>
      <c r="D599" s="130"/>
      <c r="E599" s="131"/>
      <c r="F599" s="131"/>
      <c r="G599" s="134"/>
      <c r="H599" s="124"/>
      <c r="I599" s="124" t="n">
        <v>0</v>
      </c>
      <c r="J599" s="124" t="n">
        <v>0</v>
      </c>
      <c r="K599" s="125" t="n">
        <v>0</v>
      </c>
      <c r="L599" s="126" t="n">
        <f aca="false">(I599*J599*K599)</f>
        <v>0</v>
      </c>
      <c r="M599" s="126" t="n">
        <f aca="false">IF($H599="AGÊNCIA INTERNO",(0),L599*$M$14)</f>
        <v>0</v>
      </c>
      <c r="N599" s="126" t="n">
        <f aca="false">IF($H599="AGÊNCIA",($L599+$M599)*$N$14,IF($H599="AGÊNCIA INTERNO",($L599*$N$14),IF($H599="FAT.DIRETO",($M599*$N$14))))</f>
        <v>0</v>
      </c>
      <c r="O599" s="126" t="n">
        <f aca="false">L599+M599+N599</f>
        <v>0</v>
      </c>
      <c r="P599" s="127" t="s">
        <v>29</v>
      </c>
      <c r="Q599" s="132"/>
      <c r="R599" s="124" t="n">
        <v>0</v>
      </c>
      <c r="S599" s="124" t="n">
        <v>0</v>
      </c>
      <c r="T599" s="125" t="n">
        <v>0</v>
      </c>
      <c r="U599" s="126" t="n">
        <f aca="false">(R599*S599*T599)</f>
        <v>0</v>
      </c>
      <c r="V599" s="126" t="n">
        <f aca="false">IF($H599="AGÊNCIA INTERNO",(0),U599*$V$14)</f>
        <v>0</v>
      </c>
      <c r="W599" s="126" t="n">
        <f aca="false">IF($H599="AGÊNCIA",($U599+$V599)*$W$14,IF($H599="AGÊNCIA INTERNO",($U599*$N$14),IF($H599="FAT.DIRETO",($V599*$N$14))))</f>
        <v>0</v>
      </c>
      <c r="X599" s="126" t="n">
        <f aca="false">U599+V599+W599</f>
        <v>0</v>
      </c>
      <c r="Y599" s="132"/>
      <c r="Z599" s="132"/>
      <c r="AA599" s="132"/>
      <c r="AB599" s="132"/>
      <c r="AC599" s="132"/>
      <c r="AD599" s="132"/>
      <c r="AE599" s="133"/>
    </row>
    <row r="600" customFormat="false" ht="33.75" hidden="true" customHeight="true" outlineLevel="0" collapsed="false">
      <c r="A600" s="132"/>
      <c r="B600" s="133"/>
      <c r="C600" s="129"/>
      <c r="D600" s="130"/>
      <c r="E600" s="131"/>
      <c r="F600" s="131"/>
      <c r="G600" s="134"/>
      <c r="H600" s="124"/>
      <c r="I600" s="124" t="n">
        <v>0</v>
      </c>
      <c r="J600" s="124" t="n">
        <v>0</v>
      </c>
      <c r="K600" s="125" t="n">
        <v>0</v>
      </c>
      <c r="L600" s="126" t="n">
        <f aca="false">(I600*J600*K600)</f>
        <v>0</v>
      </c>
      <c r="M600" s="126" t="n">
        <f aca="false">IF($H600="AGÊNCIA INTERNO",(0),L600*$M$14)</f>
        <v>0</v>
      </c>
      <c r="N600" s="126" t="n">
        <f aca="false">IF($H600="AGÊNCIA",($L600+$M600)*$N$14,IF($H600="AGÊNCIA INTERNO",($L600*$N$14),IF($H600="FAT.DIRETO",($M600*$N$14))))</f>
        <v>0</v>
      </c>
      <c r="O600" s="126" t="n">
        <f aca="false">L600+M600+N600</f>
        <v>0</v>
      </c>
      <c r="P600" s="127" t="s">
        <v>29</v>
      </c>
      <c r="Q600" s="132"/>
      <c r="R600" s="124" t="n">
        <v>0</v>
      </c>
      <c r="S600" s="124" t="n">
        <v>0</v>
      </c>
      <c r="T600" s="125" t="n">
        <v>0</v>
      </c>
      <c r="U600" s="126" t="n">
        <f aca="false">(R600*S600*T600)</f>
        <v>0</v>
      </c>
      <c r="V600" s="126" t="n">
        <f aca="false">IF($H600="AGÊNCIA INTERNO",(0),U600*$V$14)</f>
        <v>0</v>
      </c>
      <c r="W600" s="126" t="n">
        <f aca="false">IF($H600="AGÊNCIA",($U600+$V600)*$W$14,IF($H600="AGÊNCIA INTERNO",($U600*$N$14),IF($H600="FAT.DIRETO",($V600*$N$14))))</f>
        <v>0</v>
      </c>
      <c r="X600" s="126" t="n">
        <f aca="false">U600+V600+W600</f>
        <v>0</v>
      </c>
      <c r="Y600" s="132"/>
      <c r="Z600" s="132"/>
      <c r="AA600" s="132"/>
      <c r="AB600" s="132"/>
      <c r="AC600" s="132"/>
      <c r="AD600" s="132"/>
      <c r="AE600" s="133"/>
    </row>
    <row r="601" customFormat="false" ht="33.75" hidden="true" customHeight="true" outlineLevel="0" collapsed="false">
      <c r="A601" s="132"/>
      <c r="B601" s="133"/>
      <c r="C601" s="129"/>
      <c r="D601" s="130"/>
      <c r="E601" s="131"/>
      <c r="F601" s="131"/>
      <c r="G601" s="134"/>
      <c r="H601" s="124"/>
      <c r="I601" s="124" t="n">
        <v>0</v>
      </c>
      <c r="J601" s="124" t="n">
        <v>0</v>
      </c>
      <c r="K601" s="125" t="n">
        <v>0</v>
      </c>
      <c r="L601" s="126" t="n">
        <f aca="false">(I601*J601*K601)</f>
        <v>0</v>
      </c>
      <c r="M601" s="126" t="n">
        <f aca="false">IF($H601="AGÊNCIA INTERNO",(0),L601*$M$14)</f>
        <v>0</v>
      </c>
      <c r="N601" s="126" t="n">
        <f aca="false">IF($H601="AGÊNCIA",($L601+$M601)*$N$14,IF($H601="AGÊNCIA INTERNO",($L601*$N$14),IF($H601="FAT.DIRETO",($M601*$N$14))))</f>
        <v>0</v>
      </c>
      <c r="O601" s="126" t="n">
        <f aca="false">L601+M601+N601</f>
        <v>0</v>
      </c>
      <c r="P601" s="127" t="s">
        <v>29</v>
      </c>
      <c r="Q601" s="132"/>
      <c r="R601" s="124" t="n">
        <v>0</v>
      </c>
      <c r="S601" s="124" t="n">
        <v>0</v>
      </c>
      <c r="T601" s="125" t="n">
        <v>0</v>
      </c>
      <c r="U601" s="126" t="n">
        <f aca="false">(R601*S601*T601)</f>
        <v>0</v>
      </c>
      <c r="V601" s="126" t="n">
        <f aca="false">IF($H601="AGÊNCIA INTERNO",(0),U601*$V$14)</f>
        <v>0</v>
      </c>
      <c r="W601" s="126" t="n">
        <f aca="false">IF($H601="AGÊNCIA",($U601+$V601)*$W$14,IF($H601="AGÊNCIA INTERNO",($U601*$N$14),IF($H601="FAT.DIRETO",($V601*$N$14))))</f>
        <v>0</v>
      </c>
      <c r="X601" s="126" t="n">
        <f aca="false">U601+V601+W601</f>
        <v>0</v>
      </c>
      <c r="Y601" s="132"/>
      <c r="Z601" s="132"/>
      <c r="AA601" s="132"/>
      <c r="AB601" s="132"/>
      <c r="AC601" s="132"/>
      <c r="AD601" s="132"/>
      <c r="AE601" s="133"/>
    </row>
    <row r="602" customFormat="false" ht="33.75" hidden="true" customHeight="true" outlineLevel="0" collapsed="false">
      <c r="A602" s="132"/>
      <c r="B602" s="133"/>
      <c r="C602" s="129"/>
      <c r="D602" s="130"/>
      <c r="E602" s="131"/>
      <c r="F602" s="131"/>
      <c r="G602" s="134"/>
      <c r="H602" s="124"/>
      <c r="I602" s="124" t="n">
        <v>0</v>
      </c>
      <c r="J602" s="124" t="n">
        <v>0</v>
      </c>
      <c r="K602" s="125" t="n">
        <v>0</v>
      </c>
      <c r="L602" s="126" t="n">
        <f aca="false">(I602*J602*K602)</f>
        <v>0</v>
      </c>
      <c r="M602" s="126" t="n">
        <f aca="false">IF($H602="AGÊNCIA INTERNO",(0),L602*$M$14)</f>
        <v>0</v>
      </c>
      <c r="N602" s="126" t="n">
        <f aca="false">IF($H602="AGÊNCIA",($L602+$M602)*$N$14,IF($H602="AGÊNCIA INTERNO",($L602*$N$14),IF($H602="FAT.DIRETO",($M602*$N$14))))</f>
        <v>0</v>
      </c>
      <c r="O602" s="126" t="n">
        <f aca="false">L602+M602+N602</f>
        <v>0</v>
      </c>
      <c r="P602" s="127" t="s">
        <v>29</v>
      </c>
      <c r="Q602" s="132"/>
      <c r="R602" s="124" t="n">
        <v>0</v>
      </c>
      <c r="S602" s="124" t="n">
        <v>0</v>
      </c>
      <c r="T602" s="125" t="n">
        <v>0</v>
      </c>
      <c r="U602" s="126" t="n">
        <f aca="false">(R602*S602*T602)</f>
        <v>0</v>
      </c>
      <c r="V602" s="126" t="n">
        <f aca="false">IF($H602="AGÊNCIA INTERNO",(0),U602*$V$14)</f>
        <v>0</v>
      </c>
      <c r="W602" s="126" t="n">
        <f aca="false">IF($H602="AGÊNCIA",($U602+$V602)*$W$14,IF($H602="AGÊNCIA INTERNO",($U602*$N$14),IF($H602="FAT.DIRETO",($V602*$N$14))))</f>
        <v>0</v>
      </c>
      <c r="X602" s="126" t="n">
        <f aca="false">U602+V602+W602</f>
        <v>0</v>
      </c>
      <c r="Y602" s="132"/>
      <c r="Z602" s="132"/>
      <c r="AA602" s="132"/>
      <c r="AB602" s="132"/>
      <c r="AC602" s="132"/>
      <c r="AD602" s="132"/>
      <c r="AE602" s="133"/>
    </row>
    <row r="603" customFormat="false" ht="33.75" hidden="true" customHeight="true" outlineLevel="0" collapsed="false">
      <c r="A603" s="132"/>
      <c r="B603" s="133"/>
      <c r="C603" s="129"/>
      <c r="D603" s="130"/>
      <c r="E603" s="131"/>
      <c r="F603" s="131"/>
      <c r="G603" s="134"/>
      <c r="H603" s="124"/>
      <c r="I603" s="124" t="n">
        <v>0</v>
      </c>
      <c r="J603" s="124" t="n">
        <v>0</v>
      </c>
      <c r="K603" s="125" t="n">
        <v>0</v>
      </c>
      <c r="L603" s="126" t="n">
        <f aca="false">(I603*J603*K603)</f>
        <v>0</v>
      </c>
      <c r="M603" s="126" t="n">
        <f aca="false">IF($H603="AGÊNCIA INTERNO",(0),L603*$M$14)</f>
        <v>0</v>
      </c>
      <c r="N603" s="126" t="n">
        <f aca="false">IF($H603="AGÊNCIA",($L603+$M603)*$N$14,IF($H603="AGÊNCIA INTERNO",($L603*$N$14),IF($H603="FAT.DIRETO",($M603*$N$14))))</f>
        <v>0</v>
      </c>
      <c r="O603" s="126" t="n">
        <f aca="false">L603+M603+N603</f>
        <v>0</v>
      </c>
      <c r="P603" s="127" t="s">
        <v>29</v>
      </c>
      <c r="Q603" s="132"/>
      <c r="R603" s="124" t="n">
        <v>0</v>
      </c>
      <c r="S603" s="124" t="n">
        <v>0</v>
      </c>
      <c r="T603" s="125" t="n">
        <v>0</v>
      </c>
      <c r="U603" s="126" t="n">
        <f aca="false">(R603*S603*T603)</f>
        <v>0</v>
      </c>
      <c r="V603" s="126" t="n">
        <f aca="false">IF($H603="AGÊNCIA INTERNO",(0),U603*$V$14)</f>
        <v>0</v>
      </c>
      <c r="W603" s="126" t="n">
        <f aca="false">IF($H603="AGÊNCIA",($U603+$V603)*$W$14,IF($H603="AGÊNCIA INTERNO",($U603*$N$14),IF($H603="FAT.DIRETO",($V603*$N$14))))</f>
        <v>0</v>
      </c>
      <c r="X603" s="126" t="n">
        <f aca="false">U603+V603+W603</f>
        <v>0</v>
      </c>
      <c r="Y603" s="132"/>
      <c r="Z603" s="132"/>
      <c r="AA603" s="132"/>
      <c r="AB603" s="132"/>
      <c r="AC603" s="132"/>
      <c r="AD603" s="132"/>
      <c r="AE603" s="133"/>
    </row>
    <row r="604" customFormat="false" ht="33.75" hidden="true" customHeight="true" outlineLevel="0" collapsed="false">
      <c r="A604" s="132"/>
      <c r="B604" s="133"/>
      <c r="C604" s="129"/>
      <c r="D604" s="130"/>
      <c r="E604" s="131"/>
      <c r="F604" s="131"/>
      <c r="G604" s="134"/>
      <c r="H604" s="124"/>
      <c r="I604" s="124" t="n">
        <v>0</v>
      </c>
      <c r="J604" s="124" t="n">
        <v>0</v>
      </c>
      <c r="K604" s="125" t="n">
        <v>0</v>
      </c>
      <c r="L604" s="126" t="n">
        <f aca="false">(I604*J604*K604)</f>
        <v>0</v>
      </c>
      <c r="M604" s="126" t="n">
        <f aca="false">IF($H604="AGÊNCIA INTERNO",(0),L604*$M$14)</f>
        <v>0</v>
      </c>
      <c r="N604" s="126" t="n">
        <f aca="false">IF($H604="AGÊNCIA",($L604+$M604)*$N$14,IF($H604="AGÊNCIA INTERNO",($L604*$N$14),IF($H604="FAT.DIRETO",($M604*$N$14))))</f>
        <v>0</v>
      </c>
      <c r="O604" s="126" t="n">
        <f aca="false">L604+M604+N604</f>
        <v>0</v>
      </c>
      <c r="P604" s="127" t="s">
        <v>29</v>
      </c>
      <c r="Q604" s="132"/>
      <c r="R604" s="124" t="n">
        <v>0</v>
      </c>
      <c r="S604" s="124" t="n">
        <v>0</v>
      </c>
      <c r="T604" s="125" t="n">
        <v>0</v>
      </c>
      <c r="U604" s="126" t="n">
        <f aca="false">(R604*S604*T604)</f>
        <v>0</v>
      </c>
      <c r="V604" s="126" t="n">
        <f aca="false">IF($H604="AGÊNCIA INTERNO",(0),U604*$V$14)</f>
        <v>0</v>
      </c>
      <c r="W604" s="126" t="n">
        <f aca="false">IF($H604="AGÊNCIA",($U604+$V604)*$W$14,IF($H604="AGÊNCIA INTERNO",($U604*$N$14),IF($H604="FAT.DIRETO",($V604*$N$14))))</f>
        <v>0</v>
      </c>
      <c r="X604" s="126" t="n">
        <f aca="false">U604+V604+W604</f>
        <v>0</v>
      </c>
      <c r="Y604" s="132"/>
      <c r="Z604" s="132"/>
      <c r="AA604" s="132"/>
      <c r="AB604" s="132"/>
      <c r="AC604" s="132"/>
      <c r="AD604" s="132"/>
      <c r="AE604" s="133"/>
    </row>
    <row r="605" customFormat="false" ht="33.75" hidden="true" customHeight="true" outlineLevel="0" collapsed="false">
      <c r="A605" s="132"/>
      <c r="B605" s="133"/>
      <c r="C605" s="129"/>
      <c r="D605" s="130"/>
      <c r="E605" s="131"/>
      <c r="F605" s="131"/>
      <c r="G605" s="134"/>
      <c r="H605" s="124"/>
      <c r="I605" s="124" t="n">
        <v>0</v>
      </c>
      <c r="J605" s="124" t="n">
        <v>0</v>
      </c>
      <c r="K605" s="125" t="n">
        <v>0</v>
      </c>
      <c r="L605" s="126" t="n">
        <f aca="false">(I605*J605*K605)</f>
        <v>0</v>
      </c>
      <c r="M605" s="126" t="n">
        <f aca="false">IF($H605="AGÊNCIA INTERNO",(0),L605*$M$14)</f>
        <v>0</v>
      </c>
      <c r="N605" s="126" t="n">
        <f aca="false">IF($H605="AGÊNCIA",($L605+$M605)*$N$14,IF($H605="AGÊNCIA INTERNO",($L605*$N$14),IF($H605="FAT.DIRETO",($M605*$N$14))))</f>
        <v>0</v>
      </c>
      <c r="O605" s="126" t="n">
        <f aca="false">L605+M605+N605</f>
        <v>0</v>
      </c>
      <c r="P605" s="127" t="s">
        <v>29</v>
      </c>
      <c r="Q605" s="132"/>
      <c r="R605" s="124" t="n">
        <v>0</v>
      </c>
      <c r="S605" s="124" t="n">
        <v>0</v>
      </c>
      <c r="T605" s="125" t="n">
        <v>0</v>
      </c>
      <c r="U605" s="126" t="n">
        <f aca="false">(R605*S605*T605)</f>
        <v>0</v>
      </c>
      <c r="V605" s="126" t="n">
        <f aca="false">IF($H605="AGÊNCIA INTERNO",(0),U605*$V$14)</f>
        <v>0</v>
      </c>
      <c r="W605" s="126" t="n">
        <f aca="false">IF($H605="AGÊNCIA",($U605+$V605)*$W$14,IF($H605="AGÊNCIA INTERNO",($U605*$N$14),IF($H605="FAT.DIRETO",($V605*$N$14))))</f>
        <v>0</v>
      </c>
      <c r="X605" s="126" t="n">
        <f aca="false">U605+V605+W605</f>
        <v>0</v>
      </c>
      <c r="Y605" s="132"/>
      <c r="Z605" s="132"/>
      <c r="AA605" s="132"/>
      <c r="AB605" s="132"/>
      <c r="AC605" s="132"/>
      <c r="AD605" s="132"/>
      <c r="AE605" s="133"/>
    </row>
    <row r="606" customFormat="false" ht="33.75" hidden="true" customHeight="true" outlineLevel="0" collapsed="false">
      <c r="A606" s="132"/>
      <c r="B606" s="133"/>
      <c r="C606" s="129"/>
      <c r="D606" s="130"/>
      <c r="E606" s="131"/>
      <c r="F606" s="131"/>
      <c r="G606" s="134"/>
      <c r="H606" s="124"/>
      <c r="I606" s="124" t="n">
        <v>0</v>
      </c>
      <c r="J606" s="124" t="n">
        <v>0</v>
      </c>
      <c r="K606" s="125" t="n">
        <v>0</v>
      </c>
      <c r="L606" s="126" t="n">
        <f aca="false">(I606*J606*K606)</f>
        <v>0</v>
      </c>
      <c r="M606" s="126" t="n">
        <f aca="false">IF($H606="AGÊNCIA INTERNO",(0),L606*$M$14)</f>
        <v>0</v>
      </c>
      <c r="N606" s="126" t="n">
        <f aca="false">IF($H606="AGÊNCIA",($L606+$M606)*$N$14,IF($H606="AGÊNCIA INTERNO",($L606*$N$14),IF($H606="FAT.DIRETO",($M606*$N$14))))</f>
        <v>0</v>
      </c>
      <c r="O606" s="126" t="n">
        <f aca="false">L606+M606+N606</f>
        <v>0</v>
      </c>
      <c r="P606" s="127" t="s">
        <v>29</v>
      </c>
      <c r="Q606" s="132"/>
      <c r="R606" s="124" t="n">
        <v>0</v>
      </c>
      <c r="S606" s="124" t="n">
        <v>0</v>
      </c>
      <c r="T606" s="125" t="n">
        <v>0</v>
      </c>
      <c r="U606" s="126" t="n">
        <f aca="false">(R606*S606*T606)</f>
        <v>0</v>
      </c>
      <c r="V606" s="126" t="n">
        <f aca="false">IF($H606="AGÊNCIA INTERNO",(0),U606*$V$14)</f>
        <v>0</v>
      </c>
      <c r="W606" s="126" t="n">
        <f aca="false">IF($H606="AGÊNCIA",($U606+$V606)*$W$14,IF($H606="AGÊNCIA INTERNO",($U606*$N$14),IF($H606="FAT.DIRETO",($V606*$N$14))))</f>
        <v>0</v>
      </c>
      <c r="X606" s="126" t="n">
        <f aca="false">U606+V606+W606</f>
        <v>0</v>
      </c>
      <c r="Y606" s="132"/>
      <c r="Z606" s="132"/>
      <c r="AA606" s="132"/>
      <c r="AB606" s="132"/>
      <c r="AC606" s="132"/>
      <c r="AD606" s="132"/>
      <c r="AE606" s="133"/>
    </row>
    <row r="607" customFormat="false" ht="33.75" hidden="true" customHeight="true" outlineLevel="0" collapsed="false">
      <c r="A607" s="132"/>
      <c r="B607" s="133"/>
      <c r="C607" s="129"/>
      <c r="D607" s="130"/>
      <c r="E607" s="131"/>
      <c r="F607" s="131"/>
      <c r="G607" s="134"/>
      <c r="H607" s="124"/>
      <c r="I607" s="124" t="n">
        <v>0</v>
      </c>
      <c r="J607" s="124" t="n">
        <v>0</v>
      </c>
      <c r="K607" s="125" t="n">
        <v>0</v>
      </c>
      <c r="L607" s="126" t="n">
        <f aca="false">(I607*J607*K607)</f>
        <v>0</v>
      </c>
      <c r="M607" s="126" t="n">
        <f aca="false">IF($H607="AGÊNCIA INTERNO",(0),L607*$M$14)</f>
        <v>0</v>
      </c>
      <c r="N607" s="126" t="n">
        <f aca="false">IF($H607="AGÊNCIA",($L607+$M607)*$N$14,IF($H607="AGÊNCIA INTERNO",($L607*$N$14),IF($H607="FAT.DIRETO",($M607*$N$14))))</f>
        <v>0</v>
      </c>
      <c r="O607" s="126" t="n">
        <f aca="false">L607+M607+N607</f>
        <v>0</v>
      </c>
      <c r="P607" s="127" t="s">
        <v>28</v>
      </c>
      <c r="Q607" s="132"/>
      <c r="R607" s="124" t="n">
        <v>0</v>
      </c>
      <c r="S607" s="124" t="n">
        <v>0</v>
      </c>
      <c r="T607" s="125" t="n">
        <v>0</v>
      </c>
      <c r="U607" s="126" t="n">
        <f aca="false">(R607*S607*T607)</f>
        <v>0</v>
      </c>
      <c r="V607" s="126" t="n">
        <f aca="false">IF($H607="AGÊNCIA INTERNO",(0),U607*$V$14)</f>
        <v>0</v>
      </c>
      <c r="W607" s="126" t="n">
        <f aca="false">IF($H607="AGÊNCIA",($U607+$V607)*$W$14,IF($H607="AGÊNCIA INTERNO",($U607*$N$14),IF($H607="FAT.DIRETO",($V607*$N$14))))</f>
        <v>0</v>
      </c>
      <c r="X607" s="126" t="n">
        <f aca="false">U607+V607+W607</f>
        <v>0</v>
      </c>
      <c r="Y607" s="132"/>
      <c r="Z607" s="132"/>
      <c r="AA607" s="132"/>
      <c r="AB607" s="132"/>
      <c r="AC607" s="132"/>
      <c r="AD607" s="132"/>
      <c r="AE607" s="133"/>
    </row>
    <row r="608" customFormat="false" ht="33.75" hidden="true" customHeight="true" outlineLevel="0" collapsed="false">
      <c r="A608" s="132"/>
      <c r="B608" s="133"/>
      <c r="C608" s="129"/>
      <c r="D608" s="130"/>
      <c r="E608" s="131"/>
      <c r="F608" s="131"/>
      <c r="G608" s="134"/>
      <c r="H608" s="124"/>
      <c r="I608" s="124" t="n">
        <v>0</v>
      </c>
      <c r="J608" s="124" t="n">
        <v>0</v>
      </c>
      <c r="K608" s="125" t="n">
        <v>0</v>
      </c>
      <c r="L608" s="126" t="n">
        <f aca="false">(I608*J608*K608)</f>
        <v>0</v>
      </c>
      <c r="M608" s="126" t="n">
        <f aca="false">IF($H608="AGÊNCIA INTERNO",(0),L608*$M$14)</f>
        <v>0</v>
      </c>
      <c r="N608" s="126" t="n">
        <f aca="false">IF($H608="AGÊNCIA",($L608+$M608)*$N$14,IF($H608="AGÊNCIA INTERNO",($L608*$N$14),IF($H608="FAT.DIRETO",($M608*$N$14))))</f>
        <v>0</v>
      </c>
      <c r="O608" s="126" t="n">
        <f aca="false">L608+M608+N608</f>
        <v>0</v>
      </c>
      <c r="P608" s="127" t="s">
        <v>29</v>
      </c>
      <c r="Q608" s="132"/>
      <c r="R608" s="124" t="n">
        <v>0</v>
      </c>
      <c r="S608" s="124" t="n">
        <v>0</v>
      </c>
      <c r="T608" s="125" t="n">
        <v>0</v>
      </c>
      <c r="U608" s="126" t="n">
        <f aca="false">(R608*S608*T608)</f>
        <v>0</v>
      </c>
      <c r="V608" s="126" t="n">
        <f aca="false">IF($H608="AGÊNCIA INTERNO",(0),U608*$V$14)</f>
        <v>0</v>
      </c>
      <c r="W608" s="126" t="n">
        <f aca="false">IF($H608="AGÊNCIA",($U608+$V608)*$W$14,IF($H608="AGÊNCIA INTERNO",($U608*$N$14),IF($H608="FAT.DIRETO",($V608*$N$14))))</f>
        <v>0</v>
      </c>
      <c r="X608" s="126" t="n">
        <f aca="false">U608+V608+W608</f>
        <v>0</v>
      </c>
      <c r="Y608" s="132"/>
      <c r="Z608" s="132"/>
      <c r="AA608" s="132"/>
      <c r="AB608" s="132"/>
      <c r="AC608" s="132"/>
      <c r="AD608" s="132"/>
      <c r="AE608" s="133"/>
    </row>
    <row r="609" customFormat="false" ht="33.75" hidden="true" customHeight="true" outlineLevel="0" collapsed="false">
      <c r="A609" s="132"/>
      <c r="B609" s="133"/>
      <c r="C609" s="129"/>
      <c r="D609" s="130"/>
      <c r="E609" s="131"/>
      <c r="F609" s="131"/>
      <c r="G609" s="134"/>
      <c r="H609" s="124"/>
      <c r="I609" s="124" t="n">
        <v>0</v>
      </c>
      <c r="J609" s="124" t="n">
        <v>0</v>
      </c>
      <c r="K609" s="125" t="n">
        <v>0</v>
      </c>
      <c r="L609" s="126" t="n">
        <f aca="false">(I609*J609*K609)</f>
        <v>0</v>
      </c>
      <c r="M609" s="126" t="n">
        <f aca="false">IF($H609="AGÊNCIA INTERNO",(0),L609*$M$14)</f>
        <v>0</v>
      </c>
      <c r="N609" s="126" t="n">
        <f aca="false">IF($H609="AGÊNCIA",($L609+$M609)*$N$14,IF($H609="AGÊNCIA INTERNO",($L609*$N$14),IF($H609="FAT.DIRETO",($M609*$N$14))))</f>
        <v>0</v>
      </c>
      <c r="O609" s="126" t="n">
        <f aca="false">L609+M609+N609</f>
        <v>0</v>
      </c>
      <c r="P609" s="127" t="s">
        <v>28</v>
      </c>
      <c r="Q609" s="132"/>
      <c r="R609" s="124" t="n">
        <v>0</v>
      </c>
      <c r="S609" s="124" t="n">
        <v>0</v>
      </c>
      <c r="T609" s="125" t="n">
        <v>0</v>
      </c>
      <c r="U609" s="126" t="n">
        <f aca="false">(R609*S609*T609)</f>
        <v>0</v>
      </c>
      <c r="V609" s="126" t="n">
        <f aca="false">IF($H609="AGÊNCIA INTERNO",(0),U609*$V$14)</f>
        <v>0</v>
      </c>
      <c r="W609" s="126" t="n">
        <f aca="false">IF($H609="AGÊNCIA",($U609+$V609)*$W$14,IF($H609="AGÊNCIA INTERNO",($U609*$N$14),IF($H609="FAT.DIRETO",($V609*$N$14))))</f>
        <v>0</v>
      </c>
      <c r="X609" s="126" t="n">
        <f aca="false">U609+V609+W609</f>
        <v>0</v>
      </c>
      <c r="Y609" s="132"/>
      <c r="Z609" s="132"/>
      <c r="AA609" s="132"/>
      <c r="AB609" s="132"/>
      <c r="AC609" s="132"/>
      <c r="AD609" s="132"/>
      <c r="AE609" s="133"/>
    </row>
    <row r="610" customFormat="false" ht="33.75" hidden="true" customHeight="true" outlineLevel="0" collapsed="false">
      <c r="A610" s="132"/>
      <c r="B610" s="133"/>
      <c r="C610" s="129"/>
      <c r="D610" s="130"/>
      <c r="E610" s="131"/>
      <c r="F610" s="131"/>
      <c r="G610" s="134"/>
      <c r="H610" s="124"/>
      <c r="I610" s="124" t="n">
        <v>0</v>
      </c>
      <c r="J610" s="124" t="n">
        <v>0</v>
      </c>
      <c r="K610" s="125" t="n">
        <v>0</v>
      </c>
      <c r="L610" s="126" t="n">
        <f aca="false">(I610*J610*K610)</f>
        <v>0</v>
      </c>
      <c r="M610" s="126" t="n">
        <f aca="false">IF($H610="AGÊNCIA INTERNO",(0),L610*$M$14)</f>
        <v>0</v>
      </c>
      <c r="N610" s="126" t="n">
        <f aca="false">IF($H610="AGÊNCIA",($L610+$M610)*$N$14,IF($H610="AGÊNCIA INTERNO",($L610*$N$14),IF($H610="FAT.DIRETO",($M610*$N$14))))</f>
        <v>0</v>
      </c>
      <c r="O610" s="126" t="n">
        <f aca="false">L610+M610+N610</f>
        <v>0</v>
      </c>
      <c r="P610" s="127" t="s">
        <v>28</v>
      </c>
      <c r="Q610" s="132"/>
      <c r="R610" s="124" t="n">
        <v>0</v>
      </c>
      <c r="S610" s="124" t="n">
        <v>0</v>
      </c>
      <c r="T610" s="125" t="n">
        <v>0</v>
      </c>
      <c r="U610" s="126" t="n">
        <f aca="false">(R610*S610*T610)</f>
        <v>0</v>
      </c>
      <c r="V610" s="126" t="n">
        <f aca="false">IF($H610="AGÊNCIA INTERNO",(0),U610*$V$14)</f>
        <v>0</v>
      </c>
      <c r="W610" s="126" t="n">
        <f aca="false">IF($H610="AGÊNCIA",($U610+$V610)*$W$14,IF($H610="AGÊNCIA INTERNO",($U610*$N$14),IF($H610="FAT.DIRETO",($V610*$N$14))))</f>
        <v>0</v>
      </c>
      <c r="X610" s="126" t="n">
        <f aca="false">U610+V610+W610</f>
        <v>0</v>
      </c>
      <c r="Y610" s="132"/>
      <c r="Z610" s="132"/>
      <c r="AA610" s="132"/>
      <c r="AB610" s="132"/>
      <c r="AC610" s="132"/>
      <c r="AD610" s="132"/>
      <c r="AE610" s="133"/>
    </row>
    <row r="611" customFormat="false" ht="33.75" hidden="true" customHeight="true" outlineLevel="0" collapsed="false">
      <c r="A611" s="132"/>
      <c r="B611" s="133"/>
      <c r="C611" s="129"/>
      <c r="D611" s="130"/>
      <c r="E611" s="131"/>
      <c r="F611" s="131"/>
      <c r="G611" s="134"/>
      <c r="H611" s="124"/>
      <c r="I611" s="124" t="n">
        <v>0</v>
      </c>
      <c r="J611" s="124" t="n">
        <v>0</v>
      </c>
      <c r="K611" s="125" t="n">
        <v>0</v>
      </c>
      <c r="L611" s="126" t="n">
        <f aca="false">(I611*J611*K611)</f>
        <v>0</v>
      </c>
      <c r="M611" s="126" t="n">
        <f aca="false">IF($H611="AGÊNCIA INTERNO",(0),L611*$M$14)</f>
        <v>0</v>
      </c>
      <c r="N611" s="126" t="n">
        <f aca="false">IF($H611="AGÊNCIA",($L611+$M611)*$N$14,IF($H611="AGÊNCIA INTERNO",($L611*$N$14),IF($H611="FAT.DIRETO",($M611*$N$14))))</f>
        <v>0</v>
      </c>
      <c r="O611" s="126" t="n">
        <f aca="false">L611+M611+N611</f>
        <v>0</v>
      </c>
      <c r="P611" s="127" t="s">
        <v>28</v>
      </c>
      <c r="Q611" s="132"/>
      <c r="R611" s="124" t="n">
        <v>0</v>
      </c>
      <c r="S611" s="124" t="n">
        <v>0</v>
      </c>
      <c r="T611" s="125" t="n">
        <v>0</v>
      </c>
      <c r="U611" s="126" t="n">
        <f aca="false">(R611*S611*T611)</f>
        <v>0</v>
      </c>
      <c r="V611" s="126" t="n">
        <f aca="false">IF($H611="AGÊNCIA INTERNO",(0),U611*$V$14)</f>
        <v>0</v>
      </c>
      <c r="W611" s="126" t="n">
        <f aca="false">IF($H611="AGÊNCIA",($U611+$V611)*$W$14,IF($H611="AGÊNCIA INTERNO",($U611*$N$14),IF($H611="FAT.DIRETO",($V611*$N$14))))</f>
        <v>0</v>
      </c>
      <c r="X611" s="126" t="n">
        <f aca="false">U611+V611+W611</f>
        <v>0</v>
      </c>
      <c r="Y611" s="132"/>
      <c r="Z611" s="132"/>
      <c r="AA611" s="132"/>
      <c r="AB611" s="132"/>
      <c r="AC611" s="132"/>
      <c r="AD611" s="132"/>
      <c r="AE611" s="133"/>
    </row>
    <row r="612" customFormat="false" ht="33.75" hidden="true" customHeight="true" outlineLevel="0" collapsed="false">
      <c r="A612" s="132"/>
      <c r="B612" s="133"/>
      <c r="C612" s="129"/>
      <c r="D612" s="130"/>
      <c r="E612" s="131"/>
      <c r="F612" s="131"/>
      <c r="G612" s="134"/>
      <c r="H612" s="124"/>
      <c r="I612" s="124" t="n">
        <v>0</v>
      </c>
      <c r="J612" s="124" t="n">
        <v>0</v>
      </c>
      <c r="K612" s="125" t="n">
        <v>0</v>
      </c>
      <c r="L612" s="126" t="n">
        <f aca="false">(I612*J612*K612)</f>
        <v>0</v>
      </c>
      <c r="M612" s="126" t="n">
        <f aca="false">IF($H612="AGÊNCIA INTERNO",(0),L612*$M$14)</f>
        <v>0</v>
      </c>
      <c r="N612" s="126" t="n">
        <f aca="false">IF($H612="AGÊNCIA",($L612+$M612)*$N$14,IF($H612="AGÊNCIA INTERNO",($L612*$N$14),IF($H612="FAT.DIRETO",($M612*$N$14))))</f>
        <v>0</v>
      </c>
      <c r="O612" s="126" t="n">
        <f aca="false">L612+M612+N612</f>
        <v>0</v>
      </c>
      <c r="P612" s="127" t="s">
        <v>28</v>
      </c>
      <c r="Q612" s="132"/>
      <c r="R612" s="124" t="n">
        <v>0</v>
      </c>
      <c r="S612" s="124" t="n">
        <v>0</v>
      </c>
      <c r="T612" s="125" t="n">
        <v>0</v>
      </c>
      <c r="U612" s="126" t="n">
        <f aca="false">(R612*S612*T612)</f>
        <v>0</v>
      </c>
      <c r="V612" s="126" t="n">
        <f aca="false">IF($H612="AGÊNCIA INTERNO",(0),U612*$V$14)</f>
        <v>0</v>
      </c>
      <c r="W612" s="126" t="n">
        <f aca="false">IF($H612="AGÊNCIA",($U612+$V612)*$W$14,IF($H612="AGÊNCIA INTERNO",($U612*$N$14),IF($H612="FAT.DIRETO",($V612*$N$14))))</f>
        <v>0</v>
      </c>
      <c r="X612" s="126" t="n">
        <f aca="false">U612+V612+W612</f>
        <v>0</v>
      </c>
      <c r="Y612" s="132"/>
      <c r="Z612" s="132"/>
      <c r="AA612" s="132"/>
      <c r="AB612" s="132"/>
      <c r="AC612" s="132"/>
      <c r="AD612" s="132"/>
      <c r="AE612" s="133"/>
    </row>
    <row r="613" customFormat="false" ht="33.75" hidden="true" customHeight="true" outlineLevel="0" collapsed="false">
      <c r="A613" s="132"/>
      <c r="B613" s="133"/>
      <c r="C613" s="129"/>
      <c r="D613" s="130"/>
      <c r="E613" s="131"/>
      <c r="F613" s="131"/>
      <c r="G613" s="134"/>
      <c r="H613" s="124"/>
      <c r="I613" s="124" t="n">
        <v>0</v>
      </c>
      <c r="J613" s="124" t="n">
        <v>0</v>
      </c>
      <c r="K613" s="125" t="n">
        <v>0</v>
      </c>
      <c r="L613" s="126" t="n">
        <f aca="false">(I613*J613*K613)</f>
        <v>0</v>
      </c>
      <c r="M613" s="126" t="n">
        <f aca="false">IF($H613="AGÊNCIA INTERNO",(0),L613*$M$14)</f>
        <v>0</v>
      </c>
      <c r="N613" s="126" t="n">
        <f aca="false">IF($H613="AGÊNCIA",($L613+$M613)*$N$14,IF($H613="AGÊNCIA INTERNO",($L613*$N$14),IF($H613="FAT.DIRETO",($M613*$N$14))))</f>
        <v>0</v>
      </c>
      <c r="O613" s="126" t="n">
        <f aca="false">L613+M613+N613</f>
        <v>0</v>
      </c>
      <c r="P613" s="127" t="s">
        <v>29</v>
      </c>
      <c r="Q613" s="132"/>
      <c r="R613" s="124" t="n">
        <v>0</v>
      </c>
      <c r="S613" s="124" t="n">
        <v>0</v>
      </c>
      <c r="T613" s="125" t="n">
        <v>0</v>
      </c>
      <c r="U613" s="126" t="n">
        <f aca="false">(R613*S613*T613)</f>
        <v>0</v>
      </c>
      <c r="V613" s="126" t="n">
        <f aca="false">IF($H613="AGÊNCIA INTERNO",(0),U613*$V$14)</f>
        <v>0</v>
      </c>
      <c r="W613" s="126" t="n">
        <f aca="false">IF($H613="AGÊNCIA",($U613+$V613)*$W$14,IF($H613="AGÊNCIA INTERNO",($U613*$N$14),IF($H613="FAT.DIRETO",($V613*$N$14))))</f>
        <v>0</v>
      </c>
      <c r="X613" s="126" t="n">
        <f aca="false">U613+V613+W613</f>
        <v>0</v>
      </c>
      <c r="Y613" s="132"/>
      <c r="Z613" s="132"/>
      <c r="AA613" s="132"/>
      <c r="AB613" s="132"/>
      <c r="AC613" s="132"/>
      <c r="AD613" s="132"/>
      <c r="AE613" s="133"/>
    </row>
    <row r="614" customFormat="false" ht="33.75" hidden="true" customHeight="true" outlineLevel="0" collapsed="false">
      <c r="A614" s="132"/>
      <c r="B614" s="133"/>
      <c r="C614" s="129"/>
      <c r="D614" s="130"/>
      <c r="E614" s="131"/>
      <c r="F614" s="131"/>
      <c r="G614" s="134"/>
      <c r="H614" s="124"/>
      <c r="I614" s="124" t="n">
        <v>0</v>
      </c>
      <c r="J614" s="124" t="n">
        <v>0</v>
      </c>
      <c r="K614" s="125" t="n">
        <v>0</v>
      </c>
      <c r="L614" s="126" t="n">
        <f aca="false">(I614*J614*K614)</f>
        <v>0</v>
      </c>
      <c r="M614" s="126" t="n">
        <f aca="false">IF($H614="AGÊNCIA INTERNO",(0),L614*$M$14)</f>
        <v>0</v>
      </c>
      <c r="N614" s="126" t="n">
        <f aca="false">IF($H614="AGÊNCIA",($L614+$M614)*$N$14,IF($H614="AGÊNCIA INTERNO",($L614*$N$14),IF($H614="FAT.DIRETO",($M614*$N$14))))</f>
        <v>0</v>
      </c>
      <c r="O614" s="126" t="n">
        <f aca="false">L614+M614+N614</f>
        <v>0</v>
      </c>
      <c r="P614" s="127" t="s">
        <v>28</v>
      </c>
      <c r="Q614" s="132"/>
      <c r="R614" s="124" t="n">
        <v>0</v>
      </c>
      <c r="S614" s="124" t="n">
        <v>0</v>
      </c>
      <c r="T614" s="125" t="n">
        <v>0</v>
      </c>
      <c r="U614" s="126" t="n">
        <f aca="false">(R614*S614*T614)</f>
        <v>0</v>
      </c>
      <c r="V614" s="126" t="n">
        <f aca="false">IF($H614="AGÊNCIA INTERNO",(0),U614*$V$14)</f>
        <v>0</v>
      </c>
      <c r="W614" s="126" t="n">
        <f aca="false">IF($H614="AGÊNCIA",($U614+$V614)*$W$14,IF($H614="AGÊNCIA INTERNO",($U614*$N$14),IF($H614="FAT.DIRETO",($V614*$N$14))))</f>
        <v>0</v>
      </c>
      <c r="X614" s="126" t="n">
        <f aca="false">U614+V614+W614</f>
        <v>0</v>
      </c>
      <c r="Y614" s="132"/>
      <c r="Z614" s="132"/>
      <c r="AA614" s="132"/>
      <c r="AB614" s="132"/>
      <c r="AC614" s="132"/>
      <c r="AD614" s="132"/>
      <c r="AE614" s="133"/>
    </row>
    <row r="615" customFormat="false" ht="33.75" hidden="true" customHeight="true" outlineLevel="0" collapsed="false">
      <c r="A615" s="132"/>
      <c r="B615" s="133"/>
      <c r="C615" s="129"/>
      <c r="D615" s="130"/>
      <c r="E615" s="131"/>
      <c r="F615" s="131"/>
      <c r="G615" s="134"/>
      <c r="H615" s="124"/>
      <c r="I615" s="124" t="n">
        <v>0</v>
      </c>
      <c r="J615" s="124" t="n">
        <v>0</v>
      </c>
      <c r="K615" s="125" t="n">
        <v>0</v>
      </c>
      <c r="L615" s="126" t="n">
        <f aca="false">(I615*J615*K615)</f>
        <v>0</v>
      </c>
      <c r="M615" s="126" t="n">
        <f aca="false">IF($H615="AGÊNCIA INTERNO",(0),L615*$M$14)</f>
        <v>0</v>
      </c>
      <c r="N615" s="126" t="n">
        <f aca="false">IF($H615="AGÊNCIA",($L615+$M615)*$N$14,IF($H615="AGÊNCIA INTERNO",($L615*$N$14),IF($H615="FAT.DIRETO",($M615*$N$14))))</f>
        <v>0</v>
      </c>
      <c r="O615" s="126" t="n">
        <f aca="false">L615+M615+N615</f>
        <v>0</v>
      </c>
      <c r="P615" s="127" t="s">
        <v>28</v>
      </c>
      <c r="Q615" s="132"/>
      <c r="R615" s="124" t="n">
        <v>0</v>
      </c>
      <c r="S615" s="124" t="n">
        <v>0</v>
      </c>
      <c r="T615" s="125" t="n">
        <v>0</v>
      </c>
      <c r="U615" s="126" t="n">
        <f aca="false">(R615*S615*T615)</f>
        <v>0</v>
      </c>
      <c r="V615" s="126" t="n">
        <f aca="false">IF($H615="AGÊNCIA INTERNO",(0),U615*$V$14)</f>
        <v>0</v>
      </c>
      <c r="W615" s="126" t="n">
        <f aca="false">IF($H615="AGÊNCIA",($U615+$V615)*$W$14,IF($H615="AGÊNCIA INTERNO",($U615*$N$14),IF($H615="FAT.DIRETO",($V615*$N$14))))</f>
        <v>0</v>
      </c>
      <c r="X615" s="126" t="n">
        <f aca="false">U615+V615+W615</f>
        <v>0</v>
      </c>
      <c r="Y615" s="132"/>
      <c r="Z615" s="132"/>
      <c r="AA615" s="132"/>
      <c r="AB615" s="132"/>
      <c r="AC615" s="132"/>
      <c r="AD615" s="132"/>
      <c r="AE615" s="133"/>
    </row>
    <row r="616" customFormat="false" ht="33.75" hidden="true" customHeight="true" outlineLevel="0" collapsed="false">
      <c r="A616" s="132"/>
      <c r="B616" s="133"/>
      <c r="C616" s="129"/>
      <c r="D616" s="130"/>
      <c r="E616" s="131"/>
      <c r="F616" s="131"/>
      <c r="G616" s="134"/>
      <c r="H616" s="124"/>
      <c r="I616" s="124" t="n">
        <v>0</v>
      </c>
      <c r="J616" s="124" t="n">
        <v>0</v>
      </c>
      <c r="K616" s="125" t="n">
        <v>0</v>
      </c>
      <c r="L616" s="126" t="n">
        <f aca="false">(I616*J616*K616)</f>
        <v>0</v>
      </c>
      <c r="M616" s="126" t="n">
        <f aca="false">IF($H616="AGÊNCIA INTERNO",(0),L616*$M$14)</f>
        <v>0</v>
      </c>
      <c r="N616" s="126" t="n">
        <f aca="false">IF($H616="AGÊNCIA",($L616+$M616)*$N$14,IF($H616="AGÊNCIA INTERNO",($L616*$N$14),IF($H616="FAT.DIRETO",($M616*$N$14))))</f>
        <v>0</v>
      </c>
      <c r="O616" s="126" t="n">
        <f aca="false">L616+M616+N616</f>
        <v>0</v>
      </c>
      <c r="P616" s="127" t="s">
        <v>28</v>
      </c>
      <c r="Q616" s="132"/>
      <c r="R616" s="124" t="n">
        <v>0</v>
      </c>
      <c r="S616" s="124" t="n">
        <v>0</v>
      </c>
      <c r="T616" s="125" t="n">
        <v>0</v>
      </c>
      <c r="U616" s="126" t="n">
        <f aca="false">(R616*S616*T616)</f>
        <v>0</v>
      </c>
      <c r="V616" s="126" t="n">
        <f aca="false">IF($H616="AGÊNCIA INTERNO",(0),U616*$V$14)</f>
        <v>0</v>
      </c>
      <c r="W616" s="126" t="n">
        <f aca="false">IF($H616="AGÊNCIA",($U616+$V616)*$W$14,IF($H616="AGÊNCIA INTERNO",($U616*$N$14),IF($H616="FAT.DIRETO",($V616*$N$14))))</f>
        <v>0</v>
      </c>
      <c r="X616" s="126" t="n">
        <f aca="false">U616+V616+W616</f>
        <v>0</v>
      </c>
      <c r="Y616" s="132"/>
      <c r="Z616" s="132"/>
      <c r="AA616" s="132"/>
      <c r="AB616" s="132"/>
      <c r="AC616" s="132"/>
      <c r="AD616" s="132"/>
      <c r="AE616" s="133"/>
    </row>
    <row r="617" customFormat="false" ht="33.75" hidden="true" customHeight="true" outlineLevel="0" collapsed="false">
      <c r="A617" s="132"/>
      <c r="B617" s="133"/>
      <c r="C617" s="129"/>
      <c r="D617" s="130"/>
      <c r="E617" s="131"/>
      <c r="F617" s="131"/>
      <c r="G617" s="134"/>
      <c r="H617" s="124"/>
      <c r="I617" s="124" t="n">
        <v>0</v>
      </c>
      <c r="J617" s="124" t="n">
        <v>0</v>
      </c>
      <c r="K617" s="125" t="n">
        <v>0</v>
      </c>
      <c r="L617" s="126" t="n">
        <f aca="false">(I617*J617*K617)</f>
        <v>0</v>
      </c>
      <c r="M617" s="126" t="n">
        <f aca="false">IF($H617="AGÊNCIA INTERNO",(0),L617*$M$14)</f>
        <v>0</v>
      </c>
      <c r="N617" s="126" t="n">
        <f aca="false">IF($H617="AGÊNCIA",($L617+$M617)*$N$14,IF($H617="AGÊNCIA INTERNO",($L617*$N$14),IF($H617="FAT.DIRETO",($M617*$N$14))))</f>
        <v>0</v>
      </c>
      <c r="O617" s="126" t="n">
        <f aca="false">L617+M617+N617</f>
        <v>0</v>
      </c>
      <c r="P617" s="127" t="s">
        <v>28</v>
      </c>
      <c r="Q617" s="132"/>
      <c r="R617" s="124" t="n">
        <v>0</v>
      </c>
      <c r="S617" s="124" t="n">
        <v>0</v>
      </c>
      <c r="T617" s="125" t="n">
        <v>0</v>
      </c>
      <c r="U617" s="126" t="n">
        <f aca="false">(R617*S617*T617)</f>
        <v>0</v>
      </c>
      <c r="V617" s="126" t="n">
        <f aca="false">IF($H617="AGÊNCIA INTERNO",(0),U617*$V$14)</f>
        <v>0</v>
      </c>
      <c r="W617" s="126" t="n">
        <f aca="false">IF($H617="AGÊNCIA",($U617+$V617)*$W$14,IF($H617="AGÊNCIA INTERNO",($U617*$N$14),IF($H617="FAT.DIRETO",($V617*$N$14))))</f>
        <v>0</v>
      </c>
      <c r="X617" s="126" t="n">
        <f aca="false">U617+V617+W617</f>
        <v>0</v>
      </c>
      <c r="Y617" s="132"/>
      <c r="Z617" s="132"/>
      <c r="AA617" s="132"/>
      <c r="AB617" s="132"/>
      <c r="AC617" s="132"/>
      <c r="AD617" s="132"/>
      <c r="AE617" s="133"/>
    </row>
    <row r="618" customFormat="false" ht="33.75" hidden="true" customHeight="true" outlineLevel="0" collapsed="false">
      <c r="A618" s="132"/>
      <c r="B618" s="133"/>
      <c r="C618" s="129"/>
      <c r="D618" s="130"/>
      <c r="E618" s="131"/>
      <c r="F618" s="131"/>
      <c r="G618" s="134"/>
      <c r="H618" s="124"/>
      <c r="I618" s="124" t="n">
        <v>0</v>
      </c>
      <c r="J618" s="124" t="n">
        <v>0</v>
      </c>
      <c r="K618" s="125" t="n">
        <v>0</v>
      </c>
      <c r="L618" s="126" t="n">
        <f aca="false">(I618*J618*K618)</f>
        <v>0</v>
      </c>
      <c r="M618" s="126" t="n">
        <f aca="false">IF($H618="AGÊNCIA INTERNO",(0),L618*$M$14)</f>
        <v>0</v>
      </c>
      <c r="N618" s="126" t="n">
        <f aca="false">IF($H618="AGÊNCIA",($L618+$M618)*$N$14,IF($H618="AGÊNCIA INTERNO",($L618*$N$14),IF($H618="FAT.DIRETO",($M618*$N$14))))</f>
        <v>0</v>
      </c>
      <c r="O618" s="126" t="n">
        <f aca="false">L618+M618+N618</f>
        <v>0</v>
      </c>
      <c r="P618" s="127" t="s">
        <v>28</v>
      </c>
      <c r="Q618" s="132"/>
      <c r="R618" s="124" t="n">
        <v>0</v>
      </c>
      <c r="S618" s="124" t="n">
        <v>0</v>
      </c>
      <c r="T618" s="125" t="n">
        <v>0</v>
      </c>
      <c r="U618" s="126" t="n">
        <f aca="false">(R618*S618*T618)</f>
        <v>0</v>
      </c>
      <c r="V618" s="126" t="n">
        <f aca="false">IF($H618="AGÊNCIA INTERNO",(0),U618*$V$14)</f>
        <v>0</v>
      </c>
      <c r="W618" s="126" t="n">
        <f aca="false">IF($H618="AGÊNCIA",($U618+$V618)*$W$14,IF($H618="AGÊNCIA INTERNO",($U618*$N$14),IF($H618="FAT.DIRETO",($V618*$N$14))))</f>
        <v>0</v>
      </c>
      <c r="X618" s="126" t="n">
        <f aca="false">U618+V618+W618</f>
        <v>0</v>
      </c>
      <c r="Y618" s="132"/>
      <c r="Z618" s="132"/>
      <c r="AA618" s="132"/>
      <c r="AB618" s="132"/>
      <c r="AC618" s="132"/>
      <c r="AD618" s="132"/>
      <c r="AE618" s="133"/>
    </row>
    <row r="619" customFormat="false" ht="33.75" hidden="true" customHeight="true" outlineLevel="0" collapsed="false">
      <c r="A619" s="132"/>
      <c r="B619" s="133"/>
      <c r="C619" s="129"/>
      <c r="D619" s="130"/>
      <c r="E619" s="131"/>
      <c r="F619" s="131"/>
      <c r="G619" s="134"/>
      <c r="H619" s="124"/>
      <c r="I619" s="124" t="n">
        <v>0</v>
      </c>
      <c r="J619" s="124" t="n">
        <v>0</v>
      </c>
      <c r="K619" s="125" t="n">
        <v>0</v>
      </c>
      <c r="L619" s="126" t="n">
        <f aca="false">(I619*J619*K619)</f>
        <v>0</v>
      </c>
      <c r="M619" s="126" t="n">
        <f aca="false">IF($H619="AGÊNCIA INTERNO",(0),L619*$M$14)</f>
        <v>0</v>
      </c>
      <c r="N619" s="126" t="n">
        <f aca="false">IF($H619="AGÊNCIA",($L619+$M619)*$N$14,IF($H619="AGÊNCIA INTERNO",($L619*$N$14),IF($H619="FAT.DIRETO",($M619*$N$14))))</f>
        <v>0</v>
      </c>
      <c r="O619" s="126" t="n">
        <f aca="false">L619+M619+N619</f>
        <v>0</v>
      </c>
      <c r="P619" s="127" t="s">
        <v>28</v>
      </c>
      <c r="Q619" s="132"/>
      <c r="R619" s="124" t="n">
        <v>0</v>
      </c>
      <c r="S619" s="124" t="n">
        <v>0</v>
      </c>
      <c r="T619" s="125" t="n">
        <v>0</v>
      </c>
      <c r="U619" s="126" t="n">
        <f aca="false">(R619*S619*T619)</f>
        <v>0</v>
      </c>
      <c r="V619" s="126" t="n">
        <f aca="false">IF($H619="AGÊNCIA INTERNO",(0),U619*$V$14)</f>
        <v>0</v>
      </c>
      <c r="W619" s="126" t="n">
        <f aca="false">IF($H619="AGÊNCIA",($U619+$V619)*$W$14,IF($H619="AGÊNCIA INTERNO",($U619*$N$14),IF($H619="FAT.DIRETO",($V619*$N$14))))</f>
        <v>0</v>
      </c>
      <c r="X619" s="126" t="n">
        <f aca="false">U619+V619+W619</f>
        <v>0</v>
      </c>
      <c r="Y619" s="132"/>
      <c r="Z619" s="132"/>
      <c r="AA619" s="132"/>
      <c r="AB619" s="132"/>
      <c r="AC619" s="132"/>
      <c r="AD619" s="132"/>
      <c r="AE619" s="133"/>
    </row>
    <row r="620" customFormat="false" ht="33.75" hidden="true" customHeight="true" outlineLevel="0" collapsed="false">
      <c r="A620" s="132"/>
      <c r="B620" s="133"/>
      <c r="C620" s="129"/>
      <c r="D620" s="130"/>
      <c r="E620" s="131"/>
      <c r="F620" s="131"/>
      <c r="G620" s="134"/>
      <c r="H620" s="124"/>
      <c r="I620" s="124" t="n">
        <v>0</v>
      </c>
      <c r="J620" s="124" t="n">
        <v>0</v>
      </c>
      <c r="K620" s="125" t="n">
        <v>0</v>
      </c>
      <c r="L620" s="126" t="n">
        <f aca="false">(I620*J620*K620)</f>
        <v>0</v>
      </c>
      <c r="M620" s="126" t="n">
        <f aca="false">IF($H620="AGÊNCIA INTERNO",(0),L620*$M$14)</f>
        <v>0</v>
      </c>
      <c r="N620" s="126" t="n">
        <f aca="false">IF($H620="AGÊNCIA",($L620+$M620)*$N$14,IF($H620="AGÊNCIA INTERNO",($L620*$N$14),IF($H620="FAT.DIRETO",($M620*$N$14))))</f>
        <v>0</v>
      </c>
      <c r="O620" s="126" t="n">
        <f aca="false">L620+M620+N620</f>
        <v>0</v>
      </c>
      <c r="P620" s="127" t="s">
        <v>28</v>
      </c>
      <c r="Q620" s="132"/>
      <c r="R620" s="124" t="n">
        <v>0</v>
      </c>
      <c r="S620" s="124" t="n">
        <v>0</v>
      </c>
      <c r="T620" s="125" t="n">
        <v>0</v>
      </c>
      <c r="U620" s="126" t="n">
        <f aca="false">(R620*S620*T620)</f>
        <v>0</v>
      </c>
      <c r="V620" s="126" t="n">
        <f aca="false">IF($H620="AGÊNCIA INTERNO",(0),U620*$V$14)</f>
        <v>0</v>
      </c>
      <c r="W620" s="126" t="n">
        <f aca="false">IF($H620="AGÊNCIA",($U620+$V620)*$W$14,IF($H620="AGÊNCIA INTERNO",($U620*$N$14),IF($H620="FAT.DIRETO",($V620*$N$14))))</f>
        <v>0</v>
      </c>
      <c r="X620" s="126" t="n">
        <f aca="false">U620+V620+W620</f>
        <v>0</v>
      </c>
      <c r="Y620" s="132"/>
      <c r="Z620" s="132"/>
      <c r="AA620" s="132"/>
      <c r="AB620" s="132"/>
      <c r="AC620" s="132"/>
      <c r="AD620" s="132"/>
      <c r="AE620" s="133"/>
    </row>
    <row r="621" customFormat="false" ht="33.75" hidden="true" customHeight="true" outlineLevel="0" collapsed="false">
      <c r="A621" s="132"/>
      <c r="B621" s="133"/>
      <c r="C621" s="129"/>
      <c r="D621" s="130"/>
      <c r="E621" s="131"/>
      <c r="F621" s="131"/>
      <c r="G621" s="134"/>
      <c r="H621" s="124"/>
      <c r="I621" s="124" t="n">
        <v>0</v>
      </c>
      <c r="J621" s="124" t="n">
        <v>0</v>
      </c>
      <c r="K621" s="125" t="n">
        <v>0</v>
      </c>
      <c r="L621" s="126" t="n">
        <f aca="false">(I621*J621*K621)</f>
        <v>0</v>
      </c>
      <c r="M621" s="126" t="n">
        <f aca="false">IF($H621="AGÊNCIA INTERNO",(0),L621*$M$14)</f>
        <v>0</v>
      </c>
      <c r="N621" s="126" t="n">
        <f aca="false">IF($H621="AGÊNCIA",($L621+$M621)*$N$14,IF($H621="AGÊNCIA INTERNO",($L621*$N$14),IF($H621="FAT.DIRETO",($M621*$N$14))))</f>
        <v>0</v>
      </c>
      <c r="O621" s="126" t="n">
        <f aca="false">L621+M621+N621</f>
        <v>0</v>
      </c>
      <c r="P621" s="127" t="s">
        <v>29</v>
      </c>
      <c r="Q621" s="132"/>
      <c r="R621" s="124" t="n">
        <v>0</v>
      </c>
      <c r="S621" s="124" t="n">
        <v>0</v>
      </c>
      <c r="T621" s="125" t="n">
        <v>0</v>
      </c>
      <c r="U621" s="126" t="n">
        <f aca="false">(R621*S621*T621)</f>
        <v>0</v>
      </c>
      <c r="V621" s="126" t="n">
        <f aca="false">IF($H621="AGÊNCIA INTERNO",(0),U621*$V$14)</f>
        <v>0</v>
      </c>
      <c r="W621" s="126" t="n">
        <f aca="false">IF($H621="AGÊNCIA",($U621+$V621)*$W$14,IF($H621="AGÊNCIA INTERNO",($U621*$N$14),IF($H621="FAT.DIRETO",($V621*$N$14))))</f>
        <v>0</v>
      </c>
      <c r="X621" s="126" t="n">
        <f aca="false">U621+V621+W621</f>
        <v>0</v>
      </c>
      <c r="Y621" s="132"/>
      <c r="Z621" s="132"/>
      <c r="AA621" s="132"/>
      <c r="AB621" s="132"/>
      <c r="AC621" s="132"/>
      <c r="AD621" s="132"/>
      <c r="AE621" s="133"/>
    </row>
    <row r="622" customFormat="false" ht="33.75" hidden="true" customHeight="true" outlineLevel="0" collapsed="false">
      <c r="A622" s="132"/>
      <c r="B622" s="133"/>
      <c r="C622" s="129"/>
      <c r="D622" s="130"/>
      <c r="E622" s="131"/>
      <c r="F622" s="131"/>
      <c r="G622" s="134"/>
      <c r="H622" s="124"/>
      <c r="I622" s="124" t="n">
        <v>0</v>
      </c>
      <c r="J622" s="124" t="n">
        <v>0</v>
      </c>
      <c r="K622" s="125" t="n">
        <v>0</v>
      </c>
      <c r="L622" s="126" t="n">
        <f aca="false">(I622*J622*K622)</f>
        <v>0</v>
      </c>
      <c r="M622" s="126" t="n">
        <f aca="false">IF($H622="AGÊNCIA INTERNO",(0),L622*$M$14)</f>
        <v>0</v>
      </c>
      <c r="N622" s="126" t="n">
        <f aca="false">IF($H622="AGÊNCIA",($L622+$M622)*$N$14,IF($H622="AGÊNCIA INTERNO",($L622*$N$14),IF($H622="FAT.DIRETO",($M622*$N$14))))</f>
        <v>0</v>
      </c>
      <c r="O622" s="126" t="n">
        <f aca="false">L622+M622+N622</f>
        <v>0</v>
      </c>
      <c r="P622" s="127"/>
      <c r="Q622" s="132"/>
      <c r="R622" s="124"/>
      <c r="S622" s="124"/>
      <c r="T622" s="125"/>
      <c r="U622" s="126" t="n">
        <f aca="false">(R622*S622*T622)</f>
        <v>0</v>
      </c>
      <c r="V622" s="126" t="n">
        <f aca="false">IF($H622="AGÊNCIA INTERNO",(0),U622*$V$14)</f>
        <v>0</v>
      </c>
      <c r="W622" s="126" t="n">
        <f aca="false">IF($H622="AGÊNCIA",($U622+$V622)*$W$14,IF($H622="AGÊNCIA INTERNO",($U622*$N$14),IF($H622="FAT.DIRETO",($V622*$N$14))))</f>
        <v>0</v>
      </c>
      <c r="X622" s="126" t="n">
        <f aca="false">U622+V622+W622</f>
        <v>0</v>
      </c>
      <c r="Y622" s="132"/>
      <c r="Z622" s="132"/>
      <c r="AA622" s="132"/>
      <c r="AB622" s="132"/>
      <c r="AC622" s="132"/>
      <c r="AD622" s="132"/>
      <c r="AE622" s="133"/>
    </row>
    <row r="623" customFormat="false" ht="33.75" hidden="true" customHeight="true" outlineLevel="0" collapsed="false">
      <c r="A623" s="132"/>
      <c r="B623" s="133"/>
      <c r="C623" s="129"/>
      <c r="D623" s="130"/>
      <c r="E623" s="131"/>
      <c r="F623" s="131"/>
      <c r="G623" s="134"/>
      <c r="H623" s="124"/>
      <c r="I623" s="124" t="n">
        <v>0</v>
      </c>
      <c r="J623" s="124" t="n">
        <v>0</v>
      </c>
      <c r="K623" s="125" t="n">
        <v>0</v>
      </c>
      <c r="L623" s="126" t="n">
        <f aca="false">(I623*J623*K623)</f>
        <v>0</v>
      </c>
      <c r="M623" s="126" t="n">
        <f aca="false">IF($H623="AGÊNCIA INTERNO",(0),L623*$M$14)</f>
        <v>0</v>
      </c>
      <c r="N623" s="126" t="n">
        <f aca="false">IF($H623="AGÊNCIA",($L623+$M623)*$N$14,IF($H623="AGÊNCIA INTERNO",($L623*$N$14),IF($H623="FAT.DIRETO",($M623*$N$14))))</f>
        <v>0</v>
      </c>
      <c r="O623" s="126" t="n">
        <f aca="false">L623+M623+N623</f>
        <v>0</v>
      </c>
      <c r="P623" s="127" t="s">
        <v>29</v>
      </c>
      <c r="Q623" s="132"/>
      <c r="R623" s="124" t="n">
        <v>0</v>
      </c>
      <c r="S623" s="124" t="n">
        <v>0</v>
      </c>
      <c r="T623" s="125" t="n">
        <v>0</v>
      </c>
      <c r="U623" s="126" t="n">
        <f aca="false">(R623*S623*T623)</f>
        <v>0</v>
      </c>
      <c r="V623" s="126" t="n">
        <f aca="false">IF($H623="AGÊNCIA INTERNO",(0),U623*$V$14)</f>
        <v>0</v>
      </c>
      <c r="W623" s="126" t="n">
        <f aca="false">IF($H623="AGÊNCIA",($U623+$V623)*$W$14,IF($H623="AGÊNCIA INTERNO",($U623*$N$14),IF($H623="FAT.DIRETO",($V623*$N$14))))</f>
        <v>0</v>
      </c>
      <c r="X623" s="126" t="n">
        <f aca="false">U623+V623+W623</f>
        <v>0</v>
      </c>
      <c r="Y623" s="132"/>
      <c r="Z623" s="132"/>
      <c r="AA623" s="132"/>
      <c r="AB623" s="132"/>
      <c r="AC623" s="132"/>
      <c r="AD623" s="132"/>
      <c r="AE623" s="133"/>
    </row>
    <row r="624" customFormat="false" ht="33.75" hidden="true" customHeight="true" outlineLevel="0" collapsed="false">
      <c r="A624" s="132"/>
      <c r="B624" s="133"/>
      <c r="C624" s="129"/>
      <c r="D624" s="130"/>
      <c r="E624" s="131"/>
      <c r="F624" s="131"/>
      <c r="G624" s="134"/>
      <c r="H624" s="124"/>
      <c r="I624" s="124" t="n">
        <v>0</v>
      </c>
      <c r="J624" s="124" t="n">
        <v>0</v>
      </c>
      <c r="K624" s="125" t="n">
        <v>0</v>
      </c>
      <c r="L624" s="126" t="n">
        <f aca="false">(I624*J624*K624)</f>
        <v>0</v>
      </c>
      <c r="M624" s="126" t="n">
        <f aca="false">IF($H624="AGÊNCIA INTERNO",(0),L624*$M$14)</f>
        <v>0</v>
      </c>
      <c r="N624" s="126" t="n">
        <f aca="false">IF($H624="AGÊNCIA",($L624+$M624)*$N$14,IF($H624="AGÊNCIA INTERNO",($L624*$N$14),IF($H624="FAT.DIRETO",($M624*$N$14))))</f>
        <v>0</v>
      </c>
      <c r="O624" s="126" t="n">
        <f aca="false">L624+M624+N624</f>
        <v>0</v>
      </c>
      <c r="P624" s="127" t="s">
        <v>28</v>
      </c>
      <c r="Q624" s="132"/>
      <c r="R624" s="124" t="n">
        <v>0</v>
      </c>
      <c r="S624" s="124" t="n">
        <v>0</v>
      </c>
      <c r="T624" s="125" t="n">
        <v>0</v>
      </c>
      <c r="U624" s="126" t="n">
        <f aca="false">(R624*S624*T624)</f>
        <v>0</v>
      </c>
      <c r="V624" s="126" t="n">
        <f aca="false">IF($H624="AGÊNCIA INTERNO",(0),U624*$V$14)</f>
        <v>0</v>
      </c>
      <c r="W624" s="126" t="n">
        <f aca="false">IF($H624="AGÊNCIA",($U624+$V624)*$W$14,IF($H624="AGÊNCIA INTERNO",($U624*$N$14),IF($H624="FAT.DIRETO",($V624*$N$14))))</f>
        <v>0</v>
      </c>
      <c r="X624" s="126" t="n">
        <f aca="false">U624+V624+W624</f>
        <v>0</v>
      </c>
      <c r="Y624" s="132"/>
      <c r="Z624" s="132"/>
      <c r="AA624" s="132"/>
      <c r="AB624" s="132"/>
      <c r="AC624" s="132"/>
      <c r="AD624" s="132"/>
      <c r="AE624" s="133"/>
    </row>
    <row r="625" customFormat="false" ht="33.75" hidden="true" customHeight="true" outlineLevel="0" collapsed="false">
      <c r="A625" s="132"/>
      <c r="B625" s="133"/>
      <c r="C625" s="129"/>
      <c r="D625" s="130"/>
      <c r="E625" s="131"/>
      <c r="F625" s="131"/>
      <c r="G625" s="134"/>
      <c r="H625" s="124"/>
      <c r="I625" s="124" t="n">
        <v>0</v>
      </c>
      <c r="J625" s="124" t="n">
        <v>0</v>
      </c>
      <c r="K625" s="125" t="n">
        <v>0</v>
      </c>
      <c r="L625" s="126" t="n">
        <f aca="false">(I625*J625*K625)</f>
        <v>0</v>
      </c>
      <c r="M625" s="126" t="n">
        <f aca="false">IF($H625="AGÊNCIA INTERNO",(0),L625*$M$14)</f>
        <v>0</v>
      </c>
      <c r="N625" s="126" t="n">
        <f aca="false">IF($H625="AGÊNCIA",($L625+$M625)*$N$14,IF($H625="AGÊNCIA INTERNO",($L625*$N$14),IF($H625="FAT.DIRETO",($M625*$N$14))))</f>
        <v>0</v>
      </c>
      <c r="O625" s="126" t="n">
        <f aca="false">L625+M625+N625</f>
        <v>0</v>
      </c>
      <c r="P625" s="127" t="s">
        <v>28</v>
      </c>
      <c r="Q625" s="132"/>
      <c r="R625" s="124" t="n">
        <v>0</v>
      </c>
      <c r="S625" s="124" t="n">
        <v>0</v>
      </c>
      <c r="T625" s="125" t="n">
        <v>0</v>
      </c>
      <c r="U625" s="126" t="n">
        <f aca="false">(R625*S625*T625)</f>
        <v>0</v>
      </c>
      <c r="V625" s="126" t="n">
        <f aca="false">IF($H625="AGÊNCIA INTERNO",(0),U625*$V$14)</f>
        <v>0</v>
      </c>
      <c r="W625" s="126" t="n">
        <f aca="false">IF($H625="AGÊNCIA",($U625+$V625)*$W$14,IF($H625="AGÊNCIA INTERNO",($U625*$N$14),IF($H625="FAT.DIRETO",($V625*$N$14))))</f>
        <v>0</v>
      </c>
      <c r="X625" s="126" t="n">
        <f aca="false">U625+V625+W625</f>
        <v>0</v>
      </c>
      <c r="Y625" s="132"/>
      <c r="Z625" s="132"/>
      <c r="AA625" s="132"/>
      <c r="AB625" s="132"/>
      <c r="AC625" s="132"/>
      <c r="AD625" s="132"/>
      <c r="AE625" s="133"/>
    </row>
    <row r="626" customFormat="false" ht="33.75" hidden="true" customHeight="true" outlineLevel="0" collapsed="false">
      <c r="A626" s="132"/>
      <c r="B626" s="133"/>
      <c r="C626" s="129"/>
      <c r="D626" s="130"/>
      <c r="E626" s="131"/>
      <c r="F626" s="131"/>
      <c r="G626" s="134"/>
      <c r="H626" s="124"/>
      <c r="I626" s="124" t="n">
        <v>0</v>
      </c>
      <c r="J626" s="124" t="n">
        <v>0</v>
      </c>
      <c r="K626" s="125" t="n">
        <v>0</v>
      </c>
      <c r="L626" s="126" t="n">
        <f aca="false">(I626*J626*K626)</f>
        <v>0</v>
      </c>
      <c r="M626" s="126" t="n">
        <f aca="false">IF($H626="AGÊNCIA INTERNO",(0),L626*$M$14)</f>
        <v>0</v>
      </c>
      <c r="N626" s="126" t="n">
        <f aca="false">IF($H626="AGÊNCIA",($L626+$M626)*$N$14,IF($H626="AGÊNCIA INTERNO",($L626*$N$14),IF($H626="FAT.DIRETO",($M626*$N$14))))</f>
        <v>0</v>
      </c>
      <c r="O626" s="126" t="n">
        <f aca="false">L626+M626+N626</f>
        <v>0</v>
      </c>
      <c r="P626" s="127"/>
      <c r="Q626" s="132"/>
      <c r="R626" s="124"/>
      <c r="S626" s="124"/>
      <c r="T626" s="125"/>
      <c r="U626" s="126" t="n">
        <f aca="false">(R626*S626*T626)</f>
        <v>0</v>
      </c>
      <c r="V626" s="126" t="n">
        <f aca="false">IF($H626="AGÊNCIA INTERNO",(0),U626*$V$14)</f>
        <v>0</v>
      </c>
      <c r="W626" s="126" t="n">
        <f aca="false">IF($H626="AGÊNCIA",($U626+$V626)*$W$14,IF($H626="AGÊNCIA INTERNO",($U626*$N$14),IF($H626="FAT.DIRETO",($V626*$N$14))))</f>
        <v>0</v>
      </c>
      <c r="X626" s="126" t="n">
        <f aca="false">U626+V626+W626</f>
        <v>0</v>
      </c>
      <c r="Y626" s="132"/>
      <c r="Z626" s="132"/>
      <c r="AA626" s="132"/>
      <c r="AB626" s="132"/>
      <c r="AC626" s="132"/>
      <c r="AD626" s="132"/>
      <c r="AE626" s="133"/>
    </row>
    <row r="627" customFormat="false" ht="33.75" hidden="true" customHeight="true" outlineLevel="0" collapsed="false">
      <c r="A627" s="132"/>
      <c r="B627" s="133"/>
      <c r="C627" s="129"/>
      <c r="D627" s="130"/>
      <c r="E627" s="131"/>
      <c r="F627" s="131"/>
      <c r="G627" s="134"/>
      <c r="H627" s="124"/>
      <c r="I627" s="124" t="n">
        <v>0</v>
      </c>
      <c r="J627" s="124" t="n">
        <v>0</v>
      </c>
      <c r="K627" s="125" t="n">
        <v>0</v>
      </c>
      <c r="L627" s="126" t="n">
        <f aca="false">(I627*J627*K627)</f>
        <v>0</v>
      </c>
      <c r="M627" s="126" t="n">
        <f aca="false">IF($H627="AGÊNCIA INTERNO",(0),L627*$M$14)</f>
        <v>0</v>
      </c>
      <c r="N627" s="126" t="n">
        <f aca="false">IF($H627="AGÊNCIA",($L627+$M627)*$N$14,IF($H627="AGÊNCIA INTERNO",($L627*$N$14),IF($H627="FAT.DIRETO",($M627*$N$14))))</f>
        <v>0</v>
      </c>
      <c r="O627" s="126" t="n">
        <f aca="false">L627+M627+N627</f>
        <v>0</v>
      </c>
      <c r="P627" s="127" t="s">
        <v>29</v>
      </c>
      <c r="Q627" s="132"/>
      <c r="R627" s="124" t="n">
        <v>0</v>
      </c>
      <c r="S627" s="124" t="n">
        <v>0</v>
      </c>
      <c r="T627" s="125" t="n">
        <v>0</v>
      </c>
      <c r="U627" s="126" t="n">
        <f aca="false">(R627*S627*T627)</f>
        <v>0</v>
      </c>
      <c r="V627" s="126" t="n">
        <f aca="false">IF($H627="AGÊNCIA INTERNO",(0),U627*$V$14)</f>
        <v>0</v>
      </c>
      <c r="W627" s="126" t="n">
        <f aca="false">IF($H627="AGÊNCIA",($U627+$V627)*$W$14,IF($H627="AGÊNCIA INTERNO",($U627*$N$14),IF($H627="FAT.DIRETO",($V627*$N$14))))</f>
        <v>0</v>
      </c>
      <c r="X627" s="126" t="n">
        <f aca="false">U627+V627+W627</f>
        <v>0</v>
      </c>
      <c r="Y627" s="132"/>
      <c r="Z627" s="132"/>
      <c r="AA627" s="132"/>
      <c r="AB627" s="132"/>
      <c r="AC627" s="132"/>
      <c r="AD627" s="132"/>
      <c r="AE627" s="133"/>
    </row>
    <row r="628" customFormat="false" ht="33.75" hidden="true" customHeight="true" outlineLevel="0" collapsed="false">
      <c r="A628" s="132"/>
      <c r="B628" s="133"/>
      <c r="C628" s="129"/>
      <c r="D628" s="130"/>
      <c r="E628" s="131"/>
      <c r="F628" s="131"/>
      <c r="G628" s="134"/>
      <c r="H628" s="124"/>
      <c r="I628" s="124" t="n">
        <v>0</v>
      </c>
      <c r="J628" s="124" t="n">
        <v>0</v>
      </c>
      <c r="K628" s="125" t="n">
        <v>0</v>
      </c>
      <c r="L628" s="126" t="n">
        <f aca="false">(I628*J628*K628)</f>
        <v>0</v>
      </c>
      <c r="M628" s="126" t="n">
        <f aca="false">IF($H628="AGÊNCIA INTERNO",(0),L628*$M$14)</f>
        <v>0</v>
      </c>
      <c r="N628" s="126" t="n">
        <f aca="false">IF($H628="AGÊNCIA",($L628+$M628)*$N$14,IF($H628="AGÊNCIA INTERNO",($L628*$N$14),IF($H628="FAT.DIRETO",($M628*$N$14))))</f>
        <v>0</v>
      </c>
      <c r="O628" s="126" t="n">
        <f aca="false">L628+M628+N628</f>
        <v>0</v>
      </c>
      <c r="P628" s="127" t="s">
        <v>28</v>
      </c>
      <c r="Q628" s="132"/>
      <c r="R628" s="124" t="n">
        <v>0</v>
      </c>
      <c r="S628" s="124" t="n">
        <v>0</v>
      </c>
      <c r="T628" s="125" t="n">
        <v>0</v>
      </c>
      <c r="U628" s="126" t="n">
        <f aca="false">(R628*S628*T628)</f>
        <v>0</v>
      </c>
      <c r="V628" s="126" t="n">
        <f aca="false">IF($H628="AGÊNCIA INTERNO",(0),U628*$V$14)</f>
        <v>0</v>
      </c>
      <c r="W628" s="126" t="n">
        <f aca="false">IF($H628="AGÊNCIA",($U628+$V628)*$W$14,IF($H628="AGÊNCIA INTERNO",($U628*$N$14),IF($H628="FAT.DIRETO",($V628*$N$14))))</f>
        <v>0</v>
      </c>
      <c r="X628" s="126" t="n">
        <f aca="false">U628+V628+W628</f>
        <v>0</v>
      </c>
      <c r="Y628" s="132"/>
      <c r="Z628" s="132"/>
      <c r="AA628" s="132"/>
      <c r="AB628" s="132"/>
      <c r="AC628" s="132"/>
      <c r="AD628" s="132"/>
      <c r="AE628" s="133"/>
    </row>
    <row r="629" customFormat="false" ht="33.75" hidden="true" customHeight="true" outlineLevel="0" collapsed="false">
      <c r="A629" s="132"/>
      <c r="B629" s="133"/>
      <c r="C629" s="129"/>
      <c r="D629" s="130"/>
      <c r="E629" s="131"/>
      <c r="F629" s="131"/>
      <c r="G629" s="134"/>
      <c r="H629" s="124"/>
      <c r="I629" s="124" t="n">
        <v>0</v>
      </c>
      <c r="J629" s="124" t="n">
        <v>0</v>
      </c>
      <c r="K629" s="125" t="n">
        <v>0</v>
      </c>
      <c r="L629" s="126" t="n">
        <f aca="false">(I629*J629*K629)</f>
        <v>0</v>
      </c>
      <c r="M629" s="126" t="n">
        <f aca="false">IF($H629="AGÊNCIA INTERNO",(0),L629*$M$14)</f>
        <v>0</v>
      </c>
      <c r="N629" s="126" t="n">
        <f aca="false">IF($H629="AGÊNCIA",($L629+$M629)*$N$14,IF($H629="AGÊNCIA INTERNO",($L629*$N$14),IF($H629="FAT.DIRETO",($M629*$N$14))))</f>
        <v>0</v>
      </c>
      <c r="O629" s="126" t="n">
        <f aca="false">L629+M629+N629</f>
        <v>0</v>
      </c>
      <c r="P629" s="127" t="s">
        <v>28</v>
      </c>
      <c r="Q629" s="132"/>
      <c r="R629" s="124" t="n">
        <v>0</v>
      </c>
      <c r="S629" s="124" t="n">
        <v>0</v>
      </c>
      <c r="T629" s="125" t="n">
        <v>0</v>
      </c>
      <c r="U629" s="126" t="n">
        <f aca="false">(R629*S629*T629)</f>
        <v>0</v>
      </c>
      <c r="V629" s="126" t="n">
        <f aca="false">IF($H629="AGÊNCIA INTERNO",(0),U629*$V$14)</f>
        <v>0</v>
      </c>
      <c r="W629" s="126" t="n">
        <f aca="false">IF($H629="AGÊNCIA",($U629+$V629)*$W$14,IF($H629="AGÊNCIA INTERNO",($U629*$N$14),IF($H629="FAT.DIRETO",($V629*$N$14))))</f>
        <v>0</v>
      </c>
      <c r="X629" s="126" t="n">
        <f aca="false">U629+V629+W629</f>
        <v>0</v>
      </c>
      <c r="Y629" s="132"/>
      <c r="Z629" s="132"/>
      <c r="AA629" s="132"/>
      <c r="AB629" s="132"/>
      <c r="AC629" s="132"/>
      <c r="AD629" s="132"/>
      <c r="AE629" s="133"/>
    </row>
    <row r="630" customFormat="false" ht="33.75" hidden="true" customHeight="true" outlineLevel="0" collapsed="false">
      <c r="A630" s="132"/>
      <c r="B630" s="133"/>
      <c r="C630" s="129"/>
      <c r="D630" s="130"/>
      <c r="E630" s="131"/>
      <c r="F630" s="131"/>
      <c r="G630" s="123"/>
      <c r="H630" s="124"/>
      <c r="I630" s="124" t="n">
        <v>0</v>
      </c>
      <c r="J630" s="124" t="n">
        <v>0</v>
      </c>
      <c r="K630" s="125" t="n">
        <v>0</v>
      </c>
      <c r="L630" s="126" t="n">
        <f aca="false">(I630*J630*K630)</f>
        <v>0</v>
      </c>
      <c r="M630" s="126" t="n">
        <f aca="false">IF($H630="AGÊNCIA INTERNO",(0),L630*$M$14)</f>
        <v>0</v>
      </c>
      <c r="N630" s="126" t="n">
        <f aca="false">IF($H630="AGÊNCIA",($L630+$M630)*$N$14,IF($H630="AGÊNCIA INTERNO",($L630*$N$14),IF($H630="FAT.DIRETO",($M630*$N$14))))</f>
        <v>0</v>
      </c>
      <c r="O630" s="126" t="n">
        <f aca="false">L630+M630+N630</f>
        <v>0</v>
      </c>
      <c r="P630" s="127" t="s">
        <v>28</v>
      </c>
      <c r="Q630" s="132"/>
      <c r="R630" s="124" t="n">
        <v>0</v>
      </c>
      <c r="S630" s="124" t="n">
        <v>0</v>
      </c>
      <c r="T630" s="125" t="n">
        <v>0</v>
      </c>
      <c r="U630" s="126" t="n">
        <f aca="false">(R630*S630*T630)</f>
        <v>0</v>
      </c>
      <c r="V630" s="126" t="n">
        <f aca="false">IF($H630="AGÊNCIA INTERNO",(0),U630*$V$14)</f>
        <v>0</v>
      </c>
      <c r="W630" s="126" t="n">
        <f aca="false">IF($H630="AGÊNCIA",($U630+$V630)*$W$14,IF($H630="AGÊNCIA INTERNO",($U630*$N$14),IF($H630="FAT.DIRETO",($V630*$N$14))))</f>
        <v>0</v>
      </c>
      <c r="X630" s="126" t="n">
        <f aca="false">U630+V630+W630</f>
        <v>0</v>
      </c>
      <c r="Y630" s="132"/>
      <c r="Z630" s="132"/>
      <c r="AA630" s="132"/>
      <c r="AB630" s="132"/>
      <c r="AC630" s="132"/>
      <c r="AD630" s="132"/>
      <c r="AE630" s="133"/>
    </row>
    <row r="631" customFormat="false" ht="33.75" hidden="true" customHeight="true" outlineLevel="0" collapsed="false">
      <c r="A631" s="132"/>
      <c r="B631" s="133"/>
      <c r="C631" s="129"/>
      <c r="D631" s="130"/>
      <c r="E631" s="131"/>
      <c r="F631" s="131"/>
      <c r="G631" s="123"/>
      <c r="H631" s="124"/>
      <c r="I631" s="124" t="n">
        <v>0</v>
      </c>
      <c r="J631" s="124" t="n">
        <v>0</v>
      </c>
      <c r="K631" s="125" t="n">
        <v>0</v>
      </c>
      <c r="L631" s="126" t="n">
        <f aca="false">(I631*J631*K631)</f>
        <v>0</v>
      </c>
      <c r="M631" s="126" t="n">
        <f aca="false">IF($H631="AGÊNCIA INTERNO",(0),L631*$M$14)</f>
        <v>0</v>
      </c>
      <c r="N631" s="126" t="n">
        <f aca="false">IF($H631="AGÊNCIA",($L631+$M631)*$N$14,IF($H631="AGÊNCIA INTERNO",($L631*$N$14),IF($H631="FAT.DIRETO",($M631*$N$14))))</f>
        <v>0</v>
      </c>
      <c r="O631" s="126" t="n">
        <f aca="false">L631+M631+N631</f>
        <v>0</v>
      </c>
      <c r="P631" s="127" t="s">
        <v>28</v>
      </c>
      <c r="Q631" s="132"/>
      <c r="R631" s="124" t="n">
        <v>0</v>
      </c>
      <c r="S631" s="124" t="n">
        <v>0</v>
      </c>
      <c r="T631" s="125" t="n">
        <v>0</v>
      </c>
      <c r="U631" s="126" t="n">
        <f aca="false">(R631*S631*T631)</f>
        <v>0</v>
      </c>
      <c r="V631" s="126" t="n">
        <f aca="false">IF($H631="AGÊNCIA INTERNO",(0),U631*$V$14)</f>
        <v>0</v>
      </c>
      <c r="W631" s="126" t="n">
        <f aca="false">IF($H631="AGÊNCIA",($U631+$V631)*$W$14,IF($H631="AGÊNCIA INTERNO",($U631*$N$14),IF($H631="FAT.DIRETO",($V631*$N$14))))</f>
        <v>0</v>
      </c>
      <c r="X631" s="126" t="n">
        <f aca="false">U631+V631+W631</f>
        <v>0</v>
      </c>
      <c r="Y631" s="132"/>
      <c r="Z631" s="132"/>
      <c r="AA631" s="132"/>
      <c r="AB631" s="132"/>
      <c r="AC631" s="132"/>
      <c r="AD631" s="132"/>
      <c r="AE631" s="133"/>
    </row>
    <row r="632" customFormat="false" ht="33.75" hidden="true" customHeight="true" outlineLevel="0" collapsed="false">
      <c r="A632" s="132"/>
      <c r="B632" s="133"/>
      <c r="C632" s="129"/>
      <c r="D632" s="130"/>
      <c r="E632" s="131"/>
      <c r="F632" s="131"/>
      <c r="G632" s="123"/>
      <c r="H632" s="124"/>
      <c r="I632" s="124" t="n">
        <v>0</v>
      </c>
      <c r="J632" s="124" t="n">
        <v>0</v>
      </c>
      <c r="K632" s="125" t="n">
        <v>0</v>
      </c>
      <c r="L632" s="126" t="n">
        <f aca="false">(I632*J632*K632)</f>
        <v>0</v>
      </c>
      <c r="M632" s="126" t="n">
        <f aca="false">IF($H632="AGÊNCIA INTERNO",(0),L632*$M$14)</f>
        <v>0</v>
      </c>
      <c r="N632" s="126" t="n">
        <f aca="false">IF($H632="AGÊNCIA",($L632+$M632)*$N$14,IF($H632="AGÊNCIA INTERNO",($L632*$N$14),IF($H632="FAT.DIRETO",($M632*$N$14))))</f>
        <v>0</v>
      </c>
      <c r="O632" s="126" t="n">
        <f aca="false">L632+M632+N632</f>
        <v>0</v>
      </c>
      <c r="P632" s="127" t="s">
        <v>28</v>
      </c>
      <c r="Q632" s="132"/>
      <c r="R632" s="124" t="n">
        <v>0</v>
      </c>
      <c r="S632" s="124" t="n">
        <v>0</v>
      </c>
      <c r="T632" s="125" t="n">
        <v>0</v>
      </c>
      <c r="U632" s="126" t="n">
        <f aca="false">(R632*S632*T632)</f>
        <v>0</v>
      </c>
      <c r="V632" s="126" t="n">
        <f aca="false">IF($H632="AGÊNCIA INTERNO",(0),U632*$V$14)</f>
        <v>0</v>
      </c>
      <c r="W632" s="126" t="n">
        <f aca="false">IF($H632="AGÊNCIA",($U632+$V632)*$W$14,IF($H632="AGÊNCIA INTERNO",($U632*$N$14),IF($H632="FAT.DIRETO",($V632*$N$14))))</f>
        <v>0</v>
      </c>
      <c r="X632" s="126" t="n">
        <f aca="false">U632+V632+W632</f>
        <v>0</v>
      </c>
      <c r="Y632" s="132"/>
      <c r="Z632" s="132"/>
      <c r="AA632" s="132"/>
      <c r="AB632" s="132"/>
      <c r="AC632" s="132"/>
      <c r="AD632" s="132"/>
      <c r="AE632" s="133"/>
    </row>
    <row r="633" customFormat="false" ht="33.75" hidden="true" customHeight="true" outlineLevel="0" collapsed="false">
      <c r="A633" s="132"/>
      <c r="B633" s="133"/>
      <c r="C633" s="129"/>
      <c r="D633" s="130"/>
      <c r="E633" s="131"/>
      <c r="F633" s="131"/>
      <c r="G633" s="123"/>
      <c r="H633" s="124"/>
      <c r="I633" s="124" t="n">
        <v>0</v>
      </c>
      <c r="J633" s="124" t="n">
        <v>0</v>
      </c>
      <c r="K633" s="125" t="n">
        <v>0</v>
      </c>
      <c r="L633" s="126" t="n">
        <f aca="false">(I633*J633*K633)</f>
        <v>0</v>
      </c>
      <c r="M633" s="126" t="n">
        <f aca="false">IF($H633="AGÊNCIA INTERNO",(0),L633*$M$14)</f>
        <v>0</v>
      </c>
      <c r="N633" s="126" t="n">
        <f aca="false">IF($H633="AGÊNCIA",($L633+$M633)*$N$14,IF($H633="AGÊNCIA INTERNO",($L633*$N$14),IF($H633="FAT.DIRETO",($M633*$N$14))))</f>
        <v>0</v>
      </c>
      <c r="O633" s="126" t="n">
        <f aca="false">L633+M633+N633</f>
        <v>0</v>
      </c>
      <c r="P633" s="127" t="s">
        <v>28</v>
      </c>
      <c r="Q633" s="132"/>
      <c r="R633" s="124" t="n">
        <v>0</v>
      </c>
      <c r="S633" s="124" t="n">
        <v>0</v>
      </c>
      <c r="T633" s="125" t="n">
        <v>0</v>
      </c>
      <c r="U633" s="126" t="n">
        <f aca="false">(R633*S633*T633)</f>
        <v>0</v>
      </c>
      <c r="V633" s="126" t="n">
        <f aca="false">IF($H633="AGÊNCIA INTERNO",(0),U633*$V$14)</f>
        <v>0</v>
      </c>
      <c r="W633" s="126" t="n">
        <f aca="false">IF($H633="AGÊNCIA",($U633+$V633)*$W$14,IF($H633="AGÊNCIA INTERNO",($U633*$N$14),IF($H633="FAT.DIRETO",($V633*$N$14))))</f>
        <v>0</v>
      </c>
      <c r="X633" s="126" t="n">
        <f aca="false">U633+V633+W633</f>
        <v>0</v>
      </c>
      <c r="Y633" s="132"/>
      <c r="Z633" s="132"/>
      <c r="AA633" s="132"/>
      <c r="AB633" s="132"/>
      <c r="AC633" s="132"/>
      <c r="AD633" s="132"/>
      <c r="AE633" s="133"/>
    </row>
    <row r="634" customFormat="false" ht="33.75" hidden="true" customHeight="true" outlineLevel="0" collapsed="false">
      <c r="A634" s="132"/>
      <c r="B634" s="133"/>
      <c r="C634" s="129"/>
      <c r="D634" s="130"/>
      <c r="E634" s="131"/>
      <c r="F634" s="131"/>
      <c r="G634" s="123"/>
      <c r="H634" s="124"/>
      <c r="I634" s="124" t="n">
        <v>0</v>
      </c>
      <c r="J634" s="124" t="n">
        <v>0</v>
      </c>
      <c r="K634" s="125" t="n">
        <v>0</v>
      </c>
      <c r="L634" s="126" t="n">
        <f aca="false">(I634*J634*K634)</f>
        <v>0</v>
      </c>
      <c r="M634" s="126" t="n">
        <f aca="false">IF($H634="AGÊNCIA INTERNO",(0),L634*$M$14)</f>
        <v>0</v>
      </c>
      <c r="N634" s="126" t="n">
        <f aca="false">IF($H634="AGÊNCIA",($L634+$M634)*$N$14,IF($H634="AGÊNCIA INTERNO",($L634*$N$14),IF($H634="FAT.DIRETO",($M634*$N$14))))</f>
        <v>0</v>
      </c>
      <c r="O634" s="126" t="n">
        <f aca="false">L634+M634+N634</f>
        <v>0</v>
      </c>
      <c r="P634" s="127" t="s">
        <v>28</v>
      </c>
      <c r="Q634" s="132"/>
      <c r="R634" s="124" t="n">
        <v>0</v>
      </c>
      <c r="S634" s="124" t="n">
        <v>0</v>
      </c>
      <c r="T634" s="125" t="n">
        <v>0</v>
      </c>
      <c r="U634" s="126" t="n">
        <f aca="false">(R634*S634*T634)</f>
        <v>0</v>
      </c>
      <c r="V634" s="126" t="n">
        <f aca="false">IF($H634="AGÊNCIA INTERNO",(0),U634*$V$14)</f>
        <v>0</v>
      </c>
      <c r="W634" s="126" t="n">
        <f aca="false">IF($H634="AGÊNCIA",($U634+$V634)*$W$14,IF($H634="AGÊNCIA INTERNO",($U634*$N$14),IF($H634="FAT.DIRETO",($V634*$N$14))))</f>
        <v>0</v>
      </c>
      <c r="X634" s="126" t="n">
        <f aca="false">U634+V634+W634</f>
        <v>0</v>
      </c>
      <c r="Y634" s="132"/>
      <c r="Z634" s="132"/>
      <c r="AA634" s="132"/>
      <c r="AB634" s="132"/>
      <c r="AC634" s="132"/>
      <c r="AD634" s="132"/>
      <c r="AE634" s="133"/>
    </row>
    <row r="635" customFormat="false" ht="33.75" hidden="true" customHeight="true" outlineLevel="0" collapsed="false">
      <c r="A635" s="132"/>
      <c r="B635" s="133"/>
      <c r="C635" s="129"/>
      <c r="D635" s="130"/>
      <c r="E635" s="131"/>
      <c r="F635" s="131"/>
      <c r="G635" s="123"/>
      <c r="H635" s="124"/>
      <c r="I635" s="124" t="n">
        <v>0</v>
      </c>
      <c r="J635" s="124" t="n">
        <v>0</v>
      </c>
      <c r="K635" s="125" t="n">
        <v>0</v>
      </c>
      <c r="L635" s="126" t="n">
        <f aca="false">(I635*J635*K635)</f>
        <v>0</v>
      </c>
      <c r="M635" s="126" t="n">
        <f aca="false">IF($H635="AGÊNCIA INTERNO",(0),L635*$M$14)</f>
        <v>0</v>
      </c>
      <c r="N635" s="126" t="n">
        <f aca="false">IF($H635="AGÊNCIA",($L635+$M635)*$N$14,IF($H635="AGÊNCIA INTERNO",($L635*$N$14),IF($H635="FAT.DIRETO",($M635*$N$14))))</f>
        <v>0</v>
      </c>
      <c r="O635" s="126" t="n">
        <f aca="false">L635+M635+N635</f>
        <v>0</v>
      </c>
      <c r="P635" s="127" t="s">
        <v>28</v>
      </c>
      <c r="Q635" s="132"/>
      <c r="R635" s="124" t="n">
        <v>0</v>
      </c>
      <c r="S635" s="124" t="n">
        <v>0</v>
      </c>
      <c r="T635" s="125" t="n">
        <v>0</v>
      </c>
      <c r="U635" s="126" t="n">
        <f aca="false">(R635*S635*T635)</f>
        <v>0</v>
      </c>
      <c r="V635" s="126" t="n">
        <f aca="false">IF($H635="AGÊNCIA INTERNO",(0),U635*$V$14)</f>
        <v>0</v>
      </c>
      <c r="W635" s="126" t="n">
        <f aca="false">IF($H635="AGÊNCIA",($U635+$V635)*$W$14,IF($H635="AGÊNCIA INTERNO",($U635*$N$14),IF($H635="FAT.DIRETO",($V635*$N$14))))</f>
        <v>0</v>
      </c>
      <c r="X635" s="126" t="n">
        <f aca="false">U635+V635+W635</f>
        <v>0</v>
      </c>
      <c r="Y635" s="132"/>
      <c r="Z635" s="132"/>
      <c r="AA635" s="132"/>
      <c r="AB635" s="132"/>
      <c r="AC635" s="132"/>
      <c r="AD635" s="132"/>
      <c r="AE635" s="133"/>
    </row>
    <row r="636" customFormat="false" ht="33.75" hidden="true" customHeight="true" outlineLevel="0" collapsed="false">
      <c r="A636" s="132"/>
      <c r="B636" s="133"/>
      <c r="C636" s="129"/>
      <c r="D636" s="130"/>
      <c r="E636" s="131"/>
      <c r="F636" s="131"/>
      <c r="G636" s="134"/>
      <c r="H636" s="124"/>
      <c r="I636" s="124" t="n">
        <v>0</v>
      </c>
      <c r="J636" s="124" t="n">
        <v>0</v>
      </c>
      <c r="K636" s="125" t="n">
        <v>0</v>
      </c>
      <c r="L636" s="126" t="n">
        <f aca="false">(I636*J636*K636)</f>
        <v>0</v>
      </c>
      <c r="M636" s="126" t="n">
        <f aca="false">IF($H636="AGÊNCIA INTERNO",(0),L636*$M$14)</f>
        <v>0</v>
      </c>
      <c r="N636" s="126" t="n">
        <f aca="false">IF($H636="AGÊNCIA",($L636+$M636)*$N$14,IF($H636="AGÊNCIA INTERNO",($L636*$N$14),IF($H636="FAT.DIRETO",($M636*$N$14))))</f>
        <v>0</v>
      </c>
      <c r="O636" s="126" t="n">
        <f aca="false">L636+M636+N636</f>
        <v>0</v>
      </c>
      <c r="P636" s="127" t="s">
        <v>28</v>
      </c>
      <c r="Q636" s="132"/>
      <c r="R636" s="124" t="n">
        <v>0</v>
      </c>
      <c r="S636" s="124" t="n">
        <v>0</v>
      </c>
      <c r="T636" s="125" t="n">
        <v>0</v>
      </c>
      <c r="U636" s="126" t="n">
        <f aca="false">(R636*S636*T636)</f>
        <v>0</v>
      </c>
      <c r="V636" s="126" t="n">
        <f aca="false">IF($H636="AGÊNCIA INTERNO",(0),U636*$V$14)</f>
        <v>0</v>
      </c>
      <c r="W636" s="126" t="n">
        <f aca="false">IF($H636="AGÊNCIA",($U636+$V636)*$W$14,IF($H636="AGÊNCIA INTERNO",($U636*$N$14),IF($H636="FAT.DIRETO",($V636*$N$14))))</f>
        <v>0</v>
      </c>
      <c r="X636" s="126" t="n">
        <f aca="false">U636+V636+W636</f>
        <v>0</v>
      </c>
      <c r="Y636" s="132"/>
      <c r="Z636" s="132"/>
      <c r="AA636" s="132"/>
      <c r="AB636" s="132"/>
      <c r="AC636" s="132"/>
      <c r="AD636" s="132"/>
      <c r="AE636" s="133"/>
    </row>
    <row r="637" customFormat="false" ht="33.75" hidden="true" customHeight="true" outlineLevel="0" collapsed="false">
      <c r="A637" s="132"/>
      <c r="B637" s="133"/>
      <c r="C637" s="129"/>
      <c r="D637" s="130"/>
      <c r="E637" s="131"/>
      <c r="F637" s="131"/>
      <c r="G637" s="134"/>
      <c r="H637" s="124"/>
      <c r="I637" s="124" t="n">
        <v>0</v>
      </c>
      <c r="J637" s="124" t="n">
        <v>0</v>
      </c>
      <c r="K637" s="125" t="n">
        <v>0</v>
      </c>
      <c r="L637" s="126" t="n">
        <f aca="false">(I637*J637*K637)</f>
        <v>0</v>
      </c>
      <c r="M637" s="126" t="n">
        <f aca="false">IF($H637="AGÊNCIA INTERNO",(0),L637*$M$14)</f>
        <v>0</v>
      </c>
      <c r="N637" s="126" t="n">
        <f aca="false">IF($H637="AGÊNCIA",($L637+$M637)*$N$14,IF($H637="AGÊNCIA INTERNO",($L637*$N$14),IF($H637="FAT.DIRETO",($M637*$N$14))))</f>
        <v>0</v>
      </c>
      <c r="O637" s="126" t="n">
        <f aca="false">L637+M637+N637</f>
        <v>0</v>
      </c>
      <c r="P637" s="127" t="s">
        <v>28</v>
      </c>
      <c r="Q637" s="132"/>
      <c r="R637" s="124" t="n">
        <v>0</v>
      </c>
      <c r="S637" s="124" t="n">
        <v>0</v>
      </c>
      <c r="T637" s="125" t="n">
        <v>0</v>
      </c>
      <c r="U637" s="126" t="n">
        <f aca="false">(R637*S637*T637)</f>
        <v>0</v>
      </c>
      <c r="V637" s="126" t="n">
        <f aca="false">IF($H637="AGÊNCIA INTERNO",(0),U637*$V$14)</f>
        <v>0</v>
      </c>
      <c r="W637" s="126" t="n">
        <f aca="false">IF($H637="AGÊNCIA",($U637+$V637)*$W$14,IF($H637="AGÊNCIA INTERNO",($U637*$N$14),IF($H637="FAT.DIRETO",($V637*$N$14))))</f>
        <v>0</v>
      </c>
      <c r="X637" s="126" t="n">
        <f aca="false">U637+V637+W637</f>
        <v>0</v>
      </c>
      <c r="Y637" s="132"/>
      <c r="Z637" s="132"/>
      <c r="AA637" s="132"/>
      <c r="AB637" s="132"/>
      <c r="AC637" s="132"/>
      <c r="AD637" s="132"/>
      <c r="AE637" s="133"/>
    </row>
    <row r="638" customFormat="false" ht="33.75" hidden="true" customHeight="true" outlineLevel="0" collapsed="false">
      <c r="A638" s="132"/>
      <c r="B638" s="133"/>
      <c r="C638" s="129"/>
      <c r="D638" s="130"/>
      <c r="E638" s="131"/>
      <c r="F638" s="131"/>
      <c r="G638" s="134"/>
      <c r="H638" s="124"/>
      <c r="I638" s="124" t="n">
        <v>0</v>
      </c>
      <c r="J638" s="124" t="n">
        <v>0</v>
      </c>
      <c r="K638" s="125" t="n">
        <v>0</v>
      </c>
      <c r="L638" s="126" t="n">
        <f aca="false">(I638*J638*K638)</f>
        <v>0</v>
      </c>
      <c r="M638" s="126" t="n">
        <f aca="false">IF($H638="AGÊNCIA INTERNO",(0),L638*$M$14)</f>
        <v>0</v>
      </c>
      <c r="N638" s="126" t="n">
        <f aca="false">IF($H638="AGÊNCIA",($L638+$M638)*$N$14,IF($H638="AGÊNCIA INTERNO",($L638*$N$14),IF($H638="FAT.DIRETO",($M638*$N$14))))</f>
        <v>0</v>
      </c>
      <c r="O638" s="126" t="n">
        <f aca="false">L638+M638+N638</f>
        <v>0</v>
      </c>
      <c r="P638" s="127" t="s">
        <v>28</v>
      </c>
      <c r="Q638" s="132"/>
      <c r="R638" s="124" t="n">
        <v>0</v>
      </c>
      <c r="S638" s="124" t="n">
        <v>0</v>
      </c>
      <c r="T638" s="125" t="n">
        <v>0</v>
      </c>
      <c r="U638" s="126" t="n">
        <f aca="false">(R638*S638*T638)</f>
        <v>0</v>
      </c>
      <c r="V638" s="126" t="n">
        <f aca="false">IF($H638="AGÊNCIA INTERNO",(0),U638*$V$14)</f>
        <v>0</v>
      </c>
      <c r="W638" s="126" t="n">
        <f aca="false">IF($H638="AGÊNCIA",($U638+$V638)*$W$14,IF($H638="AGÊNCIA INTERNO",($U638*$N$14),IF($H638="FAT.DIRETO",($V638*$N$14))))</f>
        <v>0</v>
      </c>
      <c r="X638" s="126" t="n">
        <f aca="false">U638+V638+W638</f>
        <v>0</v>
      </c>
      <c r="Y638" s="132"/>
      <c r="Z638" s="132"/>
      <c r="AA638" s="132"/>
      <c r="AB638" s="132"/>
      <c r="AC638" s="132"/>
      <c r="AD638" s="132"/>
      <c r="AE638" s="133"/>
    </row>
    <row r="639" customFormat="false" ht="33.75" hidden="true" customHeight="true" outlineLevel="0" collapsed="false">
      <c r="A639" s="132"/>
      <c r="B639" s="133"/>
      <c r="C639" s="129"/>
      <c r="D639" s="130"/>
      <c r="E639" s="131"/>
      <c r="F639" s="131"/>
      <c r="G639" s="134"/>
      <c r="H639" s="124"/>
      <c r="I639" s="124" t="n">
        <v>0</v>
      </c>
      <c r="J639" s="124" t="n">
        <v>0</v>
      </c>
      <c r="K639" s="125" t="n">
        <v>0</v>
      </c>
      <c r="L639" s="126" t="n">
        <f aca="false">(I639*J639*K639)</f>
        <v>0</v>
      </c>
      <c r="M639" s="126" t="n">
        <f aca="false">IF($H639="AGÊNCIA INTERNO",(0),L639*$M$14)</f>
        <v>0</v>
      </c>
      <c r="N639" s="126" t="n">
        <f aca="false">IF($H639="AGÊNCIA",($L639+$M639)*$N$14,IF($H639="AGÊNCIA INTERNO",($L639*$N$14),IF($H639="FAT.DIRETO",($M639*$N$14))))</f>
        <v>0</v>
      </c>
      <c r="O639" s="126" t="n">
        <f aca="false">L639+M639+N639</f>
        <v>0</v>
      </c>
      <c r="P639" s="127" t="s">
        <v>28</v>
      </c>
      <c r="Q639" s="132"/>
      <c r="R639" s="124" t="n">
        <v>0</v>
      </c>
      <c r="S639" s="124" t="n">
        <v>0</v>
      </c>
      <c r="T639" s="125" t="n">
        <v>0</v>
      </c>
      <c r="U639" s="126" t="n">
        <f aca="false">(R639*S639*T639)</f>
        <v>0</v>
      </c>
      <c r="V639" s="126" t="n">
        <f aca="false">IF($H639="AGÊNCIA INTERNO",(0),U639*$V$14)</f>
        <v>0</v>
      </c>
      <c r="W639" s="126" t="n">
        <f aca="false">IF($H639="AGÊNCIA",($U639+$V639)*$W$14,IF($H639="AGÊNCIA INTERNO",($U639*$N$14),IF($H639="FAT.DIRETO",($V639*$N$14))))</f>
        <v>0</v>
      </c>
      <c r="X639" s="126" t="n">
        <f aca="false">U639+V639+W639</f>
        <v>0</v>
      </c>
      <c r="Y639" s="132"/>
      <c r="Z639" s="132"/>
      <c r="AA639" s="132"/>
      <c r="AB639" s="132"/>
      <c r="AC639" s="132"/>
      <c r="AD639" s="132"/>
      <c r="AE639" s="133"/>
    </row>
    <row r="640" customFormat="false" ht="33.75" hidden="true" customHeight="true" outlineLevel="0" collapsed="false">
      <c r="A640" s="132"/>
      <c r="B640" s="133"/>
      <c r="C640" s="129"/>
      <c r="D640" s="130"/>
      <c r="E640" s="131"/>
      <c r="F640" s="131"/>
      <c r="G640" s="134"/>
      <c r="H640" s="124"/>
      <c r="I640" s="124" t="n">
        <v>0</v>
      </c>
      <c r="J640" s="124" t="n">
        <v>0</v>
      </c>
      <c r="K640" s="125" t="n">
        <v>0</v>
      </c>
      <c r="L640" s="126" t="n">
        <f aca="false">(I640*J640*K640)</f>
        <v>0</v>
      </c>
      <c r="M640" s="126" t="n">
        <f aca="false">IF($H640="AGÊNCIA INTERNO",(0),L640*$M$14)</f>
        <v>0</v>
      </c>
      <c r="N640" s="126" t="n">
        <f aca="false">IF($H640="AGÊNCIA",($L640+$M640)*$N$14,IF($H640="AGÊNCIA INTERNO",($L640*$N$14),IF($H640="FAT.DIRETO",($M640*$N$14))))</f>
        <v>0</v>
      </c>
      <c r="O640" s="126" t="n">
        <f aca="false">L640+M640+N640</f>
        <v>0</v>
      </c>
      <c r="P640" s="127" t="s">
        <v>28</v>
      </c>
      <c r="Q640" s="132"/>
      <c r="R640" s="124" t="n">
        <v>0</v>
      </c>
      <c r="S640" s="124" t="n">
        <v>0</v>
      </c>
      <c r="T640" s="125" t="n">
        <v>0</v>
      </c>
      <c r="U640" s="126" t="n">
        <f aca="false">(R640*S640*T640)</f>
        <v>0</v>
      </c>
      <c r="V640" s="126" t="n">
        <f aca="false">IF($H640="AGÊNCIA INTERNO",(0),U640*$V$14)</f>
        <v>0</v>
      </c>
      <c r="W640" s="126" t="n">
        <f aca="false">IF($H640="AGÊNCIA",($U640+$V640)*$W$14,IF($H640="AGÊNCIA INTERNO",($U640*$N$14),IF($H640="FAT.DIRETO",($V640*$N$14))))</f>
        <v>0</v>
      </c>
      <c r="X640" s="126" t="n">
        <f aca="false">U640+V640+W640</f>
        <v>0</v>
      </c>
      <c r="Y640" s="132"/>
      <c r="Z640" s="132"/>
      <c r="AA640" s="132"/>
      <c r="AB640" s="132"/>
      <c r="AC640" s="132"/>
      <c r="AD640" s="132"/>
      <c r="AE640" s="133"/>
    </row>
    <row r="641" customFormat="false" ht="33.75" hidden="true" customHeight="true" outlineLevel="0" collapsed="false">
      <c r="A641" s="132"/>
      <c r="B641" s="133"/>
      <c r="C641" s="129"/>
      <c r="D641" s="130"/>
      <c r="E641" s="131"/>
      <c r="F641" s="131"/>
      <c r="G641" s="134"/>
      <c r="H641" s="124"/>
      <c r="I641" s="124" t="n">
        <v>0</v>
      </c>
      <c r="J641" s="124" t="n">
        <v>0</v>
      </c>
      <c r="K641" s="125" t="n">
        <v>0</v>
      </c>
      <c r="L641" s="126" t="n">
        <f aca="false">(I641*J641*K641)</f>
        <v>0</v>
      </c>
      <c r="M641" s="126" t="n">
        <f aca="false">IF($H641="AGÊNCIA INTERNO",(0),L641*$M$14)</f>
        <v>0</v>
      </c>
      <c r="N641" s="126" t="n">
        <f aca="false">IF($H641="AGÊNCIA",($L641+$M641)*$N$14,IF($H641="AGÊNCIA INTERNO",($L641*$N$14),IF($H641="FAT.DIRETO",($M641*$N$14))))</f>
        <v>0</v>
      </c>
      <c r="O641" s="126" t="n">
        <f aca="false">L641+M641+N641</f>
        <v>0</v>
      </c>
      <c r="P641" s="127" t="s">
        <v>28</v>
      </c>
      <c r="Q641" s="132"/>
      <c r="R641" s="124" t="n">
        <v>0</v>
      </c>
      <c r="S641" s="124" t="n">
        <v>0</v>
      </c>
      <c r="T641" s="125" t="n">
        <v>0</v>
      </c>
      <c r="U641" s="126" t="n">
        <f aca="false">(R641*S641*T641)</f>
        <v>0</v>
      </c>
      <c r="V641" s="126" t="n">
        <f aca="false">IF($H641="AGÊNCIA INTERNO",(0),U641*$V$14)</f>
        <v>0</v>
      </c>
      <c r="W641" s="126" t="n">
        <f aca="false">IF($H641="AGÊNCIA",($U641+$V641)*$W$14,IF($H641="AGÊNCIA INTERNO",($U641*$N$14),IF($H641="FAT.DIRETO",($V641*$N$14))))</f>
        <v>0</v>
      </c>
      <c r="X641" s="126" t="n">
        <f aca="false">U641+V641+W641</f>
        <v>0</v>
      </c>
      <c r="Y641" s="132"/>
      <c r="Z641" s="132"/>
      <c r="AA641" s="132"/>
      <c r="AB641" s="132"/>
      <c r="AC641" s="132"/>
      <c r="AD641" s="132"/>
      <c r="AE641" s="133"/>
    </row>
    <row r="642" customFormat="false" ht="33.75" hidden="true" customHeight="true" outlineLevel="0" collapsed="false">
      <c r="A642" s="132"/>
      <c r="B642" s="133"/>
      <c r="C642" s="129"/>
      <c r="D642" s="130"/>
      <c r="E642" s="131"/>
      <c r="F642" s="131"/>
      <c r="G642" s="134"/>
      <c r="H642" s="124"/>
      <c r="I642" s="124" t="n">
        <v>0</v>
      </c>
      <c r="J642" s="124" t="n">
        <v>0</v>
      </c>
      <c r="K642" s="125" t="n">
        <v>0</v>
      </c>
      <c r="L642" s="126" t="n">
        <f aca="false">(I642*J642*K642)</f>
        <v>0</v>
      </c>
      <c r="M642" s="126" t="n">
        <f aca="false">IF($H642="AGÊNCIA INTERNO",(0),L642*$M$14)</f>
        <v>0</v>
      </c>
      <c r="N642" s="126" t="n">
        <f aca="false">IF($H642="AGÊNCIA",($L642+$M642)*$N$14,IF($H642="AGÊNCIA INTERNO",($L642*$N$14),IF($H642="FAT.DIRETO",($M642*$N$14))))</f>
        <v>0</v>
      </c>
      <c r="O642" s="126" t="n">
        <f aca="false">L642+M642+N642</f>
        <v>0</v>
      </c>
      <c r="P642" s="127" t="s">
        <v>28</v>
      </c>
      <c r="Q642" s="132"/>
      <c r="R642" s="124" t="n">
        <v>0</v>
      </c>
      <c r="S642" s="124" t="n">
        <v>0</v>
      </c>
      <c r="T642" s="125" t="n">
        <v>0</v>
      </c>
      <c r="U642" s="126" t="n">
        <f aca="false">(R642*S642*T642)</f>
        <v>0</v>
      </c>
      <c r="V642" s="126" t="n">
        <f aca="false">IF($H642="AGÊNCIA INTERNO",(0),U642*$V$14)</f>
        <v>0</v>
      </c>
      <c r="W642" s="126" t="n">
        <f aca="false">IF($H642="AGÊNCIA",($U642+$V642)*$W$14,IF($H642="AGÊNCIA INTERNO",($U642*$N$14),IF($H642="FAT.DIRETO",($V642*$N$14))))</f>
        <v>0</v>
      </c>
      <c r="X642" s="126" t="n">
        <f aca="false">U642+V642+W642</f>
        <v>0</v>
      </c>
      <c r="Y642" s="132"/>
      <c r="Z642" s="132"/>
      <c r="AA642" s="132"/>
      <c r="AB642" s="132"/>
      <c r="AC642" s="132"/>
      <c r="AD642" s="132"/>
      <c r="AE642" s="133"/>
    </row>
    <row r="643" customFormat="false" ht="33.75" hidden="true" customHeight="true" outlineLevel="0" collapsed="false">
      <c r="A643" s="132"/>
      <c r="B643" s="133"/>
      <c r="C643" s="129"/>
      <c r="D643" s="130"/>
      <c r="E643" s="131"/>
      <c r="F643" s="131"/>
      <c r="G643" s="134"/>
      <c r="H643" s="124"/>
      <c r="I643" s="124" t="n">
        <v>0</v>
      </c>
      <c r="J643" s="124" t="n">
        <v>0</v>
      </c>
      <c r="K643" s="125" t="n">
        <v>0</v>
      </c>
      <c r="L643" s="126" t="n">
        <f aca="false">(I643*J643*K643)</f>
        <v>0</v>
      </c>
      <c r="M643" s="126" t="n">
        <f aca="false">IF($H643="AGÊNCIA INTERNO",(0),L643*$M$14)</f>
        <v>0</v>
      </c>
      <c r="N643" s="126" t="n">
        <f aca="false">IF($H643="AGÊNCIA",($L643+$M643)*$N$14,IF($H643="AGÊNCIA INTERNO",($L643*$N$14),IF($H643="FAT.DIRETO",($M643*$N$14))))</f>
        <v>0</v>
      </c>
      <c r="O643" s="126" t="n">
        <f aca="false">L643+M643+N643</f>
        <v>0</v>
      </c>
      <c r="P643" s="127" t="s">
        <v>28</v>
      </c>
      <c r="Q643" s="132"/>
      <c r="R643" s="124" t="n">
        <v>0</v>
      </c>
      <c r="S643" s="124" t="n">
        <v>0</v>
      </c>
      <c r="T643" s="125" t="n">
        <v>0</v>
      </c>
      <c r="U643" s="126" t="n">
        <f aca="false">(R643*S643*T643)</f>
        <v>0</v>
      </c>
      <c r="V643" s="126" t="n">
        <f aca="false">IF($H643="AGÊNCIA INTERNO",(0),U643*$V$14)</f>
        <v>0</v>
      </c>
      <c r="W643" s="126" t="n">
        <f aca="false">IF($H643="AGÊNCIA",($U643+$V643)*$W$14,IF($H643="AGÊNCIA INTERNO",($U643*$N$14),IF($H643="FAT.DIRETO",($V643*$N$14))))</f>
        <v>0</v>
      </c>
      <c r="X643" s="126" t="n">
        <f aca="false">U643+V643+W643</f>
        <v>0</v>
      </c>
      <c r="Y643" s="132"/>
      <c r="Z643" s="132"/>
      <c r="AA643" s="132"/>
      <c r="AB643" s="132"/>
      <c r="AC643" s="132"/>
      <c r="AD643" s="132"/>
      <c r="AE643" s="133"/>
    </row>
    <row r="644" customFormat="false" ht="33.75" hidden="true" customHeight="true" outlineLevel="0" collapsed="false">
      <c r="A644" s="132"/>
      <c r="B644" s="133"/>
      <c r="C644" s="129"/>
      <c r="D644" s="130"/>
      <c r="E644" s="131"/>
      <c r="F644" s="131"/>
      <c r="G644" s="134"/>
      <c r="H644" s="124"/>
      <c r="I644" s="124" t="n">
        <v>0</v>
      </c>
      <c r="J644" s="124" t="n">
        <v>0</v>
      </c>
      <c r="K644" s="125" t="n">
        <v>0</v>
      </c>
      <c r="L644" s="126" t="n">
        <f aca="false">(I644*J644*K644)</f>
        <v>0</v>
      </c>
      <c r="M644" s="126" t="n">
        <f aca="false">IF($H644="AGÊNCIA INTERNO",(0),L644*$M$14)</f>
        <v>0</v>
      </c>
      <c r="N644" s="126" t="n">
        <f aca="false">IF($H644="AGÊNCIA",($L644+$M644)*$N$14,IF($H644="AGÊNCIA INTERNO",($L644*$N$14),IF($H644="FAT.DIRETO",($M644*$N$14))))</f>
        <v>0</v>
      </c>
      <c r="O644" s="126" t="n">
        <f aca="false">L644+M644+N644</f>
        <v>0</v>
      </c>
      <c r="P644" s="127" t="s">
        <v>29</v>
      </c>
      <c r="Q644" s="132"/>
      <c r="R644" s="124" t="n">
        <v>0</v>
      </c>
      <c r="S644" s="124" t="n">
        <v>0</v>
      </c>
      <c r="T644" s="125" t="n">
        <v>0</v>
      </c>
      <c r="U644" s="126" t="n">
        <f aca="false">(R644*S644*T644)</f>
        <v>0</v>
      </c>
      <c r="V644" s="126" t="n">
        <f aca="false">IF($H644="AGÊNCIA INTERNO",(0),U644*$V$14)</f>
        <v>0</v>
      </c>
      <c r="W644" s="126" t="n">
        <f aca="false">IF($H644="AGÊNCIA",($U644+$V644)*$W$14,IF($H644="AGÊNCIA INTERNO",($U644*$N$14),IF($H644="FAT.DIRETO",($V644*$N$14))))</f>
        <v>0</v>
      </c>
      <c r="X644" s="126" t="n">
        <f aca="false">U644+V644+W644</f>
        <v>0</v>
      </c>
      <c r="Y644" s="132"/>
      <c r="Z644" s="132"/>
      <c r="AA644" s="132"/>
      <c r="AB644" s="132"/>
      <c r="AC644" s="132"/>
      <c r="AD644" s="132"/>
      <c r="AE644" s="133"/>
    </row>
    <row r="645" customFormat="false" ht="33.75" hidden="true" customHeight="true" outlineLevel="0" collapsed="false">
      <c r="A645" s="132"/>
      <c r="B645" s="133"/>
      <c r="C645" s="129"/>
      <c r="D645" s="130"/>
      <c r="E645" s="131"/>
      <c r="F645" s="131"/>
      <c r="G645" s="134"/>
      <c r="H645" s="124"/>
      <c r="I645" s="124" t="n">
        <v>0</v>
      </c>
      <c r="J645" s="124" t="n">
        <v>0</v>
      </c>
      <c r="K645" s="125" t="n">
        <v>0</v>
      </c>
      <c r="L645" s="126" t="n">
        <f aca="false">(I645*J645*K645)</f>
        <v>0</v>
      </c>
      <c r="M645" s="126" t="n">
        <f aca="false">IF($H645="AGÊNCIA INTERNO",(0),L645*$M$14)</f>
        <v>0</v>
      </c>
      <c r="N645" s="126" t="n">
        <f aca="false">IF($H645="AGÊNCIA",($L645+$M645)*$N$14,IF($H645="AGÊNCIA INTERNO",($L645*$N$14),IF($H645="FAT.DIRETO",($M645*$N$14))))</f>
        <v>0</v>
      </c>
      <c r="O645" s="126" t="n">
        <f aca="false">L645+M645+N645</f>
        <v>0</v>
      </c>
      <c r="P645" s="127" t="s">
        <v>29</v>
      </c>
      <c r="Q645" s="132"/>
      <c r="R645" s="124" t="n">
        <v>0</v>
      </c>
      <c r="S645" s="124" t="n">
        <v>0</v>
      </c>
      <c r="T645" s="125" t="n">
        <v>0</v>
      </c>
      <c r="U645" s="126" t="n">
        <f aca="false">(R645*S645*T645)</f>
        <v>0</v>
      </c>
      <c r="V645" s="126" t="n">
        <f aca="false">IF($H645="AGÊNCIA INTERNO",(0),U645*$V$14)</f>
        <v>0</v>
      </c>
      <c r="W645" s="126" t="n">
        <f aca="false">IF($H645="AGÊNCIA",($U645+$V645)*$W$14,IF($H645="AGÊNCIA INTERNO",($U645*$N$14),IF($H645="FAT.DIRETO",($V645*$N$14))))</f>
        <v>0</v>
      </c>
      <c r="X645" s="126" t="n">
        <f aca="false">U645+V645+W645</f>
        <v>0</v>
      </c>
      <c r="Y645" s="132"/>
      <c r="Z645" s="132"/>
      <c r="AA645" s="132"/>
      <c r="AB645" s="132"/>
      <c r="AC645" s="132"/>
      <c r="AD645" s="132"/>
      <c r="AE645" s="133"/>
    </row>
    <row r="646" customFormat="false" ht="33.75" hidden="true" customHeight="true" outlineLevel="0" collapsed="false">
      <c r="A646" s="132"/>
      <c r="B646" s="133"/>
      <c r="C646" s="129"/>
      <c r="D646" s="130"/>
      <c r="E646" s="131"/>
      <c r="F646" s="131"/>
      <c r="G646" s="134"/>
      <c r="H646" s="124"/>
      <c r="I646" s="124" t="n">
        <v>0</v>
      </c>
      <c r="J646" s="124" t="n">
        <v>0</v>
      </c>
      <c r="K646" s="125" t="n">
        <v>0</v>
      </c>
      <c r="L646" s="126" t="n">
        <f aca="false">(I646*J646*K646)</f>
        <v>0</v>
      </c>
      <c r="M646" s="126" t="n">
        <f aca="false">IF($H646="AGÊNCIA INTERNO",(0),L646*$M$14)</f>
        <v>0</v>
      </c>
      <c r="N646" s="126" t="n">
        <f aca="false">IF($H646="AGÊNCIA",($L646+$M646)*$N$14,IF($H646="AGÊNCIA INTERNO",($L646*$N$14),IF($H646="FAT.DIRETO",($M646*$N$14))))</f>
        <v>0</v>
      </c>
      <c r="O646" s="126" t="n">
        <f aca="false">L646+M646+N646</f>
        <v>0</v>
      </c>
      <c r="P646" s="127" t="s">
        <v>29</v>
      </c>
      <c r="Q646" s="132"/>
      <c r="R646" s="124" t="n">
        <v>0</v>
      </c>
      <c r="S646" s="124" t="n">
        <v>0</v>
      </c>
      <c r="T646" s="125" t="n">
        <v>0</v>
      </c>
      <c r="U646" s="126" t="n">
        <f aca="false">(R646*S646*T646)</f>
        <v>0</v>
      </c>
      <c r="V646" s="126" t="n">
        <f aca="false">IF($H646="AGÊNCIA INTERNO",(0),U646*$V$14)</f>
        <v>0</v>
      </c>
      <c r="W646" s="126" t="n">
        <f aca="false">IF($H646="AGÊNCIA",($U646+$V646)*$W$14,IF($H646="AGÊNCIA INTERNO",($U646*$N$14),IF($H646="FAT.DIRETO",($V646*$N$14))))</f>
        <v>0</v>
      </c>
      <c r="X646" s="126" t="n">
        <f aca="false">U646+V646+W646</f>
        <v>0</v>
      </c>
      <c r="Y646" s="132"/>
      <c r="Z646" s="132"/>
      <c r="AA646" s="132"/>
      <c r="AB646" s="132"/>
      <c r="AC646" s="132"/>
      <c r="AD646" s="132"/>
      <c r="AE646" s="133"/>
    </row>
    <row r="647" customFormat="false" ht="33.75" hidden="true" customHeight="true" outlineLevel="0" collapsed="false">
      <c r="A647" s="132"/>
      <c r="B647" s="133"/>
      <c r="C647" s="129"/>
      <c r="D647" s="130"/>
      <c r="E647" s="131"/>
      <c r="F647" s="131"/>
      <c r="G647" s="134"/>
      <c r="H647" s="124"/>
      <c r="I647" s="124" t="n">
        <v>0</v>
      </c>
      <c r="J647" s="124" t="n">
        <v>0</v>
      </c>
      <c r="K647" s="125" t="n">
        <v>0</v>
      </c>
      <c r="L647" s="126" t="n">
        <f aca="false">(I647*J647*K647)</f>
        <v>0</v>
      </c>
      <c r="M647" s="126" t="n">
        <f aca="false">IF($H647="AGÊNCIA INTERNO",(0),L647*$M$14)</f>
        <v>0</v>
      </c>
      <c r="N647" s="126" t="n">
        <f aca="false">IF($H647="AGÊNCIA",($L647+$M647)*$N$14,IF($H647="AGÊNCIA INTERNO",($L647*$N$14),IF($H647="FAT.DIRETO",($M647*$N$14))))</f>
        <v>0</v>
      </c>
      <c r="O647" s="126" t="n">
        <f aca="false">L647+M647+N647</f>
        <v>0</v>
      </c>
      <c r="P647" s="127" t="s">
        <v>29</v>
      </c>
      <c r="Q647" s="132"/>
      <c r="R647" s="124" t="n">
        <v>0</v>
      </c>
      <c r="S647" s="124" t="n">
        <v>0</v>
      </c>
      <c r="T647" s="125" t="n">
        <v>0</v>
      </c>
      <c r="U647" s="126" t="n">
        <f aca="false">(R647*S647*T647)</f>
        <v>0</v>
      </c>
      <c r="V647" s="126" t="n">
        <f aca="false">IF($H647="AGÊNCIA INTERNO",(0),U647*$V$14)</f>
        <v>0</v>
      </c>
      <c r="W647" s="126" t="n">
        <f aca="false">IF($H647="AGÊNCIA",($U647+$V647)*$W$14,IF($H647="AGÊNCIA INTERNO",($U647*$N$14),IF($H647="FAT.DIRETO",($V647*$N$14))))</f>
        <v>0</v>
      </c>
      <c r="X647" s="126" t="n">
        <f aca="false">U647+V647+W647</f>
        <v>0</v>
      </c>
      <c r="Y647" s="132"/>
      <c r="Z647" s="132"/>
      <c r="AA647" s="132"/>
      <c r="AB647" s="132"/>
      <c r="AC647" s="132"/>
      <c r="AD647" s="132"/>
      <c r="AE647" s="133"/>
    </row>
    <row r="648" customFormat="false" ht="33.75" hidden="true" customHeight="true" outlineLevel="0" collapsed="false">
      <c r="A648" s="132"/>
      <c r="B648" s="133"/>
      <c r="C648" s="129"/>
      <c r="D648" s="130"/>
      <c r="E648" s="131"/>
      <c r="F648" s="131"/>
      <c r="G648" s="134"/>
      <c r="H648" s="124"/>
      <c r="I648" s="124" t="n">
        <v>0</v>
      </c>
      <c r="J648" s="124" t="n">
        <v>0</v>
      </c>
      <c r="K648" s="125" t="n">
        <v>0</v>
      </c>
      <c r="L648" s="126" t="n">
        <f aca="false">(I648*J648*K648)</f>
        <v>0</v>
      </c>
      <c r="M648" s="126" t="n">
        <f aca="false">IF($H648="AGÊNCIA INTERNO",(0),L648*$M$14)</f>
        <v>0</v>
      </c>
      <c r="N648" s="126" t="n">
        <f aca="false">IF($H648="AGÊNCIA",($L648+$M648)*$N$14,IF($H648="AGÊNCIA INTERNO",($L648*$N$14),IF($H648="FAT.DIRETO",($M648*$N$14))))</f>
        <v>0</v>
      </c>
      <c r="O648" s="126" t="n">
        <f aca="false">L648+M648+N648</f>
        <v>0</v>
      </c>
      <c r="P648" s="127" t="s">
        <v>29</v>
      </c>
      <c r="Q648" s="132"/>
      <c r="R648" s="124" t="n">
        <v>0</v>
      </c>
      <c r="S648" s="124" t="n">
        <v>0</v>
      </c>
      <c r="T648" s="125" t="n">
        <v>0</v>
      </c>
      <c r="U648" s="126" t="n">
        <f aca="false">(R648*S648*T648)</f>
        <v>0</v>
      </c>
      <c r="V648" s="126" t="n">
        <f aca="false">IF($H648="AGÊNCIA INTERNO",(0),U648*$V$14)</f>
        <v>0</v>
      </c>
      <c r="W648" s="126" t="n">
        <f aca="false">IF($H648="AGÊNCIA",($U648+$V648)*$W$14,IF($H648="AGÊNCIA INTERNO",($U648*$N$14),IF($H648="FAT.DIRETO",($V648*$N$14))))</f>
        <v>0</v>
      </c>
      <c r="X648" s="126" t="n">
        <f aca="false">U648+V648+W648</f>
        <v>0</v>
      </c>
      <c r="Y648" s="132"/>
      <c r="Z648" s="132"/>
      <c r="AA648" s="132"/>
      <c r="AB648" s="132"/>
      <c r="AC648" s="132"/>
      <c r="AD648" s="132"/>
      <c r="AE648" s="133"/>
    </row>
    <row r="649" customFormat="false" ht="33.75" hidden="true" customHeight="true" outlineLevel="0" collapsed="false">
      <c r="A649" s="132"/>
      <c r="B649" s="133"/>
      <c r="C649" s="129"/>
      <c r="D649" s="130"/>
      <c r="E649" s="131"/>
      <c r="F649" s="131"/>
      <c r="G649" s="134"/>
      <c r="H649" s="124"/>
      <c r="I649" s="124" t="n">
        <v>0</v>
      </c>
      <c r="J649" s="124" t="n">
        <v>0</v>
      </c>
      <c r="K649" s="125" t="n">
        <v>0</v>
      </c>
      <c r="L649" s="126" t="n">
        <f aca="false">(I649*J649*K649)</f>
        <v>0</v>
      </c>
      <c r="M649" s="126" t="n">
        <f aca="false">IF($H649="AGÊNCIA INTERNO",(0),L649*$M$14)</f>
        <v>0</v>
      </c>
      <c r="N649" s="126" t="n">
        <f aca="false">IF($H649="AGÊNCIA",($L649+$M649)*$N$14,IF($H649="AGÊNCIA INTERNO",($L649*$N$14),IF($H649="FAT.DIRETO",($M649*$N$14))))</f>
        <v>0</v>
      </c>
      <c r="O649" s="126" t="n">
        <f aca="false">L649+M649+N649</f>
        <v>0</v>
      </c>
      <c r="P649" s="127" t="s">
        <v>29</v>
      </c>
      <c r="Q649" s="132"/>
      <c r="R649" s="124" t="n">
        <v>0</v>
      </c>
      <c r="S649" s="124" t="n">
        <v>0</v>
      </c>
      <c r="T649" s="125" t="n">
        <v>0</v>
      </c>
      <c r="U649" s="126" t="n">
        <f aca="false">(R649*S649*T649)</f>
        <v>0</v>
      </c>
      <c r="V649" s="126" t="n">
        <f aca="false">IF($H649="AGÊNCIA INTERNO",(0),U649*$V$14)</f>
        <v>0</v>
      </c>
      <c r="W649" s="126" t="n">
        <f aca="false">IF($H649="AGÊNCIA",($U649+$V649)*$W$14,IF($H649="AGÊNCIA INTERNO",($U649*$N$14),IF($H649="FAT.DIRETO",($V649*$N$14))))</f>
        <v>0</v>
      </c>
      <c r="X649" s="126" t="n">
        <f aca="false">U649+V649+W649</f>
        <v>0</v>
      </c>
      <c r="Y649" s="132"/>
      <c r="Z649" s="132"/>
      <c r="AA649" s="132"/>
      <c r="AB649" s="132"/>
      <c r="AC649" s="132"/>
      <c r="AD649" s="132"/>
      <c r="AE649" s="133"/>
    </row>
    <row r="650" customFormat="false" ht="33.75" hidden="true" customHeight="true" outlineLevel="0" collapsed="false">
      <c r="A650" s="132"/>
      <c r="B650" s="133"/>
      <c r="C650" s="129"/>
      <c r="D650" s="130"/>
      <c r="E650" s="131"/>
      <c r="F650" s="131"/>
      <c r="G650" s="134"/>
      <c r="H650" s="124"/>
      <c r="I650" s="124" t="n">
        <v>0</v>
      </c>
      <c r="J650" s="124" t="n">
        <v>0</v>
      </c>
      <c r="K650" s="125" t="n">
        <v>0</v>
      </c>
      <c r="L650" s="126" t="n">
        <f aca="false">(I650*J650*K650)</f>
        <v>0</v>
      </c>
      <c r="M650" s="126" t="n">
        <f aca="false">IF($H650="AGÊNCIA INTERNO",(0),L650*$M$14)</f>
        <v>0</v>
      </c>
      <c r="N650" s="126" t="n">
        <f aca="false">IF($H650="AGÊNCIA",($L650+$M650)*$N$14,IF($H650="AGÊNCIA INTERNO",($L650*$N$14),IF($H650="FAT.DIRETO",($M650*$N$14))))</f>
        <v>0</v>
      </c>
      <c r="O650" s="126" t="n">
        <f aca="false">L650+M650+N650</f>
        <v>0</v>
      </c>
      <c r="P650" s="127" t="s">
        <v>29</v>
      </c>
      <c r="Q650" s="132"/>
      <c r="R650" s="124" t="n">
        <v>0</v>
      </c>
      <c r="S650" s="124" t="n">
        <v>0</v>
      </c>
      <c r="T650" s="125" t="n">
        <v>0</v>
      </c>
      <c r="U650" s="126" t="n">
        <f aca="false">(R650*S650*T650)</f>
        <v>0</v>
      </c>
      <c r="V650" s="126" t="n">
        <f aca="false">IF($H650="AGÊNCIA INTERNO",(0),U650*$V$14)</f>
        <v>0</v>
      </c>
      <c r="W650" s="126" t="n">
        <f aca="false">IF($H650="AGÊNCIA",($U650+$V650)*$W$14,IF($H650="AGÊNCIA INTERNO",($U650*$N$14),IF($H650="FAT.DIRETO",($V650*$N$14))))</f>
        <v>0</v>
      </c>
      <c r="X650" s="126" t="n">
        <f aca="false">U650+V650+W650</f>
        <v>0</v>
      </c>
      <c r="Y650" s="132"/>
      <c r="Z650" s="132"/>
      <c r="AA650" s="132"/>
      <c r="AB650" s="132"/>
      <c r="AC650" s="132"/>
      <c r="AD650" s="132"/>
      <c r="AE650" s="133"/>
    </row>
    <row r="651" customFormat="false" ht="33.75" hidden="true" customHeight="true" outlineLevel="0" collapsed="false">
      <c r="A651" s="132"/>
      <c r="B651" s="133"/>
      <c r="C651" s="129"/>
      <c r="D651" s="130"/>
      <c r="E651" s="131"/>
      <c r="F651" s="131"/>
      <c r="G651" s="134"/>
      <c r="H651" s="124"/>
      <c r="I651" s="124" t="n">
        <v>0</v>
      </c>
      <c r="J651" s="124" t="n">
        <v>0</v>
      </c>
      <c r="K651" s="125" t="n">
        <v>0</v>
      </c>
      <c r="L651" s="126" t="n">
        <f aca="false">(I651*J651*K651)</f>
        <v>0</v>
      </c>
      <c r="M651" s="126" t="n">
        <f aca="false">IF($H651="AGÊNCIA INTERNO",(0),L651*$M$14)</f>
        <v>0</v>
      </c>
      <c r="N651" s="126" t="n">
        <f aca="false">IF($H651="AGÊNCIA",($L651+$M651)*$N$14,IF($H651="AGÊNCIA INTERNO",($L651*$N$14),IF($H651="FAT.DIRETO",($M651*$N$14))))</f>
        <v>0</v>
      </c>
      <c r="O651" s="126" t="n">
        <f aca="false">L651+M651+N651</f>
        <v>0</v>
      </c>
      <c r="P651" s="127" t="s">
        <v>29</v>
      </c>
      <c r="Q651" s="132"/>
      <c r="R651" s="124" t="n">
        <v>0</v>
      </c>
      <c r="S651" s="124" t="n">
        <v>0</v>
      </c>
      <c r="T651" s="125" t="n">
        <v>0</v>
      </c>
      <c r="U651" s="126" t="n">
        <f aca="false">(R651*S651*T651)</f>
        <v>0</v>
      </c>
      <c r="V651" s="126" t="n">
        <f aca="false">IF($H651="AGÊNCIA INTERNO",(0),U651*$V$14)</f>
        <v>0</v>
      </c>
      <c r="W651" s="126" t="n">
        <f aca="false">IF($H651="AGÊNCIA",($U651+$V651)*$W$14,IF($H651="AGÊNCIA INTERNO",($U651*$N$14),IF($H651="FAT.DIRETO",($V651*$N$14))))</f>
        <v>0</v>
      </c>
      <c r="X651" s="126" t="n">
        <f aca="false">U651+V651+W651</f>
        <v>0</v>
      </c>
      <c r="Y651" s="132"/>
      <c r="Z651" s="132"/>
      <c r="AA651" s="132"/>
      <c r="AB651" s="132"/>
      <c r="AC651" s="132"/>
      <c r="AD651" s="132"/>
      <c r="AE651" s="133"/>
    </row>
    <row r="652" customFormat="false" ht="33.75" hidden="true" customHeight="true" outlineLevel="0" collapsed="false">
      <c r="A652" s="132"/>
      <c r="B652" s="133"/>
      <c r="C652" s="129"/>
      <c r="D652" s="130"/>
      <c r="E652" s="131"/>
      <c r="F652" s="131"/>
      <c r="G652" s="134"/>
      <c r="H652" s="124"/>
      <c r="I652" s="124" t="n">
        <v>0</v>
      </c>
      <c r="J652" s="124" t="n">
        <v>0</v>
      </c>
      <c r="K652" s="125" t="n">
        <v>0</v>
      </c>
      <c r="L652" s="126" t="n">
        <f aca="false">(I652*J652*K652)</f>
        <v>0</v>
      </c>
      <c r="M652" s="126" t="n">
        <f aca="false">IF($H652="AGÊNCIA INTERNO",(0),L652*$M$14)</f>
        <v>0</v>
      </c>
      <c r="N652" s="126" t="n">
        <f aca="false">IF($H652="AGÊNCIA",($L652+$M652)*$N$14,IF($H652="AGÊNCIA INTERNO",($L652*$N$14),IF($H652="FAT.DIRETO",($M652*$N$14))))</f>
        <v>0</v>
      </c>
      <c r="O652" s="126" t="n">
        <f aca="false">L652+M652+N652</f>
        <v>0</v>
      </c>
      <c r="P652" s="127" t="s">
        <v>29</v>
      </c>
      <c r="Q652" s="132"/>
      <c r="R652" s="124" t="n">
        <v>0</v>
      </c>
      <c r="S652" s="124" t="n">
        <v>0</v>
      </c>
      <c r="T652" s="125" t="n">
        <v>0</v>
      </c>
      <c r="U652" s="126" t="n">
        <f aca="false">(R652*S652*T652)</f>
        <v>0</v>
      </c>
      <c r="V652" s="126" t="n">
        <f aca="false">IF($H652="AGÊNCIA INTERNO",(0),U652*$V$14)</f>
        <v>0</v>
      </c>
      <c r="W652" s="126" t="n">
        <f aca="false">IF($H652="AGÊNCIA",($U652+$V652)*$W$14,IF($H652="AGÊNCIA INTERNO",($U652*$N$14),IF($H652="FAT.DIRETO",($V652*$N$14))))</f>
        <v>0</v>
      </c>
      <c r="X652" s="126" t="n">
        <f aca="false">U652+V652+W652</f>
        <v>0</v>
      </c>
      <c r="Y652" s="132"/>
      <c r="Z652" s="132"/>
      <c r="AA652" s="132"/>
      <c r="AB652" s="132"/>
      <c r="AC652" s="132"/>
      <c r="AD652" s="132"/>
      <c r="AE652" s="133"/>
    </row>
    <row r="653" customFormat="false" ht="33.75" hidden="true" customHeight="true" outlineLevel="0" collapsed="false">
      <c r="A653" s="132"/>
      <c r="B653" s="133"/>
      <c r="C653" s="129"/>
      <c r="D653" s="130"/>
      <c r="E653" s="131"/>
      <c r="F653" s="131"/>
      <c r="G653" s="134"/>
      <c r="H653" s="124"/>
      <c r="I653" s="124" t="n">
        <v>0</v>
      </c>
      <c r="J653" s="124" t="n">
        <v>0</v>
      </c>
      <c r="K653" s="125" t="n">
        <v>0</v>
      </c>
      <c r="L653" s="126" t="n">
        <f aca="false">(I653*J653*K653)</f>
        <v>0</v>
      </c>
      <c r="M653" s="126" t="n">
        <f aca="false">IF($H653="AGÊNCIA INTERNO",(0),L653*$M$14)</f>
        <v>0</v>
      </c>
      <c r="N653" s="126" t="n">
        <f aca="false">IF($H653="AGÊNCIA",($L653+$M653)*$N$14,IF($H653="AGÊNCIA INTERNO",($L653*$N$14),IF($H653="FAT.DIRETO",($M653*$N$14))))</f>
        <v>0</v>
      </c>
      <c r="O653" s="126" t="n">
        <f aca="false">L653+M653+N653</f>
        <v>0</v>
      </c>
      <c r="P653" s="127" t="s">
        <v>29</v>
      </c>
      <c r="Q653" s="132"/>
      <c r="R653" s="124" t="n">
        <v>0</v>
      </c>
      <c r="S653" s="124" t="n">
        <v>0</v>
      </c>
      <c r="T653" s="125" t="n">
        <v>0</v>
      </c>
      <c r="U653" s="126" t="n">
        <f aca="false">(R653*S653*T653)</f>
        <v>0</v>
      </c>
      <c r="V653" s="126" t="n">
        <f aca="false">IF($H653="AGÊNCIA INTERNO",(0),U653*$V$14)</f>
        <v>0</v>
      </c>
      <c r="W653" s="126" t="n">
        <f aca="false">IF($H653="AGÊNCIA",($U653+$V653)*$W$14,IF($H653="AGÊNCIA INTERNO",($U653*$N$14),IF($H653="FAT.DIRETO",($V653*$N$14))))</f>
        <v>0</v>
      </c>
      <c r="X653" s="126" t="n">
        <f aca="false">U653+V653+W653</f>
        <v>0</v>
      </c>
      <c r="Y653" s="132"/>
      <c r="Z653" s="132"/>
      <c r="AA653" s="132"/>
      <c r="AB653" s="132"/>
      <c r="AC653" s="132"/>
      <c r="AD653" s="132"/>
      <c r="AE653" s="133"/>
    </row>
    <row r="654" customFormat="false" ht="33.75" hidden="true" customHeight="true" outlineLevel="0" collapsed="false">
      <c r="A654" s="132"/>
      <c r="B654" s="133"/>
      <c r="C654" s="129"/>
      <c r="D654" s="130"/>
      <c r="E654" s="131"/>
      <c r="F654" s="131"/>
      <c r="G654" s="134"/>
      <c r="H654" s="124"/>
      <c r="I654" s="124" t="n">
        <v>0</v>
      </c>
      <c r="J654" s="124" t="n">
        <v>0</v>
      </c>
      <c r="K654" s="125" t="n">
        <v>0</v>
      </c>
      <c r="L654" s="126" t="n">
        <f aca="false">(I654*J654*K654)</f>
        <v>0</v>
      </c>
      <c r="M654" s="126" t="n">
        <f aca="false">IF($H654="AGÊNCIA INTERNO",(0),L654*$M$14)</f>
        <v>0</v>
      </c>
      <c r="N654" s="126" t="n">
        <f aca="false">IF($H654="AGÊNCIA",($L654+$M654)*$N$14,IF($H654="AGÊNCIA INTERNO",($L654*$N$14),IF($H654="FAT.DIRETO",($M654*$N$14))))</f>
        <v>0</v>
      </c>
      <c r="O654" s="126" t="n">
        <f aca="false">L654+M654+N654</f>
        <v>0</v>
      </c>
      <c r="P654" s="127" t="s">
        <v>29</v>
      </c>
      <c r="Q654" s="132"/>
      <c r="R654" s="124" t="n">
        <v>0</v>
      </c>
      <c r="S654" s="124" t="n">
        <v>0</v>
      </c>
      <c r="T654" s="125" t="n">
        <v>0</v>
      </c>
      <c r="U654" s="126" t="n">
        <f aca="false">(R654*S654*T654)</f>
        <v>0</v>
      </c>
      <c r="V654" s="126" t="n">
        <f aca="false">IF($H654="AGÊNCIA INTERNO",(0),U654*$V$14)</f>
        <v>0</v>
      </c>
      <c r="W654" s="126" t="n">
        <f aca="false">IF($H654="AGÊNCIA",($U654+$V654)*$W$14,IF($H654="AGÊNCIA INTERNO",($U654*$N$14),IF($H654="FAT.DIRETO",($V654*$N$14))))</f>
        <v>0</v>
      </c>
      <c r="X654" s="126" t="n">
        <f aca="false">U654+V654+W654</f>
        <v>0</v>
      </c>
      <c r="Y654" s="132"/>
      <c r="Z654" s="132"/>
      <c r="AA654" s="132"/>
      <c r="AB654" s="132"/>
      <c r="AC654" s="132"/>
      <c r="AD654" s="132"/>
      <c r="AE654" s="133"/>
    </row>
    <row r="655" customFormat="false" ht="33.75" hidden="true" customHeight="true" outlineLevel="0" collapsed="false">
      <c r="A655" s="132"/>
      <c r="B655" s="133"/>
      <c r="C655" s="129"/>
      <c r="D655" s="130"/>
      <c r="E655" s="131"/>
      <c r="F655" s="131"/>
      <c r="G655" s="134"/>
      <c r="H655" s="124"/>
      <c r="I655" s="124" t="n">
        <v>0</v>
      </c>
      <c r="J655" s="124" t="n">
        <v>0</v>
      </c>
      <c r="K655" s="125" t="n">
        <v>0</v>
      </c>
      <c r="L655" s="126" t="n">
        <f aca="false">(I655*J655*K655)</f>
        <v>0</v>
      </c>
      <c r="M655" s="126" t="n">
        <f aca="false">IF($H655="AGÊNCIA INTERNO",(0),L655*$M$14)</f>
        <v>0</v>
      </c>
      <c r="N655" s="126" t="n">
        <f aca="false">IF($H655="AGÊNCIA",($L655+$M655)*$N$14,IF($H655="AGÊNCIA INTERNO",($L655*$N$14),IF($H655="FAT.DIRETO",($M655*$N$14))))</f>
        <v>0</v>
      </c>
      <c r="O655" s="126" t="n">
        <f aca="false">L655+M655+N655</f>
        <v>0</v>
      </c>
      <c r="P655" s="127" t="s">
        <v>29</v>
      </c>
      <c r="Q655" s="132"/>
      <c r="R655" s="124" t="n">
        <v>0</v>
      </c>
      <c r="S655" s="124" t="n">
        <v>0</v>
      </c>
      <c r="T655" s="125" t="n">
        <v>0</v>
      </c>
      <c r="U655" s="126" t="n">
        <f aca="false">(R655*S655*T655)</f>
        <v>0</v>
      </c>
      <c r="V655" s="126" t="n">
        <f aca="false">IF($H655="AGÊNCIA INTERNO",(0),U655*$V$14)</f>
        <v>0</v>
      </c>
      <c r="W655" s="126" t="n">
        <f aca="false">IF($H655="AGÊNCIA",($U655+$V655)*$W$14,IF($H655="AGÊNCIA INTERNO",($U655*$N$14),IF($H655="FAT.DIRETO",($V655*$N$14))))</f>
        <v>0</v>
      </c>
      <c r="X655" s="126" t="n">
        <f aca="false">U655+V655+W655</f>
        <v>0</v>
      </c>
      <c r="Y655" s="132"/>
      <c r="Z655" s="132"/>
      <c r="AA655" s="132"/>
      <c r="AB655" s="132"/>
      <c r="AC655" s="132"/>
      <c r="AD655" s="132"/>
      <c r="AE655" s="133"/>
    </row>
    <row r="656" customFormat="false" ht="33.75" hidden="true" customHeight="true" outlineLevel="0" collapsed="false">
      <c r="A656" s="132"/>
      <c r="B656" s="133"/>
      <c r="C656" s="129"/>
      <c r="D656" s="130"/>
      <c r="E656" s="131"/>
      <c r="F656" s="131"/>
      <c r="G656" s="134"/>
      <c r="H656" s="124"/>
      <c r="I656" s="124" t="n">
        <v>0</v>
      </c>
      <c r="J656" s="124" t="n">
        <v>0</v>
      </c>
      <c r="K656" s="125" t="n">
        <v>0</v>
      </c>
      <c r="L656" s="126" t="n">
        <f aca="false">(I656*J656*K656)</f>
        <v>0</v>
      </c>
      <c r="M656" s="126" t="n">
        <f aca="false">IF($H656="AGÊNCIA INTERNO",(0),L656*$M$14)</f>
        <v>0</v>
      </c>
      <c r="N656" s="126" t="n">
        <f aca="false">IF($H656="AGÊNCIA",($L656+$M656)*$N$14,IF($H656="AGÊNCIA INTERNO",($L656*$N$14),IF($H656="FAT.DIRETO",($M656*$N$14))))</f>
        <v>0</v>
      </c>
      <c r="O656" s="126" t="n">
        <f aca="false">L656+M656+N656</f>
        <v>0</v>
      </c>
      <c r="P656" s="127" t="s">
        <v>29</v>
      </c>
      <c r="Q656" s="132"/>
      <c r="R656" s="124" t="n">
        <v>0</v>
      </c>
      <c r="S656" s="124" t="n">
        <v>0</v>
      </c>
      <c r="T656" s="125" t="n">
        <v>0</v>
      </c>
      <c r="U656" s="126" t="n">
        <f aca="false">(R656*S656*T656)</f>
        <v>0</v>
      </c>
      <c r="V656" s="126" t="n">
        <f aca="false">IF($H656="AGÊNCIA INTERNO",(0),U656*$V$14)</f>
        <v>0</v>
      </c>
      <c r="W656" s="126" t="n">
        <f aca="false">IF($H656="AGÊNCIA",($U656+$V656)*$W$14,IF($H656="AGÊNCIA INTERNO",($U656*$N$14),IF($H656="FAT.DIRETO",($V656*$N$14))))</f>
        <v>0</v>
      </c>
      <c r="X656" s="126" t="n">
        <f aca="false">U656+V656+W656</f>
        <v>0</v>
      </c>
      <c r="Y656" s="132"/>
      <c r="Z656" s="132"/>
      <c r="AA656" s="132"/>
      <c r="AB656" s="132"/>
      <c r="AC656" s="132"/>
      <c r="AD656" s="132"/>
      <c r="AE656" s="133"/>
    </row>
    <row r="657" customFormat="false" ht="33.75" hidden="true" customHeight="true" outlineLevel="0" collapsed="false">
      <c r="A657" s="132"/>
      <c r="B657" s="133"/>
      <c r="C657" s="129"/>
      <c r="D657" s="130"/>
      <c r="E657" s="131"/>
      <c r="F657" s="131"/>
      <c r="G657" s="134"/>
      <c r="H657" s="124"/>
      <c r="I657" s="124" t="n">
        <v>0</v>
      </c>
      <c r="J657" s="124" t="n">
        <v>0</v>
      </c>
      <c r="K657" s="125" t="n">
        <v>0</v>
      </c>
      <c r="L657" s="126" t="n">
        <f aca="false">(I657*J657*K657)</f>
        <v>0</v>
      </c>
      <c r="M657" s="126" t="n">
        <f aca="false">IF($H657="AGÊNCIA INTERNO",(0),L657*$M$14)</f>
        <v>0</v>
      </c>
      <c r="N657" s="126" t="n">
        <f aca="false">IF($H657="AGÊNCIA",($L657+$M657)*$N$14,IF($H657="AGÊNCIA INTERNO",($L657*$N$14),IF($H657="FAT.DIRETO",($M657*$N$14))))</f>
        <v>0</v>
      </c>
      <c r="O657" s="126" t="n">
        <f aca="false">L657+M657+N657</f>
        <v>0</v>
      </c>
      <c r="P657" s="127" t="s">
        <v>29</v>
      </c>
      <c r="Q657" s="132"/>
      <c r="R657" s="124" t="n">
        <v>0</v>
      </c>
      <c r="S657" s="124" t="n">
        <v>0</v>
      </c>
      <c r="T657" s="125" t="n">
        <v>0</v>
      </c>
      <c r="U657" s="126" t="n">
        <f aca="false">(R657*S657*T657)</f>
        <v>0</v>
      </c>
      <c r="V657" s="126" t="n">
        <f aca="false">IF($H657="AGÊNCIA INTERNO",(0),U657*$V$14)</f>
        <v>0</v>
      </c>
      <c r="W657" s="126" t="n">
        <f aca="false">IF($H657="AGÊNCIA",($U657+$V657)*$W$14,IF($H657="AGÊNCIA INTERNO",($U657*$N$14),IF($H657="FAT.DIRETO",($V657*$N$14))))</f>
        <v>0</v>
      </c>
      <c r="X657" s="126" t="n">
        <f aca="false">U657+V657+W657</f>
        <v>0</v>
      </c>
      <c r="Y657" s="132"/>
      <c r="Z657" s="132"/>
      <c r="AA657" s="132"/>
      <c r="AB657" s="132"/>
      <c r="AC657" s="132"/>
      <c r="AD657" s="132"/>
      <c r="AE657" s="133"/>
    </row>
    <row r="658" customFormat="false" ht="33.75" hidden="true" customHeight="true" outlineLevel="0" collapsed="false">
      <c r="A658" s="132"/>
      <c r="B658" s="133"/>
      <c r="C658" s="129"/>
      <c r="D658" s="130"/>
      <c r="E658" s="131"/>
      <c r="F658" s="131"/>
      <c r="G658" s="134"/>
      <c r="H658" s="124"/>
      <c r="I658" s="124" t="n">
        <v>0</v>
      </c>
      <c r="J658" s="124" t="n">
        <v>0</v>
      </c>
      <c r="K658" s="125" t="n">
        <v>0</v>
      </c>
      <c r="L658" s="126" t="n">
        <f aca="false">(I658*J658*K658)</f>
        <v>0</v>
      </c>
      <c r="M658" s="126" t="n">
        <f aca="false">IF($H658="AGÊNCIA INTERNO",(0),L658*$M$14)</f>
        <v>0</v>
      </c>
      <c r="N658" s="126" t="n">
        <f aca="false">IF($H658="AGÊNCIA",($L658+$M658)*$N$14,IF($H658="AGÊNCIA INTERNO",($L658*$N$14),IF($H658="FAT.DIRETO",($M658*$N$14))))</f>
        <v>0</v>
      </c>
      <c r="O658" s="126" t="n">
        <f aca="false">L658+M658+N658</f>
        <v>0</v>
      </c>
      <c r="P658" s="127" t="s">
        <v>29</v>
      </c>
      <c r="Q658" s="132"/>
      <c r="R658" s="124" t="n">
        <v>0</v>
      </c>
      <c r="S658" s="124" t="n">
        <v>0</v>
      </c>
      <c r="T658" s="125" t="n">
        <v>0</v>
      </c>
      <c r="U658" s="126" t="n">
        <f aca="false">(R658*S658*T658)</f>
        <v>0</v>
      </c>
      <c r="V658" s="126" t="n">
        <f aca="false">IF($H658="AGÊNCIA INTERNO",(0),U658*$V$14)</f>
        <v>0</v>
      </c>
      <c r="W658" s="126" t="n">
        <f aca="false">IF($H658="AGÊNCIA",($U658+$V658)*$W$14,IF($H658="AGÊNCIA INTERNO",($U658*$N$14),IF($H658="FAT.DIRETO",($V658*$N$14))))</f>
        <v>0</v>
      </c>
      <c r="X658" s="126" t="n">
        <f aca="false">U658+V658+W658</f>
        <v>0</v>
      </c>
      <c r="Y658" s="132"/>
      <c r="Z658" s="132"/>
      <c r="AA658" s="132"/>
      <c r="AB658" s="132"/>
      <c r="AC658" s="132"/>
      <c r="AD658" s="132"/>
      <c r="AE658" s="133"/>
    </row>
    <row r="659" customFormat="false" ht="33.75" hidden="true" customHeight="true" outlineLevel="0" collapsed="false">
      <c r="A659" s="132"/>
      <c r="B659" s="133"/>
      <c r="C659" s="129"/>
      <c r="D659" s="130"/>
      <c r="E659" s="131"/>
      <c r="F659" s="131"/>
      <c r="G659" s="134"/>
      <c r="H659" s="124"/>
      <c r="I659" s="124" t="n">
        <v>0</v>
      </c>
      <c r="J659" s="124" t="n">
        <v>0</v>
      </c>
      <c r="K659" s="125" t="n">
        <v>0</v>
      </c>
      <c r="L659" s="126" t="n">
        <f aca="false">(I659*J659*K659)</f>
        <v>0</v>
      </c>
      <c r="M659" s="126" t="n">
        <f aca="false">IF($H659="AGÊNCIA INTERNO",(0),L659*$M$14)</f>
        <v>0</v>
      </c>
      <c r="N659" s="126" t="n">
        <f aca="false">IF($H659="AGÊNCIA",($L659+$M659)*$N$14,IF($H659="AGÊNCIA INTERNO",($L659*$N$14),IF($H659="FAT.DIRETO",($M659*$N$14))))</f>
        <v>0</v>
      </c>
      <c r="O659" s="126" t="n">
        <f aca="false">L659+M659+N659</f>
        <v>0</v>
      </c>
      <c r="P659" s="127" t="s">
        <v>29</v>
      </c>
      <c r="Q659" s="132"/>
      <c r="R659" s="124" t="n">
        <v>0</v>
      </c>
      <c r="S659" s="124" t="n">
        <v>0</v>
      </c>
      <c r="T659" s="125" t="n">
        <v>0</v>
      </c>
      <c r="U659" s="126" t="n">
        <f aca="false">(R659*S659*T659)</f>
        <v>0</v>
      </c>
      <c r="V659" s="126" t="n">
        <f aca="false">IF($H659="AGÊNCIA INTERNO",(0),U659*$V$14)</f>
        <v>0</v>
      </c>
      <c r="W659" s="126" t="n">
        <f aca="false">IF($H659="AGÊNCIA",($U659+$V659)*$W$14,IF($H659="AGÊNCIA INTERNO",($U659*$N$14),IF($H659="FAT.DIRETO",($V659*$N$14))))</f>
        <v>0</v>
      </c>
      <c r="X659" s="126" t="n">
        <f aca="false">U659+V659+W659</f>
        <v>0</v>
      </c>
      <c r="Y659" s="132"/>
      <c r="Z659" s="132"/>
      <c r="AA659" s="132"/>
      <c r="AB659" s="132"/>
      <c r="AC659" s="132"/>
      <c r="AD659" s="132"/>
      <c r="AE659" s="133"/>
    </row>
    <row r="660" customFormat="false" ht="33.75" hidden="true" customHeight="true" outlineLevel="0" collapsed="false">
      <c r="A660" s="132"/>
      <c r="B660" s="133"/>
      <c r="C660" s="129"/>
      <c r="D660" s="130"/>
      <c r="E660" s="131"/>
      <c r="F660" s="131"/>
      <c r="G660" s="134"/>
      <c r="H660" s="124"/>
      <c r="I660" s="124" t="n">
        <v>0</v>
      </c>
      <c r="J660" s="124" t="n">
        <v>0</v>
      </c>
      <c r="K660" s="125" t="n">
        <v>0</v>
      </c>
      <c r="L660" s="126" t="n">
        <f aca="false">(I660*J660*K660)</f>
        <v>0</v>
      </c>
      <c r="M660" s="126" t="n">
        <f aca="false">IF($H660="AGÊNCIA INTERNO",(0),L660*$M$14)</f>
        <v>0</v>
      </c>
      <c r="N660" s="126" t="n">
        <f aca="false">IF($H660="AGÊNCIA",($L660+$M660)*$N$14,IF($H660="AGÊNCIA INTERNO",($L660*$N$14),IF($H660="FAT.DIRETO",($M660*$N$14))))</f>
        <v>0</v>
      </c>
      <c r="O660" s="126" t="n">
        <f aca="false">L660+M660+N660</f>
        <v>0</v>
      </c>
      <c r="P660" s="127" t="s">
        <v>29</v>
      </c>
      <c r="Q660" s="132"/>
      <c r="R660" s="124" t="n">
        <v>0</v>
      </c>
      <c r="S660" s="124" t="n">
        <v>0</v>
      </c>
      <c r="T660" s="125" t="n">
        <v>0</v>
      </c>
      <c r="U660" s="126" t="n">
        <f aca="false">(R660*S660*T660)</f>
        <v>0</v>
      </c>
      <c r="V660" s="126" t="n">
        <f aca="false">IF($H660="AGÊNCIA INTERNO",(0),U660*$V$14)</f>
        <v>0</v>
      </c>
      <c r="W660" s="126" t="n">
        <f aca="false">IF($H660="AGÊNCIA",($U660+$V660)*$W$14,IF($H660="AGÊNCIA INTERNO",($U660*$N$14),IF($H660="FAT.DIRETO",($V660*$N$14))))</f>
        <v>0</v>
      </c>
      <c r="X660" s="126" t="n">
        <f aca="false">U660+V660+W660</f>
        <v>0</v>
      </c>
      <c r="Y660" s="132"/>
      <c r="Z660" s="132"/>
      <c r="AA660" s="132"/>
      <c r="AB660" s="132"/>
      <c r="AC660" s="132"/>
      <c r="AD660" s="132"/>
      <c r="AE660" s="133"/>
    </row>
    <row r="661" customFormat="false" ht="33.75" hidden="true" customHeight="true" outlineLevel="0" collapsed="false">
      <c r="A661" s="132"/>
      <c r="B661" s="133"/>
      <c r="C661" s="129"/>
      <c r="D661" s="130"/>
      <c r="E661" s="131"/>
      <c r="F661" s="131"/>
      <c r="G661" s="134"/>
      <c r="H661" s="124"/>
      <c r="I661" s="124" t="n">
        <v>0</v>
      </c>
      <c r="J661" s="124" t="n">
        <v>0</v>
      </c>
      <c r="K661" s="125" t="n">
        <v>0</v>
      </c>
      <c r="L661" s="126" t="n">
        <f aca="false">(I661*J661*K661)</f>
        <v>0</v>
      </c>
      <c r="M661" s="126" t="n">
        <f aca="false">IF($H661="AGÊNCIA INTERNO",(0),L661*$M$14)</f>
        <v>0</v>
      </c>
      <c r="N661" s="126" t="n">
        <f aca="false">IF($H661="AGÊNCIA",($L661+$M661)*$N$14,IF($H661="AGÊNCIA INTERNO",($L661*$N$14),IF($H661="FAT.DIRETO",($M661*$N$14))))</f>
        <v>0</v>
      </c>
      <c r="O661" s="126" t="n">
        <f aca="false">L661+M661+N661</f>
        <v>0</v>
      </c>
      <c r="P661" s="127" t="s">
        <v>29</v>
      </c>
      <c r="Q661" s="132"/>
      <c r="R661" s="124" t="n">
        <v>0</v>
      </c>
      <c r="S661" s="124" t="n">
        <v>0</v>
      </c>
      <c r="T661" s="125" t="n">
        <v>0</v>
      </c>
      <c r="U661" s="126" t="n">
        <f aca="false">(R661*S661*T661)</f>
        <v>0</v>
      </c>
      <c r="V661" s="126" t="n">
        <f aca="false">IF($H661="AGÊNCIA INTERNO",(0),U661*$V$14)</f>
        <v>0</v>
      </c>
      <c r="W661" s="126" t="n">
        <f aca="false">IF($H661="AGÊNCIA",($U661+$V661)*$W$14,IF($H661="AGÊNCIA INTERNO",($U661*$N$14),IF($H661="FAT.DIRETO",($V661*$N$14))))</f>
        <v>0</v>
      </c>
      <c r="X661" s="126" t="n">
        <f aca="false">U661+V661+W661</f>
        <v>0</v>
      </c>
      <c r="Y661" s="132"/>
      <c r="Z661" s="132"/>
      <c r="AA661" s="132"/>
      <c r="AB661" s="132"/>
      <c r="AC661" s="132"/>
      <c r="AD661" s="132"/>
      <c r="AE661" s="133"/>
    </row>
    <row r="662" customFormat="false" ht="33.75" hidden="true" customHeight="true" outlineLevel="0" collapsed="false">
      <c r="A662" s="132"/>
      <c r="B662" s="133"/>
      <c r="C662" s="129"/>
      <c r="D662" s="130"/>
      <c r="E662" s="131"/>
      <c r="F662" s="131"/>
      <c r="G662" s="134"/>
      <c r="H662" s="124"/>
      <c r="I662" s="124" t="n">
        <v>0</v>
      </c>
      <c r="J662" s="124" t="n">
        <v>0</v>
      </c>
      <c r="K662" s="125" t="n">
        <v>0</v>
      </c>
      <c r="L662" s="126" t="n">
        <f aca="false">(I662*J662*K662)</f>
        <v>0</v>
      </c>
      <c r="M662" s="126" t="n">
        <f aca="false">IF($H662="AGÊNCIA INTERNO",(0),L662*$M$14)</f>
        <v>0</v>
      </c>
      <c r="N662" s="126" t="n">
        <f aca="false">IF($H662="AGÊNCIA",($L662+$M662)*$N$14,IF($H662="AGÊNCIA INTERNO",($L662*$N$14),IF($H662="FAT.DIRETO",($M662*$N$14))))</f>
        <v>0</v>
      </c>
      <c r="O662" s="126" t="n">
        <f aca="false">L662+M662+N662</f>
        <v>0</v>
      </c>
      <c r="P662" s="127" t="s">
        <v>29</v>
      </c>
      <c r="Q662" s="132"/>
      <c r="R662" s="124" t="n">
        <v>0</v>
      </c>
      <c r="S662" s="124" t="n">
        <v>0</v>
      </c>
      <c r="T662" s="125" t="n">
        <v>0</v>
      </c>
      <c r="U662" s="126" t="n">
        <f aca="false">(R662*S662*T662)</f>
        <v>0</v>
      </c>
      <c r="V662" s="126" t="n">
        <f aca="false">IF($H662="AGÊNCIA INTERNO",(0),U662*$V$14)</f>
        <v>0</v>
      </c>
      <c r="W662" s="126" t="n">
        <f aca="false">IF($H662="AGÊNCIA",($U662+$V662)*$W$14,IF($H662="AGÊNCIA INTERNO",($U662*$N$14),IF($H662="FAT.DIRETO",($V662*$N$14))))</f>
        <v>0</v>
      </c>
      <c r="X662" s="126" t="n">
        <f aca="false">U662+V662+W662</f>
        <v>0</v>
      </c>
      <c r="Y662" s="132"/>
      <c r="Z662" s="132"/>
      <c r="AA662" s="132"/>
      <c r="AB662" s="132"/>
      <c r="AC662" s="132"/>
      <c r="AD662" s="132"/>
      <c r="AE662" s="133"/>
    </row>
    <row r="663" customFormat="false" ht="33.75" hidden="true" customHeight="true" outlineLevel="0" collapsed="false">
      <c r="A663" s="132"/>
      <c r="B663" s="133"/>
      <c r="C663" s="129"/>
      <c r="D663" s="130"/>
      <c r="E663" s="131"/>
      <c r="F663" s="131"/>
      <c r="G663" s="134"/>
      <c r="H663" s="124"/>
      <c r="I663" s="124" t="n">
        <v>0</v>
      </c>
      <c r="J663" s="124" t="n">
        <v>0</v>
      </c>
      <c r="K663" s="125" t="n">
        <v>0</v>
      </c>
      <c r="L663" s="126" t="n">
        <f aca="false">(I663*J663*K663)</f>
        <v>0</v>
      </c>
      <c r="M663" s="126" t="n">
        <f aca="false">IF($H663="AGÊNCIA INTERNO",(0),L663*$M$14)</f>
        <v>0</v>
      </c>
      <c r="N663" s="126" t="n">
        <f aca="false">IF($H663="AGÊNCIA",($L663+$M663)*$N$14,IF($H663="AGÊNCIA INTERNO",($L663*$N$14),IF($H663="FAT.DIRETO",($M663*$N$14))))</f>
        <v>0</v>
      </c>
      <c r="O663" s="126" t="n">
        <f aca="false">L663+M663+N663</f>
        <v>0</v>
      </c>
      <c r="P663" s="127" t="s">
        <v>29</v>
      </c>
      <c r="Q663" s="132"/>
      <c r="R663" s="124" t="n">
        <v>0</v>
      </c>
      <c r="S663" s="124" t="n">
        <v>0</v>
      </c>
      <c r="T663" s="125" t="n">
        <v>0</v>
      </c>
      <c r="U663" s="126" t="n">
        <f aca="false">(R663*S663*T663)</f>
        <v>0</v>
      </c>
      <c r="V663" s="126" t="n">
        <f aca="false">IF($H663="AGÊNCIA INTERNO",(0),U663*$V$14)</f>
        <v>0</v>
      </c>
      <c r="W663" s="126" t="n">
        <f aca="false">IF($H663="AGÊNCIA",($U663+$V663)*$W$14,IF($H663="AGÊNCIA INTERNO",($U663*$N$14),IF($H663="FAT.DIRETO",($V663*$N$14))))</f>
        <v>0</v>
      </c>
      <c r="X663" s="126" t="n">
        <f aca="false">U663+V663+W663</f>
        <v>0</v>
      </c>
      <c r="Y663" s="132"/>
      <c r="Z663" s="132"/>
      <c r="AA663" s="132"/>
      <c r="AB663" s="132"/>
      <c r="AC663" s="132"/>
      <c r="AD663" s="132"/>
      <c r="AE663" s="133"/>
    </row>
    <row r="664" customFormat="false" ht="33.75" hidden="true" customHeight="true" outlineLevel="0" collapsed="false">
      <c r="A664" s="132"/>
      <c r="B664" s="133"/>
      <c r="C664" s="129"/>
      <c r="D664" s="130"/>
      <c r="E664" s="131"/>
      <c r="F664" s="131"/>
      <c r="G664" s="134"/>
      <c r="H664" s="124"/>
      <c r="I664" s="124" t="n">
        <v>0</v>
      </c>
      <c r="J664" s="124" t="n">
        <v>0</v>
      </c>
      <c r="K664" s="125" t="n">
        <v>0</v>
      </c>
      <c r="L664" s="126" t="n">
        <f aca="false">(I664*J664*K664)</f>
        <v>0</v>
      </c>
      <c r="M664" s="126" t="n">
        <f aca="false">IF($H664="AGÊNCIA INTERNO",(0),L664*$M$14)</f>
        <v>0</v>
      </c>
      <c r="N664" s="126" t="n">
        <f aca="false">IF($H664="AGÊNCIA",($L664+$M664)*$N$14,IF($H664="AGÊNCIA INTERNO",($L664*$N$14),IF($H664="FAT.DIRETO",($M664*$N$14))))</f>
        <v>0</v>
      </c>
      <c r="O664" s="126" t="n">
        <f aca="false">L664+M664+N664</f>
        <v>0</v>
      </c>
      <c r="P664" s="127" t="s">
        <v>29</v>
      </c>
      <c r="Q664" s="132"/>
      <c r="R664" s="124" t="n">
        <v>0</v>
      </c>
      <c r="S664" s="124" t="n">
        <v>0</v>
      </c>
      <c r="T664" s="125" t="n">
        <v>0</v>
      </c>
      <c r="U664" s="126" t="n">
        <f aca="false">(R664*S664*T664)</f>
        <v>0</v>
      </c>
      <c r="V664" s="126" t="n">
        <f aca="false">IF($H664="AGÊNCIA INTERNO",(0),U664*$V$14)</f>
        <v>0</v>
      </c>
      <c r="W664" s="126" t="n">
        <f aca="false">IF($H664="AGÊNCIA",($U664+$V664)*$W$14,IF($H664="AGÊNCIA INTERNO",($U664*$N$14),IF($H664="FAT.DIRETO",($V664*$N$14))))</f>
        <v>0</v>
      </c>
      <c r="X664" s="126" t="n">
        <f aca="false">U664+V664+W664</f>
        <v>0</v>
      </c>
      <c r="Y664" s="132"/>
      <c r="Z664" s="132"/>
      <c r="AA664" s="132"/>
      <c r="AB664" s="132"/>
      <c r="AC664" s="132"/>
      <c r="AD664" s="132"/>
      <c r="AE664" s="133"/>
    </row>
    <row r="665" customFormat="false" ht="33.75" hidden="true" customHeight="true" outlineLevel="0" collapsed="false">
      <c r="A665" s="132"/>
      <c r="B665" s="133"/>
      <c r="C665" s="129"/>
      <c r="D665" s="130"/>
      <c r="E665" s="131"/>
      <c r="F665" s="131"/>
      <c r="G665" s="134"/>
      <c r="H665" s="124"/>
      <c r="I665" s="124" t="n">
        <v>0</v>
      </c>
      <c r="J665" s="124" t="n">
        <v>0</v>
      </c>
      <c r="K665" s="125" t="n">
        <v>0</v>
      </c>
      <c r="L665" s="126" t="n">
        <f aca="false">(I665*J665*K665)</f>
        <v>0</v>
      </c>
      <c r="M665" s="126" t="n">
        <f aca="false">IF($H665="AGÊNCIA INTERNO",(0),L665*$M$14)</f>
        <v>0</v>
      </c>
      <c r="N665" s="126" t="n">
        <f aca="false">IF($H665="AGÊNCIA",($L665+$M665)*$N$14,IF($H665="AGÊNCIA INTERNO",($L665*$N$14),IF($H665="FAT.DIRETO",($M665*$N$14))))</f>
        <v>0</v>
      </c>
      <c r="O665" s="126" t="n">
        <f aca="false">L665+M665+N665</f>
        <v>0</v>
      </c>
      <c r="P665" s="127" t="s">
        <v>29</v>
      </c>
      <c r="Q665" s="132"/>
      <c r="R665" s="124" t="n">
        <v>0</v>
      </c>
      <c r="S665" s="124" t="n">
        <v>0</v>
      </c>
      <c r="T665" s="125" t="n">
        <v>0</v>
      </c>
      <c r="U665" s="126" t="n">
        <f aca="false">(R665*S665*T665)</f>
        <v>0</v>
      </c>
      <c r="V665" s="126" t="n">
        <f aca="false">IF($H665="AGÊNCIA INTERNO",(0),U665*$V$14)</f>
        <v>0</v>
      </c>
      <c r="W665" s="126" t="n">
        <f aca="false">IF($H665="AGÊNCIA",($U665+$V665)*$W$14,IF($H665="AGÊNCIA INTERNO",($U665*$N$14),IF($H665="FAT.DIRETO",($V665*$N$14))))</f>
        <v>0</v>
      </c>
      <c r="X665" s="126" t="n">
        <f aca="false">U665+V665+W665</f>
        <v>0</v>
      </c>
      <c r="Y665" s="132"/>
      <c r="Z665" s="132"/>
      <c r="AA665" s="132"/>
      <c r="AB665" s="132"/>
      <c r="AC665" s="132"/>
      <c r="AD665" s="132"/>
      <c r="AE665" s="133"/>
    </row>
    <row r="666" customFormat="false" ht="33.75" hidden="true" customHeight="true" outlineLevel="0" collapsed="false">
      <c r="A666" s="132"/>
      <c r="B666" s="133"/>
      <c r="C666" s="129"/>
      <c r="D666" s="130"/>
      <c r="E666" s="131"/>
      <c r="F666" s="131"/>
      <c r="G666" s="134"/>
      <c r="H666" s="124"/>
      <c r="I666" s="124" t="n">
        <v>0</v>
      </c>
      <c r="J666" s="124" t="n">
        <v>0</v>
      </c>
      <c r="K666" s="125" t="n">
        <v>0</v>
      </c>
      <c r="L666" s="126" t="n">
        <f aca="false">(I666*J666*K666)</f>
        <v>0</v>
      </c>
      <c r="M666" s="126" t="n">
        <f aca="false">IF($H666="AGÊNCIA INTERNO",(0),L666*$M$14)</f>
        <v>0</v>
      </c>
      <c r="N666" s="126" t="n">
        <f aca="false">IF($H666="AGÊNCIA",($L666+$M666)*$N$14,IF($H666="AGÊNCIA INTERNO",($L666*$N$14),IF($H666="FAT.DIRETO",($M666*$N$14))))</f>
        <v>0</v>
      </c>
      <c r="O666" s="126" t="n">
        <f aca="false">L666+M666+N666</f>
        <v>0</v>
      </c>
      <c r="P666" s="127" t="s">
        <v>29</v>
      </c>
      <c r="Q666" s="132"/>
      <c r="R666" s="124" t="n">
        <v>0</v>
      </c>
      <c r="S666" s="124" t="n">
        <v>0</v>
      </c>
      <c r="T666" s="125" t="n">
        <v>0</v>
      </c>
      <c r="U666" s="126" t="n">
        <f aca="false">(R666*S666*T666)</f>
        <v>0</v>
      </c>
      <c r="V666" s="126" t="n">
        <f aca="false">IF($H666="AGÊNCIA INTERNO",(0),U666*$V$14)</f>
        <v>0</v>
      </c>
      <c r="W666" s="126" t="n">
        <f aca="false">IF($H666="AGÊNCIA",($U666+$V666)*$W$14,IF($H666="AGÊNCIA INTERNO",($U666*$N$14),IF($H666="FAT.DIRETO",($V666*$N$14))))</f>
        <v>0</v>
      </c>
      <c r="X666" s="126" t="n">
        <f aca="false">U666+V666+W666</f>
        <v>0</v>
      </c>
      <c r="Y666" s="132"/>
      <c r="Z666" s="132"/>
      <c r="AA666" s="132"/>
      <c r="AB666" s="132"/>
      <c r="AC666" s="132"/>
      <c r="AD666" s="132"/>
      <c r="AE666" s="133"/>
    </row>
    <row r="667" customFormat="false" ht="33.75" hidden="true" customHeight="true" outlineLevel="0" collapsed="false">
      <c r="A667" s="132"/>
      <c r="B667" s="133"/>
      <c r="C667" s="129"/>
      <c r="D667" s="130"/>
      <c r="E667" s="131"/>
      <c r="F667" s="131"/>
      <c r="G667" s="134"/>
      <c r="H667" s="124"/>
      <c r="I667" s="124" t="n">
        <v>0</v>
      </c>
      <c r="J667" s="124" t="n">
        <v>0</v>
      </c>
      <c r="K667" s="125" t="n">
        <v>0</v>
      </c>
      <c r="L667" s="126" t="n">
        <f aca="false">(I667*J667*K667)</f>
        <v>0</v>
      </c>
      <c r="M667" s="126" t="n">
        <f aca="false">IF($H667="AGÊNCIA INTERNO",(0),L667*$M$14)</f>
        <v>0</v>
      </c>
      <c r="N667" s="126" t="n">
        <f aca="false">IF($H667="AGÊNCIA",($L667+$M667)*$N$14,IF($H667="AGÊNCIA INTERNO",($L667*$N$14),IF($H667="FAT.DIRETO",($M667*$N$14))))</f>
        <v>0</v>
      </c>
      <c r="O667" s="126" t="n">
        <f aca="false">L667+M667+N667</f>
        <v>0</v>
      </c>
      <c r="P667" s="127" t="s">
        <v>29</v>
      </c>
      <c r="Q667" s="132"/>
      <c r="R667" s="124" t="n">
        <v>0</v>
      </c>
      <c r="S667" s="124" t="n">
        <v>0</v>
      </c>
      <c r="T667" s="125" t="n">
        <v>0</v>
      </c>
      <c r="U667" s="126" t="n">
        <f aca="false">(R667*S667*T667)</f>
        <v>0</v>
      </c>
      <c r="V667" s="126" t="n">
        <f aca="false">IF($H667="AGÊNCIA INTERNO",(0),U667*$V$14)</f>
        <v>0</v>
      </c>
      <c r="W667" s="126" t="n">
        <f aca="false">IF($H667="AGÊNCIA",($U667+$V667)*$W$14,IF($H667="AGÊNCIA INTERNO",($U667*$N$14),IF($H667="FAT.DIRETO",($V667*$N$14))))</f>
        <v>0</v>
      </c>
      <c r="X667" s="126" t="n">
        <f aca="false">U667+V667+W667</f>
        <v>0</v>
      </c>
      <c r="Y667" s="132"/>
      <c r="Z667" s="132"/>
      <c r="AA667" s="132"/>
      <c r="AB667" s="132"/>
      <c r="AC667" s="132"/>
      <c r="AD667" s="132"/>
      <c r="AE667" s="133"/>
    </row>
    <row r="668" customFormat="false" ht="33.75" hidden="true" customHeight="true" outlineLevel="0" collapsed="false">
      <c r="A668" s="132"/>
      <c r="B668" s="133"/>
      <c r="C668" s="129"/>
      <c r="D668" s="130"/>
      <c r="E668" s="131"/>
      <c r="F668" s="131"/>
      <c r="G668" s="134"/>
      <c r="H668" s="124"/>
      <c r="I668" s="124" t="n">
        <v>0</v>
      </c>
      <c r="J668" s="124" t="n">
        <v>0</v>
      </c>
      <c r="K668" s="125" t="n">
        <v>0</v>
      </c>
      <c r="L668" s="126" t="n">
        <f aca="false">(I668*J668*K668)</f>
        <v>0</v>
      </c>
      <c r="M668" s="126" t="n">
        <f aca="false">IF($H668="AGÊNCIA INTERNO",(0),L668*$M$14)</f>
        <v>0</v>
      </c>
      <c r="N668" s="126" t="n">
        <f aca="false">IF($H668="AGÊNCIA",($L668+$M668)*$N$14,IF($H668="AGÊNCIA INTERNO",($L668*$N$14),IF($H668="FAT.DIRETO",($M668*$N$14))))</f>
        <v>0</v>
      </c>
      <c r="O668" s="126" t="n">
        <f aca="false">L668+M668+N668</f>
        <v>0</v>
      </c>
      <c r="P668" s="127" t="s">
        <v>29</v>
      </c>
      <c r="Q668" s="132"/>
      <c r="R668" s="124" t="n">
        <v>0</v>
      </c>
      <c r="S668" s="124" t="n">
        <v>0</v>
      </c>
      <c r="T668" s="125" t="n">
        <v>0</v>
      </c>
      <c r="U668" s="126" t="n">
        <f aca="false">(R668*S668*T668)</f>
        <v>0</v>
      </c>
      <c r="V668" s="126" t="n">
        <f aca="false">IF($H668="AGÊNCIA INTERNO",(0),U668*$V$14)</f>
        <v>0</v>
      </c>
      <c r="W668" s="126" t="n">
        <f aca="false">IF($H668="AGÊNCIA",($U668+$V668)*$W$14,IF($H668="AGÊNCIA INTERNO",($U668*$N$14),IF($H668="FAT.DIRETO",($V668*$N$14))))</f>
        <v>0</v>
      </c>
      <c r="X668" s="126" t="n">
        <f aca="false">U668+V668+W668</f>
        <v>0</v>
      </c>
      <c r="Y668" s="132"/>
      <c r="Z668" s="132"/>
      <c r="AA668" s="132"/>
      <c r="AB668" s="132"/>
      <c r="AC668" s="132"/>
      <c r="AD668" s="132"/>
      <c r="AE668" s="133"/>
    </row>
    <row r="669" customFormat="false" ht="33.75" hidden="true" customHeight="true" outlineLevel="0" collapsed="false">
      <c r="A669" s="132"/>
      <c r="B669" s="133"/>
      <c r="C669" s="129"/>
      <c r="D669" s="130"/>
      <c r="E669" s="131"/>
      <c r="F669" s="131"/>
      <c r="G669" s="134"/>
      <c r="H669" s="124"/>
      <c r="I669" s="124" t="n">
        <v>0</v>
      </c>
      <c r="J669" s="124" t="n">
        <v>0</v>
      </c>
      <c r="K669" s="125" t="n">
        <v>0</v>
      </c>
      <c r="L669" s="126" t="n">
        <f aca="false">(I669*J669*K669)</f>
        <v>0</v>
      </c>
      <c r="M669" s="126" t="n">
        <f aca="false">IF($H669="AGÊNCIA INTERNO",(0),L669*$M$14)</f>
        <v>0</v>
      </c>
      <c r="N669" s="126" t="n">
        <f aca="false">IF($H669="AGÊNCIA",($L669+$M669)*$N$14,IF($H669="AGÊNCIA INTERNO",($L669*$N$14),IF($H669="FAT.DIRETO",($M669*$N$14))))</f>
        <v>0</v>
      </c>
      <c r="O669" s="126" t="n">
        <f aca="false">L669+M669+N669</f>
        <v>0</v>
      </c>
      <c r="P669" s="127" t="s">
        <v>29</v>
      </c>
      <c r="Q669" s="132"/>
      <c r="R669" s="124" t="n">
        <v>0</v>
      </c>
      <c r="S669" s="124" t="n">
        <v>0</v>
      </c>
      <c r="T669" s="125" t="n">
        <v>0</v>
      </c>
      <c r="U669" s="126" t="n">
        <f aca="false">(R669*S669*T669)</f>
        <v>0</v>
      </c>
      <c r="V669" s="126" t="n">
        <f aca="false">IF($H669="AGÊNCIA INTERNO",(0),U669*$V$14)</f>
        <v>0</v>
      </c>
      <c r="W669" s="126" t="n">
        <f aca="false">IF($H669="AGÊNCIA",($U669+$V669)*$W$14,IF($H669="AGÊNCIA INTERNO",($U669*$N$14),IF($H669="FAT.DIRETO",($V669*$N$14))))</f>
        <v>0</v>
      </c>
      <c r="X669" s="126" t="n">
        <f aca="false">U669+V669+W669</f>
        <v>0</v>
      </c>
      <c r="Y669" s="132"/>
      <c r="Z669" s="132"/>
      <c r="AA669" s="132"/>
      <c r="AB669" s="132"/>
      <c r="AC669" s="132"/>
      <c r="AD669" s="132"/>
      <c r="AE669" s="133"/>
    </row>
    <row r="670" customFormat="false" ht="33.75" hidden="true" customHeight="true" outlineLevel="0" collapsed="false">
      <c r="A670" s="132"/>
      <c r="B670" s="133"/>
      <c r="C670" s="129"/>
      <c r="D670" s="130"/>
      <c r="E670" s="131"/>
      <c r="F670" s="131"/>
      <c r="G670" s="134"/>
      <c r="H670" s="124"/>
      <c r="I670" s="124" t="n">
        <v>0</v>
      </c>
      <c r="J670" s="124" t="n">
        <v>0</v>
      </c>
      <c r="K670" s="125" t="n">
        <v>0</v>
      </c>
      <c r="L670" s="126" t="n">
        <f aca="false">(I670*J670*K670)</f>
        <v>0</v>
      </c>
      <c r="M670" s="126" t="n">
        <f aca="false">IF($H670="AGÊNCIA INTERNO",(0),L670*$M$14)</f>
        <v>0</v>
      </c>
      <c r="N670" s="126" t="n">
        <f aca="false">IF($H670="AGÊNCIA",($L670+$M670)*$N$14,IF($H670="AGÊNCIA INTERNO",($L670*$N$14),IF($H670="FAT.DIRETO",($M670*$N$14))))</f>
        <v>0</v>
      </c>
      <c r="O670" s="126" t="n">
        <f aca="false">L670+M670+N670</f>
        <v>0</v>
      </c>
      <c r="P670" s="127" t="s">
        <v>29</v>
      </c>
      <c r="Q670" s="132"/>
      <c r="R670" s="124" t="n">
        <v>0</v>
      </c>
      <c r="S670" s="124" t="n">
        <v>0</v>
      </c>
      <c r="T670" s="125" t="n">
        <v>0</v>
      </c>
      <c r="U670" s="126" t="n">
        <f aca="false">(R670*S670*T670)</f>
        <v>0</v>
      </c>
      <c r="V670" s="126" t="n">
        <f aca="false">IF($H670="AGÊNCIA INTERNO",(0),U670*$V$14)</f>
        <v>0</v>
      </c>
      <c r="W670" s="126" t="n">
        <f aca="false">IF($H670="AGÊNCIA",($U670+$V670)*$W$14,IF($H670="AGÊNCIA INTERNO",($U670*$N$14),IF($H670="FAT.DIRETO",($V670*$N$14))))</f>
        <v>0</v>
      </c>
      <c r="X670" s="126" t="n">
        <f aca="false">U670+V670+W670</f>
        <v>0</v>
      </c>
      <c r="Y670" s="132"/>
      <c r="Z670" s="132"/>
      <c r="AA670" s="132"/>
      <c r="AB670" s="132"/>
      <c r="AC670" s="132"/>
      <c r="AD670" s="132"/>
      <c r="AE670" s="133"/>
    </row>
    <row r="671" customFormat="false" ht="33.75" hidden="true" customHeight="true" outlineLevel="0" collapsed="false">
      <c r="A671" s="132"/>
      <c r="B671" s="133"/>
      <c r="C671" s="129"/>
      <c r="D671" s="130"/>
      <c r="E671" s="131"/>
      <c r="F671" s="131"/>
      <c r="G671" s="134"/>
      <c r="H671" s="124"/>
      <c r="I671" s="124" t="n">
        <v>0</v>
      </c>
      <c r="J671" s="124" t="n">
        <v>0</v>
      </c>
      <c r="K671" s="125" t="n">
        <v>0</v>
      </c>
      <c r="L671" s="126" t="n">
        <f aca="false">(I671*J671*K671)</f>
        <v>0</v>
      </c>
      <c r="M671" s="126" t="n">
        <f aca="false">IF($H671="AGÊNCIA INTERNO",(0),L671*$M$14)</f>
        <v>0</v>
      </c>
      <c r="N671" s="126" t="n">
        <f aca="false">IF($H671="AGÊNCIA",($L671+$M671)*$N$14,IF($H671="AGÊNCIA INTERNO",($L671*$N$14),IF($H671="FAT.DIRETO",($M671*$N$14))))</f>
        <v>0</v>
      </c>
      <c r="O671" s="126" t="n">
        <f aca="false">L671+M671+N671</f>
        <v>0</v>
      </c>
      <c r="P671" s="127" t="s">
        <v>29</v>
      </c>
      <c r="Q671" s="132"/>
      <c r="R671" s="124" t="n">
        <v>0</v>
      </c>
      <c r="S671" s="124" t="n">
        <v>0</v>
      </c>
      <c r="T671" s="125" t="n">
        <v>0</v>
      </c>
      <c r="U671" s="126" t="n">
        <f aca="false">(R671*S671*T671)</f>
        <v>0</v>
      </c>
      <c r="V671" s="126" t="n">
        <f aca="false">IF($H671="AGÊNCIA INTERNO",(0),U671*$V$14)</f>
        <v>0</v>
      </c>
      <c r="W671" s="126" t="n">
        <f aca="false">IF($H671="AGÊNCIA",($U671+$V671)*$W$14,IF($H671="AGÊNCIA INTERNO",($U671*$N$14),IF($H671="FAT.DIRETO",($V671*$N$14))))</f>
        <v>0</v>
      </c>
      <c r="X671" s="126" t="n">
        <f aca="false">U671+V671+W671</f>
        <v>0</v>
      </c>
      <c r="Y671" s="132"/>
      <c r="Z671" s="132"/>
      <c r="AA671" s="132"/>
      <c r="AB671" s="132"/>
      <c r="AC671" s="132"/>
      <c r="AD671" s="132"/>
      <c r="AE671" s="133"/>
    </row>
    <row r="672" customFormat="false" ht="33.75" hidden="true" customHeight="true" outlineLevel="0" collapsed="false">
      <c r="A672" s="132"/>
      <c r="B672" s="133"/>
      <c r="C672" s="129"/>
      <c r="D672" s="130"/>
      <c r="E672" s="131"/>
      <c r="F672" s="131"/>
      <c r="G672" s="134"/>
      <c r="H672" s="124"/>
      <c r="I672" s="124" t="n">
        <v>0</v>
      </c>
      <c r="J672" s="124" t="n">
        <v>0</v>
      </c>
      <c r="K672" s="125" t="n">
        <v>0</v>
      </c>
      <c r="L672" s="126" t="n">
        <f aca="false">(I672*J672*K672)</f>
        <v>0</v>
      </c>
      <c r="M672" s="126" t="n">
        <f aca="false">IF($H672="AGÊNCIA INTERNO",(0),L672*$M$14)</f>
        <v>0</v>
      </c>
      <c r="N672" s="126" t="n">
        <f aca="false">IF($H672="AGÊNCIA",($L672+$M672)*$N$14,IF($H672="AGÊNCIA INTERNO",($L672*$N$14),IF($H672="FAT.DIRETO",($M672*$N$14))))</f>
        <v>0</v>
      </c>
      <c r="O672" s="126" t="n">
        <f aca="false">L672+M672+N672</f>
        <v>0</v>
      </c>
      <c r="P672" s="127" t="s">
        <v>29</v>
      </c>
      <c r="Q672" s="132"/>
      <c r="R672" s="124" t="n">
        <v>0</v>
      </c>
      <c r="S672" s="124" t="n">
        <v>0</v>
      </c>
      <c r="T672" s="125" t="n">
        <v>0</v>
      </c>
      <c r="U672" s="126" t="n">
        <f aca="false">(R672*S672*T672)</f>
        <v>0</v>
      </c>
      <c r="V672" s="126" t="n">
        <f aca="false">IF($H672="AGÊNCIA INTERNO",(0),U672*$V$14)</f>
        <v>0</v>
      </c>
      <c r="W672" s="126" t="n">
        <f aca="false">IF($H672="AGÊNCIA",($U672+$V672)*$W$14,IF($H672="AGÊNCIA INTERNO",($U672*$N$14),IF($H672="FAT.DIRETO",($V672*$N$14))))</f>
        <v>0</v>
      </c>
      <c r="X672" s="126" t="n">
        <f aca="false">U672+V672+W672</f>
        <v>0</v>
      </c>
      <c r="Y672" s="132"/>
      <c r="Z672" s="132"/>
      <c r="AA672" s="132"/>
      <c r="AB672" s="132"/>
      <c r="AC672" s="132"/>
      <c r="AD672" s="132"/>
      <c r="AE672" s="133"/>
    </row>
    <row r="673" customFormat="false" ht="33.75" hidden="true" customHeight="true" outlineLevel="0" collapsed="false">
      <c r="A673" s="132"/>
      <c r="B673" s="133"/>
      <c r="C673" s="129"/>
      <c r="D673" s="130"/>
      <c r="E673" s="131"/>
      <c r="F673" s="131"/>
      <c r="G673" s="134"/>
      <c r="H673" s="124"/>
      <c r="I673" s="124" t="n">
        <v>0</v>
      </c>
      <c r="J673" s="124" t="n">
        <v>0</v>
      </c>
      <c r="K673" s="125" t="n">
        <v>0</v>
      </c>
      <c r="L673" s="126" t="n">
        <f aca="false">(I673*J673*K673)</f>
        <v>0</v>
      </c>
      <c r="M673" s="126" t="n">
        <f aca="false">IF($H673="AGÊNCIA INTERNO",(0),L673*$M$14)</f>
        <v>0</v>
      </c>
      <c r="N673" s="126" t="n">
        <f aca="false">IF($H673="AGÊNCIA",($L673+$M673)*$N$14,IF($H673="AGÊNCIA INTERNO",($L673*$N$14),IF($H673="FAT.DIRETO",($M673*$N$14))))</f>
        <v>0</v>
      </c>
      <c r="O673" s="126" t="n">
        <f aca="false">L673+M673+N673</f>
        <v>0</v>
      </c>
      <c r="P673" s="127" t="s">
        <v>29</v>
      </c>
      <c r="Q673" s="132"/>
      <c r="R673" s="124" t="n">
        <v>0</v>
      </c>
      <c r="S673" s="124" t="n">
        <v>0</v>
      </c>
      <c r="T673" s="125" t="n">
        <v>0</v>
      </c>
      <c r="U673" s="126" t="n">
        <f aca="false">(R673*S673*T673)</f>
        <v>0</v>
      </c>
      <c r="V673" s="126" t="n">
        <f aca="false">IF($H673="AGÊNCIA INTERNO",(0),U673*$V$14)</f>
        <v>0</v>
      </c>
      <c r="W673" s="126" t="n">
        <f aca="false">IF($H673="AGÊNCIA",($U673+$V673)*$W$14,IF($H673="AGÊNCIA INTERNO",($U673*$N$14),IF($H673="FAT.DIRETO",($V673*$N$14))))</f>
        <v>0</v>
      </c>
      <c r="X673" s="126" t="n">
        <f aca="false">U673+V673+W673</f>
        <v>0</v>
      </c>
      <c r="Y673" s="132"/>
      <c r="Z673" s="132"/>
      <c r="AA673" s="132"/>
      <c r="AB673" s="132"/>
      <c r="AC673" s="132"/>
      <c r="AD673" s="132"/>
      <c r="AE673" s="133"/>
    </row>
    <row r="674" customFormat="false" ht="33.75" hidden="true" customHeight="true" outlineLevel="0" collapsed="false">
      <c r="A674" s="132"/>
      <c r="B674" s="133"/>
      <c r="C674" s="129"/>
      <c r="D674" s="130"/>
      <c r="E674" s="131"/>
      <c r="F674" s="131"/>
      <c r="G674" s="134"/>
      <c r="H674" s="124"/>
      <c r="I674" s="124" t="n">
        <v>0</v>
      </c>
      <c r="J674" s="124" t="n">
        <v>0</v>
      </c>
      <c r="K674" s="125" t="n">
        <v>0</v>
      </c>
      <c r="L674" s="126" t="n">
        <f aca="false">(I674*J674*K674)</f>
        <v>0</v>
      </c>
      <c r="M674" s="126" t="n">
        <f aca="false">IF($H674="AGÊNCIA INTERNO",(0),L674*$M$14)</f>
        <v>0</v>
      </c>
      <c r="N674" s="126" t="n">
        <f aca="false">IF($H674="AGÊNCIA",($L674+$M674)*$N$14,IF($H674="AGÊNCIA INTERNO",($L674*$N$14),IF($H674="FAT.DIRETO",($M674*$N$14))))</f>
        <v>0</v>
      </c>
      <c r="O674" s="126" t="n">
        <f aca="false">L674+M674+N674</f>
        <v>0</v>
      </c>
      <c r="P674" s="127" t="s">
        <v>29</v>
      </c>
      <c r="Q674" s="132"/>
      <c r="R674" s="124" t="n">
        <v>0</v>
      </c>
      <c r="S674" s="124" t="n">
        <v>0</v>
      </c>
      <c r="T674" s="125" t="n">
        <v>0</v>
      </c>
      <c r="U674" s="126" t="n">
        <f aca="false">(R674*S674*T674)</f>
        <v>0</v>
      </c>
      <c r="V674" s="126" t="n">
        <f aca="false">IF($H674="AGÊNCIA INTERNO",(0),U674*$V$14)</f>
        <v>0</v>
      </c>
      <c r="W674" s="126" t="n">
        <f aca="false">IF($H674="AGÊNCIA",($U674+$V674)*$W$14,IF($H674="AGÊNCIA INTERNO",($U674*$N$14),IF($H674="FAT.DIRETO",($V674*$N$14))))</f>
        <v>0</v>
      </c>
      <c r="X674" s="126" t="n">
        <f aca="false">U674+V674+W674</f>
        <v>0</v>
      </c>
      <c r="Y674" s="132"/>
      <c r="Z674" s="132"/>
      <c r="AA674" s="132"/>
      <c r="AB674" s="132"/>
      <c r="AC674" s="132"/>
      <c r="AD674" s="132"/>
      <c r="AE674" s="133"/>
    </row>
    <row r="675" customFormat="false" ht="33.75" hidden="true" customHeight="true" outlineLevel="0" collapsed="false">
      <c r="A675" s="132"/>
      <c r="B675" s="133"/>
      <c r="C675" s="129"/>
      <c r="D675" s="130"/>
      <c r="E675" s="131"/>
      <c r="F675" s="131"/>
      <c r="G675" s="134"/>
      <c r="H675" s="124"/>
      <c r="I675" s="124" t="n">
        <v>0</v>
      </c>
      <c r="J675" s="124" t="n">
        <v>0</v>
      </c>
      <c r="K675" s="125" t="n">
        <v>0</v>
      </c>
      <c r="L675" s="126" t="n">
        <f aca="false">(I675*J675*K675)</f>
        <v>0</v>
      </c>
      <c r="M675" s="126" t="n">
        <f aca="false">IF($H675="AGÊNCIA INTERNO",(0),L675*$M$14)</f>
        <v>0</v>
      </c>
      <c r="N675" s="126" t="n">
        <f aca="false">IF($H675="AGÊNCIA",($L675+$M675)*$N$14,IF($H675="AGÊNCIA INTERNO",($L675*$N$14),IF($H675="FAT.DIRETO",($M675*$N$14))))</f>
        <v>0</v>
      </c>
      <c r="O675" s="126" t="n">
        <f aca="false">L675+M675+N675</f>
        <v>0</v>
      </c>
      <c r="P675" s="127" t="s">
        <v>29</v>
      </c>
      <c r="Q675" s="132"/>
      <c r="R675" s="124" t="n">
        <v>0</v>
      </c>
      <c r="S675" s="124" t="n">
        <v>0</v>
      </c>
      <c r="T675" s="125" t="n">
        <v>0</v>
      </c>
      <c r="U675" s="126" t="n">
        <f aca="false">(R675*S675*T675)</f>
        <v>0</v>
      </c>
      <c r="V675" s="126" t="n">
        <f aca="false">IF($H675="AGÊNCIA INTERNO",(0),U675*$V$14)</f>
        <v>0</v>
      </c>
      <c r="W675" s="126" t="n">
        <f aca="false">IF($H675="AGÊNCIA",($U675+$V675)*$W$14,IF($H675="AGÊNCIA INTERNO",($U675*$N$14),IF($H675="FAT.DIRETO",($V675*$N$14))))</f>
        <v>0</v>
      </c>
      <c r="X675" s="126" t="n">
        <f aca="false">U675+V675+W675</f>
        <v>0</v>
      </c>
      <c r="Y675" s="132"/>
      <c r="Z675" s="132"/>
      <c r="AA675" s="132"/>
      <c r="AB675" s="132"/>
      <c r="AC675" s="132"/>
      <c r="AD675" s="132"/>
      <c r="AE675" s="133"/>
    </row>
    <row r="676" customFormat="false" ht="33.75" hidden="true" customHeight="true" outlineLevel="0" collapsed="false">
      <c r="A676" s="132"/>
      <c r="B676" s="133"/>
      <c r="C676" s="129"/>
      <c r="D676" s="130"/>
      <c r="E676" s="131"/>
      <c r="F676" s="131"/>
      <c r="G676" s="134"/>
      <c r="H676" s="124"/>
      <c r="I676" s="124" t="n">
        <v>0</v>
      </c>
      <c r="J676" s="124" t="n">
        <v>0</v>
      </c>
      <c r="K676" s="125" t="n">
        <v>0</v>
      </c>
      <c r="L676" s="126" t="n">
        <f aca="false">(I676*J676*K676)</f>
        <v>0</v>
      </c>
      <c r="M676" s="126" t="n">
        <f aca="false">IF($H676="AGÊNCIA INTERNO",(0),L676*$M$14)</f>
        <v>0</v>
      </c>
      <c r="N676" s="126" t="n">
        <f aca="false">IF($H676="AGÊNCIA",($L676+$M676)*$N$14,IF($H676="AGÊNCIA INTERNO",($L676*$N$14),IF($H676="FAT.DIRETO",($M676*$N$14))))</f>
        <v>0</v>
      </c>
      <c r="O676" s="126" t="n">
        <f aca="false">L676+M676+N676</f>
        <v>0</v>
      </c>
      <c r="P676" s="127" t="s">
        <v>29</v>
      </c>
      <c r="Q676" s="132"/>
      <c r="R676" s="124" t="n">
        <v>0</v>
      </c>
      <c r="S676" s="124" t="n">
        <v>0</v>
      </c>
      <c r="T676" s="125" t="n">
        <v>0</v>
      </c>
      <c r="U676" s="126" t="n">
        <f aca="false">(R676*S676*T676)</f>
        <v>0</v>
      </c>
      <c r="V676" s="126" t="n">
        <f aca="false">IF($H676="AGÊNCIA INTERNO",(0),U676*$V$14)</f>
        <v>0</v>
      </c>
      <c r="W676" s="126" t="n">
        <f aca="false">IF($H676="AGÊNCIA",($U676+$V676)*$W$14,IF($H676="AGÊNCIA INTERNO",($U676*$N$14),IF($H676="FAT.DIRETO",($V676*$N$14))))</f>
        <v>0</v>
      </c>
      <c r="X676" s="126" t="n">
        <f aca="false">U676+V676+W676</f>
        <v>0</v>
      </c>
      <c r="Y676" s="132"/>
      <c r="Z676" s="132"/>
      <c r="AA676" s="132"/>
      <c r="AB676" s="132"/>
      <c r="AC676" s="132"/>
      <c r="AD676" s="132"/>
      <c r="AE676" s="133"/>
    </row>
    <row r="677" customFormat="false" ht="33.75" hidden="true" customHeight="true" outlineLevel="0" collapsed="false">
      <c r="A677" s="132"/>
      <c r="B677" s="133"/>
      <c r="C677" s="129"/>
      <c r="D677" s="130"/>
      <c r="E677" s="131"/>
      <c r="F677" s="131"/>
      <c r="G677" s="134"/>
      <c r="H677" s="124"/>
      <c r="I677" s="124" t="n">
        <v>0</v>
      </c>
      <c r="J677" s="124" t="n">
        <v>0</v>
      </c>
      <c r="K677" s="125" t="n">
        <v>0</v>
      </c>
      <c r="L677" s="126" t="n">
        <f aca="false">(I677*J677*K677)</f>
        <v>0</v>
      </c>
      <c r="M677" s="126" t="n">
        <f aca="false">IF($H677="AGÊNCIA INTERNO",(0),L677*$M$14)</f>
        <v>0</v>
      </c>
      <c r="N677" s="126" t="n">
        <f aca="false">IF($H677="AGÊNCIA",($L677+$M677)*$N$14,IF($H677="AGÊNCIA INTERNO",($L677*$N$14),IF($H677="FAT.DIRETO",($M677*$N$14))))</f>
        <v>0</v>
      </c>
      <c r="O677" s="126" t="n">
        <f aca="false">L677+M677+N677</f>
        <v>0</v>
      </c>
      <c r="P677" s="127" t="s">
        <v>29</v>
      </c>
      <c r="Q677" s="132"/>
      <c r="R677" s="124" t="n">
        <v>0</v>
      </c>
      <c r="S677" s="124" t="n">
        <v>0</v>
      </c>
      <c r="T677" s="125" t="n">
        <v>0</v>
      </c>
      <c r="U677" s="126" t="n">
        <f aca="false">(R677*S677*T677)</f>
        <v>0</v>
      </c>
      <c r="V677" s="126" t="n">
        <f aca="false">IF($H677="AGÊNCIA INTERNO",(0),U677*$V$14)</f>
        <v>0</v>
      </c>
      <c r="W677" s="126" t="n">
        <f aca="false">IF($H677="AGÊNCIA",($U677+$V677)*$W$14,IF($H677="AGÊNCIA INTERNO",($U677*$N$14),IF($H677="FAT.DIRETO",($V677*$N$14))))</f>
        <v>0</v>
      </c>
      <c r="X677" s="126" t="n">
        <f aca="false">U677+V677+W677</f>
        <v>0</v>
      </c>
      <c r="Y677" s="132"/>
      <c r="Z677" s="132"/>
      <c r="AA677" s="132"/>
      <c r="AB677" s="132"/>
      <c r="AC677" s="132"/>
      <c r="AD677" s="132"/>
      <c r="AE677" s="133"/>
    </row>
    <row r="678" customFormat="false" ht="33.75" hidden="true" customHeight="true" outlineLevel="0" collapsed="false">
      <c r="A678" s="132"/>
      <c r="B678" s="133"/>
      <c r="C678" s="129"/>
      <c r="D678" s="130"/>
      <c r="E678" s="131"/>
      <c r="F678" s="131"/>
      <c r="G678" s="134"/>
      <c r="H678" s="124"/>
      <c r="I678" s="124" t="n">
        <v>0</v>
      </c>
      <c r="J678" s="124" t="n">
        <v>0</v>
      </c>
      <c r="K678" s="125" t="n">
        <v>0</v>
      </c>
      <c r="L678" s="126" t="n">
        <f aca="false">(I678*J678*K678)</f>
        <v>0</v>
      </c>
      <c r="M678" s="126" t="n">
        <f aca="false">IF($H678="AGÊNCIA INTERNO",(0),L678*$M$14)</f>
        <v>0</v>
      </c>
      <c r="N678" s="126" t="n">
        <f aca="false">IF($H678="AGÊNCIA",($L678+$M678)*$N$14,IF($H678="AGÊNCIA INTERNO",($L678*$N$14),IF($H678="FAT.DIRETO",($M678*$N$14))))</f>
        <v>0</v>
      </c>
      <c r="O678" s="126" t="n">
        <f aca="false">L678+M678+N678</f>
        <v>0</v>
      </c>
      <c r="P678" s="127" t="s">
        <v>29</v>
      </c>
      <c r="Q678" s="132"/>
      <c r="R678" s="124" t="n">
        <v>0</v>
      </c>
      <c r="S678" s="124" t="n">
        <v>0</v>
      </c>
      <c r="T678" s="125" t="n">
        <v>0</v>
      </c>
      <c r="U678" s="126" t="n">
        <f aca="false">(R678*S678*T678)</f>
        <v>0</v>
      </c>
      <c r="V678" s="126" t="n">
        <f aca="false">IF($H678="AGÊNCIA INTERNO",(0),U678*$V$14)</f>
        <v>0</v>
      </c>
      <c r="W678" s="126" t="n">
        <f aca="false">IF($H678="AGÊNCIA",($U678+$V678)*$W$14,IF($H678="AGÊNCIA INTERNO",($U678*$N$14),IF($H678="FAT.DIRETO",($V678*$N$14))))</f>
        <v>0</v>
      </c>
      <c r="X678" s="126" t="n">
        <f aca="false">U678+V678+W678</f>
        <v>0</v>
      </c>
      <c r="Y678" s="132"/>
      <c r="Z678" s="132"/>
      <c r="AA678" s="132"/>
      <c r="AB678" s="132"/>
      <c r="AC678" s="132"/>
      <c r="AD678" s="132"/>
      <c r="AE678" s="133"/>
    </row>
    <row r="679" customFormat="false" ht="33.75" hidden="true" customHeight="true" outlineLevel="0" collapsed="false">
      <c r="A679" s="132"/>
      <c r="B679" s="133"/>
      <c r="C679" s="129"/>
      <c r="D679" s="130"/>
      <c r="E679" s="131"/>
      <c r="F679" s="131"/>
      <c r="G679" s="134"/>
      <c r="H679" s="124"/>
      <c r="I679" s="124" t="n">
        <v>0</v>
      </c>
      <c r="J679" s="124" t="n">
        <v>0</v>
      </c>
      <c r="K679" s="125" t="n">
        <v>0</v>
      </c>
      <c r="L679" s="126" t="n">
        <f aca="false">(I679*J679*K679)</f>
        <v>0</v>
      </c>
      <c r="M679" s="126" t="n">
        <f aca="false">IF($H679="AGÊNCIA INTERNO",(0),L679*$M$14)</f>
        <v>0</v>
      </c>
      <c r="N679" s="126" t="n">
        <f aca="false">IF($H679="AGÊNCIA",($L679+$M679)*$N$14,IF($H679="AGÊNCIA INTERNO",($L679*$N$14),IF($H679="FAT.DIRETO",($M679*$N$14))))</f>
        <v>0</v>
      </c>
      <c r="O679" s="126" t="n">
        <f aca="false">L679+M679+N679</f>
        <v>0</v>
      </c>
      <c r="P679" s="127" t="s">
        <v>29</v>
      </c>
      <c r="Q679" s="132"/>
      <c r="R679" s="124" t="n">
        <v>0</v>
      </c>
      <c r="S679" s="124" t="n">
        <v>0</v>
      </c>
      <c r="T679" s="125" t="n">
        <v>0</v>
      </c>
      <c r="U679" s="126" t="n">
        <f aca="false">(R679*S679*T679)</f>
        <v>0</v>
      </c>
      <c r="V679" s="126" t="n">
        <f aca="false">IF($H679="AGÊNCIA INTERNO",(0),U679*$V$14)</f>
        <v>0</v>
      </c>
      <c r="W679" s="126" t="n">
        <f aca="false">IF($H679="AGÊNCIA",($U679+$V679)*$W$14,IF($H679="AGÊNCIA INTERNO",($U679*$N$14),IF($H679="FAT.DIRETO",($V679*$N$14))))</f>
        <v>0</v>
      </c>
      <c r="X679" s="126" t="n">
        <f aca="false">U679+V679+W679</f>
        <v>0</v>
      </c>
      <c r="Y679" s="132"/>
      <c r="Z679" s="132"/>
      <c r="AA679" s="132"/>
      <c r="AB679" s="132"/>
      <c r="AC679" s="132"/>
      <c r="AD679" s="132"/>
      <c r="AE679" s="133"/>
    </row>
    <row r="680" customFormat="false" ht="33.75" hidden="true" customHeight="true" outlineLevel="0" collapsed="false">
      <c r="A680" s="132"/>
      <c r="B680" s="133"/>
      <c r="C680" s="129"/>
      <c r="D680" s="130"/>
      <c r="E680" s="131"/>
      <c r="F680" s="131"/>
      <c r="G680" s="134"/>
      <c r="H680" s="124"/>
      <c r="I680" s="124" t="n">
        <v>0</v>
      </c>
      <c r="J680" s="124" t="n">
        <v>0</v>
      </c>
      <c r="K680" s="125" t="n">
        <v>0</v>
      </c>
      <c r="L680" s="126" t="n">
        <f aca="false">(I680*J680*K680)</f>
        <v>0</v>
      </c>
      <c r="M680" s="126" t="n">
        <f aca="false">IF($H680="AGÊNCIA INTERNO",(0),L680*$M$14)</f>
        <v>0</v>
      </c>
      <c r="N680" s="126" t="n">
        <f aca="false">IF($H680="AGÊNCIA",($L680+$M680)*$N$14,IF($H680="AGÊNCIA INTERNO",($L680*$N$14),IF($H680="FAT.DIRETO",($M680*$N$14))))</f>
        <v>0</v>
      </c>
      <c r="O680" s="126" t="n">
        <f aca="false">L680+M680+N680</f>
        <v>0</v>
      </c>
      <c r="P680" s="127" t="s">
        <v>28</v>
      </c>
      <c r="Q680" s="132"/>
      <c r="R680" s="124" t="n">
        <v>0</v>
      </c>
      <c r="S680" s="124" t="n">
        <v>0</v>
      </c>
      <c r="T680" s="125" t="n">
        <v>0</v>
      </c>
      <c r="U680" s="126" t="n">
        <f aca="false">(R680*S680*T680)</f>
        <v>0</v>
      </c>
      <c r="V680" s="126" t="n">
        <f aca="false">IF($H680="AGÊNCIA INTERNO",(0),U680*$V$14)</f>
        <v>0</v>
      </c>
      <c r="W680" s="126" t="n">
        <f aca="false">IF($H680="AGÊNCIA",($U680+$V680)*$W$14,IF($H680="AGÊNCIA INTERNO",($U680*$N$14),IF($H680="FAT.DIRETO",($V680*$N$14))))</f>
        <v>0</v>
      </c>
      <c r="X680" s="126" t="n">
        <f aca="false">U680+V680+W680</f>
        <v>0</v>
      </c>
      <c r="Y680" s="132"/>
      <c r="Z680" s="132"/>
      <c r="AA680" s="132"/>
      <c r="AB680" s="132"/>
      <c r="AC680" s="132"/>
      <c r="AD680" s="132"/>
      <c r="AE680" s="133"/>
    </row>
    <row r="681" customFormat="false" ht="33.75" hidden="true" customHeight="true" outlineLevel="0" collapsed="false">
      <c r="A681" s="132"/>
      <c r="B681" s="133"/>
      <c r="C681" s="129"/>
      <c r="D681" s="130"/>
      <c r="E681" s="131"/>
      <c r="F681" s="131"/>
      <c r="G681" s="134"/>
      <c r="H681" s="124"/>
      <c r="I681" s="124" t="n">
        <v>0</v>
      </c>
      <c r="J681" s="124" t="n">
        <v>0</v>
      </c>
      <c r="K681" s="125" t="n">
        <v>0</v>
      </c>
      <c r="L681" s="126" t="n">
        <f aca="false">(I681*J681*K681)</f>
        <v>0</v>
      </c>
      <c r="M681" s="126" t="n">
        <f aca="false">IF($H681="AGÊNCIA INTERNO",(0),L681*$M$14)</f>
        <v>0</v>
      </c>
      <c r="N681" s="126" t="n">
        <f aca="false">IF($H681="AGÊNCIA",($L681+$M681)*$N$14,IF($H681="AGÊNCIA INTERNO",($L681*$N$14),IF($H681="FAT.DIRETO",($M681*$N$14))))</f>
        <v>0</v>
      </c>
      <c r="O681" s="126" t="n">
        <f aca="false">L681+M681+N681</f>
        <v>0</v>
      </c>
      <c r="P681" s="127" t="s">
        <v>28</v>
      </c>
      <c r="Q681" s="132"/>
      <c r="R681" s="124" t="n">
        <v>0</v>
      </c>
      <c r="S681" s="124" t="n">
        <v>0</v>
      </c>
      <c r="T681" s="125" t="n">
        <v>0</v>
      </c>
      <c r="U681" s="126" t="n">
        <f aca="false">(R681*S681*T681)</f>
        <v>0</v>
      </c>
      <c r="V681" s="126" t="n">
        <f aca="false">IF($H681="AGÊNCIA INTERNO",(0),U681*$V$14)</f>
        <v>0</v>
      </c>
      <c r="W681" s="126" t="n">
        <f aca="false">IF($H681="AGÊNCIA",($U681+$V681)*$W$14,IF($H681="AGÊNCIA INTERNO",($U681*$N$14),IF($H681="FAT.DIRETO",($V681*$N$14))))</f>
        <v>0</v>
      </c>
      <c r="X681" s="126" t="n">
        <f aca="false">U681+V681+W681</f>
        <v>0</v>
      </c>
      <c r="Y681" s="132"/>
      <c r="Z681" s="132"/>
      <c r="AA681" s="132"/>
      <c r="AB681" s="132"/>
      <c r="AC681" s="132"/>
      <c r="AD681" s="132"/>
      <c r="AE681" s="133"/>
    </row>
    <row r="682" customFormat="false" ht="33.75" hidden="true" customHeight="true" outlineLevel="0" collapsed="false">
      <c r="A682" s="132"/>
      <c r="B682" s="133"/>
      <c r="C682" s="129"/>
      <c r="D682" s="130"/>
      <c r="E682" s="131"/>
      <c r="F682" s="131"/>
      <c r="G682" s="134"/>
      <c r="H682" s="124"/>
      <c r="I682" s="124" t="n">
        <v>0</v>
      </c>
      <c r="J682" s="124" t="n">
        <v>0</v>
      </c>
      <c r="K682" s="125" t="n">
        <v>0</v>
      </c>
      <c r="L682" s="126" t="n">
        <f aca="false">(I682*J682*K682)</f>
        <v>0</v>
      </c>
      <c r="M682" s="126" t="n">
        <f aca="false">IF($H682="AGÊNCIA INTERNO",(0),L682*$M$14)</f>
        <v>0</v>
      </c>
      <c r="N682" s="126" t="n">
        <f aca="false">IF($H682="AGÊNCIA",($L682+$M682)*$N$14,IF($H682="AGÊNCIA INTERNO",($L682*$N$14),IF($H682="FAT.DIRETO",($M682*$N$14))))</f>
        <v>0</v>
      </c>
      <c r="O682" s="126" t="n">
        <f aca="false">L682+M682+N682</f>
        <v>0</v>
      </c>
      <c r="P682" s="127"/>
      <c r="Q682" s="132"/>
      <c r="R682" s="124"/>
      <c r="S682" s="124"/>
      <c r="T682" s="125"/>
      <c r="U682" s="126" t="n">
        <f aca="false">(R682*S682*T682)</f>
        <v>0</v>
      </c>
      <c r="V682" s="126" t="n">
        <f aca="false">IF($H682="AGÊNCIA INTERNO",(0),U682*$V$14)</f>
        <v>0</v>
      </c>
      <c r="W682" s="126" t="n">
        <f aca="false">IF($H682="AGÊNCIA",($U682+$V682)*$W$14,IF($H682="AGÊNCIA INTERNO",($U682*$N$14),IF($H682="FAT.DIRETO",($V682*$N$14))))</f>
        <v>0</v>
      </c>
      <c r="X682" s="126" t="n">
        <f aca="false">U682+V682+W682</f>
        <v>0</v>
      </c>
      <c r="Y682" s="132"/>
      <c r="Z682" s="132"/>
      <c r="AA682" s="132"/>
      <c r="AB682" s="132"/>
      <c r="AC682" s="132"/>
      <c r="AD682" s="132"/>
      <c r="AE682" s="133"/>
    </row>
    <row r="683" customFormat="false" ht="33.75" hidden="true" customHeight="true" outlineLevel="0" collapsed="false">
      <c r="A683" s="132"/>
      <c r="B683" s="133"/>
      <c r="C683" s="129"/>
      <c r="D683" s="130"/>
      <c r="E683" s="131"/>
      <c r="F683" s="131"/>
      <c r="G683" s="134"/>
      <c r="H683" s="124"/>
      <c r="I683" s="124" t="n">
        <v>0</v>
      </c>
      <c r="J683" s="124" t="n">
        <v>0</v>
      </c>
      <c r="K683" s="125" t="n">
        <v>0</v>
      </c>
      <c r="L683" s="126" t="n">
        <f aca="false">(I683*J683*K683)</f>
        <v>0</v>
      </c>
      <c r="M683" s="126" t="n">
        <f aca="false">IF($H683="AGÊNCIA INTERNO",(0),L683*$M$14)</f>
        <v>0</v>
      </c>
      <c r="N683" s="126" t="n">
        <f aca="false">IF($H683="AGÊNCIA",($L683+$M683)*$N$14,IF($H683="AGÊNCIA INTERNO",($L683*$N$14),IF($H683="FAT.DIRETO",($M683*$N$14))))</f>
        <v>0</v>
      </c>
      <c r="O683" s="126" t="n">
        <f aca="false">L683+M683+N683</f>
        <v>0</v>
      </c>
      <c r="P683" s="127" t="s">
        <v>29</v>
      </c>
      <c r="Q683" s="132"/>
      <c r="R683" s="124" t="n">
        <v>0</v>
      </c>
      <c r="S683" s="124" t="n">
        <v>0</v>
      </c>
      <c r="T683" s="125" t="n">
        <v>0</v>
      </c>
      <c r="U683" s="126" t="n">
        <f aca="false">(R683*S683*T683)</f>
        <v>0</v>
      </c>
      <c r="V683" s="126" t="n">
        <f aca="false">IF($H683="AGÊNCIA INTERNO",(0),U683*$V$14)</f>
        <v>0</v>
      </c>
      <c r="W683" s="126" t="n">
        <f aca="false">IF($H683="AGÊNCIA",($U683+$V683)*$W$14,IF($H683="AGÊNCIA INTERNO",($U683*$N$14),IF($H683="FAT.DIRETO",($V683*$N$14))))</f>
        <v>0</v>
      </c>
      <c r="X683" s="126" t="n">
        <f aca="false">U683+V683+W683</f>
        <v>0</v>
      </c>
      <c r="Y683" s="132"/>
      <c r="Z683" s="132"/>
      <c r="AA683" s="132"/>
      <c r="AB683" s="132"/>
      <c r="AC683" s="132"/>
      <c r="AD683" s="132"/>
      <c r="AE683" s="133"/>
    </row>
    <row r="684" customFormat="false" ht="33.75" hidden="true" customHeight="true" outlineLevel="0" collapsed="false">
      <c r="A684" s="132"/>
      <c r="B684" s="133"/>
      <c r="C684" s="129"/>
      <c r="D684" s="130"/>
      <c r="E684" s="131"/>
      <c r="F684" s="131"/>
      <c r="G684" s="134"/>
      <c r="H684" s="124"/>
      <c r="I684" s="124" t="n">
        <v>0</v>
      </c>
      <c r="J684" s="124" t="n">
        <v>0</v>
      </c>
      <c r="K684" s="125" t="n">
        <v>0</v>
      </c>
      <c r="L684" s="126" t="n">
        <f aca="false">(I684*J684*K684)</f>
        <v>0</v>
      </c>
      <c r="M684" s="126" t="n">
        <f aca="false">IF($H684="AGÊNCIA INTERNO",(0),L684*$M$14)</f>
        <v>0</v>
      </c>
      <c r="N684" s="126" t="n">
        <f aca="false">IF($H684="AGÊNCIA",($L684+$M684)*$N$14,IF($H684="AGÊNCIA INTERNO",($L684*$N$14),IF($H684="FAT.DIRETO",($M684*$N$14))))</f>
        <v>0</v>
      </c>
      <c r="O684" s="126" t="n">
        <f aca="false">L684+M684+N684</f>
        <v>0</v>
      </c>
      <c r="P684" s="127" t="s">
        <v>28</v>
      </c>
      <c r="Q684" s="132"/>
      <c r="R684" s="124" t="n">
        <v>0</v>
      </c>
      <c r="S684" s="124" t="n">
        <v>0</v>
      </c>
      <c r="T684" s="125" t="n">
        <v>0</v>
      </c>
      <c r="U684" s="126" t="n">
        <f aca="false">(R684*S684*T684)</f>
        <v>0</v>
      </c>
      <c r="V684" s="126" t="n">
        <f aca="false">IF($H684="AGÊNCIA INTERNO",(0),U684*$V$14)</f>
        <v>0</v>
      </c>
      <c r="W684" s="126" t="n">
        <f aca="false">IF($H684="AGÊNCIA",($U684+$V684)*$W$14,IF($H684="AGÊNCIA INTERNO",($U684*$N$14),IF($H684="FAT.DIRETO",($V684*$N$14))))</f>
        <v>0</v>
      </c>
      <c r="X684" s="126" t="n">
        <f aca="false">U684+V684+W684</f>
        <v>0</v>
      </c>
      <c r="Y684" s="132"/>
      <c r="Z684" s="132"/>
      <c r="AA684" s="132"/>
      <c r="AB684" s="132"/>
      <c r="AC684" s="132"/>
      <c r="AD684" s="132"/>
      <c r="AE684" s="133"/>
    </row>
    <row r="685" customFormat="false" ht="33.75" hidden="true" customHeight="true" outlineLevel="0" collapsed="false">
      <c r="A685" s="132"/>
      <c r="B685" s="133"/>
      <c r="C685" s="129"/>
      <c r="D685" s="130"/>
      <c r="E685" s="131"/>
      <c r="F685" s="131"/>
      <c r="G685" s="134"/>
      <c r="H685" s="124"/>
      <c r="I685" s="124" t="n">
        <v>0</v>
      </c>
      <c r="J685" s="124" t="n">
        <v>0</v>
      </c>
      <c r="K685" s="125" t="n">
        <v>0</v>
      </c>
      <c r="L685" s="126" t="n">
        <f aca="false">(I685*J685*K685)</f>
        <v>0</v>
      </c>
      <c r="M685" s="126" t="n">
        <f aca="false">IF($H685="AGÊNCIA INTERNO",(0),L685*$M$14)</f>
        <v>0</v>
      </c>
      <c r="N685" s="126" t="n">
        <f aca="false">IF($H685="AGÊNCIA",($L685+$M685)*$N$14,IF($H685="AGÊNCIA INTERNO",($L685*$N$14),IF($H685="FAT.DIRETO",($M685*$N$14))))</f>
        <v>0</v>
      </c>
      <c r="O685" s="126" t="n">
        <f aca="false">L685+M685+N685</f>
        <v>0</v>
      </c>
      <c r="P685" s="127" t="s">
        <v>28</v>
      </c>
      <c r="Q685" s="132"/>
      <c r="R685" s="124" t="n">
        <v>0</v>
      </c>
      <c r="S685" s="124" t="n">
        <v>0</v>
      </c>
      <c r="T685" s="125" t="n">
        <v>0</v>
      </c>
      <c r="U685" s="126" t="n">
        <f aca="false">(R685*S685*T685)</f>
        <v>0</v>
      </c>
      <c r="V685" s="126" t="n">
        <f aca="false">IF($H685="AGÊNCIA INTERNO",(0),U685*$V$14)</f>
        <v>0</v>
      </c>
      <c r="W685" s="126" t="n">
        <f aca="false">IF($H685="AGÊNCIA",($U685+$V685)*$W$14,IF($H685="AGÊNCIA INTERNO",($U685*$N$14),IF($H685="FAT.DIRETO",($V685*$N$14))))</f>
        <v>0</v>
      </c>
      <c r="X685" s="126" t="n">
        <f aca="false">U685+V685+W685</f>
        <v>0</v>
      </c>
      <c r="Y685" s="132"/>
      <c r="Z685" s="132"/>
      <c r="AA685" s="132"/>
      <c r="AB685" s="132"/>
      <c r="AC685" s="132"/>
      <c r="AD685" s="132"/>
      <c r="AE685" s="133"/>
    </row>
    <row r="686" customFormat="false" ht="33.75" hidden="true" customHeight="true" outlineLevel="0" collapsed="false">
      <c r="A686" s="132"/>
      <c r="B686" s="133"/>
      <c r="C686" s="129"/>
      <c r="D686" s="130"/>
      <c r="E686" s="131"/>
      <c r="F686" s="131"/>
      <c r="G686" s="123"/>
      <c r="H686" s="124"/>
      <c r="I686" s="124" t="n">
        <v>0</v>
      </c>
      <c r="J686" s="124" t="n">
        <v>0</v>
      </c>
      <c r="K686" s="125" t="n">
        <v>0</v>
      </c>
      <c r="L686" s="126" t="n">
        <f aca="false">(I686*J686*K686)</f>
        <v>0</v>
      </c>
      <c r="M686" s="126" t="n">
        <f aca="false">IF($H686="AGÊNCIA INTERNO",(0),L686*$M$14)</f>
        <v>0</v>
      </c>
      <c r="N686" s="126" t="n">
        <f aca="false">IF($H686="AGÊNCIA",($L686+$M686)*$N$14,IF($H686="AGÊNCIA INTERNO",($L686*$N$14),IF($H686="FAT.DIRETO",($M686*$N$14))))</f>
        <v>0</v>
      </c>
      <c r="O686" s="126" t="n">
        <f aca="false">L686+M686+N686</f>
        <v>0</v>
      </c>
      <c r="P686" s="127" t="s">
        <v>28</v>
      </c>
      <c r="Q686" s="132"/>
      <c r="R686" s="124" t="n">
        <v>0</v>
      </c>
      <c r="S686" s="124" t="n">
        <v>0</v>
      </c>
      <c r="T686" s="125" t="n">
        <v>0</v>
      </c>
      <c r="U686" s="126" t="n">
        <f aca="false">(R686*S686*T686)</f>
        <v>0</v>
      </c>
      <c r="V686" s="126" t="n">
        <f aca="false">IF($H686="AGÊNCIA INTERNO",(0),U686*$V$14)</f>
        <v>0</v>
      </c>
      <c r="W686" s="126" t="n">
        <f aca="false">IF($H686="AGÊNCIA",($U686+$V686)*$W$14,IF($H686="AGÊNCIA INTERNO",($U686*$N$14),IF($H686="FAT.DIRETO",($V686*$N$14))))</f>
        <v>0</v>
      </c>
      <c r="X686" s="126" t="n">
        <f aca="false">U686+V686+W686</f>
        <v>0</v>
      </c>
      <c r="Y686" s="132"/>
      <c r="Z686" s="132"/>
      <c r="AA686" s="132"/>
      <c r="AB686" s="132"/>
      <c r="AC686" s="132"/>
      <c r="AD686" s="132"/>
      <c r="AE686" s="133"/>
    </row>
    <row r="687" customFormat="false" ht="33.75" hidden="true" customHeight="true" outlineLevel="0" collapsed="false">
      <c r="A687" s="132"/>
      <c r="B687" s="133"/>
      <c r="C687" s="129"/>
      <c r="D687" s="130"/>
      <c r="E687" s="131"/>
      <c r="F687" s="131"/>
      <c r="G687" s="123"/>
      <c r="H687" s="124"/>
      <c r="I687" s="124" t="n">
        <v>0</v>
      </c>
      <c r="J687" s="124" t="n">
        <v>0</v>
      </c>
      <c r="K687" s="125" t="n">
        <v>0</v>
      </c>
      <c r="L687" s="126" t="n">
        <f aca="false">(I687*J687*K687)</f>
        <v>0</v>
      </c>
      <c r="M687" s="126" t="n">
        <f aca="false">IF($H687="AGÊNCIA INTERNO",(0),L687*$M$14)</f>
        <v>0</v>
      </c>
      <c r="N687" s="126" t="n">
        <f aca="false">IF($H687="AGÊNCIA",($L687+$M687)*$N$14,IF($H687="AGÊNCIA INTERNO",($L687*$N$14),IF($H687="FAT.DIRETO",($M687*$N$14))))</f>
        <v>0</v>
      </c>
      <c r="O687" s="126" t="n">
        <f aca="false">L687+M687+N687</f>
        <v>0</v>
      </c>
      <c r="P687" s="127" t="s">
        <v>28</v>
      </c>
      <c r="Q687" s="132"/>
      <c r="R687" s="124" t="n">
        <v>0</v>
      </c>
      <c r="S687" s="124" t="n">
        <v>0</v>
      </c>
      <c r="T687" s="125" t="n">
        <v>0</v>
      </c>
      <c r="U687" s="126" t="n">
        <f aca="false">(R687*S687*T687)</f>
        <v>0</v>
      </c>
      <c r="V687" s="126" t="n">
        <f aca="false">IF($H687="AGÊNCIA INTERNO",(0),U687*$V$14)</f>
        <v>0</v>
      </c>
      <c r="W687" s="126" t="n">
        <f aca="false">IF($H687="AGÊNCIA",($U687+$V687)*$W$14,IF($H687="AGÊNCIA INTERNO",($U687*$N$14),IF($H687="FAT.DIRETO",($V687*$N$14))))</f>
        <v>0</v>
      </c>
      <c r="X687" s="126" t="n">
        <f aca="false">U687+V687+W687</f>
        <v>0</v>
      </c>
      <c r="Y687" s="132"/>
      <c r="Z687" s="132"/>
      <c r="AA687" s="132"/>
      <c r="AB687" s="132"/>
      <c r="AC687" s="132"/>
      <c r="AD687" s="132"/>
      <c r="AE687" s="133"/>
    </row>
    <row r="688" customFormat="false" ht="33.75" hidden="true" customHeight="true" outlineLevel="0" collapsed="false">
      <c r="A688" s="132"/>
      <c r="B688" s="133"/>
      <c r="C688" s="129"/>
      <c r="D688" s="130"/>
      <c r="E688" s="131"/>
      <c r="F688" s="131"/>
      <c r="G688" s="123"/>
      <c r="H688" s="124"/>
      <c r="I688" s="124" t="n">
        <v>0</v>
      </c>
      <c r="J688" s="124" t="n">
        <v>0</v>
      </c>
      <c r="K688" s="125" t="n">
        <v>0</v>
      </c>
      <c r="L688" s="126" t="n">
        <f aca="false">(I688*J688*K688)</f>
        <v>0</v>
      </c>
      <c r="M688" s="126" t="n">
        <f aca="false">IF($H688="AGÊNCIA INTERNO",(0),L688*$M$14)</f>
        <v>0</v>
      </c>
      <c r="N688" s="126" t="n">
        <f aca="false">IF($H688="AGÊNCIA",($L688+$M688)*$N$14,IF($H688="AGÊNCIA INTERNO",($L688*$N$14),IF($H688="FAT.DIRETO",($M688*$N$14))))</f>
        <v>0</v>
      </c>
      <c r="O688" s="126" t="n">
        <f aca="false">L688+M688+N688</f>
        <v>0</v>
      </c>
      <c r="P688" s="127" t="s">
        <v>28</v>
      </c>
      <c r="Q688" s="132"/>
      <c r="R688" s="124" t="n">
        <v>0</v>
      </c>
      <c r="S688" s="124" t="n">
        <v>0</v>
      </c>
      <c r="T688" s="125" t="n">
        <v>0</v>
      </c>
      <c r="U688" s="126" t="n">
        <f aca="false">(R688*S688*T688)</f>
        <v>0</v>
      </c>
      <c r="V688" s="126" t="n">
        <f aca="false">IF($H688="AGÊNCIA INTERNO",(0),U688*$V$14)</f>
        <v>0</v>
      </c>
      <c r="W688" s="126" t="n">
        <f aca="false">IF($H688="AGÊNCIA",($U688+$V688)*$W$14,IF($H688="AGÊNCIA INTERNO",($U688*$N$14),IF($H688="FAT.DIRETO",($V688*$N$14))))</f>
        <v>0</v>
      </c>
      <c r="X688" s="126" t="n">
        <f aca="false">U688+V688+W688</f>
        <v>0</v>
      </c>
      <c r="Y688" s="132"/>
      <c r="Z688" s="132"/>
      <c r="AA688" s="132"/>
      <c r="AB688" s="132"/>
      <c r="AC688" s="132"/>
      <c r="AD688" s="132"/>
      <c r="AE688" s="133"/>
    </row>
    <row r="689" customFormat="false" ht="33.75" hidden="true" customHeight="true" outlineLevel="0" collapsed="false">
      <c r="A689" s="132"/>
      <c r="B689" s="133"/>
      <c r="C689" s="129"/>
      <c r="D689" s="130"/>
      <c r="E689" s="131"/>
      <c r="F689" s="131"/>
      <c r="G689" s="123"/>
      <c r="H689" s="124"/>
      <c r="I689" s="124" t="n">
        <v>0</v>
      </c>
      <c r="J689" s="124" t="n">
        <v>0</v>
      </c>
      <c r="K689" s="125" t="n">
        <v>0</v>
      </c>
      <c r="L689" s="126" t="n">
        <f aca="false">(I689*J689*K689)</f>
        <v>0</v>
      </c>
      <c r="M689" s="126" t="n">
        <f aca="false">IF($H689="AGÊNCIA INTERNO",(0),L689*$M$14)</f>
        <v>0</v>
      </c>
      <c r="N689" s="126" t="n">
        <f aca="false">IF($H689="AGÊNCIA",($L689+$M689)*$N$14,IF($H689="AGÊNCIA INTERNO",($L689*$N$14),IF($H689="FAT.DIRETO",($M689*$N$14))))</f>
        <v>0</v>
      </c>
      <c r="O689" s="126" t="n">
        <f aca="false">L689+M689+N689</f>
        <v>0</v>
      </c>
      <c r="P689" s="127" t="s">
        <v>28</v>
      </c>
      <c r="Q689" s="132"/>
      <c r="R689" s="124" t="n">
        <v>0</v>
      </c>
      <c r="S689" s="124" t="n">
        <v>0</v>
      </c>
      <c r="T689" s="125" t="n">
        <v>0</v>
      </c>
      <c r="U689" s="126" t="n">
        <f aca="false">(R689*S689*T689)</f>
        <v>0</v>
      </c>
      <c r="V689" s="126" t="n">
        <f aca="false">IF($H689="AGÊNCIA INTERNO",(0),U689*$V$14)</f>
        <v>0</v>
      </c>
      <c r="W689" s="126" t="n">
        <f aca="false">IF($H689="AGÊNCIA",($U689+$V689)*$W$14,IF($H689="AGÊNCIA INTERNO",($U689*$N$14),IF($H689="FAT.DIRETO",($V689*$N$14))))</f>
        <v>0</v>
      </c>
      <c r="X689" s="126" t="n">
        <f aca="false">U689+V689+W689</f>
        <v>0</v>
      </c>
      <c r="Y689" s="132"/>
      <c r="Z689" s="132"/>
      <c r="AA689" s="132"/>
      <c r="AB689" s="132"/>
      <c r="AC689" s="132"/>
      <c r="AD689" s="132"/>
      <c r="AE689" s="133"/>
    </row>
    <row r="690" customFormat="false" ht="33.75" hidden="true" customHeight="true" outlineLevel="0" collapsed="false">
      <c r="A690" s="132"/>
      <c r="B690" s="133"/>
      <c r="C690" s="129"/>
      <c r="D690" s="130"/>
      <c r="E690" s="131"/>
      <c r="F690" s="131"/>
      <c r="G690" s="123"/>
      <c r="H690" s="124"/>
      <c r="I690" s="124" t="n">
        <v>0</v>
      </c>
      <c r="J690" s="124" t="n">
        <v>0</v>
      </c>
      <c r="K690" s="125" t="n">
        <v>0</v>
      </c>
      <c r="L690" s="126" t="n">
        <f aca="false">(I690*J690*K690)</f>
        <v>0</v>
      </c>
      <c r="M690" s="126" t="n">
        <f aca="false">IF($H690="AGÊNCIA INTERNO",(0),L690*$M$14)</f>
        <v>0</v>
      </c>
      <c r="N690" s="126" t="n">
        <f aca="false">IF($H690="AGÊNCIA",($L690+$M690)*$N$14,IF($H690="AGÊNCIA INTERNO",($L690*$N$14),IF($H690="FAT.DIRETO",($M690*$N$14))))</f>
        <v>0</v>
      </c>
      <c r="O690" s="126" t="n">
        <f aca="false">L690+M690+N690</f>
        <v>0</v>
      </c>
      <c r="P690" s="127" t="s">
        <v>28</v>
      </c>
      <c r="Q690" s="132"/>
      <c r="R690" s="124" t="n">
        <v>0</v>
      </c>
      <c r="S690" s="124" t="n">
        <v>0</v>
      </c>
      <c r="T690" s="125" t="n">
        <v>0</v>
      </c>
      <c r="U690" s="126" t="n">
        <f aca="false">(R690*S690*T690)</f>
        <v>0</v>
      </c>
      <c r="V690" s="126" t="n">
        <f aca="false">IF($H690="AGÊNCIA INTERNO",(0),U690*$V$14)</f>
        <v>0</v>
      </c>
      <c r="W690" s="126" t="n">
        <f aca="false">IF($H690="AGÊNCIA",($U690+$V690)*$W$14,IF($H690="AGÊNCIA INTERNO",($U690*$N$14),IF($H690="FAT.DIRETO",($V690*$N$14))))</f>
        <v>0</v>
      </c>
      <c r="X690" s="126" t="n">
        <f aca="false">U690+V690+W690</f>
        <v>0</v>
      </c>
      <c r="Y690" s="132"/>
      <c r="Z690" s="132"/>
      <c r="AA690" s="132"/>
      <c r="AB690" s="132"/>
      <c r="AC690" s="132"/>
      <c r="AD690" s="132"/>
      <c r="AE690" s="133"/>
    </row>
    <row r="691" customFormat="false" ht="33.75" hidden="true" customHeight="true" outlineLevel="0" collapsed="false">
      <c r="A691" s="132"/>
      <c r="B691" s="133"/>
      <c r="C691" s="129"/>
      <c r="D691" s="130"/>
      <c r="E691" s="131"/>
      <c r="F691" s="131"/>
      <c r="G691" s="123"/>
      <c r="H691" s="124"/>
      <c r="I691" s="124" t="n">
        <v>0</v>
      </c>
      <c r="J691" s="124" t="n">
        <v>0</v>
      </c>
      <c r="K691" s="125" t="n">
        <v>0</v>
      </c>
      <c r="L691" s="126" t="n">
        <f aca="false">(I691*J691*K691)</f>
        <v>0</v>
      </c>
      <c r="M691" s="126" t="n">
        <f aca="false">IF($H691="AGÊNCIA INTERNO",(0),L691*$M$14)</f>
        <v>0</v>
      </c>
      <c r="N691" s="126" t="n">
        <f aca="false">IF($H691="AGÊNCIA",($L691+$M691)*$N$14,IF($H691="AGÊNCIA INTERNO",($L691*$N$14),IF($H691="FAT.DIRETO",($M691*$N$14))))</f>
        <v>0</v>
      </c>
      <c r="O691" s="126" t="n">
        <f aca="false">L691+M691+N691</f>
        <v>0</v>
      </c>
      <c r="P691" s="127" t="s">
        <v>28</v>
      </c>
      <c r="Q691" s="132"/>
      <c r="R691" s="124" t="n">
        <v>0</v>
      </c>
      <c r="S691" s="124" t="n">
        <v>0</v>
      </c>
      <c r="T691" s="125" t="n">
        <v>0</v>
      </c>
      <c r="U691" s="126" t="n">
        <f aca="false">(R691*S691*T691)</f>
        <v>0</v>
      </c>
      <c r="V691" s="126" t="n">
        <f aca="false">IF($H691="AGÊNCIA INTERNO",(0),U691*$V$14)</f>
        <v>0</v>
      </c>
      <c r="W691" s="126" t="n">
        <f aca="false">IF($H691="AGÊNCIA",($U691+$V691)*$W$14,IF($H691="AGÊNCIA INTERNO",($U691*$N$14),IF($H691="FAT.DIRETO",($V691*$N$14))))</f>
        <v>0</v>
      </c>
      <c r="X691" s="126" t="n">
        <f aca="false">U691+V691+W691</f>
        <v>0</v>
      </c>
      <c r="Y691" s="132"/>
      <c r="Z691" s="132"/>
      <c r="AA691" s="132"/>
      <c r="AB691" s="132"/>
      <c r="AC691" s="132"/>
      <c r="AD691" s="132"/>
      <c r="AE691" s="133"/>
    </row>
    <row r="692" customFormat="false" ht="33.75" hidden="true" customHeight="true" outlineLevel="0" collapsed="false">
      <c r="A692" s="132"/>
      <c r="B692" s="133"/>
      <c r="C692" s="129"/>
      <c r="D692" s="130"/>
      <c r="E692" s="131"/>
      <c r="F692" s="131"/>
      <c r="G692" s="134"/>
      <c r="H692" s="124"/>
      <c r="I692" s="124" t="n">
        <v>0</v>
      </c>
      <c r="J692" s="124" t="n">
        <v>0</v>
      </c>
      <c r="K692" s="125" t="n">
        <v>0</v>
      </c>
      <c r="L692" s="126" t="n">
        <f aca="false">(I692*J692*K692)</f>
        <v>0</v>
      </c>
      <c r="M692" s="126" t="n">
        <f aca="false">IF($H692="AGÊNCIA INTERNO",(0),L692*$M$14)</f>
        <v>0</v>
      </c>
      <c r="N692" s="126" t="n">
        <f aca="false">IF($H692="AGÊNCIA",($L692+$M692)*$N$14,IF($H692="AGÊNCIA INTERNO",($L692*$N$14),IF($H692="FAT.DIRETO",($M692*$N$14))))</f>
        <v>0</v>
      </c>
      <c r="O692" s="126" t="n">
        <f aca="false">L692+M692+N692</f>
        <v>0</v>
      </c>
      <c r="P692" s="127" t="s">
        <v>28</v>
      </c>
      <c r="Q692" s="132"/>
      <c r="R692" s="124" t="n">
        <v>0</v>
      </c>
      <c r="S692" s="124" t="n">
        <v>0</v>
      </c>
      <c r="T692" s="125" t="n">
        <v>0</v>
      </c>
      <c r="U692" s="126" t="n">
        <f aca="false">(R692*S692*T692)</f>
        <v>0</v>
      </c>
      <c r="V692" s="126" t="n">
        <f aca="false">IF($H692="AGÊNCIA INTERNO",(0),U692*$V$14)</f>
        <v>0</v>
      </c>
      <c r="W692" s="126" t="n">
        <f aca="false">IF($H692="AGÊNCIA",($U692+$V692)*$W$14,IF($H692="AGÊNCIA INTERNO",($U692*$N$14),IF($H692="FAT.DIRETO",($V692*$N$14))))</f>
        <v>0</v>
      </c>
      <c r="X692" s="126" t="n">
        <f aca="false">U692+V692+W692</f>
        <v>0</v>
      </c>
      <c r="Y692" s="132"/>
      <c r="Z692" s="132"/>
      <c r="AA692" s="132"/>
      <c r="AB692" s="132"/>
      <c r="AC692" s="132"/>
      <c r="AD692" s="132"/>
      <c r="AE692" s="133"/>
    </row>
    <row r="693" customFormat="false" ht="33.75" hidden="true" customHeight="true" outlineLevel="0" collapsed="false">
      <c r="A693" s="132"/>
      <c r="B693" s="133"/>
      <c r="C693" s="129"/>
      <c r="D693" s="130"/>
      <c r="E693" s="131"/>
      <c r="F693" s="131"/>
      <c r="G693" s="134"/>
      <c r="H693" s="124"/>
      <c r="I693" s="124" t="n">
        <v>0</v>
      </c>
      <c r="J693" s="124" t="n">
        <v>0</v>
      </c>
      <c r="K693" s="125" t="n">
        <v>0</v>
      </c>
      <c r="L693" s="126" t="n">
        <f aca="false">(I693*J693*K693)</f>
        <v>0</v>
      </c>
      <c r="M693" s="126" t="n">
        <f aca="false">IF($H693="AGÊNCIA INTERNO",(0),L693*$M$14)</f>
        <v>0</v>
      </c>
      <c r="N693" s="126" t="n">
        <f aca="false">IF($H693="AGÊNCIA",($L693+$M693)*$N$14,IF($H693="AGÊNCIA INTERNO",($L693*$N$14),IF($H693="FAT.DIRETO",($M693*$N$14))))</f>
        <v>0</v>
      </c>
      <c r="O693" s="126" t="n">
        <f aca="false">L693+M693+N693</f>
        <v>0</v>
      </c>
      <c r="P693" s="127" t="s">
        <v>28</v>
      </c>
      <c r="Q693" s="132"/>
      <c r="R693" s="124" t="n">
        <v>0</v>
      </c>
      <c r="S693" s="124" t="n">
        <v>0</v>
      </c>
      <c r="T693" s="125" t="n">
        <v>0</v>
      </c>
      <c r="U693" s="126" t="n">
        <f aca="false">(R693*S693*T693)</f>
        <v>0</v>
      </c>
      <c r="V693" s="126" t="n">
        <f aca="false">IF($H693="AGÊNCIA INTERNO",(0),U693*$V$14)</f>
        <v>0</v>
      </c>
      <c r="W693" s="126" t="n">
        <f aca="false">IF($H693="AGÊNCIA",($U693+$V693)*$W$14,IF($H693="AGÊNCIA INTERNO",($U693*$N$14),IF($H693="FAT.DIRETO",($V693*$N$14))))</f>
        <v>0</v>
      </c>
      <c r="X693" s="126" t="n">
        <f aca="false">U693+V693+W693</f>
        <v>0</v>
      </c>
      <c r="Y693" s="132"/>
      <c r="Z693" s="132"/>
      <c r="AA693" s="132"/>
      <c r="AB693" s="132"/>
      <c r="AC693" s="132"/>
      <c r="AD693" s="132"/>
      <c r="AE693" s="133"/>
    </row>
    <row r="694" customFormat="false" ht="33.75" hidden="true" customHeight="true" outlineLevel="0" collapsed="false">
      <c r="A694" s="132"/>
      <c r="B694" s="133"/>
      <c r="C694" s="129"/>
      <c r="D694" s="130"/>
      <c r="E694" s="131"/>
      <c r="F694" s="131"/>
      <c r="G694" s="134"/>
      <c r="H694" s="124"/>
      <c r="I694" s="124" t="n">
        <v>0</v>
      </c>
      <c r="J694" s="124" t="n">
        <v>0</v>
      </c>
      <c r="K694" s="125" t="n">
        <v>0</v>
      </c>
      <c r="L694" s="126" t="n">
        <f aca="false">(I694*J694*K694)</f>
        <v>0</v>
      </c>
      <c r="M694" s="126" t="n">
        <f aca="false">IF($H694="AGÊNCIA INTERNO",(0),L694*$M$14)</f>
        <v>0</v>
      </c>
      <c r="N694" s="126" t="n">
        <f aca="false">IF($H694="AGÊNCIA",($L694+$M694)*$N$14,IF($H694="AGÊNCIA INTERNO",($L694*$N$14),IF($H694="FAT.DIRETO",($M694*$N$14))))</f>
        <v>0</v>
      </c>
      <c r="O694" s="126" t="n">
        <f aca="false">L694+M694+N694</f>
        <v>0</v>
      </c>
      <c r="P694" s="127" t="s">
        <v>28</v>
      </c>
      <c r="Q694" s="132"/>
      <c r="R694" s="124" t="n">
        <v>0</v>
      </c>
      <c r="S694" s="124" t="n">
        <v>0</v>
      </c>
      <c r="T694" s="125" t="n">
        <v>0</v>
      </c>
      <c r="U694" s="126" t="n">
        <f aca="false">(R694*S694*T694)</f>
        <v>0</v>
      </c>
      <c r="V694" s="126" t="n">
        <f aca="false">IF($H694="AGÊNCIA INTERNO",(0),U694*$V$14)</f>
        <v>0</v>
      </c>
      <c r="W694" s="126" t="n">
        <f aca="false">IF($H694="AGÊNCIA",($U694+$V694)*$W$14,IF($H694="AGÊNCIA INTERNO",($U694*$N$14),IF($H694="FAT.DIRETO",($V694*$N$14))))</f>
        <v>0</v>
      </c>
      <c r="X694" s="126" t="n">
        <f aca="false">U694+V694+W694</f>
        <v>0</v>
      </c>
      <c r="Y694" s="132"/>
      <c r="Z694" s="132"/>
      <c r="AA694" s="132"/>
      <c r="AB694" s="132"/>
      <c r="AC694" s="132"/>
      <c r="AD694" s="132"/>
      <c r="AE694" s="133"/>
    </row>
    <row r="695" customFormat="false" ht="33.75" hidden="true" customHeight="true" outlineLevel="0" collapsed="false">
      <c r="A695" s="132"/>
      <c r="B695" s="133"/>
      <c r="C695" s="129"/>
      <c r="D695" s="130"/>
      <c r="E695" s="131"/>
      <c r="F695" s="131"/>
      <c r="G695" s="134"/>
      <c r="H695" s="124"/>
      <c r="I695" s="124" t="n">
        <v>0</v>
      </c>
      <c r="J695" s="124" t="n">
        <v>0</v>
      </c>
      <c r="K695" s="125" t="n">
        <v>0</v>
      </c>
      <c r="L695" s="126" t="n">
        <f aca="false">(I695*J695*K695)</f>
        <v>0</v>
      </c>
      <c r="M695" s="126" t="n">
        <f aca="false">IF($H695="AGÊNCIA INTERNO",(0),L695*$M$14)</f>
        <v>0</v>
      </c>
      <c r="N695" s="126" t="n">
        <f aca="false">IF($H695="AGÊNCIA",($L695+$M695)*$N$14,IF($H695="AGÊNCIA INTERNO",($L695*$N$14),IF($H695="FAT.DIRETO",($M695*$N$14))))</f>
        <v>0</v>
      </c>
      <c r="O695" s="126" t="n">
        <f aca="false">L695+M695+N695</f>
        <v>0</v>
      </c>
      <c r="P695" s="127" t="s">
        <v>28</v>
      </c>
      <c r="Q695" s="132"/>
      <c r="R695" s="124" t="n">
        <v>0</v>
      </c>
      <c r="S695" s="124" t="n">
        <v>0</v>
      </c>
      <c r="T695" s="125" t="n">
        <v>0</v>
      </c>
      <c r="U695" s="126" t="n">
        <f aca="false">(R695*S695*T695)</f>
        <v>0</v>
      </c>
      <c r="V695" s="126" t="n">
        <f aca="false">IF($H695="AGÊNCIA INTERNO",(0),U695*$V$14)</f>
        <v>0</v>
      </c>
      <c r="W695" s="126" t="n">
        <f aca="false">IF($H695="AGÊNCIA",($U695+$V695)*$W$14,IF($H695="AGÊNCIA INTERNO",($U695*$N$14),IF($H695="FAT.DIRETO",($V695*$N$14))))</f>
        <v>0</v>
      </c>
      <c r="X695" s="126" t="n">
        <f aca="false">U695+V695+W695</f>
        <v>0</v>
      </c>
      <c r="Y695" s="132"/>
      <c r="Z695" s="132"/>
      <c r="AA695" s="132"/>
      <c r="AB695" s="132"/>
      <c r="AC695" s="132"/>
      <c r="AD695" s="132"/>
      <c r="AE695" s="133"/>
    </row>
    <row r="696" customFormat="false" ht="33.75" hidden="true" customHeight="true" outlineLevel="0" collapsed="false">
      <c r="A696" s="132"/>
      <c r="B696" s="133"/>
      <c r="C696" s="129"/>
      <c r="D696" s="130"/>
      <c r="E696" s="131"/>
      <c r="F696" s="131"/>
      <c r="G696" s="134"/>
      <c r="H696" s="124"/>
      <c r="I696" s="124" t="n">
        <v>0</v>
      </c>
      <c r="J696" s="124" t="n">
        <v>0</v>
      </c>
      <c r="K696" s="125" t="n">
        <v>0</v>
      </c>
      <c r="L696" s="126" t="n">
        <f aca="false">(I696*J696*K696)</f>
        <v>0</v>
      </c>
      <c r="M696" s="126" t="n">
        <f aca="false">IF($H696="AGÊNCIA INTERNO",(0),L696*$M$14)</f>
        <v>0</v>
      </c>
      <c r="N696" s="126" t="n">
        <f aca="false">IF($H696="AGÊNCIA",($L696+$M696)*$N$14,IF($H696="AGÊNCIA INTERNO",($L696*$N$14),IF($H696="FAT.DIRETO",($M696*$N$14))))</f>
        <v>0</v>
      </c>
      <c r="O696" s="126" t="n">
        <f aca="false">L696+M696+N696</f>
        <v>0</v>
      </c>
      <c r="P696" s="127" t="s">
        <v>28</v>
      </c>
      <c r="Q696" s="132"/>
      <c r="R696" s="124" t="n">
        <v>0</v>
      </c>
      <c r="S696" s="124" t="n">
        <v>0</v>
      </c>
      <c r="T696" s="125" t="n">
        <v>0</v>
      </c>
      <c r="U696" s="126" t="n">
        <f aca="false">(R696*S696*T696)</f>
        <v>0</v>
      </c>
      <c r="V696" s="126" t="n">
        <f aca="false">IF($H696="AGÊNCIA INTERNO",(0),U696*$V$14)</f>
        <v>0</v>
      </c>
      <c r="W696" s="126" t="n">
        <f aca="false">IF($H696="AGÊNCIA",($U696+$V696)*$W$14,IF($H696="AGÊNCIA INTERNO",($U696*$N$14),IF($H696="FAT.DIRETO",($V696*$N$14))))</f>
        <v>0</v>
      </c>
      <c r="X696" s="126" t="n">
        <f aca="false">U696+V696+W696</f>
        <v>0</v>
      </c>
      <c r="Y696" s="132"/>
      <c r="Z696" s="132"/>
      <c r="AA696" s="132"/>
      <c r="AB696" s="132"/>
      <c r="AC696" s="132"/>
      <c r="AD696" s="132"/>
      <c r="AE696" s="133"/>
    </row>
    <row r="697" customFormat="false" ht="33.75" hidden="true" customHeight="true" outlineLevel="0" collapsed="false">
      <c r="A697" s="132"/>
      <c r="B697" s="133"/>
      <c r="C697" s="129"/>
      <c r="D697" s="130"/>
      <c r="E697" s="131"/>
      <c r="F697" s="131"/>
      <c r="G697" s="134"/>
      <c r="H697" s="124"/>
      <c r="I697" s="124" t="n">
        <v>0</v>
      </c>
      <c r="J697" s="124" t="n">
        <v>0</v>
      </c>
      <c r="K697" s="125" t="n">
        <v>0</v>
      </c>
      <c r="L697" s="126" t="n">
        <f aca="false">(I697*J697*K697)</f>
        <v>0</v>
      </c>
      <c r="M697" s="126" t="n">
        <f aca="false">IF($H697="AGÊNCIA INTERNO",(0),L697*$M$14)</f>
        <v>0</v>
      </c>
      <c r="N697" s="126" t="n">
        <f aca="false">IF($H697="AGÊNCIA",($L697+$M697)*$N$14,IF($H697="AGÊNCIA INTERNO",($L697*$N$14),IF($H697="FAT.DIRETO",($M697*$N$14))))</f>
        <v>0</v>
      </c>
      <c r="O697" s="126" t="n">
        <f aca="false">L697+M697+N697</f>
        <v>0</v>
      </c>
      <c r="P697" s="127" t="s">
        <v>28</v>
      </c>
      <c r="Q697" s="132"/>
      <c r="R697" s="124" t="n">
        <v>0</v>
      </c>
      <c r="S697" s="124" t="n">
        <v>0</v>
      </c>
      <c r="T697" s="125" t="n">
        <v>0</v>
      </c>
      <c r="U697" s="126" t="n">
        <f aca="false">(R697*S697*T697)</f>
        <v>0</v>
      </c>
      <c r="V697" s="126" t="n">
        <f aca="false">IF($H697="AGÊNCIA INTERNO",(0),U697*$V$14)</f>
        <v>0</v>
      </c>
      <c r="W697" s="126" t="n">
        <f aca="false">IF($H697="AGÊNCIA",($U697+$V697)*$W$14,IF($H697="AGÊNCIA INTERNO",($U697*$N$14),IF($H697="FAT.DIRETO",($V697*$N$14))))</f>
        <v>0</v>
      </c>
      <c r="X697" s="126" t="n">
        <f aca="false">U697+V697+W697</f>
        <v>0</v>
      </c>
      <c r="Y697" s="132"/>
      <c r="Z697" s="132"/>
      <c r="AA697" s="132"/>
      <c r="AB697" s="132"/>
      <c r="AC697" s="132"/>
      <c r="AD697" s="132"/>
      <c r="AE697" s="133"/>
    </row>
    <row r="698" customFormat="false" ht="33.75" hidden="true" customHeight="true" outlineLevel="0" collapsed="false">
      <c r="A698" s="132"/>
      <c r="B698" s="133"/>
      <c r="C698" s="129"/>
      <c r="D698" s="130"/>
      <c r="E698" s="131"/>
      <c r="F698" s="131"/>
      <c r="G698" s="134"/>
      <c r="H698" s="124"/>
      <c r="I698" s="124" t="n">
        <v>0</v>
      </c>
      <c r="J698" s="124" t="n">
        <v>0</v>
      </c>
      <c r="K698" s="125" t="n">
        <v>0</v>
      </c>
      <c r="L698" s="126" t="n">
        <f aca="false">(I698*J698*K698)</f>
        <v>0</v>
      </c>
      <c r="M698" s="126" t="n">
        <f aca="false">IF($H698="AGÊNCIA INTERNO",(0),L698*$M$14)</f>
        <v>0</v>
      </c>
      <c r="N698" s="126" t="n">
        <f aca="false">IF($H698="AGÊNCIA",($L698+$M698)*$N$14,IF($H698="AGÊNCIA INTERNO",($L698*$N$14),IF($H698="FAT.DIRETO",($M698*$N$14))))</f>
        <v>0</v>
      </c>
      <c r="O698" s="126" t="n">
        <f aca="false">L698+M698+N698</f>
        <v>0</v>
      </c>
      <c r="P698" s="127" t="s">
        <v>28</v>
      </c>
      <c r="Q698" s="132"/>
      <c r="R698" s="124" t="n">
        <v>0</v>
      </c>
      <c r="S698" s="124" t="n">
        <v>0</v>
      </c>
      <c r="T698" s="125" t="n">
        <v>0</v>
      </c>
      <c r="U698" s="126" t="n">
        <f aca="false">(R698*S698*T698)</f>
        <v>0</v>
      </c>
      <c r="V698" s="126" t="n">
        <f aca="false">IF($H698="AGÊNCIA INTERNO",(0),U698*$V$14)</f>
        <v>0</v>
      </c>
      <c r="W698" s="126" t="n">
        <f aca="false">IF($H698="AGÊNCIA",($U698+$V698)*$W$14,IF($H698="AGÊNCIA INTERNO",($U698*$N$14),IF($H698="FAT.DIRETO",($V698*$N$14))))</f>
        <v>0</v>
      </c>
      <c r="X698" s="126" t="n">
        <f aca="false">U698+V698+W698</f>
        <v>0</v>
      </c>
      <c r="Y698" s="132"/>
      <c r="Z698" s="132"/>
      <c r="AA698" s="132"/>
      <c r="AB698" s="132"/>
      <c r="AC698" s="132"/>
      <c r="AD698" s="132"/>
      <c r="AE698" s="133"/>
    </row>
    <row r="699" customFormat="false" ht="33.75" hidden="true" customHeight="true" outlineLevel="0" collapsed="false">
      <c r="A699" s="132"/>
      <c r="B699" s="133"/>
      <c r="C699" s="129"/>
      <c r="D699" s="130"/>
      <c r="E699" s="131"/>
      <c r="F699" s="131"/>
      <c r="G699" s="134"/>
      <c r="H699" s="124"/>
      <c r="I699" s="124" t="n">
        <v>0</v>
      </c>
      <c r="J699" s="124" t="n">
        <v>0</v>
      </c>
      <c r="K699" s="125" t="n">
        <v>0</v>
      </c>
      <c r="L699" s="126" t="n">
        <f aca="false">(I699*J699*K699)</f>
        <v>0</v>
      </c>
      <c r="M699" s="126" t="n">
        <f aca="false">IF($H699="AGÊNCIA INTERNO",(0),L699*$M$14)</f>
        <v>0</v>
      </c>
      <c r="N699" s="126" t="n">
        <f aca="false">IF($H699="AGÊNCIA",($L699+$M699)*$N$14,IF($H699="AGÊNCIA INTERNO",($L699*$N$14),IF($H699="FAT.DIRETO",($M699*$N$14))))</f>
        <v>0</v>
      </c>
      <c r="O699" s="126" t="n">
        <f aca="false">L699+M699+N699</f>
        <v>0</v>
      </c>
      <c r="P699" s="127" t="s">
        <v>28</v>
      </c>
      <c r="Q699" s="132"/>
      <c r="R699" s="124" t="n">
        <v>0</v>
      </c>
      <c r="S699" s="124" t="n">
        <v>0</v>
      </c>
      <c r="T699" s="125" t="n">
        <v>0</v>
      </c>
      <c r="U699" s="126" t="n">
        <f aca="false">(R699*S699*T699)</f>
        <v>0</v>
      </c>
      <c r="V699" s="126" t="n">
        <f aca="false">IF($H699="AGÊNCIA INTERNO",(0),U699*$V$14)</f>
        <v>0</v>
      </c>
      <c r="W699" s="126" t="n">
        <f aca="false">IF($H699="AGÊNCIA",($U699+$V699)*$W$14,IF($H699="AGÊNCIA INTERNO",($U699*$N$14),IF($H699="FAT.DIRETO",($V699*$N$14))))</f>
        <v>0</v>
      </c>
      <c r="X699" s="126" t="n">
        <f aca="false">U699+V699+W699</f>
        <v>0</v>
      </c>
      <c r="Y699" s="132"/>
      <c r="Z699" s="132"/>
      <c r="AA699" s="132"/>
      <c r="AB699" s="132"/>
      <c r="AC699" s="132"/>
      <c r="AD699" s="132"/>
      <c r="AE699" s="133"/>
    </row>
    <row r="700" customFormat="false" ht="33.75" hidden="true" customHeight="true" outlineLevel="0" collapsed="false">
      <c r="A700" s="132"/>
      <c r="B700" s="133"/>
      <c r="C700" s="129"/>
      <c r="D700" s="130"/>
      <c r="E700" s="131"/>
      <c r="F700" s="131"/>
      <c r="G700" s="134"/>
      <c r="H700" s="124"/>
      <c r="I700" s="124" t="n">
        <v>0</v>
      </c>
      <c r="J700" s="124" t="n">
        <v>0</v>
      </c>
      <c r="K700" s="125" t="n">
        <v>0</v>
      </c>
      <c r="L700" s="126" t="n">
        <f aca="false">(I700*J700*K700)</f>
        <v>0</v>
      </c>
      <c r="M700" s="126" t="n">
        <f aca="false">IF($H700="AGÊNCIA INTERNO",(0),L700*$M$14)</f>
        <v>0</v>
      </c>
      <c r="N700" s="126" t="n">
        <f aca="false">IF($H700="AGÊNCIA",($L700+$M700)*$N$14,IF($H700="AGÊNCIA INTERNO",($L700*$N$14),IF($H700="FAT.DIRETO",($M700*$N$14))))</f>
        <v>0</v>
      </c>
      <c r="O700" s="126" t="n">
        <f aca="false">L700+M700+N700</f>
        <v>0</v>
      </c>
      <c r="P700" s="127" t="s">
        <v>29</v>
      </c>
      <c r="Q700" s="132"/>
      <c r="R700" s="124" t="n">
        <v>0</v>
      </c>
      <c r="S700" s="124" t="n">
        <v>0</v>
      </c>
      <c r="T700" s="125" t="n">
        <v>0</v>
      </c>
      <c r="U700" s="126" t="n">
        <f aca="false">(R700*S700*T700)</f>
        <v>0</v>
      </c>
      <c r="V700" s="126" t="n">
        <f aca="false">IF($H700="AGÊNCIA INTERNO",(0),U700*$V$14)</f>
        <v>0</v>
      </c>
      <c r="W700" s="126" t="n">
        <f aca="false">IF($H700="AGÊNCIA",($U700+$V700)*$W$14,IF($H700="AGÊNCIA INTERNO",($U700*$N$14),IF($H700="FAT.DIRETO",($V700*$N$14))))</f>
        <v>0</v>
      </c>
      <c r="X700" s="126" t="n">
        <f aca="false">U700+V700+W700</f>
        <v>0</v>
      </c>
      <c r="Y700" s="132"/>
      <c r="Z700" s="132"/>
      <c r="AA700" s="132"/>
      <c r="AB700" s="132"/>
      <c r="AC700" s="132"/>
      <c r="AD700" s="132"/>
      <c r="AE700" s="133"/>
    </row>
    <row r="701" customFormat="false" ht="33.75" hidden="true" customHeight="true" outlineLevel="0" collapsed="false">
      <c r="A701" s="132"/>
      <c r="B701" s="133"/>
      <c r="C701" s="129"/>
      <c r="D701" s="130"/>
      <c r="E701" s="131"/>
      <c r="F701" s="131"/>
      <c r="G701" s="134"/>
      <c r="H701" s="124"/>
      <c r="I701" s="124" t="n">
        <v>0</v>
      </c>
      <c r="J701" s="124" t="n">
        <v>0</v>
      </c>
      <c r="K701" s="125" t="n">
        <v>0</v>
      </c>
      <c r="L701" s="126" t="n">
        <f aca="false">(I701*J701*K701)</f>
        <v>0</v>
      </c>
      <c r="M701" s="126" t="n">
        <f aca="false">IF($H701="AGÊNCIA INTERNO",(0),L701*$M$14)</f>
        <v>0</v>
      </c>
      <c r="N701" s="126" t="n">
        <f aca="false">IF($H701="AGÊNCIA",($L701+$M701)*$N$14,IF($H701="AGÊNCIA INTERNO",($L701*$N$14),IF($H701="FAT.DIRETO",($M701*$N$14))))</f>
        <v>0</v>
      </c>
      <c r="O701" s="126" t="n">
        <f aca="false">L701+M701+N701</f>
        <v>0</v>
      </c>
      <c r="P701" s="127" t="s">
        <v>29</v>
      </c>
      <c r="Q701" s="132"/>
      <c r="R701" s="124" t="n">
        <v>0</v>
      </c>
      <c r="S701" s="124" t="n">
        <v>0</v>
      </c>
      <c r="T701" s="125" t="n">
        <v>0</v>
      </c>
      <c r="U701" s="126" t="n">
        <f aca="false">(R701*S701*T701)</f>
        <v>0</v>
      </c>
      <c r="V701" s="126" t="n">
        <f aca="false">IF($H701="AGÊNCIA INTERNO",(0),U701*$V$14)</f>
        <v>0</v>
      </c>
      <c r="W701" s="126" t="n">
        <f aca="false">IF($H701="AGÊNCIA",($U701+$V701)*$W$14,IF($H701="AGÊNCIA INTERNO",($U701*$N$14),IF($H701="FAT.DIRETO",($V701*$N$14))))</f>
        <v>0</v>
      </c>
      <c r="X701" s="126" t="n">
        <f aca="false">U701+V701+W701</f>
        <v>0</v>
      </c>
      <c r="Y701" s="132"/>
      <c r="Z701" s="132"/>
      <c r="AA701" s="132"/>
      <c r="AB701" s="132"/>
      <c r="AC701" s="132"/>
      <c r="AD701" s="132"/>
      <c r="AE701" s="133"/>
    </row>
    <row r="702" customFormat="false" ht="33.75" hidden="true" customHeight="true" outlineLevel="0" collapsed="false">
      <c r="A702" s="132"/>
      <c r="B702" s="133"/>
      <c r="C702" s="129"/>
      <c r="D702" s="130"/>
      <c r="E702" s="131"/>
      <c r="F702" s="131"/>
      <c r="G702" s="134"/>
      <c r="H702" s="124"/>
      <c r="I702" s="124" t="n">
        <v>0</v>
      </c>
      <c r="J702" s="124" t="n">
        <v>0</v>
      </c>
      <c r="K702" s="125" t="n">
        <v>0</v>
      </c>
      <c r="L702" s="126" t="n">
        <f aca="false">(I702*J702*K702)</f>
        <v>0</v>
      </c>
      <c r="M702" s="126" t="n">
        <f aca="false">IF($H702="AGÊNCIA INTERNO",(0),L702*$M$14)</f>
        <v>0</v>
      </c>
      <c r="N702" s="126" t="n">
        <f aca="false">IF($H702="AGÊNCIA",($L702+$M702)*$N$14,IF($H702="AGÊNCIA INTERNO",($L702*$N$14),IF($H702="FAT.DIRETO",($M702*$N$14))))</f>
        <v>0</v>
      </c>
      <c r="O702" s="126" t="n">
        <f aca="false">L702+M702+N702</f>
        <v>0</v>
      </c>
      <c r="P702" s="127" t="s">
        <v>29</v>
      </c>
      <c r="Q702" s="132"/>
      <c r="R702" s="124" t="n">
        <v>0</v>
      </c>
      <c r="S702" s="124" t="n">
        <v>0</v>
      </c>
      <c r="T702" s="125" t="n">
        <v>0</v>
      </c>
      <c r="U702" s="126" t="n">
        <f aca="false">(R702*S702*T702)</f>
        <v>0</v>
      </c>
      <c r="V702" s="126" t="n">
        <f aca="false">IF($H702="AGÊNCIA INTERNO",(0),U702*$V$14)</f>
        <v>0</v>
      </c>
      <c r="W702" s="126" t="n">
        <f aca="false">IF($H702="AGÊNCIA",($U702+$V702)*$W$14,IF($H702="AGÊNCIA INTERNO",($U702*$N$14),IF($H702="FAT.DIRETO",($V702*$N$14))))</f>
        <v>0</v>
      </c>
      <c r="X702" s="126" t="n">
        <f aca="false">U702+V702+W702</f>
        <v>0</v>
      </c>
      <c r="Y702" s="132"/>
      <c r="Z702" s="132"/>
      <c r="AA702" s="132"/>
      <c r="AB702" s="132"/>
      <c r="AC702" s="132"/>
      <c r="AD702" s="132"/>
      <c r="AE702" s="133"/>
    </row>
    <row r="703" customFormat="false" ht="33.75" hidden="true" customHeight="true" outlineLevel="0" collapsed="false">
      <c r="A703" s="132"/>
      <c r="B703" s="133"/>
      <c r="C703" s="129"/>
      <c r="D703" s="130"/>
      <c r="E703" s="131"/>
      <c r="F703" s="131"/>
      <c r="G703" s="134"/>
      <c r="H703" s="124"/>
      <c r="I703" s="124" t="n">
        <v>0</v>
      </c>
      <c r="J703" s="124" t="n">
        <v>0</v>
      </c>
      <c r="K703" s="125" t="n">
        <v>0</v>
      </c>
      <c r="L703" s="126" t="n">
        <f aca="false">(I703*J703*K703)</f>
        <v>0</v>
      </c>
      <c r="M703" s="126" t="n">
        <f aca="false">IF($H703="AGÊNCIA INTERNO",(0),L703*$M$14)</f>
        <v>0</v>
      </c>
      <c r="N703" s="126" t="n">
        <f aca="false">IF($H703="AGÊNCIA",($L703+$M703)*$N$14,IF($H703="AGÊNCIA INTERNO",($L703*$N$14),IF($H703="FAT.DIRETO",($M703*$N$14))))</f>
        <v>0</v>
      </c>
      <c r="O703" s="126" t="n">
        <f aca="false">L703+M703+N703</f>
        <v>0</v>
      </c>
      <c r="P703" s="127" t="s">
        <v>29</v>
      </c>
      <c r="Q703" s="132"/>
      <c r="R703" s="124" t="n">
        <v>0</v>
      </c>
      <c r="S703" s="124" t="n">
        <v>0</v>
      </c>
      <c r="T703" s="125" t="n">
        <v>0</v>
      </c>
      <c r="U703" s="126" t="n">
        <f aca="false">(R703*S703*T703)</f>
        <v>0</v>
      </c>
      <c r="V703" s="126" t="n">
        <f aca="false">IF($H703="AGÊNCIA INTERNO",(0),U703*$V$14)</f>
        <v>0</v>
      </c>
      <c r="W703" s="126" t="n">
        <f aca="false">IF($H703="AGÊNCIA",($U703+$V703)*$W$14,IF($H703="AGÊNCIA INTERNO",($U703*$N$14),IF($H703="FAT.DIRETO",($V703*$N$14))))</f>
        <v>0</v>
      </c>
      <c r="X703" s="126" t="n">
        <f aca="false">U703+V703+W703</f>
        <v>0</v>
      </c>
      <c r="Y703" s="132"/>
      <c r="Z703" s="132"/>
      <c r="AA703" s="132"/>
      <c r="AB703" s="132"/>
      <c r="AC703" s="132"/>
      <c r="AD703" s="132"/>
      <c r="AE703" s="133"/>
    </row>
    <row r="704" customFormat="false" ht="33.75" hidden="true" customHeight="true" outlineLevel="0" collapsed="false">
      <c r="A704" s="132"/>
      <c r="B704" s="133"/>
      <c r="C704" s="129"/>
      <c r="D704" s="130"/>
      <c r="E704" s="131"/>
      <c r="F704" s="131"/>
      <c r="G704" s="134"/>
      <c r="H704" s="124"/>
      <c r="I704" s="124" t="n">
        <v>0</v>
      </c>
      <c r="J704" s="124" t="n">
        <v>0</v>
      </c>
      <c r="K704" s="125" t="n">
        <v>0</v>
      </c>
      <c r="L704" s="126" t="n">
        <f aca="false">(I704*J704*K704)</f>
        <v>0</v>
      </c>
      <c r="M704" s="126" t="n">
        <f aca="false">IF($H704="AGÊNCIA INTERNO",(0),L704*$M$14)</f>
        <v>0</v>
      </c>
      <c r="N704" s="126" t="n">
        <f aca="false">IF($H704="AGÊNCIA",($L704+$M704)*$N$14,IF($H704="AGÊNCIA INTERNO",($L704*$N$14),IF($H704="FAT.DIRETO",($M704*$N$14))))</f>
        <v>0</v>
      </c>
      <c r="O704" s="126" t="n">
        <f aca="false">L704+M704+N704</f>
        <v>0</v>
      </c>
      <c r="P704" s="127" t="s">
        <v>29</v>
      </c>
      <c r="Q704" s="132"/>
      <c r="R704" s="124" t="n">
        <v>0</v>
      </c>
      <c r="S704" s="124" t="n">
        <v>0</v>
      </c>
      <c r="T704" s="125" t="n">
        <v>0</v>
      </c>
      <c r="U704" s="126" t="n">
        <f aca="false">(R704*S704*T704)</f>
        <v>0</v>
      </c>
      <c r="V704" s="126" t="n">
        <f aca="false">IF($H704="AGÊNCIA INTERNO",(0),U704*$V$14)</f>
        <v>0</v>
      </c>
      <c r="W704" s="126" t="n">
        <f aca="false">IF($H704="AGÊNCIA",($U704+$V704)*$W$14,IF($H704="AGÊNCIA INTERNO",($U704*$N$14),IF($H704="FAT.DIRETO",($V704*$N$14))))</f>
        <v>0</v>
      </c>
      <c r="X704" s="126" t="n">
        <f aca="false">U704+V704+W704</f>
        <v>0</v>
      </c>
      <c r="Y704" s="132"/>
      <c r="Z704" s="132"/>
      <c r="AA704" s="132"/>
      <c r="AB704" s="132"/>
      <c r="AC704" s="132"/>
      <c r="AD704" s="132"/>
      <c r="AE704" s="133"/>
    </row>
    <row r="705" customFormat="false" ht="33.75" hidden="true" customHeight="true" outlineLevel="0" collapsed="false">
      <c r="A705" s="132"/>
      <c r="B705" s="133"/>
      <c r="C705" s="129"/>
      <c r="D705" s="130"/>
      <c r="E705" s="131"/>
      <c r="F705" s="131"/>
      <c r="G705" s="134"/>
      <c r="H705" s="124"/>
      <c r="I705" s="124" t="n">
        <v>0</v>
      </c>
      <c r="J705" s="124" t="n">
        <v>0</v>
      </c>
      <c r="K705" s="125" t="n">
        <v>0</v>
      </c>
      <c r="L705" s="126" t="n">
        <f aca="false">(I705*J705*K705)</f>
        <v>0</v>
      </c>
      <c r="M705" s="126" t="n">
        <f aca="false">IF($H705="AGÊNCIA INTERNO",(0),L705*$M$14)</f>
        <v>0</v>
      </c>
      <c r="N705" s="126" t="n">
        <f aca="false">IF($H705="AGÊNCIA",($L705+$M705)*$N$14,IF($H705="AGÊNCIA INTERNO",($L705*$N$14),IF($H705="FAT.DIRETO",($M705*$N$14))))</f>
        <v>0</v>
      </c>
      <c r="O705" s="126" t="n">
        <f aca="false">L705+M705+N705</f>
        <v>0</v>
      </c>
      <c r="P705" s="127" t="s">
        <v>29</v>
      </c>
      <c r="Q705" s="132"/>
      <c r="R705" s="124" t="n">
        <v>0</v>
      </c>
      <c r="S705" s="124" t="n">
        <v>0</v>
      </c>
      <c r="T705" s="125" t="n">
        <v>0</v>
      </c>
      <c r="U705" s="126" t="n">
        <f aca="false">(R705*S705*T705)</f>
        <v>0</v>
      </c>
      <c r="V705" s="126" t="n">
        <f aca="false">IF($H705="AGÊNCIA INTERNO",(0),U705*$V$14)</f>
        <v>0</v>
      </c>
      <c r="W705" s="126" t="n">
        <f aca="false">IF($H705="AGÊNCIA",($U705+$V705)*$W$14,IF($H705="AGÊNCIA INTERNO",($U705*$N$14),IF($H705="FAT.DIRETO",($V705*$N$14))))</f>
        <v>0</v>
      </c>
      <c r="X705" s="126" t="n">
        <f aca="false">U705+V705+W705</f>
        <v>0</v>
      </c>
      <c r="Y705" s="132"/>
      <c r="Z705" s="132"/>
      <c r="AA705" s="132"/>
      <c r="AB705" s="132"/>
      <c r="AC705" s="132"/>
      <c r="AD705" s="132"/>
      <c r="AE705" s="133"/>
    </row>
    <row r="706" customFormat="false" ht="33.75" hidden="true" customHeight="true" outlineLevel="0" collapsed="false">
      <c r="A706" s="132"/>
      <c r="B706" s="133"/>
      <c r="C706" s="129"/>
      <c r="D706" s="130"/>
      <c r="E706" s="131"/>
      <c r="F706" s="131"/>
      <c r="G706" s="134"/>
      <c r="H706" s="124"/>
      <c r="I706" s="124" t="n">
        <v>0</v>
      </c>
      <c r="J706" s="124" t="n">
        <v>0</v>
      </c>
      <c r="K706" s="125" t="n">
        <v>0</v>
      </c>
      <c r="L706" s="126" t="n">
        <f aca="false">(I706*J706*K706)</f>
        <v>0</v>
      </c>
      <c r="M706" s="126" t="n">
        <f aca="false">IF($H706="AGÊNCIA INTERNO",(0),L706*$M$14)</f>
        <v>0</v>
      </c>
      <c r="N706" s="126" t="n">
        <f aca="false">IF($H706="AGÊNCIA",($L706+$M706)*$N$14,IF($H706="AGÊNCIA INTERNO",($L706*$N$14),IF($H706="FAT.DIRETO",($M706*$N$14))))</f>
        <v>0</v>
      </c>
      <c r="O706" s="126" t="n">
        <f aca="false">L706+M706+N706</f>
        <v>0</v>
      </c>
      <c r="P706" s="127" t="s">
        <v>29</v>
      </c>
      <c r="Q706" s="132"/>
      <c r="R706" s="124" t="n">
        <v>0</v>
      </c>
      <c r="S706" s="124" t="n">
        <v>0</v>
      </c>
      <c r="T706" s="125" t="n">
        <v>0</v>
      </c>
      <c r="U706" s="126" t="n">
        <f aca="false">(R706*S706*T706)</f>
        <v>0</v>
      </c>
      <c r="V706" s="126" t="n">
        <f aca="false">IF($H706="AGÊNCIA INTERNO",(0),U706*$V$14)</f>
        <v>0</v>
      </c>
      <c r="W706" s="126" t="n">
        <f aca="false">IF($H706="AGÊNCIA",($U706+$V706)*$W$14,IF($H706="AGÊNCIA INTERNO",($U706*$N$14),IF($H706="FAT.DIRETO",($V706*$N$14))))</f>
        <v>0</v>
      </c>
      <c r="X706" s="126" t="n">
        <f aca="false">U706+V706+W706</f>
        <v>0</v>
      </c>
      <c r="Y706" s="132"/>
      <c r="Z706" s="132"/>
      <c r="AA706" s="132"/>
      <c r="AB706" s="132"/>
      <c r="AC706" s="132"/>
      <c r="AD706" s="132"/>
      <c r="AE706" s="133"/>
    </row>
    <row r="707" customFormat="false" ht="33.75" hidden="true" customHeight="true" outlineLevel="0" collapsed="false">
      <c r="A707" s="132"/>
      <c r="B707" s="133"/>
      <c r="C707" s="129"/>
      <c r="D707" s="130"/>
      <c r="E707" s="131"/>
      <c r="F707" s="131"/>
      <c r="G707" s="134"/>
      <c r="H707" s="124"/>
      <c r="I707" s="124" t="n">
        <v>0</v>
      </c>
      <c r="J707" s="124" t="n">
        <v>0</v>
      </c>
      <c r="K707" s="125" t="n">
        <v>0</v>
      </c>
      <c r="L707" s="126" t="n">
        <f aca="false">(I707*J707*K707)</f>
        <v>0</v>
      </c>
      <c r="M707" s="126" t="n">
        <f aca="false">IF($H707="AGÊNCIA INTERNO",(0),L707*$M$14)</f>
        <v>0</v>
      </c>
      <c r="N707" s="126" t="n">
        <f aca="false">IF($H707="AGÊNCIA",($L707+$M707)*$N$14,IF($H707="AGÊNCIA INTERNO",($L707*$N$14),IF($H707="FAT.DIRETO",($M707*$N$14))))</f>
        <v>0</v>
      </c>
      <c r="O707" s="126" t="n">
        <f aca="false">L707+M707+N707</f>
        <v>0</v>
      </c>
      <c r="P707" s="127" t="s">
        <v>29</v>
      </c>
      <c r="Q707" s="132"/>
      <c r="R707" s="124" t="n">
        <v>0</v>
      </c>
      <c r="S707" s="124" t="n">
        <v>0</v>
      </c>
      <c r="T707" s="125" t="n">
        <v>0</v>
      </c>
      <c r="U707" s="126" t="n">
        <f aca="false">(R707*S707*T707)</f>
        <v>0</v>
      </c>
      <c r="V707" s="126" t="n">
        <f aca="false">IF($H707="AGÊNCIA INTERNO",(0),U707*$V$14)</f>
        <v>0</v>
      </c>
      <c r="W707" s="126" t="n">
        <f aca="false">IF($H707="AGÊNCIA",($U707+$V707)*$W$14,IF($H707="AGÊNCIA INTERNO",($U707*$N$14),IF($H707="FAT.DIRETO",($V707*$N$14))))</f>
        <v>0</v>
      </c>
      <c r="X707" s="126" t="n">
        <f aca="false">U707+V707+W707</f>
        <v>0</v>
      </c>
      <c r="Y707" s="132"/>
      <c r="Z707" s="132"/>
      <c r="AA707" s="132"/>
      <c r="AB707" s="132"/>
      <c r="AC707" s="132"/>
      <c r="AD707" s="132"/>
      <c r="AE707" s="133"/>
    </row>
    <row r="708" customFormat="false" ht="33.75" hidden="true" customHeight="true" outlineLevel="0" collapsed="false">
      <c r="A708" s="132"/>
      <c r="B708" s="133"/>
      <c r="C708" s="129"/>
      <c r="D708" s="130"/>
      <c r="E708" s="131"/>
      <c r="F708" s="131"/>
      <c r="G708" s="134"/>
      <c r="H708" s="124"/>
      <c r="I708" s="124" t="n">
        <v>0</v>
      </c>
      <c r="J708" s="124" t="n">
        <v>0</v>
      </c>
      <c r="K708" s="125" t="n">
        <v>0</v>
      </c>
      <c r="L708" s="126" t="n">
        <f aca="false">(I708*J708*K708)</f>
        <v>0</v>
      </c>
      <c r="M708" s="126" t="n">
        <f aca="false">IF($H708="AGÊNCIA INTERNO",(0),L708*$M$14)</f>
        <v>0</v>
      </c>
      <c r="N708" s="126" t="n">
        <f aca="false">IF($H708="AGÊNCIA",($L708+$M708)*$N$14,IF($H708="AGÊNCIA INTERNO",($L708*$N$14),IF($H708="FAT.DIRETO",($M708*$N$14))))</f>
        <v>0</v>
      </c>
      <c r="O708" s="126" t="n">
        <f aca="false">L708+M708+N708</f>
        <v>0</v>
      </c>
      <c r="P708" s="127" t="s">
        <v>29</v>
      </c>
      <c r="Q708" s="132"/>
      <c r="R708" s="124" t="n">
        <v>0</v>
      </c>
      <c r="S708" s="124" t="n">
        <v>0</v>
      </c>
      <c r="T708" s="125" t="n">
        <v>0</v>
      </c>
      <c r="U708" s="126" t="n">
        <f aca="false">(R708*S708*T708)</f>
        <v>0</v>
      </c>
      <c r="V708" s="126" t="n">
        <f aca="false">IF($H708="AGÊNCIA INTERNO",(0),U708*$V$14)</f>
        <v>0</v>
      </c>
      <c r="W708" s="126" t="n">
        <f aca="false">IF($H708="AGÊNCIA",($U708+$V708)*$W$14,IF($H708="AGÊNCIA INTERNO",($U708*$N$14),IF($H708="FAT.DIRETO",($V708*$N$14))))</f>
        <v>0</v>
      </c>
      <c r="X708" s="126" t="n">
        <f aca="false">U708+V708+W708</f>
        <v>0</v>
      </c>
      <c r="Y708" s="132"/>
      <c r="Z708" s="132"/>
      <c r="AA708" s="132"/>
      <c r="AB708" s="132"/>
      <c r="AC708" s="132"/>
      <c r="AD708" s="132"/>
      <c r="AE708" s="133"/>
    </row>
    <row r="709" customFormat="false" ht="33.75" hidden="true" customHeight="true" outlineLevel="0" collapsed="false">
      <c r="A709" s="132"/>
      <c r="B709" s="133"/>
      <c r="C709" s="129"/>
      <c r="D709" s="130"/>
      <c r="E709" s="131"/>
      <c r="F709" s="131"/>
      <c r="G709" s="134"/>
      <c r="H709" s="124"/>
      <c r="I709" s="124" t="n">
        <v>0</v>
      </c>
      <c r="J709" s="124" t="n">
        <v>0</v>
      </c>
      <c r="K709" s="125" t="n">
        <v>0</v>
      </c>
      <c r="L709" s="126" t="n">
        <f aca="false">(I709*J709*K709)</f>
        <v>0</v>
      </c>
      <c r="M709" s="126" t="n">
        <f aca="false">IF($H709="AGÊNCIA INTERNO",(0),L709*$M$14)</f>
        <v>0</v>
      </c>
      <c r="N709" s="126" t="n">
        <f aca="false">IF($H709="AGÊNCIA",($L709+$M709)*$N$14,IF($H709="AGÊNCIA INTERNO",($L709*$N$14),IF($H709="FAT.DIRETO",($M709*$N$14))))</f>
        <v>0</v>
      </c>
      <c r="O709" s="126" t="n">
        <f aca="false">L709+M709+N709</f>
        <v>0</v>
      </c>
      <c r="P709" s="127" t="s">
        <v>29</v>
      </c>
      <c r="Q709" s="132"/>
      <c r="R709" s="124" t="n">
        <v>0</v>
      </c>
      <c r="S709" s="124" t="n">
        <v>0</v>
      </c>
      <c r="T709" s="125" t="n">
        <v>0</v>
      </c>
      <c r="U709" s="126" t="n">
        <f aca="false">(R709*S709*T709)</f>
        <v>0</v>
      </c>
      <c r="V709" s="126" t="n">
        <f aca="false">IF($H709="AGÊNCIA INTERNO",(0),U709*$V$14)</f>
        <v>0</v>
      </c>
      <c r="W709" s="126" t="n">
        <f aca="false">IF($H709="AGÊNCIA",($U709+$V709)*$W$14,IF($H709="AGÊNCIA INTERNO",($U709*$N$14),IF($H709="FAT.DIRETO",($V709*$N$14))))</f>
        <v>0</v>
      </c>
      <c r="X709" s="126" t="n">
        <f aca="false">U709+V709+W709</f>
        <v>0</v>
      </c>
      <c r="Y709" s="132"/>
      <c r="Z709" s="132"/>
      <c r="AA709" s="132"/>
      <c r="AB709" s="132"/>
      <c r="AC709" s="132"/>
      <c r="AD709" s="132"/>
      <c r="AE709" s="133"/>
    </row>
    <row r="710" customFormat="false" ht="33.75" hidden="true" customHeight="true" outlineLevel="0" collapsed="false">
      <c r="A710" s="132"/>
      <c r="B710" s="133"/>
      <c r="C710" s="129"/>
      <c r="D710" s="130"/>
      <c r="E710" s="131"/>
      <c r="F710" s="131"/>
      <c r="G710" s="134"/>
      <c r="H710" s="124"/>
      <c r="I710" s="124" t="n">
        <v>0</v>
      </c>
      <c r="J710" s="124" t="n">
        <v>0</v>
      </c>
      <c r="K710" s="125" t="n">
        <v>0</v>
      </c>
      <c r="L710" s="126" t="n">
        <f aca="false">(I710*J710*K710)</f>
        <v>0</v>
      </c>
      <c r="M710" s="126" t="n">
        <f aca="false">IF($H710="AGÊNCIA INTERNO",(0),L710*$M$14)</f>
        <v>0</v>
      </c>
      <c r="N710" s="126" t="n">
        <f aca="false">IF($H710="AGÊNCIA",($L710+$M710)*$N$14,IF($H710="AGÊNCIA INTERNO",($L710*$N$14),IF($H710="FAT.DIRETO",($M710*$N$14))))</f>
        <v>0</v>
      </c>
      <c r="O710" s="126" t="n">
        <f aca="false">L710+M710+N710</f>
        <v>0</v>
      </c>
      <c r="P710" s="127" t="s">
        <v>29</v>
      </c>
      <c r="Q710" s="132"/>
      <c r="R710" s="124" t="n">
        <v>0</v>
      </c>
      <c r="S710" s="124" t="n">
        <v>0</v>
      </c>
      <c r="T710" s="125" t="n">
        <v>0</v>
      </c>
      <c r="U710" s="126" t="n">
        <f aca="false">(R710*S710*T710)</f>
        <v>0</v>
      </c>
      <c r="V710" s="126" t="n">
        <f aca="false">IF($H710="AGÊNCIA INTERNO",(0),U710*$V$14)</f>
        <v>0</v>
      </c>
      <c r="W710" s="126" t="n">
        <f aca="false">IF($H710="AGÊNCIA",($U710+$V710)*$W$14,IF($H710="AGÊNCIA INTERNO",($U710*$N$14),IF($H710="FAT.DIRETO",($V710*$N$14))))</f>
        <v>0</v>
      </c>
      <c r="X710" s="126" t="n">
        <f aca="false">U710+V710+W710</f>
        <v>0</v>
      </c>
      <c r="Y710" s="132"/>
      <c r="Z710" s="132"/>
      <c r="AA710" s="132"/>
      <c r="AB710" s="132"/>
      <c r="AC710" s="132"/>
      <c r="AD710" s="132"/>
      <c r="AE710" s="133"/>
    </row>
    <row r="711" customFormat="false" ht="33.75" hidden="true" customHeight="true" outlineLevel="0" collapsed="false">
      <c r="A711" s="132"/>
      <c r="B711" s="133"/>
      <c r="C711" s="129"/>
      <c r="D711" s="130"/>
      <c r="E711" s="131"/>
      <c r="F711" s="131"/>
      <c r="G711" s="134"/>
      <c r="H711" s="124"/>
      <c r="I711" s="124" t="n">
        <v>0</v>
      </c>
      <c r="J711" s="124" t="n">
        <v>0</v>
      </c>
      <c r="K711" s="125" t="n">
        <v>0</v>
      </c>
      <c r="L711" s="126" t="n">
        <f aca="false">(I711*J711*K711)</f>
        <v>0</v>
      </c>
      <c r="M711" s="126" t="n">
        <f aca="false">IF($H711="AGÊNCIA INTERNO",(0),L711*$M$14)</f>
        <v>0</v>
      </c>
      <c r="N711" s="126" t="n">
        <f aca="false">IF($H711="AGÊNCIA",($L711+$M711)*$N$14,IF($H711="AGÊNCIA INTERNO",($L711*$N$14),IF($H711="FAT.DIRETO",($M711*$N$14))))</f>
        <v>0</v>
      </c>
      <c r="O711" s="126" t="n">
        <f aca="false">L711+M711+N711</f>
        <v>0</v>
      </c>
      <c r="P711" s="127" t="s">
        <v>29</v>
      </c>
      <c r="Q711" s="132"/>
      <c r="R711" s="124" t="n">
        <v>0</v>
      </c>
      <c r="S711" s="124" t="n">
        <v>0</v>
      </c>
      <c r="T711" s="125" t="n">
        <v>0</v>
      </c>
      <c r="U711" s="126" t="n">
        <f aca="false">(R711*S711*T711)</f>
        <v>0</v>
      </c>
      <c r="V711" s="126" t="n">
        <f aca="false">IF($H711="AGÊNCIA INTERNO",(0),U711*$V$14)</f>
        <v>0</v>
      </c>
      <c r="W711" s="126" t="n">
        <f aca="false">IF($H711="AGÊNCIA",($U711+$V711)*$W$14,IF($H711="AGÊNCIA INTERNO",($U711*$N$14),IF($H711="FAT.DIRETO",($V711*$N$14))))</f>
        <v>0</v>
      </c>
      <c r="X711" s="126" t="n">
        <f aca="false">U711+V711+W711</f>
        <v>0</v>
      </c>
      <c r="Y711" s="132"/>
      <c r="Z711" s="132"/>
      <c r="AA711" s="132"/>
      <c r="AB711" s="132"/>
      <c r="AC711" s="132"/>
      <c r="AD711" s="132"/>
      <c r="AE711" s="133"/>
    </row>
    <row r="712" customFormat="false" ht="33.75" hidden="true" customHeight="true" outlineLevel="0" collapsed="false">
      <c r="A712" s="132"/>
      <c r="B712" s="133"/>
      <c r="C712" s="129"/>
      <c r="D712" s="130"/>
      <c r="E712" s="131"/>
      <c r="F712" s="131"/>
      <c r="G712" s="134"/>
      <c r="H712" s="124"/>
      <c r="I712" s="124" t="n">
        <v>0</v>
      </c>
      <c r="J712" s="124" t="n">
        <v>0</v>
      </c>
      <c r="K712" s="125" t="n">
        <v>0</v>
      </c>
      <c r="L712" s="126" t="n">
        <f aca="false">(I712*J712*K712)</f>
        <v>0</v>
      </c>
      <c r="M712" s="126" t="n">
        <f aca="false">IF($H712="AGÊNCIA INTERNO",(0),L712*$M$14)</f>
        <v>0</v>
      </c>
      <c r="N712" s="126" t="n">
        <f aca="false">IF($H712="AGÊNCIA",($L712+$M712)*$N$14,IF($H712="AGÊNCIA INTERNO",($L712*$N$14),IF($H712="FAT.DIRETO",($M712*$N$14))))</f>
        <v>0</v>
      </c>
      <c r="O712" s="126" t="n">
        <f aca="false">L712+M712+N712</f>
        <v>0</v>
      </c>
      <c r="P712" s="127" t="s">
        <v>29</v>
      </c>
      <c r="Q712" s="132"/>
      <c r="R712" s="124" t="n">
        <v>0</v>
      </c>
      <c r="S712" s="124" t="n">
        <v>0</v>
      </c>
      <c r="T712" s="125" t="n">
        <v>0</v>
      </c>
      <c r="U712" s="126" t="n">
        <f aca="false">(R712*S712*T712)</f>
        <v>0</v>
      </c>
      <c r="V712" s="126" t="n">
        <f aca="false">IF($H712="AGÊNCIA INTERNO",(0),U712*$V$14)</f>
        <v>0</v>
      </c>
      <c r="W712" s="126" t="n">
        <f aca="false">IF($H712="AGÊNCIA",($U712+$V712)*$W$14,IF($H712="AGÊNCIA INTERNO",($U712*$N$14),IF($H712="FAT.DIRETO",($V712*$N$14))))</f>
        <v>0</v>
      </c>
      <c r="X712" s="126" t="n">
        <f aca="false">U712+V712+W712</f>
        <v>0</v>
      </c>
      <c r="Y712" s="132"/>
      <c r="Z712" s="132"/>
      <c r="AA712" s="132"/>
      <c r="AB712" s="132"/>
      <c r="AC712" s="132"/>
      <c r="AD712" s="132"/>
      <c r="AE712" s="133"/>
    </row>
    <row r="713" customFormat="false" ht="33.75" hidden="true" customHeight="true" outlineLevel="0" collapsed="false">
      <c r="A713" s="132"/>
      <c r="B713" s="133"/>
      <c r="C713" s="129"/>
      <c r="D713" s="130"/>
      <c r="E713" s="131"/>
      <c r="F713" s="131"/>
      <c r="G713" s="134"/>
      <c r="H713" s="124"/>
      <c r="I713" s="124" t="n">
        <v>0</v>
      </c>
      <c r="J713" s="124" t="n">
        <v>0</v>
      </c>
      <c r="K713" s="125" t="n">
        <v>0</v>
      </c>
      <c r="L713" s="126" t="n">
        <f aca="false">(I713*J713*K713)</f>
        <v>0</v>
      </c>
      <c r="M713" s="126" t="n">
        <f aca="false">IF($H713="AGÊNCIA INTERNO",(0),L713*$M$14)</f>
        <v>0</v>
      </c>
      <c r="N713" s="126" t="n">
        <f aca="false">IF($H713="AGÊNCIA",($L713+$M713)*$N$14,IF($H713="AGÊNCIA INTERNO",($L713*$N$14),IF($H713="FAT.DIRETO",($M713*$N$14))))</f>
        <v>0</v>
      </c>
      <c r="O713" s="126" t="n">
        <f aca="false">L713+M713+N713</f>
        <v>0</v>
      </c>
      <c r="P713" s="127" t="s">
        <v>29</v>
      </c>
      <c r="Q713" s="132"/>
      <c r="R713" s="124" t="n">
        <v>0</v>
      </c>
      <c r="S713" s="124" t="n">
        <v>0</v>
      </c>
      <c r="T713" s="125" t="n">
        <v>0</v>
      </c>
      <c r="U713" s="126" t="n">
        <f aca="false">(R713*S713*T713)</f>
        <v>0</v>
      </c>
      <c r="V713" s="126" t="n">
        <f aca="false">IF($H713="AGÊNCIA INTERNO",(0),U713*$V$14)</f>
        <v>0</v>
      </c>
      <c r="W713" s="126" t="n">
        <f aca="false">IF($H713="AGÊNCIA",($U713+$V713)*$W$14,IF($H713="AGÊNCIA INTERNO",($U713*$N$14),IF($H713="FAT.DIRETO",($V713*$N$14))))</f>
        <v>0</v>
      </c>
      <c r="X713" s="126" t="n">
        <f aca="false">U713+V713+W713</f>
        <v>0</v>
      </c>
      <c r="Y713" s="132"/>
      <c r="Z713" s="132"/>
      <c r="AA713" s="132"/>
      <c r="AB713" s="132"/>
      <c r="AC713" s="132"/>
      <c r="AD713" s="132"/>
      <c r="AE713" s="133"/>
    </row>
    <row r="714" customFormat="false" ht="33.75" hidden="true" customHeight="true" outlineLevel="0" collapsed="false">
      <c r="A714" s="132"/>
      <c r="B714" s="133"/>
      <c r="C714" s="129"/>
      <c r="D714" s="130"/>
      <c r="E714" s="131"/>
      <c r="F714" s="131"/>
      <c r="G714" s="134"/>
      <c r="H714" s="124"/>
      <c r="I714" s="124" t="n">
        <v>0</v>
      </c>
      <c r="J714" s="124" t="n">
        <v>0</v>
      </c>
      <c r="K714" s="125" t="n">
        <v>0</v>
      </c>
      <c r="L714" s="126" t="n">
        <f aca="false">(I714*J714*K714)</f>
        <v>0</v>
      </c>
      <c r="M714" s="126" t="n">
        <f aca="false">IF($H714="AGÊNCIA INTERNO",(0),L714*$M$14)</f>
        <v>0</v>
      </c>
      <c r="N714" s="126" t="n">
        <f aca="false">IF($H714="AGÊNCIA",($L714+$M714)*$N$14,IF($H714="AGÊNCIA INTERNO",($L714*$N$14),IF($H714="FAT.DIRETO",($M714*$N$14))))</f>
        <v>0</v>
      </c>
      <c r="O714" s="126" t="n">
        <f aca="false">L714+M714+N714</f>
        <v>0</v>
      </c>
      <c r="P714" s="127" t="s">
        <v>29</v>
      </c>
      <c r="Q714" s="132"/>
      <c r="R714" s="124" t="n">
        <v>0</v>
      </c>
      <c r="S714" s="124" t="n">
        <v>0</v>
      </c>
      <c r="T714" s="125" t="n">
        <v>0</v>
      </c>
      <c r="U714" s="126" t="n">
        <f aca="false">(R714*S714*T714)</f>
        <v>0</v>
      </c>
      <c r="V714" s="126" t="n">
        <f aca="false">IF($H714="AGÊNCIA INTERNO",(0),U714*$V$14)</f>
        <v>0</v>
      </c>
      <c r="W714" s="126" t="n">
        <f aca="false">IF($H714="AGÊNCIA",($U714+$V714)*$W$14,IF($H714="AGÊNCIA INTERNO",($U714*$N$14),IF($H714="FAT.DIRETO",($V714*$N$14))))</f>
        <v>0</v>
      </c>
      <c r="X714" s="126" t="n">
        <f aca="false">U714+V714+W714</f>
        <v>0</v>
      </c>
      <c r="Y714" s="132"/>
      <c r="Z714" s="132"/>
      <c r="AA714" s="132"/>
      <c r="AB714" s="132"/>
      <c r="AC714" s="132"/>
      <c r="AD714" s="132"/>
      <c r="AE714" s="133"/>
    </row>
    <row r="715" customFormat="false" ht="33.75" hidden="true" customHeight="true" outlineLevel="0" collapsed="false">
      <c r="A715" s="132"/>
      <c r="B715" s="133"/>
      <c r="C715" s="129"/>
      <c r="D715" s="130"/>
      <c r="E715" s="131"/>
      <c r="F715" s="131"/>
      <c r="G715" s="134"/>
      <c r="H715" s="124"/>
      <c r="I715" s="124" t="n">
        <v>0</v>
      </c>
      <c r="J715" s="124" t="n">
        <v>0</v>
      </c>
      <c r="K715" s="125" t="n">
        <v>0</v>
      </c>
      <c r="L715" s="126" t="n">
        <f aca="false">(I715*J715*K715)</f>
        <v>0</v>
      </c>
      <c r="M715" s="126" t="n">
        <f aca="false">IF($H715="AGÊNCIA INTERNO",(0),L715*$M$14)</f>
        <v>0</v>
      </c>
      <c r="N715" s="126" t="n">
        <f aca="false">IF($H715="AGÊNCIA",($L715+$M715)*$N$14,IF($H715="AGÊNCIA INTERNO",($L715*$N$14),IF($H715="FAT.DIRETO",($M715*$N$14))))</f>
        <v>0</v>
      </c>
      <c r="O715" s="126" t="n">
        <f aca="false">L715+M715+N715</f>
        <v>0</v>
      </c>
      <c r="P715" s="127" t="s">
        <v>29</v>
      </c>
      <c r="Q715" s="132"/>
      <c r="R715" s="124" t="n">
        <v>0</v>
      </c>
      <c r="S715" s="124" t="n">
        <v>0</v>
      </c>
      <c r="T715" s="125" t="n">
        <v>0</v>
      </c>
      <c r="U715" s="126" t="n">
        <f aca="false">(R715*S715*T715)</f>
        <v>0</v>
      </c>
      <c r="V715" s="126" t="n">
        <f aca="false">IF($H715="AGÊNCIA INTERNO",(0),U715*$V$14)</f>
        <v>0</v>
      </c>
      <c r="W715" s="126" t="n">
        <f aca="false">IF($H715="AGÊNCIA",($U715+$V715)*$W$14,IF($H715="AGÊNCIA INTERNO",($U715*$N$14),IF($H715="FAT.DIRETO",($V715*$N$14))))</f>
        <v>0</v>
      </c>
      <c r="X715" s="126" t="n">
        <f aca="false">U715+V715+W715</f>
        <v>0</v>
      </c>
      <c r="Y715" s="132"/>
      <c r="Z715" s="132"/>
      <c r="AA715" s="132"/>
      <c r="AB715" s="132"/>
      <c r="AC715" s="132"/>
      <c r="AD715" s="132"/>
      <c r="AE715" s="133"/>
    </row>
    <row r="716" customFormat="false" ht="33.75" hidden="true" customHeight="true" outlineLevel="0" collapsed="false">
      <c r="A716" s="132"/>
      <c r="B716" s="133"/>
      <c r="C716" s="129"/>
      <c r="D716" s="130"/>
      <c r="E716" s="131"/>
      <c r="F716" s="131"/>
      <c r="G716" s="134"/>
      <c r="H716" s="124"/>
      <c r="I716" s="124" t="n">
        <v>0</v>
      </c>
      <c r="J716" s="124" t="n">
        <v>0</v>
      </c>
      <c r="K716" s="125" t="n">
        <v>0</v>
      </c>
      <c r="L716" s="126" t="n">
        <f aca="false">(I716*J716*K716)</f>
        <v>0</v>
      </c>
      <c r="M716" s="126" t="n">
        <f aca="false">IF($H716="AGÊNCIA INTERNO",(0),L716*$M$14)</f>
        <v>0</v>
      </c>
      <c r="N716" s="126" t="n">
        <f aca="false">IF($H716="AGÊNCIA",($L716+$M716)*$N$14,IF($H716="AGÊNCIA INTERNO",($L716*$N$14),IF($H716="FAT.DIRETO",($M716*$N$14))))</f>
        <v>0</v>
      </c>
      <c r="O716" s="126" t="n">
        <f aca="false">L716+M716+N716</f>
        <v>0</v>
      </c>
      <c r="P716" s="127" t="s">
        <v>29</v>
      </c>
      <c r="Q716" s="132"/>
      <c r="R716" s="124" t="n">
        <v>0</v>
      </c>
      <c r="S716" s="124" t="n">
        <v>0</v>
      </c>
      <c r="T716" s="125" t="n">
        <v>0</v>
      </c>
      <c r="U716" s="126" t="n">
        <f aca="false">(R716*S716*T716)</f>
        <v>0</v>
      </c>
      <c r="V716" s="126" t="n">
        <f aca="false">IF($H716="AGÊNCIA INTERNO",(0),U716*$V$14)</f>
        <v>0</v>
      </c>
      <c r="W716" s="126" t="n">
        <f aca="false">IF($H716="AGÊNCIA",($U716+$V716)*$W$14,IF($H716="AGÊNCIA INTERNO",($U716*$N$14),IF($H716="FAT.DIRETO",($V716*$N$14))))</f>
        <v>0</v>
      </c>
      <c r="X716" s="126" t="n">
        <f aca="false">U716+V716+W716</f>
        <v>0</v>
      </c>
      <c r="Y716" s="132"/>
      <c r="Z716" s="132"/>
      <c r="AA716" s="132"/>
      <c r="AB716" s="132"/>
      <c r="AC716" s="132"/>
      <c r="AD716" s="132"/>
      <c r="AE716" s="133"/>
    </row>
    <row r="717" customFormat="false" ht="33.75" hidden="true" customHeight="true" outlineLevel="0" collapsed="false">
      <c r="A717" s="132"/>
      <c r="B717" s="133"/>
      <c r="C717" s="129"/>
      <c r="D717" s="130"/>
      <c r="E717" s="131"/>
      <c r="F717" s="131"/>
      <c r="G717" s="134"/>
      <c r="H717" s="124"/>
      <c r="I717" s="124" t="n">
        <v>0</v>
      </c>
      <c r="J717" s="124" t="n">
        <v>0</v>
      </c>
      <c r="K717" s="125" t="n">
        <v>0</v>
      </c>
      <c r="L717" s="126" t="n">
        <f aca="false">(I717*J717*K717)</f>
        <v>0</v>
      </c>
      <c r="M717" s="126" t="n">
        <f aca="false">IF($H717="AGÊNCIA INTERNO",(0),L717*$M$14)</f>
        <v>0</v>
      </c>
      <c r="N717" s="126" t="n">
        <f aca="false">IF($H717="AGÊNCIA",($L717+$M717)*$N$14,IF($H717="AGÊNCIA INTERNO",($L717*$N$14),IF($H717="FAT.DIRETO",($M717*$N$14))))</f>
        <v>0</v>
      </c>
      <c r="O717" s="126" t="n">
        <f aca="false">L717+M717+N717</f>
        <v>0</v>
      </c>
      <c r="P717" s="127" t="s">
        <v>29</v>
      </c>
      <c r="Q717" s="132"/>
      <c r="R717" s="124" t="n">
        <v>0</v>
      </c>
      <c r="S717" s="124" t="n">
        <v>0</v>
      </c>
      <c r="T717" s="125" t="n">
        <v>0</v>
      </c>
      <c r="U717" s="126" t="n">
        <f aca="false">(R717*S717*T717)</f>
        <v>0</v>
      </c>
      <c r="V717" s="126" t="n">
        <f aca="false">IF($H717="AGÊNCIA INTERNO",(0),U717*$V$14)</f>
        <v>0</v>
      </c>
      <c r="W717" s="126" t="n">
        <f aca="false">IF($H717="AGÊNCIA",($U717+$V717)*$W$14,IF($H717="AGÊNCIA INTERNO",($U717*$N$14),IF($H717="FAT.DIRETO",($V717*$N$14))))</f>
        <v>0</v>
      </c>
      <c r="X717" s="126" t="n">
        <f aca="false">U717+V717+W717</f>
        <v>0</v>
      </c>
      <c r="Y717" s="132"/>
      <c r="Z717" s="132"/>
      <c r="AA717" s="132"/>
      <c r="AB717" s="132"/>
      <c r="AC717" s="132"/>
      <c r="AD717" s="132"/>
      <c r="AE717" s="133"/>
    </row>
    <row r="718" customFormat="false" ht="33.75" hidden="true" customHeight="true" outlineLevel="0" collapsed="false">
      <c r="A718" s="132"/>
      <c r="B718" s="133"/>
      <c r="C718" s="129"/>
      <c r="D718" s="130"/>
      <c r="E718" s="131"/>
      <c r="F718" s="131"/>
      <c r="G718" s="134"/>
      <c r="H718" s="124"/>
      <c r="I718" s="124" t="n">
        <v>0</v>
      </c>
      <c r="J718" s="124" t="n">
        <v>0</v>
      </c>
      <c r="K718" s="125" t="n">
        <v>0</v>
      </c>
      <c r="L718" s="126" t="n">
        <f aca="false">(I718*J718*K718)</f>
        <v>0</v>
      </c>
      <c r="M718" s="126" t="n">
        <f aca="false">IF($H718="AGÊNCIA INTERNO",(0),L718*$M$14)</f>
        <v>0</v>
      </c>
      <c r="N718" s="126" t="n">
        <f aca="false">IF($H718="AGÊNCIA",($L718+$M718)*$N$14,IF($H718="AGÊNCIA INTERNO",($L718*$N$14),IF($H718="FAT.DIRETO",($M718*$N$14))))</f>
        <v>0</v>
      </c>
      <c r="O718" s="126" t="n">
        <f aca="false">L718+M718+N718</f>
        <v>0</v>
      </c>
      <c r="P718" s="127" t="s">
        <v>29</v>
      </c>
      <c r="Q718" s="132"/>
      <c r="R718" s="124" t="n">
        <v>0</v>
      </c>
      <c r="S718" s="124" t="n">
        <v>0</v>
      </c>
      <c r="T718" s="125" t="n">
        <v>0</v>
      </c>
      <c r="U718" s="126" t="n">
        <f aca="false">(R718*S718*T718)</f>
        <v>0</v>
      </c>
      <c r="V718" s="126" t="n">
        <f aca="false">IF($H718="AGÊNCIA INTERNO",(0),U718*$V$14)</f>
        <v>0</v>
      </c>
      <c r="W718" s="126" t="n">
        <f aca="false">IF($H718="AGÊNCIA",($U718+$V718)*$W$14,IF($H718="AGÊNCIA INTERNO",($U718*$N$14),IF($H718="FAT.DIRETO",($V718*$N$14))))</f>
        <v>0</v>
      </c>
      <c r="X718" s="126" t="n">
        <f aca="false">U718+V718+W718</f>
        <v>0</v>
      </c>
      <c r="Y718" s="132"/>
      <c r="Z718" s="132"/>
      <c r="AA718" s="132"/>
      <c r="AB718" s="132"/>
      <c r="AC718" s="132"/>
      <c r="AD718" s="132"/>
      <c r="AE718" s="133"/>
    </row>
    <row r="719" customFormat="false" ht="33.75" hidden="true" customHeight="true" outlineLevel="0" collapsed="false">
      <c r="A719" s="132"/>
      <c r="B719" s="133"/>
      <c r="C719" s="129"/>
      <c r="D719" s="130"/>
      <c r="E719" s="131"/>
      <c r="F719" s="131"/>
      <c r="G719" s="134"/>
      <c r="H719" s="124"/>
      <c r="I719" s="124" t="n">
        <v>0</v>
      </c>
      <c r="J719" s="124" t="n">
        <v>0</v>
      </c>
      <c r="K719" s="125" t="n">
        <v>0</v>
      </c>
      <c r="L719" s="126" t="n">
        <f aca="false">(I719*J719*K719)</f>
        <v>0</v>
      </c>
      <c r="M719" s="126" t="n">
        <f aca="false">IF($H719="AGÊNCIA INTERNO",(0),L719*$M$14)</f>
        <v>0</v>
      </c>
      <c r="N719" s="126" t="n">
        <f aca="false">IF($H719="AGÊNCIA",($L719+$M719)*$N$14,IF($H719="AGÊNCIA INTERNO",($L719*$N$14),IF($H719="FAT.DIRETO",($M719*$N$14))))</f>
        <v>0</v>
      </c>
      <c r="O719" s="126" t="n">
        <f aca="false">L719+M719+N719</f>
        <v>0</v>
      </c>
      <c r="P719" s="127" t="s">
        <v>29</v>
      </c>
      <c r="Q719" s="132"/>
      <c r="R719" s="124" t="n">
        <v>0</v>
      </c>
      <c r="S719" s="124" t="n">
        <v>0</v>
      </c>
      <c r="T719" s="125" t="n">
        <v>0</v>
      </c>
      <c r="U719" s="126" t="n">
        <f aca="false">(R719*S719*T719)</f>
        <v>0</v>
      </c>
      <c r="V719" s="126" t="n">
        <f aca="false">IF($H719="AGÊNCIA INTERNO",(0),U719*$V$14)</f>
        <v>0</v>
      </c>
      <c r="W719" s="126" t="n">
        <f aca="false">IF($H719="AGÊNCIA",($U719+$V719)*$W$14,IF($H719="AGÊNCIA INTERNO",($U719*$N$14),IF($H719="FAT.DIRETO",($V719*$N$14))))</f>
        <v>0</v>
      </c>
      <c r="X719" s="126" t="n">
        <f aca="false">U719+V719+W719</f>
        <v>0</v>
      </c>
      <c r="Y719" s="132"/>
      <c r="Z719" s="132"/>
      <c r="AA719" s="132"/>
      <c r="AB719" s="132"/>
      <c r="AC719" s="132"/>
      <c r="AD719" s="132"/>
      <c r="AE719" s="133"/>
    </row>
    <row r="720" customFormat="false" ht="33.75" hidden="true" customHeight="true" outlineLevel="0" collapsed="false">
      <c r="A720" s="132"/>
      <c r="B720" s="133"/>
      <c r="C720" s="129"/>
      <c r="D720" s="130"/>
      <c r="E720" s="131"/>
      <c r="F720" s="131"/>
      <c r="G720" s="134"/>
      <c r="H720" s="124"/>
      <c r="I720" s="124" t="n">
        <v>0</v>
      </c>
      <c r="J720" s="124" t="n">
        <v>0</v>
      </c>
      <c r="K720" s="125" t="n">
        <v>0</v>
      </c>
      <c r="L720" s="126" t="n">
        <f aca="false">(I720*J720*K720)</f>
        <v>0</v>
      </c>
      <c r="M720" s="126" t="n">
        <f aca="false">IF($H720="AGÊNCIA INTERNO",(0),L720*$M$14)</f>
        <v>0</v>
      </c>
      <c r="N720" s="126" t="n">
        <f aca="false">IF($H720="AGÊNCIA",($L720+$M720)*$N$14,IF($H720="AGÊNCIA INTERNO",($L720*$N$14),IF($H720="FAT.DIRETO",($M720*$N$14))))</f>
        <v>0</v>
      </c>
      <c r="O720" s="126" t="n">
        <f aca="false">L720+M720+N720</f>
        <v>0</v>
      </c>
      <c r="P720" s="127" t="s">
        <v>29</v>
      </c>
      <c r="Q720" s="132"/>
      <c r="R720" s="124" t="n">
        <v>0</v>
      </c>
      <c r="S720" s="124" t="n">
        <v>0</v>
      </c>
      <c r="T720" s="125" t="n">
        <v>0</v>
      </c>
      <c r="U720" s="126" t="n">
        <f aca="false">(R720*S720*T720)</f>
        <v>0</v>
      </c>
      <c r="V720" s="126" t="n">
        <f aca="false">IF($H720="AGÊNCIA INTERNO",(0),U720*$V$14)</f>
        <v>0</v>
      </c>
      <c r="W720" s="126" t="n">
        <f aca="false">IF($H720="AGÊNCIA",($U720+$V720)*$W$14,IF($H720="AGÊNCIA INTERNO",($U720*$N$14),IF($H720="FAT.DIRETO",($V720*$N$14))))</f>
        <v>0</v>
      </c>
      <c r="X720" s="126" t="n">
        <f aca="false">U720+V720+W720</f>
        <v>0</v>
      </c>
      <c r="Y720" s="132"/>
      <c r="Z720" s="132"/>
      <c r="AA720" s="132"/>
      <c r="AB720" s="132"/>
      <c r="AC720" s="132"/>
      <c r="AD720" s="132"/>
      <c r="AE720" s="133"/>
    </row>
    <row r="721" customFormat="false" ht="33.75" hidden="true" customHeight="true" outlineLevel="0" collapsed="false">
      <c r="A721" s="132"/>
      <c r="B721" s="133"/>
      <c r="C721" s="129"/>
      <c r="D721" s="130"/>
      <c r="E721" s="131"/>
      <c r="F721" s="131"/>
      <c r="G721" s="134"/>
      <c r="H721" s="124"/>
      <c r="I721" s="124" t="n">
        <v>0</v>
      </c>
      <c r="J721" s="124" t="n">
        <v>0</v>
      </c>
      <c r="K721" s="125" t="n">
        <v>0</v>
      </c>
      <c r="L721" s="126" t="n">
        <f aca="false">(I721*J721*K721)</f>
        <v>0</v>
      </c>
      <c r="M721" s="126" t="n">
        <f aca="false">IF($H721="AGÊNCIA INTERNO",(0),L721*$M$14)</f>
        <v>0</v>
      </c>
      <c r="N721" s="126" t="n">
        <f aca="false">IF($H721="AGÊNCIA",($L721+$M721)*$N$14,IF($H721="AGÊNCIA INTERNO",($L721*$N$14),IF($H721="FAT.DIRETO",($M721*$N$14))))</f>
        <v>0</v>
      </c>
      <c r="O721" s="126" t="n">
        <f aca="false">L721+M721+N721</f>
        <v>0</v>
      </c>
      <c r="P721" s="127" t="s">
        <v>29</v>
      </c>
      <c r="Q721" s="132"/>
      <c r="R721" s="124" t="n">
        <v>0</v>
      </c>
      <c r="S721" s="124" t="n">
        <v>0</v>
      </c>
      <c r="T721" s="125" t="n">
        <v>0</v>
      </c>
      <c r="U721" s="126" t="n">
        <f aca="false">(R721*S721*T721)</f>
        <v>0</v>
      </c>
      <c r="V721" s="126" t="n">
        <f aca="false">IF($H721="AGÊNCIA INTERNO",(0),U721*$V$14)</f>
        <v>0</v>
      </c>
      <c r="W721" s="126" t="n">
        <f aca="false">IF($H721="AGÊNCIA",($U721+$V721)*$W$14,IF($H721="AGÊNCIA INTERNO",($U721*$N$14),IF($H721="FAT.DIRETO",($V721*$N$14))))</f>
        <v>0</v>
      </c>
      <c r="X721" s="126" t="n">
        <f aca="false">U721+V721+W721</f>
        <v>0</v>
      </c>
      <c r="Y721" s="132"/>
      <c r="Z721" s="132"/>
      <c r="AA721" s="132"/>
      <c r="AB721" s="132"/>
      <c r="AC721" s="132"/>
      <c r="AD721" s="132"/>
      <c r="AE721" s="133"/>
    </row>
    <row r="722" customFormat="false" ht="33.75" hidden="true" customHeight="true" outlineLevel="0" collapsed="false">
      <c r="A722" s="132"/>
      <c r="B722" s="133"/>
      <c r="C722" s="129"/>
      <c r="D722" s="130"/>
      <c r="E722" s="131"/>
      <c r="F722" s="131"/>
      <c r="G722" s="134"/>
      <c r="H722" s="124"/>
      <c r="I722" s="124" t="n">
        <v>0</v>
      </c>
      <c r="J722" s="124" t="n">
        <v>0</v>
      </c>
      <c r="K722" s="125" t="n">
        <v>0</v>
      </c>
      <c r="L722" s="126" t="n">
        <f aca="false">(I722*J722*K722)</f>
        <v>0</v>
      </c>
      <c r="M722" s="126" t="n">
        <f aca="false">IF($H722="AGÊNCIA INTERNO",(0),L722*$M$14)</f>
        <v>0</v>
      </c>
      <c r="N722" s="126" t="n">
        <f aca="false">IF($H722="AGÊNCIA",($L722+$M722)*$N$14,IF($H722="AGÊNCIA INTERNO",($L722*$N$14),IF($H722="FAT.DIRETO",($M722*$N$14))))</f>
        <v>0</v>
      </c>
      <c r="O722" s="126" t="n">
        <f aca="false">L722+M722+N722</f>
        <v>0</v>
      </c>
      <c r="P722" s="127" t="s">
        <v>29</v>
      </c>
      <c r="Q722" s="132"/>
      <c r="R722" s="124" t="n">
        <v>0</v>
      </c>
      <c r="S722" s="124" t="n">
        <v>0</v>
      </c>
      <c r="T722" s="125" t="n">
        <v>0</v>
      </c>
      <c r="U722" s="126" t="n">
        <f aca="false">(R722*S722*T722)</f>
        <v>0</v>
      </c>
      <c r="V722" s="126" t="n">
        <f aca="false">IF($H722="AGÊNCIA INTERNO",(0),U722*$V$14)</f>
        <v>0</v>
      </c>
      <c r="W722" s="126" t="n">
        <f aca="false">IF($H722="AGÊNCIA",($U722+$V722)*$W$14,IF($H722="AGÊNCIA INTERNO",($U722*$N$14),IF($H722="FAT.DIRETO",($V722*$N$14))))</f>
        <v>0</v>
      </c>
      <c r="X722" s="126" t="n">
        <f aca="false">U722+V722+W722</f>
        <v>0</v>
      </c>
      <c r="Y722" s="132"/>
      <c r="Z722" s="132"/>
      <c r="AA722" s="132"/>
      <c r="AB722" s="132"/>
      <c r="AC722" s="132"/>
      <c r="AD722" s="132"/>
      <c r="AE722" s="133"/>
    </row>
    <row r="723" customFormat="false" ht="33.75" hidden="true" customHeight="true" outlineLevel="0" collapsed="false">
      <c r="A723" s="132"/>
      <c r="B723" s="133"/>
      <c r="C723" s="129"/>
      <c r="D723" s="130"/>
      <c r="E723" s="131"/>
      <c r="F723" s="131"/>
      <c r="G723" s="134"/>
      <c r="H723" s="124"/>
      <c r="I723" s="124" t="n">
        <v>0</v>
      </c>
      <c r="J723" s="124" t="n">
        <v>0</v>
      </c>
      <c r="K723" s="125" t="n">
        <v>0</v>
      </c>
      <c r="L723" s="126" t="n">
        <f aca="false">(I723*J723*K723)</f>
        <v>0</v>
      </c>
      <c r="M723" s="126" t="n">
        <f aca="false">IF($H723="AGÊNCIA INTERNO",(0),L723*$M$14)</f>
        <v>0</v>
      </c>
      <c r="N723" s="126" t="n">
        <f aca="false">IF($H723="AGÊNCIA",($L723+$M723)*$N$14,IF($H723="AGÊNCIA INTERNO",($L723*$N$14),IF($H723="FAT.DIRETO",($M723*$N$14))))</f>
        <v>0</v>
      </c>
      <c r="O723" s="126" t="n">
        <f aca="false">L723+M723+N723</f>
        <v>0</v>
      </c>
      <c r="P723" s="127" t="s">
        <v>29</v>
      </c>
      <c r="Q723" s="132"/>
      <c r="R723" s="124" t="n">
        <v>0</v>
      </c>
      <c r="S723" s="124" t="n">
        <v>0</v>
      </c>
      <c r="T723" s="125" t="n">
        <v>0</v>
      </c>
      <c r="U723" s="126" t="n">
        <f aca="false">(R723*S723*T723)</f>
        <v>0</v>
      </c>
      <c r="V723" s="126" t="n">
        <f aca="false">IF($H723="AGÊNCIA INTERNO",(0),U723*$V$14)</f>
        <v>0</v>
      </c>
      <c r="W723" s="126" t="n">
        <f aca="false">IF($H723="AGÊNCIA",($U723+$V723)*$W$14,IF($H723="AGÊNCIA INTERNO",($U723*$N$14),IF($H723="FAT.DIRETO",($V723*$N$14))))</f>
        <v>0</v>
      </c>
      <c r="X723" s="126" t="n">
        <f aca="false">U723+V723+W723</f>
        <v>0</v>
      </c>
      <c r="Y723" s="132"/>
      <c r="Z723" s="132"/>
      <c r="AA723" s="132"/>
      <c r="AB723" s="132"/>
      <c r="AC723" s="132"/>
      <c r="AD723" s="132"/>
      <c r="AE723" s="133"/>
    </row>
    <row r="724" customFormat="false" ht="33.75" hidden="true" customHeight="true" outlineLevel="0" collapsed="false">
      <c r="A724" s="132"/>
      <c r="B724" s="133"/>
      <c r="C724" s="129"/>
      <c r="D724" s="130"/>
      <c r="E724" s="131"/>
      <c r="F724" s="131"/>
      <c r="G724" s="134"/>
      <c r="H724" s="124"/>
      <c r="I724" s="124" t="n">
        <v>0</v>
      </c>
      <c r="J724" s="124" t="n">
        <v>0</v>
      </c>
      <c r="K724" s="125" t="n">
        <v>0</v>
      </c>
      <c r="L724" s="126" t="n">
        <f aca="false">(I724*J724*K724)</f>
        <v>0</v>
      </c>
      <c r="M724" s="126" t="n">
        <f aca="false">IF($H724="AGÊNCIA INTERNO",(0),L724*$M$14)</f>
        <v>0</v>
      </c>
      <c r="N724" s="126" t="n">
        <f aca="false">IF($H724="AGÊNCIA",($L724+$M724)*$N$14,IF($H724="AGÊNCIA INTERNO",($L724*$N$14),IF($H724="FAT.DIRETO",($M724*$N$14))))</f>
        <v>0</v>
      </c>
      <c r="O724" s="126" t="n">
        <f aca="false">L724+M724+N724</f>
        <v>0</v>
      </c>
      <c r="P724" s="127" t="s">
        <v>29</v>
      </c>
      <c r="Q724" s="132"/>
      <c r="R724" s="124" t="n">
        <v>0</v>
      </c>
      <c r="S724" s="124" t="n">
        <v>0</v>
      </c>
      <c r="T724" s="125" t="n">
        <v>0</v>
      </c>
      <c r="U724" s="126" t="n">
        <f aca="false">(R724*S724*T724)</f>
        <v>0</v>
      </c>
      <c r="V724" s="126" t="n">
        <f aca="false">IF($H724="AGÊNCIA INTERNO",(0),U724*$V$14)</f>
        <v>0</v>
      </c>
      <c r="W724" s="126" t="n">
        <f aca="false">IF($H724="AGÊNCIA",($U724+$V724)*$W$14,IF($H724="AGÊNCIA INTERNO",($U724*$N$14),IF($H724="FAT.DIRETO",($V724*$N$14))))</f>
        <v>0</v>
      </c>
      <c r="X724" s="126" t="n">
        <f aca="false">U724+V724+W724</f>
        <v>0</v>
      </c>
      <c r="Y724" s="132"/>
      <c r="Z724" s="132"/>
      <c r="AA724" s="132"/>
      <c r="AB724" s="132"/>
      <c r="AC724" s="132"/>
      <c r="AD724" s="132"/>
      <c r="AE724" s="133"/>
    </row>
    <row r="725" customFormat="false" ht="33.75" hidden="true" customHeight="true" outlineLevel="0" collapsed="false">
      <c r="A725" s="132"/>
      <c r="B725" s="133"/>
      <c r="C725" s="129"/>
      <c r="D725" s="130"/>
      <c r="E725" s="131"/>
      <c r="F725" s="131"/>
      <c r="G725" s="134"/>
      <c r="H725" s="124"/>
      <c r="I725" s="124" t="n">
        <v>0</v>
      </c>
      <c r="J725" s="124" t="n">
        <v>0</v>
      </c>
      <c r="K725" s="125" t="n">
        <v>0</v>
      </c>
      <c r="L725" s="126" t="n">
        <f aca="false">(I725*J725*K725)</f>
        <v>0</v>
      </c>
      <c r="M725" s="126" t="n">
        <f aca="false">IF($H725="AGÊNCIA INTERNO",(0),L725*$M$14)</f>
        <v>0</v>
      </c>
      <c r="N725" s="126" t="n">
        <f aca="false">IF($H725="AGÊNCIA",($L725+$M725)*$N$14,IF($H725="AGÊNCIA INTERNO",($L725*$N$14),IF($H725="FAT.DIRETO",($M725*$N$14))))</f>
        <v>0</v>
      </c>
      <c r="O725" s="126" t="n">
        <f aca="false">L725+M725+N725</f>
        <v>0</v>
      </c>
      <c r="P725" s="127" t="s">
        <v>29</v>
      </c>
      <c r="Q725" s="132"/>
      <c r="R725" s="124" t="n">
        <v>0</v>
      </c>
      <c r="S725" s="124" t="n">
        <v>0</v>
      </c>
      <c r="T725" s="125" t="n">
        <v>0</v>
      </c>
      <c r="U725" s="126" t="n">
        <f aca="false">(R725*S725*T725)</f>
        <v>0</v>
      </c>
      <c r="V725" s="126" t="n">
        <f aca="false">IF($H725="AGÊNCIA INTERNO",(0),U725*$V$14)</f>
        <v>0</v>
      </c>
      <c r="W725" s="126" t="n">
        <f aca="false">IF($H725="AGÊNCIA",($U725+$V725)*$W$14,IF($H725="AGÊNCIA INTERNO",($U725*$N$14),IF($H725="FAT.DIRETO",($V725*$N$14))))</f>
        <v>0</v>
      </c>
      <c r="X725" s="126" t="n">
        <f aca="false">U725+V725+W725</f>
        <v>0</v>
      </c>
      <c r="Y725" s="132"/>
      <c r="Z725" s="132"/>
      <c r="AA725" s="132"/>
      <c r="AB725" s="132"/>
      <c r="AC725" s="132"/>
      <c r="AD725" s="132"/>
      <c r="AE725" s="133"/>
    </row>
    <row r="726" customFormat="false" ht="33.75" hidden="true" customHeight="true" outlineLevel="0" collapsed="false">
      <c r="A726" s="132"/>
      <c r="B726" s="133"/>
      <c r="C726" s="129"/>
      <c r="D726" s="130"/>
      <c r="E726" s="131"/>
      <c r="F726" s="131"/>
      <c r="G726" s="134"/>
      <c r="H726" s="124"/>
      <c r="I726" s="124" t="n">
        <v>0</v>
      </c>
      <c r="J726" s="124" t="n">
        <v>0</v>
      </c>
      <c r="K726" s="125" t="n">
        <v>0</v>
      </c>
      <c r="L726" s="126" t="n">
        <f aca="false">(I726*J726*K726)</f>
        <v>0</v>
      </c>
      <c r="M726" s="126" t="n">
        <f aca="false">IF($H726="AGÊNCIA INTERNO",(0),L726*$M$14)</f>
        <v>0</v>
      </c>
      <c r="N726" s="126" t="n">
        <f aca="false">IF($H726="AGÊNCIA",($L726+$M726)*$N$14,IF($H726="AGÊNCIA INTERNO",($L726*$N$14),IF($H726="FAT.DIRETO",($M726*$N$14))))</f>
        <v>0</v>
      </c>
      <c r="O726" s="126" t="n">
        <f aca="false">L726+M726+N726</f>
        <v>0</v>
      </c>
      <c r="P726" s="127" t="s">
        <v>29</v>
      </c>
      <c r="Q726" s="132"/>
      <c r="R726" s="124" t="n">
        <v>0</v>
      </c>
      <c r="S726" s="124" t="n">
        <v>0</v>
      </c>
      <c r="T726" s="125" t="n">
        <v>0</v>
      </c>
      <c r="U726" s="126" t="n">
        <f aca="false">(R726*S726*T726)</f>
        <v>0</v>
      </c>
      <c r="V726" s="126" t="n">
        <f aca="false">IF($H726="AGÊNCIA INTERNO",(0),U726*$V$14)</f>
        <v>0</v>
      </c>
      <c r="W726" s="126" t="n">
        <f aca="false">IF($H726="AGÊNCIA",($U726+$V726)*$W$14,IF($H726="AGÊNCIA INTERNO",($U726*$N$14),IF($H726="FAT.DIRETO",($V726*$N$14))))</f>
        <v>0</v>
      </c>
      <c r="X726" s="126" t="n">
        <f aca="false">U726+V726+W726</f>
        <v>0</v>
      </c>
      <c r="Y726" s="132"/>
      <c r="Z726" s="132"/>
      <c r="AA726" s="132"/>
      <c r="AB726" s="132"/>
      <c r="AC726" s="132"/>
      <c r="AD726" s="132"/>
      <c r="AE726" s="133"/>
    </row>
    <row r="727" customFormat="false" ht="33.75" hidden="true" customHeight="true" outlineLevel="0" collapsed="false">
      <c r="A727" s="132"/>
      <c r="B727" s="133"/>
      <c r="C727" s="129"/>
      <c r="D727" s="130"/>
      <c r="E727" s="131"/>
      <c r="F727" s="131"/>
      <c r="G727" s="134"/>
      <c r="H727" s="124"/>
      <c r="I727" s="124" t="n">
        <v>0</v>
      </c>
      <c r="J727" s="124" t="n">
        <v>0</v>
      </c>
      <c r="K727" s="125" t="n">
        <v>0</v>
      </c>
      <c r="L727" s="126" t="n">
        <f aca="false">(I727*J727*K727)</f>
        <v>0</v>
      </c>
      <c r="M727" s="126" t="n">
        <f aca="false">IF($H727="AGÊNCIA INTERNO",(0),L727*$M$14)</f>
        <v>0</v>
      </c>
      <c r="N727" s="126" t="n">
        <f aca="false">IF($H727="AGÊNCIA",($L727+$M727)*$N$14,IF($H727="AGÊNCIA INTERNO",($L727*$N$14),IF($H727="FAT.DIRETO",($M727*$N$14))))</f>
        <v>0</v>
      </c>
      <c r="O727" s="126" t="n">
        <f aca="false">L727+M727+N727</f>
        <v>0</v>
      </c>
      <c r="P727" s="127" t="s">
        <v>29</v>
      </c>
      <c r="Q727" s="132"/>
      <c r="R727" s="124" t="n">
        <v>0</v>
      </c>
      <c r="S727" s="124" t="n">
        <v>0</v>
      </c>
      <c r="T727" s="125" t="n">
        <v>0</v>
      </c>
      <c r="U727" s="126" t="n">
        <f aca="false">(R727*S727*T727)</f>
        <v>0</v>
      </c>
      <c r="V727" s="126" t="n">
        <f aca="false">IF($H727="AGÊNCIA INTERNO",(0),U727*$V$14)</f>
        <v>0</v>
      </c>
      <c r="W727" s="126" t="n">
        <f aca="false">IF($H727="AGÊNCIA",($U727+$V727)*$W$14,IF($H727="AGÊNCIA INTERNO",($U727*$N$14),IF($H727="FAT.DIRETO",($V727*$N$14))))</f>
        <v>0</v>
      </c>
      <c r="X727" s="126" t="n">
        <f aca="false">U727+V727+W727</f>
        <v>0</v>
      </c>
      <c r="Y727" s="132"/>
      <c r="Z727" s="132"/>
      <c r="AA727" s="132"/>
      <c r="AB727" s="132"/>
      <c r="AC727" s="132"/>
      <c r="AD727" s="132"/>
      <c r="AE727" s="133"/>
    </row>
    <row r="728" customFormat="false" ht="33.75" hidden="true" customHeight="true" outlineLevel="0" collapsed="false">
      <c r="A728" s="132"/>
      <c r="B728" s="133"/>
      <c r="C728" s="129"/>
      <c r="D728" s="130"/>
      <c r="E728" s="131"/>
      <c r="F728" s="131"/>
      <c r="G728" s="134"/>
      <c r="H728" s="124"/>
      <c r="I728" s="124" t="n">
        <v>0</v>
      </c>
      <c r="J728" s="124" t="n">
        <v>0</v>
      </c>
      <c r="K728" s="125" t="n">
        <v>0</v>
      </c>
      <c r="L728" s="126" t="n">
        <f aca="false">(I728*J728*K728)</f>
        <v>0</v>
      </c>
      <c r="M728" s="126" t="n">
        <f aca="false">IF($H728="AGÊNCIA INTERNO",(0),L728*$M$14)</f>
        <v>0</v>
      </c>
      <c r="N728" s="126" t="n">
        <f aca="false">IF($H728="AGÊNCIA",($L728+$M728)*$N$14,IF($H728="AGÊNCIA INTERNO",($L728*$N$14),IF($H728="FAT.DIRETO",($M728*$N$14))))</f>
        <v>0</v>
      </c>
      <c r="O728" s="126" t="n">
        <f aca="false">L728+M728+N728</f>
        <v>0</v>
      </c>
      <c r="P728" s="127" t="s">
        <v>29</v>
      </c>
      <c r="Q728" s="132"/>
      <c r="R728" s="124" t="n">
        <v>0</v>
      </c>
      <c r="S728" s="124" t="n">
        <v>0</v>
      </c>
      <c r="T728" s="125" t="n">
        <v>0</v>
      </c>
      <c r="U728" s="126" t="n">
        <f aca="false">(R728*S728*T728)</f>
        <v>0</v>
      </c>
      <c r="V728" s="126" t="n">
        <f aca="false">IF($H728="AGÊNCIA INTERNO",(0),U728*$V$14)</f>
        <v>0</v>
      </c>
      <c r="W728" s="126" t="n">
        <f aca="false">IF($H728="AGÊNCIA",($U728+$V728)*$W$14,IF($H728="AGÊNCIA INTERNO",($U728*$N$14),IF($H728="FAT.DIRETO",($V728*$N$14))))</f>
        <v>0</v>
      </c>
      <c r="X728" s="126" t="n">
        <f aca="false">U728+V728+W728</f>
        <v>0</v>
      </c>
      <c r="Y728" s="132"/>
      <c r="Z728" s="132"/>
      <c r="AA728" s="132"/>
      <c r="AB728" s="132"/>
      <c r="AC728" s="132"/>
      <c r="AD728" s="132"/>
      <c r="AE728" s="133"/>
    </row>
    <row r="729" customFormat="false" ht="33.75" hidden="true" customHeight="true" outlineLevel="0" collapsed="false">
      <c r="A729" s="132"/>
      <c r="B729" s="133"/>
      <c r="C729" s="129"/>
      <c r="D729" s="130"/>
      <c r="E729" s="131"/>
      <c r="F729" s="131"/>
      <c r="G729" s="134"/>
      <c r="H729" s="124"/>
      <c r="I729" s="124" t="n">
        <v>0</v>
      </c>
      <c r="J729" s="124" t="n">
        <v>0</v>
      </c>
      <c r="K729" s="125" t="n">
        <v>0</v>
      </c>
      <c r="L729" s="126" t="n">
        <f aca="false">(I729*J729*K729)</f>
        <v>0</v>
      </c>
      <c r="M729" s="126" t="n">
        <f aca="false">IF($H729="AGÊNCIA INTERNO",(0),L729*$M$14)</f>
        <v>0</v>
      </c>
      <c r="N729" s="126" t="n">
        <f aca="false">IF($H729="AGÊNCIA",($L729+$M729)*$N$14,IF($H729="AGÊNCIA INTERNO",($L729*$N$14),IF($H729="FAT.DIRETO",($M729*$N$14))))</f>
        <v>0</v>
      </c>
      <c r="O729" s="126" t="n">
        <f aca="false">L729+M729+N729</f>
        <v>0</v>
      </c>
      <c r="P729" s="127" t="s">
        <v>29</v>
      </c>
      <c r="Q729" s="132"/>
      <c r="R729" s="124" t="n">
        <v>0</v>
      </c>
      <c r="S729" s="124" t="n">
        <v>0</v>
      </c>
      <c r="T729" s="125" t="n">
        <v>0</v>
      </c>
      <c r="U729" s="126" t="n">
        <f aca="false">(R729*S729*T729)</f>
        <v>0</v>
      </c>
      <c r="V729" s="126" t="n">
        <f aca="false">IF($H729="AGÊNCIA INTERNO",(0),U729*$V$14)</f>
        <v>0</v>
      </c>
      <c r="W729" s="126" t="n">
        <f aca="false">IF($H729="AGÊNCIA",($U729+$V729)*$W$14,IF($H729="AGÊNCIA INTERNO",($U729*$N$14),IF($H729="FAT.DIRETO",($V729*$N$14))))</f>
        <v>0</v>
      </c>
      <c r="X729" s="126" t="n">
        <f aca="false">U729+V729+W729</f>
        <v>0</v>
      </c>
      <c r="Y729" s="132"/>
      <c r="Z729" s="132"/>
      <c r="AA729" s="132"/>
      <c r="AB729" s="132"/>
      <c r="AC729" s="132"/>
      <c r="AD729" s="132"/>
      <c r="AE729" s="133"/>
    </row>
    <row r="730" customFormat="false" ht="33.75" hidden="true" customHeight="true" outlineLevel="0" collapsed="false">
      <c r="A730" s="132"/>
      <c r="B730" s="133"/>
      <c r="C730" s="129"/>
      <c r="D730" s="130"/>
      <c r="E730" s="131"/>
      <c r="F730" s="131"/>
      <c r="G730" s="134"/>
      <c r="H730" s="124"/>
      <c r="I730" s="124" t="n">
        <v>0</v>
      </c>
      <c r="J730" s="124" t="n">
        <v>0</v>
      </c>
      <c r="K730" s="125" t="n">
        <v>0</v>
      </c>
      <c r="L730" s="126" t="n">
        <f aca="false">(I730*J730*K730)</f>
        <v>0</v>
      </c>
      <c r="M730" s="126" t="n">
        <f aca="false">IF($H730="AGÊNCIA INTERNO",(0),L730*$M$14)</f>
        <v>0</v>
      </c>
      <c r="N730" s="126" t="n">
        <f aca="false">IF($H730="AGÊNCIA",($L730+$M730)*$N$14,IF($H730="AGÊNCIA INTERNO",($L730*$N$14),IF($H730="FAT.DIRETO",($M730*$N$14))))</f>
        <v>0</v>
      </c>
      <c r="O730" s="126" t="n">
        <f aca="false">L730+M730+N730</f>
        <v>0</v>
      </c>
      <c r="P730" s="127" t="s">
        <v>29</v>
      </c>
      <c r="Q730" s="132"/>
      <c r="R730" s="124" t="n">
        <v>0</v>
      </c>
      <c r="S730" s="124" t="n">
        <v>0</v>
      </c>
      <c r="T730" s="125" t="n">
        <v>0</v>
      </c>
      <c r="U730" s="126" t="n">
        <f aca="false">(R730*S730*T730)</f>
        <v>0</v>
      </c>
      <c r="V730" s="126" t="n">
        <f aca="false">IF($H730="AGÊNCIA INTERNO",(0),U730*$V$14)</f>
        <v>0</v>
      </c>
      <c r="W730" s="126" t="n">
        <f aca="false">IF($H730="AGÊNCIA",($U730+$V730)*$W$14,IF($H730="AGÊNCIA INTERNO",($U730*$N$14),IF($H730="FAT.DIRETO",($V730*$N$14))))</f>
        <v>0</v>
      </c>
      <c r="X730" s="126" t="n">
        <f aca="false">U730+V730+W730</f>
        <v>0</v>
      </c>
      <c r="Y730" s="132"/>
      <c r="Z730" s="132"/>
      <c r="AA730" s="132"/>
      <c r="AB730" s="132"/>
      <c r="AC730" s="132"/>
      <c r="AD730" s="132"/>
      <c r="AE730" s="133"/>
    </row>
    <row r="731" customFormat="false" ht="33.75" hidden="true" customHeight="true" outlineLevel="0" collapsed="false">
      <c r="A731" s="132"/>
      <c r="B731" s="133"/>
      <c r="C731" s="129"/>
      <c r="D731" s="130"/>
      <c r="E731" s="131"/>
      <c r="F731" s="131"/>
      <c r="G731" s="134"/>
      <c r="H731" s="124"/>
      <c r="I731" s="124" t="n">
        <v>0</v>
      </c>
      <c r="J731" s="124" t="n">
        <v>0</v>
      </c>
      <c r="K731" s="125" t="n">
        <v>0</v>
      </c>
      <c r="L731" s="126" t="n">
        <f aca="false">(I731*J731*K731)</f>
        <v>0</v>
      </c>
      <c r="M731" s="126" t="n">
        <f aca="false">IF($H731="AGÊNCIA INTERNO",(0),L731*$M$14)</f>
        <v>0</v>
      </c>
      <c r="N731" s="126" t="n">
        <f aca="false">IF($H731="AGÊNCIA",($L731+$M731)*$N$14,IF($H731="AGÊNCIA INTERNO",($L731*$N$14),IF($H731="FAT.DIRETO",($M731*$N$14))))</f>
        <v>0</v>
      </c>
      <c r="O731" s="126" t="n">
        <f aca="false">L731+M731+N731</f>
        <v>0</v>
      </c>
      <c r="P731" s="127" t="s">
        <v>29</v>
      </c>
      <c r="Q731" s="132"/>
      <c r="R731" s="124" t="n">
        <v>0</v>
      </c>
      <c r="S731" s="124" t="n">
        <v>0</v>
      </c>
      <c r="T731" s="125" t="n">
        <v>0</v>
      </c>
      <c r="U731" s="126" t="n">
        <f aca="false">(R731*S731*T731)</f>
        <v>0</v>
      </c>
      <c r="V731" s="126" t="n">
        <f aca="false">IF($H731="AGÊNCIA INTERNO",(0),U731*$V$14)</f>
        <v>0</v>
      </c>
      <c r="W731" s="126" t="n">
        <f aca="false">IF($H731="AGÊNCIA",($U731+$V731)*$W$14,IF($H731="AGÊNCIA INTERNO",($U731*$N$14),IF($H731="FAT.DIRETO",($V731*$N$14))))</f>
        <v>0</v>
      </c>
      <c r="X731" s="126" t="n">
        <f aca="false">U731+V731+W731</f>
        <v>0</v>
      </c>
      <c r="Y731" s="132"/>
      <c r="Z731" s="132"/>
      <c r="AA731" s="132"/>
      <c r="AB731" s="132"/>
      <c r="AC731" s="132"/>
      <c r="AD731" s="132"/>
      <c r="AE731" s="133"/>
    </row>
    <row r="732" customFormat="false" ht="33.75" hidden="true" customHeight="true" outlineLevel="0" collapsed="false">
      <c r="A732" s="132"/>
      <c r="B732" s="133"/>
      <c r="C732" s="129"/>
      <c r="D732" s="130"/>
      <c r="E732" s="131"/>
      <c r="F732" s="131"/>
      <c r="G732" s="134"/>
      <c r="H732" s="124"/>
      <c r="I732" s="124" t="n">
        <v>0</v>
      </c>
      <c r="J732" s="124" t="n">
        <v>0</v>
      </c>
      <c r="K732" s="125" t="n">
        <v>0</v>
      </c>
      <c r="L732" s="126" t="n">
        <f aca="false">(I732*J732*K732)</f>
        <v>0</v>
      </c>
      <c r="M732" s="126" t="n">
        <f aca="false">IF($H732="AGÊNCIA INTERNO",(0),L732*$M$14)</f>
        <v>0</v>
      </c>
      <c r="N732" s="126" t="n">
        <f aca="false">IF($H732="AGÊNCIA",($L732+$M732)*$N$14,IF($H732="AGÊNCIA INTERNO",($L732*$N$14),IF($H732="FAT.DIRETO",($M732*$N$14))))</f>
        <v>0</v>
      </c>
      <c r="O732" s="126" t="n">
        <f aca="false">L732+M732+N732</f>
        <v>0</v>
      </c>
      <c r="P732" s="127" t="s">
        <v>29</v>
      </c>
      <c r="Q732" s="132"/>
      <c r="R732" s="124" t="n">
        <v>0</v>
      </c>
      <c r="S732" s="124" t="n">
        <v>0</v>
      </c>
      <c r="T732" s="125" t="n">
        <v>0</v>
      </c>
      <c r="U732" s="126" t="n">
        <f aca="false">(R732*S732*T732)</f>
        <v>0</v>
      </c>
      <c r="V732" s="126" t="n">
        <f aca="false">IF($H732="AGÊNCIA INTERNO",(0),U732*$V$14)</f>
        <v>0</v>
      </c>
      <c r="W732" s="126" t="n">
        <f aca="false">IF($H732="AGÊNCIA",($U732+$V732)*$W$14,IF($H732="AGÊNCIA INTERNO",($U732*$N$14),IF($H732="FAT.DIRETO",($V732*$N$14))))</f>
        <v>0</v>
      </c>
      <c r="X732" s="126" t="n">
        <f aca="false">U732+V732+W732</f>
        <v>0</v>
      </c>
      <c r="Y732" s="132"/>
      <c r="Z732" s="132"/>
      <c r="AA732" s="132"/>
      <c r="AB732" s="132"/>
      <c r="AC732" s="132"/>
      <c r="AD732" s="132"/>
      <c r="AE732" s="133"/>
    </row>
    <row r="733" customFormat="false" ht="33.75" hidden="true" customHeight="true" outlineLevel="0" collapsed="false">
      <c r="A733" s="132"/>
      <c r="B733" s="133"/>
      <c r="C733" s="129"/>
      <c r="D733" s="130"/>
      <c r="E733" s="131"/>
      <c r="F733" s="131"/>
      <c r="G733" s="134"/>
      <c r="H733" s="124"/>
      <c r="I733" s="124" t="n">
        <v>0</v>
      </c>
      <c r="J733" s="124" t="n">
        <v>0</v>
      </c>
      <c r="K733" s="125" t="n">
        <v>0</v>
      </c>
      <c r="L733" s="126" t="n">
        <f aca="false">(I733*J733*K733)</f>
        <v>0</v>
      </c>
      <c r="M733" s="126" t="n">
        <f aca="false">IF($H733="AGÊNCIA INTERNO",(0),L733*$M$14)</f>
        <v>0</v>
      </c>
      <c r="N733" s="126" t="n">
        <f aca="false">IF($H733="AGÊNCIA",($L733+$M733)*$N$14,IF($H733="AGÊNCIA INTERNO",($L733*$N$14),IF($H733="FAT.DIRETO",($M733*$N$14))))</f>
        <v>0</v>
      </c>
      <c r="O733" s="126" t="n">
        <f aca="false">L733+M733+N733</f>
        <v>0</v>
      </c>
      <c r="P733" s="127" t="s">
        <v>29</v>
      </c>
      <c r="Q733" s="132"/>
      <c r="R733" s="124" t="n">
        <v>0</v>
      </c>
      <c r="S733" s="124" t="n">
        <v>0</v>
      </c>
      <c r="T733" s="125" t="n">
        <v>0</v>
      </c>
      <c r="U733" s="126" t="n">
        <f aca="false">(R733*S733*T733)</f>
        <v>0</v>
      </c>
      <c r="V733" s="126" t="n">
        <f aca="false">IF($H733="AGÊNCIA INTERNO",(0),U733*$V$14)</f>
        <v>0</v>
      </c>
      <c r="W733" s="126" t="n">
        <f aca="false">IF($H733="AGÊNCIA",($U733+$V733)*$W$14,IF($H733="AGÊNCIA INTERNO",($U733*$N$14),IF($H733="FAT.DIRETO",($V733*$N$14))))</f>
        <v>0</v>
      </c>
      <c r="X733" s="126" t="n">
        <f aca="false">U733+V733+W733</f>
        <v>0</v>
      </c>
      <c r="Y733" s="132"/>
      <c r="Z733" s="132"/>
      <c r="AA733" s="132"/>
      <c r="AB733" s="132"/>
      <c r="AC733" s="132"/>
      <c r="AD733" s="132"/>
      <c r="AE733" s="133"/>
    </row>
    <row r="734" customFormat="false" ht="33.75" hidden="true" customHeight="true" outlineLevel="0" collapsed="false">
      <c r="A734" s="132"/>
      <c r="B734" s="133"/>
      <c r="C734" s="129"/>
      <c r="D734" s="130"/>
      <c r="E734" s="131"/>
      <c r="F734" s="131"/>
      <c r="G734" s="134"/>
      <c r="H734" s="124"/>
      <c r="I734" s="124" t="n">
        <v>0</v>
      </c>
      <c r="J734" s="124" t="n">
        <v>0</v>
      </c>
      <c r="K734" s="125" t="n">
        <v>0</v>
      </c>
      <c r="L734" s="126" t="n">
        <f aca="false">(I734*J734*K734)</f>
        <v>0</v>
      </c>
      <c r="M734" s="126" t="n">
        <f aca="false">IF($H734="AGÊNCIA INTERNO",(0),L734*$M$14)</f>
        <v>0</v>
      </c>
      <c r="N734" s="126" t="n">
        <f aca="false">IF($H734="AGÊNCIA",($L734+$M734)*$N$14,IF($H734="AGÊNCIA INTERNO",($L734*$N$14),IF($H734="FAT.DIRETO",($M734*$N$14))))</f>
        <v>0</v>
      </c>
      <c r="O734" s="126" t="n">
        <f aca="false">L734+M734+N734</f>
        <v>0</v>
      </c>
      <c r="P734" s="127" t="s">
        <v>29</v>
      </c>
      <c r="Q734" s="132"/>
      <c r="R734" s="124" t="n">
        <v>0</v>
      </c>
      <c r="S734" s="124" t="n">
        <v>0</v>
      </c>
      <c r="T734" s="125" t="n">
        <v>0</v>
      </c>
      <c r="U734" s="126" t="n">
        <f aca="false">(R734*S734*T734)</f>
        <v>0</v>
      </c>
      <c r="V734" s="126" t="n">
        <f aca="false">IF($H734="AGÊNCIA INTERNO",(0),U734*$V$14)</f>
        <v>0</v>
      </c>
      <c r="W734" s="126" t="n">
        <f aca="false">IF($H734="AGÊNCIA",($U734+$V734)*$W$14,IF($H734="AGÊNCIA INTERNO",($U734*$N$14),IF($H734="FAT.DIRETO",($V734*$N$14))))</f>
        <v>0</v>
      </c>
      <c r="X734" s="126" t="n">
        <f aca="false">U734+V734+W734</f>
        <v>0</v>
      </c>
      <c r="Y734" s="132"/>
      <c r="Z734" s="132"/>
      <c r="AA734" s="132"/>
      <c r="AB734" s="132"/>
      <c r="AC734" s="132"/>
      <c r="AD734" s="132"/>
      <c r="AE734" s="133"/>
    </row>
    <row r="735" customFormat="false" ht="33.75" hidden="true" customHeight="true" outlineLevel="0" collapsed="false">
      <c r="A735" s="132"/>
      <c r="B735" s="133"/>
      <c r="C735" s="129"/>
      <c r="D735" s="130"/>
      <c r="E735" s="131"/>
      <c r="F735" s="131"/>
      <c r="G735" s="134"/>
      <c r="H735" s="124"/>
      <c r="I735" s="124" t="n">
        <v>0</v>
      </c>
      <c r="J735" s="124" t="n">
        <v>0</v>
      </c>
      <c r="K735" s="125" t="n">
        <v>0</v>
      </c>
      <c r="L735" s="126" t="n">
        <f aca="false">(I735*J735*K735)</f>
        <v>0</v>
      </c>
      <c r="M735" s="126" t="n">
        <f aca="false">IF($H735="AGÊNCIA INTERNO",(0),L735*$M$14)</f>
        <v>0</v>
      </c>
      <c r="N735" s="126" t="n">
        <f aca="false">IF($H735="AGÊNCIA",($L735+$M735)*$N$14,IF($H735="AGÊNCIA INTERNO",($L735*$N$14),IF($H735="FAT.DIRETO",($M735*$N$14))))</f>
        <v>0</v>
      </c>
      <c r="O735" s="126" t="n">
        <f aca="false">L735+M735+N735</f>
        <v>0</v>
      </c>
      <c r="P735" s="127" t="s">
        <v>28</v>
      </c>
      <c r="Q735" s="132"/>
      <c r="R735" s="124" t="n">
        <v>0</v>
      </c>
      <c r="S735" s="124" t="n">
        <v>0</v>
      </c>
      <c r="T735" s="125" t="n">
        <v>0</v>
      </c>
      <c r="U735" s="126" t="n">
        <f aca="false">(R735*S735*T735)</f>
        <v>0</v>
      </c>
      <c r="V735" s="126" t="n">
        <f aca="false">IF($H735="AGÊNCIA INTERNO",(0),U735*$V$14)</f>
        <v>0</v>
      </c>
      <c r="W735" s="126" t="n">
        <f aca="false">IF($H735="AGÊNCIA",($U735+$V735)*$W$14,IF($H735="AGÊNCIA INTERNO",($U735*$N$14),IF($H735="FAT.DIRETO",($V735*$N$14))))</f>
        <v>0</v>
      </c>
      <c r="X735" s="126" t="n">
        <f aca="false">U735+V735+W735</f>
        <v>0</v>
      </c>
      <c r="Y735" s="132"/>
      <c r="Z735" s="132"/>
      <c r="AA735" s="132"/>
      <c r="AB735" s="132"/>
      <c r="AC735" s="132"/>
      <c r="AD735" s="132"/>
      <c r="AE735" s="133"/>
    </row>
    <row r="736" customFormat="false" ht="33.75" hidden="true" customHeight="true" outlineLevel="0" collapsed="false">
      <c r="A736" s="132"/>
      <c r="B736" s="133"/>
      <c r="C736" s="129"/>
      <c r="D736" s="130"/>
      <c r="E736" s="131"/>
      <c r="F736" s="131"/>
      <c r="G736" s="134"/>
      <c r="H736" s="124"/>
      <c r="I736" s="124" t="n">
        <v>0</v>
      </c>
      <c r="J736" s="124" t="n">
        <v>0</v>
      </c>
      <c r="K736" s="125" t="n">
        <v>0</v>
      </c>
      <c r="L736" s="126" t="n">
        <f aca="false">(I736*J736*K736)</f>
        <v>0</v>
      </c>
      <c r="M736" s="126" t="n">
        <f aca="false">IF($H736="AGÊNCIA INTERNO",(0),L736*$M$14)</f>
        <v>0</v>
      </c>
      <c r="N736" s="126" t="n">
        <f aca="false">IF($H736="AGÊNCIA",($L736+$M736)*$N$14,IF($H736="AGÊNCIA INTERNO",($L736*$N$14),IF($H736="FAT.DIRETO",($M736*$N$14))))</f>
        <v>0</v>
      </c>
      <c r="O736" s="126" t="n">
        <f aca="false">L736+M736+N736</f>
        <v>0</v>
      </c>
      <c r="P736" s="127" t="s">
        <v>29</v>
      </c>
      <c r="Q736" s="132"/>
      <c r="R736" s="124" t="n">
        <v>0</v>
      </c>
      <c r="S736" s="124" t="n">
        <v>0</v>
      </c>
      <c r="T736" s="125" t="n">
        <v>0</v>
      </c>
      <c r="U736" s="126" t="n">
        <f aca="false">(R736*S736*T736)</f>
        <v>0</v>
      </c>
      <c r="V736" s="126" t="n">
        <f aca="false">IF($H736="AGÊNCIA INTERNO",(0),U736*$V$14)</f>
        <v>0</v>
      </c>
      <c r="W736" s="126" t="n">
        <f aca="false">IF($H736="AGÊNCIA",($U736+$V736)*$W$14,IF($H736="AGÊNCIA INTERNO",($U736*$N$14),IF($H736="FAT.DIRETO",($V736*$N$14))))</f>
        <v>0</v>
      </c>
      <c r="X736" s="126" t="n">
        <f aca="false">U736+V736+W736</f>
        <v>0</v>
      </c>
      <c r="Y736" s="132"/>
      <c r="Z736" s="132"/>
      <c r="AA736" s="132"/>
      <c r="AB736" s="132"/>
      <c r="AC736" s="132"/>
      <c r="AD736" s="132"/>
      <c r="AE736" s="133"/>
    </row>
    <row r="737" customFormat="false" ht="33.75" hidden="true" customHeight="true" outlineLevel="0" collapsed="false">
      <c r="A737" s="132"/>
      <c r="B737" s="133"/>
      <c r="C737" s="129"/>
      <c r="D737" s="130"/>
      <c r="E737" s="131"/>
      <c r="F737" s="131"/>
      <c r="G737" s="134"/>
      <c r="H737" s="124"/>
      <c r="I737" s="124" t="n">
        <v>0</v>
      </c>
      <c r="J737" s="124" t="n">
        <v>0</v>
      </c>
      <c r="K737" s="125" t="n">
        <v>0</v>
      </c>
      <c r="L737" s="126" t="n">
        <f aca="false">(I737*J737*K737)</f>
        <v>0</v>
      </c>
      <c r="M737" s="126" t="n">
        <f aca="false">IF($H737="AGÊNCIA INTERNO",(0),L737*$M$14)</f>
        <v>0</v>
      </c>
      <c r="N737" s="126" t="n">
        <f aca="false">IF($H737="AGÊNCIA",($L737+$M737)*$N$14,IF($H737="AGÊNCIA INTERNO",($L737*$N$14),IF($H737="FAT.DIRETO",($M737*$N$14))))</f>
        <v>0</v>
      </c>
      <c r="O737" s="126" t="n">
        <f aca="false">L737+M737+N737</f>
        <v>0</v>
      </c>
      <c r="P737" s="127" t="s">
        <v>28</v>
      </c>
      <c r="Q737" s="132"/>
      <c r="R737" s="124" t="n">
        <v>0</v>
      </c>
      <c r="S737" s="124" t="n">
        <v>0</v>
      </c>
      <c r="T737" s="125" t="n">
        <v>0</v>
      </c>
      <c r="U737" s="126" t="n">
        <f aca="false">(R737*S737*T737)</f>
        <v>0</v>
      </c>
      <c r="V737" s="126" t="n">
        <f aca="false">IF($H737="AGÊNCIA INTERNO",(0),U737*$V$14)</f>
        <v>0</v>
      </c>
      <c r="W737" s="126" t="n">
        <f aca="false">IF($H737="AGÊNCIA",($U737+$V737)*$W$14,IF($H737="AGÊNCIA INTERNO",($U737*$N$14),IF($H737="FAT.DIRETO",($V737*$N$14))))</f>
        <v>0</v>
      </c>
      <c r="X737" s="126" t="n">
        <f aca="false">U737+V737+W737</f>
        <v>0</v>
      </c>
      <c r="Y737" s="132"/>
      <c r="Z737" s="132"/>
      <c r="AA737" s="132"/>
      <c r="AB737" s="132"/>
      <c r="AC737" s="132"/>
      <c r="AD737" s="132"/>
      <c r="AE737" s="133"/>
    </row>
    <row r="738" customFormat="false" ht="33.75" hidden="true" customHeight="true" outlineLevel="0" collapsed="false">
      <c r="A738" s="132"/>
      <c r="B738" s="133"/>
      <c r="C738" s="129"/>
      <c r="D738" s="130"/>
      <c r="E738" s="131"/>
      <c r="F738" s="131"/>
      <c r="G738" s="134"/>
      <c r="H738" s="124"/>
      <c r="I738" s="124" t="n">
        <v>0</v>
      </c>
      <c r="J738" s="124" t="n">
        <v>0</v>
      </c>
      <c r="K738" s="125" t="n">
        <v>0</v>
      </c>
      <c r="L738" s="126" t="n">
        <f aca="false">(I738*J738*K738)</f>
        <v>0</v>
      </c>
      <c r="M738" s="126" t="n">
        <f aca="false">IF($H738="AGÊNCIA INTERNO",(0),L738*$M$14)</f>
        <v>0</v>
      </c>
      <c r="N738" s="126" t="n">
        <f aca="false">IF($H738="AGÊNCIA",($L738+$M738)*$N$14,IF($H738="AGÊNCIA INTERNO",($L738*$N$14),IF($H738="FAT.DIRETO",($M738*$N$14))))</f>
        <v>0</v>
      </c>
      <c r="O738" s="126" t="n">
        <f aca="false">L738+M738+N738</f>
        <v>0</v>
      </c>
      <c r="P738" s="127" t="s">
        <v>28</v>
      </c>
      <c r="Q738" s="132"/>
      <c r="R738" s="124" t="n">
        <v>0</v>
      </c>
      <c r="S738" s="124" t="n">
        <v>0</v>
      </c>
      <c r="T738" s="125" t="n">
        <v>0</v>
      </c>
      <c r="U738" s="126" t="n">
        <f aca="false">(R738*S738*T738)</f>
        <v>0</v>
      </c>
      <c r="V738" s="126" t="n">
        <f aca="false">IF($H738="AGÊNCIA INTERNO",(0),U738*$V$14)</f>
        <v>0</v>
      </c>
      <c r="W738" s="126" t="n">
        <f aca="false">IF($H738="AGÊNCIA",($U738+$V738)*$W$14,IF($H738="AGÊNCIA INTERNO",($U738*$N$14),IF($H738="FAT.DIRETO",($V738*$N$14))))</f>
        <v>0</v>
      </c>
      <c r="X738" s="126" t="n">
        <f aca="false">U738+V738+W738</f>
        <v>0</v>
      </c>
      <c r="Y738" s="132"/>
      <c r="Z738" s="132"/>
      <c r="AA738" s="132"/>
      <c r="AB738" s="132"/>
      <c r="AC738" s="132"/>
      <c r="AD738" s="132"/>
      <c r="AE738" s="133"/>
    </row>
    <row r="739" customFormat="false" ht="33.75" hidden="true" customHeight="true" outlineLevel="0" collapsed="false">
      <c r="A739" s="132"/>
      <c r="B739" s="133"/>
      <c r="C739" s="129"/>
      <c r="D739" s="130"/>
      <c r="E739" s="131"/>
      <c r="F739" s="131"/>
      <c r="G739" s="134"/>
      <c r="H739" s="124"/>
      <c r="I739" s="124" t="n">
        <v>0</v>
      </c>
      <c r="J739" s="124" t="n">
        <v>0</v>
      </c>
      <c r="K739" s="125" t="n">
        <v>0</v>
      </c>
      <c r="L739" s="126" t="n">
        <f aca="false">(I739*J739*K739)</f>
        <v>0</v>
      </c>
      <c r="M739" s="126" t="n">
        <f aca="false">IF($H739="AGÊNCIA INTERNO",(0),L739*$M$14)</f>
        <v>0</v>
      </c>
      <c r="N739" s="126" t="n">
        <f aca="false">IF($H739="AGÊNCIA",($L739+$M739)*$N$14,IF($H739="AGÊNCIA INTERNO",($L739*$N$14),IF($H739="FAT.DIRETO",($M739*$N$14))))</f>
        <v>0</v>
      </c>
      <c r="O739" s="126" t="n">
        <f aca="false">L739+M739+N739</f>
        <v>0</v>
      </c>
      <c r="P739" s="127" t="s">
        <v>28</v>
      </c>
      <c r="Q739" s="132"/>
      <c r="R739" s="124" t="n">
        <v>0</v>
      </c>
      <c r="S739" s="124" t="n">
        <v>0</v>
      </c>
      <c r="T739" s="125" t="n">
        <v>0</v>
      </c>
      <c r="U739" s="126" t="n">
        <f aca="false">(R739*S739*T739)</f>
        <v>0</v>
      </c>
      <c r="V739" s="126" t="n">
        <f aca="false">IF($H739="AGÊNCIA INTERNO",(0),U739*$V$14)</f>
        <v>0</v>
      </c>
      <c r="W739" s="126" t="n">
        <f aca="false">IF($H739="AGÊNCIA",($U739+$V739)*$W$14,IF($H739="AGÊNCIA INTERNO",($U739*$N$14),IF($H739="FAT.DIRETO",($V739*$N$14))))</f>
        <v>0</v>
      </c>
      <c r="X739" s="126" t="n">
        <f aca="false">U739+V739+W739</f>
        <v>0</v>
      </c>
      <c r="Y739" s="132"/>
      <c r="Z739" s="132"/>
      <c r="AA739" s="132"/>
      <c r="AB739" s="132"/>
      <c r="AC739" s="132"/>
      <c r="AD739" s="132"/>
      <c r="AE739" s="133"/>
    </row>
    <row r="740" customFormat="false" ht="33.75" hidden="true" customHeight="true" outlineLevel="0" collapsed="false">
      <c r="A740" s="132"/>
      <c r="B740" s="133"/>
      <c r="C740" s="129"/>
      <c r="D740" s="130"/>
      <c r="E740" s="131"/>
      <c r="F740" s="131"/>
      <c r="G740" s="134"/>
      <c r="H740" s="124"/>
      <c r="I740" s="124" t="n">
        <v>0</v>
      </c>
      <c r="J740" s="124" t="n">
        <v>0</v>
      </c>
      <c r="K740" s="125" t="n">
        <v>0</v>
      </c>
      <c r="L740" s="126" t="n">
        <f aca="false">(I740*J740*K740)</f>
        <v>0</v>
      </c>
      <c r="M740" s="126" t="n">
        <f aca="false">IF($H740="AGÊNCIA INTERNO",(0),L740*$M$14)</f>
        <v>0</v>
      </c>
      <c r="N740" s="126" t="n">
        <f aca="false">IF($H740="AGÊNCIA",($L740+$M740)*$N$14,IF($H740="AGÊNCIA INTERNO",($L740*$N$14),IF($H740="FAT.DIRETO",($M740*$N$14))))</f>
        <v>0</v>
      </c>
      <c r="O740" s="126" t="n">
        <f aca="false">L740+M740+N740</f>
        <v>0</v>
      </c>
      <c r="P740" s="127" t="s">
        <v>28</v>
      </c>
      <c r="Q740" s="132"/>
      <c r="R740" s="124" t="n">
        <v>0</v>
      </c>
      <c r="S740" s="124" t="n">
        <v>0</v>
      </c>
      <c r="T740" s="125" t="n">
        <v>0</v>
      </c>
      <c r="U740" s="126" t="n">
        <f aca="false">(R740*S740*T740)</f>
        <v>0</v>
      </c>
      <c r="V740" s="126" t="n">
        <f aca="false">IF($H740="AGÊNCIA INTERNO",(0),U740*$V$14)</f>
        <v>0</v>
      </c>
      <c r="W740" s="126" t="n">
        <f aca="false">IF($H740="AGÊNCIA",($U740+$V740)*$W$14,IF($H740="AGÊNCIA INTERNO",($U740*$N$14),IF($H740="FAT.DIRETO",($V740*$N$14))))</f>
        <v>0</v>
      </c>
      <c r="X740" s="126" t="n">
        <f aca="false">U740+V740+W740</f>
        <v>0</v>
      </c>
      <c r="Y740" s="132"/>
      <c r="Z740" s="132"/>
      <c r="AA740" s="132"/>
      <c r="AB740" s="132"/>
      <c r="AC740" s="132"/>
      <c r="AD740" s="132"/>
      <c r="AE740" s="133"/>
    </row>
    <row r="741" customFormat="false" ht="33.75" hidden="true" customHeight="true" outlineLevel="0" collapsed="false">
      <c r="A741" s="132"/>
      <c r="B741" s="133"/>
      <c r="C741" s="129"/>
      <c r="D741" s="130"/>
      <c r="E741" s="131"/>
      <c r="F741" s="131"/>
      <c r="G741" s="134"/>
      <c r="H741" s="124"/>
      <c r="I741" s="124" t="n">
        <v>0</v>
      </c>
      <c r="J741" s="124" t="n">
        <v>0</v>
      </c>
      <c r="K741" s="125" t="n">
        <v>0</v>
      </c>
      <c r="L741" s="126" t="n">
        <f aca="false">(I741*J741*K741)</f>
        <v>0</v>
      </c>
      <c r="M741" s="126" t="n">
        <f aca="false">IF($H741="AGÊNCIA INTERNO",(0),L741*$M$14)</f>
        <v>0</v>
      </c>
      <c r="N741" s="126" t="n">
        <f aca="false">IF($H741="AGÊNCIA",($L741+$M741)*$N$14,IF($H741="AGÊNCIA INTERNO",($L741*$N$14),IF($H741="FAT.DIRETO",($M741*$N$14))))</f>
        <v>0</v>
      </c>
      <c r="O741" s="126" t="n">
        <f aca="false">L741+M741+N741</f>
        <v>0</v>
      </c>
      <c r="P741" s="127" t="s">
        <v>29</v>
      </c>
      <c r="Q741" s="132"/>
      <c r="R741" s="124" t="n">
        <v>0</v>
      </c>
      <c r="S741" s="124" t="n">
        <v>0</v>
      </c>
      <c r="T741" s="125" t="n">
        <v>0</v>
      </c>
      <c r="U741" s="126" t="n">
        <f aca="false">(R741*S741*T741)</f>
        <v>0</v>
      </c>
      <c r="V741" s="126" t="n">
        <f aca="false">IF($H741="AGÊNCIA INTERNO",(0),U741*$V$14)</f>
        <v>0</v>
      </c>
      <c r="W741" s="126" t="n">
        <f aca="false">IF($H741="AGÊNCIA",($U741+$V741)*$W$14,IF($H741="AGÊNCIA INTERNO",($U741*$N$14),IF($H741="FAT.DIRETO",($V741*$N$14))))</f>
        <v>0</v>
      </c>
      <c r="X741" s="126" t="n">
        <f aca="false">U741+V741+W741</f>
        <v>0</v>
      </c>
      <c r="Y741" s="132"/>
      <c r="Z741" s="132"/>
      <c r="AA741" s="132"/>
      <c r="AB741" s="132"/>
      <c r="AC741" s="132"/>
      <c r="AD741" s="132"/>
      <c r="AE741" s="133"/>
    </row>
    <row r="742" customFormat="false" ht="33.75" hidden="true" customHeight="true" outlineLevel="0" collapsed="false">
      <c r="A742" s="132"/>
      <c r="B742" s="133"/>
      <c r="C742" s="129"/>
      <c r="D742" s="130"/>
      <c r="E742" s="131"/>
      <c r="F742" s="131"/>
      <c r="G742" s="134"/>
      <c r="H742" s="124"/>
      <c r="I742" s="124" t="n">
        <v>0</v>
      </c>
      <c r="J742" s="124" t="n">
        <v>0</v>
      </c>
      <c r="K742" s="125" t="n">
        <v>0</v>
      </c>
      <c r="L742" s="126" t="n">
        <f aca="false">(I742*J742*K742)</f>
        <v>0</v>
      </c>
      <c r="M742" s="126" t="n">
        <f aca="false">IF($H742="AGÊNCIA INTERNO",(0),L742*$M$14)</f>
        <v>0</v>
      </c>
      <c r="N742" s="126" t="n">
        <f aca="false">IF($H742="AGÊNCIA",($L742+$M742)*$N$14,IF($H742="AGÊNCIA INTERNO",($L742*$N$14),IF($H742="FAT.DIRETO",($M742*$N$14))))</f>
        <v>0</v>
      </c>
      <c r="O742" s="126" t="n">
        <f aca="false">L742+M742+N742</f>
        <v>0</v>
      </c>
      <c r="P742" s="127" t="s">
        <v>28</v>
      </c>
      <c r="Q742" s="132"/>
      <c r="R742" s="124" t="n">
        <v>0</v>
      </c>
      <c r="S742" s="124" t="n">
        <v>0</v>
      </c>
      <c r="T742" s="125" t="n">
        <v>0</v>
      </c>
      <c r="U742" s="126" t="n">
        <f aca="false">(R742*S742*T742)</f>
        <v>0</v>
      </c>
      <c r="V742" s="126" t="n">
        <f aca="false">IF($H742="AGÊNCIA INTERNO",(0),U742*$V$14)</f>
        <v>0</v>
      </c>
      <c r="W742" s="126" t="n">
        <f aca="false">IF($H742="AGÊNCIA",($U742+$V742)*$W$14,IF($H742="AGÊNCIA INTERNO",($U742*$N$14),IF($H742="FAT.DIRETO",($V742*$N$14))))</f>
        <v>0</v>
      </c>
      <c r="X742" s="126" t="n">
        <f aca="false">U742+V742+W742</f>
        <v>0</v>
      </c>
      <c r="Y742" s="132"/>
      <c r="Z742" s="132"/>
      <c r="AA742" s="132"/>
      <c r="AB742" s="132"/>
      <c r="AC742" s="132"/>
      <c r="AD742" s="132"/>
      <c r="AE742" s="133"/>
    </row>
    <row r="743" customFormat="false" ht="33.75" hidden="true" customHeight="true" outlineLevel="0" collapsed="false">
      <c r="A743" s="132"/>
      <c r="B743" s="133"/>
      <c r="C743" s="129"/>
      <c r="D743" s="130"/>
      <c r="E743" s="131"/>
      <c r="F743" s="131"/>
      <c r="G743" s="134"/>
      <c r="H743" s="124"/>
      <c r="I743" s="124" t="n">
        <v>0</v>
      </c>
      <c r="J743" s="124" t="n">
        <v>0</v>
      </c>
      <c r="K743" s="125" t="n">
        <v>0</v>
      </c>
      <c r="L743" s="126" t="n">
        <f aca="false">(I743*J743*K743)</f>
        <v>0</v>
      </c>
      <c r="M743" s="126" t="n">
        <f aca="false">IF($H743="AGÊNCIA INTERNO",(0),L743*$M$14)</f>
        <v>0</v>
      </c>
      <c r="N743" s="126" t="n">
        <f aca="false">IF($H743="AGÊNCIA",($L743+$M743)*$N$14,IF($H743="AGÊNCIA INTERNO",($L743*$N$14),IF($H743="FAT.DIRETO",($M743*$N$14))))</f>
        <v>0</v>
      </c>
      <c r="O743" s="126" t="n">
        <f aca="false">L743+M743+N743</f>
        <v>0</v>
      </c>
      <c r="P743" s="127" t="s">
        <v>28</v>
      </c>
      <c r="Q743" s="132"/>
      <c r="R743" s="124" t="n">
        <v>0</v>
      </c>
      <c r="S743" s="124" t="n">
        <v>0</v>
      </c>
      <c r="T743" s="125" t="n">
        <v>0</v>
      </c>
      <c r="U743" s="126" t="n">
        <f aca="false">(R743*S743*T743)</f>
        <v>0</v>
      </c>
      <c r="V743" s="126" t="n">
        <f aca="false">IF($H743="AGÊNCIA INTERNO",(0),U743*$V$14)</f>
        <v>0</v>
      </c>
      <c r="W743" s="126" t="n">
        <f aca="false">IF($H743="AGÊNCIA",($U743+$V743)*$W$14,IF($H743="AGÊNCIA INTERNO",($U743*$N$14),IF($H743="FAT.DIRETO",($V743*$N$14))))</f>
        <v>0</v>
      </c>
      <c r="X743" s="126" t="n">
        <f aca="false">U743+V743+W743</f>
        <v>0</v>
      </c>
      <c r="Y743" s="132"/>
      <c r="Z743" s="132"/>
      <c r="AA743" s="132"/>
      <c r="AB743" s="132"/>
      <c r="AC743" s="132"/>
      <c r="AD743" s="132"/>
      <c r="AE743" s="133"/>
    </row>
    <row r="744" customFormat="false" ht="33.75" hidden="true" customHeight="true" outlineLevel="0" collapsed="false">
      <c r="A744" s="132"/>
      <c r="B744" s="133"/>
      <c r="C744" s="129"/>
      <c r="D744" s="130"/>
      <c r="E744" s="131"/>
      <c r="F744" s="131"/>
      <c r="G744" s="134"/>
      <c r="H744" s="124"/>
      <c r="I744" s="124" t="n">
        <v>0</v>
      </c>
      <c r="J744" s="124" t="n">
        <v>0</v>
      </c>
      <c r="K744" s="125" t="n">
        <v>0</v>
      </c>
      <c r="L744" s="126" t="n">
        <f aca="false">(I744*J744*K744)</f>
        <v>0</v>
      </c>
      <c r="M744" s="126" t="n">
        <f aca="false">IF($H744="AGÊNCIA INTERNO",(0),L744*$M$14)</f>
        <v>0</v>
      </c>
      <c r="N744" s="126" t="n">
        <f aca="false">IF($H744="AGÊNCIA",($L744+$M744)*$N$14,IF($H744="AGÊNCIA INTERNO",($L744*$N$14),IF($H744="FAT.DIRETO",($M744*$N$14))))</f>
        <v>0</v>
      </c>
      <c r="O744" s="126" t="n">
        <f aca="false">L744+M744+N744</f>
        <v>0</v>
      </c>
      <c r="P744" s="127" t="s">
        <v>28</v>
      </c>
      <c r="Q744" s="132"/>
      <c r="R744" s="124" t="n">
        <v>0</v>
      </c>
      <c r="S744" s="124" t="n">
        <v>0</v>
      </c>
      <c r="T744" s="125" t="n">
        <v>0</v>
      </c>
      <c r="U744" s="126" t="n">
        <f aca="false">(R744*S744*T744)</f>
        <v>0</v>
      </c>
      <c r="V744" s="126" t="n">
        <f aca="false">IF($H744="AGÊNCIA INTERNO",(0),U744*$V$14)</f>
        <v>0</v>
      </c>
      <c r="W744" s="126" t="n">
        <f aca="false">IF($H744="AGÊNCIA",($U744+$V744)*$W$14,IF($H744="AGÊNCIA INTERNO",($U744*$N$14),IF($H744="FAT.DIRETO",($V744*$N$14))))</f>
        <v>0</v>
      </c>
      <c r="X744" s="126" t="n">
        <f aca="false">U744+V744+W744</f>
        <v>0</v>
      </c>
      <c r="Y744" s="132"/>
      <c r="Z744" s="132"/>
      <c r="AA744" s="132"/>
      <c r="AB744" s="132"/>
      <c r="AC744" s="132"/>
      <c r="AD744" s="132"/>
      <c r="AE744" s="133"/>
    </row>
    <row r="745" customFormat="false" ht="33.75" hidden="true" customHeight="true" outlineLevel="0" collapsed="false">
      <c r="A745" s="132"/>
      <c r="B745" s="133"/>
      <c r="C745" s="129"/>
      <c r="D745" s="130"/>
      <c r="E745" s="131"/>
      <c r="F745" s="131"/>
      <c r="G745" s="134"/>
      <c r="H745" s="124"/>
      <c r="I745" s="124" t="n">
        <v>0</v>
      </c>
      <c r="J745" s="124" t="n">
        <v>0</v>
      </c>
      <c r="K745" s="125" t="n">
        <v>0</v>
      </c>
      <c r="L745" s="126" t="n">
        <f aca="false">(I745*J745*K745)</f>
        <v>0</v>
      </c>
      <c r="M745" s="126" t="n">
        <f aca="false">IF($H745="AGÊNCIA INTERNO",(0),L745*$M$14)</f>
        <v>0</v>
      </c>
      <c r="N745" s="126" t="n">
        <f aca="false">IF($H745="AGÊNCIA",($L745+$M745)*$N$14,IF($H745="AGÊNCIA INTERNO",($L745*$N$14),IF($H745="FAT.DIRETO",($M745*$N$14))))</f>
        <v>0</v>
      </c>
      <c r="O745" s="126" t="n">
        <f aca="false">L745+M745+N745</f>
        <v>0</v>
      </c>
      <c r="P745" s="127" t="s">
        <v>28</v>
      </c>
      <c r="Q745" s="132"/>
      <c r="R745" s="124" t="n">
        <v>0</v>
      </c>
      <c r="S745" s="124" t="n">
        <v>0</v>
      </c>
      <c r="T745" s="125" t="n">
        <v>0</v>
      </c>
      <c r="U745" s="126" t="n">
        <f aca="false">(R745*S745*T745)</f>
        <v>0</v>
      </c>
      <c r="V745" s="126" t="n">
        <f aca="false">IF($H745="AGÊNCIA INTERNO",(0),U745*$V$14)</f>
        <v>0</v>
      </c>
      <c r="W745" s="126" t="n">
        <f aca="false">IF($H745="AGÊNCIA",($U745+$V745)*$W$14,IF($H745="AGÊNCIA INTERNO",($U745*$N$14),IF($H745="FAT.DIRETO",($V745*$N$14))))</f>
        <v>0</v>
      </c>
      <c r="X745" s="126" t="n">
        <f aca="false">U745+V745+W745</f>
        <v>0</v>
      </c>
      <c r="Y745" s="132"/>
      <c r="Z745" s="132"/>
      <c r="AA745" s="132"/>
      <c r="AB745" s="132"/>
      <c r="AC745" s="132"/>
      <c r="AD745" s="132"/>
      <c r="AE745" s="133"/>
    </row>
    <row r="746" customFormat="false" ht="33.75" hidden="true" customHeight="true" outlineLevel="0" collapsed="false">
      <c r="A746" s="132"/>
      <c r="B746" s="133"/>
      <c r="C746" s="129"/>
      <c r="D746" s="130"/>
      <c r="E746" s="131"/>
      <c r="F746" s="131"/>
      <c r="G746" s="134"/>
      <c r="H746" s="124"/>
      <c r="I746" s="124" t="n">
        <v>0</v>
      </c>
      <c r="J746" s="124" t="n">
        <v>0</v>
      </c>
      <c r="K746" s="125" t="n">
        <v>0</v>
      </c>
      <c r="L746" s="126" t="n">
        <f aca="false">(I746*J746*K746)</f>
        <v>0</v>
      </c>
      <c r="M746" s="126" t="n">
        <f aca="false">IF($H746="AGÊNCIA INTERNO",(0),L746*$M$14)</f>
        <v>0</v>
      </c>
      <c r="N746" s="126" t="n">
        <f aca="false">IF($H746="AGÊNCIA",($L746+$M746)*$N$14,IF($H746="AGÊNCIA INTERNO",($L746*$N$14),IF($H746="FAT.DIRETO",($M746*$N$14))))</f>
        <v>0</v>
      </c>
      <c r="O746" s="126" t="n">
        <f aca="false">L746+M746+N746</f>
        <v>0</v>
      </c>
      <c r="P746" s="127" t="s">
        <v>28</v>
      </c>
      <c r="Q746" s="132"/>
      <c r="R746" s="124" t="n">
        <v>0</v>
      </c>
      <c r="S746" s="124" t="n">
        <v>0</v>
      </c>
      <c r="T746" s="125" t="n">
        <v>0</v>
      </c>
      <c r="U746" s="126" t="n">
        <f aca="false">(R746*S746*T746)</f>
        <v>0</v>
      </c>
      <c r="V746" s="126" t="n">
        <f aca="false">IF($H746="AGÊNCIA INTERNO",(0),U746*$V$14)</f>
        <v>0</v>
      </c>
      <c r="W746" s="126" t="n">
        <f aca="false">IF($H746="AGÊNCIA",($U746+$V746)*$W$14,IF($H746="AGÊNCIA INTERNO",($U746*$N$14),IF($H746="FAT.DIRETO",($V746*$N$14))))</f>
        <v>0</v>
      </c>
      <c r="X746" s="126" t="n">
        <f aca="false">U746+V746+W746</f>
        <v>0</v>
      </c>
      <c r="Y746" s="132"/>
      <c r="Z746" s="132"/>
      <c r="AA746" s="132"/>
      <c r="AB746" s="132"/>
      <c r="AC746" s="132"/>
      <c r="AD746" s="132"/>
      <c r="AE746" s="133"/>
    </row>
    <row r="747" customFormat="false" ht="33.75" hidden="true" customHeight="true" outlineLevel="0" collapsed="false">
      <c r="A747" s="132"/>
      <c r="B747" s="133"/>
      <c r="C747" s="129"/>
      <c r="D747" s="130"/>
      <c r="E747" s="131"/>
      <c r="F747" s="131"/>
      <c r="G747" s="134"/>
      <c r="H747" s="124"/>
      <c r="I747" s="124" t="n">
        <v>0</v>
      </c>
      <c r="J747" s="124" t="n">
        <v>0</v>
      </c>
      <c r="K747" s="125" t="n">
        <v>0</v>
      </c>
      <c r="L747" s="126" t="n">
        <f aca="false">(I747*J747*K747)</f>
        <v>0</v>
      </c>
      <c r="M747" s="126" t="n">
        <f aca="false">IF($H747="AGÊNCIA INTERNO",(0),L747*$M$14)</f>
        <v>0</v>
      </c>
      <c r="N747" s="126" t="n">
        <f aca="false">IF($H747="AGÊNCIA",($L747+$M747)*$N$14,IF($H747="AGÊNCIA INTERNO",($L747*$N$14),IF($H747="FAT.DIRETO",($M747*$N$14))))</f>
        <v>0</v>
      </c>
      <c r="O747" s="126" t="n">
        <f aca="false">L747+M747+N747</f>
        <v>0</v>
      </c>
      <c r="P747" s="127" t="s">
        <v>28</v>
      </c>
      <c r="Q747" s="132"/>
      <c r="R747" s="124" t="n">
        <v>0</v>
      </c>
      <c r="S747" s="124" t="n">
        <v>0</v>
      </c>
      <c r="T747" s="125" t="n">
        <v>0</v>
      </c>
      <c r="U747" s="126" t="n">
        <f aca="false">(R747*S747*T747)</f>
        <v>0</v>
      </c>
      <c r="V747" s="126" t="n">
        <f aca="false">IF($H747="AGÊNCIA INTERNO",(0),U747*$V$14)</f>
        <v>0</v>
      </c>
      <c r="W747" s="126" t="n">
        <f aca="false">IF($H747="AGÊNCIA",($U747+$V747)*$W$14,IF($H747="AGÊNCIA INTERNO",($U747*$N$14),IF($H747="FAT.DIRETO",($V747*$N$14))))</f>
        <v>0</v>
      </c>
      <c r="X747" s="126" t="n">
        <f aca="false">U747+V747+W747</f>
        <v>0</v>
      </c>
      <c r="Y747" s="132"/>
      <c r="Z747" s="132"/>
      <c r="AA747" s="132"/>
      <c r="AB747" s="132"/>
      <c r="AC747" s="132"/>
      <c r="AD747" s="132"/>
      <c r="AE747" s="133"/>
    </row>
    <row r="748" customFormat="false" ht="33.75" hidden="true" customHeight="true" outlineLevel="0" collapsed="false">
      <c r="A748" s="132"/>
      <c r="B748" s="133"/>
      <c r="C748" s="129"/>
      <c r="D748" s="130"/>
      <c r="E748" s="131"/>
      <c r="F748" s="131"/>
      <c r="G748" s="134"/>
      <c r="H748" s="124"/>
      <c r="I748" s="124" t="n">
        <v>0</v>
      </c>
      <c r="J748" s="124" t="n">
        <v>0</v>
      </c>
      <c r="K748" s="125" t="n">
        <v>0</v>
      </c>
      <c r="L748" s="126" t="n">
        <f aca="false">(I748*J748*K748)</f>
        <v>0</v>
      </c>
      <c r="M748" s="126" t="n">
        <f aca="false">IF($H748="AGÊNCIA INTERNO",(0),L748*$M$14)</f>
        <v>0</v>
      </c>
      <c r="N748" s="126" t="n">
        <f aca="false">IF($H748="AGÊNCIA",($L748+$M748)*$N$14,IF($H748="AGÊNCIA INTERNO",($L748*$N$14),IF($H748="FAT.DIRETO",($M748*$N$14))))</f>
        <v>0</v>
      </c>
      <c r="O748" s="126" t="n">
        <f aca="false">L748+M748+N748</f>
        <v>0</v>
      </c>
      <c r="P748" s="127" t="s">
        <v>28</v>
      </c>
      <c r="Q748" s="132"/>
      <c r="R748" s="124" t="n">
        <v>0</v>
      </c>
      <c r="S748" s="124" t="n">
        <v>0</v>
      </c>
      <c r="T748" s="125" t="n">
        <v>0</v>
      </c>
      <c r="U748" s="126" t="n">
        <f aca="false">(R748*S748*T748)</f>
        <v>0</v>
      </c>
      <c r="V748" s="126" t="n">
        <f aca="false">IF($H748="AGÊNCIA INTERNO",(0),U748*$V$14)</f>
        <v>0</v>
      </c>
      <c r="W748" s="126" t="n">
        <f aca="false">IF($H748="AGÊNCIA",($U748+$V748)*$W$14,IF($H748="AGÊNCIA INTERNO",($U748*$N$14),IF($H748="FAT.DIRETO",($V748*$N$14))))</f>
        <v>0</v>
      </c>
      <c r="X748" s="126" t="n">
        <f aca="false">U748+V748+W748</f>
        <v>0</v>
      </c>
      <c r="Y748" s="132"/>
      <c r="Z748" s="132"/>
      <c r="AA748" s="132"/>
      <c r="AB748" s="132"/>
      <c r="AC748" s="132"/>
      <c r="AD748" s="132"/>
      <c r="AE748" s="133"/>
    </row>
    <row r="749" customFormat="false" ht="33.75" hidden="true" customHeight="true" outlineLevel="0" collapsed="false">
      <c r="A749" s="132"/>
      <c r="B749" s="133"/>
      <c r="C749" s="129"/>
      <c r="D749" s="130"/>
      <c r="E749" s="131"/>
      <c r="F749" s="131"/>
      <c r="G749" s="134"/>
      <c r="H749" s="124"/>
      <c r="I749" s="124" t="n">
        <v>0</v>
      </c>
      <c r="J749" s="124" t="n">
        <v>0</v>
      </c>
      <c r="K749" s="125" t="n">
        <v>0</v>
      </c>
      <c r="L749" s="126" t="n">
        <f aca="false">(I749*J749*K749)</f>
        <v>0</v>
      </c>
      <c r="M749" s="126" t="n">
        <f aca="false">IF($H749="AGÊNCIA INTERNO",(0),L749*$M$14)</f>
        <v>0</v>
      </c>
      <c r="N749" s="126" t="n">
        <f aca="false">IF($H749="AGÊNCIA",($L749+$M749)*$N$14,IF($H749="AGÊNCIA INTERNO",($L749*$N$14),IF($H749="FAT.DIRETO",($M749*$N$14))))</f>
        <v>0</v>
      </c>
      <c r="O749" s="126" t="n">
        <f aca="false">L749+M749+N749</f>
        <v>0</v>
      </c>
      <c r="P749" s="127" t="s">
        <v>29</v>
      </c>
      <c r="Q749" s="132"/>
      <c r="R749" s="124" t="n">
        <v>0</v>
      </c>
      <c r="S749" s="124" t="n">
        <v>0</v>
      </c>
      <c r="T749" s="125" t="n">
        <v>0</v>
      </c>
      <c r="U749" s="126" t="n">
        <f aca="false">(R749*S749*T749)</f>
        <v>0</v>
      </c>
      <c r="V749" s="126" t="n">
        <f aca="false">IF($H749="AGÊNCIA INTERNO",(0),U749*$V$14)</f>
        <v>0</v>
      </c>
      <c r="W749" s="126" t="n">
        <f aca="false">IF($H749="AGÊNCIA",($U749+$V749)*$W$14,IF($H749="AGÊNCIA INTERNO",($U749*$N$14),IF($H749="FAT.DIRETO",($V749*$N$14))))</f>
        <v>0</v>
      </c>
      <c r="X749" s="126" t="n">
        <f aca="false">U749+V749+W749</f>
        <v>0</v>
      </c>
      <c r="Y749" s="132"/>
      <c r="Z749" s="132"/>
      <c r="AA749" s="132"/>
      <c r="AB749" s="132"/>
      <c r="AC749" s="132"/>
      <c r="AD749" s="132"/>
      <c r="AE749" s="133"/>
    </row>
    <row r="750" customFormat="false" ht="33.75" hidden="true" customHeight="true" outlineLevel="0" collapsed="false">
      <c r="A750" s="132"/>
      <c r="B750" s="133"/>
      <c r="C750" s="129"/>
      <c r="D750" s="130"/>
      <c r="E750" s="131"/>
      <c r="F750" s="131"/>
      <c r="G750" s="134"/>
      <c r="H750" s="124"/>
      <c r="I750" s="124" t="n">
        <v>0</v>
      </c>
      <c r="J750" s="124" t="n">
        <v>0</v>
      </c>
      <c r="K750" s="125" t="n">
        <v>0</v>
      </c>
      <c r="L750" s="126" t="n">
        <f aca="false">(I750*J750*K750)</f>
        <v>0</v>
      </c>
      <c r="M750" s="126" t="n">
        <f aca="false">IF($H750="AGÊNCIA INTERNO",(0),L750*$M$14)</f>
        <v>0</v>
      </c>
      <c r="N750" s="126" t="n">
        <f aca="false">IF($H750="AGÊNCIA",($L750+$M750)*$N$14,IF($H750="AGÊNCIA INTERNO",($L750*$N$14),IF($H750="FAT.DIRETO",($M750*$N$14))))</f>
        <v>0</v>
      </c>
      <c r="O750" s="126" t="n">
        <f aca="false">L750+M750+N750</f>
        <v>0</v>
      </c>
      <c r="P750" s="127"/>
      <c r="Q750" s="132"/>
      <c r="R750" s="124"/>
      <c r="S750" s="124"/>
      <c r="T750" s="125"/>
      <c r="U750" s="126" t="n">
        <f aca="false">(R750*S750*T750)</f>
        <v>0</v>
      </c>
      <c r="V750" s="126" t="n">
        <f aca="false">IF($H750="AGÊNCIA INTERNO",(0),U750*$V$14)</f>
        <v>0</v>
      </c>
      <c r="W750" s="126" t="n">
        <f aca="false">IF($H750="AGÊNCIA",($U750+$V750)*$W$14,IF($H750="AGÊNCIA INTERNO",($U750*$N$14),IF($H750="FAT.DIRETO",($V750*$N$14))))</f>
        <v>0</v>
      </c>
      <c r="X750" s="126" t="n">
        <f aca="false">U750+V750+W750</f>
        <v>0</v>
      </c>
      <c r="Y750" s="132"/>
      <c r="Z750" s="132"/>
      <c r="AA750" s="132"/>
      <c r="AB750" s="132"/>
      <c r="AC750" s="132"/>
      <c r="AD750" s="132"/>
      <c r="AE750" s="133"/>
    </row>
    <row r="751" customFormat="false" ht="33.75" hidden="true" customHeight="true" outlineLevel="0" collapsed="false">
      <c r="A751" s="132"/>
      <c r="B751" s="133"/>
      <c r="C751" s="129"/>
      <c r="D751" s="130"/>
      <c r="E751" s="131"/>
      <c r="F751" s="131"/>
      <c r="G751" s="134"/>
      <c r="H751" s="124"/>
      <c r="I751" s="124" t="n">
        <v>0</v>
      </c>
      <c r="J751" s="124" t="n">
        <v>0</v>
      </c>
      <c r="K751" s="125" t="n">
        <v>0</v>
      </c>
      <c r="L751" s="126" t="n">
        <f aca="false">(I751*J751*K751)</f>
        <v>0</v>
      </c>
      <c r="M751" s="126" t="n">
        <f aca="false">IF($H751="AGÊNCIA INTERNO",(0),L751*$M$14)</f>
        <v>0</v>
      </c>
      <c r="N751" s="126" t="n">
        <f aca="false">IF($H751="AGÊNCIA",($L751+$M751)*$N$14,IF($H751="AGÊNCIA INTERNO",($L751*$N$14),IF($H751="FAT.DIRETO",($M751*$N$14))))</f>
        <v>0</v>
      </c>
      <c r="O751" s="126" t="n">
        <f aca="false">L751+M751+N751</f>
        <v>0</v>
      </c>
      <c r="P751" s="127" t="s">
        <v>29</v>
      </c>
      <c r="Q751" s="132"/>
      <c r="R751" s="124" t="n">
        <v>0</v>
      </c>
      <c r="S751" s="124" t="n">
        <v>0</v>
      </c>
      <c r="T751" s="125" t="n">
        <v>0</v>
      </c>
      <c r="U751" s="126" t="n">
        <f aca="false">(R751*S751*T751)</f>
        <v>0</v>
      </c>
      <c r="V751" s="126" t="n">
        <f aca="false">IF($H751="AGÊNCIA INTERNO",(0),U751*$V$14)</f>
        <v>0</v>
      </c>
      <c r="W751" s="126" t="n">
        <f aca="false">IF($H751="AGÊNCIA",($U751+$V751)*$W$14,IF($H751="AGÊNCIA INTERNO",($U751*$N$14),IF($H751="FAT.DIRETO",($V751*$N$14))))</f>
        <v>0</v>
      </c>
      <c r="X751" s="126" t="n">
        <f aca="false">U751+V751+W751</f>
        <v>0</v>
      </c>
      <c r="Y751" s="132"/>
      <c r="Z751" s="132"/>
      <c r="AA751" s="132"/>
      <c r="AB751" s="132"/>
      <c r="AC751" s="132"/>
      <c r="AD751" s="132"/>
      <c r="AE751" s="133"/>
    </row>
    <row r="752" customFormat="false" ht="33.75" hidden="true" customHeight="true" outlineLevel="0" collapsed="false">
      <c r="A752" s="132"/>
      <c r="B752" s="133"/>
      <c r="C752" s="129"/>
      <c r="D752" s="130"/>
      <c r="E752" s="131"/>
      <c r="F752" s="131"/>
      <c r="G752" s="134"/>
      <c r="H752" s="124"/>
      <c r="I752" s="124" t="n">
        <v>0</v>
      </c>
      <c r="J752" s="124" t="n">
        <v>0</v>
      </c>
      <c r="K752" s="125" t="n">
        <v>0</v>
      </c>
      <c r="L752" s="126" t="n">
        <f aca="false">(I752*J752*K752)</f>
        <v>0</v>
      </c>
      <c r="M752" s="126" t="n">
        <f aca="false">IF($H752="AGÊNCIA INTERNO",(0),L752*$M$14)</f>
        <v>0</v>
      </c>
      <c r="N752" s="126" t="n">
        <f aca="false">IF($H752="AGÊNCIA",($L752+$M752)*$N$14,IF($H752="AGÊNCIA INTERNO",($L752*$N$14),IF($H752="FAT.DIRETO",($M752*$N$14))))</f>
        <v>0</v>
      </c>
      <c r="O752" s="126" t="n">
        <f aca="false">L752+M752+N752</f>
        <v>0</v>
      </c>
      <c r="P752" s="127" t="s">
        <v>28</v>
      </c>
      <c r="Q752" s="132"/>
      <c r="R752" s="124" t="n">
        <v>0</v>
      </c>
      <c r="S752" s="124" t="n">
        <v>0</v>
      </c>
      <c r="T752" s="125" t="n">
        <v>0</v>
      </c>
      <c r="U752" s="126" t="n">
        <f aca="false">(R752*S752*T752)</f>
        <v>0</v>
      </c>
      <c r="V752" s="126" t="n">
        <f aca="false">IF($H752="AGÊNCIA INTERNO",(0),U752*$V$14)</f>
        <v>0</v>
      </c>
      <c r="W752" s="126" t="n">
        <f aca="false">IF($H752="AGÊNCIA",($U752+$V752)*$W$14,IF($H752="AGÊNCIA INTERNO",($U752*$N$14),IF($H752="FAT.DIRETO",($V752*$N$14))))</f>
        <v>0</v>
      </c>
      <c r="X752" s="126" t="n">
        <f aca="false">U752+V752+W752</f>
        <v>0</v>
      </c>
      <c r="Y752" s="132"/>
      <c r="Z752" s="132"/>
      <c r="AA752" s="132"/>
      <c r="AB752" s="132"/>
      <c r="AC752" s="132"/>
      <c r="AD752" s="132"/>
      <c r="AE752" s="133"/>
    </row>
    <row r="753" customFormat="false" ht="33.75" hidden="true" customHeight="true" outlineLevel="0" collapsed="false">
      <c r="A753" s="132"/>
      <c r="B753" s="133"/>
      <c r="C753" s="129"/>
      <c r="D753" s="130"/>
      <c r="E753" s="131"/>
      <c r="F753" s="131"/>
      <c r="G753" s="134"/>
      <c r="H753" s="124"/>
      <c r="I753" s="124" t="n">
        <v>0</v>
      </c>
      <c r="J753" s="124" t="n">
        <v>0</v>
      </c>
      <c r="K753" s="125" t="n">
        <v>0</v>
      </c>
      <c r="L753" s="126" t="n">
        <f aca="false">(I753*J753*K753)</f>
        <v>0</v>
      </c>
      <c r="M753" s="126" t="n">
        <f aca="false">IF($H753="AGÊNCIA INTERNO",(0),L753*$M$14)</f>
        <v>0</v>
      </c>
      <c r="N753" s="126" t="n">
        <f aca="false">IF($H753="AGÊNCIA",($L753+$M753)*$N$14,IF($H753="AGÊNCIA INTERNO",($L753*$N$14),IF($H753="FAT.DIRETO",($M753*$N$14))))</f>
        <v>0</v>
      </c>
      <c r="O753" s="126" t="n">
        <f aca="false">L753+M753+N753</f>
        <v>0</v>
      </c>
      <c r="P753" s="127" t="s">
        <v>28</v>
      </c>
      <c r="Q753" s="132"/>
      <c r="R753" s="124" t="n">
        <v>0</v>
      </c>
      <c r="S753" s="124" t="n">
        <v>0</v>
      </c>
      <c r="T753" s="125" t="n">
        <v>0</v>
      </c>
      <c r="U753" s="126" t="n">
        <f aca="false">(R753*S753*T753)</f>
        <v>0</v>
      </c>
      <c r="V753" s="126" t="n">
        <f aca="false">IF($H753="AGÊNCIA INTERNO",(0),U753*$V$14)</f>
        <v>0</v>
      </c>
      <c r="W753" s="126" t="n">
        <f aca="false">IF($H753="AGÊNCIA",($U753+$V753)*$W$14,IF($H753="AGÊNCIA INTERNO",($U753*$N$14),IF($H753="FAT.DIRETO",($V753*$N$14))))</f>
        <v>0</v>
      </c>
      <c r="X753" s="126" t="n">
        <f aca="false">U753+V753+W753</f>
        <v>0</v>
      </c>
      <c r="Y753" s="132"/>
      <c r="Z753" s="132"/>
      <c r="AA753" s="132"/>
      <c r="AB753" s="132"/>
      <c r="AC753" s="132"/>
      <c r="AD753" s="132"/>
      <c r="AE753" s="133"/>
    </row>
    <row r="754" customFormat="false" ht="33.75" hidden="true" customHeight="true" outlineLevel="0" collapsed="false">
      <c r="A754" s="132"/>
      <c r="B754" s="133"/>
      <c r="C754" s="129"/>
      <c r="D754" s="130"/>
      <c r="E754" s="131"/>
      <c r="F754" s="131"/>
      <c r="G754" s="134"/>
      <c r="H754" s="124"/>
      <c r="I754" s="124" t="n">
        <v>0</v>
      </c>
      <c r="J754" s="124" t="n">
        <v>0</v>
      </c>
      <c r="K754" s="125" t="n">
        <v>0</v>
      </c>
      <c r="L754" s="126" t="n">
        <f aca="false">(I754*J754*K754)</f>
        <v>0</v>
      </c>
      <c r="M754" s="126" t="n">
        <f aca="false">IF($H754="AGÊNCIA INTERNO",(0),L754*$M$14)</f>
        <v>0</v>
      </c>
      <c r="N754" s="126" t="n">
        <f aca="false">IF($H754="AGÊNCIA",($L754+$M754)*$N$14,IF($H754="AGÊNCIA INTERNO",($L754*$N$14),IF($H754="FAT.DIRETO",($M754*$N$14))))</f>
        <v>0</v>
      </c>
      <c r="O754" s="126" t="n">
        <f aca="false">L754+M754+N754</f>
        <v>0</v>
      </c>
      <c r="P754" s="127"/>
      <c r="Q754" s="132"/>
      <c r="R754" s="124"/>
      <c r="S754" s="124"/>
      <c r="T754" s="125"/>
      <c r="U754" s="126" t="n">
        <f aca="false">(R754*S754*T754)</f>
        <v>0</v>
      </c>
      <c r="V754" s="126" t="n">
        <f aca="false">IF($H754="AGÊNCIA INTERNO",(0),U754*$V$14)</f>
        <v>0</v>
      </c>
      <c r="W754" s="126" t="n">
        <f aca="false">IF($H754="AGÊNCIA",($U754+$V754)*$W$14,IF($H754="AGÊNCIA INTERNO",($U754*$N$14),IF($H754="FAT.DIRETO",($V754*$N$14))))</f>
        <v>0</v>
      </c>
      <c r="X754" s="126" t="n">
        <f aca="false">U754+V754+W754</f>
        <v>0</v>
      </c>
      <c r="Y754" s="132"/>
      <c r="Z754" s="132"/>
      <c r="AA754" s="132"/>
      <c r="AB754" s="132"/>
      <c r="AC754" s="132"/>
      <c r="AD754" s="132"/>
      <c r="AE754" s="133"/>
    </row>
    <row r="755" customFormat="false" ht="33.75" hidden="true" customHeight="true" outlineLevel="0" collapsed="false">
      <c r="A755" s="132"/>
      <c r="B755" s="133"/>
      <c r="C755" s="129"/>
      <c r="D755" s="130"/>
      <c r="E755" s="131"/>
      <c r="F755" s="131"/>
      <c r="G755" s="134"/>
      <c r="H755" s="124"/>
      <c r="I755" s="124" t="n">
        <v>0</v>
      </c>
      <c r="J755" s="124" t="n">
        <v>0</v>
      </c>
      <c r="K755" s="125" t="n">
        <v>0</v>
      </c>
      <c r="L755" s="126" t="n">
        <f aca="false">(I755*J755*K755)</f>
        <v>0</v>
      </c>
      <c r="M755" s="126" t="n">
        <f aca="false">IF($H755="AGÊNCIA INTERNO",(0),L755*$M$14)</f>
        <v>0</v>
      </c>
      <c r="N755" s="126" t="n">
        <f aca="false">IF($H755="AGÊNCIA",($L755+$M755)*$N$14,IF($H755="AGÊNCIA INTERNO",($L755*$N$14),IF($H755="FAT.DIRETO",($M755*$N$14))))</f>
        <v>0</v>
      </c>
      <c r="O755" s="126" t="n">
        <f aca="false">L755+M755+N755</f>
        <v>0</v>
      </c>
      <c r="P755" s="127" t="s">
        <v>29</v>
      </c>
      <c r="Q755" s="132"/>
      <c r="R755" s="124" t="n">
        <v>0</v>
      </c>
      <c r="S755" s="124" t="n">
        <v>0</v>
      </c>
      <c r="T755" s="125" t="n">
        <v>0</v>
      </c>
      <c r="U755" s="126" t="n">
        <f aca="false">(R755*S755*T755)</f>
        <v>0</v>
      </c>
      <c r="V755" s="126" t="n">
        <f aca="false">IF($H755="AGÊNCIA INTERNO",(0),U755*$V$14)</f>
        <v>0</v>
      </c>
      <c r="W755" s="126" t="n">
        <f aca="false">IF($H755="AGÊNCIA",($U755+$V755)*$W$14,IF($H755="AGÊNCIA INTERNO",($U755*$N$14),IF($H755="FAT.DIRETO",($V755*$N$14))))</f>
        <v>0</v>
      </c>
      <c r="X755" s="126" t="n">
        <f aca="false">U755+V755+W755</f>
        <v>0</v>
      </c>
      <c r="Y755" s="132"/>
      <c r="Z755" s="132"/>
      <c r="AA755" s="132"/>
      <c r="AB755" s="132"/>
      <c r="AC755" s="132"/>
      <c r="AD755" s="132"/>
      <c r="AE755" s="133"/>
    </row>
    <row r="756" customFormat="false" ht="33.75" hidden="true" customHeight="true" outlineLevel="0" collapsed="false">
      <c r="A756" s="132"/>
      <c r="B756" s="133"/>
      <c r="C756" s="129"/>
      <c r="D756" s="130"/>
      <c r="E756" s="131"/>
      <c r="F756" s="131"/>
      <c r="G756" s="134"/>
      <c r="H756" s="124"/>
      <c r="I756" s="124" t="n">
        <v>0</v>
      </c>
      <c r="J756" s="124" t="n">
        <v>0</v>
      </c>
      <c r="K756" s="125" t="n">
        <v>0</v>
      </c>
      <c r="L756" s="126" t="n">
        <f aca="false">(I756*J756*K756)</f>
        <v>0</v>
      </c>
      <c r="M756" s="126" t="n">
        <f aca="false">IF($H756="AGÊNCIA INTERNO",(0),L756*$M$14)</f>
        <v>0</v>
      </c>
      <c r="N756" s="126" t="n">
        <f aca="false">IF($H756="AGÊNCIA",($L756+$M756)*$N$14,IF($H756="AGÊNCIA INTERNO",($L756*$N$14),IF($H756="FAT.DIRETO",($M756*$N$14))))</f>
        <v>0</v>
      </c>
      <c r="O756" s="126" t="n">
        <f aca="false">L756+M756+N756</f>
        <v>0</v>
      </c>
      <c r="P756" s="127" t="s">
        <v>28</v>
      </c>
      <c r="Q756" s="132"/>
      <c r="R756" s="124" t="n">
        <v>0</v>
      </c>
      <c r="S756" s="124" t="n">
        <v>0</v>
      </c>
      <c r="T756" s="125" t="n">
        <v>0</v>
      </c>
      <c r="U756" s="126" t="n">
        <f aca="false">(R756*S756*T756)</f>
        <v>0</v>
      </c>
      <c r="V756" s="126" t="n">
        <f aca="false">IF($H756="AGÊNCIA INTERNO",(0),U756*$V$14)</f>
        <v>0</v>
      </c>
      <c r="W756" s="126" t="n">
        <f aca="false">IF($H756="AGÊNCIA",($U756+$V756)*$W$14,IF($H756="AGÊNCIA INTERNO",($U756*$N$14),IF($H756="FAT.DIRETO",($V756*$N$14))))</f>
        <v>0</v>
      </c>
      <c r="X756" s="126" t="n">
        <f aca="false">U756+V756+W756</f>
        <v>0</v>
      </c>
      <c r="Y756" s="132"/>
      <c r="Z756" s="132"/>
      <c r="AA756" s="132"/>
      <c r="AB756" s="132"/>
      <c r="AC756" s="132"/>
      <c r="AD756" s="132"/>
      <c r="AE756" s="133"/>
    </row>
    <row r="757" customFormat="false" ht="33.75" hidden="true" customHeight="true" outlineLevel="0" collapsed="false">
      <c r="A757" s="132"/>
      <c r="B757" s="133"/>
      <c r="C757" s="129"/>
      <c r="D757" s="130"/>
      <c r="E757" s="131"/>
      <c r="F757" s="131"/>
      <c r="G757" s="134"/>
      <c r="H757" s="124"/>
      <c r="I757" s="124" t="n">
        <v>0</v>
      </c>
      <c r="J757" s="124" t="n">
        <v>0</v>
      </c>
      <c r="K757" s="125" t="n">
        <v>0</v>
      </c>
      <c r="L757" s="126" t="n">
        <f aca="false">(I757*J757*K757)</f>
        <v>0</v>
      </c>
      <c r="M757" s="126" t="n">
        <f aca="false">IF($H757="AGÊNCIA INTERNO",(0),L757*$M$14)</f>
        <v>0</v>
      </c>
      <c r="N757" s="126" t="n">
        <f aca="false">IF($H757="AGÊNCIA",($L757+$M757)*$N$14,IF($H757="AGÊNCIA INTERNO",($L757*$N$14),IF($H757="FAT.DIRETO",($M757*$N$14))))</f>
        <v>0</v>
      </c>
      <c r="O757" s="126" t="n">
        <f aca="false">L757+M757+N757</f>
        <v>0</v>
      </c>
      <c r="P757" s="127" t="s">
        <v>28</v>
      </c>
      <c r="Q757" s="132"/>
      <c r="R757" s="124" t="n">
        <v>0</v>
      </c>
      <c r="S757" s="124" t="n">
        <v>0</v>
      </c>
      <c r="T757" s="125" t="n">
        <v>0</v>
      </c>
      <c r="U757" s="126" t="n">
        <f aca="false">(R757*S757*T757)</f>
        <v>0</v>
      </c>
      <c r="V757" s="126" t="n">
        <f aca="false">IF($H757="AGÊNCIA INTERNO",(0),U757*$V$14)</f>
        <v>0</v>
      </c>
      <c r="W757" s="126" t="n">
        <f aca="false">IF($H757="AGÊNCIA",($U757+$V757)*$W$14,IF($H757="AGÊNCIA INTERNO",($U757*$N$14),IF($H757="FAT.DIRETO",($V757*$N$14))))</f>
        <v>0</v>
      </c>
      <c r="X757" s="126" t="n">
        <f aca="false">U757+V757+W757</f>
        <v>0</v>
      </c>
      <c r="Y757" s="132"/>
      <c r="Z757" s="132"/>
      <c r="AA757" s="132"/>
      <c r="AB757" s="132"/>
      <c r="AC757" s="132"/>
      <c r="AD757" s="132"/>
      <c r="AE757" s="133"/>
    </row>
    <row r="758" customFormat="false" ht="33.75" hidden="true" customHeight="true" outlineLevel="0" collapsed="false">
      <c r="A758" s="132"/>
      <c r="B758" s="133"/>
      <c r="C758" s="129"/>
      <c r="D758" s="130"/>
      <c r="E758" s="131"/>
      <c r="F758" s="131"/>
      <c r="G758" s="123"/>
      <c r="H758" s="124"/>
      <c r="I758" s="124" t="n">
        <v>0</v>
      </c>
      <c r="J758" s="124" t="n">
        <v>0</v>
      </c>
      <c r="K758" s="125" t="n">
        <v>0</v>
      </c>
      <c r="L758" s="126" t="n">
        <f aca="false">(I758*J758*K758)</f>
        <v>0</v>
      </c>
      <c r="M758" s="126" t="n">
        <f aca="false">IF($H758="AGÊNCIA INTERNO",(0),L758*$M$14)</f>
        <v>0</v>
      </c>
      <c r="N758" s="126" t="n">
        <f aca="false">IF($H758="AGÊNCIA",($L758+$M758)*$N$14,IF($H758="AGÊNCIA INTERNO",($L758*$N$14),IF($H758="FAT.DIRETO",($M758*$N$14))))</f>
        <v>0</v>
      </c>
      <c r="O758" s="126" t="n">
        <f aca="false">L758+M758+N758</f>
        <v>0</v>
      </c>
      <c r="P758" s="127" t="s">
        <v>28</v>
      </c>
      <c r="Q758" s="132"/>
      <c r="R758" s="124" t="n">
        <v>0</v>
      </c>
      <c r="S758" s="124" t="n">
        <v>0</v>
      </c>
      <c r="T758" s="125" t="n">
        <v>0</v>
      </c>
      <c r="U758" s="126" t="n">
        <f aca="false">(R758*S758*T758)</f>
        <v>0</v>
      </c>
      <c r="V758" s="126" t="n">
        <f aca="false">IF($H758="AGÊNCIA INTERNO",(0),U758*$V$14)</f>
        <v>0</v>
      </c>
      <c r="W758" s="126" t="n">
        <f aca="false">IF($H758="AGÊNCIA",($U758+$V758)*$W$14,IF($H758="AGÊNCIA INTERNO",($U758*$N$14),IF($H758="FAT.DIRETO",($V758*$N$14))))</f>
        <v>0</v>
      </c>
      <c r="X758" s="126" t="n">
        <f aca="false">U758+V758+W758</f>
        <v>0</v>
      </c>
      <c r="Y758" s="132"/>
      <c r="Z758" s="132"/>
      <c r="AA758" s="132"/>
      <c r="AB758" s="132"/>
      <c r="AC758" s="132"/>
      <c r="AD758" s="132"/>
      <c r="AE758" s="133"/>
    </row>
    <row r="759" customFormat="false" ht="33.75" hidden="true" customHeight="true" outlineLevel="0" collapsed="false">
      <c r="A759" s="132"/>
      <c r="B759" s="133"/>
      <c r="C759" s="129"/>
      <c r="D759" s="130"/>
      <c r="E759" s="131"/>
      <c r="F759" s="131"/>
      <c r="G759" s="123"/>
      <c r="H759" s="124"/>
      <c r="I759" s="124" t="n">
        <v>0</v>
      </c>
      <c r="J759" s="124" t="n">
        <v>0</v>
      </c>
      <c r="K759" s="125" t="n">
        <v>0</v>
      </c>
      <c r="L759" s="126" t="n">
        <f aca="false">(I759*J759*K759)</f>
        <v>0</v>
      </c>
      <c r="M759" s="126" t="n">
        <f aca="false">IF($H759="AGÊNCIA INTERNO",(0),L759*$M$14)</f>
        <v>0</v>
      </c>
      <c r="N759" s="126" t="n">
        <f aca="false">IF($H759="AGÊNCIA",($L759+$M759)*$N$14,IF($H759="AGÊNCIA INTERNO",($L759*$N$14),IF($H759="FAT.DIRETO",($M759*$N$14))))</f>
        <v>0</v>
      </c>
      <c r="O759" s="126" t="n">
        <f aca="false">L759+M759+N759</f>
        <v>0</v>
      </c>
      <c r="P759" s="127" t="s">
        <v>28</v>
      </c>
      <c r="Q759" s="132"/>
      <c r="R759" s="124" t="n">
        <v>0</v>
      </c>
      <c r="S759" s="124" t="n">
        <v>0</v>
      </c>
      <c r="T759" s="125" t="n">
        <v>0</v>
      </c>
      <c r="U759" s="126" t="n">
        <f aca="false">(R759*S759*T759)</f>
        <v>0</v>
      </c>
      <c r="V759" s="126" t="n">
        <f aca="false">IF($H759="AGÊNCIA INTERNO",(0),U759*$V$14)</f>
        <v>0</v>
      </c>
      <c r="W759" s="126" t="n">
        <f aca="false">IF($H759="AGÊNCIA",($U759+$V759)*$W$14,IF($H759="AGÊNCIA INTERNO",($U759*$N$14),IF($H759="FAT.DIRETO",($V759*$N$14))))</f>
        <v>0</v>
      </c>
      <c r="X759" s="126" t="n">
        <f aca="false">U759+V759+W759</f>
        <v>0</v>
      </c>
      <c r="Y759" s="132"/>
      <c r="Z759" s="132"/>
      <c r="AA759" s="132"/>
      <c r="AB759" s="132"/>
      <c r="AC759" s="132"/>
      <c r="AD759" s="132"/>
      <c r="AE759" s="133"/>
    </row>
    <row r="760" customFormat="false" ht="33.75" hidden="true" customHeight="true" outlineLevel="0" collapsed="false">
      <c r="A760" s="132"/>
      <c r="B760" s="133"/>
      <c r="C760" s="129"/>
      <c r="D760" s="130"/>
      <c r="E760" s="131"/>
      <c r="F760" s="131"/>
      <c r="G760" s="123"/>
      <c r="H760" s="124"/>
      <c r="I760" s="124" t="n">
        <v>0</v>
      </c>
      <c r="J760" s="124" t="n">
        <v>0</v>
      </c>
      <c r="K760" s="125" t="n">
        <v>0</v>
      </c>
      <c r="L760" s="126" t="n">
        <f aca="false">(I760*J760*K760)</f>
        <v>0</v>
      </c>
      <c r="M760" s="126" t="n">
        <f aca="false">IF($H760="AGÊNCIA INTERNO",(0),L760*$M$14)</f>
        <v>0</v>
      </c>
      <c r="N760" s="126" t="n">
        <f aca="false">IF($H760="AGÊNCIA",($L760+$M760)*$N$14,IF($H760="AGÊNCIA INTERNO",($L760*$N$14),IF($H760="FAT.DIRETO",($M760*$N$14))))</f>
        <v>0</v>
      </c>
      <c r="O760" s="126" t="n">
        <f aca="false">L760+M760+N760</f>
        <v>0</v>
      </c>
      <c r="P760" s="127" t="s">
        <v>28</v>
      </c>
      <c r="Q760" s="132"/>
      <c r="R760" s="124" t="n">
        <v>0</v>
      </c>
      <c r="S760" s="124" t="n">
        <v>0</v>
      </c>
      <c r="T760" s="125" t="n">
        <v>0</v>
      </c>
      <c r="U760" s="126" t="n">
        <f aca="false">(R760*S760*T760)</f>
        <v>0</v>
      </c>
      <c r="V760" s="126" t="n">
        <f aca="false">IF($H760="AGÊNCIA INTERNO",(0),U760*$V$14)</f>
        <v>0</v>
      </c>
      <c r="W760" s="126" t="n">
        <f aca="false">IF($H760="AGÊNCIA",($U760+$V760)*$W$14,IF($H760="AGÊNCIA INTERNO",($U760*$N$14),IF($H760="FAT.DIRETO",($V760*$N$14))))</f>
        <v>0</v>
      </c>
      <c r="X760" s="126" t="n">
        <f aca="false">U760+V760+W760</f>
        <v>0</v>
      </c>
      <c r="Y760" s="132"/>
      <c r="Z760" s="132"/>
      <c r="AA760" s="132"/>
      <c r="AB760" s="132"/>
      <c r="AC760" s="132"/>
      <c r="AD760" s="132"/>
      <c r="AE760" s="133"/>
    </row>
    <row r="761" customFormat="false" ht="33.75" hidden="true" customHeight="true" outlineLevel="0" collapsed="false">
      <c r="A761" s="132"/>
      <c r="B761" s="133"/>
      <c r="C761" s="129"/>
      <c r="D761" s="130"/>
      <c r="E761" s="131"/>
      <c r="F761" s="131"/>
      <c r="G761" s="123"/>
      <c r="H761" s="124"/>
      <c r="I761" s="124" t="n">
        <v>0</v>
      </c>
      <c r="J761" s="124" t="n">
        <v>0</v>
      </c>
      <c r="K761" s="125" t="n">
        <v>0</v>
      </c>
      <c r="L761" s="126" t="n">
        <f aca="false">(I761*J761*K761)</f>
        <v>0</v>
      </c>
      <c r="M761" s="126" t="n">
        <f aca="false">IF($H761="AGÊNCIA INTERNO",(0),L761*$M$14)</f>
        <v>0</v>
      </c>
      <c r="N761" s="126" t="n">
        <f aca="false">IF($H761="AGÊNCIA",($L761+$M761)*$N$14,IF($H761="AGÊNCIA INTERNO",($L761*$N$14),IF($H761="FAT.DIRETO",($M761*$N$14))))</f>
        <v>0</v>
      </c>
      <c r="O761" s="126" t="n">
        <f aca="false">L761+M761+N761</f>
        <v>0</v>
      </c>
      <c r="P761" s="127" t="s">
        <v>28</v>
      </c>
      <c r="Q761" s="132"/>
      <c r="R761" s="124" t="n">
        <v>0</v>
      </c>
      <c r="S761" s="124" t="n">
        <v>0</v>
      </c>
      <c r="T761" s="125" t="n">
        <v>0</v>
      </c>
      <c r="U761" s="126" t="n">
        <f aca="false">(R761*S761*T761)</f>
        <v>0</v>
      </c>
      <c r="V761" s="126" t="n">
        <f aca="false">IF($H761="AGÊNCIA INTERNO",(0),U761*$V$14)</f>
        <v>0</v>
      </c>
      <c r="W761" s="126" t="n">
        <f aca="false">IF($H761="AGÊNCIA",($U761+$V761)*$W$14,IF($H761="AGÊNCIA INTERNO",($U761*$N$14),IF($H761="FAT.DIRETO",($V761*$N$14))))</f>
        <v>0</v>
      </c>
      <c r="X761" s="126" t="n">
        <f aca="false">U761+V761+W761</f>
        <v>0</v>
      </c>
      <c r="Y761" s="132"/>
      <c r="Z761" s="132"/>
      <c r="AA761" s="132"/>
      <c r="AB761" s="132"/>
      <c r="AC761" s="132"/>
      <c r="AD761" s="132"/>
      <c r="AE761" s="133"/>
    </row>
    <row r="762" customFormat="false" ht="33.75" hidden="true" customHeight="true" outlineLevel="0" collapsed="false">
      <c r="A762" s="132"/>
      <c r="B762" s="133"/>
      <c r="C762" s="129"/>
      <c r="D762" s="130"/>
      <c r="E762" s="131"/>
      <c r="F762" s="131"/>
      <c r="G762" s="123"/>
      <c r="H762" s="124"/>
      <c r="I762" s="124" t="n">
        <v>0</v>
      </c>
      <c r="J762" s="124" t="n">
        <v>0</v>
      </c>
      <c r="K762" s="125" t="n">
        <v>0</v>
      </c>
      <c r="L762" s="126" t="n">
        <f aca="false">(I762*J762*K762)</f>
        <v>0</v>
      </c>
      <c r="M762" s="126" t="n">
        <f aca="false">IF($H762="AGÊNCIA INTERNO",(0),L762*$M$14)</f>
        <v>0</v>
      </c>
      <c r="N762" s="126" t="n">
        <f aca="false">IF($H762="AGÊNCIA",($L762+$M762)*$N$14,IF($H762="AGÊNCIA INTERNO",($L762*$N$14),IF($H762="FAT.DIRETO",($M762*$N$14))))</f>
        <v>0</v>
      </c>
      <c r="O762" s="126" t="n">
        <f aca="false">L762+M762+N762</f>
        <v>0</v>
      </c>
      <c r="P762" s="127" t="s">
        <v>28</v>
      </c>
      <c r="Q762" s="132"/>
      <c r="R762" s="124" t="n">
        <v>0</v>
      </c>
      <c r="S762" s="124" t="n">
        <v>0</v>
      </c>
      <c r="T762" s="125" t="n">
        <v>0</v>
      </c>
      <c r="U762" s="126" t="n">
        <f aca="false">(R762*S762*T762)</f>
        <v>0</v>
      </c>
      <c r="V762" s="126" t="n">
        <f aca="false">IF($H762="AGÊNCIA INTERNO",(0),U762*$V$14)</f>
        <v>0</v>
      </c>
      <c r="W762" s="126" t="n">
        <f aca="false">IF($H762="AGÊNCIA",($U762+$V762)*$W$14,IF($H762="AGÊNCIA INTERNO",($U762*$N$14),IF($H762="FAT.DIRETO",($V762*$N$14))))</f>
        <v>0</v>
      </c>
      <c r="X762" s="126" t="n">
        <f aca="false">U762+V762+W762</f>
        <v>0</v>
      </c>
      <c r="Y762" s="132"/>
      <c r="Z762" s="132"/>
      <c r="AA762" s="132"/>
      <c r="AB762" s="132"/>
      <c r="AC762" s="132"/>
      <c r="AD762" s="132"/>
      <c r="AE762" s="133"/>
    </row>
    <row r="763" customFormat="false" ht="33.75" hidden="true" customHeight="true" outlineLevel="0" collapsed="false">
      <c r="A763" s="132"/>
      <c r="B763" s="133"/>
      <c r="C763" s="129"/>
      <c r="D763" s="130"/>
      <c r="E763" s="131"/>
      <c r="F763" s="131"/>
      <c r="G763" s="123"/>
      <c r="H763" s="124"/>
      <c r="I763" s="124" t="n">
        <v>0</v>
      </c>
      <c r="J763" s="124" t="n">
        <v>0</v>
      </c>
      <c r="K763" s="125" t="n">
        <v>0</v>
      </c>
      <c r="L763" s="126" t="n">
        <f aca="false">(I763*J763*K763)</f>
        <v>0</v>
      </c>
      <c r="M763" s="126" t="n">
        <f aca="false">IF($H763="AGÊNCIA INTERNO",(0),L763*$M$14)</f>
        <v>0</v>
      </c>
      <c r="N763" s="126" t="n">
        <f aca="false">IF($H763="AGÊNCIA",($L763+$M763)*$N$14,IF($H763="AGÊNCIA INTERNO",($L763*$N$14),IF($H763="FAT.DIRETO",($M763*$N$14))))</f>
        <v>0</v>
      </c>
      <c r="O763" s="126" t="n">
        <f aca="false">L763+M763+N763</f>
        <v>0</v>
      </c>
      <c r="P763" s="127" t="s">
        <v>28</v>
      </c>
      <c r="Q763" s="132"/>
      <c r="R763" s="124" t="n">
        <v>0</v>
      </c>
      <c r="S763" s="124" t="n">
        <v>0</v>
      </c>
      <c r="T763" s="125" t="n">
        <v>0</v>
      </c>
      <c r="U763" s="126" t="n">
        <f aca="false">(R763*S763*T763)</f>
        <v>0</v>
      </c>
      <c r="V763" s="126" t="n">
        <f aca="false">IF($H763="AGÊNCIA INTERNO",(0),U763*$V$14)</f>
        <v>0</v>
      </c>
      <c r="W763" s="126" t="n">
        <f aca="false">IF($H763="AGÊNCIA",($U763+$V763)*$W$14,IF($H763="AGÊNCIA INTERNO",($U763*$N$14),IF($H763="FAT.DIRETO",($V763*$N$14))))</f>
        <v>0</v>
      </c>
      <c r="X763" s="126" t="n">
        <f aca="false">U763+V763+W763</f>
        <v>0</v>
      </c>
      <c r="Y763" s="132"/>
      <c r="Z763" s="132"/>
      <c r="AA763" s="132"/>
      <c r="AB763" s="132"/>
      <c r="AC763" s="132"/>
      <c r="AD763" s="132"/>
      <c r="AE763" s="133"/>
    </row>
    <row r="764" customFormat="false" ht="33.75" hidden="true" customHeight="true" outlineLevel="0" collapsed="false">
      <c r="A764" s="132"/>
      <c r="B764" s="133"/>
      <c r="C764" s="129"/>
      <c r="D764" s="130"/>
      <c r="E764" s="131"/>
      <c r="F764" s="131"/>
      <c r="G764" s="134"/>
      <c r="H764" s="124"/>
      <c r="I764" s="124" t="n">
        <v>0</v>
      </c>
      <c r="J764" s="124" t="n">
        <v>0</v>
      </c>
      <c r="K764" s="125" t="n">
        <v>0</v>
      </c>
      <c r="L764" s="126" t="n">
        <f aca="false">(I764*J764*K764)</f>
        <v>0</v>
      </c>
      <c r="M764" s="126" t="n">
        <f aca="false">IF($H764="AGÊNCIA INTERNO",(0),L764*$M$14)</f>
        <v>0</v>
      </c>
      <c r="N764" s="126" t="n">
        <f aca="false">IF($H764="AGÊNCIA",($L764+$M764)*$N$14,IF($H764="AGÊNCIA INTERNO",($L764*$N$14),IF($H764="FAT.DIRETO",($M764*$N$14))))</f>
        <v>0</v>
      </c>
      <c r="O764" s="126" t="n">
        <f aca="false">L764+M764+N764</f>
        <v>0</v>
      </c>
      <c r="P764" s="127" t="s">
        <v>28</v>
      </c>
      <c r="Q764" s="132"/>
      <c r="R764" s="124" t="n">
        <v>0</v>
      </c>
      <c r="S764" s="124" t="n">
        <v>0</v>
      </c>
      <c r="T764" s="125" t="n">
        <v>0</v>
      </c>
      <c r="U764" s="126" t="n">
        <f aca="false">(R764*S764*T764)</f>
        <v>0</v>
      </c>
      <c r="V764" s="126" t="n">
        <f aca="false">IF($H764="AGÊNCIA INTERNO",(0),U764*$V$14)</f>
        <v>0</v>
      </c>
      <c r="W764" s="126" t="n">
        <f aca="false">IF($H764="AGÊNCIA",($U764+$V764)*$W$14,IF($H764="AGÊNCIA INTERNO",($U764*$N$14),IF($H764="FAT.DIRETO",($V764*$N$14))))</f>
        <v>0</v>
      </c>
      <c r="X764" s="126" t="n">
        <f aca="false">U764+V764+W764</f>
        <v>0</v>
      </c>
      <c r="Y764" s="132"/>
      <c r="Z764" s="132"/>
      <c r="AA764" s="132"/>
      <c r="AB764" s="132"/>
      <c r="AC764" s="132"/>
      <c r="AD764" s="132"/>
      <c r="AE764" s="133"/>
    </row>
    <row r="765" customFormat="false" ht="33.75" hidden="true" customHeight="true" outlineLevel="0" collapsed="false">
      <c r="A765" s="132"/>
      <c r="B765" s="133"/>
      <c r="C765" s="129"/>
      <c r="D765" s="130"/>
      <c r="E765" s="131"/>
      <c r="F765" s="131"/>
      <c r="G765" s="134"/>
      <c r="H765" s="124"/>
      <c r="I765" s="124" t="n">
        <v>0</v>
      </c>
      <c r="J765" s="124" t="n">
        <v>0</v>
      </c>
      <c r="K765" s="125" t="n">
        <v>0</v>
      </c>
      <c r="L765" s="126" t="n">
        <f aca="false">(I765*J765*K765)</f>
        <v>0</v>
      </c>
      <c r="M765" s="126" t="n">
        <f aca="false">IF($H765="AGÊNCIA INTERNO",(0),L765*$M$14)</f>
        <v>0</v>
      </c>
      <c r="N765" s="126" t="n">
        <f aca="false">IF($H765="AGÊNCIA",($L765+$M765)*$N$14,IF($H765="AGÊNCIA INTERNO",($L765*$N$14),IF($H765="FAT.DIRETO",($M765*$N$14))))</f>
        <v>0</v>
      </c>
      <c r="O765" s="126" t="n">
        <f aca="false">L765+M765+N765</f>
        <v>0</v>
      </c>
      <c r="P765" s="127" t="s">
        <v>28</v>
      </c>
      <c r="Q765" s="132"/>
      <c r="R765" s="124" t="n">
        <v>0</v>
      </c>
      <c r="S765" s="124" t="n">
        <v>0</v>
      </c>
      <c r="T765" s="125" t="n">
        <v>0</v>
      </c>
      <c r="U765" s="126" t="n">
        <f aca="false">(R765*S765*T765)</f>
        <v>0</v>
      </c>
      <c r="V765" s="126" t="n">
        <f aca="false">IF($H765="AGÊNCIA INTERNO",(0),U765*$V$14)</f>
        <v>0</v>
      </c>
      <c r="W765" s="126" t="n">
        <f aca="false">IF($H765="AGÊNCIA",($U765+$V765)*$W$14,IF($H765="AGÊNCIA INTERNO",($U765*$N$14),IF($H765="FAT.DIRETO",($V765*$N$14))))</f>
        <v>0</v>
      </c>
      <c r="X765" s="126" t="n">
        <f aca="false">U765+V765+W765</f>
        <v>0</v>
      </c>
      <c r="Y765" s="132"/>
      <c r="Z765" s="132"/>
      <c r="AA765" s="132"/>
      <c r="AB765" s="132"/>
      <c r="AC765" s="132"/>
      <c r="AD765" s="132"/>
      <c r="AE765" s="133"/>
    </row>
    <row r="766" customFormat="false" ht="33.75" hidden="true" customHeight="true" outlineLevel="0" collapsed="false">
      <c r="A766" s="132"/>
      <c r="B766" s="133"/>
      <c r="C766" s="129"/>
      <c r="D766" s="130"/>
      <c r="E766" s="131"/>
      <c r="F766" s="131"/>
      <c r="G766" s="134"/>
      <c r="H766" s="124"/>
      <c r="I766" s="124" t="n">
        <v>0</v>
      </c>
      <c r="J766" s="124" t="n">
        <v>0</v>
      </c>
      <c r="K766" s="125" t="n">
        <v>0</v>
      </c>
      <c r="L766" s="126" t="n">
        <f aca="false">(I766*J766*K766)</f>
        <v>0</v>
      </c>
      <c r="M766" s="126" t="n">
        <f aca="false">IF($H766="AGÊNCIA INTERNO",(0),L766*$M$14)</f>
        <v>0</v>
      </c>
      <c r="N766" s="126" t="n">
        <f aca="false">IF($H766="AGÊNCIA",($L766+$M766)*$N$14,IF($H766="AGÊNCIA INTERNO",($L766*$N$14),IF($H766="FAT.DIRETO",($M766*$N$14))))</f>
        <v>0</v>
      </c>
      <c r="O766" s="126" t="n">
        <f aca="false">L766+M766+N766</f>
        <v>0</v>
      </c>
      <c r="P766" s="127" t="s">
        <v>28</v>
      </c>
      <c r="Q766" s="132"/>
      <c r="R766" s="124" t="n">
        <v>0</v>
      </c>
      <c r="S766" s="124" t="n">
        <v>0</v>
      </c>
      <c r="T766" s="125" t="n">
        <v>0</v>
      </c>
      <c r="U766" s="126" t="n">
        <f aca="false">(R766*S766*T766)</f>
        <v>0</v>
      </c>
      <c r="V766" s="126" t="n">
        <f aca="false">IF($H766="AGÊNCIA INTERNO",(0),U766*$V$14)</f>
        <v>0</v>
      </c>
      <c r="W766" s="126" t="n">
        <f aca="false">IF($H766="AGÊNCIA",($U766+$V766)*$W$14,IF($H766="AGÊNCIA INTERNO",($U766*$N$14),IF($H766="FAT.DIRETO",($V766*$N$14))))</f>
        <v>0</v>
      </c>
      <c r="X766" s="126" t="n">
        <f aca="false">U766+V766+W766</f>
        <v>0</v>
      </c>
      <c r="Y766" s="132"/>
      <c r="Z766" s="132"/>
      <c r="AA766" s="132"/>
      <c r="AB766" s="132"/>
      <c r="AC766" s="132"/>
      <c r="AD766" s="132"/>
      <c r="AE766" s="133"/>
    </row>
    <row r="767" customFormat="false" ht="33.75" hidden="true" customHeight="true" outlineLevel="0" collapsed="false">
      <c r="A767" s="132"/>
      <c r="B767" s="133"/>
      <c r="C767" s="129"/>
      <c r="D767" s="130"/>
      <c r="E767" s="131"/>
      <c r="F767" s="131"/>
      <c r="G767" s="134"/>
      <c r="H767" s="124"/>
      <c r="I767" s="124" t="n">
        <v>0</v>
      </c>
      <c r="J767" s="124" t="n">
        <v>0</v>
      </c>
      <c r="K767" s="125" t="n">
        <v>0</v>
      </c>
      <c r="L767" s="126" t="n">
        <f aca="false">(I767*J767*K767)</f>
        <v>0</v>
      </c>
      <c r="M767" s="126" t="n">
        <f aca="false">IF($H767="AGÊNCIA INTERNO",(0),L767*$M$14)</f>
        <v>0</v>
      </c>
      <c r="N767" s="126" t="n">
        <f aca="false">IF($H767="AGÊNCIA",($L767+$M767)*$N$14,IF($H767="AGÊNCIA INTERNO",($L767*$N$14),IF($H767="FAT.DIRETO",($M767*$N$14))))</f>
        <v>0</v>
      </c>
      <c r="O767" s="126" t="n">
        <f aca="false">L767+M767+N767</f>
        <v>0</v>
      </c>
      <c r="P767" s="127" t="s">
        <v>28</v>
      </c>
      <c r="Q767" s="132"/>
      <c r="R767" s="124" t="n">
        <v>0</v>
      </c>
      <c r="S767" s="124" t="n">
        <v>0</v>
      </c>
      <c r="T767" s="125" t="n">
        <v>0</v>
      </c>
      <c r="U767" s="126" t="n">
        <f aca="false">(R767*S767*T767)</f>
        <v>0</v>
      </c>
      <c r="V767" s="126" t="n">
        <f aca="false">IF($H767="AGÊNCIA INTERNO",(0),U767*$V$14)</f>
        <v>0</v>
      </c>
      <c r="W767" s="126" t="n">
        <f aca="false">IF($H767="AGÊNCIA",($U767+$V767)*$W$14,IF($H767="AGÊNCIA INTERNO",($U767*$N$14),IF($H767="FAT.DIRETO",($V767*$N$14))))</f>
        <v>0</v>
      </c>
      <c r="X767" s="126" t="n">
        <f aca="false">U767+V767+W767</f>
        <v>0</v>
      </c>
      <c r="Y767" s="132"/>
      <c r="Z767" s="132"/>
      <c r="AA767" s="132"/>
      <c r="AB767" s="132"/>
      <c r="AC767" s="132"/>
      <c r="AD767" s="132"/>
      <c r="AE767" s="133"/>
    </row>
    <row r="768" customFormat="false" ht="33.75" hidden="true" customHeight="true" outlineLevel="0" collapsed="false">
      <c r="A768" s="132"/>
      <c r="B768" s="133"/>
      <c r="C768" s="129"/>
      <c r="D768" s="130"/>
      <c r="E768" s="131"/>
      <c r="F768" s="131"/>
      <c r="G768" s="134"/>
      <c r="H768" s="124"/>
      <c r="I768" s="124" t="n">
        <v>0</v>
      </c>
      <c r="J768" s="124" t="n">
        <v>0</v>
      </c>
      <c r="K768" s="125" t="n">
        <v>0</v>
      </c>
      <c r="L768" s="126" t="n">
        <f aca="false">(I768*J768*K768)</f>
        <v>0</v>
      </c>
      <c r="M768" s="126" t="n">
        <f aca="false">IF($H768="AGÊNCIA INTERNO",(0),L768*$M$14)</f>
        <v>0</v>
      </c>
      <c r="N768" s="126" t="n">
        <f aca="false">IF($H768="AGÊNCIA",($L768+$M768)*$N$14,IF($H768="AGÊNCIA INTERNO",($L768*$N$14),IF($H768="FAT.DIRETO",($M768*$N$14))))</f>
        <v>0</v>
      </c>
      <c r="O768" s="126" t="n">
        <f aca="false">L768+M768+N768</f>
        <v>0</v>
      </c>
      <c r="P768" s="127" t="s">
        <v>28</v>
      </c>
      <c r="Q768" s="132"/>
      <c r="R768" s="124" t="n">
        <v>0</v>
      </c>
      <c r="S768" s="124" t="n">
        <v>0</v>
      </c>
      <c r="T768" s="125" t="n">
        <v>0</v>
      </c>
      <c r="U768" s="126" t="n">
        <f aca="false">(R768*S768*T768)</f>
        <v>0</v>
      </c>
      <c r="V768" s="126" t="n">
        <f aca="false">IF($H768="AGÊNCIA INTERNO",(0),U768*$V$14)</f>
        <v>0</v>
      </c>
      <c r="W768" s="126" t="n">
        <f aca="false">IF($H768="AGÊNCIA",($U768+$V768)*$W$14,IF($H768="AGÊNCIA INTERNO",($U768*$N$14),IF($H768="FAT.DIRETO",($V768*$N$14))))</f>
        <v>0</v>
      </c>
      <c r="X768" s="126" t="n">
        <f aca="false">U768+V768+W768</f>
        <v>0</v>
      </c>
      <c r="Y768" s="132"/>
      <c r="Z768" s="132"/>
      <c r="AA768" s="132"/>
      <c r="AB768" s="132"/>
      <c r="AC768" s="132"/>
      <c r="AD768" s="132"/>
      <c r="AE768" s="133"/>
    </row>
    <row r="769" customFormat="false" ht="33.75" hidden="true" customHeight="true" outlineLevel="0" collapsed="false">
      <c r="A769" s="132"/>
      <c r="B769" s="133"/>
      <c r="C769" s="129"/>
      <c r="D769" s="130"/>
      <c r="E769" s="131"/>
      <c r="F769" s="131"/>
      <c r="G769" s="134"/>
      <c r="H769" s="124"/>
      <c r="I769" s="124" t="n">
        <v>0</v>
      </c>
      <c r="J769" s="124" t="n">
        <v>0</v>
      </c>
      <c r="K769" s="125" t="n">
        <v>0</v>
      </c>
      <c r="L769" s="126" t="n">
        <f aca="false">(I769*J769*K769)</f>
        <v>0</v>
      </c>
      <c r="M769" s="126" t="n">
        <f aca="false">IF($H769="AGÊNCIA INTERNO",(0),L769*$M$14)</f>
        <v>0</v>
      </c>
      <c r="N769" s="126" t="n">
        <f aca="false">IF($H769="AGÊNCIA",($L769+$M769)*$N$14,IF($H769="AGÊNCIA INTERNO",($L769*$N$14),IF($H769="FAT.DIRETO",($M769*$N$14))))</f>
        <v>0</v>
      </c>
      <c r="O769" s="126" t="n">
        <f aca="false">L769+M769+N769</f>
        <v>0</v>
      </c>
      <c r="P769" s="127" t="s">
        <v>28</v>
      </c>
      <c r="Q769" s="132"/>
      <c r="R769" s="124" t="n">
        <v>0</v>
      </c>
      <c r="S769" s="124" t="n">
        <v>0</v>
      </c>
      <c r="T769" s="125" t="n">
        <v>0</v>
      </c>
      <c r="U769" s="126" t="n">
        <f aca="false">(R769*S769*T769)</f>
        <v>0</v>
      </c>
      <c r="V769" s="126" t="n">
        <f aca="false">IF($H769="AGÊNCIA INTERNO",(0),U769*$V$14)</f>
        <v>0</v>
      </c>
      <c r="W769" s="126" t="n">
        <f aca="false">IF($H769="AGÊNCIA",($U769+$V769)*$W$14,IF($H769="AGÊNCIA INTERNO",($U769*$N$14),IF($H769="FAT.DIRETO",($V769*$N$14))))</f>
        <v>0</v>
      </c>
      <c r="X769" s="126" t="n">
        <f aca="false">U769+V769+W769</f>
        <v>0</v>
      </c>
      <c r="Y769" s="132"/>
      <c r="Z769" s="132"/>
      <c r="AA769" s="132"/>
      <c r="AB769" s="132"/>
      <c r="AC769" s="132"/>
      <c r="AD769" s="132"/>
      <c r="AE769" s="133"/>
    </row>
    <row r="770" customFormat="false" ht="33.75" hidden="true" customHeight="true" outlineLevel="0" collapsed="false">
      <c r="A770" s="132"/>
      <c r="B770" s="133"/>
      <c r="C770" s="129"/>
      <c r="D770" s="130"/>
      <c r="E770" s="131"/>
      <c r="F770" s="131"/>
      <c r="G770" s="134"/>
      <c r="H770" s="124"/>
      <c r="I770" s="124" t="n">
        <v>0</v>
      </c>
      <c r="J770" s="124" t="n">
        <v>0</v>
      </c>
      <c r="K770" s="125" t="n">
        <v>0</v>
      </c>
      <c r="L770" s="126" t="n">
        <f aca="false">(I770*J770*K770)</f>
        <v>0</v>
      </c>
      <c r="M770" s="126" t="n">
        <f aca="false">IF($H770="AGÊNCIA INTERNO",(0),L770*$M$14)</f>
        <v>0</v>
      </c>
      <c r="N770" s="126" t="n">
        <f aca="false">IF($H770="AGÊNCIA",($L770+$M770)*$N$14,IF($H770="AGÊNCIA INTERNO",($L770*$N$14),IF($H770="FAT.DIRETO",($M770*$N$14))))</f>
        <v>0</v>
      </c>
      <c r="O770" s="126" t="n">
        <f aca="false">L770+M770+N770</f>
        <v>0</v>
      </c>
      <c r="P770" s="127" t="s">
        <v>28</v>
      </c>
      <c r="Q770" s="132"/>
      <c r="R770" s="124" t="n">
        <v>0</v>
      </c>
      <c r="S770" s="124" t="n">
        <v>0</v>
      </c>
      <c r="T770" s="125" t="n">
        <v>0</v>
      </c>
      <c r="U770" s="126" t="n">
        <f aca="false">(R770*S770*T770)</f>
        <v>0</v>
      </c>
      <c r="V770" s="126" t="n">
        <f aca="false">IF($H770="AGÊNCIA INTERNO",(0),U770*$V$14)</f>
        <v>0</v>
      </c>
      <c r="W770" s="126" t="n">
        <f aca="false">IF($H770="AGÊNCIA",($U770+$V770)*$W$14,IF($H770="AGÊNCIA INTERNO",($U770*$N$14),IF($H770="FAT.DIRETO",($V770*$N$14))))</f>
        <v>0</v>
      </c>
      <c r="X770" s="126" t="n">
        <f aca="false">U770+V770+W770</f>
        <v>0</v>
      </c>
      <c r="Y770" s="132"/>
      <c r="Z770" s="132"/>
      <c r="AA770" s="132"/>
      <c r="AB770" s="132"/>
      <c r="AC770" s="132"/>
      <c r="AD770" s="132"/>
      <c r="AE770" s="133"/>
    </row>
    <row r="771" customFormat="false" ht="33.75" hidden="true" customHeight="true" outlineLevel="0" collapsed="false">
      <c r="A771" s="132"/>
      <c r="B771" s="133"/>
      <c r="C771" s="129"/>
      <c r="D771" s="130"/>
      <c r="E771" s="131"/>
      <c r="F771" s="131"/>
      <c r="G771" s="134"/>
      <c r="H771" s="124"/>
      <c r="I771" s="124" t="n">
        <v>0</v>
      </c>
      <c r="J771" s="124" t="n">
        <v>0</v>
      </c>
      <c r="K771" s="125" t="n">
        <v>0</v>
      </c>
      <c r="L771" s="126" t="n">
        <f aca="false">(I771*J771*K771)</f>
        <v>0</v>
      </c>
      <c r="M771" s="126" t="n">
        <f aca="false">IF($H771="AGÊNCIA INTERNO",(0),L771*$M$14)</f>
        <v>0</v>
      </c>
      <c r="N771" s="126" t="n">
        <f aca="false">IF($H771="AGÊNCIA",($L771+$M771)*$N$14,IF($H771="AGÊNCIA INTERNO",($L771*$N$14),IF($H771="FAT.DIRETO",($M771*$N$14))))</f>
        <v>0</v>
      </c>
      <c r="O771" s="126" t="n">
        <f aca="false">L771+M771+N771</f>
        <v>0</v>
      </c>
      <c r="P771" s="127" t="s">
        <v>28</v>
      </c>
      <c r="Q771" s="132"/>
      <c r="R771" s="124" t="n">
        <v>0</v>
      </c>
      <c r="S771" s="124" t="n">
        <v>0</v>
      </c>
      <c r="T771" s="125" t="n">
        <v>0</v>
      </c>
      <c r="U771" s="126" t="n">
        <f aca="false">(R771*S771*T771)</f>
        <v>0</v>
      </c>
      <c r="V771" s="126" t="n">
        <f aca="false">IF($H771="AGÊNCIA INTERNO",(0),U771*$V$14)</f>
        <v>0</v>
      </c>
      <c r="W771" s="126" t="n">
        <f aca="false">IF($H771="AGÊNCIA",($U771+$V771)*$W$14,IF($H771="AGÊNCIA INTERNO",($U771*$N$14),IF($H771="FAT.DIRETO",($V771*$N$14))))</f>
        <v>0</v>
      </c>
      <c r="X771" s="126" t="n">
        <f aca="false">U771+V771+W771</f>
        <v>0</v>
      </c>
      <c r="Y771" s="132"/>
      <c r="Z771" s="132"/>
      <c r="AA771" s="132"/>
      <c r="AB771" s="132"/>
      <c r="AC771" s="132"/>
      <c r="AD771" s="132"/>
      <c r="AE771" s="133"/>
    </row>
    <row r="772" customFormat="false" ht="33.75" hidden="true" customHeight="true" outlineLevel="0" collapsed="false">
      <c r="A772" s="132"/>
      <c r="B772" s="133"/>
      <c r="C772" s="129"/>
      <c r="D772" s="130"/>
      <c r="E772" s="131"/>
      <c r="F772" s="131"/>
      <c r="G772" s="134"/>
      <c r="H772" s="124"/>
      <c r="I772" s="124" t="n">
        <v>0</v>
      </c>
      <c r="J772" s="124" t="n">
        <v>0</v>
      </c>
      <c r="K772" s="125" t="n">
        <v>0</v>
      </c>
      <c r="L772" s="126" t="n">
        <f aca="false">(I772*J772*K772)</f>
        <v>0</v>
      </c>
      <c r="M772" s="126" t="n">
        <f aca="false">IF($H772="AGÊNCIA INTERNO",(0),L772*$M$14)</f>
        <v>0</v>
      </c>
      <c r="N772" s="126" t="n">
        <f aca="false">IF($H772="AGÊNCIA",($L772+$M772)*$N$14,IF($H772="AGÊNCIA INTERNO",($L772*$N$14),IF($H772="FAT.DIRETO",($M772*$N$14))))</f>
        <v>0</v>
      </c>
      <c r="O772" s="126" t="n">
        <f aca="false">L772+M772+N772</f>
        <v>0</v>
      </c>
      <c r="P772" s="127" t="s">
        <v>29</v>
      </c>
      <c r="Q772" s="132"/>
      <c r="R772" s="124" t="n">
        <v>0</v>
      </c>
      <c r="S772" s="124" t="n">
        <v>0</v>
      </c>
      <c r="T772" s="125" t="n">
        <v>0</v>
      </c>
      <c r="U772" s="126" t="n">
        <f aca="false">(R772*S772*T772)</f>
        <v>0</v>
      </c>
      <c r="V772" s="126" t="n">
        <f aca="false">IF($H772="AGÊNCIA INTERNO",(0),U772*$V$14)</f>
        <v>0</v>
      </c>
      <c r="W772" s="126" t="n">
        <f aca="false">IF($H772="AGÊNCIA",($U772+$V772)*$W$14,IF($H772="AGÊNCIA INTERNO",($U772*$N$14),IF($H772="FAT.DIRETO",($V772*$N$14))))</f>
        <v>0</v>
      </c>
      <c r="X772" s="126" t="n">
        <f aca="false">U772+V772+W772</f>
        <v>0</v>
      </c>
      <c r="Y772" s="132"/>
      <c r="Z772" s="132"/>
      <c r="AA772" s="132"/>
      <c r="AB772" s="132"/>
      <c r="AC772" s="132"/>
      <c r="AD772" s="132"/>
      <c r="AE772" s="133"/>
    </row>
    <row r="773" customFormat="false" ht="33.75" hidden="true" customHeight="true" outlineLevel="0" collapsed="false">
      <c r="A773" s="132"/>
      <c r="B773" s="133"/>
      <c r="C773" s="129"/>
      <c r="D773" s="130"/>
      <c r="E773" s="131"/>
      <c r="F773" s="131"/>
      <c r="G773" s="134"/>
      <c r="H773" s="124"/>
      <c r="I773" s="124" t="n">
        <v>0</v>
      </c>
      <c r="J773" s="124" t="n">
        <v>0</v>
      </c>
      <c r="K773" s="125" t="n">
        <v>0</v>
      </c>
      <c r="L773" s="126" t="n">
        <f aca="false">(I773*J773*K773)</f>
        <v>0</v>
      </c>
      <c r="M773" s="126" t="n">
        <f aca="false">IF($H773="AGÊNCIA INTERNO",(0),L773*$M$14)</f>
        <v>0</v>
      </c>
      <c r="N773" s="126" t="n">
        <f aca="false">IF($H773="AGÊNCIA",($L773+$M773)*$N$14,IF($H773="AGÊNCIA INTERNO",($L773*$N$14),IF($H773="FAT.DIRETO",($M773*$N$14))))</f>
        <v>0</v>
      </c>
      <c r="O773" s="126" t="n">
        <f aca="false">L773+M773+N773</f>
        <v>0</v>
      </c>
      <c r="P773" s="127" t="s">
        <v>29</v>
      </c>
      <c r="Q773" s="132"/>
      <c r="R773" s="124" t="n">
        <v>0</v>
      </c>
      <c r="S773" s="124" t="n">
        <v>0</v>
      </c>
      <c r="T773" s="125" t="n">
        <v>0</v>
      </c>
      <c r="U773" s="126" t="n">
        <f aca="false">(R773*S773*T773)</f>
        <v>0</v>
      </c>
      <c r="V773" s="126" t="n">
        <f aca="false">IF($H773="AGÊNCIA INTERNO",(0),U773*$V$14)</f>
        <v>0</v>
      </c>
      <c r="W773" s="126" t="n">
        <f aca="false">IF($H773="AGÊNCIA",($U773+$V773)*$W$14,IF($H773="AGÊNCIA INTERNO",($U773*$N$14),IF($H773="FAT.DIRETO",($V773*$N$14))))</f>
        <v>0</v>
      </c>
      <c r="X773" s="126" t="n">
        <f aca="false">U773+V773+W773</f>
        <v>0</v>
      </c>
      <c r="Y773" s="132"/>
      <c r="Z773" s="132"/>
      <c r="AA773" s="132"/>
      <c r="AB773" s="132"/>
      <c r="AC773" s="132"/>
      <c r="AD773" s="132"/>
      <c r="AE773" s="133"/>
    </row>
    <row r="774" customFormat="false" ht="33.75" hidden="true" customHeight="true" outlineLevel="0" collapsed="false">
      <c r="A774" s="132"/>
      <c r="B774" s="133"/>
      <c r="C774" s="129"/>
      <c r="D774" s="130"/>
      <c r="E774" s="131"/>
      <c r="F774" s="131"/>
      <c r="G774" s="134"/>
      <c r="H774" s="124"/>
      <c r="I774" s="124" t="n">
        <v>0</v>
      </c>
      <c r="J774" s="124" t="n">
        <v>0</v>
      </c>
      <c r="K774" s="125" t="n">
        <v>0</v>
      </c>
      <c r="L774" s="126" t="n">
        <f aca="false">(I774*J774*K774)</f>
        <v>0</v>
      </c>
      <c r="M774" s="126" t="n">
        <f aca="false">IF($H774="AGÊNCIA INTERNO",(0),L774*$M$14)</f>
        <v>0</v>
      </c>
      <c r="N774" s="126" t="n">
        <f aca="false">IF($H774="AGÊNCIA",($L774+$M774)*$N$14,IF($H774="AGÊNCIA INTERNO",($L774*$N$14),IF($H774="FAT.DIRETO",($M774*$N$14))))</f>
        <v>0</v>
      </c>
      <c r="O774" s="126" t="n">
        <f aca="false">L774+M774+N774</f>
        <v>0</v>
      </c>
      <c r="P774" s="127" t="s">
        <v>29</v>
      </c>
      <c r="Q774" s="132"/>
      <c r="R774" s="124" t="n">
        <v>0</v>
      </c>
      <c r="S774" s="124" t="n">
        <v>0</v>
      </c>
      <c r="T774" s="125" t="n">
        <v>0</v>
      </c>
      <c r="U774" s="126" t="n">
        <f aca="false">(R774*S774*T774)</f>
        <v>0</v>
      </c>
      <c r="V774" s="126" t="n">
        <f aca="false">IF($H774="AGÊNCIA INTERNO",(0),U774*$V$14)</f>
        <v>0</v>
      </c>
      <c r="W774" s="126" t="n">
        <f aca="false">IF($H774="AGÊNCIA",($U774+$V774)*$W$14,IF($H774="AGÊNCIA INTERNO",($U774*$N$14),IF($H774="FAT.DIRETO",($V774*$N$14))))</f>
        <v>0</v>
      </c>
      <c r="X774" s="126" t="n">
        <f aca="false">U774+V774+W774</f>
        <v>0</v>
      </c>
      <c r="Y774" s="132"/>
      <c r="Z774" s="132"/>
      <c r="AA774" s="132"/>
      <c r="AB774" s="132"/>
      <c r="AC774" s="132"/>
      <c r="AD774" s="132"/>
      <c r="AE774" s="133"/>
    </row>
    <row r="775" customFormat="false" ht="33.75" hidden="true" customHeight="true" outlineLevel="0" collapsed="false">
      <c r="A775" s="132"/>
      <c r="B775" s="133"/>
      <c r="C775" s="129"/>
      <c r="D775" s="130"/>
      <c r="E775" s="131"/>
      <c r="F775" s="131"/>
      <c r="G775" s="134"/>
      <c r="H775" s="124"/>
      <c r="I775" s="124" t="n">
        <v>0</v>
      </c>
      <c r="J775" s="124" t="n">
        <v>0</v>
      </c>
      <c r="K775" s="125" t="n">
        <v>0</v>
      </c>
      <c r="L775" s="126" t="n">
        <f aca="false">(I775*J775*K775)</f>
        <v>0</v>
      </c>
      <c r="M775" s="126" t="n">
        <f aca="false">IF($H775="AGÊNCIA INTERNO",(0),L775*$M$14)</f>
        <v>0</v>
      </c>
      <c r="N775" s="126" t="n">
        <f aca="false">IF($H775="AGÊNCIA",($L775+$M775)*$N$14,IF($H775="AGÊNCIA INTERNO",($L775*$N$14),IF($H775="FAT.DIRETO",($M775*$N$14))))</f>
        <v>0</v>
      </c>
      <c r="O775" s="126" t="n">
        <f aca="false">L775+M775+N775</f>
        <v>0</v>
      </c>
      <c r="P775" s="127" t="s">
        <v>29</v>
      </c>
      <c r="Q775" s="132"/>
      <c r="R775" s="124" t="n">
        <v>0</v>
      </c>
      <c r="S775" s="124" t="n">
        <v>0</v>
      </c>
      <c r="T775" s="125" t="n">
        <v>0</v>
      </c>
      <c r="U775" s="126" t="n">
        <f aca="false">(R775*S775*T775)</f>
        <v>0</v>
      </c>
      <c r="V775" s="126" t="n">
        <f aca="false">IF($H775="AGÊNCIA INTERNO",(0),U775*$V$14)</f>
        <v>0</v>
      </c>
      <c r="W775" s="126" t="n">
        <f aca="false">IF($H775="AGÊNCIA",($U775+$V775)*$W$14,IF($H775="AGÊNCIA INTERNO",($U775*$N$14),IF($H775="FAT.DIRETO",($V775*$N$14))))</f>
        <v>0</v>
      </c>
      <c r="X775" s="126" t="n">
        <f aca="false">U775+V775+W775</f>
        <v>0</v>
      </c>
      <c r="Y775" s="132"/>
      <c r="Z775" s="132"/>
      <c r="AA775" s="132"/>
      <c r="AB775" s="132"/>
      <c r="AC775" s="132"/>
      <c r="AD775" s="132"/>
      <c r="AE775" s="133"/>
    </row>
    <row r="776" customFormat="false" ht="33.75" hidden="true" customHeight="true" outlineLevel="0" collapsed="false">
      <c r="A776" s="132"/>
      <c r="B776" s="133"/>
      <c r="C776" s="129"/>
      <c r="D776" s="130"/>
      <c r="E776" s="131"/>
      <c r="F776" s="131"/>
      <c r="G776" s="134"/>
      <c r="H776" s="124"/>
      <c r="I776" s="124" t="n">
        <v>0</v>
      </c>
      <c r="J776" s="124" t="n">
        <v>0</v>
      </c>
      <c r="K776" s="125" t="n">
        <v>0</v>
      </c>
      <c r="L776" s="126" t="n">
        <f aca="false">(I776*J776*K776)</f>
        <v>0</v>
      </c>
      <c r="M776" s="126" t="n">
        <f aca="false">IF($H776="AGÊNCIA INTERNO",(0),L776*$M$14)</f>
        <v>0</v>
      </c>
      <c r="N776" s="126" t="n">
        <f aca="false">IF($H776="AGÊNCIA",($L776+$M776)*$N$14,IF($H776="AGÊNCIA INTERNO",($L776*$N$14),IF($H776="FAT.DIRETO",($M776*$N$14))))</f>
        <v>0</v>
      </c>
      <c r="O776" s="126" t="n">
        <f aca="false">L776+M776+N776</f>
        <v>0</v>
      </c>
      <c r="P776" s="127" t="s">
        <v>29</v>
      </c>
      <c r="Q776" s="132"/>
      <c r="R776" s="124" t="n">
        <v>0</v>
      </c>
      <c r="S776" s="124" t="n">
        <v>0</v>
      </c>
      <c r="T776" s="125" t="n">
        <v>0</v>
      </c>
      <c r="U776" s="126" t="n">
        <f aca="false">(R776*S776*T776)</f>
        <v>0</v>
      </c>
      <c r="V776" s="126" t="n">
        <f aca="false">IF($H776="AGÊNCIA INTERNO",(0),U776*$V$14)</f>
        <v>0</v>
      </c>
      <c r="W776" s="126" t="n">
        <f aca="false">IF($H776="AGÊNCIA",($U776+$V776)*$W$14,IF($H776="AGÊNCIA INTERNO",($U776*$N$14),IF($H776="FAT.DIRETO",($V776*$N$14))))</f>
        <v>0</v>
      </c>
      <c r="X776" s="126" t="n">
        <f aca="false">U776+V776+W776</f>
        <v>0</v>
      </c>
      <c r="Y776" s="132"/>
      <c r="Z776" s="132"/>
      <c r="AA776" s="132"/>
      <c r="AB776" s="132"/>
      <c r="AC776" s="132"/>
      <c r="AD776" s="132"/>
      <c r="AE776" s="133"/>
    </row>
    <row r="777" customFormat="false" ht="33.75" hidden="true" customHeight="true" outlineLevel="0" collapsed="false">
      <c r="A777" s="132"/>
      <c r="B777" s="133"/>
      <c r="C777" s="129"/>
      <c r="D777" s="130"/>
      <c r="E777" s="131"/>
      <c r="F777" s="131"/>
      <c r="G777" s="134"/>
      <c r="H777" s="124"/>
      <c r="I777" s="124" t="n">
        <v>0</v>
      </c>
      <c r="J777" s="124" t="n">
        <v>0</v>
      </c>
      <c r="K777" s="125" t="n">
        <v>0</v>
      </c>
      <c r="L777" s="126" t="n">
        <f aca="false">(I777*J777*K777)</f>
        <v>0</v>
      </c>
      <c r="M777" s="126" t="n">
        <f aca="false">IF($H777="AGÊNCIA INTERNO",(0),L777*$M$14)</f>
        <v>0</v>
      </c>
      <c r="N777" s="126" t="n">
        <f aca="false">IF($H777="AGÊNCIA",($L777+$M777)*$N$14,IF($H777="AGÊNCIA INTERNO",($L777*$N$14),IF($H777="FAT.DIRETO",($M777*$N$14))))</f>
        <v>0</v>
      </c>
      <c r="O777" s="126" t="n">
        <f aca="false">L777+M777+N777</f>
        <v>0</v>
      </c>
      <c r="P777" s="127" t="s">
        <v>29</v>
      </c>
      <c r="Q777" s="132"/>
      <c r="R777" s="124" t="n">
        <v>0</v>
      </c>
      <c r="S777" s="124" t="n">
        <v>0</v>
      </c>
      <c r="T777" s="125" t="n">
        <v>0</v>
      </c>
      <c r="U777" s="126" t="n">
        <f aca="false">(R777*S777*T777)</f>
        <v>0</v>
      </c>
      <c r="V777" s="126" t="n">
        <f aca="false">IF($H777="AGÊNCIA INTERNO",(0),U777*$V$14)</f>
        <v>0</v>
      </c>
      <c r="W777" s="126" t="n">
        <f aca="false">IF($H777="AGÊNCIA",($U777+$V777)*$W$14,IF($H777="AGÊNCIA INTERNO",($U777*$N$14),IF($H777="FAT.DIRETO",($V777*$N$14))))</f>
        <v>0</v>
      </c>
      <c r="X777" s="126" t="n">
        <f aca="false">U777+V777+W777</f>
        <v>0</v>
      </c>
      <c r="Y777" s="132"/>
      <c r="Z777" s="132"/>
      <c r="AA777" s="132"/>
      <c r="AB777" s="132"/>
      <c r="AC777" s="132"/>
      <c r="AD777" s="132"/>
      <c r="AE777" s="133"/>
    </row>
    <row r="778" customFormat="false" ht="33.75" hidden="true" customHeight="true" outlineLevel="0" collapsed="false">
      <c r="A778" s="132"/>
      <c r="B778" s="133"/>
      <c r="C778" s="129"/>
      <c r="D778" s="130"/>
      <c r="E778" s="131"/>
      <c r="F778" s="131"/>
      <c r="G778" s="134"/>
      <c r="H778" s="124"/>
      <c r="I778" s="124" t="n">
        <v>0</v>
      </c>
      <c r="J778" s="124" t="n">
        <v>0</v>
      </c>
      <c r="K778" s="125" t="n">
        <v>0</v>
      </c>
      <c r="L778" s="126" t="n">
        <f aca="false">(I778*J778*K778)</f>
        <v>0</v>
      </c>
      <c r="M778" s="126" t="n">
        <f aca="false">IF($H778="AGÊNCIA INTERNO",(0),L778*$M$14)</f>
        <v>0</v>
      </c>
      <c r="N778" s="126" t="n">
        <f aca="false">IF($H778="AGÊNCIA",($L778+$M778)*$N$14,IF($H778="AGÊNCIA INTERNO",($L778*$N$14),IF($H778="FAT.DIRETO",($M778*$N$14))))</f>
        <v>0</v>
      </c>
      <c r="O778" s="126" t="n">
        <f aca="false">L778+M778+N778</f>
        <v>0</v>
      </c>
      <c r="P778" s="127" t="s">
        <v>29</v>
      </c>
      <c r="Q778" s="132"/>
      <c r="R778" s="124" t="n">
        <v>0</v>
      </c>
      <c r="S778" s="124" t="n">
        <v>0</v>
      </c>
      <c r="T778" s="125" t="n">
        <v>0</v>
      </c>
      <c r="U778" s="126" t="n">
        <f aca="false">(R778*S778*T778)</f>
        <v>0</v>
      </c>
      <c r="V778" s="126" t="n">
        <f aca="false">IF($H778="AGÊNCIA INTERNO",(0),U778*$V$14)</f>
        <v>0</v>
      </c>
      <c r="W778" s="126" t="n">
        <f aca="false">IF($H778="AGÊNCIA",($U778+$V778)*$W$14,IF($H778="AGÊNCIA INTERNO",($U778*$N$14),IF($H778="FAT.DIRETO",($V778*$N$14))))</f>
        <v>0</v>
      </c>
      <c r="X778" s="126" t="n">
        <f aca="false">U778+V778+W778</f>
        <v>0</v>
      </c>
      <c r="Y778" s="132"/>
      <c r="Z778" s="132"/>
      <c r="AA778" s="132"/>
      <c r="AB778" s="132"/>
      <c r="AC778" s="132"/>
      <c r="AD778" s="132"/>
      <c r="AE778" s="133"/>
    </row>
    <row r="779" customFormat="false" ht="33.75" hidden="true" customHeight="true" outlineLevel="0" collapsed="false">
      <c r="A779" s="132"/>
      <c r="B779" s="133"/>
      <c r="C779" s="129"/>
      <c r="D779" s="130"/>
      <c r="E779" s="131"/>
      <c r="F779" s="131"/>
      <c r="G779" s="134"/>
      <c r="H779" s="124"/>
      <c r="I779" s="124" t="n">
        <v>0</v>
      </c>
      <c r="J779" s="124" t="n">
        <v>0</v>
      </c>
      <c r="K779" s="125" t="n">
        <v>0</v>
      </c>
      <c r="L779" s="126" t="n">
        <f aca="false">(I779*J779*K779)</f>
        <v>0</v>
      </c>
      <c r="M779" s="126" t="n">
        <f aca="false">IF($H779="AGÊNCIA INTERNO",(0),L779*$M$14)</f>
        <v>0</v>
      </c>
      <c r="N779" s="126" t="n">
        <f aca="false">IF($H779="AGÊNCIA",($L779+$M779)*$N$14,IF($H779="AGÊNCIA INTERNO",($L779*$N$14),IF($H779="FAT.DIRETO",($M779*$N$14))))</f>
        <v>0</v>
      </c>
      <c r="O779" s="126" t="n">
        <f aca="false">L779+M779+N779</f>
        <v>0</v>
      </c>
      <c r="P779" s="127" t="s">
        <v>29</v>
      </c>
      <c r="Q779" s="132"/>
      <c r="R779" s="124" t="n">
        <v>0</v>
      </c>
      <c r="S779" s="124" t="n">
        <v>0</v>
      </c>
      <c r="T779" s="125" t="n">
        <v>0</v>
      </c>
      <c r="U779" s="126" t="n">
        <f aca="false">(R779*S779*T779)</f>
        <v>0</v>
      </c>
      <c r="V779" s="126" t="n">
        <f aca="false">IF($H779="AGÊNCIA INTERNO",(0),U779*$V$14)</f>
        <v>0</v>
      </c>
      <c r="W779" s="126" t="n">
        <f aca="false">IF($H779="AGÊNCIA",($U779+$V779)*$W$14,IF($H779="AGÊNCIA INTERNO",($U779*$N$14),IF($H779="FAT.DIRETO",($V779*$N$14))))</f>
        <v>0</v>
      </c>
      <c r="X779" s="126" t="n">
        <f aca="false">U779+V779+W779</f>
        <v>0</v>
      </c>
      <c r="Y779" s="132"/>
      <c r="Z779" s="132"/>
      <c r="AA779" s="132"/>
      <c r="AB779" s="132"/>
      <c r="AC779" s="132"/>
      <c r="AD779" s="132"/>
      <c r="AE779" s="133"/>
    </row>
    <row r="780" customFormat="false" ht="33.75" hidden="true" customHeight="true" outlineLevel="0" collapsed="false">
      <c r="A780" s="132"/>
      <c r="B780" s="133"/>
      <c r="C780" s="129"/>
      <c r="D780" s="130"/>
      <c r="E780" s="131"/>
      <c r="F780" s="131"/>
      <c r="G780" s="134"/>
      <c r="H780" s="124"/>
      <c r="I780" s="124" t="n">
        <v>0</v>
      </c>
      <c r="J780" s="124" t="n">
        <v>0</v>
      </c>
      <c r="K780" s="125" t="n">
        <v>0</v>
      </c>
      <c r="L780" s="126" t="n">
        <f aca="false">(I780*J780*K780)</f>
        <v>0</v>
      </c>
      <c r="M780" s="126" t="n">
        <f aca="false">IF($H780="AGÊNCIA INTERNO",(0),L780*$M$14)</f>
        <v>0</v>
      </c>
      <c r="N780" s="126" t="n">
        <f aca="false">IF($H780="AGÊNCIA",($L780+$M780)*$N$14,IF($H780="AGÊNCIA INTERNO",($L780*$N$14),IF($H780="FAT.DIRETO",($M780*$N$14))))</f>
        <v>0</v>
      </c>
      <c r="O780" s="126" t="n">
        <f aca="false">L780+M780+N780</f>
        <v>0</v>
      </c>
      <c r="P780" s="127" t="s">
        <v>29</v>
      </c>
      <c r="Q780" s="132"/>
      <c r="R780" s="124" t="n">
        <v>0</v>
      </c>
      <c r="S780" s="124" t="n">
        <v>0</v>
      </c>
      <c r="T780" s="125" t="n">
        <v>0</v>
      </c>
      <c r="U780" s="126" t="n">
        <f aca="false">(R780*S780*T780)</f>
        <v>0</v>
      </c>
      <c r="V780" s="126" t="n">
        <f aca="false">IF($H780="AGÊNCIA INTERNO",(0),U780*$V$14)</f>
        <v>0</v>
      </c>
      <c r="W780" s="126" t="n">
        <f aca="false">IF($H780="AGÊNCIA",($U780+$V780)*$W$14,IF($H780="AGÊNCIA INTERNO",($U780*$N$14),IF($H780="FAT.DIRETO",($V780*$N$14))))</f>
        <v>0</v>
      </c>
      <c r="X780" s="126" t="n">
        <f aca="false">U780+V780+W780</f>
        <v>0</v>
      </c>
      <c r="Y780" s="132"/>
      <c r="Z780" s="132"/>
      <c r="AA780" s="132"/>
      <c r="AB780" s="132"/>
      <c r="AC780" s="132"/>
      <c r="AD780" s="132"/>
      <c r="AE780" s="133"/>
    </row>
    <row r="781" customFormat="false" ht="33.75" hidden="true" customHeight="true" outlineLevel="0" collapsed="false">
      <c r="A781" s="132"/>
      <c r="B781" s="133"/>
      <c r="C781" s="129"/>
      <c r="D781" s="130"/>
      <c r="E781" s="131"/>
      <c r="F781" s="131"/>
      <c r="G781" s="134"/>
      <c r="H781" s="124"/>
      <c r="I781" s="124" t="n">
        <v>0</v>
      </c>
      <c r="J781" s="124" t="n">
        <v>0</v>
      </c>
      <c r="K781" s="125" t="n">
        <v>0</v>
      </c>
      <c r="L781" s="126" t="n">
        <f aca="false">(I781*J781*K781)</f>
        <v>0</v>
      </c>
      <c r="M781" s="126" t="n">
        <f aca="false">IF($H781="AGÊNCIA INTERNO",(0),L781*$M$14)</f>
        <v>0</v>
      </c>
      <c r="N781" s="126" t="n">
        <f aca="false">IF($H781="AGÊNCIA",($L781+$M781)*$N$14,IF($H781="AGÊNCIA INTERNO",($L781*$N$14),IF($H781="FAT.DIRETO",($M781*$N$14))))</f>
        <v>0</v>
      </c>
      <c r="O781" s="126" t="n">
        <f aca="false">L781+M781+N781</f>
        <v>0</v>
      </c>
      <c r="P781" s="127" t="s">
        <v>29</v>
      </c>
      <c r="Q781" s="132"/>
      <c r="R781" s="124" t="n">
        <v>0</v>
      </c>
      <c r="S781" s="124" t="n">
        <v>0</v>
      </c>
      <c r="T781" s="125" t="n">
        <v>0</v>
      </c>
      <c r="U781" s="126" t="n">
        <f aca="false">(R781*S781*T781)</f>
        <v>0</v>
      </c>
      <c r="V781" s="126" t="n">
        <f aca="false">IF($H781="AGÊNCIA INTERNO",(0),U781*$V$14)</f>
        <v>0</v>
      </c>
      <c r="W781" s="126" t="n">
        <f aca="false">IF($H781="AGÊNCIA",($U781+$V781)*$W$14,IF($H781="AGÊNCIA INTERNO",($U781*$N$14),IF($H781="FAT.DIRETO",($V781*$N$14))))</f>
        <v>0</v>
      </c>
      <c r="X781" s="126" t="n">
        <f aca="false">U781+V781+W781</f>
        <v>0</v>
      </c>
      <c r="Y781" s="132"/>
      <c r="Z781" s="132"/>
      <c r="AA781" s="132"/>
      <c r="AB781" s="132"/>
      <c r="AC781" s="132"/>
      <c r="AD781" s="132"/>
      <c r="AE781" s="133"/>
    </row>
    <row r="782" customFormat="false" ht="33.75" hidden="true" customHeight="true" outlineLevel="0" collapsed="false">
      <c r="A782" s="132"/>
      <c r="B782" s="133"/>
      <c r="C782" s="129"/>
      <c r="D782" s="130"/>
      <c r="E782" s="131"/>
      <c r="F782" s="131"/>
      <c r="G782" s="134"/>
      <c r="H782" s="124"/>
      <c r="I782" s="124" t="n">
        <v>0</v>
      </c>
      <c r="J782" s="124" t="n">
        <v>0</v>
      </c>
      <c r="K782" s="125" t="n">
        <v>0</v>
      </c>
      <c r="L782" s="126" t="n">
        <f aca="false">(I782*J782*K782)</f>
        <v>0</v>
      </c>
      <c r="M782" s="126" t="n">
        <f aca="false">IF($H782="AGÊNCIA INTERNO",(0),L782*$M$14)</f>
        <v>0</v>
      </c>
      <c r="N782" s="126" t="n">
        <f aca="false">IF($H782="AGÊNCIA",($L782+$M782)*$N$14,IF($H782="AGÊNCIA INTERNO",($L782*$N$14),IF($H782="FAT.DIRETO",($M782*$N$14))))</f>
        <v>0</v>
      </c>
      <c r="O782" s="126" t="n">
        <f aca="false">L782+M782+N782</f>
        <v>0</v>
      </c>
      <c r="P782" s="127" t="s">
        <v>29</v>
      </c>
      <c r="Q782" s="132"/>
      <c r="R782" s="124" t="n">
        <v>0</v>
      </c>
      <c r="S782" s="124" t="n">
        <v>0</v>
      </c>
      <c r="T782" s="125" t="n">
        <v>0</v>
      </c>
      <c r="U782" s="126" t="n">
        <f aca="false">(R782*S782*T782)</f>
        <v>0</v>
      </c>
      <c r="V782" s="126" t="n">
        <f aca="false">IF($H782="AGÊNCIA INTERNO",(0),U782*$V$14)</f>
        <v>0</v>
      </c>
      <c r="W782" s="126" t="n">
        <f aca="false">IF($H782="AGÊNCIA",($U782+$V782)*$W$14,IF($H782="AGÊNCIA INTERNO",($U782*$N$14),IF($H782="FAT.DIRETO",($V782*$N$14))))</f>
        <v>0</v>
      </c>
      <c r="X782" s="126" t="n">
        <f aca="false">U782+V782+W782</f>
        <v>0</v>
      </c>
      <c r="Y782" s="132"/>
      <c r="Z782" s="132"/>
      <c r="AA782" s="132"/>
      <c r="AB782" s="132"/>
      <c r="AC782" s="132"/>
      <c r="AD782" s="132"/>
      <c r="AE782" s="133"/>
    </row>
    <row r="783" customFormat="false" ht="33.75" hidden="true" customHeight="true" outlineLevel="0" collapsed="false">
      <c r="A783" s="132"/>
      <c r="B783" s="133"/>
      <c r="C783" s="129"/>
      <c r="D783" s="130"/>
      <c r="E783" s="131"/>
      <c r="F783" s="131"/>
      <c r="G783" s="134"/>
      <c r="H783" s="124"/>
      <c r="I783" s="124" t="n">
        <v>0</v>
      </c>
      <c r="J783" s="124" t="n">
        <v>0</v>
      </c>
      <c r="K783" s="125" t="n">
        <v>0</v>
      </c>
      <c r="L783" s="126" t="n">
        <f aca="false">(I783*J783*K783)</f>
        <v>0</v>
      </c>
      <c r="M783" s="126" t="n">
        <f aca="false">IF($H783="AGÊNCIA INTERNO",(0),L783*$M$14)</f>
        <v>0</v>
      </c>
      <c r="N783" s="126" t="n">
        <f aca="false">IF($H783="AGÊNCIA",($L783+$M783)*$N$14,IF($H783="AGÊNCIA INTERNO",($L783*$N$14),IF($H783="FAT.DIRETO",($M783*$N$14))))</f>
        <v>0</v>
      </c>
      <c r="O783" s="126" t="n">
        <f aca="false">L783+M783+N783</f>
        <v>0</v>
      </c>
      <c r="P783" s="127" t="s">
        <v>29</v>
      </c>
      <c r="Q783" s="132"/>
      <c r="R783" s="124" t="n">
        <v>0</v>
      </c>
      <c r="S783" s="124" t="n">
        <v>0</v>
      </c>
      <c r="T783" s="125" t="n">
        <v>0</v>
      </c>
      <c r="U783" s="126" t="n">
        <f aca="false">(R783*S783*T783)</f>
        <v>0</v>
      </c>
      <c r="V783" s="126" t="n">
        <f aca="false">IF($H783="AGÊNCIA INTERNO",(0),U783*$V$14)</f>
        <v>0</v>
      </c>
      <c r="W783" s="126" t="n">
        <f aca="false">IF($H783="AGÊNCIA",($U783+$V783)*$W$14,IF($H783="AGÊNCIA INTERNO",($U783*$N$14),IF($H783="FAT.DIRETO",($V783*$N$14))))</f>
        <v>0</v>
      </c>
      <c r="X783" s="126" t="n">
        <f aca="false">U783+V783+W783</f>
        <v>0</v>
      </c>
      <c r="Y783" s="132"/>
      <c r="Z783" s="132"/>
      <c r="AA783" s="132"/>
      <c r="AB783" s="132"/>
      <c r="AC783" s="132"/>
      <c r="AD783" s="132"/>
      <c r="AE783" s="133"/>
    </row>
    <row r="784" customFormat="false" ht="33.75" hidden="true" customHeight="true" outlineLevel="0" collapsed="false">
      <c r="A784" s="132"/>
      <c r="B784" s="133"/>
      <c r="C784" s="129"/>
      <c r="D784" s="130"/>
      <c r="E784" s="131"/>
      <c r="F784" s="131"/>
      <c r="G784" s="134"/>
      <c r="H784" s="124"/>
      <c r="I784" s="124" t="n">
        <v>0</v>
      </c>
      <c r="J784" s="124" t="n">
        <v>0</v>
      </c>
      <c r="K784" s="125" t="n">
        <v>0</v>
      </c>
      <c r="L784" s="126" t="n">
        <f aca="false">(I784*J784*K784)</f>
        <v>0</v>
      </c>
      <c r="M784" s="126" t="n">
        <f aca="false">IF($H784="AGÊNCIA INTERNO",(0),L784*$M$14)</f>
        <v>0</v>
      </c>
      <c r="N784" s="126" t="n">
        <f aca="false">IF($H784="AGÊNCIA",($L784+$M784)*$N$14,IF($H784="AGÊNCIA INTERNO",($L784*$N$14),IF($H784="FAT.DIRETO",($M784*$N$14))))</f>
        <v>0</v>
      </c>
      <c r="O784" s="126" t="n">
        <f aca="false">L784+M784+N784</f>
        <v>0</v>
      </c>
      <c r="P784" s="127" t="s">
        <v>29</v>
      </c>
      <c r="Q784" s="132"/>
      <c r="R784" s="124" t="n">
        <v>0</v>
      </c>
      <c r="S784" s="124" t="n">
        <v>0</v>
      </c>
      <c r="T784" s="125" t="n">
        <v>0</v>
      </c>
      <c r="U784" s="126" t="n">
        <f aca="false">(R784*S784*T784)</f>
        <v>0</v>
      </c>
      <c r="V784" s="126" t="n">
        <f aca="false">IF($H784="AGÊNCIA INTERNO",(0),U784*$V$14)</f>
        <v>0</v>
      </c>
      <c r="W784" s="126" t="n">
        <f aca="false">IF($H784="AGÊNCIA",($U784+$V784)*$W$14,IF($H784="AGÊNCIA INTERNO",($U784*$N$14),IF($H784="FAT.DIRETO",($V784*$N$14))))</f>
        <v>0</v>
      </c>
      <c r="X784" s="126" t="n">
        <f aca="false">U784+V784+W784</f>
        <v>0</v>
      </c>
      <c r="Y784" s="132"/>
      <c r="Z784" s="132"/>
      <c r="AA784" s="132"/>
      <c r="AB784" s="132"/>
      <c r="AC784" s="132"/>
      <c r="AD784" s="132"/>
      <c r="AE784" s="133"/>
    </row>
    <row r="785" customFormat="false" ht="33.75" hidden="true" customHeight="true" outlineLevel="0" collapsed="false">
      <c r="A785" s="132"/>
      <c r="B785" s="133"/>
      <c r="C785" s="129"/>
      <c r="D785" s="130"/>
      <c r="E785" s="131"/>
      <c r="F785" s="131"/>
      <c r="G785" s="134"/>
      <c r="H785" s="124"/>
      <c r="I785" s="124" t="n">
        <v>0</v>
      </c>
      <c r="J785" s="124" t="n">
        <v>0</v>
      </c>
      <c r="K785" s="125" t="n">
        <v>0</v>
      </c>
      <c r="L785" s="126" t="n">
        <f aca="false">(I785*J785*K785)</f>
        <v>0</v>
      </c>
      <c r="M785" s="126" t="n">
        <f aca="false">IF($H785="AGÊNCIA INTERNO",(0),L785*$M$14)</f>
        <v>0</v>
      </c>
      <c r="N785" s="126" t="n">
        <f aca="false">IF($H785="AGÊNCIA",($L785+$M785)*$N$14,IF($H785="AGÊNCIA INTERNO",($L785*$N$14),IF($H785="FAT.DIRETO",($M785*$N$14))))</f>
        <v>0</v>
      </c>
      <c r="O785" s="126" t="n">
        <f aca="false">L785+M785+N785</f>
        <v>0</v>
      </c>
      <c r="P785" s="127" t="s">
        <v>29</v>
      </c>
      <c r="Q785" s="132"/>
      <c r="R785" s="124" t="n">
        <v>0</v>
      </c>
      <c r="S785" s="124" t="n">
        <v>0</v>
      </c>
      <c r="T785" s="125" t="n">
        <v>0</v>
      </c>
      <c r="U785" s="126" t="n">
        <f aca="false">(R785*S785*T785)</f>
        <v>0</v>
      </c>
      <c r="V785" s="126" t="n">
        <f aca="false">IF($H785="AGÊNCIA INTERNO",(0),U785*$V$14)</f>
        <v>0</v>
      </c>
      <c r="W785" s="126" t="n">
        <f aca="false">IF($H785="AGÊNCIA",($U785+$V785)*$W$14,IF($H785="AGÊNCIA INTERNO",($U785*$N$14),IF($H785="FAT.DIRETO",($V785*$N$14))))</f>
        <v>0</v>
      </c>
      <c r="X785" s="126" t="n">
        <f aca="false">U785+V785+W785</f>
        <v>0</v>
      </c>
      <c r="Y785" s="132"/>
      <c r="Z785" s="132"/>
      <c r="AA785" s="132"/>
      <c r="AB785" s="132"/>
      <c r="AC785" s="132"/>
      <c r="AD785" s="132"/>
      <c r="AE785" s="133"/>
    </row>
    <row r="786" customFormat="false" ht="33.75" hidden="true" customHeight="true" outlineLevel="0" collapsed="false">
      <c r="A786" s="132"/>
      <c r="B786" s="133"/>
      <c r="C786" s="129"/>
      <c r="D786" s="130"/>
      <c r="E786" s="131"/>
      <c r="F786" s="131"/>
      <c r="G786" s="134"/>
      <c r="H786" s="124"/>
      <c r="I786" s="124" t="n">
        <v>0</v>
      </c>
      <c r="J786" s="124" t="n">
        <v>0</v>
      </c>
      <c r="K786" s="125" t="n">
        <v>0</v>
      </c>
      <c r="L786" s="126" t="n">
        <f aca="false">(I786*J786*K786)</f>
        <v>0</v>
      </c>
      <c r="M786" s="126" t="n">
        <f aca="false">IF($H786="AGÊNCIA INTERNO",(0),L786*$M$14)</f>
        <v>0</v>
      </c>
      <c r="N786" s="126" t="n">
        <f aca="false">IF($H786="AGÊNCIA",($L786+$M786)*$N$14,IF($H786="AGÊNCIA INTERNO",($L786*$N$14),IF($H786="FAT.DIRETO",($M786*$N$14))))</f>
        <v>0</v>
      </c>
      <c r="O786" s="126" t="n">
        <f aca="false">L786+M786+N786</f>
        <v>0</v>
      </c>
      <c r="P786" s="127" t="s">
        <v>29</v>
      </c>
      <c r="Q786" s="132"/>
      <c r="R786" s="124" t="n">
        <v>0</v>
      </c>
      <c r="S786" s="124" t="n">
        <v>0</v>
      </c>
      <c r="T786" s="125" t="n">
        <v>0</v>
      </c>
      <c r="U786" s="126" t="n">
        <f aca="false">(R786*S786*T786)</f>
        <v>0</v>
      </c>
      <c r="V786" s="126" t="n">
        <f aca="false">IF($H786="AGÊNCIA INTERNO",(0),U786*$V$14)</f>
        <v>0</v>
      </c>
      <c r="W786" s="126" t="n">
        <f aca="false">IF($H786="AGÊNCIA",($U786+$V786)*$W$14,IF($H786="AGÊNCIA INTERNO",($U786*$N$14),IF($H786="FAT.DIRETO",($V786*$N$14))))</f>
        <v>0</v>
      </c>
      <c r="X786" s="126" t="n">
        <f aca="false">U786+V786+W786</f>
        <v>0</v>
      </c>
      <c r="Y786" s="132"/>
      <c r="Z786" s="132"/>
      <c r="AA786" s="132"/>
      <c r="AB786" s="132"/>
      <c r="AC786" s="132"/>
      <c r="AD786" s="132"/>
      <c r="AE786" s="133"/>
    </row>
    <row r="787" customFormat="false" ht="33.75" hidden="true" customHeight="true" outlineLevel="0" collapsed="false">
      <c r="A787" s="132"/>
      <c r="B787" s="133"/>
      <c r="C787" s="129"/>
      <c r="D787" s="130"/>
      <c r="E787" s="131"/>
      <c r="F787" s="131"/>
      <c r="G787" s="134"/>
      <c r="H787" s="124"/>
      <c r="I787" s="124" t="n">
        <v>0</v>
      </c>
      <c r="J787" s="124" t="n">
        <v>0</v>
      </c>
      <c r="K787" s="125" t="n">
        <v>0</v>
      </c>
      <c r="L787" s="126" t="n">
        <f aca="false">(I787*J787*K787)</f>
        <v>0</v>
      </c>
      <c r="M787" s="126" t="n">
        <f aca="false">IF($H787="AGÊNCIA INTERNO",(0),L787*$M$14)</f>
        <v>0</v>
      </c>
      <c r="N787" s="126" t="n">
        <f aca="false">IF($H787="AGÊNCIA",($L787+$M787)*$N$14,IF($H787="AGÊNCIA INTERNO",($L787*$N$14),IF($H787="FAT.DIRETO",($M787*$N$14))))</f>
        <v>0</v>
      </c>
      <c r="O787" s="126" t="n">
        <f aca="false">L787+M787+N787</f>
        <v>0</v>
      </c>
      <c r="P787" s="127" t="s">
        <v>29</v>
      </c>
      <c r="Q787" s="132"/>
      <c r="R787" s="124" t="n">
        <v>0</v>
      </c>
      <c r="S787" s="124" t="n">
        <v>0</v>
      </c>
      <c r="T787" s="125" t="n">
        <v>0</v>
      </c>
      <c r="U787" s="126" t="n">
        <f aca="false">(R787*S787*T787)</f>
        <v>0</v>
      </c>
      <c r="V787" s="126" t="n">
        <f aca="false">IF($H787="AGÊNCIA INTERNO",(0),U787*$V$14)</f>
        <v>0</v>
      </c>
      <c r="W787" s="126" t="n">
        <f aca="false">IF($H787="AGÊNCIA",($U787+$V787)*$W$14,IF($H787="AGÊNCIA INTERNO",($U787*$N$14),IF($H787="FAT.DIRETO",($V787*$N$14))))</f>
        <v>0</v>
      </c>
      <c r="X787" s="126" t="n">
        <f aca="false">U787+V787+W787</f>
        <v>0</v>
      </c>
      <c r="Y787" s="132"/>
      <c r="Z787" s="132"/>
      <c r="AA787" s="132"/>
      <c r="AB787" s="132"/>
      <c r="AC787" s="132"/>
      <c r="AD787" s="132"/>
      <c r="AE787" s="133"/>
    </row>
    <row r="788" customFormat="false" ht="33.75" hidden="true" customHeight="true" outlineLevel="0" collapsed="false">
      <c r="A788" s="132"/>
      <c r="B788" s="133"/>
      <c r="C788" s="129"/>
      <c r="D788" s="130"/>
      <c r="E788" s="131"/>
      <c r="F788" s="131"/>
      <c r="G788" s="134"/>
      <c r="H788" s="124"/>
      <c r="I788" s="124" t="n">
        <v>0</v>
      </c>
      <c r="J788" s="124" t="n">
        <v>0</v>
      </c>
      <c r="K788" s="125" t="n">
        <v>0</v>
      </c>
      <c r="L788" s="126" t="n">
        <f aca="false">(I788*J788*K788)</f>
        <v>0</v>
      </c>
      <c r="M788" s="126" t="n">
        <f aca="false">IF($H788="AGÊNCIA INTERNO",(0),L788*$M$14)</f>
        <v>0</v>
      </c>
      <c r="N788" s="126" t="n">
        <f aca="false">IF($H788="AGÊNCIA",($L788+$M788)*$N$14,IF($H788="AGÊNCIA INTERNO",($L788*$N$14),IF($H788="FAT.DIRETO",($M788*$N$14))))</f>
        <v>0</v>
      </c>
      <c r="O788" s="126" t="n">
        <f aca="false">L788+M788+N788</f>
        <v>0</v>
      </c>
      <c r="P788" s="127" t="s">
        <v>29</v>
      </c>
      <c r="Q788" s="132"/>
      <c r="R788" s="124" t="n">
        <v>0</v>
      </c>
      <c r="S788" s="124" t="n">
        <v>0</v>
      </c>
      <c r="T788" s="125" t="n">
        <v>0</v>
      </c>
      <c r="U788" s="126" t="n">
        <f aca="false">(R788*S788*T788)</f>
        <v>0</v>
      </c>
      <c r="V788" s="126" t="n">
        <f aca="false">IF($H788="AGÊNCIA INTERNO",(0),U788*$V$14)</f>
        <v>0</v>
      </c>
      <c r="W788" s="126" t="n">
        <f aca="false">IF($H788="AGÊNCIA",($U788+$V788)*$W$14,IF($H788="AGÊNCIA INTERNO",($U788*$N$14),IF($H788="FAT.DIRETO",($V788*$N$14))))</f>
        <v>0</v>
      </c>
      <c r="X788" s="126" t="n">
        <f aca="false">U788+V788+W788</f>
        <v>0</v>
      </c>
      <c r="Y788" s="132"/>
      <c r="Z788" s="132"/>
      <c r="AA788" s="132"/>
      <c r="AB788" s="132"/>
      <c r="AC788" s="132"/>
      <c r="AD788" s="132"/>
      <c r="AE788" s="133"/>
    </row>
    <row r="789" customFormat="false" ht="33.75" hidden="true" customHeight="true" outlineLevel="0" collapsed="false">
      <c r="A789" s="132"/>
      <c r="B789" s="133"/>
      <c r="C789" s="129"/>
      <c r="D789" s="130"/>
      <c r="E789" s="131"/>
      <c r="F789" s="131"/>
      <c r="G789" s="134"/>
      <c r="H789" s="124"/>
      <c r="I789" s="124" t="n">
        <v>0</v>
      </c>
      <c r="J789" s="124" t="n">
        <v>0</v>
      </c>
      <c r="K789" s="125" t="n">
        <v>0</v>
      </c>
      <c r="L789" s="126" t="n">
        <f aca="false">(I789*J789*K789)</f>
        <v>0</v>
      </c>
      <c r="M789" s="126" t="n">
        <f aca="false">IF($H789="AGÊNCIA INTERNO",(0),L789*$M$14)</f>
        <v>0</v>
      </c>
      <c r="N789" s="126" t="n">
        <f aca="false">IF($H789="AGÊNCIA",($L789+$M789)*$N$14,IF($H789="AGÊNCIA INTERNO",($L789*$N$14),IF($H789="FAT.DIRETO",($M789*$N$14))))</f>
        <v>0</v>
      </c>
      <c r="O789" s="126" t="n">
        <f aca="false">L789+M789+N789</f>
        <v>0</v>
      </c>
      <c r="P789" s="127" t="s">
        <v>29</v>
      </c>
      <c r="Q789" s="132"/>
      <c r="R789" s="124" t="n">
        <v>0</v>
      </c>
      <c r="S789" s="124" t="n">
        <v>0</v>
      </c>
      <c r="T789" s="125" t="n">
        <v>0</v>
      </c>
      <c r="U789" s="126" t="n">
        <f aca="false">(R789*S789*T789)</f>
        <v>0</v>
      </c>
      <c r="V789" s="126" t="n">
        <f aca="false">IF($H789="AGÊNCIA INTERNO",(0),U789*$V$14)</f>
        <v>0</v>
      </c>
      <c r="W789" s="126" t="n">
        <f aca="false">IF($H789="AGÊNCIA",($U789+$V789)*$W$14,IF($H789="AGÊNCIA INTERNO",($U789*$N$14),IF($H789="FAT.DIRETO",($V789*$N$14))))</f>
        <v>0</v>
      </c>
      <c r="X789" s="126" t="n">
        <f aca="false">U789+V789+W789</f>
        <v>0</v>
      </c>
      <c r="Y789" s="132"/>
      <c r="Z789" s="132"/>
      <c r="AA789" s="132"/>
      <c r="AB789" s="132"/>
      <c r="AC789" s="132"/>
      <c r="AD789" s="132"/>
      <c r="AE789" s="133"/>
    </row>
    <row r="790" customFormat="false" ht="33.75" hidden="true" customHeight="true" outlineLevel="0" collapsed="false">
      <c r="A790" s="132"/>
      <c r="B790" s="133"/>
      <c r="C790" s="129"/>
      <c r="D790" s="130"/>
      <c r="E790" s="131"/>
      <c r="F790" s="131"/>
      <c r="G790" s="134"/>
      <c r="H790" s="124"/>
      <c r="I790" s="124" t="n">
        <v>0</v>
      </c>
      <c r="J790" s="124" t="n">
        <v>0</v>
      </c>
      <c r="K790" s="125" t="n">
        <v>0</v>
      </c>
      <c r="L790" s="126" t="n">
        <f aca="false">(I790*J790*K790)</f>
        <v>0</v>
      </c>
      <c r="M790" s="126" t="n">
        <f aca="false">IF($H790="AGÊNCIA INTERNO",(0),L790*$M$14)</f>
        <v>0</v>
      </c>
      <c r="N790" s="126" t="n">
        <f aca="false">IF($H790="AGÊNCIA",($L790+$M790)*$N$14,IF($H790="AGÊNCIA INTERNO",($L790*$N$14),IF($H790="FAT.DIRETO",($M790*$N$14))))</f>
        <v>0</v>
      </c>
      <c r="O790" s="126" t="n">
        <f aca="false">L790+M790+N790</f>
        <v>0</v>
      </c>
      <c r="P790" s="127" t="s">
        <v>29</v>
      </c>
      <c r="Q790" s="132"/>
      <c r="R790" s="124" t="n">
        <v>0</v>
      </c>
      <c r="S790" s="124" t="n">
        <v>0</v>
      </c>
      <c r="T790" s="125" t="n">
        <v>0</v>
      </c>
      <c r="U790" s="126" t="n">
        <f aca="false">(R790*S790*T790)</f>
        <v>0</v>
      </c>
      <c r="V790" s="126" t="n">
        <f aca="false">IF($H790="AGÊNCIA INTERNO",(0),U790*$V$14)</f>
        <v>0</v>
      </c>
      <c r="W790" s="126" t="n">
        <f aca="false">IF($H790="AGÊNCIA",($U790+$V790)*$W$14,IF($H790="AGÊNCIA INTERNO",($U790*$N$14),IF($H790="FAT.DIRETO",($V790*$N$14))))</f>
        <v>0</v>
      </c>
      <c r="X790" s="126" t="n">
        <f aca="false">U790+V790+W790</f>
        <v>0</v>
      </c>
      <c r="Y790" s="132"/>
      <c r="Z790" s="132"/>
      <c r="AA790" s="132"/>
      <c r="AB790" s="132"/>
      <c r="AC790" s="132"/>
      <c r="AD790" s="132"/>
      <c r="AE790" s="133"/>
    </row>
    <row r="791" customFormat="false" ht="33.75" hidden="true" customHeight="true" outlineLevel="0" collapsed="false">
      <c r="A791" s="132"/>
      <c r="B791" s="133"/>
      <c r="C791" s="129"/>
      <c r="D791" s="130"/>
      <c r="E791" s="131"/>
      <c r="F791" s="131"/>
      <c r="G791" s="134"/>
      <c r="H791" s="124"/>
      <c r="I791" s="124" t="n">
        <v>0</v>
      </c>
      <c r="J791" s="124" t="n">
        <v>0</v>
      </c>
      <c r="K791" s="125" t="n">
        <v>0</v>
      </c>
      <c r="L791" s="126" t="n">
        <f aca="false">(I791*J791*K791)</f>
        <v>0</v>
      </c>
      <c r="M791" s="126" t="n">
        <f aca="false">IF($H791="AGÊNCIA INTERNO",(0),L791*$M$14)</f>
        <v>0</v>
      </c>
      <c r="N791" s="126" t="n">
        <f aca="false">IF($H791="AGÊNCIA",($L791+$M791)*$N$14,IF($H791="AGÊNCIA INTERNO",($L791*$N$14),IF($H791="FAT.DIRETO",($M791*$N$14))))</f>
        <v>0</v>
      </c>
      <c r="O791" s="126" t="n">
        <f aca="false">L791+M791+N791</f>
        <v>0</v>
      </c>
      <c r="P791" s="127" t="s">
        <v>29</v>
      </c>
      <c r="Q791" s="132"/>
      <c r="R791" s="124" t="n">
        <v>0</v>
      </c>
      <c r="S791" s="124" t="n">
        <v>0</v>
      </c>
      <c r="T791" s="125" t="n">
        <v>0</v>
      </c>
      <c r="U791" s="126" t="n">
        <f aca="false">(R791*S791*T791)</f>
        <v>0</v>
      </c>
      <c r="V791" s="126" t="n">
        <f aca="false">IF($H791="AGÊNCIA INTERNO",(0),U791*$V$14)</f>
        <v>0</v>
      </c>
      <c r="W791" s="126" t="n">
        <f aca="false">IF($H791="AGÊNCIA",($U791+$V791)*$W$14,IF($H791="AGÊNCIA INTERNO",($U791*$N$14),IF($H791="FAT.DIRETO",($V791*$N$14))))</f>
        <v>0</v>
      </c>
      <c r="X791" s="126" t="n">
        <f aca="false">U791+V791+W791</f>
        <v>0</v>
      </c>
      <c r="Y791" s="132"/>
      <c r="Z791" s="132"/>
      <c r="AA791" s="132"/>
      <c r="AB791" s="132"/>
      <c r="AC791" s="132"/>
      <c r="AD791" s="132"/>
      <c r="AE791" s="133"/>
    </row>
    <row r="792" customFormat="false" ht="33.75" hidden="true" customHeight="true" outlineLevel="0" collapsed="false">
      <c r="A792" s="132"/>
      <c r="B792" s="133"/>
      <c r="C792" s="129"/>
      <c r="D792" s="130"/>
      <c r="E792" s="131"/>
      <c r="F792" s="131"/>
      <c r="G792" s="134"/>
      <c r="H792" s="124"/>
      <c r="I792" s="124" t="n">
        <v>0</v>
      </c>
      <c r="J792" s="124" t="n">
        <v>0</v>
      </c>
      <c r="K792" s="125" t="n">
        <v>0</v>
      </c>
      <c r="L792" s="126" t="n">
        <f aca="false">(I792*J792*K792)</f>
        <v>0</v>
      </c>
      <c r="M792" s="126" t="n">
        <f aca="false">IF($H792="AGÊNCIA INTERNO",(0),L792*$M$14)</f>
        <v>0</v>
      </c>
      <c r="N792" s="126" t="n">
        <f aca="false">IF($H792="AGÊNCIA",($L792+$M792)*$N$14,IF($H792="AGÊNCIA INTERNO",($L792*$N$14),IF($H792="FAT.DIRETO",($M792*$N$14))))</f>
        <v>0</v>
      </c>
      <c r="O792" s="126" t="n">
        <f aca="false">L792+M792+N792</f>
        <v>0</v>
      </c>
      <c r="P792" s="127" t="s">
        <v>29</v>
      </c>
      <c r="Q792" s="132"/>
      <c r="R792" s="124" t="n">
        <v>0</v>
      </c>
      <c r="S792" s="124" t="n">
        <v>0</v>
      </c>
      <c r="T792" s="125" t="n">
        <v>0</v>
      </c>
      <c r="U792" s="126" t="n">
        <f aca="false">(R792*S792*T792)</f>
        <v>0</v>
      </c>
      <c r="V792" s="126" t="n">
        <f aca="false">IF($H792="AGÊNCIA INTERNO",(0),U792*$V$14)</f>
        <v>0</v>
      </c>
      <c r="W792" s="126" t="n">
        <f aca="false">IF($H792="AGÊNCIA",($U792+$V792)*$W$14,IF($H792="AGÊNCIA INTERNO",($U792*$N$14),IF($H792="FAT.DIRETO",($V792*$N$14))))</f>
        <v>0</v>
      </c>
      <c r="X792" s="126" t="n">
        <f aca="false">U792+V792+W792</f>
        <v>0</v>
      </c>
      <c r="Y792" s="132"/>
      <c r="Z792" s="132"/>
      <c r="AA792" s="132"/>
      <c r="AB792" s="132"/>
      <c r="AC792" s="132"/>
      <c r="AD792" s="132"/>
      <c r="AE792" s="133"/>
    </row>
    <row r="793" customFormat="false" ht="33.75" hidden="true" customHeight="true" outlineLevel="0" collapsed="false">
      <c r="A793" s="132"/>
      <c r="B793" s="133"/>
      <c r="C793" s="129"/>
      <c r="D793" s="130"/>
      <c r="E793" s="131"/>
      <c r="F793" s="131"/>
      <c r="G793" s="134"/>
      <c r="H793" s="124"/>
      <c r="I793" s="124" t="n">
        <v>0</v>
      </c>
      <c r="J793" s="124" t="n">
        <v>0</v>
      </c>
      <c r="K793" s="125" t="n">
        <v>0</v>
      </c>
      <c r="L793" s="126" t="n">
        <f aca="false">(I793*J793*K793)</f>
        <v>0</v>
      </c>
      <c r="M793" s="126" t="n">
        <f aca="false">IF($H793="AGÊNCIA INTERNO",(0),L793*$M$14)</f>
        <v>0</v>
      </c>
      <c r="N793" s="126" t="n">
        <f aca="false">IF($H793="AGÊNCIA",($L793+$M793)*$N$14,IF($H793="AGÊNCIA INTERNO",($L793*$N$14),IF($H793="FAT.DIRETO",($M793*$N$14))))</f>
        <v>0</v>
      </c>
      <c r="O793" s="126" t="n">
        <f aca="false">L793+M793+N793</f>
        <v>0</v>
      </c>
      <c r="P793" s="127" t="s">
        <v>29</v>
      </c>
      <c r="Q793" s="132"/>
      <c r="R793" s="124" t="n">
        <v>0</v>
      </c>
      <c r="S793" s="124" t="n">
        <v>0</v>
      </c>
      <c r="T793" s="125" t="n">
        <v>0</v>
      </c>
      <c r="U793" s="126" t="n">
        <f aca="false">(R793*S793*T793)</f>
        <v>0</v>
      </c>
      <c r="V793" s="126" t="n">
        <f aca="false">IF($H793="AGÊNCIA INTERNO",(0),U793*$V$14)</f>
        <v>0</v>
      </c>
      <c r="W793" s="126" t="n">
        <f aca="false">IF($H793="AGÊNCIA",($U793+$V793)*$W$14,IF($H793="AGÊNCIA INTERNO",($U793*$N$14),IF($H793="FAT.DIRETO",($V793*$N$14))))</f>
        <v>0</v>
      </c>
      <c r="X793" s="126" t="n">
        <f aca="false">U793+V793+W793</f>
        <v>0</v>
      </c>
      <c r="Y793" s="132"/>
      <c r="Z793" s="132"/>
      <c r="AA793" s="132"/>
      <c r="AB793" s="132"/>
      <c r="AC793" s="132"/>
      <c r="AD793" s="132"/>
      <c r="AE793" s="133"/>
    </row>
    <row r="794" customFormat="false" ht="33.75" hidden="true" customHeight="true" outlineLevel="0" collapsed="false">
      <c r="A794" s="132"/>
      <c r="B794" s="133"/>
      <c r="C794" s="129"/>
      <c r="D794" s="130"/>
      <c r="E794" s="131"/>
      <c r="F794" s="131"/>
      <c r="G794" s="134"/>
      <c r="H794" s="124"/>
      <c r="I794" s="124" t="n">
        <v>0</v>
      </c>
      <c r="J794" s="124" t="n">
        <v>0</v>
      </c>
      <c r="K794" s="125" t="n">
        <v>0</v>
      </c>
      <c r="L794" s="126" t="n">
        <f aca="false">(I794*J794*K794)</f>
        <v>0</v>
      </c>
      <c r="M794" s="126" t="n">
        <f aca="false">IF($H794="AGÊNCIA INTERNO",(0),L794*$M$14)</f>
        <v>0</v>
      </c>
      <c r="N794" s="126" t="n">
        <f aca="false">IF($H794="AGÊNCIA",($L794+$M794)*$N$14,IF($H794="AGÊNCIA INTERNO",($L794*$N$14),IF($H794="FAT.DIRETO",($M794*$N$14))))</f>
        <v>0</v>
      </c>
      <c r="O794" s="126" t="n">
        <f aca="false">L794+M794+N794</f>
        <v>0</v>
      </c>
      <c r="P794" s="127" t="s">
        <v>29</v>
      </c>
      <c r="Q794" s="132"/>
      <c r="R794" s="124" t="n">
        <v>0</v>
      </c>
      <c r="S794" s="124" t="n">
        <v>0</v>
      </c>
      <c r="T794" s="125" t="n">
        <v>0</v>
      </c>
      <c r="U794" s="126" t="n">
        <f aca="false">(R794*S794*T794)</f>
        <v>0</v>
      </c>
      <c r="V794" s="126" t="n">
        <f aca="false">IF($H794="AGÊNCIA INTERNO",(0),U794*$V$14)</f>
        <v>0</v>
      </c>
      <c r="W794" s="126" t="n">
        <f aca="false">IF($H794="AGÊNCIA",($U794+$V794)*$W$14,IF($H794="AGÊNCIA INTERNO",($U794*$N$14),IF($H794="FAT.DIRETO",($V794*$N$14))))</f>
        <v>0</v>
      </c>
      <c r="X794" s="126" t="n">
        <f aca="false">U794+V794+W794</f>
        <v>0</v>
      </c>
      <c r="Y794" s="132"/>
      <c r="Z794" s="132"/>
      <c r="AA794" s="132"/>
      <c r="AB794" s="132"/>
      <c r="AC794" s="132"/>
      <c r="AD794" s="132"/>
      <c r="AE794" s="133"/>
    </row>
    <row r="795" customFormat="false" ht="33.75" hidden="true" customHeight="true" outlineLevel="0" collapsed="false">
      <c r="A795" s="132"/>
      <c r="B795" s="133"/>
      <c r="C795" s="129"/>
      <c r="D795" s="130"/>
      <c r="E795" s="131"/>
      <c r="F795" s="131"/>
      <c r="G795" s="134"/>
      <c r="H795" s="124"/>
      <c r="I795" s="124" t="n">
        <v>0</v>
      </c>
      <c r="J795" s="124" t="n">
        <v>0</v>
      </c>
      <c r="K795" s="125" t="n">
        <v>0</v>
      </c>
      <c r="L795" s="126" t="n">
        <f aca="false">(I795*J795*K795)</f>
        <v>0</v>
      </c>
      <c r="M795" s="126" t="n">
        <f aca="false">IF($H795="AGÊNCIA INTERNO",(0),L795*$M$14)</f>
        <v>0</v>
      </c>
      <c r="N795" s="126" t="n">
        <f aca="false">IF($H795="AGÊNCIA",($L795+$M795)*$N$14,IF($H795="AGÊNCIA INTERNO",($L795*$N$14),IF($H795="FAT.DIRETO",($M795*$N$14))))</f>
        <v>0</v>
      </c>
      <c r="O795" s="126" t="n">
        <f aca="false">L795+M795+N795</f>
        <v>0</v>
      </c>
      <c r="P795" s="127" t="s">
        <v>29</v>
      </c>
      <c r="Q795" s="132"/>
      <c r="R795" s="124" t="n">
        <v>0</v>
      </c>
      <c r="S795" s="124" t="n">
        <v>0</v>
      </c>
      <c r="T795" s="125" t="n">
        <v>0</v>
      </c>
      <c r="U795" s="126" t="n">
        <f aca="false">(R795*S795*T795)</f>
        <v>0</v>
      </c>
      <c r="V795" s="126" t="n">
        <f aca="false">IF($H795="AGÊNCIA INTERNO",(0),U795*$V$14)</f>
        <v>0</v>
      </c>
      <c r="W795" s="126" t="n">
        <f aca="false">IF($H795="AGÊNCIA",($U795+$V795)*$W$14,IF($H795="AGÊNCIA INTERNO",($U795*$N$14),IF($H795="FAT.DIRETO",($V795*$N$14))))</f>
        <v>0</v>
      </c>
      <c r="X795" s="126" t="n">
        <f aca="false">U795+V795+W795</f>
        <v>0</v>
      </c>
      <c r="Y795" s="132"/>
      <c r="Z795" s="132"/>
      <c r="AA795" s="132"/>
      <c r="AB795" s="132"/>
      <c r="AC795" s="132"/>
      <c r="AD795" s="132"/>
      <c r="AE795" s="133"/>
    </row>
    <row r="796" customFormat="false" ht="33.75" hidden="true" customHeight="true" outlineLevel="0" collapsed="false">
      <c r="A796" s="132"/>
      <c r="B796" s="133"/>
      <c r="C796" s="129"/>
      <c r="D796" s="130"/>
      <c r="E796" s="131"/>
      <c r="F796" s="131"/>
      <c r="G796" s="134"/>
      <c r="H796" s="124"/>
      <c r="I796" s="124" t="n">
        <v>0</v>
      </c>
      <c r="J796" s="124" t="n">
        <v>0</v>
      </c>
      <c r="K796" s="125" t="n">
        <v>0</v>
      </c>
      <c r="L796" s="126" t="n">
        <f aca="false">(I796*J796*K796)</f>
        <v>0</v>
      </c>
      <c r="M796" s="126" t="n">
        <f aca="false">IF($H796="AGÊNCIA INTERNO",(0),L796*$M$14)</f>
        <v>0</v>
      </c>
      <c r="N796" s="126" t="n">
        <f aca="false">IF($H796="AGÊNCIA",($L796+$M796)*$N$14,IF($H796="AGÊNCIA INTERNO",($L796*$N$14),IF($H796="FAT.DIRETO",($M796*$N$14))))</f>
        <v>0</v>
      </c>
      <c r="O796" s="126" t="n">
        <f aca="false">L796+M796+N796</f>
        <v>0</v>
      </c>
      <c r="P796" s="127" t="s">
        <v>29</v>
      </c>
      <c r="Q796" s="132"/>
      <c r="R796" s="124" t="n">
        <v>0</v>
      </c>
      <c r="S796" s="124" t="n">
        <v>0</v>
      </c>
      <c r="T796" s="125" t="n">
        <v>0</v>
      </c>
      <c r="U796" s="126" t="n">
        <f aca="false">(R796*S796*T796)</f>
        <v>0</v>
      </c>
      <c r="V796" s="126" t="n">
        <f aca="false">IF($H796="AGÊNCIA INTERNO",(0),U796*$V$14)</f>
        <v>0</v>
      </c>
      <c r="W796" s="126" t="n">
        <f aca="false">IF($H796="AGÊNCIA",($U796+$V796)*$W$14,IF($H796="AGÊNCIA INTERNO",($U796*$N$14),IF($H796="FAT.DIRETO",($V796*$N$14))))</f>
        <v>0</v>
      </c>
      <c r="X796" s="126" t="n">
        <f aca="false">U796+V796+W796</f>
        <v>0</v>
      </c>
      <c r="Y796" s="132"/>
      <c r="Z796" s="132"/>
      <c r="AA796" s="132"/>
      <c r="AB796" s="132"/>
      <c r="AC796" s="132"/>
      <c r="AD796" s="132"/>
      <c r="AE796" s="133"/>
    </row>
    <row r="797" customFormat="false" ht="33.75" hidden="true" customHeight="true" outlineLevel="0" collapsed="false">
      <c r="A797" s="132"/>
      <c r="B797" s="133"/>
      <c r="C797" s="129"/>
      <c r="D797" s="130"/>
      <c r="E797" s="131"/>
      <c r="F797" s="131"/>
      <c r="G797" s="134"/>
      <c r="H797" s="124"/>
      <c r="I797" s="124" t="n">
        <v>0</v>
      </c>
      <c r="J797" s="124" t="n">
        <v>0</v>
      </c>
      <c r="K797" s="125" t="n">
        <v>0</v>
      </c>
      <c r="L797" s="126" t="n">
        <f aca="false">(I797*J797*K797)</f>
        <v>0</v>
      </c>
      <c r="M797" s="126" t="n">
        <f aca="false">IF($H797="AGÊNCIA INTERNO",(0),L797*$M$14)</f>
        <v>0</v>
      </c>
      <c r="N797" s="126" t="n">
        <f aca="false">IF($H797="AGÊNCIA",($L797+$M797)*$N$14,IF($H797="AGÊNCIA INTERNO",($L797*$N$14),IF($H797="FAT.DIRETO",($M797*$N$14))))</f>
        <v>0</v>
      </c>
      <c r="O797" s="126" t="n">
        <f aca="false">L797+M797+N797</f>
        <v>0</v>
      </c>
      <c r="P797" s="127" t="s">
        <v>29</v>
      </c>
      <c r="Q797" s="132"/>
      <c r="R797" s="124" t="n">
        <v>0</v>
      </c>
      <c r="S797" s="124" t="n">
        <v>0</v>
      </c>
      <c r="T797" s="125" t="n">
        <v>0</v>
      </c>
      <c r="U797" s="126" t="n">
        <f aca="false">(R797*S797*T797)</f>
        <v>0</v>
      </c>
      <c r="V797" s="126" t="n">
        <f aca="false">IF($H797="AGÊNCIA INTERNO",(0),U797*$V$14)</f>
        <v>0</v>
      </c>
      <c r="W797" s="126" t="n">
        <f aca="false">IF($H797="AGÊNCIA",($U797+$V797)*$W$14,IF($H797="AGÊNCIA INTERNO",($U797*$N$14),IF($H797="FAT.DIRETO",($V797*$N$14))))</f>
        <v>0</v>
      </c>
      <c r="X797" s="126" t="n">
        <f aca="false">U797+V797+W797</f>
        <v>0</v>
      </c>
      <c r="Y797" s="132"/>
      <c r="Z797" s="132"/>
      <c r="AA797" s="132"/>
      <c r="AB797" s="132"/>
      <c r="AC797" s="132"/>
      <c r="AD797" s="132"/>
      <c r="AE797" s="133"/>
    </row>
    <row r="798" customFormat="false" ht="33.75" hidden="true" customHeight="true" outlineLevel="0" collapsed="false">
      <c r="A798" s="132"/>
      <c r="B798" s="133"/>
      <c r="C798" s="129"/>
      <c r="D798" s="130"/>
      <c r="E798" s="131"/>
      <c r="F798" s="131"/>
      <c r="G798" s="134"/>
      <c r="H798" s="124"/>
      <c r="I798" s="124" t="n">
        <v>0</v>
      </c>
      <c r="J798" s="124" t="n">
        <v>0</v>
      </c>
      <c r="K798" s="125" t="n">
        <v>0</v>
      </c>
      <c r="L798" s="126" t="n">
        <f aca="false">(I798*J798*K798)</f>
        <v>0</v>
      </c>
      <c r="M798" s="126" t="n">
        <f aca="false">IF($H798="AGÊNCIA INTERNO",(0),L798*$M$14)</f>
        <v>0</v>
      </c>
      <c r="N798" s="126" t="n">
        <f aca="false">IF($H798="AGÊNCIA",($L798+$M798)*$N$14,IF($H798="AGÊNCIA INTERNO",($L798*$N$14),IF($H798="FAT.DIRETO",($M798*$N$14))))</f>
        <v>0</v>
      </c>
      <c r="O798" s="126" t="n">
        <f aca="false">L798+M798+N798</f>
        <v>0</v>
      </c>
      <c r="P798" s="127" t="s">
        <v>29</v>
      </c>
      <c r="Q798" s="132"/>
      <c r="R798" s="124" t="n">
        <v>0</v>
      </c>
      <c r="S798" s="124" t="n">
        <v>0</v>
      </c>
      <c r="T798" s="125" t="n">
        <v>0</v>
      </c>
      <c r="U798" s="126" t="n">
        <f aca="false">(R798*S798*T798)</f>
        <v>0</v>
      </c>
      <c r="V798" s="126" t="n">
        <f aca="false">IF($H798="AGÊNCIA INTERNO",(0),U798*$V$14)</f>
        <v>0</v>
      </c>
      <c r="W798" s="126" t="n">
        <f aca="false">IF($H798="AGÊNCIA",($U798+$V798)*$W$14,IF($H798="AGÊNCIA INTERNO",($U798*$N$14),IF($H798="FAT.DIRETO",($V798*$N$14))))</f>
        <v>0</v>
      </c>
      <c r="X798" s="126" t="n">
        <f aca="false">U798+V798+W798</f>
        <v>0</v>
      </c>
      <c r="Y798" s="132"/>
      <c r="Z798" s="132"/>
      <c r="AA798" s="132"/>
      <c r="AB798" s="132"/>
      <c r="AC798" s="132"/>
      <c r="AD798" s="132"/>
      <c r="AE798" s="133"/>
    </row>
    <row r="799" customFormat="false" ht="33.75" hidden="true" customHeight="true" outlineLevel="0" collapsed="false">
      <c r="A799" s="132"/>
      <c r="B799" s="133"/>
      <c r="C799" s="129"/>
      <c r="D799" s="130"/>
      <c r="E799" s="131"/>
      <c r="F799" s="131"/>
      <c r="G799" s="134"/>
      <c r="H799" s="124"/>
      <c r="I799" s="124" t="n">
        <v>0</v>
      </c>
      <c r="J799" s="124" t="n">
        <v>0</v>
      </c>
      <c r="K799" s="125" t="n">
        <v>0</v>
      </c>
      <c r="L799" s="126" t="n">
        <f aca="false">(I799*J799*K799)</f>
        <v>0</v>
      </c>
      <c r="M799" s="126" t="n">
        <f aca="false">IF($H799="AGÊNCIA INTERNO",(0),L799*$M$14)</f>
        <v>0</v>
      </c>
      <c r="N799" s="126" t="n">
        <f aca="false">IF($H799="AGÊNCIA",($L799+$M799)*$N$14,IF($H799="AGÊNCIA INTERNO",($L799*$N$14),IF($H799="FAT.DIRETO",($M799*$N$14))))</f>
        <v>0</v>
      </c>
      <c r="O799" s="126" t="n">
        <f aca="false">L799+M799+N799</f>
        <v>0</v>
      </c>
      <c r="P799" s="127" t="s">
        <v>29</v>
      </c>
      <c r="Q799" s="132"/>
      <c r="R799" s="124" t="n">
        <v>0</v>
      </c>
      <c r="S799" s="124" t="n">
        <v>0</v>
      </c>
      <c r="T799" s="125" t="n">
        <v>0</v>
      </c>
      <c r="U799" s="126" t="n">
        <f aca="false">(R799*S799*T799)</f>
        <v>0</v>
      </c>
      <c r="V799" s="126" t="n">
        <f aca="false">IF($H799="AGÊNCIA INTERNO",(0),U799*$V$14)</f>
        <v>0</v>
      </c>
      <c r="W799" s="126" t="n">
        <f aca="false">IF($H799="AGÊNCIA",($U799+$V799)*$W$14,IF($H799="AGÊNCIA INTERNO",($U799*$N$14),IF($H799="FAT.DIRETO",($V799*$N$14))))</f>
        <v>0</v>
      </c>
      <c r="X799" s="126" t="n">
        <f aca="false">U799+V799+W799</f>
        <v>0</v>
      </c>
      <c r="Y799" s="132"/>
      <c r="Z799" s="132"/>
      <c r="AA799" s="132"/>
      <c r="AB799" s="132"/>
      <c r="AC799" s="132"/>
      <c r="AD799" s="132"/>
      <c r="AE799" s="133"/>
    </row>
    <row r="800" customFormat="false" ht="33.75" hidden="true" customHeight="true" outlineLevel="0" collapsed="false">
      <c r="A800" s="132"/>
      <c r="B800" s="133"/>
      <c r="C800" s="129"/>
      <c r="D800" s="130"/>
      <c r="E800" s="131"/>
      <c r="F800" s="131"/>
      <c r="G800" s="134"/>
      <c r="H800" s="124"/>
      <c r="I800" s="124" t="n">
        <v>0</v>
      </c>
      <c r="J800" s="124" t="n">
        <v>0</v>
      </c>
      <c r="K800" s="125" t="n">
        <v>0</v>
      </c>
      <c r="L800" s="126" t="n">
        <f aca="false">(I800*J800*K800)</f>
        <v>0</v>
      </c>
      <c r="M800" s="126" t="n">
        <f aca="false">IF($H800="AGÊNCIA INTERNO",(0),L800*$M$14)</f>
        <v>0</v>
      </c>
      <c r="N800" s="126" t="n">
        <f aca="false">IF($H800="AGÊNCIA",($L800+$M800)*$N$14,IF($H800="AGÊNCIA INTERNO",($L800*$N$14),IF($H800="FAT.DIRETO",($M800*$N$14))))</f>
        <v>0</v>
      </c>
      <c r="O800" s="126" t="n">
        <f aca="false">L800+M800+N800</f>
        <v>0</v>
      </c>
      <c r="P800" s="127" t="s">
        <v>29</v>
      </c>
      <c r="Q800" s="132"/>
      <c r="R800" s="124" t="n">
        <v>0</v>
      </c>
      <c r="S800" s="124" t="n">
        <v>0</v>
      </c>
      <c r="T800" s="125" t="n">
        <v>0</v>
      </c>
      <c r="U800" s="126" t="n">
        <f aca="false">(R800*S800*T800)</f>
        <v>0</v>
      </c>
      <c r="V800" s="126" t="n">
        <f aca="false">IF($H800="AGÊNCIA INTERNO",(0),U800*$V$14)</f>
        <v>0</v>
      </c>
      <c r="W800" s="126" t="n">
        <f aca="false">IF($H800="AGÊNCIA",($U800+$V800)*$W$14,IF($H800="AGÊNCIA INTERNO",($U800*$N$14),IF($H800="FAT.DIRETO",($V800*$N$14))))</f>
        <v>0</v>
      </c>
      <c r="X800" s="126" t="n">
        <f aca="false">U800+V800+W800</f>
        <v>0</v>
      </c>
      <c r="Y800" s="132"/>
      <c r="Z800" s="132"/>
      <c r="AA800" s="132"/>
      <c r="AB800" s="132"/>
      <c r="AC800" s="132"/>
      <c r="AD800" s="132"/>
      <c r="AE800" s="133"/>
    </row>
    <row r="801" customFormat="false" ht="33.75" hidden="true" customHeight="true" outlineLevel="0" collapsed="false">
      <c r="A801" s="132"/>
      <c r="B801" s="133"/>
      <c r="C801" s="129"/>
      <c r="D801" s="130"/>
      <c r="E801" s="131"/>
      <c r="F801" s="131"/>
      <c r="G801" s="134"/>
      <c r="H801" s="124"/>
      <c r="I801" s="124" t="n">
        <v>0</v>
      </c>
      <c r="J801" s="124" t="n">
        <v>0</v>
      </c>
      <c r="K801" s="125" t="n">
        <v>0</v>
      </c>
      <c r="L801" s="126" t="n">
        <f aca="false">(I801*J801*K801)</f>
        <v>0</v>
      </c>
      <c r="M801" s="126" t="n">
        <f aca="false">IF($H801="AGÊNCIA INTERNO",(0),L801*$M$14)</f>
        <v>0</v>
      </c>
      <c r="N801" s="126" t="n">
        <f aca="false">IF($H801="AGÊNCIA",($L801+$M801)*$N$14,IF($H801="AGÊNCIA INTERNO",($L801*$N$14),IF($H801="FAT.DIRETO",($M801*$N$14))))</f>
        <v>0</v>
      </c>
      <c r="O801" s="126" t="n">
        <f aca="false">L801+M801+N801</f>
        <v>0</v>
      </c>
      <c r="P801" s="127" t="s">
        <v>29</v>
      </c>
      <c r="Q801" s="132"/>
      <c r="R801" s="124" t="n">
        <v>0</v>
      </c>
      <c r="S801" s="124" t="n">
        <v>0</v>
      </c>
      <c r="T801" s="125" t="n">
        <v>0</v>
      </c>
      <c r="U801" s="126" t="n">
        <f aca="false">(R801*S801*T801)</f>
        <v>0</v>
      </c>
      <c r="V801" s="126" t="n">
        <f aca="false">IF($H801="AGÊNCIA INTERNO",(0),U801*$V$14)</f>
        <v>0</v>
      </c>
      <c r="W801" s="126" t="n">
        <f aca="false">IF($H801="AGÊNCIA",($U801+$V801)*$W$14,IF($H801="AGÊNCIA INTERNO",($U801*$N$14),IF($H801="FAT.DIRETO",($V801*$N$14))))</f>
        <v>0</v>
      </c>
      <c r="X801" s="126" t="n">
        <f aca="false">U801+V801+W801</f>
        <v>0</v>
      </c>
      <c r="Y801" s="132"/>
      <c r="Z801" s="132"/>
      <c r="AA801" s="132"/>
      <c r="AB801" s="132"/>
      <c r="AC801" s="132"/>
      <c r="AD801" s="132"/>
      <c r="AE801" s="133"/>
    </row>
    <row r="802" customFormat="false" ht="33.75" hidden="true" customHeight="true" outlineLevel="0" collapsed="false">
      <c r="A802" s="132"/>
      <c r="B802" s="133"/>
      <c r="C802" s="129"/>
      <c r="D802" s="130"/>
      <c r="E802" s="131"/>
      <c r="F802" s="131"/>
      <c r="G802" s="134"/>
      <c r="H802" s="124"/>
      <c r="I802" s="124" t="n">
        <v>0</v>
      </c>
      <c r="J802" s="124" t="n">
        <v>0</v>
      </c>
      <c r="K802" s="125" t="n">
        <v>0</v>
      </c>
      <c r="L802" s="126" t="n">
        <f aca="false">(I802*J802*K802)</f>
        <v>0</v>
      </c>
      <c r="M802" s="126" t="n">
        <f aca="false">IF($H802="AGÊNCIA INTERNO",(0),L802*$M$14)</f>
        <v>0</v>
      </c>
      <c r="N802" s="126" t="n">
        <f aca="false">IF($H802="AGÊNCIA",($L802+$M802)*$N$14,IF($H802="AGÊNCIA INTERNO",($L802*$N$14),IF($H802="FAT.DIRETO",($M802*$N$14))))</f>
        <v>0</v>
      </c>
      <c r="O802" s="126" t="n">
        <f aca="false">L802+M802+N802</f>
        <v>0</v>
      </c>
      <c r="P802" s="127" t="s">
        <v>29</v>
      </c>
      <c r="Q802" s="132"/>
      <c r="R802" s="124" t="n">
        <v>0</v>
      </c>
      <c r="S802" s="124" t="n">
        <v>0</v>
      </c>
      <c r="T802" s="125" t="n">
        <v>0</v>
      </c>
      <c r="U802" s="126" t="n">
        <f aca="false">(R802*S802*T802)</f>
        <v>0</v>
      </c>
      <c r="V802" s="126" t="n">
        <f aca="false">IF($H802="AGÊNCIA INTERNO",(0),U802*$V$14)</f>
        <v>0</v>
      </c>
      <c r="W802" s="126" t="n">
        <f aca="false">IF($H802="AGÊNCIA",($U802+$V802)*$W$14,IF($H802="AGÊNCIA INTERNO",($U802*$N$14),IF($H802="FAT.DIRETO",($V802*$N$14))))</f>
        <v>0</v>
      </c>
      <c r="X802" s="126" t="n">
        <f aca="false">U802+V802+W802</f>
        <v>0</v>
      </c>
      <c r="Y802" s="132"/>
      <c r="Z802" s="132"/>
      <c r="AA802" s="132"/>
      <c r="AB802" s="132"/>
      <c r="AC802" s="132"/>
      <c r="AD802" s="132"/>
      <c r="AE802" s="133"/>
    </row>
    <row r="803" customFormat="false" ht="33.75" hidden="true" customHeight="true" outlineLevel="0" collapsed="false">
      <c r="A803" s="132"/>
      <c r="B803" s="133"/>
      <c r="C803" s="129"/>
      <c r="D803" s="130"/>
      <c r="E803" s="131"/>
      <c r="F803" s="131"/>
      <c r="G803" s="134"/>
      <c r="H803" s="124"/>
      <c r="I803" s="124" t="n">
        <v>0</v>
      </c>
      <c r="J803" s="124" t="n">
        <v>0</v>
      </c>
      <c r="K803" s="125" t="n">
        <v>0</v>
      </c>
      <c r="L803" s="126" t="n">
        <f aca="false">(I803*J803*K803)</f>
        <v>0</v>
      </c>
      <c r="M803" s="126" t="n">
        <f aca="false">IF($H803="AGÊNCIA INTERNO",(0),L803*$M$14)</f>
        <v>0</v>
      </c>
      <c r="N803" s="126" t="n">
        <f aca="false">IF($H803="AGÊNCIA",($L803+$M803)*$N$14,IF($H803="AGÊNCIA INTERNO",($L803*$N$14),IF($H803="FAT.DIRETO",($M803*$N$14))))</f>
        <v>0</v>
      </c>
      <c r="O803" s="126" t="n">
        <f aca="false">L803+M803+N803</f>
        <v>0</v>
      </c>
      <c r="P803" s="127" t="s">
        <v>29</v>
      </c>
      <c r="Q803" s="132"/>
      <c r="R803" s="124" t="n">
        <v>0</v>
      </c>
      <c r="S803" s="124" t="n">
        <v>0</v>
      </c>
      <c r="T803" s="125" t="n">
        <v>0</v>
      </c>
      <c r="U803" s="126" t="n">
        <f aca="false">(R803*S803*T803)</f>
        <v>0</v>
      </c>
      <c r="V803" s="126" t="n">
        <f aca="false">IF($H803="AGÊNCIA INTERNO",(0),U803*$V$14)</f>
        <v>0</v>
      </c>
      <c r="W803" s="126" t="n">
        <f aca="false">IF($H803="AGÊNCIA",($U803+$V803)*$W$14,IF($H803="AGÊNCIA INTERNO",($U803*$N$14),IF($H803="FAT.DIRETO",($V803*$N$14))))</f>
        <v>0</v>
      </c>
      <c r="X803" s="126" t="n">
        <f aca="false">U803+V803+W803</f>
        <v>0</v>
      </c>
      <c r="Y803" s="132"/>
      <c r="Z803" s="132"/>
      <c r="AA803" s="132"/>
      <c r="AB803" s="132"/>
      <c r="AC803" s="132"/>
      <c r="AD803" s="132"/>
      <c r="AE803" s="133"/>
    </row>
    <row r="804" customFormat="false" ht="33.75" hidden="true" customHeight="true" outlineLevel="0" collapsed="false">
      <c r="A804" s="132"/>
      <c r="B804" s="133"/>
      <c r="C804" s="129"/>
      <c r="D804" s="130"/>
      <c r="E804" s="131"/>
      <c r="F804" s="131"/>
      <c r="G804" s="134"/>
      <c r="H804" s="124"/>
      <c r="I804" s="124" t="n">
        <v>0</v>
      </c>
      <c r="J804" s="124" t="n">
        <v>0</v>
      </c>
      <c r="K804" s="125" t="n">
        <v>0</v>
      </c>
      <c r="L804" s="126" t="n">
        <f aca="false">(I804*J804*K804)</f>
        <v>0</v>
      </c>
      <c r="M804" s="126" t="n">
        <f aca="false">IF($H804="AGÊNCIA INTERNO",(0),L804*$M$14)</f>
        <v>0</v>
      </c>
      <c r="N804" s="126" t="n">
        <f aca="false">IF($H804="AGÊNCIA",($L804+$M804)*$N$14,IF($H804="AGÊNCIA INTERNO",($L804*$N$14),IF($H804="FAT.DIRETO",($M804*$N$14))))</f>
        <v>0</v>
      </c>
      <c r="O804" s="126" t="n">
        <f aca="false">L804+M804+N804</f>
        <v>0</v>
      </c>
      <c r="P804" s="127" t="s">
        <v>29</v>
      </c>
      <c r="Q804" s="132"/>
      <c r="R804" s="124" t="n">
        <v>0</v>
      </c>
      <c r="S804" s="124" t="n">
        <v>0</v>
      </c>
      <c r="T804" s="125" t="n">
        <v>0</v>
      </c>
      <c r="U804" s="126" t="n">
        <f aca="false">(R804*S804*T804)</f>
        <v>0</v>
      </c>
      <c r="V804" s="126" t="n">
        <f aca="false">IF($H804="AGÊNCIA INTERNO",(0),U804*$V$14)</f>
        <v>0</v>
      </c>
      <c r="W804" s="126" t="n">
        <f aca="false">IF($H804="AGÊNCIA",($U804+$V804)*$W$14,IF($H804="AGÊNCIA INTERNO",($U804*$N$14),IF($H804="FAT.DIRETO",($V804*$N$14))))</f>
        <v>0</v>
      </c>
      <c r="X804" s="126" t="n">
        <f aca="false">U804+V804+W804</f>
        <v>0</v>
      </c>
      <c r="Y804" s="132"/>
      <c r="Z804" s="132"/>
      <c r="AA804" s="132"/>
      <c r="AB804" s="132"/>
      <c r="AC804" s="132"/>
      <c r="AD804" s="132"/>
      <c r="AE804" s="133"/>
    </row>
    <row r="805" customFormat="false" ht="33.75" hidden="true" customHeight="true" outlineLevel="0" collapsed="false">
      <c r="A805" s="132"/>
      <c r="B805" s="133"/>
      <c r="C805" s="129"/>
      <c r="D805" s="130"/>
      <c r="E805" s="131"/>
      <c r="F805" s="131"/>
      <c r="G805" s="134"/>
      <c r="H805" s="124"/>
      <c r="I805" s="124" t="n">
        <v>0</v>
      </c>
      <c r="J805" s="124" t="n">
        <v>0</v>
      </c>
      <c r="K805" s="125" t="n">
        <v>0</v>
      </c>
      <c r="L805" s="126" t="n">
        <f aca="false">(I805*J805*K805)</f>
        <v>0</v>
      </c>
      <c r="M805" s="126" t="n">
        <f aca="false">IF($H805="AGÊNCIA INTERNO",(0),L805*$M$14)</f>
        <v>0</v>
      </c>
      <c r="N805" s="126" t="n">
        <f aca="false">IF($H805="AGÊNCIA",($L805+$M805)*$N$14,IF($H805="AGÊNCIA INTERNO",($L805*$N$14),IF($H805="FAT.DIRETO",($M805*$N$14))))</f>
        <v>0</v>
      </c>
      <c r="O805" s="126" t="n">
        <f aca="false">L805+M805+N805</f>
        <v>0</v>
      </c>
      <c r="P805" s="127" t="s">
        <v>29</v>
      </c>
      <c r="Q805" s="132"/>
      <c r="R805" s="124" t="n">
        <v>0</v>
      </c>
      <c r="S805" s="124" t="n">
        <v>0</v>
      </c>
      <c r="T805" s="125" t="n">
        <v>0</v>
      </c>
      <c r="U805" s="126" t="n">
        <f aca="false">(R805*S805*T805)</f>
        <v>0</v>
      </c>
      <c r="V805" s="126" t="n">
        <f aca="false">IF($H805="AGÊNCIA INTERNO",(0),U805*$V$14)</f>
        <v>0</v>
      </c>
      <c r="W805" s="126" t="n">
        <f aca="false">IF($H805="AGÊNCIA",($U805+$V805)*$W$14,IF($H805="AGÊNCIA INTERNO",($U805*$N$14),IF($H805="FAT.DIRETO",($V805*$N$14))))</f>
        <v>0</v>
      </c>
      <c r="X805" s="126" t="n">
        <f aca="false">U805+V805+W805</f>
        <v>0</v>
      </c>
      <c r="Y805" s="132"/>
      <c r="Z805" s="132"/>
      <c r="AA805" s="132"/>
      <c r="AB805" s="132"/>
      <c r="AC805" s="132"/>
      <c r="AD805" s="132"/>
      <c r="AE805" s="133"/>
    </row>
    <row r="806" customFormat="false" ht="33.75" hidden="true" customHeight="true" outlineLevel="0" collapsed="false">
      <c r="A806" s="132"/>
      <c r="B806" s="133"/>
      <c r="C806" s="129"/>
      <c r="D806" s="130"/>
      <c r="E806" s="131"/>
      <c r="F806" s="131"/>
      <c r="G806" s="134"/>
      <c r="H806" s="124"/>
      <c r="I806" s="124" t="n">
        <v>0</v>
      </c>
      <c r="J806" s="124" t="n">
        <v>0</v>
      </c>
      <c r="K806" s="125" t="n">
        <v>0</v>
      </c>
      <c r="L806" s="126" t="n">
        <f aca="false">(I806*J806*K806)</f>
        <v>0</v>
      </c>
      <c r="M806" s="126" t="n">
        <f aca="false">IF($H806="AGÊNCIA INTERNO",(0),L806*$M$14)</f>
        <v>0</v>
      </c>
      <c r="N806" s="126" t="n">
        <f aca="false">IF($H806="AGÊNCIA",($L806+$M806)*$N$14,IF($H806="AGÊNCIA INTERNO",($L806*$N$14),IF($H806="FAT.DIRETO",($M806*$N$14))))</f>
        <v>0</v>
      </c>
      <c r="O806" s="126" t="n">
        <f aca="false">L806+M806+N806</f>
        <v>0</v>
      </c>
      <c r="P806" s="127" t="s">
        <v>29</v>
      </c>
      <c r="Q806" s="132"/>
      <c r="R806" s="124" t="n">
        <v>0</v>
      </c>
      <c r="S806" s="124" t="n">
        <v>0</v>
      </c>
      <c r="T806" s="125" t="n">
        <v>0</v>
      </c>
      <c r="U806" s="126" t="n">
        <f aca="false">(R806*S806*T806)</f>
        <v>0</v>
      </c>
      <c r="V806" s="126" t="n">
        <f aca="false">IF($H806="AGÊNCIA INTERNO",(0),U806*$V$14)</f>
        <v>0</v>
      </c>
      <c r="W806" s="126" t="n">
        <f aca="false">IF($H806="AGÊNCIA",($U806+$V806)*$W$14,IF($H806="AGÊNCIA INTERNO",($U806*$N$14),IF($H806="FAT.DIRETO",($V806*$N$14))))</f>
        <v>0</v>
      </c>
      <c r="X806" s="126" t="n">
        <f aca="false">U806+V806+W806</f>
        <v>0</v>
      </c>
      <c r="Y806" s="132"/>
      <c r="Z806" s="132"/>
      <c r="AA806" s="132"/>
      <c r="AB806" s="132"/>
      <c r="AC806" s="132"/>
      <c r="AD806" s="132"/>
      <c r="AE806" s="133"/>
    </row>
    <row r="807" customFormat="false" ht="33.75" hidden="true" customHeight="true" outlineLevel="0" collapsed="false">
      <c r="A807" s="132"/>
      <c r="B807" s="133"/>
      <c r="C807" s="129"/>
      <c r="D807" s="130"/>
      <c r="E807" s="131"/>
      <c r="F807" s="131"/>
      <c r="G807" s="134"/>
      <c r="H807" s="124"/>
      <c r="I807" s="124" t="n">
        <v>0</v>
      </c>
      <c r="J807" s="124" t="n">
        <v>0</v>
      </c>
      <c r="K807" s="125" t="n">
        <v>0</v>
      </c>
      <c r="L807" s="126" t="n">
        <f aca="false">(I807*J807*K807)</f>
        <v>0</v>
      </c>
      <c r="M807" s="126" t="n">
        <f aca="false">IF($H807="AGÊNCIA INTERNO",(0),L807*$M$14)</f>
        <v>0</v>
      </c>
      <c r="N807" s="126" t="n">
        <f aca="false">IF($H807="AGÊNCIA",($L807+$M807)*$N$14,IF($H807="AGÊNCIA INTERNO",($L807*$N$14),IF($H807="FAT.DIRETO",($M807*$N$14))))</f>
        <v>0</v>
      </c>
      <c r="O807" s="126" t="n">
        <f aca="false">L807+M807+N807</f>
        <v>0</v>
      </c>
      <c r="P807" s="127" t="s">
        <v>29</v>
      </c>
      <c r="Q807" s="132"/>
      <c r="R807" s="124" t="n">
        <v>0</v>
      </c>
      <c r="S807" s="124" t="n">
        <v>0</v>
      </c>
      <c r="T807" s="125" t="n">
        <v>0</v>
      </c>
      <c r="U807" s="126" t="n">
        <f aca="false">(R807*S807*T807)</f>
        <v>0</v>
      </c>
      <c r="V807" s="126" t="n">
        <f aca="false">IF($H807="AGÊNCIA INTERNO",(0),U807*$V$14)</f>
        <v>0</v>
      </c>
      <c r="W807" s="126" t="n">
        <f aca="false">IF($H807="AGÊNCIA",($U807+$V807)*$W$14,IF($H807="AGÊNCIA INTERNO",($U807*$N$14),IF($H807="FAT.DIRETO",($V807*$N$14))))</f>
        <v>0</v>
      </c>
      <c r="X807" s="126" t="n">
        <f aca="false">U807+V807+W807</f>
        <v>0</v>
      </c>
      <c r="Y807" s="132"/>
      <c r="Z807" s="132"/>
      <c r="AA807" s="132"/>
      <c r="AB807" s="132"/>
      <c r="AC807" s="132"/>
      <c r="AD807" s="132"/>
      <c r="AE807" s="133"/>
    </row>
    <row r="808" customFormat="false" ht="16.5" hidden="false" customHeight="true" outlineLevel="0" collapsed="false">
      <c r="A808" s="64"/>
      <c r="B808" s="65"/>
      <c r="C808" s="64"/>
      <c r="D808" s="80"/>
      <c r="E808" s="64"/>
      <c r="F808" s="64"/>
      <c r="G808" s="64"/>
      <c r="H808" s="68"/>
      <c r="I808" s="68"/>
      <c r="J808" s="68"/>
      <c r="K808" s="70"/>
      <c r="L808" s="70"/>
      <c r="M808" s="70"/>
      <c r="N808" s="70"/>
      <c r="O808" s="70"/>
      <c r="P808" s="68"/>
      <c r="Q808" s="64"/>
      <c r="R808" s="68"/>
      <c r="S808" s="68"/>
      <c r="T808" s="70"/>
      <c r="U808" s="70"/>
      <c r="V808" s="70"/>
      <c r="W808" s="70"/>
      <c r="X808" s="70"/>
      <c r="Y808" s="64"/>
      <c r="Z808" s="64"/>
      <c r="AA808" s="64"/>
      <c r="AB808" s="64"/>
      <c r="AC808" s="64"/>
      <c r="AD808" s="64"/>
      <c r="AE808" s="65"/>
    </row>
    <row r="809" customFormat="false" ht="16.5" hidden="false" customHeight="true" outlineLevel="0" collapsed="false">
      <c r="A809" s="64"/>
      <c r="B809" s="65"/>
      <c r="C809" s="64"/>
      <c r="D809" s="80"/>
      <c r="E809" s="64"/>
      <c r="F809" s="64"/>
      <c r="G809" s="64"/>
      <c r="H809" s="68"/>
      <c r="I809" s="68"/>
      <c r="J809" s="68"/>
      <c r="K809" s="70"/>
      <c r="L809" s="70"/>
      <c r="M809" s="70"/>
      <c r="N809" s="70"/>
      <c r="O809" s="70"/>
      <c r="P809" s="68"/>
      <c r="Q809" s="64"/>
      <c r="R809" s="68"/>
      <c r="S809" s="68"/>
      <c r="T809" s="70"/>
      <c r="U809" s="70"/>
      <c r="V809" s="70"/>
      <c r="W809" s="70"/>
      <c r="X809" s="70"/>
      <c r="Y809" s="64"/>
      <c r="Z809" s="64"/>
      <c r="AA809" s="64"/>
      <c r="AB809" s="64"/>
      <c r="AC809" s="64"/>
      <c r="AD809" s="64"/>
      <c r="AE809" s="65"/>
    </row>
    <row r="810" customFormat="false" ht="16.5" hidden="false" customHeight="true" outlineLevel="0" collapsed="false">
      <c r="A810" s="64"/>
      <c r="B810" s="65"/>
      <c r="C810" s="64"/>
      <c r="D810" s="80"/>
      <c r="E810" s="64"/>
      <c r="F810" s="64"/>
      <c r="G810" s="64"/>
      <c r="H810" s="68"/>
      <c r="I810" s="68"/>
      <c r="J810" s="68"/>
      <c r="K810" s="70"/>
      <c r="L810" s="70"/>
      <c r="M810" s="70"/>
      <c r="N810" s="70"/>
      <c r="O810" s="70"/>
      <c r="P810" s="68"/>
      <c r="Q810" s="64"/>
      <c r="R810" s="68"/>
      <c r="S810" s="68"/>
      <c r="T810" s="70"/>
      <c r="U810" s="70"/>
      <c r="V810" s="70"/>
      <c r="W810" s="70"/>
      <c r="X810" s="70"/>
      <c r="Y810" s="64"/>
      <c r="Z810" s="64"/>
      <c r="AA810" s="64"/>
      <c r="AB810" s="64"/>
      <c r="AC810" s="64"/>
      <c r="AD810" s="64"/>
      <c r="AE810" s="65"/>
    </row>
    <row r="811" customFormat="false" ht="16.5" hidden="false" customHeight="true" outlineLevel="0" collapsed="false">
      <c r="A811" s="64"/>
      <c r="B811" s="65"/>
      <c r="C811" s="64"/>
      <c r="D811" s="80"/>
      <c r="E811" s="64"/>
      <c r="F811" s="64"/>
      <c r="G811" s="64"/>
      <c r="H811" s="68"/>
      <c r="I811" s="68"/>
      <c r="J811" s="68"/>
      <c r="K811" s="70"/>
      <c r="L811" s="135" t="s">
        <v>103</v>
      </c>
      <c r="M811" s="136" t="s">
        <v>104</v>
      </c>
      <c r="N811" s="137"/>
      <c r="O811" s="138" t="n">
        <f aca="false">SUMIF($H$16:$O$807,"AGÊNCIA",$L$16:$L$807)</f>
        <v>0</v>
      </c>
      <c r="P811" s="68"/>
      <c r="Q811" s="64"/>
      <c r="R811" s="68"/>
      <c r="S811" s="68"/>
      <c r="T811" s="70"/>
      <c r="U811" s="135" t="s">
        <v>103</v>
      </c>
      <c r="V811" s="136" t="s">
        <v>104</v>
      </c>
      <c r="W811" s="137"/>
      <c r="X811" s="138" t="n">
        <f aca="false">SUMIF($H$16:$O$807,"AGÊNCIA",$U$16:$U$792)</f>
        <v>0</v>
      </c>
      <c r="Y811" s="64"/>
      <c r="Z811" s="64"/>
      <c r="AA811" s="64"/>
      <c r="AB811" s="64"/>
      <c r="AC811" s="64"/>
      <c r="AD811" s="64"/>
      <c r="AE811" s="65"/>
    </row>
    <row r="812" customFormat="false" ht="16.5" hidden="false" customHeight="true" outlineLevel="0" collapsed="false">
      <c r="A812" s="64"/>
      <c r="B812" s="65"/>
      <c r="C812" s="64"/>
      <c r="D812" s="80"/>
      <c r="E812" s="64"/>
      <c r="F812" s="64"/>
      <c r="G812" s="64"/>
      <c r="H812" s="68"/>
      <c r="I812" s="68"/>
      <c r="J812" s="68"/>
      <c r="K812" s="70"/>
      <c r="L812" s="135"/>
      <c r="M812" s="136" t="s">
        <v>105</v>
      </c>
      <c r="N812" s="137"/>
      <c r="O812" s="138" t="n">
        <f aca="false">SUMIF($H$16:$O$807,"AGÊNCIA INTERNO",$L$16:$L$807)</f>
        <v>13000</v>
      </c>
      <c r="P812" s="68"/>
      <c r="Q812" s="64"/>
      <c r="R812" s="68"/>
      <c r="S812" s="68"/>
      <c r="T812" s="70"/>
      <c r="U812" s="135"/>
      <c r="V812" s="136" t="s">
        <v>105</v>
      </c>
      <c r="W812" s="137"/>
      <c r="X812" s="138" t="n">
        <f aca="false">SUMIF($H$16:$O$807,"AGÊNCIA INTERNO",$U$16:$U$807)</f>
        <v>0</v>
      </c>
      <c r="Y812" s="64"/>
      <c r="Z812" s="64"/>
      <c r="AA812" s="64"/>
      <c r="AB812" s="64"/>
      <c r="AC812" s="64"/>
      <c r="AD812" s="64"/>
      <c r="AE812" s="65"/>
    </row>
    <row r="813" customFormat="false" ht="16.5" hidden="false" customHeight="true" outlineLevel="0" collapsed="false">
      <c r="A813" s="64"/>
      <c r="B813" s="65"/>
      <c r="C813" s="64"/>
      <c r="D813" s="80"/>
      <c r="E813" s="64"/>
      <c r="F813" s="64"/>
      <c r="G813" s="64"/>
      <c r="H813" s="68"/>
      <c r="I813" s="68"/>
      <c r="J813" s="68"/>
      <c r="K813" s="70"/>
      <c r="L813" s="135"/>
      <c r="M813" s="136" t="s">
        <v>106</v>
      </c>
      <c r="N813" s="137"/>
      <c r="O813" s="138" t="n">
        <f aca="false">SUMIF($H$16:$O$807,"FAT.DIRETO",$L$16:$L$807)</f>
        <v>752940</v>
      </c>
      <c r="P813" s="68"/>
      <c r="Q813" s="64"/>
      <c r="R813" s="68"/>
      <c r="S813" s="68"/>
      <c r="T813" s="70"/>
      <c r="U813" s="135"/>
      <c r="V813" s="136" t="s">
        <v>106</v>
      </c>
      <c r="W813" s="137"/>
      <c r="X813" s="138" t="n">
        <f aca="false">SUMIF($H$16:$O$807,"FAT.DIRETO",$U$16:$U$807)</f>
        <v>0</v>
      </c>
      <c r="Y813" s="64"/>
      <c r="Z813" s="64"/>
      <c r="AA813" s="64"/>
      <c r="AB813" s="64"/>
      <c r="AC813" s="64"/>
      <c r="AD813" s="64"/>
      <c r="AE813" s="65"/>
    </row>
    <row r="814" customFormat="false" ht="16.5" hidden="false" customHeight="true" outlineLevel="0" collapsed="false">
      <c r="A814" s="64"/>
      <c r="B814" s="65"/>
      <c r="C814" s="64"/>
      <c r="D814" s="80"/>
      <c r="E814" s="64"/>
      <c r="F814" s="64"/>
      <c r="G814" s="64"/>
      <c r="H814" s="68"/>
      <c r="I814" s="68"/>
      <c r="J814" s="68"/>
      <c r="K814" s="70"/>
      <c r="L814" s="135"/>
      <c r="M814" s="139" t="s">
        <v>107</v>
      </c>
      <c r="N814" s="140"/>
      <c r="O814" s="141" t="n">
        <f aca="false">SUM(M16:M807)</f>
        <v>75294</v>
      </c>
      <c r="P814" s="68"/>
      <c r="Q814" s="64"/>
      <c r="R814" s="68"/>
      <c r="S814" s="68"/>
      <c r="T814" s="70"/>
      <c r="U814" s="135"/>
      <c r="V814" s="142" t="s">
        <v>107</v>
      </c>
      <c r="W814" s="140"/>
      <c r="X814" s="141" t="n">
        <f aca="false">SUM(V16:V807)</f>
        <v>0</v>
      </c>
      <c r="Y814" s="64"/>
      <c r="Z814" s="64"/>
      <c r="AA814" s="64"/>
      <c r="AB814" s="64"/>
      <c r="AC814" s="64"/>
      <c r="AD814" s="64"/>
      <c r="AE814" s="65"/>
    </row>
    <row r="815" customFormat="false" ht="16.5" hidden="false" customHeight="true" outlineLevel="0" collapsed="false">
      <c r="A815" s="64"/>
      <c r="B815" s="65"/>
      <c r="C815" s="64"/>
      <c r="D815" s="80"/>
      <c r="E815" s="64"/>
      <c r="F815" s="64"/>
      <c r="G815" s="64"/>
      <c r="H815" s="68"/>
      <c r="I815" s="68"/>
      <c r="J815" s="68"/>
      <c r="K815" s="70"/>
      <c r="L815" s="135"/>
      <c r="M815" s="143" t="s">
        <v>108</v>
      </c>
      <c r="N815" s="144"/>
      <c r="O815" s="145" t="n">
        <f aca="false">SUM(N16:N807)</f>
        <v>14127.04</v>
      </c>
      <c r="P815" s="68"/>
      <c r="Q815" s="64"/>
      <c r="R815" s="68"/>
      <c r="S815" s="68"/>
      <c r="T815" s="70"/>
      <c r="U815" s="135"/>
      <c r="V815" s="146" t="s">
        <v>108</v>
      </c>
      <c r="W815" s="144"/>
      <c r="X815" s="145" t="n">
        <f aca="false">SUM(W16:W807)</f>
        <v>0</v>
      </c>
      <c r="Y815" s="64"/>
      <c r="Z815" s="64"/>
      <c r="AA815" s="64"/>
      <c r="AB815" s="64"/>
      <c r="AC815" s="64"/>
      <c r="AD815" s="64"/>
      <c r="AE815" s="65"/>
    </row>
    <row r="816" customFormat="false" ht="16.5" hidden="false" customHeight="true" outlineLevel="0" collapsed="false">
      <c r="A816" s="64"/>
      <c r="B816" s="65"/>
      <c r="C816" s="64"/>
      <c r="D816" s="80"/>
      <c r="E816" s="64"/>
      <c r="F816" s="64"/>
      <c r="G816" s="64"/>
      <c r="H816" s="68"/>
      <c r="I816" s="68"/>
      <c r="J816" s="68"/>
      <c r="K816" s="70"/>
      <c r="L816" s="70"/>
      <c r="M816" s="147" t="s">
        <v>109</v>
      </c>
      <c r="N816" s="148"/>
      <c r="O816" s="149" t="n">
        <f aca="false">SUM(O811:P815)</f>
        <v>855361.04</v>
      </c>
      <c r="P816" s="68"/>
      <c r="Q816" s="64"/>
      <c r="R816" s="68"/>
      <c r="S816" s="68"/>
      <c r="T816" s="70"/>
      <c r="U816" s="70"/>
      <c r="V816" s="150" t="s">
        <v>109</v>
      </c>
      <c r="W816" s="148"/>
      <c r="X816" s="149" t="n">
        <f aca="false">SUM(X811:X815)</f>
        <v>0</v>
      </c>
      <c r="Y816" s="64"/>
      <c r="Z816" s="64"/>
      <c r="AA816" s="64"/>
      <c r="AB816" s="64"/>
      <c r="AC816" s="64"/>
      <c r="AD816" s="64"/>
      <c r="AE816" s="65"/>
    </row>
    <row r="817" customFormat="false" ht="16.5" hidden="false" customHeight="true" outlineLevel="0" collapsed="false">
      <c r="A817" s="64"/>
      <c r="B817" s="65"/>
      <c r="C817" s="64"/>
      <c r="D817" s="80"/>
      <c r="E817" s="64"/>
      <c r="F817" s="64"/>
      <c r="G817" s="64"/>
      <c r="H817" s="68"/>
      <c r="I817" s="68"/>
      <c r="J817" s="68"/>
      <c r="K817" s="70"/>
      <c r="L817" s="70"/>
      <c r="M817" s="70"/>
      <c r="N817" s="70"/>
      <c r="O817" s="151" t="n">
        <f aca="false">O816/I18</f>
        <v>37.7143315696649</v>
      </c>
      <c r="P817" s="68"/>
      <c r="Q817" s="64"/>
      <c r="R817" s="68"/>
      <c r="S817" s="68"/>
      <c r="T817" s="70"/>
      <c r="U817" s="70"/>
      <c r="V817" s="70"/>
      <c r="W817" s="70"/>
      <c r="X817" s="70"/>
      <c r="Y817" s="64"/>
      <c r="Z817" s="64"/>
      <c r="AA817" s="64"/>
      <c r="AB817" s="64"/>
      <c r="AC817" s="64"/>
      <c r="AD817" s="64"/>
      <c r="AE817" s="65"/>
    </row>
    <row r="818" customFormat="false" ht="16.5" hidden="false" customHeight="true" outlineLevel="0" collapsed="false">
      <c r="A818" s="64"/>
      <c r="B818" s="65"/>
      <c r="C818" s="64"/>
      <c r="D818" s="80"/>
      <c r="E818" s="64"/>
      <c r="F818" s="64"/>
      <c r="G818" s="64"/>
      <c r="H818" s="68"/>
      <c r="I818" s="68"/>
      <c r="J818" s="68"/>
      <c r="K818" s="70"/>
      <c r="L818" s="70"/>
      <c r="M818" s="70"/>
      <c r="N818" s="70"/>
      <c r="O818" s="70"/>
      <c r="P818" s="68"/>
      <c r="Q818" s="64"/>
      <c r="R818" s="68"/>
      <c r="S818" s="68"/>
      <c r="T818" s="70"/>
      <c r="U818" s="70"/>
      <c r="V818" s="70"/>
      <c r="W818" s="70"/>
      <c r="X818" s="70"/>
      <c r="Y818" s="64"/>
      <c r="Z818" s="64"/>
      <c r="AA818" s="64"/>
      <c r="AB818" s="64"/>
      <c r="AC818" s="64"/>
      <c r="AD818" s="64"/>
      <c r="AE818" s="65"/>
    </row>
    <row r="819" customFormat="false" ht="16.5" hidden="false" customHeight="true" outlineLevel="0" collapsed="false">
      <c r="A819" s="64"/>
      <c r="B819" s="65"/>
      <c r="C819" s="64"/>
      <c r="D819" s="80"/>
      <c r="E819" s="64"/>
      <c r="F819" s="64"/>
      <c r="G819" s="64"/>
      <c r="H819" s="68"/>
      <c r="I819" s="68"/>
      <c r="J819" s="68"/>
      <c r="K819" s="70"/>
      <c r="L819" s="70"/>
      <c r="M819" s="70"/>
      <c r="N819" s="70"/>
      <c r="O819" s="70"/>
      <c r="P819" s="68"/>
      <c r="Q819" s="64"/>
      <c r="R819" s="68"/>
      <c r="S819" s="68"/>
      <c r="T819" s="70"/>
      <c r="U819" s="70"/>
      <c r="V819" s="70"/>
      <c r="W819" s="70"/>
      <c r="X819" s="70"/>
      <c r="Y819" s="64"/>
      <c r="Z819" s="64"/>
      <c r="AA819" s="64"/>
      <c r="AB819" s="64"/>
      <c r="AC819" s="64"/>
      <c r="AD819" s="64"/>
      <c r="AE819" s="65"/>
    </row>
    <row r="820" customFormat="false" ht="16.5" hidden="false" customHeight="true" outlineLevel="0" collapsed="false">
      <c r="A820" s="64"/>
      <c r="B820" s="65"/>
      <c r="C820" s="64"/>
      <c r="D820" s="80"/>
      <c r="E820" s="64"/>
      <c r="F820" s="64"/>
      <c r="G820" s="64"/>
      <c r="H820" s="68"/>
      <c r="I820" s="68"/>
      <c r="J820" s="68"/>
      <c r="K820" s="70"/>
      <c r="L820" s="70"/>
      <c r="M820" s="70"/>
      <c r="N820" s="70"/>
      <c r="O820" s="70"/>
      <c r="P820" s="68"/>
      <c r="Q820" s="64"/>
      <c r="R820" s="68"/>
      <c r="S820" s="68"/>
      <c r="T820" s="70"/>
      <c r="U820" s="70"/>
      <c r="V820" s="70"/>
      <c r="W820" s="70"/>
      <c r="X820" s="70"/>
      <c r="Y820" s="64"/>
      <c r="Z820" s="64"/>
      <c r="AA820" s="64"/>
      <c r="AB820" s="64"/>
      <c r="AC820" s="64"/>
      <c r="AD820" s="64"/>
      <c r="AE820" s="65"/>
    </row>
    <row r="821" customFormat="false" ht="16.5" hidden="false" customHeight="true" outlineLevel="0" collapsed="false">
      <c r="A821" s="64"/>
      <c r="B821" s="65"/>
      <c r="C821" s="64"/>
      <c r="D821" s="80"/>
      <c r="E821" s="64"/>
      <c r="F821" s="64"/>
      <c r="G821" s="64"/>
      <c r="H821" s="68"/>
      <c r="I821" s="68"/>
      <c r="J821" s="68"/>
      <c r="K821" s="70"/>
      <c r="L821" s="70"/>
      <c r="M821" s="70"/>
      <c r="N821" s="70"/>
      <c r="O821" s="70"/>
      <c r="P821" s="68"/>
      <c r="Q821" s="64"/>
      <c r="R821" s="68"/>
      <c r="S821" s="68"/>
      <c r="T821" s="70"/>
      <c r="U821" s="70"/>
      <c r="V821" s="70"/>
      <c r="W821" s="70"/>
      <c r="X821" s="70"/>
      <c r="Y821" s="64"/>
      <c r="Z821" s="64"/>
      <c r="AA821" s="64"/>
      <c r="AB821" s="64"/>
      <c r="AC821" s="64"/>
      <c r="AD821" s="64"/>
      <c r="AE821" s="65"/>
    </row>
    <row r="822" customFormat="false" ht="16.5" hidden="false" customHeight="true" outlineLevel="0" collapsed="false">
      <c r="A822" s="64"/>
      <c r="B822" s="65"/>
      <c r="C822" s="64"/>
      <c r="D822" s="80"/>
      <c r="E822" s="64"/>
      <c r="F822" s="64"/>
      <c r="G822" s="64"/>
      <c r="H822" s="68"/>
      <c r="I822" s="68"/>
      <c r="J822" s="68"/>
      <c r="K822" s="70"/>
      <c r="L822" s="70"/>
      <c r="M822" s="70"/>
      <c r="N822" s="70"/>
      <c r="O822" s="70"/>
      <c r="P822" s="68"/>
      <c r="Q822" s="64"/>
      <c r="R822" s="68"/>
      <c r="S822" s="68"/>
      <c r="T822" s="70"/>
      <c r="U822" s="70"/>
      <c r="V822" s="70"/>
      <c r="W822" s="70"/>
      <c r="X822" s="70"/>
      <c r="Y822" s="64"/>
      <c r="Z822" s="64"/>
      <c r="AA822" s="64"/>
      <c r="AB822" s="64"/>
      <c r="AC822" s="64"/>
      <c r="AD822" s="64"/>
      <c r="AE822" s="65"/>
    </row>
    <row r="823" customFormat="false" ht="16.5" hidden="false" customHeight="true" outlineLevel="0" collapsed="false">
      <c r="A823" s="64"/>
      <c r="B823" s="65"/>
      <c r="C823" s="64"/>
      <c r="D823" s="80"/>
      <c r="E823" s="64"/>
      <c r="F823" s="64"/>
      <c r="G823" s="64"/>
      <c r="H823" s="68"/>
      <c r="I823" s="68"/>
      <c r="J823" s="68"/>
      <c r="K823" s="70"/>
      <c r="L823" s="70"/>
      <c r="M823" s="70"/>
      <c r="N823" s="70"/>
      <c r="O823" s="70"/>
      <c r="P823" s="68"/>
      <c r="Q823" s="64"/>
      <c r="R823" s="68"/>
      <c r="S823" s="68"/>
      <c r="T823" s="70"/>
      <c r="U823" s="70"/>
      <c r="V823" s="70"/>
      <c r="W823" s="70"/>
      <c r="X823" s="70"/>
      <c r="Y823" s="64"/>
      <c r="Z823" s="64"/>
      <c r="AA823" s="64"/>
      <c r="AB823" s="64"/>
      <c r="AC823" s="64"/>
      <c r="AD823" s="64"/>
      <c r="AE823" s="65"/>
    </row>
    <row r="824" customFormat="false" ht="16.5" hidden="false" customHeight="true" outlineLevel="0" collapsed="false">
      <c r="A824" s="64"/>
      <c r="B824" s="65"/>
      <c r="C824" s="64"/>
      <c r="D824" s="80"/>
      <c r="E824" s="64"/>
      <c r="F824" s="64"/>
      <c r="G824" s="64"/>
      <c r="H824" s="68"/>
      <c r="I824" s="68"/>
      <c r="J824" s="68"/>
      <c r="K824" s="70"/>
      <c r="L824" s="70"/>
      <c r="M824" s="70"/>
      <c r="N824" s="70"/>
      <c r="O824" s="70"/>
      <c r="P824" s="68"/>
      <c r="Q824" s="64"/>
      <c r="R824" s="68"/>
      <c r="S824" s="68"/>
      <c r="T824" s="70"/>
      <c r="U824" s="70"/>
      <c r="V824" s="70"/>
      <c r="W824" s="70"/>
      <c r="X824" s="70"/>
      <c r="Y824" s="64"/>
      <c r="Z824" s="64"/>
      <c r="AA824" s="64"/>
      <c r="AB824" s="64"/>
      <c r="AC824" s="64"/>
      <c r="AD824" s="64"/>
      <c r="AE824" s="65"/>
    </row>
    <row r="825" customFormat="false" ht="16.5" hidden="false" customHeight="true" outlineLevel="0" collapsed="false">
      <c r="A825" s="64"/>
      <c r="B825" s="65"/>
      <c r="C825" s="64"/>
      <c r="D825" s="80"/>
      <c r="E825" s="64"/>
      <c r="F825" s="64"/>
      <c r="G825" s="64"/>
      <c r="H825" s="68"/>
      <c r="I825" s="68"/>
      <c r="J825" s="68"/>
      <c r="K825" s="70"/>
      <c r="L825" s="70"/>
      <c r="M825" s="70"/>
      <c r="N825" s="70"/>
      <c r="O825" s="70"/>
      <c r="P825" s="68"/>
      <c r="Q825" s="64"/>
      <c r="R825" s="68"/>
      <c r="S825" s="68"/>
      <c r="T825" s="70"/>
      <c r="U825" s="70"/>
      <c r="V825" s="70"/>
      <c r="W825" s="70"/>
      <c r="X825" s="70"/>
      <c r="Y825" s="64"/>
      <c r="Z825" s="64"/>
      <c r="AA825" s="64"/>
      <c r="AB825" s="64"/>
      <c r="AC825" s="64"/>
      <c r="AD825" s="64"/>
      <c r="AE825" s="65"/>
    </row>
    <row r="826" customFormat="false" ht="16.5" hidden="false" customHeight="true" outlineLevel="0" collapsed="false">
      <c r="A826" s="64"/>
      <c r="B826" s="65"/>
      <c r="C826" s="64"/>
      <c r="D826" s="80"/>
      <c r="E826" s="64"/>
      <c r="F826" s="64"/>
      <c r="G826" s="64"/>
      <c r="H826" s="68"/>
      <c r="I826" s="68"/>
      <c r="J826" s="68"/>
      <c r="K826" s="70"/>
      <c r="L826" s="70"/>
      <c r="M826" s="70"/>
      <c r="N826" s="70"/>
      <c r="O826" s="70"/>
      <c r="P826" s="68"/>
      <c r="Q826" s="64"/>
      <c r="R826" s="68"/>
      <c r="S826" s="68"/>
      <c r="T826" s="70"/>
      <c r="U826" s="70"/>
      <c r="V826" s="70"/>
      <c r="W826" s="70"/>
      <c r="X826" s="70"/>
      <c r="Y826" s="64"/>
      <c r="Z826" s="64"/>
      <c r="AA826" s="64"/>
      <c r="AB826" s="64"/>
      <c r="AC826" s="64"/>
      <c r="AD826" s="64"/>
      <c r="AE826" s="65"/>
    </row>
    <row r="827" customFormat="false" ht="16.5" hidden="false" customHeight="true" outlineLevel="0" collapsed="false">
      <c r="A827" s="64"/>
      <c r="B827" s="65"/>
      <c r="C827" s="64"/>
      <c r="D827" s="80"/>
      <c r="E827" s="64"/>
      <c r="F827" s="64"/>
      <c r="G827" s="64"/>
      <c r="H827" s="68"/>
      <c r="I827" s="68"/>
      <c r="J827" s="68"/>
      <c r="K827" s="70"/>
      <c r="L827" s="70"/>
      <c r="M827" s="70"/>
      <c r="N827" s="70"/>
      <c r="O827" s="70"/>
      <c r="P827" s="68"/>
      <c r="Q827" s="64"/>
      <c r="R827" s="68"/>
      <c r="S827" s="68"/>
      <c r="T827" s="70"/>
      <c r="U827" s="70"/>
      <c r="V827" s="70"/>
      <c r="W827" s="70"/>
      <c r="X827" s="70"/>
      <c r="Y827" s="64"/>
      <c r="Z827" s="64"/>
      <c r="AA827" s="64"/>
      <c r="AB827" s="64"/>
      <c r="AC827" s="64"/>
      <c r="AD827" s="64"/>
      <c r="AE827" s="65"/>
    </row>
    <row r="828" customFormat="false" ht="16.5" hidden="false" customHeight="true" outlineLevel="0" collapsed="false">
      <c r="A828" s="64"/>
      <c r="B828" s="65"/>
      <c r="C828" s="64"/>
      <c r="D828" s="80"/>
      <c r="E828" s="64"/>
      <c r="F828" s="64"/>
      <c r="G828" s="64"/>
      <c r="H828" s="68"/>
      <c r="I828" s="68"/>
      <c r="J828" s="68"/>
      <c r="K828" s="70"/>
      <c r="L828" s="70"/>
      <c r="M828" s="70"/>
      <c r="N828" s="70"/>
      <c r="O828" s="70"/>
      <c r="P828" s="68"/>
      <c r="Q828" s="64"/>
      <c r="R828" s="68"/>
      <c r="S828" s="68"/>
      <c r="T828" s="70"/>
      <c r="U828" s="70"/>
      <c r="V828" s="70"/>
      <c r="W828" s="70"/>
      <c r="X828" s="70"/>
      <c r="Y828" s="64"/>
      <c r="Z828" s="64"/>
      <c r="AA828" s="64"/>
      <c r="AB828" s="64"/>
      <c r="AC828" s="64"/>
      <c r="AD828" s="64"/>
      <c r="AE828" s="65"/>
    </row>
    <row r="829" customFormat="false" ht="16.5" hidden="false" customHeight="true" outlineLevel="0" collapsed="false">
      <c r="A829" s="64"/>
      <c r="B829" s="65"/>
      <c r="C829" s="64"/>
      <c r="D829" s="80"/>
      <c r="E829" s="64"/>
      <c r="F829" s="64"/>
      <c r="G829" s="64"/>
      <c r="H829" s="68"/>
      <c r="I829" s="68"/>
      <c r="J829" s="68"/>
      <c r="K829" s="70"/>
      <c r="L829" s="70"/>
      <c r="M829" s="70"/>
      <c r="N829" s="70"/>
      <c r="O829" s="70"/>
      <c r="P829" s="68"/>
      <c r="Q829" s="64"/>
      <c r="R829" s="68"/>
      <c r="S829" s="68"/>
      <c r="T829" s="70"/>
      <c r="U829" s="70"/>
      <c r="V829" s="70"/>
      <c r="W829" s="70"/>
      <c r="X829" s="70"/>
      <c r="Y829" s="64"/>
      <c r="Z829" s="64"/>
      <c r="AA829" s="64"/>
      <c r="AB829" s="64"/>
      <c r="AC829" s="64"/>
      <c r="AD829" s="64"/>
      <c r="AE829" s="65"/>
    </row>
    <row r="830" customFormat="false" ht="16.5" hidden="false" customHeight="true" outlineLevel="0" collapsed="false">
      <c r="A830" s="64"/>
      <c r="B830" s="65"/>
      <c r="C830" s="64"/>
      <c r="D830" s="80"/>
      <c r="E830" s="64"/>
      <c r="F830" s="64"/>
      <c r="G830" s="64"/>
      <c r="H830" s="68"/>
      <c r="I830" s="68"/>
      <c r="J830" s="68"/>
      <c r="K830" s="70"/>
      <c r="L830" s="70"/>
      <c r="M830" s="70"/>
      <c r="N830" s="70"/>
      <c r="O830" s="70"/>
      <c r="P830" s="68"/>
      <c r="Q830" s="64"/>
      <c r="R830" s="68"/>
      <c r="S830" s="68"/>
      <c r="T830" s="70"/>
      <c r="U830" s="70"/>
      <c r="V830" s="70"/>
      <c r="W830" s="70"/>
      <c r="X830" s="70"/>
      <c r="Y830" s="64"/>
      <c r="Z830" s="64"/>
      <c r="AA830" s="64"/>
      <c r="AB830" s="64"/>
      <c r="AC830" s="64"/>
      <c r="AD830" s="64"/>
      <c r="AE830" s="65"/>
    </row>
    <row r="831" customFormat="false" ht="16.5" hidden="false" customHeight="true" outlineLevel="0" collapsed="false">
      <c r="A831" s="64"/>
      <c r="B831" s="65"/>
      <c r="C831" s="64"/>
      <c r="D831" s="80"/>
      <c r="E831" s="64"/>
      <c r="F831" s="64"/>
      <c r="G831" s="64"/>
      <c r="H831" s="68"/>
      <c r="I831" s="68"/>
      <c r="J831" s="68"/>
      <c r="K831" s="70"/>
      <c r="L831" s="70"/>
      <c r="M831" s="70"/>
      <c r="N831" s="70"/>
      <c r="O831" s="70"/>
      <c r="P831" s="68"/>
      <c r="Q831" s="64"/>
      <c r="R831" s="68"/>
      <c r="S831" s="68"/>
      <c r="T831" s="70"/>
      <c r="U831" s="70"/>
      <c r="V831" s="70"/>
      <c r="W831" s="70"/>
      <c r="X831" s="70"/>
      <c r="Y831" s="64"/>
      <c r="Z831" s="64"/>
      <c r="AA831" s="64"/>
      <c r="AB831" s="64"/>
      <c r="AC831" s="64"/>
      <c r="AD831" s="64"/>
      <c r="AE831" s="65"/>
    </row>
    <row r="832" customFormat="false" ht="16.5" hidden="false" customHeight="true" outlineLevel="0" collapsed="false">
      <c r="A832" s="64"/>
      <c r="B832" s="65"/>
      <c r="C832" s="64"/>
      <c r="D832" s="80"/>
      <c r="E832" s="64"/>
      <c r="F832" s="64"/>
      <c r="G832" s="64"/>
      <c r="H832" s="68"/>
      <c r="I832" s="68"/>
      <c r="J832" s="68"/>
      <c r="K832" s="70"/>
      <c r="L832" s="70"/>
      <c r="M832" s="70"/>
      <c r="N832" s="70"/>
      <c r="O832" s="70"/>
      <c r="P832" s="68"/>
      <c r="Q832" s="64"/>
      <c r="R832" s="68"/>
      <c r="S832" s="68"/>
      <c r="T832" s="70"/>
      <c r="U832" s="70"/>
      <c r="V832" s="70"/>
      <c r="W832" s="70"/>
      <c r="X832" s="70"/>
      <c r="Y832" s="64"/>
      <c r="Z832" s="64"/>
      <c r="AA832" s="64"/>
      <c r="AB832" s="64"/>
      <c r="AC832" s="64"/>
      <c r="AD832" s="64"/>
      <c r="AE832" s="65"/>
    </row>
    <row r="833" customFormat="false" ht="16.5" hidden="false" customHeight="true" outlineLevel="0" collapsed="false">
      <c r="A833" s="64"/>
      <c r="B833" s="65"/>
      <c r="C833" s="64"/>
      <c r="D833" s="80"/>
      <c r="E833" s="64"/>
      <c r="F833" s="64"/>
      <c r="G833" s="64"/>
      <c r="H833" s="68"/>
      <c r="I833" s="68"/>
      <c r="J833" s="68"/>
      <c r="K833" s="70"/>
      <c r="L833" s="70"/>
      <c r="M833" s="70"/>
      <c r="N833" s="70"/>
      <c r="O833" s="70"/>
      <c r="P833" s="68"/>
      <c r="Q833" s="64"/>
      <c r="R833" s="68"/>
      <c r="S833" s="68"/>
      <c r="T833" s="70"/>
      <c r="U833" s="70"/>
      <c r="V833" s="70"/>
      <c r="W833" s="70"/>
      <c r="X833" s="70"/>
      <c r="Y833" s="64"/>
      <c r="Z833" s="64"/>
      <c r="AA833" s="64"/>
      <c r="AB833" s="64"/>
      <c r="AC833" s="64"/>
      <c r="AD833" s="64"/>
      <c r="AE833" s="65"/>
    </row>
    <row r="834" customFormat="false" ht="16.5" hidden="false" customHeight="true" outlineLevel="0" collapsed="false">
      <c r="A834" s="64"/>
      <c r="B834" s="65"/>
      <c r="C834" s="64"/>
      <c r="D834" s="80"/>
      <c r="E834" s="64"/>
      <c r="F834" s="64"/>
      <c r="G834" s="64"/>
      <c r="H834" s="68"/>
      <c r="I834" s="68"/>
      <c r="J834" s="68"/>
      <c r="K834" s="70"/>
      <c r="L834" s="70"/>
      <c r="M834" s="70"/>
      <c r="N834" s="70"/>
      <c r="O834" s="70"/>
      <c r="P834" s="68"/>
      <c r="Q834" s="64"/>
      <c r="R834" s="68"/>
      <c r="S834" s="68"/>
      <c r="T834" s="70"/>
      <c r="U834" s="70"/>
      <c r="V834" s="70"/>
      <c r="W834" s="70"/>
      <c r="X834" s="70"/>
      <c r="Y834" s="64"/>
      <c r="Z834" s="64"/>
      <c r="AA834" s="64"/>
      <c r="AB834" s="64"/>
      <c r="AC834" s="64"/>
      <c r="AD834" s="64"/>
      <c r="AE834" s="65"/>
    </row>
    <row r="835" customFormat="false" ht="16.5" hidden="false" customHeight="true" outlineLevel="0" collapsed="false">
      <c r="A835" s="64"/>
      <c r="B835" s="65"/>
      <c r="C835" s="64"/>
      <c r="D835" s="80"/>
      <c r="E835" s="64"/>
      <c r="F835" s="64"/>
      <c r="G835" s="64"/>
      <c r="H835" s="68"/>
      <c r="I835" s="68"/>
      <c r="J835" s="68"/>
      <c r="K835" s="70"/>
      <c r="L835" s="70"/>
      <c r="M835" s="70"/>
      <c r="N835" s="70"/>
      <c r="O835" s="70"/>
      <c r="P835" s="68"/>
      <c r="Q835" s="64"/>
      <c r="R835" s="68"/>
      <c r="S835" s="68"/>
      <c r="T835" s="70"/>
      <c r="U835" s="70"/>
      <c r="V835" s="70"/>
      <c r="W835" s="70"/>
      <c r="X835" s="70"/>
      <c r="Y835" s="64"/>
      <c r="Z835" s="64"/>
      <c r="AA835" s="64"/>
      <c r="AB835" s="64"/>
      <c r="AC835" s="64"/>
      <c r="AD835" s="64"/>
      <c r="AE835" s="65"/>
    </row>
    <row r="836" customFormat="false" ht="16.5" hidden="false" customHeight="true" outlineLevel="0" collapsed="false">
      <c r="A836" s="64"/>
      <c r="B836" s="65"/>
      <c r="C836" s="64"/>
      <c r="D836" s="80"/>
      <c r="E836" s="64"/>
      <c r="F836" s="64"/>
      <c r="G836" s="64"/>
      <c r="H836" s="68"/>
      <c r="I836" s="68"/>
      <c r="J836" s="68"/>
      <c r="K836" s="70"/>
      <c r="L836" s="70"/>
      <c r="M836" s="70"/>
      <c r="N836" s="70"/>
      <c r="O836" s="70"/>
      <c r="P836" s="68"/>
      <c r="Q836" s="64"/>
      <c r="R836" s="68"/>
      <c r="S836" s="68"/>
      <c r="T836" s="70"/>
      <c r="U836" s="70"/>
      <c r="V836" s="70"/>
      <c r="W836" s="70"/>
      <c r="X836" s="70"/>
      <c r="Y836" s="64"/>
      <c r="Z836" s="64"/>
      <c r="AA836" s="64"/>
      <c r="AB836" s="64"/>
      <c r="AC836" s="64"/>
      <c r="AD836" s="64"/>
      <c r="AE836" s="65"/>
    </row>
    <row r="837" customFormat="false" ht="16.5" hidden="false" customHeight="true" outlineLevel="0" collapsed="false">
      <c r="A837" s="64"/>
      <c r="B837" s="65"/>
      <c r="C837" s="64"/>
      <c r="D837" s="80"/>
      <c r="E837" s="64"/>
      <c r="F837" s="64"/>
      <c r="G837" s="64"/>
      <c r="H837" s="68"/>
      <c r="I837" s="68"/>
      <c r="J837" s="68"/>
      <c r="K837" s="70"/>
      <c r="L837" s="70"/>
      <c r="M837" s="70"/>
      <c r="N837" s="70"/>
      <c r="O837" s="70"/>
      <c r="P837" s="68"/>
      <c r="Q837" s="64"/>
      <c r="R837" s="68"/>
      <c r="S837" s="68"/>
      <c r="T837" s="70"/>
      <c r="U837" s="70"/>
      <c r="V837" s="70"/>
      <c r="W837" s="70"/>
      <c r="X837" s="70"/>
      <c r="Y837" s="64"/>
      <c r="Z837" s="64"/>
      <c r="AA837" s="64"/>
      <c r="AB837" s="64"/>
      <c r="AC837" s="64"/>
      <c r="AD837" s="64"/>
      <c r="AE837" s="65"/>
    </row>
    <row r="838" customFormat="false" ht="16.5" hidden="false" customHeight="true" outlineLevel="0" collapsed="false">
      <c r="A838" s="64"/>
      <c r="B838" s="65"/>
      <c r="C838" s="64"/>
      <c r="D838" s="80"/>
      <c r="E838" s="64"/>
      <c r="F838" s="64"/>
      <c r="G838" s="64"/>
      <c r="H838" s="68"/>
      <c r="I838" s="68"/>
      <c r="J838" s="68"/>
      <c r="K838" s="70"/>
      <c r="L838" s="70"/>
      <c r="M838" s="70"/>
      <c r="N838" s="70"/>
      <c r="O838" s="70"/>
      <c r="P838" s="68"/>
      <c r="Q838" s="64"/>
      <c r="R838" s="68"/>
      <c r="S838" s="68"/>
      <c r="T838" s="70"/>
      <c r="U838" s="70"/>
      <c r="V838" s="70"/>
      <c r="W838" s="70"/>
      <c r="X838" s="70"/>
      <c r="Y838" s="64"/>
      <c r="Z838" s="64"/>
      <c r="AA838" s="64"/>
      <c r="AB838" s="64"/>
      <c r="AC838" s="64"/>
      <c r="AD838" s="64"/>
      <c r="AE838" s="65"/>
    </row>
    <row r="839" customFormat="false" ht="16.5" hidden="false" customHeight="true" outlineLevel="0" collapsed="false">
      <c r="A839" s="64"/>
      <c r="B839" s="65"/>
      <c r="C839" s="64"/>
      <c r="D839" s="80"/>
      <c r="E839" s="64"/>
      <c r="F839" s="64"/>
      <c r="G839" s="64"/>
      <c r="H839" s="68"/>
      <c r="I839" s="68"/>
      <c r="J839" s="68"/>
      <c r="K839" s="70"/>
      <c r="L839" s="70"/>
      <c r="M839" s="70"/>
      <c r="N839" s="70"/>
      <c r="O839" s="70"/>
      <c r="P839" s="68"/>
      <c r="Q839" s="64"/>
      <c r="R839" s="68"/>
      <c r="S839" s="68"/>
      <c r="T839" s="70"/>
      <c r="U839" s="70"/>
      <c r="V839" s="70"/>
      <c r="W839" s="70"/>
      <c r="X839" s="70"/>
      <c r="Y839" s="64"/>
      <c r="Z839" s="64"/>
      <c r="AA839" s="64"/>
      <c r="AB839" s="64"/>
      <c r="AC839" s="64"/>
      <c r="AD839" s="64"/>
      <c r="AE839" s="65"/>
    </row>
    <row r="840" customFormat="false" ht="16.5" hidden="false" customHeight="true" outlineLevel="0" collapsed="false">
      <c r="A840" s="64"/>
      <c r="B840" s="65"/>
      <c r="C840" s="64"/>
      <c r="D840" s="80"/>
      <c r="E840" s="64"/>
      <c r="F840" s="64"/>
      <c r="G840" s="64"/>
      <c r="H840" s="68"/>
      <c r="I840" s="68"/>
      <c r="J840" s="68"/>
      <c r="K840" s="70"/>
      <c r="L840" s="70"/>
      <c r="M840" s="70"/>
      <c r="N840" s="70"/>
      <c r="O840" s="70"/>
      <c r="P840" s="68"/>
      <c r="Q840" s="64"/>
      <c r="R840" s="68"/>
      <c r="S840" s="68"/>
      <c r="T840" s="70"/>
      <c r="U840" s="70"/>
      <c r="V840" s="70"/>
      <c r="W840" s="70"/>
      <c r="X840" s="70"/>
      <c r="Y840" s="64"/>
      <c r="Z840" s="64"/>
      <c r="AA840" s="64"/>
      <c r="AB840" s="64"/>
      <c r="AC840" s="64"/>
      <c r="AD840" s="64"/>
      <c r="AE840" s="65"/>
    </row>
    <row r="841" customFormat="false" ht="16.5" hidden="false" customHeight="true" outlineLevel="0" collapsed="false">
      <c r="A841" s="64"/>
      <c r="B841" s="65"/>
      <c r="C841" s="64"/>
      <c r="D841" s="80"/>
      <c r="E841" s="64"/>
      <c r="F841" s="64"/>
      <c r="G841" s="64"/>
      <c r="H841" s="68"/>
      <c r="I841" s="68"/>
      <c r="J841" s="68"/>
      <c r="K841" s="70"/>
      <c r="L841" s="70"/>
      <c r="M841" s="70"/>
      <c r="N841" s="70"/>
      <c r="O841" s="70"/>
      <c r="P841" s="68"/>
      <c r="Q841" s="64"/>
      <c r="R841" s="68"/>
      <c r="S841" s="68"/>
      <c r="T841" s="70"/>
      <c r="U841" s="70"/>
      <c r="V841" s="70"/>
      <c r="W841" s="70"/>
      <c r="X841" s="70"/>
      <c r="Y841" s="64"/>
      <c r="Z841" s="64"/>
      <c r="AA841" s="64"/>
      <c r="AB841" s="64"/>
      <c r="AC841" s="64"/>
      <c r="AD841" s="64"/>
      <c r="AE841" s="65"/>
    </row>
    <row r="842" customFormat="false" ht="16.5" hidden="false" customHeight="true" outlineLevel="0" collapsed="false">
      <c r="A842" s="64"/>
      <c r="B842" s="65"/>
      <c r="C842" s="64"/>
      <c r="D842" s="80"/>
      <c r="E842" s="64"/>
      <c r="F842" s="64"/>
      <c r="G842" s="64"/>
      <c r="H842" s="68"/>
      <c r="I842" s="68"/>
      <c r="J842" s="68"/>
      <c r="K842" s="70"/>
      <c r="L842" s="70"/>
      <c r="M842" s="70"/>
      <c r="N842" s="70"/>
      <c r="O842" s="70"/>
      <c r="P842" s="68"/>
      <c r="Q842" s="64"/>
      <c r="R842" s="68"/>
      <c r="S842" s="68"/>
      <c r="T842" s="70"/>
      <c r="U842" s="70"/>
      <c r="V842" s="70"/>
      <c r="W842" s="70"/>
      <c r="X842" s="70"/>
      <c r="Y842" s="64"/>
      <c r="Z842" s="64"/>
      <c r="AA842" s="64"/>
      <c r="AB842" s="64"/>
      <c r="AC842" s="64"/>
      <c r="AD842" s="64"/>
      <c r="AE842" s="65"/>
    </row>
    <row r="843" customFormat="false" ht="16.5" hidden="false" customHeight="true" outlineLevel="0" collapsed="false">
      <c r="A843" s="64"/>
      <c r="B843" s="65"/>
      <c r="C843" s="64"/>
      <c r="D843" s="80"/>
      <c r="E843" s="64"/>
      <c r="F843" s="64"/>
      <c r="G843" s="64"/>
      <c r="H843" s="68"/>
      <c r="I843" s="68"/>
      <c r="J843" s="68"/>
      <c r="K843" s="70"/>
      <c r="L843" s="70"/>
      <c r="M843" s="70"/>
      <c r="N843" s="70"/>
      <c r="O843" s="70"/>
      <c r="P843" s="68"/>
      <c r="Q843" s="64"/>
      <c r="R843" s="68"/>
      <c r="S843" s="68"/>
      <c r="T843" s="70"/>
      <c r="U843" s="70"/>
      <c r="V843" s="70"/>
      <c r="W843" s="70"/>
      <c r="X843" s="70"/>
      <c r="Y843" s="64"/>
      <c r="Z843" s="64"/>
      <c r="AA843" s="64"/>
      <c r="AB843" s="64"/>
      <c r="AC843" s="64"/>
      <c r="AD843" s="64"/>
      <c r="AE843" s="65"/>
    </row>
    <row r="844" customFormat="false" ht="16.5" hidden="false" customHeight="true" outlineLevel="0" collapsed="false">
      <c r="A844" s="64"/>
      <c r="B844" s="65"/>
      <c r="C844" s="64"/>
      <c r="D844" s="80"/>
      <c r="E844" s="64"/>
      <c r="F844" s="64"/>
      <c r="G844" s="64"/>
      <c r="H844" s="68"/>
      <c r="I844" s="68"/>
      <c r="J844" s="68"/>
      <c r="K844" s="70"/>
      <c r="L844" s="70"/>
      <c r="M844" s="70"/>
      <c r="N844" s="70"/>
      <c r="O844" s="70"/>
      <c r="P844" s="68"/>
      <c r="Q844" s="64"/>
      <c r="R844" s="68"/>
      <c r="S844" s="68"/>
      <c r="T844" s="70"/>
      <c r="U844" s="70"/>
      <c r="V844" s="70"/>
      <c r="W844" s="70"/>
      <c r="X844" s="70"/>
      <c r="Y844" s="64"/>
      <c r="Z844" s="64"/>
      <c r="AA844" s="64"/>
      <c r="AB844" s="64"/>
      <c r="AC844" s="64"/>
      <c r="AD844" s="64"/>
      <c r="AE844" s="65"/>
    </row>
    <row r="845" customFormat="false" ht="16.5" hidden="false" customHeight="true" outlineLevel="0" collapsed="false">
      <c r="A845" s="64"/>
      <c r="B845" s="65"/>
      <c r="C845" s="64"/>
      <c r="D845" s="80"/>
      <c r="E845" s="64"/>
      <c r="F845" s="64"/>
      <c r="G845" s="64"/>
      <c r="H845" s="68"/>
      <c r="I845" s="68"/>
      <c r="J845" s="68"/>
      <c r="K845" s="70"/>
      <c r="L845" s="70"/>
      <c r="M845" s="70"/>
      <c r="N845" s="70"/>
      <c r="O845" s="70"/>
      <c r="P845" s="68"/>
      <c r="Q845" s="64"/>
      <c r="R845" s="68"/>
      <c r="S845" s="68"/>
      <c r="T845" s="70"/>
      <c r="U845" s="70"/>
      <c r="V845" s="70"/>
      <c r="W845" s="70"/>
      <c r="X845" s="70"/>
      <c r="Y845" s="64"/>
      <c r="Z845" s="64"/>
      <c r="AA845" s="64"/>
      <c r="AB845" s="64"/>
      <c r="AC845" s="64"/>
      <c r="AD845" s="64"/>
      <c r="AE845" s="65"/>
    </row>
    <row r="846" customFormat="false" ht="16.5" hidden="false" customHeight="true" outlineLevel="0" collapsed="false">
      <c r="A846" s="64"/>
      <c r="B846" s="65"/>
      <c r="C846" s="64"/>
      <c r="D846" s="80"/>
      <c r="E846" s="64"/>
      <c r="F846" s="64"/>
      <c r="G846" s="64"/>
      <c r="H846" s="68"/>
      <c r="I846" s="68"/>
      <c r="J846" s="68"/>
      <c r="K846" s="70"/>
      <c r="L846" s="70"/>
      <c r="M846" s="70"/>
      <c r="N846" s="70"/>
      <c r="O846" s="70"/>
      <c r="P846" s="68"/>
      <c r="Q846" s="64"/>
      <c r="R846" s="68"/>
      <c r="S846" s="68"/>
      <c r="T846" s="70"/>
      <c r="U846" s="70"/>
      <c r="V846" s="70"/>
      <c r="W846" s="70"/>
      <c r="X846" s="70"/>
      <c r="Y846" s="64"/>
      <c r="Z846" s="64"/>
      <c r="AA846" s="64"/>
      <c r="AB846" s="64"/>
      <c r="AC846" s="64"/>
      <c r="AD846" s="64"/>
      <c r="AE846" s="65"/>
    </row>
    <row r="847" customFormat="false" ht="16.5" hidden="false" customHeight="true" outlineLevel="0" collapsed="false">
      <c r="A847" s="64"/>
      <c r="B847" s="65"/>
      <c r="C847" s="64"/>
      <c r="D847" s="80"/>
      <c r="E847" s="64"/>
      <c r="F847" s="64"/>
      <c r="G847" s="64"/>
      <c r="H847" s="68"/>
      <c r="I847" s="68"/>
      <c r="J847" s="68"/>
      <c r="K847" s="70"/>
      <c r="L847" s="70"/>
      <c r="M847" s="70"/>
      <c r="N847" s="70"/>
      <c r="O847" s="70"/>
      <c r="P847" s="68"/>
      <c r="Q847" s="64"/>
      <c r="R847" s="68"/>
      <c r="S847" s="68"/>
      <c r="T847" s="70"/>
      <c r="U847" s="70"/>
      <c r="V847" s="70"/>
      <c r="W847" s="70"/>
      <c r="X847" s="70"/>
      <c r="Y847" s="64"/>
      <c r="Z847" s="64"/>
      <c r="AA847" s="64"/>
      <c r="AB847" s="64"/>
      <c r="AC847" s="64"/>
      <c r="AD847" s="64"/>
      <c r="AE847" s="65"/>
    </row>
    <row r="848" customFormat="false" ht="16.5" hidden="false" customHeight="true" outlineLevel="0" collapsed="false">
      <c r="A848" s="64"/>
      <c r="B848" s="65"/>
      <c r="C848" s="64"/>
      <c r="D848" s="80"/>
      <c r="E848" s="64"/>
      <c r="F848" s="64"/>
      <c r="G848" s="64"/>
      <c r="H848" s="68"/>
      <c r="I848" s="68"/>
      <c r="J848" s="68"/>
      <c r="K848" s="70"/>
      <c r="L848" s="70"/>
      <c r="M848" s="70"/>
      <c r="N848" s="70"/>
      <c r="O848" s="70"/>
      <c r="P848" s="68"/>
      <c r="Q848" s="64"/>
      <c r="R848" s="68"/>
      <c r="S848" s="68"/>
      <c r="T848" s="70"/>
      <c r="U848" s="70"/>
      <c r="V848" s="70"/>
      <c r="W848" s="70"/>
      <c r="X848" s="70"/>
      <c r="Y848" s="64"/>
      <c r="Z848" s="64"/>
      <c r="AA848" s="64"/>
      <c r="AB848" s="64"/>
      <c r="AC848" s="64"/>
      <c r="AD848" s="64"/>
      <c r="AE848" s="65"/>
    </row>
    <row r="849" customFormat="false" ht="16.5" hidden="false" customHeight="true" outlineLevel="0" collapsed="false">
      <c r="A849" s="64"/>
      <c r="B849" s="65"/>
      <c r="C849" s="64"/>
      <c r="D849" s="80"/>
      <c r="E849" s="64"/>
      <c r="F849" s="64"/>
      <c r="G849" s="64"/>
      <c r="H849" s="68"/>
      <c r="I849" s="68"/>
      <c r="J849" s="68"/>
      <c r="K849" s="70"/>
      <c r="L849" s="70"/>
      <c r="M849" s="70"/>
      <c r="N849" s="70"/>
      <c r="O849" s="70"/>
      <c r="P849" s="68"/>
      <c r="Q849" s="64"/>
      <c r="R849" s="68"/>
      <c r="S849" s="68"/>
      <c r="T849" s="70"/>
      <c r="U849" s="70"/>
      <c r="V849" s="70"/>
      <c r="W849" s="70"/>
      <c r="X849" s="70"/>
      <c r="Y849" s="64"/>
      <c r="Z849" s="64"/>
      <c r="AA849" s="64"/>
      <c r="AB849" s="64"/>
      <c r="AC849" s="64"/>
      <c r="AD849" s="64"/>
      <c r="AE849" s="65"/>
    </row>
    <row r="850" customFormat="false" ht="16.5" hidden="false" customHeight="true" outlineLevel="0" collapsed="false">
      <c r="A850" s="64"/>
      <c r="B850" s="65"/>
      <c r="C850" s="64"/>
      <c r="D850" s="80"/>
      <c r="E850" s="64"/>
      <c r="F850" s="64"/>
      <c r="G850" s="64"/>
      <c r="H850" s="68"/>
      <c r="I850" s="68"/>
      <c r="J850" s="68"/>
      <c r="K850" s="70"/>
      <c r="L850" s="70"/>
      <c r="M850" s="70"/>
      <c r="N850" s="70"/>
      <c r="O850" s="70"/>
      <c r="P850" s="68"/>
      <c r="Q850" s="64"/>
      <c r="R850" s="68"/>
      <c r="S850" s="68"/>
      <c r="T850" s="70"/>
      <c r="U850" s="70"/>
      <c r="V850" s="70"/>
      <c r="W850" s="70"/>
      <c r="X850" s="70"/>
      <c r="Y850" s="64"/>
      <c r="Z850" s="64"/>
      <c r="AA850" s="64"/>
      <c r="AB850" s="64"/>
      <c r="AC850" s="64"/>
      <c r="AD850" s="64"/>
      <c r="AE850" s="65"/>
    </row>
    <row r="851" customFormat="false" ht="16.5" hidden="false" customHeight="true" outlineLevel="0" collapsed="false">
      <c r="A851" s="64"/>
      <c r="B851" s="65"/>
      <c r="C851" s="64"/>
      <c r="D851" s="80"/>
      <c r="E851" s="64"/>
      <c r="F851" s="64"/>
      <c r="G851" s="64"/>
      <c r="H851" s="68"/>
      <c r="I851" s="68"/>
      <c r="J851" s="68"/>
      <c r="K851" s="70"/>
      <c r="L851" s="70"/>
      <c r="M851" s="70"/>
      <c r="N851" s="70"/>
      <c r="O851" s="70"/>
      <c r="P851" s="68"/>
      <c r="Q851" s="64"/>
      <c r="R851" s="68"/>
      <c r="S851" s="68"/>
      <c r="T851" s="70"/>
      <c r="U851" s="70"/>
      <c r="V851" s="70"/>
      <c r="W851" s="70"/>
      <c r="X851" s="70"/>
      <c r="Y851" s="64"/>
      <c r="Z851" s="64"/>
      <c r="AA851" s="64"/>
      <c r="AB851" s="64"/>
      <c r="AC851" s="64"/>
      <c r="AD851" s="64"/>
      <c r="AE851" s="65"/>
    </row>
    <row r="852" customFormat="false" ht="16.5" hidden="false" customHeight="true" outlineLevel="0" collapsed="false">
      <c r="A852" s="64"/>
      <c r="B852" s="65"/>
      <c r="C852" s="64"/>
      <c r="D852" s="80"/>
      <c r="E852" s="64"/>
      <c r="F852" s="64"/>
      <c r="G852" s="64"/>
      <c r="H852" s="68"/>
      <c r="I852" s="68"/>
      <c r="J852" s="68"/>
      <c r="K852" s="70"/>
      <c r="L852" s="70"/>
      <c r="M852" s="70"/>
      <c r="N852" s="70"/>
      <c r="O852" s="70"/>
      <c r="P852" s="68"/>
      <c r="Q852" s="64"/>
      <c r="R852" s="68"/>
      <c r="S852" s="68"/>
      <c r="T852" s="70"/>
      <c r="U852" s="70"/>
      <c r="V852" s="70"/>
      <c r="W852" s="70"/>
      <c r="X852" s="70"/>
      <c r="Y852" s="64"/>
      <c r="Z852" s="64"/>
      <c r="AA852" s="64"/>
      <c r="AB852" s="64"/>
      <c r="AC852" s="64"/>
      <c r="AD852" s="64"/>
      <c r="AE852" s="65"/>
    </row>
    <row r="853" customFormat="false" ht="16.5" hidden="false" customHeight="true" outlineLevel="0" collapsed="false">
      <c r="A853" s="64"/>
      <c r="B853" s="65"/>
      <c r="C853" s="64"/>
      <c r="D853" s="80"/>
      <c r="E853" s="64"/>
      <c r="F853" s="64"/>
      <c r="G853" s="64"/>
      <c r="H853" s="68"/>
      <c r="I853" s="68"/>
      <c r="J853" s="68"/>
      <c r="K853" s="70"/>
      <c r="L853" s="70"/>
      <c r="M853" s="70"/>
      <c r="N853" s="70"/>
      <c r="O853" s="70"/>
      <c r="P853" s="68"/>
      <c r="Q853" s="64"/>
      <c r="R853" s="68"/>
      <c r="S853" s="68"/>
      <c r="T853" s="70"/>
      <c r="U853" s="70"/>
      <c r="V853" s="70"/>
      <c r="W853" s="70"/>
      <c r="X853" s="70"/>
      <c r="Y853" s="64"/>
      <c r="Z853" s="64"/>
      <c r="AA853" s="64"/>
      <c r="AB853" s="64"/>
      <c r="AC853" s="64"/>
      <c r="AD853" s="64"/>
      <c r="AE853" s="65"/>
    </row>
    <row r="854" customFormat="false" ht="16.5" hidden="false" customHeight="true" outlineLevel="0" collapsed="false">
      <c r="A854" s="64"/>
      <c r="B854" s="65"/>
      <c r="C854" s="64"/>
      <c r="D854" s="80"/>
      <c r="E854" s="64"/>
      <c r="F854" s="64"/>
      <c r="G854" s="64"/>
      <c r="H854" s="68"/>
      <c r="I854" s="68"/>
      <c r="J854" s="68"/>
      <c r="K854" s="70"/>
      <c r="L854" s="70"/>
      <c r="M854" s="70"/>
      <c r="N854" s="70"/>
      <c r="O854" s="70"/>
      <c r="P854" s="68"/>
      <c r="Q854" s="64"/>
      <c r="R854" s="68"/>
      <c r="S854" s="68"/>
      <c r="T854" s="70"/>
      <c r="U854" s="70"/>
      <c r="V854" s="70"/>
      <c r="W854" s="70"/>
      <c r="X854" s="70"/>
      <c r="Y854" s="64"/>
      <c r="Z854" s="64"/>
      <c r="AA854" s="64"/>
      <c r="AB854" s="64"/>
      <c r="AC854" s="64"/>
      <c r="AD854" s="64"/>
      <c r="AE854" s="65"/>
    </row>
    <row r="855" customFormat="false" ht="16.5" hidden="false" customHeight="true" outlineLevel="0" collapsed="false">
      <c r="A855" s="64"/>
      <c r="B855" s="65"/>
      <c r="C855" s="64"/>
      <c r="D855" s="80"/>
      <c r="E855" s="64"/>
      <c r="F855" s="64"/>
      <c r="G855" s="64"/>
      <c r="H855" s="68"/>
      <c r="I855" s="68"/>
      <c r="J855" s="68"/>
      <c r="K855" s="70"/>
      <c r="L855" s="70"/>
      <c r="M855" s="70"/>
      <c r="N855" s="70"/>
      <c r="O855" s="70"/>
      <c r="P855" s="68"/>
      <c r="Q855" s="64"/>
      <c r="R855" s="68"/>
      <c r="S855" s="68"/>
      <c r="T855" s="70"/>
      <c r="U855" s="70"/>
      <c r="V855" s="70"/>
      <c r="W855" s="70"/>
      <c r="X855" s="70"/>
      <c r="Y855" s="64"/>
      <c r="Z855" s="64"/>
      <c r="AA855" s="64"/>
      <c r="AB855" s="64"/>
      <c r="AC855" s="64"/>
      <c r="AD855" s="64"/>
      <c r="AE855" s="65"/>
    </row>
    <row r="856" customFormat="false" ht="16.5" hidden="false" customHeight="true" outlineLevel="0" collapsed="false">
      <c r="A856" s="64"/>
      <c r="B856" s="65"/>
      <c r="C856" s="64"/>
      <c r="D856" s="80"/>
      <c r="E856" s="64"/>
      <c r="F856" s="64"/>
      <c r="G856" s="64"/>
      <c r="H856" s="68"/>
      <c r="I856" s="68"/>
      <c r="J856" s="68"/>
      <c r="K856" s="70"/>
      <c r="L856" s="70"/>
      <c r="M856" s="70"/>
      <c r="N856" s="70"/>
      <c r="O856" s="70"/>
      <c r="P856" s="68"/>
      <c r="Q856" s="64"/>
      <c r="R856" s="68"/>
      <c r="S856" s="68"/>
      <c r="T856" s="70"/>
      <c r="U856" s="70"/>
      <c r="V856" s="70"/>
      <c r="W856" s="70"/>
      <c r="X856" s="70"/>
      <c r="Y856" s="64"/>
      <c r="Z856" s="64"/>
      <c r="AA856" s="64"/>
      <c r="AB856" s="64"/>
      <c r="AC856" s="64"/>
      <c r="AD856" s="64"/>
      <c r="AE856" s="65"/>
    </row>
    <row r="857" customFormat="false" ht="16.5" hidden="false" customHeight="true" outlineLevel="0" collapsed="false">
      <c r="A857" s="64"/>
      <c r="B857" s="65"/>
      <c r="C857" s="64"/>
      <c r="D857" s="80"/>
      <c r="E857" s="64"/>
      <c r="F857" s="64"/>
      <c r="G857" s="64"/>
      <c r="H857" s="68"/>
      <c r="I857" s="68"/>
      <c r="J857" s="68"/>
      <c r="K857" s="70"/>
      <c r="L857" s="70"/>
      <c r="M857" s="70"/>
      <c r="N857" s="70"/>
      <c r="O857" s="70"/>
      <c r="P857" s="68"/>
      <c r="Q857" s="64"/>
      <c r="R857" s="68"/>
      <c r="S857" s="68"/>
      <c r="T857" s="70"/>
      <c r="U857" s="70"/>
      <c r="V857" s="70"/>
      <c r="W857" s="70"/>
      <c r="X857" s="70"/>
      <c r="Y857" s="64"/>
      <c r="Z857" s="64"/>
      <c r="AA857" s="64"/>
      <c r="AB857" s="64"/>
      <c r="AC857" s="64"/>
      <c r="AD857" s="64"/>
      <c r="AE857" s="65"/>
    </row>
    <row r="858" customFormat="false" ht="16.5" hidden="false" customHeight="true" outlineLevel="0" collapsed="false">
      <c r="A858" s="64"/>
      <c r="B858" s="65"/>
      <c r="C858" s="64"/>
      <c r="D858" s="80"/>
      <c r="E858" s="64"/>
      <c r="F858" s="64"/>
      <c r="G858" s="64"/>
      <c r="H858" s="68"/>
      <c r="I858" s="68"/>
      <c r="J858" s="68"/>
      <c r="K858" s="70"/>
      <c r="L858" s="70"/>
      <c r="M858" s="70"/>
      <c r="N858" s="70"/>
      <c r="O858" s="70"/>
      <c r="P858" s="68"/>
      <c r="Q858" s="64"/>
      <c r="R858" s="68"/>
      <c r="S858" s="68"/>
      <c r="T858" s="70"/>
      <c r="U858" s="70"/>
      <c r="V858" s="70"/>
      <c r="W858" s="70"/>
      <c r="X858" s="70"/>
      <c r="Y858" s="64"/>
      <c r="Z858" s="64"/>
      <c r="AA858" s="64"/>
      <c r="AB858" s="64"/>
      <c r="AC858" s="64"/>
      <c r="AD858" s="64"/>
      <c r="AE858" s="65"/>
    </row>
    <row r="859" customFormat="false" ht="16.5" hidden="false" customHeight="true" outlineLevel="0" collapsed="false">
      <c r="A859" s="64"/>
      <c r="B859" s="65"/>
      <c r="C859" s="64"/>
      <c r="D859" s="80"/>
      <c r="E859" s="64"/>
      <c r="F859" s="64"/>
      <c r="G859" s="64"/>
      <c r="H859" s="68"/>
      <c r="I859" s="68"/>
      <c r="J859" s="68"/>
      <c r="K859" s="70"/>
      <c r="L859" s="70"/>
      <c r="M859" s="70"/>
      <c r="N859" s="70"/>
      <c r="O859" s="70"/>
      <c r="P859" s="68"/>
      <c r="Q859" s="64"/>
      <c r="R859" s="68"/>
      <c r="S859" s="68"/>
      <c r="T859" s="70"/>
      <c r="U859" s="70"/>
      <c r="V859" s="70"/>
      <c r="W859" s="70"/>
      <c r="X859" s="70"/>
      <c r="Y859" s="64"/>
      <c r="Z859" s="64"/>
      <c r="AA859" s="64"/>
      <c r="AB859" s="64"/>
      <c r="AC859" s="64"/>
      <c r="AD859" s="64"/>
      <c r="AE859" s="65"/>
    </row>
    <row r="860" customFormat="false" ht="16.5" hidden="false" customHeight="true" outlineLevel="0" collapsed="false">
      <c r="A860" s="64"/>
      <c r="B860" s="65"/>
      <c r="C860" s="64"/>
      <c r="D860" s="80"/>
      <c r="E860" s="64"/>
      <c r="F860" s="64"/>
      <c r="G860" s="64"/>
      <c r="H860" s="68"/>
      <c r="I860" s="68"/>
      <c r="J860" s="68"/>
      <c r="K860" s="70"/>
      <c r="L860" s="70"/>
      <c r="M860" s="70"/>
      <c r="N860" s="70"/>
      <c r="O860" s="70"/>
      <c r="P860" s="68"/>
      <c r="Q860" s="64"/>
      <c r="R860" s="68"/>
      <c r="S860" s="68"/>
      <c r="T860" s="70"/>
      <c r="U860" s="70"/>
      <c r="V860" s="70"/>
      <c r="W860" s="70"/>
      <c r="X860" s="70"/>
      <c r="Y860" s="64"/>
      <c r="Z860" s="64"/>
      <c r="AA860" s="64"/>
      <c r="AB860" s="64"/>
      <c r="AC860" s="64"/>
      <c r="AD860" s="64"/>
      <c r="AE860" s="65"/>
    </row>
    <row r="861" customFormat="false" ht="16.5" hidden="false" customHeight="true" outlineLevel="0" collapsed="false">
      <c r="A861" s="64"/>
      <c r="B861" s="65"/>
      <c r="C861" s="64"/>
      <c r="D861" s="80"/>
      <c r="E861" s="64"/>
      <c r="F861" s="64"/>
      <c r="G861" s="64"/>
      <c r="H861" s="68"/>
      <c r="I861" s="68"/>
      <c r="J861" s="68"/>
      <c r="K861" s="70"/>
      <c r="L861" s="70"/>
      <c r="M861" s="70"/>
      <c r="N861" s="70"/>
      <c r="O861" s="70"/>
      <c r="P861" s="68"/>
      <c r="Q861" s="64"/>
      <c r="R861" s="68"/>
      <c r="S861" s="68"/>
      <c r="T861" s="70"/>
      <c r="U861" s="70"/>
      <c r="V861" s="70"/>
      <c r="W861" s="70"/>
      <c r="X861" s="70"/>
      <c r="Y861" s="64"/>
      <c r="Z861" s="64"/>
      <c r="AA861" s="64"/>
      <c r="AB861" s="64"/>
      <c r="AC861" s="64"/>
      <c r="AD861" s="64"/>
      <c r="AE861" s="65"/>
    </row>
    <row r="862" customFormat="false" ht="16.5" hidden="false" customHeight="true" outlineLevel="0" collapsed="false">
      <c r="A862" s="64"/>
      <c r="B862" s="65"/>
      <c r="C862" s="64"/>
      <c r="D862" s="80"/>
      <c r="E862" s="64"/>
      <c r="F862" s="64"/>
      <c r="G862" s="64"/>
      <c r="H862" s="68"/>
      <c r="I862" s="68"/>
      <c r="J862" s="68"/>
      <c r="K862" s="70"/>
      <c r="L862" s="70"/>
      <c r="M862" s="70"/>
      <c r="N862" s="70"/>
      <c r="O862" s="70"/>
      <c r="P862" s="68"/>
      <c r="Q862" s="64"/>
      <c r="R862" s="68"/>
      <c r="S862" s="68"/>
      <c r="T862" s="70"/>
      <c r="U862" s="70"/>
      <c r="V862" s="70"/>
      <c r="W862" s="70"/>
      <c r="X862" s="70"/>
      <c r="Y862" s="64"/>
      <c r="Z862" s="64"/>
      <c r="AA862" s="64"/>
      <c r="AB862" s="64"/>
      <c r="AC862" s="64"/>
      <c r="AD862" s="64"/>
      <c r="AE862" s="65"/>
    </row>
    <row r="863" customFormat="false" ht="16.5" hidden="false" customHeight="true" outlineLevel="0" collapsed="false">
      <c r="A863" s="64"/>
      <c r="B863" s="65"/>
      <c r="C863" s="64"/>
      <c r="D863" s="80"/>
      <c r="E863" s="64"/>
      <c r="F863" s="64"/>
      <c r="G863" s="64"/>
      <c r="H863" s="68"/>
      <c r="I863" s="68"/>
      <c r="J863" s="68"/>
      <c r="K863" s="70"/>
      <c r="L863" s="70"/>
      <c r="M863" s="70"/>
      <c r="N863" s="70"/>
      <c r="O863" s="70"/>
      <c r="P863" s="68"/>
      <c r="Q863" s="64"/>
      <c r="R863" s="68"/>
      <c r="S863" s="68"/>
      <c r="T863" s="70"/>
      <c r="U863" s="70"/>
      <c r="V863" s="70"/>
      <c r="W863" s="70"/>
      <c r="X863" s="70"/>
      <c r="Y863" s="64"/>
      <c r="Z863" s="64"/>
      <c r="AA863" s="64"/>
      <c r="AB863" s="64"/>
      <c r="AC863" s="64"/>
      <c r="AD863" s="64"/>
      <c r="AE863" s="65"/>
    </row>
    <row r="864" customFormat="false" ht="16.5" hidden="false" customHeight="true" outlineLevel="0" collapsed="false">
      <c r="A864" s="64"/>
      <c r="B864" s="65"/>
      <c r="C864" s="64"/>
      <c r="D864" s="80"/>
      <c r="E864" s="64"/>
      <c r="F864" s="64"/>
      <c r="G864" s="64"/>
      <c r="H864" s="68"/>
      <c r="I864" s="68"/>
      <c r="J864" s="68"/>
      <c r="K864" s="70"/>
      <c r="L864" s="70"/>
      <c r="M864" s="70"/>
      <c r="N864" s="70"/>
      <c r="O864" s="70"/>
      <c r="P864" s="68"/>
      <c r="Q864" s="64"/>
      <c r="R864" s="68"/>
      <c r="S864" s="68"/>
      <c r="T864" s="70"/>
      <c r="U864" s="70"/>
      <c r="V864" s="70"/>
      <c r="W864" s="70"/>
      <c r="X864" s="70"/>
      <c r="Y864" s="64"/>
      <c r="Z864" s="64"/>
      <c r="AA864" s="64"/>
      <c r="AB864" s="64"/>
      <c r="AC864" s="64"/>
      <c r="AD864" s="64"/>
      <c r="AE864" s="65"/>
    </row>
    <row r="865" customFormat="false" ht="16.5" hidden="false" customHeight="true" outlineLevel="0" collapsed="false">
      <c r="A865" s="64"/>
      <c r="B865" s="65"/>
      <c r="C865" s="64"/>
      <c r="D865" s="80"/>
      <c r="E865" s="64"/>
      <c r="F865" s="64"/>
      <c r="G865" s="64"/>
      <c r="H865" s="68"/>
      <c r="I865" s="68"/>
      <c r="J865" s="68"/>
      <c r="K865" s="70"/>
      <c r="L865" s="70"/>
      <c r="M865" s="70"/>
      <c r="N865" s="70"/>
      <c r="O865" s="70"/>
      <c r="P865" s="68"/>
      <c r="Q865" s="64"/>
      <c r="R865" s="68"/>
      <c r="S865" s="68"/>
      <c r="T865" s="70"/>
      <c r="U865" s="70"/>
      <c r="V865" s="70"/>
      <c r="W865" s="70"/>
      <c r="X865" s="70"/>
      <c r="Y865" s="64"/>
      <c r="Z865" s="64"/>
      <c r="AA865" s="64"/>
      <c r="AB865" s="64"/>
      <c r="AC865" s="64"/>
      <c r="AD865" s="64"/>
      <c r="AE865" s="65"/>
    </row>
    <row r="866" customFormat="false" ht="16.5" hidden="false" customHeight="true" outlineLevel="0" collapsed="false">
      <c r="A866" s="64"/>
      <c r="B866" s="65"/>
      <c r="C866" s="64"/>
      <c r="D866" s="80"/>
      <c r="E866" s="64"/>
      <c r="F866" s="64"/>
      <c r="G866" s="64"/>
      <c r="H866" s="68"/>
      <c r="I866" s="68"/>
      <c r="J866" s="68"/>
      <c r="K866" s="70"/>
      <c r="L866" s="70"/>
      <c r="M866" s="70"/>
      <c r="N866" s="70"/>
      <c r="O866" s="70"/>
      <c r="P866" s="68"/>
      <c r="Q866" s="64"/>
      <c r="R866" s="68"/>
      <c r="S866" s="68"/>
      <c r="T866" s="70"/>
      <c r="U866" s="70"/>
      <c r="V866" s="70"/>
      <c r="W866" s="70"/>
      <c r="X866" s="70"/>
      <c r="Y866" s="64"/>
      <c r="Z866" s="64"/>
      <c r="AA866" s="64"/>
      <c r="AB866" s="64"/>
      <c r="AC866" s="64"/>
      <c r="AD866" s="64"/>
      <c r="AE866" s="65"/>
    </row>
    <row r="867" customFormat="false" ht="16.5" hidden="false" customHeight="true" outlineLevel="0" collapsed="false">
      <c r="A867" s="64"/>
      <c r="B867" s="65"/>
      <c r="C867" s="64"/>
      <c r="D867" s="80"/>
      <c r="E867" s="64"/>
      <c r="F867" s="64"/>
      <c r="G867" s="64"/>
      <c r="H867" s="68"/>
      <c r="I867" s="68"/>
      <c r="J867" s="68"/>
      <c r="K867" s="70"/>
      <c r="L867" s="70"/>
      <c r="M867" s="70"/>
      <c r="N867" s="70"/>
      <c r="O867" s="70"/>
      <c r="P867" s="68"/>
      <c r="Q867" s="64"/>
      <c r="R867" s="68"/>
      <c r="S867" s="68"/>
      <c r="T867" s="70"/>
      <c r="U867" s="70"/>
      <c r="V867" s="70"/>
      <c r="W867" s="70"/>
      <c r="X867" s="70"/>
      <c r="Y867" s="64"/>
      <c r="Z867" s="64"/>
      <c r="AA867" s="64"/>
      <c r="AB867" s="64"/>
      <c r="AC867" s="64"/>
      <c r="AD867" s="64"/>
      <c r="AE867" s="65"/>
    </row>
    <row r="868" customFormat="false" ht="16.5" hidden="false" customHeight="true" outlineLevel="0" collapsed="false">
      <c r="A868" s="64"/>
      <c r="B868" s="65"/>
      <c r="C868" s="64"/>
      <c r="D868" s="80"/>
      <c r="E868" s="64"/>
      <c r="F868" s="64"/>
      <c r="G868" s="64"/>
      <c r="H868" s="68"/>
      <c r="I868" s="68"/>
      <c r="J868" s="68"/>
      <c r="K868" s="70"/>
      <c r="L868" s="70"/>
      <c r="M868" s="70"/>
      <c r="N868" s="70"/>
      <c r="O868" s="70"/>
      <c r="P868" s="68"/>
      <c r="Q868" s="64"/>
      <c r="R868" s="68"/>
      <c r="S868" s="68"/>
      <c r="T868" s="70"/>
      <c r="U868" s="70"/>
      <c r="V868" s="70"/>
      <c r="W868" s="70"/>
      <c r="X868" s="70"/>
      <c r="Y868" s="64"/>
      <c r="Z868" s="64"/>
      <c r="AA868" s="64"/>
      <c r="AB868" s="64"/>
      <c r="AC868" s="64"/>
      <c r="AD868" s="64"/>
      <c r="AE868" s="65"/>
    </row>
    <row r="869" customFormat="false" ht="16.5" hidden="false" customHeight="true" outlineLevel="0" collapsed="false">
      <c r="A869" s="64"/>
      <c r="B869" s="65"/>
      <c r="C869" s="64"/>
      <c r="D869" s="80"/>
      <c r="E869" s="64"/>
      <c r="F869" s="64"/>
      <c r="G869" s="64"/>
      <c r="H869" s="68"/>
      <c r="I869" s="68"/>
      <c r="J869" s="68"/>
      <c r="K869" s="70"/>
      <c r="L869" s="70"/>
      <c r="M869" s="70"/>
      <c r="N869" s="70"/>
      <c r="O869" s="70"/>
      <c r="P869" s="68"/>
      <c r="Q869" s="64"/>
      <c r="R869" s="68"/>
      <c r="S869" s="68"/>
      <c r="T869" s="70"/>
      <c r="U869" s="70"/>
      <c r="V869" s="70"/>
      <c r="W869" s="70"/>
      <c r="X869" s="70"/>
      <c r="Y869" s="64"/>
      <c r="Z869" s="64"/>
      <c r="AA869" s="64"/>
      <c r="AB869" s="64"/>
      <c r="AC869" s="64"/>
      <c r="AD869" s="64"/>
      <c r="AE869" s="65"/>
    </row>
    <row r="870" customFormat="false" ht="16.5" hidden="false" customHeight="true" outlineLevel="0" collapsed="false">
      <c r="A870" s="64"/>
      <c r="B870" s="65"/>
      <c r="C870" s="64"/>
      <c r="D870" s="80"/>
      <c r="E870" s="64"/>
      <c r="F870" s="64"/>
      <c r="G870" s="64"/>
      <c r="H870" s="68"/>
      <c r="I870" s="68"/>
      <c r="J870" s="68"/>
      <c r="K870" s="70"/>
      <c r="L870" s="70"/>
      <c r="M870" s="70"/>
      <c r="N870" s="70"/>
      <c r="O870" s="70"/>
      <c r="P870" s="68"/>
      <c r="Q870" s="64"/>
      <c r="R870" s="68"/>
      <c r="S870" s="68"/>
      <c r="T870" s="70"/>
      <c r="U870" s="70"/>
      <c r="V870" s="70"/>
      <c r="W870" s="70"/>
      <c r="X870" s="70"/>
      <c r="Y870" s="64"/>
      <c r="Z870" s="64"/>
      <c r="AA870" s="64"/>
      <c r="AB870" s="64"/>
      <c r="AC870" s="64"/>
      <c r="AD870" s="64"/>
      <c r="AE870" s="65"/>
    </row>
    <row r="871" customFormat="false" ht="16.5" hidden="false" customHeight="true" outlineLevel="0" collapsed="false">
      <c r="A871" s="64"/>
      <c r="B871" s="65"/>
      <c r="C871" s="64"/>
      <c r="D871" s="80"/>
      <c r="E871" s="64"/>
      <c r="F871" s="64"/>
      <c r="G871" s="64"/>
      <c r="H871" s="68"/>
      <c r="I871" s="68"/>
      <c r="J871" s="68"/>
      <c r="K871" s="70"/>
      <c r="L871" s="70"/>
      <c r="M871" s="70"/>
      <c r="N871" s="70"/>
      <c r="O871" s="70"/>
      <c r="P871" s="68"/>
      <c r="Q871" s="64"/>
      <c r="R871" s="68"/>
      <c r="S871" s="68"/>
      <c r="T871" s="70"/>
      <c r="U871" s="70"/>
      <c r="V871" s="70"/>
      <c r="W871" s="70"/>
      <c r="X871" s="70"/>
      <c r="Y871" s="64"/>
      <c r="Z871" s="64"/>
      <c r="AA871" s="64"/>
      <c r="AB871" s="64"/>
      <c r="AC871" s="64"/>
      <c r="AD871" s="64"/>
      <c r="AE871" s="65"/>
    </row>
    <row r="872" customFormat="false" ht="16.5" hidden="false" customHeight="true" outlineLevel="0" collapsed="false">
      <c r="A872" s="64"/>
      <c r="B872" s="65"/>
      <c r="C872" s="64"/>
      <c r="D872" s="80"/>
      <c r="E872" s="64"/>
      <c r="F872" s="64"/>
      <c r="G872" s="64"/>
      <c r="H872" s="68"/>
      <c r="I872" s="68"/>
      <c r="J872" s="68"/>
      <c r="K872" s="70"/>
      <c r="L872" s="70"/>
      <c r="M872" s="70"/>
      <c r="N872" s="70"/>
      <c r="O872" s="70"/>
      <c r="P872" s="68"/>
      <c r="Q872" s="64"/>
      <c r="R872" s="68"/>
      <c r="S872" s="68"/>
      <c r="T872" s="70"/>
      <c r="U872" s="70"/>
      <c r="V872" s="70"/>
      <c r="W872" s="70"/>
      <c r="X872" s="70"/>
      <c r="Y872" s="64"/>
      <c r="Z872" s="64"/>
      <c r="AA872" s="64"/>
      <c r="AB872" s="64"/>
      <c r="AC872" s="64"/>
      <c r="AD872" s="64"/>
      <c r="AE872" s="65"/>
    </row>
    <row r="873" customFormat="false" ht="16.5" hidden="false" customHeight="true" outlineLevel="0" collapsed="false">
      <c r="A873" s="64"/>
      <c r="B873" s="65"/>
      <c r="C873" s="64"/>
      <c r="D873" s="80"/>
      <c r="E873" s="64"/>
      <c r="F873" s="64"/>
      <c r="G873" s="64"/>
      <c r="H873" s="68"/>
      <c r="I873" s="68"/>
      <c r="J873" s="68"/>
      <c r="K873" s="70"/>
      <c r="L873" s="70"/>
      <c r="M873" s="70"/>
      <c r="N873" s="70"/>
      <c r="O873" s="70"/>
      <c r="P873" s="68"/>
      <c r="Q873" s="64"/>
      <c r="R873" s="68"/>
      <c r="S873" s="68"/>
      <c r="T873" s="70"/>
      <c r="U873" s="70"/>
      <c r="V873" s="70"/>
      <c r="W873" s="70"/>
      <c r="X873" s="70"/>
      <c r="Y873" s="64"/>
      <c r="Z873" s="64"/>
      <c r="AA873" s="64"/>
      <c r="AB873" s="64"/>
      <c r="AC873" s="64"/>
      <c r="AD873" s="64"/>
      <c r="AE873" s="65"/>
    </row>
    <row r="874" customFormat="false" ht="16.5" hidden="false" customHeight="true" outlineLevel="0" collapsed="false">
      <c r="A874" s="64"/>
      <c r="B874" s="65"/>
      <c r="C874" s="64"/>
      <c r="D874" s="80"/>
      <c r="E874" s="64"/>
      <c r="F874" s="64"/>
      <c r="G874" s="64"/>
      <c r="H874" s="68"/>
      <c r="I874" s="68"/>
      <c r="J874" s="68"/>
      <c r="K874" s="70"/>
      <c r="L874" s="70"/>
      <c r="M874" s="70"/>
      <c r="N874" s="70"/>
      <c r="O874" s="70"/>
      <c r="P874" s="68"/>
      <c r="Q874" s="64"/>
      <c r="R874" s="68"/>
      <c r="S874" s="68"/>
      <c r="T874" s="70"/>
      <c r="U874" s="70"/>
      <c r="V874" s="70"/>
      <c r="W874" s="70"/>
      <c r="X874" s="70"/>
      <c r="Y874" s="64"/>
      <c r="Z874" s="64"/>
      <c r="AA874" s="64"/>
      <c r="AB874" s="64"/>
      <c r="AC874" s="64"/>
      <c r="AD874" s="64"/>
      <c r="AE874" s="65"/>
    </row>
    <row r="875" customFormat="false" ht="16.5" hidden="false" customHeight="true" outlineLevel="0" collapsed="false">
      <c r="A875" s="64"/>
      <c r="B875" s="65"/>
      <c r="C875" s="64"/>
      <c r="D875" s="80"/>
      <c r="E875" s="64"/>
      <c r="F875" s="64"/>
      <c r="G875" s="64"/>
      <c r="H875" s="68"/>
      <c r="I875" s="68"/>
      <c r="J875" s="68"/>
      <c r="K875" s="70"/>
      <c r="L875" s="70"/>
      <c r="M875" s="70"/>
      <c r="N875" s="70"/>
      <c r="O875" s="70"/>
      <c r="P875" s="68"/>
      <c r="Q875" s="64"/>
      <c r="R875" s="68"/>
      <c r="S875" s="68"/>
      <c r="T875" s="70"/>
      <c r="U875" s="70"/>
      <c r="V875" s="70"/>
      <c r="W875" s="70"/>
      <c r="X875" s="70"/>
      <c r="Y875" s="64"/>
      <c r="Z875" s="64"/>
      <c r="AA875" s="64"/>
      <c r="AB875" s="64"/>
      <c r="AC875" s="64"/>
      <c r="AD875" s="64"/>
      <c r="AE875" s="65"/>
    </row>
    <row r="876" customFormat="false" ht="16.5" hidden="false" customHeight="true" outlineLevel="0" collapsed="false">
      <c r="A876" s="64"/>
      <c r="B876" s="65"/>
      <c r="C876" s="64"/>
      <c r="D876" s="80"/>
      <c r="E876" s="64"/>
      <c r="F876" s="64"/>
      <c r="G876" s="64"/>
      <c r="H876" s="68"/>
      <c r="I876" s="68"/>
      <c r="J876" s="68"/>
      <c r="K876" s="70"/>
      <c r="L876" s="70"/>
      <c r="M876" s="70"/>
      <c r="N876" s="70"/>
      <c r="O876" s="70"/>
      <c r="P876" s="68"/>
      <c r="Q876" s="64"/>
      <c r="R876" s="68"/>
      <c r="S876" s="68"/>
      <c r="T876" s="70"/>
      <c r="U876" s="70"/>
      <c r="V876" s="70"/>
      <c r="W876" s="70"/>
      <c r="X876" s="70"/>
      <c r="Y876" s="64"/>
      <c r="Z876" s="64"/>
      <c r="AA876" s="64"/>
      <c r="AB876" s="64"/>
      <c r="AC876" s="64"/>
      <c r="AD876" s="64"/>
      <c r="AE876" s="65"/>
    </row>
    <row r="877" customFormat="false" ht="16.5" hidden="false" customHeight="true" outlineLevel="0" collapsed="false">
      <c r="A877" s="64"/>
      <c r="B877" s="65"/>
      <c r="C877" s="64"/>
      <c r="D877" s="80"/>
      <c r="E877" s="64"/>
      <c r="F877" s="64"/>
      <c r="G877" s="64"/>
      <c r="H877" s="68"/>
      <c r="I877" s="68"/>
      <c r="J877" s="68"/>
      <c r="K877" s="70"/>
      <c r="L877" s="70"/>
      <c r="M877" s="70"/>
      <c r="N877" s="70"/>
      <c r="O877" s="70"/>
      <c r="P877" s="68"/>
      <c r="Q877" s="64"/>
      <c r="R877" s="68"/>
      <c r="S877" s="68"/>
      <c r="T877" s="70"/>
      <c r="U877" s="70"/>
      <c r="V877" s="70"/>
      <c r="W877" s="70"/>
      <c r="X877" s="70"/>
      <c r="Y877" s="64"/>
      <c r="Z877" s="64"/>
      <c r="AA877" s="64"/>
      <c r="AB877" s="64"/>
      <c r="AC877" s="64"/>
      <c r="AD877" s="64"/>
      <c r="AE877" s="65"/>
    </row>
    <row r="878" customFormat="false" ht="16.5" hidden="false" customHeight="true" outlineLevel="0" collapsed="false">
      <c r="A878" s="64"/>
      <c r="B878" s="65"/>
      <c r="C878" s="64"/>
      <c r="D878" s="80"/>
      <c r="E878" s="64"/>
      <c r="F878" s="64"/>
      <c r="G878" s="64"/>
      <c r="H878" s="68"/>
      <c r="I878" s="68"/>
      <c r="J878" s="68"/>
      <c r="K878" s="70"/>
      <c r="L878" s="70"/>
      <c r="M878" s="70"/>
      <c r="N878" s="70"/>
      <c r="O878" s="70"/>
      <c r="P878" s="68"/>
      <c r="Q878" s="64"/>
      <c r="R878" s="68"/>
      <c r="S878" s="68"/>
      <c r="T878" s="70"/>
      <c r="U878" s="70"/>
      <c r="V878" s="70"/>
      <c r="W878" s="70"/>
      <c r="X878" s="70"/>
      <c r="Y878" s="64"/>
      <c r="Z878" s="64"/>
      <c r="AA878" s="64"/>
      <c r="AB878" s="64"/>
      <c r="AC878" s="64"/>
      <c r="AD878" s="64"/>
      <c r="AE878" s="65"/>
    </row>
    <row r="879" customFormat="false" ht="16.5" hidden="false" customHeight="true" outlineLevel="0" collapsed="false">
      <c r="A879" s="64"/>
      <c r="B879" s="65"/>
      <c r="C879" s="64"/>
      <c r="D879" s="80"/>
      <c r="E879" s="64"/>
      <c r="F879" s="64"/>
      <c r="G879" s="64"/>
      <c r="H879" s="68"/>
      <c r="I879" s="68"/>
      <c r="J879" s="68"/>
      <c r="K879" s="70"/>
      <c r="L879" s="70"/>
      <c r="M879" s="70"/>
      <c r="N879" s="70"/>
      <c r="O879" s="70"/>
      <c r="P879" s="68"/>
      <c r="Q879" s="64"/>
      <c r="R879" s="68"/>
      <c r="S879" s="68"/>
      <c r="T879" s="70"/>
      <c r="U879" s="70"/>
      <c r="V879" s="70"/>
      <c r="W879" s="70"/>
      <c r="X879" s="70"/>
      <c r="Y879" s="64"/>
      <c r="Z879" s="64"/>
      <c r="AA879" s="64"/>
      <c r="AB879" s="64"/>
      <c r="AC879" s="64"/>
      <c r="AD879" s="64"/>
      <c r="AE879" s="65"/>
    </row>
    <row r="880" customFormat="false" ht="16.5" hidden="false" customHeight="true" outlineLevel="0" collapsed="false">
      <c r="A880" s="64"/>
      <c r="B880" s="65"/>
      <c r="C880" s="64"/>
      <c r="D880" s="80"/>
      <c r="E880" s="64"/>
      <c r="F880" s="64"/>
      <c r="G880" s="64"/>
      <c r="H880" s="68"/>
      <c r="I880" s="68"/>
      <c r="J880" s="68"/>
      <c r="K880" s="70"/>
      <c r="L880" s="70"/>
      <c r="M880" s="70"/>
      <c r="N880" s="70"/>
      <c r="O880" s="70"/>
      <c r="P880" s="68"/>
      <c r="Q880" s="64"/>
      <c r="R880" s="68"/>
      <c r="S880" s="68"/>
      <c r="T880" s="70"/>
      <c r="U880" s="70"/>
      <c r="V880" s="70"/>
      <c r="W880" s="70"/>
      <c r="X880" s="70"/>
      <c r="Y880" s="64"/>
      <c r="Z880" s="64"/>
      <c r="AA880" s="64"/>
      <c r="AB880" s="64"/>
      <c r="AC880" s="64"/>
      <c r="AD880" s="64"/>
      <c r="AE880" s="65"/>
    </row>
    <row r="881" customFormat="false" ht="16.5" hidden="false" customHeight="true" outlineLevel="0" collapsed="false">
      <c r="A881" s="64"/>
      <c r="B881" s="65"/>
      <c r="C881" s="64"/>
      <c r="D881" s="80"/>
      <c r="E881" s="64"/>
      <c r="F881" s="64"/>
      <c r="G881" s="64"/>
      <c r="H881" s="68"/>
      <c r="I881" s="68"/>
      <c r="J881" s="68"/>
      <c r="K881" s="70"/>
      <c r="L881" s="70"/>
      <c r="M881" s="70"/>
      <c r="N881" s="70"/>
      <c r="O881" s="70"/>
      <c r="P881" s="68"/>
      <c r="Q881" s="64"/>
      <c r="R881" s="68"/>
      <c r="S881" s="68"/>
      <c r="T881" s="70"/>
      <c r="U881" s="70"/>
      <c r="V881" s="70"/>
      <c r="W881" s="70"/>
      <c r="X881" s="70"/>
      <c r="Y881" s="64"/>
      <c r="Z881" s="64"/>
      <c r="AA881" s="64"/>
      <c r="AB881" s="64"/>
      <c r="AC881" s="64"/>
      <c r="AD881" s="64"/>
      <c r="AE881" s="65"/>
    </row>
    <row r="882" customFormat="false" ht="16.5" hidden="false" customHeight="true" outlineLevel="0" collapsed="false">
      <c r="A882" s="64"/>
      <c r="B882" s="65"/>
      <c r="C882" s="64"/>
      <c r="D882" s="80"/>
      <c r="E882" s="64"/>
      <c r="F882" s="64"/>
      <c r="G882" s="64"/>
      <c r="H882" s="68"/>
      <c r="I882" s="68"/>
      <c r="J882" s="68"/>
      <c r="K882" s="70"/>
      <c r="L882" s="70"/>
      <c r="M882" s="70"/>
      <c r="N882" s="70"/>
      <c r="O882" s="70"/>
      <c r="P882" s="68"/>
      <c r="Q882" s="64"/>
      <c r="R882" s="68"/>
      <c r="S882" s="68"/>
      <c r="T882" s="70"/>
      <c r="U882" s="70"/>
      <c r="V882" s="70"/>
      <c r="W882" s="70"/>
      <c r="X882" s="70"/>
      <c r="Y882" s="64"/>
      <c r="Z882" s="64"/>
      <c r="AA882" s="64"/>
      <c r="AB882" s="64"/>
      <c r="AC882" s="64"/>
      <c r="AD882" s="64"/>
      <c r="AE882" s="65"/>
    </row>
    <row r="883" customFormat="false" ht="16.5" hidden="false" customHeight="true" outlineLevel="0" collapsed="false">
      <c r="A883" s="64"/>
      <c r="B883" s="65"/>
      <c r="C883" s="64"/>
      <c r="D883" s="80"/>
      <c r="E883" s="64"/>
      <c r="F883" s="64"/>
      <c r="G883" s="64"/>
      <c r="H883" s="68"/>
      <c r="I883" s="68"/>
      <c r="J883" s="68"/>
      <c r="K883" s="70"/>
      <c r="L883" s="70"/>
      <c r="M883" s="70"/>
      <c r="N883" s="70"/>
      <c r="O883" s="70"/>
      <c r="P883" s="68"/>
      <c r="Q883" s="64"/>
      <c r="R883" s="68"/>
      <c r="S883" s="68"/>
      <c r="T883" s="70"/>
      <c r="U883" s="70"/>
      <c r="V883" s="70"/>
      <c r="W883" s="70"/>
      <c r="X883" s="70"/>
      <c r="Y883" s="64"/>
      <c r="Z883" s="64"/>
      <c r="AA883" s="64"/>
      <c r="AB883" s="64"/>
      <c r="AC883" s="64"/>
      <c r="AD883" s="64"/>
      <c r="AE883" s="65"/>
    </row>
    <row r="884" customFormat="false" ht="16.5" hidden="false" customHeight="true" outlineLevel="0" collapsed="false">
      <c r="A884" s="64"/>
      <c r="B884" s="65"/>
      <c r="C884" s="64"/>
      <c r="D884" s="80"/>
      <c r="E884" s="64"/>
      <c r="F884" s="64"/>
      <c r="G884" s="64"/>
      <c r="H884" s="68"/>
      <c r="I884" s="68"/>
      <c r="J884" s="68"/>
      <c r="K884" s="70"/>
      <c r="L884" s="70"/>
      <c r="M884" s="70"/>
      <c r="N884" s="70"/>
      <c r="O884" s="70"/>
      <c r="P884" s="68"/>
      <c r="Q884" s="64"/>
      <c r="R884" s="68"/>
      <c r="S884" s="68"/>
      <c r="T884" s="70"/>
      <c r="U884" s="70"/>
      <c r="V884" s="70"/>
      <c r="W884" s="70"/>
      <c r="X884" s="70"/>
      <c r="Y884" s="64"/>
      <c r="Z884" s="64"/>
      <c r="AA884" s="64"/>
      <c r="AB884" s="64"/>
      <c r="AC884" s="64"/>
      <c r="AD884" s="64"/>
      <c r="AE884" s="65"/>
    </row>
    <row r="885" customFormat="false" ht="16.5" hidden="false" customHeight="true" outlineLevel="0" collapsed="false">
      <c r="A885" s="64"/>
      <c r="B885" s="65"/>
      <c r="C885" s="64"/>
      <c r="D885" s="80"/>
      <c r="E885" s="64"/>
      <c r="F885" s="64"/>
      <c r="G885" s="64"/>
      <c r="H885" s="68"/>
      <c r="I885" s="68"/>
      <c r="J885" s="68"/>
      <c r="K885" s="70"/>
      <c r="L885" s="70"/>
      <c r="M885" s="70"/>
      <c r="N885" s="70"/>
      <c r="O885" s="70"/>
      <c r="P885" s="68"/>
      <c r="Q885" s="64"/>
      <c r="R885" s="68"/>
      <c r="S885" s="68"/>
      <c r="T885" s="70"/>
      <c r="U885" s="70"/>
      <c r="V885" s="70"/>
      <c r="W885" s="70"/>
      <c r="X885" s="70"/>
      <c r="Y885" s="64"/>
      <c r="Z885" s="64"/>
      <c r="AA885" s="64"/>
      <c r="AB885" s="64"/>
      <c r="AC885" s="64"/>
      <c r="AD885" s="64"/>
      <c r="AE885" s="65"/>
    </row>
    <row r="886" customFormat="false" ht="16.5" hidden="false" customHeight="true" outlineLevel="0" collapsed="false">
      <c r="A886" s="64"/>
      <c r="B886" s="65"/>
      <c r="C886" s="64"/>
      <c r="D886" s="80"/>
      <c r="E886" s="64"/>
      <c r="F886" s="64"/>
      <c r="G886" s="64"/>
      <c r="H886" s="68"/>
      <c r="I886" s="68"/>
      <c r="J886" s="68"/>
      <c r="K886" s="70"/>
      <c r="L886" s="70"/>
      <c r="M886" s="70"/>
      <c r="N886" s="70"/>
      <c r="O886" s="70"/>
      <c r="P886" s="68"/>
      <c r="Q886" s="64"/>
      <c r="R886" s="68"/>
      <c r="S886" s="68"/>
      <c r="T886" s="70"/>
      <c r="U886" s="70"/>
      <c r="V886" s="70"/>
      <c r="W886" s="70"/>
      <c r="X886" s="70"/>
      <c r="Y886" s="64"/>
      <c r="Z886" s="64"/>
      <c r="AA886" s="64"/>
      <c r="AB886" s="64"/>
      <c r="AC886" s="64"/>
      <c r="AD886" s="64"/>
      <c r="AE886" s="65"/>
    </row>
    <row r="887" customFormat="false" ht="16.5" hidden="false" customHeight="true" outlineLevel="0" collapsed="false">
      <c r="A887" s="64"/>
      <c r="B887" s="65"/>
      <c r="C887" s="64"/>
      <c r="D887" s="80"/>
      <c r="E887" s="64"/>
      <c r="F887" s="64"/>
      <c r="G887" s="64"/>
      <c r="H887" s="68"/>
      <c r="I887" s="68"/>
      <c r="J887" s="68"/>
      <c r="K887" s="70"/>
      <c r="L887" s="70"/>
      <c r="M887" s="70"/>
      <c r="N887" s="70"/>
      <c r="O887" s="70"/>
      <c r="P887" s="68"/>
      <c r="Q887" s="64"/>
      <c r="R887" s="68"/>
      <c r="S887" s="68"/>
      <c r="T887" s="70"/>
      <c r="U887" s="70"/>
      <c r="V887" s="70"/>
      <c r="W887" s="70"/>
      <c r="X887" s="70"/>
      <c r="Y887" s="64"/>
      <c r="Z887" s="64"/>
      <c r="AA887" s="64"/>
      <c r="AB887" s="64"/>
      <c r="AC887" s="64"/>
      <c r="AD887" s="64"/>
      <c r="AE887" s="65"/>
    </row>
    <row r="888" customFormat="false" ht="16.5" hidden="false" customHeight="true" outlineLevel="0" collapsed="false">
      <c r="A888" s="64"/>
      <c r="B888" s="65"/>
      <c r="C888" s="64"/>
      <c r="D888" s="80"/>
      <c r="E888" s="64"/>
      <c r="F888" s="64"/>
      <c r="G888" s="64"/>
      <c r="H888" s="68"/>
      <c r="I888" s="68"/>
      <c r="J888" s="68"/>
      <c r="K888" s="70"/>
      <c r="L888" s="70"/>
      <c r="M888" s="70"/>
      <c r="N888" s="70"/>
      <c r="O888" s="70"/>
      <c r="P888" s="68"/>
      <c r="Q888" s="64"/>
      <c r="R888" s="68"/>
      <c r="S888" s="68"/>
      <c r="T888" s="70"/>
      <c r="U888" s="70"/>
      <c r="V888" s="70"/>
      <c r="W888" s="70"/>
      <c r="X888" s="70"/>
      <c r="Y888" s="64"/>
      <c r="Z888" s="64"/>
      <c r="AA888" s="64"/>
      <c r="AB888" s="64"/>
      <c r="AC888" s="64"/>
      <c r="AD888" s="64"/>
      <c r="AE888" s="65"/>
    </row>
    <row r="889" customFormat="false" ht="16.5" hidden="false" customHeight="true" outlineLevel="0" collapsed="false">
      <c r="A889" s="64"/>
      <c r="B889" s="65"/>
      <c r="C889" s="64"/>
      <c r="D889" s="80"/>
      <c r="E889" s="64"/>
      <c r="F889" s="64"/>
      <c r="G889" s="64"/>
      <c r="H889" s="68"/>
      <c r="I889" s="68"/>
      <c r="J889" s="68"/>
      <c r="K889" s="70"/>
      <c r="L889" s="70"/>
      <c r="M889" s="70"/>
      <c r="N889" s="70"/>
      <c r="O889" s="70"/>
      <c r="P889" s="68"/>
      <c r="Q889" s="64"/>
      <c r="R889" s="68"/>
      <c r="S889" s="68"/>
      <c r="T889" s="70"/>
      <c r="U889" s="70"/>
      <c r="V889" s="70"/>
      <c r="W889" s="70"/>
      <c r="X889" s="70"/>
      <c r="Y889" s="64"/>
      <c r="Z889" s="64"/>
      <c r="AA889" s="64"/>
      <c r="AB889" s="64"/>
      <c r="AC889" s="64"/>
      <c r="AD889" s="64"/>
      <c r="AE889" s="65"/>
    </row>
    <row r="890" customFormat="false" ht="16.5" hidden="false" customHeight="true" outlineLevel="0" collapsed="false">
      <c r="A890" s="64"/>
      <c r="B890" s="65"/>
      <c r="C890" s="64"/>
      <c r="D890" s="80"/>
      <c r="E890" s="64"/>
      <c r="F890" s="64"/>
      <c r="G890" s="64"/>
      <c r="H890" s="68"/>
      <c r="I890" s="68"/>
      <c r="J890" s="68"/>
      <c r="K890" s="70"/>
      <c r="L890" s="70"/>
      <c r="M890" s="70"/>
      <c r="N890" s="70"/>
      <c r="O890" s="70"/>
      <c r="P890" s="68"/>
      <c r="Q890" s="64"/>
      <c r="R890" s="68"/>
      <c r="S890" s="68"/>
      <c r="T890" s="70"/>
      <c r="U890" s="70"/>
      <c r="V890" s="70"/>
      <c r="W890" s="70"/>
      <c r="X890" s="70"/>
      <c r="Y890" s="64"/>
      <c r="Z890" s="64"/>
      <c r="AA890" s="64"/>
      <c r="AB890" s="64"/>
      <c r="AC890" s="64"/>
      <c r="AD890" s="64"/>
      <c r="AE890" s="65"/>
    </row>
    <row r="891" customFormat="false" ht="16.5" hidden="false" customHeight="true" outlineLevel="0" collapsed="false">
      <c r="A891" s="64"/>
      <c r="B891" s="65"/>
      <c r="C891" s="64"/>
      <c r="D891" s="80"/>
      <c r="E891" s="64"/>
      <c r="F891" s="64"/>
      <c r="G891" s="64"/>
      <c r="H891" s="68"/>
      <c r="I891" s="68"/>
      <c r="J891" s="68"/>
      <c r="K891" s="70"/>
      <c r="L891" s="70"/>
      <c r="M891" s="70"/>
      <c r="N891" s="70"/>
      <c r="O891" s="70"/>
      <c r="P891" s="68"/>
      <c r="Q891" s="64"/>
      <c r="R891" s="68"/>
      <c r="S891" s="68"/>
      <c r="T891" s="70"/>
      <c r="U891" s="70"/>
      <c r="V891" s="70"/>
      <c r="W891" s="70"/>
      <c r="X891" s="70"/>
      <c r="Y891" s="64"/>
      <c r="Z891" s="64"/>
      <c r="AA891" s="64"/>
      <c r="AB891" s="64"/>
      <c r="AC891" s="64"/>
      <c r="AD891" s="64"/>
      <c r="AE891" s="65"/>
    </row>
    <row r="892" customFormat="false" ht="16.5" hidden="false" customHeight="true" outlineLevel="0" collapsed="false">
      <c r="A892" s="64"/>
      <c r="B892" s="65"/>
      <c r="C892" s="64"/>
      <c r="D892" s="80"/>
      <c r="E892" s="64"/>
      <c r="F892" s="64"/>
      <c r="G892" s="64"/>
      <c r="H892" s="68"/>
      <c r="I892" s="68"/>
      <c r="J892" s="68"/>
      <c r="K892" s="70"/>
      <c r="L892" s="70"/>
      <c r="M892" s="70"/>
      <c r="N892" s="70"/>
      <c r="O892" s="70"/>
      <c r="P892" s="68"/>
      <c r="Q892" s="64"/>
      <c r="R892" s="68"/>
      <c r="S892" s="68"/>
      <c r="T892" s="70"/>
      <c r="U892" s="70"/>
      <c r="V892" s="70"/>
      <c r="W892" s="70"/>
      <c r="X892" s="70"/>
      <c r="Y892" s="64"/>
      <c r="Z892" s="64"/>
      <c r="AA892" s="64"/>
      <c r="AB892" s="64"/>
      <c r="AC892" s="64"/>
      <c r="AD892" s="64"/>
      <c r="AE892" s="65"/>
    </row>
    <row r="893" customFormat="false" ht="16.5" hidden="false" customHeight="true" outlineLevel="0" collapsed="false">
      <c r="A893" s="64"/>
      <c r="B893" s="65"/>
      <c r="C893" s="64"/>
      <c r="D893" s="80"/>
      <c r="E893" s="64"/>
      <c r="F893" s="64"/>
      <c r="G893" s="64"/>
      <c r="H893" s="68"/>
      <c r="I893" s="68"/>
      <c r="J893" s="68"/>
      <c r="K893" s="70"/>
      <c r="L893" s="70"/>
      <c r="M893" s="70"/>
      <c r="N893" s="70"/>
      <c r="O893" s="70"/>
      <c r="P893" s="68"/>
      <c r="Q893" s="64"/>
      <c r="R893" s="68"/>
      <c r="S893" s="68"/>
      <c r="T893" s="70"/>
      <c r="U893" s="70"/>
      <c r="V893" s="70"/>
      <c r="W893" s="70"/>
      <c r="X893" s="70"/>
      <c r="Y893" s="64"/>
      <c r="Z893" s="64"/>
      <c r="AA893" s="64"/>
      <c r="AB893" s="64"/>
      <c r="AC893" s="64"/>
      <c r="AD893" s="64"/>
      <c r="AE893" s="65"/>
    </row>
    <row r="894" customFormat="false" ht="16.5" hidden="false" customHeight="true" outlineLevel="0" collapsed="false">
      <c r="A894" s="64"/>
      <c r="B894" s="65"/>
      <c r="C894" s="64"/>
      <c r="D894" s="80"/>
      <c r="E894" s="64"/>
      <c r="F894" s="64"/>
      <c r="G894" s="64"/>
      <c r="H894" s="68"/>
      <c r="I894" s="68"/>
      <c r="J894" s="68"/>
      <c r="K894" s="70"/>
      <c r="L894" s="70"/>
      <c r="M894" s="70"/>
      <c r="N894" s="70"/>
      <c r="O894" s="70"/>
      <c r="P894" s="68"/>
      <c r="Q894" s="64"/>
      <c r="R894" s="68"/>
      <c r="S894" s="68"/>
      <c r="T894" s="70"/>
      <c r="U894" s="70"/>
      <c r="V894" s="70"/>
      <c r="W894" s="70"/>
      <c r="X894" s="70"/>
      <c r="Y894" s="64"/>
      <c r="Z894" s="64"/>
      <c r="AA894" s="64"/>
      <c r="AB894" s="64"/>
      <c r="AC894" s="64"/>
      <c r="AD894" s="64"/>
      <c r="AE894" s="65"/>
    </row>
    <row r="895" customFormat="false" ht="16.5" hidden="false" customHeight="true" outlineLevel="0" collapsed="false">
      <c r="A895" s="64"/>
      <c r="B895" s="65"/>
      <c r="C895" s="64"/>
      <c r="D895" s="80"/>
      <c r="E895" s="64"/>
      <c r="F895" s="64"/>
      <c r="G895" s="64"/>
      <c r="H895" s="68"/>
      <c r="I895" s="68"/>
      <c r="J895" s="68"/>
      <c r="K895" s="70"/>
      <c r="L895" s="70"/>
      <c r="M895" s="70"/>
      <c r="N895" s="70"/>
      <c r="O895" s="70"/>
      <c r="P895" s="68"/>
      <c r="Q895" s="64"/>
      <c r="R895" s="68"/>
      <c r="S895" s="68"/>
      <c r="T895" s="70"/>
      <c r="U895" s="70"/>
      <c r="V895" s="70"/>
      <c r="W895" s="70"/>
      <c r="X895" s="70"/>
      <c r="Y895" s="64"/>
      <c r="Z895" s="64"/>
      <c r="AA895" s="64"/>
      <c r="AB895" s="64"/>
      <c r="AC895" s="64"/>
      <c r="AD895" s="64"/>
      <c r="AE895" s="65"/>
    </row>
    <row r="896" customFormat="false" ht="16.5" hidden="false" customHeight="true" outlineLevel="0" collapsed="false">
      <c r="A896" s="64"/>
      <c r="B896" s="65"/>
      <c r="C896" s="64"/>
      <c r="D896" s="80"/>
      <c r="E896" s="64"/>
      <c r="F896" s="64"/>
      <c r="G896" s="64"/>
      <c r="H896" s="68"/>
      <c r="I896" s="68"/>
      <c r="J896" s="68"/>
      <c r="K896" s="70"/>
      <c r="L896" s="70"/>
      <c r="M896" s="70"/>
      <c r="N896" s="70"/>
      <c r="O896" s="70"/>
      <c r="P896" s="68"/>
      <c r="Q896" s="64"/>
      <c r="R896" s="68"/>
      <c r="S896" s="68"/>
      <c r="T896" s="70"/>
      <c r="U896" s="70"/>
      <c r="V896" s="70"/>
      <c r="W896" s="70"/>
      <c r="X896" s="70"/>
      <c r="Y896" s="64"/>
      <c r="Z896" s="64"/>
      <c r="AA896" s="64"/>
      <c r="AB896" s="64"/>
      <c r="AC896" s="64"/>
      <c r="AD896" s="64"/>
      <c r="AE896" s="65"/>
    </row>
    <row r="897" customFormat="false" ht="16.5" hidden="false" customHeight="true" outlineLevel="0" collapsed="false">
      <c r="A897" s="64"/>
      <c r="B897" s="65"/>
      <c r="C897" s="64"/>
      <c r="D897" s="80"/>
      <c r="E897" s="64"/>
      <c r="F897" s="64"/>
      <c r="G897" s="64"/>
      <c r="H897" s="68"/>
      <c r="I897" s="68"/>
      <c r="J897" s="68"/>
      <c r="K897" s="70"/>
      <c r="L897" s="70"/>
      <c r="M897" s="70"/>
      <c r="N897" s="70"/>
      <c r="O897" s="70"/>
      <c r="P897" s="68"/>
      <c r="Q897" s="64"/>
      <c r="R897" s="68"/>
      <c r="S897" s="68"/>
      <c r="T897" s="70"/>
      <c r="U897" s="70"/>
      <c r="V897" s="70"/>
      <c r="W897" s="70"/>
      <c r="X897" s="70"/>
      <c r="Y897" s="64"/>
      <c r="Z897" s="64"/>
      <c r="AA897" s="64"/>
      <c r="AB897" s="64"/>
      <c r="AC897" s="64"/>
      <c r="AD897" s="64"/>
      <c r="AE897" s="65"/>
    </row>
    <row r="898" customFormat="false" ht="16.5" hidden="false" customHeight="true" outlineLevel="0" collapsed="false">
      <c r="A898" s="64"/>
      <c r="B898" s="65"/>
      <c r="C898" s="64"/>
      <c r="D898" s="80"/>
      <c r="E898" s="64"/>
      <c r="F898" s="64"/>
      <c r="G898" s="64"/>
      <c r="H898" s="68"/>
      <c r="I898" s="68"/>
      <c r="J898" s="68"/>
      <c r="K898" s="70"/>
      <c r="L898" s="70"/>
      <c r="M898" s="70"/>
      <c r="N898" s="70"/>
      <c r="O898" s="70"/>
      <c r="P898" s="68"/>
      <c r="Q898" s="64"/>
      <c r="R898" s="68"/>
      <c r="S898" s="68"/>
      <c r="T898" s="70"/>
      <c r="U898" s="70"/>
      <c r="V898" s="70"/>
      <c r="W898" s="70"/>
      <c r="X898" s="70"/>
      <c r="Y898" s="64"/>
      <c r="Z898" s="64"/>
      <c r="AA898" s="64"/>
      <c r="AB898" s="64"/>
      <c r="AC898" s="64"/>
      <c r="AD898" s="64"/>
      <c r="AE898" s="65"/>
    </row>
    <row r="899" customFormat="false" ht="16.5" hidden="false" customHeight="true" outlineLevel="0" collapsed="false">
      <c r="A899" s="64"/>
      <c r="B899" s="65"/>
      <c r="C899" s="64"/>
      <c r="D899" s="80"/>
      <c r="E899" s="64"/>
      <c r="F899" s="64"/>
      <c r="G899" s="64"/>
      <c r="H899" s="68"/>
      <c r="I899" s="68"/>
      <c r="J899" s="68"/>
      <c r="K899" s="70"/>
      <c r="L899" s="70"/>
      <c r="M899" s="70"/>
      <c r="N899" s="70"/>
      <c r="O899" s="70"/>
      <c r="P899" s="68"/>
      <c r="Q899" s="64"/>
      <c r="R899" s="68"/>
      <c r="S899" s="68"/>
      <c r="T899" s="70"/>
      <c r="U899" s="70"/>
      <c r="V899" s="70"/>
      <c r="W899" s="70"/>
      <c r="X899" s="70"/>
      <c r="Y899" s="64"/>
      <c r="Z899" s="64"/>
      <c r="AA899" s="64"/>
      <c r="AB899" s="64"/>
      <c r="AC899" s="64"/>
      <c r="AD899" s="64"/>
      <c r="AE899" s="65"/>
    </row>
    <row r="900" customFormat="false" ht="16.5" hidden="false" customHeight="true" outlineLevel="0" collapsed="false">
      <c r="A900" s="64"/>
      <c r="B900" s="65"/>
      <c r="C900" s="64"/>
      <c r="D900" s="80"/>
      <c r="E900" s="64"/>
      <c r="F900" s="64"/>
      <c r="G900" s="64"/>
      <c r="H900" s="68"/>
      <c r="I900" s="68"/>
      <c r="J900" s="68"/>
      <c r="K900" s="70"/>
      <c r="L900" s="70"/>
      <c r="M900" s="70"/>
      <c r="N900" s="70"/>
      <c r="O900" s="70"/>
      <c r="P900" s="68"/>
      <c r="Q900" s="64"/>
      <c r="R900" s="68"/>
      <c r="S900" s="68"/>
      <c r="T900" s="70"/>
      <c r="U900" s="70"/>
      <c r="V900" s="70"/>
      <c r="W900" s="70"/>
      <c r="X900" s="70"/>
      <c r="Y900" s="64"/>
      <c r="Z900" s="64"/>
      <c r="AA900" s="64"/>
      <c r="AB900" s="64"/>
      <c r="AC900" s="64"/>
      <c r="AD900" s="64"/>
      <c r="AE900" s="65"/>
    </row>
    <row r="901" customFormat="false" ht="16.5" hidden="false" customHeight="true" outlineLevel="0" collapsed="false">
      <c r="A901" s="64"/>
      <c r="B901" s="65"/>
      <c r="C901" s="64"/>
      <c r="D901" s="80"/>
      <c r="E901" s="64"/>
      <c r="F901" s="64"/>
      <c r="G901" s="64"/>
      <c r="H901" s="68"/>
      <c r="I901" s="68"/>
      <c r="J901" s="68"/>
      <c r="K901" s="70"/>
      <c r="L901" s="70"/>
      <c r="M901" s="70"/>
      <c r="N901" s="70"/>
      <c r="O901" s="70"/>
      <c r="P901" s="68"/>
      <c r="Q901" s="64"/>
      <c r="R901" s="68"/>
      <c r="S901" s="68"/>
      <c r="T901" s="70"/>
      <c r="U901" s="70"/>
      <c r="V901" s="70"/>
      <c r="W901" s="70"/>
      <c r="X901" s="70"/>
      <c r="Y901" s="64"/>
      <c r="Z901" s="64"/>
      <c r="AA901" s="64"/>
      <c r="AB901" s="64"/>
      <c r="AC901" s="64"/>
      <c r="AD901" s="64"/>
      <c r="AE901" s="65"/>
    </row>
    <row r="902" customFormat="false" ht="16.5" hidden="false" customHeight="true" outlineLevel="0" collapsed="false">
      <c r="A902" s="64"/>
      <c r="B902" s="65"/>
      <c r="C902" s="64"/>
      <c r="D902" s="80"/>
      <c r="E902" s="64"/>
      <c r="F902" s="64"/>
      <c r="G902" s="64"/>
      <c r="H902" s="68"/>
      <c r="I902" s="68"/>
      <c r="J902" s="68"/>
      <c r="K902" s="70"/>
      <c r="L902" s="70"/>
      <c r="M902" s="70"/>
      <c r="N902" s="70"/>
      <c r="O902" s="70"/>
      <c r="P902" s="68"/>
      <c r="Q902" s="64"/>
      <c r="R902" s="68"/>
      <c r="S902" s="68"/>
      <c r="T902" s="70"/>
      <c r="U902" s="70"/>
      <c r="V902" s="70"/>
      <c r="W902" s="70"/>
      <c r="X902" s="70"/>
      <c r="Y902" s="64"/>
      <c r="Z902" s="64"/>
      <c r="AA902" s="64"/>
      <c r="AB902" s="64"/>
      <c r="AC902" s="64"/>
      <c r="AD902" s="64"/>
      <c r="AE902" s="65"/>
    </row>
    <row r="903" customFormat="false" ht="16.5" hidden="false" customHeight="true" outlineLevel="0" collapsed="false">
      <c r="A903" s="64"/>
      <c r="B903" s="65"/>
      <c r="C903" s="64"/>
      <c r="D903" s="80"/>
      <c r="E903" s="64"/>
      <c r="F903" s="64"/>
      <c r="G903" s="64"/>
      <c r="H903" s="68"/>
      <c r="I903" s="68"/>
      <c r="J903" s="68"/>
      <c r="K903" s="70"/>
      <c r="L903" s="70"/>
      <c r="M903" s="70"/>
      <c r="N903" s="70"/>
      <c r="O903" s="70"/>
      <c r="P903" s="68"/>
      <c r="Q903" s="64"/>
      <c r="R903" s="68"/>
      <c r="S903" s="68"/>
      <c r="T903" s="70"/>
      <c r="U903" s="70"/>
      <c r="V903" s="70"/>
      <c r="W903" s="70"/>
      <c r="X903" s="70"/>
      <c r="Y903" s="64"/>
      <c r="Z903" s="64"/>
      <c r="AA903" s="64"/>
      <c r="AB903" s="64"/>
      <c r="AC903" s="64"/>
      <c r="AD903" s="64"/>
      <c r="AE903" s="65"/>
    </row>
    <row r="904" customFormat="false" ht="16.5" hidden="false" customHeight="true" outlineLevel="0" collapsed="false">
      <c r="A904" s="64"/>
      <c r="B904" s="65"/>
      <c r="C904" s="64"/>
      <c r="D904" s="80"/>
      <c r="E904" s="64"/>
      <c r="F904" s="64"/>
      <c r="G904" s="64"/>
      <c r="H904" s="68"/>
      <c r="I904" s="68"/>
      <c r="J904" s="68"/>
      <c r="K904" s="70"/>
      <c r="L904" s="70"/>
      <c r="M904" s="70"/>
      <c r="N904" s="70"/>
      <c r="O904" s="70"/>
      <c r="P904" s="68"/>
      <c r="Q904" s="64"/>
      <c r="R904" s="68"/>
      <c r="S904" s="68"/>
      <c r="T904" s="70"/>
      <c r="U904" s="70"/>
      <c r="V904" s="70"/>
      <c r="W904" s="70"/>
      <c r="X904" s="70"/>
      <c r="Y904" s="64"/>
      <c r="Z904" s="64"/>
      <c r="AA904" s="64"/>
      <c r="AB904" s="64"/>
      <c r="AC904" s="64"/>
      <c r="AD904" s="64"/>
      <c r="AE904" s="65"/>
    </row>
    <row r="905" customFormat="false" ht="16.5" hidden="false" customHeight="true" outlineLevel="0" collapsed="false">
      <c r="A905" s="64"/>
      <c r="B905" s="65"/>
      <c r="C905" s="64"/>
      <c r="D905" s="80"/>
      <c r="E905" s="64"/>
      <c r="F905" s="64"/>
      <c r="G905" s="64"/>
      <c r="H905" s="68"/>
      <c r="I905" s="68"/>
      <c r="J905" s="68"/>
      <c r="K905" s="70"/>
      <c r="L905" s="70"/>
      <c r="M905" s="70"/>
      <c r="N905" s="70"/>
      <c r="O905" s="70"/>
      <c r="P905" s="68"/>
      <c r="Q905" s="64"/>
      <c r="R905" s="68"/>
      <c r="S905" s="68"/>
      <c r="T905" s="70"/>
      <c r="U905" s="70"/>
      <c r="V905" s="70"/>
      <c r="W905" s="70"/>
      <c r="X905" s="70"/>
      <c r="Y905" s="64"/>
      <c r="Z905" s="64"/>
      <c r="AA905" s="64"/>
      <c r="AB905" s="64"/>
      <c r="AC905" s="64"/>
      <c r="AD905" s="64"/>
      <c r="AE905" s="65"/>
    </row>
    <row r="906" customFormat="false" ht="16.5" hidden="false" customHeight="true" outlineLevel="0" collapsed="false">
      <c r="A906" s="64"/>
      <c r="B906" s="65"/>
      <c r="C906" s="64"/>
      <c r="D906" s="80"/>
      <c r="E906" s="64"/>
      <c r="F906" s="64"/>
      <c r="G906" s="64"/>
      <c r="H906" s="68"/>
      <c r="I906" s="68"/>
      <c r="J906" s="68"/>
      <c r="K906" s="70"/>
      <c r="L906" s="70"/>
      <c r="M906" s="70"/>
      <c r="N906" s="70"/>
      <c r="O906" s="70"/>
      <c r="P906" s="68"/>
      <c r="Q906" s="64"/>
      <c r="R906" s="68"/>
      <c r="S906" s="68"/>
      <c r="T906" s="70"/>
      <c r="U906" s="70"/>
      <c r="V906" s="70"/>
      <c r="W906" s="70"/>
      <c r="X906" s="70"/>
      <c r="Y906" s="64"/>
      <c r="Z906" s="64"/>
      <c r="AA906" s="64"/>
      <c r="AB906" s="64"/>
      <c r="AC906" s="64"/>
      <c r="AD906" s="64"/>
      <c r="AE906" s="65"/>
    </row>
    <row r="907" customFormat="false" ht="16.5" hidden="false" customHeight="true" outlineLevel="0" collapsed="false">
      <c r="A907" s="64"/>
      <c r="B907" s="65"/>
      <c r="C907" s="64"/>
      <c r="D907" s="80"/>
      <c r="E907" s="64"/>
      <c r="F907" s="64"/>
      <c r="G907" s="64"/>
      <c r="H907" s="68"/>
      <c r="I907" s="68"/>
      <c r="J907" s="68"/>
      <c r="K907" s="70"/>
      <c r="L907" s="70"/>
      <c r="M907" s="70"/>
      <c r="N907" s="70"/>
      <c r="O907" s="70"/>
      <c r="P907" s="68"/>
      <c r="Q907" s="64"/>
      <c r="R907" s="68"/>
      <c r="S907" s="68"/>
      <c r="T907" s="70"/>
      <c r="U907" s="70"/>
      <c r="V907" s="70"/>
      <c r="W907" s="70"/>
      <c r="X907" s="70"/>
      <c r="Y907" s="64"/>
      <c r="Z907" s="64"/>
      <c r="AA907" s="64"/>
      <c r="AB907" s="64"/>
      <c r="AC907" s="64"/>
      <c r="AD907" s="64"/>
      <c r="AE907" s="65"/>
    </row>
    <row r="908" customFormat="false" ht="16.5" hidden="false" customHeight="true" outlineLevel="0" collapsed="false">
      <c r="A908" s="64"/>
      <c r="B908" s="65"/>
      <c r="C908" s="64"/>
      <c r="D908" s="80"/>
      <c r="E908" s="64"/>
      <c r="F908" s="64"/>
      <c r="G908" s="64"/>
      <c r="H908" s="68"/>
      <c r="I908" s="68"/>
      <c r="J908" s="68"/>
      <c r="K908" s="70"/>
      <c r="L908" s="70"/>
      <c r="M908" s="70"/>
      <c r="N908" s="70"/>
      <c r="O908" s="70"/>
      <c r="P908" s="68"/>
      <c r="Q908" s="64"/>
      <c r="R908" s="68"/>
      <c r="S908" s="68"/>
      <c r="T908" s="70"/>
      <c r="U908" s="70"/>
      <c r="V908" s="70"/>
      <c r="W908" s="70"/>
      <c r="X908" s="70"/>
      <c r="Y908" s="64"/>
      <c r="Z908" s="64"/>
      <c r="AA908" s="64"/>
      <c r="AB908" s="64"/>
      <c r="AC908" s="64"/>
      <c r="AD908" s="64"/>
      <c r="AE908" s="65"/>
    </row>
    <row r="909" customFormat="false" ht="16.5" hidden="false" customHeight="true" outlineLevel="0" collapsed="false">
      <c r="A909" s="64"/>
      <c r="B909" s="65"/>
      <c r="C909" s="64"/>
      <c r="D909" s="80"/>
      <c r="E909" s="64"/>
      <c r="F909" s="64"/>
      <c r="G909" s="64"/>
      <c r="H909" s="68"/>
      <c r="I909" s="68"/>
      <c r="J909" s="68"/>
      <c r="K909" s="70"/>
      <c r="L909" s="70"/>
      <c r="M909" s="70"/>
      <c r="N909" s="70"/>
      <c r="O909" s="70"/>
      <c r="P909" s="68"/>
      <c r="Q909" s="64"/>
      <c r="R909" s="68"/>
      <c r="S909" s="68"/>
      <c r="T909" s="70"/>
      <c r="U909" s="70"/>
      <c r="V909" s="70"/>
      <c r="W909" s="70"/>
      <c r="X909" s="70"/>
      <c r="Y909" s="64"/>
      <c r="Z909" s="64"/>
      <c r="AA909" s="64"/>
      <c r="AB909" s="64"/>
      <c r="AC909" s="64"/>
      <c r="AD909" s="64"/>
      <c r="AE909" s="65"/>
    </row>
    <row r="910" customFormat="false" ht="16.5" hidden="false" customHeight="true" outlineLevel="0" collapsed="false">
      <c r="A910" s="64"/>
      <c r="B910" s="65"/>
      <c r="C910" s="64"/>
      <c r="D910" s="80"/>
      <c r="E910" s="64"/>
      <c r="F910" s="64"/>
      <c r="G910" s="64"/>
      <c r="H910" s="68"/>
      <c r="I910" s="68"/>
      <c r="J910" s="68"/>
      <c r="K910" s="70"/>
      <c r="L910" s="70"/>
      <c r="M910" s="70"/>
      <c r="N910" s="70"/>
      <c r="O910" s="70"/>
      <c r="P910" s="68"/>
      <c r="Q910" s="64"/>
      <c r="R910" s="68"/>
      <c r="S910" s="68"/>
      <c r="T910" s="70"/>
      <c r="U910" s="70"/>
      <c r="V910" s="70"/>
      <c r="W910" s="70"/>
      <c r="X910" s="70"/>
      <c r="Y910" s="64"/>
      <c r="Z910" s="64"/>
      <c r="AA910" s="64"/>
      <c r="AB910" s="64"/>
      <c r="AC910" s="64"/>
      <c r="AD910" s="64"/>
      <c r="AE910" s="65"/>
    </row>
    <row r="911" customFormat="false" ht="16.5" hidden="false" customHeight="true" outlineLevel="0" collapsed="false">
      <c r="A911" s="64"/>
      <c r="B911" s="65"/>
      <c r="C911" s="64"/>
      <c r="D911" s="80"/>
      <c r="E911" s="64"/>
      <c r="F911" s="64"/>
      <c r="G911" s="64"/>
      <c r="H911" s="68"/>
      <c r="I911" s="68"/>
      <c r="J911" s="68"/>
      <c r="K911" s="70"/>
      <c r="L911" s="70"/>
      <c r="M911" s="70"/>
      <c r="N911" s="70"/>
      <c r="O911" s="70"/>
      <c r="P911" s="68"/>
      <c r="Q911" s="64"/>
      <c r="R911" s="68"/>
      <c r="S911" s="68"/>
      <c r="T911" s="70"/>
      <c r="U911" s="70"/>
      <c r="V911" s="70"/>
      <c r="W911" s="70"/>
      <c r="X911" s="70"/>
      <c r="Y911" s="64"/>
      <c r="Z911" s="64"/>
      <c r="AA911" s="64"/>
      <c r="AB911" s="64"/>
      <c r="AC911" s="64"/>
      <c r="AD911" s="64"/>
      <c r="AE911" s="65"/>
    </row>
    <row r="912" customFormat="false" ht="16.5" hidden="false" customHeight="true" outlineLevel="0" collapsed="false">
      <c r="A912" s="64"/>
      <c r="B912" s="65"/>
      <c r="C912" s="64"/>
      <c r="D912" s="80"/>
      <c r="E912" s="64"/>
      <c r="F912" s="64"/>
      <c r="G912" s="64"/>
      <c r="H912" s="68"/>
      <c r="I912" s="68"/>
      <c r="J912" s="68"/>
      <c r="K912" s="70"/>
      <c r="L912" s="70"/>
      <c r="M912" s="70"/>
      <c r="N912" s="70"/>
      <c r="O912" s="70"/>
      <c r="P912" s="68"/>
      <c r="Q912" s="64"/>
      <c r="R912" s="68"/>
      <c r="S912" s="68"/>
      <c r="T912" s="70"/>
      <c r="U912" s="70"/>
      <c r="V912" s="70"/>
      <c r="W912" s="70"/>
      <c r="X912" s="70"/>
      <c r="Y912" s="64"/>
      <c r="Z912" s="64"/>
      <c r="AA912" s="64"/>
      <c r="AB912" s="64"/>
      <c r="AC912" s="64"/>
      <c r="AD912" s="64"/>
      <c r="AE912" s="65"/>
    </row>
    <row r="913" customFormat="false" ht="16.5" hidden="false" customHeight="true" outlineLevel="0" collapsed="false">
      <c r="A913" s="64"/>
      <c r="B913" s="65"/>
      <c r="C913" s="64"/>
      <c r="D913" s="80"/>
      <c r="E913" s="64"/>
      <c r="F913" s="64"/>
      <c r="G913" s="64"/>
      <c r="H913" s="68"/>
      <c r="I913" s="68"/>
      <c r="J913" s="68"/>
      <c r="K913" s="70"/>
      <c r="L913" s="70"/>
      <c r="M913" s="70"/>
      <c r="N913" s="70"/>
      <c r="O913" s="70"/>
      <c r="P913" s="68"/>
      <c r="Q913" s="64"/>
      <c r="R913" s="68"/>
      <c r="S913" s="68"/>
      <c r="T913" s="70"/>
      <c r="U913" s="70"/>
      <c r="V913" s="70"/>
      <c r="W913" s="70"/>
      <c r="X913" s="70"/>
      <c r="Y913" s="64"/>
      <c r="Z913" s="64"/>
      <c r="AA913" s="64"/>
      <c r="AB913" s="64"/>
      <c r="AC913" s="64"/>
      <c r="AD913" s="64"/>
      <c r="AE913" s="65"/>
    </row>
    <row r="914" customFormat="false" ht="16.5" hidden="false" customHeight="true" outlineLevel="0" collapsed="false">
      <c r="A914" s="64"/>
      <c r="B914" s="65"/>
      <c r="C914" s="64"/>
      <c r="D914" s="80"/>
      <c r="E914" s="64"/>
      <c r="F914" s="64"/>
      <c r="G914" s="64"/>
      <c r="H914" s="68"/>
      <c r="I914" s="68"/>
      <c r="J914" s="68"/>
      <c r="K914" s="70"/>
      <c r="L914" s="70"/>
      <c r="M914" s="70"/>
      <c r="N914" s="70"/>
      <c r="O914" s="70"/>
      <c r="P914" s="68"/>
      <c r="Q914" s="64"/>
      <c r="R914" s="68"/>
      <c r="S914" s="68"/>
      <c r="T914" s="70"/>
      <c r="U914" s="70"/>
      <c r="V914" s="70"/>
      <c r="W914" s="70"/>
      <c r="X914" s="70"/>
      <c r="Y914" s="64"/>
      <c r="Z914" s="64"/>
      <c r="AA914" s="64"/>
      <c r="AB914" s="64"/>
      <c r="AC914" s="64"/>
      <c r="AD914" s="64"/>
      <c r="AE914" s="65"/>
    </row>
    <row r="915" customFormat="false" ht="16.5" hidden="false" customHeight="true" outlineLevel="0" collapsed="false">
      <c r="A915" s="64"/>
      <c r="B915" s="65"/>
      <c r="C915" s="64"/>
      <c r="D915" s="80"/>
      <c r="E915" s="64"/>
      <c r="F915" s="64"/>
      <c r="G915" s="64"/>
      <c r="H915" s="68"/>
      <c r="I915" s="68"/>
      <c r="J915" s="68"/>
      <c r="K915" s="70"/>
      <c r="L915" s="70"/>
      <c r="M915" s="70"/>
      <c r="N915" s="70"/>
      <c r="O915" s="70"/>
      <c r="P915" s="68"/>
      <c r="Q915" s="64"/>
      <c r="R915" s="68"/>
      <c r="S915" s="68"/>
      <c r="T915" s="70"/>
      <c r="U915" s="70"/>
      <c r="V915" s="70"/>
      <c r="W915" s="70"/>
      <c r="X915" s="70"/>
      <c r="Y915" s="64"/>
      <c r="Z915" s="64"/>
      <c r="AA915" s="64"/>
      <c r="AB915" s="64"/>
      <c r="AC915" s="64"/>
      <c r="AD915" s="64"/>
      <c r="AE915" s="65"/>
    </row>
    <row r="916" customFormat="false" ht="16.5" hidden="false" customHeight="true" outlineLevel="0" collapsed="false">
      <c r="A916" s="64"/>
      <c r="B916" s="65"/>
      <c r="C916" s="64"/>
      <c r="D916" s="80"/>
      <c r="E916" s="64"/>
      <c r="F916" s="64"/>
      <c r="G916" s="64"/>
      <c r="H916" s="68"/>
      <c r="I916" s="68"/>
      <c r="J916" s="68"/>
      <c r="K916" s="70"/>
      <c r="L916" s="70"/>
      <c r="M916" s="70"/>
      <c r="N916" s="70"/>
      <c r="O916" s="70"/>
      <c r="P916" s="68"/>
      <c r="Q916" s="64"/>
      <c r="R916" s="68"/>
      <c r="S916" s="68"/>
      <c r="T916" s="70"/>
      <c r="U916" s="70"/>
      <c r="V916" s="70"/>
      <c r="W916" s="70"/>
      <c r="X916" s="70"/>
      <c r="Y916" s="64"/>
      <c r="Z916" s="64"/>
      <c r="AA916" s="64"/>
      <c r="AB916" s="64"/>
      <c r="AC916" s="64"/>
      <c r="AD916" s="64"/>
      <c r="AE916" s="65"/>
    </row>
    <row r="917" customFormat="false" ht="16.5" hidden="false" customHeight="true" outlineLevel="0" collapsed="false">
      <c r="A917" s="64"/>
      <c r="B917" s="65"/>
      <c r="C917" s="64"/>
      <c r="D917" s="80"/>
      <c r="E917" s="64"/>
      <c r="F917" s="64"/>
      <c r="G917" s="64"/>
      <c r="H917" s="68"/>
      <c r="I917" s="68"/>
      <c r="J917" s="68"/>
      <c r="K917" s="70"/>
      <c r="L917" s="70"/>
      <c r="M917" s="70"/>
      <c r="N917" s="70"/>
      <c r="O917" s="70"/>
      <c r="P917" s="68"/>
      <c r="Q917" s="64"/>
      <c r="R917" s="68"/>
      <c r="S917" s="68"/>
      <c r="T917" s="70"/>
      <c r="U917" s="70"/>
      <c r="V917" s="70"/>
      <c r="W917" s="70"/>
      <c r="X917" s="70"/>
      <c r="Y917" s="64"/>
      <c r="Z917" s="64"/>
      <c r="AA917" s="64"/>
      <c r="AB917" s="64"/>
      <c r="AC917" s="64"/>
      <c r="AD917" s="64"/>
      <c r="AE917" s="65"/>
    </row>
    <row r="918" customFormat="false" ht="16.5" hidden="false" customHeight="true" outlineLevel="0" collapsed="false">
      <c r="A918" s="64"/>
      <c r="B918" s="65"/>
      <c r="C918" s="64"/>
      <c r="D918" s="80"/>
      <c r="E918" s="64"/>
      <c r="F918" s="64"/>
      <c r="G918" s="64"/>
      <c r="H918" s="68"/>
      <c r="I918" s="68"/>
      <c r="J918" s="68"/>
      <c r="K918" s="70"/>
      <c r="L918" s="70"/>
      <c r="M918" s="70"/>
      <c r="N918" s="70"/>
      <c r="O918" s="70"/>
      <c r="P918" s="68"/>
      <c r="Q918" s="64"/>
      <c r="R918" s="68"/>
      <c r="S918" s="68"/>
      <c r="T918" s="70"/>
      <c r="U918" s="70"/>
      <c r="V918" s="70"/>
      <c r="W918" s="70"/>
      <c r="X918" s="70"/>
      <c r="Y918" s="64"/>
      <c r="Z918" s="64"/>
      <c r="AA918" s="64"/>
      <c r="AB918" s="64"/>
      <c r="AC918" s="64"/>
      <c r="AD918" s="64"/>
      <c r="AE918" s="65"/>
    </row>
    <row r="919" customFormat="false" ht="16.5" hidden="false" customHeight="true" outlineLevel="0" collapsed="false">
      <c r="A919" s="64"/>
      <c r="B919" s="65"/>
      <c r="C919" s="64"/>
      <c r="D919" s="80"/>
      <c r="E919" s="64"/>
      <c r="F919" s="64"/>
      <c r="G919" s="64"/>
      <c r="H919" s="68"/>
      <c r="I919" s="68"/>
      <c r="J919" s="68"/>
      <c r="K919" s="70"/>
      <c r="L919" s="70"/>
      <c r="M919" s="70"/>
      <c r="N919" s="70"/>
      <c r="O919" s="70"/>
      <c r="P919" s="68"/>
      <c r="Q919" s="64"/>
      <c r="R919" s="68"/>
      <c r="S919" s="68"/>
      <c r="T919" s="70"/>
      <c r="U919" s="70"/>
      <c r="V919" s="70"/>
      <c r="W919" s="70"/>
      <c r="X919" s="70"/>
      <c r="Y919" s="64"/>
      <c r="Z919" s="64"/>
      <c r="AA919" s="64"/>
      <c r="AB919" s="64"/>
      <c r="AC919" s="64"/>
      <c r="AD919" s="64"/>
      <c r="AE919" s="65"/>
    </row>
    <row r="920" customFormat="false" ht="16.5" hidden="false" customHeight="true" outlineLevel="0" collapsed="false">
      <c r="A920" s="64"/>
      <c r="B920" s="65"/>
      <c r="C920" s="64"/>
      <c r="D920" s="80"/>
      <c r="E920" s="64"/>
      <c r="F920" s="64"/>
      <c r="G920" s="64"/>
      <c r="H920" s="68"/>
      <c r="I920" s="68"/>
      <c r="J920" s="68"/>
      <c r="K920" s="70"/>
      <c r="L920" s="70"/>
      <c r="M920" s="70"/>
      <c r="N920" s="70"/>
      <c r="O920" s="70"/>
      <c r="P920" s="68"/>
      <c r="Q920" s="64"/>
      <c r="R920" s="68"/>
      <c r="S920" s="68"/>
      <c r="T920" s="70"/>
      <c r="U920" s="70"/>
      <c r="V920" s="70"/>
      <c r="W920" s="70"/>
      <c r="X920" s="70"/>
      <c r="Y920" s="64"/>
      <c r="Z920" s="64"/>
      <c r="AA920" s="64"/>
      <c r="AB920" s="64"/>
      <c r="AC920" s="64"/>
      <c r="AD920" s="64"/>
      <c r="AE920" s="65"/>
    </row>
    <row r="921" customFormat="false" ht="16.5" hidden="false" customHeight="true" outlineLevel="0" collapsed="false">
      <c r="A921" s="64"/>
      <c r="B921" s="65"/>
      <c r="C921" s="64"/>
      <c r="D921" s="80"/>
      <c r="E921" s="64"/>
      <c r="F921" s="64"/>
      <c r="G921" s="64"/>
      <c r="H921" s="68"/>
      <c r="I921" s="68"/>
      <c r="J921" s="68"/>
      <c r="K921" s="70"/>
      <c r="L921" s="70"/>
      <c r="M921" s="70"/>
      <c r="N921" s="70"/>
      <c r="O921" s="70"/>
      <c r="P921" s="68"/>
      <c r="Q921" s="64"/>
      <c r="R921" s="68"/>
      <c r="S921" s="68"/>
      <c r="T921" s="70"/>
      <c r="U921" s="70"/>
      <c r="V921" s="70"/>
      <c r="W921" s="70"/>
      <c r="X921" s="70"/>
      <c r="Y921" s="64"/>
      <c r="Z921" s="64"/>
      <c r="AA921" s="64"/>
      <c r="AB921" s="64"/>
      <c r="AC921" s="64"/>
      <c r="AD921" s="64"/>
      <c r="AE921" s="65"/>
    </row>
    <row r="922" customFormat="false" ht="16.5" hidden="false" customHeight="true" outlineLevel="0" collapsed="false">
      <c r="A922" s="64"/>
      <c r="B922" s="65"/>
      <c r="C922" s="64"/>
      <c r="D922" s="80"/>
      <c r="E922" s="64"/>
      <c r="F922" s="64"/>
      <c r="G922" s="64"/>
      <c r="H922" s="68"/>
      <c r="I922" s="68"/>
      <c r="J922" s="68"/>
      <c r="K922" s="70"/>
      <c r="L922" s="70"/>
      <c r="M922" s="70"/>
      <c r="N922" s="70"/>
      <c r="O922" s="70"/>
      <c r="P922" s="68"/>
      <c r="Q922" s="64"/>
      <c r="R922" s="68"/>
      <c r="S922" s="68"/>
      <c r="T922" s="70"/>
      <c r="U922" s="70"/>
      <c r="V922" s="70"/>
      <c r="W922" s="70"/>
      <c r="X922" s="70"/>
      <c r="Y922" s="64"/>
      <c r="Z922" s="64"/>
      <c r="AA922" s="64"/>
      <c r="AB922" s="64"/>
      <c r="AC922" s="64"/>
      <c r="AD922" s="64"/>
      <c r="AE922" s="65"/>
    </row>
    <row r="923" customFormat="false" ht="16.5" hidden="false" customHeight="true" outlineLevel="0" collapsed="false">
      <c r="A923" s="64"/>
      <c r="B923" s="65"/>
      <c r="C923" s="64"/>
      <c r="D923" s="80"/>
      <c r="E923" s="64"/>
      <c r="F923" s="64"/>
      <c r="G923" s="64"/>
      <c r="H923" s="68"/>
      <c r="I923" s="68"/>
      <c r="J923" s="68"/>
      <c r="K923" s="70"/>
      <c r="L923" s="70"/>
      <c r="M923" s="70"/>
      <c r="N923" s="70"/>
      <c r="O923" s="70"/>
      <c r="P923" s="68"/>
      <c r="Q923" s="64"/>
      <c r="R923" s="68"/>
      <c r="S923" s="68"/>
      <c r="T923" s="70"/>
      <c r="U923" s="70"/>
      <c r="V923" s="70"/>
      <c r="W923" s="70"/>
      <c r="X923" s="70"/>
      <c r="Y923" s="64"/>
      <c r="Z923" s="64"/>
      <c r="AA923" s="64"/>
      <c r="AB923" s="64"/>
      <c r="AC923" s="64"/>
      <c r="AD923" s="64"/>
      <c r="AE923" s="65"/>
    </row>
    <row r="924" customFormat="false" ht="16.5" hidden="false" customHeight="true" outlineLevel="0" collapsed="false">
      <c r="A924" s="64"/>
      <c r="B924" s="65"/>
      <c r="C924" s="64"/>
      <c r="D924" s="80"/>
      <c r="E924" s="64"/>
      <c r="F924" s="64"/>
      <c r="G924" s="64"/>
      <c r="H924" s="68"/>
      <c r="I924" s="68"/>
      <c r="J924" s="68"/>
      <c r="K924" s="70"/>
      <c r="L924" s="70"/>
      <c r="M924" s="70"/>
      <c r="N924" s="70"/>
      <c r="O924" s="70"/>
      <c r="P924" s="68"/>
      <c r="Q924" s="64"/>
      <c r="R924" s="68"/>
      <c r="S924" s="68"/>
      <c r="T924" s="70"/>
      <c r="U924" s="70"/>
      <c r="V924" s="70"/>
      <c r="W924" s="70"/>
      <c r="X924" s="70"/>
      <c r="Y924" s="64"/>
      <c r="Z924" s="64"/>
      <c r="AA924" s="64"/>
      <c r="AB924" s="64"/>
      <c r="AC924" s="64"/>
      <c r="AD924" s="64"/>
      <c r="AE924" s="65"/>
    </row>
    <row r="925" customFormat="false" ht="16.5" hidden="false" customHeight="true" outlineLevel="0" collapsed="false">
      <c r="A925" s="64"/>
      <c r="B925" s="65"/>
      <c r="C925" s="64"/>
      <c r="D925" s="80"/>
      <c r="E925" s="64"/>
      <c r="F925" s="64"/>
      <c r="G925" s="64"/>
      <c r="H925" s="68"/>
      <c r="I925" s="68"/>
      <c r="J925" s="68"/>
      <c r="K925" s="70"/>
      <c r="L925" s="70"/>
      <c r="M925" s="70"/>
      <c r="N925" s="70"/>
      <c r="O925" s="70"/>
      <c r="P925" s="68"/>
      <c r="Q925" s="64"/>
      <c r="R925" s="68"/>
      <c r="S925" s="68"/>
      <c r="T925" s="70"/>
      <c r="U925" s="70"/>
      <c r="V925" s="70"/>
      <c r="W925" s="70"/>
      <c r="X925" s="70"/>
      <c r="Y925" s="64"/>
      <c r="Z925" s="64"/>
      <c r="AA925" s="64"/>
      <c r="AB925" s="64"/>
      <c r="AC925" s="64"/>
      <c r="AD925" s="64"/>
      <c r="AE925" s="65"/>
    </row>
    <row r="926" customFormat="false" ht="16.5" hidden="false" customHeight="true" outlineLevel="0" collapsed="false">
      <c r="A926" s="64"/>
      <c r="B926" s="65"/>
      <c r="C926" s="64"/>
      <c r="D926" s="80"/>
      <c r="E926" s="64"/>
      <c r="F926" s="64"/>
      <c r="G926" s="64"/>
      <c r="H926" s="68"/>
      <c r="I926" s="68"/>
      <c r="J926" s="68"/>
      <c r="K926" s="70"/>
      <c r="L926" s="70"/>
      <c r="M926" s="70"/>
      <c r="N926" s="70"/>
      <c r="O926" s="70"/>
      <c r="P926" s="68"/>
      <c r="Q926" s="64"/>
      <c r="R926" s="68"/>
      <c r="S926" s="68"/>
      <c r="T926" s="70"/>
      <c r="U926" s="70"/>
      <c r="V926" s="70"/>
      <c r="W926" s="70"/>
      <c r="X926" s="70"/>
      <c r="Y926" s="64"/>
      <c r="Z926" s="64"/>
      <c r="AA926" s="64"/>
      <c r="AB926" s="64"/>
      <c r="AC926" s="64"/>
      <c r="AD926" s="64"/>
      <c r="AE926" s="65"/>
    </row>
    <row r="927" customFormat="false" ht="16.5" hidden="false" customHeight="true" outlineLevel="0" collapsed="false">
      <c r="A927" s="64"/>
      <c r="B927" s="65"/>
      <c r="C927" s="64"/>
      <c r="D927" s="80"/>
      <c r="E927" s="64"/>
      <c r="F927" s="64"/>
      <c r="G927" s="64"/>
      <c r="H927" s="68"/>
      <c r="I927" s="68"/>
      <c r="J927" s="68"/>
      <c r="K927" s="70"/>
      <c r="L927" s="70"/>
      <c r="M927" s="70"/>
      <c r="N927" s="70"/>
      <c r="O927" s="70"/>
      <c r="P927" s="68"/>
      <c r="Q927" s="64"/>
      <c r="R927" s="68"/>
      <c r="S927" s="68"/>
      <c r="T927" s="70"/>
      <c r="U927" s="70"/>
      <c r="V927" s="70"/>
      <c r="W927" s="70"/>
      <c r="X927" s="70"/>
      <c r="Y927" s="64"/>
      <c r="Z927" s="64"/>
      <c r="AA927" s="64"/>
      <c r="AB927" s="64"/>
      <c r="AC927" s="64"/>
      <c r="AD927" s="64"/>
      <c r="AE927" s="65"/>
    </row>
    <row r="928" customFormat="false" ht="16.5" hidden="false" customHeight="true" outlineLevel="0" collapsed="false">
      <c r="A928" s="64"/>
      <c r="B928" s="65"/>
      <c r="C928" s="64"/>
      <c r="D928" s="80"/>
      <c r="E928" s="64"/>
      <c r="F928" s="64"/>
      <c r="G928" s="64"/>
      <c r="H928" s="68"/>
      <c r="I928" s="68"/>
      <c r="J928" s="68"/>
      <c r="K928" s="70"/>
      <c r="L928" s="70"/>
      <c r="M928" s="70"/>
      <c r="N928" s="70"/>
      <c r="O928" s="70"/>
      <c r="P928" s="68"/>
      <c r="Q928" s="64"/>
      <c r="R928" s="68"/>
      <c r="S928" s="68"/>
      <c r="T928" s="70"/>
      <c r="U928" s="70"/>
      <c r="V928" s="70"/>
      <c r="W928" s="70"/>
      <c r="X928" s="70"/>
      <c r="Y928" s="64"/>
      <c r="Z928" s="64"/>
      <c r="AA928" s="64"/>
      <c r="AB928" s="64"/>
      <c r="AC928" s="64"/>
      <c r="AD928" s="64"/>
      <c r="AE928" s="65"/>
    </row>
    <row r="929" customFormat="false" ht="16.5" hidden="false" customHeight="true" outlineLevel="0" collapsed="false">
      <c r="A929" s="64"/>
      <c r="B929" s="65"/>
      <c r="C929" s="64"/>
      <c r="D929" s="80"/>
      <c r="E929" s="64"/>
      <c r="F929" s="64"/>
      <c r="G929" s="64"/>
      <c r="H929" s="68"/>
      <c r="I929" s="68"/>
      <c r="J929" s="68"/>
      <c r="K929" s="70"/>
      <c r="L929" s="70"/>
      <c r="M929" s="70"/>
      <c r="N929" s="70"/>
      <c r="O929" s="70"/>
      <c r="P929" s="68"/>
      <c r="Q929" s="64"/>
      <c r="R929" s="68"/>
      <c r="S929" s="68"/>
      <c r="T929" s="70"/>
      <c r="U929" s="70"/>
      <c r="V929" s="70"/>
      <c r="W929" s="70"/>
      <c r="X929" s="70"/>
      <c r="Y929" s="64"/>
      <c r="Z929" s="64"/>
      <c r="AA929" s="64"/>
      <c r="AB929" s="64"/>
      <c r="AC929" s="64"/>
      <c r="AD929" s="64"/>
      <c r="AE929" s="65"/>
    </row>
    <row r="930" customFormat="false" ht="16.5" hidden="false" customHeight="true" outlineLevel="0" collapsed="false">
      <c r="A930" s="64"/>
      <c r="B930" s="65"/>
      <c r="C930" s="64"/>
      <c r="D930" s="80"/>
      <c r="E930" s="64"/>
      <c r="F930" s="64"/>
      <c r="G930" s="64"/>
      <c r="H930" s="68"/>
      <c r="I930" s="68"/>
      <c r="J930" s="68"/>
      <c r="K930" s="70"/>
      <c r="L930" s="70"/>
      <c r="M930" s="70"/>
      <c r="N930" s="70"/>
      <c r="O930" s="70"/>
      <c r="P930" s="68"/>
      <c r="Q930" s="64"/>
      <c r="R930" s="68"/>
      <c r="S930" s="68"/>
      <c r="T930" s="70"/>
      <c r="U930" s="70"/>
      <c r="V930" s="70"/>
      <c r="W930" s="70"/>
      <c r="X930" s="70"/>
      <c r="Y930" s="64"/>
      <c r="Z930" s="64"/>
      <c r="AA930" s="64"/>
      <c r="AB930" s="64"/>
      <c r="AC930" s="64"/>
      <c r="AD930" s="64"/>
      <c r="AE930" s="65"/>
    </row>
    <row r="931" customFormat="false" ht="16.5" hidden="false" customHeight="true" outlineLevel="0" collapsed="false">
      <c r="A931" s="64"/>
      <c r="B931" s="65"/>
      <c r="C931" s="64"/>
      <c r="D931" s="80"/>
      <c r="E931" s="64"/>
      <c r="F931" s="64"/>
      <c r="G931" s="64"/>
      <c r="H931" s="68"/>
      <c r="I931" s="68"/>
      <c r="J931" s="68"/>
      <c r="K931" s="70"/>
      <c r="L931" s="70"/>
      <c r="M931" s="70"/>
      <c r="N931" s="70"/>
      <c r="O931" s="70"/>
      <c r="P931" s="68"/>
      <c r="Q931" s="64"/>
      <c r="R931" s="68"/>
      <c r="S931" s="68"/>
      <c r="T931" s="70"/>
      <c r="U931" s="70"/>
      <c r="V931" s="70"/>
      <c r="W931" s="70"/>
      <c r="X931" s="70"/>
      <c r="Y931" s="64"/>
      <c r="Z931" s="64"/>
      <c r="AA931" s="64"/>
      <c r="AB931" s="64"/>
      <c r="AC931" s="64"/>
      <c r="AD931" s="64"/>
      <c r="AE931" s="65"/>
    </row>
    <row r="932" customFormat="false" ht="16.5" hidden="false" customHeight="true" outlineLevel="0" collapsed="false">
      <c r="A932" s="64"/>
      <c r="B932" s="65"/>
      <c r="C932" s="64"/>
      <c r="D932" s="80"/>
      <c r="E932" s="64"/>
      <c r="F932" s="64"/>
      <c r="G932" s="64"/>
      <c r="H932" s="68"/>
      <c r="I932" s="68"/>
      <c r="J932" s="68"/>
      <c r="K932" s="70"/>
      <c r="L932" s="70"/>
      <c r="M932" s="70"/>
      <c r="N932" s="70"/>
      <c r="O932" s="70"/>
      <c r="P932" s="68"/>
      <c r="Q932" s="64"/>
      <c r="R932" s="68"/>
      <c r="S932" s="68"/>
      <c r="T932" s="70"/>
      <c r="U932" s="70"/>
      <c r="V932" s="70"/>
      <c r="W932" s="70"/>
      <c r="X932" s="70"/>
      <c r="Y932" s="64"/>
      <c r="Z932" s="64"/>
      <c r="AA932" s="64"/>
      <c r="AB932" s="64"/>
      <c r="AC932" s="64"/>
      <c r="AD932" s="64"/>
      <c r="AE932" s="65"/>
    </row>
    <row r="933" customFormat="false" ht="16.5" hidden="false" customHeight="true" outlineLevel="0" collapsed="false">
      <c r="A933" s="64"/>
      <c r="B933" s="65"/>
      <c r="C933" s="64"/>
      <c r="D933" s="80"/>
      <c r="E933" s="64"/>
      <c r="F933" s="64"/>
      <c r="G933" s="64"/>
      <c r="H933" s="68"/>
      <c r="I933" s="68"/>
      <c r="J933" s="68"/>
      <c r="K933" s="70"/>
      <c r="L933" s="70"/>
      <c r="M933" s="70"/>
      <c r="N933" s="70"/>
      <c r="O933" s="70"/>
      <c r="P933" s="68"/>
      <c r="Q933" s="64"/>
      <c r="R933" s="68"/>
      <c r="S933" s="68"/>
      <c r="T933" s="70"/>
      <c r="U933" s="70"/>
      <c r="V933" s="70"/>
      <c r="W933" s="70"/>
      <c r="X933" s="70"/>
      <c r="Y933" s="64"/>
      <c r="Z933" s="64"/>
      <c r="AA933" s="64"/>
      <c r="AB933" s="64"/>
      <c r="AC933" s="64"/>
      <c r="AD933" s="64"/>
      <c r="AE933" s="65"/>
    </row>
    <row r="934" customFormat="false" ht="16.5" hidden="false" customHeight="true" outlineLevel="0" collapsed="false">
      <c r="A934" s="64"/>
      <c r="B934" s="65"/>
      <c r="C934" s="64"/>
      <c r="D934" s="80"/>
      <c r="E934" s="64"/>
      <c r="F934" s="64"/>
      <c r="G934" s="64"/>
      <c r="H934" s="68"/>
      <c r="I934" s="68"/>
      <c r="J934" s="68"/>
      <c r="K934" s="70"/>
      <c r="L934" s="70"/>
      <c r="M934" s="70"/>
      <c r="N934" s="70"/>
      <c r="O934" s="70"/>
      <c r="P934" s="68"/>
      <c r="Q934" s="64"/>
      <c r="R934" s="68"/>
      <c r="S934" s="68"/>
      <c r="T934" s="70"/>
      <c r="U934" s="70"/>
      <c r="V934" s="70"/>
      <c r="W934" s="70"/>
      <c r="X934" s="70"/>
      <c r="Y934" s="64"/>
      <c r="Z934" s="64"/>
      <c r="AA934" s="64"/>
      <c r="AB934" s="64"/>
      <c r="AC934" s="64"/>
      <c r="AD934" s="64"/>
      <c r="AE934" s="65"/>
    </row>
    <row r="935" customFormat="false" ht="16.5" hidden="false" customHeight="true" outlineLevel="0" collapsed="false">
      <c r="A935" s="64"/>
      <c r="B935" s="65"/>
      <c r="C935" s="64"/>
      <c r="D935" s="80"/>
      <c r="E935" s="64"/>
      <c r="F935" s="64"/>
      <c r="G935" s="64"/>
      <c r="H935" s="68"/>
      <c r="I935" s="68"/>
      <c r="J935" s="68"/>
      <c r="K935" s="70"/>
      <c r="L935" s="70"/>
      <c r="M935" s="70"/>
      <c r="N935" s="70"/>
      <c r="O935" s="70"/>
      <c r="P935" s="68"/>
      <c r="Q935" s="64"/>
      <c r="R935" s="68"/>
      <c r="S935" s="68"/>
      <c r="T935" s="70"/>
      <c r="U935" s="70"/>
      <c r="V935" s="70"/>
      <c r="W935" s="70"/>
      <c r="X935" s="70"/>
      <c r="Y935" s="64"/>
      <c r="Z935" s="64"/>
      <c r="AA935" s="64"/>
      <c r="AB935" s="64"/>
      <c r="AC935" s="64"/>
      <c r="AD935" s="64"/>
      <c r="AE935" s="65"/>
    </row>
    <row r="936" customFormat="false" ht="16.5" hidden="false" customHeight="true" outlineLevel="0" collapsed="false">
      <c r="A936" s="64"/>
      <c r="B936" s="65"/>
      <c r="C936" s="64"/>
      <c r="D936" s="80"/>
      <c r="E936" s="64"/>
      <c r="F936" s="64"/>
      <c r="G936" s="64"/>
      <c r="H936" s="68"/>
      <c r="I936" s="68"/>
      <c r="J936" s="68"/>
      <c r="K936" s="70"/>
      <c r="L936" s="70"/>
      <c r="M936" s="70"/>
      <c r="N936" s="70"/>
      <c r="O936" s="70"/>
      <c r="P936" s="68"/>
      <c r="Q936" s="64"/>
      <c r="R936" s="68"/>
      <c r="S936" s="68"/>
      <c r="T936" s="70"/>
      <c r="U936" s="70"/>
      <c r="V936" s="70"/>
      <c r="W936" s="70"/>
      <c r="X936" s="70"/>
      <c r="Y936" s="64"/>
      <c r="Z936" s="64"/>
      <c r="AA936" s="64"/>
      <c r="AB936" s="64"/>
      <c r="AC936" s="64"/>
      <c r="AD936" s="64"/>
      <c r="AE936" s="65"/>
    </row>
    <row r="937" customFormat="false" ht="16.5" hidden="false" customHeight="true" outlineLevel="0" collapsed="false">
      <c r="A937" s="64"/>
      <c r="B937" s="65"/>
      <c r="C937" s="64"/>
      <c r="D937" s="80"/>
      <c r="E937" s="64"/>
      <c r="F937" s="64"/>
      <c r="G937" s="64"/>
      <c r="H937" s="68"/>
      <c r="I937" s="68"/>
      <c r="J937" s="68"/>
      <c r="K937" s="70"/>
      <c r="L937" s="70"/>
      <c r="M937" s="70"/>
      <c r="N937" s="70"/>
      <c r="O937" s="70"/>
      <c r="P937" s="68"/>
      <c r="Q937" s="64"/>
      <c r="R937" s="68"/>
      <c r="S937" s="68"/>
      <c r="T937" s="70"/>
      <c r="U937" s="70"/>
      <c r="V937" s="70"/>
      <c r="W937" s="70"/>
      <c r="X937" s="70"/>
      <c r="Y937" s="64"/>
      <c r="Z937" s="64"/>
      <c r="AA937" s="64"/>
      <c r="AB937" s="64"/>
      <c r="AC937" s="64"/>
      <c r="AD937" s="64"/>
      <c r="AE937" s="65"/>
    </row>
    <row r="938" customFormat="false" ht="16.5" hidden="false" customHeight="true" outlineLevel="0" collapsed="false">
      <c r="A938" s="64"/>
      <c r="B938" s="65"/>
      <c r="C938" s="64"/>
      <c r="D938" s="80"/>
      <c r="E938" s="64"/>
      <c r="F938" s="64"/>
      <c r="G938" s="64"/>
      <c r="H938" s="68"/>
      <c r="I938" s="68"/>
      <c r="J938" s="68"/>
      <c r="K938" s="70"/>
      <c r="L938" s="70"/>
      <c r="M938" s="70"/>
      <c r="N938" s="70"/>
      <c r="O938" s="70"/>
      <c r="P938" s="68"/>
      <c r="Q938" s="64"/>
      <c r="R938" s="68"/>
      <c r="S938" s="68"/>
      <c r="T938" s="70"/>
      <c r="U938" s="70"/>
      <c r="V938" s="70"/>
      <c r="W938" s="70"/>
      <c r="X938" s="70"/>
      <c r="Y938" s="64"/>
      <c r="Z938" s="64"/>
      <c r="AA938" s="64"/>
      <c r="AB938" s="64"/>
      <c r="AC938" s="64"/>
      <c r="AD938" s="64"/>
      <c r="AE938" s="65"/>
    </row>
    <row r="939" customFormat="false" ht="16.5" hidden="false" customHeight="true" outlineLevel="0" collapsed="false">
      <c r="A939" s="64"/>
      <c r="B939" s="65"/>
      <c r="C939" s="64"/>
      <c r="D939" s="80"/>
      <c r="E939" s="64"/>
      <c r="F939" s="64"/>
      <c r="G939" s="64"/>
      <c r="H939" s="68"/>
      <c r="I939" s="68"/>
      <c r="J939" s="68"/>
      <c r="K939" s="70"/>
      <c r="L939" s="70"/>
      <c r="M939" s="70"/>
      <c r="N939" s="70"/>
      <c r="O939" s="70"/>
      <c r="P939" s="68"/>
      <c r="Q939" s="64"/>
      <c r="R939" s="68"/>
      <c r="S939" s="68"/>
      <c r="T939" s="70"/>
      <c r="U939" s="70"/>
      <c r="V939" s="70"/>
      <c r="W939" s="70"/>
      <c r="X939" s="70"/>
      <c r="Y939" s="64"/>
      <c r="Z939" s="64"/>
      <c r="AA939" s="64"/>
      <c r="AB939" s="64"/>
      <c r="AC939" s="64"/>
      <c r="AD939" s="64"/>
      <c r="AE939" s="65"/>
    </row>
    <row r="940" customFormat="false" ht="16.5" hidden="false" customHeight="true" outlineLevel="0" collapsed="false">
      <c r="A940" s="64"/>
      <c r="B940" s="65"/>
      <c r="C940" s="64"/>
      <c r="D940" s="80"/>
      <c r="E940" s="64"/>
      <c r="F940" s="64"/>
      <c r="G940" s="64"/>
      <c r="H940" s="68"/>
      <c r="I940" s="68"/>
      <c r="J940" s="68"/>
      <c r="K940" s="70"/>
      <c r="L940" s="70"/>
      <c r="M940" s="70"/>
      <c r="N940" s="70"/>
      <c r="O940" s="70"/>
      <c r="P940" s="68"/>
      <c r="Q940" s="64"/>
      <c r="R940" s="68"/>
      <c r="S940" s="68"/>
      <c r="T940" s="70"/>
      <c r="U940" s="70"/>
      <c r="V940" s="70"/>
      <c r="W940" s="70"/>
      <c r="X940" s="70"/>
      <c r="Y940" s="64"/>
      <c r="Z940" s="64"/>
      <c r="AA940" s="64"/>
      <c r="AB940" s="64"/>
      <c r="AC940" s="64"/>
      <c r="AD940" s="64"/>
      <c r="AE940" s="65"/>
    </row>
    <row r="941" customFormat="false" ht="16.5" hidden="false" customHeight="true" outlineLevel="0" collapsed="false">
      <c r="A941" s="64"/>
      <c r="B941" s="65"/>
      <c r="C941" s="64"/>
      <c r="D941" s="80"/>
      <c r="E941" s="64"/>
      <c r="F941" s="64"/>
      <c r="G941" s="64"/>
      <c r="H941" s="68"/>
      <c r="I941" s="68"/>
      <c r="J941" s="68"/>
      <c r="K941" s="70"/>
      <c r="L941" s="70"/>
      <c r="M941" s="70"/>
      <c r="N941" s="70"/>
      <c r="O941" s="70"/>
      <c r="P941" s="68"/>
      <c r="Q941" s="64"/>
      <c r="R941" s="68"/>
      <c r="S941" s="68"/>
      <c r="T941" s="70"/>
      <c r="U941" s="70"/>
      <c r="V941" s="70"/>
      <c r="W941" s="70"/>
      <c r="X941" s="70"/>
      <c r="Y941" s="64"/>
      <c r="Z941" s="64"/>
      <c r="AA941" s="64"/>
      <c r="AB941" s="64"/>
      <c r="AC941" s="64"/>
      <c r="AD941" s="64"/>
      <c r="AE941" s="65"/>
    </row>
    <row r="942" customFormat="false" ht="16.5" hidden="false" customHeight="true" outlineLevel="0" collapsed="false">
      <c r="A942" s="64"/>
      <c r="B942" s="65"/>
      <c r="C942" s="64"/>
      <c r="D942" s="80"/>
      <c r="E942" s="64"/>
      <c r="F942" s="64"/>
      <c r="G942" s="64"/>
      <c r="H942" s="68"/>
      <c r="I942" s="68"/>
      <c r="J942" s="68"/>
      <c r="K942" s="70"/>
      <c r="L942" s="70"/>
      <c r="M942" s="70"/>
      <c r="N942" s="70"/>
      <c r="O942" s="70"/>
      <c r="P942" s="68"/>
      <c r="Q942" s="64"/>
      <c r="R942" s="68"/>
      <c r="S942" s="68"/>
      <c r="T942" s="70"/>
      <c r="U942" s="70"/>
      <c r="V942" s="70"/>
      <c r="W942" s="70"/>
      <c r="X942" s="70"/>
      <c r="Y942" s="64"/>
      <c r="Z942" s="64"/>
      <c r="AA942" s="64"/>
      <c r="AB942" s="64"/>
      <c r="AC942" s="64"/>
      <c r="AD942" s="64"/>
      <c r="AE942" s="65"/>
    </row>
    <row r="943" customFormat="false" ht="16.5" hidden="false" customHeight="true" outlineLevel="0" collapsed="false">
      <c r="A943" s="64"/>
      <c r="B943" s="65"/>
      <c r="C943" s="64"/>
      <c r="D943" s="80"/>
      <c r="E943" s="64"/>
      <c r="F943" s="64"/>
      <c r="G943" s="64"/>
      <c r="H943" s="68"/>
      <c r="I943" s="68"/>
      <c r="J943" s="68"/>
      <c r="K943" s="70"/>
      <c r="L943" s="70"/>
      <c r="M943" s="70"/>
      <c r="N943" s="70"/>
      <c r="O943" s="70"/>
      <c r="P943" s="68"/>
      <c r="Q943" s="64"/>
      <c r="R943" s="68"/>
      <c r="S943" s="68"/>
      <c r="T943" s="70"/>
      <c r="U943" s="70"/>
      <c r="V943" s="70"/>
      <c r="W943" s="70"/>
      <c r="X943" s="70"/>
      <c r="Y943" s="64"/>
      <c r="Z943" s="64"/>
      <c r="AA943" s="64"/>
      <c r="AB943" s="64"/>
      <c r="AC943" s="64"/>
      <c r="AD943" s="64"/>
      <c r="AE943" s="65"/>
    </row>
    <row r="944" customFormat="false" ht="16.5" hidden="false" customHeight="true" outlineLevel="0" collapsed="false">
      <c r="A944" s="64"/>
      <c r="B944" s="65"/>
      <c r="C944" s="64"/>
      <c r="D944" s="80"/>
      <c r="E944" s="64"/>
      <c r="F944" s="64"/>
      <c r="G944" s="64"/>
      <c r="H944" s="68"/>
      <c r="I944" s="68"/>
      <c r="J944" s="68"/>
      <c r="K944" s="70"/>
      <c r="L944" s="70"/>
      <c r="M944" s="70"/>
      <c r="N944" s="70"/>
      <c r="O944" s="70"/>
      <c r="P944" s="68"/>
      <c r="Q944" s="64"/>
      <c r="R944" s="68"/>
      <c r="S944" s="68"/>
      <c r="T944" s="70"/>
      <c r="U944" s="70"/>
      <c r="V944" s="70"/>
      <c r="W944" s="70"/>
      <c r="X944" s="70"/>
      <c r="Y944" s="64"/>
      <c r="Z944" s="64"/>
      <c r="AA944" s="64"/>
      <c r="AB944" s="64"/>
      <c r="AC944" s="64"/>
      <c r="AD944" s="64"/>
      <c r="AE944" s="65"/>
    </row>
    <row r="945" customFormat="false" ht="16.5" hidden="false" customHeight="true" outlineLevel="0" collapsed="false">
      <c r="A945" s="64"/>
      <c r="B945" s="65"/>
      <c r="C945" s="64"/>
      <c r="D945" s="80"/>
      <c r="E945" s="64"/>
      <c r="F945" s="64"/>
      <c r="G945" s="64"/>
      <c r="H945" s="68"/>
      <c r="I945" s="68"/>
      <c r="J945" s="68"/>
      <c r="K945" s="70"/>
      <c r="L945" s="70"/>
      <c r="M945" s="70"/>
      <c r="N945" s="70"/>
      <c r="O945" s="70"/>
      <c r="P945" s="68"/>
      <c r="Q945" s="64"/>
      <c r="R945" s="68"/>
      <c r="S945" s="68"/>
      <c r="T945" s="70"/>
      <c r="U945" s="70"/>
      <c r="V945" s="70"/>
      <c r="W945" s="70"/>
      <c r="X945" s="70"/>
      <c r="Y945" s="64"/>
      <c r="Z945" s="64"/>
      <c r="AA945" s="64"/>
      <c r="AB945" s="64"/>
      <c r="AC945" s="64"/>
      <c r="AD945" s="64"/>
      <c r="AE945" s="65"/>
    </row>
    <row r="946" customFormat="false" ht="16.5" hidden="false" customHeight="true" outlineLevel="0" collapsed="false">
      <c r="A946" s="64"/>
      <c r="B946" s="65"/>
      <c r="C946" s="64"/>
      <c r="D946" s="80"/>
      <c r="E946" s="64"/>
      <c r="F946" s="64"/>
      <c r="G946" s="64"/>
      <c r="H946" s="68"/>
      <c r="I946" s="68"/>
      <c r="J946" s="68"/>
      <c r="K946" s="70"/>
      <c r="L946" s="70"/>
      <c r="M946" s="70"/>
      <c r="N946" s="70"/>
      <c r="O946" s="70"/>
      <c r="P946" s="68"/>
      <c r="Q946" s="64"/>
      <c r="R946" s="68"/>
      <c r="S946" s="68"/>
      <c r="T946" s="70"/>
      <c r="U946" s="70"/>
      <c r="V946" s="70"/>
      <c r="W946" s="70"/>
      <c r="X946" s="70"/>
      <c r="Y946" s="64"/>
      <c r="Z946" s="64"/>
      <c r="AA946" s="64"/>
      <c r="AB946" s="64"/>
      <c r="AC946" s="64"/>
      <c r="AD946" s="64"/>
      <c r="AE946" s="65"/>
    </row>
    <row r="947" customFormat="false" ht="16.5" hidden="false" customHeight="true" outlineLevel="0" collapsed="false">
      <c r="A947" s="64"/>
      <c r="B947" s="65"/>
      <c r="C947" s="64"/>
      <c r="D947" s="80"/>
      <c r="E947" s="64"/>
      <c r="F947" s="64"/>
      <c r="G947" s="64"/>
      <c r="H947" s="68"/>
      <c r="I947" s="68"/>
      <c r="J947" s="68"/>
      <c r="K947" s="70"/>
      <c r="L947" s="70"/>
      <c r="M947" s="70"/>
      <c r="N947" s="70"/>
      <c r="O947" s="70"/>
      <c r="P947" s="68"/>
      <c r="Q947" s="64"/>
      <c r="R947" s="68"/>
      <c r="S947" s="68"/>
      <c r="T947" s="70"/>
      <c r="U947" s="70"/>
      <c r="V947" s="70"/>
      <c r="W947" s="70"/>
      <c r="X947" s="70"/>
      <c r="Y947" s="64"/>
      <c r="Z947" s="64"/>
      <c r="AA947" s="64"/>
      <c r="AB947" s="64"/>
      <c r="AC947" s="64"/>
      <c r="AD947" s="64"/>
      <c r="AE947" s="65"/>
    </row>
    <row r="948" customFormat="false" ht="16.5" hidden="false" customHeight="true" outlineLevel="0" collapsed="false">
      <c r="A948" s="64"/>
      <c r="B948" s="65"/>
      <c r="C948" s="64"/>
      <c r="D948" s="80"/>
      <c r="E948" s="64"/>
      <c r="F948" s="64"/>
      <c r="G948" s="64"/>
      <c r="H948" s="68"/>
      <c r="I948" s="68"/>
      <c r="J948" s="68"/>
      <c r="K948" s="70"/>
      <c r="L948" s="70"/>
      <c r="M948" s="70"/>
      <c r="N948" s="70"/>
      <c r="O948" s="70"/>
      <c r="P948" s="68"/>
      <c r="Q948" s="64"/>
      <c r="R948" s="68"/>
      <c r="S948" s="68"/>
      <c r="T948" s="70"/>
      <c r="U948" s="70"/>
      <c r="V948" s="70"/>
      <c r="W948" s="70"/>
      <c r="X948" s="70"/>
      <c r="Y948" s="64"/>
      <c r="Z948" s="64"/>
      <c r="AA948" s="64"/>
      <c r="AB948" s="64"/>
      <c r="AC948" s="64"/>
      <c r="AD948" s="64"/>
      <c r="AE948" s="65"/>
    </row>
    <row r="949" customFormat="false" ht="16.5" hidden="false" customHeight="true" outlineLevel="0" collapsed="false">
      <c r="A949" s="64"/>
      <c r="B949" s="65"/>
      <c r="C949" s="64"/>
      <c r="D949" s="80"/>
      <c r="E949" s="64"/>
      <c r="F949" s="64"/>
      <c r="G949" s="64"/>
      <c r="H949" s="68"/>
      <c r="I949" s="68"/>
      <c r="J949" s="68"/>
      <c r="K949" s="70"/>
      <c r="L949" s="70"/>
      <c r="M949" s="70"/>
      <c r="N949" s="70"/>
      <c r="O949" s="70"/>
      <c r="P949" s="68"/>
      <c r="Q949" s="64"/>
      <c r="R949" s="68"/>
      <c r="S949" s="68"/>
      <c r="T949" s="70"/>
      <c r="U949" s="70"/>
      <c r="V949" s="70"/>
      <c r="W949" s="70"/>
      <c r="X949" s="70"/>
      <c r="Y949" s="64"/>
      <c r="Z949" s="64"/>
      <c r="AA949" s="64"/>
      <c r="AB949" s="64"/>
      <c r="AC949" s="64"/>
      <c r="AD949" s="64"/>
      <c r="AE949" s="65"/>
    </row>
    <row r="950" customFormat="false" ht="16.5" hidden="false" customHeight="true" outlineLevel="0" collapsed="false">
      <c r="A950" s="64"/>
      <c r="B950" s="65"/>
      <c r="C950" s="64"/>
      <c r="D950" s="80"/>
      <c r="E950" s="64"/>
      <c r="F950" s="64"/>
      <c r="G950" s="64"/>
      <c r="H950" s="68"/>
      <c r="I950" s="68"/>
      <c r="J950" s="68"/>
      <c r="K950" s="70"/>
      <c r="L950" s="70"/>
      <c r="M950" s="70"/>
      <c r="N950" s="70"/>
      <c r="O950" s="70"/>
      <c r="P950" s="68"/>
      <c r="Q950" s="64"/>
      <c r="R950" s="68"/>
      <c r="S950" s="68"/>
      <c r="T950" s="70"/>
      <c r="U950" s="70"/>
      <c r="V950" s="70"/>
      <c r="W950" s="70"/>
      <c r="X950" s="70"/>
      <c r="Y950" s="64"/>
      <c r="Z950" s="64"/>
      <c r="AA950" s="64"/>
      <c r="AB950" s="64"/>
      <c r="AC950" s="64"/>
      <c r="AD950" s="64"/>
      <c r="AE950" s="65"/>
    </row>
    <row r="951" customFormat="false" ht="16.5" hidden="false" customHeight="true" outlineLevel="0" collapsed="false">
      <c r="A951" s="64"/>
      <c r="B951" s="65"/>
      <c r="C951" s="64"/>
      <c r="D951" s="80"/>
      <c r="E951" s="64"/>
      <c r="F951" s="64"/>
      <c r="G951" s="64"/>
      <c r="H951" s="68"/>
      <c r="I951" s="68"/>
      <c r="J951" s="68"/>
      <c r="K951" s="70"/>
      <c r="L951" s="70"/>
      <c r="M951" s="70"/>
      <c r="N951" s="70"/>
      <c r="O951" s="70"/>
      <c r="P951" s="68"/>
      <c r="Q951" s="64"/>
      <c r="R951" s="68"/>
      <c r="S951" s="68"/>
      <c r="T951" s="70"/>
      <c r="U951" s="70"/>
      <c r="V951" s="70"/>
      <c r="W951" s="70"/>
      <c r="X951" s="70"/>
      <c r="Y951" s="64"/>
      <c r="Z951" s="64"/>
      <c r="AA951" s="64"/>
      <c r="AB951" s="64"/>
      <c r="AC951" s="64"/>
      <c r="AD951" s="64"/>
      <c r="AE951" s="65"/>
    </row>
    <row r="952" customFormat="false" ht="16.5" hidden="false" customHeight="true" outlineLevel="0" collapsed="false">
      <c r="A952" s="64"/>
      <c r="B952" s="65"/>
      <c r="C952" s="64"/>
      <c r="D952" s="80"/>
      <c r="E952" s="64"/>
      <c r="F952" s="64"/>
      <c r="G952" s="64"/>
      <c r="H952" s="68"/>
      <c r="I952" s="68"/>
      <c r="J952" s="68"/>
      <c r="K952" s="70"/>
      <c r="L952" s="70"/>
      <c r="M952" s="70"/>
      <c r="N952" s="70"/>
      <c r="O952" s="70"/>
      <c r="P952" s="68"/>
      <c r="Q952" s="64"/>
      <c r="R952" s="68"/>
      <c r="S952" s="68"/>
      <c r="T952" s="70"/>
      <c r="U952" s="70"/>
      <c r="V952" s="70"/>
      <c r="W952" s="70"/>
      <c r="X952" s="70"/>
      <c r="Y952" s="64"/>
      <c r="Z952" s="64"/>
      <c r="AA952" s="64"/>
      <c r="AB952" s="64"/>
      <c r="AC952" s="64"/>
      <c r="AD952" s="64"/>
      <c r="AE952" s="65"/>
    </row>
    <row r="953" customFormat="false" ht="16.5" hidden="false" customHeight="true" outlineLevel="0" collapsed="false">
      <c r="A953" s="64"/>
      <c r="B953" s="65"/>
      <c r="C953" s="64"/>
      <c r="D953" s="80"/>
      <c r="E953" s="64"/>
      <c r="F953" s="64"/>
      <c r="G953" s="64"/>
      <c r="H953" s="68"/>
      <c r="I953" s="68"/>
      <c r="J953" s="68"/>
      <c r="K953" s="70"/>
      <c r="L953" s="70"/>
      <c r="M953" s="70"/>
      <c r="N953" s="70"/>
      <c r="O953" s="70"/>
      <c r="P953" s="68"/>
      <c r="Q953" s="64"/>
      <c r="R953" s="68"/>
      <c r="S953" s="68"/>
      <c r="T953" s="70"/>
      <c r="U953" s="70"/>
      <c r="V953" s="70"/>
      <c r="W953" s="70"/>
      <c r="X953" s="70"/>
      <c r="Y953" s="64"/>
      <c r="Z953" s="64"/>
      <c r="AA953" s="64"/>
      <c r="AB953" s="64"/>
      <c r="AC953" s="64"/>
      <c r="AD953" s="64"/>
      <c r="AE953" s="65"/>
    </row>
    <row r="954" customFormat="false" ht="16.5" hidden="false" customHeight="true" outlineLevel="0" collapsed="false">
      <c r="A954" s="64"/>
      <c r="B954" s="65"/>
      <c r="C954" s="64"/>
      <c r="D954" s="80"/>
      <c r="E954" s="64"/>
      <c r="F954" s="64"/>
      <c r="G954" s="64"/>
      <c r="H954" s="68"/>
      <c r="I954" s="68"/>
      <c r="J954" s="68"/>
      <c r="K954" s="70"/>
      <c r="L954" s="70"/>
      <c r="M954" s="70"/>
      <c r="N954" s="70"/>
      <c r="O954" s="70"/>
      <c r="P954" s="68"/>
      <c r="Q954" s="64"/>
      <c r="R954" s="68"/>
      <c r="S954" s="68"/>
      <c r="T954" s="70"/>
      <c r="U954" s="70"/>
      <c r="V954" s="70"/>
      <c r="W954" s="70"/>
      <c r="X954" s="70"/>
      <c r="Y954" s="64"/>
      <c r="Z954" s="64"/>
      <c r="AA954" s="64"/>
      <c r="AB954" s="64"/>
      <c r="AC954" s="64"/>
      <c r="AD954" s="64"/>
      <c r="AE954" s="65"/>
    </row>
    <row r="955" customFormat="false" ht="16.5" hidden="false" customHeight="true" outlineLevel="0" collapsed="false">
      <c r="A955" s="64"/>
      <c r="B955" s="65"/>
      <c r="C955" s="64"/>
      <c r="D955" s="80"/>
      <c r="E955" s="64"/>
      <c r="F955" s="64"/>
      <c r="G955" s="64"/>
      <c r="H955" s="68"/>
      <c r="I955" s="68"/>
      <c r="J955" s="68"/>
      <c r="K955" s="70"/>
      <c r="L955" s="70"/>
      <c r="M955" s="70"/>
      <c r="N955" s="70"/>
      <c r="O955" s="70"/>
      <c r="P955" s="68"/>
      <c r="Q955" s="64"/>
      <c r="R955" s="68"/>
      <c r="S955" s="68"/>
      <c r="T955" s="70"/>
      <c r="U955" s="70"/>
      <c r="V955" s="70"/>
      <c r="W955" s="70"/>
      <c r="X955" s="70"/>
      <c r="Y955" s="64"/>
      <c r="Z955" s="64"/>
      <c r="AA955" s="64"/>
      <c r="AB955" s="64"/>
      <c r="AC955" s="64"/>
      <c r="AD955" s="64"/>
      <c r="AE955" s="65"/>
    </row>
    <row r="956" customFormat="false" ht="16.5" hidden="false" customHeight="true" outlineLevel="0" collapsed="false">
      <c r="A956" s="64"/>
      <c r="B956" s="65"/>
      <c r="C956" s="64"/>
      <c r="D956" s="80"/>
      <c r="E956" s="64"/>
      <c r="F956" s="64"/>
      <c r="G956" s="64"/>
      <c r="H956" s="68"/>
      <c r="I956" s="68"/>
      <c r="J956" s="68"/>
      <c r="K956" s="70"/>
      <c r="L956" s="70"/>
      <c r="M956" s="70"/>
      <c r="N956" s="70"/>
      <c r="O956" s="70"/>
      <c r="P956" s="68"/>
      <c r="Q956" s="64"/>
      <c r="R956" s="68"/>
      <c r="S956" s="68"/>
      <c r="T956" s="70"/>
      <c r="U956" s="70"/>
      <c r="V956" s="70"/>
      <c r="W956" s="70"/>
      <c r="X956" s="70"/>
      <c r="Y956" s="64"/>
      <c r="Z956" s="64"/>
      <c r="AA956" s="64"/>
      <c r="AB956" s="64"/>
      <c r="AC956" s="64"/>
      <c r="AD956" s="64"/>
      <c r="AE956" s="65"/>
    </row>
    <row r="957" customFormat="false" ht="16.5" hidden="false" customHeight="true" outlineLevel="0" collapsed="false">
      <c r="A957" s="64"/>
      <c r="B957" s="65"/>
      <c r="C957" s="64"/>
      <c r="D957" s="80"/>
      <c r="E957" s="64"/>
      <c r="F957" s="64"/>
      <c r="G957" s="64"/>
      <c r="H957" s="68"/>
      <c r="I957" s="68"/>
      <c r="J957" s="68"/>
      <c r="K957" s="70"/>
      <c r="L957" s="70"/>
      <c r="M957" s="70"/>
      <c r="N957" s="70"/>
      <c r="O957" s="70"/>
      <c r="P957" s="68"/>
      <c r="Q957" s="64"/>
      <c r="R957" s="68"/>
      <c r="S957" s="68"/>
      <c r="T957" s="70"/>
      <c r="U957" s="70"/>
      <c r="V957" s="70"/>
      <c r="W957" s="70"/>
      <c r="X957" s="70"/>
      <c r="Y957" s="64"/>
      <c r="Z957" s="64"/>
      <c r="AA957" s="64"/>
      <c r="AB957" s="64"/>
      <c r="AC957" s="64"/>
      <c r="AD957" s="64"/>
      <c r="AE957" s="65"/>
    </row>
    <row r="958" customFormat="false" ht="16.5" hidden="false" customHeight="true" outlineLevel="0" collapsed="false">
      <c r="A958" s="64"/>
      <c r="B958" s="65"/>
      <c r="C958" s="64"/>
      <c r="D958" s="80"/>
      <c r="E958" s="64"/>
      <c r="F958" s="64"/>
      <c r="G958" s="64"/>
      <c r="H958" s="68"/>
      <c r="I958" s="68"/>
      <c r="J958" s="68"/>
      <c r="K958" s="70"/>
      <c r="L958" s="70"/>
      <c r="M958" s="70"/>
      <c r="N958" s="70"/>
      <c r="O958" s="70"/>
      <c r="P958" s="68"/>
      <c r="Q958" s="64"/>
      <c r="R958" s="68"/>
      <c r="S958" s="68"/>
      <c r="T958" s="70"/>
      <c r="U958" s="70"/>
      <c r="V958" s="70"/>
      <c r="W958" s="70"/>
      <c r="X958" s="70"/>
      <c r="Y958" s="64"/>
      <c r="Z958" s="64"/>
      <c r="AA958" s="64"/>
      <c r="AB958" s="64"/>
      <c r="AC958" s="64"/>
      <c r="AD958" s="64"/>
      <c r="AE958" s="65"/>
    </row>
    <row r="959" customFormat="false" ht="16.5" hidden="false" customHeight="true" outlineLevel="0" collapsed="false">
      <c r="A959" s="64"/>
      <c r="B959" s="65"/>
      <c r="C959" s="64"/>
      <c r="D959" s="80"/>
      <c r="E959" s="64"/>
      <c r="F959" s="64"/>
      <c r="G959" s="64"/>
      <c r="H959" s="68"/>
      <c r="I959" s="68"/>
      <c r="J959" s="68"/>
      <c r="K959" s="70"/>
      <c r="L959" s="70"/>
      <c r="M959" s="70"/>
      <c r="N959" s="70"/>
      <c r="O959" s="70"/>
      <c r="P959" s="68"/>
      <c r="Q959" s="64"/>
      <c r="R959" s="68"/>
      <c r="S959" s="68"/>
      <c r="T959" s="70"/>
      <c r="U959" s="70"/>
      <c r="V959" s="70"/>
      <c r="W959" s="70"/>
      <c r="X959" s="70"/>
      <c r="Y959" s="64"/>
      <c r="Z959" s="64"/>
      <c r="AA959" s="64"/>
      <c r="AB959" s="64"/>
      <c r="AC959" s="64"/>
      <c r="AD959" s="64"/>
      <c r="AE959" s="65"/>
    </row>
    <row r="960" customFormat="false" ht="16.5" hidden="false" customHeight="true" outlineLevel="0" collapsed="false">
      <c r="A960" s="64"/>
      <c r="B960" s="65"/>
      <c r="C960" s="64"/>
      <c r="D960" s="80"/>
      <c r="E960" s="64"/>
      <c r="F960" s="64"/>
      <c r="G960" s="64"/>
      <c r="H960" s="68"/>
      <c r="I960" s="68"/>
      <c r="J960" s="68"/>
      <c r="K960" s="70"/>
      <c r="L960" s="70"/>
      <c r="M960" s="70"/>
      <c r="N960" s="70"/>
      <c r="O960" s="70"/>
      <c r="P960" s="68"/>
      <c r="Q960" s="64"/>
      <c r="R960" s="68"/>
      <c r="S960" s="68"/>
      <c r="T960" s="70"/>
      <c r="U960" s="70"/>
      <c r="V960" s="70"/>
      <c r="W960" s="70"/>
      <c r="X960" s="70"/>
      <c r="Y960" s="64"/>
      <c r="Z960" s="64"/>
      <c r="AA960" s="64"/>
      <c r="AB960" s="64"/>
      <c r="AC960" s="64"/>
      <c r="AD960" s="64"/>
      <c r="AE960" s="65"/>
    </row>
    <row r="961" customFormat="false" ht="16.5" hidden="false" customHeight="true" outlineLevel="0" collapsed="false">
      <c r="A961" s="64"/>
      <c r="B961" s="65"/>
      <c r="C961" s="64"/>
      <c r="D961" s="80"/>
      <c r="E961" s="64"/>
      <c r="F961" s="64"/>
      <c r="G961" s="64"/>
      <c r="H961" s="68"/>
      <c r="I961" s="68"/>
      <c r="J961" s="68"/>
      <c r="K961" s="70"/>
      <c r="L961" s="70"/>
      <c r="M961" s="70"/>
      <c r="N961" s="70"/>
      <c r="O961" s="70"/>
      <c r="P961" s="68"/>
      <c r="Q961" s="64"/>
      <c r="R961" s="68"/>
      <c r="S961" s="68"/>
      <c r="T961" s="70"/>
      <c r="U961" s="70"/>
      <c r="V961" s="70"/>
      <c r="W961" s="70"/>
      <c r="X961" s="70"/>
      <c r="Y961" s="64"/>
      <c r="Z961" s="64"/>
      <c r="AA961" s="64"/>
      <c r="AB961" s="64"/>
      <c r="AC961" s="64"/>
      <c r="AD961" s="64"/>
      <c r="AE961" s="65"/>
    </row>
    <row r="962" customFormat="false" ht="16.5" hidden="false" customHeight="true" outlineLevel="0" collapsed="false">
      <c r="A962" s="64"/>
      <c r="B962" s="65"/>
      <c r="C962" s="64"/>
      <c r="D962" s="80"/>
      <c r="E962" s="64"/>
      <c r="F962" s="64"/>
      <c r="G962" s="64"/>
      <c r="H962" s="68"/>
      <c r="I962" s="68"/>
      <c r="J962" s="68"/>
      <c r="K962" s="70"/>
      <c r="L962" s="70"/>
      <c r="M962" s="70"/>
      <c r="N962" s="70"/>
      <c r="O962" s="70"/>
      <c r="P962" s="68"/>
      <c r="Q962" s="64"/>
      <c r="R962" s="68"/>
      <c r="S962" s="68"/>
      <c r="T962" s="70"/>
      <c r="U962" s="70"/>
      <c r="V962" s="70"/>
      <c r="W962" s="70"/>
      <c r="X962" s="70"/>
      <c r="Y962" s="64"/>
      <c r="Z962" s="64"/>
      <c r="AA962" s="64"/>
      <c r="AB962" s="64"/>
      <c r="AC962" s="64"/>
      <c r="AD962" s="64"/>
      <c r="AE962" s="65"/>
    </row>
    <row r="963" customFormat="false" ht="16.5" hidden="false" customHeight="true" outlineLevel="0" collapsed="false">
      <c r="A963" s="64"/>
      <c r="B963" s="65"/>
      <c r="C963" s="64"/>
      <c r="D963" s="80"/>
      <c r="E963" s="64"/>
      <c r="F963" s="64"/>
      <c r="G963" s="64"/>
      <c r="H963" s="68"/>
      <c r="I963" s="68"/>
      <c r="J963" s="68"/>
      <c r="K963" s="70"/>
      <c r="L963" s="70"/>
      <c r="M963" s="70"/>
      <c r="N963" s="70"/>
      <c r="O963" s="70"/>
      <c r="P963" s="68"/>
      <c r="Q963" s="64"/>
      <c r="R963" s="68"/>
      <c r="S963" s="68"/>
      <c r="T963" s="70"/>
      <c r="U963" s="70"/>
      <c r="V963" s="70"/>
      <c r="W963" s="70"/>
      <c r="X963" s="70"/>
      <c r="Y963" s="64"/>
      <c r="Z963" s="64"/>
      <c r="AA963" s="64"/>
      <c r="AB963" s="64"/>
      <c r="AC963" s="64"/>
      <c r="AD963" s="64"/>
      <c r="AE963" s="65"/>
    </row>
    <row r="964" customFormat="false" ht="16.5" hidden="false" customHeight="true" outlineLevel="0" collapsed="false">
      <c r="A964" s="64"/>
      <c r="B964" s="65"/>
      <c r="C964" s="64"/>
      <c r="D964" s="80"/>
      <c r="E964" s="64"/>
      <c r="F964" s="64"/>
      <c r="G964" s="64"/>
      <c r="H964" s="68"/>
      <c r="I964" s="68"/>
      <c r="J964" s="68"/>
      <c r="K964" s="70"/>
      <c r="L964" s="70"/>
      <c r="M964" s="70"/>
      <c r="N964" s="70"/>
      <c r="O964" s="70"/>
      <c r="P964" s="68"/>
      <c r="Q964" s="64"/>
      <c r="R964" s="68"/>
      <c r="S964" s="68"/>
      <c r="T964" s="70"/>
      <c r="U964" s="70"/>
      <c r="V964" s="70"/>
      <c r="W964" s="70"/>
      <c r="X964" s="70"/>
      <c r="Y964" s="64"/>
      <c r="Z964" s="64"/>
      <c r="AA964" s="64"/>
      <c r="AB964" s="64"/>
      <c r="AC964" s="64"/>
      <c r="AD964" s="64"/>
      <c r="AE964" s="65"/>
    </row>
    <row r="965" customFormat="false" ht="16.5" hidden="false" customHeight="true" outlineLevel="0" collapsed="false">
      <c r="A965" s="64"/>
      <c r="B965" s="65"/>
      <c r="C965" s="64"/>
      <c r="D965" s="80"/>
      <c r="E965" s="64"/>
      <c r="F965" s="64"/>
      <c r="G965" s="64"/>
      <c r="H965" s="68"/>
      <c r="I965" s="68"/>
      <c r="J965" s="68"/>
      <c r="K965" s="70"/>
      <c r="L965" s="70"/>
      <c r="M965" s="70"/>
      <c r="N965" s="70"/>
      <c r="O965" s="70"/>
      <c r="P965" s="68"/>
      <c r="Q965" s="64"/>
      <c r="R965" s="68"/>
      <c r="S965" s="68"/>
      <c r="T965" s="70"/>
      <c r="U965" s="70"/>
      <c r="V965" s="70"/>
      <c r="W965" s="70"/>
      <c r="X965" s="70"/>
      <c r="Y965" s="64"/>
      <c r="Z965" s="64"/>
      <c r="AA965" s="64"/>
      <c r="AB965" s="64"/>
      <c r="AC965" s="64"/>
      <c r="AD965" s="64"/>
      <c r="AE965" s="65"/>
    </row>
    <row r="966" customFormat="false" ht="16.5" hidden="false" customHeight="true" outlineLevel="0" collapsed="false">
      <c r="A966" s="64"/>
      <c r="B966" s="65"/>
      <c r="C966" s="64"/>
      <c r="D966" s="80"/>
      <c r="E966" s="64"/>
      <c r="F966" s="64"/>
      <c r="G966" s="64"/>
      <c r="H966" s="68"/>
      <c r="I966" s="68"/>
      <c r="J966" s="68"/>
      <c r="K966" s="70"/>
      <c r="L966" s="70"/>
      <c r="M966" s="70"/>
      <c r="N966" s="70"/>
      <c r="O966" s="70"/>
      <c r="P966" s="68"/>
      <c r="Q966" s="64"/>
      <c r="R966" s="68"/>
      <c r="S966" s="68"/>
      <c r="T966" s="70"/>
      <c r="U966" s="70"/>
      <c r="V966" s="70"/>
      <c r="W966" s="70"/>
      <c r="X966" s="70"/>
      <c r="Y966" s="64"/>
      <c r="Z966" s="64"/>
      <c r="AA966" s="64"/>
      <c r="AB966" s="64"/>
      <c r="AC966" s="64"/>
      <c r="AD966" s="64"/>
      <c r="AE966" s="65"/>
    </row>
    <row r="967" customFormat="false" ht="16.5" hidden="false" customHeight="true" outlineLevel="0" collapsed="false">
      <c r="A967" s="64"/>
      <c r="B967" s="65"/>
      <c r="C967" s="64"/>
      <c r="D967" s="80"/>
      <c r="E967" s="64"/>
      <c r="F967" s="64"/>
      <c r="G967" s="64"/>
      <c r="H967" s="68"/>
      <c r="I967" s="68"/>
      <c r="J967" s="68"/>
      <c r="K967" s="70"/>
      <c r="L967" s="70"/>
      <c r="M967" s="70"/>
      <c r="N967" s="70"/>
      <c r="O967" s="70"/>
      <c r="P967" s="68"/>
      <c r="Q967" s="64"/>
      <c r="R967" s="68"/>
      <c r="S967" s="68"/>
      <c r="T967" s="70"/>
      <c r="U967" s="70"/>
      <c r="V967" s="70"/>
      <c r="W967" s="70"/>
      <c r="X967" s="70"/>
      <c r="Y967" s="64"/>
      <c r="Z967" s="64"/>
      <c r="AA967" s="64"/>
      <c r="AB967" s="64"/>
      <c r="AC967" s="64"/>
      <c r="AD967" s="64"/>
      <c r="AE967" s="65"/>
    </row>
    <row r="968" customFormat="false" ht="16.5" hidden="false" customHeight="true" outlineLevel="0" collapsed="false">
      <c r="A968" s="64"/>
      <c r="B968" s="65"/>
      <c r="C968" s="64"/>
      <c r="D968" s="80"/>
      <c r="E968" s="64"/>
      <c r="F968" s="64"/>
      <c r="G968" s="64"/>
      <c r="H968" s="68"/>
      <c r="I968" s="68"/>
      <c r="J968" s="68"/>
      <c r="K968" s="70"/>
      <c r="L968" s="70"/>
      <c r="M968" s="70"/>
      <c r="N968" s="70"/>
      <c r="O968" s="70"/>
      <c r="P968" s="68"/>
      <c r="Q968" s="64"/>
      <c r="R968" s="68"/>
      <c r="S968" s="68"/>
      <c r="T968" s="70"/>
      <c r="U968" s="70"/>
      <c r="V968" s="70"/>
      <c r="W968" s="70"/>
      <c r="X968" s="70"/>
      <c r="Y968" s="64"/>
      <c r="Z968" s="64"/>
      <c r="AA968" s="64"/>
      <c r="AB968" s="64"/>
      <c r="AC968" s="64"/>
      <c r="AD968" s="64"/>
      <c r="AE968" s="65"/>
    </row>
    <row r="969" customFormat="false" ht="16.5" hidden="false" customHeight="true" outlineLevel="0" collapsed="false">
      <c r="A969" s="64"/>
      <c r="B969" s="65"/>
      <c r="C969" s="64"/>
      <c r="D969" s="80"/>
      <c r="E969" s="64"/>
      <c r="F969" s="64"/>
      <c r="G969" s="64"/>
      <c r="H969" s="68"/>
      <c r="I969" s="68"/>
      <c r="J969" s="68"/>
      <c r="K969" s="70"/>
      <c r="L969" s="70"/>
      <c r="M969" s="70"/>
      <c r="N969" s="70"/>
      <c r="O969" s="70"/>
      <c r="P969" s="68"/>
      <c r="Q969" s="64"/>
      <c r="R969" s="68"/>
      <c r="S969" s="68"/>
      <c r="T969" s="70"/>
      <c r="U969" s="70"/>
      <c r="V969" s="70"/>
      <c r="W969" s="70"/>
      <c r="X969" s="70"/>
      <c r="Y969" s="64"/>
      <c r="Z969" s="64"/>
      <c r="AA969" s="64"/>
      <c r="AB969" s="64"/>
      <c r="AC969" s="64"/>
      <c r="AD969" s="64"/>
      <c r="AE969" s="65"/>
    </row>
    <row r="970" customFormat="false" ht="16.5" hidden="false" customHeight="true" outlineLevel="0" collapsed="false">
      <c r="A970" s="64"/>
      <c r="B970" s="65"/>
      <c r="C970" s="64"/>
      <c r="D970" s="80"/>
      <c r="E970" s="64"/>
      <c r="F970" s="64"/>
      <c r="G970" s="64"/>
      <c r="H970" s="68"/>
      <c r="I970" s="68"/>
      <c r="J970" s="68"/>
      <c r="K970" s="70"/>
      <c r="L970" s="70"/>
      <c r="M970" s="70"/>
      <c r="N970" s="70"/>
      <c r="O970" s="70"/>
      <c r="P970" s="68"/>
      <c r="Q970" s="64"/>
      <c r="R970" s="68"/>
      <c r="S970" s="68"/>
      <c r="T970" s="70"/>
      <c r="U970" s="70"/>
      <c r="V970" s="70"/>
      <c r="W970" s="70"/>
      <c r="X970" s="70"/>
      <c r="Y970" s="64"/>
      <c r="Z970" s="64"/>
      <c r="AA970" s="64"/>
      <c r="AB970" s="64"/>
      <c r="AC970" s="64"/>
      <c r="AD970" s="64"/>
      <c r="AE970" s="65"/>
    </row>
    <row r="971" customFormat="false" ht="16.5" hidden="false" customHeight="true" outlineLevel="0" collapsed="false">
      <c r="A971" s="64"/>
      <c r="B971" s="65"/>
      <c r="C971" s="64"/>
      <c r="D971" s="80"/>
      <c r="E971" s="64"/>
      <c r="F971" s="64"/>
      <c r="G971" s="64"/>
      <c r="H971" s="68"/>
      <c r="I971" s="68"/>
      <c r="J971" s="68"/>
      <c r="K971" s="70"/>
      <c r="L971" s="70"/>
      <c r="M971" s="70"/>
      <c r="N971" s="70"/>
      <c r="O971" s="70"/>
      <c r="P971" s="68"/>
      <c r="Q971" s="64"/>
      <c r="R971" s="68"/>
      <c r="S971" s="68"/>
      <c r="T971" s="70"/>
      <c r="U971" s="70"/>
      <c r="V971" s="70"/>
      <c r="W971" s="70"/>
      <c r="X971" s="70"/>
      <c r="Y971" s="64"/>
      <c r="Z971" s="64"/>
      <c r="AA971" s="64"/>
      <c r="AB971" s="64"/>
      <c r="AC971" s="64"/>
      <c r="AD971" s="64"/>
      <c r="AE971" s="65"/>
    </row>
    <row r="972" customFormat="false" ht="16.5" hidden="false" customHeight="true" outlineLevel="0" collapsed="false">
      <c r="A972" s="64"/>
      <c r="B972" s="65"/>
      <c r="C972" s="64"/>
      <c r="D972" s="80"/>
      <c r="E972" s="64"/>
      <c r="F972" s="64"/>
      <c r="G972" s="64"/>
      <c r="H972" s="68"/>
      <c r="I972" s="68"/>
      <c r="J972" s="68"/>
      <c r="K972" s="70"/>
      <c r="L972" s="70"/>
      <c r="M972" s="70"/>
      <c r="N972" s="70"/>
      <c r="O972" s="70"/>
      <c r="P972" s="68"/>
      <c r="Q972" s="64"/>
      <c r="R972" s="68"/>
      <c r="S972" s="68"/>
      <c r="T972" s="70"/>
      <c r="U972" s="70"/>
      <c r="V972" s="70"/>
      <c r="W972" s="70"/>
      <c r="X972" s="70"/>
      <c r="Y972" s="64"/>
      <c r="Z972" s="64"/>
      <c r="AA972" s="64"/>
      <c r="AB972" s="64"/>
      <c r="AC972" s="64"/>
      <c r="AD972" s="64"/>
      <c r="AE972" s="65"/>
    </row>
    <row r="973" customFormat="false" ht="16.5" hidden="false" customHeight="true" outlineLevel="0" collapsed="false">
      <c r="A973" s="64"/>
      <c r="B973" s="65"/>
      <c r="C973" s="64"/>
      <c r="D973" s="80"/>
      <c r="E973" s="64"/>
      <c r="F973" s="64"/>
      <c r="G973" s="64"/>
      <c r="H973" s="68"/>
      <c r="I973" s="68"/>
      <c r="J973" s="68"/>
      <c r="K973" s="70"/>
      <c r="L973" s="70"/>
      <c r="M973" s="70"/>
      <c r="N973" s="70"/>
      <c r="O973" s="70"/>
      <c r="P973" s="68"/>
      <c r="Q973" s="64"/>
      <c r="R973" s="68"/>
      <c r="S973" s="68"/>
      <c r="T973" s="70"/>
      <c r="U973" s="70"/>
      <c r="V973" s="70"/>
      <c r="W973" s="70"/>
      <c r="X973" s="70"/>
      <c r="Y973" s="64"/>
      <c r="Z973" s="64"/>
      <c r="AA973" s="64"/>
      <c r="AB973" s="64"/>
      <c r="AC973" s="64"/>
      <c r="AD973" s="64"/>
      <c r="AE973" s="65"/>
    </row>
    <row r="974" customFormat="false" ht="16.5" hidden="false" customHeight="true" outlineLevel="0" collapsed="false">
      <c r="A974" s="64"/>
      <c r="B974" s="65"/>
      <c r="C974" s="64"/>
      <c r="D974" s="80"/>
      <c r="E974" s="64"/>
      <c r="F974" s="64"/>
      <c r="G974" s="64"/>
      <c r="H974" s="68"/>
      <c r="I974" s="68"/>
      <c r="J974" s="68"/>
      <c r="K974" s="70"/>
      <c r="L974" s="70"/>
      <c r="M974" s="70"/>
      <c r="N974" s="70"/>
      <c r="O974" s="70"/>
      <c r="P974" s="68"/>
      <c r="Q974" s="64"/>
      <c r="R974" s="68"/>
      <c r="S974" s="68"/>
      <c r="T974" s="70"/>
      <c r="U974" s="70"/>
      <c r="V974" s="70"/>
      <c r="W974" s="70"/>
      <c r="X974" s="70"/>
      <c r="Y974" s="64"/>
      <c r="Z974" s="64"/>
      <c r="AA974" s="64"/>
      <c r="AB974" s="64"/>
      <c r="AC974" s="64"/>
      <c r="AD974" s="64"/>
      <c r="AE974" s="65"/>
    </row>
    <row r="975" customFormat="false" ht="16.5" hidden="false" customHeight="true" outlineLevel="0" collapsed="false">
      <c r="A975" s="64"/>
      <c r="B975" s="65"/>
      <c r="C975" s="64"/>
      <c r="D975" s="80"/>
      <c r="E975" s="64"/>
      <c r="F975" s="64"/>
      <c r="G975" s="64"/>
      <c r="H975" s="68"/>
      <c r="I975" s="68"/>
      <c r="J975" s="68"/>
      <c r="K975" s="70"/>
      <c r="L975" s="70"/>
      <c r="M975" s="70"/>
      <c r="N975" s="70"/>
      <c r="O975" s="70"/>
      <c r="P975" s="68"/>
      <c r="Q975" s="64"/>
      <c r="R975" s="68"/>
      <c r="S975" s="68"/>
      <c r="T975" s="70"/>
      <c r="U975" s="70"/>
      <c r="V975" s="70"/>
      <c r="W975" s="70"/>
      <c r="X975" s="70"/>
      <c r="Y975" s="64"/>
      <c r="Z975" s="64"/>
      <c r="AA975" s="64"/>
      <c r="AB975" s="64"/>
      <c r="AC975" s="64"/>
      <c r="AD975" s="64"/>
      <c r="AE975" s="65"/>
    </row>
    <row r="976" customFormat="false" ht="16.5" hidden="false" customHeight="true" outlineLevel="0" collapsed="false">
      <c r="A976" s="64"/>
      <c r="B976" s="65"/>
      <c r="C976" s="64"/>
      <c r="D976" s="80"/>
      <c r="E976" s="64"/>
      <c r="F976" s="64"/>
      <c r="G976" s="64"/>
      <c r="H976" s="68"/>
      <c r="I976" s="68"/>
      <c r="J976" s="68"/>
      <c r="K976" s="70"/>
      <c r="L976" s="70"/>
      <c r="M976" s="70"/>
      <c r="N976" s="70"/>
      <c r="O976" s="70"/>
      <c r="P976" s="68"/>
      <c r="Q976" s="64"/>
      <c r="R976" s="68"/>
      <c r="S976" s="68"/>
      <c r="T976" s="70"/>
      <c r="U976" s="70"/>
      <c r="V976" s="70"/>
      <c r="W976" s="70"/>
      <c r="X976" s="70"/>
      <c r="Y976" s="64"/>
      <c r="Z976" s="64"/>
      <c r="AA976" s="64"/>
      <c r="AB976" s="64"/>
      <c r="AC976" s="64"/>
      <c r="AD976" s="64"/>
      <c r="AE976" s="65"/>
    </row>
    <row r="977" customFormat="false" ht="16.5" hidden="false" customHeight="true" outlineLevel="0" collapsed="false">
      <c r="A977" s="64"/>
      <c r="B977" s="65"/>
      <c r="C977" s="64"/>
      <c r="D977" s="80"/>
      <c r="E977" s="64"/>
      <c r="F977" s="64"/>
      <c r="G977" s="64"/>
      <c r="H977" s="68"/>
      <c r="I977" s="68"/>
      <c r="J977" s="68"/>
      <c r="K977" s="70"/>
      <c r="L977" s="70"/>
      <c r="M977" s="70"/>
      <c r="N977" s="70"/>
      <c r="O977" s="70"/>
      <c r="P977" s="68"/>
      <c r="Q977" s="64"/>
      <c r="R977" s="68"/>
      <c r="S977" s="68"/>
      <c r="T977" s="70"/>
      <c r="U977" s="70"/>
      <c r="V977" s="70"/>
      <c r="W977" s="70"/>
      <c r="X977" s="70"/>
      <c r="Y977" s="64"/>
      <c r="Z977" s="64"/>
      <c r="AA977" s="64"/>
      <c r="AB977" s="64"/>
      <c r="AC977" s="64"/>
      <c r="AD977" s="64"/>
      <c r="AE977" s="65"/>
    </row>
    <row r="978" customFormat="false" ht="16.5" hidden="false" customHeight="true" outlineLevel="0" collapsed="false">
      <c r="A978" s="64"/>
      <c r="B978" s="65"/>
      <c r="C978" s="64"/>
      <c r="D978" s="80"/>
      <c r="E978" s="64"/>
      <c r="F978" s="64"/>
      <c r="G978" s="64"/>
      <c r="H978" s="68"/>
      <c r="I978" s="68"/>
      <c r="J978" s="68"/>
      <c r="K978" s="70"/>
      <c r="L978" s="70"/>
      <c r="M978" s="70"/>
      <c r="N978" s="70"/>
      <c r="O978" s="70"/>
      <c r="P978" s="68"/>
      <c r="Q978" s="64"/>
      <c r="R978" s="68"/>
      <c r="S978" s="68"/>
      <c r="T978" s="70"/>
      <c r="U978" s="70"/>
      <c r="V978" s="70"/>
      <c r="W978" s="70"/>
      <c r="X978" s="70"/>
      <c r="Y978" s="64"/>
      <c r="Z978" s="64"/>
      <c r="AA978" s="64"/>
      <c r="AB978" s="64"/>
      <c r="AC978" s="64"/>
      <c r="AD978" s="64"/>
      <c r="AE978" s="65"/>
    </row>
    <row r="979" customFormat="false" ht="16.5" hidden="false" customHeight="true" outlineLevel="0" collapsed="false">
      <c r="A979" s="64"/>
      <c r="B979" s="65"/>
      <c r="C979" s="64"/>
      <c r="D979" s="80"/>
      <c r="E979" s="64"/>
      <c r="F979" s="64"/>
      <c r="G979" s="64"/>
      <c r="H979" s="68"/>
      <c r="I979" s="68"/>
      <c r="J979" s="68"/>
      <c r="K979" s="70"/>
      <c r="L979" s="70"/>
      <c r="M979" s="70"/>
      <c r="N979" s="70"/>
      <c r="O979" s="70"/>
      <c r="P979" s="68"/>
      <c r="Q979" s="64"/>
      <c r="R979" s="68"/>
      <c r="S979" s="68"/>
      <c r="T979" s="70"/>
      <c r="U979" s="70"/>
      <c r="V979" s="70"/>
      <c r="W979" s="70"/>
      <c r="X979" s="70"/>
      <c r="Y979" s="64"/>
      <c r="Z979" s="64"/>
      <c r="AA979" s="64"/>
      <c r="AB979" s="64"/>
      <c r="AC979" s="64"/>
      <c r="AD979" s="64"/>
      <c r="AE979" s="65"/>
    </row>
    <row r="980" customFormat="false" ht="16.5" hidden="false" customHeight="true" outlineLevel="0" collapsed="false">
      <c r="A980" s="64"/>
      <c r="B980" s="65"/>
      <c r="C980" s="64"/>
      <c r="D980" s="80"/>
      <c r="E980" s="64"/>
      <c r="F980" s="64"/>
      <c r="G980" s="64"/>
      <c r="H980" s="68"/>
      <c r="I980" s="68"/>
      <c r="J980" s="68"/>
      <c r="K980" s="70"/>
      <c r="L980" s="70"/>
      <c r="M980" s="70"/>
      <c r="N980" s="70"/>
      <c r="O980" s="70"/>
      <c r="P980" s="68"/>
      <c r="Q980" s="64"/>
      <c r="R980" s="68"/>
      <c r="S980" s="68"/>
      <c r="T980" s="70"/>
      <c r="U980" s="70"/>
      <c r="V980" s="70"/>
      <c r="W980" s="70"/>
      <c r="X980" s="70"/>
      <c r="Y980" s="64"/>
      <c r="Z980" s="64"/>
      <c r="AA980" s="64"/>
      <c r="AB980" s="64"/>
      <c r="AC980" s="64"/>
      <c r="AD980" s="64"/>
      <c r="AE980" s="65"/>
    </row>
    <row r="981" customFormat="false" ht="16.5" hidden="false" customHeight="true" outlineLevel="0" collapsed="false">
      <c r="A981" s="64"/>
      <c r="B981" s="65"/>
      <c r="C981" s="64"/>
      <c r="D981" s="80"/>
      <c r="E981" s="64"/>
      <c r="F981" s="64"/>
      <c r="G981" s="64"/>
      <c r="H981" s="68"/>
      <c r="I981" s="68"/>
      <c r="J981" s="68"/>
      <c r="K981" s="70"/>
      <c r="L981" s="70"/>
      <c r="M981" s="70"/>
      <c r="N981" s="70"/>
      <c r="O981" s="70"/>
      <c r="P981" s="68"/>
      <c r="Q981" s="64"/>
      <c r="R981" s="68"/>
      <c r="S981" s="68"/>
      <c r="T981" s="70"/>
      <c r="U981" s="70"/>
      <c r="V981" s="70"/>
      <c r="W981" s="70"/>
      <c r="X981" s="70"/>
      <c r="Y981" s="64"/>
      <c r="Z981" s="64"/>
      <c r="AA981" s="64"/>
      <c r="AB981" s="64"/>
      <c r="AC981" s="64"/>
      <c r="AD981" s="64"/>
      <c r="AE981" s="65"/>
    </row>
    <row r="982" customFormat="false" ht="16.5" hidden="false" customHeight="true" outlineLevel="0" collapsed="false">
      <c r="A982" s="64"/>
      <c r="B982" s="65"/>
      <c r="C982" s="64"/>
      <c r="D982" s="80"/>
      <c r="E982" s="64"/>
      <c r="F982" s="64"/>
      <c r="G982" s="64"/>
      <c r="H982" s="68"/>
      <c r="I982" s="68"/>
      <c r="J982" s="68"/>
      <c r="K982" s="70"/>
      <c r="L982" s="70"/>
      <c r="M982" s="70"/>
      <c r="N982" s="70"/>
      <c r="O982" s="70"/>
      <c r="P982" s="68"/>
      <c r="Q982" s="64"/>
      <c r="R982" s="68"/>
      <c r="S982" s="68"/>
      <c r="T982" s="70"/>
      <c r="U982" s="70"/>
      <c r="V982" s="70"/>
      <c r="W982" s="70"/>
      <c r="X982" s="70"/>
      <c r="Y982" s="64"/>
      <c r="Z982" s="64"/>
      <c r="AA982" s="64"/>
      <c r="AB982" s="64"/>
      <c r="AC982" s="64"/>
      <c r="AD982" s="64"/>
      <c r="AE982" s="65"/>
    </row>
    <row r="983" customFormat="false" ht="16.5" hidden="false" customHeight="true" outlineLevel="0" collapsed="false">
      <c r="A983" s="64"/>
      <c r="B983" s="65"/>
      <c r="C983" s="64"/>
      <c r="D983" s="80"/>
      <c r="E983" s="64"/>
      <c r="F983" s="64"/>
      <c r="G983" s="64"/>
      <c r="H983" s="68"/>
      <c r="I983" s="68"/>
      <c r="J983" s="68"/>
      <c r="K983" s="70"/>
      <c r="L983" s="70"/>
      <c r="M983" s="70"/>
      <c r="N983" s="70"/>
      <c r="O983" s="70"/>
      <c r="P983" s="68"/>
      <c r="Q983" s="64"/>
      <c r="R983" s="68"/>
      <c r="S983" s="68"/>
      <c r="T983" s="70"/>
      <c r="U983" s="70"/>
      <c r="V983" s="70"/>
      <c r="W983" s="70"/>
      <c r="X983" s="70"/>
      <c r="Y983" s="64"/>
      <c r="Z983" s="64"/>
      <c r="AA983" s="64"/>
      <c r="AB983" s="64"/>
      <c r="AC983" s="64"/>
      <c r="AD983" s="64"/>
      <c r="AE983" s="65"/>
    </row>
    <row r="984" customFormat="false" ht="16.5" hidden="false" customHeight="true" outlineLevel="0" collapsed="false">
      <c r="A984" s="64"/>
      <c r="B984" s="65"/>
      <c r="C984" s="64"/>
      <c r="D984" s="80"/>
      <c r="E984" s="64"/>
      <c r="F984" s="64"/>
      <c r="G984" s="64"/>
      <c r="H984" s="68"/>
      <c r="I984" s="68"/>
      <c r="J984" s="68"/>
      <c r="K984" s="70"/>
      <c r="L984" s="70"/>
      <c r="M984" s="70"/>
      <c r="N984" s="70"/>
      <c r="O984" s="70"/>
      <c r="P984" s="68"/>
      <c r="Q984" s="64"/>
      <c r="R984" s="68"/>
      <c r="S984" s="68"/>
      <c r="T984" s="70"/>
      <c r="U984" s="70"/>
      <c r="V984" s="70"/>
      <c r="W984" s="70"/>
      <c r="X984" s="70"/>
      <c r="Y984" s="64"/>
      <c r="Z984" s="64"/>
      <c r="AA984" s="64"/>
      <c r="AB984" s="64"/>
      <c r="AC984" s="64"/>
      <c r="AD984" s="64"/>
      <c r="AE984" s="65"/>
    </row>
    <row r="985" customFormat="false" ht="16.5" hidden="false" customHeight="true" outlineLevel="0" collapsed="false">
      <c r="A985" s="64"/>
      <c r="B985" s="65"/>
      <c r="C985" s="64"/>
      <c r="D985" s="80"/>
      <c r="E985" s="64"/>
      <c r="F985" s="64"/>
      <c r="G985" s="64"/>
      <c r="H985" s="68"/>
      <c r="I985" s="68"/>
      <c r="J985" s="68"/>
      <c r="K985" s="70"/>
      <c r="L985" s="70"/>
      <c r="M985" s="70"/>
      <c r="N985" s="70"/>
      <c r="O985" s="70"/>
      <c r="P985" s="68"/>
      <c r="Q985" s="64"/>
      <c r="R985" s="68"/>
      <c r="S985" s="68"/>
      <c r="T985" s="70"/>
      <c r="U985" s="70"/>
      <c r="V985" s="70"/>
      <c r="W985" s="70"/>
      <c r="X985" s="70"/>
      <c r="Y985" s="64"/>
      <c r="Z985" s="64"/>
      <c r="AA985" s="64"/>
      <c r="AB985" s="64"/>
      <c r="AC985" s="64"/>
      <c r="AD985" s="64"/>
      <c r="AE985" s="65"/>
    </row>
    <row r="986" customFormat="false" ht="16.5" hidden="false" customHeight="true" outlineLevel="0" collapsed="false">
      <c r="A986" s="64"/>
      <c r="B986" s="65"/>
      <c r="C986" s="64"/>
      <c r="D986" s="80"/>
      <c r="E986" s="64"/>
      <c r="F986" s="64"/>
      <c r="G986" s="64"/>
      <c r="H986" s="68"/>
      <c r="I986" s="68"/>
      <c r="J986" s="68"/>
      <c r="K986" s="70"/>
      <c r="L986" s="70"/>
      <c r="M986" s="70"/>
      <c r="N986" s="70"/>
      <c r="O986" s="70"/>
      <c r="P986" s="68"/>
      <c r="Q986" s="64"/>
      <c r="R986" s="68"/>
      <c r="S986" s="68"/>
      <c r="T986" s="70"/>
      <c r="U986" s="70"/>
      <c r="V986" s="70"/>
      <c r="W986" s="70"/>
      <c r="X986" s="70"/>
      <c r="Y986" s="64"/>
      <c r="Z986" s="64"/>
      <c r="AA986" s="64"/>
      <c r="AB986" s="64"/>
      <c r="AC986" s="64"/>
      <c r="AD986" s="64"/>
      <c r="AE986" s="65"/>
    </row>
    <row r="987" customFormat="false" ht="16.5" hidden="false" customHeight="true" outlineLevel="0" collapsed="false">
      <c r="A987" s="64"/>
      <c r="B987" s="65"/>
      <c r="C987" s="64"/>
      <c r="D987" s="80"/>
      <c r="E987" s="64"/>
      <c r="F987" s="64"/>
      <c r="G987" s="64"/>
      <c r="H987" s="68"/>
      <c r="I987" s="68"/>
      <c r="J987" s="68"/>
      <c r="K987" s="70"/>
      <c r="L987" s="70"/>
      <c r="M987" s="70"/>
      <c r="N987" s="70"/>
      <c r="O987" s="70"/>
      <c r="P987" s="68"/>
      <c r="Q987" s="64"/>
      <c r="R987" s="68"/>
      <c r="S987" s="68"/>
      <c r="T987" s="70"/>
      <c r="U987" s="70"/>
      <c r="V987" s="70"/>
      <c r="W987" s="70"/>
      <c r="X987" s="70"/>
      <c r="Y987" s="64"/>
      <c r="Z987" s="64"/>
      <c r="AA987" s="64"/>
      <c r="AB987" s="64"/>
      <c r="AC987" s="64"/>
      <c r="AD987" s="64"/>
      <c r="AE987" s="65"/>
    </row>
    <row r="988" customFormat="false" ht="16.5" hidden="false" customHeight="true" outlineLevel="0" collapsed="false">
      <c r="A988" s="64"/>
      <c r="B988" s="65"/>
      <c r="C988" s="64"/>
      <c r="D988" s="80"/>
      <c r="E988" s="64"/>
      <c r="F988" s="64"/>
      <c r="G988" s="64"/>
      <c r="H988" s="68"/>
      <c r="I988" s="68"/>
      <c r="J988" s="68"/>
      <c r="K988" s="70"/>
      <c r="L988" s="70"/>
      <c r="M988" s="70"/>
      <c r="N988" s="70"/>
      <c r="O988" s="70"/>
      <c r="P988" s="68"/>
      <c r="Q988" s="64"/>
      <c r="R988" s="68"/>
      <c r="S988" s="68"/>
      <c r="T988" s="70"/>
      <c r="U988" s="70"/>
      <c r="V988" s="70"/>
      <c r="W988" s="70"/>
      <c r="X988" s="70"/>
      <c r="Y988" s="64"/>
      <c r="Z988" s="64"/>
      <c r="AA988" s="64"/>
      <c r="AB988" s="64"/>
      <c r="AC988" s="64"/>
      <c r="AD988" s="64"/>
      <c r="AE988" s="65"/>
    </row>
    <row r="989" customFormat="false" ht="16.5" hidden="false" customHeight="true" outlineLevel="0" collapsed="false">
      <c r="A989" s="64"/>
      <c r="B989" s="65"/>
      <c r="C989" s="64"/>
      <c r="D989" s="80"/>
      <c r="E989" s="64"/>
      <c r="F989" s="64"/>
      <c r="G989" s="64"/>
      <c r="H989" s="68"/>
      <c r="I989" s="68"/>
      <c r="J989" s="68"/>
      <c r="K989" s="70"/>
      <c r="L989" s="70"/>
      <c r="M989" s="70"/>
      <c r="N989" s="70"/>
      <c r="O989" s="70"/>
      <c r="P989" s="68"/>
      <c r="Q989" s="64"/>
      <c r="R989" s="68"/>
      <c r="S989" s="68"/>
      <c r="T989" s="70"/>
      <c r="U989" s="70"/>
      <c r="V989" s="70"/>
      <c r="W989" s="70"/>
      <c r="X989" s="70"/>
      <c r="Y989" s="64"/>
      <c r="Z989" s="64"/>
      <c r="AA989" s="64"/>
      <c r="AB989" s="64"/>
      <c r="AC989" s="64"/>
      <c r="AD989" s="64"/>
      <c r="AE989" s="65"/>
    </row>
    <row r="990" customFormat="false" ht="16.5" hidden="false" customHeight="true" outlineLevel="0" collapsed="false">
      <c r="A990" s="64"/>
      <c r="B990" s="65"/>
      <c r="C990" s="64"/>
      <c r="D990" s="80"/>
      <c r="E990" s="64"/>
      <c r="F990" s="64"/>
      <c r="G990" s="64"/>
      <c r="H990" s="68"/>
      <c r="I990" s="68"/>
      <c r="J990" s="68"/>
      <c r="K990" s="70"/>
      <c r="L990" s="70"/>
      <c r="M990" s="70"/>
      <c r="N990" s="70"/>
      <c r="O990" s="70"/>
      <c r="P990" s="68"/>
      <c r="Q990" s="64"/>
      <c r="R990" s="68"/>
      <c r="S990" s="68"/>
      <c r="T990" s="70"/>
      <c r="U990" s="70"/>
      <c r="V990" s="70"/>
      <c r="W990" s="70"/>
      <c r="X990" s="70"/>
      <c r="Y990" s="64"/>
      <c r="Z990" s="64"/>
      <c r="AA990" s="64"/>
      <c r="AB990" s="64"/>
      <c r="AC990" s="64"/>
      <c r="AD990" s="64"/>
      <c r="AE990" s="65"/>
    </row>
    <row r="991" customFormat="false" ht="16.5" hidden="false" customHeight="true" outlineLevel="0" collapsed="false">
      <c r="A991" s="64"/>
      <c r="B991" s="65"/>
      <c r="C991" s="64"/>
      <c r="D991" s="80"/>
      <c r="E991" s="64"/>
      <c r="F991" s="64"/>
      <c r="G991" s="64"/>
      <c r="H991" s="68"/>
      <c r="I991" s="68"/>
      <c r="J991" s="68"/>
      <c r="K991" s="70"/>
      <c r="L991" s="70"/>
      <c r="M991" s="70"/>
      <c r="N991" s="70"/>
      <c r="O991" s="70"/>
      <c r="P991" s="68"/>
      <c r="Q991" s="64"/>
      <c r="R991" s="68"/>
      <c r="S991" s="68"/>
      <c r="T991" s="70"/>
      <c r="U991" s="70"/>
      <c r="V991" s="70"/>
      <c r="W991" s="70"/>
      <c r="X991" s="70"/>
      <c r="Y991" s="64"/>
      <c r="Z991" s="64"/>
      <c r="AA991" s="64"/>
      <c r="AB991" s="64"/>
      <c r="AC991" s="64"/>
      <c r="AD991" s="64"/>
      <c r="AE991" s="65"/>
    </row>
    <row r="992" customFormat="false" ht="16.5" hidden="false" customHeight="true" outlineLevel="0" collapsed="false">
      <c r="A992" s="64"/>
      <c r="B992" s="65"/>
      <c r="C992" s="64"/>
      <c r="D992" s="80"/>
      <c r="E992" s="64"/>
      <c r="F992" s="64"/>
      <c r="G992" s="64"/>
      <c r="H992" s="68"/>
      <c r="I992" s="68"/>
      <c r="J992" s="68"/>
      <c r="K992" s="70"/>
      <c r="L992" s="70"/>
      <c r="M992" s="70"/>
      <c r="N992" s="70"/>
      <c r="O992" s="70"/>
      <c r="P992" s="68"/>
      <c r="Q992" s="64"/>
      <c r="R992" s="68"/>
      <c r="S992" s="68"/>
      <c r="T992" s="70"/>
      <c r="U992" s="70"/>
      <c r="V992" s="70"/>
      <c r="W992" s="70"/>
      <c r="X992" s="70"/>
      <c r="Y992" s="64"/>
      <c r="Z992" s="64"/>
      <c r="AA992" s="64"/>
      <c r="AB992" s="64"/>
      <c r="AC992" s="64"/>
      <c r="AD992" s="64"/>
      <c r="AE992" s="65"/>
    </row>
    <row r="993" customFormat="false" ht="16.5" hidden="false" customHeight="true" outlineLevel="0" collapsed="false">
      <c r="A993" s="64"/>
      <c r="B993" s="65"/>
      <c r="C993" s="64"/>
      <c r="D993" s="80"/>
      <c r="E993" s="64"/>
      <c r="F993" s="64"/>
      <c r="G993" s="64"/>
      <c r="H993" s="68"/>
      <c r="I993" s="68"/>
      <c r="J993" s="68"/>
      <c r="K993" s="70"/>
      <c r="L993" s="70"/>
      <c r="M993" s="70"/>
      <c r="N993" s="70"/>
      <c r="O993" s="70"/>
      <c r="P993" s="68"/>
      <c r="Q993" s="64"/>
      <c r="R993" s="68"/>
      <c r="S993" s="68"/>
      <c r="T993" s="70"/>
      <c r="U993" s="70"/>
      <c r="V993" s="70"/>
      <c r="W993" s="70"/>
      <c r="X993" s="70"/>
      <c r="Y993" s="64"/>
      <c r="Z993" s="64"/>
      <c r="AA993" s="64"/>
      <c r="AB993" s="64"/>
      <c r="AC993" s="64"/>
      <c r="AD993" s="64"/>
      <c r="AE993" s="65"/>
    </row>
    <row r="994" customFormat="false" ht="16.5" hidden="false" customHeight="true" outlineLevel="0" collapsed="false">
      <c r="A994" s="64"/>
      <c r="B994" s="65"/>
      <c r="C994" s="64"/>
      <c r="D994" s="80"/>
      <c r="E994" s="64"/>
      <c r="F994" s="64"/>
      <c r="G994" s="64"/>
      <c r="H994" s="68"/>
      <c r="I994" s="68"/>
      <c r="J994" s="68"/>
      <c r="K994" s="70"/>
      <c r="L994" s="70"/>
      <c r="M994" s="70"/>
      <c r="N994" s="70"/>
      <c r="O994" s="70"/>
      <c r="P994" s="68"/>
      <c r="Q994" s="64"/>
      <c r="R994" s="68"/>
      <c r="S994" s="68"/>
      <c r="T994" s="70"/>
      <c r="U994" s="70"/>
      <c r="V994" s="70"/>
      <c r="W994" s="70"/>
      <c r="X994" s="70"/>
      <c r="Y994" s="64"/>
      <c r="Z994" s="64"/>
      <c r="AA994" s="64"/>
      <c r="AB994" s="64"/>
      <c r="AC994" s="64"/>
      <c r="AD994" s="64"/>
      <c r="AE994" s="65"/>
    </row>
    <row r="995" customFormat="false" ht="16.5" hidden="false" customHeight="true" outlineLevel="0" collapsed="false">
      <c r="A995" s="64"/>
      <c r="B995" s="65"/>
      <c r="C995" s="64"/>
      <c r="D995" s="80"/>
      <c r="E995" s="64"/>
      <c r="F995" s="64"/>
      <c r="G995" s="64"/>
      <c r="H995" s="68"/>
      <c r="I995" s="68"/>
      <c r="J995" s="68"/>
      <c r="K995" s="70"/>
      <c r="L995" s="70"/>
      <c r="M995" s="70"/>
      <c r="N995" s="70"/>
      <c r="O995" s="70"/>
      <c r="P995" s="68"/>
      <c r="Q995" s="64"/>
      <c r="R995" s="68"/>
      <c r="S995" s="68"/>
      <c r="T995" s="70"/>
      <c r="U995" s="70"/>
      <c r="V995" s="70"/>
      <c r="W995" s="70"/>
      <c r="X995" s="70"/>
      <c r="Y995" s="64"/>
      <c r="Z995" s="64"/>
      <c r="AA995" s="64"/>
      <c r="AB995" s="64"/>
      <c r="AC995" s="64"/>
      <c r="AD995" s="64"/>
      <c r="AE995" s="65"/>
    </row>
    <row r="996" customFormat="false" ht="16.5" hidden="false" customHeight="true" outlineLevel="0" collapsed="false">
      <c r="A996" s="64"/>
      <c r="B996" s="65"/>
      <c r="C996" s="64"/>
      <c r="D996" s="80"/>
      <c r="E996" s="64"/>
      <c r="F996" s="64"/>
      <c r="G996" s="64"/>
      <c r="H996" s="68"/>
      <c r="I996" s="68"/>
      <c r="J996" s="68"/>
      <c r="K996" s="70"/>
      <c r="L996" s="70"/>
      <c r="M996" s="70"/>
      <c r="N996" s="70"/>
      <c r="O996" s="70"/>
      <c r="P996" s="68"/>
      <c r="Q996" s="64"/>
      <c r="R996" s="68"/>
      <c r="S996" s="68"/>
      <c r="T996" s="70"/>
      <c r="U996" s="70"/>
      <c r="V996" s="70"/>
      <c r="W996" s="70"/>
      <c r="X996" s="70"/>
      <c r="Y996" s="64"/>
      <c r="Z996" s="64"/>
      <c r="AA996" s="64"/>
      <c r="AB996" s="64"/>
      <c r="AC996" s="64"/>
      <c r="AD996" s="64"/>
      <c r="AE996" s="65"/>
    </row>
    <row r="997" customFormat="false" ht="16.5" hidden="false" customHeight="true" outlineLevel="0" collapsed="false">
      <c r="A997" s="64"/>
      <c r="B997" s="65"/>
      <c r="C997" s="64"/>
      <c r="D997" s="80"/>
      <c r="E997" s="64"/>
      <c r="F997" s="64"/>
      <c r="G997" s="64"/>
      <c r="H997" s="68"/>
      <c r="I997" s="68"/>
      <c r="J997" s="68"/>
      <c r="K997" s="70"/>
      <c r="L997" s="70"/>
      <c r="M997" s="70"/>
      <c r="N997" s="70"/>
      <c r="O997" s="70"/>
      <c r="P997" s="68"/>
      <c r="Q997" s="64"/>
      <c r="R997" s="68"/>
      <c r="S997" s="68"/>
      <c r="T997" s="70"/>
      <c r="U997" s="70"/>
      <c r="V997" s="70"/>
      <c r="W997" s="70"/>
      <c r="X997" s="70"/>
      <c r="Y997" s="64"/>
      <c r="Z997" s="64"/>
      <c r="AA997" s="64"/>
      <c r="AB997" s="64"/>
      <c r="AC997" s="64"/>
      <c r="AD997" s="64"/>
      <c r="AE997" s="65"/>
    </row>
    <row r="998" customFormat="false" ht="16.5" hidden="false" customHeight="true" outlineLevel="0" collapsed="false">
      <c r="A998" s="64"/>
      <c r="B998" s="65"/>
      <c r="C998" s="64"/>
      <c r="D998" s="80"/>
      <c r="E998" s="64"/>
      <c r="F998" s="64"/>
      <c r="G998" s="64"/>
      <c r="H998" s="68"/>
      <c r="I998" s="68"/>
      <c r="J998" s="68"/>
      <c r="K998" s="70"/>
      <c r="L998" s="70"/>
      <c r="M998" s="70"/>
      <c r="N998" s="70"/>
      <c r="O998" s="70"/>
      <c r="P998" s="68"/>
      <c r="Q998" s="64"/>
      <c r="R998" s="68"/>
      <c r="S998" s="68"/>
      <c r="T998" s="70"/>
      <c r="U998" s="70"/>
      <c r="V998" s="70"/>
      <c r="W998" s="70"/>
      <c r="X998" s="70"/>
      <c r="Y998" s="64"/>
      <c r="Z998" s="64"/>
      <c r="AA998" s="64"/>
      <c r="AB998" s="64"/>
      <c r="AC998" s="64"/>
      <c r="AD998" s="64"/>
      <c r="AE998" s="65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C15:O807"/>
  <mergeCells count="4">
    <mergeCell ref="C13:D13"/>
    <mergeCell ref="R13:X13"/>
    <mergeCell ref="L811:L815"/>
    <mergeCell ref="U811:U815"/>
  </mergeCells>
  <dataValidations count="10">
    <dataValidation allowBlank="true" errorStyle="stop" operator="between" showDropDown="false" showErrorMessage="true" showInputMessage="false" sqref="P65:P67 P69:P84 P137:P139 P141:P156 P221:P223 P225:P240 P293:P295 P297:P312 P396:P398 P400:P415 P468:P470 P472:P487 P552:P554 P556:P571 P624:P626 P628:P643 P680:P682 P684:P699 P752:P754 P756:P771" type="list">
      <formula1>"FIXO,VARIAVEL"</formula1>
      <formula2>0</formula2>
    </dataValidation>
    <dataValidation allowBlank="true" errorStyle="stop" operator="between" showDropDown="false" showErrorMessage="true" showInputMessage="false" sqref="C19:C807" type="list">
      <formula1>Lista!$H$4:$H$12</formula1>
      <formula2>0</formula2>
    </dataValidation>
    <dataValidation allowBlank="true" errorStyle="stop" operator="between" showDropDown="false" showErrorMessage="true" showInputMessage="false" sqref="H16:H807" type="list">
      <formula1>"AGÊNCIA,FAT.DIRETO,AGÊNCIA INTERNO"</formula1>
      <formula2>0</formula2>
    </dataValidation>
    <dataValidation allowBlank="true" errorStyle="stop" operator="between" showDropDown="false" showErrorMessage="true" showInputMessage="false" sqref="E19:E807" type="list">
      <formula1>Lista!$B$4:$B$12</formula1>
      <formula2>0</formula2>
    </dataValidation>
    <dataValidation allowBlank="true" errorStyle="stop" operator="between" showDropDown="false" showErrorMessage="true" showInputMessage="false" sqref="P17 P24:P48 P50:P53 P55:P61 P120 P122:P125 P127:P133 P193:P204 P206:P209 P211:P217 P276 P278:P281 P283:P289 P355:P379 P381:P384 P386:P392 P451 P453:P456 P458:P464 P524:P535 P537:P540 P542:P548 P607 P609:P612 P614:P620 P735 P737:P740 P742:P748" type="list">
      <formula1>#ref!</formula1>
      <formula2>0</formula2>
    </dataValidation>
    <dataValidation allowBlank="true" errorStyle="stop" operator="between" showDropDown="false" showErrorMessage="true" showInputMessage="false" sqref="P16 P18:P23 P49 P54 P62:P64 P68 P85:P119 P121 P126 P134:P136 P140 P157:P192 P205 P210 P218:P220 P224 P241:P275 P277 P282 P290:P292 P296 P313:P354 P380 P385 P393:P395 P399 P416:P450 P452 P457 P465:P467 P471 P488:P523 P536 P541 P549:P551 P555 P572:P606 P608 P613 P621:P623 P627 P644:P679 P683 P700:P734 P736 P741 P749:P751 P755 P772:P807" type="list">
      <formula1>"FIXO,VARIÁVEL"</formula1>
      <formula2>0</formula2>
    </dataValidation>
    <dataValidation allowBlank="true" errorStyle="stop" operator="between" showDropDown="false" showErrorMessage="true" showInputMessage="false" sqref="F19:F807" type="list">
      <formula1>Lista!$C$4:$C$63</formula1>
      <formula2>0</formula2>
    </dataValidation>
    <dataValidation allowBlank="true" errorStyle="stop" operator="between" showDropDown="false" showErrorMessage="true" showInputMessage="false" sqref="C16:C18" type="list">
      <formula1>'Planilha Comercial - 30 e 40 an'!$H$4:$H$12</formula1>
      <formula2>0</formula2>
    </dataValidation>
    <dataValidation allowBlank="true" errorStyle="stop" operator="between" showDropDown="false" showErrorMessage="true" showInputMessage="false" sqref="E16:E18" type="list">
      <formula1>'Planilha Comercial - 30 e 40 an'!$B$4:$B$12</formula1>
      <formula2>0</formula2>
    </dataValidation>
    <dataValidation allowBlank="true" errorStyle="stop" operator="between" showDropDown="false" showErrorMessage="true" showInputMessage="false" sqref="F16:F18" type="list">
      <formula1>'Planilha Comercial - 30 e 40 an'!$C$4:$C$63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39375" bottom="0.551388888888889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 de  &amp;F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AX1000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C23" activeCellId="0" sqref="C23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4.75"/>
    <col collapsed="false" customWidth="true" hidden="false" outlineLevel="0" max="2" min="2" style="0" width="27.75"/>
    <col collapsed="false" customWidth="true" hidden="false" outlineLevel="0" max="3" min="3" style="0" width="37.5"/>
    <col collapsed="false" customWidth="true" hidden="false" outlineLevel="0" max="4" min="4" style="0" width="26.5"/>
    <col collapsed="false" customWidth="true" hidden="false" outlineLevel="0" max="5" min="5" style="0" width="16.5"/>
    <col collapsed="false" customWidth="true" hidden="false" outlineLevel="0" max="6" min="6" style="0" width="25.51"/>
    <col collapsed="false" customWidth="true" hidden="false" outlineLevel="0" max="7" min="7" style="0" width="12.13"/>
    <col collapsed="false" customWidth="true" hidden="false" outlineLevel="0" max="8" min="8" style="0" width="9.13"/>
    <col collapsed="false" customWidth="true" hidden="false" outlineLevel="0" max="9" min="9" style="0" width="8.5"/>
    <col collapsed="false" customWidth="true" hidden="false" outlineLevel="0" max="10" min="10" style="0" width="9.51"/>
    <col collapsed="false" customWidth="true" hidden="false" outlineLevel="0" max="11" min="11" style="0" width="12.5"/>
    <col collapsed="false" customWidth="true" hidden="false" outlineLevel="0" max="12" min="12" style="0" width="8.13"/>
    <col collapsed="false" customWidth="true" hidden="false" outlineLevel="0" max="13" min="13" style="0" width="13.5"/>
    <col collapsed="false" customWidth="true" hidden="false" outlineLevel="0" max="14" min="14" style="0" width="15.25"/>
    <col collapsed="false" customWidth="true" hidden="false" outlineLevel="0" max="15" min="15" style="0" width="52.13"/>
    <col collapsed="false" customWidth="true" hidden="false" outlineLevel="0" max="16" min="16" style="0" width="17"/>
    <col collapsed="false" customWidth="true" hidden="false" outlineLevel="0" max="17" min="17" style="0" width="17.75"/>
    <col collapsed="false" customWidth="true" hidden="false" outlineLevel="0" max="18" min="18" style="0" width="44.51"/>
    <col collapsed="false" customWidth="true" hidden="false" outlineLevel="0" max="19" min="19" style="0" width="14.51"/>
    <col collapsed="false" customWidth="true" hidden="false" outlineLevel="0" max="20" min="20" style="0" width="14.25"/>
    <col collapsed="false" customWidth="true" hidden="false" outlineLevel="0" max="21" min="21" style="0" width="18.75"/>
    <col collapsed="false" customWidth="true" hidden="false" outlineLevel="0" max="22" min="22" style="0" width="16.12"/>
    <col collapsed="false" customWidth="true" hidden="false" outlineLevel="0" max="23" min="23" style="0" width="18.75"/>
    <col collapsed="false" customWidth="true" hidden="false" outlineLevel="0" max="24" min="24" style="0" width="26.88"/>
    <col collapsed="false" customWidth="true" hidden="true" outlineLevel="0" max="25" min="25" style="0" width="18"/>
    <col collapsed="false" customWidth="true" hidden="true" outlineLevel="0" max="26" min="26" style="0" width="8.63"/>
    <col collapsed="false" customWidth="true" hidden="true" outlineLevel="0" max="27" min="27" style="0" width="24.25"/>
    <col collapsed="false" customWidth="true" hidden="false" outlineLevel="0" max="28" min="28" style="0" width="1.12"/>
    <col collapsed="false" customWidth="true" hidden="false" outlineLevel="0" max="29" min="29" style="0" width="4.13"/>
    <col collapsed="false" customWidth="true" hidden="false" outlineLevel="0" max="30" min="30" style="0" width="19.75"/>
    <col collapsed="false" customWidth="true" hidden="false" outlineLevel="0" max="32" min="31" style="0" width="21.5"/>
    <col collapsed="false" customWidth="true" hidden="false" outlineLevel="0" max="33" min="33" style="0" width="44"/>
    <col collapsed="false" customWidth="true" hidden="false" outlineLevel="0" max="34" min="34" style="0" width="30.51"/>
    <col collapsed="false" customWidth="true" hidden="false" outlineLevel="0" max="35" min="35" style="0" width="15"/>
    <col collapsed="false" customWidth="true" hidden="false" outlineLevel="0" max="36" min="36" style="0" width="21.5"/>
    <col collapsed="false" customWidth="true" hidden="false" outlineLevel="0" max="37" min="37" style="0" width="3.88"/>
    <col collapsed="false" customWidth="true" hidden="false" outlineLevel="0" max="38" min="38" style="0" width="2.5"/>
    <col collapsed="false" customWidth="true" hidden="true" outlineLevel="0" max="50" min="39" style="0" width="8.63"/>
  </cols>
  <sheetData>
    <row r="1" customFormat="false" ht="15" hidden="true" customHeight="false" outlineLevel="0" collapsed="false">
      <c r="A1" s="152"/>
      <c r="B1" s="152"/>
      <c r="C1" s="152"/>
      <c r="D1" s="152"/>
      <c r="E1" s="153"/>
      <c r="F1" s="153"/>
      <c r="G1" s="153"/>
      <c r="H1" s="153"/>
      <c r="I1" s="153"/>
      <c r="J1" s="153"/>
      <c r="K1" s="153"/>
      <c r="L1" s="153"/>
      <c r="M1" s="35"/>
      <c r="N1" s="35"/>
      <c r="O1" s="35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4"/>
      <c r="AA1" s="152"/>
      <c r="AB1" s="154"/>
      <c r="AC1" s="152"/>
      <c r="AD1" s="152"/>
      <c r="AE1" s="152"/>
      <c r="AF1" s="152"/>
      <c r="AG1" s="152"/>
      <c r="AH1" s="152"/>
      <c r="AI1" s="152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</row>
    <row r="2" customFormat="false" ht="15" hidden="true" customHeight="false" outlineLevel="0" collapsed="false">
      <c r="A2" s="152"/>
      <c r="B2" s="152"/>
      <c r="C2" s="152"/>
      <c r="D2" s="152"/>
      <c r="E2" s="153"/>
      <c r="F2" s="153"/>
      <c r="G2" s="153"/>
      <c r="H2" s="153"/>
      <c r="I2" s="153"/>
      <c r="J2" s="153"/>
      <c r="K2" s="153"/>
      <c r="L2" s="153"/>
      <c r="M2" s="35"/>
      <c r="N2" s="35"/>
      <c r="O2" s="35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4"/>
      <c r="AA2" s="152"/>
      <c r="AB2" s="154"/>
      <c r="AC2" s="152"/>
      <c r="AD2" s="152"/>
      <c r="AE2" s="152"/>
      <c r="AF2" s="152"/>
      <c r="AG2" s="152"/>
      <c r="AH2" s="152"/>
      <c r="AI2" s="152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</row>
    <row r="3" customFormat="false" ht="15" hidden="true" customHeight="false" outlineLevel="0" collapsed="false">
      <c r="A3" s="152"/>
      <c r="B3" s="152"/>
      <c r="C3" s="152"/>
      <c r="D3" s="152"/>
      <c r="E3" s="153"/>
      <c r="F3" s="153"/>
      <c r="G3" s="153"/>
      <c r="H3" s="153"/>
      <c r="I3" s="153"/>
      <c r="J3" s="153"/>
      <c r="K3" s="153"/>
      <c r="L3" s="153"/>
      <c r="M3" s="35"/>
      <c r="N3" s="35"/>
      <c r="O3" s="35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4"/>
      <c r="AA3" s="152"/>
      <c r="AB3" s="154"/>
      <c r="AC3" s="152"/>
      <c r="AD3" s="152"/>
      <c r="AE3" s="152"/>
      <c r="AF3" s="152"/>
      <c r="AG3" s="152"/>
      <c r="AH3" s="152"/>
      <c r="AI3" s="152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</row>
    <row r="4" customFormat="false" ht="15" hidden="true" customHeight="false" outlineLevel="0" collapsed="false">
      <c r="A4" s="152"/>
      <c r="B4" s="152"/>
      <c r="C4" s="152"/>
      <c r="D4" s="152"/>
      <c r="E4" s="153"/>
      <c r="F4" s="153"/>
      <c r="G4" s="153"/>
      <c r="H4" s="153"/>
      <c r="I4" s="153"/>
      <c r="J4" s="153"/>
      <c r="K4" s="153"/>
      <c r="L4" s="153"/>
      <c r="M4" s="35"/>
      <c r="N4" s="35"/>
      <c r="O4" s="35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4"/>
      <c r="AA4" s="152"/>
      <c r="AB4" s="154"/>
      <c r="AC4" s="152"/>
      <c r="AD4" s="152"/>
      <c r="AE4" s="152"/>
      <c r="AF4" s="152"/>
      <c r="AG4" s="152"/>
      <c r="AH4" s="152"/>
      <c r="AI4" s="152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</row>
    <row r="5" customFormat="false" ht="14.25" hidden="false" customHeight="true" outlineLevel="0" collapsed="false">
      <c r="A5" s="152"/>
      <c r="B5" s="152"/>
      <c r="C5" s="152"/>
      <c r="D5" s="152"/>
      <c r="E5" s="153"/>
      <c r="F5" s="153"/>
      <c r="G5" s="153"/>
      <c r="H5" s="153"/>
      <c r="I5" s="153"/>
      <c r="J5" s="153"/>
      <c r="K5" s="153"/>
      <c r="L5" s="153"/>
      <c r="M5" s="156"/>
      <c r="N5" s="156"/>
      <c r="O5" s="156"/>
      <c r="P5" s="156"/>
      <c r="Q5" s="156"/>
      <c r="R5" s="156"/>
      <c r="S5" s="156"/>
      <c r="T5" s="156"/>
      <c r="U5" s="152"/>
      <c r="V5" s="152"/>
      <c r="W5" s="152"/>
      <c r="X5" s="152"/>
      <c r="Y5" s="152"/>
      <c r="Z5" s="152"/>
      <c r="AA5" s="152"/>
      <c r="AB5" s="152"/>
      <c r="AC5" s="157"/>
      <c r="AD5" s="158" t="s">
        <v>110</v>
      </c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2"/>
      <c r="AX5" s="152"/>
    </row>
    <row r="6" customFormat="false" ht="15.75" hidden="false" customHeight="true" outlineLevel="0" collapsed="false">
      <c r="A6" s="152"/>
      <c r="B6" s="152"/>
      <c r="C6" s="153"/>
      <c r="D6" s="153"/>
      <c r="E6" s="153"/>
      <c r="F6" s="153"/>
      <c r="G6" s="153"/>
      <c r="H6" s="153"/>
      <c r="I6" s="153"/>
      <c r="J6" s="153"/>
      <c r="K6" s="156"/>
      <c r="L6" s="156"/>
      <c r="M6" s="156"/>
      <c r="N6" s="156"/>
      <c r="O6" s="156"/>
      <c r="P6" s="156"/>
      <c r="Q6" s="156"/>
      <c r="R6" s="156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7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2"/>
      <c r="AV6" s="152"/>
      <c r="AW6" s="152"/>
      <c r="AX6" s="152"/>
    </row>
    <row r="7" customFormat="false" ht="15.75" hidden="false" customHeight="true" outlineLevel="0" collapsed="false">
      <c r="A7" s="152"/>
      <c r="B7" s="159" t="s">
        <v>111</v>
      </c>
      <c r="C7" s="160" t="s">
        <v>112</v>
      </c>
      <c r="D7" s="153"/>
      <c r="E7" s="153"/>
      <c r="F7" s="153"/>
      <c r="G7" s="153"/>
      <c r="H7" s="153"/>
      <c r="I7" s="153"/>
      <c r="J7" s="153"/>
      <c r="K7" s="156"/>
      <c r="L7" s="156"/>
      <c r="M7" s="156"/>
      <c r="N7" s="156"/>
      <c r="O7" s="156"/>
      <c r="P7" s="156"/>
      <c r="Q7" s="156"/>
      <c r="R7" s="156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7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2"/>
      <c r="AV7" s="152"/>
      <c r="AW7" s="152"/>
      <c r="AX7" s="152"/>
    </row>
    <row r="8" customFormat="false" ht="15.75" hidden="false" customHeight="true" outlineLevel="0" collapsed="false">
      <c r="A8" s="152"/>
      <c r="B8" s="159" t="s">
        <v>113</v>
      </c>
      <c r="C8" s="160" t="s">
        <v>112</v>
      </c>
      <c r="D8" s="153"/>
      <c r="E8" s="153"/>
      <c r="F8" s="153"/>
      <c r="G8" s="153"/>
      <c r="H8" s="153"/>
      <c r="I8" s="153"/>
      <c r="J8" s="153"/>
      <c r="K8" s="156"/>
      <c r="L8" s="156"/>
      <c r="M8" s="156"/>
      <c r="N8" s="156"/>
      <c r="O8" s="156"/>
      <c r="P8" s="156"/>
      <c r="Q8" s="156"/>
      <c r="R8" s="156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7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2"/>
      <c r="AV8" s="152"/>
      <c r="AW8" s="152"/>
      <c r="AX8" s="152"/>
    </row>
    <row r="9" customFormat="false" ht="15.75" hidden="false" customHeight="true" outlineLevel="0" collapsed="false">
      <c r="A9" s="152"/>
      <c r="B9" s="159" t="s">
        <v>114</v>
      </c>
      <c r="C9" s="160" t="s">
        <v>112</v>
      </c>
      <c r="D9" s="153"/>
      <c r="E9" s="153"/>
      <c r="F9" s="153"/>
      <c r="G9" s="153"/>
      <c r="H9" s="153"/>
      <c r="I9" s="153"/>
      <c r="J9" s="153"/>
      <c r="K9" s="156"/>
      <c r="L9" s="156"/>
      <c r="M9" s="156"/>
      <c r="N9" s="156"/>
      <c r="O9" s="156"/>
      <c r="P9" s="156"/>
      <c r="Q9" s="156"/>
      <c r="R9" s="156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7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2"/>
      <c r="AV9" s="152"/>
      <c r="AW9" s="152"/>
      <c r="AX9" s="152"/>
    </row>
    <row r="10" customFormat="false" ht="15.75" hidden="false" customHeight="true" outlineLevel="0" collapsed="false">
      <c r="A10" s="152"/>
      <c r="B10" s="159" t="s">
        <v>115</v>
      </c>
      <c r="C10" s="160" t="s">
        <v>112</v>
      </c>
      <c r="D10" s="153"/>
      <c r="E10" s="153"/>
      <c r="F10" s="153"/>
      <c r="G10" s="153"/>
      <c r="H10" s="153"/>
      <c r="I10" s="153"/>
      <c r="J10" s="153"/>
      <c r="K10" s="156"/>
      <c r="L10" s="156"/>
      <c r="M10" s="156"/>
      <c r="N10" s="156"/>
      <c r="O10" s="156"/>
      <c r="P10" s="156"/>
      <c r="Q10" s="156"/>
      <c r="R10" s="156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7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2"/>
      <c r="AV10" s="152"/>
      <c r="AW10" s="152"/>
      <c r="AX10" s="152"/>
    </row>
    <row r="11" customFormat="false" ht="15.75" hidden="false" customHeight="true" outlineLevel="0" collapsed="false">
      <c r="A11" s="152"/>
      <c r="B11" s="159" t="s">
        <v>116</v>
      </c>
      <c r="C11" s="160" t="s">
        <v>112</v>
      </c>
      <c r="D11" s="153"/>
      <c r="E11" s="153"/>
      <c r="F11" s="153"/>
      <c r="G11" s="153"/>
      <c r="H11" s="153"/>
      <c r="I11" s="153"/>
      <c r="J11" s="153"/>
      <c r="K11" s="156"/>
      <c r="L11" s="156"/>
      <c r="M11" s="156"/>
      <c r="N11" s="156"/>
      <c r="O11" s="156"/>
      <c r="P11" s="156"/>
      <c r="Q11" s="156"/>
      <c r="R11" s="156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7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2"/>
      <c r="AV11" s="152"/>
      <c r="AW11" s="152"/>
      <c r="AX11" s="152"/>
    </row>
    <row r="12" customFormat="false" ht="15.75" hidden="false" customHeight="true" outlineLevel="0" collapsed="false">
      <c r="A12" s="152"/>
      <c r="B12" s="159" t="s">
        <v>117</v>
      </c>
      <c r="C12" s="160" t="s">
        <v>112</v>
      </c>
      <c r="D12" s="153"/>
      <c r="E12" s="153"/>
      <c r="F12" s="153"/>
      <c r="G12" s="153"/>
      <c r="H12" s="153"/>
      <c r="I12" s="153"/>
      <c r="J12" s="153"/>
      <c r="K12" s="156"/>
      <c r="L12" s="156"/>
      <c r="M12" s="156"/>
      <c r="N12" s="156"/>
      <c r="O12" s="156"/>
      <c r="P12" s="156"/>
      <c r="Q12" s="156"/>
      <c r="R12" s="156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7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2"/>
      <c r="AV12" s="152"/>
      <c r="AW12" s="152"/>
      <c r="AX12" s="152"/>
    </row>
    <row r="13" customFormat="false" ht="15.75" hidden="false" customHeight="true" outlineLevel="0" collapsed="false">
      <c r="A13" s="152"/>
      <c r="B13" s="159" t="s">
        <v>118</v>
      </c>
      <c r="C13" s="160" t="s">
        <v>112</v>
      </c>
      <c r="D13" s="153"/>
      <c r="E13" s="153"/>
      <c r="F13" s="153"/>
      <c r="G13" s="153"/>
      <c r="H13" s="153"/>
      <c r="I13" s="153"/>
      <c r="J13" s="153"/>
      <c r="K13" s="156"/>
      <c r="L13" s="156"/>
      <c r="M13" s="156"/>
      <c r="N13" s="156"/>
      <c r="O13" s="156"/>
      <c r="P13" s="156"/>
      <c r="Q13" s="156"/>
      <c r="R13" s="156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7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2"/>
      <c r="AV13" s="152"/>
      <c r="AW13" s="152"/>
      <c r="AX13" s="152"/>
    </row>
    <row r="14" customFormat="false" ht="15.75" hidden="false" customHeight="true" outlineLevel="0" collapsed="false">
      <c r="A14" s="152"/>
      <c r="B14" s="159" t="s">
        <v>119</v>
      </c>
      <c r="C14" s="160" t="s">
        <v>112</v>
      </c>
      <c r="D14" s="153"/>
      <c r="E14" s="153"/>
      <c r="F14" s="153"/>
      <c r="G14" s="153"/>
      <c r="H14" s="153"/>
      <c r="I14" s="153"/>
      <c r="J14" s="153"/>
      <c r="K14" s="156"/>
      <c r="L14" s="156"/>
      <c r="M14" s="156"/>
      <c r="N14" s="156"/>
      <c r="O14" s="156"/>
      <c r="P14" s="156"/>
      <c r="Q14" s="156"/>
      <c r="R14" s="156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7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2"/>
      <c r="AV14" s="152"/>
      <c r="AW14" s="152"/>
      <c r="AX14" s="152"/>
    </row>
    <row r="15" customFormat="false" ht="15.75" hidden="false" customHeight="true" outlineLevel="0" collapsed="false">
      <c r="A15" s="152"/>
      <c r="B15" s="159" t="s">
        <v>120</v>
      </c>
      <c r="C15" s="160" t="s">
        <v>112</v>
      </c>
      <c r="D15" s="153"/>
      <c r="E15" s="153"/>
      <c r="F15" s="153"/>
      <c r="G15" s="153"/>
      <c r="H15" s="153"/>
      <c r="I15" s="153"/>
      <c r="J15" s="153"/>
      <c r="K15" s="156"/>
      <c r="L15" s="156"/>
      <c r="M15" s="156"/>
      <c r="N15" s="156"/>
      <c r="O15" s="156"/>
      <c r="P15" s="156"/>
      <c r="Q15" s="156"/>
      <c r="R15" s="156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7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2"/>
      <c r="AV15" s="152"/>
      <c r="AW15" s="152"/>
      <c r="AX15" s="152"/>
    </row>
    <row r="16" customFormat="false" ht="14.25" hidden="false" customHeight="true" outlineLevel="0" collapsed="false">
      <c r="A16" s="152"/>
      <c r="B16" s="159" t="s">
        <v>121</v>
      </c>
      <c r="C16" s="160" t="s">
        <v>112</v>
      </c>
      <c r="D16" s="152"/>
      <c r="E16" s="153"/>
      <c r="F16" s="153"/>
      <c r="G16" s="153"/>
      <c r="H16" s="153"/>
      <c r="I16" s="153"/>
      <c r="J16" s="153"/>
      <c r="K16" s="153"/>
      <c r="L16" s="153"/>
      <c r="M16" s="156"/>
      <c r="N16" s="156"/>
      <c r="O16" s="156"/>
      <c r="P16" s="156"/>
      <c r="Q16" s="156"/>
      <c r="R16" s="156"/>
      <c r="S16" s="156"/>
      <c r="T16" s="156"/>
      <c r="U16" s="152"/>
      <c r="V16" s="152"/>
      <c r="W16" s="152"/>
      <c r="X16" s="152"/>
      <c r="Y16" s="152"/>
      <c r="Z16" s="152"/>
      <c r="AA16" s="152"/>
      <c r="AB16" s="152"/>
      <c r="AC16" s="157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2"/>
      <c r="AW16" s="152"/>
      <c r="AX16" s="152"/>
    </row>
    <row r="17" customFormat="false" ht="14.25" hidden="false" customHeight="true" outlineLevel="0" collapsed="false">
      <c r="A17" s="152"/>
      <c r="B17" s="152"/>
      <c r="C17" s="152"/>
      <c r="D17" s="152"/>
      <c r="E17" s="153"/>
      <c r="F17" s="153"/>
      <c r="G17" s="153"/>
      <c r="H17" s="153"/>
      <c r="I17" s="153"/>
      <c r="J17" s="153"/>
      <c r="K17" s="153"/>
      <c r="L17" s="153"/>
      <c r="M17" s="35"/>
      <c r="N17" s="35"/>
      <c r="O17" s="35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4"/>
      <c r="AA17" s="152"/>
      <c r="AB17" s="154"/>
      <c r="AC17" s="157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2"/>
      <c r="AW17" s="152"/>
      <c r="AX17" s="152"/>
    </row>
    <row r="18" customFormat="false" ht="57" hidden="false" customHeight="true" outlineLevel="0" collapsed="false">
      <c r="A18" s="161"/>
      <c r="B18" s="154"/>
      <c r="C18" s="162" t="s">
        <v>122</v>
      </c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4" t="s">
        <v>123</v>
      </c>
      <c r="R18" s="164"/>
      <c r="S18" s="164"/>
      <c r="T18" s="164"/>
      <c r="U18" s="164"/>
      <c r="V18" s="161"/>
      <c r="W18" s="165" t="s">
        <v>124</v>
      </c>
      <c r="X18" s="165"/>
      <c r="Y18" s="161"/>
      <c r="Z18" s="166"/>
      <c r="AA18" s="166"/>
      <c r="AB18" s="161"/>
      <c r="AC18" s="157" t="s">
        <v>110</v>
      </c>
      <c r="AD18" s="167"/>
      <c r="AE18" s="167"/>
      <c r="AF18" s="167"/>
      <c r="AG18" s="167"/>
      <c r="AH18" s="167"/>
      <c r="AI18" s="167"/>
      <c r="AJ18" s="167"/>
      <c r="AK18" s="167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</row>
    <row r="19" customFormat="false" ht="19.5" hidden="false" customHeight="true" outlineLevel="0" collapsed="false">
      <c r="A19" s="161"/>
      <c r="B19" s="161"/>
      <c r="C19" s="168" t="s">
        <v>125</v>
      </c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9"/>
      <c r="R19" s="170"/>
      <c r="S19" s="170"/>
      <c r="T19" s="170"/>
      <c r="U19" s="171"/>
      <c r="V19" s="161"/>
      <c r="W19" s="172"/>
      <c r="X19" s="171"/>
      <c r="Y19" s="161"/>
      <c r="Z19" s="173"/>
      <c r="AA19" s="46"/>
      <c r="AB19" s="161"/>
      <c r="AC19" s="157"/>
      <c r="AD19" s="167"/>
      <c r="AE19" s="167"/>
      <c r="AF19" s="167"/>
      <c r="AG19" s="167"/>
      <c r="AH19" s="167"/>
      <c r="AI19" s="167"/>
      <c r="AJ19" s="167"/>
      <c r="AK19" s="167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</row>
    <row r="20" customFormat="false" ht="81" hidden="false" customHeight="true" outlineLevel="0" collapsed="false">
      <c r="A20" s="161"/>
      <c r="B20" s="174" t="s">
        <v>126</v>
      </c>
      <c r="C20" s="174" t="s">
        <v>127</v>
      </c>
      <c r="D20" s="174" t="s">
        <v>128</v>
      </c>
      <c r="E20" s="174" t="s">
        <v>129</v>
      </c>
      <c r="F20" s="174" t="s">
        <v>130</v>
      </c>
      <c r="G20" s="174" t="s">
        <v>131</v>
      </c>
      <c r="H20" s="174" t="s">
        <v>63</v>
      </c>
      <c r="I20" s="174" t="s">
        <v>132</v>
      </c>
      <c r="J20" s="174" t="s">
        <v>133</v>
      </c>
      <c r="K20" s="174" t="s">
        <v>134</v>
      </c>
      <c r="L20" s="174" t="s">
        <v>135</v>
      </c>
      <c r="M20" s="174" t="s">
        <v>136</v>
      </c>
      <c r="N20" s="174" t="s">
        <v>137</v>
      </c>
      <c r="O20" s="174" t="s">
        <v>138</v>
      </c>
      <c r="P20" s="174" t="s">
        <v>139</v>
      </c>
      <c r="Q20" s="175" t="s">
        <v>140</v>
      </c>
      <c r="R20" s="175" t="s">
        <v>141</v>
      </c>
      <c r="S20" s="176" t="s">
        <v>142</v>
      </c>
      <c r="T20" s="175" t="s">
        <v>143</v>
      </c>
      <c r="U20" s="175" t="s">
        <v>144</v>
      </c>
      <c r="V20" s="174" t="s">
        <v>145</v>
      </c>
      <c r="W20" s="174" t="s">
        <v>146</v>
      </c>
      <c r="X20" s="174" t="s">
        <v>147</v>
      </c>
      <c r="Y20" s="174" t="s">
        <v>148</v>
      </c>
      <c r="Z20" s="175" t="s">
        <v>149</v>
      </c>
      <c r="AA20" s="174" t="s">
        <v>150</v>
      </c>
      <c r="AB20" s="161"/>
      <c r="AC20" s="157"/>
      <c r="AD20" s="167"/>
      <c r="AE20" s="167"/>
      <c r="AF20" s="167"/>
      <c r="AG20" s="167"/>
      <c r="AH20" s="167"/>
      <c r="AI20" s="167"/>
      <c r="AJ20" s="167"/>
      <c r="AK20" s="167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</row>
    <row r="21" customFormat="false" ht="34.5" hidden="false" customHeight="true" outlineLevel="0" collapsed="false">
      <c r="A21" s="177"/>
      <c r="B21" s="178" t="s">
        <v>78</v>
      </c>
      <c r="C21" s="179" t="s">
        <v>55</v>
      </c>
      <c r="D21" s="180" t="s">
        <v>58</v>
      </c>
      <c r="E21" s="181" t="s">
        <v>112</v>
      </c>
      <c r="F21" s="182" t="s">
        <v>151</v>
      </c>
      <c r="G21" s="182" t="s">
        <v>152</v>
      </c>
      <c r="H21" s="182" t="s">
        <v>153</v>
      </c>
      <c r="I21" s="182" t="s">
        <v>154</v>
      </c>
      <c r="J21" s="182" t="s">
        <v>155</v>
      </c>
      <c r="K21" s="182" t="s">
        <v>156</v>
      </c>
      <c r="L21" s="182" t="s">
        <v>157</v>
      </c>
      <c r="M21" s="183" t="s">
        <v>158</v>
      </c>
      <c r="N21" s="183" t="s">
        <v>153</v>
      </c>
      <c r="O21" s="179" t="s">
        <v>159</v>
      </c>
      <c r="P21" s="184" t="s">
        <v>160</v>
      </c>
      <c r="Q21" s="185" t="n">
        <v>102421.04</v>
      </c>
      <c r="R21" s="186" t="s">
        <v>161</v>
      </c>
      <c r="S21" s="187"/>
      <c r="T21" s="188" t="n">
        <f aca="false">Q21*S21</f>
        <v>0</v>
      </c>
      <c r="U21" s="188" t="n">
        <f aca="false">Q21-T21</f>
        <v>102421.04</v>
      </c>
      <c r="V21" s="189"/>
      <c r="W21" s="190"/>
      <c r="X21" s="190"/>
      <c r="Y21" s="191"/>
      <c r="Z21" s="192"/>
      <c r="AA21" s="193"/>
      <c r="AB21" s="194"/>
      <c r="AC21" s="195"/>
      <c r="AD21" s="196"/>
      <c r="AE21" s="196"/>
      <c r="AF21" s="196"/>
      <c r="AG21" s="196"/>
      <c r="AH21" s="196"/>
      <c r="AI21" s="196"/>
      <c r="AJ21" s="196"/>
      <c r="AK21" s="196"/>
      <c r="AL21" s="194"/>
      <c r="AM21" s="194"/>
      <c r="AN21" s="194"/>
      <c r="AO21" s="194"/>
      <c r="AP21" s="194"/>
      <c r="AQ21" s="194"/>
      <c r="AR21" s="194"/>
      <c r="AS21" s="194"/>
      <c r="AT21" s="194"/>
      <c r="AU21" s="194"/>
      <c r="AV21" s="194"/>
      <c r="AW21" s="194"/>
      <c r="AX21" s="194"/>
    </row>
    <row r="22" customFormat="false" ht="34.5" hidden="false" customHeight="true" outlineLevel="0" collapsed="false">
      <c r="A22" s="194"/>
      <c r="B22" s="191" t="s">
        <v>162</v>
      </c>
      <c r="C22" s="197" t="s">
        <v>163</v>
      </c>
      <c r="D22" s="197"/>
      <c r="E22" s="198" t="s">
        <v>112</v>
      </c>
      <c r="F22" s="199"/>
      <c r="G22" s="199"/>
      <c r="H22" s="199"/>
      <c r="I22" s="199"/>
      <c r="J22" s="199"/>
      <c r="K22" s="199"/>
      <c r="L22" s="199"/>
      <c r="M22" s="200"/>
      <c r="N22" s="200"/>
      <c r="O22" s="197"/>
      <c r="P22" s="201"/>
      <c r="Q22" s="202" t="n">
        <v>748440</v>
      </c>
      <c r="R22" s="203" t="s">
        <v>161</v>
      </c>
      <c r="S22" s="204"/>
      <c r="T22" s="205" t="n">
        <f aca="false">Q22*S22</f>
        <v>0</v>
      </c>
      <c r="U22" s="205" t="n">
        <f aca="false">Q22-T22</f>
        <v>748440</v>
      </c>
      <c r="V22" s="193"/>
      <c r="W22" s="206"/>
      <c r="X22" s="206"/>
      <c r="Y22" s="193"/>
      <c r="Z22" s="192"/>
      <c r="AA22" s="193"/>
      <c r="AB22" s="194"/>
      <c r="AC22" s="195"/>
      <c r="AD22" s="196"/>
      <c r="AE22" s="196"/>
      <c r="AF22" s="196"/>
      <c r="AG22" s="196"/>
      <c r="AH22" s="196"/>
      <c r="AI22" s="196"/>
      <c r="AJ22" s="196"/>
      <c r="AK22" s="196"/>
      <c r="AL22" s="194"/>
      <c r="AM22" s="194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</row>
    <row r="23" customFormat="false" ht="34.5" hidden="false" customHeight="true" outlineLevel="0" collapsed="false">
      <c r="A23" s="194"/>
      <c r="B23" s="191" t="s">
        <v>162</v>
      </c>
      <c r="C23" s="197" t="s">
        <v>164</v>
      </c>
      <c r="D23" s="197"/>
      <c r="E23" s="198" t="s">
        <v>112</v>
      </c>
      <c r="F23" s="199"/>
      <c r="G23" s="199"/>
      <c r="H23" s="199"/>
      <c r="I23" s="199"/>
      <c r="J23" s="199"/>
      <c r="K23" s="199"/>
      <c r="L23" s="199"/>
      <c r="M23" s="200"/>
      <c r="N23" s="200"/>
      <c r="O23" s="197"/>
      <c r="P23" s="200"/>
      <c r="Q23" s="202" t="n">
        <v>4500</v>
      </c>
      <c r="R23" s="203" t="s">
        <v>161</v>
      </c>
      <c r="S23" s="204"/>
      <c r="T23" s="205" t="n">
        <f aca="false">Q23*S23</f>
        <v>0</v>
      </c>
      <c r="U23" s="205" t="n">
        <f aca="false">Q23-T23</f>
        <v>4500</v>
      </c>
      <c r="V23" s="193"/>
      <c r="W23" s="206"/>
      <c r="X23" s="206"/>
      <c r="Y23" s="193"/>
      <c r="Z23" s="192"/>
      <c r="AA23" s="193"/>
      <c r="AB23" s="194"/>
      <c r="AC23" s="195"/>
      <c r="AD23" s="196"/>
      <c r="AE23" s="196"/>
      <c r="AF23" s="196"/>
      <c r="AG23" s="196"/>
      <c r="AH23" s="196"/>
      <c r="AI23" s="196"/>
      <c r="AJ23" s="196"/>
      <c r="AK23" s="196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</row>
    <row r="24" customFormat="false" ht="34.5" hidden="false" customHeight="true" outlineLevel="0" collapsed="false">
      <c r="A24" s="207"/>
      <c r="B24" s="208" t="s">
        <v>162</v>
      </c>
      <c r="C24" s="209" t="s">
        <v>165</v>
      </c>
      <c r="D24" s="209"/>
      <c r="E24" s="210" t="s">
        <v>112</v>
      </c>
      <c r="F24" s="211"/>
      <c r="G24" s="211"/>
      <c r="H24" s="211"/>
      <c r="I24" s="211"/>
      <c r="J24" s="211"/>
      <c r="K24" s="211"/>
      <c r="L24" s="211"/>
      <c r="M24" s="212"/>
      <c r="N24" s="212"/>
      <c r="O24" s="209"/>
      <c r="P24" s="213"/>
      <c r="Q24" s="214"/>
      <c r="R24" s="215" t="s">
        <v>161</v>
      </c>
      <c r="S24" s="216"/>
      <c r="T24" s="217" t="n">
        <f aca="false">Q24*S24</f>
        <v>0</v>
      </c>
      <c r="U24" s="217" t="n">
        <f aca="false">Q24-T24</f>
        <v>0</v>
      </c>
      <c r="V24" s="218"/>
      <c r="W24" s="219"/>
      <c r="X24" s="219"/>
      <c r="Y24" s="218"/>
      <c r="Z24" s="220"/>
      <c r="AA24" s="218"/>
      <c r="AB24" s="207"/>
      <c r="AC24" s="157"/>
      <c r="AD24" s="221"/>
      <c r="AE24" s="221"/>
      <c r="AF24" s="221"/>
      <c r="AG24" s="221"/>
      <c r="AH24" s="221"/>
      <c r="AI24" s="221"/>
      <c r="AJ24" s="221"/>
      <c r="AK24" s="221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</row>
    <row r="25" customFormat="false" ht="34.5" hidden="true" customHeight="true" outlineLevel="0" collapsed="false">
      <c r="A25" s="207"/>
      <c r="B25" s="208"/>
      <c r="C25" s="222" t="s">
        <v>166</v>
      </c>
      <c r="D25" s="209" t="s">
        <v>167</v>
      </c>
      <c r="E25" s="208"/>
      <c r="F25" s="208"/>
      <c r="G25" s="208"/>
      <c r="H25" s="208"/>
      <c r="I25" s="208"/>
      <c r="J25" s="208"/>
      <c r="K25" s="208"/>
      <c r="L25" s="208"/>
      <c r="M25" s="223"/>
      <c r="N25" s="223"/>
      <c r="O25" s="223"/>
      <c r="P25" s="224"/>
      <c r="Q25" s="217"/>
      <c r="R25" s="225" t="s">
        <v>168</v>
      </c>
      <c r="S25" s="216"/>
      <c r="T25" s="217"/>
      <c r="U25" s="217"/>
      <c r="V25" s="218"/>
      <c r="W25" s="217"/>
      <c r="X25" s="217"/>
      <c r="Y25" s="218"/>
      <c r="Z25" s="220"/>
      <c r="AA25" s="218"/>
      <c r="AB25" s="207"/>
      <c r="AC25" s="207"/>
      <c r="AD25" s="207"/>
      <c r="AE25" s="207"/>
      <c r="AF25" s="207"/>
      <c r="AG25" s="207"/>
      <c r="AH25" s="207"/>
      <c r="AI25" s="157"/>
      <c r="AJ25" s="221"/>
      <c r="AK25" s="221"/>
      <c r="AL25" s="221"/>
      <c r="AM25" s="221"/>
      <c r="AN25" s="221"/>
      <c r="AO25" s="221"/>
      <c r="AP25" s="221"/>
      <c r="AQ25" s="221"/>
      <c r="AR25" s="207"/>
      <c r="AS25" s="207"/>
      <c r="AT25" s="207"/>
      <c r="AU25" s="207"/>
      <c r="AV25" s="207"/>
      <c r="AW25" s="207"/>
      <c r="AX25" s="207"/>
    </row>
    <row r="26" customFormat="false" ht="34.5" hidden="true" customHeight="true" outlineLevel="0" collapsed="false">
      <c r="A26" s="207"/>
      <c r="B26" s="208"/>
      <c r="C26" s="222" t="s">
        <v>166</v>
      </c>
      <c r="D26" s="209" t="s">
        <v>169</v>
      </c>
      <c r="E26" s="208"/>
      <c r="F26" s="208"/>
      <c r="G26" s="208"/>
      <c r="H26" s="208"/>
      <c r="I26" s="208"/>
      <c r="J26" s="208"/>
      <c r="K26" s="208"/>
      <c r="L26" s="208"/>
      <c r="M26" s="223"/>
      <c r="N26" s="223"/>
      <c r="O26" s="223"/>
      <c r="P26" s="224"/>
      <c r="Q26" s="217"/>
      <c r="R26" s="225" t="s">
        <v>168</v>
      </c>
      <c r="S26" s="216"/>
      <c r="T26" s="217"/>
      <c r="U26" s="217"/>
      <c r="V26" s="218"/>
      <c r="W26" s="217"/>
      <c r="X26" s="217"/>
      <c r="Y26" s="218"/>
      <c r="Z26" s="220"/>
      <c r="AA26" s="218"/>
      <c r="AB26" s="207"/>
      <c r="AC26" s="207"/>
      <c r="AD26" s="207"/>
      <c r="AE26" s="207"/>
      <c r="AF26" s="207"/>
      <c r="AG26" s="207"/>
      <c r="AH26" s="207"/>
      <c r="AI26" s="157"/>
      <c r="AJ26" s="221"/>
      <c r="AK26" s="221"/>
      <c r="AL26" s="221"/>
      <c r="AM26" s="221"/>
      <c r="AN26" s="221"/>
      <c r="AO26" s="221"/>
      <c r="AP26" s="221"/>
      <c r="AQ26" s="221"/>
      <c r="AR26" s="207"/>
      <c r="AS26" s="207"/>
      <c r="AT26" s="207"/>
      <c r="AU26" s="207"/>
      <c r="AV26" s="207"/>
      <c r="AW26" s="207"/>
      <c r="AX26" s="207"/>
    </row>
    <row r="27" customFormat="false" ht="34.5" hidden="true" customHeight="true" outlineLevel="0" collapsed="false">
      <c r="A27" s="207"/>
      <c r="B27" s="208"/>
      <c r="C27" s="223"/>
      <c r="D27" s="226"/>
      <c r="E27" s="208"/>
      <c r="F27" s="208"/>
      <c r="G27" s="208"/>
      <c r="H27" s="208"/>
      <c r="I27" s="208"/>
      <c r="J27" s="208"/>
      <c r="K27" s="208"/>
      <c r="L27" s="208"/>
      <c r="M27" s="227"/>
      <c r="N27" s="227"/>
      <c r="O27" s="227"/>
      <c r="P27" s="224"/>
      <c r="Q27" s="217"/>
      <c r="R27" s="225" t="s">
        <v>168</v>
      </c>
      <c r="S27" s="216"/>
      <c r="T27" s="217"/>
      <c r="U27" s="217"/>
      <c r="V27" s="218"/>
      <c r="W27" s="217"/>
      <c r="X27" s="217"/>
      <c r="Y27" s="218"/>
      <c r="Z27" s="220"/>
      <c r="AA27" s="218"/>
      <c r="AB27" s="207"/>
      <c r="AC27" s="207"/>
      <c r="AD27" s="207"/>
      <c r="AE27" s="207"/>
      <c r="AF27" s="207"/>
      <c r="AG27" s="207"/>
      <c r="AH27" s="207"/>
      <c r="AI27" s="157"/>
      <c r="AJ27" s="221"/>
      <c r="AK27" s="221"/>
      <c r="AL27" s="221"/>
      <c r="AM27" s="221"/>
      <c r="AN27" s="221"/>
      <c r="AO27" s="221"/>
      <c r="AP27" s="221"/>
      <c r="AQ27" s="221"/>
      <c r="AR27" s="207"/>
      <c r="AS27" s="207"/>
      <c r="AT27" s="207"/>
      <c r="AU27" s="207"/>
      <c r="AV27" s="207"/>
      <c r="AW27" s="207"/>
      <c r="AX27" s="207"/>
    </row>
    <row r="28" customFormat="false" ht="34.5" hidden="true" customHeight="true" outlineLevel="0" collapsed="false">
      <c r="A28" s="207"/>
      <c r="B28" s="208"/>
      <c r="C28" s="227"/>
      <c r="D28" s="228"/>
      <c r="E28" s="208"/>
      <c r="F28" s="208"/>
      <c r="G28" s="208"/>
      <c r="H28" s="208"/>
      <c r="I28" s="208"/>
      <c r="J28" s="208"/>
      <c r="K28" s="208"/>
      <c r="L28" s="208"/>
      <c r="M28" s="229"/>
      <c r="N28" s="229"/>
      <c r="O28" s="227"/>
      <c r="P28" s="230"/>
      <c r="Q28" s="217"/>
      <c r="R28" s="225" t="s">
        <v>168</v>
      </c>
      <c r="S28" s="216"/>
      <c r="T28" s="217"/>
      <c r="U28" s="217"/>
      <c r="V28" s="218"/>
      <c r="W28" s="217"/>
      <c r="X28" s="217"/>
      <c r="Y28" s="218"/>
      <c r="Z28" s="220"/>
      <c r="AA28" s="218"/>
      <c r="AB28" s="221"/>
      <c r="AC28" s="207"/>
      <c r="AD28" s="207"/>
      <c r="AE28" s="207"/>
      <c r="AF28" s="207"/>
      <c r="AG28" s="207"/>
      <c r="AH28" s="207"/>
      <c r="AI28" s="157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1"/>
      <c r="AV28" s="221"/>
      <c r="AW28" s="221"/>
      <c r="AX28" s="221"/>
    </row>
    <row r="29" customFormat="false" ht="15.75" hidden="false" customHeight="true" outlineLevel="0" collapsed="false">
      <c r="A29" s="161"/>
      <c r="B29" s="16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2"/>
      <c r="N29" s="232"/>
      <c r="O29" s="233" t="s">
        <v>170</v>
      </c>
      <c r="P29" s="234"/>
      <c r="Q29" s="235" t="n">
        <f aca="false">SUBTOTAL(9,Q21:Q28)</f>
        <v>855361.04</v>
      </c>
      <c r="R29" s="174"/>
      <c r="S29" s="236"/>
      <c r="T29" s="237" t="n">
        <f aca="false">SUM(T21:T28)</f>
        <v>0</v>
      </c>
      <c r="U29" s="237" t="n">
        <f aca="false">SUM(U21:U28)</f>
        <v>855361.04</v>
      </c>
      <c r="V29" s="174"/>
      <c r="W29" s="237" t="n">
        <f aca="false">SUM(W21:W24)</f>
        <v>0</v>
      </c>
      <c r="X29" s="237" t="n">
        <f aca="false">SUM(X21:X24)</f>
        <v>0</v>
      </c>
      <c r="Y29" s="174"/>
      <c r="Z29" s="237" t="n">
        <f aca="false">SUBTOTAL(9,Z21:Z28)</f>
        <v>0</v>
      </c>
      <c r="AA29" s="174"/>
      <c r="AB29" s="161"/>
      <c r="AC29" s="157"/>
      <c r="AD29" s="161"/>
      <c r="AE29" s="161"/>
      <c r="AF29" s="161"/>
      <c r="AG29" s="161"/>
      <c r="AH29" s="161"/>
      <c r="AI29" s="158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</row>
    <row r="30" customFormat="false" ht="15.75" hidden="false" customHeight="true" outlineLevel="0" collapsed="false">
      <c r="A30" s="152"/>
      <c r="B30" s="152"/>
      <c r="C30" s="152"/>
      <c r="D30" s="238"/>
      <c r="E30" s="238"/>
      <c r="F30" s="238"/>
      <c r="G30" s="238"/>
      <c r="H30" s="238"/>
      <c r="I30" s="238"/>
      <c r="J30" s="238"/>
      <c r="K30" s="238"/>
      <c r="L30" s="238"/>
      <c r="M30" s="231"/>
      <c r="N30" s="231"/>
      <c r="O30" s="231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Z30" s="152"/>
      <c r="AA30" s="238"/>
      <c r="AB30" s="152"/>
      <c r="AC30" s="157"/>
      <c r="AD30" s="239"/>
      <c r="AE30" s="239"/>
      <c r="AF30" s="239"/>
      <c r="AG30" s="239"/>
      <c r="AH30" s="239"/>
      <c r="AI30" s="158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</row>
    <row r="31" customFormat="false" ht="15.75" hidden="false" customHeight="true" outlineLevel="0" collapsed="false">
      <c r="A31" s="240"/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1"/>
      <c r="AA31" s="240"/>
      <c r="AB31" s="241"/>
      <c r="AC31" s="240"/>
      <c r="AD31" s="242"/>
      <c r="AE31" s="242"/>
      <c r="AF31" s="242"/>
      <c r="AG31" s="242"/>
      <c r="AH31" s="242"/>
      <c r="AI31" s="242"/>
      <c r="AJ31" s="242"/>
      <c r="AK31" s="242"/>
      <c r="AL31" s="242"/>
      <c r="AM31" s="241"/>
      <c r="AN31" s="241"/>
      <c r="AO31" s="241"/>
      <c r="AP31" s="241"/>
      <c r="AQ31" s="241"/>
      <c r="AR31" s="241"/>
      <c r="AS31" s="241"/>
      <c r="AT31" s="241"/>
      <c r="AU31" s="241"/>
      <c r="AV31" s="241"/>
      <c r="AW31" s="241"/>
      <c r="AX31" s="241"/>
    </row>
    <row r="32" customFormat="false" ht="15" hidden="true" customHeight="true" outlineLevel="0" collapsed="false">
      <c r="A32" s="152"/>
      <c r="B32" s="152"/>
      <c r="C32" s="152"/>
      <c r="D32" s="155"/>
      <c r="E32" s="243"/>
      <c r="F32" s="243"/>
      <c r="G32" s="243"/>
      <c r="H32" s="243"/>
      <c r="I32" s="243"/>
      <c r="J32" s="243"/>
      <c r="K32" s="243"/>
      <c r="L32" s="243"/>
      <c r="M32" s="244"/>
      <c r="N32" s="244"/>
      <c r="O32" s="244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4"/>
      <c r="AA32" s="155"/>
      <c r="AB32" s="154"/>
      <c r="AC32" s="155"/>
      <c r="AD32" s="155"/>
      <c r="AE32" s="155"/>
      <c r="AF32" s="155"/>
      <c r="AG32" s="155"/>
      <c r="AH32" s="155"/>
      <c r="AI32" s="155"/>
      <c r="AJ32" s="155"/>
      <c r="AK32" s="152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</row>
    <row r="33" customFormat="false" ht="15" hidden="true" customHeight="true" outlineLevel="0" collapsed="false">
      <c r="A33" s="152"/>
      <c r="B33" s="152"/>
      <c r="C33" s="152"/>
      <c r="D33" s="155"/>
      <c r="E33" s="243"/>
      <c r="F33" s="243"/>
      <c r="G33" s="243"/>
      <c r="H33" s="243"/>
      <c r="I33" s="243"/>
      <c r="J33" s="243"/>
      <c r="K33" s="243"/>
      <c r="L33" s="243"/>
      <c r="M33" s="244"/>
      <c r="N33" s="244"/>
      <c r="O33" s="244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4"/>
      <c r="AA33" s="155"/>
      <c r="AB33" s="154"/>
      <c r="AC33" s="155"/>
      <c r="AD33" s="155"/>
      <c r="AE33" s="155"/>
      <c r="AF33" s="155"/>
      <c r="AG33" s="155"/>
      <c r="AH33" s="155"/>
      <c r="AI33" s="155"/>
      <c r="AJ33" s="155"/>
      <c r="AK33" s="152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</row>
    <row r="34" customFormat="false" ht="15" hidden="true" customHeight="true" outlineLevel="0" collapsed="false">
      <c r="A34" s="152"/>
      <c r="B34" s="152"/>
      <c r="C34" s="152"/>
      <c r="D34" s="155"/>
      <c r="E34" s="243"/>
      <c r="F34" s="243"/>
      <c r="G34" s="243"/>
      <c r="H34" s="243"/>
      <c r="I34" s="243"/>
      <c r="J34" s="243"/>
      <c r="K34" s="243"/>
      <c r="L34" s="243"/>
      <c r="M34" s="244"/>
      <c r="N34" s="244"/>
      <c r="O34" s="244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4"/>
      <c r="AA34" s="155"/>
      <c r="AB34" s="154"/>
      <c r="AC34" s="155"/>
      <c r="AD34" s="155"/>
      <c r="AE34" s="155"/>
      <c r="AF34" s="155"/>
      <c r="AG34" s="155"/>
      <c r="AH34" s="155"/>
      <c r="AI34" s="155"/>
      <c r="AJ34" s="155"/>
      <c r="AK34" s="152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</row>
    <row r="35" customFormat="false" ht="15" hidden="true" customHeight="true" outlineLevel="0" collapsed="false">
      <c r="A35" s="152"/>
      <c r="B35" s="152"/>
      <c r="C35" s="152"/>
      <c r="D35" s="155"/>
      <c r="E35" s="243"/>
      <c r="F35" s="243"/>
      <c r="G35" s="243"/>
      <c r="H35" s="243"/>
      <c r="I35" s="243"/>
      <c r="J35" s="243"/>
      <c r="K35" s="243"/>
      <c r="L35" s="243"/>
      <c r="M35" s="244"/>
      <c r="N35" s="244"/>
      <c r="O35" s="244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4"/>
      <c r="AA35" s="155"/>
      <c r="AB35" s="154"/>
      <c r="AC35" s="155"/>
      <c r="AD35" s="155"/>
      <c r="AE35" s="155"/>
      <c r="AF35" s="155"/>
      <c r="AG35" s="155"/>
      <c r="AH35" s="155"/>
      <c r="AI35" s="155"/>
      <c r="AJ35" s="155"/>
      <c r="AK35" s="152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</row>
    <row r="36" customFormat="false" ht="15" hidden="true" customHeight="true" outlineLevel="0" collapsed="false">
      <c r="A36" s="152"/>
      <c r="B36" s="152"/>
      <c r="C36" s="152"/>
      <c r="D36" s="155"/>
      <c r="E36" s="243"/>
      <c r="F36" s="243"/>
      <c r="G36" s="243"/>
      <c r="H36" s="243"/>
      <c r="I36" s="243"/>
      <c r="J36" s="243"/>
      <c r="K36" s="243"/>
      <c r="L36" s="243"/>
      <c r="M36" s="244"/>
      <c r="N36" s="244"/>
      <c r="O36" s="244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4"/>
      <c r="AA36" s="155"/>
      <c r="AB36" s="154"/>
      <c r="AC36" s="155"/>
      <c r="AD36" s="155"/>
      <c r="AE36" s="155"/>
      <c r="AF36" s="155"/>
      <c r="AG36" s="155"/>
      <c r="AH36" s="155"/>
      <c r="AI36" s="155"/>
      <c r="AJ36" s="155"/>
      <c r="AK36" s="152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</row>
    <row r="37" customFormat="false" ht="15" hidden="true" customHeight="true" outlineLevel="0" collapsed="false">
      <c r="A37" s="152"/>
      <c r="B37" s="152"/>
      <c r="C37" s="152"/>
      <c r="D37" s="155"/>
      <c r="E37" s="243"/>
      <c r="F37" s="243"/>
      <c r="G37" s="243"/>
      <c r="H37" s="243"/>
      <c r="I37" s="243"/>
      <c r="J37" s="243"/>
      <c r="K37" s="243"/>
      <c r="L37" s="243"/>
      <c r="M37" s="244"/>
      <c r="N37" s="244"/>
      <c r="O37" s="244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4"/>
      <c r="AA37" s="155"/>
      <c r="AB37" s="154"/>
      <c r="AC37" s="155"/>
      <c r="AD37" s="155"/>
      <c r="AE37" s="155"/>
      <c r="AF37" s="155"/>
      <c r="AG37" s="155"/>
      <c r="AH37" s="155"/>
      <c r="AI37" s="155"/>
      <c r="AJ37" s="155"/>
      <c r="AK37" s="152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</row>
    <row r="38" customFormat="false" ht="15" hidden="true" customHeight="true" outlineLevel="0" collapsed="false">
      <c r="A38" s="152"/>
      <c r="B38" s="152"/>
      <c r="C38" s="152"/>
      <c r="D38" s="155"/>
      <c r="E38" s="243"/>
      <c r="F38" s="243"/>
      <c r="G38" s="243"/>
      <c r="H38" s="243"/>
      <c r="I38" s="243"/>
      <c r="J38" s="243"/>
      <c r="K38" s="243"/>
      <c r="L38" s="243"/>
      <c r="M38" s="244"/>
      <c r="N38" s="244"/>
      <c r="O38" s="244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4"/>
      <c r="AA38" s="155"/>
      <c r="AB38" s="154"/>
      <c r="AC38" s="155"/>
      <c r="AD38" s="155"/>
      <c r="AE38" s="155"/>
      <c r="AF38" s="155"/>
      <c r="AG38" s="155"/>
      <c r="AH38" s="155"/>
      <c r="AI38" s="155"/>
      <c r="AJ38" s="155"/>
      <c r="AK38" s="152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</row>
    <row r="39" customFormat="false" ht="15" hidden="true" customHeight="true" outlineLevel="0" collapsed="false">
      <c r="A39" s="152"/>
      <c r="B39" s="152"/>
      <c r="C39" s="152"/>
      <c r="D39" s="155"/>
      <c r="E39" s="243"/>
      <c r="F39" s="243"/>
      <c r="G39" s="243"/>
      <c r="H39" s="243"/>
      <c r="I39" s="243"/>
      <c r="J39" s="243"/>
      <c r="K39" s="243"/>
      <c r="L39" s="243"/>
      <c r="M39" s="244"/>
      <c r="N39" s="244"/>
      <c r="O39" s="244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4"/>
      <c r="AA39" s="155"/>
      <c r="AB39" s="154"/>
      <c r="AC39" s="155"/>
      <c r="AD39" s="155"/>
      <c r="AE39" s="155"/>
      <c r="AF39" s="155"/>
      <c r="AG39" s="155"/>
      <c r="AH39" s="155"/>
      <c r="AI39" s="155"/>
      <c r="AJ39" s="155"/>
      <c r="AK39" s="152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</row>
    <row r="40" customFormat="false" ht="15" hidden="true" customHeight="true" outlineLevel="0" collapsed="false">
      <c r="A40" s="152"/>
      <c r="B40" s="152"/>
      <c r="C40" s="152"/>
      <c r="D40" s="155"/>
      <c r="E40" s="243"/>
      <c r="F40" s="243"/>
      <c r="G40" s="243"/>
      <c r="H40" s="243"/>
      <c r="I40" s="243"/>
      <c r="J40" s="243"/>
      <c r="K40" s="243"/>
      <c r="L40" s="243"/>
      <c r="M40" s="244"/>
      <c r="N40" s="244"/>
      <c r="O40" s="244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4"/>
      <c r="AA40" s="155"/>
      <c r="AB40" s="154"/>
      <c r="AC40" s="155"/>
      <c r="AD40" s="155"/>
      <c r="AE40" s="155"/>
      <c r="AF40" s="155"/>
      <c r="AG40" s="155"/>
      <c r="AH40" s="155"/>
      <c r="AI40" s="155"/>
      <c r="AJ40" s="155"/>
      <c r="AK40" s="152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</row>
    <row r="41" customFormat="false" ht="15" hidden="true" customHeight="true" outlineLevel="0" collapsed="false">
      <c r="A41" s="152"/>
      <c r="B41" s="152"/>
      <c r="C41" s="152"/>
      <c r="D41" s="155"/>
      <c r="E41" s="243"/>
      <c r="F41" s="243"/>
      <c r="G41" s="243"/>
      <c r="H41" s="243"/>
      <c r="I41" s="243"/>
      <c r="J41" s="243"/>
      <c r="K41" s="243"/>
      <c r="L41" s="243"/>
      <c r="M41" s="244"/>
      <c r="N41" s="244"/>
      <c r="O41" s="244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4"/>
      <c r="AA41" s="155"/>
      <c r="AB41" s="154"/>
      <c r="AC41" s="155"/>
      <c r="AD41" s="155"/>
      <c r="AE41" s="155"/>
      <c r="AF41" s="155"/>
      <c r="AG41" s="155"/>
      <c r="AH41" s="155"/>
      <c r="AI41" s="155"/>
      <c r="AJ41" s="155"/>
      <c r="AK41" s="152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</row>
    <row r="42" customFormat="false" ht="15" hidden="true" customHeight="true" outlineLevel="0" collapsed="false">
      <c r="A42" s="155"/>
      <c r="B42" s="155"/>
      <c r="C42" s="155"/>
      <c r="D42" s="155"/>
      <c r="E42" s="243"/>
      <c r="F42" s="243"/>
      <c r="G42" s="243"/>
      <c r="H42" s="243"/>
      <c r="I42" s="243"/>
      <c r="J42" s="243"/>
      <c r="K42" s="243"/>
      <c r="L42" s="243"/>
      <c r="M42" s="244"/>
      <c r="N42" s="244"/>
      <c r="O42" s="244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2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</row>
    <row r="43" customFormat="false" ht="15" hidden="true" customHeight="true" outlineLevel="0" collapsed="false">
      <c r="A43" s="155"/>
      <c r="B43" s="155"/>
      <c r="C43" s="155"/>
      <c r="D43" s="155"/>
      <c r="E43" s="243"/>
      <c r="F43" s="243"/>
      <c r="G43" s="243"/>
      <c r="H43" s="243"/>
      <c r="I43" s="243"/>
      <c r="J43" s="243"/>
      <c r="K43" s="243"/>
      <c r="L43" s="243"/>
      <c r="M43" s="244"/>
      <c r="N43" s="244"/>
      <c r="O43" s="244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2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</row>
    <row r="44" customFormat="false" ht="15" hidden="true" customHeight="true" outlineLevel="0" collapsed="false">
      <c r="A44" s="155"/>
      <c r="B44" s="155"/>
      <c r="C44" s="155"/>
      <c r="D44" s="155"/>
      <c r="E44" s="243"/>
      <c r="F44" s="243"/>
      <c r="G44" s="243"/>
      <c r="H44" s="243"/>
      <c r="I44" s="243"/>
      <c r="J44" s="243"/>
      <c r="K44" s="243"/>
      <c r="L44" s="243"/>
      <c r="M44" s="244"/>
      <c r="N44" s="244"/>
      <c r="O44" s="244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2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</row>
    <row r="45" customFormat="false" ht="15" hidden="true" customHeight="true" outlineLevel="0" collapsed="false">
      <c r="A45" s="155"/>
      <c r="B45" s="155"/>
      <c r="C45" s="155"/>
      <c r="D45" s="155"/>
      <c r="E45" s="243"/>
      <c r="F45" s="243"/>
      <c r="G45" s="243"/>
      <c r="H45" s="243"/>
      <c r="I45" s="243"/>
      <c r="J45" s="243"/>
      <c r="K45" s="243"/>
      <c r="L45" s="243"/>
      <c r="M45" s="244"/>
      <c r="N45" s="244"/>
      <c r="O45" s="244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2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</row>
    <row r="46" customFormat="false" ht="15" hidden="true" customHeight="true" outlineLevel="0" collapsed="false">
      <c r="A46" s="155"/>
      <c r="B46" s="155"/>
      <c r="C46" s="155"/>
      <c r="D46" s="155"/>
      <c r="E46" s="243"/>
      <c r="F46" s="243"/>
      <c r="G46" s="243"/>
      <c r="H46" s="243"/>
      <c r="I46" s="243"/>
      <c r="J46" s="243"/>
      <c r="K46" s="243"/>
      <c r="L46" s="243"/>
      <c r="M46" s="244"/>
      <c r="N46" s="244"/>
      <c r="O46" s="244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2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</row>
    <row r="47" customFormat="false" ht="15" hidden="true" customHeight="true" outlineLevel="0" collapsed="false">
      <c r="A47" s="155"/>
      <c r="B47" s="155"/>
      <c r="C47" s="155"/>
      <c r="D47" s="155"/>
      <c r="E47" s="243"/>
      <c r="F47" s="243"/>
      <c r="G47" s="243"/>
      <c r="H47" s="243"/>
      <c r="I47" s="243"/>
      <c r="J47" s="243"/>
      <c r="K47" s="243"/>
      <c r="L47" s="243"/>
      <c r="M47" s="244"/>
      <c r="N47" s="244"/>
      <c r="O47" s="244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2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</row>
    <row r="48" customFormat="false" ht="15" hidden="true" customHeight="true" outlineLevel="0" collapsed="false">
      <c r="A48" s="155"/>
      <c r="B48" s="155"/>
      <c r="C48" s="155"/>
      <c r="D48" s="155"/>
      <c r="E48" s="243"/>
      <c r="F48" s="243"/>
      <c r="G48" s="243"/>
      <c r="H48" s="243"/>
      <c r="I48" s="243"/>
      <c r="J48" s="243"/>
      <c r="K48" s="243"/>
      <c r="L48" s="243"/>
      <c r="M48" s="244"/>
      <c r="N48" s="244"/>
      <c r="O48" s="244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2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</row>
    <row r="49" customFormat="false" ht="15" hidden="true" customHeight="true" outlineLevel="0" collapsed="false">
      <c r="A49" s="155"/>
      <c r="B49" s="155"/>
      <c r="C49" s="155"/>
      <c r="D49" s="155"/>
      <c r="E49" s="243"/>
      <c r="F49" s="243"/>
      <c r="G49" s="243"/>
      <c r="H49" s="243"/>
      <c r="I49" s="243"/>
      <c r="J49" s="243"/>
      <c r="K49" s="243"/>
      <c r="L49" s="243"/>
      <c r="M49" s="244"/>
      <c r="N49" s="244"/>
      <c r="O49" s="244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2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</row>
    <row r="50" customFormat="false" ht="15" hidden="true" customHeight="true" outlineLevel="0" collapsed="false">
      <c r="A50" s="155"/>
      <c r="B50" s="155"/>
      <c r="C50" s="155"/>
      <c r="D50" s="155"/>
      <c r="E50" s="243"/>
      <c r="F50" s="243"/>
      <c r="G50" s="243"/>
      <c r="H50" s="243"/>
      <c r="I50" s="243"/>
      <c r="J50" s="243"/>
      <c r="K50" s="243"/>
      <c r="L50" s="243"/>
      <c r="M50" s="244"/>
      <c r="N50" s="244"/>
      <c r="O50" s="244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2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</row>
    <row r="51" customFormat="false" ht="15" hidden="true" customHeight="true" outlineLevel="0" collapsed="false">
      <c r="A51" s="155"/>
      <c r="B51" s="155"/>
      <c r="C51" s="155"/>
      <c r="D51" s="155"/>
      <c r="E51" s="243"/>
      <c r="F51" s="243"/>
      <c r="G51" s="243"/>
      <c r="H51" s="243"/>
      <c r="I51" s="243"/>
      <c r="J51" s="243"/>
      <c r="K51" s="243"/>
      <c r="L51" s="243"/>
      <c r="M51" s="244"/>
      <c r="N51" s="244"/>
      <c r="O51" s="244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2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</row>
    <row r="52" customFormat="false" ht="15" hidden="true" customHeight="true" outlineLevel="0" collapsed="false">
      <c r="A52" s="155"/>
      <c r="B52" s="155"/>
      <c r="C52" s="155"/>
      <c r="D52" s="155"/>
      <c r="E52" s="243"/>
      <c r="F52" s="243"/>
      <c r="G52" s="243"/>
      <c r="H52" s="243"/>
      <c r="I52" s="243"/>
      <c r="J52" s="243"/>
      <c r="K52" s="243"/>
      <c r="L52" s="243"/>
      <c r="M52" s="244"/>
      <c r="N52" s="244"/>
      <c r="O52" s="244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2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</row>
    <row r="53" customFormat="false" ht="15" hidden="true" customHeight="true" outlineLevel="0" collapsed="false">
      <c r="A53" s="155"/>
      <c r="B53" s="155"/>
      <c r="C53" s="155"/>
      <c r="D53" s="155"/>
      <c r="E53" s="243"/>
      <c r="F53" s="243"/>
      <c r="G53" s="243"/>
      <c r="H53" s="243"/>
      <c r="I53" s="243"/>
      <c r="J53" s="243"/>
      <c r="K53" s="243"/>
      <c r="L53" s="243"/>
      <c r="M53" s="244"/>
      <c r="N53" s="244"/>
      <c r="O53" s="244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2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</row>
    <row r="54" customFormat="false" ht="15" hidden="true" customHeight="true" outlineLevel="0" collapsed="false">
      <c r="A54" s="155"/>
      <c r="B54" s="155"/>
      <c r="C54" s="155"/>
      <c r="D54" s="155"/>
      <c r="E54" s="243"/>
      <c r="F54" s="243"/>
      <c r="G54" s="243"/>
      <c r="H54" s="243"/>
      <c r="I54" s="243"/>
      <c r="J54" s="243"/>
      <c r="K54" s="243"/>
      <c r="L54" s="243"/>
      <c r="M54" s="244"/>
      <c r="N54" s="244"/>
      <c r="O54" s="244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2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</row>
    <row r="55" customFormat="false" ht="15" hidden="true" customHeight="true" outlineLevel="0" collapsed="false">
      <c r="A55" s="155"/>
      <c r="B55" s="155"/>
      <c r="C55" s="155"/>
      <c r="D55" s="155"/>
      <c r="E55" s="243"/>
      <c r="F55" s="243"/>
      <c r="G55" s="243"/>
      <c r="H55" s="243"/>
      <c r="I55" s="243"/>
      <c r="J55" s="243"/>
      <c r="K55" s="243"/>
      <c r="L55" s="243"/>
      <c r="M55" s="244"/>
      <c r="N55" s="244"/>
      <c r="O55" s="244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2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</row>
    <row r="56" customFormat="false" ht="15" hidden="true" customHeight="true" outlineLevel="0" collapsed="false">
      <c r="A56" s="155"/>
      <c r="B56" s="155"/>
      <c r="C56" s="155"/>
      <c r="D56" s="155"/>
      <c r="E56" s="243"/>
      <c r="F56" s="243"/>
      <c r="G56" s="243"/>
      <c r="H56" s="243"/>
      <c r="I56" s="243"/>
      <c r="J56" s="243"/>
      <c r="K56" s="243"/>
      <c r="L56" s="243"/>
      <c r="M56" s="244"/>
      <c r="N56" s="244"/>
      <c r="O56" s="244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2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</row>
    <row r="57" customFormat="false" ht="15" hidden="true" customHeight="true" outlineLevel="0" collapsed="false">
      <c r="A57" s="155"/>
      <c r="B57" s="155"/>
      <c r="C57" s="155"/>
      <c r="D57" s="155"/>
      <c r="E57" s="243"/>
      <c r="F57" s="243"/>
      <c r="G57" s="243"/>
      <c r="H57" s="243"/>
      <c r="I57" s="243"/>
      <c r="J57" s="243"/>
      <c r="K57" s="243"/>
      <c r="L57" s="243"/>
      <c r="M57" s="244"/>
      <c r="N57" s="244"/>
      <c r="O57" s="244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2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</row>
    <row r="58" customFormat="false" ht="15" hidden="true" customHeight="true" outlineLevel="0" collapsed="false">
      <c r="A58" s="155"/>
      <c r="B58" s="155"/>
      <c r="C58" s="155"/>
      <c r="D58" s="155"/>
      <c r="E58" s="243"/>
      <c r="F58" s="243"/>
      <c r="G58" s="243"/>
      <c r="H58" s="243"/>
      <c r="I58" s="243"/>
      <c r="J58" s="243"/>
      <c r="K58" s="243"/>
      <c r="L58" s="243"/>
      <c r="M58" s="244"/>
      <c r="N58" s="244"/>
      <c r="O58" s="244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2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</row>
    <row r="59" customFormat="false" ht="15" hidden="true" customHeight="true" outlineLevel="0" collapsed="false">
      <c r="A59" s="155"/>
      <c r="B59" s="155"/>
      <c r="C59" s="155"/>
      <c r="D59" s="155"/>
      <c r="E59" s="243"/>
      <c r="F59" s="243"/>
      <c r="G59" s="243"/>
      <c r="H59" s="243"/>
      <c r="I59" s="243"/>
      <c r="J59" s="243"/>
      <c r="K59" s="243"/>
      <c r="L59" s="243"/>
      <c r="M59" s="244"/>
      <c r="N59" s="244"/>
      <c r="O59" s="244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2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</row>
    <row r="60" customFormat="false" ht="15" hidden="true" customHeight="true" outlineLevel="0" collapsed="false">
      <c r="A60" s="155"/>
      <c r="B60" s="155"/>
      <c r="C60" s="155"/>
      <c r="D60" s="155"/>
      <c r="E60" s="243"/>
      <c r="F60" s="243"/>
      <c r="G60" s="243"/>
      <c r="H60" s="243"/>
      <c r="I60" s="243"/>
      <c r="J60" s="243"/>
      <c r="K60" s="243"/>
      <c r="L60" s="243"/>
      <c r="M60" s="244"/>
      <c r="N60" s="244"/>
      <c r="O60" s="244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2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</row>
    <row r="61" customFormat="false" ht="15" hidden="true" customHeight="true" outlineLevel="0" collapsed="false">
      <c r="A61" s="155"/>
      <c r="B61" s="155"/>
      <c r="C61" s="155"/>
      <c r="D61" s="155"/>
      <c r="E61" s="243"/>
      <c r="F61" s="243"/>
      <c r="G61" s="243"/>
      <c r="H61" s="243"/>
      <c r="I61" s="243"/>
      <c r="J61" s="243"/>
      <c r="K61" s="243"/>
      <c r="L61" s="243"/>
      <c r="M61" s="244"/>
      <c r="N61" s="244"/>
      <c r="O61" s="244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2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</row>
    <row r="62" customFormat="false" ht="15" hidden="true" customHeight="true" outlineLevel="0" collapsed="false">
      <c r="A62" s="155"/>
      <c r="B62" s="155"/>
      <c r="C62" s="155"/>
      <c r="D62" s="155"/>
      <c r="E62" s="243"/>
      <c r="F62" s="243"/>
      <c r="G62" s="243"/>
      <c r="H62" s="243"/>
      <c r="I62" s="243"/>
      <c r="J62" s="243"/>
      <c r="K62" s="243"/>
      <c r="L62" s="243"/>
      <c r="M62" s="244"/>
      <c r="N62" s="244"/>
      <c r="O62" s="244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2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</row>
    <row r="63" customFormat="false" ht="15" hidden="true" customHeight="true" outlineLevel="0" collapsed="false">
      <c r="A63" s="155"/>
      <c r="B63" s="155"/>
      <c r="C63" s="155"/>
      <c r="D63" s="155"/>
      <c r="E63" s="243"/>
      <c r="F63" s="243"/>
      <c r="G63" s="243"/>
      <c r="H63" s="243"/>
      <c r="I63" s="243"/>
      <c r="J63" s="243"/>
      <c r="K63" s="243"/>
      <c r="L63" s="243"/>
      <c r="M63" s="244"/>
      <c r="N63" s="244"/>
      <c r="O63" s="244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2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</row>
    <row r="64" customFormat="false" ht="15" hidden="true" customHeight="true" outlineLevel="0" collapsed="false">
      <c r="A64" s="155"/>
      <c r="B64" s="155"/>
      <c r="C64" s="155"/>
      <c r="D64" s="155"/>
      <c r="E64" s="243"/>
      <c r="F64" s="243"/>
      <c r="G64" s="243"/>
      <c r="H64" s="243"/>
      <c r="I64" s="243"/>
      <c r="J64" s="243"/>
      <c r="K64" s="243"/>
      <c r="L64" s="243"/>
      <c r="M64" s="244"/>
      <c r="N64" s="244"/>
      <c r="O64" s="244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2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</row>
    <row r="65" customFormat="false" ht="15" hidden="true" customHeight="true" outlineLevel="0" collapsed="false">
      <c r="A65" s="155"/>
      <c r="B65" s="155"/>
      <c r="C65" s="155"/>
      <c r="D65" s="155"/>
      <c r="E65" s="243"/>
      <c r="F65" s="243"/>
      <c r="G65" s="243"/>
      <c r="H65" s="243"/>
      <c r="I65" s="243"/>
      <c r="J65" s="243"/>
      <c r="K65" s="243"/>
      <c r="L65" s="243"/>
      <c r="M65" s="244"/>
      <c r="N65" s="244"/>
      <c r="O65" s="244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2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</row>
    <row r="66" customFormat="false" ht="15" hidden="true" customHeight="true" outlineLevel="0" collapsed="false">
      <c r="A66" s="155"/>
      <c r="B66" s="155"/>
      <c r="C66" s="155"/>
      <c r="D66" s="155"/>
      <c r="E66" s="243"/>
      <c r="F66" s="243"/>
      <c r="G66" s="243"/>
      <c r="H66" s="243"/>
      <c r="I66" s="243"/>
      <c r="J66" s="243"/>
      <c r="K66" s="243"/>
      <c r="L66" s="243"/>
      <c r="M66" s="244"/>
      <c r="N66" s="244"/>
      <c r="O66" s="244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2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</row>
    <row r="67" customFormat="false" ht="15" hidden="true" customHeight="true" outlineLevel="0" collapsed="false">
      <c r="A67" s="155"/>
      <c r="B67" s="155"/>
      <c r="C67" s="155"/>
      <c r="D67" s="155"/>
      <c r="E67" s="243"/>
      <c r="F67" s="243"/>
      <c r="G67" s="243"/>
      <c r="H67" s="243"/>
      <c r="I67" s="243"/>
      <c r="J67" s="243"/>
      <c r="K67" s="243"/>
      <c r="L67" s="243"/>
      <c r="M67" s="244"/>
      <c r="N67" s="244"/>
      <c r="O67" s="244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2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</row>
    <row r="68" customFormat="false" ht="15" hidden="true" customHeight="true" outlineLevel="0" collapsed="false">
      <c r="A68" s="155"/>
      <c r="B68" s="155"/>
      <c r="C68" s="155"/>
      <c r="D68" s="155"/>
      <c r="E68" s="243"/>
      <c r="F68" s="243"/>
      <c r="G68" s="243"/>
      <c r="H68" s="243"/>
      <c r="I68" s="243"/>
      <c r="J68" s="243"/>
      <c r="K68" s="243"/>
      <c r="L68" s="243"/>
      <c r="M68" s="244"/>
      <c r="N68" s="244"/>
      <c r="O68" s="244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2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</row>
    <row r="69" customFormat="false" ht="15" hidden="true" customHeight="true" outlineLevel="0" collapsed="false">
      <c r="A69" s="155"/>
      <c r="B69" s="155"/>
      <c r="C69" s="155"/>
      <c r="D69" s="155"/>
      <c r="E69" s="243"/>
      <c r="F69" s="243"/>
      <c r="G69" s="243"/>
      <c r="H69" s="243"/>
      <c r="I69" s="243"/>
      <c r="J69" s="243"/>
      <c r="K69" s="243"/>
      <c r="L69" s="243"/>
      <c r="M69" s="244"/>
      <c r="N69" s="244"/>
      <c r="O69" s="244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2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</row>
    <row r="70" customFormat="false" ht="15" hidden="true" customHeight="true" outlineLevel="0" collapsed="false">
      <c r="A70" s="155"/>
      <c r="B70" s="155"/>
      <c r="C70" s="155"/>
      <c r="D70" s="155"/>
      <c r="E70" s="243"/>
      <c r="F70" s="243"/>
      <c r="G70" s="243"/>
      <c r="H70" s="243"/>
      <c r="I70" s="243"/>
      <c r="J70" s="243"/>
      <c r="K70" s="243"/>
      <c r="L70" s="243"/>
      <c r="M70" s="244"/>
      <c r="N70" s="244"/>
      <c r="O70" s="244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2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</row>
    <row r="71" customFormat="false" ht="15" hidden="true" customHeight="true" outlineLevel="0" collapsed="false">
      <c r="A71" s="155"/>
      <c r="B71" s="155"/>
      <c r="C71" s="155"/>
      <c r="D71" s="155"/>
      <c r="E71" s="243"/>
      <c r="F71" s="243"/>
      <c r="G71" s="243"/>
      <c r="H71" s="243"/>
      <c r="I71" s="243"/>
      <c r="J71" s="243"/>
      <c r="K71" s="243"/>
      <c r="L71" s="243"/>
      <c r="M71" s="244"/>
      <c r="N71" s="244"/>
      <c r="O71" s="244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2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</row>
    <row r="72" customFormat="false" ht="15" hidden="true" customHeight="true" outlineLevel="0" collapsed="false">
      <c r="A72" s="155"/>
      <c r="B72" s="155"/>
      <c r="C72" s="155"/>
      <c r="D72" s="155"/>
      <c r="E72" s="243"/>
      <c r="F72" s="243"/>
      <c r="G72" s="243"/>
      <c r="H72" s="243"/>
      <c r="I72" s="243"/>
      <c r="J72" s="243"/>
      <c r="K72" s="243"/>
      <c r="L72" s="243"/>
      <c r="M72" s="244"/>
      <c r="N72" s="244"/>
      <c r="O72" s="244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2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</row>
    <row r="73" customFormat="false" ht="15" hidden="true" customHeight="true" outlineLevel="0" collapsed="false">
      <c r="A73" s="155"/>
      <c r="B73" s="155"/>
      <c r="C73" s="155"/>
      <c r="D73" s="155"/>
      <c r="E73" s="243"/>
      <c r="F73" s="243"/>
      <c r="G73" s="243"/>
      <c r="H73" s="243"/>
      <c r="I73" s="243"/>
      <c r="J73" s="243"/>
      <c r="K73" s="243"/>
      <c r="L73" s="243"/>
      <c r="M73" s="244"/>
      <c r="N73" s="244"/>
      <c r="O73" s="244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2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</row>
    <row r="74" customFormat="false" ht="15" hidden="true" customHeight="true" outlineLevel="0" collapsed="false">
      <c r="A74" s="155"/>
      <c r="B74" s="155"/>
      <c r="C74" s="155"/>
      <c r="D74" s="155"/>
      <c r="E74" s="243"/>
      <c r="F74" s="243"/>
      <c r="G74" s="243"/>
      <c r="H74" s="243"/>
      <c r="I74" s="243"/>
      <c r="J74" s="243"/>
      <c r="K74" s="243"/>
      <c r="L74" s="243"/>
      <c r="M74" s="244"/>
      <c r="N74" s="244"/>
      <c r="O74" s="244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2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</row>
    <row r="75" customFormat="false" ht="15" hidden="true" customHeight="true" outlineLevel="0" collapsed="false">
      <c r="A75" s="155"/>
      <c r="B75" s="155"/>
      <c r="C75" s="155"/>
      <c r="D75" s="155"/>
      <c r="E75" s="243"/>
      <c r="F75" s="243"/>
      <c r="G75" s="243"/>
      <c r="H75" s="243"/>
      <c r="I75" s="243"/>
      <c r="J75" s="243"/>
      <c r="K75" s="243"/>
      <c r="L75" s="243"/>
      <c r="M75" s="244"/>
      <c r="N75" s="244"/>
      <c r="O75" s="244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2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</row>
    <row r="76" customFormat="false" ht="15" hidden="true" customHeight="true" outlineLevel="0" collapsed="false">
      <c r="A76" s="155"/>
      <c r="B76" s="155"/>
      <c r="C76" s="155"/>
      <c r="D76" s="155"/>
      <c r="E76" s="243"/>
      <c r="F76" s="243"/>
      <c r="G76" s="243"/>
      <c r="H76" s="243"/>
      <c r="I76" s="243"/>
      <c r="J76" s="243"/>
      <c r="K76" s="243"/>
      <c r="L76" s="243"/>
      <c r="M76" s="244"/>
      <c r="N76" s="244"/>
      <c r="O76" s="244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2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</row>
    <row r="77" customFormat="false" ht="15" hidden="true" customHeight="true" outlineLevel="0" collapsed="false">
      <c r="A77" s="155"/>
      <c r="B77" s="155"/>
      <c r="C77" s="155"/>
      <c r="D77" s="155"/>
      <c r="E77" s="243"/>
      <c r="F77" s="243"/>
      <c r="G77" s="243"/>
      <c r="H77" s="243"/>
      <c r="I77" s="243"/>
      <c r="J77" s="243"/>
      <c r="K77" s="243"/>
      <c r="L77" s="243"/>
      <c r="M77" s="244"/>
      <c r="N77" s="244"/>
      <c r="O77" s="244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2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</row>
    <row r="78" customFormat="false" ht="15" hidden="true" customHeight="true" outlineLevel="0" collapsed="false">
      <c r="A78" s="155"/>
      <c r="B78" s="155"/>
      <c r="C78" s="155"/>
      <c r="D78" s="155"/>
      <c r="E78" s="243"/>
      <c r="F78" s="243"/>
      <c r="G78" s="243"/>
      <c r="H78" s="243"/>
      <c r="I78" s="243"/>
      <c r="J78" s="243"/>
      <c r="K78" s="243"/>
      <c r="L78" s="243"/>
      <c r="M78" s="244"/>
      <c r="N78" s="244"/>
      <c r="O78" s="244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2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</row>
    <row r="79" customFormat="false" ht="15" hidden="true" customHeight="true" outlineLevel="0" collapsed="false">
      <c r="A79" s="155"/>
      <c r="B79" s="155"/>
      <c r="C79" s="155"/>
      <c r="D79" s="155"/>
      <c r="E79" s="243"/>
      <c r="F79" s="243"/>
      <c r="G79" s="243"/>
      <c r="H79" s="243"/>
      <c r="I79" s="243"/>
      <c r="J79" s="243"/>
      <c r="K79" s="243"/>
      <c r="L79" s="243"/>
      <c r="M79" s="244"/>
      <c r="N79" s="244"/>
      <c r="O79" s="244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2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</row>
    <row r="80" customFormat="false" ht="15" hidden="true" customHeight="true" outlineLevel="0" collapsed="false">
      <c r="A80" s="155"/>
      <c r="B80" s="155"/>
      <c r="C80" s="155"/>
      <c r="D80" s="155"/>
      <c r="E80" s="243"/>
      <c r="F80" s="243"/>
      <c r="G80" s="243"/>
      <c r="H80" s="243"/>
      <c r="I80" s="243"/>
      <c r="J80" s="243"/>
      <c r="K80" s="243"/>
      <c r="L80" s="243"/>
      <c r="M80" s="244"/>
      <c r="N80" s="244"/>
      <c r="O80" s="244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2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</row>
    <row r="81" customFormat="false" ht="15" hidden="true" customHeight="true" outlineLevel="0" collapsed="false">
      <c r="A81" s="155"/>
      <c r="B81" s="155"/>
      <c r="C81" s="155"/>
      <c r="D81" s="155"/>
      <c r="E81" s="243"/>
      <c r="F81" s="243"/>
      <c r="G81" s="243"/>
      <c r="H81" s="243"/>
      <c r="I81" s="243"/>
      <c r="J81" s="243"/>
      <c r="K81" s="243"/>
      <c r="L81" s="243"/>
      <c r="M81" s="244"/>
      <c r="N81" s="244"/>
      <c r="O81" s="244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2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</row>
    <row r="82" customFormat="false" ht="15" hidden="true" customHeight="true" outlineLevel="0" collapsed="false">
      <c r="A82" s="155"/>
      <c r="B82" s="155"/>
      <c r="C82" s="155"/>
      <c r="D82" s="155"/>
      <c r="E82" s="243"/>
      <c r="F82" s="243"/>
      <c r="G82" s="243"/>
      <c r="H82" s="243"/>
      <c r="I82" s="243"/>
      <c r="J82" s="243"/>
      <c r="K82" s="243"/>
      <c r="L82" s="243"/>
      <c r="M82" s="244"/>
      <c r="N82" s="244"/>
      <c r="O82" s="244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2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</row>
    <row r="83" customFormat="false" ht="15" hidden="true" customHeight="true" outlineLevel="0" collapsed="false">
      <c r="A83" s="155"/>
      <c r="B83" s="155"/>
      <c r="C83" s="155"/>
      <c r="D83" s="155"/>
      <c r="E83" s="243"/>
      <c r="F83" s="243"/>
      <c r="G83" s="243"/>
      <c r="H83" s="243"/>
      <c r="I83" s="243"/>
      <c r="J83" s="243"/>
      <c r="K83" s="243"/>
      <c r="L83" s="243"/>
      <c r="M83" s="244"/>
      <c r="N83" s="244"/>
      <c r="O83" s="244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2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</row>
    <row r="84" customFormat="false" ht="15" hidden="true" customHeight="true" outlineLevel="0" collapsed="false">
      <c r="A84" s="155"/>
      <c r="B84" s="155"/>
      <c r="C84" s="155"/>
      <c r="D84" s="155"/>
      <c r="E84" s="243"/>
      <c r="F84" s="243"/>
      <c r="G84" s="243"/>
      <c r="H84" s="243"/>
      <c r="I84" s="243"/>
      <c r="J84" s="243"/>
      <c r="K84" s="243"/>
      <c r="L84" s="243"/>
      <c r="M84" s="244"/>
      <c r="N84" s="244"/>
      <c r="O84" s="244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2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</row>
    <row r="85" customFormat="false" ht="15.75" hidden="false" customHeight="true" outlineLevel="0" collapsed="false">
      <c r="A85" s="155"/>
      <c r="B85" s="155"/>
      <c r="C85" s="155"/>
      <c r="D85" s="155"/>
      <c r="E85" s="243"/>
      <c r="F85" s="243"/>
      <c r="G85" s="243"/>
      <c r="H85" s="243"/>
      <c r="I85" s="243"/>
      <c r="J85" s="243"/>
      <c r="K85" s="243"/>
      <c r="L85" s="243"/>
      <c r="M85" s="244"/>
      <c r="N85" s="244"/>
      <c r="O85" s="244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2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</row>
    <row r="86" customFormat="false" ht="15.75" hidden="false" customHeight="true" outlineLevel="0" collapsed="false">
      <c r="A86" s="155"/>
      <c r="B86" s="155"/>
      <c r="C86" s="155"/>
      <c r="D86" s="155"/>
      <c r="E86" s="243"/>
      <c r="F86" s="243"/>
      <c r="G86" s="243"/>
      <c r="H86" s="243"/>
      <c r="I86" s="243"/>
      <c r="J86" s="243"/>
      <c r="K86" s="243"/>
      <c r="L86" s="243"/>
      <c r="M86" s="244"/>
      <c r="N86" s="244"/>
      <c r="O86" s="244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2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</row>
    <row r="87" customFormat="false" ht="15" hidden="false" customHeight="true" outlineLevel="0" collapsed="false">
      <c r="A87" s="152"/>
      <c r="B87" s="152"/>
      <c r="C87" s="152"/>
      <c r="D87" s="152"/>
      <c r="E87" s="153"/>
      <c r="F87" s="153"/>
      <c r="G87" s="153"/>
      <c r="H87" s="153"/>
      <c r="I87" s="153"/>
      <c r="J87" s="153"/>
      <c r="K87" s="153"/>
      <c r="L87" s="153"/>
      <c r="M87" s="35"/>
      <c r="N87" s="35"/>
      <c r="O87" s="35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4"/>
      <c r="AA87" s="152"/>
      <c r="AB87" s="154"/>
      <c r="AC87" s="152"/>
      <c r="AD87" s="152"/>
      <c r="AE87" s="152"/>
      <c r="AF87" s="152"/>
      <c r="AG87" s="152"/>
      <c r="AH87" s="152"/>
      <c r="AI87" s="152"/>
      <c r="AJ87" s="152"/>
      <c r="AK87" s="152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</row>
    <row r="88" customFormat="false" ht="15" hidden="false" customHeight="true" outlineLevel="0" collapsed="false">
      <c r="A88" s="152"/>
      <c r="B88" s="152"/>
      <c r="C88" s="152"/>
      <c r="D88" s="152"/>
      <c r="E88" s="153"/>
      <c r="F88" s="153"/>
      <c r="G88" s="153"/>
      <c r="H88" s="153"/>
      <c r="I88" s="153"/>
      <c r="J88" s="153"/>
      <c r="K88" s="153"/>
      <c r="L88" s="153"/>
      <c r="M88" s="35"/>
      <c r="N88" s="35"/>
      <c r="O88" s="35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4"/>
      <c r="AA88" s="152"/>
      <c r="AB88" s="154"/>
      <c r="AC88" s="152"/>
      <c r="AD88" s="152"/>
      <c r="AE88" s="152"/>
      <c r="AF88" s="152"/>
      <c r="AG88" s="152"/>
      <c r="AH88" s="152"/>
      <c r="AI88" s="152"/>
      <c r="AJ88" s="152"/>
      <c r="AK88" s="152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</row>
    <row r="89" customFormat="false" ht="15" hidden="false" customHeight="true" outlineLevel="0" collapsed="false">
      <c r="A89" s="152"/>
      <c r="B89" s="152"/>
      <c r="C89" s="152"/>
      <c r="D89" s="152"/>
      <c r="E89" s="153"/>
      <c r="F89" s="153"/>
      <c r="G89" s="153"/>
      <c r="H89" s="153"/>
      <c r="I89" s="153"/>
      <c r="J89" s="153"/>
      <c r="K89" s="153"/>
      <c r="L89" s="153"/>
      <c r="M89" s="35"/>
      <c r="N89" s="35"/>
      <c r="O89" s="35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4"/>
      <c r="AA89" s="152"/>
      <c r="AB89" s="154"/>
      <c r="AC89" s="152"/>
      <c r="AD89" s="152"/>
      <c r="AE89" s="152"/>
      <c r="AF89" s="152"/>
      <c r="AG89" s="152"/>
      <c r="AH89" s="152"/>
      <c r="AI89" s="152"/>
      <c r="AJ89" s="152"/>
      <c r="AK89" s="152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</row>
    <row r="90" customFormat="false" ht="15" hidden="false" customHeight="true" outlineLevel="0" collapsed="false">
      <c r="A90" s="152"/>
      <c r="B90" s="152"/>
      <c r="C90" s="152"/>
      <c r="D90" s="152"/>
      <c r="E90" s="153"/>
      <c r="F90" s="153"/>
      <c r="G90" s="153"/>
      <c r="H90" s="153"/>
      <c r="I90" s="153"/>
      <c r="J90" s="153"/>
      <c r="K90" s="153"/>
      <c r="L90" s="153"/>
      <c r="M90" s="35"/>
      <c r="N90" s="35"/>
      <c r="O90" s="35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4"/>
      <c r="AA90" s="152"/>
      <c r="AB90" s="154"/>
      <c r="AC90" s="152"/>
      <c r="AD90" s="152"/>
      <c r="AE90" s="152"/>
      <c r="AF90" s="152"/>
      <c r="AG90" s="152"/>
      <c r="AH90" s="152"/>
      <c r="AI90" s="152"/>
      <c r="AJ90" s="152"/>
      <c r="AK90" s="152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</row>
    <row r="91" customFormat="false" ht="15.75" hidden="false" customHeight="true" outlineLevel="0" collapsed="false">
      <c r="A91" s="152"/>
      <c r="B91" s="152"/>
      <c r="C91" s="152"/>
      <c r="D91" s="152"/>
      <c r="E91" s="153"/>
      <c r="F91" s="153"/>
      <c r="G91" s="153"/>
      <c r="H91" s="153"/>
      <c r="I91" s="153"/>
      <c r="J91" s="153"/>
      <c r="K91" s="153"/>
      <c r="L91" s="153"/>
      <c r="M91" s="35"/>
      <c r="N91" s="35"/>
      <c r="O91" s="35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4"/>
      <c r="AA91" s="152"/>
      <c r="AB91" s="154"/>
      <c r="AC91" s="152"/>
      <c r="AD91" s="152"/>
      <c r="AE91" s="152"/>
      <c r="AF91" s="152"/>
      <c r="AG91" s="152"/>
      <c r="AH91" s="152"/>
      <c r="AI91" s="152"/>
      <c r="AJ91" s="152"/>
      <c r="AK91" s="152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</row>
    <row r="92" customFormat="false" ht="15.75" hidden="false" customHeight="true" outlineLevel="0" collapsed="false">
      <c r="A92" s="152"/>
      <c r="B92" s="152"/>
      <c r="C92" s="152"/>
      <c r="D92" s="152"/>
      <c r="E92" s="153"/>
      <c r="F92" s="153"/>
      <c r="G92" s="153"/>
      <c r="H92" s="153"/>
      <c r="I92" s="153"/>
      <c r="J92" s="153"/>
      <c r="K92" s="153"/>
      <c r="L92" s="153"/>
      <c r="M92" s="35"/>
      <c r="N92" s="35"/>
      <c r="O92" s="35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4"/>
      <c r="AA92" s="152"/>
      <c r="AB92" s="154"/>
      <c r="AC92" s="152"/>
      <c r="AD92" s="152"/>
      <c r="AE92" s="152"/>
      <c r="AF92" s="152"/>
      <c r="AG92" s="152"/>
      <c r="AH92" s="152"/>
      <c r="AI92" s="152"/>
      <c r="AJ92" s="152"/>
      <c r="AK92" s="152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</row>
    <row r="93" customFormat="false" ht="15.75" hidden="false" customHeight="true" outlineLevel="0" collapsed="false">
      <c r="A93" s="152"/>
      <c r="B93" s="152"/>
      <c r="C93" s="152"/>
      <c r="D93" s="152"/>
      <c r="E93" s="153"/>
      <c r="F93" s="153"/>
      <c r="G93" s="153"/>
      <c r="H93" s="153"/>
      <c r="I93" s="153"/>
      <c r="J93" s="153"/>
      <c r="K93" s="153"/>
      <c r="L93" s="153"/>
      <c r="M93" s="35"/>
      <c r="N93" s="35"/>
      <c r="O93" s="35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4"/>
      <c r="AA93" s="152"/>
      <c r="AB93" s="154"/>
      <c r="AC93" s="152"/>
      <c r="AD93" s="152"/>
      <c r="AE93" s="152"/>
      <c r="AF93" s="152"/>
      <c r="AG93" s="152"/>
      <c r="AH93" s="152"/>
      <c r="AI93" s="152"/>
      <c r="AJ93" s="152"/>
      <c r="AK93" s="152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</row>
    <row r="94" customFormat="false" ht="15.75" hidden="false" customHeight="true" outlineLevel="0" collapsed="false">
      <c r="A94" s="152"/>
      <c r="B94" s="152"/>
      <c r="C94" s="152"/>
      <c r="D94" s="152"/>
      <c r="E94" s="153"/>
      <c r="F94" s="153"/>
      <c r="G94" s="153"/>
      <c r="H94" s="153"/>
      <c r="I94" s="153"/>
      <c r="J94" s="153"/>
      <c r="K94" s="153"/>
      <c r="L94" s="153"/>
      <c r="M94" s="35"/>
      <c r="N94" s="35"/>
      <c r="O94" s="35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4"/>
      <c r="AA94" s="152"/>
      <c r="AB94" s="154"/>
      <c r="AC94" s="152"/>
      <c r="AD94" s="152"/>
      <c r="AE94" s="152"/>
      <c r="AF94" s="152"/>
      <c r="AG94" s="152"/>
      <c r="AH94" s="152"/>
      <c r="AI94" s="152"/>
      <c r="AJ94" s="152"/>
      <c r="AK94" s="152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</row>
    <row r="95" customFormat="false" ht="15.75" hidden="false" customHeight="true" outlineLevel="0" collapsed="false">
      <c r="A95" s="152"/>
      <c r="B95" s="152"/>
      <c r="C95" s="152"/>
      <c r="D95" s="152"/>
      <c r="E95" s="153"/>
      <c r="F95" s="153"/>
      <c r="G95" s="153"/>
      <c r="H95" s="153"/>
      <c r="I95" s="153"/>
      <c r="J95" s="153"/>
      <c r="K95" s="153"/>
      <c r="L95" s="153"/>
      <c r="M95" s="35"/>
      <c r="N95" s="35"/>
      <c r="O95" s="35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4"/>
      <c r="AA95" s="152"/>
      <c r="AB95" s="154"/>
      <c r="AC95" s="152"/>
      <c r="AD95" s="152"/>
      <c r="AE95" s="152"/>
      <c r="AF95" s="152"/>
      <c r="AG95" s="152"/>
      <c r="AH95" s="152"/>
      <c r="AI95" s="152"/>
      <c r="AJ95" s="152"/>
      <c r="AK95" s="152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</row>
    <row r="96" customFormat="false" ht="15.75" hidden="false" customHeight="true" outlineLevel="0" collapsed="false">
      <c r="A96" s="152"/>
      <c r="B96" s="152"/>
      <c r="C96" s="152"/>
      <c r="D96" s="152"/>
      <c r="E96" s="153"/>
      <c r="F96" s="153"/>
      <c r="G96" s="153"/>
      <c r="H96" s="153"/>
      <c r="I96" s="153"/>
      <c r="J96" s="153"/>
      <c r="K96" s="153"/>
      <c r="L96" s="153"/>
      <c r="M96" s="35"/>
      <c r="N96" s="35"/>
      <c r="O96" s="35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4"/>
      <c r="AA96" s="152"/>
      <c r="AB96" s="154"/>
      <c r="AC96" s="152"/>
      <c r="AD96" s="152"/>
      <c r="AE96" s="152"/>
      <c r="AF96" s="152"/>
      <c r="AG96" s="152"/>
      <c r="AH96" s="152"/>
      <c r="AI96" s="152"/>
      <c r="AJ96" s="152"/>
      <c r="AK96" s="152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</row>
    <row r="97" customFormat="false" ht="15.75" hidden="false" customHeight="true" outlineLevel="0" collapsed="false">
      <c r="A97" s="152"/>
      <c r="B97" s="152"/>
      <c r="C97" s="152"/>
      <c r="D97" s="152"/>
      <c r="E97" s="153"/>
      <c r="F97" s="153"/>
      <c r="G97" s="153"/>
      <c r="H97" s="153"/>
      <c r="I97" s="153"/>
      <c r="J97" s="153"/>
      <c r="K97" s="153"/>
      <c r="L97" s="153"/>
      <c r="M97" s="35"/>
      <c r="N97" s="35"/>
      <c r="O97" s="35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4"/>
      <c r="AA97" s="152"/>
      <c r="AB97" s="154"/>
      <c r="AC97" s="152"/>
      <c r="AD97" s="152"/>
      <c r="AE97" s="152"/>
      <c r="AF97" s="152"/>
      <c r="AG97" s="152"/>
      <c r="AH97" s="152"/>
      <c r="AI97" s="152"/>
      <c r="AJ97" s="152"/>
      <c r="AK97" s="152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</row>
    <row r="98" customFormat="false" ht="15.75" hidden="false" customHeight="true" outlineLevel="0" collapsed="false">
      <c r="A98" s="152"/>
      <c r="B98" s="152"/>
      <c r="C98" s="152"/>
      <c r="D98" s="152"/>
      <c r="E98" s="153"/>
      <c r="F98" s="153"/>
      <c r="G98" s="153"/>
      <c r="H98" s="153"/>
      <c r="I98" s="153"/>
      <c r="J98" s="153"/>
      <c r="K98" s="153"/>
      <c r="L98" s="153"/>
      <c r="M98" s="35"/>
      <c r="N98" s="35"/>
      <c r="O98" s="35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4"/>
      <c r="AA98" s="152"/>
      <c r="AB98" s="154"/>
      <c r="AC98" s="152"/>
      <c r="AD98" s="152"/>
      <c r="AE98" s="152"/>
      <c r="AF98" s="152"/>
      <c r="AG98" s="152"/>
      <c r="AH98" s="152"/>
      <c r="AI98" s="152"/>
      <c r="AJ98" s="152"/>
      <c r="AK98" s="152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</row>
    <row r="99" customFormat="false" ht="15.75" hidden="false" customHeight="true" outlineLevel="0" collapsed="false">
      <c r="A99" s="152"/>
      <c r="B99" s="152"/>
      <c r="C99" s="152"/>
      <c r="D99" s="152"/>
      <c r="E99" s="153"/>
      <c r="F99" s="153"/>
      <c r="G99" s="153"/>
      <c r="H99" s="153"/>
      <c r="I99" s="153"/>
      <c r="J99" s="153"/>
      <c r="K99" s="153"/>
      <c r="L99" s="153"/>
      <c r="M99" s="35"/>
      <c r="N99" s="35"/>
      <c r="O99" s="35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4"/>
      <c r="AA99" s="152"/>
      <c r="AB99" s="154"/>
      <c r="AC99" s="152"/>
      <c r="AD99" s="152"/>
      <c r="AE99" s="152"/>
      <c r="AF99" s="152"/>
      <c r="AG99" s="152"/>
      <c r="AH99" s="152"/>
      <c r="AI99" s="152"/>
      <c r="AJ99" s="152"/>
      <c r="AK99" s="152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</row>
    <row r="100" customFormat="false" ht="15.75" hidden="false" customHeight="true" outlineLevel="0" collapsed="false">
      <c r="A100" s="152"/>
      <c r="B100" s="152"/>
      <c r="C100" s="152"/>
      <c r="D100" s="152"/>
      <c r="E100" s="153"/>
      <c r="F100" s="153"/>
      <c r="G100" s="153"/>
      <c r="H100" s="153"/>
      <c r="I100" s="153"/>
      <c r="J100" s="153"/>
      <c r="K100" s="153"/>
      <c r="L100" s="153"/>
      <c r="M100" s="35"/>
      <c r="N100" s="35"/>
      <c r="O100" s="35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4"/>
      <c r="AA100" s="152"/>
      <c r="AB100" s="154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</row>
    <row r="101" customFormat="false" ht="15.75" hidden="false" customHeight="true" outlineLevel="0" collapsed="false">
      <c r="A101" s="152"/>
      <c r="B101" s="152"/>
      <c r="C101" s="152"/>
      <c r="D101" s="152"/>
      <c r="E101" s="153"/>
      <c r="F101" s="153"/>
      <c r="G101" s="153"/>
      <c r="H101" s="153"/>
      <c r="I101" s="153"/>
      <c r="J101" s="153"/>
      <c r="K101" s="153"/>
      <c r="L101" s="153"/>
      <c r="M101" s="35"/>
      <c r="N101" s="35"/>
      <c r="O101" s="35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4"/>
      <c r="AA101" s="152"/>
      <c r="AB101" s="154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</row>
    <row r="102" customFormat="false" ht="15.75" hidden="false" customHeight="true" outlineLevel="0" collapsed="false">
      <c r="A102" s="152"/>
      <c r="B102" s="152"/>
      <c r="C102" s="152"/>
      <c r="D102" s="152"/>
      <c r="E102" s="153"/>
      <c r="F102" s="153"/>
      <c r="G102" s="153"/>
      <c r="H102" s="153"/>
      <c r="I102" s="153"/>
      <c r="J102" s="153"/>
      <c r="K102" s="153"/>
      <c r="L102" s="153"/>
      <c r="M102" s="35"/>
      <c r="N102" s="35"/>
      <c r="O102" s="35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4"/>
      <c r="AA102" s="152"/>
      <c r="AB102" s="154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</row>
    <row r="103" customFormat="false" ht="15.75" hidden="false" customHeight="true" outlineLevel="0" collapsed="false">
      <c r="A103" s="152"/>
      <c r="B103" s="152"/>
      <c r="C103" s="152"/>
      <c r="D103" s="152"/>
      <c r="E103" s="153"/>
      <c r="F103" s="153"/>
      <c r="G103" s="153"/>
      <c r="H103" s="153"/>
      <c r="I103" s="153"/>
      <c r="J103" s="153"/>
      <c r="K103" s="153"/>
      <c r="L103" s="153"/>
      <c r="M103" s="35"/>
      <c r="N103" s="35"/>
      <c r="O103" s="35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4"/>
      <c r="AA103" s="152"/>
      <c r="AB103" s="154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</row>
    <row r="104" customFormat="false" ht="15.75" hidden="false" customHeight="true" outlineLevel="0" collapsed="false">
      <c r="A104" s="152"/>
      <c r="B104" s="152"/>
      <c r="C104" s="152"/>
      <c r="D104" s="152"/>
      <c r="E104" s="153"/>
      <c r="F104" s="153"/>
      <c r="G104" s="153"/>
      <c r="H104" s="153"/>
      <c r="I104" s="153"/>
      <c r="J104" s="153"/>
      <c r="K104" s="153"/>
      <c r="L104" s="153"/>
      <c r="M104" s="35"/>
      <c r="N104" s="35"/>
      <c r="O104" s="35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4"/>
      <c r="AA104" s="152"/>
      <c r="AB104" s="154"/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</row>
    <row r="105" customFormat="false" ht="15.75" hidden="false" customHeight="true" outlineLevel="0" collapsed="false">
      <c r="A105" s="152"/>
      <c r="B105" s="152"/>
      <c r="C105" s="152"/>
      <c r="D105" s="152"/>
      <c r="E105" s="153"/>
      <c r="F105" s="153"/>
      <c r="G105" s="153"/>
      <c r="H105" s="153"/>
      <c r="I105" s="153"/>
      <c r="J105" s="153"/>
      <c r="K105" s="153"/>
      <c r="L105" s="153"/>
      <c r="M105" s="35"/>
      <c r="N105" s="35"/>
      <c r="O105" s="35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4"/>
      <c r="AA105" s="152"/>
      <c r="AB105" s="154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</row>
    <row r="106" customFormat="false" ht="15.75" hidden="false" customHeight="true" outlineLevel="0" collapsed="false">
      <c r="A106" s="152"/>
      <c r="B106" s="152"/>
      <c r="C106" s="152"/>
      <c r="D106" s="152"/>
      <c r="E106" s="153"/>
      <c r="F106" s="153"/>
      <c r="G106" s="153"/>
      <c r="H106" s="153"/>
      <c r="I106" s="153"/>
      <c r="J106" s="153"/>
      <c r="K106" s="153"/>
      <c r="L106" s="153"/>
      <c r="M106" s="35"/>
      <c r="N106" s="35"/>
      <c r="O106" s="35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4"/>
      <c r="AA106" s="152"/>
      <c r="AB106" s="154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</row>
    <row r="107" customFormat="false" ht="15.75" hidden="false" customHeight="true" outlineLevel="0" collapsed="false">
      <c r="A107" s="152"/>
      <c r="B107" s="152"/>
      <c r="C107" s="152"/>
      <c r="D107" s="152"/>
      <c r="E107" s="153"/>
      <c r="F107" s="153"/>
      <c r="G107" s="153"/>
      <c r="H107" s="153"/>
      <c r="I107" s="153"/>
      <c r="J107" s="153"/>
      <c r="K107" s="153"/>
      <c r="L107" s="153"/>
      <c r="M107" s="35"/>
      <c r="N107" s="35"/>
      <c r="O107" s="35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4"/>
      <c r="AA107" s="152"/>
      <c r="AB107" s="154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</row>
    <row r="108" customFormat="false" ht="15.75" hidden="false" customHeight="true" outlineLevel="0" collapsed="false">
      <c r="A108" s="152"/>
      <c r="B108" s="152"/>
      <c r="C108" s="152"/>
      <c r="D108" s="152"/>
      <c r="E108" s="153"/>
      <c r="F108" s="153"/>
      <c r="G108" s="153"/>
      <c r="H108" s="153"/>
      <c r="I108" s="153"/>
      <c r="J108" s="153"/>
      <c r="K108" s="153"/>
      <c r="L108" s="153"/>
      <c r="M108" s="35"/>
      <c r="N108" s="35"/>
      <c r="O108" s="35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4"/>
      <c r="AA108" s="152"/>
      <c r="AB108" s="154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</row>
    <row r="109" customFormat="false" ht="15.75" hidden="false" customHeight="true" outlineLevel="0" collapsed="false">
      <c r="A109" s="152"/>
      <c r="B109" s="152"/>
      <c r="C109" s="152"/>
      <c r="D109" s="152"/>
      <c r="E109" s="153"/>
      <c r="F109" s="153"/>
      <c r="G109" s="153"/>
      <c r="H109" s="153"/>
      <c r="I109" s="153"/>
      <c r="J109" s="153"/>
      <c r="K109" s="153"/>
      <c r="L109" s="153"/>
      <c r="M109" s="35"/>
      <c r="N109" s="35"/>
      <c r="O109" s="35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4"/>
      <c r="AA109" s="152"/>
      <c r="AB109" s="154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</row>
    <row r="110" customFormat="false" ht="15.75" hidden="false" customHeight="true" outlineLevel="0" collapsed="false">
      <c r="A110" s="152"/>
      <c r="B110" s="152"/>
      <c r="C110" s="152"/>
      <c r="D110" s="152"/>
      <c r="E110" s="153"/>
      <c r="F110" s="153"/>
      <c r="G110" s="153"/>
      <c r="H110" s="153"/>
      <c r="I110" s="153"/>
      <c r="J110" s="153"/>
      <c r="K110" s="153"/>
      <c r="L110" s="153"/>
      <c r="M110" s="35"/>
      <c r="N110" s="35"/>
      <c r="O110" s="35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4"/>
      <c r="AA110" s="152"/>
      <c r="AB110" s="154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</row>
    <row r="111" customFormat="false" ht="15.75" hidden="false" customHeight="true" outlineLevel="0" collapsed="false">
      <c r="A111" s="152"/>
      <c r="B111" s="152"/>
      <c r="C111" s="152"/>
      <c r="D111" s="152"/>
      <c r="E111" s="153"/>
      <c r="F111" s="153"/>
      <c r="G111" s="153"/>
      <c r="H111" s="153"/>
      <c r="I111" s="153"/>
      <c r="J111" s="153"/>
      <c r="K111" s="153"/>
      <c r="L111" s="153"/>
      <c r="M111" s="35"/>
      <c r="N111" s="35"/>
      <c r="O111" s="35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4"/>
      <c r="AA111" s="152"/>
      <c r="AB111" s="154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</row>
    <row r="112" customFormat="false" ht="15.75" hidden="false" customHeight="true" outlineLevel="0" collapsed="false">
      <c r="A112" s="152"/>
      <c r="B112" s="152"/>
      <c r="C112" s="152"/>
      <c r="D112" s="152"/>
      <c r="E112" s="153"/>
      <c r="F112" s="153"/>
      <c r="G112" s="153"/>
      <c r="H112" s="153"/>
      <c r="I112" s="153"/>
      <c r="J112" s="153"/>
      <c r="K112" s="153"/>
      <c r="L112" s="153"/>
      <c r="M112" s="35"/>
      <c r="N112" s="35"/>
      <c r="O112" s="35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4"/>
      <c r="AA112" s="152"/>
      <c r="AB112" s="154"/>
      <c r="AC112" s="152"/>
      <c r="AD112" s="152"/>
      <c r="AE112" s="152"/>
      <c r="AF112" s="152"/>
      <c r="AG112" s="152"/>
      <c r="AH112" s="152"/>
      <c r="AI112" s="152"/>
      <c r="AJ112" s="152"/>
      <c r="AK112" s="152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</row>
    <row r="113" customFormat="false" ht="15.75" hidden="false" customHeight="true" outlineLevel="0" collapsed="false">
      <c r="A113" s="152"/>
      <c r="B113" s="152"/>
      <c r="C113" s="152"/>
      <c r="D113" s="152"/>
      <c r="E113" s="153"/>
      <c r="F113" s="153"/>
      <c r="G113" s="153"/>
      <c r="H113" s="153"/>
      <c r="I113" s="153"/>
      <c r="J113" s="153"/>
      <c r="K113" s="153"/>
      <c r="L113" s="153"/>
      <c r="M113" s="35"/>
      <c r="N113" s="35"/>
      <c r="O113" s="35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4"/>
      <c r="AA113" s="152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</row>
    <row r="114" customFormat="false" ht="15.75" hidden="false" customHeight="true" outlineLevel="0" collapsed="false">
      <c r="A114" s="152"/>
      <c r="B114" s="152"/>
      <c r="C114" s="152"/>
      <c r="D114" s="152"/>
      <c r="E114" s="153"/>
      <c r="F114" s="153"/>
      <c r="G114" s="153"/>
      <c r="H114" s="153"/>
      <c r="I114" s="153"/>
      <c r="J114" s="153"/>
      <c r="K114" s="153"/>
      <c r="L114" s="153"/>
      <c r="M114" s="35"/>
      <c r="N114" s="35"/>
      <c r="O114" s="35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4"/>
      <c r="AA114" s="152"/>
      <c r="AB114" s="154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</row>
    <row r="115" customFormat="false" ht="15.75" hidden="false" customHeight="true" outlineLevel="0" collapsed="false">
      <c r="A115" s="152"/>
      <c r="B115" s="152"/>
      <c r="C115" s="152"/>
      <c r="D115" s="152"/>
      <c r="E115" s="153"/>
      <c r="F115" s="153"/>
      <c r="G115" s="153"/>
      <c r="H115" s="153"/>
      <c r="I115" s="153"/>
      <c r="J115" s="153"/>
      <c r="K115" s="153"/>
      <c r="L115" s="153"/>
      <c r="M115" s="35"/>
      <c r="N115" s="35"/>
      <c r="O115" s="35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4"/>
      <c r="AA115" s="152"/>
      <c r="AB115" s="154"/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</row>
    <row r="116" customFormat="false" ht="15.75" hidden="false" customHeight="true" outlineLevel="0" collapsed="false">
      <c r="A116" s="152"/>
      <c r="B116" s="152"/>
      <c r="C116" s="152"/>
      <c r="D116" s="152"/>
      <c r="E116" s="153"/>
      <c r="F116" s="153"/>
      <c r="G116" s="153"/>
      <c r="H116" s="153"/>
      <c r="I116" s="153"/>
      <c r="J116" s="153"/>
      <c r="K116" s="153"/>
      <c r="L116" s="153"/>
      <c r="M116" s="35"/>
      <c r="N116" s="35"/>
      <c r="O116" s="35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4"/>
      <c r="AA116" s="152"/>
      <c r="AB116" s="154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</row>
    <row r="117" customFormat="false" ht="15.75" hidden="false" customHeight="true" outlineLevel="0" collapsed="false">
      <c r="A117" s="152"/>
      <c r="B117" s="152"/>
      <c r="C117" s="152"/>
      <c r="D117" s="152"/>
      <c r="E117" s="153"/>
      <c r="F117" s="153"/>
      <c r="G117" s="153"/>
      <c r="H117" s="153"/>
      <c r="I117" s="153"/>
      <c r="J117" s="153"/>
      <c r="K117" s="153"/>
      <c r="L117" s="153"/>
      <c r="M117" s="35"/>
      <c r="N117" s="35"/>
      <c r="O117" s="35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4"/>
      <c r="AA117" s="152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</row>
    <row r="118" customFormat="false" ht="15.75" hidden="false" customHeight="true" outlineLevel="0" collapsed="false">
      <c r="A118" s="152"/>
      <c r="B118" s="152"/>
      <c r="C118" s="152"/>
      <c r="D118" s="152"/>
      <c r="E118" s="153"/>
      <c r="F118" s="153"/>
      <c r="G118" s="153"/>
      <c r="H118" s="153"/>
      <c r="I118" s="153"/>
      <c r="J118" s="153"/>
      <c r="K118" s="153"/>
      <c r="L118" s="153"/>
      <c r="M118" s="35"/>
      <c r="N118" s="35"/>
      <c r="O118" s="35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4"/>
      <c r="AA118" s="152"/>
      <c r="AB118" s="154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</row>
    <row r="119" customFormat="false" ht="15.75" hidden="false" customHeight="true" outlineLevel="0" collapsed="false">
      <c r="A119" s="152"/>
      <c r="B119" s="152"/>
      <c r="C119" s="152"/>
      <c r="D119" s="152"/>
      <c r="E119" s="153"/>
      <c r="F119" s="153"/>
      <c r="G119" s="153"/>
      <c r="H119" s="153"/>
      <c r="I119" s="153"/>
      <c r="J119" s="153"/>
      <c r="K119" s="153"/>
      <c r="L119" s="153"/>
      <c r="M119" s="35"/>
      <c r="N119" s="35"/>
      <c r="O119" s="35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4"/>
      <c r="AA119" s="152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</row>
    <row r="120" customFormat="false" ht="15.75" hidden="false" customHeight="true" outlineLevel="0" collapsed="false">
      <c r="A120" s="152"/>
      <c r="B120" s="152"/>
      <c r="C120" s="152"/>
      <c r="D120" s="152"/>
      <c r="E120" s="153"/>
      <c r="F120" s="153"/>
      <c r="G120" s="153"/>
      <c r="H120" s="153"/>
      <c r="I120" s="153"/>
      <c r="J120" s="153"/>
      <c r="K120" s="153"/>
      <c r="L120" s="153"/>
      <c r="M120" s="35"/>
      <c r="N120" s="35"/>
      <c r="O120" s="35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4"/>
      <c r="AA120" s="152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</row>
    <row r="121" customFormat="false" ht="15.75" hidden="false" customHeight="true" outlineLevel="0" collapsed="false">
      <c r="A121" s="152"/>
      <c r="B121" s="152"/>
      <c r="C121" s="152"/>
      <c r="D121" s="152"/>
      <c r="E121" s="153"/>
      <c r="F121" s="153"/>
      <c r="G121" s="153"/>
      <c r="H121" s="153"/>
      <c r="I121" s="153"/>
      <c r="J121" s="153"/>
      <c r="K121" s="153"/>
      <c r="L121" s="153"/>
      <c r="M121" s="35"/>
      <c r="N121" s="35"/>
      <c r="O121" s="35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4"/>
      <c r="AA121" s="152"/>
      <c r="AB121" s="154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</row>
    <row r="122" customFormat="false" ht="15.75" hidden="false" customHeight="true" outlineLevel="0" collapsed="false">
      <c r="A122" s="152"/>
      <c r="B122" s="152"/>
      <c r="C122" s="152"/>
      <c r="D122" s="152"/>
      <c r="E122" s="153"/>
      <c r="F122" s="153"/>
      <c r="G122" s="153"/>
      <c r="H122" s="153"/>
      <c r="I122" s="153"/>
      <c r="J122" s="153"/>
      <c r="K122" s="153"/>
      <c r="L122" s="153"/>
      <c r="M122" s="35"/>
      <c r="N122" s="35"/>
      <c r="O122" s="35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4"/>
      <c r="AA122" s="152"/>
      <c r="AB122" s="154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</row>
    <row r="123" customFormat="false" ht="15.75" hidden="false" customHeight="true" outlineLevel="0" collapsed="false">
      <c r="A123" s="152"/>
      <c r="B123" s="152"/>
      <c r="C123" s="152"/>
      <c r="D123" s="152"/>
      <c r="E123" s="153"/>
      <c r="F123" s="153"/>
      <c r="G123" s="153"/>
      <c r="H123" s="153"/>
      <c r="I123" s="153"/>
      <c r="J123" s="153"/>
      <c r="K123" s="153"/>
      <c r="L123" s="153"/>
      <c r="M123" s="35"/>
      <c r="N123" s="35"/>
      <c r="O123" s="35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4"/>
      <c r="AA123" s="152"/>
      <c r="AB123" s="154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</row>
    <row r="124" customFormat="false" ht="15.75" hidden="false" customHeight="true" outlineLevel="0" collapsed="false">
      <c r="A124" s="152"/>
      <c r="B124" s="152"/>
      <c r="C124" s="152"/>
      <c r="D124" s="152"/>
      <c r="E124" s="153"/>
      <c r="F124" s="153"/>
      <c r="G124" s="153"/>
      <c r="H124" s="153"/>
      <c r="I124" s="153"/>
      <c r="J124" s="153"/>
      <c r="K124" s="153"/>
      <c r="L124" s="153"/>
      <c r="M124" s="35"/>
      <c r="N124" s="35"/>
      <c r="O124" s="35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4"/>
      <c r="AA124" s="152"/>
      <c r="AB124" s="154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</row>
    <row r="125" customFormat="false" ht="15.75" hidden="false" customHeight="true" outlineLevel="0" collapsed="false">
      <c r="A125" s="152"/>
      <c r="B125" s="152"/>
      <c r="C125" s="152"/>
      <c r="D125" s="152"/>
      <c r="E125" s="153"/>
      <c r="F125" s="153"/>
      <c r="G125" s="153"/>
      <c r="H125" s="153"/>
      <c r="I125" s="153"/>
      <c r="J125" s="153"/>
      <c r="K125" s="153"/>
      <c r="L125" s="153"/>
      <c r="M125" s="35"/>
      <c r="N125" s="35"/>
      <c r="O125" s="35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4"/>
      <c r="AA125" s="152"/>
      <c r="AB125" s="154"/>
      <c r="AC125" s="152"/>
      <c r="AD125" s="152"/>
      <c r="AE125" s="152"/>
      <c r="AF125" s="152"/>
      <c r="AG125" s="152"/>
      <c r="AH125" s="152"/>
      <c r="AI125" s="152"/>
      <c r="AJ125" s="152"/>
      <c r="AK125" s="152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</row>
    <row r="126" customFormat="false" ht="15.75" hidden="false" customHeight="true" outlineLevel="0" collapsed="false">
      <c r="A126" s="152"/>
      <c r="B126" s="152"/>
      <c r="C126" s="152"/>
      <c r="D126" s="152"/>
      <c r="E126" s="153"/>
      <c r="F126" s="153"/>
      <c r="G126" s="153"/>
      <c r="H126" s="153"/>
      <c r="I126" s="153"/>
      <c r="J126" s="153"/>
      <c r="K126" s="153"/>
      <c r="L126" s="153"/>
      <c r="M126" s="35"/>
      <c r="N126" s="35"/>
      <c r="O126" s="35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4"/>
      <c r="AA126" s="152"/>
      <c r="AB126" s="154"/>
      <c r="AC126" s="152"/>
      <c r="AD126" s="152"/>
      <c r="AE126" s="152"/>
      <c r="AF126" s="152"/>
      <c r="AG126" s="152"/>
      <c r="AH126" s="152"/>
      <c r="AI126" s="152"/>
      <c r="AJ126" s="152"/>
      <c r="AK126" s="152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</row>
    <row r="127" customFormat="false" ht="15.75" hidden="false" customHeight="true" outlineLevel="0" collapsed="false">
      <c r="A127" s="152"/>
      <c r="B127" s="152"/>
      <c r="C127" s="152"/>
      <c r="D127" s="152"/>
      <c r="E127" s="153"/>
      <c r="F127" s="153"/>
      <c r="G127" s="153"/>
      <c r="H127" s="153"/>
      <c r="I127" s="153"/>
      <c r="J127" s="153"/>
      <c r="K127" s="153"/>
      <c r="L127" s="153"/>
      <c r="M127" s="35"/>
      <c r="N127" s="35"/>
      <c r="O127" s="35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154"/>
      <c r="AA127" s="152"/>
      <c r="AB127" s="154"/>
      <c r="AC127" s="152"/>
      <c r="AD127" s="152"/>
      <c r="AE127" s="152"/>
      <c r="AF127" s="152"/>
      <c r="AG127" s="152"/>
      <c r="AH127" s="152"/>
      <c r="AI127" s="152"/>
      <c r="AJ127" s="152"/>
      <c r="AK127" s="152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</row>
    <row r="128" customFormat="false" ht="15.75" hidden="false" customHeight="true" outlineLevel="0" collapsed="false">
      <c r="A128" s="152"/>
      <c r="B128" s="152"/>
      <c r="C128" s="152"/>
      <c r="D128" s="152"/>
      <c r="E128" s="153"/>
      <c r="F128" s="153"/>
      <c r="G128" s="153"/>
      <c r="H128" s="153"/>
      <c r="I128" s="153"/>
      <c r="J128" s="153"/>
      <c r="K128" s="153"/>
      <c r="L128" s="153"/>
      <c r="M128" s="35"/>
      <c r="N128" s="35"/>
      <c r="O128" s="35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4"/>
      <c r="AA128" s="152"/>
      <c r="AB128" s="154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</row>
    <row r="129" customFormat="false" ht="15.75" hidden="false" customHeight="true" outlineLevel="0" collapsed="false">
      <c r="A129" s="152"/>
      <c r="B129" s="152"/>
      <c r="C129" s="152"/>
      <c r="D129" s="152"/>
      <c r="E129" s="153"/>
      <c r="F129" s="153"/>
      <c r="G129" s="153"/>
      <c r="H129" s="153"/>
      <c r="I129" s="153"/>
      <c r="J129" s="153"/>
      <c r="K129" s="153"/>
      <c r="L129" s="153"/>
      <c r="M129" s="35"/>
      <c r="N129" s="35"/>
      <c r="O129" s="35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4"/>
      <c r="AA129" s="152"/>
      <c r="AB129" s="154"/>
      <c r="AC129" s="152"/>
      <c r="AD129" s="152"/>
      <c r="AE129" s="152"/>
      <c r="AF129" s="152"/>
      <c r="AG129" s="152"/>
      <c r="AH129" s="152"/>
      <c r="AI129" s="152"/>
      <c r="AJ129" s="152"/>
      <c r="AK129" s="152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</row>
    <row r="130" customFormat="false" ht="15.75" hidden="false" customHeight="true" outlineLevel="0" collapsed="false">
      <c r="A130" s="152"/>
      <c r="B130" s="152"/>
      <c r="C130" s="152"/>
      <c r="D130" s="152"/>
      <c r="E130" s="153"/>
      <c r="F130" s="153"/>
      <c r="G130" s="153"/>
      <c r="H130" s="153"/>
      <c r="I130" s="153"/>
      <c r="J130" s="153"/>
      <c r="K130" s="153"/>
      <c r="L130" s="153"/>
      <c r="M130" s="35"/>
      <c r="N130" s="35"/>
      <c r="O130" s="35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4"/>
      <c r="AA130" s="152"/>
      <c r="AB130" s="154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</row>
    <row r="131" customFormat="false" ht="15.75" hidden="false" customHeight="true" outlineLevel="0" collapsed="false">
      <c r="A131" s="152"/>
      <c r="B131" s="152"/>
      <c r="C131" s="152"/>
      <c r="D131" s="152"/>
      <c r="E131" s="153"/>
      <c r="F131" s="153"/>
      <c r="G131" s="153"/>
      <c r="H131" s="153"/>
      <c r="I131" s="153"/>
      <c r="J131" s="153"/>
      <c r="K131" s="153"/>
      <c r="L131" s="153"/>
      <c r="M131" s="35"/>
      <c r="N131" s="35"/>
      <c r="O131" s="35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4"/>
      <c r="AA131" s="152"/>
      <c r="AB131" s="154"/>
      <c r="AC131" s="152"/>
      <c r="AD131" s="152"/>
      <c r="AE131" s="152"/>
      <c r="AF131" s="152"/>
      <c r="AG131" s="152"/>
      <c r="AH131" s="152"/>
      <c r="AI131" s="152"/>
      <c r="AJ131" s="152"/>
      <c r="AK131" s="152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</row>
    <row r="132" customFormat="false" ht="15.75" hidden="false" customHeight="true" outlineLevel="0" collapsed="false">
      <c r="A132" s="152"/>
      <c r="B132" s="152"/>
      <c r="C132" s="152"/>
      <c r="D132" s="152"/>
      <c r="E132" s="153"/>
      <c r="F132" s="153"/>
      <c r="G132" s="153"/>
      <c r="H132" s="153"/>
      <c r="I132" s="153"/>
      <c r="J132" s="153"/>
      <c r="K132" s="153"/>
      <c r="L132" s="153"/>
      <c r="M132" s="35"/>
      <c r="N132" s="35"/>
      <c r="O132" s="35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4"/>
      <c r="AA132" s="152"/>
      <c r="AB132" s="154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</row>
    <row r="133" customFormat="false" ht="15.75" hidden="false" customHeight="true" outlineLevel="0" collapsed="false">
      <c r="A133" s="152"/>
      <c r="B133" s="152"/>
      <c r="C133" s="152"/>
      <c r="D133" s="152"/>
      <c r="E133" s="153"/>
      <c r="F133" s="153"/>
      <c r="G133" s="153"/>
      <c r="H133" s="153"/>
      <c r="I133" s="153"/>
      <c r="J133" s="153"/>
      <c r="K133" s="153"/>
      <c r="L133" s="153"/>
      <c r="M133" s="35"/>
      <c r="N133" s="35"/>
      <c r="O133" s="35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4"/>
      <c r="AA133" s="152"/>
      <c r="AB133" s="154"/>
      <c r="AC133" s="152"/>
      <c r="AD133" s="152"/>
      <c r="AE133" s="152"/>
      <c r="AF133" s="152"/>
      <c r="AG133" s="152"/>
      <c r="AH133" s="152"/>
      <c r="AI133" s="152"/>
      <c r="AJ133" s="152"/>
      <c r="AK133" s="152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</row>
    <row r="134" customFormat="false" ht="15.75" hidden="false" customHeight="true" outlineLevel="0" collapsed="false">
      <c r="A134" s="152"/>
      <c r="B134" s="152"/>
      <c r="C134" s="152"/>
      <c r="D134" s="152"/>
      <c r="E134" s="153"/>
      <c r="F134" s="153"/>
      <c r="G134" s="153"/>
      <c r="H134" s="153"/>
      <c r="I134" s="153"/>
      <c r="J134" s="153"/>
      <c r="K134" s="153"/>
      <c r="L134" s="153"/>
      <c r="M134" s="35"/>
      <c r="N134" s="35"/>
      <c r="O134" s="35"/>
      <c r="P134" s="152"/>
      <c r="Q134" s="152"/>
      <c r="R134" s="152"/>
      <c r="S134" s="152"/>
      <c r="T134" s="152"/>
      <c r="U134" s="152"/>
      <c r="V134" s="152"/>
      <c r="W134" s="152"/>
      <c r="X134" s="152"/>
      <c r="Y134" s="152"/>
      <c r="Z134" s="154"/>
      <c r="AA134" s="152"/>
      <c r="AB134" s="154"/>
      <c r="AC134" s="152"/>
      <c r="AD134" s="152"/>
      <c r="AE134" s="152"/>
      <c r="AF134" s="152"/>
      <c r="AG134" s="152"/>
      <c r="AH134" s="152"/>
      <c r="AI134" s="152"/>
      <c r="AJ134" s="152"/>
      <c r="AK134" s="152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</row>
    <row r="135" customFormat="false" ht="15.75" hidden="false" customHeight="true" outlineLevel="0" collapsed="false">
      <c r="A135" s="152"/>
      <c r="B135" s="152"/>
      <c r="C135" s="152"/>
      <c r="D135" s="152"/>
      <c r="E135" s="153"/>
      <c r="F135" s="153"/>
      <c r="G135" s="153"/>
      <c r="H135" s="153"/>
      <c r="I135" s="153"/>
      <c r="J135" s="153"/>
      <c r="K135" s="153"/>
      <c r="L135" s="153"/>
      <c r="M135" s="35"/>
      <c r="N135" s="35"/>
      <c r="O135" s="35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4"/>
      <c r="AA135" s="152"/>
      <c r="AB135" s="154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</row>
    <row r="136" customFormat="false" ht="15.75" hidden="false" customHeight="true" outlineLevel="0" collapsed="false">
      <c r="A136" s="152"/>
      <c r="B136" s="152"/>
      <c r="C136" s="152"/>
      <c r="D136" s="152"/>
      <c r="E136" s="153"/>
      <c r="F136" s="153"/>
      <c r="G136" s="153"/>
      <c r="H136" s="153"/>
      <c r="I136" s="153"/>
      <c r="J136" s="153"/>
      <c r="K136" s="153"/>
      <c r="L136" s="153"/>
      <c r="M136" s="35"/>
      <c r="N136" s="35"/>
      <c r="O136" s="35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4"/>
      <c r="AA136" s="152"/>
      <c r="AB136" s="154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</row>
    <row r="137" customFormat="false" ht="15.75" hidden="false" customHeight="true" outlineLevel="0" collapsed="false">
      <c r="A137" s="152"/>
      <c r="B137" s="152"/>
      <c r="C137" s="152"/>
      <c r="D137" s="152"/>
      <c r="E137" s="153"/>
      <c r="F137" s="153"/>
      <c r="G137" s="153"/>
      <c r="H137" s="153"/>
      <c r="I137" s="153"/>
      <c r="J137" s="153"/>
      <c r="K137" s="153"/>
      <c r="L137" s="153"/>
      <c r="M137" s="35"/>
      <c r="N137" s="35"/>
      <c r="O137" s="35"/>
      <c r="P137" s="152"/>
      <c r="Q137" s="152"/>
      <c r="R137" s="152"/>
      <c r="S137" s="152"/>
      <c r="T137" s="152"/>
      <c r="U137" s="152"/>
      <c r="V137" s="152"/>
      <c r="W137" s="152"/>
      <c r="X137" s="152"/>
      <c r="Y137" s="152"/>
      <c r="Z137" s="154"/>
      <c r="AA137" s="152"/>
      <c r="AB137" s="154"/>
      <c r="AC137" s="152"/>
      <c r="AD137" s="152"/>
      <c r="AE137" s="152"/>
      <c r="AF137" s="152"/>
      <c r="AG137" s="152"/>
      <c r="AH137" s="152"/>
      <c r="AI137" s="152"/>
      <c r="AJ137" s="152"/>
      <c r="AK137" s="152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</row>
    <row r="138" customFormat="false" ht="15.75" hidden="false" customHeight="true" outlineLevel="0" collapsed="false">
      <c r="A138" s="152"/>
      <c r="B138" s="152"/>
      <c r="C138" s="152"/>
      <c r="D138" s="152"/>
      <c r="E138" s="153"/>
      <c r="F138" s="153"/>
      <c r="G138" s="153"/>
      <c r="H138" s="153"/>
      <c r="I138" s="153"/>
      <c r="J138" s="153"/>
      <c r="K138" s="153"/>
      <c r="L138" s="153"/>
      <c r="M138" s="35"/>
      <c r="N138" s="35"/>
      <c r="O138" s="35"/>
      <c r="P138" s="152"/>
      <c r="Q138" s="152"/>
      <c r="R138" s="152"/>
      <c r="S138" s="152"/>
      <c r="T138" s="152"/>
      <c r="U138" s="152"/>
      <c r="V138" s="152"/>
      <c r="W138" s="152"/>
      <c r="X138" s="152"/>
      <c r="Y138" s="152"/>
      <c r="Z138" s="154"/>
      <c r="AA138" s="152"/>
      <c r="AB138" s="154"/>
      <c r="AC138" s="152"/>
      <c r="AD138" s="152"/>
      <c r="AE138" s="152"/>
      <c r="AF138" s="152"/>
      <c r="AG138" s="152"/>
      <c r="AH138" s="152"/>
      <c r="AI138" s="152"/>
      <c r="AJ138" s="152"/>
      <c r="AK138" s="152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</row>
    <row r="139" customFormat="false" ht="15.75" hidden="false" customHeight="true" outlineLevel="0" collapsed="false">
      <c r="A139" s="152"/>
      <c r="B139" s="152"/>
      <c r="C139" s="152"/>
      <c r="D139" s="152"/>
      <c r="E139" s="153"/>
      <c r="F139" s="153"/>
      <c r="G139" s="153"/>
      <c r="H139" s="153"/>
      <c r="I139" s="153"/>
      <c r="J139" s="153"/>
      <c r="K139" s="153"/>
      <c r="L139" s="153"/>
      <c r="M139" s="35"/>
      <c r="N139" s="35"/>
      <c r="O139" s="35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4"/>
      <c r="AA139" s="152"/>
      <c r="AB139" s="154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</row>
    <row r="140" customFormat="false" ht="15.75" hidden="false" customHeight="true" outlineLevel="0" collapsed="false">
      <c r="A140" s="152"/>
      <c r="B140" s="152"/>
      <c r="C140" s="152"/>
      <c r="D140" s="152"/>
      <c r="E140" s="153"/>
      <c r="F140" s="153"/>
      <c r="G140" s="153"/>
      <c r="H140" s="153"/>
      <c r="I140" s="153"/>
      <c r="J140" s="153"/>
      <c r="K140" s="153"/>
      <c r="L140" s="153"/>
      <c r="M140" s="35"/>
      <c r="N140" s="35"/>
      <c r="O140" s="35"/>
      <c r="P140" s="152"/>
      <c r="Q140" s="152"/>
      <c r="R140" s="152"/>
      <c r="S140" s="152"/>
      <c r="T140" s="152"/>
      <c r="U140" s="152"/>
      <c r="V140" s="152"/>
      <c r="W140" s="152"/>
      <c r="X140" s="152"/>
      <c r="Y140" s="152"/>
      <c r="Z140" s="154"/>
      <c r="AA140" s="152"/>
      <c r="AB140" s="154"/>
      <c r="AC140" s="152"/>
      <c r="AD140" s="152"/>
      <c r="AE140" s="152"/>
      <c r="AF140" s="152"/>
      <c r="AG140" s="152"/>
      <c r="AH140" s="152"/>
      <c r="AI140" s="152"/>
      <c r="AJ140" s="152"/>
      <c r="AK140" s="152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</row>
    <row r="141" customFormat="false" ht="15.75" hidden="false" customHeight="true" outlineLevel="0" collapsed="false">
      <c r="A141" s="152"/>
      <c r="B141" s="152"/>
      <c r="C141" s="152"/>
      <c r="D141" s="152"/>
      <c r="E141" s="153"/>
      <c r="F141" s="153"/>
      <c r="G141" s="153"/>
      <c r="H141" s="153"/>
      <c r="I141" s="153"/>
      <c r="J141" s="153"/>
      <c r="K141" s="153"/>
      <c r="L141" s="153"/>
      <c r="M141" s="35"/>
      <c r="N141" s="35"/>
      <c r="O141" s="35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4"/>
      <c r="AA141" s="152"/>
      <c r="AB141" s="154"/>
      <c r="AC141" s="152"/>
      <c r="AD141" s="152"/>
      <c r="AE141" s="152"/>
      <c r="AF141" s="152"/>
      <c r="AG141" s="152"/>
      <c r="AH141" s="152"/>
      <c r="AI141" s="152"/>
      <c r="AJ141" s="152"/>
      <c r="AK141" s="152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</row>
    <row r="142" customFormat="false" ht="15.75" hidden="false" customHeight="true" outlineLevel="0" collapsed="false">
      <c r="A142" s="152"/>
      <c r="B142" s="152"/>
      <c r="C142" s="152"/>
      <c r="D142" s="152"/>
      <c r="E142" s="153"/>
      <c r="F142" s="153"/>
      <c r="G142" s="153"/>
      <c r="H142" s="153"/>
      <c r="I142" s="153"/>
      <c r="J142" s="153"/>
      <c r="K142" s="153"/>
      <c r="L142" s="153"/>
      <c r="M142" s="35"/>
      <c r="N142" s="35"/>
      <c r="O142" s="35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4"/>
      <c r="AA142" s="152"/>
      <c r="AB142" s="154"/>
      <c r="AC142" s="152"/>
      <c r="AD142" s="152"/>
      <c r="AE142" s="152"/>
      <c r="AF142" s="152"/>
      <c r="AG142" s="152"/>
      <c r="AH142" s="152"/>
      <c r="AI142" s="152"/>
      <c r="AJ142" s="152"/>
      <c r="AK142" s="152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</row>
    <row r="143" customFormat="false" ht="15.75" hidden="false" customHeight="true" outlineLevel="0" collapsed="false">
      <c r="A143" s="152"/>
      <c r="B143" s="152"/>
      <c r="C143" s="152"/>
      <c r="D143" s="152"/>
      <c r="E143" s="153"/>
      <c r="F143" s="153"/>
      <c r="G143" s="153"/>
      <c r="H143" s="153"/>
      <c r="I143" s="153"/>
      <c r="J143" s="153"/>
      <c r="K143" s="153"/>
      <c r="L143" s="153"/>
      <c r="M143" s="35"/>
      <c r="N143" s="35"/>
      <c r="O143" s="35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4"/>
      <c r="AA143" s="152"/>
      <c r="AB143" s="154"/>
      <c r="AC143" s="152"/>
      <c r="AD143" s="152"/>
      <c r="AE143" s="152"/>
      <c r="AF143" s="152"/>
      <c r="AG143" s="152"/>
      <c r="AH143" s="152"/>
      <c r="AI143" s="152"/>
      <c r="AJ143" s="152"/>
      <c r="AK143" s="152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</row>
    <row r="144" customFormat="false" ht="15.75" hidden="false" customHeight="true" outlineLevel="0" collapsed="false">
      <c r="A144" s="152"/>
      <c r="B144" s="152"/>
      <c r="C144" s="152"/>
      <c r="D144" s="152"/>
      <c r="E144" s="153"/>
      <c r="F144" s="153"/>
      <c r="G144" s="153"/>
      <c r="H144" s="153"/>
      <c r="I144" s="153"/>
      <c r="J144" s="153"/>
      <c r="K144" s="153"/>
      <c r="L144" s="153"/>
      <c r="M144" s="35"/>
      <c r="N144" s="35"/>
      <c r="O144" s="35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Z144" s="154"/>
      <c r="AA144" s="152"/>
      <c r="AB144" s="154"/>
      <c r="AC144" s="152"/>
      <c r="AD144" s="152"/>
      <c r="AE144" s="152"/>
      <c r="AF144" s="152"/>
      <c r="AG144" s="152"/>
      <c r="AH144" s="152"/>
      <c r="AI144" s="152"/>
      <c r="AJ144" s="152"/>
      <c r="AK144" s="152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</row>
    <row r="145" customFormat="false" ht="15.75" hidden="false" customHeight="true" outlineLevel="0" collapsed="false">
      <c r="A145" s="152"/>
      <c r="B145" s="152"/>
      <c r="C145" s="152"/>
      <c r="D145" s="152"/>
      <c r="E145" s="153"/>
      <c r="F145" s="153"/>
      <c r="G145" s="153"/>
      <c r="H145" s="153"/>
      <c r="I145" s="153"/>
      <c r="J145" s="153"/>
      <c r="K145" s="153"/>
      <c r="L145" s="153"/>
      <c r="M145" s="35"/>
      <c r="N145" s="35"/>
      <c r="O145" s="35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4"/>
      <c r="AA145" s="152"/>
      <c r="AB145" s="154"/>
      <c r="AC145" s="152"/>
      <c r="AD145" s="152"/>
      <c r="AE145" s="152"/>
      <c r="AF145" s="152"/>
      <c r="AG145" s="152"/>
      <c r="AH145" s="152"/>
      <c r="AI145" s="152"/>
      <c r="AJ145" s="152"/>
      <c r="AK145" s="152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</row>
    <row r="146" customFormat="false" ht="15.75" hidden="false" customHeight="true" outlineLevel="0" collapsed="false">
      <c r="A146" s="152"/>
      <c r="B146" s="152"/>
      <c r="C146" s="152"/>
      <c r="D146" s="152"/>
      <c r="E146" s="153"/>
      <c r="F146" s="153"/>
      <c r="G146" s="153"/>
      <c r="H146" s="153"/>
      <c r="I146" s="153"/>
      <c r="J146" s="153"/>
      <c r="K146" s="153"/>
      <c r="L146" s="153"/>
      <c r="M146" s="35"/>
      <c r="N146" s="35"/>
      <c r="O146" s="35"/>
      <c r="P146" s="152"/>
      <c r="Q146" s="152"/>
      <c r="R146" s="152"/>
      <c r="S146" s="152"/>
      <c r="T146" s="152"/>
      <c r="U146" s="152"/>
      <c r="V146" s="152"/>
      <c r="W146" s="152"/>
      <c r="X146" s="152"/>
      <c r="Y146" s="152"/>
      <c r="Z146" s="154"/>
      <c r="AA146" s="152"/>
      <c r="AB146" s="154"/>
      <c r="AC146" s="152"/>
      <c r="AD146" s="152"/>
      <c r="AE146" s="152"/>
      <c r="AF146" s="152"/>
      <c r="AG146" s="152"/>
      <c r="AH146" s="152"/>
      <c r="AI146" s="152"/>
      <c r="AJ146" s="152"/>
      <c r="AK146" s="152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</row>
    <row r="147" customFormat="false" ht="15.75" hidden="false" customHeight="true" outlineLevel="0" collapsed="false">
      <c r="A147" s="152"/>
      <c r="B147" s="152"/>
      <c r="C147" s="152"/>
      <c r="D147" s="152"/>
      <c r="E147" s="153"/>
      <c r="F147" s="153"/>
      <c r="G147" s="153"/>
      <c r="H147" s="153"/>
      <c r="I147" s="153"/>
      <c r="J147" s="153"/>
      <c r="K147" s="153"/>
      <c r="L147" s="153"/>
      <c r="M147" s="35"/>
      <c r="N147" s="35"/>
      <c r="O147" s="35"/>
      <c r="P147" s="152"/>
      <c r="Q147" s="152"/>
      <c r="R147" s="152"/>
      <c r="S147" s="152"/>
      <c r="T147" s="152"/>
      <c r="U147" s="152"/>
      <c r="V147" s="152"/>
      <c r="W147" s="152"/>
      <c r="X147" s="152"/>
      <c r="Y147" s="152"/>
      <c r="Z147" s="154"/>
      <c r="AA147" s="152"/>
      <c r="AB147" s="154"/>
      <c r="AC147" s="152"/>
      <c r="AD147" s="152"/>
      <c r="AE147" s="152"/>
      <c r="AF147" s="152"/>
      <c r="AG147" s="152"/>
      <c r="AH147" s="152"/>
      <c r="AI147" s="152"/>
      <c r="AJ147" s="152"/>
      <c r="AK147" s="152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</row>
    <row r="148" customFormat="false" ht="15.75" hidden="false" customHeight="true" outlineLevel="0" collapsed="false">
      <c r="A148" s="152"/>
      <c r="B148" s="152"/>
      <c r="C148" s="152"/>
      <c r="D148" s="152"/>
      <c r="E148" s="153"/>
      <c r="F148" s="153"/>
      <c r="G148" s="153"/>
      <c r="H148" s="153"/>
      <c r="I148" s="153"/>
      <c r="J148" s="153"/>
      <c r="K148" s="153"/>
      <c r="L148" s="153"/>
      <c r="M148" s="35"/>
      <c r="N148" s="35"/>
      <c r="O148" s="35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4"/>
      <c r="AA148" s="152"/>
      <c r="AB148" s="154"/>
      <c r="AC148" s="152"/>
      <c r="AD148" s="152"/>
      <c r="AE148" s="152"/>
      <c r="AF148" s="152"/>
      <c r="AG148" s="152"/>
      <c r="AH148" s="152"/>
      <c r="AI148" s="152"/>
      <c r="AJ148" s="152"/>
      <c r="AK148" s="152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</row>
    <row r="149" customFormat="false" ht="15.75" hidden="false" customHeight="true" outlineLevel="0" collapsed="false">
      <c r="A149" s="152"/>
      <c r="B149" s="152"/>
      <c r="C149" s="152"/>
      <c r="D149" s="152"/>
      <c r="E149" s="153"/>
      <c r="F149" s="153"/>
      <c r="G149" s="153"/>
      <c r="H149" s="153"/>
      <c r="I149" s="153"/>
      <c r="J149" s="153"/>
      <c r="K149" s="153"/>
      <c r="L149" s="153"/>
      <c r="M149" s="35"/>
      <c r="N149" s="35"/>
      <c r="O149" s="35"/>
      <c r="P149" s="152"/>
      <c r="Q149" s="152"/>
      <c r="R149" s="152"/>
      <c r="S149" s="152"/>
      <c r="T149" s="152"/>
      <c r="U149" s="152"/>
      <c r="V149" s="152"/>
      <c r="W149" s="152"/>
      <c r="X149" s="152"/>
      <c r="Y149" s="152"/>
      <c r="Z149" s="154"/>
      <c r="AA149" s="152"/>
      <c r="AB149" s="154"/>
      <c r="AC149" s="152"/>
      <c r="AD149" s="152"/>
      <c r="AE149" s="152"/>
      <c r="AF149" s="152"/>
      <c r="AG149" s="152"/>
      <c r="AH149" s="152"/>
      <c r="AI149" s="152"/>
      <c r="AJ149" s="152"/>
      <c r="AK149" s="152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</row>
    <row r="150" customFormat="false" ht="15.75" hidden="false" customHeight="true" outlineLevel="0" collapsed="false">
      <c r="A150" s="152"/>
      <c r="B150" s="152"/>
      <c r="C150" s="152"/>
      <c r="D150" s="152"/>
      <c r="E150" s="153"/>
      <c r="F150" s="153"/>
      <c r="G150" s="153"/>
      <c r="H150" s="153"/>
      <c r="I150" s="153"/>
      <c r="J150" s="153"/>
      <c r="K150" s="153"/>
      <c r="L150" s="153"/>
      <c r="M150" s="35"/>
      <c r="N150" s="35"/>
      <c r="O150" s="35"/>
      <c r="P150" s="152"/>
      <c r="Q150" s="152"/>
      <c r="R150" s="152"/>
      <c r="S150" s="152"/>
      <c r="T150" s="152"/>
      <c r="U150" s="152"/>
      <c r="V150" s="152"/>
      <c r="W150" s="152"/>
      <c r="X150" s="152"/>
      <c r="Y150" s="152"/>
      <c r="Z150" s="154"/>
      <c r="AA150" s="152"/>
      <c r="AB150" s="154"/>
      <c r="AC150" s="152"/>
      <c r="AD150" s="152"/>
      <c r="AE150" s="152"/>
      <c r="AF150" s="152"/>
      <c r="AG150" s="152"/>
      <c r="AH150" s="152"/>
      <c r="AI150" s="152"/>
      <c r="AJ150" s="152"/>
      <c r="AK150" s="152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</row>
    <row r="151" customFormat="false" ht="15.75" hidden="false" customHeight="true" outlineLevel="0" collapsed="false">
      <c r="A151" s="152"/>
      <c r="B151" s="152"/>
      <c r="C151" s="152"/>
      <c r="D151" s="152"/>
      <c r="E151" s="153"/>
      <c r="F151" s="153"/>
      <c r="G151" s="153"/>
      <c r="H151" s="153"/>
      <c r="I151" s="153"/>
      <c r="J151" s="153"/>
      <c r="K151" s="153"/>
      <c r="L151" s="153"/>
      <c r="M151" s="35"/>
      <c r="N151" s="35"/>
      <c r="O151" s="35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Z151" s="154"/>
      <c r="AA151" s="152"/>
      <c r="AB151" s="154"/>
      <c r="AC151" s="152"/>
      <c r="AD151" s="152"/>
      <c r="AE151" s="152"/>
      <c r="AF151" s="152"/>
      <c r="AG151" s="152"/>
      <c r="AH151" s="152"/>
      <c r="AI151" s="152"/>
      <c r="AJ151" s="152"/>
      <c r="AK151" s="152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</row>
    <row r="152" customFormat="false" ht="15.75" hidden="false" customHeight="true" outlineLevel="0" collapsed="false">
      <c r="A152" s="152"/>
      <c r="B152" s="152"/>
      <c r="C152" s="152"/>
      <c r="D152" s="152"/>
      <c r="E152" s="153"/>
      <c r="F152" s="153"/>
      <c r="G152" s="153"/>
      <c r="H152" s="153"/>
      <c r="I152" s="153"/>
      <c r="J152" s="153"/>
      <c r="K152" s="153"/>
      <c r="L152" s="153"/>
      <c r="M152" s="35"/>
      <c r="N152" s="35"/>
      <c r="O152" s="35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Z152" s="154"/>
      <c r="AA152" s="152"/>
      <c r="AB152" s="154"/>
      <c r="AC152" s="152"/>
      <c r="AD152" s="152"/>
      <c r="AE152" s="152"/>
      <c r="AF152" s="152"/>
      <c r="AG152" s="152"/>
      <c r="AH152" s="152"/>
      <c r="AI152" s="152"/>
      <c r="AJ152" s="152"/>
      <c r="AK152" s="152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</row>
    <row r="153" customFormat="false" ht="15.75" hidden="false" customHeight="true" outlineLevel="0" collapsed="false">
      <c r="A153" s="152"/>
      <c r="B153" s="152"/>
      <c r="C153" s="152"/>
      <c r="D153" s="152"/>
      <c r="E153" s="153"/>
      <c r="F153" s="153"/>
      <c r="G153" s="153"/>
      <c r="H153" s="153"/>
      <c r="I153" s="153"/>
      <c r="J153" s="153"/>
      <c r="K153" s="153"/>
      <c r="L153" s="153"/>
      <c r="M153" s="35"/>
      <c r="N153" s="35"/>
      <c r="O153" s="35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4"/>
      <c r="AA153" s="152"/>
      <c r="AB153" s="154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</row>
    <row r="154" customFormat="false" ht="15.75" hidden="false" customHeight="true" outlineLevel="0" collapsed="false">
      <c r="A154" s="152"/>
      <c r="B154" s="152"/>
      <c r="C154" s="152"/>
      <c r="D154" s="152"/>
      <c r="E154" s="153"/>
      <c r="F154" s="153"/>
      <c r="G154" s="153"/>
      <c r="H154" s="153"/>
      <c r="I154" s="153"/>
      <c r="J154" s="153"/>
      <c r="K154" s="153"/>
      <c r="L154" s="153"/>
      <c r="M154" s="35"/>
      <c r="N154" s="35"/>
      <c r="O154" s="35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4"/>
      <c r="AA154" s="152"/>
      <c r="AB154" s="154"/>
      <c r="AC154" s="152"/>
      <c r="AD154" s="152"/>
      <c r="AE154" s="152"/>
      <c r="AF154" s="152"/>
      <c r="AG154" s="152"/>
      <c r="AH154" s="152"/>
      <c r="AI154" s="152"/>
      <c r="AJ154" s="152"/>
      <c r="AK154" s="152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</row>
    <row r="155" customFormat="false" ht="15.75" hidden="false" customHeight="true" outlineLevel="0" collapsed="false">
      <c r="A155" s="152"/>
      <c r="B155" s="152"/>
      <c r="C155" s="152"/>
      <c r="D155" s="152"/>
      <c r="E155" s="153"/>
      <c r="F155" s="153"/>
      <c r="G155" s="153"/>
      <c r="H155" s="153"/>
      <c r="I155" s="153"/>
      <c r="J155" s="153"/>
      <c r="K155" s="153"/>
      <c r="L155" s="153"/>
      <c r="M155" s="35"/>
      <c r="N155" s="35"/>
      <c r="O155" s="35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Z155" s="154"/>
      <c r="AA155" s="152"/>
      <c r="AB155" s="154"/>
      <c r="AC155" s="152"/>
      <c r="AD155" s="152"/>
      <c r="AE155" s="152"/>
      <c r="AF155" s="152"/>
      <c r="AG155" s="152"/>
      <c r="AH155" s="152"/>
      <c r="AI155" s="152"/>
      <c r="AJ155" s="152"/>
      <c r="AK155" s="152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</row>
    <row r="156" customFormat="false" ht="15.75" hidden="false" customHeight="true" outlineLevel="0" collapsed="false">
      <c r="A156" s="152"/>
      <c r="B156" s="152"/>
      <c r="C156" s="152"/>
      <c r="D156" s="152"/>
      <c r="E156" s="153"/>
      <c r="F156" s="153"/>
      <c r="G156" s="153"/>
      <c r="H156" s="153"/>
      <c r="I156" s="153"/>
      <c r="J156" s="153"/>
      <c r="K156" s="153"/>
      <c r="L156" s="153"/>
      <c r="M156" s="35"/>
      <c r="N156" s="35"/>
      <c r="O156" s="35"/>
      <c r="P156" s="152"/>
      <c r="Q156" s="152"/>
      <c r="R156" s="152"/>
      <c r="S156" s="152"/>
      <c r="T156" s="152"/>
      <c r="U156" s="152"/>
      <c r="V156" s="152"/>
      <c r="W156" s="152"/>
      <c r="X156" s="152"/>
      <c r="Y156" s="152"/>
      <c r="Z156" s="154"/>
      <c r="AA156" s="152"/>
      <c r="AB156" s="154"/>
      <c r="AC156" s="152"/>
      <c r="AD156" s="152"/>
      <c r="AE156" s="152"/>
      <c r="AF156" s="152"/>
      <c r="AG156" s="152"/>
      <c r="AH156" s="152"/>
      <c r="AI156" s="152"/>
      <c r="AJ156" s="152"/>
      <c r="AK156" s="152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</row>
    <row r="157" customFormat="false" ht="15.75" hidden="false" customHeight="true" outlineLevel="0" collapsed="false">
      <c r="A157" s="152"/>
      <c r="B157" s="152"/>
      <c r="C157" s="152"/>
      <c r="D157" s="152"/>
      <c r="E157" s="153"/>
      <c r="F157" s="153"/>
      <c r="G157" s="153"/>
      <c r="H157" s="153"/>
      <c r="I157" s="153"/>
      <c r="J157" s="153"/>
      <c r="K157" s="153"/>
      <c r="L157" s="153"/>
      <c r="M157" s="35"/>
      <c r="N157" s="35"/>
      <c r="O157" s="35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Z157" s="154"/>
      <c r="AA157" s="152"/>
      <c r="AB157" s="154"/>
      <c r="AC157" s="152"/>
      <c r="AD157" s="152"/>
      <c r="AE157" s="152"/>
      <c r="AF157" s="152"/>
      <c r="AG157" s="152"/>
      <c r="AH157" s="152"/>
      <c r="AI157" s="152"/>
      <c r="AJ157" s="152"/>
      <c r="AK157" s="152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</row>
    <row r="158" customFormat="false" ht="15.75" hidden="false" customHeight="true" outlineLevel="0" collapsed="false">
      <c r="A158" s="152"/>
      <c r="B158" s="152"/>
      <c r="C158" s="152"/>
      <c r="D158" s="152"/>
      <c r="E158" s="153"/>
      <c r="F158" s="153"/>
      <c r="G158" s="153"/>
      <c r="H158" s="153"/>
      <c r="I158" s="153"/>
      <c r="J158" s="153"/>
      <c r="K158" s="153"/>
      <c r="L158" s="153"/>
      <c r="M158" s="35"/>
      <c r="N158" s="35"/>
      <c r="O158" s="35"/>
      <c r="P158" s="152"/>
      <c r="Q158" s="152"/>
      <c r="R158" s="152"/>
      <c r="S158" s="152"/>
      <c r="T158" s="152"/>
      <c r="U158" s="152"/>
      <c r="V158" s="152"/>
      <c r="W158" s="152"/>
      <c r="X158" s="152"/>
      <c r="Y158" s="152"/>
      <c r="Z158" s="154"/>
      <c r="AA158" s="152"/>
      <c r="AB158" s="154"/>
      <c r="AC158" s="152"/>
      <c r="AD158" s="152"/>
      <c r="AE158" s="152"/>
      <c r="AF158" s="152"/>
      <c r="AG158" s="152"/>
      <c r="AH158" s="152"/>
      <c r="AI158" s="152"/>
      <c r="AJ158" s="152"/>
      <c r="AK158" s="152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</row>
    <row r="159" customFormat="false" ht="15.75" hidden="false" customHeight="true" outlineLevel="0" collapsed="false">
      <c r="A159" s="152"/>
      <c r="B159" s="152"/>
      <c r="C159" s="152"/>
      <c r="D159" s="152"/>
      <c r="E159" s="153"/>
      <c r="F159" s="153"/>
      <c r="G159" s="153"/>
      <c r="H159" s="153"/>
      <c r="I159" s="153"/>
      <c r="J159" s="153"/>
      <c r="K159" s="153"/>
      <c r="L159" s="153"/>
      <c r="M159" s="35"/>
      <c r="N159" s="35"/>
      <c r="O159" s="35"/>
      <c r="P159" s="152"/>
      <c r="Q159" s="152"/>
      <c r="R159" s="152"/>
      <c r="S159" s="152"/>
      <c r="T159" s="152"/>
      <c r="U159" s="152"/>
      <c r="V159" s="152"/>
      <c r="W159" s="152"/>
      <c r="X159" s="152"/>
      <c r="Y159" s="152"/>
      <c r="Z159" s="154"/>
      <c r="AA159" s="152"/>
      <c r="AB159" s="154"/>
      <c r="AC159" s="152"/>
      <c r="AD159" s="152"/>
      <c r="AE159" s="152"/>
      <c r="AF159" s="152"/>
      <c r="AG159" s="152"/>
      <c r="AH159" s="152"/>
      <c r="AI159" s="152"/>
      <c r="AJ159" s="152"/>
      <c r="AK159" s="152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</row>
    <row r="160" customFormat="false" ht="15.75" hidden="false" customHeight="true" outlineLevel="0" collapsed="false">
      <c r="A160" s="152"/>
      <c r="B160" s="152"/>
      <c r="C160" s="152"/>
      <c r="D160" s="152"/>
      <c r="E160" s="153"/>
      <c r="F160" s="153"/>
      <c r="G160" s="153"/>
      <c r="H160" s="153"/>
      <c r="I160" s="153"/>
      <c r="J160" s="153"/>
      <c r="K160" s="153"/>
      <c r="L160" s="153"/>
      <c r="M160" s="35"/>
      <c r="N160" s="35"/>
      <c r="O160" s="35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Z160" s="154"/>
      <c r="AA160" s="152"/>
      <c r="AB160" s="154"/>
      <c r="AC160" s="152"/>
      <c r="AD160" s="152"/>
      <c r="AE160" s="152"/>
      <c r="AF160" s="152"/>
      <c r="AG160" s="152"/>
      <c r="AH160" s="152"/>
      <c r="AI160" s="152"/>
      <c r="AJ160" s="152"/>
      <c r="AK160" s="152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</row>
    <row r="161" customFormat="false" ht="15.75" hidden="false" customHeight="true" outlineLevel="0" collapsed="false">
      <c r="A161" s="152"/>
      <c r="B161" s="152"/>
      <c r="C161" s="152"/>
      <c r="D161" s="152"/>
      <c r="E161" s="153"/>
      <c r="F161" s="153"/>
      <c r="G161" s="153"/>
      <c r="H161" s="153"/>
      <c r="I161" s="153"/>
      <c r="J161" s="153"/>
      <c r="K161" s="153"/>
      <c r="L161" s="153"/>
      <c r="M161" s="35"/>
      <c r="N161" s="35"/>
      <c r="O161" s="35"/>
      <c r="P161" s="152"/>
      <c r="Q161" s="152"/>
      <c r="R161" s="152"/>
      <c r="S161" s="152"/>
      <c r="T161" s="152"/>
      <c r="U161" s="152"/>
      <c r="V161" s="152"/>
      <c r="W161" s="152"/>
      <c r="X161" s="152"/>
      <c r="Y161" s="152"/>
      <c r="Z161" s="154"/>
      <c r="AA161" s="152"/>
      <c r="AB161" s="154"/>
      <c r="AC161" s="152"/>
      <c r="AD161" s="152"/>
      <c r="AE161" s="152"/>
      <c r="AF161" s="152"/>
      <c r="AG161" s="152"/>
      <c r="AH161" s="152"/>
      <c r="AI161" s="152"/>
      <c r="AJ161" s="152"/>
      <c r="AK161" s="152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</row>
    <row r="162" customFormat="false" ht="15.75" hidden="false" customHeight="true" outlineLevel="0" collapsed="false">
      <c r="A162" s="152"/>
      <c r="B162" s="152"/>
      <c r="C162" s="152"/>
      <c r="D162" s="152"/>
      <c r="E162" s="153"/>
      <c r="F162" s="153"/>
      <c r="G162" s="153"/>
      <c r="H162" s="153"/>
      <c r="I162" s="153"/>
      <c r="J162" s="153"/>
      <c r="K162" s="153"/>
      <c r="L162" s="153"/>
      <c r="M162" s="35"/>
      <c r="N162" s="35"/>
      <c r="O162" s="35"/>
      <c r="P162" s="152"/>
      <c r="Q162" s="152"/>
      <c r="R162" s="152"/>
      <c r="S162" s="152"/>
      <c r="T162" s="152"/>
      <c r="U162" s="152"/>
      <c r="V162" s="152"/>
      <c r="W162" s="152"/>
      <c r="X162" s="152"/>
      <c r="Y162" s="152"/>
      <c r="Z162" s="154"/>
      <c r="AA162" s="152"/>
      <c r="AB162" s="154"/>
      <c r="AC162" s="152"/>
      <c r="AD162" s="152"/>
      <c r="AE162" s="152"/>
      <c r="AF162" s="152"/>
      <c r="AG162" s="152"/>
      <c r="AH162" s="152"/>
      <c r="AI162" s="152"/>
      <c r="AJ162" s="152"/>
      <c r="AK162" s="152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</row>
    <row r="163" customFormat="false" ht="15.75" hidden="false" customHeight="true" outlineLevel="0" collapsed="false">
      <c r="A163" s="152"/>
      <c r="B163" s="152"/>
      <c r="C163" s="152"/>
      <c r="D163" s="152"/>
      <c r="E163" s="153"/>
      <c r="F163" s="153"/>
      <c r="G163" s="153"/>
      <c r="H163" s="153"/>
      <c r="I163" s="153"/>
      <c r="J163" s="153"/>
      <c r="K163" s="153"/>
      <c r="L163" s="153"/>
      <c r="M163" s="35"/>
      <c r="N163" s="35"/>
      <c r="O163" s="35"/>
      <c r="P163" s="152"/>
      <c r="Q163" s="152"/>
      <c r="R163" s="152"/>
      <c r="S163" s="152"/>
      <c r="T163" s="152"/>
      <c r="U163" s="152"/>
      <c r="V163" s="152"/>
      <c r="W163" s="152"/>
      <c r="X163" s="152"/>
      <c r="Y163" s="152"/>
      <c r="Z163" s="154"/>
      <c r="AA163" s="152"/>
      <c r="AB163" s="154"/>
      <c r="AC163" s="152"/>
      <c r="AD163" s="152"/>
      <c r="AE163" s="152"/>
      <c r="AF163" s="152"/>
      <c r="AG163" s="152"/>
      <c r="AH163" s="152"/>
      <c r="AI163" s="152"/>
      <c r="AJ163" s="152"/>
      <c r="AK163" s="152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</row>
    <row r="164" customFormat="false" ht="15.75" hidden="false" customHeight="true" outlineLevel="0" collapsed="false">
      <c r="A164" s="152"/>
      <c r="B164" s="152"/>
      <c r="C164" s="152"/>
      <c r="D164" s="152"/>
      <c r="E164" s="153"/>
      <c r="F164" s="153"/>
      <c r="G164" s="153"/>
      <c r="H164" s="153"/>
      <c r="I164" s="153"/>
      <c r="J164" s="153"/>
      <c r="K164" s="153"/>
      <c r="L164" s="153"/>
      <c r="M164" s="35"/>
      <c r="N164" s="35"/>
      <c r="O164" s="35"/>
      <c r="P164" s="152"/>
      <c r="Q164" s="152"/>
      <c r="R164" s="152"/>
      <c r="S164" s="152"/>
      <c r="T164" s="152"/>
      <c r="U164" s="152"/>
      <c r="V164" s="152"/>
      <c r="W164" s="152"/>
      <c r="X164" s="152"/>
      <c r="Y164" s="152"/>
      <c r="Z164" s="154"/>
      <c r="AA164" s="152"/>
      <c r="AB164" s="154"/>
      <c r="AC164" s="152"/>
      <c r="AD164" s="152"/>
      <c r="AE164" s="152"/>
      <c r="AF164" s="152"/>
      <c r="AG164" s="152"/>
      <c r="AH164" s="152"/>
      <c r="AI164" s="152"/>
      <c r="AJ164" s="152"/>
      <c r="AK164" s="152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</row>
    <row r="165" customFormat="false" ht="15.75" hidden="false" customHeight="true" outlineLevel="0" collapsed="false">
      <c r="A165" s="152"/>
      <c r="B165" s="152"/>
      <c r="C165" s="152"/>
      <c r="D165" s="152"/>
      <c r="E165" s="153"/>
      <c r="F165" s="153"/>
      <c r="G165" s="153"/>
      <c r="H165" s="153"/>
      <c r="I165" s="153"/>
      <c r="J165" s="153"/>
      <c r="K165" s="153"/>
      <c r="L165" s="153"/>
      <c r="M165" s="35"/>
      <c r="N165" s="35"/>
      <c r="O165" s="35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Z165" s="154"/>
      <c r="AA165" s="152"/>
      <c r="AB165" s="154"/>
      <c r="AC165" s="152"/>
      <c r="AD165" s="152"/>
      <c r="AE165" s="152"/>
      <c r="AF165" s="152"/>
      <c r="AG165" s="152"/>
      <c r="AH165" s="152"/>
      <c r="AI165" s="152"/>
      <c r="AJ165" s="152"/>
      <c r="AK165" s="152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</row>
    <row r="166" customFormat="false" ht="15.75" hidden="false" customHeight="true" outlineLevel="0" collapsed="false">
      <c r="A166" s="152"/>
      <c r="B166" s="152"/>
      <c r="C166" s="152"/>
      <c r="D166" s="152"/>
      <c r="E166" s="153"/>
      <c r="F166" s="153"/>
      <c r="G166" s="153"/>
      <c r="H166" s="153"/>
      <c r="I166" s="153"/>
      <c r="J166" s="153"/>
      <c r="K166" s="153"/>
      <c r="L166" s="153"/>
      <c r="M166" s="35"/>
      <c r="N166" s="35"/>
      <c r="O166" s="35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4"/>
      <c r="AA166" s="152"/>
      <c r="AB166" s="154"/>
      <c r="AC166" s="152"/>
      <c r="AD166" s="152"/>
      <c r="AE166" s="152"/>
      <c r="AF166" s="152"/>
      <c r="AG166" s="152"/>
      <c r="AH166" s="152"/>
      <c r="AI166" s="152"/>
      <c r="AJ166" s="152"/>
      <c r="AK166" s="152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</row>
    <row r="167" customFormat="false" ht="15.75" hidden="false" customHeight="true" outlineLevel="0" collapsed="false">
      <c r="A167" s="152"/>
      <c r="B167" s="152"/>
      <c r="C167" s="152"/>
      <c r="D167" s="152"/>
      <c r="E167" s="153"/>
      <c r="F167" s="153"/>
      <c r="G167" s="153"/>
      <c r="H167" s="153"/>
      <c r="I167" s="153"/>
      <c r="J167" s="153"/>
      <c r="K167" s="153"/>
      <c r="L167" s="153"/>
      <c r="M167" s="35"/>
      <c r="N167" s="35"/>
      <c r="O167" s="35"/>
      <c r="P167" s="152"/>
      <c r="Q167" s="152"/>
      <c r="R167" s="152"/>
      <c r="S167" s="152"/>
      <c r="T167" s="152"/>
      <c r="U167" s="152"/>
      <c r="V167" s="152"/>
      <c r="W167" s="152"/>
      <c r="X167" s="152"/>
      <c r="Y167" s="152"/>
      <c r="Z167" s="154"/>
      <c r="AA167" s="152"/>
      <c r="AB167" s="154"/>
      <c r="AC167" s="152"/>
      <c r="AD167" s="152"/>
      <c r="AE167" s="152"/>
      <c r="AF167" s="152"/>
      <c r="AG167" s="152"/>
      <c r="AH167" s="152"/>
      <c r="AI167" s="152"/>
      <c r="AJ167" s="152"/>
      <c r="AK167" s="152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</row>
    <row r="168" customFormat="false" ht="15.75" hidden="false" customHeight="true" outlineLevel="0" collapsed="false">
      <c r="A168" s="152"/>
      <c r="B168" s="152"/>
      <c r="C168" s="152"/>
      <c r="D168" s="152"/>
      <c r="E168" s="153"/>
      <c r="F168" s="153"/>
      <c r="G168" s="153"/>
      <c r="H168" s="153"/>
      <c r="I168" s="153"/>
      <c r="J168" s="153"/>
      <c r="K168" s="153"/>
      <c r="L168" s="153"/>
      <c r="M168" s="35"/>
      <c r="N168" s="35"/>
      <c r="O168" s="35"/>
      <c r="P168" s="152"/>
      <c r="Q168" s="152"/>
      <c r="R168" s="152"/>
      <c r="S168" s="152"/>
      <c r="T168" s="152"/>
      <c r="U168" s="152"/>
      <c r="V168" s="152"/>
      <c r="W168" s="152"/>
      <c r="X168" s="152"/>
      <c r="Y168" s="152"/>
      <c r="Z168" s="154"/>
      <c r="AA168" s="152"/>
      <c r="AB168" s="154"/>
      <c r="AC168" s="152"/>
      <c r="AD168" s="152"/>
      <c r="AE168" s="152"/>
      <c r="AF168" s="152"/>
      <c r="AG168" s="152"/>
      <c r="AH168" s="152"/>
      <c r="AI168" s="152"/>
      <c r="AJ168" s="152"/>
      <c r="AK168" s="152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</row>
    <row r="169" customFormat="false" ht="15.75" hidden="false" customHeight="true" outlineLevel="0" collapsed="false">
      <c r="A169" s="152"/>
      <c r="B169" s="152"/>
      <c r="C169" s="152"/>
      <c r="D169" s="152"/>
      <c r="E169" s="153"/>
      <c r="F169" s="153"/>
      <c r="G169" s="153"/>
      <c r="H169" s="153"/>
      <c r="I169" s="153"/>
      <c r="J169" s="153"/>
      <c r="K169" s="153"/>
      <c r="L169" s="153"/>
      <c r="M169" s="35"/>
      <c r="N169" s="35"/>
      <c r="O169" s="35"/>
      <c r="P169" s="152"/>
      <c r="Q169" s="152"/>
      <c r="R169" s="152"/>
      <c r="S169" s="152"/>
      <c r="T169" s="152"/>
      <c r="U169" s="152"/>
      <c r="V169" s="152"/>
      <c r="W169" s="152"/>
      <c r="X169" s="152"/>
      <c r="Y169" s="152"/>
      <c r="Z169" s="154"/>
      <c r="AA169" s="152"/>
      <c r="AB169" s="154"/>
      <c r="AC169" s="152"/>
      <c r="AD169" s="152"/>
      <c r="AE169" s="152"/>
      <c r="AF169" s="152"/>
      <c r="AG169" s="152"/>
      <c r="AH169" s="152"/>
      <c r="AI169" s="152"/>
      <c r="AJ169" s="152"/>
      <c r="AK169" s="152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</row>
    <row r="170" customFormat="false" ht="15.75" hidden="false" customHeight="true" outlineLevel="0" collapsed="false">
      <c r="A170" s="152"/>
      <c r="B170" s="152"/>
      <c r="C170" s="152"/>
      <c r="D170" s="152"/>
      <c r="E170" s="153"/>
      <c r="F170" s="153"/>
      <c r="G170" s="153"/>
      <c r="H170" s="153"/>
      <c r="I170" s="153"/>
      <c r="J170" s="153"/>
      <c r="K170" s="153"/>
      <c r="L170" s="153"/>
      <c r="M170" s="35"/>
      <c r="N170" s="35"/>
      <c r="O170" s="35"/>
      <c r="P170" s="152"/>
      <c r="Q170" s="152"/>
      <c r="R170" s="152"/>
      <c r="S170" s="152"/>
      <c r="T170" s="152"/>
      <c r="U170" s="152"/>
      <c r="V170" s="152"/>
      <c r="W170" s="152"/>
      <c r="X170" s="152"/>
      <c r="Y170" s="152"/>
      <c r="Z170" s="154"/>
      <c r="AA170" s="152"/>
      <c r="AB170" s="154"/>
      <c r="AC170" s="152"/>
      <c r="AD170" s="152"/>
      <c r="AE170" s="152"/>
      <c r="AF170" s="152"/>
      <c r="AG170" s="152"/>
      <c r="AH170" s="152"/>
      <c r="AI170" s="152"/>
      <c r="AJ170" s="152"/>
      <c r="AK170" s="152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</row>
    <row r="171" customFormat="false" ht="15.75" hidden="false" customHeight="true" outlineLevel="0" collapsed="false">
      <c r="A171" s="152"/>
      <c r="B171" s="152"/>
      <c r="C171" s="152"/>
      <c r="D171" s="152"/>
      <c r="E171" s="153"/>
      <c r="F171" s="153"/>
      <c r="G171" s="153"/>
      <c r="H171" s="153"/>
      <c r="I171" s="153"/>
      <c r="J171" s="153"/>
      <c r="K171" s="153"/>
      <c r="L171" s="153"/>
      <c r="M171" s="35"/>
      <c r="N171" s="35"/>
      <c r="O171" s="35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4"/>
      <c r="AA171" s="152"/>
      <c r="AB171" s="154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</row>
    <row r="172" customFormat="false" ht="15.75" hidden="false" customHeight="true" outlineLevel="0" collapsed="false">
      <c r="A172" s="152"/>
      <c r="B172" s="152"/>
      <c r="C172" s="152"/>
      <c r="D172" s="152"/>
      <c r="E172" s="153"/>
      <c r="F172" s="153"/>
      <c r="G172" s="153"/>
      <c r="H172" s="153"/>
      <c r="I172" s="153"/>
      <c r="J172" s="153"/>
      <c r="K172" s="153"/>
      <c r="L172" s="153"/>
      <c r="M172" s="35"/>
      <c r="N172" s="35"/>
      <c r="O172" s="35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4"/>
      <c r="AA172" s="152"/>
      <c r="AB172" s="154"/>
      <c r="AC172" s="152"/>
      <c r="AD172" s="152"/>
      <c r="AE172" s="152"/>
      <c r="AF172" s="152"/>
      <c r="AG172" s="152"/>
      <c r="AH172" s="152"/>
      <c r="AI172" s="152"/>
      <c r="AJ172" s="152"/>
      <c r="AK172" s="152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</row>
    <row r="173" customFormat="false" ht="15.75" hidden="false" customHeight="true" outlineLevel="0" collapsed="false">
      <c r="A173" s="152"/>
      <c r="B173" s="152"/>
      <c r="C173" s="152"/>
      <c r="D173" s="152"/>
      <c r="E173" s="153"/>
      <c r="F173" s="153"/>
      <c r="G173" s="153"/>
      <c r="H173" s="153"/>
      <c r="I173" s="153"/>
      <c r="J173" s="153"/>
      <c r="K173" s="153"/>
      <c r="L173" s="153"/>
      <c r="M173" s="35"/>
      <c r="N173" s="35"/>
      <c r="O173" s="35"/>
      <c r="P173" s="152"/>
      <c r="Q173" s="152"/>
      <c r="R173" s="152"/>
      <c r="S173" s="152"/>
      <c r="T173" s="152"/>
      <c r="U173" s="152"/>
      <c r="V173" s="152"/>
      <c r="W173" s="152"/>
      <c r="X173" s="152"/>
      <c r="Y173" s="152"/>
      <c r="Z173" s="154"/>
      <c r="AA173" s="152"/>
      <c r="AB173" s="154"/>
      <c r="AC173" s="152"/>
      <c r="AD173" s="152"/>
      <c r="AE173" s="152"/>
      <c r="AF173" s="152"/>
      <c r="AG173" s="152"/>
      <c r="AH173" s="152"/>
      <c r="AI173" s="152"/>
      <c r="AJ173" s="152"/>
      <c r="AK173" s="152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</row>
    <row r="174" customFormat="false" ht="15.75" hidden="false" customHeight="true" outlineLevel="0" collapsed="false">
      <c r="A174" s="152"/>
      <c r="B174" s="152"/>
      <c r="C174" s="152"/>
      <c r="D174" s="152"/>
      <c r="E174" s="153"/>
      <c r="F174" s="153"/>
      <c r="G174" s="153"/>
      <c r="H174" s="153"/>
      <c r="I174" s="153"/>
      <c r="J174" s="153"/>
      <c r="K174" s="153"/>
      <c r="L174" s="153"/>
      <c r="M174" s="35"/>
      <c r="N174" s="35"/>
      <c r="O174" s="35"/>
      <c r="P174" s="152"/>
      <c r="Q174" s="152"/>
      <c r="R174" s="152"/>
      <c r="S174" s="152"/>
      <c r="T174" s="152"/>
      <c r="U174" s="152"/>
      <c r="V174" s="152"/>
      <c r="W174" s="152"/>
      <c r="X174" s="152"/>
      <c r="Y174" s="152"/>
      <c r="Z174" s="154"/>
      <c r="AA174" s="152"/>
      <c r="AB174" s="154"/>
      <c r="AC174" s="152"/>
      <c r="AD174" s="152"/>
      <c r="AE174" s="152"/>
      <c r="AF174" s="152"/>
      <c r="AG174" s="152"/>
      <c r="AH174" s="152"/>
      <c r="AI174" s="152"/>
      <c r="AJ174" s="152"/>
      <c r="AK174" s="152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</row>
    <row r="175" customFormat="false" ht="15.75" hidden="false" customHeight="true" outlineLevel="0" collapsed="false">
      <c r="A175" s="152"/>
      <c r="B175" s="152"/>
      <c r="C175" s="152"/>
      <c r="D175" s="152"/>
      <c r="E175" s="153"/>
      <c r="F175" s="153"/>
      <c r="G175" s="153"/>
      <c r="H175" s="153"/>
      <c r="I175" s="153"/>
      <c r="J175" s="153"/>
      <c r="K175" s="153"/>
      <c r="L175" s="153"/>
      <c r="M175" s="35"/>
      <c r="N175" s="35"/>
      <c r="O175" s="35"/>
      <c r="P175" s="152"/>
      <c r="Q175" s="152"/>
      <c r="R175" s="152"/>
      <c r="S175" s="152"/>
      <c r="T175" s="152"/>
      <c r="U175" s="152"/>
      <c r="V175" s="152"/>
      <c r="W175" s="152"/>
      <c r="X175" s="152"/>
      <c r="Y175" s="152"/>
      <c r="Z175" s="154"/>
      <c r="AA175" s="152"/>
      <c r="AB175" s="154"/>
      <c r="AC175" s="152"/>
      <c r="AD175" s="152"/>
      <c r="AE175" s="152"/>
      <c r="AF175" s="152"/>
      <c r="AG175" s="152"/>
      <c r="AH175" s="152"/>
      <c r="AI175" s="152"/>
      <c r="AJ175" s="152"/>
      <c r="AK175" s="152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</row>
    <row r="176" customFormat="false" ht="15.75" hidden="false" customHeight="true" outlineLevel="0" collapsed="false">
      <c r="A176" s="152"/>
      <c r="B176" s="152"/>
      <c r="C176" s="152"/>
      <c r="D176" s="152"/>
      <c r="E176" s="153"/>
      <c r="F176" s="153"/>
      <c r="G176" s="153"/>
      <c r="H176" s="153"/>
      <c r="I176" s="153"/>
      <c r="J176" s="153"/>
      <c r="K176" s="153"/>
      <c r="L176" s="153"/>
      <c r="M176" s="35"/>
      <c r="N176" s="35"/>
      <c r="O176" s="35"/>
      <c r="P176" s="152"/>
      <c r="Q176" s="152"/>
      <c r="R176" s="152"/>
      <c r="S176" s="152"/>
      <c r="T176" s="152"/>
      <c r="U176" s="152"/>
      <c r="V176" s="152"/>
      <c r="W176" s="152"/>
      <c r="X176" s="152"/>
      <c r="Y176" s="152"/>
      <c r="Z176" s="154"/>
      <c r="AA176" s="152"/>
      <c r="AB176" s="154"/>
      <c r="AC176" s="152"/>
      <c r="AD176" s="152"/>
      <c r="AE176" s="152"/>
      <c r="AF176" s="152"/>
      <c r="AG176" s="152"/>
      <c r="AH176" s="152"/>
      <c r="AI176" s="152"/>
      <c r="AJ176" s="152"/>
      <c r="AK176" s="152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</row>
    <row r="177" customFormat="false" ht="15.75" hidden="false" customHeight="true" outlineLevel="0" collapsed="false">
      <c r="A177" s="152"/>
      <c r="B177" s="152"/>
      <c r="C177" s="152"/>
      <c r="D177" s="152"/>
      <c r="E177" s="153"/>
      <c r="F177" s="153"/>
      <c r="G177" s="153"/>
      <c r="H177" s="153"/>
      <c r="I177" s="153"/>
      <c r="J177" s="153"/>
      <c r="K177" s="153"/>
      <c r="L177" s="153"/>
      <c r="M177" s="35"/>
      <c r="N177" s="35"/>
      <c r="O177" s="35"/>
      <c r="P177" s="152"/>
      <c r="Q177" s="152"/>
      <c r="R177" s="152"/>
      <c r="S177" s="152"/>
      <c r="T177" s="152"/>
      <c r="U177" s="152"/>
      <c r="V177" s="152"/>
      <c r="W177" s="152"/>
      <c r="X177" s="152"/>
      <c r="Y177" s="152"/>
      <c r="Z177" s="154"/>
      <c r="AA177" s="152"/>
      <c r="AB177" s="154"/>
      <c r="AC177" s="152"/>
      <c r="AD177" s="152"/>
      <c r="AE177" s="152"/>
      <c r="AF177" s="152"/>
      <c r="AG177" s="152"/>
      <c r="AH177" s="152"/>
      <c r="AI177" s="152"/>
      <c r="AJ177" s="152"/>
      <c r="AK177" s="152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</row>
    <row r="178" customFormat="false" ht="15.75" hidden="false" customHeight="true" outlineLevel="0" collapsed="false">
      <c r="A178" s="152"/>
      <c r="B178" s="152"/>
      <c r="C178" s="152"/>
      <c r="D178" s="152"/>
      <c r="E178" s="153"/>
      <c r="F178" s="153"/>
      <c r="G178" s="153"/>
      <c r="H178" s="153"/>
      <c r="I178" s="153"/>
      <c r="J178" s="153"/>
      <c r="K178" s="153"/>
      <c r="L178" s="153"/>
      <c r="M178" s="35"/>
      <c r="N178" s="35"/>
      <c r="O178" s="35"/>
      <c r="P178" s="152"/>
      <c r="Q178" s="152"/>
      <c r="R178" s="152"/>
      <c r="S178" s="152"/>
      <c r="T178" s="152"/>
      <c r="U178" s="152"/>
      <c r="V178" s="152"/>
      <c r="W178" s="152"/>
      <c r="X178" s="152"/>
      <c r="Y178" s="152"/>
      <c r="Z178" s="154"/>
      <c r="AA178" s="152"/>
      <c r="AB178" s="154"/>
      <c r="AC178" s="152"/>
      <c r="AD178" s="152"/>
      <c r="AE178" s="152"/>
      <c r="AF178" s="152"/>
      <c r="AG178" s="152"/>
      <c r="AH178" s="152"/>
      <c r="AI178" s="152"/>
      <c r="AJ178" s="152"/>
      <c r="AK178" s="152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</row>
    <row r="179" customFormat="false" ht="15.75" hidden="false" customHeight="true" outlineLevel="0" collapsed="false">
      <c r="A179" s="152"/>
      <c r="B179" s="152"/>
      <c r="C179" s="152"/>
      <c r="D179" s="152"/>
      <c r="E179" s="153"/>
      <c r="F179" s="153"/>
      <c r="G179" s="153"/>
      <c r="H179" s="153"/>
      <c r="I179" s="153"/>
      <c r="J179" s="153"/>
      <c r="K179" s="153"/>
      <c r="L179" s="153"/>
      <c r="M179" s="35"/>
      <c r="N179" s="35"/>
      <c r="O179" s="35"/>
      <c r="P179" s="152"/>
      <c r="Q179" s="152"/>
      <c r="R179" s="152"/>
      <c r="S179" s="152"/>
      <c r="T179" s="152"/>
      <c r="U179" s="152"/>
      <c r="V179" s="152"/>
      <c r="W179" s="152"/>
      <c r="X179" s="152"/>
      <c r="Y179" s="152"/>
      <c r="Z179" s="154"/>
      <c r="AA179" s="152"/>
      <c r="AB179" s="154"/>
      <c r="AC179" s="152"/>
      <c r="AD179" s="152"/>
      <c r="AE179" s="152"/>
      <c r="AF179" s="152"/>
      <c r="AG179" s="152"/>
      <c r="AH179" s="152"/>
      <c r="AI179" s="152"/>
      <c r="AJ179" s="152"/>
      <c r="AK179" s="152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</row>
    <row r="180" customFormat="false" ht="15.75" hidden="false" customHeight="true" outlineLevel="0" collapsed="false">
      <c r="A180" s="152"/>
      <c r="B180" s="152"/>
      <c r="C180" s="152"/>
      <c r="D180" s="152"/>
      <c r="E180" s="153"/>
      <c r="F180" s="153"/>
      <c r="G180" s="153"/>
      <c r="H180" s="153"/>
      <c r="I180" s="153"/>
      <c r="J180" s="153"/>
      <c r="K180" s="153"/>
      <c r="L180" s="153"/>
      <c r="M180" s="35"/>
      <c r="N180" s="35"/>
      <c r="O180" s="35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4"/>
      <c r="AA180" s="152"/>
      <c r="AB180" s="154"/>
      <c r="AC180" s="152"/>
      <c r="AD180" s="152"/>
      <c r="AE180" s="152"/>
      <c r="AF180" s="152"/>
      <c r="AG180" s="152"/>
      <c r="AH180" s="152"/>
      <c r="AI180" s="152"/>
      <c r="AJ180" s="152"/>
      <c r="AK180" s="152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</row>
    <row r="181" customFormat="false" ht="15.75" hidden="false" customHeight="true" outlineLevel="0" collapsed="false">
      <c r="A181" s="152"/>
      <c r="B181" s="152"/>
      <c r="C181" s="152"/>
      <c r="D181" s="152"/>
      <c r="E181" s="153"/>
      <c r="F181" s="153"/>
      <c r="G181" s="153"/>
      <c r="H181" s="153"/>
      <c r="I181" s="153"/>
      <c r="J181" s="153"/>
      <c r="K181" s="153"/>
      <c r="L181" s="153"/>
      <c r="M181" s="35"/>
      <c r="N181" s="35"/>
      <c r="O181" s="35"/>
      <c r="P181" s="152"/>
      <c r="Q181" s="152"/>
      <c r="R181" s="152"/>
      <c r="S181" s="152"/>
      <c r="T181" s="152"/>
      <c r="U181" s="152"/>
      <c r="V181" s="152"/>
      <c r="W181" s="152"/>
      <c r="X181" s="152"/>
      <c r="Y181" s="152"/>
      <c r="Z181" s="154"/>
      <c r="AA181" s="152"/>
      <c r="AB181" s="154"/>
      <c r="AC181" s="152"/>
      <c r="AD181" s="152"/>
      <c r="AE181" s="152"/>
      <c r="AF181" s="152"/>
      <c r="AG181" s="152"/>
      <c r="AH181" s="152"/>
      <c r="AI181" s="152"/>
      <c r="AJ181" s="152"/>
      <c r="AK181" s="152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</row>
    <row r="182" customFormat="false" ht="15.75" hidden="false" customHeight="true" outlineLevel="0" collapsed="false">
      <c r="A182" s="152"/>
      <c r="B182" s="152"/>
      <c r="C182" s="152"/>
      <c r="D182" s="152"/>
      <c r="E182" s="153"/>
      <c r="F182" s="153"/>
      <c r="G182" s="153"/>
      <c r="H182" s="153"/>
      <c r="I182" s="153"/>
      <c r="J182" s="153"/>
      <c r="K182" s="153"/>
      <c r="L182" s="153"/>
      <c r="M182" s="35"/>
      <c r="N182" s="35"/>
      <c r="O182" s="35"/>
      <c r="P182" s="152"/>
      <c r="Q182" s="152"/>
      <c r="R182" s="152"/>
      <c r="S182" s="152"/>
      <c r="T182" s="152"/>
      <c r="U182" s="152"/>
      <c r="V182" s="152"/>
      <c r="W182" s="152"/>
      <c r="X182" s="152"/>
      <c r="Y182" s="152"/>
      <c r="Z182" s="154"/>
      <c r="AA182" s="152"/>
      <c r="AB182" s="154"/>
      <c r="AC182" s="152"/>
      <c r="AD182" s="152"/>
      <c r="AE182" s="152"/>
      <c r="AF182" s="152"/>
      <c r="AG182" s="152"/>
      <c r="AH182" s="152"/>
      <c r="AI182" s="152"/>
      <c r="AJ182" s="152"/>
      <c r="AK182" s="152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</row>
    <row r="183" customFormat="false" ht="15.75" hidden="false" customHeight="true" outlineLevel="0" collapsed="false">
      <c r="A183" s="152"/>
      <c r="B183" s="152"/>
      <c r="C183" s="152"/>
      <c r="D183" s="152"/>
      <c r="E183" s="153"/>
      <c r="F183" s="153"/>
      <c r="G183" s="153"/>
      <c r="H183" s="153"/>
      <c r="I183" s="153"/>
      <c r="J183" s="153"/>
      <c r="K183" s="153"/>
      <c r="L183" s="153"/>
      <c r="M183" s="35"/>
      <c r="N183" s="35"/>
      <c r="O183" s="35"/>
      <c r="P183" s="152"/>
      <c r="Q183" s="152"/>
      <c r="R183" s="152"/>
      <c r="S183" s="152"/>
      <c r="T183" s="152"/>
      <c r="U183" s="152"/>
      <c r="V183" s="152"/>
      <c r="W183" s="152"/>
      <c r="X183" s="152"/>
      <c r="Y183" s="152"/>
      <c r="Z183" s="154"/>
      <c r="AA183" s="152"/>
      <c r="AB183" s="154"/>
      <c r="AC183" s="152"/>
      <c r="AD183" s="152"/>
      <c r="AE183" s="152"/>
      <c r="AF183" s="152"/>
      <c r="AG183" s="152"/>
      <c r="AH183" s="152"/>
      <c r="AI183" s="152"/>
      <c r="AJ183" s="152"/>
      <c r="AK183" s="152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</row>
    <row r="184" customFormat="false" ht="15.75" hidden="false" customHeight="true" outlineLevel="0" collapsed="false">
      <c r="A184" s="152"/>
      <c r="B184" s="152"/>
      <c r="C184" s="152"/>
      <c r="D184" s="152"/>
      <c r="E184" s="153"/>
      <c r="F184" s="153"/>
      <c r="G184" s="153"/>
      <c r="H184" s="153"/>
      <c r="I184" s="153"/>
      <c r="J184" s="153"/>
      <c r="K184" s="153"/>
      <c r="L184" s="153"/>
      <c r="M184" s="35"/>
      <c r="N184" s="35"/>
      <c r="O184" s="35"/>
      <c r="P184" s="152"/>
      <c r="Q184" s="152"/>
      <c r="R184" s="152"/>
      <c r="S184" s="152"/>
      <c r="T184" s="152"/>
      <c r="U184" s="152"/>
      <c r="V184" s="152"/>
      <c r="W184" s="152"/>
      <c r="X184" s="152"/>
      <c r="Y184" s="152"/>
      <c r="Z184" s="154"/>
      <c r="AA184" s="152"/>
      <c r="AB184" s="154"/>
      <c r="AC184" s="152"/>
      <c r="AD184" s="152"/>
      <c r="AE184" s="152"/>
      <c r="AF184" s="152"/>
      <c r="AG184" s="152"/>
      <c r="AH184" s="152"/>
      <c r="AI184" s="152"/>
      <c r="AJ184" s="152"/>
      <c r="AK184" s="152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customFormat="false" ht="15.75" hidden="false" customHeight="true" outlineLevel="0" collapsed="false">
      <c r="A185" s="152"/>
      <c r="B185" s="152"/>
      <c r="C185" s="152"/>
      <c r="D185" s="152"/>
      <c r="E185" s="153"/>
      <c r="F185" s="153"/>
      <c r="G185" s="153"/>
      <c r="H185" s="153"/>
      <c r="I185" s="153"/>
      <c r="J185" s="153"/>
      <c r="K185" s="153"/>
      <c r="L185" s="153"/>
      <c r="M185" s="35"/>
      <c r="N185" s="35"/>
      <c r="O185" s="35"/>
      <c r="P185" s="152"/>
      <c r="Q185" s="152"/>
      <c r="R185" s="152"/>
      <c r="S185" s="152"/>
      <c r="T185" s="152"/>
      <c r="U185" s="152"/>
      <c r="V185" s="152"/>
      <c r="W185" s="152"/>
      <c r="X185" s="152"/>
      <c r="Y185" s="152"/>
      <c r="Z185" s="154"/>
      <c r="AA185" s="152"/>
      <c r="AB185" s="154"/>
      <c r="AC185" s="152"/>
      <c r="AD185" s="152"/>
      <c r="AE185" s="152"/>
      <c r="AF185" s="152"/>
      <c r="AG185" s="152"/>
      <c r="AH185" s="152"/>
      <c r="AI185" s="152"/>
      <c r="AJ185" s="152"/>
      <c r="AK185" s="152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</row>
    <row r="186" customFormat="false" ht="15.75" hidden="false" customHeight="true" outlineLevel="0" collapsed="false">
      <c r="A186" s="152"/>
      <c r="B186" s="152"/>
      <c r="C186" s="152"/>
      <c r="D186" s="152"/>
      <c r="E186" s="153"/>
      <c r="F186" s="153"/>
      <c r="G186" s="153"/>
      <c r="H186" s="153"/>
      <c r="I186" s="153"/>
      <c r="J186" s="153"/>
      <c r="K186" s="153"/>
      <c r="L186" s="153"/>
      <c r="M186" s="35"/>
      <c r="N186" s="35"/>
      <c r="O186" s="35"/>
      <c r="P186" s="152"/>
      <c r="Q186" s="152"/>
      <c r="R186" s="152"/>
      <c r="S186" s="152"/>
      <c r="T186" s="152"/>
      <c r="U186" s="152"/>
      <c r="V186" s="152"/>
      <c r="W186" s="152"/>
      <c r="X186" s="152"/>
      <c r="Y186" s="152"/>
      <c r="Z186" s="154"/>
      <c r="AA186" s="152"/>
      <c r="AB186" s="154"/>
      <c r="AC186" s="152"/>
      <c r="AD186" s="152"/>
      <c r="AE186" s="152"/>
      <c r="AF186" s="152"/>
      <c r="AG186" s="152"/>
      <c r="AH186" s="152"/>
      <c r="AI186" s="152"/>
      <c r="AJ186" s="152"/>
      <c r="AK186" s="152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</row>
    <row r="187" customFormat="false" ht="15.75" hidden="false" customHeight="true" outlineLevel="0" collapsed="false">
      <c r="A187" s="152"/>
      <c r="B187" s="152"/>
      <c r="C187" s="152"/>
      <c r="D187" s="152"/>
      <c r="E187" s="153"/>
      <c r="F187" s="153"/>
      <c r="G187" s="153"/>
      <c r="H187" s="153"/>
      <c r="I187" s="153"/>
      <c r="J187" s="153"/>
      <c r="K187" s="153"/>
      <c r="L187" s="153"/>
      <c r="M187" s="35"/>
      <c r="N187" s="35"/>
      <c r="O187" s="35"/>
      <c r="P187" s="152"/>
      <c r="Q187" s="152"/>
      <c r="R187" s="152"/>
      <c r="S187" s="152"/>
      <c r="T187" s="152"/>
      <c r="U187" s="152"/>
      <c r="V187" s="152"/>
      <c r="W187" s="152"/>
      <c r="X187" s="152"/>
      <c r="Y187" s="152"/>
      <c r="Z187" s="154"/>
      <c r="AA187" s="152"/>
      <c r="AB187" s="154"/>
      <c r="AC187" s="152"/>
      <c r="AD187" s="152"/>
      <c r="AE187" s="152"/>
      <c r="AF187" s="152"/>
      <c r="AG187" s="152"/>
      <c r="AH187" s="152"/>
      <c r="AI187" s="152"/>
      <c r="AJ187" s="152"/>
      <c r="AK187" s="152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</row>
    <row r="188" customFormat="false" ht="15.75" hidden="false" customHeight="true" outlineLevel="0" collapsed="false">
      <c r="A188" s="152"/>
      <c r="B188" s="152"/>
      <c r="C188" s="152"/>
      <c r="D188" s="152"/>
      <c r="E188" s="153"/>
      <c r="F188" s="153"/>
      <c r="G188" s="153"/>
      <c r="H188" s="153"/>
      <c r="I188" s="153"/>
      <c r="J188" s="153"/>
      <c r="K188" s="153"/>
      <c r="L188" s="153"/>
      <c r="M188" s="35"/>
      <c r="N188" s="35"/>
      <c r="O188" s="35"/>
      <c r="P188" s="152"/>
      <c r="Q188" s="152"/>
      <c r="R188" s="152"/>
      <c r="S188" s="152"/>
      <c r="T188" s="152"/>
      <c r="U188" s="152"/>
      <c r="V188" s="152"/>
      <c r="W188" s="152"/>
      <c r="X188" s="152"/>
      <c r="Y188" s="152"/>
      <c r="Z188" s="154"/>
      <c r="AA188" s="152"/>
      <c r="AB188" s="154"/>
      <c r="AC188" s="152"/>
      <c r="AD188" s="152"/>
      <c r="AE188" s="152"/>
      <c r="AF188" s="152"/>
      <c r="AG188" s="152"/>
      <c r="AH188" s="152"/>
      <c r="AI188" s="152"/>
      <c r="AJ188" s="152"/>
      <c r="AK188" s="152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</row>
    <row r="189" customFormat="false" ht="15.75" hidden="false" customHeight="true" outlineLevel="0" collapsed="false">
      <c r="A189" s="152"/>
      <c r="B189" s="152"/>
      <c r="C189" s="152"/>
      <c r="D189" s="152"/>
      <c r="E189" s="153"/>
      <c r="F189" s="153"/>
      <c r="G189" s="153"/>
      <c r="H189" s="153"/>
      <c r="I189" s="153"/>
      <c r="J189" s="153"/>
      <c r="K189" s="153"/>
      <c r="L189" s="153"/>
      <c r="M189" s="35"/>
      <c r="N189" s="35"/>
      <c r="O189" s="35"/>
      <c r="P189" s="152"/>
      <c r="Q189" s="152"/>
      <c r="R189" s="152"/>
      <c r="S189" s="152"/>
      <c r="T189" s="152"/>
      <c r="U189" s="152"/>
      <c r="V189" s="152"/>
      <c r="W189" s="152"/>
      <c r="X189" s="152"/>
      <c r="Y189" s="152"/>
      <c r="Z189" s="154"/>
      <c r="AA189" s="152"/>
      <c r="AB189" s="154"/>
      <c r="AC189" s="152"/>
      <c r="AD189" s="152"/>
      <c r="AE189" s="152"/>
      <c r="AF189" s="152"/>
      <c r="AG189" s="152"/>
      <c r="AH189" s="152"/>
      <c r="AI189" s="152"/>
      <c r="AJ189" s="152"/>
      <c r="AK189" s="152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</row>
    <row r="190" customFormat="false" ht="15.75" hidden="false" customHeight="true" outlineLevel="0" collapsed="false">
      <c r="A190" s="152"/>
      <c r="B190" s="152"/>
      <c r="C190" s="152"/>
      <c r="D190" s="152"/>
      <c r="E190" s="153"/>
      <c r="F190" s="153"/>
      <c r="G190" s="153"/>
      <c r="H190" s="153"/>
      <c r="I190" s="153"/>
      <c r="J190" s="153"/>
      <c r="K190" s="153"/>
      <c r="L190" s="153"/>
      <c r="M190" s="35"/>
      <c r="N190" s="35"/>
      <c r="O190" s="35"/>
      <c r="P190" s="152"/>
      <c r="Q190" s="152"/>
      <c r="R190" s="152"/>
      <c r="S190" s="152"/>
      <c r="T190" s="152"/>
      <c r="U190" s="152"/>
      <c r="V190" s="152"/>
      <c r="W190" s="152"/>
      <c r="X190" s="152"/>
      <c r="Y190" s="152"/>
      <c r="Z190" s="154"/>
      <c r="AA190" s="152"/>
      <c r="AB190" s="154"/>
      <c r="AC190" s="152"/>
      <c r="AD190" s="152"/>
      <c r="AE190" s="152"/>
      <c r="AF190" s="152"/>
      <c r="AG190" s="152"/>
      <c r="AH190" s="152"/>
      <c r="AI190" s="152"/>
      <c r="AJ190" s="152"/>
      <c r="AK190" s="152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</row>
    <row r="191" customFormat="false" ht="15.75" hidden="false" customHeight="true" outlineLevel="0" collapsed="false">
      <c r="A191" s="152"/>
      <c r="B191" s="152"/>
      <c r="C191" s="152"/>
      <c r="D191" s="152"/>
      <c r="E191" s="153"/>
      <c r="F191" s="153"/>
      <c r="G191" s="153"/>
      <c r="H191" s="153"/>
      <c r="I191" s="153"/>
      <c r="J191" s="153"/>
      <c r="K191" s="153"/>
      <c r="L191" s="153"/>
      <c r="M191" s="35"/>
      <c r="N191" s="35"/>
      <c r="O191" s="35"/>
      <c r="P191" s="152"/>
      <c r="Q191" s="152"/>
      <c r="R191" s="152"/>
      <c r="S191" s="152"/>
      <c r="T191" s="152"/>
      <c r="U191" s="152"/>
      <c r="V191" s="152"/>
      <c r="W191" s="152"/>
      <c r="X191" s="152"/>
      <c r="Y191" s="152"/>
      <c r="Z191" s="154"/>
      <c r="AA191" s="152"/>
      <c r="AB191" s="154"/>
      <c r="AC191" s="152"/>
      <c r="AD191" s="152"/>
      <c r="AE191" s="152"/>
      <c r="AF191" s="152"/>
      <c r="AG191" s="152"/>
      <c r="AH191" s="152"/>
      <c r="AI191" s="152"/>
      <c r="AJ191" s="152"/>
      <c r="AK191" s="152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</row>
    <row r="192" customFormat="false" ht="15.75" hidden="false" customHeight="true" outlineLevel="0" collapsed="false">
      <c r="A192" s="152"/>
      <c r="B192" s="152"/>
      <c r="C192" s="152"/>
      <c r="D192" s="152"/>
      <c r="E192" s="153"/>
      <c r="F192" s="153"/>
      <c r="G192" s="153"/>
      <c r="H192" s="153"/>
      <c r="I192" s="153"/>
      <c r="J192" s="153"/>
      <c r="K192" s="153"/>
      <c r="L192" s="153"/>
      <c r="M192" s="35"/>
      <c r="N192" s="35"/>
      <c r="O192" s="35"/>
      <c r="P192" s="152"/>
      <c r="Q192" s="152"/>
      <c r="R192" s="152"/>
      <c r="S192" s="152"/>
      <c r="T192" s="152"/>
      <c r="U192" s="152"/>
      <c r="V192" s="152"/>
      <c r="W192" s="152"/>
      <c r="X192" s="152"/>
      <c r="Y192" s="152"/>
      <c r="Z192" s="154"/>
      <c r="AA192" s="152"/>
      <c r="AB192" s="154"/>
      <c r="AC192" s="152"/>
      <c r="AD192" s="152"/>
      <c r="AE192" s="152"/>
      <c r="AF192" s="152"/>
      <c r="AG192" s="152"/>
      <c r="AH192" s="152"/>
      <c r="AI192" s="152"/>
      <c r="AJ192" s="152"/>
      <c r="AK192" s="152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</row>
    <row r="193" customFormat="false" ht="15.75" hidden="false" customHeight="true" outlineLevel="0" collapsed="false">
      <c r="A193" s="152"/>
      <c r="B193" s="152"/>
      <c r="C193" s="152"/>
      <c r="D193" s="152"/>
      <c r="E193" s="153"/>
      <c r="F193" s="153"/>
      <c r="G193" s="153"/>
      <c r="H193" s="153"/>
      <c r="I193" s="153"/>
      <c r="J193" s="153"/>
      <c r="K193" s="153"/>
      <c r="L193" s="153"/>
      <c r="M193" s="35"/>
      <c r="N193" s="35"/>
      <c r="O193" s="35"/>
      <c r="P193" s="152"/>
      <c r="Q193" s="152"/>
      <c r="R193" s="152"/>
      <c r="S193" s="152"/>
      <c r="T193" s="152"/>
      <c r="U193" s="152"/>
      <c r="V193" s="152"/>
      <c r="W193" s="152"/>
      <c r="X193" s="152"/>
      <c r="Y193" s="152"/>
      <c r="Z193" s="154"/>
      <c r="AA193" s="152"/>
      <c r="AB193" s="154"/>
      <c r="AC193" s="152"/>
      <c r="AD193" s="152"/>
      <c r="AE193" s="152"/>
      <c r="AF193" s="152"/>
      <c r="AG193" s="152"/>
      <c r="AH193" s="152"/>
      <c r="AI193" s="152"/>
      <c r="AJ193" s="152"/>
      <c r="AK193" s="152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</row>
    <row r="194" customFormat="false" ht="15.75" hidden="false" customHeight="true" outlineLevel="0" collapsed="false">
      <c r="A194" s="152"/>
      <c r="B194" s="152"/>
      <c r="C194" s="152"/>
      <c r="D194" s="152"/>
      <c r="E194" s="153"/>
      <c r="F194" s="153"/>
      <c r="G194" s="153"/>
      <c r="H194" s="153"/>
      <c r="I194" s="153"/>
      <c r="J194" s="153"/>
      <c r="K194" s="153"/>
      <c r="L194" s="153"/>
      <c r="M194" s="35"/>
      <c r="N194" s="35"/>
      <c r="O194" s="35"/>
      <c r="P194" s="152"/>
      <c r="Q194" s="152"/>
      <c r="R194" s="152"/>
      <c r="S194" s="152"/>
      <c r="T194" s="152"/>
      <c r="U194" s="152"/>
      <c r="V194" s="152"/>
      <c r="W194" s="152"/>
      <c r="X194" s="152"/>
      <c r="Y194" s="152"/>
      <c r="Z194" s="154"/>
      <c r="AA194" s="152"/>
      <c r="AB194" s="154"/>
      <c r="AC194" s="152"/>
      <c r="AD194" s="152"/>
      <c r="AE194" s="152"/>
      <c r="AF194" s="152"/>
      <c r="AG194" s="152"/>
      <c r="AH194" s="152"/>
      <c r="AI194" s="152"/>
      <c r="AJ194" s="152"/>
      <c r="AK194" s="152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</row>
    <row r="195" customFormat="false" ht="15.75" hidden="false" customHeight="true" outlineLevel="0" collapsed="false">
      <c r="A195" s="152"/>
      <c r="B195" s="152"/>
      <c r="C195" s="152"/>
      <c r="D195" s="152"/>
      <c r="E195" s="153"/>
      <c r="F195" s="153"/>
      <c r="G195" s="153"/>
      <c r="H195" s="153"/>
      <c r="I195" s="153"/>
      <c r="J195" s="153"/>
      <c r="K195" s="153"/>
      <c r="L195" s="153"/>
      <c r="M195" s="35"/>
      <c r="N195" s="35"/>
      <c r="O195" s="35"/>
      <c r="P195" s="152"/>
      <c r="Q195" s="152"/>
      <c r="R195" s="152"/>
      <c r="S195" s="152"/>
      <c r="T195" s="152"/>
      <c r="U195" s="152"/>
      <c r="V195" s="152"/>
      <c r="W195" s="152"/>
      <c r="X195" s="152"/>
      <c r="Y195" s="152"/>
      <c r="Z195" s="154"/>
      <c r="AA195" s="152"/>
      <c r="AB195" s="154"/>
      <c r="AC195" s="152"/>
      <c r="AD195" s="152"/>
      <c r="AE195" s="152"/>
      <c r="AF195" s="152"/>
      <c r="AG195" s="152"/>
      <c r="AH195" s="152"/>
      <c r="AI195" s="152"/>
      <c r="AJ195" s="152"/>
      <c r="AK195" s="152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</row>
    <row r="196" customFormat="false" ht="15.75" hidden="false" customHeight="true" outlineLevel="0" collapsed="false">
      <c r="A196" s="152"/>
      <c r="B196" s="152"/>
      <c r="C196" s="152"/>
      <c r="D196" s="152"/>
      <c r="E196" s="153"/>
      <c r="F196" s="153"/>
      <c r="G196" s="153"/>
      <c r="H196" s="153"/>
      <c r="I196" s="153"/>
      <c r="J196" s="153"/>
      <c r="K196" s="153"/>
      <c r="L196" s="153"/>
      <c r="M196" s="35"/>
      <c r="N196" s="35"/>
      <c r="O196" s="35"/>
      <c r="P196" s="152"/>
      <c r="Q196" s="152"/>
      <c r="R196" s="152"/>
      <c r="S196" s="152"/>
      <c r="T196" s="152"/>
      <c r="U196" s="152"/>
      <c r="V196" s="152"/>
      <c r="W196" s="152"/>
      <c r="X196" s="152"/>
      <c r="Y196" s="152"/>
      <c r="Z196" s="154"/>
      <c r="AA196" s="152"/>
      <c r="AB196" s="154"/>
      <c r="AC196" s="152"/>
      <c r="AD196" s="152"/>
      <c r="AE196" s="152"/>
      <c r="AF196" s="152"/>
      <c r="AG196" s="152"/>
      <c r="AH196" s="152"/>
      <c r="AI196" s="152"/>
      <c r="AJ196" s="152"/>
      <c r="AK196" s="152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</row>
    <row r="197" customFormat="false" ht="15.75" hidden="false" customHeight="true" outlineLevel="0" collapsed="false">
      <c r="A197" s="152"/>
      <c r="B197" s="152"/>
      <c r="C197" s="152"/>
      <c r="D197" s="152"/>
      <c r="E197" s="153"/>
      <c r="F197" s="153"/>
      <c r="G197" s="153"/>
      <c r="H197" s="153"/>
      <c r="I197" s="153"/>
      <c r="J197" s="153"/>
      <c r="K197" s="153"/>
      <c r="L197" s="153"/>
      <c r="M197" s="35"/>
      <c r="N197" s="35"/>
      <c r="O197" s="35"/>
      <c r="P197" s="152"/>
      <c r="Q197" s="152"/>
      <c r="R197" s="152"/>
      <c r="S197" s="152"/>
      <c r="T197" s="152"/>
      <c r="U197" s="152"/>
      <c r="V197" s="152"/>
      <c r="W197" s="152"/>
      <c r="X197" s="152"/>
      <c r="Y197" s="152"/>
      <c r="Z197" s="154"/>
      <c r="AA197" s="152"/>
      <c r="AB197" s="154"/>
      <c r="AC197" s="152"/>
      <c r="AD197" s="152"/>
      <c r="AE197" s="152"/>
      <c r="AF197" s="152"/>
      <c r="AG197" s="152"/>
      <c r="AH197" s="152"/>
      <c r="AI197" s="152"/>
      <c r="AJ197" s="152"/>
      <c r="AK197" s="152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</row>
    <row r="198" customFormat="false" ht="15.75" hidden="false" customHeight="true" outlineLevel="0" collapsed="false">
      <c r="A198" s="152"/>
      <c r="B198" s="152"/>
      <c r="C198" s="152"/>
      <c r="D198" s="152"/>
      <c r="E198" s="153"/>
      <c r="F198" s="153"/>
      <c r="G198" s="153"/>
      <c r="H198" s="153"/>
      <c r="I198" s="153"/>
      <c r="J198" s="153"/>
      <c r="K198" s="153"/>
      <c r="L198" s="153"/>
      <c r="M198" s="35"/>
      <c r="N198" s="35"/>
      <c r="O198" s="35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4"/>
      <c r="AA198" s="152"/>
      <c r="AB198" s="154"/>
      <c r="AC198" s="152"/>
      <c r="AD198" s="152"/>
      <c r="AE198" s="152"/>
      <c r="AF198" s="152"/>
      <c r="AG198" s="152"/>
      <c r="AH198" s="152"/>
      <c r="AI198" s="152"/>
      <c r="AJ198" s="152"/>
      <c r="AK198" s="152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</row>
    <row r="199" customFormat="false" ht="15.75" hidden="false" customHeight="true" outlineLevel="0" collapsed="false">
      <c r="A199" s="152"/>
      <c r="B199" s="152"/>
      <c r="C199" s="152"/>
      <c r="D199" s="152"/>
      <c r="E199" s="153"/>
      <c r="F199" s="153"/>
      <c r="G199" s="153"/>
      <c r="H199" s="153"/>
      <c r="I199" s="153"/>
      <c r="J199" s="153"/>
      <c r="K199" s="153"/>
      <c r="L199" s="153"/>
      <c r="M199" s="35"/>
      <c r="N199" s="35"/>
      <c r="O199" s="35"/>
      <c r="P199" s="152"/>
      <c r="Q199" s="152"/>
      <c r="R199" s="152"/>
      <c r="S199" s="152"/>
      <c r="T199" s="152"/>
      <c r="U199" s="152"/>
      <c r="V199" s="152"/>
      <c r="W199" s="152"/>
      <c r="X199" s="152"/>
      <c r="Y199" s="152"/>
      <c r="Z199" s="154"/>
      <c r="AA199" s="152"/>
      <c r="AB199" s="154"/>
      <c r="AC199" s="152"/>
      <c r="AD199" s="152"/>
      <c r="AE199" s="152"/>
      <c r="AF199" s="152"/>
      <c r="AG199" s="152"/>
      <c r="AH199" s="152"/>
      <c r="AI199" s="152"/>
      <c r="AJ199" s="152"/>
      <c r="AK199" s="152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</row>
    <row r="200" customFormat="false" ht="15.75" hidden="false" customHeight="true" outlineLevel="0" collapsed="false">
      <c r="A200" s="152"/>
      <c r="B200" s="152"/>
      <c r="C200" s="152"/>
      <c r="D200" s="152"/>
      <c r="E200" s="153"/>
      <c r="F200" s="153"/>
      <c r="G200" s="153"/>
      <c r="H200" s="153"/>
      <c r="I200" s="153"/>
      <c r="J200" s="153"/>
      <c r="K200" s="153"/>
      <c r="L200" s="153"/>
      <c r="M200" s="35"/>
      <c r="N200" s="35"/>
      <c r="O200" s="35"/>
      <c r="P200" s="152"/>
      <c r="Q200" s="152"/>
      <c r="R200" s="152"/>
      <c r="S200" s="152"/>
      <c r="T200" s="152"/>
      <c r="U200" s="152"/>
      <c r="V200" s="152"/>
      <c r="W200" s="152"/>
      <c r="X200" s="152"/>
      <c r="Y200" s="152"/>
      <c r="Z200" s="154"/>
      <c r="AA200" s="152"/>
      <c r="AB200" s="154"/>
      <c r="AC200" s="152"/>
      <c r="AD200" s="152"/>
      <c r="AE200" s="152"/>
      <c r="AF200" s="152"/>
      <c r="AG200" s="152"/>
      <c r="AH200" s="152"/>
      <c r="AI200" s="152"/>
      <c r="AJ200" s="152"/>
      <c r="AK200" s="152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</row>
    <row r="201" customFormat="false" ht="15.75" hidden="false" customHeight="true" outlineLevel="0" collapsed="false">
      <c r="A201" s="152"/>
      <c r="B201" s="152"/>
      <c r="C201" s="152"/>
      <c r="D201" s="152"/>
      <c r="E201" s="153"/>
      <c r="F201" s="153"/>
      <c r="G201" s="153"/>
      <c r="H201" s="153"/>
      <c r="I201" s="153"/>
      <c r="J201" s="153"/>
      <c r="K201" s="153"/>
      <c r="L201" s="153"/>
      <c r="M201" s="35"/>
      <c r="N201" s="35"/>
      <c r="O201" s="35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4"/>
      <c r="AA201" s="152"/>
      <c r="AB201" s="154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</row>
    <row r="202" customFormat="false" ht="15.75" hidden="false" customHeight="true" outlineLevel="0" collapsed="false">
      <c r="A202" s="152"/>
      <c r="B202" s="152"/>
      <c r="C202" s="152"/>
      <c r="D202" s="152"/>
      <c r="E202" s="153"/>
      <c r="F202" s="153"/>
      <c r="G202" s="153"/>
      <c r="H202" s="153"/>
      <c r="I202" s="153"/>
      <c r="J202" s="153"/>
      <c r="K202" s="153"/>
      <c r="L202" s="153"/>
      <c r="M202" s="35"/>
      <c r="N202" s="35"/>
      <c r="O202" s="35"/>
      <c r="P202" s="152"/>
      <c r="Q202" s="152"/>
      <c r="R202" s="152"/>
      <c r="S202" s="152"/>
      <c r="T202" s="152"/>
      <c r="U202" s="152"/>
      <c r="V202" s="152"/>
      <c r="W202" s="152"/>
      <c r="X202" s="152"/>
      <c r="Y202" s="152"/>
      <c r="Z202" s="154"/>
      <c r="AA202" s="152"/>
      <c r="AB202" s="154"/>
      <c r="AC202" s="152"/>
      <c r="AD202" s="152"/>
      <c r="AE202" s="152"/>
      <c r="AF202" s="152"/>
      <c r="AG202" s="152"/>
      <c r="AH202" s="152"/>
      <c r="AI202" s="152"/>
      <c r="AJ202" s="152"/>
      <c r="AK202" s="152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</row>
    <row r="203" customFormat="false" ht="15.75" hidden="false" customHeight="true" outlineLevel="0" collapsed="false">
      <c r="A203" s="152"/>
      <c r="B203" s="152"/>
      <c r="C203" s="152"/>
      <c r="D203" s="152"/>
      <c r="E203" s="153"/>
      <c r="F203" s="153"/>
      <c r="G203" s="153"/>
      <c r="H203" s="153"/>
      <c r="I203" s="153"/>
      <c r="J203" s="153"/>
      <c r="K203" s="153"/>
      <c r="L203" s="153"/>
      <c r="M203" s="35"/>
      <c r="N203" s="35"/>
      <c r="O203" s="35"/>
      <c r="P203" s="152"/>
      <c r="Q203" s="152"/>
      <c r="R203" s="152"/>
      <c r="S203" s="152"/>
      <c r="T203" s="152"/>
      <c r="U203" s="152"/>
      <c r="V203" s="152"/>
      <c r="W203" s="152"/>
      <c r="X203" s="152"/>
      <c r="Y203" s="152"/>
      <c r="Z203" s="154"/>
      <c r="AA203" s="152"/>
      <c r="AB203" s="154"/>
      <c r="AC203" s="152"/>
      <c r="AD203" s="152"/>
      <c r="AE203" s="152"/>
      <c r="AF203" s="152"/>
      <c r="AG203" s="152"/>
      <c r="AH203" s="152"/>
      <c r="AI203" s="152"/>
      <c r="AJ203" s="152"/>
      <c r="AK203" s="152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</row>
    <row r="204" customFormat="false" ht="15.75" hidden="false" customHeight="true" outlineLevel="0" collapsed="false">
      <c r="A204" s="152"/>
      <c r="B204" s="152"/>
      <c r="C204" s="152"/>
      <c r="D204" s="152"/>
      <c r="E204" s="153"/>
      <c r="F204" s="153"/>
      <c r="G204" s="153"/>
      <c r="H204" s="153"/>
      <c r="I204" s="153"/>
      <c r="J204" s="153"/>
      <c r="K204" s="153"/>
      <c r="L204" s="153"/>
      <c r="M204" s="35"/>
      <c r="N204" s="35"/>
      <c r="O204" s="35"/>
      <c r="P204" s="152"/>
      <c r="Q204" s="152"/>
      <c r="R204" s="152"/>
      <c r="S204" s="152"/>
      <c r="T204" s="152"/>
      <c r="U204" s="152"/>
      <c r="V204" s="152"/>
      <c r="W204" s="152"/>
      <c r="X204" s="152"/>
      <c r="Y204" s="152"/>
      <c r="Z204" s="154"/>
      <c r="AA204" s="152"/>
      <c r="AB204" s="154"/>
      <c r="AC204" s="152"/>
      <c r="AD204" s="152"/>
      <c r="AE204" s="152"/>
      <c r="AF204" s="152"/>
      <c r="AG204" s="152"/>
      <c r="AH204" s="152"/>
      <c r="AI204" s="152"/>
      <c r="AJ204" s="152"/>
      <c r="AK204" s="152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</row>
    <row r="205" customFormat="false" ht="15.75" hidden="false" customHeight="true" outlineLevel="0" collapsed="false">
      <c r="A205" s="152"/>
      <c r="B205" s="152"/>
      <c r="C205" s="152"/>
      <c r="D205" s="152"/>
      <c r="E205" s="153"/>
      <c r="F205" s="153"/>
      <c r="G205" s="153"/>
      <c r="H205" s="153"/>
      <c r="I205" s="153"/>
      <c r="J205" s="153"/>
      <c r="K205" s="153"/>
      <c r="L205" s="153"/>
      <c r="M205" s="35"/>
      <c r="N205" s="35"/>
      <c r="O205" s="35"/>
      <c r="P205" s="152"/>
      <c r="Q205" s="152"/>
      <c r="R205" s="152"/>
      <c r="S205" s="152"/>
      <c r="T205" s="152"/>
      <c r="U205" s="152"/>
      <c r="V205" s="152"/>
      <c r="W205" s="152"/>
      <c r="X205" s="152"/>
      <c r="Y205" s="152"/>
      <c r="Z205" s="154"/>
      <c r="AA205" s="152"/>
      <c r="AB205" s="154"/>
      <c r="AC205" s="152"/>
      <c r="AD205" s="152"/>
      <c r="AE205" s="152"/>
      <c r="AF205" s="152"/>
      <c r="AG205" s="152"/>
      <c r="AH205" s="152"/>
      <c r="AI205" s="152"/>
      <c r="AJ205" s="152"/>
      <c r="AK205" s="152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</row>
    <row r="206" customFormat="false" ht="15.75" hidden="false" customHeight="true" outlineLevel="0" collapsed="false">
      <c r="A206" s="152"/>
      <c r="B206" s="152"/>
      <c r="C206" s="152"/>
      <c r="D206" s="152"/>
      <c r="E206" s="153"/>
      <c r="F206" s="153"/>
      <c r="G206" s="153"/>
      <c r="H206" s="153"/>
      <c r="I206" s="153"/>
      <c r="J206" s="153"/>
      <c r="K206" s="153"/>
      <c r="L206" s="153"/>
      <c r="M206" s="35"/>
      <c r="N206" s="35"/>
      <c r="O206" s="35"/>
      <c r="P206" s="152"/>
      <c r="Q206" s="152"/>
      <c r="R206" s="152"/>
      <c r="S206" s="152"/>
      <c r="T206" s="152"/>
      <c r="U206" s="152"/>
      <c r="V206" s="152"/>
      <c r="W206" s="152"/>
      <c r="X206" s="152"/>
      <c r="Y206" s="152"/>
      <c r="Z206" s="154"/>
      <c r="AA206" s="152"/>
      <c r="AB206" s="154"/>
      <c r="AC206" s="152"/>
      <c r="AD206" s="152"/>
      <c r="AE206" s="152"/>
      <c r="AF206" s="152"/>
      <c r="AG206" s="152"/>
      <c r="AH206" s="152"/>
      <c r="AI206" s="152"/>
      <c r="AJ206" s="152"/>
      <c r="AK206" s="152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</row>
    <row r="207" customFormat="false" ht="15.75" hidden="false" customHeight="true" outlineLevel="0" collapsed="false">
      <c r="A207" s="152"/>
      <c r="B207" s="152"/>
      <c r="C207" s="152"/>
      <c r="D207" s="152"/>
      <c r="E207" s="153"/>
      <c r="F207" s="153"/>
      <c r="G207" s="153"/>
      <c r="H207" s="153"/>
      <c r="I207" s="153"/>
      <c r="J207" s="153"/>
      <c r="K207" s="153"/>
      <c r="L207" s="153"/>
      <c r="M207" s="35"/>
      <c r="N207" s="35"/>
      <c r="O207" s="35"/>
      <c r="P207" s="152"/>
      <c r="Q207" s="152"/>
      <c r="R207" s="152"/>
      <c r="S207" s="152"/>
      <c r="T207" s="152"/>
      <c r="U207" s="152"/>
      <c r="V207" s="152"/>
      <c r="W207" s="152"/>
      <c r="X207" s="152"/>
      <c r="Y207" s="152"/>
      <c r="Z207" s="154"/>
      <c r="AA207" s="152"/>
      <c r="AB207" s="154"/>
      <c r="AC207" s="152"/>
      <c r="AD207" s="152"/>
      <c r="AE207" s="152"/>
      <c r="AF207" s="152"/>
      <c r="AG207" s="152"/>
      <c r="AH207" s="152"/>
      <c r="AI207" s="152"/>
      <c r="AJ207" s="152"/>
      <c r="AK207" s="152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</row>
    <row r="208" customFormat="false" ht="15.75" hidden="false" customHeight="true" outlineLevel="0" collapsed="false">
      <c r="A208" s="152"/>
      <c r="B208" s="152"/>
      <c r="C208" s="152"/>
      <c r="D208" s="152"/>
      <c r="E208" s="153"/>
      <c r="F208" s="153"/>
      <c r="G208" s="153"/>
      <c r="H208" s="153"/>
      <c r="I208" s="153"/>
      <c r="J208" s="153"/>
      <c r="K208" s="153"/>
      <c r="L208" s="153"/>
      <c r="M208" s="35"/>
      <c r="N208" s="35"/>
      <c r="O208" s="35"/>
      <c r="P208" s="152"/>
      <c r="Q208" s="152"/>
      <c r="R208" s="152"/>
      <c r="S208" s="152"/>
      <c r="T208" s="152"/>
      <c r="U208" s="152"/>
      <c r="V208" s="152"/>
      <c r="W208" s="152"/>
      <c r="X208" s="152"/>
      <c r="Y208" s="152"/>
      <c r="Z208" s="154"/>
      <c r="AA208" s="152"/>
      <c r="AB208" s="154"/>
      <c r="AC208" s="152"/>
      <c r="AD208" s="152"/>
      <c r="AE208" s="152"/>
      <c r="AF208" s="152"/>
      <c r="AG208" s="152"/>
      <c r="AH208" s="152"/>
      <c r="AI208" s="152"/>
      <c r="AJ208" s="152"/>
      <c r="AK208" s="152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</row>
    <row r="209" customFormat="false" ht="15.75" hidden="false" customHeight="true" outlineLevel="0" collapsed="false">
      <c r="A209" s="152"/>
      <c r="B209" s="152"/>
      <c r="C209" s="152"/>
      <c r="D209" s="152"/>
      <c r="E209" s="153"/>
      <c r="F209" s="153"/>
      <c r="G209" s="153"/>
      <c r="H209" s="153"/>
      <c r="I209" s="153"/>
      <c r="J209" s="153"/>
      <c r="K209" s="153"/>
      <c r="L209" s="153"/>
      <c r="M209" s="35"/>
      <c r="N209" s="35"/>
      <c r="O209" s="35"/>
      <c r="P209" s="152"/>
      <c r="Q209" s="152"/>
      <c r="R209" s="152"/>
      <c r="S209" s="152"/>
      <c r="T209" s="152"/>
      <c r="U209" s="152"/>
      <c r="V209" s="152"/>
      <c r="W209" s="152"/>
      <c r="X209" s="152"/>
      <c r="Y209" s="152"/>
      <c r="Z209" s="154"/>
      <c r="AA209" s="152"/>
      <c r="AB209" s="154"/>
      <c r="AC209" s="152"/>
      <c r="AD209" s="152"/>
      <c r="AE209" s="152"/>
      <c r="AF209" s="152"/>
      <c r="AG209" s="152"/>
      <c r="AH209" s="152"/>
      <c r="AI209" s="152"/>
      <c r="AJ209" s="152"/>
      <c r="AK209" s="152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</row>
    <row r="210" customFormat="false" ht="15.75" hidden="false" customHeight="true" outlineLevel="0" collapsed="false">
      <c r="A210" s="152"/>
      <c r="B210" s="152"/>
      <c r="C210" s="152"/>
      <c r="D210" s="152"/>
      <c r="E210" s="153"/>
      <c r="F210" s="153"/>
      <c r="G210" s="153"/>
      <c r="H210" s="153"/>
      <c r="I210" s="153"/>
      <c r="J210" s="153"/>
      <c r="K210" s="153"/>
      <c r="L210" s="153"/>
      <c r="M210" s="35"/>
      <c r="N210" s="35"/>
      <c r="O210" s="35"/>
      <c r="P210" s="152"/>
      <c r="Q210" s="152"/>
      <c r="R210" s="152"/>
      <c r="S210" s="152"/>
      <c r="T210" s="152"/>
      <c r="U210" s="152"/>
      <c r="V210" s="152"/>
      <c r="W210" s="152"/>
      <c r="X210" s="152"/>
      <c r="Y210" s="152"/>
      <c r="Z210" s="154"/>
      <c r="AA210" s="152"/>
      <c r="AB210" s="154"/>
      <c r="AC210" s="152"/>
      <c r="AD210" s="152"/>
      <c r="AE210" s="152"/>
      <c r="AF210" s="152"/>
      <c r="AG210" s="152"/>
      <c r="AH210" s="152"/>
      <c r="AI210" s="152"/>
      <c r="AJ210" s="152"/>
      <c r="AK210" s="152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</row>
    <row r="211" customFormat="false" ht="15.75" hidden="false" customHeight="true" outlineLevel="0" collapsed="false">
      <c r="A211" s="152"/>
      <c r="B211" s="152"/>
      <c r="C211" s="152"/>
      <c r="D211" s="152"/>
      <c r="E211" s="153"/>
      <c r="F211" s="153"/>
      <c r="G211" s="153"/>
      <c r="H211" s="153"/>
      <c r="I211" s="153"/>
      <c r="J211" s="153"/>
      <c r="K211" s="153"/>
      <c r="L211" s="153"/>
      <c r="M211" s="35"/>
      <c r="N211" s="35"/>
      <c r="O211" s="35"/>
      <c r="P211" s="152"/>
      <c r="Q211" s="152"/>
      <c r="R211" s="152"/>
      <c r="S211" s="152"/>
      <c r="T211" s="152"/>
      <c r="U211" s="152"/>
      <c r="V211" s="152"/>
      <c r="W211" s="152"/>
      <c r="X211" s="152"/>
      <c r="Y211" s="152"/>
      <c r="Z211" s="154"/>
      <c r="AA211" s="152"/>
      <c r="AB211" s="154"/>
      <c r="AC211" s="152"/>
      <c r="AD211" s="152"/>
      <c r="AE211" s="152"/>
      <c r="AF211" s="152"/>
      <c r="AG211" s="152"/>
      <c r="AH211" s="152"/>
      <c r="AI211" s="152"/>
      <c r="AJ211" s="152"/>
      <c r="AK211" s="152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</row>
    <row r="212" customFormat="false" ht="15.75" hidden="false" customHeight="true" outlineLevel="0" collapsed="false">
      <c r="A212" s="152"/>
      <c r="B212" s="152"/>
      <c r="C212" s="152"/>
      <c r="D212" s="152"/>
      <c r="E212" s="153"/>
      <c r="F212" s="153"/>
      <c r="G212" s="153"/>
      <c r="H212" s="153"/>
      <c r="I212" s="153"/>
      <c r="J212" s="153"/>
      <c r="K212" s="153"/>
      <c r="L212" s="153"/>
      <c r="M212" s="35"/>
      <c r="N212" s="35"/>
      <c r="O212" s="35"/>
      <c r="P212" s="152"/>
      <c r="Q212" s="152"/>
      <c r="R212" s="152"/>
      <c r="S212" s="152"/>
      <c r="T212" s="152"/>
      <c r="U212" s="152"/>
      <c r="V212" s="152"/>
      <c r="W212" s="152"/>
      <c r="X212" s="152"/>
      <c r="Y212" s="152"/>
      <c r="Z212" s="154"/>
      <c r="AA212" s="152"/>
      <c r="AB212" s="154"/>
      <c r="AC212" s="152"/>
      <c r="AD212" s="152"/>
      <c r="AE212" s="152"/>
      <c r="AF212" s="152"/>
      <c r="AG212" s="152"/>
      <c r="AH212" s="152"/>
      <c r="AI212" s="152"/>
      <c r="AJ212" s="152"/>
      <c r="AK212" s="152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</row>
    <row r="213" customFormat="false" ht="15.75" hidden="false" customHeight="true" outlineLevel="0" collapsed="false">
      <c r="A213" s="152"/>
      <c r="B213" s="152"/>
      <c r="C213" s="152"/>
      <c r="D213" s="152"/>
      <c r="E213" s="153"/>
      <c r="F213" s="153"/>
      <c r="G213" s="153"/>
      <c r="H213" s="153"/>
      <c r="I213" s="153"/>
      <c r="J213" s="153"/>
      <c r="K213" s="153"/>
      <c r="L213" s="153"/>
      <c r="M213" s="35"/>
      <c r="N213" s="35"/>
      <c r="O213" s="35"/>
      <c r="P213" s="152"/>
      <c r="Q213" s="152"/>
      <c r="R213" s="152"/>
      <c r="S213" s="152"/>
      <c r="T213" s="152"/>
      <c r="U213" s="152"/>
      <c r="V213" s="152"/>
      <c r="W213" s="152"/>
      <c r="X213" s="152"/>
      <c r="Y213" s="152"/>
      <c r="Z213" s="154"/>
      <c r="AA213" s="152"/>
      <c r="AB213" s="154"/>
      <c r="AC213" s="152"/>
      <c r="AD213" s="152"/>
      <c r="AE213" s="152"/>
      <c r="AF213" s="152"/>
      <c r="AG213" s="152"/>
      <c r="AH213" s="152"/>
      <c r="AI213" s="152"/>
      <c r="AJ213" s="152"/>
      <c r="AK213" s="152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</row>
    <row r="214" customFormat="false" ht="15.75" hidden="false" customHeight="true" outlineLevel="0" collapsed="false">
      <c r="A214" s="152"/>
      <c r="B214" s="152"/>
      <c r="C214" s="152"/>
      <c r="D214" s="152"/>
      <c r="E214" s="153"/>
      <c r="F214" s="153"/>
      <c r="G214" s="153"/>
      <c r="H214" s="153"/>
      <c r="I214" s="153"/>
      <c r="J214" s="153"/>
      <c r="K214" s="153"/>
      <c r="L214" s="153"/>
      <c r="M214" s="35"/>
      <c r="N214" s="35"/>
      <c r="O214" s="35"/>
      <c r="P214" s="152"/>
      <c r="Q214" s="152"/>
      <c r="R214" s="152"/>
      <c r="S214" s="152"/>
      <c r="T214" s="152"/>
      <c r="U214" s="152"/>
      <c r="V214" s="152"/>
      <c r="W214" s="152"/>
      <c r="X214" s="152"/>
      <c r="Y214" s="152"/>
      <c r="Z214" s="154"/>
      <c r="AA214" s="152"/>
      <c r="AB214" s="154"/>
      <c r="AC214" s="152"/>
      <c r="AD214" s="152"/>
      <c r="AE214" s="152"/>
      <c r="AF214" s="152"/>
      <c r="AG214" s="152"/>
      <c r="AH214" s="152"/>
      <c r="AI214" s="152"/>
      <c r="AJ214" s="152"/>
      <c r="AK214" s="152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</row>
    <row r="215" customFormat="false" ht="15.75" hidden="false" customHeight="true" outlineLevel="0" collapsed="false">
      <c r="A215" s="152"/>
      <c r="B215" s="152"/>
      <c r="C215" s="152"/>
      <c r="D215" s="152"/>
      <c r="E215" s="153"/>
      <c r="F215" s="153"/>
      <c r="G215" s="153"/>
      <c r="H215" s="153"/>
      <c r="I215" s="153"/>
      <c r="J215" s="153"/>
      <c r="K215" s="153"/>
      <c r="L215" s="153"/>
      <c r="M215" s="35"/>
      <c r="N215" s="35"/>
      <c r="O215" s="35"/>
      <c r="P215" s="152"/>
      <c r="Q215" s="152"/>
      <c r="R215" s="152"/>
      <c r="S215" s="152"/>
      <c r="T215" s="152"/>
      <c r="U215" s="152"/>
      <c r="V215" s="152"/>
      <c r="W215" s="152"/>
      <c r="X215" s="152"/>
      <c r="Y215" s="152"/>
      <c r="Z215" s="154"/>
      <c r="AA215" s="152"/>
      <c r="AB215" s="154"/>
      <c r="AC215" s="152"/>
      <c r="AD215" s="152"/>
      <c r="AE215" s="152"/>
      <c r="AF215" s="152"/>
      <c r="AG215" s="152"/>
      <c r="AH215" s="152"/>
      <c r="AI215" s="152"/>
      <c r="AJ215" s="152"/>
      <c r="AK215" s="152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</row>
    <row r="216" customFormat="false" ht="15.75" hidden="false" customHeight="true" outlineLevel="0" collapsed="false">
      <c r="A216" s="152"/>
      <c r="B216" s="152"/>
      <c r="C216" s="152"/>
      <c r="D216" s="152"/>
      <c r="E216" s="153"/>
      <c r="F216" s="153"/>
      <c r="G216" s="153"/>
      <c r="H216" s="153"/>
      <c r="I216" s="153"/>
      <c r="J216" s="153"/>
      <c r="K216" s="153"/>
      <c r="L216" s="153"/>
      <c r="M216" s="35"/>
      <c r="N216" s="35"/>
      <c r="O216" s="35"/>
      <c r="P216" s="152"/>
      <c r="Q216" s="152"/>
      <c r="R216" s="152"/>
      <c r="S216" s="152"/>
      <c r="T216" s="152"/>
      <c r="U216" s="152"/>
      <c r="V216" s="152"/>
      <c r="W216" s="152"/>
      <c r="X216" s="152"/>
      <c r="Y216" s="152"/>
      <c r="Z216" s="154"/>
      <c r="AA216" s="152"/>
      <c r="AB216" s="154"/>
      <c r="AC216" s="152"/>
      <c r="AD216" s="152"/>
      <c r="AE216" s="152"/>
      <c r="AF216" s="152"/>
      <c r="AG216" s="152"/>
      <c r="AH216" s="152"/>
      <c r="AI216" s="152"/>
      <c r="AJ216" s="152"/>
      <c r="AK216" s="152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</row>
    <row r="217" customFormat="false" ht="15.75" hidden="false" customHeight="true" outlineLevel="0" collapsed="false">
      <c r="A217" s="152"/>
      <c r="B217" s="152"/>
      <c r="C217" s="152"/>
      <c r="D217" s="152"/>
      <c r="E217" s="153"/>
      <c r="F217" s="153"/>
      <c r="G217" s="153"/>
      <c r="H217" s="153"/>
      <c r="I217" s="153"/>
      <c r="J217" s="153"/>
      <c r="K217" s="153"/>
      <c r="L217" s="153"/>
      <c r="M217" s="35"/>
      <c r="N217" s="35"/>
      <c r="O217" s="35"/>
      <c r="P217" s="152"/>
      <c r="Q217" s="152"/>
      <c r="R217" s="152"/>
      <c r="S217" s="152"/>
      <c r="T217" s="152"/>
      <c r="U217" s="152"/>
      <c r="V217" s="152"/>
      <c r="W217" s="152"/>
      <c r="X217" s="152"/>
      <c r="Y217" s="152"/>
      <c r="Z217" s="154"/>
      <c r="AA217" s="152"/>
      <c r="AB217" s="154"/>
      <c r="AC217" s="152"/>
      <c r="AD217" s="152"/>
      <c r="AE217" s="152"/>
      <c r="AF217" s="152"/>
      <c r="AG217" s="152"/>
      <c r="AH217" s="152"/>
      <c r="AI217" s="152"/>
      <c r="AJ217" s="152"/>
      <c r="AK217" s="152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</row>
    <row r="218" customFormat="false" ht="15.75" hidden="false" customHeight="true" outlineLevel="0" collapsed="false">
      <c r="A218" s="152"/>
      <c r="B218" s="152"/>
      <c r="C218" s="152"/>
      <c r="D218" s="152"/>
      <c r="E218" s="153"/>
      <c r="F218" s="153"/>
      <c r="G218" s="153"/>
      <c r="H218" s="153"/>
      <c r="I218" s="153"/>
      <c r="J218" s="153"/>
      <c r="K218" s="153"/>
      <c r="L218" s="153"/>
      <c r="M218" s="35"/>
      <c r="N218" s="35"/>
      <c r="O218" s="35"/>
      <c r="P218" s="152"/>
      <c r="Q218" s="152"/>
      <c r="R218" s="152"/>
      <c r="S218" s="152"/>
      <c r="T218" s="152"/>
      <c r="U218" s="152"/>
      <c r="V218" s="152"/>
      <c r="W218" s="152"/>
      <c r="X218" s="152"/>
      <c r="Y218" s="152"/>
      <c r="Z218" s="154"/>
      <c r="AA218" s="152"/>
      <c r="AB218" s="154"/>
      <c r="AC218" s="152"/>
      <c r="AD218" s="152"/>
      <c r="AE218" s="152"/>
      <c r="AF218" s="152"/>
      <c r="AG218" s="152"/>
      <c r="AH218" s="152"/>
      <c r="AI218" s="152"/>
      <c r="AJ218" s="152"/>
      <c r="AK218" s="152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</row>
    <row r="219" customFormat="false" ht="15.75" hidden="false" customHeight="true" outlineLevel="0" collapsed="false">
      <c r="A219" s="152"/>
      <c r="B219" s="152"/>
      <c r="C219" s="152"/>
      <c r="D219" s="152"/>
      <c r="E219" s="153"/>
      <c r="F219" s="153"/>
      <c r="G219" s="153"/>
      <c r="H219" s="153"/>
      <c r="I219" s="153"/>
      <c r="J219" s="153"/>
      <c r="K219" s="153"/>
      <c r="L219" s="153"/>
      <c r="M219" s="35"/>
      <c r="N219" s="35"/>
      <c r="O219" s="35"/>
      <c r="P219" s="152"/>
      <c r="Q219" s="152"/>
      <c r="R219" s="152"/>
      <c r="S219" s="152"/>
      <c r="T219" s="152"/>
      <c r="U219" s="152"/>
      <c r="V219" s="152"/>
      <c r="W219" s="152"/>
      <c r="X219" s="152"/>
      <c r="Y219" s="152"/>
      <c r="Z219" s="154"/>
      <c r="AA219" s="152"/>
      <c r="AB219" s="154"/>
      <c r="AC219" s="152"/>
      <c r="AD219" s="152"/>
      <c r="AE219" s="152"/>
      <c r="AF219" s="152"/>
      <c r="AG219" s="152"/>
      <c r="AH219" s="152"/>
      <c r="AI219" s="152"/>
      <c r="AJ219" s="152"/>
      <c r="AK219" s="152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</row>
    <row r="220" customFormat="false" ht="15.75" hidden="false" customHeight="true" outlineLevel="0" collapsed="false">
      <c r="A220" s="152"/>
      <c r="B220" s="152"/>
      <c r="C220" s="152"/>
      <c r="D220" s="152"/>
      <c r="E220" s="153"/>
      <c r="F220" s="153"/>
      <c r="G220" s="153"/>
      <c r="H220" s="153"/>
      <c r="I220" s="153"/>
      <c r="J220" s="153"/>
      <c r="K220" s="153"/>
      <c r="L220" s="153"/>
      <c r="M220" s="35"/>
      <c r="N220" s="35"/>
      <c r="O220" s="35"/>
      <c r="P220" s="152"/>
      <c r="Q220" s="152"/>
      <c r="R220" s="152"/>
      <c r="S220" s="152"/>
      <c r="T220" s="152"/>
      <c r="U220" s="152"/>
      <c r="V220" s="152"/>
      <c r="W220" s="152"/>
      <c r="X220" s="152"/>
      <c r="Y220" s="152"/>
      <c r="Z220" s="154"/>
      <c r="AA220" s="152"/>
      <c r="AB220" s="154"/>
      <c r="AC220" s="152"/>
      <c r="AD220" s="152"/>
      <c r="AE220" s="152"/>
      <c r="AF220" s="152"/>
      <c r="AG220" s="152"/>
      <c r="AH220" s="152"/>
      <c r="AI220" s="152"/>
      <c r="AJ220" s="152"/>
      <c r="AK220" s="152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</row>
    <row r="221" customFormat="false" ht="15.75" hidden="false" customHeight="true" outlineLevel="0" collapsed="false">
      <c r="A221" s="152"/>
      <c r="B221" s="152"/>
      <c r="C221" s="152"/>
      <c r="D221" s="152"/>
      <c r="E221" s="153"/>
      <c r="F221" s="153"/>
      <c r="G221" s="153"/>
      <c r="H221" s="153"/>
      <c r="I221" s="153"/>
      <c r="J221" s="153"/>
      <c r="K221" s="153"/>
      <c r="L221" s="153"/>
      <c r="M221" s="35"/>
      <c r="N221" s="35"/>
      <c r="O221" s="35"/>
      <c r="P221" s="152"/>
      <c r="Q221" s="152"/>
      <c r="R221" s="152"/>
      <c r="S221" s="152"/>
      <c r="T221" s="152"/>
      <c r="U221" s="152"/>
      <c r="V221" s="152"/>
      <c r="W221" s="152"/>
      <c r="X221" s="152"/>
      <c r="Y221" s="152"/>
      <c r="Z221" s="154"/>
      <c r="AA221" s="152"/>
      <c r="AB221" s="154"/>
      <c r="AC221" s="152"/>
      <c r="AD221" s="152"/>
      <c r="AE221" s="152"/>
      <c r="AF221" s="152"/>
      <c r="AG221" s="152"/>
      <c r="AH221" s="152"/>
      <c r="AI221" s="152"/>
      <c r="AJ221" s="152"/>
      <c r="AK221" s="152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</row>
    <row r="222" customFormat="false" ht="15.75" hidden="false" customHeight="true" outlineLevel="0" collapsed="false">
      <c r="A222" s="152"/>
      <c r="B222" s="152"/>
      <c r="C222" s="152"/>
      <c r="D222" s="152"/>
      <c r="E222" s="153"/>
      <c r="F222" s="153"/>
      <c r="G222" s="153"/>
      <c r="H222" s="153"/>
      <c r="I222" s="153"/>
      <c r="J222" s="153"/>
      <c r="K222" s="153"/>
      <c r="L222" s="153"/>
      <c r="M222" s="35"/>
      <c r="N222" s="35"/>
      <c r="O222" s="35"/>
      <c r="P222" s="152"/>
      <c r="Q222" s="152"/>
      <c r="R222" s="152"/>
      <c r="S222" s="152"/>
      <c r="T222" s="152"/>
      <c r="U222" s="152"/>
      <c r="V222" s="152"/>
      <c r="W222" s="152"/>
      <c r="X222" s="152"/>
      <c r="Y222" s="152"/>
      <c r="Z222" s="154"/>
      <c r="AA222" s="152"/>
      <c r="AB222" s="154"/>
      <c r="AC222" s="152"/>
      <c r="AD222" s="152"/>
      <c r="AE222" s="152"/>
      <c r="AF222" s="152"/>
      <c r="AG222" s="152"/>
      <c r="AH222" s="152"/>
      <c r="AI222" s="152"/>
      <c r="AJ222" s="152"/>
      <c r="AK222" s="152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</row>
    <row r="223" customFormat="false" ht="15.75" hidden="false" customHeight="true" outlineLevel="0" collapsed="false">
      <c r="A223" s="152"/>
      <c r="B223" s="152"/>
      <c r="C223" s="152"/>
      <c r="D223" s="152"/>
      <c r="E223" s="153"/>
      <c r="F223" s="153"/>
      <c r="G223" s="153"/>
      <c r="H223" s="153"/>
      <c r="I223" s="153"/>
      <c r="J223" s="153"/>
      <c r="K223" s="153"/>
      <c r="L223" s="153"/>
      <c r="M223" s="35"/>
      <c r="N223" s="35"/>
      <c r="O223" s="35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4"/>
      <c r="AA223" s="152"/>
      <c r="AB223" s="154"/>
      <c r="AC223" s="152"/>
      <c r="AD223" s="152"/>
      <c r="AE223" s="152"/>
      <c r="AF223" s="152"/>
      <c r="AG223" s="152"/>
      <c r="AH223" s="152"/>
      <c r="AI223" s="152"/>
      <c r="AJ223" s="152"/>
      <c r="AK223" s="152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</row>
    <row r="224" customFormat="false" ht="15.75" hidden="false" customHeight="true" outlineLevel="0" collapsed="false">
      <c r="A224" s="152"/>
      <c r="B224" s="152"/>
      <c r="C224" s="152"/>
      <c r="D224" s="152"/>
      <c r="E224" s="153"/>
      <c r="F224" s="153"/>
      <c r="G224" s="153"/>
      <c r="H224" s="153"/>
      <c r="I224" s="153"/>
      <c r="J224" s="153"/>
      <c r="K224" s="153"/>
      <c r="L224" s="153"/>
      <c r="M224" s="35"/>
      <c r="N224" s="35"/>
      <c r="O224" s="35"/>
      <c r="P224" s="152"/>
      <c r="Q224" s="152"/>
      <c r="R224" s="152"/>
      <c r="S224" s="152"/>
      <c r="T224" s="152"/>
      <c r="U224" s="152"/>
      <c r="V224" s="152"/>
      <c r="W224" s="152"/>
      <c r="X224" s="152"/>
      <c r="Y224" s="152"/>
      <c r="Z224" s="154"/>
      <c r="AA224" s="152"/>
      <c r="AB224" s="154"/>
      <c r="AC224" s="152"/>
      <c r="AD224" s="152"/>
      <c r="AE224" s="152"/>
      <c r="AF224" s="152"/>
      <c r="AG224" s="152"/>
      <c r="AH224" s="152"/>
      <c r="AI224" s="152"/>
      <c r="AJ224" s="152"/>
      <c r="AK224" s="152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</row>
    <row r="225" customFormat="false" ht="15.75" hidden="false" customHeight="true" outlineLevel="0" collapsed="false">
      <c r="A225" s="152"/>
      <c r="B225" s="152"/>
      <c r="C225" s="152"/>
      <c r="D225" s="152"/>
      <c r="E225" s="153"/>
      <c r="F225" s="153"/>
      <c r="G225" s="153"/>
      <c r="H225" s="153"/>
      <c r="I225" s="153"/>
      <c r="J225" s="153"/>
      <c r="K225" s="153"/>
      <c r="L225" s="153"/>
      <c r="M225" s="35"/>
      <c r="N225" s="35"/>
      <c r="O225" s="35"/>
      <c r="P225" s="152"/>
      <c r="Q225" s="152"/>
      <c r="R225" s="152"/>
      <c r="S225" s="152"/>
      <c r="T225" s="152"/>
      <c r="U225" s="152"/>
      <c r="V225" s="152"/>
      <c r="W225" s="152"/>
      <c r="X225" s="152"/>
      <c r="Y225" s="152"/>
      <c r="Z225" s="154"/>
      <c r="AA225" s="152"/>
      <c r="AB225" s="154"/>
      <c r="AC225" s="152"/>
      <c r="AD225" s="152"/>
      <c r="AE225" s="152"/>
      <c r="AF225" s="152"/>
      <c r="AG225" s="152"/>
      <c r="AH225" s="152"/>
      <c r="AI225" s="152"/>
      <c r="AJ225" s="152"/>
      <c r="AK225" s="152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</row>
    <row r="226" customFormat="false" ht="15.75" hidden="false" customHeight="true" outlineLevel="0" collapsed="false">
      <c r="A226" s="152"/>
      <c r="B226" s="152"/>
      <c r="C226" s="152"/>
      <c r="D226" s="152"/>
      <c r="E226" s="153"/>
      <c r="F226" s="153"/>
      <c r="G226" s="153"/>
      <c r="H226" s="153"/>
      <c r="I226" s="153"/>
      <c r="J226" s="153"/>
      <c r="K226" s="153"/>
      <c r="L226" s="153"/>
      <c r="M226" s="35"/>
      <c r="N226" s="35"/>
      <c r="O226" s="35"/>
      <c r="P226" s="152"/>
      <c r="Q226" s="152"/>
      <c r="R226" s="152"/>
      <c r="S226" s="152"/>
      <c r="T226" s="152"/>
      <c r="U226" s="152"/>
      <c r="V226" s="152"/>
      <c r="W226" s="152"/>
      <c r="X226" s="152"/>
      <c r="Y226" s="152"/>
      <c r="Z226" s="154"/>
      <c r="AA226" s="152"/>
      <c r="AB226" s="154"/>
      <c r="AC226" s="152"/>
      <c r="AD226" s="152"/>
      <c r="AE226" s="152"/>
      <c r="AF226" s="152"/>
      <c r="AG226" s="152"/>
      <c r="AH226" s="152"/>
      <c r="AI226" s="152"/>
      <c r="AJ226" s="152"/>
      <c r="AK226" s="152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</row>
    <row r="227" customFormat="false" ht="15.75" hidden="false" customHeight="true" outlineLevel="0" collapsed="false">
      <c r="A227" s="152"/>
      <c r="B227" s="152"/>
      <c r="C227" s="152"/>
      <c r="D227" s="152"/>
      <c r="E227" s="153"/>
      <c r="F227" s="153"/>
      <c r="G227" s="153"/>
      <c r="H227" s="153"/>
      <c r="I227" s="153"/>
      <c r="J227" s="153"/>
      <c r="K227" s="153"/>
      <c r="L227" s="153"/>
      <c r="M227" s="35"/>
      <c r="N227" s="35"/>
      <c r="O227" s="35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4"/>
      <c r="AA227" s="152"/>
      <c r="AB227" s="154"/>
      <c r="AC227" s="152"/>
      <c r="AD227" s="152"/>
      <c r="AE227" s="152"/>
      <c r="AF227" s="152"/>
      <c r="AG227" s="152"/>
      <c r="AH227" s="152"/>
      <c r="AI227" s="152"/>
      <c r="AJ227" s="152"/>
      <c r="AK227" s="152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</row>
    <row r="228" customFormat="false" ht="15.75" hidden="false" customHeight="true" outlineLevel="0" collapsed="false">
      <c r="A228" s="152"/>
      <c r="B228" s="152"/>
      <c r="C228" s="152"/>
      <c r="D228" s="152"/>
      <c r="E228" s="153"/>
      <c r="F228" s="153"/>
      <c r="G228" s="153"/>
      <c r="H228" s="153"/>
      <c r="I228" s="153"/>
      <c r="J228" s="153"/>
      <c r="K228" s="153"/>
      <c r="L228" s="153"/>
      <c r="M228" s="35"/>
      <c r="N228" s="35"/>
      <c r="O228" s="35"/>
      <c r="P228" s="152"/>
      <c r="Q228" s="152"/>
      <c r="R228" s="152"/>
      <c r="S228" s="152"/>
      <c r="T228" s="152"/>
      <c r="U228" s="152"/>
      <c r="V228" s="152"/>
      <c r="W228" s="152"/>
      <c r="X228" s="152"/>
      <c r="Y228" s="152"/>
      <c r="Z228" s="154"/>
      <c r="AA228" s="152"/>
      <c r="AB228" s="154"/>
      <c r="AC228" s="152"/>
      <c r="AD228" s="152"/>
      <c r="AE228" s="152"/>
      <c r="AF228" s="152"/>
      <c r="AG228" s="152"/>
      <c r="AH228" s="152"/>
      <c r="AI228" s="152"/>
      <c r="AJ228" s="152"/>
      <c r="AK228" s="152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</row>
    <row r="229" customFormat="false" ht="15.75" hidden="false" customHeight="true" outlineLevel="0" collapsed="false">
      <c r="A229" s="152"/>
      <c r="B229" s="152"/>
      <c r="C229" s="152"/>
      <c r="D229" s="152"/>
      <c r="E229" s="153"/>
      <c r="F229" s="153"/>
      <c r="G229" s="153"/>
      <c r="H229" s="153"/>
      <c r="I229" s="153"/>
      <c r="J229" s="153"/>
      <c r="K229" s="153"/>
      <c r="L229" s="153"/>
      <c r="M229" s="35"/>
      <c r="N229" s="35"/>
      <c r="O229" s="35"/>
      <c r="P229" s="152"/>
      <c r="Q229" s="152"/>
      <c r="R229" s="152"/>
      <c r="S229" s="152"/>
      <c r="T229" s="152"/>
      <c r="U229" s="152"/>
      <c r="V229" s="152"/>
      <c r="W229" s="152"/>
      <c r="X229" s="152"/>
      <c r="Y229" s="152"/>
      <c r="Z229" s="154"/>
      <c r="AA229" s="152"/>
      <c r="AB229" s="154"/>
      <c r="AC229" s="152"/>
      <c r="AD229" s="152"/>
      <c r="AE229" s="152"/>
      <c r="AF229" s="152"/>
      <c r="AG229" s="152"/>
      <c r="AH229" s="152"/>
      <c r="AI229" s="152"/>
      <c r="AJ229" s="152"/>
      <c r="AK229" s="152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</row>
    <row r="230" customFormat="false" ht="15.75" hidden="false" customHeight="true" outlineLevel="0" collapsed="false">
      <c r="A230" s="152"/>
      <c r="B230" s="152"/>
      <c r="C230" s="152"/>
      <c r="D230" s="152"/>
      <c r="E230" s="153"/>
      <c r="F230" s="153"/>
      <c r="G230" s="153"/>
      <c r="H230" s="153"/>
      <c r="I230" s="153"/>
      <c r="J230" s="153"/>
      <c r="K230" s="153"/>
      <c r="L230" s="153"/>
      <c r="M230" s="35"/>
      <c r="N230" s="35"/>
      <c r="O230" s="35"/>
      <c r="P230" s="152"/>
      <c r="Q230" s="152"/>
      <c r="R230" s="152"/>
      <c r="S230" s="152"/>
      <c r="T230" s="152"/>
      <c r="U230" s="152"/>
      <c r="V230" s="152"/>
      <c r="W230" s="152"/>
      <c r="X230" s="152"/>
      <c r="Y230" s="152"/>
      <c r="Z230" s="154"/>
      <c r="AA230" s="152"/>
      <c r="AB230" s="154"/>
      <c r="AC230" s="152"/>
      <c r="AD230" s="152"/>
      <c r="AE230" s="152"/>
      <c r="AF230" s="152"/>
      <c r="AG230" s="152"/>
      <c r="AH230" s="152"/>
      <c r="AI230" s="152"/>
      <c r="AJ230" s="152"/>
      <c r="AK230" s="152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</row>
    <row r="231" customFormat="false" ht="15.75" hidden="false" customHeight="true" outlineLevel="0" collapsed="false">
      <c r="A231" s="152"/>
      <c r="B231" s="152"/>
      <c r="C231" s="152"/>
      <c r="D231" s="152"/>
      <c r="E231" s="153"/>
      <c r="F231" s="153"/>
      <c r="G231" s="153"/>
      <c r="H231" s="153"/>
      <c r="I231" s="153"/>
      <c r="J231" s="153"/>
      <c r="K231" s="153"/>
      <c r="L231" s="153"/>
      <c r="M231" s="35"/>
      <c r="N231" s="35"/>
      <c r="O231" s="35"/>
      <c r="P231" s="152"/>
      <c r="Q231" s="152"/>
      <c r="R231" s="152"/>
      <c r="S231" s="152"/>
      <c r="T231" s="152"/>
      <c r="U231" s="152"/>
      <c r="V231" s="152"/>
      <c r="W231" s="152"/>
      <c r="X231" s="152"/>
      <c r="Y231" s="152"/>
      <c r="Z231" s="154"/>
      <c r="AA231" s="152"/>
      <c r="AB231" s="154"/>
      <c r="AC231" s="152"/>
      <c r="AD231" s="152"/>
      <c r="AE231" s="152"/>
      <c r="AF231" s="152"/>
      <c r="AG231" s="152"/>
      <c r="AH231" s="152"/>
      <c r="AI231" s="152"/>
      <c r="AJ231" s="152"/>
      <c r="AK231" s="152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</row>
    <row r="232" customFormat="false" ht="15.75" hidden="false" customHeight="true" outlineLevel="0" collapsed="false">
      <c r="A232" s="152"/>
      <c r="B232" s="152"/>
      <c r="C232" s="152"/>
      <c r="D232" s="152"/>
      <c r="E232" s="153"/>
      <c r="F232" s="153"/>
      <c r="G232" s="153"/>
      <c r="H232" s="153"/>
      <c r="I232" s="153"/>
      <c r="J232" s="153"/>
      <c r="K232" s="153"/>
      <c r="L232" s="153"/>
      <c r="M232" s="35"/>
      <c r="N232" s="35"/>
      <c r="O232" s="35"/>
      <c r="P232" s="152"/>
      <c r="Q232" s="152"/>
      <c r="R232" s="152"/>
      <c r="S232" s="152"/>
      <c r="T232" s="152"/>
      <c r="U232" s="152"/>
      <c r="V232" s="152"/>
      <c r="W232" s="152"/>
      <c r="X232" s="152"/>
      <c r="Y232" s="152"/>
      <c r="Z232" s="154"/>
      <c r="AA232" s="152"/>
      <c r="AB232" s="154"/>
      <c r="AC232" s="152"/>
      <c r="AD232" s="152"/>
      <c r="AE232" s="152"/>
      <c r="AF232" s="152"/>
      <c r="AG232" s="152"/>
      <c r="AH232" s="152"/>
      <c r="AI232" s="152"/>
      <c r="AJ232" s="152"/>
      <c r="AK232" s="152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</row>
    <row r="233" customFormat="false" ht="15.75" hidden="false" customHeight="true" outlineLevel="0" collapsed="false">
      <c r="A233" s="152"/>
      <c r="B233" s="152"/>
      <c r="C233" s="152"/>
      <c r="D233" s="152"/>
      <c r="E233" s="153"/>
      <c r="F233" s="153"/>
      <c r="G233" s="153"/>
      <c r="H233" s="153"/>
      <c r="I233" s="153"/>
      <c r="J233" s="153"/>
      <c r="K233" s="153"/>
      <c r="L233" s="153"/>
      <c r="M233" s="35"/>
      <c r="N233" s="35"/>
      <c r="O233" s="35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4"/>
      <c r="AA233" s="152"/>
      <c r="AB233" s="154"/>
      <c r="AC233" s="152"/>
      <c r="AD233" s="152"/>
      <c r="AE233" s="152"/>
      <c r="AF233" s="152"/>
      <c r="AG233" s="152"/>
      <c r="AH233" s="152"/>
      <c r="AI233" s="152"/>
      <c r="AJ233" s="152"/>
      <c r="AK233" s="152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</row>
    <row r="234" customFormat="false" ht="15.75" hidden="false" customHeight="true" outlineLevel="0" collapsed="false">
      <c r="A234" s="152"/>
      <c r="B234" s="152"/>
      <c r="C234" s="152"/>
      <c r="D234" s="152"/>
      <c r="E234" s="153"/>
      <c r="F234" s="153"/>
      <c r="G234" s="153"/>
      <c r="H234" s="153"/>
      <c r="I234" s="153"/>
      <c r="J234" s="153"/>
      <c r="K234" s="153"/>
      <c r="L234" s="153"/>
      <c r="M234" s="35"/>
      <c r="N234" s="35"/>
      <c r="O234" s="35"/>
      <c r="P234" s="152"/>
      <c r="Q234" s="152"/>
      <c r="R234" s="152"/>
      <c r="S234" s="152"/>
      <c r="T234" s="152"/>
      <c r="U234" s="152"/>
      <c r="V234" s="152"/>
      <c r="W234" s="152"/>
      <c r="X234" s="152"/>
      <c r="Y234" s="152"/>
      <c r="Z234" s="154"/>
      <c r="AA234" s="152"/>
      <c r="AB234" s="154"/>
      <c r="AC234" s="152"/>
      <c r="AD234" s="152"/>
      <c r="AE234" s="152"/>
      <c r="AF234" s="152"/>
      <c r="AG234" s="152"/>
      <c r="AH234" s="152"/>
      <c r="AI234" s="152"/>
      <c r="AJ234" s="152"/>
      <c r="AK234" s="152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</row>
    <row r="235" customFormat="false" ht="15.75" hidden="false" customHeight="true" outlineLevel="0" collapsed="false">
      <c r="A235" s="152"/>
      <c r="B235" s="152"/>
      <c r="C235" s="152"/>
      <c r="D235" s="152"/>
      <c r="E235" s="153"/>
      <c r="F235" s="153"/>
      <c r="G235" s="153"/>
      <c r="H235" s="153"/>
      <c r="I235" s="153"/>
      <c r="J235" s="153"/>
      <c r="K235" s="153"/>
      <c r="L235" s="153"/>
      <c r="M235" s="35"/>
      <c r="N235" s="35"/>
      <c r="O235" s="35"/>
      <c r="P235" s="152"/>
      <c r="Q235" s="152"/>
      <c r="R235" s="152"/>
      <c r="S235" s="152"/>
      <c r="T235" s="152"/>
      <c r="U235" s="152"/>
      <c r="V235" s="152"/>
      <c r="W235" s="152"/>
      <c r="X235" s="152"/>
      <c r="Y235" s="152"/>
      <c r="Z235" s="154"/>
      <c r="AA235" s="152"/>
      <c r="AB235" s="154"/>
      <c r="AC235" s="152"/>
      <c r="AD235" s="152"/>
      <c r="AE235" s="152"/>
      <c r="AF235" s="152"/>
      <c r="AG235" s="152"/>
      <c r="AH235" s="152"/>
      <c r="AI235" s="152"/>
      <c r="AJ235" s="152"/>
      <c r="AK235" s="152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</row>
    <row r="236" customFormat="false" ht="15.75" hidden="false" customHeight="true" outlineLevel="0" collapsed="false">
      <c r="A236" s="152"/>
      <c r="B236" s="152"/>
      <c r="C236" s="152"/>
      <c r="D236" s="152"/>
      <c r="E236" s="153"/>
      <c r="F236" s="153"/>
      <c r="G236" s="153"/>
      <c r="H236" s="153"/>
      <c r="I236" s="153"/>
      <c r="J236" s="153"/>
      <c r="K236" s="153"/>
      <c r="L236" s="153"/>
      <c r="M236" s="35"/>
      <c r="N236" s="35"/>
      <c r="O236" s="35"/>
      <c r="P236" s="152"/>
      <c r="Q236" s="152"/>
      <c r="R236" s="152"/>
      <c r="S236" s="152"/>
      <c r="T236" s="152"/>
      <c r="U236" s="152"/>
      <c r="V236" s="152"/>
      <c r="W236" s="152"/>
      <c r="X236" s="152"/>
      <c r="Y236" s="152"/>
      <c r="Z236" s="154"/>
      <c r="AA236" s="152"/>
      <c r="AB236" s="154"/>
      <c r="AC236" s="152"/>
      <c r="AD236" s="152"/>
      <c r="AE236" s="152"/>
      <c r="AF236" s="152"/>
      <c r="AG236" s="152"/>
      <c r="AH236" s="152"/>
      <c r="AI236" s="152"/>
      <c r="AJ236" s="152"/>
      <c r="AK236" s="152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</row>
    <row r="237" customFormat="false" ht="15.75" hidden="false" customHeight="true" outlineLevel="0" collapsed="false">
      <c r="A237" s="152"/>
      <c r="B237" s="152"/>
      <c r="C237" s="152"/>
      <c r="D237" s="152"/>
      <c r="E237" s="153"/>
      <c r="F237" s="153"/>
      <c r="G237" s="153"/>
      <c r="H237" s="153"/>
      <c r="I237" s="153"/>
      <c r="J237" s="153"/>
      <c r="K237" s="153"/>
      <c r="L237" s="153"/>
      <c r="M237" s="35"/>
      <c r="N237" s="35"/>
      <c r="O237" s="35"/>
      <c r="P237" s="152"/>
      <c r="Q237" s="152"/>
      <c r="R237" s="152"/>
      <c r="S237" s="152"/>
      <c r="T237" s="152"/>
      <c r="U237" s="152"/>
      <c r="V237" s="152"/>
      <c r="W237" s="152"/>
      <c r="X237" s="152"/>
      <c r="Y237" s="152"/>
      <c r="Z237" s="154"/>
      <c r="AA237" s="152"/>
      <c r="AB237" s="154"/>
      <c r="AC237" s="152"/>
      <c r="AD237" s="152"/>
      <c r="AE237" s="152"/>
      <c r="AF237" s="152"/>
      <c r="AG237" s="152"/>
      <c r="AH237" s="152"/>
      <c r="AI237" s="152"/>
      <c r="AJ237" s="152"/>
      <c r="AK237" s="152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</row>
    <row r="238" customFormat="false" ht="15.75" hidden="false" customHeight="true" outlineLevel="0" collapsed="false">
      <c r="A238" s="152"/>
      <c r="B238" s="152"/>
      <c r="C238" s="152"/>
      <c r="D238" s="152"/>
      <c r="E238" s="153"/>
      <c r="F238" s="153"/>
      <c r="G238" s="153"/>
      <c r="H238" s="153"/>
      <c r="I238" s="153"/>
      <c r="J238" s="153"/>
      <c r="K238" s="153"/>
      <c r="L238" s="153"/>
      <c r="M238" s="35"/>
      <c r="N238" s="35"/>
      <c r="O238" s="35"/>
      <c r="P238" s="152"/>
      <c r="Q238" s="152"/>
      <c r="R238" s="152"/>
      <c r="S238" s="152"/>
      <c r="T238" s="152"/>
      <c r="U238" s="152"/>
      <c r="V238" s="152"/>
      <c r="W238" s="152"/>
      <c r="X238" s="152"/>
      <c r="Y238" s="152"/>
      <c r="Z238" s="154"/>
      <c r="AA238" s="152"/>
      <c r="AB238" s="154"/>
      <c r="AC238" s="152"/>
      <c r="AD238" s="152"/>
      <c r="AE238" s="152"/>
      <c r="AF238" s="152"/>
      <c r="AG238" s="152"/>
      <c r="AH238" s="152"/>
      <c r="AI238" s="152"/>
      <c r="AJ238" s="152"/>
      <c r="AK238" s="152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</row>
    <row r="239" customFormat="false" ht="15.75" hidden="false" customHeight="true" outlineLevel="0" collapsed="false">
      <c r="A239" s="152"/>
      <c r="B239" s="152"/>
      <c r="C239" s="152"/>
      <c r="D239" s="152"/>
      <c r="E239" s="153"/>
      <c r="F239" s="153"/>
      <c r="G239" s="153"/>
      <c r="H239" s="153"/>
      <c r="I239" s="153"/>
      <c r="J239" s="153"/>
      <c r="K239" s="153"/>
      <c r="L239" s="153"/>
      <c r="M239" s="35"/>
      <c r="N239" s="35"/>
      <c r="O239" s="35"/>
      <c r="P239" s="152"/>
      <c r="Q239" s="152"/>
      <c r="R239" s="152"/>
      <c r="S239" s="152"/>
      <c r="T239" s="152"/>
      <c r="U239" s="152"/>
      <c r="V239" s="152"/>
      <c r="W239" s="152"/>
      <c r="X239" s="152"/>
      <c r="Y239" s="152"/>
      <c r="Z239" s="154"/>
      <c r="AA239" s="152"/>
      <c r="AB239" s="154"/>
      <c r="AC239" s="152"/>
      <c r="AD239" s="152"/>
      <c r="AE239" s="152"/>
      <c r="AF239" s="152"/>
      <c r="AG239" s="152"/>
      <c r="AH239" s="152"/>
      <c r="AI239" s="152"/>
      <c r="AJ239" s="152"/>
      <c r="AK239" s="152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</row>
    <row r="240" customFormat="false" ht="15.75" hidden="false" customHeight="true" outlineLevel="0" collapsed="false">
      <c r="A240" s="152"/>
      <c r="B240" s="152"/>
      <c r="C240" s="152"/>
      <c r="D240" s="152"/>
      <c r="E240" s="153"/>
      <c r="F240" s="153"/>
      <c r="G240" s="153"/>
      <c r="H240" s="153"/>
      <c r="I240" s="153"/>
      <c r="J240" s="153"/>
      <c r="K240" s="153"/>
      <c r="L240" s="153"/>
      <c r="M240" s="35"/>
      <c r="N240" s="35"/>
      <c r="O240" s="35"/>
      <c r="P240" s="152"/>
      <c r="Q240" s="152"/>
      <c r="R240" s="152"/>
      <c r="S240" s="152"/>
      <c r="T240" s="152"/>
      <c r="U240" s="152"/>
      <c r="V240" s="152"/>
      <c r="W240" s="152"/>
      <c r="X240" s="152"/>
      <c r="Y240" s="152"/>
      <c r="Z240" s="154"/>
      <c r="AA240" s="152"/>
      <c r="AB240" s="154"/>
      <c r="AC240" s="152"/>
      <c r="AD240" s="152"/>
      <c r="AE240" s="152"/>
      <c r="AF240" s="152"/>
      <c r="AG240" s="152"/>
      <c r="AH240" s="152"/>
      <c r="AI240" s="152"/>
      <c r="AJ240" s="152"/>
      <c r="AK240" s="152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</row>
    <row r="241" customFormat="false" ht="15.75" hidden="false" customHeight="true" outlineLevel="0" collapsed="false">
      <c r="A241" s="152"/>
      <c r="B241" s="152"/>
      <c r="C241" s="152"/>
      <c r="D241" s="152"/>
      <c r="E241" s="153"/>
      <c r="F241" s="153"/>
      <c r="G241" s="153"/>
      <c r="H241" s="153"/>
      <c r="I241" s="153"/>
      <c r="J241" s="153"/>
      <c r="K241" s="153"/>
      <c r="L241" s="153"/>
      <c r="M241" s="35"/>
      <c r="N241" s="35"/>
      <c r="O241" s="35"/>
      <c r="P241" s="152"/>
      <c r="Q241" s="152"/>
      <c r="R241" s="152"/>
      <c r="S241" s="152"/>
      <c r="T241" s="152"/>
      <c r="U241" s="152"/>
      <c r="V241" s="152"/>
      <c r="W241" s="152"/>
      <c r="X241" s="152"/>
      <c r="Y241" s="152"/>
      <c r="Z241" s="154"/>
      <c r="AA241" s="152"/>
      <c r="AB241" s="154"/>
      <c r="AC241" s="152"/>
      <c r="AD241" s="152"/>
      <c r="AE241" s="152"/>
      <c r="AF241" s="152"/>
      <c r="AG241" s="152"/>
      <c r="AH241" s="152"/>
      <c r="AI241" s="152"/>
      <c r="AJ241" s="152"/>
      <c r="AK241" s="152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</row>
    <row r="242" customFormat="false" ht="15.75" hidden="false" customHeight="true" outlineLevel="0" collapsed="false">
      <c r="A242" s="152"/>
      <c r="B242" s="152"/>
      <c r="C242" s="152"/>
      <c r="D242" s="152"/>
      <c r="E242" s="153"/>
      <c r="F242" s="153"/>
      <c r="G242" s="153"/>
      <c r="H242" s="153"/>
      <c r="I242" s="153"/>
      <c r="J242" s="153"/>
      <c r="K242" s="153"/>
      <c r="L242" s="153"/>
      <c r="M242" s="35"/>
      <c r="N242" s="35"/>
      <c r="O242" s="35"/>
      <c r="P242" s="152"/>
      <c r="Q242" s="152"/>
      <c r="R242" s="152"/>
      <c r="S242" s="152"/>
      <c r="T242" s="152"/>
      <c r="U242" s="152"/>
      <c r="V242" s="152"/>
      <c r="W242" s="152"/>
      <c r="X242" s="152"/>
      <c r="Y242" s="152"/>
      <c r="Z242" s="154"/>
      <c r="AA242" s="152"/>
      <c r="AB242" s="154"/>
      <c r="AC242" s="152"/>
      <c r="AD242" s="152"/>
      <c r="AE242" s="152"/>
      <c r="AF242" s="152"/>
      <c r="AG242" s="152"/>
      <c r="AH242" s="152"/>
      <c r="AI242" s="152"/>
      <c r="AJ242" s="152"/>
      <c r="AK242" s="152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</row>
    <row r="243" customFormat="false" ht="15.75" hidden="false" customHeight="true" outlineLevel="0" collapsed="false">
      <c r="A243" s="152"/>
      <c r="B243" s="152"/>
      <c r="C243" s="152"/>
      <c r="D243" s="152"/>
      <c r="E243" s="153"/>
      <c r="F243" s="153"/>
      <c r="G243" s="153"/>
      <c r="H243" s="153"/>
      <c r="I243" s="153"/>
      <c r="J243" s="153"/>
      <c r="K243" s="153"/>
      <c r="L243" s="153"/>
      <c r="M243" s="35"/>
      <c r="N243" s="35"/>
      <c r="O243" s="35"/>
      <c r="P243" s="152"/>
      <c r="Q243" s="152"/>
      <c r="R243" s="152"/>
      <c r="S243" s="152"/>
      <c r="T243" s="152"/>
      <c r="U243" s="152"/>
      <c r="V243" s="152"/>
      <c r="W243" s="152"/>
      <c r="X243" s="152"/>
      <c r="Y243" s="152"/>
      <c r="Z243" s="154"/>
      <c r="AA243" s="152"/>
      <c r="AB243" s="154"/>
      <c r="AC243" s="152"/>
      <c r="AD243" s="152"/>
      <c r="AE243" s="152"/>
      <c r="AF243" s="152"/>
      <c r="AG243" s="152"/>
      <c r="AH243" s="152"/>
      <c r="AI243" s="152"/>
      <c r="AJ243" s="152"/>
      <c r="AK243" s="152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</row>
    <row r="244" customFormat="false" ht="15.75" hidden="false" customHeight="true" outlineLevel="0" collapsed="false">
      <c r="A244" s="152"/>
      <c r="B244" s="152"/>
      <c r="C244" s="152"/>
      <c r="D244" s="152"/>
      <c r="E244" s="153"/>
      <c r="F244" s="153"/>
      <c r="G244" s="153"/>
      <c r="H244" s="153"/>
      <c r="I244" s="153"/>
      <c r="J244" s="153"/>
      <c r="K244" s="153"/>
      <c r="L244" s="153"/>
      <c r="M244" s="35"/>
      <c r="N244" s="35"/>
      <c r="O244" s="35"/>
      <c r="P244" s="152"/>
      <c r="Q244" s="152"/>
      <c r="R244" s="152"/>
      <c r="S244" s="152"/>
      <c r="T244" s="152"/>
      <c r="U244" s="152"/>
      <c r="V244" s="152"/>
      <c r="W244" s="152"/>
      <c r="X244" s="152"/>
      <c r="Y244" s="152"/>
      <c r="Z244" s="154"/>
      <c r="AA244" s="152"/>
      <c r="AB244" s="154"/>
      <c r="AC244" s="152"/>
      <c r="AD244" s="152"/>
      <c r="AE244" s="152"/>
      <c r="AF244" s="152"/>
      <c r="AG244" s="152"/>
      <c r="AH244" s="152"/>
      <c r="AI244" s="152"/>
      <c r="AJ244" s="152"/>
      <c r="AK244" s="152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</row>
    <row r="245" customFormat="false" ht="15.75" hidden="false" customHeight="true" outlineLevel="0" collapsed="false">
      <c r="A245" s="152"/>
      <c r="B245" s="152"/>
      <c r="C245" s="152"/>
      <c r="D245" s="152"/>
      <c r="E245" s="153"/>
      <c r="F245" s="153"/>
      <c r="G245" s="153"/>
      <c r="H245" s="153"/>
      <c r="I245" s="153"/>
      <c r="J245" s="153"/>
      <c r="K245" s="153"/>
      <c r="L245" s="153"/>
      <c r="M245" s="35"/>
      <c r="N245" s="35"/>
      <c r="O245" s="35"/>
      <c r="P245" s="152"/>
      <c r="Q245" s="152"/>
      <c r="R245" s="152"/>
      <c r="S245" s="152"/>
      <c r="T245" s="152"/>
      <c r="U245" s="152"/>
      <c r="V245" s="152"/>
      <c r="W245" s="152"/>
      <c r="X245" s="152"/>
      <c r="Y245" s="152"/>
      <c r="Z245" s="154"/>
      <c r="AA245" s="152"/>
      <c r="AB245" s="154"/>
      <c r="AC245" s="152"/>
      <c r="AD245" s="152"/>
      <c r="AE245" s="152"/>
      <c r="AF245" s="152"/>
      <c r="AG245" s="152"/>
      <c r="AH245" s="152"/>
      <c r="AI245" s="152"/>
      <c r="AJ245" s="152"/>
      <c r="AK245" s="152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</row>
    <row r="246" customFormat="false" ht="15.75" hidden="false" customHeight="true" outlineLevel="0" collapsed="false">
      <c r="A246" s="152"/>
      <c r="B246" s="152"/>
      <c r="C246" s="152"/>
      <c r="D246" s="152"/>
      <c r="E246" s="153"/>
      <c r="F246" s="153"/>
      <c r="G246" s="153"/>
      <c r="H246" s="153"/>
      <c r="I246" s="153"/>
      <c r="J246" s="153"/>
      <c r="K246" s="153"/>
      <c r="L246" s="153"/>
      <c r="M246" s="35"/>
      <c r="N246" s="35"/>
      <c r="O246" s="35"/>
      <c r="P246" s="152"/>
      <c r="Q246" s="152"/>
      <c r="R246" s="152"/>
      <c r="S246" s="152"/>
      <c r="T246" s="152"/>
      <c r="U246" s="152"/>
      <c r="V246" s="152"/>
      <c r="W246" s="152"/>
      <c r="X246" s="152"/>
      <c r="Y246" s="152"/>
      <c r="Z246" s="154"/>
      <c r="AA246" s="152"/>
      <c r="AB246" s="154"/>
      <c r="AC246" s="152"/>
      <c r="AD246" s="152"/>
      <c r="AE246" s="152"/>
      <c r="AF246" s="152"/>
      <c r="AG246" s="152"/>
      <c r="AH246" s="152"/>
      <c r="AI246" s="152"/>
      <c r="AJ246" s="152"/>
      <c r="AK246" s="152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</row>
    <row r="247" customFormat="false" ht="15.75" hidden="false" customHeight="true" outlineLevel="0" collapsed="false">
      <c r="A247" s="152"/>
      <c r="B247" s="152"/>
      <c r="C247" s="152"/>
      <c r="D247" s="152"/>
      <c r="E247" s="153"/>
      <c r="F247" s="153"/>
      <c r="G247" s="153"/>
      <c r="H247" s="153"/>
      <c r="I247" s="153"/>
      <c r="J247" s="153"/>
      <c r="K247" s="153"/>
      <c r="L247" s="153"/>
      <c r="M247" s="35"/>
      <c r="N247" s="35"/>
      <c r="O247" s="35"/>
      <c r="P247" s="152"/>
      <c r="Q247" s="152"/>
      <c r="R247" s="152"/>
      <c r="S247" s="152"/>
      <c r="T247" s="152"/>
      <c r="U247" s="152"/>
      <c r="V247" s="152"/>
      <c r="W247" s="152"/>
      <c r="X247" s="152"/>
      <c r="Y247" s="152"/>
      <c r="Z247" s="154"/>
      <c r="AA247" s="152"/>
      <c r="AB247" s="154"/>
      <c r="AC247" s="152"/>
      <c r="AD247" s="152"/>
      <c r="AE247" s="152"/>
      <c r="AF247" s="152"/>
      <c r="AG247" s="152"/>
      <c r="AH247" s="152"/>
      <c r="AI247" s="152"/>
      <c r="AJ247" s="152"/>
      <c r="AK247" s="152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</row>
    <row r="248" customFormat="false" ht="15.75" hidden="false" customHeight="true" outlineLevel="0" collapsed="false">
      <c r="A248" s="152"/>
      <c r="B248" s="152"/>
      <c r="C248" s="152"/>
      <c r="D248" s="152"/>
      <c r="E248" s="153"/>
      <c r="F248" s="153"/>
      <c r="G248" s="153"/>
      <c r="H248" s="153"/>
      <c r="I248" s="153"/>
      <c r="J248" s="153"/>
      <c r="K248" s="153"/>
      <c r="L248" s="153"/>
      <c r="M248" s="35"/>
      <c r="N248" s="35"/>
      <c r="O248" s="35"/>
      <c r="P248" s="152"/>
      <c r="Q248" s="152"/>
      <c r="R248" s="152"/>
      <c r="S248" s="152"/>
      <c r="T248" s="152"/>
      <c r="U248" s="152"/>
      <c r="V248" s="152"/>
      <c r="W248" s="152"/>
      <c r="X248" s="152"/>
      <c r="Y248" s="152"/>
      <c r="Z248" s="154"/>
      <c r="AA248" s="152"/>
      <c r="AB248" s="154"/>
      <c r="AC248" s="152"/>
      <c r="AD248" s="152"/>
      <c r="AE248" s="152"/>
      <c r="AF248" s="152"/>
      <c r="AG248" s="152"/>
      <c r="AH248" s="152"/>
      <c r="AI248" s="152"/>
      <c r="AJ248" s="152"/>
      <c r="AK248" s="152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</row>
    <row r="249" customFormat="false" ht="15.75" hidden="false" customHeight="true" outlineLevel="0" collapsed="false">
      <c r="A249" s="152"/>
      <c r="B249" s="152"/>
      <c r="C249" s="152"/>
      <c r="D249" s="152"/>
      <c r="E249" s="153"/>
      <c r="F249" s="153"/>
      <c r="G249" s="153"/>
      <c r="H249" s="153"/>
      <c r="I249" s="153"/>
      <c r="J249" s="153"/>
      <c r="K249" s="153"/>
      <c r="L249" s="153"/>
      <c r="M249" s="35"/>
      <c r="N249" s="35"/>
      <c r="O249" s="35"/>
      <c r="P249" s="152"/>
      <c r="Q249" s="152"/>
      <c r="R249" s="152"/>
      <c r="S249" s="152"/>
      <c r="T249" s="152"/>
      <c r="U249" s="152"/>
      <c r="V249" s="152"/>
      <c r="W249" s="152"/>
      <c r="X249" s="152"/>
      <c r="Y249" s="152"/>
      <c r="Z249" s="154"/>
      <c r="AA249" s="152"/>
      <c r="AB249" s="154"/>
      <c r="AC249" s="152"/>
      <c r="AD249" s="152"/>
      <c r="AE249" s="152"/>
      <c r="AF249" s="152"/>
      <c r="AG249" s="152"/>
      <c r="AH249" s="152"/>
      <c r="AI249" s="152"/>
      <c r="AJ249" s="152"/>
      <c r="AK249" s="152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</row>
    <row r="250" customFormat="false" ht="15.75" hidden="false" customHeight="true" outlineLevel="0" collapsed="false">
      <c r="A250" s="152"/>
      <c r="B250" s="152"/>
      <c r="C250" s="152"/>
      <c r="D250" s="152"/>
      <c r="E250" s="153"/>
      <c r="F250" s="153"/>
      <c r="G250" s="153"/>
      <c r="H250" s="153"/>
      <c r="I250" s="153"/>
      <c r="J250" s="153"/>
      <c r="K250" s="153"/>
      <c r="L250" s="153"/>
      <c r="M250" s="35"/>
      <c r="N250" s="35"/>
      <c r="O250" s="35"/>
      <c r="P250" s="152"/>
      <c r="Q250" s="152"/>
      <c r="R250" s="152"/>
      <c r="S250" s="152"/>
      <c r="T250" s="152"/>
      <c r="U250" s="152"/>
      <c r="V250" s="152"/>
      <c r="W250" s="152"/>
      <c r="X250" s="152"/>
      <c r="Y250" s="152"/>
      <c r="Z250" s="154"/>
      <c r="AA250" s="152"/>
      <c r="AB250" s="154"/>
      <c r="AC250" s="152"/>
      <c r="AD250" s="152"/>
      <c r="AE250" s="152"/>
      <c r="AF250" s="152"/>
      <c r="AG250" s="152"/>
      <c r="AH250" s="152"/>
      <c r="AI250" s="152"/>
      <c r="AJ250" s="152"/>
      <c r="AK250" s="152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</row>
    <row r="251" customFormat="false" ht="15.75" hidden="false" customHeight="true" outlineLevel="0" collapsed="false">
      <c r="A251" s="152"/>
      <c r="B251" s="152"/>
      <c r="C251" s="152"/>
      <c r="D251" s="152"/>
      <c r="E251" s="153"/>
      <c r="F251" s="153"/>
      <c r="G251" s="153"/>
      <c r="H251" s="153"/>
      <c r="I251" s="153"/>
      <c r="J251" s="153"/>
      <c r="K251" s="153"/>
      <c r="L251" s="153"/>
      <c r="M251" s="35"/>
      <c r="N251" s="35"/>
      <c r="O251" s="35"/>
      <c r="P251" s="152"/>
      <c r="Q251" s="152"/>
      <c r="R251" s="152"/>
      <c r="S251" s="152"/>
      <c r="T251" s="152"/>
      <c r="U251" s="152"/>
      <c r="V251" s="152"/>
      <c r="W251" s="152"/>
      <c r="X251" s="152"/>
      <c r="Y251" s="152"/>
      <c r="Z251" s="154"/>
      <c r="AA251" s="152"/>
      <c r="AB251" s="154"/>
      <c r="AC251" s="152"/>
      <c r="AD251" s="152"/>
      <c r="AE251" s="152"/>
      <c r="AF251" s="152"/>
      <c r="AG251" s="152"/>
      <c r="AH251" s="152"/>
      <c r="AI251" s="152"/>
      <c r="AJ251" s="152"/>
      <c r="AK251" s="152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</row>
    <row r="252" customFormat="false" ht="15.75" hidden="false" customHeight="true" outlineLevel="0" collapsed="false">
      <c r="A252" s="152"/>
      <c r="B252" s="152"/>
      <c r="C252" s="152"/>
      <c r="D252" s="152"/>
      <c r="E252" s="153"/>
      <c r="F252" s="153"/>
      <c r="G252" s="153"/>
      <c r="H252" s="153"/>
      <c r="I252" s="153"/>
      <c r="J252" s="153"/>
      <c r="K252" s="153"/>
      <c r="L252" s="153"/>
      <c r="M252" s="35"/>
      <c r="N252" s="35"/>
      <c r="O252" s="35"/>
      <c r="P252" s="152"/>
      <c r="Q252" s="152"/>
      <c r="R252" s="152"/>
      <c r="S252" s="152"/>
      <c r="T252" s="152"/>
      <c r="U252" s="152"/>
      <c r="V252" s="152"/>
      <c r="W252" s="152"/>
      <c r="X252" s="152"/>
      <c r="Y252" s="152"/>
      <c r="Z252" s="154"/>
      <c r="AA252" s="152"/>
      <c r="AB252" s="154"/>
      <c r="AC252" s="152"/>
      <c r="AD252" s="152"/>
      <c r="AE252" s="152"/>
      <c r="AF252" s="152"/>
      <c r="AG252" s="152"/>
      <c r="AH252" s="152"/>
      <c r="AI252" s="152"/>
      <c r="AJ252" s="152"/>
      <c r="AK252" s="152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</row>
    <row r="253" customFormat="false" ht="15.75" hidden="false" customHeight="true" outlineLevel="0" collapsed="false">
      <c r="A253" s="152"/>
      <c r="B253" s="152"/>
      <c r="C253" s="152"/>
      <c r="D253" s="152"/>
      <c r="E253" s="153"/>
      <c r="F253" s="153"/>
      <c r="G253" s="153"/>
      <c r="H253" s="153"/>
      <c r="I253" s="153"/>
      <c r="J253" s="153"/>
      <c r="K253" s="153"/>
      <c r="L253" s="153"/>
      <c r="M253" s="35"/>
      <c r="N253" s="35"/>
      <c r="O253" s="35"/>
      <c r="P253" s="152"/>
      <c r="Q253" s="152"/>
      <c r="R253" s="152"/>
      <c r="S253" s="152"/>
      <c r="T253" s="152"/>
      <c r="U253" s="152"/>
      <c r="V253" s="152"/>
      <c r="W253" s="152"/>
      <c r="X253" s="152"/>
      <c r="Y253" s="152"/>
      <c r="Z253" s="154"/>
      <c r="AA253" s="152"/>
      <c r="AB253" s="154"/>
      <c r="AC253" s="152"/>
      <c r="AD253" s="152"/>
      <c r="AE253" s="152"/>
      <c r="AF253" s="152"/>
      <c r="AG253" s="152"/>
      <c r="AH253" s="152"/>
      <c r="AI253" s="152"/>
      <c r="AJ253" s="152"/>
      <c r="AK253" s="152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</row>
    <row r="254" customFormat="false" ht="15.75" hidden="false" customHeight="true" outlineLevel="0" collapsed="false">
      <c r="A254" s="152"/>
      <c r="B254" s="152"/>
      <c r="C254" s="152"/>
      <c r="D254" s="152"/>
      <c r="E254" s="153"/>
      <c r="F254" s="153"/>
      <c r="G254" s="153"/>
      <c r="H254" s="153"/>
      <c r="I254" s="153"/>
      <c r="J254" s="153"/>
      <c r="K254" s="153"/>
      <c r="L254" s="153"/>
      <c r="M254" s="35"/>
      <c r="N254" s="35"/>
      <c r="O254" s="35"/>
      <c r="P254" s="152"/>
      <c r="Q254" s="152"/>
      <c r="R254" s="152"/>
      <c r="S254" s="152"/>
      <c r="T254" s="152"/>
      <c r="U254" s="152"/>
      <c r="V254" s="152"/>
      <c r="W254" s="152"/>
      <c r="X254" s="152"/>
      <c r="Y254" s="152"/>
      <c r="Z254" s="154"/>
      <c r="AA254" s="152"/>
      <c r="AB254" s="154"/>
      <c r="AC254" s="152"/>
      <c r="AD254" s="152"/>
      <c r="AE254" s="152"/>
      <c r="AF254" s="152"/>
      <c r="AG254" s="152"/>
      <c r="AH254" s="152"/>
      <c r="AI254" s="152"/>
      <c r="AJ254" s="152"/>
      <c r="AK254" s="152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</row>
    <row r="255" customFormat="false" ht="15.75" hidden="false" customHeight="true" outlineLevel="0" collapsed="false">
      <c r="A255" s="152"/>
      <c r="B255" s="152"/>
      <c r="C255" s="152"/>
      <c r="D255" s="152"/>
      <c r="E255" s="153"/>
      <c r="F255" s="153"/>
      <c r="G255" s="153"/>
      <c r="H255" s="153"/>
      <c r="I255" s="153"/>
      <c r="J255" s="153"/>
      <c r="K255" s="153"/>
      <c r="L255" s="153"/>
      <c r="M255" s="35"/>
      <c r="N255" s="35"/>
      <c r="O255" s="35"/>
      <c r="P255" s="152"/>
      <c r="Q255" s="152"/>
      <c r="R255" s="152"/>
      <c r="S255" s="152"/>
      <c r="T255" s="152"/>
      <c r="U255" s="152"/>
      <c r="V255" s="152"/>
      <c r="W255" s="152"/>
      <c r="X255" s="152"/>
      <c r="Y255" s="152"/>
      <c r="Z255" s="154"/>
      <c r="AA255" s="152"/>
      <c r="AB255" s="154"/>
      <c r="AC255" s="152"/>
      <c r="AD255" s="152"/>
      <c r="AE255" s="152"/>
      <c r="AF255" s="152"/>
      <c r="AG255" s="152"/>
      <c r="AH255" s="152"/>
      <c r="AI255" s="152"/>
      <c r="AJ255" s="152"/>
      <c r="AK255" s="152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</row>
    <row r="256" customFormat="false" ht="15.75" hidden="false" customHeight="true" outlineLevel="0" collapsed="false">
      <c r="A256" s="152"/>
      <c r="B256" s="152"/>
      <c r="C256" s="152"/>
      <c r="D256" s="152"/>
      <c r="E256" s="153"/>
      <c r="F256" s="153"/>
      <c r="G256" s="153"/>
      <c r="H256" s="153"/>
      <c r="I256" s="153"/>
      <c r="J256" s="153"/>
      <c r="K256" s="153"/>
      <c r="L256" s="153"/>
      <c r="M256" s="35"/>
      <c r="N256" s="35"/>
      <c r="O256" s="35"/>
      <c r="P256" s="152"/>
      <c r="Q256" s="152"/>
      <c r="R256" s="152"/>
      <c r="S256" s="152"/>
      <c r="T256" s="152"/>
      <c r="U256" s="152"/>
      <c r="V256" s="152"/>
      <c r="W256" s="152"/>
      <c r="X256" s="152"/>
      <c r="Y256" s="152"/>
      <c r="Z256" s="154"/>
      <c r="AA256" s="152"/>
      <c r="AB256" s="154"/>
      <c r="AC256" s="152"/>
      <c r="AD256" s="152"/>
      <c r="AE256" s="152"/>
      <c r="AF256" s="152"/>
      <c r="AG256" s="152"/>
      <c r="AH256" s="152"/>
      <c r="AI256" s="152"/>
      <c r="AJ256" s="152"/>
      <c r="AK256" s="152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</row>
    <row r="257" customFormat="false" ht="15.75" hidden="false" customHeight="true" outlineLevel="0" collapsed="false">
      <c r="A257" s="152"/>
      <c r="B257" s="152"/>
      <c r="C257" s="152"/>
      <c r="D257" s="152"/>
      <c r="E257" s="153"/>
      <c r="F257" s="153"/>
      <c r="G257" s="153"/>
      <c r="H257" s="153"/>
      <c r="I257" s="153"/>
      <c r="J257" s="153"/>
      <c r="K257" s="153"/>
      <c r="L257" s="153"/>
      <c r="M257" s="35"/>
      <c r="N257" s="35"/>
      <c r="O257" s="35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4"/>
      <c r="AA257" s="152"/>
      <c r="AB257" s="154"/>
      <c r="AC257" s="152"/>
      <c r="AD257" s="152"/>
      <c r="AE257" s="152"/>
      <c r="AF257" s="152"/>
      <c r="AG257" s="152"/>
      <c r="AH257" s="152"/>
      <c r="AI257" s="152"/>
      <c r="AJ257" s="152"/>
      <c r="AK257" s="152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</row>
    <row r="258" customFormat="false" ht="15.75" hidden="false" customHeight="true" outlineLevel="0" collapsed="false">
      <c r="A258" s="152"/>
      <c r="B258" s="152"/>
      <c r="C258" s="152"/>
      <c r="D258" s="152"/>
      <c r="E258" s="153"/>
      <c r="F258" s="153"/>
      <c r="G258" s="153"/>
      <c r="H258" s="153"/>
      <c r="I258" s="153"/>
      <c r="J258" s="153"/>
      <c r="K258" s="153"/>
      <c r="L258" s="153"/>
      <c r="M258" s="35"/>
      <c r="N258" s="35"/>
      <c r="O258" s="35"/>
      <c r="P258" s="152"/>
      <c r="Q258" s="152"/>
      <c r="R258" s="152"/>
      <c r="S258" s="152"/>
      <c r="T258" s="152"/>
      <c r="U258" s="152"/>
      <c r="V258" s="152"/>
      <c r="W258" s="152"/>
      <c r="X258" s="152"/>
      <c r="Y258" s="152"/>
      <c r="Z258" s="154"/>
      <c r="AA258" s="152"/>
      <c r="AB258" s="154"/>
      <c r="AC258" s="152"/>
      <c r="AD258" s="152"/>
      <c r="AE258" s="152"/>
      <c r="AF258" s="152"/>
      <c r="AG258" s="152"/>
      <c r="AH258" s="152"/>
      <c r="AI258" s="152"/>
      <c r="AJ258" s="152"/>
      <c r="AK258" s="152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</row>
    <row r="259" customFormat="false" ht="15.75" hidden="false" customHeight="true" outlineLevel="0" collapsed="false">
      <c r="A259" s="152"/>
      <c r="B259" s="152"/>
      <c r="C259" s="152"/>
      <c r="D259" s="152"/>
      <c r="E259" s="153"/>
      <c r="F259" s="153"/>
      <c r="G259" s="153"/>
      <c r="H259" s="153"/>
      <c r="I259" s="153"/>
      <c r="J259" s="153"/>
      <c r="K259" s="153"/>
      <c r="L259" s="153"/>
      <c r="M259" s="35"/>
      <c r="N259" s="35"/>
      <c r="O259" s="35"/>
      <c r="P259" s="152"/>
      <c r="Q259" s="152"/>
      <c r="R259" s="152"/>
      <c r="S259" s="152"/>
      <c r="T259" s="152"/>
      <c r="U259" s="152"/>
      <c r="V259" s="152"/>
      <c r="W259" s="152"/>
      <c r="X259" s="152"/>
      <c r="Y259" s="152"/>
      <c r="Z259" s="154"/>
      <c r="AA259" s="152"/>
      <c r="AB259" s="154"/>
      <c r="AC259" s="152"/>
      <c r="AD259" s="152"/>
      <c r="AE259" s="152"/>
      <c r="AF259" s="152"/>
      <c r="AG259" s="152"/>
      <c r="AH259" s="152"/>
      <c r="AI259" s="152"/>
      <c r="AJ259" s="152"/>
      <c r="AK259" s="152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</row>
    <row r="260" customFormat="false" ht="15.75" hidden="false" customHeight="true" outlineLevel="0" collapsed="false">
      <c r="A260" s="152"/>
      <c r="B260" s="152"/>
      <c r="C260" s="152"/>
      <c r="D260" s="152"/>
      <c r="E260" s="153"/>
      <c r="F260" s="153"/>
      <c r="G260" s="153"/>
      <c r="H260" s="153"/>
      <c r="I260" s="153"/>
      <c r="J260" s="153"/>
      <c r="K260" s="153"/>
      <c r="L260" s="153"/>
      <c r="M260" s="35"/>
      <c r="N260" s="35"/>
      <c r="O260" s="35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4"/>
      <c r="AA260" s="152"/>
      <c r="AB260" s="154"/>
      <c r="AC260" s="152"/>
      <c r="AD260" s="152"/>
      <c r="AE260" s="152"/>
      <c r="AF260" s="152"/>
      <c r="AG260" s="152"/>
      <c r="AH260" s="152"/>
      <c r="AI260" s="152"/>
      <c r="AJ260" s="152"/>
      <c r="AK260" s="152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</row>
    <row r="261" customFormat="false" ht="15.75" hidden="false" customHeight="true" outlineLevel="0" collapsed="false">
      <c r="A261" s="152"/>
      <c r="B261" s="152"/>
      <c r="C261" s="152"/>
      <c r="D261" s="152"/>
      <c r="E261" s="153"/>
      <c r="F261" s="153"/>
      <c r="G261" s="153"/>
      <c r="H261" s="153"/>
      <c r="I261" s="153"/>
      <c r="J261" s="153"/>
      <c r="K261" s="153"/>
      <c r="L261" s="153"/>
      <c r="M261" s="35"/>
      <c r="N261" s="35"/>
      <c r="O261" s="35"/>
      <c r="P261" s="152"/>
      <c r="Q261" s="152"/>
      <c r="R261" s="152"/>
      <c r="S261" s="152"/>
      <c r="T261" s="152"/>
      <c r="U261" s="152"/>
      <c r="V261" s="152"/>
      <c r="W261" s="152"/>
      <c r="X261" s="152"/>
      <c r="Y261" s="152"/>
      <c r="Z261" s="154"/>
      <c r="AA261" s="152"/>
      <c r="AB261" s="154"/>
      <c r="AC261" s="152"/>
      <c r="AD261" s="152"/>
      <c r="AE261" s="152"/>
      <c r="AF261" s="152"/>
      <c r="AG261" s="152"/>
      <c r="AH261" s="152"/>
      <c r="AI261" s="152"/>
      <c r="AJ261" s="152"/>
      <c r="AK261" s="152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</row>
    <row r="262" customFormat="false" ht="15.75" hidden="false" customHeight="true" outlineLevel="0" collapsed="false">
      <c r="A262" s="152"/>
      <c r="B262" s="152"/>
      <c r="C262" s="152"/>
      <c r="D262" s="152"/>
      <c r="E262" s="153"/>
      <c r="F262" s="153"/>
      <c r="G262" s="153"/>
      <c r="H262" s="153"/>
      <c r="I262" s="153"/>
      <c r="J262" s="153"/>
      <c r="K262" s="153"/>
      <c r="L262" s="153"/>
      <c r="M262" s="35"/>
      <c r="N262" s="35"/>
      <c r="O262" s="35"/>
      <c r="P262" s="152"/>
      <c r="Q262" s="152"/>
      <c r="R262" s="152"/>
      <c r="S262" s="152"/>
      <c r="T262" s="152"/>
      <c r="U262" s="152"/>
      <c r="V262" s="152"/>
      <c r="W262" s="152"/>
      <c r="X262" s="152"/>
      <c r="Y262" s="152"/>
      <c r="Z262" s="154"/>
      <c r="AA262" s="152"/>
      <c r="AB262" s="154"/>
      <c r="AC262" s="152"/>
      <c r="AD262" s="152"/>
      <c r="AE262" s="152"/>
      <c r="AF262" s="152"/>
      <c r="AG262" s="152"/>
      <c r="AH262" s="152"/>
      <c r="AI262" s="152"/>
      <c r="AJ262" s="152"/>
      <c r="AK262" s="152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</row>
    <row r="263" customFormat="false" ht="15.75" hidden="false" customHeight="true" outlineLevel="0" collapsed="false">
      <c r="A263" s="152"/>
      <c r="B263" s="152"/>
      <c r="C263" s="152"/>
      <c r="D263" s="152"/>
      <c r="E263" s="153"/>
      <c r="F263" s="153"/>
      <c r="G263" s="153"/>
      <c r="H263" s="153"/>
      <c r="I263" s="153"/>
      <c r="J263" s="153"/>
      <c r="K263" s="153"/>
      <c r="L263" s="153"/>
      <c r="M263" s="35"/>
      <c r="N263" s="35"/>
      <c r="O263" s="35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4"/>
      <c r="AA263" s="152"/>
      <c r="AB263" s="154"/>
      <c r="AC263" s="152"/>
      <c r="AD263" s="152"/>
      <c r="AE263" s="152"/>
      <c r="AF263" s="152"/>
      <c r="AG263" s="152"/>
      <c r="AH263" s="152"/>
      <c r="AI263" s="152"/>
      <c r="AJ263" s="152"/>
      <c r="AK263" s="152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</row>
    <row r="264" customFormat="false" ht="15.75" hidden="false" customHeight="true" outlineLevel="0" collapsed="false">
      <c r="A264" s="152"/>
      <c r="B264" s="152"/>
      <c r="C264" s="152"/>
      <c r="D264" s="152"/>
      <c r="E264" s="153"/>
      <c r="F264" s="153"/>
      <c r="G264" s="153"/>
      <c r="H264" s="153"/>
      <c r="I264" s="153"/>
      <c r="J264" s="153"/>
      <c r="K264" s="153"/>
      <c r="L264" s="153"/>
      <c r="M264" s="35"/>
      <c r="N264" s="35"/>
      <c r="O264" s="35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4"/>
      <c r="AA264" s="152"/>
      <c r="AB264" s="154"/>
      <c r="AC264" s="152"/>
      <c r="AD264" s="152"/>
      <c r="AE264" s="152"/>
      <c r="AF264" s="152"/>
      <c r="AG264" s="152"/>
      <c r="AH264" s="152"/>
      <c r="AI264" s="152"/>
      <c r="AJ264" s="152"/>
      <c r="AK264" s="152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</row>
    <row r="265" customFormat="false" ht="15.75" hidden="false" customHeight="true" outlineLevel="0" collapsed="false">
      <c r="A265" s="152"/>
      <c r="B265" s="152"/>
      <c r="C265" s="152"/>
      <c r="D265" s="152"/>
      <c r="E265" s="153"/>
      <c r="F265" s="153"/>
      <c r="G265" s="153"/>
      <c r="H265" s="153"/>
      <c r="I265" s="153"/>
      <c r="J265" s="153"/>
      <c r="K265" s="153"/>
      <c r="L265" s="153"/>
      <c r="M265" s="35"/>
      <c r="N265" s="35"/>
      <c r="O265" s="35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4"/>
      <c r="AA265" s="152"/>
      <c r="AB265" s="154"/>
      <c r="AC265" s="152"/>
      <c r="AD265" s="152"/>
      <c r="AE265" s="152"/>
      <c r="AF265" s="152"/>
      <c r="AG265" s="152"/>
      <c r="AH265" s="152"/>
      <c r="AI265" s="152"/>
      <c r="AJ265" s="152"/>
      <c r="AK265" s="152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</row>
    <row r="266" customFormat="false" ht="15.75" hidden="false" customHeight="true" outlineLevel="0" collapsed="false">
      <c r="A266" s="152"/>
      <c r="B266" s="152"/>
      <c r="C266" s="152"/>
      <c r="D266" s="152"/>
      <c r="E266" s="153"/>
      <c r="F266" s="153"/>
      <c r="G266" s="153"/>
      <c r="H266" s="153"/>
      <c r="I266" s="153"/>
      <c r="J266" s="153"/>
      <c r="K266" s="153"/>
      <c r="L266" s="153"/>
      <c r="M266" s="35"/>
      <c r="N266" s="35"/>
      <c r="O266" s="35"/>
      <c r="P266" s="152"/>
      <c r="Q266" s="152"/>
      <c r="R266" s="152"/>
      <c r="S266" s="152"/>
      <c r="T266" s="152"/>
      <c r="U266" s="152"/>
      <c r="V266" s="152"/>
      <c r="W266" s="152"/>
      <c r="X266" s="152"/>
      <c r="Y266" s="152"/>
      <c r="Z266" s="154"/>
      <c r="AA266" s="152"/>
      <c r="AB266" s="154"/>
      <c r="AC266" s="152"/>
      <c r="AD266" s="152"/>
      <c r="AE266" s="152"/>
      <c r="AF266" s="152"/>
      <c r="AG266" s="152"/>
      <c r="AH266" s="152"/>
      <c r="AI266" s="152"/>
      <c r="AJ266" s="152"/>
      <c r="AK266" s="152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</row>
    <row r="267" customFormat="false" ht="15.75" hidden="false" customHeight="true" outlineLevel="0" collapsed="false">
      <c r="A267" s="152"/>
      <c r="B267" s="152"/>
      <c r="C267" s="152"/>
      <c r="D267" s="152"/>
      <c r="E267" s="153"/>
      <c r="F267" s="153"/>
      <c r="G267" s="153"/>
      <c r="H267" s="153"/>
      <c r="I267" s="153"/>
      <c r="J267" s="153"/>
      <c r="K267" s="153"/>
      <c r="L267" s="153"/>
      <c r="M267" s="35"/>
      <c r="N267" s="35"/>
      <c r="O267" s="35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4"/>
      <c r="AA267" s="152"/>
      <c r="AB267" s="154"/>
      <c r="AC267" s="152"/>
      <c r="AD267" s="152"/>
      <c r="AE267" s="152"/>
      <c r="AF267" s="152"/>
      <c r="AG267" s="152"/>
      <c r="AH267" s="152"/>
      <c r="AI267" s="152"/>
      <c r="AJ267" s="152"/>
      <c r="AK267" s="152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</row>
    <row r="268" customFormat="false" ht="15.75" hidden="false" customHeight="true" outlineLevel="0" collapsed="false">
      <c r="A268" s="152"/>
      <c r="B268" s="152"/>
      <c r="C268" s="152"/>
      <c r="D268" s="152"/>
      <c r="E268" s="153"/>
      <c r="F268" s="153"/>
      <c r="G268" s="153"/>
      <c r="H268" s="153"/>
      <c r="I268" s="153"/>
      <c r="J268" s="153"/>
      <c r="K268" s="153"/>
      <c r="L268" s="153"/>
      <c r="M268" s="35"/>
      <c r="N268" s="35"/>
      <c r="O268" s="35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4"/>
      <c r="AA268" s="152"/>
      <c r="AB268" s="154"/>
      <c r="AC268" s="152"/>
      <c r="AD268" s="152"/>
      <c r="AE268" s="152"/>
      <c r="AF268" s="152"/>
      <c r="AG268" s="152"/>
      <c r="AH268" s="152"/>
      <c r="AI268" s="152"/>
      <c r="AJ268" s="152"/>
      <c r="AK268" s="152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</row>
    <row r="269" customFormat="false" ht="15.75" hidden="false" customHeight="true" outlineLevel="0" collapsed="false">
      <c r="A269" s="152"/>
      <c r="B269" s="152"/>
      <c r="C269" s="152"/>
      <c r="D269" s="152"/>
      <c r="E269" s="153"/>
      <c r="F269" s="153"/>
      <c r="G269" s="153"/>
      <c r="H269" s="153"/>
      <c r="I269" s="153"/>
      <c r="J269" s="153"/>
      <c r="K269" s="153"/>
      <c r="L269" s="153"/>
      <c r="M269" s="35"/>
      <c r="N269" s="35"/>
      <c r="O269" s="35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4"/>
      <c r="AA269" s="152"/>
      <c r="AB269" s="154"/>
      <c r="AC269" s="152"/>
      <c r="AD269" s="152"/>
      <c r="AE269" s="152"/>
      <c r="AF269" s="152"/>
      <c r="AG269" s="152"/>
      <c r="AH269" s="152"/>
      <c r="AI269" s="152"/>
      <c r="AJ269" s="152"/>
      <c r="AK269" s="152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</row>
    <row r="270" customFormat="false" ht="15.75" hidden="false" customHeight="true" outlineLevel="0" collapsed="false">
      <c r="A270" s="152"/>
      <c r="B270" s="152"/>
      <c r="C270" s="152"/>
      <c r="D270" s="152"/>
      <c r="E270" s="153"/>
      <c r="F270" s="153"/>
      <c r="G270" s="153"/>
      <c r="H270" s="153"/>
      <c r="I270" s="153"/>
      <c r="J270" s="153"/>
      <c r="K270" s="153"/>
      <c r="L270" s="153"/>
      <c r="M270" s="35"/>
      <c r="N270" s="35"/>
      <c r="O270" s="35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4"/>
      <c r="AA270" s="152"/>
      <c r="AB270" s="154"/>
      <c r="AC270" s="152"/>
      <c r="AD270" s="152"/>
      <c r="AE270" s="152"/>
      <c r="AF270" s="152"/>
      <c r="AG270" s="152"/>
      <c r="AH270" s="152"/>
      <c r="AI270" s="152"/>
      <c r="AJ270" s="152"/>
      <c r="AK270" s="152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</row>
    <row r="271" customFormat="false" ht="15.75" hidden="false" customHeight="true" outlineLevel="0" collapsed="false">
      <c r="A271" s="152"/>
      <c r="B271" s="152"/>
      <c r="C271" s="152"/>
      <c r="D271" s="152"/>
      <c r="E271" s="153"/>
      <c r="F271" s="153"/>
      <c r="G271" s="153"/>
      <c r="H271" s="153"/>
      <c r="I271" s="153"/>
      <c r="J271" s="153"/>
      <c r="K271" s="153"/>
      <c r="L271" s="153"/>
      <c r="M271" s="35"/>
      <c r="N271" s="35"/>
      <c r="O271" s="35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4"/>
      <c r="AA271" s="152"/>
      <c r="AB271" s="154"/>
      <c r="AC271" s="152"/>
      <c r="AD271" s="152"/>
      <c r="AE271" s="152"/>
      <c r="AF271" s="152"/>
      <c r="AG271" s="152"/>
      <c r="AH271" s="152"/>
      <c r="AI271" s="152"/>
      <c r="AJ271" s="152"/>
      <c r="AK271" s="152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</row>
    <row r="272" customFormat="false" ht="15.75" hidden="false" customHeight="true" outlineLevel="0" collapsed="false">
      <c r="A272" s="152"/>
      <c r="B272" s="152"/>
      <c r="C272" s="152"/>
      <c r="D272" s="152"/>
      <c r="E272" s="153"/>
      <c r="F272" s="153"/>
      <c r="G272" s="153"/>
      <c r="H272" s="153"/>
      <c r="I272" s="153"/>
      <c r="J272" s="153"/>
      <c r="K272" s="153"/>
      <c r="L272" s="153"/>
      <c r="M272" s="35"/>
      <c r="N272" s="35"/>
      <c r="O272" s="35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4"/>
      <c r="AA272" s="152"/>
      <c r="AB272" s="154"/>
      <c r="AC272" s="152"/>
      <c r="AD272" s="152"/>
      <c r="AE272" s="152"/>
      <c r="AF272" s="152"/>
      <c r="AG272" s="152"/>
      <c r="AH272" s="152"/>
      <c r="AI272" s="152"/>
      <c r="AJ272" s="152"/>
      <c r="AK272" s="152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</row>
    <row r="273" customFormat="false" ht="15.75" hidden="false" customHeight="true" outlineLevel="0" collapsed="false">
      <c r="A273" s="152"/>
      <c r="B273" s="152"/>
      <c r="C273" s="152"/>
      <c r="D273" s="152"/>
      <c r="E273" s="153"/>
      <c r="F273" s="153"/>
      <c r="G273" s="153"/>
      <c r="H273" s="153"/>
      <c r="I273" s="153"/>
      <c r="J273" s="153"/>
      <c r="K273" s="153"/>
      <c r="L273" s="153"/>
      <c r="M273" s="35"/>
      <c r="N273" s="35"/>
      <c r="O273" s="35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4"/>
      <c r="AA273" s="152"/>
      <c r="AB273" s="154"/>
      <c r="AC273" s="152"/>
      <c r="AD273" s="152"/>
      <c r="AE273" s="152"/>
      <c r="AF273" s="152"/>
      <c r="AG273" s="152"/>
      <c r="AH273" s="152"/>
      <c r="AI273" s="152"/>
      <c r="AJ273" s="152"/>
      <c r="AK273" s="152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</row>
    <row r="274" customFormat="false" ht="15.75" hidden="false" customHeight="true" outlineLevel="0" collapsed="false">
      <c r="A274" s="152"/>
      <c r="B274" s="152"/>
      <c r="C274" s="152"/>
      <c r="D274" s="152"/>
      <c r="E274" s="153"/>
      <c r="F274" s="153"/>
      <c r="G274" s="153"/>
      <c r="H274" s="153"/>
      <c r="I274" s="153"/>
      <c r="J274" s="153"/>
      <c r="K274" s="153"/>
      <c r="L274" s="153"/>
      <c r="M274" s="35"/>
      <c r="N274" s="35"/>
      <c r="O274" s="35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4"/>
      <c r="AA274" s="152"/>
      <c r="AB274" s="154"/>
      <c r="AC274" s="152"/>
      <c r="AD274" s="152"/>
      <c r="AE274" s="152"/>
      <c r="AF274" s="152"/>
      <c r="AG274" s="152"/>
      <c r="AH274" s="152"/>
      <c r="AI274" s="152"/>
      <c r="AJ274" s="152"/>
      <c r="AK274" s="152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</row>
    <row r="275" customFormat="false" ht="15.75" hidden="false" customHeight="true" outlineLevel="0" collapsed="false">
      <c r="A275" s="152"/>
      <c r="B275" s="152"/>
      <c r="C275" s="152"/>
      <c r="D275" s="152"/>
      <c r="E275" s="153"/>
      <c r="F275" s="153"/>
      <c r="G275" s="153"/>
      <c r="H275" s="153"/>
      <c r="I275" s="153"/>
      <c r="J275" s="153"/>
      <c r="K275" s="153"/>
      <c r="L275" s="153"/>
      <c r="M275" s="35"/>
      <c r="N275" s="35"/>
      <c r="O275" s="35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4"/>
      <c r="AA275" s="152"/>
      <c r="AB275" s="154"/>
      <c r="AC275" s="152"/>
      <c r="AD275" s="152"/>
      <c r="AE275" s="152"/>
      <c r="AF275" s="152"/>
      <c r="AG275" s="152"/>
      <c r="AH275" s="152"/>
      <c r="AI275" s="152"/>
      <c r="AJ275" s="152"/>
      <c r="AK275" s="152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</row>
    <row r="276" customFormat="false" ht="15.75" hidden="false" customHeight="true" outlineLevel="0" collapsed="false">
      <c r="A276" s="152"/>
      <c r="B276" s="152"/>
      <c r="C276" s="152"/>
      <c r="D276" s="152"/>
      <c r="E276" s="153"/>
      <c r="F276" s="153"/>
      <c r="G276" s="153"/>
      <c r="H276" s="153"/>
      <c r="I276" s="153"/>
      <c r="J276" s="153"/>
      <c r="K276" s="153"/>
      <c r="L276" s="153"/>
      <c r="M276" s="35"/>
      <c r="N276" s="35"/>
      <c r="O276" s="35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4"/>
      <c r="AA276" s="152"/>
      <c r="AB276" s="154"/>
      <c r="AC276" s="152"/>
      <c r="AD276" s="152"/>
      <c r="AE276" s="152"/>
      <c r="AF276" s="152"/>
      <c r="AG276" s="152"/>
      <c r="AH276" s="152"/>
      <c r="AI276" s="152"/>
      <c r="AJ276" s="152"/>
      <c r="AK276" s="152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</row>
    <row r="277" customFormat="false" ht="15.75" hidden="false" customHeight="true" outlineLevel="0" collapsed="false">
      <c r="A277" s="152"/>
      <c r="B277" s="152"/>
      <c r="C277" s="152"/>
      <c r="D277" s="152"/>
      <c r="E277" s="153"/>
      <c r="F277" s="153"/>
      <c r="G277" s="153"/>
      <c r="H277" s="153"/>
      <c r="I277" s="153"/>
      <c r="J277" s="153"/>
      <c r="K277" s="153"/>
      <c r="L277" s="153"/>
      <c r="M277" s="35"/>
      <c r="N277" s="35"/>
      <c r="O277" s="35"/>
      <c r="P277" s="152"/>
      <c r="Q277" s="152"/>
      <c r="R277" s="152"/>
      <c r="S277" s="152"/>
      <c r="T277" s="152"/>
      <c r="U277" s="152"/>
      <c r="V277" s="152"/>
      <c r="W277" s="152"/>
      <c r="X277" s="152"/>
      <c r="Y277" s="152"/>
      <c r="Z277" s="154"/>
      <c r="AA277" s="152"/>
      <c r="AB277" s="154"/>
      <c r="AC277" s="152"/>
      <c r="AD277" s="152"/>
      <c r="AE277" s="152"/>
      <c r="AF277" s="152"/>
      <c r="AG277" s="152"/>
      <c r="AH277" s="152"/>
      <c r="AI277" s="152"/>
      <c r="AJ277" s="152"/>
      <c r="AK277" s="152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</row>
    <row r="278" customFormat="false" ht="15.75" hidden="false" customHeight="true" outlineLevel="0" collapsed="false">
      <c r="A278" s="152"/>
      <c r="B278" s="152"/>
      <c r="C278" s="152"/>
      <c r="D278" s="152"/>
      <c r="E278" s="153"/>
      <c r="F278" s="153"/>
      <c r="G278" s="153"/>
      <c r="H278" s="153"/>
      <c r="I278" s="153"/>
      <c r="J278" s="153"/>
      <c r="K278" s="153"/>
      <c r="L278" s="153"/>
      <c r="M278" s="35"/>
      <c r="N278" s="35"/>
      <c r="O278" s="35"/>
      <c r="P278" s="152"/>
      <c r="Q278" s="152"/>
      <c r="R278" s="152"/>
      <c r="S278" s="152"/>
      <c r="T278" s="152"/>
      <c r="U278" s="152"/>
      <c r="V278" s="152"/>
      <c r="W278" s="152"/>
      <c r="X278" s="152"/>
      <c r="Y278" s="152"/>
      <c r="Z278" s="154"/>
      <c r="AA278" s="152"/>
      <c r="AB278" s="154"/>
      <c r="AC278" s="152"/>
      <c r="AD278" s="152"/>
      <c r="AE278" s="152"/>
      <c r="AF278" s="152"/>
      <c r="AG278" s="152"/>
      <c r="AH278" s="152"/>
      <c r="AI278" s="152"/>
      <c r="AJ278" s="152"/>
      <c r="AK278" s="152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</row>
    <row r="279" customFormat="false" ht="15.75" hidden="false" customHeight="true" outlineLevel="0" collapsed="false">
      <c r="A279" s="152"/>
      <c r="B279" s="152"/>
      <c r="C279" s="152"/>
      <c r="D279" s="152"/>
      <c r="E279" s="153"/>
      <c r="F279" s="153"/>
      <c r="G279" s="153"/>
      <c r="H279" s="153"/>
      <c r="I279" s="153"/>
      <c r="J279" s="153"/>
      <c r="K279" s="153"/>
      <c r="L279" s="153"/>
      <c r="M279" s="35"/>
      <c r="N279" s="35"/>
      <c r="O279" s="35"/>
      <c r="P279" s="152"/>
      <c r="Q279" s="152"/>
      <c r="R279" s="152"/>
      <c r="S279" s="152"/>
      <c r="T279" s="152"/>
      <c r="U279" s="152"/>
      <c r="V279" s="152"/>
      <c r="W279" s="152"/>
      <c r="X279" s="152"/>
      <c r="Y279" s="152"/>
      <c r="Z279" s="154"/>
      <c r="AA279" s="152"/>
      <c r="AB279" s="154"/>
      <c r="AC279" s="152"/>
      <c r="AD279" s="152"/>
      <c r="AE279" s="152"/>
      <c r="AF279" s="152"/>
      <c r="AG279" s="152"/>
      <c r="AH279" s="152"/>
      <c r="AI279" s="152"/>
      <c r="AJ279" s="152"/>
      <c r="AK279" s="152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</row>
    <row r="280" customFormat="false" ht="15.75" hidden="false" customHeight="true" outlineLevel="0" collapsed="false">
      <c r="A280" s="152"/>
      <c r="B280" s="152"/>
      <c r="C280" s="152"/>
      <c r="D280" s="152"/>
      <c r="E280" s="153"/>
      <c r="F280" s="153"/>
      <c r="G280" s="153"/>
      <c r="H280" s="153"/>
      <c r="I280" s="153"/>
      <c r="J280" s="153"/>
      <c r="K280" s="153"/>
      <c r="L280" s="153"/>
      <c r="M280" s="35"/>
      <c r="N280" s="35"/>
      <c r="O280" s="35"/>
      <c r="P280" s="152"/>
      <c r="Q280" s="152"/>
      <c r="R280" s="152"/>
      <c r="S280" s="152"/>
      <c r="T280" s="152"/>
      <c r="U280" s="152"/>
      <c r="V280" s="152"/>
      <c r="W280" s="152"/>
      <c r="X280" s="152"/>
      <c r="Y280" s="152"/>
      <c r="Z280" s="154"/>
      <c r="AA280" s="152"/>
      <c r="AB280" s="154"/>
      <c r="AC280" s="152"/>
      <c r="AD280" s="152"/>
      <c r="AE280" s="152"/>
      <c r="AF280" s="152"/>
      <c r="AG280" s="152"/>
      <c r="AH280" s="152"/>
      <c r="AI280" s="152"/>
      <c r="AJ280" s="152"/>
      <c r="AK280" s="152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</row>
    <row r="281" customFormat="false" ht="15.75" hidden="false" customHeight="true" outlineLevel="0" collapsed="false">
      <c r="A281" s="152"/>
      <c r="B281" s="152"/>
      <c r="C281" s="152"/>
      <c r="D281" s="152"/>
      <c r="E281" s="153"/>
      <c r="F281" s="153"/>
      <c r="G281" s="153"/>
      <c r="H281" s="153"/>
      <c r="I281" s="153"/>
      <c r="J281" s="153"/>
      <c r="K281" s="153"/>
      <c r="L281" s="153"/>
      <c r="M281" s="35"/>
      <c r="N281" s="35"/>
      <c r="O281" s="35"/>
      <c r="P281" s="152"/>
      <c r="Q281" s="152"/>
      <c r="R281" s="152"/>
      <c r="S281" s="152"/>
      <c r="T281" s="152"/>
      <c r="U281" s="152"/>
      <c r="V281" s="152"/>
      <c r="W281" s="152"/>
      <c r="X281" s="152"/>
      <c r="Y281" s="152"/>
      <c r="Z281" s="154"/>
      <c r="AA281" s="152"/>
      <c r="AB281" s="154"/>
      <c r="AC281" s="152"/>
      <c r="AD281" s="152"/>
      <c r="AE281" s="152"/>
      <c r="AF281" s="152"/>
      <c r="AG281" s="152"/>
      <c r="AH281" s="152"/>
      <c r="AI281" s="152"/>
      <c r="AJ281" s="152"/>
      <c r="AK281" s="152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</row>
    <row r="282" customFormat="false" ht="15.75" hidden="false" customHeight="true" outlineLevel="0" collapsed="false">
      <c r="A282" s="152"/>
      <c r="B282" s="152"/>
      <c r="C282" s="152"/>
      <c r="D282" s="152"/>
      <c r="E282" s="153"/>
      <c r="F282" s="153"/>
      <c r="G282" s="153"/>
      <c r="H282" s="153"/>
      <c r="I282" s="153"/>
      <c r="J282" s="153"/>
      <c r="K282" s="153"/>
      <c r="L282" s="153"/>
      <c r="M282" s="35"/>
      <c r="N282" s="35"/>
      <c r="O282" s="35"/>
      <c r="P282" s="152"/>
      <c r="Q282" s="152"/>
      <c r="R282" s="152"/>
      <c r="S282" s="152"/>
      <c r="T282" s="152"/>
      <c r="U282" s="152"/>
      <c r="V282" s="152"/>
      <c r="W282" s="152"/>
      <c r="X282" s="152"/>
      <c r="Y282" s="152"/>
      <c r="Z282" s="154"/>
      <c r="AA282" s="152"/>
      <c r="AB282" s="154"/>
      <c r="AC282" s="152"/>
      <c r="AD282" s="152"/>
      <c r="AE282" s="152"/>
      <c r="AF282" s="152"/>
      <c r="AG282" s="152"/>
      <c r="AH282" s="152"/>
      <c r="AI282" s="152"/>
      <c r="AJ282" s="152"/>
      <c r="AK282" s="152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</row>
    <row r="283" customFormat="false" ht="15.75" hidden="false" customHeight="true" outlineLevel="0" collapsed="false">
      <c r="A283" s="152"/>
      <c r="B283" s="152"/>
      <c r="C283" s="152"/>
      <c r="D283" s="152"/>
      <c r="E283" s="153"/>
      <c r="F283" s="153"/>
      <c r="G283" s="153"/>
      <c r="H283" s="153"/>
      <c r="I283" s="153"/>
      <c r="J283" s="153"/>
      <c r="K283" s="153"/>
      <c r="L283" s="153"/>
      <c r="M283" s="35"/>
      <c r="N283" s="35"/>
      <c r="O283" s="35"/>
      <c r="P283" s="152"/>
      <c r="Q283" s="152"/>
      <c r="R283" s="152"/>
      <c r="S283" s="152"/>
      <c r="T283" s="152"/>
      <c r="U283" s="152"/>
      <c r="V283" s="152"/>
      <c r="W283" s="152"/>
      <c r="X283" s="152"/>
      <c r="Y283" s="152"/>
      <c r="Z283" s="154"/>
      <c r="AA283" s="152"/>
      <c r="AB283" s="154"/>
      <c r="AC283" s="152"/>
      <c r="AD283" s="152"/>
      <c r="AE283" s="152"/>
      <c r="AF283" s="152"/>
      <c r="AG283" s="152"/>
      <c r="AH283" s="152"/>
      <c r="AI283" s="152"/>
      <c r="AJ283" s="152"/>
      <c r="AK283" s="152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</row>
    <row r="284" customFormat="false" ht="15.75" hidden="false" customHeight="true" outlineLevel="0" collapsed="false">
      <c r="A284" s="152"/>
      <c r="B284" s="152"/>
      <c r="C284" s="152"/>
      <c r="D284" s="152"/>
      <c r="E284" s="153"/>
      <c r="F284" s="153"/>
      <c r="G284" s="153"/>
      <c r="H284" s="153"/>
      <c r="I284" s="153"/>
      <c r="J284" s="153"/>
      <c r="K284" s="153"/>
      <c r="L284" s="153"/>
      <c r="M284" s="35"/>
      <c r="N284" s="35"/>
      <c r="O284" s="35"/>
      <c r="P284" s="152"/>
      <c r="Q284" s="152"/>
      <c r="R284" s="152"/>
      <c r="S284" s="152"/>
      <c r="T284" s="152"/>
      <c r="U284" s="152"/>
      <c r="V284" s="152"/>
      <c r="W284" s="152"/>
      <c r="X284" s="152"/>
      <c r="Y284" s="152"/>
      <c r="Z284" s="154"/>
      <c r="AA284" s="152"/>
      <c r="AB284" s="154"/>
      <c r="AC284" s="152"/>
      <c r="AD284" s="152"/>
      <c r="AE284" s="152"/>
      <c r="AF284" s="152"/>
      <c r="AG284" s="152"/>
      <c r="AH284" s="152"/>
      <c r="AI284" s="152"/>
      <c r="AJ284" s="152"/>
      <c r="AK284" s="152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</row>
    <row r="285" customFormat="false" ht="15.75" hidden="false" customHeight="true" outlineLevel="0" collapsed="false">
      <c r="A285" s="152"/>
      <c r="B285" s="152"/>
      <c r="C285" s="152"/>
      <c r="D285" s="152"/>
      <c r="E285" s="153"/>
      <c r="F285" s="153"/>
      <c r="G285" s="153"/>
      <c r="H285" s="153"/>
      <c r="I285" s="153"/>
      <c r="J285" s="153"/>
      <c r="K285" s="153"/>
      <c r="L285" s="153"/>
      <c r="M285" s="35"/>
      <c r="N285" s="35"/>
      <c r="O285" s="35"/>
      <c r="P285" s="152"/>
      <c r="Q285" s="152"/>
      <c r="R285" s="152"/>
      <c r="S285" s="152"/>
      <c r="T285" s="152"/>
      <c r="U285" s="152"/>
      <c r="V285" s="152"/>
      <c r="W285" s="152"/>
      <c r="X285" s="152"/>
      <c r="Y285" s="152"/>
      <c r="Z285" s="154"/>
      <c r="AA285" s="152"/>
      <c r="AB285" s="154"/>
      <c r="AC285" s="152"/>
      <c r="AD285" s="152"/>
      <c r="AE285" s="152"/>
      <c r="AF285" s="152"/>
      <c r="AG285" s="152"/>
      <c r="AH285" s="152"/>
      <c r="AI285" s="152"/>
      <c r="AJ285" s="152"/>
      <c r="AK285" s="152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</row>
    <row r="286" customFormat="false" ht="15.75" hidden="false" customHeight="true" outlineLevel="0" collapsed="false">
      <c r="A286" s="152"/>
      <c r="B286" s="152"/>
      <c r="C286" s="152"/>
      <c r="D286" s="152"/>
      <c r="E286" s="153"/>
      <c r="F286" s="153"/>
      <c r="G286" s="153"/>
      <c r="H286" s="153"/>
      <c r="I286" s="153"/>
      <c r="J286" s="153"/>
      <c r="K286" s="153"/>
      <c r="L286" s="153"/>
      <c r="M286" s="35"/>
      <c r="N286" s="35"/>
      <c r="O286" s="35"/>
      <c r="P286" s="152"/>
      <c r="Q286" s="152"/>
      <c r="R286" s="152"/>
      <c r="S286" s="152"/>
      <c r="T286" s="152"/>
      <c r="U286" s="152"/>
      <c r="V286" s="152"/>
      <c r="W286" s="152"/>
      <c r="X286" s="152"/>
      <c r="Y286" s="152"/>
      <c r="Z286" s="154"/>
      <c r="AA286" s="152"/>
      <c r="AB286" s="154"/>
      <c r="AC286" s="152"/>
      <c r="AD286" s="152"/>
      <c r="AE286" s="152"/>
      <c r="AF286" s="152"/>
      <c r="AG286" s="152"/>
      <c r="AH286" s="152"/>
      <c r="AI286" s="152"/>
      <c r="AJ286" s="152"/>
      <c r="AK286" s="152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</row>
    <row r="287" customFormat="false" ht="15.75" hidden="false" customHeight="true" outlineLevel="0" collapsed="false">
      <c r="A287" s="152"/>
      <c r="B287" s="152"/>
      <c r="C287" s="152"/>
      <c r="D287" s="152"/>
      <c r="E287" s="153"/>
      <c r="F287" s="153"/>
      <c r="G287" s="153"/>
      <c r="H287" s="153"/>
      <c r="I287" s="153"/>
      <c r="J287" s="153"/>
      <c r="K287" s="153"/>
      <c r="L287" s="153"/>
      <c r="M287" s="35"/>
      <c r="N287" s="35"/>
      <c r="O287" s="35"/>
      <c r="P287" s="152"/>
      <c r="Q287" s="152"/>
      <c r="R287" s="152"/>
      <c r="S287" s="152"/>
      <c r="T287" s="152"/>
      <c r="U287" s="152"/>
      <c r="V287" s="152"/>
      <c r="W287" s="152"/>
      <c r="X287" s="152"/>
      <c r="Y287" s="152"/>
      <c r="Z287" s="154"/>
      <c r="AA287" s="152"/>
      <c r="AB287" s="154"/>
      <c r="AC287" s="152"/>
      <c r="AD287" s="152"/>
      <c r="AE287" s="152"/>
      <c r="AF287" s="152"/>
      <c r="AG287" s="152"/>
      <c r="AH287" s="152"/>
      <c r="AI287" s="152"/>
      <c r="AJ287" s="152"/>
      <c r="AK287" s="152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</row>
    <row r="288" customFormat="false" ht="15.75" hidden="false" customHeight="true" outlineLevel="0" collapsed="false">
      <c r="A288" s="152"/>
      <c r="B288" s="152"/>
      <c r="C288" s="152"/>
      <c r="D288" s="152"/>
      <c r="E288" s="153"/>
      <c r="F288" s="153"/>
      <c r="G288" s="153"/>
      <c r="H288" s="153"/>
      <c r="I288" s="153"/>
      <c r="J288" s="153"/>
      <c r="K288" s="153"/>
      <c r="L288" s="153"/>
      <c r="M288" s="35"/>
      <c r="N288" s="35"/>
      <c r="O288" s="35"/>
      <c r="P288" s="152"/>
      <c r="Q288" s="152"/>
      <c r="R288" s="152"/>
      <c r="S288" s="152"/>
      <c r="T288" s="152"/>
      <c r="U288" s="152"/>
      <c r="V288" s="152"/>
      <c r="W288" s="152"/>
      <c r="X288" s="152"/>
      <c r="Y288" s="152"/>
      <c r="Z288" s="154"/>
      <c r="AA288" s="152"/>
      <c r="AB288" s="154"/>
      <c r="AC288" s="152"/>
      <c r="AD288" s="152"/>
      <c r="AE288" s="152"/>
      <c r="AF288" s="152"/>
      <c r="AG288" s="152"/>
      <c r="AH288" s="152"/>
      <c r="AI288" s="152"/>
      <c r="AJ288" s="152"/>
      <c r="AK288" s="152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</row>
    <row r="289" customFormat="false" ht="15.75" hidden="false" customHeight="true" outlineLevel="0" collapsed="false">
      <c r="A289" s="152"/>
      <c r="B289" s="152"/>
      <c r="C289" s="152"/>
      <c r="D289" s="152"/>
      <c r="E289" s="153"/>
      <c r="F289" s="153"/>
      <c r="G289" s="153"/>
      <c r="H289" s="153"/>
      <c r="I289" s="153"/>
      <c r="J289" s="153"/>
      <c r="K289" s="153"/>
      <c r="L289" s="153"/>
      <c r="M289" s="35"/>
      <c r="N289" s="35"/>
      <c r="O289" s="35"/>
      <c r="P289" s="152"/>
      <c r="Q289" s="152"/>
      <c r="R289" s="152"/>
      <c r="S289" s="152"/>
      <c r="T289" s="152"/>
      <c r="U289" s="152"/>
      <c r="V289" s="152"/>
      <c r="W289" s="152"/>
      <c r="X289" s="152"/>
      <c r="Y289" s="152"/>
      <c r="Z289" s="154"/>
      <c r="AA289" s="152"/>
      <c r="AB289" s="154"/>
      <c r="AC289" s="152"/>
      <c r="AD289" s="152"/>
      <c r="AE289" s="152"/>
      <c r="AF289" s="152"/>
      <c r="AG289" s="152"/>
      <c r="AH289" s="152"/>
      <c r="AI289" s="152"/>
      <c r="AJ289" s="152"/>
      <c r="AK289" s="152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</row>
    <row r="290" customFormat="false" ht="15.75" hidden="false" customHeight="true" outlineLevel="0" collapsed="false">
      <c r="A290" s="152"/>
      <c r="B290" s="152"/>
      <c r="C290" s="152"/>
      <c r="D290" s="152"/>
      <c r="E290" s="153"/>
      <c r="F290" s="153"/>
      <c r="G290" s="153"/>
      <c r="H290" s="153"/>
      <c r="I290" s="153"/>
      <c r="J290" s="153"/>
      <c r="K290" s="153"/>
      <c r="L290" s="153"/>
      <c r="M290" s="35"/>
      <c r="N290" s="35"/>
      <c r="O290" s="35"/>
      <c r="P290" s="152"/>
      <c r="Q290" s="152"/>
      <c r="R290" s="152"/>
      <c r="S290" s="152"/>
      <c r="T290" s="152"/>
      <c r="U290" s="152"/>
      <c r="V290" s="152"/>
      <c r="W290" s="152"/>
      <c r="X290" s="152"/>
      <c r="Y290" s="152"/>
      <c r="Z290" s="154"/>
      <c r="AA290" s="152"/>
      <c r="AB290" s="154"/>
      <c r="AC290" s="152"/>
      <c r="AD290" s="152"/>
      <c r="AE290" s="152"/>
      <c r="AF290" s="152"/>
      <c r="AG290" s="152"/>
      <c r="AH290" s="152"/>
      <c r="AI290" s="152"/>
      <c r="AJ290" s="152"/>
      <c r="AK290" s="152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</row>
    <row r="291" customFormat="false" ht="15.75" hidden="false" customHeight="true" outlineLevel="0" collapsed="false">
      <c r="A291" s="152"/>
      <c r="B291" s="152"/>
      <c r="C291" s="152"/>
      <c r="D291" s="152"/>
      <c r="E291" s="153"/>
      <c r="F291" s="153"/>
      <c r="G291" s="153"/>
      <c r="H291" s="153"/>
      <c r="I291" s="153"/>
      <c r="J291" s="153"/>
      <c r="K291" s="153"/>
      <c r="L291" s="153"/>
      <c r="M291" s="35"/>
      <c r="N291" s="35"/>
      <c r="O291" s="35"/>
      <c r="P291" s="152"/>
      <c r="Q291" s="152"/>
      <c r="R291" s="152"/>
      <c r="S291" s="152"/>
      <c r="T291" s="152"/>
      <c r="U291" s="152"/>
      <c r="V291" s="152"/>
      <c r="W291" s="152"/>
      <c r="X291" s="152"/>
      <c r="Y291" s="152"/>
      <c r="Z291" s="154"/>
      <c r="AA291" s="152"/>
      <c r="AB291" s="154"/>
      <c r="AC291" s="152"/>
      <c r="AD291" s="152"/>
      <c r="AE291" s="152"/>
      <c r="AF291" s="152"/>
      <c r="AG291" s="152"/>
      <c r="AH291" s="152"/>
      <c r="AI291" s="152"/>
      <c r="AJ291" s="152"/>
      <c r="AK291" s="152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</row>
    <row r="292" customFormat="false" ht="15.75" hidden="false" customHeight="true" outlineLevel="0" collapsed="false">
      <c r="A292" s="152"/>
      <c r="B292" s="152"/>
      <c r="C292" s="152"/>
      <c r="D292" s="152"/>
      <c r="E292" s="153"/>
      <c r="F292" s="153"/>
      <c r="G292" s="153"/>
      <c r="H292" s="153"/>
      <c r="I292" s="153"/>
      <c r="J292" s="153"/>
      <c r="K292" s="153"/>
      <c r="L292" s="153"/>
      <c r="M292" s="35"/>
      <c r="N292" s="35"/>
      <c r="O292" s="35"/>
      <c r="P292" s="152"/>
      <c r="Q292" s="152"/>
      <c r="R292" s="152"/>
      <c r="S292" s="152"/>
      <c r="T292" s="152"/>
      <c r="U292" s="152"/>
      <c r="V292" s="152"/>
      <c r="W292" s="152"/>
      <c r="X292" s="152"/>
      <c r="Y292" s="152"/>
      <c r="Z292" s="154"/>
      <c r="AA292" s="152"/>
      <c r="AB292" s="154"/>
      <c r="AC292" s="152"/>
      <c r="AD292" s="152"/>
      <c r="AE292" s="152"/>
      <c r="AF292" s="152"/>
      <c r="AG292" s="152"/>
      <c r="AH292" s="152"/>
      <c r="AI292" s="152"/>
      <c r="AJ292" s="152"/>
      <c r="AK292" s="152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</row>
    <row r="293" customFormat="false" ht="15.75" hidden="false" customHeight="true" outlineLevel="0" collapsed="false">
      <c r="A293" s="152"/>
      <c r="B293" s="152"/>
      <c r="C293" s="152"/>
      <c r="D293" s="152"/>
      <c r="E293" s="153"/>
      <c r="F293" s="153"/>
      <c r="G293" s="153"/>
      <c r="H293" s="153"/>
      <c r="I293" s="153"/>
      <c r="J293" s="153"/>
      <c r="K293" s="153"/>
      <c r="L293" s="153"/>
      <c r="M293" s="35"/>
      <c r="N293" s="35"/>
      <c r="O293" s="35"/>
      <c r="P293" s="152"/>
      <c r="Q293" s="152"/>
      <c r="R293" s="152"/>
      <c r="S293" s="152"/>
      <c r="T293" s="152"/>
      <c r="U293" s="152"/>
      <c r="V293" s="152"/>
      <c r="W293" s="152"/>
      <c r="X293" s="152"/>
      <c r="Y293" s="152"/>
      <c r="Z293" s="154"/>
      <c r="AA293" s="152"/>
      <c r="AB293" s="154"/>
      <c r="AC293" s="152"/>
      <c r="AD293" s="152"/>
      <c r="AE293" s="152"/>
      <c r="AF293" s="152"/>
      <c r="AG293" s="152"/>
      <c r="AH293" s="152"/>
      <c r="AI293" s="152"/>
      <c r="AJ293" s="152"/>
      <c r="AK293" s="152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</row>
    <row r="294" customFormat="false" ht="15.75" hidden="false" customHeight="true" outlineLevel="0" collapsed="false">
      <c r="A294" s="152"/>
      <c r="B294" s="152"/>
      <c r="C294" s="152"/>
      <c r="D294" s="152"/>
      <c r="E294" s="153"/>
      <c r="F294" s="153"/>
      <c r="G294" s="153"/>
      <c r="H294" s="153"/>
      <c r="I294" s="153"/>
      <c r="J294" s="153"/>
      <c r="K294" s="153"/>
      <c r="L294" s="153"/>
      <c r="M294" s="35"/>
      <c r="N294" s="35"/>
      <c r="O294" s="35"/>
      <c r="P294" s="152"/>
      <c r="Q294" s="152"/>
      <c r="R294" s="152"/>
      <c r="S294" s="152"/>
      <c r="T294" s="152"/>
      <c r="U294" s="152"/>
      <c r="V294" s="152"/>
      <c r="W294" s="152"/>
      <c r="X294" s="152"/>
      <c r="Y294" s="152"/>
      <c r="Z294" s="154"/>
      <c r="AA294" s="152"/>
      <c r="AB294" s="154"/>
      <c r="AC294" s="152"/>
      <c r="AD294" s="152"/>
      <c r="AE294" s="152"/>
      <c r="AF294" s="152"/>
      <c r="AG294" s="152"/>
      <c r="AH294" s="152"/>
      <c r="AI294" s="152"/>
      <c r="AJ294" s="152"/>
      <c r="AK294" s="152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</row>
    <row r="295" customFormat="false" ht="15.75" hidden="false" customHeight="true" outlineLevel="0" collapsed="false">
      <c r="A295" s="152"/>
      <c r="B295" s="152"/>
      <c r="C295" s="152"/>
      <c r="D295" s="152"/>
      <c r="E295" s="153"/>
      <c r="F295" s="153"/>
      <c r="G295" s="153"/>
      <c r="H295" s="153"/>
      <c r="I295" s="153"/>
      <c r="J295" s="153"/>
      <c r="K295" s="153"/>
      <c r="L295" s="153"/>
      <c r="M295" s="35"/>
      <c r="N295" s="35"/>
      <c r="O295" s="35"/>
      <c r="P295" s="152"/>
      <c r="Q295" s="152"/>
      <c r="R295" s="152"/>
      <c r="S295" s="152"/>
      <c r="T295" s="152"/>
      <c r="U295" s="152"/>
      <c r="V295" s="152"/>
      <c r="W295" s="152"/>
      <c r="X295" s="152"/>
      <c r="Y295" s="152"/>
      <c r="Z295" s="154"/>
      <c r="AA295" s="152"/>
      <c r="AB295" s="154"/>
      <c r="AC295" s="152"/>
      <c r="AD295" s="152"/>
      <c r="AE295" s="152"/>
      <c r="AF295" s="152"/>
      <c r="AG295" s="152"/>
      <c r="AH295" s="152"/>
      <c r="AI295" s="152"/>
      <c r="AJ295" s="152"/>
      <c r="AK295" s="152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</row>
    <row r="296" customFormat="false" ht="15.75" hidden="false" customHeight="true" outlineLevel="0" collapsed="false">
      <c r="A296" s="152"/>
      <c r="B296" s="152"/>
      <c r="C296" s="152"/>
      <c r="D296" s="152"/>
      <c r="E296" s="153"/>
      <c r="F296" s="153"/>
      <c r="G296" s="153"/>
      <c r="H296" s="153"/>
      <c r="I296" s="153"/>
      <c r="J296" s="153"/>
      <c r="K296" s="153"/>
      <c r="L296" s="153"/>
      <c r="M296" s="35"/>
      <c r="N296" s="35"/>
      <c r="O296" s="35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4"/>
      <c r="AA296" s="152"/>
      <c r="AB296" s="154"/>
      <c r="AC296" s="152"/>
      <c r="AD296" s="152"/>
      <c r="AE296" s="152"/>
      <c r="AF296" s="152"/>
      <c r="AG296" s="152"/>
      <c r="AH296" s="152"/>
      <c r="AI296" s="152"/>
      <c r="AJ296" s="152"/>
      <c r="AK296" s="152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</row>
    <row r="297" customFormat="false" ht="15.75" hidden="false" customHeight="true" outlineLevel="0" collapsed="false">
      <c r="A297" s="152"/>
      <c r="B297" s="152"/>
      <c r="C297" s="152"/>
      <c r="D297" s="152"/>
      <c r="E297" s="153"/>
      <c r="F297" s="153"/>
      <c r="G297" s="153"/>
      <c r="H297" s="153"/>
      <c r="I297" s="153"/>
      <c r="J297" s="153"/>
      <c r="K297" s="153"/>
      <c r="L297" s="153"/>
      <c r="M297" s="35"/>
      <c r="N297" s="35"/>
      <c r="O297" s="35"/>
      <c r="P297" s="152"/>
      <c r="Q297" s="152"/>
      <c r="R297" s="152"/>
      <c r="S297" s="152"/>
      <c r="T297" s="152"/>
      <c r="U297" s="152"/>
      <c r="V297" s="152"/>
      <c r="W297" s="152"/>
      <c r="X297" s="152"/>
      <c r="Y297" s="152"/>
      <c r="Z297" s="154"/>
      <c r="AA297" s="152"/>
      <c r="AB297" s="154"/>
      <c r="AC297" s="152"/>
      <c r="AD297" s="152"/>
      <c r="AE297" s="152"/>
      <c r="AF297" s="152"/>
      <c r="AG297" s="152"/>
      <c r="AH297" s="152"/>
      <c r="AI297" s="152"/>
      <c r="AJ297" s="152"/>
      <c r="AK297" s="152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</row>
    <row r="298" customFormat="false" ht="15.75" hidden="false" customHeight="true" outlineLevel="0" collapsed="false">
      <c r="A298" s="152"/>
      <c r="B298" s="152"/>
      <c r="C298" s="152"/>
      <c r="D298" s="152"/>
      <c r="E298" s="153"/>
      <c r="F298" s="153"/>
      <c r="G298" s="153"/>
      <c r="H298" s="153"/>
      <c r="I298" s="153"/>
      <c r="J298" s="153"/>
      <c r="K298" s="153"/>
      <c r="L298" s="153"/>
      <c r="M298" s="35"/>
      <c r="N298" s="35"/>
      <c r="O298" s="35"/>
      <c r="P298" s="152"/>
      <c r="Q298" s="152"/>
      <c r="R298" s="152"/>
      <c r="S298" s="152"/>
      <c r="T298" s="152"/>
      <c r="U298" s="152"/>
      <c r="V298" s="152"/>
      <c r="W298" s="152"/>
      <c r="X298" s="152"/>
      <c r="Y298" s="152"/>
      <c r="Z298" s="154"/>
      <c r="AA298" s="152"/>
      <c r="AB298" s="154"/>
      <c r="AC298" s="152"/>
      <c r="AD298" s="152"/>
      <c r="AE298" s="152"/>
      <c r="AF298" s="152"/>
      <c r="AG298" s="152"/>
      <c r="AH298" s="152"/>
      <c r="AI298" s="152"/>
      <c r="AJ298" s="152"/>
      <c r="AK298" s="152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</row>
    <row r="299" customFormat="false" ht="15.75" hidden="false" customHeight="true" outlineLevel="0" collapsed="false">
      <c r="A299" s="152"/>
      <c r="B299" s="152"/>
      <c r="C299" s="152"/>
      <c r="D299" s="152"/>
      <c r="E299" s="153"/>
      <c r="F299" s="153"/>
      <c r="G299" s="153"/>
      <c r="H299" s="153"/>
      <c r="I299" s="153"/>
      <c r="J299" s="153"/>
      <c r="K299" s="153"/>
      <c r="L299" s="153"/>
      <c r="M299" s="35"/>
      <c r="N299" s="35"/>
      <c r="O299" s="35"/>
      <c r="P299" s="152"/>
      <c r="Q299" s="152"/>
      <c r="R299" s="152"/>
      <c r="S299" s="152"/>
      <c r="T299" s="152"/>
      <c r="U299" s="152"/>
      <c r="V299" s="152"/>
      <c r="W299" s="152"/>
      <c r="X299" s="152"/>
      <c r="Y299" s="152"/>
      <c r="Z299" s="154"/>
      <c r="AA299" s="152"/>
      <c r="AB299" s="154"/>
      <c r="AC299" s="152"/>
      <c r="AD299" s="152"/>
      <c r="AE299" s="152"/>
      <c r="AF299" s="152"/>
      <c r="AG299" s="152"/>
      <c r="AH299" s="152"/>
      <c r="AI299" s="152"/>
      <c r="AJ299" s="152"/>
      <c r="AK299" s="152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</row>
    <row r="300" customFormat="false" ht="15.75" hidden="false" customHeight="true" outlineLevel="0" collapsed="false">
      <c r="A300" s="152"/>
      <c r="B300" s="152"/>
      <c r="C300" s="152"/>
      <c r="D300" s="152"/>
      <c r="E300" s="153"/>
      <c r="F300" s="153"/>
      <c r="G300" s="153"/>
      <c r="H300" s="153"/>
      <c r="I300" s="153"/>
      <c r="J300" s="153"/>
      <c r="K300" s="153"/>
      <c r="L300" s="153"/>
      <c r="M300" s="35"/>
      <c r="N300" s="35"/>
      <c r="O300" s="35"/>
      <c r="P300" s="152"/>
      <c r="Q300" s="152"/>
      <c r="R300" s="152"/>
      <c r="S300" s="152"/>
      <c r="T300" s="152"/>
      <c r="U300" s="152"/>
      <c r="V300" s="152"/>
      <c r="W300" s="152"/>
      <c r="X300" s="152"/>
      <c r="Y300" s="152"/>
      <c r="Z300" s="154"/>
      <c r="AA300" s="152"/>
      <c r="AB300" s="154"/>
      <c r="AC300" s="152"/>
      <c r="AD300" s="152"/>
      <c r="AE300" s="152"/>
      <c r="AF300" s="152"/>
      <c r="AG300" s="152"/>
      <c r="AH300" s="152"/>
      <c r="AI300" s="152"/>
      <c r="AJ300" s="152"/>
      <c r="AK300" s="152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</row>
    <row r="301" customFormat="false" ht="15.75" hidden="false" customHeight="true" outlineLevel="0" collapsed="false">
      <c r="A301" s="152"/>
      <c r="B301" s="152"/>
      <c r="C301" s="152"/>
      <c r="D301" s="152"/>
      <c r="E301" s="153"/>
      <c r="F301" s="153"/>
      <c r="G301" s="153"/>
      <c r="H301" s="153"/>
      <c r="I301" s="153"/>
      <c r="J301" s="153"/>
      <c r="K301" s="153"/>
      <c r="L301" s="153"/>
      <c r="M301" s="35"/>
      <c r="N301" s="35"/>
      <c r="O301" s="35"/>
      <c r="P301" s="152"/>
      <c r="Q301" s="152"/>
      <c r="R301" s="152"/>
      <c r="S301" s="152"/>
      <c r="T301" s="152"/>
      <c r="U301" s="152"/>
      <c r="V301" s="152"/>
      <c r="W301" s="152"/>
      <c r="X301" s="152"/>
      <c r="Y301" s="152"/>
      <c r="Z301" s="154"/>
      <c r="AA301" s="152"/>
      <c r="AB301" s="154"/>
      <c r="AC301" s="152"/>
      <c r="AD301" s="152"/>
      <c r="AE301" s="152"/>
      <c r="AF301" s="152"/>
      <c r="AG301" s="152"/>
      <c r="AH301" s="152"/>
      <c r="AI301" s="152"/>
      <c r="AJ301" s="152"/>
      <c r="AK301" s="152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</row>
    <row r="302" customFormat="false" ht="15.75" hidden="false" customHeight="true" outlineLevel="0" collapsed="false">
      <c r="A302" s="152"/>
      <c r="B302" s="152"/>
      <c r="C302" s="152"/>
      <c r="D302" s="152"/>
      <c r="E302" s="153"/>
      <c r="F302" s="153"/>
      <c r="G302" s="153"/>
      <c r="H302" s="153"/>
      <c r="I302" s="153"/>
      <c r="J302" s="153"/>
      <c r="K302" s="153"/>
      <c r="L302" s="153"/>
      <c r="M302" s="35"/>
      <c r="N302" s="35"/>
      <c r="O302" s="35"/>
      <c r="P302" s="152"/>
      <c r="Q302" s="152"/>
      <c r="R302" s="152"/>
      <c r="S302" s="152"/>
      <c r="T302" s="152"/>
      <c r="U302" s="152"/>
      <c r="V302" s="152"/>
      <c r="W302" s="152"/>
      <c r="X302" s="152"/>
      <c r="Y302" s="152"/>
      <c r="Z302" s="154"/>
      <c r="AA302" s="152"/>
      <c r="AB302" s="154"/>
      <c r="AC302" s="152"/>
      <c r="AD302" s="152"/>
      <c r="AE302" s="152"/>
      <c r="AF302" s="152"/>
      <c r="AG302" s="152"/>
      <c r="AH302" s="152"/>
      <c r="AI302" s="152"/>
      <c r="AJ302" s="152"/>
      <c r="AK302" s="152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</row>
    <row r="303" customFormat="false" ht="15.75" hidden="false" customHeight="true" outlineLevel="0" collapsed="false">
      <c r="A303" s="152"/>
      <c r="B303" s="152"/>
      <c r="C303" s="152"/>
      <c r="D303" s="152"/>
      <c r="E303" s="153"/>
      <c r="F303" s="153"/>
      <c r="G303" s="153"/>
      <c r="H303" s="153"/>
      <c r="I303" s="153"/>
      <c r="J303" s="153"/>
      <c r="K303" s="153"/>
      <c r="L303" s="153"/>
      <c r="M303" s="35"/>
      <c r="N303" s="35"/>
      <c r="O303" s="35"/>
      <c r="P303" s="152"/>
      <c r="Q303" s="152"/>
      <c r="R303" s="152"/>
      <c r="S303" s="152"/>
      <c r="T303" s="152"/>
      <c r="U303" s="152"/>
      <c r="V303" s="152"/>
      <c r="W303" s="152"/>
      <c r="X303" s="152"/>
      <c r="Y303" s="152"/>
      <c r="Z303" s="154"/>
      <c r="AA303" s="152"/>
      <c r="AB303" s="154"/>
      <c r="AC303" s="152"/>
      <c r="AD303" s="152"/>
      <c r="AE303" s="152"/>
      <c r="AF303" s="152"/>
      <c r="AG303" s="152"/>
      <c r="AH303" s="152"/>
      <c r="AI303" s="152"/>
      <c r="AJ303" s="152"/>
      <c r="AK303" s="152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</row>
    <row r="304" customFormat="false" ht="15.75" hidden="false" customHeight="true" outlineLevel="0" collapsed="false">
      <c r="A304" s="152"/>
      <c r="B304" s="152"/>
      <c r="C304" s="152"/>
      <c r="D304" s="152"/>
      <c r="E304" s="153"/>
      <c r="F304" s="153"/>
      <c r="G304" s="153"/>
      <c r="H304" s="153"/>
      <c r="I304" s="153"/>
      <c r="J304" s="153"/>
      <c r="K304" s="153"/>
      <c r="L304" s="153"/>
      <c r="M304" s="35"/>
      <c r="N304" s="35"/>
      <c r="O304" s="35"/>
      <c r="P304" s="152"/>
      <c r="Q304" s="152"/>
      <c r="R304" s="152"/>
      <c r="S304" s="152"/>
      <c r="T304" s="152"/>
      <c r="U304" s="152"/>
      <c r="V304" s="152"/>
      <c r="W304" s="152"/>
      <c r="X304" s="152"/>
      <c r="Y304" s="152"/>
      <c r="Z304" s="154"/>
      <c r="AA304" s="152"/>
      <c r="AB304" s="154"/>
      <c r="AC304" s="152"/>
      <c r="AD304" s="152"/>
      <c r="AE304" s="152"/>
      <c r="AF304" s="152"/>
      <c r="AG304" s="152"/>
      <c r="AH304" s="152"/>
      <c r="AI304" s="152"/>
      <c r="AJ304" s="152"/>
      <c r="AK304" s="152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</row>
    <row r="305" customFormat="false" ht="15.75" hidden="false" customHeight="true" outlineLevel="0" collapsed="false">
      <c r="A305" s="152"/>
      <c r="B305" s="152"/>
      <c r="C305" s="152"/>
      <c r="D305" s="152"/>
      <c r="E305" s="153"/>
      <c r="F305" s="153"/>
      <c r="G305" s="153"/>
      <c r="H305" s="153"/>
      <c r="I305" s="153"/>
      <c r="J305" s="153"/>
      <c r="K305" s="153"/>
      <c r="L305" s="153"/>
      <c r="M305" s="35"/>
      <c r="N305" s="35"/>
      <c r="O305" s="35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4"/>
      <c r="AA305" s="152"/>
      <c r="AB305" s="154"/>
      <c r="AC305" s="152"/>
      <c r="AD305" s="152"/>
      <c r="AE305" s="152"/>
      <c r="AF305" s="152"/>
      <c r="AG305" s="152"/>
      <c r="AH305" s="152"/>
      <c r="AI305" s="152"/>
      <c r="AJ305" s="152"/>
      <c r="AK305" s="152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</row>
    <row r="306" customFormat="false" ht="15.75" hidden="false" customHeight="true" outlineLevel="0" collapsed="false">
      <c r="A306" s="152"/>
      <c r="B306" s="152"/>
      <c r="C306" s="152"/>
      <c r="D306" s="152"/>
      <c r="E306" s="153"/>
      <c r="F306" s="153"/>
      <c r="G306" s="153"/>
      <c r="H306" s="153"/>
      <c r="I306" s="153"/>
      <c r="J306" s="153"/>
      <c r="K306" s="153"/>
      <c r="L306" s="153"/>
      <c r="M306" s="35"/>
      <c r="N306" s="35"/>
      <c r="O306" s="35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4"/>
      <c r="AA306" s="152"/>
      <c r="AB306" s="154"/>
      <c r="AC306" s="152"/>
      <c r="AD306" s="152"/>
      <c r="AE306" s="152"/>
      <c r="AF306" s="152"/>
      <c r="AG306" s="152"/>
      <c r="AH306" s="152"/>
      <c r="AI306" s="152"/>
      <c r="AJ306" s="152"/>
      <c r="AK306" s="152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</row>
    <row r="307" customFormat="false" ht="15.75" hidden="false" customHeight="true" outlineLevel="0" collapsed="false">
      <c r="A307" s="152"/>
      <c r="B307" s="152"/>
      <c r="C307" s="152"/>
      <c r="D307" s="152"/>
      <c r="E307" s="153"/>
      <c r="F307" s="153"/>
      <c r="G307" s="153"/>
      <c r="H307" s="153"/>
      <c r="I307" s="153"/>
      <c r="J307" s="153"/>
      <c r="K307" s="153"/>
      <c r="L307" s="153"/>
      <c r="M307" s="35"/>
      <c r="N307" s="35"/>
      <c r="O307" s="35"/>
      <c r="P307" s="152"/>
      <c r="Q307" s="152"/>
      <c r="R307" s="152"/>
      <c r="S307" s="152"/>
      <c r="T307" s="152"/>
      <c r="U307" s="152"/>
      <c r="V307" s="152"/>
      <c r="W307" s="152"/>
      <c r="X307" s="152"/>
      <c r="Y307" s="152"/>
      <c r="Z307" s="154"/>
      <c r="AA307" s="152"/>
      <c r="AB307" s="154"/>
      <c r="AC307" s="152"/>
      <c r="AD307" s="152"/>
      <c r="AE307" s="152"/>
      <c r="AF307" s="152"/>
      <c r="AG307" s="152"/>
      <c r="AH307" s="152"/>
      <c r="AI307" s="152"/>
      <c r="AJ307" s="152"/>
      <c r="AK307" s="152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</row>
    <row r="308" customFormat="false" ht="15.75" hidden="false" customHeight="true" outlineLevel="0" collapsed="false">
      <c r="A308" s="152"/>
      <c r="B308" s="152"/>
      <c r="C308" s="152"/>
      <c r="D308" s="152"/>
      <c r="E308" s="153"/>
      <c r="F308" s="153"/>
      <c r="G308" s="153"/>
      <c r="H308" s="153"/>
      <c r="I308" s="153"/>
      <c r="J308" s="153"/>
      <c r="K308" s="153"/>
      <c r="L308" s="153"/>
      <c r="M308" s="35"/>
      <c r="N308" s="35"/>
      <c r="O308" s="35"/>
      <c r="P308" s="152"/>
      <c r="Q308" s="152"/>
      <c r="R308" s="152"/>
      <c r="S308" s="152"/>
      <c r="T308" s="152"/>
      <c r="U308" s="152"/>
      <c r="V308" s="152"/>
      <c r="W308" s="152"/>
      <c r="X308" s="152"/>
      <c r="Y308" s="152"/>
      <c r="Z308" s="154"/>
      <c r="AA308" s="152"/>
      <c r="AB308" s="154"/>
      <c r="AC308" s="152"/>
      <c r="AD308" s="152"/>
      <c r="AE308" s="152"/>
      <c r="AF308" s="152"/>
      <c r="AG308" s="152"/>
      <c r="AH308" s="152"/>
      <c r="AI308" s="152"/>
      <c r="AJ308" s="152"/>
      <c r="AK308" s="152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</row>
    <row r="309" customFormat="false" ht="15.75" hidden="false" customHeight="true" outlineLevel="0" collapsed="false">
      <c r="A309" s="152"/>
      <c r="B309" s="152"/>
      <c r="C309" s="152"/>
      <c r="D309" s="152"/>
      <c r="E309" s="153"/>
      <c r="F309" s="153"/>
      <c r="G309" s="153"/>
      <c r="H309" s="153"/>
      <c r="I309" s="153"/>
      <c r="J309" s="153"/>
      <c r="K309" s="153"/>
      <c r="L309" s="153"/>
      <c r="M309" s="35"/>
      <c r="N309" s="35"/>
      <c r="O309" s="35"/>
      <c r="P309" s="152"/>
      <c r="Q309" s="152"/>
      <c r="R309" s="152"/>
      <c r="S309" s="152"/>
      <c r="T309" s="152"/>
      <c r="U309" s="152"/>
      <c r="V309" s="152"/>
      <c r="W309" s="152"/>
      <c r="X309" s="152"/>
      <c r="Y309" s="152"/>
      <c r="Z309" s="154"/>
      <c r="AA309" s="152"/>
      <c r="AB309" s="154"/>
      <c r="AC309" s="152"/>
      <c r="AD309" s="152"/>
      <c r="AE309" s="152"/>
      <c r="AF309" s="152"/>
      <c r="AG309" s="152"/>
      <c r="AH309" s="152"/>
      <c r="AI309" s="152"/>
      <c r="AJ309" s="152"/>
      <c r="AK309" s="152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</row>
    <row r="310" customFormat="false" ht="15.75" hidden="false" customHeight="true" outlineLevel="0" collapsed="false">
      <c r="A310" s="152"/>
      <c r="B310" s="152"/>
      <c r="C310" s="152"/>
      <c r="D310" s="152"/>
      <c r="E310" s="153"/>
      <c r="F310" s="153"/>
      <c r="G310" s="153"/>
      <c r="H310" s="153"/>
      <c r="I310" s="153"/>
      <c r="J310" s="153"/>
      <c r="K310" s="153"/>
      <c r="L310" s="153"/>
      <c r="M310" s="35"/>
      <c r="N310" s="35"/>
      <c r="O310" s="35"/>
      <c r="P310" s="152"/>
      <c r="Q310" s="152"/>
      <c r="R310" s="152"/>
      <c r="S310" s="152"/>
      <c r="T310" s="152"/>
      <c r="U310" s="152"/>
      <c r="V310" s="152"/>
      <c r="W310" s="152"/>
      <c r="X310" s="152"/>
      <c r="Y310" s="152"/>
      <c r="Z310" s="154"/>
      <c r="AA310" s="152"/>
      <c r="AB310" s="154"/>
      <c r="AC310" s="152"/>
      <c r="AD310" s="152"/>
      <c r="AE310" s="152"/>
      <c r="AF310" s="152"/>
      <c r="AG310" s="152"/>
      <c r="AH310" s="152"/>
      <c r="AI310" s="152"/>
      <c r="AJ310" s="152"/>
      <c r="AK310" s="152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</row>
    <row r="311" customFormat="false" ht="15.75" hidden="false" customHeight="true" outlineLevel="0" collapsed="false">
      <c r="A311" s="152"/>
      <c r="B311" s="152"/>
      <c r="C311" s="152"/>
      <c r="D311" s="152"/>
      <c r="E311" s="153"/>
      <c r="F311" s="153"/>
      <c r="G311" s="153"/>
      <c r="H311" s="153"/>
      <c r="I311" s="153"/>
      <c r="J311" s="153"/>
      <c r="K311" s="153"/>
      <c r="L311" s="153"/>
      <c r="M311" s="35"/>
      <c r="N311" s="35"/>
      <c r="O311" s="35"/>
      <c r="P311" s="152"/>
      <c r="Q311" s="152"/>
      <c r="R311" s="152"/>
      <c r="S311" s="152"/>
      <c r="T311" s="152"/>
      <c r="U311" s="152"/>
      <c r="V311" s="152"/>
      <c r="W311" s="152"/>
      <c r="X311" s="152"/>
      <c r="Y311" s="152"/>
      <c r="Z311" s="154"/>
      <c r="AA311" s="152"/>
      <c r="AB311" s="154"/>
      <c r="AC311" s="152"/>
      <c r="AD311" s="152"/>
      <c r="AE311" s="152"/>
      <c r="AF311" s="152"/>
      <c r="AG311" s="152"/>
      <c r="AH311" s="152"/>
      <c r="AI311" s="152"/>
      <c r="AJ311" s="152"/>
      <c r="AK311" s="152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</row>
    <row r="312" customFormat="false" ht="15.75" hidden="false" customHeight="true" outlineLevel="0" collapsed="false">
      <c r="A312" s="152"/>
      <c r="B312" s="152"/>
      <c r="C312" s="152"/>
      <c r="D312" s="152"/>
      <c r="E312" s="153"/>
      <c r="F312" s="153"/>
      <c r="G312" s="153"/>
      <c r="H312" s="153"/>
      <c r="I312" s="153"/>
      <c r="J312" s="153"/>
      <c r="K312" s="153"/>
      <c r="L312" s="153"/>
      <c r="M312" s="35"/>
      <c r="N312" s="35"/>
      <c r="O312" s="35"/>
      <c r="P312" s="152"/>
      <c r="Q312" s="152"/>
      <c r="R312" s="152"/>
      <c r="S312" s="152"/>
      <c r="T312" s="152"/>
      <c r="U312" s="152"/>
      <c r="V312" s="152"/>
      <c r="W312" s="152"/>
      <c r="X312" s="152"/>
      <c r="Y312" s="152"/>
      <c r="Z312" s="154"/>
      <c r="AA312" s="152"/>
      <c r="AB312" s="154"/>
      <c r="AC312" s="152"/>
      <c r="AD312" s="152"/>
      <c r="AE312" s="152"/>
      <c r="AF312" s="152"/>
      <c r="AG312" s="152"/>
      <c r="AH312" s="152"/>
      <c r="AI312" s="152"/>
      <c r="AJ312" s="152"/>
      <c r="AK312" s="152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</row>
    <row r="313" customFormat="false" ht="15.75" hidden="false" customHeight="true" outlineLevel="0" collapsed="false">
      <c r="A313" s="152"/>
      <c r="B313" s="152"/>
      <c r="C313" s="152"/>
      <c r="D313" s="152"/>
      <c r="E313" s="153"/>
      <c r="F313" s="153"/>
      <c r="G313" s="153"/>
      <c r="H313" s="153"/>
      <c r="I313" s="153"/>
      <c r="J313" s="153"/>
      <c r="K313" s="153"/>
      <c r="L313" s="153"/>
      <c r="M313" s="35"/>
      <c r="N313" s="35"/>
      <c r="O313" s="35"/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4"/>
      <c r="AA313" s="152"/>
      <c r="AB313" s="154"/>
      <c r="AC313" s="152"/>
      <c r="AD313" s="152"/>
      <c r="AE313" s="152"/>
      <c r="AF313" s="152"/>
      <c r="AG313" s="152"/>
      <c r="AH313" s="152"/>
      <c r="AI313" s="152"/>
      <c r="AJ313" s="152"/>
      <c r="AK313" s="152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</row>
    <row r="314" customFormat="false" ht="15.75" hidden="false" customHeight="true" outlineLevel="0" collapsed="false">
      <c r="A314" s="152"/>
      <c r="B314" s="152"/>
      <c r="C314" s="152"/>
      <c r="D314" s="152"/>
      <c r="E314" s="153"/>
      <c r="F314" s="153"/>
      <c r="G314" s="153"/>
      <c r="H314" s="153"/>
      <c r="I314" s="153"/>
      <c r="J314" s="153"/>
      <c r="K314" s="153"/>
      <c r="L314" s="153"/>
      <c r="M314" s="35"/>
      <c r="N314" s="35"/>
      <c r="O314" s="35"/>
      <c r="P314" s="152"/>
      <c r="Q314" s="152"/>
      <c r="R314" s="152"/>
      <c r="S314" s="152"/>
      <c r="T314" s="152"/>
      <c r="U314" s="152"/>
      <c r="V314" s="152"/>
      <c r="W314" s="152"/>
      <c r="X314" s="152"/>
      <c r="Y314" s="152"/>
      <c r="Z314" s="154"/>
      <c r="AA314" s="152"/>
      <c r="AB314" s="154"/>
      <c r="AC314" s="152"/>
      <c r="AD314" s="152"/>
      <c r="AE314" s="152"/>
      <c r="AF314" s="152"/>
      <c r="AG314" s="152"/>
      <c r="AH314" s="152"/>
      <c r="AI314" s="152"/>
      <c r="AJ314" s="152"/>
      <c r="AK314" s="152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</row>
    <row r="315" customFormat="false" ht="15.75" hidden="false" customHeight="true" outlineLevel="0" collapsed="false">
      <c r="A315" s="152"/>
      <c r="B315" s="152"/>
      <c r="C315" s="152"/>
      <c r="D315" s="152"/>
      <c r="E315" s="153"/>
      <c r="F315" s="153"/>
      <c r="G315" s="153"/>
      <c r="H315" s="153"/>
      <c r="I315" s="153"/>
      <c r="J315" s="153"/>
      <c r="K315" s="153"/>
      <c r="L315" s="153"/>
      <c r="M315" s="35"/>
      <c r="N315" s="35"/>
      <c r="O315" s="35"/>
      <c r="P315" s="152"/>
      <c r="Q315" s="152"/>
      <c r="R315" s="152"/>
      <c r="S315" s="152"/>
      <c r="T315" s="152"/>
      <c r="U315" s="152"/>
      <c r="V315" s="152"/>
      <c r="W315" s="152"/>
      <c r="X315" s="152"/>
      <c r="Y315" s="152"/>
      <c r="Z315" s="154"/>
      <c r="AA315" s="152"/>
      <c r="AB315" s="154"/>
      <c r="AC315" s="152"/>
      <c r="AD315" s="152"/>
      <c r="AE315" s="152"/>
      <c r="AF315" s="152"/>
      <c r="AG315" s="152"/>
      <c r="AH315" s="152"/>
      <c r="AI315" s="152"/>
      <c r="AJ315" s="152"/>
      <c r="AK315" s="152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</row>
    <row r="316" customFormat="false" ht="15.75" hidden="false" customHeight="true" outlineLevel="0" collapsed="false">
      <c r="A316" s="152"/>
      <c r="B316" s="152"/>
      <c r="C316" s="152"/>
      <c r="D316" s="152"/>
      <c r="E316" s="153"/>
      <c r="F316" s="153"/>
      <c r="G316" s="153"/>
      <c r="H316" s="153"/>
      <c r="I316" s="153"/>
      <c r="J316" s="153"/>
      <c r="K316" s="153"/>
      <c r="L316" s="153"/>
      <c r="M316" s="35"/>
      <c r="N316" s="35"/>
      <c r="O316" s="35"/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4"/>
      <c r="AA316" s="152"/>
      <c r="AB316" s="154"/>
      <c r="AC316" s="152"/>
      <c r="AD316" s="152"/>
      <c r="AE316" s="152"/>
      <c r="AF316" s="152"/>
      <c r="AG316" s="152"/>
      <c r="AH316" s="152"/>
      <c r="AI316" s="152"/>
      <c r="AJ316" s="152"/>
      <c r="AK316" s="152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</row>
    <row r="317" customFormat="false" ht="15.75" hidden="false" customHeight="true" outlineLevel="0" collapsed="false">
      <c r="A317" s="152"/>
      <c r="B317" s="152"/>
      <c r="C317" s="152"/>
      <c r="D317" s="152"/>
      <c r="E317" s="153"/>
      <c r="F317" s="153"/>
      <c r="G317" s="153"/>
      <c r="H317" s="153"/>
      <c r="I317" s="153"/>
      <c r="J317" s="153"/>
      <c r="K317" s="153"/>
      <c r="L317" s="153"/>
      <c r="M317" s="35"/>
      <c r="N317" s="35"/>
      <c r="O317" s="35"/>
      <c r="P317" s="152"/>
      <c r="Q317" s="152"/>
      <c r="R317" s="152"/>
      <c r="S317" s="152"/>
      <c r="T317" s="152"/>
      <c r="U317" s="152"/>
      <c r="V317" s="152"/>
      <c r="W317" s="152"/>
      <c r="X317" s="152"/>
      <c r="Y317" s="152"/>
      <c r="Z317" s="154"/>
      <c r="AA317" s="152"/>
      <c r="AB317" s="154"/>
      <c r="AC317" s="152"/>
      <c r="AD317" s="152"/>
      <c r="AE317" s="152"/>
      <c r="AF317" s="152"/>
      <c r="AG317" s="152"/>
      <c r="AH317" s="152"/>
      <c r="AI317" s="152"/>
      <c r="AJ317" s="152"/>
      <c r="AK317" s="152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</row>
    <row r="318" customFormat="false" ht="15.75" hidden="false" customHeight="true" outlineLevel="0" collapsed="false">
      <c r="A318" s="152"/>
      <c r="B318" s="152"/>
      <c r="C318" s="152"/>
      <c r="D318" s="152"/>
      <c r="E318" s="153"/>
      <c r="F318" s="153"/>
      <c r="G318" s="153"/>
      <c r="H318" s="153"/>
      <c r="I318" s="153"/>
      <c r="J318" s="153"/>
      <c r="K318" s="153"/>
      <c r="L318" s="153"/>
      <c r="M318" s="35"/>
      <c r="N318" s="35"/>
      <c r="O318" s="35"/>
      <c r="P318" s="152"/>
      <c r="Q318" s="152"/>
      <c r="R318" s="152"/>
      <c r="S318" s="152"/>
      <c r="T318" s="152"/>
      <c r="U318" s="152"/>
      <c r="V318" s="152"/>
      <c r="W318" s="152"/>
      <c r="X318" s="152"/>
      <c r="Y318" s="152"/>
      <c r="Z318" s="154"/>
      <c r="AA318" s="152"/>
      <c r="AB318" s="154"/>
      <c r="AC318" s="152"/>
      <c r="AD318" s="152"/>
      <c r="AE318" s="152"/>
      <c r="AF318" s="152"/>
      <c r="AG318" s="152"/>
      <c r="AH318" s="152"/>
      <c r="AI318" s="152"/>
      <c r="AJ318" s="152"/>
      <c r="AK318" s="152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</row>
    <row r="319" customFormat="false" ht="15.75" hidden="false" customHeight="true" outlineLevel="0" collapsed="false">
      <c r="A319" s="152"/>
      <c r="B319" s="152"/>
      <c r="C319" s="152"/>
      <c r="D319" s="152"/>
      <c r="E319" s="153"/>
      <c r="F319" s="153"/>
      <c r="G319" s="153"/>
      <c r="H319" s="153"/>
      <c r="I319" s="153"/>
      <c r="J319" s="153"/>
      <c r="K319" s="153"/>
      <c r="L319" s="153"/>
      <c r="M319" s="35"/>
      <c r="N319" s="35"/>
      <c r="O319" s="35"/>
      <c r="P319" s="152"/>
      <c r="Q319" s="152"/>
      <c r="R319" s="152"/>
      <c r="S319" s="152"/>
      <c r="T319" s="152"/>
      <c r="U319" s="152"/>
      <c r="V319" s="152"/>
      <c r="W319" s="152"/>
      <c r="X319" s="152"/>
      <c r="Y319" s="152"/>
      <c r="Z319" s="154"/>
      <c r="AA319" s="152"/>
      <c r="AB319" s="154"/>
      <c r="AC319" s="152"/>
      <c r="AD319" s="152"/>
      <c r="AE319" s="152"/>
      <c r="AF319" s="152"/>
      <c r="AG319" s="152"/>
      <c r="AH319" s="152"/>
      <c r="AI319" s="152"/>
      <c r="AJ319" s="152"/>
      <c r="AK319" s="152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</row>
    <row r="320" customFormat="false" ht="15.75" hidden="false" customHeight="true" outlineLevel="0" collapsed="false">
      <c r="A320" s="152"/>
      <c r="B320" s="152"/>
      <c r="C320" s="152"/>
      <c r="D320" s="152"/>
      <c r="E320" s="153"/>
      <c r="F320" s="153"/>
      <c r="G320" s="153"/>
      <c r="H320" s="153"/>
      <c r="I320" s="153"/>
      <c r="J320" s="153"/>
      <c r="K320" s="153"/>
      <c r="L320" s="153"/>
      <c r="M320" s="35"/>
      <c r="N320" s="35"/>
      <c r="O320" s="35"/>
      <c r="P320" s="152"/>
      <c r="Q320" s="152"/>
      <c r="R320" s="152"/>
      <c r="S320" s="152"/>
      <c r="T320" s="152"/>
      <c r="U320" s="152"/>
      <c r="V320" s="152"/>
      <c r="W320" s="152"/>
      <c r="X320" s="152"/>
      <c r="Y320" s="152"/>
      <c r="Z320" s="154"/>
      <c r="AA320" s="152"/>
      <c r="AB320" s="154"/>
      <c r="AC320" s="152"/>
      <c r="AD320" s="152"/>
      <c r="AE320" s="152"/>
      <c r="AF320" s="152"/>
      <c r="AG320" s="152"/>
      <c r="AH320" s="152"/>
      <c r="AI320" s="152"/>
      <c r="AJ320" s="152"/>
      <c r="AK320" s="152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</row>
    <row r="321" customFormat="false" ht="15.75" hidden="false" customHeight="true" outlineLevel="0" collapsed="false">
      <c r="A321" s="152"/>
      <c r="B321" s="152"/>
      <c r="C321" s="152"/>
      <c r="D321" s="152"/>
      <c r="E321" s="153"/>
      <c r="F321" s="153"/>
      <c r="G321" s="153"/>
      <c r="H321" s="153"/>
      <c r="I321" s="153"/>
      <c r="J321" s="153"/>
      <c r="K321" s="153"/>
      <c r="L321" s="153"/>
      <c r="M321" s="35"/>
      <c r="N321" s="35"/>
      <c r="O321" s="35"/>
      <c r="P321" s="152"/>
      <c r="Q321" s="152"/>
      <c r="R321" s="152"/>
      <c r="S321" s="152"/>
      <c r="T321" s="152"/>
      <c r="U321" s="152"/>
      <c r="V321" s="152"/>
      <c r="W321" s="152"/>
      <c r="X321" s="152"/>
      <c r="Y321" s="152"/>
      <c r="Z321" s="154"/>
      <c r="AA321" s="152"/>
      <c r="AB321" s="154"/>
      <c r="AC321" s="152"/>
      <c r="AD321" s="152"/>
      <c r="AE321" s="152"/>
      <c r="AF321" s="152"/>
      <c r="AG321" s="152"/>
      <c r="AH321" s="152"/>
      <c r="AI321" s="152"/>
      <c r="AJ321" s="152"/>
      <c r="AK321" s="152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</row>
    <row r="322" customFormat="false" ht="15.75" hidden="false" customHeight="true" outlineLevel="0" collapsed="false">
      <c r="A322" s="152"/>
      <c r="B322" s="152"/>
      <c r="C322" s="152"/>
      <c r="D322" s="152"/>
      <c r="E322" s="153"/>
      <c r="F322" s="153"/>
      <c r="G322" s="153"/>
      <c r="H322" s="153"/>
      <c r="I322" s="153"/>
      <c r="J322" s="153"/>
      <c r="K322" s="153"/>
      <c r="L322" s="153"/>
      <c r="M322" s="35"/>
      <c r="N322" s="35"/>
      <c r="O322" s="35"/>
      <c r="P322" s="152"/>
      <c r="Q322" s="152"/>
      <c r="R322" s="152"/>
      <c r="S322" s="152"/>
      <c r="T322" s="152"/>
      <c r="U322" s="152"/>
      <c r="V322" s="152"/>
      <c r="W322" s="152"/>
      <c r="X322" s="152"/>
      <c r="Y322" s="152"/>
      <c r="Z322" s="154"/>
      <c r="AA322" s="152"/>
      <c r="AB322" s="154"/>
      <c r="AC322" s="152"/>
      <c r="AD322" s="152"/>
      <c r="AE322" s="152"/>
      <c r="AF322" s="152"/>
      <c r="AG322" s="152"/>
      <c r="AH322" s="152"/>
      <c r="AI322" s="152"/>
      <c r="AJ322" s="152"/>
      <c r="AK322" s="152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</row>
    <row r="323" customFormat="false" ht="15.75" hidden="false" customHeight="true" outlineLevel="0" collapsed="false">
      <c r="A323" s="152"/>
      <c r="B323" s="152"/>
      <c r="C323" s="152"/>
      <c r="D323" s="152"/>
      <c r="E323" s="153"/>
      <c r="F323" s="153"/>
      <c r="G323" s="153"/>
      <c r="H323" s="153"/>
      <c r="I323" s="153"/>
      <c r="J323" s="153"/>
      <c r="K323" s="153"/>
      <c r="L323" s="153"/>
      <c r="M323" s="35"/>
      <c r="N323" s="35"/>
      <c r="O323" s="35"/>
      <c r="P323" s="152"/>
      <c r="Q323" s="152"/>
      <c r="R323" s="152"/>
      <c r="S323" s="152"/>
      <c r="T323" s="152"/>
      <c r="U323" s="152"/>
      <c r="V323" s="152"/>
      <c r="W323" s="152"/>
      <c r="X323" s="152"/>
      <c r="Y323" s="152"/>
      <c r="Z323" s="154"/>
      <c r="AA323" s="152"/>
      <c r="AB323" s="154"/>
      <c r="AC323" s="152"/>
      <c r="AD323" s="152"/>
      <c r="AE323" s="152"/>
      <c r="AF323" s="152"/>
      <c r="AG323" s="152"/>
      <c r="AH323" s="152"/>
      <c r="AI323" s="152"/>
      <c r="AJ323" s="152"/>
      <c r="AK323" s="152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</row>
    <row r="324" customFormat="false" ht="15.75" hidden="false" customHeight="true" outlineLevel="0" collapsed="false">
      <c r="A324" s="152"/>
      <c r="B324" s="152"/>
      <c r="C324" s="152"/>
      <c r="D324" s="152"/>
      <c r="E324" s="153"/>
      <c r="F324" s="153"/>
      <c r="G324" s="153"/>
      <c r="H324" s="153"/>
      <c r="I324" s="153"/>
      <c r="J324" s="153"/>
      <c r="K324" s="153"/>
      <c r="L324" s="153"/>
      <c r="M324" s="35"/>
      <c r="N324" s="35"/>
      <c r="O324" s="35"/>
      <c r="P324" s="152"/>
      <c r="Q324" s="152"/>
      <c r="R324" s="152"/>
      <c r="S324" s="152"/>
      <c r="T324" s="152"/>
      <c r="U324" s="152"/>
      <c r="V324" s="152"/>
      <c r="W324" s="152"/>
      <c r="X324" s="152"/>
      <c r="Y324" s="152"/>
      <c r="Z324" s="154"/>
      <c r="AA324" s="152"/>
      <c r="AB324" s="154"/>
      <c r="AC324" s="152"/>
      <c r="AD324" s="152"/>
      <c r="AE324" s="152"/>
      <c r="AF324" s="152"/>
      <c r="AG324" s="152"/>
      <c r="AH324" s="152"/>
      <c r="AI324" s="152"/>
      <c r="AJ324" s="152"/>
      <c r="AK324" s="152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</row>
    <row r="325" customFormat="false" ht="15.75" hidden="false" customHeight="true" outlineLevel="0" collapsed="false">
      <c r="A325" s="152"/>
      <c r="B325" s="152"/>
      <c r="C325" s="152"/>
      <c r="D325" s="152"/>
      <c r="E325" s="153"/>
      <c r="F325" s="153"/>
      <c r="G325" s="153"/>
      <c r="H325" s="153"/>
      <c r="I325" s="153"/>
      <c r="J325" s="153"/>
      <c r="K325" s="153"/>
      <c r="L325" s="153"/>
      <c r="M325" s="35"/>
      <c r="N325" s="35"/>
      <c r="O325" s="35"/>
      <c r="P325" s="152"/>
      <c r="Q325" s="152"/>
      <c r="R325" s="152"/>
      <c r="S325" s="152"/>
      <c r="T325" s="152"/>
      <c r="U325" s="152"/>
      <c r="V325" s="152"/>
      <c r="W325" s="152"/>
      <c r="X325" s="152"/>
      <c r="Y325" s="152"/>
      <c r="Z325" s="154"/>
      <c r="AA325" s="152"/>
      <c r="AB325" s="154"/>
      <c r="AC325" s="152"/>
      <c r="AD325" s="152"/>
      <c r="AE325" s="152"/>
      <c r="AF325" s="152"/>
      <c r="AG325" s="152"/>
      <c r="AH325" s="152"/>
      <c r="AI325" s="152"/>
      <c r="AJ325" s="152"/>
      <c r="AK325" s="152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</row>
    <row r="326" customFormat="false" ht="15.75" hidden="false" customHeight="true" outlineLevel="0" collapsed="false">
      <c r="A326" s="152"/>
      <c r="B326" s="152"/>
      <c r="C326" s="152"/>
      <c r="D326" s="152"/>
      <c r="E326" s="153"/>
      <c r="F326" s="153"/>
      <c r="G326" s="153"/>
      <c r="H326" s="153"/>
      <c r="I326" s="153"/>
      <c r="J326" s="153"/>
      <c r="K326" s="153"/>
      <c r="L326" s="153"/>
      <c r="M326" s="35"/>
      <c r="N326" s="35"/>
      <c r="O326" s="35"/>
      <c r="P326" s="152"/>
      <c r="Q326" s="152"/>
      <c r="R326" s="152"/>
      <c r="S326" s="152"/>
      <c r="T326" s="152"/>
      <c r="U326" s="152"/>
      <c r="V326" s="152"/>
      <c r="W326" s="152"/>
      <c r="X326" s="152"/>
      <c r="Y326" s="152"/>
      <c r="Z326" s="154"/>
      <c r="AA326" s="152"/>
      <c r="AB326" s="154"/>
      <c r="AC326" s="152"/>
      <c r="AD326" s="152"/>
      <c r="AE326" s="152"/>
      <c r="AF326" s="152"/>
      <c r="AG326" s="152"/>
      <c r="AH326" s="152"/>
      <c r="AI326" s="152"/>
      <c r="AJ326" s="152"/>
      <c r="AK326" s="152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</row>
    <row r="327" customFormat="false" ht="15.75" hidden="false" customHeight="true" outlineLevel="0" collapsed="false">
      <c r="A327" s="152"/>
      <c r="B327" s="152"/>
      <c r="C327" s="152"/>
      <c r="D327" s="152"/>
      <c r="E327" s="153"/>
      <c r="F327" s="153"/>
      <c r="G327" s="153"/>
      <c r="H327" s="153"/>
      <c r="I327" s="153"/>
      <c r="J327" s="153"/>
      <c r="K327" s="153"/>
      <c r="L327" s="153"/>
      <c r="M327" s="35"/>
      <c r="N327" s="35"/>
      <c r="O327" s="35"/>
      <c r="P327" s="152"/>
      <c r="Q327" s="152"/>
      <c r="R327" s="152"/>
      <c r="S327" s="152"/>
      <c r="T327" s="152"/>
      <c r="U327" s="152"/>
      <c r="V327" s="152"/>
      <c r="W327" s="152"/>
      <c r="X327" s="152"/>
      <c r="Y327" s="152"/>
      <c r="Z327" s="154"/>
      <c r="AA327" s="152"/>
      <c r="AB327" s="154"/>
      <c r="AC327" s="152"/>
      <c r="AD327" s="152"/>
      <c r="AE327" s="152"/>
      <c r="AF327" s="152"/>
      <c r="AG327" s="152"/>
      <c r="AH327" s="152"/>
      <c r="AI327" s="152"/>
      <c r="AJ327" s="152"/>
      <c r="AK327" s="152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</row>
    <row r="328" customFormat="false" ht="15.75" hidden="false" customHeight="true" outlineLevel="0" collapsed="false">
      <c r="A328" s="152"/>
      <c r="B328" s="152"/>
      <c r="C328" s="152"/>
      <c r="D328" s="152"/>
      <c r="E328" s="153"/>
      <c r="F328" s="153"/>
      <c r="G328" s="153"/>
      <c r="H328" s="153"/>
      <c r="I328" s="153"/>
      <c r="J328" s="153"/>
      <c r="K328" s="153"/>
      <c r="L328" s="153"/>
      <c r="M328" s="35"/>
      <c r="N328" s="35"/>
      <c r="O328" s="35"/>
      <c r="P328" s="152"/>
      <c r="Q328" s="152"/>
      <c r="R328" s="152"/>
      <c r="S328" s="152"/>
      <c r="T328" s="152"/>
      <c r="U328" s="152"/>
      <c r="V328" s="152"/>
      <c r="W328" s="152"/>
      <c r="X328" s="152"/>
      <c r="Y328" s="152"/>
      <c r="Z328" s="154"/>
      <c r="AA328" s="152"/>
      <c r="AB328" s="154"/>
      <c r="AC328" s="152"/>
      <c r="AD328" s="152"/>
      <c r="AE328" s="152"/>
      <c r="AF328" s="152"/>
      <c r="AG328" s="152"/>
      <c r="AH328" s="152"/>
      <c r="AI328" s="152"/>
      <c r="AJ328" s="152"/>
      <c r="AK328" s="152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</row>
    <row r="329" customFormat="false" ht="15.75" hidden="false" customHeight="true" outlineLevel="0" collapsed="false">
      <c r="A329" s="152"/>
      <c r="B329" s="152"/>
      <c r="C329" s="152"/>
      <c r="D329" s="152"/>
      <c r="E329" s="153"/>
      <c r="F329" s="153"/>
      <c r="G329" s="153"/>
      <c r="H329" s="153"/>
      <c r="I329" s="153"/>
      <c r="J329" s="153"/>
      <c r="K329" s="153"/>
      <c r="L329" s="153"/>
      <c r="M329" s="35"/>
      <c r="N329" s="35"/>
      <c r="O329" s="35"/>
      <c r="P329" s="152"/>
      <c r="Q329" s="152"/>
      <c r="R329" s="152"/>
      <c r="S329" s="152"/>
      <c r="T329" s="152"/>
      <c r="U329" s="152"/>
      <c r="V329" s="152"/>
      <c r="W329" s="152"/>
      <c r="X329" s="152"/>
      <c r="Y329" s="152"/>
      <c r="Z329" s="154"/>
      <c r="AA329" s="152"/>
      <c r="AB329" s="154"/>
      <c r="AC329" s="152"/>
      <c r="AD329" s="152"/>
      <c r="AE329" s="152"/>
      <c r="AF329" s="152"/>
      <c r="AG329" s="152"/>
      <c r="AH329" s="152"/>
      <c r="AI329" s="152"/>
      <c r="AJ329" s="152"/>
      <c r="AK329" s="152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</row>
    <row r="330" customFormat="false" ht="15.75" hidden="false" customHeight="true" outlineLevel="0" collapsed="false">
      <c r="A330" s="152"/>
      <c r="B330" s="152"/>
      <c r="C330" s="152"/>
      <c r="D330" s="152"/>
      <c r="E330" s="153"/>
      <c r="F330" s="153"/>
      <c r="G330" s="153"/>
      <c r="H330" s="153"/>
      <c r="I330" s="153"/>
      <c r="J330" s="153"/>
      <c r="K330" s="153"/>
      <c r="L330" s="153"/>
      <c r="M330" s="35"/>
      <c r="N330" s="35"/>
      <c r="O330" s="35"/>
      <c r="P330" s="152"/>
      <c r="Q330" s="152"/>
      <c r="R330" s="152"/>
      <c r="S330" s="152"/>
      <c r="T330" s="152"/>
      <c r="U330" s="152"/>
      <c r="V330" s="152"/>
      <c r="W330" s="152"/>
      <c r="X330" s="152"/>
      <c r="Y330" s="152"/>
      <c r="Z330" s="154"/>
      <c r="AA330" s="152"/>
      <c r="AB330" s="154"/>
      <c r="AC330" s="152"/>
      <c r="AD330" s="152"/>
      <c r="AE330" s="152"/>
      <c r="AF330" s="152"/>
      <c r="AG330" s="152"/>
      <c r="AH330" s="152"/>
      <c r="AI330" s="152"/>
      <c r="AJ330" s="152"/>
      <c r="AK330" s="152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</row>
    <row r="331" customFormat="false" ht="15.75" hidden="false" customHeight="true" outlineLevel="0" collapsed="false">
      <c r="A331" s="152"/>
      <c r="B331" s="152"/>
      <c r="C331" s="152"/>
      <c r="D331" s="152"/>
      <c r="E331" s="153"/>
      <c r="F331" s="153"/>
      <c r="G331" s="153"/>
      <c r="H331" s="153"/>
      <c r="I331" s="153"/>
      <c r="J331" s="153"/>
      <c r="K331" s="153"/>
      <c r="L331" s="153"/>
      <c r="M331" s="35"/>
      <c r="N331" s="35"/>
      <c r="O331" s="35"/>
      <c r="P331" s="152"/>
      <c r="Q331" s="152"/>
      <c r="R331" s="152"/>
      <c r="S331" s="152"/>
      <c r="T331" s="152"/>
      <c r="U331" s="152"/>
      <c r="V331" s="152"/>
      <c r="W331" s="152"/>
      <c r="X331" s="152"/>
      <c r="Y331" s="152"/>
      <c r="Z331" s="154"/>
      <c r="AA331" s="152"/>
      <c r="AB331" s="154"/>
      <c r="AC331" s="152"/>
      <c r="AD331" s="152"/>
      <c r="AE331" s="152"/>
      <c r="AF331" s="152"/>
      <c r="AG331" s="152"/>
      <c r="AH331" s="152"/>
      <c r="AI331" s="152"/>
      <c r="AJ331" s="152"/>
      <c r="AK331" s="152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</row>
    <row r="332" customFormat="false" ht="15.75" hidden="false" customHeight="true" outlineLevel="0" collapsed="false">
      <c r="A332" s="152"/>
      <c r="B332" s="152"/>
      <c r="C332" s="152"/>
      <c r="D332" s="152"/>
      <c r="E332" s="153"/>
      <c r="F332" s="153"/>
      <c r="G332" s="153"/>
      <c r="H332" s="153"/>
      <c r="I332" s="153"/>
      <c r="J332" s="153"/>
      <c r="K332" s="153"/>
      <c r="L332" s="153"/>
      <c r="M332" s="35"/>
      <c r="N332" s="35"/>
      <c r="O332" s="35"/>
      <c r="P332" s="152"/>
      <c r="Q332" s="152"/>
      <c r="R332" s="152"/>
      <c r="S332" s="152"/>
      <c r="T332" s="152"/>
      <c r="U332" s="152"/>
      <c r="V332" s="152"/>
      <c r="W332" s="152"/>
      <c r="X332" s="152"/>
      <c r="Y332" s="152"/>
      <c r="Z332" s="154"/>
      <c r="AA332" s="152"/>
      <c r="AB332" s="154"/>
      <c r="AC332" s="152"/>
      <c r="AD332" s="152"/>
      <c r="AE332" s="152"/>
      <c r="AF332" s="152"/>
      <c r="AG332" s="152"/>
      <c r="AH332" s="152"/>
      <c r="AI332" s="152"/>
      <c r="AJ332" s="152"/>
      <c r="AK332" s="152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</row>
    <row r="333" customFormat="false" ht="15.75" hidden="false" customHeight="true" outlineLevel="0" collapsed="false">
      <c r="A333" s="152"/>
      <c r="B333" s="152"/>
      <c r="C333" s="152"/>
      <c r="D333" s="152"/>
      <c r="E333" s="153"/>
      <c r="F333" s="153"/>
      <c r="G333" s="153"/>
      <c r="H333" s="153"/>
      <c r="I333" s="153"/>
      <c r="J333" s="153"/>
      <c r="K333" s="153"/>
      <c r="L333" s="153"/>
      <c r="M333" s="35"/>
      <c r="N333" s="35"/>
      <c r="O333" s="35"/>
      <c r="P333" s="152"/>
      <c r="Q333" s="152"/>
      <c r="R333" s="152"/>
      <c r="S333" s="152"/>
      <c r="T333" s="152"/>
      <c r="U333" s="152"/>
      <c r="V333" s="152"/>
      <c r="W333" s="152"/>
      <c r="X333" s="152"/>
      <c r="Y333" s="152"/>
      <c r="Z333" s="154"/>
      <c r="AA333" s="152"/>
      <c r="AB333" s="154"/>
      <c r="AC333" s="152"/>
      <c r="AD333" s="152"/>
      <c r="AE333" s="152"/>
      <c r="AF333" s="152"/>
      <c r="AG333" s="152"/>
      <c r="AH333" s="152"/>
      <c r="AI333" s="152"/>
      <c r="AJ333" s="152"/>
      <c r="AK333" s="152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</row>
    <row r="334" customFormat="false" ht="15.75" hidden="false" customHeight="true" outlineLevel="0" collapsed="false">
      <c r="A334" s="152"/>
      <c r="B334" s="152"/>
      <c r="C334" s="152"/>
      <c r="D334" s="152"/>
      <c r="E334" s="153"/>
      <c r="F334" s="153"/>
      <c r="G334" s="153"/>
      <c r="H334" s="153"/>
      <c r="I334" s="153"/>
      <c r="J334" s="153"/>
      <c r="K334" s="153"/>
      <c r="L334" s="153"/>
      <c r="M334" s="35"/>
      <c r="N334" s="35"/>
      <c r="O334" s="35"/>
      <c r="P334" s="152"/>
      <c r="Q334" s="152"/>
      <c r="R334" s="152"/>
      <c r="S334" s="152"/>
      <c r="T334" s="152"/>
      <c r="U334" s="152"/>
      <c r="V334" s="152"/>
      <c r="W334" s="152"/>
      <c r="X334" s="152"/>
      <c r="Y334" s="152"/>
      <c r="Z334" s="154"/>
      <c r="AA334" s="152"/>
      <c r="AB334" s="154"/>
      <c r="AC334" s="152"/>
      <c r="AD334" s="152"/>
      <c r="AE334" s="152"/>
      <c r="AF334" s="152"/>
      <c r="AG334" s="152"/>
      <c r="AH334" s="152"/>
      <c r="AI334" s="152"/>
      <c r="AJ334" s="152"/>
      <c r="AK334" s="152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</row>
    <row r="335" customFormat="false" ht="15.75" hidden="false" customHeight="true" outlineLevel="0" collapsed="false">
      <c r="A335" s="152"/>
      <c r="B335" s="152"/>
      <c r="C335" s="152"/>
      <c r="D335" s="152"/>
      <c r="E335" s="153"/>
      <c r="F335" s="153"/>
      <c r="G335" s="153"/>
      <c r="H335" s="153"/>
      <c r="I335" s="153"/>
      <c r="J335" s="153"/>
      <c r="K335" s="153"/>
      <c r="L335" s="153"/>
      <c r="M335" s="35"/>
      <c r="N335" s="35"/>
      <c r="O335" s="35"/>
      <c r="P335" s="152"/>
      <c r="Q335" s="152"/>
      <c r="R335" s="152"/>
      <c r="S335" s="152"/>
      <c r="T335" s="152"/>
      <c r="U335" s="152"/>
      <c r="V335" s="152"/>
      <c r="W335" s="152"/>
      <c r="X335" s="152"/>
      <c r="Y335" s="152"/>
      <c r="Z335" s="154"/>
      <c r="AA335" s="152"/>
      <c r="AB335" s="154"/>
      <c r="AC335" s="152"/>
      <c r="AD335" s="152"/>
      <c r="AE335" s="152"/>
      <c r="AF335" s="152"/>
      <c r="AG335" s="152"/>
      <c r="AH335" s="152"/>
      <c r="AI335" s="152"/>
      <c r="AJ335" s="152"/>
      <c r="AK335" s="152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</row>
    <row r="336" customFormat="false" ht="15.75" hidden="false" customHeight="true" outlineLevel="0" collapsed="false">
      <c r="A336" s="152"/>
      <c r="B336" s="152"/>
      <c r="C336" s="152"/>
      <c r="D336" s="152"/>
      <c r="E336" s="153"/>
      <c r="F336" s="153"/>
      <c r="G336" s="153"/>
      <c r="H336" s="153"/>
      <c r="I336" s="153"/>
      <c r="J336" s="153"/>
      <c r="K336" s="153"/>
      <c r="L336" s="153"/>
      <c r="M336" s="35"/>
      <c r="N336" s="35"/>
      <c r="O336" s="35"/>
      <c r="P336" s="152"/>
      <c r="Q336" s="152"/>
      <c r="R336" s="152"/>
      <c r="S336" s="152"/>
      <c r="T336" s="152"/>
      <c r="U336" s="152"/>
      <c r="V336" s="152"/>
      <c r="W336" s="152"/>
      <c r="X336" s="152"/>
      <c r="Y336" s="152"/>
      <c r="Z336" s="154"/>
      <c r="AA336" s="152"/>
      <c r="AB336" s="154"/>
      <c r="AC336" s="152"/>
      <c r="AD336" s="152"/>
      <c r="AE336" s="152"/>
      <c r="AF336" s="152"/>
      <c r="AG336" s="152"/>
      <c r="AH336" s="152"/>
      <c r="AI336" s="152"/>
      <c r="AJ336" s="152"/>
      <c r="AK336" s="152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</row>
    <row r="337" customFormat="false" ht="15.75" hidden="false" customHeight="true" outlineLevel="0" collapsed="false">
      <c r="A337" s="152"/>
      <c r="B337" s="152"/>
      <c r="C337" s="152"/>
      <c r="D337" s="152"/>
      <c r="E337" s="153"/>
      <c r="F337" s="153"/>
      <c r="G337" s="153"/>
      <c r="H337" s="153"/>
      <c r="I337" s="153"/>
      <c r="J337" s="153"/>
      <c r="K337" s="153"/>
      <c r="L337" s="153"/>
      <c r="M337" s="35"/>
      <c r="N337" s="35"/>
      <c r="O337" s="35"/>
      <c r="P337" s="152"/>
      <c r="Q337" s="152"/>
      <c r="R337" s="152"/>
      <c r="S337" s="152"/>
      <c r="T337" s="152"/>
      <c r="U337" s="152"/>
      <c r="V337" s="152"/>
      <c r="W337" s="152"/>
      <c r="X337" s="152"/>
      <c r="Y337" s="152"/>
      <c r="Z337" s="154"/>
      <c r="AA337" s="152"/>
      <c r="AB337" s="154"/>
      <c r="AC337" s="152"/>
      <c r="AD337" s="152"/>
      <c r="AE337" s="152"/>
      <c r="AF337" s="152"/>
      <c r="AG337" s="152"/>
      <c r="AH337" s="152"/>
      <c r="AI337" s="152"/>
      <c r="AJ337" s="152"/>
      <c r="AK337" s="152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</row>
    <row r="338" customFormat="false" ht="15.75" hidden="false" customHeight="true" outlineLevel="0" collapsed="false">
      <c r="A338" s="152"/>
      <c r="B338" s="152"/>
      <c r="C338" s="152"/>
      <c r="D338" s="152"/>
      <c r="E338" s="153"/>
      <c r="F338" s="153"/>
      <c r="G338" s="153"/>
      <c r="H338" s="153"/>
      <c r="I338" s="153"/>
      <c r="J338" s="153"/>
      <c r="K338" s="153"/>
      <c r="L338" s="153"/>
      <c r="M338" s="35"/>
      <c r="N338" s="35"/>
      <c r="O338" s="35"/>
      <c r="P338" s="152"/>
      <c r="Q338" s="152"/>
      <c r="R338" s="152"/>
      <c r="S338" s="152"/>
      <c r="T338" s="152"/>
      <c r="U338" s="152"/>
      <c r="V338" s="152"/>
      <c r="W338" s="152"/>
      <c r="X338" s="152"/>
      <c r="Y338" s="152"/>
      <c r="Z338" s="154"/>
      <c r="AA338" s="152"/>
      <c r="AB338" s="154"/>
      <c r="AC338" s="152"/>
      <c r="AD338" s="152"/>
      <c r="AE338" s="152"/>
      <c r="AF338" s="152"/>
      <c r="AG338" s="152"/>
      <c r="AH338" s="152"/>
      <c r="AI338" s="152"/>
      <c r="AJ338" s="152"/>
      <c r="AK338" s="152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</row>
    <row r="339" customFormat="false" ht="15.75" hidden="false" customHeight="true" outlineLevel="0" collapsed="false">
      <c r="A339" s="152"/>
      <c r="B339" s="152"/>
      <c r="C339" s="152"/>
      <c r="D339" s="152"/>
      <c r="E339" s="153"/>
      <c r="F339" s="153"/>
      <c r="G339" s="153"/>
      <c r="H339" s="153"/>
      <c r="I339" s="153"/>
      <c r="J339" s="153"/>
      <c r="K339" s="153"/>
      <c r="L339" s="153"/>
      <c r="M339" s="35"/>
      <c r="N339" s="35"/>
      <c r="O339" s="35"/>
      <c r="P339" s="152"/>
      <c r="Q339" s="152"/>
      <c r="R339" s="152"/>
      <c r="S339" s="152"/>
      <c r="T339" s="152"/>
      <c r="U339" s="152"/>
      <c r="V339" s="152"/>
      <c r="W339" s="152"/>
      <c r="X339" s="152"/>
      <c r="Y339" s="152"/>
      <c r="Z339" s="154"/>
      <c r="AA339" s="152"/>
      <c r="AB339" s="154"/>
      <c r="AC339" s="152"/>
      <c r="AD339" s="152"/>
      <c r="AE339" s="152"/>
      <c r="AF339" s="152"/>
      <c r="AG339" s="152"/>
      <c r="AH339" s="152"/>
      <c r="AI339" s="152"/>
      <c r="AJ339" s="152"/>
      <c r="AK339" s="152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</row>
    <row r="340" customFormat="false" ht="15.75" hidden="false" customHeight="true" outlineLevel="0" collapsed="false">
      <c r="A340" s="152"/>
      <c r="B340" s="152"/>
      <c r="C340" s="152"/>
      <c r="D340" s="152"/>
      <c r="E340" s="153"/>
      <c r="F340" s="153"/>
      <c r="G340" s="153"/>
      <c r="H340" s="153"/>
      <c r="I340" s="153"/>
      <c r="J340" s="153"/>
      <c r="K340" s="153"/>
      <c r="L340" s="153"/>
      <c r="M340" s="35"/>
      <c r="N340" s="35"/>
      <c r="O340" s="35"/>
      <c r="P340" s="152"/>
      <c r="Q340" s="152"/>
      <c r="R340" s="152"/>
      <c r="S340" s="152"/>
      <c r="T340" s="152"/>
      <c r="U340" s="152"/>
      <c r="V340" s="152"/>
      <c r="W340" s="152"/>
      <c r="X340" s="152"/>
      <c r="Y340" s="152"/>
      <c r="Z340" s="154"/>
      <c r="AA340" s="152"/>
      <c r="AB340" s="154"/>
      <c r="AC340" s="152"/>
      <c r="AD340" s="152"/>
      <c r="AE340" s="152"/>
      <c r="AF340" s="152"/>
      <c r="AG340" s="152"/>
      <c r="AH340" s="152"/>
      <c r="AI340" s="152"/>
      <c r="AJ340" s="152"/>
      <c r="AK340" s="152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</row>
    <row r="341" customFormat="false" ht="15.75" hidden="false" customHeight="true" outlineLevel="0" collapsed="false">
      <c r="A341" s="152"/>
      <c r="B341" s="152"/>
      <c r="C341" s="152"/>
      <c r="D341" s="152"/>
      <c r="E341" s="153"/>
      <c r="F341" s="153"/>
      <c r="G341" s="153"/>
      <c r="H341" s="153"/>
      <c r="I341" s="153"/>
      <c r="J341" s="153"/>
      <c r="K341" s="153"/>
      <c r="L341" s="153"/>
      <c r="M341" s="35"/>
      <c r="N341" s="35"/>
      <c r="O341" s="35"/>
      <c r="P341" s="152"/>
      <c r="Q341" s="152"/>
      <c r="R341" s="152"/>
      <c r="S341" s="152"/>
      <c r="T341" s="152"/>
      <c r="U341" s="152"/>
      <c r="V341" s="152"/>
      <c r="W341" s="152"/>
      <c r="X341" s="152"/>
      <c r="Y341" s="152"/>
      <c r="Z341" s="154"/>
      <c r="AA341" s="152"/>
      <c r="AB341" s="154"/>
      <c r="AC341" s="152"/>
      <c r="AD341" s="152"/>
      <c r="AE341" s="152"/>
      <c r="AF341" s="152"/>
      <c r="AG341" s="152"/>
      <c r="AH341" s="152"/>
      <c r="AI341" s="152"/>
      <c r="AJ341" s="152"/>
      <c r="AK341" s="152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</row>
    <row r="342" customFormat="false" ht="15.75" hidden="false" customHeight="true" outlineLevel="0" collapsed="false">
      <c r="A342" s="152"/>
      <c r="B342" s="152"/>
      <c r="C342" s="152"/>
      <c r="D342" s="152"/>
      <c r="E342" s="153"/>
      <c r="F342" s="153"/>
      <c r="G342" s="153"/>
      <c r="H342" s="153"/>
      <c r="I342" s="153"/>
      <c r="J342" s="153"/>
      <c r="K342" s="153"/>
      <c r="L342" s="153"/>
      <c r="M342" s="35"/>
      <c r="N342" s="35"/>
      <c r="O342" s="35"/>
      <c r="P342" s="152"/>
      <c r="Q342" s="152"/>
      <c r="R342" s="152"/>
      <c r="S342" s="152"/>
      <c r="T342" s="152"/>
      <c r="U342" s="152"/>
      <c r="V342" s="152"/>
      <c r="W342" s="152"/>
      <c r="X342" s="152"/>
      <c r="Y342" s="152"/>
      <c r="Z342" s="154"/>
      <c r="AA342" s="152"/>
      <c r="AB342" s="154"/>
      <c r="AC342" s="152"/>
      <c r="AD342" s="152"/>
      <c r="AE342" s="152"/>
      <c r="AF342" s="152"/>
      <c r="AG342" s="152"/>
      <c r="AH342" s="152"/>
      <c r="AI342" s="152"/>
      <c r="AJ342" s="152"/>
      <c r="AK342" s="152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</row>
    <row r="343" customFormat="false" ht="15.75" hidden="false" customHeight="true" outlineLevel="0" collapsed="false">
      <c r="A343" s="152"/>
      <c r="B343" s="152"/>
      <c r="C343" s="152"/>
      <c r="D343" s="152"/>
      <c r="E343" s="153"/>
      <c r="F343" s="153"/>
      <c r="G343" s="153"/>
      <c r="H343" s="153"/>
      <c r="I343" s="153"/>
      <c r="J343" s="153"/>
      <c r="K343" s="153"/>
      <c r="L343" s="153"/>
      <c r="M343" s="35"/>
      <c r="N343" s="35"/>
      <c r="O343" s="35"/>
      <c r="P343" s="152"/>
      <c r="Q343" s="152"/>
      <c r="R343" s="152"/>
      <c r="S343" s="152"/>
      <c r="T343" s="152"/>
      <c r="U343" s="152"/>
      <c r="V343" s="152"/>
      <c r="W343" s="152"/>
      <c r="X343" s="152"/>
      <c r="Y343" s="152"/>
      <c r="Z343" s="154"/>
      <c r="AA343" s="152"/>
      <c r="AB343" s="154"/>
      <c r="AC343" s="152"/>
      <c r="AD343" s="152"/>
      <c r="AE343" s="152"/>
      <c r="AF343" s="152"/>
      <c r="AG343" s="152"/>
      <c r="AH343" s="152"/>
      <c r="AI343" s="152"/>
      <c r="AJ343" s="152"/>
      <c r="AK343" s="152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</row>
    <row r="344" customFormat="false" ht="15.75" hidden="false" customHeight="true" outlineLevel="0" collapsed="false">
      <c r="A344" s="152"/>
      <c r="B344" s="152"/>
      <c r="C344" s="152"/>
      <c r="D344" s="152"/>
      <c r="E344" s="153"/>
      <c r="F344" s="153"/>
      <c r="G344" s="153"/>
      <c r="H344" s="153"/>
      <c r="I344" s="153"/>
      <c r="J344" s="153"/>
      <c r="K344" s="153"/>
      <c r="L344" s="153"/>
      <c r="M344" s="35"/>
      <c r="N344" s="35"/>
      <c r="O344" s="35"/>
      <c r="P344" s="152"/>
      <c r="Q344" s="152"/>
      <c r="R344" s="152"/>
      <c r="S344" s="152"/>
      <c r="T344" s="152"/>
      <c r="U344" s="152"/>
      <c r="V344" s="152"/>
      <c r="W344" s="152"/>
      <c r="X344" s="152"/>
      <c r="Y344" s="152"/>
      <c r="Z344" s="154"/>
      <c r="AA344" s="152"/>
      <c r="AB344" s="154"/>
      <c r="AC344" s="152"/>
      <c r="AD344" s="152"/>
      <c r="AE344" s="152"/>
      <c r="AF344" s="152"/>
      <c r="AG344" s="152"/>
      <c r="AH344" s="152"/>
      <c r="AI344" s="152"/>
      <c r="AJ344" s="152"/>
      <c r="AK344" s="152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</row>
    <row r="345" customFormat="false" ht="15.75" hidden="false" customHeight="true" outlineLevel="0" collapsed="false">
      <c r="A345" s="152"/>
      <c r="B345" s="152"/>
      <c r="C345" s="152"/>
      <c r="D345" s="152"/>
      <c r="E345" s="153"/>
      <c r="F345" s="153"/>
      <c r="G345" s="153"/>
      <c r="H345" s="153"/>
      <c r="I345" s="153"/>
      <c r="J345" s="153"/>
      <c r="K345" s="153"/>
      <c r="L345" s="153"/>
      <c r="M345" s="35"/>
      <c r="N345" s="35"/>
      <c r="O345" s="35"/>
      <c r="P345" s="152"/>
      <c r="Q345" s="152"/>
      <c r="R345" s="152"/>
      <c r="S345" s="152"/>
      <c r="T345" s="152"/>
      <c r="U345" s="152"/>
      <c r="V345" s="152"/>
      <c r="W345" s="152"/>
      <c r="X345" s="152"/>
      <c r="Y345" s="152"/>
      <c r="Z345" s="154"/>
      <c r="AA345" s="152"/>
      <c r="AB345" s="154"/>
      <c r="AC345" s="152"/>
      <c r="AD345" s="152"/>
      <c r="AE345" s="152"/>
      <c r="AF345" s="152"/>
      <c r="AG345" s="152"/>
      <c r="AH345" s="152"/>
      <c r="AI345" s="152"/>
      <c r="AJ345" s="152"/>
      <c r="AK345" s="152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</row>
    <row r="346" customFormat="false" ht="15.75" hidden="false" customHeight="true" outlineLevel="0" collapsed="false">
      <c r="A346" s="152"/>
      <c r="B346" s="152"/>
      <c r="C346" s="152"/>
      <c r="D346" s="152"/>
      <c r="E346" s="153"/>
      <c r="F346" s="153"/>
      <c r="G346" s="153"/>
      <c r="H346" s="153"/>
      <c r="I346" s="153"/>
      <c r="J346" s="153"/>
      <c r="K346" s="153"/>
      <c r="L346" s="153"/>
      <c r="M346" s="35"/>
      <c r="N346" s="35"/>
      <c r="O346" s="35"/>
      <c r="P346" s="152"/>
      <c r="Q346" s="152"/>
      <c r="R346" s="152"/>
      <c r="S346" s="152"/>
      <c r="T346" s="152"/>
      <c r="U346" s="152"/>
      <c r="V346" s="152"/>
      <c r="W346" s="152"/>
      <c r="X346" s="152"/>
      <c r="Y346" s="152"/>
      <c r="Z346" s="154"/>
      <c r="AA346" s="152"/>
      <c r="AB346" s="154"/>
      <c r="AC346" s="152"/>
      <c r="AD346" s="152"/>
      <c r="AE346" s="152"/>
      <c r="AF346" s="152"/>
      <c r="AG346" s="152"/>
      <c r="AH346" s="152"/>
      <c r="AI346" s="152"/>
      <c r="AJ346" s="152"/>
      <c r="AK346" s="152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</row>
    <row r="347" customFormat="false" ht="15.75" hidden="false" customHeight="true" outlineLevel="0" collapsed="false">
      <c r="A347" s="152"/>
      <c r="B347" s="152"/>
      <c r="C347" s="152"/>
      <c r="D347" s="152"/>
      <c r="E347" s="153"/>
      <c r="F347" s="153"/>
      <c r="G347" s="153"/>
      <c r="H347" s="153"/>
      <c r="I347" s="153"/>
      <c r="J347" s="153"/>
      <c r="K347" s="153"/>
      <c r="L347" s="153"/>
      <c r="M347" s="35"/>
      <c r="N347" s="35"/>
      <c r="O347" s="35"/>
      <c r="P347" s="152"/>
      <c r="Q347" s="152"/>
      <c r="R347" s="152"/>
      <c r="S347" s="152"/>
      <c r="T347" s="152"/>
      <c r="U347" s="152"/>
      <c r="V347" s="152"/>
      <c r="W347" s="152"/>
      <c r="X347" s="152"/>
      <c r="Y347" s="152"/>
      <c r="Z347" s="154"/>
      <c r="AA347" s="152"/>
      <c r="AB347" s="154"/>
      <c r="AC347" s="152"/>
      <c r="AD347" s="152"/>
      <c r="AE347" s="152"/>
      <c r="AF347" s="152"/>
      <c r="AG347" s="152"/>
      <c r="AH347" s="152"/>
      <c r="AI347" s="152"/>
      <c r="AJ347" s="152"/>
      <c r="AK347" s="152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</row>
    <row r="348" customFormat="false" ht="15.75" hidden="false" customHeight="true" outlineLevel="0" collapsed="false">
      <c r="A348" s="152"/>
      <c r="B348" s="152"/>
      <c r="C348" s="152"/>
      <c r="D348" s="152"/>
      <c r="E348" s="153"/>
      <c r="F348" s="153"/>
      <c r="G348" s="153"/>
      <c r="H348" s="153"/>
      <c r="I348" s="153"/>
      <c r="J348" s="153"/>
      <c r="K348" s="153"/>
      <c r="L348" s="153"/>
      <c r="M348" s="35"/>
      <c r="N348" s="35"/>
      <c r="O348" s="35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4"/>
      <c r="AA348" s="152"/>
      <c r="AB348" s="154"/>
      <c r="AC348" s="152"/>
      <c r="AD348" s="152"/>
      <c r="AE348" s="152"/>
      <c r="AF348" s="152"/>
      <c r="AG348" s="152"/>
      <c r="AH348" s="152"/>
      <c r="AI348" s="152"/>
      <c r="AJ348" s="152"/>
      <c r="AK348" s="152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</row>
    <row r="349" customFormat="false" ht="15.75" hidden="false" customHeight="true" outlineLevel="0" collapsed="false">
      <c r="A349" s="152"/>
      <c r="B349" s="152"/>
      <c r="C349" s="152"/>
      <c r="D349" s="152"/>
      <c r="E349" s="153"/>
      <c r="F349" s="153"/>
      <c r="G349" s="153"/>
      <c r="H349" s="153"/>
      <c r="I349" s="153"/>
      <c r="J349" s="153"/>
      <c r="K349" s="153"/>
      <c r="L349" s="153"/>
      <c r="M349" s="35"/>
      <c r="N349" s="35"/>
      <c r="O349" s="35"/>
      <c r="P349" s="152"/>
      <c r="Q349" s="152"/>
      <c r="R349" s="152"/>
      <c r="S349" s="152"/>
      <c r="T349" s="152"/>
      <c r="U349" s="152"/>
      <c r="V349" s="152"/>
      <c r="W349" s="152"/>
      <c r="X349" s="152"/>
      <c r="Y349" s="152"/>
      <c r="Z349" s="154"/>
      <c r="AA349" s="152"/>
      <c r="AB349" s="154"/>
      <c r="AC349" s="152"/>
      <c r="AD349" s="152"/>
      <c r="AE349" s="152"/>
      <c r="AF349" s="152"/>
      <c r="AG349" s="152"/>
      <c r="AH349" s="152"/>
      <c r="AI349" s="152"/>
      <c r="AJ349" s="152"/>
      <c r="AK349" s="152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</row>
    <row r="350" customFormat="false" ht="15.75" hidden="false" customHeight="true" outlineLevel="0" collapsed="false">
      <c r="A350" s="152"/>
      <c r="B350" s="152"/>
      <c r="C350" s="152"/>
      <c r="D350" s="152"/>
      <c r="E350" s="153"/>
      <c r="F350" s="153"/>
      <c r="G350" s="153"/>
      <c r="H350" s="153"/>
      <c r="I350" s="153"/>
      <c r="J350" s="153"/>
      <c r="K350" s="153"/>
      <c r="L350" s="153"/>
      <c r="M350" s="35"/>
      <c r="N350" s="35"/>
      <c r="O350" s="35"/>
      <c r="P350" s="152"/>
      <c r="Q350" s="152"/>
      <c r="R350" s="152"/>
      <c r="S350" s="152"/>
      <c r="T350" s="152"/>
      <c r="U350" s="152"/>
      <c r="V350" s="152"/>
      <c r="W350" s="152"/>
      <c r="X350" s="152"/>
      <c r="Y350" s="152"/>
      <c r="Z350" s="154"/>
      <c r="AA350" s="152"/>
      <c r="AB350" s="154"/>
      <c r="AC350" s="152"/>
      <c r="AD350" s="152"/>
      <c r="AE350" s="152"/>
      <c r="AF350" s="152"/>
      <c r="AG350" s="152"/>
      <c r="AH350" s="152"/>
      <c r="AI350" s="152"/>
      <c r="AJ350" s="152"/>
      <c r="AK350" s="152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</row>
    <row r="351" customFormat="false" ht="15.75" hidden="false" customHeight="true" outlineLevel="0" collapsed="false">
      <c r="A351" s="152"/>
      <c r="B351" s="152"/>
      <c r="C351" s="152"/>
      <c r="D351" s="152"/>
      <c r="E351" s="153"/>
      <c r="F351" s="153"/>
      <c r="G351" s="153"/>
      <c r="H351" s="153"/>
      <c r="I351" s="153"/>
      <c r="J351" s="153"/>
      <c r="K351" s="153"/>
      <c r="L351" s="153"/>
      <c r="M351" s="35"/>
      <c r="N351" s="35"/>
      <c r="O351" s="35"/>
      <c r="P351" s="152"/>
      <c r="Q351" s="152"/>
      <c r="R351" s="152"/>
      <c r="S351" s="152"/>
      <c r="T351" s="152"/>
      <c r="U351" s="152"/>
      <c r="V351" s="152"/>
      <c r="W351" s="152"/>
      <c r="X351" s="152"/>
      <c r="Y351" s="152"/>
      <c r="Z351" s="154"/>
      <c r="AA351" s="152"/>
      <c r="AB351" s="154"/>
      <c r="AC351" s="152"/>
      <c r="AD351" s="152"/>
      <c r="AE351" s="152"/>
      <c r="AF351" s="152"/>
      <c r="AG351" s="152"/>
      <c r="AH351" s="152"/>
      <c r="AI351" s="152"/>
      <c r="AJ351" s="152"/>
      <c r="AK351" s="152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</row>
    <row r="352" customFormat="false" ht="15.75" hidden="false" customHeight="true" outlineLevel="0" collapsed="false">
      <c r="A352" s="152"/>
      <c r="B352" s="152"/>
      <c r="C352" s="152"/>
      <c r="D352" s="152"/>
      <c r="E352" s="153"/>
      <c r="F352" s="153"/>
      <c r="G352" s="153"/>
      <c r="H352" s="153"/>
      <c r="I352" s="153"/>
      <c r="J352" s="153"/>
      <c r="K352" s="153"/>
      <c r="L352" s="153"/>
      <c r="M352" s="35"/>
      <c r="N352" s="35"/>
      <c r="O352" s="35"/>
      <c r="P352" s="152"/>
      <c r="Q352" s="152"/>
      <c r="R352" s="152"/>
      <c r="S352" s="152"/>
      <c r="T352" s="152"/>
      <c r="U352" s="152"/>
      <c r="V352" s="152"/>
      <c r="W352" s="152"/>
      <c r="X352" s="152"/>
      <c r="Y352" s="152"/>
      <c r="Z352" s="154"/>
      <c r="AA352" s="152"/>
      <c r="AB352" s="154"/>
      <c r="AC352" s="152"/>
      <c r="AD352" s="152"/>
      <c r="AE352" s="152"/>
      <c r="AF352" s="152"/>
      <c r="AG352" s="152"/>
      <c r="AH352" s="152"/>
      <c r="AI352" s="152"/>
      <c r="AJ352" s="152"/>
      <c r="AK352" s="152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</row>
    <row r="353" customFormat="false" ht="15.75" hidden="false" customHeight="true" outlineLevel="0" collapsed="false">
      <c r="A353" s="152"/>
      <c r="B353" s="152"/>
      <c r="C353" s="152"/>
      <c r="D353" s="152"/>
      <c r="E353" s="153"/>
      <c r="F353" s="153"/>
      <c r="G353" s="153"/>
      <c r="H353" s="153"/>
      <c r="I353" s="153"/>
      <c r="J353" s="153"/>
      <c r="K353" s="153"/>
      <c r="L353" s="153"/>
      <c r="M353" s="35"/>
      <c r="N353" s="35"/>
      <c r="O353" s="35"/>
      <c r="P353" s="152"/>
      <c r="Q353" s="152"/>
      <c r="R353" s="152"/>
      <c r="S353" s="152"/>
      <c r="T353" s="152"/>
      <c r="U353" s="152"/>
      <c r="V353" s="152"/>
      <c r="W353" s="152"/>
      <c r="X353" s="152"/>
      <c r="Y353" s="152"/>
      <c r="Z353" s="154"/>
      <c r="AA353" s="152"/>
      <c r="AB353" s="154"/>
      <c r="AC353" s="152"/>
      <c r="AD353" s="152"/>
      <c r="AE353" s="152"/>
      <c r="AF353" s="152"/>
      <c r="AG353" s="152"/>
      <c r="AH353" s="152"/>
      <c r="AI353" s="152"/>
      <c r="AJ353" s="152"/>
      <c r="AK353" s="152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</row>
    <row r="354" customFormat="false" ht="15.75" hidden="false" customHeight="true" outlineLevel="0" collapsed="false">
      <c r="A354" s="152"/>
      <c r="B354" s="152"/>
      <c r="C354" s="152"/>
      <c r="D354" s="152"/>
      <c r="E354" s="153"/>
      <c r="F354" s="153"/>
      <c r="G354" s="153"/>
      <c r="H354" s="153"/>
      <c r="I354" s="153"/>
      <c r="J354" s="153"/>
      <c r="K354" s="153"/>
      <c r="L354" s="153"/>
      <c r="M354" s="35"/>
      <c r="N354" s="35"/>
      <c r="O354" s="35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  <c r="Z354" s="154"/>
      <c r="AA354" s="152"/>
      <c r="AB354" s="154"/>
      <c r="AC354" s="152"/>
      <c r="AD354" s="152"/>
      <c r="AE354" s="152"/>
      <c r="AF354" s="152"/>
      <c r="AG354" s="152"/>
      <c r="AH354" s="152"/>
      <c r="AI354" s="152"/>
      <c r="AJ354" s="152"/>
      <c r="AK354" s="152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</row>
    <row r="355" customFormat="false" ht="15.75" hidden="false" customHeight="true" outlineLevel="0" collapsed="false">
      <c r="A355" s="152"/>
      <c r="B355" s="152"/>
      <c r="C355" s="152"/>
      <c r="D355" s="152"/>
      <c r="E355" s="153"/>
      <c r="F355" s="153"/>
      <c r="G355" s="153"/>
      <c r="H355" s="153"/>
      <c r="I355" s="153"/>
      <c r="J355" s="153"/>
      <c r="K355" s="153"/>
      <c r="L355" s="153"/>
      <c r="M355" s="35"/>
      <c r="N355" s="35"/>
      <c r="O355" s="35"/>
      <c r="P355" s="152"/>
      <c r="Q355" s="152"/>
      <c r="R355" s="152"/>
      <c r="S355" s="152"/>
      <c r="T355" s="152"/>
      <c r="U355" s="152"/>
      <c r="V355" s="152"/>
      <c r="W355" s="152"/>
      <c r="X355" s="152"/>
      <c r="Y355" s="152"/>
      <c r="Z355" s="154"/>
      <c r="AA355" s="152"/>
      <c r="AB355" s="154"/>
      <c r="AC355" s="152"/>
      <c r="AD355" s="152"/>
      <c r="AE355" s="152"/>
      <c r="AF355" s="152"/>
      <c r="AG355" s="152"/>
      <c r="AH355" s="152"/>
      <c r="AI355" s="152"/>
      <c r="AJ355" s="152"/>
      <c r="AK355" s="152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</row>
    <row r="356" customFormat="false" ht="15.75" hidden="false" customHeight="true" outlineLevel="0" collapsed="false">
      <c r="A356" s="152"/>
      <c r="B356" s="152"/>
      <c r="C356" s="152"/>
      <c r="D356" s="152"/>
      <c r="E356" s="153"/>
      <c r="F356" s="153"/>
      <c r="G356" s="153"/>
      <c r="H356" s="153"/>
      <c r="I356" s="153"/>
      <c r="J356" s="153"/>
      <c r="K356" s="153"/>
      <c r="L356" s="153"/>
      <c r="M356" s="35"/>
      <c r="N356" s="35"/>
      <c r="O356" s="35"/>
      <c r="P356" s="152"/>
      <c r="Q356" s="152"/>
      <c r="R356" s="152"/>
      <c r="S356" s="152"/>
      <c r="T356" s="152"/>
      <c r="U356" s="152"/>
      <c r="V356" s="152"/>
      <c r="W356" s="152"/>
      <c r="X356" s="152"/>
      <c r="Y356" s="152"/>
      <c r="Z356" s="154"/>
      <c r="AA356" s="152"/>
      <c r="AB356" s="154"/>
      <c r="AC356" s="152"/>
      <c r="AD356" s="152"/>
      <c r="AE356" s="152"/>
      <c r="AF356" s="152"/>
      <c r="AG356" s="152"/>
      <c r="AH356" s="152"/>
      <c r="AI356" s="152"/>
      <c r="AJ356" s="152"/>
      <c r="AK356" s="152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</row>
    <row r="357" customFormat="false" ht="15.75" hidden="false" customHeight="true" outlineLevel="0" collapsed="false">
      <c r="A357" s="152"/>
      <c r="B357" s="152"/>
      <c r="C357" s="152"/>
      <c r="D357" s="152"/>
      <c r="E357" s="153"/>
      <c r="F357" s="153"/>
      <c r="G357" s="153"/>
      <c r="H357" s="153"/>
      <c r="I357" s="153"/>
      <c r="J357" s="153"/>
      <c r="K357" s="153"/>
      <c r="L357" s="153"/>
      <c r="M357" s="35"/>
      <c r="N357" s="35"/>
      <c r="O357" s="35"/>
      <c r="P357" s="152"/>
      <c r="Q357" s="152"/>
      <c r="R357" s="152"/>
      <c r="S357" s="152"/>
      <c r="T357" s="152"/>
      <c r="U357" s="152"/>
      <c r="V357" s="152"/>
      <c r="W357" s="152"/>
      <c r="X357" s="152"/>
      <c r="Y357" s="152"/>
      <c r="Z357" s="154"/>
      <c r="AA357" s="152"/>
      <c r="AB357" s="154"/>
      <c r="AC357" s="152"/>
      <c r="AD357" s="152"/>
      <c r="AE357" s="152"/>
      <c r="AF357" s="152"/>
      <c r="AG357" s="152"/>
      <c r="AH357" s="152"/>
      <c r="AI357" s="152"/>
      <c r="AJ357" s="152"/>
      <c r="AK357" s="152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</row>
    <row r="358" customFormat="false" ht="15.75" hidden="false" customHeight="true" outlineLevel="0" collapsed="false">
      <c r="A358" s="152"/>
      <c r="B358" s="152"/>
      <c r="C358" s="152"/>
      <c r="D358" s="152"/>
      <c r="E358" s="153"/>
      <c r="F358" s="153"/>
      <c r="G358" s="153"/>
      <c r="H358" s="153"/>
      <c r="I358" s="153"/>
      <c r="J358" s="153"/>
      <c r="K358" s="153"/>
      <c r="L358" s="153"/>
      <c r="M358" s="35"/>
      <c r="N358" s="35"/>
      <c r="O358" s="35"/>
      <c r="P358" s="152"/>
      <c r="Q358" s="152"/>
      <c r="R358" s="152"/>
      <c r="S358" s="152"/>
      <c r="T358" s="152"/>
      <c r="U358" s="152"/>
      <c r="V358" s="152"/>
      <c r="W358" s="152"/>
      <c r="X358" s="152"/>
      <c r="Y358" s="152"/>
      <c r="Z358" s="154"/>
      <c r="AA358" s="152"/>
      <c r="AB358" s="154"/>
      <c r="AC358" s="152"/>
      <c r="AD358" s="152"/>
      <c r="AE358" s="152"/>
      <c r="AF358" s="152"/>
      <c r="AG358" s="152"/>
      <c r="AH358" s="152"/>
      <c r="AI358" s="152"/>
      <c r="AJ358" s="152"/>
      <c r="AK358" s="152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</row>
    <row r="359" customFormat="false" ht="15.75" hidden="false" customHeight="true" outlineLevel="0" collapsed="false">
      <c r="A359" s="152"/>
      <c r="B359" s="152"/>
      <c r="C359" s="152"/>
      <c r="D359" s="152"/>
      <c r="E359" s="153"/>
      <c r="F359" s="153"/>
      <c r="G359" s="153"/>
      <c r="H359" s="153"/>
      <c r="I359" s="153"/>
      <c r="J359" s="153"/>
      <c r="K359" s="153"/>
      <c r="L359" s="153"/>
      <c r="M359" s="35"/>
      <c r="N359" s="35"/>
      <c r="O359" s="35"/>
      <c r="P359" s="152"/>
      <c r="Q359" s="152"/>
      <c r="R359" s="152"/>
      <c r="S359" s="152"/>
      <c r="T359" s="152"/>
      <c r="U359" s="152"/>
      <c r="V359" s="152"/>
      <c r="W359" s="152"/>
      <c r="X359" s="152"/>
      <c r="Y359" s="152"/>
      <c r="Z359" s="154"/>
      <c r="AA359" s="152"/>
      <c r="AB359" s="154"/>
      <c r="AC359" s="152"/>
      <c r="AD359" s="152"/>
      <c r="AE359" s="152"/>
      <c r="AF359" s="152"/>
      <c r="AG359" s="152"/>
      <c r="AH359" s="152"/>
      <c r="AI359" s="152"/>
      <c r="AJ359" s="152"/>
      <c r="AK359" s="152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</row>
    <row r="360" customFormat="false" ht="15.75" hidden="false" customHeight="true" outlineLevel="0" collapsed="false">
      <c r="A360" s="152"/>
      <c r="B360" s="152"/>
      <c r="C360" s="152"/>
      <c r="D360" s="152"/>
      <c r="E360" s="153"/>
      <c r="F360" s="153"/>
      <c r="G360" s="153"/>
      <c r="H360" s="153"/>
      <c r="I360" s="153"/>
      <c r="J360" s="153"/>
      <c r="K360" s="153"/>
      <c r="L360" s="153"/>
      <c r="M360" s="35"/>
      <c r="N360" s="35"/>
      <c r="O360" s="35"/>
      <c r="P360" s="152"/>
      <c r="Q360" s="152"/>
      <c r="R360" s="152"/>
      <c r="S360" s="152"/>
      <c r="T360" s="152"/>
      <c r="U360" s="152"/>
      <c r="V360" s="152"/>
      <c r="W360" s="152"/>
      <c r="X360" s="152"/>
      <c r="Y360" s="152"/>
      <c r="Z360" s="154"/>
      <c r="AA360" s="152"/>
      <c r="AB360" s="154"/>
      <c r="AC360" s="152"/>
      <c r="AD360" s="152"/>
      <c r="AE360" s="152"/>
      <c r="AF360" s="152"/>
      <c r="AG360" s="152"/>
      <c r="AH360" s="152"/>
      <c r="AI360" s="152"/>
      <c r="AJ360" s="152"/>
      <c r="AK360" s="152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</row>
    <row r="361" customFormat="false" ht="15.75" hidden="false" customHeight="true" outlineLevel="0" collapsed="false">
      <c r="A361" s="152"/>
      <c r="B361" s="152"/>
      <c r="C361" s="152"/>
      <c r="D361" s="152"/>
      <c r="E361" s="153"/>
      <c r="F361" s="153"/>
      <c r="G361" s="153"/>
      <c r="H361" s="153"/>
      <c r="I361" s="153"/>
      <c r="J361" s="153"/>
      <c r="K361" s="153"/>
      <c r="L361" s="153"/>
      <c r="M361" s="35"/>
      <c r="N361" s="35"/>
      <c r="O361" s="35"/>
      <c r="P361" s="152"/>
      <c r="Q361" s="152"/>
      <c r="R361" s="152"/>
      <c r="S361" s="152"/>
      <c r="T361" s="152"/>
      <c r="U361" s="152"/>
      <c r="V361" s="152"/>
      <c r="W361" s="152"/>
      <c r="X361" s="152"/>
      <c r="Y361" s="152"/>
      <c r="Z361" s="154"/>
      <c r="AA361" s="152"/>
      <c r="AB361" s="154"/>
      <c r="AC361" s="152"/>
      <c r="AD361" s="152"/>
      <c r="AE361" s="152"/>
      <c r="AF361" s="152"/>
      <c r="AG361" s="152"/>
      <c r="AH361" s="152"/>
      <c r="AI361" s="152"/>
      <c r="AJ361" s="152"/>
      <c r="AK361" s="152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</row>
    <row r="362" customFormat="false" ht="15.75" hidden="false" customHeight="true" outlineLevel="0" collapsed="false">
      <c r="A362" s="152"/>
      <c r="B362" s="152"/>
      <c r="C362" s="152"/>
      <c r="D362" s="152"/>
      <c r="E362" s="153"/>
      <c r="F362" s="153"/>
      <c r="G362" s="153"/>
      <c r="H362" s="153"/>
      <c r="I362" s="153"/>
      <c r="J362" s="153"/>
      <c r="K362" s="153"/>
      <c r="L362" s="153"/>
      <c r="M362" s="35"/>
      <c r="N362" s="35"/>
      <c r="O362" s="35"/>
      <c r="P362" s="152"/>
      <c r="Q362" s="152"/>
      <c r="R362" s="152"/>
      <c r="S362" s="152"/>
      <c r="T362" s="152"/>
      <c r="U362" s="152"/>
      <c r="V362" s="152"/>
      <c r="W362" s="152"/>
      <c r="X362" s="152"/>
      <c r="Y362" s="152"/>
      <c r="Z362" s="154"/>
      <c r="AA362" s="152"/>
      <c r="AB362" s="154"/>
      <c r="AC362" s="152"/>
      <c r="AD362" s="152"/>
      <c r="AE362" s="152"/>
      <c r="AF362" s="152"/>
      <c r="AG362" s="152"/>
      <c r="AH362" s="152"/>
      <c r="AI362" s="152"/>
      <c r="AJ362" s="152"/>
      <c r="AK362" s="152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</row>
    <row r="363" customFormat="false" ht="15.75" hidden="false" customHeight="true" outlineLevel="0" collapsed="false">
      <c r="A363" s="152"/>
      <c r="B363" s="152"/>
      <c r="C363" s="152"/>
      <c r="D363" s="152"/>
      <c r="E363" s="153"/>
      <c r="F363" s="153"/>
      <c r="G363" s="153"/>
      <c r="H363" s="153"/>
      <c r="I363" s="153"/>
      <c r="J363" s="153"/>
      <c r="K363" s="153"/>
      <c r="L363" s="153"/>
      <c r="M363" s="35"/>
      <c r="N363" s="35"/>
      <c r="O363" s="35"/>
      <c r="P363" s="152"/>
      <c r="Q363" s="152"/>
      <c r="R363" s="152"/>
      <c r="S363" s="152"/>
      <c r="T363" s="152"/>
      <c r="U363" s="152"/>
      <c r="V363" s="152"/>
      <c r="W363" s="152"/>
      <c r="X363" s="152"/>
      <c r="Y363" s="152"/>
      <c r="Z363" s="154"/>
      <c r="AA363" s="152"/>
      <c r="AB363" s="154"/>
      <c r="AC363" s="152"/>
      <c r="AD363" s="152"/>
      <c r="AE363" s="152"/>
      <c r="AF363" s="152"/>
      <c r="AG363" s="152"/>
      <c r="AH363" s="152"/>
      <c r="AI363" s="152"/>
      <c r="AJ363" s="152"/>
      <c r="AK363" s="152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</row>
    <row r="364" customFormat="false" ht="15.75" hidden="false" customHeight="true" outlineLevel="0" collapsed="false">
      <c r="A364" s="152"/>
      <c r="B364" s="152"/>
      <c r="C364" s="152"/>
      <c r="D364" s="152"/>
      <c r="E364" s="153"/>
      <c r="F364" s="153"/>
      <c r="G364" s="153"/>
      <c r="H364" s="153"/>
      <c r="I364" s="153"/>
      <c r="J364" s="153"/>
      <c r="K364" s="153"/>
      <c r="L364" s="153"/>
      <c r="M364" s="35"/>
      <c r="N364" s="35"/>
      <c r="O364" s="35"/>
      <c r="P364" s="152"/>
      <c r="Q364" s="152"/>
      <c r="R364" s="152"/>
      <c r="S364" s="152"/>
      <c r="T364" s="152"/>
      <c r="U364" s="152"/>
      <c r="V364" s="152"/>
      <c r="W364" s="152"/>
      <c r="X364" s="152"/>
      <c r="Y364" s="152"/>
      <c r="Z364" s="154"/>
      <c r="AA364" s="152"/>
      <c r="AB364" s="154"/>
      <c r="AC364" s="152"/>
      <c r="AD364" s="152"/>
      <c r="AE364" s="152"/>
      <c r="AF364" s="152"/>
      <c r="AG364" s="152"/>
      <c r="AH364" s="152"/>
      <c r="AI364" s="152"/>
      <c r="AJ364" s="152"/>
      <c r="AK364" s="152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</row>
    <row r="365" customFormat="false" ht="15.75" hidden="false" customHeight="true" outlineLevel="0" collapsed="false">
      <c r="A365" s="152"/>
      <c r="B365" s="152"/>
      <c r="C365" s="152"/>
      <c r="D365" s="152"/>
      <c r="E365" s="153"/>
      <c r="F365" s="153"/>
      <c r="G365" s="153"/>
      <c r="H365" s="153"/>
      <c r="I365" s="153"/>
      <c r="J365" s="153"/>
      <c r="K365" s="153"/>
      <c r="L365" s="153"/>
      <c r="M365" s="35"/>
      <c r="N365" s="35"/>
      <c r="O365" s="35"/>
      <c r="P365" s="152"/>
      <c r="Q365" s="152"/>
      <c r="R365" s="152"/>
      <c r="S365" s="152"/>
      <c r="T365" s="152"/>
      <c r="U365" s="152"/>
      <c r="V365" s="152"/>
      <c r="W365" s="152"/>
      <c r="X365" s="152"/>
      <c r="Y365" s="152"/>
      <c r="Z365" s="154"/>
      <c r="AA365" s="152"/>
      <c r="AB365" s="154"/>
      <c r="AC365" s="152"/>
      <c r="AD365" s="152"/>
      <c r="AE365" s="152"/>
      <c r="AF365" s="152"/>
      <c r="AG365" s="152"/>
      <c r="AH365" s="152"/>
      <c r="AI365" s="152"/>
      <c r="AJ365" s="152"/>
      <c r="AK365" s="152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</row>
    <row r="366" customFormat="false" ht="15.75" hidden="false" customHeight="true" outlineLevel="0" collapsed="false">
      <c r="A366" s="152"/>
      <c r="B366" s="152"/>
      <c r="C366" s="152"/>
      <c r="D366" s="152"/>
      <c r="E366" s="153"/>
      <c r="F366" s="153"/>
      <c r="G366" s="153"/>
      <c r="H366" s="153"/>
      <c r="I366" s="153"/>
      <c r="J366" s="153"/>
      <c r="K366" s="153"/>
      <c r="L366" s="153"/>
      <c r="M366" s="35"/>
      <c r="N366" s="35"/>
      <c r="O366" s="35"/>
      <c r="P366" s="152"/>
      <c r="Q366" s="152"/>
      <c r="R366" s="152"/>
      <c r="S366" s="152"/>
      <c r="T366" s="152"/>
      <c r="U366" s="152"/>
      <c r="V366" s="152"/>
      <c r="W366" s="152"/>
      <c r="X366" s="152"/>
      <c r="Y366" s="152"/>
      <c r="Z366" s="154"/>
      <c r="AA366" s="152"/>
      <c r="AB366" s="154"/>
      <c r="AC366" s="152"/>
      <c r="AD366" s="152"/>
      <c r="AE366" s="152"/>
      <c r="AF366" s="152"/>
      <c r="AG366" s="152"/>
      <c r="AH366" s="152"/>
      <c r="AI366" s="152"/>
      <c r="AJ366" s="152"/>
      <c r="AK366" s="152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</row>
    <row r="367" customFormat="false" ht="15.75" hidden="false" customHeight="true" outlineLevel="0" collapsed="false">
      <c r="A367" s="152"/>
      <c r="B367" s="152"/>
      <c r="C367" s="152"/>
      <c r="D367" s="152"/>
      <c r="E367" s="153"/>
      <c r="F367" s="153"/>
      <c r="G367" s="153"/>
      <c r="H367" s="153"/>
      <c r="I367" s="153"/>
      <c r="J367" s="153"/>
      <c r="K367" s="153"/>
      <c r="L367" s="153"/>
      <c r="M367" s="35"/>
      <c r="N367" s="35"/>
      <c r="O367" s="35"/>
      <c r="P367" s="152"/>
      <c r="Q367" s="152"/>
      <c r="R367" s="152"/>
      <c r="S367" s="152"/>
      <c r="T367" s="152"/>
      <c r="U367" s="152"/>
      <c r="V367" s="152"/>
      <c r="W367" s="152"/>
      <c r="X367" s="152"/>
      <c r="Y367" s="152"/>
      <c r="Z367" s="154"/>
      <c r="AA367" s="152"/>
      <c r="AB367" s="154"/>
      <c r="AC367" s="152"/>
      <c r="AD367" s="152"/>
      <c r="AE367" s="152"/>
      <c r="AF367" s="152"/>
      <c r="AG367" s="152"/>
      <c r="AH367" s="152"/>
      <c r="AI367" s="152"/>
      <c r="AJ367" s="152"/>
      <c r="AK367" s="152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</row>
    <row r="368" customFormat="false" ht="15.75" hidden="false" customHeight="true" outlineLevel="0" collapsed="false">
      <c r="A368" s="152"/>
      <c r="B368" s="152"/>
      <c r="C368" s="152"/>
      <c r="D368" s="152"/>
      <c r="E368" s="153"/>
      <c r="F368" s="153"/>
      <c r="G368" s="153"/>
      <c r="H368" s="153"/>
      <c r="I368" s="153"/>
      <c r="J368" s="153"/>
      <c r="K368" s="153"/>
      <c r="L368" s="153"/>
      <c r="M368" s="35"/>
      <c r="N368" s="35"/>
      <c r="O368" s="35"/>
      <c r="P368" s="152"/>
      <c r="Q368" s="152"/>
      <c r="R368" s="152"/>
      <c r="S368" s="152"/>
      <c r="T368" s="152"/>
      <c r="U368" s="152"/>
      <c r="V368" s="152"/>
      <c r="W368" s="152"/>
      <c r="X368" s="152"/>
      <c r="Y368" s="152"/>
      <c r="Z368" s="154"/>
      <c r="AA368" s="152"/>
      <c r="AB368" s="154"/>
      <c r="AC368" s="152"/>
      <c r="AD368" s="152"/>
      <c r="AE368" s="152"/>
      <c r="AF368" s="152"/>
      <c r="AG368" s="152"/>
      <c r="AH368" s="152"/>
      <c r="AI368" s="152"/>
      <c r="AJ368" s="152"/>
      <c r="AK368" s="152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</row>
    <row r="369" customFormat="false" ht="15.75" hidden="false" customHeight="true" outlineLevel="0" collapsed="false">
      <c r="A369" s="152"/>
      <c r="B369" s="152"/>
      <c r="C369" s="152"/>
      <c r="D369" s="152"/>
      <c r="E369" s="153"/>
      <c r="F369" s="153"/>
      <c r="G369" s="153"/>
      <c r="H369" s="153"/>
      <c r="I369" s="153"/>
      <c r="J369" s="153"/>
      <c r="K369" s="153"/>
      <c r="L369" s="153"/>
      <c r="M369" s="35"/>
      <c r="N369" s="35"/>
      <c r="O369" s="35"/>
      <c r="P369" s="152"/>
      <c r="Q369" s="152"/>
      <c r="R369" s="152"/>
      <c r="S369" s="152"/>
      <c r="T369" s="152"/>
      <c r="U369" s="152"/>
      <c r="V369" s="152"/>
      <c r="W369" s="152"/>
      <c r="X369" s="152"/>
      <c r="Y369" s="152"/>
      <c r="Z369" s="154"/>
      <c r="AA369" s="152"/>
      <c r="AB369" s="154"/>
      <c r="AC369" s="152"/>
      <c r="AD369" s="152"/>
      <c r="AE369" s="152"/>
      <c r="AF369" s="152"/>
      <c r="AG369" s="152"/>
      <c r="AH369" s="152"/>
      <c r="AI369" s="152"/>
      <c r="AJ369" s="152"/>
      <c r="AK369" s="152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</row>
    <row r="370" customFormat="false" ht="15.75" hidden="false" customHeight="true" outlineLevel="0" collapsed="false">
      <c r="A370" s="152"/>
      <c r="B370" s="152"/>
      <c r="C370" s="152"/>
      <c r="D370" s="152"/>
      <c r="E370" s="153"/>
      <c r="F370" s="153"/>
      <c r="G370" s="153"/>
      <c r="H370" s="153"/>
      <c r="I370" s="153"/>
      <c r="J370" s="153"/>
      <c r="K370" s="153"/>
      <c r="L370" s="153"/>
      <c r="M370" s="35"/>
      <c r="N370" s="35"/>
      <c r="O370" s="35"/>
      <c r="P370" s="152"/>
      <c r="Q370" s="152"/>
      <c r="R370" s="152"/>
      <c r="S370" s="152"/>
      <c r="T370" s="152"/>
      <c r="U370" s="152"/>
      <c r="V370" s="152"/>
      <c r="W370" s="152"/>
      <c r="X370" s="152"/>
      <c r="Y370" s="152"/>
      <c r="Z370" s="154"/>
      <c r="AA370" s="152"/>
      <c r="AB370" s="154"/>
      <c r="AC370" s="152"/>
      <c r="AD370" s="152"/>
      <c r="AE370" s="152"/>
      <c r="AF370" s="152"/>
      <c r="AG370" s="152"/>
      <c r="AH370" s="152"/>
      <c r="AI370" s="152"/>
      <c r="AJ370" s="152"/>
      <c r="AK370" s="152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</row>
    <row r="371" customFormat="false" ht="15.75" hidden="false" customHeight="true" outlineLevel="0" collapsed="false">
      <c r="A371" s="152"/>
      <c r="B371" s="152"/>
      <c r="C371" s="152"/>
      <c r="D371" s="152"/>
      <c r="E371" s="153"/>
      <c r="F371" s="153"/>
      <c r="G371" s="153"/>
      <c r="H371" s="153"/>
      <c r="I371" s="153"/>
      <c r="J371" s="153"/>
      <c r="K371" s="153"/>
      <c r="L371" s="153"/>
      <c r="M371" s="35"/>
      <c r="N371" s="35"/>
      <c r="O371" s="35"/>
      <c r="P371" s="152"/>
      <c r="Q371" s="152"/>
      <c r="R371" s="152"/>
      <c r="S371" s="152"/>
      <c r="T371" s="152"/>
      <c r="U371" s="152"/>
      <c r="V371" s="152"/>
      <c r="W371" s="152"/>
      <c r="X371" s="152"/>
      <c r="Y371" s="152"/>
      <c r="Z371" s="154"/>
      <c r="AA371" s="152"/>
      <c r="AB371" s="154"/>
      <c r="AC371" s="152"/>
      <c r="AD371" s="152"/>
      <c r="AE371" s="152"/>
      <c r="AF371" s="152"/>
      <c r="AG371" s="152"/>
      <c r="AH371" s="152"/>
      <c r="AI371" s="152"/>
      <c r="AJ371" s="152"/>
      <c r="AK371" s="152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</row>
    <row r="372" customFormat="false" ht="15.75" hidden="false" customHeight="true" outlineLevel="0" collapsed="false">
      <c r="A372" s="152"/>
      <c r="B372" s="152"/>
      <c r="C372" s="152"/>
      <c r="D372" s="152"/>
      <c r="E372" s="153"/>
      <c r="F372" s="153"/>
      <c r="G372" s="153"/>
      <c r="H372" s="153"/>
      <c r="I372" s="153"/>
      <c r="J372" s="153"/>
      <c r="K372" s="153"/>
      <c r="L372" s="153"/>
      <c r="M372" s="35"/>
      <c r="N372" s="35"/>
      <c r="O372" s="35"/>
      <c r="P372" s="152"/>
      <c r="Q372" s="152"/>
      <c r="R372" s="152"/>
      <c r="S372" s="152"/>
      <c r="T372" s="152"/>
      <c r="U372" s="152"/>
      <c r="V372" s="152"/>
      <c r="W372" s="152"/>
      <c r="X372" s="152"/>
      <c r="Y372" s="152"/>
      <c r="Z372" s="154"/>
      <c r="AA372" s="152"/>
      <c r="AB372" s="154"/>
      <c r="AC372" s="152"/>
      <c r="AD372" s="152"/>
      <c r="AE372" s="152"/>
      <c r="AF372" s="152"/>
      <c r="AG372" s="152"/>
      <c r="AH372" s="152"/>
      <c r="AI372" s="152"/>
      <c r="AJ372" s="152"/>
      <c r="AK372" s="152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</row>
    <row r="373" customFormat="false" ht="15.75" hidden="false" customHeight="true" outlineLevel="0" collapsed="false">
      <c r="A373" s="152"/>
      <c r="B373" s="152"/>
      <c r="C373" s="152"/>
      <c r="D373" s="152"/>
      <c r="E373" s="153"/>
      <c r="F373" s="153"/>
      <c r="G373" s="153"/>
      <c r="H373" s="153"/>
      <c r="I373" s="153"/>
      <c r="J373" s="153"/>
      <c r="K373" s="153"/>
      <c r="L373" s="153"/>
      <c r="M373" s="35"/>
      <c r="N373" s="35"/>
      <c r="O373" s="35"/>
      <c r="P373" s="152"/>
      <c r="Q373" s="152"/>
      <c r="R373" s="152"/>
      <c r="S373" s="152"/>
      <c r="T373" s="152"/>
      <c r="U373" s="152"/>
      <c r="V373" s="152"/>
      <c r="W373" s="152"/>
      <c r="X373" s="152"/>
      <c r="Y373" s="152"/>
      <c r="Z373" s="154"/>
      <c r="AA373" s="152"/>
      <c r="AB373" s="154"/>
      <c r="AC373" s="152"/>
      <c r="AD373" s="152"/>
      <c r="AE373" s="152"/>
      <c r="AF373" s="152"/>
      <c r="AG373" s="152"/>
      <c r="AH373" s="152"/>
      <c r="AI373" s="152"/>
      <c r="AJ373" s="152"/>
      <c r="AK373" s="152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</row>
    <row r="374" customFormat="false" ht="15.75" hidden="false" customHeight="true" outlineLevel="0" collapsed="false">
      <c r="A374" s="152"/>
      <c r="B374" s="152"/>
      <c r="C374" s="152"/>
      <c r="D374" s="152"/>
      <c r="E374" s="153"/>
      <c r="F374" s="153"/>
      <c r="G374" s="153"/>
      <c r="H374" s="153"/>
      <c r="I374" s="153"/>
      <c r="J374" s="153"/>
      <c r="K374" s="153"/>
      <c r="L374" s="153"/>
      <c r="M374" s="35"/>
      <c r="N374" s="35"/>
      <c r="O374" s="35"/>
      <c r="P374" s="152"/>
      <c r="Q374" s="152"/>
      <c r="R374" s="152"/>
      <c r="S374" s="152"/>
      <c r="T374" s="152"/>
      <c r="U374" s="152"/>
      <c r="V374" s="152"/>
      <c r="W374" s="152"/>
      <c r="X374" s="152"/>
      <c r="Y374" s="152"/>
      <c r="Z374" s="154"/>
      <c r="AA374" s="152"/>
      <c r="AB374" s="154"/>
      <c r="AC374" s="152"/>
      <c r="AD374" s="152"/>
      <c r="AE374" s="152"/>
      <c r="AF374" s="152"/>
      <c r="AG374" s="152"/>
      <c r="AH374" s="152"/>
      <c r="AI374" s="152"/>
      <c r="AJ374" s="152"/>
      <c r="AK374" s="152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</row>
    <row r="375" customFormat="false" ht="15.75" hidden="false" customHeight="true" outlineLevel="0" collapsed="false">
      <c r="A375" s="152"/>
      <c r="B375" s="152"/>
      <c r="C375" s="152"/>
      <c r="D375" s="152"/>
      <c r="E375" s="153"/>
      <c r="F375" s="153"/>
      <c r="G375" s="153"/>
      <c r="H375" s="153"/>
      <c r="I375" s="153"/>
      <c r="J375" s="153"/>
      <c r="K375" s="153"/>
      <c r="L375" s="153"/>
      <c r="M375" s="35"/>
      <c r="N375" s="35"/>
      <c r="O375" s="35"/>
      <c r="P375" s="152"/>
      <c r="Q375" s="152"/>
      <c r="R375" s="152"/>
      <c r="S375" s="152"/>
      <c r="T375" s="152"/>
      <c r="U375" s="152"/>
      <c r="V375" s="152"/>
      <c r="W375" s="152"/>
      <c r="X375" s="152"/>
      <c r="Y375" s="152"/>
      <c r="Z375" s="154"/>
      <c r="AA375" s="152"/>
      <c r="AB375" s="154"/>
      <c r="AC375" s="152"/>
      <c r="AD375" s="152"/>
      <c r="AE375" s="152"/>
      <c r="AF375" s="152"/>
      <c r="AG375" s="152"/>
      <c r="AH375" s="152"/>
      <c r="AI375" s="152"/>
      <c r="AJ375" s="152"/>
      <c r="AK375" s="152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</row>
    <row r="376" customFormat="false" ht="15.75" hidden="false" customHeight="true" outlineLevel="0" collapsed="false">
      <c r="A376" s="152"/>
      <c r="B376" s="152"/>
      <c r="C376" s="152"/>
      <c r="D376" s="152"/>
      <c r="E376" s="153"/>
      <c r="F376" s="153"/>
      <c r="G376" s="153"/>
      <c r="H376" s="153"/>
      <c r="I376" s="153"/>
      <c r="J376" s="153"/>
      <c r="K376" s="153"/>
      <c r="L376" s="153"/>
      <c r="M376" s="35"/>
      <c r="N376" s="35"/>
      <c r="O376" s="35"/>
      <c r="P376" s="152"/>
      <c r="Q376" s="152"/>
      <c r="R376" s="152"/>
      <c r="S376" s="152"/>
      <c r="T376" s="152"/>
      <c r="U376" s="152"/>
      <c r="V376" s="152"/>
      <c r="W376" s="152"/>
      <c r="X376" s="152"/>
      <c r="Y376" s="152"/>
      <c r="Z376" s="154"/>
      <c r="AA376" s="152"/>
      <c r="AB376" s="154"/>
      <c r="AC376" s="152"/>
      <c r="AD376" s="152"/>
      <c r="AE376" s="152"/>
      <c r="AF376" s="152"/>
      <c r="AG376" s="152"/>
      <c r="AH376" s="152"/>
      <c r="AI376" s="152"/>
      <c r="AJ376" s="152"/>
      <c r="AK376" s="152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</row>
    <row r="377" customFormat="false" ht="15.75" hidden="false" customHeight="true" outlineLevel="0" collapsed="false">
      <c r="A377" s="152"/>
      <c r="B377" s="152"/>
      <c r="C377" s="152"/>
      <c r="D377" s="152"/>
      <c r="E377" s="153"/>
      <c r="F377" s="153"/>
      <c r="G377" s="153"/>
      <c r="H377" s="153"/>
      <c r="I377" s="153"/>
      <c r="J377" s="153"/>
      <c r="K377" s="153"/>
      <c r="L377" s="153"/>
      <c r="M377" s="35"/>
      <c r="N377" s="35"/>
      <c r="O377" s="35"/>
      <c r="P377" s="152"/>
      <c r="Q377" s="152"/>
      <c r="R377" s="152"/>
      <c r="S377" s="152"/>
      <c r="T377" s="152"/>
      <c r="U377" s="152"/>
      <c r="V377" s="152"/>
      <c r="W377" s="152"/>
      <c r="X377" s="152"/>
      <c r="Y377" s="152"/>
      <c r="Z377" s="154"/>
      <c r="AA377" s="152"/>
      <c r="AB377" s="154"/>
      <c r="AC377" s="152"/>
      <c r="AD377" s="152"/>
      <c r="AE377" s="152"/>
      <c r="AF377" s="152"/>
      <c r="AG377" s="152"/>
      <c r="AH377" s="152"/>
      <c r="AI377" s="152"/>
      <c r="AJ377" s="152"/>
      <c r="AK377" s="152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</row>
    <row r="378" customFormat="false" ht="15.75" hidden="false" customHeight="true" outlineLevel="0" collapsed="false">
      <c r="A378" s="152"/>
      <c r="B378" s="152"/>
      <c r="C378" s="152"/>
      <c r="D378" s="152"/>
      <c r="E378" s="153"/>
      <c r="F378" s="153"/>
      <c r="G378" s="153"/>
      <c r="H378" s="153"/>
      <c r="I378" s="153"/>
      <c r="J378" s="153"/>
      <c r="K378" s="153"/>
      <c r="L378" s="153"/>
      <c r="M378" s="35"/>
      <c r="N378" s="35"/>
      <c r="O378" s="35"/>
      <c r="P378" s="152"/>
      <c r="Q378" s="152"/>
      <c r="R378" s="152"/>
      <c r="S378" s="152"/>
      <c r="T378" s="152"/>
      <c r="U378" s="152"/>
      <c r="V378" s="152"/>
      <c r="W378" s="152"/>
      <c r="X378" s="152"/>
      <c r="Y378" s="152"/>
      <c r="Z378" s="154"/>
      <c r="AA378" s="152"/>
      <c r="AB378" s="154"/>
      <c r="AC378" s="152"/>
      <c r="AD378" s="152"/>
      <c r="AE378" s="152"/>
      <c r="AF378" s="152"/>
      <c r="AG378" s="152"/>
      <c r="AH378" s="152"/>
      <c r="AI378" s="152"/>
      <c r="AJ378" s="152"/>
      <c r="AK378" s="152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</row>
    <row r="379" customFormat="false" ht="15.75" hidden="false" customHeight="true" outlineLevel="0" collapsed="false">
      <c r="A379" s="152"/>
      <c r="B379" s="152"/>
      <c r="C379" s="152"/>
      <c r="D379" s="152"/>
      <c r="E379" s="153"/>
      <c r="F379" s="153"/>
      <c r="G379" s="153"/>
      <c r="H379" s="153"/>
      <c r="I379" s="153"/>
      <c r="J379" s="153"/>
      <c r="K379" s="153"/>
      <c r="L379" s="153"/>
      <c r="M379" s="35"/>
      <c r="N379" s="35"/>
      <c r="O379" s="35"/>
      <c r="P379" s="152"/>
      <c r="Q379" s="152"/>
      <c r="R379" s="152"/>
      <c r="S379" s="152"/>
      <c r="T379" s="152"/>
      <c r="U379" s="152"/>
      <c r="V379" s="152"/>
      <c r="W379" s="152"/>
      <c r="X379" s="152"/>
      <c r="Y379" s="152"/>
      <c r="Z379" s="154"/>
      <c r="AA379" s="152"/>
      <c r="AB379" s="154"/>
      <c r="AC379" s="152"/>
      <c r="AD379" s="152"/>
      <c r="AE379" s="152"/>
      <c r="AF379" s="152"/>
      <c r="AG379" s="152"/>
      <c r="AH379" s="152"/>
      <c r="AI379" s="152"/>
      <c r="AJ379" s="152"/>
      <c r="AK379" s="152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</row>
    <row r="380" customFormat="false" ht="15.75" hidden="false" customHeight="true" outlineLevel="0" collapsed="false">
      <c r="A380" s="152"/>
      <c r="B380" s="152"/>
      <c r="C380" s="152"/>
      <c r="D380" s="152"/>
      <c r="E380" s="153"/>
      <c r="F380" s="153"/>
      <c r="G380" s="153"/>
      <c r="H380" s="153"/>
      <c r="I380" s="153"/>
      <c r="J380" s="153"/>
      <c r="K380" s="153"/>
      <c r="L380" s="153"/>
      <c r="M380" s="35"/>
      <c r="N380" s="35"/>
      <c r="O380" s="35"/>
      <c r="P380" s="152"/>
      <c r="Q380" s="152"/>
      <c r="R380" s="152"/>
      <c r="S380" s="152"/>
      <c r="T380" s="152"/>
      <c r="U380" s="152"/>
      <c r="V380" s="152"/>
      <c r="W380" s="152"/>
      <c r="X380" s="152"/>
      <c r="Y380" s="152"/>
      <c r="Z380" s="154"/>
      <c r="AA380" s="152"/>
      <c r="AB380" s="154"/>
      <c r="AC380" s="152"/>
      <c r="AD380" s="152"/>
      <c r="AE380" s="152"/>
      <c r="AF380" s="152"/>
      <c r="AG380" s="152"/>
      <c r="AH380" s="152"/>
      <c r="AI380" s="152"/>
      <c r="AJ380" s="152"/>
      <c r="AK380" s="152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</row>
    <row r="381" customFormat="false" ht="15.75" hidden="false" customHeight="true" outlineLevel="0" collapsed="false">
      <c r="A381" s="152"/>
      <c r="B381" s="152"/>
      <c r="C381" s="152"/>
      <c r="D381" s="152"/>
      <c r="E381" s="153"/>
      <c r="F381" s="153"/>
      <c r="G381" s="153"/>
      <c r="H381" s="153"/>
      <c r="I381" s="153"/>
      <c r="J381" s="153"/>
      <c r="K381" s="153"/>
      <c r="L381" s="153"/>
      <c r="M381" s="35"/>
      <c r="N381" s="35"/>
      <c r="O381" s="35"/>
      <c r="P381" s="152"/>
      <c r="Q381" s="152"/>
      <c r="R381" s="152"/>
      <c r="S381" s="152"/>
      <c r="T381" s="152"/>
      <c r="U381" s="152"/>
      <c r="V381" s="152"/>
      <c r="W381" s="152"/>
      <c r="X381" s="152"/>
      <c r="Y381" s="152"/>
      <c r="Z381" s="154"/>
      <c r="AA381" s="152"/>
      <c r="AB381" s="154"/>
      <c r="AC381" s="152"/>
      <c r="AD381" s="152"/>
      <c r="AE381" s="152"/>
      <c r="AF381" s="152"/>
      <c r="AG381" s="152"/>
      <c r="AH381" s="152"/>
      <c r="AI381" s="152"/>
      <c r="AJ381" s="152"/>
      <c r="AK381" s="152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</row>
    <row r="382" customFormat="false" ht="15.75" hidden="false" customHeight="true" outlineLevel="0" collapsed="false">
      <c r="A382" s="152"/>
      <c r="B382" s="152"/>
      <c r="C382" s="152"/>
      <c r="D382" s="152"/>
      <c r="E382" s="153"/>
      <c r="F382" s="153"/>
      <c r="G382" s="153"/>
      <c r="H382" s="153"/>
      <c r="I382" s="153"/>
      <c r="J382" s="153"/>
      <c r="K382" s="153"/>
      <c r="L382" s="153"/>
      <c r="M382" s="35"/>
      <c r="N382" s="35"/>
      <c r="O382" s="35"/>
      <c r="P382" s="152"/>
      <c r="Q382" s="152"/>
      <c r="R382" s="152"/>
      <c r="S382" s="152"/>
      <c r="T382" s="152"/>
      <c r="U382" s="152"/>
      <c r="V382" s="152"/>
      <c r="W382" s="152"/>
      <c r="X382" s="152"/>
      <c r="Y382" s="152"/>
      <c r="Z382" s="154"/>
      <c r="AA382" s="152"/>
      <c r="AB382" s="154"/>
      <c r="AC382" s="152"/>
      <c r="AD382" s="152"/>
      <c r="AE382" s="152"/>
      <c r="AF382" s="152"/>
      <c r="AG382" s="152"/>
      <c r="AH382" s="152"/>
      <c r="AI382" s="152"/>
      <c r="AJ382" s="152"/>
      <c r="AK382" s="152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</row>
    <row r="383" customFormat="false" ht="15.75" hidden="false" customHeight="true" outlineLevel="0" collapsed="false">
      <c r="A383" s="152"/>
      <c r="B383" s="152"/>
      <c r="C383" s="152"/>
      <c r="D383" s="152"/>
      <c r="E383" s="153"/>
      <c r="F383" s="153"/>
      <c r="G383" s="153"/>
      <c r="H383" s="153"/>
      <c r="I383" s="153"/>
      <c r="J383" s="153"/>
      <c r="K383" s="153"/>
      <c r="L383" s="153"/>
      <c r="M383" s="35"/>
      <c r="N383" s="35"/>
      <c r="O383" s="35"/>
      <c r="P383" s="152"/>
      <c r="Q383" s="152"/>
      <c r="R383" s="152"/>
      <c r="S383" s="152"/>
      <c r="T383" s="152"/>
      <c r="U383" s="152"/>
      <c r="V383" s="152"/>
      <c r="W383" s="152"/>
      <c r="X383" s="152"/>
      <c r="Y383" s="152"/>
      <c r="Z383" s="154"/>
      <c r="AA383" s="152"/>
      <c r="AB383" s="154"/>
      <c r="AC383" s="152"/>
      <c r="AD383" s="152"/>
      <c r="AE383" s="152"/>
      <c r="AF383" s="152"/>
      <c r="AG383" s="152"/>
      <c r="AH383" s="152"/>
      <c r="AI383" s="152"/>
      <c r="AJ383" s="152"/>
      <c r="AK383" s="152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</row>
    <row r="384" customFormat="false" ht="15.75" hidden="false" customHeight="true" outlineLevel="0" collapsed="false">
      <c r="A384" s="152"/>
      <c r="B384" s="152"/>
      <c r="C384" s="152"/>
      <c r="D384" s="152"/>
      <c r="E384" s="153"/>
      <c r="F384" s="153"/>
      <c r="G384" s="153"/>
      <c r="H384" s="153"/>
      <c r="I384" s="153"/>
      <c r="J384" s="153"/>
      <c r="K384" s="153"/>
      <c r="L384" s="153"/>
      <c r="M384" s="35"/>
      <c r="N384" s="35"/>
      <c r="O384" s="35"/>
      <c r="P384" s="152"/>
      <c r="Q384" s="152"/>
      <c r="R384" s="152"/>
      <c r="S384" s="152"/>
      <c r="T384" s="152"/>
      <c r="U384" s="152"/>
      <c r="V384" s="152"/>
      <c r="W384" s="152"/>
      <c r="X384" s="152"/>
      <c r="Y384" s="152"/>
      <c r="Z384" s="154"/>
      <c r="AA384" s="152"/>
      <c r="AB384" s="154"/>
      <c r="AC384" s="152"/>
      <c r="AD384" s="152"/>
      <c r="AE384" s="152"/>
      <c r="AF384" s="152"/>
      <c r="AG384" s="152"/>
      <c r="AH384" s="152"/>
      <c r="AI384" s="152"/>
      <c r="AJ384" s="152"/>
      <c r="AK384" s="152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</row>
    <row r="385" customFormat="false" ht="15.75" hidden="false" customHeight="true" outlineLevel="0" collapsed="false">
      <c r="A385" s="152"/>
      <c r="B385" s="152"/>
      <c r="C385" s="152"/>
      <c r="D385" s="152"/>
      <c r="E385" s="153"/>
      <c r="F385" s="153"/>
      <c r="G385" s="153"/>
      <c r="H385" s="153"/>
      <c r="I385" s="153"/>
      <c r="J385" s="153"/>
      <c r="K385" s="153"/>
      <c r="L385" s="153"/>
      <c r="M385" s="35"/>
      <c r="N385" s="35"/>
      <c r="O385" s="35"/>
      <c r="P385" s="152"/>
      <c r="Q385" s="152"/>
      <c r="R385" s="152"/>
      <c r="S385" s="152"/>
      <c r="T385" s="152"/>
      <c r="U385" s="152"/>
      <c r="V385" s="152"/>
      <c r="W385" s="152"/>
      <c r="X385" s="152"/>
      <c r="Y385" s="152"/>
      <c r="Z385" s="154"/>
      <c r="AA385" s="152"/>
      <c r="AB385" s="154"/>
      <c r="AC385" s="152"/>
      <c r="AD385" s="152"/>
      <c r="AE385" s="152"/>
      <c r="AF385" s="152"/>
      <c r="AG385" s="152"/>
      <c r="AH385" s="152"/>
      <c r="AI385" s="152"/>
      <c r="AJ385" s="152"/>
      <c r="AK385" s="152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</row>
    <row r="386" customFormat="false" ht="15.75" hidden="false" customHeight="true" outlineLevel="0" collapsed="false">
      <c r="A386" s="152"/>
      <c r="B386" s="152"/>
      <c r="C386" s="152"/>
      <c r="D386" s="152"/>
      <c r="E386" s="153"/>
      <c r="F386" s="153"/>
      <c r="G386" s="153"/>
      <c r="H386" s="153"/>
      <c r="I386" s="153"/>
      <c r="J386" s="153"/>
      <c r="K386" s="153"/>
      <c r="L386" s="153"/>
      <c r="M386" s="35"/>
      <c r="N386" s="35"/>
      <c r="O386" s="35"/>
      <c r="P386" s="152"/>
      <c r="Q386" s="152"/>
      <c r="R386" s="152"/>
      <c r="S386" s="152"/>
      <c r="T386" s="152"/>
      <c r="U386" s="152"/>
      <c r="V386" s="152"/>
      <c r="W386" s="152"/>
      <c r="X386" s="152"/>
      <c r="Y386" s="152"/>
      <c r="Z386" s="154"/>
      <c r="AA386" s="152"/>
      <c r="AB386" s="154"/>
      <c r="AC386" s="152"/>
      <c r="AD386" s="152"/>
      <c r="AE386" s="152"/>
      <c r="AF386" s="152"/>
      <c r="AG386" s="152"/>
      <c r="AH386" s="152"/>
      <c r="AI386" s="152"/>
      <c r="AJ386" s="152"/>
      <c r="AK386" s="152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</row>
    <row r="387" customFormat="false" ht="15.75" hidden="false" customHeight="true" outlineLevel="0" collapsed="false">
      <c r="A387" s="152"/>
      <c r="B387" s="152"/>
      <c r="C387" s="152"/>
      <c r="D387" s="152"/>
      <c r="E387" s="153"/>
      <c r="F387" s="153"/>
      <c r="G387" s="153"/>
      <c r="H387" s="153"/>
      <c r="I387" s="153"/>
      <c r="J387" s="153"/>
      <c r="K387" s="153"/>
      <c r="L387" s="153"/>
      <c r="M387" s="35"/>
      <c r="N387" s="35"/>
      <c r="O387" s="35"/>
      <c r="P387" s="152"/>
      <c r="Q387" s="152"/>
      <c r="R387" s="152"/>
      <c r="S387" s="152"/>
      <c r="T387" s="152"/>
      <c r="U387" s="152"/>
      <c r="V387" s="152"/>
      <c r="W387" s="152"/>
      <c r="X387" s="152"/>
      <c r="Y387" s="152"/>
      <c r="Z387" s="154"/>
      <c r="AA387" s="152"/>
      <c r="AB387" s="154"/>
      <c r="AC387" s="152"/>
      <c r="AD387" s="152"/>
      <c r="AE387" s="152"/>
      <c r="AF387" s="152"/>
      <c r="AG387" s="152"/>
      <c r="AH387" s="152"/>
      <c r="AI387" s="152"/>
      <c r="AJ387" s="152"/>
      <c r="AK387" s="152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</row>
    <row r="388" customFormat="false" ht="15.75" hidden="false" customHeight="true" outlineLevel="0" collapsed="false">
      <c r="A388" s="152"/>
      <c r="B388" s="152"/>
      <c r="C388" s="152"/>
      <c r="D388" s="152"/>
      <c r="E388" s="153"/>
      <c r="F388" s="153"/>
      <c r="G388" s="153"/>
      <c r="H388" s="153"/>
      <c r="I388" s="153"/>
      <c r="J388" s="153"/>
      <c r="K388" s="153"/>
      <c r="L388" s="153"/>
      <c r="M388" s="35"/>
      <c r="N388" s="35"/>
      <c r="O388" s="35"/>
      <c r="P388" s="152"/>
      <c r="Q388" s="152"/>
      <c r="R388" s="152"/>
      <c r="S388" s="152"/>
      <c r="T388" s="152"/>
      <c r="U388" s="152"/>
      <c r="V388" s="152"/>
      <c r="W388" s="152"/>
      <c r="X388" s="152"/>
      <c r="Y388" s="152"/>
      <c r="Z388" s="154"/>
      <c r="AA388" s="152"/>
      <c r="AB388" s="154"/>
      <c r="AC388" s="152"/>
      <c r="AD388" s="152"/>
      <c r="AE388" s="152"/>
      <c r="AF388" s="152"/>
      <c r="AG388" s="152"/>
      <c r="AH388" s="152"/>
      <c r="AI388" s="152"/>
      <c r="AJ388" s="152"/>
      <c r="AK388" s="152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</row>
    <row r="389" customFormat="false" ht="15.75" hidden="false" customHeight="true" outlineLevel="0" collapsed="false">
      <c r="A389" s="152"/>
      <c r="B389" s="152"/>
      <c r="C389" s="152"/>
      <c r="D389" s="152"/>
      <c r="E389" s="153"/>
      <c r="F389" s="153"/>
      <c r="G389" s="153"/>
      <c r="H389" s="153"/>
      <c r="I389" s="153"/>
      <c r="J389" s="153"/>
      <c r="K389" s="153"/>
      <c r="L389" s="153"/>
      <c r="M389" s="35"/>
      <c r="N389" s="35"/>
      <c r="O389" s="35"/>
      <c r="P389" s="152"/>
      <c r="Q389" s="152"/>
      <c r="R389" s="152"/>
      <c r="S389" s="152"/>
      <c r="T389" s="152"/>
      <c r="U389" s="152"/>
      <c r="V389" s="152"/>
      <c r="W389" s="152"/>
      <c r="X389" s="152"/>
      <c r="Y389" s="152"/>
      <c r="Z389" s="154"/>
      <c r="AA389" s="152"/>
      <c r="AB389" s="154"/>
      <c r="AC389" s="152"/>
      <c r="AD389" s="152"/>
      <c r="AE389" s="152"/>
      <c r="AF389" s="152"/>
      <c r="AG389" s="152"/>
      <c r="AH389" s="152"/>
      <c r="AI389" s="152"/>
      <c r="AJ389" s="152"/>
      <c r="AK389" s="152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</row>
    <row r="390" customFormat="false" ht="15.75" hidden="false" customHeight="true" outlineLevel="0" collapsed="false">
      <c r="A390" s="152"/>
      <c r="B390" s="152"/>
      <c r="C390" s="152"/>
      <c r="D390" s="152"/>
      <c r="E390" s="153"/>
      <c r="F390" s="153"/>
      <c r="G390" s="153"/>
      <c r="H390" s="153"/>
      <c r="I390" s="153"/>
      <c r="J390" s="153"/>
      <c r="K390" s="153"/>
      <c r="L390" s="153"/>
      <c r="M390" s="35"/>
      <c r="N390" s="35"/>
      <c r="O390" s="35"/>
      <c r="P390" s="152"/>
      <c r="Q390" s="152"/>
      <c r="R390" s="152"/>
      <c r="S390" s="152"/>
      <c r="T390" s="152"/>
      <c r="U390" s="152"/>
      <c r="V390" s="152"/>
      <c r="W390" s="152"/>
      <c r="X390" s="152"/>
      <c r="Y390" s="152"/>
      <c r="Z390" s="154"/>
      <c r="AA390" s="152"/>
      <c r="AB390" s="154"/>
      <c r="AC390" s="152"/>
      <c r="AD390" s="152"/>
      <c r="AE390" s="152"/>
      <c r="AF390" s="152"/>
      <c r="AG390" s="152"/>
      <c r="AH390" s="152"/>
      <c r="AI390" s="152"/>
      <c r="AJ390" s="152"/>
      <c r="AK390" s="152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</row>
    <row r="391" customFormat="false" ht="15.75" hidden="false" customHeight="true" outlineLevel="0" collapsed="false">
      <c r="A391" s="152"/>
      <c r="B391" s="152"/>
      <c r="C391" s="152"/>
      <c r="D391" s="152"/>
      <c r="E391" s="153"/>
      <c r="F391" s="153"/>
      <c r="G391" s="153"/>
      <c r="H391" s="153"/>
      <c r="I391" s="153"/>
      <c r="J391" s="153"/>
      <c r="K391" s="153"/>
      <c r="L391" s="153"/>
      <c r="M391" s="35"/>
      <c r="N391" s="35"/>
      <c r="O391" s="35"/>
      <c r="P391" s="152"/>
      <c r="Q391" s="152"/>
      <c r="R391" s="152"/>
      <c r="S391" s="152"/>
      <c r="T391" s="152"/>
      <c r="U391" s="152"/>
      <c r="V391" s="152"/>
      <c r="W391" s="152"/>
      <c r="X391" s="152"/>
      <c r="Y391" s="152"/>
      <c r="Z391" s="154"/>
      <c r="AA391" s="152"/>
      <c r="AB391" s="154"/>
      <c r="AC391" s="152"/>
      <c r="AD391" s="152"/>
      <c r="AE391" s="152"/>
      <c r="AF391" s="152"/>
      <c r="AG391" s="152"/>
      <c r="AH391" s="152"/>
      <c r="AI391" s="152"/>
      <c r="AJ391" s="152"/>
      <c r="AK391" s="152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</row>
    <row r="392" customFormat="false" ht="15.75" hidden="false" customHeight="true" outlineLevel="0" collapsed="false">
      <c r="A392" s="152"/>
      <c r="B392" s="152"/>
      <c r="C392" s="152"/>
      <c r="D392" s="152"/>
      <c r="E392" s="153"/>
      <c r="F392" s="153"/>
      <c r="G392" s="153"/>
      <c r="H392" s="153"/>
      <c r="I392" s="153"/>
      <c r="J392" s="153"/>
      <c r="K392" s="153"/>
      <c r="L392" s="153"/>
      <c r="M392" s="35"/>
      <c r="N392" s="35"/>
      <c r="O392" s="35"/>
      <c r="P392" s="152"/>
      <c r="Q392" s="152"/>
      <c r="R392" s="152"/>
      <c r="S392" s="152"/>
      <c r="T392" s="152"/>
      <c r="U392" s="152"/>
      <c r="V392" s="152"/>
      <c r="W392" s="152"/>
      <c r="X392" s="152"/>
      <c r="Y392" s="152"/>
      <c r="Z392" s="154"/>
      <c r="AA392" s="152"/>
      <c r="AB392" s="154"/>
      <c r="AC392" s="152"/>
      <c r="AD392" s="152"/>
      <c r="AE392" s="152"/>
      <c r="AF392" s="152"/>
      <c r="AG392" s="152"/>
      <c r="AH392" s="152"/>
      <c r="AI392" s="152"/>
      <c r="AJ392" s="152"/>
      <c r="AK392" s="152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</row>
    <row r="393" customFormat="false" ht="15.75" hidden="false" customHeight="true" outlineLevel="0" collapsed="false">
      <c r="A393" s="152"/>
      <c r="B393" s="152"/>
      <c r="C393" s="152"/>
      <c r="D393" s="152"/>
      <c r="E393" s="153"/>
      <c r="F393" s="153"/>
      <c r="G393" s="153"/>
      <c r="H393" s="153"/>
      <c r="I393" s="153"/>
      <c r="J393" s="153"/>
      <c r="K393" s="153"/>
      <c r="L393" s="153"/>
      <c r="M393" s="35"/>
      <c r="N393" s="35"/>
      <c r="O393" s="35"/>
      <c r="P393" s="152"/>
      <c r="Q393" s="152"/>
      <c r="R393" s="152"/>
      <c r="S393" s="152"/>
      <c r="T393" s="152"/>
      <c r="U393" s="152"/>
      <c r="V393" s="152"/>
      <c r="W393" s="152"/>
      <c r="X393" s="152"/>
      <c r="Y393" s="152"/>
      <c r="Z393" s="154"/>
      <c r="AA393" s="152"/>
      <c r="AB393" s="154"/>
      <c r="AC393" s="152"/>
      <c r="AD393" s="152"/>
      <c r="AE393" s="152"/>
      <c r="AF393" s="152"/>
      <c r="AG393" s="152"/>
      <c r="AH393" s="152"/>
      <c r="AI393" s="152"/>
      <c r="AJ393" s="152"/>
      <c r="AK393" s="152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</row>
    <row r="394" customFormat="false" ht="15.75" hidden="false" customHeight="true" outlineLevel="0" collapsed="false">
      <c r="A394" s="152"/>
      <c r="B394" s="152"/>
      <c r="C394" s="152"/>
      <c r="D394" s="152"/>
      <c r="E394" s="153"/>
      <c r="F394" s="153"/>
      <c r="G394" s="153"/>
      <c r="H394" s="153"/>
      <c r="I394" s="153"/>
      <c r="J394" s="153"/>
      <c r="K394" s="153"/>
      <c r="L394" s="153"/>
      <c r="M394" s="35"/>
      <c r="N394" s="35"/>
      <c r="O394" s="35"/>
      <c r="P394" s="152"/>
      <c r="Q394" s="152"/>
      <c r="R394" s="152"/>
      <c r="S394" s="152"/>
      <c r="T394" s="152"/>
      <c r="U394" s="152"/>
      <c r="V394" s="152"/>
      <c r="W394" s="152"/>
      <c r="X394" s="152"/>
      <c r="Y394" s="152"/>
      <c r="Z394" s="154"/>
      <c r="AA394" s="152"/>
      <c r="AB394" s="154"/>
      <c r="AC394" s="152"/>
      <c r="AD394" s="152"/>
      <c r="AE394" s="152"/>
      <c r="AF394" s="152"/>
      <c r="AG394" s="152"/>
      <c r="AH394" s="152"/>
      <c r="AI394" s="152"/>
      <c r="AJ394" s="152"/>
      <c r="AK394" s="152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</row>
    <row r="395" customFormat="false" ht="15.75" hidden="false" customHeight="true" outlineLevel="0" collapsed="false">
      <c r="A395" s="152"/>
      <c r="B395" s="152"/>
      <c r="C395" s="152"/>
      <c r="D395" s="152"/>
      <c r="E395" s="153"/>
      <c r="F395" s="153"/>
      <c r="G395" s="153"/>
      <c r="H395" s="153"/>
      <c r="I395" s="153"/>
      <c r="J395" s="153"/>
      <c r="K395" s="153"/>
      <c r="L395" s="153"/>
      <c r="M395" s="35"/>
      <c r="N395" s="35"/>
      <c r="O395" s="35"/>
      <c r="P395" s="152"/>
      <c r="Q395" s="152"/>
      <c r="R395" s="152"/>
      <c r="S395" s="152"/>
      <c r="T395" s="152"/>
      <c r="U395" s="152"/>
      <c r="V395" s="152"/>
      <c r="W395" s="152"/>
      <c r="X395" s="152"/>
      <c r="Y395" s="152"/>
      <c r="Z395" s="154"/>
      <c r="AA395" s="152"/>
      <c r="AB395" s="154"/>
      <c r="AC395" s="152"/>
      <c r="AD395" s="152"/>
      <c r="AE395" s="152"/>
      <c r="AF395" s="152"/>
      <c r="AG395" s="152"/>
      <c r="AH395" s="152"/>
      <c r="AI395" s="152"/>
      <c r="AJ395" s="152"/>
      <c r="AK395" s="152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</row>
    <row r="396" customFormat="false" ht="15.75" hidden="false" customHeight="true" outlineLevel="0" collapsed="false">
      <c r="A396" s="152"/>
      <c r="B396" s="152"/>
      <c r="C396" s="152"/>
      <c r="D396" s="152"/>
      <c r="E396" s="153"/>
      <c r="F396" s="153"/>
      <c r="G396" s="153"/>
      <c r="H396" s="153"/>
      <c r="I396" s="153"/>
      <c r="J396" s="153"/>
      <c r="K396" s="153"/>
      <c r="L396" s="153"/>
      <c r="M396" s="35"/>
      <c r="N396" s="35"/>
      <c r="O396" s="35"/>
      <c r="P396" s="152"/>
      <c r="Q396" s="152"/>
      <c r="R396" s="152"/>
      <c r="S396" s="152"/>
      <c r="T396" s="152"/>
      <c r="U396" s="152"/>
      <c r="V396" s="152"/>
      <c r="W396" s="152"/>
      <c r="X396" s="152"/>
      <c r="Y396" s="152"/>
      <c r="Z396" s="154"/>
      <c r="AA396" s="152"/>
      <c r="AB396" s="154"/>
      <c r="AC396" s="152"/>
      <c r="AD396" s="152"/>
      <c r="AE396" s="152"/>
      <c r="AF396" s="152"/>
      <c r="AG396" s="152"/>
      <c r="AH396" s="152"/>
      <c r="AI396" s="152"/>
      <c r="AJ396" s="152"/>
      <c r="AK396" s="152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</row>
    <row r="397" customFormat="false" ht="15.75" hidden="false" customHeight="true" outlineLevel="0" collapsed="false">
      <c r="A397" s="152"/>
      <c r="B397" s="152"/>
      <c r="C397" s="152"/>
      <c r="D397" s="152"/>
      <c r="E397" s="153"/>
      <c r="F397" s="153"/>
      <c r="G397" s="153"/>
      <c r="H397" s="153"/>
      <c r="I397" s="153"/>
      <c r="J397" s="153"/>
      <c r="K397" s="153"/>
      <c r="L397" s="153"/>
      <c r="M397" s="35"/>
      <c r="N397" s="35"/>
      <c r="O397" s="35"/>
      <c r="P397" s="152"/>
      <c r="Q397" s="152"/>
      <c r="R397" s="152"/>
      <c r="S397" s="152"/>
      <c r="T397" s="152"/>
      <c r="U397" s="152"/>
      <c r="V397" s="152"/>
      <c r="W397" s="152"/>
      <c r="X397" s="152"/>
      <c r="Y397" s="152"/>
      <c r="Z397" s="154"/>
      <c r="AA397" s="152"/>
      <c r="AB397" s="154"/>
      <c r="AC397" s="152"/>
      <c r="AD397" s="152"/>
      <c r="AE397" s="152"/>
      <c r="AF397" s="152"/>
      <c r="AG397" s="152"/>
      <c r="AH397" s="152"/>
      <c r="AI397" s="152"/>
      <c r="AJ397" s="152"/>
      <c r="AK397" s="152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</row>
    <row r="398" customFormat="false" ht="15.75" hidden="false" customHeight="true" outlineLevel="0" collapsed="false">
      <c r="A398" s="152"/>
      <c r="B398" s="152"/>
      <c r="C398" s="152"/>
      <c r="D398" s="152"/>
      <c r="E398" s="153"/>
      <c r="F398" s="153"/>
      <c r="G398" s="153"/>
      <c r="H398" s="153"/>
      <c r="I398" s="153"/>
      <c r="J398" s="153"/>
      <c r="K398" s="153"/>
      <c r="L398" s="153"/>
      <c r="M398" s="35"/>
      <c r="N398" s="35"/>
      <c r="O398" s="35"/>
      <c r="P398" s="152"/>
      <c r="Q398" s="152"/>
      <c r="R398" s="152"/>
      <c r="S398" s="152"/>
      <c r="T398" s="152"/>
      <c r="U398" s="152"/>
      <c r="V398" s="152"/>
      <c r="W398" s="152"/>
      <c r="X398" s="152"/>
      <c r="Y398" s="152"/>
      <c r="Z398" s="154"/>
      <c r="AA398" s="152"/>
      <c r="AB398" s="154"/>
      <c r="AC398" s="152"/>
      <c r="AD398" s="152"/>
      <c r="AE398" s="152"/>
      <c r="AF398" s="152"/>
      <c r="AG398" s="152"/>
      <c r="AH398" s="152"/>
      <c r="AI398" s="152"/>
      <c r="AJ398" s="152"/>
      <c r="AK398" s="152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</row>
    <row r="399" customFormat="false" ht="15.75" hidden="false" customHeight="true" outlineLevel="0" collapsed="false">
      <c r="A399" s="152"/>
      <c r="B399" s="152"/>
      <c r="C399" s="152"/>
      <c r="D399" s="152"/>
      <c r="E399" s="153"/>
      <c r="F399" s="153"/>
      <c r="G399" s="153"/>
      <c r="H399" s="153"/>
      <c r="I399" s="153"/>
      <c r="J399" s="153"/>
      <c r="K399" s="153"/>
      <c r="L399" s="153"/>
      <c r="M399" s="35"/>
      <c r="N399" s="35"/>
      <c r="O399" s="35"/>
      <c r="P399" s="152"/>
      <c r="Q399" s="152"/>
      <c r="R399" s="152"/>
      <c r="S399" s="152"/>
      <c r="T399" s="152"/>
      <c r="U399" s="152"/>
      <c r="V399" s="152"/>
      <c r="W399" s="152"/>
      <c r="X399" s="152"/>
      <c r="Y399" s="152"/>
      <c r="Z399" s="154"/>
      <c r="AA399" s="152"/>
      <c r="AB399" s="154"/>
      <c r="AC399" s="152"/>
      <c r="AD399" s="152"/>
      <c r="AE399" s="152"/>
      <c r="AF399" s="152"/>
      <c r="AG399" s="152"/>
      <c r="AH399" s="152"/>
      <c r="AI399" s="152"/>
      <c r="AJ399" s="152"/>
      <c r="AK399" s="152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</row>
    <row r="400" customFormat="false" ht="15.75" hidden="false" customHeight="true" outlineLevel="0" collapsed="false">
      <c r="A400" s="152"/>
      <c r="B400" s="152"/>
      <c r="C400" s="152"/>
      <c r="D400" s="152"/>
      <c r="E400" s="153"/>
      <c r="F400" s="153"/>
      <c r="G400" s="153"/>
      <c r="H400" s="153"/>
      <c r="I400" s="153"/>
      <c r="J400" s="153"/>
      <c r="K400" s="153"/>
      <c r="L400" s="153"/>
      <c r="M400" s="35"/>
      <c r="N400" s="35"/>
      <c r="O400" s="35"/>
      <c r="P400" s="152"/>
      <c r="Q400" s="152"/>
      <c r="R400" s="152"/>
      <c r="S400" s="152"/>
      <c r="T400" s="152"/>
      <c r="U400" s="152"/>
      <c r="V400" s="152"/>
      <c r="W400" s="152"/>
      <c r="X400" s="152"/>
      <c r="Y400" s="152"/>
      <c r="Z400" s="154"/>
      <c r="AA400" s="152"/>
      <c r="AB400" s="154"/>
      <c r="AC400" s="152"/>
      <c r="AD400" s="152"/>
      <c r="AE400" s="152"/>
      <c r="AF400" s="152"/>
      <c r="AG400" s="152"/>
      <c r="AH400" s="152"/>
      <c r="AI400" s="152"/>
      <c r="AJ400" s="152"/>
      <c r="AK400" s="152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</row>
    <row r="401" customFormat="false" ht="15.75" hidden="false" customHeight="true" outlineLevel="0" collapsed="false">
      <c r="A401" s="152"/>
      <c r="B401" s="152"/>
      <c r="C401" s="152"/>
      <c r="D401" s="152"/>
      <c r="E401" s="153"/>
      <c r="F401" s="153"/>
      <c r="G401" s="153"/>
      <c r="H401" s="153"/>
      <c r="I401" s="153"/>
      <c r="J401" s="153"/>
      <c r="K401" s="153"/>
      <c r="L401" s="153"/>
      <c r="M401" s="35"/>
      <c r="N401" s="35"/>
      <c r="O401" s="35"/>
      <c r="P401" s="152"/>
      <c r="Q401" s="152"/>
      <c r="R401" s="152"/>
      <c r="S401" s="152"/>
      <c r="T401" s="152"/>
      <c r="U401" s="152"/>
      <c r="V401" s="152"/>
      <c r="W401" s="152"/>
      <c r="X401" s="152"/>
      <c r="Y401" s="152"/>
      <c r="Z401" s="154"/>
      <c r="AA401" s="152"/>
      <c r="AB401" s="154"/>
      <c r="AC401" s="152"/>
      <c r="AD401" s="152"/>
      <c r="AE401" s="152"/>
      <c r="AF401" s="152"/>
      <c r="AG401" s="152"/>
      <c r="AH401" s="152"/>
      <c r="AI401" s="152"/>
      <c r="AJ401" s="152"/>
      <c r="AK401" s="152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</row>
    <row r="402" customFormat="false" ht="15.75" hidden="false" customHeight="true" outlineLevel="0" collapsed="false">
      <c r="A402" s="152"/>
      <c r="B402" s="152"/>
      <c r="C402" s="152"/>
      <c r="D402" s="152"/>
      <c r="E402" s="153"/>
      <c r="F402" s="153"/>
      <c r="G402" s="153"/>
      <c r="H402" s="153"/>
      <c r="I402" s="153"/>
      <c r="J402" s="153"/>
      <c r="K402" s="153"/>
      <c r="L402" s="153"/>
      <c r="M402" s="35"/>
      <c r="N402" s="35"/>
      <c r="O402" s="35"/>
      <c r="P402" s="152"/>
      <c r="Q402" s="152"/>
      <c r="R402" s="152"/>
      <c r="S402" s="152"/>
      <c r="T402" s="152"/>
      <c r="U402" s="152"/>
      <c r="V402" s="152"/>
      <c r="W402" s="152"/>
      <c r="X402" s="152"/>
      <c r="Y402" s="152"/>
      <c r="Z402" s="154"/>
      <c r="AA402" s="152"/>
      <c r="AB402" s="154"/>
      <c r="AC402" s="152"/>
      <c r="AD402" s="152"/>
      <c r="AE402" s="152"/>
      <c r="AF402" s="152"/>
      <c r="AG402" s="152"/>
      <c r="AH402" s="152"/>
      <c r="AI402" s="152"/>
      <c r="AJ402" s="152"/>
      <c r="AK402" s="152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</row>
    <row r="403" customFormat="false" ht="15.75" hidden="false" customHeight="true" outlineLevel="0" collapsed="false">
      <c r="A403" s="152"/>
      <c r="B403" s="152"/>
      <c r="C403" s="152"/>
      <c r="D403" s="152"/>
      <c r="E403" s="153"/>
      <c r="F403" s="153"/>
      <c r="G403" s="153"/>
      <c r="H403" s="153"/>
      <c r="I403" s="153"/>
      <c r="J403" s="153"/>
      <c r="K403" s="153"/>
      <c r="L403" s="153"/>
      <c r="M403" s="35"/>
      <c r="N403" s="35"/>
      <c r="O403" s="35"/>
      <c r="P403" s="152"/>
      <c r="Q403" s="152"/>
      <c r="R403" s="152"/>
      <c r="S403" s="152"/>
      <c r="T403" s="152"/>
      <c r="U403" s="152"/>
      <c r="V403" s="152"/>
      <c r="W403" s="152"/>
      <c r="X403" s="152"/>
      <c r="Y403" s="152"/>
      <c r="Z403" s="154"/>
      <c r="AA403" s="152"/>
      <c r="AB403" s="154"/>
      <c r="AC403" s="152"/>
      <c r="AD403" s="152"/>
      <c r="AE403" s="152"/>
      <c r="AF403" s="152"/>
      <c r="AG403" s="152"/>
      <c r="AH403" s="152"/>
      <c r="AI403" s="152"/>
      <c r="AJ403" s="152"/>
      <c r="AK403" s="152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</row>
    <row r="404" customFormat="false" ht="15.75" hidden="false" customHeight="true" outlineLevel="0" collapsed="false">
      <c r="A404" s="152"/>
      <c r="B404" s="152"/>
      <c r="C404" s="152"/>
      <c r="D404" s="152"/>
      <c r="E404" s="153"/>
      <c r="F404" s="153"/>
      <c r="G404" s="153"/>
      <c r="H404" s="153"/>
      <c r="I404" s="153"/>
      <c r="J404" s="153"/>
      <c r="K404" s="153"/>
      <c r="L404" s="153"/>
      <c r="M404" s="35"/>
      <c r="N404" s="35"/>
      <c r="O404" s="35"/>
      <c r="P404" s="152"/>
      <c r="Q404" s="152"/>
      <c r="R404" s="152"/>
      <c r="S404" s="152"/>
      <c r="T404" s="152"/>
      <c r="U404" s="152"/>
      <c r="V404" s="152"/>
      <c r="W404" s="152"/>
      <c r="X404" s="152"/>
      <c r="Y404" s="152"/>
      <c r="Z404" s="154"/>
      <c r="AA404" s="152"/>
      <c r="AB404" s="154"/>
      <c r="AC404" s="152"/>
      <c r="AD404" s="152"/>
      <c r="AE404" s="152"/>
      <c r="AF404" s="152"/>
      <c r="AG404" s="152"/>
      <c r="AH404" s="152"/>
      <c r="AI404" s="152"/>
      <c r="AJ404" s="152"/>
      <c r="AK404" s="152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</row>
    <row r="405" customFormat="false" ht="15.75" hidden="false" customHeight="true" outlineLevel="0" collapsed="false">
      <c r="A405" s="152"/>
      <c r="B405" s="152"/>
      <c r="C405" s="152"/>
      <c r="D405" s="152"/>
      <c r="E405" s="153"/>
      <c r="F405" s="153"/>
      <c r="G405" s="153"/>
      <c r="H405" s="153"/>
      <c r="I405" s="153"/>
      <c r="J405" s="153"/>
      <c r="K405" s="153"/>
      <c r="L405" s="153"/>
      <c r="M405" s="35"/>
      <c r="N405" s="35"/>
      <c r="O405" s="35"/>
      <c r="P405" s="152"/>
      <c r="Q405" s="152"/>
      <c r="R405" s="152"/>
      <c r="S405" s="152"/>
      <c r="T405" s="152"/>
      <c r="U405" s="152"/>
      <c r="V405" s="152"/>
      <c r="W405" s="152"/>
      <c r="X405" s="152"/>
      <c r="Y405" s="152"/>
      <c r="Z405" s="154"/>
      <c r="AA405" s="152"/>
      <c r="AB405" s="154"/>
      <c r="AC405" s="152"/>
      <c r="AD405" s="152"/>
      <c r="AE405" s="152"/>
      <c r="AF405" s="152"/>
      <c r="AG405" s="152"/>
      <c r="AH405" s="152"/>
      <c r="AI405" s="152"/>
      <c r="AJ405" s="152"/>
      <c r="AK405" s="152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</row>
    <row r="406" customFormat="false" ht="15.75" hidden="false" customHeight="true" outlineLevel="0" collapsed="false">
      <c r="A406" s="152"/>
      <c r="B406" s="152"/>
      <c r="C406" s="152"/>
      <c r="D406" s="152"/>
      <c r="E406" s="153"/>
      <c r="F406" s="153"/>
      <c r="G406" s="153"/>
      <c r="H406" s="153"/>
      <c r="I406" s="153"/>
      <c r="J406" s="153"/>
      <c r="K406" s="153"/>
      <c r="L406" s="153"/>
      <c r="M406" s="35"/>
      <c r="N406" s="35"/>
      <c r="O406" s="35"/>
      <c r="P406" s="152"/>
      <c r="Q406" s="152"/>
      <c r="R406" s="152"/>
      <c r="S406" s="152"/>
      <c r="T406" s="152"/>
      <c r="U406" s="152"/>
      <c r="V406" s="152"/>
      <c r="W406" s="152"/>
      <c r="X406" s="152"/>
      <c r="Y406" s="152"/>
      <c r="Z406" s="154"/>
      <c r="AA406" s="152"/>
      <c r="AB406" s="154"/>
      <c r="AC406" s="152"/>
      <c r="AD406" s="152"/>
      <c r="AE406" s="152"/>
      <c r="AF406" s="152"/>
      <c r="AG406" s="152"/>
      <c r="AH406" s="152"/>
      <c r="AI406" s="152"/>
      <c r="AJ406" s="152"/>
      <c r="AK406" s="152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</row>
    <row r="407" customFormat="false" ht="15.75" hidden="false" customHeight="true" outlineLevel="0" collapsed="false">
      <c r="A407" s="152"/>
      <c r="B407" s="152"/>
      <c r="C407" s="152"/>
      <c r="D407" s="152"/>
      <c r="E407" s="153"/>
      <c r="F407" s="153"/>
      <c r="G407" s="153"/>
      <c r="H407" s="153"/>
      <c r="I407" s="153"/>
      <c r="J407" s="153"/>
      <c r="K407" s="153"/>
      <c r="L407" s="153"/>
      <c r="M407" s="35"/>
      <c r="N407" s="35"/>
      <c r="O407" s="35"/>
      <c r="P407" s="152"/>
      <c r="Q407" s="152"/>
      <c r="R407" s="152"/>
      <c r="S407" s="152"/>
      <c r="T407" s="152"/>
      <c r="U407" s="152"/>
      <c r="V407" s="152"/>
      <c r="W407" s="152"/>
      <c r="X407" s="152"/>
      <c r="Y407" s="152"/>
      <c r="Z407" s="154"/>
      <c r="AA407" s="152"/>
      <c r="AB407" s="154"/>
      <c r="AC407" s="152"/>
      <c r="AD407" s="152"/>
      <c r="AE407" s="152"/>
      <c r="AF407" s="152"/>
      <c r="AG407" s="152"/>
      <c r="AH407" s="152"/>
      <c r="AI407" s="152"/>
      <c r="AJ407" s="152"/>
      <c r="AK407" s="152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</row>
    <row r="408" customFormat="false" ht="15.75" hidden="false" customHeight="true" outlineLevel="0" collapsed="false">
      <c r="A408" s="152"/>
      <c r="B408" s="152"/>
      <c r="C408" s="152"/>
      <c r="D408" s="152"/>
      <c r="E408" s="153"/>
      <c r="F408" s="153"/>
      <c r="G408" s="153"/>
      <c r="H408" s="153"/>
      <c r="I408" s="153"/>
      <c r="J408" s="153"/>
      <c r="K408" s="153"/>
      <c r="L408" s="153"/>
      <c r="M408" s="35"/>
      <c r="N408" s="35"/>
      <c r="O408" s="35"/>
      <c r="P408" s="152"/>
      <c r="Q408" s="152"/>
      <c r="R408" s="152"/>
      <c r="S408" s="152"/>
      <c r="T408" s="152"/>
      <c r="U408" s="152"/>
      <c r="V408" s="152"/>
      <c r="W408" s="152"/>
      <c r="X408" s="152"/>
      <c r="Y408" s="152"/>
      <c r="Z408" s="154"/>
      <c r="AA408" s="152"/>
      <c r="AB408" s="154"/>
      <c r="AC408" s="152"/>
      <c r="AD408" s="152"/>
      <c r="AE408" s="152"/>
      <c r="AF408" s="152"/>
      <c r="AG408" s="152"/>
      <c r="AH408" s="152"/>
      <c r="AI408" s="152"/>
      <c r="AJ408" s="152"/>
      <c r="AK408" s="152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</row>
    <row r="409" customFormat="false" ht="15.75" hidden="false" customHeight="true" outlineLevel="0" collapsed="false">
      <c r="A409" s="152"/>
      <c r="B409" s="152"/>
      <c r="C409" s="152"/>
      <c r="D409" s="152"/>
      <c r="E409" s="153"/>
      <c r="F409" s="153"/>
      <c r="G409" s="153"/>
      <c r="H409" s="153"/>
      <c r="I409" s="153"/>
      <c r="J409" s="153"/>
      <c r="K409" s="153"/>
      <c r="L409" s="153"/>
      <c r="M409" s="35"/>
      <c r="N409" s="35"/>
      <c r="O409" s="35"/>
      <c r="P409" s="152"/>
      <c r="Q409" s="152"/>
      <c r="R409" s="152"/>
      <c r="S409" s="152"/>
      <c r="T409" s="152"/>
      <c r="U409" s="152"/>
      <c r="V409" s="152"/>
      <c r="W409" s="152"/>
      <c r="X409" s="152"/>
      <c r="Y409" s="152"/>
      <c r="Z409" s="154"/>
      <c r="AA409" s="152"/>
      <c r="AB409" s="154"/>
      <c r="AC409" s="152"/>
      <c r="AD409" s="152"/>
      <c r="AE409" s="152"/>
      <c r="AF409" s="152"/>
      <c r="AG409" s="152"/>
      <c r="AH409" s="152"/>
      <c r="AI409" s="152"/>
      <c r="AJ409" s="152"/>
      <c r="AK409" s="152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</row>
    <row r="410" customFormat="false" ht="15.75" hidden="false" customHeight="true" outlineLevel="0" collapsed="false">
      <c r="A410" s="152"/>
      <c r="B410" s="152"/>
      <c r="C410" s="152"/>
      <c r="D410" s="152"/>
      <c r="E410" s="153"/>
      <c r="F410" s="153"/>
      <c r="G410" s="153"/>
      <c r="H410" s="153"/>
      <c r="I410" s="153"/>
      <c r="J410" s="153"/>
      <c r="K410" s="153"/>
      <c r="L410" s="153"/>
      <c r="M410" s="35"/>
      <c r="N410" s="35"/>
      <c r="O410" s="35"/>
      <c r="P410" s="152"/>
      <c r="Q410" s="152"/>
      <c r="R410" s="152"/>
      <c r="S410" s="152"/>
      <c r="T410" s="152"/>
      <c r="U410" s="152"/>
      <c r="V410" s="152"/>
      <c r="W410" s="152"/>
      <c r="X410" s="152"/>
      <c r="Y410" s="152"/>
      <c r="Z410" s="154"/>
      <c r="AA410" s="152"/>
      <c r="AB410" s="154"/>
      <c r="AC410" s="152"/>
      <c r="AD410" s="152"/>
      <c r="AE410" s="152"/>
      <c r="AF410" s="152"/>
      <c r="AG410" s="152"/>
      <c r="AH410" s="152"/>
      <c r="AI410" s="152"/>
      <c r="AJ410" s="152"/>
      <c r="AK410" s="152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</row>
    <row r="411" customFormat="false" ht="15.75" hidden="false" customHeight="true" outlineLevel="0" collapsed="false">
      <c r="A411" s="152"/>
      <c r="B411" s="152"/>
      <c r="C411" s="152"/>
      <c r="D411" s="152"/>
      <c r="E411" s="153"/>
      <c r="F411" s="153"/>
      <c r="G411" s="153"/>
      <c r="H411" s="153"/>
      <c r="I411" s="153"/>
      <c r="J411" s="153"/>
      <c r="K411" s="153"/>
      <c r="L411" s="153"/>
      <c r="M411" s="35"/>
      <c r="N411" s="35"/>
      <c r="O411" s="35"/>
      <c r="P411" s="152"/>
      <c r="Q411" s="152"/>
      <c r="R411" s="152"/>
      <c r="S411" s="152"/>
      <c r="T411" s="152"/>
      <c r="U411" s="152"/>
      <c r="V411" s="152"/>
      <c r="W411" s="152"/>
      <c r="X411" s="152"/>
      <c r="Y411" s="152"/>
      <c r="Z411" s="154"/>
      <c r="AA411" s="152"/>
      <c r="AB411" s="154"/>
      <c r="AC411" s="152"/>
      <c r="AD411" s="152"/>
      <c r="AE411" s="152"/>
      <c r="AF411" s="152"/>
      <c r="AG411" s="152"/>
      <c r="AH411" s="152"/>
      <c r="AI411" s="152"/>
      <c r="AJ411" s="152"/>
      <c r="AK411" s="152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</row>
    <row r="412" customFormat="false" ht="15.75" hidden="false" customHeight="true" outlineLevel="0" collapsed="false">
      <c r="A412" s="152"/>
      <c r="B412" s="152"/>
      <c r="C412" s="152"/>
      <c r="D412" s="152"/>
      <c r="E412" s="153"/>
      <c r="F412" s="153"/>
      <c r="G412" s="153"/>
      <c r="H412" s="153"/>
      <c r="I412" s="153"/>
      <c r="J412" s="153"/>
      <c r="K412" s="153"/>
      <c r="L412" s="153"/>
      <c r="M412" s="35"/>
      <c r="N412" s="35"/>
      <c r="O412" s="35"/>
      <c r="P412" s="152"/>
      <c r="Q412" s="152"/>
      <c r="R412" s="152"/>
      <c r="S412" s="152"/>
      <c r="T412" s="152"/>
      <c r="U412" s="152"/>
      <c r="V412" s="152"/>
      <c r="W412" s="152"/>
      <c r="X412" s="152"/>
      <c r="Y412" s="152"/>
      <c r="Z412" s="154"/>
      <c r="AA412" s="152"/>
      <c r="AB412" s="154"/>
      <c r="AC412" s="152"/>
      <c r="AD412" s="152"/>
      <c r="AE412" s="152"/>
      <c r="AF412" s="152"/>
      <c r="AG412" s="152"/>
      <c r="AH412" s="152"/>
      <c r="AI412" s="152"/>
      <c r="AJ412" s="152"/>
      <c r="AK412" s="152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</row>
    <row r="413" customFormat="false" ht="15.75" hidden="false" customHeight="true" outlineLevel="0" collapsed="false">
      <c r="A413" s="152"/>
      <c r="B413" s="152"/>
      <c r="C413" s="152"/>
      <c r="D413" s="152"/>
      <c r="E413" s="153"/>
      <c r="F413" s="153"/>
      <c r="G413" s="153"/>
      <c r="H413" s="153"/>
      <c r="I413" s="153"/>
      <c r="J413" s="153"/>
      <c r="K413" s="153"/>
      <c r="L413" s="153"/>
      <c r="M413" s="35"/>
      <c r="N413" s="35"/>
      <c r="O413" s="35"/>
      <c r="P413" s="152"/>
      <c r="Q413" s="152"/>
      <c r="R413" s="152"/>
      <c r="S413" s="152"/>
      <c r="T413" s="152"/>
      <c r="U413" s="152"/>
      <c r="V413" s="152"/>
      <c r="W413" s="152"/>
      <c r="X413" s="152"/>
      <c r="Y413" s="152"/>
      <c r="Z413" s="154"/>
      <c r="AA413" s="152"/>
      <c r="AB413" s="154"/>
      <c r="AC413" s="152"/>
      <c r="AD413" s="152"/>
      <c r="AE413" s="152"/>
      <c r="AF413" s="152"/>
      <c r="AG413" s="152"/>
      <c r="AH413" s="152"/>
      <c r="AI413" s="152"/>
      <c r="AJ413" s="152"/>
      <c r="AK413" s="152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</row>
    <row r="414" customFormat="false" ht="15.75" hidden="false" customHeight="true" outlineLevel="0" collapsed="false">
      <c r="A414" s="152"/>
      <c r="B414" s="152"/>
      <c r="C414" s="152"/>
      <c r="D414" s="152"/>
      <c r="E414" s="153"/>
      <c r="F414" s="153"/>
      <c r="G414" s="153"/>
      <c r="H414" s="153"/>
      <c r="I414" s="153"/>
      <c r="J414" s="153"/>
      <c r="K414" s="153"/>
      <c r="L414" s="153"/>
      <c r="M414" s="35"/>
      <c r="N414" s="35"/>
      <c r="O414" s="35"/>
      <c r="P414" s="152"/>
      <c r="Q414" s="152"/>
      <c r="R414" s="152"/>
      <c r="S414" s="152"/>
      <c r="T414" s="152"/>
      <c r="U414" s="152"/>
      <c r="V414" s="152"/>
      <c r="W414" s="152"/>
      <c r="X414" s="152"/>
      <c r="Y414" s="152"/>
      <c r="Z414" s="154"/>
      <c r="AA414" s="152"/>
      <c r="AB414" s="154"/>
      <c r="AC414" s="152"/>
      <c r="AD414" s="152"/>
      <c r="AE414" s="152"/>
      <c r="AF414" s="152"/>
      <c r="AG414" s="152"/>
      <c r="AH414" s="152"/>
      <c r="AI414" s="152"/>
      <c r="AJ414" s="152"/>
      <c r="AK414" s="152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</row>
    <row r="415" customFormat="false" ht="15.75" hidden="false" customHeight="true" outlineLevel="0" collapsed="false">
      <c r="A415" s="152"/>
      <c r="B415" s="152"/>
      <c r="C415" s="152"/>
      <c r="D415" s="152"/>
      <c r="E415" s="153"/>
      <c r="F415" s="153"/>
      <c r="G415" s="153"/>
      <c r="H415" s="153"/>
      <c r="I415" s="153"/>
      <c r="J415" s="153"/>
      <c r="K415" s="153"/>
      <c r="L415" s="153"/>
      <c r="M415" s="35"/>
      <c r="N415" s="35"/>
      <c r="O415" s="35"/>
      <c r="P415" s="152"/>
      <c r="Q415" s="152"/>
      <c r="R415" s="152"/>
      <c r="S415" s="152"/>
      <c r="T415" s="152"/>
      <c r="U415" s="152"/>
      <c r="V415" s="152"/>
      <c r="W415" s="152"/>
      <c r="X415" s="152"/>
      <c r="Y415" s="152"/>
      <c r="Z415" s="154"/>
      <c r="AA415" s="152"/>
      <c r="AB415" s="154"/>
      <c r="AC415" s="152"/>
      <c r="AD415" s="152"/>
      <c r="AE415" s="152"/>
      <c r="AF415" s="152"/>
      <c r="AG415" s="152"/>
      <c r="AH415" s="152"/>
      <c r="AI415" s="152"/>
      <c r="AJ415" s="152"/>
      <c r="AK415" s="152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</row>
    <row r="416" customFormat="false" ht="15.75" hidden="false" customHeight="true" outlineLevel="0" collapsed="false">
      <c r="A416" s="152"/>
      <c r="B416" s="152"/>
      <c r="C416" s="152"/>
      <c r="D416" s="152"/>
      <c r="E416" s="153"/>
      <c r="F416" s="153"/>
      <c r="G416" s="153"/>
      <c r="H416" s="153"/>
      <c r="I416" s="153"/>
      <c r="J416" s="153"/>
      <c r="K416" s="153"/>
      <c r="L416" s="153"/>
      <c r="M416" s="35"/>
      <c r="N416" s="35"/>
      <c r="O416" s="35"/>
      <c r="P416" s="152"/>
      <c r="Q416" s="152"/>
      <c r="R416" s="152"/>
      <c r="S416" s="152"/>
      <c r="T416" s="152"/>
      <c r="U416" s="152"/>
      <c r="V416" s="152"/>
      <c r="W416" s="152"/>
      <c r="X416" s="152"/>
      <c r="Y416" s="152"/>
      <c r="Z416" s="154"/>
      <c r="AA416" s="152"/>
      <c r="AB416" s="154"/>
      <c r="AC416" s="152"/>
      <c r="AD416" s="152"/>
      <c r="AE416" s="152"/>
      <c r="AF416" s="152"/>
      <c r="AG416" s="152"/>
      <c r="AH416" s="152"/>
      <c r="AI416" s="152"/>
      <c r="AJ416" s="152"/>
      <c r="AK416" s="152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</row>
    <row r="417" customFormat="false" ht="15.75" hidden="false" customHeight="true" outlineLevel="0" collapsed="false">
      <c r="A417" s="152"/>
      <c r="B417" s="152"/>
      <c r="C417" s="152"/>
      <c r="D417" s="152"/>
      <c r="E417" s="153"/>
      <c r="F417" s="153"/>
      <c r="G417" s="153"/>
      <c r="H417" s="153"/>
      <c r="I417" s="153"/>
      <c r="J417" s="153"/>
      <c r="K417" s="153"/>
      <c r="L417" s="153"/>
      <c r="M417" s="35"/>
      <c r="N417" s="35"/>
      <c r="O417" s="35"/>
      <c r="P417" s="152"/>
      <c r="Q417" s="152"/>
      <c r="R417" s="152"/>
      <c r="S417" s="152"/>
      <c r="T417" s="152"/>
      <c r="U417" s="152"/>
      <c r="V417" s="152"/>
      <c r="W417" s="152"/>
      <c r="X417" s="152"/>
      <c r="Y417" s="152"/>
      <c r="Z417" s="154"/>
      <c r="AA417" s="152"/>
      <c r="AB417" s="154"/>
      <c r="AC417" s="152"/>
      <c r="AD417" s="152"/>
      <c r="AE417" s="152"/>
      <c r="AF417" s="152"/>
      <c r="AG417" s="152"/>
      <c r="AH417" s="152"/>
      <c r="AI417" s="152"/>
      <c r="AJ417" s="152"/>
      <c r="AK417" s="152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</row>
    <row r="418" customFormat="false" ht="15.75" hidden="false" customHeight="true" outlineLevel="0" collapsed="false">
      <c r="A418" s="152"/>
      <c r="B418" s="152"/>
      <c r="C418" s="152"/>
      <c r="D418" s="152"/>
      <c r="E418" s="153"/>
      <c r="F418" s="153"/>
      <c r="G418" s="153"/>
      <c r="H418" s="153"/>
      <c r="I418" s="153"/>
      <c r="J418" s="153"/>
      <c r="K418" s="153"/>
      <c r="L418" s="153"/>
      <c r="M418" s="35"/>
      <c r="N418" s="35"/>
      <c r="O418" s="35"/>
      <c r="P418" s="152"/>
      <c r="Q418" s="152"/>
      <c r="R418" s="152"/>
      <c r="S418" s="152"/>
      <c r="T418" s="152"/>
      <c r="U418" s="152"/>
      <c r="V418" s="152"/>
      <c r="W418" s="152"/>
      <c r="X418" s="152"/>
      <c r="Y418" s="152"/>
      <c r="Z418" s="154"/>
      <c r="AA418" s="152"/>
      <c r="AB418" s="154"/>
      <c r="AC418" s="152"/>
      <c r="AD418" s="152"/>
      <c r="AE418" s="152"/>
      <c r="AF418" s="152"/>
      <c r="AG418" s="152"/>
      <c r="AH418" s="152"/>
      <c r="AI418" s="152"/>
      <c r="AJ418" s="152"/>
      <c r="AK418" s="152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</row>
    <row r="419" customFormat="false" ht="15.75" hidden="false" customHeight="true" outlineLevel="0" collapsed="false">
      <c r="A419" s="152"/>
      <c r="B419" s="152"/>
      <c r="C419" s="152"/>
      <c r="D419" s="152"/>
      <c r="E419" s="153"/>
      <c r="F419" s="153"/>
      <c r="G419" s="153"/>
      <c r="H419" s="153"/>
      <c r="I419" s="153"/>
      <c r="J419" s="153"/>
      <c r="K419" s="153"/>
      <c r="L419" s="153"/>
      <c r="M419" s="35"/>
      <c r="N419" s="35"/>
      <c r="O419" s="35"/>
      <c r="P419" s="152"/>
      <c r="Q419" s="152"/>
      <c r="R419" s="152"/>
      <c r="S419" s="152"/>
      <c r="T419" s="152"/>
      <c r="U419" s="152"/>
      <c r="V419" s="152"/>
      <c r="W419" s="152"/>
      <c r="X419" s="152"/>
      <c r="Y419" s="152"/>
      <c r="Z419" s="154"/>
      <c r="AA419" s="152"/>
      <c r="AB419" s="154"/>
      <c r="AC419" s="152"/>
      <c r="AD419" s="152"/>
      <c r="AE419" s="152"/>
      <c r="AF419" s="152"/>
      <c r="AG419" s="152"/>
      <c r="AH419" s="152"/>
      <c r="AI419" s="152"/>
      <c r="AJ419" s="152"/>
      <c r="AK419" s="152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</row>
    <row r="420" customFormat="false" ht="15.75" hidden="false" customHeight="true" outlineLevel="0" collapsed="false">
      <c r="A420" s="152"/>
      <c r="B420" s="152"/>
      <c r="C420" s="152"/>
      <c r="D420" s="152"/>
      <c r="E420" s="153"/>
      <c r="F420" s="153"/>
      <c r="G420" s="153"/>
      <c r="H420" s="153"/>
      <c r="I420" s="153"/>
      <c r="J420" s="153"/>
      <c r="K420" s="153"/>
      <c r="L420" s="153"/>
      <c r="M420" s="35"/>
      <c r="N420" s="35"/>
      <c r="O420" s="35"/>
      <c r="P420" s="152"/>
      <c r="Q420" s="152"/>
      <c r="R420" s="152"/>
      <c r="S420" s="152"/>
      <c r="T420" s="152"/>
      <c r="U420" s="152"/>
      <c r="V420" s="152"/>
      <c r="W420" s="152"/>
      <c r="X420" s="152"/>
      <c r="Y420" s="152"/>
      <c r="Z420" s="154"/>
      <c r="AA420" s="152"/>
      <c r="AB420" s="154"/>
      <c r="AC420" s="152"/>
      <c r="AD420" s="152"/>
      <c r="AE420" s="152"/>
      <c r="AF420" s="152"/>
      <c r="AG420" s="152"/>
      <c r="AH420" s="152"/>
      <c r="AI420" s="152"/>
      <c r="AJ420" s="152"/>
      <c r="AK420" s="152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</row>
    <row r="421" customFormat="false" ht="15.75" hidden="false" customHeight="true" outlineLevel="0" collapsed="false">
      <c r="A421" s="152"/>
      <c r="B421" s="152"/>
      <c r="C421" s="152"/>
      <c r="D421" s="152"/>
      <c r="E421" s="153"/>
      <c r="F421" s="153"/>
      <c r="G421" s="153"/>
      <c r="H421" s="153"/>
      <c r="I421" s="153"/>
      <c r="J421" s="153"/>
      <c r="K421" s="153"/>
      <c r="L421" s="153"/>
      <c r="M421" s="35"/>
      <c r="N421" s="35"/>
      <c r="O421" s="35"/>
      <c r="P421" s="152"/>
      <c r="Q421" s="152"/>
      <c r="R421" s="152"/>
      <c r="S421" s="152"/>
      <c r="T421" s="152"/>
      <c r="U421" s="152"/>
      <c r="V421" s="152"/>
      <c r="W421" s="152"/>
      <c r="X421" s="152"/>
      <c r="Y421" s="152"/>
      <c r="Z421" s="154"/>
      <c r="AA421" s="152"/>
      <c r="AB421" s="154"/>
      <c r="AC421" s="152"/>
      <c r="AD421" s="152"/>
      <c r="AE421" s="152"/>
      <c r="AF421" s="152"/>
      <c r="AG421" s="152"/>
      <c r="AH421" s="152"/>
      <c r="AI421" s="152"/>
      <c r="AJ421" s="152"/>
      <c r="AK421" s="152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</row>
    <row r="422" customFormat="false" ht="15.75" hidden="false" customHeight="true" outlineLevel="0" collapsed="false">
      <c r="A422" s="152"/>
      <c r="B422" s="152"/>
      <c r="C422" s="152"/>
      <c r="D422" s="152"/>
      <c r="E422" s="153"/>
      <c r="F422" s="153"/>
      <c r="G422" s="153"/>
      <c r="H422" s="153"/>
      <c r="I422" s="153"/>
      <c r="J422" s="153"/>
      <c r="K422" s="153"/>
      <c r="L422" s="153"/>
      <c r="M422" s="35"/>
      <c r="N422" s="35"/>
      <c r="O422" s="35"/>
      <c r="P422" s="152"/>
      <c r="Q422" s="152"/>
      <c r="R422" s="152"/>
      <c r="S422" s="152"/>
      <c r="T422" s="152"/>
      <c r="U422" s="152"/>
      <c r="V422" s="152"/>
      <c r="W422" s="152"/>
      <c r="X422" s="152"/>
      <c r="Y422" s="152"/>
      <c r="Z422" s="154"/>
      <c r="AA422" s="152"/>
      <c r="AB422" s="154"/>
      <c r="AC422" s="152"/>
      <c r="AD422" s="152"/>
      <c r="AE422" s="152"/>
      <c r="AF422" s="152"/>
      <c r="AG422" s="152"/>
      <c r="AH422" s="152"/>
      <c r="AI422" s="152"/>
      <c r="AJ422" s="152"/>
      <c r="AK422" s="152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</row>
    <row r="423" customFormat="false" ht="15.75" hidden="false" customHeight="true" outlineLevel="0" collapsed="false">
      <c r="A423" s="152"/>
      <c r="B423" s="152"/>
      <c r="C423" s="152"/>
      <c r="D423" s="152"/>
      <c r="E423" s="153"/>
      <c r="F423" s="153"/>
      <c r="G423" s="153"/>
      <c r="H423" s="153"/>
      <c r="I423" s="153"/>
      <c r="J423" s="153"/>
      <c r="K423" s="153"/>
      <c r="L423" s="153"/>
      <c r="M423" s="35"/>
      <c r="N423" s="35"/>
      <c r="O423" s="35"/>
      <c r="P423" s="152"/>
      <c r="Q423" s="152"/>
      <c r="R423" s="152"/>
      <c r="S423" s="152"/>
      <c r="T423" s="152"/>
      <c r="U423" s="152"/>
      <c r="V423" s="152"/>
      <c r="W423" s="152"/>
      <c r="X423" s="152"/>
      <c r="Y423" s="152"/>
      <c r="Z423" s="154"/>
      <c r="AA423" s="152"/>
      <c r="AB423" s="154"/>
      <c r="AC423" s="152"/>
      <c r="AD423" s="152"/>
      <c r="AE423" s="152"/>
      <c r="AF423" s="152"/>
      <c r="AG423" s="152"/>
      <c r="AH423" s="152"/>
      <c r="AI423" s="152"/>
      <c r="AJ423" s="152"/>
      <c r="AK423" s="152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</row>
    <row r="424" customFormat="false" ht="15.75" hidden="false" customHeight="true" outlineLevel="0" collapsed="false">
      <c r="A424" s="152"/>
      <c r="B424" s="152"/>
      <c r="C424" s="152"/>
      <c r="D424" s="152"/>
      <c r="E424" s="153"/>
      <c r="F424" s="153"/>
      <c r="G424" s="153"/>
      <c r="H424" s="153"/>
      <c r="I424" s="153"/>
      <c r="J424" s="153"/>
      <c r="K424" s="153"/>
      <c r="L424" s="153"/>
      <c r="M424" s="35"/>
      <c r="N424" s="35"/>
      <c r="O424" s="35"/>
      <c r="P424" s="152"/>
      <c r="Q424" s="152"/>
      <c r="R424" s="152"/>
      <c r="S424" s="152"/>
      <c r="T424" s="152"/>
      <c r="U424" s="152"/>
      <c r="V424" s="152"/>
      <c r="W424" s="152"/>
      <c r="X424" s="152"/>
      <c r="Y424" s="152"/>
      <c r="Z424" s="154"/>
      <c r="AA424" s="152"/>
      <c r="AB424" s="154"/>
      <c r="AC424" s="152"/>
      <c r="AD424" s="152"/>
      <c r="AE424" s="152"/>
      <c r="AF424" s="152"/>
      <c r="AG424" s="152"/>
      <c r="AH424" s="152"/>
      <c r="AI424" s="152"/>
      <c r="AJ424" s="152"/>
      <c r="AK424" s="152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</row>
    <row r="425" customFormat="false" ht="15.75" hidden="false" customHeight="true" outlineLevel="0" collapsed="false">
      <c r="A425" s="152"/>
      <c r="B425" s="152"/>
      <c r="C425" s="152"/>
      <c r="D425" s="152"/>
      <c r="E425" s="153"/>
      <c r="F425" s="153"/>
      <c r="G425" s="153"/>
      <c r="H425" s="153"/>
      <c r="I425" s="153"/>
      <c r="J425" s="153"/>
      <c r="K425" s="153"/>
      <c r="L425" s="153"/>
      <c r="M425" s="35"/>
      <c r="N425" s="35"/>
      <c r="O425" s="35"/>
      <c r="P425" s="152"/>
      <c r="Q425" s="152"/>
      <c r="R425" s="152"/>
      <c r="S425" s="152"/>
      <c r="T425" s="152"/>
      <c r="U425" s="152"/>
      <c r="V425" s="152"/>
      <c r="W425" s="152"/>
      <c r="X425" s="152"/>
      <c r="Y425" s="152"/>
      <c r="Z425" s="154"/>
      <c r="AA425" s="152"/>
      <c r="AB425" s="154"/>
      <c r="AC425" s="152"/>
      <c r="AD425" s="152"/>
      <c r="AE425" s="152"/>
      <c r="AF425" s="152"/>
      <c r="AG425" s="152"/>
      <c r="AH425" s="152"/>
      <c r="AI425" s="152"/>
      <c r="AJ425" s="152"/>
      <c r="AK425" s="152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</row>
    <row r="426" customFormat="false" ht="15.75" hidden="false" customHeight="true" outlineLevel="0" collapsed="false">
      <c r="A426" s="152"/>
      <c r="B426" s="152"/>
      <c r="C426" s="152"/>
      <c r="D426" s="152"/>
      <c r="E426" s="153"/>
      <c r="F426" s="153"/>
      <c r="G426" s="153"/>
      <c r="H426" s="153"/>
      <c r="I426" s="153"/>
      <c r="J426" s="153"/>
      <c r="K426" s="153"/>
      <c r="L426" s="153"/>
      <c r="M426" s="35"/>
      <c r="N426" s="35"/>
      <c r="O426" s="35"/>
      <c r="P426" s="152"/>
      <c r="Q426" s="152"/>
      <c r="R426" s="152"/>
      <c r="S426" s="152"/>
      <c r="T426" s="152"/>
      <c r="U426" s="152"/>
      <c r="V426" s="152"/>
      <c r="W426" s="152"/>
      <c r="X426" s="152"/>
      <c r="Y426" s="152"/>
      <c r="Z426" s="154"/>
      <c r="AA426" s="152"/>
      <c r="AB426" s="154"/>
      <c r="AC426" s="152"/>
      <c r="AD426" s="152"/>
      <c r="AE426" s="152"/>
      <c r="AF426" s="152"/>
      <c r="AG426" s="152"/>
      <c r="AH426" s="152"/>
      <c r="AI426" s="152"/>
      <c r="AJ426" s="152"/>
      <c r="AK426" s="152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</row>
    <row r="427" customFormat="false" ht="15.75" hidden="false" customHeight="true" outlineLevel="0" collapsed="false">
      <c r="A427" s="152"/>
      <c r="B427" s="152"/>
      <c r="C427" s="152"/>
      <c r="D427" s="152"/>
      <c r="E427" s="153"/>
      <c r="F427" s="153"/>
      <c r="G427" s="153"/>
      <c r="H427" s="153"/>
      <c r="I427" s="153"/>
      <c r="J427" s="153"/>
      <c r="K427" s="153"/>
      <c r="L427" s="153"/>
      <c r="M427" s="35"/>
      <c r="N427" s="35"/>
      <c r="O427" s="35"/>
      <c r="P427" s="152"/>
      <c r="Q427" s="152"/>
      <c r="R427" s="152"/>
      <c r="S427" s="152"/>
      <c r="T427" s="152"/>
      <c r="U427" s="152"/>
      <c r="V427" s="152"/>
      <c r="W427" s="152"/>
      <c r="X427" s="152"/>
      <c r="Y427" s="152"/>
      <c r="Z427" s="154"/>
      <c r="AA427" s="152"/>
      <c r="AB427" s="154"/>
      <c r="AC427" s="152"/>
      <c r="AD427" s="152"/>
      <c r="AE427" s="152"/>
      <c r="AF427" s="152"/>
      <c r="AG427" s="152"/>
      <c r="AH427" s="152"/>
      <c r="AI427" s="152"/>
      <c r="AJ427" s="152"/>
      <c r="AK427" s="152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</row>
    <row r="428" customFormat="false" ht="15.75" hidden="false" customHeight="true" outlineLevel="0" collapsed="false">
      <c r="A428" s="152"/>
      <c r="B428" s="152"/>
      <c r="C428" s="152"/>
      <c r="D428" s="152"/>
      <c r="E428" s="153"/>
      <c r="F428" s="153"/>
      <c r="G428" s="153"/>
      <c r="H428" s="153"/>
      <c r="I428" s="153"/>
      <c r="J428" s="153"/>
      <c r="K428" s="153"/>
      <c r="L428" s="153"/>
      <c r="M428" s="35"/>
      <c r="N428" s="35"/>
      <c r="O428" s="35"/>
      <c r="P428" s="152"/>
      <c r="Q428" s="152"/>
      <c r="R428" s="152"/>
      <c r="S428" s="152"/>
      <c r="T428" s="152"/>
      <c r="U428" s="152"/>
      <c r="V428" s="152"/>
      <c r="W428" s="152"/>
      <c r="X428" s="152"/>
      <c r="Y428" s="152"/>
      <c r="Z428" s="154"/>
      <c r="AA428" s="152"/>
      <c r="AB428" s="154"/>
      <c r="AC428" s="152"/>
      <c r="AD428" s="152"/>
      <c r="AE428" s="152"/>
      <c r="AF428" s="152"/>
      <c r="AG428" s="152"/>
      <c r="AH428" s="152"/>
      <c r="AI428" s="152"/>
      <c r="AJ428" s="152"/>
      <c r="AK428" s="152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</row>
    <row r="429" customFormat="false" ht="15.75" hidden="false" customHeight="true" outlineLevel="0" collapsed="false">
      <c r="A429" s="152"/>
      <c r="B429" s="152"/>
      <c r="C429" s="152"/>
      <c r="D429" s="152"/>
      <c r="E429" s="153"/>
      <c r="F429" s="153"/>
      <c r="G429" s="153"/>
      <c r="H429" s="153"/>
      <c r="I429" s="153"/>
      <c r="J429" s="153"/>
      <c r="K429" s="153"/>
      <c r="L429" s="153"/>
      <c r="M429" s="35"/>
      <c r="N429" s="35"/>
      <c r="O429" s="35"/>
      <c r="P429" s="152"/>
      <c r="Q429" s="152"/>
      <c r="R429" s="152"/>
      <c r="S429" s="152"/>
      <c r="T429" s="152"/>
      <c r="U429" s="152"/>
      <c r="V429" s="152"/>
      <c r="W429" s="152"/>
      <c r="X429" s="152"/>
      <c r="Y429" s="152"/>
      <c r="Z429" s="154"/>
      <c r="AA429" s="152"/>
      <c r="AB429" s="154"/>
      <c r="AC429" s="152"/>
      <c r="AD429" s="152"/>
      <c r="AE429" s="152"/>
      <c r="AF429" s="152"/>
      <c r="AG429" s="152"/>
      <c r="AH429" s="152"/>
      <c r="AI429" s="152"/>
      <c r="AJ429" s="152"/>
      <c r="AK429" s="152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</row>
    <row r="430" customFormat="false" ht="15.75" hidden="false" customHeight="true" outlineLevel="0" collapsed="false">
      <c r="A430" s="152"/>
      <c r="B430" s="152"/>
      <c r="C430" s="152"/>
      <c r="D430" s="152"/>
      <c r="E430" s="153"/>
      <c r="F430" s="153"/>
      <c r="G430" s="153"/>
      <c r="H430" s="153"/>
      <c r="I430" s="153"/>
      <c r="J430" s="153"/>
      <c r="K430" s="153"/>
      <c r="L430" s="153"/>
      <c r="M430" s="35"/>
      <c r="N430" s="35"/>
      <c r="O430" s="35"/>
      <c r="P430" s="152"/>
      <c r="Q430" s="152"/>
      <c r="R430" s="152"/>
      <c r="S430" s="152"/>
      <c r="T430" s="152"/>
      <c r="U430" s="152"/>
      <c r="V430" s="152"/>
      <c r="W430" s="152"/>
      <c r="X430" s="152"/>
      <c r="Y430" s="152"/>
      <c r="Z430" s="154"/>
      <c r="AA430" s="152"/>
      <c r="AB430" s="154"/>
      <c r="AC430" s="152"/>
      <c r="AD430" s="152"/>
      <c r="AE430" s="152"/>
      <c r="AF430" s="152"/>
      <c r="AG430" s="152"/>
      <c r="AH430" s="152"/>
      <c r="AI430" s="152"/>
      <c r="AJ430" s="152"/>
      <c r="AK430" s="152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</row>
    <row r="431" customFormat="false" ht="15.75" hidden="false" customHeight="true" outlineLevel="0" collapsed="false">
      <c r="A431" s="152"/>
      <c r="B431" s="152"/>
      <c r="C431" s="152"/>
      <c r="D431" s="152"/>
      <c r="E431" s="153"/>
      <c r="F431" s="153"/>
      <c r="G431" s="153"/>
      <c r="H431" s="153"/>
      <c r="I431" s="153"/>
      <c r="J431" s="153"/>
      <c r="K431" s="153"/>
      <c r="L431" s="153"/>
      <c r="M431" s="35"/>
      <c r="N431" s="35"/>
      <c r="O431" s="35"/>
      <c r="P431" s="152"/>
      <c r="Q431" s="152"/>
      <c r="R431" s="152"/>
      <c r="S431" s="152"/>
      <c r="T431" s="152"/>
      <c r="U431" s="152"/>
      <c r="V431" s="152"/>
      <c r="W431" s="152"/>
      <c r="X431" s="152"/>
      <c r="Y431" s="152"/>
      <c r="Z431" s="154"/>
      <c r="AA431" s="152"/>
      <c r="AB431" s="154"/>
      <c r="AC431" s="152"/>
      <c r="AD431" s="152"/>
      <c r="AE431" s="152"/>
      <c r="AF431" s="152"/>
      <c r="AG431" s="152"/>
      <c r="AH431" s="152"/>
      <c r="AI431" s="152"/>
      <c r="AJ431" s="152"/>
      <c r="AK431" s="152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</row>
    <row r="432" customFormat="false" ht="15.75" hidden="false" customHeight="true" outlineLevel="0" collapsed="false">
      <c r="A432" s="152"/>
      <c r="B432" s="152"/>
      <c r="C432" s="152"/>
      <c r="D432" s="152"/>
      <c r="E432" s="153"/>
      <c r="F432" s="153"/>
      <c r="G432" s="153"/>
      <c r="H432" s="153"/>
      <c r="I432" s="153"/>
      <c r="J432" s="153"/>
      <c r="K432" s="153"/>
      <c r="L432" s="153"/>
      <c r="M432" s="35"/>
      <c r="N432" s="35"/>
      <c r="O432" s="35"/>
      <c r="P432" s="152"/>
      <c r="Q432" s="152"/>
      <c r="R432" s="152"/>
      <c r="S432" s="152"/>
      <c r="T432" s="152"/>
      <c r="U432" s="152"/>
      <c r="V432" s="152"/>
      <c r="W432" s="152"/>
      <c r="X432" s="152"/>
      <c r="Y432" s="152"/>
      <c r="Z432" s="154"/>
      <c r="AA432" s="152"/>
      <c r="AB432" s="154"/>
      <c r="AC432" s="152"/>
      <c r="AD432" s="152"/>
      <c r="AE432" s="152"/>
      <c r="AF432" s="152"/>
      <c r="AG432" s="152"/>
      <c r="AH432" s="152"/>
      <c r="AI432" s="152"/>
      <c r="AJ432" s="152"/>
      <c r="AK432" s="152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</row>
    <row r="433" customFormat="false" ht="15.75" hidden="false" customHeight="true" outlineLevel="0" collapsed="false">
      <c r="A433" s="152"/>
      <c r="B433" s="152"/>
      <c r="C433" s="152"/>
      <c r="D433" s="152"/>
      <c r="E433" s="153"/>
      <c r="F433" s="153"/>
      <c r="G433" s="153"/>
      <c r="H433" s="153"/>
      <c r="I433" s="153"/>
      <c r="J433" s="153"/>
      <c r="K433" s="153"/>
      <c r="L433" s="153"/>
      <c r="M433" s="35"/>
      <c r="N433" s="35"/>
      <c r="O433" s="35"/>
      <c r="P433" s="152"/>
      <c r="Q433" s="152"/>
      <c r="R433" s="152"/>
      <c r="S433" s="152"/>
      <c r="T433" s="152"/>
      <c r="U433" s="152"/>
      <c r="V433" s="152"/>
      <c r="W433" s="152"/>
      <c r="X433" s="152"/>
      <c r="Y433" s="152"/>
      <c r="Z433" s="154"/>
      <c r="AA433" s="152"/>
      <c r="AB433" s="154"/>
      <c r="AC433" s="152"/>
      <c r="AD433" s="152"/>
      <c r="AE433" s="152"/>
      <c r="AF433" s="152"/>
      <c r="AG433" s="152"/>
      <c r="AH433" s="152"/>
      <c r="AI433" s="152"/>
      <c r="AJ433" s="152"/>
      <c r="AK433" s="152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</row>
    <row r="434" customFormat="false" ht="15.75" hidden="false" customHeight="true" outlineLevel="0" collapsed="false">
      <c r="A434" s="152"/>
      <c r="B434" s="152"/>
      <c r="C434" s="152"/>
      <c r="D434" s="152"/>
      <c r="E434" s="153"/>
      <c r="F434" s="153"/>
      <c r="G434" s="153"/>
      <c r="H434" s="153"/>
      <c r="I434" s="153"/>
      <c r="J434" s="153"/>
      <c r="K434" s="153"/>
      <c r="L434" s="153"/>
      <c r="M434" s="35"/>
      <c r="N434" s="35"/>
      <c r="O434" s="35"/>
      <c r="P434" s="152"/>
      <c r="Q434" s="152"/>
      <c r="R434" s="152"/>
      <c r="S434" s="152"/>
      <c r="T434" s="152"/>
      <c r="U434" s="152"/>
      <c r="V434" s="152"/>
      <c r="W434" s="152"/>
      <c r="X434" s="152"/>
      <c r="Y434" s="152"/>
      <c r="Z434" s="154"/>
      <c r="AA434" s="152"/>
      <c r="AB434" s="154"/>
      <c r="AC434" s="152"/>
      <c r="AD434" s="152"/>
      <c r="AE434" s="152"/>
      <c r="AF434" s="152"/>
      <c r="AG434" s="152"/>
      <c r="AH434" s="152"/>
      <c r="AI434" s="152"/>
      <c r="AJ434" s="152"/>
      <c r="AK434" s="152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</row>
    <row r="435" customFormat="false" ht="15.75" hidden="false" customHeight="true" outlineLevel="0" collapsed="false">
      <c r="A435" s="152"/>
      <c r="B435" s="152"/>
      <c r="C435" s="152"/>
      <c r="D435" s="152"/>
      <c r="E435" s="153"/>
      <c r="F435" s="153"/>
      <c r="G435" s="153"/>
      <c r="H435" s="153"/>
      <c r="I435" s="153"/>
      <c r="J435" s="153"/>
      <c r="K435" s="153"/>
      <c r="L435" s="153"/>
      <c r="M435" s="35"/>
      <c r="N435" s="35"/>
      <c r="O435" s="35"/>
      <c r="P435" s="152"/>
      <c r="Q435" s="152"/>
      <c r="R435" s="152"/>
      <c r="S435" s="152"/>
      <c r="T435" s="152"/>
      <c r="U435" s="152"/>
      <c r="V435" s="152"/>
      <c r="W435" s="152"/>
      <c r="X435" s="152"/>
      <c r="Y435" s="152"/>
      <c r="Z435" s="154"/>
      <c r="AA435" s="152"/>
      <c r="AB435" s="154"/>
      <c r="AC435" s="152"/>
      <c r="AD435" s="152"/>
      <c r="AE435" s="152"/>
      <c r="AF435" s="152"/>
      <c r="AG435" s="152"/>
      <c r="AH435" s="152"/>
      <c r="AI435" s="152"/>
      <c r="AJ435" s="152"/>
      <c r="AK435" s="152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</row>
    <row r="436" customFormat="false" ht="15.75" hidden="false" customHeight="true" outlineLevel="0" collapsed="false">
      <c r="A436" s="152"/>
      <c r="B436" s="152"/>
      <c r="C436" s="152"/>
      <c r="D436" s="152"/>
      <c r="E436" s="153"/>
      <c r="F436" s="153"/>
      <c r="G436" s="153"/>
      <c r="H436" s="153"/>
      <c r="I436" s="153"/>
      <c r="J436" s="153"/>
      <c r="K436" s="153"/>
      <c r="L436" s="153"/>
      <c r="M436" s="35"/>
      <c r="N436" s="35"/>
      <c r="O436" s="35"/>
      <c r="P436" s="152"/>
      <c r="Q436" s="152"/>
      <c r="R436" s="152"/>
      <c r="S436" s="152"/>
      <c r="T436" s="152"/>
      <c r="U436" s="152"/>
      <c r="V436" s="152"/>
      <c r="W436" s="152"/>
      <c r="X436" s="152"/>
      <c r="Y436" s="152"/>
      <c r="Z436" s="154"/>
      <c r="AA436" s="152"/>
      <c r="AB436" s="154"/>
      <c r="AC436" s="152"/>
      <c r="AD436" s="152"/>
      <c r="AE436" s="152"/>
      <c r="AF436" s="152"/>
      <c r="AG436" s="152"/>
      <c r="AH436" s="152"/>
      <c r="AI436" s="152"/>
      <c r="AJ436" s="152"/>
      <c r="AK436" s="152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</row>
    <row r="437" customFormat="false" ht="15.75" hidden="false" customHeight="true" outlineLevel="0" collapsed="false">
      <c r="A437" s="152"/>
      <c r="B437" s="152"/>
      <c r="C437" s="152"/>
      <c r="D437" s="152"/>
      <c r="E437" s="153"/>
      <c r="F437" s="153"/>
      <c r="G437" s="153"/>
      <c r="H437" s="153"/>
      <c r="I437" s="153"/>
      <c r="J437" s="153"/>
      <c r="K437" s="153"/>
      <c r="L437" s="153"/>
      <c r="M437" s="35"/>
      <c r="N437" s="35"/>
      <c r="O437" s="35"/>
      <c r="P437" s="152"/>
      <c r="Q437" s="152"/>
      <c r="R437" s="152"/>
      <c r="S437" s="152"/>
      <c r="T437" s="152"/>
      <c r="U437" s="152"/>
      <c r="V437" s="152"/>
      <c r="W437" s="152"/>
      <c r="X437" s="152"/>
      <c r="Y437" s="152"/>
      <c r="Z437" s="154"/>
      <c r="AA437" s="152"/>
      <c r="AB437" s="154"/>
      <c r="AC437" s="152"/>
      <c r="AD437" s="152"/>
      <c r="AE437" s="152"/>
      <c r="AF437" s="152"/>
      <c r="AG437" s="152"/>
      <c r="AH437" s="152"/>
      <c r="AI437" s="152"/>
      <c r="AJ437" s="152"/>
      <c r="AK437" s="152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</row>
    <row r="438" customFormat="false" ht="15.75" hidden="false" customHeight="true" outlineLevel="0" collapsed="false">
      <c r="A438" s="152"/>
      <c r="B438" s="152"/>
      <c r="C438" s="152"/>
      <c r="D438" s="152"/>
      <c r="E438" s="153"/>
      <c r="F438" s="153"/>
      <c r="G438" s="153"/>
      <c r="H438" s="153"/>
      <c r="I438" s="153"/>
      <c r="J438" s="153"/>
      <c r="K438" s="153"/>
      <c r="L438" s="153"/>
      <c r="M438" s="35"/>
      <c r="N438" s="35"/>
      <c r="O438" s="35"/>
      <c r="P438" s="152"/>
      <c r="Q438" s="152"/>
      <c r="R438" s="152"/>
      <c r="S438" s="152"/>
      <c r="T438" s="152"/>
      <c r="U438" s="152"/>
      <c r="V438" s="152"/>
      <c r="W438" s="152"/>
      <c r="X438" s="152"/>
      <c r="Y438" s="152"/>
      <c r="Z438" s="154"/>
      <c r="AA438" s="152"/>
      <c r="AB438" s="154"/>
      <c r="AC438" s="152"/>
      <c r="AD438" s="152"/>
      <c r="AE438" s="152"/>
      <c r="AF438" s="152"/>
      <c r="AG438" s="152"/>
      <c r="AH438" s="152"/>
      <c r="AI438" s="152"/>
      <c r="AJ438" s="152"/>
      <c r="AK438" s="152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</row>
    <row r="439" customFormat="false" ht="15.75" hidden="false" customHeight="true" outlineLevel="0" collapsed="false">
      <c r="A439" s="152"/>
      <c r="B439" s="152"/>
      <c r="C439" s="152"/>
      <c r="D439" s="152"/>
      <c r="E439" s="153"/>
      <c r="F439" s="153"/>
      <c r="G439" s="153"/>
      <c r="H439" s="153"/>
      <c r="I439" s="153"/>
      <c r="J439" s="153"/>
      <c r="K439" s="153"/>
      <c r="L439" s="153"/>
      <c r="M439" s="35"/>
      <c r="N439" s="35"/>
      <c r="O439" s="35"/>
      <c r="P439" s="152"/>
      <c r="Q439" s="152"/>
      <c r="R439" s="152"/>
      <c r="S439" s="152"/>
      <c r="T439" s="152"/>
      <c r="U439" s="152"/>
      <c r="V439" s="152"/>
      <c r="W439" s="152"/>
      <c r="X439" s="152"/>
      <c r="Y439" s="152"/>
      <c r="Z439" s="154"/>
      <c r="AA439" s="152"/>
      <c r="AB439" s="154"/>
      <c r="AC439" s="152"/>
      <c r="AD439" s="152"/>
      <c r="AE439" s="152"/>
      <c r="AF439" s="152"/>
      <c r="AG439" s="152"/>
      <c r="AH439" s="152"/>
      <c r="AI439" s="152"/>
      <c r="AJ439" s="152"/>
      <c r="AK439" s="152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</row>
    <row r="440" customFormat="false" ht="15.75" hidden="false" customHeight="true" outlineLevel="0" collapsed="false">
      <c r="A440" s="152"/>
      <c r="B440" s="152"/>
      <c r="C440" s="152"/>
      <c r="D440" s="152"/>
      <c r="E440" s="153"/>
      <c r="F440" s="153"/>
      <c r="G440" s="153"/>
      <c r="H440" s="153"/>
      <c r="I440" s="153"/>
      <c r="J440" s="153"/>
      <c r="K440" s="153"/>
      <c r="L440" s="153"/>
      <c r="M440" s="35"/>
      <c r="N440" s="35"/>
      <c r="O440" s="35"/>
      <c r="P440" s="152"/>
      <c r="Q440" s="152"/>
      <c r="R440" s="152"/>
      <c r="S440" s="152"/>
      <c r="T440" s="152"/>
      <c r="U440" s="152"/>
      <c r="V440" s="152"/>
      <c r="W440" s="152"/>
      <c r="X440" s="152"/>
      <c r="Y440" s="152"/>
      <c r="Z440" s="154"/>
      <c r="AA440" s="152"/>
      <c r="AB440" s="154"/>
      <c r="AC440" s="152"/>
      <c r="AD440" s="152"/>
      <c r="AE440" s="152"/>
      <c r="AF440" s="152"/>
      <c r="AG440" s="152"/>
      <c r="AH440" s="152"/>
      <c r="AI440" s="152"/>
      <c r="AJ440" s="152"/>
      <c r="AK440" s="152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</row>
    <row r="441" customFormat="false" ht="15.75" hidden="false" customHeight="true" outlineLevel="0" collapsed="false">
      <c r="A441" s="152"/>
      <c r="B441" s="152"/>
      <c r="C441" s="152"/>
      <c r="D441" s="152"/>
      <c r="E441" s="153"/>
      <c r="F441" s="153"/>
      <c r="G441" s="153"/>
      <c r="H441" s="153"/>
      <c r="I441" s="153"/>
      <c r="J441" s="153"/>
      <c r="K441" s="153"/>
      <c r="L441" s="153"/>
      <c r="M441" s="35"/>
      <c r="N441" s="35"/>
      <c r="O441" s="35"/>
      <c r="P441" s="152"/>
      <c r="Q441" s="152"/>
      <c r="R441" s="152"/>
      <c r="S441" s="152"/>
      <c r="T441" s="152"/>
      <c r="U441" s="152"/>
      <c r="V441" s="152"/>
      <c r="W441" s="152"/>
      <c r="X441" s="152"/>
      <c r="Y441" s="152"/>
      <c r="Z441" s="154"/>
      <c r="AA441" s="152"/>
      <c r="AB441" s="154"/>
      <c r="AC441" s="152"/>
      <c r="AD441" s="152"/>
      <c r="AE441" s="152"/>
      <c r="AF441" s="152"/>
      <c r="AG441" s="152"/>
      <c r="AH441" s="152"/>
      <c r="AI441" s="152"/>
      <c r="AJ441" s="152"/>
      <c r="AK441" s="152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</row>
    <row r="442" customFormat="false" ht="15.75" hidden="false" customHeight="true" outlineLevel="0" collapsed="false">
      <c r="A442" s="152"/>
      <c r="B442" s="152"/>
      <c r="C442" s="152"/>
      <c r="D442" s="152"/>
      <c r="E442" s="153"/>
      <c r="F442" s="153"/>
      <c r="G442" s="153"/>
      <c r="H442" s="153"/>
      <c r="I442" s="153"/>
      <c r="J442" s="153"/>
      <c r="K442" s="153"/>
      <c r="L442" s="153"/>
      <c r="M442" s="35"/>
      <c r="N442" s="35"/>
      <c r="O442" s="35"/>
      <c r="P442" s="152"/>
      <c r="Q442" s="152"/>
      <c r="R442" s="152"/>
      <c r="S442" s="152"/>
      <c r="T442" s="152"/>
      <c r="U442" s="152"/>
      <c r="V442" s="152"/>
      <c r="W442" s="152"/>
      <c r="X442" s="152"/>
      <c r="Y442" s="152"/>
      <c r="Z442" s="154"/>
      <c r="AA442" s="152"/>
      <c r="AB442" s="154"/>
      <c r="AC442" s="152"/>
      <c r="AD442" s="152"/>
      <c r="AE442" s="152"/>
      <c r="AF442" s="152"/>
      <c r="AG442" s="152"/>
      <c r="AH442" s="152"/>
      <c r="AI442" s="152"/>
      <c r="AJ442" s="152"/>
      <c r="AK442" s="152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</row>
    <row r="443" customFormat="false" ht="15.75" hidden="false" customHeight="true" outlineLevel="0" collapsed="false">
      <c r="A443" s="152"/>
      <c r="B443" s="152"/>
      <c r="C443" s="152"/>
      <c r="D443" s="152"/>
      <c r="E443" s="153"/>
      <c r="F443" s="153"/>
      <c r="G443" s="153"/>
      <c r="H443" s="153"/>
      <c r="I443" s="153"/>
      <c r="J443" s="153"/>
      <c r="K443" s="153"/>
      <c r="L443" s="153"/>
      <c r="M443" s="35"/>
      <c r="N443" s="35"/>
      <c r="O443" s="35"/>
      <c r="P443" s="152"/>
      <c r="Q443" s="152"/>
      <c r="R443" s="152"/>
      <c r="S443" s="152"/>
      <c r="T443" s="152"/>
      <c r="U443" s="152"/>
      <c r="V443" s="152"/>
      <c r="W443" s="152"/>
      <c r="X443" s="152"/>
      <c r="Y443" s="152"/>
      <c r="Z443" s="154"/>
      <c r="AA443" s="152"/>
      <c r="AB443" s="154"/>
      <c r="AC443" s="152"/>
      <c r="AD443" s="152"/>
      <c r="AE443" s="152"/>
      <c r="AF443" s="152"/>
      <c r="AG443" s="152"/>
      <c r="AH443" s="152"/>
      <c r="AI443" s="152"/>
      <c r="AJ443" s="152"/>
      <c r="AK443" s="152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</row>
    <row r="444" customFormat="false" ht="15.75" hidden="false" customHeight="true" outlineLevel="0" collapsed="false">
      <c r="A444" s="152"/>
      <c r="B444" s="152"/>
      <c r="C444" s="152"/>
      <c r="D444" s="152"/>
      <c r="E444" s="153"/>
      <c r="F444" s="153"/>
      <c r="G444" s="153"/>
      <c r="H444" s="153"/>
      <c r="I444" s="153"/>
      <c r="J444" s="153"/>
      <c r="K444" s="153"/>
      <c r="L444" s="153"/>
      <c r="M444" s="35"/>
      <c r="N444" s="35"/>
      <c r="O444" s="35"/>
      <c r="P444" s="152"/>
      <c r="Q444" s="152"/>
      <c r="R444" s="152"/>
      <c r="S444" s="152"/>
      <c r="T444" s="152"/>
      <c r="U444" s="152"/>
      <c r="V444" s="152"/>
      <c r="W444" s="152"/>
      <c r="X444" s="152"/>
      <c r="Y444" s="152"/>
      <c r="Z444" s="154"/>
      <c r="AA444" s="152"/>
      <c r="AB444" s="154"/>
      <c r="AC444" s="152"/>
      <c r="AD444" s="152"/>
      <c r="AE444" s="152"/>
      <c r="AF444" s="152"/>
      <c r="AG444" s="152"/>
      <c r="AH444" s="152"/>
      <c r="AI444" s="152"/>
      <c r="AJ444" s="152"/>
      <c r="AK444" s="152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</row>
    <row r="445" customFormat="false" ht="15.75" hidden="false" customHeight="true" outlineLevel="0" collapsed="false">
      <c r="A445" s="152"/>
      <c r="B445" s="152"/>
      <c r="C445" s="152"/>
      <c r="D445" s="152"/>
      <c r="E445" s="153"/>
      <c r="F445" s="153"/>
      <c r="G445" s="153"/>
      <c r="H445" s="153"/>
      <c r="I445" s="153"/>
      <c r="J445" s="153"/>
      <c r="K445" s="153"/>
      <c r="L445" s="153"/>
      <c r="M445" s="35"/>
      <c r="N445" s="35"/>
      <c r="O445" s="35"/>
      <c r="P445" s="152"/>
      <c r="Q445" s="152"/>
      <c r="R445" s="152"/>
      <c r="S445" s="152"/>
      <c r="T445" s="152"/>
      <c r="U445" s="152"/>
      <c r="V445" s="152"/>
      <c r="W445" s="152"/>
      <c r="X445" s="152"/>
      <c r="Y445" s="152"/>
      <c r="Z445" s="154"/>
      <c r="AA445" s="152"/>
      <c r="AB445" s="154"/>
      <c r="AC445" s="152"/>
      <c r="AD445" s="152"/>
      <c r="AE445" s="152"/>
      <c r="AF445" s="152"/>
      <c r="AG445" s="152"/>
      <c r="AH445" s="152"/>
      <c r="AI445" s="152"/>
      <c r="AJ445" s="152"/>
      <c r="AK445" s="152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</row>
    <row r="446" customFormat="false" ht="15.75" hidden="false" customHeight="true" outlineLevel="0" collapsed="false">
      <c r="A446" s="152"/>
      <c r="B446" s="152"/>
      <c r="C446" s="152"/>
      <c r="D446" s="152"/>
      <c r="E446" s="153"/>
      <c r="F446" s="153"/>
      <c r="G446" s="153"/>
      <c r="H446" s="153"/>
      <c r="I446" s="153"/>
      <c r="J446" s="153"/>
      <c r="K446" s="153"/>
      <c r="L446" s="153"/>
      <c r="M446" s="35"/>
      <c r="N446" s="35"/>
      <c r="O446" s="35"/>
      <c r="P446" s="152"/>
      <c r="Q446" s="152"/>
      <c r="R446" s="152"/>
      <c r="S446" s="152"/>
      <c r="T446" s="152"/>
      <c r="U446" s="152"/>
      <c r="V446" s="152"/>
      <c r="W446" s="152"/>
      <c r="X446" s="152"/>
      <c r="Y446" s="152"/>
      <c r="Z446" s="154"/>
      <c r="AA446" s="152"/>
      <c r="AB446" s="154"/>
      <c r="AC446" s="152"/>
      <c r="AD446" s="152"/>
      <c r="AE446" s="152"/>
      <c r="AF446" s="152"/>
      <c r="AG446" s="152"/>
      <c r="AH446" s="152"/>
      <c r="AI446" s="152"/>
      <c r="AJ446" s="152"/>
      <c r="AK446" s="152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</row>
    <row r="447" customFormat="false" ht="15.75" hidden="false" customHeight="true" outlineLevel="0" collapsed="false">
      <c r="A447" s="152"/>
      <c r="B447" s="152"/>
      <c r="C447" s="152"/>
      <c r="D447" s="152"/>
      <c r="E447" s="153"/>
      <c r="F447" s="153"/>
      <c r="G447" s="153"/>
      <c r="H447" s="153"/>
      <c r="I447" s="153"/>
      <c r="J447" s="153"/>
      <c r="K447" s="153"/>
      <c r="L447" s="153"/>
      <c r="M447" s="35"/>
      <c r="N447" s="35"/>
      <c r="O447" s="35"/>
      <c r="P447" s="152"/>
      <c r="Q447" s="152"/>
      <c r="R447" s="152"/>
      <c r="S447" s="152"/>
      <c r="T447" s="152"/>
      <c r="U447" s="152"/>
      <c r="V447" s="152"/>
      <c r="W447" s="152"/>
      <c r="X447" s="152"/>
      <c r="Y447" s="152"/>
      <c r="Z447" s="154"/>
      <c r="AA447" s="152"/>
      <c r="AB447" s="154"/>
      <c r="AC447" s="152"/>
      <c r="AD447" s="152"/>
      <c r="AE447" s="152"/>
      <c r="AF447" s="152"/>
      <c r="AG447" s="152"/>
      <c r="AH447" s="152"/>
      <c r="AI447" s="152"/>
      <c r="AJ447" s="152"/>
      <c r="AK447" s="152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</row>
    <row r="448" customFormat="false" ht="15.75" hidden="false" customHeight="true" outlineLevel="0" collapsed="false">
      <c r="A448" s="152"/>
      <c r="B448" s="152"/>
      <c r="C448" s="152"/>
      <c r="D448" s="152"/>
      <c r="E448" s="153"/>
      <c r="F448" s="153"/>
      <c r="G448" s="153"/>
      <c r="H448" s="153"/>
      <c r="I448" s="153"/>
      <c r="J448" s="153"/>
      <c r="K448" s="153"/>
      <c r="L448" s="153"/>
      <c r="M448" s="35"/>
      <c r="N448" s="35"/>
      <c r="O448" s="35"/>
      <c r="P448" s="152"/>
      <c r="Q448" s="152"/>
      <c r="R448" s="152"/>
      <c r="S448" s="152"/>
      <c r="T448" s="152"/>
      <c r="U448" s="152"/>
      <c r="V448" s="152"/>
      <c r="W448" s="152"/>
      <c r="X448" s="152"/>
      <c r="Y448" s="152"/>
      <c r="Z448" s="154"/>
      <c r="AA448" s="152"/>
      <c r="AB448" s="154"/>
      <c r="AC448" s="152"/>
      <c r="AD448" s="152"/>
      <c r="AE448" s="152"/>
      <c r="AF448" s="152"/>
      <c r="AG448" s="152"/>
      <c r="AH448" s="152"/>
      <c r="AI448" s="152"/>
      <c r="AJ448" s="152"/>
      <c r="AK448" s="152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</row>
    <row r="449" customFormat="false" ht="15.75" hidden="false" customHeight="true" outlineLevel="0" collapsed="false">
      <c r="A449" s="152"/>
      <c r="B449" s="152"/>
      <c r="C449" s="152"/>
      <c r="D449" s="152"/>
      <c r="E449" s="153"/>
      <c r="F449" s="153"/>
      <c r="G449" s="153"/>
      <c r="H449" s="153"/>
      <c r="I449" s="153"/>
      <c r="J449" s="153"/>
      <c r="K449" s="153"/>
      <c r="L449" s="153"/>
      <c r="M449" s="35"/>
      <c r="N449" s="35"/>
      <c r="O449" s="35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4"/>
      <c r="AA449" s="152"/>
      <c r="AB449" s="154"/>
      <c r="AC449" s="152"/>
      <c r="AD449" s="152"/>
      <c r="AE449" s="152"/>
      <c r="AF449" s="152"/>
      <c r="AG449" s="152"/>
      <c r="AH449" s="152"/>
      <c r="AI449" s="152"/>
      <c r="AJ449" s="152"/>
      <c r="AK449" s="152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</row>
    <row r="450" customFormat="false" ht="15.75" hidden="false" customHeight="true" outlineLevel="0" collapsed="false">
      <c r="A450" s="152"/>
      <c r="B450" s="152"/>
      <c r="C450" s="152"/>
      <c r="D450" s="152"/>
      <c r="E450" s="153"/>
      <c r="F450" s="153"/>
      <c r="G450" s="153"/>
      <c r="H450" s="153"/>
      <c r="I450" s="153"/>
      <c r="J450" s="153"/>
      <c r="K450" s="153"/>
      <c r="L450" s="153"/>
      <c r="M450" s="35"/>
      <c r="N450" s="35"/>
      <c r="O450" s="35"/>
      <c r="P450" s="152"/>
      <c r="Q450" s="152"/>
      <c r="R450" s="152"/>
      <c r="S450" s="152"/>
      <c r="T450" s="152"/>
      <c r="U450" s="152"/>
      <c r="V450" s="152"/>
      <c r="W450" s="152"/>
      <c r="X450" s="152"/>
      <c r="Y450" s="152"/>
      <c r="Z450" s="154"/>
      <c r="AA450" s="152"/>
      <c r="AB450" s="154"/>
      <c r="AC450" s="152"/>
      <c r="AD450" s="152"/>
      <c r="AE450" s="152"/>
      <c r="AF450" s="152"/>
      <c r="AG450" s="152"/>
      <c r="AH450" s="152"/>
      <c r="AI450" s="152"/>
      <c r="AJ450" s="152"/>
      <c r="AK450" s="152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</row>
    <row r="451" customFormat="false" ht="15.75" hidden="false" customHeight="true" outlineLevel="0" collapsed="false">
      <c r="A451" s="152"/>
      <c r="B451" s="152"/>
      <c r="C451" s="152"/>
      <c r="D451" s="152"/>
      <c r="E451" s="153"/>
      <c r="F451" s="153"/>
      <c r="G451" s="153"/>
      <c r="H451" s="153"/>
      <c r="I451" s="153"/>
      <c r="J451" s="153"/>
      <c r="K451" s="153"/>
      <c r="L451" s="153"/>
      <c r="M451" s="35"/>
      <c r="N451" s="35"/>
      <c r="O451" s="35"/>
      <c r="P451" s="152"/>
      <c r="Q451" s="152"/>
      <c r="R451" s="152"/>
      <c r="S451" s="152"/>
      <c r="T451" s="152"/>
      <c r="U451" s="152"/>
      <c r="V451" s="152"/>
      <c r="W451" s="152"/>
      <c r="X451" s="152"/>
      <c r="Y451" s="152"/>
      <c r="Z451" s="154"/>
      <c r="AA451" s="152"/>
      <c r="AB451" s="154"/>
      <c r="AC451" s="152"/>
      <c r="AD451" s="152"/>
      <c r="AE451" s="152"/>
      <c r="AF451" s="152"/>
      <c r="AG451" s="152"/>
      <c r="AH451" s="152"/>
      <c r="AI451" s="152"/>
      <c r="AJ451" s="152"/>
      <c r="AK451" s="152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</row>
    <row r="452" customFormat="false" ht="15.75" hidden="false" customHeight="true" outlineLevel="0" collapsed="false">
      <c r="A452" s="152"/>
      <c r="B452" s="152"/>
      <c r="C452" s="152"/>
      <c r="D452" s="152"/>
      <c r="E452" s="153"/>
      <c r="F452" s="153"/>
      <c r="G452" s="153"/>
      <c r="H452" s="153"/>
      <c r="I452" s="153"/>
      <c r="J452" s="153"/>
      <c r="K452" s="153"/>
      <c r="L452" s="153"/>
      <c r="M452" s="35"/>
      <c r="N452" s="35"/>
      <c r="O452" s="35"/>
      <c r="P452" s="152"/>
      <c r="Q452" s="152"/>
      <c r="R452" s="152"/>
      <c r="S452" s="152"/>
      <c r="T452" s="152"/>
      <c r="U452" s="152"/>
      <c r="V452" s="152"/>
      <c r="W452" s="152"/>
      <c r="X452" s="152"/>
      <c r="Y452" s="152"/>
      <c r="Z452" s="154"/>
      <c r="AA452" s="152"/>
      <c r="AB452" s="154"/>
      <c r="AC452" s="152"/>
      <c r="AD452" s="152"/>
      <c r="AE452" s="152"/>
      <c r="AF452" s="152"/>
      <c r="AG452" s="152"/>
      <c r="AH452" s="152"/>
      <c r="AI452" s="152"/>
      <c r="AJ452" s="152"/>
      <c r="AK452" s="152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</row>
    <row r="453" customFormat="false" ht="15.75" hidden="false" customHeight="true" outlineLevel="0" collapsed="false">
      <c r="A453" s="152"/>
      <c r="B453" s="152"/>
      <c r="C453" s="152"/>
      <c r="D453" s="152"/>
      <c r="E453" s="153"/>
      <c r="F453" s="153"/>
      <c r="G453" s="153"/>
      <c r="H453" s="153"/>
      <c r="I453" s="153"/>
      <c r="J453" s="153"/>
      <c r="K453" s="153"/>
      <c r="L453" s="153"/>
      <c r="M453" s="35"/>
      <c r="N453" s="35"/>
      <c r="O453" s="35"/>
      <c r="P453" s="152"/>
      <c r="Q453" s="152"/>
      <c r="R453" s="152"/>
      <c r="S453" s="152"/>
      <c r="T453" s="152"/>
      <c r="U453" s="152"/>
      <c r="V453" s="152"/>
      <c r="W453" s="152"/>
      <c r="X453" s="152"/>
      <c r="Y453" s="152"/>
      <c r="Z453" s="154"/>
      <c r="AA453" s="152"/>
      <c r="AB453" s="154"/>
      <c r="AC453" s="152"/>
      <c r="AD453" s="152"/>
      <c r="AE453" s="152"/>
      <c r="AF453" s="152"/>
      <c r="AG453" s="152"/>
      <c r="AH453" s="152"/>
      <c r="AI453" s="152"/>
      <c r="AJ453" s="152"/>
      <c r="AK453" s="152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</row>
    <row r="454" customFormat="false" ht="15.75" hidden="false" customHeight="true" outlineLevel="0" collapsed="false">
      <c r="A454" s="152"/>
      <c r="B454" s="152"/>
      <c r="C454" s="152"/>
      <c r="D454" s="152"/>
      <c r="E454" s="153"/>
      <c r="F454" s="153"/>
      <c r="G454" s="153"/>
      <c r="H454" s="153"/>
      <c r="I454" s="153"/>
      <c r="J454" s="153"/>
      <c r="K454" s="153"/>
      <c r="L454" s="153"/>
      <c r="M454" s="35"/>
      <c r="N454" s="35"/>
      <c r="O454" s="35"/>
      <c r="P454" s="152"/>
      <c r="Q454" s="152"/>
      <c r="R454" s="152"/>
      <c r="S454" s="152"/>
      <c r="T454" s="152"/>
      <c r="U454" s="152"/>
      <c r="V454" s="152"/>
      <c r="W454" s="152"/>
      <c r="X454" s="152"/>
      <c r="Y454" s="152"/>
      <c r="Z454" s="154"/>
      <c r="AA454" s="152"/>
      <c r="AB454" s="154"/>
      <c r="AC454" s="152"/>
      <c r="AD454" s="152"/>
      <c r="AE454" s="152"/>
      <c r="AF454" s="152"/>
      <c r="AG454" s="152"/>
      <c r="AH454" s="152"/>
      <c r="AI454" s="152"/>
      <c r="AJ454" s="152"/>
      <c r="AK454" s="152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</row>
    <row r="455" customFormat="false" ht="15.75" hidden="false" customHeight="true" outlineLevel="0" collapsed="false">
      <c r="A455" s="152"/>
      <c r="B455" s="152"/>
      <c r="C455" s="152"/>
      <c r="D455" s="152"/>
      <c r="E455" s="153"/>
      <c r="F455" s="153"/>
      <c r="G455" s="153"/>
      <c r="H455" s="153"/>
      <c r="I455" s="153"/>
      <c r="J455" s="153"/>
      <c r="K455" s="153"/>
      <c r="L455" s="153"/>
      <c r="M455" s="35"/>
      <c r="N455" s="35"/>
      <c r="O455" s="35"/>
      <c r="P455" s="152"/>
      <c r="Q455" s="152"/>
      <c r="R455" s="152"/>
      <c r="S455" s="152"/>
      <c r="T455" s="152"/>
      <c r="U455" s="152"/>
      <c r="V455" s="152"/>
      <c r="W455" s="152"/>
      <c r="X455" s="152"/>
      <c r="Y455" s="152"/>
      <c r="Z455" s="154"/>
      <c r="AA455" s="152"/>
      <c r="AB455" s="154"/>
      <c r="AC455" s="152"/>
      <c r="AD455" s="152"/>
      <c r="AE455" s="152"/>
      <c r="AF455" s="152"/>
      <c r="AG455" s="152"/>
      <c r="AH455" s="152"/>
      <c r="AI455" s="152"/>
      <c r="AJ455" s="152"/>
      <c r="AK455" s="152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</row>
    <row r="456" customFormat="false" ht="15.75" hidden="false" customHeight="true" outlineLevel="0" collapsed="false">
      <c r="A456" s="152"/>
      <c r="B456" s="152"/>
      <c r="C456" s="152"/>
      <c r="D456" s="152"/>
      <c r="E456" s="153"/>
      <c r="F456" s="153"/>
      <c r="G456" s="153"/>
      <c r="H456" s="153"/>
      <c r="I456" s="153"/>
      <c r="J456" s="153"/>
      <c r="K456" s="153"/>
      <c r="L456" s="153"/>
      <c r="M456" s="35"/>
      <c r="N456" s="35"/>
      <c r="O456" s="35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4"/>
      <c r="AA456" s="152"/>
      <c r="AB456" s="154"/>
      <c r="AC456" s="152"/>
      <c r="AD456" s="152"/>
      <c r="AE456" s="152"/>
      <c r="AF456" s="152"/>
      <c r="AG456" s="152"/>
      <c r="AH456" s="152"/>
      <c r="AI456" s="152"/>
      <c r="AJ456" s="152"/>
      <c r="AK456" s="152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</row>
    <row r="457" customFormat="false" ht="15.75" hidden="false" customHeight="true" outlineLevel="0" collapsed="false">
      <c r="A457" s="152"/>
      <c r="B457" s="152"/>
      <c r="C457" s="152"/>
      <c r="D457" s="152"/>
      <c r="E457" s="153"/>
      <c r="F457" s="153"/>
      <c r="G457" s="153"/>
      <c r="H457" s="153"/>
      <c r="I457" s="153"/>
      <c r="J457" s="153"/>
      <c r="K457" s="153"/>
      <c r="L457" s="153"/>
      <c r="M457" s="35"/>
      <c r="N457" s="35"/>
      <c r="O457" s="35"/>
      <c r="P457" s="152"/>
      <c r="Q457" s="152"/>
      <c r="R457" s="152"/>
      <c r="S457" s="152"/>
      <c r="T457" s="152"/>
      <c r="U457" s="152"/>
      <c r="V457" s="152"/>
      <c r="W457" s="152"/>
      <c r="X457" s="152"/>
      <c r="Y457" s="152"/>
      <c r="Z457" s="154"/>
      <c r="AA457" s="152"/>
      <c r="AB457" s="154"/>
      <c r="AC457" s="152"/>
      <c r="AD457" s="152"/>
      <c r="AE457" s="152"/>
      <c r="AF457" s="152"/>
      <c r="AG457" s="152"/>
      <c r="AH457" s="152"/>
      <c r="AI457" s="152"/>
      <c r="AJ457" s="152"/>
      <c r="AK457" s="152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</row>
    <row r="458" customFormat="false" ht="15.75" hidden="false" customHeight="true" outlineLevel="0" collapsed="false">
      <c r="A458" s="152"/>
      <c r="B458" s="152"/>
      <c r="C458" s="152"/>
      <c r="D458" s="152"/>
      <c r="E458" s="153"/>
      <c r="F458" s="153"/>
      <c r="G458" s="153"/>
      <c r="H458" s="153"/>
      <c r="I458" s="153"/>
      <c r="J458" s="153"/>
      <c r="K458" s="153"/>
      <c r="L458" s="153"/>
      <c r="M458" s="35"/>
      <c r="N458" s="35"/>
      <c r="O458" s="35"/>
      <c r="P458" s="152"/>
      <c r="Q458" s="152"/>
      <c r="R458" s="152"/>
      <c r="S458" s="152"/>
      <c r="T458" s="152"/>
      <c r="U458" s="152"/>
      <c r="V458" s="152"/>
      <c r="W458" s="152"/>
      <c r="X458" s="152"/>
      <c r="Y458" s="152"/>
      <c r="Z458" s="154"/>
      <c r="AA458" s="152"/>
      <c r="AB458" s="154"/>
      <c r="AC458" s="152"/>
      <c r="AD458" s="152"/>
      <c r="AE458" s="152"/>
      <c r="AF458" s="152"/>
      <c r="AG458" s="152"/>
      <c r="AH458" s="152"/>
      <c r="AI458" s="152"/>
      <c r="AJ458" s="152"/>
      <c r="AK458" s="152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</row>
    <row r="459" customFormat="false" ht="15.75" hidden="false" customHeight="true" outlineLevel="0" collapsed="false">
      <c r="A459" s="152"/>
      <c r="B459" s="152"/>
      <c r="C459" s="152"/>
      <c r="D459" s="152"/>
      <c r="E459" s="153"/>
      <c r="F459" s="153"/>
      <c r="G459" s="153"/>
      <c r="H459" s="153"/>
      <c r="I459" s="153"/>
      <c r="J459" s="153"/>
      <c r="K459" s="153"/>
      <c r="L459" s="153"/>
      <c r="M459" s="35"/>
      <c r="N459" s="35"/>
      <c r="O459" s="35"/>
      <c r="P459" s="152"/>
      <c r="Q459" s="152"/>
      <c r="R459" s="152"/>
      <c r="S459" s="152"/>
      <c r="T459" s="152"/>
      <c r="U459" s="152"/>
      <c r="V459" s="152"/>
      <c r="W459" s="152"/>
      <c r="X459" s="152"/>
      <c r="Y459" s="152"/>
      <c r="Z459" s="154"/>
      <c r="AA459" s="152"/>
      <c r="AB459" s="154"/>
      <c r="AC459" s="152"/>
      <c r="AD459" s="152"/>
      <c r="AE459" s="152"/>
      <c r="AF459" s="152"/>
      <c r="AG459" s="152"/>
      <c r="AH459" s="152"/>
      <c r="AI459" s="152"/>
      <c r="AJ459" s="152"/>
      <c r="AK459" s="152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</row>
    <row r="460" customFormat="false" ht="15.75" hidden="false" customHeight="true" outlineLevel="0" collapsed="false">
      <c r="A460" s="152"/>
      <c r="B460" s="152"/>
      <c r="C460" s="152"/>
      <c r="D460" s="152"/>
      <c r="E460" s="153"/>
      <c r="F460" s="153"/>
      <c r="G460" s="153"/>
      <c r="H460" s="153"/>
      <c r="I460" s="153"/>
      <c r="J460" s="153"/>
      <c r="K460" s="153"/>
      <c r="L460" s="153"/>
      <c r="M460" s="35"/>
      <c r="N460" s="35"/>
      <c r="O460" s="35"/>
      <c r="P460" s="152"/>
      <c r="Q460" s="152"/>
      <c r="R460" s="152"/>
      <c r="S460" s="152"/>
      <c r="T460" s="152"/>
      <c r="U460" s="152"/>
      <c r="V460" s="152"/>
      <c r="W460" s="152"/>
      <c r="X460" s="152"/>
      <c r="Y460" s="152"/>
      <c r="Z460" s="154"/>
      <c r="AA460" s="152"/>
      <c r="AB460" s="154"/>
      <c r="AC460" s="152"/>
      <c r="AD460" s="152"/>
      <c r="AE460" s="152"/>
      <c r="AF460" s="152"/>
      <c r="AG460" s="152"/>
      <c r="AH460" s="152"/>
      <c r="AI460" s="152"/>
      <c r="AJ460" s="152"/>
      <c r="AK460" s="152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</row>
    <row r="461" customFormat="false" ht="15.75" hidden="false" customHeight="true" outlineLevel="0" collapsed="false">
      <c r="A461" s="152"/>
      <c r="B461" s="152"/>
      <c r="C461" s="152"/>
      <c r="D461" s="152"/>
      <c r="E461" s="153"/>
      <c r="F461" s="153"/>
      <c r="G461" s="153"/>
      <c r="H461" s="153"/>
      <c r="I461" s="153"/>
      <c r="J461" s="153"/>
      <c r="K461" s="153"/>
      <c r="L461" s="153"/>
      <c r="M461" s="35"/>
      <c r="N461" s="35"/>
      <c r="O461" s="35"/>
      <c r="P461" s="152"/>
      <c r="Q461" s="152"/>
      <c r="R461" s="152"/>
      <c r="S461" s="152"/>
      <c r="T461" s="152"/>
      <c r="U461" s="152"/>
      <c r="V461" s="152"/>
      <c r="W461" s="152"/>
      <c r="X461" s="152"/>
      <c r="Y461" s="152"/>
      <c r="Z461" s="154"/>
      <c r="AA461" s="152"/>
      <c r="AB461" s="154"/>
      <c r="AC461" s="152"/>
      <c r="AD461" s="152"/>
      <c r="AE461" s="152"/>
      <c r="AF461" s="152"/>
      <c r="AG461" s="152"/>
      <c r="AH461" s="152"/>
      <c r="AI461" s="152"/>
      <c r="AJ461" s="152"/>
      <c r="AK461" s="152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</row>
    <row r="462" customFormat="false" ht="15.75" hidden="false" customHeight="true" outlineLevel="0" collapsed="false">
      <c r="A462" s="152"/>
      <c r="B462" s="152"/>
      <c r="C462" s="152"/>
      <c r="D462" s="152"/>
      <c r="E462" s="153"/>
      <c r="F462" s="153"/>
      <c r="G462" s="153"/>
      <c r="H462" s="153"/>
      <c r="I462" s="153"/>
      <c r="J462" s="153"/>
      <c r="K462" s="153"/>
      <c r="L462" s="153"/>
      <c r="M462" s="35"/>
      <c r="N462" s="35"/>
      <c r="O462" s="35"/>
      <c r="P462" s="152"/>
      <c r="Q462" s="152"/>
      <c r="R462" s="152"/>
      <c r="S462" s="152"/>
      <c r="T462" s="152"/>
      <c r="U462" s="152"/>
      <c r="V462" s="152"/>
      <c r="W462" s="152"/>
      <c r="X462" s="152"/>
      <c r="Y462" s="152"/>
      <c r="Z462" s="154"/>
      <c r="AA462" s="152"/>
      <c r="AB462" s="154"/>
      <c r="AC462" s="152"/>
      <c r="AD462" s="152"/>
      <c r="AE462" s="152"/>
      <c r="AF462" s="152"/>
      <c r="AG462" s="152"/>
      <c r="AH462" s="152"/>
      <c r="AI462" s="152"/>
      <c r="AJ462" s="152"/>
      <c r="AK462" s="152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</row>
    <row r="463" customFormat="false" ht="15.75" hidden="false" customHeight="true" outlineLevel="0" collapsed="false">
      <c r="A463" s="152"/>
      <c r="B463" s="152"/>
      <c r="C463" s="152"/>
      <c r="D463" s="152"/>
      <c r="E463" s="153"/>
      <c r="F463" s="153"/>
      <c r="G463" s="153"/>
      <c r="H463" s="153"/>
      <c r="I463" s="153"/>
      <c r="J463" s="153"/>
      <c r="K463" s="153"/>
      <c r="L463" s="153"/>
      <c r="M463" s="35"/>
      <c r="N463" s="35"/>
      <c r="O463" s="35"/>
      <c r="P463" s="152"/>
      <c r="Q463" s="152"/>
      <c r="R463" s="152"/>
      <c r="S463" s="152"/>
      <c r="T463" s="152"/>
      <c r="U463" s="152"/>
      <c r="V463" s="152"/>
      <c r="W463" s="152"/>
      <c r="X463" s="152"/>
      <c r="Y463" s="152"/>
      <c r="Z463" s="154"/>
      <c r="AA463" s="152"/>
      <c r="AB463" s="154"/>
      <c r="AC463" s="152"/>
      <c r="AD463" s="152"/>
      <c r="AE463" s="152"/>
      <c r="AF463" s="152"/>
      <c r="AG463" s="152"/>
      <c r="AH463" s="152"/>
      <c r="AI463" s="152"/>
      <c r="AJ463" s="152"/>
      <c r="AK463" s="152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</row>
    <row r="464" customFormat="false" ht="15.75" hidden="false" customHeight="true" outlineLevel="0" collapsed="false">
      <c r="A464" s="152"/>
      <c r="B464" s="152"/>
      <c r="C464" s="152"/>
      <c r="D464" s="152"/>
      <c r="E464" s="153"/>
      <c r="F464" s="153"/>
      <c r="G464" s="153"/>
      <c r="H464" s="153"/>
      <c r="I464" s="153"/>
      <c r="J464" s="153"/>
      <c r="K464" s="153"/>
      <c r="L464" s="153"/>
      <c r="M464" s="35"/>
      <c r="N464" s="35"/>
      <c r="O464" s="35"/>
      <c r="P464" s="152"/>
      <c r="Q464" s="152"/>
      <c r="R464" s="152"/>
      <c r="S464" s="152"/>
      <c r="T464" s="152"/>
      <c r="U464" s="152"/>
      <c r="V464" s="152"/>
      <c r="W464" s="152"/>
      <c r="X464" s="152"/>
      <c r="Y464" s="152"/>
      <c r="Z464" s="154"/>
      <c r="AA464" s="152"/>
      <c r="AB464" s="154"/>
      <c r="AC464" s="152"/>
      <c r="AD464" s="152"/>
      <c r="AE464" s="152"/>
      <c r="AF464" s="152"/>
      <c r="AG464" s="152"/>
      <c r="AH464" s="152"/>
      <c r="AI464" s="152"/>
      <c r="AJ464" s="152"/>
      <c r="AK464" s="152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</row>
    <row r="465" customFormat="false" ht="15.75" hidden="false" customHeight="true" outlineLevel="0" collapsed="false">
      <c r="A465" s="152"/>
      <c r="B465" s="152"/>
      <c r="C465" s="152"/>
      <c r="D465" s="152"/>
      <c r="E465" s="153"/>
      <c r="F465" s="153"/>
      <c r="G465" s="153"/>
      <c r="H465" s="153"/>
      <c r="I465" s="153"/>
      <c r="J465" s="153"/>
      <c r="K465" s="153"/>
      <c r="L465" s="153"/>
      <c r="M465" s="35"/>
      <c r="N465" s="35"/>
      <c r="O465" s="35"/>
      <c r="P465" s="152"/>
      <c r="Q465" s="152"/>
      <c r="R465" s="152"/>
      <c r="S465" s="152"/>
      <c r="T465" s="152"/>
      <c r="U465" s="152"/>
      <c r="V465" s="152"/>
      <c r="W465" s="152"/>
      <c r="X465" s="152"/>
      <c r="Y465" s="152"/>
      <c r="Z465" s="154"/>
      <c r="AA465" s="152"/>
      <c r="AB465" s="154"/>
      <c r="AC465" s="152"/>
      <c r="AD465" s="152"/>
      <c r="AE465" s="152"/>
      <c r="AF465" s="152"/>
      <c r="AG465" s="152"/>
      <c r="AH465" s="152"/>
      <c r="AI465" s="152"/>
      <c r="AJ465" s="152"/>
      <c r="AK465" s="152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</row>
    <row r="466" customFormat="false" ht="15.75" hidden="false" customHeight="true" outlineLevel="0" collapsed="false">
      <c r="A466" s="152"/>
      <c r="B466" s="152"/>
      <c r="C466" s="152"/>
      <c r="D466" s="152"/>
      <c r="E466" s="153"/>
      <c r="F466" s="153"/>
      <c r="G466" s="153"/>
      <c r="H466" s="153"/>
      <c r="I466" s="153"/>
      <c r="J466" s="153"/>
      <c r="K466" s="153"/>
      <c r="L466" s="153"/>
      <c r="M466" s="35"/>
      <c r="N466" s="35"/>
      <c r="O466" s="35"/>
      <c r="P466" s="152"/>
      <c r="Q466" s="152"/>
      <c r="R466" s="152"/>
      <c r="S466" s="152"/>
      <c r="T466" s="152"/>
      <c r="U466" s="152"/>
      <c r="V466" s="152"/>
      <c r="W466" s="152"/>
      <c r="X466" s="152"/>
      <c r="Y466" s="152"/>
      <c r="Z466" s="154"/>
      <c r="AA466" s="152"/>
      <c r="AB466" s="154"/>
      <c r="AC466" s="152"/>
      <c r="AD466" s="152"/>
      <c r="AE466" s="152"/>
      <c r="AF466" s="152"/>
      <c r="AG466" s="152"/>
      <c r="AH466" s="152"/>
      <c r="AI466" s="152"/>
      <c r="AJ466" s="152"/>
      <c r="AK466" s="152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</row>
    <row r="467" customFormat="false" ht="15.75" hidden="false" customHeight="true" outlineLevel="0" collapsed="false">
      <c r="A467" s="152"/>
      <c r="B467" s="152"/>
      <c r="C467" s="152"/>
      <c r="D467" s="152"/>
      <c r="E467" s="153"/>
      <c r="F467" s="153"/>
      <c r="G467" s="153"/>
      <c r="H467" s="153"/>
      <c r="I467" s="153"/>
      <c r="J467" s="153"/>
      <c r="K467" s="153"/>
      <c r="L467" s="153"/>
      <c r="M467" s="35"/>
      <c r="N467" s="35"/>
      <c r="O467" s="35"/>
      <c r="P467" s="152"/>
      <c r="Q467" s="152"/>
      <c r="R467" s="152"/>
      <c r="S467" s="152"/>
      <c r="T467" s="152"/>
      <c r="U467" s="152"/>
      <c r="V467" s="152"/>
      <c r="W467" s="152"/>
      <c r="X467" s="152"/>
      <c r="Y467" s="152"/>
      <c r="Z467" s="154"/>
      <c r="AA467" s="152"/>
      <c r="AB467" s="154"/>
      <c r="AC467" s="152"/>
      <c r="AD467" s="152"/>
      <c r="AE467" s="152"/>
      <c r="AF467" s="152"/>
      <c r="AG467" s="152"/>
      <c r="AH467" s="152"/>
      <c r="AI467" s="152"/>
      <c r="AJ467" s="152"/>
      <c r="AK467" s="152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</row>
    <row r="468" customFormat="false" ht="15.75" hidden="false" customHeight="true" outlineLevel="0" collapsed="false">
      <c r="A468" s="152"/>
      <c r="B468" s="152"/>
      <c r="C468" s="152"/>
      <c r="D468" s="152"/>
      <c r="E468" s="153"/>
      <c r="F468" s="153"/>
      <c r="G468" s="153"/>
      <c r="H468" s="153"/>
      <c r="I468" s="153"/>
      <c r="J468" s="153"/>
      <c r="K468" s="153"/>
      <c r="L468" s="153"/>
      <c r="M468" s="35"/>
      <c r="N468" s="35"/>
      <c r="O468" s="35"/>
      <c r="P468" s="152"/>
      <c r="Q468" s="152"/>
      <c r="R468" s="152"/>
      <c r="S468" s="152"/>
      <c r="T468" s="152"/>
      <c r="U468" s="152"/>
      <c r="V468" s="152"/>
      <c r="W468" s="152"/>
      <c r="X468" s="152"/>
      <c r="Y468" s="152"/>
      <c r="Z468" s="154"/>
      <c r="AA468" s="152"/>
      <c r="AB468" s="154"/>
      <c r="AC468" s="152"/>
      <c r="AD468" s="152"/>
      <c r="AE468" s="152"/>
      <c r="AF468" s="152"/>
      <c r="AG468" s="152"/>
      <c r="AH468" s="152"/>
      <c r="AI468" s="152"/>
      <c r="AJ468" s="152"/>
      <c r="AK468" s="152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</row>
    <row r="469" customFormat="false" ht="15.75" hidden="false" customHeight="true" outlineLevel="0" collapsed="false">
      <c r="A469" s="152"/>
      <c r="B469" s="152"/>
      <c r="C469" s="152"/>
      <c r="D469" s="152"/>
      <c r="E469" s="153"/>
      <c r="F469" s="153"/>
      <c r="G469" s="153"/>
      <c r="H469" s="153"/>
      <c r="I469" s="153"/>
      <c r="J469" s="153"/>
      <c r="K469" s="153"/>
      <c r="L469" s="153"/>
      <c r="M469" s="35"/>
      <c r="N469" s="35"/>
      <c r="O469" s="35"/>
      <c r="P469" s="152"/>
      <c r="Q469" s="152"/>
      <c r="R469" s="152"/>
      <c r="S469" s="152"/>
      <c r="T469" s="152"/>
      <c r="U469" s="152"/>
      <c r="V469" s="152"/>
      <c r="W469" s="152"/>
      <c r="X469" s="152"/>
      <c r="Y469" s="152"/>
      <c r="Z469" s="154"/>
      <c r="AA469" s="152"/>
      <c r="AB469" s="154"/>
      <c r="AC469" s="152"/>
      <c r="AD469" s="152"/>
      <c r="AE469" s="152"/>
      <c r="AF469" s="152"/>
      <c r="AG469" s="152"/>
      <c r="AH469" s="152"/>
      <c r="AI469" s="152"/>
      <c r="AJ469" s="152"/>
      <c r="AK469" s="152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</row>
    <row r="470" customFormat="false" ht="15.75" hidden="false" customHeight="true" outlineLevel="0" collapsed="false">
      <c r="A470" s="152"/>
      <c r="B470" s="152"/>
      <c r="C470" s="152"/>
      <c r="D470" s="152"/>
      <c r="E470" s="153"/>
      <c r="F470" s="153"/>
      <c r="G470" s="153"/>
      <c r="H470" s="153"/>
      <c r="I470" s="153"/>
      <c r="J470" s="153"/>
      <c r="K470" s="153"/>
      <c r="L470" s="153"/>
      <c r="M470" s="35"/>
      <c r="N470" s="35"/>
      <c r="O470" s="35"/>
      <c r="P470" s="152"/>
      <c r="Q470" s="152"/>
      <c r="R470" s="152"/>
      <c r="S470" s="152"/>
      <c r="T470" s="152"/>
      <c r="U470" s="152"/>
      <c r="V470" s="152"/>
      <c r="W470" s="152"/>
      <c r="X470" s="152"/>
      <c r="Y470" s="152"/>
      <c r="Z470" s="154"/>
      <c r="AA470" s="152"/>
      <c r="AB470" s="154"/>
      <c r="AC470" s="152"/>
      <c r="AD470" s="152"/>
      <c r="AE470" s="152"/>
      <c r="AF470" s="152"/>
      <c r="AG470" s="152"/>
      <c r="AH470" s="152"/>
      <c r="AI470" s="152"/>
      <c r="AJ470" s="152"/>
      <c r="AK470" s="152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</row>
    <row r="471" customFormat="false" ht="15.75" hidden="false" customHeight="true" outlineLevel="0" collapsed="false">
      <c r="A471" s="152"/>
      <c r="B471" s="152"/>
      <c r="C471" s="152"/>
      <c r="D471" s="152"/>
      <c r="E471" s="153"/>
      <c r="F471" s="153"/>
      <c r="G471" s="153"/>
      <c r="H471" s="153"/>
      <c r="I471" s="153"/>
      <c r="J471" s="153"/>
      <c r="K471" s="153"/>
      <c r="L471" s="153"/>
      <c r="M471" s="35"/>
      <c r="N471" s="35"/>
      <c r="O471" s="35"/>
      <c r="P471" s="152"/>
      <c r="Q471" s="152"/>
      <c r="R471" s="152"/>
      <c r="S471" s="152"/>
      <c r="T471" s="152"/>
      <c r="U471" s="152"/>
      <c r="V471" s="152"/>
      <c r="W471" s="152"/>
      <c r="X471" s="152"/>
      <c r="Y471" s="152"/>
      <c r="Z471" s="154"/>
      <c r="AA471" s="152"/>
      <c r="AB471" s="154"/>
      <c r="AC471" s="152"/>
      <c r="AD471" s="152"/>
      <c r="AE471" s="152"/>
      <c r="AF471" s="152"/>
      <c r="AG471" s="152"/>
      <c r="AH471" s="152"/>
      <c r="AI471" s="152"/>
      <c r="AJ471" s="152"/>
      <c r="AK471" s="152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</row>
    <row r="472" customFormat="false" ht="15.75" hidden="false" customHeight="true" outlineLevel="0" collapsed="false">
      <c r="A472" s="152"/>
      <c r="B472" s="152"/>
      <c r="C472" s="152"/>
      <c r="D472" s="152"/>
      <c r="E472" s="153"/>
      <c r="F472" s="153"/>
      <c r="G472" s="153"/>
      <c r="H472" s="153"/>
      <c r="I472" s="153"/>
      <c r="J472" s="153"/>
      <c r="K472" s="153"/>
      <c r="L472" s="153"/>
      <c r="M472" s="35"/>
      <c r="N472" s="35"/>
      <c r="O472" s="35"/>
      <c r="P472" s="152"/>
      <c r="Q472" s="152"/>
      <c r="R472" s="152"/>
      <c r="S472" s="152"/>
      <c r="T472" s="152"/>
      <c r="U472" s="152"/>
      <c r="V472" s="152"/>
      <c r="W472" s="152"/>
      <c r="X472" s="152"/>
      <c r="Y472" s="152"/>
      <c r="Z472" s="154"/>
      <c r="AA472" s="152"/>
      <c r="AB472" s="154"/>
      <c r="AC472" s="152"/>
      <c r="AD472" s="152"/>
      <c r="AE472" s="152"/>
      <c r="AF472" s="152"/>
      <c r="AG472" s="152"/>
      <c r="AH472" s="152"/>
      <c r="AI472" s="152"/>
      <c r="AJ472" s="152"/>
      <c r="AK472" s="152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</row>
    <row r="473" customFormat="false" ht="15.75" hidden="false" customHeight="true" outlineLevel="0" collapsed="false">
      <c r="A473" s="152"/>
      <c r="B473" s="152"/>
      <c r="C473" s="152"/>
      <c r="D473" s="152"/>
      <c r="E473" s="153"/>
      <c r="F473" s="153"/>
      <c r="G473" s="153"/>
      <c r="H473" s="153"/>
      <c r="I473" s="153"/>
      <c r="J473" s="153"/>
      <c r="K473" s="153"/>
      <c r="L473" s="153"/>
      <c r="M473" s="35"/>
      <c r="N473" s="35"/>
      <c r="O473" s="35"/>
      <c r="P473" s="152"/>
      <c r="Q473" s="152"/>
      <c r="R473" s="152"/>
      <c r="S473" s="152"/>
      <c r="T473" s="152"/>
      <c r="U473" s="152"/>
      <c r="V473" s="152"/>
      <c r="W473" s="152"/>
      <c r="X473" s="152"/>
      <c r="Y473" s="152"/>
      <c r="Z473" s="154"/>
      <c r="AA473" s="152"/>
      <c r="AB473" s="154"/>
      <c r="AC473" s="152"/>
      <c r="AD473" s="152"/>
      <c r="AE473" s="152"/>
      <c r="AF473" s="152"/>
      <c r="AG473" s="152"/>
      <c r="AH473" s="152"/>
      <c r="AI473" s="152"/>
      <c r="AJ473" s="152"/>
      <c r="AK473" s="152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</row>
    <row r="474" customFormat="false" ht="15.75" hidden="false" customHeight="true" outlineLevel="0" collapsed="false">
      <c r="A474" s="152"/>
      <c r="B474" s="152"/>
      <c r="C474" s="152"/>
      <c r="D474" s="152"/>
      <c r="E474" s="153"/>
      <c r="F474" s="153"/>
      <c r="G474" s="153"/>
      <c r="H474" s="153"/>
      <c r="I474" s="153"/>
      <c r="J474" s="153"/>
      <c r="K474" s="153"/>
      <c r="L474" s="153"/>
      <c r="M474" s="35"/>
      <c r="N474" s="35"/>
      <c r="O474" s="35"/>
      <c r="P474" s="152"/>
      <c r="Q474" s="152"/>
      <c r="R474" s="152"/>
      <c r="S474" s="152"/>
      <c r="T474" s="152"/>
      <c r="U474" s="152"/>
      <c r="V474" s="152"/>
      <c r="W474" s="152"/>
      <c r="X474" s="152"/>
      <c r="Y474" s="152"/>
      <c r="Z474" s="154"/>
      <c r="AA474" s="152"/>
      <c r="AB474" s="154"/>
      <c r="AC474" s="152"/>
      <c r="AD474" s="152"/>
      <c r="AE474" s="152"/>
      <c r="AF474" s="152"/>
      <c r="AG474" s="152"/>
      <c r="AH474" s="152"/>
      <c r="AI474" s="152"/>
      <c r="AJ474" s="152"/>
      <c r="AK474" s="152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</row>
    <row r="475" customFormat="false" ht="15.75" hidden="false" customHeight="true" outlineLevel="0" collapsed="false">
      <c r="A475" s="152"/>
      <c r="B475" s="152"/>
      <c r="C475" s="152"/>
      <c r="D475" s="152"/>
      <c r="E475" s="153"/>
      <c r="F475" s="153"/>
      <c r="G475" s="153"/>
      <c r="H475" s="153"/>
      <c r="I475" s="153"/>
      <c r="J475" s="153"/>
      <c r="K475" s="153"/>
      <c r="L475" s="153"/>
      <c r="M475" s="35"/>
      <c r="N475" s="35"/>
      <c r="O475" s="35"/>
      <c r="P475" s="152"/>
      <c r="Q475" s="152"/>
      <c r="R475" s="152"/>
      <c r="S475" s="152"/>
      <c r="T475" s="152"/>
      <c r="U475" s="152"/>
      <c r="V475" s="152"/>
      <c r="W475" s="152"/>
      <c r="X475" s="152"/>
      <c r="Y475" s="152"/>
      <c r="Z475" s="154"/>
      <c r="AA475" s="152"/>
      <c r="AB475" s="154"/>
      <c r="AC475" s="152"/>
      <c r="AD475" s="152"/>
      <c r="AE475" s="152"/>
      <c r="AF475" s="152"/>
      <c r="AG475" s="152"/>
      <c r="AH475" s="152"/>
      <c r="AI475" s="152"/>
      <c r="AJ475" s="152"/>
      <c r="AK475" s="152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</row>
    <row r="476" customFormat="false" ht="15.75" hidden="false" customHeight="true" outlineLevel="0" collapsed="false">
      <c r="A476" s="152"/>
      <c r="B476" s="152"/>
      <c r="C476" s="152"/>
      <c r="D476" s="152"/>
      <c r="E476" s="153"/>
      <c r="F476" s="153"/>
      <c r="G476" s="153"/>
      <c r="H476" s="153"/>
      <c r="I476" s="153"/>
      <c r="J476" s="153"/>
      <c r="K476" s="153"/>
      <c r="L476" s="153"/>
      <c r="M476" s="35"/>
      <c r="N476" s="35"/>
      <c r="O476" s="35"/>
      <c r="P476" s="152"/>
      <c r="Q476" s="152"/>
      <c r="R476" s="152"/>
      <c r="S476" s="152"/>
      <c r="T476" s="152"/>
      <c r="U476" s="152"/>
      <c r="V476" s="152"/>
      <c r="W476" s="152"/>
      <c r="X476" s="152"/>
      <c r="Y476" s="152"/>
      <c r="Z476" s="154"/>
      <c r="AA476" s="152"/>
      <c r="AB476" s="154"/>
      <c r="AC476" s="152"/>
      <c r="AD476" s="152"/>
      <c r="AE476" s="152"/>
      <c r="AF476" s="152"/>
      <c r="AG476" s="152"/>
      <c r="AH476" s="152"/>
      <c r="AI476" s="152"/>
      <c r="AJ476" s="152"/>
      <c r="AK476" s="152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</row>
    <row r="477" customFormat="false" ht="15.75" hidden="false" customHeight="true" outlineLevel="0" collapsed="false">
      <c r="A477" s="152"/>
      <c r="B477" s="152"/>
      <c r="C477" s="152"/>
      <c r="D477" s="152"/>
      <c r="E477" s="153"/>
      <c r="F477" s="153"/>
      <c r="G477" s="153"/>
      <c r="H477" s="153"/>
      <c r="I477" s="153"/>
      <c r="J477" s="153"/>
      <c r="K477" s="153"/>
      <c r="L477" s="153"/>
      <c r="M477" s="35"/>
      <c r="N477" s="35"/>
      <c r="O477" s="35"/>
      <c r="P477" s="152"/>
      <c r="Q477" s="152"/>
      <c r="R477" s="152"/>
      <c r="S477" s="152"/>
      <c r="T477" s="152"/>
      <c r="U477" s="152"/>
      <c r="V477" s="152"/>
      <c r="W477" s="152"/>
      <c r="X477" s="152"/>
      <c r="Y477" s="152"/>
      <c r="Z477" s="154"/>
      <c r="AA477" s="152"/>
      <c r="AB477" s="154"/>
      <c r="AC477" s="152"/>
      <c r="AD477" s="152"/>
      <c r="AE477" s="152"/>
      <c r="AF477" s="152"/>
      <c r="AG477" s="152"/>
      <c r="AH477" s="152"/>
      <c r="AI477" s="152"/>
      <c r="AJ477" s="152"/>
      <c r="AK477" s="152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</row>
    <row r="478" customFormat="false" ht="15.75" hidden="false" customHeight="true" outlineLevel="0" collapsed="false">
      <c r="A478" s="152"/>
      <c r="B478" s="152"/>
      <c r="C478" s="152"/>
      <c r="D478" s="152"/>
      <c r="E478" s="153"/>
      <c r="F478" s="153"/>
      <c r="G478" s="153"/>
      <c r="H478" s="153"/>
      <c r="I478" s="153"/>
      <c r="J478" s="153"/>
      <c r="K478" s="153"/>
      <c r="L478" s="153"/>
      <c r="M478" s="35"/>
      <c r="N478" s="35"/>
      <c r="O478" s="35"/>
      <c r="P478" s="152"/>
      <c r="Q478" s="152"/>
      <c r="R478" s="152"/>
      <c r="S478" s="152"/>
      <c r="T478" s="152"/>
      <c r="U478" s="152"/>
      <c r="V478" s="152"/>
      <c r="W478" s="152"/>
      <c r="X478" s="152"/>
      <c r="Y478" s="152"/>
      <c r="Z478" s="154"/>
      <c r="AA478" s="152"/>
      <c r="AB478" s="154"/>
      <c r="AC478" s="152"/>
      <c r="AD478" s="152"/>
      <c r="AE478" s="152"/>
      <c r="AF478" s="152"/>
      <c r="AG478" s="152"/>
      <c r="AH478" s="152"/>
      <c r="AI478" s="152"/>
      <c r="AJ478" s="152"/>
      <c r="AK478" s="152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</row>
    <row r="479" customFormat="false" ht="15.75" hidden="false" customHeight="true" outlineLevel="0" collapsed="false">
      <c r="A479" s="152"/>
      <c r="B479" s="152"/>
      <c r="C479" s="152"/>
      <c r="D479" s="152"/>
      <c r="E479" s="153"/>
      <c r="F479" s="153"/>
      <c r="G479" s="153"/>
      <c r="H479" s="153"/>
      <c r="I479" s="153"/>
      <c r="J479" s="153"/>
      <c r="K479" s="153"/>
      <c r="L479" s="153"/>
      <c r="M479" s="35"/>
      <c r="N479" s="35"/>
      <c r="O479" s="35"/>
      <c r="P479" s="152"/>
      <c r="Q479" s="152"/>
      <c r="R479" s="152"/>
      <c r="S479" s="152"/>
      <c r="T479" s="152"/>
      <c r="U479" s="152"/>
      <c r="V479" s="152"/>
      <c r="W479" s="152"/>
      <c r="X479" s="152"/>
      <c r="Y479" s="152"/>
      <c r="Z479" s="154"/>
      <c r="AA479" s="152"/>
      <c r="AB479" s="154"/>
      <c r="AC479" s="152"/>
      <c r="AD479" s="152"/>
      <c r="AE479" s="152"/>
      <c r="AF479" s="152"/>
      <c r="AG479" s="152"/>
      <c r="AH479" s="152"/>
      <c r="AI479" s="152"/>
      <c r="AJ479" s="152"/>
      <c r="AK479" s="152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</row>
    <row r="480" customFormat="false" ht="15.75" hidden="false" customHeight="true" outlineLevel="0" collapsed="false">
      <c r="A480" s="152"/>
      <c r="B480" s="152"/>
      <c r="C480" s="152"/>
      <c r="D480" s="152"/>
      <c r="E480" s="153"/>
      <c r="F480" s="153"/>
      <c r="G480" s="153"/>
      <c r="H480" s="153"/>
      <c r="I480" s="153"/>
      <c r="J480" s="153"/>
      <c r="K480" s="153"/>
      <c r="L480" s="153"/>
      <c r="M480" s="35"/>
      <c r="N480" s="35"/>
      <c r="O480" s="35"/>
      <c r="P480" s="152"/>
      <c r="Q480" s="152"/>
      <c r="R480" s="152"/>
      <c r="S480" s="152"/>
      <c r="T480" s="152"/>
      <c r="U480" s="152"/>
      <c r="V480" s="152"/>
      <c r="W480" s="152"/>
      <c r="X480" s="152"/>
      <c r="Y480" s="152"/>
      <c r="Z480" s="154"/>
      <c r="AA480" s="152"/>
      <c r="AB480" s="154"/>
      <c r="AC480" s="152"/>
      <c r="AD480" s="152"/>
      <c r="AE480" s="152"/>
      <c r="AF480" s="152"/>
      <c r="AG480" s="152"/>
      <c r="AH480" s="152"/>
      <c r="AI480" s="152"/>
      <c r="AJ480" s="152"/>
      <c r="AK480" s="152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</row>
    <row r="481" customFormat="false" ht="15.75" hidden="false" customHeight="true" outlineLevel="0" collapsed="false">
      <c r="A481" s="152"/>
      <c r="B481" s="152"/>
      <c r="C481" s="152"/>
      <c r="D481" s="152"/>
      <c r="E481" s="153"/>
      <c r="F481" s="153"/>
      <c r="G481" s="153"/>
      <c r="H481" s="153"/>
      <c r="I481" s="153"/>
      <c r="J481" s="153"/>
      <c r="K481" s="153"/>
      <c r="L481" s="153"/>
      <c r="M481" s="35"/>
      <c r="N481" s="35"/>
      <c r="O481" s="35"/>
      <c r="P481" s="152"/>
      <c r="Q481" s="152"/>
      <c r="R481" s="152"/>
      <c r="S481" s="152"/>
      <c r="T481" s="152"/>
      <c r="U481" s="152"/>
      <c r="V481" s="152"/>
      <c r="W481" s="152"/>
      <c r="X481" s="152"/>
      <c r="Y481" s="152"/>
      <c r="Z481" s="154"/>
      <c r="AA481" s="152"/>
      <c r="AB481" s="154"/>
      <c r="AC481" s="152"/>
      <c r="AD481" s="152"/>
      <c r="AE481" s="152"/>
      <c r="AF481" s="152"/>
      <c r="AG481" s="152"/>
      <c r="AH481" s="152"/>
      <c r="AI481" s="152"/>
      <c r="AJ481" s="152"/>
      <c r="AK481" s="152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</row>
    <row r="482" customFormat="false" ht="15.75" hidden="false" customHeight="true" outlineLevel="0" collapsed="false">
      <c r="A482" s="152"/>
      <c r="B482" s="152"/>
      <c r="C482" s="152"/>
      <c r="D482" s="152"/>
      <c r="E482" s="153"/>
      <c r="F482" s="153"/>
      <c r="G482" s="153"/>
      <c r="H482" s="153"/>
      <c r="I482" s="153"/>
      <c r="J482" s="153"/>
      <c r="K482" s="153"/>
      <c r="L482" s="153"/>
      <c r="M482" s="35"/>
      <c r="N482" s="35"/>
      <c r="O482" s="35"/>
      <c r="P482" s="152"/>
      <c r="Q482" s="152"/>
      <c r="R482" s="152"/>
      <c r="S482" s="152"/>
      <c r="T482" s="152"/>
      <c r="U482" s="152"/>
      <c r="V482" s="152"/>
      <c r="W482" s="152"/>
      <c r="X482" s="152"/>
      <c r="Y482" s="152"/>
      <c r="Z482" s="154"/>
      <c r="AA482" s="152"/>
      <c r="AB482" s="154"/>
      <c r="AC482" s="152"/>
      <c r="AD482" s="152"/>
      <c r="AE482" s="152"/>
      <c r="AF482" s="152"/>
      <c r="AG482" s="152"/>
      <c r="AH482" s="152"/>
      <c r="AI482" s="152"/>
      <c r="AJ482" s="152"/>
      <c r="AK482" s="152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</row>
    <row r="483" customFormat="false" ht="15.75" hidden="false" customHeight="true" outlineLevel="0" collapsed="false">
      <c r="A483" s="152"/>
      <c r="B483" s="152"/>
      <c r="C483" s="152"/>
      <c r="D483" s="152"/>
      <c r="E483" s="153"/>
      <c r="F483" s="153"/>
      <c r="G483" s="153"/>
      <c r="H483" s="153"/>
      <c r="I483" s="153"/>
      <c r="J483" s="153"/>
      <c r="K483" s="153"/>
      <c r="L483" s="153"/>
      <c r="M483" s="35"/>
      <c r="N483" s="35"/>
      <c r="O483" s="35"/>
      <c r="P483" s="152"/>
      <c r="Q483" s="152"/>
      <c r="R483" s="152"/>
      <c r="S483" s="152"/>
      <c r="T483" s="152"/>
      <c r="U483" s="152"/>
      <c r="V483" s="152"/>
      <c r="W483" s="152"/>
      <c r="X483" s="152"/>
      <c r="Y483" s="152"/>
      <c r="Z483" s="154"/>
      <c r="AA483" s="152"/>
      <c r="AB483" s="154"/>
      <c r="AC483" s="152"/>
      <c r="AD483" s="152"/>
      <c r="AE483" s="152"/>
      <c r="AF483" s="152"/>
      <c r="AG483" s="152"/>
      <c r="AH483" s="152"/>
      <c r="AI483" s="152"/>
      <c r="AJ483" s="152"/>
      <c r="AK483" s="152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</row>
    <row r="484" customFormat="false" ht="15.75" hidden="false" customHeight="true" outlineLevel="0" collapsed="false">
      <c r="A484" s="152"/>
      <c r="B484" s="152"/>
      <c r="C484" s="152"/>
      <c r="D484" s="152"/>
      <c r="E484" s="153"/>
      <c r="F484" s="153"/>
      <c r="G484" s="153"/>
      <c r="H484" s="153"/>
      <c r="I484" s="153"/>
      <c r="J484" s="153"/>
      <c r="K484" s="153"/>
      <c r="L484" s="153"/>
      <c r="M484" s="35"/>
      <c r="N484" s="35"/>
      <c r="O484" s="35"/>
      <c r="P484" s="152"/>
      <c r="Q484" s="152"/>
      <c r="R484" s="152"/>
      <c r="S484" s="152"/>
      <c r="T484" s="152"/>
      <c r="U484" s="152"/>
      <c r="V484" s="152"/>
      <c r="W484" s="152"/>
      <c r="X484" s="152"/>
      <c r="Y484" s="152"/>
      <c r="Z484" s="154"/>
      <c r="AA484" s="152"/>
      <c r="AB484" s="154"/>
      <c r="AC484" s="152"/>
      <c r="AD484" s="152"/>
      <c r="AE484" s="152"/>
      <c r="AF484" s="152"/>
      <c r="AG484" s="152"/>
      <c r="AH484" s="152"/>
      <c r="AI484" s="152"/>
      <c r="AJ484" s="152"/>
      <c r="AK484" s="152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</row>
    <row r="485" customFormat="false" ht="15.75" hidden="false" customHeight="true" outlineLevel="0" collapsed="false">
      <c r="A485" s="152"/>
      <c r="B485" s="152"/>
      <c r="C485" s="152"/>
      <c r="D485" s="152"/>
      <c r="E485" s="153"/>
      <c r="F485" s="153"/>
      <c r="G485" s="153"/>
      <c r="H485" s="153"/>
      <c r="I485" s="153"/>
      <c r="J485" s="153"/>
      <c r="K485" s="153"/>
      <c r="L485" s="153"/>
      <c r="M485" s="35"/>
      <c r="N485" s="35"/>
      <c r="O485" s="35"/>
      <c r="P485" s="152"/>
      <c r="Q485" s="152"/>
      <c r="R485" s="152"/>
      <c r="S485" s="152"/>
      <c r="T485" s="152"/>
      <c r="U485" s="152"/>
      <c r="V485" s="152"/>
      <c r="W485" s="152"/>
      <c r="X485" s="152"/>
      <c r="Y485" s="152"/>
      <c r="Z485" s="154"/>
      <c r="AA485" s="152"/>
      <c r="AB485" s="154"/>
      <c r="AC485" s="152"/>
      <c r="AD485" s="152"/>
      <c r="AE485" s="152"/>
      <c r="AF485" s="152"/>
      <c r="AG485" s="152"/>
      <c r="AH485" s="152"/>
      <c r="AI485" s="152"/>
      <c r="AJ485" s="152"/>
      <c r="AK485" s="152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</row>
    <row r="486" customFormat="false" ht="15.75" hidden="false" customHeight="true" outlineLevel="0" collapsed="false">
      <c r="A486" s="152"/>
      <c r="B486" s="152"/>
      <c r="C486" s="152"/>
      <c r="D486" s="152"/>
      <c r="E486" s="153"/>
      <c r="F486" s="153"/>
      <c r="G486" s="153"/>
      <c r="H486" s="153"/>
      <c r="I486" s="153"/>
      <c r="J486" s="153"/>
      <c r="K486" s="153"/>
      <c r="L486" s="153"/>
      <c r="M486" s="35"/>
      <c r="N486" s="35"/>
      <c r="O486" s="35"/>
      <c r="P486" s="152"/>
      <c r="Q486" s="152"/>
      <c r="R486" s="152"/>
      <c r="S486" s="152"/>
      <c r="T486" s="152"/>
      <c r="U486" s="152"/>
      <c r="V486" s="152"/>
      <c r="W486" s="152"/>
      <c r="X486" s="152"/>
      <c r="Y486" s="152"/>
      <c r="Z486" s="154"/>
      <c r="AA486" s="152"/>
      <c r="AB486" s="154"/>
      <c r="AC486" s="152"/>
      <c r="AD486" s="152"/>
      <c r="AE486" s="152"/>
      <c r="AF486" s="152"/>
      <c r="AG486" s="152"/>
      <c r="AH486" s="152"/>
      <c r="AI486" s="152"/>
      <c r="AJ486" s="152"/>
      <c r="AK486" s="152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</row>
    <row r="487" customFormat="false" ht="15.75" hidden="false" customHeight="true" outlineLevel="0" collapsed="false">
      <c r="A487" s="152"/>
      <c r="B487" s="152"/>
      <c r="C487" s="152"/>
      <c r="D487" s="152"/>
      <c r="E487" s="153"/>
      <c r="F487" s="153"/>
      <c r="G487" s="153"/>
      <c r="H487" s="153"/>
      <c r="I487" s="153"/>
      <c r="J487" s="153"/>
      <c r="K487" s="153"/>
      <c r="L487" s="153"/>
      <c r="M487" s="35"/>
      <c r="N487" s="35"/>
      <c r="O487" s="35"/>
      <c r="P487" s="152"/>
      <c r="Q487" s="152"/>
      <c r="R487" s="152"/>
      <c r="S487" s="152"/>
      <c r="T487" s="152"/>
      <c r="U487" s="152"/>
      <c r="V487" s="152"/>
      <c r="W487" s="152"/>
      <c r="X487" s="152"/>
      <c r="Y487" s="152"/>
      <c r="Z487" s="154"/>
      <c r="AA487" s="152"/>
      <c r="AB487" s="154"/>
      <c r="AC487" s="152"/>
      <c r="AD487" s="152"/>
      <c r="AE487" s="152"/>
      <c r="AF487" s="152"/>
      <c r="AG487" s="152"/>
      <c r="AH487" s="152"/>
      <c r="AI487" s="152"/>
      <c r="AJ487" s="152"/>
      <c r="AK487" s="152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</row>
    <row r="488" customFormat="false" ht="15.75" hidden="false" customHeight="true" outlineLevel="0" collapsed="false">
      <c r="A488" s="152"/>
      <c r="B488" s="152"/>
      <c r="C488" s="152"/>
      <c r="D488" s="152"/>
      <c r="E488" s="153"/>
      <c r="F488" s="153"/>
      <c r="G488" s="153"/>
      <c r="H488" s="153"/>
      <c r="I488" s="153"/>
      <c r="J488" s="153"/>
      <c r="K488" s="153"/>
      <c r="L488" s="153"/>
      <c r="M488" s="35"/>
      <c r="N488" s="35"/>
      <c r="O488" s="35"/>
      <c r="P488" s="152"/>
      <c r="Q488" s="152"/>
      <c r="R488" s="152"/>
      <c r="S488" s="152"/>
      <c r="T488" s="152"/>
      <c r="U488" s="152"/>
      <c r="V488" s="152"/>
      <c r="W488" s="152"/>
      <c r="X488" s="152"/>
      <c r="Y488" s="152"/>
      <c r="Z488" s="154"/>
      <c r="AA488" s="152"/>
      <c r="AB488" s="154"/>
      <c r="AC488" s="152"/>
      <c r="AD488" s="152"/>
      <c r="AE488" s="152"/>
      <c r="AF488" s="152"/>
      <c r="AG488" s="152"/>
      <c r="AH488" s="152"/>
      <c r="AI488" s="152"/>
      <c r="AJ488" s="152"/>
      <c r="AK488" s="152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</row>
    <row r="489" customFormat="false" ht="15.75" hidden="false" customHeight="true" outlineLevel="0" collapsed="false">
      <c r="A489" s="152"/>
      <c r="B489" s="152"/>
      <c r="C489" s="152"/>
      <c r="D489" s="152"/>
      <c r="E489" s="153"/>
      <c r="F489" s="153"/>
      <c r="G489" s="153"/>
      <c r="H489" s="153"/>
      <c r="I489" s="153"/>
      <c r="J489" s="153"/>
      <c r="K489" s="153"/>
      <c r="L489" s="153"/>
      <c r="M489" s="35"/>
      <c r="N489" s="35"/>
      <c r="O489" s="35"/>
      <c r="P489" s="152"/>
      <c r="Q489" s="152"/>
      <c r="R489" s="152"/>
      <c r="S489" s="152"/>
      <c r="T489" s="152"/>
      <c r="U489" s="152"/>
      <c r="V489" s="152"/>
      <c r="W489" s="152"/>
      <c r="X489" s="152"/>
      <c r="Y489" s="152"/>
      <c r="Z489" s="154"/>
      <c r="AA489" s="152"/>
      <c r="AB489" s="154"/>
      <c r="AC489" s="152"/>
      <c r="AD489" s="152"/>
      <c r="AE489" s="152"/>
      <c r="AF489" s="152"/>
      <c r="AG489" s="152"/>
      <c r="AH489" s="152"/>
      <c r="AI489" s="152"/>
      <c r="AJ489" s="152"/>
      <c r="AK489" s="152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</row>
    <row r="490" customFormat="false" ht="15.75" hidden="false" customHeight="true" outlineLevel="0" collapsed="false">
      <c r="A490" s="152"/>
      <c r="B490" s="152"/>
      <c r="C490" s="152"/>
      <c r="D490" s="152"/>
      <c r="E490" s="153"/>
      <c r="F490" s="153"/>
      <c r="G490" s="153"/>
      <c r="H490" s="153"/>
      <c r="I490" s="153"/>
      <c r="J490" s="153"/>
      <c r="K490" s="153"/>
      <c r="L490" s="153"/>
      <c r="M490" s="35"/>
      <c r="N490" s="35"/>
      <c r="O490" s="35"/>
      <c r="P490" s="152"/>
      <c r="Q490" s="152"/>
      <c r="R490" s="152"/>
      <c r="S490" s="152"/>
      <c r="T490" s="152"/>
      <c r="U490" s="152"/>
      <c r="V490" s="152"/>
      <c r="W490" s="152"/>
      <c r="X490" s="152"/>
      <c r="Y490" s="152"/>
      <c r="Z490" s="154"/>
      <c r="AA490" s="152"/>
      <c r="AB490" s="154"/>
      <c r="AC490" s="152"/>
      <c r="AD490" s="152"/>
      <c r="AE490" s="152"/>
      <c r="AF490" s="152"/>
      <c r="AG490" s="152"/>
      <c r="AH490" s="152"/>
      <c r="AI490" s="152"/>
      <c r="AJ490" s="152"/>
      <c r="AK490" s="152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</row>
    <row r="491" customFormat="false" ht="15.75" hidden="false" customHeight="true" outlineLevel="0" collapsed="false">
      <c r="A491" s="152"/>
      <c r="B491" s="152"/>
      <c r="C491" s="152"/>
      <c r="D491" s="152"/>
      <c r="E491" s="153"/>
      <c r="F491" s="153"/>
      <c r="G491" s="153"/>
      <c r="H491" s="153"/>
      <c r="I491" s="153"/>
      <c r="J491" s="153"/>
      <c r="K491" s="153"/>
      <c r="L491" s="153"/>
      <c r="M491" s="35"/>
      <c r="N491" s="35"/>
      <c r="O491" s="35"/>
      <c r="P491" s="152"/>
      <c r="Q491" s="152"/>
      <c r="R491" s="152"/>
      <c r="S491" s="152"/>
      <c r="T491" s="152"/>
      <c r="U491" s="152"/>
      <c r="V491" s="152"/>
      <c r="W491" s="152"/>
      <c r="X491" s="152"/>
      <c r="Y491" s="152"/>
      <c r="Z491" s="154"/>
      <c r="AA491" s="152"/>
      <c r="AB491" s="154"/>
      <c r="AC491" s="152"/>
      <c r="AD491" s="152"/>
      <c r="AE491" s="152"/>
      <c r="AF491" s="152"/>
      <c r="AG491" s="152"/>
      <c r="AH491" s="152"/>
      <c r="AI491" s="152"/>
      <c r="AJ491" s="152"/>
      <c r="AK491" s="152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</row>
    <row r="492" customFormat="false" ht="15.75" hidden="false" customHeight="true" outlineLevel="0" collapsed="false">
      <c r="A492" s="152"/>
      <c r="B492" s="152"/>
      <c r="C492" s="152"/>
      <c r="D492" s="152"/>
      <c r="E492" s="153"/>
      <c r="F492" s="153"/>
      <c r="G492" s="153"/>
      <c r="H492" s="153"/>
      <c r="I492" s="153"/>
      <c r="J492" s="153"/>
      <c r="K492" s="153"/>
      <c r="L492" s="153"/>
      <c r="M492" s="35"/>
      <c r="N492" s="35"/>
      <c r="O492" s="35"/>
      <c r="P492" s="152"/>
      <c r="Q492" s="152"/>
      <c r="R492" s="152"/>
      <c r="S492" s="152"/>
      <c r="T492" s="152"/>
      <c r="U492" s="152"/>
      <c r="V492" s="152"/>
      <c r="W492" s="152"/>
      <c r="X492" s="152"/>
      <c r="Y492" s="152"/>
      <c r="Z492" s="154"/>
      <c r="AA492" s="152"/>
      <c r="AB492" s="154"/>
      <c r="AC492" s="152"/>
      <c r="AD492" s="152"/>
      <c r="AE492" s="152"/>
      <c r="AF492" s="152"/>
      <c r="AG492" s="152"/>
      <c r="AH492" s="152"/>
      <c r="AI492" s="152"/>
      <c r="AJ492" s="152"/>
      <c r="AK492" s="152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</row>
    <row r="493" customFormat="false" ht="15.75" hidden="false" customHeight="true" outlineLevel="0" collapsed="false">
      <c r="A493" s="152"/>
      <c r="B493" s="152"/>
      <c r="C493" s="152"/>
      <c r="D493" s="152"/>
      <c r="E493" s="153"/>
      <c r="F493" s="153"/>
      <c r="G493" s="153"/>
      <c r="H493" s="153"/>
      <c r="I493" s="153"/>
      <c r="J493" s="153"/>
      <c r="K493" s="153"/>
      <c r="L493" s="153"/>
      <c r="M493" s="35"/>
      <c r="N493" s="35"/>
      <c r="O493" s="35"/>
      <c r="P493" s="152"/>
      <c r="Q493" s="152"/>
      <c r="R493" s="152"/>
      <c r="S493" s="152"/>
      <c r="T493" s="152"/>
      <c r="U493" s="152"/>
      <c r="V493" s="152"/>
      <c r="W493" s="152"/>
      <c r="X493" s="152"/>
      <c r="Y493" s="152"/>
      <c r="Z493" s="154"/>
      <c r="AA493" s="152"/>
      <c r="AB493" s="154"/>
      <c r="AC493" s="152"/>
      <c r="AD493" s="152"/>
      <c r="AE493" s="152"/>
      <c r="AF493" s="152"/>
      <c r="AG493" s="152"/>
      <c r="AH493" s="152"/>
      <c r="AI493" s="152"/>
      <c r="AJ493" s="152"/>
      <c r="AK493" s="152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</row>
    <row r="494" customFormat="false" ht="15.75" hidden="false" customHeight="true" outlineLevel="0" collapsed="false">
      <c r="A494" s="152"/>
      <c r="B494" s="152"/>
      <c r="C494" s="152"/>
      <c r="D494" s="152"/>
      <c r="E494" s="153"/>
      <c r="F494" s="153"/>
      <c r="G494" s="153"/>
      <c r="H494" s="153"/>
      <c r="I494" s="153"/>
      <c r="J494" s="153"/>
      <c r="K494" s="153"/>
      <c r="L494" s="153"/>
      <c r="M494" s="35"/>
      <c r="N494" s="35"/>
      <c r="O494" s="35"/>
      <c r="P494" s="152"/>
      <c r="Q494" s="152"/>
      <c r="R494" s="152"/>
      <c r="S494" s="152"/>
      <c r="T494" s="152"/>
      <c r="U494" s="152"/>
      <c r="V494" s="152"/>
      <c r="W494" s="152"/>
      <c r="X494" s="152"/>
      <c r="Y494" s="152"/>
      <c r="Z494" s="154"/>
      <c r="AA494" s="152"/>
      <c r="AB494" s="154"/>
      <c r="AC494" s="152"/>
      <c r="AD494" s="152"/>
      <c r="AE494" s="152"/>
      <c r="AF494" s="152"/>
      <c r="AG494" s="152"/>
      <c r="AH494" s="152"/>
      <c r="AI494" s="152"/>
      <c r="AJ494" s="152"/>
      <c r="AK494" s="152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</row>
    <row r="495" customFormat="false" ht="15.75" hidden="false" customHeight="true" outlineLevel="0" collapsed="false">
      <c r="A495" s="152"/>
      <c r="B495" s="152"/>
      <c r="C495" s="152"/>
      <c r="D495" s="152"/>
      <c r="E495" s="153"/>
      <c r="F495" s="153"/>
      <c r="G495" s="153"/>
      <c r="H495" s="153"/>
      <c r="I495" s="153"/>
      <c r="J495" s="153"/>
      <c r="K495" s="153"/>
      <c r="L495" s="153"/>
      <c r="M495" s="35"/>
      <c r="N495" s="35"/>
      <c r="O495" s="35"/>
      <c r="P495" s="152"/>
      <c r="Q495" s="152"/>
      <c r="R495" s="152"/>
      <c r="S495" s="152"/>
      <c r="T495" s="152"/>
      <c r="U495" s="152"/>
      <c r="V495" s="152"/>
      <c r="W495" s="152"/>
      <c r="X495" s="152"/>
      <c r="Y495" s="152"/>
      <c r="Z495" s="154"/>
      <c r="AA495" s="152"/>
      <c r="AB495" s="154"/>
      <c r="AC495" s="152"/>
      <c r="AD495" s="152"/>
      <c r="AE495" s="152"/>
      <c r="AF495" s="152"/>
      <c r="AG495" s="152"/>
      <c r="AH495" s="152"/>
      <c r="AI495" s="152"/>
      <c r="AJ495" s="152"/>
      <c r="AK495" s="152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</row>
    <row r="496" customFormat="false" ht="15.75" hidden="false" customHeight="true" outlineLevel="0" collapsed="false">
      <c r="A496" s="152"/>
      <c r="B496" s="152"/>
      <c r="C496" s="152"/>
      <c r="D496" s="152"/>
      <c r="E496" s="153"/>
      <c r="F496" s="153"/>
      <c r="G496" s="153"/>
      <c r="H496" s="153"/>
      <c r="I496" s="153"/>
      <c r="J496" s="153"/>
      <c r="K496" s="153"/>
      <c r="L496" s="153"/>
      <c r="M496" s="35"/>
      <c r="N496" s="35"/>
      <c r="O496" s="35"/>
      <c r="P496" s="152"/>
      <c r="Q496" s="152"/>
      <c r="R496" s="152"/>
      <c r="S496" s="152"/>
      <c r="T496" s="152"/>
      <c r="U496" s="152"/>
      <c r="V496" s="152"/>
      <c r="W496" s="152"/>
      <c r="X496" s="152"/>
      <c r="Y496" s="152"/>
      <c r="Z496" s="154"/>
      <c r="AA496" s="152"/>
      <c r="AB496" s="154"/>
      <c r="AC496" s="152"/>
      <c r="AD496" s="152"/>
      <c r="AE496" s="152"/>
      <c r="AF496" s="152"/>
      <c r="AG496" s="152"/>
      <c r="AH496" s="152"/>
      <c r="AI496" s="152"/>
      <c r="AJ496" s="152"/>
      <c r="AK496" s="152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</row>
    <row r="497" customFormat="false" ht="15.75" hidden="false" customHeight="true" outlineLevel="0" collapsed="false">
      <c r="A497" s="152"/>
      <c r="B497" s="152"/>
      <c r="C497" s="152"/>
      <c r="D497" s="152"/>
      <c r="E497" s="153"/>
      <c r="F497" s="153"/>
      <c r="G497" s="153"/>
      <c r="H497" s="153"/>
      <c r="I497" s="153"/>
      <c r="J497" s="153"/>
      <c r="K497" s="153"/>
      <c r="L497" s="153"/>
      <c r="M497" s="35"/>
      <c r="N497" s="35"/>
      <c r="O497" s="35"/>
      <c r="P497" s="152"/>
      <c r="Q497" s="152"/>
      <c r="R497" s="152"/>
      <c r="S497" s="152"/>
      <c r="T497" s="152"/>
      <c r="U497" s="152"/>
      <c r="V497" s="152"/>
      <c r="W497" s="152"/>
      <c r="X497" s="152"/>
      <c r="Y497" s="152"/>
      <c r="Z497" s="154"/>
      <c r="AA497" s="152"/>
      <c r="AB497" s="154"/>
      <c r="AC497" s="152"/>
      <c r="AD497" s="152"/>
      <c r="AE497" s="152"/>
      <c r="AF497" s="152"/>
      <c r="AG497" s="152"/>
      <c r="AH497" s="152"/>
      <c r="AI497" s="152"/>
      <c r="AJ497" s="152"/>
      <c r="AK497" s="152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</row>
    <row r="498" customFormat="false" ht="15.75" hidden="false" customHeight="true" outlineLevel="0" collapsed="false">
      <c r="A498" s="152"/>
      <c r="B498" s="152"/>
      <c r="C498" s="152"/>
      <c r="D498" s="152"/>
      <c r="E498" s="153"/>
      <c r="F498" s="153"/>
      <c r="G498" s="153"/>
      <c r="H498" s="153"/>
      <c r="I498" s="153"/>
      <c r="J498" s="153"/>
      <c r="K498" s="153"/>
      <c r="L498" s="153"/>
      <c r="M498" s="35"/>
      <c r="N498" s="35"/>
      <c r="O498" s="35"/>
      <c r="P498" s="152"/>
      <c r="Q498" s="152"/>
      <c r="R498" s="152"/>
      <c r="S498" s="152"/>
      <c r="T498" s="152"/>
      <c r="U498" s="152"/>
      <c r="V498" s="152"/>
      <c r="W498" s="152"/>
      <c r="X498" s="152"/>
      <c r="Y498" s="152"/>
      <c r="Z498" s="154"/>
      <c r="AA498" s="152"/>
      <c r="AB498" s="154"/>
      <c r="AC498" s="152"/>
      <c r="AD498" s="152"/>
      <c r="AE498" s="152"/>
      <c r="AF498" s="152"/>
      <c r="AG498" s="152"/>
      <c r="AH498" s="152"/>
      <c r="AI498" s="152"/>
      <c r="AJ498" s="152"/>
      <c r="AK498" s="152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</row>
    <row r="499" customFormat="false" ht="15.75" hidden="false" customHeight="true" outlineLevel="0" collapsed="false">
      <c r="A499" s="152"/>
      <c r="B499" s="152"/>
      <c r="C499" s="152"/>
      <c r="D499" s="152"/>
      <c r="E499" s="153"/>
      <c r="F499" s="153"/>
      <c r="G499" s="153"/>
      <c r="H499" s="153"/>
      <c r="I499" s="153"/>
      <c r="J499" s="153"/>
      <c r="K499" s="153"/>
      <c r="L499" s="153"/>
      <c r="M499" s="35"/>
      <c r="N499" s="35"/>
      <c r="O499" s="35"/>
      <c r="P499" s="152"/>
      <c r="Q499" s="152"/>
      <c r="R499" s="152"/>
      <c r="S499" s="152"/>
      <c r="T499" s="152"/>
      <c r="U499" s="152"/>
      <c r="V499" s="152"/>
      <c r="W499" s="152"/>
      <c r="X499" s="152"/>
      <c r="Y499" s="152"/>
      <c r="Z499" s="154"/>
      <c r="AA499" s="152"/>
      <c r="AB499" s="154"/>
      <c r="AC499" s="152"/>
      <c r="AD499" s="152"/>
      <c r="AE499" s="152"/>
      <c r="AF499" s="152"/>
      <c r="AG499" s="152"/>
      <c r="AH499" s="152"/>
      <c r="AI499" s="152"/>
      <c r="AJ499" s="152"/>
      <c r="AK499" s="152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</row>
    <row r="500" customFormat="false" ht="15.75" hidden="false" customHeight="true" outlineLevel="0" collapsed="false">
      <c r="A500" s="152"/>
      <c r="B500" s="152"/>
      <c r="C500" s="152"/>
      <c r="D500" s="152"/>
      <c r="E500" s="153"/>
      <c r="F500" s="153"/>
      <c r="G500" s="153"/>
      <c r="H500" s="153"/>
      <c r="I500" s="153"/>
      <c r="J500" s="153"/>
      <c r="K500" s="153"/>
      <c r="L500" s="153"/>
      <c r="M500" s="35"/>
      <c r="N500" s="35"/>
      <c r="O500" s="35"/>
      <c r="P500" s="152"/>
      <c r="Q500" s="152"/>
      <c r="R500" s="152"/>
      <c r="S500" s="152"/>
      <c r="T500" s="152"/>
      <c r="U500" s="152"/>
      <c r="V500" s="152"/>
      <c r="W500" s="152"/>
      <c r="X500" s="152"/>
      <c r="Y500" s="152"/>
      <c r="Z500" s="154"/>
      <c r="AA500" s="152"/>
      <c r="AB500" s="154"/>
      <c r="AC500" s="152"/>
      <c r="AD500" s="152"/>
      <c r="AE500" s="152"/>
      <c r="AF500" s="152"/>
      <c r="AG500" s="152"/>
      <c r="AH500" s="152"/>
      <c r="AI500" s="152"/>
      <c r="AJ500" s="152"/>
      <c r="AK500" s="152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</row>
    <row r="501" customFormat="false" ht="15.75" hidden="false" customHeight="true" outlineLevel="0" collapsed="false">
      <c r="A501" s="152"/>
      <c r="B501" s="152"/>
      <c r="C501" s="152"/>
      <c r="D501" s="152"/>
      <c r="E501" s="153"/>
      <c r="F501" s="153"/>
      <c r="G501" s="153"/>
      <c r="H501" s="153"/>
      <c r="I501" s="153"/>
      <c r="J501" s="153"/>
      <c r="K501" s="153"/>
      <c r="L501" s="153"/>
      <c r="M501" s="35"/>
      <c r="N501" s="35"/>
      <c r="O501" s="35"/>
      <c r="P501" s="152"/>
      <c r="Q501" s="152"/>
      <c r="R501" s="152"/>
      <c r="S501" s="152"/>
      <c r="T501" s="152"/>
      <c r="U501" s="152"/>
      <c r="V501" s="152"/>
      <c r="W501" s="152"/>
      <c r="X501" s="152"/>
      <c r="Y501" s="152"/>
      <c r="Z501" s="154"/>
      <c r="AA501" s="152"/>
      <c r="AB501" s="154"/>
      <c r="AC501" s="152"/>
      <c r="AD501" s="152"/>
      <c r="AE501" s="152"/>
      <c r="AF501" s="152"/>
      <c r="AG501" s="152"/>
      <c r="AH501" s="152"/>
      <c r="AI501" s="152"/>
      <c r="AJ501" s="152"/>
      <c r="AK501" s="152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</row>
    <row r="502" customFormat="false" ht="15.75" hidden="false" customHeight="true" outlineLevel="0" collapsed="false">
      <c r="A502" s="152"/>
      <c r="B502" s="152"/>
      <c r="C502" s="152"/>
      <c r="D502" s="152"/>
      <c r="E502" s="153"/>
      <c r="F502" s="153"/>
      <c r="G502" s="153"/>
      <c r="H502" s="153"/>
      <c r="I502" s="153"/>
      <c r="J502" s="153"/>
      <c r="K502" s="153"/>
      <c r="L502" s="153"/>
      <c r="M502" s="35"/>
      <c r="N502" s="35"/>
      <c r="O502" s="35"/>
      <c r="P502" s="152"/>
      <c r="Q502" s="152"/>
      <c r="R502" s="152"/>
      <c r="S502" s="152"/>
      <c r="T502" s="152"/>
      <c r="U502" s="152"/>
      <c r="V502" s="152"/>
      <c r="W502" s="152"/>
      <c r="X502" s="152"/>
      <c r="Y502" s="152"/>
      <c r="Z502" s="154"/>
      <c r="AA502" s="152"/>
      <c r="AB502" s="154"/>
      <c r="AC502" s="152"/>
      <c r="AD502" s="152"/>
      <c r="AE502" s="152"/>
      <c r="AF502" s="152"/>
      <c r="AG502" s="152"/>
      <c r="AH502" s="152"/>
      <c r="AI502" s="152"/>
      <c r="AJ502" s="152"/>
      <c r="AK502" s="152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</row>
    <row r="503" customFormat="false" ht="15.75" hidden="false" customHeight="true" outlineLevel="0" collapsed="false">
      <c r="A503" s="152"/>
      <c r="B503" s="152"/>
      <c r="C503" s="152"/>
      <c r="D503" s="152"/>
      <c r="E503" s="153"/>
      <c r="F503" s="153"/>
      <c r="G503" s="153"/>
      <c r="H503" s="153"/>
      <c r="I503" s="153"/>
      <c r="J503" s="153"/>
      <c r="K503" s="153"/>
      <c r="L503" s="153"/>
      <c r="M503" s="35"/>
      <c r="N503" s="35"/>
      <c r="O503" s="35"/>
      <c r="P503" s="152"/>
      <c r="Q503" s="152"/>
      <c r="R503" s="152"/>
      <c r="S503" s="152"/>
      <c r="T503" s="152"/>
      <c r="U503" s="152"/>
      <c r="V503" s="152"/>
      <c r="W503" s="152"/>
      <c r="X503" s="152"/>
      <c r="Y503" s="152"/>
      <c r="Z503" s="154"/>
      <c r="AA503" s="152"/>
      <c r="AB503" s="154"/>
      <c r="AC503" s="152"/>
      <c r="AD503" s="152"/>
      <c r="AE503" s="152"/>
      <c r="AF503" s="152"/>
      <c r="AG503" s="152"/>
      <c r="AH503" s="152"/>
      <c r="AI503" s="152"/>
      <c r="AJ503" s="152"/>
      <c r="AK503" s="152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</row>
    <row r="504" customFormat="false" ht="15.75" hidden="false" customHeight="true" outlineLevel="0" collapsed="false">
      <c r="A504" s="152"/>
      <c r="B504" s="152"/>
      <c r="C504" s="152"/>
      <c r="D504" s="152"/>
      <c r="E504" s="153"/>
      <c r="F504" s="153"/>
      <c r="G504" s="153"/>
      <c r="H504" s="153"/>
      <c r="I504" s="153"/>
      <c r="J504" s="153"/>
      <c r="K504" s="153"/>
      <c r="L504" s="153"/>
      <c r="M504" s="35"/>
      <c r="N504" s="35"/>
      <c r="O504" s="35"/>
      <c r="P504" s="152"/>
      <c r="Q504" s="152"/>
      <c r="R504" s="152"/>
      <c r="S504" s="152"/>
      <c r="T504" s="152"/>
      <c r="U504" s="152"/>
      <c r="V504" s="152"/>
      <c r="W504" s="152"/>
      <c r="X504" s="152"/>
      <c r="Y504" s="152"/>
      <c r="Z504" s="154"/>
      <c r="AA504" s="152"/>
      <c r="AB504" s="154"/>
      <c r="AC504" s="152"/>
      <c r="AD504" s="152"/>
      <c r="AE504" s="152"/>
      <c r="AF504" s="152"/>
      <c r="AG504" s="152"/>
      <c r="AH504" s="152"/>
      <c r="AI504" s="152"/>
      <c r="AJ504" s="152"/>
      <c r="AK504" s="152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</row>
    <row r="505" customFormat="false" ht="15.75" hidden="false" customHeight="true" outlineLevel="0" collapsed="false">
      <c r="A505" s="152"/>
      <c r="B505" s="152"/>
      <c r="C505" s="152"/>
      <c r="D505" s="152"/>
      <c r="E505" s="153"/>
      <c r="F505" s="153"/>
      <c r="G505" s="153"/>
      <c r="H505" s="153"/>
      <c r="I505" s="153"/>
      <c r="J505" s="153"/>
      <c r="K505" s="153"/>
      <c r="L505" s="153"/>
      <c r="M505" s="35"/>
      <c r="N505" s="35"/>
      <c r="O505" s="35"/>
      <c r="P505" s="152"/>
      <c r="Q505" s="152"/>
      <c r="R505" s="152"/>
      <c r="S505" s="152"/>
      <c r="T505" s="152"/>
      <c r="U505" s="152"/>
      <c r="V505" s="152"/>
      <c r="W505" s="152"/>
      <c r="X505" s="152"/>
      <c r="Y505" s="152"/>
      <c r="Z505" s="154"/>
      <c r="AA505" s="152"/>
      <c r="AB505" s="154"/>
      <c r="AC505" s="152"/>
      <c r="AD505" s="152"/>
      <c r="AE505" s="152"/>
      <c r="AF505" s="152"/>
      <c r="AG505" s="152"/>
      <c r="AH505" s="152"/>
      <c r="AI505" s="152"/>
      <c r="AJ505" s="152"/>
      <c r="AK505" s="152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</row>
    <row r="506" customFormat="false" ht="15.75" hidden="false" customHeight="true" outlineLevel="0" collapsed="false">
      <c r="A506" s="152"/>
      <c r="B506" s="152"/>
      <c r="C506" s="152"/>
      <c r="D506" s="152"/>
      <c r="E506" s="153"/>
      <c r="F506" s="153"/>
      <c r="G506" s="153"/>
      <c r="H506" s="153"/>
      <c r="I506" s="153"/>
      <c r="J506" s="153"/>
      <c r="K506" s="153"/>
      <c r="L506" s="153"/>
      <c r="M506" s="35"/>
      <c r="N506" s="35"/>
      <c r="O506" s="35"/>
      <c r="P506" s="152"/>
      <c r="Q506" s="152"/>
      <c r="R506" s="152"/>
      <c r="S506" s="152"/>
      <c r="T506" s="152"/>
      <c r="U506" s="152"/>
      <c r="V506" s="152"/>
      <c r="W506" s="152"/>
      <c r="X506" s="152"/>
      <c r="Y506" s="152"/>
      <c r="Z506" s="154"/>
      <c r="AA506" s="152"/>
      <c r="AB506" s="154"/>
      <c r="AC506" s="152"/>
      <c r="AD506" s="152"/>
      <c r="AE506" s="152"/>
      <c r="AF506" s="152"/>
      <c r="AG506" s="152"/>
      <c r="AH506" s="152"/>
      <c r="AI506" s="152"/>
      <c r="AJ506" s="152"/>
      <c r="AK506" s="152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</row>
    <row r="507" customFormat="false" ht="15.75" hidden="false" customHeight="true" outlineLevel="0" collapsed="false">
      <c r="A507" s="152"/>
      <c r="B507" s="152"/>
      <c r="C507" s="152"/>
      <c r="D507" s="152"/>
      <c r="E507" s="153"/>
      <c r="F507" s="153"/>
      <c r="G507" s="153"/>
      <c r="H507" s="153"/>
      <c r="I507" s="153"/>
      <c r="J507" s="153"/>
      <c r="K507" s="153"/>
      <c r="L507" s="153"/>
      <c r="M507" s="35"/>
      <c r="N507" s="35"/>
      <c r="O507" s="35"/>
      <c r="P507" s="152"/>
      <c r="Q507" s="152"/>
      <c r="R507" s="152"/>
      <c r="S507" s="152"/>
      <c r="T507" s="152"/>
      <c r="U507" s="152"/>
      <c r="V507" s="152"/>
      <c r="W507" s="152"/>
      <c r="X507" s="152"/>
      <c r="Y507" s="152"/>
      <c r="Z507" s="154"/>
      <c r="AA507" s="152"/>
      <c r="AB507" s="154"/>
      <c r="AC507" s="152"/>
      <c r="AD507" s="152"/>
      <c r="AE507" s="152"/>
      <c r="AF507" s="152"/>
      <c r="AG507" s="152"/>
      <c r="AH507" s="152"/>
      <c r="AI507" s="152"/>
      <c r="AJ507" s="152"/>
      <c r="AK507" s="152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</row>
    <row r="508" customFormat="false" ht="15.75" hidden="false" customHeight="true" outlineLevel="0" collapsed="false">
      <c r="A508" s="152"/>
      <c r="B508" s="152"/>
      <c r="C508" s="152"/>
      <c r="D508" s="152"/>
      <c r="E508" s="153"/>
      <c r="F508" s="153"/>
      <c r="G508" s="153"/>
      <c r="H508" s="153"/>
      <c r="I508" s="153"/>
      <c r="J508" s="153"/>
      <c r="K508" s="153"/>
      <c r="L508" s="153"/>
      <c r="M508" s="35"/>
      <c r="N508" s="35"/>
      <c r="O508" s="35"/>
      <c r="P508" s="152"/>
      <c r="Q508" s="152"/>
      <c r="R508" s="152"/>
      <c r="S508" s="152"/>
      <c r="T508" s="152"/>
      <c r="U508" s="152"/>
      <c r="V508" s="152"/>
      <c r="W508" s="152"/>
      <c r="X508" s="152"/>
      <c r="Y508" s="152"/>
      <c r="Z508" s="154"/>
      <c r="AA508" s="152"/>
      <c r="AB508" s="154"/>
      <c r="AC508" s="152"/>
      <c r="AD508" s="152"/>
      <c r="AE508" s="152"/>
      <c r="AF508" s="152"/>
      <c r="AG508" s="152"/>
      <c r="AH508" s="152"/>
      <c r="AI508" s="152"/>
      <c r="AJ508" s="152"/>
      <c r="AK508" s="152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</row>
    <row r="509" customFormat="false" ht="15.75" hidden="false" customHeight="true" outlineLevel="0" collapsed="false">
      <c r="A509" s="152"/>
      <c r="B509" s="152"/>
      <c r="C509" s="152"/>
      <c r="D509" s="152"/>
      <c r="E509" s="153"/>
      <c r="F509" s="153"/>
      <c r="G509" s="153"/>
      <c r="H509" s="153"/>
      <c r="I509" s="153"/>
      <c r="J509" s="153"/>
      <c r="K509" s="153"/>
      <c r="L509" s="153"/>
      <c r="M509" s="35"/>
      <c r="N509" s="35"/>
      <c r="O509" s="35"/>
      <c r="P509" s="152"/>
      <c r="Q509" s="152"/>
      <c r="R509" s="152"/>
      <c r="S509" s="152"/>
      <c r="T509" s="152"/>
      <c r="U509" s="152"/>
      <c r="V509" s="152"/>
      <c r="W509" s="152"/>
      <c r="X509" s="152"/>
      <c r="Y509" s="152"/>
      <c r="Z509" s="154"/>
      <c r="AA509" s="152"/>
      <c r="AB509" s="154"/>
      <c r="AC509" s="152"/>
      <c r="AD509" s="152"/>
      <c r="AE509" s="152"/>
      <c r="AF509" s="152"/>
      <c r="AG509" s="152"/>
      <c r="AH509" s="152"/>
      <c r="AI509" s="152"/>
      <c r="AJ509" s="152"/>
      <c r="AK509" s="152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</row>
    <row r="510" customFormat="false" ht="15.75" hidden="false" customHeight="true" outlineLevel="0" collapsed="false">
      <c r="A510" s="152"/>
      <c r="B510" s="152"/>
      <c r="C510" s="152"/>
      <c r="D510" s="152"/>
      <c r="E510" s="153"/>
      <c r="F510" s="153"/>
      <c r="G510" s="153"/>
      <c r="H510" s="153"/>
      <c r="I510" s="153"/>
      <c r="J510" s="153"/>
      <c r="K510" s="153"/>
      <c r="L510" s="153"/>
      <c r="M510" s="35"/>
      <c r="N510" s="35"/>
      <c r="O510" s="35"/>
      <c r="P510" s="152"/>
      <c r="Q510" s="152"/>
      <c r="R510" s="152"/>
      <c r="S510" s="152"/>
      <c r="T510" s="152"/>
      <c r="U510" s="152"/>
      <c r="V510" s="152"/>
      <c r="W510" s="152"/>
      <c r="X510" s="152"/>
      <c r="Y510" s="152"/>
      <c r="Z510" s="154"/>
      <c r="AA510" s="152"/>
      <c r="AB510" s="154"/>
      <c r="AC510" s="152"/>
      <c r="AD510" s="152"/>
      <c r="AE510" s="152"/>
      <c r="AF510" s="152"/>
      <c r="AG510" s="152"/>
      <c r="AH510" s="152"/>
      <c r="AI510" s="152"/>
      <c r="AJ510" s="152"/>
      <c r="AK510" s="152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</row>
    <row r="511" customFormat="false" ht="15.75" hidden="false" customHeight="true" outlineLevel="0" collapsed="false">
      <c r="A511" s="152"/>
      <c r="B511" s="152"/>
      <c r="C511" s="152"/>
      <c r="D511" s="152"/>
      <c r="E511" s="153"/>
      <c r="F511" s="153"/>
      <c r="G511" s="153"/>
      <c r="H511" s="153"/>
      <c r="I511" s="153"/>
      <c r="J511" s="153"/>
      <c r="K511" s="153"/>
      <c r="L511" s="153"/>
      <c r="M511" s="35"/>
      <c r="N511" s="35"/>
      <c r="O511" s="35"/>
      <c r="P511" s="152"/>
      <c r="Q511" s="152"/>
      <c r="R511" s="152"/>
      <c r="S511" s="152"/>
      <c r="T511" s="152"/>
      <c r="U511" s="152"/>
      <c r="V511" s="152"/>
      <c r="W511" s="152"/>
      <c r="X511" s="152"/>
      <c r="Y511" s="152"/>
      <c r="Z511" s="154"/>
      <c r="AA511" s="152"/>
      <c r="AB511" s="154"/>
      <c r="AC511" s="152"/>
      <c r="AD511" s="152"/>
      <c r="AE511" s="152"/>
      <c r="AF511" s="152"/>
      <c r="AG511" s="152"/>
      <c r="AH511" s="152"/>
      <c r="AI511" s="152"/>
      <c r="AJ511" s="152"/>
      <c r="AK511" s="152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</row>
    <row r="512" customFormat="false" ht="15.75" hidden="false" customHeight="true" outlineLevel="0" collapsed="false">
      <c r="A512" s="152"/>
      <c r="B512" s="152"/>
      <c r="C512" s="152"/>
      <c r="D512" s="152"/>
      <c r="E512" s="153"/>
      <c r="F512" s="153"/>
      <c r="G512" s="153"/>
      <c r="H512" s="153"/>
      <c r="I512" s="153"/>
      <c r="J512" s="153"/>
      <c r="K512" s="153"/>
      <c r="L512" s="153"/>
      <c r="M512" s="35"/>
      <c r="N512" s="35"/>
      <c r="O512" s="35"/>
      <c r="P512" s="152"/>
      <c r="Q512" s="152"/>
      <c r="R512" s="152"/>
      <c r="S512" s="152"/>
      <c r="T512" s="152"/>
      <c r="U512" s="152"/>
      <c r="V512" s="152"/>
      <c r="W512" s="152"/>
      <c r="X512" s="152"/>
      <c r="Y512" s="152"/>
      <c r="Z512" s="154"/>
      <c r="AA512" s="152"/>
      <c r="AB512" s="154"/>
      <c r="AC512" s="152"/>
      <c r="AD512" s="152"/>
      <c r="AE512" s="152"/>
      <c r="AF512" s="152"/>
      <c r="AG512" s="152"/>
      <c r="AH512" s="152"/>
      <c r="AI512" s="152"/>
      <c r="AJ512" s="152"/>
      <c r="AK512" s="152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</row>
    <row r="513" customFormat="false" ht="15.75" hidden="false" customHeight="true" outlineLevel="0" collapsed="false">
      <c r="A513" s="152"/>
      <c r="B513" s="152"/>
      <c r="C513" s="152"/>
      <c r="D513" s="152"/>
      <c r="E513" s="153"/>
      <c r="F513" s="153"/>
      <c r="G513" s="153"/>
      <c r="H513" s="153"/>
      <c r="I513" s="153"/>
      <c r="J513" s="153"/>
      <c r="K513" s="153"/>
      <c r="L513" s="153"/>
      <c r="M513" s="35"/>
      <c r="N513" s="35"/>
      <c r="O513" s="35"/>
      <c r="P513" s="152"/>
      <c r="Q513" s="152"/>
      <c r="R513" s="152"/>
      <c r="S513" s="152"/>
      <c r="T513" s="152"/>
      <c r="U513" s="152"/>
      <c r="V513" s="152"/>
      <c r="W513" s="152"/>
      <c r="X513" s="152"/>
      <c r="Y513" s="152"/>
      <c r="Z513" s="154"/>
      <c r="AA513" s="152"/>
      <c r="AB513" s="154"/>
      <c r="AC513" s="152"/>
      <c r="AD513" s="152"/>
      <c r="AE513" s="152"/>
      <c r="AF513" s="152"/>
      <c r="AG513" s="152"/>
      <c r="AH513" s="152"/>
      <c r="AI513" s="152"/>
      <c r="AJ513" s="152"/>
      <c r="AK513" s="152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</row>
    <row r="514" customFormat="false" ht="15.75" hidden="false" customHeight="true" outlineLevel="0" collapsed="false">
      <c r="A514" s="152"/>
      <c r="B514" s="152"/>
      <c r="C514" s="152"/>
      <c r="D514" s="152"/>
      <c r="E514" s="153"/>
      <c r="F514" s="153"/>
      <c r="G514" s="153"/>
      <c r="H514" s="153"/>
      <c r="I514" s="153"/>
      <c r="J514" s="153"/>
      <c r="K514" s="153"/>
      <c r="L514" s="153"/>
      <c r="M514" s="35"/>
      <c r="N514" s="35"/>
      <c r="O514" s="35"/>
      <c r="P514" s="152"/>
      <c r="Q514" s="152"/>
      <c r="R514" s="152"/>
      <c r="S514" s="152"/>
      <c r="T514" s="152"/>
      <c r="U514" s="152"/>
      <c r="V514" s="152"/>
      <c r="W514" s="152"/>
      <c r="X514" s="152"/>
      <c r="Y514" s="152"/>
      <c r="Z514" s="154"/>
      <c r="AA514" s="152"/>
      <c r="AB514" s="154"/>
      <c r="AC514" s="152"/>
      <c r="AD514" s="152"/>
      <c r="AE514" s="152"/>
      <c r="AF514" s="152"/>
      <c r="AG514" s="152"/>
      <c r="AH514" s="152"/>
      <c r="AI514" s="152"/>
      <c r="AJ514" s="152"/>
      <c r="AK514" s="152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</row>
    <row r="515" customFormat="false" ht="15.75" hidden="false" customHeight="true" outlineLevel="0" collapsed="false">
      <c r="A515" s="152"/>
      <c r="B515" s="152"/>
      <c r="C515" s="152"/>
      <c r="D515" s="152"/>
      <c r="E515" s="153"/>
      <c r="F515" s="153"/>
      <c r="G515" s="153"/>
      <c r="H515" s="153"/>
      <c r="I515" s="153"/>
      <c r="J515" s="153"/>
      <c r="K515" s="153"/>
      <c r="L515" s="153"/>
      <c r="M515" s="35"/>
      <c r="N515" s="35"/>
      <c r="O515" s="35"/>
      <c r="P515" s="152"/>
      <c r="Q515" s="152"/>
      <c r="R515" s="152"/>
      <c r="S515" s="152"/>
      <c r="T515" s="152"/>
      <c r="U515" s="152"/>
      <c r="V515" s="152"/>
      <c r="W515" s="152"/>
      <c r="X515" s="152"/>
      <c r="Y515" s="152"/>
      <c r="Z515" s="154"/>
      <c r="AA515" s="152"/>
      <c r="AB515" s="154"/>
      <c r="AC515" s="152"/>
      <c r="AD515" s="152"/>
      <c r="AE515" s="152"/>
      <c r="AF515" s="152"/>
      <c r="AG515" s="152"/>
      <c r="AH515" s="152"/>
      <c r="AI515" s="152"/>
      <c r="AJ515" s="152"/>
      <c r="AK515" s="152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</row>
    <row r="516" customFormat="false" ht="15.75" hidden="false" customHeight="true" outlineLevel="0" collapsed="false">
      <c r="A516" s="152"/>
      <c r="B516" s="152"/>
      <c r="C516" s="152"/>
      <c r="D516" s="152"/>
      <c r="E516" s="153"/>
      <c r="F516" s="153"/>
      <c r="G516" s="153"/>
      <c r="H516" s="153"/>
      <c r="I516" s="153"/>
      <c r="J516" s="153"/>
      <c r="K516" s="153"/>
      <c r="L516" s="153"/>
      <c r="M516" s="35"/>
      <c r="N516" s="35"/>
      <c r="O516" s="35"/>
      <c r="P516" s="152"/>
      <c r="Q516" s="152"/>
      <c r="R516" s="152"/>
      <c r="S516" s="152"/>
      <c r="T516" s="152"/>
      <c r="U516" s="152"/>
      <c r="V516" s="152"/>
      <c r="W516" s="152"/>
      <c r="X516" s="152"/>
      <c r="Y516" s="152"/>
      <c r="Z516" s="154"/>
      <c r="AA516" s="152"/>
      <c r="AB516" s="154"/>
      <c r="AC516" s="152"/>
      <c r="AD516" s="152"/>
      <c r="AE516" s="152"/>
      <c r="AF516" s="152"/>
      <c r="AG516" s="152"/>
      <c r="AH516" s="152"/>
      <c r="AI516" s="152"/>
      <c r="AJ516" s="152"/>
      <c r="AK516" s="152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</row>
    <row r="517" customFormat="false" ht="15.75" hidden="false" customHeight="true" outlineLevel="0" collapsed="false">
      <c r="A517" s="152"/>
      <c r="B517" s="152"/>
      <c r="C517" s="152"/>
      <c r="D517" s="152"/>
      <c r="E517" s="153"/>
      <c r="F517" s="153"/>
      <c r="G517" s="153"/>
      <c r="H517" s="153"/>
      <c r="I517" s="153"/>
      <c r="J517" s="153"/>
      <c r="K517" s="153"/>
      <c r="L517" s="153"/>
      <c r="M517" s="35"/>
      <c r="N517" s="35"/>
      <c r="O517" s="35"/>
      <c r="P517" s="152"/>
      <c r="Q517" s="152"/>
      <c r="R517" s="152"/>
      <c r="S517" s="152"/>
      <c r="T517" s="152"/>
      <c r="U517" s="152"/>
      <c r="V517" s="152"/>
      <c r="W517" s="152"/>
      <c r="X517" s="152"/>
      <c r="Y517" s="152"/>
      <c r="Z517" s="154"/>
      <c r="AA517" s="152"/>
      <c r="AB517" s="154"/>
      <c r="AC517" s="152"/>
      <c r="AD517" s="152"/>
      <c r="AE517" s="152"/>
      <c r="AF517" s="152"/>
      <c r="AG517" s="152"/>
      <c r="AH517" s="152"/>
      <c r="AI517" s="152"/>
      <c r="AJ517" s="152"/>
      <c r="AK517" s="152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</row>
    <row r="518" customFormat="false" ht="15.75" hidden="false" customHeight="true" outlineLevel="0" collapsed="false">
      <c r="A518" s="152"/>
      <c r="B518" s="152"/>
      <c r="C518" s="152"/>
      <c r="D518" s="152"/>
      <c r="E518" s="153"/>
      <c r="F518" s="153"/>
      <c r="G518" s="153"/>
      <c r="H518" s="153"/>
      <c r="I518" s="153"/>
      <c r="J518" s="153"/>
      <c r="K518" s="153"/>
      <c r="L518" s="153"/>
      <c r="M518" s="35"/>
      <c r="N518" s="35"/>
      <c r="O518" s="35"/>
      <c r="P518" s="152"/>
      <c r="Q518" s="152"/>
      <c r="R518" s="152"/>
      <c r="S518" s="152"/>
      <c r="T518" s="152"/>
      <c r="U518" s="152"/>
      <c r="V518" s="152"/>
      <c r="W518" s="152"/>
      <c r="X518" s="152"/>
      <c r="Y518" s="152"/>
      <c r="Z518" s="154"/>
      <c r="AA518" s="152"/>
      <c r="AB518" s="154"/>
      <c r="AC518" s="152"/>
      <c r="AD518" s="152"/>
      <c r="AE518" s="152"/>
      <c r="AF518" s="152"/>
      <c r="AG518" s="152"/>
      <c r="AH518" s="152"/>
      <c r="AI518" s="152"/>
      <c r="AJ518" s="152"/>
      <c r="AK518" s="152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</row>
    <row r="519" customFormat="false" ht="15.75" hidden="false" customHeight="true" outlineLevel="0" collapsed="false">
      <c r="A519" s="152"/>
      <c r="B519" s="152"/>
      <c r="C519" s="152"/>
      <c r="D519" s="152"/>
      <c r="E519" s="153"/>
      <c r="F519" s="153"/>
      <c r="G519" s="153"/>
      <c r="H519" s="153"/>
      <c r="I519" s="153"/>
      <c r="J519" s="153"/>
      <c r="K519" s="153"/>
      <c r="L519" s="153"/>
      <c r="M519" s="35"/>
      <c r="N519" s="35"/>
      <c r="O519" s="35"/>
      <c r="P519" s="152"/>
      <c r="Q519" s="152"/>
      <c r="R519" s="152"/>
      <c r="S519" s="152"/>
      <c r="T519" s="152"/>
      <c r="U519" s="152"/>
      <c r="V519" s="152"/>
      <c r="W519" s="152"/>
      <c r="X519" s="152"/>
      <c r="Y519" s="152"/>
      <c r="Z519" s="154"/>
      <c r="AA519" s="152"/>
      <c r="AB519" s="154"/>
      <c r="AC519" s="152"/>
      <c r="AD519" s="152"/>
      <c r="AE519" s="152"/>
      <c r="AF519" s="152"/>
      <c r="AG519" s="152"/>
      <c r="AH519" s="152"/>
      <c r="AI519" s="152"/>
      <c r="AJ519" s="152"/>
      <c r="AK519" s="152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</row>
    <row r="520" customFormat="false" ht="15.75" hidden="false" customHeight="true" outlineLevel="0" collapsed="false">
      <c r="A520" s="152"/>
      <c r="B520" s="152"/>
      <c r="C520" s="152"/>
      <c r="D520" s="152"/>
      <c r="E520" s="153"/>
      <c r="F520" s="153"/>
      <c r="G520" s="153"/>
      <c r="H520" s="153"/>
      <c r="I520" s="153"/>
      <c r="J520" s="153"/>
      <c r="K520" s="153"/>
      <c r="L520" s="153"/>
      <c r="M520" s="35"/>
      <c r="N520" s="35"/>
      <c r="O520" s="35"/>
      <c r="P520" s="152"/>
      <c r="Q520" s="152"/>
      <c r="R520" s="152"/>
      <c r="S520" s="152"/>
      <c r="T520" s="152"/>
      <c r="U520" s="152"/>
      <c r="V520" s="152"/>
      <c r="W520" s="152"/>
      <c r="X520" s="152"/>
      <c r="Y520" s="152"/>
      <c r="Z520" s="154"/>
      <c r="AA520" s="152"/>
      <c r="AB520" s="154"/>
      <c r="AC520" s="152"/>
      <c r="AD520" s="152"/>
      <c r="AE520" s="152"/>
      <c r="AF520" s="152"/>
      <c r="AG520" s="152"/>
      <c r="AH520" s="152"/>
      <c r="AI520" s="152"/>
      <c r="AJ520" s="152"/>
      <c r="AK520" s="152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</row>
    <row r="521" customFormat="false" ht="15.75" hidden="false" customHeight="true" outlineLevel="0" collapsed="false">
      <c r="A521" s="152"/>
      <c r="B521" s="152"/>
      <c r="C521" s="152"/>
      <c r="D521" s="152"/>
      <c r="E521" s="153"/>
      <c r="F521" s="153"/>
      <c r="G521" s="153"/>
      <c r="H521" s="153"/>
      <c r="I521" s="153"/>
      <c r="J521" s="153"/>
      <c r="K521" s="153"/>
      <c r="L521" s="153"/>
      <c r="M521" s="35"/>
      <c r="N521" s="35"/>
      <c r="O521" s="35"/>
      <c r="P521" s="152"/>
      <c r="Q521" s="152"/>
      <c r="R521" s="152"/>
      <c r="S521" s="152"/>
      <c r="T521" s="152"/>
      <c r="U521" s="152"/>
      <c r="V521" s="152"/>
      <c r="W521" s="152"/>
      <c r="X521" s="152"/>
      <c r="Y521" s="152"/>
      <c r="Z521" s="154"/>
      <c r="AA521" s="152"/>
      <c r="AB521" s="154"/>
      <c r="AC521" s="152"/>
      <c r="AD521" s="152"/>
      <c r="AE521" s="152"/>
      <c r="AF521" s="152"/>
      <c r="AG521" s="152"/>
      <c r="AH521" s="152"/>
      <c r="AI521" s="152"/>
      <c r="AJ521" s="152"/>
      <c r="AK521" s="152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</row>
    <row r="522" customFormat="false" ht="15.75" hidden="false" customHeight="true" outlineLevel="0" collapsed="false">
      <c r="A522" s="152"/>
      <c r="B522" s="152"/>
      <c r="C522" s="152"/>
      <c r="D522" s="152"/>
      <c r="E522" s="153"/>
      <c r="F522" s="153"/>
      <c r="G522" s="153"/>
      <c r="H522" s="153"/>
      <c r="I522" s="153"/>
      <c r="J522" s="153"/>
      <c r="K522" s="153"/>
      <c r="L522" s="153"/>
      <c r="M522" s="35"/>
      <c r="N522" s="35"/>
      <c r="O522" s="35"/>
      <c r="P522" s="152"/>
      <c r="Q522" s="152"/>
      <c r="R522" s="152"/>
      <c r="S522" s="152"/>
      <c r="T522" s="152"/>
      <c r="U522" s="152"/>
      <c r="V522" s="152"/>
      <c r="W522" s="152"/>
      <c r="X522" s="152"/>
      <c r="Y522" s="152"/>
      <c r="Z522" s="154"/>
      <c r="AA522" s="152"/>
      <c r="AB522" s="154"/>
      <c r="AC522" s="152"/>
      <c r="AD522" s="152"/>
      <c r="AE522" s="152"/>
      <c r="AF522" s="152"/>
      <c r="AG522" s="152"/>
      <c r="AH522" s="152"/>
      <c r="AI522" s="152"/>
      <c r="AJ522" s="152"/>
      <c r="AK522" s="152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</row>
    <row r="523" customFormat="false" ht="15.75" hidden="false" customHeight="true" outlineLevel="0" collapsed="false">
      <c r="A523" s="152"/>
      <c r="B523" s="152"/>
      <c r="C523" s="152"/>
      <c r="D523" s="152"/>
      <c r="E523" s="153"/>
      <c r="F523" s="153"/>
      <c r="G523" s="153"/>
      <c r="H523" s="153"/>
      <c r="I523" s="153"/>
      <c r="J523" s="153"/>
      <c r="K523" s="153"/>
      <c r="L523" s="153"/>
      <c r="M523" s="35"/>
      <c r="N523" s="35"/>
      <c r="O523" s="35"/>
      <c r="P523" s="152"/>
      <c r="Q523" s="152"/>
      <c r="R523" s="152"/>
      <c r="S523" s="152"/>
      <c r="T523" s="152"/>
      <c r="U523" s="152"/>
      <c r="V523" s="152"/>
      <c r="W523" s="152"/>
      <c r="X523" s="152"/>
      <c r="Y523" s="152"/>
      <c r="Z523" s="154"/>
      <c r="AA523" s="152"/>
      <c r="AB523" s="154"/>
      <c r="AC523" s="152"/>
      <c r="AD523" s="152"/>
      <c r="AE523" s="152"/>
      <c r="AF523" s="152"/>
      <c r="AG523" s="152"/>
      <c r="AH523" s="152"/>
      <c r="AI523" s="152"/>
      <c r="AJ523" s="152"/>
      <c r="AK523" s="152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</row>
    <row r="524" customFormat="false" ht="15.75" hidden="false" customHeight="true" outlineLevel="0" collapsed="false">
      <c r="A524" s="152"/>
      <c r="B524" s="152"/>
      <c r="C524" s="152"/>
      <c r="D524" s="152"/>
      <c r="E524" s="153"/>
      <c r="F524" s="153"/>
      <c r="G524" s="153"/>
      <c r="H524" s="153"/>
      <c r="I524" s="153"/>
      <c r="J524" s="153"/>
      <c r="K524" s="153"/>
      <c r="L524" s="153"/>
      <c r="M524" s="35"/>
      <c r="N524" s="35"/>
      <c r="O524" s="35"/>
      <c r="P524" s="152"/>
      <c r="Q524" s="152"/>
      <c r="R524" s="152"/>
      <c r="S524" s="152"/>
      <c r="T524" s="152"/>
      <c r="U524" s="152"/>
      <c r="V524" s="152"/>
      <c r="W524" s="152"/>
      <c r="X524" s="152"/>
      <c r="Y524" s="152"/>
      <c r="Z524" s="154"/>
      <c r="AA524" s="152"/>
      <c r="AB524" s="154"/>
      <c r="AC524" s="152"/>
      <c r="AD524" s="152"/>
      <c r="AE524" s="152"/>
      <c r="AF524" s="152"/>
      <c r="AG524" s="152"/>
      <c r="AH524" s="152"/>
      <c r="AI524" s="152"/>
      <c r="AJ524" s="152"/>
      <c r="AK524" s="152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</row>
    <row r="525" customFormat="false" ht="15.75" hidden="false" customHeight="true" outlineLevel="0" collapsed="false">
      <c r="A525" s="152"/>
      <c r="B525" s="152"/>
      <c r="C525" s="152"/>
      <c r="D525" s="152"/>
      <c r="E525" s="153"/>
      <c r="F525" s="153"/>
      <c r="G525" s="153"/>
      <c r="H525" s="153"/>
      <c r="I525" s="153"/>
      <c r="J525" s="153"/>
      <c r="K525" s="153"/>
      <c r="L525" s="153"/>
      <c r="M525" s="35"/>
      <c r="N525" s="35"/>
      <c r="O525" s="35"/>
      <c r="P525" s="152"/>
      <c r="Q525" s="152"/>
      <c r="R525" s="152"/>
      <c r="S525" s="152"/>
      <c r="T525" s="152"/>
      <c r="U525" s="152"/>
      <c r="V525" s="152"/>
      <c r="W525" s="152"/>
      <c r="X525" s="152"/>
      <c r="Y525" s="152"/>
      <c r="Z525" s="154"/>
      <c r="AA525" s="152"/>
      <c r="AB525" s="154"/>
      <c r="AC525" s="152"/>
      <c r="AD525" s="152"/>
      <c r="AE525" s="152"/>
      <c r="AF525" s="152"/>
      <c r="AG525" s="152"/>
      <c r="AH525" s="152"/>
      <c r="AI525" s="152"/>
      <c r="AJ525" s="152"/>
      <c r="AK525" s="152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</row>
    <row r="526" customFormat="false" ht="15.75" hidden="false" customHeight="true" outlineLevel="0" collapsed="false">
      <c r="A526" s="152"/>
      <c r="B526" s="152"/>
      <c r="C526" s="152"/>
      <c r="D526" s="152"/>
      <c r="E526" s="153"/>
      <c r="F526" s="153"/>
      <c r="G526" s="153"/>
      <c r="H526" s="153"/>
      <c r="I526" s="153"/>
      <c r="J526" s="153"/>
      <c r="K526" s="153"/>
      <c r="L526" s="153"/>
      <c r="M526" s="35"/>
      <c r="N526" s="35"/>
      <c r="O526" s="35"/>
      <c r="P526" s="152"/>
      <c r="Q526" s="152"/>
      <c r="R526" s="152"/>
      <c r="S526" s="152"/>
      <c r="T526" s="152"/>
      <c r="U526" s="152"/>
      <c r="V526" s="152"/>
      <c r="W526" s="152"/>
      <c r="X526" s="152"/>
      <c r="Y526" s="152"/>
      <c r="Z526" s="154"/>
      <c r="AA526" s="152"/>
      <c r="AB526" s="154"/>
      <c r="AC526" s="152"/>
      <c r="AD526" s="152"/>
      <c r="AE526" s="152"/>
      <c r="AF526" s="152"/>
      <c r="AG526" s="152"/>
      <c r="AH526" s="152"/>
      <c r="AI526" s="152"/>
      <c r="AJ526" s="152"/>
      <c r="AK526" s="152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</row>
    <row r="527" customFormat="false" ht="15.75" hidden="false" customHeight="true" outlineLevel="0" collapsed="false">
      <c r="A527" s="152"/>
      <c r="B527" s="152"/>
      <c r="C527" s="152"/>
      <c r="D527" s="152"/>
      <c r="E527" s="153"/>
      <c r="F527" s="153"/>
      <c r="G527" s="153"/>
      <c r="H527" s="153"/>
      <c r="I527" s="153"/>
      <c r="J527" s="153"/>
      <c r="K527" s="153"/>
      <c r="L527" s="153"/>
      <c r="M527" s="35"/>
      <c r="N527" s="35"/>
      <c r="O527" s="35"/>
      <c r="P527" s="152"/>
      <c r="Q527" s="152"/>
      <c r="R527" s="152"/>
      <c r="S527" s="152"/>
      <c r="T527" s="152"/>
      <c r="U527" s="152"/>
      <c r="V527" s="152"/>
      <c r="W527" s="152"/>
      <c r="X527" s="152"/>
      <c r="Y527" s="152"/>
      <c r="Z527" s="154"/>
      <c r="AA527" s="152"/>
      <c r="AB527" s="154"/>
      <c r="AC527" s="152"/>
      <c r="AD527" s="152"/>
      <c r="AE527" s="152"/>
      <c r="AF527" s="152"/>
      <c r="AG527" s="152"/>
      <c r="AH527" s="152"/>
      <c r="AI527" s="152"/>
      <c r="AJ527" s="152"/>
      <c r="AK527" s="152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</row>
    <row r="528" customFormat="false" ht="15.75" hidden="false" customHeight="true" outlineLevel="0" collapsed="false">
      <c r="A528" s="152"/>
      <c r="B528" s="152"/>
      <c r="C528" s="152"/>
      <c r="D528" s="152"/>
      <c r="E528" s="153"/>
      <c r="F528" s="153"/>
      <c r="G528" s="153"/>
      <c r="H528" s="153"/>
      <c r="I528" s="153"/>
      <c r="J528" s="153"/>
      <c r="K528" s="153"/>
      <c r="L528" s="153"/>
      <c r="M528" s="35"/>
      <c r="N528" s="35"/>
      <c r="O528" s="35"/>
      <c r="P528" s="152"/>
      <c r="Q528" s="152"/>
      <c r="R528" s="152"/>
      <c r="S528" s="152"/>
      <c r="T528" s="152"/>
      <c r="U528" s="152"/>
      <c r="V528" s="152"/>
      <c r="W528" s="152"/>
      <c r="X528" s="152"/>
      <c r="Y528" s="152"/>
      <c r="Z528" s="154"/>
      <c r="AA528" s="152"/>
      <c r="AB528" s="154"/>
      <c r="AC528" s="152"/>
      <c r="AD528" s="152"/>
      <c r="AE528" s="152"/>
      <c r="AF528" s="152"/>
      <c r="AG528" s="152"/>
      <c r="AH528" s="152"/>
      <c r="AI528" s="152"/>
      <c r="AJ528" s="152"/>
      <c r="AK528" s="152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</row>
    <row r="529" customFormat="false" ht="15.75" hidden="false" customHeight="true" outlineLevel="0" collapsed="false">
      <c r="A529" s="152"/>
      <c r="B529" s="152"/>
      <c r="C529" s="152"/>
      <c r="D529" s="152"/>
      <c r="E529" s="153"/>
      <c r="F529" s="153"/>
      <c r="G529" s="153"/>
      <c r="H529" s="153"/>
      <c r="I529" s="153"/>
      <c r="J529" s="153"/>
      <c r="K529" s="153"/>
      <c r="L529" s="153"/>
      <c r="M529" s="35"/>
      <c r="N529" s="35"/>
      <c r="O529" s="35"/>
      <c r="P529" s="152"/>
      <c r="Q529" s="152"/>
      <c r="R529" s="152"/>
      <c r="S529" s="152"/>
      <c r="T529" s="152"/>
      <c r="U529" s="152"/>
      <c r="V529" s="152"/>
      <c r="W529" s="152"/>
      <c r="X529" s="152"/>
      <c r="Y529" s="152"/>
      <c r="Z529" s="154"/>
      <c r="AA529" s="152"/>
      <c r="AB529" s="154"/>
      <c r="AC529" s="152"/>
      <c r="AD529" s="152"/>
      <c r="AE529" s="152"/>
      <c r="AF529" s="152"/>
      <c r="AG529" s="152"/>
      <c r="AH529" s="152"/>
      <c r="AI529" s="152"/>
      <c r="AJ529" s="152"/>
      <c r="AK529" s="152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</row>
    <row r="530" customFormat="false" ht="15.75" hidden="false" customHeight="true" outlineLevel="0" collapsed="false">
      <c r="A530" s="152"/>
      <c r="B530" s="152"/>
      <c r="C530" s="152"/>
      <c r="D530" s="152"/>
      <c r="E530" s="153"/>
      <c r="F530" s="153"/>
      <c r="G530" s="153"/>
      <c r="H530" s="153"/>
      <c r="I530" s="153"/>
      <c r="J530" s="153"/>
      <c r="K530" s="153"/>
      <c r="L530" s="153"/>
      <c r="M530" s="35"/>
      <c r="N530" s="35"/>
      <c r="O530" s="35"/>
      <c r="P530" s="152"/>
      <c r="Q530" s="152"/>
      <c r="R530" s="152"/>
      <c r="S530" s="152"/>
      <c r="T530" s="152"/>
      <c r="U530" s="152"/>
      <c r="V530" s="152"/>
      <c r="W530" s="152"/>
      <c r="X530" s="152"/>
      <c r="Y530" s="152"/>
      <c r="Z530" s="154"/>
      <c r="AA530" s="152"/>
      <c r="AB530" s="154"/>
      <c r="AC530" s="152"/>
      <c r="AD530" s="152"/>
      <c r="AE530" s="152"/>
      <c r="AF530" s="152"/>
      <c r="AG530" s="152"/>
      <c r="AH530" s="152"/>
      <c r="AI530" s="152"/>
      <c r="AJ530" s="152"/>
      <c r="AK530" s="152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</row>
    <row r="531" customFormat="false" ht="15.75" hidden="false" customHeight="true" outlineLevel="0" collapsed="false">
      <c r="A531" s="152"/>
      <c r="B531" s="152"/>
      <c r="C531" s="152"/>
      <c r="D531" s="152"/>
      <c r="E531" s="153"/>
      <c r="F531" s="153"/>
      <c r="G531" s="153"/>
      <c r="H531" s="153"/>
      <c r="I531" s="153"/>
      <c r="J531" s="153"/>
      <c r="K531" s="153"/>
      <c r="L531" s="153"/>
      <c r="M531" s="35"/>
      <c r="N531" s="35"/>
      <c r="O531" s="35"/>
      <c r="P531" s="152"/>
      <c r="Q531" s="152"/>
      <c r="R531" s="152"/>
      <c r="S531" s="152"/>
      <c r="T531" s="152"/>
      <c r="U531" s="152"/>
      <c r="V531" s="152"/>
      <c r="W531" s="152"/>
      <c r="X531" s="152"/>
      <c r="Y531" s="152"/>
      <c r="Z531" s="154"/>
      <c r="AA531" s="152"/>
      <c r="AB531" s="154"/>
      <c r="AC531" s="152"/>
      <c r="AD531" s="152"/>
      <c r="AE531" s="152"/>
      <c r="AF531" s="152"/>
      <c r="AG531" s="152"/>
      <c r="AH531" s="152"/>
      <c r="AI531" s="152"/>
      <c r="AJ531" s="152"/>
      <c r="AK531" s="152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</row>
    <row r="532" customFormat="false" ht="15.75" hidden="false" customHeight="true" outlineLevel="0" collapsed="false">
      <c r="A532" s="152"/>
      <c r="B532" s="152"/>
      <c r="C532" s="152"/>
      <c r="D532" s="152"/>
      <c r="E532" s="153"/>
      <c r="F532" s="153"/>
      <c r="G532" s="153"/>
      <c r="H532" s="153"/>
      <c r="I532" s="153"/>
      <c r="J532" s="153"/>
      <c r="K532" s="153"/>
      <c r="L532" s="153"/>
      <c r="M532" s="35"/>
      <c r="N532" s="35"/>
      <c r="O532" s="35"/>
      <c r="P532" s="152"/>
      <c r="Q532" s="152"/>
      <c r="R532" s="152"/>
      <c r="S532" s="152"/>
      <c r="T532" s="152"/>
      <c r="U532" s="152"/>
      <c r="V532" s="152"/>
      <c r="W532" s="152"/>
      <c r="X532" s="152"/>
      <c r="Y532" s="152"/>
      <c r="Z532" s="154"/>
      <c r="AA532" s="152"/>
      <c r="AB532" s="154"/>
      <c r="AC532" s="152"/>
      <c r="AD532" s="152"/>
      <c r="AE532" s="152"/>
      <c r="AF532" s="152"/>
      <c r="AG532" s="152"/>
      <c r="AH532" s="152"/>
      <c r="AI532" s="152"/>
      <c r="AJ532" s="152"/>
      <c r="AK532" s="152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</row>
    <row r="533" customFormat="false" ht="15.75" hidden="false" customHeight="true" outlineLevel="0" collapsed="false">
      <c r="A533" s="152"/>
      <c r="B533" s="152"/>
      <c r="C533" s="152"/>
      <c r="D533" s="152"/>
      <c r="E533" s="153"/>
      <c r="F533" s="153"/>
      <c r="G533" s="153"/>
      <c r="H533" s="153"/>
      <c r="I533" s="153"/>
      <c r="J533" s="153"/>
      <c r="K533" s="153"/>
      <c r="L533" s="153"/>
      <c r="M533" s="35"/>
      <c r="N533" s="35"/>
      <c r="O533" s="35"/>
      <c r="P533" s="152"/>
      <c r="Q533" s="152"/>
      <c r="R533" s="152"/>
      <c r="S533" s="152"/>
      <c r="T533" s="152"/>
      <c r="U533" s="152"/>
      <c r="V533" s="152"/>
      <c r="W533" s="152"/>
      <c r="X533" s="152"/>
      <c r="Y533" s="152"/>
      <c r="Z533" s="154"/>
      <c r="AA533" s="152"/>
      <c r="AB533" s="154"/>
      <c r="AC533" s="152"/>
      <c r="AD533" s="152"/>
      <c r="AE533" s="152"/>
      <c r="AF533" s="152"/>
      <c r="AG533" s="152"/>
      <c r="AH533" s="152"/>
      <c r="AI533" s="152"/>
      <c r="AJ533" s="152"/>
      <c r="AK533" s="152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</row>
    <row r="534" customFormat="false" ht="15.75" hidden="false" customHeight="true" outlineLevel="0" collapsed="false">
      <c r="A534" s="152"/>
      <c r="B534" s="152"/>
      <c r="C534" s="152"/>
      <c r="D534" s="152"/>
      <c r="E534" s="153"/>
      <c r="F534" s="153"/>
      <c r="G534" s="153"/>
      <c r="H534" s="153"/>
      <c r="I534" s="153"/>
      <c r="J534" s="153"/>
      <c r="K534" s="153"/>
      <c r="L534" s="153"/>
      <c r="M534" s="35"/>
      <c r="N534" s="35"/>
      <c r="O534" s="35"/>
      <c r="P534" s="152"/>
      <c r="Q534" s="152"/>
      <c r="R534" s="152"/>
      <c r="S534" s="152"/>
      <c r="T534" s="152"/>
      <c r="U534" s="152"/>
      <c r="V534" s="152"/>
      <c r="W534" s="152"/>
      <c r="X534" s="152"/>
      <c r="Y534" s="152"/>
      <c r="Z534" s="154"/>
      <c r="AA534" s="152"/>
      <c r="AB534" s="154"/>
      <c r="AC534" s="152"/>
      <c r="AD534" s="152"/>
      <c r="AE534" s="152"/>
      <c r="AF534" s="152"/>
      <c r="AG534" s="152"/>
      <c r="AH534" s="152"/>
      <c r="AI534" s="152"/>
      <c r="AJ534" s="152"/>
      <c r="AK534" s="152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</row>
    <row r="535" customFormat="false" ht="15.75" hidden="false" customHeight="true" outlineLevel="0" collapsed="false">
      <c r="A535" s="152"/>
      <c r="B535" s="152"/>
      <c r="C535" s="152"/>
      <c r="D535" s="152"/>
      <c r="E535" s="153"/>
      <c r="F535" s="153"/>
      <c r="G535" s="153"/>
      <c r="H535" s="153"/>
      <c r="I535" s="153"/>
      <c r="J535" s="153"/>
      <c r="K535" s="153"/>
      <c r="L535" s="153"/>
      <c r="M535" s="35"/>
      <c r="N535" s="35"/>
      <c r="O535" s="35"/>
      <c r="P535" s="152"/>
      <c r="Q535" s="152"/>
      <c r="R535" s="152"/>
      <c r="S535" s="152"/>
      <c r="T535" s="152"/>
      <c r="U535" s="152"/>
      <c r="V535" s="152"/>
      <c r="W535" s="152"/>
      <c r="X535" s="152"/>
      <c r="Y535" s="152"/>
      <c r="Z535" s="154"/>
      <c r="AA535" s="152"/>
      <c r="AB535" s="154"/>
      <c r="AC535" s="152"/>
      <c r="AD535" s="152"/>
      <c r="AE535" s="152"/>
      <c r="AF535" s="152"/>
      <c r="AG535" s="152"/>
      <c r="AH535" s="152"/>
      <c r="AI535" s="152"/>
      <c r="AJ535" s="152"/>
      <c r="AK535" s="152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</row>
    <row r="536" customFormat="false" ht="15.75" hidden="false" customHeight="true" outlineLevel="0" collapsed="false">
      <c r="A536" s="152"/>
      <c r="B536" s="152"/>
      <c r="C536" s="152"/>
      <c r="D536" s="152"/>
      <c r="E536" s="153"/>
      <c r="F536" s="153"/>
      <c r="G536" s="153"/>
      <c r="H536" s="153"/>
      <c r="I536" s="153"/>
      <c r="J536" s="153"/>
      <c r="K536" s="153"/>
      <c r="L536" s="153"/>
      <c r="M536" s="35"/>
      <c r="N536" s="35"/>
      <c r="O536" s="35"/>
      <c r="P536" s="152"/>
      <c r="Q536" s="152"/>
      <c r="R536" s="152"/>
      <c r="S536" s="152"/>
      <c r="T536" s="152"/>
      <c r="U536" s="152"/>
      <c r="V536" s="152"/>
      <c r="W536" s="152"/>
      <c r="X536" s="152"/>
      <c r="Y536" s="152"/>
      <c r="Z536" s="154"/>
      <c r="AA536" s="152"/>
      <c r="AB536" s="154"/>
      <c r="AC536" s="152"/>
      <c r="AD536" s="152"/>
      <c r="AE536" s="152"/>
      <c r="AF536" s="152"/>
      <c r="AG536" s="152"/>
      <c r="AH536" s="152"/>
      <c r="AI536" s="152"/>
      <c r="AJ536" s="152"/>
      <c r="AK536" s="152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</row>
    <row r="537" customFormat="false" ht="15.75" hidden="false" customHeight="true" outlineLevel="0" collapsed="false">
      <c r="A537" s="152"/>
      <c r="B537" s="152"/>
      <c r="C537" s="152"/>
      <c r="D537" s="152"/>
      <c r="E537" s="153"/>
      <c r="F537" s="153"/>
      <c r="G537" s="153"/>
      <c r="H537" s="153"/>
      <c r="I537" s="153"/>
      <c r="J537" s="153"/>
      <c r="K537" s="153"/>
      <c r="L537" s="153"/>
      <c r="M537" s="35"/>
      <c r="N537" s="35"/>
      <c r="O537" s="35"/>
      <c r="P537" s="152"/>
      <c r="Q537" s="152"/>
      <c r="R537" s="152"/>
      <c r="S537" s="152"/>
      <c r="T537" s="152"/>
      <c r="U537" s="152"/>
      <c r="V537" s="152"/>
      <c r="W537" s="152"/>
      <c r="X537" s="152"/>
      <c r="Y537" s="152"/>
      <c r="Z537" s="154"/>
      <c r="AA537" s="152"/>
      <c r="AB537" s="154"/>
      <c r="AC537" s="152"/>
      <c r="AD537" s="152"/>
      <c r="AE537" s="152"/>
      <c r="AF537" s="152"/>
      <c r="AG537" s="152"/>
      <c r="AH537" s="152"/>
      <c r="AI537" s="152"/>
      <c r="AJ537" s="152"/>
      <c r="AK537" s="152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</row>
    <row r="538" customFormat="false" ht="15.75" hidden="false" customHeight="true" outlineLevel="0" collapsed="false">
      <c r="A538" s="152"/>
      <c r="B538" s="152"/>
      <c r="C538" s="152"/>
      <c r="D538" s="152"/>
      <c r="E538" s="153"/>
      <c r="F538" s="153"/>
      <c r="G538" s="153"/>
      <c r="H538" s="153"/>
      <c r="I538" s="153"/>
      <c r="J538" s="153"/>
      <c r="K538" s="153"/>
      <c r="L538" s="153"/>
      <c r="M538" s="35"/>
      <c r="N538" s="35"/>
      <c r="O538" s="35"/>
      <c r="P538" s="152"/>
      <c r="Q538" s="152"/>
      <c r="R538" s="152"/>
      <c r="S538" s="152"/>
      <c r="T538" s="152"/>
      <c r="U538" s="152"/>
      <c r="V538" s="152"/>
      <c r="W538" s="152"/>
      <c r="X538" s="152"/>
      <c r="Y538" s="152"/>
      <c r="Z538" s="154"/>
      <c r="AA538" s="152"/>
      <c r="AB538" s="154"/>
      <c r="AC538" s="152"/>
      <c r="AD538" s="152"/>
      <c r="AE538" s="152"/>
      <c r="AF538" s="152"/>
      <c r="AG538" s="152"/>
      <c r="AH538" s="152"/>
      <c r="AI538" s="152"/>
      <c r="AJ538" s="152"/>
      <c r="AK538" s="152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</row>
    <row r="539" customFormat="false" ht="15.75" hidden="false" customHeight="true" outlineLevel="0" collapsed="false">
      <c r="A539" s="152"/>
      <c r="B539" s="152"/>
      <c r="C539" s="152"/>
      <c r="D539" s="152"/>
      <c r="E539" s="153"/>
      <c r="F539" s="153"/>
      <c r="G539" s="153"/>
      <c r="H539" s="153"/>
      <c r="I539" s="153"/>
      <c r="J539" s="153"/>
      <c r="K539" s="153"/>
      <c r="L539" s="153"/>
      <c r="M539" s="35"/>
      <c r="N539" s="35"/>
      <c r="O539" s="35"/>
      <c r="P539" s="152"/>
      <c r="Q539" s="152"/>
      <c r="R539" s="152"/>
      <c r="S539" s="152"/>
      <c r="T539" s="152"/>
      <c r="U539" s="152"/>
      <c r="V539" s="152"/>
      <c r="W539" s="152"/>
      <c r="X539" s="152"/>
      <c r="Y539" s="152"/>
      <c r="Z539" s="154"/>
      <c r="AA539" s="152"/>
      <c r="AB539" s="154"/>
      <c r="AC539" s="152"/>
      <c r="AD539" s="152"/>
      <c r="AE539" s="152"/>
      <c r="AF539" s="152"/>
      <c r="AG539" s="152"/>
      <c r="AH539" s="152"/>
      <c r="AI539" s="152"/>
      <c r="AJ539" s="152"/>
      <c r="AK539" s="152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</row>
    <row r="540" customFormat="false" ht="15.75" hidden="false" customHeight="true" outlineLevel="0" collapsed="false">
      <c r="A540" s="152"/>
      <c r="B540" s="152"/>
      <c r="C540" s="152"/>
      <c r="D540" s="152"/>
      <c r="E540" s="153"/>
      <c r="F540" s="153"/>
      <c r="G540" s="153"/>
      <c r="H540" s="153"/>
      <c r="I540" s="153"/>
      <c r="J540" s="153"/>
      <c r="K540" s="153"/>
      <c r="L540" s="153"/>
      <c r="M540" s="35"/>
      <c r="N540" s="35"/>
      <c r="O540" s="35"/>
      <c r="P540" s="152"/>
      <c r="Q540" s="152"/>
      <c r="R540" s="152"/>
      <c r="S540" s="152"/>
      <c r="T540" s="152"/>
      <c r="U540" s="152"/>
      <c r="V540" s="152"/>
      <c r="W540" s="152"/>
      <c r="X540" s="152"/>
      <c r="Y540" s="152"/>
      <c r="Z540" s="154"/>
      <c r="AA540" s="152"/>
      <c r="AB540" s="154"/>
      <c r="AC540" s="152"/>
      <c r="AD540" s="152"/>
      <c r="AE540" s="152"/>
      <c r="AF540" s="152"/>
      <c r="AG540" s="152"/>
      <c r="AH540" s="152"/>
      <c r="AI540" s="152"/>
      <c r="AJ540" s="152"/>
      <c r="AK540" s="152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</row>
    <row r="541" customFormat="false" ht="15.75" hidden="false" customHeight="true" outlineLevel="0" collapsed="false">
      <c r="A541" s="152"/>
      <c r="B541" s="152"/>
      <c r="C541" s="152"/>
      <c r="D541" s="152"/>
      <c r="E541" s="153"/>
      <c r="F541" s="153"/>
      <c r="G541" s="153"/>
      <c r="H541" s="153"/>
      <c r="I541" s="153"/>
      <c r="J541" s="153"/>
      <c r="K541" s="153"/>
      <c r="L541" s="153"/>
      <c r="M541" s="35"/>
      <c r="N541" s="35"/>
      <c r="O541" s="35"/>
      <c r="P541" s="152"/>
      <c r="Q541" s="152"/>
      <c r="R541" s="152"/>
      <c r="S541" s="152"/>
      <c r="T541" s="152"/>
      <c r="U541" s="152"/>
      <c r="V541" s="152"/>
      <c r="W541" s="152"/>
      <c r="X541" s="152"/>
      <c r="Y541" s="152"/>
      <c r="Z541" s="154"/>
      <c r="AA541" s="152"/>
      <c r="AB541" s="154"/>
      <c r="AC541" s="152"/>
      <c r="AD541" s="152"/>
      <c r="AE541" s="152"/>
      <c r="AF541" s="152"/>
      <c r="AG541" s="152"/>
      <c r="AH541" s="152"/>
      <c r="AI541" s="152"/>
      <c r="AJ541" s="152"/>
      <c r="AK541" s="152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</row>
    <row r="542" customFormat="false" ht="15.75" hidden="false" customHeight="true" outlineLevel="0" collapsed="false">
      <c r="A542" s="152"/>
      <c r="B542" s="152"/>
      <c r="C542" s="152"/>
      <c r="D542" s="152"/>
      <c r="E542" s="153"/>
      <c r="F542" s="153"/>
      <c r="G542" s="153"/>
      <c r="H542" s="153"/>
      <c r="I542" s="153"/>
      <c r="J542" s="153"/>
      <c r="K542" s="153"/>
      <c r="L542" s="153"/>
      <c r="M542" s="35"/>
      <c r="N542" s="35"/>
      <c r="O542" s="35"/>
      <c r="P542" s="152"/>
      <c r="Q542" s="152"/>
      <c r="R542" s="152"/>
      <c r="S542" s="152"/>
      <c r="T542" s="152"/>
      <c r="U542" s="152"/>
      <c r="V542" s="152"/>
      <c r="W542" s="152"/>
      <c r="X542" s="152"/>
      <c r="Y542" s="152"/>
      <c r="Z542" s="154"/>
      <c r="AA542" s="152"/>
      <c r="AB542" s="154"/>
      <c r="AC542" s="152"/>
      <c r="AD542" s="152"/>
      <c r="AE542" s="152"/>
      <c r="AF542" s="152"/>
      <c r="AG542" s="152"/>
      <c r="AH542" s="152"/>
      <c r="AI542" s="152"/>
      <c r="AJ542" s="152"/>
      <c r="AK542" s="152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</row>
    <row r="543" customFormat="false" ht="15.75" hidden="false" customHeight="true" outlineLevel="0" collapsed="false">
      <c r="A543" s="152"/>
      <c r="B543" s="152"/>
      <c r="C543" s="152"/>
      <c r="D543" s="152"/>
      <c r="E543" s="153"/>
      <c r="F543" s="153"/>
      <c r="G543" s="153"/>
      <c r="H543" s="153"/>
      <c r="I543" s="153"/>
      <c r="J543" s="153"/>
      <c r="K543" s="153"/>
      <c r="L543" s="153"/>
      <c r="M543" s="35"/>
      <c r="N543" s="35"/>
      <c r="O543" s="35"/>
      <c r="P543" s="152"/>
      <c r="Q543" s="152"/>
      <c r="R543" s="152"/>
      <c r="S543" s="152"/>
      <c r="T543" s="152"/>
      <c r="U543" s="152"/>
      <c r="V543" s="152"/>
      <c r="W543" s="152"/>
      <c r="X543" s="152"/>
      <c r="Y543" s="152"/>
      <c r="Z543" s="154"/>
      <c r="AA543" s="152"/>
      <c r="AB543" s="154"/>
      <c r="AC543" s="152"/>
      <c r="AD543" s="152"/>
      <c r="AE543" s="152"/>
      <c r="AF543" s="152"/>
      <c r="AG543" s="152"/>
      <c r="AH543" s="152"/>
      <c r="AI543" s="152"/>
      <c r="AJ543" s="152"/>
      <c r="AK543" s="152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</row>
    <row r="544" customFormat="false" ht="15.75" hidden="false" customHeight="true" outlineLevel="0" collapsed="false">
      <c r="A544" s="152"/>
      <c r="B544" s="152"/>
      <c r="C544" s="152"/>
      <c r="D544" s="152"/>
      <c r="E544" s="153"/>
      <c r="F544" s="153"/>
      <c r="G544" s="153"/>
      <c r="H544" s="153"/>
      <c r="I544" s="153"/>
      <c r="J544" s="153"/>
      <c r="K544" s="153"/>
      <c r="L544" s="153"/>
      <c r="M544" s="35"/>
      <c r="N544" s="35"/>
      <c r="O544" s="35"/>
      <c r="P544" s="152"/>
      <c r="Q544" s="152"/>
      <c r="R544" s="152"/>
      <c r="S544" s="152"/>
      <c r="T544" s="152"/>
      <c r="U544" s="152"/>
      <c r="V544" s="152"/>
      <c r="W544" s="152"/>
      <c r="X544" s="152"/>
      <c r="Y544" s="152"/>
      <c r="Z544" s="154"/>
      <c r="AA544" s="152"/>
      <c r="AB544" s="154"/>
      <c r="AC544" s="152"/>
      <c r="AD544" s="152"/>
      <c r="AE544" s="152"/>
      <c r="AF544" s="152"/>
      <c r="AG544" s="152"/>
      <c r="AH544" s="152"/>
      <c r="AI544" s="152"/>
      <c r="AJ544" s="152"/>
      <c r="AK544" s="152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</row>
    <row r="545" customFormat="false" ht="15.75" hidden="false" customHeight="true" outlineLevel="0" collapsed="false">
      <c r="A545" s="152"/>
      <c r="B545" s="152"/>
      <c r="C545" s="152"/>
      <c r="D545" s="152"/>
      <c r="E545" s="153"/>
      <c r="F545" s="153"/>
      <c r="G545" s="153"/>
      <c r="H545" s="153"/>
      <c r="I545" s="153"/>
      <c r="J545" s="153"/>
      <c r="K545" s="153"/>
      <c r="L545" s="153"/>
      <c r="M545" s="35"/>
      <c r="N545" s="35"/>
      <c r="O545" s="35"/>
      <c r="P545" s="152"/>
      <c r="Q545" s="152"/>
      <c r="R545" s="152"/>
      <c r="S545" s="152"/>
      <c r="T545" s="152"/>
      <c r="U545" s="152"/>
      <c r="V545" s="152"/>
      <c r="W545" s="152"/>
      <c r="X545" s="152"/>
      <c r="Y545" s="152"/>
      <c r="Z545" s="154"/>
      <c r="AA545" s="152"/>
      <c r="AB545" s="154"/>
      <c r="AC545" s="152"/>
      <c r="AD545" s="152"/>
      <c r="AE545" s="152"/>
      <c r="AF545" s="152"/>
      <c r="AG545" s="152"/>
      <c r="AH545" s="152"/>
      <c r="AI545" s="152"/>
      <c r="AJ545" s="152"/>
      <c r="AK545" s="152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</row>
    <row r="546" customFormat="false" ht="15.75" hidden="false" customHeight="true" outlineLevel="0" collapsed="false">
      <c r="A546" s="152"/>
      <c r="B546" s="152"/>
      <c r="C546" s="152"/>
      <c r="D546" s="152"/>
      <c r="E546" s="153"/>
      <c r="F546" s="153"/>
      <c r="G546" s="153"/>
      <c r="H546" s="153"/>
      <c r="I546" s="153"/>
      <c r="J546" s="153"/>
      <c r="K546" s="153"/>
      <c r="L546" s="153"/>
      <c r="M546" s="35"/>
      <c r="N546" s="35"/>
      <c r="O546" s="35"/>
      <c r="P546" s="152"/>
      <c r="Q546" s="152"/>
      <c r="R546" s="152"/>
      <c r="S546" s="152"/>
      <c r="T546" s="152"/>
      <c r="U546" s="152"/>
      <c r="V546" s="152"/>
      <c r="W546" s="152"/>
      <c r="X546" s="152"/>
      <c r="Y546" s="152"/>
      <c r="Z546" s="154"/>
      <c r="AA546" s="152"/>
      <c r="AB546" s="154"/>
      <c r="AC546" s="152"/>
      <c r="AD546" s="152"/>
      <c r="AE546" s="152"/>
      <c r="AF546" s="152"/>
      <c r="AG546" s="152"/>
      <c r="AH546" s="152"/>
      <c r="AI546" s="152"/>
      <c r="AJ546" s="152"/>
      <c r="AK546" s="152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</row>
    <row r="547" customFormat="false" ht="15.75" hidden="false" customHeight="true" outlineLevel="0" collapsed="false">
      <c r="A547" s="152"/>
      <c r="B547" s="152"/>
      <c r="C547" s="152"/>
      <c r="D547" s="152"/>
      <c r="E547" s="153"/>
      <c r="F547" s="153"/>
      <c r="G547" s="153"/>
      <c r="H547" s="153"/>
      <c r="I547" s="153"/>
      <c r="J547" s="153"/>
      <c r="K547" s="153"/>
      <c r="L547" s="153"/>
      <c r="M547" s="35"/>
      <c r="N547" s="35"/>
      <c r="O547" s="35"/>
      <c r="P547" s="152"/>
      <c r="Q547" s="152"/>
      <c r="R547" s="152"/>
      <c r="S547" s="152"/>
      <c r="T547" s="152"/>
      <c r="U547" s="152"/>
      <c r="V547" s="152"/>
      <c r="W547" s="152"/>
      <c r="X547" s="152"/>
      <c r="Y547" s="152"/>
      <c r="Z547" s="154"/>
      <c r="AA547" s="152"/>
      <c r="AB547" s="154"/>
      <c r="AC547" s="152"/>
      <c r="AD547" s="152"/>
      <c r="AE547" s="152"/>
      <c r="AF547" s="152"/>
      <c r="AG547" s="152"/>
      <c r="AH547" s="152"/>
      <c r="AI547" s="152"/>
      <c r="AJ547" s="152"/>
      <c r="AK547" s="152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</row>
    <row r="548" customFormat="false" ht="15.75" hidden="false" customHeight="true" outlineLevel="0" collapsed="false">
      <c r="A548" s="152"/>
      <c r="B548" s="152"/>
      <c r="C548" s="152"/>
      <c r="D548" s="152"/>
      <c r="E548" s="153"/>
      <c r="F548" s="153"/>
      <c r="G548" s="153"/>
      <c r="H548" s="153"/>
      <c r="I548" s="153"/>
      <c r="J548" s="153"/>
      <c r="K548" s="153"/>
      <c r="L548" s="153"/>
      <c r="M548" s="35"/>
      <c r="N548" s="35"/>
      <c r="O548" s="35"/>
      <c r="P548" s="152"/>
      <c r="Q548" s="152"/>
      <c r="R548" s="152"/>
      <c r="S548" s="152"/>
      <c r="T548" s="152"/>
      <c r="U548" s="152"/>
      <c r="V548" s="152"/>
      <c r="W548" s="152"/>
      <c r="X548" s="152"/>
      <c r="Y548" s="152"/>
      <c r="Z548" s="154"/>
      <c r="AA548" s="152"/>
      <c r="AB548" s="154"/>
      <c r="AC548" s="152"/>
      <c r="AD548" s="152"/>
      <c r="AE548" s="152"/>
      <c r="AF548" s="152"/>
      <c r="AG548" s="152"/>
      <c r="AH548" s="152"/>
      <c r="AI548" s="152"/>
      <c r="AJ548" s="152"/>
      <c r="AK548" s="152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</row>
    <row r="549" customFormat="false" ht="15.75" hidden="false" customHeight="true" outlineLevel="0" collapsed="false">
      <c r="A549" s="152"/>
      <c r="B549" s="152"/>
      <c r="C549" s="152"/>
      <c r="D549" s="152"/>
      <c r="E549" s="153"/>
      <c r="F549" s="153"/>
      <c r="G549" s="153"/>
      <c r="H549" s="153"/>
      <c r="I549" s="153"/>
      <c r="J549" s="153"/>
      <c r="K549" s="153"/>
      <c r="L549" s="153"/>
      <c r="M549" s="35"/>
      <c r="N549" s="35"/>
      <c r="O549" s="35"/>
      <c r="P549" s="152"/>
      <c r="Q549" s="152"/>
      <c r="R549" s="152"/>
      <c r="S549" s="152"/>
      <c r="T549" s="152"/>
      <c r="U549" s="152"/>
      <c r="V549" s="152"/>
      <c r="W549" s="152"/>
      <c r="X549" s="152"/>
      <c r="Y549" s="152"/>
      <c r="Z549" s="154"/>
      <c r="AA549" s="152"/>
      <c r="AB549" s="154"/>
      <c r="AC549" s="152"/>
      <c r="AD549" s="152"/>
      <c r="AE549" s="152"/>
      <c r="AF549" s="152"/>
      <c r="AG549" s="152"/>
      <c r="AH549" s="152"/>
      <c r="AI549" s="152"/>
      <c r="AJ549" s="152"/>
      <c r="AK549" s="152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</row>
    <row r="550" customFormat="false" ht="15.75" hidden="false" customHeight="true" outlineLevel="0" collapsed="false">
      <c r="A550" s="152"/>
      <c r="B550" s="152"/>
      <c r="C550" s="152"/>
      <c r="D550" s="152"/>
      <c r="E550" s="153"/>
      <c r="F550" s="153"/>
      <c r="G550" s="153"/>
      <c r="H550" s="153"/>
      <c r="I550" s="153"/>
      <c r="J550" s="153"/>
      <c r="K550" s="153"/>
      <c r="L550" s="153"/>
      <c r="M550" s="35"/>
      <c r="N550" s="35"/>
      <c r="O550" s="35"/>
      <c r="P550" s="152"/>
      <c r="Q550" s="152"/>
      <c r="R550" s="152"/>
      <c r="S550" s="152"/>
      <c r="T550" s="152"/>
      <c r="U550" s="152"/>
      <c r="V550" s="152"/>
      <c r="W550" s="152"/>
      <c r="X550" s="152"/>
      <c r="Y550" s="152"/>
      <c r="Z550" s="154"/>
      <c r="AA550" s="152"/>
      <c r="AB550" s="154"/>
      <c r="AC550" s="152"/>
      <c r="AD550" s="152"/>
      <c r="AE550" s="152"/>
      <c r="AF550" s="152"/>
      <c r="AG550" s="152"/>
      <c r="AH550" s="152"/>
      <c r="AI550" s="152"/>
      <c r="AJ550" s="152"/>
      <c r="AK550" s="152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</row>
    <row r="551" customFormat="false" ht="15.75" hidden="false" customHeight="true" outlineLevel="0" collapsed="false">
      <c r="A551" s="152"/>
      <c r="B551" s="152"/>
      <c r="C551" s="152"/>
      <c r="D551" s="152"/>
      <c r="E551" s="153"/>
      <c r="F551" s="153"/>
      <c r="G551" s="153"/>
      <c r="H551" s="153"/>
      <c r="I551" s="153"/>
      <c r="J551" s="153"/>
      <c r="K551" s="153"/>
      <c r="L551" s="153"/>
      <c r="M551" s="35"/>
      <c r="N551" s="35"/>
      <c r="O551" s="35"/>
      <c r="P551" s="152"/>
      <c r="Q551" s="152"/>
      <c r="R551" s="152"/>
      <c r="S551" s="152"/>
      <c r="T551" s="152"/>
      <c r="U551" s="152"/>
      <c r="V551" s="152"/>
      <c r="W551" s="152"/>
      <c r="X551" s="152"/>
      <c r="Y551" s="152"/>
      <c r="Z551" s="154"/>
      <c r="AA551" s="152"/>
      <c r="AB551" s="154"/>
      <c r="AC551" s="152"/>
      <c r="AD551" s="152"/>
      <c r="AE551" s="152"/>
      <c r="AF551" s="152"/>
      <c r="AG551" s="152"/>
      <c r="AH551" s="152"/>
      <c r="AI551" s="152"/>
      <c r="AJ551" s="152"/>
      <c r="AK551" s="152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</row>
    <row r="552" customFormat="false" ht="15.75" hidden="false" customHeight="true" outlineLevel="0" collapsed="false">
      <c r="A552" s="152"/>
      <c r="B552" s="152"/>
      <c r="C552" s="152"/>
      <c r="D552" s="152"/>
      <c r="E552" s="153"/>
      <c r="F552" s="153"/>
      <c r="G552" s="153"/>
      <c r="H552" s="153"/>
      <c r="I552" s="153"/>
      <c r="J552" s="153"/>
      <c r="K552" s="153"/>
      <c r="L552" s="153"/>
      <c r="M552" s="35"/>
      <c r="N552" s="35"/>
      <c r="O552" s="35"/>
      <c r="P552" s="152"/>
      <c r="Q552" s="152"/>
      <c r="R552" s="152"/>
      <c r="S552" s="152"/>
      <c r="T552" s="152"/>
      <c r="U552" s="152"/>
      <c r="V552" s="152"/>
      <c r="W552" s="152"/>
      <c r="X552" s="152"/>
      <c r="Y552" s="152"/>
      <c r="Z552" s="154"/>
      <c r="AA552" s="152"/>
      <c r="AB552" s="154"/>
      <c r="AC552" s="152"/>
      <c r="AD552" s="152"/>
      <c r="AE552" s="152"/>
      <c r="AF552" s="152"/>
      <c r="AG552" s="152"/>
      <c r="AH552" s="152"/>
      <c r="AI552" s="152"/>
      <c r="AJ552" s="152"/>
      <c r="AK552" s="152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</row>
    <row r="553" customFormat="false" ht="15.75" hidden="false" customHeight="true" outlineLevel="0" collapsed="false">
      <c r="A553" s="152"/>
      <c r="B553" s="152"/>
      <c r="C553" s="152"/>
      <c r="D553" s="152"/>
      <c r="E553" s="153"/>
      <c r="F553" s="153"/>
      <c r="G553" s="153"/>
      <c r="H553" s="153"/>
      <c r="I553" s="153"/>
      <c r="J553" s="153"/>
      <c r="K553" s="153"/>
      <c r="L553" s="153"/>
      <c r="M553" s="35"/>
      <c r="N553" s="35"/>
      <c r="O553" s="35"/>
      <c r="P553" s="152"/>
      <c r="Q553" s="152"/>
      <c r="R553" s="152"/>
      <c r="S553" s="152"/>
      <c r="T553" s="152"/>
      <c r="U553" s="152"/>
      <c r="V553" s="152"/>
      <c r="W553" s="152"/>
      <c r="X553" s="152"/>
      <c r="Y553" s="152"/>
      <c r="Z553" s="154"/>
      <c r="AA553" s="152"/>
      <c r="AB553" s="154"/>
      <c r="AC553" s="152"/>
      <c r="AD553" s="152"/>
      <c r="AE553" s="152"/>
      <c r="AF553" s="152"/>
      <c r="AG553" s="152"/>
      <c r="AH553" s="152"/>
      <c r="AI553" s="152"/>
      <c r="AJ553" s="152"/>
      <c r="AK553" s="152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</row>
    <row r="554" customFormat="false" ht="15.75" hidden="false" customHeight="true" outlineLevel="0" collapsed="false">
      <c r="A554" s="152"/>
      <c r="B554" s="152"/>
      <c r="C554" s="152"/>
      <c r="D554" s="152"/>
      <c r="E554" s="153"/>
      <c r="F554" s="153"/>
      <c r="G554" s="153"/>
      <c r="H554" s="153"/>
      <c r="I554" s="153"/>
      <c r="J554" s="153"/>
      <c r="K554" s="153"/>
      <c r="L554" s="153"/>
      <c r="M554" s="35"/>
      <c r="N554" s="35"/>
      <c r="O554" s="35"/>
      <c r="P554" s="152"/>
      <c r="Q554" s="152"/>
      <c r="R554" s="152"/>
      <c r="S554" s="152"/>
      <c r="T554" s="152"/>
      <c r="U554" s="152"/>
      <c r="V554" s="152"/>
      <c r="W554" s="152"/>
      <c r="X554" s="152"/>
      <c r="Y554" s="152"/>
      <c r="Z554" s="154"/>
      <c r="AA554" s="152"/>
      <c r="AB554" s="154"/>
      <c r="AC554" s="152"/>
      <c r="AD554" s="152"/>
      <c r="AE554" s="152"/>
      <c r="AF554" s="152"/>
      <c r="AG554" s="152"/>
      <c r="AH554" s="152"/>
      <c r="AI554" s="152"/>
      <c r="AJ554" s="152"/>
      <c r="AK554" s="152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</row>
    <row r="555" customFormat="false" ht="15.75" hidden="false" customHeight="true" outlineLevel="0" collapsed="false">
      <c r="A555" s="152"/>
      <c r="B555" s="152"/>
      <c r="C555" s="152"/>
      <c r="D555" s="152"/>
      <c r="E555" s="153"/>
      <c r="F555" s="153"/>
      <c r="G555" s="153"/>
      <c r="H555" s="153"/>
      <c r="I555" s="153"/>
      <c r="J555" s="153"/>
      <c r="K555" s="153"/>
      <c r="L555" s="153"/>
      <c r="M555" s="35"/>
      <c r="N555" s="35"/>
      <c r="O555" s="35"/>
      <c r="P555" s="152"/>
      <c r="Q555" s="152"/>
      <c r="R555" s="152"/>
      <c r="S555" s="152"/>
      <c r="T555" s="152"/>
      <c r="U555" s="152"/>
      <c r="V555" s="152"/>
      <c r="W555" s="152"/>
      <c r="X555" s="152"/>
      <c r="Y555" s="152"/>
      <c r="Z555" s="154"/>
      <c r="AA555" s="152"/>
      <c r="AB555" s="154"/>
      <c r="AC555" s="152"/>
      <c r="AD555" s="152"/>
      <c r="AE555" s="152"/>
      <c r="AF555" s="152"/>
      <c r="AG555" s="152"/>
      <c r="AH555" s="152"/>
      <c r="AI555" s="152"/>
      <c r="AJ555" s="152"/>
      <c r="AK555" s="152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</row>
    <row r="556" customFormat="false" ht="15.75" hidden="false" customHeight="true" outlineLevel="0" collapsed="false">
      <c r="A556" s="152"/>
      <c r="B556" s="152"/>
      <c r="C556" s="152"/>
      <c r="D556" s="152"/>
      <c r="E556" s="153"/>
      <c r="F556" s="153"/>
      <c r="G556" s="153"/>
      <c r="H556" s="153"/>
      <c r="I556" s="153"/>
      <c r="J556" s="153"/>
      <c r="K556" s="153"/>
      <c r="L556" s="153"/>
      <c r="M556" s="35"/>
      <c r="N556" s="35"/>
      <c r="O556" s="35"/>
      <c r="P556" s="152"/>
      <c r="Q556" s="152"/>
      <c r="R556" s="152"/>
      <c r="S556" s="152"/>
      <c r="T556" s="152"/>
      <c r="U556" s="152"/>
      <c r="V556" s="152"/>
      <c r="W556" s="152"/>
      <c r="X556" s="152"/>
      <c r="Y556" s="152"/>
      <c r="Z556" s="154"/>
      <c r="AA556" s="152"/>
      <c r="AB556" s="154"/>
      <c r="AC556" s="152"/>
      <c r="AD556" s="152"/>
      <c r="AE556" s="152"/>
      <c r="AF556" s="152"/>
      <c r="AG556" s="152"/>
      <c r="AH556" s="152"/>
      <c r="AI556" s="152"/>
      <c r="AJ556" s="152"/>
      <c r="AK556" s="152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</row>
    <row r="557" customFormat="false" ht="15.75" hidden="false" customHeight="true" outlineLevel="0" collapsed="false">
      <c r="A557" s="152"/>
      <c r="B557" s="152"/>
      <c r="C557" s="152"/>
      <c r="D557" s="152"/>
      <c r="E557" s="153"/>
      <c r="F557" s="153"/>
      <c r="G557" s="153"/>
      <c r="H557" s="153"/>
      <c r="I557" s="153"/>
      <c r="J557" s="153"/>
      <c r="K557" s="153"/>
      <c r="L557" s="153"/>
      <c r="M557" s="35"/>
      <c r="N557" s="35"/>
      <c r="O557" s="35"/>
      <c r="P557" s="152"/>
      <c r="Q557" s="152"/>
      <c r="R557" s="152"/>
      <c r="S557" s="152"/>
      <c r="T557" s="152"/>
      <c r="U557" s="152"/>
      <c r="V557" s="152"/>
      <c r="W557" s="152"/>
      <c r="X557" s="152"/>
      <c r="Y557" s="152"/>
      <c r="Z557" s="154"/>
      <c r="AA557" s="152"/>
      <c r="AB557" s="154"/>
      <c r="AC557" s="152"/>
      <c r="AD557" s="152"/>
      <c r="AE557" s="152"/>
      <c r="AF557" s="152"/>
      <c r="AG557" s="152"/>
      <c r="AH557" s="152"/>
      <c r="AI557" s="152"/>
      <c r="AJ557" s="152"/>
      <c r="AK557" s="152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</row>
    <row r="558" customFormat="false" ht="15.75" hidden="false" customHeight="true" outlineLevel="0" collapsed="false">
      <c r="A558" s="152"/>
      <c r="B558" s="152"/>
      <c r="C558" s="152"/>
      <c r="D558" s="152"/>
      <c r="E558" s="153"/>
      <c r="F558" s="153"/>
      <c r="G558" s="153"/>
      <c r="H558" s="153"/>
      <c r="I558" s="153"/>
      <c r="J558" s="153"/>
      <c r="K558" s="153"/>
      <c r="L558" s="153"/>
      <c r="M558" s="35"/>
      <c r="N558" s="35"/>
      <c r="O558" s="35"/>
      <c r="P558" s="152"/>
      <c r="Q558" s="152"/>
      <c r="R558" s="152"/>
      <c r="S558" s="152"/>
      <c r="T558" s="152"/>
      <c r="U558" s="152"/>
      <c r="V558" s="152"/>
      <c r="W558" s="152"/>
      <c r="X558" s="152"/>
      <c r="Y558" s="152"/>
      <c r="Z558" s="154"/>
      <c r="AA558" s="152"/>
      <c r="AB558" s="154"/>
      <c r="AC558" s="152"/>
      <c r="AD558" s="152"/>
      <c r="AE558" s="152"/>
      <c r="AF558" s="152"/>
      <c r="AG558" s="152"/>
      <c r="AH558" s="152"/>
      <c r="AI558" s="152"/>
      <c r="AJ558" s="152"/>
      <c r="AK558" s="152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</row>
    <row r="559" customFormat="false" ht="15.75" hidden="false" customHeight="true" outlineLevel="0" collapsed="false">
      <c r="A559" s="152"/>
      <c r="B559" s="152"/>
      <c r="C559" s="152"/>
      <c r="D559" s="152"/>
      <c r="E559" s="153"/>
      <c r="F559" s="153"/>
      <c r="G559" s="153"/>
      <c r="H559" s="153"/>
      <c r="I559" s="153"/>
      <c r="J559" s="153"/>
      <c r="K559" s="153"/>
      <c r="L559" s="153"/>
      <c r="M559" s="35"/>
      <c r="N559" s="35"/>
      <c r="O559" s="35"/>
      <c r="P559" s="152"/>
      <c r="Q559" s="152"/>
      <c r="R559" s="152"/>
      <c r="S559" s="152"/>
      <c r="T559" s="152"/>
      <c r="U559" s="152"/>
      <c r="V559" s="152"/>
      <c r="W559" s="152"/>
      <c r="X559" s="152"/>
      <c r="Y559" s="152"/>
      <c r="Z559" s="154"/>
      <c r="AA559" s="152"/>
      <c r="AB559" s="154"/>
      <c r="AC559" s="152"/>
      <c r="AD559" s="152"/>
      <c r="AE559" s="152"/>
      <c r="AF559" s="152"/>
      <c r="AG559" s="152"/>
      <c r="AH559" s="152"/>
      <c r="AI559" s="152"/>
      <c r="AJ559" s="152"/>
      <c r="AK559" s="152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</row>
    <row r="560" customFormat="false" ht="15.75" hidden="false" customHeight="true" outlineLevel="0" collapsed="false">
      <c r="A560" s="152"/>
      <c r="B560" s="152"/>
      <c r="C560" s="152"/>
      <c r="D560" s="152"/>
      <c r="E560" s="153"/>
      <c r="F560" s="153"/>
      <c r="G560" s="153"/>
      <c r="H560" s="153"/>
      <c r="I560" s="153"/>
      <c r="J560" s="153"/>
      <c r="K560" s="153"/>
      <c r="L560" s="153"/>
      <c r="M560" s="35"/>
      <c r="N560" s="35"/>
      <c r="O560" s="35"/>
      <c r="P560" s="152"/>
      <c r="Q560" s="152"/>
      <c r="R560" s="152"/>
      <c r="S560" s="152"/>
      <c r="T560" s="152"/>
      <c r="U560" s="152"/>
      <c r="V560" s="152"/>
      <c r="W560" s="152"/>
      <c r="X560" s="152"/>
      <c r="Y560" s="152"/>
      <c r="Z560" s="154"/>
      <c r="AA560" s="152"/>
      <c r="AB560" s="154"/>
      <c r="AC560" s="152"/>
      <c r="AD560" s="152"/>
      <c r="AE560" s="152"/>
      <c r="AF560" s="152"/>
      <c r="AG560" s="152"/>
      <c r="AH560" s="152"/>
      <c r="AI560" s="152"/>
      <c r="AJ560" s="152"/>
      <c r="AK560" s="152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</row>
    <row r="561" customFormat="false" ht="15.75" hidden="false" customHeight="true" outlineLevel="0" collapsed="false">
      <c r="A561" s="152"/>
      <c r="B561" s="152"/>
      <c r="C561" s="152"/>
      <c r="D561" s="152"/>
      <c r="E561" s="153"/>
      <c r="F561" s="153"/>
      <c r="G561" s="153"/>
      <c r="H561" s="153"/>
      <c r="I561" s="153"/>
      <c r="J561" s="153"/>
      <c r="K561" s="153"/>
      <c r="L561" s="153"/>
      <c r="M561" s="35"/>
      <c r="N561" s="35"/>
      <c r="O561" s="35"/>
      <c r="P561" s="152"/>
      <c r="Q561" s="152"/>
      <c r="R561" s="152"/>
      <c r="S561" s="152"/>
      <c r="T561" s="152"/>
      <c r="U561" s="152"/>
      <c r="V561" s="152"/>
      <c r="W561" s="152"/>
      <c r="X561" s="152"/>
      <c r="Y561" s="152"/>
      <c r="Z561" s="154"/>
      <c r="AA561" s="152"/>
      <c r="AB561" s="154"/>
      <c r="AC561" s="152"/>
      <c r="AD561" s="152"/>
      <c r="AE561" s="152"/>
      <c r="AF561" s="152"/>
      <c r="AG561" s="152"/>
      <c r="AH561" s="152"/>
      <c r="AI561" s="152"/>
      <c r="AJ561" s="152"/>
      <c r="AK561" s="152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</row>
    <row r="562" customFormat="false" ht="15.75" hidden="false" customHeight="true" outlineLevel="0" collapsed="false">
      <c r="A562" s="152"/>
      <c r="B562" s="152"/>
      <c r="C562" s="152"/>
      <c r="D562" s="152"/>
      <c r="E562" s="153"/>
      <c r="F562" s="153"/>
      <c r="G562" s="153"/>
      <c r="H562" s="153"/>
      <c r="I562" s="153"/>
      <c r="J562" s="153"/>
      <c r="K562" s="153"/>
      <c r="L562" s="153"/>
      <c r="M562" s="35"/>
      <c r="N562" s="35"/>
      <c r="O562" s="35"/>
      <c r="P562" s="152"/>
      <c r="Q562" s="152"/>
      <c r="R562" s="152"/>
      <c r="S562" s="152"/>
      <c r="T562" s="152"/>
      <c r="U562" s="152"/>
      <c r="V562" s="152"/>
      <c r="W562" s="152"/>
      <c r="X562" s="152"/>
      <c r="Y562" s="152"/>
      <c r="Z562" s="154"/>
      <c r="AA562" s="152"/>
      <c r="AB562" s="154"/>
      <c r="AC562" s="152"/>
      <c r="AD562" s="152"/>
      <c r="AE562" s="152"/>
      <c r="AF562" s="152"/>
      <c r="AG562" s="152"/>
      <c r="AH562" s="152"/>
      <c r="AI562" s="152"/>
      <c r="AJ562" s="152"/>
      <c r="AK562" s="152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</row>
    <row r="563" customFormat="false" ht="15.75" hidden="false" customHeight="true" outlineLevel="0" collapsed="false">
      <c r="A563" s="152"/>
      <c r="B563" s="152"/>
      <c r="C563" s="152"/>
      <c r="D563" s="152"/>
      <c r="E563" s="153"/>
      <c r="F563" s="153"/>
      <c r="G563" s="153"/>
      <c r="H563" s="153"/>
      <c r="I563" s="153"/>
      <c r="J563" s="153"/>
      <c r="K563" s="153"/>
      <c r="L563" s="153"/>
      <c r="M563" s="35"/>
      <c r="N563" s="35"/>
      <c r="O563" s="35"/>
      <c r="P563" s="152"/>
      <c r="Q563" s="152"/>
      <c r="R563" s="152"/>
      <c r="S563" s="152"/>
      <c r="T563" s="152"/>
      <c r="U563" s="152"/>
      <c r="V563" s="152"/>
      <c r="W563" s="152"/>
      <c r="X563" s="152"/>
      <c r="Y563" s="152"/>
      <c r="Z563" s="154"/>
      <c r="AA563" s="152"/>
      <c r="AB563" s="154"/>
      <c r="AC563" s="152"/>
      <c r="AD563" s="152"/>
      <c r="AE563" s="152"/>
      <c r="AF563" s="152"/>
      <c r="AG563" s="152"/>
      <c r="AH563" s="152"/>
      <c r="AI563" s="152"/>
      <c r="AJ563" s="152"/>
      <c r="AK563" s="152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</row>
    <row r="564" customFormat="false" ht="15.75" hidden="false" customHeight="true" outlineLevel="0" collapsed="false">
      <c r="A564" s="152"/>
      <c r="B564" s="152"/>
      <c r="C564" s="152"/>
      <c r="D564" s="152"/>
      <c r="E564" s="153"/>
      <c r="F564" s="153"/>
      <c r="G564" s="153"/>
      <c r="H564" s="153"/>
      <c r="I564" s="153"/>
      <c r="J564" s="153"/>
      <c r="K564" s="153"/>
      <c r="L564" s="153"/>
      <c r="M564" s="35"/>
      <c r="N564" s="35"/>
      <c r="O564" s="35"/>
      <c r="P564" s="152"/>
      <c r="Q564" s="152"/>
      <c r="R564" s="152"/>
      <c r="S564" s="152"/>
      <c r="T564" s="152"/>
      <c r="U564" s="152"/>
      <c r="V564" s="152"/>
      <c r="W564" s="152"/>
      <c r="X564" s="152"/>
      <c r="Y564" s="152"/>
      <c r="Z564" s="154"/>
      <c r="AA564" s="152"/>
      <c r="AB564" s="154"/>
      <c r="AC564" s="152"/>
      <c r="AD564" s="152"/>
      <c r="AE564" s="152"/>
      <c r="AF564" s="152"/>
      <c r="AG564" s="152"/>
      <c r="AH564" s="152"/>
      <c r="AI564" s="152"/>
      <c r="AJ564" s="152"/>
      <c r="AK564" s="152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</row>
    <row r="565" customFormat="false" ht="15.75" hidden="false" customHeight="true" outlineLevel="0" collapsed="false">
      <c r="A565" s="152"/>
      <c r="B565" s="152"/>
      <c r="C565" s="152"/>
      <c r="D565" s="152"/>
      <c r="E565" s="153"/>
      <c r="F565" s="153"/>
      <c r="G565" s="153"/>
      <c r="H565" s="153"/>
      <c r="I565" s="153"/>
      <c r="J565" s="153"/>
      <c r="K565" s="153"/>
      <c r="L565" s="153"/>
      <c r="M565" s="35"/>
      <c r="N565" s="35"/>
      <c r="O565" s="35"/>
      <c r="P565" s="152"/>
      <c r="Q565" s="152"/>
      <c r="R565" s="152"/>
      <c r="S565" s="152"/>
      <c r="T565" s="152"/>
      <c r="U565" s="152"/>
      <c r="V565" s="152"/>
      <c r="W565" s="152"/>
      <c r="X565" s="152"/>
      <c r="Y565" s="152"/>
      <c r="Z565" s="154"/>
      <c r="AA565" s="152"/>
      <c r="AB565" s="154"/>
      <c r="AC565" s="152"/>
      <c r="AD565" s="152"/>
      <c r="AE565" s="152"/>
      <c r="AF565" s="152"/>
      <c r="AG565" s="152"/>
      <c r="AH565" s="152"/>
      <c r="AI565" s="152"/>
      <c r="AJ565" s="152"/>
      <c r="AK565" s="152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</row>
    <row r="566" customFormat="false" ht="15.75" hidden="false" customHeight="true" outlineLevel="0" collapsed="false">
      <c r="A566" s="152"/>
      <c r="B566" s="152"/>
      <c r="C566" s="152"/>
      <c r="D566" s="152"/>
      <c r="E566" s="153"/>
      <c r="F566" s="153"/>
      <c r="G566" s="153"/>
      <c r="H566" s="153"/>
      <c r="I566" s="153"/>
      <c r="J566" s="153"/>
      <c r="K566" s="153"/>
      <c r="L566" s="153"/>
      <c r="M566" s="35"/>
      <c r="N566" s="35"/>
      <c r="O566" s="35"/>
      <c r="P566" s="152"/>
      <c r="Q566" s="152"/>
      <c r="R566" s="152"/>
      <c r="S566" s="152"/>
      <c r="T566" s="152"/>
      <c r="U566" s="152"/>
      <c r="V566" s="152"/>
      <c r="W566" s="152"/>
      <c r="X566" s="152"/>
      <c r="Y566" s="152"/>
      <c r="Z566" s="154"/>
      <c r="AA566" s="152"/>
      <c r="AB566" s="154"/>
      <c r="AC566" s="152"/>
      <c r="AD566" s="152"/>
      <c r="AE566" s="152"/>
      <c r="AF566" s="152"/>
      <c r="AG566" s="152"/>
      <c r="AH566" s="152"/>
      <c r="AI566" s="152"/>
      <c r="AJ566" s="152"/>
      <c r="AK566" s="152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</row>
    <row r="567" customFormat="false" ht="15.75" hidden="false" customHeight="true" outlineLevel="0" collapsed="false">
      <c r="A567" s="152"/>
      <c r="B567" s="152"/>
      <c r="C567" s="152"/>
      <c r="D567" s="152"/>
      <c r="E567" s="153"/>
      <c r="F567" s="153"/>
      <c r="G567" s="153"/>
      <c r="H567" s="153"/>
      <c r="I567" s="153"/>
      <c r="J567" s="153"/>
      <c r="K567" s="153"/>
      <c r="L567" s="153"/>
      <c r="M567" s="35"/>
      <c r="N567" s="35"/>
      <c r="O567" s="35"/>
      <c r="P567" s="152"/>
      <c r="Q567" s="152"/>
      <c r="R567" s="152"/>
      <c r="S567" s="152"/>
      <c r="T567" s="152"/>
      <c r="U567" s="152"/>
      <c r="V567" s="152"/>
      <c r="W567" s="152"/>
      <c r="X567" s="152"/>
      <c r="Y567" s="152"/>
      <c r="Z567" s="154"/>
      <c r="AA567" s="152"/>
      <c r="AB567" s="154"/>
      <c r="AC567" s="152"/>
      <c r="AD567" s="152"/>
      <c r="AE567" s="152"/>
      <c r="AF567" s="152"/>
      <c r="AG567" s="152"/>
      <c r="AH567" s="152"/>
      <c r="AI567" s="152"/>
      <c r="AJ567" s="152"/>
      <c r="AK567" s="152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</row>
    <row r="568" customFormat="false" ht="15.75" hidden="false" customHeight="true" outlineLevel="0" collapsed="false">
      <c r="A568" s="152"/>
      <c r="B568" s="152"/>
      <c r="C568" s="152"/>
      <c r="D568" s="152"/>
      <c r="E568" s="153"/>
      <c r="F568" s="153"/>
      <c r="G568" s="153"/>
      <c r="H568" s="153"/>
      <c r="I568" s="153"/>
      <c r="J568" s="153"/>
      <c r="K568" s="153"/>
      <c r="L568" s="153"/>
      <c r="M568" s="35"/>
      <c r="N568" s="35"/>
      <c r="O568" s="35"/>
      <c r="P568" s="152"/>
      <c r="Q568" s="152"/>
      <c r="R568" s="152"/>
      <c r="S568" s="152"/>
      <c r="T568" s="152"/>
      <c r="U568" s="152"/>
      <c r="V568" s="152"/>
      <c r="W568" s="152"/>
      <c r="X568" s="152"/>
      <c r="Y568" s="152"/>
      <c r="Z568" s="154"/>
      <c r="AA568" s="152"/>
      <c r="AB568" s="154"/>
      <c r="AC568" s="152"/>
      <c r="AD568" s="152"/>
      <c r="AE568" s="152"/>
      <c r="AF568" s="152"/>
      <c r="AG568" s="152"/>
      <c r="AH568" s="152"/>
      <c r="AI568" s="152"/>
      <c r="AJ568" s="152"/>
      <c r="AK568" s="152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</row>
    <row r="569" customFormat="false" ht="15.75" hidden="false" customHeight="true" outlineLevel="0" collapsed="false">
      <c r="A569" s="152"/>
      <c r="B569" s="152"/>
      <c r="C569" s="152"/>
      <c r="D569" s="152"/>
      <c r="E569" s="153"/>
      <c r="F569" s="153"/>
      <c r="G569" s="153"/>
      <c r="H569" s="153"/>
      <c r="I569" s="153"/>
      <c r="J569" s="153"/>
      <c r="K569" s="153"/>
      <c r="L569" s="153"/>
      <c r="M569" s="35"/>
      <c r="N569" s="35"/>
      <c r="O569" s="35"/>
      <c r="P569" s="152"/>
      <c r="Q569" s="152"/>
      <c r="R569" s="152"/>
      <c r="S569" s="152"/>
      <c r="T569" s="152"/>
      <c r="U569" s="152"/>
      <c r="V569" s="152"/>
      <c r="W569" s="152"/>
      <c r="X569" s="152"/>
      <c r="Y569" s="152"/>
      <c r="Z569" s="154"/>
      <c r="AA569" s="152"/>
      <c r="AB569" s="154"/>
      <c r="AC569" s="152"/>
      <c r="AD569" s="152"/>
      <c r="AE569" s="152"/>
      <c r="AF569" s="152"/>
      <c r="AG569" s="152"/>
      <c r="AH569" s="152"/>
      <c r="AI569" s="152"/>
      <c r="AJ569" s="152"/>
      <c r="AK569" s="152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</row>
    <row r="570" customFormat="false" ht="15.75" hidden="false" customHeight="true" outlineLevel="0" collapsed="false">
      <c r="A570" s="152"/>
      <c r="B570" s="152"/>
      <c r="C570" s="152"/>
      <c r="D570" s="152"/>
      <c r="E570" s="153"/>
      <c r="F570" s="153"/>
      <c r="G570" s="153"/>
      <c r="H570" s="153"/>
      <c r="I570" s="153"/>
      <c r="J570" s="153"/>
      <c r="K570" s="153"/>
      <c r="L570" s="153"/>
      <c r="M570" s="35"/>
      <c r="N570" s="35"/>
      <c r="O570" s="35"/>
      <c r="P570" s="152"/>
      <c r="Q570" s="152"/>
      <c r="R570" s="152"/>
      <c r="S570" s="152"/>
      <c r="T570" s="152"/>
      <c r="U570" s="152"/>
      <c r="V570" s="152"/>
      <c r="W570" s="152"/>
      <c r="X570" s="152"/>
      <c r="Y570" s="152"/>
      <c r="Z570" s="154"/>
      <c r="AA570" s="152"/>
      <c r="AB570" s="154"/>
      <c r="AC570" s="152"/>
      <c r="AD570" s="152"/>
      <c r="AE570" s="152"/>
      <c r="AF570" s="152"/>
      <c r="AG570" s="152"/>
      <c r="AH570" s="152"/>
      <c r="AI570" s="152"/>
      <c r="AJ570" s="152"/>
      <c r="AK570" s="152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</row>
    <row r="571" customFormat="false" ht="15.75" hidden="false" customHeight="true" outlineLevel="0" collapsed="false">
      <c r="A571" s="152"/>
      <c r="B571" s="152"/>
      <c r="C571" s="152"/>
      <c r="D571" s="152"/>
      <c r="E571" s="153"/>
      <c r="F571" s="153"/>
      <c r="G571" s="153"/>
      <c r="H571" s="153"/>
      <c r="I571" s="153"/>
      <c r="J571" s="153"/>
      <c r="K571" s="153"/>
      <c r="L571" s="153"/>
      <c r="M571" s="35"/>
      <c r="N571" s="35"/>
      <c r="O571" s="35"/>
      <c r="P571" s="152"/>
      <c r="Q571" s="152"/>
      <c r="R571" s="152"/>
      <c r="S571" s="152"/>
      <c r="T571" s="152"/>
      <c r="U571" s="152"/>
      <c r="V571" s="152"/>
      <c r="W571" s="152"/>
      <c r="X571" s="152"/>
      <c r="Y571" s="152"/>
      <c r="Z571" s="154"/>
      <c r="AA571" s="152"/>
      <c r="AB571" s="154"/>
      <c r="AC571" s="152"/>
      <c r="AD571" s="152"/>
      <c r="AE571" s="152"/>
      <c r="AF571" s="152"/>
      <c r="AG571" s="152"/>
      <c r="AH571" s="152"/>
      <c r="AI571" s="152"/>
      <c r="AJ571" s="152"/>
      <c r="AK571" s="152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</row>
    <row r="572" customFormat="false" ht="15.75" hidden="false" customHeight="true" outlineLevel="0" collapsed="false">
      <c r="A572" s="152"/>
      <c r="B572" s="152"/>
      <c r="C572" s="152"/>
      <c r="D572" s="152"/>
      <c r="E572" s="153"/>
      <c r="F572" s="153"/>
      <c r="G572" s="153"/>
      <c r="H572" s="153"/>
      <c r="I572" s="153"/>
      <c r="J572" s="153"/>
      <c r="K572" s="153"/>
      <c r="L572" s="153"/>
      <c r="M572" s="35"/>
      <c r="N572" s="35"/>
      <c r="O572" s="35"/>
      <c r="P572" s="152"/>
      <c r="Q572" s="152"/>
      <c r="R572" s="152"/>
      <c r="S572" s="152"/>
      <c r="T572" s="152"/>
      <c r="U572" s="152"/>
      <c r="V572" s="152"/>
      <c r="W572" s="152"/>
      <c r="X572" s="152"/>
      <c r="Y572" s="152"/>
      <c r="Z572" s="154"/>
      <c r="AA572" s="152"/>
      <c r="AB572" s="154"/>
      <c r="AC572" s="152"/>
      <c r="AD572" s="152"/>
      <c r="AE572" s="152"/>
      <c r="AF572" s="152"/>
      <c r="AG572" s="152"/>
      <c r="AH572" s="152"/>
      <c r="AI572" s="152"/>
      <c r="AJ572" s="152"/>
      <c r="AK572" s="152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</row>
    <row r="573" customFormat="false" ht="15.75" hidden="false" customHeight="true" outlineLevel="0" collapsed="false">
      <c r="A573" s="152"/>
      <c r="B573" s="152"/>
      <c r="C573" s="152"/>
      <c r="D573" s="152"/>
      <c r="E573" s="153"/>
      <c r="F573" s="153"/>
      <c r="G573" s="153"/>
      <c r="H573" s="153"/>
      <c r="I573" s="153"/>
      <c r="J573" s="153"/>
      <c r="K573" s="153"/>
      <c r="L573" s="153"/>
      <c r="M573" s="35"/>
      <c r="N573" s="35"/>
      <c r="O573" s="35"/>
      <c r="P573" s="152"/>
      <c r="Q573" s="152"/>
      <c r="R573" s="152"/>
      <c r="S573" s="152"/>
      <c r="T573" s="152"/>
      <c r="U573" s="152"/>
      <c r="V573" s="152"/>
      <c r="W573" s="152"/>
      <c r="X573" s="152"/>
      <c r="Y573" s="152"/>
      <c r="Z573" s="154"/>
      <c r="AA573" s="152"/>
      <c r="AB573" s="154"/>
      <c r="AC573" s="152"/>
      <c r="AD573" s="152"/>
      <c r="AE573" s="152"/>
      <c r="AF573" s="152"/>
      <c r="AG573" s="152"/>
      <c r="AH573" s="152"/>
      <c r="AI573" s="152"/>
      <c r="AJ573" s="152"/>
      <c r="AK573" s="152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</row>
    <row r="574" customFormat="false" ht="15.75" hidden="false" customHeight="true" outlineLevel="0" collapsed="false">
      <c r="A574" s="152"/>
      <c r="B574" s="152"/>
      <c r="C574" s="152"/>
      <c r="D574" s="152"/>
      <c r="E574" s="153"/>
      <c r="F574" s="153"/>
      <c r="G574" s="153"/>
      <c r="H574" s="153"/>
      <c r="I574" s="153"/>
      <c r="J574" s="153"/>
      <c r="K574" s="153"/>
      <c r="L574" s="153"/>
      <c r="M574" s="35"/>
      <c r="N574" s="35"/>
      <c r="O574" s="35"/>
      <c r="P574" s="152"/>
      <c r="Q574" s="152"/>
      <c r="R574" s="152"/>
      <c r="S574" s="152"/>
      <c r="T574" s="152"/>
      <c r="U574" s="152"/>
      <c r="V574" s="152"/>
      <c r="W574" s="152"/>
      <c r="X574" s="152"/>
      <c r="Y574" s="152"/>
      <c r="Z574" s="154"/>
      <c r="AA574" s="152"/>
      <c r="AB574" s="154"/>
      <c r="AC574" s="152"/>
      <c r="AD574" s="152"/>
      <c r="AE574" s="152"/>
      <c r="AF574" s="152"/>
      <c r="AG574" s="152"/>
      <c r="AH574" s="152"/>
      <c r="AI574" s="152"/>
      <c r="AJ574" s="152"/>
      <c r="AK574" s="152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</row>
    <row r="575" customFormat="false" ht="15.75" hidden="false" customHeight="true" outlineLevel="0" collapsed="false">
      <c r="A575" s="152"/>
      <c r="B575" s="152"/>
      <c r="C575" s="152"/>
      <c r="D575" s="152"/>
      <c r="E575" s="153"/>
      <c r="F575" s="153"/>
      <c r="G575" s="153"/>
      <c r="H575" s="153"/>
      <c r="I575" s="153"/>
      <c r="J575" s="153"/>
      <c r="K575" s="153"/>
      <c r="L575" s="153"/>
      <c r="M575" s="35"/>
      <c r="N575" s="35"/>
      <c r="O575" s="35"/>
      <c r="P575" s="152"/>
      <c r="Q575" s="152"/>
      <c r="R575" s="152"/>
      <c r="S575" s="152"/>
      <c r="T575" s="152"/>
      <c r="U575" s="152"/>
      <c r="V575" s="152"/>
      <c r="W575" s="152"/>
      <c r="X575" s="152"/>
      <c r="Y575" s="152"/>
      <c r="Z575" s="154"/>
      <c r="AA575" s="152"/>
      <c r="AB575" s="154"/>
      <c r="AC575" s="152"/>
      <c r="AD575" s="152"/>
      <c r="AE575" s="152"/>
      <c r="AF575" s="152"/>
      <c r="AG575" s="152"/>
      <c r="AH575" s="152"/>
      <c r="AI575" s="152"/>
      <c r="AJ575" s="152"/>
      <c r="AK575" s="152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</row>
    <row r="576" customFormat="false" ht="15.75" hidden="false" customHeight="true" outlineLevel="0" collapsed="false">
      <c r="A576" s="152"/>
      <c r="B576" s="152"/>
      <c r="C576" s="152"/>
      <c r="D576" s="152"/>
      <c r="E576" s="153"/>
      <c r="F576" s="153"/>
      <c r="G576" s="153"/>
      <c r="H576" s="153"/>
      <c r="I576" s="153"/>
      <c r="J576" s="153"/>
      <c r="K576" s="153"/>
      <c r="L576" s="153"/>
      <c r="M576" s="35"/>
      <c r="N576" s="35"/>
      <c r="O576" s="35"/>
      <c r="P576" s="152"/>
      <c r="Q576" s="152"/>
      <c r="R576" s="152"/>
      <c r="S576" s="152"/>
      <c r="T576" s="152"/>
      <c r="U576" s="152"/>
      <c r="V576" s="152"/>
      <c r="W576" s="152"/>
      <c r="X576" s="152"/>
      <c r="Y576" s="152"/>
      <c r="Z576" s="154"/>
      <c r="AA576" s="152"/>
      <c r="AB576" s="154"/>
      <c r="AC576" s="152"/>
      <c r="AD576" s="152"/>
      <c r="AE576" s="152"/>
      <c r="AF576" s="152"/>
      <c r="AG576" s="152"/>
      <c r="AH576" s="152"/>
      <c r="AI576" s="152"/>
      <c r="AJ576" s="152"/>
      <c r="AK576" s="152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</row>
    <row r="577" customFormat="false" ht="15.75" hidden="false" customHeight="true" outlineLevel="0" collapsed="false">
      <c r="A577" s="152"/>
      <c r="B577" s="152"/>
      <c r="C577" s="152"/>
      <c r="D577" s="152"/>
      <c r="E577" s="153"/>
      <c r="F577" s="153"/>
      <c r="G577" s="153"/>
      <c r="H577" s="153"/>
      <c r="I577" s="153"/>
      <c r="J577" s="153"/>
      <c r="K577" s="153"/>
      <c r="L577" s="153"/>
      <c r="M577" s="35"/>
      <c r="N577" s="35"/>
      <c r="O577" s="35"/>
      <c r="P577" s="152"/>
      <c r="Q577" s="152"/>
      <c r="R577" s="152"/>
      <c r="S577" s="152"/>
      <c r="T577" s="152"/>
      <c r="U577" s="152"/>
      <c r="V577" s="152"/>
      <c r="W577" s="152"/>
      <c r="X577" s="152"/>
      <c r="Y577" s="152"/>
      <c r="Z577" s="154"/>
      <c r="AA577" s="152"/>
      <c r="AB577" s="154"/>
      <c r="AC577" s="152"/>
      <c r="AD577" s="152"/>
      <c r="AE577" s="152"/>
      <c r="AF577" s="152"/>
      <c r="AG577" s="152"/>
      <c r="AH577" s="152"/>
      <c r="AI577" s="152"/>
      <c r="AJ577" s="152"/>
      <c r="AK577" s="152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</row>
    <row r="578" customFormat="false" ht="15.75" hidden="false" customHeight="true" outlineLevel="0" collapsed="false">
      <c r="A578" s="152"/>
      <c r="B578" s="152"/>
      <c r="C578" s="152"/>
      <c r="D578" s="152"/>
      <c r="E578" s="153"/>
      <c r="F578" s="153"/>
      <c r="G578" s="153"/>
      <c r="H578" s="153"/>
      <c r="I578" s="153"/>
      <c r="J578" s="153"/>
      <c r="K578" s="153"/>
      <c r="L578" s="153"/>
      <c r="M578" s="35"/>
      <c r="N578" s="35"/>
      <c r="O578" s="35"/>
      <c r="P578" s="152"/>
      <c r="Q578" s="152"/>
      <c r="R578" s="152"/>
      <c r="S578" s="152"/>
      <c r="T578" s="152"/>
      <c r="U578" s="152"/>
      <c r="V578" s="152"/>
      <c r="W578" s="152"/>
      <c r="X578" s="152"/>
      <c r="Y578" s="152"/>
      <c r="Z578" s="154"/>
      <c r="AA578" s="152"/>
      <c r="AB578" s="154"/>
      <c r="AC578" s="152"/>
      <c r="AD578" s="152"/>
      <c r="AE578" s="152"/>
      <c r="AF578" s="152"/>
      <c r="AG578" s="152"/>
      <c r="AH578" s="152"/>
      <c r="AI578" s="152"/>
      <c r="AJ578" s="152"/>
      <c r="AK578" s="152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</row>
    <row r="579" customFormat="false" ht="15.75" hidden="false" customHeight="true" outlineLevel="0" collapsed="false">
      <c r="A579" s="152"/>
      <c r="B579" s="152"/>
      <c r="C579" s="152"/>
      <c r="D579" s="152"/>
      <c r="E579" s="153"/>
      <c r="F579" s="153"/>
      <c r="G579" s="153"/>
      <c r="H579" s="153"/>
      <c r="I579" s="153"/>
      <c r="J579" s="153"/>
      <c r="K579" s="153"/>
      <c r="L579" s="153"/>
      <c r="M579" s="35"/>
      <c r="N579" s="35"/>
      <c r="O579" s="35"/>
      <c r="P579" s="152"/>
      <c r="Q579" s="152"/>
      <c r="R579" s="152"/>
      <c r="S579" s="152"/>
      <c r="T579" s="152"/>
      <c r="U579" s="152"/>
      <c r="V579" s="152"/>
      <c r="W579" s="152"/>
      <c r="X579" s="152"/>
      <c r="Y579" s="152"/>
      <c r="Z579" s="154"/>
      <c r="AA579" s="152"/>
      <c r="AB579" s="154"/>
      <c r="AC579" s="152"/>
      <c r="AD579" s="152"/>
      <c r="AE579" s="152"/>
      <c r="AF579" s="152"/>
      <c r="AG579" s="152"/>
      <c r="AH579" s="152"/>
      <c r="AI579" s="152"/>
      <c r="AJ579" s="152"/>
      <c r="AK579" s="152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</row>
    <row r="580" customFormat="false" ht="15.75" hidden="false" customHeight="true" outlineLevel="0" collapsed="false">
      <c r="A580" s="152"/>
      <c r="B580" s="152"/>
      <c r="C580" s="152"/>
      <c r="D580" s="152"/>
      <c r="E580" s="153"/>
      <c r="F580" s="153"/>
      <c r="G580" s="153"/>
      <c r="H580" s="153"/>
      <c r="I580" s="153"/>
      <c r="J580" s="153"/>
      <c r="K580" s="153"/>
      <c r="L580" s="153"/>
      <c r="M580" s="35"/>
      <c r="N580" s="35"/>
      <c r="O580" s="35"/>
      <c r="P580" s="152"/>
      <c r="Q580" s="152"/>
      <c r="R580" s="152"/>
      <c r="S580" s="152"/>
      <c r="T580" s="152"/>
      <c r="U580" s="152"/>
      <c r="V580" s="152"/>
      <c r="W580" s="152"/>
      <c r="X580" s="152"/>
      <c r="Y580" s="152"/>
      <c r="Z580" s="154"/>
      <c r="AA580" s="152"/>
      <c r="AB580" s="154"/>
      <c r="AC580" s="152"/>
      <c r="AD580" s="152"/>
      <c r="AE580" s="152"/>
      <c r="AF580" s="152"/>
      <c r="AG580" s="152"/>
      <c r="AH580" s="152"/>
      <c r="AI580" s="152"/>
      <c r="AJ580" s="152"/>
      <c r="AK580" s="152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</row>
    <row r="581" customFormat="false" ht="15.75" hidden="false" customHeight="true" outlineLevel="0" collapsed="false">
      <c r="A581" s="152"/>
      <c r="B581" s="152"/>
      <c r="C581" s="152"/>
      <c r="D581" s="152"/>
      <c r="E581" s="153"/>
      <c r="F581" s="153"/>
      <c r="G581" s="153"/>
      <c r="H581" s="153"/>
      <c r="I581" s="153"/>
      <c r="J581" s="153"/>
      <c r="K581" s="153"/>
      <c r="L581" s="153"/>
      <c r="M581" s="35"/>
      <c r="N581" s="35"/>
      <c r="O581" s="35"/>
      <c r="P581" s="152"/>
      <c r="Q581" s="152"/>
      <c r="R581" s="152"/>
      <c r="S581" s="152"/>
      <c r="T581" s="152"/>
      <c r="U581" s="152"/>
      <c r="V581" s="152"/>
      <c r="W581" s="152"/>
      <c r="X581" s="152"/>
      <c r="Y581" s="152"/>
      <c r="Z581" s="154"/>
      <c r="AA581" s="152"/>
      <c r="AB581" s="154"/>
      <c r="AC581" s="152"/>
      <c r="AD581" s="152"/>
      <c r="AE581" s="152"/>
      <c r="AF581" s="152"/>
      <c r="AG581" s="152"/>
      <c r="AH581" s="152"/>
      <c r="AI581" s="152"/>
      <c r="AJ581" s="152"/>
      <c r="AK581" s="152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</row>
    <row r="582" customFormat="false" ht="15.75" hidden="false" customHeight="true" outlineLevel="0" collapsed="false">
      <c r="A582" s="152"/>
      <c r="B582" s="152"/>
      <c r="C582" s="152"/>
      <c r="D582" s="152"/>
      <c r="E582" s="153"/>
      <c r="F582" s="153"/>
      <c r="G582" s="153"/>
      <c r="H582" s="153"/>
      <c r="I582" s="153"/>
      <c r="J582" s="153"/>
      <c r="K582" s="153"/>
      <c r="L582" s="153"/>
      <c r="M582" s="35"/>
      <c r="N582" s="35"/>
      <c r="O582" s="35"/>
      <c r="P582" s="152"/>
      <c r="Q582" s="152"/>
      <c r="R582" s="152"/>
      <c r="S582" s="152"/>
      <c r="T582" s="152"/>
      <c r="U582" s="152"/>
      <c r="V582" s="152"/>
      <c r="W582" s="152"/>
      <c r="X582" s="152"/>
      <c r="Y582" s="152"/>
      <c r="Z582" s="154"/>
      <c r="AA582" s="152"/>
      <c r="AB582" s="154"/>
      <c r="AC582" s="152"/>
      <c r="AD582" s="152"/>
      <c r="AE582" s="152"/>
      <c r="AF582" s="152"/>
      <c r="AG582" s="152"/>
      <c r="AH582" s="152"/>
      <c r="AI582" s="152"/>
      <c r="AJ582" s="152"/>
      <c r="AK582" s="152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</row>
    <row r="583" customFormat="false" ht="15.75" hidden="false" customHeight="true" outlineLevel="0" collapsed="false">
      <c r="A583" s="152"/>
      <c r="B583" s="152"/>
      <c r="C583" s="152"/>
      <c r="D583" s="152"/>
      <c r="E583" s="153"/>
      <c r="F583" s="153"/>
      <c r="G583" s="153"/>
      <c r="H583" s="153"/>
      <c r="I583" s="153"/>
      <c r="J583" s="153"/>
      <c r="K583" s="153"/>
      <c r="L583" s="153"/>
      <c r="M583" s="35"/>
      <c r="N583" s="35"/>
      <c r="O583" s="35"/>
      <c r="P583" s="152"/>
      <c r="Q583" s="152"/>
      <c r="R583" s="152"/>
      <c r="S583" s="152"/>
      <c r="T583" s="152"/>
      <c r="U583" s="152"/>
      <c r="V583" s="152"/>
      <c r="W583" s="152"/>
      <c r="X583" s="152"/>
      <c r="Y583" s="152"/>
      <c r="Z583" s="154"/>
      <c r="AA583" s="152"/>
      <c r="AB583" s="154"/>
      <c r="AC583" s="152"/>
      <c r="AD583" s="152"/>
      <c r="AE583" s="152"/>
      <c r="AF583" s="152"/>
      <c r="AG583" s="152"/>
      <c r="AH583" s="152"/>
      <c r="AI583" s="152"/>
      <c r="AJ583" s="152"/>
      <c r="AK583" s="152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</row>
    <row r="584" customFormat="false" ht="15.75" hidden="false" customHeight="true" outlineLevel="0" collapsed="false">
      <c r="A584" s="152"/>
      <c r="B584" s="152"/>
      <c r="C584" s="152"/>
      <c r="D584" s="152"/>
      <c r="E584" s="153"/>
      <c r="F584" s="153"/>
      <c r="G584" s="153"/>
      <c r="H584" s="153"/>
      <c r="I584" s="153"/>
      <c r="J584" s="153"/>
      <c r="K584" s="153"/>
      <c r="L584" s="153"/>
      <c r="M584" s="35"/>
      <c r="N584" s="35"/>
      <c r="O584" s="35"/>
      <c r="P584" s="152"/>
      <c r="Q584" s="152"/>
      <c r="R584" s="152"/>
      <c r="S584" s="152"/>
      <c r="T584" s="152"/>
      <c r="U584" s="152"/>
      <c r="V584" s="152"/>
      <c r="W584" s="152"/>
      <c r="X584" s="152"/>
      <c r="Y584" s="152"/>
      <c r="Z584" s="154"/>
      <c r="AA584" s="152"/>
      <c r="AB584" s="154"/>
      <c r="AC584" s="152"/>
      <c r="AD584" s="152"/>
      <c r="AE584" s="152"/>
      <c r="AF584" s="152"/>
      <c r="AG584" s="152"/>
      <c r="AH584" s="152"/>
      <c r="AI584" s="152"/>
      <c r="AJ584" s="152"/>
      <c r="AK584" s="152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</row>
    <row r="585" customFormat="false" ht="15.75" hidden="false" customHeight="true" outlineLevel="0" collapsed="false">
      <c r="A585" s="152"/>
      <c r="B585" s="152"/>
      <c r="C585" s="152"/>
      <c r="D585" s="152"/>
      <c r="E585" s="153"/>
      <c r="F585" s="153"/>
      <c r="G585" s="153"/>
      <c r="H585" s="153"/>
      <c r="I585" s="153"/>
      <c r="J585" s="153"/>
      <c r="K585" s="153"/>
      <c r="L585" s="153"/>
      <c r="M585" s="35"/>
      <c r="N585" s="35"/>
      <c r="O585" s="35"/>
      <c r="P585" s="152"/>
      <c r="Q585" s="152"/>
      <c r="R585" s="152"/>
      <c r="S585" s="152"/>
      <c r="T585" s="152"/>
      <c r="U585" s="152"/>
      <c r="V585" s="152"/>
      <c r="W585" s="152"/>
      <c r="X585" s="152"/>
      <c r="Y585" s="152"/>
      <c r="Z585" s="154"/>
      <c r="AA585" s="152"/>
      <c r="AB585" s="154"/>
      <c r="AC585" s="152"/>
      <c r="AD585" s="152"/>
      <c r="AE585" s="152"/>
      <c r="AF585" s="152"/>
      <c r="AG585" s="152"/>
      <c r="AH585" s="152"/>
      <c r="AI585" s="152"/>
      <c r="AJ585" s="152"/>
      <c r="AK585" s="152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</row>
    <row r="586" customFormat="false" ht="15.75" hidden="false" customHeight="true" outlineLevel="0" collapsed="false">
      <c r="A586" s="152"/>
      <c r="B586" s="152"/>
      <c r="C586" s="152"/>
      <c r="D586" s="152"/>
      <c r="E586" s="153"/>
      <c r="F586" s="153"/>
      <c r="G586" s="153"/>
      <c r="H586" s="153"/>
      <c r="I586" s="153"/>
      <c r="J586" s="153"/>
      <c r="K586" s="153"/>
      <c r="L586" s="153"/>
      <c r="M586" s="35"/>
      <c r="N586" s="35"/>
      <c r="O586" s="35"/>
      <c r="P586" s="152"/>
      <c r="Q586" s="152"/>
      <c r="R586" s="152"/>
      <c r="S586" s="152"/>
      <c r="T586" s="152"/>
      <c r="U586" s="152"/>
      <c r="V586" s="152"/>
      <c r="W586" s="152"/>
      <c r="X586" s="152"/>
      <c r="Y586" s="152"/>
      <c r="Z586" s="154"/>
      <c r="AA586" s="152"/>
      <c r="AB586" s="154"/>
      <c r="AC586" s="152"/>
      <c r="AD586" s="152"/>
      <c r="AE586" s="152"/>
      <c r="AF586" s="152"/>
      <c r="AG586" s="152"/>
      <c r="AH586" s="152"/>
      <c r="AI586" s="152"/>
      <c r="AJ586" s="152"/>
      <c r="AK586" s="152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</row>
    <row r="587" customFormat="false" ht="15.75" hidden="false" customHeight="true" outlineLevel="0" collapsed="false">
      <c r="A587" s="152"/>
      <c r="B587" s="152"/>
      <c r="C587" s="152"/>
      <c r="D587" s="152"/>
      <c r="E587" s="153"/>
      <c r="F587" s="153"/>
      <c r="G587" s="153"/>
      <c r="H587" s="153"/>
      <c r="I587" s="153"/>
      <c r="J587" s="153"/>
      <c r="K587" s="153"/>
      <c r="L587" s="153"/>
      <c r="M587" s="35"/>
      <c r="N587" s="35"/>
      <c r="O587" s="35"/>
      <c r="P587" s="152"/>
      <c r="Q587" s="152"/>
      <c r="R587" s="152"/>
      <c r="S587" s="152"/>
      <c r="T587" s="152"/>
      <c r="U587" s="152"/>
      <c r="V587" s="152"/>
      <c r="W587" s="152"/>
      <c r="X587" s="152"/>
      <c r="Y587" s="152"/>
      <c r="Z587" s="154"/>
      <c r="AA587" s="152"/>
      <c r="AB587" s="154"/>
      <c r="AC587" s="152"/>
      <c r="AD587" s="152"/>
      <c r="AE587" s="152"/>
      <c r="AF587" s="152"/>
      <c r="AG587" s="152"/>
      <c r="AH587" s="152"/>
      <c r="AI587" s="152"/>
      <c r="AJ587" s="152"/>
      <c r="AK587" s="152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</row>
    <row r="588" customFormat="false" ht="15.75" hidden="false" customHeight="true" outlineLevel="0" collapsed="false">
      <c r="A588" s="152"/>
      <c r="B588" s="152"/>
      <c r="C588" s="152"/>
      <c r="D588" s="152"/>
      <c r="E588" s="153"/>
      <c r="F588" s="153"/>
      <c r="G588" s="153"/>
      <c r="H588" s="153"/>
      <c r="I588" s="153"/>
      <c r="J588" s="153"/>
      <c r="K588" s="153"/>
      <c r="L588" s="153"/>
      <c r="M588" s="35"/>
      <c r="N588" s="35"/>
      <c r="O588" s="35"/>
      <c r="P588" s="152"/>
      <c r="Q588" s="152"/>
      <c r="R588" s="152"/>
      <c r="S588" s="152"/>
      <c r="T588" s="152"/>
      <c r="U588" s="152"/>
      <c r="V588" s="152"/>
      <c r="W588" s="152"/>
      <c r="X588" s="152"/>
      <c r="Y588" s="152"/>
      <c r="Z588" s="154"/>
      <c r="AA588" s="152"/>
      <c r="AB588" s="154"/>
      <c r="AC588" s="152"/>
      <c r="AD588" s="152"/>
      <c r="AE588" s="152"/>
      <c r="AF588" s="152"/>
      <c r="AG588" s="152"/>
      <c r="AH588" s="152"/>
      <c r="AI588" s="152"/>
      <c r="AJ588" s="152"/>
      <c r="AK588" s="152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</row>
    <row r="589" customFormat="false" ht="15.75" hidden="false" customHeight="true" outlineLevel="0" collapsed="false">
      <c r="A589" s="152"/>
      <c r="B589" s="152"/>
      <c r="C589" s="152"/>
      <c r="D589" s="152"/>
      <c r="E589" s="153"/>
      <c r="F589" s="153"/>
      <c r="G589" s="153"/>
      <c r="H589" s="153"/>
      <c r="I589" s="153"/>
      <c r="J589" s="153"/>
      <c r="K589" s="153"/>
      <c r="L589" s="153"/>
      <c r="M589" s="35"/>
      <c r="N589" s="35"/>
      <c r="O589" s="35"/>
      <c r="P589" s="152"/>
      <c r="Q589" s="152"/>
      <c r="R589" s="152"/>
      <c r="S589" s="152"/>
      <c r="T589" s="152"/>
      <c r="U589" s="152"/>
      <c r="V589" s="152"/>
      <c r="W589" s="152"/>
      <c r="X589" s="152"/>
      <c r="Y589" s="152"/>
      <c r="Z589" s="154"/>
      <c r="AA589" s="152"/>
      <c r="AB589" s="154"/>
      <c r="AC589" s="152"/>
      <c r="AD589" s="152"/>
      <c r="AE589" s="152"/>
      <c r="AF589" s="152"/>
      <c r="AG589" s="152"/>
      <c r="AH589" s="152"/>
      <c r="AI589" s="152"/>
      <c r="AJ589" s="152"/>
      <c r="AK589" s="152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</row>
    <row r="590" customFormat="false" ht="15.75" hidden="false" customHeight="true" outlineLevel="0" collapsed="false">
      <c r="A590" s="152"/>
      <c r="B590" s="152"/>
      <c r="C590" s="152"/>
      <c r="D590" s="152"/>
      <c r="E590" s="153"/>
      <c r="F590" s="153"/>
      <c r="G590" s="153"/>
      <c r="H590" s="153"/>
      <c r="I590" s="153"/>
      <c r="J590" s="153"/>
      <c r="K590" s="153"/>
      <c r="L590" s="153"/>
      <c r="M590" s="35"/>
      <c r="N590" s="35"/>
      <c r="O590" s="35"/>
      <c r="P590" s="152"/>
      <c r="Q590" s="152"/>
      <c r="R590" s="152"/>
      <c r="S590" s="152"/>
      <c r="T590" s="152"/>
      <c r="U590" s="152"/>
      <c r="V590" s="152"/>
      <c r="W590" s="152"/>
      <c r="X590" s="152"/>
      <c r="Y590" s="152"/>
      <c r="Z590" s="154"/>
      <c r="AA590" s="152"/>
      <c r="AB590" s="154"/>
      <c r="AC590" s="152"/>
      <c r="AD590" s="152"/>
      <c r="AE590" s="152"/>
      <c r="AF590" s="152"/>
      <c r="AG590" s="152"/>
      <c r="AH590" s="152"/>
      <c r="AI590" s="152"/>
      <c r="AJ590" s="152"/>
      <c r="AK590" s="152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</row>
    <row r="591" customFormat="false" ht="15.75" hidden="false" customHeight="true" outlineLevel="0" collapsed="false">
      <c r="A591" s="152"/>
      <c r="B591" s="152"/>
      <c r="C591" s="152"/>
      <c r="D591" s="152"/>
      <c r="E591" s="153"/>
      <c r="F591" s="153"/>
      <c r="G591" s="153"/>
      <c r="H591" s="153"/>
      <c r="I591" s="153"/>
      <c r="J591" s="153"/>
      <c r="K591" s="153"/>
      <c r="L591" s="153"/>
      <c r="M591" s="35"/>
      <c r="N591" s="35"/>
      <c r="O591" s="35"/>
      <c r="P591" s="152"/>
      <c r="Q591" s="152"/>
      <c r="R591" s="152"/>
      <c r="S591" s="152"/>
      <c r="T591" s="152"/>
      <c r="U591" s="152"/>
      <c r="V591" s="152"/>
      <c r="W591" s="152"/>
      <c r="X591" s="152"/>
      <c r="Y591" s="152"/>
      <c r="Z591" s="154"/>
      <c r="AA591" s="152"/>
      <c r="AB591" s="154"/>
      <c r="AC591" s="152"/>
      <c r="AD591" s="152"/>
      <c r="AE591" s="152"/>
      <c r="AF591" s="152"/>
      <c r="AG591" s="152"/>
      <c r="AH591" s="152"/>
      <c r="AI591" s="152"/>
      <c r="AJ591" s="152"/>
      <c r="AK591" s="152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</row>
    <row r="592" customFormat="false" ht="15.75" hidden="false" customHeight="true" outlineLevel="0" collapsed="false">
      <c r="A592" s="152"/>
      <c r="B592" s="152"/>
      <c r="C592" s="152"/>
      <c r="D592" s="152"/>
      <c r="E592" s="153"/>
      <c r="F592" s="153"/>
      <c r="G592" s="153"/>
      <c r="H592" s="153"/>
      <c r="I592" s="153"/>
      <c r="J592" s="153"/>
      <c r="K592" s="153"/>
      <c r="L592" s="153"/>
      <c r="M592" s="35"/>
      <c r="N592" s="35"/>
      <c r="O592" s="35"/>
      <c r="P592" s="152"/>
      <c r="Q592" s="152"/>
      <c r="R592" s="152"/>
      <c r="S592" s="152"/>
      <c r="T592" s="152"/>
      <c r="U592" s="152"/>
      <c r="V592" s="152"/>
      <c r="W592" s="152"/>
      <c r="X592" s="152"/>
      <c r="Y592" s="152"/>
      <c r="Z592" s="154"/>
      <c r="AA592" s="152"/>
      <c r="AB592" s="154"/>
      <c r="AC592" s="152"/>
      <c r="AD592" s="152"/>
      <c r="AE592" s="152"/>
      <c r="AF592" s="152"/>
      <c r="AG592" s="152"/>
      <c r="AH592" s="152"/>
      <c r="AI592" s="152"/>
      <c r="AJ592" s="152"/>
      <c r="AK592" s="152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</row>
    <row r="593" customFormat="false" ht="15.75" hidden="false" customHeight="true" outlineLevel="0" collapsed="false">
      <c r="A593" s="152"/>
      <c r="B593" s="152"/>
      <c r="C593" s="152"/>
      <c r="D593" s="152"/>
      <c r="E593" s="153"/>
      <c r="F593" s="153"/>
      <c r="G593" s="153"/>
      <c r="H593" s="153"/>
      <c r="I593" s="153"/>
      <c r="J593" s="153"/>
      <c r="K593" s="153"/>
      <c r="L593" s="153"/>
      <c r="M593" s="35"/>
      <c r="N593" s="35"/>
      <c r="O593" s="35"/>
      <c r="P593" s="152"/>
      <c r="Q593" s="152"/>
      <c r="R593" s="152"/>
      <c r="S593" s="152"/>
      <c r="T593" s="152"/>
      <c r="U593" s="152"/>
      <c r="V593" s="152"/>
      <c r="W593" s="152"/>
      <c r="X593" s="152"/>
      <c r="Y593" s="152"/>
      <c r="Z593" s="154"/>
      <c r="AA593" s="152"/>
      <c r="AB593" s="154"/>
      <c r="AC593" s="152"/>
      <c r="AD593" s="152"/>
      <c r="AE593" s="152"/>
      <c r="AF593" s="152"/>
      <c r="AG593" s="152"/>
      <c r="AH593" s="152"/>
      <c r="AI593" s="152"/>
      <c r="AJ593" s="152"/>
      <c r="AK593" s="152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</row>
    <row r="594" customFormat="false" ht="15.75" hidden="false" customHeight="true" outlineLevel="0" collapsed="false">
      <c r="A594" s="152"/>
      <c r="B594" s="152"/>
      <c r="C594" s="152"/>
      <c r="D594" s="152"/>
      <c r="E594" s="153"/>
      <c r="F594" s="153"/>
      <c r="G594" s="153"/>
      <c r="H594" s="153"/>
      <c r="I594" s="153"/>
      <c r="J594" s="153"/>
      <c r="K594" s="153"/>
      <c r="L594" s="153"/>
      <c r="M594" s="35"/>
      <c r="N594" s="35"/>
      <c r="O594" s="35"/>
      <c r="P594" s="152"/>
      <c r="Q594" s="152"/>
      <c r="R594" s="152"/>
      <c r="S594" s="152"/>
      <c r="T594" s="152"/>
      <c r="U594" s="152"/>
      <c r="V594" s="152"/>
      <c r="W594" s="152"/>
      <c r="X594" s="152"/>
      <c r="Y594" s="152"/>
      <c r="Z594" s="154"/>
      <c r="AA594" s="152"/>
      <c r="AB594" s="154"/>
      <c r="AC594" s="152"/>
      <c r="AD594" s="152"/>
      <c r="AE594" s="152"/>
      <c r="AF594" s="152"/>
      <c r="AG594" s="152"/>
      <c r="AH594" s="152"/>
      <c r="AI594" s="152"/>
      <c r="AJ594" s="152"/>
      <c r="AK594" s="152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</row>
    <row r="595" customFormat="false" ht="15.75" hidden="false" customHeight="true" outlineLevel="0" collapsed="false">
      <c r="A595" s="152"/>
      <c r="B595" s="152"/>
      <c r="C595" s="152"/>
      <c r="D595" s="152"/>
      <c r="E595" s="153"/>
      <c r="F595" s="153"/>
      <c r="G595" s="153"/>
      <c r="H595" s="153"/>
      <c r="I595" s="153"/>
      <c r="J595" s="153"/>
      <c r="K595" s="153"/>
      <c r="L595" s="153"/>
      <c r="M595" s="35"/>
      <c r="N595" s="35"/>
      <c r="O595" s="35"/>
      <c r="P595" s="152"/>
      <c r="Q595" s="152"/>
      <c r="R595" s="152"/>
      <c r="S595" s="152"/>
      <c r="T595" s="152"/>
      <c r="U595" s="152"/>
      <c r="V595" s="152"/>
      <c r="W595" s="152"/>
      <c r="X595" s="152"/>
      <c r="Y595" s="152"/>
      <c r="Z595" s="154"/>
      <c r="AA595" s="152"/>
      <c r="AB595" s="154"/>
      <c r="AC595" s="152"/>
      <c r="AD595" s="152"/>
      <c r="AE595" s="152"/>
      <c r="AF595" s="152"/>
      <c r="AG595" s="152"/>
      <c r="AH595" s="152"/>
      <c r="AI595" s="152"/>
      <c r="AJ595" s="152"/>
      <c r="AK595" s="152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</row>
    <row r="596" customFormat="false" ht="15.75" hidden="false" customHeight="true" outlineLevel="0" collapsed="false">
      <c r="A596" s="152"/>
      <c r="B596" s="152"/>
      <c r="C596" s="152"/>
      <c r="D596" s="152"/>
      <c r="E596" s="153"/>
      <c r="F596" s="153"/>
      <c r="G596" s="153"/>
      <c r="H596" s="153"/>
      <c r="I596" s="153"/>
      <c r="J596" s="153"/>
      <c r="K596" s="153"/>
      <c r="L596" s="153"/>
      <c r="M596" s="35"/>
      <c r="N596" s="35"/>
      <c r="O596" s="35"/>
      <c r="P596" s="152"/>
      <c r="Q596" s="152"/>
      <c r="R596" s="152"/>
      <c r="S596" s="152"/>
      <c r="T596" s="152"/>
      <c r="U596" s="152"/>
      <c r="V596" s="152"/>
      <c r="W596" s="152"/>
      <c r="X596" s="152"/>
      <c r="Y596" s="152"/>
      <c r="Z596" s="154"/>
      <c r="AA596" s="152"/>
      <c r="AB596" s="154"/>
      <c r="AC596" s="152"/>
      <c r="AD596" s="152"/>
      <c r="AE596" s="152"/>
      <c r="AF596" s="152"/>
      <c r="AG596" s="152"/>
      <c r="AH596" s="152"/>
      <c r="AI596" s="152"/>
      <c r="AJ596" s="152"/>
      <c r="AK596" s="152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</row>
    <row r="597" customFormat="false" ht="15.75" hidden="false" customHeight="true" outlineLevel="0" collapsed="false">
      <c r="A597" s="152"/>
      <c r="B597" s="152"/>
      <c r="C597" s="152"/>
      <c r="D597" s="152"/>
      <c r="E597" s="153"/>
      <c r="F597" s="153"/>
      <c r="G597" s="153"/>
      <c r="H597" s="153"/>
      <c r="I597" s="153"/>
      <c r="J597" s="153"/>
      <c r="K597" s="153"/>
      <c r="L597" s="153"/>
      <c r="M597" s="35"/>
      <c r="N597" s="35"/>
      <c r="O597" s="35"/>
      <c r="P597" s="152"/>
      <c r="Q597" s="152"/>
      <c r="R597" s="152"/>
      <c r="S597" s="152"/>
      <c r="T597" s="152"/>
      <c r="U597" s="152"/>
      <c r="V597" s="152"/>
      <c r="W597" s="152"/>
      <c r="X597" s="152"/>
      <c r="Y597" s="152"/>
      <c r="Z597" s="154"/>
      <c r="AA597" s="152"/>
      <c r="AB597" s="154"/>
      <c r="AC597" s="152"/>
      <c r="AD597" s="152"/>
      <c r="AE597" s="152"/>
      <c r="AF597" s="152"/>
      <c r="AG597" s="152"/>
      <c r="AH597" s="152"/>
      <c r="AI597" s="152"/>
      <c r="AJ597" s="152"/>
      <c r="AK597" s="152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</row>
    <row r="598" customFormat="false" ht="15.75" hidden="false" customHeight="true" outlineLevel="0" collapsed="false">
      <c r="A598" s="152"/>
      <c r="B598" s="152"/>
      <c r="C598" s="152"/>
      <c r="D598" s="152"/>
      <c r="E598" s="153"/>
      <c r="F598" s="153"/>
      <c r="G598" s="153"/>
      <c r="H598" s="153"/>
      <c r="I598" s="153"/>
      <c r="J598" s="153"/>
      <c r="K598" s="153"/>
      <c r="L598" s="153"/>
      <c r="M598" s="35"/>
      <c r="N598" s="35"/>
      <c r="O598" s="35"/>
      <c r="P598" s="152"/>
      <c r="Q598" s="152"/>
      <c r="R598" s="152"/>
      <c r="S598" s="152"/>
      <c r="T598" s="152"/>
      <c r="U598" s="152"/>
      <c r="V598" s="152"/>
      <c r="W598" s="152"/>
      <c r="X598" s="152"/>
      <c r="Y598" s="152"/>
      <c r="Z598" s="154"/>
      <c r="AA598" s="152"/>
      <c r="AB598" s="154"/>
      <c r="AC598" s="152"/>
      <c r="AD598" s="152"/>
      <c r="AE598" s="152"/>
      <c r="AF598" s="152"/>
      <c r="AG598" s="152"/>
      <c r="AH598" s="152"/>
      <c r="AI598" s="152"/>
      <c r="AJ598" s="152"/>
      <c r="AK598" s="152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</row>
    <row r="599" customFormat="false" ht="15.75" hidden="false" customHeight="true" outlineLevel="0" collapsed="false">
      <c r="A599" s="152"/>
      <c r="B599" s="152"/>
      <c r="C599" s="152"/>
      <c r="D599" s="152"/>
      <c r="E599" s="153"/>
      <c r="F599" s="153"/>
      <c r="G599" s="153"/>
      <c r="H599" s="153"/>
      <c r="I599" s="153"/>
      <c r="J599" s="153"/>
      <c r="K599" s="153"/>
      <c r="L599" s="153"/>
      <c r="M599" s="35"/>
      <c r="N599" s="35"/>
      <c r="O599" s="35"/>
      <c r="P599" s="152"/>
      <c r="Q599" s="152"/>
      <c r="R599" s="152"/>
      <c r="S599" s="152"/>
      <c r="T599" s="152"/>
      <c r="U599" s="152"/>
      <c r="V599" s="152"/>
      <c r="W599" s="152"/>
      <c r="X599" s="152"/>
      <c r="Y599" s="152"/>
      <c r="Z599" s="154"/>
      <c r="AA599" s="152"/>
      <c r="AB599" s="154"/>
      <c r="AC599" s="152"/>
      <c r="AD599" s="152"/>
      <c r="AE599" s="152"/>
      <c r="AF599" s="152"/>
      <c r="AG599" s="152"/>
      <c r="AH599" s="152"/>
      <c r="AI599" s="152"/>
      <c r="AJ599" s="152"/>
      <c r="AK599" s="152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</row>
    <row r="600" customFormat="false" ht="15.75" hidden="false" customHeight="true" outlineLevel="0" collapsed="false">
      <c r="A600" s="152"/>
      <c r="B600" s="152"/>
      <c r="C600" s="152"/>
      <c r="D600" s="152"/>
      <c r="E600" s="153"/>
      <c r="F600" s="153"/>
      <c r="G600" s="153"/>
      <c r="H600" s="153"/>
      <c r="I600" s="153"/>
      <c r="J600" s="153"/>
      <c r="K600" s="153"/>
      <c r="L600" s="153"/>
      <c r="M600" s="35"/>
      <c r="N600" s="35"/>
      <c r="O600" s="35"/>
      <c r="P600" s="152"/>
      <c r="Q600" s="152"/>
      <c r="R600" s="152"/>
      <c r="S600" s="152"/>
      <c r="T600" s="152"/>
      <c r="U600" s="152"/>
      <c r="V600" s="152"/>
      <c r="W600" s="152"/>
      <c r="X600" s="152"/>
      <c r="Y600" s="152"/>
      <c r="Z600" s="154"/>
      <c r="AA600" s="152"/>
      <c r="AB600" s="154"/>
      <c r="AC600" s="152"/>
      <c r="AD600" s="152"/>
      <c r="AE600" s="152"/>
      <c r="AF600" s="152"/>
      <c r="AG600" s="152"/>
      <c r="AH600" s="152"/>
      <c r="AI600" s="152"/>
      <c r="AJ600" s="152"/>
      <c r="AK600" s="152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</row>
    <row r="601" customFormat="false" ht="15.75" hidden="false" customHeight="true" outlineLevel="0" collapsed="false">
      <c r="A601" s="152"/>
      <c r="B601" s="152"/>
      <c r="C601" s="152"/>
      <c r="D601" s="152"/>
      <c r="E601" s="153"/>
      <c r="F601" s="153"/>
      <c r="G601" s="153"/>
      <c r="H601" s="153"/>
      <c r="I601" s="153"/>
      <c r="J601" s="153"/>
      <c r="K601" s="153"/>
      <c r="L601" s="153"/>
      <c r="M601" s="35"/>
      <c r="N601" s="35"/>
      <c r="O601" s="35"/>
      <c r="P601" s="152"/>
      <c r="Q601" s="152"/>
      <c r="R601" s="152"/>
      <c r="S601" s="152"/>
      <c r="T601" s="152"/>
      <c r="U601" s="152"/>
      <c r="V601" s="152"/>
      <c r="W601" s="152"/>
      <c r="X601" s="152"/>
      <c r="Y601" s="152"/>
      <c r="Z601" s="154"/>
      <c r="AA601" s="152"/>
      <c r="AB601" s="154"/>
      <c r="AC601" s="152"/>
      <c r="AD601" s="152"/>
      <c r="AE601" s="152"/>
      <c r="AF601" s="152"/>
      <c r="AG601" s="152"/>
      <c r="AH601" s="152"/>
      <c r="AI601" s="152"/>
      <c r="AJ601" s="152"/>
      <c r="AK601" s="152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</row>
    <row r="602" customFormat="false" ht="15.75" hidden="false" customHeight="true" outlineLevel="0" collapsed="false">
      <c r="A602" s="152"/>
      <c r="B602" s="152"/>
      <c r="C602" s="152"/>
      <c r="D602" s="152"/>
      <c r="E602" s="153"/>
      <c r="F602" s="153"/>
      <c r="G602" s="153"/>
      <c r="H602" s="153"/>
      <c r="I602" s="153"/>
      <c r="J602" s="153"/>
      <c r="K602" s="153"/>
      <c r="L602" s="153"/>
      <c r="M602" s="35"/>
      <c r="N602" s="35"/>
      <c r="O602" s="35"/>
      <c r="P602" s="152"/>
      <c r="Q602" s="152"/>
      <c r="R602" s="152"/>
      <c r="S602" s="152"/>
      <c r="T602" s="152"/>
      <c r="U602" s="152"/>
      <c r="V602" s="152"/>
      <c r="W602" s="152"/>
      <c r="X602" s="152"/>
      <c r="Y602" s="152"/>
      <c r="Z602" s="154"/>
      <c r="AA602" s="152"/>
      <c r="AB602" s="154"/>
      <c r="AC602" s="152"/>
      <c r="AD602" s="152"/>
      <c r="AE602" s="152"/>
      <c r="AF602" s="152"/>
      <c r="AG602" s="152"/>
      <c r="AH602" s="152"/>
      <c r="AI602" s="152"/>
      <c r="AJ602" s="152"/>
      <c r="AK602" s="152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</row>
    <row r="603" customFormat="false" ht="15.75" hidden="false" customHeight="true" outlineLevel="0" collapsed="false">
      <c r="A603" s="152"/>
      <c r="B603" s="152"/>
      <c r="C603" s="152"/>
      <c r="D603" s="152"/>
      <c r="E603" s="153"/>
      <c r="F603" s="153"/>
      <c r="G603" s="153"/>
      <c r="H603" s="153"/>
      <c r="I603" s="153"/>
      <c r="J603" s="153"/>
      <c r="K603" s="153"/>
      <c r="L603" s="153"/>
      <c r="M603" s="35"/>
      <c r="N603" s="35"/>
      <c r="O603" s="35"/>
      <c r="P603" s="152"/>
      <c r="Q603" s="152"/>
      <c r="R603" s="152"/>
      <c r="S603" s="152"/>
      <c r="T603" s="152"/>
      <c r="U603" s="152"/>
      <c r="V603" s="152"/>
      <c r="W603" s="152"/>
      <c r="X603" s="152"/>
      <c r="Y603" s="152"/>
      <c r="Z603" s="154"/>
      <c r="AA603" s="152"/>
      <c r="AB603" s="154"/>
      <c r="AC603" s="152"/>
      <c r="AD603" s="152"/>
      <c r="AE603" s="152"/>
      <c r="AF603" s="152"/>
      <c r="AG603" s="152"/>
      <c r="AH603" s="152"/>
      <c r="AI603" s="152"/>
      <c r="AJ603" s="152"/>
      <c r="AK603" s="152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</row>
    <row r="604" customFormat="false" ht="15.75" hidden="false" customHeight="true" outlineLevel="0" collapsed="false">
      <c r="A604" s="152"/>
      <c r="B604" s="152"/>
      <c r="C604" s="152"/>
      <c r="D604" s="152"/>
      <c r="E604" s="153"/>
      <c r="F604" s="153"/>
      <c r="G604" s="153"/>
      <c r="H604" s="153"/>
      <c r="I604" s="153"/>
      <c r="J604" s="153"/>
      <c r="K604" s="153"/>
      <c r="L604" s="153"/>
      <c r="M604" s="35"/>
      <c r="N604" s="35"/>
      <c r="O604" s="35"/>
      <c r="P604" s="152"/>
      <c r="Q604" s="152"/>
      <c r="R604" s="152"/>
      <c r="S604" s="152"/>
      <c r="T604" s="152"/>
      <c r="U604" s="152"/>
      <c r="V604" s="152"/>
      <c r="W604" s="152"/>
      <c r="X604" s="152"/>
      <c r="Y604" s="152"/>
      <c r="Z604" s="154"/>
      <c r="AA604" s="152"/>
      <c r="AB604" s="154"/>
      <c r="AC604" s="152"/>
      <c r="AD604" s="152"/>
      <c r="AE604" s="152"/>
      <c r="AF604" s="152"/>
      <c r="AG604" s="152"/>
      <c r="AH604" s="152"/>
      <c r="AI604" s="152"/>
      <c r="AJ604" s="152"/>
      <c r="AK604" s="152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</row>
    <row r="605" customFormat="false" ht="15.75" hidden="false" customHeight="true" outlineLevel="0" collapsed="false">
      <c r="A605" s="152"/>
      <c r="B605" s="152"/>
      <c r="C605" s="152"/>
      <c r="D605" s="152"/>
      <c r="E605" s="153"/>
      <c r="F605" s="153"/>
      <c r="G605" s="153"/>
      <c r="H605" s="153"/>
      <c r="I605" s="153"/>
      <c r="J605" s="153"/>
      <c r="K605" s="153"/>
      <c r="L605" s="153"/>
      <c r="M605" s="35"/>
      <c r="N605" s="35"/>
      <c r="O605" s="35"/>
      <c r="P605" s="152"/>
      <c r="Q605" s="152"/>
      <c r="R605" s="152"/>
      <c r="S605" s="152"/>
      <c r="T605" s="152"/>
      <c r="U605" s="152"/>
      <c r="V605" s="152"/>
      <c r="W605" s="152"/>
      <c r="X605" s="152"/>
      <c r="Y605" s="152"/>
      <c r="Z605" s="154"/>
      <c r="AA605" s="152"/>
      <c r="AB605" s="154"/>
      <c r="AC605" s="152"/>
      <c r="AD605" s="152"/>
      <c r="AE605" s="152"/>
      <c r="AF605" s="152"/>
      <c r="AG605" s="152"/>
      <c r="AH605" s="152"/>
      <c r="AI605" s="152"/>
      <c r="AJ605" s="152"/>
      <c r="AK605" s="152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</row>
    <row r="606" customFormat="false" ht="15.75" hidden="false" customHeight="true" outlineLevel="0" collapsed="false">
      <c r="A606" s="152"/>
      <c r="B606" s="152"/>
      <c r="C606" s="152"/>
      <c r="D606" s="152"/>
      <c r="E606" s="153"/>
      <c r="F606" s="153"/>
      <c r="G606" s="153"/>
      <c r="H606" s="153"/>
      <c r="I606" s="153"/>
      <c r="J606" s="153"/>
      <c r="K606" s="153"/>
      <c r="L606" s="153"/>
      <c r="M606" s="35"/>
      <c r="N606" s="35"/>
      <c r="O606" s="35"/>
      <c r="P606" s="152"/>
      <c r="Q606" s="152"/>
      <c r="R606" s="152"/>
      <c r="S606" s="152"/>
      <c r="T606" s="152"/>
      <c r="U606" s="152"/>
      <c r="V606" s="152"/>
      <c r="W606" s="152"/>
      <c r="X606" s="152"/>
      <c r="Y606" s="152"/>
      <c r="Z606" s="154"/>
      <c r="AA606" s="152"/>
      <c r="AB606" s="154"/>
      <c r="AC606" s="152"/>
      <c r="AD606" s="152"/>
      <c r="AE606" s="152"/>
      <c r="AF606" s="152"/>
      <c r="AG606" s="152"/>
      <c r="AH606" s="152"/>
      <c r="AI606" s="152"/>
      <c r="AJ606" s="152"/>
      <c r="AK606" s="152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</row>
    <row r="607" customFormat="false" ht="15.75" hidden="false" customHeight="true" outlineLevel="0" collapsed="false">
      <c r="A607" s="152"/>
      <c r="B607" s="152"/>
      <c r="C607" s="152"/>
      <c r="D607" s="152"/>
      <c r="E607" s="153"/>
      <c r="F607" s="153"/>
      <c r="G607" s="153"/>
      <c r="H607" s="153"/>
      <c r="I607" s="153"/>
      <c r="J607" s="153"/>
      <c r="K607" s="153"/>
      <c r="L607" s="153"/>
      <c r="M607" s="35"/>
      <c r="N607" s="35"/>
      <c r="O607" s="35"/>
      <c r="P607" s="152"/>
      <c r="Q607" s="152"/>
      <c r="R607" s="152"/>
      <c r="S607" s="152"/>
      <c r="T607" s="152"/>
      <c r="U607" s="152"/>
      <c r="V607" s="152"/>
      <c r="W607" s="152"/>
      <c r="X607" s="152"/>
      <c r="Y607" s="152"/>
      <c r="Z607" s="154"/>
      <c r="AA607" s="152"/>
      <c r="AB607" s="154"/>
      <c r="AC607" s="152"/>
      <c r="AD607" s="152"/>
      <c r="AE607" s="152"/>
      <c r="AF607" s="152"/>
      <c r="AG607" s="152"/>
      <c r="AH607" s="152"/>
      <c r="AI607" s="152"/>
      <c r="AJ607" s="152"/>
      <c r="AK607" s="152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</row>
    <row r="608" customFormat="false" ht="15.75" hidden="false" customHeight="true" outlineLevel="0" collapsed="false">
      <c r="A608" s="152"/>
      <c r="B608" s="152"/>
      <c r="C608" s="152"/>
      <c r="D608" s="152"/>
      <c r="E608" s="153"/>
      <c r="F608" s="153"/>
      <c r="G608" s="153"/>
      <c r="H608" s="153"/>
      <c r="I608" s="153"/>
      <c r="J608" s="153"/>
      <c r="K608" s="153"/>
      <c r="L608" s="153"/>
      <c r="M608" s="35"/>
      <c r="N608" s="35"/>
      <c r="O608" s="35"/>
      <c r="P608" s="152"/>
      <c r="Q608" s="152"/>
      <c r="R608" s="152"/>
      <c r="S608" s="152"/>
      <c r="T608" s="152"/>
      <c r="U608" s="152"/>
      <c r="V608" s="152"/>
      <c r="W608" s="152"/>
      <c r="X608" s="152"/>
      <c r="Y608" s="152"/>
      <c r="Z608" s="154"/>
      <c r="AA608" s="152"/>
      <c r="AB608" s="154"/>
      <c r="AC608" s="152"/>
      <c r="AD608" s="152"/>
      <c r="AE608" s="152"/>
      <c r="AF608" s="152"/>
      <c r="AG608" s="152"/>
      <c r="AH608" s="152"/>
      <c r="AI608" s="152"/>
      <c r="AJ608" s="152"/>
      <c r="AK608" s="152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</row>
    <row r="609" customFormat="false" ht="15.75" hidden="false" customHeight="true" outlineLevel="0" collapsed="false">
      <c r="A609" s="152"/>
      <c r="B609" s="152"/>
      <c r="C609" s="152"/>
      <c r="D609" s="152"/>
      <c r="E609" s="153"/>
      <c r="F609" s="153"/>
      <c r="G609" s="153"/>
      <c r="H609" s="153"/>
      <c r="I609" s="153"/>
      <c r="J609" s="153"/>
      <c r="K609" s="153"/>
      <c r="L609" s="153"/>
      <c r="M609" s="35"/>
      <c r="N609" s="35"/>
      <c r="O609" s="35"/>
      <c r="P609" s="152"/>
      <c r="Q609" s="152"/>
      <c r="R609" s="152"/>
      <c r="S609" s="152"/>
      <c r="T609" s="152"/>
      <c r="U609" s="152"/>
      <c r="V609" s="152"/>
      <c r="W609" s="152"/>
      <c r="X609" s="152"/>
      <c r="Y609" s="152"/>
      <c r="Z609" s="154"/>
      <c r="AA609" s="152"/>
      <c r="AB609" s="154"/>
      <c r="AC609" s="152"/>
      <c r="AD609" s="152"/>
      <c r="AE609" s="152"/>
      <c r="AF609" s="152"/>
      <c r="AG609" s="152"/>
      <c r="AH609" s="152"/>
      <c r="AI609" s="152"/>
      <c r="AJ609" s="152"/>
      <c r="AK609" s="152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</row>
    <row r="610" customFormat="false" ht="15.75" hidden="false" customHeight="true" outlineLevel="0" collapsed="false">
      <c r="A610" s="152"/>
      <c r="B610" s="152"/>
      <c r="C610" s="152"/>
      <c r="D610" s="152"/>
      <c r="E610" s="153"/>
      <c r="F610" s="153"/>
      <c r="G610" s="153"/>
      <c r="H610" s="153"/>
      <c r="I610" s="153"/>
      <c r="J610" s="153"/>
      <c r="K610" s="153"/>
      <c r="L610" s="153"/>
      <c r="M610" s="35"/>
      <c r="N610" s="35"/>
      <c r="O610" s="35"/>
      <c r="P610" s="152"/>
      <c r="Q610" s="152"/>
      <c r="R610" s="152"/>
      <c r="S610" s="152"/>
      <c r="T610" s="152"/>
      <c r="U610" s="152"/>
      <c r="V610" s="152"/>
      <c r="W610" s="152"/>
      <c r="X610" s="152"/>
      <c r="Y610" s="152"/>
      <c r="Z610" s="154"/>
      <c r="AA610" s="152"/>
      <c r="AB610" s="154"/>
      <c r="AC610" s="152"/>
      <c r="AD610" s="152"/>
      <c r="AE610" s="152"/>
      <c r="AF610" s="152"/>
      <c r="AG610" s="152"/>
      <c r="AH610" s="152"/>
      <c r="AI610" s="152"/>
      <c r="AJ610" s="152"/>
      <c r="AK610" s="152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</row>
    <row r="611" customFormat="false" ht="15.75" hidden="false" customHeight="true" outlineLevel="0" collapsed="false">
      <c r="A611" s="152"/>
      <c r="B611" s="152"/>
      <c r="C611" s="152"/>
      <c r="D611" s="152"/>
      <c r="E611" s="153"/>
      <c r="F611" s="153"/>
      <c r="G611" s="153"/>
      <c r="H611" s="153"/>
      <c r="I611" s="153"/>
      <c r="J611" s="153"/>
      <c r="K611" s="153"/>
      <c r="L611" s="153"/>
      <c r="M611" s="35"/>
      <c r="N611" s="35"/>
      <c r="O611" s="35"/>
      <c r="P611" s="152"/>
      <c r="Q611" s="152"/>
      <c r="R611" s="152"/>
      <c r="S611" s="152"/>
      <c r="T611" s="152"/>
      <c r="U611" s="152"/>
      <c r="V611" s="152"/>
      <c r="W611" s="152"/>
      <c r="X611" s="152"/>
      <c r="Y611" s="152"/>
      <c r="Z611" s="154"/>
      <c r="AA611" s="152"/>
      <c r="AB611" s="154"/>
      <c r="AC611" s="152"/>
      <c r="AD611" s="152"/>
      <c r="AE611" s="152"/>
      <c r="AF611" s="152"/>
      <c r="AG611" s="152"/>
      <c r="AH611" s="152"/>
      <c r="AI611" s="152"/>
      <c r="AJ611" s="152"/>
      <c r="AK611" s="152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</row>
    <row r="612" customFormat="false" ht="15.75" hidden="false" customHeight="true" outlineLevel="0" collapsed="false">
      <c r="A612" s="152"/>
      <c r="B612" s="152"/>
      <c r="C612" s="152"/>
      <c r="D612" s="152"/>
      <c r="E612" s="153"/>
      <c r="F612" s="153"/>
      <c r="G612" s="153"/>
      <c r="H612" s="153"/>
      <c r="I612" s="153"/>
      <c r="J612" s="153"/>
      <c r="K612" s="153"/>
      <c r="L612" s="153"/>
      <c r="M612" s="35"/>
      <c r="N612" s="35"/>
      <c r="O612" s="35"/>
      <c r="P612" s="152"/>
      <c r="Q612" s="152"/>
      <c r="R612" s="152"/>
      <c r="S612" s="152"/>
      <c r="T612" s="152"/>
      <c r="U612" s="152"/>
      <c r="V612" s="152"/>
      <c r="W612" s="152"/>
      <c r="X612" s="152"/>
      <c r="Y612" s="152"/>
      <c r="Z612" s="154"/>
      <c r="AA612" s="152"/>
      <c r="AB612" s="154"/>
      <c r="AC612" s="152"/>
      <c r="AD612" s="152"/>
      <c r="AE612" s="152"/>
      <c r="AF612" s="152"/>
      <c r="AG612" s="152"/>
      <c r="AH612" s="152"/>
      <c r="AI612" s="152"/>
      <c r="AJ612" s="152"/>
      <c r="AK612" s="152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</row>
    <row r="613" customFormat="false" ht="15.75" hidden="false" customHeight="true" outlineLevel="0" collapsed="false">
      <c r="A613" s="152"/>
      <c r="B613" s="152"/>
      <c r="C613" s="152"/>
      <c r="D613" s="152"/>
      <c r="E613" s="153"/>
      <c r="F613" s="153"/>
      <c r="G613" s="153"/>
      <c r="H613" s="153"/>
      <c r="I613" s="153"/>
      <c r="J613" s="153"/>
      <c r="K613" s="153"/>
      <c r="L613" s="153"/>
      <c r="M613" s="35"/>
      <c r="N613" s="35"/>
      <c r="O613" s="35"/>
      <c r="P613" s="152"/>
      <c r="Q613" s="152"/>
      <c r="R613" s="152"/>
      <c r="S613" s="152"/>
      <c r="T613" s="152"/>
      <c r="U613" s="152"/>
      <c r="V613" s="152"/>
      <c r="W613" s="152"/>
      <c r="X613" s="152"/>
      <c r="Y613" s="152"/>
      <c r="Z613" s="154"/>
      <c r="AA613" s="152"/>
      <c r="AB613" s="154"/>
      <c r="AC613" s="152"/>
      <c r="AD613" s="152"/>
      <c r="AE613" s="152"/>
      <c r="AF613" s="152"/>
      <c r="AG613" s="152"/>
      <c r="AH613" s="152"/>
      <c r="AI613" s="152"/>
      <c r="AJ613" s="152"/>
      <c r="AK613" s="152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</row>
    <row r="614" customFormat="false" ht="15.75" hidden="false" customHeight="true" outlineLevel="0" collapsed="false">
      <c r="A614" s="152"/>
      <c r="B614" s="152"/>
      <c r="C614" s="152"/>
      <c r="D614" s="152"/>
      <c r="E614" s="153"/>
      <c r="F614" s="153"/>
      <c r="G614" s="153"/>
      <c r="H614" s="153"/>
      <c r="I614" s="153"/>
      <c r="J614" s="153"/>
      <c r="K614" s="153"/>
      <c r="L614" s="153"/>
      <c r="M614" s="35"/>
      <c r="N614" s="35"/>
      <c r="O614" s="35"/>
      <c r="P614" s="152"/>
      <c r="Q614" s="152"/>
      <c r="R614" s="152"/>
      <c r="S614" s="152"/>
      <c r="T614" s="152"/>
      <c r="U614" s="152"/>
      <c r="V614" s="152"/>
      <c r="W614" s="152"/>
      <c r="X614" s="152"/>
      <c r="Y614" s="152"/>
      <c r="Z614" s="154"/>
      <c r="AA614" s="152"/>
      <c r="AB614" s="154"/>
      <c r="AC614" s="152"/>
      <c r="AD614" s="152"/>
      <c r="AE614" s="152"/>
      <c r="AF614" s="152"/>
      <c r="AG614" s="152"/>
      <c r="AH614" s="152"/>
      <c r="AI614" s="152"/>
      <c r="AJ614" s="152"/>
      <c r="AK614" s="152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</row>
    <row r="615" customFormat="false" ht="15.75" hidden="false" customHeight="true" outlineLevel="0" collapsed="false">
      <c r="A615" s="152"/>
      <c r="B615" s="152"/>
      <c r="C615" s="152"/>
      <c r="D615" s="152"/>
      <c r="E615" s="153"/>
      <c r="F615" s="153"/>
      <c r="G615" s="153"/>
      <c r="H615" s="153"/>
      <c r="I615" s="153"/>
      <c r="J615" s="153"/>
      <c r="K615" s="153"/>
      <c r="L615" s="153"/>
      <c r="M615" s="35"/>
      <c r="N615" s="35"/>
      <c r="O615" s="35"/>
      <c r="P615" s="152"/>
      <c r="Q615" s="152"/>
      <c r="R615" s="152"/>
      <c r="S615" s="152"/>
      <c r="T615" s="152"/>
      <c r="U615" s="152"/>
      <c r="V615" s="152"/>
      <c r="W615" s="152"/>
      <c r="X615" s="152"/>
      <c r="Y615" s="152"/>
      <c r="Z615" s="154"/>
      <c r="AA615" s="152"/>
      <c r="AB615" s="154"/>
      <c r="AC615" s="152"/>
      <c r="AD615" s="152"/>
      <c r="AE615" s="152"/>
      <c r="AF615" s="152"/>
      <c r="AG615" s="152"/>
      <c r="AH615" s="152"/>
      <c r="AI615" s="152"/>
      <c r="AJ615" s="152"/>
      <c r="AK615" s="152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</row>
    <row r="616" customFormat="false" ht="15.75" hidden="false" customHeight="true" outlineLevel="0" collapsed="false">
      <c r="A616" s="152"/>
      <c r="B616" s="152"/>
      <c r="C616" s="152"/>
      <c r="D616" s="152"/>
      <c r="E616" s="153"/>
      <c r="F616" s="153"/>
      <c r="G616" s="153"/>
      <c r="H616" s="153"/>
      <c r="I616" s="153"/>
      <c r="J616" s="153"/>
      <c r="K616" s="153"/>
      <c r="L616" s="153"/>
      <c r="M616" s="35"/>
      <c r="N616" s="35"/>
      <c r="O616" s="35"/>
      <c r="P616" s="152"/>
      <c r="Q616" s="152"/>
      <c r="R616" s="152"/>
      <c r="S616" s="152"/>
      <c r="T616" s="152"/>
      <c r="U616" s="152"/>
      <c r="V616" s="152"/>
      <c r="W616" s="152"/>
      <c r="X616" s="152"/>
      <c r="Y616" s="152"/>
      <c r="Z616" s="154"/>
      <c r="AA616" s="152"/>
      <c r="AB616" s="154"/>
      <c r="AC616" s="152"/>
      <c r="AD616" s="152"/>
      <c r="AE616" s="152"/>
      <c r="AF616" s="152"/>
      <c r="AG616" s="152"/>
      <c r="AH616" s="152"/>
      <c r="AI616" s="152"/>
      <c r="AJ616" s="152"/>
      <c r="AK616" s="152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</row>
    <row r="617" customFormat="false" ht="15.75" hidden="false" customHeight="true" outlineLevel="0" collapsed="false">
      <c r="A617" s="152"/>
      <c r="B617" s="152"/>
      <c r="C617" s="152"/>
      <c r="D617" s="152"/>
      <c r="E617" s="153"/>
      <c r="F617" s="153"/>
      <c r="G617" s="153"/>
      <c r="H617" s="153"/>
      <c r="I617" s="153"/>
      <c r="J617" s="153"/>
      <c r="K617" s="153"/>
      <c r="L617" s="153"/>
      <c r="M617" s="35"/>
      <c r="N617" s="35"/>
      <c r="O617" s="35"/>
      <c r="P617" s="152"/>
      <c r="Q617" s="152"/>
      <c r="R617" s="152"/>
      <c r="S617" s="152"/>
      <c r="T617" s="152"/>
      <c r="U617" s="152"/>
      <c r="V617" s="152"/>
      <c r="W617" s="152"/>
      <c r="X617" s="152"/>
      <c r="Y617" s="152"/>
      <c r="Z617" s="154"/>
      <c r="AA617" s="152"/>
      <c r="AB617" s="154"/>
      <c r="AC617" s="152"/>
      <c r="AD617" s="152"/>
      <c r="AE617" s="152"/>
      <c r="AF617" s="152"/>
      <c r="AG617" s="152"/>
      <c r="AH617" s="152"/>
      <c r="AI617" s="152"/>
      <c r="AJ617" s="152"/>
      <c r="AK617" s="152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</row>
    <row r="618" customFormat="false" ht="15.75" hidden="false" customHeight="true" outlineLevel="0" collapsed="false">
      <c r="A618" s="152"/>
      <c r="B618" s="152"/>
      <c r="C618" s="152"/>
      <c r="D618" s="152"/>
      <c r="E618" s="153"/>
      <c r="F618" s="153"/>
      <c r="G618" s="153"/>
      <c r="H618" s="153"/>
      <c r="I618" s="153"/>
      <c r="J618" s="153"/>
      <c r="K618" s="153"/>
      <c r="L618" s="153"/>
      <c r="M618" s="35"/>
      <c r="N618" s="35"/>
      <c r="O618" s="35"/>
      <c r="P618" s="152"/>
      <c r="Q618" s="152"/>
      <c r="R618" s="152"/>
      <c r="S618" s="152"/>
      <c r="T618" s="152"/>
      <c r="U618" s="152"/>
      <c r="V618" s="152"/>
      <c r="W618" s="152"/>
      <c r="X618" s="152"/>
      <c r="Y618" s="152"/>
      <c r="Z618" s="154"/>
      <c r="AA618" s="152"/>
      <c r="AB618" s="154"/>
      <c r="AC618" s="152"/>
      <c r="AD618" s="152"/>
      <c r="AE618" s="152"/>
      <c r="AF618" s="152"/>
      <c r="AG618" s="152"/>
      <c r="AH618" s="152"/>
      <c r="AI618" s="152"/>
      <c r="AJ618" s="152"/>
      <c r="AK618" s="152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</row>
    <row r="619" customFormat="false" ht="15.75" hidden="false" customHeight="true" outlineLevel="0" collapsed="false">
      <c r="A619" s="152"/>
      <c r="B619" s="152"/>
      <c r="C619" s="152"/>
      <c r="D619" s="152"/>
      <c r="E619" s="153"/>
      <c r="F619" s="153"/>
      <c r="G619" s="153"/>
      <c r="H619" s="153"/>
      <c r="I619" s="153"/>
      <c r="J619" s="153"/>
      <c r="K619" s="153"/>
      <c r="L619" s="153"/>
      <c r="M619" s="35"/>
      <c r="N619" s="35"/>
      <c r="O619" s="35"/>
      <c r="P619" s="152"/>
      <c r="Q619" s="152"/>
      <c r="R619" s="152"/>
      <c r="S619" s="152"/>
      <c r="T619" s="152"/>
      <c r="U619" s="152"/>
      <c r="V619" s="152"/>
      <c r="W619" s="152"/>
      <c r="X619" s="152"/>
      <c r="Y619" s="152"/>
      <c r="Z619" s="154"/>
      <c r="AA619" s="152"/>
      <c r="AB619" s="154"/>
      <c r="AC619" s="152"/>
      <c r="AD619" s="152"/>
      <c r="AE619" s="152"/>
      <c r="AF619" s="152"/>
      <c r="AG619" s="152"/>
      <c r="AH619" s="152"/>
      <c r="AI619" s="152"/>
      <c r="AJ619" s="152"/>
      <c r="AK619" s="152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</row>
    <row r="620" customFormat="false" ht="15.75" hidden="false" customHeight="true" outlineLevel="0" collapsed="false">
      <c r="A620" s="152"/>
      <c r="B620" s="152"/>
      <c r="C620" s="152"/>
      <c r="D620" s="152"/>
      <c r="E620" s="153"/>
      <c r="F620" s="153"/>
      <c r="G620" s="153"/>
      <c r="H620" s="153"/>
      <c r="I620" s="153"/>
      <c r="J620" s="153"/>
      <c r="K620" s="153"/>
      <c r="L620" s="153"/>
      <c r="M620" s="35"/>
      <c r="N620" s="35"/>
      <c r="O620" s="35"/>
      <c r="P620" s="152"/>
      <c r="Q620" s="152"/>
      <c r="R620" s="152"/>
      <c r="S620" s="152"/>
      <c r="T620" s="152"/>
      <c r="U620" s="152"/>
      <c r="V620" s="152"/>
      <c r="W620" s="152"/>
      <c r="X620" s="152"/>
      <c r="Y620" s="152"/>
      <c r="Z620" s="154"/>
      <c r="AA620" s="152"/>
      <c r="AB620" s="154"/>
      <c r="AC620" s="152"/>
      <c r="AD620" s="152"/>
      <c r="AE620" s="152"/>
      <c r="AF620" s="152"/>
      <c r="AG620" s="152"/>
      <c r="AH620" s="152"/>
      <c r="AI620" s="152"/>
      <c r="AJ620" s="152"/>
      <c r="AK620" s="152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</row>
    <row r="621" customFormat="false" ht="15.75" hidden="false" customHeight="true" outlineLevel="0" collapsed="false">
      <c r="A621" s="152"/>
      <c r="B621" s="152"/>
      <c r="C621" s="152"/>
      <c r="D621" s="152"/>
      <c r="E621" s="153"/>
      <c r="F621" s="153"/>
      <c r="G621" s="153"/>
      <c r="H621" s="153"/>
      <c r="I621" s="153"/>
      <c r="J621" s="153"/>
      <c r="K621" s="153"/>
      <c r="L621" s="153"/>
      <c r="M621" s="35"/>
      <c r="N621" s="35"/>
      <c r="O621" s="35"/>
      <c r="P621" s="152"/>
      <c r="Q621" s="152"/>
      <c r="R621" s="152"/>
      <c r="S621" s="152"/>
      <c r="T621" s="152"/>
      <c r="U621" s="152"/>
      <c r="V621" s="152"/>
      <c r="W621" s="152"/>
      <c r="X621" s="152"/>
      <c r="Y621" s="152"/>
      <c r="Z621" s="154"/>
      <c r="AA621" s="152"/>
      <c r="AB621" s="154"/>
      <c r="AC621" s="152"/>
      <c r="AD621" s="152"/>
      <c r="AE621" s="152"/>
      <c r="AF621" s="152"/>
      <c r="AG621" s="152"/>
      <c r="AH621" s="152"/>
      <c r="AI621" s="152"/>
      <c r="AJ621" s="152"/>
      <c r="AK621" s="152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</row>
    <row r="622" customFormat="false" ht="15.75" hidden="false" customHeight="true" outlineLevel="0" collapsed="false">
      <c r="A622" s="152"/>
      <c r="B622" s="152"/>
      <c r="C622" s="152"/>
      <c r="D622" s="152"/>
      <c r="E622" s="153"/>
      <c r="F622" s="153"/>
      <c r="G622" s="153"/>
      <c r="H622" s="153"/>
      <c r="I622" s="153"/>
      <c r="J622" s="153"/>
      <c r="K622" s="153"/>
      <c r="L622" s="153"/>
      <c r="M622" s="35"/>
      <c r="N622" s="35"/>
      <c r="O622" s="35"/>
      <c r="P622" s="152"/>
      <c r="Q622" s="152"/>
      <c r="R622" s="152"/>
      <c r="S622" s="152"/>
      <c r="T622" s="152"/>
      <c r="U622" s="152"/>
      <c r="V622" s="152"/>
      <c r="W622" s="152"/>
      <c r="X622" s="152"/>
      <c r="Y622" s="152"/>
      <c r="Z622" s="154"/>
      <c r="AA622" s="152"/>
      <c r="AB622" s="154"/>
      <c r="AC622" s="152"/>
      <c r="AD622" s="152"/>
      <c r="AE622" s="152"/>
      <c r="AF622" s="152"/>
      <c r="AG622" s="152"/>
      <c r="AH622" s="152"/>
      <c r="AI622" s="152"/>
      <c r="AJ622" s="152"/>
      <c r="AK622" s="152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</row>
    <row r="623" customFormat="false" ht="15.75" hidden="false" customHeight="true" outlineLevel="0" collapsed="false">
      <c r="A623" s="152"/>
      <c r="B623" s="152"/>
      <c r="C623" s="152"/>
      <c r="D623" s="152"/>
      <c r="E623" s="153"/>
      <c r="F623" s="153"/>
      <c r="G623" s="153"/>
      <c r="H623" s="153"/>
      <c r="I623" s="153"/>
      <c r="J623" s="153"/>
      <c r="K623" s="153"/>
      <c r="L623" s="153"/>
      <c r="M623" s="35"/>
      <c r="N623" s="35"/>
      <c r="O623" s="35"/>
      <c r="P623" s="152"/>
      <c r="Q623" s="152"/>
      <c r="R623" s="152"/>
      <c r="S623" s="152"/>
      <c r="T623" s="152"/>
      <c r="U623" s="152"/>
      <c r="V623" s="152"/>
      <c r="W623" s="152"/>
      <c r="X623" s="152"/>
      <c r="Y623" s="152"/>
      <c r="Z623" s="154"/>
      <c r="AA623" s="152"/>
      <c r="AB623" s="154"/>
      <c r="AC623" s="152"/>
      <c r="AD623" s="152"/>
      <c r="AE623" s="152"/>
      <c r="AF623" s="152"/>
      <c r="AG623" s="152"/>
      <c r="AH623" s="152"/>
      <c r="AI623" s="152"/>
      <c r="AJ623" s="152"/>
      <c r="AK623" s="152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</row>
    <row r="624" customFormat="false" ht="15.75" hidden="false" customHeight="true" outlineLevel="0" collapsed="false">
      <c r="A624" s="152"/>
      <c r="B624" s="152"/>
      <c r="C624" s="152"/>
      <c r="D624" s="152"/>
      <c r="E624" s="153"/>
      <c r="F624" s="153"/>
      <c r="G624" s="153"/>
      <c r="H624" s="153"/>
      <c r="I624" s="153"/>
      <c r="J624" s="153"/>
      <c r="K624" s="153"/>
      <c r="L624" s="153"/>
      <c r="M624" s="35"/>
      <c r="N624" s="35"/>
      <c r="O624" s="35"/>
      <c r="P624" s="152"/>
      <c r="Q624" s="152"/>
      <c r="R624" s="152"/>
      <c r="S624" s="152"/>
      <c r="T624" s="152"/>
      <c r="U624" s="152"/>
      <c r="V624" s="152"/>
      <c r="W624" s="152"/>
      <c r="X624" s="152"/>
      <c r="Y624" s="152"/>
      <c r="Z624" s="154"/>
      <c r="AA624" s="152"/>
      <c r="AB624" s="154"/>
      <c r="AC624" s="152"/>
      <c r="AD624" s="152"/>
      <c r="AE624" s="152"/>
      <c r="AF624" s="152"/>
      <c r="AG624" s="152"/>
      <c r="AH624" s="152"/>
      <c r="AI624" s="152"/>
      <c r="AJ624" s="152"/>
      <c r="AK624" s="152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</row>
    <row r="625" customFormat="false" ht="15.75" hidden="false" customHeight="true" outlineLevel="0" collapsed="false">
      <c r="A625" s="152"/>
      <c r="B625" s="152"/>
      <c r="C625" s="152"/>
      <c r="D625" s="152"/>
      <c r="E625" s="153"/>
      <c r="F625" s="153"/>
      <c r="G625" s="153"/>
      <c r="H625" s="153"/>
      <c r="I625" s="153"/>
      <c r="J625" s="153"/>
      <c r="K625" s="153"/>
      <c r="L625" s="153"/>
      <c r="M625" s="35"/>
      <c r="N625" s="35"/>
      <c r="O625" s="35"/>
      <c r="P625" s="152"/>
      <c r="Q625" s="152"/>
      <c r="R625" s="152"/>
      <c r="S625" s="152"/>
      <c r="T625" s="152"/>
      <c r="U625" s="152"/>
      <c r="V625" s="152"/>
      <c r="W625" s="152"/>
      <c r="X625" s="152"/>
      <c r="Y625" s="152"/>
      <c r="Z625" s="154"/>
      <c r="AA625" s="152"/>
      <c r="AB625" s="154"/>
      <c r="AC625" s="152"/>
      <c r="AD625" s="152"/>
      <c r="AE625" s="152"/>
      <c r="AF625" s="152"/>
      <c r="AG625" s="152"/>
      <c r="AH625" s="152"/>
      <c r="AI625" s="152"/>
      <c r="AJ625" s="152"/>
      <c r="AK625" s="152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</row>
    <row r="626" customFormat="false" ht="15.75" hidden="false" customHeight="true" outlineLevel="0" collapsed="false">
      <c r="A626" s="152"/>
      <c r="B626" s="152"/>
      <c r="C626" s="152"/>
      <c r="D626" s="152"/>
      <c r="E626" s="153"/>
      <c r="F626" s="153"/>
      <c r="G626" s="153"/>
      <c r="H626" s="153"/>
      <c r="I626" s="153"/>
      <c r="J626" s="153"/>
      <c r="K626" s="153"/>
      <c r="L626" s="153"/>
      <c r="M626" s="35"/>
      <c r="N626" s="35"/>
      <c r="O626" s="35"/>
      <c r="P626" s="152"/>
      <c r="Q626" s="152"/>
      <c r="R626" s="152"/>
      <c r="S626" s="152"/>
      <c r="T626" s="152"/>
      <c r="U626" s="152"/>
      <c r="V626" s="152"/>
      <c r="W626" s="152"/>
      <c r="X626" s="152"/>
      <c r="Y626" s="152"/>
      <c r="Z626" s="154"/>
      <c r="AA626" s="152"/>
      <c r="AB626" s="154"/>
      <c r="AC626" s="152"/>
      <c r="AD626" s="152"/>
      <c r="AE626" s="152"/>
      <c r="AF626" s="152"/>
      <c r="AG626" s="152"/>
      <c r="AH626" s="152"/>
      <c r="AI626" s="152"/>
      <c r="AJ626" s="152"/>
      <c r="AK626" s="152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</row>
    <row r="627" customFormat="false" ht="15.75" hidden="false" customHeight="true" outlineLevel="0" collapsed="false">
      <c r="A627" s="152"/>
      <c r="B627" s="152"/>
      <c r="C627" s="152"/>
      <c r="D627" s="152"/>
      <c r="E627" s="153"/>
      <c r="F627" s="153"/>
      <c r="G627" s="153"/>
      <c r="H627" s="153"/>
      <c r="I627" s="153"/>
      <c r="J627" s="153"/>
      <c r="K627" s="153"/>
      <c r="L627" s="153"/>
      <c r="M627" s="35"/>
      <c r="N627" s="35"/>
      <c r="O627" s="35"/>
      <c r="P627" s="152"/>
      <c r="Q627" s="152"/>
      <c r="R627" s="152"/>
      <c r="S627" s="152"/>
      <c r="T627" s="152"/>
      <c r="U627" s="152"/>
      <c r="V627" s="152"/>
      <c r="W627" s="152"/>
      <c r="X627" s="152"/>
      <c r="Y627" s="152"/>
      <c r="Z627" s="154"/>
      <c r="AA627" s="152"/>
      <c r="AB627" s="154"/>
      <c r="AC627" s="152"/>
      <c r="AD627" s="152"/>
      <c r="AE627" s="152"/>
      <c r="AF627" s="152"/>
      <c r="AG627" s="152"/>
      <c r="AH627" s="152"/>
      <c r="AI627" s="152"/>
      <c r="AJ627" s="152"/>
      <c r="AK627" s="152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</row>
    <row r="628" customFormat="false" ht="15.75" hidden="false" customHeight="true" outlineLevel="0" collapsed="false">
      <c r="A628" s="152"/>
      <c r="B628" s="152"/>
      <c r="C628" s="152"/>
      <c r="D628" s="152"/>
      <c r="E628" s="153"/>
      <c r="F628" s="153"/>
      <c r="G628" s="153"/>
      <c r="H628" s="153"/>
      <c r="I628" s="153"/>
      <c r="J628" s="153"/>
      <c r="K628" s="153"/>
      <c r="L628" s="153"/>
      <c r="M628" s="35"/>
      <c r="N628" s="35"/>
      <c r="O628" s="35"/>
      <c r="P628" s="152"/>
      <c r="Q628" s="152"/>
      <c r="R628" s="152"/>
      <c r="S628" s="152"/>
      <c r="T628" s="152"/>
      <c r="U628" s="152"/>
      <c r="V628" s="152"/>
      <c r="W628" s="152"/>
      <c r="X628" s="152"/>
      <c r="Y628" s="152"/>
      <c r="Z628" s="154"/>
      <c r="AA628" s="152"/>
      <c r="AB628" s="154"/>
      <c r="AC628" s="152"/>
      <c r="AD628" s="152"/>
      <c r="AE628" s="152"/>
      <c r="AF628" s="152"/>
      <c r="AG628" s="152"/>
      <c r="AH628" s="152"/>
      <c r="AI628" s="152"/>
      <c r="AJ628" s="152"/>
      <c r="AK628" s="152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</row>
    <row r="629" customFormat="false" ht="15.75" hidden="false" customHeight="true" outlineLevel="0" collapsed="false">
      <c r="A629" s="152"/>
      <c r="B629" s="152"/>
      <c r="C629" s="152"/>
      <c r="D629" s="152"/>
      <c r="E629" s="153"/>
      <c r="F629" s="153"/>
      <c r="G629" s="153"/>
      <c r="H629" s="153"/>
      <c r="I629" s="153"/>
      <c r="J629" s="153"/>
      <c r="K629" s="153"/>
      <c r="L629" s="153"/>
      <c r="M629" s="35"/>
      <c r="N629" s="35"/>
      <c r="O629" s="35"/>
      <c r="P629" s="152"/>
      <c r="Q629" s="152"/>
      <c r="R629" s="152"/>
      <c r="S629" s="152"/>
      <c r="T629" s="152"/>
      <c r="U629" s="152"/>
      <c r="V629" s="152"/>
      <c r="W629" s="152"/>
      <c r="X629" s="152"/>
      <c r="Y629" s="152"/>
      <c r="Z629" s="154"/>
      <c r="AA629" s="152"/>
      <c r="AB629" s="154"/>
      <c r="AC629" s="152"/>
      <c r="AD629" s="152"/>
      <c r="AE629" s="152"/>
      <c r="AF629" s="152"/>
      <c r="AG629" s="152"/>
      <c r="AH629" s="152"/>
      <c r="AI629" s="152"/>
      <c r="AJ629" s="152"/>
      <c r="AK629" s="152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</row>
    <row r="630" customFormat="false" ht="15.75" hidden="false" customHeight="true" outlineLevel="0" collapsed="false">
      <c r="A630" s="152"/>
      <c r="B630" s="152"/>
      <c r="C630" s="152"/>
      <c r="D630" s="152"/>
      <c r="E630" s="153"/>
      <c r="F630" s="153"/>
      <c r="G630" s="153"/>
      <c r="H630" s="153"/>
      <c r="I630" s="153"/>
      <c r="J630" s="153"/>
      <c r="K630" s="153"/>
      <c r="L630" s="153"/>
      <c r="M630" s="35"/>
      <c r="N630" s="35"/>
      <c r="O630" s="35"/>
      <c r="P630" s="152"/>
      <c r="Q630" s="152"/>
      <c r="R630" s="152"/>
      <c r="S630" s="152"/>
      <c r="T630" s="152"/>
      <c r="U630" s="152"/>
      <c r="V630" s="152"/>
      <c r="W630" s="152"/>
      <c r="X630" s="152"/>
      <c r="Y630" s="152"/>
      <c r="Z630" s="154"/>
      <c r="AA630" s="152"/>
      <c r="AB630" s="154"/>
      <c r="AC630" s="152"/>
      <c r="AD630" s="152"/>
      <c r="AE630" s="152"/>
      <c r="AF630" s="152"/>
      <c r="AG630" s="152"/>
      <c r="AH630" s="152"/>
      <c r="AI630" s="152"/>
      <c r="AJ630" s="152"/>
      <c r="AK630" s="152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</row>
    <row r="631" customFormat="false" ht="15.75" hidden="false" customHeight="true" outlineLevel="0" collapsed="false">
      <c r="A631" s="152"/>
      <c r="B631" s="152"/>
      <c r="C631" s="152"/>
      <c r="D631" s="152"/>
      <c r="E631" s="153"/>
      <c r="F631" s="153"/>
      <c r="G631" s="153"/>
      <c r="H631" s="153"/>
      <c r="I631" s="153"/>
      <c r="J631" s="153"/>
      <c r="K631" s="153"/>
      <c r="L631" s="153"/>
      <c r="M631" s="35"/>
      <c r="N631" s="35"/>
      <c r="O631" s="35"/>
      <c r="P631" s="152"/>
      <c r="Q631" s="152"/>
      <c r="R631" s="152"/>
      <c r="S631" s="152"/>
      <c r="T631" s="152"/>
      <c r="U631" s="152"/>
      <c r="V631" s="152"/>
      <c r="W631" s="152"/>
      <c r="X631" s="152"/>
      <c r="Y631" s="152"/>
      <c r="Z631" s="154"/>
      <c r="AA631" s="152"/>
      <c r="AB631" s="154"/>
      <c r="AC631" s="152"/>
      <c r="AD631" s="152"/>
      <c r="AE631" s="152"/>
      <c r="AF631" s="152"/>
      <c r="AG631" s="152"/>
      <c r="AH631" s="152"/>
      <c r="AI631" s="152"/>
      <c r="AJ631" s="152"/>
      <c r="AK631" s="152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</row>
    <row r="632" customFormat="false" ht="15.75" hidden="false" customHeight="true" outlineLevel="0" collapsed="false">
      <c r="A632" s="152"/>
      <c r="B632" s="152"/>
      <c r="C632" s="152"/>
      <c r="D632" s="152"/>
      <c r="E632" s="153"/>
      <c r="F632" s="153"/>
      <c r="G632" s="153"/>
      <c r="H632" s="153"/>
      <c r="I632" s="153"/>
      <c r="J632" s="153"/>
      <c r="K632" s="153"/>
      <c r="L632" s="153"/>
      <c r="M632" s="35"/>
      <c r="N632" s="35"/>
      <c r="O632" s="35"/>
      <c r="P632" s="152"/>
      <c r="Q632" s="152"/>
      <c r="R632" s="152"/>
      <c r="S632" s="152"/>
      <c r="T632" s="152"/>
      <c r="U632" s="152"/>
      <c r="V632" s="152"/>
      <c r="W632" s="152"/>
      <c r="X632" s="152"/>
      <c r="Y632" s="152"/>
      <c r="Z632" s="154"/>
      <c r="AA632" s="152"/>
      <c r="AB632" s="154"/>
      <c r="AC632" s="152"/>
      <c r="AD632" s="152"/>
      <c r="AE632" s="152"/>
      <c r="AF632" s="152"/>
      <c r="AG632" s="152"/>
      <c r="AH632" s="152"/>
      <c r="AI632" s="152"/>
      <c r="AJ632" s="152"/>
      <c r="AK632" s="152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</row>
    <row r="633" customFormat="false" ht="15.75" hidden="false" customHeight="true" outlineLevel="0" collapsed="false">
      <c r="A633" s="152"/>
      <c r="B633" s="152"/>
      <c r="C633" s="152"/>
      <c r="D633" s="152"/>
      <c r="E633" s="153"/>
      <c r="F633" s="153"/>
      <c r="G633" s="153"/>
      <c r="H633" s="153"/>
      <c r="I633" s="153"/>
      <c r="J633" s="153"/>
      <c r="K633" s="153"/>
      <c r="L633" s="153"/>
      <c r="M633" s="35"/>
      <c r="N633" s="35"/>
      <c r="O633" s="35"/>
      <c r="P633" s="152"/>
      <c r="Q633" s="152"/>
      <c r="R633" s="152"/>
      <c r="S633" s="152"/>
      <c r="T633" s="152"/>
      <c r="U633" s="152"/>
      <c r="V633" s="152"/>
      <c r="W633" s="152"/>
      <c r="X633" s="152"/>
      <c r="Y633" s="152"/>
      <c r="Z633" s="154"/>
      <c r="AA633" s="152"/>
      <c r="AB633" s="154"/>
      <c r="AC633" s="152"/>
      <c r="AD633" s="152"/>
      <c r="AE633" s="152"/>
      <c r="AF633" s="152"/>
      <c r="AG633" s="152"/>
      <c r="AH633" s="152"/>
      <c r="AI633" s="152"/>
      <c r="AJ633" s="152"/>
      <c r="AK633" s="152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</row>
    <row r="634" customFormat="false" ht="15.75" hidden="false" customHeight="true" outlineLevel="0" collapsed="false">
      <c r="A634" s="152"/>
      <c r="B634" s="152"/>
      <c r="C634" s="152"/>
      <c r="D634" s="152"/>
      <c r="E634" s="153"/>
      <c r="F634" s="153"/>
      <c r="G634" s="153"/>
      <c r="H634" s="153"/>
      <c r="I634" s="153"/>
      <c r="J634" s="153"/>
      <c r="K634" s="153"/>
      <c r="L634" s="153"/>
      <c r="M634" s="35"/>
      <c r="N634" s="35"/>
      <c r="O634" s="35"/>
      <c r="P634" s="152"/>
      <c r="Q634" s="152"/>
      <c r="R634" s="152"/>
      <c r="S634" s="152"/>
      <c r="T634" s="152"/>
      <c r="U634" s="152"/>
      <c r="V634" s="152"/>
      <c r="W634" s="152"/>
      <c r="X634" s="152"/>
      <c r="Y634" s="152"/>
      <c r="Z634" s="154"/>
      <c r="AA634" s="152"/>
      <c r="AB634" s="154"/>
      <c r="AC634" s="152"/>
      <c r="AD634" s="152"/>
      <c r="AE634" s="152"/>
      <c r="AF634" s="152"/>
      <c r="AG634" s="152"/>
      <c r="AH634" s="152"/>
      <c r="AI634" s="152"/>
      <c r="AJ634" s="152"/>
      <c r="AK634" s="152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</row>
    <row r="635" customFormat="false" ht="15.75" hidden="false" customHeight="true" outlineLevel="0" collapsed="false">
      <c r="A635" s="152"/>
      <c r="B635" s="152"/>
      <c r="C635" s="152"/>
      <c r="D635" s="152"/>
      <c r="E635" s="153"/>
      <c r="F635" s="153"/>
      <c r="G635" s="153"/>
      <c r="H635" s="153"/>
      <c r="I635" s="153"/>
      <c r="J635" s="153"/>
      <c r="K635" s="153"/>
      <c r="L635" s="153"/>
      <c r="M635" s="35"/>
      <c r="N635" s="35"/>
      <c r="O635" s="35"/>
      <c r="P635" s="152"/>
      <c r="Q635" s="152"/>
      <c r="R635" s="152"/>
      <c r="S635" s="152"/>
      <c r="T635" s="152"/>
      <c r="U635" s="152"/>
      <c r="V635" s="152"/>
      <c r="W635" s="152"/>
      <c r="X635" s="152"/>
      <c r="Y635" s="152"/>
      <c r="Z635" s="154"/>
      <c r="AA635" s="152"/>
      <c r="AB635" s="154"/>
      <c r="AC635" s="152"/>
      <c r="AD635" s="152"/>
      <c r="AE635" s="152"/>
      <c r="AF635" s="152"/>
      <c r="AG635" s="152"/>
      <c r="AH635" s="152"/>
      <c r="AI635" s="152"/>
      <c r="AJ635" s="152"/>
      <c r="AK635" s="152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</row>
    <row r="636" customFormat="false" ht="15.75" hidden="false" customHeight="true" outlineLevel="0" collapsed="false">
      <c r="A636" s="152"/>
      <c r="B636" s="152"/>
      <c r="C636" s="152"/>
      <c r="D636" s="152"/>
      <c r="E636" s="153"/>
      <c r="F636" s="153"/>
      <c r="G636" s="153"/>
      <c r="H636" s="153"/>
      <c r="I636" s="153"/>
      <c r="J636" s="153"/>
      <c r="K636" s="153"/>
      <c r="L636" s="153"/>
      <c r="M636" s="35"/>
      <c r="N636" s="35"/>
      <c r="O636" s="35"/>
      <c r="P636" s="152"/>
      <c r="Q636" s="152"/>
      <c r="R636" s="152"/>
      <c r="S636" s="152"/>
      <c r="T636" s="152"/>
      <c r="U636" s="152"/>
      <c r="V636" s="152"/>
      <c r="W636" s="152"/>
      <c r="X636" s="152"/>
      <c r="Y636" s="152"/>
      <c r="Z636" s="154"/>
      <c r="AA636" s="152"/>
      <c r="AB636" s="154"/>
      <c r="AC636" s="152"/>
      <c r="AD636" s="152"/>
      <c r="AE636" s="152"/>
      <c r="AF636" s="152"/>
      <c r="AG636" s="152"/>
      <c r="AH636" s="152"/>
      <c r="AI636" s="152"/>
      <c r="AJ636" s="152"/>
      <c r="AK636" s="152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</row>
    <row r="637" customFormat="false" ht="15.75" hidden="false" customHeight="true" outlineLevel="0" collapsed="false">
      <c r="A637" s="152"/>
      <c r="B637" s="152"/>
      <c r="C637" s="152"/>
      <c r="D637" s="152"/>
      <c r="E637" s="153"/>
      <c r="F637" s="153"/>
      <c r="G637" s="153"/>
      <c r="H637" s="153"/>
      <c r="I637" s="153"/>
      <c r="J637" s="153"/>
      <c r="K637" s="153"/>
      <c r="L637" s="153"/>
      <c r="M637" s="35"/>
      <c r="N637" s="35"/>
      <c r="O637" s="35"/>
      <c r="P637" s="152"/>
      <c r="Q637" s="152"/>
      <c r="R637" s="152"/>
      <c r="S637" s="152"/>
      <c r="T637" s="152"/>
      <c r="U637" s="152"/>
      <c r="V637" s="152"/>
      <c r="W637" s="152"/>
      <c r="X637" s="152"/>
      <c r="Y637" s="152"/>
      <c r="Z637" s="154"/>
      <c r="AA637" s="152"/>
      <c r="AB637" s="154"/>
      <c r="AC637" s="152"/>
      <c r="AD637" s="152"/>
      <c r="AE637" s="152"/>
      <c r="AF637" s="152"/>
      <c r="AG637" s="152"/>
      <c r="AH637" s="152"/>
      <c r="AI637" s="152"/>
      <c r="AJ637" s="152"/>
      <c r="AK637" s="152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</row>
    <row r="638" customFormat="false" ht="15.75" hidden="false" customHeight="true" outlineLevel="0" collapsed="false">
      <c r="A638" s="152"/>
      <c r="B638" s="152"/>
      <c r="C638" s="152"/>
      <c r="D638" s="152"/>
      <c r="E638" s="153"/>
      <c r="F638" s="153"/>
      <c r="G638" s="153"/>
      <c r="H638" s="153"/>
      <c r="I638" s="153"/>
      <c r="J638" s="153"/>
      <c r="K638" s="153"/>
      <c r="L638" s="153"/>
      <c r="M638" s="35"/>
      <c r="N638" s="35"/>
      <c r="O638" s="35"/>
      <c r="P638" s="152"/>
      <c r="Q638" s="152"/>
      <c r="R638" s="152"/>
      <c r="S638" s="152"/>
      <c r="T638" s="152"/>
      <c r="U638" s="152"/>
      <c r="V638" s="152"/>
      <c r="W638" s="152"/>
      <c r="X638" s="152"/>
      <c r="Y638" s="152"/>
      <c r="Z638" s="154"/>
      <c r="AA638" s="152"/>
      <c r="AB638" s="154"/>
      <c r="AC638" s="152"/>
      <c r="AD638" s="152"/>
      <c r="AE638" s="152"/>
      <c r="AF638" s="152"/>
      <c r="AG638" s="152"/>
      <c r="AH638" s="152"/>
      <c r="AI638" s="152"/>
      <c r="AJ638" s="152"/>
      <c r="AK638" s="152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</row>
    <row r="639" customFormat="false" ht="15.75" hidden="false" customHeight="true" outlineLevel="0" collapsed="false">
      <c r="A639" s="152"/>
      <c r="B639" s="152"/>
      <c r="C639" s="152"/>
      <c r="D639" s="152"/>
      <c r="E639" s="153"/>
      <c r="F639" s="153"/>
      <c r="G639" s="153"/>
      <c r="H639" s="153"/>
      <c r="I639" s="153"/>
      <c r="J639" s="153"/>
      <c r="K639" s="153"/>
      <c r="L639" s="153"/>
      <c r="M639" s="35"/>
      <c r="N639" s="35"/>
      <c r="O639" s="35"/>
      <c r="P639" s="152"/>
      <c r="Q639" s="152"/>
      <c r="R639" s="152"/>
      <c r="S639" s="152"/>
      <c r="T639" s="152"/>
      <c r="U639" s="152"/>
      <c r="V639" s="152"/>
      <c r="W639" s="152"/>
      <c r="X639" s="152"/>
      <c r="Y639" s="152"/>
      <c r="Z639" s="154"/>
      <c r="AA639" s="152"/>
      <c r="AB639" s="154"/>
      <c r="AC639" s="152"/>
      <c r="AD639" s="152"/>
      <c r="AE639" s="152"/>
      <c r="AF639" s="152"/>
      <c r="AG639" s="152"/>
      <c r="AH639" s="152"/>
      <c r="AI639" s="152"/>
      <c r="AJ639" s="152"/>
      <c r="AK639" s="152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</row>
    <row r="640" customFormat="false" ht="15.75" hidden="false" customHeight="true" outlineLevel="0" collapsed="false">
      <c r="A640" s="152"/>
      <c r="B640" s="152"/>
      <c r="C640" s="152"/>
      <c r="D640" s="152"/>
      <c r="E640" s="153"/>
      <c r="F640" s="153"/>
      <c r="G640" s="153"/>
      <c r="H640" s="153"/>
      <c r="I640" s="153"/>
      <c r="J640" s="153"/>
      <c r="K640" s="153"/>
      <c r="L640" s="153"/>
      <c r="M640" s="35"/>
      <c r="N640" s="35"/>
      <c r="O640" s="35"/>
      <c r="P640" s="152"/>
      <c r="Q640" s="152"/>
      <c r="R640" s="152"/>
      <c r="S640" s="152"/>
      <c r="T640" s="152"/>
      <c r="U640" s="152"/>
      <c r="V640" s="152"/>
      <c r="W640" s="152"/>
      <c r="X640" s="152"/>
      <c r="Y640" s="152"/>
      <c r="Z640" s="154"/>
      <c r="AA640" s="152"/>
      <c r="AB640" s="154"/>
      <c r="AC640" s="152"/>
      <c r="AD640" s="152"/>
      <c r="AE640" s="152"/>
      <c r="AF640" s="152"/>
      <c r="AG640" s="152"/>
      <c r="AH640" s="152"/>
      <c r="AI640" s="152"/>
      <c r="AJ640" s="152"/>
      <c r="AK640" s="152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</row>
    <row r="641" customFormat="false" ht="15.75" hidden="false" customHeight="true" outlineLevel="0" collapsed="false">
      <c r="A641" s="152"/>
      <c r="B641" s="152"/>
      <c r="C641" s="152"/>
      <c r="D641" s="152"/>
      <c r="E641" s="153"/>
      <c r="F641" s="153"/>
      <c r="G641" s="153"/>
      <c r="H641" s="153"/>
      <c r="I641" s="153"/>
      <c r="J641" s="153"/>
      <c r="K641" s="153"/>
      <c r="L641" s="153"/>
      <c r="M641" s="35"/>
      <c r="N641" s="35"/>
      <c r="O641" s="35"/>
      <c r="P641" s="152"/>
      <c r="Q641" s="152"/>
      <c r="R641" s="152"/>
      <c r="S641" s="152"/>
      <c r="T641" s="152"/>
      <c r="U641" s="152"/>
      <c r="V641" s="152"/>
      <c r="W641" s="152"/>
      <c r="X641" s="152"/>
      <c r="Y641" s="152"/>
      <c r="Z641" s="154"/>
      <c r="AA641" s="152"/>
      <c r="AB641" s="154"/>
      <c r="AC641" s="152"/>
      <c r="AD641" s="152"/>
      <c r="AE641" s="152"/>
      <c r="AF641" s="152"/>
      <c r="AG641" s="152"/>
      <c r="AH641" s="152"/>
      <c r="AI641" s="152"/>
      <c r="AJ641" s="152"/>
      <c r="AK641" s="152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</row>
    <row r="642" customFormat="false" ht="15.75" hidden="false" customHeight="true" outlineLevel="0" collapsed="false">
      <c r="A642" s="152"/>
      <c r="B642" s="152"/>
      <c r="C642" s="152"/>
      <c r="D642" s="152"/>
      <c r="E642" s="153"/>
      <c r="F642" s="153"/>
      <c r="G642" s="153"/>
      <c r="H642" s="153"/>
      <c r="I642" s="153"/>
      <c r="J642" s="153"/>
      <c r="K642" s="153"/>
      <c r="L642" s="153"/>
      <c r="M642" s="35"/>
      <c r="N642" s="35"/>
      <c r="O642" s="35"/>
      <c r="P642" s="152"/>
      <c r="Q642" s="152"/>
      <c r="R642" s="152"/>
      <c r="S642" s="152"/>
      <c r="T642" s="152"/>
      <c r="U642" s="152"/>
      <c r="V642" s="152"/>
      <c r="W642" s="152"/>
      <c r="X642" s="152"/>
      <c r="Y642" s="152"/>
      <c r="Z642" s="154"/>
      <c r="AA642" s="152"/>
      <c r="AB642" s="154"/>
      <c r="AC642" s="152"/>
      <c r="AD642" s="152"/>
      <c r="AE642" s="152"/>
      <c r="AF642" s="152"/>
      <c r="AG642" s="152"/>
      <c r="AH642" s="152"/>
      <c r="AI642" s="152"/>
      <c r="AJ642" s="152"/>
      <c r="AK642" s="152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</row>
    <row r="643" customFormat="false" ht="15.75" hidden="false" customHeight="true" outlineLevel="0" collapsed="false">
      <c r="A643" s="152"/>
      <c r="B643" s="152"/>
      <c r="C643" s="152"/>
      <c r="D643" s="152"/>
      <c r="E643" s="153"/>
      <c r="F643" s="153"/>
      <c r="G643" s="153"/>
      <c r="H643" s="153"/>
      <c r="I643" s="153"/>
      <c r="J643" s="153"/>
      <c r="K643" s="153"/>
      <c r="L643" s="153"/>
      <c r="M643" s="35"/>
      <c r="N643" s="35"/>
      <c r="O643" s="35"/>
      <c r="P643" s="152"/>
      <c r="Q643" s="152"/>
      <c r="R643" s="152"/>
      <c r="S643" s="152"/>
      <c r="T643" s="152"/>
      <c r="U643" s="152"/>
      <c r="V643" s="152"/>
      <c r="W643" s="152"/>
      <c r="X643" s="152"/>
      <c r="Y643" s="152"/>
      <c r="Z643" s="154"/>
      <c r="AA643" s="152"/>
      <c r="AB643" s="154"/>
      <c r="AC643" s="152"/>
      <c r="AD643" s="152"/>
      <c r="AE643" s="152"/>
      <c r="AF643" s="152"/>
      <c r="AG643" s="152"/>
      <c r="AH643" s="152"/>
      <c r="AI643" s="152"/>
      <c r="AJ643" s="152"/>
      <c r="AK643" s="152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</row>
    <row r="644" customFormat="false" ht="15.75" hidden="false" customHeight="true" outlineLevel="0" collapsed="false">
      <c r="A644" s="152"/>
      <c r="B644" s="152"/>
      <c r="C644" s="152"/>
      <c r="D644" s="152"/>
      <c r="E644" s="153"/>
      <c r="F644" s="153"/>
      <c r="G644" s="153"/>
      <c r="H644" s="153"/>
      <c r="I644" s="153"/>
      <c r="J644" s="153"/>
      <c r="K644" s="153"/>
      <c r="L644" s="153"/>
      <c r="M644" s="35"/>
      <c r="N644" s="35"/>
      <c r="O644" s="35"/>
      <c r="P644" s="152"/>
      <c r="Q644" s="152"/>
      <c r="R644" s="152"/>
      <c r="S644" s="152"/>
      <c r="T644" s="152"/>
      <c r="U644" s="152"/>
      <c r="V644" s="152"/>
      <c r="W644" s="152"/>
      <c r="X644" s="152"/>
      <c r="Y644" s="152"/>
      <c r="Z644" s="154"/>
      <c r="AA644" s="152"/>
      <c r="AB644" s="154"/>
      <c r="AC644" s="152"/>
      <c r="AD644" s="152"/>
      <c r="AE644" s="152"/>
      <c r="AF644" s="152"/>
      <c r="AG644" s="152"/>
      <c r="AH644" s="152"/>
      <c r="AI644" s="152"/>
      <c r="AJ644" s="152"/>
      <c r="AK644" s="152"/>
      <c r="AL644" s="155"/>
      <c r="AM644" s="155"/>
      <c r="AN644" s="155"/>
      <c r="AO644" s="155"/>
      <c r="AP644" s="155"/>
      <c r="AQ644" s="155"/>
      <c r="AR644" s="155"/>
      <c r="AS644" s="155"/>
      <c r="AT644" s="155"/>
      <c r="AU644" s="155"/>
      <c r="AV644" s="155"/>
      <c r="AW644" s="155"/>
      <c r="AX644" s="155"/>
    </row>
    <row r="645" customFormat="false" ht="15.75" hidden="false" customHeight="true" outlineLevel="0" collapsed="false">
      <c r="A645" s="152"/>
      <c r="B645" s="152"/>
      <c r="C645" s="152"/>
      <c r="D645" s="152"/>
      <c r="E645" s="153"/>
      <c r="F645" s="153"/>
      <c r="G645" s="153"/>
      <c r="H645" s="153"/>
      <c r="I645" s="153"/>
      <c r="J645" s="153"/>
      <c r="K645" s="153"/>
      <c r="L645" s="153"/>
      <c r="M645" s="35"/>
      <c r="N645" s="35"/>
      <c r="O645" s="35"/>
      <c r="P645" s="152"/>
      <c r="Q645" s="152"/>
      <c r="R645" s="152"/>
      <c r="S645" s="152"/>
      <c r="T645" s="152"/>
      <c r="U645" s="152"/>
      <c r="V645" s="152"/>
      <c r="W645" s="152"/>
      <c r="X645" s="152"/>
      <c r="Y645" s="152"/>
      <c r="Z645" s="154"/>
      <c r="AA645" s="152"/>
      <c r="AB645" s="154"/>
      <c r="AC645" s="152"/>
      <c r="AD645" s="152"/>
      <c r="AE645" s="152"/>
      <c r="AF645" s="152"/>
      <c r="AG645" s="152"/>
      <c r="AH645" s="152"/>
      <c r="AI645" s="152"/>
      <c r="AJ645" s="152"/>
      <c r="AK645" s="152"/>
      <c r="AL645" s="155"/>
      <c r="AM645" s="155"/>
      <c r="AN645" s="155"/>
      <c r="AO645" s="155"/>
      <c r="AP645" s="155"/>
      <c r="AQ645" s="155"/>
      <c r="AR645" s="155"/>
      <c r="AS645" s="155"/>
      <c r="AT645" s="155"/>
      <c r="AU645" s="155"/>
      <c r="AV645" s="155"/>
      <c r="AW645" s="155"/>
      <c r="AX645" s="155"/>
    </row>
    <row r="646" customFormat="false" ht="15.75" hidden="false" customHeight="true" outlineLevel="0" collapsed="false">
      <c r="A646" s="152"/>
      <c r="B646" s="152"/>
      <c r="C646" s="152"/>
      <c r="D646" s="152"/>
      <c r="E646" s="153"/>
      <c r="F646" s="153"/>
      <c r="G646" s="153"/>
      <c r="H646" s="153"/>
      <c r="I646" s="153"/>
      <c r="J646" s="153"/>
      <c r="K646" s="153"/>
      <c r="L646" s="153"/>
      <c r="M646" s="35"/>
      <c r="N646" s="35"/>
      <c r="O646" s="35"/>
      <c r="P646" s="152"/>
      <c r="Q646" s="152"/>
      <c r="R646" s="152"/>
      <c r="S646" s="152"/>
      <c r="T646" s="152"/>
      <c r="U646" s="152"/>
      <c r="V646" s="152"/>
      <c r="W646" s="152"/>
      <c r="X646" s="152"/>
      <c r="Y646" s="152"/>
      <c r="Z646" s="154"/>
      <c r="AA646" s="152"/>
      <c r="AB646" s="154"/>
      <c r="AC646" s="152"/>
      <c r="AD646" s="152"/>
      <c r="AE646" s="152"/>
      <c r="AF646" s="152"/>
      <c r="AG646" s="152"/>
      <c r="AH646" s="152"/>
      <c r="AI646" s="152"/>
      <c r="AJ646" s="152"/>
      <c r="AK646" s="152"/>
      <c r="AL646" s="155"/>
      <c r="AM646" s="155"/>
      <c r="AN646" s="155"/>
      <c r="AO646" s="155"/>
      <c r="AP646" s="155"/>
      <c r="AQ646" s="155"/>
      <c r="AR646" s="155"/>
      <c r="AS646" s="155"/>
      <c r="AT646" s="155"/>
      <c r="AU646" s="155"/>
      <c r="AV646" s="155"/>
      <c r="AW646" s="155"/>
      <c r="AX646" s="155"/>
    </row>
    <row r="647" customFormat="false" ht="15.75" hidden="false" customHeight="true" outlineLevel="0" collapsed="false">
      <c r="A647" s="152"/>
      <c r="B647" s="152"/>
      <c r="C647" s="152"/>
      <c r="D647" s="152"/>
      <c r="E647" s="153"/>
      <c r="F647" s="153"/>
      <c r="G647" s="153"/>
      <c r="H647" s="153"/>
      <c r="I647" s="153"/>
      <c r="J647" s="153"/>
      <c r="K647" s="153"/>
      <c r="L647" s="153"/>
      <c r="M647" s="35"/>
      <c r="N647" s="35"/>
      <c r="O647" s="35"/>
      <c r="P647" s="152"/>
      <c r="Q647" s="152"/>
      <c r="R647" s="152"/>
      <c r="S647" s="152"/>
      <c r="T647" s="152"/>
      <c r="U647" s="152"/>
      <c r="V647" s="152"/>
      <c r="W647" s="152"/>
      <c r="X647" s="152"/>
      <c r="Y647" s="152"/>
      <c r="Z647" s="154"/>
      <c r="AA647" s="152"/>
      <c r="AB647" s="154"/>
      <c r="AC647" s="152"/>
      <c r="AD647" s="152"/>
      <c r="AE647" s="152"/>
      <c r="AF647" s="152"/>
      <c r="AG647" s="152"/>
      <c r="AH647" s="152"/>
      <c r="AI647" s="152"/>
      <c r="AJ647" s="152"/>
      <c r="AK647" s="152"/>
      <c r="AL647" s="155"/>
      <c r="AM647" s="155"/>
      <c r="AN647" s="155"/>
      <c r="AO647" s="155"/>
      <c r="AP647" s="155"/>
      <c r="AQ647" s="155"/>
      <c r="AR647" s="155"/>
      <c r="AS647" s="155"/>
      <c r="AT647" s="155"/>
      <c r="AU647" s="155"/>
      <c r="AV647" s="155"/>
      <c r="AW647" s="155"/>
      <c r="AX647" s="155"/>
    </row>
    <row r="648" customFormat="false" ht="15.75" hidden="false" customHeight="true" outlineLevel="0" collapsed="false">
      <c r="A648" s="152"/>
      <c r="B648" s="152"/>
      <c r="C648" s="152"/>
      <c r="D648" s="152"/>
      <c r="E648" s="153"/>
      <c r="F648" s="153"/>
      <c r="G648" s="153"/>
      <c r="H648" s="153"/>
      <c r="I648" s="153"/>
      <c r="J648" s="153"/>
      <c r="K648" s="153"/>
      <c r="L648" s="153"/>
      <c r="M648" s="35"/>
      <c r="N648" s="35"/>
      <c r="O648" s="35"/>
      <c r="P648" s="152"/>
      <c r="Q648" s="152"/>
      <c r="R648" s="152"/>
      <c r="S648" s="152"/>
      <c r="T648" s="152"/>
      <c r="U648" s="152"/>
      <c r="V648" s="152"/>
      <c r="W648" s="152"/>
      <c r="X648" s="152"/>
      <c r="Y648" s="152"/>
      <c r="Z648" s="154"/>
      <c r="AA648" s="152"/>
      <c r="AB648" s="154"/>
      <c r="AC648" s="152"/>
      <c r="AD648" s="152"/>
      <c r="AE648" s="152"/>
      <c r="AF648" s="152"/>
      <c r="AG648" s="152"/>
      <c r="AH648" s="152"/>
      <c r="AI648" s="152"/>
      <c r="AJ648" s="152"/>
      <c r="AK648" s="152"/>
      <c r="AL648" s="155"/>
      <c r="AM648" s="155"/>
      <c r="AN648" s="155"/>
      <c r="AO648" s="155"/>
      <c r="AP648" s="155"/>
      <c r="AQ648" s="155"/>
      <c r="AR648" s="155"/>
      <c r="AS648" s="155"/>
      <c r="AT648" s="155"/>
      <c r="AU648" s="155"/>
      <c r="AV648" s="155"/>
      <c r="AW648" s="155"/>
      <c r="AX648" s="155"/>
    </row>
    <row r="649" customFormat="false" ht="15.75" hidden="false" customHeight="true" outlineLevel="0" collapsed="false">
      <c r="A649" s="152"/>
      <c r="B649" s="152"/>
      <c r="C649" s="152"/>
      <c r="D649" s="152"/>
      <c r="E649" s="153"/>
      <c r="F649" s="153"/>
      <c r="G649" s="153"/>
      <c r="H649" s="153"/>
      <c r="I649" s="153"/>
      <c r="J649" s="153"/>
      <c r="K649" s="153"/>
      <c r="L649" s="153"/>
      <c r="M649" s="35"/>
      <c r="N649" s="35"/>
      <c r="O649" s="35"/>
      <c r="P649" s="152"/>
      <c r="Q649" s="152"/>
      <c r="R649" s="152"/>
      <c r="S649" s="152"/>
      <c r="T649" s="152"/>
      <c r="U649" s="152"/>
      <c r="V649" s="152"/>
      <c r="W649" s="152"/>
      <c r="X649" s="152"/>
      <c r="Y649" s="152"/>
      <c r="Z649" s="154"/>
      <c r="AA649" s="152"/>
      <c r="AB649" s="154"/>
      <c r="AC649" s="152"/>
      <c r="AD649" s="152"/>
      <c r="AE649" s="152"/>
      <c r="AF649" s="152"/>
      <c r="AG649" s="152"/>
      <c r="AH649" s="152"/>
      <c r="AI649" s="152"/>
      <c r="AJ649" s="152"/>
      <c r="AK649" s="152"/>
      <c r="AL649" s="155"/>
      <c r="AM649" s="155"/>
      <c r="AN649" s="155"/>
      <c r="AO649" s="155"/>
      <c r="AP649" s="155"/>
      <c r="AQ649" s="155"/>
      <c r="AR649" s="155"/>
      <c r="AS649" s="155"/>
      <c r="AT649" s="155"/>
      <c r="AU649" s="155"/>
      <c r="AV649" s="155"/>
      <c r="AW649" s="155"/>
      <c r="AX649" s="155"/>
    </row>
    <row r="650" customFormat="false" ht="15.75" hidden="false" customHeight="true" outlineLevel="0" collapsed="false">
      <c r="A650" s="152"/>
      <c r="B650" s="152"/>
      <c r="C650" s="152"/>
      <c r="D650" s="152"/>
      <c r="E650" s="153"/>
      <c r="F650" s="153"/>
      <c r="G650" s="153"/>
      <c r="H650" s="153"/>
      <c r="I650" s="153"/>
      <c r="J650" s="153"/>
      <c r="K650" s="153"/>
      <c r="L650" s="153"/>
      <c r="M650" s="35"/>
      <c r="N650" s="35"/>
      <c r="O650" s="35"/>
      <c r="P650" s="152"/>
      <c r="Q650" s="152"/>
      <c r="R650" s="152"/>
      <c r="S650" s="152"/>
      <c r="T650" s="152"/>
      <c r="U650" s="152"/>
      <c r="V650" s="152"/>
      <c r="W650" s="152"/>
      <c r="X650" s="152"/>
      <c r="Y650" s="152"/>
      <c r="Z650" s="154"/>
      <c r="AA650" s="152"/>
      <c r="AB650" s="154"/>
      <c r="AC650" s="152"/>
      <c r="AD650" s="152"/>
      <c r="AE650" s="152"/>
      <c r="AF650" s="152"/>
      <c r="AG650" s="152"/>
      <c r="AH650" s="152"/>
      <c r="AI650" s="152"/>
      <c r="AJ650" s="152"/>
      <c r="AK650" s="152"/>
      <c r="AL650" s="155"/>
      <c r="AM650" s="155"/>
      <c r="AN650" s="155"/>
      <c r="AO650" s="155"/>
      <c r="AP650" s="155"/>
      <c r="AQ650" s="155"/>
      <c r="AR650" s="155"/>
      <c r="AS650" s="155"/>
      <c r="AT650" s="155"/>
      <c r="AU650" s="155"/>
      <c r="AV650" s="155"/>
      <c r="AW650" s="155"/>
      <c r="AX650" s="155"/>
    </row>
    <row r="651" customFormat="false" ht="15.75" hidden="false" customHeight="true" outlineLevel="0" collapsed="false">
      <c r="A651" s="152"/>
      <c r="B651" s="152"/>
      <c r="C651" s="152"/>
      <c r="D651" s="152"/>
      <c r="E651" s="153"/>
      <c r="F651" s="153"/>
      <c r="G651" s="153"/>
      <c r="H651" s="153"/>
      <c r="I651" s="153"/>
      <c r="J651" s="153"/>
      <c r="K651" s="153"/>
      <c r="L651" s="153"/>
      <c r="M651" s="35"/>
      <c r="N651" s="35"/>
      <c r="O651" s="35"/>
      <c r="P651" s="152"/>
      <c r="Q651" s="152"/>
      <c r="R651" s="152"/>
      <c r="S651" s="152"/>
      <c r="T651" s="152"/>
      <c r="U651" s="152"/>
      <c r="V651" s="152"/>
      <c r="W651" s="152"/>
      <c r="X651" s="152"/>
      <c r="Y651" s="152"/>
      <c r="Z651" s="154"/>
      <c r="AA651" s="152"/>
      <c r="AB651" s="154"/>
      <c r="AC651" s="152"/>
      <c r="AD651" s="152"/>
      <c r="AE651" s="152"/>
      <c r="AF651" s="152"/>
      <c r="AG651" s="152"/>
      <c r="AH651" s="152"/>
      <c r="AI651" s="152"/>
      <c r="AJ651" s="152"/>
      <c r="AK651" s="152"/>
      <c r="AL651" s="155"/>
      <c r="AM651" s="155"/>
      <c r="AN651" s="155"/>
      <c r="AO651" s="155"/>
      <c r="AP651" s="155"/>
      <c r="AQ651" s="155"/>
      <c r="AR651" s="155"/>
      <c r="AS651" s="155"/>
      <c r="AT651" s="155"/>
      <c r="AU651" s="155"/>
      <c r="AV651" s="155"/>
      <c r="AW651" s="155"/>
      <c r="AX651" s="155"/>
    </row>
    <row r="652" customFormat="false" ht="15.75" hidden="false" customHeight="true" outlineLevel="0" collapsed="false">
      <c r="A652" s="152"/>
      <c r="B652" s="152"/>
      <c r="C652" s="152"/>
      <c r="D652" s="152"/>
      <c r="E652" s="153"/>
      <c r="F652" s="153"/>
      <c r="G652" s="153"/>
      <c r="H652" s="153"/>
      <c r="I652" s="153"/>
      <c r="J652" s="153"/>
      <c r="K652" s="153"/>
      <c r="L652" s="153"/>
      <c r="M652" s="35"/>
      <c r="N652" s="35"/>
      <c r="O652" s="35"/>
      <c r="P652" s="152"/>
      <c r="Q652" s="152"/>
      <c r="R652" s="152"/>
      <c r="S652" s="152"/>
      <c r="T652" s="152"/>
      <c r="U652" s="152"/>
      <c r="V652" s="152"/>
      <c r="W652" s="152"/>
      <c r="X652" s="152"/>
      <c r="Y652" s="152"/>
      <c r="Z652" s="154"/>
      <c r="AA652" s="152"/>
      <c r="AB652" s="154"/>
      <c r="AC652" s="152"/>
      <c r="AD652" s="152"/>
      <c r="AE652" s="152"/>
      <c r="AF652" s="152"/>
      <c r="AG652" s="152"/>
      <c r="AH652" s="152"/>
      <c r="AI652" s="152"/>
      <c r="AJ652" s="152"/>
      <c r="AK652" s="152"/>
      <c r="AL652" s="155"/>
      <c r="AM652" s="155"/>
      <c r="AN652" s="155"/>
      <c r="AO652" s="155"/>
      <c r="AP652" s="155"/>
      <c r="AQ652" s="155"/>
      <c r="AR652" s="155"/>
      <c r="AS652" s="155"/>
      <c r="AT652" s="155"/>
      <c r="AU652" s="155"/>
      <c r="AV652" s="155"/>
      <c r="AW652" s="155"/>
      <c r="AX652" s="155"/>
    </row>
    <row r="653" customFormat="false" ht="15.75" hidden="false" customHeight="true" outlineLevel="0" collapsed="false">
      <c r="A653" s="152"/>
      <c r="B653" s="152"/>
      <c r="C653" s="152"/>
      <c r="D653" s="152"/>
      <c r="E653" s="153"/>
      <c r="F653" s="153"/>
      <c r="G653" s="153"/>
      <c r="H653" s="153"/>
      <c r="I653" s="153"/>
      <c r="J653" s="153"/>
      <c r="K653" s="153"/>
      <c r="L653" s="153"/>
      <c r="M653" s="35"/>
      <c r="N653" s="35"/>
      <c r="O653" s="35"/>
      <c r="P653" s="152"/>
      <c r="Q653" s="152"/>
      <c r="R653" s="152"/>
      <c r="S653" s="152"/>
      <c r="T653" s="152"/>
      <c r="U653" s="152"/>
      <c r="V653" s="152"/>
      <c r="W653" s="152"/>
      <c r="X653" s="152"/>
      <c r="Y653" s="152"/>
      <c r="Z653" s="154"/>
      <c r="AA653" s="152"/>
      <c r="AB653" s="154"/>
      <c r="AC653" s="152"/>
      <c r="AD653" s="152"/>
      <c r="AE653" s="152"/>
      <c r="AF653" s="152"/>
      <c r="AG653" s="152"/>
      <c r="AH653" s="152"/>
      <c r="AI653" s="152"/>
      <c r="AJ653" s="152"/>
      <c r="AK653" s="152"/>
      <c r="AL653" s="155"/>
      <c r="AM653" s="155"/>
      <c r="AN653" s="155"/>
      <c r="AO653" s="155"/>
      <c r="AP653" s="155"/>
      <c r="AQ653" s="155"/>
      <c r="AR653" s="155"/>
      <c r="AS653" s="155"/>
      <c r="AT653" s="155"/>
      <c r="AU653" s="155"/>
      <c r="AV653" s="155"/>
      <c r="AW653" s="155"/>
      <c r="AX653" s="155"/>
    </row>
    <row r="654" customFormat="false" ht="15.75" hidden="false" customHeight="true" outlineLevel="0" collapsed="false">
      <c r="A654" s="152"/>
      <c r="B654" s="152"/>
      <c r="C654" s="152"/>
      <c r="D654" s="152"/>
      <c r="E654" s="153"/>
      <c r="F654" s="153"/>
      <c r="G654" s="153"/>
      <c r="H654" s="153"/>
      <c r="I654" s="153"/>
      <c r="J654" s="153"/>
      <c r="K654" s="153"/>
      <c r="L654" s="153"/>
      <c r="M654" s="35"/>
      <c r="N654" s="35"/>
      <c r="O654" s="35"/>
      <c r="P654" s="152"/>
      <c r="Q654" s="152"/>
      <c r="R654" s="152"/>
      <c r="S654" s="152"/>
      <c r="T654" s="152"/>
      <c r="U654" s="152"/>
      <c r="V654" s="152"/>
      <c r="W654" s="152"/>
      <c r="X654" s="152"/>
      <c r="Y654" s="152"/>
      <c r="Z654" s="154"/>
      <c r="AA654" s="152"/>
      <c r="AB654" s="154"/>
      <c r="AC654" s="152"/>
      <c r="AD654" s="152"/>
      <c r="AE654" s="152"/>
      <c r="AF654" s="152"/>
      <c r="AG654" s="152"/>
      <c r="AH654" s="152"/>
      <c r="AI654" s="152"/>
      <c r="AJ654" s="152"/>
      <c r="AK654" s="152"/>
      <c r="AL654" s="155"/>
      <c r="AM654" s="155"/>
      <c r="AN654" s="155"/>
      <c r="AO654" s="155"/>
      <c r="AP654" s="155"/>
      <c r="AQ654" s="155"/>
      <c r="AR654" s="155"/>
      <c r="AS654" s="155"/>
      <c r="AT654" s="155"/>
      <c r="AU654" s="155"/>
      <c r="AV654" s="155"/>
      <c r="AW654" s="155"/>
      <c r="AX654" s="155"/>
    </row>
    <row r="655" customFormat="false" ht="15.75" hidden="false" customHeight="true" outlineLevel="0" collapsed="false">
      <c r="A655" s="152"/>
      <c r="B655" s="152"/>
      <c r="C655" s="152"/>
      <c r="D655" s="152"/>
      <c r="E655" s="153"/>
      <c r="F655" s="153"/>
      <c r="G655" s="153"/>
      <c r="H655" s="153"/>
      <c r="I655" s="153"/>
      <c r="J655" s="153"/>
      <c r="K655" s="153"/>
      <c r="L655" s="153"/>
      <c r="M655" s="35"/>
      <c r="N655" s="35"/>
      <c r="O655" s="35"/>
      <c r="P655" s="152"/>
      <c r="Q655" s="152"/>
      <c r="R655" s="152"/>
      <c r="S655" s="152"/>
      <c r="T655" s="152"/>
      <c r="U655" s="152"/>
      <c r="V655" s="152"/>
      <c r="W655" s="152"/>
      <c r="X655" s="152"/>
      <c r="Y655" s="152"/>
      <c r="Z655" s="154"/>
      <c r="AA655" s="152"/>
      <c r="AB655" s="154"/>
      <c r="AC655" s="152"/>
      <c r="AD655" s="152"/>
      <c r="AE655" s="152"/>
      <c r="AF655" s="152"/>
      <c r="AG655" s="152"/>
      <c r="AH655" s="152"/>
      <c r="AI655" s="152"/>
      <c r="AJ655" s="152"/>
      <c r="AK655" s="152"/>
      <c r="AL655" s="155"/>
      <c r="AM655" s="155"/>
      <c r="AN655" s="155"/>
      <c r="AO655" s="155"/>
      <c r="AP655" s="155"/>
      <c r="AQ655" s="155"/>
      <c r="AR655" s="155"/>
      <c r="AS655" s="155"/>
      <c r="AT655" s="155"/>
      <c r="AU655" s="155"/>
      <c r="AV655" s="155"/>
      <c r="AW655" s="155"/>
      <c r="AX655" s="155"/>
    </row>
    <row r="656" customFormat="false" ht="15.75" hidden="false" customHeight="true" outlineLevel="0" collapsed="false">
      <c r="A656" s="152"/>
      <c r="B656" s="152"/>
      <c r="C656" s="152"/>
      <c r="D656" s="152"/>
      <c r="E656" s="153"/>
      <c r="F656" s="153"/>
      <c r="G656" s="153"/>
      <c r="H656" s="153"/>
      <c r="I656" s="153"/>
      <c r="J656" s="153"/>
      <c r="K656" s="153"/>
      <c r="L656" s="153"/>
      <c r="M656" s="35"/>
      <c r="N656" s="35"/>
      <c r="O656" s="35"/>
      <c r="P656" s="152"/>
      <c r="Q656" s="152"/>
      <c r="R656" s="152"/>
      <c r="S656" s="152"/>
      <c r="T656" s="152"/>
      <c r="U656" s="152"/>
      <c r="V656" s="152"/>
      <c r="W656" s="152"/>
      <c r="X656" s="152"/>
      <c r="Y656" s="152"/>
      <c r="Z656" s="154"/>
      <c r="AA656" s="152"/>
      <c r="AB656" s="154"/>
      <c r="AC656" s="152"/>
      <c r="AD656" s="152"/>
      <c r="AE656" s="152"/>
      <c r="AF656" s="152"/>
      <c r="AG656" s="152"/>
      <c r="AH656" s="152"/>
      <c r="AI656" s="152"/>
      <c r="AJ656" s="152"/>
      <c r="AK656" s="152"/>
      <c r="AL656" s="155"/>
      <c r="AM656" s="155"/>
      <c r="AN656" s="155"/>
      <c r="AO656" s="155"/>
      <c r="AP656" s="155"/>
      <c r="AQ656" s="155"/>
      <c r="AR656" s="155"/>
      <c r="AS656" s="155"/>
      <c r="AT656" s="155"/>
      <c r="AU656" s="155"/>
      <c r="AV656" s="155"/>
      <c r="AW656" s="155"/>
      <c r="AX656" s="155"/>
    </row>
    <row r="657" customFormat="false" ht="15.75" hidden="false" customHeight="true" outlineLevel="0" collapsed="false">
      <c r="A657" s="152"/>
      <c r="B657" s="152"/>
      <c r="C657" s="152"/>
      <c r="D657" s="152"/>
      <c r="E657" s="153"/>
      <c r="F657" s="153"/>
      <c r="G657" s="153"/>
      <c r="H657" s="153"/>
      <c r="I657" s="153"/>
      <c r="J657" s="153"/>
      <c r="K657" s="153"/>
      <c r="L657" s="153"/>
      <c r="M657" s="35"/>
      <c r="N657" s="35"/>
      <c r="O657" s="35"/>
      <c r="P657" s="152"/>
      <c r="Q657" s="152"/>
      <c r="R657" s="152"/>
      <c r="S657" s="152"/>
      <c r="T657" s="152"/>
      <c r="U657" s="152"/>
      <c r="V657" s="152"/>
      <c r="W657" s="152"/>
      <c r="X657" s="152"/>
      <c r="Y657" s="152"/>
      <c r="Z657" s="154"/>
      <c r="AA657" s="152"/>
      <c r="AB657" s="154"/>
      <c r="AC657" s="152"/>
      <c r="AD657" s="152"/>
      <c r="AE657" s="152"/>
      <c r="AF657" s="152"/>
      <c r="AG657" s="152"/>
      <c r="AH657" s="152"/>
      <c r="AI657" s="152"/>
      <c r="AJ657" s="152"/>
      <c r="AK657" s="152"/>
      <c r="AL657" s="155"/>
      <c r="AM657" s="155"/>
      <c r="AN657" s="155"/>
      <c r="AO657" s="155"/>
      <c r="AP657" s="155"/>
      <c r="AQ657" s="155"/>
      <c r="AR657" s="155"/>
      <c r="AS657" s="155"/>
      <c r="AT657" s="155"/>
      <c r="AU657" s="155"/>
      <c r="AV657" s="155"/>
      <c r="AW657" s="155"/>
      <c r="AX657" s="155"/>
    </row>
    <row r="658" customFormat="false" ht="15.75" hidden="false" customHeight="true" outlineLevel="0" collapsed="false">
      <c r="A658" s="152"/>
      <c r="B658" s="152"/>
      <c r="C658" s="152"/>
      <c r="D658" s="152"/>
      <c r="E658" s="153"/>
      <c r="F658" s="153"/>
      <c r="G658" s="153"/>
      <c r="H658" s="153"/>
      <c r="I658" s="153"/>
      <c r="J658" s="153"/>
      <c r="K658" s="153"/>
      <c r="L658" s="153"/>
      <c r="M658" s="35"/>
      <c r="N658" s="35"/>
      <c r="O658" s="35"/>
      <c r="P658" s="152"/>
      <c r="Q658" s="152"/>
      <c r="R658" s="152"/>
      <c r="S658" s="152"/>
      <c r="T658" s="152"/>
      <c r="U658" s="152"/>
      <c r="V658" s="152"/>
      <c r="W658" s="152"/>
      <c r="X658" s="152"/>
      <c r="Y658" s="152"/>
      <c r="Z658" s="154"/>
      <c r="AA658" s="152"/>
      <c r="AB658" s="154"/>
      <c r="AC658" s="152"/>
      <c r="AD658" s="152"/>
      <c r="AE658" s="152"/>
      <c r="AF658" s="152"/>
      <c r="AG658" s="152"/>
      <c r="AH658" s="152"/>
      <c r="AI658" s="152"/>
      <c r="AJ658" s="152"/>
      <c r="AK658" s="152"/>
      <c r="AL658" s="155"/>
      <c r="AM658" s="155"/>
      <c r="AN658" s="155"/>
      <c r="AO658" s="155"/>
      <c r="AP658" s="155"/>
      <c r="AQ658" s="155"/>
      <c r="AR658" s="155"/>
      <c r="AS658" s="155"/>
      <c r="AT658" s="155"/>
      <c r="AU658" s="155"/>
      <c r="AV658" s="155"/>
      <c r="AW658" s="155"/>
      <c r="AX658" s="155"/>
    </row>
    <row r="659" customFormat="false" ht="15.75" hidden="false" customHeight="true" outlineLevel="0" collapsed="false">
      <c r="A659" s="152"/>
      <c r="B659" s="152"/>
      <c r="C659" s="152"/>
      <c r="D659" s="152"/>
      <c r="E659" s="153"/>
      <c r="F659" s="153"/>
      <c r="G659" s="153"/>
      <c r="H659" s="153"/>
      <c r="I659" s="153"/>
      <c r="J659" s="153"/>
      <c r="K659" s="153"/>
      <c r="L659" s="153"/>
      <c r="M659" s="35"/>
      <c r="N659" s="35"/>
      <c r="O659" s="35"/>
      <c r="P659" s="152"/>
      <c r="Q659" s="152"/>
      <c r="R659" s="152"/>
      <c r="S659" s="152"/>
      <c r="T659" s="152"/>
      <c r="U659" s="152"/>
      <c r="V659" s="152"/>
      <c r="W659" s="152"/>
      <c r="X659" s="152"/>
      <c r="Y659" s="152"/>
      <c r="Z659" s="154"/>
      <c r="AA659" s="152"/>
      <c r="AB659" s="154"/>
      <c r="AC659" s="152"/>
      <c r="AD659" s="152"/>
      <c r="AE659" s="152"/>
      <c r="AF659" s="152"/>
      <c r="AG659" s="152"/>
      <c r="AH659" s="152"/>
      <c r="AI659" s="152"/>
      <c r="AJ659" s="152"/>
      <c r="AK659" s="152"/>
      <c r="AL659" s="155"/>
      <c r="AM659" s="155"/>
      <c r="AN659" s="155"/>
      <c r="AO659" s="155"/>
      <c r="AP659" s="155"/>
      <c r="AQ659" s="155"/>
      <c r="AR659" s="155"/>
      <c r="AS659" s="155"/>
      <c r="AT659" s="155"/>
      <c r="AU659" s="155"/>
      <c r="AV659" s="155"/>
      <c r="AW659" s="155"/>
      <c r="AX659" s="155"/>
    </row>
    <row r="660" customFormat="false" ht="15.75" hidden="false" customHeight="true" outlineLevel="0" collapsed="false">
      <c r="A660" s="152"/>
      <c r="B660" s="152"/>
      <c r="C660" s="152"/>
      <c r="D660" s="152"/>
      <c r="E660" s="153"/>
      <c r="F660" s="153"/>
      <c r="G660" s="153"/>
      <c r="H660" s="153"/>
      <c r="I660" s="153"/>
      <c r="J660" s="153"/>
      <c r="K660" s="153"/>
      <c r="L660" s="153"/>
      <c r="M660" s="35"/>
      <c r="N660" s="35"/>
      <c r="O660" s="35"/>
      <c r="P660" s="152"/>
      <c r="Q660" s="152"/>
      <c r="R660" s="152"/>
      <c r="S660" s="152"/>
      <c r="T660" s="152"/>
      <c r="U660" s="152"/>
      <c r="V660" s="152"/>
      <c r="W660" s="152"/>
      <c r="X660" s="152"/>
      <c r="Y660" s="152"/>
      <c r="Z660" s="154"/>
      <c r="AA660" s="152"/>
      <c r="AB660" s="154"/>
      <c r="AC660" s="152"/>
      <c r="AD660" s="152"/>
      <c r="AE660" s="152"/>
      <c r="AF660" s="152"/>
      <c r="AG660" s="152"/>
      <c r="AH660" s="152"/>
      <c r="AI660" s="152"/>
      <c r="AJ660" s="152"/>
      <c r="AK660" s="152"/>
      <c r="AL660" s="155"/>
      <c r="AM660" s="155"/>
      <c r="AN660" s="155"/>
      <c r="AO660" s="155"/>
      <c r="AP660" s="155"/>
      <c r="AQ660" s="155"/>
      <c r="AR660" s="155"/>
      <c r="AS660" s="155"/>
      <c r="AT660" s="155"/>
      <c r="AU660" s="155"/>
      <c r="AV660" s="155"/>
      <c r="AW660" s="155"/>
      <c r="AX660" s="155"/>
    </row>
    <row r="661" customFormat="false" ht="15.75" hidden="false" customHeight="true" outlineLevel="0" collapsed="false">
      <c r="A661" s="152"/>
      <c r="B661" s="152"/>
      <c r="C661" s="152"/>
      <c r="D661" s="152"/>
      <c r="E661" s="153"/>
      <c r="F661" s="153"/>
      <c r="G661" s="153"/>
      <c r="H661" s="153"/>
      <c r="I661" s="153"/>
      <c r="J661" s="153"/>
      <c r="K661" s="153"/>
      <c r="L661" s="153"/>
      <c r="M661" s="35"/>
      <c r="N661" s="35"/>
      <c r="O661" s="35"/>
      <c r="P661" s="152"/>
      <c r="Q661" s="152"/>
      <c r="R661" s="152"/>
      <c r="S661" s="152"/>
      <c r="T661" s="152"/>
      <c r="U661" s="152"/>
      <c r="V661" s="152"/>
      <c r="W661" s="152"/>
      <c r="X661" s="152"/>
      <c r="Y661" s="152"/>
      <c r="Z661" s="154"/>
      <c r="AA661" s="152"/>
      <c r="AB661" s="154"/>
      <c r="AC661" s="152"/>
      <c r="AD661" s="152"/>
      <c r="AE661" s="152"/>
      <c r="AF661" s="152"/>
      <c r="AG661" s="152"/>
      <c r="AH661" s="152"/>
      <c r="AI661" s="152"/>
      <c r="AJ661" s="152"/>
      <c r="AK661" s="152"/>
      <c r="AL661" s="155"/>
      <c r="AM661" s="155"/>
      <c r="AN661" s="155"/>
      <c r="AO661" s="155"/>
      <c r="AP661" s="155"/>
      <c r="AQ661" s="155"/>
      <c r="AR661" s="155"/>
      <c r="AS661" s="155"/>
      <c r="AT661" s="155"/>
      <c r="AU661" s="155"/>
      <c r="AV661" s="155"/>
      <c r="AW661" s="155"/>
      <c r="AX661" s="155"/>
    </row>
    <row r="662" customFormat="false" ht="15.75" hidden="false" customHeight="true" outlineLevel="0" collapsed="false">
      <c r="A662" s="152"/>
      <c r="B662" s="152"/>
      <c r="C662" s="152"/>
      <c r="D662" s="152"/>
      <c r="E662" s="153"/>
      <c r="F662" s="153"/>
      <c r="G662" s="153"/>
      <c r="H662" s="153"/>
      <c r="I662" s="153"/>
      <c r="J662" s="153"/>
      <c r="K662" s="153"/>
      <c r="L662" s="153"/>
      <c r="M662" s="35"/>
      <c r="N662" s="35"/>
      <c r="O662" s="35"/>
      <c r="P662" s="152"/>
      <c r="Q662" s="152"/>
      <c r="R662" s="152"/>
      <c r="S662" s="152"/>
      <c r="T662" s="152"/>
      <c r="U662" s="152"/>
      <c r="V662" s="152"/>
      <c r="W662" s="152"/>
      <c r="X662" s="152"/>
      <c r="Y662" s="152"/>
      <c r="Z662" s="154"/>
      <c r="AA662" s="152"/>
      <c r="AB662" s="154"/>
      <c r="AC662" s="152"/>
      <c r="AD662" s="152"/>
      <c r="AE662" s="152"/>
      <c r="AF662" s="152"/>
      <c r="AG662" s="152"/>
      <c r="AH662" s="152"/>
      <c r="AI662" s="152"/>
      <c r="AJ662" s="152"/>
      <c r="AK662" s="152"/>
      <c r="AL662" s="155"/>
      <c r="AM662" s="155"/>
      <c r="AN662" s="155"/>
      <c r="AO662" s="155"/>
      <c r="AP662" s="155"/>
      <c r="AQ662" s="155"/>
      <c r="AR662" s="155"/>
      <c r="AS662" s="155"/>
      <c r="AT662" s="155"/>
      <c r="AU662" s="155"/>
      <c r="AV662" s="155"/>
      <c r="AW662" s="155"/>
      <c r="AX662" s="155"/>
    </row>
    <row r="663" customFormat="false" ht="15.75" hidden="false" customHeight="true" outlineLevel="0" collapsed="false">
      <c r="A663" s="152"/>
      <c r="B663" s="152"/>
      <c r="C663" s="152"/>
      <c r="D663" s="152"/>
      <c r="E663" s="153"/>
      <c r="F663" s="153"/>
      <c r="G663" s="153"/>
      <c r="H663" s="153"/>
      <c r="I663" s="153"/>
      <c r="J663" s="153"/>
      <c r="K663" s="153"/>
      <c r="L663" s="153"/>
      <c r="M663" s="35"/>
      <c r="N663" s="35"/>
      <c r="O663" s="35"/>
      <c r="P663" s="152"/>
      <c r="Q663" s="152"/>
      <c r="R663" s="152"/>
      <c r="S663" s="152"/>
      <c r="T663" s="152"/>
      <c r="U663" s="152"/>
      <c r="V663" s="152"/>
      <c r="W663" s="152"/>
      <c r="X663" s="152"/>
      <c r="Y663" s="152"/>
      <c r="Z663" s="154"/>
      <c r="AA663" s="152"/>
      <c r="AB663" s="154"/>
      <c r="AC663" s="152"/>
      <c r="AD663" s="152"/>
      <c r="AE663" s="152"/>
      <c r="AF663" s="152"/>
      <c r="AG663" s="152"/>
      <c r="AH663" s="152"/>
      <c r="AI663" s="152"/>
      <c r="AJ663" s="152"/>
      <c r="AK663" s="152"/>
      <c r="AL663" s="155"/>
      <c r="AM663" s="155"/>
      <c r="AN663" s="155"/>
      <c r="AO663" s="155"/>
      <c r="AP663" s="155"/>
      <c r="AQ663" s="155"/>
      <c r="AR663" s="155"/>
      <c r="AS663" s="155"/>
      <c r="AT663" s="155"/>
      <c r="AU663" s="155"/>
      <c r="AV663" s="155"/>
      <c r="AW663" s="155"/>
      <c r="AX663" s="155"/>
    </row>
    <row r="664" customFormat="false" ht="15.75" hidden="false" customHeight="true" outlineLevel="0" collapsed="false">
      <c r="A664" s="152"/>
      <c r="B664" s="152"/>
      <c r="C664" s="152"/>
      <c r="D664" s="152"/>
      <c r="E664" s="153"/>
      <c r="F664" s="153"/>
      <c r="G664" s="153"/>
      <c r="H664" s="153"/>
      <c r="I664" s="153"/>
      <c r="J664" s="153"/>
      <c r="K664" s="153"/>
      <c r="L664" s="153"/>
      <c r="M664" s="35"/>
      <c r="N664" s="35"/>
      <c r="O664" s="35"/>
      <c r="P664" s="152"/>
      <c r="Q664" s="152"/>
      <c r="R664" s="152"/>
      <c r="S664" s="152"/>
      <c r="T664" s="152"/>
      <c r="U664" s="152"/>
      <c r="V664" s="152"/>
      <c r="W664" s="152"/>
      <c r="X664" s="152"/>
      <c r="Y664" s="152"/>
      <c r="Z664" s="154"/>
      <c r="AA664" s="152"/>
      <c r="AB664" s="154"/>
      <c r="AC664" s="152"/>
      <c r="AD664" s="152"/>
      <c r="AE664" s="152"/>
      <c r="AF664" s="152"/>
      <c r="AG664" s="152"/>
      <c r="AH664" s="152"/>
      <c r="AI664" s="152"/>
      <c r="AJ664" s="152"/>
      <c r="AK664" s="152"/>
      <c r="AL664" s="155"/>
      <c r="AM664" s="155"/>
      <c r="AN664" s="155"/>
      <c r="AO664" s="155"/>
      <c r="AP664" s="155"/>
      <c r="AQ664" s="155"/>
      <c r="AR664" s="155"/>
      <c r="AS664" s="155"/>
      <c r="AT664" s="155"/>
      <c r="AU664" s="155"/>
      <c r="AV664" s="155"/>
      <c r="AW664" s="155"/>
      <c r="AX664" s="155"/>
    </row>
    <row r="665" customFormat="false" ht="15.75" hidden="false" customHeight="true" outlineLevel="0" collapsed="false">
      <c r="A665" s="152"/>
      <c r="B665" s="152"/>
      <c r="C665" s="152"/>
      <c r="D665" s="152"/>
      <c r="E665" s="153"/>
      <c r="F665" s="153"/>
      <c r="G665" s="153"/>
      <c r="H665" s="153"/>
      <c r="I665" s="153"/>
      <c r="J665" s="153"/>
      <c r="K665" s="153"/>
      <c r="L665" s="153"/>
      <c r="M665" s="35"/>
      <c r="N665" s="35"/>
      <c r="O665" s="35"/>
      <c r="P665" s="152"/>
      <c r="Q665" s="152"/>
      <c r="R665" s="152"/>
      <c r="S665" s="152"/>
      <c r="T665" s="152"/>
      <c r="U665" s="152"/>
      <c r="V665" s="152"/>
      <c r="W665" s="152"/>
      <c r="X665" s="152"/>
      <c r="Y665" s="152"/>
      <c r="Z665" s="154"/>
      <c r="AA665" s="152"/>
      <c r="AB665" s="154"/>
      <c r="AC665" s="152"/>
      <c r="AD665" s="152"/>
      <c r="AE665" s="152"/>
      <c r="AF665" s="152"/>
      <c r="AG665" s="152"/>
      <c r="AH665" s="152"/>
      <c r="AI665" s="152"/>
      <c r="AJ665" s="152"/>
      <c r="AK665" s="152"/>
      <c r="AL665" s="155"/>
      <c r="AM665" s="155"/>
      <c r="AN665" s="155"/>
      <c r="AO665" s="155"/>
      <c r="AP665" s="155"/>
      <c r="AQ665" s="155"/>
      <c r="AR665" s="155"/>
      <c r="AS665" s="155"/>
      <c r="AT665" s="155"/>
      <c r="AU665" s="155"/>
      <c r="AV665" s="155"/>
      <c r="AW665" s="155"/>
      <c r="AX665" s="155"/>
    </row>
    <row r="666" customFormat="false" ht="15.75" hidden="false" customHeight="true" outlineLevel="0" collapsed="false">
      <c r="A666" s="152"/>
      <c r="B666" s="152"/>
      <c r="C666" s="152"/>
      <c r="D666" s="152"/>
      <c r="E666" s="153"/>
      <c r="F666" s="153"/>
      <c r="G666" s="153"/>
      <c r="H666" s="153"/>
      <c r="I666" s="153"/>
      <c r="J666" s="153"/>
      <c r="K666" s="153"/>
      <c r="L666" s="153"/>
      <c r="M666" s="35"/>
      <c r="N666" s="35"/>
      <c r="O666" s="35"/>
      <c r="P666" s="152"/>
      <c r="Q666" s="152"/>
      <c r="R666" s="152"/>
      <c r="S666" s="152"/>
      <c r="T666" s="152"/>
      <c r="U666" s="152"/>
      <c r="V666" s="152"/>
      <c r="W666" s="152"/>
      <c r="X666" s="152"/>
      <c r="Y666" s="152"/>
      <c r="Z666" s="154"/>
      <c r="AA666" s="152"/>
      <c r="AB666" s="154"/>
      <c r="AC666" s="152"/>
      <c r="AD666" s="152"/>
      <c r="AE666" s="152"/>
      <c r="AF666" s="152"/>
      <c r="AG666" s="152"/>
      <c r="AH666" s="152"/>
      <c r="AI666" s="152"/>
      <c r="AJ666" s="152"/>
      <c r="AK666" s="152"/>
      <c r="AL666" s="155"/>
      <c r="AM666" s="155"/>
      <c r="AN666" s="155"/>
      <c r="AO666" s="155"/>
      <c r="AP666" s="155"/>
      <c r="AQ666" s="155"/>
      <c r="AR666" s="155"/>
      <c r="AS666" s="155"/>
      <c r="AT666" s="155"/>
      <c r="AU666" s="155"/>
      <c r="AV666" s="155"/>
      <c r="AW666" s="155"/>
      <c r="AX666" s="155"/>
    </row>
    <row r="667" customFormat="false" ht="15.75" hidden="false" customHeight="true" outlineLevel="0" collapsed="false">
      <c r="A667" s="152"/>
      <c r="B667" s="152"/>
      <c r="C667" s="152"/>
      <c r="D667" s="152"/>
      <c r="E667" s="153"/>
      <c r="F667" s="153"/>
      <c r="G667" s="153"/>
      <c r="H667" s="153"/>
      <c r="I667" s="153"/>
      <c r="J667" s="153"/>
      <c r="K667" s="153"/>
      <c r="L667" s="153"/>
      <c r="M667" s="35"/>
      <c r="N667" s="35"/>
      <c r="O667" s="35"/>
      <c r="P667" s="152"/>
      <c r="Q667" s="152"/>
      <c r="R667" s="152"/>
      <c r="S667" s="152"/>
      <c r="T667" s="152"/>
      <c r="U667" s="152"/>
      <c r="V667" s="152"/>
      <c r="W667" s="152"/>
      <c r="X667" s="152"/>
      <c r="Y667" s="152"/>
      <c r="Z667" s="154"/>
      <c r="AA667" s="152"/>
      <c r="AB667" s="154"/>
      <c r="AC667" s="152"/>
      <c r="AD667" s="152"/>
      <c r="AE667" s="152"/>
      <c r="AF667" s="152"/>
      <c r="AG667" s="152"/>
      <c r="AH667" s="152"/>
      <c r="AI667" s="152"/>
      <c r="AJ667" s="152"/>
      <c r="AK667" s="152"/>
      <c r="AL667" s="155"/>
      <c r="AM667" s="155"/>
      <c r="AN667" s="155"/>
      <c r="AO667" s="155"/>
      <c r="AP667" s="155"/>
      <c r="AQ667" s="155"/>
      <c r="AR667" s="155"/>
      <c r="AS667" s="155"/>
      <c r="AT667" s="155"/>
      <c r="AU667" s="155"/>
      <c r="AV667" s="155"/>
      <c r="AW667" s="155"/>
      <c r="AX667" s="155"/>
    </row>
    <row r="668" customFormat="false" ht="15.75" hidden="false" customHeight="true" outlineLevel="0" collapsed="false">
      <c r="A668" s="152"/>
      <c r="B668" s="152"/>
      <c r="C668" s="152"/>
      <c r="D668" s="152"/>
      <c r="E668" s="153"/>
      <c r="F668" s="153"/>
      <c r="G668" s="153"/>
      <c r="H668" s="153"/>
      <c r="I668" s="153"/>
      <c r="J668" s="153"/>
      <c r="K668" s="153"/>
      <c r="L668" s="153"/>
      <c r="M668" s="35"/>
      <c r="N668" s="35"/>
      <c r="O668" s="35"/>
      <c r="P668" s="152"/>
      <c r="Q668" s="152"/>
      <c r="R668" s="152"/>
      <c r="S668" s="152"/>
      <c r="T668" s="152"/>
      <c r="U668" s="152"/>
      <c r="V668" s="152"/>
      <c r="W668" s="152"/>
      <c r="X668" s="152"/>
      <c r="Y668" s="152"/>
      <c r="Z668" s="154"/>
      <c r="AA668" s="152"/>
      <c r="AB668" s="154"/>
      <c r="AC668" s="152"/>
      <c r="AD668" s="152"/>
      <c r="AE668" s="152"/>
      <c r="AF668" s="152"/>
      <c r="AG668" s="152"/>
      <c r="AH668" s="152"/>
      <c r="AI668" s="152"/>
      <c r="AJ668" s="152"/>
      <c r="AK668" s="152"/>
      <c r="AL668" s="155"/>
      <c r="AM668" s="155"/>
      <c r="AN668" s="155"/>
      <c r="AO668" s="155"/>
      <c r="AP668" s="155"/>
      <c r="AQ668" s="155"/>
      <c r="AR668" s="155"/>
      <c r="AS668" s="155"/>
      <c r="AT668" s="155"/>
      <c r="AU668" s="155"/>
      <c r="AV668" s="155"/>
      <c r="AW668" s="155"/>
      <c r="AX668" s="155"/>
    </row>
    <row r="669" customFormat="false" ht="15.75" hidden="false" customHeight="true" outlineLevel="0" collapsed="false">
      <c r="A669" s="152"/>
      <c r="B669" s="152"/>
      <c r="C669" s="152"/>
      <c r="D669" s="152"/>
      <c r="E669" s="153"/>
      <c r="F669" s="153"/>
      <c r="G669" s="153"/>
      <c r="H669" s="153"/>
      <c r="I669" s="153"/>
      <c r="J669" s="153"/>
      <c r="K669" s="153"/>
      <c r="L669" s="153"/>
      <c r="M669" s="35"/>
      <c r="N669" s="35"/>
      <c r="O669" s="35"/>
      <c r="P669" s="152"/>
      <c r="Q669" s="152"/>
      <c r="R669" s="152"/>
      <c r="S669" s="152"/>
      <c r="T669" s="152"/>
      <c r="U669" s="152"/>
      <c r="V669" s="152"/>
      <c r="W669" s="152"/>
      <c r="X669" s="152"/>
      <c r="Y669" s="152"/>
      <c r="Z669" s="154"/>
      <c r="AA669" s="152"/>
      <c r="AB669" s="154"/>
      <c r="AC669" s="152"/>
      <c r="AD669" s="152"/>
      <c r="AE669" s="152"/>
      <c r="AF669" s="152"/>
      <c r="AG669" s="152"/>
      <c r="AH669" s="152"/>
      <c r="AI669" s="152"/>
      <c r="AJ669" s="152"/>
      <c r="AK669" s="152"/>
      <c r="AL669" s="155"/>
      <c r="AM669" s="155"/>
      <c r="AN669" s="155"/>
      <c r="AO669" s="155"/>
      <c r="AP669" s="155"/>
      <c r="AQ669" s="155"/>
      <c r="AR669" s="155"/>
      <c r="AS669" s="155"/>
      <c r="AT669" s="155"/>
      <c r="AU669" s="155"/>
      <c r="AV669" s="155"/>
      <c r="AW669" s="155"/>
      <c r="AX669" s="155"/>
    </row>
    <row r="670" customFormat="false" ht="15.75" hidden="false" customHeight="true" outlineLevel="0" collapsed="false">
      <c r="A670" s="152"/>
      <c r="B670" s="152"/>
      <c r="C670" s="152"/>
      <c r="D670" s="152"/>
      <c r="E670" s="153"/>
      <c r="F670" s="153"/>
      <c r="G670" s="153"/>
      <c r="H670" s="153"/>
      <c r="I670" s="153"/>
      <c r="J670" s="153"/>
      <c r="K670" s="153"/>
      <c r="L670" s="153"/>
      <c r="M670" s="35"/>
      <c r="N670" s="35"/>
      <c r="O670" s="35"/>
      <c r="P670" s="152"/>
      <c r="Q670" s="152"/>
      <c r="R670" s="152"/>
      <c r="S670" s="152"/>
      <c r="T670" s="152"/>
      <c r="U670" s="152"/>
      <c r="V670" s="152"/>
      <c r="W670" s="152"/>
      <c r="X670" s="152"/>
      <c r="Y670" s="152"/>
      <c r="Z670" s="154"/>
      <c r="AA670" s="152"/>
      <c r="AB670" s="154"/>
      <c r="AC670" s="152"/>
      <c r="AD670" s="152"/>
      <c r="AE670" s="152"/>
      <c r="AF670" s="152"/>
      <c r="AG670" s="152"/>
      <c r="AH670" s="152"/>
      <c r="AI670" s="152"/>
      <c r="AJ670" s="152"/>
      <c r="AK670" s="152"/>
      <c r="AL670" s="155"/>
      <c r="AM670" s="155"/>
      <c r="AN670" s="155"/>
      <c r="AO670" s="155"/>
      <c r="AP670" s="155"/>
      <c r="AQ670" s="155"/>
      <c r="AR670" s="155"/>
      <c r="AS670" s="155"/>
      <c r="AT670" s="155"/>
      <c r="AU670" s="155"/>
      <c r="AV670" s="155"/>
      <c r="AW670" s="155"/>
      <c r="AX670" s="155"/>
    </row>
    <row r="671" customFormat="false" ht="15.75" hidden="false" customHeight="true" outlineLevel="0" collapsed="false">
      <c r="A671" s="152"/>
      <c r="B671" s="152"/>
      <c r="C671" s="152"/>
      <c r="D671" s="152"/>
      <c r="E671" s="153"/>
      <c r="F671" s="153"/>
      <c r="G671" s="153"/>
      <c r="H671" s="153"/>
      <c r="I671" s="153"/>
      <c r="J671" s="153"/>
      <c r="K671" s="153"/>
      <c r="L671" s="153"/>
      <c r="M671" s="35"/>
      <c r="N671" s="35"/>
      <c r="O671" s="35"/>
      <c r="P671" s="152"/>
      <c r="Q671" s="152"/>
      <c r="R671" s="152"/>
      <c r="S671" s="152"/>
      <c r="T671" s="152"/>
      <c r="U671" s="152"/>
      <c r="V671" s="152"/>
      <c r="W671" s="152"/>
      <c r="X671" s="152"/>
      <c r="Y671" s="152"/>
      <c r="Z671" s="154"/>
      <c r="AA671" s="152"/>
      <c r="AB671" s="154"/>
      <c r="AC671" s="152"/>
      <c r="AD671" s="152"/>
      <c r="AE671" s="152"/>
      <c r="AF671" s="152"/>
      <c r="AG671" s="152"/>
      <c r="AH671" s="152"/>
      <c r="AI671" s="152"/>
      <c r="AJ671" s="152"/>
      <c r="AK671" s="152"/>
      <c r="AL671" s="155"/>
      <c r="AM671" s="155"/>
      <c r="AN671" s="155"/>
      <c r="AO671" s="155"/>
      <c r="AP671" s="155"/>
      <c r="AQ671" s="155"/>
      <c r="AR671" s="155"/>
      <c r="AS671" s="155"/>
      <c r="AT671" s="155"/>
      <c r="AU671" s="155"/>
      <c r="AV671" s="155"/>
      <c r="AW671" s="155"/>
      <c r="AX671" s="155"/>
    </row>
    <row r="672" customFormat="false" ht="15.75" hidden="false" customHeight="true" outlineLevel="0" collapsed="false">
      <c r="A672" s="152"/>
      <c r="B672" s="152"/>
      <c r="C672" s="152"/>
      <c r="D672" s="152"/>
      <c r="E672" s="153"/>
      <c r="F672" s="153"/>
      <c r="G672" s="153"/>
      <c r="H672" s="153"/>
      <c r="I672" s="153"/>
      <c r="J672" s="153"/>
      <c r="K672" s="153"/>
      <c r="L672" s="153"/>
      <c r="M672" s="35"/>
      <c r="N672" s="35"/>
      <c r="O672" s="35"/>
      <c r="P672" s="152"/>
      <c r="Q672" s="152"/>
      <c r="R672" s="152"/>
      <c r="S672" s="152"/>
      <c r="T672" s="152"/>
      <c r="U672" s="152"/>
      <c r="V672" s="152"/>
      <c r="W672" s="152"/>
      <c r="X672" s="152"/>
      <c r="Y672" s="152"/>
      <c r="Z672" s="154"/>
      <c r="AA672" s="152"/>
      <c r="AB672" s="154"/>
      <c r="AC672" s="152"/>
      <c r="AD672" s="152"/>
      <c r="AE672" s="152"/>
      <c r="AF672" s="152"/>
      <c r="AG672" s="152"/>
      <c r="AH672" s="152"/>
      <c r="AI672" s="152"/>
      <c r="AJ672" s="152"/>
      <c r="AK672" s="152"/>
      <c r="AL672" s="155"/>
      <c r="AM672" s="155"/>
      <c r="AN672" s="155"/>
      <c r="AO672" s="155"/>
      <c r="AP672" s="155"/>
      <c r="AQ672" s="155"/>
      <c r="AR672" s="155"/>
      <c r="AS672" s="155"/>
      <c r="AT672" s="155"/>
      <c r="AU672" s="155"/>
      <c r="AV672" s="155"/>
      <c r="AW672" s="155"/>
      <c r="AX672" s="155"/>
    </row>
    <row r="673" customFormat="false" ht="15.75" hidden="false" customHeight="true" outlineLevel="0" collapsed="false">
      <c r="A673" s="152"/>
      <c r="B673" s="152"/>
      <c r="C673" s="152"/>
      <c r="D673" s="152"/>
      <c r="E673" s="153"/>
      <c r="F673" s="153"/>
      <c r="G673" s="153"/>
      <c r="H673" s="153"/>
      <c r="I673" s="153"/>
      <c r="J673" s="153"/>
      <c r="K673" s="153"/>
      <c r="L673" s="153"/>
      <c r="M673" s="35"/>
      <c r="N673" s="35"/>
      <c r="O673" s="35"/>
      <c r="P673" s="152"/>
      <c r="Q673" s="152"/>
      <c r="R673" s="152"/>
      <c r="S673" s="152"/>
      <c r="T673" s="152"/>
      <c r="U673" s="152"/>
      <c r="V673" s="152"/>
      <c r="W673" s="152"/>
      <c r="X673" s="152"/>
      <c r="Y673" s="152"/>
      <c r="Z673" s="154"/>
      <c r="AA673" s="152"/>
      <c r="AB673" s="154"/>
      <c r="AC673" s="152"/>
      <c r="AD673" s="152"/>
      <c r="AE673" s="152"/>
      <c r="AF673" s="152"/>
      <c r="AG673" s="152"/>
      <c r="AH673" s="152"/>
      <c r="AI673" s="152"/>
      <c r="AJ673" s="152"/>
      <c r="AK673" s="152"/>
      <c r="AL673" s="155"/>
      <c r="AM673" s="155"/>
      <c r="AN673" s="155"/>
      <c r="AO673" s="155"/>
      <c r="AP673" s="155"/>
      <c r="AQ673" s="155"/>
      <c r="AR673" s="155"/>
      <c r="AS673" s="155"/>
      <c r="AT673" s="155"/>
      <c r="AU673" s="155"/>
      <c r="AV673" s="155"/>
      <c r="AW673" s="155"/>
      <c r="AX673" s="155"/>
    </row>
    <row r="674" customFormat="false" ht="15.75" hidden="false" customHeight="true" outlineLevel="0" collapsed="false">
      <c r="A674" s="152"/>
      <c r="B674" s="152"/>
      <c r="C674" s="152"/>
      <c r="D674" s="152"/>
      <c r="E674" s="153"/>
      <c r="F674" s="153"/>
      <c r="G674" s="153"/>
      <c r="H674" s="153"/>
      <c r="I674" s="153"/>
      <c r="J674" s="153"/>
      <c r="K674" s="153"/>
      <c r="L674" s="153"/>
      <c r="M674" s="35"/>
      <c r="N674" s="35"/>
      <c r="O674" s="35"/>
      <c r="P674" s="152"/>
      <c r="Q674" s="152"/>
      <c r="R674" s="152"/>
      <c r="S674" s="152"/>
      <c r="T674" s="152"/>
      <c r="U674" s="152"/>
      <c r="V674" s="152"/>
      <c r="W674" s="152"/>
      <c r="X674" s="152"/>
      <c r="Y674" s="152"/>
      <c r="Z674" s="154"/>
      <c r="AA674" s="152"/>
      <c r="AB674" s="154"/>
      <c r="AC674" s="152"/>
      <c r="AD674" s="152"/>
      <c r="AE674" s="152"/>
      <c r="AF674" s="152"/>
      <c r="AG674" s="152"/>
      <c r="AH674" s="152"/>
      <c r="AI674" s="152"/>
      <c r="AJ674" s="152"/>
      <c r="AK674" s="152"/>
      <c r="AL674" s="155"/>
      <c r="AM674" s="155"/>
      <c r="AN674" s="155"/>
      <c r="AO674" s="155"/>
      <c r="AP674" s="155"/>
      <c r="AQ674" s="155"/>
      <c r="AR674" s="155"/>
      <c r="AS674" s="155"/>
      <c r="AT674" s="155"/>
      <c r="AU674" s="155"/>
      <c r="AV674" s="155"/>
      <c r="AW674" s="155"/>
      <c r="AX674" s="155"/>
    </row>
    <row r="675" customFormat="false" ht="15.75" hidden="false" customHeight="true" outlineLevel="0" collapsed="false">
      <c r="A675" s="152"/>
      <c r="B675" s="152"/>
      <c r="C675" s="152"/>
      <c r="D675" s="152"/>
      <c r="E675" s="153"/>
      <c r="F675" s="153"/>
      <c r="G675" s="153"/>
      <c r="H675" s="153"/>
      <c r="I675" s="153"/>
      <c r="J675" s="153"/>
      <c r="K675" s="153"/>
      <c r="L675" s="153"/>
      <c r="M675" s="35"/>
      <c r="N675" s="35"/>
      <c r="O675" s="35"/>
      <c r="P675" s="152"/>
      <c r="Q675" s="152"/>
      <c r="R675" s="152"/>
      <c r="S675" s="152"/>
      <c r="T675" s="152"/>
      <c r="U675" s="152"/>
      <c r="V675" s="152"/>
      <c r="W675" s="152"/>
      <c r="X675" s="152"/>
      <c r="Y675" s="152"/>
      <c r="Z675" s="154"/>
      <c r="AA675" s="152"/>
      <c r="AB675" s="154"/>
      <c r="AC675" s="152"/>
      <c r="AD675" s="152"/>
      <c r="AE675" s="152"/>
      <c r="AF675" s="152"/>
      <c r="AG675" s="152"/>
      <c r="AH675" s="152"/>
      <c r="AI675" s="152"/>
      <c r="AJ675" s="152"/>
      <c r="AK675" s="152"/>
      <c r="AL675" s="155"/>
      <c r="AM675" s="155"/>
      <c r="AN675" s="155"/>
      <c r="AO675" s="155"/>
      <c r="AP675" s="155"/>
      <c r="AQ675" s="155"/>
      <c r="AR675" s="155"/>
      <c r="AS675" s="155"/>
      <c r="AT675" s="155"/>
      <c r="AU675" s="155"/>
      <c r="AV675" s="155"/>
      <c r="AW675" s="155"/>
      <c r="AX675" s="155"/>
    </row>
    <row r="676" customFormat="false" ht="15.75" hidden="false" customHeight="true" outlineLevel="0" collapsed="false">
      <c r="A676" s="152"/>
      <c r="B676" s="152"/>
      <c r="C676" s="152"/>
      <c r="D676" s="152"/>
      <c r="E676" s="153"/>
      <c r="F676" s="153"/>
      <c r="G676" s="153"/>
      <c r="H676" s="153"/>
      <c r="I676" s="153"/>
      <c r="J676" s="153"/>
      <c r="K676" s="153"/>
      <c r="L676" s="153"/>
      <c r="M676" s="35"/>
      <c r="N676" s="35"/>
      <c r="O676" s="35"/>
      <c r="P676" s="152"/>
      <c r="Q676" s="152"/>
      <c r="R676" s="152"/>
      <c r="S676" s="152"/>
      <c r="T676" s="152"/>
      <c r="U676" s="152"/>
      <c r="V676" s="152"/>
      <c r="W676" s="152"/>
      <c r="X676" s="152"/>
      <c r="Y676" s="152"/>
      <c r="Z676" s="154"/>
      <c r="AA676" s="152"/>
      <c r="AB676" s="154"/>
      <c r="AC676" s="152"/>
      <c r="AD676" s="152"/>
      <c r="AE676" s="152"/>
      <c r="AF676" s="152"/>
      <c r="AG676" s="152"/>
      <c r="AH676" s="152"/>
      <c r="AI676" s="152"/>
      <c r="AJ676" s="152"/>
      <c r="AK676" s="152"/>
      <c r="AL676" s="155"/>
      <c r="AM676" s="155"/>
      <c r="AN676" s="155"/>
      <c r="AO676" s="155"/>
      <c r="AP676" s="155"/>
      <c r="AQ676" s="155"/>
      <c r="AR676" s="155"/>
      <c r="AS676" s="155"/>
      <c r="AT676" s="155"/>
      <c r="AU676" s="155"/>
      <c r="AV676" s="155"/>
      <c r="AW676" s="155"/>
      <c r="AX676" s="155"/>
    </row>
    <row r="677" customFormat="false" ht="15.75" hidden="false" customHeight="true" outlineLevel="0" collapsed="false">
      <c r="A677" s="152"/>
      <c r="B677" s="152"/>
      <c r="C677" s="152"/>
      <c r="D677" s="152"/>
      <c r="E677" s="153"/>
      <c r="F677" s="153"/>
      <c r="G677" s="153"/>
      <c r="H677" s="153"/>
      <c r="I677" s="153"/>
      <c r="J677" s="153"/>
      <c r="K677" s="153"/>
      <c r="L677" s="153"/>
      <c r="M677" s="35"/>
      <c r="N677" s="35"/>
      <c r="O677" s="35"/>
      <c r="P677" s="152"/>
      <c r="Q677" s="152"/>
      <c r="R677" s="152"/>
      <c r="S677" s="152"/>
      <c r="T677" s="152"/>
      <c r="U677" s="152"/>
      <c r="V677" s="152"/>
      <c r="W677" s="152"/>
      <c r="X677" s="152"/>
      <c r="Y677" s="152"/>
      <c r="Z677" s="154"/>
      <c r="AA677" s="152"/>
      <c r="AB677" s="154"/>
      <c r="AC677" s="152"/>
      <c r="AD677" s="152"/>
      <c r="AE677" s="152"/>
      <c r="AF677" s="152"/>
      <c r="AG677" s="152"/>
      <c r="AH677" s="152"/>
      <c r="AI677" s="152"/>
      <c r="AJ677" s="152"/>
      <c r="AK677" s="152"/>
      <c r="AL677" s="155"/>
      <c r="AM677" s="155"/>
      <c r="AN677" s="155"/>
      <c r="AO677" s="155"/>
      <c r="AP677" s="155"/>
      <c r="AQ677" s="155"/>
      <c r="AR677" s="155"/>
      <c r="AS677" s="155"/>
      <c r="AT677" s="155"/>
      <c r="AU677" s="155"/>
      <c r="AV677" s="155"/>
      <c r="AW677" s="155"/>
      <c r="AX677" s="155"/>
    </row>
    <row r="678" customFormat="false" ht="15.75" hidden="false" customHeight="true" outlineLevel="0" collapsed="false">
      <c r="A678" s="152"/>
      <c r="B678" s="152"/>
      <c r="C678" s="152"/>
      <c r="D678" s="152"/>
      <c r="E678" s="153"/>
      <c r="F678" s="153"/>
      <c r="G678" s="153"/>
      <c r="H678" s="153"/>
      <c r="I678" s="153"/>
      <c r="J678" s="153"/>
      <c r="K678" s="153"/>
      <c r="L678" s="153"/>
      <c r="M678" s="35"/>
      <c r="N678" s="35"/>
      <c r="O678" s="35"/>
      <c r="P678" s="152"/>
      <c r="Q678" s="152"/>
      <c r="R678" s="152"/>
      <c r="S678" s="152"/>
      <c r="T678" s="152"/>
      <c r="U678" s="152"/>
      <c r="V678" s="152"/>
      <c r="W678" s="152"/>
      <c r="X678" s="152"/>
      <c r="Y678" s="152"/>
      <c r="Z678" s="154"/>
      <c r="AA678" s="152"/>
      <c r="AB678" s="154"/>
      <c r="AC678" s="152"/>
      <c r="AD678" s="152"/>
      <c r="AE678" s="152"/>
      <c r="AF678" s="152"/>
      <c r="AG678" s="152"/>
      <c r="AH678" s="152"/>
      <c r="AI678" s="152"/>
      <c r="AJ678" s="152"/>
      <c r="AK678" s="152"/>
      <c r="AL678" s="155"/>
      <c r="AM678" s="155"/>
      <c r="AN678" s="155"/>
      <c r="AO678" s="155"/>
      <c r="AP678" s="155"/>
      <c r="AQ678" s="155"/>
      <c r="AR678" s="155"/>
      <c r="AS678" s="155"/>
      <c r="AT678" s="155"/>
      <c r="AU678" s="155"/>
      <c r="AV678" s="155"/>
      <c r="AW678" s="155"/>
      <c r="AX678" s="155"/>
    </row>
    <row r="679" customFormat="false" ht="15.75" hidden="false" customHeight="true" outlineLevel="0" collapsed="false">
      <c r="A679" s="152"/>
      <c r="B679" s="152"/>
      <c r="C679" s="152"/>
      <c r="D679" s="152"/>
      <c r="E679" s="153"/>
      <c r="F679" s="153"/>
      <c r="G679" s="153"/>
      <c r="H679" s="153"/>
      <c r="I679" s="153"/>
      <c r="J679" s="153"/>
      <c r="K679" s="153"/>
      <c r="L679" s="153"/>
      <c r="M679" s="35"/>
      <c r="N679" s="35"/>
      <c r="O679" s="35"/>
      <c r="P679" s="152"/>
      <c r="Q679" s="152"/>
      <c r="R679" s="152"/>
      <c r="S679" s="152"/>
      <c r="T679" s="152"/>
      <c r="U679" s="152"/>
      <c r="V679" s="152"/>
      <c r="W679" s="152"/>
      <c r="X679" s="152"/>
      <c r="Y679" s="152"/>
      <c r="Z679" s="154"/>
      <c r="AA679" s="152"/>
      <c r="AB679" s="154"/>
      <c r="AC679" s="152"/>
      <c r="AD679" s="152"/>
      <c r="AE679" s="152"/>
      <c r="AF679" s="152"/>
      <c r="AG679" s="152"/>
      <c r="AH679" s="152"/>
      <c r="AI679" s="152"/>
      <c r="AJ679" s="152"/>
      <c r="AK679" s="152"/>
      <c r="AL679" s="155"/>
      <c r="AM679" s="155"/>
      <c r="AN679" s="155"/>
      <c r="AO679" s="155"/>
      <c r="AP679" s="155"/>
      <c r="AQ679" s="155"/>
      <c r="AR679" s="155"/>
      <c r="AS679" s="155"/>
      <c r="AT679" s="155"/>
      <c r="AU679" s="155"/>
      <c r="AV679" s="155"/>
      <c r="AW679" s="155"/>
      <c r="AX679" s="155"/>
    </row>
    <row r="680" customFormat="false" ht="15.75" hidden="false" customHeight="true" outlineLevel="0" collapsed="false">
      <c r="A680" s="152"/>
      <c r="B680" s="152"/>
      <c r="C680" s="152"/>
      <c r="D680" s="152"/>
      <c r="E680" s="153"/>
      <c r="F680" s="153"/>
      <c r="G680" s="153"/>
      <c r="H680" s="153"/>
      <c r="I680" s="153"/>
      <c r="J680" s="153"/>
      <c r="K680" s="153"/>
      <c r="L680" s="153"/>
      <c r="M680" s="35"/>
      <c r="N680" s="35"/>
      <c r="O680" s="35"/>
      <c r="P680" s="152"/>
      <c r="Q680" s="152"/>
      <c r="R680" s="152"/>
      <c r="S680" s="152"/>
      <c r="T680" s="152"/>
      <c r="U680" s="152"/>
      <c r="V680" s="152"/>
      <c r="W680" s="152"/>
      <c r="X680" s="152"/>
      <c r="Y680" s="152"/>
      <c r="Z680" s="154"/>
      <c r="AA680" s="152"/>
      <c r="AB680" s="154"/>
      <c r="AC680" s="152"/>
      <c r="AD680" s="152"/>
      <c r="AE680" s="152"/>
      <c r="AF680" s="152"/>
      <c r="AG680" s="152"/>
      <c r="AH680" s="152"/>
      <c r="AI680" s="152"/>
      <c r="AJ680" s="152"/>
      <c r="AK680" s="152"/>
      <c r="AL680" s="155"/>
      <c r="AM680" s="155"/>
      <c r="AN680" s="155"/>
      <c r="AO680" s="155"/>
      <c r="AP680" s="155"/>
      <c r="AQ680" s="155"/>
      <c r="AR680" s="155"/>
      <c r="AS680" s="155"/>
      <c r="AT680" s="155"/>
      <c r="AU680" s="155"/>
      <c r="AV680" s="155"/>
      <c r="AW680" s="155"/>
      <c r="AX680" s="155"/>
    </row>
    <row r="681" customFormat="false" ht="15.75" hidden="false" customHeight="true" outlineLevel="0" collapsed="false">
      <c r="A681" s="152"/>
      <c r="B681" s="152"/>
      <c r="C681" s="152"/>
      <c r="D681" s="152"/>
      <c r="E681" s="153"/>
      <c r="F681" s="153"/>
      <c r="G681" s="153"/>
      <c r="H681" s="153"/>
      <c r="I681" s="153"/>
      <c r="J681" s="153"/>
      <c r="K681" s="153"/>
      <c r="L681" s="153"/>
      <c r="M681" s="35"/>
      <c r="N681" s="35"/>
      <c r="O681" s="35"/>
      <c r="P681" s="152"/>
      <c r="Q681" s="152"/>
      <c r="R681" s="152"/>
      <c r="S681" s="152"/>
      <c r="T681" s="152"/>
      <c r="U681" s="152"/>
      <c r="V681" s="152"/>
      <c r="W681" s="152"/>
      <c r="X681" s="152"/>
      <c r="Y681" s="152"/>
      <c r="Z681" s="154"/>
      <c r="AA681" s="152"/>
      <c r="AB681" s="154"/>
      <c r="AC681" s="152"/>
      <c r="AD681" s="152"/>
      <c r="AE681" s="152"/>
      <c r="AF681" s="152"/>
      <c r="AG681" s="152"/>
      <c r="AH681" s="152"/>
      <c r="AI681" s="152"/>
      <c r="AJ681" s="152"/>
      <c r="AK681" s="152"/>
      <c r="AL681" s="155"/>
      <c r="AM681" s="155"/>
      <c r="AN681" s="155"/>
      <c r="AO681" s="155"/>
      <c r="AP681" s="155"/>
      <c r="AQ681" s="155"/>
      <c r="AR681" s="155"/>
      <c r="AS681" s="155"/>
      <c r="AT681" s="155"/>
      <c r="AU681" s="155"/>
      <c r="AV681" s="155"/>
      <c r="AW681" s="155"/>
      <c r="AX681" s="155"/>
    </row>
    <row r="682" customFormat="false" ht="15.75" hidden="false" customHeight="true" outlineLevel="0" collapsed="false">
      <c r="A682" s="152"/>
      <c r="B682" s="152"/>
      <c r="C682" s="152"/>
      <c r="D682" s="152"/>
      <c r="E682" s="153"/>
      <c r="F682" s="153"/>
      <c r="G682" s="153"/>
      <c r="H682" s="153"/>
      <c r="I682" s="153"/>
      <c r="J682" s="153"/>
      <c r="K682" s="153"/>
      <c r="L682" s="153"/>
      <c r="M682" s="35"/>
      <c r="N682" s="35"/>
      <c r="O682" s="35"/>
      <c r="P682" s="152"/>
      <c r="Q682" s="152"/>
      <c r="R682" s="152"/>
      <c r="S682" s="152"/>
      <c r="T682" s="152"/>
      <c r="U682" s="152"/>
      <c r="V682" s="152"/>
      <c r="W682" s="152"/>
      <c r="X682" s="152"/>
      <c r="Y682" s="152"/>
      <c r="Z682" s="154"/>
      <c r="AA682" s="152"/>
      <c r="AB682" s="154"/>
      <c r="AC682" s="152"/>
      <c r="AD682" s="152"/>
      <c r="AE682" s="152"/>
      <c r="AF682" s="152"/>
      <c r="AG682" s="152"/>
      <c r="AH682" s="152"/>
      <c r="AI682" s="152"/>
      <c r="AJ682" s="152"/>
      <c r="AK682" s="152"/>
      <c r="AL682" s="155"/>
      <c r="AM682" s="155"/>
      <c r="AN682" s="155"/>
      <c r="AO682" s="155"/>
      <c r="AP682" s="155"/>
      <c r="AQ682" s="155"/>
      <c r="AR682" s="155"/>
      <c r="AS682" s="155"/>
      <c r="AT682" s="155"/>
      <c r="AU682" s="155"/>
      <c r="AV682" s="155"/>
      <c r="AW682" s="155"/>
      <c r="AX682" s="155"/>
    </row>
    <row r="683" customFormat="false" ht="15.75" hidden="false" customHeight="true" outlineLevel="0" collapsed="false">
      <c r="A683" s="152"/>
      <c r="B683" s="152"/>
      <c r="C683" s="152"/>
      <c r="D683" s="152"/>
      <c r="E683" s="153"/>
      <c r="F683" s="153"/>
      <c r="G683" s="153"/>
      <c r="H683" s="153"/>
      <c r="I683" s="153"/>
      <c r="J683" s="153"/>
      <c r="K683" s="153"/>
      <c r="L683" s="153"/>
      <c r="M683" s="35"/>
      <c r="N683" s="35"/>
      <c r="O683" s="35"/>
      <c r="P683" s="152"/>
      <c r="Q683" s="152"/>
      <c r="R683" s="152"/>
      <c r="S683" s="152"/>
      <c r="T683" s="152"/>
      <c r="U683" s="152"/>
      <c r="V683" s="152"/>
      <c r="W683" s="152"/>
      <c r="X683" s="152"/>
      <c r="Y683" s="152"/>
      <c r="Z683" s="154"/>
      <c r="AA683" s="152"/>
      <c r="AB683" s="154"/>
      <c r="AC683" s="152"/>
      <c r="AD683" s="152"/>
      <c r="AE683" s="152"/>
      <c r="AF683" s="152"/>
      <c r="AG683" s="152"/>
      <c r="AH683" s="152"/>
      <c r="AI683" s="152"/>
      <c r="AJ683" s="152"/>
      <c r="AK683" s="152"/>
      <c r="AL683" s="155"/>
      <c r="AM683" s="155"/>
      <c r="AN683" s="155"/>
      <c r="AO683" s="155"/>
      <c r="AP683" s="155"/>
      <c r="AQ683" s="155"/>
      <c r="AR683" s="155"/>
      <c r="AS683" s="155"/>
      <c r="AT683" s="155"/>
      <c r="AU683" s="155"/>
      <c r="AV683" s="155"/>
      <c r="AW683" s="155"/>
      <c r="AX683" s="155"/>
    </row>
    <row r="684" customFormat="false" ht="15.75" hidden="false" customHeight="true" outlineLevel="0" collapsed="false">
      <c r="A684" s="152"/>
      <c r="B684" s="152"/>
      <c r="C684" s="152"/>
      <c r="D684" s="152"/>
      <c r="E684" s="153"/>
      <c r="F684" s="153"/>
      <c r="G684" s="153"/>
      <c r="H684" s="153"/>
      <c r="I684" s="153"/>
      <c r="J684" s="153"/>
      <c r="K684" s="153"/>
      <c r="L684" s="153"/>
      <c r="M684" s="35"/>
      <c r="N684" s="35"/>
      <c r="O684" s="35"/>
      <c r="P684" s="152"/>
      <c r="Q684" s="152"/>
      <c r="R684" s="152"/>
      <c r="S684" s="152"/>
      <c r="T684" s="152"/>
      <c r="U684" s="152"/>
      <c r="V684" s="152"/>
      <c r="W684" s="152"/>
      <c r="X684" s="152"/>
      <c r="Y684" s="152"/>
      <c r="Z684" s="154"/>
      <c r="AA684" s="152"/>
      <c r="AB684" s="154"/>
      <c r="AC684" s="152"/>
      <c r="AD684" s="152"/>
      <c r="AE684" s="152"/>
      <c r="AF684" s="152"/>
      <c r="AG684" s="152"/>
      <c r="AH684" s="152"/>
      <c r="AI684" s="152"/>
      <c r="AJ684" s="152"/>
      <c r="AK684" s="152"/>
      <c r="AL684" s="155"/>
      <c r="AM684" s="155"/>
      <c r="AN684" s="155"/>
      <c r="AO684" s="155"/>
      <c r="AP684" s="155"/>
      <c r="AQ684" s="155"/>
      <c r="AR684" s="155"/>
      <c r="AS684" s="155"/>
      <c r="AT684" s="155"/>
      <c r="AU684" s="155"/>
      <c r="AV684" s="155"/>
      <c r="AW684" s="155"/>
      <c r="AX684" s="155"/>
    </row>
    <row r="685" customFormat="false" ht="15.75" hidden="false" customHeight="true" outlineLevel="0" collapsed="false">
      <c r="A685" s="152"/>
      <c r="B685" s="152"/>
      <c r="C685" s="152"/>
      <c r="D685" s="152"/>
      <c r="E685" s="153"/>
      <c r="F685" s="153"/>
      <c r="G685" s="153"/>
      <c r="H685" s="153"/>
      <c r="I685" s="153"/>
      <c r="J685" s="153"/>
      <c r="K685" s="153"/>
      <c r="L685" s="153"/>
      <c r="M685" s="35"/>
      <c r="N685" s="35"/>
      <c r="O685" s="35"/>
      <c r="P685" s="152"/>
      <c r="Q685" s="152"/>
      <c r="R685" s="152"/>
      <c r="S685" s="152"/>
      <c r="T685" s="152"/>
      <c r="U685" s="152"/>
      <c r="V685" s="152"/>
      <c r="W685" s="152"/>
      <c r="X685" s="152"/>
      <c r="Y685" s="152"/>
      <c r="Z685" s="154"/>
      <c r="AA685" s="152"/>
      <c r="AB685" s="154"/>
      <c r="AC685" s="152"/>
      <c r="AD685" s="152"/>
      <c r="AE685" s="152"/>
      <c r="AF685" s="152"/>
      <c r="AG685" s="152"/>
      <c r="AH685" s="152"/>
      <c r="AI685" s="152"/>
      <c r="AJ685" s="152"/>
      <c r="AK685" s="152"/>
      <c r="AL685" s="155"/>
      <c r="AM685" s="155"/>
      <c r="AN685" s="155"/>
      <c r="AO685" s="155"/>
      <c r="AP685" s="155"/>
      <c r="AQ685" s="155"/>
      <c r="AR685" s="155"/>
      <c r="AS685" s="155"/>
      <c r="AT685" s="155"/>
      <c r="AU685" s="155"/>
      <c r="AV685" s="155"/>
      <c r="AW685" s="155"/>
      <c r="AX685" s="155"/>
    </row>
    <row r="686" customFormat="false" ht="15.75" hidden="false" customHeight="true" outlineLevel="0" collapsed="false">
      <c r="A686" s="152"/>
      <c r="B686" s="152"/>
      <c r="C686" s="152"/>
      <c r="D686" s="152"/>
      <c r="E686" s="153"/>
      <c r="F686" s="153"/>
      <c r="G686" s="153"/>
      <c r="H686" s="153"/>
      <c r="I686" s="153"/>
      <c r="J686" s="153"/>
      <c r="K686" s="153"/>
      <c r="L686" s="153"/>
      <c r="M686" s="35"/>
      <c r="N686" s="35"/>
      <c r="O686" s="35"/>
      <c r="P686" s="152"/>
      <c r="Q686" s="152"/>
      <c r="R686" s="152"/>
      <c r="S686" s="152"/>
      <c r="T686" s="152"/>
      <c r="U686" s="152"/>
      <c r="V686" s="152"/>
      <c r="W686" s="152"/>
      <c r="X686" s="152"/>
      <c r="Y686" s="152"/>
      <c r="Z686" s="154"/>
      <c r="AA686" s="152"/>
      <c r="AB686" s="154"/>
      <c r="AC686" s="152"/>
      <c r="AD686" s="152"/>
      <c r="AE686" s="152"/>
      <c r="AF686" s="152"/>
      <c r="AG686" s="152"/>
      <c r="AH686" s="152"/>
      <c r="AI686" s="152"/>
      <c r="AJ686" s="152"/>
      <c r="AK686" s="152"/>
      <c r="AL686" s="155"/>
      <c r="AM686" s="155"/>
      <c r="AN686" s="155"/>
      <c r="AO686" s="155"/>
      <c r="AP686" s="155"/>
      <c r="AQ686" s="155"/>
      <c r="AR686" s="155"/>
      <c r="AS686" s="155"/>
      <c r="AT686" s="155"/>
      <c r="AU686" s="155"/>
      <c r="AV686" s="155"/>
      <c r="AW686" s="155"/>
      <c r="AX686" s="155"/>
    </row>
    <row r="687" customFormat="false" ht="15.75" hidden="false" customHeight="true" outlineLevel="0" collapsed="false">
      <c r="A687" s="152"/>
      <c r="B687" s="152"/>
      <c r="C687" s="152"/>
      <c r="D687" s="152"/>
      <c r="E687" s="153"/>
      <c r="F687" s="153"/>
      <c r="G687" s="153"/>
      <c r="H687" s="153"/>
      <c r="I687" s="153"/>
      <c r="J687" s="153"/>
      <c r="K687" s="153"/>
      <c r="L687" s="153"/>
      <c r="M687" s="35"/>
      <c r="N687" s="35"/>
      <c r="O687" s="35"/>
      <c r="P687" s="152"/>
      <c r="Q687" s="152"/>
      <c r="R687" s="152"/>
      <c r="S687" s="152"/>
      <c r="T687" s="152"/>
      <c r="U687" s="152"/>
      <c r="V687" s="152"/>
      <c r="W687" s="152"/>
      <c r="X687" s="152"/>
      <c r="Y687" s="152"/>
      <c r="Z687" s="154"/>
      <c r="AA687" s="152"/>
      <c r="AB687" s="154"/>
      <c r="AC687" s="152"/>
      <c r="AD687" s="152"/>
      <c r="AE687" s="152"/>
      <c r="AF687" s="152"/>
      <c r="AG687" s="152"/>
      <c r="AH687" s="152"/>
      <c r="AI687" s="152"/>
      <c r="AJ687" s="152"/>
      <c r="AK687" s="152"/>
      <c r="AL687" s="155"/>
      <c r="AM687" s="155"/>
      <c r="AN687" s="155"/>
      <c r="AO687" s="155"/>
      <c r="AP687" s="155"/>
      <c r="AQ687" s="155"/>
      <c r="AR687" s="155"/>
      <c r="AS687" s="155"/>
      <c r="AT687" s="155"/>
      <c r="AU687" s="155"/>
      <c r="AV687" s="155"/>
      <c r="AW687" s="155"/>
      <c r="AX687" s="155"/>
    </row>
    <row r="688" customFormat="false" ht="15.75" hidden="false" customHeight="true" outlineLevel="0" collapsed="false">
      <c r="A688" s="152"/>
      <c r="B688" s="152"/>
      <c r="C688" s="152"/>
      <c r="D688" s="152"/>
      <c r="E688" s="153"/>
      <c r="F688" s="153"/>
      <c r="G688" s="153"/>
      <c r="H688" s="153"/>
      <c r="I688" s="153"/>
      <c r="J688" s="153"/>
      <c r="K688" s="153"/>
      <c r="L688" s="153"/>
      <c r="M688" s="35"/>
      <c r="N688" s="35"/>
      <c r="O688" s="35"/>
      <c r="P688" s="152"/>
      <c r="Q688" s="152"/>
      <c r="R688" s="152"/>
      <c r="S688" s="152"/>
      <c r="T688" s="152"/>
      <c r="U688" s="152"/>
      <c r="V688" s="152"/>
      <c r="W688" s="152"/>
      <c r="X688" s="152"/>
      <c r="Y688" s="152"/>
      <c r="Z688" s="154"/>
      <c r="AA688" s="152"/>
      <c r="AB688" s="154"/>
      <c r="AC688" s="152"/>
      <c r="AD688" s="152"/>
      <c r="AE688" s="152"/>
      <c r="AF688" s="152"/>
      <c r="AG688" s="152"/>
      <c r="AH688" s="152"/>
      <c r="AI688" s="152"/>
      <c r="AJ688" s="152"/>
      <c r="AK688" s="152"/>
      <c r="AL688" s="155"/>
      <c r="AM688" s="155"/>
      <c r="AN688" s="155"/>
      <c r="AO688" s="155"/>
      <c r="AP688" s="155"/>
      <c r="AQ688" s="155"/>
      <c r="AR688" s="155"/>
      <c r="AS688" s="155"/>
      <c r="AT688" s="155"/>
      <c r="AU688" s="155"/>
      <c r="AV688" s="155"/>
      <c r="AW688" s="155"/>
      <c r="AX688" s="155"/>
    </row>
    <row r="689" customFormat="false" ht="15.75" hidden="false" customHeight="true" outlineLevel="0" collapsed="false">
      <c r="A689" s="152"/>
      <c r="B689" s="152"/>
      <c r="C689" s="152"/>
      <c r="D689" s="152"/>
      <c r="E689" s="153"/>
      <c r="F689" s="153"/>
      <c r="G689" s="153"/>
      <c r="H689" s="153"/>
      <c r="I689" s="153"/>
      <c r="J689" s="153"/>
      <c r="K689" s="153"/>
      <c r="L689" s="153"/>
      <c r="M689" s="35"/>
      <c r="N689" s="35"/>
      <c r="O689" s="35"/>
      <c r="P689" s="152"/>
      <c r="Q689" s="152"/>
      <c r="R689" s="152"/>
      <c r="S689" s="152"/>
      <c r="T689" s="152"/>
      <c r="U689" s="152"/>
      <c r="V689" s="152"/>
      <c r="W689" s="152"/>
      <c r="X689" s="152"/>
      <c r="Y689" s="152"/>
      <c r="Z689" s="154"/>
      <c r="AA689" s="152"/>
      <c r="AB689" s="154"/>
      <c r="AC689" s="152"/>
      <c r="AD689" s="152"/>
      <c r="AE689" s="152"/>
      <c r="AF689" s="152"/>
      <c r="AG689" s="152"/>
      <c r="AH689" s="152"/>
      <c r="AI689" s="152"/>
      <c r="AJ689" s="152"/>
      <c r="AK689" s="152"/>
      <c r="AL689" s="155"/>
      <c r="AM689" s="155"/>
      <c r="AN689" s="155"/>
      <c r="AO689" s="155"/>
      <c r="AP689" s="155"/>
      <c r="AQ689" s="155"/>
      <c r="AR689" s="155"/>
      <c r="AS689" s="155"/>
      <c r="AT689" s="155"/>
      <c r="AU689" s="155"/>
      <c r="AV689" s="155"/>
      <c r="AW689" s="155"/>
      <c r="AX689" s="155"/>
    </row>
    <row r="690" customFormat="false" ht="15.75" hidden="false" customHeight="true" outlineLevel="0" collapsed="false">
      <c r="A690" s="152"/>
      <c r="B690" s="152"/>
      <c r="C690" s="152"/>
      <c r="D690" s="152"/>
      <c r="E690" s="153"/>
      <c r="F690" s="153"/>
      <c r="G690" s="153"/>
      <c r="H690" s="153"/>
      <c r="I690" s="153"/>
      <c r="J690" s="153"/>
      <c r="K690" s="153"/>
      <c r="L690" s="153"/>
      <c r="M690" s="35"/>
      <c r="N690" s="35"/>
      <c r="O690" s="35"/>
      <c r="P690" s="152"/>
      <c r="Q690" s="152"/>
      <c r="R690" s="152"/>
      <c r="S690" s="152"/>
      <c r="T690" s="152"/>
      <c r="U690" s="152"/>
      <c r="V690" s="152"/>
      <c r="W690" s="152"/>
      <c r="X690" s="152"/>
      <c r="Y690" s="152"/>
      <c r="Z690" s="154"/>
      <c r="AA690" s="152"/>
      <c r="AB690" s="154"/>
      <c r="AC690" s="152"/>
      <c r="AD690" s="152"/>
      <c r="AE690" s="152"/>
      <c r="AF690" s="152"/>
      <c r="AG690" s="152"/>
      <c r="AH690" s="152"/>
      <c r="AI690" s="152"/>
      <c r="AJ690" s="152"/>
      <c r="AK690" s="152"/>
      <c r="AL690" s="155"/>
      <c r="AM690" s="155"/>
      <c r="AN690" s="155"/>
      <c r="AO690" s="155"/>
      <c r="AP690" s="155"/>
      <c r="AQ690" s="155"/>
      <c r="AR690" s="155"/>
      <c r="AS690" s="155"/>
      <c r="AT690" s="155"/>
      <c r="AU690" s="155"/>
      <c r="AV690" s="155"/>
      <c r="AW690" s="155"/>
      <c r="AX690" s="155"/>
    </row>
    <row r="691" customFormat="false" ht="15.75" hidden="false" customHeight="true" outlineLevel="0" collapsed="false">
      <c r="A691" s="152"/>
      <c r="B691" s="152"/>
      <c r="C691" s="152"/>
      <c r="D691" s="152"/>
      <c r="E691" s="153"/>
      <c r="F691" s="153"/>
      <c r="G691" s="153"/>
      <c r="H691" s="153"/>
      <c r="I691" s="153"/>
      <c r="J691" s="153"/>
      <c r="K691" s="153"/>
      <c r="L691" s="153"/>
      <c r="M691" s="35"/>
      <c r="N691" s="35"/>
      <c r="O691" s="35"/>
      <c r="P691" s="152"/>
      <c r="Q691" s="152"/>
      <c r="R691" s="152"/>
      <c r="S691" s="152"/>
      <c r="T691" s="152"/>
      <c r="U691" s="152"/>
      <c r="V691" s="152"/>
      <c r="W691" s="152"/>
      <c r="X691" s="152"/>
      <c r="Y691" s="152"/>
      <c r="Z691" s="154"/>
      <c r="AA691" s="152"/>
      <c r="AB691" s="154"/>
      <c r="AC691" s="152"/>
      <c r="AD691" s="152"/>
      <c r="AE691" s="152"/>
      <c r="AF691" s="152"/>
      <c r="AG691" s="152"/>
      <c r="AH691" s="152"/>
      <c r="AI691" s="152"/>
      <c r="AJ691" s="152"/>
      <c r="AK691" s="152"/>
      <c r="AL691" s="155"/>
      <c r="AM691" s="155"/>
      <c r="AN691" s="155"/>
      <c r="AO691" s="155"/>
      <c r="AP691" s="155"/>
      <c r="AQ691" s="155"/>
      <c r="AR691" s="155"/>
      <c r="AS691" s="155"/>
      <c r="AT691" s="155"/>
      <c r="AU691" s="155"/>
      <c r="AV691" s="155"/>
      <c r="AW691" s="155"/>
      <c r="AX691" s="155"/>
    </row>
    <row r="692" customFormat="false" ht="15.75" hidden="false" customHeight="true" outlineLevel="0" collapsed="false">
      <c r="A692" s="152"/>
      <c r="B692" s="152"/>
      <c r="C692" s="152"/>
      <c r="D692" s="152"/>
      <c r="E692" s="153"/>
      <c r="F692" s="153"/>
      <c r="G692" s="153"/>
      <c r="H692" s="153"/>
      <c r="I692" s="153"/>
      <c r="J692" s="153"/>
      <c r="K692" s="153"/>
      <c r="L692" s="153"/>
      <c r="M692" s="35"/>
      <c r="N692" s="35"/>
      <c r="O692" s="35"/>
      <c r="P692" s="152"/>
      <c r="Q692" s="152"/>
      <c r="R692" s="152"/>
      <c r="S692" s="152"/>
      <c r="T692" s="152"/>
      <c r="U692" s="152"/>
      <c r="V692" s="152"/>
      <c r="W692" s="152"/>
      <c r="X692" s="152"/>
      <c r="Y692" s="152"/>
      <c r="Z692" s="154"/>
      <c r="AA692" s="152"/>
      <c r="AB692" s="154"/>
      <c r="AC692" s="152"/>
      <c r="AD692" s="152"/>
      <c r="AE692" s="152"/>
      <c r="AF692" s="152"/>
      <c r="AG692" s="152"/>
      <c r="AH692" s="152"/>
      <c r="AI692" s="152"/>
      <c r="AJ692" s="152"/>
      <c r="AK692" s="152"/>
      <c r="AL692" s="155"/>
      <c r="AM692" s="155"/>
      <c r="AN692" s="155"/>
      <c r="AO692" s="155"/>
      <c r="AP692" s="155"/>
      <c r="AQ692" s="155"/>
      <c r="AR692" s="155"/>
      <c r="AS692" s="155"/>
      <c r="AT692" s="155"/>
      <c r="AU692" s="155"/>
      <c r="AV692" s="155"/>
      <c r="AW692" s="155"/>
      <c r="AX692" s="155"/>
    </row>
    <row r="693" customFormat="false" ht="15.75" hidden="false" customHeight="true" outlineLevel="0" collapsed="false">
      <c r="A693" s="152"/>
      <c r="B693" s="152"/>
      <c r="C693" s="152"/>
      <c r="D693" s="152"/>
      <c r="E693" s="153"/>
      <c r="F693" s="153"/>
      <c r="G693" s="153"/>
      <c r="H693" s="153"/>
      <c r="I693" s="153"/>
      <c r="J693" s="153"/>
      <c r="K693" s="153"/>
      <c r="L693" s="153"/>
      <c r="M693" s="35"/>
      <c r="N693" s="35"/>
      <c r="O693" s="35"/>
      <c r="P693" s="152"/>
      <c r="Q693" s="152"/>
      <c r="R693" s="152"/>
      <c r="S693" s="152"/>
      <c r="T693" s="152"/>
      <c r="U693" s="152"/>
      <c r="V693" s="152"/>
      <c r="W693" s="152"/>
      <c r="X693" s="152"/>
      <c r="Y693" s="152"/>
      <c r="Z693" s="154"/>
      <c r="AA693" s="152"/>
      <c r="AB693" s="154"/>
      <c r="AC693" s="152"/>
      <c r="AD693" s="152"/>
      <c r="AE693" s="152"/>
      <c r="AF693" s="152"/>
      <c r="AG693" s="152"/>
      <c r="AH693" s="152"/>
      <c r="AI693" s="152"/>
      <c r="AJ693" s="152"/>
      <c r="AK693" s="152"/>
      <c r="AL693" s="155"/>
      <c r="AM693" s="155"/>
      <c r="AN693" s="155"/>
      <c r="AO693" s="155"/>
      <c r="AP693" s="155"/>
      <c r="AQ693" s="155"/>
      <c r="AR693" s="155"/>
      <c r="AS693" s="155"/>
      <c r="AT693" s="155"/>
      <c r="AU693" s="155"/>
      <c r="AV693" s="155"/>
      <c r="AW693" s="155"/>
      <c r="AX693" s="155"/>
    </row>
    <row r="694" customFormat="false" ht="15.75" hidden="false" customHeight="true" outlineLevel="0" collapsed="false">
      <c r="A694" s="152"/>
      <c r="B694" s="152"/>
      <c r="C694" s="152"/>
      <c r="D694" s="152"/>
      <c r="E694" s="153"/>
      <c r="F694" s="153"/>
      <c r="G694" s="153"/>
      <c r="H694" s="153"/>
      <c r="I694" s="153"/>
      <c r="J694" s="153"/>
      <c r="K694" s="153"/>
      <c r="L694" s="153"/>
      <c r="M694" s="35"/>
      <c r="N694" s="35"/>
      <c r="O694" s="35"/>
      <c r="P694" s="152"/>
      <c r="Q694" s="152"/>
      <c r="R694" s="152"/>
      <c r="S694" s="152"/>
      <c r="T694" s="152"/>
      <c r="U694" s="152"/>
      <c r="V694" s="152"/>
      <c r="W694" s="152"/>
      <c r="X694" s="152"/>
      <c r="Y694" s="152"/>
      <c r="Z694" s="154"/>
      <c r="AA694" s="152"/>
      <c r="AB694" s="154"/>
      <c r="AC694" s="152"/>
      <c r="AD694" s="152"/>
      <c r="AE694" s="152"/>
      <c r="AF694" s="152"/>
      <c r="AG694" s="152"/>
      <c r="AH694" s="152"/>
      <c r="AI694" s="152"/>
      <c r="AJ694" s="152"/>
      <c r="AK694" s="152"/>
      <c r="AL694" s="155"/>
      <c r="AM694" s="155"/>
      <c r="AN694" s="155"/>
      <c r="AO694" s="155"/>
      <c r="AP694" s="155"/>
      <c r="AQ694" s="155"/>
      <c r="AR694" s="155"/>
      <c r="AS694" s="155"/>
      <c r="AT694" s="155"/>
      <c r="AU694" s="155"/>
      <c r="AV694" s="155"/>
      <c r="AW694" s="155"/>
      <c r="AX694" s="155"/>
    </row>
    <row r="695" customFormat="false" ht="15.75" hidden="false" customHeight="true" outlineLevel="0" collapsed="false">
      <c r="A695" s="152"/>
      <c r="B695" s="152"/>
      <c r="C695" s="152"/>
      <c r="D695" s="152"/>
      <c r="E695" s="153"/>
      <c r="F695" s="153"/>
      <c r="G695" s="153"/>
      <c r="H695" s="153"/>
      <c r="I695" s="153"/>
      <c r="J695" s="153"/>
      <c r="K695" s="153"/>
      <c r="L695" s="153"/>
      <c r="M695" s="35"/>
      <c r="N695" s="35"/>
      <c r="O695" s="35"/>
      <c r="P695" s="152"/>
      <c r="Q695" s="152"/>
      <c r="R695" s="152"/>
      <c r="S695" s="152"/>
      <c r="T695" s="152"/>
      <c r="U695" s="152"/>
      <c r="V695" s="152"/>
      <c r="W695" s="152"/>
      <c r="X695" s="152"/>
      <c r="Y695" s="152"/>
      <c r="Z695" s="154"/>
      <c r="AA695" s="152"/>
      <c r="AB695" s="154"/>
      <c r="AC695" s="152"/>
      <c r="AD695" s="152"/>
      <c r="AE695" s="152"/>
      <c r="AF695" s="152"/>
      <c r="AG695" s="152"/>
      <c r="AH695" s="152"/>
      <c r="AI695" s="152"/>
      <c r="AJ695" s="152"/>
      <c r="AK695" s="152"/>
      <c r="AL695" s="155"/>
      <c r="AM695" s="155"/>
      <c r="AN695" s="155"/>
      <c r="AO695" s="155"/>
      <c r="AP695" s="155"/>
      <c r="AQ695" s="155"/>
      <c r="AR695" s="155"/>
      <c r="AS695" s="155"/>
      <c r="AT695" s="155"/>
      <c r="AU695" s="155"/>
      <c r="AV695" s="155"/>
      <c r="AW695" s="155"/>
      <c r="AX695" s="155"/>
    </row>
    <row r="696" customFormat="false" ht="15.75" hidden="false" customHeight="true" outlineLevel="0" collapsed="false">
      <c r="A696" s="152"/>
      <c r="B696" s="152"/>
      <c r="C696" s="152"/>
      <c r="D696" s="152"/>
      <c r="E696" s="153"/>
      <c r="F696" s="153"/>
      <c r="G696" s="153"/>
      <c r="H696" s="153"/>
      <c r="I696" s="153"/>
      <c r="J696" s="153"/>
      <c r="K696" s="153"/>
      <c r="L696" s="153"/>
      <c r="M696" s="35"/>
      <c r="N696" s="35"/>
      <c r="O696" s="35"/>
      <c r="P696" s="152"/>
      <c r="Q696" s="152"/>
      <c r="R696" s="152"/>
      <c r="S696" s="152"/>
      <c r="T696" s="152"/>
      <c r="U696" s="152"/>
      <c r="V696" s="152"/>
      <c r="W696" s="152"/>
      <c r="X696" s="152"/>
      <c r="Y696" s="152"/>
      <c r="Z696" s="154"/>
      <c r="AA696" s="152"/>
      <c r="AB696" s="154"/>
      <c r="AC696" s="152"/>
      <c r="AD696" s="152"/>
      <c r="AE696" s="152"/>
      <c r="AF696" s="152"/>
      <c r="AG696" s="152"/>
      <c r="AH696" s="152"/>
      <c r="AI696" s="152"/>
      <c r="AJ696" s="152"/>
      <c r="AK696" s="152"/>
      <c r="AL696" s="155"/>
      <c r="AM696" s="155"/>
      <c r="AN696" s="155"/>
      <c r="AO696" s="155"/>
      <c r="AP696" s="155"/>
      <c r="AQ696" s="155"/>
      <c r="AR696" s="155"/>
      <c r="AS696" s="155"/>
      <c r="AT696" s="155"/>
      <c r="AU696" s="155"/>
      <c r="AV696" s="155"/>
      <c r="AW696" s="155"/>
      <c r="AX696" s="155"/>
    </row>
    <row r="697" customFormat="false" ht="15.75" hidden="false" customHeight="true" outlineLevel="0" collapsed="false">
      <c r="A697" s="152"/>
      <c r="B697" s="152"/>
      <c r="C697" s="152"/>
      <c r="D697" s="152"/>
      <c r="E697" s="153"/>
      <c r="F697" s="153"/>
      <c r="G697" s="153"/>
      <c r="H697" s="153"/>
      <c r="I697" s="153"/>
      <c r="J697" s="153"/>
      <c r="K697" s="153"/>
      <c r="L697" s="153"/>
      <c r="M697" s="35"/>
      <c r="N697" s="35"/>
      <c r="O697" s="35"/>
      <c r="P697" s="152"/>
      <c r="Q697" s="152"/>
      <c r="R697" s="152"/>
      <c r="S697" s="152"/>
      <c r="T697" s="152"/>
      <c r="U697" s="152"/>
      <c r="V697" s="152"/>
      <c r="W697" s="152"/>
      <c r="X697" s="152"/>
      <c r="Y697" s="152"/>
      <c r="Z697" s="154"/>
      <c r="AA697" s="152"/>
      <c r="AB697" s="154"/>
      <c r="AC697" s="152"/>
      <c r="AD697" s="152"/>
      <c r="AE697" s="152"/>
      <c r="AF697" s="152"/>
      <c r="AG697" s="152"/>
      <c r="AH697" s="152"/>
      <c r="AI697" s="152"/>
      <c r="AJ697" s="152"/>
      <c r="AK697" s="152"/>
      <c r="AL697" s="155"/>
      <c r="AM697" s="155"/>
      <c r="AN697" s="155"/>
      <c r="AO697" s="155"/>
      <c r="AP697" s="155"/>
      <c r="AQ697" s="155"/>
      <c r="AR697" s="155"/>
      <c r="AS697" s="155"/>
      <c r="AT697" s="155"/>
      <c r="AU697" s="155"/>
      <c r="AV697" s="155"/>
      <c r="AW697" s="155"/>
      <c r="AX697" s="155"/>
    </row>
    <row r="698" customFormat="false" ht="15.75" hidden="false" customHeight="true" outlineLevel="0" collapsed="false">
      <c r="A698" s="152"/>
      <c r="B698" s="152"/>
      <c r="C698" s="152"/>
      <c r="D698" s="152"/>
      <c r="E698" s="153"/>
      <c r="F698" s="153"/>
      <c r="G698" s="153"/>
      <c r="H698" s="153"/>
      <c r="I698" s="153"/>
      <c r="J698" s="153"/>
      <c r="K698" s="153"/>
      <c r="L698" s="153"/>
      <c r="M698" s="35"/>
      <c r="N698" s="35"/>
      <c r="O698" s="35"/>
      <c r="P698" s="152"/>
      <c r="Q698" s="152"/>
      <c r="R698" s="152"/>
      <c r="S698" s="152"/>
      <c r="T698" s="152"/>
      <c r="U698" s="152"/>
      <c r="V698" s="152"/>
      <c r="W698" s="152"/>
      <c r="X698" s="152"/>
      <c r="Y698" s="152"/>
      <c r="Z698" s="154"/>
      <c r="AA698" s="152"/>
      <c r="AB698" s="154"/>
      <c r="AC698" s="152"/>
      <c r="AD698" s="152"/>
      <c r="AE698" s="152"/>
      <c r="AF698" s="152"/>
      <c r="AG698" s="152"/>
      <c r="AH698" s="152"/>
      <c r="AI698" s="152"/>
      <c r="AJ698" s="152"/>
      <c r="AK698" s="152"/>
      <c r="AL698" s="155"/>
      <c r="AM698" s="155"/>
      <c r="AN698" s="155"/>
      <c r="AO698" s="155"/>
      <c r="AP698" s="155"/>
      <c r="AQ698" s="155"/>
      <c r="AR698" s="155"/>
      <c r="AS698" s="155"/>
      <c r="AT698" s="155"/>
      <c r="AU698" s="155"/>
      <c r="AV698" s="155"/>
      <c r="AW698" s="155"/>
      <c r="AX698" s="155"/>
    </row>
    <row r="699" customFormat="false" ht="15.75" hidden="false" customHeight="true" outlineLevel="0" collapsed="false">
      <c r="A699" s="152"/>
      <c r="B699" s="152"/>
      <c r="C699" s="152"/>
      <c r="D699" s="152"/>
      <c r="E699" s="153"/>
      <c r="F699" s="153"/>
      <c r="G699" s="153"/>
      <c r="H699" s="153"/>
      <c r="I699" s="153"/>
      <c r="J699" s="153"/>
      <c r="K699" s="153"/>
      <c r="L699" s="153"/>
      <c r="M699" s="35"/>
      <c r="N699" s="35"/>
      <c r="O699" s="35"/>
      <c r="P699" s="152"/>
      <c r="Q699" s="152"/>
      <c r="R699" s="152"/>
      <c r="S699" s="152"/>
      <c r="T699" s="152"/>
      <c r="U699" s="152"/>
      <c r="V699" s="152"/>
      <c r="W699" s="152"/>
      <c r="X699" s="152"/>
      <c r="Y699" s="152"/>
      <c r="Z699" s="154"/>
      <c r="AA699" s="152"/>
      <c r="AB699" s="154"/>
      <c r="AC699" s="152"/>
      <c r="AD699" s="152"/>
      <c r="AE699" s="152"/>
      <c r="AF699" s="152"/>
      <c r="AG699" s="152"/>
      <c r="AH699" s="152"/>
      <c r="AI699" s="152"/>
      <c r="AJ699" s="152"/>
      <c r="AK699" s="152"/>
      <c r="AL699" s="155"/>
      <c r="AM699" s="155"/>
      <c r="AN699" s="155"/>
      <c r="AO699" s="155"/>
      <c r="AP699" s="155"/>
      <c r="AQ699" s="155"/>
      <c r="AR699" s="155"/>
      <c r="AS699" s="155"/>
      <c r="AT699" s="155"/>
      <c r="AU699" s="155"/>
      <c r="AV699" s="155"/>
      <c r="AW699" s="155"/>
      <c r="AX699" s="155"/>
    </row>
    <row r="700" customFormat="false" ht="15.75" hidden="false" customHeight="true" outlineLevel="0" collapsed="false">
      <c r="A700" s="152"/>
      <c r="B700" s="152"/>
      <c r="C700" s="152"/>
      <c r="D700" s="152"/>
      <c r="E700" s="153"/>
      <c r="F700" s="153"/>
      <c r="G700" s="153"/>
      <c r="H700" s="153"/>
      <c r="I700" s="153"/>
      <c r="J700" s="153"/>
      <c r="K700" s="153"/>
      <c r="L700" s="153"/>
      <c r="M700" s="35"/>
      <c r="N700" s="35"/>
      <c r="O700" s="35"/>
      <c r="P700" s="152"/>
      <c r="Q700" s="152"/>
      <c r="R700" s="152"/>
      <c r="S700" s="152"/>
      <c r="T700" s="152"/>
      <c r="U700" s="152"/>
      <c r="V700" s="152"/>
      <c r="W700" s="152"/>
      <c r="X700" s="152"/>
      <c r="Y700" s="152"/>
      <c r="Z700" s="154"/>
      <c r="AA700" s="152"/>
      <c r="AB700" s="154"/>
      <c r="AC700" s="152"/>
      <c r="AD700" s="152"/>
      <c r="AE700" s="152"/>
      <c r="AF700" s="152"/>
      <c r="AG700" s="152"/>
      <c r="AH700" s="152"/>
      <c r="AI700" s="152"/>
      <c r="AJ700" s="152"/>
      <c r="AK700" s="152"/>
      <c r="AL700" s="155"/>
      <c r="AM700" s="155"/>
      <c r="AN700" s="155"/>
      <c r="AO700" s="155"/>
      <c r="AP700" s="155"/>
      <c r="AQ700" s="155"/>
      <c r="AR700" s="155"/>
      <c r="AS700" s="155"/>
      <c r="AT700" s="155"/>
      <c r="AU700" s="155"/>
      <c r="AV700" s="155"/>
      <c r="AW700" s="155"/>
      <c r="AX700" s="155"/>
    </row>
    <row r="701" customFormat="false" ht="15.75" hidden="false" customHeight="true" outlineLevel="0" collapsed="false">
      <c r="A701" s="152"/>
      <c r="B701" s="152"/>
      <c r="C701" s="152"/>
      <c r="D701" s="152"/>
      <c r="E701" s="153"/>
      <c r="F701" s="153"/>
      <c r="G701" s="153"/>
      <c r="H701" s="153"/>
      <c r="I701" s="153"/>
      <c r="J701" s="153"/>
      <c r="K701" s="153"/>
      <c r="L701" s="153"/>
      <c r="M701" s="35"/>
      <c r="N701" s="35"/>
      <c r="O701" s="35"/>
      <c r="P701" s="152"/>
      <c r="Q701" s="152"/>
      <c r="R701" s="152"/>
      <c r="S701" s="152"/>
      <c r="T701" s="152"/>
      <c r="U701" s="152"/>
      <c r="V701" s="152"/>
      <c r="W701" s="152"/>
      <c r="X701" s="152"/>
      <c r="Y701" s="152"/>
      <c r="Z701" s="154"/>
      <c r="AA701" s="152"/>
      <c r="AB701" s="154"/>
      <c r="AC701" s="152"/>
      <c r="AD701" s="152"/>
      <c r="AE701" s="152"/>
      <c r="AF701" s="152"/>
      <c r="AG701" s="152"/>
      <c r="AH701" s="152"/>
      <c r="AI701" s="152"/>
      <c r="AJ701" s="152"/>
      <c r="AK701" s="152"/>
      <c r="AL701" s="155"/>
      <c r="AM701" s="155"/>
      <c r="AN701" s="155"/>
      <c r="AO701" s="155"/>
      <c r="AP701" s="155"/>
      <c r="AQ701" s="155"/>
      <c r="AR701" s="155"/>
      <c r="AS701" s="155"/>
      <c r="AT701" s="155"/>
      <c r="AU701" s="155"/>
      <c r="AV701" s="155"/>
      <c r="AW701" s="155"/>
      <c r="AX701" s="155"/>
    </row>
    <row r="702" customFormat="false" ht="15.75" hidden="false" customHeight="true" outlineLevel="0" collapsed="false">
      <c r="A702" s="152"/>
      <c r="B702" s="152"/>
      <c r="C702" s="152"/>
      <c r="D702" s="152"/>
      <c r="E702" s="153"/>
      <c r="F702" s="153"/>
      <c r="G702" s="153"/>
      <c r="H702" s="153"/>
      <c r="I702" s="153"/>
      <c r="J702" s="153"/>
      <c r="K702" s="153"/>
      <c r="L702" s="153"/>
      <c r="M702" s="35"/>
      <c r="N702" s="35"/>
      <c r="O702" s="35"/>
      <c r="P702" s="152"/>
      <c r="Q702" s="152"/>
      <c r="R702" s="152"/>
      <c r="S702" s="152"/>
      <c r="T702" s="152"/>
      <c r="U702" s="152"/>
      <c r="V702" s="152"/>
      <c r="W702" s="152"/>
      <c r="X702" s="152"/>
      <c r="Y702" s="152"/>
      <c r="Z702" s="154"/>
      <c r="AA702" s="152"/>
      <c r="AB702" s="154"/>
      <c r="AC702" s="152"/>
      <c r="AD702" s="152"/>
      <c r="AE702" s="152"/>
      <c r="AF702" s="152"/>
      <c r="AG702" s="152"/>
      <c r="AH702" s="152"/>
      <c r="AI702" s="152"/>
      <c r="AJ702" s="152"/>
      <c r="AK702" s="152"/>
      <c r="AL702" s="155"/>
      <c r="AM702" s="155"/>
      <c r="AN702" s="155"/>
      <c r="AO702" s="155"/>
      <c r="AP702" s="155"/>
      <c r="AQ702" s="155"/>
      <c r="AR702" s="155"/>
      <c r="AS702" s="155"/>
      <c r="AT702" s="155"/>
      <c r="AU702" s="155"/>
      <c r="AV702" s="155"/>
      <c r="AW702" s="155"/>
      <c r="AX702" s="155"/>
    </row>
    <row r="703" customFormat="false" ht="15.75" hidden="false" customHeight="true" outlineLevel="0" collapsed="false">
      <c r="A703" s="152"/>
      <c r="B703" s="152"/>
      <c r="C703" s="152"/>
      <c r="D703" s="152"/>
      <c r="E703" s="153"/>
      <c r="F703" s="153"/>
      <c r="G703" s="153"/>
      <c r="H703" s="153"/>
      <c r="I703" s="153"/>
      <c r="J703" s="153"/>
      <c r="K703" s="153"/>
      <c r="L703" s="153"/>
      <c r="M703" s="35"/>
      <c r="N703" s="35"/>
      <c r="O703" s="35"/>
      <c r="P703" s="152"/>
      <c r="Q703" s="152"/>
      <c r="R703" s="152"/>
      <c r="S703" s="152"/>
      <c r="T703" s="152"/>
      <c r="U703" s="152"/>
      <c r="V703" s="152"/>
      <c r="W703" s="152"/>
      <c r="X703" s="152"/>
      <c r="Y703" s="152"/>
      <c r="Z703" s="154"/>
      <c r="AA703" s="152"/>
      <c r="AB703" s="154"/>
      <c r="AC703" s="152"/>
      <c r="AD703" s="152"/>
      <c r="AE703" s="152"/>
      <c r="AF703" s="152"/>
      <c r="AG703" s="152"/>
      <c r="AH703" s="152"/>
      <c r="AI703" s="152"/>
      <c r="AJ703" s="152"/>
      <c r="AK703" s="152"/>
      <c r="AL703" s="155"/>
      <c r="AM703" s="155"/>
      <c r="AN703" s="155"/>
      <c r="AO703" s="155"/>
      <c r="AP703" s="155"/>
      <c r="AQ703" s="155"/>
      <c r="AR703" s="155"/>
      <c r="AS703" s="155"/>
      <c r="AT703" s="155"/>
      <c r="AU703" s="155"/>
      <c r="AV703" s="155"/>
      <c r="AW703" s="155"/>
      <c r="AX703" s="155"/>
    </row>
    <row r="704" customFormat="false" ht="15.75" hidden="false" customHeight="true" outlineLevel="0" collapsed="false">
      <c r="A704" s="152"/>
      <c r="B704" s="152"/>
      <c r="C704" s="152"/>
      <c r="D704" s="152"/>
      <c r="E704" s="153"/>
      <c r="F704" s="153"/>
      <c r="G704" s="153"/>
      <c r="H704" s="153"/>
      <c r="I704" s="153"/>
      <c r="J704" s="153"/>
      <c r="K704" s="153"/>
      <c r="L704" s="153"/>
      <c r="M704" s="35"/>
      <c r="N704" s="35"/>
      <c r="O704" s="35"/>
      <c r="P704" s="152"/>
      <c r="Q704" s="152"/>
      <c r="R704" s="152"/>
      <c r="S704" s="152"/>
      <c r="T704" s="152"/>
      <c r="U704" s="152"/>
      <c r="V704" s="152"/>
      <c r="W704" s="152"/>
      <c r="X704" s="152"/>
      <c r="Y704" s="152"/>
      <c r="Z704" s="154"/>
      <c r="AA704" s="152"/>
      <c r="AB704" s="154"/>
      <c r="AC704" s="152"/>
      <c r="AD704" s="152"/>
      <c r="AE704" s="152"/>
      <c r="AF704" s="152"/>
      <c r="AG704" s="152"/>
      <c r="AH704" s="152"/>
      <c r="AI704" s="152"/>
      <c r="AJ704" s="152"/>
      <c r="AK704" s="152"/>
      <c r="AL704" s="155"/>
      <c r="AM704" s="155"/>
      <c r="AN704" s="155"/>
      <c r="AO704" s="155"/>
      <c r="AP704" s="155"/>
      <c r="AQ704" s="155"/>
      <c r="AR704" s="155"/>
      <c r="AS704" s="155"/>
      <c r="AT704" s="155"/>
      <c r="AU704" s="155"/>
      <c r="AV704" s="155"/>
      <c r="AW704" s="155"/>
      <c r="AX704" s="155"/>
    </row>
    <row r="705" customFormat="false" ht="15.75" hidden="false" customHeight="true" outlineLevel="0" collapsed="false">
      <c r="A705" s="152"/>
      <c r="B705" s="152"/>
      <c r="C705" s="152"/>
      <c r="D705" s="152"/>
      <c r="E705" s="153"/>
      <c r="F705" s="153"/>
      <c r="G705" s="153"/>
      <c r="H705" s="153"/>
      <c r="I705" s="153"/>
      <c r="J705" s="153"/>
      <c r="K705" s="153"/>
      <c r="L705" s="153"/>
      <c r="M705" s="35"/>
      <c r="N705" s="35"/>
      <c r="O705" s="35"/>
      <c r="P705" s="152"/>
      <c r="Q705" s="152"/>
      <c r="R705" s="152"/>
      <c r="S705" s="152"/>
      <c r="T705" s="152"/>
      <c r="U705" s="152"/>
      <c r="V705" s="152"/>
      <c r="W705" s="152"/>
      <c r="X705" s="152"/>
      <c r="Y705" s="152"/>
      <c r="Z705" s="154"/>
      <c r="AA705" s="152"/>
      <c r="AB705" s="154"/>
      <c r="AC705" s="152"/>
      <c r="AD705" s="152"/>
      <c r="AE705" s="152"/>
      <c r="AF705" s="152"/>
      <c r="AG705" s="152"/>
      <c r="AH705" s="152"/>
      <c r="AI705" s="152"/>
      <c r="AJ705" s="152"/>
      <c r="AK705" s="152"/>
      <c r="AL705" s="155"/>
      <c r="AM705" s="155"/>
      <c r="AN705" s="155"/>
      <c r="AO705" s="155"/>
      <c r="AP705" s="155"/>
      <c r="AQ705" s="155"/>
      <c r="AR705" s="155"/>
      <c r="AS705" s="155"/>
      <c r="AT705" s="155"/>
      <c r="AU705" s="155"/>
      <c r="AV705" s="155"/>
      <c r="AW705" s="155"/>
      <c r="AX705" s="155"/>
    </row>
    <row r="706" customFormat="false" ht="15.75" hidden="false" customHeight="true" outlineLevel="0" collapsed="false">
      <c r="A706" s="152"/>
      <c r="B706" s="152"/>
      <c r="C706" s="152"/>
      <c r="D706" s="152"/>
      <c r="E706" s="153"/>
      <c r="F706" s="153"/>
      <c r="G706" s="153"/>
      <c r="H706" s="153"/>
      <c r="I706" s="153"/>
      <c r="J706" s="153"/>
      <c r="K706" s="153"/>
      <c r="L706" s="153"/>
      <c r="M706" s="35"/>
      <c r="N706" s="35"/>
      <c r="O706" s="35"/>
      <c r="P706" s="152"/>
      <c r="Q706" s="152"/>
      <c r="R706" s="152"/>
      <c r="S706" s="152"/>
      <c r="T706" s="152"/>
      <c r="U706" s="152"/>
      <c r="V706" s="152"/>
      <c r="W706" s="152"/>
      <c r="X706" s="152"/>
      <c r="Y706" s="152"/>
      <c r="Z706" s="154"/>
      <c r="AA706" s="152"/>
      <c r="AB706" s="154"/>
      <c r="AC706" s="152"/>
      <c r="AD706" s="152"/>
      <c r="AE706" s="152"/>
      <c r="AF706" s="152"/>
      <c r="AG706" s="152"/>
      <c r="AH706" s="152"/>
      <c r="AI706" s="152"/>
      <c r="AJ706" s="152"/>
      <c r="AK706" s="152"/>
      <c r="AL706" s="155"/>
      <c r="AM706" s="155"/>
      <c r="AN706" s="155"/>
      <c r="AO706" s="155"/>
      <c r="AP706" s="155"/>
      <c r="AQ706" s="155"/>
      <c r="AR706" s="155"/>
      <c r="AS706" s="155"/>
      <c r="AT706" s="155"/>
      <c r="AU706" s="155"/>
      <c r="AV706" s="155"/>
      <c r="AW706" s="155"/>
      <c r="AX706" s="155"/>
    </row>
    <row r="707" customFormat="false" ht="15.75" hidden="false" customHeight="true" outlineLevel="0" collapsed="false">
      <c r="A707" s="152"/>
      <c r="B707" s="152"/>
      <c r="C707" s="152"/>
      <c r="D707" s="152"/>
      <c r="E707" s="153"/>
      <c r="F707" s="153"/>
      <c r="G707" s="153"/>
      <c r="H707" s="153"/>
      <c r="I707" s="153"/>
      <c r="J707" s="153"/>
      <c r="K707" s="153"/>
      <c r="L707" s="153"/>
      <c r="M707" s="35"/>
      <c r="N707" s="35"/>
      <c r="O707" s="35"/>
      <c r="P707" s="152"/>
      <c r="Q707" s="152"/>
      <c r="R707" s="152"/>
      <c r="S707" s="152"/>
      <c r="T707" s="152"/>
      <c r="U707" s="152"/>
      <c r="V707" s="152"/>
      <c r="W707" s="152"/>
      <c r="X707" s="152"/>
      <c r="Y707" s="152"/>
      <c r="Z707" s="154"/>
      <c r="AA707" s="152"/>
      <c r="AB707" s="154"/>
      <c r="AC707" s="152"/>
      <c r="AD707" s="152"/>
      <c r="AE707" s="152"/>
      <c r="AF707" s="152"/>
      <c r="AG707" s="152"/>
      <c r="AH707" s="152"/>
      <c r="AI707" s="152"/>
      <c r="AJ707" s="152"/>
      <c r="AK707" s="152"/>
      <c r="AL707" s="155"/>
      <c r="AM707" s="155"/>
      <c r="AN707" s="155"/>
      <c r="AO707" s="155"/>
      <c r="AP707" s="155"/>
      <c r="AQ707" s="155"/>
      <c r="AR707" s="155"/>
      <c r="AS707" s="155"/>
      <c r="AT707" s="155"/>
      <c r="AU707" s="155"/>
      <c r="AV707" s="155"/>
      <c r="AW707" s="155"/>
      <c r="AX707" s="155"/>
    </row>
    <row r="708" customFormat="false" ht="15.75" hidden="false" customHeight="true" outlineLevel="0" collapsed="false">
      <c r="A708" s="152"/>
      <c r="B708" s="152"/>
      <c r="C708" s="152"/>
      <c r="D708" s="152"/>
      <c r="E708" s="153"/>
      <c r="F708" s="153"/>
      <c r="G708" s="153"/>
      <c r="H708" s="153"/>
      <c r="I708" s="153"/>
      <c r="J708" s="153"/>
      <c r="K708" s="153"/>
      <c r="L708" s="153"/>
      <c r="M708" s="35"/>
      <c r="N708" s="35"/>
      <c r="O708" s="35"/>
      <c r="P708" s="152"/>
      <c r="Q708" s="152"/>
      <c r="R708" s="152"/>
      <c r="S708" s="152"/>
      <c r="T708" s="152"/>
      <c r="U708" s="152"/>
      <c r="V708" s="152"/>
      <c r="W708" s="152"/>
      <c r="X708" s="152"/>
      <c r="Y708" s="152"/>
      <c r="Z708" s="154"/>
      <c r="AA708" s="152"/>
      <c r="AB708" s="154"/>
      <c r="AC708" s="152"/>
      <c r="AD708" s="152"/>
      <c r="AE708" s="152"/>
      <c r="AF708" s="152"/>
      <c r="AG708" s="152"/>
      <c r="AH708" s="152"/>
      <c r="AI708" s="152"/>
      <c r="AJ708" s="152"/>
      <c r="AK708" s="152"/>
      <c r="AL708" s="155"/>
      <c r="AM708" s="155"/>
      <c r="AN708" s="155"/>
      <c r="AO708" s="155"/>
      <c r="AP708" s="155"/>
      <c r="AQ708" s="155"/>
      <c r="AR708" s="155"/>
      <c r="AS708" s="155"/>
      <c r="AT708" s="155"/>
      <c r="AU708" s="155"/>
      <c r="AV708" s="155"/>
      <c r="AW708" s="155"/>
      <c r="AX708" s="155"/>
    </row>
    <row r="709" customFormat="false" ht="15.75" hidden="false" customHeight="true" outlineLevel="0" collapsed="false">
      <c r="A709" s="152"/>
      <c r="B709" s="152"/>
      <c r="C709" s="152"/>
      <c r="D709" s="152"/>
      <c r="E709" s="153"/>
      <c r="F709" s="153"/>
      <c r="G709" s="153"/>
      <c r="H709" s="153"/>
      <c r="I709" s="153"/>
      <c r="J709" s="153"/>
      <c r="K709" s="153"/>
      <c r="L709" s="153"/>
      <c r="M709" s="35"/>
      <c r="N709" s="35"/>
      <c r="O709" s="35"/>
      <c r="P709" s="152"/>
      <c r="Q709" s="152"/>
      <c r="R709" s="152"/>
      <c r="S709" s="152"/>
      <c r="T709" s="152"/>
      <c r="U709" s="152"/>
      <c r="V709" s="152"/>
      <c r="W709" s="152"/>
      <c r="X709" s="152"/>
      <c r="Y709" s="152"/>
      <c r="Z709" s="154"/>
      <c r="AA709" s="152"/>
      <c r="AB709" s="154"/>
      <c r="AC709" s="152"/>
      <c r="AD709" s="152"/>
      <c r="AE709" s="152"/>
      <c r="AF709" s="152"/>
      <c r="AG709" s="152"/>
      <c r="AH709" s="152"/>
      <c r="AI709" s="152"/>
      <c r="AJ709" s="152"/>
      <c r="AK709" s="152"/>
      <c r="AL709" s="155"/>
      <c r="AM709" s="155"/>
      <c r="AN709" s="155"/>
      <c r="AO709" s="155"/>
      <c r="AP709" s="155"/>
      <c r="AQ709" s="155"/>
      <c r="AR709" s="155"/>
      <c r="AS709" s="155"/>
      <c r="AT709" s="155"/>
      <c r="AU709" s="155"/>
      <c r="AV709" s="155"/>
      <c r="AW709" s="155"/>
      <c r="AX709" s="155"/>
    </row>
    <row r="710" customFormat="false" ht="15.75" hidden="false" customHeight="true" outlineLevel="0" collapsed="false">
      <c r="A710" s="152"/>
      <c r="B710" s="152"/>
      <c r="C710" s="152"/>
      <c r="D710" s="152"/>
      <c r="E710" s="153"/>
      <c r="F710" s="153"/>
      <c r="G710" s="153"/>
      <c r="H710" s="153"/>
      <c r="I710" s="153"/>
      <c r="J710" s="153"/>
      <c r="K710" s="153"/>
      <c r="L710" s="153"/>
      <c r="M710" s="35"/>
      <c r="N710" s="35"/>
      <c r="O710" s="35"/>
      <c r="P710" s="152"/>
      <c r="Q710" s="152"/>
      <c r="R710" s="152"/>
      <c r="S710" s="152"/>
      <c r="T710" s="152"/>
      <c r="U710" s="152"/>
      <c r="V710" s="152"/>
      <c r="W710" s="152"/>
      <c r="X710" s="152"/>
      <c r="Y710" s="152"/>
      <c r="Z710" s="154"/>
      <c r="AA710" s="152"/>
      <c r="AB710" s="154"/>
      <c r="AC710" s="152"/>
      <c r="AD710" s="152"/>
      <c r="AE710" s="152"/>
      <c r="AF710" s="152"/>
      <c r="AG710" s="152"/>
      <c r="AH710" s="152"/>
      <c r="AI710" s="152"/>
      <c r="AJ710" s="152"/>
      <c r="AK710" s="152"/>
      <c r="AL710" s="155"/>
      <c r="AM710" s="155"/>
      <c r="AN710" s="155"/>
      <c r="AO710" s="155"/>
      <c r="AP710" s="155"/>
      <c r="AQ710" s="155"/>
      <c r="AR710" s="155"/>
      <c r="AS710" s="155"/>
      <c r="AT710" s="155"/>
      <c r="AU710" s="155"/>
      <c r="AV710" s="155"/>
      <c r="AW710" s="155"/>
      <c r="AX710" s="155"/>
    </row>
    <row r="711" customFormat="false" ht="15.75" hidden="false" customHeight="true" outlineLevel="0" collapsed="false">
      <c r="A711" s="152"/>
      <c r="B711" s="152"/>
      <c r="C711" s="152"/>
      <c r="D711" s="152"/>
      <c r="E711" s="153"/>
      <c r="F711" s="153"/>
      <c r="G711" s="153"/>
      <c r="H711" s="153"/>
      <c r="I711" s="153"/>
      <c r="J711" s="153"/>
      <c r="K711" s="153"/>
      <c r="L711" s="153"/>
      <c r="M711" s="35"/>
      <c r="N711" s="35"/>
      <c r="O711" s="35"/>
      <c r="P711" s="152"/>
      <c r="Q711" s="152"/>
      <c r="R711" s="152"/>
      <c r="S711" s="152"/>
      <c r="T711" s="152"/>
      <c r="U711" s="152"/>
      <c r="V711" s="152"/>
      <c r="W711" s="152"/>
      <c r="X711" s="152"/>
      <c r="Y711" s="152"/>
      <c r="Z711" s="154"/>
      <c r="AA711" s="152"/>
      <c r="AB711" s="154"/>
      <c r="AC711" s="152"/>
      <c r="AD711" s="152"/>
      <c r="AE711" s="152"/>
      <c r="AF711" s="152"/>
      <c r="AG711" s="152"/>
      <c r="AH711" s="152"/>
      <c r="AI711" s="152"/>
      <c r="AJ711" s="152"/>
      <c r="AK711" s="152"/>
      <c r="AL711" s="155"/>
      <c r="AM711" s="155"/>
      <c r="AN711" s="155"/>
      <c r="AO711" s="155"/>
      <c r="AP711" s="155"/>
      <c r="AQ711" s="155"/>
      <c r="AR711" s="155"/>
      <c r="AS711" s="155"/>
      <c r="AT711" s="155"/>
      <c r="AU711" s="155"/>
      <c r="AV711" s="155"/>
      <c r="AW711" s="155"/>
      <c r="AX711" s="155"/>
    </row>
    <row r="712" customFormat="false" ht="15.75" hidden="false" customHeight="true" outlineLevel="0" collapsed="false">
      <c r="A712" s="152"/>
      <c r="B712" s="152"/>
      <c r="C712" s="152"/>
      <c r="D712" s="152"/>
      <c r="E712" s="153"/>
      <c r="F712" s="153"/>
      <c r="G712" s="153"/>
      <c r="H712" s="153"/>
      <c r="I712" s="153"/>
      <c r="J712" s="153"/>
      <c r="K712" s="153"/>
      <c r="L712" s="153"/>
      <c r="M712" s="35"/>
      <c r="N712" s="35"/>
      <c r="O712" s="35"/>
      <c r="P712" s="152"/>
      <c r="Q712" s="152"/>
      <c r="R712" s="152"/>
      <c r="S712" s="152"/>
      <c r="T712" s="152"/>
      <c r="U712" s="152"/>
      <c r="V712" s="152"/>
      <c r="W712" s="152"/>
      <c r="X712" s="152"/>
      <c r="Y712" s="152"/>
      <c r="Z712" s="154"/>
      <c r="AA712" s="152"/>
      <c r="AB712" s="154"/>
      <c r="AC712" s="152"/>
      <c r="AD712" s="152"/>
      <c r="AE712" s="152"/>
      <c r="AF712" s="152"/>
      <c r="AG712" s="152"/>
      <c r="AH712" s="152"/>
      <c r="AI712" s="152"/>
      <c r="AJ712" s="152"/>
      <c r="AK712" s="152"/>
      <c r="AL712" s="155"/>
      <c r="AM712" s="155"/>
      <c r="AN712" s="155"/>
      <c r="AO712" s="155"/>
      <c r="AP712" s="155"/>
      <c r="AQ712" s="155"/>
      <c r="AR712" s="155"/>
      <c r="AS712" s="155"/>
      <c r="AT712" s="155"/>
      <c r="AU712" s="155"/>
      <c r="AV712" s="155"/>
      <c r="AW712" s="155"/>
      <c r="AX712" s="155"/>
    </row>
    <row r="713" customFormat="false" ht="15.75" hidden="false" customHeight="true" outlineLevel="0" collapsed="false">
      <c r="A713" s="152"/>
      <c r="B713" s="152"/>
      <c r="C713" s="152"/>
      <c r="D713" s="152"/>
      <c r="E713" s="153"/>
      <c r="F713" s="153"/>
      <c r="G713" s="153"/>
      <c r="H713" s="153"/>
      <c r="I713" s="153"/>
      <c r="J713" s="153"/>
      <c r="K713" s="153"/>
      <c r="L713" s="153"/>
      <c r="M713" s="35"/>
      <c r="N713" s="35"/>
      <c r="O713" s="35"/>
      <c r="P713" s="152"/>
      <c r="Q713" s="152"/>
      <c r="R713" s="152"/>
      <c r="S713" s="152"/>
      <c r="T713" s="152"/>
      <c r="U713" s="152"/>
      <c r="V713" s="152"/>
      <c r="W713" s="152"/>
      <c r="X713" s="152"/>
      <c r="Y713" s="152"/>
      <c r="Z713" s="154"/>
      <c r="AA713" s="152"/>
      <c r="AB713" s="154"/>
      <c r="AC713" s="152"/>
      <c r="AD713" s="152"/>
      <c r="AE713" s="152"/>
      <c r="AF713" s="152"/>
      <c r="AG713" s="152"/>
      <c r="AH713" s="152"/>
      <c r="AI713" s="152"/>
      <c r="AJ713" s="152"/>
      <c r="AK713" s="152"/>
      <c r="AL713" s="155"/>
      <c r="AM713" s="155"/>
      <c r="AN713" s="155"/>
      <c r="AO713" s="155"/>
      <c r="AP713" s="155"/>
      <c r="AQ713" s="155"/>
      <c r="AR713" s="155"/>
      <c r="AS713" s="155"/>
      <c r="AT713" s="155"/>
      <c r="AU713" s="155"/>
      <c r="AV713" s="155"/>
      <c r="AW713" s="155"/>
      <c r="AX713" s="155"/>
    </row>
    <row r="714" customFormat="false" ht="15.75" hidden="false" customHeight="true" outlineLevel="0" collapsed="false">
      <c r="A714" s="152"/>
      <c r="B714" s="152"/>
      <c r="C714" s="152"/>
      <c r="D714" s="152"/>
      <c r="E714" s="153"/>
      <c r="F714" s="153"/>
      <c r="G714" s="153"/>
      <c r="H714" s="153"/>
      <c r="I714" s="153"/>
      <c r="J714" s="153"/>
      <c r="K714" s="153"/>
      <c r="L714" s="153"/>
      <c r="M714" s="35"/>
      <c r="N714" s="35"/>
      <c r="O714" s="35"/>
      <c r="P714" s="152"/>
      <c r="Q714" s="152"/>
      <c r="R714" s="152"/>
      <c r="S714" s="152"/>
      <c r="T714" s="152"/>
      <c r="U714" s="152"/>
      <c r="V714" s="152"/>
      <c r="W714" s="152"/>
      <c r="X714" s="152"/>
      <c r="Y714" s="152"/>
      <c r="Z714" s="154"/>
      <c r="AA714" s="152"/>
      <c r="AB714" s="154"/>
      <c r="AC714" s="152"/>
      <c r="AD714" s="152"/>
      <c r="AE714" s="152"/>
      <c r="AF714" s="152"/>
      <c r="AG714" s="152"/>
      <c r="AH714" s="152"/>
      <c r="AI714" s="152"/>
      <c r="AJ714" s="152"/>
      <c r="AK714" s="152"/>
      <c r="AL714" s="155"/>
      <c r="AM714" s="155"/>
      <c r="AN714" s="155"/>
      <c r="AO714" s="155"/>
      <c r="AP714" s="155"/>
      <c r="AQ714" s="155"/>
      <c r="AR714" s="155"/>
      <c r="AS714" s="155"/>
      <c r="AT714" s="155"/>
      <c r="AU714" s="155"/>
      <c r="AV714" s="155"/>
      <c r="AW714" s="155"/>
      <c r="AX714" s="155"/>
    </row>
    <row r="715" customFormat="false" ht="15.75" hidden="false" customHeight="true" outlineLevel="0" collapsed="false">
      <c r="A715" s="152"/>
      <c r="B715" s="152"/>
      <c r="C715" s="152"/>
      <c r="D715" s="152"/>
      <c r="E715" s="153"/>
      <c r="F715" s="153"/>
      <c r="G715" s="153"/>
      <c r="H715" s="153"/>
      <c r="I715" s="153"/>
      <c r="J715" s="153"/>
      <c r="K715" s="153"/>
      <c r="L715" s="153"/>
      <c r="M715" s="35"/>
      <c r="N715" s="35"/>
      <c r="O715" s="35"/>
      <c r="P715" s="152"/>
      <c r="Q715" s="152"/>
      <c r="R715" s="152"/>
      <c r="S715" s="152"/>
      <c r="T715" s="152"/>
      <c r="U715" s="152"/>
      <c r="V715" s="152"/>
      <c r="W715" s="152"/>
      <c r="X715" s="152"/>
      <c r="Y715" s="152"/>
      <c r="Z715" s="154"/>
      <c r="AA715" s="152"/>
      <c r="AB715" s="154"/>
      <c r="AC715" s="152"/>
      <c r="AD715" s="152"/>
      <c r="AE715" s="152"/>
      <c r="AF715" s="152"/>
      <c r="AG715" s="152"/>
      <c r="AH715" s="152"/>
      <c r="AI715" s="152"/>
      <c r="AJ715" s="152"/>
      <c r="AK715" s="152"/>
      <c r="AL715" s="155"/>
      <c r="AM715" s="155"/>
      <c r="AN715" s="155"/>
      <c r="AO715" s="155"/>
      <c r="AP715" s="155"/>
      <c r="AQ715" s="155"/>
      <c r="AR715" s="155"/>
      <c r="AS715" s="155"/>
      <c r="AT715" s="155"/>
      <c r="AU715" s="155"/>
      <c r="AV715" s="155"/>
      <c r="AW715" s="155"/>
      <c r="AX715" s="155"/>
    </row>
    <row r="716" customFormat="false" ht="15.75" hidden="false" customHeight="true" outlineLevel="0" collapsed="false">
      <c r="A716" s="152"/>
      <c r="B716" s="152"/>
      <c r="C716" s="152"/>
      <c r="D716" s="152"/>
      <c r="E716" s="153"/>
      <c r="F716" s="153"/>
      <c r="G716" s="153"/>
      <c r="H716" s="153"/>
      <c r="I716" s="153"/>
      <c r="J716" s="153"/>
      <c r="K716" s="153"/>
      <c r="L716" s="153"/>
      <c r="M716" s="35"/>
      <c r="N716" s="35"/>
      <c r="O716" s="35"/>
      <c r="P716" s="152"/>
      <c r="Q716" s="152"/>
      <c r="R716" s="152"/>
      <c r="S716" s="152"/>
      <c r="T716" s="152"/>
      <c r="U716" s="152"/>
      <c r="V716" s="152"/>
      <c r="W716" s="152"/>
      <c r="X716" s="152"/>
      <c r="Y716" s="152"/>
      <c r="Z716" s="154"/>
      <c r="AA716" s="152"/>
      <c r="AB716" s="154"/>
      <c r="AC716" s="152"/>
      <c r="AD716" s="152"/>
      <c r="AE716" s="152"/>
      <c r="AF716" s="152"/>
      <c r="AG716" s="152"/>
      <c r="AH716" s="152"/>
      <c r="AI716" s="152"/>
      <c r="AJ716" s="152"/>
      <c r="AK716" s="152"/>
      <c r="AL716" s="155"/>
      <c r="AM716" s="155"/>
      <c r="AN716" s="155"/>
      <c r="AO716" s="155"/>
      <c r="AP716" s="155"/>
      <c r="AQ716" s="155"/>
      <c r="AR716" s="155"/>
      <c r="AS716" s="155"/>
      <c r="AT716" s="155"/>
      <c r="AU716" s="155"/>
      <c r="AV716" s="155"/>
      <c r="AW716" s="155"/>
      <c r="AX716" s="155"/>
    </row>
    <row r="717" customFormat="false" ht="15.75" hidden="false" customHeight="true" outlineLevel="0" collapsed="false">
      <c r="A717" s="152"/>
      <c r="B717" s="152"/>
      <c r="C717" s="152"/>
      <c r="D717" s="152"/>
      <c r="E717" s="153"/>
      <c r="F717" s="153"/>
      <c r="G717" s="153"/>
      <c r="H717" s="153"/>
      <c r="I717" s="153"/>
      <c r="J717" s="153"/>
      <c r="K717" s="153"/>
      <c r="L717" s="153"/>
      <c r="M717" s="35"/>
      <c r="N717" s="35"/>
      <c r="O717" s="35"/>
      <c r="P717" s="152"/>
      <c r="Q717" s="152"/>
      <c r="R717" s="152"/>
      <c r="S717" s="152"/>
      <c r="T717" s="152"/>
      <c r="U717" s="152"/>
      <c r="V717" s="152"/>
      <c r="W717" s="152"/>
      <c r="X717" s="152"/>
      <c r="Y717" s="152"/>
      <c r="Z717" s="154"/>
      <c r="AA717" s="152"/>
      <c r="AB717" s="154"/>
      <c r="AC717" s="152"/>
      <c r="AD717" s="152"/>
      <c r="AE717" s="152"/>
      <c r="AF717" s="152"/>
      <c r="AG717" s="152"/>
      <c r="AH717" s="152"/>
      <c r="AI717" s="152"/>
      <c r="AJ717" s="152"/>
      <c r="AK717" s="152"/>
      <c r="AL717" s="155"/>
      <c r="AM717" s="155"/>
      <c r="AN717" s="155"/>
      <c r="AO717" s="155"/>
      <c r="AP717" s="155"/>
      <c r="AQ717" s="155"/>
      <c r="AR717" s="155"/>
      <c r="AS717" s="155"/>
      <c r="AT717" s="155"/>
      <c r="AU717" s="155"/>
      <c r="AV717" s="155"/>
      <c r="AW717" s="155"/>
      <c r="AX717" s="155"/>
    </row>
    <row r="718" customFormat="false" ht="15.75" hidden="false" customHeight="true" outlineLevel="0" collapsed="false">
      <c r="A718" s="152"/>
      <c r="B718" s="152"/>
      <c r="C718" s="152"/>
      <c r="D718" s="152"/>
      <c r="E718" s="153"/>
      <c r="F718" s="153"/>
      <c r="G718" s="153"/>
      <c r="H718" s="153"/>
      <c r="I718" s="153"/>
      <c r="J718" s="153"/>
      <c r="K718" s="153"/>
      <c r="L718" s="153"/>
      <c r="M718" s="35"/>
      <c r="N718" s="35"/>
      <c r="O718" s="35"/>
      <c r="P718" s="152"/>
      <c r="Q718" s="152"/>
      <c r="R718" s="152"/>
      <c r="S718" s="152"/>
      <c r="T718" s="152"/>
      <c r="U718" s="152"/>
      <c r="V718" s="152"/>
      <c r="W718" s="152"/>
      <c r="X718" s="152"/>
      <c r="Y718" s="152"/>
      <c r="Z718" s="154"/>
      <c r="AA718" s="152"/>
      <c r="AB718" s="154"/>
      <c r="AC718" s="152"/>
      <c r="AD718" s="152"/>
      <c r="AE718" s="152"/>
      <c r="AF718" s="152"/>
      <c r="AG718" s="152"/>
      <c r="AH718" s="152"/>
      <c r="AI718" s="152"/>
      <c r="AJ718" s="152"/>
      <c r="AK718" s="152"/>
      <c r="AL718" s="155"/>
      <c r="AM718" s="155"/>
      <c r="AN718" s="155"/>
      <c r="AO718" s="155"/>
      <c r="AP718" s="155"/>
      <c r="AQ718" s="155"/>
      <c r="AR718" s="155"/>
      <c r="AS718" s="155"/>
      <c r="AT718" s="155"/>
      <c r="AU718" s="155"/>
      <c r="AV718" s="155"/>
      <c r="AW718" s="155"/>
      <c r="AX718" s="155"/>
    </row>
    <row r="719" customFormat="false" ht="15.75" hidden="false" customHeight="true" outlineLevel="0" collapsed="false">
      <c r="A719" s="152"/>
      <c r="B719" s="152"/>
      <c r="C719" s="152"/>
      <c r="D719" s="152"/>
      <c r="E719" s="153"/>
      <c r="F719" s="153"/>
      <c r="G719" s="153"/>
      <c r="H719" s="153"/>
      <c r="I719" s="153"/>
      <c r="J719" s="153"/>
      <c r="K719" s="153"/>
      <c r="L719" s="153"/>
      <c r="M719" s="35"/>
      <c r="N719" s="35"/>
      <c r="O719" s="35"/>
      <c r="P719" s="152"/>
      <c r="Q719" s="152"/>
      <c r="R719" s="152"/>
      <c r="S719" s="152"/>
      <c r="T719" s="152"/>
      <c r="U719" s="152"/>
      <c r="V719" s="152"/>
      <c r="W719" s="152"/>
      <c r="X719" s="152"/>
      <c r="Y719" s="152"/>
      <c r="Z719" s="154"/>
      <c r="AA719" s="152"/>
      <c r="AB719" s="154"/>
      <c r="AC719" s="152"/>
      <c r="AD719" s="152"/>
      <c r="AE719" s="152"/>
      <c r="AF719" s="152"/>
      <c r="AG719" s="152"/>
      <c r="AH719" s="152"/>
      <c r="AI719" s="152"/>
      <c r="AJ719" s="152"/>
      <c r="AK719" s="152"/>
      <c r="AL719" s="155"/>
      <c r="AM719" s="155"/>
      <c r="AN719" s="155"/>
      <c r="AO719" s="155"/>
      <c r="AP719" s="155"/>
      <c r="AQ719" s="155"/>
      <c r="AR719" s="155"/>
      <c r="AS719" s="155"/>
      <c r="AT719" s="155"/>
      <c r="AU719" s="155"/>
      <c r="AV719" s="155"/>
      <c r="AW719" s="155"/>
      <c r="AX719" s="155"/>
    </row>
    <row r="720" customFormat="false" ht="15.75" hidden="false" customHeight="true" outlineLevel="0" collapsed="false">
      <c r="A720" s="152"/>
      <c r="B720" s="152"/>
      <c r="C720" s="152"/>
      <c r="D720" s="152"/>
      <c r="E720" s="153"/>
      <c r="F720" s="153"/>
      <c r="G720" s="153"/>
      <c r="H720" s="153"/>
      <c r="I720" s="153"/>
      <c r="J720" s="153"/>
      <c r="K720" s="153"/>
      <c r="L720" s="153"/>
      <c r="M720" s="35"/>
      <c r="N720" s="35"/>
      <c r="O720" s="35"/>
      <c r="P720" s="152"/>
      <c r="Q720" s="152"/>
      <c r="R720" s="152"/>
      <c r="S720" s="152"/>
      <c r="T720" s="152"/>
      <c r="U720" s="152"/>
      <c r="V720" s="152"/>
      <c r="W720" s="152"/>
      <c r="X720" s="152"/>
      <c r="Y720" s="152"/>
      <c r="Z720" s="154"/>
      <c r="AA720" s="152"/>
      <c r="AB720" s="154"/>
      <c r="AC720" s="152"/>
      <c r="AD720" s="152"/>
      <c r="AE720" s="152"/>
      <c r="AF720" s="152"/>
      <c r="AG720" s="152"/>
      <c r="AH720" s="152"/>
      <c r="AI720" s="152"/>
      <c r="AJ720" s="152"/>
      <c r="AK720" s="152"/>
      <c r="AL720" s="155"/>
      <c r="AM720" s="155"/>
      <c r="AN720" s="155"/>
      <c r="AO720" s="155"/>
      <c r="AP720" s="155"/>
      <c r="AQ720" s="155"/>
      <c r="AR720" s="155"/>
      <c r="AS720" s="155"/>
      <c r="AT720" s="155"/>
      <c r="AU720" s="155"/>
      <c r="AV720" s="155"/>
      <c r="AW720" s="155"/>
      <c r="AX720" s="155"/>
    </row>
    <row r="721" customFormat="false" ht="15.75" hidden="false" customHeight="true" outlineLevel="0" collapsed="false">
      <c r="A721" s="152"/>
      <c r="B721" s="152"/>
      <c r="C721" s="152"/>
      <c r="D721" s="152"/>
      <c r="E721" s="153"/>
      <c r="F721" s="153"/>
      <c r="G721" s="153"/>
      <c r="H721" s="153"/>
      <c r="I721" s="153"/>
      <c r="J721" s="153"/>
      <c r="K721" s="153"/>
      <c r="L721" s="153"/>
      <c r="M721" s="35"/>
      <c r="N721" s="35"/>
      <c r="O721" s="35"/>
      <c r="P721" s="152"/>
      <c r="Q721" s="152"/>
      <c r="R721" s="152"/>
      <c r="S721" s="152"/>
      <c r="T721" s="152"/>
      <c r="U721" s="152"/>
      <c r="V721" s="152"/>
      <c r="W721" s="152"/>
      <c r="X721" s="152"/>
      <c r="Y721" s="152"/>
      <c r="Z721" s="154"/>
      <c r="AA721" s="152"/>
      <c r="AB721" s="154"/>
      <c r="AC721" s="152"/>
      <c r="AD721" s="152"/>
      <c r="AE721" s="152"/>
      <c r="AF721" s="152"/>
      <c r="AG721" s="152"/>
      <c r="AH721" s="152"/>
      <c r="AI721" s="152"/>
      <c r="AJ721" s="152"/>
      <c r="AK721" s="152"/>
      <c r="AL721" s="155"/>
      <c r="AM721" s="155"/>
      <c r="AN721" s="155"/>
      <c r="AO721" s="155"/>
      <c r="AP721" s="155"/>
      <c r="AQ721" s="155"/>
      <c r="AR721" s="155"/>
      <c r="AS721" s="155"/>
      <c r="AT721" s="155"/>
      <c r="AU721" s="155"/>
      <c r="AV721" s="155"/>
      <c r="AW721" s="155"/>
      <c r="AX721" s="155"/>
    </row>
    <row r="722" customFormat="false" ht="15.75" hidden="false" customHeight="true" outlineLevel="0" collapsed="false">
      <c r="A722" s="152"/>
      <c r="B722" s="152"/>
      <c r="C722" s="152"/>
      <c r="D722" s="152"/>
      <c r="E722" s="153"/>
      <c r="F722" s="153"/>
      <c r="G722" s="153"/>
      <c r="H722" s="153"/>
      <c r="I722" s="153"/>
      <c r="J722" s="153"/>
      <c r="K722" s="153"/>
      <c r="L722" s="153"/>
      <c r="M722" s="35"/>
      <c r="N722" s="35"/>
      <c r="O722" s="35"/>
      <c r="P722" s="152"/>
      <c r="Q722" s="152"/>
      <c r="R722" s="152"/>
      <c r="S722" s="152"/>
      <c r="T722" s="152"/>
      <c r="U722" s="152"/>
      <c r="V722" s="152"/>
      <c r="W722" s="152"/>
      <c r="X722" s="152"/>
      <c r="Y722" s="152"/>
      <c r="Z722" s="154"/>
      <c r="AA722" s="152"/>
      <c r="AB722" s="154"/>
      <c r="AC722" s="152"/>
      <c r="AD722" s="152"/>
      <c r="AE722" s="152"/>
      <c r="AF722" s="152"/>
      <c r="AG722" s="152"/>
      <c r="AH722" s="152"/>
      <c r="AI722" s="152"/>
      <c r="AJ722" s="152"/>
      <c r="AK722" s="152"/>
      <c r="AL722" s="155"/>
      <c r="AM722" s="155"/>
      <c r="AN722" s="155"/>
      <c r="AO722" s="155"/>
      <c r="AP722" s="155"/>
      <c r="AQ722" s="155"/>
      <c r="AR722" s="155"/>
      <c r="AS722" s="155"/>
      <c r="AT722" s="155"/>
      <c r="AU722" s="155"/>
      <c r="AV722" s="155"/>
      <c r="AW722" s="155"/>
      <c r="AX722" s="155"/>
    </row>
    <row r="723" customFormat="false" ht="15.75" hidden="false" customHeight="true" outlineLevel="0" collapsed="false">
      <c r="A723" s="152"/>
      <c r="B723" s="152"/>
      <c r="C723" s="152"/>
      <c r="D723" s="152"/>
      <c r="E723" s="153"/>
      <c r="F723" s="153"/>
      <c r="G723" s="153"/>
      <c r="H723" s="153"/>
      <c r="I723" s="153"/>
      <c r="J723" s="153"/>
      <c r="K723" s="153"/>
      <c r="L723" s="153"/>
      <c r="M723" s="35"/>
      <c r="N723" s="35"/>
      <c r="O723" s="35"/>
      <c r="P723" s="152"/>
      <c r="Q723" s="152"/>
      <c r="R723" s="152"/>
      <c r="S723" s="152"/>
      <c r="T723" s="152"/>
      <c r="U723" s="152"/>
      <c r="V723" s="152"/>
      <c r="W723" s="152"/>
      <c r="X723" s="152"/>
      <c r="Y723" s="152"/>
      <c r="Z723" s="154"/>
      <c r="AA723" s="152"/>
      <c r="AB723" s="154"/>
      <c r="AC723" s="152"/>
      <c r="AD723" s="152"/>
      <c r="AE723" s="152"/>
      <c r="AF723" s="152"/>
      <c r="AG723" s="152"/>
      <c r="AH723" s="152"/>
      <c r="AI723" s="152"/>
      <c r="AJ723" s="152"/>
      <c r="AK723" s="152"/>
      <c r="AL723" s="155"/>
      <c r="AM723" s="155"/>
      <c r="AN723" s="155"/>
      <c r="AO723" s="155"/>
      <c r="AP723" s="155"/>
      <c r="AQ723" s="155"/>
      <c r="AR723" s="155"/>
      <c r="AS723" s="155"/>
      <c r="AT723" s="155"/>
      <c r="AU723" s="155"/>
      <c r="AV723" s="155"/>
      <c r="AW723" s="155"/>
      <c r="AX723" s="155"/>
    </row>
    <row r="724" customFormat="false" ht="15.75" hidden="false" customHeight="true" outlineLevel="0" collapsed="false">
      <c r="A724" s="152"/>
      <c r="B724" s="152"/>
      <c r="C724" s="152"/>
      <c r="D724" s="152"/>
      <c r="E724" s="153"/>
      <c r="F724" s="153"/>
      <c r="G724" s="153"/>
      <c r="H724" s="153"/>
      <c r="I724" s="153"/>
      <c r="J724" s="153"/>
      <c r="K724" s="153"/>
      <c r="L724" s="153"/>
      <c r="M724" s="35"/>
      <c r="N724" s="35"/>
      <c r="O724" s="35"/>
      <c r="P724" s="152"/>
      <c r="Q724" s="152"/>
      <c r="R724" s="152"/>
      <c r="S724" s="152"/>
      <c r="T724" s="152"/>
      <c r="U724" s="152"/>
      <c r="V724" s="152"/>
      <c r="W724" s="152"/>
      <c r="X724" s="152"/>
      <c r="Y724" s="152"/>
      <c r="Z724" s="154"/>
      <c r="AA724" s="152"/>
      <c r="AB724" s="154"/>
      <c r="AC724" s="152"/>
      <c r="AD724" s="152"/>
      <c r="AE724" s="152"/>
      <c r="AF724" s="152"/>
      <c r="AG724" s="152"/>
      <c r="AH724" s="152"/>
      <c r="AI724" s="152"/>
      <c r="AJ724" s="152"/>
      <c r="AK724" s="152"/>
      <c r="AL724" s="155"/>
      <c r="AM724" s="155"/>
      <c r="AN724" s="155"/>
      <c r="AO724" s="155"/>
      <c r="AP724" s="155"/>
      <c r="AQ724" s="155"/>
      <c r="AR724" s="155"/>
      <c r="AS724" s="155"/>
      <c r="AT724" s="155"/>
      <c r="AU724" s="155"/>
      <c r="AV724" s="155"/>
      <c r="AW724" s="155"/>
      <c r="AX724" s="155"/>
    </row>
    <row r="725" customFormat="false" ht="15.75" hidden="false" customHeight="true" outlineLevel="0" collapsed="false">
      <c r="A725" s="152"/>
      <c r="B725" s="152"/>
      <c r="C725" s="152"/>
      <c r="D725" s="152"/>
      <c r="E725" s="153"/>
      <c r="F725" s="153"/>
      <c r="G725" s="153"/>
      <c r="H725" s="153"/>
      <c r="I725" s="153"/>
      <c r="J725" s="153"/>
      <c r="K725" s="153"/>
      <c r="L725" s="153"/>
      <c r="M725" s="35"/>
      <c r="N725" s="35"/>
      <c r="O725" s="35"/>
      <c r="P725" s="152"/>
      <c r="Q725" s="152"/>
      <c r="R725" s="152"/>
      <c r="S725" s="152"/>
      <c r="T725" s="152"/>
      <c r="U725" s="152"/>
      <c r="V725" s="152"/>
      <c r="W725" s="152"/>
      <c r="X725" s="152"/>
      <c r="Y725" s="152"/>
      <c r="Z725" s="154"/>
      <c r="AA725" s="152"/>
      <c r="AB725" s="154"/>
      <c r="AC725" s="152"/>
      <c r="AD725" s="152"/>
      <c r="AE725" s="152"/>
      <c r="AF725" s="152"/>
      <c r="AG725" s="152"/>
      <c r="AH725" s="152"/>
      <c r="AI725" s="152"/>
      <c r="AJ725" s="152"/>
      <c r="AK725" s="152"/>
      <c r="AL725" s="155"/>
      <c r="AM725" s="155"/>
      <c r="AN725" s="155"/>
      <c r="AO725" s="155"/>
      <c r="AP725" s="155"/>
      <c r="AQ725" s="155"/>
      <c r="AR725" s="155"/>
      <c r="AS725" s="155"/>
      <c r="AT725" s="155"/>
      <c r="AU725" s="155"/>
      <c r="AV725" s="155"/>
      <c r="AW725" s="155"/>
      <c r="AX725" s="155"/>
    </row>
    <row r="726" customFormat="false" ht="15.75" hidden="false" customHeight="true" outlineLevel="0" collapsed="false">
      <c r="A726" s="152"/>
      <c r="B726" s="152"/>
      <c r="C726" s="152"/>
      <c r="D726" s="152"/>
      <c r="E726" s="153"/>
      <c r="F726" s="153"/>
      <c r="G726" s="153"/>
      <c r="H726" s="153"/>
      <c r="I726" s="153"/>
      <c r="J726" s="153"/>
      <c r="K726" s="153"/>
      <c r="L726" s="153"/>
      <c r="M726" s="35"/>
      <c r="N726" s="35"/>
      <c r="O726" s="35"/>
      <c r="P726" s="152"/>
      <c r="Q726" s="152"/>
      <c r="R726" s="152"/>
      <c r="S726" s="152"/>
      <c r="T726" s="152"/>
      <c r="U726" s="152"/>
      <c r="V726" s="152"/>
      <c r="W726" s="152"/>
      <c r="X726" s="152"/>
      <c r="Y726" s="152"/>
      <c r="Z726" s="154"/>
      <c r="AA726" s="152"/>
      <c r="AB726" s="154"/>
      <c r="AC726" s="152"/>
      <c r="AD726" s="152"/>
      <c r="AE726" s="152"/>
      <c r="AF726" s="152"/>
      <c r="AG726" s="152"/>
      <c r="AH726" s="152"/>
      <c r="AI726" s="152"/>
      <c r="AJ726" s="152"/>
      <c r="AK726" s="152"/>
      <c r="AL726" s="155"/>
      <c r="AM726" s="155"/>
      <c r="AN726" s="155"/>
      <c r="AO726" s="155"/>
      <c r="AP726" s="155"/>
      <c r="AQ726" s="155"/>
      <c r="AR726" s="155"/>
      <c r="AS726" s="155"/>
      <c r="AT726" s="155"/>
      <c r="AU726" s="155"/>
      <c r="AV726" s="155"/>
      <c r="AW726" s="155"/>
      <c r="AX726" s="155"/>
    </row>
    <row r="727" customFormat="false" ht="15.75" hidden="false" customHeight="true" outlineLevel="0" collapsed="false">
      <c r="A727" s="152"/>
      <c r="B727" s="152"/>
      <c r="C727" s="152"/>
      <c r="D727" s="152"/>
      <c r="E727" s="153"/>
      <c r="F727" s="153"/>
      <c r="G727" s="153"/>
      <c r="H727" s="153"/>
      <c r="I727" s="153"/>
      <c r="J727" s="153"/>
      <c r="K727" s="153"/>
      <c r="L727" s="153"/>
      <c r="M727" s="35"/>
      <c r="N727" s="35"/>
      <c r="O727" s="35"/>
      <c r="P727" s="152"/>
      <c r="Q727" s="152"/>
      <c r="R727" s="152"/>
      <c r="S727" s="152"/>
      <c r="T727" s="152"/>
      <c r="U727" s="152"/>
      <c r="V727" s="152"/>
      <c r="W727" s="152"/>
      <c r="X727" s="152"/>
      <c r="Y727" s="152"/>
      <c r="Z727" s="154"/>
      <c r="AA727" s="152"/>
      <c r="AB727" s="154"/>
      <c r="AC727" s="152"/>
      <c r="AD727" s="152"/>
      <c r="AE727" s="152"/>
      <c r="AF727" s="152"/>
      <c r="AG727" s="152"/>
      <c r="AH727" s="152"/>
      <c r="AI727" s="152"/>
      <c r="AJ727" s="152"/>
      <c r="AK727" s="152"/>
      <c r="AL727" s="155"/>
      <c r="AM727" s="155"/>
      <c r="AN727" s="155"/>
      <c r="AO727" s="155"/>
      <c r="AP727" s="155"/>
      <c r="AQ727" s="155"/>
      <c r="AR727" s="155"/>
      <c r="AS727" s="155"/>
      <c r="AT727" s="155"/>
      <c r="AU727" s="155"/>
      <c r="AV727" s="155"/>
      <c r="AW727" s="155"/>
      <c r="AX727" s="155"/>
    </row>
    <row r="728" customFormat="false" ht="15.75" hidden="false" customHeight="true" outlineLevel="0" collapsed="false">
      <c r="A728" s="152"/>
      <c r="B728" s="152"/>
      <c r="C728" s="152"/>
      <c r="D728" s="152"/>
      <c r="E728" s="153"/>
      <c r="F728" s="153"/>
      <c r="G728" s="153"/>
      <c r="H728" s="153"/>
      <c r="I728" s="153"/>
      <c r="J728" s="153"/>
      <c r="K728" s="153"/>
      <c r="L728" s="153"/>
      <c r="M728" s="35"/>
      <c r="N728" s="35"/>
      <c r="O728" s="35"/>
      <c r="P728" s="152"/>
      <c r="Q728" s="152"/>
      <c r="R728" s="152"/>
      <c r="S728" s="152"/>
      <c r="T728" s="152"/>
      <c r="U728" s="152"/>
      <c r="V728" s="152"/>
      <c r="W728" s="152"/>
      <c r="X728" s="152"/>
      <c r="Y728" s="152"/>
      <c r="Z728" s="154"/>
      <c r="AA728" s="152"/>
      <c r="AB728" s="154"/>
      <c r="AC728" s="152"/>
      <c r="AD728" s="152"/>
      <c r="AE728" s="152"/>
      <c r="AF728" s="152"/>
      <c r="AG728" s="152"/>
      <c r="AH728" s="152"/>
      <c r="AI728" s="152"/>
      <c r="AJ728" s="152"/>
      <c r="AK728" s="152"/>
      <c r="AL728" s="155"/>
      <c r="AM728" s="155"/>
      <c r="AN728" s="155"/>
      <c r="AO728" s="155"/>
      <c r="AP728" s="155"/>
      <c r="AQ728" s="155"/>
      <c r="AR728" s="155"/>
      <c r="AS728" s="155"/>
      <c r="AT728" s="155"/>
      <c r="AU728" s="155"/>
      <c r="AV728" s="155"/>
      <c r="AW728" s="155"/>
      <c r="AX728" s="155"/>
    </row>
    <row r="729" customFormat="false" ht="15.75" hidden="false" customHeight="true" outlineLevel="0" collapsed="false">
      <c r="A729" s="152"/>
      <c r="B729" s="152"/>
      <c r="C729" s="152"/>
      <c r="D729" s="152"/>
      <c r="E729" s="153"/>
      <c r="F729" s="153"/>
      <c r="G729" s="153"/>
      <c r="H729" s="153"/>
      <c r="I729" s="153"/>
      <c r="J729" s="153"/>
      <c r="K729" s="153"/>
      <c r="L729" s="153"/>
      <c r="M729" s="35"/>
      <c r="N729" s="35"/>
      <c r="O729" s="35"/>
      <c r="P729" s="152"/>
      <c r="Q729" s="152"/>
      <c r="R729" s="152"/>
      <c r="S729" s="152"/>
      <c r="T729" s="152"/>
      <c r="U729" s="152"/>
      <c r="V729" s="152"/>
      <c r="W729" s="152"/>
      <c r="X729" s="152"/>
      <c r="Y729" s="152"/>
      <c r="Z729" s="154"/>
      <c r="AA729" s="152"/>
      <c r="AB729" s="154"/>
      <c r="AC729" s="152"/>
      <c r="AD729" s="152"/>
      <c r="AE729" s="152"/>
      <c r="AF729" s="152"/>
      <c r="AG729" s="152"/>
      <c r="AH729" s="152"/>
      <c r="AI729" s="152"/>
      <c r="AJ729" s="152"/>
      <c r="AK729" s="152"/>
      <c r="AL729" s="155"/>
      <c r="AM729" s="155"/>
      <c r="AN729" s="155"/>
      <c r="AO729" s="155"/>
      <c r="AP729" s="155"/>
      <c r="AQ729" s="155"/>
      <c r="AR729" s="155"/>
      <c r="AS729" s="155"/>
      <c r="AT729" s="155"/>
      <c r="AU729" s="155"/>
      <c r="AV729" s="155"/>
      <c r="AW729" s="155"/>
      <c r="AX729" s="155"/>
    </row>
    <row r="730" customFormat="false" ht="15.75" hidden="false" customHeight="true" outlineLevel="0" collapsed="false">
      <c r="A730" s="152"/>
      <c r="B730" s="152"/>
      <c r="C730" s="152"/>
      <c r="D730" s="152"/>
      <c r="E730" s="153"/>
      <c r="F730" s="153"/>
      <c r="G730" s="153"/>
      <c r="H730" s="153"/>
      <c r="I730" s="153"/>
      <c r="J730" s="153"/>
      <c r="K730" s="153"/>
      <c r="L730" s="153"/>
      <c r="M730" s="35"/>
      <c r="N730" s="35"/>
      <c r="O730" s="35"/>
      <c r="P730" s="152"/>
      <c r="Q730" s="152"/>
      <c r="R730" s="152"/>
      <c r="S730" s="152"/>
      <c r="T730" s="152"/>
      <c r="U730" s="152"/>
      <c r="V730" s="152"/>
      <c r="W730" s="152"/>
      <c r="X730" s="152"/>
      <c r="Y730" s="152"/>
      <c r="Z730" s="154"/>
      <c r="AA730" s="152"/>
      <c r="AB730" s="154"/>
      <c r="AC730" s="152"/>
      <c r="AD730" s="152"/>
      <c r="AE730" s="152"/>
      <c r="AF730" s="152"/>
      <c r="AG730" s="152"/>
      <c r="AH730" s="152"/>
      <c r="AI730" s="152"/>
      <c r="AJ730" s="152"/>
      <c r="AK730" s="152"/>
      <c r="AL730" s="155"/>
      <c r="AM730" s="155"/>
      <c r="AN730" s="155"/>
      <c r="AO730" s="155"/>
      <c r="AP730" s="155"/>
      <c r="AQ730" s="155"/>
      <c r="AR730" s="155"/>
      <c r="AS730" s="155"/>
      <c r="AT730" s="155"/>
      <c r="AU730" s="155"/>
      <c r="AV730" s="155"/>
      <c r="AW730" s="155"/>
      <c r="AX730" s="155"/>
    </row>
    <row r="731" customFormat="false" ht="15.75" hidden="false" customHeight="true" outlineLevel="0" collapsed="false">
      <c r="A731" s="152"/>
      <c r="B731" s="152"/>
      <c r="C731" s="152"/>
      <c r="D731" s="152"/>
      <c r="E731" s="153"/>
      <c r="F731" s="153"/>
      <c r="G731" s="153"/>
      <c r="H731" s="153"/>
      <c r="I731" s="153"/>
      <c r="J731" s="153"/>
      <c r="K731" s="153"/>
      <c r="L731" s="153"/>
      <c r="M731" s="35"/>
      <c r="N731" s="35"/>
      <c r="O731" s="35"/>
      <c r="P731" s="152"/>
      <c r="Q731" s="152"/>
      <c r="R731" s="152"/>
      <c r="S731" s="152"/>
      <c r="T731" s="152"/>
      <c r="U731" s="152"/>
      <c r="V731" s="152"/>
      <c r="W731" s="152"/>
      <c r="X731" s="152"/>
      <c r="Y731" s="152"/>
      <c r="Z731" s="154"/>
      <c r="AA731" s="152"/>
      <c r="AB731" s="154"/>
      <c r="AC731" s="152"/>
      <c r="AD731" s="152"/>
      <c r="AE731" s="152"/>
      <c r="AF731" s="152"/>
      <c r="AG731" s="152"/>
      <c r="AH731" s="152"/>
      <c r="AI731" s="152"/>
      <c r="AJ731" s="152"/>
      <c r="AK731" s="152"/>
      <c r="AL731" s="155"/>
      <c r="AM731" s="155"/>
      <c r="AN731" s="155"/>
      <c r="AO731" s="155"/>
      <c r="AP731" s="155"/>
      <c r="AQ731" s="155"/>
      <c r="AR731" s="155"/>
      <c r="AS731" s="155"/>
      <c r="AT731" s="155"/>
      <c r="AU731" s="155"/>
      <c r="AV731" s="155"/>
      <c r="AW731" s="155"/>
      <c r="AX731" s="155"/>
    </row>
    <row r="732" customFormat="false" ht="15.75" hidden="false" customHeight="true" outlineLevel="0" collapsed="false">
      <c r="A732" s="152"/>
      <c r="B732" s="152"/>
      <c r="C732" s="152"/>
      <c r="D732" s="152"/>
      <c r="E732" s="153"/>
      <c r="F732" s="153"/>
      <c r="G732" s="153"/>
      <c r="H732" s="153"/>
      <c r="I732" s="153"/>
      <c r="J732" s="153"/>
      <c r="K732" s="153"/>
      <c r="L732" s="153"/>
      <c r="M732" s="35"/>
      <c r="N732" s="35"/>
      <c r="O732" s="35"/>
      <c r="P732" s="152"/>
      <c r="Q732" s="152"/>
      <c r="R732" s="152"/>
      <c r="S732" s="152"/>
      <c r="T732" s="152"/>
      <c r="U732" s="152"/>
      <c r="V732" s="152"/>
      <c r="W732" s="152"/>
      <c r="X732" s="152"/>
      <c r="Y732" s="152"/>
      <c r="Z732" s="154"/>
      <c r="AA732" s="152"/>
      <c r="AB732" s="154"/>
      <c r="AC732" s="152"/>
      <c r="AD732" s="152"/>
      <c r="AE732" s="152"/>
      <c r="AF732" s="152"/>
      <c r="AG732" s="152"/>
      <c r="AH732" s="152"/>
      <c r="AI732" s="152"/>
      <c r="AJ732" s="152"/>
      <c r="AK732" s="152"/>
      <c r="AL732" s="155"/>
      <c r="AM732" s="155"/>
      <c r="AN732" s="155"/>
      <c r="AO732" s="155"/>
      <c r="AP732" s="155"/>
      <c r="AQ732" s="155"/>
      <c r="AR732" s="155"/>
      <c r="AS732" s="155"/>
      <c r="AT732" s="155"/>
      <c r="AU732" s="155"/>
      <c r="AV732" s="155"/>
      <c r="AW732" s="155"/>
      <c r="AX732" s="155"/>
    </row>
    <row r="733" customFormat="false" ht="15.75" hidden="false" customHeight="true" outlineLevel="0" collapsed="false">
      <c r="A733" s="152"/>
      <c r="B733" s="152"/>
      <c r="C733" s="152"/>
      <c r="D733" s="152"/>
      <c r="E733" s="153"/>
      <c r="F733" s="153"/>
      <c r="G733" s="153"/>
      <c r="H733" s="153"/>
      <c r="I733" s="153"/>
      <c r="J733" s="153"/>
      <c r="K733" s="153"/>
      <c r="L733" s="153"/>
      <c r="M733" s="35"/>
      <c r="N733" s="35"/>
      <c r="O733" s="35"/>
      <c r="P733" s="152"/>
      <c r="Q733" s="152"/>
      <c r="R733" s="152"/>
      <c r="S733" s="152"/>
      <c r="T733" s="152"/>
      <c r="U733" s="152"/>
      <c r="V733" s="152"/>
      <c r="W733" s="152"/>
      <c r="X733" s="152"/>
      <c r="Y733" s="152"/>
      <c r="Z733" s="154"/>
      <c r="AA733" s="152"/>
      <c r="AB733" s="154"/>
      <c r="AC733" s="152"/>
      <c r="AD733" s="152"/>
      <c r="AE733" s="152"/>
      <c r="AF733" s="152"/>
      <c r="AG733" s="152"/>
      <c r="AH733" s="152"/>
      <c r="AI733" s="152"/>
      <c r="AJ733" s="152"/>
      <c r="AK733" s="152"/>
      <c r="AL733" s="155"/>
      <c r="AM733" s="155"/>
      <c r="AN733" s="155"/>
      <c r="AO733" s="155"/>
      <c r="AP733" s="155"/>
      <c r="AQ733" s="155"/>
      <c r="AR733" s="155"/>
      <c r="AS733" s="155"/>
      <c r="AT733" s="155"/>
      <c r="AU733" s="155"/>
      <c r="AV733" s="155"/>
      <c r="AW733" s="155"/>
      <c r="AX733" s="155"/>
    </row>
    <row r="734" customFormat="false" ht="15.75" hidden="false" customHeight="true" outlineLevel="0" collapsed="false">
      <c r="A734" s="152"/>
      <c r="B734" s="152"/>
      <c r="C734" s="152"/>
      <c r="D734" s="152"/>
      <c r="E734" s="153"/>
      <c r="F734" s="153"/>
      <c r="G734" s="153"/>
      <c r="H734" s="153"/>
      <c r="I734" s="153"/>
      <c r="J734" s="153"/>
      <c r="K734" s="153"/>
      <c r="L734" s="153"/>
      <c r="M734" s="35"/>
      <c r="N734" s="35"/>
      <c r="O734" s="35"/>
      <c r="P734" s="152"/>
      <c r="Q734" s="152"/>
      <c r="R734" s="152"/>
      <c r="S734" s="152"/>
      <c r="T734" s="152"/>
      <c r="U734" s="152"/>
      <c r="V734" s="152"/>
      <c r="W734" s="152"/>
      <c r="X734" s="152"/>
      <c r="Y734" s="152"/>
      <c r="Z734" s="154"/>
      <c r="AA734" s="152"/>
      <c r="AB734" s="154"/>
      <c r="AC734" s="152"/>
      <c r="AD734" s="152"/>
      <c r="AE734" s="152"/>
      <c r="AF734" s="152"/>
      <c r="AG734" s="152"/>
      <c r="AH734" s="152"/>
      <c r="AI734" s="152"/>
      <c r="AJ734" s="152"/>
      <c r="AK734" s="152"/>
      <c r="AL734" s="155"/>
      <c r="AM734" s="155"/>
      <c r="AN734" s="155"/>
      <c r="AO734" s="155"/>
      <c r="AP734" s="155"/>
      <c r="AQ734" s="155"/>
      <c r="AR734" s="155"/>
      <c r="AS734" s="155"/>
      <c r="AT734" s="155"/>
      <c r="AU734" s="155"/>
      <c r="AV734" s="155"/>
      <c r="AW734" s="155"/>
      <c r="AX734" s="155"/>
    </row>
    <row r="735" customFormat="false" ht="15.75" hidden="false" customHeight="true" outlineLevel="0" collapsed="false">
      <c r="A735" s="152"/>
      <c r="B735" s="152"/>
      <c r="C735" s="152"/>
      <c r="D735" s="152"/>
      <c r="E735" s="153"/>
      <c r="F735" s="153"/>
      <c r="G735" s="153"/>
      <c r="H735" s="153"/>
      <c r="I735" s="153"/>
      <c r="J735" s="153"/>
      <c r="K735" s="153"/>
      <c r="L735" s="153"/>
      <c r="M735" s="35"/>
      <c r="N735" s="35"/>
      <c r="O735" s="35"/>
      <c r="P735" s="152"/>
      <c r="Q735" s="152"/>
      <c r="R735" s="152"/>
      <c r="S735" s="152"/>
      <c r="T735" s="152"/>
      <c r="U735" s="152"/>
      <c r="V735" s="152"/>
      <c r="W735" s="152"/>
      <c r="X735" s="152"/>
      <c r="Y735" s="152"/>
      <c r="Z735" s="154"/>
      <c r="AA735" s="152"/>
      <c r="AB735" s="154"/>
      <c r="AC735" s="152"/>
      <c r="AD735" s="152"/>
      <c r="AE735" s="152"/>
      <c r="AF735" s="152"/>
      <c r="AG735" s="152"/>
      <c r="AH735" s="152"/>
      <c r="AI735" s="152"/>
      <c r="AJ735" s="152"/>
      <c r="AK735" s="152"/>
      <c r="AL735" s="155"/>
      <c r="AM735" s="155"/>
      <c r="AN735" s="155"/>
      <c r="AO735" s="155"/>
      <c r="AP735" s="155"/>
      <c r="AQ735" s="155"/>
      <c r="AR735" s="155"/>
      <c r="AS735" s="155"/>
      <c r="AT735" s="155"/>
      <c r="AU735" s="155"/>
      <c r="AV735" s="155"/>
      <c r="AW735" s="155"/>
      <c r="AX735" s="155"/>
    </row>
    <row r="736" customFormat="false" ht="15.75" hidden="false" customHeight="true" outlineLevel="0" collapsed="false">
      <c r="A736" s="152"/>
      <c r="B736" s="152"/>
      <c r="C736" s="152"/>
      <c r="D736" s="152"/>
      <c r="E736" s="153"/>
      <c r="F736" s="153"/>
      <c r="G736" s="153"/>
      <c r="H736" s="153"/>
      <c r="I736" s="153"/>
      <c r="J736" s="153"/>
      <c r="K736" s="153"/>
      <c r="L736" s="153"/>
      <c r="M736" s="35"/>
      <c r="N736" s="35"/>
      <c r="O736" s="35"/>
      <c r="P736" s="152"/>
      <c r="Q736" s="152"/>
      <c r="R736" s="152"/>
      <c r="S736" s="152"/>
      <c r="T736" s="152"/>
      <c r="U736" s="152"/>
      <c r="V736" s="152"/>
      <c r="W736" s="152"/>
      <c r="X736" s="152"/>
      <c r="Y736" s="152"/>
      <c r="Z736" s="154"/>
      <c r="AA736" s="152"/>
      <c r="AB736" s="154"/>
      <c r="AC736" s="152"/>
      <c r="AD736" s="152"/>
      <c r="AE736" s="152"/>
      <c r="AF736" s="152"/>
      <c r="AG736" s="152"/>
      <c r="AH736" s="152"/>
      <c r="AI736" s="152"/>
      <c r="AJ736" s="152"/>
      <c r="AK736" s="152"/>
      <c r="AL736" s="155"/>
      <c r="AM736" s="155"/>
      <c r="AN736" s="155"/>
      <c r="AO736" s="155"/>
      <c r="AP736" s="155"/>
      <c r="AQ736" s="155"/>
      <c r="AR736" s="155"/>
      <c r="AS736" s="155"/>
      <c r="AT736" s="155"/>
      <c r="AU736" s="155"/>
      <c r="AV736" s="155"/>
      <c r="AW736" s="155"/>
      <c r="AX736" s="155"/>
    </row>
    <row r="737" customFormat="false" ht="15.75" hidden="false" customHeight="true" outlineLevel="0" collapsed="false">
      <c r="A737" s="152"/>
      <c r="B737" s="152"/>
      <c r="C737" s="152"/>
      <c r="D737" s="152"/>
      <c r="E737" s="153"/>
      <c r="F737" s="153"/>
      <c r="G737" s="153"/>
      <c r="H737" s="153"/>
      <c r="I737" s="153"/>
      <c r="J737" s="153"/>
      <c r="K737" s="153"/>
      <c r="L737" s="153"/>
      <c r="M737" s="35"/>
      <c r="N737" s="35"/>
      <c r="O737" s="35"/>
      <c r="P737" s="152"/>
      <c r="Q737" s="152"/>
      <c r="R737" s="152"/>
      <c r="S737" s="152"/>
      <c r="T737" s="152"/>
      <c r="U737" s="152"/>
      <c r="V737" s="152"/>
      <c r="W737" s="152"/>
      <c r="X737" s="152"/>
      <c r="Y737" s="152"/>
      <c r="Z737" s="154"/>
      <c r="AA737" s="152"/>
      <c r="AB737" s="154"/>
      <c r="AC737" s="152"/>
      <c r="AD737" s="152"/>
      <c r="AE737" s="152"/>
      <c r="AF737" s="152"/>
      <c r="AG737" s="152"/>
      <c r="AH737" s="152"/>
      <c r="AI737" s="152"/>
      <c r="AJ737" s="152"/>
      <c r="AK737" s="152"/>
      <c r="AL737" s="155"/>
      <c r="AM737" s="155"/>
      <c r="AN737" s="155"/>
      <c r="AO737" s="155"/>
      <c r="AP737" s="155"/>
      <c r="AQ737" s="155"/>
      <c r="AR737" s="155"/>
      <c r="AS737" s="155"/>
      <c r="AT737" s="155"/>
      <c r="AU737" s="155"/>
      <c r="AV737" s="155"/>
      <c r="AW737" s="155"/>
      <c r="AX737" s="155"/>
    </row>
    <row r="738" customFormat="false" ht="15.75" hidden="false" customHeight="true" outlineLevel="0" collapsed="false">
      <c r="A738" s="152"/>
      <c r="B738" s="152"/>
      <c r="C738" s="152"/>
      <c r="D738" s="152"/>
      <c r="E738" s="153"/>
      <c r="F738" s="153"/>
      <c r="G738" s="153"/>
      <c r="H738" s="153"/>
      <c r="I738" s="153"/>
      <c r="J738" s="153"/>
      <c r="K738" s="153"/>
      <c r="L738" s="153"/>
      <c r="M738" s="35"/>
      <c r="N738" s="35"/>
      <c r="O738" s="35"/>
      <c r="P738" s="152"/>
      <c r="Q738" s="152"/>
      <c r="R738" s="152"/>
      <c r="S738" s="152"/>
      <c r="T738" s="152"/>
      <c r="U738" s="152"/>
      <c r="V738" s="152"/>
      <c r="W738" s="152"/>
      <c r="X738" s="152"/>
      <c r="Y738" s="152"/>
      <c r="Z738" s="154"/>
      <c r="AA738" s="152"/>
      <c r="AB738" s="154"/>
      <c r="AC738" s="152"/>
      <c r="AD738" s="152"/>
      <c r="AE738" s="152"/>
      <c r="AF738" s="152"/>
      <c r="AG738" s="152"/>
      <c r="AH738" s="152"/>
      <c r="AI738" s="152"/>
      <c r="AJ738" s="152"/>
      <c r="AK738" s="152"/>
      <c r="AL738" s="155"/>
      <c r="AM738" s="155"/>
      <c r="AN738" s="155"/>
      <c r="AO738" s="155"/>
      <c r="AP738" s="155"/>
      <c r="AQ738" s="155"/>
      <c r="AR738" s="155"/>
      <c r="AS738" s="155"/>
      <c r="AT738" s="155"/>
      <c r="AU738" s="155"/>
      <c r="AV738" s="155"/>
      <c r="AW738" s="155"/>
      <c r="AX738" s="155"/>
    </row>
    <row r="739" customFormat="false" ht="15.75" hidden="false" customHeight="true" outlineLevel="0" collapsed="false">
      <c r="A739" s="152"/>
      <c r="B739" s="152"/>
      <c r="C739" s="152"/>
      <c r="D739" s="152"/>
      <c r="E739" s="153"/>
      <c r="F739" s="153"/>
      <c r="G739" s="153"/>
      <c r="H739" s="153"/>
      <c r="I739" s="153"/>
      <c r="J739" s="153"/>
      <c r="K739" s="153"/>
      <c r="L739" s="153"/>
      <c r="M739" s="35"/>
      <c r="N739" s="35"/>
      <c r="O739" s="35"/>
      <c r="P739" s="152"/>
      <c r="Q739" s="152"/>
      <c r="R739" s="152"/>
      <c r="S739" s="152"/>
      <c r="T739" s="152"/>
      <c r="U739" s="152"/>
      <c r="V739" s="152"/>
      <c r="W739" s="152"/>
      <c r="X739" s="152"/>
      <c r="Y739" s="152"/>
      <c r="Z739" s="154"/>
      <c r="AA739" s="152"/>
      <c r="AB739" s="154"/>
      <c r="AC739" s="152"/>
      <c r="AD739" s="152"/>
      <c r="AE739" s="152"/>
      <c r="AF739" s="152"/>
      <c r="AG739" s="152"/>
      <c r="AH739" s="152"/>
      <c r="AI739" s="152"/>
      <c r="AJ739" s="152"/>
      <c r="AK739" s="152"/>
      <c r="AL739" s="155"/>
      <c r="AM739" s="155"/>
      <c r="AN739" s="155"/>
      <c r="AO739" s="155"/>
      <c r="AP739" s="155"/>
      <c r="AQ739" s="155"/>
      <c r="AR739" s="155"/>
      <c r="AS739" s="155"/>
      <c r="AT739" s="155"/>
      <c r="AU739" s="155"/>
      <c r="AV739" s="155"/>
      <c r="AW739" s="155"/>
      <c r="AX739" s="155"/>
    </row>
    <row r="740" customFormat="false" ht="15.75" hidden="false" customHeight="true" outlineLevel="0" collapsed="false">
      <c r="A740" s="152"/>
      <c r="B740" s="152"/>
      <c r="C740" s="152"/>
      <c r="D740" s="152"/>
      <c r="E740" s="153"/>
      <c r="F740" s="153"/>
      <c r="G740" s="153"/>
      <c r="H740" s="153"/>
      <c r="I740" s="153"/>
      <c r="J740" s="153"/>
      <c r="K740" s="153"/>
      <c r="L740" s="153"/>
      <c r="M740" s="35"/>
      <c r="N740" s="35"/>
      <c r="O740" s="35"/>
      <c r="P740" s="152"/>
      <c r="Q740" s="152"/>
      <c r="R740" s="152"/>
      <c r="S740" s="152"/>
      <c r="T740" s="152"/>
      <c r="U740" s="152"/>
      <c r="V740" s="152"/>
      <c r="W740" s="152"/>
      <c r="X740" s="152"/>
      <c r="Y740" s="152"/>
      <c r="Z740" s="154"/>
      <c r="AA740" s="152"/>
      <c r="AB740" s="154"/>
      <c r="AC740" s="152"/>
      <c r="AD740" s="152"/>
      <c r="AE740" s="152"/>
      <c r="AF740" s="152"/>
      <c r="AG740" s="152"/>
      <c r="AH740" s="152"/>
      <c r="AI740" s="152"/>
      <c r="AJ740" s="152"/>
      <c r="AK740" s="152"/>
      <c r="AL740" s="155"/>
      <c r="AM740" s="155"/>
      <c r="AN740" s="155"/>
      <c r="AO740" s="155"/>
      <c r="AP740" s="155"/>
      <c r="AQ740" s="155"/>
      <c r="AR740" s="155"/>
      <c r="AS740" s="155"/>
      <c r="AT740" s="155"/>
      <c r="AU740" s="155"/>
      <c r="AV740" s="155"/>
      <c r="AW740" s="155"/>
      <c r="AX740" s="155"/>
    </row>
    <row r="741" customFormat="false" ht="15.75" hidden="false" customHeight="true" outlineLevel="0" collapsed="false">
      <c r="A741" s="152"/>
      <c r="B741" s="152"/>
      <c r="C741" s="152"/>
      <c r="D741" s="152"/>
      <c r="E741" s="153"/>
      <c r="F741" s="153"/>
      <c r="G741" s="153"/>
      <c r="H741" s="153"/>
      <c r="I741" s="153"/>
      <c r="J741" s="153"/>
      <c r="K741" s="153"/>
      <c r="L741" s="153"/>
      <c r="M741" s="35"/>
      <c r="N741" s="35"/>
      <c r="O741" s="35"/>
      <c r="P741" s="152"/>
      <c r="Q741" s="152"/>
      <c r="R741" s="152"/>
      <c r="S741" s="152"/>
      <c r="T741" s="152"/>
      <c r="U741" s="152"/>
      <c r="V741" s="152"/>
      <c r="W741" s="152"/>
      <c r="X741" s="152"/>
      <c r="Y741" s="152"/>
      <c r="Z741" s="154"/>
      <c r="AA741" s="152"/>
      <c r="AB741" s="154"/>
      <c r="AC741" s="152"/>
      <c r="AD741" s="152"/>
      <c r="AE741" s="152"/>
      <c r="AF741" s="152"/>
      <c r="AG741" s="152"/>
      <c r="AH741" s="152"/>
      <c r="AI741" s="152"/>
      <c r="AJ741" s="152"/>
      <c r="AK741" s="152"/>
      <c r="AL741" s="155"/>
      <c r="AM741" s="155"/>
      <c r="AN741" s="155"/>
      <c r="AO741" s="155"/>
      <c r="AP741" s="155"/>
      <c r="AQ741" s="155"/>
      <c r="AR741" s="155"/>
      <c r="AS741" s="155"/>
      <c r="AT741" s="155"/>
      <c r="AU741" s="155"/>
      <c r="AV741" s="155"/>
      <c r="AW741" s="155"/>
      <c r="AX741" s="155"/>
    </row>
    <row r="742" customFormat="false" ht="15.75" hidden="false" customHeight="true" outlineLevel="0" collapsed="false">
      <c r="A742" s="152"/>
      <c r="B742" s="152"/>
      <c r="C742" s="152"/>
      <c r="D742" s="152"/>
      <c r="E742" s="153"/>
      <c r="F742" s="153"/>
      <c r="G742" s="153"/>
      <c r="H742" s="153"/>
      <c r="I742" s="153"/>
      <c r="J742" s="153"/>
      <c r="K742" s="153"/>
      <c r="L742" s="153"/>
      <c r="M742" s="35"/>
      <c r="N742" s="35"/>
      <c r="O742" s="35"/>
      <c r="P742" s="152"/>
      <c r="Q742" s="152"/>
      <c r="R742" s="152"/>
      <c r="S742" s="152"/>
      <c r="T742" s="152"/>
      <c r="U742" s="152"/>
      <c r="V742" s="152"/>
      <c r="W742" s="152"/>
      <c r="X742" s="152"/>
      <c r="Y742" s="152"/>
      <c r="Z742" s="154"/>
      <c r="AA742" s="152"/>
      <c r="AB742" s="154"/>
      <c r="AC742" s="152"/>
      <c r="AD742" s="152"/>
      <c r="AE742" s="152"/>
      <c r="AF742" s="152"/>
      <c r="AG742" s="152"/>
      <c r="AH742" s="152"/>
      <c r="AI742" s="152"/>
      <c r="AJ742" s="152"/>
      <c r="AK742" s="152"/>
      <c r="AL742" s="155"/>
      <c r="AM742" s="155"/>
      <c r="AN742" s="155"/>
      <c r="AO742" s="155"/>
      <c r="AP742" s="155"/>
      <c r="AQ742" s="155"/>
      <c r="AR742" s="155"/>
      <c r="AS742" s="155"/>
      <c r="AT742" s="155"/>
      <c r="AU742" s="155"/>
      <c r="AV742" s="155"/>
      <c r="AW742" s="155"/>
      <c r="AX742" s="155"/>
    </row>
    <row r="743" customFormat="false" ht="15.75" hidden="false" customHeight="true" outlineLevel="0" collapsed="false">
      <c r="A743" s="152"/>
      <c r="B743" s="152"/>
      <c r="C743" s="152"/>
      <c r="D743" s="152"/>
      <c r="E743" s="153"/>
      <c r="F743" s="153"/>
      <c r="G743" s="153"/>
      <c r="H743" s="153"/>
      <c r="I743" s="153"/>
      <c r="J743" s="153"/>
      <c r="K743" s="153"/>
      <c r="L743" s="153"/>
      <c r="M743" s="35"/>
      <c r="N743" s="35"/>
      <c r="O743" s="35"/>
      <c r="P743" s="152"/>
      <c r="Q743" s="152"/>
      <c r="R743" s="152"/>
      <c r="S743" s="152"/>
      <c r="T743" s="152"/>
      <c r="U743" s="152"/>
      <c r="V743" s="152"/>
      <c r="W743" s="152"/>
      <c r="X743" s="152"/>
      <c r="Y743" s="152"/>
      <c r="Z743" s="154"/>
      <c r="AA743" s="152"/>
      <c r="AB743" s="154"/>
      <c r="AC743" s="152"/>
      <c r="AD743" s="152"/>
      <c r="AE743" s="152"/>
      <c r="AF743" s="152"/>
      <c r="AG743" s="152"/>
      <c r="AH743" s="152"/>
      <c r="AI743" s="152"/>
      <c r="AJ743" s="152"/>
      <c r="AK743" s="152"/>
      <c r="AL743" s="155"/>
      <c r="AM743" s="155"/>
      <c r="AN743" s="155"/>
      <c r="AO743" s="155"/>
      <c r="AP743" s="155"/>
      <c r="AQ743" s="155"/>
      <c r="AR743" s="155"/>
      <c r="AS743" s="155"/>
      <c r="AT743" s="155"/>
      <c r="AU743" s="155"/>
      <c r="AV743" s="155"/>
      <c r="AW743" s="155"/>
      <c r="AX743" s="155"/>
    </row>
    <row r="744" customFormat="false" ht="15.75" hidden="false" customHeight="true" outlineLevel="0" collapsed="false">
      <c r="A744" s="152"/>
      <c r="B744" s="152"/>
      <c r="C744" s="152"/>
      <c r="D744" s="152"/>
      <c r="E744" s="153"/>
      <c r="F744" s="153"/>
      <c r="G744" s="153"/>
      <c r="H744" s="153"/>
      <c r="I744" s="153"/>
      <c r="J744" s="153"/>
      <c r="K744" s="153"/>
      <c r="L744" s="153"/>
      <c r="M744" s="35"/>
      <c r="N744" s="35"/>
      <c r="O744" s="35"/>
      <c r="P744" s="152"/>
      <c r="Q744" s="152"/>
      <c r="R744" s="152"/>
      <c r="S744" s="152"/>
      <c r="T744" s="152"/>
      <c r="U744" s="152"/>
      <c r="V744" s="152"/>
      <c r="W744" s="152"/>
      <c r="X744" s="152"/>
      <c r="Y744" s="152"/>
      <c r="Z744" s="154"/>
      <c r="AA744" s="152"/>
      <c r="AB744" s="154"/>
      <c r="AC744" s="152"/>
      <c r="AD744" s="152"/>
      <c r="AE744" s="152"/>
      <c r="AF744" s="152"/>
      <c r="AG744" s="152"/>
      <c r="AH744" s="152"/>
      <c r="AI744" s="152"/>
      <c r="AJ744" s="152"/>
      <c r="AK744" s="152"/>
      <c r="AL744" s="155"/>
      <c r="AM744" s="155"/>
      <c r="AN744" s="155"/>
      <c r="AO744" s="155"/>
      <c r="AP744" s="155"/>
      <c r="AQ744" s="155"/>
      <c r="AR744" s="155"/>
      <c r="AS744" s="155"/>
      <c r="AT744" s="155"/>
      <c r="AU744" s="155"/>
      <c r="AV744" s="155"/>
      <c r="AW744" s="155"/>
      <c r="AX744" s="155"/>
    </row>
    <row r="745" customFormat="false" ht="15.75" hidden="false" customHeight="true" outlineLevel="0" collapsed="false">
      <c r="A745" s="152"/>
      <c r="B745" s="152"/>
      <c r="C745" s="152"/>
      <c r="D745" s="152"/>
      <c r="E745" s="153"/>
      <c r="F745" s="153"/>
      <c r="G745" s="153"/>
      <c r="H745" s="153"/>
      <c r="I745" s="153"/>
      <c r="J745" s="153"/>
      <c r="K745" s="153"/>
      <c r="L745" s="153"/>
      <c r="M745" s="35"/>
      <c r="N745" s="35"/>
      <c r="O745" s="35"/>
      <c r="P745" s="152"/>
      <c r="Q745" s="152"/>
      <c r="R745" s="152"/>
      <c r="S745" s="152"/>
      <c r="T745" s="152"/>
      <c r="U745" s="152"/>
      <c r="V745" s="152"/>
      <c r="W745" s="152"/>
      <c r="X745" s="152"/>
      <c r="Y745" s="152"/>
      <c r="Z745" s="154"/>
      <c r="AA745" s="152"/>
      <c r="AB745" s="154"/>
      <c r="AC745" s="152"/>
      <c r="AD745" s="152"/>
      <c r="AE745" s="152"/>
      <c r="AF745" s="152"/>
      <c r="AG745" s="152"/>
      <c r="AH745" s="152"/>
      <c r="AI745" s="152"/>
      <c r="AJ745" s="152"/>
      <c r="AK745" s="152"/>
      <c r="AL745" s="155"/>
      <c r="AM745" s="155"/>
      <c r="AN745" s="155"/>
      <c r="AO745" s="155"/>
      <c r="AP745" s="155"/>
      <c r="AQ745" s="155"/>
      <c r="AR745" s="155"/>
      <c r="AS745" s="155"/>
      <c r="AT745" s="155"/>
      <c r="AU745" s="155"/>
      <c r="AV745" s="155"/>
      <c r="AW745" s="155"/>
      <c r="AX745" s="155"/>
    </row>
    <row r="746" customFormat="false" ht="15.75" hidden="false" customHeight="true" outlineLevel="0" collapsed="false">
      <c r="A746" s="152"/>
      <c r="B746" s="152"/>
      <c r="C746" s="152"/>
      <c r="D746" s="152"/>
      <c r="E746" s="153"/>
      <c r="F746" s="153"/>
      <c r="G746" s="153"/>
      <c r="H746" s="153"/>
      <c r="I746" s="153"/>
      <c r="J746" s="153"/>
      <c r="K746" s="153"/>
      <c r="L746" s="153"/>
      <c r="M746" s="35"/>
      <c r="N746" s="35"/>
      <c r="O746" s="35"/>
      <c r="P746" s="152"/>
      <c r="Q746" s="152"/>
      <c r="R746" s="152"/>
      <c r="S746" s="152"/>
      <c r="T746" s="152"/>
      <c r="U746" s="152"/>
      <c r="V746" s="152"/>
      <c r="W746" s="152"/>
      <c r="X746" s="152"/>
      <c r="Y746" s="152"/>
      <c r="Z746" s="154"/>
      <c r="AA746" s="152"/>
      <c r="AB746" s="154"/>
      <c r="AC746" s="152"/>
      <c r="AD746" s="152"/>
      <c r="AE746" s="152"/>
      <c r="AF746" s="152"/>
      <c r="AG746" s="152"/>
      <c r="AH746" s="152"/>
      <c r="AI746" s="152"/>
      <c r="AJ746" s="152"/>
      <c r="AK746" s="152"/>
      <c r="AL746" s="155"/>
      <c r="AM746" s="155"/>
      <c r="AN746" s="155"/>
      <c r="AO746" s="155"/>
      <c r="AP746" s="155"/>
      <c r="AQ746" s="155"/>
      <c r="AR746" s="155"/>
      <c r="AS746" s="155"/>
      <c r="AT746" s="155"/>
      <c r="AU746" s="155"/>
      <c r="AV746" s="155"/>
      <c r="AW746" s="155"/>
      <c r="AX746" s="155"/>
    </row>
    <row r="747" customFormat="false" ht="15.75" hidden="false" customHeight="true" outlineLevel="0" collapsed="false">
      <c r="A747" s="152"/>
      <c r="B747" s="152"/>
      <c r="C747" s="152"/>
      <c r="D747" s="152"/>
      <c r="E747" s="153"/>
      <c r="F747" s="153"/>
      <c r="G747" s="153"/>
      <c r="H747" s="153"/>
      <c r="I747" s="153"/>
      <c r="J747" s="153"/>
      <c r="K747" s="153"/>
      <c r="L747" s="153"/>
      <c r="M747" s="35"/>
      <c r="N747" s="35"/>
      <c r="O747" s="35"/>
      <c r="P747" s="152"/>
      <c r="Q747" s="152"/>
      <c r="R747" s="152"/>
      <c r="S747" s="152"/>
      <c r="T747" s="152"/>
      <c r="U747" s="152"/>
      <c r="V747" s="152"/>
      <c r="W747" s="152"/>
      <c r="X747" s="152"/>
      <c r="Y747" s="152"/>
      <c r="Z747" s="154"/>
      <c r="AA747" s="152"/>
      <c r="AB747" s="154"/>
      <c r="AC747" s="152"/>
      <c r="AD747" s="152"/>
      <c r="AE747" s="152"/>
      <c r="AF747" s="152"/>
      <c r="AG747" s="152"/>
      <c r="AH747" s="152"/>
      <c r="AI747" s="152"/>
      <c r="AJ747" s="152"/>
      <c r="AK747" s="152"/>
      <c r="AL747" s="155"/>
      <c r="AM747" s="155"/>
      <c r="AN747" s="155"/>
      <c r="AO747" s="155"/>
      <c r="AP747" s="155"/>
      <c r="AQ747" s="155"/>
      <c r="AR747" s="155"/>
      <c r="AS747" s="155"/>
      <c r="AT747" s="155"/>
      <c r="AU747" s="155"/>
      <c r="AV747" s="155"/>
      <c r="AW747" s="155"/>
      <c r="AX747" s="155"/>
    </row>
    <row r="748" customFormat="false" ht="15.75" hidden="false" customHeight="true" outlineLevel="0" collapsed="false">
      <c r="A748" s="152"/>
      <c r="B748" s="152"/>
      <c r="C748" s="152"/>
      <c r="D748" s="152"/>
      <c r="E748" s="153"/>
      <c r="F748" s="153"/>
      <c r="G748" s="153"/>
      <c r="H748" s="153"/>
      <c r="I748" s="153"/>
      <c r="J748" s="153"/>
      <c r="K748" s="153"/>
      <c r="L748" s="153"/>
      <c r="M748" s="35"/>
      <c r="N748" s="35"/>
      <c r="O748" s="35"/>
      <c r="P748" s="152"/>
      <c r="Q748" s="152"/>
      <c r="R748" s="152"/>
      <c r="S748" s="152"/>
      <c r="T748" s="152"/>
      <c r="U748" s="152"/>
      <c r="V748" s="152"/>
      <c r="W748" s="152"/>
      <c r="X748" s="152"/>
      <c r="Y748" s="152"/>
      <c r="Z748" s="154"/>
      <c r="AA748" s="152"/>
      <c r="AB748" s="154"/>
      <c r="AC748" s="152"/>
      <c r="AD748" s="152"/>
      <c r="AE748" s="152"/>
      <c r="AF748" s="152"/>
      <c r="AG748" s="152"/>
      <c r="AH748" s="152"/>
      <c r="AI748" s="152"/>
      <c r="AJ748" s="152"/>
      <c r="AK748" s="152"/>
      <c r="AL748" s="155"/>
      <c r="AM748" s="155"/>
      <c r="AN748" s="155"/>
      <c r="AO748" s="155"/>
      <c r="AP748" s="155"/>
      <c r="AQ748" s="155"/>
      <c r="AR748" s="155"/>
      <c r="AS748" s="155"/>
      <c r="AT748" s="155"/>
      <c r="AU748" s="155"/>
      <c r="AV748" s="155"/>
      <c r="AW748" s="155"/>
      <c r="AX748" s="155"/>
    </row>
    <row r="749" customFormat="false" ht="15.75" hidden="false" customHeight="true" outlineLevel="0" collapsed="false">
      <c r="A749" s="152"/>
      <c r="B749" s="152"/>
      <c r="C749" s="152"/>
      <c r="D749" s="152"/>
      <c r="E749" s="153"/>
      <c r="F749" s="153"/>
      <c r="G749" s="153"/>
      <c r="H749" s="153"/>
      <c r="I749" s="153"/>
      <c r="J749" s="153"/>
      <c r="K749" s="153"/>
      <c r="L749" s="153"/>
      <c r="M749" s="35"/>
      <c r="N749" s="35"/>
      <c r="O749" s="35"/>
      <c r="P749" s="152"/>
      <c r="Q749" s="152"/>
      <c r="R749" s="152"/>
      <c r="S749" s="152"/>
      <c r="T749" s="152"/>
      <c r="U749" s="152"/>
      <c r="V749" s="152"/>
      <c r="W749" s="152"/>
      <c r="X749" s="152"/>
      <c r="Y749" s="152"/>
      <c r="Z749" s="154"/>
      <c r="AA749" s="152"/>
      <c r="AB749" s="154"/>
      <c r="AC749" s="152"/>
      <c r="AD749" s="152"/>
      <c r="AE749" s="152"/>
      <c r="AF749" s="152"/>
      <c r="AG749" s="152"/>
      <c r="AH749" s="152"/>
      <c r="AI749" s="152"/>
      <c r="AJ749" s="152"/>
      <c r="AK749" s="152"/>
      <c r="AL749" s="155"/>
      <c r="AM749" s="155"/>
      <c r="AN749" s="155"/>
      <c r="AO749" s="155"/>
      <c r="AP749" s="155"/>
      <c r="AQ749" s="155"/>
      <c r="AR749" s="155"/>
      <c r="AS749" s="155"/>
      <c r="AT749" s="155"/>
      <c r="AU749" s="155"/>
      <c r="AV749" s="155"/>
      <c r="AW749" s="155"/>
      <c r="AX749" s="155"/>
    </row>
    <row r="750" customFormat="false" ht="15.75" hidden="false" customHeight="true" outlineLevel="0" collapsed="false">
      <c r="A750" s="152"/>
      <c r="B750" s="152"/>
      <c r="C750" s="152"/>
      <c r="D750" s="152"/>
      <c r="E750" s="153"/>
      <c r="F750" s="153"/>
      <c r="G750" s="153"/>
      <c r="H750" s="153"/>
      <c r="I750" s="153"/>
      <c r="J750" s="153"/>
      <c r="K750" s="153"/>
      <c r="L750" s="153"/>
      <c r="M750" s="35"/>
      <c r="N750" s="35"/>
      <c r="O750" s="35"/>
      <c r="P750" s="152"/>
      <c r="Q750" s="152"/>
      <c r="R750" s="152"/>
      <c r="S750" s="152"/>
      <c r="T750" s="152"/>
      <c r="U750" s="152"/>
      <c r="V750" s="152"/>
      <c r="W750" s="152"/>
      <c r="X750" s="152"/>
      <c r="Y750" s="152"/>
      <c r="Z750" s="154"/>
      <c r="AA750" s="152"/>
      <c r="AB750" s="154"/>
      <c r="AC750" s="152"/>
      <c r="AD750" s="152"/>
      <c r="AE750" s="152"/>
      <c r="AF750" s="152"/>
      <c r="AG750" s="152"/>
      <c r="AH750" s="152"/>
      <c r="AI750" s="152"/>
      <c r="AJ750" s="152"/>
      <c r="AK750" s="152"/>
      <c r="AL750" s="155"/>
      <c r="AM750" s="155"/>
      <c r="AN750" s="155"/>
      <c r="AO750" s="155"/>
      <c r="AP750" s="155"/>
      <c r="AQ750" s="155"/>
      <c r="AR750" s="155"/>
      <c r="AS750" s="155"/>
      <c r="AT750" s="155"/>
      <c r="AU750" s="155"/>
      <c r="AV750" s="155"/>
      <c r="AW750" s="155"/>
      <c r="AX750" s="155"/>
    </row>
    <row r="751" customFormat="false" ht="15.75" hidden="false" customHeight="true" outlineLevel="0" collapsed="false">
      <c r="A751" s="152"/>
      <c r="B751" s="152"/>
      <c r="C751" s="152"/>
      <c r="D751" s="152"/>
      <c r="E751" s="153"/>
      <c r="F751" s="153"/>
      <c r="G751" s="153"/>
      <c r="H751" s="153"/>
      <c r="I751" s="153"/>
      <c r="J751" s="153"/>
      <c r="K751" s="153"/>
      <c r="L751" s="153"/>
      <c r="M751" s="35"/>
      <c r="N751" s="35"/>
      <c r="O751" s="35"/>
      <c r="P751" s="152"/>
      <c r="Q751" s="152"/>
      <c r="R751" s="152"/>
      <c r="S751" s="152"/>
      <c r="T751" s="152"/>
      <c r="U751" s="152"/>
      <c r="V751" s="152"/>
      <c r="W751" s="152"/>
      <c r="X751" s="152"/>
      <c r="Y751" s="152"/>
      <c r="Z751" s="154"/>
      <c r="AA751" s="152"/>
      <c r="AB751" s="154"/>
      <c r="AC751" s="152"/>
      <c r="AD751" s="152"/>
      <c r="AE751" s="152"/>
      <c r="AF751" s="152"/>
      <c r="AG751" s="152"/>
      <c r="AH751" s="152"/>
      <c r="AI751" s="152"/>
      <c r="AJ751" s="152"/>
      <c r="AK751" s="152"/>
      <c r="AL751" s="155"/>
      <c r="AM751" s="155"/>
      <c r="AN751" s="155"/>
      <c r="AO751" s="155"/>
      <c r="AP751" s="155"/>
      <c r="AQ751" s="155"/>
      <c r="AR751" s="155"/>
      <c r="AS751" s="155"/>
      <c r="AT751" s="155"/>
      <c r="AU751" s="155"/>
      <c r="AV751" s="155"/>
      <c r="AW751" s="155"/>
      <c r="AX751" s="155"/>
    </row>
    <row r="752" customFormat="false" ht="15.75" hidden="false" customHeight="true" outlineLevel="0" collapsed="false">
      <c r="A752" s="152"/>
      <c r="B752" s="152"/>
      <c r="C752" s="152"/>
      <c r="D752" s="152"/>
      <c r="E752" s="153"/>
      <c r="F752" s="153"/>
      <c r="G752" s="153"/>
      <c r="H752" s="153"/>
      <c r="I752" s="153"/>
      <c r="J752" s="153"/>
      <c r="K752" s="153"/>
      <c r="L752" s="153"/>
      <c r="M752" s="35"/>
      <c r="N752" s="35"/>
      <c r="O752" s="35"/>
      <c r="P752" s="152"/>
      <c r="Q752" s="152"/>
      <c r="R752" s="152"/>
      <c r="S752" s="152"/>
      <c r="T752" s="152"/>
      <c r="U752" s="152"/>
      <c r="V752" s="152"/>
      <c r="W752" s="152"/>
      <c r="X752" s="152"/>
      <c r="Y752" s="152"/>
      <c r="Z752" s="154"/>
      <c r="AA752" s="152"/>
      <c r="AB752" s="154"/>
      <c r="AC752" s="152"/>
      <c r="AD752" s="152"/>
      <c r="AE752" s="152"/>
      <c r="AF752" s="152"/>
      <c r="AG752" s="152"/>
      <c r="AH752" s="152"/>
      <c r="AI752" s="152"/>
      <c r="AJ752" s="152"/>
      <c r="AK752" s="152"/>
      <c r="AL752" s="155"/>
      <c r="AM752" s="155"/>
      <c r="AN752" s="155"/>
      <c r="AO752" s="155"/>
      <c r="AP752" s="155"/>
      <c r="AQ752" s="155"/>
      <c r="AR752" s="155"/>
      <c r="AS752" s="155"/>
      <c r="AT752" s="155"/>
      <c r="AU752" s="155"/>
      <c r="AV752" s="155"/>
      <c r="AW752" s="155"/>
      <c r="AX752" s="155"/>
    </row>
    <row r="753" customFormat="false" ht="15.75" hidden="false" customHeight="true" outlineLevel="0" collapsed="false">
      <c r="A753" s="152"/>
      <c r="B753" s="152"/>
      <c r="C753" s="152"/>
      <c r="D753" s="152"/>
      <c r="E753" s="153"/>
      <c r="F753" s="153"/>
      <c r="G753" s="153"/>
      <c r="H753" s="153"/>
      <c r="I753" s="153"/>
      <c r="J753" s="153"/>
      <c r="K753" s="153"/>
      <c r="L753" s="153"/>
      <c r="M753" s="35"/>
      <c r="N753" s="35"/>
      <c r="O753" s="35"/>
      <c r="P753" s="152"/>
      <c r="Q753" s="152"/>
      <c r="R753" s="152"/>
      <c r="S753" s="152"/>
      <c r="T753" s="152"/>
      <c r="U753" s="152"/>
      <c r="V753" s="152"/>
      <c r="W753" s="152"/>
      <c r="X753" s="152"/>
      <c r="Y753" s="152"/>
      <c r="Z753" s="154"/>
      <c r="AA753" s="152"/>
      <c r="AB753" s="154"/>
      <c r="AC753" s="152"/>
      <c r="AD753" s="152"/>
      <c r="AE753" s="152"/>
      <c r="AF753" s="152"/>
      <c r="AG753" s="152"/>
      <c r="AH753" s="152"/>
      <c r="AI753" s="152"/>
      <c r="AJ753" s="152"/>
      <c r="AK753" s="152"/>
      <c r="AL753" s="155"/>
      <c r="AM753" s="155"/>
      <c r="AN753" s="155"/>
      <c r="AO753" s="155"/>
      <c r="AP753" s="155"/>
      <c r="AQ753" s="155"/>
      <c r="AR753" s="155"/>
      <c r="AS753" s="155"/>
      <c r="AT753" s="155"/>
      <c r="AU753" s="155"/>
      <c r="AV753" s="155"/>
      <c r="AW753" s="155"/>
      <c r="AX753" s="155"/>
    </row>
    <row r="754" customFormat="false" ht="15.75" hidden="false" customHeight="true" outlineLevel="0" collapsed="false">
      <c r="A754" s="152"/>
      <c r="B754" s="152"/>
      <c r="C754" s="152"/>
      <c r="D754" s="152"/>
      <c r="E754" s="153"/>
      <c r="F754" s="153"/>
      <c r="G754" s="153"/>
      <c r="H754" s="153"/>
      <c r="I754" s="153"/>
      <c r="J754" s="153"/>
      <c r="K754" s="153"/>
      <c r="L754" s="153"/>
      <c r="M754" s="35"/>
      <c r="N754" s="35"/>
      <c r="O754" s="35"/>
      <c r="P754" s="152"/>
      <c r="Q754" s="152"/>
      <c r="R754" s="152"/>
      <c r="S754" s="152"/>
      <c r="T754" s="152"/>
      <c r="U754" s="152"/>
      <c r="V754" s="152"/>
      <c r="W754" s="152"/>
      <c r="X754" s="152"/>
      <c r="Y754" s="152"/>
      <c r="Z754" s="154"/>
      <c r="AA754" s="152"/>
      <c r="AB754" s="154"/>
      <c r="AC754" s="152"/>
      <c r="AD754" s="152"/>
      <c r="AE754" s="152"/>
      <c r="AF754" s="152"/>
      <c r="AG754" s="152"/>
      <c r="AH754" s="152"/>
      <c r="AI754" s="152"/>
      <c r="AJ754" s="152"/>
      <c r="AK754" s="152"/>
      <c r="AL754" s="155"/>
      <c r="AM754" s="155"/>
      <c r="AN754" s="155"/>
      <c r="AO754" s="155"/>
      <c r="AP754" s="155"/>
      <c r="AQ754" s="155"/>
      <c r="AR754" s="155"/>
      <c r="AS754" s="155"/>
      <c r="AT754" s="155"/>
      <c r="AU754" s="155"/>
      <c r="AV754" s="155"/>
      <c r="AW754" s="155"/>
      <c r="AX754" s="155"/>
    </row>
    <row r="755" customFormat="false" ht="15.75" hidden="false" customHeight="true" outlineLevel="0" collapsed="false">
      <c r="A755" s="152"/>
      <c r="B755" s="152"/>
      <c r="C755" s="152"/>
      <c r="D755" s="152"/>
      <c r="E755" s="153"/>
      <c r="F755" s="153"/>
      <c r="G755" s="153"/>
      <c r="H755" s="153"/>
      <c r="I755" s="153"/>
      <c r="J755" s="153"/>
      <c r="K755" s="153"/>
      <c r="L755" s="153"/>
      <c r="M755" s="35"/>
      <c r="N755" s="35"/>
      <c r="O755" s="35"/>
      <c r="P755" s="152"/>
      <c r="Q755" s="152"/>
      <c r="R755" s="152"/>
      <c r="S755" s="152"/>
      <c r="T755" s="152"/>
      <c r="U755" s="152"/>
      <c r="V755" s="152"/>
      <c r="W755" s="152"/>
      <c r="X755" s="152"/>
      <c r="Y755" s="152"/>
      <c r="Z755" s="154"/>
      <c r="AA755" s="152"/>
      <c r="AB755" s="154"/>
      <c r="AC755" s="152"/>
      <c r="AD755" s="152"/>
      <c r="AE755" s="152"/>
      <c r="AF755" s="152"/>
      <c r="AG755" s="152"/>
      <c r="AH755" s="152"/>
      <c r="AI755" s="152"/>
      <c r="AJ755" s="152"/>
      <c r="AK755" s="152"/>
      <c r="AL755" s="155"/>
      <c r="AM755" s="155"/>
      <c r="AN755" s="155"/>
      <c r="AO755" s="155"/>
      <c r="AP755" s="155"/>
      <c r="AQ755" s="155"/>
      <c r="AR755" s="155"/>
      <c r="AS755" s="155"/>
      <c r="AT755" s="155"/>
      <c r="AU755" s="155"/>
      <c r="AV755" s="155"/>
      <c r="AW755" s="155"/>
      <c r="AX755" s="155"/>
    </row>
    <row r="756" customFormat="false" ht="15.75" hidden="false" customHeight="true" outlineLevel="0" collapsed="false">
      <c r="A756" s="152"/>
      <c r="B756" s="152"/>
      <c r="C756" s="152"/>
      <c r="D756" s="152"/>
      <c r="E756" s="153"/>
      <c r="F756" s="153"/>
      <c r="G756" s="153"/>
      <c r="H756" s="153"/>
      <c r="I756" s="153"/>
      <c r="J756" s="153"/>
      <c r="K756" s="153"/>
      <c r="L756" s="153"/>
      <c r="M756" s="35"/>
      <c r="N756" s="35"/>
      <c r="O756" s="35"/>
      <c r="P756" s="152"/>
      <c r="Q756" s="152"/>
      <c r="R756" s="152"/>
      <c r="S756" s="152"/>
      <c r="T756" s="152"/>
      <c r="U756" s="152"/>
      <c r="V756" s="152"/>
      <c r="W756" s="152"/>
      <c r="X756" s="152"/>
      <c r="Y756" s="152"/>
      <c r="Z756" s="154"/>
      <c r="AA756" s="152"/>
      <c r="AB756" s="154"/>
      <c r="AC756" s="152"/>
      <c r="AD756" s="152"/>
      <c r="AE756" s="152"/>
      <c r="AF756" s="152"/>
      <c r="AG756" s="152"/>
      <c r="AH756" s="152"/>
      <c r="AI756" s="152"/>
      <c r="AJ756" s="152"/>
      <c r="AK756" s="152"/>
      <c r="AL756" s="155"/>
      <c r="AM756" s="155"/>
      <c r="AN756" s="155"/>
      <c r="AO756" s="155"/>
      <c r="AP756" s="155"/>
      <c r="AQ756" s="155"/>
      <c r="AR756" s="155"/>
      <c r="AS756" s="155"/>
      <c r="AT756" s="155"/>
      <c r="AU756" s="155"/>
      <c r="AV756" s="155"/>
      <c r="AW756" s="155"/>
      <c r="AX756" s="155"/>
    </row>
    <row r="757" customFormat="false" ht="15.75" hidden="false" customHeight="true" outlineLevel="0" collapsed="false">
      <c r="A757" s="152"/>
      <c r="B757" s="152"/>
      <c r="C757" s="152"/>
      <c r="D757" s="152"/>
      <c r="E757" s="153"/>
      <c r="F757" s="153"/>
      <c r="G757" s="153"/>
      <c r="H757" s="153"/>
      <c r="I757" s="153"/>
      <c r="J757" s="153"/>
      <c r="K757" s="153"/>
      <c r="L757" s="153"/>
      <c r="M757" s="35"/>
      <c r="N757" s="35"/>
      <c r="O757" s="35"/>
      <c r="P757" s="152"/>
      <c r="Q757" s="152"/>
      <c r="R757" s="152"/>
      <c r="S757" s="152"/>
      <c r="T757" s="152"/>
      <c r="U757" s="152"/>
      <c r="V757" s="152"/>
      <c r="W757" s="152"/>
      <c r="X757" s="152"/>
      <c r="Y757" s="152"/>
      <c r="Z757" s="154"/>
      <c r="AA757" s="152"/>
      <c r="AB757" s="154"/>
      <c r="AC757" s="152"/>
      <c r="AD757" s="152"/>
      <c r="AE757" s="152"/>
      <c r="AF757" s="152"/>
      <c r="AG757" s="152"/>
      <c r="AH757" s="152"/>
      <c r="AI757" s="152"/>
      <c r="AJ757" s="152"/>
      <c r="AK757" s="152"/>
      <c r="AL757" s="155"/>
      <c r="AM757" s="155"/>
      <c r="AN757" s="155"/>
      <c r="AO757" s="155"/>
      <c r="AP757" s="155"/>
      <c r="AQ757" s="155"/>
      <c r="AR757" s="155"/>
      <c r="AS757" s="155"/>
      <c r="AT757" s="155"/>
      <c r="AU757" s="155"/>
      <c r="AV757" s="155"/>
      <c r="AW757" s="155"/>
      <c r="AX757" s="155"/>
    </row>
    <row r="758" customFormat="false" ht="15.75" hidden="false" customHeight="true" outlineLevel="0" collapsed="false">
      <c r="A758" s="152"/>
      <c r="B758" s="152"/>
      <c r="C758" s="152"/>
      <c r="D758" s="152"/>
      <c r="E758" s="153"/>
      <c r="F758" s="153"/>
      <c r="G758" s="153"/>
      <c r="H758" s="153"/>
      <c r="I758" s="153"/>
      <c r="J758" s="153"/>
      <c r="K758" s="153"/>
      <c r="L758" s="153"/>
      <c r="M758" s="35"/>
      <c r="N758" s="35"/>
      <c r="O758" s="35"/>
      <c r="P758" s="152"/>
      <c r="Q758" s="152"/>
      <c r="R758" s="152"/>
      <c r="S758" s="152"/>
      <c r="T758" s="152"/>
      <c r="U758" s="152"/>
      <c r="V758" s="152"/>
      <c r="W758" s="152"/>
      <c r="X758" s="152"/>
      <c r="Y758" s="152"/>
      <c r="Z758" s="154"/>
      <c r="AA758" s="152"/>
      <c r="AB758" s="154"/>
      <c r="AC758" s="152"/>
      <c r="AD758" s="152"/>
      <c r="AE758" s="152"/>
      <c r="AF758" s="152"/>
      <c r="AG758" s="152"/>
      <c r="AH758" s="152"/>
      <c r="AI758" s="152"/>
      <c r="AJ758" s="152"/>
      <c r="AK758" s="152"/>
      <c r="AL758" s="155"/>
      <c r="AM758" s="155"/>
      <c r="AN758" s="155"/>
      <c r="AO758" s="155"/>
      <c r="AP758" s="155"/>
      <c r="AQ758" s="155"/>
      <c r="AR758" s="155"/>
      <c r="AS758" s="155"/>
      <c r="AT758" s="155"/>
      <c r="AU758" s="155"/>
      <c r="AV758" s="155"/>
      <c r="AW758" s="155"/>
      <c r="AX758" s="155"/>
    </row>
    <row r="759" customFormat="false" ht="15.75" hidden="false" customHeight="true" outlineLevel="0" collapsed="false">
      <c r="A759" s="152"/>
      <c r="B759" s="152"/>
      <c r="C759" s="152"/>
      <c r="D759" s="152"/>
      <c r="E759" s="153"/>
      <c r="F759" s="153"/>
      <c r="G759" s="153"/>
      <c r="H759" s="153"/>
      <c r="I759" s="153"/>
      <c r="J759" s="153"/>
      <c r="K759" s="153"/>
      <c r="L759" s="153"/>
      <c r="M759" s="35"/>
      <c r="N759" s="35"/>
      <c r="O759" s="35"/>
      <c r="P759" s="152"/>
      <c r="Q759" s="152"/>
      <c r="R759" s="152"/>
      <c r="S759" s="152"/>
      <c r="T759" s="152"/>
      <c r="U759" s="152"/>
      <c r="V759" s="152"/>
      <c r="W759" s="152"/>
      <c r="X759" s="152"/>
      <c r="Y759" s="152"/>
      <c r="Z759" s="154"/>
      <c r="AA759" s="152"/>
      <c r="AB759" s="154"/>
      <c r="AC759" s="152"/>
      <c r="AD759" s="152"/>
      <c r="AE759" s="152"/>
      <c r="AF759" s="152"/>
      <c r="AG759" s="152"/>
      <c r="AH759" s="152"/>
      <c r="AI759" s="152"/>
      <c r="AJ759" s="152"/>
      <c r="AK759" s="152"/>
      <c r="AL759" s="155"/>
      <c r="AM759" s="155"/>
      <c r="AN759" s="155"/>
      <c r="AO759" s="155"/>
      <c r="AP759" s="155"/>
      <c r="AQ759" s="155"/>
      <c r="AR759" s="155"/>
      <c r="AS759" s="155"/>
      <c r="AT759" s="155"/>
      <c r="AU759" s="155"/>
      <c r="AV759" s="155"/>
      <c r="AW759" s="155"/>
      <c r="AX759" s="155"/>
    </row>
    <row r="760" customFormat="false" ht="15.75" hidden="false" customHeight="true" outlineLevel="0" collapsed="false">
      <c r="A760" s="152"/>
      <c r="B760" s="152"/>
      <c r="C760" s="152"/>
      <c r="D760" s="152"/>
      <c r="E760" s="153"/>
      <c r="F760" s="153"/>
      <c r="G760" s="153"/>
      <c r="H760" s="153"/>
      <c r="I760" s="153"/>
      <c r="J760" s="153"/>
      <c r="K760" s="153"/>
      <c r="L760" s="153"/>
      <c r="M760" s="35"/>
      <c r="N760" s="35"/>
      <c r="O760" s="35"/>
      <c r="P760" s="152"/>
      <c r="Q760" s="152"/>
      <c r="R760" s="152"/>
      <c r="S760" s="152"/>
      <c r="T760" s="152"/>
      <c r="U760" s="152"/>
      <c r="V760" s="152"/>
      <c r="W760" s="152"/>
      <c r="X760" s="152"/>
      <c r="Y760" s="152"/>
      <c r="Z760" s="154"/>
      <c r="AA760" s="152"/>
      <c r="AB760" s="154"/>
      <c r="AC760" s="152"/>
      <c r="AD760" s="152"/>
      <c r="AE760" s="152"/>
      <c r="AF760" s="152"/>
      <c r="AG760" s="152"/>
      <c r="AH760" s="152"/>
      <c r="AI760" s="152"/>
      <c r="AJ760" s="152"/>
      <c r="AK760" s="152"/>
      <c r="AL760" s="155"/>
      <c r="AM760" s="155"/>
      <c r="AN760" s="155"/>
      <c r="AO760" s="155"/>
      <c r="AP760" s="155"/>
      <c r="AQ760" s="155"/>
      <c r="AR760" s="155"/>
      <c r="AS760" s="155"/>
      <c r="AT760" s="155"/>
      <c r="AU760" s="155"/>
      <c r="AV760" s="155"/>
      <c r="AW760" s="155"/>
      <c r="AX760" s="155"/>
    </row>
    <row r="761" customFormat="false" ht="15.75" hidden="false" customHeight="true" outlineLevel="0" collapsed="false">
      <c r="A761" s="152"/>
      <c r="B761" s="152"/>
      <c r="C761" s="152"/>
      <c r="D761" s="152"/>
      <c r="E761" s="153"/>
      <c r="F761" s="153"/>
      <c r="G761" s="153"/>
      <c r="H761" s="153"/>
      <c r="I761" s="153"/>
      <c r="J761" s="153"/>
      <c r="K761" s="153"/>
      <c r="L761" s="153"/>
      <c r="M761" s="35"/>
      <c r="N761" s="35"/>
      <c r="O761" s="35"/>
      <c r="P761" s="152"/>
      <c r="Q761" s="152"/>
      <c r="R761" s="152"/>
      <c r="S761" s="152"/>
      <c r="T761" s="152"/>
      <c r="U761" s="152"/>
      <c r="V761" s="152"/>
      <c r="W761" s="152"/>
      <c r="X761" s="152"/>
      <c r="Y761" s="152"/>
      <c r="Z761" s="154"/>
      <c r="AA761" s="152"/>
      <c r="AB761" s="154"/>
      <c r="AC761" s="152"/>
      <c r="AD761" s="152"/>
      <c r="AE761" s="152"/>
      <c r="AF761" s="152"/>
      <c r="AG761" s="152"/>
      <c r="AH761" s="152"/>
      <c r="AI761" s="152"/>
      <c r="AJ761" s="152"/>
      <c r="AK761" s="152"/>
      <c r="AL761" s="155"/>
      <c r="AM761" s="155"/>
      <c r="AN761" s="155"/>
      <c r="AO761" s="155"/>
      <c r="AP761" s="155"/>
      <c r="AQ761" s="155"/>
      <c r="AR761" s="155"/>
      <c r="AS761" s="155"/>
      <c r="AT761" s="155"/>
      <c r="AU761" s="155"/>
      <c r="AV761" s="155"/>
      <c r="AW761" s="155"/>
      <c r="AX761" s="155"/>
    </row>
    <row r="762" customFormat="false" ht="15.75" hidden="false" customHeight="true" outlineLevel="0" collapsed="false">
      <c r="A762" s="152"/>
      <c r="B762" s="152"/>
      <c r="C762" s="152"/>
      <c r="D762" s="152"/>
      <c r="E762" s="153"/>
      <c r="F762" s="153"/>
      <c r="G762" s="153"/>
      <c r="H762" s="153"/>
      <c r="I762" s="153"/>
      <c r="J762" s="153"/>
      <c r="K762" s="153"/>
      <c r="L762" s="153"/>
      <c r="M762" s="35"/>
      <c r="N762" s="35"/>
      <c r="O762" s="35"/>
      <c r="P762" s="152"/>
      <c r="Q762" s="152"/>
      <c r="R762" s="152"/>
      <c r="S762" s="152"/>
      <c r="T762" s="152"/>
      <c r="U762" s="152"/>
      <c r="V762" s="152"/>
      <c r="W762" s="152"/>
      <c r="X762" s="152"/>
      <c r="Y762" s="152"/>
      <c r="Z762" s="154"/>
      <c r="AA762" s="152"/>
      <c r="AB762" s="154"/>
      <c r="AC762" s="152"/>
      <c r="AD762" s="152"/>
      <c r="AE762" s="152"/>
      <c r="AF762" s="152"/>
      <c r="AG762" s="152"/>
      <c r="AH762" s="152"/>
      <c r="AI762" s="152"/>
      <c r="AJ762" s="152"/>
      <c r="AK762" s="152"/>
      <c r="AL762" s="155"/>
      <c r="AM762" s="155"/>
      <c r="AN762" s="155"/>
      <c r="AO762" s="155"/>
      <c r="AP762" s="155"/>
      <c r="AQ762" s="155"/>
      <c r="AR762" s="155"/>
      <c r="AS762" s="155"/>
      <c r="AT762" s="155"/>
      <c r="AU762" s="155"/>
      <c r="AV762" s="155"/>
      <c r="AW762" s="155"/>
      <c r="AX762" s="155"/>
    </row>
    <row r="763" customFormat="false" ht="15.75" hidden="false" customHeight="true" outlineLevel="0" collapsed="false">
      <c r="A763" s="152"/>
      <c r="B763" s="152"/>
      <c r="C763" s="152"/>
      <c r="D763" s="152"/>
      <c r="E763" s="153"/>
      <c r="F763" s="153"/>
      <c r="G763" s="153"/>
      <c r="H763" s="153"/>
      <c r="I763" s="153"/>
      <c r="J763" s="153"/>
      <c r="K763" s="153"/>
      <c r="L763" s="153"/>
      <c r="M763" s="35"/>
      <c r="N763" s="35"/>
      <c r="O763" s="35"/>
      <c r="P763" s="152"/>
      <c r="Q763" s="152"/>
      <c r="R763" s="152"/>
      <c r="S763" s="152"/>
      <c r="T763" s="152"/>
      <c r="U763" s="152"/>
      <c r="V763" s="152"/>
      <c r="W763" s="152"/>
      <c r="X763" s="152"/>
      <c r="Y763" s="152"/>
      <c r="Z763" s="154"/>
      <c r="AA763" s="152"/>
      <c r="AB763" s="154"/>
      <c r="AC763" s="152"/>
      <c r="AD763" s="152"/>
      <c r="AE763" s="152"/>
      <c r="AF763" s="152"/>
      <c r="AG763" s="152"/>
      <c r="AH763" s="152"/>
      <c r="AI763" s="152"/>
      <c r="AJ763" s="152"/>
      <c r="AK763" s="152"/>
      <c r="AL763" s="155"/>
      <c r="AM763" s="155"/>
      <c r="AN763" s="155"/>
      <c r="AO763" s="155"/>
      <c r="AP763" s="155"/>
      <c r="AQ763" s="155"/>
      <c r="AR763" s="155"/>
      <c r="AS763" s="155"/>
      <c r="AT763" s="155"/>
      <c r="AU763" s="155"/>
      <c r="AV763" s="155"/>
      <c r="AW763" s="155"/>
      <c r="AX763" s="155"/>
    </row>
    <row r="764" customFormat="false" ht="15.75" hidden="false" customHeight="true" outlineLevel="0" collapsed="false">
      <c r="A764" s="152"/>
      <c r="B764" s="152"/>
      <c r="C764" s="152"/>
      <c r="D764" s="152"/>
      <c r="E764" s="153"/>
      <c r="F764" s="153"/>
      <c r="G764" s="153"/>
      <c r="H764" s="153"/>
      <c r="I764" s="153"/>
      <c r="J764" s="153"/>
      <c r="K764" s="153"/>
      <c r="L764" s="153"/>
      <c r="M764" s="35"/>
      <c r="N764" s="35"/>
      <c r="O764" s="35"/>
      <c r="P764" s="152"/>
      <c r="Q764" s="152"/>
      <c r="R764" s="152"/>
      <c r="S764" s="152"/>
      <c r="T764" s="152"/>
      <c r="U764" s="152"/>
      <c r="V764" s="152"/>
      <c r="W764" s="152"/>
      <c r="X764" s="152"/>
      <c r="Y764" s="152"/>
      <c r="Z764" s="154"/>
      <c r="AA764" s="152"/>
      <c r="AB764" s="154"/>
      <c r="AC764" s="152"/>
      <c r="AD764" s="152"/>
      <c r="AE764" s="152"/>
      <c r="AF764" s="152"/>
      <c r="AG764" s="152"/>
      <c r="AH764" s="152"/>
      <c r="AI764" s="152"/>
      <c r="AJ764" s="152"/>
      <c r="AK764" s="152"/>
      <c r="AL764" s="155"/>
      <c r="AM764" s="155"/>
      <c r="AN764" s="155"/>
      <c r="AO764" s="155"/>
      <c r="AP764" s="155"/>
      <c r="AQ764" s="155"/>
      <c r="AR764" s="155"/>
      <c r="AS764" s="155"/>
      <c r="AT764" s="155"/>
      <c r="AU764" s="155"/>
      <c r="AV764" s="155"/>
      <c r="AW764" s="155"/>
      <c r="AX764" s="155"/>
    </row>
    <row r="765" customFormat="false" ht="15.75" hidden="false" customHeight="true" outlineLevel="0" collapsed="false">
      <c r="A765" s="152"/>
      <c r="B765" s="152"/>
      <c r="C765" s="152"/>
      <c r="D765" s="152"/>
      <c r="E765" s="153"/>
      <c r="F765" s="153"/>
      <c r="G765" s="153"/>
      <c r="H765" s="153"/>
      <c r="I765" s="153"/>
      <c r="J765" s="153"/>
      <c r="K765" s="153"/>
      <c r="L765" s="153"/>
      <c r="M765" s="35"/>
      <c r="N765" s="35"/>
      <c r="O765" s="35"/>
      <c r="P765" s="152"/>
      <c r="Q765" s="152"/>
      <c r="R765" s="152"/>
      <c r="S765" s="152"/>
      <c r="T765" s="152"/>
      <c r="U765" s="152"/>
      <c r="V765" s="152"/>
      <c r="W765" s="152"/>
      <c r="X765" s="152"/>
      <c r="Y765" s="152"/>
      <c r="Z765" s="154"/>
      <c r="AA765" s="152"/>
      <c r="AB765" s="154"/>
      <c r="AC765" s="152"/>
      <c r="AD765" s="152"/>
      <c r="AE765" s="152"/>
      <c r="AF765" s="152"/>
      <c r="AG765" s="152"/>
      <c r="AH765" s="152"/>
      <c r="AI765" s="152"/>
      <c r="AJ765" s="152"/>
      <c r="AK765" s="152"/>
      <c r="AL765" s="155"/>
      <c r="AM765" s="155"/>
      <c r="AN765" s="155"/>
      <c r="AO765" s="155"/>
      <c r="AP765" s="155"/>
      <c r="AQ765" s="155"/>
      <c r="AR765" s="155"/>
      <c r="AS765" s="155"/>
      <c r="AT765" s="155"/>
      <c r="AU765" s="155"/>
      <c r="AV765" s="155"/>
      <c r="AW765" s="155"/>
      <c r="AX765" s="155"/>
    </row>
    <row r="766" customFormat="false" ht="15.75" hidden="false" customHeight="true" outlineLevel="0" collapsed="false">
      <c r="A766" s="152"/>
      <c r="B766" s="152"/>
      <c r="C766" s="152"/>
      <c r="D766" s="152"/>
      <c r="E766" s="153"/>
      <c r="F766" s="153"/>
      <c r="G766" s="153"/>
      <c r="H766" s="153"/>
      <c r="I766" s="153"/>
      <c r="J766" s="153"/>
      <c r="K766" s="153"/>
      <c r="L766" s="153"/>
      <c r="M766" s="35"/>
      <c r="N766" s="35"/>
      <c r="O766" s="35"/>
      <c r="P766" s="152"/>
      <c r="Q766" s="152"/>
      <c r="R766" s="152"/>
      <c r="S766" s="152"/>
      <c r="T766" s="152"/>
      <c r="U766" s="152"/>
      <c r="V766" s="152"/>
      <c r="W766" s="152"/>
      <c r="X766" s="152"/>
      <c r="Y766" s="152"/>
      <c r="Z766" s="154"/>
      <c r="AA766" s="152"/>
      <c r="AB766" s="154"/>
      <c r="AC766" s="152"/>
      <c r="AD766" s="152"/>
      <c r="AE766" s="152"/>
      <c r="AF766" s="152"/>
      <c r="AG766" s="152"/>
      <c r="AH766" s="152"/>
      <c r="AI766" s="152"/>
      <c r="AJ766" s="152"/>
      <c r="AK766" s="152"/>
      <c r="AL766" s="155"/>
      <c r="AM766" s="155"/>
      <c r="AN766" s="155"/>
      <c r="AO766" s="155"/>
      <c r="AP766" s="155"/>
      <c r="AQ766" s="155"/>
      <c r="AR766" s="155"/>
      <c r="AS766" s="155"/>
      <c r="AT766" s="155"/>
      <c r="AU766" s="155"/>
      <c r="AV766" s="155"/>
      <c r="AW766" s="155"/>
      <c r="AX766" s="155"/>
    </row>
    <row r="767" customFormat="false" ht="15.75" hidden="false" customHeight="true" outlineLevel="0" collapsed="false">
      <c r="A767" s="152"/>
      <c r="B767" s="152"/>
      <c r="C767" s="152"/>
      <c r="D767" s="152"/>
      <c r="E767" s="153"/>
      <c r="F767" s="153"/>
      <c r="G767" s="153"/>
      <c r="H767" s="153"/>
      <c r="I767" s="153"/>
      <c r="J767" s="153"/>
      <c r="K767" s="153"/>
      <c r="L767" s="153"/>
      <c r="M767" s="35"/>
      <c r="N767" s="35"/>
      <c r="O767" s="35"/>
      <c r="P767" s="152"/>
      <c r="Q767" s="152"/>
      <c r="R767" s="152"/>
      <c r="S767" s="152"/>
      <c r="T767" s="152"/>
      <c r="U767" s="152"/>
      <c r="V767" s="152"/>
      <c r="W767" s="152"/>
      <c r="X767" s="152"/>
      <c r="Y767" s="152"/>
      <c r="Z767" s="154"/>
      <c r="AA767" s="152"/>
      <c r="AB767" s="154"/>
      <c r="AC767" s="152"/>
      <c r="AD767" s="152"/>
      <c r="AE767" s="152"/>
      <c r="AF767" s="152"/>
      <c r="AG767" s="152"/>
      <c r="AH767" s="152"/>
      <c r="AI767" s="152"/>
      <c r="AJ767" s="152"/>
      <c r="AK767" s="152"/>
      <c r="AL767" s="155"/>
      <c r="AM767" s="155"/>
      <c r="AN767" s="155"/>
      <c r="AO767" s="155"/>
      <c r="AP767" s="155"/>
      <c r="AQ767" s="155"/>
      <c r="AR767" s="155"/>
      <c r="AS767" s="155"/>
      <c r="AT767" s="155"/>
      <c r="AU767" s="155"/>
      <c r="AV767" s="155"/>
      <c r="AW767" s="155"/>
      <c r="AX767" s="155"/>
    </row>
    <row r="768" customFormat="false" ht="15.75" hidden="false" customHeight="true" outlineLevel="0" collapsed="false">
      <c r="A768" s="152"/>
      <c r="B768" s="152"/>
      <c r="C768" s="152"/>
      <c r="D768" s="152"/>
      <c r="E768" s="153"/>
      <c r="F768" s="153"/>
      <c r="G768" s="153"/>
      <c r="H768" s="153"/>
      <c r="I768" s="153"/>
      <c r="J768" s="153"/>
      <c r="K768" s="153"/>
      <c r="L768" s="153"/>
      <c r="M768" s="35"/>
      <c r="N768" s="35"/>
      <c r="O768" s="35"/>
      <c r="P768" s="152"/>
      <c r="Q768" s="152"/>
      <c r="R768" s="152"/>
      <c r="S768" s="152"/>
      <c r="T768" s="152"/>
      <c r="U768" s="152"/>
      <c r="V768" s="152"/>
      <c r="W768" s="152"/>
      <c r="X768" s="152"/>
      <c r="Y768" s="152"/>
      <c r="Z768" s="154"/>
      <c r="AA768" s="152"/>
      <c r="AB768" s="154"/>
      <c r="AC768" s="152"/>
      <c r="AD768" s="152"/>
      <c r="AE768" s="152"/>
      <c r="AF768" s="152"/>
      <c r="AG768" s="152"/>
      <c r="AH768" s="152"/>
      <c r="AI768" s="152"/>
      <c r="AJ768" s="152"/>
      <c r="AK768" s="152"/>
      <c r="AL768" s="155"/>
      <c r="AM768" s="155"/>
      <c r="AN768" s="155"/>
      <c r="AO768" s="155"/>
      <c r="AP768" s="155"/>
      <c r="AQ768" s="155"/>
      <c r="AR768" s="155"/>
      <c r="AS768" s="155"/>
      <c r="AT768" s="155"/>
      <c r="AU768" s="155"/>
      <c r="AV768" s="155"/>
      <c r="AW768" s="155"/>
      <c r="AX768" s="155"/>
    </row>
    <row r="769" customFormat="false" ht="15.75" hidden="false" customHeight="true" outlineLevel="0" collapsed="false">
      <c r="A769" s="152"/>
      <c r="B769" s="152"/>
      <c r="C769" s="152"/>
      <c r="D769" s="152"/>
      <c r="E769" s="153"/>
      <c r="F769" s="153"/>
      <c r="G769" s="153"/>
      <c r="H769" s="153"/>
      <c r="I769" s="153"/>
      <c r="J769" s="153"/>
      <c r="K769" s="153"/>
      <c r="L769" s="153"/>
      <c r="M769" s="35"/>
      <c r="N769" s="35"/>
      <c r="O769" s="35"/>
      <c r="P769" s="152"/>
      <c r="Q769" s="152"/>
      <c r="R769" s="152"/>
      <c r="S769" s="152"/>
      <c r="T769" s="152"/>
      <c r="U769" s="152"/>
      <c r="V769" s="152"/>
      <c r="W769" s="152"/>
      <c r="X769" s="152"/>
      <c r="Y769" s="152"/>
      <c r="Z769" s="154"/>
      <c r="AA769" s="152"/>
      <c r="AB769" s="154"/>
      <c r="AC769" s="152"/>
      <c r="AD769" s="152"/>
      <c r="AE769" s="152"/>
      <c r="AF769" s="152"/>
      <c r="AG769" s="152"/>
      <c r="AH769" s="152"/>
      <c r="AI769" s="152"/>
      <c r="AJ769" s="152"/>
      <c r="AK769" s="152"/>
      <c r="AL769" s="155"/>
      <c r="AM769" s="155"/>
      <c r="AN769" s="155"/>
      <c r="AO769" s="155"/>
      <c r="AP769" s="155"/>
      <c r="AQ769" s="155"/>
      <c r="AR769" s="155"/>
      <c r="AS769" s="155"/>
      <c r="AT769" s="155"/>
      <c r="AU769" s="155"/>
      <c r="AV769" s="155"/>
      <c r="AW769" s="155"/>
      <c r="AX769" s="155"/>
    </row>
    <row r="770" customFormat="false" ht="15.75" hidden="false" customHeight="true" outlineLevel="0" collapsed="false">
      <c r="A770" s="152"/>
      <c r="B770" s="152"/>
      <c r="C770" s="152"/>
      <c r="D770" s="152"/>
      <c r="E770" s="153"/>
      <c r="F770" s="153"/>
      <c r="G770" s="153"/>
      <c r="H770" s="153"/>
      <c r="I770" s="153"/>
      <c r="J770" s="153"/>
      <c r="K770" s="153"/>
      <c r="L770" s="153"/>
      <c r="M770" s="35"/>
      <c r="N770" s="35"/>
      <c r="O770" s="35"/>
      <c r="P770" s="152"/>
      <c r="Q770" s="152"/>
      <c r="R770" s="152"/>
      <c r="S770" s="152"/>
      <c r="T770" s="152"/>
      <c r="U770" s="152"/>
      <c r="V770" s="152"/>
      <c r="W770" s="152"/>
      <c r="X770" s="152"/>
      <c r="Y770" s="152"/>
      <c r="Z770" s="154"/>
      <c r="AA770" s="152"/>
      <c r="AB770" s="154"/>
      <c r="AC770" s="152"/>
      <c r="AD770" s="152"/>
      <c r="AE770" s="152"/>
      <c r="AF770" s="152"/>
      <c r="AG770" s="152"/>
      <c r="AH770" s="152"/>
      <c r="AI770" s="152"/>
      <c r="AJ770" s="152"/>
      <c r="AK770" s="152"/>
      <c r="AL770" s="155"/>
      <c r="AM770" s="155"/>
      <c r="AN770" s="155"/>
      <c r="AO770" s="155"/>
      <c r="AP770" s="155"/>
      <c r="AQ770" s="155"/>
      <c r="AR770" s="155"/>
      <c r="AS770" s="155"/>
      <c r="AT770" s="155"/>
      <c r="AU770" s="155"/>
      <c r="AV770" s="155"/>
      <c r="AW770" s="155"/>
      <c r="AX770" s="155"/>
    </row>
    <row r="771" customFormat="false" ht="15.75" hidden="false" customHeight="true" outlineLevel="0" collapsed="false">
      <c r="A771" s="152"/>
      <c r="B771" s="152"/>
      <c r="C771" s="152"/>
      <c r="D771" s="152"/>
      <c r="E771" s="153"/>
      <c r="F771" s="153"/>
      <c r="G771" s="153"/>
      <c r="H771" s="153"/>
      <c r="I771" s="153"/>
      <c r="J771" s="153"/>
      <c r="K771" s="153"/>
      <c r="L771" s="153"/>
      <c r="M771" s="35"/>
      <c r="N771" s="35"/>
      <c r="O771" s="35"/>
      <c r="P771" s="152"/>
      <c r="Q771" s="152"/>
      <c r="R771" s="152"/>
      <c r="S771" s="152"/>
      <c r="T771" s="152"/>
      <c r="U771" s="152"/>
      <c r="V771" s="152"/>
      <c r="W771" s="152"/>
      <c r="X771" s="152"/>
      <c r="Y771" s="152"/>
      <c r="Z771" s="154"/>
      <c r="AA771" s="152"/>
      <c r="AB771" s="154"/>
      <c r="AC771" s="152"/>
      <c r="AD771" s="152"/>
      <c r="AE771" s="152"/>
      <c r="AF771" s="152"/>
      <c r="AG771" s="152"/>
      <c r="AH771" s="152"/>
      <c r="AI771" s="152"/>
      <c r="AJ771" s="152"/>
      <c r="AK771" s="152"/>
      <c r="AL771" s="155"/>
      <c r="AM771" s="155"/>
      <c r="AN771" s="155"/>
      <c r="AO771" s="155"/>
      <c r="AP771" s="155"/>
      <c r="AQ771" s="155"/>
      <c r="AR771" s="155"/>
      <c r="AS771" s="155"/>
      <c r="AT771" s="155"/>
      <c r="AU771" s="155"/>
      <c r="AV771" s="155"/>
      <c r="AW771" s="155"/>
      <c r="AX771" s="155"/>
    </row>
    <row r="772" customFormat="false" ht="15.75" hidden="false" customHeight="true" outlineLevel="0" collapsed="false">
      <c r="A772" s="152"/>
      <c r="B772" s="152"/>
      <c r="C772" s="152"/>
      <c r="D772" s="152"/>
      <c r="E772" s="153"/>
      <c r="F772" s="153"/>
      <c r="G772" s="153"/>
      <c r="H772" s="153"/>
      <c r="I772" s="153"/>
      <c r="J772" s="153"/>
      <c r="K772" s="153"/>
      <c r="L772" s="153"/>
      <c r="M772" s="35"/>
      <c r="N772" s="35"/>
      <c r="O772" s="35"/>
      <c r="P772" s="152"/>
      <c r="Q772" s="152"/>
      <c r="R772" s="152"/>
      <c r="S772" s="152"/>
      <c r="T772" s="152"/>
      <c r="U772" s="152"/>
      <c r="V772" s="152"/>
      <c r="W772" s="152"/>
      <c r="X772" s="152"/>
      <c r="Y772" s="152"/>
      <c r="Z772" s="154"/>
      <c r="AA772" s="152"/>
      <c r="AB772" s="154"/>
      <c r="AC772" s="152"/>
      <c r="AD772" s="152"/>
      <c r="AE772" s="152"/>
      <c r="AF772" s="152"/>
      <c r="AG772" s="152"/>
      <c r="AH772" s="152"/>
      <c r="AI772" s="152"/>
      <c r="AJ772" s="152"/>
      <c r="AK772" s="152"/>
      <c r="AL772" s="155"/>
      <c r="AM772" s="155"/>
      <c r="AN772" s="155"/>
      <c r="AO772" s="155"/>
      <c r="AP772" s="155"/>
      <c r="AQ772" s="155"/>
      <c r="AR772" s="155"/>
      <c r="AS772" s="155"/>
      <c r="AT772" s="155"/>
      <c r="AU772" s="155"/>
      <c r="AV772" s="155"/>
      <c r="AW772" s="155"/>
      <c r="AX772" s="155"/>
    </row>
    <row r="773" customFormat="false" ht="15.75" hidden="false" customHeight="true" outlineLevel="0" collapsed="false">
      <c r="A773" s="152"/>
      <c r="B773" s="152"/>
      <c r="C773" s="152"/>
      <c r="D773" s="152"/>
      <c r="E773" s="153"/>
      <c r="F773" s="153"/>
      <c r="G773" s="153"/>
      <c r="H773" s="153"/>
      <c r="I773" s="153"/>
      <c r="J773" s="153"/>
      <c r="K773" s="153"/>
      <c r="L773" s="153"/>
      <c r="M773" s="35"/>
      <c r="N773" s="35"/>
      <c r="O773" s="35"/>
      <c r="P773" s="152"/>
      <c r="Q773" s="152"/>
      <c r="R773" s="152"/>
      <c r="S773" s="152"/>
      <c r="T773" s="152"/>
      <c r="U773" s="152"/>
      <c r="V773" s="152"/>
      <c r="W773" s="152"/>
      <c r="X773" s="152"/>
      <c r="Y773" s="152"/>
      <c r="Z773" s="154"/>
      <c r="AA773" s="152"/>
      <c r="AB773" s="154"/>
      <c r="AC773" s="152"/>
      <c r="AD773" s="152"/>
      <c r="AE773" s="152"/>
      <c r="AF773" s="152"/>
      <c r="AG773" s="152"/>
      <c r="AH773" s="152"/>
      <c r="AI773" s="152"/>
      <c r="AJ773" s="152"/>
      <c r="AK773" s="152"/>
      <c r="AL773" s="155"/>
      <c r="AM773" s="155"/>
      <c r="AN773" s="155"/>
      <c r="AO773" s="155"/>
      <c r="AP773" s="155"/>
      <c r="AQ773" s="155"/>
      <c r="AR773" s="155"/>
      <c r="AS773" s="155"/>
      <c r="AT773" s="155"/>
      <c r="AU773" s="155"/>
      <c r="AV773" s="155"/>
      <c r="AW773" s="155"/>
      <c r="AX773" s="155"/>
    </row>
    <row r="774" customFormat="false" ht="15.75" hidden="false" customHeight="true" outlineLevel="0" collapsed="false">
      <c r="A774" s="152"/>
      <c r="B774" s="152"/>
      <c r="C774" s="152"/>
      <c r="D774" s="152"/>
      <c r="E774" s="153"/>
      <c r="F774" s="153"/>
      <c r="G774" s="153"/>
      <c r="H774" s="153"/>
      <c r="I774" s="153"/>
      <c r="J774" s="153"/>
      <c r="K774" s="153"/>
      <c r="L774" s="153"/>
      <c r="M774" s="35"/>
      <c r="N774" s="35"/>
      <c r="O774" s="35"/>
      <c r="P774" s="152"/>
      <c r="Q774" s="152"/>
      <c r="R774" s="152"/>
      <c r="S774" s="152"/>
      <c r="T774" s="152"/>
      <c r="U774" s="152"/>
      <c r="V774" s="152"/>
      <c r="W774" s="152"/>
      <c r="X774" s="152"/>
      <c r="Y774" s="152"/>
      <c r="Z774" s="154"/>
      <c r="AA774" s="152"/>
      <c r="AB774" s="154"/>
      <c r="AC774" s="152"/>
      <c r="AD774" s="152"/>
      <c r="AE774" s="152"/>
      <c r="AF774" s="152"/>
      <c r="AG774" s="152"/>
      <c r="AH774" s="152"/>
      <c r="AI774" s="152"/>
      <c r="AJ774" s="152"/>
      <c r="AK774" s="152"/>
      <c r="AL774" s="155"/>
      <c r="AM774" s="155"/>
      <c r="AN774" s="155"/>
      <c r="AO774" s="155"/>
      <c r="AP774" s="155"/>
      <c r="AQ774" s="155"/>
      <c r="AR774" s="155"/>
      <c r="AS774" s="155"/>
      <c r="AT774" s="155"/>
      <c r="AU774" s="155"/>
      <c r="AV774" s="155"/>
      <c r="AW774" s="155"/>
      <c r="AX774" s="155"/>
    </row>
    <row r="775" customFormat="false" ht="15.75" hidden="false" customHeight="true" outlineLevel="0" collapsed="false">
      <c r="A775" s="152"/>
      <c r="B775" s="152"/>
      <c r="C775" s="152"/>
      <c r="D775" s="152"/>
      <c r="E775" s="153"/>
      <c r="F775" s="153"/>
      <c r="G775" s="153"/>
      <c r="H775" s="153"/>
      <c r="I775" s="153"/>
      <c r="J775" s="153"/>
      <c r="K775" s="153"/>
      <c r="L775" s="153"/>
      <c r="M775" s="35"/>
      <c r="N775" s="35"/>
      <c r="O775" s="35"/>
      <c r="P775" s="152"/>
      <c r="Q775" s="152"/>
      <c r="R775" s="152"/>
      <c r="S775" s="152"/>
      <c r="T775" s="152"/>
      <c r="U775" s="152"/>
      <c r="V775" s="152"/>
      <c r="W775" s="152"/>
      <c r="X775" s="152"/>
      <c r="Y775" s="152"/>
      <c r="Z775" s="154"/>
      <c r="AA775" s="152"/>
      <c r="AB775" s="154"/>
      <c r="AC775" s="152"/>
      <c r="AD775" s="152"/>
      <c r="AE775" s="152"/>
      <c r="AF775" s="152"/>
      <c r="AG775" s="152"/>
      <c r="AH775" s="152"/>
      <c r="AI775" s="152"/>
      <c r="AJ775" s="152"/>
      <c r="AK775" s="152"/>
      <c r="AL775" s="155"/>
      <c r="AM775" s="155"/>
      <c r="AN775" s="155"/>
      <c r="AO775" s="155"/>
      <c r="AP775" s="155"/>
      <c r="AQ775" s="155"/>
      <c r="AR775" s="155"/>
      <c r="AS775" s="155"/>
      <c r="AT775" s="155"/>
      <c r="AU775" s="155"/>
      <c r="AV775" s="155"/>
      <c r="AW775" s="155"/>
      <c r="AX775" s="155"/>
    </row>
    <row r="776" customFormat="false" ht="15.75" hidden="false" customHeight="true" outlineLevel="0" collapsed="false">
      <c r="A776" s="152"/>
      <c r="B776" s="152"/>
      <c r="C776" s="152"/>
      <c r="D776" s="152"/>
      <c r="E776" s="153"/>
      <c r="F776" s="153"/>
      <c r="G776" s="153"/>
      <c r="H776" s="153"/>
      <c r="I776" s="153"/>
      <c r="J776" s="153"/>
      <c r="K776" s="153"/>
      <c r="L776" s="153"/>
      <c r="M776" s="35"/>
      <c r="N776" s="35"/>
      <c r="O776" s="35"/>
      <c r="P776" s="152"/>
      <c r="Q776" s="152"/>
      <c r="R776" s="152"/>
      <c r="S776" s="152"/>
      <c r="T776" s="152"/>
      <c r="U776" s="152"/>
      <c r="V776" s="152"/>
      <c r="W776" s="152"/>
      <c r="X776" s="152"/>
      <c r="Y776" s="152"/>
      <c r="Z776" s="154"/>
      <c r="AA776" s="152"/>
      <c r="AB776" s="154"/>
      <c r="AC776" s="152"/>
      <c r="AD776" s="152"/>
      <c r="AE776" s="152"/>
      <c r="AF776" s="152"/>
      <c r="AG776" s="152"/>
      <c r="AH776" s="152"/>
      <c r="AI776" s="152"/>
      <c r="AJ776" s="152"/>
      <c r="AK776" s="152"/>
      <c r="AL776" s="155"/>
      <c r="AM776" s="155"/>
      <c r="AN776" s="155"/>
      <c r="AO776" s="155"/>
      <c r="AP776" s="155"/>
      <c r="AQ776" s="155"/>
      <c r="AR776" s="155"/>
      <c r="AS776" s="155"/>
      <c r="AT776" s="155"/>
      <c r="AU776" s="155"/>
      <c r="AV776" s="155"/>
      <c r="AW776" s="155"/>
      <c r="AX776" s="155"/>
    </row>
    <row r="777" customFormat="false" ht="15.75" hidden="false" customHeight="true" outlineLevel="0" collapsed="false">
      <c r="A777" s="152"/>
      <c r="B777" s="152"/>
      <c r="C777" s="152"/>
      <c r="D777" s="152"/>
      <c r="E777" s="153"/>
      <c r="F777" s="153"/>
      <c r="G777" s="153"/>
      <c r="H777" s="153"/>
      <c r="I777" s="153"/>
      <c r="J777" s="153"/>
      <c r="K777" s="153"/>
      <c r="L777" s="153"/>
      <c r="M777" s="35"/>
      <c r="N777" s="35"/>
      <c r="O777" s="35"/>
      <c r="P777" s="152"/>
      <c r="Q777" s="152"/>
      <c r="R777" s="152"/>
      <c r="S777" s="152"/>
      <c r="T777" s="152"/>
      <c r="U777" s="152"/>
      <c r="V777" s="152"/>
      <c r="W777" s="152"/>
      <c r="X777" s="152"/>
      <c r="Y777" s="152"/>
      <c r="Z777" s="154"/>
      <c r="AA777" s="152"/>
      <c r="AB777" s="154"/>
      <c r="AC777" s="152"/>
      <c r="AD777" s="152"/>
      <c r="AE777" s="152"/>
      <c r="AF777" s="152"/>
      <c r="AG777" s="152"/>
      <c r="AH777" s="152"/>
      <c r="AI777" s="152"/>
      <c r="AJ777" s="152"/>
      <c r="AK777" s="152"/>
      <c r="AL777" s="155"/>
      <c r="AM777" s="155"/>
      <c r="AN777" s="155"/>
      <c r="AO777" s="155"/>
      <c r="AP777" s="155"/>
      <c r="AQ777" s="155"/>
      <c r="AR777" s="155"/>
      <c r="AS777" s="155"/>
      <c r="AT777" s="155"/>
      <c r="AU777" s="155"/>
      <c r="AV777" s="155"/>
      <c r="AW777" s="155"/>
      <c r="AX777" s="155"/>
    </row>
    <row r="778" customFormat="false" ht="15.75" hidden="false" customHeight="true" outlineLevel="0" collapsed="false">
      <c r="A778" s="152"/>
      <c r="B778" s="152"/>
      <c r="C778" s="152"/>
      <c r="D778" s="152"/>
      <c r="E778" s="153"/>
      <c r="F778" s="153"/>
      <c r="G778" s="153"/>
      <c r="H778" s="153"/>
      <c r="I778" s="153"/>
      <c r="J778" s="153"/>
      <c r="K778" s="153"/>
      <c r="L778" s="153"/>
      <c r="M778" s="35"/>
      <c r="N778" s="35"/>
      <c r="O778" s="35"/>
      <c r="P778" s="152"/>
      <c r="Q778" s="152"/>
      <c r="R778" s="152"/>
      <c r="S778" s="152"/>
      <c r="T778" s="152"/>
      <c r="U778" s="152"/>
      <c r="V778" s="152"/>
      <c r="W778" s="152"/>
      <c r="X778" s="152"/>
      <c r="Y778" s="152"/>
      <c r="Z778" s="154"/>
      <c r="AA778" s="152"/>
      <c r="AB778" s="154"/>
      <c r="AC778" s="152"/>
      <c r="AD778" s="152"/>
      <c r="AE778" s="152"/>
      <c r="AF778" s="152"/>
      <c r="AG778" s="152"/>
      <c r="AH778" s="152"/>
      <c r="AI778" s="152"/>
      <c r="AJ778" s="152"/>
      <c r="AK778" s="152"/>
      <c r="AL778" s="155"/>
      <c r="AM778" s="155"/>
      <c r="AN778" s="155"/>
      <c r="AO778" s="155"/>
      <c r="AP778" s="155"/>
      <c r="AQ778" s="155"/>
      <c r="AR778" s="155"/>
      <c r="AS778" s="155"/>
      <c r="AT778" s="155"/>
      <c r="AU778" s="155"/>
      <c r="AV778" s="155"/>
      <c r="AW778" s="155"/>
      <c r="AX778" s="155"/>
    </row>
    <row r="779" customFormat="false" ht="15.75" hidden="false" customHeight="true" outlineLevel="0" collapsed="false">
      <c r="A779" s="152"/>
      <c r="B779" s="152"/>
      <c r="C779" s="152"/>
      <c r="D779" s="152"/>
      <c r="E779" s="153"/>
      <c r="F779" s="153"/>
      <c r="G779" s="153"/>
      <c r="H779" s="153"/>
      <c r="I779" s="153"/>
      <c r="J779" s="153"/>
      <c r="K779" s="153"/>
      <c r="L779" s="153"/>
      <c r="M779" s="35"/>
      <c r="N779" s="35"/>
      <c r="O779" s="35"/>
      <c r="P779" s="152"/>
      <c r="Q779" s="152"/>
      <c r="R779" s="152"/>
      <c r="S779" s="152"/>
      <c r="T779" s="152"/>
      <c r="U779" s="152"/>
      <c r="V779" s="152"/>
      <c r="W779" s="152"/>
      <c r="X779" s="152"/>
      <c r="Y779" s="152"/>
      <c r="Z779" s="154"/>
      <c r="AA779" s="152"/>
      <c r="AB779" s="154"/>
      <c r="AC779" s="152"/>
      <c r="AD779" s="152"/>
      <c r="AE779" s="152"/>
      <c r="AF779" s="152"/>
      <c r="AG779" s="152"/>
      <c r="AH779" s="152"/>
      <c r="AI779" s="152"/>
      <c r="AJ779" s="152"/>
      <c r="AK779" s="152"/>
      <c r="AL779" s="155"/>
      <c r="AM779" s="155"/>
      <c r="AN779" s="155"/>
      <c r="AO779" s="155"/>
      <c r="AP779" s="155"/>
      <c r="AQ779" s="155"/>
      <c r="AR779" s="155"/>
      <c r="AS779" s="155"/>
      <c r="AT779" s="155"/>
      <c r="AU779" s="155"/>
      <c r="AV779" s="155"/>
      <c r="AW779" s="155"/>
      <c r="AX779" s="155"/>
    </row>
    <row r="780" customFormat="false" ht="15.75" hidden="false" customHeight="true" outlineLevel="0" collapsed="false">
      <c r="A780" s="152"/>
      <c r="B780" s="152"/>
      <c r="C780" s="152"/>
      <c r="D780" s="152"/>
      <c r="E780" s="153"/>
      <c r="F780" s="153"/>
      <c r="G780" s="153"/>
      <c r="H780" s="153"/>
      <c r="I780" s="153"/>
      <c r="J780" s="153"/>
      <c r="K780" s="153"/>
      <c r="L780" s="153"/>
      <c r="M780" s="35"/>
      <c r="N780" s="35"/>
      <c r="O780" s="35"/>
      <c r="P780" s="152"/>
      <c r="Q780" s="152"/>
      <c r="R780" s="152"/>
      <c r="S780" s="152"/>
      <c r="T780" s="152"/>
      <c r="U780" s="152"/>
      <c r="V780" s="152"/>
      <c r="W780" s="152"/>
      <c r="X780" s="152"/>
      <c r="Y780" s="152"/>
      <c r="Z780" s="154"/>
      <c r="AA780" s="152"/>
      <c r="AB780" s="154"/>
      <c r="AC780" s="152"/>
      <c r="AD780" s="152"/>
      <c r="AE780" s="152"/>
      <c r="AF780" s="152"/>
      <c r="AG780" s="152"/>
      <c r="AH780" s="152"/>
      <c r="AI780" s="152"/>
      <c r="AJ780" s="152"/>
      <c r="AK780" s="152"/>
      <c r="AL780" s="155"/>
      <c r="AM780" s="155"/>
      <c r="AN780" s="155"/>
      <c r="AO780" s="155"/>
      <c r="AP780" s="155"/>
      <c r="AQ780" s="155"/>
      <c r="AR780" s="155"/>
      <c r="AS780" s="155"/>
      <c r="AT780" s="155"/>
      <c r="AU780" s="155"/>
      <c r="AV780" s="155"/>
      <c r="AW780" s="155"/>
      <c r="AX780" s="155"/>
    </row>
    <row r="781" customFormat="false" ht="15.75" hidden="false" customHeight="true" outlineLevel="0" collapsed="false">
      <c r="A781" s="152"/>
      <c r="B781" s="152"/>
      <c r="C781" s="152"/>
      <c r="D781" s="152"/>
      <c r="E781" s="153"/>
      <c r="F781" s="153"/>
      <c r="G781" s="153"/>
      <c r="H781" s="153"/>
      <c r="I781" s="153"/>
      <c r="J781" s="153"/>
      <c r="K781" s="153"/>
      <c r="L781" s="153"/>
      <c r="M781" s="35"/>
      <c r="N781" s="35"/>
      <c r="O781" s="35"/>
      <c r="P781" s="152"/>
      <c r="Q781" s="152"/>
      <c r="R781" s="152"/>
      <c r="S781" s="152"/>
      <c r="T781" s="152"/>
      <c r="U781" s="152"/>
      <c r="V781" s="152"/>
      <c r="W781" s="152"/>
      <c r="X781" s="152"/>
      <c r="Y781" s="152"/>
      <c r="Z781" s="154"/>
      <c r="AA781" s="152"/>
      <c r="AB781" s="154"/>
      <c r="AC781" s="152"/>
      <c r="AD781" s="152"/>
      <c r="AE781" s="152"/>
      <c r="AF781" s="152"/>
      <c r="AG781" s="152"/>
      <c r="AH781" s="152"/>
      <c r="AI781" s="152"/>
      <c r="AJ781" s="152"/>
      <c r="AK781" s="152"/>
      <c r="AL781" s="155"/>
      <c r="AM781" s="155"/>
      <c r="AN781" s="155"/>
      <c r="AO781" s="155"/>
      <c r="AP781" s="155"/>
      <c r="AQ781" s="155"/>
      <c r="AR781" s="155"/>
      <c r="AS781" s="155"/>
      <c r="AT781" s="155"/>
      <c r="AU781" s="155"/>
      <c r="AV781" s="155"/>
      <c r="AW781" s="155"/>
      <c r="AX781" s="155"/>
    </row>
    <row r="782" customFormat="false" ht="15.75" hidden="false" customHeight="true" outlineLevel="0" collapsed="false">
      <c r="A782" s="152"/>
      <c r="B782" s="152"/>
      <c r="C782" s="152"/>
      <c r="D782" s="152"/>
      <c r="E782" s="153"/>
      <c r="F782" s="153"/>
      <c r="G782" s="153"/>
      <c r="H782" s="153"/>
      <c r="I782" s="153"/>
      <c r="J782" s="153"/>
      <c r="K782" s="153"/>
      <c r="L782" s="153"/>
      <c r="M782" s="35"/>
      <c r="N782" s="35"/>
      <c r="O782" s="35"/>
      <c r="P782" s="152"/>
      <c r="Q782" s="152"/>
      <c r="R782" s="152"/>
      <c r="S782" s="152"/>
      <c r="T782" s="152"/>
      <c r="U782" s="152"/>
      <c r="V782" s="152"/>
      <c r="W782" s="152"/>
      <c r="X782" s="152"/>
      <c r="Y782" s="152"/>
      <c r="Z782" s="154"/>
      <c r="AA782" s="152"/>
      <c r="AB782" s="154"/>
      <c r="AC782" s="152"/>
      <c r="AD782" s="152"/>
      <c r="AE782" s="152"/>
      <c r="AF782" s="152"/>
      <c r="AG782" s="152"/>
      <c r="AH782" s="152"/>
      <c r="AI782" s="152"/>
      <c r="AJ782" s="152"/>
      <c r="AK782" s="152"/>
      <c r="AL782" s="155"/>
      <c r="AM782" s="155"/>
      <c r="AN782" s="155"/>
      <c r="AO782" s="155"/>
      <c r="AP782" s="155"/>
      <c r="AQ782" s="155"/>
      <c r="AR782" s="155"/>
      <c r="AS782" s="155"/>
      <c r="AT782" s="155"/>
      <c r="AU782" s="155"/>
      <c r="AV782" s="155"/>
      <c r="AW782" s="155"/>
      <c r="AX782" s="155"/>
    </row>
    <row r="783" customFormat="false" ht="15.75" hidden="false" customHeight="true" outlineLevel="0" collapsed="false">
      <c r="A783" s="152"/>
      <c r="B783" s="152"/>
      <c r="C783" s="152"/>
      <c r="D783" s="152"/>
      <c r="E783" s="153"/>
      <c r="F783" s="153"/>
      <c r="G783" s="153"/>
      <c r="H783" s="153"/>
      <c r="I783" s="153"/>
      <c r="J783" s="153"/>
      <c r="K783" s="153"/>
      <c r="L783" s="153"/>
      <c r="M783" s="35"/>
      <c r="N783" s="35"/>
      <c r="O783" s="35"/>
      <c r="P783" s="152"/>
      <c r="Q783" s="152"/>
      <c r="R783" s="152"/>
      <c r="S783" s="152"/>
      <c r="T783" s="152"/>
      <c r="U783" s="152"/>
      <c r="V783" s="152"/>
      <c r="W783" s="152"/>
      <c r="X783" s="152"/>
      <c r="Y783" s="152"/>
      <c r="Z783" s="154"/>
      <c r="AA783" s="152"/>
      <c r="AB783" s="154"/>
      <c r="AC783" s="152"/>
      <c r="AD783" s="152"/>
      <c r="AE783" s="152"/>
      <c r="AF783" s="152"/>
      <c r="AG783" s="152"/>
      <c r="AH783" s="152"/>
      <c r="AI783" s="152"/>
      <c r="AJ783" s="152"/>
      <c r="AK783" s="152"/>
      <c r="AL783" s="155"/>
      <c r="AM783" s="155"/>
      <c r="AN783" s="155"/>
      <c r="AO783" s="155"/>
      <c r="AP783" s="155"/>
      <c r="AQ783" s="155"/>
      <c r="AR783" s="155"/>
      <c r="AS783" s="155"/>
      <c r="AT783" s="155"/>
      <c r="AU783" s="155"/>
      <c r="AV783" s="155"/>
      <c r="AW783" s="155"/>
      <c r="AX783" s="155"/>
    </row>
    <row r="784" customFormat="false" ht="15.75" hidden="false" customHeight="true" outlineLevel="0" collapsed="false">
      <c r="A784" s="152"/>
      <c r="B784" s="152"/>
      <c r="C784" s="152"/>
      <c r="D784" s="152"/>
      <c r="E784" s="153"/>
      <c r="F784" s="153"/>
      <c r="G784" s="153"/>
      <c r="H784" s="153"/>
      <c r="I784" s="153"/>
      <c r="J784" s="153"/>
      <c r="K784" s="153"/>
      <c r="L784" s="153"/>
      <c r="M784" s="35"/>
      <c r="N784" s="35"/>
      <c r="O784" s="35"/>
      <c r="P784" s="152"/>
      <c r="Q784" s="152"/>
      <c r="R784" s="152"/>
      <c r="S784" s="152"/>
      <c r="T784" s="152"/>
      <c r="U784" s="152"/>
      <c r="V784" s="152"/>
      <c r="W784" s="152"/>
      <c r="X784" s="152"/>
      <c r="Y784" s="152"/>
      <c r="Z784" s="154"/>
      <c r="AA784" s="152"/>
      <c r="AB784" s="154"/>
      <c r="AC784" s="152"/>
      <c r="AD784" s="152"/>
      <c r="AE784" s="152"/>
      <c r="AF784" s="152"/>
      <c r="AG784" s="152"/>
      <c r="AH784" s="152"/>
      <c r="AI784" s="152"/>
      <c r="AJ784" s="152"/>
      <c r="AK784" s="152"/>
      <c r="AL784" s="155"/>
      <c r="AM784" s="155"/>
      <c r="AN784" s="155"/>
      <c r="AO784" s="155"/>
      <c r="AP784" s="155"/>
      <c r="AQ784" s="155"/>
      <c r="AR784" s="155"/>
      <c r="AS784" s="155"/>
      <c r="AT784" s="155"/>
      <c r="AU784" s="155"/>
      <c r="AV784" s="155"/>
      <c r="AW784" s="155"/>
      <c r="AX784" s="155"/>
    </row>
    <row r="785" customFormat="false" ht="15.75" hidden="false" customHeight="true" outlineLevel="0" collapsed="false">
      <c r="A785" s="152"/>
      <c r="B785" s="152"/>
      <c r="C785" s="152"/>
      <c r="D785" s="152"/>
      <c r="E785" s="153"/>
      <c r="F785" s="153"/>
      <c r="G785" s="153"/>
      <c r="H785" s="153"/>
      <c r="I785" s="153"/>
      <c r="J785" s="153"/>
      <c r="K785" s="153"/>
      <c r="L785" s="153"/>
      <c r="M785" s="35"/>
      <c r="N785" s="35"/>
      <c r="O785" s="35"/>
      <c r="P785" s="152"/>
      <c r="Q785" s="152"/>
      <c r="R785" s="152"/>
      <c r="S785" s="152"/>
      <c r="T785" s="152"/>
      <c r="U785" s="152"/>
      <c r="V785" s="152"/>
      <c r="W785" s="152"/>
      <c r="X785" s="152"/>
      <c r="Y785" s="152"/>
      <c r="Z785" s="154"/>
      <c r="AA785" s="152"/>
      <c r="AB785" s="154"/>
      <c r="AC785" s="152"/>
      <c r="AD785" s="152"/>
      <c r="AE785" s="152"/>
      <c r="AF785" s="152"/>
      <c r="AG785" s="152"/>
      <c r="AH785" s="152"/>
      <c r="AI785" s="152"/>
      <c r="AJ785" s="152"/>
      <c r="AK785" s="152"/>
      <c r="AL785" s="155"/>
      <c r="AM785" s="155"/>
      <c r="AN785" s="155"/>
      <c r="AO785" s="155"/>
      <c r="AP785" s="155"/>
      <c r="AQ785" s="155"/>
      <c r="AR785" s="155"/>
      <c r="AS785" s="155"/>
      <c r="AT785" s="155"/>
      <c r="AU785" s="155"/>
      <c r="AV785" s="155"/>
      <c r="AW785" s="155"/>
      <c r="AX785" s="155"/>
    </row>
    <row r="786" customFormat="false" ht="15.75" hidden="false" customHeight="true" outlineLevel="0" collapsed="false">
      <c r="A786" s="152"/>
      <c r="B786" s="152"/>
      <c r="C786" s="152"/>
      <c r="D786" s="152"/>
      <c r="E786" s="153"/>
      <c r="F786" s="153"/>
      <c r="G786" s="153"/>
      <c r="H786" s="153"/>
      <c r="I786" s="153"/>
      <c r="J786" s="153"/>
      <c r="K786" s="153"/>
      <c r="L786" s="153"/>
      <c r="M786" s="35"/>
      <c r="N786" s="35"/>
      <c r="O786" s="35"/>
      <c r="P786" s="152"/>
      <c r="Q786" s="152"/>
      <c r="R786" s="152"/>
      <c r="S786" s="152"/>
      <c r="T786" s="152"/>
      <c r="U786" s="152"/>
      <c r="V786" s="152"/>
      <c r="W786" s="152"/>
      <c r="X786" s="152"/>
      <c r="Y786" s="152"/>
      <c r="Z786" s="154"/>
      <c r="AA786" s="152"/>
      <c r="AB786" s="154"/>
      <c r="AC786" s="152"/>
      <c r="AD786" s="152"/>
      <c r="AE786" s="152"/>
      <c r="AF786" s="152"/>
      <c r="AG786" s="152"/>
      <c r="AH786" s="152"/>
      <c r="AI786" s="152"/>
      <c r="AJ786" s="152"/>
      <c r="AK786" s="152"/>
      <c r="AL786" s="155"/>
      <c r="AM786" s="155"/>
      <c r="AN786" s="155"/>
      <c r="AO786" s="155"/>
      <c r="AP786" s="155"/>
      <c r="AQ786" s="155"/>
      <c r="AR786" s="155"/>
      <c r="AS786" s="155"/>
      <c r="AT786" s="155"/>
      <c r="AU786" s="155"/>
      <c r="AV786" s="155"/>
      <c r="AW786" s="155"/>
      <c r="AX786" s="155"/>
    </row>
    <row r="787" customFormat="false" ht="15.75" hidden="false" customHeight="true" outlineLevel="0" collapsed="false">
      <c r="A787" s="152"/>
      <c r="B787" s="152"/>
      <c r="C787" s="152"/>
      <c r="D787" s="152"/>
      <c r="E787" s="153"/>
      <c r="F787" s="153"/>
      <c r="G787" s="153"/>
      <c r="H787" s="153"/>
      <c r="I787" s="153"/>
      <c r="J787" s="153"/>
      <c r="K787" s="153"/>
      <c r="L787" s="153"/>
      <c r="M787" s="35"/>
      <c r="N787" s="35"/>
      <c r="O787" s="35"/>
      <c r="P787" s="152"/>
      <c r="Q787" s="152"/>
      <c r="R787" s="152"/>
      <c r="S787" s="152"/>
      <c r="T787" s="152"/>
      <c r="U787" s="152"/>
      <c r="V787" s="152"/>
      <c r="W787" s="152"/>
      <c r="X787" s="152"/>
      <c r="Y787" s="152"/>
      <c r="Z787" s="154"/>
      <c r="AA787" s="152"/>
      <c r="AB787" s="154"/>
      <c r="AC787" s="152"/>
      <c r="AD787" s="152"/>
      <c r="AE787" s="152"/>
      <c r="AF787" s="152"/>
      <c r="AG787" s="152"/>
      <c r="AH787" s="152"/>
      <c r="AI787" s="152"/>
      <c r="AJ787" s="152"/>
      <c r="AK787" s="152"/>
      <c r="AL787" s="155"/>
      <c r="AM787" s="155"/>
      <c r="AN787" s="155"/>
      <c r="AO787" s="155"/>
      <c r="AP787" s="155"/>
      <c r="AQ787" s="155"/>
      <c r="AR787" s="155"/>
      <c r="AS787" s="155"/>
      <c r="AT787" s="155"/>
      <c r="AU787" s="155"/>
      <c r="AV787" s="155"/>
      <c r="AW787" s="155"/>
      <c r="AX787" s="155"/>
    </row>
    <row r="788" customFormat="false" ht="15.75" hidden="false" customHeight="true" outlineLevel="0" collapsed="false">
      <c r="A788" s="152"/>
      <c r="B788" s="152"/>
      <c r="C788" s="152"/>
      <c r="D788" s="152"/>
      <c r="E788" s="153"/>
      <c r="F788" s="153"/>
      <c r="G788" s="153"/>
      <c r="H788" s="153"/>
      <c r="I788" s="153"/>
      <c r="J788" s="153"/>
      <c r="K788" s="153"/>
      <c r="L788" s="153"/>
      <c r="M788" s="35"/>
      <c r="N788" s="35"/>
      <c r="O788" s="35"/>
      <c r="P788" s="152"/>
      <c r="Q788" s="152"/>
      <c r="R788" s="152"/>
      <c r="S788" s="152"/>
      <c r="T788" s="152"/>
      <c r="U788" s="152"/>
      <c r="V788" s="152"/>
      <c r="W788" s="152"/>
      <c r="X788" s="152"/>
      <c r="Y788" s="152"/>
      <c r="Z788" s="154"/>
      <c r="AA788" s="152"/>
      <c r="AB788" s="154"/>
      <c r="AC788" s="152"/>
      <c r="AD788" s="152"/>
      <c r="AE788" s="152"/>
      <c r="AF788" s="152"/>
      <c r="AG788" s="152"/>
      <c r="AH788" s="152"/>
      <c r="AI788" s="152"/>
      <c r="AJ788" s="152"/>
      <c r="AK788" s="152"/>
      <c r="AL788" s="155"/>
      <c r="AM788" s="155"/>
      <c r="AN788" s="155"/>
      <c r="AO788" s="155"/>
      <c r="AP788" s="155"/>
      <c r="AQ788" s="155"/>
      <c r="AR788" s="155"/>
      <c r="AS788" s="155"/>
      <c r="AT788" s="155"/>
      <c r="AU788" s="155"/>
      <c r="AV788" s="155"/>
      <c r="AW788" s="155"/>
      <c r="AX788" s="155"/>
    </row>
    <row r="789" customFormat="false" ht="15.75" hidden="false" customHeight="true" outlineLevel="0" collapsed="false">
      <c r="A789" s="152"/>
      <c r="B789" s="152"/>
      <c r="C789" s="152"/>
      <c r="D789" s="152"/>
      <c r="E789" s="153"/>
      <c r="F789" s="153"/>
      <c r="G789" s="153"/>
      <c r="H789" s="153"/>
      <c r="I789" s="153"/>
      <c r="J789" s="153"/>
      <c r="K789" s="153"/>
      <c r="L789" s="153"/>
      <c r="M789" s="35"/>
      <c r="N789" s="35"/>
      <c r="O789" s="35"/>
      <c r="P789" s="152"/>
      <c r="Q789" s="152"/>
      <c r="R789" s="152"/>
      <c r="S789" s="152"/>
      <c r="T789" s="152"/>
      <c r="U789" s="152"/>
      <c r="V789" s="152"/>
      <c r="W789" s="152"/>
      <c r="X789" s="152"/>
      <c r="Y789" s="152"/>
      <c r="Z789" s="154"/>
      <c r="AA789" s="152"/>
      <c r="AB789" s="154"/>
      <c r="AC789" s="152"/>
      <c r="AD789" s="152"/>
      <c r="AE789" s="152"/>
      <c r="AF789" s="152"/>
      <c r="AG789" s="152"/>
      <c r="AH789" s="152"/>
      <c r="AI789" s="152"/>
      <c r="AJ789" s="152"/>
      <c r="AK789" s="152"/>
      <c r="AL789" s="155"/>
      <c r="AM789" s="155"/>
      <c r="AN789" s="155"/>
      <c r="AO789" s="155"/>
      <c r="AP789" s="155"/>
      <c r="AQ789" s="155"/>
      <c r="AR789" s="155"/>
      <c r="AS789" s="155"/>
      <c r="AT789" s="155"/>
      <c r="AU789" s="155"/>
      <c r="AV789" s="155"/>
      <c r="AW789" s="155"/>
      <c r="AX789" s="155"/>
    </row>
    <row r="790" customFormat="false" ht="15.75" hidden="false" customHeight="true" outlineLevel="0" collapsed="false">
      <c r="A790" s="152"/>
      <c r="B790" s="152"/>
      <c r="C790" s="152"/>
      <c r="D790" s="152"/>
      <c r="E790" s="153"/>
      <c r="F790" s="153"/>
      <c r="G790" s="153"/>
      <c r="H790" s="153"/>
      <c r="I790" s="153"/>
      <c r="J790" s="153"/>
      <c r="K790" s="153"/>
      <c r="L790" s="153"/>
      <c r="M790" s="35"/>
      <c r="N790" s="35"/>
      <c r="O790" s="35"/>
      <c r="P790" s="152"/>
      <c r="Q790" s="152"/>
      <c r="R790" s="152"/>
      <c r="S790" s="152"/>
      <c r="T790" s="152"/>
      <c r="U790" s="152"/>
      <c r="V790" s="152"/>
      <c r="W790" s="152"/>
      <c r="X790" s="152"/>
      <c r="Y790" s="152"/>
      <c r="Z790" s="154"/>
      <c r="AA790" s="152"/>
      <c r="AB790" s="154"/>
      <c r="AC790" s="152"/>
      <c r="AD790" s="152"/>
      <c r="AE790" s="152"/>
      <c r="AF790" s="152"/>
      <c r="AG790" s="152"/>
      <c r="AH790" s="152"/>
      <c r="AI790" s="152"/>
      <c r="AJ790" s="152"/>
      <c r="AK790" s="152"/>
      <c r="AL790" s="155"/>
      <c r="AM790" s="155"/>
      <c r="AN790" s="155"/>
      <c r="AO790" s="155"/>
      <c r="AP790" s="155"/>
      <c r="AQ790" s="155"/>
      <c r="AR790" s="155"/>
      <c r="AS790" s="155"/>
      <c r="AT790" s="155"/>
      <c r="AU790" s="155"/>
      <c r="AV790" s="155"/>
      <c r="AW790" s="155"/>
      <c r="AX790" s="155"/>
    </row>
    <row r="791" customFormat="false" ht="15.75" hidden="false" customHeight="true" outlineLevel="0" collapsed="false">
      <c r="A791" s="152"/>
      <c r="B791" s="152"/>
      <c r="C791" s="152"/>
      <c r="D791" s="152"/>
      <c r="E791" s="153"/>
      <c r="F791" s="153"/>
      <c r="G791" s="153"/>
      <c r="H791" s="153"/>
      <c r="I791" s="153"/>
      <c r="J791" s="153"/>
      <c r="K791" s="153"/>
      <c r="L791" s="153"/>
      <c r="M791" s="35"/>
      <c r="N791" s="35"/>
      <c r="O791" s="35"/>
      <c r="P791" s="152"/>
      <c r="Q791" s="152"/>
      <c r="R791" s="152"/>
      <c r="S791" s="152"/>
      <c r="T791" s="152"/>
      <c r="U791" s="152"/>
      <c r="V791" s="152"/>
      <c r="W791" s="152"/>
      <c r="X791" s="152"/>
      <c r="Y791" s="152"/>
      <c r="Z791" s="154"/>
      <c r="AA791" s="152"/>
      <c r="AB791" s="154"/>
      <c r="AC791" s="152"/>
      <c r="AD791" s="152"/>
      <c r="AE791" s="152"/>
      <c r="AF791" s="152"/>
      <c r="AG791" s="152"/>
      <c r="AH791" s="152"/>
      <c r="AI791" s="152"/>
      <c r="AJ791" s="152"/>
      <c r="AK791" s="152"/>
      <c r="AL791" s="155"/>
      <c r="AM791" s="155"/>
      <c r="AN791" s="155"/>
      <c r="AO791" s="155"/>
      <c r="AP791" s="155"/>
      <c r="AQ791" s="155"/>
      <c r="AR791" s="155"/>
      <c r="AS791" s="155"/>
      <c r="AT791" s="155"/>
      <c r="AU791" s="155"/>
      <c r="AV791" s="155"/>
      <c r="AW791" s="155"/>
      <c r="AX791" s="155"/>
    </row>
    <row r="792" customFormat="false" ht="15.75" hidden="false" customHeight="true" outlineLevel="0" collapsed="false">
      <c r="A792" s="152"/>
      <c r="B792" s="152"/>
      <c r="C792" s="152"/>
      <c r="D792" s="152"/>
      <c r="E792" s="153"/>
      <c r="F792" s="153"/>
      <c r="G792" s="153"/>
      <c r="H792" s="153"/>
      <c r="I792" s="153"/>
      <c r="J792" s="153"/>
      <c r="K792" s="153"/>
      <c r="L792" s="153"/>
      <c r="M792" s="35"/>
      <c r="N792" s="35"/>
      <c r="O792" s="35"/>
      <c r="P792" s="152"/>
      <c r="Q792" s="152"/>
      <c r="R792" s="152"/>
      <c r="S792" s="152"/>
      <c r="T792" s="152"/>
      <c r="U792" s="152"/>
      <c r="V792" s="152"/>
      <c r="W792" s="152"/>
      <c r="X792" s="152"/>
      <c r="Y792" s="152"/>
      <c r="Z792" s="154"/>
      <c r="AA792" s="152"/>
      <c r="AB792" s="154"/>
      <c r="AC792" s="152"/>
      <c r="AD792" s="152"/>
      <c r="AE792" s="152"/>
      <c r="AF792" s="152"/>
      <c r="AG792" s="152"/>
      <c r="AH792" s="152"/>
      <c r="AI792" s="152"/>
      <c r="AJ792" s="152"/>
      <c r="AK792" s="152"/>
      <c r="AL792" s="155"/>
      <c r="AM792" s="155"/>
      <c r="AN792" s="155"/>
      <c r="AO792" s="155"/>
      <c r="AP792" s="155"/>
      <c r="AQ792" s="155"/>
      <c r="AR792" s="155"/>
      <c r="AS792" s="155"/>
      <c r="AT792" s="155"/>
      <c r="AU792" s="155"/>
      <c r="AV792" s="155"/>
      <c r="AW792" s="155"/>
      <c r="AX792" s="155"/>
    </row>
    <row r="793" customFormat="false" ht="15.75" hidden="false" customHeight="true" outlineLevel="0" collapsed="false">
      <c r="A793" s="152"/>
      <c r="B793" s="152"/>
      <c r="C793" s="152"/>
      <c r="D793" s="152"/>
      <c r="E793" s="153"/>
      <c r="F793" s="153"/>
      <c r="G793" s="153"/>
      <c r="H793" s="153"/>
      <c r="I793" s="153"/>
      <c r="J793" s="153"/>
      <c r="K793" s="153"/>
      <c r="L793" s="153"/>
      <c r="M793" s="35"/>
      <c r="N793" s="35"/>
      <c r="O793" s="35"/>
      <c r="P793" s="152"/>
      <c r="Q793" s="152"/>
      <c r="R793" s="152"/>
      <c r="S793" s="152"/>
      <c r="T793" s="152"/>
      <c r="U793" s="152"/>
      <c r="V793" s="152"/>
      <c r="W793" s="152"/>
      <c r="X793" s="152"/>
      <c r="Y793" s="152"/>
      <c r="Z793" s="154"/>
      <c r="AA793" s="152"/>
      <c r="AB793" s="154"/>
      <c r="AC793" s="152"/>
      <c r="AD793" s="152"/>
      <c r="AE793" s="152"/>
      <c r="AF793" s="152"/>
      <c r="AG793" s="152"/>
      <c r="AH793" s="152"/>
      <c r="AI793" s="152"/>
      <c r="AJ793" s="152"/>
      <c r="AK793" s="152"/>
      <c r="AL793" s="155"/>
      <c r="AM793" s="155"/>
      <c r="AN793" s="155"/>
      <c r="AO793" s="155"/>
      <c r="AP793" s="155"/>
      <c r="AQ793" s="155"/>
      <c r="AR793" s="155"/>
      <c r="AS793" s="155"/>
      <c r="AT793" s="155"/>
      <c r="AU793" s="155"/>
      <c r="AV793" s="155"/>
      <c r="AW793" s="155"/>
      <c r="AX793" s="155"/>
    </row>
    <row r="794" customFormat="false" ht="15.75" hidden="false" customHeight="true" outlineLevel="0" collapsed="false">
      <c r="A794" s="152"/>
      <c r="B794" s="152"/>
      <c r="C794" s="152"/>
      <c r="D794" s="152"/>
      <c r="E794" s="153"/>
      <c r="F794" s="153"/>
      <c r="G794" s="153"/>
      <c r="H794" s="153"/>
      <c r="I794" s="153"/>
      <c r="J794" s="153"/>
      <c r="K794" s="153"/>
      <c r="L794" s="153"/>
      <c r="M794" s="35"/>
      <c r="N794" s="35"/>
      <c r="O794" s="35"/>
      <c r="P794" s="152"/>
      <c r="Q794" s="152"/>
      <c r="R794" s="152"/>
      <c r="S794" s="152"/>
      <c r="T794" s="152"/>
      <c r="U794" s="152"/>
      <c r="V794" s="152"/>
      <c r="W794" s="152"/>
      <c r="X794" s="152"/>
      <c r="Y794" s="152"/>
      <c r="Z794" s="154"/>
      <c r="AA794" s="152"/>
      <c r="AB794" s="154"/>
      <c r="AC794" s="152"/>
      <c r="AD794" s="152"/>
      <c r="AE794" s="152"/>
      <c r="AF794" s="152"/>
      <c r="AG794" s="152"/>
      <c r="AH794" s="152"/>
      <c r="AI794" s="152"/>
      <c r="AJ794" s="152"/>
      <c r="AK794" s="152"/>
      <c r="AL794" s="155"/>
      <c r="AM794" s="155"/>
      <c r="AN794" s="155"/>
      <c r="AO794" s="155"/>
      <c r="AP794" s="155"/>
      <c r="AQ794" s="155"/>
      <c r="AR794" s="155"/>
      <c r="AS794" s="155"/>
      <c r="AT794" s="155"/>
      <c r="AU794" s="155"/>
      <c r="AV794" s="155"/>
      <c r="AW794" s="155"/>
      <c r="AX794" s="155"/>
    </row>
    <row r="795" customFormat="false" ht="15.75" hidden="false" customHeight="true" outlineLevel="0" collapsed="false">
      <c r="A795" s="152"/>
      <c r="B795" s="152"/>
      <c r="C795" s="152"/>
      <c r="D795" s="152"/>
      <c r="E795" s="153"/>
      <c r="F795" s="153"/>
      <c r="G795" s="153"/>
      <c r="H795" s="153"/>
      <c r="I795" s="153"/>
      <c r="J795" s="153"/>
      <c r="K795" s="153"/>
      <c r="L795" s="153"/>
      <c r="M795" s="35"/>
      <c r="N795" s="35"/>
      <c r="O795" s="35"/>
      <c r="P795" s="152"/>
      <c r="Q795" s="152"/>
      <c r="R795" s="152"/>
      <c r="S795" s="152"/>
      <c r="T795" s="152"/>
      <c r="U795" s="152"/>
      <c r="V795" s="152"/>
      <c r="W795" s="152"/>
      <c r="X795" s="152"/>
      <c r="Y795" s="152"/>
      <c r="Z795" s="154"/>
      <c r="AA795" s="152"/>
      <c r="AB795" s="154"/>
      <c r="AC795" s="152"/>
      <c r="AD795" s="152"/>
      <c r="AE795" s="152"/>
      <c r="AF795" s="152"/>
      <c r="AG795" s="152"/>
      <c r="AH795" s="152"/>
      <c r="AI795" s="152"/>
      <c r="AJ795" s="152"/>
      <c r="AK795" s="152"/>
      <c r="AL795" s="155"/>
      <c r="AM795" s="155"/>
      <c r="AN795" s="155"/>
      <c r="AO795" s="155"/>
      <c r="AP795" s="155"/>
      <c r="AQ795" s="155"/>
      <c r="AR795" s="155"/>
      <c r="AS795" s="155"/>
      <c r="AT795" s="155"/>
      <c r="AU795" s="155"/>
      <c r="AV795" s="155"/>
      <c r="AW795" s="155"/>
      <c r="AX795" s="155"/>
    </row>
    <row r="796" customFormat="false" ht="15.75" hidden="false" customHeight="true" outlineLevel="0" collapsed="false">
      <c r="A796" s="152"/>
      <c r="B796" s="152"/>
      <c r="C796" s="152"/>
      <c r="D796" s="152"/>
      <c r="E796" s="153"/>
      <c r="F796" s="153"/>
      <c r="G796" s="153"/>
      <c r="H796" s="153"/>
      <c r="I796" s="153"/>
      <c r="J796" s="153"/>
      <c r="K796" s="153"/>
      <c r="L796" s="153"/>
      <c r="M796" s="35"/>
      <c r="N796" s="35"/>
      <c r="O796" s="35"/>
      <c r="P796" s="152"/>
      <c r="Q796" s="152"/>
      <c r="R796" s="152"/>
      <c r="S796" s="152"/>
      <c r="T796" s="152"/>
      <c r="U796" s="152"/>
      <c r="V796" s="152"/>
      <c r="W796" s="152"/>
      <c r="X796" s="152"/>
      <c r="Y796" s="152"/>
      <c r="Z796" s="154"/>
      <c r="AA796" s="152"/>
      <c r="AB796" s="154"/>
      <c r="AC796" s="152"/>
      <c r="AD796" s="152"/>
      <c r="AE796" s="152"/>
      <c r="AF796" s="152"/>
      <c r="AG796" s="152"/>
      <c r="AH796" s="152"/>
      <c r="AI796" s="152"/>
      <c r="AJ796" s="152"/>
      <c r="AK796" s="152"/>
      <c r="AL796" s="155"/>
      <c r="AM796" s="155"/>
      <c r="AN796" s="155"/>
      <c r="AO796" s="155"/>
      <c r="AP796" s="155"/>
      <c r="AQ796" s="155"/>
      <c r="AR796" s="155"/>
      <c r="AS796" s="155"/>
      <c r="AT796" s="155"/>
      <c r="AU796" s="155"/>
      <c r="AV796" s="155"/>
      <c r="AW796" s="155"/>
      <c r="AX796" s="155"/>
    </row>
    <row r="797" customFormat="false" ht="15.75" hidden="false" customHeight="true" outlineLevel="0" collapsed="false">
      <c r="A797" s="152"/>
      <c r="B797" s="152"/>
      <c r="C797" s="152"/>
      <c r="D797" s="152"/>
      <c r="E797" s="153"/>
      <c r="F797" s="153"/>
      <c r="G797" s="153"/>
      <c r="H797" s="153"/>
      <c r="I797" s="153"/>
      <c r="J797" s="153"/>
      <c r="K797" s="153"/>
      <c r="L797" s="153"/>
      <c r="M797" s="35"/>
      <c r="N797" s="35"/>
      <c r="O797" s="35"/>
      <c r="P797" s="152"/>
      <c r="Q797" s="152"/>
      <c r="R797" s="152"/>
      <c r="S797" s="152"/>
      <c r="T797" s="152"/>
      <c r="U797" s="152"/>
      <c r="V797" s="152"/>
      <c r="W797" s="152"/>
      <c r="X797" s="152"/>
      <c r="Y797" s="152"/>
      <c r="Z797" s="154"/>
      <c r="AA797" s="152"/>
      <c r="AB797" s="154"/>
      <c r="AC797" s="152"/>
      <c r="AD797" s="152"/>
      <c r="AE797" s="152"/>
      <c r="AF797" s="152"/>
      <c r="AG797" s="152"/>
      <c r="AH797" s="152"/>
      <c r="AI797" s="152"/>
      <c r="AJ797" s="152"/>
      <c r="AK797" s="152"/>
      <c r="AL797" s="155"/>
      <c r="AM797" s="155"/>
      <c r="AN797" s="155"/>
      <c r="AO797" s="155"/>
      <c r="AP797" s="155"/>
      <c r="AQ797" s="155"/>
      <c r="AR797" s="155"/>
      <c r="AS797" s="155"/>
      <c r="AT797" s="155"/>
      <c r="AU797" s="155"/>
      <c r="AV797" s="155"/>
      <c r="AW797" s="155"/>
      <c r="AX797" s="155"/>
    </row>
    <row r="798" customFormat="false" ht="15.75" hidden="false" customHeight="true" outlineLevel="0" collapsed="false">
      <c r="A798" s="152"/>
      <c r="B798" s="152"/>
      <c r="C798" s="152"/>
      <c r="D798" s="152"/>
      <c r="E798" s="153"/>
      <c r="F798" s="153"/>
      <c r="G798" s="153"/>
      <c r="H798" s="153"/>
      <c r="I798" s="153"/>
      <c r="J798" s="153"/>
      <c r="K798" s="153"/>
      <c r="L798" s="153"/>
      <c r="M798" s="35"/>
      <c r="N798" s="35"/>
      <c r="O798" s="35"/>
      <c r="P798" s="152"/>
      <c r="Q798" s="152"/>
      <c r="R798" s="152"/>
      <c r="S798" s="152"/>
      <c r="T798" s="152"/>
      <c r="U798" s="152"/>
      <c r="V798" s="152"/>
      <c r="W798" s="152"/>
      <c r="X798" s="152"/>
      <c r="Y798" s="152"/>
      <c r="Z798" s="154"/>
      <c r="AA798" s="152"/>
      <c r="AB798" s="154"/>
      <c r="AC798" s="152"/>
      <c r="AD798" s="152"/>
      <c r="AE798" s="152"/>
      <c r="AF798" s="152"/>
      <c r="AG798" s="152"/>
      <c r="AH798" s="152"/>
      <c r="AI798" s="152"/>
      <c r="AJ798" s="152"/>
      <c r="AK798" s="152"/>
      <c r="AL798" s="155"/>
      <c r="AM798" s="155"/>
      <c r="AN798" s="155"/>
      <c r="AO798" s="155"/>
      <c r="AP798" s="155"/>
      <c r="AQ798" s="155"/>
      <c r="AR798" s="155"/>
      <c r="AS798" s="155"/>
      <c r="AT798" s="155"/>
      <c r="AU798" s="155"/>
      <c r="AV798" s="155"/>
      <c r="AW798" s="155"/>
      <c r="AX798" s="155"/>
    </row>
    <row r="799" customFormat="false" ht="15.75" hidden="false" customHeight="true" outlineLevel="0" collapsed="false">
      <c r="A799" s="152"/>
      <c r="B799" s="152"/>
      <c r="C799" s="152"/>
      <c r="D799" s="152"/>
      <c r="E799" s="153"/>
      <c r="F799" s="153"/>
      <c r="G799" s="153"/>
      <c r="H799" s="153"/>
      <c r="I799" s="153"/>
      <c r="J799" s="153"/>
      <c r="K799" s="153"/>
      <c r="L799" s="153"/>
      <c r="M799" s="35"/>
      <c r="N799" s="35"/>
      <c r="O799" s="35"/>
      <c r="P799" s="152"/>
      <c r="Q799" s="152"/>
      <c r="R799" s="152"/>
      <c r="S799" s="152"/>
      <c r="T799" s="152"/>
      <c r="U799" s="152"/>
      <c r="V799" s="152"/>
      <c r="W799" s="152"/>
      <c r="X799" s="152"/>
      <c r="Y799" s="152"/>
      <c r="Z799" s="154"/>
      <c r="AA799" s="152"/>
      <c r="AB799" s="154"/>
      <c r="AC799" s="152"/>
      <c r="AD799" s="152"/>
      <c r="AE799" s="152"/>
      <c r="AF799" s="152"/>
      <c r="AG799" s="152"/>
      <c r="AH799" s="152"/>
      <c r="AI799" s="152"/>
      <c r="AJ799" s="152"/>
      <c r="AK799" s="152"/>
      <c r="AL799" s="155"/>
      <c r="AM799" s="155"/>
      <c r="AN799" s="155"/>
      <c r="AO799" s="155"/>
      <c r="AP799" s="155"/>
      <c r="AQ799" s="155"/>
      <c r="AR799" s="155"/>
      <c r="AS799" s="155"/>
      <c r="AT799" s="155"/>
      <c r="AU799" s="155"/>
      <c r="AV799" s="155"/>
      <c r="AW799" s="155"/>
      <c r="AX799" s="155"/>
    </row>
    <row r="800" customFormat="false" ht="15.75" hidden="false" customHeight="true" outlineLevel="0" collapsed="false">
      <c r="A800" s="152"/>
      <c r="B800" s="152"/>
      <c r="C800" s="152"/>
      <c r="D800" s="152"/>
      <c r="E800" s="153"/>
      <c r="F800" s="153"/>
      <c r="G800" s="153"/>
      <c r="H800" s="153"/>
      <c r="I800" s="153"/>
      <c r="J800" s="153"/>
      <c r="K800" s="153"/>
      <c r="L800" s="153"/>
      <c r="M800" s="35"/>
      <c r="N800" s="35"/>
      <c r="O800" s="35"/>
      <c r="P800" s="152"/>
      <c r="Q800" s="152"/>
      <c r="R800" s="152"/>
      <c r="S800" s="152"/>
      <c r="T800" s="152"/>
      <c r="U800" s="152"/>
      <c r="V800" s="152"/>
      <c r="W800" s="152"/>
      <c r="X800" s="152"/>
      <c r="Y800" s="152"/>
      <c r="Z800" s="154"/>
      <c r="AA800" s="152"/>
      <c r="AB800" s="154"/>
      <c r="AC800" s="152"/>
      <c r="AD800" s="152"/>
      <c r="AE800" s="152"/>
      <c r="AF800" s="152"/>
      <c r="AG800" s="152"/>
      <c r="AH800" s="152"/>
      <c r="AI800" s="152"/>
      <c r="AJ800" s="152"/>
      <c r="AK800" s="152"/>
      <c r="AL800" s="155"/>
      <c r="AM800" s="155"/>
      <c r="AN800" s="155"/>
      <c r="AO800" s="155"/>
      <c r="AP800" s="155"/>
      <c r="AQ800" s="155"/>
      <c r="AR800" s="155"/>
      <c r="AS800" s="155"/>
      <c r="AT800" s="155"/>
      <c r="AU800" s="155"/>
      <c r="AV800" s="155"/>
      <c r="AW800" s="155"/>
      <c r="AX800" s="155"/>
    </row>
    <row r="801" customFormat="false" ht="15.75" hidden="false" customHeight="true" outlineLevel="0" collapsed="false">
      <c r="A801" s="152"/>
      <c r="B801" s="152"/>
      <c r="C801" s="152"/>
      <c r="D801" s="152"/>
      <c r="E801" s="153"/>
      <c r="F801" s="153"/>
      <c r="G801" s="153"/>
      <c r="H801" s="153"/>
      <c r="I801" s="153"/>
      <c r="J801" s="153"/>
      <c r="K801" s="153"/>
      <c r="L801" s="153"/>
      <c r="M801" s="35"/>
      <c r="N801" s="35"/>
      <c r="O801" s="35"/>
      <c r="P801" s="152"/>
      <c r="Q801" s="152"/>
      <c r="R801" s="152"/>
      <c r="S801" s="152"/>
      <c r="T801" s="152"/>
      <c r="U801" s="152"/>
      <c r="V801" s="152"/>
      <c r="W801" s="152"/>
      <c r="X801" s="152"/>
      <c r="Y801" s="152"/>
      <c r="Z801" s="154"/>
      <c r="AA801" s="152"/>
      <c r="AB801" s="154"/>
      <c r="AC801" s="152"/>
      <c r="AD801" s="152"/>
      <c r="AE801" s="152"/>
      <c r="AF801" s="152"/>
      <c r="AG801" s="152"/>
      <c r="AH801" s="152"/>
      <c r="AI801" s="152"/>
      <c r="AJ801" s="152"/>
      <c r="AK801" s="152"/>
      <c r="AL801" s="155"/>
      <c r="AM801" s="155"/>
      <c r="AN801" s="155"/>
      <c r="AO801" s="155"/>
      <c r="AP801" s="155"/>
      <c r="AQ801" s="155"/>
      <c r="AR801" s="155"/>
      <c r="AS801" s="155"/>
      <c r="AT801" s="155"/>
      <c r="AU801" s="155"/>
      <c r="AV801" s="155"/>
      <c r="AW801" s="155"/>
      <c r="AX801" s="155"/>
    </row>
    <row r="802" customFormat="false" ht="15.75" hidden="false" customHeight="true" outlineLevel="0" collapsed="false">
      <c r="A802" s="152"/>
      <c r="B802" s="152"/>
      <c r="C802" s="152"/>
      <c r="D802" s="152"/>
      <c r="E802" s="153"/>
      <c r="F802" s="153"/>
      <c r="G802" s="153"/>
      <c r="H802" s="153"/>
      <c r="I802" s="153"/>
      <c r="J802" s="153"/>
      <c r="K802" s="153"/>
      <c r="L802" s="153"/>
      <c r="M802" s="35"/>
      <c r="N802" s="35"/>
      <c r="O802" s="35"/>
      <c r="P802" s="152"/>
      <c r="Q802" s="152"/>
      <c r="R802" s="152"/>
      <c r="S802" s="152"/>
      <c r="T802" s="152"/>
      <c r="U802" s="152"/>
      <c r="V802" s="152"/>
      <c r="W802" s="152"/>
      <c r="X802" s="152"/>
      <c r="Y802" s="152"/>
      <c r="Z802" s="154"/>
      <c r="AA802" s="152"/>
      <c r="AB802" s="154"/>
      <c r="AC802" s="152"/>
      <c r="AD802" s="152"/>
      <c r="AE802" s="152"/>
      <c r="AF802" s="152"/>
      <c r="AG802" s="152"/>
      <c r="AH802" s="152"/>
      <c r="AI802" s="152"/>
      <c r="AJ802" s="152"/>
      <c r="AK802" s="152"/>
      <c r="AL802" s="155"/>
      <c r="AM802" s="155"/>
      <c r="AN802" s="155"/>
      <c r="AO802" s="155"/>
      <c r="AP802" s="155"/>
      <c r="AQ802" s="155"/>
      <c r="AR802" s="155"/>
      <c r="AS802" s="155"/>
      <c r="AT802" s="155"/>
      <c r="AU802" s="155"/>
      <c r="AV802" s="155"/>
      <c r="AW802" s="155"/>
      <c r="AX802" s="155"/>
    </row>
    <row r="803" customFormat="false" ht="15.75" hidden="false" customHeight="true" outlineLevel="0" collapsed="false">
      <c r="A803" s="152"/>
      <c r="B803" s="152"/>
      <c r="C803" s="152"/>
      <c r="D803" s="152"/>
      <c r="E803" s="153"/>
      <c r="F803" s="153"/>
      <c r="G803" s="153"/>
      <c r="H803" s="153"/>
      <c r="I803" s="153"/>
      <c r="J803" s="153"/>
      <c r="K803" s="153"/>
      <c r="L803" s="153"/>
      <c r="M803" s="35"/>
      <c r="N803" s="35"/>
      <c r="O803" s="35"/>
      <c r="P803" s="152"/>
      <c r="Q803" s="152"/>
      <c r="R803" s="152"/>
      <c r="S803" s="152"/>
      <c r="T803" s="152"/>
      <c r="U803" s="152"/>
      <c r="V803" s="152"/>
      <c r="W803" s="152"/>
      <c r="X803" s="152"/>
      <c r="Y803" s="152"/>
      <c r="Z803" s="154"/>
      <c r="AA803" s="152"/>
      <c r="AB803" s="154"/>
      <c r="AC803" s="152"/>
      <c r="AD803" s="152"/>
      <c r="AE803" s="152"/>
      <c r="AF803" s="152"/>
      <c r="AG803" s="152"/>
      <c r="AH803" s="152"/>
      <c r="AI803" s="152"/>
      <c r="AJ803" s="152"/>
      <c r="AK803" s="152"/>
      <c r="AL803" s="155"/>
      <c r="AM803" s="155"/>
      <c r="AN803" s="155"/>
      <c r="AO803" s="155"/>
      <c r="AP803" s="155"/>
      <c r="AQ803" s="155"/>
      <c r="AR803" s="155"/>
      <c r="AS803" s="155"/>
      <c r="AT803" s="155"/>
      <c r="AU803" s="155"/>
      <c r="AV803" s="155"/>
      <c r="AW803" s="155"/>
      <c r="AX803" s="155"/>
    </row>
    <row r="804" customFormat="false" ht="15.75" hidden="false" customHeight="true" outlineLevel="0" collapsed="false">
      <c r="A804" s="152"/>
      <c r="B804" s="152"/>
      <c r="C804" s="152"/>
      <c r="D804" s="152"/>
      <c r="E804" s="153"/>
      <c r="F804" s="153"/>
      <c r="G804" s="153"/>
      <c r="H804" s="153"/>
      <c r="I804" s="153"/>
      <c r="J804" s="153"/>
      <c r="K804" s="153"/>
      <c r="L804" s="153"/>
      <c r="M804" s="35"/>
      <c r="N804" s="35"/>
      <c r="O804" s="35"/>
      <c r="P804" s="152"/>
      <c r="Q804" s="152"/>
      <c r="R804" s="152"/>
      <c r="S804" s="152"/>
      <c r="T804" s="152"/>
      <c r="U804" s="152"/>
      <c r="V804" s="152"/>
      <c r="W804" s="152"/>
      <c r="X804" s="152"/>
      <c r="Y804" s="152"/>
      <c r="Z804" s="154"/>
      <c r="AA804" s="152"/>
      <c r="AB804" s="154"/>
      <c r="AC804" s="152"/>
      <c r="AD804" s="152"/>
      <c r="AE804" s="152"/>
      <c r="AF804" s="152"/>
      <c r="AG804" s="152"/>
      <c r="AH804" s="152"/>
      <c r="AI804" s="152"/>
      <c r="AJ804" s="152"/>
      <c r="AK804" s="152"/>
      <c r="AL804" s="155"/>
      <c r="AM804" s="155"/>
      <c r="AN804" s="155"/>
      <c r="AO804" s="155"/>
      <c r="AP804" s="155"/>
      <c r="AQ804" s="155"/>
      <c r="AR804" s="155"/>
      <c r="AS804" s="155"/>
      <c r="AT804" s="155"/>
      <c r="AU804" s="155"/>
      <c r="AV804" s="155"/>
      <c r="AW804" s="155"/>
      <c r="AX804" s="155"/>
    </row>
    <row r="805" customFormat="false" ht="15.75" hidden="false" customHeight="true" outlineLevel="0" collapsed="false">
      <c r="A805" s="152"/>
      <c r="B805" s="152"/>
      <c r="C805" s="152"/>
      <c r="D805" s="152"/>
      <c r="E805" s="153"/>
      <c r="F805" s="153"/>
      <c r="G805" s="153"/>
      <c r="H805" s="153"/>
      <c r="I805" s="153"/>
      <c r="J805" s="153"/>
      <c r="K805" s="153"/>
      <c r="L805" s="153"/>
      <c r="M805" s="35"/>
      <c r="N805" s="35"/>
      <c r="O805" s="35"/>
      <c r="P805" s="152"/>
      <c r="Q805" s="152"/>
      <c r="R805" s="152"/>
      <c r="S805" s="152"/>
      <c r="T805" s="152"/>
      <c r="U805" s="152"/>
      <c r="V805" s="152"/>
      <c r="W805" s="152"/>
      <c r="X805" s="152"/>
      <c r="Y805" s="152"/>
      <c r="Z805" s="154"/>
      <c r="AA805" s="152"/>
      <c r="AB805" s="154"/>
      <c r="AC805" s="152"/>
      <c r="AD805" s="152"/>
      <c r="AE805" s="152"/>
      <c r="AF805" s="152"/>
      <c r="AG805" s="152"/>
      <c r="AH805" s="152"/>
      <c r="AI805" s="152"/>
      <c r="AJ805" s="152"/>
      <c r="AK805" s="152"/>
      <c r="AL805" s="155"/>
      <c r="AM805" s="155"/>
      <c r="AN805" s="155"/>
      <c r="AO805" s="155"/>
      <c r="AP805" s="155"/>
      <c r="AQ805" s="155"/>
      <c r="AR805" s="155"/>
      <c r="AS805" s="155"/>
      <c r="AT805" s="155"/>
      <c r="AU805" s="155"/>
      <c r="AV805" s="155"/>
      <c r="AW805" s="155"/>
      <c r="AX805" s="155"/>
    </row>
    <row r="806" customFormat="false" ht="15.75" hidden="false" customHeight="true" outlineLevel="0" collapsed="false">
      <c r="A806" s="152"/>
      <c r="B806" s="152"/>
      <c r="C806" s="152"/>
      <c r="D806" s="152"/>
      <c r="E806" s="153"/>
      <c r="F806" s="153"/>
      <c r="G806" s="153"/>
      <c r="H806" s="153"/>
      <c r="I806" s="153"/>
      <c r="J806" s="153"/>
      <c r="K806" s="153"/>
      <c r="L806" s="153"/>
      <c r="M806" s="35"/>
      <c r="N806" s="35"/>
      <c r="O806" s="35"/>
      <c r="P806" s="152"/>
      <c r="Q806" s="152"/>
      <c r="R806" s="152"/>
      <c r="S806" s="152"/>
      <c r="T806" s="152"/>
      <c r="U806" s="152"/>
      <c r="V806" s="152"/>
      <c r="W806" s="152"/>
      <c r="X806" s="152"/>
      <c r="Y806" s="152"/>
      <c r="Z806" s="154"/>
      <c r="AA806" s="152"/>
      <c r="AB806" s="154"/>
      <c r="AC806" s="152"/>
      <c r="AD806" s="152"/>
      <c r="AE806" s="152"/>
      <c r="AF806" s="152"/>
      <c r="AG806" s="152"/>
      <c r="AH806" s="152"/>
      <c r="AI806" s="152"/>
      <c r="AJ806" s="152"/>
      <c r="AK806" s="152"/>
      <c r="AL806" s="155"/>
      <c r="AM806" s="155"/>
      <c r="AN806" s="155"/>
      <c r="AO806" s="155"/>
      <c r="AP806" s="155"/>
      <c r="AQ806" s="155"/>
      <c r="AR806" s="155"/>
      <c r="AS806" s="155"/>
      <c r="AT806" s="155"/>
      <c r="AU806" s="155"/>
      <c r="AV806" s="155"/>
      <c r="AW806" s="155"/>
      <c r="AX806" s="155"/>
    </row>
    <row r="807" customFormat="false" ht="15.75" hidden="false" customHeight="true" outlineLevel="0" collapsed="false">
      <c r="A807" s="152"/>
      <c r="B807" s="152"/>
      <c r="C807" s="152"/>
      <c r="D807" s="152"/>
      <c r="E807" s="153"/>
      <c r="F807" s="153"/>
      <c r="G807" s="153"/>
      <c r="H807" s="153"/>
      <c r="I807" s="153"/>
      <c r="J807" s="153"/>
      <c r="K807" s="153"/>
      <c r="L807" s="153"/>
      <c r="M807" s="35"/>
      <c r="N807" s="35"/>
      <c r="O807" s="35"/>
      <c r="P807" s="152"/>
      <c r="Q807" s="152"/>
      <c r="R807" s="152"/>
      <c r="S807" s="152"/>
      <c r="T807" s="152"/>
      <c r="U807" s="152"/>
      <c r="V807" s="152"/>
      <c r="W807" s="152"/>
      <c r="X807" s="152"/>
      <c r="Y807" s="152"/>
      <c r="Z807" s="154"/>
      <c r="AA807" s="152"/>
      <c r="AB807" s="154"/>
      <c r="AC807" s="152"/>
      <c r="AD807" s="152"/>
      <c r="AE807" s="152"/>
      <c r="AF807" s="152"/>
      <c r="AG807" s="152"/>
      <c r="AH807" s="152"/>
      <c r="AI807" s="152"/>
      <c r="AJ807" s="152"/>
      <c r="AK807" s="152"/>
      <c r="AL807" s="155"/>
      <c r="AM807" s="155"/>
      <c r="AN807" s="155"/>
      <c r="AO807" s="155"/>
      <c r="AP807" s="155"/>
      <c r="AQ807" s="155"/>
      <c r="AR807" s="155"/>
      <c r="AS807" s="155"/>
      <c r="AT807" s="155"/>
      <c r="AU807" s="155"/>
      <c r="AV807" s="155"/>
      <c r="AW807" s="155"/>
      <c r="AX807" s="155"/>
    </row>
    <row r="808" customFormat="false" ht="15.75" hidden="false" customHeight="true" outlineLevel="0" collapsed="false">
      <c r="A808" s="152"/>
      <c r="B808" s="152"/>
      <c r="C808" s="152"/>
      <c r="D808" s="152"/>
      <c r="E808" s="153"/>
      <c r="F808" s="153"/>
      <c r="G808" s="153"/>
      <c r="H808" s="153"/>
      <c r="I808" s="153"/>
      <c r="J808" s="153"/>
      <c r="K808" s="153"/>
      <c r="L808" s="153"/>
      <c r="M808" s="35"/>
      <c r="N808" s="35"/>
      <c r="O808" s="35"/>
      <c r="P808" s="152"/>
      <c r="Q808" s="152"/>
      <c r="R808" s="152"/>
      <c r="S808" s="152"/>
      <c r="T808" s="152"/>
      <c r="U808" s="152"/>
      <c r="V808" s="152"/>
      <c r="W808" s="152"/>
      <c r="X808" s="152"/>
      <c r="Y808" s="152"/>
      <c r="Z808" s="154"/>
      <c r="AA808" s="152"/>
      <c r="AB808" s="154"/>
      <c r="AC808" s="152"/>
      <c r="AD808" s="152"/>
      <c r="AE808" s="152"/>
      <c r="AF808" s="152"/>
      <c r="AG808" s="152"/>
      <c r="AH808" s="152"/>
      <c r="AI808" s="152"/>
      <c r="AJ808" s="152"/>
      <c r="AK808" s="152"/>
      <c r="AL808" s="155"/>
      <c r="AM808" s="155"/>
      <c r="AN808" s="155"/>
      <c r="AO808" s="155"/>
      <c r="AP808" s="155"/>
      <c r="AQ808" s="155"/>
      <c r="AR808" s="155"/>
      <c r="AS808" s="155"/>
      <c r="AT808" s="155"/>
      <c r="AU808" s="155"/>
      <c r="AV808" s="155"/>
      <c r="AW808" s="155"/>
      <c r="AX808" s="155"/>
    </row>
    <row r="809" customFormat="false" ht="15.75" hidden="false" customHeight="true" outlineLevel="0" collapsed="false">
      <c r="A809" s="152"/>
      <c r="B809" s="152"/>
      <c r="C809" s="152"/>
      <c r="D809" s="152"/>
      <c r="E809" s="153"/>
      <c r="F809" s="153"/>
      <c r="G809" s="153"/>
      <c r="H809" s="153"/>
      <c r="I809" s="153"/>
      <c r="J809" s="153"/>
      <c r="K809" s="153"/>
      <c r="L809" s="153"/>
      <c r="M809" s="35"/>
      <c r="N809" s="35"/>
      <c r="O809" s="35"/>
      <c r="P809" s="152"/>
      <c r="Q809" s="152"/>
      <c r="R809" s="152"/>
      <c r="S809" s="152"/>
      <c r="T809" s="152"/>
      <c r="U809" s="152"/>
      <c r="V809" s="152"/>
      <c r="W809" s="152"/>
      <c r="X809" s="152"/>
      <c r="Y809" s="152"/>
      <c r="Z809" s="154"/>
      <c r="AA809" s="152"/>
      <c r="AB809" s="154"/>
      <c r="AC809" s="152"/>
      <c r="AD809" s="152"/>
      <c r="AE809" s="152"/>
      <c r="AF809" s="152"/>
      <c r="AG809" s="152"/>
      <c r="AH809" s="152"/>
      <c r="AI809" s="152"/>
      <c r="AJ809" s="152"/>
      <c r="AK809" s="152"/>
      <c r="AL809" s="155"/>
      <c r="AM809" s="155"/>
      <c r="AN809" s="155"/>
      <c r="AO809" s="155"/>
      <c r="AP809" s="155"/>
      <c r="AQ809" s="155"/>
      <c r="AR809" s="155"/>
      <c r="AS809" s="155"/>
      <c r="AT809" s="155"/>
      <c r="AU809" s="155"/>
      <c r="AV809" s="155"/>
      <c r="AW809" s="155"/>
      <c r="AX809" s="155"/>
    </row>
    <row r="810" customFormat="false" ht="15.75" hidden="false" customHeight="true" outlineLevel="0" collapsed="false">
      <c r="A810" s="152"/>
      <c r="B810" s="152"/>
      <c r="C810" s="152"/>
      <c r="D810" s="152"/>
      <c r="E810" s="153"/>
      <c r="F810" s="153"/>
      <c r="G810" s="153"/>
      <c r="H810" s="153"/>
      <c r="I810" s="153"/>
      <c r="J810" s="153"/>
      <c r="K810" s="153"/>
      <c r="L810" s="153"/>
      <c r="M810" s="35"/>
      <c r="N810" s="35"/>
      <c r="O810" s="35"/>
      <c r="P810" s="152"/>
      <c r="Q810" s="152"/>
      <c r="R810" s="152"/>
      <c r="S810" s="152"/>
      <c r="T810" s="152"/>
      <c r="U810" s="152"/>
      <c r="V810" s="152"/>
      <c r="W810" s="152"/>
      <c r="X810" s="152"/>
      <c r="Y810" s="152"/>
      <c r="Z810" s="154"/>
      <c r="AA810" s="152"/>
      <c r="AB810" s="154"/>
      <c r="AC810" s="152"/>
      <c r="AD810" s="152"/>
      <c r="AE810" s="152"/>
      <c r="AF810" s="152"/>
      <c r="AG810" s="152"/>
      <c r="AH810" s="152"/>
      <c r="AI810" s="152"/>
      <c r="AJ810" s="152"/>
      <c r="AK810" s="152"/>
      <c r="AL810" s="155"/>
      <c r="AM810" s="155"/>
      <c r="AN810" s="155"/>
      <c r="AO810" s="155"/>
      <c r="AP810" s="155"/>
      <c r="AQ810" s="155"/>
      <c r="AR810" s="155"/>
      <c r="AS810" s="155"/>
      <c r="AT810" s="155"/>
      <c r="AU810" s="155"/>
      <c r="AV810" s="155"/>
      <c r="AW810" s="155"/>
      <c r="AX810" s="155"/>
    </row>
    <row r="811" customFormat="false" ht="15.75" hidden="false" customHeight="true" outlineLevel="0" collapsed="false">
      <c r="A811" s="152"/>
      <c r="B811" s="152"/>
      <c r="C811" s="152"/>
      <c r="D811" s="152"/>
      <c r="E811" s="153"/>
      <c r="F811" s="153"/>
      <c r="G811" s="153"/>
      <c r="H811" s="153"/>
      <c r="I811" s="153"/>
      <c r="J811" s="153"/>
      <c r="K811" s="153"/>
      <c r="L811" s="153"/>
      <c r="M811" s="35"/>
      <c r="N811" s="35"/>
      <c r="O811" s="35"/>
      <c r="P811" s="152"/>
      <c r="Q811" s="152"/>
      <c r="R811" s="152"/>
      <c r="S811" s="152"/>
      <c r="T811" s="152"/>
      <c r="U811" s="152"/>
      <c r="V811" s="152"/>
      <c r="W811" s="152"/>
      <c r="X811" s="152"/>
      <c r="Y811" s="152"/>
      <c r="Z811" s="154"/>
      <c r="AA811" s="152"/>
      <c r="AB811" s="154"/>
      <c r="AC811" s="152"/>
      <c r="AD811" s="152"/>
      <c r="AE811" s="152"/>
      <c r="AF811" s="152"/>
      <c r="AG811" s="152"/>
      <c r="AH811" s="152"/>
      <c r="AI811" s="152"/>
      <c r="AJ811" s="152"/>
      <c r="AK811" s="152"/>
      <c r="AL811" s="155"/>
      <c r="AM811" s="155"/>
      <c r="AN811" s="155"/>
      <c r="AO811" s="155"/>
      <c r="AP811" s="155"/>
      <c r="AQ811" s="155"/>
      <c r="AR811" s="155"/>
      <c r="AS811" s="155"/>
      <c r="AT811" s="155"/>
      <c r="AU811" s="155"/>
      <c r="AV811" s="155"/>
      <c r="AW811" s="155"/>
      <c r="AX811" s="155"/>
    </row>
    <row r="812" customFormat="false" ht="15.75" hidden="false" customHeight="true" outlineLevel="0" collapsed="false">
      <c r="A812" s="152"/>
      <c r="B812" s="152"/>
      <c r="C812" s="152"/>
      <c r="D812" s="152"/>
      <c r="E812" s="153"/>
      <c r="F812" s="153"/>
      <c r="G812" s="153"/>
      <c r="H812" s="153"/>
      <c r="I812" s="153"/>
      <c r="J812" s="153"/>
      <c r="K812" s="153"/>
      <c r="L812" s="153"/>
      <c r="M812" s="35"/>
      <c r="N812" s="35"/>
      <c r="O812" s="35"/>
      <c r="P812" s="152"/>
      <c r="Q812" s="152"/>
      <c r="R812" s="152"/>
      <c r="S812" s="152"/>
      <c r="T812" s="152"/>
      <c r="U812" s="152"/>
      <c r="V812" s="152"/>
      <c r="W812" s="152"/>
      <c r="X812" s="152"/>
      <c r="Y812" s="152"/>
      <c r="Z812" s="154"/>
      <c r="AA812" s="152"/>
      <c r="AB812" s="154"/>
      <c r="AC812" s="152"/>
      <c r="AD812" s="152"/>
      <c r="AE812" s="152"/>
      <c r="AF812" s="152"/>
      <c r="AG812" s="152"/>
      <c r="AH812" s="152"/>
      <c r="AI812" s="152"/>
      <c r="AJ812" s="152"/>
      <c r="AK812" s="152"/>
      <c r="AL812" s="155"/>
      <c r="AM812" s="155"/>
      <c r="AN812" s="155"/>
      <c r="AO812" s="155"/>
      <c r="AP812" s="155"/>
      <c r="AQ812" s="155"/>
      <c r="AR812" s="155"/>
      <c r="AS812" s="155"/>
      <c r="AT812" s="155"/>
      <c r="AU812" s="155"/>
      <c r="AV812" s="155"/>
      <c r="AW812" s="155"/>
      <c r="AX812" s="155"/>
    </row>
    <row r="813" customFormat="false" ht="15.75" hidden="false" customHeight="true" outlineLevel="0" collapsed="false">
      <c r="A813" s="152"/>
      <c r="B813" s="152"/>
      <c r="C813" s="152"/>
      <c r="D813" s="152"/>
      <c r="E813" s="153"/>
      <c r="F813" s="153"/>
      <c r="G813" s="153"/>
      <c r="H813" s="153"/>
      <c r="I813" s="153"/>
      <c r="J813" s="153"/>
      <c r="K813" s="153"/>
      <c r="L813" s="153"/>
      <c r="M813" s="35"/>
      <c r="N813" s="35"/>
      <c r="O813" s="35"/>
      <c r="P813" s="152"/>
      <c r="Q813" s="152"/>
      <c r="R813" s="152"/>
      <c r="S813" s="152"/>
      <c r="T813" s="152"/>
      <c r="U813" s="152"/>
      <c r="V813" s="152"/>
      <c r="W813" s="152"/>
      <c r="X813" s="152"/>
      <c r="Y813" s="152"/>
      <c r="Z813" s="154"/>
      <c r="AA813" s="152"/>
      <c r="AB813" s="154"/>
      <c r="AC813" s="152"/>
      <c r="AD813" s="152"/>
      <c r="AE813" s="152"/>
      <c r="AF813" s="152"/>
      <c r="AG813" s="152"/>
      <c r="AH813" s="152"/>
      <c r="AI813" s="152"/>
      <c r="AJ813" s="152"/>
      <c r="AK813" s="152"/>
      <c r="AL813" s="155"/>
      <c r="AM813" s="155"/>
      <c r="AN813" s="155"/>
      <c r="AO813" s="155"/>
      <c r="AP813" s="155"/>
      <c r="AQ813" s="155"/>
      <c r="AR813" s="155"/>
      <c r="AS813" s="155"/>
      <c r="AT813" s="155"/>
      <c r="AU813" s="155"/>
      <c r="AV813" s="155"/>
      <c r="AW813" s="155"/>
      <c r="AX813" s="155"/>
    </row>
    <row r="814" customFormat="false" ht="15.75" hidden="false" customHeight="true" outlineLevel="0" collapsed="false">
      <c r="A814" s="152"/>
      <c r="B814" s="152"/>
      <c r="C814" s="152"/>
      <c r="D814" s="152"/>
      <c r="E814" s="153"/>
      <c r="F814" s="153"/>
      <c r="G814" s="153"/>
      <c r="H814" s="153"/>
      <c r="I814" s="153"/>
      <c r="J814" s="153"/>
      <c r="K814" s="153"/>
      <c r="L814" s="153"/>
      <c r="M814" s="35"/>
      <c r="N814" s="35"/>
      <c r="O814" s="35"/>
      <c r="P814" s="152"/>
      <c r="Q814" s="152"/>
      <c r="R814" s="152"/>
      <c r="S814" s="152"/>
      <c r="T814" s="152"/>
      <c r="U814" s="152"/>
      <c r="V814" s="152"/>
      <c r="W814" s="152"/>
      <c r="X814" s="152"/>
      <c r="Y814" s="152"/>
      <c r="Z814" s="154"/>
      <c r="AA814" s="152"/>
      <c r="AB814" s="154"/>
      <c r="AC814" s="152"/>
      <c r="AD814" s="152"/>
      <c r="AE814" s="152"/>
      <c r="AF814" s="152"/>
      <c r="AG814" s="152"/>
      <c r="AH814" s="152"/>
      <c r="AI814" s="152"/>
      <c r="AJ814" s="152"/>
      <c r="AK814" s="152"/>
      <c r="AL814" s="155"/>
      <c r="AM814" s="155"/>
      <c r="AN814" s="155"/>
      <c r="AO814" s="155"/>
      <c r="AP814" s="155"/>
      <c r="AQ814" s="155"/>
      <c r="AR814" s="155"/>
      <c r="AS814" s="155"/>
      <c r="AT814" s="155"/>
      <c r="AU814" s="155"/>
      <c r="AV814" s="155"/>
      <c r="AW814" s="155"/>
      <c r="AX814" s="155"/>
    </row>
    <row r="815" customFormat="false" ht="15.75" hidden="false" customHeight="true" outlineLevel="0" collapsed="false">
      <c r="A815" s="152"/>
      <c r="B815" s="152"/>
      <c r="C815" s="152"/>
      <c r="D815" s="152"/>
      <c r="E815" s="153"/>
      <c r="F815" s="153"/>
      <c r="G815" s="153"/>
      <c r="H815" s="153"/>
      <c r="I815" s="153"/>
      <c r="J815" s="153"/>
      <c r="K815" s="153"/>
      <c r="L815" s="153"/>
      <c r="M815" s="35"/>
      <c r="N815" s="35"/>
      <c r="O815" s="35"/>
      <c r="P815" s="152"/>
      <c r="Q815" s="152"/>
      <c r="R815" s="152"/>
      <c r="S815" s="152"/>
      <c r="T815" s="152"/>
      <c r="U815" s="152"/>
      <c r="V815" s="152"/>
      <c r="W815" s="152"/>
      <c r="X815" s="152"/>
      <c r="Y815" s="152"/>
      <c r="Z815" s="154"/>
      <c r="AA815" s="152"/>
      <c r="AB815" s="154"/>
      <c r="AC815" s="152"/>
      <c r="AD815" s="152"/>
      <c r="AE815" s="152"/>
      <c r="AF815" s="152"/>
      <c r="AG815" s="152"/>
      <c r="AH815" s="152"/>
      <c r="AI815" s="152"/>
      <c r="AJ815" s="152"/>
      <c r="AK815" s="152"/>
      <c r="AL815" s="155"/>
      <c r="AM815" s="155"/>
      <c r="AN815" s="155"/>
      <c r="AO815" s="155"/>
      <c r="AP815" s="155"/>
      <c r="AQ815" s="155"/>
      <c r="AR815" s="155"/>
      <c r="AS815" s="155"/>
      <c r="AT815" s="155"/>
      <c r="AU815" s="155"/>
      <c r="AV815" s="155"/>
      <c r="AW815" s="155"/>
      <c r="AX815" s="155"/>
    </row>
    <row r="816" customFormat="false" ht="15.75" hidden="false" customHeight="true" outlineLevel="0" collapsed="false">
      <c r="A816" s="152"/>
      <c r="B816" s="152"/>
      <c r="C816" s="152"/>
      <c r="D816" s="152"/>
      <c r="E816" s="153"/>
      <c r="F816" s="153"/>
      <c r="G816" s="153"/>
      <c r="H816" s="153"/>
      <c r="I816" s="153"/>
      <c r="J816" s="153"/>
      <c r="K816" s="153"/>
      <c r="L816" s="153"/>
      <c r="M816" s="35"/>
      <c r="N816" s="35"/>
      <c r="O816" s="35"/>
      <c r="P816" s="152"/>
      <c r="Q816" s="152"/>
      <c r="R816" s="152"/>
      <c r="S816" s="152"/>
      <c r="T816" s="152"/>
      <c r="U816" s="152"/>
      <c r="V816" s="152"/>
      <c r="W816" s="152"/>
      <c r="X816" s="152"/>
      <c r="Y816" s="152"/>
      <c r="Z816" s="154"/>
      <c r="AA816" s="152"/>
      <c r="AB816" s="154"/>
      <c r="AC816" s="152"/>
      <c r="AD816" s="152"/>
      <c r="AE816" s="152"/>
      <c r="AF816" s="152"/>
      <c r="AG816" s="152"/>
      <c r="AH816" s="152"/>
      <c r="AI816" s="152"/>
      <c r="AJ816" s="152"/>
      <c r="AK816" s="152"/>
      <c r="AL816" s="155"/>
      <c r="AM816" s="155"/>
      <c r="AN816" s="155"/>
      <c r="AO816" s="155"/>
      <c r="AP816" s="155"/>
      <c r="AQ816" s="155"/>
      <c r="AR816" s="155"/>
      <c r="AS816" s="155"/>
      <c r="AT816" s="155"/>
      <c r="AU816" s="155"/>
      <c r="AV816" s="155"/>
      <c r="AW816" s="155"/>
      <c r="AX816" s="155"/>
    </row>
    <row r="817" customFormat="false" ht="15.75" hidden="false" customHeight="true" outlineLevel="0" collapsed="false">
      <c r="A817" s="152"/>
      <c r="B817" s="152"/>
      <c r="C817" s="152"/>
      <c r="D817" s="152"/>
      <c r="E817" s="153"/>
      <c r="F817" s="153"/>
      <c r="G817" s="153"/>
      <c r="H817" s="153"/>
      <c r="I817" s="153"/>
      <c r="J817" s="153"/>
      <c r="K817" s="153"/>
      <c r="L817" s="153"/>
      <c r="M817" s="35"/>
      <c r="N817" s="35"/>
      <c r="O817" s="35"/>
      <c r="P817" s="152"/>
      <c r="Q817" s="152"/>
      <c r="R817" s="152"/>
      <c r="S817" s="152"/>
      <c r="T817" s="152"/>
      <c r="U817" s="152"/>
      <c r="V817" s="152"/>
      <c r="W817" s="152"/>
      <c r="X817" s="152"/>
      <c r="Y817" s="152"/>
      <c r="Z817" s="154"/>
      <c r="AA817" s="152"/>
      <c r="AB817" s="154"/>
      <c r="AC817" s="152"/>
      <c r="AD817" s="152"/>
      <c r="AE817" s="152"/>
      <c r="AF817" s="152"/>
      <c r="AG817" s="152"/>
      <c r="AH817" s="152"/>
      <c r="AI817" s="152"/>
      <c r="AJ817" s="152"/>
      <c r="AK817" s="152"/>
      <c r="AL817" s="155"/>
      <c r="AM817" s="155"/>
      <c r="AN817" s="155"/>
      <c r="AO817" s="155"/>
      <c r="AP817" s="155"/>
      <c r="AQ817" s="155"/>
      <c r="AR817" s="155"/>
      <c r="AS817" s="155"/>
      <c r="AT817" s="155"/>
      <c r="AU817" s="155"/>
      <c r="AV817" s="155"/>
      <c r="AW817" s="155"/>
      <c r="AX817" s="155"/>
    </row>
    <row r="818" customFormat="false" ht="15.75" hidden="false" customHeight="true" outlineLevel="0" collapsed="false">
      <c r="A818" s="152"/>
      <c r="B818" s="152"/>
      <c r="C818" s="152"/>
      <c r="D818" s="152"/>
      <c r="E818" s="153"/>
      <c r="F818" s="153"/>
      <c r="G818" s="153"/>
      <c r="H818" s="153"/>
      <c r="I818" s="153"/>
      <c r="J818" s="153"/>
      <c r="K818" s="153"/>
      <c r="L818" s="153"/>
      <c r="M818" s="35"/>
      <c r="N818" s="35"/>
      <c r="O818" s="35"/>
      <c r="P818" s="152"/>
      <c r="Q818" s="152"/>
      <c r="R818" s="152"/>
      <c r="S818" s="152"/>
      <c r="T818" s="152"/>
      <c r="U818" s="152"/>
      <c r="V818" s="152"/>
      <c r="W818" s="152"/>
      <c r="X818" s="152"/>
      <c r="Y818" s="152"/>
      <c r="Z818" s="154"/>
      <c r="AA818" s="152"/>
      <c r="AB818" s="154"/>
      <c r="AC818" s="152"/>
      <c r="AD818" s="152"/>
      <c r="AE818" s="152"/>
      <c r="AF818" s="152"/>
      <c r="AG818" s="152"/>
      <c r="AH818" s="152"/>
      <c r="AI818" s="152"/>
      <c r="AJ818" s="152"/>
      <c r="AK818" s="152"/>
      <c r="AL818" s="155"/>
      <c r="AM818" s="155"/>
      <c r="AN818" s="155"/>
      <c r="AO818" s="155"/>
      <c r="AP818" s="155"/>
      <c r="AQ818" s="155"/>
      <c r="AR818" s="155"/>
      <c r="AS818" s="155"/>
      <c r="AT818" s="155"/>
      <c r="AU818" s="155"/>
      <c r="AV818" s="155"/>
      <c r="AW818" s="155"/>
      <c r="AX818" s="155"/>
    </row>
    <row r="819" customFormat="false" ht="15.75" hidden="false" customHeight="true" outlineLevel="0" collapsed="false">
      <c r="A819" s="152"/>
      <c r="B819" s="152"/>
      <c r="C819" s="152"/>
      <c r="D819" s="152"/>
      <c r="E819" s="153"/>
      <c r="F819" s="153"/>
      <c r="G819" s="153"/>
      <c r="H819" s="153"/>
      <c r="I819" s="153"/>
      <c r="J819" s="153"/>
      <c r="K819" s="153"/>
      <c r="L819" s="153"/>
      <c r="M819" s="35"/>
      <c r="N819" s="35"/>
      <c r="O819" s="35"/>
      <c r="P819" s="152"/>
      <c r="Q819" s="152"/>
      <c r="R819" s="152"/>
      <c r="S819" s="152"/>
      <c r="T819" s="152"/>
      <c r="U819" s="152"/>
      <c r="V819" s="152"/>
      <c r="W819" s="152"/>
      <c r="X819" s="152"/>
      <c r="Y819" s="152"/>
      <c r="Z819" s="154"/>
      <c r="AA819" s="152"/>
      <c r="AB819" s="154"/>
      <c r="AC819" s="152"/>
      <c r="AD819" s="152"/>
      <c r="AE819" s="152"/>
      <c r="AF819" s="152"/>
      <c r="AG819" s="152"/>
      <c r="AH819" s="152"/>
      <c r="AI819" s="152"/>
      <c r="AJ819" s="152"/>
      <c r="AK819" s="152"/>
      <c r="AL819" s="155"/>
      <c r="AM819" s="155"/>
      <c r="AN819" s="155"/>
      <c r="AO819" s="155"/>
      <c r="AP819" s="155"/>
      <c r="AQ819" s="155"/>
      <c r="AR819" s="155"/>
      <c r="AS819" s="155"/>
      <c r="AT819" s="155"/>
      <c r="AU819" s="155"/>
      <c r="AV819" s="155"/>
      <c r="AW819" s="155"/>
      <c r="AX819" s="155"/>
    </row>
    <row r="820" customFormat="false" ht="15.75" hidden="false" customHeight="true" outlineLevel="0" collapsed="false">
      <c r="A820" s="152"/>
      <c r="B820" s="152"/>
      <c r="C820" s="152"/>
      <c r="D820" s="152"/>
      <c r="E820" s="153"/>
      <c r="F820" s="153"/>
      <c r="G820" s="153"/>
      <c r="H820" s="153"/>
      <c r="I820" s="153"/>
      <c r="J820" s="153"/>
      <c r="K820" s="153"/>
      <c r="L820" s="153"/>
      <c r="M820" s="35"/>
      <c r="N820" s="35"/>
      <c r="O820" s="35"/>
      <c r="P820" s="152"/>
      <c r="Q820" s="152"/>
      <c r="R820" s="152"/>
      <c r="S820" s="152"/>
      <c r="T820" s="152"/>
      <c r="U820" s="152"/>
      <c r="V820" s="152"/>
      <c r="W820" s="152"/>
      <c r="X820" s="152"/>
      <c r="Y820" s="152"/>
      <c r="Z820" s="154"/>
      <c r="AA820" s="152"/>
      <c r="AB820" s="154"/>
      <c r="AC820" s="152"/>
      <c r="AD820" s="152"/>
      <c r="AE820" s="152"/>
      <c r="AF820" s="152"/>
      <c r="AG820" s="152"/>
      <c r="AH820" s="152"/>
      <c r="AI820" s="152"/>
      <c r="AJ820" s="152"/>
      <c r="AK820" s="152"/>
      <c r="AL820" s="155"/>
      <c r="AM820" s="155"/>
      <c r="AN820" s="155"/>
      <c r="AO820" s="155"/>
      <c r="AP820" s="155"/>
      <c r="AQ820" s="155"/>
      <c r="AR820" s="155"/>
      <c r="AS820" s="155"/>
      <c r="AT820" s="155"/>
      <c r="AU820" s="155"/>
      <c r="AV820" s="155"/>
      <c r="AW820" s="155"/>
      <c r="AX820" s="155"/>
    </row>
    <row r="821" customFormat="false" ht="15.75" hidden="false" customHeight="true" outlineLevel="0" collapsed="false">
      <c r="A821" s="152"/>
      <c r="B821" s="152"/>
      <c r="C821" s="152"/>
      <c r="D821" s="152"/>
      <c r="E821" s="153"/>
      <c r="F821" s="153"/>
      <c r="G821" s="153"/>
      <c r="H821" s="153"/>
      <c r="I821" s="153"/>
      <c r="J821" s="153"/>
      <c r="K821" s="153"/>
      <c r="L821" s="153"/>
      <c r="M821" s="35"/>
      <c r="N821" s="35"/>
      <c r="O821" s="35"/>
      <c r="P821" s="152"/>
      <c r="Q821" s="152"/>
      <c r="R821" s="152"/>
      <c r="S821" s="152"/>
      <c r="T821" s="152"/>
      <c r="U821" s="152"/>
      <c r="V821" s="152"/>
      <c r="W821" s="152"/>
      <c r="X821" s="152"/>
      <c r="Y821" s="152"/>
      <c r="Z821" s="154"/>
      <c r="AA821" s="152"/>
      <c r="AB821" s="154"/>
      <c r="AC821" s="152"/>
      <c r="AD821" s="152"/>
      <c r="AE821" s="152"/>
      <c r="AF821" s="152"/>
      <c r="AG821" s="152"/>
      <c r="AH821" s="152"/>
      <c r="AI821" s="152"/>
      <c r="AJ821" s="152"/>
      <c r="AK821" s="152"/>
      <c r="AL821" s="155"/>
      <c r="AM821" s="155"/>
      <c r="AN821" s="155"/>
      <c r="AO821" s="155"/>
      <c r="AP821" s="155"/>
      <c r="AQ821" s="155"/>
      <c r="AR821" s="155"/>
      <c r="AS821" s="155"/>
      <c r="AT821" s="155"/>
      <c r="AU821" s="155"/>
      <c r="AV821" s="155"/>
      <c r="AW821" s="155"/>
      <c r="AX821" s="155"/>
    </row>
    <row r="822" customFormat="false" ht="15.75" hidden="false" customHeight="true" outlineLevel="0" collapsed="false">
      <c r="A822" s="152"/>
      <c r="B822" s="152"/>
      <c r="C822" s="152"/>
      <c r="D822" s="152"/>
      <c r="E822" s="153"/>
      <c r="F822" s="153"/>
      <c r="G822" s="153"/>
      <c r="H822" s="153"/>
      <c r="I822" s="153"/>
      <c r="J822" s="153"/>
      <c r="K822" s="153"/>
      <c r="L822" s="153"/>
      <c r="M822" s="35"/>
      <c r="N822" s="35"/>
      <c r="O822" s="35"/>
      <c r="P822" s="152"/>
      <c r="Q822" s="152"/>
      <c r="R822" s="152"/>
      <c r="S822" s="152"/>
      <c r="T822" s="152"/>
      <c r="U822" s="152"/>
      <c r="V822" s="152"/>
      <c r="W822" s="152"/>
      <c r="X822" s="152"/>
      <c r="Y822" s="152"/>
      <c r="Z822" s="154"/>
      <c r="AA822" s="152"/>
      <c r="AB822" s="154"/>
      <c r="AC822" s="152"/>
      <c r="AD822" s="152"/>
      <c r="AE822" s="152"/>
      <c r="AF822" s="152"/>
      <c r="AG822" s="152"/>
      <c r="AH822" s="152"/>
      <c r="AI822" s="152"/>
      <c r="AJ822" s="152"/>
      <c r="AK822" s="152"/>
      <c r="AL822" s="155"/>
      <c r="AM822" s="155"/>
      <c r="AN822" s="155"/>
      <c r="AO822" s="155"/>
      <c r="AP822" s="155"/>
      <c r="AQ822" s="155"/>
      <c r="AR822" s="155"/>
      <c r="AS822" s="155"/>
      <c r="AT822" s="155"/>
      <c r="AU822" s="155"/>
      <c r="AV822" s="155"/>
      <c r="AW822" s="155"/>
      <c r="AX822" s="155"/>
    </row>
    <row r="823" customFormat="false" ht="15.75" hidden="false" customHeight="true" outlineLevel="0" collapsed="false">
      <c r="A823" s="152"/>
      <c r="B823" s="152"/>
      <c r="C823" s="152"/>
      <c r="D823" s="152"/>
      <c r="E823" s="153"/>
      <c r="F823" s="153"/>
      <c r="G823" s="153"/>
      <c r="H823" s="153"/>
      <c r="I823" s="153"/>
      <c r="J823" s="153"/>
      <c r="K823" s="153"/>
      <c r="L823" s="153"/>
      <c r="M823" s="35"/>
      <c r="N823" s="35"/>
      <c r="O823" s="35"/>
      <c r="P823" s="152"/>
      <c r="Q823" s="152"/>
      <c r="R823" s="152"/>
      <c r="S823" s="152"/>
      <c r="T823" s="152"/>
      <c r="U823" s="152"/>
      <c r="V823" s="152"/>
      <c r="W823" s="152"/>
      <c r="X823" s="152"/>
      <c r="Y823" s="152"/>
      <c r="Z823" s="154"/>
      <c r="AA823" s="152"/>
      <c r="AB823" s="154"/>
      <c r="AC823" s="152"/>
      <c r="AD823" s="152"/>
      <c r="AE823" s="152"/>
      <c r="AF823" s="152"/>
      <c r="AG823" s="152"/>
      <c r="AH823" s="152"/>
      <c r="AI823" s="152"/>
      <c r="AJ823" s="152"/>
      <c r="AK823" s="152"/>
      <c r="AL823" s="155"/>
      <c r="AM823" s="155"/>
      <c r="AN823" s="155"/>
      <c r="AO823" s="155"/>
      <c r="AP823" s="155"/>
      <c r="AQ823" s="155"/>
      <c r="AR823" s="155"/>
      <c r="AS823" s="155"/>
      <c r="AT823" s="155"/>
      <c r="AU823" s="155"/>
      <c r="AV823" s="155"/>
      <c r="AW823" s="155"/>
      <c r="AX823" s="155"/>
    </row>
    <row r="824" customFormat="false" ht="15.75" hidden="false" customHeight="true" outlineLevel="0" collapsed="false">
      <c r="A824" s="152"/>
      <c r="B824" s="152"/>
      <c r="C824" s="152"/>
      <c r="D824" s="152"/>
      <c r="E824" s="153"/>
      <c r="F824" s="153"/>
      <c r="G824" s="153"/>
      <c r="H824" s="153"/>
      <c r="I824" s="153"/>
      <c r="J824" s="153"/>
      <c r="K824" s="153"/>
      <c r="L824" s="153"/>
      <c r="M824" s="35"/>
      <c r="N824" s="35"/>
      <c r="O824" s="35"/>
      <c r="P824" s="152"/>
      <c r="Q824" s="152"/>
      <c r="R824" s="152"/>
      <c r="S824" s="152"/>
      <c r="T824" s="152"/>
      <c r="U824" s="152"/>
      <c r="V824" s="152"/>
      <c r="W824" s="152"/>
      <c r="X824" s="152"/>
      <c r="Y824" s="152"/>
      <c r="Z824" s="154"/>
      <c r="AA824" s="152"/>
      <c r="AB824" s="154"/>
      <c r="AC824" s="152"/>
      <c r="AD824" s="152"/>
      <c r="AE824" s="152"/>
      <c r="AF824" s="152"/>
      <c r="AG824" s="152"/>
      <c r="AH824" s="152"/>
      <c r="AI824" s="152"/>
      <c r="AJ824" s="152"/>
      <c r="AK824" s="152"/>
      <c r="AL824" s="155"/>
      <c r="AM824" s="155"/>
      <c r="AN824" s="155"/>
      <c r="AO824" s="155"/>
      <c r="AP824" s="155"/>
      <c r="AQ824" s="155"/>
      <c r="AR824" s="155"/>
      <c r="AS824" s="155"/>
      <c r="AT824" s="155"/>
      <c r="AU824" s="155"/>
      <c r="AV824" s="155"/>
      <c r="AW824" s="155"/>
      <c r="AX824" s="155"/>
    </row>
    <row r="825" customFormat="false" ht="15.75" hidden="false" customHeight="true" outlineLevel="0" collapsed="false">
      <c r="A825" s="152"/>
      <c r="B825" s="152"/>
      <c r="C825" s="152"/>
      <c r="D825" s="152"/>
      <c r="E825" s="153"/>
      <c r="F825" s="153"/>
      <c r="G825" s="153"/>
      <c r="H825" s="153"/>
      <c r="I825" s="153"/>
      <c r="J825" s="153"/>
      <c r="K825" s="153"/>
      <c r="L825" s="153"/>
      <c r="M825" s="35"/>
      <c r="N825" s="35"/>
      <c r="O825" s="35"/>
      <c r="P825" s="152"/>
      <c r="Q825" s="152"/>
      <c r="R825" s="152"/>
      <c r="S825" s="152"/>
      <c r="T825" s="152"/>
      <c r="U825" s="152"/>
      <c r="V825" s="152"/>
      <c r="W825" s="152"/>
      <c r="X825" s="152"/>
      <c r="Y825" s="152"/>
      <c r="Z825" s="154"/>
      <c r="AA825" s="152"/>
      <c r="AB825" s="154"/>
      <c r="AC825" s="152"/>
      <c r="AD825" s="152"/>
      <c r="AE825" s="152"/>
      <c r="AF825" s="152"/>
      <c r="AG825" s="152"/>
      <c r="AH825" s="152"/>
      <c r="AI825" s="152"/>
      <c r="AJ825" s="152"/>
      <c r="AK825" s="152"/>
      <c r="AL825" s="155"/>
      <c r="AM825" s="155"/>
      <c r="AN825" s="155"/>
      <c r="AO825" s="155"/>
      <c r="AP825" s="155"/>
      <c r="AQ825" s="155"/>
      <c r="AR825" s="155"/>
      <c r="AS825" s="155"/>
      <c r="AT825" s="155"/>
      <c r="AU825" s="155"/>
      <c r="AV825" s="155"/>
      <c r="AW825" s="155"/>
      <c r="AX825" s="155"/>
    </row>
    <row r="826" customFormat="false" ht="15.75" hidden="false" customHeight="true" outlineLevel="0" collapsed="false">
      <c r="A826" s="152"/>
      <c r="B826" s="152"/>
      <c r="C826" s="152"/>
      <c r="D826" s="152"/>
      <c r="E826" s="153"/>
      <c r="F826" s="153"/>
      <c r="G826" s="153"/>
      <c r="H826" s="153"/>
      <c r="I826" s="153"/>
      <c r="J826" s="153"/>
      <c r="K826" s="153"/>
      <c r="L826" s="153"/>
      <c r="M826" s="35"/>
      <c r="N826" s="35"/>
      <c r="O826" s="35"/>
      <c r="P826" s="152"/>
      <c r="Q826" s="152"/>
      <c r="R826" s="152"/>
      <c r="S826" s="152"/>
      <c r="T826" s="152"/>
      <c r="U826" s="152"/>
      <c r="V826" s="152"/>
      <c r="W826" s="152"/>
      <c r="X826" s="152"/>
      <c r="Y826" s="152"/>
      <c r="Z826" s="154"/>
      <c r="AA826" s="152"/>
      <c r="AB826" s="154"/>
      <c r="AC826" s="152"/>
      <c r="AD826" s="152"/>
      <c r="AE826" s="152"/>
      <c r="AF826" s="152"/>
      <c r="AG826" s="152"/>
      <c r="AH826" s="152"/>
      <c r="AI826" s="152"/>
      <c r="AJ826" s="152"/>
      <c r="AK826" s="152"/>
      <c r="AL826" s="155"/>
      <c r="AM826" s="155"/>
      <c r="AN826" s="155"/>
      <c r="AO826" s="155"/>
      <c r="AP826" s="155"/>
      <c r="AQ826" s="155"/>
      <c r="AR826" s="155"/>
      <c r="AS826" s="155"/>
      <c r="AT826" s="155"/>
      <c r="AU826" s="155"/>
      <c r="AV826" s="155"/>
      <c r="AW826" s="155"/>
      <c r="AX826" s="155"/>
    </row>
    <row r="827" customFormat="false" ht="15.75" hidden="false" customHeight="true" outlineLevel="0" collapsed="false">
      <c r="A827" s="152"/>
      <c r="B827" s="152"/>
      <c r="C827" s="152"/>
      <c r="D827" s="152"/>
      <c r="E827" s="153"/>
      <c r="F827" s="153"/>
      <c r="G827" s="153"/>
      <c r="H827" s="153"/>
      <c r="I827" s="153"/>
      <c r="J827" s="153"/>
      <c r="K827" s="153"/>
      <c r="L827" s="153"/>
      <c r="M827" s="35"/>
      <c r="N827" s="35"/>
      <c r="O827" s="35"/>
      <c r="P827" s="152"/>
      <c r="Q827" s="152"/>
      <c r="R827" s="152"/>
      <c r="S827" s="152"/>
      <c r="T827" s="152"/>
      <c r="U827" s="152"/>
      <c r="V827" s="152"/>
      <c r="W827" s="152"/>
      <c r="X827" s="152"/>
      <c r="Y827" s="152"/>
      <c r="Z827" s="154"/>
      <c r="AA827" s="152"/>
      <c r="AB827" s="154"/>
      <c r="AC827" s="152"/>
      <c r="AD827" s="152"/>
      <c r="AE827" s="152"/>
      <c r="AF827" s="152"/>
      <c r="AG827" s="152"/>
      <c r="AH827" s="152"/>
      <c r="AI827" s="152"/>
      <c r="AJ827" s="152"/>
      <c r="AK827" s="152"/>
      <c r="AL827" s="155"/>
      <c r="AM827" s="155"/>
      <c r="AN827" s="155"/>
      <c r="AO827" s="155"/>
      <c r="AP827" s="155"/>
      <c r="AQ827" s="155"/>
      <c r="AR827" s="155"/>
      <c r="AS827" s="155"/>
      <c r="AT827" s="155"/>
      <c r="AU827" s="155"/>
      <c r="AV827" s="155"/>
      <c r="AW827" s="155"/>
      <c r="AX827" s="155"/>
    </row>
    <row r="828" customFormat="false" ht="15.75" hidden="false" customHeight="true" outlineLevel="0" collapsed="false">
      <c r="A828" s="152"/>
      <c r="B828" s="152"/>
      <c r="C828" s="152"/>
      <c r="D828" s="152"/>
      <c r="E828" s="153"/>
      <c r="F828" s="153"/>
      <c r="G828" s="153"/>
      <c r="H828" s="153"/>
      <c r="I828" s="153"/>
      <c r="J828" s="153"/>
      <c r="K828" s="153"/>
      <c r="L828" s="153"/>
      <c r="M828" s="35"/>
      <c r="N828" s="35"/>
      <c r="O828" s="35"/>
      <c r="P828" s="152"/>
      <c r="Q828" s="152"/>
      <c r="R828" s="152"/>
      <c r="S828" s="152"/>
      <c r="T828" s="152"/>
      <c r="U828" s="152"/>
      <c r="V828" s="152"/>
      <c r="W828" s="152"/>
      <c r="X828" s="152"/>
      <c r="Y828" s="152"/>
      <c r="Z828" s="154"/>
      <c r="AA828" s="152"/>
      <c r="AB828" s="154"/>
      <c r="AC828" s="152"/>
      <c r="AD828" s="152"/>
      <c r="AE828" s="152"/>
      <c r="AF828" s="152"/>
      <c r="AG828" s="152"/>
      <c r="AH828" s="152"/>
      <c r="AI828" s="152"/>
      <c r="AJ828" s="152"/>
      <c r="AK828" s="152"/>
      <c r="AL828" s="155"/>
      <c r="AM828" s="155"/>
      <c r="AN828" s="155"/>
      <c r="AO828" s="155"/>
      <c r="AP828" s="155"/>
      <c r="AQ828" s="155"/>
      <c r="AR828" s="155"/>
      <c r="AS828" s="155"/>
      <c r="AT828" s="155"/>
      <c r="AU828" s="155"/>
      <c r="AV828" s="155"/>
      <c r="AW828" s="155"/>
      <c r="AX828" s="155"/>
    </row>
    <row r="829" customFormat="false" ht="15.75" hidden="false" customHeight="true" outlineLevel="0" collapsed="false">
      <c r="A829" s="152"/>
      <c r="B829" s="152"/>
      <c r="C829" s="152"/>
      <c r="D829" s="152"/>
      <c r="E829" s="153"/>
      <c r="F829" s="153"/>
      <c r="G829" s="153"/>
      <c r="H829" s="153"/>
      <c r="I829" s="153"/>
      <c r="J829" s="153"/>
      <c r="K829" s="153"/>
      <c r="L829" s="153"/>
      <c r="M829" s="35"/>
      <c r="N829" s="35"/>
      <c r="O829" s="35"/>
      <c r="P829" s="152"/>
      <c r="Q829" s="152"/>
      <c r="R829" s="152"/>
      <c r="S829" s="152"/>
      <c r="T829" s="152"/>
      <c r="U829" s="152"/>
      <c r="V829" s="152"/>
      <c r="W829" s="152"/>
      <c r="X829" s="152"/>
      <c r="Y829" s="152"/>
      <c r="Z829" s="154"/>
      <c r="AA829" s="152"/>
      <c r="AB829" s="154"/>
      <c r="AC829" s="152"/>
      <c r="AD829" s="152"/>
      <c r="AE829" s="152"/>
      <c r="AF829" s="152"/>
      <c r="AG829" s="152"/>
      <c r="AH829" s="152"/>
      <c r="AI829" s="152"/>
      <c r="AJ829" s="152"/>
      <c r="AK829" s="152"/>
      <c r="AL829" s="155"/>
      <c r="AM829" s="155"/>
      <c r="AN829" s="155"/>
      <c r="AO829" s="155"/>
      <c r="AP829" s="155"/>
      <c r="AQ829" s="155"/>
      <c r="AR829" s="155"/>
      <c r="AS829" s="155"/>
      <c r="AT829" s="155"/>
      <c r="AU829" s="155"/>
      <c r="AV829" s="155"/>
      <c r="AW829" s="155"/>
      <c r="AX829" s="155"/>
    </row>
    <row r="830" customFormat="false" ht="15.75" hidden="false" customHeight="true" outlineLevel="0" collapsed="false">
      <c r="A830" s="152"/>
      <c r="B830" s="152"/>
      <c r="C830" s="152"/>
      <c r="D830" s="152"/>
      <c r="E830" s="153"/>
      <c r="F830" s="153"/>
      <c r="G830" s="153"/>
      <c r="H830" s="153"/>
      <c r="I830" s="153"/>
      <c r="J830" s="153"/>
      <c r="K830" s="153"/>
      <c r="L830" s="153"/>
      <c r="M830" s="35"/>
      <c r="N830" s="35"/>
      <c r="O830" s="35"/>
      <c r="P830" s="152"/>
      <c r="Q830" s="152"/>
      <c r="R830" s="152"/>
      <c r="S830" s="152"/>
      <c r="T830" s="152"/>
      <c r="U830" s="152"/>
      <c r="V830" s="152"/>
      <c r="W830" s="152"/>
      <c r="X830" s="152"/>
      <c r="Y830" s="152"/>
      <c r="Z830" s="154"/>
      <c r="AA830" s="152"/>
      <c r="AB830" s="154"/>
      <c r="AC830" s="152"/>
      <c r="AD830" s="152"/>
      <c r="AE830" s="152"/>
      <c r="AF830" s="152"/>
      <c r="AG830" s="152"/>
      <c r="AH830" s="152"/>
      <c r="AI830" s="152"/>
      <c r="AJ830" s="152"/>
      <c r="AK830" s="152"/>
      <c r="AL830" s="155"/>
      <c r="AM830" s="155"/>
      <c r="AN830" s="155"/>
      <c r="AO830" s="155"/>
      <c r="AP830" s="155"/>
      <c r="AQ830" s="155"/>
      <c r="AR830" s="155"/>
      <c r="AS830" s="155"/>
      <c r="AT830" s="155"/>
      <c r="AU830" s="155"/>
      <c r="AV830" s="155"/>
      <c r="AW830" s="155"/>
      <c r="AX830" s="155"/>
    </row>
    <row r="831" customFormat="false" ht="15.75" hidden="false" customHeight="true" outlineLevel="0" collapsed="false">
      <c r="A831" s="152"/>
      <c r="B831" s="152"/>
      <c r="C831" s="152"/>
      <c r="D831" s="152"/>
      <c r="E831" s="153"/>
      <c r="F831" s="153"/>
      <c r="G831" s="153"/>
      <c r="H831" s="153"/>
      <c r="I831" s="153"/>
      <c r="J831" s="153"/>
      <c r="K831" s="153"/>
      <c r="L831" s="153"/>
      <c r="M831" s="35"/>
      <c r="N831" s="35"/>
      <c r="O831" s="35"/>
      <c r="P831" s="152"/>
      <c r="Q831" s="152"/>
      <c r="R831" s="152"/>
      <c r="S831" s="152"/>
      <c r="T831" s="152"/>
      <c r="U831" s="152"/>
      <c r="V831" s="152"/>
      <c r="W831" s="152"/>
      <c r="X831" s="152"/>
      <c r="Y831" s="152"/>
      <c r="Z831" s="154"/>
      <c r="AA831" s="152"/>
      <c r="AB831" s="154"/>
      <c r="AC831" s="152"/>
      <c r="AD831" s="152"/>
      <c r="AE831" s="152"/>
      <c r="AF831" s="152"/>
      <c r="AG831" s="152"/>
      <c r="AH831" s="152"/>
      <c r="AI831" s="152"/>
      <c r="AJ831" s="152"/>
      <c r="AK831" s="152"/>
      <c r="AL831" s="155"/>
      <c r="AM831" s="155"/>
      <c r="AN831" s="155"/>
      <c r="AO831" s="155"/>
      <c r="AP831" s="155"/>
      <c r="AQ831" s="155"/>
      <c r="AR831" s="155"/>
      <c r="AS831" s="155"/>
      <c r="AT831" s="155"/>
      <c r="AU831" s="155"/>
      <c r="AV831" s="155"/>
      <c r="AW831" s="155"/>
      <c r="AX831" s="155"/>
    </row>
    <row r="832" customFormat="false" ht="15.75" hidden="false" customHeight="true" outlineLevel="0" collapsed="false">
      <c r="A832" s="152"/>
      <c r="B832" s="152"/>
      <c r="C832" s="152"/>
      <c r="D832" s="152"/>
      <c r="E832" s="153"/>
      <c r="F832" s="153"/>
      <c r="G832" s="153"/>
      <c r="H832" s="153"/>
      <c r="I832" s="153"/>
      <c r="J832" s="153"/>
      <c r="K832" s="153"/>
      <c r="L832" s="153"/>
      <c r="M832" s="35"/>
      <c r="N832" s="35"/>
      <c r="O832" s="35"/>
      <c r="P832" s="152"/>
      <c r="Q832" s="152"/>
      <c r="R832" s="152"/>
      <c r="S832" s="152"/>
      <c r="T832" s="152"/>
      <c r="U832" s="152"/>
      <c r="V832" s="152"/>
      <c r="W832" s="152"/>
      <c r="X832" s="152"/>
      <c r="Y832" s="152"/>
      <c r="Z832" s="154"/>
      <c r="AA832" s="152"/>
      <c r="AB832" s="154"/>
      <c r="AC832" s="152"/>
      <c r="AD832" s="152"/>
      <c r="AE832" s="152"/>
      <c r="AF832" s="152"/>
      <c r="AG832" s="152"/>
      <c r="AH832" s="152"/>
      <c r="AI832" s="152"/>
      <c r="AJ832" s="152"/>
      <c r="AK832" s="152"/>
      <c r="AL832" s="155"/>
      <c r="AM832" s="155"/>
      <c r="AN832" s="155"/>
      <c r="AO832" s="155"/>
      <c r="AP832" s="155"/>
      <c r="AQ832" s="155"/>
      <c r="AR832" s="155"/>
      <c r="AS832" s="155"/>
      <c r="AT832" s="155"/>
      <c r="AU832" s="155"/>
      <c r="AV832" s="155"/>
      <c r="AW832" s="155"/>
      <c r="AX832" s="155"/>
    </row>
    <row r="833" customFormat="false" ht="15.75" hidden="false" customHeight="true" outlineLevel="0" collapsed="false">
      <c r="A833" s="152"/>
      <c r="B833" s="152"/>
      <c r="C833" s="152"/>
      <c r="D833" s="152"/>
      <c r="E833" s="153"/>
      <c r="F833" s="153"/>
      <c r="G833" s="153"/>
      <c r="H833" s="153"/>
      <c r="I833" s="153"/>
      <c r="J833" s="153"/>
      <c r="K833" s="153"/>
      <c r="L833" s="153"/>
      <c r="M833" s="35"/>
      <c r="N833" s="35"/>
      <c r="O833" s="35"/>
      <c r="P833" s="152"/>
      <c r="Q833" s="152"/>
      <c r="R833" s="152"/>
      <c r="S833" s="152"/>
      <c r="T833" s="152"/>
      <c r="U833" s="152"/>
      <c r="V833" s="152"/>
      <c r="W833" s="152"/>
      <c r="X833" s="152"/>
      <c r="Y833" s="152"/>
      <c r="Z833" s="154"/>
      <c r="AA833" s="152"/>
      <c r="AB833" s="154"/>
      <c r="AC833" s="152"/>
      <c r="AD833" s="152"/>
      <c r="AE833" s="152"/>
      <c r="AF833" s="152"/>
      <c r="AG833" s="152"/>
      <c r="AH833" s="152"/>
      <c r="AI833" s="152"/>
      <c r="AJ833" s="152"/>
      <c r="AK833" s="152"/>
      <c r="AL833" s="155"/>
      <c r="AM833" s="155"/>
      <c r="AN833" s="155"/>
      <c r="AO833" s="155"/>
      <c r="AP833" s="155"/>
      <c r="AQ833" s="155"/>
      <c r="AR833" s="155"/>
      <c r="AS833" s="155"/>
      <c r="AT833" s="155"/>
      <c r="AU833" s="155"/>
      <c r="AV833" s="155"/>
      <c r="AW833" s="155"/>
      <c r="AX833" s="155"/>
    </row>
    <row r="834" customFormat="false" ht="15.75" hidden="false" customHeight="true" outlineLevel="0" collapsed="false">
      <c r="A834" s="152"/>
      <c r="B834" s="152"/>
      <c r="C834" s="152"/>
      <c r="D834" s="152"/>
      <c r="E834" s="153"/>
      <c r="F834" s="153"/>
      <c r="G834" s="153"/>
      <c r="H834" s="153"/>
      <c r="I834" s="153"/>
      <c r="J834" s="153"/>
      <c r="K834" s="153"/>
      <c r="L834" s="153"/>
      <c r="M834" s="35"/>
      <c r="N834" s="35"/>
      <c r="O834" s="35"/>
      <c r="P834" s="152"/>
      <c r="Q834" s="152"/>
      <c r="R834" s="152"/>
      <c r="S834" s="152"/>
      <c r="T834" s="152"/>
      <c r="U834" s="152"/>
      <c r="V834" s="152"/>
      <c r="W834" s="152"/>
      <c r="X834" s="152"/>
      <c r="Y834" s="152"/>
      <c r="Z834" s="154"/>
      <c r="AA834" s="152"/>
      <c r="AB834" s="154"/>
      <c r="AC834" s="152"/>
      <c r="AD834" s="152"/>
      <c r="AE834" s="152"/>
      <c r="AF834" s="152"/>
      <c r="AG834" s="152"/>
      <c r="AH834" s="152"/>
      <c r="AI834" s="152"/>
      <c r="AJ834" s="152"/>
      <c r="AK834" s="152"/>
      <c r="AL834" s="155"/>
      <c r="AM834" s="155"/>
      <c r="AN834" s="155"/>
      <c r="AO834" s="155"/>
      <c r="AP834" s="155"/>
      <c r="AQ834" s="155"/>
      <c r="AR834" s="155"/>
      <c r="AS834" s="155"/>
      <c r="AT834" s="155"/>
      <c r="AU834" s="155"/>
      <c r="AV834" s="155"/>
      <c r="AW834" s="155"/>
      <c r="AX834" s="155"/>
    </row>
    <row r="835" customFormat="false" ht="15.75" hidden="false" customHeight="true" outlineLevel="0" collapsed="false">
      <c r="A835" s="152"/>
      <c r="B835" s="152"/>
      <c r="C835" s="152"/>
      <c r="D835" s="152"/>
      <c r="E835" s="153"/>
      <c r="F835" s="153"/>
      <c r="G835" s="153"/>
      <c r="H835" s="153"/>
      <c r="I835" s="153"/>
      <c r="J835" s="153"/>
      <c r="K835" s="153"/>
      <c r="L835" s="153"/>
      <c r="M835" s="35"/>
      <c r="N835" s="35"/>
      <c r="O835" s="35"/>
      <c r="P835" s="152"/>
      <c r="Q835" s="152"/>
      <c r="R835" s="152"/>
      <c r="S835" s="152"/>
      <c r="T835" s="152"/>
      <c r="U835" s="152"/>
      <c r="V835" s="152"/>
      <c r="W835" s="152"/>
      <c r="X835" s="152"/>
      <c r="Y835" s="152"/>
      <c r="Z835" s="154"/>
      <c r="AA835" s="152"/>
      <c r="AB835" s="154"/>
      <c r="AC835" s="152"/>
      <c r="AD835" s="152"/>
      <c r="AE835" s="152"/>
      <c r="AF835" s="152"/>
      <c r="AG835" s="152"/>
      <c r="AH835" s="152"/>
      <c r="AI835" s="152"/>
      <c r="AJ835" s="152"/>
      <c r="AK835" s="152"/>
      <c r="AL835" s="155"/>
      <c r="AM835" s="155"/>
      <c r="AN835" s="155"/>
      <c r="AO835" s="155"/>
      <c r="AP835" s="155"/>
      <c r="AQ835" s="155"/>
      <c r="AR835" s="155"/>
      <c r="AS835" s="155"/>
      <c r="AT835" s="155"/>
      <c r="AU835" s="155"/>
      <c r="AV835" s="155"/>
      <c r="AW835" s="155"/>
      <c r="AX835" s="155"/>
    </row>
    <row r="836" customFormat="false" ht="15.75" hidden="false" customHeight="true" outlineLevel="0" collapsed="false">
      <c r="A836" s="152"/>
      <c r="B836" s="152"/>
      <c r="C836" s="152"/>
      <c r="D836" s="152"/>
      <c r="E836" s="153"/>
      <c r="F836" s="153"/>
      <c r="G836" s="153"/>
      <c r="H836" s="153"/>
      <c r="I836" s="153"/>
      <c r="J836" s="153"/>
      <c r="K836" s="153"/>
      <c r="L836" s="153"/>
      <c r="M836" s="35"/>
      <c r="N836" s="35"/>
      <c r="O836" s="35"/>
      <c r="P836" s="152"/>
      <c r="Q836" s="152"/>
      <c r="R836" s="152"/>
      <c r="S836" s="152"/>
      <c r="T836" s="152"/>
      <c r="U836" s="152"/>
      <c r="V836" s="152"/>
      <c r="W836" s="152"/>
      <c r="X836" s="152"/>
      <c r="Y836" s="152"/>
      <c r="Z836" s="154"/>
      <c r="AA836" s="152"/>
      <c r="AB836" s="154"/>
      <c r="AC836" s="152"/>
      <c r="AD836" s="152"/>
      <c r="AE836" s="152"/>
      <c r="AF836" s="152"/>
      <c r="AG836" s="152"/>
      <c r="AH836" s="152"/>
      <c r="AI836" s="152"/>
      <c r="AJ836" s="152"/>
      <c r="AK836" s="152"/>
      <c r="AL836" s="155"/>
      <c r="AM836" s="155"/>
      <c r="AN836" s="155"/>
      <c r="AO836" s="155"/>
      <c r="AP836" s="155"/>
      <c r="AQ836" s="155"/>
      <c r="AR836" s="155"/>
      <c r="AS836" s="155"/>
      <c r="AT836" s="155"/>
      <c r="AU836" s="155"/>
      <c r="AV836" s="155"/>
      <c r="AW836" s="155"/>
      <c r="AX836" s="155"/>
    </row>
    <row r="837" customFormat="false" ht="15.75" hidden="false" customHeight="true" outlineLevel="0" collapsed="false">
      <c r="A837" s="152"/>
      <c r="B837" s="152"/>
      <c r="C837" s="152"/>
      <c r="D837" s="152"/>
      <c r="E837" s="153"/>
      <c r="F837" s="153"/>
      <c r="G837" s="153"/>
      <c r="H837" s="153"/>
      <c r="I837" s="153"/>
      <c r="J837" s="153"/>
      <c r="K837" s="153"/>
      <c r="L837" s="153"/>
      <c r="M837" s="35"/>
      <c r="N837" s="35"/>
      <c r="O837" s="35"/>
      <c r="P837" s="152"/>
      <c r="Q837" s="152"/>
      <c r="R837" s="152"/>
      <c r="S837" s="152"/>
      <c r="T837" s="152"/>
      <c r="U837" s="152"/>
      <c r="V837" s="152"/>
      <c r="W837" s="152"/>
      <c r="X837" s="152"/>
      <c r="Y837" s="152"/>
      <c r="Z837" s="154"/>
      <c r="AA837" s="152"/>
      <c r="AB837" s="154"/>
      <c r="AC837" s="152"/>
      <c r="AD837" s="152"/>
      <c r="AE837" s="152"/>
      <c r="AF837" s="152"/>
      <c r="AG837" s="152"/>
      <c r="AH837" s="152"/>
      <c r="AI837" s="152"/>
      <c r="AJ837" s="152"/>
      <c r="AK837" s="152"/>
      <c r="AL837" s="155"/>
      <c r="AM837" s="155"/>
      <c r="AN837" s="155"/>
      <c r="AO837" s="155"/>
      <c r="AP837" s="155"/>
      <c r="AQ837" s="155"/>
      <c r="AR837" s="155"/>
      <c r="AS837" s="155"/>
      <c r="AT837" s="155"/>
      <c r="AU837" s="155"/>
      <c r="AV837" s="155"/>
      <c r="AW837" s="155"/>
      <c r="AX837" s="155"/>
    </row>
    <row r="838" customFormat="false" ht="15.75" hidden="false" customHeight="true" outlineLevel="0" collapsed="false">
      <c r="A838" s="152"/>
      <c r="B838" s="152"/>
      <c r="C838" s="152"/>
      <c r="D838" s="152"/>
      <c r="E838" s="153"/>
      <c r="F838" s="153"/>
      <c r="G838" s="153"/>
      <c r="H838" s="153"/>
      <c r="I838" s="153"/>
      <c r="J838" s="153"/>
      <c r="K838" s="153"/>
      <c r="L838" s="153"/>
      <c r="M838" s="35"/>
      <c r="N838" s="35"/>
      <c r="O838" s="35"/>
      <c r="P838" s="152"/>
      <c r="Q838" s="152"/>
      <c r="R838" s="152"/>
      <c r="S838" s="152"/>
      <c r="T838" s="152"/>
      <c r="U838" s="152"/>
      <c r="V838" s="152"/>
      <c r="W838" s="152"/>
      <c r="X838" s="152"/>
      <c r="Y838" s="152"/>
      <c r="Z838" s="154"/>
      <c r="AA838" s="152"/>
      <c r="AB838" s="154"/>
      <c r="AC838" s="152"/>
      <c r="AD838" s="152"/>
      <c r="AE838" s="152"/>
      <c r="AF838" s="152"/>
      <c r="AG838" s="152"/>
      <c r="AH838" s="152"/>
      <c r="AI838" s="152"/>
      <c r="AJ838" s="152"/>
      <c r="AK838" s="152"/>
      <c r="AL838" s="155"/>
      <c r="AM838" s="155"/>
      <c r="AN838" s="155"/>
      <c r="AO838" s="155"/>
      <c r="AP838" s="155"/>
      <c r="AQ838" s="155"/>
      <c r="AR838" s="155"/>
      <c r="AS838" s="155"/>
      <c r="AT838" s="155"/>
      <c r="AU838" s="155"/>
      <c r="AV838" s="155"/>
      <c r="AW838" s="155"/>
      <c r="AX838" s="155"/>
    </row>
    <row r="839" customFormat="false" ht="15.75" hidden="false" customHeight="true" outlineLevel="0" collapsed="false">
      <c r="A839" s="152"/>
      <c r="B839" s="152"/>
      <c r="C839" s="152"/>
      <c r="D839" s="152"/>
      <c r="E839" s="153"/>
      <c r="F839" s="153"/>
      <c r="G839" s="153"/>
      <c r="H839" s="153"/>
      <c r="I839" s="153"/>
      <c r="J839" s="153"/>
      <c r="K839" s="153"/>
      <c r="L839" s="153"/>
      <c r="M839" s="35"/>
      <c r="N839" s="35"/>
      <c r="O839" s="35"/>
      <c r="P839" s="152"/>
      <c r="Q839" s="152"/>
      <c r="R839" s="152"/>
      <c r="S839" s="152"/>
      <c r="T839" s="152"/>
      <c r="U839" s="152"/>
      <c r="V839" s="152"/>
      <c r="W839" s="152"/>
      <c r="X839" s="152"/>
      <c r="Y839" s="152"/>
      <c r="Z839" s="154"/>
      <c r="AA839" s="152"/>
      <c r="AB839" s="154"/>
      <c r="AC839" s="152"/>
      <c r="AD839" s="152"/>
      <c r="AE839" s="152"/>
      <c r="AF839" s="152"/>
      <c r="AG839" s="152"/>
      <c r="AH839" s="152"/>
      <c r="AI839" s="152"/>
      <c r="AJ839" s="152"/>
      <c r="AK839" s="152"/>
      <c r="AL839" s="155"/>
      <c r="AM839" s="155"/>
      <c r="AN839" s="155"/>
      <c r="AO839" s="155"/>
      <c r="AP839" s="155"/>
      <c r="AQ839" s="155"/>
      <c r="AR839" s="155"/>
      <c r="AS839" s="155"/>
      <c r="AT839" s="155"/>
      <c r="AU839" s="155"/>
      <c r="AV839" s="155"/>
      <c r="AW839" s="155"/>
      <c r="AX839" s="155"/>
    </row>
    <row r="840" customFormat="false" ht="15.75" hidden="false" customHeight="true" outlineLevel="0" collapsed="false">
      <c r="A840" s="152"/>
      <c r="B840" s="152"/>
      <c r="C840" s="152"/>
      <c r="D840" s="152"/>
      <c r="E840" s="153"/>
      <c r="F840" s="153"/>
      <c r="G840" s="153"/>
      <c r="H840" s="153"/>
      <c r="I840" s="153"/>
      <c r="J840" s="153"/>
      <c r="K840" s="153"/>
      <c r="L840" s="153"/>
      <c r="M840" s="35"/>
      <c r="N840" s="35"/>
      <c r="O840" s="35"/>
      <c r="P840" s="152"/>
      <c r="Q840" s="152"/>
      <c r="R840" s="152"/>
      <c r="S840" s="152"/>
      <c r="T840" s="152"/>
      <c r="U840" s="152"/>
      <c r="V840" s="152"/>
      <c r="W840" s="152"/>
      <c r="X840" s="152"/>
      <c r="Y840" s="152"/>
      <c r="Z840" s="154"/>
      <c r="AA840" s="152"/>
      <c r="AB840" s="154"/>
      <c r="AC840" s="152"/>
      <c r="AD840" s="152"/>
      <c r="AE840" s="152"/>
      <c r="AF840" s="152"/>
      <c r="AG840" s="152"/>
      <c r="AH840" s="152"/>
      <c r="AI840" s="152"/>
      <c r="AJ840" s="152"/>
      <c r="AK840" s="152"/>
      <c r="AL840" s="155"/>
      <c r="AM840" s="155"/>
      <c r="AN840" s="155"/>
      <c r="AO840" s="155"/>
      <c r="AP840" s="155"/>
      <c r="AQ840" s="155"/>
      <c r="AR840" s="155"/>
      <c r="AS840" s="155"/>
      <c r="AT840" s="155"/>
      <c r="AU840" s="155"/>
      <c r="AV840" s="155"/>
      <c r="AW840" s="155"/>
      <c r="AX840" s="155"/>
    </row>
    <row r="841" customFormat="false" ht="15.75" hidden="false" customHeight="true" outlineLevel="0" collapsed="false">
      <c r="A841" s="152"/>
      <c r="B841" s="152"/>
      <c r="C841" s="152"/>
      <c r="D841" s="152"/>
      <c r="E841" s="153"/>
      <c r="F841" s="153"/>
      <c r="G841" s="153"/>
      <c r="H841" s="153"/>
      <c r="I841" s="153"/>
      <c r="J841" s="153"/>
      <c r="K841" s="153"/>
      <c r="L841" s="153"/>
      <c r="M841" s="35"/>
      <c r="N841" s="35"/>
      <c r="O841" s="35"/>
      <c r="P841" s="152"/>
      <c r="Q841" s="152"/>
      <c r="R841" s="152"/>
      <c r="S841" s="152"/>
      <c r="T841" s="152"/>
      <c r="U841" s="152"/>
      <c r="V841" s="152"/>
      <c r="W841" s="152"/>
      <c r="X841" s="152"/>
      <c r="Y841" s="152"/>
      <c r="Z841" s="154"/>
      <c r="AA841" s="152"/>
      <c r="AB841" s="154"/>
      <c r="AC841" s="152"/>
      <c r="AD841" s="152"/>
      <c r="AE841" s="152"/>
      <c r="AF841" s="152"/>
      <c r="AG841" s="152"/>
      <c r="AH841" s="152"/>
      <c r="AI841" s="152"/>
      <c r="AJ841" s="152"/>
      <c r="AK841" s="152"/>
      <c r="AL841" s="155"/>
      <c r="AM841" s="155"/>
      <c r="AN841" s="155"/>
      <c r="AO841" s="155"/>
      <c r="AP841" s="155"/>
      <c r="AQ841" s="155"/>
      <c r="AR841" s="155"/>
      <c r="AS841" s="155"/>
      <c r="AT841" s="155"/>
      <c r="AU841" s="155"/>
      <c r="AV841" s="155"/>
      <c r="AW841" s="155"/>
      <c r="AX841" s="155"/>
    </row>
    <row r="842" customFormat="false" ht="15.75" hidden="false" customHeight="true" outlineLevel="0" collapsed="false">
      <c r="A842" s="152"/>
      <c r="B842" s="152"/>
      <c r="C842" s="152"/>
      <c r="D842" s="152"/>
      <c r="E842" s="153"/>
      <c r="F842" s="153"/>
      <c r="G842" s="153"/>
      <c r="H842" s="153"/>
      <c r="I842" s="153"/>
      <c r="J842" s="153"/>
      <c r="K842" s="153"/>
      <c r="L842" s="153"/>
      <c r="M842" s="35"/>
      <c r="N842" s="35"/>
      <c r="O842" s="35"/>
      <c r="P842" s="152"/>
      <c r="Q842" s="152"/>
      <c r="R842" s="152"/>
      <c r="S842" s="152"/>
      <c r="T842" s="152"/>
      <c r="U842" s="152"/>
      <c r="V842" s="152"/>
      <c r="W842" s="152"/>
      <c r="X842" s="152"/>
      <c r="Y842" s="152"/>
      <c r="Z842" s="154"/>
      <c r="AA842" s="152"/>
      <c r="AB842" s="154"/>
      <c r="AC842" s="152"/>
      <c r="AD842" s="152"/>
      <c r="AE842" s="152"/>
      <c r="AF842" s="152"/>
      <c r="AG842" s="152"/>
      <c r="AH842" s="152"/>
      <c r="AI842" s="152"/>
      <c r="AJ842" s="152"/>
      <c r="AK842" s="152"/>
      <c r="AL842" s="155"/>
      <c r="AM842" s="155"/>
      <c r="AN842" s="155"/>
      <c r="AO842" s="155"/>
      <c r="AP842" s="155"/>
      <c r="AQ842" s="155"/>
      <c r="AR842" s="155"/>
      <c r="AS842" s="155"/>
      <c r="AT842" s="155"/>
      <c r="AU842" s="155"/>
      <c r="AV842" s="155"/>
      <c r="AW842" s="155"/>
      <c r="AX842" s="155"/>
    </row>
    <row r="843" customFormat="false" ht="15.75" hidden="false" customHeight="true" outlineLevel="0" collapsed="false">
      <c r="A843" s="152"/>
      <c r="B843" s="152"/>
      <c r="C843" s="152"/>
      <c r="D843" s="152"/>
      <c r="E843" s="153"/>
      <c r="F843" s="153"/>
      <c r="G843" s="153"/>
      <c r="H843" s="153"/>
      <c r="I843" s="153"/>
      <c r="J843" s="153"/>
      <c r="K843" s="153"/>
      <c r="L843" s="153"/>
      <c r="M843" s="35"/>
      <c r="N843" s="35"/>
      <c r="O843" s="35"/>
      <c r="P843" s="152"/>
      <c r="Q843" s="152"/>
      <c r="R843" s="152"/>
      <c r="S843" s="152"/>
      <c r="T843" s="152"/>
      <c r="U843" s="152"/>
      <c r="V843" s="152"/>
      <c r="W843" s="152"/>
      <c r="X843" s="152"/>
      <c r="Y843" s="152"/>
      <c r="Z843" s="154"/>
      <c r="AA843" s="152"/>
      <c r="AB843" s="154"/>
      <c r="AC843" s="152"/>
      <c r="AD843" s="152"/>
      <c r="AE843" s="152"/>
      <c r="AF843" s="152"/>
      <c r="AG843" s="152"/>
      <c r="AH843" s="152"/>
      <c r="AI843" s="152"/>
      <c r="AJ843" s="152"/>
      <c r="AK843" s="152"/>
      <c r="AL843" s="155"/>
      <c r="AM843" s="155"/>
      <c r="AN843" s="155"/>
      <c r="AO843" s="155"/>
      <c r="AP843" s="155"/>
      <c r="AQ843" s="155"/>
      <c r="AR843" s="155"/>
      <c r="AS843" s="155"/>
      <c r="AT843" s="155"/>
      <c r="AU843" s="155"/>
      <c r="AV843" s="155"/>
      <c r="AW843" s="155"/>
      <c r="AX843" s="155"/>
    </row>
    <row r="844" customFormat="false" ht="15.75" hidden="false" customHeight="true" outlineLevel="0" collapsed="false">
      <c r="A844" s="152"/>
      <c r="B844" s="152"/>
      <c r="C844" s="152"/>
      <c r="D844" s="152"/>
      <c r="E844" s="153"/>
      <c r="F844" s="153"/>
      <c r="G844" s="153"/>
      <c r="H844" s="153"/>
      <c r="I844" s="153"/>
      <c r="J844" s="153"/>
      <c r="K844" s="153"/>
      <c r="L844" s="153"/>
      <c r="M844" s="35"/>
      <c r="N844" s="35"/>
      <c r="O844" s="35"/>
      <c r="P844" s="152"/>
      <c r="Q844" s="152"/>
      <c r="R844" s="152"/>
      <c r="S844" s="152"/>
      <c r="T844" s="152"/>
      <c r="U844" s="152"/>
      <c r="V844" s="152"/>
      <c r="W844" s="152"/>
      <c r="X844" s="152"/>
      <c r="Y844" s="152"/>
      <c r="Z844" s="154"/>
      <c r="AA844" s="152"/>
      <c r="AB844" s="154"/>
      <c r="AC844" s="152"/>
      <c r="AD844" s="152"/>
      <c r="AE844" s="152"/>
      <c r="AF844" s="152"/>
      <c r="AG844" s="152"/>
      <c r="AH844" s="152"/>
      <c r="AI844" s="152"/>
      <c r="AJ844" s="152"/>
      <c r="AK844" s="152"/>
      <c r="AL844" s="155"/>
      <c r="AM844" s="155"/>
      <c r="AN844" s="155"/>
      <c r="AO844" s="155"/>
      <c r="AP844" s="155"/>
      <c r="AQ844" s="155"/>
      <c r="AR844" s="155"/>
      <c r="AS844" s="155"/>
      <c r="AT844" s="155"/>
      <c r="AU844" s="155"/>
      <c r="AV844" s="155"/>
      <c r="AW844" s="155"/>
      <c r="AX844" s="155"/>
    </row>
    <row r="845" customFormat="false" ht="15.75" hidden="false" customHeight="true" outlineLevel="0" collapsed="false">
      <c r="A845" s="152"/>
      <c r="B845" s="152"/>
      <c r="C845" s="152"/>
      <c r="D845" s="152"/>
      <c r="E845" s="153"/>
      <c r="F845" s="153"/>
      <c r="G845" s="153"/>
      <c r="H845" s="153"/>
      <c r="I845" s="153"/>
      <c r="J845" s="153"/>
      <c r="K845" s="153"/>
      <c r="L845" s="153"/>
      <c r="M845" s="35"/>
      <c r="N845" s="35"/>
      <c r="O845" s="35"/>
      <c r="P845" s="152"/>
      <c r="Q845" s="152"/>
      <c r="R845" s="152"/>
      <c r="S845" s="152"/>
      <c r="T845" s="152"/>
      <c r="U845" s="152"/>
      <c r="V845" s="152"/>
      <c r="W845" s="152"/>
      <c r="X845" s="152"/>
      <c r="Y845" s="152"/>
      <c r="Z845" s="154"/>
      <c r="AA845" s="152"/>
      <c r="AB845" s="154"/>
      <c r="AC845" s="152"/>
      <c r="AD845" s="152"/>
      <c r="AE845" s="152"/>
      <c r="AF845" s="152"/>
      <c r="AG845" s="152"/>
      <c r="AH845" s="152"/>
      <c r="AI845" s="152"/>
      <c r="AJ845" s="152"/>
      <c r="AK845" s="152"/>
      <c r="AL845" s="155"/>
      <c r="AM845" s="155"/>
      <c r="AN845" s="155"/>
      <c r="AO845" s="155"/>
      <c r="AP845" s="155"/>
      <c r="AQ845" s="155"/>
      <c r="AR845" s="155"/>
      <c r="AS845" s="155"/>
      <c r="AT845" s="155"/>
      <c r="AU845" s="155"/>
      <c r="AV845" s="155"/>
      <c r="AW845" s="155"/>
      <c r="AX845" s="155"/>
    </row>
    <row r="846" customFormat="false" ht="15.75" hidden="false" customHeight="true" outlineLevel="0" collapsed="false">
      <c r="A846" s="152"/>
      <c r="B846" s="152"/>
      <c r="C846" s="152"/>
      <c r="D846" s="152"/>
      <c r="E846" s="153"/>
      <c r="F846" s="153"/>
      <c r="G846" s="153"/>
      <c r="H846" s="153"/>
      <c r="I846" s="153"/>
      <c r="J846" s="153"/>
      <c r="K846" s="153"/>
      <c r="L846" s="153"/>
      <c r="M846" s="35"/>
      <c r="N846" s="35"/>
      <c r="O846" s="35"/>
      <c r="P846" s="152"/>
      <c r="Q846" s="152"/>
      <c r="R846" s="152"/>
      <c r="S846" s="152"/>
      <c r="T846" s="152"/>
      <c r="U846" s="152"/>
      <c r="V846" s="152"/>
      <c r="W846" s="152"/>
      <c r="X846" s="152"/>
      <c r="Y846" s="152"/>
      <c r="Z846" s="154"/>
      <c r="AA846" s="152"/>
      <c r="AB846" s="154"/>
      <c r="AC846" s="152"/>
      <c r="AD846" s="152"/>
      <c r="AE846" s="152"/>
      <c r="AF846" s="152"/>
      <c r="AG846" s="152"/>
      <c r="AH846" s="152"/>
      <c r="AI846" s="152"/>
      <c r="AJ846" s="152"/>
      <c r="AK846" s="152"/>
      <c r="AL846" s="155"/>
      <c r="AM846" s="155"/>
      <c r="AN846" s="155"/>
      <c r="AO846" s="155"/>
      <c r="AP846" s="155"/>
      <c r="AQ846" s="155"/>
      <c r="AR846" s="155"/>
      <c r="AS846" s="155"/>
      <c r="AT846" s="155"/>
      <c r="AU846" s="155"/>
      <c r="AV846" s="155"/>
      <c r="AW846" s="155"/>
      <c r="AX846" s="155"/>
    </row>
    <row r="847" customFormat="false" ht="15.75" hidden="false" customHeight="true" outlineLevel="0" collapsed="false">
      <c r="A847" s="152"/>
      <c r="B847" s="152"/>
      <c r="C847" s="152"/>
      <c r="D847" s="152"/>
      <c r="E847" s="153"/>
      <c r="F847" s="153"/>
      <c r="G847" s="153"/>
      <c r="H847" s="153"/>
      <c r="I847" s="153"/>
      <c r="J847" s="153"/>
      <c r="K847" s="153"/>
      <c r="L847" s="153"/>
      <c r="M847" s="35"/>
      <c r="N847" s="35"/>
      <c r="O847" s="35"/>
      <c r="P847" s="152"/>
      <c r="Q847" s="152"/>
      <c r="R847" s="152"/>
      <c r="S847" s="152"/>
      <c r="T847" s="152"/>
      <c r="U847" s="152"/>
      <c r="V847" s="152"/>
      <c r="W847" s="152"/>
      <c r="X847" s="152"/>
      <c r="Y847" s="152"/>
      <c r="Z847" s="154"/>
      <c r="AA847" s="152"/>
      <c r="AB847" s="154"/>
      <c r="AC847" s="152"/>
      <c r="AD847" s="152"/>
      <c r="AE847" s="152"/>
      <c r="AF847" s="152"/>
      <c r="AG847" s="152"/>
      <c r="AH847" s="152"/>
      <c r="AI847" s="152"/>
      <c r="AJ847" s="152"/>
      <c r="AK847" s="152"/>
      <c r="AL847" s="155"/>
      <c r="AM847" s="155"/>
      <c r="AN847" s="155"/>
      <c r="AO847" s="155"/>
      <c r="AP847" s="155"/>
      <c r="AQ847" s="155"/>
      <c r="AR847" s="155"/>
      <c r="AS847" s="155"/>
      <c r="AT847" s="155"/>
      <c r="AU847" s="155"/>
      <c r="AV847" s="155"/>
      <c r="AW847" s="155"/>
      <c r="AX847" s="155"/>
    </row>
    <row r="848" customFormat="false" ht="15.75" hidden="false" customHeight="true" outlineLevel="0" collapsed="false">
      <c r="A848" s="152"/>
      <c r="B848" s="152"/>
      <c r="C848" s="152"/>
      <c r="D848" s="152"/>
      <c r="E848" s="153"/>
      <c r="F848" s="153"/>
      <c r="G848" s="153"/>
      <c r="H848" s="153"/>
      <c r="I848" s="153"/>
      <c r="J848" s="153"/>
      <c r="K848" s="153"/>
      <c r="L848" s="153"/>
      <c r="M848" s="35"/>
      <c r="N848" s="35"/>
      <c r="O848" s="35"/>
      <c r="P848" s="152"/>
      <c r="Q848" s="152"/>
      <c r="R848" s="152"/>
      <c r="S848" s="152"/>
      <c r="T848" s="152"/>
      <c r="U848" s="152"/>
      <c r="V848" s="152"/>
      <c r="W848" s="152"/>
      <c r="X848" s="152"/>
      <c r="Y848" s="152"/>
      <c r="Z848" s="154"/>
      <c r="AA848" s="152"/>
      <c r="AB848" s="154"/>
      <c r="AC848" s="152"/>
      <c r="AD848" s="152"/>
      <c r="AE848" s="152"/>
      <c r="AF848" s="152"/>
      <c r="AG848" s="152"/>
      <c r="AH848" s="152"/>
      <c r="AI848" s="152"/>
      <c r="AJ848" s="152"/>
      <c r="AK848" s="152"/>
      <c r="AL848" s="155"/>
      <c r="AM848" s="155"/>
      <c r="AN848" s="155"/>
      <c r="AO848" s="155"/>
      <c r="AP848" s="155"/>
      <c r="AQ848" s="155"/>
      <c r="AR848" s="155"/>
      <c r="AS848" s="155"/>
      <c r="AT848" s="155"/>
      <c r="AU848" s="155"/>
      <c r="AV848" s="155"/>
      <c r="AW848" s="155"/>
      <c r="AX848" s="155"/>
    </row>
    <row r="849" customFormat="false" ht="15.75" hidden="false" customHeight="true" outlineLevel="0" collapsed="false">
      <c r="A849" s="152"/>
      <c r="B849" s="152"/>
      <c r="C849" s="152"/>
      <c r="D849" s="152"/>
      <c r="E849" s="153"/>
      <c r="F849" s="153"/>
      <c r="G849" s="153"/>
      <c r="H849" s="153"/>
      <c r="I849" s="153"/>
      <c r="J849" s="153"/>
      <c r="K849" s="153"/>
      <c r="L849" s="153"/>
      <c r="M849" s="35"/>
      <c r="N849" s="35"/>
      <c r="O849" s="35"/>
      <c r="P849" s="152"/>
      <c r="Q849" s="152"/>
      <c r="R849" s="152"/>
      <c r="S849" s="152"/>
      <c r="T849" s="152"/>
      <c r="U849" s="152"/>
      <c r="V849" s="152"/>
      <c r="W849" s="152"/>
      <c r="X849" s="152"/>
      <c r="Y849" s="152"/>
      <c r="Z849" s="154"/>
      <c r="AA849" s="152"/>
      <c r="AB849" s="154"/>
      <c r="AC849" s="152"/>
      <c r="AD849" s="152"/>
      <c r="AE849" s="152"/>
      <c r="AF849" s="152"/>
      <c r="AG849" s="152"/>
      <c r="AH849" s="152"/>
      <c r="AI849" s="152"/>
      <c r="AJ849" s="152"/>
      <c r="AK849" s="152"/>
      <c r="AL849" s="155"/>
      <c r="AM849" s="155"/>
      <c r="AN849" s="155"/>
      <c r="AO849" s="155"/>
      <c r="AP849" s="155"/>
      <c r="AQ849" s="155"/>
      <c r="AR849" s="155"/>
      <c r="AS849" s="155"/>
      <c r="AT849" s="155"/>
      <c r="AU849" s="155"/>
      <c r="AV849" s="155"/>
      <c r="AW849" s="155"/>
      <c r="AX849" s="155"/>
    </row>
    <row r="850" customFormat="false" ht="15.75" hidden="false" customHeight="true" outlineLevel="0" collapsed="false">
      <c r="A850" s="152"/>
      <c r="B850" s="152"/>
      <c r="C850" s="152"/>
      <c r="D850" s="152"/>
      <c r="E850" s="153"/>
      <c r="F850" s="153"/>
      <c r="G850" s="153"/>
      <c r="H850" s="153"/>
      <c r="I850" s="153"/>
      <c r="J850" s="153"/>
      <c r="K850" s="153"/>
      <c r="L850" s="153"/>
      <c r="M850" s="35"/>
      <c r="N850" s="35"/>
      <c r="O850" s="35"/>
      <c r="P850" s="152"/>
      <c r="Q850" s="152"/>
      <c r="R850" s="152"/>
      <c r="S850" s="152"/>
      <c r="T850" s="152"/>
      <c r="U850" s="152"/>
      <c r="V850" s="152"/>
      <c r="W850" s="152"/>
      <c r="X850" s="152"/>
      <c r="Y850" s="152"/>
      <c r="Z850" s="154"/>
      <c r="AA850" s="152"/>
      <c r="AB850" s="154"/>
      <c r="AC850" s="152"/>
      <c r="AD850" s="152"/>
      <c r="AE850" s="152"/>
      <c r="AF850" s="152"/>
      <c r="AG850" s="152"/>
      <c r="AH850" s="152"/>
      <c r="AI850" s="152"/>
      <c r="AJ850" s="152"/>
      <c r="AK850" s="152"/>
      <c r="AL850" s="155"/>
      <c r="AM850" s="155"/>
      <c r="AN850" s="155"/>
      <c r="AO850" s="155"/>
      <c r="AP850" s="155"/>
      <c r="AQ850" s="155"/>
      <c r="AR850" s="155"/>
      <c r="AS850" s="155"/>
      <c r="AT850" s="155"/>
      <c r="AU850" s="155"/>
      <c r="AV850" s="155"/>
      <c r="AW850" s="155"/>
      <c r="AX850" s="155"/>
    </row>
    <row r="851" customFormat="false" ht="15.75" hidden="false" customHeight="true" outlineLevel="0" collapsed="false">
      <c r="A851" s="152"/>
      <c r="B851" s="152"/>
      <c r="C851" s="152"/>
      <c r="D851" s="152"/>
      <c r="E851" s="153"/>
      <c r="F851" s="153"/>
      <c r="G851" s="153"/>
      <c r="H851" s="153"/>
      <c r="I851" s="153"/>
      <c r="J851" s="153"/>
      <c r="K851" s="153"/>
      <c r="L851" s="153"/>
      <c r="M851" s="35"/>
      <c r="N851" s="35"/>
      <c r="O851" s="35"/>
      <c r="P851" s="152"/>
      <c r="Q851" s="152"/>
      <c r="R851" s="152"/>
      <c r="S851" s="152"/>
      <c r="T851" s="152"/>
      <c r="U851" s="152"/>
      <c r="V851" s="152"/>
      <c r="W851" s="152"/>
      <c r="X851" s="152"/>
      <c r="Y851" s="152"/>
      <c r="Z851" s="154"/>
      <c r="AA851" s="152"/>
      <c r="AB851" s="154"/>
      <c r="AC851" s="152"/>
      <c r="AD851" s="152"/>
      <c r="AE851" s="152"/>
      <c r="AF851" s="152"/>
      <c r="AG851" s="152"/>
      <c r="AH851" s="152"/>
      <c r="AI851" s="152"/>
      <c r="AJ851" s="152"/>
      <c r="AK851" s="152"/>
      <c r="AL851" s="155"/>
      <c r="AM851" s="155"/>
      <c r="AN851" s="155"/>
      <c r="AO851" s="155"/>
      <c r="AP851" s="155"/>
      <c r="AQ851" s="155"/>
      <c r="AR851" s="155"/>
      <c r="AS851" s="155"/>
      <c r="AT851" s="155"/>
      <c r="AU851" s="155"/>
      <c r="AV851" s="155"/>
      <c r="AW851" s="155"/>
      <c r="AX851" s="155"/>
    </row>
    <row r="852" customFormat="false" ht="15.75" hidden="false" customHeight="true" outlineLevel="0" collapsed="false">
      <c r="A852" s="152"/>
      <c r="B852" s="152"/>
      <c r="C852" s="152"/>
      <c r="D852" s="152"/>
      <c r="E852" s="153"/>
      <c r="F852" s="153"/>
      <c r="G852" s="153"/>
      <c r="H852" s="153"/>
      <c r="I852" s="153"/>
      <c r="J852" s="153"/>
      <c r="K852" s="153"/>
      <c r="L852" s="153"/>
      <c r="M852" s="35"/>
      <c r="N852" s="35"/>
      <c r="O852" s="35"/>
      <c r="P852" s="152"/>
      <c r="Q852" s="152"/>
      <c r="R852" s="152"/>
      <c r="S852" s="152"/>
      <c r="T852" s="152"/>
      <c r="U852" s="152"/>
      <c r="V852" s="152"/>
      <c r="W852" s="152"/>
      <c r="X852" s="152"/>
      <c r="Y852" s="152"/>
      <c r="Z852" s="154"/>
      <c r="AA852" s="152"/>
      <c r="AB852" s="154"/>
      <c r="AC852" s="152"/>
      <c r="AD852" s="152"/>
      <c r="AE852" s="152"/>
      <c r="AF852" s="152"/>
      <c r="AG852" s="152"/>
      <c r="AH852" s="152"/>
      <c r="AI852" s="152"/>
      <c r="AJ852" s="152"/>
      <c r="AK852" s="152"/>
      <c r="AL852" s="155"/>
      <c r="AM852" s="155"/>
      <c r="AN852" s="155"/>
      <c r="AO852" s="155"/>
      <c r="AP852" s="155"/>
      <c r="AQ852" s="155"/>
      <c r="AR852" s="155"/>
      <c r="AS852" s="155"/>
      <c r="AT852" s="155"/>
      <c r="AU852" s="155"/>
      <c r="AV852" s="155"/>
      <c r="AW852" s="155"/>
      <c r="AX852" s="155"/>
    </row>
    <row r="853" customFormat="false" ht="15.75" hidden="false" customHeight="true" outlineLevel="0" collapsed="false">
      <c r="A853" s="152"/>
      <c r="B853" s="152"/>
      <c r="C853" s="152"/>
      <c r="D853" s="152"/>
      <c r="E853" s="153"/>
      <c r="F853" s="153"/>
      <c r="G853" s="153"/>
      <c r="H853" s="153"/>
      <c r="I853" s="153"/>
      <c r="J853" s="153"/>
      <c r="K853" s="153"/>
      <c r="L853" s="153"/>
      <c r="M853" s="35"/>
      <c r="N853" s="35"/>
      <c r="O853" s="35"/>
      <c r="P853" s="152"/>
      <c r="Q853" s="152"/>
      <c r="R853" s="152"/>
      <c r="S853" s="152"/>
      <c r="T853" s="152"/>
      <c r="U853" s="152"/>
      <c r="V853" s="152"/>
      <c r="W853" s="152"/>
      <c r="X853" s="152"/>
      <c r="Y853" s="152"/>
      <c r="Z853" s="154"/>
      <c r="AA853" s="152"/>
      <c r="AB853" s="154"/>
      <c r="AC853" s="152"/>
      <c r="AD853" s="152"/>
      <c r="AE853" s="152"/>
      <c r="AF853" s="152"/>
      <c r="AG853" s="152"/>
      <c r="AH853" s="152"/>
      <c r="AI853" s="152"/>
      <c r="AJ853" s="152"/>
      <c r="AK853" s="152"/>
      <c r="AL853" s="155"/>
      <c r="AM853" s="155"/>
      <c r="AN853" s="155"/>
      <c r="AO853" s="155"/>
      <c r="AP853" s="155"/>
      <c r="AQ853" s="155"/>
      <c r="AR853" s="155"/>
      <c r="AS853" s="155"/>
      <c r="AT853" s="155"/>
      <c r="AU853" s="155"/>
      <c r="AV853" s="155"/>
      <c r="AW853" s="155"/>
      <c r="AX853" s="155"/>
    </row>
    <row r="854" customFormat="false" ht="15.75" hidden="false" customHeight="true" outlineLevel="0" collapsed="false">
      <c r="A854" s="152"/>
      <c r="B854" s="152"/>
      <c r="C854" s="152"/>
      <c r="D854" s="152"/>
      <c r="E854" s="153"/>
      <c r="F854" s="153"/>
      <c r="G854" s="153"/>
      <c r="H854" s="153"/>
      <c r="I854" s="153"/>
      <c r="J854" s="153"/>
      <c r="K854" s="153"/>
      <c r="L854" s="153"/>
      <c r="M854" s="35"/>
      <c r="N854" s="35"/>
      <c r="O854" s="35"/>
      <c r="P854" s="152"/>
      <c r="Q854" s="152"/>
      <c r="R854" s="152"/>
      <c r="S854" s="152"/>
      <c r="T854" s="152"/>
      <c r="U854" s="152"/>
      <c r="V854" s="152"/>
      <c r="W854" s="152"/>
      <c r="X854" s="152"/>
      <c r="Y854" s="152"/>
      <c r="Z854" s="154"/>
      <c r="AA854" s="152"/>
      <c r="AB854" s="154"/>
      <c r="AC854" s="152"/>
      <c r="AD854" s="152"/>
      <c r="AE854" s="152"/>
      <c r="AF854" s="152"/>
      <c r="AG854" s="152"/>
      <c r="AH854" s="152"/>
      <c r="AI854" s="152"/>
      <c r="AJ854" s="152"/>
      <c r="AK854" s="152"/>
      <c r="AL854" s="155"/>
      <c r="AM854" s="155"/>
      <c r="AN854" s="155"/>
      <c r="AO854" s="155"/>
      <c r="AP854" s="155"/>
      <c r="AQ854" s="155"/>
      <c r="AR854" s="155"/>
      <c r="AS854" s="155"/>
      <c r="AT854" s="155"/>
      <c r="AU854" s="155"/>
      <c r="AV854" s="155"/>
      <c r="AW854" s="155"/>
      <c r="AX854" s="155"/>
    </row>
    <row r="855" customFormat="false" ht="15.75" hidden="false" customHeight="true" outlineLevel="0" collapsed="false">
      <c r="A855" s="152"/>
      <c r="B855" s="152"/>
      <c r="C855" s="152"/>
      <c r="D855" s="152"/>
      <c r="E855" s="153"/>
      <c r="F855" s="153"/>
      <c r="G855" s="153"/>
      <c r="H855" s="153"/>
      <c r="I855" s="153"/>
      <c r="J855" s="153"/>
      <c r="K855" s="153"/>
      <c r="L855" s="153"/>
      <c r="M855" s="35"/>
      <c r="N855" s="35"/>
      <c r="O855" s="35"/>
      <c r="P855" s="152"/>
      <c r="Q855" s="152"/>
      <c r="R855" s="152"/>
      <c r="S855" s="152"/>
      <c r="T855" s="152"/>
      <c r="U855" s="152"/>
      <c r="V855" s="152"/>
      <c r="W855" s="152"/>
      <c r="X855" s="152"/>
      <c r="Y855" s="152"/>
      <c r="Z855" s="154"/>
      <c r="AA855" s="152"/>
      <c r="AB855" s="154"/>
      <c r="AC855" s="152"/>
      <c r="AD855" s="152"/>
      <c r="AE855" s="152"/>
      <c r="AF855" s="152"/>
      <c r="AG855" s="152"/>
      <c r="AH855" s="152"/>
      <c r="AI855" s="152"/>
      <c r="AJ855" s="152"/>
      <c r="AK855" s="152"/>
      <c r="AL855" s="155"/>
      <c r="AM855" s="155"/>
      <c r="AN855" s="155"/>
      <c r="AO855" s="155"/>
      <c r="AP855" s="155"/>
      <c r="AQ855" s="155"/>
      <c r="AR855" s="155"/>
      <c r="AS855" s="155"/>
      <c r="AT855" s="155"/>
      <c r="AU855" s="155"/>
      <c r="AV855" s="155"/>
      <c r="AW855" s="155"/>
      <c r="AX855" s="155"/>
    </row>
    <row r="856" customFormat="false" ht="15.75" hidden="false" customHeight="true" outlineLevel="0" collapsed="false">
      <c r="A856" s="152"/>
      <c r="B856" s="152"/>
      <c r="C856" s="152"/>
      <c r="D856" s="152"/>
      <c r="E856" s="153"/>
      <c r="F856" s="153"/>
      <c r="G856" s="153"/>
      <c r="H856" s="153"/>
      <c r="I856" s="153"/>
      <c r="J856" s="153"/>
      <c r="K856" s="153"/>
      <c r="L856" s="153"/>
      <c r="M856" s="35"/>
      <c r="N856" s="35"/>
      <c r="O856" s="35"/>
      <c r="P856" s="152"/>
      <c r="Q856" s="152"/>
      <c r="R856" s="152"/>
      <c r="S856" s="152"/>
      <c r="T856" s="152"/>
      <c r="U856" s="152"/>
      <c r="V856" s="152"/>
      <c r="W856" s="152"/>
      <c r="X856" s="152"/>
      <c r="Y856" s="152"/>
      <c r="Z856" s="154"/>
      <c r="AA856" s="152"/>
      <c r="AB856" s="154"/>
      <c r="AC856" s="152"/>
      <c r="AD856" s="152"/>
      <c r="AE856" s="152"/>
      <c r="AF856" s="152"/>
      <c r="AG856" s="152"/>
      <c r="AH856" s="152"/>
      <c r="AI856" s="152"/>
      <c r="AJ856" s="152"/>
      <c r="AK856" s="152"/>
      <c r="AL856" s="155"/>
      <c r="AM856" s="155"/>
      <c r="AN856" s="155"/>
      <c r="AO856" s="155"/>
      <c r="AP856" s="155"/>
      <c r="AQ856" s="155"/>
      <c r="AR856" s="155"/>
      <c r="AS856" s="155"/>
      <c r="AT856" s="155"/>
      <c r="AU856" s="155"/>
      <c r="AV856" s="155"/>
      <c r="AW856" s="155"/>
      <c r="AX856" s="155"/>
    </row>
    <row r="857" customFormat="false" ht="15.75" hidden="false" customHeight="true" outlineLevel="0" collapsed="false">
      <c r="A857" s="152"/>
      <c r="B857" s="152"/>
      <c r="C857" s="152"/>
      <c r="D857" s="152"/>
      <c r="E857" s="153"/>
      <c r="F857" s="153"/>
      <c r="G857" s="153"/>
      <c r="H857" s="153"/>
      <c r="I857" s="153"/>
      <c r="J857" s="153"/>
      <c r="K857" s="153"/>
      <c r="L857" s="153"/>
      <c r="M857" s="35"/>
      <c r="N857" s="35"/>
      <c r="O857" s="35"/>
      <c r="P857" s="152"/>
      <c r="Q857" s="152"/>
      <c r="R857" s="152"/>
      <c r="S857" s="152"/>
      <c r="T857" s="152"/>
      <c r="U857" s="152"/>
      <c r="V857" s="152"/>
      <c r="W857" s="152"/>
      <c r="X857" s="152"/>
      <c r="Y857" s="152"/>
      <c r="Z857" s="154"/>
      <c r="AA857" s="152"/>
      <c r="AB857" s="154"/>
      <c r="AC857" s="152"/>
      <c r="AD857" s="152"/>
      <c r="AE857" s="152"/>
      <c r="AF857" s="152"/>
      <c r="AG857" s="152"/>
      <c r="AH857" s="152"/>
      <c r="AI857" s="152"/>
      <c r="AJ857" s="152"/>
      <c r="AK857" s="152"/>
      <c r="AL857" s="155"/>
      <c r="AM857" s="155"/>
      <c r="AN857" s="155"/>
      <c r="AO857" s="155"/>
      <c r="AP857" s="155"/>
      <c r="AQ857" s="155"/>
      <c r="AR857" s="155"/>
      <c r="AS857" s="155"/>
      <c r="AT857" s="155"/>
      <c r="AU857" s="155"/>
      <c r="AV857" s="155"/>
      <c r="AW857" s="155"/>
      <c r="AX857" s="155"/>
    </row>
    <row r="858" customFormat="false" ht="15.75" hidden="false" customHeight="true" outlineLevel="0" collapsed="false">
      <c r="A858" s="152"/>
      <c r="B858" s="152"/>
      <c r="C858" s="152"/>
      <c r="D858" s="152"/>
      <c r="E858" s="153"/>
      <c r="F858" s="153"/>
      <c r="G858" s="153"/>
      <c r="H858" s="153"/>
      <c r="I858" s="153"/>
      <c r="J858" s="153"/>
      <c r="K858" s="153"/>
      <c r="L858" s="153"/>
      <c r="M858" s="35"/>
      <c r="N858" s="35"/>
      <c r="O858" s="35"/>
      <c r="P858" s="152"/>
      <c r="Q858" s="152"/>
      <c r="R858" s="152"/>
      <c r="S858" s="152"/>
      <c r="T858" s="152"/>
      <c r="U858" s="152"/>
      <c r="V858" s="152"/>
      <c r="W858" s="152"/>
      <c r="X858" s="152"/>
      <c r="Y858" s="152"/>
      <c r="Z858" s="154"/>
      <c r="AA858" s="152"/>
      <c r="AB858" s="154"/>
      <c r="AC858" s="152"/>
      <c r="AD858" s="152"/>
      <c r="AE858" s="152"/>
      <c r="AF858" s="152"/>
      <c r="AG858" s="152"/>
      <c r="AH858" s="152"/>
      <c r="AI858" s="152"/>
      <c r="AJ858" s="152"/>
      <c r="AK858" s="152"/>
      <c r="AL858" s="155"/>
      <c r="AM858" s="155"/>
      <c r="AN858" s="155"/>
      <c r="AO858" s="155"/>
      <c r="AP858" s="155"/>
      <c r="AQ858" s="155"/>
      <c r="AR858" s="155"/>
      <c r="AS858" s="155"/>
      <c r="AT858" s="155"/>
      <c r="AU858" s="155"/>
      <c r="AV858" s="155"/>
      <c r="AW858" s="155"/>
      <c r="AX858" s="155"/>
    </row>
    <row r="859" customFormat="false" ht="15.75" hidden="false" customHeight="true" outlineLevel="0" collapsed="false">
      <c r="A859" s="152"/>
      <c r="B859" s="152"/>
      <c r="C859" s="152"/>
      <c r="D859" s="152"/>
      <c r="E859" s="153"/>
      <c r="F859" s="153"/>
      <c r="G859" s="153"/>
      <c r="H859" s="153"/>
      <c r="I859" s="153"/>
      <c r="J859" s="153"/>
      <c r="K859" s="153"/>
      <c r="L859" s="153"/>
      <c r="M859" s="35"/>
      <c r="N859" s="35"/>
      <c r="O859" s="35"/>
      <c r="P859" s="152"/>
      <c r="Q859" s="152"/>
      <c r="R859" s="152"/>
      <c r="S859" s="152"/>
      <c r="T859" s="152"/>
      <c r="U859" s="152"/>
      <c r="V859" s="152"/>
      <c r="W859" s="152"/>
      <c r="X859" s="152"/>
      <c r="Y859" s="152"/>
      <c r="Z859" s="154"/>
      <c r="AA859" s="152"/>
      <c r="AB859" s="154"/>
      <c r="AC859" s="152"/>
      <c r="AD859" s="152"/>
      <c r="AE859" s="152"/>
      <c r="AF859" s="152"/>
      <c r="AG859" s="152"/>
      <c r="AH859" s="152"/>
      <c r="AI859" s="152"/>
      <c r="AJ859" s="152"/>
      <c r="AK859" s="152"/>
      <c r="AL859" s="155"/>
      <c r="AM859" s="155"/>
      <c r="AN859" s="155"/>
      <c r="AO859" s="155"/>
      <c r="AP859" s="155"/>
      <c r="AQ859" s="155"/>
      <c r="AR859" s="155"/>
      <c r="AS859" s="155"/>
      <c r="AT859" s="155"/>
      <c r="AU859" s="155"/>
      <c r="AV859" s="155"/>
      <c r="AW859" s="155"/>
      <c r="AX859" s="155"/>
    </row>
    <row r="860" customFormat="false" ht="15.75" hidden="false" customHeight="true" outlineLevel="0" collapsed="false">
      <c r="A860" s="152"/>
      <c r="B860" s="152"/>
      <c r="C860" s="152"/>
      <c r="D860" s="152"/>
      <c r="E860" s="153"/>
      <c r="F860" s="153"/>
      <c r="G860" s="153"/>
      <c r="H860" s="153"/>
      <c r="I860" s="153"/>
      <c r="J860" s="153"/>
      <c r="K860" s="153"/>
      <c r="L860" s="153"/>
      <c r="M860" s="35"/>
      <c r="N860" s="35"/>
      <c r="O860" s="35"/>
      <c r="P860" s="152"/>
      <c r="Q860" s="152"/>
      <c r="R860" s="152"/>
      <c r="S860" s="152"/>
      <c r="T860" s="152"/>
      <c r="U860" s="152"/>
      <c r="V860" s="152"/>
      <c r="W860" s="152"/>
      <c r="X860" s="152"/>
      <c r="Y860" s="152"/>
      <c r="Z860" s="154"/>
      <c r="AA860" s="152"/>
      <c r="AB860" s="154"/>
      <c r="AC860" s="152"/>
      <c r="AD860" s="152"/>
      <c r="AE860" s="152"/>
      <c r="AF860" s="152"/>
      <c r="AG860" s="152"/>
      <c r="AH860" s="152"/>
      <c r="AI860" s="152"/>
      <c r="AJ860" s="152"/>
      <c r="AK860" s="152"/>
      <c r="AL860" s="155"/>
      <c r="AM860" s="155"/>
      <c r="AN860" s="155"/>
      <c r="AO860" s="155"/>
      <c r="AP860" s="155"/>
      <c r="AQ860" s="155"/>
      <c r="AR860" s="155"/>
      <c r="AS860" s="155"/>
      <c r="AT860" s="155"/>
      <c r="AU860" s="155"/>
      <c r="AV860" s="155"/>
      <c r="AW860" s="155"/>
      <c r="AX860" s="155"/>
    </row>
    <row r="861" customFormat="false" ht="15.75" hidden="false" customHeight="true" outlineLevel="0" collapsed="false">
      <c r="A861" s="152"/>
      <c r="B861" s="152"/>
      <c r="C861" s="152"/>
      <c r="D861" s="152"/>
      <c r="E861" s="153"/>
      <c r="F861" s="153"/>
      <c r="G861" s="153"/>
      <c r="H861" s="153"/>
      <c r="I861" s="153"/>
      <c r="J861" s="153"/>
      <c r="K861" s="153"/>
      <c r="L861" s="153"/>
      <c r="M861" s="35"/>
      <c r="N861" s="35"/>
      <c r="O861" s="35"/>
      <c r="P861" s="152"/>
      <c r="Q861" s="152"/>
      <c r="R861" s="152"/>
      <c r="S861" s="152"/>
      <c r="T861" s="152"/>
      <c r="U861" s="152"/>
      <c r="V861" s="152"/>
      <c r="W861" s="152"/>
      <c r="X861" s="152"/>
      <c r="Y861" s="152"/>
      <c r="Z861" s="154"/>
      <c r="AA861" s="152"/>
      <c r="AB861" s="154"/>
      <c r="AC861" s="152"/>
      <c r="AD861" s="152"/>
      <c r="AE861" s="152"/>
      <c r="AF861" s="152"/>
      <c r="AG861" s="152"/>
      <c r="AH861" s="152"/>
      <c r="AI861" s="152"/>
      <c r="AJ861" s="152"/>
      <c r="AK861" s="152"/>
      <c r="AL861" s="155"/>
      <c r="AM861" s="155"/>
      <c r="AN861" s="155"/>
      <c r="AO861" s="155"/>
      <c r="AP861" s="155"/>
      <c r="AQ861" s="155"/>
      <c r="AR861" s="155"/>
      <c r="AS861" s="155"/>
      <c r="AT861" s="155"/>
      <c r="AU861" s="155"/>
      <c r="AV861" s="155"/>
      <c r="AW861" s="155"/>
      <c r="AX861" s="155"/>
    </row>
    <row r="862" customFormat="false" ht="15.75" hidden="false" customHeight="true" outlineLevel="0" collapsed="false">
      <c r="A862" s="152"/>
      <c r="B862" s="152"/>
      <c r="C862" s="152"/>
      <c r="D862" s="152"/>
      <c r="E862" s="153"/>
      <c r="F862" s="153"/>
      <c r="G862" s="153"/>
      <c r="H862" s="153"/>
      <c r="I862" s="153"/>
      <c r="J862" s="153"/>
      <c r="K862" s="153"/>
      <c r="L862" s="153"/>
      <c r="M862" s="35"/>
      <c r="N862" s="35"/>
      <c r="O862" s="35"/>
      <c r="P862" s="152"/>
      <c r="Q862" s="152"/>
      <c r="R862" s="152"/>
      <c r="S862" s="152"/>
      <c r="T862" s="152"/>
      <c r="U862" s="152"/>
      <c r="V862" s="152"/>
      <c r="W862" s="152"/>
      <c r="X862" s="152"/>
      <c r="Y862" s="152"/>
      <c r="Z862" s="154"/>
      <c r="AA862" s="152"/>
      <c r="AB862" s="154"/>
      <c r="AC862" s="152"/>
      <c r="AD862" s="152"/>
      <c r="AE862" s="152"/>
      <c r="AF862" s="152"/>
      <c r="AG862" s="152"/>
      <c r="AH862" s="152"/>
      <c r="AI862" s="152"/>
      <c r="AJ862" s="152"/>
      <c r="AK862" s="152"/>
      <c r="AL862" s="155"/>
      <c r="AM862" s="155"/>
      <c r="AN862" s="155"/>
      <c r="AO862" s="155"/>
      <c r="AP862" s="155"/>
      <c r="AQ862" s="155"/>
      <c r="AR862" s="155"/>
      <c r="AS862" s="155"/>
      <c r="AT862" s="155"/>
      <c r="AU862" s="155"/>
      <c r="AV862" s="155"/>
      <c r="AW862" s="155"/>
      <c r="AX862" s="155"/>
    </row>
    <row r="863" customFormat="false" ht="15.75" hidden="false" customHeight="true" outlineLevel="0" collapsed="false">
      <c r="A863" s="152"/>
      <c r="B863" s="152"/>
      <c r="C863" s="152"/>
      <c r="D863" s="152"/>
      <c r="E863" s="153"/>
      <c r="F863" s="153"/>
      <c r="G863" s="153"/>
      <c r="H863" s="153"/>
      <c r="I863" s="153"/>
      <c r="J863" s="153"/>
      <c r="K863" s="153"/>
      <c r="L863" s="153"/>
      <c r="M863" s="35"/>
      <c r="N863" s="35"/>
      <c r="O863" s="35"/>
      <c r="P863" s="152"/>
      <c r="Q863" s="152"/>
      <c r="R863" s="152"/>
      <c r="S863" s="152"/>
      <c r="T863" s="152"/>
      <c r="U863" s="152"/>
      <c r="V863" s="152"/>
      <c r="W863" s="152"/>
      <c r="X863" s="152"/>
      <c r="Y863" s="152"/>
      <c r="Z863" s="154"/>
      <c r="AA863" s="152"/>
      <c r="AB863" s="154"/>
      <c r="AC863" s="152"/>
      <c r="AD863" s="152"/>
      <c r="AE863" s="152"/>
      <c r="AF863" s="152"/>
      <c r="AG863" s="152"/>
      <c r="AH863" s="152"/>
      <c r="AI863" s="152"/>
      <c r="AJ863" s="152"/>
      <c r="AK863" s="152"/>
      <c r="AL863" s="155"/>
      <c r="AM863" s="155"/>
      <c r="AN863" s="155"/>
      <c r="AO863" s="155"/>
      <c r="AP863" s="155"/>
      <c r="AQ863" s="155"/>
      <c r="AR863" s="155"/>
      <c r="AS863" s="155"/>
      <c r="AT863" s="155"/>
      <c r="AU863" s="155"/>
      <c r="AV863" s="155"/>
      <c r="AW863" s="155"/>
      <c r="AX863" s="155"/>
    </row>
    <row r="864" customFormat="false" ht="15.75" hidden="false" customHeight="true" outlineLevel="0" collapsed="false">
      <c r="A864" s="152"/>
      <c r="B864" s="152"/>
      <c r="C864" s="152"/>
      <c r="D864" s="152"/>
      <c r="E864" s="153"/>
      <c r="F864" s="153"/>
      <c r="G864" s="153"/>
      <c r="H864" s="153"/>
      <c r="I864" s="153"/>
      <c r="J864" s="153"/>
      <c r="K864" s="153"/>
      <c r="L864" s="153"/>
      <c r="M864" s="35"/>
      <c r="N864" s="35"/>
      <c r="O864" s="35"/>
      <c r="P864" s="152"/>
      <c r="Q864" s="152"/>
      <c r="R864" s="152"/>
      <c r="S864" s="152"/>
      <c r="T864" s="152"/>
      <c r="U864" s="152"/>
      <c r="V864" s="152"/>
      <c r="W864" s="152"/>
      <c r="X864" s="152"/>
      <c r="Y864" s="152"/>
      <c r="Z864" s="154"/>
      <c r="AA864" s="152"/>
      <c r="AB864" s="154"/>
      <c r="AC864" s="152"/>
      <c r="AD864" s="152"/>
      <c r="AE864" s="152"/>
      <c r="AF864" s="152"/>
      <c r="AG864" s="152"/>
      <c r="AH864" s="152"/>
      <c r="AI864" s="152"/>
      <c r="AJ864" s="152"/>
      <c r="AK864" s="152"/>
      <c r="AL864" s="155"/>
      <c r="AM864" s="155"/>
      <c r="AN864" s="155"/>
      <c r="AO864" s="155"/>
      <c r="AP864" s="155"/>
      <c r="AQ864" s="155"/>
      <c r="AR864" s="155"/>
      <c r="AS864" s="155"/>
      <c r="AT864" s="155"/>
      <c r="AU864" s="155"/>
      <c r="AV864" s="155"/>
      <c r="AW864" s="155"/>
      <c r="AX864" s="155"/>
    </row>
    <row r="865" customFormat="false" ht="15.75" hidden="false" customHeight="true" outlineLevel="0" collapsed="false">
      <c r="A865" s="152"/>
      <c r="B865" s="152"/>
      <c r="C865" s="152"/>
      <c r="D865" s="152"/>
      <c r="E865" s="153"/>
      <c r="F865" s="153"/>
      <c r="G865" s="153"/>
      <c r="H865" s="153"/>
      <c r="I865" s="153"/>
      <c r="J865" s="153"/>
      <c r="K865" s="153"/>
      <c r="L865" s="153"/>
      <c r="M865" s="35"/>
      <c r="N865" s="35"/>
      <c r="O865" s="35"/>
      <c r="P865" s="152"/>
      <c r="Q865" s="152"/>
      <c r="R865" s="152"/>
      <c r="S865" s="152"/>
      <c r="T865" s="152"/>
      <c r="U865" s="152"/>
      <c r="V865" s="152"/>
      <c r="W865" s="152"/>
      <c r="X865" s="152"/>
      <c r="Y865" s="152"/>
      <c r="Z865" s="154"/>
      <c r="AA865" s="152"/>
      <c r="AB865" s="154"/>
      <c r="AC865" s="152"/>
      <c r="AD865" s="152"/>
      <c r="AE865" s="152"/>
      <c r="AF865" s="152"/>
      <c r="AG865" s="152"/>
      <c r="AH865" s="152"/>
      <c r="AI865" s="152"/>
      <c r="AJ865" s="152"/>
      <c r="AK865" s="152"/>
      <c r="AL865" s="155"/>
      <c r="AM865" s="155"/>
      <c r="AN865" s="155"/>
      <c r="AO865" s="155"/>
      <c r="AP865" s="155"/>
      <c r="AQ865" s="155"/>
      <c r="AR865" s="155"/>
      <c r="AS865" s="155"/>
      <c r="AT865" s="155"/>
      <c r="AU865" s="155"/>
      <c r="AV865" s="155"/>
      <c r="AW865" s="155"/>
      <c r="AX865" s="155"/>
    </row>
    <row r="866" customFormat="false" ht="15.75" hidden="false" customHeight="true" outlineLevel="0" collapsed="false">
      <c r="A866" s="152"/>
      <c r="B866" s="152"/>
      <c r="C866" s="152"/>
      <c r="D866" s="152"/>
      <c r="E866" s="153"/>
      <c r="F866" s="153"/>
      <c r="G866" s="153"/>
      <c r="H866" s="153"/>
      <c r="I866" s="153"/>
      <c r="J866" s="153"/>
      <c r="K866" s="153"/>
      <c r="L866" s="153"/>
      <c r="M866" s="35"/>
      <c r="N866" s="35"/>
      <c r="O866" s="35"/>
      <c r="P866" s="152"/>
      <c r="Q866" s="152"/>
      <c r="R866" s="152"/>
      <c r="S866" s="152"/>
      <c r="T866" s="152"/>
      <c r="U866" s="152"/>
      <c r="V866" s="152"/>
      <c r="W866" s="152"/>
      <c r="X866" s="152"/>
      <c r="Y866" s="152"/>
      <c r="Z866" s="154"/>
      <c r="AA866" s="152"/>
      <c r="AB866" s="154"/>
      <c r="AC866" s="152"/>
      <c r="AD866" s="152"/>
      <c r="AE866" s="152"/>
      <c r="AF866" s="152"/>
      <c r="AG866" s="152"/>
      <c r="AH866" s="152"/>
      <c r="AI866" s="152"/>
      <c r="AJ866" s="152"/>
      <c r="AK866" s="152"/>
      <c r="AL866" s="155"/>
      <c r="AM866" s="155"/>
      <c r="AN866" s="155"/>
      <c r="AO866" s="155"/>
      <c r="AP866" s="155"/>
      <c r="AQ866" s="155"/>
      <c r="AR866" s="155"/>
      <c r="AS866" s="155"/>
      <c r="AT866" s="155"/>
      <c r="AU866" s="155"/>
      <c r="AV866" s="155"/>
      <c r="AW866" s="155"/>
      <c r="AX866" s="155"/>
    </row>
    <row r="867" customFormat="false" ht="15.75" hidden="false" customHeight="true" outlineLevel="0" collapsed="false">
      <c r="A867" s="152"/>
      <c r="B867" s="152"/>
      <c r="C867" s="152"/>
      <c r="D867" s="152"/>
      <c r="E867" s="153"/>
      <c r="F867" s="153"/>
      <c r="G867" s="153"/>
      <c r="H867" s="153"/>
      <c r="I867" s="153"/>
      <c r="J867" s="153"/>
      <c r="K867" s="153"/>
      <c r="L867" s="153"/>
      <c r="M867" s="35"/>
      <c r="N867" s="35"/>
      <c r="O867" s="35"/>
      <c r="P867" s="152"/>
      <c r="Q867" s="152"/>
      <c r="R867" s="152"/>
      <c r="S867" s="152"/>
      <c r="T867" s="152"/>
      <c r="U867" s="152"/>
      <c r="V867" s="152"/>
      <c r="W867" s="152"/>
      <c r="X867" s="152"/>
      <c r="Y867" s="152"/>
      <c r="Z867" s="154"/>
      <c r="AA867" s="152"/>
      <c r="AB867" s="154"/>
      <c r="AC867" s="152"/>
      <c r="AD867" s="152"/>
      <c r="AE867" s="152"/>
      <c r="AF867" s="152"/>
      <c r="AG867" s="152"/>
      <c r="AH867" s="152"/>
      <c r="AI867" s="152"/>
      <c r="AJ867" s="152"/>
      <c r="AK867" s="152"/>
      <c r="AL867" s="155"/>
      <c r="AM867" s="155"/>
      <c r="AN867" s="155"/>
      <c r="AO867" s="155"/>
      <c r="AP867" s="155"/>
      <c r="AQ867" s="155"/>
      <c r="AR867" s="155"/>
      <c r="AS867" s="155"/>
      <c r="AT867" s="155"/>
      <c r="AU867" s="155"/>
      <c r="AV867" s="155"/>
      <c r="AW867" s="155"/>
      <c r="AX867" s="155"/>
    </row>
    <row r="868" customFormat="false" ht="15.75" hidden="false" customHeight="true" outlineLevel="0" collapsed="false">
      <c r="A868" s="152"/>
      <c r="B868" s="152"/>
      <c r="C868" s="152"/>
      <c r="D868" s="152"/>
      <c r="E868" s="153"/>
      <c r="F868" s="153"/>
      <c r="G868" s="153"/>
      <c r="H868" s="153"/>
      <c r="I868" s="153"/>
      <c r="J868" s="153"/>
      <c r="K868" s="153"/>
      <c r="L868" s="153"/>
      <c r="M868" s="35"/>
      <c r="N868" s="35"/>
      <c r="O868" s="35"/>
      <c r="P868" s="152"/>
      <c r="Q868" s="152"/>
      <c r="R868" s="152"/>
      <c r="S868" s="152"/>
      <c r="T868" s="152"/>
      <c r="U868" s="152"/>
      <c r="V868" s="152"/>
      <c r="W868" s="152"/>
      <c r="X868" s="152"/>
      <c r="Y868" s="152"/>
      <c r="Z868" s="154"/>
      <c r="AA868" s="152"/>
      <c r="AB868" s="154"/>
      <c r="AC868" s="152"/>
      <c r="AD868" s="152"/>
      <c r="AE868" s="152"/>
      <c r="AF868" s="152"/>
      <c r="AG868" s="152"/>
      <c r="AH868" s="152"/>
      <c r="AI868" s="152"/>
      <c r="AJ868" s="152"/>
      <c r="AK868" s="152"/>
      <c r="AL868" s="155"/>
      <c r="AM868" s="155"/>
      <c r="AN868" s="155"/>
      <c r="AO868" s="155"/>
      <c r="AP868" s="155"/>
      <c r="AQ868" s="155"/>
      <c r="AR868" s="155"/>
      <c r="AS868" s="155"/>
      <c r="AT868" s="155"/>
      <c r="AU868" s="155"/>
      <c r="AV868" s="155"/>
      <c r="AW868" s="155"/>
      <c r="AX868" s="155"/>
    </row>
    <row r="869" customFormat="false" ht="15.75" hidden="false" customHeight="true" outlineLevel="0" collapsed="false">
      <c r="A869" s="152"/>
      <c r="B869" s="152"/>
      <c r="C869" s="152"/>
      <c r="D869" s="152"/>
      <c r="E869" s="153"/>
      <c r="F869" s="153"/>
      <c r="G869" s="153"/>
      <c r="H869" s="153"/>
      <c r="I869" s="153"/>
      <c r="J869" s="153"/>
      <c r="K869" s="153"/>
      <c r="L869" s="153"/>
      <c r="M869" s="35"/>
      <c r="N869" s="35"/>
      <c r="O869" s="35"/>
      <c r="P869" s="152"/>
      <c r="Q869" s="152"/>
      <c r="R869" s="152"/>
      <c r="S869" s="152"/>
      <c r="T869" s="152"/>
      <c r="U869" s="152"/>
      <c r="V869" s="152"/>
      <c r="W869" s="152"/>
      <c r="X869" s="152"/>
      <c r="Y869" s="152"/>
      <c r="Z869" s="154"/>
      <c r="AA869" s="152"/>
      <c r="AB869" s="154"/>
      <c r="AC869" s="152"/>
      <c r="AD869" s="152"/>
      <c r="AE869" s="152"/>
      <c r="AF869" s="152"/>
      <c r="AG869" s="152"/>
      <c r="AH869" s="152"/>
      <c r="AI869" s="152"/>
      <c r="AJ869" s="152"/>
      <c r="AK869" s="152"/>
      <c r="AL869" s="155"/>
      <c r="AM869" s="155"/>
      <c r="AN869" s="155"/>
      <c r="AO869" s="155"/>
      <c r="AP869" s="155"/>
      <c r="AQ869" s="155"/>
      <c r="AR869" s="155"/>
      <c r="AS869" s="155"/>
      <c r="AT869" s="155"/>
      <c r="AU869" s="155"/>
      <c r="AV869" s="155"/>
      <c r="AW869" s="155"/>
      <c r="AX869" s="155"/>
    </row>
    <row r="870" customFormat="false" ht="15.75" hidden="false" customHeight="true" outlineLevel="0" collapsed="false">
      <c r="A870" s="152"/>
      <c r="B870" s="152"/>
      <c r="C870" s="152"/>
      <c r="D870" s="152"/>
      <c r="E870" s="153"/>
      <c r="F870" s="153"/>
      <c r="G870" s="153"/>
      <c r="H870" s="153"/>
      <c r="I870" s="153"/>
      <c r="J870" s="153"/>
      <c r="K870" s="153"/>
      <c r="L870" s="153"/>
      <c r="M870" s="35"/>
      <c r="N870" s="35"/>
      <c r="O870" s="35"/>
      <c r="P870" s="152"/>
      <c r="Q870" s="152"/>
      <c r="R870" s="152"/>
      <c r="S870" s="152"/>
      <c r="T870" s="152"/>
      <c r="U870" s="152"/>
      <c r="V870" s="152"/>
      <c r="W870" s="152"/>
      <c r="X870" s="152"/>
      <c r="Y870" s="152"/>
      <c r="Z870" s="154"/>
      <c r="AA870" s="152"/>
      <c r="AB870" s="154"/>
      <c r="AC870" s="152"/>
      <c r="AD870" s="152"/>
      <c r="AE870" s="152"/>
      <c r="AF870" s="152"/>
      <c r="AG870" s="152"/>
      <c r="AH870" s="152"/>
      <c r="AI870" s="152"/>
      <c r="AJ870" s="152"/>
      <c r="AK870" s="152"/>
      <c r="AL870" s="155"/>
      <c r="AM870" s="155"/>
      <c r="AN870" s="155"/>
      <c r="AO870" s="155"/>
      <c r="AP870" s="155"/>
      <c r="AQ870" s="155"/>
      <c r="AR870" s="155"/>
      <c r="AS870" s="155"/>
      <c r="AT870" s="155"/>
      <c r="AU870" s="155"/>
      <c r="AV870" s="155"/>
      <c r="AW870" s="155"/>
      <c r="AX870" s="155"/>
    </row>
    <row r="871" customFormat="false" ht="15.75" hidden="false" customHeight="true" outlineLevel="0" collapsed="false">
      <c r="A871" s="152"/>
      <c r="B871" s="152"/>
      <c r="C871" s="152"/>
      <c r="D871" s="152"/>
      <c r="E871" s="153"/>
      <c r="F871" s="153"/>
      <c r="G871" s="153"/>
      <c r="H871" s="153"/>
      <c r="I871" s="153"/>
      <c r="J871" s="153"/>
      <c r="K871" s="153"/>
      <c r="L871" s="153"/>
      <c r="M871" s="35"/>
      <c r="N871" s="35"/>
      <c r="O871" s="35"/>
      <c r="P871" s="152"/>
      <c r="Q871" s="152"/>
      <c r="R871" s="152"/>
      <c r="S871" s="152"/>
      <c r="T871" s="152"/>
      <c r="U871" s="152"/>
      <c r="V871" s="152"/>
      <c r="W871" s="152"/>
      <c r="X871" s="152"/>
      <c r="Y871" s="152"/>
      <c r="Z871" s="154"/>
      <c r="AA871" s="152"/>
      <c r="AB871" s="154"/>
      <c r="AC871" s="152"/>
      <c r="AD871" s="152"/>
      <c r="AE871" s="152"/>
      <c r="AF871" s="152"/>
      <c r="AG871" s="152"/>
      <c r="AH871" s="152"/>
      <c r="AI871" s="152"/>
      <c r="AJ871" s="152"/>
      <c r="AK871" s="152"/>
      <c r="AL871" s="155"/>
      <c r="AM871" s="155"/>
      <c r="AN871" s="155"/>
      <c r="AO871" s="155"/>
      <c r="AP871" s="155"/>
      <c r="AQ871" s="155"/>
      <c r="AR871" s="155"/>
      <c r="AS871" s="155"/>
      <c r="AT871" s="155"/>
      <c r="AU871" s="155"/>
      <c r="AV871" s="155"/>
      <c r="AW871" s="155"/>
      <c r="AX871" s="155"/>
    </row>
    <row r="872" customFormat="false" ht="15.75" hidden="false" customHeight="true" outlineLevel="0" collapsed="false">
      <c r="A872" s="152"/>
      <c r="B872" s="152"/>
      <c r="C872" s="152"/>
      <c r="D872" s="152"/>
      <c r="E872" s="153"/>
      <c r="F872" s="153"/>
      <c r="G872" s="153"/>
      <c r="H872" s="153"/>
      <c r="I872" s="153"/>
      <c r="J872" s="153"/>
      <c r="K872" s="153"/>
      <c r="L872" s="153"/>
      <c r="M872" s="35"/>
      <c r="N872" s="35"/>
      <c r="O872" s="35"/>
      <c r="P872" s="152"/>
      <c r="Q872" s="152"/>
      <c r="R872" s="152"/>
      <c r="S872" s="152"/>
      <c r="T872" s="152"/>
      <c r="U872" s="152"/>
      <c r="V872" s="152"/>
      <c r="W872" s="152"/>
      <c r="X872" s="152"/>
      <c r="Y872" s="152"/>
      <c r="Z872" s="154"/>
      <c r="AA872" s="152"/>
      <c r="AB872" s="154"/>
      <c r="AC872" s="152"/>
      <c r="AD872" s="152"/>
      <c r="AE872" s="152"/>
      <c r="AF872" s="152"/>
      <c r="AG872" s="152"/>
      <c r="AH872" s="152"/>
      <c r="AI872" s="152"/>
      <c r="AJ872" s="152"/>
      <c r="AK872" s="152"/>
      <c r="AL872" s="155"/>
      <c r="AM872" s="155"/>
      <c r="AN872" s="155"/>
      <c r="AO872" s="155"/>
      <c r="AP872" s="155"/>
      <c r="AQ872" s="155"/>
      <c r="AR872" s="155"/>
      <c r="AS872" s="155"/>
      <c r="AT872" s="155"/>
      <c r="AU872" s="155"/>
      <c r="AV872" s="155"/>
      <c r="AW872" s="155"/>
      <c r="AX872" s="155"/>
    </row>
    <row r="873" customFormat="false" ht="15.75" hidden="false" customHeight="true" outlineLevel="0" collapsed="false">
      <c r="A873" s="152"/>
      <c r="B873" s="152"/>
      <c r="C873" s="152"/>
      <c r="D873" s="152"/>
      <c r="E873" s="153"/>
      <c r="F873" s="153"/>
      <c r="G873" s="153"/>
      <c r="H873" s="153"/>
      <c r="I873" s="153"/>
      <c r="J873" s="153"/>
      <c r="K873" s="153"/>
      <c r="L873" s="153"/>
      <c r="M873" s="35"/>
      <c r="N873" s="35"/>
      <c r="O873" s="35"/>
      <c r="P873" s="152"/>
      <c r="Q873" s="152"/>
      <c r="R873" s="152"/>
      <c r="S873" s="152"/>
      <c r="T873" s="152"/>
      <c r="U873" s="152"/>
      <c r="V873" s="152"/>
      <c r="W873" s="152"/>
      <c r="X873" s="152"/>
      <c r="Y873" s="152"/>
      <c r="Z873" s="154"/>
      <c r="AA873" s="152"/>
      <c r="AB873" s="154"/>
      <c r="AC873" s="152"/>
      <c r="AD873" s="152"/>
      <c r="AE873" s="152"/>
      <c r="AF873" s="152"/>
      <c r="AG873" s="152"/>
      <c r="AH873" s="152"/>
      <c r="AI873" s="152"/>
      <c r="AJ873" s="152"/>
      <c r="AK873" s="152"/>
      <c r="AL873" s="155"/>
      <c r="AM873" s="155"/>
      <c r="AN873" s="155"/>
      <c r="AO873" s="155"/>
      <c r="AP873" s="155"/>
      <c r="AQ873" s="155"/>
      <c r="AR873" s="155"/>
      <c r="AS873" s="155"/>
      <c r="AT873" s="155"/>
      <c r="AU873" s="155"/>
      <c r="AV873" s="155"/>
      <c r="AW873" s="155"/>
      <c r="AX873" s="155"/>
    </row>
    <row r="874" customFormat="false" ht="15.75" hidden="false" customHeight="true" outlineLevel="0" collapsed="false">
      <c r="A874" s="152"/>
      <c r="B874" s="152"/>
      <c r="C874" s="152"/>
      <c r="D874" s="152"/>
      <c r="E874" s="153"/>
      <c r="F874" s="153"/>
      <c r="G874" s="153"/>
      <c r="H874" s="153"/>
      <c r="I874" s="153"/>
      <c r="J874" s="153"/>
      <c r="K874" s="153"/>
      <c r="L874" s="153"/>
      <c r="M874" s="35"/>
      <c r="N874" s="35"/>
      <c r="O874" s="35"/>
      <c r="P874" s="152"/>
      <c r="Q874" s="152"/>
      <c r="R874" s="152"/>
      <c r="S874" s="152"/>
      <c r="T874" s="152"/>
      <c r="U874" s="152"/>
      <c r="V874" s="152"/>
      <c r="W874" s="152"/>
      <c r="X874" s="152"/>
      <c r="Y874" s="152"/>
      <c r="Z874" s="154"/>
      <c r="AA874" s="152"/>
      <c r="AB874" s="154"/>
      <c r="AC874" s="152"/>
      <c r="AD874" s="152"/>
      <c r="AE874" s="152"/>
      <c r="AF874" s="152"/>
      <c r="AG874" s="152"/>
      <c r="AH874" s="152"/>
      <c r="AI874" s="152"/>
      <c r="AJ874" s="152"/>
      <c r="AK874" s="152"/>
      <c r="AL874" s="155"/>
      <c r="AM874" s="155"/>
      <c r="AN874" s="155"/>
      <c r="AO874" s="155"/>
      <c r="AP874" s="155"/>
      <c r="AQ874" s="155"/>
      <c r="AR874" s="155"/>
      <c r="AS874" s="155"/>
      <c r="AT874" s="155"/>
      <c r="AU874" s="155"/>
      <c r="AV874" s="155"/>
      <c r="AW874" s="155"/>
      <c r="AX874" s="155"/>
    </row>
    <row r="875" customFormat="false" ht="15.75" hidden="false" customHeight="true" outlineLevel="0" collapsed="false">
      <c r="A875" s="152"/>
      <c r="B875" s="152"/>
      <c r="C875" s="152"/>
      <c r="D875" s="152"/>
      <c r="E875" s="153"/>
      <c r="F875" s="153"/>
      <c r="G875" s="153"/>
      <c r="H875" s="153"/>
      <c r="I875" s="153"/>
      <c r="J875" s="153"/>
      <c r="K875" s="153"/>
      <c r="L875" s="153"/>
      <c r="M875" s="35"/>
      <c r="N875" s="35"/>
      <c r="O875" s="35"/>
      <c r="P875" s="152"/>
      <c r="Q875" s="152"/>
      <c r="R875" s="152"/>
      <c r="S875" s="152"/>
      <c r="T875" s="152"/>
      <c r="U875" s="152"/>
      <c r="V875" s="152"/>
      <c r="W875" s="152"/>
      <c r="X875" s="152"/>
      <c r="Y875" s="152"/>
      <c r="Z875" s="154"/>
      <c r="AA875" s="152"/>
      <c r="AB875" s="154"/>
      <c r="AC875" s="152"/>
      <c r="AD875" s="152"/>
      <c r="AE875" s="152"/>
      <c r="AF875" s="152"/>
      <c r="AG875" s="152"/>
      <c r="AH875" s="152"/>
      <c r="AI875" s="152"/>
      <c r="AJ875" s="152"/>
      <c r="AK875" s="152"/>
      <c r="AL875" s="155"/>
      <c r="AM875" s="155"/>
      <c r="AN875" s="155"/>
      <c r="AO875" s="155"/>
      <c r="AP875" s="155"/>
      <c r="AQ875" s="155"/>
      <c r="AR875" s="155"/>
      <c r="AS875" s="155"/>
      <c r="AT875" s="155"/>
      <c r="AU875" s="155"/>
      <c r="AV875" s="155"/>
      <c r="AW875" s="155"/>
      <c r="AX875" s="155"/>
    </row>
    <row r="876" customFormat="false" ht="15.75" hidden="false" customHeight="true" outlineLevel="0" collapsed="false">
      <c r="A876" s="152"/>
      <c r="B876" s="152"/>
      <c r="C876" s="152"/>
      <c r="D876" s="152"/>
      <c r="E876" s="153"/>
      <c r="F876" s="153"/>
      <c r="G876" s="153"/>
      <c r="H876" s="153"/>
      <c r="I876" s="153"/>
      <c r="J876" s="153"/>
      <c r="K876" s="153"/>
      <c r="L876" s="153"/>
      <c r="M876" s="35"/>
      <c r="N876" s="35"/>
      <c r="O876" s="35"/>
      <c r="P876" s="152"/>
      <c r="Q876" s="152"/>
      <c r="R876" s="152"/>
      <c r="S876" s="152"/>
      <c r="T876" s="152"/>
      <c r="U876" s="152"/>
      <c r="V876" s="152"/>
      <c r="W876" s="152"/>
      <c r="X876" s="152"/>
      <c r="Y876" s="152"/>
      <c r="Z876" s="154"/>
      <c r="AA876" s="152"/>
      <c r="AB876" s="154"/>
      <c r="AC876" s="152"/>
      <c r="AD876" s="152"/>
      <c r="AE876" s="152"/>
      <c r="AF876" s="152"/>
      <c r="AG876" s="152"/>
      <c r="AH876" s="152"/>
      <c r="AI876" s="152"/>
      <c r="AJ876" s="152"/>
      <c r="AK876" s="152"/>
      <c r="AL876" s="155"/>
      <c r="AM876" s="155"/>
      <c r="AN876" s="155"/>
      <c r="AO876" s="155"/>
      <c r="AP876" s="155"/>
      <c r="AQ876" s="155"/>
      <c r="AR876" s="155"/>
      <c r="AS876" s="155"/>
      <c r="AT876" s="155"/>
      <c r="AU876" s="155"/>
      <c r="AV876" s="155"/>
      <c r="AW876" s="155"/>
      <c r="AX876" s="155"/>
    </row>
    <row r="877" customFormat="false" ht="15.75" hidden="false" customHeight="true" outlineLevel="0" collapsed="false">
      <c r="A877" s="152"/>
      <c r="B877" s="152"/>
      <c r="C877" s="152"/>
      <c r="D877" s="152"/>
      <c r="E877" s="153"/>
      <c r="F877" s="153"/>
      <c r="G877" s="153"/>
      <c r="H877" s="153"/>
      <c r="I877" s="153"/>
      <c r="J877" s="153"/>
      <c r="K877" s="153"/>
      <c r="L877" s="153"/>
      <c r="M877" s="35"/>
      <c r="N877" s="35"/>
      <c r="O877" s="35"/>
      <c r="P877" s="152"/>
      <c r="Q877" s="152"/>
      <c r="R877" s="152"/>
      <c r="S877" s="152"/>
      <c r="T877" s="152"/>
      <c r="U877" s="152"/>
      <c r="V877" s="152"/>
      <c r="W877" s="152"/>
      <c r="X877" s="152"/>
      <c r="Y877" s="152"/>
      <c r="Z877" s="154"/>
      <c r="AA877" s="152"/>
      <c r="AB877" s="154"/>
      <c r="AC877" s="152"/>
      <c r="AD877" s="152"/>
      <c r="AE877" s="152"/>
      <c r="AF877" s="152"/>
      <c r="AG877" s="152"/>
      <c r="AH877" s="152"/>
      <c r="AI877" s="152"/>
      <c r="AJ877" s="152"/>
      <c r="AK877" s="152"/>
      <c r="AL877" s="155"/>
      <c r="AM877" s="155"/>
      <c r="AN877" s="155"/>
      <c r="AO877" s="155"/>
      <c r="AP877" s="155"/>
      <c r="AQ877" s="155"/>
      <c r="AR877" s="155"/>
      <c r="AS877" s="155"/>
      <c r="AT877" s="155"/>
      <c r="AU877" s="155"/>
      <c r="AV877" s="155"/>
      <c r="AW877" s="155"/>
      <c r="AX877" s="155"/>
    </row>
    <row r="878" customFormat="false" ht="15.75" hidden="false" customHeight="true" outlineLevel="0" collapsed="false">
      <c r="A878" s="152"/>
      <c r="B878" s="152"/>
      <c r="C878" s="152"/>
      <c r="D878" s="152"/>
      <c r="E878" s="153"/>
      <c r="F878" s="153"/>
      <c r="G878" s="153"/>
      <c r="H878" s="153"/>
      <c r="I878" s="153"/>
      <c r="J878" s="153"/>
      <c r="K878" s="153"/>
      <c r="L878" s="153"/>
      <c r="M878" s="35"/>
      <c r="N878" s="35"/>
      <c r="O878" s="35"/>
      <c r="P878" s="152"/>
      <c r="Q878" s="152"/>
      <c r="R878" s="152"/>
      <c r="S878" s="152"/>
      <c r="T878" s="152"/>
      <c r="U878" s="152"/>
      <c r="V878" s="152"/>
      <c r="W878" s="152"/>
      <c r="X878" s="152"/>
      <c r="Y878" s="152"/>
      <c r="Z878" s="154"/>
      <c r="AA878" s="152"/>
      <c r="AB878" s="154"/>
      <c r="AC878" s="152"/>
      <c r="AD878" s="152"/>
      <c r="AE878" s="152"/>
      <c r="AF878" s="152"/>
      <c r="AG878" s="152"/>
      <c r="AH878" s="152"/>
      <c r="AI878" s="152"/>
      <c r="AJ878" s="152"/>
      <c r="AK878" s="152"/>
      <c r="AL878" s="155"/>
      <c r="AM878" s="155"/>
      <c r="AN878" s="155"/>
      <c r="AO878" s="155"/>
      <c r="AP878" s="155"/>
      <c r="AQ878" s="155"/>
      <c r="AR878" s="155"/>
      <c r="AS878" s="155"/>
      <c r="AT878" s="155"/>
      <c r="AU878" s="155"/>
      <c r="AV878" s="155"/>
      <c r="AW878" s="155"/>
      <c r="AX878" s="155"/>
    </row>
    <row r="879" customFormat="false" ht="15.75" hidden="false" customHeight="true" outlineLevel="0" collapsed="false">
      <c r="A879" s="152"/>
      <c r="B879" s="152"/>
      <c r="C879" s="152"/>
      <c r="D879" s="152"/>
      <c r="E879" s="153"/>
      <c r="F879" s="153"/>
      <c r="G879" s="153"/>
      <c r="H879" s="153"/>
      <c r="I879" s="153"/>
      <c r="J879" s="153"/>
      <c r="K879" s="153"/>
      <c r="L879" s="153"/>
      <c r="M879" s="35"/>
      <c r="N879" s="35"/>
      <c r="O879" s="35"/>
      <c r="P879" s="152"/>
      <c r="Q879" s="152"/>
      <c r="R879" s="152"/>
      <c r="S879" s="152"/>
      <c r="T879" s="152"/>
      <c r="U879" s="152"/>
      <c r="V879" s="152"/>
      <c r="W879" s="152"/>
      <c r="X879" s="152"/>
      <c r="Y879" s="152"/>
      <c r="Z879" s="154"/>
      <c r="AA879" s="152"/>
      <c r="AB879" s="154"/>
      <c r="AC879" s="152"/>
      <c r="AD879" s="152"/>
      <c r="AE879" s="152"/>
      <c r="AF879" s="152"/>
      <c r="AG879" s="152"/>
      <c r="AH879" s="152"/>
      <c r="AI879" s="152"/>
      <c r="AJ879" s="152"/>
      <c r="AK879" s="152"/>
      <c r="AL879" s="155"/>
      <c r="AM879" s="155"/>
      <c r="AN879" s="155"/>
      <c r="AO879" s="155"/>
      <c r="AP879" s="155"/>
      <c r="AQ879" s="155"/>
      <c r="AR879" s="155"/>
      <c r="AS879" s="155"/>
      <c r="AT879" s="155"/>
      <c r="AU879" s="155"/>
      <c r="AV879" s="155"/>
      <c r="AW879" s="155"/>
      <c r="AX879" s="155"/>
    </row>
    <row r="880" customFormat="false" ht="15.75" hidden="false" customHeight="true" outlineLevel="0" collapsed="false">
      <c r="A880" s="152"/>
      <c r="B880" s="152"/>
      <c r="C880" s="152"/>
      <c r="D880" s="152"/>
      <c r="E880" s="153"/>
      <c r="F880" s="153"/>
      <c r="G880" s="153"/>
      <c r="H880" s="153"/>
      <c r="I880" s="153"/>
      <c r="J880" s="153"/>
      <c r="K880" s="153"/>
      <c r="L880" s="153"/>
      <c r="M880" s="35"/>
      <c r="N880" s="35"/>
      <c r="O880" s="35"/>
      <c r="P880" s="152"/>
      <c r="Q880" s="152"/>
      <c r="R880" s="152"/>
      <c r="S880" s="152"/>
      <c r="T880" s="152"/>
      <c r="U880" s="152"/>
      <c r="V880" s="152"/>
      <c r="W880" s="152"/>
      <c r="X880" s="152"/>
      <c r="Y880" s="152"/>
      <c r="Z880" s="154"/>
      <c r="AA880" s="152"/>
      <c r="AB880" s="154"/>
      <c r="AC880" s="152"/>
      <c r="AD880" s="152"/>
      <c r="AE880" s="152"/>
      <c r="AF880" s="152"/>
      <c r="AG880" s="152"/>
      <c r="AH880" s="152"/>
      <c r="AI880" s="152"/>
      <c r="AJ880" s="152"/>
      <c r="AK880" s="152"/>
      <c r="AL880" s="155"/>
      <c r="AM880" s="155"/>
      <c r="AN880" s="155"/>
      <c r="AO880" s="155"/>
      <c r="AP880" s="155"/>
      <c r="AQ880" s="155"/>
      <c r="AR880" s="155"/>
      <c r="AS880" s="155"/>
      <c r="AT880" s="155"/>
      <c r="AU880" s="155"/>
      <c r="AV880" s="155"/>
      <c r="AW880" s="155"/>
      <c r="AX880" s="155"/>
    </row>
    <row r="881" customFormat="false" ht="15.75" hidden="false" customHeight="true" outlineLevel="0" collapsed="false">
      <c r="A881" s="152"/>
      <c r="B881" s="152"/>
      <c r="C881" s="152"/>
      <c r="D881" s="152"/>
      <c r="E881" s="153"/>
      <c r="F881" s="153"/>
      <c r="G881" s="153"/>
      <c r="H881" s="153"/>
      <c r="I881" s="153"/>
      <c r="J881" s="153"/>
      <c r="K881" s="153"/>
      <c r="L881" s="153"/>
      <c r="M881" s="35"/>
      <c r="N881" s="35"/>
      <c r="O881" s="35"/>
      <c r="P881" s="152"/>
      <c r="Q881" s="152"/>
      <c r="R881" s="152"/>
      <c r="S881" s="152"/>
      <c r="T881" s="152"/>
      <c r="U881" s="152"/>
      <c r="V881" s="152"/>
      <c r="W881" s="152"/>
      <c r="X881" s="152"/>
      <c r="Y881" s="152"/>
      <c r="Z881" s="154"/>
      <c r="AA881" s="152"/>
      <c r="AB881" s="154"/>
      <c r="AC881" s="152"/>
      <c r="AD881" s="152"/>
      <c r="AE881" s="152"/>
      <c r="AF881" s="152"/>
      <c r="AG881" s="152"/>
      <c r="AH881" s="152"/>
      <c r="AI881" s="152"/>
      <c r="AJ881" s="152"/>
      <c r="AK881" s="152"/>
      <c r="AL881" s="155"/>
      <c r="AM881" s="155"/>
      <c r="AN881" s="155"/>
      <c r="AO881" s="155"/>
      <c r="AP881" s="155"/>
      <c r="AQ881" s="155"/>
      <c r="AR881" s="155"/>
      <c r="AS881" s="155"/>
      <c r="AT881" s="155"/>
      <c r="AU881" s="155"/>
      <c r="AV881" s="155"/>
      <c r="AW881" s="155"/>
      <c r="AX881" s="155"/>
    </row>
    <row r="882" customFormat="false" ht="15.75" hidden="false" customHeight="true" outlineLevel="0" collapsed="false">
      <c r="A882" s="152"/>
      <c r="B882" s="152"/>
      <c r="C882" s="152"/>
      <c r="D882" s="152"/>
      <c r="E882" s="153"/>
      <c r="F882" s="153"/>
      <c r="G882" s="153"/>
      <c r="H882" s="153"/>
      <c r="I882" s="153"/>
      <c r="J882" s="153"/>
      <c r="K882" s="153"/>
      <c r="L882" s="153"/>
      <c r="M882" s="35"/>
      <c r="N882" s="35"/>
      <c r="O882" s="35"/>
      <c r="P882" s="152"/>
      <c r="Q882" s="152"/>
      <c r="R882" s="152"/>
      <c r="S882" s="152"/>
      <c r="T882" s="152"/>
      <c r="U882" s="152"/>
      <c r="V882" s="152"/>
      <c r="W882" s="152"/>
      <c r="X882" s="152"/>
      <c r="Y882" s="152"/>
      <c r="Z882" s="154"/>
      <c r="AA882" s="152"/>
      <c r="AB882" s="154"/>
      <c r="AC882" s="152"/>
      <c r="AD882" s="152"/>
      <c r="AE882" s="152"/>
      <c r="AF882" s="152"/>
      <c r="AG882" s="152"/>
      <c r="AH882" s="152"/>
      <c r="AI882" s="152"/>
      <c r="AJ882" s="152"/>
      <c r="AK882" s="152"/>
      <c r="AL882" s="155"/>
      <c r="AM882" s="155"/>
      <c r="AN882" s="155"/>
      <c r="AO882" s="155"/>
      <c r="AP882" s="155"/>
      <c r="AQ882" s="155"/>
      <c r="AR882" s="155"/>
      <c r="AS882" s="155"/>
      <c r="AT882" s="155"/>
      <c r="AU882" s="155"/>
      <c r="AV882" s="155"/>
      <c r="AW882" s="155"/>
      <c r="AX882" s="155"/>
    </row>
    <row r="883" customFormat="false" ht="15.75" hidden="false" customHeight="true" outlineLevel="0" collapsed="false">
      <c r="A883" s="152"/>
      <c r="B883" s="152"/>
      <c r="C883" s="152"/>
      <c r="D883" s="152"/>
      <c r="E883" s="153"/>
      <c r="F883" s="153"/>
      <c r="G883" s="153"/>
      <c r="H883" s="153"/>
      <c r="I883" s="153"/>
      <c r="J883" s="153"/>
      <c r="K883" s="153"/>
      <c r="L883" s="153"/>
      <c r="M883" s="35"/>
      <c r="N883" s="35"/>
      <c r="O883" s="35"/>
      <c r="P883" s="152"/>
      <c r="Q883" s="152"/>
      <c r="R883" s="152"/>
      <c r="S883" s="152"/>
      <c r="T883" s="152"/>
      <c r="U883" s="152"/>
      <c r="V883" s="152"/>
      <c r="W883" s="152"/>
      <c r="X883" s="152"/>
      <c r="Y883" s="152"/>
      <c r="Z883" s="154"/>
      <c r="AA883" s="152"/>
      <c r="AB883" s="154"/>
      <c r="AC883" s="152"/>
      <c r="AD883" s="152"/>
      <c r="AE883" s="152"/>
      <c r="AF883" s="152"/>
      <c r="AG883" s="152"/>
      <c r="AH883" s="152"/>
      <c r="AI883" s="152"/>
      <c r="AJ883" s="152"/>
      <c r="AK883" s="152"/>
      <c r="AL883" s="155"/>
      <c r="AM883" s="155"/>
      <c r="AN883" s="155"/>
      <c r="AO883" s="155"/>
      <c r="AP883" s="155"/>
      <c r="AQ883" s="155"/>
      <c r="AR883" s="155"/>
      <c r="AS883" s="155"/>
      <c r="AT883" s="155"/>
      <c r="AU883" s="155"/>
      <c r="AV883" s="155"/>
      <c r="AW883" s="155"/>
      <c r="AX883" s="155"/>
    </row>
    <row r="884" customFormat="false" ht="15.75" hidden="false" customHeight="true" outlineLevel="0" collapsed="false">
      <c r="A884" s="152"/>
      <c r="B884" s="152"/>
      <c r="C884" s="152"/>
      <c r="D884" s="152"/>
      <c r="E884" s="153"/>
      <c r="F884" s="153"/>
      <c r="G884" s="153"/>
      <c r="H884" s="153"/>
      <c r="I884" s="153"/>
      <c r="J884" s="153"/>
      <c r="K884" s="153"/>
      <c r="L884" s="153"/>
      <c r="M884" s="35"/>
      <c r="N884" s="35"/>
      <c r="O884" s="35"/>
      <c r="P884" s="152"/>
      <c r="Q884" s="152"/>
      <c r="R884" s="152"/>
      <c r="S884" s="152"/>
      <c r="T884" s="152"/>
      <c r="U884" s="152"/>
      <c r="V884" s="152"/>
      <c r="W884" s="152"/>
      <c r="X884" s="152"/>
      <c r="Y884" s="152"/>
      <c r="Z884" s="154"/>
      <c r="AA884" s="152"/>
      <c r="AB884" s="154"/>
      <c r="AC884" s="152"/>
      <c r="AD884" s="152"/>
      <c r="AE884" s="152"/>
      <c r="AF884" s="152"/>
      <c r="AG884" s="152"/>
      <c r="AH884" s="152"/>
      <c r="AI884" s="152"/>
      <c r="AJ884" s="152"/>
      <c r="AK884" s="152"/>
      <c r="AL884" s="155"/>
      <c r="AM884" s="155"/>
      <c r="AN884" s="155"/>
      <c r="AO884" s="155"/>
      <c r="AP884" s="155"/>
      <c r="AQ884" s="155"/>
      <c r="AR884" s="155"/>
      <c r="AS884" s="155"/>
      <c r="AT884" s="155"/>
      <c r="AU884" s="155"/>
      <c r="AV884" s="155"/>
      <c r="AW884" s="155"/>
      <c r="AX884" s="155"/>
    </row>
    <row r="885" customFormat="false" ht="15.75" hidden="false" customHeight="true" outlineLevel="0" collapsed="false">
      <c r="A885" s="152"/>
      <c r="B885" s="152"/>
      <c r="C885" s="152"/>
      <c r="D885" s="152"/>
      <c r="E885" s="153"/>
      <c r="F885" s="153"/>
      <c r="G885" s="153"/>
      <c r="H885" s="153"/>
      <c r="I885" s="153"/>
      <c r="J885" s="153"/>
      <c r="K885" s="153"/>
      <c r="L885" s="153"/>
      <c r="M885" s="35"/>
      <c r="N885" s="35"/>
      <c r="O885" s="35"/>
      <c r="P885" s="152"/>
      <c r="Q885" s="152"/>
      <c r="R885" s="152"/>
      <c r="S885" s="152"/>
      <c r="T885" s="152"/>
      <c r="U885" s="152"/>
      <c r="V885" s="152"/>
      <c r="W885" s="152"/>
      <c r="X885" s="152"/>
      <c r="Y885" s="152"/>
      <c r="Z885" s="154"/>
      <c r="AA885" s="152"/>
      <c r="AB885" s="154"/>
      <c r="AC885" s="152"/>
      <c r="AD885" s="152"/>
      <c r="AE885" s="152"/>
      <c r="AF885" s="152"/>
      <c r="AG885" s="152"/>
      <c r="AH885" s="152"/>
      <c r="AI885" s="152"/>
      <c r="AJ885" s="152"/>
      <c r="AK885" s="152"/>
      <c r="AL885" s="155"/>
      <c r="AM885" s="155"/>
      <c r="AN885" s="155"/>
      <c r="AO885" s="155"/>
      <c r="AP885" s="155"/>
      <c r="AQ885" s="155"/>
      <c r="AR885" s="155"/>
      <c r="AS885" s="155"/>
      <c r="AT885" s="155"/>
      <c r="AU885" s="155"/>
      <c r="AV885" s="155"/>
      <c r="AW885" s="155"/>
      <c r="AX885" s="155"/>
    </row>
    <row r="886" customFormat="false" ht="15.75" hidden="false" customHeight="true" outlineLevel="0" collapsed="false">
      <c r="A886" s="152"/>
      <c r="B886" s="152"/>
      <c r="C886" s="152"/>
      <c r="D886" s="152"/>
      <c r="E886" s="153"/>
      <c r="F886" s="153"/>
      <c r="G886" s="153"/>
      <c r="H886" s="153"/>
      <c r="I886" s="153"/>
      <c r="J886" s="153"/>
      <c r="K886" s="153"/>
      <c r="L886" s="153"/>
      <c r="M886" s="35"/>
      <c r="N886" s="35"/>
      <c r="O886" s="35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  <c r="Z886" s="154"/>
      <c r="AA886" s="152"/>
      <c r="AB886" s="154"/>
      <c r="AC886" s="152"/>
      <c r="AD886" s="152"/>
      <c r="AE886" s="152"/>
      <c r="AF886" s="152"/>
      <c r="AG886" s="152"/>
      <c r="AH886" s="152"/>
      <c r="AI886" s="152"/>
      <c r="AJ886" s="152"/>
      <c r="AK886" s="152"/>
      <c r="AL886" s="155"/>
      <c r="AM886" s="155"/>
      <c r="AN886" s="155"/>
      <c r="AO886" s="155"/>
      <c r="AP886" s="155"/>
      <c r="AQ886" s="155"/>
      <c r="AR886" s="155"/>
      <c r="AS886" s="155"/>
      <c r="AT886" s="155"/>
      <c r="AU886" s="155"/>
      <c r="AV886" s="155"/>
      <c r="AW886" s="155"/>
      <c r="AX886" s="155"/>
    </row>
    <row r="887" customFormat="false" ht="15.75" hidden="false" customHeight="true" outlineLevel="0" collapsed="false">
      <c r="A887" s="152"/>
      <c r="B887" s="152"/>
      <c r="C887" s="152"/>
      <c r="D887" s="152"/>
      <c r="E887" s="153"/>
      <c r="F887" s="153"/>
      <c r="G887" s="153"/>
      <c r="H887" s="153"/>
      <c r="I887" s="153"/>
      <c r="J887" s="153"/>
      <c r="K887" s="153"/>
      <c r="L887" s="153"/>
      <c r="M887" s="35"/>
      <c r="N887" s="35"/>
      <c r="O887" s="35"/>
      <c r="P887" s="152"/>
      <c r="Q887" s="152"/>
      <c r="R887" s="152"/>
      <c r="S887" s="152"/>
      <c r="T887" s="152"/>
      <c r="U887" s="152"/>
      <c r="V887" s="152"/>
      <c r="W887" s="152"/>
      <c r="X887" s="152"/>
      <c r="Y887" s="152"/>
      <c r="Z887" s="154"/>
      <c r="AA887" s="152"/>
      <c r="AB887" s="154"/>
      <c r="AC887" s="152"/>
      <c r="AD887" s="152"/>
      <c r="AE887" s="152"/>
      <c r="AF887" s="152"/>
      <c r="AG887" s="152"/>
      <c r="AH887" s="152"/>
      <c r="AI887" s="152"/>
      <c r="AJ887" s="152"/>
      <c r="AK887" s="152"/>
      <c r="AL887" s="155"/>
      <c r="AM887" s="155"/>
      <c r="AN887" s="155"/>
      <c r="AO887" s="155"/>
      <c r="AP887" s="155"/>
      <c r="AQ887" s="155"/>
      <c r="AR887" s="155"/>
      <c r="AS887" s="155"/>
      <c r="AT887" s="155"/>
      <c r="AU887" s="155"/>
      <c r="AV887" s="155"/>
      <c r="AW887" s="155"/>
      <c r="AX887" s="155"/>
    </row>
    <row r="888" customFormat="false" ht="15.75" hidden="false" customHeight="true" outlineLevel="0" collapsed="false">
      <c r="A888" s="152"/>
      <c r="B888" s="152"/>
      <c r="C888" s="152"/>
      <c r="D888" s="152"/>
      <c r="E888" s="153"/>
      <c r="F888" s="153"/>
      <c r="G888" s="153"/>
      <c r="H888" s="153"/>
      <c r="I888" s="153"/>
      <c r="J888" s="153"/>
      <c r="K888" s="153"/>
      <c r="L888" s="153"/>
      <c r="M888" s="35"/>
      <c r="N888" s="35"/>
      <c r="O888" s="35"/>
      <c r="P888" s="152"/>
      <c r="Q888" s="152"/>
      <c r="R888" s="152"/>
      <c r="S888" s="152"/>
      <c r="T888" s="152"/>
      <c r="U888" s="152"/>
      <c r="V888" s="152"/>
      <c r="W888" s="152"/>
      <c r="X888" s="152"/>
      <c r="Y888" s="152"/>
      <c r="Z888" s="154"/>
      <c r="AA888" s="152"/>
      <c r="AB888" s="154"/>
      <c r="AC888" s="152"/>
      <c r="AD888" s="152"/>
      <c r="AE888" s="152"/>
      <c r="AF888" s="152"/>
      <c r="AG888" s="152"/>
      <c r="AH888" s="152"/>
      <c r="AI888" s="152"/>
      <c r="AJ888" s="152"/>
      <c r="AK888" s="152"/>
      <c r="AL888" s="155"/>
      <c r="AM888" s="155"/>
      <c r="AN888" s="155"/>
      <c r="AO888" s="155"/>
      <c r="AP888" s="155"/>
      <c r="AQ888" s="155"/>
      <c r="AR888" s="155"/>
      <c r="AS888" s="155"/>
      <c r="AT888" s="155"/>
      <c r="AU888" s="155"/>
      <c r="AV888" s="155"/>
      <c r="AW888" s="155"/>
      <c r="AX888" s="155"/>
    </row>
    <row r="889" customFormat="false" ht="15.75" hidden="false" customHeight="true" outlineLevel="0" collapsed="false">
      <c r="A889" s="152"/>
      <c r="B889" s="152"/>
      <c r="C889" s="152"/>
      <c r="D889" s="152"/>
      <c r="E889" s="153"/>
      <c r="F889" s="153"/>
      <c r="G889" s="153"/>
      <c r="H889" s="153"/>
      <c r="I889" s="153"/>
      <c r="J889" s="153"/>
      <c r="K889" s="153"/>
      <c r="L889" s="153"/>
      <c r="M889" s="35"/>
      <c r="N889" s="35"/>
      <c r="O889" s="35"/>
      <c r="P889" s="152"/>
      <c r="Q889" s="152"/>
      <c r="R889" s="152"/>
      <c r="S889" s="152"/>
      <c r="T889" s="152"/>
      <c r="U889" s="152"/>
      <c r="V889" s="152"/>
      <c r="W889" s="152"/>
      <c r="X889" s="152"/>
      <c r="Y889" s="152"/>
      <c r="Z889" s="154"/>
      <c r="AA889" s="152"/>
      <c r="AB889" s="154"/>
      <c r="AC889" s="152"/>
      <c r="AD889" s="152"/>
      <c r="AE889" s="152"/>
      <c r="AF889" s="152"/>
      <c r="AG889" s="152"/>
      <c r="AH889" s="152"/>
      <c r="AI889" s="152"/>
      <c r="AJ889" s="152"/>
      <c r="AK889" s="152"/>
      <c r="AL889" s="155"/>
      <c r="AM889" s="155"/>
      <c r="AN889" s="155"/>
      <c r="AO889" s="155"/>
      <c r="AP889" s="155"/>
      <c r="AQ889" s="155"/>
      <c r="AR889" s="155"/>
      <c r="AS889" s="155"/>
      <c r="AT889" s="155"/>
      <c r="AU889" s="155"/>
      <c r="AV889" s="155"/>
      <c r="AW889" s="155"/>
      <c r="AX889" s="155"/>
    </row>
    <row r="890" customFormat="false" ht="15.75" hidden="false" customHeight="true" outlineLevel="0" collapsed="false">
      <c r="A890" s="152"/>
      <c r="B890" s="152"/>
      <c r="C890" s="152"/>
      <c r="D890" s="152"/>
      <c r="E890" s="153"/>
      <c r="F890" s="153"/>
      <c r="G890" s="153"/>
      <c r="H890" s="153"/>
      <c r="I890" s="153"/>
      <c r="J890" s="153"/>
      <c r="K890" s="153"/>
      <c r="L890" s="153"/>
      <c r="M890" s="35"/>
      <c r="N890" s="35"/>
      <c r="O890" s="35"/>
      <c r="P890" s="152"/>
      <c r="Q890" s="152"/>
      <c r="R890" s="152"/>
      <c r="S890" s="152"/>
      <c r="T890" s="152"/>
      <c r="U890" s="152"/>
      <c r="V890" s="152"/>
      <c r="W890" s="152"/>
      <c r="X890" s="152"/>
      <c r="Y890" s="152"/>
      <c r="Z890" s="154"/>
      <c r="AA890" s="152"/>
      <c r="AB890" s="154"/>
      <c r="AC890" s="152"/>
      <c r="AD890" s="152"/>
      <c r="AE890" s="152"/>
      <c r="AF890" s="152"/>
      <c r="AG890" s="152"/>
      <c r="AH890" s="152"/>
      <c r="AI890" s="152"/>
      <c r="AJ890" s="152"/>
      <c r="AK890" s="152"/>
      <c r="AL890" s="155"/>
      <c r="AM890" s="155"/>
      <c r="AN890" s="155"/>
      <c r="AO890" s="155"/>
      <c r="AP890" s="155"/>
      <c r="AQ890" s="155"/>
      <c r="AR890" s="155"/>
      <c r="AS890" s="155"/>
      <c r="AT890" s="155"/>
      <c r="AU890" s="155"/>
      <c r="AV890" s="155"/>
      <c r="AW890" s="155"/>
      <c r="AX890" s="155"/>
    </row>
    <row r="891" customFormat="false" ht="15.75" hidden="false" customHeight="true" outlineLevel="0" collapsed="false">
      <c r="A891" s="152"/>
      <c r="B891" s="152"/>
      <c r="C891" s="152"/>
      <c r="D891" s="152"/>
      <c r="E891" s="153"/>
      <c r="F891" s="153"/>
      <c r="G891" s="153"/>
      <c r="H891" s="153"/>
      <c r="I891" s="153"/>
      <c r="J891" s="153"/>
      <c r="K891" s="153"/>
      <c r="L891" s="153"/>
      <c r="M891" s="35"/>
      <c r="N891" s="35"/>
      <c r="O891" s="35"/>
      <c r="P891" s="152"/>
      <c r="Q891" s="152"/>
      <c r="R891" s="152"/>
      <c r="S891" s="152"/>
      <c r="T891" s="152"/>
      <c r="U891" s="152"/>
      <c r="V891" s="152"/>
      <c r="W891" s="152"/>
      <c r="X891" s="152"/>
      <c r="Y891" s="152"/>
      <c r="Z891" s="154"/>
      <c r="AA891" s="152"/>
      <c r="AB891" s="154"/>
      <c r="AC891" s="152"/>
      <c r="AD891" s="152"/>
      <c r="AE891" s="152"/>
      <c r="AF891" s="152"/>
      <c r="AG891" s="152"/>
      <c r="AH891" s="152"/>
      <c r="AI891" s="152"/>
      <c r="AJ891" s="152"/>
      <c r="AK891" s="152"/>
      <c r="AL891" s="155"/>
      <c r="AM891" s="155"/>
      <c r="AN891" s="155"/>
      <c r="AO891" s="155"/>
      <c r="AP891" s="155"/>
      <c r="AQ891" s="155"/>
      <c r="AR891" s="155"/>
      <c r="AS891" s="155"/>
      <c r="AT891" s="155"/>
      <c r="AU891" s="155"/>
      <c r="AV891" s="155"/>
      <c r="AW891" s="155"/>
      <c r="AX891" s="155"/>
    </row>
    <row r="892" customFormat="false" ht="15.75" hidden="false" customHeight="true" outlineLevel="0" collapsed="false">
      <c r="A892" s="152"/>
      <c r="B892" s="152"/>
      <c r="C892" s="152"/>
      <c r="D892" s="152"/>
      <c r="E892" s="153"/>
      <c r="F892" s="153"/>
      <c r="G892" s="153"/>
      <c r="H892" s="153"/>
      <c r="I892" s="153"/>
      <c r="J892" s="153"/>
      <c r="K892" s="153"/>
      <c r="L892" s="153"/>
      <c r="M892" s="35"/>
      <c r="N892" s="35"/>
      <c r="O892" s="35"/>
      <c r="P892" s="152"/>
      <c r="Q892" s="152"/>
      <c r="R892" s="152"/>
      <c r="S892" s="152"/>
      <c r="T892" s="152"/>
      <c r="U892" s="152"/>
      <c r="V892" s="152"/>
      <c r="W892" s="152"/>
      <c r="X892" s="152"/>
      <c r="Y892" s="152"/>
      <c r="Z892" s="154"/>
      <c r="AA892" s="152"/>
      <c r="AB892" s="154"/>
      <c r="AC892" s="152"/>
      <c r="AD892" s="152"/>
      <c r="AE892" s="152"/>
      <c r="AF892" s="152"/>
      <c r="AG892" s="152"/>
      <c r="AH892" s="152"/>
      <c r="AI892" s="152"/>
      <c r="AJ892" s="152"/>
      <c r="AK892" s="152"/>
      <c r="AL892" s="155"/>
      <c r="AM892" s="155"/>
      <c r="AN892" s="155"/>
      <c r="AO892" s="155"/>
      <c r="AP892" s="155"/>
      <c r="AQ892" s="155"/>
      <c r="AR892" s="155"/>
      <c r="AS892" s="155"/>
      <c r="AT892" s="155"/>
      <c r="AU892" s="155"/>
      <c r="AV892" s="155"/>
      <c r="AW892" s="155"/>
      <c r="AX892" s="155"/>
    </row>
    <row r="893" customFormat="false" ht="15.75" hidden="false" customHeight="true" outlineLevel="0" collapsed="false">
      <c r="A893" s="152"/>
      <c r="B893" s="152"/>
      <c r="C893" s="152"/>
      <c r="D893" s="152"/>
      <c r="E893" s="153"/>
      <c r="F893" s="153"/>
      <c r="G893" s="153"/>
      <c r="H893" s="153"/>
      <c r="I893" s="153"/>
      <c r="J893" s="153"/>
      <c r="K893" s="153"/>
      <c r="L893" s="153"/>
      <c r="M893" s="35"/>
      <c r="N893" s="35"/>
      <c r="O893" s="35"/>
      <c r="P893" s="152"/>
      <c r="Q893" s="152"/>
      <c r="R893" s="152"/>
      <c r="S893" s="152"/>
      <c r="T893" s="152"/>
      <c r="U893" s="152"/>
      <c r="V893" s="152"/>
      <c r="W893" s="152"/>
      <c r="X893" s="152"/>
      <c r="Y893" s="152"/>
      <c r="Z893" s="154"/>
      <c r="AA893" s="152"/>
      <c r="AB893" s="154"/>
      <c r="AC893" s="152"/>
      <c r="AD893" s="152"/>
      <c r="AE893" s="152"/>
      <c r="AF893" s="152"/>
      <c r="AG893" s="152"/>
      <c r="AH893" s="152"/>
      <c r="AI893" s="152"/>
      <c r="AJ893" s="152"/>
      <c r="AK893" s="152"/>
      <c r="AL893" s="155"/>
      <c r="AM893" s="155"/>
      <c r="AN893" s="155"/>
      <c r="AO893" s="155"/>
      <c r="AP893" s="155"/>
      <c r="AQ893" s="155"/>
      <c r="AR893" s="155"/>
      <c r="AS893" s="155"/>
      <c r="AT893" s="155"/>
      <c r="AU893" s="155"/>
      <c r="AV893" s="155"/>
      <c r="AW893" s="155"/>
      <c r="AX893" s="155"/>
    </row>
    <row r="894" customFormat="false" ht="15.75" hidden="false" customHeight="true" outlineLevel="0" collapsed="false">
      <c r="A894" s="152"/>
      <c r="B894" s="152"/>
      <c r="C894" s="152"/>
      <c r="D894" s="152"/>
      <c r="E894" s="153"/>
      <c r="F894" s="153"/>
      <c r="G894" s="153"/>
      <c r="H894" s="153"/>
      <c r="I894" s="153"/>
      <c r="J894" s="153"/>
      <c r="K894" s="153"/>
      <c r="L894" s="153"/>
      <c r="M894" s="35"/>
      <c r="N894" s="35"/>
      <c r="O894" s="35"/>
      <c r="P894" s="152"/>
      <c r="Q894" s="152"/>
      <c r="R894" s="152"/>
      <c r="S894" s="152"/>
      <c r="T894" s="152"/>
      <c r="U894" s="152"/>
      <c r="V894" s="152"/>
      <c r="W894" s="152"/>
      <c r="X894" s="152"/>
      <c r="Y894" s="152"/>
      <c r="Z894" s="154"/>
      <c r="AA894" s="152"/>
      <c r="AB894" s="154"/>
      <c r="AC894" s="152"/>
      <c r="AD894" s="152"/>
      <c r="AE894" s="152"/>
      <c r="AF894" s="152"/>
      <c r="AG894" s="152"/>
      <c r="AH894" s="152"/>
      <c r="AI894" s="152"/>
      <c r="AJ894" s="152"/>
      <c r="AK894" s="152"/>
      <c r="AL894" s="155"/>
      <c r="AM894" s="155"/>
      <c r="AN894" s="155"/>
      <c r="AO894" s="155"/>
      <c r="AP894" s="155"/>
      <c r="AQ894" s="155"/>
      <c r="AR894" s="155"/>
      <c r="AS894" s="155"/>
      <c r="AT894" s="155"/>
      <c r="AU894" s="155"/>
      <c r="AV894" s="155"/>
      <c r="AW894" s="155"/>
      <c r="AX894" s="155"/>
    </row>
    <row r="895" customFormat="false" ht="15.75" hidden="false" customHeight="true" outlineLevel="0" collapsed="false">
      <c r="A895" s="152"/>
      <c r="B895" s="152"/>
      <c r="C895" s="152"/>
      <c r="D895" s="152"/>
      <c r="E895" s="153"/>
      <c r="F895" s="153"/>
      <c r="G895" s="153"/>
      <c r="H895" s="153"/>
      <c r="I895" s="153"/>
      <c r="J895" s="153"/>
      <c r="K895" s="153"/>
      <c r="L895" s="153"/>
      <c r="M895" s="35"/>
      <c r="N895" s="35"/>
      <c r="O895" s="35"/>
      <c r="P895" s="152"/>
      <c r="Q895" s="152"/>
      <c r="R895" s="152"/>
      <c r="S895" s="152"/>
      <c r="T895" s="152"/>
      <c r="U895" s="152"/>
      <c r="V895" s="152"/>
      <c r="W895" s="152"/>
      <c r="X895" s="152"/>
      <c r="Y895" s="152"/>
      <c r="Z895" s="154"/>
      <c r="AA895" s="152"/>
      <c r="AB895" s="154"/>
      <c r="AC895" s="152"/>
      <c r="AD895" s="152"/>
      <c r="AE895" s="152"/>
      <c r="AF895" s="152"/>
      <c r="AG895" s="152"/>
      <c r="AH895" s="152"/>
      <c r="AI895" s="152"/>
      <c r="AJ895" s="152"/>
      <c r="AK895" s="152"/>
      <c r="AL895" s="155"/>
      <c r="AM895" s="155"/>
      <c r="AN895" s="155"/>
      <c r="AO895" s="155"/>
      <c r="AP895" s="155"/>
      <c r="AQ895" s="155"/>
      <c r="AR895" s="155"/>
      <c r="AS895" s="155"/>
      <c r="AT895" s="155"/>
      <c r="AU895" s="155"/>
      <c r="AV895" s="155"/>
      <c r="AW895" s="155"/>
      <c r="AX895" s="155"/>
    </row>
    <row r="896" customFormat="false" ht="15.75" hidden="false" customHeight="true" outlineLevel="0" collapsed="false">
      <c r="A896" s="152"/>
      <c r="B896" s="152"/>
      <c r="C896" s="152"/>
      <c r="D896" s="152"/>
      <c r="E896" s="153"/>
      <c r="F896" s="153"/>
      <c r="G896" s="153"/>
      <c r="H896" s="153"/>
      <c r="I896" s="153"/>
      <c r="J896" s="153"/>
      <c r="K896" s="153"/>
      <c r="L896" s="153"/>
      <c r="M896" s="35"/>
      <c r="N896" s="35"/>
      <c r="O896" s="35"/>
      <c r="P896" s="152"/>
      <c r="Q896" s="152"/>
      <c r="R896" s="152"/>
      <c r="S896" s="152"/>
      <c r="T896" s="152"/>
      <c r="U896" s="152"/>
      <c r="V896" s="152"/>
      <c r="W896" s="152"/>
      <c r="X896" s="152"/>
      <c r="Y896" s="152"/>
      <c r="Z896" s="154"/>
      <c r="AA896" s="152"/>
      <c r="AB896" s="154"/>
      <c r="AC896" s="152"/>
      <c r="AD896" s="152"/>
      <c r="AE896" s="152"/>
      <c r="AF896" s="152"/>
      <c r="AG896" s="152"/>
      <c r="AH896" s="152"/>
      <c r="AI896" s="152"/>
      <c r="AJ896" s="152"/>
      <c r="AK896" s="152"/>
      <c r="AL896" s="155"/>
      <c r="AM896" s="155"/>
      <c r="AN896" s="155"/>
      <c r="AO896" s="155"/>
      <c r="AP896" s="155"/>
      <c r="AQ896" s="155"/>
      <c r="AR896" s="155"/>
      <c r="AS896" s="155"/>
      <c r="AT896" s="155"/>
      <c r="AU896" s="155"/>
      <c r="AV896" s="155"/>
      <c r="AW896" s="155"/>
      <c r="AX896" s="155"/>
    </row>
    <row r="897" customFormat="false" ht="15.75" hidden="false" customHeight="true" outlineLevel="0" collapsed="false">
      <c r="A897" s="152"/>
      <c r="B897" s="152"/>
      <c r="C897" s="152"/>
      <c r="D897" s="152"/>
      <c r="E897" s="153"/>
      <c r="F897" s="153"/>
      <c r="G897" s="153"/>
      <c r="H897" s="153"/>
      <c r="I897" s="153"/>
      <c r="J897" s="153"/>
      <c r="K897" s="153"/>
      <c r="L897" s="153"/>
      <c r="M897" s="35"/>
      <c r="N897" s="35"/>
      <c r="O897" s="35"/>
      <c r="P897" s="152"/>
      <c r="Q897" s="152"/>
      <c r="R897" s="152"/>
      <c r="S897" s="152"/>
      <c r="T897" s="152"/>
      <c r="U897" s="152"/>
      <c r="V897" s="152"/>
      <c r="W897" s="152"/>
      <c r="X897" s="152"/>
      <c r="Y897" s="152"/>
      <c r="Z897" s="154"/>
      <c r="AA897" s="152"/>
      <c r="AB897" s="154"/>
      <c r="AC897" s="152"/>
      <c r="AD897" s="152"/>
      <c r="AE897" s="152"/>
      <c r="AF897" s="152"/>
      <c r="AG897" s="152"/>
      <c r="AH897" s="152"/>
      <c r="AI897" s="152"/>
      <c r="AJ897" s="152"/>
      <c r="AK897" s="152"/>
      <c r="AL897" s="155"/>
      <c r="AM897" s="155"/>
      <c r="AN897" s="155"/>
      <c r="AO897" s="155"/>
      <c r="AP897" s="155"/>
      <c r="AQ897" s="155"/>
      <c r="AR897" s="155"/>
      <c r="AS897" s="155"/>
      <c r="AT897" s="155"/>
      <c r="AU897" s="155"/>
      <c r="AV897" s="155"/>
      <c r="AW897" s="155"/>
      <c r="AX897" s="155"/>
    </row>
    <row r="898" customFormat="false" ht="15.75" hidden="false" customHeight="true" outlineLevel="0" collapsed="false">
      <c r="A898" s="152"/>
      <c r="B898" s="152"/>
      <c r="C898" s="152"/>
      <c r="D898" s="152"/>
      <c r="E898" s="153"/>
      <c r="F898" s="153"/>
      <c r="G898" s="153"/>
      <c r="H898" s="153"/>
      <c r="I898" s="153"/>
      <c r="J898" s="153"/>
      <c r="K898" s="153"/>
      <c r="L898" s="153"/>
      <c r="M898" s="35"/>
      <c r="N898" s="35"/>
      <c r="O898" s="35"/>
      <c r="P898" s="152"/>
      <c r="Q898" s="152"/>
      <c r="R898" s="152"/>
      <c r="S898" s="152"/>
      <c r="T898" s="152"/>
      <c r="U898" s="152"/>
      <c r="V898" s="152"/>
      <c r="W898" s="152"/>
      <c r="X898" s="152"/>
      <c r="Y898" s="152"/>
      <c r="Z898" s="154"/>
      <c r="AA898" s="152"/>
      <c r="AB898" s="154"/>
      <c r="AC898" s="152"/>
      <c r="AD898" s="152"/>
      <c r="AE898" s="152"/>
      <c r="AF898" s="152"/>
      <c r="AG898" s="152"/>
      <c r="AH898" s="152"/>
      <c r="AI898" s="152"/>
      <c r="AJ898" s="152"/>
      <c r="AK898" s="152"/>
      <c r="AL898" s="155"/>
      <c r="AM898" s="155"/>
      <c r="AN898" s="155"/>
      <c r="AO898" s="155"/>
      <c r="AP898" s="155"/>
      <c r="AQ898" s="155"/>
      <c r="AR898" s="155"/>
      <c r="AS898" s="155"/>
      <c r="AT898" s="155"/>
      <c r="AU898" s="155"/>
      <c r="AV898" s="155"/>
      <c r="AW898" s="155"/>
      <c r="AX898" s="155"/>
    </row>
    <row r="899" customFormat="false" ht="15.75" hidden="false" customHeight="true" outlineLevel="0" collapsed="false">
      <c r="A899" s="152"/>
      <c r="B899" s="152"/>
      <c r="C899" s="152"/>
      <c r="D899" s="152"/>
      <c r="E899" s="153"/>
      <c r="F899" s="153"/>
      <c r="G899" s="153"/>
      <c r="H899" s="153"/>
      <c r="I899" s="153"/>
      <c r="J899" s="153"/>
      <c r="K899" s="153"/>
      <c r="L899" s="153"/>
      <c r="M899" s="35"/>
      <c r="N899" s="35"/>
      <c r="O899" s="35"/>
      <c r="P899" s="152"/>
      <c r="Q899" s="152"/>
      <c r="R899" s="152"/>
      <c r="S899" s="152"/>
      <c r="T899" s="152"/>
      <c r="U899" s="152"/>
      <c r="V899" s="152"/>
      <c r="W899" s="152"/>
      <c r="X899" s="152"/>
      <c r="Y899" s="152"/>
      <c r="Z899" s="154"/>
      <c r="AA899" s="152"/>
      <c r="AB899" s="154"/>
      <c r="AC899" s="152"/>
      <c r="AD899" s="152"/>
      <c r="AE899" s="152"/>
      <c r="AF899" s="152"/>
      <c r="AG899" s="152"/>
      <c r="AH899" s="152"/>
      <c r="AI899" s="152"/>
      <c r="AJ899" s="152"/>
      <c r="AK899" s="152"/>
      <c r="AL899" s="155"/>
      <c r="AM899" s="155"/>
      <c r="AN899" s="155"/>
      <c r="AO899" s="155"/>
      <c r="AP899" s="155"/>
      <c r="AQ899" s="155"/>
      <c r="AR899" s="155"/>
      <c r="AS899" s="155"/>
      <c r="AT899" s="155"/>
      <c r="AU899" s="155"/>
      <c r="AV899" s="155"/>
      <c r="AW899" s="155"/>
      <c r="AX899" s="155"/>
    </row>
    <row r="900" customFormat="false" ht="15.75" hidden="false" customHeight="true" outlineLevel="0" collapsed="false">
      <c r="A900" s="152"/>
      <c r="B900" s="152"/>
      <c r="C900" s="152"/>
      <c r="D900" s="152"/>
      <c r="E900" s="153"/>
      <c r="F900" s="153"/>
      <c r="G900" s="153"/>
      <c r="H900" s="153"/>
      <c r="I900" s="153"/>
      <c r="J900" s="153"/>
      <c r="K900" s="153"/>
      <c r="L900" s="153"/>
      <c r="M900" s="35"/>
      <c r="N900" s="35"/>
      <c r="O900" s="35"/>
      <c r="P900" s="152"/>
      <c r="Q900" s="152"/>
      <c r="R900" s="152"/>
      <c r="S900" s="152"/>
      <c r="T900" s="152"/>
      <c r="U900" s="152"/>
      <c r="V900" s="152"/>
      <c r="W900" s="152"/>
      <c r="X900" s="152"/>
      <c r="Y900" s="152"/>
      <c r="Z900" s="154"/>
      <c r="AA900" s="152"/>
      <c r="AB900" s="154"/>
      <c r="AC900" s="152"/>
      <c r="AD900" s="152"/>
      <c r="AE900" s="152"/>
      <c r="AF900" s="152"/>
      <c r="AG900" s="152"/>
      <c r="AH900" s="152"/>
      <c r="AI900" s="152"/>
      <c r="AJ900" s="152"/>
      <c r="AK900" s="152"/>
      <c r="AL900" s="155"/>
      <c r="AM900" s="155"/>
      <c r="AN900" s="155"/>
      <c r="AO900" s="155"/>
      <c r="AP900" s="155"/>
      <c r="AQ900" s="155"/>
      <c r="AR900" s="155"/>
      <c r="AS900" s="155"/>
      <c r="AT900" s="155"/>
      <c r="AU900" s="155"/>
      <c r="AV900" s="155"/>
      <c r="AW900" s="155"/>
      <c r="AX900" s="155"/>
    </row>
    <row r="901" customFormat="false" ht="15.75" hidden="false" customHeight="true" outlineLevel="0" collapsed="false">
      <c r="A901" s="152"/>
      <c r="B901" s="152"/>
      <c r="C901" s="152"/>
      <c r="D901" s="152"/>
      <c r="E901" s="153"/>
      <c r="F901" s="153"/>
      <c r="G901" s="153"/>
      <c r="H901" s="153"/>
      <c r="I901" s="153"/>
      <c r="J901" s="153"/>
      <c r="K901" s="153"/>
      <c r="L901" s="153"/>
      <c r="M901" s="35"/>
      <c r="N901" s="35"/>
      <c r="O901" s="35"/>
      <c r="P901" s="152"/>
      <c r="Q901" s="152"/>
      <c r="R901" s="152"/>
      <c r="S901" s="152"/>
      <c r="T901" s="152"/>
      <c r="U901" s="152"/>
      <c r="V901" s="152"/>
      <c r="W901" s="152"/>
      <c r="X901" s="152"/>
      <c r="Y901" s="152"/>
      <c r="Z901" s="154"/>
      <c r="AA901" s="152"/>
      <c r="AB901" s="154"/>
      <c r="AC901" s="152"/>
      <c r="AD901" s="152"/>
      <c r="AE901" s="152"/>
      <c r="AF901" s="152"/>
      <c r="AG901" s="152"/>
      <c r="AH901" s="152"/>
      <c r="AI901" s="152"/>
      <c r="AJ901" s="152"/>
      <c r="AK901" s="152"/>
      <c r="AL901" s="155"/>
      <c r="AM901" s="155"/>
      <c r="AN901" s="155"/>
      <c r="AO901" s="155"/>
      <c r="AP901" s="155"/>
      <c r="AQ901" s="155"/>
      <c r="AR901" s="155"/>
      <c r="AS901" s="155"/>
      <c r="AT901" s="155"/>
      <c r="AU901" s="155"/>
      <c r="AV901" s="155"/>
      <c r="AW901" s="155"/>
      <c r="AX901" s="155"/>
    </row>
    <row r="902" customFormat="false" ht="15.75" hidden="false" customHeight="true" outlineLevel="0" collapsed="false">
      <c r="A902" s="152"/>
      <c r="B902" s="152"/>
      <c r="C902" s="152"/>
      <c r="D902" s="152"/>
      <c r="E902" s="153"/>
      <c r="F902" s="153"/>
      <c r="G902" s="153"/>
      <c r="H902" s="153"/>
      <c r="I902" s="153"/>
      <c r="J902" s="153"/>
      <c r="K902" s="153"/>
      <c r="L902" s="153"/>
      <c r="M902" s="35"/>
      <c r="N902" s="35"/>
      <c r="O902" s="35"/>
      <c r="P902" s="152"/>
      <c r="Q902" s="152"/>
      <c r="R902" s="152"/>
      <c r="S902" s="152"/>
      <c r="T902" s="152"/>
      <c r="U902" s="152"/>
      <c r="V902" s="152"/>
      <c r="W902" s="152"/>
      <c r="X902" s="152"/>
      <c r="Y902" s="152"/>
      <c r="Z902" s="154"/>
      <c r="AA902" s="152"/>
      <c r="AB902" s="154"/>
      <c r="AC902" s="152"/>
      <c r="AD902" s="152"/>
      <c r="AE902" s="152"/>
      <c r="AF902" s="152"/>
      <c r="AG902" s="152"/>
      <c r="AH902" s="152"/>
      <c r="AI902" s="152"/>
      <c r="AJ902" s="152"/>
      <c r="AK902" s="152"/>
      <c r="AL902" s="155"/>
      <c r="AM902" s="155"/>
      <c r="AN902" s="155"/>
      <c r="AO902" s="155"/>
      <c r="AP902" s="155"/>
      <c r="AQ902" s="155"/>
      <c r="AR902" s="155"/>
      <c r="AS902" s="155"/>
      <c r="AT902" s="155"/>
      <c r="AU902" s="155"/>
      <c r="AV902" s="155"/>
      <c r="AW902" s="155"/>
      <c r="AX902" s="155"/>
    </row>
    <row r="903" customFormat="false" ht="15.75" hidden="false" customHeight="true" outlineLevel="0" collapsed="false">
      <c r="A903" s="152"/>
      <c r="B903" s="152"/>
      <c r="C903" s="152"/>
      <c r="D903" s="152"/>
      <c r="E903" s="153"/>
      <c r="F903" s="153"/>
      <c r="G903" s="153"/>
      <c r="H903" s="153"/>
      <c r="I903" s="153"/>
      <c r="J903" s="153"/>
      <c r="K903" s="153"/>
      <c r="L903" s="153"/>
      <c r="M903" s="35"/>
      <c r="N903" s="35"/>
      <c r="O903" s="35"/>
      <c r="P903" s="152"/>
      <c r="Q903" s="152"/>
      <c r="R903" s="152"/>
      <c r="S903" s="152"/>
      <c r="T903" s="152"/>
      <c r="U903" s="152"/>
      <c r="V903" s="152"/>
      <c r="W903" s="152"/>
      <c r="X903" s="152"/>
      <c r="Y903" s="152"/>
      <c r="Z903" s="154"/>
      <c r="AA903" s="152"/>
      <c r="AB903" s="154"/>
      <c r="AC903" s="152"/>
      <c r="AD903" s="152"/>
      <c r="AE903" s="152"/>
      <c r="AF903" s="152"/>
      <c r="AG903" s="152"/>
      <c r="AH903" s="152"/>
      <c r="AI903" s="152"/>
      <c r="AJ903" s="152"/>
      <c r="AK903" s="152"/>
      <c r="AL903" s="155"/>
      <c r="AM903" s="155"/>
      <c r="AN903" s="155"/>
      <c r="AO903" s="155"/>
      <c r="AP903" s="155"/>
      <c r="AQ903" s="155"/>
      <c r="AR903" s="155"/>
      <c r="AS903" s="155"/>
      <c r="AT903" s="155"/>
      <c r="AU903" s="155"/>
      <c r="AV903" s="155"/>
      <c r="AW903" s="155"/>
      <c r="AX903" s="155"/>
    </row>
    <row r="904" customFormat="false" ht="15.75" hidden="false" customHeight="true" outlineLevel="0" collapsed="false">
      <c r="A904" s="152"/>
      <c r="B904" s="152"/>
      <c r="C904" s="152"/>
      <c r="D904" s="152"/>
      <c r="E904" s="153"/>
      <c r="F904" s="153"/>
      <c r="G904" s="153"/>
      <c r="H904" s="153"/>
      <c r="I904" s="153"/>
      <c r="J904" s="153"/>
      <c r="K904" s="153"/>
      <c r="L904" s="153"/>
      <c r="M904" s="35"/>
      <c r="N904" s="35"/>
      <c r="O904" s="35"/>
      <c r="P904" s="152"/>
      <c r="Q904" s="152"/>
      <c r="R904" s="152"/>
      <c r="S904" s="152"/>
      <c r="T904" s="152"/>
      <c r="U904" s="152"/>
      <c r="V904" s="152"/>
      <c r="W904" s="152"/>
      <c r="X904" s="152"/>
      <c r="Y904" s="152"/>
      <c r="Z904" s="154"/>
      <c r="AA904" s="152"/>
      <c r="AB904" s="154"/>
      <c r="AC904" s="152"/>
      <c r="AD904" s="152"/>
      <c r="AE904" s="152"/>
      <c r="AF904" s="152"/>
      <c r="AG904" s="152"/>
      <c r="AH904" s="152"/>
      <c r="AI904" s="152"/>
      <c r="AJ904" s="152"/>
      <c r="AK904" s="152"/>
      <c r="AL904" s="155"/>
      <c r="AM904" s="155"/>
      <c r="AN904" s="155"/>
      <c r="AO904" s="155"/>
      <c r="AP904" s="155"/>
      <c r="AQ904" s="155"/>
      <c r="AR904" s="155"/>
      <c r="AS904" s="155"/>
      <c r="AT904" s="155"/>
      <c r="AU904" s="155"/>
      <c r="AV904" s="155"/>
      <c r="AW904" s="155"/>
      <c r="AX904" s="155"/>
    </row>
    <row r="905" customFormat="false" ht="15.75" hidden="false" customHeight="true" outlineLevel="0" collapsed="false">
      <c r="A905" s="152"/>
      <c r="B905" s="152"/>
      <c r="C905" s="152"/>
      <c r="D905" s="152"/>
      <c r="E905" s="153"/>
      <c r="F905" s="153"/>
      <c r="G905" s="153"/>
      <c r="H905" s="153"/>
      <c r="I905" s="153"/>
      <c r="J905" s="153"/>
      <c r="K905" s="153"/>
      <c r="L905" s="153"/>
      <c r="M905" s="35"/>
      <c r="N905" s="35"/>
      <c r="O905" s="35"/>
      <c r="P905" s="152"/>
      <c r="Q905" s="152"/>
      <c r="R905" s="152"/>
      <c r="S905" s="152"/>
      <c r="T905" s="152"/>
      <c r="U905" s="152"/>
      <c r="V905" s="152"/>
      <c r="W905" s="152"/>
      <c r="X905" s="152"/>
      <c r="Y905" s="152"/>
      <c r="Z905" s="154"/>
      <c r="AA905" s="152"/>
      <c r="AB905" s="154"/>
      <c r="AC905" s="152"/>
      <c r="AD905" s="152"/>
      <c r="AE905" s="152"/>
      <c r="AF905" s="152"/>
      <c r="AG905" s="152"/>
      <c r="AH905" s="152"/>
      <c r="AI905" s="152"/>
      <c r="AJ905" s="152"/>
      <c r="AK905" s="152"/>
      <c r="AL905" s="155"/>
      <c r="AM905" s="155"/>
      <c r="AN905" s="155"/>
      <c r="AO905" s="155"/>
      <c r="AP905" s="155"/>
      <c r="AQ905" s="155"/>
      <c r="AR905" s="155"/>
      <c r="AS905" s="155"/>
      <c r="AT905" s="155"/>
      <c r="AU905" s="155"/>
      <c r="AV905" s="155"/>
      <c r="AW905" s="155"/>
      <c r="AX905" s="155"/>
    </row>
    <row r="906" customFormat="false" ht="15.75" hidden="false" customHeight="true" outlineLevel="0" collapsed="false">
      <c r="A906" s="152"/>
      <c r="B906" s="152"/>
      <c r="C906" s="152"/>
      <c r="D906" s="152"/>
      <c r="E906" s="153"/>
      <c r="F906" s="153"/>
      <c r="G906" s="153"/>
      <c r="H906" s="153"/>
      <c r="I906" s="153"/>
      <c r="J906" s="153"/>
      <c r="K906" s="153"/>
      <c r="L906" s="153"/>
      <c r="M906" s="35"/>
      <c r="N906" s="35"/>
      <c r="O906" s="35"/>
      <c r="P906" s="152"/>
      <c r="Q906" s="152"/>
      <c r="R906" s="152"/>
      <c r="S906" s="152"/>
      <c r="T906" s="152"/>
      <c r="U906" s="152"/>
      <c r="V906" s="152"/>
      <c r="W906" s="152"/>
      <c r="X906" s="152"/>
      <c r="Y906" s="152"/>
      <c r="Z906" s="154"/>
      <c r="AA906" s="152"/>
      <c r="AB906" s="154"/>
      <c r="AC906" s="152"/>
      <c r="AD906" s="152"/>
      <c r="AE906" s="152"/>
      <c r="AF906" s="152"/>
      <c r="AG906" s="152"/>
      <c r="AH906" s="152"/>
      <c r="AI906" s="152"/>
      <c r="AJ906" s="152"/>
      <c r="AK906" s="152"/>
      <c r="AL906" s="155"/>
      <c r="AM906" s="155"/>
      <c r="AN906" s="155"/>
      <c r="AO906" s="155"/>
      <c r="AP906" s="155"/>
      <c r="AQ906" s="155"/>
      <c r="AR906" s="155"/>
      <c r="AS906" s="155"/>
      <c r="AT906" s="155"/>
      <c r="AU906" s="155"/>
      <c r="AV906" s="155"/>
      <c r="AW906" s="155"/>
      <c r="AX906" s="155"/>
    </row>
    <row r="907" customFormat="false" ht="15.75" hidden="false" customHeight="true" outlineLevel="0" collapsed="false">
      <c r="A907" s="152"/>
      <c r="B907" s="152"/>
      <c r="C907" s="152"/>
      <c r="D907" s="152"/>
      <c r="E907" s="153"/>
      <c r="F907" s="153"/>
      <c r="G907" s="153"/>
      <c r="H907" s="153"/>
      <c r="I907" s="153"/>
      <c r="J907" s="153"/>
      <c r="K907" s="153"/>
      <c r="L907" s="153"/>
      <c r="M907" s="35"/>
      <c r="N907" s="35"/>
      <c r="O907" s="35"/>
      <c r="P907" s="152"/>
      <c r="Q907" s="152"/>
      <c r="R907" s="152"/>
      <c r="S907" s="152"/>
      <c r="T907" s="152"/>
      <c r="U907" s="152"/>
      <c r="V907" s="152"/>
      <c r="W907" s="152"/>
      <c r="X907" s="152"/>
      <c r="Y907" s="152"/>
      <c r="Z907" s="154"/>
      <c r="AA907" s="152"/>
      <c r="AB907" s="154"/>
      <c r="AC907" s="152"/>
      <c r="AD907" s="152"/>
      <c r="AE907" s="152"/>
      <c r="AF907" s="152"/>
      <c r="AG907" s="152"/>
      <c r="AH907" s="152"/>
      <c r="AI907" s="152"/>
      <c r="AJ907" s="152"/>
      <c r="AK907" s="152"/>
      <c r="AL907" s="155"/>
      <c r="AM907" s="155"/>
      <c r="AN907" s="155"/>
      <c r="AO907" s="155"/>
      <c r="AP907" s="155"/>
      <c r="AQ907" s="155"/>
      <c r="AR907" s="155"/>
      <c r="AS907" s="155"/>
      <c r="AT907" s="155"/>
      <c r="AU907" s="155"/>
      <c r="AV907" s="155"/>
      <c r="AW907" s="155"/>
      <c r="AX907" s="155"/>
    </row>
    <row r="908" customFormat="false" ht="15.75" hidden="false" customHeight="true" outlineLevel="0" collapsed="false">
      <c r="A908" s="152"/>
      <c r="B908" s="152"/>
      <c r="C908" s="152"/>
      <c r="D908" s="152"/>
      <c r="E908" s="153"/>
      <c r="F908" s="153"/>
      <c r="G908" s="153"/>
      <c r="H908" s="153"/>
      <c r="I908" s="153"/>
      <c r="J908" s="153"/>
      <c r="K908" s="153"/>
      <c r="L908" s="153"/>
      <c r="M908" s="35"/>
      <c r="N908" s="35"/>
      <c r="O908" s="35"/>
      <c r="P908" s="152"/>
      <c r="Q908" s="152"/>
      <c r="R908" s="152"/>
      <c r="S908" s="152"/>
      <c r="T908" s="152"/>
      <c r="U908" s="152"/>
      <c r="V908" s="152"/>
      <c r="W908" s="152"/>
      <c r="X908" s="152"/>
      <c r="Y908" s="152"/>
      <c r="Z908" s="154"/>
      <c r="AA908" s="152"/>
      <c r="AB908" s="154"/>
      <c r="AC908" s="152"/>
      <c r="AD908" s="152"/>
      <c r="AE908" s="152"/>
      <c r="AF908" s="152"/>
      <c r="AG908" s="152"/>
      <c r="AH908" s="152"/>
      <c r="AI908" s="152"/>
      <c r="AJ908" s="152"/>
      <c r="AK908" s="152"/>
      <c r="AL908" s="155"/>
      <c r="AM908" s="155"/>
      <c r="AN908" s="155"/>
      <c r="AO908" s="155"/>
      <c r="AP908" s="155"/>
      <c r="AQ908" s="155"/>
      <c r="AR908" s="155"/>
      <c r="AS908" s="155"/>
      <c r="AT908" s="155"/>
      <c r="AU908" s="155"/>
      <c r="AV908" s="155"/>
      <c r="AW908" s="155"/>
      <c r="AX908" s="155"/>
    </row>
    <row r="909" customFormat="false" ht="15.75" hidden="false" customHeight="true" outlineLevel="0" collapsed="false">
      <c r="A909" s="152"/>
      <c r="B909" s="152"/>
      <c r="C909" s="152"/>
      <c r="D909" s="152"/>
      <c r="E909" s="153"/>
      <c r="F909" s="153"/>
      <c r="G909" s="153"/>
      <c r="H909" s="153"/>
      <c r="I909" s="153"/>
      <c r="J909" s="153"/>
      <c r="K909" s="153"/>
      <c r="L909" s="153"/>
      <c r="M909" s="35"/>
      <c r="N909" s="35"/>
      <c r="O909" s="35"/>
      <c r="P909" s="152"/>
      <c r="Q909" s="152"/>
      <c r="R909" s="152"/>
      <c r="S909" s="152"/>
      <c r="T909" s="152"/>
      <c r="U909" s="152"/>
      <c r="V909" s="152"/>
      <c r="W909" s="152"/>
      <c r="X909" s="152"/>
      <c r="Y909" s="152"/>
      <c r="Z909" s="154"/>
      <c r="AA909" s="152"/>
      <c r="AB909" s="154"/>
      <c r="AC909" s="152"/>
      <c r="AD909" s="152"/>
      <c r="AE909" s="152"/>
      <c r="AF909" s="152"/>
      <c r="AG909" s="152"/>
      <c r="AH909" s="152"/>
      <c r="AI909" s="152"/>
      <c r="AJ909" s="152"/>
      <c r="AK909" s="152"/>
      <c r="AL909" s="155"/>
      <c r="AM909" s="155"/>
      <c r="AN909" s="155"/>
      <c r="AO909" s="155"/>
      <c r="AP909" s="155"/>
      <c r="AQ909" s="155"/>
      <c r="AR909" s="155"/>
      <c r="AS909" s="155"/>
      <c r="AT909" s="155"/>
      <c r="AU909" s="155"/>
      <c r="AV909" s="155"/>
      <c r="AW909" s="155"/>
      <c r="AX909" s="155"/>
    </row>
    <row r="910" customFormat="false" ht="15.75" hidden="false" customHeight="true" outlineLevel="0" collapsed="false">
      <c r="A910" s="152"/>
      <c r="B910" s="152"/>
      <c r="C910" s="152"/>
      <c r="D910" s="152"/>
      <c r="E910" s="153"/>
      <c r="F910" s="153"/>
      <c r="G910" s="153"/>
      <c r="H910" s="153"/>
      <c r="I910" s="153"/>
      <c r="J910" s="153"/>
      <c r="K910" s="153"/>
      <c r="L910" s="153"/>
      <c r="M910" s="35"/>
      <c r="N910" s="35"/>
      <c r="O910" s="35"/>
      <c r="P910" s="152"/>
      <c r="Q910" s="152"/>
      <c r="R910" s="152"/>
      <c r="S910" s="152"/>
      <c r="T910" s="152"/>
      <c r="U910" s="152"/>
      <c r="V910" s="152"/>
      <c r="W910" s="152"/>
      <c r="X910" s="152"/>
      <c r="Y910" s="152"/>
      <c r="Z910" s="154"/>
      <c r="AA910" s="152"/>
      <c r="AB910" s="154"/>
      <c r="AC910" s="152"/>
      <c r="AD910" s="152"/>
      <c r="AE910" s="152"/>
      <c r="AF910" s="152"/>
      <c r="AG910" s="152"/>
      <c r="AH910" s="152"/>
      <c r="AI910" s="152"/>
      <c r="AJ910" s="152"/>
      <c r="AK910" s="152"/>
      <c r="AL910" s="155"/>
      <c r="AM910" s="155"/>
      <c r="AN910" s="155"/>
      <c r="AO910" s="155"/>
      <c r="AP910" s="155"/>
      <c r="AQ910" s="155"/>
      <c r="AR910" s="155"/>
      <c r="AS910" s="155"/>
      <c r="AT910" s="155"/>
      <c r="AU910" s="155"/>
      <c r="AV910" s="155"/>
      <c r="AW910" s="155"/>
      <c r="AX910" s="155"/>
    </row>
    <row r="911" customFormat="false" ht="15.75" hidden="false" customHeight="true" outlineLevel="0" collapsed="false">
      <c r="A911" s="152"/>
      <c r="B911" s="152"/>
      <c r="C911" s="152"/>
      <c r="D911" s="152"/>
      <c r="E911" s="153"/>
      <c r="F911" s="153"/>
      <c r="G911" s="153"/>
      <c r="H911" s="153"/>
      <c r="I911" s="153"/>
      <c r="J911" s="153"/>
      <c r="K911" s="153"/>
      <c r="L911" s="153"/>
      <c r="M911" s="35"/>
      <c r="N911" s="35"/>
      <c r="O911" s="35"/>
      <c r="P911" s="152"/>
      <c r="Q911" s="152"/>
      <c r="R911" s="152"/>
      <c r="S911" s="152"/>
      <c r="T911" s="152"/>
      <c r="U911" s="152"/>
      <c r="V911" s="152"/>
      <c r="W911" s="152"/>
      <c r="X911" s="152"/>
      <c r="Y911" s="152"/>
      <c r="Z911" s="154"/>
      <c r="AA911" s="152"/>
      <c r="AB911" s="154"/>
      <c r="AC911" s="152"/>
      <c r="AD911" s="152"/>
      <c r="AE911" s="152"/>
      <c r="AF911" s="152"/>
      <c r="AG911" s="152"/>
      <c r="AH911" s="152"/>
      <c r="AI911" s="152"/>
      <c r="AJ911" s="152"/>
      <c r="AK911" s="152"/>
      <c r="AL911" s="155"/>
      <c r="AM911" s="155"/>
      <c r="AN911" s="155"/>
      <c r="AO911" s="155"/>
      <c r="AP911" s="155"/>
      <c r="AQ911" s="155"/>
      <c r="AR911" s="155"/>
      <c r="AS911" s="155"/>
      <c r="AT911" s="155"/>
      <c r="AU911" s="155"/>
      <c r="AV911" s="155"/>
      <c r="AW911" s="155"/>
      <c r="AX911" s="155"/>
    </row>
    <row r="912" customFormat="false" ht="15.75" hidden="false" customHeight="true" outlineLevel="0" collapsed="false">
      <c r="A912" s="152"/>
      <c r="B912" s="152"/>
      <c r="C912" s="152"/>
      <c r="D912" s="152"/>
      <c r="E912" s="153"/>
      <c r="F912" s="153"/>
      <c r="G912" s="153"/>
      <c r="H912" s="153"/>
      <c r="I912" s="153"/>
      <c r="J912" s="153"/>
      <c r="K912" s="153"/>
      <c r="L912" s="153"/>
      <c r="M912" s="35"/>
      <c r="N912" s="35"/>
      <c r="O912" s="35"/>
      <c r="P912" s="152"/>
      <c r="Q912" s="152"/>
      <c r="R912" s="152"/>
      <c r="S912" s="152"/>
      <c r="T912" s="152"/>
      <c r="U912" s="152"/>
      <c r="V912" s="152"/>
      <c r="W912" s="152"/>
      <c r="X912" s="152"/>
      <c r="Y912" s="152"/>
      <c r="Z912" s="154"/>
      <c r="AA912" s="152"/>
      <c r="AB912" s="154"/>
      <c r="AC912" s="152"/>
      <c r="AD912" s="152"/>
      <c r="AE912" s="152"/>
      <c r="AF912" s="152"/>
      <c r="AG912" s="152"/>
      <c r="AH912" s="152"/>
      <c r="AI912" s="152"/>
      <c r="AJ912" s="152"/>
      <c r="AK912" s="152"/>
      <c r="AL912" s="155"/>
      <c r="AM912" s="155"/>
      <c r="AN912" s="155"/>
      <c r="AO912" s="155"/>
      <c r="AP912" s="155"/>
      <c r="AQ912" s="155"/>
      <c r="AR912" s="155"/>
      <c r="AS912" s="155"/>
      <c r="AT912" s="155"/>
      <c r="AU912" s="155"/>
      <c r="AV912" s="155"/>
      <c r="AW912" s="155"/>
      <c r="AX912" s="155"/>
    </row>
    <row r="913" customFormat="false" ht="15.75" hidden="false" customHeight="true" outlineLevel="0" collapsed="false">
      <c r="A913" s="152"/>
      <c r="B913" s="152"/>
      <c r="C913" s="152"/>
      <c r="D913" s="152"/>
      <c r="E913" s="153"/>
      <c r="F913" s="153"/>
      <c r="G913" s="153"/>
      <c r="H913" s="153"/>
      <c r="I913" s="153"/>
      <c r="J913" s="153"/>
      <c r="K913" s="153"/>
      <c r="L913" s="153"/>
      <c r="M913" s="35"/>
      <c r="N913" s="35"/>
      <c r="O913" s="35"/>
      <c r="P913" s="152"/>
      <c r="Q913" s="152"/>
      <c r="R913" s="152"/>
      <c r="S913" s="152"/>
      <c r="T913" s="152"/>
      <c r="U913" s="152"/>
      <c r="V913" s="152"/>
      <c r="W913" s="152"/>
      <c r="X913" s="152"/>
      <c r="Y913" s="152"/>
      <c r="Z913" s="154"/>
      <c r="AA913" s="152"/>
      <c r="AB913" s="154"/>
      <c r="AC913" s="152"/>
      <c r="AD913" s="152"/>
      <c r="AE913" s="152"/>
      <c r="AF913" s="152"/>
      <c r="AG913" s="152"/>
      <c r="AH913" s="152"/>
      <c r="AI913" s="152"/>
      <c r="AJ913" s="152"/>
      <c r="AK913" s="152"/>
      <c r="AL913" s="155"/>
      <c r="AM913" s="155"/>
      <c r="AN913" s="155"/>
      <c r="AO913" s="155"/>
      <c r="AP913" s="155"/>
      <c r="AQ913" s="155"/>
      <c r="AR913" s="155"/>
      <c r="AS913" s="155"/>
      <c r="AT913" s="155"/>
      <c r="AU913" s="155"/>
      <c r="AV913" s="155"/>
      <c r="AW913" s="155"/>
      <c r="AX913" s="155"/>
    </row>
    <row r="914" customFormat="false" ht="15.75" hidden="false" customHeight="true" outlineLevel="0" collapsed="false">
      <c r="A914" s="152"/>
      <c r="B914" s="152"/>
      <c r="C914" s="152"/>
      <c r="D914" s="152"/>
      <c r="E914" s="153"/>
      <c r="F914" s="153"/>
      <c r="G914" s="153"/>
      <c r="H914" s="153"/>
      <c r="I914" s="153"/>
      <c r="J914" s="153"/>
      <c r="K914" s="153"/>
      <c r="L914" s="153"/>
      <c r="M914" s="35"/>
      <c r="N914" s="35"/>
      <c r="O914" s="35"/>
      <c r="P914" s="152"/>
      <c r="Q914" s="152"/>
      <c r="R914" s="152"/>
      <c r="S914" s="152"/>
      <c r="T914" s="152"/>
      <c r="U914" s="152"/>
      <c r="V914" s="152"/>
      <c r="W914" s="152"/>
      <c r="X914" s="152"/>
      <c r="Y914" s="152"/>
      <c r="Z914" s="154"/>
      <c r="AA914" s="152"/>
      <c r="AB914" s="154"/>
      <c r="AC914" s="152"/>
      <c r="AD914" s="152"/>
      <c r="AE914" s="152"/>
      <c r="AF914" s="152"/>
      <c r="AG914" s="152"/>
      <c r="AH914" s="152"/>
      <c r="AI914" s="152"/>
      <c r="AJ914" s="152"/>
      <c r="AK914" s="152"/>
      <c r="AL914" s="155"/>
      <c r="AM914" s="155"/>
      <c r="AN914" s="155"/>
      <c r="AO914" s="155"/>
      <c r="AP914" s="155"/>
      <c r="AQ914" s="155"/>
      <c r="AR914" s="155"/>
      <c r="AS914" s="155"/>
      <c r="AT914" s="155"/>
      <c r="AU914" s="155"/>
      <c r="AV914" s="155"/>
      <c r="AW914" s="155"/>
      <c r="AX914" s="155"/>
    </row>
    <row r="915" customFormat="false" ht="15.75" hidden="false" customHeight="true" outlineLevel="0" collapsed="false">
      <c r="A915" s="152"/>
      <c r="B915" s="152"/>
      <c r="C915" s="152"/>
      <c r="D915" s="152"/>
      <c r="E915" s="153"/>
      <c r="F915" s="153"/>
      <c r="G915" s="153"/>
      <c r="H915" s="153"/>
      <c r="I915" s="153"/>
      <c r="J915" s="153"/>
      <c r="K915" s="153"/>
      <c r="L915" s="153"/>
      <c r="M915" s="35"/>
      <c r="N915" s="35"/>
      <c r="O915" s="35"/>
      <c r="P915" s="152"/>
      <c r="Q915" s="152"/>
      <c r="R915" s="152"/>
      <c r="S915" s="152"/>
      <c r="T915" s="152"/>
      <c r="U915" s="152"/>
      <c r="V915" s="152"/>
      <c r="W915" s="152"/>
      <c r="X915" s="152"/>
      <c r="Y915" s="152"/>
      <c r="Z915" s="154"/>
      <c r="AA915" s="152"/>
      <c r="AB915" s="154"/>
      <c r="AC915" s="152"/>
      <c r="AD915" s="152"/>
      <c r="AE915" s="152"/>
      <c r="AF915" s="152"/>
      <c r="AG915" s="152"/>
      <c r="AH915" s="152"/>
      <c r="AI915" s="152"/>
      <c r="AJ915" s="152"/>
      <c r="AK915" s="152"/>
      <c r="AL915" s="155"/>
      <c r="AM915" s="155"/>
      <c r="AN915" s="155"/>
      <c r="AO915" s="155"/>
      <c r="AP915" s="155"/>
      <c r="AQ915" s="155"/>
      <c r="AR915" s="155"/>
      <c r="AS915" s="155"/>
      <c r="AT915" s="155"/>
      <c r="AU915" s="155"/>
      <c r="AV915" s="155"/>
      <c r="AW915" s="155"/>
      <c r="AX915" s="155"/>
    </row>
    <row r="916" customFormat="false" ht="15.75" hidden="false" customHeight="true" outlineLevel="0" collapsed="false">
      <c r="A916" s="152"/>
      <c r="B916" s="152"/>
      <c r="C916" s="152"/>
      <c r="D916" s="152"/>
      <c r="E916" s="153"/>
      <c r="F916" s="153"/>
      <c r="G916" s="153"/>
      <c r="H916" s="153"/>
      <c r="I916" s="153"/>
      <c r="J916" s="153"/>
      <c r="K916" s="153"/>
      <c r="L916" s="153"/>
      <c r="M916" s="35"/>
      <c r="N916" s="35"/>
      <c r="O916" s="35"/>
      <c r="P916" s="152"/>
      <c r="Q916" s="152"/>
      <c r="R916" s="152"/>
      <c r="S916" s="152"/>
      <c r="T916" s="152"/>
      <c r="U916" s="152"/>
      <c r="V916" s="152"/>
      <c r="W916" s="152"/>
      <c r="X916" s="152"/>
      <c r="Y916" s="152"/>
      <c r="Z916" s="154"/>
      <c r="AA916" s="152"/>
      <c r="AB916" s="154"/>
      <c r="AC916" s="152"/>
      <c r="AD916" s="152"/>
      <c r="AE916" s="152"/>
      <c r="AF916" s="152"/>
      <c r="AG916" s="152"/>
      <c r="AH916" s="152"/>
      <c r="AI916" s="152"/>
      <c r="AJ916" s="152"/>
      <c r="AK916" s="152"/>
      <c r="AL916" s="155"/>
      <c r="AM916" s="155"/>
      <c r="AN916" s="155"/>
      <c r="AO916" s="155"/>
      <c r="AP916" s="155"/>
      <c r="AQ916" s="155"/>
      <c r="AR916" s="155"/>
      <c r="AS916" s="155"/>
      <c r="AT916" s="155"/>
      <c r="AU916" s="155"/>
      <c r="AV916" s="155"/>
      <c r="AW916" s="155"/>
      <c r="AX916" s="155"/>
    </row>
    <row r="917" customFormat="false" ht="15.75" hidden="false" customHeight="true" outlineLevel="0" collapsed="false">
      <c r="A917" s="152"/>
      <c r="B917" s="152"/>
      <c r="C917" s="152"/>
      <c r="D917" s="152"/>
      <c r="E917" s="153"/>
      <c r="F917" s="153"/>
      <c r="G917" s="153"/>
      <c r="H917" s="153"/>
      <c r="I917" s="153"/>
      <c r="J917" s="153"/>
      <c r="K917" s="153"/>
      <c r="L917" s="153"/>
      <c r="M917" s="35"/>
      <c r="N917" s="35"/>
      <c r="O917" s="35"/>
      <c r="P917" s="152"/>
      <c r="Q917" s="152"/>
      <c r="R917" s="152"/>
      <c r="S917" s="152"/>
      <c r="T917" s="152"/>
      <c r="U917" s="152"/>
      <c r="V917" s="152"/>
      <c r="W917" s="152"/>
      <c r="X917" s="152"/>
      <c r="Y917" s="152"/>
      <c r="Z917" s="154"/>
      <c r="AA917" s="152"/>
      <c r="AB917" s="154"/>
      <c r="AC917" s="152"/>
      <c r="AD917" s="152"/>
      <c r="AE917" s="152"/>
      <c r="AF917" s="152"/>
      <c r="AG917" s="152"/>
      <c r="AH917" s="152"/>
      <c r="AI917" s="152"/>
      <c r="AJ917" s="152"/>
      <c r="AK917" s="152"/>
      <c r="AL917" s="155"/>
      <c r="AM917" s="155"/>
      <c r="AN917" s="155"/>
      <c r="AO917" s="155"/>
      <c r="AP917" s="155"/>
      <c r="AQ917" s="155"/>
      <c r="AR917" s="155"/>
      <c r="AS917" s="155"/>
      <c r="AT917" s="155"/>
      <c r="AU917" s="155"/>
      <c r="AV917" s="155"/>
      <c r="AW917" s="155"/>
      <c r="AX917" s="155"/>
    </row>
    <row r="918" customFormat="false" ht="15.75" hidden="false" customHeight="true" outlineLevel="0" collapsed="false">
      <c r="A918" s="152"/>
      <c r="B918" s="152"/>
      <c r="C918" s="152"/>
      <c r="D918" s="152"/>
      <c r="E918" s="153"/>
      <c r="F918" s="153"/>
      <c r="G918" s="153"/>
      <c r="H918" s="153"/>
      <c r="I918" s="153"/>
      <c r="J918" s="153"/>
      <c r="K918" s="153"/>
      <c r="L918" s="153"/>
      <c r="M918" s="35"/>
      <c r="N918" s="35"/>
      <c r="O918" s="35"/>
      <c r="P918" s="152"/>
      <c r="Q918" s="152"/>
      <c r="R918" s="152"/>
      <c r="S918" s="152"/>
      <c r="T918" s="152"/>
      <c r="U918" s="152"/>
      <c r="V918" s="152"/>
      <c r="W918" s="152"/>
      <c r="X918" s="152"/>
      <c r="Y918" s="152"/>
      <c r="Z918" s="154"/>
      <c r="AA918" s="152"/>
      <c r="AB918" s="154"/>
      <c r="AC918" s="152"/>
      <c r="AD918" s="152"/>
      <c r="AE918" s="152"/>
      <c r="AF918" s="152"/>
      <c r="AG918" s="152"/>
      <c r="AH918" s="152"/>
      <c r="AI918" s="152"/>
      <c r="AJ918" s="152"/>
      <c r="AK918" s="152"/>
      <c r="AL918" s="155"/>
      <c r="AM918" s="155"/>
      <c r="AN918" s="155"/>
      <c r="AO918" s="155"/>
      <c r="AP918" s="155"/>
      <c r="AQ918" s="155"/>
      <c r="AR918" s="155"/>
      <c r="AS918" s="155"/>
      <c r="AT918" s="155"/>
      <c r="AU918" s="155"/>
      <c r="AV918" s="155"/>
      <c r="AW918" s="155"/>
      <c r="AX918" s="155"/>
    </row>
    <row r="919" customFormat="false" ht="15.75" hidden="false" customHeight="true" outlineLevel="0" collapsed="false">
      <c r="A919" s="152"/>
      <c r="B919" s="152"/>
      <c r="C919" s="152"/>
      <c r="D919" s="152"/>
      <c r="E919" s="153"/>
      <c r="F919" s="153"/>
      <c r="G919" s="153"/>
      <c r="H919" s="153"/>
      <c r="I919" s="153"/>
      <c r="J919" s="153"/>
      <c r="K919" s="153"/>
      <c r="L919" s="153"/>
      <c r="M919" s="35"/>
      <c r="N919" s="35"/>
      <c r="O919" s="35"/>
      <c r="P919" s="152"/>
      <c r="Q919" s="152"/>
      <c r="R919" s="152"/>
      <c r="S919" s="152"/>
      <c r="T919" s="152"/>
      <c r="U919" s="152"/>
      <c r="V919" s="152"/>
      <c r="W919" s="152"/>
      <c r="X919" s="152"/>
      <c r="Y919" s="152"/>
      <c r="Z919" s="154"/>
      <c r="AA919" s="152"/>
      <c r="AB919" s="154"/>
      <c r="AC919" s="152"/>
      <c r="AD919" s="152"/>
      <c r="AE919" s="152"/>
      <c r="AF919" s="152"/>
      <c r="AG919" s="152"/>
      <c r="AH919" s="152"/>
      <c r="AI919" s="152"/>
      <c r="AJ919" s="152"/>
      <c r="AK919" s="152"/>
      <c r="AL919" s="155"/>
      <c r="AM919" s="155"/>
      <c r="AN919" s="155"/>
      <c r="AO919" s="155"/>
      <c r="AP919" s="155"/>
      <c r="AQ919" s="155"/>
      <c r="AR919" s="155"/>
      <c r="AS919" s="155"/>
      <c r="AT919" s="155"/>
      <c r="AU919" s="155"/>
      <c r="AV919" s="155"/>
      <c r="AW919" s="155"/>
      <c r="AX919" s="155"/>
    </row>
    <row r="920" customFormat="false" ht="15.75" hidden="false" customHeight="true" outlineLevel="0" collapsed="false">
      <c r="A920" s="152"/>
      <c r="B920" s="152"/>
      <c r="C920" s="152"/>
      <c r="D920" s="152"/>
      <c r="E920" s="153"/>
      <c r="F920" s="153"/>
      <c r="G920" s="153"/>
      <c r="H920" s="153"/>
      <c r="I920" s="153"/>
      <c r="J920" s="153"/>
      <c r="K920" s="153"/>
      <c r="L920" s="153"/>
      <c r="M920" s="35"/>
      <c r="N920" s="35"/>
      <c r="O920" s="35"/>
      <c r="P920" s="152"/>
      <c r="Q920" s="152"/>
      <c r="R920" s="152"/>
      <c r="S920" s="152"/>
      <c r="T920" s="152"/>
      <c r="U920" s="152"/>
      <c r="V920" s="152"/>
      <c r="W920" s="152"/>
      <c r="X920" s="152"/>
      <c r="Y920" s="152"/>
      <c r="Z920" s="154"/>
      <c r="AA920" s="152"/>
      <c r="AB920" s="154"/>
      <c r="AC920" s="152"/>
      <c r="AD920" s="152"/>
      <c r="AE920" s="152"/>
      <c r="AF920" s="152"/>
      <c r="AG920" s="152"/>
      <c r="AH920" s="152"/>
      <c r="AI920" s="152"/>
      <c r="AJ920" s="152"/>
      <c r="AK920" s="152"/>
      <c r="AL920" s="155"/>
      <c r="AM920" s="155"/>
      <c r="AN920" s="155"/>
      <c r="AO920" s="155"/>
      <c r="AP920" s="155"/>
      <c r="AQ920" s="155"/>
      <c r="AR920" s="155"/>
      <c r="AS920" s="155"/>
      <c r="AT920" s="155"/>
      <c r="AU920" s="155"/>
      <c r="AV920" s="155"/>
      <c r="AW920" s="155"/>
      <c r="AX920" s="155"/>
    </row>
    <row r="921" customFormat="false" ht="15.75" hidden="false" customHeight="true" outlineLevel="0" collapsed="false">
      <c r="A921" s="152"/>
      <c r="B921" s="152"/>
      <c r="C921" s="152"/>
      <c r="D921" s="152"/>
      <c r="E921" s="153"/>
      <c r="F921" s="153"/>
      <c r="G921" s="153"/>
      <c r="H921" s="153"/>
      <c r="I921" s="153"/>
      <c r="J921" s="153"/>
      <c r="K921" s="153"/>
      <c r="L921" s="153"/>
      <c r="M921" s="35"/>
      <c r="N921" s="35"/>
      <c r="O921" s="35"/>
      <c r="P921" s="152"/>
      <c r="Q921" s="152"/>
      <c r="R921" s="152"/>
      <c r="S921" s="152"/>
      <c r="T921" s="152"/>
      <c r="U921" s="152"/>
      <c r="V921" s="152"/>
      <c r="W921" s="152"/>
      <c r="X921" s="152"/>
      <c r="Y921" s="152"/>
      <c r="Z921" s="154"/>
      <c r="AA921" s="152"/>
      <c r="AB921" s="154"/>
      <c r="AC921" s="152"/>
      <c r="AD921" s="152"/>
      <c r="AE921" s="152"/>
      <c r="AF921" s="152"/>
      <c r="AG921" s="152"/>
      <c r="AH921" s="152"/>
      <c r="AI921" s="152"/>
      <c r="AJ921" s="152"/>
      <c r="AK921" s="152"/>
      <c r="AL921" s="155"/>
      <c r="AM921" s="155"/>
      <c r="AN921" s="155"/>
      <c r="AO921" s="155"/>
      <c r="AP921" s="155"/>
      <c r="AQ921" s="155"/>
      <c r="AR921" s="155"/>
      <c r="AS921" s="155"/>
      <c r="AT921" s="155"/>
      <c r="AU921" s="155"/>
      <c r="AV921" s="155"/>
      <c r="AW921" s="155"/>
      <c r="AX921" s="155"/>
    </row>
    <row r="922" customFormat="false" ht="15.75" hidden="false" customHeight="true" outlineLevel="0" collapsed="false">
      <c r="A922" s="152"/>
      <c r="B922" s="152"/>
      <c r="C922" s="152"/>
      <c r="D922" s="152"/>
      <c r="E922" s="153"/>
      <c r="F922" s="153"/>
      <c r="G922" s="153"/>
      <c r="H922" s="153"/>
      <c r="I922" s="153"/>
      <c r="J922" s="153"/>
      <c r="K922" s="153"/>
      <c r="L922" s="153"/>
      <c r="M922" s="35"/>
      <c r="N922" s="35"/>
      <c r="O922" s="35"/>
      <c r="P922" s="152"/>
      <c r="Q922" s="152"/>
      <c r="R922" s="152"/>
      <c r="S922" s="152"/>
      <c r="T922" s="152"/>
      <c r="U922" s="152"/>
      <c r="V922" s="152"/>
      <c r="W922" s="152"/>
      <c r="X922" s="152"/>
      <c r="Y922" s="152"/>
      <c r="Z922" s="154"/>
      <c r="AA922" s="152"/>
      <c r="AB922" s="154"/>
      <c r="AC922" s="152"/>
      <c r="AD922" s="152"/>
      <c r="AE922" s="152"/>
      <c r="AF922" s="152"/>
      <c r="AG922" s="152"/>
      <c r="AH922" s="152"/>
      <c r="AI922" s="152"/>
      <c r="AJ922" s="152"/>
      <c r="AK922" s="152"/>
      <c r="AL922" s="155"/>
      <c r="AM922" s="155"/>
      <c r="AN922" s="155"/>
      <c r="AO922" s="155"/>
      <c r="AP922" s="155"/>
      <c r="AQ922" s="155"/>
      <c r="AR922" s="155"/>
      <c r="AS922" s="155"/>
      <c r="AT922" s="155"/>
      <c r="AU922" s="155"/>
      <c r="AV922" s="155"/>
      <c r="AW922" s="155"/>
      <c r="AX922" s="155"/>
    </row>
    <row r="923" customFormat="false" ht="15.75" hidden="false" customHeight="true" outlineLevel="0" collapsed="false">
      <c r="A923" s="152"/>
      <c r="B923" s="152"/>
      <c r="C923" s="152"/>
      <c r="D923" s="152"/>
      <c r="E923" s="153"/>
      <c r="F923" s="153"/>
      <c r="G923" s="153"/>
      <c r="H923" s="153"/>
      <c r="I923" s="153"/>
      <c r="J923" s="153"/>
      <c r="K923" s="153"/>
      <c r="L923" s="153"/>
      <c r="M923" s="35"/>
      <c r="N923" s="35"/>
      <c r="O923" s="35"/>
      <c r="P923" s="152"/>
      <c r="Q923" s="152"/>
      <c r="R923" s="152"/>
      <c r="S923" s="152"/>
      <c r="T923" s="152"/>
      <c r="U923" s="152"/>
      <c r="V923" s="152"/>
      <c r="W923" s="152"/>
      <c r="X923" s="152"/>
      <c r="Y923" s="152"/>
      <c r="Z923" s="154"/>
      <c r="AA923" s="152"/>
      <c r="AB923" s="154"/>
      <c r="AC923" s="152"/>
      <c r="AD923" s="152"/>
      <c r="AE923" s="152"/>
      <c r="AF923" s="152"/>
      <c r="AG923" s="152"/>
      <c r="AH923" s="152"/>
      <c r="AI923" s="152"/>
      <c r="AJ923" s="152"/>
      <c r="AK923" s="152"/>
      <c r="AL923" s="155"/>
      <c r="AM923" s="155"/>
      <c r="AN923" s="155"/>
      <c r="AO923" s="155"/>
      <c r="AP923" s="155"/>
      <c r="AQ923" s="155"/>
      <c r="AR923" s="155"/>
      <c r="AS923" s="155"/>
      <c r="AT923" s="155"/>
      <c r="AU923" s="155"/>
      <c r="AV923" s="155"/>
      <c r="AW923" s="155"/>
      <c r="AX923" s="155"/>
    </row>
    <row r="924" customFormat="false" ht="15.75" hidden="false" customHeight="true" outlineLevel="0" collapsed="false">
      <c r="A924" s="152"/>
      <c r="B924" s="152"/>
      <c r="C924" s="152"/>
      <c r="D924" s="152"/>
      <c r="E924" s="153"/>
      <c r="F924" s="153"/>
      <c r="G924" s="153"/>
      <c r="H924" s="153"/>
      <c r="I924" s="153"/>
      <c r="J924" s="153"/>
      <c r="K924" s="153"/>
      <c r="L924" s="153"/>
      <c r="M924" s="35"/>
      <c r="N924" s="35"/>
      <c r="O924" s="35"/>
      <c r="P924" s="152"/>
      <c r="Q924" s="152"/>
      <c r="R924" s="152"/>
      <c r="S924" s="152"/>
      <c r="T924" s="152"/>
      <c r="U924" s="152"/>
      <c r="V924" s="152"/>
      <c r="W924" s="152"/>
      <c r="X924" s="152"/>
      <c r="Y924" s="152"/>
      <c r="Z924" s="154"/>
      <c r="AA924" s="152"/>
      <c r="AB924" s="154"/>
      <c r="AC924" s="152"/>
      <c r="AD924" s="152"/>
      <c r="AE924" s="152"/>
      <c r="AF924" s="152"/>
      <c r="AG924" s="152"/>
      <c r="AH924" s="152"/>
      <c r="AI924" s="152"/>
      <c r="AJ924" s="152"/>
      <c r="AK924" s="152"/>
      <c r="AL924" s="155"/>
      <c r="AM924" s="155"/>
      <c r="AN924" s="155"/>
      <c r="AO924" s="155"/>
      <c r="AP924" s="155"/>
      <c r="AQ924" s="155"/>
      <c r="AR924" s="155"/>
      <c r="AS924" s="155"/>
      <c r="AT924" s="155"/>
      <c r="AU924" s="155"/>
      <c r="AV924" s="155"/>
      <c r="AW924" s="155"/>
      <c r="AX924" s="155"/>
    </row>
    <row r="925" customFormat="false" ht="15.75" hidden="false" customHeight="true" outlineLevel="0" collapsed="false">
      <c r="A925" s="152"/>
      <c r="B925" s="152"/>
      <c r="C925" s="152"/>
      <c r="D925" s="152"/>
      <c r="E925" s="153"/>
      <c r="F925" s="153"/>
      <c r="G925" s="153"/>
      <c r="H925" s="153"/>
      <c r="I925" s="153"/>
      <c r="J925" s="153"/>
      <c r="K925" s="153"/>
      <c r="L925" s="153"/>
      <c r="M925" s="35"/>
      <c r="N925" s="35"/>
      <c r="O925" s="35"/>
      <c r="P925" s="152"/>
      <c r="Q925" s="152"/>
      <c r="R925" s="152"/>
      <c r="S925" s="152"/>
      <c r="T925" s="152"/>
      <c r="U925" s="152"/>
      <c r="V925" s="152"/>
      <c r="W925" s="152"/>
      <c r="X925" s="152"/>
      <c r="Y925" s="152"/>
      <c r="Z925" s="154"/>
      <c r="AA925" s="152"/>
      <c r="AB925" s="154"/>
      <c r="AC925" s="152"/>
      <c r="AD925" s="152"/>
      <c r="AE925" s="152"/>
      <c r="AF925" s="152"/>
      <c r="AG925" s="152"/>
      <c r="AH925" s="152"/>
      <c r="AI925" s="152"/>
      <c r="AJ925" s="152"/>
      <c r="AK925" s="152"/>
      <c r="AL925" s="155"/>
      <c r="AM925" s="155"/>
      <c r="AN925" s="155"/>
      <c r="AO925" s="155"/>
      <c r="AP925" s="155"/>
      <c r="AQ925" s="155"/>
      <c r="AR925" s="155"/>
      <c r="AS925" s="155"/>
      <c r="AT925" s="155"/>
      <c r="AU925" s="155"/>
      <c r="AV925" s="155"/>
      <c r="AW925" s="155"/>
      <c r="AX925" s="155"/>
    </row>
    <row r="926" customFormat="false" ht="15.75" hidden="false" customHeight="true" outlineLevel="0" collapsed="false">
      <c r="A926" s="152"/>
      <c r="B926" s="152"/>
      <c r="C926" s="152"/>
      <c r="D926" s="152"/>
      <c r="E926" s="153"/>
      <c r="F926" s="153"/>
      <c r="G926" s="153"/>
      <c r="H926" s="153"/>
      <c r="I926" s="153"/>
      <c r="J926" s="153"/>
      <c r="K926" s="153"/>
      <c r="L926" s="153"/>
      <c r="M926" s="35"/>
      <c r="N926" s="35"/>
      <c r="O926" s="35"/>
      <c r="P926" s="152"/>
      <c r="Q926" s="152"/>
      <c r="R926" s="152"/>
      <c r="S926" s="152"/>
      <c r="T926" s="152"/>
      <c r="U926" s="152"/>
      <c r="V926" s="152"/>
      <c r="W926" s="152"/>
      <c r="X926" s="152"/>
      <c r="Y926" s="152"/>
      <c r="Z926" s="154"/>
      <c r="AA926" s="152"/>
      <c r="AB926" s="154"/>
      <c r="AC926" s="152"/>
      <c r="AD926" s="152"/>
      <c r="AE926" s="152"/>
      <c r="AF926" s="152"/>
      <c r="AG926" s="152"/>
      <c r="AH926" s="152"/>
      <c r="AI926" s="152"/>
      <c r="AJ926" s="152"/>
      <c r="AK926" s="152"/>
      <c r="AL926" s="155"/>
      <c r="AM926" s="155"/>
      <c r="AN926" s="155"/>
      <c r="AO926" s="155"/>
      <c r="AP926" s="155"/>
      <c r="AQ926" s="155"/>
      <c r="AR926" s="155"/>
      <c r="AS926" s="155"/>
      <c r="AT926" s="155"/>
      <c r="AU926" s="155"/>
      <c r="AV926" s="155"/>
      <c r="AW926" s="155"/>
      <c r="AX926" s="155"/>
    </row>
    <row r="927" customFormat="false" ht="15.75" hidden="false" customHeight="true" outlineLevel="0" collapsed="false">
      <c r="A927" s="152"/>
      <c r="B927" s="152"/>
      <c r="C927" s="152"/>
      <c r="D927" s="152"/>
      <c r="E927" s="153"/>
      <c r="F927" s="153"/>
      <c r="G927" s="153"/>
      <c r="H927" s="153"/>
      <c r="I927" s="153"/>
      <c r="J927" s="153"/>
      <c r="K927" s="153"/>
      <c r="L927" s="153"/>
      <c r="M927" s="35"/>
      <c r="N927" s="35"/>
      <c r="O927" s="35"/>
      <c r="P927" s="152"/>
      <c r="Q927" s="152"/>
      <c r="R927" s="152"/>
      <c r="S927" s="152"/>
      <c r="T927" s="152"/>
      <c r="U927" s="152"/>
      <c r="V927" s="152"/>
      <c r="W927" s="152"/>
      <c r="X927" s="152"/>
      <c r="Y927" s="152"/>
      <c r="Z927" s="154"/>
      <c r="AA927" s="152"/>
      <c r="AB927" s="154"/>
      <c r="AC927" s="152"/>
      <c r="AD927" s="152"/>
      <c r="AE927" s="152"/>
      <c r="AF927" s="152"/>
      <c r="AG927" s="152"/>
      <c r="AH927" s="152"/>
      <c r="AI927" s="152"/>
      <c r="AJ927" s="152"/>
      <c r="AK927" s="152"/>
      <c r="AL927" s="155"/>
      <c r="AM927" s="155"/>
      <c r="AN927" s="155"/>
      <c r="AO927" s="155"/>
      <c r="AP927" s="155"/>
      <c r="AQ927" s="155"/>
      <c r="AR927" s="155"/>
      <c r="AS927" s="155"/>
      <c r="AT927" s="155"/>
      <c r="AU927" s="155"/>
      <c r="AV927" s="155"/>
      <c r="AW927" s="155"/>
      <c r="AX927" s="155"/>
    </row>
    <row r="928" customFormat="false" ht="15.75" hidden="false" customHeight="true" outlineLevel="0" collapsed="false">
      <c r="A928" s="152"/>
      <c r="B928" s="152"/>
      <c r="C928" s="152"/>
      <c r="D928" s="152"/>
      <c r="E928" s="153"/>
      <c r="F928" s="153"/>
      <c r="G928" s="153"/>
      <c r="H928" s="153"/>
      <c r="I928" s="153"/>
      <c r="J928" s="153"/>
      <c r="K928" s="153"/>
      <c r="L928" s="153"/>
      <c r="M928" s="35"/>
      <c r="N928" s="35"/>
      <c r="O928" s="35"/>
      <c r="P928" s="152"/>
      <c r="Q928" s="152"/>
      <c r="R928" s="152"/>
      <c r="S928" s="152"/>
      <c r="T928" s="152"/>
      <c r="U928" s="152"/>
      <c r="V928" s="152"/>
      <c r="W928" s="152"/>
      <c r="X928" s="152"/>
      <c r="Y928" s="152"/>
      <c r="Z928" s="154"/>
      <c r="AA928" s="152"/>
      <c r="AB928" s="154"/>
      <c r="AC928" s="152"/>
      <c r="AD928" s="152"/>
      <c r="AE928" s="152"/>
      <c r="AF928" s="152"/>
      <c r="AG928" s="152"/>
      <c r="AH928" s="152"/>
      <c r="AI928" s="152"/>
      <c r="AJ928" s="152"/>
      <c r="AK928" s="152"/>
      <c r="AL928" s="155"/>
      <c r="AM928" s="155"/>
      <c r="AN928" s="155"/>
      <c r="AO928" s="155"/>
      <c r="AP928" s="155"/>
      <c r="AQ928" s="155"/>
      <c r="AR928" s="155"/>
      <c r="AS928" s="155"/>
      <c r="AT928" s="155"/>
      <c r="AU928" s="155"/>
      <c r="AV928" s="155"/>
      <c r="AW928" s="155"/>
      <c r="AX928" s="155"/>
    </row>
    <row r="929" customFormat="false" ht="15.75" hidden="false" customHeight="true" outlineLevel="0" collapsed="false">
      <c r="A929" s="152"/>
      <c r="B929" s="152"/>
      <c r="C929" s="152"/>
      <c r="D929" s="152"/>
      <c r="E929" s="153"/>
      <c r="F929" s="153"/>
      <c r="G929" s="153"/>
      <c r="H929" s="153"/>
      <c r="I929" s="153"/>
      <c r="J929" s="153"/>
      <c r="K929" s="153"/>
      <c r="L929" s="153"/>
      <c r="M929" s="35"/>
      <c r="N929" s="35"/>
      <c r="O929" s="35"/>
      <c r="P929" s="152"/>
      <c r="Q929" s="152"/>
      <c r="R929" s="152"/>
      <c r="S929" s="152"/>
      <c r="T929" s="152"/>
      <c r="U929" s="152"/>
      <c r="V929" s="152"/>
      <c r="W929" s="152"/>
      <c r="X929" s="152"/>
      <c r="Y929" s="152"/>
      <c r="Z929" s="154"/>
      <c r="AA929" s="152"/>
      <c r="AB929" s="154"/>
      <c r="AC929" s="152"/>
      <c r="AD929" s="152"/>
      <c r="AE929" s="152"/>
      <c r="AF929" s="152"/>
      <c r="AG929" s="152"/>
      <c r="AH929" s="152"/>
      <c r="AI929" s="152"/>
      <c r="AJ929" s="152"/>
      <c r="AK929" s="152"/>
      <c r="AL929" s="155"/>
      <c r="AM929" s="155"/>
      <c r="AN929" s="155"/>
      <c r="AO929" s="155"/>
      <c r="AP929" s="155"/>
      <c r="AQ929" s="155"/>
      <c r="AR929" s="155"/>
      <c r="AS929" s="155"/>
      <c r="AT929" s="155"/>
      <c r="AU929" s="155"/>
      <c r="AV929" s="155"/>
      <c r="AW929" s="155"/>
      <c r="AX929" s="155"/>
    </row>
    <row r="930" customFormat="false" ht="15.75" hidden="false" customHeight="true" outlineLevel="0" collapsed="false">
      <c r="A930" s="152"/>
      <c r="B930" s="152"/>
      <c r="C930" s="152"/>
      <c r="D930" s="152"/>
      <c r="E930" s="153"/>
      <c r="F930" s="153"/>
      <c r="G930" s="153"/>
      <c r="H930" s="153"/>
      <c r="I930" s="153"/>
      <c r="J930" s="153"/>
      <c r="K930" s="153"/>
      <c r="L930" s="153"/>
      <c r="M930" s="35"/>
      <c r="N930" s="35"/>
      <c r="O930" s="35"/>
      <c r="P930" s="152"/>
      <c r="Q930" s="152"/>
      <c r="R930" s="152"/>
      <c r="S930" s="152"/>
      <c r="T930" s="152"/>
      <c r="U930" s="152"/>
      <c r="V930" s="152"/>
      <c r="W930" s="152"/>
      <c r="X930" s="152"/>
      <c r="Y930" s="152"/>
      <c r="Z930" s="154"/>
      <c r="AA930" s="152"/>
      <c r="AB930" s="154"/>
      <c r="AC930" s="152"/>
      <c r="AD930" s="152"/>
      <c r="AE930" s="152"/>
      <c r="AF930" s="152"/>
      <c r="AG930" s="152"/>
      <c r="AH930" s="152"/>
      <c r="AI930" s="152"/>
      <c r="AJ930" s="152"/>
      <c r="AK930" s="152"/>
      <c r="AL930" s="155"/>
      <c r="AM930" s="155"/>
      <c r="AN930" s="155"/>
      <c r="AO930" s="155"/>
      <c r="AP930" s="155"/>
      <c r="AQ930" s="155"/>
      <c r="AR930" s="155"/>
      <c r="AS930" s="155"/>
      <c r="AT930" s="155"/>
      <c r="AU930" s="155"/>
      <c r="AV930" s="155"/>
      <c r="AW930" s="155"/>
      <c r="AX930" s="155"/>
    </row>
    <row r="931" customFormat="false" ht="15.75" hidden="false" customHeight="true" outlineLevel="0" collapsed="false">
      <c r="A931" s="152"/>
      <c r="B931" s="152"/>
      <c r="C931" s="152"/>
      <c r="D931" s="152"/>
      <c r="E931" s="153"/>
      <c r="F931" s="153"/>
      <c r="G931" s="153"/>
      <c r="H931" s="153"/>
      <c r="I931" s="153"/>
      <c r="J931" s="153"/>
      <c r="K931" s="153"/>
      <c r="L931" s="153"/>
      <c r="M931" s="35"/>
      <c r="N931" s="35"/>
      <c r="O931" s="35"/>
      <c r="P931" s="152"/>
      <c r="Q931" s="152"/>
      <c r="R931" s="152"/>
      <c r="S931" s="152"/>
      <c r="T931" s="152"/>
      <c r="U931" s="152"/>
      <c r="V931" s="152"/>
      <c r="W931" s="152"/>
      <c r="X931" s="152"/>
      <c r="Y931" s="152"/>
      <c r="Z931" s="154"/>
      <c r="AA931" s="152"/>
      <c r="AB931" s="154"/>
      <c r="AC931" s="152"/>
      <c r="AD931" s="152"/>
      <c r="AE931" s="152"/>
      <c r="AF931" s="152"/>
      <c r="AG931" s="152"/>
      <c r="AH931" s="152"/>
      <c r="AI931" s="152"/>
      <c r="AJ931" s="152"/>
      <c r="AK931" s="152"/>
      <c r="AL931" s="155"/>
      <c r="AM931" s="155"/>
      <c r="AN931" s="155"/>
      <c r="AO931" s="155"/>
      <c r="AP931" s="155"/>
      <c r="AQ931" s="155"/>
      <c r="AR931" s="155"/>
      <c r="AS931" s="155"/>
      <c r="AT931" s="155"/>
      <c r="AU931" s="155"/>
      <c r="AV931" s="155"/>
      <c r="AW931" s="155"/>
      <c r="AX931" s="155"/>
    </row>
    <row r="932" customFormat="false" ht="15.75" hidden="false" customHeight="true" outlineLevel="0" collapsed="false">
      <c r="A932" s="152"/>
      <c r="B932" s="152"/>
      <c r="C932" s="152"/>
      <c r="D932" s="152"/>
      <c r="E932" s="153"/>
      <c r="F932" s="153"/>
      <c r="G932" s="153"/>
      <c r="H932" s="153"/>
      <c r="I932" s="153"/>
      <c r="J932" s="153"/>
      <c r="K932" s="153"/>
      <c r="L932" s="153"/>
      <c r="M932" s="35"/>
      <c r="N932" s="35"/>
      <c r="O932" s="35"/>
      <c r="P932" s="152"/>
      <c r="Q932" s="152"/>
      <c r="R932" s="152"/>
      <c r="S932" s="152"/>
      <c r="T932" s="152"/>
      <c r="U932" s="152"/>
      <c r="V932" s="152"/>
      <c r="W932" s="152"/>
      <c r="X932" s="152"/>
      <c r="Y932" s="152"/>
      <c r="Z932" s="154"/>
      <c r="AA932" s="152"/>
      <c r="AB932" s="154"/>
      <c r="AC932" s="152"/>
      <c r="AD932" s="152"/>
      <c r="AE932" s="152"/>
      <c r="AF932" s="152"/>
      <c r="AG932" s="152"/>
      <c r="AH932" s="152"/>
      <c r="AI932" s="152"/>
      <c r="AJ932" s="152"/>
      <c r="AK932" s="152"/>
      <c r="AL932" s="155"/>
      <c r="AM932" s="155"/>
      <c r="AN932" s="155"/>
      <c r="AO932" s="155"/>
      <c r="AP932" s="155"/>
      <c r="AQ932" s="155"/>
      <c r="AR932" s="155"/>
      <c r="AS932" s="155"/>
      <c r="AT932" s="155"/>
      <c r="AU932" s="155"/>
      <c r="AV932" s="155"/>
      <c r="AW932" s="155"/>
      <c r="AX932" s="155"/>
    </row>
    <row r="933" customFormat="false" ht="15.75" hidden="false" customHeight="true" outlineLevel="0" collapsed="false">
      <c r="A933" s="152"/>
      <c r="B933" s="152"/>
      <c r="C933" s="152"/>
      <c r="D933" s="152"/>
      <c r="E933" s="153"/>
      <c r="F933" s="153"/>
      <c r="G933" s="153"/>
      <c r="H933" s="153"/>
      <c r="I933" s="153"/>
      <c r="J933" s="153"/>
      <c r="K933" s="153"/>
      <c r="L933" s="153"/>
      <c r="M933" s="35"/>
      <c r="N933" s="35"/>
      <c r="O933" s="35"/>
      <c r="P933" s="152"/>
      <c r="Q933" s="152"/>
      <c r="R933" s="152"/>
      <c r="S933" s="152"/>
      <c r="T933" s="152"/>
      <c r="U933" s="152"/>
      <c r="V933" s="152"/>
      <c r="W933" s="152"/>
      <c r="X933" s="152"/>
      <c r="Y933" s="152"/>
      <c r="Z933" s="154"/>
      <c r="AA933" s="152"/>
      <c r="AB933" s="154"/>
      <c r="AC933" s="152"/>
      <c r="AD933" s="152"/>
      <c r="AE933" s="152"/>
      <c r="AF933" s="152"/>
      <c r="AG933" s="152"/>
      <c r="AH933" s="152"/>
      <c r="AI933" s="152"/>
      <c r="AJ933" s="152"/>
      <c r="AK933" s="152"/>
      <c r="AL933" s="155"/>
      <c r="AM933" s="155"/>
      <c r="AN933" s="155"/>
      <c r="AO933" s="155"/>
      <c r="AP933" s="155"/>
      <c r="AQ933" s="155"/>
      <c r="AR933" s="155"/>
      <c r="AS933" s="155"/>
      <c r="AT933" s="155"/>
      <c r="AU933" s="155"/>
      <c r="AV933" s="155"/>
      <c r="AW933" s="155"/>
      <c r="AX933" s="155"/>
    </row>
    <row r="934" customFormat="false" ht="15.75" hidden="false" customHeight="true" outlineLevel="0" collapsed="false">
      <c r="A934" s="152"/>
      <c r="B934" s="152"/>
      <c r="C934" s="152"/>
      <c r="D934" s="152"/>
      <c r="E934" s="153"/>
      <c r="F934" s="153"/>
      <c r="G934" s="153"/>
      <c r="H934" s="153"/>
      <c r="I934" s="153"/>
      <c r="J934" s="153"/>
      <c r="K934" s="153"/>
      <c r="L934" s="153"/>
      <c r="M934" s="35"/>
      <c r="N934" s="35"/>
      <c r="O934" s="35"/>
      <c r="P934" s="152"/>
      <c r="Q934" s="152"/>
      <c r="R934" s="152"/>
      <c r="S934" s="152"/>
      <c r="T934" s="152"/>
      <c r="U934" s="152"/>
      <c r="V934" s="152"/>
      <c r="W934" s="152"/>
      <c r="X934" s="152"/>
      <c r="Y934" s="152"/>
      <c r="Z934" s="154"/>
      <c r="AA934" s="152"/>
      <c r="AB934" s="154"/>
      <c r="AC934" s="152"/>
      <c r="AD934" s="152"/>
      <c r="AE934" s="152"/>
      <c r="AF934" s="152"/>
      <c r="AG934" s="152"/>
      <c r="AH934" s="152"/>
      <c r="AI934" s="152"/>
      <c r="AJ934" s="152"/>
      <c r="AK934" s="152"/>
      <c r="AL934" s="155"/>
      <c r="AM934" s="155"/>
      <c r="AN934" s="155"/>
      <c r="AO934" s="155"/>
      <c r="AP934" s="155"/>
      <c r="AQ934" s="155"/>
      <c r="AR934" s="155"/>
      <c r="AS934" s="155"/>
      <c r="AT934" s="155"/>
      <c r="AU934" s="155"/>
      <c r="AV934" s="155"/>
      <c r="AW934" s="155"/>
      <c r="AX934" s="155"/>
    </row>
    <row r="935" customFormat="false" ht="15.75" hidden="false" customHeight="true" outlineLevel="0" collapsed="false">
      <c r="A935" s="152"/>
      <c r="B935" s="152"/>
      <c r="C935" s="152"/>
      <c r="D935" s="152"/>
      <c r="E935" s="153"/>
      <c r="F935" s="153"/>
      <c r="G935" s="153"/>
      <c r="H935" s="153"/>
      <c r="I935" s="153"/>
      <c r="J935" s="153"/>
      <c r="K935" s="153"/>
      <c r="L935" s="153"/>
      <c r="M935" s="35"/>
      <c r="N935" s="35"/>
      <c r="O935" s="35"/>
      <c r="P935" s="152"/>
      <c r="Q935" s="152"/>
      <c r="R935" s="152"/>
      <c r="S935" s="152"/>
      <c r="T935" s="152"/>
      <c r="U935" s="152"/>
      <c r="V935" s="152"/>
      <c r="W935" s="152"/>
      <c r="X935" s="152"/>
      <c r="Y935" s="152"/>
      <c r="Z935" s="154"/>
      <c r="AA935" s="152"/>
      <c r="AB935" s="154"/>
      <c r="AC935" s="152"/>
      <c r="AD935" s="152"/>
      <c r="AE935" s="152"/>
      <c r="AF935" s="152"/>
      <c r="AG935" s="152"/>
      <c r="AH935" s="152"/>
      <c r="AI935" s="152"/>
      <c r="AJ935" s="152"/>
      <c r="AK935" s="152"/>
      <c r="AL935" s="155"/>
      <c r="AM935" s="155"/>
      <c r="AN935" s="155"/>
      <c r="AO935" s="155"/>
      <c r="AP935" s="155"/>
      <c r="AQ935" s="155"/>
      <c r="AR935" s="155"/>
      <c r="AS935" s="155"/>
      <c r="AT935" s="155"/>
      <c r="AU935" s="155"/>
      <c r="AV935" s="155"/>
      <c r="AW935" s="155"/>
      <c r="AX935" s="155"/>
    </row>
    <row r="936" customFormat="false" ht="15.75" hidden="false" customHeight="true" outlineLevel="0" collapsed="false">
      <c r="A936" s="152"/>
      <c r="B936" s="152"/>
      <c r="C936" s="152"/>
      <c r="D936" s="152"/>
      <c r="E936" s="153"/>
      <c r="F936" s="153"/>
      <c r="G936" s="153"/>
      <c r="H936" s="153"/>
      <c r="I936" s="153"/>
      <c r="J936" s="153"/>
      <c r="K936" s="153"/>
      <c r="L936" s="153"/>
      <c r="M936" s="35"/>
      <c r="N936" s="35"/>
      <c r="O936" s="35"/>
      <c r="P936" s="152"/>
      <c r="Q936" s="152"/>
      <c r="R936" s="152"/>
      <c r="S936" s="152"/>
      <c r="T936" s="152"/>
      <c r="U936" s="152"/>
      <c r="V936" s="152"/>
      <c r="W936" s="152"/>
      <c r="X936" s="152"/>
      <c r="Y936" s="152"/>
      <c r="Z936" s="154"/>
      <c r="AA936" s="152"/>
      <c r="AB936" s="154"/>
      <c r="AC936" s="152"/>
      <c r="AD936" s="152"/>
      <c r="AE936" s="152"/>
      <c r="AF936" s="152"/>
      <c r="AG936" s="152"/>
      <c r="AH936" s="152"/>
      <c r="AI936" s="152"/>
      <c r="AJ936" s="152"/>
      <c r="AK936" s="152"/>
      <c r="AL936" s="155"/>
      <c r="AM936" s="155"/>
      <c r="AN936" s="155"/>
      <c r="AO936" s="155"/>
      <c r="AP936" s="155"/>
      <c r="AQ936" s="155"/>
      <c r="AR936" s="155"/>
      <c r="AS936" s="155"/>
      <c r="AT936" s="155"/>
      <c r="AU936" s="155"/>
      <c r="AV936" s="155"/>
      <c r="AW936" s="155"/>
      <c r="AX936" s="155"/>
    </row>
    <row r="937" customFormat="false" ht="15.75" hidden="false" customHeight="true" outlineLevel="0" collapsed="false">
      <c r="A937" s="152"/>
      <c r="B937" s="152"/>
      <c r="C937" s="152"/>
      <c r="D937" s="152"/>
      <c r="E937" s="153"/>
      <c r="F937" s="153"/>
      <c r="G937" s="153"/>
      <c r="H937" s="153"/>
      <c r="I937" s="153"/>
      <c r="J937" s="153"/>
      <c r="K937" s="153"/>
      <c r="L937" s="153"/>
      <c r="M937" s="35"/>
      <c r="N937" s="35"/>
      <c r="O937" s="35"/>
      <c r="P937" s="152"/>
      <c r="Q937" s="152"/>
      <c r="R937" s="152"/>
      <c r="S937" s="152"/>
      <c r="T937" s="152"/>
      <c r="U937" s="152"/>
      <c r="V937" s="152"/>
      <c r="W937" s="152"/>
      <c r="X937" s="152"/>
      <c r="Y937" s="152"/>
      <c r="Z937" s="154"/>
      <c r="AA937" s="152"/>
      <c r="AB937" s="154"/>
      <c r="AC937" s="152"/>
      <c r="AD937" s="152"/>
      <c r="AE937" s="152"/>
      <c r="AF937" s="152"/>
      <c r="AG937" s="152"/>
      <c r="AH937" s="152"/>
      <c r="AI937" s="152"/>
      <c r="AJ937" s="152"/>
      <c r="AK937" s="152"/>
      <c r="AL937" s="155"/>
      <c r="AM937" s="155"/>
      <c r="AN937" s="155"/>
      <c r="AO937" s="155"/>
      <c r="AP937" s="155"/>
      <c r="AQ937" s="155"/>
      <c r="AR937" s="155"/>
      <c r="AS937" s="155"/>
      <c r="AT937" s="155"/>
      <c r="AU937" s="155"/>
      <c r="AV937" s="155"/>
      <c r="AW937" s="155"/>
      <c r="AX937" s="155"/>
    </row>
    <row r="938" customFormat="false" ht="15.75" hidden="false" customHeight="true" outlineLevel="0" collapsed="false">
      <c r="A938" s="152"/>
      <c r="B938" s="152"/>
      <c r="C938" s="152"/>
      <c r="D938" s="152"/>
      <c r="E938" s="153"/>
      <c r="F938" s="153"/>
      <c r="G938" s="153"/>
      <c r="H938" s="153"/>
      <c r="I938" s="153"/>
      <c r="J938" s="153"/>
      <c r="K938" s="153"/>
      <c r="L938" s="153"/>
      <c r="M938" s="35"/>
      <c r="N938" s="35"/>
      <c r="O938" s="35"/>
      <c r="P938" s="152"/>
      <c r="Q938" s="152"/>
      <c r="R938" s="152"/>
      <c r="S938" s="152"/>
      <c r="T938" s="152"/>
      <c r="U938" s="152"/>
      <c r="V938" s="152"/>
      <c r="W938" s="152"/>
      <c r="X938" s="152"/>
      <c r="Y938" s="152"/>
      <c r="Z938" s="154"/>
      <c r="AA938" s="152"/>
      <c r="AB938" s="154"/>
      <c r="AC938" s="152"/>
      <c r="AD938" s="152"/>
      <c r="AE938" s="152"/>
      <c r="AF938" s="152"/>
      <c r="AG938" s="152"/>
      <c r="AH938" s="152"/>
      <c r="AI938" s="152"/>
      <c r="AJ938" s="152"/>
      <c r="AK938" s="152"/>
      <c r="AL938" s="155"/>
      <c r="AM938" s="155"/>
      <c r="AN938" s="155"/>
      <c r="AO938" s="155"/>
      <c r="AP938" s="155"/>
      <c r="AQ938" s="155"/>
      <c r="AR938" s="155"/>
      <c r="AS938" s="155"/>
      <c r="AT938" s="155"/>
      <c r="AU938" s="155"/>
      <c r="AV938" s="155"/>
      <c r="AW938" s="155"/>
      <c r="AX938" s="155"/>
    </row>
    <row r="939" customFormat="false" ht="15.75" hidden="false" customHeight="true" outlineLevel="0" collapsed="false">
      <c r="A939" s="152"/>
      <c r="B939" s="152"/>
      <c r="C939" s="152"/>
      <c r="D939" s="152"/>
      <c r="E939" s="153"/>
      <c r="F939" s="153"/>
      <c r="G939" s="153"/>
      <c r="H939" s="153"/>
      <c r="I939" s="153"/>
      <c r="J939" s="153"/>
      <c r="K939" s="153"/>
      <c r="L939" s="153"/>
      <c r="M939" s="35"/>
      <c r="N939" s="35"/>
      <c r="O939" s="35"/>
      <c r="P939" s="152"/>
      <c r="Q939" s="152"/>
      <c r="R939" s="152"/>
      <c r="S939" s="152"/>
      <c r="T939" s="152"/>
      <c r="U939" s="152"/>
      <c r="V939" s="152"/>
      <c r="W939" s="152"/>
      <c r="X939" s="152"/>
      <c r="Y939" s="152"/>
      <c r="Z939" s="154"/>
      <c r="AA939" s="152"/>
      <c r="AB939" s="154"/>
      <c r="AC939" s="152"/>
      <c r="AD939" s="152"/>
      <c r="AE939" s="152"/>
      <c r="AF939" s="152"/>
      <c r="AG939" s="152"/>
      <c r="AH939" s="152"/>
      <c r="AI939" s="152"/>
      <c r="AJ939" s="152"/>
      <c r="AK939" s="152"/>
      <c r="AL939" s="155"/>
      <c r="AM939" s="155"/>
      <c r="AN939" s="155"/>
      <c r="AO939" s="155"/>
      <c r="AP939" s="155"/>
      <c r="AQ939" s="155"/>
      <c r="AR939" s="155"/>
      <c r="AS939" s="155"/>
      <c r="AT939" s="155"/>
      <c r="AU939" s="155"/>
      <c r="AV939" s="155"/>
      <c r="AW939" s="155"/>
      <c r="AX939" s="155"/>
    </row>
    <row r="940" customFormat="false" ht="15.75" hidden="false" customHeight="true" outlineLevel="0" collapsed="false">
      <c r="A940" s="152"/>
      <c r="B940" s="152"/>
      <c r="C940" s="152"/>
      <c r="D940" s="152"/>
      <c r="E940" s="153"/>
      <c r="F940" s="153"/>
      <c r="G940" s="153"/>
      <c r="H940" s="153"/>
      <c r="I940" s="153"/>
      <c r="J940" s="153"/>
      <c r="K940" s="153"/>
      <c r="L940" s="153"/>
      <c r="M940" s="35"/>
      <c r="N940" s="35"/>
      <c r="O940" s="35"/>
      <c r="P940" s="152"/>
      <c r="Q940" s="152"/>
      <c r="R940" s="152"/>
      <c r="S940" s="152"/>
      <c r="T940" s="152"/>
      <c r="U940" s="152"/>
      <c r="V940" s="152"/>
      <c r="W940" s="152"/>
      <c r="X940" s="152"/>
      <c r="Y940" s="152"/>
      <c r="Z940" s="154"/>
      <c r="AA940" s="152"/>
      <c r="AB940" s="154"/>
      <c r="AC940" s="152"/>
      <c r="AD940" s="152"/>
      <c r="AE940" s="152"/>
      <c r="AF940" s="152"/>
      <c r="AG940" s="152"/>
      <c r="AH940" s="152"/>
      <c r="AI940" s="152"/>
      <c r="AJ940" s="152"/>
      <c r="AK940" s="152"/>
      <c r="AL940" s="155"/>
      <c r="AM940" s="155"/>
      <c r="AN940" s="155"/>
      <c r="AO940" s="155"/>
      <c r="AP940" s="155"/>
      <c r="AQ940" s="155"/>
      <c r="AR940" s="155"/>
      <c r="AS940" s="155"/>
      <c r="AT940" s="155"/>
      <c r="AU940" s="155"/>
      <c r="AV940" s="155"/>
      <c r="AW940" s="155"/>
      <c r="AX940" s="155"/>
    </row>
    <row r="941" customFormat="false" ht="15.75" hidden="false" customHeight="true" outlineLevel="0" collapsed="false">
      <c r="A941" s="152"/>
      <c r="B941" s="152"/>
      <c r="C941" s="152"/>
      <c r="D941" s="152"/>
      <c r="E941" s="153"/>
      <c r="F941" s="153"/>
      <c r="G941" s="153"/>
      <c r="H941" s="153"/>
      <c r="I941" s="153"/>
      <c r="J941" s="153"/>
      <c r="K941" s="153"/>
      <c r="L941" s="153"/>
      <c r="M941" s="35"/>
      <c r="N941" s="35"/>
      <c r="O941" s="35"/>
      <c r="P941" s="152"/>
      <c r="Q941" s="152"/>
      <c r="R941" s="152"/>
      <c r="S941" s="152"/>
      <c r="T941" s="152"/>
      <c r="U941" s="152"/>
      <c r="V941" s="152"/>
      <c r="W941" s="152"/>
      <c r="X941" s="152"/>
      <c r="Y941" s="152"/>
      <c r="Z941" s="154"/>
      <c r="AA941" s="152"/>
      <c r="AB941" s="154"/>
      <c r="AC941" s="152"/>
      <c r="AD941" s="152"/>
      <c r="AE941" s="152"/>
      <c r="AF941" s="152"/>
      <c r="AG941" s="152"/>
      <c r="AH941" s="152"/>
      <c r="AI941" s="152"/>
      <c r="AJ941" s="152"/>
      <c r="AK941" s="152"/>
      <c r="AL941" s="155"/>
      <c r="AM941" s="155"/>
      <c r="AN941" s="155"/>
      <c r="AO941" s="155"/>
      <c r="AP941" s="155"/>
      <c r="AQ941" s="155"/>
      <c r="AR941" s="155"/>
      <c r="AS941" s="155"/>
      <c r="AT941" s="155"/>
      <c r="AU941" s="155"/>
      <c r="AV941" s="155"/>
      <c r="AW941" s="155"/>
      <c r="AX941" s="155"/>
    </row>
    <row r="942" customFormat="false" ht="15.75" hidden="false" customHeight="true" outlineLevel="0" collapsed="false">
      <c r="A942" s="152"/>
      <c r="B942" s="152"/>
      <c r="C942" s="152"/>
      <c r="D942" s="152"/>
      <c r="E942" s="153"/>
      <c r="F942" s="153"/>
      <c r="G942" s="153"/>
      <c r="H942" s="153"/>
      <c r="I942" s="153"/>
      <c r="J942" s="153"/>
      <c r="K942" s="153"/>
      <c r="L942" s="153"/>
      <c r="M942" s="35"/>
      <c r="N942" s="35"/>
      <c r="O942" s="35"/>
      <c r="P942" s="152"/>
      <c r="Q942" s="152"/>
      <c r="R942" s="152"/>
      <c r="S942" s="152"/>
      <c r="T942" s="152"/>
      <c r="U942" s="152"/>
      <c r="V942" s="152"/>
      <c r="W942" s="152"/>
      <c r="X942" s="152"/>
      <c r="Y942" s="152"/>
      <c r="Z942" s="154"/>
      <c r="AA942" s="152"/>
      <c r="AB942" s="154"/>
      <c r="AC942" s="152"/>
      <c r="AD942" s="152"/>
      <c r="AE942" s="152"/>
      <c r="AF942" s="152"/>
      <c r="AG942" s="152"/>
      <c r="AH942" s="152"/>
      <c r="AI942" s="152"/>
      <c r="AJ942" s="152"/>
      <c r="AK942" s="152"/>
      <c r="AL942" s="155"/>
      <c r="AM942" s="155"/>
      <c r="AN942" s="155"/>
      <c r="AO942" s="155"/>
      <c r="AP942" s="155"/>
      <c r="AQ942" s="155"/>
      <c r="AR942" s="155"/>
      <c r="AS942" s="155"/>
      <c r="AT942" s="155"/>
      <c r="AU942" s="155"/>
      <c r="AV942" s="155"/>
      <c r="AW942" s="155"/>
      <c r="AX942" s="155"/>
    </row>
    <row r="943" customFormat="false" ht="15.75" hidden="false" customHeight="true" outlineLevel="0" collapsed="false">
      <c r="A943" s="152"/>
      <c r="B943" s="152"/>
      <c r="C943" s="152"/>
      <c r="D943" s="152"/>
      <c r="E943" s="153"/>
      <c r="F943" s="153"/>
      <c r="G943" s="153"/>
      <c r="H943" s="153"/>
      <c r="I943" s="153"/>
      <c r="J943" s="153"/>
      <c r="K943" s="153"/>
      <c r="L943" s="153"/>
      <c r="M943" s="35"/>
      <c r="N943" s="35"/>
      <c r="O943" s="35"/>
      <c r="P943" s="152"/>
      <c r="Q943" s="152"/>
      <c r="R943" s="152"/>
      <c r="S943" s="152"/>
      <c r="T943" s="152"/>
      <c r="U943" s="152"/>
      <c r="V943" s="152"/>
      <c r="W943" s="152"/>
      <c r="X943" s="152"/>
      <c r="Y943" s="152"/>
      <c r="Z943" s="154"/>
      <c r="AA943" s="152"/>
      <c r="AB943" s="154"/>
      <c r="AC943" s="152"/>
      <c r="AD943" s="152"/>
      <c r="AE943" s="152"/>
      <c r="AF943" s="152"/>
      <c r="AG943" s="152"/>
      <c r="AH943" s="152"/>
      <c r="AI943" s="152"/>
      <c r="AJ943" s="152"/>
      <c r="AK943" s="152"/>
      <c r="AL943" s="155"/>
      <c r="AM943" s="155"/>
      <c r="AN943" s="155"/>
      <c r="AO943" s="155"/>
      <c r="AP943" s="155"/>
      <c r="AQ943" s="155"/>
      <c r="AR943" s="155"/>
      <c r="AS943" s="155"/>
      <c r="AT943" s="155"/>
      <c r="AU943" s="155"/>
      <c r="AV943" s="155"/>
      <c r="AW943" s="155"/>
      <c r="AX943" s="155"/>
    </row>
    <row r="944" customFormat="false" ht="15.75" hidden="false" customHeight="true" outlineLevel="0" collapsed="false">
      <c r="A944" s="152"/>
      <c r="B944" s="152"/>
      <c r="C944" s="152"/>
      <c r="D944" s="152"/>
      <c r="E944" s="153"/>
      <c r="F944" s="153"/>
      <c r="G944" s="153"/>
      <c r="H944" s="153"/>
      <c r="I944" s="153"/>
      <c r="J944" s="153"/>
      <c r="K944" s="153"/>
      <c r="L944" s="153"/>
      <c r="M944" s="35"/>
      <c r="N944" s="35"/>
      <c r="O944" s="35"/>
      <c r="P944" s="152"/>
      <c r="Q944" s="152"/>
      <c r="R944" s="152"/>
      <c r="S944" s="152"/>
      <c r="T944" s="152"/>
      <c r="U944" s="152"/>
      <c r="V944" s="152"/>
      <c r="W944" s="152"/>
      <c r="X944" s="152"/>
      <c r="Y944" s="152"/>
      <c r="Z944" s="154"/>
      <c r="AA944" s="152"/>
      <c r="AB944" s="154"/>
      <c r="AC944" s="152"/>
      <c r="AD944" s="152"/>
      <c r="AE944" s="152"/>
      <c r="AF944" s="152"/>
      <c r="AG944" s="152"/>
      <c r="AH944" s="152"/>
      <c r="AI944" s="152"/>
      <c r="AJ944" s="152"/>
      <c r="AK944" s="152"/>
      <c r="AL944" s="155"/>
      <c r="AM944" s="155"/>
      <c r="AN944" s="155"/>
      <c r="AO944" s="155"/>
      <c r="AP944" s="155"/>
      <c r="AQ944" s="155"/>
      <c r="AR944" s="155"/>
      <c r="AS944" s="155"/>
      <c r="AT944" s="155"/>
      <c r="AU944" s="155"/>
      <c r="AV944" s="155"/>
      <c r="AW944" s="155"/>
      <c r="AX944" s="155"/>
    </row>
    <row r="945" customFormat="false" ht="15.75" hidden="false" customHeight="true" outlineLevel="0" collapsed="false">
      <c r="A945" s="152"/>
      <c r="B945" s="152"/>
      <c r="C945" s="152"/>
      <c r="D945" s="152"/>
      <c r="E945" s="153"/>
      <c r="F945" s="153"/>
      <c r="G945" s="153"/>
      <c r="H945" s="153"/>
      <c r="I945" s="153"/>
      <c r="J945" s="153"/>
      <c r="K945" s="153"/>
      <c r="L945" s="153"/>
      <c r="M945" s="35"/>
      <c r="N945" s="35"/>
      <c r="O945" s="35"/>
      <c r="P945" s="152"/>
      <c r="Q945" s="152"/>
      <c r="R945" s="152"/>
      <c r="S945" s="152"/>
      <c r="T945" s="152"/>
      <c r="U945" s="152"/>
      <c r="V945" s="152"/>
      <c r="W945" s="152"/>
      <c r="X945" s="152"/>
      <c r="Y945" s="152"/>
      <c r="Z945" s="154"/>
      <c r="AA945" s="152"/>
      <c r="AB945" s="154"/>
      <c r="AC945" s="152"/>
      <c r="AD945" s="152"/>
      <c r="AE945" s="152"/>
      <c r="AF945" s="152"/>
      <c r="AG945" s="152"/>
      <c r="AH945" s="152"/>
      <c r="AI945" s="152"/>
      <c r="AJ945" s="152"/>
      <c r="AK945" s="152"/>
      <c r="AL945" s="155"/>
      <c r="AM945" s="155"/>
      <c r="AN945" s="155"/>
      <c r="AO945" s="155"/>
      <c r="AP945" s="155"/>
      <c r="AQ945" s="155"/>
      <c r="AR945" s="155"/>
      <c r="AS945" s="155"/>
      <c r="AT945" s="155"/>
      <c r="AU945" s="155"/>
      <c r="AV945" s="155"/>
      <c r="AW945" s="155"/>
      <c r="AX945" s="155"/>
    </row>
    <row r="946" customFormat="false" ht="15.75" hidden="false" customHeight="true" outlineLevel="0" collapsed="false">
      <c r="A946" s="152"/>
      <c r="B946" s="152"/>
      <c r="C946" s="152"/>
      <c r="D946" s="152"/>
      <c r="E946" s="153"/>
      <c r="F946" s="153"/>
      <c r="G946" s="153"/>
      <c r="H946" s="153"/>
      <c r="I946" s="153"/>
      <c r="J946" s="153"/>
      <c r="K946" s="153"/>
      <c r="L946" s="153"/>
      <c r="M946" s="35"/>
      <c r="N946" s="35"/>
      <c r="O946" s="35"/>
      <c r="P946" s="152"/>
      <c r="Q946" s="152"/>
      <c r="R946" s="152"/>
      <c r="S946" s="152"/>
      <c r="T946" s="152"/>
      <c r="U946" s="152"/>
      <c r="V946" s="152"/>
      <c r="W946" s="152"/>
      <c r="X946" s="152"/>
      <c r="Y946" s="152"/>
      <c r="Z946" s="154"/>
      <c r="AA946" s="152"/>
      <c r="AB946" s="154"/>
      <c r="AC946" s="152"/>
      <c r="AD946" s="152"/>
      <c r="AE946" s="152"/>
      <c r="AF946" s="152"/>
      <c r="AG946" s="152"/>
      <c r="AH946" s="152"/>
      <c r="AI946" s="152"/>
      <c r="AJ946" s="152"/>
      <c r="AK946" s="152"/>
      <c r="AL946" s="155"/>
      <c r="AM946" s="155"/>
      <c r="AN946" s="155"/>
      <c r="AO946" s="155"/>
      <c r="AP946" s="155"/>
      <c r="AQ946" s="155"/>
      <c r="AR946" s="155"/>
      <c r="AS946" s="155"/>
      <c r="AT946" s="155"/>
      <c r="AU946" s="155"/>
      <c r="AV946" s="155"/>
      <c r="AW946" s="155"/>
      <c r="AX946" s="155"/>
    </row>
    <row r="947" customFormat="false" ht="15.75" hidden="false" customHeight="true" outlineLevel="0" collapsed="false">
      <c r="A947" s="152"/>
      <c r="B947" s="152"/>
      <c r="C947" s="152"/>
      <c r="D947" s="152"/>
      <c r="E947" s="153"/>
      <c r="F947" s="153"/>
      <c r="G947" s="153"/>
      <c r="H947" s="153"/>
      <c r="I947" s="153"/>
      <c r="J947" s="153"/>
      <c r="K947" s="153"/>
      <c r="L947" s="153"/>
      <c r="M947" s="35"/>
      <c r="N947" s="35"/>
      <c r="O947" s="35"/>
      <c r="P947" s="152"/>
      <c r="Q947" s="152"/>
      <c r="R947" s="152"/>
      <c r="S947" s="152"/>
      <c r="T947" s="152"/>
      <c r="U947" s="152"/>
      <c r="V947" s="152"/>
      <c r="W947" s="152"/>
      <c r="X947" s="152"/>
      <c r="Y947" s="152"/>
      <c r="Z947" s="154"/>
      <c r="AA947" s="152"/>
      <c r="AB947" s="154"/>
      <c r="AC947" s="152"/>
      <c r="AD947" s="152"/>
      <c r="AE947" s="152"/>
      <c r="AF947" s="152"/>
      <c r="AG947" s="152"/>
      <c r="AH947" s="152"/>
      <c r="AI947" s="152"/>
      <c r="AJ947" s="152"/>
      <c r="AK947" s="152"/>
      <c r="AL947" s="155"/>
      <c r="AM947" s="155"/>
      <c r="AN947" s="155"/>
      <c r="AO947" s="155"/>
      <c r="AP947" s="155"/>
      <c r="AQ947" s="155"/>
      <c r="AR947" s="155"/>
      <c r="AS947" s="155"/>
      <c r="AT947" s="155"/>
      <c r="AU947" s="155"/>
      <c r="AV947" s="155"/>
      <c r="AW947" s="155"/>
      <c r="AX947" s="155"/>
    </row>
    <row r="948" customFormat="false" ht="15.75" hidden="false" customHeight="true" outlineLevel="0" collapsed="false">
      <c r="A948" s="152"/>
      <c r="B948" s="152"/>
      <c r="C948" s="152"/>
      <c r="D948" s="152"/>
      <c r="E948" s="153"/>
      <c r="F948" s="153"/>
      <c r="G948" s="153"/>
      <c r="H948" s="153"/>
      <c r="I948" s="153"/>
      <c r="J948" s="153"/>
      <c r="K948" s="153"/>
      <c r="L948" s="153"/>
      <c r="M948" s="35"/>
      <c r="N948" s="35"/>
      <c r="O948" s="35"/>
      <c r="P948" s="152"/>
      <c r="Q948" s="152"/>
      <c r="R948" s="152"/>
      <c r="S948" s="152"/>
      <c r="T948" s="152"/>
      <c r="U948" s="152"/>
      <c r="V948" s="152"/>
      <c r="W948" s="152"/>
      <c r="X948" s="152"/>
      <c r="Y948" s="152"/>
      <c r="Z948" s="154"/>
      <c r="AA948" s="152"/>
      <c r="AB948" s="154"/>
      <c r="AC948" s="152"/>
      <c r="AD948" s="152"/>
      <c r="AE948" s="152"/>
      <c r="AF948" s="152"/>
      <c r="AG948" s="152"/>
      <c r="AH948" s="152"/>
      <c r="AI948" s="152"/>
      <c r="AJ948" s="152"/>
      <c r="AK948" s="152"/>
      <c r="AL948" s="155"/>
      <c r="AM948" s="155"/>
      <c r="AN948" s="155"/>
      <c r="AO948" s="155"/>
      <c r="AP948" s="155"/>
      <c r="AQ948" s="155"/>
      <c r="AR948" s="155"/>
      <c r="AS948" s="155"/>
      <c r="AT948" s="155"/>
      <c r="AU948" s="155"/>
      <c r="AV948" s="155"/>
      <c r="AW948" s="155"/>
      <c r="AX948" s="155"/>
    </row>
    <row r="949" customFormat="false" ht="15.75" hidden="false" customHeight="true" outlineLevel="0" collapsed="false">
      <c r="A949" s="152"/>
      <c r="B949" s="152"/>
      <c r="C949" s="152"/>
      <c r="D949" s="152"/>
      <c r="E949" s="153"/>
      <c r="F949" s="153"/>
      <c r="G949" s="153"/>
      <c r="H949" s="153"/>
      <c r="I949" s="153"/>
      <c r="J949" s="153"/>
      <c r="K949" s="153"/>
      <c r="L949" s="153"/>
      <c r="M949" s="35"/>
      <c r="N949" s="35"/>
      <c r="O949" s="35"/>
      <c r="P949" s="152"/>
      <c r="Q949" s="152"/>
      <c r="R949" s="152"/>
      <c r="S949" s="152"/>
      <c r="T949" s="152"/>
      <c r="U949" s="152"/>
      <c r="V949" s="152"/>
      <c r="W949" s="152"/>
      <c r="X949" s="152"/>
      <c r="Y949" s="152"/>
      <c r="Z949" s="154"/>
      <c r="AA949" s="152"/>
      <c r="AB949" s="154"/>
      <c r="AC949" s="152"/>
      <c r="AD949" s="152"/>
      <c r="AE949" s="152"/>
      <c r="AF949" s="152"/>
      <c r="AG949" s="152"/>
      <c r="AH949" s="152"/>
      <c r="AI949" s="152"/>
      <c r="AJ949" s="152"/>
      <c r="AK949" s="152"/>
      <c r="AL949" s="155"/>
      <c r="AM949" s="155"/>
      <c r="AN949" s="155"/>
      <c r="AO949" s="155"/>
      <c r="AP949" s="155"/>
      <c r="AQ949" s="155"/>
      <c r="AR949" s="155"/>
      <c r="AS949" s="155"/>
      <c r="AT949" s="155"/>
      <c r="AU949" s="155"/>
      <c r="AV949" s="155"/>
      <c r="AW949" s="155"/>
      <c r="AX949" s="155"/>
    </row>
    <row r="950" customFormat="false" ht="15.75" hidden="false" customHeight="true" outlineLevel="0" collapsed="false">
      <c r="A950" s="152"/>
      <c r="B950" s="152"/>
      <c r="C950" s="152"/>
      <c r="D950" s="152"/>
      <c r="E950" s="153"/>
      <c r="F950" s="153"/>
      <c r="G950" s="153"/>
      <c r="H950" s="153"/>
      <c r="I950" s="153"/>
      <c r="J950" s="153"/>
      <c r="K950" s="153"/>
      <c r="L950" s="153"/>
      <c r="M950" s="35"/>
      <c r="N950" s="35"/>
      <c r="O950" s="35"/>
      <c r="P950" s="152"/>
      <c r="Q950" s="152"/>
      <c r="R950" s="152"/>
      <c r="S950" s="152"/>
      <c r="T950" s="152"/>
      <c r="U950" s="152"/>
      <c r="V950" s="152"/>
      <c r="W950" s="152"/>
      <c r="X950" s="152"/>
      <c r="Y950" s="152"/>
      <c r="Z950" s="154"/>
      <c r="AA950" s="152"/>
      <c r="AB950" s="154"/>
      <c r="AC950" s="152"/>
      <c r="AD950" s="152"/>
      <c r="AE950" s="152"/>
      <c r="AF950" s="152"/>
      <c r="AG950" s="152"/>
      <c r="AH950" s="152"/>
      <c r="AI950" s="152"/>
      <c r="AJ950" s="152"/>
      <c r="AK950" s="152"/>
      <c r="AL950" s="155"/>
      <c r="AM950" s="155"/>
      <c r="AN950" s="155"/>
      <c r="AO950" s="155"/>
      <c r="AP950" s="155"/>
      <c r="AQ950" s="155"/>
      <c r="AR950" s="155"/>
      <c r="AS950" s="155"/>
      <c r="AT950" s="155"/>
      <c r="AU950" s="155"/>
      <c r="AV950" s="155"/>
      <c r="AW950" s="155"/>
      <c r="AX950" s="155"/>
    </row>
    <row r="951" customFormat="false" ht="15.75" hidden="false" customHeight="true" outlineLevel="0" collapsed="false">
      <c r="A951" s="152"/>
      <c r="B951" s="152"/>
      <c r="C951" s="152"/>
      <c r="D951" s="152"/>
      <c r="E951" s="153"/>
      <c r="F951" s="153"/>
      <c r="G951" s="153"/>
      <c r="H951" s="153"/>
      <c r="I951" s="153"/>
      <c r="J951" s="153"/>
      <c r="K951" s="153"/>
      <c r="L951" s="153"/>
      <c r="M951" s="35"/>
      <c r="N951" s="35"/>
      <c r="O951" s="35"/>
      <c r="P951" s="152"/>
      <c r="Q951" s="152"/>
      <c r="R951" s="152"/>
      <c r="S951" s="152"/>
      <c r="T951" s="152"/>
      <c r="U951" s="152"/>
      <c r="V951" s="152"/>
      <c r="W951" s="152"/>
      <c r="X951" s="152"/>
      <c r="Y951" s="152"/>
      <c r="Z951" s="154"/>
      <c r="AA951" s="152"/>
      <c r="AB951" s="154"/>
      <c r="AC951" s="152"/>
      <c r="AD951" s="152"/>
      <c r="AE951" s="152"/>
      <c r="AF951" s="152"/>
      <c r="AG951" s="152"/>
      <c r="AH951" s="152"/>
      <c r="AI951" s="152"/>
      <c r="AJ951" s="152"/>
      <c r="AK951" s="152"/>
      <c r="AL951" s="155"/>
      <c r="AM951" s="155"/>
      <c r="AN951" s="155"/>
      <c r="AO951" s="155"/>
      <c r="AP951" s="155"/>
      <c r="AQ951" s="155"/>
      <c r="AR951" s="155"/>
      <c r="AS951" s="155"/>
      <c r="AT951" s="155"/>
      <c r="AU951" s="155"/>
      <c r="AV951" s="155"/>
      <c r="AW951" s="155"/>
      <c r="AX951" s="155"/>
    </row>
    <row r="952" customFormat="false" ht="15.75" hidden="false" customHeight="true" outlineLevel="0" collapsed="false">
      <c r="A952" s="152"/>
      <c r="B952" s="152"/>
      <c r="C952" s="152"/>
      <c r="D952" s="152"/>
      <c r="E952" s="153"/>
      <c r="F952" s="153"/>
      <c r="G952" s="153"/>
      <c r="H952" s="153"/>
      <c r="I952" s="153"/>
      <c r="J952" s="153"/>
      <c r="K952" s="153"/>
      <c r="L952" s="153"/>
      <c r="M952" s="35"/>
      <c r="N952" s="35"/>
      <c r="O952" s="35"/>
      <c r="P952" s="152"/>
      <c r="Q952" s="152"/>
      <c r="R952" s="152"/>
      <c r="S952" s="152"/>
      <c r="T952" s="152"/>
      <c r="U952" s="152"/>
      <c r="V952" s="152"/>
      <c r="W952" s="152"/>
      <c r="X952" s="152"/>
      <c r="Y952" s="152"/>
      <c r="Z952" s="154"/>
      <c r="AA952" s="152"/>
      <c r="AB952" s="154"/>
      <c r="AC952" s="152"/>
      <c r="AD952" s="152"/>
      <c r="AE952" s="152"/>
      <c r="AF952" s="152"/>
      <c r="AG952" s="152"/>
      <c r="AH952" s="152"/>
      <c r="AI952" s="152"/>
      <c r="AJ952" s="152"/>
      <c r="AK952" s="152"/>
      <c r="AL952" s="155"/>
      <c r="AM952" s="155"/>
      <c r="AN952" s="155"/>
      <c r="AO952" s="155"/>
      <c r="AP952" s="155"/>
      <c r="AQ952" s="155"/>
      <c r="AR952" s="155"/>
      <c r="AS952" s="155"/>
      <c r="AT952" s="155"/>
      <c r="AU952" s="155"/>
      <c r="AV952" s="155"/>
      <c r="AW952" s="155"/>
      <c r="AX952" s="155"/>
    </row>
    <row r="953" customFormat="false" ht="15.75" hidden="false" customHeight="true" outlineLevel="0" collapsed="false">
      <c r="A953" s="152"/>
      <c r="B953" s="152"/>
      <c r="C953" s="152"/>
      <c r="D953" s="152"/>
      <c r="E953" s="153"/>
      <c r="F953" s="153"/>
      <c r="G953" s="153"/>
      <c r="H953" s="153"/>
      <c r="I953" s="153"/>
      <c r="J953" s="153"/>
      <c r="K953" s="153"/>
      <c r="L953" s="153"/>
      <c r="M953" s="35"/>
      <c r="N953" s="35"/>
      <c r="O953" s="35"/>
      <c r="P953" s="152"/>
      <c r="Q953" s="152"/>
      <c r="R953" s="152"/>
      <c r="S953" s="152"/>
      <c r="T953" s="152"/>
      <c r="U953" s="152"/>
      <c r="V953" s="152"/>
      <c r="W953" s="152"/>
      <c r="X953" s="152"/>
      <c r="Y953" s="152"/>
      <c r="Z953" s="154"/>
      <c r="AA953" s="152"/>
      <c r="AB953" s="154"/>
      <c r="AC953" s="152"/>
      <c r="AD953" s="152"/>
      <c r="AE953" s="152"/>
      <c r="AF953" s="152"/>
      <c r="AG953" s="152"/>
      <c r="AH953" s="152"/>
      <c r="AI953" s="152"/>
      <c r="AJ953" s="152"/>
      <c r="AK953" s="152"/>
      <c r="AL953" s="155"/>
      <c r="AM953" s="155"/>
      <c r="AN953" s="155"/>
      <c r="AO953" s="155"/>
      <c r="AP953" s="155"/>
      <c r="AQ953" s="155"/>
      <c r="AR953" s="155"/>
      <c r="AS953" s="155"/>
      <c r="AT953" s="155"/>
      <c r="AU953" s="155"/>
      <c r="AV953" s="155"/>
      <c r="AW953" s="155"/>
      <c r="AX953" s="155"/>
    </row>
    <row r="954" customFormat="false" ht="15.75" hidden="false" customHeight="true" outlineLevel="0" collapsed="false">
      <c r="A954" s="152"/>
      <c r="B954" s="152"/>
      <c r="C954" s="152"/>
      <c r="D954" s="152"/>
      <c r="E954" s="153"/>
      <c r="F954" s="153"/>
      <c r="G954" s="153"/>
      <c r="H954" s="153"/>
      <c r="I954" s="153"/>
      <c r="J954" s="153"/>
      <c r="K954" s="153"/>
      <c r="L954" s="153"/>
      <c r="M954" s="35"/>
      <c r="N954" s="35"/>
      <c r="O954" s="35"/>
      <c r="P954" s="152"/>
      <c r="Q954" s="152"/>
      <c r="R954" s="152"/>
      <c r="S954" s="152"/>
      <c r="T954" s="152"/>
      <c r="U954" s="152"/>
      <c r="V954" s="152"/>
      <c r="W954" s="152"/>
      <c r="X954" s="152"/>
      <c r="Y954" s="152"/>
      <c r="Z954" s="154"/>
      <c r="AA954" s="152"/>
      <c r="AB954" s="154"/>
      <c r="AC954" s="152"/>
      <c r="AD954" s="152"/>
      <c r="AE954" s="152"/>
      <c r="AF954" s="152"/>
      <c r="AG954" s="152"/>
      <c r="AH954" s="152"/>
      <c r="AI954" s="152"/>
      <c r="AJ954" s="152"/>
      <c r="AK954" s="152"/>
      <c r="AL954" s="155"/>
      <c r="AM954" s="155"/>
      <c r="AN954" s="155"/>
      <c r="AO954" s="155"/>
      <c r="AP954" s="155"/>
      <c r="AQ954" s="155"/>
      <c r="AR954" s="155"/>
      <c r="AS954" s="155"/>
      <c r="AT954" s="155"/>
      <c r="AU954" s="155"/>
      <c r="AV954" s="155"/>
      <c r="AW954" s="155"/>
      <c r="AX954" s="155"/>
    </row>
    <row r="955" customFormat="false" ht="15.75" hidden="false" customHeight="true" outlineLevel="0" collapsed="false">
      <c r="A955" s="152"/>
      <c r="B955" s="152"/>
      <c r="C955" s="152"/>
      <c r="D955" s="152"/>
      <c r="E955" s="153"/>
      <c r="F955" s="153"/>
      <c r="G955" s="153"/>
      <c r="H955" s="153"/>
      <c r="I955" s="153"/>
      <c r="J955" s="153"/>
      <c r="K955" s="153"/>
      <c r="L955" s="153"/>
      <c r="M955" s="35"/>
      <c r="N955" s="35"/>
      <c r="O955" s="35"/>
      <c r="P955" s="152"/>
      <c r="Q955" s="152"/>
      <c r="R955" s="152"/>
      <c r="S955" s="152"/>
      <c r="T955" s="152"/>
      <c r="U955" s="152"/>
      <c r="V955" s="152"/>
      <c r="W955" s="152"/>
      <c r="X955" s="152"/>
      <c r="Y955" s="152"/>
      <c r="Z955" s="154"/>
      <c r="AA955" s="152"/>
      <c r="AB955" s="154"/>
      <c r="AC955" s="152"/>
      <c r="AD955" s="152"/>
      <c r="AE955" s="152"/>
      <c r="AF955" s="152"/>
      <c r="AG955" s="152"/>
      <c r="AH955" s="152"/>
      <c r="AI955" s="152"/>
      <c r="AJ955" s="152"/>
      <c r="AK955" s="152"/>
      <c r="AL955" s="155"/>
      <c r="AM955" s="155"/>
      <c r="AN955" s="155"/>
      <c r="AO955" s="155"/>
      <c r="AP955" s="155"/>
      <c r="AQ955" s="155"/>
      <c r="AR955" s="155"/>
      <c r="AS955" s="155"/>
      <c r="AT955" s="155"/>
      <c r="AU955" s="155"/>
      <c r="AV955" s="155"/>
      <c r="AW955" s="155"/>
      <c r="AX955" s="155"/>
    </row>
    <row r="956" customFormat="false" ht="15.75" hidden="false" customHeight="true" outlineLevel="0" collapsed="false">
      <c r="A956" s="152"/>
      <c r="B956" s="152"/>
      <c r="C956" s="152"/>
      <c r="D956" s="152"/>
      <c r="E956" s="153"/>
      <c r="F956" s="153"/>
      <c r="G956" s="153"/>
      <c r="H956" s="153"/>
      <c r="I956" s="153"/>
      <c r="J956" s="153"/>
      <c r="K956" s="153"/>
      <c r="L956" s="153"/>
      <c r="M956" s="35"/>
      <c r="N956" s="35"/>
      <c r="O956" s="35"/>
      <c r="P956" s="152"/>
      <c r="Q956" s="152"/>
      <c r="R956" s="152"/>
      <c r="S956" s="152"/>
      <c r="T956" s="152"/>
      <c r="U956" s="152"/>
      <c r="V956" s="152"/>
      <c r="W956" s="152"/>
      <c r="X956" s="152"/>
      <c r="Y956" s="152"/>
      <c r="Z956" s="154"/>
      <c r="AA956" s="152"/>
      <c r="AB956" s="154"/>
      <c r="AC956" s="152"/>
      <c r="AD956" s="152"/>
      <c r="AE956" s="152"/>
      <c r="AF956" s="152"/>
      <c r="AG956" s="152"/>
      <c r="AH956" s="152"/>
      <c r="AI956" s="152"/>
      <c r="AJ956" s="152"/>
      <c r="AK956" s="152"/>
      <c r="AL956" s="155"/>
      <c r="AM956" s="155"/>
      <c r="AN956" s="155"/>
      <c r="AO956" s="155"/>
      <c r="AP956" s="155"/>
      <c r="AQ956" s="155"/>
      <c r="AR956" s="155"/>
      <c r="AS956" s="155"/>
      <c r="AT956" s="155"/>
      <c r="AU956" s="155"/>
      <c r="AV956" s="155"/>
      <c r="AW956" s="155"/>
      <c r="AX956" s="155"/>
    </row>
    <row r="957" customFormat="false" ht="15.75" hidden="false" customHeight="true" outlineLevel="0" collapsed="false">
      <c r="A957" s="152"/>
      <c r="B957" s="152"/>
      <c r="C957" s="152"/>
      <c r="D957" s="152"/>
      <c r="E957" s="153"/>
      <c r="F957" s="153"/>
      <c r="G957" s="153"/>
      <c r="H957" s="153"/>
      <c r="I957" s="153"/>
      <c r="J957" s="153"/>
      <c r="K957" s="153"/>
      <c r="L957" s="153"/>
      <c r="M957" s="35"/>
      <c r="N957" s="35"/>
      <c r="O957" s="35"/>
      <c r="P957" s="152"/>
      <c r="Q957" s="152"/>
      <c r="R957" s="152"/>
      <c r="S957" s="152"/>
      <c r="T957" s="152"/>
      <c r="U957" s="152"/>
      <c r="V957" s="152"/>
      <c r="W957" s="152"/>
      <c r="X957" s="152"/>
      <c r="Y957" s="152"/>
      <c r="Z957" s="154"/>
      <c r="AA957" s="152"/>
      <c r="AB957" s="154"/>
      <c r="AC957" s="152"/>
      <c r="AD957" s="152"/>
      <c r="AE957" s="152"/>
      <c r="AF957" s="152"/>
      <c r="AG957" s="152"/>
      <c r="AH957" s="152"/>
      <c r="AI957" s="152"/>
      <c r="AJ957" s="152"/>
      <c r="AK957" s="152"/>
      <c r="AL957" s="155"/>
      <c r="AM957" s="155"/>
      <c r="AN957" s="155"/>
      <c r="AO957" s="155"/>
      <c r="AP957" s="155"/>
      <c r="AQ957" s="155"/>
      <c r="AR957" s="155"/>
      <c r="AS957" s="155"/>
      <c r="AT957" s="155"/>
      <c r="AU957" s="155"/>
      <c r="AV957" s="155"/>
      <c r="AW957" s="155"/>
      <c r="AX957" s="155"/>
    </row>
    <row r="958" customFormat="false" ht="15.75" hidden="false" customHeight="true" outlineLevel="0" collapsed="false">
      <c r="A958" s="152"/>
      <c r="B958" s="152"/>
      <c r="C958" s="152"/>
      <c r="D958" s="152"/>
      <c r="E958" s="153"/>
      <c r="F958" s="153"/>
      <c r="G958" s="153"/>
      <c r="H958" s="153"/>
      <c r="I958" s="153"/>
      <c r="J958" s="153"/>
      <c r="K958" s="153"/>
      <c r="L958" s="153"/>
      <c r="M958" s="35"/>
      <c r="N958" s="35"/>
      <c r="O958" s="35"/>
      <c r="P958" s="152"/>
      <c r="Q958" s="152"/>
      <c r="R958" s="152"/>
      <c r="S958" s="152"/>
      <c r="T958" s="152"/>
      <c r="U958" s="152"/>
      <c r="V958" s="152"/>
      <c r="W958" s="152"/>
      <c r="X958" s="152"/>
      <c r="Y958" s="152"/>
      <c r="Z958" s="154"/>
      <c r="AA958" s="152"/>
      <c r="AB958" s="154"/>
      <c r="AC958" s="152"/>
      <c r="AD958" s="152"/>
      <c r="AE958" s="152"/>
      <c r="AF958" s="152"/>
      <c r="AG958" s="152"/>
      <c r="AH958" s="152"/>
      <c r="AI958" s="152"/>
      <c r="AJ958" s="152"/>
      <c r="AK958" s="152"/>
      <c r="AL958" s="155"/>
      <c r="AM958" s="155"/>
      <c r="AN958" s="155"/>
      <c r="AO958" s="155"/>
      <c r="AP958" s="155"/>
      <c r="AQ958" s="155"/>
      <c r="AR958" s="155"/>
      <c r="AS958" s="155"/>
      <c r="AT958" s="155"/>
      <c r="AU958" s="155"/>
      <c r="AV958" s="155"/>
      <c r="AW958" s="155"/>
      <c r="AX958" s="155"/>
    </row>
    <row r="959" customFormat="false" ht="15.75" hidden="false" customHeight="true" outlineLevel="0" collapsed="false">
      <c r="A959" s="152"/>
      <c r="B959" s="152"/>
      <c r="C959" s="152"/>
      <c r="D959" s="152"/>
      <c r="E959" s="153"/>
      <c r="F959" s="153"/>
      <c r="G959" s="153"/>
      <c r="H959" s="153"/>
      <c r="I959" s="153"/>
      <c r="J959" s="153"/>
      <c r="K959" s="153"/>
      <c r="L959" s="153"/>
      <c r="M959" s="35"/>
      <c r="N959" s="35"/>
      <c r="O959" s="35"/>
      <c r="P959" s="152"/>
      <c r="Q959" s="152"/>
      <c r="R959" s="152"/>
      <c r="S959" s="152"/>
      <c r="T959" s="152"/>
      <c r="U959" s="152"/>
      <c r="V959" s="152"/>
      <c r="W959" s="152"/>
      <c r="X959" s="152"/>
      <c r="Y959" s="152"/>
      <c r="Z959" s="154"/>
      <c r="AA959" s="152"/>
      <c r="AB959" s="154"/>
      <c r="AC959" s="152"/>
      <c r="AD959" s="152"/>
      <c r="AE959" s="152"/>
      <c r="AF959" s="152"/>
      <c r="AG959" s="152"/>
      <c r="AH959" s="152"/>
      <c r="AI959" s="152"/>
      <c r="AJ959" s="152"/>
      <c r="AK959" s="152"/>
      <c r="AL959" s="155"/>
      <c r="AM959" s="155"/>
      <c r="AN959" s="155"/>
      <c r="AO959" s="155"/>
      <c r="AP959" s="155"/>
      <c r="AQ959" s="155"/>
      <c r="AR959" s="155"/>
      <c r="AS959" s="155"/>
      <c r="AT959" s="155"/>
      <c r="AU959" s="155"/>
      <c r="AV959" s="155"/>
      <c r="AW959" s="155"/>
      <c r="AX959" s="155"/>
    </row>
    <row r="960" customFormat="false" ht="15.75" hidden="false" customHeight="true" outlineLevel="0" collapsed="false">
      <c r="A960" s="152"/>
      <c r="B960" s="152"/>
      <c r="C960" s="152"/>
      <c r="D960" s="152"/>
      <c r="E960" s="153"/>
      <c r="F960" s="153"/>
      <c r="G960" s="153"/>
      <c r="H960" s="153"/>
      <c r="I960" s="153"/>
      <c r="J960" s="153"/>
      <c r="K960" s="153"/>
      <c r="L960" s="153"/>
      <c r="M960" s="35"/>
      <c r="N960" s="35"/>
      <c r="O960" s="35"/>
      <c r="P960" s="152"/>
      <c r="Q960" s="152"/>
      <c r="R960" s="152"/>
      <c r="S960" s="152"/>
      <c r="T960" s="152"/>
      <c r="U960" s="152"/>
      <c r="V960" s="152"/>
      <c r="W960" s="152"/>
      <c r="X960" s="152"/>
      <c r="Y960" s="152"/>
      <c r="Z960" s="154"/>
      <c r="AA960" s="152"/>
      <c r="AB960" s="154"/>
      <c r="AC960" s="152"/>
      <c r="AD960" s="152"/>
      <c r="AE960" s="152"/>
      <c r="AF960" s="152"/>
      <c r="AG960" s="152"/>
      <c r="AH960" s="152"/>
      <c r="AI960" s="152"/>
      <c r="AJ960" s="152"/>
      <c r="AK960" s="152"/>
      <c r="AL960" s="155"/>
      <c r="AM960" s="155"/>
      <c r="AN960" s="155"/>
      <c r="AO960" s="155"/>
      <c r="AP960" s="155"/>
      <c r="AQ960" s="155"/>
      <c r="AR960" s="155"/>
      <c r="AS960" s="155"/>
      <c r="AT960" s="155"/>
      <c r="AU960" s="155"/>
      <c r="AV960" s="155"/>
      <c r="AW960" s="155"/>
      <c r="AX960" s="155"/>
    </row>
    <row r="961" customFormat="false" ht="15.75" hidden="false" customHeight="true" outlineLevel="0" collapsed="false">
      <c r="A961" s="152"/>
      <c r="B961" s="152"/>
      <c r="C961" s="152"/>
      <c r="D961" s="152"/>
      <c r="E961" s="153"/>
      <c r="F961" s="153"/>
      <c r="G961" s="153"/>
      <c r="H961" s="153"/>
      <c r="I961" s="153"/>
      <c r="J961" s="153"/>
      <c r="K961" s="153"/>
      <c r="L961" s="153"/>
      <c r="M961" s="35"/>
      <c r="N961" s="35"/>
      <c r="O961" s="35"/>
      <c r="P961" s="152"/>
      <c r="Q961" s="152"/>
      <c r="R961" s="152"/>
      <c r="S961" s="152"/>
      <c r="T961" s="152"/>
      <c r="U961" s="152"/>
      <c r="V961" s="152"/>
      <c r="W961" s="152"/>
      <c r="X961" s="152"/>
      <c r="Y961" s="152"/>
      <c r="Z961" s="154"/>
      <c r="AA961" s="152"/>
      <c r="AB961" s="154"/>
      <c r="AC961" s="152"/>
      <c r="AD961" s="152"/>
      <c r="AE961" s="152"/>
      <c r="AF961" s="152"/>
      <c r="AG961" s="152"/>
      <c r="AH961" s="152"/>
      <c r="AI961" s="152"/>
      <c r="AJ961" s="152"/>
      <c r="AK961" s="152"/>
      <c r="AL961" s="155"/>
      <c r="AM961" s="155"/>
      <c r="AN961" s="155"/>
      <c r="AO961" s="155"/>
      <c r="AP961" s="155"/>
      <c r="AQ961" s="155"/>
      <c r="AR961" s="155"/>
      <c r="AS961" s="155"/>
      <c r="AT961" s="155"/>
      <c r="AU961" s="155"/>
      <c r="AV961" s="155"/>
      <c r="AW961" s="155"/>
      <c r="AX961" s="155"/>
    </row>
    <row r="962" customFormat="false" ht="15.75" hidden="false" customHeight="true" outlineLevel="0" collapsed="false">
      <c r="A962" s="152"/>
      <c r="B962" s="152"/>
      <c r="C962" s="152"/>
      <c r="D962" s="152"/>
      <c r="E962" s="153"/>
      <c r="F962" s="153"/>
      <c r="G962" s="153"/>
      <c r="H962" s="153"/>
      <c r="I962" s="153"/>
      <c r="J962" s="153"/>
      <c r="K962" s="153"/>
      <c r="L962" s="153"/>
      <c r="M962" s="35"/>
      <c r="N962" s="35"/>
      <c r="O962" s="35"/>
      <c r="P962" s="152"/>
      <c r="Q962" s="152"/>
      <c r="R962" s="152"/>
      <c r="S962" s="152"/>
      <c r="T962" s="152"/>
      <c r="U962" s="152"/>
      <c r="V962" s="152"/>
      <c r="W962" s="152"/>
      <c r="X962" s="152"/>
      <c r="Y962" s="152"/>
      <c r="Z962" s="154"/>
      <c r="AA962" s="152"/>
      <c r="AB962" s="154"/>
      <c r="AC962" s="152"/>
      <c r="AD962" s="152"/>
      <c r="AE962" s="152"/>
      <c r="AF962" s="152"/>
      <c r="AG962" s="152"/>
      <c r="AH962" s="152"/>
      <c r="AI962" s="152"/>
      <c r="AJ962" s="152"/>
      <c r="AK962" s="152"/>
      <c r="AL962" s="155"/>
      <c r="AM962" s="155"/>
      <c r="AN962" s="155"/>
      <c r="AO962" s="155"/>
      <c r="AP962" s="155"/>
      <c r="AQ962" s="155"/>
      <c r="AR962" s="155"/>
      <c r="AS962" s="155"/>
      <c r="AT962" s="155"/>
      <c r="AU962" s="155"/>
      <c r="AV962" s="155"/>
      <c r="AW962" s="155"/>
      <c r="AX962" s="155"/>
    </row>
    <row r="963" customFormat="false" ht="15.75" hidden="false" customHeight="true" outlineLevel="0" collapsed="false">
      <c r="A963" s="152"/>
      <c r="B963" s="152"/>
      <c r="C963" s="152"/>
      <c r="D963" s="152"/>
      <c r="E963" s="153"/>
      <c r="F963" s="153"/>
      <c r="G963" s="153"/>
      <c r="H963" s="153"/>
      <c r="I963" s="153"/>
      <c r="J963" s="153"/>
      <c r="K963" s="153"/>
      <c r="L963" s="153"/>
      <c r="M963" s="35"/>
      <c r="N963" s="35"/>
      <c r="O963" s="35"/>
      <c r="P963" s="152"/>
      <c r="Q963" s="152"/>
      <c r="R963" s="152"/>
      <c r="S963" s="152"/>
      <c r="T963" s="152"/>
      <c r="U963" s="152"/>
      <c r="V963" s="152"/>
      <c r="W963" s="152"/>
      <c r="X963" s="152"/>
      <c r="Y963" s="152"/>
      <c r="Z963" s="154"/>
      <c r="AA963" s="152"/>
      <c r="AB963" s="154"/>
      <c r="AC963" s="152"/>
      <c r="AD963" s="152"/>
      <c r="AE963" s="152"/>
      <c r="AF963" s="152"/>
      <c r="AG963" s="152"/>
      <c r="AH963" s="152"/>
      <c r="AI963" s="152"/>
      <c r="AJ963" s="152"/>
      <c r="AK963" s="152"/>
      <c r="AL963" s="155"/>
      <c r="AM963" s="155"/>
      <c r="AN963" s="155"/>
      <c r="AO963" s="155"/>
      <c r="AP963" s="155"/>
      <c r="AQ963" s="155"/>
      <c r="AR963" s="155"/>
      <c r="AS963" s="155"/>
      <c r="AT963" s="155"/>
      <c r="AU963" s="155"/>
      <c r="AV963" s="155"/>
      <c r="AW963" s="155"/>
      <c r="AX963" s="155"/>
    </row>
    <row r="964" customFormat="false" ht="15.75" hidden="false" customHeight="true" outlineLevel="0" collapsed="false">
      <c r="A964" s="152"/>
      <c r="B964" s="152"/>
      <c r="C964" s="152"/>
      <c r="D964" s="152"/>
      <c r="E964" s="153"/>
      <c r="F964" s="153"/>
      <c r="G964" s="153"/>
      <c r="H964" s="153"/>
      <c r="I964" s="153"/>
      <c r="J964" s="153"/>
      <c r="K964" s="153"/>
      <c r="L964" s="153"/>
      <c r="M964" s="35"/>
      <c r="N964" s="35"/>
      <c r="O964" s="35"/>
      <c r="P964" s="152"/>
      <c r="Q964" s="152"/>
      <c r="R964" s="152"/>
      <c r="S964" s="152"/>
      <c r="T964" s="152"/>
      <c r="U964" s="152"/>
      <c r="V964" s="152"/>
      <c r="W964" s="152"/>
      <c r="X964" s="152"/>
      <c r="Y964" s="152"/>
      <c r="Z964" s="154"/>
      <c r="AA964" s="152"/>
      <c r="AB964" s="154"/>
      <c r="AC964" s="152"/>
      <c r="AD964" s="152"/>
      <c r="AE964" s="152"/>
      <c r="AF964" s="152"/>
      <c r="AG964" s="152"/>
      <c r="AH964" s="152"/>
      <c r="AI964" s="152"/>
      <c r="AJ964" s="152"/>
      <c r="AK964" s="152"/>
      <c r="AL964" s="155"/>
      <c r="AM964" s="155"/>
      <c r="AN964" s="155"/>
      <c r="AO964" s="155"/>
      <c r="AP964" s="155"/>
      <c r="AQ964" s="155"/>
      <c r="AR964" s="155"/>
      <c r="AS964" s="155"/>
      <c r="AT964" s="155"/>
      <c r="AU964" s="155"/>
      <c r="AV964" s="155"/>
      <c r="AW964" s="155"/>
      <c r="AX964" s="155"/>
    </row>
    <row r="965" customFormat="false" ht="15.75" hidden="false" customHeight="true" outlineLevel="0" collapsed="false">
      <c r="A965" s="152"/>
      <c r="B965" s="152"/>
      <c r="C965" s="152"/>
      <c r="D965" s="152"/>
      <c r="E965" s="153"/>
      <c r="F965" s="153"/>
      <c r="G965" s="153"/>
      <c r="H965" s="153"/>
      <c r="I965" s="153"/>
      <c r="J965" s="153"/>
      <c r="K965" s="153"/>
      <c r="L965" s="153"/>
      <c r="M965" s="35"/>
      <c r="N965" s="35"/>
      <c r="O965" s="35"/>
      <c r="P965" s="152"/>
      <c r="Q965" s="152"/>
      <c r="R965" s="152"/>
      <c r="S965" s="152"/>
      <c r="T965" s="152"/>
      <c r="U965" s="152"/>
      <c r="V965" s="152"/>
      <c r="W965" s="152"/>
      <c r="X965" s="152"/>
      <c r="Y965" s="152"/>
      <c r="Z965" s="154"/>
      <c r="AA965" s="152"/>
      <c r="AB965" s="154"/>
      <c r="AC965" s="152"/>
      <c r="AD965" s="152"/>
      <c r="AE965" s="152"/>
      <c r="AF965" s="152"/>
      <c r="AG965" s="152"/>
      <c r="AH965" s="152"/>
      <c r="AI965" s="152"/>
      <c r="AJ965" s="152"/>
      <c r="AK965" s="152"/>
      <c r="AL965" s="155"/>
      <c r="AM965" s="155"/>
      <c r="AN965" s="155"/>
      <c r="AO965" s="155"/>
      <c r="AP965" s="155"/>
      <c r="AQ965" s="155"/>
      <c r="AR965" s="155"/>
      <c r="AS965" s="155"/>
      <c r="AT965" s="155"/>
      <c r="AU965" s="155"/>
      <c r="AV965" s="155"/>
      <c r="AW965" s="155"/>
      <c r="AX965" s="155"/>
    </row>
    <row r="966" customFormat="false" ht="15.75" hidden="false" customHeight="true" outlineLevel="0" collapsed="false">
      <c r="A966" s="152"/>
      <c r="B966" s="152"/>
      <c r="C966" s="152"/>
      <c r="D966" s="152"/>
      <c r="E966" s="153"/>
      <c r="F966" s="153"/>
      <c r="G966" s="153"/>
      <c r="H966" s="153"/>
      <c r="I966" s="153"/>
      <c r="J966" s="153"/>
      <c r="K966" s="153"/>
      <c r="L966" s="153"/>
      <c r="M966" s="35"/>
      <c r="N966" s="35"/>
      <c r="O966" s="35"/>
      <c r="P966" s="152"/>
      <c r="Q966" s="152"/>
      <c r="R966" s="152"/>
      <c r="S966" s="152"/>
      <c r="T966" s="152"/>
      <c r="U966" s="152"/>
      <c r="V966" s="152"/>
      <c r="W966" s="152"/>
      <c r="X966" s="152"/>
      <c r="Y966" s="152"/>
      <c r="Z966" s="154"/>
      <c r="AA966" s="152"/>
      <c r="AB966" s="154"/>
      <c r="AC966" s="152"/>
      <c r="AD966" s="152"/>
      <c r="AE966" s="152"/>
      <c r="AF966" s="152"/>
      <c r="AG966" s="152"/>
      <c r="AH966" s="152"/>
      <c r="AI966" s="152"/>
      <c r="AJ966" s="152"/>
      <c r="AK966" s="152"/>
      <c r="AL966" s="155"/>
      <c r="AM966" s="155"/>
      <c r="AN966" s="155"/>
      <c r="AO966" s="155"/>
      <c r="AP966" s="155"/>
      <c r="AQ966" s="155"/>
      <c r="AR966" s="155"/>
      <c r="AS966" s="155"/>
      <c r="AT966" s="155"/>
      <c r="AU966" s="155"/>
      <c r="AV966" s="155"/>
      <c r="AW966" s="155"/>
      <c r="AX966" s="155"/>
    </row>
    <row r="967" customFormat="false" ht="15.75" hidden="false" customHeight="true" outlineLevel="0" collapsed="false">
      <c r="A967" s="152"/>
      <c r="B967" s="152"/>
      <c r="C967" s="152"/>
      <c r="D967" s="152"/>
      <c r="E967" s="153"/>
      <c r="F967" s="153"/>
      <c r="G967" s="153"/>
      <c r="H967" s="153"/>
      <c r="I967" s="153"/>
      <c r="J967" s="153"/>
      <c r="K967" s="153"/>
      <c r="L967" s="153"/>
      <c r="M967" s="35"/>
      <c r="N967" s="35"/>
      <c r="O967" s="35"/>
      <c r="P967" s="152"/>
      <c r="Q967" s="152"/>
      <c r="R967" s="152"/>
      <c r="S967" s="152"/>
      <c r="T967" s="152"/>
      <c r="U967" s="152"/>
      <c r="V967" s="152"/>
      <c r="W967" s="152"/>
      <c r="X967" s="152"/>
      <c r="Y967" s="152"/>
      <c r="Z967" s="154"/>
      <c r="AA967" s="152"/>
      <c r="AB967" s="154"/>
      <c r="AC967" s="152"/>
      <c r="AD967" s="152"/>
      <c r="AE967" s="152"/>
      <c r="AF967" s="152"/>
      <c r="AG967" s="152"/>
      <c r="AH967" s="152"/>
      <c r="AI967" s="152"/>
      <c r="AJ967" s="152"/>
      <c r="AK967" s="152"/>
      <c r="AL967" s="155"/>
      <c r="AM967" s="155"/>
      <c r="AN967" s="155"/>
      <c r="AO967" s="155"/>
      <c r="AP967" s="155"/>
      <c r="AQ967" s="155"/>
      <c r="AR967" s="155"/>
      <c r="AS967" s="155"/>
      <c r="AT967" s="155"/>
      <c r="AU967" s="155"/>
      <c r="AV967" s="155"/>
      <c r="AW967" s="155"/>
      <c r="AX967" s="155"/>
    </row>
    <row r="968" customFormat="false" ht="15.75" hidden="false" customHeight="true" outlineLevel="0" collapsed="false">
      <c r="A968" s="152"/>
      <c r="B968" s="152"/>
      <c r="C968" s="152"/>
      <c r="D968" s="152"/>
      <c r="E968" s="153"/>
      <c r="F968" s="153"/>
      <c r="G968" s="153"/>
      <c r="H968" s="153"/>
      <c r="I968" s="153"/>
      <c r="J968" s="153"/>
      <c r="K968" s="153"/>
      <c r="L968" s="153"/>
      <c r="M968" s="35"/>
      <c r="N968" s="35"/>
      <c r="O968" s="35"/>
      <c r="P968" s="152"/>
      <c r="Q968" s="152"/>
      <c r="R968" s="152"/>
      <c r="S968" s="152"/>
      <c r="T968" s="152"/>
      <c r="U968" s="152"/>
      <c r="V968" s="152"/>
      <c r="W968" s="152"/>
      <c r="X968" s="152"/>
      <c r="Y968" s="152"/>
      <c r="Z968" s="154"/>
      <c r="AA968" s="152"/>
      <c r="AB968" s="154"/>
      <c r="AC968" s="152"/>
      <c r="AD968" s="152"/>
      <c r="AE968" s="152"/>
      <c r="AF968" s="152"/>
      <c r="AG968" s="152"/>
      <c r="AH968" s="152"/>
      <c r="AI968" s="152"/>
      <c r="AJ968" s="152"/>
      <c r="AK968" s="152"/>
      <c r="AL968" s="155"/>
      <c r="AM968" s="155"/>
      <c r="AN968" s="155"/>
      <c r="AO968" s="155"/>
      <c r="AP968" s="155"/>
      <c r="AQ968" s="155"/>
      <c r="AR968" s="155"/>
      <c r="AS968" s="155"/>
      <c r="AT968" s="155"/>
      <c r="AU968" s="155"/>
      <c r="AV968" s="155"/>
      <c r="AW968" s="155"/>
      <c r="AX968" s="155"/>
    </row>
    <row r="969" customFormat="false" ht="15.75" hidden="false" customHeight="true" outlineLevel="0" collapsed="false">
      <c r="A969" s="152"/>
      <c r="B969" s="152"/>
      <c r="C969" s="152"/>
      <c r="D969" s="152"/>
      <c r="E969" s="153"/>
      <c r="F969" s="153"/>
      <c r="G969" s="153"/>
      <c r="H969" s="153"/>
      <c r="I969" s="153"/>
      <c r="J969" s="153"/>
      <c r="K969" s="153"/>
      <c r="L969" s="153"/>
      <c r="M969" s="35"/>
      <c r="N969" s="35"/>
      <c r="O969" s="35"/>
      <c r="P969" s="152"/>
      <c r="Q969" s="152"/>
      <c r="R969" s="152"/>
      <c r="S969" s="152"/>
      <c r="T969" s="152"/>
      <c r="U969" s="152"/>
      <c r="V969" s="152"/>
      <c r="W969" s="152"/>
      <c r="X969" s="152"/>
      <c r="Y969" s="152"/>
      <c r="Z969" s="154"/>
      <c r="AA969" s="152"/>
      <c r="AB969" s="154"/>
      <c r="AC969" s="152"/>
      <c r="AD969" s="152"/>
      <c r="AE969" s="152"/>
      <c r="AF969" s="152"/>
      <c r="AG969" s="152"/>
      <c r="AH969" s="152"/>
      <c r="AI969" s="152"/>
      <c r="AJ969" s="152"/>
      <c r="AK969" s="152"/>
      <c r="AL969" s="155"/>
      <c r="AM969" s="155"/>
      <c r="AN969" s="155"/>
      <c r="AO969" s="155"/>
      <c r="AP969" s="155"/>
      <c r="AQ969" s="155"/>
      <c r="AR969" s="155"/>
      <c r="AS969" s="155"/>
      <c r="AT969" s="155"/>
      <c r="AU969" s="155"/>
      <c r="AV969" s="155"/>
      <c r="AW969" s="155"/>
      <c r="AX969" s="155"/>
    </row>
    <row r="970" customFormat="false" ht="15.75" hidden="false" customHeight="true" outlineLevel="0" collapsed="false">
      <c r="A970" s="152"/>
      <c r="B970" s="152"/>
      <c r="C970" s="152"/>
      <c r="D970" s="152"/>
      <c r="E970" s="153"/>
      <c r="F970" s="153"/>
      <c r="G970" s="153"/>
      <c r="H970" s="153"/>
      <c r="I970" s="153"/>
      <c r="J970" s="153"/>
      <c r="K970" s="153"/>
      <c r="L970" s="153"/>
      <c r="M970" s="35"/>
      <c r="N970" s="35"/>
      <c r="O970" s="35"/>
      <c r="P970" s="152"/>
      <c r="Q970" s="152"/>
      <c r="R970" s="152"/>
      <c r="S970" s="152"/>
      <c r="T970" s="152"/>
      <c r="U970" s="152"/>
      <c r="V970" s="152"/>
      <c r="W970" s="152"/>
      <c r="X970" s="152"/>
      <c r="Y970" s="152"/>
      <c r="Z970" s="154"/>
      <c r="AA970" s="152"/>
      <c r="AB970" s="154"/>
      <c r="AC970" s="152"/>
      <c r="AD970" s="152"/>
      <c r="AE970" s="152"/>
      <c r="AF970" s="152"/>
      <c r="AG970" s="152"/>
      <c r="AH970" s="152"/>
      <c r="AI970" s="152"/>
      <c r="AJ970" s="152"/>
      <c r="AK970" s="152"/>
      <c r="AL970" s="155"/>
      <c r="AM970" s="155"/>
      <c r="AN970" s="155"/>
      <c r="AO970" s="155"/>
      <c r="AP970" s="155"/>
      <c r="AQ970" s="155"/>
      <c r="AR970" s="155"/>
      <c r="AS970" s="155"/>
      <c r="AT970" s="155"/>
      <c r="AU970" s="155"/>
      <c r="AV970" s="155"/>
      <c r="AW970" s="155"/>
      <c r="AX970" s="155"/>
    </row>
    <row r="971" customFormat="false" ht="15.75" hidden="false" customHeight="true" outlineLevel="0" collapsed="false">
      <c r="A971" s="152"/>
      <c r="B971" s="152"/>
      <c r="C971" s="152"/>
      <c r="D971" s="152"/>
      <c r="E971" s="153"/>
      <c r="F971" s="153"/>
      <c r="G971" s="153"/>
      <c r="H971" s="153"/>
      <c r="I971" s="153"/>
      <c r="J971" s="153"/>
      <c r="K971" s="153"/>
      <c r="L971" s="153"/>
      <c r="M971" s="35"/>
      <c r="N971" s="35"/>
      <c r="O971" s="35"/>
      <c r="P971" s="152"/>
      <c r="Q971" s="152"/>
      <c r="R971" s="152"/>
      <c r="S971" s="152"/>
      <c r="T971" s="152"/>
      <c r="U971" s="152"/>
      <c r="V971" s="152"/>
      <c r="W971" s="152"/>
      <c r="X971" s="152"/>
      <c r="Y971" s="152"/>
      <c r="Z971" s="154"/>
      <c r="AA971" s="152"/>
      <c r="AB971" s="154"/>
      <c r="AC971" s="152"/>
      <c r="AD971" s="152"/>
      <c r="AE971" s="152"/>
      <c r="AF971" s="152"/>
      <c r="AG971" s="152"/>
      <c r="AH971" s="152"/>
      <c r="AI971" s="152"/>
      <c r="AJ971" s="152"/>
      <c r="AK971" s="152"/>
      <c r="AL971" s="155"/>
      <c r="AM971" s="155"/>
      <c r="AN971" s="155"/>
      <c r="AO971" s="155"/>
      <c r="AP971" s="155"/>
      <c r="AQ971" s="155"/>
      <c r="AR971" s="155"/>
      <c r="AS971" s="155"/>
      <c r="AT971" s="155"/>
      <c r="AU971" s="155"/>
      <c r="AV971" s="155"/>
      <c r="AW971" s="155"/>
      <c r="AX971" s="155"/>
    </row>
    <row r="972" customFormat="false" ht="15.75" hidden="false" customHeight="true" outlineLevel="0" collapsed="false">
      <c r="A972" s="152"/>
      <c r="B972" s="152"/>
      <c r="C972" s="152"/>
      <c r="D972" s="152"/>
      <c r="E972" s="153"/>
      <c r="F972" s="153"/>
      <c r="G972" s="153"/>
      <c r="H972" s="153"/>
      <c r="I972" s="153"/>
      <c r="J972" s="153"/>
      <c r="K972" s="153"/>
      <c r="L972" s="153"/>
      <c r="M972" s="35"/>
      <c r="N972" s="35"/>
      <c r="O972" s="35"/>
      <c r="P972" s="152"/>
      <c r="Q972" s="152"/>
      <c r="R972" s="152"/>
      <c r="S972" s="152"/>
      <c r="T972" s="152"/>
      <c r="U972" s="152"/>
      <c r="V972" s="152"/>
      <c r="W972" s="152"/>
      <c r="X972" s="152"/>
      <c r="Y972" s="152"/>
      <c r="Z972" s="154"/>
      <c r="AA972" s="152"/>
      <c r="AB972" s="154"/>
      <c r="AC972" s="152"/>
      <c r="AD972" s="152"/>
      <c r="AE972" s="152"/>
      <c r="AF972" s="152"/>
      <c r="AG972" s="152"/>
      <c r="AH972" s="152"/>
      <c r="AI972" s="152"/>
      <c r="AJ972" s="152"/>
      <c r="AK972" s="152"/>
      <c r="AL972" s="155"/>
      <c r="AM972" s="155"/>
      <c r="AN972" s="155"/>
      <c r="AO972" s="155"/>
      <c r="AP972" s="155"/>
      <c r="AQ972" s="155"/>
      <c r="AR972" s="155"/>
      <c r="AS972" s="155"/>
      <c r="AT972" s="155"/>
      <c r="AU972" s="155"/>
      <c r="AV972" s="155"/>
      <c r="AW972" s="155"/>
      <c r="AX972" s="155"/>
    </row>
    <row r="973" customFormat="false" ht="15.75" hidden="false" customHeight="true" outlineLevel="0" collapsed="false">
      <c r="A973" s="152"/>
      <c r="B973" s="152"/>
      <c r="C973" s="152"/>
      <c r="D973" s="152"/>
      <c r="E973" s="153"/>
      <c r="F973" s="153"/>
      <c r="G973" s="153"/>
      <c r="H973" s="153"/>
      <c r="I973" s="153"/>
      <c r="J973" s="153"/>
      <c r="K973" s="153"/>
      <c r="L973" s="153"/>
      <c r="M973" s="35"/>
      <c r="N973" s="35"/>
      <c r="O973" s="35"/>
      <c r="P973" s="152"/>
      <c r="Q973" s="152"/>
      <c r="R973" s="152"/>
      <c r="S973" s="152"/>
      <c r="T973" s="152"/>
      <c r="U973" s="152"/>
      <c r="V973" s="152"/>
      <c r="W973" s="152"/>
      <c r="X973" s="152"/>
      <c r="Y973" s="152"/>
      <c r="Z973" s="154"/>
      <c r="AA973" s="152"/>
      <c r="AB973" s="154"/>
      <c r="AC973" s="152"/>
      <c r="AD973" s="152"/>
      <c r="AE973" s="152"/>
      <c r="AF973" s="152"/>
      <c r="AG973" s="152"/>
      <c r="AH973" s="152"/>
      <c r="AI973" s="152"/>
      <c r="AJ973" s="152"/>
      <c r="AK973" s="152"/>
      <c r="AL973" s="155"/>
      <c r="AM973" s="155"/>
      <c r="AN973" s="155"/>
      <c r="AO973" s="155"/>
      <c r="AP973" s="155"/>
      <c r="AQ973" s="155"/>
      <c r="AR973" s="155"/>
      <c r="AS973" s="155"/>
      <c r="AT973" s="155"/>
      <c r="AU973" s="155"/>
      <c r="AV973" s="155"/>
      <c r="AW973" s="155"/>
      <c r="AX973" s="155"/>
    </row>
    <row r="974" customFormat="false" ht="15.75" hidden="false" customHeight="true" outlineLevel="0" collapsed="false">
      <c r="A974" s="152"/>
      <c r="B974" s="152"/>
      <c r="C974" s="152"/>
      <c r="D974" s="152"/>
      <c r="E974" s="153"/>
      <c r="F974" s="153"/>
      <c r="G974" s="153"/>
      <c r="H974" s="153"/>
      <c r="I974" s="153"/>
      <c r="J974" s="153"/>
      <c r="K974" s="153"/>
      <c r="L974" s="153"/>
      <c r="M974" s="35"/>
      <c r="N974" s="35"/>
      <c r="O974" s="35"/>
      <c r="P974" s="152"/>
      <c r="Q974" s="152"/>
      <c r="R974" s="152"/>
      <c r="S974" s="152"/>
      <c r="T974" s="152"/>
      <c r="U974" s="152"/>
      <c r="V974" s="152"/>
      <c r="W974" s="152"/>
      <c r="X974" s="152"/>
      <c r="Y974" s="152"/>
      <c r="Z974" s="154"/>
      <c r="AA974" s="152"/>
      <c r="AB974" s="154"/>
      <c r="AC974" s="152"/>
      <c r="AD974" s="152"/>
      <c r="AE974" s="152"/>
      <c r="AF974" s="152"/>
      <c r="AG974" s="152"/>
      <c r="AH974" s="152"/>
      <c r="AI974" s="152"/>
      <c r="AJ974" s="152"/>
      <c r="AK974" s="152"/>
      <c r="AL974" s="155"/>
      <c r="AM974" s="155"/>
      <c r="AN974" s="155"/>
      <c r="AO974" s="155"/>
      <c r="AP974" s="155"/>
      <c r="AQ974" s="155"/>
      <c r="AR974" s="155"/>
      <c r="AS974" s="155"/>
      <c r="AT974" s="155"/>
      <c r="AU974" s="155"/>
      <c r="AV974" s="155"/>
      <c r="AW974" s="155"/>
      <c r="AX974" s="155"/>
    </row>
    <row r="975" customFormat="false" ht="15.75" hidden="false" customHeight="true" outlineLevel="0" collapsed="false">
      <c r="A975" s="152"/>
      <c r="B975" s="152"/>
      <c r="C975" s="152"/>
      <c r="D975" s="152"/>
      <c r="E975" s="153"/>
      <c r="F975" s="153"/>
      <c r="G975" s="153"/>
      <c r="H975" s="153"/>
      <c r="I975" s="153"/>
      <c r="J975" s="153"/>
      <c r="K975" s="153"/>
      <c r="L975" s="153"/>
      <c r="M975" s="35"/>
      <c r="N975" s="35"/>
      <c r="O975" s="35"/>
      <c r="P975" s="152"/>
      <c r="Q975" s="152"/>
      <c r="R975" s="152"/>
      <c r="S975" s="152"/>
      <c r="T975" s="152"/>
      <c r="U975" s="152"/>
      <c r="V975" s="152"/>
      <c r="W975" s="152"/>
      <c r="X975" s="152"/>
      <c r="Y975" s="152"/>
      <c r="Z975" s="154"/>
      <c r="AA975" s="152"/>
      <c r="AB975" s="154"/>
      <c r="AC975" s="152"/>
      <c r="AD975" s="152"/>
      <c r="AE975" s="152"/>
      <c r="AF975" s="152"/>
      <c r="AG975" s="152"/>
      <c r="AH975" s="152"/>
      <c r="AI975" s="152"/>
      <c r="AJ975" s="152"/>
      <c r="AK975" s="152"/>
      <c r="AL975" s="155"/>
      <c r="AM975" s="155"/>
      <c r="AN975" s="155"/>
      <c r="AO975" s="155"/>
      <c r="AP975" s="155"/>
      <c r="AQ975" s="155"/>
      <c r="AR975" s="155"/>
      <c r="AS975" s="155"/>
      <c r="AT975" s="155"/>
      <c r="AU975" s="155"/>
      <c r="AV975" s="155"/>
      <c r="AW975" s="155"/>
      <c r="AX975" s="155"/>
    </row>
    <row r="976" customFormat="false" ht="15.75" hidden="false" customHeight="true" outlineLevel="0" collapsed="false">
      <c r="A976" s="152"/>
      <c r="B976" s="152"/>
      <c r="C976" s="152"/>
      <c r="D976" s="152"/>
      <c r="E976" s="153"/>
      <c r="F976" s="153"/>
      <c r="G976" s="153"/>
      <c r="H976" s="153"/>
      <c r="I976" s="153"/>
      <c r="J976" s="153"/>
      <c r="K976" s="153"/>
      <c r="L976" s="153"/>
      <c r="M976" s="35"/>
      <c r="N976" s="35"/>
      <c r="O976" s="35"/>
      <c r="P976" s="152"/>
      <c r="Q976" s="152"/>
      <c r="R976" s="152"/>
      <c r="S976" s="152"/>
      <c r="T976" s="152"/>
      <c r="U976" s="152"/>
      <c r="V976" s="152"/>
      <c r="W976" s="152"/>
      <c r="X976" s="152"/>
      <c r="Y976" s="152"/>
      <c r="Z976" s="154"/>
      <c r="AA976" s="152"/>
      <c r="AB976" s="154"/>
      <c r="AC976" s="152"/>
      <c r="AD976" s="152"/>
      <c r="AE976" s="152"/>
      <c r="AF976" s="152"/>
      <c r="AG976" s="152"/>
      <c r="AH976" s="152"/>
      <c r="AI976" s="152"/>
      <c r="AJ976" s="152"/>
      <c r="AK976" s="152"/>
      <c r="AL976" s="155"/>
      <c r="AM976" s="155"/>
      <c r="AN976" s="155"/>
      <c r="AO976" s="155"/>
      <c r="AP976" s="155"/>
      <c r="AQ976" s="155"/>
      <c r="AR976" s="155"/>
      <c r="AS976" s="155"/>
      <c r="AT976" s="155"/>
      <c r="AU976" s="155"/>
      <c r="AV976" s="155"/>
      <c r="AW976" s="155"/>
      <c r="AX976" s="155"/>
    </row>
    <row r="977" customFormat="false" ht="15.75" hidden="false" customHeight="true" outlineLevel="0" collapsed="false">
      <c r="A977" s="152"/>
      <c r="B977" s="152"/>
      <c r="C977" s="152"/>
      <c r="D977" s="152"/>
      <c r="E977" s="153"/>
      <c r="F977" s="153"/>
      <c r="G977" s="153"/>
      <c r="H977" s="153"/>
      <c r="I977" s="153"/>
      <c r="J977" s="153"/>
      <c r="K977" s="153"/>
      <c r="L977" s="153"/>
      <c r="M977" s="35"/>
      <c r="N977" s="35"/>
      <c r="O977" s="35"/>
      <c r="P977" s="152"/>
      <c r="Q977" s="152"/>
      <c r="R977" s="152"/>
      <c r="S977" s="152"/>
      <c r="T977" s="152"/>
      <c r="U977" s="152"/>
      <c r="V977" s="152"/>
      <c r="W977" s="152"/>
      <c r="X977" s="152"/>
      <c r="Y977" s="152"/>
      <c r="Z977" s="154"/>
      <c r="AA977" s="152"/>
      <c r="AB977" s="154"/>
      <c r="AC977" s="152"/>
      <c r="AD977" s="152"/>
      <c r="AE977" s="152"/>
      <c r="AF977" s="152"/>
      <c r="AG977" s="152"/>
      <c r="AH977" s="152"/>
      <c r="AI977" s="152"/>
      <c r="AJ977" s="152"/>
      <c r="AK977" s="152"/>
      <c r="AL977" s="155"/>
      <c r="AM977" s="155"/>
      <c r="AN977" s="155"/>
      <c r="AO977" s="155"/>
      <c r="AP977" s="155"/>
      <c r="AQ977" s="155"/>
      <c r="AR977" s="155"/>
      <c r="AS977" s="155"/>
      <c r="AT977" s="155"/>
      <c r="AU977" s="155"/>
      <c r="AV977" s="155"/>
      <c r="AW977" s="155"/>
      <c r="AX977" s="155"/>
    </row>
    <row r="978" customFormat="false" ht="15.75" hidden="false" customHeight="true" outlineLevel="0" collapsed="false">
      <c r="A978" s="152"/>
      <c r="B978" s="152"/>
      <c r="C978" s="152"/>
      <c r="D978" s="152"/>
      <c r="E978" s="153"/>
      <c r="F978" s="153"/>
      <c r="G978" s="153"/>
      <c r="H978" s="153"/>
      <c r="I978" s="153"/>
      <c r="J978" s="153"/>
      <c r="K978" s="153"/>
      <c r="L978" s="153"/>
      <c r="M978" s="35"/>
      <c r="N978" s="35"/>
      <c r="O978" s="35"/>
      <c r="P978" s="152"/>
      <c r="Q978" s="152"/>
      <c r="R978" s="152"/>
      <c r="S978" s="152"/>
      <c r="T978" s="152"/>
      <c r="U978" s="152"/>
      <c r="V978" s="152"/>
      <c r="W978" s="152"/>
      <c r="X978" s="152"/>
      <c r="Y978" s="152"/>
      <c r="Z978" s="154"/>
      <c r="AA978" s="152"/>
      <c r="AB978" s="154"/>
      <c r="AC978" s="152"/>
      <c r="AD978" s="152"/>
      <c r="AE978" s="152"/>
      <c r="AF978" s="152"/>
      <c r="AG978" s="152"/>
      <c r="AH978" s="152"/>
      <c r="AI978" s="152"/>
      <c r="AJ978" s="152"/>
      <c r="AK978" s="152"/>
      <c r="AL978" s="155"/>
      <c r="AM978" s="155"/>
      <c r="AN978" s="155"/>
      <c r="AO978" s="155"/>
      <c r="AP978" s="155"/>
      <c r="AQ978" s="155"/>
      <c r="AR978" s="155"/>
      <c r="AS978" s="155"/>
      <c r="AT978" s="155"/>
      <c r="AU978" s="155"/>
      <c r="AV978" s="155"/>
      <c r="AW978" s="155"/>
      <c r="AX978" s="155"/>
    </row>
    <row r="979" customFormat="false" ht="15.75" hidden="false" customHeight="true" outlineLevel="0" collapsed="false">
      <c r="A979" s="152"/>
      <c r="B979" s="152"/>
      <c r="C979" s="152"/>
      <c r="D979" s="152"/>
      <c r="E979" s="153"/>
      <c r="F979" s="153"/>
      <c r="G979" s="153"/>
      <c r="H979" s="153"/>
      <c r="I979" s="153"/>
      <c r="J979" s="153"/>
      <c r="K979" s="153"/>
      <c r="L979" s="153"/>
      <c r="M979" s="35"/>
      <c r="N979" s="35"/>
      <c r="O979" s="35"/>
      <c r="P979" s="152"/>
      <c r="Q979" s="152"/>
      <c r="R979" s="152"/>
      <c r="S979" s="152"/>
      <c r="T979" s="152"/>
      <c r="U979" s="152"/>
      <c r="V979" s="152"/>
      <c r="W979" s="152"/>
      <c r="X979" s="152"/>
      <c r="Y979" s="152"/>
      <c r="Z979" s="154"/>
      <c r="AA979" s="152"/>
      <c r="AB979" s="154"/>
      <c r="AC979" s="152"/>
      <c r="AD979" s="152"/>
      <c r="AE979" s="152"/>
      <c r="AF979" s="152"/>
      <c r="AG979" s="152"/>
      <c r="AH979" s="152"/>
      <c r="AI979" s="152"/>
      <c r="AJ979" s="152"/>
      <c r="AK979" s="152"/>
      <c r="AL979" s="155"/>
      <c r="AM979" s="155"/>
      <c r="AN979" s="155"/>
      <c r="AO979" s="155"/>
      <c r="AP979" s="155"/>
      <c r="AQ979" s="155"/>
      <c r="AR979" s="155"/>
      <c r="AS979" s="155"/>
      <c r="AT979" s="155"/>
      <c r="AU979" s="155"/>
      <c r="AV979" s="155"/>
      <c r="AW979" s="155"/>
      <c r="AX979" s="155"/>
    </row>
    <row r="980" customFormat="false" ht="15.75" hidden="false" customHeight="true" outlineLevel="0" collapsed="false">
      <c r="A980" s="152"/>
      <c r="B980" s="152"/>
      <c r="C980" s="152"/>
      <c r="D980" s="152"/>
      <c r="E980" s="153"/>
      <c r="F980" s="153"/>
      <c r="G980" s="153"/>
      <c r="H980" s="153"/>
      <c r="I980" s="153"/>
      <c r="J980" s="153"/>
      <c r="K980" s="153"/>
      <c r="L980" s="153"/>
      <c r="M980" s="35"/>
      <c r="N980" s="35"/>
      <c r="O980" s="35"/>
      <c r="P980" s="152"/>
      <c r="Q980" s="152"/>
      <c r="R980" s="152"/>
      <c r="S980" s="152"/>
      <c r="T980" s="152"/>
      <c r="U980" s="152"/>
      <c r="V980" s="152"/>
      <c r="W980" s="152"/>
      <c r="X980" s="152"/>
      <c r="Y980" s="152"/>
      <c r="Z980" s="154"/>
      <c r="AA980" s="152"/>
      <c r="AB980" s="154"/>
      <c r="AC980" s="152"/>
      <c r="AD980" s="152"/>
      <c r="AE980" s="152"/>
      <c r="AF980" s="152"/>
      <c r="AG980" s="152"/>
      <c r="AH980" s="152"/>
      <c r="AI980" s="152"/>
      <c r="AJ980" s="152"/>
      <c r="AK980" s="152"/>
      <c r="AL980" s="155"/>
      <c r="AM980" s="155"/>
      <c r="AN980" s="155"/>
      <c r="AO980" s="155"/>
      <c r="AP980" s="155"/>
      <c r="AQ980" s="155"/>
      <c r="AR980" s="155"/>
      <c r="AS980" s="155"/>
      <c r="AT980" s="155"/>
      <c r="AU980" s="155"/>
      <c r="AV980" s="155"/>
      <c r="AW980" s="155"/>
      <c r="AX980" s="155"/>
    </row>
    <row r="981" customFormat="false" ht="15.75" hidden="false" customHeight="true" outlineLevel="0" collapsed="false">
      <c r="A981" s="152"/>
      <c r="B981" s="152"/>
      <c r="C981" s="152"/>
      <c r="D981" s="152"/>
      <c r="E981" s="153"/>
      <c r="F981" s="153"/>
      <c r="G981" s="153"/>
      <c r="H981" s="153"/>
      <c r="I981" s="153"/>
      <c r="J981" s="153"/>
      <c r="K981" s="153"/>
      <c r="L981" s="153"/>
      <c r="M981" s="35"/>
      <c r="N981" s="35"/>
      <c r="O981" s="35"/>
      <c r="P981" s="152"/>
      <c r="Q981" s="152"/>
      <c r="R981" s="152"/>
      <c r="S981" s="152"/>
      <c r="T981" s="152"/>
      <c r="U981" s="152"/>
      <c r="V981" s="152"/>
      <c r="W981" s="152"/>
      <c r="X981" s="152"/>
      <c r="Y981" s="152"/>
      <c r="Z981" s="154"/>
      <c r="AA981" s="152"/>
      <c r="AB981" s="154"/>
      <c r="AC981" s="152"/>
      <c r="AD981" s="152"/>
      <c r="AE981" s="152"/>
      <c r="AF981" s="152"/>
      <c r="AG981" s="152"/>
      <c r="AH981" s="152"/>
      <c r="AI981" s="152"/>
      <c r="AJ981" s="152"/>
      <c r="AK981" s="152"/>
      <c r="AL981" s="155"/>
      <c r="AM981" s="155"/>
      <c r="AN981" s="155"/>
      <c r="AO981" s="155"/>
      <c r="AP981" s="155"/>
      <c r="AQ981" s="155"/>
      <c r="AR981" s="155"/>
      <c r="AS981" s="155"/>
      <c r="AT981" s="155"/>
      <c r="AU981" s="155"/>
      <c r="AV981" s="155"/>
      <c r="AW981" s="155"/>
      <c r="AX981" s="155"/>
    </row>
    <row r="982" customFormat="false" ht="15.75" hidden="false" customHeight="true" outlineLevel="0" collapsed="false">
      <c r="A982" s="152"/>
      <c r="B982" s="152"/>
      <c r="C982" s="152"/>
      <c r="D982" s="152"/>
      <c r="E982" s="153"/>
      <c r="F982" s="153"/>
      <c r="G982" s="153"/>
      <c r="H982" s="153"/>
      <c r="I982" s="153"/>
      <c r="J982" s="153"/>
      <c r="K982" s="153"/>
      <c r="L982" s="153"/>
      <c r="M982" s="35"/>
      <c r="N982" s="35"/>
      <c r="O982" s="35"/>
      <c r="P982" s="152"/>
      <c r="Q982" s="152"/>
      <c r="R982" s="152"/>
      <c r="S982" s="152"/>
      <c r="T982" s="152"/>
      <c r="U982" s="152"/>
      <c r="V982" s="152"/>
      <c r="W982" s="152"/>
      <c r="X982" s="152"/>
      <c r="Y982" s="152"/>
      <c r="Z982" s="154"/>
      <c r="AA982" s="152"/>
      <c r="AB982" s="154"/>
      <c r="AC982" s="152"/>
      <c r="AD982" s="152"/>
      <c r="AE982" s="152"/>
      <c r="AF982" s="152"/>
      <c r="AG982" s="152"/>
      <c r="AH982" s="152"/>
      <c r="AI982" s="152"/>
      <c r="AJ982" s="152"/>
      <c r="AK982" s="152"/>
      <c r="AL982" s="155"/>
      <c r="AM982" s="155"/>
      <c r="AN982" s="155"/>
      <c r="AO982" s="155"/>
      <c r="AP982" s="155"/>
      <c r="AQ982" s="155"/>
      <c r="AR982" s="155"/>
      <c r="AS982" s="155"/>
      <c r="AT982" s="155"/>
      <c r="AU982" s="155"/>
      <c r="AV982" s="155"/>
      <c r="AW982" s="155"/>
      <c r="AX982" s="155"/>
    </row>
    <row r="983" customFormat="false" ht="15.75" hidden="false" customHeight="true" outlineLevel="0" collapsed="false">
      <c r="A983" s="152"/>
      <c r="B983" s="152"/>
      <c r="C983" s="152"/>
      <c r="D983" s="152"/>
      <c r="E983" s="153"/>
      <c r="F983" s="153"/>
      <c r="G983" s="153"/>
      <c r="H983" s="153"/>
      <c r="I983" s="153"/>
      <c r="J983" s="153"/>
      <c r="K983" s="153"/>
      <c r="L983" s="153"/>
      <c r="M983" s="35"/>
      <c r="N983" s="35"/>
      <c r="O983" s="35"/>
      <c r="P983" s="152"/>
      <c r="Q983" s="152"/>
      <c r="R983" s="152"/>
      <c r="S983" s="152"/>
      <c r="T983" s="152"/>
      <c r="U983" s="152"/>
      <c r="V983" s="152"/>
      <c r="W983" s="152"/>
      <c r="X983" s="152"/>
      <c r="Y983" s="152"/>
      <c r="Z983" s="154"/>
      <c r="AA983" s="152"/>
      <c r="AB983" s="154"/>
      <c r="AC983" s="152"/>
      <c r="AD983" s="152"/>
      <c r="AE983" s="152"/>
      <c r="AF983" s="152"/>
      <c r="AG983" s="152"/>
      <c r="AH983" s="152"/>
      <c r="AI983" s="152"/>
      <c r="AJ983" s="152"/>
      <c r="AK983" s="152"/>
      <c r="AL983" s="155"/>
      <c r="AM983" s="155"/>
      <c r="AN983" s="155"/>
      <c r="AO983" s="155"/>
      <c r="AP983" s="155"/>
      <c r="AQ983" s="155"/>
      <c r="AR983" s="155"/>
      <c r="AS983" s="155"/>
      <c r="AT983" s="155"/>
      <c r="AU983" s="155"/>
      <c r="AV983" s="155"/>
      <c r="AW983" s="155"/>
      <c r="AX983" s="155"/>
    </row>
    <row r="984" customFormat="false" ht="15.75" hidden="false" customHeight="true" outlineLevel="0" collapsed="false">
      <c r="A984" s="152"/>
      <c r="B984" s="152"/>
      <c r="C984" s="152"/>
      <c r="D984" s="152"/>
      <c r="E984" s="153"/>
      <c r="F984" s="153"/>
      <c r="G984" s="153"/>
      <c r="H984" s="153"/>
      <c r="I984" s="153"/>
      <c r="J984" s="153"/>
      <c r="K984" s="153"/>
      <c r="L984" s="153"/>
      <c r="M984" s="35"/>
      <c r="N984" s="35"/>
      <c r="O984" s="35"/>
      <c r="P984" s="152"/>
      <c r="Q984" s="152"/>
      <c r="R984" s="152"/>
      <c r="S984" s="152"/>
      <c r="T984" s="152"/>
      <c r="U984" s="152"/>
      <c r="V984" s="152"/>
      <c r="W984" s="152"/>
      <c r="X984" s="152"/>
      <c r="Y984" s="152"/>
      <c r="Z984" s="154"/>
      <c r="AA984" s="152"/>
      <c r="AB984" s="154"/>
      <c r="AC984" s="152"/>
      <c r="AD984" s="152"/>
      <c r="AE984" s="152"/>
      <c r="AF984" s="152"/>
      <c r="AG984" s="152"/>
      <c r="AH984" s="152"/>
      <c r="AI984" s="152"/>
      <c r="AJ984" s="152"/>
      <c r="AK984" s="152"/>
      <c r="AL984" s="155"/>
      <c r="AM984" s="155"/>
      <c r="AN984" s="155"/>
      <c r="AO984" s="155"/>
      <c r="AP984" s="155"/>
      <c r="AQ984" s="155"/>
      <c r="AR984" s="155"/>
      <c r="AS984" s="155"/>
      <c r="AT984" s="155"/>
      <c r="AU984" s="155"/>
      <c r="AV984" s="155"/>
      <c r="AW984" s="155"/>
      <c r="AX984" s="155"/>
    </row>
    <row r="985" customFormat="false" ht="15.75" hidden="false" customHeight="true" outlineLevel="0" collapsed="false">
      <c r="A985" s="152"/>
      <c r="B985" s="152"/>
      <c r="C985" s="152"/>
      <c r="D985" s="152"/>
      <c r="E985" s="153"/>
      <c r="F985" s="153"/>
      <c r="G985" s="153"/>
      <c r="H985" s="153"/>
      <c r="I985" s="153"/>
      <c r="J985" s="153"/>
      <c r="K985" s="153"/>
      <c r="L985" s="153"/>
      <c r="M985" s="35"/>
      <c r="N985" s="35"/>
      <c r="O985" s="35"/>
      <c r="P985" s="152"/>
      <c r="Q985" s="152"/>
      <c r="R985" s="152"/>
      <c r="S985" s="152"/>
      <c r="T985" s="152"/>
      <c r="U985" s="152"/>
      <c r="V985" s="152"/>
      <c r="W985" s="152"/>
      <c r="X985" s="152"/>
      <c r="Y985" s="152"/>
      <c r="Z985" s="154"/>
      <c r="AA985" s="152"/>
      <c r="AB985" s="154"/>
      <c r="AC985" s="152"/>
      <c r="AD985" s="152"/>
      <c r="AE985" s="152"/>
      <c r="AF985" s="152"/>
      <c r="AG985" s="152"/>
      <c r="AH985" s="152"/>
      <c r="AI985" s="152"/>
      <c r="AJ985" s="152"/>
      <c r="AK985" s="152"/>
      <c r="AL985" s="155"/>
      <c r="AM985" s="155"/>
      <c r="AN985" s="155"/>
      <c r="AO985" s="155"/>
      <c r="AP985" s="155"/>
      <c r="AQ985" s="155"/>
      <c r="AR985" s="155"/>
      <c r="AS985" s="155"/>
      <c r="AT985" s="155"/>
      <c r="AU985" s="155"/>
      <c r="AV985" s="155"/>
      <c r="AW985" s="155"/>
      <c r="AX985" s="155"/>
    </row>
    <row r="986" customFormat="false" ht="15.75" hidden="false" customHeight="true" outlineLevel="0" collapsed="false">
      <c r="A986" s="152"/>
      <c r="B986" s="152"/>
      <c r="C986" s="152"/>
      <c r="D986" s="152"/>
      <c r="E986" s="153"/>
      <c r="F986" s="153"/>
      <c r="G986" s="153"/>
      <c r="H986" s="153"/>
      <c r="I986" s="153"/>
      <c r="J986" s="153"/>
      <c r="K986" s="153"/>
      <c r="L986" s="153"/>
      <c r="M986" s="35"/>
      <c r="N986" s="35"/>
      <c r="O986" s="35"/>
      <c r="P986" s="152"/>
      <c r="Q986" s="152"/>
      <c r="R986" s="152"/>
      <c r="S986" s="152"/>
      <c r="T986" s="152"/>
      <c r="U986" s="152"/>
      <c r="V986" s="152"/>
      <c r="W986" s="152"/>
      <c r="X986" s="152"/>
      <c r="Y986" s="152"/>
      <c r="Z986" s="154"/>
      <c r="AA986" s="152"/>
      <c r="AB986" s="154"/>
      <c r="AC986" s="152"/>
      <c r="AD986" s="152"/>
      <c r="AE986" s="152"/>
      <c r="AF986" s="152"/>
      <c r="AG986" s="152"/>
      <c r="AH986" s="152"/>
      <c r="AI986" s="152"/>
      <c r="AJ986" s="152"/>
      <c r="AK986" s="152"/>
      <c r="AL986" s="155"/>
      <c r="AM986" s="155"/>
      <c r="AN986" s="155"/>
      <c r="AO986" s="155"/>
      <c r="AP986" s="155"/>
      <c r="AQ986" s="155"/>
      <c r="AR986" s="155"/>
      <c r="AS986" s="155"/>
      <c r="AT986" s="155"/>
      <c r="AU986" s="155"/>
      <c r="AV986" s="155"/>
      <c r="AW986" s="155"/>
      <c r="AX986" s="155"/>
    </row>
    <row r="987" customFormat="false" ht="15.75" hidden="false" customHeight="true" outlineLevel="0" collapsed="false">
      <c r="A987" s="152"/>
      <c r="B987" s="152"/>
      <c r="C987" s="152"/>
      <c r="D987" s="152"/>
      <c r="E987" s="153"/>
      <c r="F987" s="153"/>
      <c r="G987" s="153"/>
      <c r="H987" s="153"/>
      <c r="I987" s="153"/>
      <c r="J987" s="153"/>
      <c r="K987" s="153"/>
      <c r="L987" s="153"/>
      <c r="M987" s="35"/>
      <c r="N987" s="35"/>
      <c r="O987" s="35"/>
      <c r="P987" s="152"/>
      <c r="Q987" s="152"/>
      <c r="R987" s="152"/>
      <c r="S987" s="152"/>
      <c r="T987" s="152"/>
      <c r="U987" s="152"/>
      <c r="V987" s="152"/>
      <c r="W987" s="152"/>
      <c r="X987" s="152"/>
      <c r="Y987" s="152"/>
      <c r="Z987" s="154"/>
      <c r="AA987" s="152"/>
      <c r="AB987" s="154"/>
      <c r="AC987" s="152"/>
      <c r="AD987" s="152"/>
      <c r="AE987" s="152"/>
      <c r="AF987" s="152"/>
      <c r="AG987" s="152"/>
      <c r="AH987" s="152"/>
      <c r="AI987" s="152"/>
      <c r="AJ987" s="152"/>
      <c r="AK987" s="152"/>
      <c r="AL987" s="155"/>
      <c r="AM987" s="155"/>
      <c r="AN987" s="155"/>
      <c r="AO987" s="155"/>
      <c r="AP987" s="155"/>
      <c r="AQ987" s="155"/>
      <c r="AR987" s="155"/>
      <c r="AS987" s="155"/>
      <c r="AT987" s="155"/>
      <c r="AU987" s="155"/>
      <c r="AV987" s="155"/>
      <c r="AW987" s="155"/>
      <c r="AX987" s="155"/>
    </row>
    <row r="988" customFormat="false" ht="15.75" hidden="false" customHeight="true" outlineLevel="0" collapsed="false">
      <c r="A988" s="152"/>
      <c r="B988" s="152"/>
      <c r="C988" s="152"/>
      <c r="D988" s="152"/>
      <c r="E988" s="153"/>
      <c r="F988" s="153"/>
      <c r="G988" s="153"/>
      <c r="H988" s="153"/>
      <c r="I988" s="153"/>
      <c r="J988" s="153"/>
      <c r="K988" s="153"/>
      <c r="L988" s="153"/>
      <c r="M988" s="35"/>
      <c r="N988" s="35"/>
      <c r="O988" s="35"/>
      <c r="P988" s="152"/>
      <c r="Q988" s="152"/>
      <c r="R988" s="152"/>
      <c r="S988" s="152"/>
      <c r="T988" s="152"/>
      <c r="U988" s="152"/>
      <c r="V988" s="152"/>
      <c r="W988" s="152"/>
      <c r="X988" s="152"/>
      <c r="Y988" s="152"/>
      <c r="Z988" s="154"/>
      <c r="AA988" s="152"/>
      <c r="AB988" s="154"/>
      <c r="AC988" s="152"/>
      <c r="AD988" s="152"/>
      <c r="AE988" s="152"/>
      <c r="AF988" s="152"/>
      <c r="AG988" s="152"/>
      <c r="AH988" s="152"/>
      <c r="AI988" s="152"/>
      <c r="AJ988" s="152"/>
      <c r="AK988" s="152"/>
      <c r="AL988" s="155"/>
      <c r="AM988" s="155"/>
      <c r="AN988" s="155"/>
      <c r="AO988" s="155"/>
      <c r="AP988" s="155"/>
      <c r="AQ988" s="155"/>
      <c r="AR988" s="155"/>
      <c r="AS988" s="155"/>
      <c r="AT988" s="155"/>
      <c r="AU988" s="155"/>
      <c r="AV988" s="155"/>
      <c r="AW988" s="155"/>
      <c r="AX988" s="155"/>
    </row>
    <row r="989" customFormat="false" ht="15.75" hidden="false" customHeight="true" outlineLevel="0" collapsed="false">
      <c r="A989" s="152"/>
      <c r="B989" s="152"/>
      <c r="C989" s="152"/>
      <c r="D989" s="152"/>
      <c r="E989" s="153"/>
      <c r="F989" s="153"/>
      <c r="G989" s="153"/>
      <c r="H989" s="153"/>
      <c r="I989" s="153"/>
      <c r="J989" s="153"/>
      <c r="K989" s="153"/>
      <c r="L989" s="153"/>
      <c r="M989" s="35"/>
      <c r="N989" s="35"/>
      <c r="O989" s="35"/>
      <c r="P989" s="152"/>
      <c r="Q989" s="152"/>
      <c r="R989" s="152"/>
      <c r="S989" s="152"/>
      <c r="T989" s="152"/>
      <c r="U989" s="152"/>
      <c r="V989" s="152"/>
      <c r="W989" s="152"/>
      <c r="X989" s="152"/>
      <c r="Y989" s="152"/>
      <c r="Z989" s="154"/>
      <c r="AA989" s="152"/>
      <c r="AB989" s="154"/>
      <c r="AC989" s="152"/>
      <c r="AD989" s="152"/>
      <c r="AE989" s="152"/>
      <c r="AF989" s="152"/>
      <c r="AG989" s="152"/>
      <c r="AH989" s="152"/>
      <c r="AI989" s="152"/>
      <c r="AJ989" s="152"/>
      <c r="AK989" s="152"/>
      <c r="AL989" s="155"/>
      <c r="AM989" s="155"/>
      <c r="AN989" s="155"/>
      <c r="AO989" s="155"/>
      <c r="AP989" s="155"/>
      <c r="AQ989" s="155"/>
      <c r="AR989" s="155"/>
      <c r="AS989" s="155"/>
      <c r="AT989" s="155"/>
      <c r="AU989" s="155"/>
      <c r="AV989" s="155"/>
      <c r="AW989" s="155"/>
      <c r="AX989" s="155"/>
    </row>
    <row r="990" customFormat="false" ht="15.75" hidden="false" customHeight="true" outlineLevel="0" collapsed="false">
      <c r="A990" s="152"/>
      <c r="B990" s="152"/>
      <c r="C990" s="152"/>
      <c r="D990" s="152"/>
      <c r="E990" s="153"/>
      <c r="F990" s="153"/>
      <c r="G990" s="153"/>
      <c r="H990" s="153"/>
      <c r="I990" s="153"/>
      <c r="J990" s="153"/>
      <c r="K990" s="153"/>
      <c r="L990" s="153"/>
      <c r="M990" s="35"/>
      <c r="N990" s="35"/>
      <c r="O990" s="35"/>
      <c r="P990" s="152"/>
      <c r="Q990" s="152"/>
      <c r="R990" s="152"/>
      <c r="S990" s="152"/>
      <c r="T990" s="152"/>
      <c r="U990" s="152"/>
      <c r="V990" s="152"/>
      <c r="W990" s="152"/>
      <c r="X990" s="152"/>
      <c r="Y990" s="152"/>
      <c r="Z990" s="154"/>
      <c r="AA990" s="152"/>
      <c r="AB990" s="154"/>
      <c r="AC990" s="152"/>
      <c r="AD990" s="152"/>
      <c r="AE990" s="152"/>
      <c r="AF990" s="152"/>
      <c r="AG990" s="152"/>
      <c r="AH990" s="152"/>
      <c r="AI990" s="152"/>
      <c r="AJ990" s="152"/>
      <c r="AK990" s="152"/>
      <c r="AL990" s="155"/>
      <c r="AM990" s="155"/>
      <c r="AN990" s="155"/>
      <c r="AO990" s="155"/>
      <c r="AP990" s="155"/>
      <c r="AQ990" s="155"/>
      <c r="AR990" s="155"/>
      <c r="AS990" s="155"/>
      <c r="AT990" s="155"/>
      <c r="AU990" s="155"/>
      <c r="AV990" s="155"/>
      <c r="AW990" s="155"/>
      <c r="AX990" s="155"/>
    </row>
    <row r="991" customFormat="false" ht="15.75" hidden="false" customHeight="true" outlineLevel="0" collapsed="false">
      <c r="A991" s="152"/>
      <c r="B991" s="152"/>
      <c r="C991" s="152"/>
      <c r="D991" s="152"/>
      <c r="E991" s="153"/>
      <c r="F991" s="153"/>
      <c r="G991" s="153"/>
      <c r="H991" s="153"/>
      <c r="I991" s="153"/>
      <c r="J991" s="153"/>
      <c r="K991" s="153"/>
      <c r="L991" s="153"/>
      <c r="M991" s="35"/>
      <c r="N991" s="35"/>
      <c r="O991" s="35"/>
      <c r="P991" s="152"/>
      <c r="Q991" s="152"/>
      <c r="R991" s="152"/>
      <c r="S991" s="152"/>
      <c r="T991" s="152"/>
      <c r="U991" s="152"/>
      <c r="V991" s="152"/>
      <c r="W991" s="152"/>
      <c r="X991" s="152"/>
      <c r="Y991" s="152"/>
      <c r="Z991" s="154"/>
      <c r="AA991" s="152"/>
      <c r="AB991" s="154"/>
      <c r="AC991" s="152"/>
      <c r="AD991" s="152"/>
      <c r="AE991" s="152"/>
      <c r="AF991" s="152"/>
      <c r="AG991" s="152"/>
      <c r="AH991" s="152"/>
      <c r="AI991" s="152"/>
      <c r="AJ991" s="152"/>
      <c r="AK991" s="152"/>
      <c r="AL991" s="155"/>
      <c r="AM991" s="155"/>
      <c r="AN991" s="155"/>
      <c r="AO991" s="155"/>
      <c r="AP991" s="155"/>
      <c r="AQ991" s="155"/>
      <c r="AR991" s="155"/>
      <c r="AS991" s="155"/>
      <c r="AT991" s="155"/>
      <c r="AU991" s="155"/>
      <c r="AV991" s="155"/>
      <c r="AW991" s="155"/>
      <c r="AX991" s="155"/>
    </row>
    <row r="992" customFormat="false" ht="15.75" hidden="false" customHeight="true" outlineLevel="0" collapsed="false">
      <c r="A992" s="152"/>
      <c r="B992" s="152"/>
      <c r="C992" s="152"/>
      <c r="D992" s="152"/>
      <c r="E992" s="153"/>
      <c r="F992" s="153"/>
      <c r="G992" s="153"/>
      <c r="H992" s="153"/>
      <c r="I992" s="153"/>
      <c r="J992" s="153"/>
      <c r="K992" s="153"/>
      <c r="L992" s="153"/>
      <c r="M992" s="35"/>
      <c r="N992" s="35"/>
      <c r="O992" s="35"/>
      <c r="P992" s="152"/>
      <c r="Q992" s="152"/>
      <c r="R992" s="152"/>
      <c r="S992" s="152"/>
      <c r="T992" s="152"/>
      <c r="U992" s="152"/>
      <c r="V992" s="152"/>
      <c r="W992" s="152"/>
      <c r="X992" s="152"/>
      <c r="Y992" s="152"/>
      <c r="Z992" s="154"/>
      <c r="AA992" s="152"/>
      <c r="AB992" s="154"/>
      <c r="AC992" s="152"/>
      <c r="AD992" s="152"/>
      <c r="AE992" s="152"/>
      <c r="AF992" s="152"/>
      <c r="AG992" s="152"/>
      <c r="AH992" s="152"/>
      <c r="AI992" s="152"/>
      <c r="AJ992" s="152"/>
      <c r="AK992" s="152"/>
      <c r="AL992" s="155"/>
      <c r="AM992" s="155"/>
      <c r="AN992" s="155"/>
      <c r="AO992" s="155"/>
      <c r="AP992" s="155"/>
      <c r="AQ992" s="155"/>
      <c r="AR992" s="155"/>
      <c r="AS992" s="155"/>
      <c r="AT992" s="155"/>
      <c r="AU992" s="155"/>
      <c r="AV992" s="155"/>
      <c r="AW992" s="155"/>
      <c r="AX992" s="155"/>
    </row>
    <row r="993" customFormat="false" ht="15.75" hidden="false" customHeight="true" outlineLevel="0" collapsed="false">
      <c r="A993" s="152"/>
      <c r="B993" s="152"/>
      <c r="C993" s="152"/>
      <c r="D993" s="152"/>
      <c r="E993" s="153"/>
      <c r="F993" s="153"/>
      <c r="G993" s="153"/>
      <c r="H993" s="153"/>
      <c r="I993" s="153"/>
      <c r="J993" s="153"/>
      <c r="K993" s="153"/>
      <c r="L993" s="153"/>
      <c r="M993" s="35"/>
      <c r="N993" s="35"/>
      <c r="O993" s="35"/>
      <c r="P993" s="152"/>
      <c r="Q993" s="152"/>
      <c r="R993" s="152"/>
      <c r="S993" s="152"/>
      <c r="T993" s="152"/>
      <c r="U993" s="152"/>
      <c r="V993" s="152"/>
      <c r="W993" s="152"/>
      <c r="X993" s="152"/>
      <c r="Y993" s="152"/>
      <c r="Z993" s="154"/>
      <c r="AA993" s="152"/>
      <c r="AB993" s="154"/>
      <c r="AC993" s="152"/>
      <c r="AD993" s="152"/>
      <c r="AE993" s="152"/>
      <c r="AF993" s="152"/>
      <c r="AG993" s="152"/>
      <c r="AH993" s="152"/>
      <c r="AI993" s="152"/>
      <c r="AJ993" s="152"/>
      <c r="AK993" s="152"/>
      <c r="AL993" s="155"/>
      <c r="AM993" s="155"/>
      <c r="AN993" s="155"/>
      <c r="AO993" s="155"/>
      <c r="AP993" s="155"/>
      <c r="AQ993" s="155"/>
      <c r="AR993" s="155"/>
      <c r="AS993" s="155"/>
      <c r="AT993" s="155"/>
      <c r="AU993" s="155"/>
      <c r="AV993" s="155"/>
      <c r="AW993" s="155"/>
      <c r="AX993" s="155"/>
    </row>
    <row r="994" customFormat="false" ht="15.75" hidden="false" customHeight="true" outlineLevel="0" collapsed="false">
      <c r="A994" s="152"/>
      <c r="B994" s="152"/>
      <c r="C994" s="152"/>
      <c r="D994" s="152"/>
      <c r="E994" s="153"/>
      <c r="F994" s="153"/>
      <c r="G994" s="153"/>
      <c r="H994" s="153"/>
      <c r="I994" s="153"/>
      <c r="J994" s="153"/>
      <c r="K994" s="153"/>
      <c r="L994" s="153"/>
      <c r="M994" s="35"/>
      <c r="N994" s="35"/>
      <c r="O994" s="35"/>
      <c r="P994" s="152"/>
      <c r="Q994" s="152"/>
      <c r="R994" s="152"/>
      <c r="S994" s="152"/>
      <c r="T994" s="152"/>
      <c r="U994" s="152"/>
      <c r="V994" s="152"/>
      <c r="W994" s="152"/>
      <c r="X994" s="152"/>
      <c r="Y994" s="152"/>
      <c r="Z994" s="154"/>
      <c r="AA994" s="152"/>
      <c r="AB994" s="154"/>
      <c r="AC994" s="152"/>
      <c r="AD994" s="152"/>
      <c r="AE994" s="152"/>
      <c r="AF994" s="152"/>
      <c r="AG994" s="152"/>
      <c r="AH994" s="152"/>
      <c r="AI994" s="152"/>
      <c r="AJ994" s="152"/>
      <c r="AK994" s="152"/>
      <c r="AL994" s="155"/>
      <c r="AM994" s="155"/>
      <c r="AN994" s="155"/>
      <c r="AO994" s="155"/>
      <c r="AP994" s="155"/>
      <c r="AQ994" s="155"/>
      <c r="AR994" s="155"/>
      <c r="AS994" s="155"/>
      <c r="AT994" s="155"/>
      <c r="AU994" s="155"/>
      <c r="AV994" s="155"/>
      <c r="AW994" s="155"/>
      <c r="AX994" s="155"/>
    </row>
    <row r="995" customFormat="false" ht="15.75" hidden="false" customHeight="true" outlineLevel="0" collapsed="false">
      <c r="A995" s="152"/>
      <c r="B995" s="152"/>
      <c r="C995" s="152"/>
      <c r="D995" s="152"/>
      <c r="E995" s="153"/>
      <c r="F995" s="153"/>
      <c r="G995" s="153"/>
      <c r="H995" s="153"/>
      <c r="I995" s="153"/>
      <c r="J995" s="153"/>
      <c r="K995" s="153"/>
      <c r="L995" s="153"/>
      <c r="M995" s="35"/>
      <c r="N995" s="35"/>
      <c r="O995" s="35"/>
      <c r="P995" s="152"/>
      <c r="Q995" s="152"/>
      <c r="R995" s="152"/>
      <c r="S995" s="152"/>
      <c r="T995" s="152"/>
      <c r="U995" s="152"/>
      <c r="V995" s="152"/>
      <c r="W995" s="152"/>
      <c r="X995" s="152"/>
      <c r="Y995" s="152"/>
      <c r="Z995" s="154"/>
      <c r="AA995" s="152"/>
      <c r="AB995" s="154"/>
      <c r="AC995" s="152"/>
      <c r="AD995" s="152"/>
      <c r="AE995" s="152"/>
      <c r="AF995" s="152"/>
      <c r="AG995" s="152"/>
      <c r="AH995" s="152"/>
      <c r="AI995" s="152"/>
      <c r="AJ995" s="152"/>
      <c r="AK995" s="152"/>
      <c r="AL995" s="155"/>
      <c r="AM995" s="155"/>
      <c r="AN995" s="155"/>
      <c r="AO995" s="155"/>
      <c r="AP995" s="155"/>
      <c r="AQ995" s="155"/>
      <c r="AR995" s="155"/>
      <c r="AS995" s="155"/>
      <c r="AT995" s="155"/>
      <c r="AU995" s="155"/>
      <c r="AV995" s="155"/>
      <c r="AW995" s="155"/>
      <c r="AX995" s="155"/>
    </row>
    <row r="996" customFormat="false" ht="15.75" hidden="false" customHeight="true" outlineLevel="0" collapsed="false">
      <c r="A996" s="152"/>
      <c r="B996" s="152"/>
      <c r="C996" s="152"/>
      <c r="D996" s="152"/>
      <c r="E996" s="153"/>
      <c r="F996" s="153"/>
      <c r="G996" s="153"/>
      <c r="H996" s="153"/>
      <c r="I996" s="153"/>
      <c r="J996" s="153"/>
      <c r="K996" s="153"/>
      <c r="L996" s="153"/>
      <c r="M996" s="35"/>
      <c r="N996" s="35"/>
      <c r="O996" s="35"/>
      <c r="P996" s="152"/>
      <c r="Q996" s="152"/>
      <c r="R996" s="152"/>
      <c r="S996" s="152"/>
      <c r="T996" s="152"/>
      <c r="U996" s="152"/>
      <c r="V996" s="152"/>
      <c r="W996" s="152"/>
      <c r="X996" s="152"/>
      <c r="Y996" s="152"/>
      <c r="Z996" s="154"/>
      <c r="AA996" s="152"/>
      <c r="AB996" s="154"/>
      <c r="AC996" s="152"/>
      <c r="AD996" s="152"/>
      <c r="AE996" s="152"/>
      <c r="AF996" s="152"/>
      <c r="AG996" s="152"/>
      <c r="AH996" s="152"/>
      <c r="AI996" s="152"/>
      <c r="AJ996" s="152"/>
      <c r="AK996" s="152"/>
      <c r="AL996" s="155"/>
      <c r="AM996" s="155"/>
      <c r="AN996" s="155"/>
      <c r="AO996" s="155"/>
      <c r="AP996" s="155"/>
      <c r="AQ996" s="155"/>
      <c r="AR996" s="155"/>
      <c r="AS996" s="155"/>
      <c r="AT996" s="155"/>
      <c r="AU996" s="155"/>
      <c r="AV996" s="155"/>
      <c r="AW996" s="155"/>
      <c r="AX996" s="155"/>
    </row>
    <row r="997" customFormat="false" ht="15.75" hidden="false" customHeight="true" outlineLevel="0" collapsed="false">
      <c r="A997" s="152"/>
      <c r="B997" s="152"/>
      <c r="C997" s="152"/>
      <c r="D997" s="152"/>
      <c r="E997" s="153"/>
      <c r="F997" s="153"/>
      <c r="G997" s="153"/>
      <c r="H997" s="153"/>
      <c r="I997" s="153"/>
      <c r="J997" s="153"/>
      <c r="K997" s="153"/>
      <c r="L997" s="153"/>
      <c r="M997" s="35"/>
      <c r="N997" s="35"/>
      <c r="O997" s="35"/>
      <c r="P997" s="152"/>
      <c r="Q997" s="152"/>
      <c r="R997" s="152"/>
      <c r="S997" s="152"/>
      <c r="T997" s="152"/>
      <c r="U997" s="152"/>
      <c r="V997" s="152"/>
      <c r="W997" s="152"/>
      <c r="X997" s="152"/>
      <c r="Y997" s="152"/>
      <c r="Z997" s="154"/>
      <c r="AA997" s="152"/>
      <c r="AB997" s="154"/>
      <c r="AC997" s="152"/>
      <c r="AD997" s="152"/>
      <c r="AE997" s="152"/>
      <c r="AF997" s="152"/>
      <c r="AG997" s="152"/>
      <c r="AH997" s="152"/>
      <c r="AI997" s="152"/>
      <c r="AJ997" s="152"/>
      <c r="AK997" s="152"/>
      <c r="AL997" s="155"/>
      <c r="AM997" s="155"/>
      <c r="AN997" s="155"/>
      <c r="AO997" s="155"/>
      <c r="AP997" s="155"/>
      <c r="AQ997" s="155"/>
      <c r="AR997" s="155"/>
      <c r="AS997" s="155"/>
      <c r="AT997" s="155"/>
      <c r="AU997" s="155"/>
      <c r="AV997" s="155"/>
      <c r="AW997" s="155"/>
      <c r="AX997" s="155"/>
    </row>
    <row r="998" customFormat="false" ht="15.75" hidden="false" customHeight="true" outlineLevel="0" collapsed="false">
      <c r="A998" s="152"/>
      <c r="B998" s="152"/>
      <c r="C998" s="152"/>
      <c r="D998" s="152"/>
      <c r="E998" s="153"/>
      <c r="F998" s="153"/>
      <c r="G998" s="153"/>
      <c r="H998" s="153"/>
      <c r="I998" s="153"/>
      <c r="J998" s="153"/>
      <c r="K998" s="153"/>
      <c r="L998" s="153"/>
      <c r="M998" s="35"/>
      <c r="N998" s="35"/>
      <c r="O998" s="35"/>
      <c r="P998" s="152"/>
      <c r="Q998" s="152"/>
      <c r="R998" s="152"/>
      <c r="S998" s="152"/>
      <c r="T998" s="152"/>
      <c r="U998" s="152"/>
      <c r="V998" s="152"/>
      <c r="W998" s="152"/>
      <c r="X998" s="152"/>
      <c r="Y998" s="152"/>
      <c r="Z998" s="154"/>
      <c r="AA998" s="152"/>
      <c r="AB998" s="154"/>
      <c r="AC998" s="152"/>
      <c r="AD998" s="152"/>
      <c r="AE998" s="152"/>
      <c r="AF998" s="152"/>
      <c r="AG998" s="152"/>
      <c r="AH998" s="152"/>
      <c r="AI998" s="152"/>
      <c r="AJ998" s="152"/>
      <c r="AK998" s="152"/>
      <c r="AL998" s="155"/>
      <c r="AM998" s="155"/>
      <c r="AN998" s="155"/>
      <c r="AO998" s="155"/>
      <c r="AP998" s="155"/>
      <c r="AQ998" s="155"/>
      <c r="AR998" s="155"/>
      <c r="AS998" s="155"/>
      <c r="AT998" s="155"/>
      <c r="AU998" s="155"/>
      <c r="AV998" s="155"/>
      <c r="AW998" s="155"/>
      <c r="AX998" s="155"/>
    </row>
    <row r="999" customFormat="false" ht="15.75" hidden="false" customHeight="true" outlineLevel="0" collapsed="false">
      <c r="A999" s="152"/>
      <c r="B999" s="152"/>
      <c r="C999" s="152"/>
      <c r="D999" s="152"/>
      <c r="E999" s="153"/>
      <c r="F999" s="153"/>
      <c r="G999" s="153"/>
      <c r="H999" s="153"/>
      <c r="I999" s="153"/>
      <c r="J999" s="153"/>
      <c r="K999" s="153"/>
      <c r="L999" s="153"/>
      <c r="M999" s="35"/>
      <c r="N999" s="35"/>
      <c r="O999" s="35"/>
      <c r="P999" s="152"/>
      <c r="Q999" s="152"/>
      <c r="R999" s="152"/>
      <c r="S999" s="152"/>
      <c r="T999" s="152"/>
      <c r="U999" s="152"/>
      <c r="V999" s="152"/>
      <c r="W999" s="152"/>
      <c r="X999" s="152"/>
      <c r="Y999" s="152"/>
      <c r="Z999" s="154"/>
      <c r="AA999" s="152"/>
      <c r="AB999" s="154"/>
      <c r="AC999" s="152"/>
      <c r="AD999" s="152"/>
      <c r="AE999" s="152"/>
      <c r="AF999" s="152"/>
      <c r="AG999" s="152"/>
      <c r="AH999" s="152"/>
      <c r="AI999" s="152"/>
      <c r="AJ999" s="152"/>
      <c r="AK999" s="152"/>
      <c r="AL999" s="155"/>
      <c r="AM999" s="155"/>
      <c r="AN999" s="155"/>
      <c r="AO999" s="155"/>
      <c r="AP999" s="155"/>
      <c r="AQ999" s="155"/>
      <c r="AR999" s="155"/>
      <c r="AS999" s="155"/>
      <c r="AT999" s="155"/>
      <c r="AU999" s="155"/>
      <c r="AV999" s="155"/>
      <c r="AW999" s="155"/>
      <c r="AX999" s="155"/>
    </row>
    <row r="1000" customFormat="false" ht="15.75" hidden="false" customHeight="true" outlineLevel="0" collapsed="false">
      <c r="A1000" s="152"/>
      <c r="B1000" s="152"/>
      <c r="C1000" s="152"/>
      <c r="D1000" s="152"/>
      <c r="E1000" s="153"/>
      <c r="F1000" s="153"/>
      <c r="G1000" s="153"/>
      <c r="H1000" s="153"/>
      <c r="I1000" s="153"/>
      <c r="J1000" s="153"/>
      <c r="K1000" s="153"/>
      <c r="L1000" s="153"/>
      <c r="M1000" s="35"/>
      <c r="N1000" s="35"/>
      <c r="O1000" s="35"/>
      <c r="P1000" s="152"/>
      <c r="Q1000" s="152"/>
      <c r="R1000" s="152"/>
      <c r="S1000" s="152"/>
      <c r="T1000" s="152"/>
      <c r="U1000" s="152"/>
      <c r="V1000" s="152"/>
      <c r="W1000" s="152"/>
      <c r="X1000" s="152"/>
      <c r="Y1000" s="152"/>
      <c r="Z1000" s="154"/>
      <c r="AA1000" s="152"/>
      <c r="AB1000" s="154"/>
      <c r="AC1000" s="152"/>
      <c r="AD1000" s="152"/>
      <c r="AE1000" s="152"/>
      <c r="AF1000" s="152"/>
      <c r="AG1000" s="152"/>
      <c r="AH1000" s="152"/>
      <c r="AI1000" s="152"/>
      <c r="AJ1000" s="152"/>
      <c r="AK1000" s="152"/>
      <c r="AL1000" s="155"/>
      <c r="AM1000" s="155"/>
      <c r="AN1000" s="155"/>
      <c r="AO1000" s="155"/>
      <c r="AP1000" s="155"/>
      <c r="AQ1000" s="155"/>
      <c r="AR1000" s="155"/>
      <c r="AS1000" s="155"/>
      <c r="AT1000" s="155"/>
      <c r="AU1000" s="155"/>
      <c r="AV1000" s="155"/>
      <c r="AW1000" s="155"/>
      <c r="AX1000" s="155"/>
    </row>
  </sheetData>
  <mergeCells count="4">
    <mergeCell ref="Q18:U18"/>
    <mergeCell ref="W18:X18"/>
    <mergeCell ref="Z18:AA18"/>
    <mergeCell ref="AC18:AC20"/>
  </mergeCells>
  <dataValidations count="3">
    <dataValidation allowBlank="true" errorStyle="stop" operator="between" showDropDown="false" showErrorMessage="true" showInputMessage="false" sqref="B25:C26 B27:B28" type="list">
      <formula1>"SUBCONTRATADO,AGÊNCIA"</formula1>
      <formula2>0</formula2>
    </dataValidation>
    <dataValidation allowBlank="true" errorStyle="stop" operator="between" showDropDown="false" showErrorMessage="true" showInputMessage="false" sqref="B22:B24" type="list">
      <formula1>"Agência,Subcontratado"</formula1>
      <formula2>0</formula2>
    </dataValidation>
    <dataValidation allowBlank="true" errorStyle="stop" operator="between" showDropDown="false" showErrorMessage="true" showInputMessage="true" sqref="B21" type="list">
      <formula1>"SUBCONTRATADO,AGÊNCIA"</formula1>
      <formula2>0</formula2>
    </dataValidation>
  </dataValidations>
  <hyperlinks>
    <hyperlink ref="M21" r:id="rId1" display="renata@bewonderful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128"/>
    <pageSetUpPr fitToPage="true"/>
  </sheetPr>
  <dimension ref="A1:AE1048576"/>
  <sheetViews>
    <sheetView showFormulas="false" showGridLines="false" showRowColHeaders="true" showZeros="true" rightToLeft="false" tabSelected="false" showOutlineSymbols="true" defaultGridColor="true" view="normal" topLeftCell="A10" colorId="64" zoomScale="90" zoomScaleNormal="90" zoomScalePageLayoutView="100" workbookViewId="0">
      <selection pane="topLeft" activeCell="K19" activeCellId="0" sqref="K19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8"/>
    <col collapsed="false" customWidth="true" hidden="false" outlineLevel="0" max="3" min="3" style="0" width="17.5"/>
    <col collapsed="false" customWidth="true" hidden="false" outlineLevel="0" max="4" min="4" style="63" width="31.25"/>
    <col collapsed="false" customWidth="true" hidden="false" outlineLevel="0" max="5" min="5" style="0" width="24"/>
    <col collapsed="false" customWidth="true" hidden="false" outlineLevel="0" max="6" min="6" style="0" width="28.25"/>
    <col collapsed="false" customWidth="true" hidden="false" outlineLevel="0" max="7" min="7" style="0" width="31"/>
    <col collapsed="false" customWidth="true" hidden="false" outlineLevel="0" max="8" min="8" style="0" width="19.75"/>
    <col collapsed="false" customWidth="true" hidden="false" outlineLevel="0" max="9" min="9" style="0" width="10"/>
    <col collapsed="false" customWidth="true" hidden="false" outlineLevel="0" max="10" min="10" style="0" width="11.89"/>
    <col collapsed="false" customWidth="true" hidden="false" outlineLevel="0" max="11" min="11" style="0" width="19.13"/>
    <col collapsed="false" customWidth="true" hidden="false" outlineLevel="0" max="13" min="12" style="0" width="18.88"/>
    <col collapsed="false" customWidth="true" hidden="false" outlineLevel="0" max="14" min="14" style="0" width="20.88"/>
    <col collapsed="false" customWidth="true" hidden="false" outlineLevel="0" max="15" min="15" style="0" width="18.88"/>
    <col collapsed="false" customWidth="true" hidden="true" outlineLevel="0" max="16" min="16" style="0" width="21.12"/>
    <col collapsed="false" customWidth="true" hidden="false" outlineLevel="0" max="17" min="17" style="0" width="6.88"/>
    <col collapsed="false" customWidth="true" hidden="false" outlineLevel="0" max="24" min="18" style="0" width="18.88"/>
    <col collapsed="false" customWidth="true" hidden="false" outlineLevel="0" max="25" min="25" style="0" width="16.25"/>
    <col collapsed="false" customWidth="true" hidden="false" outlineLevel="0" max="31" min="26" style="0" width="9.13"/>
  </cols>
  <sheetData>
    <row r="1" customFormat="false" ht="16.5" hidden="false" customHeight="true" outlineLevel="0" collapsed="false">
      <c r="A1" s="64"/>
      <c r="B1" s="65"/>
      <c r="C1" s="64"/>
      <c r="D1" s="66" t="s">
        <v>53</v>
      </c>
      <c r="E1" s="67"/>
      <c r="F1" s="67"/>
      <c r="G1" s="67"/>
      <c r="H1" s="68"/>
      <c r="I1" s="68"/>
      <c r="J1" s="69"/>
      <c r="K1" s="70"/>
      <c r="L1" s="70"/>
      <c r="M1" s="70"/>
      <c r="N1" s="68"/>
      <c r="O1" s="70"/>
      <c r="P1" s="68"/>
      <c r="Q1" s="64"/>
      <c r="R1" s="68"/>
      <c r="S1" s="68"/>
      <c r="T1" s="70"/>
      <c r="U1" s="70"/>
      <c r="V1" s="70"/>
      <c r="W1" s="64"/>
      <c r="X1" s="70"/>
      <c r="Y1" s="64"/>
      <c r="Z1" s="64"/>
      <c r="AA1" s="64"/>
      <c r="AB1" s="64"/>
      <c r="AC1" s="64"/>
      <c r="AD1" s="64"/>
      <c r="AE1" s="65"/>
    </row>
    <row r="2" customFormat="false" ht="33" hidden="false" customHeight="true" outlineLevel="0" collapsed="false">
      <c r="A2" s="64"/>
      <c r="B2" s="65"/>
      <c r="C2" s="64"/>
      <c r="D2" s="71" t="s">
        <v>54</v>
      </c>
      <c r="E2" s="72" t="s">
        <v>55</v>
      </c>
      <c r="F2" s="73"/>
      <c r="G2" s="67"/>
      <c r="H2" s="64"/>
      <c r="I2" s="64"/>
      <c r="J2" s="69"/>
      <c r="K2" s="70"/>
      <c r="L2" s="70"/>
      <c r="M2" s="70"/>
      <c r="N2" s="68"/>
      <c r="O2" s="70"/>
      <c r="P2" s="74" t="s">
        <v>56</v>
      </c>
      <c r="Q2" s="64"/>
      <c r="R2" s="75"/>
      <c r="S2" s="75"/>
      <c r="T2" s="75"/>
      <c r="U2" s="75"/>
      <c r="V2" s="75"/>
      <c r="W2" s="64"/>
      <c r="X2" s="75"/>
      <c r="Y2" s="64"/>
      <c r="Z2" s="64"/>
      <c r="AA2" s="64"/>
      <c r="AB2" s="64"/>
      <c r="AC2" s="64"/>
      <c r="AD2" s="64"/>
      <c r="AE2" s="65"/>
    </row>
    <row r="3" customFormat="false" ht="30.75" hidden="false" customHeight="true" outlineLevel="0" collapsed="false">
      <c r="A3" s="64"/>
      <c r="B3" s="65"/>
      <c r="C3" s="64"/>
      <c r="D3" s="71" t="s">
        <v>57</v>
      </c>
      <c r="E3" s="76" t="s">
        <v>58</v>
      </c>
      <c r="F3" s="77"/>
      <c r="G3" s="67"/>
      <c r="H3" s="64"/>
      <c r="I3" s="64"/>
      <c r="J3" s="69"/>
      <c r="K3" s="70"/>
      <c r="L3" s="70"/>
      <c r="M3" s="70"/>
      <c r="N3" s="68"/>
      <c r="O3" s="70"/>
      <c r="P3" s="78"/>
      <c r="Q3" s="64"/>
      <c r="R3" s="75"/>
      <c r="S3" s="75"/>
      <c r="T3" s="75"/>
      <c r="U3" s="75"/>
      <c r="V3" s="75"/>
      <c r="W3" s="64"/>
      <c r="X3" s="75"/>
      <c r="Y3" s="64"/>
      <c r="Z3" s="64"/>
      <c r="AA3" s="64"/>
      <c r="AB3" s="64"/>
      <c r="AC3" s="64"/>
      <c r="AD3" s="64"/>
      <c r="AE3" s="65"/>
    </row>
    <row r="4" customFormat="false" ht="40.5" hidden="false" customHeight="true" outlineLevel="0" collapsed="false">
      <c r="A4" s="64"/>
      <c r="B4" s="65"/>
      <c r="C4" s="64"/>
      <c r="D4" s="79" t="s">
        <v>59</v>
      </c>
      <c r="E4" s="76" t="s">
        <v>60</v>
      </c>
      <c r="F4" s="77"/>
      <c r="G4" s="67"/>
      <c r="H4" s="64"/>
      <c r="I4" s="64"/>
      <c r="J4" s="69"/>
      <c r="K4" s="70"/>
      <c r="L4" s="70"/>
      <c r="M4" s="70"/>
      <c r="N4" s="68"/>
      <c r="O4" s="70"/>
      <c r="P4" s="78"/>
      <c r="Q4" s="64"/>
      <c r="R4" s="75"/>
      <c r="S4" s="75"/>
      <c r="T4" s="75"/>
      <c r="U4" s="75"/>
      <c r="V4" s="75"/>
      <c r="W4" s="64"/>
      <c r="X4" s="75"/>
      <c r="Y4" s="64"/>
      <c r="Z4" s="64"/>
      <c r="AA4" s="64"/>
      <c r="AB4" s="64"/>
      <c r="AC4" s="64"/>
      <c r="AD4" s="64"/>
      <c r="AE4" s="65"/>
    </row>
    <row r="5" customFormat="false" ht="33.75" hidden="true" customHeight="true" outlineLevel="0" collapsed="false">
      <c r="A5" s="64"/>
      <c r="B5" s="65"/>
      <c r="C5" s="64"/>
      <c r="D5" s="80"/>
      <c r="E5" s="64"/>
      <c r="F5" s="64"/>
      <c r="G5" s="64"/>
      <c r="H5" s="64"/>
      <c r="I5" s="64"/>
      <c r="J5" s="81"/>
      <c r="K5" s="81"/>
      <c r="L5" s="81"/>
      <c r="M5" s="81"/>
      <c r="N5" s="81"/>
      <c r="O5" s="82"/>
      <c r="P5" s="78"/>
      <c r="Q5" s="64"/>
      <c r="R5" s="75"/>
      <c r="S5" s="75"/>
      <c r="T5" s="75"/>
      <c r="U5" s="75"/>
      <c r="V5" s="75"/>
      <c r="W5" s="64"/>
      <c r="X5" s="75"/>
      <c r="Y5" s="64"/>
      <c r="Z5" s="64"/>
      <c r="AA5" s="64"/>
      <c r="AB5" s="64"/>
      <c r="AC5" s="64"/>
      <c r="AD5" s="64"/>
      <c r="AE5" s="65"/>
    </row>
    <row r="6" customFormat="false" ht="33.75" hidden="true" customHeight="true" outlineLevel="0" collapsed="false">
      <c r="A6" s="64"/>
      <c r="B6" s="65"/>
      <c r="C6" s="64"/>
      <c r="D6" s="80"/>
      <c r="E6" s="64"/>
      <c r="F6" s="64"/>
      <c r="G6" s="64"/>
      <c r="H6" s="64"/>
      <c r="I6" s="64"/>
      <c r="J6" s="81"/>
      <c r="K6" s="81"/>
      <c r="L6" s="81"/>
      <c r="M6" s="81"/>
      <c r="N6" s="81"/>
      <c r="O6" s="82"/>
      <c r="P6" s="78"/>
      <c r="Q6" s="64"/>
      <c r="R6" s="75"/>
      <c r="S6" s="75"/>
      <c r="T6" s="75"/>
      <c r="U6" s="75"/>
      <c r="V6" s="75"/>
      <c r="W6" s="64"/>
      <c r="X6" s="75"/>
      <c r="Y6" s="64"/>
      <c r="Z6" s="64"/>
      <c r="AA6" s="64"/>
      <c r="AB6" s="64"/>
      <c r="AC6" s="64"/>
      <c r="AD6" s="64"/>
      <c r="AE6" s="65"/>
    </row>
    <row r="7" customFormat="false" ht="33.75" hidden="true" customHeight="true" outlineLevel="0" collapsed="false">
      <c r="A7" s="64"/>
      <c r="B7" s="65"/>
      <c r="C7" s="64"/>
      <c r="D7" s="80"/>
      <c r="E7" s="64"/>
      <c r="F7" s="64"/>
      <c r="G7" s="64"/>
      <c r="H7" s="64"/>
      <c r="I7" s="64"/>
      <c r="J7" s="81"/>
      <c r="K7" s="81"/>
      <c r="L7" s="81"/>
      <c r="M7" s="81"/>
      <c r="N7" s="81"/>
      <c r="O7" s="82"/>
      <c r="P7" s="78"/>
      <c r="Q7" s="64"/>
      <c r="R7" s="75"/>
      <c r="S7" s="75"/>
      <c r="T7" s="75"/>
      <c r="U7" s="75"/>
      <c r="V7" s="75"/>
      <c r="W7" s="64"/>
      <c r="X7" s="75"/>
      <c r="Y7" s="64"/>
      <c r="Z7" s="64"/>
      <c r="AA7" s="64"/>
      <c r="AB7" s="64"/>
      <c r="AC7" s="64"/>
      <c r="AD7" s="64"/>
      <c r="AE7" s="65"/>
    </row>
    <row r="8" customFormat="false" ht="33.75" hidden="true" customHeight="true" outlineLevel="0" collapsed="false">
      <c r="A8" s="64"/>
      <c r="B8" s="65"/>
      <c r="C8" s="64"/>
      <c r="D8" s="80"/>
      <c r="E8" s="64"/>
      <c r="F8" s="64"/>
      <c r="G8" s="64"/>
      <c r="H8" s="64"/>
      <c r="I8" s="64"/>
      <c r="J8" s="81"/>
      <c r="K8" s="81"/>
      <c r="L8" s="81"/>
      <c r="M8" s="81"/>
      <c r="N8" s="81"/>
      <c r="O8" s="82"/>
      <c r="P8" s="78"/>
      <c r="Q8" s="64"/>
      <c r="R8" s="75"/>
      <c r="S8" s="75"/>
      <c r="T8" s="75"/>
      <c r="U8" s="75"/>
      <c r="V8" s="75"/>
      <c r="W8" s="64"/>
      <c r="X8" s="75"/>
      <c r="Y8" s="64"/>
      <c r="Z8" s="64"/>
      <c r="AA8" s="64"/>
      <c r="AB8" s="64"/>
      <c r="AC8" s="64"/>
      <c r="AD8" s="64"/>
      <c r="AE8" s="65"/>
    </row>
    <row r="9" customFormat="false" ht="33.75" hidden="true" customHeight="true" outlineLevel="0" collapsed="false">
      <c r="A9" s="64"/>
      <c r="B9" s="65"/>
      <c r="C9" s="64"/>
      <c r="D9" s="80"/>
      <c r="E9" s="64"/>
      <c r="F9" s="64"/>
      <c r="G9" s="64"/>
      <c r="H9" s="64"/>
      <c r="I9" s="64"/>
      <c r="J9" s="81"/>
      <c r="K9" s="81"/>
      <c r="L9" s="81"/>
      <c r="M9" s="81"/>
      <c r="N9" s="81"/>
      <c r="O9" s="82"/>
      <c r="P9" s="78"/>
      <c r="Q9" s="64"/>
      <c r="R9" s="75"/>
      <c r="S9" s="75"/>
      <c r="T9" s="75"/>
      <c r="U9" s="75"/>
      <c r="V9" s="75"/>
      <c r="W9" s="64"/>
      <c r="X9" s="75"/>
      <c r="Y9" s="64"/>
      <c r="Z9" s="64"/>
      <c r="AA9" s="64"/>
      <c r="AB9" s="64"/>
      <c r="AC9" s="64"/>
      <c r="AD9" s="64"/>
      <c r="AE9" s="65"/>
    </row>
    <row r="10" customFormat="false" ht="11.25" hidden="false" customHeight="true" outlineLevel="0" collapsed="false">
      <c r="A10" s="64"/>
      <c r="B10" s="65"/>
      <c r="C10" s="64"/>
      <c r="D10" s="80"/>
      <c r="E10" s="64"/>
      <c r="F10" s="64"/>
      <c r="G10" s="64"/>
      <c r="H10" s="64"/>
      <c r="I10" s="64"/>
      <c r="J10" s="64"/>
      <c r="K10" s="64"/>
      <c r="L10" s="75"/>
      <c r="M10" s="75"/>
      <c r="N10" s="68"/>
      <c r="O10" s="75"/>
      <c r="P10" s="68"/>
      <c r="Q10" s="64"/>
      <c r="R10" s="75"/>
      <c r="S10" s="75"/>
      <c r="T10" s="75"/>
      <c r="U10" s="75"/>
      <c r="V10" s="75"/>
      <c r="W10" s="64"/>
      <c r="X10" s="75"/>
      <c r="Y10" s="64"/>
      <c r="Z10" s="64"/>
      <c r="AA10" s="64"/>
      <c r="AB10" s="64"/>
      <c r="AC10" s="64"/>
      <c r="AD10" s="64"/>
      <c r="AE10" s="65"/>
    </row>
    <row r="11" customFormat="false" ht="24.75" hidden="false" customHeight="true" outlineLevel="0" collapsed="false">
      <c r="A11" s="64"/>
      <c r="B11" s="65"/>
      <c r="C11" s="64"/>
      <c r="D11" s="80"/>
      <c r="E11" s="64"/>
      <c r="F11" s="64"/>
      <c r="G11" s="64"/>
      <c r="H11" s="64"/>
      <c r="I11" s="64"/>
      <c r="J11" s="64"/>
      <c r="K11" s="64"/>
      <c r="L11" s="75"/>
      <c r="M11" s="75"/>
      <c r="N11" s="68"/>
      <c r="O11" s="75"/>
      <c r="P11" s="68"/>
      <c r="Q11" s="64"/>
      <c r="R11" s="75"/>
      <c r="S11" s="75"/>
      <c r="T11" s="75"/>
      <c r="U11" s="75"/>
      <c r="V11" s="75"/>
      <c r="W11" s="64"/>
      <c r="X11" s="75"/>
      <c r="Y11" s="64"/>
      <c r="Z11" s="64"/>
      <c r="AA11" s="64"/>
      <c r="AB11" s="64"/>
      <c r="AC11" s="64"/>
      <c r="AD11" s="64"/>
      <c r="AE11" s="65"/>
    </row>
    <row r="12" customFormat="false" ht="11.25" hidden="false" customHeight="true" outlineLevel="0" collapsed="false">
      <c r="A12" s="64"/>
      <c r="B12" s="65"/>
      <c r="C12" s="64"/>
      <c r="D12" s="80"/>
      <c r="E12" s="64"/>
      <c r="F12" s="64"/>
      <c r="G12" s="64"/>
      <c r="H12" s="64"/>
      <c r="I12" s="64"/>
      <c r="J12" s="64"/>
      <c r="K12" s="64"/>
      <c r="L12" s="75"/>
      <c r="M12" s="75"/>
      <c r="N12" s="68"/>
      <c r="O12" s="75"/>
      <c r="P12" s="68"/>
      <c r="Q12" s="64"/>
      <c r="R12" s="75"/>
      <c r="S12" s="75"/>
      <c r="T12" s="75"/>
      <c r="U12" s="75"/>
      <c r="V12" s="75"/>
      <c r="W12" s="64"/>
      <c r="X12" s="75"/>
      <c r="Y12" s="64"/>
      <c r="Z12" s="64"/>
      <c r="AA12" s="64"/>
      <c r="AB12" s="64"/>
      <c r="AC12" s="64"/>
      <c r="AD12" s="64"/>
      <c r="AE12" s="65"/>
    </row>
    <row r="13" customFormat="false" ht="30.75" hidden="false" customHeight="true" outlineLevel="0" collapsed="false">
      <c r="A13" s="64"/>
      <c r="B13" s="65"/>
      <c r="C13" s="83" t="s">
        <v>61</v>
      </c>
      <c r="D13" s="83"/>
      <c r="E13" s="64"/>
      <c r="F13" s="64"/>
      <c r="G13" s="64"/>
      <c r="H13" s="64"/>
      <c r="I13" s="64"/>
      <c r="J13" s="64"/>
      <c r="K13" s="64"/>
      <c r="L13" s="75"/>
      <c r="M13" s="75"/>
      <c r="N13" s="68"/>
      <c r="O13" s="75"/>
      <c r="P13" s="68"/>
      <c r="Q13" s="64"/>
      <c r="R13" s="84" t="s">
        <v>62</v>
      </c>
      <c r="S13" s="84"/>
      <c r="T13" s="84"/>
      <c r="U13" s="84"/>
      <c r="V13" s="84"/>
      <c r="W13" s="84"/>
      <c r="X13" s="84"/>
      <c r="Y13" s="64"/>
      <c r="Z13" s="64"/>
      <c r="AA13" s="64"/>
      <c r="AB13" s="64"/>
      <c r="AC13" s="64"/>
      <c r="AD13" s="64"/>
      <c r="AE13" s="65"/>
    </row>
    <row r="14" customFormat="false" ht="18" hidden="false" customHeight="true" outlineLevel="0" collapsed="false">
      <c r="A14" s="64"/>
      <c r="B14" s="65"/>
      <c r="C14" s="64"/>
      <c r="D14" s="80"/>
      <c r="E14" s="64"/>
      <c r="F14" s="85"/>
      <c r="G14" s="85"/>
      <c r="H14" s="86"/>
      <c r="I14" s="86"/>
      <c r="J14" s="86"/>
      <c r="K14" s="87"/>
      <c r="L14" s="88" t="n">
        <f aca="false">SUBTOTAL(109,L16:L808)</f>
        <v>607180</v>
      </c>
      <c r="M14" s="89" t="n">
        <v>0.1</v>
      </c>
      <c r="N14" s="89" t="n">
        <v>0.16</v>
      </c>
      <c r="O14" s="88" t="n">
        <v>1</v>
      </c>
      <c r="P14" s="68"/>
      <c r="Q14" s="64"/>
      <c r="R14" s="86"/>
      <c r="S14" s="86"/>
      <c r="T14" s="87"/>
      <c r="U14" s="88" t="n">
        <f aca="false">SUBTOTAL(109,U16:U808)</f>
        <v>0</v>
      </c>
      <c r="V14" s="89" t="n">
        <v>0</v>
      </c>
      <c r="W14" s="89" t="n">
        <v>0</v>
      </c>
      <c r="X14" s="88" t="n">
        <v>0</v>
      </c>
      <c r="Y14" s="64"/>
      <c r="Z14" s="64"/>
      <c r="AA14" s="64"/>
      <c r="AB14" s="64"/>
      <c r="AC14" s="64"/>
      <c r="AD14" s="64"/>
      <c r="AE14" s="65"/>
    </row>
    <row r="15" customFormat="false" ht="16.5" hidden="false" customHeight="true" outlineLevel="0" collapsed="false">
      <c r="A15" s="64"/>
      <c r="B15" s="65"/>
      <c r="C15" s="90" t="s">
        <v>63</v>
      </c>
      <c r="D15" s="91" t="s">
        <v>64</v>
      </c>
      <c r="E15" s="90" t="s">
        <v>27</v>
      </c>
      <c r="F15" s="90" t="s">
        <v>65</v>
      </c>
      <c r="G15" s="90" t="s">
        <v>66</v>
      </c>
      <c r="H15" s="90" t="s">
        <v>67</v>
      </c>
      <c r="I15" s="90" t="s">
        <v>44</v>
      </c>
      <c r="J15" s="90" t="s">
        <v>68</v>
      </c>
      <c r="K15" s="90" t="s">
        <v>69</v>
      </c>
      <c r="L15" s="90" t="s">
        <v>70</v>
      </c>
      <c r="M15" s="90" t="s">
        <v>71</v>
      </c>
      <c r="N15" s="90" t="s">
        <v>72</v>
      </c>
      <c r="O15" s="90" t="s">
        <v>73</v>
      </c>
      <c r="P15" s="92" t="s">
        <v>26</v>
      </c>
      <c r="Q15" s="64"/>
      <c r="R15" s="90" t="s">
        <v>44</v>
      </c>
      <c r="S15" s="90" t="s">
        <v>68</v>
      </c>
      <c r="T15" s="90" t="s">
        <v>69</v>
      </c>
      <c r="U15" s="90" t="s">
        <v>70</v>
      </c>
      <c r="V15" s="90" t="s">
        <v>71</v>
      </c>
      <c r="W15" s="90" t="s">
        <v>72</v>
      </c>
      <c r="X15" s="90" t="s">
        <v>73</v>
      </c>
      <c r="Y15" s="64"/>
      <c r="Z15" s="64"/>
      <c r="AA15" s="64"/>
      <c r="AB15" s="64"/>
      <c r="AC15" s="64"/>
      <c r="AD15" s="64"/>
      <c r="AE15" s="65" t="s">
        <v>74</v>
      </c>
    </row>
    <row r="16" customFormat="false" ht="83.7" hidden="false" customHeight="true" outlineLevel="0" collapsed="false">
      <c r="A16" s="93"/>
      <c r="B16" s="94" t="s">
        <v>75</v>
      </c>
      <c r="C16" s="95" t="s">
        <v>76</v>
      </c>
      <c r="D16" s="96" t="s">
        <v>171</v>
      </c>
      <c r="E16" s="97" t="s">
        <v>78</v>
      </c>
      <c r="F16" s="97" t="s">
        <v>79</v>
      </c>
      <c r="G16" s="98" t="s">
        <v>172</v>
      </c>
      <c r="H16" s="99" t="s">
        <v>81</v>
      </c>
      <c r="I16" s="99" t="n">
        <v>1</v>
      </c>
      <c r="J16" s="99" t="n">
        <v>1</v>
      </c>
      <c r="K16" s="100" t="n">
        <v>7500</v>
      </c>
      <c r="L16" s="101" t="n">
        <f aca="false">(I16*J16*K16)</f>
        <v>7500</v>
      </c>
      <c r="M16" s="101" t="n">
        <f aca="false">IF($H16="AGÊNCIA INTERNO",(0),L16*$M$14)</f>
        <v>0</v>
      </c>
      <c r="N16" s="101" t="n">
        <f aca="false">IF($H16="AGÊNCIA",($L16+$M16)*$N$14,IF($H16="AGÊNCIA INTERNO",($L16*$N$14),IF($H16="FAT.DIRETO",($M16*$N$14))))</f>
        <v>1200</v>
      </c>
      <c r="O16" s="101" t="n">
        <f aca="false">L16+M16+N16</f>
        <v>8700</v>
      </c>
      <c r="P16" s="102" t="s">
        <v>29</v>
      </c>
      <c r="Q16" s="93"/>
      <c r="R16" s="103" t="n">
        <v>0</v>
      </c>
      <c r="S16" s="103" t="n">
        <v>0</v>
      </c>
      <c r="T16" s="104" t="n">
        <v>0</v>
      </c>
      <c r="U16" s="101" t="n">
        <f aca="false">(R16*S16*T16)</f>
        <v>0</v>
      </c>
      <c r="V16" s="101" t="n">
        <f aca="false">IF($H16="AGÊNCIA INTERNO",(0),U16*$V$14)</f>
        <v>0</v>
      </c>
      <c r="W16" s="101" t="n">
        <f aca="false">IF($H16="AGÊNCIA",($U16+$V16)*$W$14,IF($H16="AGÊNCIA INTERNO",($U16*$N$14),IF($H16="FAT.DIRETO",($V16*$N$14))))</f>
        <v>0</v>
      </c>
      <c r="X16" s="101" t="n">
        <f aca="false">U16+V16+W16</f>
        <v>0</v>
      </c>
      <c r="Y16" s="93"/>
      <c r="Z16" s="93"/>
      <c r="AA16" s="93"/>
      <c r="AB16" s="93"/>
      <c r="AC16" s="93"/>
      <c r="AD16" s="93"/>
      <c r="AE16" s="93" t="s">
        <v>82</v>
      </c>
    </row>
    <row r="17" customFormat="false" ht="51.4" hidden="false" customHeight="true" outlineLevel="0" collapsed="false">
      <c r="A17" s="93"/>
      <c r="B17" s="94" t="s">
        <v>83</v>
      </c>
      <c r="C17" s="95" t="s">
        <v>76</v>
      </c>
      <c r="D17" s="96" t="s">
        <v>173</v>
      </c>
      <c r="E17" s="97" t="s">
        <v>78</v>
      </c>
      <c r="F17" s="97" t="s">
        <v>79</v>
      </c>
      <c r="G17" s="106" t="s">
        <v>85</v>
      </c>
      <c r="H17" s="99" t="s">
        <v>81</v>
      </c>
      <c r="I17" s="99" t="n">
        <v>1</v>
      </c>
      <c r="J17" s="99" t="n">
        <v>1</v>
      </c>
      <c r="K17" s="100" t="n">
        <v>5500</v>
      </c>
      <c r="L17" s="101" t="n">
        <f aca="false">(I17*J17*K17)</f>
        <v>5500</v>
      </c>
      <c r="M17" s="101" t="n">
        <f aca="false">IF($H17="AGÊNCIA INTERNO",(0),L17*$M$14)</f>
        <v>0</v>
      </c>
      <c r="N17" s="101" t="n">
        <f aca="false">IF($H17="AGÊNCIA",($L17+$M17)*$N$14,IF($H17="AGÊNCIA INTERNO",($L17*$N$14),IF($H17="FAT.DIRETO",($M17*$N$14))))</f>
        <v>880</v>
      </c>
      <c r="O17" s="101" t="n">
        <f aca="false">L17+M17+N17</f>
        <v>6380</v>
      </c>
      <c r="P17" s="102" t="s">
        <v>28</v>
      </c>
      <c r="Q17" s="93"/>
      <c r="R17" s="103" t="n">
        <v>0</v>
      </c>
      <c r="S17" s="103" t="n">
        <v>0</v>
      </c>
      <c r="T17" s="104" t="n">
        <v>0</v>
      </c>
      <c r="U17" s="101" t="n">
        <f aca="false">(R17*S17*T17)</f>
        <v>0</v>
      </c>
      <c r="V17" s="101" t="n">
        <f aca="false">IF($H17="AGÊNCIA INTERNO",(0),U17*$V$14)</f>
        <v>0</v>
      </c>
      <c r="W17" s="101" t="n">
        <f aca="false">IF($H17="AGÊNCIA",($U17+$V17)*$W$14,IF($H17="AGÊNCIA INTERNO",($U17*$N$14),IF($H17="FAT.DIRETO",($V17*$N$14))))</f>
        <v>0</v>
      </c>
      <c r="X17" s="101" t="n">
        <f aca="false">U17+V17+W17</f>
        <v>0</v>
      </c>
      <c r="Y17" s="93"/>
      <c r="Z17" s="93"/>
      <c r="AA17" s="93"/>
      <c r="AB17" s="93"/>
      <c r="AC17" s="93"/>
      <c r="AD17" s="93"/>
      <c r="AE17" s="93" t="s">
        <v>86</v>
      </c>
    </row>
    <row r="18" customFormat="false" ht="43.9" hidden="false" customHeight="true" outlineLevel="0" collapsed="false">
      <c r="A18" s="107"/>
      <c r="B18" s="107" t="s">
        <v>87</v>
      </c>
      <c r="C18" s="108" t="s">
        <v>76</v>
      </c>
      <c r="D18" s="109" t="s">
        <v>174</v>
      </c>
      <c r="E18" s="110" t="s">
        <v>89</v>
      </c>
      <c r="F18" s="110" t="s">
        <v>90</v>
      </c>
      <c r="G18" s="111" t="s">
        <v>175</v>
      </c>
      <c r="H18" s="112" t="s">
        <v>92</v>
      </c>
      <c r="I18" s="112" t="n">
        <v>22680</v>
      </c>
      <c r="J18" s="112" t="n">
        <v>1</v>
      </c>
      <c r="K18" s="113" t="n">
        <v>26</v>
      </c>
      <c r="L18" s="114" t="n">
        <f aca="false">(I18*J18*K18)</f>
        <v>589680</v>
      </c>
      <c r="M18" s="114" t="n">
        <f aca="false">IF($H18="AGÊNCIA INTERNO",(0),L18*$M$14)</f>
        <v>58968</v>
      </c>
      <c r="N18" s="114" t="n">
        <f aca="false">IF($H18="AGÊNCIA",($L18+$M18)*$N$14,IF($H18="AGÊNCIA INTERNO",($L18*$N$14),IF($H18="FAT.DIRETO",($M18*$N$14))))</f>
        <v>9434.88</v>
      </c>
      <c r="O18" s="114" t="n">
        <f aca="false">L18+M18+N18</f>
        <v>658082.88</v>
      </c>
      <c r="P18" s="115" t="s">
        <v>29</v>
      </c>
      <c r="Q18" s="107"/>
      <c r="R18" s="112" t="n">
        <v>0</v>
      </c>
      <c r="S18" s="112" t="n">
        <v>0</v>
      </c>
      <c r="T18" s="113" t="n">
        <v>0</v>
      </c>
      <c r="U18" s="114" t="n">
        <f aca="false">(R18*S18*T18)</f>
        <v>0</v>
      </c>
      <c r="V18" s="114" t="n">
        <f aca="false">IF($H18="AGÊNCIA INTERNO",(0),U18*$V$14)</f>
        <v>0</v>
      </c>
      <c r="W18" s="114" t="n">
        <f aca="false">IF($H18="AGÊNCIA",($U18+$V18)*$W$14,IF($H18="AGÊNCIA INTERNO",($U18*$N$14),IF($H18="FAT.DIRETO",($V18*$N$14))))</f>
        <v>0</v>
      </c>
      <c r="X18" s="114" t="n">
        <f aca="false">U18+V18+W18</f>
        <v>0</v>
      </c>
      <c r="Y18" s="107"/>
      <c r="Z18" s="107"/>
      <c r="AA18" s="107"/>
      <c r="AB18" s="107"/>
      <c r="AC18" s="107"/>
      <c r="AD18" s="107"/>
      <c r="AE18" s="107" t="s">
        <v>93</v>
      </c>
    </row>
    <row r="19" customFormat="false" ht="33.75" hidden="false" customHeight="true" outlineLevel="0" collapsed="false">
      <c r="A19" s="107"/>
      <c r="B19" s="107" t="s">
        <v>94</v>
      </c>
      <c r="C19" s="117" t="s">
        <v>76</v>
      </c>
      <c r="D19" s="118" t="s">
        <v>95</v>
      </c>
      <c r="E19" s="119" t="s">
        <v>89</v>
      </c>
      <c r="F19" s="119" t="s">
        <v>76</v>
      </c>
      <c r="G19" s="120" t="s">
        <v>96</v>
      </c>
      <c r="H19" s="112" t="s">
        <v>92</v>
      </c>
      <c r="I19" s="112" t="n">
        <v>1</v>
      </c>
      <c r="J19" s="112" t="n">
        <v>1</v>
      </c>
      <c r="K19" s="113" t="n">
        <v>4500</v>
      </c>
      <c r="L19" s="114" t="n">
        <f aca="false">(I19*J19*K19)</f>
        <v>4500</v>
      </c>
      <c r="M19" s="114" t="n">
        <f aca="false">IF($H19="AGÊNCIA INTERNO",(0),L19*$M$14)</f>
        <v>450</v>
      </c>
      <c r="N19" s="114" t="n">
        <f aca="false">IF($H19="AGÊNCIA",($L19+$M19)*$N$14,IF($H19="AGÊNCIA INTERNO",($L19*$N$14),IF($H19="FAT.DIRETO",($M19*$N$14))))</f>
        <v>72</v>
      </c>
      <c r="O19" s="114" t="n">
        <f aca="false">L19+M19+N19</f>
        <v>5022</v>
      </c>
      <c r="P19" s="115" t="s">
        <v>29</v>
      </c>
      <c r="Q19" s="107"/>
      <c r="R19" s="112" t="n">
        <v>0</v>
      </c>
      <c r="S19" s="112" t="n">
        <v>0</v>
      </c>
      <c r="T19" s="113" t="n">
        <v>0</v>
      </c>
      <c r="U19" s="114" t="n">
        <f aca="false">(R19*S19*T19)</f>
        <v>0</v>
      </c>
      <c r="V19" s="114" t="n">
        <f aca="false">IF($H19="AGÊNCIA INTERNO",(0),U19*$V$14)</f>
        <v>0</v>
      </c>
      <c r="W19" s="114" t="n">
        <f aca="false">IF($H19="AGÊNCIA",($U19+$V19)*$W$14,IF($H19="AGÊNCIA INTERNO",($U19*$N$14),IF($H19="FAT.DIRETO",($V19*$N$14))))</f>
        <v>0</v>
      </c>
      <c r="X19" s="114" t="n">
        <f aca="false">U19+V19+W19</f>
        <v>0</v>
      </c>
      <c r="Y19" s="107"/>
      <c r="Z19" s="107"/>
      <c r="AA19" s="107"/>
      <c r="AB19" s="107"/>
      <c r="AC19" s="107"/>
      <c r="AD19" s="107"/>
      <c r="AE19" s="107" t="s">
        <v>97</v>
      </c>
    </row>
    <row r="20" customFormat="false" ht="33.75" hidden="false" customHeight="true" outlineLevel="0" collapsed="false">
      <c r="A20" s="64"/>
      <c r="B20" s="65"/>
      <c r="C20" s="78"/>
      <c r="D20" s="121"/>
      <c r="E20" s="122"/>
      <c r="F20" s="122"/>
      <c r="G20" s="123"/>
      <c r="H20" s="124"/>
      <c r="I20" s="124" t="n">
        <v>0</v>
      </c>
      <c r="J20" s="124" t="n">
        <v>0</v>
      </c>
      <c r="K20" s="125" t="n">
        <v>0</v>
      </c>
      <c r="L20" s="126" t="n">
        <f aca="false">(I20*J20*K20)</f>
        <v>0</v>
      </c>
      <c r="M20" s="126" t="n">
        <f aca="false">IF($H20="AGÊNCIA INTERNO",(0),L20*$M$14)</f>
        <v>0</v>
      </c>
      <c r="N20" s="126" t="n">
        <f aca="false">IF($H20="AGÊNCIA",($L20+$M20)*$N$14,IF($H20="AGÊNCIA INTERNO",($L20*$N$14),IF($H20="FAT.DIRETO",($M20*$N$14))))</f>
        <v>0</v>
      </c>
      <c r="O20" s="126" t="n">
        <f aca="false">L20+M20+N20</f>
        <v>0</v>
      </c>
      <c r="P20" s="127"/>
      <c r="Q20" s="64"/>
      <c r="R20" s="124" t="n">
        <v>0</v>
      </c>
      <c r="S20" s="124" t="n">
        <v>0</v>
      </c>
      <c r="T20" s="125" t="n">
        <v>0</v>
      </c>
      <c r="U20" s="126" t="n">
        <f aca="false">(R20*S20*T20)</f>
        <v>0</v>
      </c>
      <c r="V20" s="126" t="n">
        <f aca="false">IF($H20="AGÊNCIA INTERNO",(0),U20*$V$14)</f>
        <v>0</v>
      </c>
      <c r="W20" s="126" t="n">
        <f aca="false">IF($H20="AGÊNCIA",($U20+$V20)*$W$14,IF($H20="AGÊNCIA INTERNO",($U20*$N$14),IF($H20="FAT.DIRETO",($V20*$N$14))))</f>
        <v>0</v>
      </c>
      <c r="X20" s="126" t="n">
        <f aca="false">U20+V20+W20</f>
        <v>0</v>
      </c>
      <c r="Y20" s="64"/>
      <c r="Z20" s="64"/>
      <c r="AA20" s="64"/>
      <c r="AB20" s="64"/>
      <c r="AC20" s="64"/>
      <c r="AD20" s="64"/>
      <c r="AE20" s="65"/>
    </row>
    <row r="21" customFormat="false" ht="33.75" hidden="false" customHeight="true" outlineLevel="0" collapsed="false">
      <c r="A21" s="64"/>
      <c r="B21" s="65"/>
      <c r="C21" s="78"/>
      <c r="D21" s="121"/>
      <c r="E21" s="122"/>
      <c r="F21" s="122"/>
      <c r="G21" s="123"/>
      <c r="H21" s="124"/>
      <c r="I21" s="124" t="n">
        <v>0</v>
      </c>
      <c r="J21" s="124" t="n">
        <v>0</v>
      </c>
      <c r="K21" s="125" t="n">
        <v>0</v>
      </c>
      <c r="L21" s="126" t="n">
        <f aca="false">(I21*J21*K21)</f>
        <v>0</v>
      </c>
      <c r="M21" s="126" t="n">
        <f aca="false">IF($H21="AGÊNCIA INTERNO",(0),L21*$M$14)</f>
        <v>0</v>
      </c>
      <c r="N21" s="126" t="n">
        <f aca="false">IF($H21="AGÊNCIA",($L21+$M21)*$N$14,IF($H21="AGÊNCIA INTERNO",($L21*$N$14),IF($H21="FAT.DIRETO",($M21*$N$14))))</f>
        <v>0</v>
      </c>
      <c r="O21" s="126" t="n">
        <f aca="false">L21+M21+N21</f>
        <v>0</v>
      </c>
      <c r="P21" s="127"/>
      <c r="Q21" s="64"/>
      <c r="R21" s="124" t="n">
        <v>0</v>
      </c>
      <c r="S21" s="124" t="n">
        <v>0</v>
      </c>
      <c r="T21" s="125" t="n">
        <v>0</v>
      </c>
      <c r="U21" s="126" t="n">
        <f aca="false">(R21*S21*T21)</f>
        <v>0</v>
      </c>
      <c r="V21" s="126" t="n">
        <f aca="false">IF($H21="AGÊNCIA INTERNO",(0),U21*$V$14)</f>
        <v>0</v>
      </c>
      <c r="W21" s="126" t="n">
        <f aca="false">IF($H21="AGÊNCIA",($U21+$V21)*$W$14,IF($H21="AGÊNCIA INTERNO",($U21*$N$14),IF($H21="FAT.DIRETO",($V21*$N$14))))</f>
        <v>0</v>
      </c>
      <c r="X21" s="126" t="n">
        <f aca="false">U21+V21+W21</f>
        <v>0</v>
      </c>
      <c r="Y21" s="64"/>
      <c r="Z21" s="64"/>
      <c r="AA21" s="64"/>
      <c r="AB21" s="64"/>
      <c r="AC21" s="64"/>
      <c r="AD21" s="64"/>
      <c r="AE21" s="65"/>
    </row>
    <row r="22" customFormat="false" ht="33.75" hidden="false" customHeight="true" outlineLevel="0" collapsed="false">
      <c r="A22" s="64"/>
      <c r="B22" s="65"/>
      <c r="C22" s="78"/>
      <c r="D22" s="121"/>
      <c r="E22" s="122"/>
      <c r="F22" s="122"/>
      <c r="G22" s="123"/>
      <c r="H22" s="124"/>
      <c r="I22" s="124" t="n">
        <v>0</v>
      </c>
      <c r="J22" s="124" t="n">
        <v>0</v>
      </c>
      <c r="K22" s="125" t="n">
        <v>0</v>
      </c>
      <c r="L22" s="126" t="n">
        <f aca="false">(I22*J22*K22)</f>
        <v>0</v>
      </c>
      <c r="M22" s="126" t="n">
        <f aca="false">IF($H22="AGÊNCIA INTERNO",(0),L22*$M$14)</f>
        <v>0</v>
      </c>
      <c r="N22" s="126" t="n">
        <f aca="false">IF($H22="AGÊNCIA",($L22+$M22)*$N$14,IF($H22="AGÊNCIA INTERNO",($L22*$N$14),IF($H22="FAT.DIRETO",($M22*$N$14))))</f>
        <v>0</v>
      </c>
      <c r="O22" s="126" t="n">
        <f aca="false">L22+M22+N22</f>
        <v>0</v>
      </c>
      <c r="P22" s="127"/>
      <c r="Q22" s="64"/>
      <c r="R22" s="124" t="n">
        <v>0</v>
      </c>
      <c r="S22" s="124" t="n">
        <v>0</v>
      </c>
      <c r="T22" s="125" t="n">
        <v>0</v>
      </c>
      <c r="U22" s="126" t="n">
        <f aca="false">(R22*S22*T22)</f>
        <v>0</v>
      </c>
      <c r="V22" s="126" t="n">
        <f aca="false">IF($H22="AGÊNCIA INTERNO",(0),U22*$V$14)</f>
        <v>0</v>
      </c>
      <c r="W22" s="126" t="n">
        <f aca="false">IF($H22="AGÊNCIA",($U22+$V22)*$W$14,IF($H22="AGÊNCIA INTERNO",($U22*$N$14),IF($H22="FAT.DIRETO",($V22*$N$14))))</f>
        <v>0</v>
      </c>
      <c r="X22" s="126" t="n">
        <f aca="false">U22+V22+W22</f>
        <v>0</v>
      </c>
      <c r="Y22" s="64"/>
      <c r="Z22" s="64"/>
      <c r="AA22" s="64"/>
      <c r="AB22" s="64"/>
      <c r="AC22" s="64"/>
      <c r="AD22" s="64"/>
      <c r="AE22" s="65"/>
    </row>
    <row r="23" customFormat="false" ht="33.75" hidden="false" customHeight="true" outlineLevel="0" collapsed="false">
      <c r="A23" s="64"/>
      <c r="B23" s="65" t="s">
        <v>98</v>
      </c>
      <c r="C23" s="78"/>
      <c r="D23" s="121"/>
      <c r="E23" s="122"/>
      <c r="F23" s="122"/>
      <c r="G23" s="123"/>
      <c r="H23" s="124"/>
      <c r="I23" s="124" t="n">
        <v>0</v>
      </c>
      <c r="J23" s="124" t="n">
        <v>0</v>
      </c>
      <c r="K23" s="125" t="n">
        <v>0</v>
      </c>
      <c r="L23" s="126" t="n">
        <f aca="false">(I23*J23*K23)</f>
        <v>0</v>
      </c>
      <c r="M23" s="126" t="n">
        <f aca="false">IF($H23="AGÊNCIA INTERNO",(0),L23*$M$14)</f>
        <v>0</v>
      </c>
      <c r="N23" s="126" t="n">
        <f aca="false">IF($H23="AGÊNCIA",($L23+$M23)*$N$14,IF($H23="AGÊNCIA INTERNO",($L23*$N$14),IF($H23="FAT.DIRETO",($M23*$N$14))))</f>
        <v>0</v>
      </c>
      <c r="O23" s="126" t="n">
        <f aca="false">L23+M23+N23</f>
        <v>0</v>
      </c>
      <c r="P23" s="127" t="s">
        <v>29</v>
      </c>
      <c r="Q23" s="64"/>
      <c r="R23" s="124" t="n">
        <v>0</v>
      </c>
      <c r="S23" s="124" t="n">
        <v>0</v>
      </c>
      <c r="T23" s="125" t="n">
        <v>0</v>
      </c>
      <c r="U23" s="126" t="n">
        <f aca="false">(R23*S23*T23)</f>
        <v>0</v>
      </c>
      <c r="V23" s="126" t="n">
        <f aca="false">IF($H23="AGÊNCIA INTERNO",(0),U23*$V$14)</f>
        <v>0</v>
      </c>
      <c r="W23" s="126" t="n">
        <f aca="false">IF($H23="AGÊNCIA",($U23+$V23)*$W$14,IF($H23="AGÊNCIA INTERNO",($U23*$N$14),IF($H23="FAT.DIRETO",($V23*$N$14))))</f>
        <v>0</v>
      </c>
      <c r="X23" s="126" t="n">
        <f aca="false">U23+V23+W23</f>
        <v>0</v>
      </c>
      <c r="Y23" s="64"/>
      <c r="Z23" s="64"/>
      <c r="AA23" s="64"/>
      <c r="AB23" s="64"/>
      <c r="AC23" s="64"/>
      <c r="AD23" s="64"/>
      <c r="AE23" s="65" t="s">
        <v>89</v>
      </c>
    </row>
    <row r="24" customFormat="false" ht="33.75" hidden="false" customHeight="true" outlineLevel="0" collapsed="false">
      <c r="A24" s="64"/>
      <c r="B24" s="65" t="s">
        <v>99</v>
      </c>
      <c r="C24" s="78"/>
      <c r="D24" s="121"/>
      <c r="E24" s="122"/>
      <c r="F24" s="122"/>
      <c r="G24" s="123"/>
      <c r="H24" s="124"/>
      <c r="I24" s="124" t="n">
        <v>0</v>
      </c>
      <c r="J24" s="124" t="n">
        <v>0</v>
      </c>
      <c r="K24" s="125" t="n">
        <v>0</v>
      </c>
      <c r="L24" s="126" t="n">
        <f aca="false">(I24*J24*K24)</f>
        <v>0</v>
      </c>
      <c r="M24" s="126" t="n">
        <f aca="false">IF($H24="AGÊNCIA INTERNO",(0),L24*$M$14)</f>
        <v>0</v>
      </c>
      <c r="N24" s="126" t="n">
        <f aca="false">IF($H24="AGÊNCIA",($L24+$M24)*$N$14,IF($H24="AGÊNCIA INTERNO",($L24*$N$14),IF($H24="FAT.DIRETO",($M24*$N$14))))</f>
        <v>0</v>
      </c>
      <c r="O24" s="126" t="n">
        <f aca="false">L24+M24+N24</f>
        <v>0</v>
      </c>
      <c r="P24" s="127" t="s">
        <v>28</v>
      </c>
      <c r="Q24" s="64"/>
      <c r="R24" s="124" t="n">
        <v>0</v>
      </c>
      <c r="S24" s="124" t="n">
        <v>0</v>
      </c>
      <c r="T24" s="125" t="n">
        <v>0</v>
      </c>
      <c r="U24" s="126" t="n">
        <f aca="false">(R24*S24*T24)</f>
        <v>0</v>
      </c>
      <c r="V24" s="126" t="n">
        <f aca="false">IF($H24="AGÊNCIA INTERNO",(0),U24*$V$14)</f>
        <v>0</v>
      </c>
      <c r="W24" s="126" t="n">
        <f aca="false">IF($H24="AGÊNCIA",($U24+$V24)*$W$14,IF($H24="AGÊNCIA INTERNO",($U24*$N$14),IF($H24="FAT.DIRETO",($V24*$N$14))))</f>
        <v>0</v>
      </c>
      <c r="X24" s="126" t="n">
        <f aca="false">U24+V24+W24</f>
        <v>0</v>
      </c>
      <c r="Y24" s="64"/>
      <c r="Z24" s="64"/>
      <c r="AA24" s="64"/>
      <c r="AB24" s="64"/>
      <c r="AC24" s="64"/>
      <c r="AD24" s="64"/>
      <c r="AE24" s="65" t="s">
        <v>100</v>
      </c>
    </row>
    <row r="25" customFormat="false" ht="33.75" hidden="false" customHeight="true" outlineLevel="0" collapsed="false">
      <c r="A25" s="64"/>
      <c r="B25" s="65" t="s">
        <v>101</v>
      </c>
      <c r="C25" s="78"/>
      <c r="D25" s="121"/>
      <c r="E25" s="122"/>
      <c r="F25" s="122"/>
      <c r="G25" s="123"/>
      <c r="H25" s="124"/>
      <c r="I25" s="124" t="n">
        <v>0</v>
      </c>
      <c r="J25" s="124" t="n">
        <v>0</v>
      </c>
      <c r="K25" s="125" t="n">
        <v>0</v>
      </c>
      <c r="L25" s="126" t="n">
        <f aca="false">(I25*J25*K25)</f>
        <v>0</v>
      </c>
      <c r="M25" s="126" t="n">
        <f aca="false">IF($H25="AGÊNCIA INTERNO",(0),L25*$M$14)</f>
        <v>0</v>
      </c>
      <c r="N25" s="126" t="n">
        <f aca="false">IF($H25="AGÊNCIA",($L25+$M25)*$N$14,IF($H25="AGÊNCIA INTERNO",($L25*$N$14),IF($H25="FAT.DIRETO",($M25*$N$14))))</f>
        <v>0</v>
      </c>
      <c r="O25" s="126" t="n">
        <f aca="false">L25+M25+N25</f>
        <v>0</v>
      </c>
      <c r="P25" s="127" t="s">
        <v>28</v>
      </c>
      <c r="Q25" s="64"/>
      <c r="R25" s="124" t="n">
        <v>0</v>
      </c>
      <c r="S25" s="124" t="n">
        <v>0</v>
      </c>
      <c r="T25" s="125" t="n">
        <v>0</v>
      </c>
      <c r="U25" s="126" t="n">
        <f aca="false">(R25*S25*T25)</f>
        <v>0</v>
      </c>
      <c r="V25" s="126" t="n">
        <f aca="false">IF($H25="AGÊNCIA INTERNO",(0),U25*$V$14)</f>
        <v>0</v>
      </c>
      <c r="W25" s="126" t="n">
        <f aca="false">IF($H25="AGÊNCIA",($U25+$V25)*$W$14,IF($H25="AGÊNCIA INTERNO",($U25*$N$14),IF($H25="FAT.DIRETO",($V25*$N$14))))</f>
        <v>0</v>
      </c>
      <c r="X25" s="126" t="n">
        <f aca="false">U25+V25+W25</f>
        <v>0</v>
      </c>
      <c r="Y25" s="64"/>
      <c r="Z25" s="64"/>
      <c r="AA25" s="64"/>
      <c r="AB25" s="64"/>
      <c r="AC25" s="64"/>
      <c r="AD25" s="64"/>
      <c r="AE25" s="65" t="s">
        <v>102</v>
      </c>
    </row>
    <row r="26" customFormat="false" ht="33.75" hidden="false" customHeight="true" outlineLevel="0" collapsed="false">
      <c r="A26" s="64"/>
      <c r="B26" s="65"/>
      <c r="C26" s="78"/>
      <c r="D26" s="121"/>
      <c r="E26" s="122"/>
      <c r="F26" s="122"/>
      <c r="G26" s="128"/>
      <c r="H26" s="124" t="s">
        <v>78</v>
      </c>
      <c r="I26" s="124" t="n">
        <v>0</v>
      </c>
      <c r="J26" s="124" t="n">
        <v>0</v>
      </c>
      <c r="K26" s="125" t="n">
        <v>0</v>
      </c>
      <c r="L26" s="126" t="n">
        <f aca="false">(I26*J26*K26)</f>
        <v>0</v>
      </c>
      <c r="M26" s="126" t="n">
        <f aca="false">IF($H26="AGÊNCIA INTERNO",(0),L26*$M$14)</f>
        <v>0</v>
      </c>
      <c r="N26" s="126" t="n">
        <f aca="false">IF($H26="AGÊNCIA",($L26+$M26)*$N$14,IF($H26="AGÊNCIA INTERNO",($L26*$N$14),IF($H26="FAT.DIRETO",($M26*$N$14))))</f>
        <v>0</v>
      </c>
      <c r="O26" s="126" t="n">
        <f aca="false">L26+M26+N26</f>
        <v>0</v>
      </c>
      <c r="P26" s="127" t="s">
        <v>28</v>
      </c>
      <c r="Q26" s="64"/>
      <c r="R26" s="124" t="n">
        <v>0</v>
      </c>
      <c r="S26" s="124" t="n">
        <v>0</v>
      </c>
      <c r="T26" s="125" t="n">
        <v>0</v>
      </c>
      <c r="U26" s="126" t="n">
        <f aca="false">(R26*S26*T26)</f>
        <v>0</v>
      </c>
      <c r="V26" s="126" t="n">
        <f aca="false">IF($H26="AGÊNCIA INTERNO",(0),U26*$V$14)</f>
        <v>0</v>
      </c>
      <c r="W26" s="126" t="n">
        <f aca="false">IF($H26="AGÊNCIA",($U26+$V26)*$W$14,IF($H26="AGÊNCIA INTERNO",($U26*$N$14),IF($H26="FAT.DIRETO",($V26*$N$14))))</f>
        <v>0</v>
      </c>
      <c r="X26" s="126" t="n">
        <f aca="false">U26+V26+W26</f>
        <v>0</v>
      </c>
      <c r="Y26" s="64"/>
      <c r="Z26" s="64"/>
      <c r="AA26" s="64"/>
      <c r="AB26" s="64"/>
      <c r="AC26" s="64"/>
      <c r="AD26" s="64"/>
      <c r="AE26" s="65"/>
    </row>
    <row r="27" customFormat="false" ht="33.75" hidden="false" customHeight="true" outlineLevel="0" collapsed="false">
      <c r="A27" s="64"/>
      <c r="B27" s="65"/>
      <c r="C27" s="78"/>
      <c r="D27" s="121"/>
      <c r="E27" s="122"/>
      <c r="F27" s="122"/>
      <c r="G27" s="123"/>
      <c r="H27" s="124" t="s">
        <v>92</v>
      </c>
      <c r="I27" s="124" t="n">
        <v>0</v>
      </c>
      <c r="J27" s="124" t="n">
        <v>0</v>
      </c>
      <c r="K27" s="125" t="n">
        <v>0</v>
      </c>
      <c r="L27" s="126" t="n">
        <f aca="false">(I27*J27*K27)</f>
        <v>0</v>
      </c>
      <c r="M27" s="126" t="n">
        <f aca="false">IF($H27="AGÊNCIA INTERNO",(0),L27*$M$14)</f>
        <v>0</v>
      </c>
      <c r="N27" s="126" t="n">
        <f aca="false">IF($H27="AGÊNCIA",($L27+$M27)*$N$14,IF($H27="AGÊNCIA INTERNO",($L27*$N$14),IF($H27="FAT.DIRETO",($M27*$N$14))))</f>
        <v>0</v>
      </c>
      <c r="O27" s="126" t="n">
        <f aca="false">L27+M27+N27</f>
        <v>0</v>
      </c>
      <c r="P27" s="127" t="s">
        <v>28</v>
      </c>
      <c r="Q27" s="64"/>
      <c r="R27" s="124" t="n">
        <v>0</v>
      </c>
      <c r="S27" s="124" t="n">
        <v>0</v>
      </c>
      <c r="T27" s="125" t="n">
        <v>0</v>
      </c>
      <c r="U27" s="126" t="n">
        <f aca="false">(R27*S27*T27)</f>
        <v>0</v>
      </c>
      <c r="V27" s="126" t="n">
        <f aca="false">IF($H27="AGÊNCIA INTERNO",(0),U27*$V$14)</f>
        <v>0</v>
      </c>
      <c r="W27" s="126" t="n">
        <f aca="false">IF($H27="AGÊNCIA",($U27+$V27)*$W$14,IF($H27="AGÊNCIA INTERNO",($U27*$N$14),IF($H27="FAT.DIRETO",($V27*$N$14))))</f>
        <v>0</v>
      </c>
      <c r="X27" s="126" t="n">
        <f aca="false">U27+V27+W27</f>
        <v>0</v>
      </c>
      <c r="Y27" s="64"/>
      <c r="Z27" s="64"/>
      <c r="AA27" s="64"/>
      <c r="AB27" s="64"/>
      <c r="AC27" s="64"/>
      <c r="AD27" s="64"/>
      <c r="AE27" s="65"/>
    </row>
    <row r="28" customFormat="false" ht="33.75" hidden="false" customHeight="true" outlineLevel="0" collapsed="false">
      <c r="A28" s="64"/>
      <c r="B28" s="65"/>
      <c r="C28" s="78"/>
      <c r="D28" s="121"/>
      <c r="E28" s="122"/>
      <c r="F28" s="122"/>
      <c r="G28" s="123"/>
      <c r="H28" s="124" t="s">
        <v>92</v>
      </c>
      <c r="I28" s="124" t="n">
        <v>0</v>
      </c>
      <c r="J28" s="124" t="n">
        <v>0</v>
      </c>
      <c r="K28" s="125" t="n">
        <v>0</v>
      </c>
      <c r="L28" s="126" t="n">
        <f aca="false">(I28*J28*K28)</f>
        <v>0</v>
      </c>
      <c r="M28" s="126" t="n">
        <f aca="false">IF($H28="AGÊNCIA INTERNO",(0),L28*$M$14)</f>
        <v>0</v>
      </c>
      <c r="N28" s="126" t="n">
        <f aca="false">IF($H28="AGÊNCIA",($L28+$M28)*$N$14,IF($H28="AGÊNCIA INTERNO",($L28*$N$14),IF($H28="FAT.DIRETO",($M28*$N$14))))</f>
        <v>0</v>
      </c>
      <c r="O28" s="126" t="n">
        <f aca="false">L28+M28+N28</f>
        <v>0</v>
      </c>
      <c r="P28" s="127" t="s">
        <v>28</v>
      </c>
      <c r="Q28" s="64"/>
      <c r="R28" s="124" t="n">
        <v>0</v>
      </c>
      <c r="S28" s="124" t="n">
        <v>0</v>
      </c>
      <c r="T28" s="125" t="n">
        <v>0</v>
      </c>
      <c r="U28" s="126" t="n">
        <f aca="false">(R28*S28*T28)</f>
        <v>0</v>
      </c>
      <c r="V28" s="126" t="n">
        <f aca="false">IF($H28="AGÊNCIA INTERNO",(0),U28*$V$14)</f>
        <v>0</v>
      </c>
      <c r="W28" s="126" t="n">
        <f aca="false">IF($H28="AGÊNCIA",($U28+$V28)*$W$14,IF($H28="AGÊNCIA INTERNO",($U28*$N$14),IF($H28="FAT.DIRETO",($V28*$N$14))))</f>
        <v>0</v>
      </c>
      <c r="X28" s="126" t="n">
        <f aca="false">U28+V28+W28</f>
        <v>0</v>
      </c>
      <c r="Y28" s="64"/>
      <c r="Z28" s="64"/>
      <c r="AA28" s="64"/>
      <c r="AB28" s="64"/>
      <c r="AC28" s="64"/>
      <c r="AD28" s="64"/>
      <c r="AE28" s="65"/>
    </row>
    <row r="29" customFormat="false" ht="33.75" hidden="true" customHeight="true" outlineLevel="0" collapsed="false">
      <c r="A29" s="64"/>
      <c r="B29" s="65"/>
      <c r="C29" s="129"/>
      <c r="D29" s="130"/>
      <c r="E29" s="131"/>
      <c r="F29" s="131"/>
      <c r="G29" s="123"/>
      <c r="H29" s="124"/>
      <c r="I29" s="124" t="n">
        <v>0</v>
      </c>
      <c r="J29" s="124" t="n">
        <v>0</v>
      </c>
      <c r="K29" s="125" t="n">
        <v>0</v>
      </c>
      <c r="L29" s="126" t="n">
        <f aca="false">(I29*J29*K29)</f>
        <v>0</v>
      </c>
      <c r="M29" s="126" t="n">
        <f aca="false">IF($H29="AGÊNCIA INTERNO",(0),L29*$M$14)</f>
        <v>0</v>
      </c>
      <c r="N29" s="126" t="n">
        <f aca="false">IF($H29="AGÊNCIA",($L29+$M29)*$N$14,IF($H29="AGÊNCIA INTERNO",($L29*$N$14),IF($H29="FAT.DIRETO",($M29*$N$14))))</f>
        <v>0</v>
      </c>
      <c r="O29" s="126" t="n">
        <f aca="false">L29+M29+N29</f>
        <v>0</v>
      </c>
      <c r="P29" s="127" t="s">
        <v>28</v>
      </c>
      <c r="Q29" s="64"/>
      <c r="R29" s="124" t="n">
        <v>0</v>
      </c>
      <c r="S29" s="124" t="n">
        <v>0</v>
      </c>
      <c r="T29" s="125" t="n">
        <v>0</v>
      </c>
      <c r="U29" s="126" t="n">
        <f aca="false">(R29*S29*T29)</f>
        <v>0</v>
      </c>
      <c r="V29" s="126" t="n">
        <f aca="false">IF($H29="AGÊNCIA INTERNO",(0),U29*$V$14)</f>
        <v>0</v>
      </c>
      <c r="W29" s="126" t="n">
        <f aca="false">IF($H29="AGÊNCIA",($U29+$V29)*$W$14,IF($H29="AGÊNCIA INTERNO",($U29*$N$14),IF($H29="FAT.DIRETO",($V29*$N$14))))</f>
        <v>0</v>
      </c>
      <c r="X29" s="126" t="n">
        <f aca="false">U29+V29+W29</f>
        <v>0</v>
      </c>
      <c r="Y29" s="64"/>
      <c r="Z29" s="64"/>
      <c r="AA29" s="64"/>
      <c r="AB29" s="64"/>
      <c r="AC29" s="64"/>
      <c r="AD29" s="64"/>
      <c r="AE29" s="65"/>
    </row>
    <row r="30" customFormat="false" ht="33.75" hidden="true" customHeight="true" outlineLevel="0" collapsed="false">
      <c r="A30" s="132"/>
      <c r="B30" s="133"/>
      <c r="C30" s="129"/>
      <c r="D30" s="130"/>
      <c r="E30" s="131"/>
      <c r="F30" s="131"/>
      <c r="G30" s="123"/>
      <c r="H30" s="124"/>
      <c r="I30" s="124" t="n">
        <v>0</v>
      </c>
      <c r="J30" s="124" t="n">
        <v>0</v>
      </c>
      <c r="K30" s="125" t="n">
        <v>0</v>
      </c>
      <c r="L30" s="126" t="n">
        <f aca="false">(I30*J30*K30)</f>
        <v>0</v>
      </c>
      <c r="M30" s="126" t="n">
        <f aca="false">IF($H30="AGÊNCIA INTERNO",(0),L30*$M$14)</f>
        <v>0</v>
      </c>
      <c r="N30" s="126" t="n">
        <f aca="false">IF($H30="AGÊNCIA",($L30+$M30)*$N$14,IF($H30="AGÊNCIA INTERNO",($L30*$N$14),IF($H30="FAT.DIRETO",($M30*$N$14))))</f>
        <v>0</v>
      </c>
      <c r="O30" s="126" t="n">
        <f aca="false">L30+M30+N30</f>
        <v>0</v>
      </c>
      <c r="P30" s="127" t="s">
        <v>28</v>
      </c>
      <c r="Q30" s="132"/>
      <c r="R30" s="124" t="n">
        <v>0</v>
      </c>
      <c r="S30" s="124" t="n">
        <v>0</v>
      </c>
      <c r="T30" s="125" t="n">
        <v>0</v>
      </c>
      <c r="U30" s="126" t="n">
        <f aca="false">(R30*S30*T30)</f>
        <v>0</v>
      </c>
      <c r="V30" s="126" t="n">
        <f aca="false">IF($H30="AGÊNCIA INTERNO",(0),U30*$V$14)</f>
        <v>0</v>
      </c>
      <c r="W30" s="126" t="n">
        <f aca="false">IF($H30="AGÊNCIA",($U30+$V30)*$W$14,IF($H30="AGÊNCIA INTERNO",($U30*$N$14),IF($H30="FAT.DIRETO",($V30*$N$14))))</f>
        <v>0</v>
      </c>
      <c r="X30" s="126" t="n">
        <f aca="false">U30+V30+W30</f>
        <v>0</v>
      </c>
      <c r="Y30" s="132"/>
      <c r="Z30" s="132"/>
      <c r="AA30" s="132"/>
      <c r="AB30" s="132"/>
      <c r="AC30" s="132"/>
      <c r="AD30" s="132"/>
      <c r="AE30" s="133"/>
    </row>
    <row r="31" customFormat="false" ht="33.75" hidden="true" customHeight="true" outlineLevel="0" collapsed="false">
      <c r="A31" s="132"/>
      <c r="B31" s="133"/>
      <c r="C31" s="129"/>
      <c r="D31" s="130"/>
      <c r="E31" s="131"/>
      <c r="F31" s="131"/>
      <c r="G31" s="123"/>
      <c r="H31" s="124"/>
      <c r="I31" s="124" t="n">
        <v>0</v>
      </c>
      <c r="J31" s="124" t="n">
        <v>0</v>
      </c>
      <c r="K31" s="125" t="n">
        <v>0</v>
      </c>
      <c r="L31" s="126" t="n">
        <f aca="false">(I31*J31*K31)</f>
        <v>0</v>
      </c>
      <c r="M31" s="126" t="n">
        <f aca="false">IF($H31="AGÊNCIA INTERNO",(0),L31*$M$14)</f>
        <v>0</v>
      </c>
      <c r="N31" s="126" t="n">
        <f aca="false">IF($H31="AGÊNCIA",($L31+$M31)*$N$14,IF($H31="AGÊNCIA INTERNO",($L31*$N$14),IF($H31="FAT.DIRETO",($M31*$N$14))))</f>
        <v>0</v>
      </c>
      <c r="O31" s="126" t="n">
        <f aca="false">L31+M31+N31</f>
        <v>0</v>
      </c>
      <c r="P31" s="127" t="s">
        <v>28</v>
      </c>
      <c r="Q31" s="132"/>
      <c r="R31" s="124" t="n">
        <v>0</v>
      </c>
      <c r="S31" s="124" t="n">
        <v>0</v>
      </c>
      <c r="T31" s="125" t="n">
        <v>0</v>
      </c>
      <c r="U31" s="126" t="n">
        <f aca="false">(R31*S31*T31)</f>
        <v>0</v>
      </c>
      <c r="V31" s="126" t="n">
        <f aca="false">IF($H31="AGÊNCIA INTERNO",(0),U31*$V$14)</f>
        <v>0</v>
      </c>
      <c r="W31" s="126" t="n">
        <f aca="false">IF($H31="AGÊNCIA",($U31+$V31)*$W$14,IF($H31="AGÊNCIA INTERNO",($U31*$N$14),IF($H31="FAT.DIRETO",($V31*$N$14))))</f>
        <v>0</v>
      </c>
      <c r="X31" s="126" t="n">
        <f aca="false">U31+V31+W31</f>
        <v>0</v>
      </c>
      <c r="Y31" s="132"/>
      <c r="Z31" s="132"/>
      <c r="AA31" s="132"/>
      <c r="AB31" s="132"/>
      <c r="AC31" s="132"/>
      <c r="AD31" s="132"/>
      <c r="AE31" s="133"/>
    </row>
    <row r="32" customFormat="false" ht="33.75" hidden="true" customHeight="true" outlineLevel="0" collapsed="false">
      <c r="A32" s="132"/>
      <c r="B32" s="133"/>
      <c r="C32" s="129"/>
      <c r="D32" s="130"/>
      <c r="E32" s="131"/>
      <c r="F32" s="131"/>
      <c r="G32" s="123"/>
      <c r="H32" s="124"/>
      <c r="I32" s="124" t="n">
        <v>0</v>
      </c>
      <c r="J32" s="124" t="n">
        <v>0</v>
      </c>
      <c r="K32" s="125" t="n">
        <v>0</v>
      </c>
      <c r="L32" s="126" t="n">
        <f aca="false">(I32*J32*K32)</f>
        <v>0</v>
      </c>
      <c r="M32" s="126" t="n">
        <f aca="false">IF($H32="AGÊNCIA INTERNO",(0),L32*$M$14)</f>
        <v>0</v>
      </c>
      <c r="N32" s="126" t="n">
        <f aca="false">IF($H32="AGÊNCIA",($L32+$M32)*$N$14,IF($H32="AGÊNCIA INTERNO",($L32*$N$14),IF($H32="FAT.DIRETO",($M32*$N$14))))</f>
        <v>0</v>
      </c>
      <c r="O32" s="126" t="n">
        <f aca="false">L32+M32+N32</f>
        <v>0</v>
      </c>
      <c r="P32" s="127" t="s">
        <v>28</v>
      </c>
      <c r="Q32" s="132"/>
      <c r="R32" s="124" t="n">
        <v>0</v>
      </c>
      <c r="S32" s="124" t="n">
        <v>0</v>
      </c>
      <c r="T32" s="125" t="n">
        <v>0</v>
      </c>
      <c r="U32" s="126" t="n">
        <f aca="false">(R32*S32*T32)</f>
        <v>0</v>
      </c>
      <c r="V32" s="126" t="n">
        <f aca="false">IF($H32="AGÊNCIA INTERNO",(0),U32*$V$14)</f>
        <v>0</v>
      </c>
      <c r="W32" s="126" t="n">
        <f aca="false">IF($H32="AGÊNCIA",($U32+$V32)*$W$14,IF($H32="AGÊNCIA INTERNO",($U32*$N$14),IF($H32="FAT.DIRETO",($V32*$N$14))))</f>
        <v>0</v>
      </c>
      <c r="X32" s="126" t="n">
        <f aca="false">U32+V32+W32</f>
        <v>0</v>
      </c>
      <c r="Y32" s="132"/>
      <c r="Z32" s="132"/>
      <c r="AA32" s="132"/>
      <c r="AB32" s="132"/>
      <c r="AC32" s="132"/>
      <c r="AD32" s="132"/>
      <c r="AE32" s="133"/>
    </row>
    <row r="33" customFormat="false" ht="33.75" hidden="true" customHeight="true" outlineLevel="0" collapsed="false">
      <c r="A33" s="132"/>
      <c r="B33" s="133"/>
      <c r="C33" s="129"/>
      <c r="D33" s="130"/>
      <c r="E33" s="131"/>
      <c r="F33" s="131"/>
      <c r="G33" s="123"/>
      <c r="H33" s="124"/>
      <c r="I33" s="124" t="n">
        <v>0</v>
      </c>
      <c r="J33" s="124" t="n">
        <v>0</v>
      </c>
      <c r="K33" s="125" t="n">
        <v>0</v>
      </c>
      <c r="L33" s="126" t="n">
        <f aca="false">(I33*J33*K33)</f>
        <v>0</v>
      </c>
      <c r="M33" s="126" t="n">
        <f aca="false">IF($H33="AGÊNCIA INTERNO",(0),L33*$M$14)</f>
        <v>0</v>
      </c>
      <c r="N33" s="126" t="n">
        <f aca="false">IF($H33="AGÊNCIA",($L33+$M33)*$N$14,IF($H33="AGÊNCIA INTERNO",($L33*$N$14),IF($H33="FAT.DIRETO",($M33*$N$14))))</f>
        <v>0</v>
      </c>
      <c r="O33" s="126" t="n">
        <f aca="false">L33+M33+N33</f>
        <v>0</v>
      </c>
      <c r="P33" s="127" t="s">
        <v>28</v>
      </c>
      <c r="Q33" s="132"/>
      <c r="R33" s="124" t="n">
        <v>0</v>
      </c>
      <c r="S33" s="124" t="n">
        <v>0</v>
      </c>
      <c r="T33" s="125" t="n">
        <v>0</v>
      </c>
      <c r="U33" s="126" t="n">
        <f aca="false">(R33*S33*T33)</f>
        <v>0</v>
      </c>
      <c r="V33" s="126" t="n">
        <f aca="false">IF($H33="AGÊNCIA INTERNO",(0),U33*$V$14)</f>
        <v>0</v>
      </c>
      <c r="W33" s="126" t="n">
        <f aca="false">IF($H33="AGÊNCIA",($U33+$V33)*$W$14,IF($H33="AGÊNCIA INTERNO",($U33*$N$14),IF($H33="FAT.DIRETO",($V33*$N$14))))</f>
        <v>0</v>
      </c>
      <c r="X33" s="126" t="n">
        <f aca="false">U33+V33+W33</f>
        <v>0</v>
      </c>
      <c r="Y33" s="132"/>
      <c r="Z33" s="132"/>
      <c r="AA33" s="132"/>
      <c r="AB33" s="132"/>
      <c r="AC33" s="132"/>
      <c r="AD33" s="132"/>
      <c r="AE33" s="133"/>
    </row>
    <row r="34" customFormat="false" ht="33.75" hidden="true" customHeight="true" outlineLevel="0" collapsed="false">
      <c r="A34" s="132"/>
      <c r="B34" s="133"/>
      <c r="C34" s="129"/>
      <c r="D34" s="130"/>
      <c r="E34" s="131"/>
      <c r="F34" s="131"/>
      <c r="G34" s="123"/>
      <c r="H34" s="124"/>
      <c r="I34" s="124" t="n">
        <v>0</v>
      </c>
      <c r="J34" s="124" t="n">
        <v>0</v>
      </c>
      <c r="K34" s="125" t="n">
        <v>0</v>
      </c>
      <c r="L34" s="126" t="n">
        <f aca="false">(I34*J34*K34)</f>
        <v>0</v>
      </c>
      <c r="M34" s="126" t="n">
        <f aca="false">IF($H34="AGÊNCIA INTERNO",(0),L34*$M$14)</f>
        <v>0</v>
      </c>
      <c r="N34" s="126" t="n">
        <f aca="false">IF($H34="AGÊNCIA",($L34+$M34)*$N$14,IF($H34="AGÊNCIA INTERNO",($L34*$N$14),IF($H34="FAT.DIRETO",($M34*$N$14))))</f>
        <v>0</v>
      </c>
      <c r="O34" s="126" t="n">
        <f aca="false">L34+M34+N34</f>
        <v>0</v>
      </c>
      <c r="P34" s="127" t="s">
        <v>28</v>
      </c>
      <c r="Q34" s="132"/>
      <c r="R34" s="124" t="n">
        <v>0</v>
      </c>
      <c r="S34" s="124" t="n">
        <v>0</v>
      </c>
      <c r="T34" s="125" t="n">
        <v>0</v>
      </c>
      <c r="U34" s="126" t="n">
        <f aca="false">(R34*S34*T34)</f>
        <v>0</v>
      </c>
      <c r="V34" s="126" t="n">
        <f aca="false">IF($H34="AGÊNCIA INTERNO",(0),U34*$V$14)</f>
        <v>0</v>
      </c>
      <c r="W34" s="126" t="n">
        <f aca="false">IF($H34="AGÊNCIA",($U34+$V34)*$W$14,IF($H34="AGÊNCIA INTERNO",($U34*$N$14),IF($H34="FAT.DIRETO",($V34*$N$14))))</f>
        <v>0</v>
      </c>
      <c r="X34" s="126" t="n">
        <f aca="false">U34+V34+W34</f>
        <v>0</v>
      </c>
      <c r="Y34" s="132"/>
      <c r="Z34" s="132"/>
      <c r="AA34" s="132"/>
      <c r="AB34" s="132"/>
      <c r="AC34" s="132"/>
      <c r="AD34" s="132"/>
      <c r="AE34" s="133"/>
    </row>
    <row r="35" customFormat="false" ht="33.75" hidden="true" customHeight="true" outlineLevel="0" collapsed="false">
      <c r="A35" s="132"/>
      <c r="B35" s="133"/>
      <c r="C35" s="129"/>
      <c r="D35" s="130"/>
      <c r="E35" s="131"/>
      <c r="F35" s="131"/>
      <c r="G35" s="134"/>
      <c r="H35" s="124"/>
      <c r="I35" s="124" t="n">
        <v>0</v>
      </c>
      <c r="J35" s="124" t="n">
        <v>0</v>
      </c>
      <c r="K35" s="125" t="n">
        <v>0</v>
      </c>
      <c r="L35" s="126" t="n">
        <f aca="false">(I35*J35*K35)</f>
        <v>0</v>
      </c>
      <c r="M35" s="126" t="n">
        <f aca="false">IF($H35="AGÊNCIA INTERNO",(0),L35*$M$14)</f>
        <v>0</v>
      </c>
      <c r="N35" s="126" t="n">
        <f aca="false">IF($H35="AGÊNCIA",($L35+$M35)*$N$14,IF($H35="AGÊNCIA INTERNO",($L35*$N$14),IF($H35="FAT.DIRETO",($M35*$N$14))))</f>
        <v>0</v>
      </c>
      <c r="O35" s="126" t="n">
        <f aca="false">L35+M35+N35</f>
        <v>0</v>
      </c>
      <c r="P35" s="127" t="s">
        <v>28</v>
      </c>
      <c r="Q35" s="132"/>
      <c r="R35" s="124" t="n">
        <v>0</v>
      </c>
      <c r="S35" s="124" t="n">
        <v>0</v>
      </c>
      <c r="T35" s="125" t="n">
        <v>0</v>
      </c>
      <c r="U35" s="126" t="n">
        <f aca="false">(R35*S35*T35)</f>
        <v>0</v>
      </c>
      <c r="V35" s="126" t="n">
        <f aca="false">IF($H35="AGÊNCIA INTERNO",(0),U35*$V$14)</f>
        <v>0</v>
      </c>
      <c r="W35" s="126" t="n">
        <f aca="false">IF($H35="AGÊNCIA",($U35+$V35)*$W$14,IF($H35="AGÊNCIA INTERNO",($U35*$N$14),IF($H35="FAT.DIRETO",($V35*$N$14))))</f>
        <v>0</v>
      </c>
      <c r="X35" s="126" t="n">
        <f aca="false">U35+V35+W35</f>
        <v>0</v>
      </c>
      <c r="Y35" s="132"/>
      <c r="Z35" s="132"/>
      <c r="AA35" s="132"/>
      <c r="AB35" s="132"/>
      <c r="AC35" s="132"/>
      <c r="AD35" s="132"/>
      <c r="AE35" s="133"/>
    </row>
    <row r="36" customFormat="false" ht="33.75" hidden="true" customHeight="true" outlineLevel="0" collapsed="false">
      <c r="A36" s="132"/>
      <c r="B36" s="133"/>
      <c r="C36" s="129"/>
      <c r="D36" s="130"/>
      <c r="E36" s="131"/>
      <c r="F36" s="131"/>
      <c r="G36" s="134"/>
      <c r="H36" s="124"/>
      <c r="I36" s="124" t="n">
        <v>0</v>
      </c>
      <c r="J36" s="124" t="n">
        <v>0</v>
      </c>
      <c r="K36" s="125" t="n">
        <v>0</v>
      </c>
      <c r="L36" s="126" t="n">
        <f aca="false">(I36*J36*K36)</f>
        <v>0</v>
      </c>
      <c r="M36" s="126" t="n">
        <f aca="false">IF($H36="AGÊNCIA INTERNO",(0),L36*$M$14)</f>
        <v>0</v>
      </c>
      <c r="N36" s="126" t="n">
        <f aca="false">IF($H36="AGÊNCIA",($L36+$M36)*$N$14,IF($H36="AGÊNCIA INTERNO",($L36*$N$14),IF($H36="FAT.DIRETO",($M36*$N$14))))</f>
        <v>0</v>
      </c>
      <c r="O36" s="126" t="n">
        <f aca="false">L36+M36+N36</f>
        <v>0</v>
      </c>
      <c r="P36" s="127" t="s">
        <v>28</v>
      </c>
      <c r="Q36" s="132"/>
      <c r="R36" s="124" t="n">
        <v>0</v>
      </c>
      <c r="S36" s="124" t="n">
        <v>0</v>
      </c>
      <c r="T36" s="125" t="n">
        <v>0</v>
      </c>
      <c r="U36" s="126" t="n">
        <f aca="false">(R36*S36*T36)</f>
        <v>0</v>
      </c>
      <c r="V36" s="126" t="n">
        <f aca="false">IF($H36="AGÊNCIA INTERNO",(0),U36*$V$14)</f>
        <v>0</v>
      </c>
      <c r="W36" s="126" t="n">
        <f aca="false">IF($H36="AGÊNCIA",($U36+$V36)*$W$14,IF($H36="AGÊNCIA INTERNO",($U36*$N$14),IF($H36="FAT.DIRETO",($V36*$N$14))))</f>
        <v>0</v>
      </c>
      <c r="X36" s="126" t="n">
        <f aca="false">U36+V36+W36</f>
        <v>0</v>
      </c>
      <c r="Y36" s="132"/>
      <c r="Z36" s="132"/>
      <c r="AA36" s="132"/>
      <c r="AB36" s="132"/>
      <c r="AC36" s="132"/>
      <c r="AD36" s="132"/>
      <c r="AE36" s="133"/>
    </row>
    <row r="37" customFormat="false" ht="33.75" hidden="true" customHeight="true" outlineLevel="0" collapsed="false">
      <c r="A37" s="132"/>
      <c r="B37" s="133"/>
      <c r="C37" s="129"/>
      <c r="D37" s="130"/>
      <c r="E37" s="131"/>
      <c r="F37" s="131"/>
      <c r="G37" s="134"/>
      <c r="H37" s="124"/>
      <c r="I37" s="124" t="n">
        <v>0</v>
      </c>
      <c r="J37" s="124" t="n">
        <v>0</v>
      </c>
      <c r="K37" s="125" t="n">
        <v>0</v>
      </c>
      <c r="L37" s="126" t="n">
        <f aca="false">(I37*J37*K37)</f>
        <v>0</v>
      </c>
      <c r="M37" s="126" t="n">
        <f aca="false">IF($H37="AGÊNCIA INTERNO",(0),L37*$M$14)</f>
        <v>0</v>
      </c>
      <c r="N37" s="126" t="n">
        <f aca="false">IF($H37="AGÊNCIA",($L37+$M37)*$N$14,IF($H37="AGÊNCIA INTERNO",($L37*$N$14),IF($H37="FAT.DIRETO",($M37*$N$14))))</f>
        <v>0</v>
      </c>
      <c r="O37" s="126" t="n">
        <f aca="false">L37+M37+N37</f>
        <v>0</v>
      </c>
      <c r="P37" s="127" t="s">
        <v>28</v>
      </c>
      <c r="Q37" s="132"/>
      <c r="R37" s="124" t="n">
        <v>0</v>
      </c>
      <c r="S37" s="124" t="n">
        <v>0</v>
      </c>
      <c r="T37" s="125" t="n">
        <v>0</v>
      </c>
      <c r="U37" s="126" t="n">
        <f aca="false">(R37*S37*T37)</f>
        <v>0</v>
      </c>
      <c r="V37" s="126" t="n">
        <f aca="false">IF($H37="AGÊNCIA INTERNO",(0),U37*$V$14)</f>
        <v>0</v>
      </c>
      <c r="W37" s="126" t="n">
        <f aca="false">IF($H37="AGÊNCIA",($U37+$V37)*$W$14,IF($H37="AGÊNCIA INTERNO",($U37*$N$14),IF($H37="FAT.DIRETO",($V37*$N$14))))</f>
        <v>0</v>
      </c>
      <c r="X37" s="126" t="n">
        <f aca="false">U37+V37+W37</f>
        <v>0</v>
      </c>
      <c r="Y37" s="132"/>
      <c r="Z37" s="132"/>
      <c r="AA37" s="132"/>
      <c r="AB37" s="132"/>
      <c r="AC37" s="132"/>
      <c r="AD37" s="132"/>
      <c r="AE37" s="133"/>
    </row>
    <row r="38" customFormat="false" ht="33.75" hidden="true" customHeight="true" outlineLevel="0" collapsed="false">
      <c r="A38" s="132"/>
      <c r="B38" s="133"/>
      <c r="C38" s="129"/>
      <c r="D38" s="130"/>
      <c r="E38" s="131"/>
      <c r="F38" s="131"/>
      <c r="G38" s="134"/>
      <c r="H38" s="124"/>
      <c r="I38" s="124" t="n">
        <v>0</v>
      </c>
      <c r="J38" s="124" t="n">
        <v>0</v>
      </c>
      <c r="K38" s="125" t="n">
        <v>0</v>
      </c>
      <c r="L38" s="126" t="n">
        <f aca="false">(I38*J38*K38)</f>
        <v>0</v>
      </c>
      <c r="M38" s="126" t="n">
        <f aca="false">IF($H38="AGÊNCIA INTERNO",(0),L38*$M$14)</f>
        <v>0</v>
      </c>
      <c r="N38" s="126" t="n">
        <f aca="false">IF($H38="AGÊNCIA",($L38+$M38)*$N$14,IF($H38="AGÊNCIA INTERNO",($L38*$N$14),IF($H38="FAT.DIRETO",($M38*$N$14))))</f>
        <v>0</v>
      </c>
      <c r="O38" s="126" t="n">
        <f aca="false">L38+M38+N38</f>
        <v>0</v>
      </c>
      <c r="P38" s="127" t="s">
        <v>28</v>
      </c>
      <c r="Q38" s="132"/>
      <c r="R38" s="124" t="n">
        <v>0</v>
      </c>
      <c r="S38" s="124" t="n">
        <v>0</v>
      </c>
      <c r="T38" s="125" t="n">
        <v>0</v>
      </c>
      <c r="U38" s="126" t="n">
        <f aca="false">(R38*S38*T38)</f>
        <v>0</v>
      </c>
      <c r="V38" s="126" t="n">
        <f aca="false">IF($H38="AGÊNCIA INTERNO",(0),U38*$V$14)</f>
        <v>0</v>
      </c>
      <c r="W38" s="126" t="n">
        <f aca="false">IF($H38="AGÊNCIA",($U38+$V38)*$W$14,IF($H38="AGÊNCIA INTERNO",($U38*$N$14),IF($H38="FAT.DIRETO",($V38*$N$14))))</f>
        <v>0</v>
      </c>
      <c r="X38" s="126" t="n">
        <f aca="false">U38+V38+W38</f>
        <v>0</v>
      </c>
      <c r="Y38" s="132"/>
      <c r="Z38" s="132"/>
      <c r="AA38" s="132"/>
      <c r="AB38" s="132"/>
      <c r="AC38" s="132"/>
      <c r="AD38" s="132"/>
      <c r="AE38" s="133"/>
    </row>
    <row r="39" customFormat="false" ht="33.75" hidden="true" customHeight="true" outlineLevel="0" collapsed="false">
      <c r="A39" s="132"/>
      <c r="B39" s="133"/>
      <c r="C39" s="129"/>
      <c r="D39" s="130"/>
      <c r="E39" s="131"/>
      <c r="F39" s="131"/>
      <c r="G39" s="134"/>
      <c r="H39" s="124"/>
      <c r="I39" s="124" t="n">
        <v>0</v>
      </c>
      <c r="J39" s="124" t="n">
        <v>0</v>
      </c>
      <c r="K39" s="125" t="n">
        <v>0</v>
      </c>
      <c r="L39" s="126" t="n">
        <f aca="false">(I39*J39*K39)</f>
        <v>0</v>
      </c>
      <c r="M39" s="126" t="n">
        <f aca="false">IF($H39="AGÊNCIA INTERNO",(0),L39*$M$14)</f>
        <v>0</v>
      </c>
      <c r="N39" s="126" t="n">
        <f aca="false">IF($H39="AGÊNCIA",($L39+$M39)*$N$14,IF($H39="AGÊNCIA INTERNO",($L39*$N$14),IF($H39="FAT.DIRETO",($M39*$N$14))))</f>
        <v>0</v>
      </c>
      <c r="O39" s="126" t="n">
        <f aca="false">L39+M39+N39</f>
        <v>0</v>
      </c>
      <c r="P39" s="127" t="s">
        <v>28</v>
      </c>
      <c r="Q39" s="132"/>
      <c r="R39" s="124" t="n">
        <v>0</v>
      </c>
      <c r="S39" s="124" t="n">
        <v>0</v>
      </c>
      <c r="T39" s="125" t="n">
        <v>0</v>
      </c>
      <c r="U39" s="126" t="n">
        <f aca="false">(R39*S39*T39)</f>
        <v>0</v>
      </c>
      <c r="V39" s="126" t="n">
        <f aca="false">IF($H39="AGÊNCIA INTERNO",(0),U39*$V$14)</f>
        <v>0</v>
      </c>
      <c r="W39" s="126" t="n">
        <f aca="false">IF($H39="AGÊNCIA",($U39+$V39)*$W$14,IF($H39="AGÊNCIA INTERNO",($U39*$N$14),IF($H39="FAT.DIRETO",($V39*$N$14))))</f>
        <v>0</v>
      </c>
      <c r="X39" s="126" t="n">
        <f aca="false">U39+V39+W39</f>
        <v>0</v>
      </c>
      <c r="Y39" s="132"/>
      <c r="Z39" s="132"/>
      <c r="AA39" s="132"/>
      <c r="AB39" s="132"/>
      <c r="AC39" s="132"/>
      <c r="AD39" s="132"/>
      <c r="AE39" s="133"/>
    </row>
    <row r="40" customFormat="false" ht="33.75" hidden="true" customHeight="true" outlineLevel="0" collapsed="false">
      <c r="A40" s="132"/>
      <c r="B40" s="133"/>
      <c r="C40" s="129"/>
      <c r="D40" s="130"/>
      <c r="E40" s="131"/>
      <c r="F40" s="131"/>
      <c r="G40" s="134"/>
      <c r="H40" s="124"/>
      <c r="I40" s="124" t="n">
        <v>0</v>
      </c>
      <c r="J40" s="124" t="n">
        <v>0</v>
      </c>
      <c r="K40" s="125" t="n">
        <v>0</v>
      </c>
      <c r="L40" s="126" t="n">
        <f aca="false">(I40*J40*K40)</f>
        <v>0</v>
      </c>
      <c r="M40" s="126" t="n">
        <f aca="false">IF($H40="AGÊNCIA INTERNO",(0),L40*$M$14)</f>
        <v>0</v>
      </c>
      <c r="N40" s="126" t="n">
        <f aca="false">IF($H40="AGÊNCIA",($L40+$M40)*$N$14,IF($H40="AGÊNCIA INTERNO",($L40*$N$14),IF($H40="FAT.DIRETO",($M40*$N$14))))</f>
        <v>0</v>
      </c>
      <c r="O40" s="126" t="n">
        <f aca="false">L40+M40+N40</f>
        <v>0</v>
      </c>
      <c r="P40" s="127" t="s">
        <v>28</v>
      </c>
      <c r="Q40" s="132"/>
      <c r="R40" s="124" t="n">
        <v>0</v>
      </c>
      <c r="S40" s="124" t="n">
        <v>0</v>
      </c>
      <c r="T40" s="125" t="n">
        <v>0</v>
      </c>
      <c r="U40" s="126" t="n">
        <f aca="false">(R40*S40*T40)</f>
        <v>0</v>
      </c>
      <c r="V40" s="126" t="n">
        <f aca="false">IF($H40="AGÊNCIA INTERNO",(0),U40*$V$14)</f>
        <v>0</v>
      </c>
      <c r="W40" s="126" t="n">
        <f aca="false">IF($H40="AGÊNCIA",($U40+$V40)*$W$14,IF($H40="AGÊNCIA INTERNO",($U40*$N$14),IF($H40="FAT.DIRETO",($V40*$N$14))))</f>
        <v>0</v>
      </c>
      <c r="X40" s="126" t="n">
        <f aca="false">U40+V40+W40</f>
        <v>0</v>
      </c>
      <c r="Y40" s="132"/>
      <c r="Z40" s="132"/>
      <c r="AA40" s="132"/>
      <c r="AB40" s="132"/>
      <c r="AC40" s="132"/>
      <c r="AD40" s="132"/>
      <c r="AE40" s="133"/>
    </row>
    <row r="41" customFormat="false" ht="33.75" hidden="true" customHeight="true" outlineLevel="0" collapsed="false">
      <c r="A41" s="132"/>
      <c r="B41" s="133"/>
      <c r="C41" s="129"/>
      <c r="D41" s="130"/>
      <c r="E41" s="131"/>
      <c r="F41" s="131"/>
      <c r="G41" s="134"/>
      <c r="H41" s="124"/>
      <c r="I41" s="124" t="n">
        <v>0</v>
      </c>
      <c r="J41" s="124" t="n">
        <v>0</v>
      </c>
      <c r="K41" s="125" t="n">
        <v>0</v>
      </c>
      <c r="L41" s="126" t="n">
        <f aca="false">(I41*J41*K41)</f>
        <v>0</v>
      </c>
      <c r="M41" s="126" t="n">
        <f aca="false">IF($H41="AGÊNCIA INTERNO",(0),L41*$M$14)</f>
        <v>0</v>
      </c>
      <c r="N41" s="126" t="n">
        <f aca="false">IF($H41="AGÊNCIA",($L41+$M41)*$N$14,IF($H41="AGÊNCIA INTERNO",($L41*$N$14),IF($H41="FAT.DIRETO",($M41*$N$14))))</f>
        <v>0</v>
      </c>
      <c r="O41" s="126" t="n">
        <f aca="false">L41+M41+N41</f>
        <v>0</v>
      </c>
      <c r="P41" s="127" t="s">
        <v>28</v>
      </c>
      <c r="Q41" s="132"/>
      <c r="R41" s="124" t="n">
        <v>0</v>
      </c>
      <c r="S41" s="124" t="n">
        <v>0</v>
      </c>
      <c r="T41" s="125" t="n">
        <v>0</v>
      </c>
      <c r="U41" s="126" t="n">
        <f aca="false">(R41*S41*T41)</f>
        <v>0</v>
      </c>
      <c r="V41" s="126" t="n">
        <f aca="false">IF($H41="AGÊNCIA INTERNO",(0),U41*$V$14)</f>
        <v>0</v>
      </c>
      <c r="W41" s="126" t="n">
        <f aca="false">IF($H41="AGÊNCIA",($U41+$V41)*$W$14,IF($H41="AGÊNCIA INTERNO",($U41*$N$14),IF($H41="FAT.DIRETO",($V41*$N$14))))</f>
        <v>0</v>
      </c>
      <c r="X41" s="126" t="n">
        <f aca="false">U41+V41+W41</f>
        <v>0</v>
      </c>
      <c r="Y41" s="132"/>
      <c r="Z41" s="132"/>
      <c r="AA41" s="132"/>
      <c r="AB41" s="132"/>
      <c r="AC41" s="132"/>
      <c r="AD41" s="132"/>
      <c r="AE41" s="133"/>
    </row>
    <row r="42" customFormat="false" ht="33.75" hidden="true" customHeight="true" outlineLevel="0" collapsed="false">
      <c r="A42" s="132"/>
      <c r="B42" s="133"/>
      <c r="C42" s="129"/>
      <c r="D42" s="130"/>
      <c r="E42" s="131"/>
      <c r="F42" s="131"/>
      <c r="G42" s="134"/>
      <c r="H42" s="124"/>
      <c r="I42" s="124" t="n">
        <v>0</v>
      </c>
      <c r="J42" s="124" t="n">
        <v>0</v>
      </c>
      <c r="K42" s="125" t="n">
        <v>0</v>
      </c>
      <c r="L42" s="126" t="n">
        <f aca="false">(I42*J42*K42)</f>
        <v>0</v>
      </c>
      <c r="M42" s="126" t="n">
        <f aca="false">IF($H42="AGÊNCIA INTERNO",(0),L42*$M$14)</f>
        <v>0</v>
      </c>
      <c r="N42" s="126" t="n">
        <f aca="false">IF($H42="AGÊNCIA",($L42+$M42)*$N$14,IF($H42="AGÊNCIA INTERNO",($L42*$N$14),IF($H42="FAT.DIRETO",($M42*$N$14))))</f>
        <v>0</v>
      </c>
      <c r="O42" s="126" t="n">
        <f aca="false">L42+M42+N42</f>
        <v>0</v>
      </c>
      <c r="P42" s="127" t="s">
        <v>28</v>
      </c>
      <c r="Q42" s="132"/>
      <c r="R42" s="124" t="n">
        <v>0</v>
      </c>
      <c r="S42" s="124" t="n">
        <v>0</v>
      </c>
      <c r="T42" s="125" t="n">
        <v>0</v>
      </c>
      <c r="U42" s="126" t="n">
        <f aca="false">(R42*S42*T42)</f>
        <v>0</v>
      </c>
      <c r="V42" s="126" t="n">
        <f aca="false">IF($H42="AGÊNCIA INTERNO",(0),U42*$V$14)</f>
        <v>0</v>
      </c>
      <c r="W42" s="126" t="n">
        <f aca="false">IF($H42="AGÊNCIA",($U42+$V42)*$W$14,IF($H42="AGÊNCIA INTERNO",($U42*$N$14),IF($H42="FAT.DIRETO",($V42*$N$14))))</f>
        <v>0</v>
      </c>
      <c r="X42" s="126" t="n">
        <f aca="false">U42+V42+W42</f>
        <v>0</v>
      </c>
      <c r="Y42" s="132"/>
      <c r="Z42" s="132"/>
      <c r="AA42" s="132"/>
      <c r="AB42" s="132"/>
      <c r="AC42" s="132"/>
      <c r="AD42" s="132"/>
      <c r="AE42" s="133"/>
    </row>
    <row r="43" customFormat="false" ht="33.75" hidden="true" customHeight="true" outlineLevel="0" collapsed="false">
      <c r="A43" s="132"/>
      <c r="B43" s="133"/>
      <c r="C43" s="129"/>
      <c r="D43" s="130"/>
      <c r="E43" s="131"/>
      <c r="F43" s="131"/>
      <c r="G43" s="134"/>
      <c r="H43" s="124"/>
      <c r="I43" s="124" t="n">
        <v>0</v>
      </c>
      <c r="J43" s="124" t="n">
        <v>0</v>
      </c>
      <c r="K43" s="125" t="n">
        <v>0</v>
      </c>
      <c r="L43" s="126" t="n">
        <f aca="false">(I43*J43*K43)</f>
        <v>0</v>
      </c>
      <c r="M43" s="126" t="n">
        <f aca="false">IF($H43="AGÊNCIA INTERNO",(0),L43*$M$14)</f>
        <v>0</v>
      </c>
      <c r="N43" s="126" t="n">
        <f aca="false">IF($H43="AGÊNCIA",($L43+$M43)*$N$14,IF($H43="AGÊNCIA INTERNO",($L43*$N$14),IF($H43="FAT.DIRETO",($M43*$N$14))))</f>
        <v>0</v>
      </c>
      <c r="O43" s="126" t="n">
        <f aca="false">L43+M43+N43</f>
        <v>0</v>
      </c>
      <c r="P43" s="127" t="s">
        <v>28</v>
      </c>
      <c r="Q43" s="132"/>
      <c r="R43" s="124" t="n">
        <v>0</v>
      </c>
      <c r="S43" s="124" t="n">
        <v>0</v>
      </c>
      <c r="T43" s="125" t="n">
        <v>0</v>
      </c>
      <c r="U43" s="126" t="n">
        <f aca="false">(R43*S43*T43)</f>
        <v>0</v>
      </c>
      <c r="V43" s="126" t="n">
        <f aca="false">IF($H43="AGÊNCIA INTERNO",(0),U43*$V$14)</f>
        <v>0</v>
      </c>
      <c r="W43" s="126" t="n">
        <f aca="false">IF($H43="AGÊNCIA",($U43+$V43)*$W$14,IF($H43="AGÊNCIA INTERNO",($U43*$N$14),IF($H43="FAT.DIRETO",($V43*$N$14))))</f>
        <v>0</v>
      </c>
      <c r="X43" s="126" t="n">
        <f aca="false">U43+V43+W43</f>
        <v>0</v>
      </c>
      <c r="Y43" s="132"/>
      <c r="Z43" s="132"/>
      <c r="AA43" s="132"/>
      <c r="AB43" s="132"/>
      <c r="AC43" s="132"/>
      <c r="AD43" s="132"/>
      <c r="AE43" s="133"/>
    </row>
    <row r="44" customFormat="false" ht="33.75" hidden="true" customHeight="true" outlineLevel="0" collapsed="false">
      <c r="A44" s="132"/>
      <c r="B44" s="133"/>
      <c r="C44" s="129"/>
      <c r="D44" s="130"/>
      <c r="E44" s="131"/>
      <c r="F44" s="131"/>
      <c r="G44" s="134"/>
      <c r="H44" s="124"/>
      <c r="I44" s="124" t="n">
        <v>0</v>
      </c>
      <c r="J44" s="124" t="n">
        <v>0</v>
      </c>
      <c r="K44" s="125" t="n">
        <v>0</v>
      </c>
      <c r="L44" s="126" t="n">
        <f aca="false">(I44*J44*K44)</f>
        <v>0</v>
      </c>
      <c r="M44" s="126" t="n">
        <f aca="false">IF($H44="AGÊNCIA INTERNO",(0),L44*$M$14)</f>
        <v>0</v>
      </c>
      <c r="N44" s="126" t="n">
        <f aca="false">IF($H44="AGÊNCIA",($L44+$M44)*$N$14,IF($H44="AGÊNCIA INTERNO",($L44*$N$14),IF($H44="FAT.DIRETO",($M44*$N$14))))</f>
        <v>0</v>
      </c>
      <c r="O44" s="126" t="n">
        <f aca="false">L44+M44+N44</f>
        <v>0</v>
      </c>
      <c r="P44" s="127" t="s">
        <v>28</v>
      </c>
      <c r="Q44" s="132"/>
      <c r="R44" s="124" t="n">
        <v>0</v>
      </c>
      <c r="S44" s="124" t="n">
        <v>0</v>
      </c>
      <c r="T44" s="125" t="n">
        <v>0</v>
      </c>
      <c r="U44" s="126" t="n">
        <f aca="false">(R44*S44*T44)</f>
        <v>0</v>
      </c>
      <c r="V44" s="126" t="n">
        <f aca="false">IF($H44="AGÊNCIA INTERNO",(0),U44*$V$14)</f>
        <v>0</v>
      </c>
      <c r="W44" s="126" t="n">
        <f aca="false">IF($H44="AGÊNCIA",($U44+$V44)*$W$14,IF($H44="AGÊNCIA INTERNO",($U44*$N$14),IF($H44="FAT.DIRETO",($V44*$N$14))))</f>
        <v>0</v>
      </c>
      <c r="X44" s="126" t="n">
        <f aca="false">U44+V44+W44</f>
        <v>0</v>
      </c>
      <c r="Y44" s="132"/>
      <c r="Z44" s="132"/>
      <c r="AA44" s="132"/>
      <c r="AB44" s="132"/>
      <c r="AC44" s="132"/>
      <c r="AD44" s="132"/>
      <c r="AE44" s="133"/>
    </row>
    <row r="45" customFormat="false" ht="33.75" hidden="true" customHeight="true" outlineLevel="0" collapsed="false">
      <c r="A45" s="132"/>
      <c r="B45" s="133"/>
      <c r="C45" s="129"/>
      <c r="D45" s="130"/>
      <c r="E45" s="131"/>
      <c r="F45" s="131"/>
      <c r="G45" s="134"/>
      <c r="H45" s="124"/>
      <c r="I45" s="124" t="n">
        <v>0</v>
      </c>
      <c r="J45" s="124" t="n">
        <v>0</v>
      </c>
      <c r="K45" s="125" t="n">
        <v>0</v>
      </c>
      <c r="L45" s="126" t="n">
        <f aca="false">(I45*J45*K45)</f>
        <v>0</v>
      </c>
      <c r="M45" s="126" t="n">
        <f aca="false">IF($H45="AGÊNCIA INTERNO",(0),L45*$M$14)</f>
        <v>0</v>
      </c>
      <c r="N45" s="126" t="n">
        <f aca="false">IF($H45="AGÊNCIA",($L45+$M45)*$N$14,IF($H45="AGÊNCIA INTERNO",($L45*$N$14),IF($H45="FAT.DIRETO",($M45*$N$14))))</f>
        <v>0</v>
      </c>
      <c r="O45" s="126" t="n">
        <f aca="false">L45+M45+N45</f>
        <v>0</v>
      </c>
      <c r="P45" s="127" t="s">
        <v>28</v>
      </c>
      <c r="Q45" s="132"/>
      <c r="R45" s="124" t="n">
        <v>0</v>
      </c>
      <c r="S45" s="124" t="n">
        <v>0</v>
      </c>
      <c r="T45" s="125" t="n">
        <v>0</v>
      </c>
      <c r="U45" s="126" t="n">
        <f aca="false">(R45*S45*T45)</f>
        <v>0</v>
      </c>
      <c r="V45" s="126" t="n">
        <f aca="false">IF($H45="AGÊNCIA INTERNO",(0),U45*$V$14)</f>
        <v>0</v>
      </c>
      <c r="W45" s="126" t="n">
        <f aca="false">IF($H45="AGÊNCIA",($U45+$V45)*$W$14,IF($H45="AGÊNCIA INTERNO",($U45*$N$14),IF($H45="FAT.DIRETO",($V45*$N$14))))</f>
        <v>0</v>
      </c>
      <c r="X45" s="126" t="n">
        <f aca="false">U45+V45+W45</f>
        <v>0</v>
      </c>
      <c r="Y45" s="132"/>
      <c r="Z45" s="132"/>
      <c r="AA45" s="132"/>
      <c r="AB45" s="132"/>
      <c r="AC45" s="132"/>
      <c r="AD45" s="132"/>
      <c r="AE45" s="133"/>
    </row>
    <row r="46" customFormat="false" ht="33.75" hidden="true" customHeight="true" outlineLevel="0" collapsed="false">
      <c r="A46" s="132"/>
      <c r="B46" s="133"/>
      <c r="C46" s="129"/>
      <c r="D46" s="130"/>
      <c r="E46" s="131"/>
      <c r="F46" s="131"/>
      <c r="G46" s="134"/>
      <c r="H46" s="124"/>
      <c r="I46" s="124" t="n">
        <v>0</v>
      </c>
      <c r="J46" s="124" t="n">
        <v>0</v>
      </c>
      <c r="K46" s="125" t="n">
        <v>0</v>
      </c>
      <c r="L46" s="126" t="n">
        <f aca="false">(I46*J46*K46)</f>
        <v>0</v>
      </c>
      <c r="M46" s="126" t="n">
        <f aca="false">IF($H46="AGÊNCIA INTERNO",(0),L46*$M$14)</f>
        <v>0</v>
      </c>
      <c r="N46" s="126" t="n">
        <f aca="false">IF($H46="AGÊNCIA",($L46+$M46)*$N$14,IF($H46="AGÊNCIA INTERNO",($L46*$N$14),IF($H46="FAT.DIRETO",($M46*$N$14))))</f>
        <v>0</v>
      </c>
      <c r="O46" s="126" t="n">
        <f aca="false">L46+M46+N46</f>
        <v>0</v>
      </c>
      <c r="P46" s="127" t="s">
        <v>28</v>
      </c>
      <c r="Q46" s="132"/>
      <c r="R46" s="124" t="n">
        <v>0</v>
      </c>
      <c r="S46" s="124" t="n">
        <v>0</v>
      </c>
      <c r="T46" s="125" t="n">
        <v>0</v>
      </c>
      <c r="U46" s="126" t="n">
        <f aca="false">(R46*S46*T46)</f>
        <v>0</v>
      </c>
      <c r="V46" s="126" t="n">
        <f aca="false">IF($H46="AGÊNCIA INTERNO",(0),U46*$V$14)</f>
        <v>0</v>
      </c>
      <c r="W46" s="126" t="n">
        <f aca="false">IF($H46="AGÊNCIA",($U46+$V46)*$W$14,IF($H46="AGÊNCIA INTERNO",($U46*$N$14),IF($H46="FAT.DIRETO",($V46*$N$14))))</f>
        <v>0</v>
      </c>
      <c r="X46" s="126" t="n">
        <f aca="false">U46+V46+W46</f>
        <v>0</v>
      </c>
      <c r="Y46" s="132"/>
      <c r="Z46" s="132"/>
      <c r="AA46" s="132"/>
      <c r="AB46" s="132"/>
      <c r="AC46" s="132"/>
      <c r="AD46" s="132"/>
      <c r="AE46" s="133"/>
    </row>
    <row r="47" customFormat="false" ht="33.75" hidden="true" customHeight="true" outlineLevel="0" collapsed="false">
      <c r="A47" s="132"/>
      <c r="B47" s="133"/>
      <c r="C47" s="129"/>
      <c r="D47" s="130"/>
      <c r="E47" s="131"/>
      <c r="F47" s="131"/>
      <c r="G47" s="134"/>
      <c r="H47" s="124"/>
      <c r="I47" s="124" t="n">
        <v>0</v>
      </c>
      <c r="J47" s="124" t="n">
        <v>0</v>
      </c>
      <c r="K47" s="125" t="n">
        <v>0</v>
      </c>
      <c r="L47" s="126" t="n">
        <f aca="false">(I47*J47*K47)</f>
        <v>0</v>
      </c>
      <c r="M47" s="126" t="n">
        <f aca="false">IF($H47="AGÊNCIA INTERNO",(0),L47*$M$14)</f>
        <v>0</v>
      </c>
      <c r="N47" s="126" t="n">
        <f aca="false">IF($H47="AGÊNCIA",($L47+$M47)*$N$14,IF($H47="AGÊNCIA INTERNO",($L47*$N$14),IF($H47="FAT.DIRETO",($M47*$N$14))))</f>
        <v>0</v>
      </c>
      <c r="O47" s="126" t="n">
        <f aca="false">L47+M47+N47</f>
        <v>0</v>
      </c>
      <c r="P47" s="127" t="s">
        <v>28</v>
      </c>
      <c r="Q47" s="132"/>
      <c r="R47" s="124" t="n">
        <v>0</v>
      </c>
      <c r="S47" s="124" t="n">
        <v>0</v>
      </c>
      <c r="T47" s="125" t="n">
        <v>0</v>
      </c>
      <c r="U47" s="126" t="n">
        <f aca="false">(R47*S47*T47)</f>
        <v>0</v>
      </c>
      <c r="V47" s="126" t="n">
        <f aca="false">IF($H47="AGÊNCIA INTERNO",(0),U47*$V$14)</f>
        <v>0</v>
      </c>
      <c r="W47" s="126" t="n">
        <f aca="false">IF($H47="AGÊNCIA",($U47+$V47)*$W$14,IF($H47="AGÊNCIA INTERNO",($U47*$N$14),IF($H47="FAT.DIRETO",($V47*$N$14))))</f>
        <v>0</v>
      </c>
      <c r="X47" s="126" t="n">
        <f aca="false">U47+V47+W47</f>
        <v>0</v>
      </c>
      <c r="Y47" s="132"/>
      <c r="Z47" s="132"/>
      <c r="AA47" s="132"/>
      <c r="AB47" s="132"/>
      <c r="AC47" s="132"/>
      <c r="AD47" s="132"/>
      <c r="AE47" s="133"/>
    </row>
    <row r="48" customFormat="false" ht="33.75" hidden="true" customHeight="true" outlineLevel="0" collapsed="false">
      <c r="A48" s="132"/>
      <c r="B48" s="133"/>
      <c r="C48" s="129"/>
      <c r="D48" s="130"/>
      <c r="E48" s="131"/>
      <c r="F48" s="131"/>
      <c r="G48" s="134"/>
      <c r="H48" s="124"/>
      <c r="I48" s="124" t="n">
        <v>0</v>
      </c>
      <c r="J48" s="124" t="n">
        <v>0</v>
      </c>
      <c r="K48" s="125" t="n">
        <v>0</v>
      </c>
      <c r="L48" s="126" t="n">
        <f aca="false">(I48*J48*K48)</f>
        <v>0</v>
      </c>
      <c r="M48" s="126" t="n">
        <f aca="false">IF($H48="AGÊNCIA INTERNO",(0),L48*$M$14)</f>
        <v>0</v>
      </c>
      <c r="N48" s="126" t="n">
        <f aca="false">IF($H48="AGÊNCIA",($L48+$M48)*$N$14,IF($H48="AGÊNCIA INTERNO",($L48*$N$14),IF($H48="FAT.DIRETO",($M48*$N$14))))</f>
        <v>0</v>
      </c>
      <c r="O48" s="126" t="n">
        <f aca="false">L48+M48+N48</f>
        <v>0</v>
      </c>
      <c r="P48" s="127" t="s">
        <v>28</v>
      </c>
      <c r="Q48" s="132"/>
      <c r="R48" s="124" t="n">
        <v>0</v>
      </c>
      <c r="S48" s="124" t="n">
        <v>0</v>
      </c>
      <c r="T48" s="125" t="n">
        <v>0</v>
      </c>
      <c r="U48" s="126" t="n">
        <f aca="false">(R48*S48*T48)</f>
        <v>0</v>
      </c>
      <c r="V48" s="126" t="n">
        <f aca="false">IF($H48="AGÊNCIA INTERNO",(0),U48*$V$14)</f>
        <v>0</v>
      </c>
      <c r="W48" s="126" t="n">
        <f aca="false">IF($H48="AGÊNCIA",($U48+$V48)*$W$14,IF($H48="AGÊNCIA INTERNO",($U48*$N$14),IF($H48="FAT.DIRETO",($V48*$N$14))))</f>
        <v>0</v>
      </c>
      <c r="X48" s="126" t="n">
        <f aca="false">U48+V48+W48</f>
        <v>0</v>
      </c>
      <c r="Y48" s="132"/>
      <c r="Z48" s="132"/>
      <c r="AA48" s="132"/>
      <c r="AB48" s="132"/>
      <c r="AC48" s="132"/>
      <c r="AD48" s="132"/>
      <c r="AE48" s="133"/>
    </row>
    <row r="49" customFormat="false" ht="33.75" hidden="true" customHeight="true" outlineLevel="0" collapsed="false">
      <c r="A49" s="132"/>
      <c r="B49" s="133"/>
      <c r="C49" s="129"/>
      <c r="D49" s="130"/>
      <c r="E49" s="131"/>
      <c r="F49" s="131"/>
      <c r="G49" s="134"/>
      <c r="H49" s="124"/>
      <c r="I49" s="124" t="n">
        <v>0</v>
      </c>
      <c r="J49" s="124" t="n">
        <v>0</v>
      </c>
      <c r="K49" s="125" t="n">
        <v>0</v>
      </c>
      <c r="L49" s="126" t="n">
        <f aca="false">(I49*J49*K49)</f>
        <v>0</v>
      </c>
      <c r="M49" s="126" t="n">
        <f aca="false">IF($H49="AGÊNCIA INTERNO",(0),L49*$M$14)</f>
        <v>0</v>
      </c>
      <c r="N49" s="126" t="n">
        <f aca="false">IF($H49="AGÊNCIA",($L49+$M49)*$N$14,IF($H49="AGÊNCIA INTERNO",($L49*$N$14),IF($H49="FAT.DIRETO",($M49*$N$14))))</f>
        <v>0</v>
      </c>
      <c r="O49" s="126" t="n">
        <f aca="false">L49+M49+N49</f>
        <v>0</v>
      </c>
      <c r="P49" s="127" t="s">
        <v>29</v>
      </c>
      <c r="Q49" s="132"/>
      <c r="R49" s="124" t="n">
        <v>0</v>
      </c>
      <c r="S49" s="124" t="n">
        <v>0</v>
      </c>
      <c r="T49" s="125" t="n">
        <v>0</v>
      </c>
      <c r="U49" s="126" t="n">
        <f aca="false">(R49*S49*T49)</f>
        <v>0</v>
      </c>
      <c r="V49" s="126" t="n">
        <f aca="false">IF($H49="AGÊNCIA INTERNO",(0),U49*$V$14)</f>
        <v>0</v>
      </c>
      <c r="W49" s="126" t="n">
        <f aca="false">IF($H49="AGÊNCIA",($U49+$V49)*$W$14,IF($H49="AGÊNCIA INTERNO",($U49*$N$14),IF($H49="FAT.DIRETO",($V49*$N$14))))</f>
        <v>0</v>
      </c>
      <c r="X49" s="126" t="n">
        <f aca="false">U49+V49+W49</f>
        <v>0</v>
      </c>
      <c r="Y49" s="132"/>
      <c r="Z49" s="132"/>
      <c r="AA49" s="132"/>
      <c r="AB49" s="132"/>
      <c r="AC49" s="132"/>
      <c r="AD49" s="132"/>
      <c r="AE49" s="133"/>
    </row>
    <row r="50" customFormat="false" ht="33.75" hidden="true" customHeight="true" outlineLevel="0" collapsed="false">
      <c r="A50" s="132"/>
      <c r="B50" s="133"/>
      <c r="C50" s="129"/>
      <c r="D50" s="130"/>
      <c r="E50" s="131"/>
      <c r="F50" s="131"/>
      <c r="G50" s="134"/>
      <c r="H50" s="124"/>
      <c r="I50" s="124" t="n">
        <v>0</v>
      </c>
      <c r="J50" s="124" t="n">
        <v>0</v>
      </c>
      <c r="K50" s="125" t="n">
        <v>0</v>
      </c>
      <c r="L50" s="126" t="n">
        <f aca="false">(I50*J50*K50)</f>
        <v>0</v>
      </c>
      <c r="M50" s="126" t="n">
        <f aca="false">IF($H50="AGÊNCIA INTERNO",(0),L50*$M$14)</f>
        <v>0</v>
      </c>
      <c r="N50" s="126" t="n">
        <f aca="false">IF($H50="AGÊNCIA",($L50+$M50)*$N$14,IF($H50="AGÊNCIA INTERNO",($L50*$N$14),IF($H50="FAT.DIRETO",($M50*$N$14))))</f>
        <v>0</v>
      </c>
      <c r="O50" s="126" t="n">
        <f aca="false">L50+M50+N50</f>
        <v>0</v>
      </c>
      <c r="P50" s="127" t="s">
        <v>28</v>
      </c>
      <c r="Q50" s="132"/>
      <c r="R50" s="124" t="n">
        <v>0</v>
      </c>
      <c r="S50" s="124" t="n">
        <v>0</v>
      </c>
      <c r="T50" s="125" t="n">
        <v>0</v>
      </c>
      <c r="U50" s="126" t="n">
        <f aca="false">(R50*S50*T50)</f>
        <v>0</v>
      </c>
      <c r="V50" s="126" t="n">
        <f aca="false">IF($H50="AGÊNCIA INTERNO",(0),U50*$V$14)</f>
        <v>0</v>
      </c>
      <c r="W50" s="126" t="n">
        <f aca="false">IF($H50="AGÊNCIA",($U50+$V50)*$W$14,IF($H50="AGÊNCIA INTERNO",($U50*$N$14),IF($H50="FAT.DIRETO",($V50*$N$14))))</f>
        <v>0</v>
      </c>
      <c r="X50" s="126" t="n">
        <f aca="false">U50+V50+W50</f>
        <v>0</v>
      </c>
      <c r="Y50" s="132"/>
      <c r="Z50" s="132"/>
      <c r="AA50" s="132"/>
      <c r="AB50" s="132"/>
      <c r="AC50" s="132"/>
      <c r="AD50" s="132"/>
      <c r="AE50" s="133"/>
    </row>
    <row r="51" customFormat="false" ht="33.75" hidden="true" customHeight="true" outlineLevel="0" collapsed="false">
      <c r="A51" s="132"/>
      <c r="B51" s="133"/>
      <c r="C51" s="129"/>
      <c r="D51" s="130"/>
      <c r="E51" s="131"/>
      <c r="F51" s="131"/>
      <c r="G51" s="134"/>
      <c r="H51" s="124"/>
      <c r="I51" s="124" t="n">
        <v>0</v>
      </c>
      <c r="J51" s="124" t="n">
        <v>0</v>
      </c>
      <c r="K51" s="125" t="n">
        <v>0</v>
      </c>
      <c r="L51" s="126" t="n">
        <f aca="false">(I51*J51*K51)</f>
        <v>0</v>
      </c>
      <c r="M51" s="126" t="n">
        <f aca="false">IF($H51="AGÊNCIA INTERNO",(0),L51*$M$14)</f>
        <v>0</v>
      </c>
      <c r="N51" s="126" t="n">
        <f aca="false">IF($H51="AGÊNCIA",($L51+$M51)*$N$14,IF($H51="AGÊNCIA INTERNO",($L51*$N$14),IF($H51="FAT.DIRETO",($M51*$N$14))))</f>
        <v>0</v>
      </c>
      <c r="O51" s="126" t="n">
        <f aca="false">L51+M51+N51</f>
        <v>0</v>
      </c>
      <c r="P51" s="127" t="s">
        <v>28</v>
      </c>
      <c r="Q51" s="132"/>
      <c r="R51" s="124" t="n">
        <v>0</v>
      </c>
      <c r="S51" s="124" t="n">
        <v>0</v>
      </c>
      <c r="T51" s="125" t="n">
        <v>0</v>
      </c>
      <c r="U51" s="126" t="n">
        <f aca="false">(R51*S51*T51)</f>
        <v>0</v>
      </c>
      <c r="V51" s="126" t="n">
        <f aca="false">IF($H51="AGÊNCIA INTERNO",(0),U51*$V$14)</f>
        <v>0</v>
      </c>
      <c r="W51" s="126" t="n">
        <f aca="false">IF($H51="AGÊNCIA",($U51+$V51)*$W$14,IF($H51="AGÊNCIA INTERNO",($U51*$N$14),IF($H51="FAT.DIRETO",($V51*$N$14))))</f>
        <v>0</v>
      </c>
      <c r="X51" s="126" t="n">
        <f aca="false">U51+V51+W51</f>
        <v>0</v>
      </c>
      <c r="Y51" s="132"/>
      <c r="Z51" s="132"/>
      <c r="AA51" s="132"/>
      <c r="AB51" s="132"/>
      <c r="AC51" s="132"/>
      <c r="AD51" s="132"/>
      <c r="AE51" s="133"/>
    </row>
    <row r="52" customFormat="false" ht="33.75" hidden="true" customHeight="true" outlineLevel="0" collapsed="false">
      <c r="A52" s="132"/>
      <c r="B52" s="133"/>
      <c r="C52" s="129"/>
      <c r="D52" s="130"/>
      <c r="E52" s="131"/>
      <c r="F52" s="131"/>
      <c r="G52" s="134"/>
      <c r="H52" s="124"/>
      <c r="I52" s="124" t="n">
        <v>0</v>
      </c>
      <c r="J52" s="124" t="n">
        <v>0</v>
      </c>
      <c r="K52" s="125" t="n">
        <v>0</v>
      </c>
      <c r="L52" s="126" t="n">
        <f aca="false">(I52*J52*K52)</f>
        <v>0</v>
      </c>
      <c r="M52" s="126" t="n">
        <f aca="false">IF($H52="AGÊNCIA INTERNO",(0),L52*$M$14)</f>
        <v>0</v>
      </c>
      <c r="N52" s="126" t="n">
        <f aca="false">IF($H52="AGÊNCIA",($L52+$M52)*$N$14,IF($H52="AGÊNCIA INTERNO",($L52*$N$14),IF($H52="FAT.DIRETO",($M52*$N$14))))</f>
        <v>0</v>
      </c>
      <c r="O52" s="126" t="n">
        <f aca="false">L52+M52+N52</f>
        <v>0</v>
      </c>
      <c r="P52" s="127" t="s">
        <v>28</v>
      </c>
      <c r="Q52" s="132"/>
      <c r="R52" s="124" t="n">
        <v>0</v>
      </c>
      <c r="S52" s="124" t="n">
        <v>0</v>
      </c>
      <c r="T52" s="125" t="n">
        <v>0</v>
      </c>
      <c r="U52" s="126" t="n">
        <f aca="false">(R52*S52*T52)</f>
        <v>0</v>
      </c>
      <c r="V52" s="126" t="n">
        <f aca="false">IF($H52="AGÊNCIA INTERNO",(0),U52*$V$14)</f>
        <v>0</v>
      </c>
      <c r="W52" s="126" t="n">
        <f aca="false">IF($H52="AGÊNCIA",($U52+$V52)*$W$14,IF($H52="AGÊNCIA INTERNO",($U52*$N$14),IF($H52="FAT.DIRETO",($V52*$N$14))))</f>
        <v>0</v>
      </c>
      <c r="X52" s="126" t="n">
        <f aca="false">U52+V52+W52</f>
        <v>0</v>
      </c>
      <c r="Y52" s="132"/>
      <c r="Z52" s="132"/>
      <c r="AA52" s="132"/>
      <c r="AB52" s="132"/>
      <c r="AC52" s="132"/>
      <c r="AD52" s="132"/>
      <c r="AE52" s="133"/>
    </row>
    <row r="53" customFormat="false" ht="33.75" hidden="true" customHeight="true" outlineLevel="0" collapsed="false">
      <c r="A53" s="132"/>
      <c r="B53" s="133"/>
      <c r="C53" s="129"/>
      <c r="D53" s="130"/>
      <c r="E53" s="131"/>
      <c r="F53" s="131"/>
      <c r="G53" s="134"/>
      <c r="H53" s="124"/>
      <c r="I53" s="124" t="n">
        <v>0</v>
      </c>
      <c r="J53" s="124" t="n">
        <v>0</v>
      </c>
      <c r="K53" s="125" t="n">
        <v>0</v>
      </c>
      <c r="L53" s="126" t="n">
        <f aca="false">(I53*J53*K53)</f>
        <v>0</v>
      </c>
      <c r="M53" s="126" t="n">
        <f aca="false">IF($H53="AGÊNCIA INTERNO",(0),L53*$M$14)</f>
        <v>0</v>
      </c>
      <c r="N53" s="126" t="n">
        <f aca="false">IF($H53="AGÊNCIA",($L53+$M53)*$N$14,IF($H53="AGÊNCIA INTERNO",($L53*$N$14),IF($H53="FAT.DIRETO",($M53*$N$14))))</f>
        <v>0</v>
      </c>
      <c r="O53" s="126" t="n">
        <f aca="false">L53+M53+N53</f>
        <v>0</v>
      </c>
      <c r="P53" s="127" t="s">
        <v>28</v>
      </c>
      <c r="Q53" s="132"/>
      <c r="R53" s="124" t="n">
        <v>0</v>
      </c>
      <c r="S53" s="124" t="n">
        <v>0</v>
      </c>
      <c r="T53" s="125" t="n">
        <v>0</v>
      </c>
      <c r="U53" s="126" t="n">
        <f aca="false">(R53*S53*T53)</f>
        <v>0</v>
      </c>
      <c r="V53" s="126" t="n">
        <f aca="false">IF($H53="AGÊNCIA INTERNO",(0),U53*$V$14)</f>
        <v>0</v>
      </c>
      <c r="W53" s="126" t="n">
        <f aca="false">IF($H53="AGÊNCIA",($U53+$V53)*$W$14,IF($H53="AGÊNCIA INTERNO",($U53*$N$14),IF($H53="FAT.DIRETO",($V53*$N$14))))</f>
        <v>0</v>
      </c>
      <c r="X53" s="126" t="n">
        <f aca="false">U53+V53+W53</f>
        <v>0</v>
      </c>
      <c r="Y53" s="132"/>
      <c r="Z53" s="132"/>
      <c r="AA53" s="132"/>
      <c r="AB53" s="132"/>
      <c r="AC53" s="132"/>
      <c r="AD53" s="132"/>
      <c r="AE53" s="133"/>
    </row>
    <row r="54" customFormat="false" ht="33.75" hidden="true" customHeight="true" outlineLevel="0" collapsed="false">
      <c r="A54" s="132"/>
      <c r="B54" s="133"/>
      <c r="C54" s="129"/>
      <c r="D54" s="130"/>
      <c r="E54" s="131"/>
      <c r="F54" s="131"/>
      <c r="G54" s="134"/>
      <c r="H54" s="124"/>
      <c r="I54" s="124" t="n">
        <v>0</v>
      </c>
      <c r="J54" s="124" t="n">
        <v>0</v>
      </c>
      <c r="K54" s="125" t="n">
        <v>0</v>
      </c>
      <c r="L54" s="126" t="n">
        <f aca="false">(I54*J54*K54)</f>
        <v>0</v>
      </c>
      <c r="M54" s="126" t="n">
        <f aca="false">IF($H54="AGÊNCIA INTERNO",(0),L54*$M$14)</f>
        <v>0</v>
      </c>
      <c r="N54" s="126" t="n">
        <f aca="false">IF($H54="AGÊNCIA",($L54+$M54)*$N$14,IF($H54="AGÊNCIA INTERNO",($L54*$N$14),IF($H54="FAT.DIRETO",($M54*$N$14))))</f>
        <v>0</v>
      </c>
      <c r="O54" s="126" t="n">
        <f aca="false">L54+M54+N54</f>
        <v>0</v>
      </c>
      <c r="P54" s="127" t="s">
        <v>29</v>
      </c>
      <c r="Q54" s="132"/>
      <c r="R54" s="124" t="n">
        <v>0</v>
      </c>
      <c r="S54" s="124" t="n">
        <v>0</v>
      </c>
      <c r="T54" s="125" t="n">
        <v>0</v>
      </c>
      <c r="U54" s="126" t="n">
        <f aca="false">(R54*S54*T54)</f>
        <v>0</v>
      </c>
      <c r="V54" s="126" t="n">
        <f aca="false">IF($H54="AGÊNCIA INTERNO",(0),U54*$V$14)</f>
        <v>0</v>
      </c>
      <c r="W54" s="126" t="n">
        <f aca="false">IF($H54="AGÊNCIA",($U54+$V54)*$W$14,IF($H54="AGÊNCIA INTERNO",($U54*$N$14),IF($H54="FAT.DIRETO",($V54*$N$14))))</f>
        <v>0</v>
      </c>
      <c r="X54" s="126" t="n">
        <f aca="false">U54+V54+W54</f>
        <v>0</v>
      </c>
      <c r="Y54" s="132"/>
      <c r="Z54" s="132"/>
      <c r="AA54" s="132"/>
      <c r="AB54" s="132"/>
      <c r="AC54" s="132"/>
      <c r="AD54" s="132"/>
      <c r="AE54" s="133"/>
    </row>
    <row r="55" customFormat="false" ht="33.75" hidden="true" customHeight="true" outlineLevel="0" collapsed="false">
      <c r="A55" s="132"/>
      <c r="B55" s="133"/>
      <c r="C55" s="129"/>
      <c r="D55" s="130"/>
      <c r="E55" s="131"/>
      <c r="F55" s="131"/>
      <c r="G55" s="134"/>
      <c r="H55" s="124"/>
      <c r="I55" s="124" t="n">
        <v>0</v>
      </c>
      <c r="J55" s="124" t="n">
        <v>0</v>
      </c>
      <c r="K55" s="125" t="n">
        <v>0</v>
      </c>
      <c r="L55" s="126" t="n">
        <f aca="false">(I55*J55*K55)</f>
        <v>0</v>
      </c>
      <c r="M55" s="126" t="n">
        <f aca="false">IF($H55="AGÊNCIA INTERNO",(0),L55*$M$14)</f>
        <v>0</v>
      </c>
      <c r="N55" s="126" t="n">
        <f aca="false">IF($H55="AGÊNCIA",($L55+$M55)*$N$14,IF($H55="AGÊNCIA INTERNO",($L55*$N$14),IF($H55="FAT.DIRETO",($M55*$N$14))))</f>
        <v>0</v>
      </c>
      <c r="O55" s="126" t="n">
        <f aca="false">L55+M55+N55</f>
        <v>0</v>
      </c>
      <c r="P55" s="127" t="s">
        <v>28</v>
      </c>
      <c r="Q55" s="132"/>
      <c r="R55" s="124" t="n">
        <v>0</v>
      </c>
      <c r="S55" s="124" t="n">
        <v>0</v>
      </c>
      <c r="T55" s="125" t="n">
        <v>0</v>
      </c>
      <c r="U55" s="126" t="n">
        <f aca="false">(R55*S55*T55)</f>
        <v>0</v>
      </c>
      <c r="V55" s="126" t="n">
        <f aca="false">IF($H55="AGÊNCIA INTERNO",(0),U55*$V$14)</f>
        <v>0</v>
      </c>
      <c r="W55" s="126" t="n">
        <f aca="false">IF($H55="AGÊNCIA",($U55+$V55)*$W$14,IF($H55="AGÊNCIA INTERNO",($U55*$N$14),IF($H55="FAT.DIRETO",($V55*$N$14))))</f>
        <v>0</v>
      </c>
      <c r="X55" s="126" t="n">
        <f aca="false">U55+V55+W55</f>
        <v>0</v>
      </c>
      <c r="Y55" s="132"/>
      <c r="Z55" s="132"/>
      <c r="AA55" s="132"/>
      <c r="AB55" s="132"/>
      <c r="AC55" s="132"/>
      <c r="AD55" s="132"/>
      <c r="AE55" s="133"/>
    </row>
    <row r="56" customFormat="false" ht="33.75" hidden="true" customHeight="true" outlineLevel="0" collapsed="false">
      <c r="A56" s="132"/>
      <c r="B56" s="133"/>
      <c r="C56" s="129"/>
      <c r="D56" s="130"/>
      <c r="E56" s="131"/>
      <c r="F56" s="131"/>
      <c r="G56" s="134"/>
      <c r="H56" s="124"/>
      <c r="I56" s="124" t="n">
        <v>0</v>
      </c>
      <c r="J56" s="124" t="n">
        <v>0</v>
      </c>
      <c r="K56" s="125" t="n">
        <v>0</v>
      </c>
      <c r="L56" s="126" t="n">
        <f aca="false">(I56*J56*K56)</f>
        <v>0</v>
      </c>
      <c r="M56" s="126" t="n">
        <f aca="false">IF($H56="AGÊNCIA INTERNO",(0),L56*$M$14)</f>
        <v>0</v>
      </c>
      <c r="N56" s="126" t="n">
        <f aca="false">IF($H56="AGÊNCIA",($L56+$M56)*$N$14,IF($H56="AGÊNCIA INTERNO",($L56*$N$14),IF($H56="FAT.DIRETO",($M56*$N$14))))</f>
        <v>0</v>
      </c>
      <c r="O56" s="126" t="n">
        <f aca="false">L56+M56+N56</f>
        <v>0</v>
      </c>
      <c r="P56" s="127" t="s">
        <v>28</v>
      </c>
      <c r="Q56" s="132"/>
      <c r="R56" s="124" t="n">
        <v>0</v>
      </c>
      <c r="S56" s="124" t="n">
        <v>0</v>
      </c>
      <c r="T56" s="125" t="n">
        <v>0</v>
      </c>
      <c r="U56" s="126" t="n">
        <f aca="false">(R56*S56*T56)</f>
        <v>0</v>
      </c>
      <c r="V56" s="126" t="n">
        <f aca="false">IF($H56="AGÊNCIA INTERNO",(0),U56*$V$14)</f>
        <v>0</v>
      </c>
      <c r="W56" s="126" t="n">
        <f aca="false">IF($H56="AGÊNCIA",($U56+$V56)*$W$14,IF($H56="AGÊNCIA INTERNO",($U56*$N$14),IF($H56="FAT.DIRETO",($V56*$N$14))))</f>
        <v>0</v>
      </c>
      <c r="X56" s="126" t="n">
        <f aca="false">U56+V56+W56</f>
        <v>0</v>
      </c>
      <c r="Y56" s="132"/>
      <c r="Z56" s="132"/>
      <c r="AA56" s="132"/>
      <c r="AB56" s="132"/>
      <c r="AC56" s="132"/>
      <c r="AD56" s="132"/>
      <c r="AE56" s="133"/>
    </row>
    <row r="57" customFormat="false" ht="33.75" hidden="true" customHeight="true" outlineLevel="0" collapsed="false">
      <c r="A57" s="132"/>
      <c r="B57" s="133"/>
      <c r="C57" s="129"/>
      <c r="D57" s="130"/>
      <c r="E57" s="131"/>
      <c r="F57" s="131"/>
      <c r="G57" s="134"/>
      <c r="H57" s="124"/>
      <c r="I57" s="124" t="n">
        <v>0</v>
      </c>
      <c r="J57" s="124" t="n">
        <v>0</v>
      </c>
      <c r="K57" s="125" t="n">
        <v>0</v>
      </c>
      <c r="L57" s="126" t="n">
        <f aca="false">(I57*J57*K57)</f>
        <v>0</v>
      </c>
      <c r="M57" s="126" t="n">
        <f aca="false">IF($H57="AGÊNCIA INTERNO",(0),L57*$M$14)</f>
        <v>0</v>
      </c>
      <c r="N57" s="126" t="n">
        <f aca="false">IF($H57="AGÊNCIA",($L57+$M57)*$N$14,IF($H57="AGÊNCIA INTERNO",($L57*$N$14),IF($H57="FAT.DIRETO",($M57*$N$14))))</f>
        <v>0</v>
      </c>
      <c r="O57" s="126" t="n">
        <f aca="false">L57+M57+N57</f>
        <v>0</v>
      </c>
      <c r="P57" s="127" t="s">
        <v>28</v>
      </c>
      <c r="Q57" s="132"/>
      <c r="R57" s="124" t="n">
        <v>0</v>
      </c>
      <c r="S57" s="124" t="n">
        <v>0</v>
      </c>
      <c r="T57" s="125" t="n">
        <v>0</v>
      </c>
      <c r="U57" s="126" t="n">
        <f aca="false">(R57*S57*T57)</f>
        <v>0</v>
      </c>
      <c r="V57" s="126" t="n">
        <f aca="false">IF($H57="AGÊNCIA INTERNO",(0),U57*$V$14)</f>
        <v>0</v>
      </c>
      <c r="W57" s="126" t="n">
        <f aca="false">IF($H57="AGÊNCIA",($U57+$V57)*$W$14,IF($H57="AGÊNCIA INTERNO",($U57*$N$14),IF($H57="FAT.DIRETO",($V57*$N$14))))</f>
        <v>0</v>
      </c>
      <c r="X57" s="126" t="n">
        <f aca="false">U57+V57+W57</f>
        <v>0</v>
      </c>
      <c r="Y57" s="132"/>
      <c r="Z57" s="132"/>
      <c r="AA57" s="132"/>
      <c r="AB57" s="132"/>
      <c r="AC57" s="132"/>
      <c r="AD57" s="132"/>
      <c r="AE57" s="133"/>
    </row>
    <row r="58" customFormat="false" ht="33.75" hidden="true" customHeight="true" outlineLevel="0" collapsed="false">
      <c r="A58" s="132"/>
      <c r="B58" s="133"/>
      <c r="C58" s="129"/>
      <c r="D58" s="130"/>
      <c r="E58" s="131"/>
      <c r="F58" s="131"/>
      <c r="G58" s="134"/>
      <c r="H58" s="124"/>
      <c r="I58" s="124" t="n">
        <v>0</v>
      </c>
      <c r="J58" s="124" t="n">
        <v>0</v>
      </c>
      <c r="K58" s="125" t="n">
        <v>0</v>
      </c>
      <c r="L58" s="126" t="n">
        <f aca="false">(I58*J58*K58)</f>
        <v>0</v>
      </c>
      <c r="M58" s="126" t="n">
        <f aca="false">IF($H58="AGÊNCIA INTERNO",(0),L58*$M$14)</f>
        <v>0</v>
      </c>
      <c r="N58" s="126" t="n">
        <f aca="false">IF($H58="AGÊNCIA",($L58+$M58)*$N$14,IF($H58="AGÊNCIA INTERNO",($L58*$N$14),IF($H58="FAT.DIRETO",($M58*$N$14))))</f>
        <v>0</v>
      </c>
      <c r="O58" s="126" t="n">
        <f aca="false">L58+M58+N58</f>
        <v>0</v>
      </c>
      <c r="P58" s="127" t="s">
        <v>28</v>
      </c>
      <c r="Q58" s="132"/>
      <c r="R58" s="124" t="n">
        <v>0</v>
      </c>
      <c r="S58" s="124" t="n">
        <v>0</v>
      </c>
      <c r="T58" s="125" t="n">
        <v>0</v>
      </c>
      <c r="U58" s="126" t="n">
        <f aca="false">(R58*S58*T58)</f>
        <v>0</v>
      </c>
      <c r="V58" s="126" t="n">
        <f aca="false">IF($H58="AGÊNCIA INTERNO",(0),U58*$V$14)</f>
        <v>0</v>
      </c>
      <c r="W58" s="126" t="n">
        <f aca="false">IF($H58="AGÊNCIA",($U58+$V58)*$W$14,IF($H58="AGÊNCIA INTERNO",($U58*$N$14),IF($H58="FAT.DIRETO",($V58*$N$14))))</f>
        <v>0</v>
      </c>
      <c r="X58" s="126" t="n">
        <f aca="false">U58+V58+W58</f>
        <v>0</v>
      </c>
      <c r="Y58" s="132"/>
      <c r="Z58" s="132"/>
      <c r="AA58" s="132"/>
      <c r="AB58" s="132"/>
      <c r="AC58" s="132"/>
      <c r="AD58" s="132"/>
      <c r="AE58" s="133"/>
    </row>
    <row r="59" customFormat="false" ht="33.75" hidden="true" customHeight="true" outlineLevel="0" collapsed="false">
      <c r="A59" s="132"/>
      <c r="B59" s="133"/>
      <c r="C59" s="129"/>
      <c r="D59" s="130"/>
      <c r="E59" s="131"/>
      <c r="F59" s="131"/>
      <c r="G59" s="134"/>
      <c r="H59" s="124"/>
      <c r="I59" s="124" t="n">
        <v>0</v>
      </c>
      <c r="J59" s="124" t="n">
        <v>0</v>
      </c>
      <c r="K59" s="125" t="n">
        <v>0</v>
      </c>
      <c r="L59" s="126" t="n">
        <f aca="false">(I59*J59*K59)</f>
        <v>0</v>
      </c>
      <c r="M59" s="126" t="n">
        <f aca="false">IF($H59="AGÊNCIA INTERNO",(0),L59*$M$14)</f>
        <v>0</v>
      </c>
      <c r="N59" s="126" t="n">
        <f aca="false">IF($H59="AGÊNCIA",($L59+$M59)*$N$14,IF($H59="AGÊNCIA INTERNO",($L59*$N$14),IF($H59="FAT.DIRETO",($M59*$N$14))))</f>
        <v>0</v>
      </c>
      <c r="O59" s="126" t="n">
        <f aca="false">L59+M59+N59</f>
        <v>0</v>
      </c>
      <c r="P59" s="127" t="s">
        <v>28</v>
      </c>
      <c r="Q59" s="132"/>
      <c r="R59" s="124" t="n">
        <v>0</v>
      </c>
      <c r="S59" s="124" t="n">
        <v>0</v>
      </c>
      <c r="T59" s="125" t="n">
        <v>0</v>
      </c>
      <c r="U59" s="126" t="n">
        <f aca="false">(R59*S59*T59)</f>
        <v>0</v>
      </c>
      <c r="V59" s="126" t="n">
        <f aca="false">IF($H59="AGÊNCIA INTERNO",(0),U59*$V$14)</f>
        <v>0</v>
      </c>
      <c r="W59" s="126" t="n">
        <f aca="false">IF($H59="AGÊNCIA",($U59+$V59)*$W$14,IF($H59="AGÊNCIA INTERNO",($U59*$N$14),IF($H59="FAT.DIRETO",($V59*$N$14))))</f>
        <v>0</v>
      </c>
      <c r="X59" s="126" t="n">
        <f aca="false">U59+V59+W59</f>
        <v>0</v>
      </c>
      <c r="Y59" s="132"/>
      <c r="Z59" s="132"/>
      <c r="AA59" s="132"/>
      <c r="AB59" s="132"/>
      <c r="AC59" s="132"/>
      <c r="AD59" s="132"/>
      <c r="AE59" s="133"/>
    </row>
    <row r="60" customFormat="false" ht="33.75" hidden="true" customHeight="true" outlineLevel="0" collapsed="false">
      <c r="A60" s="132"/>
      <c r="B60" s="133"/>
      <c r="C60" s="129"/>
      <c r="D60" s="130"/>
      <c r="E60" s="131"/>
      <c r="F60" s="131"/>
      <c r="G60" s="134"/>
      <c r="H60" s="124"/>
      <c r="I60" s="124" t="n">
        <v>0</v>
      </c>
      <c r="J60" s="124" t="n">
        <v>0</v>
      </c>
      <c r="K60" s="125" t="n">
        <v>0</v>
      </c>
      <c r="L60" s="126" t="n">
        <f aca="false">(I60*J60*K60)</f>
        <v>0</v>
      </c>
      <c r="M60" s="126" t="n">
        <f aca="false">IF($H60="AGÊNCIA INTERNO",(0),L60*$M$14)</f>
        <v>0</v>
      </c>
      <c r="N60" s="126" t="n">
        <f aca="false">IF($H60="AGÊNCIA",($L60+$M60)*$N$14,IF($H60="AGÊNCIA INTERNO",($L60*$N$14),IF($H60="FAT.DIRETO",($M60*$N$14))))</f>
        <v>0</v>
      </c>
      <c r="O60" s="126" t="n">
        <f aca="false">L60+M60+N60</f>
        <v>0</v>
      </c>
      <c r="P60" s="127" t="s">
        <v>28</v>
      </c>
      <c r="Q60" s="132"/>
      <c r="R60" s="124" t="n">
        <v>0</v>
      </c>
      <c r="S60" s="124" t="n">
        <v>0</v>
      </c>
      <c r="T60" s="125" t="n">
        <v>0</v>
      </c>
      <c r="U60" s="126" t="n">
        <f aca="false">(R60*S60*T60)</f>
        <v>0</v>
      </c>
      <c r="V60" s="126" t="n">
        <f aca="false">IF($H60="AGÊNCIA INTERNO",(0),U60*$V$14)</f>
        <v>0</v>
      </c>
      <c r="W60" s="126" t="n">
        <f aca="false">IF($H60="AGÊNCIA",($U60+$V60)*$W$14,IF($H60="AGÊNCIA INTERNO",($U60*$N$14),IF($H60="FAT.DIRETO",($V60*$N$14))))</f>
        <v>0</v>
      </c>
      <c r="X60" s="126" t="n">
        <f aca="false">U60+V60+W60</f>
        <v>0</v>
      </c>
      <c r="Y60" s="132"/>
      <c r="Z60" s="132"/>
      <c r="AA60" s="132"/>
      <c r="AB60" s="132"/>
      <c r="AC60" s="132"/>
      <c r="AD60" s="132"/>
      <c r="AE60" s="133"/>
    </row>
    <row r="61" customFormat="false" ht="33.75" hidden="true" customHeight="true" outlineLevel="0" collapsed="false">
      <c r="A61" s="132"/>
      <c r="B61" s="133"/>
      <c r="C61" s="129"/>
      <c r="D61" s="130"/>
      <c r="E61" s="131"/>
      <c r="F61" s="131"/>
      <c r="G61" s="134"/>
      <c r="H61" s="124"/>
      <c r="I61" s="124" t="n">
        <v>0</v>
      </c>
      <c r="J61" s="124" t="n">
        <v>0</v>
      </c>
      <c r="K61" s="125" t="n">
        <v>0</v>
      </c>
      <c r="L61" s="126" t="n">
        <f aca="false">(I61*J61*K61)</f>
        <v>0</v>
      </c>
      <c r="M61" s="126" t="n">
        <f aca="false">IF($H61="AGÊNCIA INTERNO",(0),L61*$M$14)</f>
        <v>0</v>
      </c>
      <c r="N61" s="126" t="n">
        <f aca="false">IF($H61="AGÊNCIA",($L61+$M61)*$N$14,IF($H61="AGÊNCIA INTERNO",($L61*$N$14),IF($H61="FAT.DIRETO",($M61*$N$14))))</f>
        <v>0</v>
      </c>
      <c r="O61" s="126" t="n">
        <f aca="false">L61+M61+N61</f>
        <v>0</v>
      </c>
      <c r="P61" s="127" t="s">
        <v>28</v>
      </c>
      <c r="Q61" s="132"/>
      <c r="R61" s="124" t="n">
        <v>0</v>
      </c>
      <c r="S61" s="124" t="n">
        <v>0</v>
      </c>
      <c r="T61" s="125" t="n">
        <v>0</v>
      </c>
      <c r="U61" s="126" t="n">
        <f aca="false">(R61*S61*T61)</f>
        <v>0</v>
      </c>
      <c r="V61" s="126" t="n">
        <f aca="false">IF($H61="AGÊNCIA INTERNO",(0),U61*$V$14)</f>
        <v>0</v>
      </c>
      <c r="W61" s="126" t="n">
        <f aca="false">IF($H61="AGÊNCIA",($U61+$V61)*$W$14,IF($H61="AGÊNCIA INTERNO",($U61*$N$14),IF($H61="FAT.DIRETO",($V61*$N$14))))</f>
        <v>0</v>
      </c>
      <c r="X61" s="126" t="n">
        <f aca="false">U61+V61+W61</f>
        <v>0</v>
      </c>
      <c r="Y61" s="132"/>
      <c r="Z61" s="132"/>
      <c r="AA61" s="132"/>
      <c r="AB61" s="132"/>
      <c r="AC61" s="132"/>
      <c r="AD61" s="132"/>
      <c r="AE61" s="133"/>
    </row>
    <row r="62" customFormat="false" ht="33.75" hidden="true" customHeight="true" outlineLevel="0" collapsed="false">
      <c r="A62" s="132"/>
      <c r="B62" s="133"/>
      <c r="C62" s="129"/>
      <c r="D62" s="130"/>
      <c r="E62" s="131"/>
      <c r="F62" s="131"/>
      <c r="G62" s="134"/>
      <c r="H62" s="124"/>
      <c r="I62" s="124" t="n">
        <v>0</v>
      </c>
      <c r="J62" s="124" t="n">
        <v>0</v>
      </c>
      <c r="K62" s="125" t="n">
        <v>0</v>
      </c>
      <c r="L62" s="126" t="n">
        <f aca="false">(I62*J62*K62)</f>
        <v>0</v>
      </c>
      <c r="M62" s="126" t="n">
        <f aca="false">IF($H62="AGÊNCIA INTERNO",(0),L62*$M$14)</f>
        <v>0</v>
      </c>
      <c r="N62" s="126" t="n">
        <f aca="false">IF($H62="AGÊNCIA",($L62+$M62)*$N$14,IF($H62="AGÊNCIA INTERNO",($L62*$N$14),IF($H62="FAT.DIRETO",($M62*$N$14))))</f>
        <v>0</v>
      </c>
      <c r="O62" s="126" t="n">
        <f aca="false">L62+M62+N62</f>
        <v>0</v>
      </c>
      <c r="P62" s="127" t="s">
        <v>29</v>
      </c>
      <c r="Q62" s="132"/>
      <c r="R62" s="124" t="n">
        <v>0</v>
      </c>
      <c r="S62" s="124" t="n">
        <v>0</v>
      </c>
      <c r="T62" s="125" t="n">
        <v>0</v>
      </c>
      <c r="U62" s="126" t="n">
        <f aca="false">(R62*S62*T62)</f>
        <v>0</v>
      </c>
      <c r="V62" s="126" t="n">
        <f aca="false">IF($H62="AGÊNCIA INTERNO",(0),U62*$V$14)</f>
        <v>0</v>
      </c>
      <c r="W62" s="126" t="n">
        <f aca="false">IF($H62="AGÊNCIA",($U62+$V62)*$W$14,IF($H62="AGÊNCIA INTERNO",($U62*$N$14),IF($H62="FAT.DIRETO",($V62*$N$14))))</f>
        <v>0</v>
      </c>
      <c r="X62" s="126" t="n">
        <f aca="false">U62+V62+W62</f>
        <v>0</v>
      </c>
      <c r="Y62" s="132"/>
      <c r="Z62" s="132"/>
      <c r="AA62" s="132"/>
      <c r="AB62" s="132"/>
      <c r="AC62" s="132"/>
      <c r="AD62" s="132"/>
      <c r="AE62" s="133"/>
    </row>
    <row r="63" customFormat="false" ht="33.75" hidden="true" customHeight="true" outlineLevel="0" collapsed="false">
      <c r="A63" s="132"/>
      <c r="B63" s="133"/>
      <c r="C63" s="129"/>
      <c r="D63" s="130"/>
      <c r="E63" s="131"/>
      <c r="F63" s="131"/>
      <c r="G63" s="134"/>
      <c r="H63" s="124"/>
      <c r="I63" s="124" t="n">
        <v>0</v>
      </c>
      <c r="J63" s="124" t="n">
        <v>0</v>
      </c>
      <c r="K63" s="125" t="n">
        <v>0</v>
      </c>
      <c r="L63" s="126" t="n">
        <f aca="false">(I63*J63*K63)</f>
        <v>0</v>
      </c>
      <c r="M63" s="126" t="n">
        <f aca="false">IF($H63="AGÊNCIA INTERNO",(0),L63*$M$14)</f>
        <v>0</v>
      </c>
      <c r="N63" s="126" t="n">
        <f aca="false">IF($H63="AGÊNCIA",($L63+$M63)*$N$14,IF($H63="AGÊNCIA INTERNO",($L63*$N$14),IF($H63="FAT.DIRETO",($M63*$N$14))))</f>
        <v>0</v>
      </c>
      <c r="O63" s="126" t="n">
        <f aca="false">L63+M63+N63</f>
        <v>0</v>
      </c>
      <c r="P63" s="127"/>
      <c r="Q63" s="132"/>
      <c r="R63" s="124"/>
      <c r="S63" s="124"/>
      <c r="T63" s="125"/>
      <c r="U63" s="126" t="n">
        <f aca="false">(R63*S63*T63)</f>
        <v>0</v>
      </c>
      <c r="V63" s="126" t="n">
        <f aca="false">IF($H63="AGÊNCIA INTERNO",(0),U63*$V$14)</f>
        <v>0</v>
      </c>
      <c r="W63" s="126" t="n">
        <f aca="false">IF($H63="AGÊNCIA",($U63+$V63)*$W$14,IF($H63="AGÊNCIA INTERNO",($U63*$N$14),IF($H63="FAT.DIRETO",($V63*$N$14))))</f>
        <v>0</v>
      </c>
      <c r="X63" s="126" t="n">
        <f aca="false">U63+V63+W63</f>
        <v>0</v>
      </c>
      <c r="Y63" s="132"/>
      <c r="Z63" s="132"/>
      <c r="AA63" s="132"/>
      <c r="AB63" s="132"/>
      <c r="AC63" s="132"/>
      <c r="AD63" s="132"/>
      <c r="AE63" s="133"/>
    </row>
    <row r="64" customFormat="false" ht="33.75" hidden="true" customHeight="true" outlineLevel="0" collapsed="false">
      <c r="A64" s="132"/>
      <c r="B64" s="133"/>
      <c r="C64" s="129"/>
      <c r="D64" s="130"/>
      <c r="E64" s="131"/>
      <c r="F64" s="131"/>
      <c r="G64" s="134"/>
      <c r="H64" s="124"/>
      <c r="I64" s="124" t="n">
        <v>0</v>
      </c>
      <c r="J64" s="124" t="n">
        <v>0</v>
      </c>
      <c r="K64" s="125" t="n">
        <v>0</v>
      </c>
      <c r="L64" s="126" t="n">
        <f aca="false">(I64*J64*K64)</f>
        <v>0</v>
      </c>
      <c r="M64" s="126" t="n">
        <f aca="false">IF($H64="AGÊNCIA INTERNO",(0),L64*$M$14)</f>
        <v>0</v>
      </c>
      <c r="N64" s="126" t="n">
        <f aca="false">IF($H64="AGÊNCIA",($L64+$M64)*$N$14,IF($H64="AGÊNCIA INTERNO",($L64*$N$14),IF($H64="FAT.DIRETO",($M64*$N$14))))</f>
        <v>0</v>
      </c>
      <c r="O64" s="126" t="n">
        <f aca="false">L64+M64+N64</f>
        <v>0</v>
      </c>
      <c r="P64" s="127" t="s">
        <v>29</v>
      </c>
      <c r="Q64" s="132"/>
      <c r="R64" s="124" t="n">
        <v>0</v>
      </c>
      <c r="S64" s="124" t="n">
        <v>0</v>
      </c>
      <c r="T64" s="125" t="n">
        <v>0</v>
      </c>
      <c r="U64" s="126" t="n">
        <f aca="false">(R64*S64*T64)</f>
        <v>0</v>
      </c>
      <c r="V64" s="126" t="n">
        <f aca="false">IF($H64="AGÊNCIA INTERNO",(0),U64*$V$14)</f>
        <v>0</v>
      </c>
      <c r="W64" s="126" t="n">
        <f aca="false">IF($H64="AGÊNCIA",($U64+$V64)*$W$14,IF($H64="AGÊNCIA INTERNO",($U64*$N$14),IF($H64="FAT.DIRETO",($V64*$N$14))))</f>
        <v>0</v>
      </c>
      <c r="X64" s="126" t="n">
        <f aca="false">U64+V64+W64</f>
        <v>0</v>
      </c>
      <c r="Y64" s="132"/>
      <c r="Z64" s="132"/>
      <c r="AA64" s="132"/>
      <c r="AB64" s="132"/>
      <c r="AC64" s="132"/>
      <c r="AD64" s="132"/>
      <c r="AE64" s="133"/>
    </row>
    <row r="65" customFormat="false" ht="33.75" hidden="true" customHeight="true" outlineLevel="0" collapsed="false">
      <c r="A65" s="132"/>
      <c r="B65" s="133"/>
      <c r="C65" s="129"/>
      <c r="D65" s="130"/>
      <c r="E65" s="131"/>
      <c r="F65" s="131"/>
      <c r="G65" s="134"/>
      <c r="H65" s="124"/>
      <c r="I65" s="124" t="n">
        <v>0</v>
      </c>
      <c r="J65" s="124" t="n">
        <v>0</v>
      </c>
      <c r="K65" s="125" t="n">
        <v>0</v>
      </c>
      <c r="L65" s="126" t="n">
        <f aca="false">(I65*J65*K65)</f>
        <v>0</v>
      </c>
      <c r="M65" s="126" t="n">
        <f aca="false">IF($H65="AGÊNCIA INTERNO",(0),L65*$M$14)</f>
        <v>0</v>
      </c>
      <c r="N65" s="126" t="n">
        <f aca="false">IF($H65="AGÊNCIA",($L65+$M65)*$N$14,IF($H65="AGÊNCIA INTERNO",($L65*$N$14),IF($H65="FAT.DIRETO",($M65*$N$14))))</f>
        <v>0</v>
      </c>
      <c r="O65" s="126" t="n">
        <f aca="false">L65+M65+N65</f>
        <v>0</v>
      </c>
      <c r="P65" s="127" t="s">
        <v>28</v>
      </c>
      <c r="Q65" s="132"/>
      <c r="R65" s="124" t="n">
        <v>0</v>
      </c>
      <c r="S65" s="124" t="n">
        <v>0</v>
      </c>
      <c r="T65" s="125" t="n">
        <v>0</v>
      </c>
      <c r="U65" s="126" t="n">
        <f aca="false">(R65*S65*T65)</f>
        <v>0</v>
      </c>
      <c r="V65" s="126" t="n">
        <f aca="false">IF($H65="AGÊNCIA INTERNO",(0),U65*$V$14)</f>
        <v>0</v>
      </c>
      <c r="W65" s="126" t="n">
        <f aca="false">IF($H65="AGÊNCIA",($U65+$V65)*$W$14,IF($H65="AGÊNCIA INTERNO",($U65*$N$14),IF($H65="FAT.DIRETO",($V65*$N$14))))</f>
        <v>0</v>
      </c>
      <c r="X65" s="126" t="n">
        <f aca="false">U65+V65+W65</f>
        <v>0</v>
      </c>
      <c r="Y65" s="132"/>
      <c r="Z65" s="132"/>
      <c r="AA65" s="132"/>
      <c r="AB65" s="132"/>
      <c r="AC65" s="132"/>
      <c r="AD65" s="132"/>
      <c r="AE65" s="133"/>
    </row>
    <row r="66" customFormat="false" ht="33.75" hidden="true" customHeight="true" outlineLevel="0" collapsed="false">
      <c r="A66" s="132"/>
      <c r="B66" s="133"/>
      <c r="C66" s="129"/>
      <c r="D66" s="130"/>
      <c r="E66" s="131"/>
      <c r="F66" s="131"/>
      <c r="G66" s="134"/>
      <c r="H66" s="124"/>
      <c r="I66" s="124" t="n">
        <v>0</v>
      </c>
      <c r="J66" s="124" t="n">
        <v>0</v>
      </c>
      <c r="K66" s="125" t="n">
        <v>0</v>
      </c>
      <c r="L66" s="126" t="n">
        <f aca="false">(I66*J66*K66)</f>
        <v>0</v>
      </c>
      <c r="M66" s="126" t="n">
        <f aca="false">IF($H66="AGÊNCIA INTERNO",(0),L66*$M$14)</f>
        <v>0</v>
      </c>
      <c r="N66" s="126" t="n">
        <f aca="false">IF($H66="AGÊNCIA",($L66+$M66)*$N$14,IF($H66="AGÊNCIA INTERNO",($L66*$N$14),IF($H66="FAT.DIRETO",($M66*$N$14))))</f>
        <v>0</v>
      </c>
      <c r="O66" s="126" t="n">
        <f aca="false">L66+M66+N66</f>
        <v>0</v>
      </c>
      <c r="P66" s="127" t="s">
        <v>28</v>
      </c>
      <c r="Q66" s="132"/>
      <c r="R66" s="124" t="n">
        <v>0</v>
      </c>
      <c r="S66" s="124" t="n">
        <v>0</v>
      </c>
      <c r="T66" s="125" t="n">
        <v>0</v>
      </c>
      <c r="U66" s="126" t="n">
        <f aca="false">(R66*S66*T66)</f>
        <v>0</v>
      </c>
      <c r="V66" s="126" t="n">
        <f aca="false">IF($H66="AGÊNCIA INTERNO",(0),U66*$V$14)</f>
        <v>0</v>
      </c>
      <c r="W66" s="126" t="n">
        <f aca="false">IF($H66="AGÊNCIA",($U66+$V66)*$W$14,IF($H66="AGÊNCIA INTERNO",($U66*$N$14),IF($H66="FAT.DIRETO",($V66*$N$14))))</f>
        <v>0</v>
      </c>
      <c r="X66" s="126" t="n">
        <f aca="false">U66+V66+W66</f>
        <v>0</v>
      </c>
      <c r="Y66" s="132"/>
      <c r="Z66" s="132"/>
      <c r="AA66" s="132"/>
      <c r="AB66" s="132"/>
      <c r="AC66" s="132"/>
      <c r="AD66" s="132"/>
      <c r="AE66" s="133"/>
    </row>
    <row r="67" customFormat="false" ht="33.75" hidden="true" customHeight="true" outlineLevel="0" collapsed="false">
      <c r="A67" s="132"/>
      <c r="B67" s="133"/>
      <c r="C67" s="129"/>
      <c r="D67" s="130"/>
      <c r="E67" s="131"/>
      <c r="F67" s="131"/>
      <c r="G67" s="134"/>
      <c r="H67" s="124"/>
      <c r="I67" s="124" t="n">
        <v>0</v>
      </c>
      <c r="J67" s="124" t="n">
        <v>0</v>
      </c>
      <c r="K67" s="125" t="n">
        <v>0</v>
      </c>
      <c r="L67" s="126" t="n">
        <f aca="false">(I67*J67*K67)</f>
        <v>0</v>
      </c>
      <c r="M67" s="126" t="n">
        <f aca="false">IF($H67="AGÊNCIA INTERNO",(0),L67*$M$14)</f>
        <v>0</v>
      </c>
      <c r="N67" s="126" t="n">
        <f aca="false">IF($H67="AGÊNCIA",($L67+$M67)*$N$14,IF($H67="AGÊNCIA INTERNO",($L67*$N$14),IF($H67="FAT.DIRETO",($M67*$N$14))))</f>
        <v>0</v>
      </c>
      <c r="O67" s="126" t="n">
        <f aca="false">L67+M67+N67</f>
        <v>0</v>
      </c>
      <c r="P67" s="127"/>
      <c r="Q67" s="132"/>
      <c r="R67" s="124"/>
      <c r="S67" s="124"/>
      <c r="T67" s="125"/>
      <c r="U67" s="126" t="n">
        <f aca="false">(R67*S67*T67)</f>
        <v>0</v>
      </c>
      <c r="V67" s="126" t="n">
        <f aca="false">IF($H67="AGÊNCIA INTERNO",(0),U67*$V$14)</f>
        <v>0</v>
      </c>
      <c r="W67" s="126" t="n">
        <f aca="false">IF($H67="AGÊNCIA",($U67+$V67)*$W$14,IF($H67="AGÊNCIA INTERNO",($U67*$N$14),IF($H67="FAT.DIRETO",($V67*$N$14))))</f>
        <v>0</v>
      </c>
      <c r="X67" s="126" t="n">
        <f aca="false">U67+V67+W67</f>
        <v>0</v>
      </c>
      <c r="Y67" s="132"/>
      <c r="Z67" s="132"/>
      <c r="AA67" s="132"/>
      <c r="AB67" s="132"/>
      <c r="AC67" s="132"/>
      <c r="AD67" s="132"/>
      <c r="AE67" s="133"/>
    </row>
    <row r="68" customFormat="false" ht="33.75" hidden="true" customHeight="true" outlineLevel="0" collapsed="false">
      <c r="A68" s="132"/>
      <c r="B68" s="133"/>
      <c r="C68" s="129"/>
      <c r="D68" s="130"/>
      <c r="E68" s="131"/>
      <c r="F68" s="131"/>
      <c r="G68" s="134"/>
      <c r="H68" s="124"/>
      <c r="I68" s="124" t="n">
        <v>0</v>
      </c>
      <c r="J68" s="124" t="n">
        <v>0</v>
      </c>
      <c r="K68" s="125" t="n">
        <v>0</v>
      </c>
      <c r="L68" s="126" t="n">
        <f aca="false">(I68*J68*K68)</f>
        <v>0</v>
      </c>
      <c r="M68" s="126" t="n">
        <f aca="false">IF($H68="AGÊNCIA INTERNO",(0),L68*$M$14)</f>
        <v>0</v>
      </c>
      <c r="N68" s="126" t="n">
        <f aca="false">IF($H68="AGÊNCIA",($L68+$M68)*$N$14,IF($H68="AGÊNCIA INTERNO",($L68*$N$14),IF($H68="FAT.DIRETO",($M68*$N$14))))</f>
        <v>0</v>
      </c>
      <c r="O68" s="126" t="n">
        <f aca="false">L68+M68+N68</f>
        <v>0</v>
      </c>
      <c r="P68" s="127" t="s">
        <v>29</v>
      </c>
      <c r="Q68" s="132"/>
      <c r="R68" s="124" t="n">
        <v>0</v>
      </c>
      <c r="S68" s="124" t="n">
        <v>0</v>
      </c>
      <c r="T68" s="125" t="n">
        <v>0</v>
      </c>
      <c r="U68" s="126" t="n">
        <f aca="false">(R68*S68*T68)</f>
        <v>0</v>
      </c>
      <c r="V68" s="126" t="n">
        <f aca="false">IF($H68="AGÊNCIA INTERNO",(0),U68*$V$14)</f>
        <v>0</v>
      </c>
      <c r="W68" s="126" t="n">
        <f aca="false">IF($H68="AGÊNCIA",($U68+$V68)*$W$14,IF($H68="AGÊNCIA INTERNO",($U68*$N$14),IF($H68="FAT.DIRETO",($V68*$N$14))))</f>
        <v>0</v>
      </c>
      <c r="X68" s="126" t="n">
        <f aca="false">U68+V68+W68</f>
        <v>0</v>
      </c>
      <c r="Y68" s="132"/>
      <c r="Z68" s="132"/>
      <c r="AA68" s="132"/>
      <c r="AB68" s="132"/>
      <c r="AC68" s="132"/>
      <c r="AD68" s="132"/>
      <c r="AE68" s="133"/>
    </row>
    <row r="69" customFormat="false" ht="33.75" hidden="true" customHeight="true" outlineLevel="0" collapsed="false">
      <c r="A69" s="132"/>
      <c r="B69" s="133"/>
      <c r="C69" s="129"/>
      <c r="D69" s="130"/>
      <c r="E69" s="131"/>
      <c r="F69" s="131"/>
      <c r="G69" s="134"/>
      <c r="H69" s="124"/>
      <c r="I69" s="124" t="n">
        <v>0</v>
      </c>
      <c r="J69" s="124" t="n">
        <v>0</v>
      </c>
      <c r="K69" s="125" t="n">
        <v>0</v>
      </c>
      <c r="L69" s="126" t="n">
        <f aca="false">(I69*J69*K69)</f>
        <v>0</v>
      </c>
      <c r="M69" s="126" t="n">
        <f aca="false">IF($H69="AGÊNCIA INTERNO",(0),L69*$M$14)</f>
        <v>0</v>
      </c>
      <c r="N69" s="126" t="n">
        <f aca="false">IF($H69="AGÊNCIA",($L69+$M69)*$N$14,IF($H69="AGÊNCIA INTERNO",($L69*$N$14),IF($H69="FAT.DIRETO",($M69*$N$14))))</f>
        <v>0</v>
      </c>
      <c r="O69" s="126" t="n">
        <f aca="false">L69+M69+N69</f>
        <v>0</v>
      </c>
      <c r="P69" s="127" t="s">
        <v>28</v>
      </c>
      <c r="Q69" s="132"/>
      <c r="R69" s="124" t="n">
        <v>0</v>
      </c>
      <c r="S69" s="124" t="n">
        <v>0</v>
      </c>
      <c r="T69" s="125" t="n">
        <v>0</v>
      </c>
      <c r="U69" s="126" t="n">
        <f aca="false">(R69*S69*T69)</f>
        <v>0</v>
      </c>
      <c r="V69" s="126" t="n">
        <f aca="false">IF($H69="AGÊNCIA INTERNO",(0),U69*$V$14)</f>
        <v>0</v>
      </c>
      <c r="W69" s="126" t="n">
        <f aca="false">IF($H69="AGÊNCIA",($U69+$V69)*$W$14,IF($H69="AGÊNCIA INTERNO",($U69*$N$14),IF($H69="FAT.DIRETO",($V69*$N$14))))</f>
        <v>0</v>
      </c>
      <c r="X69" s="126" t="n">
        <f aca="false">U69+V69+W69</f>
        <v>0</v>
      </c>
      <c r="Y69" s="132"/>
      <c r="Z69" s="132"/>
      <c r="AA69" s="132"/>
      <c r="AB69" s="132"/>
      <c r="AC69" s="132"/>
      <c r="AD69" s="132"/>
      <c r="AE69" s="133"/>
    </row>
    <row r="70" customFormat="false" ht="33.75" hidden="true" customHeight="true" outlineLevel="0" collapsed="false">
      <c r="A70" s="132"/>
      <c r="B70" s="133"/>
      <c r="C70" s="129"/>
      <c r="D70" s="130"/>
      <c r="E70" s="131"/>
      <c r="F70" s="131"/>
      <c r="G70" s="134"/>
      <c r="H70" s="124"/>
      <c r="I70" s="124" t="n">
        <v>0</v>
      </c>
      <c r="J70" s="124" t="n">
        <v>0</v>
      </c>
      <c r="K70" s="125" t="n">
        <v>0</v>
      </c>
      <c r="L70" s="126" t="n">
        <f aca="false">(I70*J70*K70)</f>
        <v>0</v>
      </c>
      <c r="M70" s="126" t="n">
        <f aca="false">IF($H70="AGÊNCIA INTERNO",(0),L70*$M$14)</f>
        <v>0</v>
      </c>
      <c r="N70" s="126" t="n">
        <f aca="false">IF($H70="AGÊNCIA",($L70+$M70)*$N$14,IF($H70="AGÊNCIA INTERNO",($L70*$N$14),IF($H70="FAT.DIRETO",($M70*$N$14))))</f>
        <v>0</v>
      </c>
      <c r="O70" s="126" t="n">
        <f aca="false">L70+M70+N70</f>
        <v>0</v>
      </c>
      <c r="P70" s="127" t="s">
        <v>28</v>
      </c>
      <c r="Q70" s="132"/>
      <c r="R70" s="124" t="n">
        <v>0</v>
      </c>
      <c r="S70" s="124" t="n">
        <v>0</v>
      </c>
      <c r="T70" s="125" t="n">
        <v>0</v>
      </c>
      <c r="U70" s="126" t="n">
        <f aca="false">(R70*S70*T70)</f>
        <v>0</v>
      </c>
      <c r="V70" s="126" t="n">
        <f aca="false">IF($H70="AGÊNCIA INTERNO",(0),U70*$V$14)</f>
        <v>0</v>
      </c>
      <c r="W70" s="126" t="n">
        <f aca="false">IF($H70="AGÊNCIA",($U70+$V70)*$W$14,IF($H70="AGÊNCIA INTERNO",($U70*$N$14),IF($H70="FAT.DIRETO",($V70*$N$14))))</f>
        <v>0</v>
      </c>
      <c r="X70" s="126" t="n">
        <f aca="false">U70+V70+W70</f>
        <v>0</v>
      </c>
      <c r="Y70" s="132"/>
      <c r="Z70" s="132"/>
      <c r="AA70" s="132"/>
      <c r="AB70" s="132"/>
      <c r="AC70" s="132"/>
      <c r="AD70" s="132"/>
      <c r="AE70" s="133"/>
    </row>
    <row r="71" customFormat="false" ht="33.75" hidden="true" customHeight="true" outlineLevel="0" collapsed="false">
      <c r="A71" s="132"/>
      <c r="B71" s="133"/>
      <c r="C71" s="129"/>
      <c r="D71" s="130"/>
      <c r="E71" s="131"/>
      <c r="F71" s="131"/>
      <c r="G71" s="123"/>
      <c r="H71" s="124"/>
      <c r="I71" s="124" t="n">
        <v>0</v>
      </c>
      <c r="J71" s="124" t="n">
        <v>0</v>
      </c>
      <c r="K71" s="125" t="n">
        <v>0</v>
      </c>
      <c r="L71" s="126" t="n">
        <f aca="false">(I71*J71*K71)</f>
        <v>0</v>
      </c>
      <c r="M71" s="126" t="n">
        <f aca="false">IF($H71="AGÊNCIA INTERNO",(0),L71*$M$14)</f>
        <v>0</v>
      </c>
      <c r="N71" s="126" t="n">
        <f aca="false">IF($H71="AGÊNCIA",($L71+$M71)*$N$14,IF($H71="AGÊNCIA INTERNO",($L71*$N$14),IF($H71="FAT.DIRETO",($M71*$N$14))))</f>
        <v>0</v>
      </c>
      <c r="O71" s="126" t="n">
        <f aca="false">L71+M71+N71</f>
        <v>0</v>
      </c>
      <c r="P71" s="127" t="s">
        <v>28</v>
      </c>
      <c r="Q71" s="132"/>
      <c r="R71" s="124" t="n">
        <v>0</v>
      </c>
      <c r="S71" s="124" t="n">
        <v>0</v>
      </c>
      <c r="T71" s="125" t="n">
        <v>0</v>
      </c>
      <c r="U71" s="126" t="n">
        <f aca="false">(R71*S71*T71)</f>
        <v>0</v>
      </c>
      <c r="V71" s="126" t="n">
        <f aca="false">IF($H71="AGÊNCIA INTERNO",(0),U71*$V$14)</f>
        <v>0</v>
      </c>
      <c r="W71" s="126" t="n">
        <f aca="false">IF($H71="AGÊNCIA",($U71+$V71)*$W$14,IF($H71="AGÊNCIA INTERNO",($U71*$N$14),IF($H71="FAT.DIRETO",($V71*$N$14))))</f>
        <v>0</v>
      </c>
      <c r="X71" s="126" t="n">
        <f aca="false">U71+V71+W71</f>
        <v>0</v>
      </c>
      <c r="Y71" s="132"/>
      <c r="Z71" s="132"/>
      <c r="AA71" s="132"/>
      <c r="AB71" s="132"/>
      <c r="AC71" s="132"/>
      <c r="AD71" s="132"/>
      <c r="AE71" s="133"/>
    </row>
    <row r="72" customFormat="false" ht="33.75" hidden="true" customHeight="true" outlineLevel="0" collapsed="false">
      <c r="A72" s="132"/>
      <c r="B72" s="133"/>
      <c r="C72" s="129"/>
      <c r="D72" s="130"/>
      <c r="E72" s="131"/>
      <c r="F72" s="131"/>
      <c r="G72" s="123"/>
      <c r="H72" s="124"/>
      <c r="I72" s="124" t="n">
        <v>0</v>
      </c>
      <c r="J72" s="124" t="n">
        <v>0</v>
      </c>
      <c r="K72" s="125" t="n">
        <v>0</v>
      </c>
      <c r="L72" s="126" t="n">
        <f aca="false">(I72*J72*K72)</f>
        <v>0</v>
      </c>
      <c r="M72" s="126" t="n">
        <f aca="false">IF($H72="AGÊNCIA INTERNO",(0),L72*$M$14)</f>
        <v>0</v>
      </c>
      <c r="N72" s="126" t="n">
        <f aca="false">IF($H72="AGÊNCIA",($L72+$M72)*$N$14,IF($H72="AGÊNCIA INTERNO",($L72*$N$14),IF($H72="FAT.DIRETO",($M72*$N$14))))</f>
        <v>0</v>
      </c>
      <c r="O72" s="126" t="n">
        <f aca="false">L72+M72+N72</f>
        <v>0</v>
      </c>
      <c r="P72" s="127" t="s">
        <v>28</v>
      </c>
      <c r="Q72" s="132"/>
      <c r="R72" s="124" t="n">
        <v>0</v>
      </c>
      <c r="S72" s="124" t="n">
        <v>0</v>
      </c>
      <c r="T72" s="125" t="n">
        <v>0</v>
      </c>
      <c r="U72" s="126" t="n">
        <f aca="false">(R72*S72*T72)</f>
        <v>0</v>
      </c>
      <c r="V72" s="126" t="n">
        <f aca="false">IF($H72="AGÊNCIA INTERNO",(0),U72*$V$14)</f>
        <v>0</v>
      </c>
      <c r="W72" s="126" t="n">
        <f aca="false">IF($H72="AGÊNCIA",($U72+$V72)*$W$14,IF($H72="AGÊNCIA INTERNO",($U72*$N$14),IF($H72="FAT.DIRETO",($V72*$N$14))))</f>
        <v>0</v>
      </c>
      <c r="X72" s="126" t="n">
        <f aca="false">U72+V72+W72</f>
        <v>0</v>
      </c>
      <c r="Y72" s="132"/>
      <c r="Z72" s="132"/>
      <c r="AA72" s="132"/>
      <c r="AB72" s="132"/>
      <c r="AC72" s="132"/>
      <c r="AD72" s="132"/>
      <c r="AE72" s="133"/>
    </row>
    <row r="73" customFormat="false" ht="33.75" hidden="true" customHeight="true" outlineLevel="0" collapsed="false">
      <c r="A73" s="132"/>
      <c r="B73" s="133"/>
      <c r="C73" s="129"/>
      <c r="D73" s="130"/>
      <c r="E73" s="131"/>
      <c r="F73" s="131"/>
      <c r="G73" s="123"/>
      <c r="H73" s="124"/>
      <c r="I73" s="124" t="n">
        <v>0</v>
      </c>
      <c r="J73" s="124" t="n">
        <v>0</v>
      </c>
      <c r="K73" s="125" t="n">
        <v>0</v>
      </c>
      <c r="L73" s="126" t="n">
        <f aca="false">(I73*J73*K73)</f>
        <v>0</v>
      </c>
      <c r="M73" s="126" t="n">
        <f aca="false">IF($H73="AGÊNCIA INTERNO",(0),L73*$M$14)</f>
        <v>0</v>
      </c>
      <c r="N73" s="126" t="n">
        <f aca="false">IF($H73="AGÊNCIA",($L73+$M73)*$N$14,IF($H73="AGÊNCIA INTERNO",($L73*$N$14),IF($H73="FAT.DIRETO",($M73*$N$14))))</f>
        <v>0</v>
      </c>
      <c r="O73" s="126" t="n">
        <f aca="false">L73+M73+N73</f>
        <v>0</v>
      </c>
      <c r="P73" s="127" t="s">
        <v>28</v>
      </c>
      <c r="Q73" s="132"/>
      <c r="R73" s="124" t="n">
        <v>0</v>
      </c>
      <c r="S73" s="124" t="n">
        <v>0</v>
      </c>
      <c r="T73" s="125" t="n">
        <v>0</v>
      </c>
      <c r="U73" s="126" t="n">
        <f aca="false">(R73*S73*T73)</f>
        <v>0</v>
      </c>
      <c r="V73" s="126" t="n">
        <f aca="false">IF($H73="AGÊNCIA INTERNO",(0),U73*$V$14)</f>
        <v>0</v>
      </c>
      <c r="W73" s="126" t="n">
        <f aca="false">IF($H73="AGÊNCIA",($U73+$V73)*$W$14,IF($H73="AGÊNCIA INTERNO",($U73*$N$14),IF($H73="FAT.DIRETO",($V73*$N$14))))</f>
        <v>0</v>
      </c>
      <c r="X73" s="126" t="n">
        <f aca="false">U73+V73+W73</f>
        <v>0</v>
      </c>
      <c r="Y73" s="132"/>
      <c r="Z73" s="132"/>
      <c r="AA73" s="132"/>
      <c r="AB73" s="132"/>
      <c r="AC73" s="132"/>
      <c r="AD73" s="132"/>
      <c r="AE73" s="133"/>
    </row>
    <row r="74" customFormat="false" ht="33.75" hidden="true" customHeight="true" outlineLevel="0" collapsed="false">
      <c r="A74" s="132"/>
      <c r="B74" s="133"/>
      <c r="C74" s="129"/>
      <c r="D74" s="130"/>
      <c r="E74" s="131"/>
      <c r="F74" s="131"/>
      <c r="G74" s="123"/>
      <c r="H74" s="124"/>
      <c r="I74" s="124" t="n">
        <v>0</v>
      </c>
      <c r="J74" s="124" t="n">
        <v>0</v>
      </c>
      <c r="K74" s="125" t="n">
        <v>0</v>
      </c>
      <c r="L74" s="126" t="n">
        <f aca="false">(I74*J74*K74)</f>
        <v>0</v>
      </c>
      <c r="M74" s="126" t="n">
        <f aca="false">IF($H74="AGÊNCIA INTERNO",(0),L74*$M$14)</f>
        <v>0</v>
      </c>
      <c r="N74" s="126" t="n">
        <f aca="false">IF($H74="AGÊNCIA",($L74+$M74)*$N$14,IF($H74="AGÊNCIA INTERNO",($L74*$N$14),IF($H74="FAT.DIRETO",($M74*$N$14))))</f>
        <v>0</v>
      </c>
      <c r="O74" s="126" t="n">
        <f aca="false">L74+M74+N74</f>
        <v>0</v>
      </c>
      <c r="P74" s="127" t="s">
        <v>28</v>
      </c>
      <c r="Q74" s="132"/>
      <c r="R74" s="124" t="n">
        <v>0</v>
      </c>
      <c r="S74" s="124" t="n">
        <v>0</v>
      </c>
      <c r="T74" s="125" t="n">
        <v>0</v>
      </c>
      <c r="U74" s="126" t="n">
        <f aca="false">(R74*S74*T74)</f>
        <v>0</v>
      </c>
      <c r="V74" s="126" t="n">
        <f aca="false">IF($H74="AGÊNCIA INTERNO",(0),U74*$V$14)</f>
        <v>0</v>
      </c>
      <c r="W74" s="126" t="n">
        <f aca="false">IF($H74="AGÊNCIA",($U74+$V74)*$W$14,IF($H74="AGÊNCIA INTERNO",($U74*$N$14),IF($H74="FAT.DIRETO",($V74*$N$14))))</f>
        <v>0</v>
      </c>
      <c r="X74" s="126" t="n">
        <f aca="false">U74+V74+W74</f>
        <v>0</v>
      </c>
      <c r="Y74" s="132"/>
      <c r="Z74" s="132"/>
      <c r="AA74" s="132"/>
      <c r="AB74" s="132"/>
      <c r="AC74" s="132"/>
      <c r="AD74" s="132"/>
      <c r="AE74" s="133"/>
    </row>
    <row r="75" customFormat="false" ht="33.75" hidden="true" customHeight="true" outlineLevel="0" collapsed="false">
      <c r="A75" s="132"/>
      <c r="B75" s="133"/>
      <c r="C75" s="129"/>
      <c r="D75" s="130"/>
      <c r="E75" s="131"/>
      <c r="F75" s="131"/>
      <c r="G75" s="123"/>
      <c r="H75" s="124"/>
      <c r="I75" s="124" t="n">
        <v>0</v>
      </c>
      <c r="J75" s="124" t="n">
        <v>0</v>
      </c>
      <c r="K75" s="125" t="n">
        <v>0</v>
      </c>
      <c r="L75" s="126" t="n">
        <f aca="false">(I75*J75*K75)</f>
        <v>0</v>
      </c>
      <c r="M75" s="126" t="n">
        <f aca="false">IF($H75="AGÊNCIA INTERNO",(0),L75*$M$14)</f>
        <v>0</v>
      </c>
      <c r="N75" s="126" t="n">
        <f aca="false">IF($H75="AGÊNCIA",($L75+$M75)*$N$14,IF($H75="AGÊNCIA INTERNO",($L75*$N$14),IF($H75="FAT.DIRETO",($M75*$N$14))))</f>
        <v>0</v>
      </c>
      <c r="O75" s="126" t="n">
        <f aca="false">L75+M75+N75</f>
        <v>0</v>
      </c>
      <c r="P75" s="127" t="s">
        <v>28</v>
      </c>
      <c r="Q75" s="132"/>
      <c r="R75" s="124" t="n">
        <v>0</v>
      </c>
      <c r="S75" s="124" t="n">
        <v>0</v>
      </c>
      <c r="T75" s="125" t="n">
        <v>0</v>
      </c>
      <c r="U75" s="126" t="n">
        <f aca="false">(R75*S75*T75)</f>
        <v>0</v>
      </c>
      <c r="V75" s="126" t="n">
        <f aca="false">IF($H75="AGÊNCIA INTERNO",(0),U75*$V$14)</f>
        <v>0</v>
      </c>
      <c r="W75" s="126" t="n">
        <f aca="false">IF($H75="AGÊNCIA",($U75+$V75)*$W$14,IF($H75="AGÊNCIA INTERNO",($U75*$N$14),IF($H75="FAT.DIRETO",($V75*$N$14))))</f>
        <v>0</v>
      </c>
      <c r="X75" s="126" t="n">
        <f aca="false">U75+V75+W75</f>
        <v>0</v>
      </c>
      <c r="Y75" s="132"/>
      <c r="Z75" s="132"/>
      <c r="AA75" s="132"/>
      <c r="AB75" s="132"/>
      <c r="AC75" s="132"/>
      <c r="AD75" s="132"/>
      <c r="AE75" s="133"/>
    </row>
    <row r="76" customFormat="false" ht="33.75" hidden="true" customHeight="true" outlineLevel="0" collapsed="false">
      <c r="A76" s="132"/>
      <c r="B76" s="133"/>
      <c r="C76" s="129"/>
      <c r="D76" s="130"/>
      <c r="E76" s="131"/>
      <c r="F76" s="131"/>
      <c r="G76" s="123"/>
      <c r="H76" s="124"/>
      <c r="I76" s="124" t="n">
        <v>0</v>
      </c>
      <c r="J76" s="124" t="n">
        <v>0</v>
      </c>
      <c r="K76" s="125" t="n">
        <v>0</v>
      </c>
      <c r="L76" s="126" t="n">
        <f aca="false">(I76*J76*K76)</f>
        <v>0</v>
      </c>
      <c r="M76" s="126" t="n">
        <f aca="false">IF($H76="AGÊNCIA INTERNO",(0),L76*$M$14)</f>
        <v>0</v>
      </c>
      <c r="N76" s="126" t="n">
        <f aca="false">IF($H76="AGÊNCIA",($L76+$M76)*$N$14,IF($H76="AGÊNCIA INTERNO",($L76*$N$14),IF($H76="FAT.DIRETO",($M76*$N$14))))</f>
        <v>0</v>
      </c>
      <c r="O76" s="126" t="n">
        <f aca="false">L76+M76+N76</f>
        <v>0</v>
      </c>
      <c r="P76" s="127" t="s">
        <v>28</v>
      </c>
      <c r="Q76" s="132"/>
      <c r="R76" s="124" t="n">
        <v>0</v>
      </c>
      <c r="S76" s="124" t="n">
        <v>0</v>
      </c>
      <c r="T76" s="125" t="n">
        <v>0</v>
      </c>
      <c r="U76" s="126" t="n">
        <f aca="false">(R76*S76*T76)</f>
        <v>0</v>
      </c>
      <c r="V76" s="126" t="n">
        <f aca="false">IF($H76="AGÊNCIA INTERNO",(0),U76*$V$14)</f>
        <v>0</v>
      </c>
      <c r="W76" s="126" t="n">
        <f aca="false">IF($H76="AGÊNCIA",($U76+$V76)*$W$14,IF($H76="AGÊNCIA INTERNO",($U76*$N$14),IF($H76="FAT.DIRETO",($V76*$N$14))))</f>
        <v>0</v>
      </c>
      <c r="X76" s="126" t="n">
        <f aca="false">U76+V76+W76</f>
        <v>0</v>
      </c>
      <c r="Y76" s="132"/>
      <c r="Z76" s="132"/>
      <c r="AA76" s="132"/>
      <c r="AB76" s="132"/>
      <c r="AC76" s="132"/>
      <c r="AD76" s="132"/>
      <c r="AE76" s="133"/>
    </row>
    <row r="77" customFormat="false" ht="33.75" hidden="true" customHeight="true" outlineLevel="0" collapsed="false">
      <c r="A77" s="132"/>
      <c r="B77" s="133"/>
      <c r="C77" s="129"/>
      <c r="D77" s="130"/>
      <c r="E77" s="131"/>
      <c r="F77" s="131"/>
      <c r="G77" s="134"/>
      <c r="H77" s="124"/>
      <c r="I77" s="124" t="n">
        <v>0</v>
      </c>
      <c r="J77" s="124" t="n">
        <v>0</v>
      </c>
      <c r="K77" s="125" t="n">
        <v>0</v>
      </c>
      <c r="L77" s="126" t="n">
        <f aca="false">(I77*J77*K77)</f>
        <v>0</v>
      </c>
      <c r="M77" s="126" t="n">
        <f aca="false">IF($H77="AGÊNCIA INTERNO",(0),L77*$M$14)</f>
        <v>0</v>
      </c>
      <c r="N77" s="126" t="n">
        <f aca="false">IF($H77="AGÊNCIA",($L77+$M77)*$N$14,IF($H77="AGÊNCIA INTERNO",($L77*$N$14),IF($H77="FAT.DIRETO",($M77*$N$14))))</f>
        <v>0</v>
      </c>
      <c r="O77" s="126" t="n">
        <f aca="false">L77+M77+N77</f>
        <v>0</v>
      </c>
      <c r="P77" s="127" t="s">
        <v>28</v>
      </c>
      <c r="Q77" s="132"/>
      <c r="R77" s="124" t="n">
        <v>0</v>
      </c>
      <c r="S77" s="124" t="n">
        <v>0</v>
      </c>
      <c r="T77" s="125" t="n">
        <v>0</v>
      </c>
      <c r="U77" s="126" t="n">
        <f aca="false">(R77*S77*T77)</f>
        <v>0</v>
      </c>
      <c r="V77" s="126" t="n">
        <f aca="false">IF($H77="AGÊNCIA INTERNO",(0),U77*$V$14)</f>
        <v>0</v>
      </c>
      <c r="W77" s="126" t="n">
        <f aca="false">IF($H77="AGÊNCIA",($U77+$V77)*$W$14,IF($H77="AGÊNCIA INTERNO",($U77*$N$14),IF($H77="FAT.DIRETO",($V77*$N$14))))</f>
        <v>0</v>
      </c>
      <c r="X77" s="126" t="n">
        <f aca="false">U77+V77+W77</f>
        <v>0</v>
      </c>
      <c r="Y77" s="132"/>
      <c r="Z77" s="132"/>
      <c r="AA77" s="132"/>
      <c r="AB77" s="132"/>
      <c r="AC77" s="132"/>
      <c r="AD77" s="132"/>
      <c r="AE77" s="133"/>
    </row>
    <row r="78" customFormat="false" ht="33.75" hidden="true" customHeight="true" outlineLevel="0" collapsed="false">
      <c r="A78" s="132"/>
      <c r="B78" s="133"/>
      <c r="C78" s="129"/>
      <c r="D78" s="130"/>
      <c r="E78" s="131"/>
      <c r="F78" s="131"/>
      <c r="G78" s="134"/>
      <c r="H78" s="124"/>
      <c r="I78" s="124" t="n">
        <v>0</v>
      </c>
      <c r="J78" s="124" t="n">
        <v>0</v>
      </c>
      <c r="K78" s="125" t="n">
        <v>0</v>
      </c>
      <c r="L78" s="126" t="n">
        <f aca="false">(I78*J78*K78)</f>
        <v>0</v>
      </c>
      <c r="M78" s="126" t="n">
        <f aca="false">IF($H78="AGÊNCIA INTERNO",(0),L78*$M$14)</f>
        <v>0</v>
      </c>
      <c r="N78" s="126" t="n">
        <f aca="false">IF($H78="AGÊNCIA",($L78+$M78)*$N$14,IF($H78="AGÊNCIA INTERNO",($L78*$N$14),IF($H78="FAT.DIRETO",($M78*$N$14))))</f>
        <v>0</v>
      </c>
      <c r="O78" s="126" t="n">
        <f aca="false">L78+M78+N78</f>
        <v>0</v>
      </c>
      <c r="P78" s="127" t="s">
        <v>28</v>
      </c>
      <c r="Q78" s="132"/>
      <c r="R78" s="124" t="n">
        <v>0</v>
      </c>
      <c r="S78" s="124" t="n">
        <v>0</v>
      </c>
      <c r="T78" s="125" t="n">
        <v>0</v>
      </c>
      <c r="U78" s="126" t="n">
        <f aca="false">(R78*S78*T78)</f>
        <v>0</v>
      </c>
      <c r="V78" s="126" t="n">
        <f aca="false">IF($H78="AGÊNCIA INTERNO",(0),U78*$V$14)</f>
        <v>0</v>
      </c>
      <c r="W78" s="126" t="n">
        <f aca="false">IF($H78="AGÊNCIA",($U78+$V78)*$W$14,IF($H78="AGÊNCIA INTERNO",($U78*$N$14),IF($H78="FAT.DIRETO",($V78*$N$14))))</f>
        <v>0</v>
      </c>
      <c r="X78" s="126" t="n">
        <f aca="false">U78+V78+W78</f>
        <v>0</v>
      </c>
      <c r="Y78" s="132"/>
      <c r="Z78" s="132"/>
      <c r="AA78" s="132"/>
      <c r="AB78" s="132"/>
      <c r="AC78" s="132"/>
      <c r="AD78" s="132"/>
      <c r="AE78" s="133"/>
    </row>
    <row r="79" customFormat="false" ht="33.75" hidden="true" customHeight="true" outlineLevel="0" collapsed="false">
      <c r="A79" s="132"/>
      <c r="B79" s="133"/>
      <c r="C79" s="129"/>
      <c r="D79" s="130"/>
      <c r="E79" s="131"/>
      <c r="F79" s="131"/>
      <c r="G79" s="134"/>
      <c r="H79" s="124"/>
      <c r="I79" s="124" t="n">
        <v>0</v>
      </c>
      <c r="J79" s="124" t="n">
        <v>0</v>
      </c>
      <c r="K79" s="125" t="n">
        <v>0</v>
      </c>
      <c r="L79" s="126" t="n">
        <f aca="false">(I79*J79*K79)</f>
        <v>0</v>
      </c>
      <c r="M79" s="126" t="n">
        <f aca="false">IF($H79="AGÊNCIA INTERNO",(0),L79*$M$14)</f>
        <v>0</v>
      </c>
      <c r="N79" s="126" t="n">
        <f aca="false">IF($H79="AGÊNCIA",($L79+$M79)*$N$14,IF($H79="AGÊNCIA INTERNO",($L79*$N$14),IF($H79="FAT.DIRETO",($M79*$N$14))))</f>
        <v>0</v>
      </c>
      <c r="O79" s="126" t="n">
        <f aca="false">L79+M79+N79</f>
        <v>0</v>
      </c>
      <c r="P79" s="127" t="s">
        <v>28</v>
      </c>
      <c r="Q79" s="132"/>
      <c r="R79" s="124" t="n">
        <v>0</v>
      </c>
      <c r="S79" s="124" t="n">
        <v>0</v>
      </c>
      <c r="T79" s="125" t="n">
        <v>0</v>
      </c>
      <c r="U79" s="126" t="n">
        <f aca="false">(R79*S79*T79)</f>
        <v>0</v>
      </c>
      <c r="V79" s="126" t="n">
        <f aca="false">IF($H79="AGÊNCIA INTERNO",(0),U79*$V$14)</f>
        <v>0</v>
      </c>
      <c r="W79" s="126" t="n">
        <f aca="false">IF($H79="AGÊNCIA",($U79+$V79)*$W$14,IF($H79="AGÊNCIA INTERNO",($U79*$N$14),IF($H79="FAT.DIRETO",($V79*$N$14))))</f>
        <v>0</v>
      </c>
      <c r="X79" s="126" t="n">
        <f aca="false">U79+V79+W79</f>
        <v>0</v>
      </c>
      <c r="Y79" s="132"/>
      <c r="Z79" s="132"/>
      <c r="AA79" s="132"/>
      <c r="AB79" s="132"/>
      <c r="AC79" s="132"/>
      <c r="AD79" s="132"/>
      <c r="AE79" s="133"/>
    </row>
    <row r="80" customFormat="false" ht="33.75" hidden="true" customHeight="true" outlineLevel="0" collapsed="false">
      <c r="A80" s="132"/>
      <c r="B80" s="133"/>
      <c r="C80" s="129"/>
      <c r="D80" s="130"/>
      <c r="E80" s="131"/>
      <c r="F80" s="131"/>
      <c r="G80" s="134"/>
      <c r="H80" s="124"/>
      <c r="I80" s="124" t="n">
        <v>0</v>
      </c>
      <c r="J80" s="124" t="n">
        <v>0</v>
      </c>
      <c r="K80" s="125" t="n">
        <v>0</v>
      </c>
      <c r="L80" s="126" t="n">
        <f aca="false">(I80*J80*K80)</f>
        <v>0</v>
      </c>
      <c r="M80" s="126" t="n">
        <f aca="false">IF($H80="AGÊNCIA INTERNO",(0),L80*$M$14)</f>
        <v>0</v>
      </c>
      <c r="N80" s="126" t="n">
        <f aca="false">IF($H80="AGÊNCIA",($L80+$M80)*$N$14,IF($H80="AGÊNCIA INTERNO",($L80*$N$14),IF($H80="FAT.DIRETO",($M80*$N$14))))</f>
        <v>0</v>
      </c>
      <c r="O80" s="126" t="n">
        <f aca="false">L80+M80+N80</f>
        <v>0</v>
      </c>
      <c r="P80" s="127" t="s">
        <v>28</v>
      </c>
      <c r="Q80" s="132"/>
      <c r="R80" s="124" t="n">
        <v>0</v>
      </c>
      <c r="S80" s="124" t="n">
        <v>0</v>
      </c>
      <c r="T80" s="125" t="n">
        <v>0</v>
      </c>
      <c r="U80" s="126" t="n">
        <f aca="false">(R80*S80*T80)</f>
        <v>0</v>
      </c>
      <c r="V80" s="126" t="n">
        <f aca="false">IF($H80="AGÊNCIA INTERNO",(0),U80*$V$14)</f>
        <v>0</v>
      </c>
      <c r="W80" s="126" t="n">
        <f aca="false">IF($H80="AGÊNCIA",($U80+$V80)*$W$14,IF($H80="AGÊNCIA INTERNO",($U80*$N$14),IF($H80="FAT.DIRETO",($V80*$N$14))))</f>
        <v>0</v>
      </c>
      <c r="X80" s="126" t="n">
        <f aca="false">U80+V80+W80</f>
        <v>0</v>
      </c>
      <c r="Y80" s="132"/>
      <c r="Z80" s="132"/>
      <c r="AA80" s="132"/>
      <c r="AB80" s="132"/>
      <c r="AC80" s="132"/>
      <c r="AD80" s="132"/>
      <c r="AE80" s="133"/>
    </row>
    <row r="81" customFormat="false" ht="33.75" hidden="true" customHeight="true" outlineLevel="0" collapsed="false">
      <c r="A81" s="132"/>
      <c r="B81" s="133"/>
      <c r="C81" s="129"/>
      <c r="D81" s="130"/>
      <c r="E81" s="131"/>
      <c r="F81" s="131"/>
      <c r="G81" s="134"/>
      <c r="H81" s="124"/>
      <c r="I81" s="124" t="n">
        <v>0</v>
      </c>
      <c r="J81" s="124" t="n">
        <v>0</v>
      </c>
      <c r="K81" s="125" t="n">
        <v>0</v>
      </c>
      <c r="L81" s="126" t="n">
        <f aca="false">(I81*J81*K81)</f>
        <v>0</v>
      </c>
      <c r="M81" s="126" t="n">
        <f aca="false">IF($H81="AGÊNCIA INTERNO",(0),L81*$M$14)</f>
        <v>0</v>
      </c>
      <c r="N81" s="126" t="n">
        <f aca="false">IF($H81="AGÊNCIA",($L81+$M81)*$N$14,IF($H81="AGÊNCIA INTERNO",($L81*$N$14),IF($H81="FAT.DIRETO",($M81*$N$14))))</f>
        <v>0</v>
      </c>
      <c r="O81" s="126" t="n">
        <f aca="false">L81+M81+N81</f>
        <v>0</v>
      </c>
      <c r="P81" s="127" t="s">
        <v>28</v>
      </c>
      <c r="Q81" s="132"/>
      <c r="R81" s="124" t="n">
        <v>0</v>
      </c>
      <c r="S81" s="124" t="n">
        <v>0</v>
      </c>
      <c r="T81" s="125" t="n">
        <v>0</v>
      </c>
      <c r="U81" s="126" t="n">
        <f aca="false">(R81*S81*T81)</f>
        <v>0</v>
      </c>
      <c r="V81" s="126" t="n">
        <f aca="false">IF($H81="AGÊNCIA INTERNO",(0),U81*$V$14)</f>
        <v>0</v>
      </c>
      <c r="W81" s="126" t="n">
        <f aca="false">IF($H81="AGÊNCIA",($U81+$V81)*$W$14,IF($H81="AGÊNCIA INTERNO",($U81*$N$14),IF($H81="FAT.DIRETO",($V81*$N$14))))</f>
        <v>0</v>
      </c>
      <c r="X81" s="126" t="n">
        <f aca="false">U81+V81+W81</f>
        <v>0</v>
      </c>
      <c r="Y81" s="132"/>
      <c r="Z81" s="132"/>
      <c r="AA81" s="132"/>
      <c r="AB81" s="132"/>
      <c r="AC81" s="132"/>
      <c r="AD81" s="132"/>
      <c r="AE81" s="133"/>
    </row>
    <row r="82" customFormat="false" ht="33.75" hidden="true" customHeight="true" outlineLevel="0" collapsed="false">
      <c r="A82" s="132"/>
      <c r="B82" s="133"/>
      <c r="C82" s="129"/>
      <c r="D82" s="130"/>
      <c r="E82" s="131"/>
      <c r="F82" s="131"/>
      <c r="G82" s="134"/>
      <c r="H82" s="124"/>
      <c r="I82" s="124" t="n">
        <v>0</v>
      </c>
      <c r="J82" s="124" t="n">
        <v>0</v>
      </c>
      <c r="K82" s="125" t="n">
        <v>0</v>
      </c>
      <c r="L82" s="126" t="n">
        <f aca="false">(I82*J82*K82)</f>
        <v>0</v>
      </c>
      <c r="M82" s="126" t="n">
        <f aca="false">IF($H82="AGÊNCIA INTERNO",(0),L82*$M$14)</f>
        <v>0</v>
      </c>
      <c r="N82" s="126" t="n">
        <f aca="false">IF($H82="AGÊNCIA",($L82+$M82)*$N$14,IF($H82="AGÊNCIA INTERNO",($L82*$N$14),IF($H82="FAT.DIRETO",($M82*$N$14))))</f>
        <v>0</v>
      </c>
      <c r="O82" s="126" t="n">
        <f aca="false">L82+M82+N82</f>
        <v>0</v>
      </c>
      <c r="P82" s="127" t="s">
        <v>28</v>
      </c>
      <c r="Q82" s="132"/>
      <c r="R82" s="124" t="n">
        <v>0</v>
      </c>
      <c r="S82" s="124" t="n">
        <v>0</v>
      </c>
      <c r="T82" s="125" t="n">
        <v>0</v>
      </c>
      <c r="U82" s="126" t="n">
        <f aca="false">(R82*S82*T82)</f>
        <v>0</v>
      </c>
      <c r="V82" s="126" t="n">
        <f aca="false">IF($H82="AGÊNCIA INTERNO",(0),U82*$V$14)</f>
        <v>0</v>
      </c>
      <c r="W82" s="126" t="n">
        <f aca="false">IF($H82="AGÊNCIA",($U82+$V82)*$W$14,IF($H82="AGÊNCIA INTERNO",($U82*$N$14),IF($H82="FAT.DIRETO",($V82*$N$14))))</f>
        <v>0</v>
      </c>
      <c r="X82" s="126" t="n">
        <f aca="false">U82+V82+W82</f>
        <v>0</v>
      </c>
      <c r="Y82" s="132"/>
      <c r="Z82" s="132"/>
      <c r="AA82" s="132"/>
      <c r="AB82" s="132"/>
      <c r="AC82" s="132"/>
      <c r="AD82" s="132"/>
      <c r="AE82" s="133"/>
    </row>
    <row r="83" customFormat="false" ht="33.75" hidden="true" customHeight="true" outlineLevel="0" collapsed="false">
      <c r="A83" s="132"/>
      <c r="B83" s="133"/>
      <c r="C83" s="129"/>
      <c r="D83" s="130"/>
      <c r="E83" s="131"/>
      <c r="F83" s="131"/>
      <c r="G83" s="134"/>
      <c r="H83" s="124"/>
      <c r="I83" s="124" t="n">
        <v>0</v>
      </c>
      <c r="J83" s="124" t="n">
        <v>0</v>
      </c>
      <c r="K83" s="125" t="n">
        <v>0</v>
      </c>
      <c r="L83" s="126" t="n">
        <f aca="false">(I83*J83*K83)</f>
        <v>0</v>
      </c>
      <c r="M83" s="126" t="n">
        <f aca="false">IF($H83="AGÊNCIA INTERNO",(0),L83*$M$14)</f>
        <v>0</v>
      </c>
      <c r="N83" s="126" t="n">
        <f aca="false">IF($H83="AGÊNCIA",($L83+$M83)*$N$14,IF($H83="AGÊNCIA INTERNO",($L83*$N$14),IF($H83="FAT.DIRETO",($M83*$N$14))))</f>
        <v>0</v>
      </c>
      <c r="O83" s="126" t="n">
        <f aca="false">L83+M83+N83</f>
        <v>0</v>
      </c>
      <c r="P83" s="127" t="s">
        <v>28</v>
      </c>
      <c r="Q83" s="132"/>
      <c r="R83" s="124" t="n">
        <v>0</v>
      </c>
      <c r="S83" s="124" t="n">
        <v>0</v>
      </c>
      <c r="T83" s="125" t="n">
        <v>0</v>
      </c>
      <c r="U83" s="126" t="n">
        <f aca="false">(R83*S83*T83)</f>
        <v>0</v>
      </c>
      <c r="V83" s="126" t="n">
        <f aca="false">IF($H83="AGÊNCIA INTERNO",(0),U83*$V$14)</f>
        <v>0</v>
      </c>
      <c r="W83" s="126" t="n">
        <f aca="false">IF($H83="AGÊNCIA",($U83+$V83)*$W$14,IF($H83="AGÊNCIA INTERNO",($U83*$N$14),IF($H83="FAT.DIRETO",($V83*$N$14))))</f>
        <v>0</v>
      </c>
      <c r="X83" s="126" t="n">
        <f aca="false">U83+V83+W83</f>
        <v>0</v>
      </c>
      <c r="Y83" s="132"/>
      <c r="Z83" s="132"/>
      <c r="AA83" s="132"/>
      <c r="AB83" s="132"/>
      <c r="AC83" s="132"/>
      <c r="AD83" s="132"/>
      <c r="AE83" s="133"/>
    </row>
    <row r="84" customFormat="false" ht="33.75" hidden="true" customHeight="true" outlineLevel="0" collapsed="false">
      <c r="A84" s="132"/>
      <c r="B84" s="133"/>
      <c r="C84" s="129"/>
      <c r="D84" s="130"/>
      <c r="E84" s="131"/>
      <c r="F84" s="131"/>
      <c r="G84" s="134"/>
      <c r="H84" s="124"/>
      <c r="I84" s="124" t="n">
        <v>0</v>
      </c>
      <c r="J84" s="124" t="n">
        <v>0</v>
      </c>
      <c r="K84" s="125" t="n">
        <v>0</v>
      </c>
      <c r="L84" s="126" t="n">
        <f aca="false">(I84*J84*K84)</f>
        <v>0</v>
      </c>
      <c r="M84" s="126" t="n">
        <f aca="false">IF($H84="AGÊNCIA INTERNO",(0),L84*$M$14)</f>
        <v>0</v>
      </c>
      <c r="N84" s="126" t="n">
        <f aca="false">IF($H84="AGÊNCIA",($L84+$M84)*$N$14,IF($H84="AGÊNCIA INTERNO",($L84*$N$14),IF($H84="FAT.DIRETO",($M84*$N$14))))</f>
        <v>0</v>
      </c>
      <c r="O84" s="126" t="n">
        <f aca="false">L84+M84+N84</f>
        <v>0</v>
      </c>
      <c r="P84" s="127" t="s">
        <v>28</v>
      </c>
      <c r="Q84" s="132"/>
      <c r="R84" s="124" t="n">
        <v>0</v>
      </c>
      <c r="S84" s="124" t="n">
        <v>0</v>
      </c>
      <c r="T84" s="125" t="n">
        <v>0</v>
      </c>
      <c r="U84" s="126" t="n">
        <f aca="false">(R84*S84*T84)</f>
        <v>0</v>
      </c>
      <c r="V84" s="126" t="n">
        <f aca="false">IF($H84="AGÊNCIA INTERNO",(0),U84*$V$14)</f>
        <v>0</v>
      </c>
      <c r="W84" s="126" t="n">
        <f aca="false">IF($H84="AGÊNCIA",($U84+$V84)*$W$14,IF($H84="AGÊNCIA INTERNO",($U84*$N$14),IF($H84="FAT.DIRETO",($V84*$N$14))))</f>
        <v>0</v>
      </c>
      <c r="X84" s="126" t="n">
        <f aca="false">U84+V84+W84</f>
        <v>0</v>
      </c>
      <c r="Y84" s="132"/>
      <c r="Z84" s="132"/>
      <c r="AA84" s="132"/>
      <c r="AB84" s="132"/>
      <c r="AC84" s="132"/>
      <c r="AD84" s="132"/>
      <c r="AE84" s="133"/>
    </row>
    <row r="85" customFormat="false" ht="33.75" hidden="true" customHeight="true" outlineLevel="0" collapsed="false">
      <c r="A85" s="132"/>
      <c r="B85" s="133"/>
      <c r="C85" s="129"/>
      <c r="D85" s="130"/>
      <c r="E85" s="131"/>
      <c r="F85" s="131"/>
      <c r="G85" s="134"/>
      <c r="H85" s="124"/>
      <c r="I85" s="124" t="n">
        <v>0</v>
      </c>
      <c r="J85" s="124" t="n">
        <v>0</v>
      </c>
      <c r="K85" s="125" t="n">
        <v>0</v>
      </c>
      <c r="L85" s="126" t="n">
        <f aca="false">(I85*J85*K85)</f>
        <v>0</v>
      </c>
      <c r="M85" s="126" t="n">
        <f aca="false">IF($H85="AGÊNCIA INTERNO",(0),L85*$M$14)</f>
        <v>0</v>
      </c>
      <c r="N85" s="126" t="n">
        <f aca="false">IF($H85="AGÊNCIA",($L85+$M85)*$N$14,IF($H85="AGÊNCIA INTERNO",($L85*$N$14),IF($H85="FAT.DIRETO",($M85*$N$14))))</f>
        <v>0</v>
      </c>
      <c r="O85" s="126" t="n">
        <f aca="false">L85+M85+N85</f>
        <v>0</v>
      </c>
      <c r="P85" s="127" t="s">
        <v>29</v>
      </c>
      <c r="Q85" s="132"/>
      <c r="R85" s="124" t="n">
        <v>0</v>
      </c>
      <c r="S85" s="124" t="n">
        <v>0</v>
      </c>
      <c r="T85" s="125" t="n">
        <v>0</v>
      </c>
      <c r="U85" s="126" t="n">
        <f aca="false">(R85*S85*T85)</f>
        <v>0</v>
      </c>
      <c r="V85" s="126" t="n">
        <f aca="false">IF($H85="AGÊNCIA INTERNO",(0),U85*$V$14)</f>
        <v>0</v>
      </c>
      <c r="W85" s="126" t="n">
        <f aca="false">IF($H85="AGÊNCIA",($U85+$V85)*$W$14,IF($H85="AGÊNCIA INTERNO",($U85*$N$14),IF($H85="FAT.DIRETO",($V85*$N$14))))</f>
        <v>0</v>
      </c>
      <c r="X85" s="126" t="n">
        <f aca="false">U85+V85+W85</f>
        <v>0</v>
      </c>
      <c r="Y85" s="132"/>
      <c r="Z85" s="132"/>
      <c r="AA85" s="132"/>
      <c r="AB85" s="132"/>
      <c r="AC85" s="132"/>
      <c r="AD85" s="132"/>
      <c r="AE85" s="133"/>
    </row>
    <row r="86" customFormat="false" ht="33.75" hidden="true" customHeight="true" outlineLevel="0" collapsed="false">
      <c r="A86" s="132"/>
      <c r="B86" s="133"/>
      <c r="C86" s="129"/>
      <c r="D86" s="130"/>
      <c r="E86" s="131"/>
      <c r="F86" s="131"/>
      <c r="G86" s="134"/>
      <c r="H86" s="124"/>
      <c r="I86" s="124" t="n">
        <v>0</v>
      </c>
      <c r="J86" s="124" t="n">
        <v>0</v>
      </c>
      <c r="K86" s="125" t="n">
        <v>0</v>
      </c>
      <c r="L86" s="126" t="n">
        <f aca="false">(I86*J86*K86)</f>
        <v>0</v>
      </c>
      <c r="M86" s="126" t="n">
        <f aca="false">IF($H86="AGÊNCIA INTERNO",(0),L86*$M$14)</f>
        <v>0</v>
      </c>
      <c r="N86" s="126" t="n">
        <f aca="false">IF($H86="AGÊNCIA",($L86+$M86)*$N$14,IF($H86="AGÊNCIA INTERNO",($L86*$N$14),IF($H86="FAT.DIRETO",($M86*$N$14))))</f>
        <v>0</v>
      </c>
      <c r="O86" s="126" t="n">
        <f aca="false">L86+M86+N86</f>
        <v>0</v>
      </c>
      <c r="P86" s="127" t="s">
        <v>29</v>
      </c>
      <c r="Q86" s="132"/>
      <c r="R86" s="124" t="n">
        <v>0</v>
      </c>
      <c r="S86" s="124" t="n">
        <v>0</v>
      </c>
      <c r="T86" s="125" t="n">
        <v>0</v>
      </c>
      <c r="U86" s="126" t="n">
        <f aca="false">(R86*S86*T86)</f>
        <v>0</v>
      </c>
      <c r="V86" s="126" t="n">
        <f aca="false">IF($H86="AGÊNCIA INTERNO",(0),U86*$V$14)</f>
        <v>0</v>
      </c>
      <c r="W86" s="126" t="n">
        <f aca="false">IF($H86="AGÊNCIA",($U86+$V86)*$W$14,IF($H86="AGÊNCIA INTERNO",($U86*$N$14),IF($H86="FAT.DIRETO",($V86*$N$14))))</f>
        <v>0</v>
      </c>
      <c r="X86" s="126" t="n">
        <f aca="false">U86+V86+W86</f>
        <v>0</v>
      </c>
      <c r="Y86" s="132"/>
      <c r="Z86" s="132"/>
      <c r="AA86" s="132"/>
      <c r="AB86" s="132"/>
      <c r="AC86" s="132"/>
      <c r="AD86" s="132"/>
      <c r="AE86" s="133"/>
    </row>
    <row r="87" customFormat="false" ht="33.75" hidden="true" customHeight="true" outlineLevel="0" collapsed="false">
      <c r="A87" s="132"/>
      <c r="B87" s="133"/>
      <c r="C87" s="129"/>
      <c r="D87" s="130"/>
      <c r="E87" s="131"/>
      <c r="F87" s="131"/>
      <c r="G87" s="134"/>
      <c r="H87" s="124"/>
      <c r="I87" s="124" t="n">
        <v>0</v>
      </c>
      <c r="J87" s="124" t="n">
        <v>0</v>
      </c>
      <c r="K87" s="125" t="n">
        <v>0</v>
      </c>
      <c r="L87" s="126" t="n">
        <f aca="false">(I87*J87*K87)</f>
        <v>0</v>
      </c>
      <c r="M87" s="126" t="n">
        <f aca="false">IF($H87="AGÊNCIA INTERNO",(0),L87*$M$14)</f>
        <v>0</v>
      </c>
      <c r="N87" s="126" t="n">
        <f aca="false">IF($H87="AGÊNCIA",($L87+$M87)*$N$14,IF($H87="AGÊNCIA INTERNO",($L87*$N$14),IF($H87="FAT.DIRETO",($M87*$N$14))))</f>
        <v>0</v>
      </c>
      <c r="O87" s="126" t="n">
        <f aca="false">L87+M87+N87</f>
        <v>0</v>
      </c>
      <c r="P87" s="127" t="s">
        <v>29</v>
      </c>
      <c r="Q87" s="132"/>
      <c r="R87" s="124" t="n">
        <v>0</v>
      </c>
      <c r="S87" s="124" t="n">
        <v>0</v>
      </c>
      <c r="T87" s="125" t="n">
        <v>0</v>
      </c>
      <c r="U87" s="126" t="n">
        <f aca="false">(R87*S87*T87)</f>
        <v>0</v>
      </c>
      <c r="V87" s="126" t="n">
        <f aca="false">IF($H87="AGÊNCIA INTERNO",(0),U87*$V$14)</f>
        <v>0</v>
      </c>
      <c r="W87" s="126" t="n">
        <f aca="false">IF($H87="AGÊNCIA",($U87+$V87)*$W$14,IF($H87="AGÊNCIA INTERNO",($U87*$N$14),IF($H87="FAT.DIRETO",($V87*$N$14))))</f>
        <v>0</v>
      </c>
      <c r="X87" s="126" t="n">
        <f aca="false">U87+V87+W87</f>
        <v>0</v>
      </c>
      <c r="Y87" s="132"/>
      <c r="Z87" s="132"/>
      <c r="AA87" s="132"/>
      <c r="AB87" s="132"/>
      <c r="AC87" s="132"/>
      <c r="AD87" s="132"/>
      <c r="AE87" s="133"/>
    </row>
    <row r="88" customFormat="false" ht="33.75" hidden="true" customHeight="true" outlineLevel="0" collapsed="false">
      <c r="A88" s="132"/>
      <c r="B88" s="133"/>
      <c r="C88" s="129"/>
      <c r="D88" s="130"/>
      <c r="E88" s="131"/>
      <c r="F88" s="131"/>
      <c r="G88" s="134"/>
      <c r="H88" s="124"/>
      <c r="I88" s="124" t="n">
        <v>0</v>
      </c>
      <c r="J88" s="124" t="n">
        <v>0</v>
      </c>
      <c r="K88" s="125" t="n">
        <v>0</v>
      </c>
      <c r="L88" s="126" t="n">
        <f aca="false">(I88*J88*K88)</f>
        <v>0</v>
      </c>
      <c r="M88" s="126" t="n">
        <f aca="false">IF($H88="AGÊNCIA INTERNO",(0),L88*$M$14)</f>
        <v>0</v>
      </c>
      <c r="N88" s="126" t="n">
        <f aca="false">IF($H88="AGÊNCIA",($L88+$M88)*$N$14,IF($H88="AGÊNCIA INTERNO",($L88*$N$14),IF($H88="FAT.DIRETO",($M88*$N$14))))</f>
        <v>0</v>
      </c>
      <c r="O88" s="126" t="n">
        <f aca="false">L88+M88+N88</f>
        <v>0</v>
      </c>
      <c r="P88" s="127" t="s">
        <v>29</v>
      </c>
      <c r="Q88" s="132"/>
      <c r="R88" s="124" t="n">
        <v>0</v>
      </c>
      <c r="S88" s="124" t="n">
        <v>0</v>
      </c>
      <c r="T88" s="125" t="n">
        <v>0</v>
      </c>
      <c r="U88" s="126" t="n">
        <f aca="false">(R88*S88*T88)</f>
        <v>0</v>
      </c>
      <c r="V88" s="126" t="n">
        <f aca="false">IF($H88="AGÊNCIA INTERNO",(0),U88*$V$14)</f>
        <v>0</v>
      </c>
      <c r="W88" s="126" t="n">
        <f aca="false">IF($H88="AGÊNCIA",($U88+$V88)*$W$14,IF($H88="AGÊNCIA INTERNO",($U88*$N$14),IF($H88="FAT.DIRETO",($V88*$N$14))))</f>
        <v>0</v>
      </c>
      <c r="X88" s="126" t="n">
        <f aca="false">U88+V88+W88</f>
        <v>0</v>
      </c>
      <c r="Y88" s="132"/>
      <c r="Z88" s="132"/>
      <c r="AA88" s="132"/>
      <c r="AB88" s="132"/>
      <c r="AC88" s="132"/>
      <c r="AD88" s="132"/>
      <c r="AE88" s="133"/>
    </row>
    <row r="89" customFormat="false" ht="33.75" hidden="true" customHeight="true" outlineLevel="0" collapsed="false">
      <c r="A89" s="132"/>
      <c r="B89" s="133"/>
      <c r="C89" s="129"/>
      <c r="D89" s="130"/>
      <c r="E89" s="131"/>
      <c r="F89" s="131"/>
      <c r="G89" s="134"/>
      <c r="H89" s="124"/>
      <c r="I89" s="124" t="n">
        <v>0</v>
      </c>
      <c r="J89" s="124" t="n">
        <v>0</v>
      </c>
      <c r="K89" s="125" t="n">
        <v>0</v>
      </c>
      <c r="L89" s="126" t="n">
        <f aca="false">(I89*J89*K89)</f>
        <v>0</v>
      </c>
      <c r="M89" s="126" t="n">
        <f aca="false">IF($H89="AGÊNCIA INTERNO",(0),L89*$M$14)</f>
        <v>0</v>
      </c>
      <c r="N89" s="126" t="n">
        <f aca="false">IF($H89="AGÊNCIA",($L89+$M89)*$N$14,IF($H89="AGÊNCIA INTERNO",($L89*$N$14),IF($H89="FAT.DIRETO",($M89*$N$14))))</f>
        <v>0</v>
      </c>
      <c r="O89" s="126" t="n">
        <f aca="false">L89+M89+N89</f>
        <v>0</v>
      </c>
      <c r="P89" s="127" t="s">
        <v>29</v>
      </c>
      <c r="Q89" s="132"/>
      <c r="R89" s="124" t="n">
        <v>0</v>
      </c>
      <c r="S89" s="124" t="n">
        <v>0</v>
      </c>
      <c r="T89" s="125" t="n">
        <v>0</v>
      </c>
      <c r="U89" s="126" t="n">
        <f aca="false">(R89*S89*T89)</f>
        <v>0</v>
      </c>
      <c r="V89" s="126" t="n">
        <f aca="false">IF($H89="AGÊNCIA INTERNO",(0),U89*$V$14)</f>
        <v>0</v>
      </c>
      <c r="W89" s="126" t="n">
        <f aca="false">IF($H89="AGÊNCIA",($U89+$V89)*$W$14,IF($H89="AGÊNCIA INTERNO",($U89*$N$14),IF($H89="FAT.DIRETO",($V89*$N$14))))</f>
        <v>0</v>
      </c>
      <c r="X89" s="126" t="n">
        <f aca="false">U89+V89+W89</f>
        <v>0</v>
      </c>
      <c r="Y89" s="132"/>
      <c r="Z89" s="132"/>
      <c r="AA89" s="132"/>
      <c r="AB89" s="132"/>
      <c r="AC89" s="132"/>
      <c r="AD89" s="132"/>
      <c r="AE89" s="133"/>
    </row>
    <row r="90" customFormat="false" ht="33.75" hidden="true" customHeight="true" outlineLevel="0" collapsed="false">
      <c r="A90" s="132"/>
      <c r="B90" s="133"/>
      <c r="C90" s="129"/>
      <c r="D90" s="130"/>
      <c r="E90" s="131"/>
      <c r="F90" s="131"/>
      <c r="G90" s="134"/>
      <c r="H90" s="124"/>
      <c r="I90" s="124" t="n">
        <v>0</v>
      </c>
      <c r="J90" s="124" t="n">
        <v>0</v>
      </c>
      <c r="K90" s="125" t="n">
        <v>0</v>
      </c>
      <c r="L90" s="126" t="n">
        <f aca="false">(I90*J90*K90)</f>
        <v>0</v>
      </c>
      <c r="M90" s="126" t="n">
        <f aca="false">IF($H90="AGÊNCIA INTERNO",(0),L90*$M$14)</f>
        <v>0</v>
      </c>
      <c r="N90" s="126" t="n">
        <f aca="false">IF($H90="AGÊNCIA",($L90+$M90)*$N$14,IF($H90="AGÊNCIA INTERNO",($L90*$N$14),IF($H90="FAT.DIRETO",($M90*$N$14))))</f>
        <v>0</v>
      </c>
      <c r="O90" s="126" t="n">
        <f aca="false">L90+M90+N90</f>
        <v>0</v>
      </c>
      <c r="P90" s="127" t="s">
        <v>29</v>
      </c>
      <c r="Q90" s="132"/>
      <c r="R90" s="124" t="n">
        <v>0</v>
      </c>
      <c r="S90" s="124" t="n">
        <v>0</v>
      </c>
      <c r="T90" s="125" t="n">
        <v>0</v>
      </c>
      <c r="U90" s="126" t="n">
        <f aca="false">(R90*S90*T90)</f>
        <v>0</v>
      </c>
      <c r="V90" s="126" t="n">
        <f aca="false">IF($H90="AGÊNCIA INTERNO",(0),U90*$V$14)</f>
        <v>0</v>
      </c>
      <c r="W90" s="126" t="n">
        <f aca="false">IF($H90="AGÊNCIA",($U90+$V90)*$W$14,IF($H90="AGÊNCIA INTERNO",($U90*$N$14),IF($H90="FAT.DIRETO",($V90*$N$14))))</f>
        <v>0</v>
      </c>
      <c r="X90" s="126" t="n">
        <f aca="false">U90+V90+W90</f>
        <v>0</v>
      </c>
      <c r="Y90" s="132"/>
      <c r="Z90" s="132"/>
      <c r="AA90" s="132"/>
      <c r="AB90" s="132"/>
      <c r="AC90" s="132"/>
      <c r="AD90" s="132"/>
      <c r="AE90" s="133"/>
    </row>
    <row r="91" customFormat="false" ht="33.75" hidden="true" customHeight="true" outlineLevel="0" collapsed="false">
      <c r="A91" s="132"/>
      <c r="B91" s="133"/>
      <c r="C91" s="129"/>
      <c r="D91" s="130"/>
      <c r="E91" s="131"/>
      <c r="F91" s="131"/>
      <c r="G91" s="134"/>
      <c r="H91" s="124"/>
      <c r="I91" s="124" t="n">
        <v>0</v>
      </c>
      <c r="J91" s="124" t="n">
        <v>0</v>
      </c>
      <c r="K91" s="125" t="n">
        <v>0</v>
      </c>
      <c r="L91" s="126" t="n">
        <f aca="false">(I91*J91*K91)</f>
        <v>0</v>
      </c>
      <c r="M91" s="126" t="n">
        <f aca="false">IF($H91="AGÊNCIA INTERNO",(0),L91*$M$14)</f>
        <v>0</v>
      </c>
      <c r="N91" s="126" t="n">
        <f aca="false">IF($H91="AGÊNCIA",($L91+$M91)*$N$14,IF($H91="AGÊNCIA INTERNO",($L91*$N$14),IF($H91="FAT.DIRETO",($M91*$N$14))))</f>
        <v>0</v>
      </c>
      <c r="O91" s="126" t="n">
        <f aca="false">L91+M91+N91</f>
        <v>0</v>
      </c>
      <c r="P91" s="127" t="s">
        <v>29</v>
      </c>
      <c r="Q91" s="132"/>
      <c r="R91" s="124" t="n">
        <v>0</v>
      </c>
      <c r="S91" s="124" t="n">
        <v>0</v>
      </c>
      <c r="T91" s="125" t="n">
        <v>0</v>
      </c>
      <c r="U91" s="126" t="n">
        <f aca="false">(R91*S91*T91)</f>
        <v>0</v>
      </c>
      <c r="V91" s="126" t="n">
        <f aca="false">IF($H91="AGÊNCIA INTERNO",(0),U91*$V$14)</f>
        <v>0</v>
      </c>
      <c r="W91" s="126" t="n">
        <f aca="false">IF($H91="AGÊNCIA",($U91+$V91)*$W$14,IF($H91="AGÊNCIA INTERNO",($U91*$N$14),IF($H91="FAT.DIRETO",($V91*$N$14))))</f>
        <v>0</v>
      </c>
      <c r="X91" s="126" t="n">
        <f aca="false">U91+V91+W91</f>
        <v>0</v>
      </c>
      <c r="Y91" s="132"/>
      <c r="Z91" s="132"/>
      <c r="AA91" s="132"/>
      <c r="AB91" s="132"/>
      <c r="AC91" s="132"/>
      <c r="AD91" s="132"/>
      <c r="AE91" s="133"/>
    </row>
    <row r="92" customFormat="false" ht="33.75" hidden="true" customHeight="true" outlineLevel="0" collapsed="false">
      <c r="A92" s="132"/>
      <c r="B92" s="133"/>
      <c r="C92" s="129"/>
      <c r="D92" s="130"/>
      <c r="E92" s="131"/>
      <c r="F92" s="131"/>
      <c r="G92" s="134"/>
      <c r="H92" s="124"/>
      <c r="I92" s="124" t="n">
        <v>0</v>
      </c>
      <c r="J92" s="124" t="n">
        <v>0</v>
      </c>
      <c r="K92" s="125" t="n">
        <v>0</v>
      </c>
      <c r="L92" s="126" t="n">
        <f aca="false">(I92*J92*K92)</f>
        <v>0</v>
      </c>
      <c r="M92" s="126" t="n">
        <f aca="false">IF($H92="AGÊNCIA INTERNO",(0),L92*$M$14)</f>
        <v>0</v>
      </c>
      <c r="N92" s="126" t="n">
        <f aca="false">IF($H92="AGÊNCIA",($L92+$M92)*$N$14,IF($H92="AGÊNCIA INTERNO",($L92*$N$14),IF($H92="FAT.DIRETO",($M92*$N$14))))</f>
        <v>0</v>
      </c>
      <c r="O92" s="126" t="n">
        <f aca="false">L92+M92+N92</f>
        <v>0</v>
      </c>
      <c r="P92" s="127" t="s">
        <v>29</v>
      </c>
      <c r="Q92" s="132"/>
      <c r="R92" s="124" t="n">
        <v>0</v>
      </c>
      <c r="S92" s="124" t="n">
        <v>0</v>
      </c>
      <c r="T92" s="125" t="n">
        <v>0</v>
      </c>
      <c r="U92" s="126" t="n">
        <f aca="false">(R92*S92*T92)</f>
        <v>0</v>
      </c>
      <c r="V92" s="126" t="n">
        <f aca="false">IF($H92="AGÊNCIA INTERNO",(0),U92*$V$14)</f>
        <v>0</v>
      </c>
      <c r="W92" s="126" t="n">
        <f aca="false">IF($H92="AGÊNCIA",($U92+$V92)*$W$14,IF($H92="AGÊNCIA INTERNO",($U92*$N$14),IF($H92="FAT.DIRETO",($V92*$N$14))))</f>
        <v>0</v>
      </c>
      <c r="X92" s="126" t="n">
        <f aca="false">U92+V92+W92</f>
        <v>0</v>
      </c>
      <c r="Y92" s="132"/>
      <c r="Z92" s="132"/>
      <c r="AA92" s="132"/>
      <c r="AB92" s="132"/>
      <c r="AC92" s="132"/>
      <c r="AD92" s="132"/>
      <c r="AE92" s="133"/>
    </row>
    <row r="93" customFormat="false" ht="33.75" hidden="true" customHeight="true" outlineLevel="0" collapsed="false">
      <c r="A93" s="132"/>
      <c r="B93" s="133"/>
      <c r="C93" s="129"/>
      <c r="D93" s="130"/>
      <c r="E93" s="131"/>
      <c r="F93" s="131"/>
      <c r="G93" s="134"/>
      <c r="H93" s="124"/>
      <c r="I93" s="124" t="n">
        <v>0</v>
      </c>
      <c r="J93" s="124" t="n">
        <v>0</v>
      </c>
      <c r="K93" s="125" t="n">
        <v>0</v>
      </c>
      <c r="L93" s="126" t="n">
        <f aca="false">(I93*J93*K93)</f>
        <v>0</v>
      </c>
      <c r="M93" s="126" t="n">
        <f aca="false">IF($H93="AGÊNCIA INTERNO",(0),L93*$M$14)</f>
        <v>0</v>
      </c>
      <c r="N93" s="126" t="n">
        <f aca="false">IF($H93="AGÊNCIA",($L93+$M93)*$N$14,IF($H93="AGÊNCIA INTERNO",($L93*$N$14),IF($H93="FAT.DIRETO",($M93*$N$14))))</f>
        <v>0</v>
      </c>
      <c r="O93" s="126" t="n">
        <f aca="false">L93+M93+N93</f>
        <v>0</v>
      </c>
      <c r="P93" s="127" t="s">
        <v>29</v>
      </c>
      <c r="Q93" s="132"/>
      <c r="R93" s="124" t="n">
        <v>0</v>
      </c>
      <c r="S93" s="124" t="n">
        <v>0</v>
      </c>
      <c r="T93" s="125" t="n">
        <v>0</v>
      </c>
      <c r="U93" s="126" t="n">
        <f aca="false">(R93*S93*T93)</f>
        <v>0</v>
      </c>
      <c r="V93" s="126" t="n">
        <f aca="false">IF($H93="AGÊNCIA INTERNO",(0),U93*$V$14)</f>
        <v>0</v>
      </c>
      <c r="W93" s="126" t="n">
        <f aca="false">IF($H93="AGÊNCIA",($U93+$V93)*$W$14,IF($H93="AGÊNCIA INTERNO",($U93*$N$14),IF($H93="FAT.DIRETO",($V93*$N$14))))</f>
        <v>0</v>
      </c>
      <c r="X93" s="126" t="n">
        <f aca="false">U93+V93+W93</f>
        <v>0</v>
      </c>
      <c r="Y93" s="132"/>
      <c r="Z93" s="132"/>
      <c r="AA93" s="132"/>
      <c r="AB93" s="132"/>
      <c r="AC93" s="132"/>
      <c r="AD93" s="132"/>
      <c r="AE93" s="133"/>
    </row>
    <row r="94" customFormat="false" ht="33.75" hidden="true" customHeight="true" outlineLevel="0" collapsed="false">
      <c r="A94" s="132"/>
      <c r="B94" s="133"/>
      <c r="C94" s="129"/>
      <c r="D94" s="130"/>
      <c r="E94" s="131"/>
      <c r="F94" s="131"/>
      <c r="G94" s="134"/>
      <c r="H94" s="124"/>
      <c r="I94" s="124" t="n">
        <v>0</v>
      </c>
      <c r="J94" s="124" t="n">
        <v>0</v>
      </c>
      <c r="K94" s="125" t="n">
        <v>0</v>
      </c>
      <c r="L94" s="126" t="n">
        <f aca="false">(I94*J94*K94)</f>
        <v>0</v>
      </c>
      <c r="M94" s="126" t="n">
        <f aca="false">IF($H94="AGÊNCIA INTERNO",(0),L94*$M$14)</f>
        <v>0</v>
      </c>
      <c r="N94" s="126" t="n">
        <f aca="false">IF($H94="AGÊNCIA",($L94+$M94)*$N$14,IF($H94="AGÊNCIA INTERNO",($L94*$N$14),IF($H94="FAT.DIRETO",($M94*$N$14))))</f>
        <v>0</v>
      </c>
      <c r="O94" s="126" t="n">
        <f aca="false">L94+M94+N94</f>
        <v>0</v>
      </c>
      <c r="P94" s="127" t="s">
        <v>29</v>
      </c>
      <c r="Q94" s="132"/>
      <c r="R94" s="124" t="n">
        <v>0</v>
      </c>
      <c r="S94" s="124" t="n">
        <v>0</v>
      </c>
      <c r="T94" s="125" t="n">
        <v>0</v>
      </c>
      <c r="U94" s="126" t="n">
        <f aca="false">(R94*S94*T94)</f>
        <v>0</v>
      </c>
      <c r="V94" s="126" t="n">
        <f aca="false">IF($H94="AGÊNCIA INTERNO",(0),U94*$V$14)</f>
        <v>0</v>
      </c>
      <c r="W94" s="126" t="n">
        <f aca="false">IF($H94="AGÊNCIA",($U94+$V94)*$W$14,IF($H94="AGÊNCIA INTERNO",($U94*$N$14),IF($H94="FAT.DIRETO",($V94*$N$14))))</f>
        <v>0</v>
      </c>
      <c r="X94" s="126" t="n">
        <f aca="false">U94+V94+W94</f>
        <v>0</v>
      </c>
      <c r="Y94" s="132"/>
      <c r="Z94" s="132"/>
      <c r="AA94" s="132"/>
      <c r="AB94" s="132"/>
      <c r="AC94" s="132"/>
      <c r="AD94" s="132"/>
      <c r="AE94" s="133"/>
    </row>
    <row r="95" customFormat="false" ht="33.75" hidden="true" customHeight="true" outlineLevel="0" collapsed="false">
      <c r="A95" s="132"/>
      <c r="B95" s="133"/>
      <c r="C95" s="129"/>
      <c r="D95" s="130"/>
      <c r="E95" s="131"/>
      <c r="F95" s="131"/>
      <c r="G95" s="134"/>
      <c r="H95" s="124"/>
      <c r="I95" s="124" t="n">
        <v>0</v>
      </c>
      <c r="J95" s="124" t="n">
        <v>0</v>
      </c>
      <c r="K95" s="125" t="n">
        <v>0</v>
      </c>
      <c r="L95" s="126" t="n">
        <f aca="false">(I95*J95*K95)</f>
        <v>0</v>
      </c>
      <c r="M95" s="126" t="n">
        <f aca="false">IF($H95="AGÊNCIA INTERNO",(0),L95*$M$14)</f>
        <v>0</v>
      </c>
      <c r="N95" s="126" t="n">
        <f aca="false">IF($H95="AGÊNCIA",($L95+$M95)*$N$14,IF($H95="AGÊNCIA INTERNO",($L95*$N$14),IF($H95="FAT.DIRETO",($M95*$N$14))))</f>
        <v>0</v>
      </c>
      <c r="O95" s="126" t="n">
        <f aca="false">L95+M95+N95</f>
        <v>0</v>
      </c>
      <c r="P95" s="127" t="s">
        <v>29</v>
      </c>
      <c r="Q95" s="132"/>
      <c r="R95" s="124" t="n">
        <v>0</v>
      </c>
      <c r="S95" s="124" t="n">
        <v>0</v>
      </c>
      <c r="T95" s="125" t="n">
        <v>0</v>
      </c>
      <c r="U95" s="126" t="n">
        <f aca="false">(R95*S95*T95)</f>
        <v>0</v>
      </c>
      <c r="V95" s="126" t="n">
        <f aca="false">IF($H95="AGÊNCIA INTERNO",(0),U95*$V$14)</f>
        <v>0</v>
      </c>
      <c r="W95" s="126" t="n">
        <f aca="false">IF($H95="AGÊNCIA",($U95+$V95)*$W$14,IF($H95="AGÊNCIA INTERNO",($U95*$N$14),IF($H95="FAT.DIRETO",($V95*$N$14))))</f>
        <v>0</v>
      </c>
      <c r="X95" s="126" t="n">
        <f aca="false">U95+V95+W95</f>
        <v>0</v>
      </c>
      <c r="Y95" s="132"/>
      <c r="Z95" s="132"/>
      <c r="AA95" s="132"/>
      <c r="AB95" s="132"/>
      <c r="AC95" s="132"/>
      <c r="AD95" s="132"/>
      <c r="AE95" s="133"/>
    </row>
    <row r="96" customFormat="false" ht="33.75" hidden="true" customHeight="true" outlineLevel="0" collapsed="false">
      <c r="A96" s="132"/>
      <c r="B96" s="133"/>
      <c r="C96" s="129"/>
      <c r="D96" s="130"/>
      <c r="E96" s="131"/>
      <c r="F96" s="131"/>
      <c r="G96" s="134"/>
      <c r="H96" s="124"/>
      <c r="I96" s="124" t="n">
        <v>0</v>
      </c>
      <c r="J96" s="124" t="n">
        <v>0</v>
      </c>
      <c r="K96" s="125" t="n">
        <v>0</v>
      </c>
      <c r="L96" s="126" t="n">
        <f aca="false">(I96*J96*K96)</f>
        <v>0</v>
      </c>
      <c r="M96" s="126" t="n">
        <f aca="false">IF($H96="AGÊNCIA INTERNO",(0),L96*$M$14)</f>
        <v>0</v>
      </c>
      <c r="N96" s="126" t="n">
        <f aca="false">IF($H96="AGÊNCIA",($L96+$M96)*$N$14,IF($H96="AGÊNCIA INTERNO",($L96*$N$14),IF($H96="FAT.DIRETO",($M96*$N$14))))</f>
        <v>0</v>
      </c>
      <c r="O96" s="126" t="n">
        <f aca="false">L96+M96+N96</f>
        <v>0</v>
      </c>
      <c r="P96" s="127" t="s">
        <v>29</v>
      </c>
      <c r="Q96" s="132"/>
      <c r="R96" s="124" t="n">
        <v>0</v>
      </c>
      <c r="S96" s="124" t="n">
        <v>0</v>
      </c>
      <c r="T96" s="125" t="n">
        <v>0</v>
      </c>
      <c r="U96" s="126" t="n">
        <f aca="false">(R96*S96*T96)</f>
        <v>0</v>
      </c>
      <c r="V96" s="126" t="n">
        <f aca="false">IF($H96="AGÊNCIA INTERNO",(0),U96*$V$14)</f>
        <v>0</v>
      </c>
      <c r="W96" s="126" t="n">
        <f aca="false">IF($H96="AGÊNCIA",($U96+$V96)*$W$14,IF($H96="AGÊNCIA INTERNO",($U96*$N$14),IF($H96="FAT.DIRETO",($V96*$N$14))))</f>
        <v>0</v>
      </c>
      <c r="X96" s="126" t="n">
        <f aca="false">U96+V96+W96</f>
        <v>0</v>
      </c>
      <c r="Y96" s="132"/>
      <c r="Z96" s="132"/>
      <c r="AA96" s="132"/>
      <c r="AB96" s="132"/>
      <c r="AC96" s="132"/>
      <c r="AD96" s="132"/>
      <c r="AE96" s="133"/>
    </row>
    <row r="97" customFormat="false" ht="33.75" hidden="true" customHeight="true" outlineLevel="0" collapsed="false">
      <c r="A97" s="132"/>
      <c r="B97" s="133"/>
      <c r="C97" s="129"/>
      <c r="D97" s="130"/>
      <c r="E97" s="131"/>
      <c r="F97" s="131"/>
      <c r="G97" s="134"/>
      <c r="H97" s="124"/>
      <c r="I97" s="124" t="n">
        <v>0</v>
      </c>
      <c r="J97" s="124" t="n">
        <v>0</v>
      </c>
      <c r="K97" s="125" t="n">
        <v>0</v>
      </c>
      <c r="L97" s="126" t="n">
        <f aca="false">(I97*J97*K97)</f>
        <v>0</v>
      </c>
      <c r="M97" s="126" t="n">
        <f aca="false">IF($H97="AGÊNCIA INTERNO",(0),L97*$M$14)</f>
        <v>0</v>
      </c>
      <c r="N97" s="126" t="n">
        <f aca="false">IF($H97="AGÊNCIA",($L97+$M97)*$N$14,IF($H97="AGÊNCIA INTERNO",($L97*$N$14),IF($H97="FAT.DIRETO",($M97*$N$14))))</f>
        <v>0</v>
      </c>
      <c r="O97" s="126" t="n">
        <f aca="false">L97+M97+N97</f>
        <v>0</v>
      </c>
      <c r="P97" s="127" t="s">
        <v>29</v>
      </c>
      <c r="Q97" s="132"/>
      <c r="R97" s="124" t="n">
        <v>0</v>
      </c>
      <c r="S97" s="124" t="n">
        <v>0</v>
      </c>
      <c r="T97" s="125" t="n">
        <v>0</v>
      </c>
      <c r="U97" s="126" t="n">
        <f aca="false">(R97*S97*T97)</f>
        <v>0</v>
      </c>
      <c r="V97" s="126" t="n">
        <f aca="false">IF($H97="AGÊNCIA INTERNO",(0),U97*$V$14)</f>
        <v>0</v>
      </c>
      <c r="W97" s="126" t="n">
        <f aca="false">IF($H97="AGÊNCIA",($U97+$V97)*$W$14,IF($H97="AGÊNCIA INTERNO",($U97*$N$14),IF($H97="FAT.DIRETO",($V97*$N$14))))</f>
        <v>0</v>
      </c>
      <c r="X97" s="126" t="n">
        <f aca="false">U97+V97+W97</f>
        <v>0</v>
      </c>
      <c r="Y97" s="132"/>
      <c r="Z97" s="132"/>
      <c r="AA97" s="132"/>
      <c r="AB97" s="132"/>
      <c r="AC97" s="132"/>
      <c r="AD97" s="132"/>
      <c r="AE97" s="133"/>
    </row>
    <row r="98" customFormat="false" ht="33.75" hidden="true" customHeight="true" outlineLevel="0" collapsed="false">
      <c r="A98" s="132"/>
      <c r="B98" s="133"/>
      <c r="C98" s="129"/>
      <c r="D98" s="130"/>
      <c r="E98" s="131"/>
      <c r="F98" s="131"/>
      <c r="G98" s="134"/>
      <c r="H98" s="124"/>
      <c r="I98" s="124" t="n">
        <v>0</v>
      </c>
      <c r="J98" s="124" t="n">
        <v>0</v>
      </c>
      <c r="K98" s="125" t="n">
        <v>0</v>
      </c>
      <c r="L98" s="126" t="n">
        <f aca="false">(I98*J98*K98)</f>
        <v>0</v>
      </c>
      <c r="M98" s="126" t="n">
        <f aca="false">IF($H98="AGÊNCIA INTERNO",(0),L98*$M$14)</f>
        <v>0</v>
      </c>
      <c r="N98" s="126" t="n">
        <f aca="false">IF($H98="AGÊNCIA",($L98+$M98)*$N$14,IF($H98="AGÊNCIA INTERNO",($L98*$N$14),IF($H98="FAT.DIRETO",($M98*$N$14))))</f>
        <v>0</v>
      </c>
      <c r="O98" s="126" t="n">
        <f aca="false">L98+M98+N98</f>
        <v>0</v>
      </c>
      <c r="P98" s="127" t="s">
        <v>29</v>
      </c>
      <c r="Q98" s="132"/>
      <c r="R98" s="124" t="n">
        <v>0</v>
      </c>
      <c r="S98" s="124" t="n">
        <v>0</v>
      </c>
      <c r="T98" s="125" t="n">
        <v>0</v>
      </c>
      <c r="U98" s="126" t="n">
        <f aca="false">(R98*S98*T98)</f>
        <v>0</v>
      </c>
      <c r="V98" s="126" t="n">
        <f aca="false">IF($H98="AGÊNCIA INTERNO",(0),U98*$V$14)</f>
        <v>0</v>
      </c>
      <c r="W98" s="126" t="n">
        <f aca="false">IF($H98="AGÊNCIA",($U98+$V98)*$W$14,IF($H98="AGÊNCIA INTERNO",($U98*$N$14),IF($H98="FAT.DIRETO",($V98*$N$14))))</f>
        <v>0</v>
      </c>
      <c r="X98" s="126" t="n">
        <f aca="false">U98+V98+W98</f>
        <v>0</v>
      </c>
      <c r="Y98" s="132"/>
      <c r="Z98" s="132"/>
      <c r="AA98" s="132"/>
      <c r="AB98" s="132"/>
      <c r="AC98" s="132"/>
      <c r="AD98" s="132"/>
      <c r="AE98" s="133"/>
    </row>
    <row r="99" customFormat="false" ht="33.75" hidden="true" customHeight="true" outlineLevel="0" collapsed="false">
      <c r="A99" s="132"/>
      <c r="B99" s="133"/>
      <c r="C99" s="129"/>
      <c r="D99" s="130"/>
      <c r="E99" s="131"/>
      <c r="F99" s="131"/>
      <c r="G99" s="134"/>
      <c r="H99" s="124"/>
      <c r="I99" s="124" t="n">
        <v>0</v>
      </c>
      <c r="J99" s="124" t="n">
        <v>0</v>
      </c>
      <c r="K99" s="125" t="n">
        <v>0</v>
      </c>
      <c r="L99" s="126" t="n">
        <f aca="false">(I99*J99*K99)</f>
        <v>0</v>
      </c>
      <c r="M99" s="126" t="n">
        <f aca="false">IF($H99="AGÊNCIA INTERNO",(0),L99*$M$14)</f>
        <v>0</v>
      </c>
      <c r="N99" s="126" t="n">
        <f aca="false">IF($H99="AGÊNCIA",($L99+$M99)*$N$14,IF($H99="AGÊNCIA INTERNO",($L99*$N$14),IF($H99="FAT.DIRETO",($M99*$N$14))))</f>
        <v>0</v>
      </c>
      <c r="O99" s="126" t="n">
        <f aca="false">L99+M99+N99</f>
        <v>0</v>
      </c>
      <c r="P99" s="127" t="s">
        <v>29</v>
      </c>
      <c r="Q99" s="132"/>
      <c r="R99" s="124" t="n">
        <v>0</v>
      </c>
      <c r="S99" s="124" t="n">
        <v>0</v>
      </c>
      <c r="T99" s="125" t="n">
        <v>0</v>
      </c>
      <c r="U99" s="126" t="n">
        <f aca="false">(R99*S99*T99)</f>
        <v>0</v>
      </c>
      <c r="V99" s="126" t="n">
        <f aca="false">IF($H99="AGÊNCIA INTERNO",(0),U99*$V$14)</f>
        <v>0</v>
      </c>
      <c r="W99" s="126" t="n">
        <f aca="false">IF($H99="AGÊNCIA",($U99+$V99)*$W$14,IF($H99="AGÊNCIA INTERNO",($U99*$N$14),IF($H99="FAT.DIRETO",($V99*$N$14))))</f>
        <v>0</v>
      </c>
      <c r="X99" s="126" t="n">
        <f aca="false">U99+V99+W99</f>
        <v>0</v>
      </c>
      <c r="Y99" s="132"/>
      <c r="Z99" s="132"/>
      <c r="AA99" s="132"/>
      <c r="AB99" s="132"/>
      <c r="AC99" s="132"/>
      <c r="AD99" s="132"/>
      <c r="AE99" s="133"/>
    </row>
    <row r="100" customFormat="false" ht="33.75" hidden="true" customHeight="true" outlineLevel="0" collapsed="false">
      <c r="A100" s="132"/>
      <c r="B100" s="133"/>
      <c r="C100" s="129"/>
      <c r="D100" s="130"/>
      <c r="E100" s="131"/>
      <c r="F100" s="131"/>
      <c r="G100" s="134"/>
      <c r="H100" s="124"/>
      <c r="I100" s="124" t="n">
        <v>0</v>
      </c>
      <c r="J100" s="124" t="n">
        <v>0</v>
      </c>
      <c r="K100" s="125" t="n">
        <v>0</v>
      </c>
      <c r="L100" s="126" t="n">
        <f aca="false">(I100*J100*K100)</f>
        <v>0</v>
      </c>
      <c r="M100" s="126" t="n">
        <f aca="false">IF($H100="AGÊNCIA INTERNO",(0),L100*$M$14)</f>
        <v>0</v>
      </c>
      <c r="N100" s="126" t="n">
        <f aca="false">IF($H100="AGÊNCIA",($L100+$M100)*$N$14,IF($H100="AGÊNCIA INTERNO",($L100*$N$14),IF($H100="FAT.DIRETO",($M100*$N$14))))</f>
        <v>0</v>
      </c>
      <c r="O100" s="126" t="n">
        <f aca="false">L100+M100+N100</f>
        <v>0</v>
      </c>
      <c r="P100" s="127" t="s">
        <v>29</v>
      </c>
      <c r="Q100" s="132"/>
      <c r="R100" s="124" t="n">
        <v>0</v>
      </c>
      <c r="S100" s="124" t="n">
        <v>0</v>
      </c>
      <c r="T100" s="125" t="n">
        <v>0</v>
      </c>
      <c r="U100" s="126" t="n">
        <f aca="false">(R100*S100*T100)</f>
        <v>0</v>
      </c>
      <c r="V100" s="126" t="n">
        <f aca="false">IF($H100="AGÊNCIA INTERNO",(0),U100*$V$14)</f>
        <v>0</v>
      </c>
      <c r="W100" s="126" t="n">
        <f aca="false">IF($H100="AGÊNCIA",($U100+$V100)*$W$14,IF($H100="AGÊNCIA INTERNO",($U100*$N$14),IF($H100="FAT.DIRETO",($V100*$N$14))))</f>
        <v>0</v>
      </c>
      <c r="X100" s="126" t="n">
        <f aca="false">U100+V100+W100</f>
        <v>0</v>
      </c>
      <c r="Y100" s="132"/>
      <c r="Z100" s="132"/>
      <c r="AA100" s="132"/>
      <c r="AB100" s="132"/>
      <c r="AC100" s="132"/>
      <c r="AD100" s="132"/>
      <c r="AE100" s="133"/>
    </row>
    <row r="101" customFormat="false" ht="33.75" hidden="true" customHeight="true" outlineLevel="0" collapsed="false">
      <c r="A101" s="132"/>
      <c r="B101" s="133"/>
      <c r="C101" s="129"/>
      <c r="D101" s="130"/>
      <c r="E101" s="131"/>
      <c r="F101" s="131"/>
      <c r="G101" s="134"/>
      <c r="H101" s="124"/>
      <c r="I101" s="124" t="n">
        <v>0</v>
      </c>
      <c r="J101" s="124" t="n">
        <v>0</v>
      </c>
      <c r="K101" s="125" t="n">
        <v>0</v>
      </c>
      <c r="L101" s="126" t="n">
        <f aca="false">(I101*J101*K101)</f>
        <v>0</v>
      </c>
      <c r="M101" s="126" t="n">
        <f aca="false">IF($H101="AGÊNCIA INTERNO",(0),L101*$M$14)</f>
        <v>0</v>
      </c>
      <c r="N101" s="126" t="n">
        <f aca="false">IF($H101="AGÊNCIA",($L101+$M101)*$N$14,IF($H101="AGÊNCIA INTERNO",($L101*$N$14),IF($H101="FAT.DIRETO",($M101*$N$14))))</f>
        <v>0</v>
      </c>
      <c r="O101" s="126" t="n">
        <f aca="false">L101+M101+N101</f>
        <v>0</v>
      </c>
      <c r="P101" s="127" t="s">
        <v>29</v>
      </c>
      <c r="Q101" s="132"/>
      <c r="R101" s="124" t="n">
        <v>0</v>
      </c>
      <c r="S101" s="124" t="n">
        <v>0</v>
      </c>
      <c r="T101" s="125" t="n">
        <v>0</v>
      </c>
      <c r="U101" s="126" t="n">
        <f aca="false">(R101*S101*T101)</f>
        <v>0</v>
      </c>
      <c r="V101" s="126" t="n">
        <f aca="false">IF($H101="AGÊNCIA INTERNO",(0),U101*$V$14)</f>
        <v>0</v>
      </c>
      <c r="W101" s="126" t="n">
        <f aca="false">IF($H101="AGÊNCIA",($U101+$V101)*$W$14,IF($H101="AGÊNCIA INTERNO",($U101*$N$14),IF($H101="FAT.DIRETO",($V101*$N$14))))</f>
        <v>0</v>
      </c>
      <c r="X101" s="126" t="n">
        <f aca="false">U101+V101+W101</f>
        <v>0</v>
      </c>
      <c r="Y101" s="132"/>
      <c r="Z101" s="132"/>
      <c r="AA101" s="132"/>
      <c r="AB101" s="132"/>
      <c r="AC101" s="132"/>
      <c r="AD101" s="132"/>
      <c r="AE101" s="133"/>
    </row>
    <row r="102" customFormat="false" ht="33.75" hidden="true" customHeight="true" outlineLevel="0" collapsed="false">
      <c r="A102" s="132"/>
      <c r="B102" s="133"/>
      <c r="C102" s="129"/>
      <c r="D102" s="130"/>
      <c r="E102" s="131"/>
      <c r="F102" s="131"/>
      <c r="G102" s="134"/>
      <c r="H102" s="124"/>
      <c r="I102" s="124" t="n">
        <v>0</v>
      </c>
      <c r="J102" s="124" t="n">
        <v>0</v>
      </c>
      <c r="K102" s="125" t="n">
        <v>0</v>
      </c>
      <c r="L102" s="126" t="n">
        <f aca="false">(I102*J102*K102)</f>
        <v>0</v>
      </c>
      <c r="M102" s="126" t="n">
        <f aca="false">IF($H102="AGÊNCIA INTERNO",(0),L102*$M$14)</f>
        <v>0</v>
      </c>
      <c r="N102" s="126" t="n">
        <f aca="false">IF($H102="AGÊNCIA",($L102+$M102)*$N$14,IF($H102="AGÊNCIA INTERNO",($L102*$N$14),IF($H102="FAT.DIRETO",($M102*$N$14))))</f>
        <v>0</v>
      </c>
      <c r="O102" s="126" t="n">
        <f aca="false">L102+M102+N102</f>
        <v>0</v>
      </c>
      <c r="P102" s="127" t="s">
        <v>29</v>
      </c>
      <c r="Q102" s="132"/>
      <c r="R102" s="124" t="n">
        <v>0</v>
      </c>
      <c r="S102" s="124" t="n">
        <v>0</v>
      </c>
      <c r="T102" s="125" t="n">
        <v>0</v>
      </c>
      <c r="U102" s="126" t="n">
        <f aca="false">(R102*S102*T102)</f>
        <v>0</v>
      </c>
      <c r="V102" s="126" t="n">
        <f aca="false">IF($H102="AGÊNCIA INTERNO",(0),U102*$V$14)</f>
        <v>0</v>
      </c>
      <c r="W102" s="126" t="n">
        <f aca="false">IF($H102="AGÊNCIA",($U102+$V102)*$W$14,IF($H102="AGÊNCIA INTERNO",($U102*$N$14),IF($H102="FAT.DIRETO",($V102*$N$14))))</f>
        <v>0</v>
      </c>
      <c r="X102" s="126" t="n">
        <f aca="false">U102+V102+W102</f>
        <v>0</v>
      </c>
      <c r="Y102" s="132"/>
      <c r="Z102" s="132"/>
      <c r="AA102" s="132"/>
      <c r="AB102" s="132"/>
      <c r="AC102" s="132"/>
      <c r="AD102" s="132"/>
      <c r="AE102" s="133"/>
    </row>
    <row r="103" customFormat="false" ht="33.75" hidden="true" customHeight="true" outlineLevel="0" collapsed="false">
      <c r="A103" s="132"/>
      <c r="B103" s="133"/>
      <c r="C103" s="129"/>
      <c r="D103" s="130"/>
      <c r="E103" s="131"/>
      <c r="F103" s="131"/>
      <c r="G103" s="134"/>
      <c r="H103" s="124"/>
      <c r="I103" s="124" t="n">
        <v>0</v>
      </c>
      <c r="J103" s="124" t="n">
        <v>0</v>
      </c>
      <c r="K103" s="125" t="n">
        <v>0</v>
      </c>
      <c r="L103" s="126" t="n">
        <f aca="false">(I103*J103*K103)</f>
        <v>0</v>
      </c>
      <c r="M103" s="126" t="n">
        <f aca="false">IF($H103="AGÊNCIA INTERNO",(0),L103*$M$14)</f>
        <v>0</v>
      </c>
      <c r="N103" s="126" t="n">
        <f aca="false">IF($H103="AGÊNCIA",($L103+$M103)*$N$14,IF($H103="AGÊNCIA INTERNO",($L103*$N$14),IF($H103="FAT.DIRETO",($M103*$N$14))))</f>
        <v>0</v>
      </c>
      <c r="O103" s="126" t="n">
        <f aca="false">L103+M103+N103</f>
        <v>0</v>
      </c>
      <c r="P103" s="127" t="s">
        <v>29</v>
      </c>
      <c r="Q103" s="132"/>
      <c r="R103" s="124" t="n">
        <v>0</v>
      </c>
      <c r="S103" s="124" t="n">
        <v>0</v>
      </c>
      <c r="T103" s="125" t="n">
        <v>0</v>
      </c>
      <c r="U103" s="126" t="n">
        <f aca="false">(R103*S103*T103)</f>
        <v>0</v>
      </c>
      <c r="V103" s="126" t="n">
        <f aca="false">IF($H103="AGÊNCIA INTERNO",(0),U103*$V$14)</f>
        <v>0</v>
      </c>
      <c r="W103" s="126" t="n">
        <f aca="false">IF($H103="AGÊNCIA",($U103+$V103)*$W$14,IF($H103="AGÊNCIA INTERNO",($U103*$N$14),IF($H103="FAT.DIRETO",($V103*$N$14))))</f>
        <v>0</v>
      </c>
      <c r="X103" s="126" t="n">
        <f aca="false">U103+V103+W103</f>
        <v>0</v>
      </c>
      <c r="Y103" s="132"/>
      <c r="Z103" s="132"/>
      <c r="AA103" s="132"/>
      <c r="AB103" s="132"/>
      <c r="AC103" s="132"/>
      <c r="AD103" s="132"/>
      <c r="AE103" s="133"/>
    </row>
    <row r="104" customFormat="false" ht="33.75" hidden="true" customHeight="true" outlineLevel="0" collapsed="false">
      <c r="A104" s="132"/>
      <c r="B104" s="133"/>
      <c r="C104" s="129"/>
      <c r="D104" s="130"/>
      <c r="E104" s="131"/>
      <c r="F104" s="131"/>
      <c r="G104" s="134"/>
      <c r="H104" s="124"/>
      <c r="I104" s="124" t="n">
        <v>0</v>
      </c>
      <c r="J104" s="124" t="n">
        <v>0</v>
      </c>
      <c r="K104" s="125" t="n">
        <v>0</v>
      </c>
      <c r="L104" s="126" t="n">
        <f aca="false">(I104*J104*K104)</f>
        <v>0</v>
      </c>
      <c r="M104" s="126" t="n">
        <f aca="false">IF($H104="AGÊNCIA INTERNO",(0),L104*$M$14)</f>
        <v>0</v>
      </c>
      <c r="N104" s="126" t="n">
        <f aca="false">IF($H104="AGÊNCIA",($L104+$M104)*$N$14,IF($H104="AGÊNCIA INTERNO",($L104*$N$14),IF($H104="FAT.DIRETO",($M104*$N$14))))</f>
        <v>0</v>
      </c>
      <c r="O104" s="126" t="n">
        <f aca="false">L104+M104+N104</f>
        <v>0</v>
      </c>
      <c r="P104" s="127" t="s">
        <v>29</v>
      </c>
      <c r="Q104" s="132"/>
      <c r="R104" s="124" t="n">
        <v>0</v>
      </c>
      <c r="S104" s="124" t="n">
        <v>0</v>
      </c>
      <c r="T104" s="125" t="n">
        <v>0</v>
      </c>
      <c r="U104" s="126" t="n">
        <f aca="false">(R104*S104*T104)</f>
        <v>0</v>
      </c>
      <c r="V104" s="126" t="n">
        <f aca="false">IF($H104="AGÊNCIA INTERNO",(0),U104*$V$14)</f>
        <v>0</v>
      </c>
      <c r="W104" s="126" t="n">
        <f aca="false">IF($H104="AGÊNCIA",($U104+$V104)*$W$14,IF($H104="AGÊNCIA INTERNO",($U104*$N$14),IF($H104="FAT.DIRETO",($V104*$N$14))))</f>
        <v>0</v>
      </c>
      <c r="X104" s="126" t="n">
        <f aca="false">U104+V104+W104</f>
        <v>0</v>
      </c>
      <c r="Y104" s="132"/>
      <c r="Z104" s="132"/>
      <c r="AA104" s="132"/>
      <c r="AB104" s="132"/>
      <c r="AC104" s="132"/>
      <c r="AD104" s="132"/>
      <c r="AE104" s="133"/>
    </row>
    <row r="105" customFormat="false" ht="33.75" hidden="true" customHeight="true" outlineLevel="0" collapsed="false">
      <c r="A105" s="132"/>
      <c r="B105" s="133"/>
      <c r="C105" s="129"/>
      <c r="D105" s="130"/>
      <c r="E105" s="131"/>
      <c r="F105" s="131"/>
      <c r="G105" s="134"/>
      <c r="H105" s="124"/>
      <c r="I105" s="124" t="n">
        <v>0</v>
      </c>
      <c r="J105" s="124" t="n">
        <v>0</v>
      </c>
      <c r="K105" s="125" t="n">
        <v>0</v>
      </c>
      <c r="L105" s="126" t="n">
        <f aca="false">(I105*J105*K105)</f>
        <v>0</v>
      </c>
      <c r="M105" s="126" t="n">
        <f aca="false">IF($H105="AGÊNCIA INTERNO",(0),L105*$M$14)</f>
        <v>0</v>
      </c>
      <c r="N105" s="126" t="n">
        <f aca="false">IF($H105="AGÊNCIA",($L105+$M105)*$N$14,IF($H105="AGÊNCIA INTERNO",($L105*$N$14),IF($H105="FAT.DIRETO",($M105*$N$14))))</f>
        <v>0</v>
      </c>
      <c r="O105" s="126" t="n">
        <f aca="false">L105+M105+N105</f>
        <v>0</v>
      </c>
      <c r="P105" s="127" t="s">
        <v>29</v>
      </c>
      <c r="Q105" s="132"/>
      <c r="R105" s="124" t="n">
        <v>0</v>
      </c>
      <c r="S105" s="124" t="n">
        <v>0</v>
      </c>
      <c r="T105" s="125" t="n">
        <v>0</v>
      </c>
      <c r="U105" s="126" t="n">
        <f aca="false">(R105*S105*T105)</f>
        <v>0</v>
      </c>
      <c r="V105" s="126" t="n">
        <f aca="false">IF($H105="AGÊNCIA INTERNO",(0),U105*$V$14)</f>
        <v>0</v>
      </c>
      <c r="W105" s="126" t="n">
        <f aca="false">IF($H105="AGÊNCIA",($U105+$V105)*$W$14,IF($H105="AGÊNCIA INTERNO",($U105*$N$14),IF($H105="FAT.DIRETO",($V105*$N$14))))</f>
        <v>0</v>
      </c>
      <c r="X105" s="126" t="n">
        <f aca="false">U105+V105+W105</f>
        <v>0</v>
      </c>
      <c r="Y105" s="132"/>
      <c r="Z105" s="132"/>
      <c r="AA105" s="132"/>
      <c r="AB105" s="132"/>
      <c r="AC105" s="132"/>
      <c r="AD105" s="132"/>
      <c r="AE105" s="133"/>
    </row>
    <row r="106" customFormat="false" ht="33.75" hidden="true" customHeight="true" outlineLevel="0" collapsed="false">
      <c r="A106" s="132"/>
      <c r="B106" s="133"/>
      <c r="C106" s="129"/>
      <c r="D106" s="130"/>
      <c r="E106" s="131"/>
      <c r="F106" s="131"/>
      <c r="G106" s="134"/>
      <c r="H106" s="124"/>
      <c r="I106" s="124" t="n">
        <v>0</v>
      </c>
      <c r="J106" s="124" t="n">
        <v>0</v>
      </c>
      <c r="K106" s="125" t="n">
        <v>0</v>
      </c>
      <c r="L106" s="126" t="n">
        <f aca="false">(I106*J106*K106)</f>
        <v>0</v>
      </c>
      <c r="M106" s="126" t="n">
        <f aca="false">IF($H106="AGÊNCIA INTERNO",(0),L106*$M$14)</f>
        <v>0</v>
      </c>
      <c r="N106" s="126" t="n">
        <f aca="false">IF($H106="AGÊNCIA",($L106+$M106)*$N$14,IF($H106="AGÊNCIA INTERNO",($L106*$N$14),IF($H106="FAT.DIRETO",($M106*$N$14))))</f>
        <v>0</v>
      </c>
      <c r="O106" s="126" t="n">
        <f aca="false">L106+M106+N106</f>
        <v>0</v>
      </c>
      <c r="P106" s="127" t="s">
        <v>29</v>
      </c>
      <c r="Q106" s="132"/>
      <c r="R106" s="124" t="n">
        <v>0</v>
      </c>
      <c r="S106" s="124" t="n">
        <v>0</v>
      </c>
      <c r="T106" s="125" t="n">
        <v>0</v>
      </c>
      <c r="U106" s="126" t="n">
        <f aca="false">(R106*S106*T106)</f>
        <v>0</v>
      </c>
      <c r="V106" s="126" t="n">
        <f aca="false">IF($H106="AGÊNCIA INTERNO",(0),U106*$V$14)</f>
        <v>0</v>
      </c>
      <c r="W106" s="126" t="n">
        <f aca="false">IF($H106="AGÊNCIA",($U106+$V106)*$W$14,IF($H106="AGÊNCIA INTERNO",($U106*$N$14),IF($H106="FAT.DIRETO",($V106*$N$14))))</f>
        <v>0</v>
      </c>
      <c r="X106" s="126" t="n">
        <f aca="false">U106+V106+W106</f>
        <v>0</v>
      </c>
      <c r="Y106" s="132"/>
      <c r="Z106" s="132"/>
      <c r="AA106" s="132"/>
      <c r="AB106" s="132"/>
      <c r="AC106" s="132"/>
      <c r="AD106" s="132"/>
      <c r="AE106" s="133"/>
    </row>
    <row r="107" customFormat="false" ht="33.75" hidden="true" customHeight="true" outlineLevel="0" collapsed="false">
      <c r="A107" s="132"/>
      <c r="B107" s="133"/>
      <c r="C107" s="129"/>
      <c r="D107" s="130"/>
      <c r="E107" s="131"/>
      <c r="F107" s="131"/>
      <c r="G107" s="134"/>
      <c r="H107" s="124"/>
      <c r="I107" s="124" t="n">
        <v>0</v>
      </c>
      <c r="J107" s="124" t="n">
        <v>0</v>
      </c>
      <c r="K107" s="125" t="n">
        <v>0</v>
      </c>
      <c r="L107" s="126" t="n">
        <f aca="false">(I107*J107*K107)</f>
        <v>0</v>
      </c>
      <c r="M107" s="126" t="n">
        <f aca="false">IF($H107="AGÊNCIA INTERNO",(0),L107*$M$14)</f>
        <v>0</v>
      </c>
      <c r="N107" s="126" t="n">
        <f aca="false">IF($H107="AGÊNCIA",($L107+$M107)*$N$14,IF($H107="AGÊNCIA INTERNO",($L107*$N$14),IF($H107="FAT.DIRETO",($M107*$N$14))))</f>
        <v>0</v>
      </c>
      <c r="O107" s="126" t="n">
        <f aca="false">L107+M107+N107</f>
        <v>0</v>
      </c>
      <c r="P107" s="127" t="s">
        <v>29</v>
      </c>
      <c r="Q107" s="132"/>
      <c r="R107" s="124" t="n">
        <v>0</v>
      </c>
      <c r="S107" s="124" t="n">
        <v>0</v>
      </c>
      <c r="T107" s="125" t="n">
        <v>0</v>
      </c>
      <c r="U107" s="126" t="n">
        <f aca="false">(R107*S107*T107)</f>
        <v>0</v>
      </c>
      <c r="V107" s="126" t="n">
        <f aca="false">IF($H107="AGÊNCIA INTERNO",(0),U107*$V$14)</f>
        <v>0</v>
      </c>
      <c r="W107" s="126" t="n">
        <f aca="false">IF($H107="AGÊNCIA",($U107+$V107)*$W$14,IF($H107="AGÊNCIA INTERNO",($U107*$N$14),IF($H107="FAT.DIRETO",($V107*$N$14))))</f>
        <v>0</v>
      </c>
      <c r="X107" s="126" t="n">
        <f aca="false">U107+V107+W107</f>
        <v>0</v>
      </c>
      <c r="Y107" s="132"/>
      <c r="Z107" s="132"/>
      <c r="AA107" s="132"/>
      <c r="AB107" s="132"/>
      <c r="AC107" s="132"/>
      <c r="AD107" s="132"/>
      <c r="AE107" s="133"/>
    </row>
    <row r="108" customFormat="false" ht="33.75" hidden="true" customHeight="true" outlineLevel="0" collapsed="false">
      <c r="A108" s="132"/>
      <c r="B108" s="133"/>
      <c r="C108" s="129"/>
      <c r="D108" s="130"/>
      <c r="E108" s="131"/>
      <c r="F108" s="131"/>
      <c r="G108" s="134"/>
      <c r="H108" s="124"/>
      <c r="I108" s="124" t="n">
        <v>0</v>
      </c>
      <c r="J108" s="124" t="n">
        <v>0</v>
      </c>
      <c r="K108" s="125" t="n">
        <v>0</v>
      </c>
      <c r="L108" s="126" t="n">
        <f aca="false">(I108*J108*K108)</f>
        <v>0</v>
      </c>
      <c r="M108" s="126" t="n">
        <f aca="false">IF($H108="AGÊNCIA INTERNO",(0),L108*$M$14)</f>
        <v>0</v>
      </c>
      <c r="N108" s="126" t="n">
        <f aca="false">IF($H108="AGÊNCIA",($L108+$M108)*$N$14,IF($H108="AGÊNCIA INTERNO",($L108*$N$14),IF($H108="FAT.DIRETO",($M108*$N$14))))</f>
        <v>0</v>
      </c>
      <c r="O108" s="126" t="n">
        <f aca="false">L108+M108+N108</f>
        <v>0</v>
      </c>
      <c r="P108" s="127" t="s">
        <v>29</v>
      </c>
      <c r="Q108" s="132"/>
      <c r="R108" s="124" t="n">
        <v>0</v>
      </c>
      <c r="S108" s="124" t="n">
        <v>0</v>
      </c>
      <c r="T108" s="125" t="n">
        <v>0</v>
      </c>
      <c r="U108" s="126" t="n">
        <f aca="false">(R108*S108*T108)</f>
        <v>0</v>
      </c>
      <c r="V108" s="126" t="n">
        <f aca="false">IF($H108="AGÊNCIA INTERNO",(0),U108*$V$14)</f>
        <v>0</v>
      </c>
      <c r="W108" s="126" t="n">
        <f aca="false">IF($H108="AGÊNCIA",($U108+$V108)*$W$14,IF($H108="AGÊNCIA INTERNO",($U108*$N$14),IF($H108="FAT.DIRETO",($V108*$N$14))))</f>
        <v>0</v>
      </c>
      <c r="X108" s="126" t="n">
        <f aca="false">U108+V108+W108</f>
        <v>0</v>
      </c>
      <c r="Y108" s="132"/>
      <c r="Z108" s="132"/>
      <c r="AA108" s="132"/>
      <c r="AB108" s="132"/>
      <c r="AC108" s="132"/>
      <c r="AD108" s="132"/>
      <c r="AE108" s="133"/>
    </row>
    <row r="109" customFormat="false" ht="33.75" hidden="true" customHeight="true" outlineLevel="0" collapsed="false">
      <c r="A109" s="132"/>
      <c r="B109" s="133"/>
      <c r="C109" s="129"/>
      <c r="D109" s="130"/>
      <c r="E109" s="131"/>
      <c r="F109" s="131"/>
      <c r="G109" s="134"/>
      <c r="H109" s="124"/>
      <c r="I109" s="124" t="n">
        <v>0</v>
      </c>
      <c r="J109" s="124" t="n">
        <v>0</v>
      </c>
      <c r="K109" s="125" t="n">
        <v>0</v>
      </c>
      <c r="L109" s="126" t="n">
        <f aca="false">(I109*J109*K109)</f>
        <v>0</v>
      </c>
      <c r="M109" s="126" t="n">
        <f aca="false">IF($H109="AGÊNCIA INTERNO",(0),L109*$M$14)</f>
        <v>0</v>
      </c>
      <c r="N109" s="126" t="n">
        <f aca="false">IF($H109="AGÊNCIA",($L109+$M109)*$N$14,IF($H109="AGÊNCIA INTERNO",($L109*$N$14),IF($H109="FAT.DIRETO",($M109*$N$14))))</f>
        <v>0</v>
      </c>
      <c r="O109" s="126" t="n">
        <f aca="false">L109+M109+N109</f>
        <v>0</v>
      </c>
      <c r="P109" s="127" t="s">
        <v>29</v>
      </c>
      <c r="Q109" s="132"/>
      <c r="R109" s="124" t="n">
        <v>0</v>
      </c>
      <c r="S109" s="124" t="n">
        <v>0</v>
      </c>
      <c r="T109" s="125" t="n">
        <v>0</v>
      </c>
      <c r="U109" s="126" t="n">
        <f aca="false">(R109*S109*T109)</f>
        <v>0</v>
      </c>
      <c r="V109" s="126" t="n">
        <f aca="false">IF($H109="AGÊNCIA INTERNO",(0),U109*$V$14)</f>
        <v>0</v>
      </c>
      <c r="W109" s="126" t="n">
        <f aca="false">IF($H109="AGÊNCIA",($U109+$V109)*$W$14,IF($H109="AGÊNCIA INTERNO",($U109*$N$14),IF($H109="FAT.DIRETO",($V109*$N$14))))</f>
        <v>0</v>
      </c>
      <c r="X109" s="126" t="n">
        <f aca="false">U109+V109+W109</f>
        <v>0</v>
      </c>
      <c r="Y109" s="132"/>
      <c r="Z109" s="132"/>
      <c r="AA109" s="132"/>
      <c r="AB109" s="132"/>
      <c r="AC109" s="132"/>
      <c r="AD109" s="132"/>
      <c r="AE109" s="133"/>
    </row>
    <row r="110" customFormat="false" ht="33.75" hidden="true" customHeight="true" outlineLevel="0" collapsed="false">
      <c r="A110" s="132"/>
      <c r="B110" s="133"/>
      <c r="C110" s="129"/>
      <c r="D110" s="130"/>
      <c r="E110" s="131"/>
      <c r="F110" s="131"/>
      <c r="G110" s="134"/>
      <c r="H110" s="124"/>
      <c r="I110" s="124" t="n">
        <v>0</v>
      </c>
      <c r="J110" s="124" t="n">
        <v>0</v>
      </c>
      <c r="K110" s="125" t="n">
        <v>0</v>
      </c>
      <c r="L110" s="126" t="n">
        <f aca="false">(I110*J110*K110)</f>
        <v>0</v>
      </c>
      <c r="M110" s="126" t="n">
        <f aca="false">IF($H110="AGÊNCIA INTERNO",(0),L110*$M$14)</f>
        <v>0</v>
      </c>
      <c r="N110" s="126" t="n">
        <f aca="false">IF($H110="AGÊNCIA",($L110+$M110)*$N$14,IF($H110="AGÊNCIA INTERNO",($L110*$N$14),IF($H110="FAT.DIRETO",($M110*$N$14))))</f>
        <v>0</v>
      </c>
      <c r="O110" s="126" t="n">
        <f aca="false">L110+M110+N110</f>
        <v>0</v>
      </c>
      <c r="P110" s="127" t="s">
        <v>29</v>
      </c>
      <c r="Q110" s="132"/>
      <c r="R110" s="124" t="n">
        <v>0</v>
      </c>
      <c r="S110" s="124" t="n">
        <v>0</v>
      </c>
      <c r="T110" s="125" t="n">
        <v>0</v>
      </c>
      <c r="U110" s="126" t="n">
        <f aca="false">(R110*S110*T110)</f>
        <v>0</v>
      </c>
      <c r="V110" s="126" t="n">
        <f aca="false">IF($H110="AGÊNCIA INTERNO",(0),U110*$V$14)</f>
        <v>0</v>
      </c>
      <c r="W110" s="126" t="n">
        <f aca="false">IF($H110="AGÊNCIA",($U110+$V110)*$W$14,IF($H110="AGÊNCIA INTERNO",($U110*$N$14),IF($H110="FAT.DIRETO",($V110*$N$14))))</f>
        <v>0</v>
      </c>
      <c r="X110" s="126" t="n">
        <f aca="false">U110+V110+W110</f>
        <v>0</v>
      </c>
      <c r="Y110" s="132"/>
      <c r="Z110" s="132"/>
      <c r="AA110" s="132"/>
      <c r="AB110" s="132"/>
      <c r="AC110" s="132"/>
      <c r="AD110" s="132"/>
      <c r="AE110" s="133"/>
    </row>
    <row r="111" customFormat="false" ht="33.75" hidden="true" customHeight="true" outlineLevel="0" collapsed="false">
      <c r="A111" s="132"/>
      <c r="B111" s="133"/>
      <c r="C111" s="129"/>
      <c r="D111" s="130"/>
      <c r="E111" s="131"/>
      <c r="F111" s="131"/>
      <c r="G111" s="134"/>
      <c r="H111" s="124"/>
      <c r="I111" s="124" t="n">
        <v>0</v>
      </c>
      <c r="J111" s="124" t="n">
        <v>0</v>
      </c>
      <c r="K111" s="125" t="n">
        <v>0</v>
      </c>
      <c r="L111" s="126" t="n">
        <f aca="false">(I111*J111*K111)</f>
        <v>0</v>
      </c>
      <c r="M111" s="126" t="n">
        <f aca="false">IF($H111="AGÊNCIA INTERNO",(0),L111*$M$14)</f>
        <v>0</v>
      </c>
      <c r="N111" s="126" t="n">
        <f aca="false">IF($H111="AGÊNCIA",($L111+$M111)*$N$14,IF($H111="AGÊNCIA INTERNO",($L111*$N$14),IF($H111="FAT.DIRETO",($M111*$N$14))))</f>
        <v>0</v>
      </c>
      <c r="O111" s="126" t="n">
        <f aca="false">L111+M111+N111</f>
        <v>0</v>
      </c>
      <c r="P111" s="127" t="s">
        <v>29</v>
      </c>
      <c r="Q111" s="132"/>
      <c r="R111" s="124" t="n">
        <v>0</v>
      </c>
      <c r="S111" s="124" t="n">
        <v>0</v>
      </c>
      <c r="T111" s="125" t="n">
        <v>0</v>
      </c>
      <c r="U111" s="126" t="n">
        <f aca="false">(R111*S111*T111)</f>
        <v>0</v>
      </c>
      <c r="V111" s="126" t="n">
        <f aca="false">IF($H111="AGÊNCIA INTERNO",(0),U111*$V$14)</f>
        <v>0</v>
      </c>
      <c r="W111" s="126" t="n">
        <f aca="false">IF($H111="AGÊNCIA",($U111+$V111)*$W$14,IF($H111="AGÊNCIA INTERNO",($U111*$N$14),IF($H111="FAT.DIRETO",($V111*$N$14))))</f>
        <v>0</v>
      </c>
      <c r="X111" s="126" t="n">
        <f aca="false">U111+V111+W111</f>
        <v>0</v>
      </c>
      <c r="Y111" s="132"/>
      <c r="Z111" s="132"/>
      <c r="AA111" s="132"/>
      <c r="AB111" s="132"/>
      <c r="AC111" s="132"/>
      <c r="AD111" s="132"/>
      <c r="AE111" s="133"/>
    </row>
    <row r="112" customFormat="false" ht="33.75" hidden="true" customHeight="true" outlineLevel="0" collapsed="false">
      <c r="A112" s="132"/>
      <c r="B112" s="133"/>
      <c r="C112" s="129"/>
      <c r="D112" s="130"/>
      <c r="E112" s="131"/>
      <c r="F112" s="131"/>
      <c r="G112" s="134"/>
      <c r="H112" s="124"/>
      <c r="I112" s="124" t="n">
        <v>0</v>
      </c>
      <c r="J112" s="124" t="n">
        <v>0</v>
      </c>
      <c r="K112" s="125" t="n">
        <v>0</v>
      </c>
      <c r="L112" s="126" t="n">
        <f aca="false">(I112*J112*K112)</f>
        <v>0</v>
      </c>
      <c r="M112" s="126" t="n">
        <f aca="false">IF($H112="AGÊNCIA INTERNO",(0),L112*$M$14)</f>
        <v>0</v>
      </c>
      <c r="N112" s="126" t="n">
        <f aca="false">IF($H112="AGÊNCIA",($L112+$M112)*$N$14,IF($H112="AGÊNCIA INTERNO",($L112*$N$14),IF($H112="FAT.DIRETO",($M112*$N$14))))</f>
        <v>0</v>
      </c>
      <c r="O112" s="126" t="n">
        <f aca="false">L112+M112+N112</f>
        <v>0</v>
      </c>
      <c r="P112" s="127" t="s">
        <v>29</v>
      </c>
      <c r="Q112" s="132"/>
      <c r="R112" s="124" t="n">
        <v>0</v>
      </c>
      <c r="S112" s="124" t="n">
        <v>0</v>
      </c>
      <c r="T112" s="125" t="n">
        <v>0</v>
      </c>
      <c r="U112" s="126" t="n">
        <f aca="false">(R112*S112*T112)</f>
        <v>0</v>
      </c>
      <c r="V112" s="126" t="n">
        <f aca="false">IF($H112="AGÊNCIA INTERNO",(0),U112*$V$14)</f>
        <v>0</v>
      </c>
      <c r="W112" s="126" t="n">
        <f aca="false">IF($H112="AGÊNCIA",($U112+$V112)*$W$14,IF($H112="AGÊNCIA INTERNO",($U112*$N$14),IF($H112="FAT.DIRETO",($V112*$N$14))))</f>
        <v>0</v>
      </c>
      <c r="X112" s="126" t="n">
        <f aca="false">U112+V112+W112</f>
        <v>0</v>
      </c>
      <c r="Y112" s="132"/>
      <c r="Z112" s="132"/>
      <c r="AA112" s="132"/>
      <c r="AB112" s="132"/>
      <c r="AC112" s="132"/>
      <c r="AD112" s="132"/>
      <c r="AE112" s="133"/>
    </row>
    <row r="113" customFormat="false" ht="33.75" hidden="true" customHeight="true" outlineLevel="0" collapsed="false">
      <c r="A113" s="132"/>
      <c r="B113" s="133"/>
      <c r="C113" s="129"/>
      <c r="D113" s="130"/>
      <c r="E113" s="131"/>
      <c r="F113" s="131"/>
      <c r="G113" s="134"/>
      <c r="H113" s="124"/>
      <c r="I113" s="124" t="n">
        <v>0</v>
      </c>
      <c r="J113" s="124" t="n">
        <v>0</v>
      </c>
      <c r="K113" s="125" t="n">
        <v>0</v>
      </c>
      <c r="L113" s="126" t="n">
        <f aca="false">(I113*J113*K113)</f>
        <v>0</v>
      </c>
      <c r="M113" s="126" t="n">
        <f aca="false">IF($H113="AGÊNCIA INTERNO",(0),L113*$M$14)</f>
        <v>0</v>
      </c>
      <c r="N113" s="126" t="n">
        <f aca="false">IF($H113="AGÊNCIA",($L113+$M113)*$N$14,IF($H113="AGÊNCIA INTERNO",($L113*$N$14),IF($H113="FAT.DIRETO",($M113*$N$14))))</f>
        <v>0</v>
      </c>
      <c r="O113" s="126" t="n">
        <f aca="false">L113+M113+N113</f>
        <v>0</v>
      </c>
      <c r="P113" s="127" t="s">
        <v>29</v>
      </c>
      <c r="Q113" s="132"/>
      <c r="R113" s="124" t="n">
        <v>0</v>
      </c>
      <c r="S113" s="124" t="n">
        <v>0</v>
      </c>
      <c r="T113" s="125" t="n">
        <v>0</v>
      </c>
      <c r="U113" s="126" t="n">
        <f aca="false">(R113*S113*T113)</f>
        <v>0</v>
      </c>
      <c r="V113" s="126" t="n">
        <f aca="false">IF($H113="AGÊNCIA INTERNO",(0),U113*$V$14)</f>
        <v>0</v>
      </c>
      <c r="W113" s="126" t="n">
        <f aca="false">IF($H113="AGÊNCIA",($U113+$V113)*$W$14,IF($H113="AGÊNCIA INTERNO",($U113*$N$14),IF($H113="FAT.DIRETO",($V113*$N$14))))</f>
        <v>0</v>
      </c>
      <c r="X113" s="126" t="n">
        <f aca="false">U113+V113+W113</f>
        <v>0</v>
      </c>
      <c r="Y113" s="132"/>
      <c r="Z113" s="132"/>
      <c r="AA113" s="132"/>
      <c r="AB113" s="132"/>
      <c r="AC113" s="132"/>
      <c r="AD113" s="132"/>
      <c r="AE113" s="133"/>
    </row>
    <row r="114" customFormat="false" ht="33.75" hidden="true" customHeight="true" outlineLevel="0" collapsed="false">
      <c r="A114" s="132"/>
      <c r="B114" s="133"/>
      <c r="C114" s="129"/>
      <c r="D114" s="130"/>
      <c r="E114" s="131"/>
      <c r="F114" s="131"/>
      <c r="G114" s="134"/>
      <c r="H114" s="124"/>
      <c r="I114" s="124" t="n">
        <v>0</v>
      </c>
      <c r="J114" s="124" t="n">
        <v>0</v>
      </c>
      <c r="K114" s="125" t="n">
        <v>0</v>
      </c>
      <c r="L114" s="126" t="n">
        <f aca="false">(I114*J114*K114)</f>
        <v>0</v>
      </c>
      <c r="M114" s="126" t="n">
        <f aca="false">IF($H114="AGÊNCIA INTERNO",(0),L114*$M$14)</f>
        <v>0</v>
      </c>
      <c r="N114" s="126" t="n">
        <f aca="false">IF($H114="AGÊNCIA",($L114+$M114)*$N$14,IF($H114="AGÊNCIA INTERNO",($L114*$N$14),IF($H114="FAT.DIRETO",($M114*$N$14))))</f>
        <v>0</v>
      </c>
      <c r="O114" s="126" t="n">
        <f aca="false">L114+M114+N114</f>
        <v>0</v>
      </c>
      <c r="P114" s="127" t="s">
        <v>29</v>
      </c>
      <c r="Q114" s="132"/>
      <c r="R114" s="124" t="n">
        <v>0</v>
      </c>
      <c r="S114" s="124" t="n">
        <v>0</v>
      </c>
      <c r="T114" s="125" t="n">
        <v>0</v>
      </c>
      <c r="U114" s="126" t="n">
        <f aca="false">(R114*S114*T114)</f>
        <v>0</v>
      </c>
      <c r="V114" s="126" t="n">
        <f aca="false">IF($H114="AGÊNCIA INTERNO",(0),U114*$V$14)</f>
        <v>0</v>
      </c>
      <c r="W114" s="126" t="n">
        <f aca="false">IF($H114="AGÊNCIA",($U114+$V114)*$W$14,IF($H114="AGÊNCIA INTERNO",($U114*$N$14),IF($H114="FAT.DIRETO",($V114*$N$14))))</f>
        <v>0</v>
      </c>
      <c r="X114" s="126" t="n">
        <f aca="false">U114+V114+W114</f>
        <v>0</v>
      </c>
      <c r="Y114" s="132"/>
      <c r="Z114" s="132"/>
      <c r="AA114" s="132"/>
      <c r="AB114" s="132"/>
      <c r="AC114" s="132"/>
      <c r="AD114" s="132"/>
      <c r="AE114" s="133"/>
    </row>
    <row r="115" customFormat="false" ht="33.75" hidden="true" customHeight="true" outlineLevel="0" collapsed="false">
      <c r="A115" s="132"/>
      <c r="B115" s="133"/>
      <c r="C115" s="129"/>
      <c r="D115" s="130"/>
      <c r="E115" s="131"/>
      <c r="F115" s="131"/>
      <c r="G115" s="134"/>
      <c r="H115" s="124"/>
      <c r="I115" s="124" t="n">
        <v>0</v>
      </c>
      <c r="J115" s="124" t="n">
        <v>0</v>
      </c>
      <c r="K115" s="125" t="n">
        <v>0</v>
      </c>
      <c r="L115" s="126" t="n">
        <f aca="false">(I115*J115*K115)</f>
        <v>0</v>
      </c>
      <c r="M115" s="126" t="n">
        <f aca="false">IF($H115="AGÊNCIA INTERNO",(0),L115*$M$14)</f>
        <v>0</v>
      </c>
      <c r="N115" s="126" t="n">
        <f aca="false">IF($H115="AGÊNCIA",($L115+$M115)*$N$14,IF($H115="AGÊNCIA INTERNO",($L115*$N$14),IF($H115="FAT.DIRETO",($M115*$N$14))))</f>
        <v>0</v>
      </c>
      <c r="O115" s="126" t="n">
        <f aca="false">L115+M115+N115</f>
        <v>0</v>
      </c>
      <c r="P115" s="127" t="s">
        <v>29</v>
      </c>
      <c r="Q115" s="132"/>
      <c r="R115" s="124" t="n">
        <v>0</v>
      </c>
      <c r="S115" s="124" t="n">
        <v>0</v>
      </c>
      <c r="T115" s="125" t="n">
        <v>0</v>
      </c>
      <c r="U115" s="126" t="n">
        <f aca="false">(R115*S115*T115)</f>
        <v>0</v>
      </c>
      <c r="V115" s="126" t="n">
        <f aca="false">IF($H115="AGÊNCIA INTERNO",(0),U115*$V$14)</f>
        <v>0</v>
      </c>
      <c r="W115" s="126" t="n">
        <f aca="false">IF($H115="AGÊNCIA",($U115+$V115)*$W$14,IF($H115="AGÊNCIA INTERNO",($U115*$N$14),IF($H115="FAT.DIRETO",($V115*$N$14))))</f>
        <v>0</v>
      </c>
      <c r="X115" s="126" t="n">
        <f aca="false">U115+V115+W115</f>
        <v>0</v>
      </c>
      <c r="Y115" s="132"/>
      <c r="Z115" s="132"/>
      <c r="AA115" s="132"/>
      <c r="AB115" s="132"/>
      <c r="AC115" s="132"/>
      <c r="AD115" s="132"/>
      <c r="AE115" s="133"/>
    </row>
    <row r="116" customFormat="false" ht="33.75" hidden="true" customHeight="true" outlineLevel="0" collapsed="false">
      <c r="A116" s="132"/>
      <c r="B116" s="133"/>
      <c r="C116" s="129"/>
      <c r="D116" s="130"/>
      <c r="E116" s="131"/>
      <c r="F116" s="131"/>
      <c r="G116" s="134"/>
      <c r="H116" s="124"/>
      <c r="I116" s="124" t="n">
        <v>0</v>
      </c>
      <c r="J116" s="124" t="n">
        <v>0</v>
      </c>
      <c r="K116" s="125" t="n">
        <v>0</v>
      </c>
      <c r="L116" s="126" t="n">
        <f aca="false">(I116*J116*K116)</f>
        <v>0</v>
      </c>
      <c r="M116" s="126" t="n">
        <f aca="false">IF($H116="AGÊNCIA INTERNO",(0),L116*$M$14)</f>
        <v>0</v>
      </c>
      <c r="N116" s="126" t="n">
        <f aca="false">IF($H116="AGÊNCIA",($L116+$M116)*$N$14,IF($H116="AGÊNCIA INTERNO",($L116*$N$14),IF($H116="FAT.DIRETO",($M116*$N$14))))</f>
        <v>0</v>
      </c>
      <c r="O116" s="126" t="n">
        <f aca="false">L116+M116+N116</f>
        <v>0</v>
      </c>
      <c r="P116" s="127" t="s">
        <v>29</v>
      </c>
      <c r="Q116" s="132"/>
      <c r="R116" s="124" t="n">
        <v>0</v>
      </c>
      <c r="S116" s="124" t="n">
        <v>0</v>
      </c>
      <c r="T116" s="125" t="n">
        <v>0</v>
      </c>
      <c r="U116" s="126" t="n">
        <f aca="false">(R116*S116*T116)</f>
        <v>0</v>
      </c>
      <c r="V116" s="126" t="n">
        <f aca="false">IF($H116="AGÊNCIA INTERNO",(0),U116*$V$14)</f>
        <v>0</v>
      </c>
      <c r="W116" s="126" t="n">
        <f aca="false">IF($H116="AGÊNCIA",($U116+$V116)*$W$14,IF($H116="AGÊNCIA INTERNO",($U116*$N$14),IF($H116="FAT.DIRETO",($V116*$N$14))))</f>
        <v>0</v>
      </c>
      <c r="X116" s="126" t="n">
        <f aca="false">U116+V116+W116</f>
        <v>0</v>
      </c>
      <c r="Y116" s="132"/>
      <c r="Z116" s="132"/>
      <c r="AA116" s="132"/>
      <c r="AB116" s="132"/>
      <c r="AC116" s="132"/>
      <c r="AD116" s="132"/>
      <c r="AE116" s="133"/>
    </row>
    <row r="117" customFormat="false" ht="33.75" hidden="true" customHeight="true" outlineLevel="0" collapsed="false">
      <c r="A117" s="132"/>
      <c r="B117" s="133"/>
      <c r="C117" s="129"/>
      <c r="D117" s="130"/>
      <c r="E117" s="131"/>
      <c r="F117" s="131"/>
      <c r="G117" s="134"/>
      <c r="H117" s="124"/>
      <c r="I117" s="124" t="n">
        <v>0</v>
      </c>
      <c r="J117" s="124" t="n">
        <v>0</v>
      </c>
      <c r="K117" s="125" t="n">
        <v>0</v>
      </c>
      <c r="L117" s="126" t="n">
        <f aca="false">(I117*J117*K117)</f>
        <v>0</v>
      </c>
      <c r="M117" s="126" t="n">
        <f aca="false">IF($H117="AGÊNCIA INTERNO",(0),L117*$M$14)</f>
        <v>0</v>
      </c>
      <c r="N117" s="126" t="n">
        <f aca="false">IF($H117="AGÊNCIA",($L117+$M117)*$N$14,IF($H117="AGÊNCIA INTERNO",($L117*$N$14),IF($H117="FAT.DIRETO",($M117*$N$14))))</f>
        <v>0</v>
      </c>
      <c r="O117" s="126" t="n">
        <f aca="false">L117+M117+N117</f>
        <v>0</v>
      </c>
      <c r="P117" s="127" t="s">
        <v>29</v>
      </c>
      <c r="Q117" s="132"/>
      <c r="R117" s="124" t="n">
        <v>0</v>
      </c>
      <c r="S117" s="124" t="n">
        <v>0</v>
      </c>
      <c r="T117" s="125" t="n">
        <v>0</v>
      </c>
      <c r="U117" s="126" t="n">
        <f aca="false">(R117*S117*T117)</f>
        <v>0</v>
      </c>
      <c r="V117" s="126" t="n">
        <f aca="false">IF($H117="AGÊNCIA INTERNO",(0),U117*$V$14)</f>
        <v>0</v>
      </c>
      <c r="W117" s="126" t="n">
        <f aca="false">IF($H117="AGÊNCIA",($U117+$V117)*$W$14,IF($H117="AGÊNCIA INTERNO",($U117*$N$14),IF($H117="FAT.DIRETO",($V117*$N$14))))</f>
        <v>0</v>
      </c>
      <c r="X117" s="126" t="n">
        <f aca="false">U117+V117+W117</f>
        <v>0</v>
      </c>
      <c r="Y117" s="132"/>
      <c r="Z117" s="132"/>
      <c r="AA117" s="132"/>
      <c r="AB117" s="132"/>
      <c r="AC117" s="132"/>
      <c r="AD117" s="132"/>
      <c r="AE117" s="133"/>
    </row>
    <row r="118" customFormat="false" ht="33.75" hidden="true" customHeight="true" outlineLevel="0" collapsed="false">
      <c r="A118" s="132"/>
      <c r="B118" s="133"/>
      <c r="C118" s="129"/>
      <c r="D118" s="130"/>
      <c r="E118" s="131"/>
      <c r="F118" s="131"/>
      <c r="G118" s="134"/>
      <c r="H118" s="124"/>
      <c r="I118" s="124" t="n">
        <v>0</v>
      </c>
      <c r="J118" s="124" t="n">
        <v>0</v>
      </c>
      <c r="K118" s="125" t="n">
        <v>0</v>
      </c>
      <c r="L118" s="126" t="n">
        <f aca="false">(I118*J118*K118)</f>
        <v>0</v>
      </c>
      <c r="M118" s="126" t="n">
        <f aca="false">IF($H118="AGÊNCIA INTERNO",(0),L118*$M$14)</f>
        <v>0</v>
      </c>
      <c r="N118" s="126" t="n">
        <f aca="false">IF($H118="AGÊNCIA",($L118+$M118)*$N$14,IF($H118="AGÊNCIA INTERNO",($L118*$N$14),IF($H118="FAT.DIRETO",($M118*$N$14))))</f>
        <v>0</v>
      </c>
      <c r="O118" s="126" t="n">
        <f aca="false">L118+M118+N118</f>
        <v>0</v>
      </c>
      <c r="P118" s="127" t="s">
        <v>29</v>
      </c>
      <c r="Q118" s="132"/>
      <c r="R118" s="124" t="n">
        <v>0</v>
      </c>
      <c r="S118" s="124" t="n">
        <v>0</v>
      </c>
      <c r="T118" s="125" t="n">
        <v>0</v>
      </c>
      <c r="U118" s="126" t="n">
        <f aca="false">(R118*S118*T118)</f>
        <v>0</v>
      </c>
      <c r="V118" s="126" t="n">
        <f aca="false">IF($H118="AGÊNCIA INTERNO",(0),U118*$V$14)</f>
        <v>0</v>
      </c>
      <c r="W118" s="126" t="n">
        <f aca="false">IF($H118="AGÊNCIA",($U118+$V118)*$W$14,IF($H118="AGÊNCIA INTERNO",($U118*$N$14),IF($H118="FAT.DIRETO",($V118*$N$14))))</f>
        <v>0</v>
      </c>
      <c r="X118" s="126" t="n">
        <f aca="false">U118+V118+W118</f>
        <v>0</v>
      </c>
      <c r="Y118" s="132"/>
      <c r="Z118" s="132"/>
      <c r="AA118" s="132"/>
      <c r="AB118" s="132"/>
      <c r="AC118" s="132"/>
      <c r="AD118" s="132"/>
      <c r="AE118" s="133"/>
    </row>
    <row r="119" customFormat="false" ht="33.75" hidden="true" customHeight="true" outlineLevel="0" collapsed="false">
      <c r="A119" s="132"/>
      <c r="B119" s="133"/>
      <c r="C119" s="129"/>
      <c r="D119" s="130"/>
      <c r="E119" s="131"/>
      <c r="F119" s="131"/>
      <c r="G119" s="134"/>
      <c r="H119" s="124"/>
      <c r="I119" s="124" t="n">
        <v>0</v>
      </c>
      <c r="J119" s="124" t="n">
        <v>0</v>
      </c>
      <c r="K119" s="125" t="n">
        <v>0</v>
      </c>
      <c r="L119" s="126" t="n">
        <f aca="false">(I119*J119*K119)</f>
        <v>0</v>
      </c>
      <c r="M119" s="126" t="n">
        <f aca="false">IF($H119="AGÊNCIA INTERNO",(0),L119*$M$14)</f>
        <v>0</v>
      </c>
      <c r="N119" s="126" t="n">
        <f aca="false">IF($H119="AGÊNCIA",($L119+$M119)*$N$14,IF($H119="AGÊNCIA INTERNO",($L119*$N$14),IF($H119="FAT.DIRETO",($M119*$N$14))))</f>
        <v>0</v>
      </c>
      <c r="O119" s="126" t="n">
        <f aca="false">L119+M119+N119</f>
        <v>0</v>
      </c>
      <c r="P119" s="127" t="s">
        <v>29</v>
      </c>
      <c r="Q119" s="132"/>
      <c r="R119" s="124" t="n">
        <v>0</v>
      </c>
      <c r="S119" s="124" t="n">
        <v>0</v>
      </c>
      <c r="T119" s="125" t="n">
        <v>0</v>
      </c>
      <c r="U119" s="126" t="n">
        <f aca="false">(R119*S119*T119)</f>
        <v>0</v>
      </c>
      <c r="V119" s="126" t="n">
        <f aca="false">IF($H119="AGÊNCIA INTERNO",(0),U119*$V$14)</f>
        <v>0</v>
      </c>
      <c r="W119" s="126" t="n">
        <f aca="false">IF($H119="AGÊNCIA",($U119+$V119)*$W$14,IF($H119="AGÊNCIA INTERNO",($U119*$N$14),IF($H119="FAT.DIRETO",($V119*$N$14))))</f>
        <v>0</v>
      </c>
      <c r="X119" s="126" t="n">
        <f aca="false">U119+V119+W119</f>
        <v>0</v>
      </c>
      <c r="Y119" s="132"/>
      <c r="Z119" s="132"/>
      <c r="AA119" s="132"/>
      <c r="AB119" s="132"/>
      <c r="AC119" s="132"/>
      <c r="AD119" s="132"/>
      <c r="AE119" s="133"/>
    </row>
    <row r="120" customFormat="false" ht="33.75" hidden="true" customHeight="true" outlineLevel="0" collapsed="false">
      <c r="A120" s="132"/>
      <c r="B120" s="133"/>
      <c r="C120" s="129"/>
      <c r="D120" s="130"/>
      <c r="E120" s="131"/>
      <c r="F120" s="131"/>
      <c r="G120" s="134"/>
      <c r="H120" s="124"/>
      <c r="I120" s="124" t="n">
        <v>0</v>
      </c>
      <c r="J120" s="124" t="n">
        <v>0</v>
      </c>
      <c r="K120" s="125" t="n">
        <v>0</v>
      </c>
      <c r="L120" s="126" t="n">
        <f aca="false">(I120*J120*K120)</f>
        <v>0</v>
      </c>
      <c r="M120" s="126" t="n">
        <f aca="false">IF($H120="AGÊNCIA INTERNO",(0),L120*$M$14)</f>
        <v>0</v>
      </c>
      <c r="N120" s="126" t="n">
        <f aca="false">IF($H120="AGÊNCIA",($L120+$M120)*$N$14,IF($H120="AGÊNCIA INTERNO",($L120*$N$14),IF($H120="FAT.DIRETO",($M120*$N$14))))</f>
        <v>0</v>
      </c>
      <c r="O120" s="126" t="n">
        <f aca="false">L120+M120+N120</f>
        <v>0</v>
      </c>
      <c r="P120" s="127" t="s">
        <v>28</v>
      </c>
      <c r="Q120" s="132"/>
      <c r="R120" s="124" t="n">
        <v>0</v>
      </c>
      <c r="S120" s="124" t="n">
        <v>0</v>
      </c>
      <c r="T120" s="125" t="n">
        <v>0</v>
      </c>
      <c r="U120" s="126" t="n">
        <f aca="false">(R120*S120*T120)</f>
        <v>0</v>
      </c>
      <c r="V120" s="126" t="n">
        <f aca="false">IF($H120="AGÊNCIA INTERNO",(0),U120*$V$14)</f>
        <v>0</v>
      </c>
      <c r="W120" s="126" t="n">
        <f aca="false">IF($H120="AGÊNCIA",($U120+$V120)*$W$14,IF($H120="AGÊNCIA INTERNO",($U120*$N$14),IF($H120="FAT.DIRETO",($V120*$N$14))))</f>
        <v>0</v>
      </c>
      <c r="X120" s="126" t="n">
        <f aca="false">U120+V120+W120</f>
        <v>0</v>
      </c>
      <c r="Y120" s="132"/>
      <c r="Z120" s="132"/>
      <c r="AA120" s="132"/>
      <c r="AB120" s="132"/>
      <c r="AC120" s="132"/>
      <c r="AD120" s="132"/>
      <c r="AE120" s="133"/>
    </row>
    <row r="121" customFormat="false" ht="33.75" hidden="true" customHeight="true" outlineLevel="0" collapsed="false">
      <c r="A121" s="132"/>
      <c r="B121" s="133"/>
      <c r="C121" s="129"/>
      <c r="D121" s="130"/>
      <c r="E121" s="131"/>
      <c r="F121" s="131"/>
      <c r="G121" s="134"/>
      <c r="H121" s="124"/>
      <c r="I121" s="124" t="n">
        <v>0</v>
      </c>
      <c r="J121" s="124" t="n">
        <v>0</v>
      </c>
      <c r="K121" s="125" t="n">
        <v>0</v>
      </c>
      <c r="L121" s="126" t="n">
        <f aca="false">(I121*J121*K121)</f>
        <v>0</v>
      </c>
      <c r="M121" s="126" t="n">
        <f aca="false">IF($H121="AGÊNCIA INTERNO",(0),L121*$M$14)</f>
        <v>0</v>
      </c>
      <c r="N121" s="126" t="n">
        <f aca="false">IF($H121="AGÊNCIA",($L121+$M121)*$N$14,IF($H121="AGÊNCIA INTERNO",($L121*$N$14),IF($H121="FAT.DIRETO",($M121*$N$14))))</f>
        <v>0</v>
      </c>
      <c r="O121" s="126" t="n">
        <f aca="false">L121+M121+N121</f>
        <v>0</v>
      </c>
      <c r="P121" s="127" t="s">
        <v>29</v>
      </c>
      <c r="Q121" s="132"/>
      <c r="R121" s="124" t="n">
        <v>0</v>
      </c>
      <c r="S121" s="124" t="n">
        <v>0</v>
      </c>
      <c r="T121" s="125" t="n">
        <v>0</v>
      </c>
      <c r="U121" s="126" t="n">
        <f aca="false">(R121*S121*T121)</f>
        <v>0</v>
      </c>
      <c r="V121" s="126" t="n">
        <f aca="false">IF($H121="AGÊNCIA INTERNO",(0),U121*$V$14)</f>
        <v>0</v>
      </c>
      <c r="W121" s="126" t="n">
        <f aca="false">IF($H121="AGÊNCIA",($U121+$V121)*$W$14,IF($H121="AGÊNCIA INTERNO",($U121*$N$14),IF($H121="FAT.DIRETO",($V121*$N$14))))</f>
        <v>0</v>
      </c>
      <c r="X121" s="126" t="n">
        <f aca="false">U121+V121+W121</f>
        <v>0</v>
      </c>
      <c r="Y121" s="132"/>
      <c r="Z121" s="132"/>
      <c r="AA121" s="132"/>
      <c r="AB121" s="132"/>
      <c r="AC121" s="132"/>
      <c r="AD121" s="132"/>
      <c r="AE121" s="133"/>
    </row>
    <row r="122" customFormat="false" ht="33.75" hidden="true" customHeight="true" outlineLevel="0" collapsed="false">
      <c r="A122" s="132"/>
      <c r="B122" s="133"/>
      <c r="C122" s="129"/>
      <c r="D122" s="130"/>
      <c r="E122" s="131"/>
      <c r="F122" s="131"/>
      <c r="G122" s="134"/>
      <c r="H122" s="124"/>
      <c r="I122" s="124" t="n">
        <v>0</v>
      </c>
      <c r="J122" s="124" t="n">
        <v>0</v>
      </c>
      <c r="K122" s="125" t="n">
        <v>0</v>
      </c>
      <c r="L122" s="126" t="n">
        <f aca="false">(I122*J122*K122)</f>
        <v>0</v>
      </c>
      <c r="M122" s="126" t="n">
        <f aca="false">IF($H122="AGÊNCIA INTERNO",(0),L122*$M$14)</f>
        <v>0</v>
      </c>
      <c r="N122" s="126" t="n">
        <f aca="false">IF($H122="AGÊNCIA",($L122+$M122)*$N$14,IF($H122="AGÊNCIA INTERNO",($L122*$N$14),IF($H122="FAT.DIRETO",($M122*$N$14))))</f>
        <v>0</v>
      </c>
      <c r="O122" s="126" t="n">
        <f aca="false">L122+M122+N122</f>
        <v>0</v>
      </c>
      <c r="P122" s="127" t="s">
        <v>28</v>
      </c>
      <c r="Q122" s="132"/>
      <c r="R122" s="124" t="n">
        <v>0</v>
      </c>
      <c r="S122" s="124" t="n">
        <v>0</v>
      </c>
      <c r="T122" s="125" t="n">
        <v>0</v>
      </c>
      <c r="U122" s="126" t="n">
        <f aca="false">(R122*S122*T122)</f>
        <v>0</v>
      </c>
      <c r="V122" s="126" t="n">
        <f aca="false">IF($H122="AGÊNCIA INTERNO",(0),U122*$V$14)</f>
        <v>0</v>
      </c>
      <c r="W122" s="126" t="n">
        <f aca="false">IF($H122="AGÊNCIA",($U122+$V122)*$W$14,IF($H122="AGÊNCIA INTERNO",($U122*$N$14),IF($H122="FAT.DIRETO",($V122*$N$14))))</f>
        <v>0</v>
      </c>
      <c r="X122" s="126" t="n">
        <f aca="false">U122+V122+W122</f>
        <v>0</v>
      </c>
      <c r="Y122" s="132"/>
      <c r="Z122" s="132"/>
      <c r="AA122" s="132"/>
      <c r="AB122" s="132"/>
      <c r="AC122" s="132"/>
      <c r="AD122" s="132"/>
      <c r="AE122" s="133"/>
    </row>
    <row r="123" customFormat="false" ht="33.75" hidden="true" customHeight="true" outlineLevel="0" collapsed="false">
      <c r="A123" s="132"/>
      <c r="B123" s="133"/>
      <c r="C123" s="129"/>
      <c r="D123" s="130"/>
      <c r="E123" s="131"/>
      <c r="F123" s="131"/>
      <c r="G123" s="134"/>
      <c r="H123" s="124"/>
      <c r="I123" s="124" t="n">
        <v>0</v>
      </c>
      <c r="J123" s="124" t="n">
        <v>0</v>
      </c>
      <c r="K123" s="125" t="n">
        <v>0</v>
      </c>
      <c r="L123" s="126" t="n">
        <f aca="false">(I123*J123*K123)</f>
        <v>0</v>
      </c>
      <c r="M123" s="126" t="n">
        <f aca="false">IF($H123="AGÊNCIA INTERNO",(0),L123*$M$14)</f>
        <v>0</v>
      </c>
      <c r="N123" s="126" t="n">
        <f aca="false">IF($H123="AGÊNCIA",($L123+$M123)*$N$14,IF($H123="AGÊNCIA INTERNO",($L123*$N$14),IF($H123="FAT.DIRETO",($M123*$N$14))))</f>
        <v>0</v>
      </c>
      <c r="O123" s="126" t="n">
        <f aca="false">L123+M123+N123</f>
        <v>0</v>
      </c>
      <c r="P123" s="127" t="s">
        <v>28</v>
      </c>
      <c r="Q123" s="132"/>
      <c r="R123" s="124" t="n">
        <v>0</v>
      </c>
      <c r="S123" s="124" t="n">
        <v>0</v>
      </c>
      <c r="T123" s="125" t="n">
        <v>0</v>
      </c>
      <c r="U123" s="126" t="n">
        <f aca="false">(R123*S123*T123)</f>
        <v>0</v>
      </c>
      <c r="V123" s="126" t="n">
        <f aca="false">IF($H123="AGÊNCIA INTERNO",(0),U123*$V$14)</f>
        <v>0</v>
      </c>
      <c r="W123" s="126" t="n">
        <f aca="false">IF($H123="AGÊNCIA",($U123+$V123)*$W$14,IF($H123="AGÊNCIA INTERNO",($U123*$N$14),IF($H123="FAT.DIRETO",($V123*$N$14))))</f>
        <v>0</v>
      </c>
      <c r="X123" s="126" t="n">
        <f aca="false">U123+V123+W123</f>
        <v>0</v>
      </c>
      <c r="Y123" s="132"/>
      <c r="Z123" s="132"/>
      <c r="AA123" s="132"/>
      <c r="AB123" s="132"/>
      <c r="AC123" s="132"/>
      <c r="AD123" s="132"/>
      <c r="AE123" s="133"/>
    </row>
    <row r="124" customFormat="false" ht="33.75" hidden="true" customHeight="true" outlineLevel="0" collapsed="false">
      <c r="A124" s="132"/>
      <c r="B124" s="133"/>
      <c r="C124" s="129"/>
      <c r="D124" s="130"/>
      <c r="E124" s="131"/>
      <c r="F124" s="131"/>
      <c r="G124" s="134"/>
      <c r="H124" s="124"/>
      <c r="I124" s="124" t="n">
        <v>0</v>
      </c>
      <c r="J124" s="124" t="n">
        <v>0</v>
      </c>
      <c r="K124" s="125" t="n">
        <v>0</v>
      </c>
      <c r="L124" s="126" t="n">
        <f aca="false">(I124*J124*K124)</f>
        <v>0</v>
      </c>
      <c r="M124" s="126" t="n">
        <f aca="false">IF($H124="AGÊNCIA INTERNO",(0),L124*$M$14)</f>
        <v>0</v>
      </c>
      <c r="N124" s="126" t="n">
        <f aca="false">IF($H124="AGÊNCIA",($L124+$M124)*$N$14,IF($H124="AGÊNCIA INTERNO",($L124*$N$14),IF($H124="FAT.DIRETO",($M124*$N$14))))</f>
        <v>0</v>
      </c>
      <c r="O124" s="126" t="n">
        <f aca="false">L124+M124+N124</f>
        <v>0</v>
      </c>
      <c r="P124" s="127" t="s">
        <v>28</v>
      </c>
      <c r="Q124" s="132"/>
      <c r="R124" s="124" t="n">
        <v>0</v>
      </c>
      <c r="S124" s="124" t="n">
        <v>0</v>
      </c>
      <c r="T124" s="125" t="n">
        <v>0</v>
      </c>
      <c r="U124" s="126" t="n">
        <f aca="false">(R124*S124*T124)</f>
        <v>0</v>
      </c>
      <c r="V124" s="126" t="n">
        <f aca="false">IF($H124="AGÊNCIA INTERNO",(0),U124*$V$14)</f>
        <v>0</v>
      </c>
      <c r="W124" s="126" t="n">
        <f aca="false">IF($H124="AGÊNCIA",($U124+$V124)*$W$14,IF($H124="AGÊNCIA INTERNO",($U124*$N$14),IF($H124="FAT.DIRETO",($V124*$N$14))))</f>
        <v>0</v>
      </c>
      <c r="X124" s="126" t="n">
        <f aca="false">U124+V124+W124</f>
        <v>0</v>
      </c>
      <c r="Y124" s="132"/>
      <c r="Z124" s="132"/>
      <c r="AA124" s="132"/>
      <c r="AB124" s="132"/>
      <c r="AC124" s="132"/>
      <c r="AD124" s="132"/>
      <c r="AE124" s="133"/>
    </row>
    <row r="125" customFormat="false" ht="33.75" hidden="true" customHeight="true" outlineLevel="0" collapsed="false">
      <c r="A125" s="132"/>
      <c r="B125" s="133"/>
      <c r="C125" s="129"/>
      <c r="D125" s="130"/>
      <c r="E125" s="131"/>
      <c r="F125" s="131"/>
      <c r="G125" s="134"/>
      <c r="H125" s="124"/>
      <c r="I125" s="124" t="n">
        <v>0</v>
      </c>
      <c r="J125" s="124" t="n">
        <v>0</v>
      </c>
      <c r="K125" s="125" t="n">
        <v>0</v>
      </c>
      <c r="L125" s="126" t="n">
        <f aca="false">(I125*J125*K125)</f>
        <v>0</v>
      </c>
      <c r="M125" s="126" t="n">
        <f aca="false">IF($H125="AGÊNCIA INTERNO",(0),L125*$M$14)</f>
        <v>0</v>
      </c>
      <c r="N125" s="126" t="n">
        <f aca="false">IF($H125="AGÊNCIA",($L125+$M125)*$N$14,IF($H125="AGÊNCIA INTERNO",($L125*$N$14),IF($H125="FAT.DIRETO",($M125*$N$14))))</f>
        <v>0</v>
      </c>
      <c r="O125" s="126" t="n">
        <f aca="false">L125+M125+N125</f>
        <v>0</v>
      </c>
      <c r="P125" s="127" t="s">
        <v>28</v>
      </c>
      <c r="Q125" s="132"/>
      <c r="R125" s="124" t="n">
        <v>0</v>
      </c>
      <c r="S125" s="124" t="n">
        <v>0</v>
      </c>
      <c r="T125" s="125" t="n">
        <v>0</v>
      </c>
      <c r="U125" s="126" t="n">
        <f aca="false">(R125*S125*T125)</f>
        <v>0</v>
      </c>
      <c r="V125" s="126" t="n">
        <f aca="false">IF($H125="AGÊNCIA INTERNO",(0),U125*$V$14)</f>
        <v>0</v>
      </c>
      <c r="W125" s="126" t="n">
        <f aca="false">IF($H125="AGÊNCIA",($U125+$V125)*$W$14,IF($H125="AGÊNCIA INTERNO",($U125*$N$14),IF($H125="FAT.DIRETO",($V125*$N$14))))</f>
        <v>0</v>
      </c>
      <c r="X125" s="126" t="n">
        <f aca="false">U125+V125+W125</f>
        <v>0</v>
      </c>
      <c r="Y125" s="132"/>
      <c r="Z125" s="132"/>
      <c r="AA125" s="132"/>
      <c r="AB125" s="132"/>
      <c r="AC125" s="132"/>
      <c r="AD125" s="132"/>
      <c r="AE125" s="133"/>
    </row>
    <row r="126" customFormat="false" ht="33.75" hidden="true" customHeight="true" outlineLevel="0" collapsed="false">
      <c r="A126" s="132"/>
      <c r="B126" s="133"/>
      <c r="C126" s="129"/>
      <c r="D126" s="130"/>
      <c r="E126" s="131"/>
      <c r="F126" s="131"/>
      <c r="G126" s="134"/>
      <c r="H126" s="124"/>
      <c r="I126" s="124" t="n">
        <v>0</v>
      </c>
      <c r="J126" s="124" t="n">
        <v>0</v>
      </c>
      <c r="K126" s="125" t="n">
        <v>0</v>
      </c>
      <c r="L126" s="126" t="n">
        <f aca="false">(I126*J126*K126)</f>
        <v>0</v>
      </c>
      <c r="M126" s="126" t="n">
        <f aca="false">IF($H126="AGÊNCIA INTERNO",(0),L126*$M$14)</f>
        <v>0</v>
      </c>
      <c r="N126" s="126" t="n">
        <f aca="false">IF($H126="AGÊNCIA",($L126+$M126)*$N$14,IF($H126="AGÊNCIA INTERNO",($L126*$N$14),IF($H126="FAT.DIRETO",($M126*$N$14))))</f>
        <v>0</v>
      </c>
      <c r="O126" s="126" t="n">
        <f aca="false">L126+M126+N126</f>
        <v>0</v>
      </c>
      <c r="P126" s="127" t="s">
        <v>29</v>
      </c>
      <c r="Q126" s="132"/>
      <c r="R126" s="124" t="n">
        <v>0</v>
      </c>
      <c r="S126" s="124" t="n">
        <v>0</v>
      </c>
      <c r="T126" s="125" t="n">
        <v>0</v>
      </c>
      <c r="U126" s="126" t="n">
        <f aca="false">(R126*S126*T126)</f>
        <v>0</v>
      </c>
      <c r="V126" s="126" t="n">
        <f aca="false">IF($H126="AGÊNCIA INTERNO",(0),U126*$V$14)</f>
        <v>0</v>
      </c>
      <c r="W126" s="126" t="n">
        <f aca="false">IF($H126="AGÊNCIA",($U126+$V126)*$W$14,IF($H126="AGÊNCIA INTERNO",($U126*$N$14),IF($H126="FAT.DIRETO",($V126*$N$14))))</f>
        <v>0</v>
      </c>
      <c r="X126" s="126" t="n">
        <f aca="false">U126+V126+W126</f>
        <v>0</v>
      </c>
      <c r="Y126" s="132"/>
      <c r="Z126" s="132"/>
      <c r="AA126" s="132"/>
      <c r="AB126" s="132"/>
      <c r="AC126" s="132"/>
      <c r="AD126" s="132"/>
      <c r="AE126" s="133"/>
    </row>
    <row r="127" customFormat="false" ht="33.75" hidden="true" customHeight="true" outlineLevel="0" collapsed="false">
      <c r="A127" s="132"/>
      <c r="B127" s="133"/>
      <c r="C127" s="129"/>
      <c r="D127" s="130"/>
      <c r="E127" s="131"/>
      <c r="F127" s="131"/>
      <c r="G127" s="134"/>
      <c r="H127" s="124"/>
      <c r="I127" s="124" t="n">
        <v>0</v>
      </c>
      <c r="J127" s="124" t="n">
        <v>0</v>
      </c>
      <c r="K127" s="125" t="n">
        <v>0</v>
      </c>
      <c r="L127" s="126" t="n">
        <f aca="false">(I127*J127*K127)</f>
        <v>0</v>
      </c>
      <c r="M127" s="126" t="n">
        <f aca="false">IF($H127="AGÊNCIA INTERNO",(0),L127*$M$14)</f>
        <v>0</v>
      </c>
      <c r="N127" s="126" t="n">
        <f aca="false">IF($H127="AGÊNCIA",($L127+$M127)*$N$14,IF($H127="AGÊNCIA INTERNO",($L127*$N$14),IF($H127="FAT.DIRETO",($M127*$N$14))))</f>
        <v>0</v>
      </c>
      <c r="O127" s="126" t="n">
        <f aca="false">L127+M127+N127</f>
        <v>0</v>
      </c>
      <c r="P127" s="127" t="s">
        <v>28</v>
      </c>
      <c r="Q127" s="132"/>
      <c r="R127" s="124" t="n">
        <v>0</v>
      </c>
      <c r="S127" s="124" t="n">
        <v>0</v>
      </c>
      <c r="T127" s="125" t="n">
        <v>0</v>
      </c>
      <c r="U127" s="126" t="n">
        <f aca="false">(R127*S127*T127)</f>
        <v>0</v>
      </c>
      <c r="V127" s="126" t="n">
        <f aca="false">IF($H127="AGÊNCIA INTERNO",(0),U127*$V$14)</f>
        <v>0</v>
      </c>
      <c r="W127" s="126" t="n">
        <f aca="false">IF($H127="AGÊNCIA",($U127+$V127)*$W$14,IF($H127="AGÊNCIA INTERNO",($U127*$N$14),IF($H127="FAT.DIRETO",($V127*$N$14))))</f>
        <v>0</v>
      </c>
      <c r="X127" s="126" t="n">
        <f aca="false">U127+V127+W127</f>
        <v>0</v>
      </c>
      <c r="Y127" s="132"/>
      <c r="Z127" s="132"/>
      <c r="AA127" s="132"/>
      <c r="AB127" s="132"/>
      <c r="AC127" s="132"/>
      <c r="AD127" s="132"/>
      <c r="AE127" s="133"/>
    </row>
    <row r="128" customFormat="false" ht="33.75" hidden="true" customHeight="true" outlineLevel="0" collapsed="false">
      <c r="A128" s="132"/>
      <c r="B128" s="133"/>
      <c r="C128" s="129"/>
      <c r="D128" s="130"/>
      <c r="E128" s="131"/>
      <c r="F128" s="131"/>
      <c r="G128" s="134"/>
      <c r="H128" s="124"/>
      <c r="I128" s="124" t="n">
        <v>0</v>
      </c>
      <c r="J128" s="124" t="n">
        <v>0</v>
      </c>
      <c r="K128" s="125" t="n">
        <v>0</v>
      </c>
      <c r="L128" s="126" t="n">
        <f aca="false">(I128*J128*K128)</f>
        <v>0</v>
      </c>
      <c r="M128" s="126" t="n">
        <f aca="false">IF($H128="AGÊNCIA INTERNO",(0),L128*$M$14)</f>
        <v>0</v>
      </c>
      <c r="N128" s="126" t="n">
        <f aca="false">IF($H128="AGÊNCIA",($L128+$M128)*$N$14,IF($H128="AGÊNCIA INTERNO",($L128*$N$14),IF($H128="FAT.DIRETO",($M128*$N$14))))</f>
        <v>0</v>
      </c>
      <c r="O128" s="126" t="n">
        <f aca="false">L128+M128+N128</f>
        <v>0</v>
      </c>
      <c r="P128" s="127" t="s">
        <v>28</v>
      </c>
      <c r="Q128" s="132"/>
      <c r="R128" s="124" t="n">
        <v>0</v>
      </c>
      <c r="S128" s="124" t="n">
        <v>0</v>
      </c>
      <c r="T128" s="125" t="n">
        <v>0</v>
      </c>
      <c r="U128" s="126" t="n">
        <f aca="false">(R128*S128*T128)</f>
        <v>0</v>
      </c>
      <c r="V128" s="126" t="n">
        <f aca="false">IF($H128="AGÊNCIA INTERNO",(0),U128*$V$14)</f>
        <v>0</v>
      </c>
      <c r="W128" s="126" t="n">
        <f aca="false">IF($H128="AGÊNCIA",($U128+$V128)*$W$14,IF($H128="AGÊNCIA INTERNO",($U128*$N$14),IF($H128="FAT.DIRETO",($V128*$N$14))))</f>
        <v>0</v>
      </c>
      <c r="X128" s="126" t="n">
        <f aca="false">U128+V128+W128</f>
        <v>0</v>
      </c>
      <c r="Y128" s="132"/>
      <c r="Z128" s="132"/>
      <c r="AA128" s="132"/>
      <c r="AB128" s="132"/>
      <c r="AC128" s="132"/>
      <c r="AD128" s="132"/>
      <c r="AE128" s="133"/>
    </row>
    <row r="129" customFormat="false" ht="33.75" hidden="true" customHeight="true" outlineLevel="0" collapsed="false">
      <c r="A129" s="132"/>
      <c r="B129" s="133"/>
      <c r="C129" s="129"/>
      <c r="D129" s="130"/>
      <c r="E129" s="131"/>
      <c r="F129" s="131"/>
      <c r="G129" s="134"/>
      <c r="H129" s="124"/>
      <c r="I129" s="124" t="n">
        <v>0</v>
      </c>
      <c r="J129" s="124" t="n">
        <v>0</v>
      </c>
      <c r="K129" s="125" t="n">
        <v>0</v>
      </c>
      <c r="L129" s="126" t="n">
        <f aca="false">(I129*J129*K129)</f>
        <v>0</v>
      </c>
      <c r="M129" s="126" t="n">
        <f aca="false">IF($H129="AGÊNCIA INTERNO",(0),L129*$M$14)</f>
        <v>0</v>
      </c>
      <c r="N129" s="126" t="n">
        <f aca="false">IF($H129="AGÊNCIA",($L129+$M129)*$N$14,IF($H129="AGÊNCIA INTERNO",($L129*$N$14),IF($H129="FAT.DIRETO",($M129*$N$14))))</f>
        <v>0</v>
      </c>
      <c r="O129" s="126" t="n">
        <f aca="false">L129+M129+N129</f>
        <v>0</v>
      </c>
      <c r="P129" s="127" t="s">
        <v>28</v>
      </c>
      <c r="Q129" s="132"/>
      <c r="R129" s="124" t="n">
        <v>0</v>
      </c>
      <c r="S129" s="124" t="n">
        <v>0</v>
      </c>
      <c r="T129" s="125" t="n">
        <v>0</v>
      </c>
      <c r="U129" s="126" t="n">
        <f aca="false">(R129*S129*T129)</f>
        <v>0</v>
      </c>
      <c r="V129" s="126" t="n">
        <f aca="false">IF($H129="AGÊNCIA INTERNO",(0),U129*$V$14)</f>
        <v>0</v>
      </c>
      <c r="W129" s="126" t="n">
        <f aca="false">IF($H129="AGÊNCIA",($U129+$V129)*$W$14,IF($H129="AGÊNCIA INTERNO",($U129*$N$14),IF($H129="FAT.DIRETO",($V129*$N$14))))</f>
        <v>0</v>
      </c>
      <c r="X129" s="126" t="n">
        <f aca="false">U129+V129+W129</f>
        <v>0</v>
      </c>
      <c r="Y129" s="132"/>
      <c r="Z129" s="132"/>
      <c r="AA129" s="132"/>
      <c r="AB129" s="132"/>
      <c r="AC129" s="132"/>
      <c r="AD129" s="132"/>
      <c r="AE129" s="133"/>
    </row>
    <row r="130" customFormat="false" ht="33.75" hidden="true" customHeight="true" outlineLevel="0" collapsed="false">
      <c r="A130" s="132"/>
      <c r="B130" s="133"/>
      <c r="C130" s="129"/>
      <c r="D130" s="130"/>
      <c r="E130" s="131"/>
      <c r="F130" s="131"/>
      <c r="G130" s="134"/>
      <c r="H130" s="124"/>
      <c r="I130" s="124" t="n">
        <v>0</v>
      </c>
      <c r="J130" s="124" t="n">
        <v>0</v>
      </c>
      <c r="K130" s="125" t="n">
        <v>0</v>
      </c>
      <c r="L130" s="126" t="n">
        <f aca="false">(I130*J130*K130)</f>
        <v>0</v>
      </c>
      <c r="M130" s="126" t="n">
        <f aca="false">IF($H130="AGÊNCIA INTERNO",(0),L130*$M$14)</f>
        <v>0</v>
      </c>
      <c r="N130" s="126" t="n">
        <f aca="false">IF($H130="AGÊNCIA",($L130+$M130)*$N$14,IF($H130="AGÊNCIA INTERNO",($L130*$N$14),IF($H130="FAT.DIRETO",($M130*$N$14))))</f>
        <v>0</v>
      </c>
      <c r="O130" s="126" t="n">
        <f aca="false">L130+M130+N130</f>
        <v>0</v>
      </c>
      <c r="P130" s="127" t="s">
        <v>28</v>
      </c>
      <c r="Q130" s="132"/>
      <c r="R130" s="124" t="n">
        <v>0</v>
      </c>
      <c r="S130" s="124" t="n">
        <v>0</v>
      </c>
      <c r="T130" s="125" t="n">
        <v>0</v>
      </c>
      <c r="U130" s="126" t="n">
        <f aca="false">(R130*S130*T130)</f>
        <v>0</v>
      </c>
      <c r="V130" s="126" t="n">
        <f aca="false">IF($H130="AGÊNCIA INTERNO",(0),U130*$V$14)</f>
        <v>0</v>
      </c>
      <c r="W130" s="126" t="n">
        <f aca="false">IF($H130="AGÊNCIA",($U130+$V130)*$W$14,IF($H130="AGÊNCIA INTERNO",($U130*$N$14),IF($H130="FAT.DIRETO",($V130*$N$14))))</f>
        <v>0</v>
      </c>
      <c r="X130" s="126" t="n">
        <f aca="false">U130+V130+W130</f>
        <v>0</v>
      </c>
      <c r="Y130" s="132"/>
      <c r="Z130" s="132"/>
      <c r="AA130" s="132"/>
      <c r="AB130" s="132"/>
      <c r="AC130" s="132"/>
      <c r="AD130" s="132"/>
      <c r="AE130" s="133"/>
    </row>
    <row r="131" customFormat="false" ht="33.75" hidden="true" customHeight="true" outlineLevel="0" collapsed="false">
      <c r="A131" s="132"/>
      <c r="B131" s="133"/>
      <c r="C131" s="129"/>
      <c r="D131" s="130"/>
      <c r="E131" s="131"/>
      <c r="F131" s="131"/>
      <c r="G131" s="134"/>
      <c r="H131" s="124"/>
      <c r="I131" s="124" t="n">
        <v>0</v>
      </c>
      <c r="J131" s="124" t="n">
        <v>0</v>
      </c>
      <c r="K131" s="125" t="n">
        <v>0</v>
      </c>
      <c r="L131" s="126" t="n">
        <f aca="false">(I131*J131*K131)</f>
        <v>0</v>
      </c>
      <c r="M131" s="126" t="n">
        <f aca="false">IF($H131="AGÊNCIA INTERNO",(0),L131*$M$14)</f>
        <v>0</v>
      </c>
      <c r="N131" s="126" t="n">
        <f aca="false">IF($H131="AGÊNCIA",($L131+$M131)*$N$14,IF($H131="AGÊNCIA INTERNO",($L131*$N$14),IF($H131="FAT.DIRETO",($M131*$N$14))))</f>
        <v>0</v>
      </c>
      <c r="O131" s="126" t="n">
        <f aca="false">L131+M131+N131</f>
        <v>0</v>
      </c>
      <c r="P131" s="127" t="s">
        <v>28</v>
      </c>
      <c r="Q131" s="132"/>
      <c r="R131" s="124" t="n">
        <v>0</v>
      </c>
      <c r="S131" s="124" t="n">
        <v>0</v>
      </c>
      <c r="T131" s="125" t="n">
        <v>0</v>
      </c>
      <c r="U131" s="126" t="n">
        <f aca="false">(R131*S131*T131)</f>
        <v>0</v>
      </c>
      <c r="V131" s="126" t="n">
        <f aca="false">IF($H131="AGÊNCIA INTERNO",(0),U131*$V$14)</f>
        <v>0</v>
      </c>
      <c r="W131" s="126" t="n">
        <f aca="false">IF($H131="AGÊNCIA",($U131+$V131)*$W$14,IF($H131="AGÊNCIA INTERNO",($U131*$N$14),IF($H131="FAT.DIRETO",($V131*$N$14))))</f>
        <v>0</v>
      </c>
      <c r="X131" s="126" t="n">
        <f aca="false">U131+V131+W131</f>
        <v>0</v>
      </c>
      <c r="Y131" s="132"/>
      <c r="Z131" s="132"/>
      <c r="AA131" s="132"/>
      <c r="AB131" s="132"/>
      <c r="AC131" s="132"/>
      <c r="AD131" s="132"/>
      <c r="AE131" s="133"/>
    </row>
    <row r="132" customFormat="false" ht="33.75" hidden="true" customHeight="true" outlineLevel="0" collapsed="false">
      <c r="A132" s="132"/>
      <c r="B132" s="133"/>
      <c r="C132" s="129"/>
      <c r="D132" s="130"/>
      <c r="E132" s="131"/>
      <c r="F132" s="131"/>
      <c r="G132" s="134"/>
      <c r="H132" s="124"/>
      <c r="I132" s="124" t="n">
        <v>0</v>
      </c>
      <c r="J132" s="124" t="n">
        <v>0</v>
      </c>
      <c r="K132" s="125" t="n">
        <v>0</v>
      </c>
      <c r="L132" s="126" t="n">
        <f aca="false">(I132*J132*K132)</f>
        <v>0</v>
      </c>
      <c r="M132" s="126" t="n">
        <f aca="false">IF($H132="AGÊNCIA INTERNO",(0),L132*$M$14)</f>
        <v>0</v>
      </c>
      <c r="N132" s="126" t="n">
        <f aca="false">IF($H132="AGÊNCIA",($L132+$M132)*$N$14,IF($H132="AGÊNCIA INTERNO",($L132*$N$14),IF($H132="FAT.DIRETO",($M132*$N$14))))</f>
        <v>0</v>
      </c>
      <c r="O132" s="126" t="n">
        <f aca="false">L132+M132+N132</f>
        <v>0</v>
      </c>
      <c r="P132" s="127" t="s">
        <v>28</v>
      </c>
      <c r="Q132" s="132"/>
      <c r="R132" s="124" t="n">
        <v>0</v>
      </c>
      <c r="S132" s="124" t="n">
        <v>0</v>
      </c>
      <c r="T132" s="125" t="n">
        <v>0</v>
      </c>
      <c r="U132" s="126" t="n">
        <f aca="false">(R132*S132*T132)</f>
        <v>0</v>
      </c>
      <c r="V132" s="126" t="n">
        <f aca="false">IF($H132="AGÊNCIA INTERNO",(0),U132*$V$14)</f>
        <v>0</v>
      </c>
      <c r="W132" s="126" t="n">
        <f aca="false">IF($H132="AGÊNCIA",($U132+$V132)*$W$14,IF($H132="AGÊNCIA INTERNO",($U132*$N$14),IF($H132="FAT.DIRETO",($V132*$N$14))))</f>
        <v>0</v>
      </c>
      <c r="X132" s="126" t="n">
        <f aca="false">U132+V132+W132</f>
        <v>0</v>
      </c>
      <c r="Y132" s="132"/>
      <c r="Z132" s="132"/>
      <c r="AA132" s="132"/>
      <c r="AB132" s="132"/>
      <c r="AC132" s="132"/>
      <c r="AD132" s="132"/>
      <c r="AE132" s="133"/>
    </row>
    <row r="133" customFormat="false" ht="33.75" hidden="true" customHeight="true" outlineLevel="0" collapsed="false">
      <c r="A133" s="132"/>
      <c r="B133" s="133"/>
      <c r="C133" s="129"/>
      <c r="D133" s="130"/>
      <c r="E133" s="131"/>
      <c r="F133" s="131"/>
      <c r="G133" s="134"/>
      <c r="H133" s="124"/>
      <c r="I133" s="124" t="n">
        <v>0</v>
      </c>
      <c r="J133" s="124" t="n">
        <v>0</v>
      </c>
      <c r="K133" s="125" t="n">
        <v>0</v>
      </c>
      <c r="L133" s="126" t="n">
        <f aca="false">(I133*J133*K133)</f>
        <v>0</v>
      </c>
      <c r="M133" s="126" t="n">
        <f aca="false">IF($H133="AGÊNCIA INTERNO",(0),L133*$M$14)</f>
        <v>0</v>
      </c>
      <c r="N133" s="126" t="n">
        <f aca="false">IF($H133="AGÊNCIA",($L133+$M133)*$N$14,IF($H133="AGÊNCIA INTERNO",($L133*$N$14),IF($H133="FAT.DIRETO",($M133*$N$14))))</f>
        <v>0</v>
      </c>
      <c r="O133" s="126" t="n">
        <f aca="false">L133+M133+N133</f>
        <v>0</v>
      </c>
      <c r="P133" s="127" t="s">
        <v>28</v>
      </c>
      <c r="Q133" s="132"/>
      <c r="R133" s="124" t="n">
        <v>0</v>
      </c>
      <c r="S133" s="124" t="n">
        <v>0</v>
      </c>
      <c r="T133" s="125" t="n">
        <v>0</v>
      </c>
      <c r="U133" s="126" t="n">
        <f aca="false">(R133*S133*T133)</f>
        <v>0</v>
      </c>
      <c r="V133" s="126" t="n">
        <f aca="false">IF($H133="AGÊNCIA INTERNO",(0),U133*$V$14)</f>
        <v>0</v>
      </c>
      <c r="W133" s="126" t="n">
        <f aca="false">IF($H133="AGÊNCIA",($U133+$V133)*$W$14,IF($H133="AGÊNCIA INTERNO",($U133*$N$14),IF($H133="FAT.DIRETO",($V133*$N$14))))</f>
        <v>0</v>
      </c>
      <c r="X133" s="126" t="n">
        <f aca="false">U133+V133+W133</f>
        <v>0</v>
      </c>
      <c r="Y133" s="132"/>
      <c r="Z133" s="132"/>
      <c r="AA133" s="132"/>
      <c r="AB133" s="132"/>
      <c r="AC133" s="132"/>
      <c r="AD133" s="132"/>
      <c r="AE133" s="133"/>
    </row>
    <row r="134" customFormat="false" ht="33.75" hidden="true" customHeight="true" outlineLevel="0" collapsed="false">
      <c r="A134" s="132"/>
      <c r="B134" s="133"/>
      <c r="C134" s="129"/>
      <c r="D134" s="130"/>
      <c r="E134" s="131"/>
      <c r="F134" s="131"/>
      <c r="G134" s="134"/>
      <c r="H134" s="124"/>
      <c r="I134" s="124" t="n">
        <v>0</v>
      </c>
      <c r="J134" s="124" t="n">
        <v>0</v>
      </c>
      <c r="K134" s="125" t="n">
        <v>0</v>
      </c>
      <c r="L134" s="126" t="n">
        <f aca="false">(I134*J134*K134)</f>
        <v>0</v>
      </c>
      <c r="M134" s="126" t="n">
        <f aca="false">IF($H134="AGÊNCIA INTERNO",(0),L134*$M$14)</f>
        <v>0</v>
      </c>
      <c r="N134" s="126" t="n">
        <f aca="false">IF($H134="AGÊNCIA",($L134+$M134)*$N$14,IF($H134="AGÊNCIA INTERNO",($L134*$N$14),IF($H134="FAT.DIRETO",($M134*$N$14))))</f>
        <v>0</v>
      </c>
      <c r="O134" s="126" t="n">
        <f aca="false">L134+M134+N134</f>
        <v>0</v>
      </c>
      <c r="P134" s="127" t="s">
        <v>29</v>
      </c>
      <c r="Q134" s="132"/>
      <c r="R134" s="124" t="n">
        <v>0</v>
      </c>
      <c r="S134" s="124" t="n">
        <v>0</v>
      </c>
      <c r="T134" s="125" t="n">
        <v>0</v>
      </c>
      <c r="U134" s="126" t="n">
        <f aca="false">(R134*S134*T134)</f>
        <v>0</v>
      </c>
      <c r="V134" s="126" t="n">
        <f aca="false">IF($H134="AGÊNCIA INTERNO",(0),U134*$V$14)</f>
        <v>0</v>
      </c>
      <c r="W134" s="126" t="n">
        <f aca="false">IF($H134="AGÊNCIA",($U134+$V134)*$W$14,IF($H134="AGÊNCIA INTERNO",($U134*$N$14),IF($H134="FAT.DIRETO",($V134*$N$14))))</f>
        <v>0</v>
      </c>
      <c r="X134" s="126" t="n">
        <f aca="false">U134+V134+W134</f>
        <v>0</v>
      </c>
      <c r="Y134" s="132"/>
      <c r="Z134" s="132"/>
      <c r="AA134" s="132"/>
      <c r="AB134" s="132"/>
      <c r="AC134" s="132"/>
      <c r="AD134" s="132"/>
      <c r="AE134" s="133"/>
    </row>
    <row r="135" customFormat="false" ht="33.75" hidden="true" customHeight="true" outlineLevel="0" collapsed="false">
      <c r="A135" s="132"/>
      <c r="B135" s="133"/>
      <c r="C135" s="129"/>
      <c r="D135" s="130"/>
      <c r="E135" s="131"/>
      <c r="F135" s="131"/>
      <c r="G135" s="134"/>
      <c r="H135" s="124"/>
      <c r="I135" s="124" t="n">
        <v>0</v>
      </c>
      <c r="J135" s="124" t="n">
        <v>0</v>
      </c>
      <c r="K135" s="125" t="n">
        <v>0</v>
      </c>
      <c r="L135" s="126" t="n">
        <f aca="false">(I135*J135*K135)</f>
        <v>0</v>
      </c>
      <c r="M135" s="126" t="n">
        <f aca="false">IF($H135="AGÊNCIA INTERNO",(0),L135*$M$14)</f>
        <v>0</v>
      </c>
      <c r="N135" s="126" t="n">
        <f aca="false">IF($H135="AGÊNCIA",($L135+$M135)*$N$14,IF($H135="AGÊNCIA INTERNO",($L135*$N$14),IF($H135="FAT.DIRETO",($M135*$N$14))))</f>
        <v>0</v>
      </c>
      <c r="O135" s="126" t="n">
        <f aca="false">L135+M135+N135</f>
        <v>0</v>
      </c>
      <c r="P135" s="127"/>
      <c r="Q135" s="132"/>
      <c r="R135" s="124"/>
      <c r="S135" s="124"/>
      <c r="T135" s="125"/>
      <c r="U135" s="126" t="n">
        <f aca="false">(R135*S135*T135)</f>
        <v>0</v>
      </c>
      <c r="V135" s="126" t="n">
        <f aca="false">IF($H135="AGÊNCIA INTERNO",(0),U135*$V$14)</f>
        <v>0</v>
      </c>
      <c r="W135" s="126" t="n">
        <f aca="false">IF($H135="AGÊNCIA",($U135+$V135)*$W$14,IF($H135="AGÊNCIA INTERNO",($U135*$N$14),IF($H135="FAT.DIRETO",($V135*$N$14))))</f>
        <v>0</v>
      </c>
      <c r="X135" s="126" t="n">
        <f aca="false">U135+V135+W135</f>
        <v>0</v>
      </c>
      <c r="Y135" s="132"/>
      <c r="Z135" s="132"/>
      <c r="AA135" s="132"/>
      <c r="AB135" s="132"/>
      <c r="AC135" s="132"/>
      <c r="AD135" s="132"/>
      <c r="AE135" s="133"/>
    </row>
    <row r="136" customFormat="false" ht="33.75" hidden="true" customHeight="true" outlineLevel="0" collapsed="false">
      <c r="A136" s="132"/>
      <c r="B136" s="133"/>
      <c r="C136" s="129"/>
      <c r="D136" s="130"/>
      <c r="E136" s="131"/>
      <c r="F136" s="131"/>
      <c r="G136" s="134"/>
      <c r="H136" s="124"/>
      <c r="I136" s="124" t="n">
        <v>0</v>
      </c>
      <c r="J136" s="124" t="n">
        <v>0</v>
      </c>
      <c r="K136" s="125" t="n">
        <v>0</v>
      </c>
      <c r="L136" s="126" t="n">
        <f aca="false">(I136*J136*K136)</f>
        <v>0</v>
      </c>
      <c r="M136" s="126" t="n">
        <f aca="false">IF($H136="AGÊNCIA INTERNO",(0),L136*$M$14)</f>
        <v>0</v>
      </c>
      <c r="N136" s="126" t="n">
        <f aca="false">IF($H136="AGÊNCIA",($L136+$M136)*$N$14,IF($H136="AGÊNCIA INTERNO",($L136*$N$14),IF($H136="FAT.DIRETO",($M136*$N$14))))</f>
        <v>0</v>
      </c>
      <c r="O136" s="126" t="n">
        <f aca="false">L136+M136+N136</f>
        <v>0</v>
      </c>
      <c r="P136" s="127" t="s">
        <v>29</v>
      </c>
      <c r="Q136" s="132"/>
      <c r="R136" s="124" t="n">
        <v>0</v>
      </c>
      <c r="S136" s="124" t="n">
        <v>0</v>
      </c>
      <c r="T136" s="125" t="n">
        <v>0</v>
      </c>
      <c r="U136" s="126" t="n">
        <f aca="false">(R136*S136*T136)</f>
        <v>0</v>
      </c>
      <c r="V136" s="126" t="n">
        <f aca="false">IF($H136="AGÊNCIA INTERNO",(0),U136*$V$14)</f>
        <v>0</v>
      </c>
      <c r="W136" s="126" t="n">
        <f aca="false">IF($H136="AGÊNCIA",($U136+$V136)*$W$14,IF($H136="AGÊNCIA INTERNO",($U136*$N$14),IF($H136="FAT.DIRETO",($V136*$N$14))))</f>
        <v>0</v>
      </c>
      <c r="X136" s="126" t="n">
        <f aca="false">U136+V136+W136</f>
        <v>0</v>
      </c>
      <c r="Y136" s="132"/>
      <c r="Z136" s="132"/>
      <c r="AA136" s="132"/>
      <c r="AB136" s="132"/>
      <c r="AC136" s="132"/>
      <c r="AD136" s="132"/>
      <c r="AE136" s="133"/>
    </row>
    <row r="137" customFormat="false" ht="33.75" hidden="true" customHeight="true" outlineLevel="0" collapsed="false">
      <c r="A137" s="132"/>
      <c r="B137" s="133"/>
      <c r="C137" s="129"/>
      <c r="D137" s="130"/>
      <c r="E137" s="131"/>
      <c r="F137" s="131"/>
      <c r="G137" s="134"/>
      <c r="H137" s="124"/>
      <c r="I137" s="124" t="n">
        <v>0</v>
      </c>
      <c r="J137" s="124" t="n">
        <v>0</v>
      </c>
      <c r="K137" s="125" t="n">
        <v>0</v>
      </c>
      <c r="L137" s="126" t="n">
        <f aca="false">(I137*J137*K137)</f>
        <v>0</v>
      </c>
      <c r="M137" s="126" t="n">
        <f aca="false">IF($H137="AGÊNCIA INTERNO",(0),L137*$M$14)</f>
        <v>0</v>
      </c>
      <c r="N137" s="126" t="n">
        <f aca="false">IF($H137="AGÊNCIA",($L137+$M137)*$N$14,IF($H137="AGÊNCIA INTERNO",($L137*$N$14),IF($H137="FAT.DIRETO",($M137*$N$14))))</f>
        <v>0</v>
      </c>
      <c r="O137" s="126" t="n">
        <f aca="false">L137+M137+N137</f>
        <v>0</v>
      </c>
      <c r="P137" s="127" t="s">
        <v>28</v>
      </c>
      <c r="Q137" s="132"/>
      <c r="R137" s="124" t="n">
        <v>0</v>
      </c>
      <c r="S137" s="124" t="n">
        <v>0</v>
      </c>
      <c r="T137" s="125" t="n">
        <v>0</v>
      </c>
      <c r="U137" s="126" t="n">
        <f aca="false">(R137*S137*T137)</f>
        <v>0</v>
      </c>
      <c r="V137" s="126" t="n">
        <f aca="false">IF($H137="AGÊNCIA INTERNO",(0),U137*$V$14)</f>
        <v>0</v>
      </c>
      <c r="W137" s="126" t="n">
        <f aca="false">IF($H137="AGÊNCIA",($U137+$V137)*$W$14,IF($H137="AGÊNCIA INTERNO",($U137*$N$14),IF($H137="FAT.DIRETO",($V137*$N$14))))</f>
        <v>0</v>
      </c>
      <c r="X137" s="126" t="n">
        <f aca="false">U137+V137+W137</f>
        <v>0</v>
      </c>
      <c r="Y137" s="132"/>
      <c r="Z137" s="132"/>
      <c r="AA137" s="132"/>
      <c r="AB137" s="132"/>
      <c r="AC137" s="132"/>
      <c r="AD137" s="132"/>
      <c r="AE137" s="133"/>
    </row>
    <row r="138" customFormat="false" ht="33.75" hidden="true" customHeight="true" outlineLevel="0" collapsed="false">
      <c r="A138" s="132"/>
      <c r="B138" s="133"/>
      <c r="C138" s="129"/>
      <c r="D138" s="130"/>
      <c r="E138" s="131"/>
      <c r="F138" s="131"/>
      <c r="G138" s="134"/>
      <c r="H138" s="124"/>
      <c r="I138" s="124" t="n">
        <v>0</v>
      </c>
      <c r="J138" s="124" t="n">
        <v>0</v>
      </c>
      <c r="K138" s="125" t="n">
        <v>0</v>
      </c>
      <c r="L138" s="126" t="n">
        <f aca="false">(I138*J138*K138)</f>
        <v>0</v>
      </c>
      <c r="M138" s="126" t="n">
        <f aca="false">IF($H138="AGÊNCIA INTERNO",(0),L138*$M$14)</f>
        <v>0</v>
      </c>
      <c r="N138" s="126" t="n">
        <f aca="false">IF($H138="AGÊNCIA",($L138+$M138)*$N$14,IF($H138="AGÊNCIA INTERNO",($L138*$N$14),IF($H138="FAT.DIRETO",($M138*$N$14))))</f>
        <v>0</v>
      </c>
      <c r="O138" s="126" t="n">
        <f aca="false">L138+M138+N138</f>
        <v>0</v>
      </c>
      <c r="P138" s="127" t="s">
        <v>28</v>
      </c>
      <c r="Q138" s="132"/>
      <c r="R138" s="124" t="n">
        <v>0</v>
      </c>
      <c r="S138" s="124" t="n">
        <v>0</v>
      </c>
      <c r="T138" s="125" t="n">
        <v>0</v>
      </c>
      <c r="U138" s="126" t="n">
        <f aca="false">(R138*S138*T138)</f>
        <v>0</v>
      </c>
      <c r="V138" s="126" t="n">
        <f aca="false">IF($H138="AGÊNCIA INTERNO",(0),U138*$V$14)</f>
        <v>0</v>
      </c>
      <c r="W138" s="126" t="n">
        <f aca="false">IF($H138="AGÊNCIA",($U138+$V138)*$W$14,IF($H138="AGÊNCIA INTERNO",($U138*$N$14),IF($H138="FAT.DIRETO",($V138*$N$14))))</f>
        <v>0</v>
      </c>
      <c r="X138" s="126" t="n">
        <f aca="false">U138+V138+W138</f>
        <v>0</v>
      </c>
      <c r="Y138" s="132"/>
      <c r="Z138" s="132"/>
      <c r="AA138" s="132"/>
      <c r="AB138" s="132"/>
      <c r="AC138" s="132"/>
      <c r="AD138" s="132"/>
      <c r="AE138" s="133"/>
    </row>
    <row r="139" customFormat="false" ht="33.75" hidden="true" customHeight="true" outlineLevel="0" collapsed="false">
      <c r="A139" s="132"/>
      <c r="B139" s="133"/>
      <c r="C139" s="129"/>
      <c r="D139" s="130"/>
      <c r="E139" s="131"/>
      <c r="F139" s="131"/>
      <c r="G139" s="134"/>
      <c r="H139" s="124"/>
      <c r="I139" s="124" t="n">
        <v>0</v>
      </c>
      <c r="J139" s="124" t="n">
        <v>0</v>
      </c>
      <c r="K139" s="125" t="n">
        <v>0</v>
      </c>
      <c r="L139" s="126" t="n">
        <f aca="false">(I139*J139*K139)</f>
        <v>0</v>
      </c>
      <c r="M139" s="126" t="n">
        <f aca="false">IF($H139="AGÊNCIA INTERNO",(0),L139*$M$14)</f>
        <v>0</v>
      </c>
      <c r="N139" s="126" t="n">
        <f aca="false">IF($H139="AGÊNCIA",($L139+$M139)*$N$14,IF($H139="AGÊNCIA INTERNO",($L139*$N$14),IF($H139="FAT.DIRETO",($M139*$N$14))))</f>
        <v>0</v>
      </c>
      <c r="O139" s="126" t="n">
        <f aca="false">L139+M139+N139</f>
        <v>0</v>
      </c>
      <c r="P139" s="127"/>
      <c r="Q139" s="132"/>
      <c r="R139" s="124"/>
      <c r="S139" s="124"/>
      <c r="T139" s="125"/>
      <c r="U139" s="126" t="n">
        <f aca="false">(R139*S139*T139)</f>
        <v>0</v>
      </c>
      <c r="V139" s="126" t="n">
        <f aca="false">IF($H139="AGÊNCIA INTERNO",(0),U139*$V$14)</f>
        <v>0</v>
      </c>
      <c r="W139" s="126" t="n">
        <f aca="false">IF($H139="AGÊNCIA",($U139+$V139)*$W$14,IF($H139="AGÊNCIA INTERNO",($U139*$N$14),IF($H139="FAT.DIRETO",($V139*$N$14))))</f>
        <v>0</v>
      </c>
      <c r="X139" s="126" t="n">
        <f aca="false">U139+V139+W139</f>
        <v>0</v>
      </c>
      <c r="Y139" s="132"/>
      <c r="Z139" s="132"/>
      <c r="AA139" s="132"/>
      <c r="AB139" s="132"/>
      <c r="AC139" s="132"/>
      <c r="AD139" s="132"/>
      <c r="AE139" s="133"/>
    </row>
    <row r="140" customFormat="false" ht="33.75" hidden="true" customHeight="true" outlineLevel="0" collapsed="false">
      <c r="A140" s="132"/>
      <c r="B140" s="133"/>
      <c r="C140" s="129"/>
      <c r="D140" s="130"/>
      <c r="E140" s="131"/>
      <c r="F140" s="131"/>
      <c r="G140" s="134"/>
      <c r="H140" s="124"/>
      <c r="I140" s="124" t="n">
        <v>0</v>
      </c>
      <c r="J140" s="124" t="n">
        <v>0</v>
      </c>
      <c r="K140" s="125" t="n">
        <v>0</v>
      </c>
      <c r="L140" s="126" t="n">
        <f aca="false">(I140*J140*K140)</f>
        <v>0</v>
      </c>
      <c r="M140" s="126" t="n">
        <f aca="false">IF($H140="AGÊNCIA INTERNO",(0),L140*$M$14)</f>
        <v>0</v>
      </c>
      <c r="N140" s="126" t="n">
        <f aca="false">IF($H140="AGÊNCIA",($L140+$M140)*$N$14,IF($H140="AGÊNCIA INTERNO",($L140*$N$14),IF($H140="FAT.DIRETO",($M140*$N$14))))</f>
        <v>0</v>
      </c>
      <c r="O140" s="126" t="n">
        <f aca="false">L140+M140+N140</f>
        <v>0</v>
      </c>
      <c r="P140" s="127" t="s">
        <v>29</v>
      </c>
      <c r="Q140" s="132"/>
      <c r="R140" s="124" t="n">
        <v>0</v>
      </c>
      <c r="S140" s="124" t="n">
        <v>0</v>
      </c>
      <c r="T140" s="125" t="n">
        <v>0</v>
      </c>
      <c r="U140" s="126" t="n">
        <f aca="false">(R140*S140*T140)</f>
        <v>0</v>
      </c>
      <c r="V140" s="126" t="n">
        <f aca="false">IF($H140="AGÊNCIA INTERNO",(0),U140*$V$14)</f>
        <v>0</v>
      </c>
      <c r="W140" s="126" t="n">
        <f aca="false">IF($H140="AGÊNCIA",($U140+$V140)*$W$14,IF($H140="AGÊNCIA INTERNO",($U140*$N$14),IF($H140="FAT.DIRETO",($V140*$N$14))))</f>
        <v>0</v>
      </c>
      <c r="X140" s="126" t="n">
        <f aca="false">U140+V140+W140</f>
        <v>0</v>
      </c>
      <c r="Y140" s="132"/>
      <c r="Z140" s="132"/>
      <c r="AA140" s="132"/>
      <c r="AB140" s="132"/>
      <c r="AC140" s="132"/>
      <c r="AD140" s="132"/>
      <c r="AE140" s="133"/>
    </row>
    <row r="141" customFormat="false" ht="33.75" hidden="true" customHeight="true" outlineLevel="0" collapsed="false">
      <c r="A141" s="132"/>
      <c r="B141" s="133"/>
      <c r="C141" s="129"/>
      <c r="D141" s="130"/>
      <c r="E141" s="131"/>
      <c r="F141" s="131"/>
      <c r="G141" s="134"/>
      <c r="H141" s="124"/>
      <c r="I141" s="124" t="n">
        <v>0</v>
      </c>
      <c r="J141" s="124" t="n">
        <v>0</v>
      </c>
      <c r="K141" s="125" t="n">
        <v>0</v>
      </c>
      <c r="L141" s="126" t="n">
        <f aca="false">(I141*J141*K141)</f>
        <v>0</v>
      </c>
      <c r="M141" s="126" t="n">
        <f aca="false">IF($H141="AGÊNCIA INTERNO",(0),L141*$M$14)</f>
        <v>0</v>
      </c>
      <c r="N141" s="126" t="n">
        <f aca="false">IF($H141="AGÊNCIA",($L141+$M141)*$N$14,IF($H141="AGÊNCIA INTERNO",($L141*$N$14),IF($H141="FAT.DIRETO",($M141*$N$14))))</f>
        <v>0</v>
      </c>
      <c r="O141" s="126" t="n">
        <f aca="false">L141+M141+N141</f>
        <v>0</v>
      </c>
      <c r="P141" s="127" t="s">
        <v>28</v>
      </c>
      <c r="Q141" s="132"/>
      <c r="R141" s="124" t="n">
        <v>0</v>
      </c>
      <c r="S141" s="124" t="n">
        <v>0</v>
      </c>
      <c r="T141" s="125" t="n">
        <v>0</v>
      </c>
      <c r="U141" s="126" t="n">
        <f aca="false">(R141*S141*T141)</f>
        <v>0</v>
      </c>
      <c r="V141" s="126" t="n">
        <f aca="false">IF($H141="AGÊNCIA INTERNO",(0),U141*$V$14)</f>
        <v>0</v>
      </c>
      <c r="W141" s="126" t="n">
        <f aca="false">IF($H141="AGÊNCIA",($U141+$V141)*$W$14,IF($H141="AGÊNCIA INTERNO",($U141*$N$14),IF($H141="FAT.DIRETO",($V141*$N$14))))</f>
        <v>0</v>
      </c>
      <c r="X141" s="126" t="n">
        <f aca="false">U141+V141+W141</f>
        <v>0</v>
      </c>
      <c r="Y141" s="132"/>
      <c r="Z141" s="132"/>
      <c r="AA141" s="132"/>
      <c r="AB141" s="132"/>
      <c r="AC141" s="132"/>
      <c r="AD141" s="132"/>
      <c r="AE141" s="133"/>
    </row>
    <row r="142" customFormat="false" ht="33.75" hidden="true" customHeight="true" outlineLevel="0" collapsed="false">
      <c r="A142" s="132"/>
      <c r="B142" s="133"/>
      <c r="C142" s="129"/>
      <c r="D142" s="130"/>
      <c r="E142" s="131"/>
      <c r="F142" s="131"/>
      <c r="G142" s="134"/>
      <c r="H142" s="124"/>
      <c r="I142" s="124" t="n">
        <v>0</v>
      </c>
      <c r="J142" s="124" t="n">
        <v>0</v>
      </c>
      <c r="K142" s="125" t="n">
        <v>0</v>
      </c>
      <c r="L142" s="126" t="n">
        <f aca="false">(I142*J142*K142)</f>
        <v>0</v>
      </c>
      <c r="M142" s="126" t="n">
        <f aca="false">IF($H142="AGÊNCIA INTERNO",(0),L142*$M$14)</f>
        <v>0</v>
      </c>
      <c r="N142" s="126" t="n">
        <f aca="false">IF($H142="AGÊNCIA",($L142+$M142)*$N$14,IF($H142="AGÊNCIA INTERNO",($L142*$N$14),IF($H142="FAT.DIRETO",($M142*$N$14))))</f>
        <v>0</v>
      </c>
      <c r="O142" s="126" t="n">
        <f aca="false">L142+M142+N142</f>
        <v>0</v>
      </c>
      <c r="P142" s="127" t="s">
        <v>28</v>
      </c>
      <c r="Q142" s="132"/>
      <c r="R142" s="124" t="n">
        <v>0</v>
      </c>
      <c r="S142" s="124" t="n">
        <v>0</v>
      </c>
      <c r="T142" s="125" t="n">
        <v>0</v>
      </c>
      <c r="U142" s="126" t="n">
        <f aca="false">(R142*S142*T142)</f>
        <v>0</v>
      </c>
      <c r="V142" s="126" t="n">
        <f aca="false">IF($H142="AGÊNCIA INTERNO",(0),U142*$V$14)</f>
        <v>0</v>
      </c>
      <c r="W142" s="126" t="n">
        <f aca="false">IF($H142="AGÊNCIA",($U142+$V142)*$W$14,IF($H142="AGÊNCIA INTERNO",($U142*$N$14),IF($H142="FAT.DIRETO",($V142*$N$14))))</f>
        <v>0</v>
      </c>
      <c r="X142" s="126" t="n">
        <f aca="false">U142+V142+W142</f>
        <v>0</v>
      </c>
      <c r="Y142" s="132"/>
      <c r="Z142" s="132"/>
      <c r="AA142" s="132"/>
      <c r="AB142" s="132"/>
      <c r="AC142" s="132"/>
      <c r="AD142" s="132"/>
      <c r="AE142" s="133"/>
    </row>
    <row r="143" customFormat="false" ht="33.75" hidden="true" customHeight="true" outlineLevel="0" collapsed="false">
      <c r="A143" s="132"/>
      <c r="B143" s="133"/>
      <c r="C143" s="129"/>
      <c r="D143" s="130"/>
      <c r="E143" s="131"/>
      <c r="F143" s="131"/>
      <c r="G143" s="123"/>
      <c r="H143" s="124"/>
      <c r="I143" s="124" t="n">
        <v>0</v>
      </c>
      <c r="J143" s="124" t="n">
        <v>0</v>
      </c>
      <c r="K143" s="125" t="n">
        <v>0</v>
      </c>
      <c r="L143" s="126" t="n">
        <f aca="false">(I143*J143*K143)</f>
        <v>0</v>
      </c>
      <c r="M143" s="126" t="n">
        <f aca="false">IF($H143="AGÊNCIA INTERNO",(0),L143*$M$14)</f>
        <v>0</v>
      </c>
      <c r="N143" s="126" t="n">
        <f aca="false">IF($H143="AGÊNCIA",($L143+$M143)*$N$14,IF($H143="AGÊNCIA INTERNO",($L143*$N$14),IF($H143="FAT.DIRETO",($M143*$N$14))))</f>
        <v>0</v>
      </c>
      <c r="O143" s="126" t="n">
        <f aca="false">L143+M143+N143</f>
        <v>0</v>
      </c>
      <c r="P143" s="127" t="s">
        <v>28</v>
      </c>
      <c r="Q143" s="132"/>
      <c r="R143" s="124" t="n">
        <v>0</v>
      </c>
      <c r="S143" s="124" t="n">
        <v>0</v>
      </c>
      <c r="T143" s="125" t="n">
        <v>0</v>
      </c>
      <c r="U143" s="126" t="n">
        <f aca="false">(R143*S143*T143)</f>
        <v>0</v>
      </c>
      <c r="V143" s="126" t="n">
        <f aca="false">IF($H143="AGÊNCIA INTERNO",(0),U143*$V$14)</f>
        <v>0</v>
      </c>
      <c r="W143" s="126" t="n">
        <f aca="false">IF($H143="AGÊNCIA",($U143+$V143)*$W$14,IF($H143="AGÊNCIA INTERNO",($U143*$N$14),IF($H143="FAT.DIRETO",($V143*$N$14))))</f>
        <v>0</v>
      </c>
      <c r="X143" s="126" t="n">
        <f aca="false">U143+V143+W143</f>
        <v>0</v>
      </c>
      <c r="Y143" s="132"/>
      <c r="Z143" s="132"/>
      <c r="AA143" s="132"/>
      <c r="AB143" s="132"/>
      <c r="AC143" s="132"/>
      <c r="AD143" s="132"/>
      <c r="AE143" s="133"/>
    </row>
    <row r="144" customFormat="false" ht="33.75" hidden="true" customHeight="true" outlineLevel="0" collapsed="false">
      <c r="A144" s="132"/>
      <c r="B144" s="133"/>
      <c r="C144" s="129"/>
      <c r="D144" s="130"/>
      <c r="E144" s="131"/>
      <c r="F144" s="131"/>
      <c r="G144" s="123"/>
      <c r="H144" s="124"/>
      <c r="I144" s="124" t="n">
        <v>0</v>
      </c>
      <c r="J144" s="124" t="n">
        <v>0</v>
      </c>
      <c r="K144" s="125" t="n">
        <v>0</v>
      </c>
      <c r="L144" s="126" t="n">
        <f aca="false">(I144*J144*K144)</f>
        <v>0</v>
      </c>
      <c r="M144" s="126" t="n">
        <f aca="false">IF($H144="AGÊNCIA INTERNO",(0),L144*$M$14)</f>
        <v>0</v>
      </c>
      <c r="N144" s="126" t="n">
        <f aca="false">IF($H144="AGÊNCIA",($L144+$M144)*$N$14,IF($H144="AGÊNCIA INTERNO",($L144*$N$14),IF($H144="FAT.DIRETO",($M144*$N$14))))</f>
        <v>0</v>
      </c>
      <c r="O144" s="126" t="n">
        <f aca="false">L144+M144+N144</f>
        <v>0</v>
      </c>
      <c r="P144" s="127" t="s">
        <v>28</v>
      </c>
      <c r="Q144" s="132"/>
      <c r="R144" s="124" t="n">
        <v>0</v>
      </c>
      <c r="S144" s="124" t="n">
        <v>0</v>
      </c>
      <c r="T144" s="125" t="n">
        <v>0</v>
      </c>
      <c r="U144" s="126" t="n">
        <f aca="false">(R144*S144*T144)</f>
        <v>0</v>
      </c>
      <c r="V144" s="126" t="n">
        <f aca="false">IF($H144="AGÊNCIA INTERNO",(0),U144*$V$14)</f>
        <v>0</v>
      </c>
      <c r="W144" s="126" t="n">
        <f aca="false">IF($H144="AGÊNCIA",($U144+$V144)*$W$14,IF($H144="AGÊNCIA INTERNO",($U144*$N$14),IF($H144="FAT.DIRETO",($V144*$N$14))))</f>
        <v>0</v>
      </c>
      <c r="X144" s="126" t="n">
        <f aca="false">U144+V144+W144</f>
        <v>0</v>
      </c>
      <c r="Y144" s="132"/>
      <c r="Z144" s="132"/>
      <c r="AA144" s="132"/>
      <c r="AB144" s="132"/>
      <c r="AC144" s="132"/>
      <c r="AD144" s="132"/>
      <c r="AE144" s="133"/>
    </row>
    <row r="145" customFormat="false" ht="33.75" hidden="true" customHeight="true" outlineLevel="0" collapsed="false">
      <c r="A145" s="132"/>
      <c r="B145" s="133"/>
      <c r="C145" s="129"/>
      <c r="D145" s="130"/>
      <c r="E145" s="131"/>
      <c r="F145" s="131"/>
      <c r="G145" s="123"/>
      <c r="H145" s="124"/>
      <c r="I145" s="124" t="n">
        <v>0</v>
      </c>
      <c r="J145" s="124" t="n">
        <v>0</v>
      </c>
      <c r="K145" s="125" t="n">
        <v>0</v>
      </c>
      <c r="L145" s="126" t="n">
        <f aca="false">(I145*J145*K145)</f>
        <v>0</v>
      </c>
      <c r="M145" s="126" t="n">
        <f aca="false">IF($H145="AGÊNCIA INTERNO",(0),L145*$M$14)</f>
        <v>0</v>
      </c>
      <c r="N145" s="126" t="n">
        <f aca="false">IF($H145="AGÊNCIA",($L145+$M145)*$N$14,IF($H145="AGÊNCIA INTERNO",($L145*$N$14),IF($H145="FAT.DIRETO",($M145*$N$14))))</f>
        <v>0</v>
      </c>
      <c r="O145" s="126" t="n">
        <f aca="false">L145+M145+N145</f>
        <v>0</v>
      </c>
      <c r="P145" s="127" t="s">
        <v>28</v>
      </c>
      <c r="Q145" s="132"/>
      <c r="R145" s="124" t="n">
        <v>0</v>
      </c>
      <c r="S145" s="124" t="n">
        <v>0</v>
      </c>
      <c r="T145" s="125" t="n">
        <v>0</v>
      </c>
      <c r="U145" s="126" t="n">
        <f aca="false">(R145*S145*T145)</f>
        <v>0</v>
      </c>
      <c r="V145" s="126" t="n">
        <f aca="false">IF($H145="AGÊNCIA INTERNO",(0),U145*$V$14)</f>
        <v>0</v>
      </c>
      <c r="W145" s="126" t="n">
        <f aca="false">IF($H145="AGÊNCIA",($U145+$V145)*$W$14,IF($H145="AGÊNCIA INTERNO",($U145*$N$14),IF($H145="FAT.DIRETO",($V145*$N$14))))</f>
        <v>0</v>
      </c>
      <c r="X145" s="126" t="n">
        <f aca="false">U145+V145+W145</f>
        <v>0</v>
      </c>
      <c r="Y145" s="132"/>
      <c r="Z145" s="132"/>
      <c r="AA145" s="132"/>
      <c r="AB145" s="132"/>
      <c r="AC145" s="132"/>
      <c r="AD145" s="132"/>
      <c r="AE145" s="133"/>
    </row>
    <row r="146" customFormat="false" ht="33.75" hidden="true" customHeight="true" outlineLevel="0" collapsed="false">
      <c r="A146" s="132"/>
      <c r="B146" s="133"/>
      <c r="C146" s="129"/>
      <c r="D146" s="130"/>
      <c r="E146" s="131"/>
      <c r="F146" s="131"/>
      <c r="G146" s="123"/>
      <c r="H146" s="124"/>
      <c r="I146" s="124" t="n">
        <v>0</v>
      </c>
      <c r="J146" s="124" t="n">
        <v>0</v>
      </c>
      <c r="K146" s="125" t="n">
        <v>0</v>
      </c>
      <c r="L146" s="126" t="n">
        <f aca="false">(I146*J146*K146)</f>
        <v>0</v>
      </c>
      <c r="M146" s="126" t="n">
        <f aca="false">IF($H146="AGÊNCIA INTERNO",(0),L146*$M$14)</f>
        <v>0</v>
      </c>
      <c r="N146" s="126" t="n">
        <f aca="false">IF($H146="AGÊNCIA",($L146+$M146)*$N$14,IF($H146="AGÊNCIA INTERNO",($L146*$N$14),IF($H146="FAT.DIRETO",($M146*$N$14))))</f>
        <v>0</v>
      </c>
      <c r="O146" s="126" t="n">
        <f aca="false">L146+M146+N146</f>
        <v>0</v>
      </c>
      <c r="P146" s="127" t="s">
        <v>28</v>
      </c>
      <c r="Q146" s="132"/>
      <c r="R146" s="124" t="n">
        <v>0</v>
      </c>
      <c r="S146" s="124" t="n">
        <v>0</v>
      </c>
      <c r="T146" s="125" t="n">
        <v>0</v>
      </c>
      <c r="U146" s="126" t="n">
        <f aca="false">(R146*S146*T146)</f>
        <v>0</v>
      </c>
      <c r="V146" s="126" t="n">
        <f aca="false">IF($H146="AGÊNCIA INTERNO",(0),U146*$V$14)</f>
        <v>0</v>
      </c>
      <c r="W146" s="126" t="n">
        <f aca="false">IF($H146="AGÊNCIA",($U146+$V146)*$W$14,IF($H146="AGÊNCIA INTERNO",($U146*$N$14),IF($H146="FAT.DIRETO",($V146*$N$14))))</f>
        <v>0</v>
      </c>
      <c r="X146" s="126" t="n">
        <f aca="false">U146+V146+W146</f>
        <v>0</v>
      </c>
      <c r="Y146" s="132"/>
      <c r="Z146" s="132"/>
      <c r="AA146" s="132"/>
      <c r="AB146" s="132"/>
      <c r="AC146" s="132"/>
      <c r="AD146" s="132"/>
      <c r="AE146" s="133"/>
    </row>
    <row r="147" customFormat="false" ht="33.75" hidden="true" customHeight="true" outlineLevel="0" collapsed="false">
      <c r="A147" s="132"/>
      <c r="B147" s="133"/>
      <c r="C147" s="129"/>
      <c r="D147" s="130"/>
      <c r="E147" s="131"/>
      <c r="F147" s="131"/>
      <c r="G147" s="123"/>
      <c r="H147" s="124"/>
      <c r="I147" s="124" t="n">
        <v>0</v>
      </c>
      <c r="J147" s="124" t="n">
        <v>0</v>
      </c>
      <c r="K147" s="125" t="n">
        <v>0</v>
      </c>
      <c r="L147" s="126" t="n">
        <f aca="false">(I147*J147*K147)</f>
        <v>0</v>
      </c>
      <c r="M147" s="126" t="n">
        <f aca="false">IF($H147="AGÊNCIA INTERNO",(0),L147*$M$14)</f>
        <v>0</v>
      </c>
      <c r="N147" s="126" t="n">
        <f aca="false">IF($H147="AGÊNCIA",($L147+$M147)*$N$14,IF($H147="AGÊNCIA INTERNO",($L147*$N$14),IF($H147="FAT.DIRETO",($M147*$N$14))))</f>
        <v>0</v>
      </c>
      <c r="O147" s="126" t="n">
        <f aca="false">L147+M147+N147</f>
        <v>0</v>
      </c>
      <c r="P147" s="127" t="s">
        <v>28</v>
      </c>
      <c r="Q147" s="132"/>
      <c r="R147" s="124" t="n">
        <v>0</v>
      </c>
      <c r="S147" s="124" t="n">
        <v>0</v>
      </c>
      <c r="T147" s="125" t="n">
        <v>0</v>
      </c>
      <c r="U147" s="126" t="n">
        <f aca="false">(R147*S147*T147)</f>
        <v>0</v>
      </c>
      <c r="V147" s="126" t="n">
        <f aca="false">IF($H147="AGÊNCIA INTERNO",(0),U147*$V$14)</f>
        <v>0</v>
      </c>
      <c r="W147" s="126" t="n">
        <f aca="false">IF($H147="AGÊNCIA",($U147+$V147)*$W$14,IF($H147="AGÊNCIA INTERNO",($U147*$N$14),IF($H147="FAT.DIRETO",($V147*$N$14))))</f>
        <v>0</v>
      </c>
      <c r="X147" s="126" t="n">
        <f aca="false">U147+V147+W147</f>
        <v>0</v>
      </c>
      <c r="Y147" s="132"/>
      <c r="Z147" s="132"/>
      <c r="AA147" s="132"/>
      <c r="AB147" s="132"/>
      <c r="AC147" s="132"/>
      <c r="AD147" s="132"/>
      <c r="AE147" s="133"/>
    </row>
    <row r="148" customFormat="false" ht="33.75" hidden="true" customHeight="true" outlineLevel="0" collapsed="false">
      <c r="A148" s="132"/>
      <c r="B148" s="133"/>
      <c r="C148" s="129"/>
      <c r="D148" s="130"/>
      <c r="E148" s="131"/>
      <c r="F148" s="131"/>
      <c r="G148" s="123"/>
      <c r="H148" s="124"/>
      <c r="I148" s="124" t="n">
        <v>0</v>
      </c>
      <c r="J148" s="124" t="n">
        <v>0</v>
      </c>
      <c r="K148" s="125" t="n">
        <v>0</v>
      </c>
      <c r="L148" s="126" t="n">
        <f aca="false">(I148*J148*K148)</f>
        <v>0</v>
      </c>
      <c r="M148" s="126" t="n">
        <f aca="false">IF($H148="AGÊNCIA INTERNO",(0),L148*$M$14)</f>
        <v>0</v>
      </c>
      <c r="N148" s="126" t="n">
        <f aca="false">IF($H148="AGÊNCIA",($L148+$M148)*$N$14,IF($H148="AGÊNCIA INTERNO",($L148*$N$14),IF($H148="FAT.DIRETO",($M148*$N$14))))</f>
        <v>0</v>
      </c>
      <c r="O148" s="126" t="n">
        <f aca="false">L148+M148+N148</f>
        <v>0</v>
      </c>
      <c r="P148" s="127" t="s">
        <v>28</v>
      </c>
      <c r="Q148" s="132"/>
      <c r="R148" s="124" t="n">
        <v>0</v>
      </c>
      <c r="S148" s="124" t="n">
        <v>0</v>
      </c>
      <c r="T148" s="125" t="n">
        <v>0</v>
      </c>
      <c r="U148" s="126" t="n">
        <f aca="false">(R148*S148*T148)</f>
        <v>0</v>
      </c>
      <c r="V148" s="126" t="n">
        <f aca="false">IF($H148="AGÊNCIA INTERNO",(0),U148*$V$14)</f>
        <v>0</v>
      </c>
      <c r="W148" s="126" t="n">
        <f aca="false">IF($H148="AGÊNCIA",($U148+$V148)*$W$14,IF($H148="AGÊNCIA INTERNO",($U148*$N$14),IF($H148="FAT.DIRETO",($V148*$N$14))))</f>
        <v>0</v>
      </c>
      <c r="X148" s="126" t="n">
        <f aca="false">U148+V148+W148</f>
        <v>0</v>
      </c>
      <c r="Y148" s="132"/>
      <c r="Z148" s="132"/>
      <c r="AA148" s="132"/>
      <c r="AB148" s="132"/>
      <c r="AC148" s="132"/>
      <c r="AD148" s="132"/>
      <c r="AE148" s="133"/>
    </row>
    <row r="149" customFormat="false" ht="33.75" hidden="true" customHeight="true" outlineLevel="0" collapsed="false">
      <c r="A149" s="132"/>
      <c r="B149" s="133"/>
      <c r="C149" s="129"/>
      <c r="D149" s="130"/>
      <c r="E149" s="131"/>
      <c r="F149" s="131"/>
      <c r="G149" s="134"/>
      <c r="H149" s="124"/>
      <c r="I149" s="124" t="n">
        <v>0</v>
      </c>
      <c r="J149" s="124" t="n">
        <v>0</v>
      </c>
      <c r="K149" s="125" t="n">
        <v>0</v>
      </c>
      <c r="L149" s="126" t="n">
        <f aca="false">(I149*J149*K149)</f>
        <v>0</v>
      </c>
      <c r="M149" s="126" t="n">
        <f aca="false">IF($H149="AGÊNCIA INTERNO",(0),L149*$M$14)</f>
        <v>0</v>
      </c>
      <c r="N149" s="126" t="n">
        <f aca="false">IF($H149="AGÊNCIA",($L149+$M149)*$N$14,IF($H149="AGÊNCIA INTERNO",($L149*$N$14),IF($H149="FAT.DIRETO",($M149*$N$14))))</f>
        <v>0</v>
      </c>
      <c r="O149" s="126" t="n">
        <f aca="false">L149+M149+N149</f>
        <v>0</v>
      </c>
      <c r="P149" s="127" t="s">
        <v>28</v>
      </c>
      <c r="Q149" s="132"/>
      <c r="R149" s="124" t="n">
        <v>0</v>
      </c>
      <c r="S149" s="124" t="n">
        <v>0</v>
      </c>
      <c r="T149" s="125" t="n">
        <v>0</v>
      </c>
      <c r="U149" s="126" t="n">
        <f aca="false">(R149*S149*T149)</f>
        <v>0</v>
      </c>
      <c r="V149" s="126" t="n">
        <f aca="false">IF($H149="AGÊNCIA INTERNO",(0),U149*$V$14)</f>
        <v>0</v>
      </c>
      <c r="W149" s="126" t="n">
        <f aca="false">IF($H149="AGÊNCIA",($U149+$V149)*$W$14,IF($H149="AGÊNCIA INTERNO",($U149*$N$14),IF($H149="FAT.DIRETO",($V149*$N$14))))</f>
        <v>0</v>
      </c>
      <c r="X149" s="126" t="n">
        <f aca="false">U149+V149+W149</f>
        <v>0</v>
      </c>
      <c r="Y149" s="132"/>
      <c r="Z149" s="132"/>
      <c r="AA149" s="132"/>
      <c r="AB149" s="132"/>
      <c r="AC149" s="132"/>
      <c r="AD149" s="132"/>
      <c r="AE149" s="133"/>
    </row>
    <row r="150" customFormat="false" ht="33.75" hidden="true" customHeight="true" outlineLevel="0" collapsed="false">
      <c r="A150" s="132"/>
      <c r="B150" s="133"/>
      <c r="C150" s="129"/>
      <c r="D150" s="130"/>
      <c r="E150" s="131"/>
      <c r="F150" s="131"/>
      <c r="G150" s="134"/>
      <c r="H150" s="124"/>
      <c r="I150" s="124" t="n">
        <v>0</v>
      </c>
      <c r="J150" s="124" t="n">
        <v>0</v>
      </c>
      <c r="K150" s="125" t="n">
        <v>0</v>
      </c>
      <c r="L150" s="126" t="n">
        <f aca="false">(I150*J150*K150)</f>
        <v>0</v>
      </c>
      <c r="M150" s="126" t="n">
        <f aca="false">IF($H150="AGÊNCIA INTERNO",(0),L150*$M$14)</f>
        <v>0</v>
      </c>
      <c r="N150" s="126" t="n">
        <f aca="false">IF($H150="AGÊNCIA",($L150+$M150)*$N$14,IF($H150="AGÊNCIA INTERNO",($L150*$N$14),IF($H150="FAT.DIRETO",($M150*$N$14))))</f>
        <v>0</v>
      </c>
      <c r="O150" s="126" t="n">
        <f aca="false">L150+M150+N150</f>
        <v>0</v>
      </c>
      <c r="P150" s="127" t="s">
        <v>28</v>
      </c>
      <c r="Q150" s="132"/>
      <c r="R150" s="124" t="n">
        <v>0</v>
      </c>
      <c r="S150" s="124" t="n">
        <v>0</v>
      </c>
      <c r="T150" s="125" t="n">
        <v>0</v>
      </c>
      <c r="U150" s="126" t="n">
        <f aca="false">(R150*S150*T150)</f>
        <v>0</v>
      </c>
      <c r="V150" s="126" t="n">
        <f aca="false">IF($H150="AGÊNCIA INTERNO",(0),U150*$V$14)</f>
        <v>0</v>
      </c>
      <c r="W150" s="126" t="n">
        <f aca="false">IF($H150="AGÊNCIA",($U150+$V150)*$W$14,IF($H150="AGÊNCIA INTERNO",($U150*$N$14),IF($H150="FAT.DIRETO",($V150*$N$14))))</f>
        <v>0</v>
      </c>
      <c r="X150" s="126" t="n">
        <f aca="false">U150+V150+W150</f>
        <v>0</v>
      </c>
      <c r="Y150" s="132"/>
      <c r="Z150" s="132"/>
      <c r="AA150" s="132"/>
      <c r="AB150" s="132"/>
      <c r="AC150" s="132"/>
      <c r="AD150" s="132"/>
      <c r="AE150" s="133"/>
    </row>
    <row r="151" customFormat="false" ht="33.75" hidden="true" customHeight="true" outlineLevel="0" collapsed="false">
      <c r="A151" s="132"/>
      <c r="B151" s="133"/>
      <c r="C151" s="129"/>
      <c r="D151" s="130"/>
      <c r="E151" s="131"/>
      <c r="F151" s="131"/>
      <c r="G151" s="134"/>
      <c r="H151" s="124"/>
      <c r="I151" s="124" t="n">
        <v>0</v>
      </c>
      <c r="J151" s="124" t="n">
        <v>0</v>
      </c>
      <c r="K151" s="125" t="n">
        <v>0</v>
      </c>
      <c r="L151" s="126" t="n">
        <f aca="false">(I151*J151*K151)</f>
        <v>0</v>
      </c>
      <c r="M151" s="126" t="n">
        <f aca="false">IF($H151="AGÊNCIA INTERNO",(0),L151*$M$14)</f>
        <v>0</v>
      </c>
      <c r="N151" s="126" t="n">
        <f aca="false">IF($H151="AGÊNCIA",($L151+$M151)*$N$14,IF($H151="AGÊNCIA INTERNO",($L151*$N$14),IF($H151="FAT.DIRETO",($M151*$N$14))))</f>
        <v>0</v>
      </c>
      <c r="O151" s="126" t="n">
        <f aca="false">L151+M151+N151</f>
        <v>0</v>
      </c>
      <c r="P151" s="127" t="s">
        <v>28</v>
      </c>
      <c r="Q151" s="132"/>
      <c r="R151" s="124" t="n">
        <v>0</v>
      </c>
      <c r="S151" s="124" t="n">
        <v>0</v>
      </c>
      <c r="T151" s="125" t="n">
        <v>0</v>
      </c>
      <c r="U151" s="126" t="n">
        <f aca="false">(R151*S151*T151)</f>
        <v>0</v>
      </c>
      <c r="V151" s="126" t="n">
        <f aca="false">IF($H151="AGÊNCIA INTERNO",(0),U151*$V$14)</f>
        <v>0</v>
      </c>
      <c r="W151" s="126" t="n">
        <f aca="false">IF($H151="AGÊNCIA",($U151+$V151)*$W$14,IF($H151="AGÊNCIA INTERNO",($U151*$N$14),IF($H151="FAT.DIRETO",($V151*$N$14))))</f>
        <v>0</v>
      </c>
      <c r="X151" s="126" t="n">
        <f aca="false">U151+V151+W151</f>
        <v>0</v>
      </c>
      <c r="Y151" s="132"/>
      <c r="Z151" s="132"/>
      <c r="AA151" s="132"/>
      <c r="AB151" s="132"/>
      <c r="AC151" s="132"/>
      <c r="AD151" s="132"/>
      <c r="AE151" s="133"/>
    </row>
    <row r="152" customFormat="false" ht="33.75" hidden="true" customHeight="true" outlineLevel="0" collapsed="false">
      <c r="A152" s="132"/>
      <c r="B152" s="133"/>
      <c r="C152" s="129"/>
      <c r="D152" s="130"/>
      <c r="E152" s="131"/>
      <c r="F152" s="131"/>
      <c r="G152" s="134"/>
      <c r="H152" s="124"/>
      <c r="I152" s="124" t="n">
        <v>0</v>
      </c>
      <c r="J152" s="124" t="n">
        <v>0</v>
      </c>
      <c r="K152" s="125" t="n">
        <v>0</v>
      </c>
      <c r="L152" s="126" t="n">
        <f aca="false">(I152*J152*K152)</f>
        <v>0</v>
      </c>
      <c r="M152" s="126" t="n">
        <f aca="false">IF($H152="AGÊNCIA INTERNO",(0),L152*$M$14)</f>
        <v>0</v>
      </c>
      <c r="N152" s="126" t="n">
        <f aca="false">IF($H152="AGÊNCIA",($L152+$M152)*$N$14,IF($H152="AGÊNCIA INTERNO",($L152*$N$14),IF($H152="FAT.DIRETO",($M152*$N$14))))</f>
        <v>0</v>
      </c>
      <c r="O152" s="126" t="n">
        <f aca="false">L152+M152+N152</f>
        <v>0</v>
      </c>
      <c r="P152" s="127" t="s">
        <v>28</v>
      </c>
      <c r="Q152" s="132"/>
      <c r="R152" s="124" t="n">
        <v>0</v>
      </c>
      <c r="S152" s="124" t="n">
        <v>0</v>
      </c>
      <c r="T152" s="125" t="n">
        <v>0</v>
      </c>
      <c r="U152" s="126" t="n">
        <f aca="false">(R152*S152*T152)</f>
        <v>0</v>
      </c>
      <c r="V152" s="126" t="n">
        <f aca="false">IF($H152="AGÊNCIA INTERNO",(0),U152*$V$14)</f>
        <v>0</v>
      </c>
      <c r="W152" s="126" t="n">
        <f aca="false">IF($H152="AGÊNCIA",($U152+$V152)*$W$14,IF($H152="AGÊNCIA INTERNO",($U152*$N$14),IF($H152="FAT.DIRETO",($V152*$N$14))))</f>
        <v>0</v>
      </c>
      <c r="X152" s="126" t="n">
        <f aca="false">U152+V152+W152</f>
        <v>0</v>
      </c>
      <c r="Y152" s="132"/>
      <c r="Z152" s="132"/>
      <c r="AA152" s="132"/>
      <c r="AB152" s="132"/>
      <c r="AC152" s="132"/>
      <c r="AD152" s="132"/>
      <c r="AE152" s="133"/>
    </row>
    <row r="153" customFormat="false" ht="33.75" hidden="true" customHeight="true" outlineLevel="0" collapsed="false">
      <c r="A153" s="132"/>
      <c r="B153" s="133"/>
      <c r="C153" s="129"/>
      <c r="D153" s="130"/>
      <c r="E153" s="131"/>
      <c r="F153" s="131"/>
      <c r="G153" s="134"/>
      <c r="H153" s="124"/>
      <c r="I153" s="124" t="n">
        <v>0</v>
      </c>
      <c r="J153" s="124" t="n">
        <v>0</v>
      </c>
      <c r="K153" s="125" t="n">
        <v>0</v>
      </c>
      <c r="L153" s="126" t="n">
        <f aca="false">(I153*J153*K153)</f>
        <v>0</v>
      </c>
      <c r="M153" s="126" t="n">
        <f aca="false">IF($H153="AGÊNCIA INTERNO",(0),L153*$M$14)</f>
        <v>0</v>
      </c>
      <c r="N153" s="126" t="n">
        <f aca="false">IF($H153="AGÊNCIA",($L153+$M153)*$N$14,IF($H153="AGÊNCIA INTERNO",($L153*$N$14),IF($H153="FAT.DIRETO",($M153*$N$14))))</f>
        <v>0</v>
      </c>
      <c r="O153" s="126" t="n">
        <f aca="false">L153+M153+N153</f>
        <v>0</v>
      </c>
      <c r="P153" s="127" t="s">
        <v>28</v>
      </c>
      <c r="Q153" s="132"/>
      <c r="R153" s="124" t="n">
        <v>0</v>
      </c>
      <c r="S153" s="124" t="n">
        <v>0</v>
      </c>
      <c r="T153" s="125" t="n">
        <v>0</v>
      </c>
      <c r="U153" s="126" t="n">
        <f aca="false">(R153*S153*T153)</f>
        <v>0</v>
      </c>
      <c r="V153" s="126" t="n">
        <f aca="false">IF($H153="AGÊNCIA INTERNO",(0),U153*$V$14)</f>
        <v>0</v>
      </c>
      <c r="W153" s="126" t="n">
        <f aca="false">IF($H153="AGÊNCIA",($U153+$V153)*$W$14,IF($H153="AGÊNCIA INTERNO",($U153*$N$14),IF($H153="FAT.DIRETO",($V153*$N$14))))</f>
        <v>0</v>
      </c>
      <c r="X153" s="126" t="n">
        <f aca="false">U153+V153+W153</f>
        <v>0</v>
      </c>
      <c r="Y153" s="132"/>
      <c r="Z153" s="132"/>
      <c r="AA153" s="132"/>
      <c r="AB153" s="132"/>
      <c r="AC153" s="132"/>
      <c r="AD153" s="132"/>
      <c r="AE153" s="133"/>
    </row>
    <row r="154" customFormat="false" ht="33.75" hidden="true" customHeight="true" outlineLevel="0" collapsed="false">
      <c r="A154" s="132"/>
      <c r="B154" s="133"/>
      <c r="C154" s="129"/>
      <c r="D154" s="130"/>
      <c r="E154" s="131"/>
      <c r="F154" s="131"/>
      <c r="G154" s="134"/>
      <c r="H154" s="124"/>
      <c r="I154" s="124" t="n">
        <v>0</v>
      </c>
      <c r="J154" s="124" t="n">
        <v>0</v>
      </c>
      <c r="K154" s="125" t="n">
        <v>0</v>
      </c>
      <c r="L154" s="126" t="n">
        <f aca="false">(I154*J154*K154)</f>
        <v>0</v>
      </c>
      <c r="M154" s="126" t="n">
        <f aca="false">IF($H154="AGÊNCIA INTERNO",(0),L154*$M$14)</f>
        <v>0</v>
      </c>
      <c r="N154" s="126" t="n">
        <f aca="false">IF($H154="AGÊNCIA",($L154+$M154)*$N$14,IF($H154="AGÊNCIA INTERNO",($L154*$N$14),IF($H154="FAT.DIRETO",($M154*$N$14))))</f>
        <v>0</v>
      </c>
      <c r="O154" s="126" t="n">
        <f aca="false">L154+M154+N154</f>
        <v>0</v>
      </c>
      <c r="P154" s="127" t="s">
        <v>28</v>
      </c>
      <c r="Q154" s="132"/>
      <c r="R154" s="124" t="n">
        <v>0</v>
      </c>
      <c r="S154" s="124" t="n">
        <v>0</v>
      </c>
      <c r="T154" s="125" t="n">
        <v>0</v>
      </c>
      <c r="U154" s="126" t="n">
        <f aca="false">(R154*S154*T154)</f>
        <v>0</v>
      </c>
      <c r="V154" s="126" t="n">
        <f aca="false">IF($H154="AGÊNCIA INTERNO",(0),U154*$V$14)</f>
        <v>0</v>
      </c>
      <c r="W154" s="126" t="n">
        <f aca="false">IF($H154="AGÊNCIA",($U154+$V154)*$W$14,IF($H154="AGÊNCIA INTERNO",($U154*$N$14),IF($H154="FAT.DIRETO",($V154*$N$14))))</f>
        <v>0</v>
      </c>
      <c r="X154" s="126" t="n">
        <f aca="false">U154+V154+W154</f>
        <v>0</v>
      </c>
      <c r="Y154" s="132"/>
      <c r="Z154" s="132"/>
      <c r="AA154" s="132"/>
      <c r="AB154" s="132"/>
      <c r="AC154" s="132"/>
      <c r="AD154" s="132"/>
      <c r="AE154" s="133"/>
    </row>
    <row r="155" customFormat="false" ht="33.75" hidden="true" customHeight="true" outlineLevel="0" collapsed="false">
      <c r="A155" s="132"/>
      <c r="B155" s="133"/>
      <c r="C155" s="129"/>
      <c r="D155" s="130"/>
      <c r="E155" s="131"/>
      <c r="F155" s="131"/>
      <c r="G155" s="134"/>
      <c r="H155" s="124"/>
      <c r="I155" s="124" t="n">
        <v>0</v>
      </c>
      <c r="J155" s="124" t="n">
        <v>0</v>
      </c>
      <c r="K155" s="125" t="n">
        <v>0</v>
      </c>
      <c r="L155" s="126" t="n">
        <f aca="false">(I155*J155*K155)</f>
        <v>0</v>
      </c>
      <c r="M155" s="126" t="n">
        <f aca="false">IF($H155="AGÊNCIA INTERNO",(0),L155*$M$14)</f>
        <v>0</v>
      </c>
      <c r="N155" s="126" t="n">
        <f aca="false">IF($H155="AGÊNCIA",($L155+$M155)*$N$14,IF($H155="AGÊNCIA INTERNO",($L155*$N$14),IF($H155="FAT.DIRETO",($M155*$N$14))))</f>
        <v>0</v>
      </c>
      <c r="O155" s="126" t="n">
        <f aca="false">L155+M155+N155</f>
        <v>0</v>
      </c>
      <c r="P155" s="127" t="s">
        <v>28</v>
      </c>
      <c r="Q155" s="132"/>
      <c r="R155" s="124" t="n">
        <v>0</v>
      </c>
      <c r="S155" s="124" t="n">
        <v>0</v>
      </c>
      <c r="T155" s="125" t="n">
        <v>0</v>
      </c>
      <c r="U155" s="126" t="n">
        <f aca="false">(R155*S155*T155)</f>
        <v>0</v>
      </c>
      <c r="V155" s="126" t="n">
        <f aca="false">IF($H155="AGÊNCIA INTERNO",(0),U155*$V$14)</f>
        <v>0</v>
      </c>
      <c r="W155" s="126" t="n">
        <f aca="false">IF($H155="AGÊNCIA",($U155+$V155)*$W$14,IF($H155="AGÊNCIA INTERNO",($U155*$N$14),IF($H155="FAT.DIRETO",($V155*$N$14))))</f>
        <v>0</v>
      </c>
      <c r="X155" s="126" t="n">
        <f aca="false">U155+V155+W155</f>
        <v>0</v>
      </c>
      <c r="Y155" s="132"/>
      <c r="Z155" s="132"/>
      <c r="AA155" s="132"/>
      <c r="AB155" s="132"/>
      <c r="AC155" s="132"/>
      <c r="AD155" s="132"/>
      <c r="AE155" s="133"/>
    </row>
    <row r="156" customFormat="false" ht="33.75" hidden="true" customHeight="true" outlineLevel="0" collapsed="false">
      <c r="A156" s="132"/>
      <c r="B156" s="133"/>
      <c r="C156" s="129"/>
      <c r="D156" s="130"/>
      <c r="E156" s="131"/>
      <c r="F156" s="131"/>
      <c r="G156" s="134"/>
      <c r="H156" s="124"/>
      <c r="I156" s="124" t="n">
        <v>0</v>
      </c>
      <c r="J156" s="124" t="n">
        <v>0</v>
      </c>
      <c r="K156" s="125" t="n">
        <v>0</v>
      </c>
      <c r="L156" s="126" t="n">
        <f aca="false">(I156*J156*K156)</f>
        <v>0</v>
      </c>
      <c r="M156" s="126" t="n">
        <f aca="false">IF($H156="AGÊNCIA INTERNO",(0),L156*$M$14)</f>
        <v>0</v>
      </c>
      <c r="N156" s="126" t="n">
        <f aca="false">IF($H156="AGÊNCIA",($L156+$M156)*$N$14,IF($H156="AGÊNCIA INTERNO",($L156*$N$14),IF($H156="FAT.DIRETO",($M156*$N$14))))</f>
        <v>0</v>
      </c>
      <c r="O156" s="126" t="n">
        <f aca="false">L156+M156+N156</f>
        <v>0</v>
      </c>
      <c r="P156" s="127" t="s">
        <v>28</v>
      </c>
      <c r="Q156" s="132"/>
      <c r="R156" s="124" t="n">
        <v>0</v>
      </c>
      <c r="S156" s="124" t="n">
        <v>0</v>
      </c>
      <c r="T156" s="125" t="n">
        <v>0</v>
      </c>
      <c r="U156" s="126" t="n">
        <f aca="false">(R156*S156*T156)</f>
        <v>0</v>
      </c>
      <c r="V156" s="126" t="n">
        <f aca="false">IF($H156="AGÊNCIA INTERNO",(0),U156*$V$14)</f>
        <v>0</v>
      </c>
      <c r="W156" s="126" t="n">
        <f aca="false">IF($H156="AGÊNCIA",($U156+$V156)*$W$14,IF($H156="AGÊNCIA INTERNO",($U156*$N$14),IF($H156="FAT.DIRETO",($V156*$N$14))))</f>
        <v>0</v>
      </c>
      <c r="X156" s="126" t="n">
        <f aca="false">U156+V156+W156</f>
        <v>0</v>
      </c>
      <c r="Y156" s="132"/>
      <c r="Z156" s="132"/>
      <c r="AA156" s="132"/>
      <c r="AB156" s="132"/>
      <c r="AC156" s="132"/>
      <c r="AD156" s="132"/>
      <c r="AE156" s="133"/>
    </row>
    <row r="157" customFormat="false" ht="33.75" hidden="true" customHeight="true" outlineLevel="0" collapsed="false">
      <c r="A157" s="132"/>
      <c r="B157" s="133"/>
      <c r="C157" s="129"/>
      <c r="D157" s="130"/>
      <c r="E157" s="131"/>
      <c r="F157" s="131"/>
      <c r="G157" s="134"/>
      <c r="H157" s="124"/>
      <c r="I157" s="124" t="n">
        <v>0</v>
      </c>
      <c r="J157" s="124" t="n">
        <v>0</v>
      </c>
      <c r="K157" s="125" t="n">
        <v>0</v>
      </c>
      <c r="L157" s="126" t="n">
        <f aca="false">(I157*J157*K157)</f>
        <v>0</v>
      </c>
      <c r="M157" s="126" t="n">
        <f aca="false">IF($H157="AGÊNCIA INTERNO",(0),L157*$M$14)</f>
        <v>0</v>
      </c>
      <c r="N157" s="126" t="n">
        <f aca="false">IF($H157="AGÊNCIA",($L157+$M157)*$N$14,IF($H157="AGÊNCIA INTERNO",($L157*$N$14),IF($H157="FAT.DIRETO",($M157*$N$14))))</f>
        <v>0</v>
      </c>
      <c r="O157" s="126" t="n">
        <f aca="false">L157+M157+N157</f>
        <v>0</v>
      </c>
      <c r="P157" s="127" t="s">
        <v>29</v>
      </c>
      <c r="Q157" s="132"/>
      <c r="R157" s="124" t="n">
        <v>0</v>
      </c>
      <c r="S157" s="124" t="n">
        <v>0</v>
      </c>
      <c r="T157" s="125" t="n">
        <v>0</v>
      </c>
      <c r="U157" s="126" t="n">
        <f aca="false">(R157*S157*T157)</f>
        <v>0</v>
      </c>
      <c r="V157" s="126" t="n">
        <f aca="false">IF($H157="AGÊNCIA INTERNO",(0),U157*$V$14)</f>
        <v>0</v>
      </c>
      <c r="W157" s="126" t="n">
        <f aca="false">IF($H157="AGÊNCIA",($U157+$V157)*$W$14,IF($H157="AGÊNCIA INTERNO",($U157*$N$14),IF($H157="FAT.DIRETO",($V157*$N$14))))</f>
        <v>0</v>
      </c>
      <c r="X157" s="126" t="n">
        <f aca="false">U157+V157+W157</f>
        <v>0</v>
      </c>
      <c r="Y157" s="132"/>
      <c r="Z157" s="132"/>
      <c r="AA157" s="132"/>
      <c r="AB157" s="132"/>
      <c r="AC157" s="132"/>
      <c r="AD157" s="132"/>
      <c r="AE157" s="133"/>
    </row>
    <row r="158" customFormat="false" ht="33.75" hidden="true" customHeight="true" outlineLevel="0" collapsed="false">
      <c r="A158" s="132"/>
      <c r="B158" s="133"/>
      <c r="C158" s="129"/>
      <c r="D158" s="130"/>
      <c r="E158" s="131"/>
      <c r="F158" s="131"/>
      <c r="G158" s="134"/>
      <c r="H158" s="124"/>
      <c r="I158" s="124" t="n">
        <v>0</v>
      </c>
      <c r="J158" s="124" t="n">
        <v>0</v>
      </c>
      <c r="K158" s="125" t="n">
        <v>0</v>
      </c>
      <c r="L158" s="126" t="n">
        <f aca="false">(I158*J158*K158)</f>
        <v>0</v>
      </c>
      <c r="M158" s="126" t="n">
        <f aca="false">IF($H158="AGÊNCIA INTERNO",(0),L158*$M$14)</f>
        <v>0</v>
      </c>
      <c r="N158" s="126" t="n">
        <f aca="false">IF($H158="AGÊNCIA",($L158+$M158)*$N$14,IF($H158="AGÊNCIA INTERNO",($L158*$N$14),IF($H158="FAT.DIRETO",($M158*$N$14))))</f>
        <v>0</v>
      </c>
      <c r="O158" s="126" t="n">
        <f aca="false">L158+M158+N158</f>
        <v>0</v>
      </c>
      <c r="P158" s="127" t="s">
        <v>29</v>
      </c>
      <c r="Q158" s="132"/>
      <c r="R158" s="124" t="n">
        <v>0</v>
      </c>
      <c r="S158" s="124" t="n">
        <v>0</v>
      </c>
      <c r="T158" s="125" t="n">
        <v>0</v>
      </c>
      <c r="U158" s="126" t="n">
        <f aca="false">(R158*S158*T158)</f>
        <v>0</v>
      </c>
      <c r="V158" s="126" t="n">
        <f aca="false">IF($H158="AGÊNCIA INTERNO",(0),U158*$V$14)</f>
        <v>0</v>
      </c>
      <c r="W158" s="126" t="n">
        <f aca="false">IF($H158="AGÊNCIA",($U158+$V158)*$W$14,IF($H158="AGÊNCIA INTERNO",($U158*$N$14),IF($H158="FAT.DIRETO",($V158*$N$14))))</f>
        <v>0</v>
      </c>
      <c r="X158" s="126" t="n">
        <f aca="false">U158+V158+W158</f>
        <v>0</v>
      </c>
      <c r="Y158" s="132"/>
      <c r="Z158" s="132"/>
      <c r="AA158" s="132"/>
      <c r="AB158" s="132"/>
      <c r="AC158" s="132"/>
      <c r="AD158" s="132"/>
      <c r="AE158" s="133"/>
    </row>
    <row r="159" customFormat="false" ht="33.75" hidden="true" customHeight="true" outlineLevel="0" collapsed="false">
      <c r="A159" s="132"/>
      <c r="B159" s="133"/>
      <c r="C159" s="129"/>
      <c r="D159" s="130"/>
      <c r="E159" s="131"/>
      <c r="F159" s="131"/>
      <c r="G159" s="134"/>
      <c r="H159" s="124"/>
      <c r="I159" s="124" t="n">
        <v>0</v>
      </c>
      <c r="J159" s="124" t="n">
        <v>0</v>
      </c>
      <c r="K159" s="125" t="n">
        <v>0</v>
      </c>
      <c r="L159" s="126" t="n">
        <f aca="false">(I159*J159*K159)</f>
        <v>0</v>
      </c>
      <c r="M159" s="126" t="n">
        <f aca="false">IF($H159="AGÊNCIA INTERNO",(0),L159*$M$14)</f>
        <v>0</v>
      </c>
      <c r="N159" s="126" t="n">
        <f aca="false">IF($H159="AGÊNCIA",($L159+$M159)*$N$14,IF($H159="AGÊNCIA INTERNO",($L159*$N$14),IF($H159="FAT.DIRETO",($M159*$N$14))))</f>
        <v>0</v>
      </c>
      <c r="O159" s="126" t="n">
        <f aca="false">L159+M159+N159</f>
        <v>0</v>
      </c>
      <c r="P159" s="127" t="s">
        <v>29</v>
      </c>
      <c r="Q159" s="132"/>
      <c r="R159" s="124" t="n">
        <v>0</v>
      </c>
      <c r="S159" s="124" t="n">
        <v>0</v>
      </c>
      <c r="T159" s="125" t="n">
        <v>0</v>
      </c>
      <c r="U159" s="126" t="n">
        <f aca="false">(R159*S159*T159)</f>
        <v>0</v>
      </c>
      <c r="V159" s="126" t="n">
        <f aca="false">IF($H159="AGÊNCIA INTERNO",(0),U159*$V$14)</f>
        <v>0</v>
      </c>
      <c r="W159" s="126" t="n">
        <f aca="false">IF($H159="AGÊNCIA",($U159+$V159)*$W$14,IF($H159="AGÊNCIA INTERNO",($U159*$N$14),IF($H159="FAT.DIRETO",($V159*$N$14))))</f>
        <v>0</v>
      </c>
      <c r="X159" s="126" t="n">
        <f aca="false">U159+V159+W159</f>
        <v>0</v>
      </c>
      <c r="Y159" s="132"/>
      <c r="Z159" s="132"/>
      <c r="AA159" s="132"/>
      <c r="AB159" s="132"/>
      <c r="AC159" s="132"/>
      <c r="AD159" s="132"/>
      <c r="AE159" s="133"/>
    </row>
    <row r="160" customFormat="false" ht="33.75" hidden="true" customHeight="true" outlineLevel="0" collapsed="false">
      <c r="A160" s="132"/>
      <c r="B160" s="133"/>
      <c r="C160" s="129"/>
      <c r="D160" s="130"/>
      <c r="E160" s="131"/>
      <c r="F160" s="131"/>
      <c r="G160" s="134"/>
      <c r="H160" s="124"/>
      <c r="I160" s="124" t="n">
        <v>0</v>
      </c>
      <c r="J160" s="124" t="n">
        <v>0</v>
      </c>
      <c r="K160" s="125" t="n">
        <v>0</v>
      </c>
      <c r="L160" s="126" t="n">
        <f aca="false">(I160*J160*K160)</f>
        <v>0</v>
      </c>
      <c r="M160" s="126" t="n">
        <f aca="false">IF($H160="AGÊNCIA INTERNO",(0),L160*$M$14)</f>
        <v>0</v>
      </c>
      <c r="N160" s="126" t="n">
        <f aca="false">IF($H160="AGÊNCIA",($L160+$M160)*$N$14,IF($H160="AGÊNCIA INTERNO",($L160*$N$14),IF($H160="FAT.DIRETO",($M160*$N$14))))</f>
        <v>0</v>
      </c>
      <c r="O160" s="126" t="n">
        <f aca="false">L160+M160+N160</f>
        <v>0</v>
      </c>
      <c r="P160" s="127" t="s">
        <v>29</v>
      </c>
      <c r="Q160" s="132"/>
      <c r="R160" s="124" t="n">
        <v>0</v>
      </c>
      <c r="S160" s="124" t="n">
        <v>0</v>
      </c>
      <c r="T160" s="125" t="n">
        <v>0</v>
      </c>
      <c r="U160" s="126" t="n">
        <f aca="false">(R160*S160*T160)</f>
        <v>0</v>
      </c>
      <c r="V160" s="126" t="n">
        <f aca="false">IF($H160="AGÊNCIA INTERNO",(0),U160*$V$14)</f>
        <v>0</v>
      </c>
      <c r="W160" s="126" t="n">
        <f aca="false">IF($H160="AGÊNCIA",($U160+$V160)*$W$14,IF($H160="AGÊNCIA INTERNO",($U160*$N$14),IF($H160="FAT.DIRETO",($V160*$N$14))))</f>
        <v>0</v>
      </c>
      <c r="X160" s="126" t="n">
        <f aca="false">U160+V160+W160</f>
        <v>0</v>
      </c>
      <c r="Y160" s="132"/>
      <c r="Z160" s="132"/>
      <c r="AA160" s="132"/>
      <c r="AB160" s="132"/>
      <c r="AC160" s="132"/>
      <c r="AD160" s="132"/>
      <c r="AE160" s="133"/>
    </row>
    <row r="161" customFormat="false" ht="33.75" hidden="true" customHeight="true" outlineLevel="0" collapsed="false">
      <c r="A161" s="132"/>
      <c r="B161" s="133"/>
      <c r="C161" s="129"/>
      <c r="D161" s="130"/>
      <c r="E161" s="131"/>
      <c r="F161" s="131"/>
      <c r="G161" s="134"/>
      <c r="H161" s="124"/>
      <c r="I161" s="124" t="n">
        <v>0</v>
      </c>
      <c r="J161" s="124" t="n">
        <v>0</v>
      </c>
      <c r="K161" s="125" t="n">
        <v>0</v>
      </c>
      <c r="L161" s="126" t="n">
        <f aca="false">(I161*J161*K161)</f>
        <v>0</v>
      </c>
      <c r="M161" s="126" t="n">
        <f aca="false">IF($H161="AGÊNCIA INTERNO",(0),L161*$M$14)</f>
        <v>0</v>
      </c>
      <c r="N161" s="126" t="n">
        <f aca="false">IF($H161="AGÊNCIA",($L161+$M161)*$N$14,IF($H161="AGÊNCIA INTERNO",($L161*$N$14),IF($H161="FAT.DIRETO",($M161*$N$14))))</f>
        <v>0</v>
      </c>
      <c r="O161" s="126" t="n">
        <f aca="false">L161+M161+N161</f>
        <v>0</v>
      </c>
      <c r="P161" s="127" t="s">
        <v>29</v>
      </c>
      <c r="Q161" s="132"/>
      <c r="R161" s="124" t="n">
        <v>0</v>
      </c>
      <c r="S161" s="124" t="n">
        <v>0</v>
      </c>
      <c r="T161" s="125" t="n">
        <v>0</v>
      </c>
      <c r="U161" s="126" t="n">
        <f aca="false">(R161*S161*T161)</f>
        <v>0</v>
      </c>
      <c r="V161" s="126" t="n">
        <f aca="false">IF($H161="AGÊNCIA INTERNO",(0),U161*$V$14)</f>
        <v>0</v>
      </c>
      <c r="W161" s="126" t="n">
        <f aca="false">IF($H161="AGÊNCIA",($U161+$V161)*$W$14,IF($H161="AGÊNCIA INTERNO",($U161*$N$14),IF($H161="FAT.DIRETO",($V161*$N$14))))</f>
        <v>0</v>
      </c>
      <c r="X161" s="126" t="n">
        <f aca="false">U161+V161+W161</f>
        <v>0</v>
      </c>
      <c r="Y161" s="132"/>
      <c r="Z161" s="132"/>
      <c r="AA161" s="132"/>
      <c r="AB161" s="132"/>
      <c r="AC161" s="132"/>
      <c r="AD161" s="132"/>
      <c r="AE161" s="133"/>
    </row>
    <row r="162" customFormat="false" ht="33.75" hidden="true" customHeight="true" outlineLevel="0" collapsed="false">
      <c r="A162" s="132"/>
      <c r="B162" s="133"/>
      <c r="C162" s="129"/>
      <c r="D162" s="130"/>
      <c r="E162" s="131"/>
      <c r="F162" s="131"/>
      <c r="G162" s="134"/>
      <c r="H162" s="124"/>
      <c r="I162" s="124" t="n">
        <v>0</v>
      </c>
      <c r="J162" s="124" t="n">
        <v>0</v>
      </c>
      <c r="K162" s="125" t="n">
        <v>0</v>
      </c>
      <c r="L162" s="126" t="n">
        <f aca="false">(I162*J162*K162)</f>
        <v>0</v>
      </c>
      <c r="M162" s="126" t="n">
        <f aca="false">IF($H162="AGÊNCIA INTERNO",(0),L162*$M$14)</f>
        <v>0</v>
      </c>
      <c r="N162" s="126" t="n">
        <f aca="false">IF($H162="AGÊNCIA",($L162+$M162)*$N$14,IF($H162="AGÊNCIA INTERNO",($L162*$N$14),IF($H162="FAT.DIRETO",($M162*$N$14))))</f>
        <v>0</v>
      </c>
      <c r="O162" s="126" t="n">
        <f aca="false">L162+M162+N162</f>
        <v>0</v>
      </c>
      <c r="P162" s="127" t="s">
        <v>29</v>
      </c>
      <c r="Q162" s="132"/>
      <c r="R162" s="124" t="n">
        <v>0</v>
      </c>
      <c r="S162" s="124" t="n">
        <v>0</v>
      </c>
      <c r="T162" s="125" t="n">
        <v>0</v>
      </c>
      <c r="U162" s="126" t="n">
        <f aca="false">(R162*S162*T162)</f>
        <v>0</v>
      </c>
      <c r="V162" s="126" t="n">
        <f aca="false">IF($H162="AGÊNCIA INTERNO",(0),U162*$V$14)</f>
        <v>0</v>
      </c>
      <c r="W162" s="126" t="n">
        <f aca="false">IF($H162="AGÊNCIA",($U162+$V162)*$W$14,IF($H162="AGÊNCIA INTERNO",($U162*$N$14),IF($H162="FAT.DIRETO",($V162*$N$14))))</f>
        <v>0</v>
      </c>
      <c r="X162" s="126" t="n">
        <f aca="false">U162+V162+W162</f>
        <v>0</v>
      </c>
      <c r="Y162" s="132"/>
      <c r="Z162" s="132"/>
      <c r="AA162" s="132"/>
      <c r="AB162" s="132"/>
      <c r="AC162" s="132"/>
      <c r="AD162" s="132"/>
      <c r="AE162" s="133"/>
    </row>
    <row r="163" customFormat="false" ht="33.75" hidden="true" customHeight="true" outlineLevel="0" collapsed="false">
      <c r="A163" s="132"/>
      <c r="B163" s="133"/>
      <c r="C163" s="129"/>
      <c r="D163" s="130"/>
      <c r="E163" s="131"/>
      <c r="F163" s="131"/>
      <c r="G163" s="134"/>
      <c r="H163" s="124"/>
      <c r="I163" s="124" t="n">
        <v>0</v>
      </c>
      <c r="J163" s="124" t="n">
        <v>0</v>
      </c>
      <c r="K163" s="125" t="n">
        <v>0</v>
      </c>
      <c r="L163" s="126" t="n">
        <f aca="false">(I163*J163*K163)</f>
        <v>0</v>
      </c>
      <c r="M163" s="126" t="n">
        <f aca="false">IF($H163="AGÊNCIA INTERNO",(0),L163*$M$14)</f>
        <v>0</v>
      </c>
      <c r="N163" s="126" t="n">
        <f aca="false">IF($H163="AGÊNCIA",($L163+$M163)*$N$14,IF($H163="AGÊNCIA INTERNO",($L163*$N$14),IF($H163="FAT.DIRETO",($M163*$N$14))))</f>
        <v>0</v>
      </c>
      <c r="O163" s="126" t="n">
        <f aca="false">L163+M163+N163</f>
        <v>0</v>
      </c>
      <c r="P163" s="127" t="s">
        <v>29</v>
      </c>
      <c r="Q163" s="132"/>
      <c r="R163" s="124" t="n">
        <v>0</v>
      </c>
      <c r="S163" s="124" t="n">
        <v>0</v>
      </c>
      <c r="T163" s="125" t="n">
        <v>0</v>
      </c>
      <c r="U163" s="126" t="n">
        <f aca="false">(R163*S163*T163)</f>
        <v>0</v>
      </c>
      <c r="V163" s="126" t="n">
        <f aca="false">IF($H163="AGÊNCIA INTERNO",(0),U163*$V$14)</f>
        <v>0</v>
      </c>
      <c r="W163" s="126" t="n">
        <f aca="false">IF($H163="AGÊNCIA",($U163+$V163)*$W$14,IF($H163="AGÊNCIA INTERNO",($U163*$N$14),IF($H163="FAT.DIRETO",($V163*$N$14))))</f>
        <v>0</v>
      </c>
      <c r="X163" s="126" t="n">
        <f aca="false">U163+V163+W163</f>
        <v>0</v>
      </c>
      <c r="Y163" s="132"/>
      <c r="Z163" s="132"/>
      <c r="AA163" s="132"/>
      <c r="AB163" s="132"/>
      <c r="AC163" s="132"/>
      <c r="AD163" s="132"/>
      <c r="AE163" s="133"/>
    </row>
    <row r="164" customFormat="false" ht="33.75" hidden="true" customHeight="true" outlineLevel="0" collapsed="false">
      <c r="A164" s="132"/>
      <c r="B164" s="133"/>
      <c r="C164" s="129"/>
      <c r="D164" s="130"/>
      <c r="E164" s="131"/>
      <c r="F164" s="131"/>
      <c r="G164" s="134"/>
      <c r="H164" s="124"/>
      <c r="I164" s="124" t="n">
        <v>0</v>
      </c>
      <c r="J164" s="124" t="n">
        <v>0</v>
      </c>
      <c r="K164" s="125" t="n">
        <v>0</v>
      </c>
      <c r="L164" s="126" t="n">
        <f aca="false">(I164*J164*K164)</f>
        <v>0</v>
      </c>
      <c r="M164" s="126" t="n">
        <f aca="false">IF($H164="AGÊNCIA INTERNO",(0),L164*$M$14)</f>
        <v>0</v>
      </c>
      <c r="N164" s="126" t="n">
        <f aca="false">IF($H164="AGÊNCIA",($L164+$M164)*$N$14,IF($H164="AGÊNCIA INTERNO",($L164*$N$14),IF($H164="FAT.DIRETO",($M164*$N$14))))</f>
        <v>0</v>
      </c>
      <c r="O164" s="126" t="n">
        <f aca="false">L164+M164+N164</f>
        <v>0</v>
      </c>
      <c r="P164" s="127" t="s">
        <v>29</v>
      </c>
      <c r="Q164" s="132"/>
      <c r="R164" s="124" t="n">
        <v>0</v>
      </c>
      <c r="S164" s="124" t="n">
        <v>0</v>
      </c>
      <c r="T164" s="125" t="n">
        <v>0</v>
      </c>
      <c r="U164" s="126" t="n">
        <f aca="false">(R164*S164*T164)</f>
        <v>0</v>
      </c>
      <c r="V164" s="126" t="n">
        <f aca="false">IF($H164="AGÊNCIA INTERNO",(0),U164*$V$14)</f>
        <v>0</v>
      </c>
      <c r="W164" s="126" t="n">
        <f aca="false">IF($H164="AGÊNCIA",($U164+$V164)*$W$14,IF($H164="AGÊNCIA INTERNO",($U164*$N$14),IF($H164="FAT.DIRETO",($V164*$N$14))))</f>
        <v>0</v>
      </c>
      <c r="X164" s="126" t="n">
        <f aca="false">U164+V164+W164</f>
        <v>0</v>
      </c>
      <c r="Y164" s="132"/>
      <c r="Z164" s="132"/>
      <c r="AA164" s="132"/>
      <c r="AB164" s="132"/>
      <c r="AC164" s="132"/>
      <c r="AD164" s="132"/>
      <c r="AE164" s="133"/>
    </row>
    <row r="165" customFormat="false" ht="33.75" hidden="true" customHeight="true" outlineLevel="0" collapsed="false">
      <c r="A165" s="132"/>
      <c r="B165" s="133"/>
      <c r="C165" s="129"/>
      <c r="D165" s="130"/>
      <c r="E165" s="131"/>
      <c r="F165" s="131"/>
      <c r="G165" s="134"/>
      <c r="H165" s="124"/>
      <c r="I165" s="124" t="n">
        <v>0</v>
      </c>
      <c r="J165" s="124" t="n">
        <v>0</v>
      </c>
      <c r="K165" s="125" t="n">
        <v>0</v>
      </c>
      <c r="L165" s="126" t="n">
        <f aca="false">(I165*J165*K165)</f>
        <v>0</v>
      </c>
      <c r="M165" s="126" t="n">
        <f aca="false">IF($H165="AGÊNCIA INTERNO",(0),L165*$M$14)</f>
        <v>0</v>
      </c>
      <c r="N165" s="126" t="n">
        <f aca="false">IF($H165="AGÊNCIA",($L165+$M165)*$N$14,IF($H165="AGÊNCIA INTERNO",($L165*$N$14),IF($H165="FAT.DIRETO",($M165*$N$14))))</f>
        <v>0</v>
      </c>
      <c r="O165" s="126" t="n">
        <f aca="false">L165+M165+N165</f>
        <v>0</v>
      </c>
      <c r="P165" s="127" t="s">
        <v>29</v>
      </c>
      <c r="Q165" s="132"/>
      <c r="R165" s="124" t="n">
        <v>0</v>
      </c>
      <c r="S165" s="124" t="n">
        <v>0</v>
      </c>
      <c r="T165" s="125" t="n">
        <v>0</v>
      </c>
      <c r="U165" s="126" t="n">
        <f aca="false">(R165*S165*T165)</f>
        <v>0</v>
      </c>
      <c r="V165" s="126" t="n">
        <f aca="false">IF($H165="AGÊNCIA INTERNO",(0),U165*$V$14)</f>
        <v>0</v>
      </c>
      <c r="W165" s="126" t="n">
        <f aca="false">IF($H165="AGÊNCIA",($U165+$V165)*$W$14,IF($H165="AGÊNCIA INTERNO",($U165*$N$14),IF($H165="FAT.DIRETO",($V165*$N$14))))</f>
        <v>0</v>
      </c>
      <c r="X165" s="126" t="n">
        <f aca="false">U165+V165+W165</f>
        <v>0</v>
      </c>
      <c r="Y165" s="132"/>
      <c r="Z165" s="132"/>
      <c r="AA165" s="132"/>
      <c r="AB165" s="132"/>
      <c r="AC165" s="132"/>
      <c r="AD165" s="132"/>
      <c r="AE165" s="133"/>
    </row>
    <row r="166" customFormat="false" ht="33.75" hidden="true" customHeight="true" outlineLevel="0" collapsed="false">
      <c r="A166" s="132"/>
      <c r="B166" s="133"/>
      <c r="C166" s="129"/>
      <c r="D166" s="130"/>
      <c r="E166" s="131"/>
      <c r="F166" s="131"/>
      <c r="G166" s="134"/>
      <c r="H166" s="124"/>
      <c r="I166" s="124" t="n">
        <v>0</v>
      </c>
      <c r="J166" s="124" t="n">
        <v>0</v>
      </c>
      <c r="K166" s="125" t="n">
        <v>0</v>
      </c>
      <c r="L166" s="126" t="n">
        <f aca="false">(I166*J166*K166)</f>
        <v>0</v>
      </c>
      <c r="M166" s="126" t="n">
        <f aca="false">IF($H166="AGÊNCIA INTERNO",(0),L166*$M$14)</f>
        <v>0</v>
      </c>
      <c r="N166" s="126" t="n">
        <f aca="false">IF($H166="AGÊNCIA",($L166+$M166)*$N$14,IF($H166="AGÊNCIA INTERNO",($L166*$N$14),IF($H166="FAT.DIRETO",($M166*$N$14))))</f>
        <v>0</v>
      </c>
      <c r="O166" s="126" t="n">
        <f aca="false">L166+M166+N166</f>
        <v>0</v>
      </c>
      <c r="P166" s="127" t="s">
        <v>29</v>
      </c>
      <c r="Q166" s="132"/>
      <c r="R166" s="124" t="n">
        <v>0</v>
      </c>
      <c r="S166" s="124" t="n">
        <v>0</v>
      </c>
      <c r="T166" s="125" t="n">
        <v>0</v>
      </c>
      <c r="U166" s="126" t="n">
        <f aca="false">(R166*S166*T166)</f>
        <v>0</v>
      </c>
      <c r="V166" s="126" t="n">
        <f aca="false">IF($H166="AGÊNCIA INTERNO",(0),U166*$V$14)</f>
        <v>0</v>
      </c>
      <c r="W166" s="126" t="n">
        <f aca="false">IF($H166="AGÊNCIA",($U166+$V166)*$W$14,IF($H166="AGÊNCIA INTERNO",($U166*$N$14),IF($H166="FAT.DIRETO",($V166*$N$14))))</f>
        <v>0</v>
      </c>
      <c r="X166" s="126" t="n">
        <f aca="false">U166+V166+W166</f>
        <v>0</v>
      </c>
      <c r="Y166" s="132"/>
      <c r="Z166" s="132"/>
      <c r="AA166" s="132"/>
      <c r="AB166" s="132"/>
      <c r="AC166" s="132"/>
      <c r="AD166" s="132"/>
      <c r="AE166" s="133"/>
    </row>
    <row r="167" customFormat="false" ht="33.75" hidden="true" customHeight="true" outlineLevel="0" collapsed="false">
      <c r="A167" s="132"/>
      <c r="B167" s="133"/>
      <c r="C167" s="129"/>
      <c r="D167" s="130"/>
      <c r="E167" s="131"/>
      <c r="F167" s="131"/>
      <c r="G167" s="134"/>
      <c r="H167" s="124"/>
      <c r="I167" s="124" t="n">
        <v>0</v>
      </c>
      <c r="J167" s="124" t="n">
        <v>0</v>
      </c>
      <c r="K167" s="125" t="n">
        <v>0</v>
      </c>
      <c r="L167" s="126" t="n">
        <f aca="false">(I167*J167*K167)</f>
        <v>0</v>
      </c>
      <c r="M167" s="126" t="n">
        <f aca="false">IF($H167="AGÊNCIA INTERNO",(0),L167*$M$14)</f>
        <v>0</v>
      </c>
      <c r="N167" s="126" t="n">
        <f aca="false">IF($H167="AGÊNCIA",($L167+$M167)*$N$14,IF($H167="AGÊNCIA INTERNO",($L167*$N$14),IF($H167="FAT.DIRETO",($M167*$N$14))))</f>
        <v>0</v>
      </c>
      <c r="O167" s="126" t="n">
        <f aca="false">L167+M167+N167</f>
        <v>0</v>
      </c>
      <c r="P167" s="127" t="s">
        <v>29</v>
      </c>
      <c r="Q167" s="132"/>
      <c r="R167" s="124" t="n">
        <v>0</v>
      </c>
      <c r="S167" s="124" t="n">
        <v>0</v>
      </c>
      <c r="T167" s="125" t="n">
        <v>0</v>
      </c>
      <c r="U167" s="126" t="n">
        <f aca="false">(R167*S167*T167)</f>
        <v>0</v>
      </c>
      <c r="V167" s="126" t="n">
        <f aca="false">IF($H167="AGÊNCIA INTERNO",(0),U167*$V$14)</f>
        <v>0</v>
      </c>
      <c r="W167" s="126" t="n">
        <f aca="false">IF($H167="AGÊNCIA",($U167+$V167)*$W$14,IF($H167="AGÊNCIA INTERNO",($U167*$N$14),IF($H167="FAT.DIRETO",($V167*$N$14))))</f>
        <v>0</v>
      </c>
      <c r="X167" s="126" t="n">
        <f aca="false">U167+V167+W167</f>
        <v>0</v>
      </c>
      <c r="Y167" s="132"/>
      <c r="Z167" s="132"/>
      <c r="AA167" s="132"/>
      <c r="AB167" s="132"/>
      <c r="AC167" s="132"/>
      <c r="AD167" s="132"/>
      <c r="AE167" s="133"/>
    </row>
    <row r="168" customFormat="false" ht="33.75" hidden="true" customHeight="true" outlineLevel="0" collapsed="false">
      <c r="A168" s="132"/>
      <c r="B168" s="133"/>
      <c r="C168" s="129"/>
      <c r="D168" s="130"/>
      <c r="E168" s="131"/>
      <c r="F168" s="131"/>
      <c r="G168" s="134"/>
      <c r="H168" s="124"/>
      <c r="I168" s="124" t="n">
        <v>0</v>
      </c>
      <c r="J168" s="124" t="n">
        <v>0</v>
      </c>
      <c r="K168" s="125" t="n">
        <v>0</v>
      </c>
      <c r="L168" s="126" t="n">
        <f aca="false">(I168*J168*K168)</f>
        <v>0</v>
      </c>
      <c r="M168" s="126" t="n">
        <f aca="false">IF($H168="AGÊNCIA INTERNO",(0),L168*$M$14)</f>
        <v>0</v>
      </c>
      <c r="N168" s="126" t="n">
        <f aca="false">IF($H168="AGÊNCIA",($L168+$M168)*$N$14,IF($H168="AGÊNCIA INTERNO",($L168*$N$14),IF($H168="FAT.DIRETO",($M168*$N$14))))</f>
        <v>0</v>
      </c>
      <c r="O168" s="126" t="n">
        <f aca="false">L168+M168+N168</f>
        <v>0</v>
      </c>
      <c r="P168" s="127" t="s">
        <v>29</v>
      </c>
      <c r="Q168" s="132"/>
      <c r="R168" s="124" t="n">
        <v>0</v>
      </c>
      <c r="S168" s="124" t="n">
        <v>0</v>
      </c>
      <c r="T168" s="125" t="n">
        <v>0</v>
      </c>
      <c r="U168" s="126" t="n">
        <f aca="false">(R168*S168*T168)</f>
        <v>0</v>
      </c>
      <c r="V168" s="126" t="n">
        <f aca="false">IF($H168="AGÊNCIA INTERNO",(0),U168*$V$14)</f>
        <v>0</v>
      </c>
      <c r="W168" s="126" t="n">
        <f aca="false">IF($H168="AGÊNCIA",($U168+$V168)*$W$14,IF($H168="AGÊNCIA INTERNO",($U168*$N$14),IF($H168="FAT.DIRETO",($V168*$N$14))))</f>
        <v>0</v>
      </c>
      <c r="X168" s="126" t="n">
        <f aca="false">U168+V168+W168</f>
        <v>0</v>
      </c>
      <c r="Y168" s="132"/>
      <c r="Z168" s="132"/>
      <c r="AA168" s="132"/>
      <c r="AB168" s="132"/>
      <c r="AC168" s="132"/>
      <c r="AD168" s="132"/>
      <c r="AE168" s="133"/>
    </row>
    <row r="169" customFormat="false" ht="33.75" hidden="true" customHeight="true" outlineLevel="0" collapsed="false">
      <c r="A169" s="132"/>
      <c r="B169" s="133"/>
      <c r="C169" s="129"/>
      <c r="D169" s="130"/>
      <c r="E169" s="131"/>
      <c r="F169" s="131"/>
      <c r="G169" s="134"/>
      <c r="H169" s="124"/>
      <c r="I169" s="124" t="n">
        <v>0</v>
      </c>
      <c r="J169" s="124" t="n">
        <v>0</v>
      </c>
      <c r="K169" s="125" t="n">
        <v>0</v>
      </c>
      <c r="L169" s="126" t="n">
        <f aca="false">(I169*J169*K169)</f>
        <v>0</v>
      </c>
      <c r="M169" s="126" t="n">
        <f aca="false">IF($H169="AGÊNCIA INTERNO",(0),L169*$M$14)</f>
        <v>0</v>
      </c>
      <c r="N169" s="126" t="n">
        <f aca="false">IF($H169="AGÊNCIA",($L169+$M169)*$N$14,IF($H169="AGÊNCIA INTERNO",($L169*$N$14),IF($H169="FAT.DIRETO",($M169*$N$14))))</f>
        <v>0</v>
      </c>
      <c r="O169" s="126" t="n">
        <f aca="false">L169+M169+N169</f>
        <v>0</v>
      </c>
      <c r="P169" s="127" t="s">
        <v>29</v>
      </c>
      <c r="Q169" s="132"/>
      <c r="R169" s="124" t="n">
        <v>0</v>
      </c>
      <c r="S169" s="124" t="n">
        <v>0</v>
      </c>
      <c r="T169" s="125" t="n">
        <v>0</v>
      </c>
      <c r="U169" s="126" t="n">
        <f aca="false">(R169*S169*T169)</f>
        <v>0</v>
      </c>
      <c r="V169" s="126" t="n">
        <f aca="false">IF($H169="AGÊNCIA INTERNO",(0),U169*$V$14)</f>
        <v>0</v>
      </c>
      <c r="W169" s="126" t="n">
        <f aca="false">IF($H169="AGÊNCIA",($U169+$V169)*$W$14,IF($H169="AGÊNCIA INTERNO",($U169*$N$14),IF($H169="FAT.DIRETO",($V169*$N$14))))</f>
        <v>0</v>
      </c>
      <c r="X169" s="126" t="n">
        <f aca="false">U169+V169+W169</f>
        <v>0</v>
      </c>
      <c r="Y169" s="132"/>
      <c r="Z169" s="132"/>
      <c r="AA169" s="132"/>
      <c r="AB169" s="132"/>
      <c r="AC169" s="132"/>
      <c r="AD169" s="132"/>
      <c r="AE169" s="133"/>
    </row>
    <row r="170" customFormat="false" ht="33.75" hidden="true" customHeight="true" outlineLevel="0" collapsed="false">
      <c r="A170" s="132"/>
      <c r="B170" s="133"/>
      <c r="C170" s="129"/>
      <c r="D170" s="130"/>
      <c r="E170" s="131"/>
      <c r="F170" s="131"/>
      <c r="G170" s="134"/>
      <c r="H170" s="124"/>
      <c r="I170" s="124" t="n">
        <v>0</v>
      </c>
      <c r="J170" s="124" t="n">
        <v>0</v>
      </c>
      <c r="K170" s="125" t="n">
        <v>0</v>
      </c>
      <c r="L170" s="126" t="n">
        <f aca="false">(I170*J170*K170)</f>
        <v>0</v>
      </c>
      <c r="M170" s="126" t="n">
        <f aca="false">IF($H170="AGÊNCIA INTERNO",(0),L170*$M$14)</f>
        <v>0</v>
      </c>
      <c r="N170" s="126" t="n">
        <f aca="false">IF($H170="AGÊNCIA",($L170+$M170)*$N$14,IF($H170="AGÊNCIA INTERNO",($L170*$N$14),IF($H170="FAT.DIRETO",($M170*$N$14))))</f>
        <v>0</v>
      </c>
      <c r="O170" s="126" t="n">
        <f aca="false">L170+M170+N170</f>
        <v>0</v>
      </c>
      <c r="P170" s="127" t="s">
        <v>29</v>
      </c>
      <c r="Q170" s="132"/>
      <c r="R170" s="124" t="n">
        <v>0</v>
      </c>
      <c r="S170" s="124" t="n">
        <v>0</v>
      </c>
      <c r="T170" s="125" t="n">
        <v>0</v>
      </c>
      <c r="U170" s="126" t="n">
        <f aca="false">(R170*S170*T170)</f>
        <v>0</v>
      </c>
      <c r="V170" s="126" t="n">
        <f aca="false">IF($H170="AGÊNCIA INTERNO",(0),U170*$V$14)</f>
        <v>0</v>
      </c>
      <c r="W170" s="126" t="n">
        <f aca="false">IF($H170="AGÊNCIA",($U170+$V170)*$W$14,IF($H170="AGÊNCIA INTERNO",($U170*$N$14),IF($H170="FAT.DIRETO",($V170*$N$14))))</f>
        <v>0</v>
      </c>
      <c r="X170" s="126" t="n">
        <f aca="false">U170+V170+W170</f>
        <v>0</v>
      </c>
      <c r="Y170" s="132"/>
      <c r="Z170" s="132"/>
      <c r="AA170" s="132"/>
      <c r="AB170" s="132"/>
      <c r="AC170" s="132"/>
      <c r="AD170" s="132"/>
      <c r="AE170" s="133"/>
    </row>
    <row r="171" customFormat="false" ht="33.75" hidden="true" customHeight="true" outlineLevel="0" collapsed="false">
      <c r="A171" s="132"/>
      <c r="B171" s="133"/>
      <c r="C171" s="129"/>
      <c r="D171" s="130"/>
      <c r="E171" s="131"/>
      <c r="F171" s="131"/>
      <c r="G171" s="134"/>
      <c r="H171" s="124"/>
      <c r="I171" s="124" t="n">
        <v>0</v>
      </c>
      <c r="J171" s="124" t="n">
        <v>0</v>
      </c>
      <c r="K171" s="125" t="n">
        <v>0</v>
      </c>
      <c r="L171" s="126" t="n">
        <f aca="false">(I171*J171*K171)</f>
        <v>0</v>
      </c>
      <c r="M171" s="126" t="n">
        <f aca="false">IF($H171="AGÊNCIA INTERNO",(0),L171*$M$14)</f>
        <v>0</v>
      </c>
      <c r="N171" s="126" t="n">
        <f aca="false">IF($H171="AGÊNCIA",($L171+$M171)*$N$14,IF($H171="AGÊNCIA INTERNO",($L171*$N$14),IF($H171="FAT.DIRETO",($M171*$N$14))))</f>
        <v>0</v>
      </c>
      <c r="O171" s="126" t="n">
        <f aca="false">L171+M171+N171</f>
        <v>0</v>
      </c>
      <c r="P171" s="127" t="s">
        <v>29</v>
      </c>
      <c r="Q171" s="132"/>
      <c r="R171" s="124" t="n">
        <v>0</v>
      </c>
      <c r="S171" s="124" t="n">
        <v>0</v>
      </c>
      <c r="T171" s="125" t="n">
        <v>0</v>
      </c>
      <c r="U171" s="126" t="n">
        <f aca="false">(R171*S171*T171)</f>
        <v>0</v>
      </c>
      <c r="V171" s="126" t="n">
        <f aca="false">IF($H171="AGÊNCIA INTERNO",(0),U171*$V$14)</f>
        <v>0</v>
      </c>
      <c r="W171" s="126" t="n">
        <f aca="false">IF($H171="AGÊNCIA",($U171+$V171)*$W$14,IF($H171="AGÊNCIA INTERNO",($U171*$N$14),IF($H171="FAT.DIRETO",($V171*$N$14))))</f>
        <v>0</v>
      </c>
      <c r="X171" s="126" t="n">
        <f aca="false">U171+V171+W171</f>
        <v>0</v>
      </c>
      <c r="Y171" s="132"/>
      <c r="Z171" s="132"/>
      <c r="AA171" s="132"/>
      <c r="AB171" s="132"/>
      <c r="AC171" s="132"/>
      <c r="AD171" s="132"/>
      <c r="AE171" s="133"/>
    </row>
    <row r="172" customFormat="false" ht="33.75" hidden="true" customHeight="true" outlineLevel="0" collapsed="false">
      <c r="A172" s="132"/>
      <c r="B172" s="133"/>
      <c r="C172" s="129"/>
      <c r="D172" s="130"/>
      <c r="E172" s="131"/>
      <c r="F172" s="131"/>
      <c r="G172" s="134"/>
      <c r="H172" s="124"/>
      <c r="I172" s="124" t="n">
        <v>0</v>
      </c>
      <c r="J172" s="124" t="n">
        <v>0</v>
      </c>
      <c r="K172" s="125" t="n">
        <v>0</v>
      </c>
      <c r="L172" s="126" t="n">
        <f aca="false">(I172*J172*K172)</f>
        <v>0</v>
      </c>
      <c r="M172" s="126" t="n">
        <f aca="false">IF($H172="AGÊNCIA INTERNO",(0),L172*$M$14)</f>
        <v>0</v>
      </c>
      <c r="N172" s="126" t="n">
        <f aca="false">IF($H172="AGÊNCIA",($L172+$M172)*$N$14,IF($H172="AGÊNCIA INTERNO",($L172*$N$14),IF($H172="FAT.DIRETO",($M172*$N$14))))</f>
        <v>0</v>
      </c>
      <c r="O172" s="126" t="n">
        <f aca="false">L172+M172+N172</f>
        <v>0</v>
      </c>
      <c r="P172" s="127" t="s">
        <v>29</v>
      </c>
      <c r="Q172" s="132"/>
      <c r="R172" s="124" t="n">
        <v>0</v>
      </c>
      <c r="S172" s="124" t="n">
        <v>0</v>
      </c>
      <c r="T172" s="125" t="n">
        <v>0</v>
      </c>
      <c r="U172" s="126" t="n">
        <f aca="false">(R172*S172*T172)</f>
        <v>0</v>
      </c>
      <c r="V172" s="126" t="n">
        <f aca="false">IF($H172="AGÊNCIA INTERNO",(0),U172*$V$14)</f>
        <v>0</v>
      </c>
      <c r="W172" s="126" t="n">
        <f aca="false">IF($H172="AGÊNCIA",($U172+$V172)*$W$14,IF($H172="AGÊNCIA INTERNO",($U172*$N$14),IF($H172="FAT.DIRETO",($V172*$N$14))))</f>
        <v>0</v>
      </c>
      <c r="X172" s="126" t="n">
        <f aca="false">U172+V172+W172</f>
        <v>0</v>
      </c>
      <c r="Y172" s="132"/>
      <c r="Z172" s="132"/>
      <c r="AA172" s="132"/>
      <c r="AB172" s="132"/>
      <c r="AC172" s="132"/>
      <c r="AD172" s="132"/>
      <c r="AE172" s="133"/>
    </row>
    <row r="173" customFormat="false" ht="33.75" hidden="true" customHeight="true" outlineLevel="0" collapsed="false">
      <c r="A173" s="132"/>
      <c r="B173" s="133"/>
      <c r="C173" s="129"/>
      <c r="D173" s="130"/>
      <c r="E173" s="131"/>
      <c r="F173" s="131"/>
      <c r="G173" s="134"/>
      <c r="H173" s="124"/>
      <c r="I173" s="124" t="n">
        <v>0</v>
      </c>
      <c r="J173" s="124" t="n">
        <v>0</v>
      </c>
      <c r="K173" s="125" t="n">
        <v>0</v>
      </c>
      <c r="L173" s="126" t="n">
        <f aca="false">(I173*J173*K173)</f>
        <v>0</v>
      </c>
      <c r="M173" s="126" t="n">
        <f aca="false">IF($H173="AGÊNCIA INTERNO",(0),L173*$M$14)</f>
        <v>0</v>
      </c>
      <c r="N173" s="126" t="n">
        <f aca="false">IF($H173="AGÊNCIA",($L173+$M173)*$N$14,IF($H173="AGÊNCIA INTERNO",($L173*$N$14),IF($H173="FAT.DIRETO",($M173*$N$14))))</f>
        <v>0</v>
      </c>
      <c r="O173" s="126" t="n">
        <f aca="false">L173+M173+N173</f>
        <v>0</v>
      </c>
      <c r="P173" s="127" t="s">
        <v>29</v>
      </c>
      <c r="Q173" s="132"/>
      <c r="R173" s="124" t="n">
        <v>0</v>
      </c>
      <c r="S173" s="124" t="n">
        <v>0</v>
      </c>
      <c r="T173" s="125" t="n">
        <v>0</v>
      </c>
      <c r="U173" s="126" t="n">
        <f aca="false">(R173*S173*T173)</f>
        <v>0</v>
      </c>
      <c r="V173" s="126" t="n">
        <f aca="false">IF($H173="AGÊNCIA INTERNO",(0),U173*$V$14)</f>
        <v>0</v>
      </c>
      <c r="W173" s="126" t="n">
        <f aca="false">IF($H173="AGÊNCIA",($U173+$V173)*$W$14,IF($H173="AGÊNCIA INTERNO",($U173*$N$14),IF($H173="FAT.DIRETO",($V173*$N$14))))</f>
        <v>0</v>
      </c>
      <c r="X173" s="126" t="n">
        <f aca="false">U173+V173+W173</f>
        <v>0</v>
      </c>
      <c r="Y173" s="132"/>
      <c r="Z173" s="132"/>
      <c r="AA173" s="132"/>
      <c r="AB173" s="132"/>
      <c r="AC173" s="132"/>
      <c r="AD173" s="132"/>
      <c r="AE173" s="133"/>
    </row>
    <row r="174" customFormat="false" ht="33.75" hidden="true" customHeight="true" outlineLevel="0" collapsed="false">
      <c r="A174" s="132"/>
      <c r="B174" s="133"/>
      <c r="C174" s="129"/>
      <c r="D174" s="130"/>
      <c r="E174" s="131"/>
      <c r="F174" s="131"/>
      <c r="G174" s="134"/>
      <c r="H174" s="124"/>
      <c r="I174" s="124" t="n">
        <v>0</v>
      </c>
      <c r="J174" s="124" t="n">
        <v>0</v>
      </c>
      <c r="K174" s="125" t="n">
        <v>0</v>
      </c>
      <c r="L174" s="126" t="n">
        <f aca="false">(I174*J174*K174)</f>
        <v>0</v>
      </c>
      <c r="M174" s="126" t="n">
        <f aca="false">IF($H174="AGÊNCIA INTERNO",(0),L174*$M$14)</f>
        <v>0</v>
      </c>
      <c r="N174" s="126" t="n">
        <f aca="false">IF($H174="AGÊNCIA",($L174+$M174)*$N$14,IF($H174="AGÊNCIA INTERNO",($L174*$N$14),IF($H174="FAT.DIRETO",($M174*$N$14))))</f>
        <v>0</v>
      </c>
      <c r="O174" s="126" t="n">
        <f aca="false">L174+M174+N174</f>
        <v>0</v>
      </c>
      <c r="P174" s="127" t="s">
        <v>29</v>
      </c>
      <c r="Q174" s="132"/>
      <c r="R174" s="124" t="n">
        <v>0</v>
      </c>
      <c r="S174" s="124" t="n">
        <v>0</v>
      </c>
      <c r="T174" s="125" t="n">
        <v>0</v>
      </c>
      <c r="U174" s="126" t="n">
        <f aca="false">(R174*S174*T174)</f>
        <v>0</v>
      </c>
      <c r="V174" s="126" t="n">
        <f aca="false">IF($H174="AGÊNCIA INTERNO",(0),U174*$V$14)</f>
        <v>0</v>
      </c>
      <c r="W174" s="126" t="n">
        <f aca="false">IF($H174="AGÊNCIA",($U174+$V174)*$W$14,IF($H174="AGÊNCIA INTERNO",($U174*$N$14),IF($H174="FAT.DIRETO",($V174*$N$14))))</f>
        <v>0</v>
      </c>
      <c r="X174" s="126" t="n">
        <f aca="false">U174+V174+W174</f>
        <v>0</v>
      </c>
      <c r="Y174" s="132"/>
      <c r="Z174" s="132"/>
      <c r="AA174" s="132"/>
      <c r="AB174" s="132"/>
      <c r="AC174" s="132"/>
      <c r="AD174" s="132"/>
      <c r="AE174" s="133"/>
    </row>
    <row r="175" customFormat="false" ht="33.75" hidden="true" customHeight="true" outlineLevel="0" collapsed="false">
      <c r="A175" s="132"/>
      <c r="B175" s="133"/>
      <c r="C175" s="129"/>
      <c r="D175" s="130"/>
      <c r="E175" s="131"/>
      <c r="F175" s="131"/>
      <c r="G175" s="134"/>
      <c r="H175" s="124"/>
      <c r="I175" s="124" t="n">
        <v>0</v>
      </c>
      <c r="J175" s="124" t="n">
        <v>0</v>
      </c>
      <c r="K175" s="125" t="n">
        <v>0</v>
      </c>
      <c r="L175" s="126" t="n">
        <f aca="false">(I175*J175*K175)</f>
        <v>0</v>
      </c>
      <c r="M175" s="126" t="n">
        <f aca="false">IF($H175="AGÊNCIA INTERNO",(0),L175*$M$14)</f>
        <v>0</v>
      </c>
      <c r="N175" s="126" t="n">
        <f aca="false">IF($H175="AGÊNCIA",($L175+$M175)*$N$14,IF($H175="AGÊNCIA INTERNO",($L175*$N$14),IF($H175="FAT.DIRETO",($M175*$N$14))))</f>
        <v>0</v>
      </c>
      <c r="O175" s="126" t="n">
        <f aca="false">L175+M175+N175</f>
        <v>0</v>
      </c>
      <c r="P175" s="127" t="s">
        <v>29</v>
      </c>
      <c r="Q175" s="132"/>
      <c r="R175" s="124" t="n">
        <v>0</v>
      </c>
      <c r="S175" s="124" t="n">
        <v>0</v>
      </c>
      <c r="T175" s="125" t="n">
        <v>0</v>
      </c>
      <c r="U175" s="126" t="n">
        <f aca="false">(R175*S175*T175)</f>
        <v>0</v>
      </c>
      <c r="V175" s="126" t="n">
        <f aca="false">IF($H175="AGÊNCIA INTERNO",(0),U175*$V$14)</f>
        <v>0</v>
      </c>
      <c r="W175" s="126" t="n">
        <f aca="false">IF($H175="AGÊNCIA",($U175+$V175)*$W$14,IF($H175="AGÊNCIA INTERNO",($U175*$N$14),IF($H175="FAT.DIRETO",($V175*$N$14))))</f>
        <v>0</v>
      </c>
      <c r="X175" s="126" t="n">
        <f aca="false">U175+V175+W175</f>
        <v>0</v>
      </c>
      <c r="Y175" s="132"/>
      <c r="Z175" s="132"/>
      <c r="AA175" s="132"/>
      <c r="AB175" s="132"/>
      <c r="AC175" s="132"/>
      <c r="AD175" s="132"/>
      <c r="AE175" s="133"/>
    </row>
    <row r="176" customFormat="false" ht="33.75" hidden="true" customHeight="true" outlineLevel="0" collapsed="false">
      <c r="A176" s="132"/>
      <c r="B176" s="133"/>
      <c r="C176" s="129"/>
      <c r="D176" s="130"/>
      <c r="E176" s="131"/>
      <c r="F176" s="131"/>
      <c r="G176" s="134"/>
      <c r="H176" s="124"/>
      <c r="I176" s="124" t="n">
        <v>0</v>
      </c>
      <c r="J176" s="124" t="n">
        <v>0</v>
      </c>
      <c r="K176" s="125" t="n">
        <v>0</v>
      </c>
      <c r="L176" s="126" t="n">
        <f aca="false">(I176*J176*K176)</f>
        <v>0</v>
      </c>
      <c r="M176" s="126" t="n">
        <f aca="false">IF($H176="AGÊNCIA INTERNO",(0),L176*$M$14)</f>
        <v>0</v>
      </c>
      <c r="N176" s="126" t="n">
        <f aca="false">IF($H176="AGÊNCIA",($L176+$M176)*$N$14,IF($H176="AGÊNCIA INTERNO",($L176*$N$14),IF($H176="FAT.DIRETO",($M176*$N$14))))</f>
        <v>0</v>
      </c>
      <c r="O176" s="126" t="n">
        <f aca="false">L176+M176+N176</f>
        <v>0</v>
      </c>
      <c r="P176" s="127" t="s">
        <v>29</v>
      </c>
      <c r="Q176" s="132"/>
      <c r="R176" s="124" t="n">
        <v>0</v>
      </c>
      <c r="S176" s="124" t="n">
        <v>0</v>
      </c>
      <c r="T176" s="125" t="n">
        <v>0</v>
      </c>
      <c r="U176" s="126" t="n">
        <f aca="false">(R176*S176*T176)</f>
        <v>0</v>
      </c>
      <c r="V176" s="126" t="n">
        <f aca="false">IF($H176="AGÊNCIA INTERNO",(0),U176*$V$14)</f>
        <v>0</v>
      </c>
      <c r="W176" s="126" t="n">
        <f aca="false">IF($H176="AGÊNCIA",($U176+$V176)*$W$14,IF($H176="AGÊNCIA INTERNO",($U176*$N$14),IF($H176="FAT.DIRETO",($V176*$N$14))))</f>
        <v>0</v>
      </c>
      <c r="X176" s="126" t="n">
        <f aca="false">U176+V176+W176</f>
        <v>0</v>
      </c>
      <c r="Y176" s="132"/>
      <c r="Z176" s="132"/>
      <c r="AA176" s="132"/>
      <c r="AB176" s="132"/>
      <c r="AC176" s="132"/>
      <c r="AD176" s="132"/>
      <c r="AE176" s="133"/>
    </row>
    <row r="177" customFormat="false" ht="33.75" hidden="true" customHeight="true" outlineLevel="0" collapsed="false">
      <c r="A177" s="132"/>
      <c r="B177" s="133"/>
      <c r="C177" s="129"/>
      <c r="D177" s="130"/>
      <c r="E177" s="131"/>
      <c r="F177" s="131"/>
      <c r="G177" s="134"/>
      <c r="H177" s="124"/>
      <c r="I177" s="124" t="n">
        <v>0</v>
      </c>
      <c r="J177" s="124" t="n">
        <v>0</v>
      </c>
      <c r="K177" s="125" t="n">
        <v>0</v>
      </c>
      <c r="L177" s="126" t="n">
        <f aca="false">(I177*J177*K177)</f>
        <v>0</v>
      </c>
      <c r="M177" s="126" t="n">
        <f aca="false">IF($H177="AGÊNCIA INTERNO",(0),L177*$M$14)</f>
        <v>0</v>
      </c>
      <c r="N177" s="126" t="n">
        <f aca="false">IF($H177="AGÊNCIA",($L177+$M177)*$N$14,IF($H177="AGÊNCIA INTERNO",($L177*$N$14),IF($H177="FAT.DIRETO",($M177*$N$14))))</f>
        <v>0</v>
      </c>
      <c r="O177" s="126" t="n">
        <f aca="false">L177+M177+N177</f>
        <v>0</v>
      </c>
      <c r="P177" s="127" t="s">
        <v>29</v>
      </c>
      <c r="Q177" s="132"/>
      <c r="R177" s="124" t="n">
        <v>0</v>
      </c>
      <c r="S177" s="124" t="n">
        <v>0</v>
      </c>
      <c r="T177" s="125" t="n">
        <v>0</v>
      </c>
      <c r="U177" s="126" t="n">
        <f aca="false">(R177*S177*T177)</f>
        <v>0</v>
      </c>
      <c r="V177" s="126" t="n">
        <f aca="false">IF($H177="AGÊNCIA INTERNO",(0),U177*$V$14)</f>
        <v>0</v>
      </c>
      <c r="W177" s="126" t="n">
        <f aca="false">IF($H177="AGÊNCIA",($U177+$V177)*$W$14,IF($H177="AGÊNCIA INTERNO",($U177*$N$14),IF($H177="FAT.DIRETO",($V177*$N$14))))</f>
        <v>0</v>
      </c>
      <c r="X177" s="126" t="n">
        <f aca="false">U177+V177+W177</f>
        <v>0</v>
      </c>
      <c r="Y177" s="132"/>
      <c r="Z177" s="132"/>
      <c r="AA177" s="132"/>
      <c r="AB177" s="132"/>
      <c r="AC177" s="132"/>
      <c r="AD177" s="132"/>
      <c r="AE177" s="133"/>
    </row>
    <row r="178" customFormat="false" ht="33.75" hidden="true" customHeight="true" outlineLevel="0" collapsed="false">
      <c r="A178" s="132"/>
      <c r="B178" s="133"/>
      <c r="C178" s="129"/>
      <c r="D178" s="130"/>
      <c r="E178" s="131"/>
      <c r="F178" s="131"/>
      <c r="G178" s="134"/>
      <c r="H178" s="124"/>
      <c r="I178" s="124" t="n">
        <v>0</v>
      </c>
      <c r="J178" s="124" t="n">
        <v>0</v>
      </c>
      <c r="K178" s="125" t="n">
        <v>0</v>
      </c>
      <c r="L178" s="126" t="n">
        <f aca="false">(I178*J178*K178)</f>
        <v>0</v>
      </c>
      <c r="M178" s="126" t="n">
        <f aca="false">IF($H178="AGÊNCIA INTERNO",(0),L178*$M$14)</f>
        <v>0</v>
      </c>
      <c r="N178" s="126" t="n">
        <f aca="false">IF($H178="AGÊNCIA",($L178+$M178)*$N$14,IF($H178="AGÊNCIA INTERNO",($L178*$N$14),IF($H178="FAT.DIRETO",($M178*$N$14))))</f>
        <v>0</v>
      </c>
      <c r="O178" s="126" t="n">
        <f aca="false">L178+M178+N178</f>
        <v>0</v>
      </c>
      <c r="P178" s="127" t="s">
        <v>29</v>
      </c>
      <c r="Q178" s="132"/>
      <c r="R178" s="124" t="n">
        <v>0</v>
      </c>
      <c r="S178" s="124" t="n">
        <v>0</v>
      </c>
      <c r="T178" s="125" t="n">
        <v>0</v>
      </c>
      <c r="U178" s="126" t="n">
        <f aca="false">(R178*S178*T178)</f>
        <v>0</v>
      </c>
      <c r="V178" s="126" t="n">
        <f aca="false">IF($H178="AGÊNCIA INTERNO",(0),U178*$V$14)</f>
        <v>0</v>
      </c>
      <c r="W178" s="126" t="n">
        <f aca="false">IF($H178="AGÊNCIA",($U178+$V178)*$W$14,IF($H178="AGÊNCIA INTERNO",($U178*$N$14),IF($H178="FAT.DIRETO",($V178*$N$14))))</f>
        <v>0</v>
      </c>
      <c r="X178" s="126" t="n">
        <f aca="false">U178+V178+W178</f>
        <v>0</v>
      </c>
      <c r="Y178" s="132"/>
      <c r="Z178" s="132"/>
      <c r="AA178" s="132"/>
      <c r="AB178" s="132"/>
      <c r="AC178" s="132"/>
      <c r="AD178" s="132"/>
      <c r="AE178" s="133"/>
    </row>
    <row r="179" customFormat="false" ht="33.75" hidden="true" customHeight="true" outlineLevel="0" collapsed="false">
      <c r="A179" s="132"/>
      <c r="B179" s="133"/>
      <c r="C179" s="129"/>
      <c r="D179" s="130"/>
      <c r="E179" s="131"/>
      <c r="F179" s="131"/>
      <c r="G179" s="134"/>
      <c r="H179" s="124"/>
      <c r="I179" s="124" t="n">
        <v>0</v>
      </c>
      <c r="J179" s="124" t="n">
        <v>0</v>
      </c>
      <c r="K179" s="125" t="n">
        <v>0</v>
      </c>
      <c r="L179" s="126" t="n">
        <f aca="false">(I179*J179*K179)</f>
        <v>0</v>
      </c>
      <c r="M179" s="126" t="n">
        <f aca="false">IF($H179="AGÊNCIA INTERNO",(0),L179*$M$14)</f>
        <v>0</v>
      </c>
      <c r="N179" s="126" t="n">
        <f aca="false">IF($H179="AGÊNCIA",($L179+$M179)*$N$14,IF($H179="AGÊNCIA INTERNO",($L179*$N$14),IF($H179="FAT.DIRETO",($M179*$N$14))))</f>
        <v>0</v>
      </c>
      <c r="O179" s="126" t="n">
        <f aca="false">L179+M179+N179</f>
        <v>0</v>
      </c>
      <c r="P179" s="127" t="s">
        <v>29</v>
      </c>
      <c r="Q179" s="132"/>
      <c r="R179" s="124" t="n">
        <v>0</v>
      </c>
      <c r="S179" s="124" t="n">
        <v>0</v>
      </c>
      <c r="T179" s="125" t="n">
        <v>0</v>
      </c>
      <c r="U179" s="126" t="n">
        <f aca="false">(R179*S179*T179)</f>
        <v>0</v>
      </c>
      <c r="V179" s="126" t="n">
        <f aca="false">IF($H179="AGÊNCIA INTERNO",(0),U179*$V$14)</f>
        <v>0</v>
      </c>
      <c r="W179" s="126" t="n">
        <f aca="false">IF($H179="AGÊNCIA",($U179+$V179)*$W$14,IF($H179="AGÊNCIA INTERNO",($U179*$N$14),IF($H179="FAT.DIRETO",($V179*$N$14))))</f>
        <v>0</v>
      </c>
      <c r="X179" s="126" t="n">
        <f aca="false">U179+V179+W179</f>
        <v>0</v>
      </c>
      <c r="Y179" s="132"/>
      <c r="Z179" s="132"/>
      <c r="AA179" s="132"/>
      <c r="AB179" s="132"/>
      <c r="AC179" s="132"/>
      <c r="AD179" s="132"/>
      <c r="AE179" s="133"/>
    </row>
    <row r="180" customFormat="false" ht="33.75" hidden="true" customHeight="true" outlineLevel="0" collapsed="false">
      <c r="A180" s="132"/>
      <c r="B180" s="133"/>
      <c r="C180" s="129"/>
      <c r="D180" s="130"/>
      <c r="E180" s="131"/>
      <c r="F180" s="131"/>
      <c r="G180" s="134"/>
      <c r="H180" s="124"/>
      <c r="I180" s="124" t="n">
        <v>0</v>
      </c>
      <c r="J180" s="124" t="n">
        <v>0</v>
      </c>
      <c r="K180" s="125" t="n">
        <v>0</v>
      </c>
      <c r="L180" s="126" t="n">
        <f aca="false">(I180*J180*K180)</f>
        <v>0</v>
      </c>
      <c r="M180" s="126" t="n">
        <f aca="false">IF($H180="AGÊNCIA INTERNO",(0),L180*$M$14)</f>
        <v>0</v>
      </c>
      <c r="N180" s="126" t="n">
        <f aca="false">IF($H180="AGÊNCIA",($L180+$M180)*$N$14,IF($H180="AGÊNCIA INTERNO",($L180*$N$14),IF($H180="FAT.DIRETO",($M180*$N$14))))</f>
        <v>0</v>
      </c>
      <c r="O180" s="126" t="n">
        <f aca="false">L180+M180+N180</f>
        <v>0</v>
      </c>
      <c r="P180" s="127" t="s">
        <v>29</v>
      </c>
      <c r="Q180" s="132"/>
      <c r="R180" s="124" t="n">
        <v>0</v>
      </c>
      <c r="S180" s="124" t="n">
        <v>0</v>
      </c>
      <c r="T180" s="125" t="n">
        <v>0</v>
      </c>
      <c r="U180" s="126" t="n">
        <f aca="false">(R180*S180*T180)</f>
        <v>0</v>
      </c>
      <c r="V180" s="126" t="n">
        <f aca="false">IF($H180="AGÊNCIA INTERNO",(0),U180*$V$14)</f>
        <v>0</v>
      </c>
      <c r="W180" s="126" t="n">
        <f aca="false">IF($H180="AGÊNCIA",($U180+$V180)*$W$14,IF($H180="AGÊNCIA INTERNO",($U180*$N$14),IF($H180="FAT.DIRETO",($V180*$N$14))))</f>
        <v>0</v>
      </c>
      <c r="X180" s="126" t="n">
        <f aca="false">U180+V180+W180</f>
        <v>0</v>
      </c>
      <c r="Y180" s="132"/>
      <c r="Z180" s="132"/>
      <c r="AA180" s="132"/>
      <c r="AB180" s="132"/>
      <c r="AC180" s="132"/>
      <c r="AD180" s="132"/>
      <c r="AE180" s="133"/>
    </row>
    <row r="181" customFormat="false" ht="33.75" hidden="true" customHeight="true" outlineLevel="0" collapsed="false">
      <c r="A181" s="132"/>
      <c r="B181" s="133"/>
      <c r="C181" s="129"/>
      <c r="D181" s="130"/>
      <c r="E181" s="131"/>
      <c r="F181" s="131"/>
      <c r="G181" s="134"/>
      <c r="H181" s="124"/>
      <c r="I181" s="124" t="n">
        <v>0</v>
      </c>
      <c r="J181" s="124" t="n">
        <v>0</v>
      </c>
      <c r="K181" s="125" t="n">
        <v>0</v>
      </c>
      <c r="L181" s="126" t="n">
        <f aca="false">(I181*J181*K181)</f>
        <v>0</v>
      </c>
      <c r="M181" s="126" t="n">
        <f aca="false">IF($H181="AGÊNCIA INTERNO",(0),L181*$M$14)</f>
        <v>0</v>
      </c>
      <c r="N181" s="126" t="n">
        <f aca="false">IF($H181="AGÊNCIA",($L181+$M181)*$N$14,IF($H181="AGÊNCIA INTERNO",($L181*$N$14),IF($H181="FAT.DIRETO",($M181*$N$14))))</f>
        <v>0</v>
      </c>
      <c r="O181" s="126" t="n">
        <f aca="false">L181+M181+N181</f>
        <v>0</v>
      </c>
      <c r="P181" s="127" t="s">
        <v>29</v>
      </c>
      <c r="Q181" s="132"/>
      <c r="R181" s="124" t="n">
        <v>0</v>
      </c>
      <c r="S181" s="124" t="n">
        <v>0</v>
      </c>
      <c r="T181" s="125" t="n">
        <v>0</v>
      </c>
      <c r="U181" s="126" t="n">
        <f aca="false">(R181*S181*T181)</f>
        <v>0</v>
      </c>
      <c r="V181" s="126" t="n">
        <f aca="false">IF($H181="AGÊNCIA INTERNO",(0),U181*$V$14)</f>
        <v>0</v>
      </c>
      <c r="W181" s="126" t="n">
        <f aca="false">IF($H181="AGÊNCIA",($U181+$V181)*$W$14,IF($H181="AGÊNCIA INTERNO",($U181*$N$14),IF($H181="FAT.DIRETO",($V181*$N$14))))</f>
        <v>0</v>
      </c>
      <c r="X181" s="126" t="n">
        <f aca="false">U181+V181+W181</f>
        <v>0</v>
      </c>
      <c r="Y181" s="132"/>
      <c r="Z181" s="132"/>
      <c r="AA181" s="132"/>
      <c r="AB181" s="132"/>
      <c r="AC181" s="132"/>
      <c r="AD181" s="132"/>
      <c r="AE181" s="133"/>
    </row>
    <row r="182" customFormat="false" ht="33.75" hidden="true" customHeight="true" outlineLevel="0" collapsed="false">
      <c r="A182" s="132"/>
      <c r="B182" s="133"/>
      <c r="C182" s="129"/>
      <c r="D182" s="130"/>
      <c r="E182" s="131"/>
      <c r="F182" s="131"/>
      <c r="G182" s="134"/>
      <c r="H182" s="124"/>
      <c r="I182" s="124" t="n">
        <v>0</v>
      </c>
      <c r="J182" s="124" t="n">
        <v>0</v>
      </c>
      <c r="K182" s="125" t="n">
        <v>0</v>
      </c>
      <c r="L182" s="126" t="n">
        <f aca="false">(I182*J182*K182)</f>
        <v>0</v>
      </c>
      <c r="M182" s="126" t="n">
        <f aca="false">IF($H182="AGÊNCIA INTERNO",(0),L182*$M$14)</f>
        <v>0</v>
      </c>
      <c r="N182" s="126" t="n">
        <f aca="false">IF($H182="AGÊNCIA",($L182+$M182)*$N$14,IF($H182="AGÊNCIA INTERNO",($L182*$N$14),IF($H182="FAT.DIRETO",($M182*$N$14))))</f>
        <v>0</v>
      </c>
      <c r="O182" s="126" t="n">
        <f aca="false">L182+M182+N182</f>
        <v>0</v>
      </c>
      <c r="P182" s="127" t="s">
        <v>29</v>
      </c>
      <c r="Q182" s="132"/>
      <c r="R182" s="124" t="n">
        <v>0</v>
      </c>
      <c r="S182" s="124" t="n">
        <v>0</v>
      </c>
      <c r="T182" s="125" t="n">
        <v>0</v>
      </c>
      <c r="U182" s="126" t="n">
        <f aca="false">(R182*S182*T182)</f>
        <v>0</v>
      </c>
      <c r="V182" s="126" t="n">
        <f aca="false">IF($H182="AGÊNCIA INTERNO",(0),U182*$V$14)</f>
        <v>0</v>
      </c>
      <c r="W182" s="126" t="n">
        <f aca="false">IF($H182="AGÊNCIA",($U182+$V182)*$W$14,IF($H182="AGÊNCIA INTERNO",($U182*$N$14),IF($H182="FAT.DIRETO",($V182*$N$14))))</f>
        <v>0</v>
      </c>
      <c r="X182" s="126" t="n">
        <f aca="false">U182+V182+W182</f>
        <v>0</v>
      </c>
      <c r="Y182" s="132"/>
      <c r="Z182" s="132"/>
      <c r="AA182" s="132"/>
      <c r="AB182" s="132"/>
      <c r="AC182" s="132"/>
      <c r="AD182" s="132"/>
      <c r="AE182" s="133"/>
    </row>
    <row r="183" customFormat="false" ht="33.75" hidden="true" customHeight="true" outlineLevel="0" collapsed="false">
      <c r="A183" s="132"/>
      <c r="B183" s="133"/>
      <c r="C183" s="129"/>
      <c r="D183" s="130"/>
      <c r="E183" s="131"/>
      <c r="F183" s="131"/>
      <c r="G183" s="134"/>
      <c r="H183" s="124"/>
      <c r="I183" s="124" t="n">
        <v>0</v>
      </c>
      <c r="J183" s="124" t="n">
        <v>0</v>
      </c>
      <c r="K183" s="125" t="n">
        <v>0</v>
      </c>
      <c r="L183" s="126" t="n">
        <f aca="false">(I183*J183*K183)</f>
        <v>0</v>
      </c>
      <c r="M183" s="126" t="n">
        <f aca="false">IF($H183="AGÊNCIA INTERNO",(0),L183*$M$14)</f>
        <v>0</v>
      </c>
      <c r="N183" s="126" t="n">
        <f aca="false">IF($H183="AGÊNCIA",($L183+$M183)*$N$14,IF($H183="AGÊNCIA INTERNO",($L183*$N$14),IF($H183="FAT.DIRETO",($M183*$N$14))))</f>
        <v>0</v>
      </c>
      <c r="O183" s="126" t="n">
        <f aca="false">L183+M183+N183</f>
        <v>0</v>
      </c>
      <c r="P183" s="127" t="s">
        <v>29</v>
      </c>
      <c r="Q183" s="132"/>
      <c r="R183" s="124" t="n">
        <v>0</v>
      </c>
      <c r="S183" s="124" t="n">
        <v>0</v>
      </c>
      <c r="T183" s="125" t="n">
        <v>0</v>
      </c>
      <c r="U183" s="126" t="n">
        <f aca="false">(R183*S183*T183)</f>
        <v>0</v>
      </c>
      <c r="V183" s="126" t="n">
        <f aca="false">IF($H183="AGÊNCIA INTERNO",(0),U183*$V$14)</f>
        <v>0</v>
      </c>
      <c r="W183" s="126" t="n">
        <f aca="false">IF($H183="AGÊNCIA",($U183+$V183)*$W$14,IF($H183="AGÊNCIA INTERNO",($U183*$N$14),IF($H183="FAT.DIRETO",($V183*$N$14))))</f>
        <v>0</v>
      </c>
      <c r="X183" s="126" t="n">
        <f aca="false">U183+V183+W183</f>
        <v>0</v>
      </c>
      <c r="Y183" s="132"/>
      <c r="Z183" s="132"/>
      <c r="AA183" s="132"/>
      <c r="AB183" s="132"/>
      <c r="AC183" s="132"/>
      <c r="AD183" s="132"/>
      <c r="AE183" s="133"/>
    </row>
    <row r="184" customFormat="false" ht="33.75" hidden="true" customHeight="true" outlineLevel="0" collapsed="false">
      <c r="A184" s="132"/>
      <c r="B184" s="133"/>
      <c r="C184" s="129"/>
      <c r="D184" s="130"/>
      <c r="E184" s="131"/>
      <c r="F184" s="131"/>
      <c r="G184" s="134"/>
      <c r="H184" s="124"/>
      <c r="I184" s="124" t="n">
        <v>0</v>
      </c>
      <c r="J184" s="124" t="n">
        <v>0</v>
      </c>
      <c r="K184" s="125" t="n">
        <v>0</v>
      </c>
      <c r="L184" s="126" t="n">
        <f aca="false">(I184*J184*K184)</f>
        <v>0</v>
      </c>
      <c r="M184" s="126" t="n">
        <f aca="false">IF($H184="AGÊNCIA INTERNO",(0),L184*$M$14)</f>
        <v>0</v>
      </c>
      <c r="N184" s="126" t="n">
        <f aca="false">IF($H184="AGÊNCIA",($L184+$M184)*$N$14,IF($H184="AGÊNCIA INTERNO",($L184*$N$14),IF($H184="FAT.DIRETO",($M184*$N$14))))</f>
        <v>0</v>
      </c>
      <c r="O184" s="126" t="n">
        <f aca="false">L184+M184+N184</f>
        <v>0</v>
      </c>
      <c r="P184" s="127" t="s">
        <v>29</v>
      </c>
      <c r="Q184" s="132"/>
      <c r="R184" s="124" t="n">
        <v>0</v>
      </c>
      <c r="S184" s="124" t="n">
        <v>0</v>
      </c>
      <c r="T184" s="125" t="n">
        <v>0</v>
      </c>
      <c r="U184" s="126" t="n">
        <f aca="false">(R184*S184*T184)</f>
        <v>0</v>
      </c>
      <c r="V184" s="126" t="n">
        <f aca="false">IF($H184="AGÊNCIA INTERNO",(0),U184*$V$14)</f>
        <v>0</v>
      </c>
      <c r="W184" s="126" t="n">
        <f aca="false">IF($H184="AGÊNCIA",($U184+$V184)*$W$14,IF($H184="AGÊNCIA INTERNO",($U184*$N$14),IF($H184="FAT.DIRETO",($V184*$N$14))))</f>
        <v>0</v>
      </c>
      <c r="X184" s="126" t="n">
        <f aca="false">U184+V184+W184</f>
        <v>0</v>
      </c>
      <c r="Y184" s="132"/>
      <c r="Z184" s="132"/>
      <c r="AA184" s="132"/>
      <c r="AB184" s="132"/>
      <c r="AC184" s="132"/>
      <c r="AD184" s="132"/>
      <c r="AE184" s="133"/>
    </row>
    <row r="185" customFormat="false" ht="33.75" hidden="true" customHeight="true" outlineLevel="0" collapsed="false">
      <c r="A185" s="132"/>
      <c r="B185" s="133"/>
      <c r="C185" s="129"/>
      <c r="D185" s="130"/>
      <c r="E185" s="131"/>
      <c r="F185" s="131"/>
      <c r="G185" s="134"/>
      <c r="H185" s="124"/>
      <c r="I185" s="124" t="n">
        <v>0</v>
      </c>
      <c r="J185" s="124" t="n">
        <v>0</v>
      </c>
      <c r="K185" s="125" t="n">
        <v>0</v>
      </c>
      <c r="L185" s="126" t="n">
        <f aca="false">(I185*J185*K185)</f>
        <v>0</v>
      </c>
      <c r="M185" s="126" t="n">
        <f aca="false">IF($H185="AGÊNCIA INTERNO",(0),L185*$M$14)</f>
        <v>0</v>
      </c>
      <c r="N185" s="126" t="n">
        <f aca="false">IF($H185="AGÊNCIA",($L185+$M185)*$N$14,IF($H185="AGÊNCIA INTERNO",($L185*$N$14),IF($H185="FAT.DIRETO",($M185*$N$14))))</f>
        <v>0</v>
      </c>
      <c r="O185" s="126" t="n">
        <f aca="false">L185+M185+N185</f>
        <v>0</v>
      </c>
      <c r="P185" s="127" t="s">
        <v>29</v>
      </c>
      <c r="Q185" s="132"/>
      <c r="R185" s="124" t="n">
        <v>0</v>
      </c>
      <c r="S185" s="124" t="n">
        <v>0</v>
      </c>
      <c r="T185" s="125" t="n">
        <v>0</v>
      </c>
      <c r="U185" s="126" t="n">
        <f aca="false">(R185*S185*T185)</f>
        <v>0</v>
      </c>
      <c r="V185" s="126" t="n">
        <f aca="false">IF($H185="AGÊNCIA INTERNO",(0),U185*$V$14)</f>
        <v>0</v>
      </c>
      <c r="W185" s="126" t="n">
        <f aca="false">IF($H185="AGÊNCIA",($U185+$V185)*$W$14,IF($H185="AGÊNCIA INTERNO",($U185*$N$14),IF($H185="FAT.DIRETO",($V185*$N$14))))</f>
        <v>0</v>
      </c>
      <c r="X185" s="126" t="n">
        <f aca="false">U185+V185+W185</f>
        <v>0</v>
      </c>
      <c r="Y185" s="132"/>
      <c r="Z185" s="132"/>
      <c r="AA185" s="132"/>
      <c r="AB185" s="132"/>
      <c r="AC185" s="132"/>
      <c r="AD185" s="132"/>
      <c r="AE185" s="133"/>
    </row>
    <row r="186" customFormat="false" ht="33.75" hidden="true" customHeight="true" outlineLevel="0" collapsed="false">
      <c r="A186" s="132"/>
      <c r="B186" s="133"/>
      <c r="C186" s="129"/>
      <c r="D186" s="130"/>
      <c r="E186" s="131"/>
      <c r="F186" s="131"/>
      <c r="G186" s="134"/>
      <c r="H186" s="124"/>
      <c r="I186" s="124" t="n">
        <v>0</v>
      </c>
      <c r="J186" s="124" t="n">
        <v>0</v>
      </c>
      <c r="K186" s="125" t="n">
        <v>0</v>
      </c>
      <c r="L186" s="126" t="n">
        <f aca="false">(I186*J186*K186)</f>
        <v>0</v>
      </c>
      <c r="M186" s="126" t="n">
        <f aca="false">IF($H186="AGÊNCIA INTERNO",(0),L186*$M$14)</f>
        <v>0</v>
      </c>
      <c r="N186" s="126" t="n">
        <f aca="false">IF($H186="AGÊNCIA",($L186+$M186)*$N$14,IF($H186="AGÊNCIA INTERNO",($L186*$N$14),IF($H186="FAT.DIRETO",($M186*$N$14))))</f>
        <v>0</v>
      </c>
      <c r="O186" s="126" t="n">
        <f aca="false">L186+M186+N186</f>
        <v>0</v>
      </c>
      <c r="P186" s="127" t="s">
        <v>29</v>
      </c>
      <c r="Q186" s="132"/>
      <c r="R186" s="124" t="n">
        <v>0</v>
      </c>
      <c r="S186" s="124" t="n">
        <v>0</v>
      </c>
      <c r="T186" s="125" t="n">
        <v>0</v>
      </c>
      <c r="U186" s="126" t="n">
        <f aca="false">(R186*S186*T186)</f>
        <v>0</v>
      </c>
      <c r="V186" s="126" t="n">
        <f aca="false">IF($H186="AGÊNCIA INTERNO",(0),U186*$V$14)</f>
        <v>0</v>
      </c>
      <c r="W186" s="126" t="n">
        <f aca="false">IF($H186="AGÊNCIA",($U186+$V186)*$W$14,IF($H186="AGÊNCIA INTERNO",($U186*$N$14),IF($H186="FAT.DIRETO",($V186*$N$14))))</f>
        <v>0</v>
      </c>
      <c r="X186" s="126" t="n">
        <f aca="false">U186+V186+W186</f>
        <v>0</v>
      </c>
      <c r="Y186" s="132"/>
      <c r="Z186" s="132"/>
      <c r="AA186" s="132"/>
      <c r="AB186" s="132"/>
      <c r="AC186" s="132"/>
      <c r="AD186" s="132"/>
      <c r="AE186" s="133"/>
    </row>
    <row r="187" customFormat="false" ht="33.75" hidden="true" customHeight="true" outlineLevel="0" collapsed="false">
      <c r="A187" s="132"/>
      <c r="B187" s="133"/>
      <c r="C187" s="129"/>
      <c r="D187" s="130"/>
      <c r="E187" s="131"/>
      <c r="F187" s="131"/>
      <c r="G187" s="134"/>
      <c r="H187" s="124"/>
      <c r="I187" s="124" t="n">
        <v>0</v>
      </c>
      <c r="J187" s="124" t="n">
        <v>0</v>
      </c>
      <c r="K187" s="125" t="n">
        <v>0</v>
      </c>
      <c r="L187" s="126" t="n">
        <f aca="false">(I187*J187*K187)</f>
        <v>0</v>
      </c>
      <c r="M187" s="126" t="n">
        <f aca="false">IF($H187="AGÊNCIA INTERNO",(0),L187*$M$14)</f>
        <v>0</v>
      </c>
      <c r="N187" s="126" t="n">
        <f aca="false">IF($H187="AGÊNCIA",($L187+$M187)*$N$14,IF($H187="AGÊNCIA INTERNO",($L187*$N$14),IF($H187="FAT.DIRETO",($M187*$N$14))))</f>
        <v>0</v>
      </c>
      <c r="O187" s="126" t="n">
        <f aca="false">L187+M187+N187</f>
        <v>0</v>
      </c>
      <c r="P187" s="127" t="s">
        <v>29</v>
      </c>
      <c r="Q187" s="132"/>
      <c r="R187" s="124" t="n">
        <v>0</v>
      </c>
      <c r="S187" s="124" t="n">
        <v>0</v>
      </c>
      <c r="T187" s="125" t="n">
        <v>0</v>
      </c>
      <c r="U187" s="126" t="n">
        <f aca="false">(R187*S187*T187)</f>
        <v>0</v>
      </c>
      <c r="V187" s="126" t="n">
        <f aca="false">IF($H187="AGÊNCIA INTERNO",(0),U187*$V$14)</f>
        <v>0</v>
      </c>
      <c r="W187" s="126" t="n">
        <f aca="false">IF($H187="AGÊNCIA",($U187+$V187)*$W$14,IF($H187="AGÊNCIA INTERNO",($U187*$N$14),IF($H187="FAT.DIRETO",($V187*$N$14))))</f>
        <v>0</v>
      </c>
      <c r="X187" s="126" t="n">
        <f aca="false">U187+V187+W187</f>
        <v>0</v>
      </c>
      <c r="Y187" s="132"/>
      <c r="Z187" s="132"/>
      <c r="AA187" s="132"/>
      <c r="AB187" s="132"/>
      <c r="AC187" s="132"/>
      <c r="AD187" s="132"/>
      <c r="AE187" s="133"/>
    </row>
    <row r="188" customFormat="false" ht="33.75" hidden="true" customHeight="true" outlineLevel="0" collapsed="false">
      <c r="A188" s="132"/>
      <c r="B188" s="133"/>
      <c r="C188" s="129"/>
      <c r="D188" s="130"/>
      <c r="E188" s="131"/>
      <c r="F188" s="131"/>
      <c r="G188" s="134"/>
      <c r="H188" s="124"/>
      <c r="I188" s="124" t="n">
        <v>0</v>
      </c>
      <c r="J188" s="124" t="n">
        <v>0</v>
      </c>
      <c r="K188" s="125" t="n">
        <v>0</v>
      </c>
      <c r="L188" s="126" t="n">
        <f aca="false">(I188*J188*K188)</f>
        <v>0</v>
      </c>
      <c r="M188" s="126" t="n">
        <f aca="false">IF($H188="AGÊNCIA INTERNO",(0),L188*$M$14)</f>
        <v>0</v>
      </c>
      <c r="N188" s="126" t="n">
        <f aca="false">IF($H188="AGÊNCIA",($L188+$M188)*$N$14,IF($H188="AGÊNCIA INTERNO",($L188*$N$14),IF($H188="FAT.DIRETO",($M188*$N$14))))</f>
        <v>0</v>
      </c>
      <c r="O188" s="126" t="n">
        <f aca="false">L188+M188+N188</f>
        <v>0</v>
      </c>
      <c r="P188" s="127" t="s">
        <v>29</v>
      </c>
      <c r="Q188" s="132"/>
      <c r="R188" s="124" t="n">
        <v>0</v>
      </c>
      <c r="S188" s="124" t="n">
        <v>0</v>
      </c>
      <c r="T188" s="125" t="n">
        <v>0</v>
      </c>
      <c r="U188" s="126" t="n">
        <f aca="false">(R188*S188*T188)</f>
        <v>0</v>
      </c>
      <c r="V188" s="126" t="n">
        <f aca="false">IF($H188="AGÊNCIA INTERNO",(0),U188*$V$14)</f>
        <v>0</v>
      </c>
      <c r="W188" s="126" t="n">
        <f aca="false">IF($H188="AGÊNCIA",($U188+$V188)*$W$14,IF($H188="AGÊNCIA INTERNO",($U188*$N$14),IF($H188="FAT.DIRETO",($V188*$N$14))))</f>
        <v>0</v>
      </c>
      <c r="X188" s="126" t="n">
        <f aca="false">U188+V188+W188</f>
        <v>0</v>
      </c>
      <c r="Y188" s="132"/>
      <c r="Z188" s="132"/>
      <c r="AA188" s="132"/>
      <c r="AB188" s="132"/>
      <c r="AC188" s="132"/>
      <c r="AD188" s="132"/>
      <c r="AE188" s="133"/>
    </row>
    <row r="189" customFormat="false" ht="33.75" hidden="true" customHeight="true" outlineLevel="0" collapsed="false">
      <c r="A189" s="132"/>
      <c r="B189" s="133"/>
      <c r="C189" s="129"/>
      <c r="D189" s="130"/>
      <c r="E189" s="131"/>
      <c r="F189" s="131"/>
      <c r="G189" s="134"/>
      <c r="H189" s="124"/>
      <c r="I189" s="124" t="n">
        <v>0</v>
      </c>
      <c r="J189" s="124" t="n">
        <v>0</v>
      </c>
      <c r="K189" s="125" t="n">
        <v>0</v>
      </c>
      <c r="L189" s="126" t="n">
        <f aca="false">(I189*J189*K189)</f>
        <v>0</v>
      </c>
      <c r="M189" s="126" t="n">
        <f aca="false">IF($H189="AGÊNCIA INTERNO",(0),L189*$M$14)</f>
        <v>0</v>
      </c>
      <c r="N189" s="126" t="n">
        <f aca="false">IF($H189="AGÊNCIA",($L189+$M189)*$N$14,IF($H189="AGÊNCIA INTERNO",($L189*$N$14),IF($H189="FAT.DIRETO",($M189*$N$14))))</f>
        <v>0</v>
      </c>
      <c r="O189" s="126" t="n">
        <f aca="false">L189+M189+N189</f>
        <v>0</v>
      </c>
      <c r="P189" s="127" t="s">
        <v>29</v>
      </c>
      <c r="Q189" s="132"/>
      <c r="R189" s="124" t="n">
        <v>0</v>
      </c>
      <c r="S189" s="124" t="n">
        <v>0</v>
      </c>
      <c r="T189" s="125" t="n">
        <v>0</v>
      </c>
      <c r="U189" s="126" t="n">
        <f aca="false">(R189*S189*T189)</f>
        <v>0</v>
      </c>
      <c r="V189" s="126" t="n">
        <f aca="false">IF($H189="AGÊNCIA INTERNO",(0),U189*$V$14)</f>
        <v>0</v>
      </c>
      <c r="W189" s="126" t="n">
        <f aca="false">IF($H189="AGÊNCIA",($U189+$V189)*$W$14,IF($H189="AGÊNCIA INTERNO",($U189*$N$14),IF($H189="FAT.DIRETO",($V189*$N$14))))</f>
        <v>0</v>
      </c>
      <c r="X189" s="126" t="n">
        <f aca="false">U189+V189+W189</f>
        <v>0</v>
      </c>
      <c r="Y189" s="132"/>
      <c r="Z189" s="132"/>
      <c r="AA189" s="132"/>
      <c r="AB189" s="132"/>
      <c r="AC189" s="132"/>
      <c r="AD189" s="132"/>
      <c r="AE189" s="133"/>
    </row>
    <row r="190" customFormat="false" ht="33.75" hidden="true" customHeight="true" outlineLevel="0" collapsed="false">
      <c r="A190" s="132"/>
      <c r="B190" s="133"/>
      <c r="C190" s="129"/>
      <c r="D190" s="130"/>
      <c r="E190" s="131"/>
      <c r="F190" s="131"/>
      <c r="G190" s="134"/>
      <c r="H190" s="124"/>
      <c r="I190" s="124" t="n">
        <v>0</v>
      </c>
      <c r="J190" s="124" t="n">
        <v>0</v>
      </c>
      <c r="K190" s="125" t="n">
        <v>0</v>
      </c>
      <c r="L190" s="126" t="n">
        <f aca="false">(I190*J190*K190)</f>
        <v>0</v>
      </c>
      <c r="M190" s="126" t="n">
        <f aca="false">IF($H190="AGÊNCIA INTERNO",(0),L190*$M$14)</f>
        <v>0</v>
      </c>
      <c r="N190" s="126" t="n">
        <f aca="false">IF($H190="AGÊNCIA",($L190+$M190)*$N$14,IF($H190="AGÊNCIA INTERNO",($L190*$N$14),IF($H190="FAT.DIRETO",($M190*$N$14))))</f>
        <v>0</v>
      </c>
      <c r="O190" s="126" t="n">
        <f aca="false">L190+M190+N190</f>
        <v>0</v>
      </c>
      <c r="P190" s="127" t="s">
        <v>29</v>
      </c>
      <c r="Q190" s="132"/>
      <c r="R190" s="124" t="n">
        <v>0</v>
      </c>
      <c r="S190" s="124" t="n">
        <v>0</v>
      </c>
      <c r="T190" s="125" t="n">
        <v>0</v>
      </c>
      <c r="U190" s="126" t="n">
        <f aca="false">(R190*S190*T190)</f>
        <v>0</v>
      </c>
      <c r="V190" s="126" t="n">
        <f aca="false">IF($H190="AGÊNCIA INTERNO",(0),U190*$V$14)</f>
        <v>0</v>
      </c>
      <c r="W190" s="126" t="n">
        <f aca="false">IF($H190="AGÊNCIA",($U190+$V190)*$W$14,IF($H190="AGÊNCIA INTERNO",($U190*$N$14),IF($H190="FAT.DIRETO",($V190*$N$14))))</f>
        <v>0</v>
      </c>
      <c r="X190" s="126" t="n">
        <f aca="false">U190+V190+W190</f>
        <v>0</v>
      </c>
      <c r="Y190" s="132"/>
      <c r="Z190" s="132"/>
      <c r="AA190" s="132"/>
      <c r="AB190" s="132"/>
      <c r="AC190" s="132"/>
      <c r="AD190" s="132"/>
      <c r="AE190" s="133"/>
    </row>
    <row r="191" customFormat="false" ht="33.75" hidden="true" customHeight="true" outlineLevel="0" collapsed="false">
      <c r="A191" s="132"/>
      <c r="B191" s="133"/>
      <c r="C191" s="129"/>
      <c r="D191" s="130"/>
      <c r="E191" s="131"/>
      <c r="F191" s="131"/>
      <c r="G191" s="134"/>
      <c r="H191" s="124"/>
      <c r="I191" s="124" t="n">
        <v>0</v>
      </c>
      <c r="J191" s="124" t="n">
        <v>0</v>
      </c>
      <c r="K191" s="125" t="n">
        <v>0</v>
      </c>
      <c r="L191" s="126" t="n">
        <f aca="false">(I191*J191*K191)</f>
        <v>0</v>
      </c>
      <c r="M191" s="126" t="n">
        <f aca="false">IF($H191="AGÊNCIA INTERNO",(0),L191*$M$14)</f>
        <v>0</v>
      </c>
      <c r="N191" s="126" t="n">
        <f aca="false">IF($H191="AGÊNCIA",($L191+$M191)*$N$14,IF($H191="AGÊNCIA INTERNO",($L191*$N$14),IF($H191="FAT.DIRETO",($M191*$N$14))))</f>
        <v>0</v>
      </c>
      <c r="O191" s="126" t="n">
        <f aca="false">L191+M191+N191</f>
        <v>0</v>
      </c>
      <c r="P191" s="127" t="s">
        <v>29</v>
      </c>
      <c r="Q191" s="132"/>
      <c r="R191" s="124" t="n">
        <v>0</v>
      </c>
      <c r="S191" s="124" t="n">
        <v>0</v>
      </c>
      <c r="T191" s="125" t="n">
        <v>0</v>
      </c>
      <c r="U191" s="126" t="n">
        <f aca="false">(R191*S191*T191)</f>
        <v>0</v>
      </c>
      <c r="V191" s="126" t="n">
        <f aca="false">IF($H191="AGÊNCIA INTERNO",(0),U191*$V$14)</f>
        <v>0</v>
      </c>
      <c r="W191" s="126" t="n">
        <f aca="false">IF($H191="AGÊNCIA",($U191+$V191)*$W$14,IF($H191="AGÊNCIA INTERNO",($U191*$N$14),IF($H191="FAT.DIRETO",($V191*$N$14))))</f>
        <v>0</v>
      </c>
      <c r="X191" s="126" t="n">
        <f aca="false">U191+V191+W191</f>
        <v>0</v>
      </c>
      <c r="Y191" s="132"/>
      <c r="Z191" s="132"/>
      <c r="AA191" s="132"/>
      <c r="AB191" s="132"/>
      <c r="AC191" s="132"/>
      <c r="AD191" s="132"/>
      <c r="AE191" s="133"/>
    </row>
    <row r="192" customFormat="false" ht="33.75" hidden="true" customHeight="true" outlineLevel="0" collapsed="false">
      <c r="A192" s="132"/>
      <c r="B192" s="133"/>
      <c r="C192" s="129"/>
      <c r="D192" s="130"/>
      <c r="E192" s="131"/>
      <c r="F192" s="131"/>
      <c r="G192" s="134"/>
      <c r="H192" s="124"/>
      <c r="I192" s="124" t="n">
        <v>0</v>
      </c>
      <c r="J192" s="124" t="n">
        <v>0</v>
      </c>
      <c r="K192" s="125" t="n">
        <v>0</v>
      </c>
      <c r="L192" s="126" t="n">
        <f aca="false">(I192*J192*K192)</f>
        <v>0</v>
      </c>
      <c r="M192" s="126" t="n">
        <f aca="false">IF($H192="AGÊNCIA INTERNO",(0),L192*$M$14)</f>
        <v>0</v>
      </c>
      <c r="N192" s="126" t="n">
        <f aca="false">IF($H192="AGÊNCIA",($L192+$M192)*$N$14,IF($H192="AGÊNCIA INTERNO",($L192*$N$14),IF($H192="FAT.DIRETO",($M192*$N$14))))</f>
        <v>0</v>
      </c>
      <c r="O192" s="126" t="n">
        <f aca="false">L192+M192+N192</f>
        <v>0</v>
      </c>
      <c r="P192" s="127" t="s">
        <v>29</v>
      </c>
      <c r="Q192" s="132"/>
      <c r="R192" s="124" t="n">
        <v>0</v>
      </c>
      <c r="S192" s="124" t="n">
        <v>0</v>
      </c>
      <c r="T192" s="125" t="n">
        <v>0</v>
      </c>
      <c r="U192" s="126" t="n">
        <f aca="false">(R192*S192*T192)</f>
        <v>0</v>
      </c>
      <c r="V192" s="126" t="n">
        <f aca="false">IF($H192="AGÊNCIA INTERNO",(0),U192*$V$14)</f>
        <v>0</v>
      </c>
      <c r="W192" s="126" t="n">
        <f aca="false">IF($H192="AGÊNCIA",($U192+$V192)*$W$14,IF($H192="AGÊNCIA INTERNO",($U192*$N$14),IF($H192="FAT.DIRETO",($V192*$N$14))))</f>
        <v>0</v>
      </c>
      <c r="X192" s="126" t="n">
        <f aca="false">U192+V192+W192</f>
        <v>0</v>
      </c>
      <c r="Y192" s="132"/>
      <c r="Z192" s="132"/>
      <c r="AA192" s="132"/>
      <c r="AB192" s="132"/>
      <c r="AC192" s="132"/>
      <c r="AD192" s="132"/>
      <c r="AE192" s="133"/>
    </row>
    <row r="193" customFormat="false" ht="33.75" hidden="true" customHeight="true" outlineLevel="0" collapsed="false">
      <c r="A193" s="132"/>
      <c r="B193" s="133"/>
      <c r="C193" s="129"/>
      <c r="D193" s="130"/>
      <c r="E193" s="131"/>
      <c r="F193" s="131"/>
      <c r="G193" s="134"/>
      <c r="H193" s="124"/>
      <c r="I193" s="124" t="n">
        <v>0</v>
      </c>
      <c r="J193" s="124" t="n">
        <v>0</v>
      </c>
      <c r="K193" s="125" t="n">
        <v>0</v>
      </c>
      <c r="L193" s="126" t="n">
        <f aca="false">(I193*J193*K193)</f>
        <v>0</v>
      </c>
      <c r="M193" s="126" t="n">
        <f aca="false">IF($H193="AGÊNCIA INTERNO",(0),L193*$M$14)</f>
        <v>0</v>
      </c>
      <c r="N193" s="126" t="n">
        <f aca="false">IF($H193="AGÊNCIA",($L193+$M193)*$N$14,IF($H193="AGÊNCIA INTERNO",($L193*$N$14),IF($H193="FAT.DIRETO",($M193*$N$14))))</f>
        <v>0</v>
      </c>
      <c r="O193" s="126" t="n">
        <f aca="false">L193+M193+N193</f>
        <v>0</v>
      </c>
      <c r="P193" s="127" t="s">
        <v>28</v>
      </c>
      <c r="Q193" s="132"/>
      <c r="R193" s="124" t="n">
        <v>0</v>
      </c>
      <c r="S193" s="124" t="n">
        <v>0</v>
      </c>
      <c r="T193" s="125" t="n">
        <v>0</v>
      </c>
      <c r="U193" s="126" t="n">
        <f aca="false">(R193*S193*T193)</f>
        <v>0</v>
      </c>
      <c r="V193" s="126" t="n">
        <f aca="false">IF($H193="AGÊNCIA INTERNO",(0),U193*$V$14)</f>
        <v>0</v>
      </c>
      <c r="W193" s="126" t="n">
        <f aca="false">IF($H193="AGÊNCIA",($U193+$V193)*$W$14,IF($H193="AGÊNCIA INTERNO",($U193*$N$14),IF($H193="FAT.DIRETO",($V193*$N$14))))</f>
        <v>0</v>
      </c>
      <c r="X193" s="126" t="n">
        <f aca="false">U193+V193+W193</f>
        <v>0</v>
      </c>
      <c r="Y193" s="132"/>
      <c r="Z193" s="132"/>
      <c r="AA193" s="132"/>
      <c r="AB193" s="132"/>
      <c r="AC193" s="132"/>
      <c r="AD193" s="132"/>
      <c r="AE193" s="133"/>
    </row>
    <row r="194" customFormat="false" ht="33.75" hidden="true" customHeight="true" outlineLevel="0" collapsed="false">
      <c r="A194" s="132"/>
      <c r="B194" s="133"/>
      <c r="C194" s="129"/>
      <c r="D194" s="130"/>
      <c r="E194" s="131"/>
      <c r="F194" s="131"/>
      <c r="G194" s="134"/>
      <c r="H194" s="124"/>
      <c r="I194" s="124" t="n">
        <v>0</v>
      </c>
      <c r="J194" s="124" t="n">
        <v>0</v>
      </c>
      <c r="K194" s="125" t="n">
        <v>0</v>
      </c>
      <c r="L194" s="126" t="n">
        <f aca="false">(I194*J194*K194)</f>
        <v>0</v>
      </c>
      <c r="M194" s="126" t="n">
        <f aca="false">IF($H194="AGÊNCIA INTERNO",(0),L194*$M$14)</f>
        <v>0</v>
      </c>
      <c r="N194" s="126" t="n">
        <f aca="false">IF($H194="AGÊNCIA",($L194+$M194)*$N$14,IF($H194="AGÊNCIA INTERNO",($L194*$N$14),IF($H194="FAT.DIRETO",($M194*$N$14))))</f>
        <v>0</v>
      </c>
      <c r="O194" s="126" t="n">
        <f aca="false">L194+M194+N194</f>
        <v>0</v>
      </c>
      <c r="P194" s="127" t="s">
        <v>28</v>
      </c>
      <c r="Q194" s="132"/>
      <c r="R194" s="124" t="n">
        <v>0</v>
      </c>
      <c r="S194" s="124" t="n">
        <v>0</v>
      </c>
      <c r="T194" s="125" t="n">
        <v>0</v>
      </c>
      <c r="U194" s="126" t="n">
        <f aca="false">(R194*S194*T194)</f>
        <v>0</v>
      </c>
      <c r="V194" s="126" t="n">
        <f aca="false">IF($H194="AGÊNCIA INTERNO",(0),U194*$V$14)</f>
        <v>0</v>
      </c>
      <c r="W194" s="126" t="n">
        <f aca="false">IF($H194="AGÊNCIA",($U194+$V194)*$W$14,IF($H194="AGÊNCIA INTERNO",($U194*$N$14),IF($H194="FAT.DIRETO",($V194*$N$14))))</f>
        <v>0</v>
      </c>
      <c r="X194" s="126" t="n">
        <f aca="false">U194+V194+W194</f>
        <v>0</v>
      </c>
      <c r="Y194" s="132"/>
      <c r="Z194" s="132"/>
      <c r="AA194" s="132"/>
      <c r="AB194" s="132"/>
      <c r="AC194" s="132"/>
      <c r="AD194" s="132"/>
      <c r="AE194" s="133"/>
    </row>
    <row r="195" customFormat="false" ht="33.75" hidden="true" customHeight="true" outlineLevel="0" collapsed="false">
      <c r="A195" s="132"/>
      <c r="B195" s="133"/>
      <c r="C195" s="129"/>
      <c r="D195" s="130"/>
      <c r="E195" s="131"/>
      <c r="F195" s="131"/>
      <c r="G195" s="134"/>
      <c r="H195" s="124"/>
      <c r="I195" s="124" t="n">
        <v>0</v>
      </c>
      <c r="J195" s="124" t="n">
        <v>0</v>
      </c>
      <c r="K195" s="125" t="n">
        <v>0</v>
      </c>
      <c r="L195" s="126" t="n">
        <f aca="false">(I195*J195*K195)</f>
        <v>0</v>
      </c>
      <c r="M195" s="126" t="n">
        <f aca="false">IF($H195="AGÊNCIA INTERNO",(0),L195*$M$14)</f>
        <v>0</v>
      </c>
      <c r="N195" s="126" t="n">
        <f aca="false">IF($H195="AGÊNCIA",($L195+$M195)*$N$14,IF($H195="AGÊNCIA INTERNO",($L195*$N$14),IF($H195="FAT.DIRETO",($M195*$N$14))))</f>
        <v>0</v>
      </c>
      <c r="O195" s="126" t="n">
        <f aca="false">L195+M195+N195</f>
        <v>0</v>
      </c>
      <c r="P195" s="127" t="s">
        <v>28</v>
      </c>
      <c r="Q195" s="132"/>
      <c r="R195" s="124" t="n">
        <v>0</v>
      </c>
      <c r="S195" s="124" t="n">
        <v>0</v>
      </c>
      <c r="T195" s="125" t="n">
        <v>0</v>
      </c>
      <c r="U195" s="126" t="n">
        <f aca="false">(R195*S195*T195)</f>
        <v>0</v>
      </c>
      <c r="V195" s="126" t="n">
        <f aca="false">IF($H195="AGÊNCIA INTERNO",(0),U195*$V$14)</f>
        <v>0</v>
      </c>
      <c r="W195" s="126" t="n">
        <f aca="false">IF($H195="AGÊNCIA",($U195+$V195)*$W$14,IF($H195="AGÊNCIA INTERNO",($U195*$N$14),IF($H195="FAT.DIRETO",($V195*$N$14))))</f>
        <v>0</v>
      </c>
      <c r="X195" s="126" t="n">
        <f aca="false">U195+V195+W195</f>
        <v>0</v>
      </c>
      <c r="Y195" s="132"/>
      <c r="Z195" s="132"/>
      <c r="AA195" s="132"/>
      <c r="AB195" s="132"/>
      <c r="AC195" s="132"/>
      <c r="AD195" s="132"/>
      <c r="AE195" s="133"/>
    </row>
    <row r="196" customFormat="false" ht="33.75" hidden="true" customHeight="true" outlineLevel="0" collapsed="false">
      <c r="A196" s="132"/>
      <c r="B196" s="133"/>
      <c r="C196" s="129"/>
      <c r="D196" s="130"/>
      <c r="E196" s="131"/>
      <c r="F196" s="131"/>
      <c r="G196" s="134"/>
      <c r="H196" s="124"/>
      <c r="I196" s="124" t="n">
        <v>0</v>
      </c>
      <c r="J196" s="124" t="n">
        <v>0</v>
      </c>
      <c r="K196" s="125" t="n">
        <v>0</v>
      </c>
      <c r="L196" s="126" t="n">
        <f aca="false">(I196*J196*K196)</f>
        <v>0</v>
      </c>
      <c r="M196" s="126" t="n">
        <f aca="false">IF($H196="AGÊNCIA INTERNO",(0),L196*$M$14)</f>
        <v>0</v>
      </c>
      <c r="N196" s="126" t="n">
        <f aca="false">IF($H196="AGÊNCIA",($L196+$M196)*$N$14,IF($H196="AGÊNCIA INTERNO",($L196*$N$14),IF($H196="FAT.DIRETO",($M196*$N$14))))</f>
        <v>0</v>
      </c>
      <c r="O196" s="126" t="n">
        <f aca="false">L196+M196+N196</f>
        <v>0</v>
      </c>
      <c r="P196" s="127" t="s">
        <v>28</v>
      </c>
      <c r="Q196" s="132"/>
      <c r="R196" s="124" t="n">
        <v>0</v>
      </c>
      <c r="S196" s="124" t="n">
        <v>0</v>
      </c>
      <c r="T196" s="125" t="n">
        <v>0</v>
      </c>
      <c r="U196" s="126" t="n">
        <f aca="false">(R196*S196*T196)</f>
        <v>0</v>
      </c>
      <c r="V196" s="126" t="n">
        <f aca="false">IF($H196="AGÊNCIA INTERNO",(0),U196*$V$14)</f>
        <v>0</v>
      </c>
      <c r="W196" s="126" t="n">
        <f aca="false">IF($H196="AGÊNCIA",($U196+$V196)*$W$14,IF($H196="AGÊNCIA INTERNO",($U196*$N$14),IF($H196="FAT.DIRETO",($V196*$N$14))))</f>
        <v>0</v>
      </c>
      <c r="X196" s="126" t="n">
        <f aca="false">U196+V196+W196</f>
        <v>0</v>
      </c>
      <c r="Y196" s="132"/>
      <c r="Z196" s="132"/>
      <c r="AA196" s="132"/>
      <c r="AB196" s="132"/>
      <c r="AC196" s="132"/>
      <c r="AD196" s="132"/>
      <c r="AE196" s="133"/>
    </row>
    <row r="197" customFormat="false" ht="33.75" hidden="true" customHeight="true" outlineLevel="0" collapsed="false">
      <c r="A197" s="132"/>
      <c r="B197" s="133"/>
      <c r="C197" s="129"/>
      <c r="D197" s="130"/>
      <c r="E197" s="131"/>
      <c r="F197" s="131"/>
      <c r="G197" s="134"/>
      <c r="H197" s="124"/>
      <c r="I197" s="124" t="n">
        <v>0</v>
      </c>
      <c r="J197" s="124" t="n">
        <v>0</v>
      </c>
      <c r="K197" s="125" t="n">
        <v>0</v>
      </c>
      <c r="L197" s="126" t="n">
        <f aca="false">(I197*J197*K197)</f>
        <v>0</v>
      </c>
      <c r="M197" s="126" t="n">
        <f aca="false">IF($H197="AGÊNCIA INTERNO",(0),L197*$M$14)</f>
        <v>0</v>
      </c>
      <c r="N197" s="126" t="n">
        <f aca="false">IF($H197="AGÊNCIA",($L197+$M197)*$N$14,IF($H197="AGÊNCIA INTERNO",($L197*$N$14),IF($H197="FAT.DIRETO",($M197*$N$14))))</f>
        <v>0</v>
      </c>
      <c r="O197" s="126" t="n">
        <f aca="false">L197+M197+N197</f>
        <v>0</v>
      </c>
      <c r="P197" s="127" t="s">
        <v>28</v>
      </c>
      <c r="Q197" s="132"/>
      <c r="R197" s="124" t="n">
        <v>0</v>
      </c>
      <c r="S197" s="124" t="n">
        <v>0</v>
      </c>
      <c r="T197" s="125" t="n">
        <v>0</v>
      </c>
      <c r="U197" s="126" t="n">
        <f aca="false">(R197*S197*T197)</f>
        <v>0</v>
      </c>
      <c r="V197" s="126" t="n">
        <f aca="false">IF($H197="AGÊNCIA INTERNO",(0),U197*$V$14)</f>
        <v>0</v>
      </c>
      <c r="W197" s="126" t="n">
        <f aca="false">IF($H197="AGÊNCIA",($U197+$V197)*$W$14,IF($H197="AGÊNCIA INTERNO",($U197*$N$14),IF($H197="FAT.DIRETO",($V197*$N$14))))</f>
        <v>0</v>
      </c>
      <c r="X197" s="126" t="n">
        <f aca="false">U197+V197+W197</f>
        <v>0</v>
      </c>
      <c r="Y197" s="132"/>
      <c r="Z197" s="132"/>
      <c r="AA197" s="132"/>
      <c r="AB197" s="132"/>
      <c r="AC197" s="132"/>
      <c r="AD197" s="132"/>
      <c r="AE197" s="133"/>
    </row>
    <row r="198" customFormat="false" ht="33.75" hidden="true" customHeight="true" outlineLevel="0" collapsed="false">
      <c r="A198" s="132"/>
      <c r="B198" s="133"/>
      <c r="C198" s="129"/>
      <c r="D198" s="130"/>
      <c r="E198" s="131"/>
      <c r="F198" s="131"/>
      <c r="G198" s="134"/>
      <c r="H198" s="124"/>
      <c r="I198" s="124" t="n">
        <v>0</v>
      </c>
      <c r="J198" s="124" t="n">
        <v>0</v>
      </c>
      <c r="K198" s="125" t="n">
        <v>0</v>
      </c>
      <c r="L198" s="126" t="n">
        <f aca="false">(I198*J198*K198)</f>
        <v>0</v>
      </c>
      <c r="M198" s="126" t="n">
        <f aca="false">IF($H198="AGÊNCIA INTERNO",(0),L198*$M$14)</f>
        <v>0</v>
      </c>
      <c r="N198" s="126" t="n">
        <f aca="false">IF($H198="AGÊNCIA",($L198+$M198)*$N$14,IF($H198="AGÊNCIA INTERNO",($L198*$N$14),IF($H198="FAT.DIRETO",($M198*$N$14))))</f>
        <v>0</v>
      </c>
      <c r="O198" s="126" t="n">
        <f aca="false">L198+M198+N198</f>
        <v>0</v>
      </c>
      <c r="P198" s="127" t="s">
        <v>28</v>
      </c>
      <c r="Q198" s="132"/>
      <c r="R198" s="124" t="n">
        <v>0</v>
      </c>
      <c r="S198" s="124" t="n">
        <v>0</v>
      </c>
      <c r="T198" s="125" t="n">
        <v>0</v>
      </c>
      <c r="U198" s="126" t="n">
        <f aca="false">(R198*S198*T198)</f>
        <v>0</v>
      </c>
      <c r="V198" s="126" t="n">
        <f aca="false">IF($H198="AGÊNCIA INTERNO",(0),U198*$V$14)</f>
        <v>0</v>
      </c>
      <c r="W198" s="126" t="n">
        <f aca="false">IF($H198="AGÊNCIA",($U198+$V198)*$W$14,IF($H198="AGÊNCIA INTERNO",($U198*$N$14),IF($H198="FAT.DIRETO",($V198*$N$14))))</f>
        <v>0</v>
      </c>
      <c r="X198" s="126" t="n">
        <f aca="false">U198+V198+W198</f>
        <v>0</v>
      </c>
      <c r="Y198" s="132"/>
      <c r="Z198" s="132"/>
      <c r="AA198" s="132"/>
      <c r="AB198" s="132"/>
      <c r="AC198" s="132"/>
      <c r="AD198" s="132"/>
      <c r="AE198" s="133"/>
    </row>
    <row r="199" customFormat="false" ht="33.75" hidden="true" customHeight="true" outlineLevel="0" collapsed="false">
      <c r="A199" s="132"/>
      <c r="B199" s="133"/>
      <c r="C199" s="129"/>
      <c r="D199" s="130"/>
      <c r="E199" s="131"/>
      <c r="F199" s="131"/>
      <c r="G199" s="134"/>
      <c r="H199" s="124"/>
      <c r="I199" s="124" t="n">
        <v>0</v>
      </c>
      <c r="J199" s="124" t="n">
        <v>0</v>
      </c>
      <c r="K199" s="125" t="n">
        <v>0</v>
      </c>
      <c r="L199" s="126" t="n">
        <f aca="false">(I199*J199*K199)</f>
        <v>0</v>
      </c>
      <c r="M199" s="126" t="n">
        <f aca="false">IF($H199="AGÊNCIA INTERNO",(0),L199*$M$14)</f>
        <v>0</v>
      </c>
      <c r="N199" s="126" t="n">
        <f aca="false">IF($H199="AGÊNCIA",($L199+$M199)*$N$14,IF($H199="AGÊNCIA INTERNO",($L199*$N$14),IF($H199="FAT.DIRETO",($M199*$N$14))))</f>
        <v>0</v>
      </c>
      <c r="O199" s="126" t="n">
        <f aca="false">L199+M199+N199</f>
        <v>0</v>
      </c>
      <c r="P199" s="127" t="s">
        <v>28</v>
      </c>
      <c r="Q199" s="132"/>
      <c r="R199" s="124" t="n">
        <v>0</v>
      </c>
      <c r="S199" s="124" t="n">
        <v>0</v>
      </c>
      <c r="T199" s="125" t="n">
        <v>0</v>
      </c>
      <c r="U199" s="126" t="n">
        <f aca="false">(R199*S199*T199)</f>
        <v>0</v>
      </c>
      <c r="V199" s="126" t="n">
        <f aca="false">IF($H199="AGÊNCIA INTERNO",(0),U199*$V$14)</f>
        <v>0</v>
      </c>
      <c r="W199" s="126" t="n">
        <f aca="false">IF($H199="AGÊNCIA",($U199+$V199)*$W$14,IF($H199="AGÊNCIA INTERNO",($U199*$N$14),IF($H199="FAT.DIRETO",($V199*$N$14))))</f>
        <v>0</v>
      </c>
      <c r="X199" s="126" t="n">
        <f aca="false">U199+V199+W199</f>
        <v>0</v>
      </c>
      <c r="Y199" s="132"/>
      <c r="Z199" s="132"/>
      <c r="AA199" s="132"/>
      <c r="AB199" s="132"/>
      <c r="AC199" s="132"/>
      <c r="AD199" s="132"/>
      <c r="AE199" s="133"/>
    </row>
    <row r="200" customFormat="false" ht="33.75" hidden="true" customHeight="true" outlineLevel="0" collapsed="false">
      <c r="A200" s="132"/>
      <c r="B200" s="133"/>
      <c r="C200" s="129"/>
      <c r="D200" s="130"/>
      <c r="E200" s="131"/>
      <c r="F200" s="131"/>
      <c r="G200" s="134"/>
      <c r="H200" s="124"/>
      <c r="I200" s="124" t="n">
        <v>0</v>
      </c>
      <c r="J200" s="124" t="n">
        <v>0</v>
      </c>
      <c r="K200" s="125" t="n">
        <v>0</v>
      </c>
      <c r="L200" s="126" t="n">
        <f aca="false">(I200*J200*K200)</f>
        <v>0</v>
      </c>
      <c r="M200" s="126" t="n">
        <f aca="false">IF($H200="AGÊNCIA INTERNO",(0),L200*$M$14)</f>
        <v>0</v>
      </c>
      <c r="N200" s="126" t="n">
        <f aca="false">IF($H200="AGÊNCIA",($L200+$M200)*$N$14,IF($H200="AGÊNCIA INTERNO",($L200*$N$14),IF($H200="FAT.DIRETO",($M200*$N$14))))</f>
        <v>0</v>
      </c>
      <c r="O200" s="126" t="n">
        <f aca="false">L200+M200+N200</f>
        <v>0</v>
      </c>
      <c r="P200" s="127" t="s">
        <v>28</v>
      </c>
      <c r="Q200" s="132"/>
      <c r="R200" s="124" t="n">
        <v>0</v>
      </c>
      <c r="S200" s="124" t="n">
        <v>0</v>
      </c>
      <c r="T200" s="125" t="n">
        <v>0</v>
      </c>
      <c r="U200" s="126" t="n">
        <f aca="false">(R200*S200*T200)</f>
        <v>0</v>
      </c>
      <c r="V200" s="126" t="n">
        <f aca="false">IF($H200="AGÊNCIA INTERNO",(0),U200*$V$14)</f>
        <v>0</v>
      </c>
      <c r="W200" s="126" t="n">
        <f aca="false">IF($H200="AGÊNCIA",($U200+$V200)*$W$14,IF($H200="AGÊNCIA INTERNO",($U200*$N$14),IF($H200="FAT.DIRETO",($V200*$N$14))))</f>
        <v>0</v>
      </c>
      <c r="X200" s="126" t="n">
        <f aca="false">U200+V200+W200</f>
        <v>0</v>
      </c>
      <c r="Y200" s="132"/>
      <c r="Z200" s="132"/>
      <c r="AA200" s="132"/>
      <c r="AB200" s="132"/>
      <c r="AC200" s="132"/>
      <c r="AD200" s="132"/>
      <c r="AE200" s="133"/>
    </row>
    <row r="201" customFormat="false" ht="33.75" hidden="true" customHeight="true" outlineLevel="0" collapsed="false">
      <c r="A201" s="132"/>
      <c r="B201" s="133"/>
      <c r="C201" s="129"/>
      <c r="D201" s="130"/>
      <c r="E201" s="131"/>
      <c r="F201" s="131"/>
      <c r="G201" s="134"/>
      <c r="H201" s="124"/>
      <c r="I201" s="124" t="n">
        <v>0</v>
      </c>
      <c r="J201" s="124" t="n">
        <v>0</v>
      </c>
      <c r="K201" s="125" t="n">
        <v>0</v>
      </c>
      <c r="L201" s="126" t="n">
        <f aca="false">(I201*J201*K201)</f>
        <v>0</v>
      </c>
      <c r="M201" s="126" t="n">
        <f aca="false">IF($H201="AGÊNCIA INTERNO",(0),L201*$M$14)</f>
        <v>0</v>
      </c>
      <c r="N201" s="126" t="n">
        <f aca="false">IF($H201="AGÊNCIA",($L201+$M201)*$N$14,IF($H201="AGÊNCIA INTERNO",($L201*$N$14),IF($H201="FAT.DIRETO",($M201*$N$14))))</f>
        <v>0</v>
      </c>
      <c r="O201" s="126" t="n">
        <f aca="false">L201+M201+N201</f>
        <v>0</v>
      </c>
      <c r="P201" s="127" t="s">
        <v>28</v>
      </c>
      <c r="Q201" s="132"/>
      <c r="R201" s="124" t="n">
        <v>0</v>
      </c>
      <c r="S201" s="124" t="n">
        <v>0</v>
      </c>
      <c r="T201" s="125" t="n">
        <v>0</v>
      </c>
      <c r="U201" s="126" t="n">
        <f aca="false">(R201*S201*T201)</f>
        <v>0</v>
      </c>
      <c r="V201" s="126" t="n">
        <f aca="false">IF($H201="AGÊNCIA INTERNO",(0),U201*$V$14)</f>
        <v>0</v>
      </c>
      <c r="W201" s="126" t="n">
        <f aca="false">IF($H201="AGÊNCIA",($U201+$V201)*$W$14,IF($H201="AGÊNCIA INTERNO",($U201*$N$14),IF($H201="FAT.DIRETO",($V201*$N$14))))</f>
        <v>0</v>
      </c>
      <c r="X201" s="126" t="n">
        <f aca="false">U201+V201+W201</f>
        <v>0</v>
      </c>
      <c r="Y201" s="132"/>
      <c r="Z201" s="132"/>
      <c r="AA201" s="132"/>
      <c r="AB201" s="132"/>
      <c r="AC201" s="132"/>
      <c r="AD201" s="132"/>
      <c r="AE201" s="133"/>
    </row>
    <row r="202" customFormat="false" ht="33.75" hidden="true" customHeight="true" outlineLevel="0" collapsed="false">
      <c r="A202" s="132"/>
      <c r="B202" s="133"/>
      <c r="C202" s="129"/>
      <c r="D202" s="130"/>
      <c r="E202" s="131"/>
      <c r="F202" s="131"/>
      <c r="G202" s="134"/>
      <c r="H202" s="124"/>
      <c r="I202" s="124" t="n">
        <v>0</v>
      </c>
      <c r="J202" s="124" t="n">
        <v>0</v>
      </c>
      <c r="K202" s="125" t="n">
        <v>0</v>
      </c>
      <c r="L202" s="126" t="n">
        <f aca="false">(I202*J202*K202)</f>
        <v>0</v>
      </c>
      <c r="M202" s="126" t="n">
        <f aca="false">IF($H202="AGÊNCIA INTERNO",(0),L202*$M$14)</f>
        <v>0</v>
      </c>
      <c r="N202" s="126" t="n">
        <f aca="false">IF($H202="AGÊNCIA",($L202+$M202)*$N$14,IF($H202="AGÊNCIA INTERNO",($L202*$N$14),IF($H202="FAT.DIRETO",($M202*$N$14))))</f>
        <v>0</v>
      </c>
      <c r="O202" s="126" t="n">
        <f aca="false">L202+M202+N202</f>
        <v>0</v>
      </c>
      <c r="P202" s="127" t="s">
        <v>28</v>
      </c>
      <c r="Q202" s="132"/>
      <c r="R202" s="124" t="n">
        <v>0</v>
      </c>
      <c r="S202" s="124" t="n">
        <v>0</v>
      </c>
      <c r="T202" s="125" t="n">
        <v>0</v>
      </c>
      <c r="U202" s="126" t="n">
        <f aca="false">(R202*S202*T202)</f>
        <v>0</v>
      </c>
      <c r="V202" s="126" t="n">
        <f aca="false">IF($H202="AGÊNCIA INTERNO",(0),U202*$V$14)</f>
        <v>0</v>
      </c>
      <c r="W202" s="126" t="n">
        <f aca="false">IF($H202="AGÊNCIA",($U202+$V202)*$W$14,IF($H202="AGÊNCIA INTERNO",($U202*$N$14),IF($H202="FAT.DIRETO",($V202*$N$14))))</f>
        <v>0</v>
      </c>
      <c r="X202" s="126" t="n">
        <f aca="false">U202+V202+W202</f>
        <v>0</v>
      </c>
      <c r="Y202" s="132"/>
      <c r="Z202" s="132"/>
      <c r="AA202" s="132"/>
      <c r="AB202" s="132"/>
      <c r="AC202" s="132"/>
      <c r="AD202" s="132"/>
      <c r="AE202" s="133"/>
    </row>
    <row r="203" customFormat="false" ht="33.75" hidden="true" customHeight="true" outlineLevel="0" collapsed="false">
      <c r="A203" s="132"/>
      <c r="B203" s="133"/>
      <c r="C203" s="129"/>
      <c r="D203" s="130"/>
      <c r="E203" s="131"/>
      <c r="F203" s="131"/>
      <c r="G203" s="134"/>
      <c r="H203" s="124"/>
      <c r="I203" s="124" t="n">
        <v>0</v>
      </c>
      <c r="J203" s="124" t="n">
        <v>0</v>
      </c>
      <c r="K203" s="125" t="n">
        <v>0</v>
      </c>
      <c r="L203" s="126" t="n">
        <f aca="false">(I203*J203*K203)</f>
        <v>0</v>
      </c>
      <c r="M203" s="126" t="n">
        <f aca="false">IF($H203="AGÊNCIA INTERNO",(0),L203*$M$14)</f>
        <v>0</v>
      </c>
      <c r="N203" s="126" t="n">
        <f aca="false">IF($H203="AGÊNCIA",($L203+$M203)*$N$14,IF($H203="AGÊNCIA INTERNO",($L203*$N$14),IF($H203="FAT.DIRETO",($M203*$N$14))))</f>
        <v>0</v>
      </c>
      <c r="O203" s="126" t="n">
        <f aca="false">L203+M203+N203</f>
        <v>0</v>
      </c>
      <c r="P203" s="127" t="s">
        <v>28</v>
      </c>
      <c r="Q203" s="132"/>
      <c r="R203" s="124" t="n">
        <v>0</v>
      </c>
      <c r="S203" s="124" t="n">
        <v>0</v>
      </c>
      <c r="T203" s="125" t="n">
        <v>0</v>
      </c>
      <c r="U203" s="126" t="n">
        <f aca="false">(R203*S203*T203)</f>
        <v>0</v>
      </c>
      <c r="V203" s="126" t="n">
        <f aca="false">IF($H203="AGÊNCIA INTERNO",(0),U203*$V$14)</f>
        <v>0</v>
      </c>
      <c r="W203" s="126" t="n">
        <f aca="false">IF($H203="AGÊNCIA",($U203+$V203)*$W$14,IF($H203="AGÊNCIA INTERNO",($U203*$N$14),IF($H203="FAT.DIRETO",($V203*$N$14))))</f>
        <v>0</v>
      </c>
      <c r="X203" s="126" t="n">
        <f aca="false">U203+V203+W203</f>
        <v>0</v>
      </c>
      <c r="Y203" s="132"/>
      <c r="Z203" s="132"/>
      <c r="AA203" s="132"/>
      <c r="AB203" s="132"/>
      <c r="AC203" s="132"/>
      <c r="AD203" s="132"/>
      <c r="AE203" s="133"/>
    </row>
    <row r="204" customFormat="false" ht="33.75" hidden="true" customHeight="true" outlineLevel="0" collapsed="false">
      <c r="A204" s="132"/>
      <c r="B204" s="133"/>
      <c r="C204" s="129"/>
      <c r="D204" s="130"/>
      <c r="E204" s="131"/>
      <c r="F204" s="131"/>
      <c r="G204" s="134"/>
      <c r="H204" s="124"/>
      <c r="I204" s="124" t="n">
        <v>0</v>
      </c>
      <c r="J204" s="124" t="n">
        <v>0</v>
      </c>
      <c r="K204" s="125" t="n">
        <v>0</v>
      </c>
      <c r="L204" s="126" t="n">
        <f aca="false">(I204*J204*K204)</f>
        <v>0</v>
      </c>
      <c r="M204" s="126" t="n">
        <f aca="false">IF($H204="AGÊNCIA INTERNO",(0),L204*$M$14)</f>
        <v>0</v>
      </c>
      <c r="N204" s="126" t="n">
        <f aca="false">IF($H204="AGÊNCIA",($L204+$M204)*$N$14,IF($H204="AGÊNCIA INTERNO",($L204*$N$14),IF($H204="FAT.DIRETO",($M204*$N$14))))</f>
        <v>0</v>
      </c>
      <c r="O204" s="126" t="n">
        <f aca="false">L204+M204+N204</f>
        <v>0</v>
      </c>
      <c r="P204" s="127" t="s">
        <v>28</v>
      </c>
      <c r="Q204" s="132"/>
      <c r="R204" s="124" t="n">
        <v>0</v>
      </c>
      <c r="S204" s="124" t="n">
        <v>0</v>
      </c>
      <c r="T204" s="125" t="n">
        <v>0</v>
      </c>
      <c r="U204" s="126" t="n">
        <f aca="false">(R204*S204*T204)</f>
        <v>0</v>
      </c>
      <c r="V204" s="126" t="n">
        <f aca="false">IF($H204="AGÊNCIA INTERNO",(0),U204*$V$14)</f>
        <v>0</v>
      </c>
      <c r="W204" s="126" t="n">
        <f aca="false">IF($H204="AGÊNCIA",($U204+$V204)*$W$14,IF($H204="AGÊNCIA INTERNO",($U204*$N$14),IF($H204="FAT.DIRETO",($V204*$N$14))))</f>
        <v>0</v>
      </c>
      <c r="X204" s="126" t="n">
        <f aca="false">U204+V204+W204</f>
        <v>0</v>
      </c>
      <c r="Y204" s="132"/>
      <c r="Z204" s="132"/>
      <c r="AA204" s="132"/>
      <c r="AB204" s="132"/>
      <c r="AC204" s="132"/>
      <c r="AD204" s="132"/>
      <c r="AE204" s="133"/>
    </row>
    <row r="205" customFormat="false" ht="33.75" hidden="true" customHeight="true" outlineLevel="0" collapsed="false">
      <c r="A205" s="132"/>
      <c r="B205" s="133"/>
      <c r="C205" s="129"/>
      <c r="D205" s="130"/>
      <c r="E205" s="131"/>
      <c r="F205" s="131"/>
      <c r="G205" s="134"/>
      <c r="H205" s="124"/>
      <c r="I205" s="124" t="n">
        <v>0</v>
      </c>
      <c r="J205" s="124" t="n">
        <v>0</v>
      </c>
      <c r="K205" s="125" t="n">
        <v>0</v>
      </c>
      <c r="L205" s="126" t="n">
        <f aca="false">(I205*J205*K205)</f>
        <v>0</v>
      </c>
      <c r="M205" s="126" t="n">
        <f aca="false">IF($H205="AGÊNCIA INTERNO",(0),L205*$M$14)</f>
        <v>0</v>
      </c>
      <c r="N205" s="126" t="n">
        <f aca="false">IF($H205="AGÊNCIA",($L205+$M205)*$N$14,IF($H205="AGÊNCIA INTERNO",($L205*$N$14),IF($H205="FAT.DIRETO",($M205*$N$14))))</f>
        <v>0</v>
      </c>
      <c r="O205" s="126" t="n">
        <f aca="false">L205+M205+N205</f>
        <v>0</v>
      </c>
      <c r="P205" s="127" t="s">
        <v>29</v>
      </c>
      <c r="Q205" s="132"/>
      <c r="R205" s="124" t="n">
        <v>0</v>
      </c>
      <c r="S205" s="124" t="n">
        <v>0</v>
      </c>
      <c r="T205" s="125" t="n">
        <v>0</v>
      </c>
      <c r="U205" s="126" t="n">
        <f aca="false">(R205*S205*T205)</f>
        <v>0</v>
      </c>
      <c r="V205" s="126" t="n">
        <f aca="false">IF($H205="AGÊNCIA INTERNO",(0),U205*$V$14)</f>
        <v>0</v>
      </c>
      <c r="W205" s="126" t="n">
        <f aca="false">IF($H205="AGÊNCIA",($U205+$V205)*$W$14,IF($H205="AGÊNCIA INTERNO",($U205*$N$14),IF($H205="FAT.DIRETO",($V205*$N$14))))</f>
        <v>0</v>
      </c>
      <c r="X205" s="126" t="n">
        <f aca="false">U205+V205+W205</f>
        <v>0</v>
      </c>
      <c r="Y205" s="132"/>
      <c r="Z205" s="132"/>
      <c r="AA205" s="132"/>
      <c r="AB205" s="132"/>
      <c r="AC205" s="132"/>
      <c r="AD205" s="132"/>
      <c r="AE205" s="133"/>
    </row>
    <row r="206" customFormat="false" ht="33.75" hidden="true" customHeight="true" outlineLevel="0" collapsed="false">
      <c r="A206" s="132"/>
      <c r="B206" s="133"/>
      <c r="C206" s="129"/>
      <c r="D206" s="130"/>
      <c r="E206" s="131"/>
      <c r="F206" s="131"/>
      <c r="G206" s="134"/>
      <c r="H206" s="124"/>
      <c r="I206" s="124" t="n">
        <v>0</v>
      </c>
      <c r="J206" s="124" t="n">
        <v>0</v>
      </c>
      <c r="K206" s="125" t="n">
        <v>0</v>
      </c>
      <c r="L206" s="126" t="n">
        <f aca="false">(I206*J206*K206)</f>
        <v>0</v>
      </c>
      <c r="M206" s="126" t="n">
        <f aca="false">IF($H206="AGÊNCIA INTERNO",(0),L206*$M$14)</f>
        <v>0</v>
      </c>
      <c r="N206" s="126" t="n">
        <f aca="false">IF($H206="AGÊNCIA",($L206+$M206)*$N$14,IF($H206="AGÊNCIA INTERNO",($L206*$N$14),IF($H206="FAT.DIRETO",($M206*$N$14))))</f>
        <v>0</v>
      </c>
      <c r="O206" s="126" t="n">
        <f aca="false">L206+M206+N206</f>
        <v>0</v>
      </c>
      <c r="P206" s="127" t="s">
        <v>28</v>
      </c>
      <c r="Q206" s="132"/>
      <c r="R206" s="124" t="n">
        <v>0</v>
      </c>
      <c r="S206" s="124" t="n">
        <v>0</v>
      </c>
      <c r="T206" s="125" t="n">
        <v>0</v>
      </c>
      <c r="U206" s="126" t="n">
        <f aca="false">(R206*S206*T206)</f>
        <v>0</v>
      </c>
      <c r="V206" s="126" t="n">
        <f aca="false">IF($H206="AGÊNCIA INTERNO",(0),U206*$V$14)</f>
        <v>0</v>
      </c>
      <c r="W206" s="126" t="n">
        <f aca="false">IF($H206="AGÊNCIA",($U206+$V206)*$W$14,IF($H206="AGÊNCIA INTERNO",($U206*$N$14),IF($H206="FAT.DIRETO",($V206*$N$14))))</f>
        <v>0</v>
      </c>
      <c r="X206" s="126" t="n">
        <f aca="false">U206+V206+W206</f>
        <v>0</v>
      </c>
      <c r="Y206" s="132"/>
      <c r="Z206" s="132"/>
      <c r="AA206" s="132"/>
      <c r="AB206" s="132"/>
      <c r="AC206" s="132"/>
      <c r="AD206" s="132"/>
      <c r="AE206" s="133"/>
    </row>
    <row r="207" customFormat="false" ht="33.75" hidden="true" customHeight="true" outlineLevel="0" collapsed="false">
      <c r="A207" s="132"/>
      <c r="B207" s="133"/>
      <c r="C207" s="129"/>
      <c r="D207" s="130"/>
      <c r="E207" s="131"/>
      <c r="F207" s="131"/>
      <c r="G207" s="134"/>
      <c r="H207" s="124"/>
      <c r="I207" s="124" t="n">
        <v>0</v>
      </c>
      <c r="J207" s="124" t="n">
        <v>0</v>
      </c>
      <c r="K207" s="125" t="n">
        <v>0</v>
      </c>
      <c r="L207" s="126" t="n">
        <f aca="false">(I207*J207*K207)</f>
        <v>0</v>
      </c>
      <c r="M207" s="126" t="n">
        <f aca="false">IF($H207="AGÊNCIA INTERNO",(0),L207*$M$14)</f>
        <v>0</v>
      </c>
      <c r="N207" s="126" t="n">
        <f aca="false">IF($H207="AGÊNCIA",($L207+$M207)*$N$14,IF($H207="AGÊNCIA INTERNO",($L207*$N$14),IF($H207="FAT.DIRETO",($M207*$N$14))))</f>
        <v>0</v>
      </c>
      <c r="O207" s="126" t="n">
        <f aca="false">L207+M207+N207</f>
        <v>0</v>
      </c>
      <c r="P207" s="127" t="s">
        <v>28</v>
      </c>
      <c r="Q207" s="132"/>
      <c r="R207" s="124" t="n">
        <v>0</v>
      </c>
      <c r="S207" s="124" t="n">
        <v>0</v>
      </c>
      <c r="T207" s="125" t="n">
        <v>0</v>
      </c>
      <c r="U207" s="126" t="n">
        <f aca="false">(R207*S207*T207)</f>
        <v>0</v>
      </c>
      <c r="V207" s="126" t="n">
        <f aca="false">IF($H207="AGÊNCIA INTERNO",(0),U207*$V$14)</f>
        <v>0</v>
      </c>
      <c r="W207" s="126" t="n">
        <f aca="false">IF($H207="AGÊNCIA",($U207+$V207)*$W$14,IF($H207="AGÊNCIA INTERNO",($U207*$N$14),IF($H207="FAT.DIRETO",($V207*$N$14))))</f>
        <v>0</v>
      </c>
      <c r="X207" s="126" t="n">
        <f aca="false">U207+V207+W207</f>
        <v>0</v>
      </c>
      <c r="Y207" s="132"/>
      <c r="Z207" s="132"/>
      <c r="AA207" s="132"/>
      <c r="AB207" s="132"/>
      <c r="AC207" s="132"/>
      <c r="AD207" s="132"/>
      <c r="AE207" s="133"/>
    </row>
    <row r="208" customFormat="false" ht="33.75" hidden="true" customHeight="true" outlineLevel="0" collapsed="false">
      <c r="A208" s="132"/>
      <c r="B208" s="133"/>
      <c r="C208" s="129"/>
      <c r="D208" s="130"/>
      <c r="E208" s="131"/>
      <c r="F208" s="131"/>
      <c r="G208" s="134"/>
      <c r="H208" s="124"/>
      <c r="I208" s="124" t="n">
        <v>0</v>
      </c>
      <c r="J208" s="124" t="n">
        <v>0</v>
      </c>
      <c r="K208" s="125" t="n">
        <v>0</v>
      </c>
      <c r="L208" s="126" t="n">
        <f aca="false">(I208*J208*K208)</f>
        <v>0</v>
      </c>
      <c r="M208" s="126" t="n">
        <f aca="false">IF($H208="AGÊNCIA INTERNO",(0),L208*$M$14)</f>
        <v>0</v>
      </c>
      <c r="N208" s="126" t="n">
        <f aca="false">IF($H208="AGÊNCIA",($L208+$M208)*$N$14,IF($H208="AGÊNCIA INTERNO",($L208*$N$14),IF($H208="FAT.DIRETO",($M208*$N$14))))</f>
        <v>0</v>
      </c>
      <c r="O208" s="126" t="n">
        <f aca="false">L208+M208+N208</f>
        <v>0</v>
      </c>
      <c r="P208" s="127" t="s">
        <v>28</v>
      </c>
      <c r="Q208" s="132"/>
      <c r="R208" s="124" t="n">
        <v>0</v>
      </c>
      <c r="S208" s="124" t="n">
        <v>0</v>
      </c>
      <c r="T208" s="125" t="n">
        <v>0</v>
      </c>
      <c r="U208" s="126" t="n">
        <f aca="false">(R208*S208*T208)</f>
        <v>0</v>
      </c>
      <c r="V208" s="126" t="n">
        <f aca="false">IF($H208="AGÊNCIA INTERNO",(0),U208*$V$14)</f>
        <v>0</v>
      </c>
      <c r="W208" s="126" t="n">
        <f aca="false">IF($H208="AGÊNCIA",($U208+$V208)*$W$14,IF($H208="AGÊNCIA INTERNO",($U208*$N$14),IF($H208="FAT.DIRETO",($V208*$N$14))))</f>
        <v>0</v>
      </c>
      <c r="X208" s="126" t="n">
        <f aca="false">U208+V208+W208</f>
        <v>0</v>
      </c>
      <c r="Y208" s="132"/>
      <c r="Z208" s="132"/>
      <c r="AA208" s="132"/>
      <c r="AB208" s="132"/>
      <c r="AC208" s="132"/>
      <c r="AD208" s="132"/>
      <c r="AE208" s="133"/>
    </row>
    <row r="209" customFormat="false" ht="33.75" hidden="true" customHeight="true" outlineLevel="0" collapsed="false">
      <c r="A209" s="132"/>
      <c r="B209" s="133"/>
      <c r="C209" s="129"/>
      <c r="D209" s="130"/>
      <c r="E209" s="131"/>
      <c r="F209" s="131"/>
      <c r="G209" s="134"/>
      <c r="H209" s="124"/>
      <c r="I209" s="124" t="n">
        <v>0</v>
      </c>
      <c r="J209" s="124" t="n">
        <v>0</v>
      </c>
      <c r="K209" s="125" t="n">
        <v>0</v>
      </c>
      <c r="L209" s="126" t="n">
        <f aca="false">(I209*J209*K209)</f>
        <v>0</v>
      </c>
      <c r="M209" s="126" t="n">
        <f aca="false">IF($H209="AGÊNCIA INTERNO",(0),L209*$M$14)</f>
        <v>0</v>
      </c>
      <c r="N209" s="126" t="n">
        <f aca="false">IF($H209="AGÊNCIA",($L209+$M209)*$N$14,IF($H209="AGÊNCIA INTERNO",($L209*$N$14),IF($H209="FAT.DIRETO",($M209*$N$14))))</f>
        <v>0</v>
      </c>
      <c r="O209" s="126" t="n">
        <f aca="false">L209+M209+N209</f>
        <v>0</v>
      </c>
      <c r="P209" s="127" t="s">
        <v>28</v>
      </c>
      <c r="Q209" s="132"/>
      <c r="R209" s="124" t="n">
        <v>0</v>
      </c>
      <c r="S209" s="124" t="n">
        <v>0</v>
      </c>
      <c r="T209" s="125" t="n">
        <v>0</v>
      </c>
      <c r="U209" s="126" t="n">
        <f aca="false">(R209*S209*T209)</f>
        <v>0</v>
      </c>
      <c r="V209" s="126" t="n">
        <f aca="false">IF($H209="AGÊNCIA INTERNO",(0),U209*$V$14)</f>
        <v>0</v>
      </c>
      <c r="W209" s="126" t="n">
        <f aca="false">IF($H209="AGÊNCIA",($U209+$V209)*$W$14,IF($H209="AGÊNCIA INTERNO",($U209*$N$14),IF($H209="FAT.DIRETO",($V209*$N$14))))</f>
        <v>0</v>
      </c>
      <c r="X209" s="126" t="n">
        <f aca="false">U209+V209+W209</f>
        <v>0</v>
      </c>
      <c r="Y209" s="132"/>
      <c r="Z209" s="132"/>
      <c r="AA209" s="132"/>
      <c r="AB209" s="132"/>
      <c r="AC209" s="132"/>
      <c r="AD209" s="132"/>
      <c r="AE209" s="133"/>
    </row>
    <row r="210" customFormat="false" ht="33.75" hidden="true" customHeight="true" outlineLevel="0" collapsed="false">
      <c r="A210" s="132"/>
      <c r="B210" s="133"/>
      <c r="C210" s="129"/>
      <c r="D210" s="130"/>
      <c r="E210" s="131"/>
      <c r="F210" s="131"/>
      <c r="G210" s="134"/>
      <c r="H210" s="124"/>
      <c r="I210" s="124" t="n">
        <v>0</v>
      </c>
      <c r="J210" s="124" t="n">
        <v>0</v>
      </c>
      <c r="K210" s="125" t="n">
        <v>0</v>
      </c>
      <c r="L210" s="126" t="n">
        <f aca="false">(I210*J210*K210)</f>
        <v>0</v>
      </c>
      <c r="M210" s="126" t="n">
        <f aca="false">IF($H210="AGÊNCIA INTERNO",(0),L210*$M$14)</f>
        <v>0</v>
      </c>
      <c r="N210" s="126" t="n">
        <f aca="false">IF($H210="AGÊNCIA",($L210+$M210)*$N$14,IF($H210="AGÊNCIA INTERNO",($L210*$N$14),IF($H210="FAT.DIRETO",($M210*$N$14))))</f>
        <v>0</v>
      </c>
      <c r="O210" s="126" t="n">
        <f aca="false">L210+M210+N210</f>
        <v>0</v>
      </c>
      <c r="P210" s="127" t="s">
        <v>29</v>
      </c>
      <c r="Q210" s="132"/>
      <c r="R210" s="124" t="n">
        <v>0</v>
      </c>
      <c r="S210" s="124" t="n">
        <v>0</v>
      </c>
      <c r="T210" s="125" t="n">
        <v>0</v>
      </c>
      <c r="U210" s="126" t="n">
        <f aca="false">(R210*S210*T210)</f>
        <v>0</v>
      </c>
      <c r="V210" s="126" t="n">
        <f aca="false">IF($H210="AGÊNCIA INTERNO",(0),U210*$V$14)</f>
        <v>0</v>
      </c>
      <c r="W210" s="126" t="n">
        <f aca="false">IF($H210="AGÊNCIA",($U210+$V210)*$W$14,IF($H210="AGÊNCIA INTERNO",($U210*$N$14),IF($H210="FAT.DIRETO",($V210*$N$14))))</f>
        <v>0</v>
      </c>
      <c r="X210" s="126" t="n">
        <f aca="false">U210+V210+W210</f>
        <v>0</v>
      </c>
      <c r="Y210" s="132"/>
      <c r="Z210" s="132"/>
      <c r="AA210" s="132"/>
      <c r="AB210" s="132"/>
      <c r="AC210" s="132"/>
      <c r="AD210" s="132"/>
      <c r="AE210" s="133"/>
    </row>
    <row r="211" customFormat="false" ht="33.75" hidden="true" customHeight="true" outlineLevel="0" collapsed="false">
      <c r="A211" s="132"/>
      <c r="B211" s="133"/>
      <c r="C211" s="129"/>
      <c r="D211" s="130"/>
      <c r="E211" s="131"/>
      <c r="F211" s="131"/>
      <c r="G211" s="134"/>
      <c r="H211" s="124"/>
      <c r="I211" s="124" t="n">
        <v>0</v>
      </c>
      <c r="J211" s="124" t="n">
        <v>0</v>
      </c>
      <c r="K211" s="125" t="n">
        <v>0</v>
      </c>
      <c r="L211" s="126" t="n">
        <f aca="false">(I211*J211*K211)</f>
        <v>0</v>
      </c>
      <c r="M211" s="126" t="n">
        <f aca="false">IF($H211="AGÊNCIA INTERNO",(0),L211*$M$14)</f>
        <v>0</v>
      </c>
      <c r="N211" s="126" t="n">
        <f aca="false">IF($H211="AGÊNCIA",($L211+$M211)*$N$14,IF($H211="AGÊNCIA INTERNO",($L211*$N$14),IF($H211="FAT.DIRETO",($M211*$N$14))))</f>
        <v>0</v>
      </c>
      <c r="O211" s="126" t="n">
        <f aca="false">L211+M211+N211</f>
        <v>0</v>
      </c>
      <c r="P211" s="127" t="s">
        <v>28</v>
      </c>
      <c r="Q211" s="132"/>
      <c r="R211" s="124" t="n">
        <v>0</v>
      </c>
      <c r="S211" s="124" t="n">
        <v>0</v>
      </c>
      <c r="T211" s="125" t="n">
        <v>0</v>
      </c>
      <c r="U211" s="126" t="n">
        <f aca="false">(R211*S211*T211)</f>
        <v>0</v>
      </c>
      <c r="V211" s="126" t="n">
        <f aca="false">IF($H211="AGÊNCIA INTERNO",(0),U211*$V$14)</f>
        <v>0</v>
      </c>
      <c r="W211" s="126" t="n">
        <f aca="false">IF($H211="AGÊNCIA",($U211+$V211)*$W$14,IF($H211="AGÊNCIA INTERNO",($U211*$N$14),IF($H211="FAT.DIRETO",($V211*$N$14))))</f>
        <v>0</v>
      </c>
      <c r="X211" s="126" t="n">
        <f aca="false">U211+V211+W211</f>
        <v>0</v>
      </c>
      <c r="Y211" s="132"/>
      <c r="Z211" s="132"/>
      <c r="AA211" s="132"/>
      <c r="AB211" s="132"/>
      <c r="AC211" s="132"/>
      <c r="AD211" s="132"/>
      <c r="AE211" s="133"/>
    </row>
    <row r="212" customFormat="false" ht="33.75" hidden="true" customHeight="true" outlineLevel="0" collapsed="false">
      <c r="A212" s="132"/>
      <c r="B212" s="133"/>
      <c r="C212" s="129"/>
      <c r="D212" s="130"/>
      <c r="E212" s="131"/>
      <c r="F212" s="131"/>
      <c r="G212" s="134"/>
      <c r="H212" s="124"/>
      <c r="I212" s="124" t="n">
        <v>0</v>
      </c>
      <c r="J212" s="124" t="n">
        <v>0</v>
      </c>
      <c r="K212" s="125" t="n">
        <v>0</v>
      </c>
      <c r="L212" s="126" t="n">
        <f aca="false">(I212*J212*K212)</f>
        <v>0</v>
      </c>
      <c r="M212" s="126" t="n">
        <f aca="false">IF($H212="AGÊNCIA INTERNO",(0),L212*$M$14)</f>
        <v>0</v>
      </c>
      <c r="N212" s="126" t="n">
        <f aca="false">IF($H212="AGÊNCIA",($L212+$M212)*$N$14,IF($H212="AGÊNCIA INTERNO",($L212*$N$14),IF($H212="FAT.DIRETO",($M212*$N$14))))</f>
        <v>0</v>
      </c>
      <c r="O212" s="126" t="n">
        <f aca="false">L212+M212+N212</f>
        <v>0</v>
      </c>
      <c r="P212" s="127" t="s">
        <v>28</v>
      </c>
      <c r="Q212" s="132"/>
      <c r="R212" s="124" t="n">
        <v>0</v>
      </c>
      <c r="S212" s="124" t="n">
        <v>0</v>
      </c>
      <c r="T212" s="125" t="n">
        <v>0</v>
      </c>
      <c r="U212" s="126" t="n">
        <f aca="false">(R212*S212*T212)</f>
        <v>0</v>
      </c>
      <c r="V212" s="126" t="n">
        <f aca="false">IF($H212="AGÊNCIA INTERNO",(0),U212*$V$14)</f>
        <v>0</v>
      </c>
      <c r="W212" s="126" t="n">
        <f aca="false">IF($H212="AGÊNCIA",($U212+$V212)*$W$14,IF($H212="AGÊNCIA INTERNO",($U212*$N$14),IF($H212="FAT.DIRETO",($V212*$N$14))))</f>
        <v>0</v>
      </c>
      <c r="X212" s="126" t="n">
        <f aca="false">U212+V212+W212</f>
        <v>0</v>
      </c>
      <c r="Y212" s="132"/>
      <c r="Z212" s="132"/>
      <c r="AA212" s="132"/>
      <c r="AB212" s="132"/>
      <c r="AC212" s="132"/>
      <c r="AD212" s="132"/>
      <c r="AE212" s="133"/>
    </row>
    <row r="213" customFormat="false" ht="33.75" hidden="true" customHeight="true" outlineLevel="0" collapsed="false">
      <c r="A213" s="132"/>
      <c r="B213" s="133"/>
      <c r="C213" s="129"/>
      <c r="D213" s="130"/>
      <c r="E213" s="131"/>
      <c r="F213" s="131"/>
      <c r="G213" s="134"/>
      <c r="H213" s="124"/>
      <c r="I213" s="124" t="n">
        <v>0</v>
      </c>
      <c r="J213" s="124" t="n">
        <v>0</v>
      </c>
      <c r="K213" s="125" t="n">
        <v>0</v>
      </c>
      <c r="L213" s="126" t="n">
        <f aca="false">(I213*J213*K213)</f>
        <v>0</v>
      </c>
      <c r="M213" s="126" t="n">
        <f aca="false">IF($H213="AGÊNCIA INTERNO",(0),L213*$M$14)</f>
        <v>0</v>
      </c>
      <c r="N213" s="126" t="n">
        <f aca="false">IF($H213="AGÊNCIA",($L213+$M213)*$N$14,IF($H213="AGÊNCIA INTERNO",($L213*$N$14),IF($H213="FAT.DIRETO",($M213*$N$14))))</f>
        <v>0</v>
      </c>
      <c r="O213" s="126" t="n">
        <f aca="false">L213+M213+N213</f>
        <v>0</v>
      </c>
      <c r="P213" s="127" t="s">
        <v>28</v>
      </c>
      <c r="Q213" s="132"/>
      <c r="R213" s="124" t="n">
        <v>0</v>
      </c>
      <c r="S213" s="124" t="n">
        <v>0</v>
      </c>
      <c r="T213" s="125" t="n">
        <v>0</v>
      </c>
      <c r="U213" s="126" t="n">
        <f aca="false">(R213*S213*T213)</f>
        <v>0</v>
      </c>
      <c r="V213" s="126" t="n">
        <f aca="false">IF($H213="AGÊNCIA INTERNO",(0),U213*$V$14)</f>
        <v>0</v>
      </c>
      <c r="W213" s="126" t="n">
        <f aca="false">IF($H213="AGÊNCIA",($U213+$V213)*$W$14,IF($H213="AGÊNCIA INTERNO",($U213*$N$14),IF($H213="FAT.DIRETO",($V213*$N$14))))</f>
        <v>0</v>
      </c>
      <c r="X213" s="126" t="n">
        <f aca="false">U213+V213+W213</f>
        <v>0</v>
      </c>
      <c r="Y213" s="132"/>
      <c r="Z213" s="132"/>
      <c r="AA213" s="132"/>
      <c r="AB213" s="132"/>
      <c r="AC213" s="132"/>
      <c r="AD213" s="132"/>
      <c r="AE213" s="133"/>
    </row>
    <row r="214" customFormat="false" ht="33.75" hidden="true" customHeight="true" outlineLevel="0" collapsed="false">
      <c r="A214" s="132"/>
      <c r="B214" s="133"/>
      <c r="C214" s="129"/>
      <c r="D214" s="130"/>
      <c r="E214" s="131"/>
      <c r="F214" s="131"/>
      <c r="G214" s="134"/>
      <c r="H214" s="124"/>
      <c r="I214" s="124" t="n">
        <v>0</v>
      </c>
      <c r="J214" s="124" t="n">
        <v>0</v>
      </c>
      <c r="K214" s="125" t="n">
        <v>0</v>
      </c>
      <c r="L214" s="126" t="n">
        <f aca="false">(I214*J214*K214)</f>
        <v>0</v>
      </c>
      <c r="M214" s="126" t="n">
        <f aca="false">IF($H214="AGÊNCIA INTERNO",(0),L214*$M$14)</f>
        <v>0</v>
      </c>
      <c r="N214" s="126" t="n">
        <f aca="false">IF($H214="AGÊNCIA",($L214+$M214)*$N$14,IF($H214="AGÊNCIA INTERNO",($L214*$N$14),IF($H214="FAT.DIRETO",($M214*$N$14))))</f>
        <v>0</v>
      </c>
      <c r="O214" s="126" t="n">
        <f aca="false">L214+M214+N214</f>
        <v>0</v>
      </c>
      <c r="P214" s="127" t="s">
        <v>28</v>
      </c>
      <c r="Q214" s="132"/>
      <c r="R214" s="124" t="n">
        <v>0</v>
      </c>
      <c r="S214" s="124" t="n">
        <v>0</v>
      </c>
      <c r="T214" s="125" t="n">
        <v>0</v>
      </c>
      <c r="U214" s="126" t="n">
        <f aca="false">(R214*S214*T214)</f>
        <v>0</v>
      </c>
      <c r="V214" s="126" t="n">
        <f aca="false">IF($H214="AGÊNCIA INTERNO",(0),U214*$V$14)</f>
        <v>0</v>
      </c>
      <c r="W214" s="126" t="n">
        <f aca="false">IF($H214="AGÊNCIA",($U214+$V214)*$W$14,IF($H214="AGÊNCIA INTERNO",($U214*$N$14),IF($H214="FAT.DIRETO",($V214*$N$14))))</f>
        <v>0</v>
      </c>
      <c r="X214" s="126" t="n">
        <f aca="false">U214+V214+W214</f>
        <v>0</v>
      </c>
      <c r="Y214" s="132"/>
      <c r="Z214" s="132"/>
      <c r="AA214" s="132"/>
      <c r="AB214" s="132"/>
      <c r="AC214" s="132"/>
      <c r="AD214" s="132"/>
      <c r="AE214" s="133"/>
    </row>
    <row r="215" customFormat="false" ht="33.75" hidden="true" customHeight="true" outlineLevel="0" collapsed="false">
      <c r="A215" s="132"/>
      <c r="B215" s="133"/>
      <c r="C215" s="129"/>
      <c r="D215" s="130"/>
      <c r="E215" s="131"/>
      <c r="F215" s="131"/>
      <c r="G215" s="134"/>
      <c r="H215" s="124"/>
      <c r="I215" s="124" t="n">
        <v>0</v>
      </c>
      <c r="J215" s="124" t="n">
        <v>0</v>
      </c>
      <c r="K215" s="125" t="n">
        <v>0</v>
      </c>
      <c r="L215" s="126" t="n">
        <f aca="false">(I215*J215*K215)</f>
        <v>0</v>
      </c>
      <c r="M215" s="126" t="n">
        <f aca="false">IF($H215="AGÊNCIA INTERNO",(0),L215*$M$14)</f>
        <v>0</v>
      </c>
      <c r="N215" s="126" t="n">
        <f aca="false">IF($H215="AGÊNCIA",($L215+$M215)*$N$14,IF($H215="AGÊNCIA INTERNO",($L215*$N$14),IF($H215="FAT.DIRETO",($M215*$N$14))))</f>
        <v>0</v>
      </c>
      <c r="O215" s="126" t="n">
        <f aca="false">L215+M215+N215</f>
        <v>0</v>
      </c>
      <c r="P215" s="127" t="s">
        <v>28</v>
      </c>
      <c r="Q215" s="132"/>
      <c r="R215" s="124" t="n">
        <v>0</v>
      </c>
      <c r="S215" s="124" t="n">
        <v>0</v>
      </c>
      <c r="T215" s="125" t="n">
        <v>0</v>
      </c>
      <c r="U215" s="126" t="n">
        <f aca="false">(R215*S215*T215)</f>
        <v>0</v>
      </c>
      <c r="V215" s="126" t="n">
        <f aca="false">IF($H215="AGÊNCIA INTERNO",(0),U215*$V$14)</f>
        <v>0</v>
      </c>
      <c r="W215" s="126" t="n">
        <f aca="false">IF($H215="AGÊNCIA",($U215+$V215)*$W$14,IF($H215="AGÊNCIA INTERNO",($U215*$N$14),IF($H215="FAT.DIRETO",($V215*$N$14))))</f>
        <v>0</v>
      </c>
      <c r="X215" s="126" t="n">
        <f aca="false">U215+V215+W215</f>
        <v>0</v>
      </c>
      <c r="Y215" s="132"/>
      <c r="Z215" s="132"/>
      <c r="AA215" s="132"/>
      <c r="AB215" s="132"/>
      <c r="AC215" s="132"/>
      <c r="AD215" s="132"/>
      <c r="AE215" s="133"/>
    </row>
    <row r="216" customFormat="false" ht="33.75" hidden="true" customHeight="true" outlineLevel="0" collapsed="false">
      <c r="A216" s="132"/>
      <c r="B216" s="133"/>
      <c r="C216" s="129"/>
      <c r="D216" s="130"/>
      <c r="E216" s="131"/>
      <c r="F216" s="131"/>
      <c r="G216" s="134"/>
      <c r="H216" s="124"/>
      <c r="I216" s="124" t="n">
        <v>0</v>
      </c>
      <c r="J216" s="124" t="n">
        <v>0</v>
      </c>
      <c r="K216" s="125" t="n">
        <v>0</v>
      </c>
      <c r="L216" s="126" t="n">
        <f aca="false">(I216*J216*K216)</f>
        <v>0</v>
      </c>
      <c r="M216" s="126" t="n">
        <f aca="false">IF($H216="AGÊNCIA INTERNO",(0),L216*$M$14)</f>
        <v>0</v>
      </c>
      <c r="N216" s="126" t="n">
        <f aca="false">IF($H216="AGÊNCIA",($L216+$M216)*$N$14,IF($H216="AGÊNCIA INTERNO",($L216*$N$14),IF($H216="FAT.DIRETO",($M216*$N$14))))</f>
        <v>0</v>
      </c>
      <c r="O216" s="126" t="n">
        <f aca="false">L216+M216+N216</f>
        <v>0</v>
      </c>
      <c r="P216" s="127" t="s">
        <v>28</v>
      </c>
      <c r="Q216" s="132"/>
      <c r="R216" s="124" t="n">
        <v>0</v>
      </c>
      <c r="S216" s="124" t="n">
        <v>0</v>
      </c>
      <c r="T216" s="125" t="n">
        <v>0</v>
      </c>
      <c r="U216" s="126" t="n">
        <f aca="false">(R216*S216*T216)</f>
        <v>0</v>
      </c>
      <c r="V216" s="126" t="n">
        <f aca="false">IF($H216="AGÊNCIA INTERNO",(0),U216*$V$14)</f>
        <v>0</v>
      </c>
      <c r="W216" s="126" t="n">
        <f aca="false">IF($H216="AGÊNCIA",($U216+$V216)*$W$14,IF($H216="AGÊNCIA INTERNO",($U216*$N$14),IF($H216="FAT.DIRETO",($V216*$N$14))))</f>
        <v>0</v>
      </c>
      <c r="X216" s="126" t="n">
        <f aca="false">U216+V216+W216</f>
        <v>0</v>
      </c>
      <c r="Y216" s="132"/>
      <c r="Z216" s="132"/>
      <c r="AA216" s="132"/>
      <c r="AB216" s="132"/>
      <c r="AC216" s="132"/>
      <c r="AD216" s="132"/>
      <c r="AE216" s="133"/>
    </row>
    <row r="217" customFormat="false" ht="33.75" hidden="true" customHeight="true" outlineLevel="0" collapsed="false">
      <c r="A217" s="132"/>
      <c r="B217" s="133"/>
      <c r="C217" s="129"/>
      <c r="D217" s="130"/>
      <c r="E217" s="131"/>
      <c r="F217" s="131"/>
      <c r="G217" s="134"/>
      <c r="H217" s="124"/>
      <c r="I217" s="124" t="n">
        <v>0</v>
      </c>
      <c r="J217" s="124" t="n">
        <v>0</v>
      </c>
      <c r="K217" s="125" t="n">
        <v>0</v>
      </c>
      <c r="L217" s="126" t="n">
        <f aca="false">(I217*J217*K217)</f>
        <v>0</v>
      </c>
      <c r="M217" s="126" t="n">
        <f aca="false">IF($H217="AGÊNCIA INTERNO",(0),L217*$M$14)</f>
        <v>0</v>
      </c>
      <c r="N217" s="126" t="n">
        <f aca="false">IF($H217="AGÊNCIA",($L217+$M217)*$N$14,IF($H217="AGÊNCIA INTERNO",($L217*$N$14),IF($H217="FAT.DIRETO",($M217*$N$14))))</f>
        <v>0</v>
      </c>
      <c r="O217" s="126" t="n">
        <f aca="false">L217+M217+N217</f>
        <v>0</v>
      </c>
      <c r="P217" s="127" t="s">
        <v>28</v>
      </c>
      <c r="Q217" s="132"/>
      <c r="R217" s="124" t="n">
        <v>0</v>
      </c>
      <c r="S217" s="124" t="n">
        <v>0</v>
      </c>
      <c r="T217" s="125" t="n">
        <v>0</v>
      </c>
      <c r="U217" s="126" t="n">
        <f aca="false">(R217*S217*T217)</f>
        <v>0</v>
      </c>
      <c r="V217" s="126" t="n">
        <f aca="false">IF($H217="AGÊNCIA INTERNO",(0),U217*$V$14)</f>
        <v>0</v>
      </c>
      <c r="W217" s="126" t="n">
        <f aca="false">IF($H217="AGÊNCIA",($U217+$V217)*$W$14,IF($H217="AGÊNCIA INTERNO",($U217*$N$14),IF($H217="FAT.DIRETO",($V217*$N$14))))</f>
        <v>0</v>
      </c>
      <c r="X217" s="126" t="n">
        <f aca="false">U217+V217+W217</f>
        <v>0</v>
      </c>
      <c r="Y217" s="132"/>
      <c r="Z217" s="132"/>
      <c r="AA217" s="132"/>
      <c r="AB217" s="132"/>
      <c r="AC217" s="132"/>
      <c r="AD217" s="132"/>
      <c r="AE217" s="133"/>
    </row>
    <row r="218" customFormat="false" ht="33.75" hidden="true" customHeight="true" outlineLevel="0" collapsed="false">
      <c r="A218" s="132"/>
      <c r="B218" s="133"/>
      <c r="C218" s="129"/>
      <c r="D218" s="130"/>
      <c r="E218" s="131"/>
      <c r="F218" s="131"/>
      <c r="G218" s="134"/>
      <c r="H218" s="124"/>
      <c r="I218" s="124" t="n">
        <v>0</v>
      </c>
      <c r="J218" s="124" t="n">
        <v>0</v>
      </c>
      <c r="K218" s="125" t="n">
        <v>0</v>
      </c>
      <c r="L218" s="126" t="n">
        <f aca="false">(I218*J218*K218)</f>
        <v>0</v>
      </c>
      <c r="M218" s="126" t="n">
        <f aca="false">IF($H218="AGÊNCIA INTERNO",(0),L218*$M$14)</f>
        <v>0</v>
      </c>
      <c r="N218" s="126" t="n">
        <f aca="false">IF($H218="AGÊNCIA",($L218+$M218)*$N$14,IF($H218="AGÊNCIA INTERNO",($L218*$N$14),IF($H218="FAT.DIRETO",($M218*$N$14))))</f>
        <v>0</v>
      </c>
      <c r="O218" s="126" t="n">
        <f aca="false">L218+M218+N218</f>
        <v>0</v>
      </c>
      <c r="P218" s="127" t="s">
        <v>29</v>
      </c>
      <c r="Q218" s="132"/>
      <c r="R218" s="124" t="n">
        <v>0</v>
      </c>
      <c r="S218" s="124" t="n">
        <v>0</v>
      </c>
      <c r="T218" s="125" t="n">
        <v>0</v>
      </c>
      <c r="U218" s="126" t="n">
        <f aca="false">(R218*S218*T218)</f>
        <v>0</v>
      </c>
      <c r="V218" s="126" t="n">
        <f aca="false">IF($H218="AGÊNCIA INTERNO",(0),U218*$V$14)</f>
        <v>0</v>
      </c>
      <c r="W218" s="126" t="n">
        <f aca="false">IF($H218="AGÊNCIA",($U218+$V218)*$W$14,IF($H218="AGÊNCIA INTERNO",($U218*$N$14),IF($H218="FAT.DIRETO",($V218*$N$14))))</f>
        <v>0</v>
      </c>
      <c r="X218" s="126" t="n">
        <f aca="false">U218+V218+W218</f>
        <v>0</v>
      </c>
      <c r="Y218" s="132"/>
      <c r="Z218" s="132"/>
      <c r="AA218" s="132"/>
      <c r="AB218" s="132"/>
      <c r="AC218" s="132"/>
      <c r="AD218" s="132"/>
      <c r="AE218" s="133"/>
    </row>
    <row r="219" customFormat="false" ht="33.75" hidden="true" customHeight="true" outlineLevel="0" collapsed="false">
      <c r="A219" s="132"/>
      <c r="B219" s="133"/>
      <c r="C219" s="129"/>
      <c r="D219" s="130"/>
      <c r="E219" s="131"/>
      <c r="F219" s="131"/>
      <c r="G219" s="134"/>
      <c r="H219" s="124"/>
      <c r="I219" s="124" t="n">
        <v>0</v>
      </c>
      <c r="J219" s="124" t="n">
        <v>0</v>
      </c>
      <c r="K219" s="125" t="n">
        <v>0</v>
      </c>
      <c r="L219" s="126" t="n">
        <f aca="false">(I219*J219*K219)</f>
        <v>0</v>
      </c>
      <c r="M219" s="126" t="n">
        <f aca="false">IF($H219="AGÊNCIA INTERNO",(0),L219*$M$14)</f>
        <v>0</v>
      </c>
      <c r="N219" s="126" t="n">
        <f aca="false">IF($H219="AGÊNCIA",($L219+$M219)*$N$14,IF($H219="AGÊNCIA INTERNO",($L219*$N$14),IF($H219="FAT.DIRETO",($M219*$N$14))))</f>
        <v>0</v>
      </c>
      <c r="O219" s="126" t="n">
        <f aca="false">L219+M219+N219</f>
        <v>0</v>
      </c>
      <c r="P219" s="127"/>
      <c r="Q219" s="132"/>
      <c r="R219" s="124"/>
      <c r="S219" s="124"/>
      <c r="T219" s="125"/>
      <c r="U219" s="126" t="n">
        <f aca="false">(R219*S219*T219)</f>
        <v>0</v>
      </c>
      <c r="V219" s="126" t="n">
        <f aca="false">IF($H219="AGÊNCIA INTERNO",(0),U219*$V$14)</f>
        <v>0</v>
      </c>
      <c r="W219" s="126" t="n">
        <f aca="false">IF($H219="AGÊNCIA",($U219+$V219)*$W$14,IF($H219="AGÊNCIA INTERNO",($U219*$N$14),IF($H219="FAT.DIRETO",($V219*$N$14))))</f>
        <v>0</v>
      </c>
      <c r="X219" s="126" t="n">
        <f aca="false">U219+V219+W219</f>
        <v>0</v>
      </c>
      <c r="Y219" s="132"/>
      <c r="Z219" s="132"/>
      <c r="AA219" s="132"/>
      <c r="AB219" s="132"/>
      <c r="AC219" s="132"/>
      <c r="AD219" s="132"/>
      <c r="AE219" s="133"/>
    </row>
    <row r="220" customFormat="false" ht="33.75" hidden="true" customHeight="true" outlineLevel="0" collapsed="false">
      <c r="A220" s="132"/>
      <c r="B220" s="133"/>
      <c r="C220" s="129"/>
      <c r="D220" s="130"/>
      <c r="E220" s="131"/>
      <c r="F220" s="131"/>
      <c r="G220" s="134"/>
      <c r="H220" s="124"/>
      <c r="I220" s="124" t="n">
        <v>0</v>
      </c>
      <c r="J220" s="124" t="n">
        <v>0</v>
      </c>
      <c r="K220" s="125" t="n">
        <v>0</v>
      </c>
      <c r="L220" s="126" t="n">
        <f aca="false">(I220*J220*K220)</f>
        <v>0</v>
      </c>
      <c r="M220" s="126" t="n">
        <f aca="false">IF($H220="AGÊNCIA INTERNO",(0),L220*$M$14)</f>
        <v>0</v>
      </c>
      <c r="N220" s="126" t="n">
        <f aca="false">IF($H220="AGÊNCIA",($L220+$M220)*$N$14,IF($H220="AGÊNCIA INTERNO",($L220*$N$14),IF($H220="FAT.DIRETO",($M220*$N$14))))</f>
        <v>0</v>
      </c>
      <c r="O220" s="126" t="n">
        <f aca="false">L220+M220+N220</f>
        <v>0</v>
      </c>
      <c r="P220" s="127" t="s">
        <v>29</v>
      </c>
      <c r="Q220" s="132"/>
      <c r="R220" s="124" t="n">
        <v>0</v>
      </c>
      <c r="S220" s="124" t="n">
        <v>0</v>
      </c>
      <c r="T220" s="125" t="n">
        <v>0</v>
      </c>
      <c r="U220" s="126" t="n">
        <f aca="false">(R220*S220*T220)</f>
        <v>0</v>
      </c>
      <c r="V220" s="126" t="n">
        <f aca="false">IF($H220="AGÊNCIA INTERNO",(0),U220*$V$14)</f>
        <v>0</v>
      </c>
      <c r="W220" s="126" t="n">
        <f aca="false">IF($H220="AGÊNCIA",($U220+$V220)*$W$14,IF($H220="AGÊNCIA INTERNO",($U220*$N$14),IF($H220="FAT.DIRETO",($V220*$N$14))))</f>
        <v>0</v>
      </c>
      <c r="X220" s="126" t="n">
        <f aca="false">U220+V220+W220</f>
        <v>0</v>
      </c>
      <c r="Y220" s="132"/>
      <c r="Z220" s="132"/>
      <c r="AA220" s="132"/>
      <c r="AB220" s="132"/>
      <c r="AC220" s="132"/>
      <c r="AD220" s="132"/>
      <c r="AE220" s="133"/>
    </row>
    <row r="221" customFormat="false" ht="33.75" hidden="true" customHeight="true" outlineLevel="0" collapsed="false">
      <c r="A221" s="132"/>
      <c r="B221" s="133"/>
      <c r="C221" s="129"/>
      <c r="D221" s="130"/>
      <c r="E221" s="131"/>
      <c r="F221" s="131"/>
      <c r="G221" s="134"/>
      <c r="H221" s="124"/>
      <c r="I221" s="124" t="n">
        <v>0</v>
      </c>
      <c r="J221" s="124" t="n">
        <v>0</v>
      </c>
      <c r="K221" s="125" t="n">
        <v>0</v>
      </c>
      <c r="L221" s="126" t="n">
        <f aca="false">(I221*J221*K221)</f>
        <v>0</v>
      </c>
      <c r="M221" s="126" t="n">
        <f aca="false">IF($H221="AGÊNCIA INTERNO",(0),L221*$M$14)</f>
        <v>0</v>
      </c>
      <c r="N221" s="126" t="n">
        <f aca="false">IF($H221="AGÊNCIA",($L221+$M221)*$N$14,IF($H221="AGÊNCIA INTERNO",($L221*$N$14),IF($H221="FAT.DIRETO",($M221*$N$14))))</f>
        <v>0</v>
      </c>
      <c r="O221" s="126" t="n">
        <f aca="false">L221+M221+N221</f>
        <v>0</v>
      </c>
      <c r="P221" s="127" t="s">
        <v>28</v>
      </c>
      <c r="Q221" s="132"/>
      <c r="R221" s="124" t="n">
        <v>0</v>
      </c>
      <c r="S221" s="124" t="n">
        <v>0</v>
      </c>
      <c r="T221" s="125" t="n">
        <v>0</v>
      </c>
      <c r="U221" s="126" t="n">
        <f aca="false">(R221*S221*T221)</f>
        <v>0</v>
      </c>
      <c r="V221" s="126" t="n">
        <f aca="false">IF($H221="AGÊNCIA INTERNO",(0),U221*$V$14)</f>
        <v>0</v>
      </c>
      <c r="W221" s="126" t="n">
        <f aca="false">IF($H221="AGÊNCIA",($U221+$V221)*$W$14,IF($H221="AGÊNCIA INTERNO",($U221*$N$14),IF($H221="FAT.DIRETO",($V221*$N$14))))</f>
        <v>0</v>
      </c>
      <c r="X221" s="126" t="n">
        <f aca="false">U221+V221+W221</f>
        <v>0</v>
      </c>
      <c r="Y221" s="132"/>
      <c r="Z221" s="132"/>
      <c r="AA221" s="132"/>
      <c r="AB221" s="132"/>
      <c r="AC221" s="132"/>
      <c r="AD221" s="132"/>
      <c r="AE221" s="133"/>
    </row>
    <row r="222" customFormat="false" ht="33.75" hidden="true" customHeight="true" outlineLevel="0" collapsed="false">
      <c r="A222" s="132"/>
      <c r="B222" s="133"/>
      <c r="C222" s="129"/>
      <c r="D222" s="130"/>
      <c r="E222" s="131"/>
      <c r="F222" s="131"/>
      <c r="G222" s="134"/>
      <c r="H222" s="124"/>
      <c r="I222" s="124" t="n">
        <v>0</v>
      </c>
      <c r="J222" s="124" t="n">
        <v>0</v>
      </c>
      <c r="K222" s="125" t="n">
        <v>0</v>
      </c>
      <c r="L222" s="126" t="n">
        <f aca="false">(I222*J222*K222)</f>
        <v>0</v>
      </c>
      <c r="M222" s="126" t="n">
        <f aca="false">IF($H222="AGÊNCIA INTERNO",(0),L222*$M$14)</f>
        <v>0</v>
      </c>
      <c r="N222" s="126" t="n">
        <f aca="false">IF($H222="AGÊNCIA",($L222+$M222)*$N$14,IF($H222="AGÊNCIA INTERNO",($L222*$N$14),IF($H222="FAT.DIRETO",($M222*$N$14))))</f>
        <v>0</v>
      </c>
      <c r="O222" s="126" t="n">
        <f aca="false">L222+M222+N222</f>
        <v>0</v>
      </c>
      <c r="P222" s="127" t="s">
        <v>28</v>
      </c>
      <c r="Q222" s="132"/>
      <c r="R222" s="124" t="n">
        <v>0</v>
      </c>
      <c r="S222" s="124" t="n">
        <v>0</v>
      </c>
      <c r="T222" s="125" t="n">
        <v>0</v>
      </c>
      <c r="U222" s="126" t="n">
        <f aca="false">(R222*S222*T222)</f>
        <v>0</v>
      </c>
      <c r="V222" s="126" t="n">
        <f aca="false">IF($H222="AGÊNCIA INTERNO",(0),U222*$V$14)</f>
        <v>0</v>
      </c>
      <c r="W222" s="126" t="n">
        <f aca="false">IF($H222="AGÊNCIA",($U222+$V222)*$W$14,IF($H222="AGÊNCIA INTERNO",($U222*$N$14),IF($H222="FAT.DIRETO",($V222*$N$14))))</f>
        <v>0</v>
      </c>
      <c r="X222" s="126" t="n">
        <f aca="false">U222+V222+W222</f>
        <v>0</v>
      </c>
      <c r="Y222" s="132"/>
      <c r="Z222" s="132"/>
      <c r="AA222" s="132"/>
      <c r="AB222" s="132"/>
      <c r="AC222" s="132"/>
      <c r="AD222" s="132"/>
      <c r="AE222" s="133"/>
    </row>
    <row r="223" customFormat="false" ht="33.75" hidden="true" customHeight="true" outlineLevel="0" collapsed="false">
      <c r="A223" s="132"/>
      <c r="B223" s="133"/>
      <c r="C223" s="129"/>
      <c r="D223" s="130"/>
      <c r="E223" s="131"/>
      <c r="F223" s="131"/>
      <c r="G223" s="134"/>
      <c r="H223" s="124"/>
      <c r="I223" s="124" t="n">
        <v>0</v>
      </c>
      <c r="J223" s="124" t="n">
        <v>0</v>
      </c>
      <c r="K223" s="125" t="n">
        <v>0</v>
      </c>
      <c r="L223" s="126" t="n">
        <f aca="false">(I223*J223*K223)</f>
        <v>0</v>
      </c>
      <c r="M223" s="126" t="n">
        <f aca="false">IF($H223="AGÊNCIA INTERNO",(0),L223*$M$14)</f>
        <v>0</v>
      </c>
      <c r="N223" s="126" t="n">
        <f aca="false">IF($H223="AGÊNCIA",($L223+$M223)*$N$14,IF($H223="AGÊNCIA INTERNO",($L223*$N$14),IF($H223="FAT.DIRETO",($M223*$N$14))))</f>
        <v>0</v>
      </c>
      <c r="O223" s="126" t="n">
        <f aca="false">L223+M223+N223</f>
        <v>0</v>
      </c>
      <c r="P223" s="127"/>
      <c r="Q223" s="132"/>
      <c r="R223" s="124"/>
      <c r="S223" s="124"/>
      <c r="T223" s="125"/>
      <c r="U223" s="126" t="n">
        <f aca="false">(R223*S223*T223)</f>
        <v>0</v>
      </c>
      <c r="V223" s="126" t="n">
        <f aca="false">IF($H223="AGÊNCIA INTERNO",(0),U223*$V$14)</f>
        <v>0</v>
      </c>
      <c r="W223" s="126" t="n">
        <f aca="false">IF($H223="AGÊNCIA",($U223+$V223)*$W$14,IF($H223="AGÊNCIA INTERNO",($U223*$N$14),IF($H223="FAT.DIRETO",($V223*$N$14))))</f>
        <v>0</v>
      </c>
      <c r="X223" s="126" t="n">
        <f aca="false">U223+V223+W223</f>
        <v>0</v>
      </c>
      <c r="Y223" s="132"/>
      <c r="Z223" s="132"/>
      <c r="AA223" s="132"/>
      <c r="AB223" s="132"/>
      <c r="AC223" s="132"/>
      <c r="AD223" s="132"/>
      <c r="AE223" s="133"/>
    </row>
    <row r="224" customFormat="false" ht="33.75" hidden="true" customHeight="true" outlineLevel="0" collapsed="false">
      <c r="A224" s="132"/>
      <c r="B224" s="133"/>
      <c r="C224" s="129"/>
      <c r="D224" s="130"/>
      <c r="E224" s="131"/>
      <c r="F224" s="131"/>
      <c r="G224" s="134"/>
      <c r="H224" s="124"/>
      <c r="I224" s="124" t="n">
        <v>0</v>
      </c>
      <c r="J224" s="124" t="n">
        <v>0</v>
      </c>
      <c r="K224" s="125" t="n">
        <v>0</v>
      </c>
      <c r="L224" s="126" t="n">
        <f aca="false">(I224*J224*K224)</f>
        <v>0</v>
      </c>
      <c r="M224" s="126" t="n">
        <f aca="false">IF($H224="AGÊNCIA INTERNO",(0),L224*$M$14)</f>
        <v>0</v>
      </c>
      <c r="N224" s="126" t="n">
        <f aca="false">IF($H224="AGÊNCIA",($L224+$M224)*$N$14,IF($H224="AGÊNCIA INTERNO",($L224*$N$14),IF($H224="FAT.DIRETO",($M224*$N$14))))</f>
        <v>0</v>
      </c>
      <c r="O224" s="126" t="n">
        <f aca="false">L224+M224+N224</f>
        <v>0</v>
      </c>
      <c r="P224" s="127" t="s">
        <v>29</v>
      </c>
      <c r="Q224" s="132"/>
      <c r="R224" s="124" t="n">
        <v>0</v>
      </c>
      <c r="S224" s="124" t="n">
        <v>0</v>
      </c>
      <c r="T224" s="125" t="n">
        <v>0</v>
      </c>
      <c r="U224" s="126" t="n">
        <f aca="false">(R224*S224*T224)</f>
        <v>0</v>
      </c>
      <c r="V224" s="126" t="n">
        <f aca="false">IF($H224="AGÊNCIA INTERNO",(0),U224*$V$14)</f>
        <v>0</v>
      </c>
      <c r="W224" s="126" t="n">
        <f aca="false">IF($H224="AGÊNCIA",($U224+$V224)*$W$14,IF($H224="AGÊNCIA INTERNO",($U224*$N$14),IF($H224="FAT.DIRETO",($V224*$N$14))))</f>
        <v>0</v>
      </c>
      <c r="X224" s="126" t="n">
        <f aca="false">U224+V224+W224</f>
        <v>0</v>
      </c>
      <c r="Y224" s="132"/>
      <c r="Z224" s="132"/>
      <c r="AA224" s="132"/>
      <c r="AB224" s="132"/>
      <c r="AC224" s="132"/>
      <c r="AD224" s="132"/>
      <c r="AE224" s="133"/>
    </row>
    <row r="225" customFormat="false" ht="33.75" hidden="true" customHeight="true" outlineLevel="0" collapsed="false">
      <c r="A225" s="132"/>
      <c r="B225" s="133"/>
      <c r="C225" s="129"/>
      <c r="D225" s="130"/>
      <c r="E225" s="131"/>
      <c r="F225" s="131"/>
      <c r="G225" s="134"/>
      <c r="H225" s="124"/>
      <c r="I225" s="124" t="n">
        <v>0</v>
      </c>
      <c r="J225" s="124" t="n">
        <v>0</v>
      </c>
      <c r="K225" s="125" t="n">
        <v>0</v>
      </c>
      <c r="L225" s="126" t="n">
        <f aca="false">(I225*J225*K225)</f>
        <v>0</v>
      </c>
      <c r="M225" s="126" t="n">
        <f aca="false">IF($H225="AGÊNCIA INTERNO",(0),L225*$M$14)</f>
        <v>0</v>
      </c>
      <c r="N225" s="126" t="n">
        <f aca="false">IF($H225="AGÊNCIA",($L225+$M225)*$N$14,IF($H225="AGÊNCIA INTERNO",($L225*$N$14),IF($H225="FAT.DIRETO",($M225*$N$14))))</f>
        <v>0</v>
      </c>
      <c r="O225" s="126" t="n">
        <f aca="false">L225+M225+N225</f>
        <v>0</v>
      </c>
      <c r="P225" s="127" t="s">
        <v>28</v>
      </c>
      <c r="Q225" s="132"/>
      <c r="R225" s="124" t="n">
        <v>0</v>
      </c>
      <c r="S225" s="124" t="n">
        <v>0</v>
      </c>
      <c r="T225" s="125" t="n">
        <v>0</v>
      </c>
      <c r="U225" s="126" t="n">
        <f aca="false">(R225*S225*T225)</f>
        <v>0</v>
      </c>
      <c r="V225" s="126" t="n">
        <f aca="false">IF($H225="AGÊNCIA INTERNO",(0),U225*$V$14)</f>
        <v>0</v>
      </c>
      <c r="W225" s="126" t="n">
        <f aca="false">IF($H225="AGÊNCIA",($U225+$V225)*$W$14,IF($H225="AGÊNCIA INTERNO",($U225*$N$14),IF($H225="FAT.DIRETO",($V225*$N$14))))</f>
        <v>0</v>
      </c>
      <c r="X225" s="126" t="n">
        <f aca="false">U225+V225+W225</f>
        <v>0</v>
      </c>
      <c r="Y225" s="132"/>
      <c r="Z225" s="132"/>
      <c r="AA225" s="132"/>
      <c r="AB225" s="132"/>
      <c r="AC225" s="132"/>
      <c r="AD225" s="132"/>
      <c r="AE225" s="133"/>
    </row>
    <row r="226" customFormat="false" ht="33.75" hidden="true" customHeight="true" outlineLevel="0" collapsed="false">
      <c r="A226" s="132"/>
      <c r="B226" s="133"/>
      <c r="C226" s="129"/>
      <c r="D226" s="130"/>
      <c r="E226" s="131"/>
      <c r="F226" s="131"/>
      <c r="G226" s="134"/>
      <c r="H226" s="124"/>
      <c r="I226" s="124" t="n">
        <v>0</v>
      </c>
      <c r="J226" s="124" t="n">
        <v>0</v>
      </c>
      <c r="K226" s="125" t="n">
        <v>0</v>
      </c>
      <c r="L226" s="126" t="n">
        <f aca="false">(I226*J226*K226)</f>
        <v>0</v>
      </c>
      <c r="M226" s="126" t="n">
        <f aca="false">IF($H226="AGÊNCIA INTERNO",(0),L226*$M$14)</f>
        <v>0</v>
      </c>
      <c r="N226" s="126" t="n">
        <f aca="false">IF($H226="AGÊNCIA",($L226+$M226)*$N$14,IF($H226="AGÊNCIA INTERNO",($L226*$N$14),IF($H226="FAT.DIRETO",($M226*$N$14))))</f>
        <v>0</v>
      </c>
      <c r="O226" s="126" t="n">
        <f aca="false">L226+M226+N226</f>
        <v>0</v>
      </c>
      <c r="P226" s="127" t="s">
        <v>28</v>
      </c>
      <c r="Q226" s="132"/>
      <c r="R226" s="124" t="n">
        <v>0</v>
      </c>
      <c r="S226" s="124" t="n">
        <v>0</v>
      </c>
      <c r="T226" s="125" t="n">
        <v>0</v>
      </c>
      <c r="U226" s="126" t="n">
        <f aca="false">(R226*S226*T226)</f>
        <v>0</v>
      </c>
      <c r="V226" s="126" t="n">
        <f aca="false">IF($H226="AGÊNCIA INTERNO",(0),U226*$V$14)</f>
        <v>0</v>
      </c>
      <c r="W226" s="126" t="n">
        <f aca="false">IF($H226="AGÊNCIA",($U226+$V226)*$W$14,IF($H226="AGÊNCIA INTERNO",($U226*$N$14),IF($H226="FAT.DIRETO",($V226*$N$14))))</f>
        <v>0</v>
      </c>
      <c r="X226" s="126" t="n">
        <f aca="false">U226+V226+W226</f>
        <v>0</v>
      </c>
      <c r="Y226" s="132"/>
      <c r="Z226" s="132"/>
      <c r="AA226" s="132"/>
      <c r="AB226" s="132"/>
      <c r="AC226" s="132"/>
      <c r="AD226" s="132"/>
      <c r="AE226" s="133"/>
    </row>
    <row r="227" customFormat="false" ht="33.75" hidden="true" customHeight="true" outlineLevel="0" collapsed="false">
      <c r="A227" s="132"/>
      <c r="B227" s="133"/>
      <c r="C227" s="129"/>
      <c r="D227" s="130"/>
      <c r="E227" s="131"/>
      <c r="F227" s="131"/>
      <c r="G227" s="123"/>
      <c r="H227" s="124"/>
      <c r="I227" s="124" t="n">
        <v>0</v>
      </c>
      <c r="J227" s="124" t="n">
        <v>0</v>
      </c>
      <c r="K227" s="125" t="n">
        <v>0</v>
      </c>
      <c r="L227" s="126" t="n">
        <f aca="false">(I227*J227*K227)</f>
        <v>0</v>
      </c>
      <c r="M227" s="126" t="n">
        <f aca="false">IF($H227="AGÊNCIA INTERNO",(0),L227*$M$14)</f>
        <v>0</v>
      </c>
      <c r="N227" s="126" t="n">
        <f aca="false">IF($H227="AGÊNCIA",($L227+$M227)*$N$14,IF($H227="AGÊNCIA INTERNO",($L227*$N$14),IF($H227="FAT.DIRETO",($M227*$N$14))))</f>
        <v>0</v>
      </c>
      <c r="O227" s="126" t="n">
        <f aca="false">L227+M227+N227</f>
        <v>0</v>
      </c>
      <c r="P227" s="127" t="s">
        <v>28</v>
      </c>
      <c r="Q227" s="132"/>
      <c r="R227" s="124" t="n">
        <v>0</v>
      </c>
      <c r="S227" s="124" t="n">
        <v>0</v>
      </c>
      <c r="T227" s="125" t="n">
        <v>0</v>
      </c>
      <c r="U227" s="126" t="n">
        <f aca="false">(R227*S227*T227)</f>
        <v>0</v>
      </c>
      <c r="V227" s="126" t="n">
        <f aca="false">IF($H227="AGÊNCIA INTERNO",(0),U227*$V$14)</f>
        <v>0</v>
      </c>
      <c r="W227" s="126" t="n">
        <f aca="false">IF($H227="AGÊNCIA",($U227+$V227)*$W$14,IF($H227="AGÊNCIA INTERNO",($U227*$N$14),IF($H227="FAT.DIRETO",($V227*$N$14))))</f>
        <v>0</v>
      </c>
      <c r="X227" s="126" t="n">
        <f aca="false">U227+V227+W227</f>
        <v>0</v>
      </c>
      <c r="Y227" s="132"/>
      <c r="Z227" s="132"/>
      <c r="AA227" s="132"/>
      <c r="AB227" s="132"/>
      <c r="AC227" s="132"/>
      <c r="AD227" s="132"/>
      <c r="AE227" s="133"/>
    </row>
    <row r="228" customFormat="false" ht="33.75" hidden="true" customHeight="true" outlineLevel="0" collapsed="false">
      <c r="A228" s="132"/>
      <c r="B228" s="133"/>
      <c r="C228" s="129"/>
      <c r="D228" s="130"/>
      <c r="E228" s="131"/>
      <c r="F228" s="131"/>
      <c r="G228" s="123"/>
      <c r="H228" s="124"/>
      <c r="I228" s="124" t="n">
        <v>0</v>
      </c>
      <c r="J228" s="124" t="n">
        <v>0</v>
      </c>
      <c r="K228" s="125" t="n">
        <v>0</v>
      </c>
      <c r="L228" s="126" t="n">
        <f aca="false">(I228*J228*K228)</f>
        <v>0</v>
      </c>
      <c r="M228" s="126" t="n">
        <f aca="false">IF($H228="AGÊNCIA INTERNO",(0),L228*$M$14)</f>
        <v>0</v>
      </c>
      <c r="N228" s="126" t="n">
        <f aca="false">IF($H228="AGÊNCIA",($L228+$M228)*$N$14,IF($H228="AGÊNCIA INTERNO",($L228*$N$14),IF($H228="FAT.DIRETO",($M228*$N$14))))</f>
        <v>0</v>
      </c>
      <c r="O228" s="126" t="n">
        <f aca="false">L228+M228+N228</f>
        <v>0</v>
      </c>
      <c r="P228" s="127" t="s">
        <v>28</v>
      </c>
      <c r="Q228" s="132"/>
      <c r="R228" s="124" t="n">
        <v>0</v>
      </c>
      <c r="S228" s="124" t="n">
        <v>0</v>
      </c>
      <c r="T228" s="125" t="n">
        <v>0</v>
      </c>
      <c r="U228" s="126" t="n">
        <f aca="false">(R228*S228*T228)</f>
        <v>0</v>
      </c>
      <c r="V228" s="126" t="n">
        <f aca="false">IF($H228="AGÊNCIA INTERNO",(0),U228*$V$14)</f>
        <v>0</v>
      </c>
      <c r="W228" s="126" t="n">
        <f aca="false">IF($H228="AGÊNCIA",($U228+$V228)*$W$14,IF($H228="AGÊNCIA INTERNO",($U228*$N$14),IF($H228="FAT.DIRETO",($V228*$N$14))))</f>
        <v>0</v>
      </c>
      <c r="X228" s="126" t="n">
        <f aca="false">U228+V228+W228</f>
        <v>0</v>
      </c>
      <c r="Y228" s="132"/>
      <c r="Z228" s="132"/>
      <c r="AA228" s="132"/>
      <c r="AB228" s="132"/>
      <c r="AC228" s="132"/>
      <c r="AD228" s="132"/>
      <c r="AE228" s="133"/>
    </row>
    <row r="229" customFormat="false" ht="33.75" hidden="true" customHeight="true" outlineLevel="0" collapsed="false">
      <c r="A229" s="132"/>
      <c r="B229" s="133"/>
      <c r="C229" s="129"/>
      <c r="D229" s="130"/>
      <c r="E229" s="131"/>
      <c r="F229" s="131"/>
      <c r="G229" s="123"/>
      <c r="H229" s="124"/>
      <c r="I229" s="124" t="n">
        <v>0</v>
      </c>
      <c r="J229" s="124" t="n">
        <v>0</v>
      </c>
      <c r="K229" s="125" t="n">
        <v>0</v>
      </c>
      <c r="L229" s="126" t="n">
        <f aca="false">(I229*J229*K229)</f>
        <v>0</v>
      </c>
      <c r="M229" s="126" t="n">
        <f aca="false">IF($H229="AGÊNCIA INTERNO",(0),L229*$M$14)</f>
        <v>0</v>
      </c>
      <c r="N229" s="126" t="n">
        <f aca="false">IF($H229="AGÊNCIA",($L229+$M229)*$N$14,IF($H229="AGÊNCIA INTERNO",($L229*$N$14),IF($H229="FAT.DIRETO",($M229*$N$14))))</f>
        <v>0</v>
      </c>
      <c r="O229" s="126" t="n">
        <f aca="false">L229+M229+N229</f>
        <v>0</v>
      </c>
      <c r="P229" s="127" t="s">
        <v>28</v>
      </c>
      <c r="Q229" s="132"/>
      <c r="R229" s="124" t="n">
        <v>0</v>
      </c>
      <c r="S229" s="124" t="n">
        <v>0</v>
      </c>
      <c r="T229" s="125" t="n">
        <v>0</v>
      </c>
      <c r="U229" s="126" t="n">
        <f aca="false">(R229*S229*T229)</f>
        <v>0</v>
      </c>
      <c r="V229" s="126" t="n">
        <f aca="false">IF($H229="AGÊNCIA INTERNO",(0),U229*$V$14)</f>
        <v>0</v>
      </c>
      <c r="W229" s="126" t="n">
        <f aca="false">IF($H229="AGÊNCIA",($U229+$V229)*$W$14,IF($H229="AGÊNCIA INTERNO",($U229*$N$14),IF($H229="FAT.DIRETO",($V229*$N$14))))</f>
        <v>0</v>
      </c>
      <c r="X229" s="126" t="n">
        <f aca="false">U229+V229+W229</f>
        <v>0</v>
      </c>
      <c r="Y229" s="132"/>
      <c r="Z229" s="132"/>
      <c r="AA229" s="132"/>
      <c r="AB229" s="132"/>
      <c r="AC229" s="132"/>
      <c r="AD229" s="132"/>
      <c r="AE229" s="133"/>
    </row>
    <row r="230" customFormat="false" ht="33.75" hidden="true" customHeight="true" outlineLevel="0" collapsed="false">
      <c r="A230" s="132"/>
      <c r="B230" s="133"/>
      <c r="C230" s="129"/>
      <c r="D230" s="130"/>
      <c r="E230" s="131"/>
      <c r="F230" s="131"/>
      <c r="G230" s="123"/>
      <c r="H230" s="124"/>
      <c r="I230" s="124" t="n">
        <v>0</v>
      </c>
      <c r="J230" s="124" t="n">
        <v>0</v>
      </c>
      <c r="K230" s="125" t="n">
        <v>0</v>
      </c>
      <c r="L230" s="126" t="n">
        <f aca="false">(I230*J230*K230)</f>
        <v>0</v>
      </c>
      <c r="M230" s="126" t="n">
        <f aca="false">IF($H230="AGÊNCIA INTERNO",(0),L230*$M$14)</f>
        <v>0</v>
      </c>
      <c r="N230" s="126" t="n">
        <f aca="false">IF($H230="AGÊNCIA",($L230+$M230)*$N$14,IF($H230="AGÊNCIA INTERNO",($L230*$N$14),IF($H230="FAT.DIRETO",($M230*$N$14))))</f>
        <v>0</v>
      </c>
      <c r="O230" s="126" t="n">
        <f aca="false">L230+M230+N230</f>
        <v>0</v>
      </c>
      <c r="P230" s="127" t="s">
        <v>28</v>
      </c>
      <c r="Q230" s="132"/>
      <c r="R230" s="124" t="n">
        <v>0</v>
      </c>
      <c r="S230" s="124" t="n">
        <v>0</v>
      </c>
      <c r="T230" s="125" t="n">
        <v>0</v>
      </c>
      <c r="U230" s="126" t="n">
        <f aca="false">(R230*S230*T230)</f>
        <v>0</v>
      </c>
      <c r="V230" s="126" t="n">
        <f aca="false">IF($H230="AGÊNCIA INTERNO",(0),U230*$V$14)</f>
        <v>0</v>
      </c>
      <c r="W230" s="126" t="n">
        <f aca="false">IF($H230="AGÊNCIA",($U230+$V230)*$W$14,IF($H230="AGÊNCIA INTERNO",($U230*$N$14),IF($H230="FAT.DIRETO",($V230*$N$14))))</f>
        <v>0</v>
      </c>
      <c r="X230" s="126" t="n">
        <f aca="false">U230+V230+W230</f>
        <v>0</v>
      </c>
      <c r="Y230" s="132"/>
      <c r="Z230" s="132"/>
      <c r="AA230" s="132"/>
      <c r="AB230" s="132"/>
      <c r="AC230" s="132"/>
      <c r="AD230" s="132"/>
      <c r="AE230" s="133"/>
    </row>
    <row r="231" customFormat="false" ht="33.75" hidden="true" customHeight="true" outlineLevel="0" collapsed="false">
      <c r="A231" s="132"/>
      <c r="B231" s="133"/>
      <c r="C231" s="129"/>
      <c r="D231" s="130"/>
      <c r="E231" s="131"/>
      <c r="F231" s="131"/>
      <c r="G231" s="123"/>
      <c r="H231" s="124"/>
      <c r="I231" s="124" t="n">
        <v>0</v>
      </c>
      <c r="J231" s="124" t="n">
        <v>0</v>
      </c>
      <c r="K231" s="125" t="n">
        <v>0</v>
      </c>
      <c r="L231" s="126" t="n">
        <f aca="false">(I231*J231*K231)</f>
        <v>0</v>
      </c>
      <c r="M231" s="126" t="n">
        <f aca="false">IF($H231="AGÊNCIA INTERNO",(0),L231*$M$14)</f>
        <v>0</v>
      </c>
      <c r="N231" s="126" t="n">
        <f aca="false">IF($H231="AGÊNCIA",($L231+$M231)*$N$14,IF($H231="AGÊNCIA INTERNO",($L231*$N$14),IF($H231="FAT.DIRETO",($M231*$N$14))))</f>
        <v>0</v>
      </c>
      <c r="O231" s="126" t="n">
        <f aca="false">L231+M231+N231</f>
        <v>0</v>
      </c>
      <c r="P231" s="127" t="s">
        <v>28</v>
      </c>
      <c r="Q231" s="132"/>
      <c r="R231" s="124" t="n">
        <v>0</v>
      </c>
      <c r="S231" s="124" t="n">
        <v>0</v>
      </c>
      <c r="T231" s="125" t="n">
        <v>0</v>
      </c>
      <c r="U231" s="126" t="n">
        <f aca="false">(R231*S231*T231)</f>
        <v>0</v>
      </c>
      <c r="V231" s="126" t="n">
        <f aca="false">IF($H231="AGÊNCIA INTERNO",(0),U231*$V$14)</f>
        <v>0</v>
      </c>
      <c r="W231" s="126" t="n">
        <f aca="false">IF($H231="AGÊNCIA",($U231+$V231)*$W$14,IF($H231="AGÊNCIA INTERNO",($U231*$N$14),IF($H231="FAT.DIRETO",($V231*$N$14))))</f>
        <v>0</v>
      </c>
      <c r="X231" s="126" t="n">
        <f aca="false">U231+V231+W231</f>
        <v>0</v>
      </c>
      <c r="Y231" s="132"/>
      <c r="Z231" s="132"/>
      <c r="AA231" s="132"/>
      <c r="AB231" s="132"/>
      <c r="AC231" s="132"/>
      <c r="AD231" s="132"/>
      <c r="AE231" s="133"/>
    </row>
    <row r="232" customFormat="false" ht="33.75" hidden="true" customHeight="true" outlineLevel="0" collapsed="false">
      <c r="A232" s="132"/>
      <c r="B232" s="133"/>
      <c r="C232" s="129"/>
      <c r="D232" s="130"/>
      <c r="E232" s="131"/>
      <c r="F232" s="131"/>
      <c r="G232" s="123"/>
      <c r="H232" s="124"/>
      <c r="I232" s="124" t="n">
        <v>0</v>
      </c>
      <c r="J232" s="124" t="n">
        <v>0</v>
      </c>
      <c r="K232" s="125" t="n">
        <v>0</v>
      </c>
      <c r="L232" s="126" t="n">
        <f aca="false">(I232*J232*K232)</f>
        <v>0</v>
      </c>
      <c r="M232" s="126" t="n">
        <f aca="false">IF($H232="AGÊNCIA INTERNO",(0),L232*$M$14)</f>
        <v>0</v>
      </c>
      <c r="N232" s="126" t="n">
        <f aca="false">IF($H232="AGÊNCIA",($L232+$M232)*$N$14,IF($H232="AGÊNCIA INTERNO",($L232*$N$14),IF($H232="FAT.DIRETO",($M232*$N$14))))</f>
        <v>0</v>
      </c>
      <c r="O232" s="126" t="n">
        <f aca="false">L232+M232+N232</f>
        <v>0</v>
      </c>
      <c r="P232" s="127" t="s">
        <v>28</v>
      </c>
      <c r="Q232" s="132"/>
      <c r="R232" s="124" t="n">
        <v>0</v>
      </c>
      <c r="S232" s="124" t="n">
        <v>0</v>
      </c>
      <c r="T232" s="125" t="n">
        <v>0</v>
      </c>
      <c r="U232" s="126" t="n">
        <f aca="false">(R232*S232*T232)</f>
        <v>0</v>
      </c>
      <c r="V232" s="126" t="n">
        <f aca="false">IF($H232="AGÊNCIA INTERNO",(0),U232*$V$14)</f>
        <v>0</v>
      </c>
      <c r="W232" s="126" t="n">
        <f aca="false">IF($H232="AGÊNCIA",($U232+$V232)*$W$14,IF($H232="AGÊNCIA INTERNO",($U232*$N$14),IF($H232="FAT.DIRETO",($V232*$N$14))))</f>
        <v>0</v>
      </c>
      <c r="X232" s="126" t="n">
        <f aca="false">U232+V232+W232</f>
        <v>0</v>
      </c>
      <c r="Y232" s="132"/>
      <c r="Z232" s="132"/>
      <c r="AA232" s="132"/>
      <c r="AB232" s="132"/>
      <c r="AC232" s="132"/>
      <c r="AD232" s="132"/>
      <c r="AE232" s="133"/>
    </row>
    <row r="233" customFormat="false" ht="33.75" hidden="true" customHeight="true" outlineLevel="0" collapsed="false">
      <c r="A233" s="132"/>
      <c r="B233" s="133"/>
      <c r="C233" s="129"/>
      <c r="D233" s="130"/>
      <c r="E233" s="131"/>
      <c r="F233" s="131"/>
      <c r="G233" s="134"/>
      <c r="H233" s="124"/>
      <c r="I233" s="124" t="n">
        <v>0</v>
      </c>
      <c r="J233" s="124" t="n">
        <v>0</v>
      </c>
      <c r="K233" s="125" t="n">
        <v>0</v>
      </c>
      <c r="L233" s="126" t="n">
        <f aca="false">(I233*J233*K233)</f>
        <v>0</v>
      </c>
      <c r="M233" s="126" t="n">
        <f aca="false">IF($H233="AGÊNCIA INTERNO",(0),L233*$M$14)</f>
        <v>0</v>
      </c>
      <c r="N233" s="126" t="n">
        <f aca="false">IF($H233="AGÊNCIA",($L233+$M233)*$N$14,IF($H233="AGÊNCIA INTERNO",($L233*$N$14),IF($H233="FAT.DIRETO",($M233*$N$14))))</f>
        <v>0</v>
      </c>
      <c r="O233" s="126" t="n">
        <f aca="false">L233+M233+N233</f>
        <v>0</v>
      </c>
      <c r="P233" s="127" t="s">
        <v>28</v>
      </c>
      <c r="Q233" s="132"/>
      <c r="R233" s="124" t="n">
        <v>0</v>
      </c>
      <c r="S233" s="124" t="n">
        <v>0</v>
      </c>
      <c r="T233" s="125" t="n">
        <v>0</v>
      </c>
      <c r="U233" s="126" t="n">
        <f aca="false">(R233*S233*T233)</f>
        <v>0</v>
      </c>
      <c r="V233" s="126" t="n">
        <f aca="false">IF($H233="AGÊNCIA INTERNO",(0),U233*$V$14)</f>
        <v>0</v>
      </c>
      <c r="W233" s="126" t="n">
        <f aca="false">IF($H233="AGÊNCIA",($U233+$V233)*$W$14,IF($H233="AGÊNCIA INTERNO",($U233*$N$14),IF($H233="FAT.DIRETO",($V233*$N$14))))</f>
        <v>0</v>
      </c>
      <c r="X233" s="126" t="n">
        <f aca="false">U233+V233+W233</f>
        <v>0</v>
      </c>
      <c r="Y233" s="132"/>
      <c r="Z233" s="132"/>
      <c r="AA233" s="132"/>
      <c r="AB233" s="132"/>
      <c r="AC233" s="132"/>
      <c r="AD233" s="132"/>
      <c r="AE233" s="133"/>
    </row>
    <row r="234" customFormat="false" ht="33.75" hidden="true" customHeight="true" outlineLevel="0" collapsed="false">
      <c r="A234" s="132"/>
      <c r="B234" s="133"/>
      <c r="C234" s="129"/>
      <c r="D234" s="130"/>
      <c r="E234" s="131"/>
      <c r="F234" s="131"/>
      <c r="G234" s="134"/>
      <c r="H234" s="124"/>
      <c r="I234" s="124" t="n">
        <v>0</v>
      </c>
      <c r="J234" s="124" t="n">
        <v>0</v>
      </c>
      <c r="K234" s="125" t="n">
        <v>0</v>
      </c>
      <c r="L234" s="126" t="n">
        <f aca="false">(I234*J234*K234)</f>
        <v>0</v>
      </c>
      <c r="M234" s="126" t="n">
        <f aca="false">IF($H234="AGÊNCIA INTERNO",(0),L234*$M$14)</f>
        <v>0</v>
      </c>
      <c r="N234" s="126" t="n">
        <f aca="false">IF($H234="AGÊNCIA",($L234+$M234)*$N$14,IF($H234="AGÊNCIA INTERNO",($L234*$N$14),IF($H234="FAT.DIRETO",($M234*$N$14))))</f>
        <v>0</v>
      </c>
      <c r="O234" s="126" t="n">
        <f aca="false">L234+M234+N234</f>
        <v>0</v>
      </c>
      <c r="P234" s="127" t="s">
        <v>28</v>
      </c>
      <c r="Q234" s="132"/>
      <c r="R234" s="124" t="n">
        <v>0</v>
      </c>
      <c r="S234" s="124" t="n">
        <v>0</v>
      </c>
      <c r="T234" s="125" t="n">
        <v>0</v>
      </c>
      <c r="U234" s="126" t="n">
        <f aca="false">(R234*S234*T234)</f>
        <v>0</v>
      </c>
      <c r="V234" s="126" t="n">
        <f aca="false">IF($H234="AGÊNCIA INTERNO",(0),U234*$V$14)</f>
        <v>0</v>
      </c>
      <c r="W234" s="126" t="n">
        <f aca="false">IF($H234="AGÊNCIA",($U234+$V234)*$W$14,IF($H234="AGÊNCIA INTERNO",($U234*$N$14),IF($H234="FAT.DIRETO",($V234*$N$14))))</f>
        <v>0</v>
      </c>
      <c r="X234" s="126" t="n">
        <f aca="false">U234+V234+W234</f>
        <v>0</v>
      </c>
      <c r="Y234" s="132"/>
      <c r="Z234" s="132"/>
      <c r="AA234" s="132"/>
      <c r="AB234" s="132"/>
      <c r="AC234" s="132"/>
      <c r="AD234" s="132"/>
      <c r="AE234" s="133"/>
    </row>
    <row r="235" customFormat="false" ht="33.75" hidden="true" customHeight="true" outlineLevel="0" collapsed="false">
      <c r="A235" s="132"/>
      <c r="B235" s="133"/>
      <c r="C235" s="129"/>
      <c r="D235" s="130"/>
      <c r="E235" s="131"/>
      <c r="F235" s="131"/>
      <c r="G235" s="134"/>
      <c r="H235" s="124"/>
      <c r="I235" s="124" t="n">
        <v>0</v>
      </c>
      <c r="J235" s="124" t="n">
        <v>0</v>
      </c>
      <c r="K235" s="125" t="n">
        <v>0</v>
      </c>
      <c r="L235" s="126" t="n">
        <f aca="false">(I235*J235*K235)</f>
        <v>0</v>
      </c>
      <c r="M235" s="126" t="n">
        <f aca="false">IF($H235="AGÊNCIA INTERNO",(0),L235*$M$14)</f>
        <v>0</v>
      </c>
      <c r="N235" s="126" t="n">
        <f aca="false">IF($H235="AGÊNCIA",($L235+$M235)*$N$14,IF($H235="AGÊNCIA INTERNO",($L235*$N$14),IF($H235="FAT.DIRETO",($M235*$N$14))))</f>
        <v>0</v>
      </c>
      <c r="O235" s="126" t="n">
        <f aca="false">L235+M235+N235</f>
        <v>0</v>
      </c>
      <c r="P235" s="127" t="s">
        <v>28</v>
      </c>
      <c r="Q235" s="132"/>
      <c r="R235" s="124" t="n">
        <v>0</v>
      </c>
      <c r="S235" s="124" t="n">
        <v>0</v>
      </c>
      <c r="T235" s="125" t="n">
        <v>0</v>
      </c>
      <c r="U235" s="126" t="n">
        <f aca="false">(R235*S235*T235)</f>
        <v>0</v>
      </c>
      <c r="V235" s="126" t="n">
        <f aca="false">IF($H235="AGÊNCIA INTERNO",(0),U235*$V$14)</f>
        <v>0</v>
      </c>
      <c r="W235" s="126" t="n">
        <f aca="false">IF($H235="AGÊNCIA",($U235+$V235)*$W$14,IF($H235="AGÊNCIA INTERNO",($U235*$N$14),IF($H235="FAT.DIRETO",($V235*$N$14))))</f>
        <v>0</v>
      </c>
      <c r="X235" s="126" t="n">
        <f aca="false">U235+V235+W235</f>
        <v>0</v>
      </c>
      <c r="Y235" s="132"/>
      <c r="Z235" s="132"/>
      <c r="AA235" s="132"/>
      <c r="AB235" s="132"/>
      <c r="AC235" s="132"/>
      <c r="AD235" s="132"/>
      <c r="AE235" s="133"/>
    </row>
    <row r="236" customFormat="false" ht="33.75" hidden="true" customHeight="true" outlineLevel="0" collapsed="false">
      <c r="A236" s="132"/>
      <c r="B236" s="133"/>
      <c r="C236" s="129"/>
      <c r="D236" s="130"/>
      <c r="E236" s="131"/>
      <c r="F236" s="131"/>
      <c r="G236" s="134"/>
      <c r="H236" s="124"/>
      <c r="I236" s="124" t="n">
        <v>0</v>
      </c>
      <c r="J236" s="124" t="n">
        <v>0</v>
      </c>
      <c r="K236" s="125" t="n">
        <v>0</v>
      </c>
      <c r="L236" s="126" t="n">
        <f aca="false">(I236*J236*K236)</f>
        <v>0</v>
      </c>
      <c r="M236" s="126" t="n">
        <f aca="false">IF($H236="AGÊNCIA INTERNO",(0),L236*$M$14)</f>
        <v>0</v>
      </c>
      <c r="N236" s="126" t="n">
        <f aca="false">IF($H236="AGÊNCIA",($L236+$M236)*$N$14,IF($H236="AGÊNCIA INTERNO",($L236*$N$14),IF($H236="FAT.DIRETO",($M236*$N$14))))</f>
        <v>0</v>
      </c>
      <c r="O236" s="126" t="n">
        <f aca="false">L236+M236+N236</f>
        <v>0</v>
      </c>
      <c r="P236" s="127" t="s">
        <v>28</v>
      </c>
      <c r="Q236" s="132"/>
      <c r="R236" s="124" t="n">
        <v>0</v>
      </c>
      <c r="S236" s="124" t="n">
        <v>0</v>
      </c>
      <c r="T236" s="125" t="n">
        <v>0</v>
      </c>
      <c r="U236" s="126" t="n">
        <f aca="false">(R236*S236*T236)</f>
        <v>0</v>
      </c>
      <c r="V236" s="126" t="n">
        <f aca="false">IF($H236="AGÊNCIA INTERNO",(0),U236*$V$14)</f>
        <v>0</v>
      </c>
      <c r="W236" s="126" t="n">
        <f aca="false">IF($H236="AGÊNCIA",($U236+$V236)*$W$14,IF($H236="AGÊNCIA INTERNO",($U236*$N$14),IF($H236="FAT.DIRETO",($V236*$N$14))))</f>
        <v>0</v>
      </c>
      <c r="X236" s="126" t="n">
        <f aca="false">U236+V236+W236</f>
        <v>0</v>
      </c>
      <c r="Y236" s="132"/>
      <c r="Z236" s="132"/>
      <c r="AA236" s="132"/>
      <c r="AB236" s="132"/>
      <c r="AC236" s="132"/>
      <c r="AD236" s="132"/>
      <c r="AE236" s="133"/>
    </row>
    <row r="237" customFormat="false" ht="33.75" hidden="true" customHeight="true" outlineLevel="0" collapsed="false">
      <c r="A237" s="132"/>
      <c r="B237" s="133"/>
      <c r="C237" s="129"/>
      <c r="D237" s="130"/>
      <c r="E237" s="131"/>
      <c r="F237" s="131"/>
      <c r="G237" s="134"/>
      <c r="H237" s="124"/>
      <c r="I237" s="124" t="n">
        <v>0</v>
      </c>
      <c r="J237" s="124" t="n">
        <v>0</v>
      </c>
      <c r="K237" s="125" t="n">
        <v>0</v>
      </c>
      <c r="L237" s="126" t="n">
        <f aca="false">(I237*J237*K237)</f>
        <v>0</v>
      </c>
      <c r="M237" s="126" t="n">
        <f aca="false">IF($H237="AGÊNCIA INTERNO",(0),L237*$M$14)</f>
        <v>0</v>
      </c>
      <c r="N237" s="126" t="n">
        <f aca="false">IF($H237="AGÊNCIA",($L237+$M237)*$N$14,IF($H237="AGÊNCIA INTERNO",($L237*$N$14),IF($H237="FAT.DIRETO",($M237*$N$14))))</f>
        <v>0</v>
      </c>
      <c r="O237" s="126" t="n">
        <f aca="false">L237+M237+N237</f>
        <v>0</v>
      </c>
      <c r="P237" s="127" t="s">
        <v>28</v>
      </c>
      <c r="Q237" s="132"/>
      <c r="R237" s="124" t="n">
        <v>0</v>
      </c>
      <c r="S237" s="124" t="n">
        <v>0</v>
      </c>
      <c r="T237" s="125" t="n">
        <v>0</v>
      </c>
      <c r="U237" s="126" t="n">
        <f aca="false">(R237*S237*T237)</f>
        <v>0</v>
      </c>
      <c r="V237" s="126" t="n">
        <f aca="false">IF($H237="AGÊNCIA INTERNO",(0),U237*$V$14)</f>
        <v>0</v>
      </c>
      <c r="W237" s="126" t="n">
        <f aca="false">IF($H237="AGÊNCIA",($U237+$V237)*$W$14,IF($H237="AGÊNCIA INTERNO",($U237*$N$14),IF($H237="FAT.DIRETO",($V237*$N$14))))</f>
        <v>0</v>
      </c>
      <c r="X237" s="126" t="n">
        <f aca="false">U237+V237+W237</f>
        <v>0</v>
      </c>
      <c r="Y237" s="132"/>
      <c r="Z237" s="132"/>
      <c r="AA237" s="132"/>
      <c r="AB237" s="132"/>
      <c r="AC237" s="132"/>
      <c r="AD237" s="132"/>
      <c r="AE237" s="133"/>
    </row>
    <row r="238" customFormat="false" ht="33.75" hidden="true" customHeight="true" outlineLevel="0" collapsed="false">
      <c r="A238" s="132"/>
      <c r="B238" s="133"/>
      <c r="C238" s="129"/>
      <c r="D238" s="130"/>
      <c r="E238" s="131"/>
      <c r="F238" s="131"/>
      <c r="G238" s="134"/>
      <c r="H238" s="124"/>
      <c r="I238" s="124" t="n">
        <v>0</v>
      </c>
      <c r="J238" s="124" t="n">
        <v>0</v>
      </c>
      <c r="K238" s="125" t="n">
        <v>0</v>
      </c>
      <c r="L238" s="126" t="n">
        <f aca="false">(I238*J238*K238)</f>
        <v>0</v>
      </c>
      <c r="M238" s="126" t="n">
        <f aca="false">IF($H238="AGÊNCIA INTERNO",(0),L238*$M$14)</f>
        <v>0</v>
      </c>
      <c r="N238" s="126" t="n">
        <f aca="false">IF($H238="AGÊNCIA",($L238+$M238)*$N$14,IF($H238="AGÊNCIA INTERNO",($L238*$N$14),IF($H238="FAT.DIRETO",($M238*$N$14))))</f>
        <v>0</v>
      </c>
      <c r="O238" s="126" t="n">
        <f aca="false">L238+M238+N238</f>
        <v>0</v>
      </c>
      <c r="P238" s="127" t="s">
        <v>28</v>
      </c>
      <c r="Q238" s="132"/>
      <c r="R238" s="124" t="n">
        <v>0</v>
      </c>
      <c r="S238" s="124" t="n">
        <v>0</v>
      </c>
      <c r="T238" s="125" t="n">
        <v>0</v>
      </c>
      <c r="U238" s="126" t="n">
        <f aca="false">(R238*S238*T238)</f>
        <v>0</v>
      </c>
      <c r="V238" s="126" t="n">
        <f aca="false">IF($H238="AGÊNCIA INTERNO",(0),U238*$V$14)</f>
        <v>0</v>
      </c>
      <c r="W238" s="126" t="n">
        <f aca="false">IF($H238="AGÊNCIA",($U238+$V238)*$W$14,IF($H238="AGÊNCIA INTERNO",($U238*$N$14),IF($H238="FAT.DIRETO",($V238*$N$14))))</f>
        <v>0</v>
      </c>
      <c r="X238" s="126" t="n">
        <f aca="false">U238+V238+W238</f>
        <v>0</v>
      </c>
      <c r="Y238" s="132"/>
      <c r="Z238" s="132"/>
      <c r="AA238" s="132"/>
      <c r="AB238" s="132"/>
      <c r="AC238" s="132"/>
      <c r="AD238" s="132"/>
      <c r="AE238" s="133"/>
    </row>
    <row r="239" customFormat="false" ht="33.75" hidden="true" customHeight="true" outlineLevel="0" collapsed="false">
      <c r="A239" s="132"/>
      <c r="B239" s="133"/>
      <c r="C239" s="129"/>
      <c r="D239" s="130"/>
      <c r="E239" s="131"/>
      <c r="F239" s="131"/>
      <c r="G239" s="134"/>
      <c r="H239" s="124"/>
      <c r="I239" s="124" t="n">
        <v>0</v>
      </c>
      <c r="J239" s="124" t="n">
        <v>0</v>
      </c>
      <c r="K239" s="125" t="n">
        <v>0</v>
      </c>
      <c r="L239" s="126" t="n">
        <f aca="false">(I239*J239*K239)</f>
        <v>0</v>
      </c>
      <c r="M239" s="126" t="n">
        <f aca="false">IF($H239="AGÊNCIA INTERNO",(0),L239*$M$14)</f>
        <v>0</v>
      </c>
      <c r="N239" s="126" t="n">
        <f aca="false">IF($H239="AGÊNCIA",($L239+$M239)*$N$14,IF($H239="AGÊNCIA INTERNO",($L239*$N$14),IF($H239="FAT.DIRETO",($M239*$N$14))))</f>
        <v>0</v>
      </c>
      <c r="O239" s="126" t="n">
        <f aca="false">L239+M239+N239</f>
        <v>0</v>
      </c>
      <c r="P239" s="127" t="s">
        <v>28</v>
      </c>
      <c r="Q239" s="132"/>
      <c r="R239" s="124" t="n">
        <v>0</v>
      </c>
      <c r="S239" s="124" t="n">
        <v>0</v>
      </c>
      <c r="T239" s="125" t="n">
        <v>0</v>
      </c>
      <c r="U239" s="126" t="n">
        <f aca="false">(R239*S239*T239)</f>
        <v>0</v>
      </c>
      <c r="V239" s="126" t="n">
        <f aca="false">IF($H239="AGÊNCIA INTERNO",(0),U239*$V$14)</f>
        <v>0</v>
      </c>
      <c r="W239" s="126" t="n">
        <f aca="false">IF($H239="AGÊNCIA",($U239+$V239)*$W$14,IF($H239="AGÊNCIA INTERNO",($U239*$N$14),IF($H239="FAT.DIRETO",($V239*$N$14))))</f>
        <v>0</v>
      </c>
      <c r="X239" s="126" t="n">
        <f aca="false">U239+V239+W239</f>
        <v>0</v>
      </c>
      <c r="Y239" s="132"/>
      <c r="Z239" s="132"/>
      <c r="AA239" s="132"/>
      <c r="AB239" s="132"/>
      <c r="AC239" s="132"/>
      <c r="AD239" s="132"/>
      <c r="AE239" s="133"/>
    </row>
    <row r="240" customFormat="false" ht="33.75" hidden="true" customHeight="true" outlineLevel="0" collapsed="false">
      <c r="A240" s="132"/>
      <c r="B240" s="133"/>
      <c r="C240" s="129"/>
      <c r="D240" s="130"/>
      <c r="E240" s="131"/>
      <c r="F240" s="131"/>
      <c r="G240" s="134"/>
      <c r="H240" s="124"/>
      <c r="I240" s="124" t="n">
        <v>0</v>
      </c>
      <c r="J240" s="124" t="n">
        <v>0</v>
      </c>
      <c r="K240" s="125" t="n">
        <v>0</v>
      </c>
      <c r="L240" s="126" t="n">
        <f aca="false">(I240*J240*K240)</f>
        <v>0</v>
      </c>
      <c r="M240" s="126" t="n">
        <f aca="false">IF($H240="AGÊNCIA INTERNO",(0),L240*$M$14)</f>
        <v>0</v>
      </c>
      <c r="N240" s="126" t="n">
        <f aca="false">IF($H240="AGÊNCIA",($L240+$M240)*$N$14,IF($H240="AGÊNCIA INTERNO",($L240*$N$14),IF($H240="FAT.DIRETO",($M240*$N$14))))</f>
        <v>0</v>
      </c>
      <c r="O240" s="126" t="n">
        <f aca="false">L240+M240+N240</f>
        <v>0</v>
      </c>
      <c r="P240" s="127" t="s">
        <v>28</v>
      </c>
      <c r="Q240" s="132"/>
      <c r="R240" s="124" t="n">
        <v>0</v>
      </c>
      <c r="S240" s="124" t="n">
        <v>0</v>
      </c>
      <c r="T240" s="125" t="n">
        <v>0</v>
      </c>
      <c r="U240" s="126" t="n">
        <f aca="false">(R240*S240*T240)</f>
        <v>0</v>
      </c>
      <c r="V240" s="126" t="n">
        <f aca="false">IF($H240="AGÊNCIA INTERNO",(0),U240*$V$14)</f>
        <v>0</v>
      </c>
      <c r="W240" s="126" t="n">
        <f aca="false">IF($H240="AGÊNCIA",($U240+$V240)*$W$14,IF($H240="AGÊNCIA INTERNO",($U240*$N$14),IF($H240="FAT.DIRETO",($V240*$N$14))))</f>
        <v>0</v>
      </c>
      <c r="X240" s="126" t="n">
        <f aca="false">U240+V240+W240</f>
        <v>0</v>
      </c>
      <c r="Y240" s="132"/>
      <c r="Z240" s="132"/>
      <c r="AA240" s="132"/>
      <c r="AB240" s="132"/>
      <c r="AC240" s="132"/>
      <c r="AD240" s="132"/>
      <c r="AE240" s="133"/>
    </row>
    <row r="241" customFormat="false" ht="33.75" hidden="true" customHeight="true" outlineLevel="0" collapsed="false">
      <c r="A241" s="132"/>
      <c r="B241" s="133"/>
      <c r="C241" s="129"/>
      <c r="D241" s="130"/>
      <c r="E241" s="131"/>
      <c r="F241" s="131"/>
      <c r="G241" s="134"/>
      <c r="H241" s="124"/>
      <c r="I241" s="124" t="n">
        <v>0</v>
      </c>
      <c r="J241" s="124" t="n">
        <v>0</v>
      </c>
      <c r="K241" s="125" t="n">
        <v>0</v>
      </c>
      <c r="L241" s="126" t="n">
        <f aca="false">(I241*J241*K241)</f>
        <v>0</v>
      </c>
      <c r="M241" s="126" t="n">
        <f aca="false">IF($H241="AGÊNCIA INTERNO",(0),L241*$M$14)</f>
        <v>0</v>
      </c>
      <c r="N241" s="126" t="n">
        <f aca="false">IF($H241="AGÊNCIA",($L241+$M241)*$N$14,IF($H241="AGÊNCIA INTERNO",($L241*$N$14),IF($H241="FAT.DIRETO",($M241*$N$14))))</f>
        <v>0</v>
      </c>
      <c r="O241" s="126" t="n">
        <f aca="false">L241+M241+N241</f>
        <v>0</v>
      </c>
      <c r="P241" s="127" t="s">
        <v>29</v>
      </c>
      <c r="Q241" s="132"/>
      <c r="R241" s="124" t="n">
        <v>0</v>
      </c>
      <c r="S241" s="124" t="n">
        <v>0</v>
      </c>
      <c r="T241" s="125" t="n">
        <v>0</v>
      </c>
      <c r="U241" s="126" t="n">
        <f aca="false">(R241*S241*T241)</f>
        <v>0</v>
      </c>
      <c r="V241" s="126" t="n">
        <f aca="false">IF($H241="AGÊNCIA INTERNO",(0),U241*$V$14)</f>
        <v>0</v>
      </c>
      <c r="W241" s="126" t="n">
        <f aca="false">IF($H241="AGÊNCIA",($U241+$V241)*$W$14,IF($H241="AGÊNCIA INTERNO",($U241*$N$14),IF($H241="FAT.DIRETO",($V241*$N$14))))</f>
        <v>0</v>
      </c>
      <c r="X241" s="126" t="n">
        <f aca="false">U241+V241+W241</f>
        <v>0</v>
      </c>
      <c r="Y241" s="132"/>
      <c r="Z241" s="132"/>
      <c r="AA241" s="132"/>
      <c r="AB241" s="132"/>
      <c r="AC241" s="132"/>
      <c r="AD241" s="132"/>
      <c r="AE241" s="133"/>
    </row>
    <row r="242" customFormat="false" ht="33.75" hidden="true" customHeight="true" outlineLevel="0" collapsed="false">
      <c r="A242" s="132"/>
      <c r="B242" s="133"/>
      <c r="C242" s="129"/>
      <c r="D242" s="130"/>
      <c r="E242" s="131"/>
      <c r="F242" s="131"/>
      <c r="G242" s="134"/>
      <c r="H242" s="124"/>
      <c r="I242" s="124" t="n">
        <v>0</v>
      </c>
      <c r="J242" s="124" t="n">
        <v>0</v>
      </c>
      <c r="K242" s="125" t="n">
        <v>0</v>
      </c>
      <c r="L242" s="126" t="n">
        <f aca="false">(I242*J242*K242)</f>
        <v>0</v>
      </c>
      <c r="M242" s="126" t="n">
        <f aca="false">IF($H242="AGÊNCIA INTERNO",(0),L242*$M$14)</f>
        <v>0</v>
      </c>
      <c r="N242" s="126" t="n">
        <f aca="false">IF($H242="AGÊNCIA",($L242+$M242)*$N$14,IF($H242="AGÊNCIA INTERNO",($L242*$N$14),IF($H242="FAT.DIRETO",($M242*$N$14))))</f>
        <v>0</v>
      </c>
      <c r="O242" s="126" t="n">
        <f aca="false">L242+M242+N242</f>
        <v>0</v>
      </c>
      <c r="P242" s="127" t="s">
        <v>29</v>
      </c>
      <c r="Q242" s="132"/>
      <c r="R242" s="124" t="n">
        <v>0</v>
      </c>
      <c r="S242" s="124" t="n">
        <v>0</v>
      </c>
      <c r="T242" s="125" t="n">
        <v>0</v>
      </c>
      <c r="U242" s="126" t="n">
        <f aca="false">(R242*S242*T242)</f>
        <v>0</v>
      </c>
      <c r="V242" s="126" t="n">
        <f aca="false">IF($H242="AGÊNCIA INTERNO",(0),U242*$V$14)</f>
        <v>0</v>
      </c>
      <c r="W242" s="126" t="n">
        <f aca="false">IF($H242="AGÊNCIA",($U242+$V242)*$W$14,IF($H242="AGÊNCIA INTERNO",($U242*$N$14),IF($H242="FAT.DIRETO",($V242*$N$14))))</f>
        <v>0</v>
      </c>
      <c r="X242" s="126" t="n">
        <f aca="false">U242+V242+W242</f>
        <v>0</v>
      </c>
      <c r="Y242" s="132"/>
      <c r="Z242" s="132"/>
      <c r="AA242" s="132"/>
      <c r="AB242" s="132"/>
      <c r="AC242" s="132"/>
      <c r="AD242" s="132"/>
      <c r="AE242" s="133"/>
    </row>
    <row r="243" customFormat="false" ht="33.75" hidden="true" customHeight="true" outlineLevel="0" collapsed="false">
      <c r="A243" s="132"/>
      <c r="B243" s="133"/>
      <c r="C243" s="129"/>
      <c r="D243" s="130"/>
      <c r="E243" s="131"/>
      <c r="F243" s="131"/>
      <c r="G243" s="134"/>
      <c r="H243" s="124"/>
      <c r="I243" s="124" t="n">
        <v>0</v>
      </c>
      <c r="J243" s="124" t="n">
        <v>0</v>
      </c>
      <c r="K243" s="125" t="n">
        <v>0</v>
      </c>
      <c r="L243" s="126" t="n">
        <f aca="false">(I243*J243*K243)</f>
        <v>0</v>
      </c>
      <c r="M243" s="126" t="n">
        <f aca="false">IF($H243="AGÊNCIA INTERNO",(0),L243*$M$14)</f>
        <v>0</v>
      </c>
      <c r="N243" s="126" t="n">
        <f aca="false">IF($H243="AGÊNCIA",($L243+$M243)*$N$14,IF($H243="AGÊNCIA INTERNO",($L243*$N$14),IF($H243="FAT.DIRETO",($M243*$N$14))))</f>
        <v>0</v>
      </c>
      <c r="O243" s="126" t="n">
        <f aca="false">L243+M243+N243</f>
        <v>0</v>
      </c>
      <c r="P243" s="127" t="s">
        <v>29</v>
      </c>
      <c r="Q243" s="132"/>
      <c r="R243" s="124" t="n">
        <v>0</v>
      </c>
      <c r="S243" s="124" t="n">
        <v>0</v>
      </c>
      <c r="T243" s="125" t="n">
        <v>0</v>
      </c>
      <c r="U243" s="126" t="n">
        <f aca="false">(R243*S243*T243)</f>
        <v>0</v>
      </c>
      <c r="V243" s="126" t="n">
        <f aca="false">IF($H243="AGÊNCIA INTERNO",(0),U243*$V$14)</f>
        <v>0</v>
      </c>
      <c r="W243" s="126" t="n">
        <f aca="false">IF($H243="AGÊNCIA",($U243+$V243)*$W$14,IF($H243="AGÊNCIA INTERNO",($U243*$N$14),IF($H243="FAT.DIRETO",($V243*$N$14))))</f>
        <v>0</v>
      </c>
      <c r="X243" s="126" t="n">
        <f aca="false">U243+V243+W243</f>
        <v>0</v>
      </c>
      <c r="Y243" s="132"/>
      <c r="Z243" s="132"/>
      <c r="AA243" s="132"/>
      <c r="AB243" s="132"/>
      <c r="AC243" s="132"/>
      <c r="AD243" s="132"/>
      <c r="AE243" s="133"/>
    </row>
    <row r="244" customFormat="false" ht="33.75" hidden="true" customHeight="true" outlineLevel="0" collapsed="false">
      <c r="A244" s="132"/>
      <c r="B244" s="133"/>
      <c r="C244" s="129"/>
      <c r="D244" s="130"/>
      <c r="E244" s="131"/>
      <c r="F244" s="131"/>
      <c r="G244" s="134"/>
      <c r="H244" s="124"/>
      <c r="I244" s="124" t="n">
        <v>0</v>
      </c>
      <c r="J244" s="124" t="n">
        <v>0</v>
      </c>
      <c r="K244" s="125" t="n">
        <v>0</v>
      </c>
      <c r="L244" s="126" t="n">
        <f aca="false">(I244*J244*K244)</f>
        <v>0</v>
      </c>
      <c r="M244" s="126" t="n">
        <f aca="false">IF($H244="AGÊNCIA INTERNO",(0),L244*$M$14)</f>
        <v>0</v>
      </c>
      <c r="N244" s="126" t="n">
        <f aca="false">IF($H244="AGÊNCIA",($L244+$M244)*$N$14,IF($H244="AGÊNCIA INTERNO",($L244*$N$14),IF($H244="FAT.DIRETO",($M244*$N$14))))</f>
        <v>0</v>
      </c>
      <c r="O244" s="126" t="n">
        <f aca="false">L244+M244+N244</f>
        <v>0</v>
      </c>
      <c r="P244" s="127" t="s">
        <v>29</v>
      </c>
      <c r="Q244" s="132"/>
      <c r="R244" s="124" t="n">
        <v>0</v>
      </c>
      <c r="S244" s="124" t="n">
        <v>0</v>
      </c>
      <c r="T244" s="125" t="n">
        <v>0</v>
      </c>
      <c r="U244" s="126" t="n">
        <f aca="false">(R244*S244*T244)</f>
        <v>0</v>
      </c>
      <c r="V244" s="126" t="n">
        <f aca="false">IF($H244="AGÊNCIA INTERNO",(0),U244*$V$14)</f>
        <v>0</v>
      </c>
      <c r="W244" s="126" t="n">
        <f aca="false">IF($H244="AGÊNCIA",($U244+$V244)*$W$14,IF($H244="AGÊNCIA INTERNO",($U244*$N$14),IF($H244="FAT.DIRETO",($V244*$N$14))))</f>
        <v>0</v>
      </c>
      <c r="X244" s="126" t="n">
        <f aca="false">U244+V244+W244</f>
        <v>0</v>
      </c>
      <c r="Y244" s="132"/>
      <c r="Z244" s="132"/>
      <c r="AA244" s="132"/>
      <c r="AB244" s="132"/>
      <c r="AC244" s="132"/>
      <c r="AD244" s="132"/>
      <c r="AE244" s="133"/>
    </row>
    <row r="245" customFormat="false" ht="33.75" hidden="true" customHeight="true" outlineLevel="0" collapsed="false">
      <c r="A245" s="132"/>
      <c r="B245" s="133"/>
      <c r="C245" s="129"/>
      <c r="D245" s="130"/>
      <c r="E245" s="131"/>
      <c r="F245" s="131"/>
      <c r="G245" s="134"/>
      <c r="H245" s="124"/>
      <c r="I245" s="124" t="n">
        <v>0</v>
      </c>
      <c r="J245" s="124" t="n">
        <v>0</v>
      </c>
      <c r="K245" s="125" t="n">
        <v>0</v>
      </c>
      <c r="L245" s="126" t="n">
        <f aca="false">(I245*J245*K245)</f>
        <v>0</v>
      </c>
      <c r="M245" s="126" t="n">
        <f aca="false">IF($H245="AGÊNCIA INTERNO",(0),L245*$M$14)</f>
        <v>0</v>
      </c>
      <c r="N245" s="126" t="n">
        <f aca="false">IF($H245="AGÊNCIA",($L245+$M245)*$N$14,IF($H245="AGÊNCIA INTERNO",($L245*$N$14),IF($H245="FAT.DIRETO",($M245*$N$14))))</f>
        <v>0</v>
      </c>
      <c r="O245" s="126" t="n">
        <f aca="false">L245+M245+N245</f>
        <v>0</v>
      </c>
      <c r="P245" s="127" t="s">
        <v>29</v>
      </c>
      <c r="Q245" s="132"/>
      <c r="R245" s="124" t="n">
        <v>0</v>
      </c>
      <c r="S245" s="124" t="n">
        <v>0</v>
      </c>
      <c r="T245" s="125" t="n">
        <v>0</v>
      </c>
      <c r="U245" s="126" t="n">
        <f aca="false">(R245*S245*T245)</f>
        <v>0</v>
      </c>
      <c r="V245" s="126" t="n">
        <f aca="false">IF($H245="AGÊNCIA INTERNO",(0),U245*$V$14)</f>
        <v>0</v>
      </c>
      <c r="W245" s="126" t="n">
        <f aca="false">IF($H245="AGÊNCIA",($U245+$V245)*$W$14,IF($H245="AGÊNCIA INTERNO",($U245*$N$14),IF($H245="FAT.DIRETO",($V245*$N$14))))</f>
        <v>0</v>
      </c>
      <c r="X245" s="126" t="n">
        <f aca="false">U245+V245+W245</f>
        <v>0</v>
      </c>
      <c r="Y245" s="132"/>
      <c r="Z245" s="132"/>
      <c r="AA245" s="132"/>
      <c r="AB245" s="132"/>
      <c r="AC245" s="132"/>
      <c r="AD245" s="132"/>
      <c r="AE245" s="133"/>
    </row>
    <row r="246" customFormat="false" ht="33.75" hidden="true" customHeight="true" outlineLevel="0" collapsed="false">
      <c r="A246" s="132"/>
      <c r="B246" s="133"/>
      <c r="C246" s="129"/>
      <c r="D246" s="130"/>
      <c r="E246" s="131"/>
      <c r="F246" s="131"/>
      <c r="G246" s="134"/>
      <c r="H246" s="124"/>
      <c r="I246" s="124" t="n">
        <v>0</v>
      </c>
      <c r="J246" s="124" t="n">
        <v>0</v>
      </c>
      <c r="K246" s="125" t="n">
        <v>0</v>
      </c>
      <c r="L246" s="126" t="n">
        <f aca="false">(I246*J246*K246)</f>
        <v>0</v>
      </c>
      <c r="M246" s="126" t="n">
        <f aca="false">IF($H246="AGÊNCIA INTERNO",(0),L246*$M$14)</f>
        <v>0</v>
      </c>
      <c r="N246" s="126" t="n">
        <f aca="false">IF($H246="AGÊNCIA",($L246+$M246)*$N$14,IF($H246="AGÊNCIA INTERNO",($L246*$N$14),IF($H246="FAT.DIRETO",($M246*$N$14))))</f>
        <v>0</v>
      </c>
      <c r="O246" s="126" t="n">
        <f aca="false">L246+M246+N246</f>
        <v>0</v>
      </c>
      <c r="P246" s="127" t="s">
        <v>29</v>
      </c>
      <c r="Q246" s="132"/>
      <c r="R246" s="124" t="n">
        <v>0</v>
      </c>
      <c r="S246" s="124" t="n">
        <v>0</v>
      </c>
      <c r="T246" s="125" t="n">
        <v>0</v>
      </c>
      <c r="U246" s="126" t="n">
        <f aca="false">(R246*S246*T246)</f>
        <v>0</v>
      </c>
      <c r="V246" s="126" t="n">
        <f aca="false">IF($H246="AGÊNCIA INTERNO",(0),U246*$V$14)</f>
        <v>0</v>
      </c>
      <c r="W246" s="126" t="n">
        <f aca="false">IF($H246="AGÊNCIA",($U246+$V246)*$W$14,IF($H246="AGÊNCIA INTERNO",($U246*$N$14),IF($H246="FAT.DIRETO",($V246*$N$14))))</f>
        <v>0</v>
      </c>
      <c r="X246" s="126" t="n">
        <f aca="false">U246+V246+W246</f>
        <v>0</v>
      </c>
      <c r="Y246" s="132"/>
      <c r="Z246" s="132"/>
      <c r="AA246" s="132"/>
      <c r="AB246" s="132"/>
      <c r="AC246" s="132"/>
      <c r="AD246" s="132"/>
      <c r="AE246" s="133"/>
    </row>
    <row r="247" customFormat="false" ht="33.75" hidden="true" customHeight="true" outlineLevel="0" collapsed="false">
      <c r="A247" s="132"/>
      <c r="B247" s="133"/>
      <c r="C247" s="129"/>
      <c r="D247" s="130"/>
      <c r="E247" s="131"/>
      <c r="F247" s="131"/>
      <c r="G247" s="134"/>
      <c r="H247" s="124"/>
      <c r="I247" s="124" t="n">
        <v>0</v>
      </c>
      <c r="J247" s="124" t="n">
        <v>0</v>
      </c>
      <c r="K247" s="125" t="n">
        <v>0</v>
      </c>
      <c r="L247" s="126" t="n">
        <f aca="false">(I247*J247*K247)</f>
        <v>0</v>
      </c>
      <c r="M247" s="126" t="n">
        <f aca="false">IF($H247="AGÊNCIA INTERNO",(0),L247*$M$14)</f>
        <v>0</v>
      </c>
      <c r="N247" s="126" t="n">
        <f aca="false">IF($H247="AGÊNCIA",($L247+$M247)*$N$14,IF($H247="AGÊNCIA INTERNO",($L247*$N$14),IF($H247="FAT.DIRETO",($M247*$N$14))))</f>
        <v>0</v>
      </c>
      <c r="O247" s="126" t="n">
        <f aca="false">L247+M247+N247</f>
        <v>0</v>
      </c>
      <c r="P247" s="127" t="s">
        <v>29</v>
      </c>
      <c r="Q247" s="132"/>
      <c r="R247" s="124" t="n">
        <v>0</v>
      </c>
      <c r="S247" s="124" t="n">
        <v>0</v>
      </c>
      <c r="T247" s="125" t="n">
        <v>0</v>
      </c>
      <c r="U247" s="126" t="n">
        <f aca="false">(R247*S247*T247)</f>
        <v>0</v>
      </c>
      <c r="V247" s="126" t="n">
        <f aca="false">IF($H247="AGÊNCIA INTERNO",(0),U247*$V$14)</f>
        <v>0</v>
      </c>
      <c r="W247" s="126" t="n">
        <f aca="false">IF($H247="AGÊNCIA",($U247+$V247)*$W$14,IF($H247="AGÊNCIA INTERNO",($U247*$N$14),IF($H247="FAT.DIRETO",($V247*$N$14))))</f>
        <v>0</v>
      </c>
      <c r="X247" s="126" t="n">
        <f aca="false">U247+V247+W247</f>
        <v>0</v>
      </c>
      <c r="Y247" s="132"/>
      <c r="Z247" s="132"/>
      <c r="AA247" s="132"/>
      <c r="AB247" s="132"/>
      <c r="AC247" s="132"/>
      <c r="AD247" s="132"/>
      <c r="AE247" s="133"/>
    </row>
    <row r="248" customFormat="false" ht="33.75" hidden="true" customHeight="true" outlineLevel="0" collapsed="false">
      <c r="A248" s="132"/>
      <c r="B248" s="133"/>
      <c r="C248" s="129"/>
      <c r="D248" s="130"/>
      <c r="E248" s="131"/>
      <c r="F248" s="131"/>
      <c r="G248" s="134"/>
      <c r="H248" s="124"/>
      <c r="I248" s="124" t="n">
        <v>0</v>
      </c>
      <c r="J248" s="124" t="n">
        <v>0</v>
      </c>
      <c r="K248" s="125" t="n">
        <v>0</v>
      </c>
      <c r="L248" s="126" t="n">
        <f aca="false">(I248*J248*K248)</f>
        <v>0</v>
      </c>
      <c r="M248" s="126" t="n">
        <f aca="false">IF($H248="AGÊNCIA INTERNO",(0),L248*$M$14)</f>
        <v>0</v>
      </c>
      <c r="N248" s="126" t="n">
        <f aca="false">IF($H248="AGÊNCIA",($L248+$M248)*$N$14,IF($H248="AGÊNCIA INTERNO",($L248*$N$14),IF($H248="FAT.DIRETO",($M248*$N$14))))</f>
        <v>0</v>
      </c>
      <c r="O248" s="126" t="n">
        <f aca="false">L248+M248+N248</f>
        <v>0</v>
      </c>
      <c r="P248" s="127" t="s">
        <v>29</v>
      </c>
      <c r="Q248" s="132"/>
      <c r="R248" s="124" t="n">
        <v>0</v>
      </c>
      <c r="S248" s="124" t="n">
        <v>0</v>
      </c>
      <c r="T248" s="125" t="n">
        <v>0</v>
      </c>
      <c r="U248" s="126" t="n">
        <f aca="false">(R248*S248*T248)</f>
        <v>0</v>
      </c>
      <c r="V248" s="126" t="n">
        <f aca="false">IF($H248="AGÊNCIA INTERNO",(0),U248*$V$14)</f>
        <v>0</v>
      </c>
      <c r="W248" s="126" t="n">
        <f aca="false">IF($H248="AGÊNCIA",($U248+$V248)*$W$14,IF($H248="AGÊNCIA INTERNO",($U248*$N$14),IF($H248="FAT.DIRETO",($V248*$N$14))))</f>
        <v>0</v>
      </c>
      <c r="X248" s="126" t="n">
        <f aca="false">U248+V248+W248</f>
        <v>0</v>
      </c>
      <c r="Y248" s="132"/>
      <c r="Z248" s="132"/>
      <c r="AA248" s="132"/>
      <c r="AB248" s="132"/>
      <c r="AC248" s="132"/>
      <c r="AD248" s="132"/>
      <c r="AE248" s="133"/>
    </row>
    <row r="249" customFormat="false" ht="33.75" hidden="true" customHeight="true" outlineLevel="0" collapsed="false">
      <c r="A249" s="132"/>
      <c r="B249" s="133"/>
      <c r="C249" s="129"/>
      <c r="D249" s="130"/>
      <c r="E249" s="131"/>
      <c r="F249" s="131"/>
      <c r="G249" s="134"/>
      <c r="H249" s="124"/>
      <c r="I249" s="124" t="n">
        <v>0</v>
      </c>
      <c r="J249" s="124" t="n">
        <v>0</v>
      </c>
      <c r="K249" s="125" t="n">
        <v>0</v>
      </c>
      <c r="L249" s="126" t="n">
        <f aca="false">(I249*J249*K249)</f>
        <v>0</v>
      </c>
      <c r="M249" s="126" t="n">
        <f aca="false">IF($H249="AGÊNCIA INTERNO",(0),L249*$M$14)</f>
        <v>0</v>
      </c>
      <c r="N249" s="126" t="n">
        <f aca="false">IF($H249="AGÊNCIA",($L249+$M249)*$N$14,IF($H249="AGÊNCIA INTERNO",($L249*$N$14),IF($H249="FAT.DIRETO",($M249*$N$14))))</f>
        <v>0</v>
      </c>
      <c r="O249" s="126" t="n">
        <f aca="false">L249+M249+N249</f>
        <v>0</v>
      </c>
      <c r="P249" s="127" t="s">
        <v>29</v>
      </c>
      <c r="Q249" s="132"/>
      <c r="R249" s="124" t="n">
        <v>0</v>
      </c>
      <c r="S249" s="124" t="n">
        <v>0</v>
      </c>
      <c r="T249" s="125" t="n">
        <v>0</v>
      </c>
      <c r="U249" s="126" t="n">
        <f aca="false">(R249*S249*T249)</f>
        <v>0</v>
      </c>
      <c r="V249" s="126" t="n">
        <f aca="false">IF($H249="AGÊNCIA INTERNO",(0),U249*$V$14)</f>
        <v>0</v>
      </c>
      <c r="W249" s="126" t="n">
        <f aca="false">IF($H249="AGÊNCIA",($U249+$V249)*$W$14,IF($H249="AGÊNCIA INTERNO",($U249*$N$14),IF($H249="FAT.DIRETO",($V249*$N$14))))</f>
        <v>0</v>
      </c>
      <c r="X249" s="126" t="n">
        <f aca="false">U249+V249+W249</f>
        <v>0</v>
      </c>
      <c r="Y249" s="132"/>
      <c r="Z249" s="132"/>
      <c r="AA249" s="132"/>
      <c r="AB249" s="132"/>
      <c r="AC249" s="132"/>
      <c r="AD249" s="132"/>
      <c r="AE249" s="133"/>
    </row>
    <row r="250" customFormat="false" ht="33.75" hidden="true" customHeight="true" outlineLevel="0" collapsed="false">
      <c r="A250" s="132"/>
      <c r="B250" s="133"/>
      <c r="C250" s="129"/>
      <c r="D250" s="130"/>
      <c r="E250" s="131"/>
      <c r="F250" s="131"/>
      <c r="G250" s="134"/>
      <c r="H250" s="124"/>
      <c r="I250" s="124" t="n">
        <v>0</v>
      </c>
      <c r="J250" s="124" t="n">
        <v>0</v>
      </c>
      <c r="K250" s="125" t="n">
        <v>0</v>
      </c>
      <c r="L250" s="126" t="n">
        <f aca="false">(I250*J250*K250)</f>
        <v>0</v>
      </c>
      <c r="M250" s="126" t="n">
        <f aca="false">IF($H250="AGÊNCIA INTERNO",(0),L250*$M$14)</f>
        <v>0</v>
      </c>
      <c r="N250" s="126" t="n">
        <f aca="false">IF($H250="AGÊNCIA",($L250+$M250)*$N$14,IF($H250="AGÊNCIA INTERNO",($L250*$N$14),IF($H250="FAT.DIRETO",($M250*$N$14))))</f>
        <v>0</v>
      </c>
      <c r="O250" s="126" t="n">
        <f aca="false">L250+M250+N250</f>
        <v>0</v>
      </c>
      <c r="P250" s="127" t="s">
        <v>29</v>
      </c>
      <c r="Q250" s="132"/>
      <c r="R250" s="124" t="n">
        <v>0</v>
      </c>
      <c r="S250" s="124" t="n">
        <v>0</v>
      </c>
      <c r="T250" s="125" t="n">
        <v>0</v>
      </c>
      <c r="U250" s="126" t="n">
        <f aca="false">(R250*S250*T250)</f>
        <v>0</v>
      </c>
      <c r="V250" s="126" t="n">
        <f aca="false">IF($H250="AGÊNCIA INTERNO",(0),U250*$V$14)</f>
        <v>0</v>
      </c>
      <c r="W250" s="126" t="n">
        <f aca="false">IF($H250="AGÊNCIA",($U250+$V250)*$W$14,IF($H250="AGÊNCIA INTERNO",($U250*$N$14),IF($H250="FAT.DIRETO",($V250*$N$14))))</f>
        <v>0</v>
      </c>
      <c r="X250" s="126" t="n">
        <f aca="false">U250+V250+W250</f>
        <v>0</v>
      </c>
      <c r="Y250" s="132"/>
      <c r="Z250" s="132"/>
      <c r="AA250" s="132"/>
      <c r="AB250" s="132"/>
      <c r="AC250" s="132"/>
      <c r="AD250" s="132"/>
      <c r="AE250" s="133"/>
    </row>
    <row r="251" customFormat="false" ht="33.75" hidden="true" customHeight="true" outlineLevel="0" collapsed="false">
      <c r="A251" s="132"/>
      <c r="B251" s="133"/>
      <c r="C251" s="129"/>
      <c r="D251" s="130"/>
      <c r="E251" s="131"/>
      <c r="F251" s="131"/>
      <c r="G251" s="134"/>
      <c r="H251" s="124"/>
      <c r="I251" s="124" t="n">
        <v>0</v>
      </c>
      <c r="J251" s="124" t="n">
        <v>0</v>
      </c>
      <c r="K251" s="125" t="n">
        <v>0</v>
      </c>
      <c r="L251" s="126" t="n">
        <f aca="false">(I251*J251*K251)</f>
        <v>0</v>
      </c>
      <c r="M251" s="126" t="n">
        <f aca="false">IF($H251="AGÊNCIA INTERNO",(0),L251*$M$14)</f>
        <v>0</v>
      </c>
      <c r="N251" s="126" t="n">
        <f aca="false">IF($H251="AGÊNCIA",($L251+$M251)*$N$14,IF($H251="AGÊNCIA INTERNO",($L251*$N$14),IF($H251="FAT.DIRETO",($M251*$N$14))))</f>
        <v>0</v>
      </c>
      <c r="O251" s="126" t="n">
        <f aca="false">L251+M251+N251</f>
        <v>0</v>
      </c>
      <c r="P251" s="127" t="s">
        <v>29</v>
      </c>
      <c r="Q251" s="132"/>
      <c r="R251" s="124" t="n">
        <v>0</v>
      </c>
      <c r="S251" s="124" t="n">
        <v>0</v>
      </c>
      <c r="T251" s="125" t="n">
        <v>0</v>
      </c>
      <c r="U251" s="126" t="n">
        <f aca="false">(R251*S251*T251)</f>
        <v>0</v>
      </c>
      <c r="V251" s="126" t="n">
        <f aca="false">IF($H251="AGÊNCIA INTERNO",(0),U251*$V$14)</f>
        <v>0</v>
      </c>
      <c r="W251" s="126" t="n">
        <f aca="false">IF($H251="AGÊNCIA",($U251+$V251)*$W$14,IF($H251="AGÊNCIA INTERNO",($U251*$N$14),IF($H251="FAT.DIRETO",($V251*$N$14))))</f>
        <v>0</v>
      </c>
      <c r="X251" s="126" t="n">
        <f aca="false">U251+V251+W251</f>
        <v>0</v>
      </c>
      <c r="Y251" s="132"/>
      <c r="Z251" s="132"/>
      <c r="AA251" s="132"/>
      <c r="AB251" s="132"/>
      <c r="AC251" s="132"/>
      <c r="AD251" s="132"/>
      <c r="AE251" s="133"/>
    </row>
    <row r="252" customFormat="false" ht="33.75" hidden="true" customHeight="true" outlineLevel="0" collapsed="false">
      <c r="A252" s="132"/>
      <c r="B252" s="133"/>
      <c r="C252" s="129"/>
      <c r="D252" s="130"/>
      <c r="E252" s="131"/>
      <c r="F252" s="131"/>
      <c r="G252" s="134"/>
      <c r="H252" s="124"/>
      <c r="I252" s="124" t="n">
        <v>0</v>
      </c>
      <c r="J252" s="124" t="n">
        <v>0</v>
      </c>
      <c r="K252" s="125" t="n">
        <v>0</v>
      </c>
      <c r="L252" s="126" t="n">
        <f aca="false">(I252*J252*K252)</f>
        <v>0</v>
      </c>
      <c r="M252" s="126" t="n">
        <f aca="false">IF($H252="AGÊNCIA INTERNO",(0),L252*$M$14)</f>
        <v>0</v>
      </c>
      <c r="N252" s="126" t="n">
        <f aca="false">IF($H252="AGÊNCIA",($L252+$M252)*$N$14,IF($H252="AGÊNCIA INTERNO",($L252*$N$14),IF($H252="FAT.DIRETO",($M252*$N$14))))</f>
        <v>0</v>
      </c>
      <c r="O252" s="126" t="n">
        <f aca="false">L252+M252+N252</f>
        <v>0</v>
      </c>
      <c r="P252" s="127" t="s">
        <v>29</v>
      </c>
      <c r="Q252" s="132"/>
      <c r="R252" s="124" t="n">
        <v>0</v>
      </c>
      <c r="S252" s="124" t="n">
        <v>0</v>
      </c>
      <c r="T252" s="125" t="n">
        <v>0</v>
      </c>
      <c r="U252" s="126" t="n">
        <f aca="false">(R252*S252*T252)</f>
        <v>0</v>
      </c>
      <c r="V252" s="126" t="n">
        <f aca="false">IF($H252="AGÊNCIA INTERNO",(0),U252*$V$14)</f>
        <v>0</v>
      </c>
      <c r="W252" s="126" t="n">
        <f aca="false">IF($H252="AGÊNCIA",($U252+$V252)*$W$14,IF($H252="AGÊNCIA INTERNO",($U252*$N$14),IF($H252="FAT.DIRETO",($V252*$N$14))))</f>
        <v>0</v>
      </c>
      <c r="X252" s="126" t="n">
        <f aca="false">U252+V252+W252</f>
        <v>0</v>
      </c>
      <c r="Y252" s="132"/>
      <c r="Z252" s="132"/>
      <c r="AA252" s="132"/>
      <c r="AB252" s="132"/>
      <c r="AC252" s="132"/>
      <c r="AD252" s="132"/>
      <c r="AE252" s="133"/>
    </row>
    <row r="253" customFormat="false" ht="33.75" hidden="true" customHeight="true" outlineLevel="0" collapsed="false">
      <c r="A253" s="132"/>
      <c r="B253" s="133"/>
      <c r="C253" s="129"/>
      <c r="D253" s="130"/>
      <c r="E253" s="131"/>
      <c r="F253" s="131"/>
      <c r="G253" s="134"/>
      <c r="H253" s="124"/>
      <c r="I253" s="124" t="n">
        <v>0</v>
      </c>
      <c r="J253" s="124" t="n">
        <v>0</v>
      </c>
      <c r="K253" s="125" t="n">
        <v>0</v>
      </c>
      <c r="L253" s="126" t="n">
        <f aca="false">(I253*J253*K253)</f>
        <v>0</v>
      </c>
      <c r="M253" s="126" t="n">
        <f aca="false">IF($H253="AGÊNCIA INTERNO",(0),L253*$M$14)</f>
        <v>0</v>
      </c>
      <c r="N253" s="126" t="n">
        <f aca="false">IF($H253="AGÊNCIA",($L253+$M253)*$N$14,IF($H253="AGÊNCIA INTERNO",($L253*$N$14),IF($H253="FAT.DIRETO",($M253*$N$14))))</f>
        <v>0</v>
      </c>
      <c r="O253" s="126" t="n">
        <f aca="false">L253+M253+N253</f>
        <v>0</v>
      </c>
      <c r="P253" s="127" t="s">
        <v>29</v>
      </c>
      <c r="Q253" s="132"/>
      <c r="R253" s="124" t="n">
        <v>0</v>
      </c>
      <c r="S253" s="124" t="n">
        <v>0</v>
      </c>
      <c r="T253" s="125" t="n">
        <v>0</v>
      </c>
      <c r="U253" s="126" t="n">
        <f aca="false">(R253*S253*T253)</f>
        <v>0</v>
      </c>
      <c r="V253" s="126" t="n">
        <f aca="false">IF($H253="AGÊNCIA INTERNO",(0),U253*$V$14)</f>
        <v>0</v>
      </c>
      <c r="W253" s="126" t="n">
        <f aca="false">IF($H253="AGÊNCIA",($U253+$V253)*$W$14,IF($H253="AGÊNCIA INTERNO",($U253*$N$14),IF($H253="FAT.DIRETO",($V253*$N$14))))</f>
        <v>0</v>
      </c>
      <c r="X253" s="126" t="n">
        <f aca="false">U253+V253+W253</f>
        <v>0</v>
      </c>
      <c r="Y253" s="132"/>
      <c r="Z253" s="132"/>
      <c r="AA253" s="132"/>
      <c r="AB253" s="132"/>
      <c r="AC253" s="132"/>
      <c r="AD253" s="132"/>
      <c r="AE253" s="133"/>
    </row>
    <row r="254" customFormat="false" ht="33.75" hidden="true" customHeight="true" outlineLevel="0" collapsed="false">
      <c r="A254" s="132"/>
      <c r="B254" s="133"/>
      <c r="C254" s="129"/>
      <c r="D254" s="130"/>
      <c r="E254" s="131"/>
      <c r="F254" s="131"/>
      <c r="G254" s="134"/>
      <c r="H254" s="124"/>
      <c r="I254" s="124" t="n">
        <v>0</v>
      </c>
      <c r="J254" s="124" t="n">
        <v>0</v>
      </c>
      <c r="K254" s="125" t="n">
        <v>0</v>
      </c>
      <c r="L254" s="126" t="n">
        <f aca="false">(I254*J254*K254)</f>
        <v>0</v>
      </c>
      <c r="M254" s="126" t="n">
        <f aca="false">IF($H254="AGÊNCIA INTERNO",(0),L254*$M$14)</f>
        <v>0</v>
      </c>
      <c r="N254" s="126" t="n">
        <f aca="false">IF($H254="AGÊNCIA",($L254+$M254)*$N$14,IF($H254="AGÊNCIA INTERNO",($L254*$N$14),IF($H254="FAT.DIRETO",($M254*$N$14))))</f>
        <v>0</v>
      </c>
      <c r="O254" s="126" t="n">
        <f aca="false">L254+M254+N254</f>
        <v>0</v>
      </c>
      <c r="P254" s="127" t="s">
        <v>29</v>
      </c>
      <c r="Q254" s="132"/>
      <c r="R254" s="124" t="n">
        <v>0</v>
      </c>
      <c r="S254" s="124" t="n">
        <v>0</v>
      </c>
      <c r="T254" s="125" t="n">
        <v>0</v>
      </c>
      <c r="U254" s="126" t="n">
        <f aca="false">(R254*S254*T254)</f>
        <v>0</v>
      </c>
      <c r="V254" s="126" t="n">
        <f aca="false">IF($H254="AGÊNCIA INTERNO",(0),U254*$V$14)</f>
        <v>0</v>
      </c>
      <c r="W254" s="126" t="n">
        <f aca="false">IF($H254="AGÊNCIA",($U254+$V254)*$W$14,IF($H254="AGÊNCIA INTERNO",($U254*$N$14),IF($H254="FAT.DIRETO",($V254*$N$14))))</f>
        <v>0</v>
      </c>
      <c r="X254" s="126" t="n">
        <f aca="false">U254+V254+W254</f>
        <v>0</v>
      </c>
      <c r="Y254" s="132"/>
      <c r="Z254" s="132"/>
      <c r="AA254" s="132"/>
      <c r="AB254" s="132"/>
      <c r="AC254" s="132"/>
      <c r="AD254" s="132"/>
      <c r="AE254" s="133"/>
    </row>
    <row r="255" customFormat="false" ht="33.75" hidden="true" customHeight="true" outlineLevel="0" collapsed="false">
      <c r="A255" s="132"/>
      <c r="B255" s="133"/>
      <c r="C255" s="129"/>
      <c r="D255" s="130"/>
      <c r="E255" s="131"/>
      <c r="F255" s="131"/>
      <c r="G255" s="134"/>
      <c r="H255" s="124"/>
      <c r="I255" s="124" t="n">
        <v>0</v>
      </c>
      <c r="J255" s="124" t="n">
        <v>0</v>
      </c>
      <c r="K255" s="125" t="n">
        <v>0</v>
      </c>
      <c r="L255" s="126" t="n">
        <f aca="false">(I255*J255*K255)</f>
        <v>0</v>
      </c>
      <c r="M255" s="126" t="n">
        <f aca="false">IF($H255="AGÊNCIA INTERNO",(0),L255*$M$14)</f>
        <v>0</v>
      </c>
      <c r="N255" s="126" t="n">
        <f aca="false">IF($H255="AGÊNCIA",($L255+$M255)*$N$14,IF($H255="AGÊNCIA INTERNO",($L255*$N$14),IF($H255="FAT.DIRETO",($M255*$N$14))))</f>
        <v>0</v>
      </c>
      <c r="O255" s="126" t="n">
        <f aca="false">L255+M255+N255</f>
        <v>0</v>
      </c>
      <c r="P255" s="127" t="s">
        <v>29</v>
      </c>
      <c r="Q255" s="132"/>
      <c r="R255" s="124" t="n">
        <v>0</v>
      </c>
      <c r="S255" s="124" t="n">
        <v>0</v>
      </c>
      <c r="T255" s="125" t="n">
        <v>0</v>
      </c>
      <c r="U255" s="126" t="n">
        <f aca="false">(R255*S255*T255)</f>
        <v>0</v>
      </c>
      <c r="V255" s="126" t="n">
        <f aca="false">IF($H255="AGÊNCIA INTERNO",(0),U255*$V$14)</f>
        <v>0</v>
      </c>
      <c r="W255" s="126" t="n">
        <f aca="false">IF($H255="AGÊNCIA",($U255+$V255)*$W$14,IF($H255="AGÊNCIA INTERNO",($U255*$N$14),IF($H255="FAT.DIRETO",($V255*$N$14))))</f>
        <v>0</v>
      </c>
      <c r="X255" s="126" t="n">
        <f aca="false">U255+V255+W255</f>
        <v>0</v>
      </c>
      <c r="Y255" s="132"/>
      <c r="Z255" s="132"/>
      <c r="AA255" s="132"/>
      <c r="AB255" s="132"/>
      <c r="AC255" s="132"/>
      <c r="AD255" s="132"/>
      <c r="AE255" s="133"/>
    </row>
    <row r="256" customFormat="false" ht="33.75" hidden="true" customHeight="true" outlineLevel="0" collapsed="false">
      <c r="A256" s="132"/>
      <c r="B256" s="133"/>
      <c r="C256" s="129"/>
      <c r="D256" s="130"/>
      <c r="E256" s="131"/>
      <c r="F256" s="131"/>
      <c r="G256" s="134"/>
      <c r="H256" s="124"/>
      <c r="I256" s="124" t="n">
        <v>0</v>
      </c>
      <c r="J256" s="124" t="n">
        <v>0</v>
      </c>
      <c r="K256" s="125" t="n">
        <v>0</v>
      </c>
      <c r="L256" s="126" t="n">
        <f aca="false">(I256*J256*K256)</f>
        <v>0</v>
      </c>
      <c r="M256" s="126" t="n">
        <f aca="false">IF($H256="AGÊNCIA INTERNO",(0),L256*$M$14)</f>
        <v>0</v>
      </c>
      <c r="N256" s="126" t="n">
        <f aca="false">IF($H256="AGÊNCIA",($L256+$M256)*$N$14,IF($H256="AGÊNCIA INTERNO",($L256*$N$14),IF($H256="FAT.DIRETO",($M256*$N$14))))</f>
        <v>0</v>
      </c>
      <c r="O256" s="126" t="n">
        <f aca="false">L256+M256+N256</f>
        <v>0</v>
      </c>
      <c r="P256" s="127" t="s">
        <v>29</v>
      </c>
      <c r="Q256" s="132"/>
      <c r="R256" s="124" t="n">
        <v>0</v>
      </c>
      <c r="S256" s="124" t="n">
        <v>0</v>
      </c>
      <c r="T256" s="125" t="n">
        <v>0</v>
      </c>
      <c r="U256" s="126" t="n">
        <f aca="false">(R256*S256*T256)</f>
        <v>0</v>
      </c>
      <c r="V256" s="126" t="n">
        <f aca="false">IF($H256="AGÊNCIA INTERNO",(0),U256*$V$14)</f>
        <v>0</v>
      </c>
      <c r="W256" s="126" t="n">
        <f aca="false">IF($H256="AGÊNCIA",($U256+$V256)*$W$14,IF($H256="AGÊNCIA INTERNO",($U256*$N$14),IF($H256="FAT.DIRETO",($V256*$N$14))))</f>
        <v>0</v>
      </c>
      <c r="X256" s="126" t="n">
        <f aca="false">U256+V256+W256</f>
        <v>0</v>
      </c>
      <c r="Y256" s="132"/>
      <c r="Z256" s="132"/>
      <c r="AA256" s="132"/>
      <c r="AB256" s="132"/>
      <c r="AC256" s="132"/>
      <c r="AD256" s="132"/>
      <c r="AE256" s="133"/>
    </row>
    <row r="257" customFormat="false" ht="33.75" hidden="true" customHeight="true" outlineLevel="0" collapsed="false">
      <c r="A257" s="132"/>
      <c r="B257" s="133"/>
      <c r="C257" s="129"/>
      <c r="D257" s="130"/>
      <c r="E257" s="131"/>
      <c r="F257" s="131"/>
      <c r="G257" s="134"/>
      <c r="H257" s="124"/>
      <c r="I257" s="124" t="n">
        <v>0</v>
      </c>
      <c r="J257" s="124" t="n">
        <v>0</v>
      </c>
      <c r="K257" s="125" t="n">
        <v>0</v>
      </c>
      <c r="L257" s="126" t="n">
        <f aca="false">(I257*J257*K257)</f>
        <v>0</v>
      </c>
      <c r="M257" s="126" t="n">
        <f aca="false">IF($H257="AGÊNCIA INTERNO",(0),L257*$M$14)</f>
        <v>0</v>
      </c>
      <c r="N257" s="126" t="n">
        <f aca="false">IF($H257="AGÊNCIA",($L257+$M257)*$N$14,IF($H257="AGÊNCIA INTERNO",($L257*$N$14),IF($H257="FAT.DIRETO",($M257*$N$14))))</f>
        <v>0</v>
      </c>
      <c r="O257" s="126" t="n">
        <f aca="false">L257+M257+N257</f>
        <v>0</v>
      </c>
      <c r="P257" s="127" t="s">
        <v>29</v>
      </c>
      <c r="Q257" s="132"/>
      <c r="R257" s="124" t="n">
        <v>0</v>
      </c>
      <c r="S257" s="124" t="n">
        <v>0</v>
      </c>
      <c r="T257" s="125" t="n">
        <v>0</v>
      </c>
      <c r="U257" s="126" t="n">
        <f aca="false">(R257*S257*T257)</f>
        <v>0</v>
      </c>
      <c r="V257" s="126" t="n">
        <f aca="false">IF($H257="AGÊNCIA INTERNO",(0),U257*$V$14)</f>
        <v>0</v>
      </c>
      <c r="W257" s="126" t="n">
        <f aca="false">IF($H257="AGÊNCIA",($U257+$V257)*$W$14,IF($H257="AGÊNCIA INTERNO",($U257*$N$14),IF($H257="FAT.DIRETO",($V257*$N$14))))</f>
        <v>0</v>
      </c>
      <c r="X257" s="126" t="n">
        <f aca="false">U257+V257+W257</f>
        <v>0</v>
      </c>
      <c r="Y257" s="132"/>
      <c r="Z257" s="132"/>
      <c r="AA257" s="132"/>
      <c r="AB257" s="132"/>
      <c r="AC257" s="132"/>
      <c r="AD257" s="132"/>
      <c r="AE257" s="133"/>
    </row>
    <row r="258" customFormat="false" ht="33.75" hidden="true" customHeight="true" outlineLevel="0" collapsed="false">
      <c r="A258" s="132"/>
      <c r="B258" s="133"/>
      <c r="C258" s="129"/>
      <c r="D258" s="130"/>
      <c r="E258" s="131"/>
      <c r="F258" s="131"/>
      <c r="G258" s="134"/>
      <c r="H258" s="124"/>
      <c r="I258" s="124" t="n">
        <v>0</v>
      </c>
      <c r="J258" s="124" t="n">
        <v>0</v>
      </c>
      <c r="K258" s="125" t="n">
        <v>0</v>
      </c>
      <c r="L258" s="126" t="n">
        <f aca="false">(I258*J258*K258)</f>
        <v>0</v>
      </c>
      <c r="M258" s="126" t="n">
        <f aca="false">IF($H258="AGÊNCIA INTERNO",(0),L258*$M$14)</f>
        <v>0</v>
      </c>
      <c r="N258" s="126" t="n">
        <f aca="false">IF($H258="AGÊNCIA",($L258+$M258)*$N$14,IF($H258="AGÊNCIA INTERNO",($L258*$N$14),IF($H258="FAT.DIRETO",($M258*$N$14))))</f>
        <v>0</v>
      </c>
      <c r="O258" s="126" t="n">
        <f aca="false">L258+M258+N258</f>
        <v>0</v>
      </c>
      <c r="P258" s="127" t="s">
        <v>29</v>
      </c>
      <c r="Q258" s="132"/>
      <c r="R258" s="124" t="n">
        <v>0</v>
      </c>
      <c r="S258" s="124" t="n">
        <v>0</v>
      </c>
      <c r="T258" s="125" t="n">
        <v>0</v>
      </c>
      <c r="U258" s="126" t="n">
        <f aca="false">(R258*S258*T258)</f>
        <v>0</v>
      </c>
      <c r="V258" s="126" t="n">
        <f aca="false">IF($H258="AGÊNCIA INTERNO",(0),U258*$V$14)</f>
        <v>0</v>
      </c>
      <c r="W258" s="126" t="n">
        <f aca="false">IF($H258="AGÊNCIA",($U258+$V258)*$W$14,IF($H258="AGÊNCIA INTERNO",($U258*$N$14),IF($H258="FAT.DIRETO",($V258*$N$14))))</f>
        <v>0</v>
      </c>
      <c r="X258" s="126" t="n">
        <f aca="false">U258+V258+W258</f>
        <v>0</v>
      </c>
      <c r="Y258" s="132"/>
      <c r="Z258" s="132"/>
      <c r="AA258" s="132"/>
      <c r="AB258" s="132"/>
      <c r="AC258" s="132"/>
      <c r="AD258" s="132"/>
      <c r="AE258" s="133"/>
    </row>
    <row r="259" customFormat="false" ht="33.75" hidden="true" customHeight="true" outlineLevel="0" collapsed="false">
      <c r="A259" s="132"/>
      <c r="B259" s="133"/>
      <c r="C259" s="129"/>
      <c r="D259" s="130"/>
      <c r="E259" s="131"/>
      <c r="F259" s="131"/>
      <c r="G259" s="134"/>
      <c r="H259" s="124"/>
      <c r="I259" s="124" t="n">
        <v>0</v>
      </c>
      <c r="J259" s="124" t="n">
        <v>0</v>
      </c>
      <c r="K259" s="125" t="n">
        <v>0</v>
      </c>
      <c r="L259" s="126" t="n">
        <f aca="false">(I259*J259*K259)</f>
        <v>0</v>
      </c>
      <c r="M259" s="126" t="n">
        <f aca="false">IF($H259="AGÊNCIA INTERNO",(0),L259*$M$14)</f>
        <v>0</v>
      </c>
      <c r="N259" s="126" t="n">
        <f aca="false">IF($H259="AGÊNCIA",($L259+$M259)*$N$14,IF($H259="AGÊNCIA INTERNO",($L259*$N$14),IF($H259="FAT.DIRETO",($M259*$N$14))))</f>
        <v>0</v>
      </c>
      <c r="O259" s="126" t="n">
        <f aca="false">L259+M259+N259</f>
        <v>0</v>
      </c>
      <c r="P259" s="127" t="s">
        <v>29</v>
      </c>
      <c r="Q259" s="132"/>
      <c r="R259" s="124" t="n">
        <v>0</v>
      </c>
      <c r="S259" s="124" t="n">
        <v>0</v>
      </c>
      <c r="T259" s="125" t="n">
        <v>0</v>
      </c>
      <c r="U259" s="126" t="n">
        <f aca="false">(R259*S259*T259)</f>
        <v>0</v>
      </c>
      <c r="V259" s="126" t="n">
        <f aca="false">IF($H259="AGÊNCIA INTERNO",(0),U259*$V$14)</f>
        <v>0</v>
      </c>
      <c r="W259" s="126" t="n">
        <f aca="false">IF($H259="AGÊNCIA",($U259+$V259)*$W$14,IF($H259="AGÊNCIA INTERNO",($U259*$N$14),IF($H259="FAT.DIRETO",($V259*$N$14))))</f>
        <v>0</v>
      </c>
      <c r="X259" s="126" t="n">
        <f aca="false">U259+V259+W259</f>
        <v>0</v>
      </c>
      <c r="Y259" s="132"/>
      <c r="Z259" s="132"/>
      <c r="AA259" s="132"/>
      <c r="AB259" s="132"/>
      <c r="AC259" s="132"/>
      <c r="AD259" s="132"/>
      <c r="AE259" s="133"/>
    </row>
    <row r="260" customFormat="false" ht="33.75" hidden="true" customHeight="true" outlineLevel="0" collapsed="false">
      <c r="A260" s="132"/>
      <c r="B260" s="133"/>
      <c r="C260" s="129"/>
      <c r="D260" s="130"/>
      <c r="E260" s="131"/>
      <c r="F260" s="131"/>
      <c r="G260" s="134"/>
      <c r="H260" s="124"/>
      <c r="I260" s="124" t="n">
        <v>0</v>
      </c>
      <c r="J260" s="124" t="n">
        <v>0</v>
      </c>
      <c r="K260" s="125" t="n">
        <v>0</v>
      </c>
      <c r="L260" s="126" t="n">
        <f aca="false">(I260*J260*K260)</f>
        <v>0</v>
      </c>
      <c r="M260" s="126" t="n">
        <f aca="false">IF($H260="AGÊNCIA INTERNO",(0),L260*$M$14)</f>
        <v>0</v>
      </c>
      <c r="N260" s="126" t="n">
        <f aca="false">IF($H260="AGÊNCIA",($L260+$M260)*$N$14,IF($H260="AGÊNCIA INTERNO",($L260*$N$14),IF($H260="FAT.DIRETO",($M260*$N$14))))</f>
        <v>0</v>
      </c>
      <c r="O260" s="126" t="n">
        <f aca="false">L260+M260+N260</f>
        <v>0</v>
      </c>
      <c r="P260" s="127" t="s">
        <v>29</v>
      </c>
      <c r="Q260" s="132"/>
      <c r="R260" s="124" t="n">
        <v>0</v>
      </c>
      <c r="S260" s="124" t="n">
        <v>0</v>
      </c>
      <c r="T260" s="125" t="n">
        <v>0</v>
      </c>
      <c r="U260" s="126" t="n">
        <f aca="false">(R260*S260*T260)</f>
        <v>0</v>
      </c>
      <c r="V260" s="126" t="n">
        <f aca="false">IF($H260="AGÊNCIA INTERNO",(0),U260*$V$14)</f>
        <v>0</v>
      </c>
      <c r="W260" s="126" t="n">
        <f aca="false">IF($H260="AGÊNCIA",($U260+$V260)*$W$14,IF($H260="AGÊNCIA INTERNO",($U260*$N$14),IF($H260="FAT.DIRETO",($V260*$N$14))))</f>
        <v>0</v>
      </c>
      <c r="X260" s="126" t="n">
        <f aca="false">U260+V260+W260</f>
        <v>0</v>
      </c>
      <c r="Y260" s="132"/>
      <c r="Z260" s="132"/>
      <c r="AA260" s="132"/>
      <c r="AB260" s="132"/>
      <c r="AC260" s="132"/>
      <c r="AD260" s="132"/>
      <c r="AE260" s="133"/>
    </row>
    <row r="261" customFormat="false" ht="33.75" hidden="true" customHeight="true" outlineLevel="0" collapsed="false">
      <c r="A261" s="132"/>
      <c r="B261" s="133"/>
      <c r="C261" s="129"/>
      <c r="D261" s="130"/>
      <c r="E261" s="131"/>
      <c r="F261" s="131"/>
      <c r="G261" s="134"/>
      <c r="H261" s="124"/>
      <c r="I261" s="124" t="n">
        <v>0</v>
      </c>
      <c r="J261" s="124" t="n">
        <v>0</v>
      </c>
      <c r="K261" s="125" t="n">
        <v>0</v>
      </c>
      <c r="L261" s="126" t="n">
        <f aca="false">(I261*J261*K261)</f>
        <v>0</v>
      </c>
      <c r="M261" s="126" t="n">
        <f aca="false">IF($H261="AGÊNCIA INTERNO",(0),L261*$M$14)</f>
        <v>0</v>
      </c>
      <c r="N261" s="126" t="n">
        <f aca="false">IF($H261="AGÊNCIA",($L261+$M261)*$N$14,IF($H261="AGÊNCIA INTERNO",($L261*$N$14),IF($H261="FAT.DIRETO",($M261*$N$14))))</f>
        <v>0</v>
      </c>
      <c r="O261" s="126" t="n">
        <f aca="false">L261+M261+N261</f>
        <v>0</v>
      </c>
      <c r="P261" s="127" t="s">
        <v>29</v>
      </c>
      <c r="Q261" s="132"/>
      <c r="R261" s="124" t="n">
        <v>0</v>
      </c>
      <c r="S261" s="124" t="n">
        <v>0</v>
      </c>
      <c r="T261" s="125" t="n">
        <v>0</v>
      </c>
      <c r="U261" s="126" t="n">
        <f aca="false">(R261*S261*T261)</f>
        <v>0</v>
      </c>
      <c r="V261" s="126" t="n">
        <f aca="false">IF($H261="AGÊNCIA INTERNO",(0),U261*$V$14)</f>
        <v>0</v>
      </c>
      <c r="W261" s="126" t="n">
        <f aca="false">IF($H261="AGÊNCIA",($U261+$V261)*$W$14,IF($H261="AGÊNCIA INTERNO",($U261*$N$14),IF($H261="FAT.DIRETO",($V261*$N$14))))</f>
        <v>0</v>
      </c>
      <c r="X261" s="126" t="n">
        <f aca="false">U261+V261+W261</f>
        <v>0</v>
      </c>
      <c r="Y261" s="132"/>
      <c r="Z261" s="132"/>
      <c r="AA261" s="132"/>
      <c r="AB261" s="132"/>
      <c r="AC261" s="132"/>
      <c r="AD261" s="132"/>
      <c r="AE261" s="133"/>
    </row>
    <row r="262" customFormat="false" ht="33.75" hidden="true" customHeight="true" outlineLevel="0" collapsed="false">
      <c r="A262" s="132"/>
      <c r="B262" s="133"/>
      <c r="C262" s="129"/>
      <c r="D262" s="130"/>
      <c r="E262" s="131"/>
      <c r="F262" s="131"/>
      <c r="G262" s="134"/>
      <c r="H262" s="124"/>
      <c r="I262" s="124" t="n">
        <v>0</v>
      </c>
      <c r="J262" s="124" t="n">
        <v>0</v>
      </c>
      <c r="K262" s="125" t="n">
        <v>0</v>
      </c>
      <c r="L262" s="126" t="n">
        <f aca="false">(I262*J262*K262)</f>
        <v>0</v>
      </c>
      <c r="M262" s="126" t="n">
        <f aca="false">IF($H262="AGÊNCIA INTERNO",(0),L262*$M$14)</f>
        <v>0</v>
      </c>
      <c r="N262" s="126" t="n">
        <f aca="false">IF($H262="AGÊNCIA",($L262+$M262)*$N$14,IF($H262="AGÊNCIA INTERNO",($L262*$N$14),IF($H262="FAT.DIRETO",($M262*$N$14))))</f>
        <v>0</v>
      </c>
      <c r="O262" s="126" t="n">
        <f aca="false">L262+M262+N262</f>
        <v>0</v>
      </c>
      <c r="P262" s="127" t="s">
        <v>29</v>
      </c>
      <c r="Q262" s="132"/>
      <c r="R262" s="124" t="n">
        <v>0</v>
      </c>
      <c r="S262" s="124" t="n">
        <v>0</v>
      </c>
      <c r="T262" s="125" t="n">
        <v>0</v>
      </c>
      <c r="U262" s="126" t="n">
        <f aca="false">(R262*S262*T262)</f>
        <v>0</v>
      </c>
      <c r="V262" s="126" t="n">
        <f aca="false">IF($H262="AGÊNCIA INTERNO",(0),U262*$V$14)</f>
        <v>0</v>
      </c>
      <c r="W262" s="126" t="n">
        <f aca="false">IF($H262="AGÊNCIA",($U262+$V262)*$W$14,IF($H262="AGÊNCIA INTERNO",($U262*$N$14),IF($H262="FAT.DIRETO",($V262*$N$14))))</f>
        <v>0</v>
      </c>
      <c r="X262" s="126" t="n">
        <f aca="false">U262+V262+W262</f>
        <v>0</v>
      </c>
      <c r="Y262" s="132"/>
      <c r="Z262" s="132"/>
      <c r="AA262" s="132"/>
      <c r="AB262" s="132"/>
      <c r="AC262" s="132"/>
      <c r="AD262" s="132"/>
      <c r="AE262" s="133"/>
    </row>
    <row r="263" customFormat="false" ht="33.75" hidden="true" customHeight="true" outlineLevel="0" collapsed="false">
      <c r="A263" s="132"/>
      <c r="B263" s="133"/>
      <c r="C263" s="129"/>
      <c r="D263" s="130"/>
      <c r="E263" s="131"/>
      <c r="F263" s="131"/>
      <c r="G263" s="134"/>
      <c r="H263" s="124"/>
      <c r="I263" s="124" t="n">
        <v>0</v>
      </c>
      <c r="J263" s="124" t="n">
        <v>0</v>
      </c>
      <c r="K263" s="125" t="n">
        <v>0</v>
      </c>
      <c r="L263" s="126" t="n">
        <f aca="false">(I263*J263*K263)</f>
        <v>0</v>
      </c>
      <c r="M263" s="126" t="n">
        <f aca="false">IF($H263="AGÊNCIA INTERNO",(0),L263*$M$14)</f>
        <v>0</v>
      </c>
      <c r="N263" s="126" t="n">
        <f aca="false">IF($H263="AGÊNCIA",($L263+$M263)*$N$14,IF($H263="AGÊNCIA INTERNO",($L263*$N$14),IF($H263="FAT.DIRETO",($M263*$N$14))))</f>
        <v>0</v>
      </c>
      <c r="O263" s="126" t="n">
        <f aca="false">L263+M263+N263</f>
        <v>0</v>
      </c>
      <c r="P263" s="127" t="s">
        <v>29</v>
      </c>
      <c r="Q263" s="132"/>
      <c r="R263" s="124" t="n">
        <v>0</v>
      </c>
      <c r="S263" s="124" t="n">
        <v>0</v>
      </c>
      <c r="T263" s="125" t="n">
        <v>0</v>
      </c>
      <c r="U263" s="126" t="n">
        <f aca="false">(R263*S263*T263)</f>
        <v>0</v>
      </c>
      <c r="V263" s="126" t="n">
        <f aca="false">IF($H263="AGÊNCIA INTERNO",(0),U263*$V$14)</f>
        <v>0</v>
      </c>
      <c r="W263" s="126" t="n">
        <f aca="false">IF($H263="AGÊNCIA",($U263+$V263)*$W$14,IF($H263="AGÊNCIA INTERNO",($U263*$N$14),IF($H263="FAT.DIRETO",($V263*$N$14))))</f>
        <v>0</v>
      </c>
      <c r="X263" s="126" t="n">
        <f aca="false">U263+V263+W263</f>
        <v>0</v>
      </c>
      <c r="Y263" s="132"/>
      <c r="Z263" s="132"/>
      <c r="AA263" s="132"/>
      <c r="AB263" s="132"/>
      <c r="AC263" s="132"/>
      <c r="AD263" s="132"/>
      <c r="AE263" s="133"/>
    </row>
    <row r="264" customFormat="false" ht="33.75" hidden="true" customHeight="true" outlineLevel="0" collapsed="false">
      <c r="A264" s="132"/>
      <c r="B264" s="133"/>
      <c r="C264" s="129"/>
      <c r="D264" s="130"/>
      <c r="E264" s="131"/>
      <c r="F264" s="131"/>
      <c r="G264" s="134"/>
      <c r="H264" s="124"/>
      <c r="I264" s="124" t="n">
        <v>0</v>
      </c>
      <c r="J264" s="124" t="n">
        <v>0</v>
      </c>
      <c r="K264" s="125" t="n">
        <v>0</v>
      </c>
      <c r="L264" s="126" t="n">
        <f aca="false">(I264*J264*K264)</f>
        <v>0</v>
      </c>
      <c r="M264" s="126" t="n">
        <f aca="false">IF($H264="AGÊNCIA INTERNO",(0),L264*$M$14)</f>
        <v>0</v>
      </c>
      <c r="N264" s="126" t="n">
        <f aca="false">IF($H264="AGÊNCIA",($L264+$M264)*$N$14,IF($H264="AGÊNCIA INTERNO",($L264*$N$14),IF($H264="FAT.DIRETO",($M264*$N$14))))</f>
        <v>0</v>
      </c>
      <c r="O264" s="126" t="n">
        <f aca="false">L264+M264+N264</f>
        <v>0</v>
      </c>
      <c r="P264" s="127" t="s">
        <v>29</v>
      </c>
      <c r="Q264" s="132"/>
      <c r="R264" s="124" t="n">
        <v>0</v>
      </c>
      <c r="S264" s="124" t="n">
        <v>0</v>
      </c>
      <c r="T264" s="125" t="n">
        <v>0</v>
      </c>
      <c r="U264" s="126" t="n">
        <f aca="false">(R264*S264*T264)</f>
        <v>0</v>
      </c>
      <c r="V264" s="126" t="n">
        <f aca="false">IF($H264="AGÊNCIA INTERNO",(0),U264*$V$14)</f>
        <v>0</v>
      </c>
      <c r="W264" s="126" t="n">
        <f aca="false">IF($H264="AGÊNCIA",($U264+$V264)*$W$14,IF($H264="AGÊNCIA INTERNO",($U264*$N$14),IF($H264="FAT.DIRETO",($V264*$N$14))))</f>
        <v>0</v>
      </c>
      <c r="X264" s="126" t="n">
        <f aca="false">U264+V264+W264</f>
        <v>0</v>
      </c>
      <c r="Y264" s="132"/>
      <c r="Z264" s="132"/>
      <c r="AA264" s="132"/>
      <c r="AB264" s="132"/>
      <c r="AC264" s="132"/>
      <c r="AD264" s="132"/>
      <c r="AE264" s="133"/>
    </row>
    <row r="265" customFormat="false" ht="33.75" hidden="true" customHeight="true" outlineLevel="0" collapsed="false">
      <c r="A265" s="132"/>
      <c r="B265" s="133"/>
      <c r="C265" s="129"/>
      <c r="D265" s="130"/>
      <c r="E265" s="131"/>
      <c r="F265" s="131"/>
      <c r="G265" s="134"/>
      <c r="H265" s="124"/>
      <c r="I265" s="124" t="n">
        <v>0</v>
      </c>
      <c r="J265" s="124" t="n">
        <v>0</v>
      </c>
      <c r="K265" s="125" t="n">
        <v>0</v>
      </c>
      <c r="L265" s="126" t="n">
        <f aca="false">(I265*J265*K265)</f>
        <v>0</v>
      </c>
      <c r="M265" s="126" t="n">
        <f aca="false">IF($H265="AGÊNCIA INTERNO",(0),L265*$M$14)</f>
        <v>0</v>
      </c>
      <c r="N265" s="126" t="n">
        <f aca="false">IF($H265="AGÊNCIA",($L265+$M265)*$N$14,IF($H265="AGÊNCIA INTERNO",($L265*$N$14),IF($H265="FAT.DIRETO",($M265*$N$14))))</f>
        <v>0</v>
      </c>
      <c r="O265" s="126" t="n">
        <f aca="false">L265+M265+N265</f>
        <v>0</v>
      </c>
      <c r="P265" s="127" t="s">
        <v>29</v>
      </c>
      <c r="Q265" s="132"/>
      <c r="R265" s="124" t="n">
        <v>0</v>
      </c>
      <c r="S265" s="124" t="n">
        <v>0</v>
      </c>
      <c r="T265" s="125" t="n">
        <v>0</v>
      </c>
      <c r="U265" s="126" t="n">
        <f aca="false">(R265*S265*T265)</f>
        <v>0</v>
      </c>
      <c r="V265" s="126" t="n">
        <f aca="false">IF($H265="AGÊNCIA INTERNO",(0),U265*$V$14)</f>
        <v>0</v>
      </c>
      <c r="W265" s="126" t="n">
        <f aca="false">IF($H265="AGÊNCIA",($U265+$V265)*$W$14,IF($H265="AGÊNCIA INTERNO",($U265*$N$14),IF($H265="FAT.DIRETO",($V265*$N$14))))</f>
        <v>0</v>
      </c>
      <c r="X265" s="126" t="n">
        <f aca="false">U265+V265+W265</f>
        <v>0</v>
      </c>
      <c r="Y265" s="132"/>
      <c r="Z265" s="132"/>
      <c r="AA265" s="132"/>
      <c r="AB265" s="132"/>
      <c r="AC265" s="132"/>
      <c r="AD265" s="132"/>
      <c r="AE265" s="133"/>
    </row>
    <row r="266" customFormat="false" ht="33.75" hidden="true" customHeight="true" outlineLevel="0" collapsed="false">
      <c r="A266" s="132"/>
      <c r="B266" s="133"/>
      <c r="C266" s="129"/>
      <c r="D266" s="130"/>
      <c r="E266" s="131"/>
      <c r="F266" s="131"/>
      <c r="G266" s="134"/>
      <c r="H266" s="124"/>
      <c r="I266" s="124" t="n">
        <v>0</v>
      </c>
      <c r="J266" s="124" t="n">
        <v>0</v>
      </c>
      <c r="K266" s="125" t="n">
        <v>0</v>
      </c>
      <c r="L266" s="126" t="n">
        <f aca="false">(I266*J266*K266)</f>
        <v>0</v>
      </c>
      <c r="M266" s="126" t="n">
        <f aca="false">IF($H266="AGÊNCIA INTERNO",(0),L266*$M$14)</f>
        <v>0</v>
      </c>
      <c r="N266" s="126" t="n">
        <f aca="false">IF($H266="AGÊNCIA",($L266+$M266)*$N$14,IF($H266="AGÊNCIA INTERNO",($L266*$N$14),IF($H266="FAT.DIRETO",($M266*$N$14))))</f>
        <v>0</v>
      </c>
      <c r="O266" s="126" t="n">
        <f aca="false">L266+M266+N266</f>
        <v>0</v>
      </c>
      <c r="P266" s="127" t="s">
        <v>29</v>
      </c>
      <c r="Q266" s="132"/>
      <c r="R266" s="124" t="n">
        <v>0</v>
      </c>
      <c r="S266" s="124" t="n">
        <v>0</v>
      </c>
      <c r="T266" s="125" t="n">
        <v>0</v>
      </c>
      <c r="U266" s="126" t="n">
        <f aca="false">(R266*S266*T266)</f>
        <v>0</v>
      </c>
      <c r="V266" s="126" t="n">
        <f aca="false">IF($H266="AGÊNCIA INTERNO",(0),U266*$V$14)</f>
        <v>0</v>
      </c>
      <c r="W266" s="126" t="n">
        <f aca="false">IF($H266="AGÊNCIA",($U266+$V266)*$W$14,IF($H266="AGÊNCIA INTERNO",($U266*$N$14),IF($H266="FAT.DIRETO",($V266*$N$14))))</f>
        <v>0</v>
      </c>
      <c r="X266" s="126" t="n">
        <f aca="false">U266+V266+W266</f>
        <v>0</v>
      </c>
      <c r="Y266" s="132"/>
      <c r="Z266" s="132"/>
      <c r="AA266" s="132"/>
      <c r="AB266" s="132"/>
      <c r="AC266" s="132"/>
      <c r="AD266" s="132"/>
      <c r="AE266" s="133"/>
    </row>
    <row r="267" customFormat="false" ht="33.75" hidden="true" customHeight="true" outlineLevel="0" collapsed="false">
      <c r="A267" s="132"/>
      <c r="B267" s="133"/>
      <c r="C267" s="129"/>
      <c r="D267" s="130"/>
      <c r="E267" s="131"/>
      <c r="F267" s="131"/>
      <c r="G267" s="134"/>
      <c r="H267" s="124"/>
      <c r="I267" s="124" t="n">
        <v>0</v>
      </c>
      <c r="J267" s="124" t="n">
        <v>0</v>
      </c>
      <c r="K267" s="125" t="n">
        <v>0</v>
      </c>
      <c r="L267" s="126" t="n">
        <f aca="false">(I267*J267*K267)</f>
        <v>0</v>
      </c>
      <c r="M267" s="126" t="n">
        <f aca="false">IF($H267="AGÊNCIA INTERNO",(0),L267*$M$14)</f>
        <v>0</v>
      </c>
      <c r="N267" s="126" t="n">
        <f aca="false">IF($H267="AGÊNCIA",($L267+$M267)*$N$14,IF($H267="AGÊNCIA INTERNO",($L267*$N$14),IF($H267="FAT.DIRETO",($M267*$N$14))))</f>
        <v>0</v>
      </c>
      <c r="O267" s="126" t="n">
        <f aca="false">L267+M267+N267</f>
        <v>0</v>
      </c>
      <c r="P267" s="127" t="s">
        <v>29</v>
      </c>
      <c r="Q267" s="132"/>
      <c r="R267" s="124" t="n">
        <v>0</v>
      </c>
      <c r="S267" s="124" t="n">
        <v>0</v>
      </c>
      <c r="T267" s="125" t="n">
        <v>0</v>
      </c>
      <c r="U267" s="126" t="n">
        <f aca="false">(R267*S267*T267)</f>
        <v>0</v>
      </c>
      <c r="V267" s="126" t="n">
        <f aca="false">IF($H267="AGÊNCIA INTERNO",(0),U267*$V$14)</f>
        <v>0</v>
      </c>
      <c r="W267" s="126" t="n">
        <f aca="false">IF($H267="AGÊNCIA",($U267+$V267)*$W$14,IF($H267="AGÊNCIA INTERNO",($U267*$N$14),IF($H267="FAT.DIRETO",($V267*$N$14))))</f>
        <v>0</v>
      </c>
      <c r="X267" s="126" t="n">
        <f aca="false">U267+V267+W267</f>
        <v>0</v>
      </c>
      <c r="Y267" s="132"/>
      <c r="Z267" s="132"/>
      <c r="AA267" s="132"/>
      <c r="AB267" s="132"/>
      <c r="AC267" s="132"/>
      <c r="AD267" s="132"/>
      <c r="AE267" s="133"/>
    </row>
    <row r="268" customFormat="false" ht="33.75" hidden="true" customHeight="true" outlineLevel="0" collapsed="false">
      <c r="A268" s="132"/>
      <c r="B268" s="133"/>
      <c r="C268" s="129"/>
      <c r="D268" s="130"/>
      <c r="E268" s="131"/>
      <c r="F268" s="131"/>
      <c r="G268" s="134"/>
      <c r="H268" s="124"/>
      <c r="I268" s="124" t="n">
        <v>0</v>
      </c>
      <c r="J268" s="124" t="n">
        <v>0</v>
      </c>
      <c r="K268" s="125" t="n">
        <v>0</v>
      </c>
      <c r="L268" s="126" t="n">
        <f aca="false">(I268*J268*K268)</f>
        <v>0</v>
      </c>
      <c r="M268" s="126" t="n">
        <f aca="false">IF($H268="AGÊNCIA INTERNO",(0),L268*$M$14)</f>
        <v>0</v>
      </c>
      <c r="N268" s="126" t="n">
        <f aca="false">IF($H268="AGÊNCIA",($L268+$M268)*$N$14,IF($H268="AGÊNCIA INTERNO",($L268*$N$14),IF($H268="FAT.DIRETO",($M268*$N$14))))</f>
        <v>0</v>
      </c>
      <c r="O268" s="126" t="n">
        <f aca="false">L268+M268+N268</f>
        <v>0</v>
      </c>
      <c r="P268" s="127" t="s">
        <v>29</v>
      </c>
      <c r="Q268" s="132"/>
      <c r="R268" s="124" t="n">
        <v>0</v>
      </c>
      <c r="S268" s="124" t="n">
        <v>0</v>
      </c>
      <c r="T268" s="125" t="n">
        <v>0</v>
      </c>
      <c r="U268" s="126" t="n">
        <f aca="false">(R268*S268*T268)</f>
        <v>0</v>
      </c>
      <c r="V268" s="126" t="n">
        <f aca="false">IF($H268="AGÊNCIA INTERNO",(0),U268*$V$14)</f>
        <v>0</v>
      </c>
      <c r="W268" s="126" t="n">
        <f aca="false">IF($H268="AGÊNCIA",($U268+$V268)*$W$14,IF($H268="AGÊNCIA INTERNO",($U268*$N$14),IF($H268="FAT.DIRETO",($V268*$N$14))))</f>
        <v>0</v>
      </c>
      <c r="X268" s="126" t="n">
        <f aca="false">U268+V268+W268</f>
        <v>0</v>
      </c>
      <c r="Y268" s="132"/>
      <c r="Z268" s="132"/>
      <c r="AA268" s="132"/>
      <c r="AB268" s="132"/>
      <c r="AC268" s="132"/>
      <c r="AD268" s="132"/>
      <c r="AE268" s="133"/>
    </row>
    <row r="269" customFormat="false" ht="33.75" hidden="true" customHeight="true" outlineLevel="0" collapsed="false">
      <c r="A269" s="132"/>
      <c r="B269" s="133"/>
      <c r="C269" s="129"/>
      <c r="D269" s="130"/>
      <c r="E269" s="131"/>
      <c r="F269" s="131"/>
      <c r="G269" s="134"/>
      <c r="H269" s="124"/>
      <c r="I269" s="124" t="n">
        <v>0</v>
      </c>
      <c r="J269" s="124" t="n">
        <v>0</v>
      </c>
      <c r="K269" s="125" t="n">
        <v>0</v>
      </c>
      <c r="L269" s="126" t="n">
        <f aca="false">(I269*J269*K269)</f>
        <v>0</v>
      </c>
      <c r="M269" s="126" t="n">
        <f aca="false">IF($H269="AGÊNCIA INTERNO",(0),L269*$M$14)</f>
        <v>0</v>
      </c>
      <c r="N269" s="126" t="n">
        <f aca="false">IF($H269="AGÊNCIA",($L269+$M269)*$N$14,IF($H269="AGÊNCIA INTERNO",($L269*$N$14),IF($H269="FAT.DIRETO",($M269*$N$14))))</f>
        <v>0</v>
      </c>
      <c r="O269" s="126" t="n">
        <f aca="false">L269+M269+N269</f>
        <v>0</v>
      </c>
      <c r="P269" s="127" t="s">
        <v>29</v>
      </c>
      <c r="Q269" s="132"/>
      <c r="R269" s="124" t="n">
        <v>0</v>
      </c>
      <c r="S269" s="124" t="n">
        <v>0</v>
      </c>
      <c r="T269" s="125" t="n">
        <v>0</v>
      </c>
      <c r="U269" s="126" t="n">
        <f aca="false">(R269*S269*T269)</f>
        <v>0</v>
      </c>
      <c r="V269" s="126" t="n">
        <f aca="false">IF($H269="AGÊNCIA INTERNO",(0),U269*$V$14)</f>
        <v>0</v>
      </c>
      <c r="W269" s="126" t="n">
        <f aca="false">IF($H269="AGÊNCIA",($U269+$V269)*$W$14,IF($H269="AGÊNCIA INTERNO",($U269*$N$14),IF($H269="FAT.DIRETO",($V269*$N$14))))</f>
        <v>0</v>
      </c>
      <c r="X269" s="126" t="n">
        <f aca="false">U269+V269+W269</f>
        <v>0</v>
      </c>
      <c r="Y269" s="132"/>
      <c r="Z269" s="132"/>
      <c r="AA269" s="132"/>
      <c r="AB269" s="132"/>
      <c r="AC269" s="132"/>
      <c r="AD269" s="132"/>
      <c r="AE269" s="133"/>
    </row>
    <row r="270" customFormat="false" ht="33.75" hidden="true" customHeight="true" outlineLevel="0" collapsed="false">
      <c r="A270" s="132"/>
      <c r="B270" s="133"/>
      <c r="C270" s="129"/>
      <c r="D270" s="130"/>
      <c r="E270" s="131"/>
      <c r="F270" s="131"/>
      <c r="G270" s="134"/>
      <c r="H270" s="124"/>
      <c r="I270" s="124" t="n">
        <v>0</v>
      </c>
      <c r="J270" s="124" t="n">
        <v>0</v>
      </c>
      <c r="K270" s="125" t="n">
        <v>0</v>
      </c>
      <c r="L270" s="126" t="n">
        <f aca="false">(I270*J270*K270)</f>
        <v>0</v>
      </c>
      <c r="M270" s="126" t="n">
        <f aca="false">IF($H270="AGÊNCIA INTERNO",(0),L270*$M$14)</f>
        <v>0</v>
      </c>
      <c r="N270" s="126" t="n">
        <f aca="false">IF($H270="AGÊNCIA",($L270+$M270)*$N$14,IF($H270="AGÊNCIA INTERNO",($L270*$N$14),IF($H270="FAT.DIRETO",($M270*$N$14))))</f>
        <v>0</v>
      </c>
      <c r="O270" s="126" t="n">
        <f aca="false">L270+M270+N270</f>
        <v>0</v>
      </c>
      <c r="P270" s="127" t="s">
        <v>29</v>
      </c>
      <c r="Q270" s="132"/>
      <c r="R270" s="124" t="n">
        <v>0</v>
      </c>
      <c r="S270" s="124" t="n">
        <v>0</v>
      </c>
      <c r="T270" s="125" t="n">
        <v>0</v>
      </c>
      <c r="U270" s="126" t="n">
        <f aca="false">(R270*S270*T270)</f>
        <v>0</v>
      </c>
      <c r="V270" s="126" t="n">
        <f aca="false">IF($H270="AGÊNCIA INTERNO",(0),U270*$V$14)</f>
        <v>0</v>
      </c>
      <c r="W270" s="126" t="n">
        <f aca="false">IF($H270="AGÊNCIA",($U270+$V270)*$W$14,IF($H270="AGÊNCIA INTERNO",($U270*$N$14),IF($H270="FAT.DIRETO",($V270*$N$14))))</f>
        <v>0</v>
      </c>
      <c r="X270" s="126" t="n">
        <f aca="false">U270+V270+W270</f>
        <v>0</v>
      </c>
      <c r="Y270" s="132"/>
      <c r="Z270" s="132"/>
      <c r="AA270" s="132"/>
      <c r="AB270" s="132"/>
      <c r="AC270" s="132"/>
      <c r="AD270" s="132"/>
      <c r="AE270" s="133"/>
    </row>
    <row r="271" customFormat="false" ht="33.75" hidden="true" customHeight="true" outlineLevel="0" collapsed="false">
      <c r="A271" s="132"/>
      <c r="B271" s="133"/>
      <c r="C271" s="129"/>
      <c r="D271" s="130"/>
      <c r="E271" s="131"/>
      <c r="F271" s="131"/>
      <c r="G271" s="134"/>
      <c r="H271" s="124"/>
      <c r="I271" s="124" t="n">
        <v>0</v>
      </c>
      <c r="J271" s="124" t="n">
        <v>0</v>
      </c>
      <c r="K271" s="125" t="n">
        <v>0</v>
      </c>
      <c r="L271" s="126" t="n">
        <f aca="false">(I271*J271*K271)</f>
        <v>0</v>
      </c>
      <c r="M271" s="126" t="n">
        <f aca="false">IF($H271="AGÊNCIA INTERNO",(0),L271*$M$14)</f>
        <v>0</v>
      </c>
      <c r="N271" s="126" t="n">
        <f aca="false">IF($H271="AGÊNCIA",($L271+$M271)*$N$14,IF($H271="AGÊNCIA INTERNO",($L271*$N$14),IF($H271="FAT.DIRETO",($M271*$N$14))))</f>
        <v>0</v>
      </c>
      <c r="O271" s="126" t="n">
        <f aca="false">L271+M271+N271</f>
        <v>0</v>
      </c>
      <c r="P271" s="127" t="s">
        <v>29</v>
      </c>
      <c r="Q271" s="132"/>
      <c r="R271" s="124" t="n">
        <v>0</v>
      </c>
      <c r="S271" s="124" t="n">
        <v>0</v>
      </c>
      <c r="T271" s="125" t="n">
        <v>0</v>
      </c>
      <c r="U271" s="126" t="n">
        <f aca="false">(R271*S271*T271)</f>
        <v>0</v>
      </c>
      <c r="V271" s="126" t="n">
        <f aca="false">IF($H271="AGÊNCIA INTERNO",(0),U271*$V$14)</f>
        <v>0</v>
      </c>
      <c r="W271" s="126" t="n">
        <f aca="false">IF($H271="AGÊNCIA",($U271+$V271)*$W$14,IF($H271="AGÊNCIA INTERNO",($U271*$N$14),IF($H271="FAT.DIRETO",($V271*$N$14))))</f>
        <v>0</v>
      </c>
      <c r="X271" s="126" t="n">
        <f aca="false">U271+V271+W271</f>
        <v>0</v>
      </c>
      <c r="Y271" s="132"/>
      <c r="Z271" s="132"/>
      <c r="AA271" s="132"/>
      <c r="AB271" s="132"/>
      <c r="AC271" s="132"/>
      <c r="AD271" s="132"/>
      <c r="AE271" s="133"/>
    </row>
    <row r="272" customFormat="false" ht="33.75" hidden="true" customHeight="true" outlineLevel="0" collapsed="false">
      <c r="A272" s="132"/>
      <c r="B272" s="133"/>
      <c r="C272" s="129"/>
      <c r="D272" s="130"/>
      <c r="E272" s="131"/>
      <c r="F272" s="131"/>
      <c r="G272" s="134"/>
      <c r="H272" s="124"/>
      <c r="I272" s="124" t="n">
        <v>0</v>
      </c>
      <c r="J272" s="124" t="n">
        <v>0</v>
      </c>
      <c r="K272" s="125" t="n">
        <v>0</v>
      </c>
      <c r="L272" s="126" t="n">
        <f aca="false">(I272*J272*K272)</f>
        <v>0</v>
      </c>
      <c r="M272" s="126" t="n">
        <f aca="false">IF($H272="AGÊNCIA INTERNO",(0),L272*$M$14)</f>
        <v>0</v>
      </c>
      <c r="N272" s="126" t="n">
        <f aca="false">IF($H272="AGÊNCIA",($L272+$M272)*$N$14,IF($H272="AGÊNCIA INTERNO",($L272*$N$14),IF($H272="FAT.DIRETO",($M272*$N$14))))</f>
        <v>0</v>
      </c>
      <c r="O272" s="126" t="n">
        <f aca="false">L272+M272+N272</f>
        <v>0</v>
      </c>
      <c r="P272" s="127" t="s">
        <v>29</v>
      </c>
      <c r="Q272" s="132"/>
      <c r="R272" s="124" t="n">
        <v>0</v>
      </c>
      <c r="S272" s="124" t="n">
        <v>0</v>
      </c>
      <c r="T272" s="125" t="n">
        <v>0</v>
      </c>
      <c r="U272" s="126" t="n">
        <f aca="false">(R272*S272*T272)</f>
        <v>0</v>
      </c>
      <c r="V272" s="126" t="n">
        <f aca="false">IF($H272="AGÊNCIA INTERNO",(0),U272*$V$14)</f>
        <v>0</v>
      </c>
      <c r="W272" s="126" t="n">
        <f aca="false">IF($H272="AGÊNCIA",($U272+$V272)*$W$14,IF($H272="AGÊNCIA INTERNO",($U272*$N$14),IF($H272="FAT.DIRETO",($V272*$N$14))))</f>
        <v>0</v>
      </c>
      <c r="X272" s="126" t="n">
        <f aca="false">U272+V272+W272</f>
        <v>0</v>
      </c>
      <c r="Y272" s="132"/>
      <c r="Z272" s="132"/>
      <c r="AA272" s="132"/>
      <c r="AB272" s="132"/>
      <c r="AC272" s="132"/>
      <c r="AD272" s="132"/>
      <c r="AE272" s="133"/>
    </row>
    <row r="273" customFormat="false" ht="33.75" hidden="true" customHeight="true" outlineLevel="0" collapsed="false">
      <c r="A273" s="132"/>
      <c r="B273" s="133"/>
      <c r="C273" s="129"/>
      <c r="D273" s="130"/>
      <c r="E273" s="131"/>
      <c r="F273" s="131"/>
      <c r="G273" s="134"/>
      <c r="H273" s="124"/>
      <c r="I273" s="124" t="n">
        <v>0</v>
      </c>
      <c r="J273" s="124" t="n">
        <v>0</v>
      </c>
      <c r="K273" s="125" t="n">
        <v>0</v>
      </c>
      <c r="L273" s="126" t="n">
        <f aca="false">(I273*J273*K273)</f>
        <v>0</v>
      </c>
      <c r="M273" s="126" t="n">
        <f aca="false">IF($H273="AGÊNCIA INTERNO",(0),L273*$M$14)</f>
        <v>0</v>
      </c>
      <c r="N273" s="126" t="n">
        <f aca="false">IF($H273="AGÊNCIA",($L273+$M273)*$N$14,IF($H273="AGÊNCIA INTERNO",($L273*$N$14),IF($H273="FAT.DIRETO",($M273*$N$14))))</f>
        <v>0</v>
      </c>
      <c r="O273" s="126" t="n">
        <f aca="false">L273+M273+N273</f>
        <v>0</v>
      </c>
      <c r="P273" s="127" t="s">
        <v>29</v>
      </c>
      <c r="Q273" s="132"/>
      <c r="R273" s="124" t="n">
        <v>0</v>
      </c>
      <c r="S273" s="124" t="n">
        <v>0</v>
      </c>
      <c r="T273" s="125" t="n">
        <v>0</v>
      </c>
      <c r="U273" s="126" t="n">
        <f aca="false">(R273*S273*T273)</f>
        <v>0</v>
      </c>
      <c r="V273" s="126" t="n">
        <f aca="false">IF($H273="AGÊNCIA INTERNO",(0),U273*$V$14)</f>
        <v>0</v>
      </c>
      <c r="W273" s="126" t="n">
        <f aca="false">IF($H273="AGÊNCIA",($U273+$V273)*$W$14,IF($H273="AGÊNCIA INTERNO",($U273*$N$14),IF($H273="FAT.DIRETO",($V273*$N$14))))</f>
        <v>0</v>
      </c>
      <c r="X273" s="126" t="n">
        <f aca="false">U273+V273+W273</f>
        <v>0</v>
      </c>
      <c r="Y273" s="132"/>
      <c r="Z273" s="132"/>
      <c r="AA273" s="132"/>
      <c r="AB273" s="132"/>
      <c r="AC273" s="132"/>
      <c r="AD273" s="132"/>
      <c r="AE273" s="133"/>
    </row>
    <row r="274" customFormat="false" ht="33.75" hidden="true" customHeight="true" outlineLevel="0" collapsed="false">
      <c r="A274" s="132"/>
      <c r="B274" s="133"/>
      <c r="C274" s="129"/>
      <c r="D274" s="130"/>
      <c r="E274" s="131"/>
      <c r="F274" s="131"/>
      <c r="G274" s="134"/>
      <c r="H274" s="124"/>
      <c r="I274" s="124" t="n">
        <v>0</v>
      </c>
      <c r="J274" s="124" t="n">
        <v>0</v>
      </c>
      <c r="K274" s="125" t="n">
        <v>0</v>
      </c>
      <c r="L274" s="126" t="n">
        <f aca="false">(I274*J274*K274)</f>
        <v>0</v>
      </c>
      <c r="M274" s="126" t="n">
        <f aca="false">IF($H274="AGÊNCIA INTERNO",(0),L274*$M$14)</f>
        <v>0</v>
      </c>
      <c r="N274" s="126" t="n">
        <f aca="false">IF($H274="AGÊNCIA",($L274+$M274)*$N$14,IF($H274="AGÊNCIA INTERNO",($L274*$N$14),IF($H274="FAT.DIRETO",($M274*$N$14))))</f>
        <v>0</v>
      </c>
      <c r="O274" s="126" t="n">
        <f aca="false">L274+M274+N274</f>
        <v>0</v>
      </c>
      <c r="P274" s="127" t="s">
        <v>29</v>
      </c>
      <c r="Q274" s="132"/>
      <c r="R274" s="124" t="n">
        <v>0</v>
      </c>
      <c r="S274" s="124" t="n">
        <v>0</v>
      </c>
      <c r="T274" s="125" t="n">
        <v>0</v>
      </c>
      <c r="U274" s="126" t="n">
        <f aca="false">(R274*S274*T274)</f>
        <v>0</v>
      </c>
      <c r="V274" s="126" t="n">
        <f aca="false">IF($H274="AGÊNCIA INTERNO",(0),U274*$V$14)</f>
        <v>0</v>
      </c>
      <c r="W274" s="126" t="n">
        <f aca="false">IF($H274="AGÊNCIA",($U274+$V274)*$W$14,IF($H274="AGÊNCIA INTERNO",($U274*$N$14),IF($H274="FAT.DIRETO",($V274*$N$14))))</f>
        <v>0</v>
      </c>
      <c r="X274" s="126" t="n">
        <f aca="false">U274+V274+W274</f>
        <v>0</v>
      </c>
      <c r="Y274" s="132"/>
      <c r="Z274" s="132"/>
      <c r="AA274" s="132"/>
      <c r="AB274" s="132"/>
      <c r="AC274" s="132"/>
      <c r="AD274" s="132"/>
      <c r="AE274" s="133"/>
    </row>
    <row r="275" customFormat="false" ht="33.75" hidden="true" customHeight="true" outlineLevel="0" collapsed="false">
      <c r="A275" s="132"/>
      <c r="B275" s="133"/>
      <c r="C275" s="129"/>
      <c r="D275" s="130"/>
      <c r="E275" s="131"/>
      <c r="F275" s="131"/>
      <c r="G275" s="134"/>
      <c r="H275" s="124"/>
      <c r="I275" s="124" t="n">
        <v>0</v>
      </c>
      <c r="J275" s="124" t="n">
        <v>0</v>
      </c>
      <c r="K275" s="125" t="n">
        <v>0</v>
      </c>
      <c r="L275" s="126" t="n">
        <f aca="false">(I275*J275*K275)</f>
        <v>0</v>
      </c>
      <c r="M275" s="126" t="n">
        <f aca="false">IF($H275="AGÊNCIA INTERNO",(0),L275*$M$14)</f>
        <v>0</v>
      </c>
      <c r="N275" s="126" t="n">
        <f aca="false">IF($H275="AGÊNCIA",($L275+$M275)*$N$14,IF($H275="AGÊNCIA INTERNO",($L275*$N$14),IF($H275="FAT.DIRETO",($M275*$N$14))))</f>
        <v>0</v>
      </c>
      <c r="O275" s="126" t="n">
        <f aca="false">L275+M275+N275</f>
        <v>0</v>
      </c>
      <c r="P275" s="127" t="s">
        <v>29</v>
      </c>
      <c r="Q275" s="132"/>
      <c r="R275" s="124" t="n">
        <v>0</v>
      </c>
      <c r="S275" s="124" t="n">
        <v>0</v>
      </c>
      <c r="T275" s="125" t="n">
        <v>0</v>
      </c>
      <c r="U275" s="126" t="n">
        <f aca="false">(R275*S275*T275)</f>
        <v>0</v>
      </c>
      <c r="V275" s="126" t="n">
        <f aca="false">IF($H275="AGÊNCIA INTERNO",(0),U275*$V$14)</f>
        <v>0</v>
      </c>
      <c r="W275" s="126" t="n">
        <f aca="false">IF($H275="AGÊNCIA",($U275+$V275)*$W$14,IF($H275="AGÊNCIA INTERNO",($U275*$N$14),IF($H275="FAT.DIRETO",($V275*$N$14))))</f>
        <v>0</v>
      </c>
      <c r="X275" s="126" t="n">
        <f aca="false">U275+V275+W275</f>
        <v>0</v>
      </c>
      <c r="Y275" s="132"/>
      <c r="Z275" s="132"/>
      <c r="AA275" s="132"/>
      <c r="AB275" s="132"/>
      <c r="AC275" s="132"/>
      <c r="AD275" s="132"/>
      <c r="AE275" s="133"/>
    </row>
    <row r="276" customFormat="false" ht="33.75" hidden="true" customHeight="true" outlineLevel="0" collapsed="false">
      <c r="A276" s="132"/>
      <c r="B276" s="133"/>
      <c r="C276" s="129"/>
      <c r="D276" s="130"/>
      <c r="E276" s="131"/>
      <c r="F276" s="131"/>
      <c r="G276" s="134"/>
      <c r="H276" s="124"/>
      <c r="I276" s="124" t="n">
        <v>0</v>
      </c>
      <c r="J276" s="124" t="n">
        <v>0</v>
      </c>
      <c r="K276" s="125" t="n">
        <v>0</v>
      </c>
      <c r="L276" s="126" t="n">
        <f aca="false">(I276*J276*K276)</f>
        <v>0</v>
      </c>
      <c r="M276" s="126" t="n">
        <f aca="false">IF($H276="AGÊNCIA INTERNO",(0),L276*$M$14)</f>
        <v>0</v>
      </c>
      <c r="N276" s="126" t="n">
        <f aca="false">IF($H276="AGÊNCIA",($L276+$M276)*$N$14,IF($H276="AGÊNCIA INTERNO",($L276*$N$14),IF($H276="FAT.DIRETO",($M276*$N$14))))</f>
        <v>0</v>
      </c>
      <c r="O276" s="126" t="n">
        <f aca="false">L276+M276+N276</f>
        <v>0</v>
      </c>
      <c r="P276" s="127" t="s">
        <v>28</v>
      </c>
      <c r="Q276" s="132"/>
      <c r="R276" s="124" t="n">
        <v>0</v>
      </c>
      <c r="S276" s="124" t="n">
        <v>0</v>
      </c>
      <c r="T276" s="125" t="n">
        <v>0</v>
      </c>
      <c r="U276" s="126" t="n">
        <f aca="false">(R276*S276*T276)</f>
        <v>0</v>
      </c>
      <c r="V276" s="126" t="n">
        <f aca="false">IF($H276="AGÊNCIA INTERNO",(0),U276*$V$14)</f>
        <v>0</v>
      </c>
      <c r="W276" s="126" t="n">
        <f aca="false">IF($H276="AGÊNCIA",($U276+$V276)*$W$14,IF($H276="AGÊNCIA INTERNO",($U276*$N$14),IF($H276="FAT.DIRETO",($V276*$N$14))))</f>
        <v>0</v>
      </c>
      <c r="X276" s="126" t="n">
        <f aca="false">U276+V276+W276</f>
        <v>0</v>
      </c>
      <c r="Y276" s="132"/>
      <c r="Z276" s="132"/>
      <c r="AA276" s="132"/>
      <c r="AB276" s="132"/>
      <c r="AC276" s="132"/>
      <c r="AD276" s="132"/>
      <c r="AE276" s="133"/>
    </row>
    <row r="277" customFormat="false" ht="33.75" hidden="true" customHeight="true" outlineLevel="0" collapsed="false">
      <c r="A277" s="132"/>
      <c r="B277" s="133"/>
      <c r="C277" s="129"/>
      <c r="D277" s="130"/>
      <c r="E277" s="131"/>
      <c r="F277" s="131"/>
      <c r="G277" s="134"/>
      <c r="H277" s="124"/>
      <c r="I277" s="124" t="n">
        <v>0</v>
      </c>
      <c r="J277" s="124" t="n">
        <v>0</v>
      </c>
      <c r="K277" s="125" t="n">
        <v>0</v>
      </c>
      <c r="L277" s="126" t="n">
        <f aca="false">(I277*J277*K277)</f>
        <v>0</v>
      </c>
      <c r="M277" s="126" t="n">
        <f aca="false">IF($H277="AGÊNCIA INTERNO",(0),L277*$M$14)</f>
        <v>0</v>
      </c>
      <c r="N277" s="126" t="n">
        <f aca="false">IF($H277="AGÊNCIA",($L277+$M277)*$N$14,IF($H277="AGÊNCIA INTERNO",($L277*$N$14),IF($H277="FAT.DIRETO",($M277*$N$14))))</f>
        <v>0</v>
      </c>
      <c r="O277" s="126" t="n">
        <f aca="false">L277+M277+N277</f>
        <v>0</v>
      </c>
      <c r="P277" s="127" t="s">
        <v>29</v>
      </c>
      <c r="Q277" s="132"/>
      <c r="R277" s="124" t="n">
        <v>0</v>
      </c>
      <c r="S277" s="124" t="n">
        <v>0</v>
      </c>
      <c r="T277" s="125" t="n">
        <v>0</v>
      </c>
      <c r="U277" s="126" t="n">
        <f aca="false">(R277*S277*T277)</f>
        <v>0</v>
      </c>
      <c r="V277" s="126" t="n">
        <f aca="false">IF($H277="AGÊNCIA INTERNO",(0),U277*$V$14)</f>
        <v>0</v>
      </c>
      <c r="W277" s="126" t="n">
        <f aca="false">IF($H277="AGÊNCIA",($U277+$V277)*$W$14,IF($H277="AGÊNCIA INTERNO",($U277*$N$14),IF($H277="FAT.DIRETO",($V277*$N$14))))</f>
        <v>0</v>
      </c>
      <c r="X277" s="126" t="n">
        <f aca="false">U277+V277+W277</f>
        <v>0</v>
      </c>
      <c r="Y277" s="132"/>
      <c r="Z277" s="132"/>
      <c r="AA277" s="132"/>
      <c r="AB277" s="132"/>
      <c r="AC277" s="132"/>
      <c r="AD277" s="132"/>
      <c r="AE277" s="133"/>
    </row>
    <row r="278" customFormat="false" ht="33.75" hidden="true" customHeight="true" outlineLevel="0" collapsed="false">
      <c r="A278" s="132"/>
      <c r="B278" s="133"/>
      <c r="C278" s="129"/>
      <c r="D278" s="130"/>
      <c r="E278" s="131"/>
      <c r="F278" s="131"/>
      <c r="G278" s="134"/>
      <c r="H278" s="124"/>
      <c r="I278" s="124" t="n">
        <v>0</v>
      </c>
      <c r="J278" s="124" t="n">
        <v>0</v>
      </c>
      <c r="K278" s="125" t="n">
        <v>0</v>
      </c>
      <c r="L278" s="126" t="n">
        <f aca="false">(I278*J278*K278)</f>
        <v>0</v>
      </c>
      <c r="M278" s="126" t="n">
        <f aca="false">IF($H278="AGÊNCIA INTERNO",(0),L278*$M$14)</f>
        <v>0</v>
      </c>
      <c r="N278" s="126" t="n">
        <f aca="false">IF($H278="AGÊNCIA",($L278+$M278)*$N$14,IF($H278="AGÊNCIA INTERNO",($L278*$N$14),IF($H278="FAT.DIRETO",($M278*$N$14))))</f>
        <v>0</v>
      </c>
      <c r="O278" s="126" t="n">
        <f aca="false">L278+M278+N278</f>
        <v>0</v>
      </c>
      <c r="P278" s="127" t="s">
        <v>28</v>
      </c>
      <c r="Q278" s="132"/>
      <c r="R278" s="124" t="n">
        <v>0</v>
      </c>
      <c r="S278" s="124" t="n">
        <v>0</v>
      </c>
      <c r="T278" s="125" t="n">
        <v>0</v>
      </c>
      <c r="U278" s="126" t="n">
        <f aca="false">(R278*S278*T278)</f>
        <v>0</v>
      </c>
      <c r="V278" s="126" t="n">
        <f aca="false">IF($H278="AGÊNCIA INTERNO",(0),U278*$V$14)</f>
        <v>0</v>
      </c>
      <c r="W278" s="126" t="n">
        <f aca="false">IF($H278="AGÊNCIA",($U278+$V278)*$W$14,IF($H278="AGÊNCIA INTERNO",($U278*$N$14),IF($H278="FAT.DIRETO",($V278*$N$14))))</f>
        <v>0</v>
      </c>
      <c r="X278" s="126" t="n">
        <f aca="false">U278+V278+W278</f>
        <v>0</v>
      </c>
      <c r="Y278" s="132"/>
      <c r="Z278" s="132"/>
      <c r="AA278" s="132"/>
      <c r="AB278" s="132"/>
      <c r="AC278" s="132"/>
      <c r="AD278" s="132"/>
      <c r="AE278" s="133"/>
    </row>
    <row r="279" customFormat="false" ht="33.75" hidden="true" customHeight="true" outlineLevel="0" collapsed="false">
      <c r="A279" s="132"/>
      <c r="B279" s="133"/>
      <c r="C279" s="129"/>
      <c r="D279" s="130"/>
      <c r="E279" s="131"/>
      <c r="F279" s="131"/>
      <c r="G279" s="134"/>
      <c r="H279" s="124"/>
      <c r="I279" s="124" t="n">
        <v>0</v>
      </c>
      <c r="J279" s="124" t="n">
        <v>0</v>
      </c>
      <c r="K279" s="125" t="n">
        <v>0</v>
      </c>
      <c r="L279" s="126" t="n">
        <f aca="false">(I279*J279*K279)</f>
        <v>0</v>
      </c>
      <c r="M279" s="126" t="n">
        <f aca="false">IF($H279="AGÊNCIA INTERNO",(0),L279*$M$14)</f>
        <v>0</v>
      </c>
      <c r="N279" s="126" t="n">
        <f aca="false">IF($H279="AGÊNCIA",($L279+$M279)*$N$14,IF($H279="AGÊNCIA INTERNO",($L279*$N$14),IF($H279="FAT.DIRETO",($M279*$N$14))))</f>
        <v>0</v>
      </c>
      <c r="O279" s="126" t="n">
        <f aca="false">L279+M279+N279</f>
        <v>0</v>
      </c>
      <c r="P279" s="127" t="s">
        <v>28</v>
      </c>
      <c r="Q279" s="132"/>
      <c r="R279" s="124" t="n">
        <v>0</v>
      </c>
      <c r="S279" s="124" t="n">
        <v>0</v>
      </c>
      <c r="T279" s="125" t="n">
        <v>0</v>
      </c>
      <c r="U279" s="126" t="n">
        <f aca="false">(R279*S279*T279)</f>
        <v>0</v>
      </c>
      <c r="V279" s="126" t="n">
        <f aca="false">IF($H279="AGÊNCIA INTERNO",(0),U279*$V$14)</f>
        <v>0</v>
      </c>
      <c r="W279" s="126" t="n">
        <f aca="false">IF($H279="AGÊNCIA",($U279+$V279)*$W$14,IF($H279="AGÊNCIA INTERNO",($U279*$N$14),IF($H279="FAT.DIRETO",($V279*$N$14))))</f>
        <v>0</v>
      </c>
      <c r="X279" s="126" t="n">
        <f aca="false">U279+V279+W279</f>
        <v>0</v>
      </c>
      <c r="Y279" s="132"/>
      <c r="Z279" s="132"/>
      <c r="AA279" s="132"/>
      <c r="AB279" s="132"/>
      <c r="AC279" s="132"/>
      <c r="AD279" s="132"/>
      <c r="AE279" s="133"/>
    </row>
    <row r="280" customFormat="false" ht="33.75" hidden="true" customHeight="true" outlineLevel="0" collapsed="false">
      <c r="A280" s="132"/>
      <c r="B280" s="133"/>
      <c r="C280" s="129"/>
      <c r="D280" s="130"/>
      <c r="E280" s="131"/>
      <c r="F280" s="131"/>
      <c r="G280" s="134"/>
      <c r="H280" s="124"/>
      <c r="I280" s="124" t="n">
        <v>0</v>
      </c>
      <c r="J280" s="124" t="n">
        <v>0</v>
      </c>
      <c r="K280" s="125" t="n">
        <v>0</v>
      </c>
      <c r="L280" s="126" t="n">
        <f aca="false">(I280*J280*K280)</f>
        <v>0</v>
      </c>
      <c r="M280" s="126" t="n">
        <f aca="false">IF($H280="AGÊNCIA INTERNO",(0),L280*$M$14)</f>
        <v>0</v>
      </c>
      <c r="N280" s="126" t="n">
        <f aca="false">IF($H280="AGÊNCIA",($L280+$M280)*$N$14,IF($H280="AGÊNCIA INTERNO",($L280*$N$14),IF($H280="FAT.DIRETO",($M280*$N$14))))</f>
        <v>0</v>
      </c>
      <c r="O280" s="126" t="n">
        <f aca="false">L280+M280+N280</f>
        <v>0</v>
      </c>
      <c r="P280" s="127" t="s">
        <v>28</v>
      </c>
      <c r="Q280" s="132"/>
      <c r="R280" s="124" t="n">
        <v>0</v>
      </c>
      <c r="S280" s="124" t="n">
        <v>0</v>
      </c>
      <c r="T280" s="125" t="n">
        <v>0</v>
      </c>
      <c r="U280" s="126" t="n">
        <f aca="false">(R280*S280*T280)</f>
        <v>0</v>
      </c>
      <c r="V280" s="126" t="n">
        <f aca="false">IF($H280="AGÊNCIA INTERNO",(0),U280*$V$14)</f>
        <v>0</v>
      </c>
      <c r="W280" s="126" t="n">
        <f aca="false">IF($H280="AGÊNCIA",($U280+$V280)*$W$14,IF($H280="AGÊNCIA INTERNO",($U280*$N$14),IF($H280="FAT.DIRETO",($V280*$N$14))))</f>
        <v>0</v>
      </c>
      <c r="X280" s="126" t="n">
        <f aca="false">U280+V280+W280</f>
        <v>0</v>
      </c>
      <c r="Y280" s="132"/>
      <c r="Z280" s="132"/>
      <c r="AA280" s="132"/>
      <c r="AB280" s="132"/>
      <c r="AC280" s="132"/>
      <c r="AD280" s="132"/>
      <c r="AE280" s="133"/>
    </row>
    <row r="281" customFormat="false" ht="33.75" hidden="true" customHeight="true" outlineLevel="0" collapsed="false">
      <c r="A281" s="132"/>
      <c r="B281" s="133"/>
      <c r="C281" s="129"/>
      <c r="D281" s="130"/>
      <c r="E281" s="131"/>
      <c r="F281" s="131"/>
      <c r="G281" s="134"/>
      <c r="H281" s="124"/>
      <c r="I281" s="124" t="n">
        <v>0</v>
      </c>
      <c r="J281" s="124" t="n">
        <v>0</v>
      </c>
      <c r="K281" s="125" t="n">
        <v>0</v>
      </c>
      <c r="L281" s="126" t="n">
        <f aca="false">(I281*J281*K281)</f>
        <v>0</v>
      </c>
      <c r="M281" s="126" t="n">
        <f aca="false">IF($H281="AGÊNCIA INTERNO",(0),L281*$M$14)</f>
        <v>0</v>
      </c>
      <c r="N281" s="126" t="n">
        <f aca="false">IF($H281="AGÊNCIA",($L281+$M281)*$N$14,IF($H281="AGÊNCIA INTERNO",($L281*$N$14),IF($H281="FAT.DIRETO",($M281*$N$14))))</f>
        <v>0</v>
      </c>
      <c r="O281" s="126" t="n">
        <f aca="false">L281+M281+N281</f>
        <v>0</v>
      </c>
      <c r="P281" s="127" t="s">
        <v>28</v>
      </c>
      <c r="Q281" s="132"/>
      <c r="R281" s="124" t="n">
        <v>0</v>
      </c>
      <c r="S281" s="124" t="n">
        <v>0</v>
      </c>
      <c r="T281" s="125" t="n">
        <v>0</v>
      </c>
      <c r="U281" s="126" t="n">
        <f aca="false">(R281*S281*T281)</f>
        <v>0</v>
      </c>
      <c r="V281" s="126" t="n">
        <f aca="false">IF($H281="AGÊNCIA INTERNO",(0),U281*$V$14)</f>
        <v>0</v>
      </c>
      <c r="W281" s="126" t="n">
        <f aca="false">IF($H281="AGÊNCIA",($U281+$V281)*$W$14,IF($H281="AGÊNCIA INTERNO",($U281*$N$14),IF($H281="FAT.DIRETO",($V281*$N$14))))</f>
        <v>0</v>
      </c>
      <c r="X281" s="126" t="n">
        <f aca="false">U281+V281+W281</f>
        <v>0</v>
      </c>
      <c r="Y281" s="132"/>
      <c r="Z281" s="132"/>
      <c r="AA281" s="132"/>
      <c r="AB281" s="132"/>
      <c r="AC281" s="132"/>
      <c r="AD281" s="132"/>
      <c r="AE281" s="133"/>
    </row>
    <row r="282" customFormat="false" ht="33.75" hidden="true" customHeight="true" outlineLevel="0" collapsed="false">
      <c r="A282" s="132"/>
      <c r="B282" s="133"/>
      <c r="C282" s="129"/>
      <c r="D282" s="130"/>
      <c r="E282" s="131"/>
      <c r="F282" s="131"/>
      <c r="G282" s="134"/>
      <c r="H282" s="124"/>
      <c r="I282" s="124" t="n">
        <v>0</v>
      </c>
      <c r="J282" s="124" t="n">
        <v>0</v>
      </c>
      <c r="K282" s="125" t="n">
        <v>0</v>
      </c>
      <c r="L282" s="126" t="n">
        <f aca="false">(I282*J282*K282)</f>
        <v>0</v>
      </c>
      <c r="M282" s="126" t="n">
        <f aca="false">IF($H282="AGÊNCIA INTERNO",(0),L282*$M$14)</f>
        <v>0</v>
      </c>
      <c r="N282" s="126" t="n">
        <f aca="false">IF($H282="AGÊNCIA",($L282+$M282)*$N$14,IF($H282="AGÊNCIA INTERNO",($L282*$N$14),IF($H282="FAT.DIRETO",($M282*$N$14))))</f>
        <v>0</v>
      </c>
      <c r="O282" s="126" t="n">
        <f aca="false">L282+M282+N282</f>
        <v>0</v>
      </c>
      <c r="P282" s="127" t="s">
        <v>29</v>
      </c>
      <c r="Q282" s="132"/>
      <c r="R282" s="124" t="n">
        <v>0</v>
      </c>
      <c r="S282" s="124" t="n">
        <v>0</v>
      </c>
      <c r="T282" s="125" t="n">
        <v>0</v>
      </c>
      <c r="U282" s="126" t="n">
        <f aca="false">(R282*S282*T282)</f>
        <v>0</v>
      </c>
      <c r="V282" s="126" t="n">
        <f aca="false">IF($H282="AGÊNCIA INTERNO",(0),U282*$V$14)</f>
        <v>0</v>
      </c>
      <c r="W282" s="126" t="n">
        <f aca="false">IF($H282="AGÊNCIA",($U282+$V282)*$W$14,IF($H282="AGÊNCIA INTERNO",($U282*$N$14),IF($H282="FAT.DIRETO",($V282*$N$14))))</f>
        <v>0</v>
      </c>
      <c r="X282" s="126" t="n">
        <f aca="false">U282+V282+W282</f>
        <v>0</v>
      </c>
      <c r="Y282" s="132"/>
      <c r="Z282" s="132"/>
      <c r="AA282" s="132"/>
      <c r="AB282" s="132"/>
      <c r="AC282" s="132"/>
      <c r="AD282" s="132"/>
      <c r="AE282" s="133"/>
    </row>
    <row r="283" customFormat="false" ht="33.75" hidden="true" customHeight="true" outlineLevel="0" collapsed="false">
      <c r="A283" s="132"/>
      <c r="B283" s="133"/>
      <c r="C283" s="129"/>
      <c r="D283" s="130"/>
      <c r="E283" s="131"/>
      <c r="F283" s="131"/>
      <c r="G283" s="134"/>
      <c r="H283" s="124"/>
      <c r="I283" s="124" t="n">
        <v>0</v>
      </c>
      <c r="J283" s="124" t="n">
        <v>0</v>
      </c>
      <c r="K283" s="125" t="n">
        <v>0</v>
      </c>
      <c r="L283" s="126" t="n">
        <f aca="false">(I283*J283*K283)</f>
        <v>0</v>
      </c>
      <c r="M283" s="126" t="n">
        <f aca="false">IF($H283="AGÊNCIA INTERNO",(0),L283*$M$14)</f>
        <v>0</v>
      </c>
      <c r="N283" s="126" t="n">
        <f aca="false">IF($H283="AGÊNCIA",($L283+$M283)*$N$14,IF($H283="AGÊNCIA INTERNO",($L283*$N$14),IF($H283="FAT.DIRETO",($M283*$N$14))))</f>
        <v>0</v>
      </c>
      <c r="O283" s="126" t="n">
        <f aca="false">L283+M283+N283</f>
        <v>0</v>
      </c>
      <c r="P283" s="127" t="s">
        <v>28</v>
      </c>
      <c r="Q283" s="132"/>
      <c r="R283" s="124" t="n">
        <v>0</v>
      </c>
      <c r="S283" s="124" t="n">
        <v>0</v>
      </c>
      <c r="T283" s="125" t="n">
        <v>0</v>
      </c>
      <c r="U283" s="126" t="n">
        <f aca="false">(R283*S283*T283)</f>
        <v>0</v>
      </c>
      <c r="V283" s="126" t="n">
        <f aca="false">IF($H283="AGÊNCIA INTERNO",(0),U283*$V$14)</f>
        <v>0</v>
      </c>
      <c r="W283" s="126" t="n">
        <f aca="false">IF($H283="AGÊNCIA",($U283+$V283)*$W$14,IF($H283="AGÊNCIA INTERNO",($U283*$N$14),IF($H283="FAT.DIRETO",($V283*$N$14))))</f>
        <v>0</v>
      </c>
      <c r="X283" s="126" t="n">
        <f aca="false">U283+V283+W283</f>
        <v>0</v>
      </c>
      <c r="Y283" s="132"/>
      <c r="Z283" s="132"/>
      <c r="AA283" s="132"/>
      <c r="AB283" s="132"/>
      <c r="AC283" s="132"/>
      <c r="AD283" s="132"/>
      <c r="AE283" s="133"/>
    </row>
    <row r="284" customFormat="false" ht="33.75" hidden="true" customHeight="true" outlineLevel="0" collapsed="false">
      <c r="A284" s="132"/>
      <c r="B284" s="133"/>
      <c r="C284" s="129"/>
      <c r="D284" s="130"/>
      <c r="E284" s="131"/>
      <c r="F284" s="131"/>
      <c r="G284" s="134"/>
      <c r="H284" s="124"/>
      <c r="I284" s="124" t="n">
        <v>0</v>
      </c>
      <c r="J284" s="124" t="n">
        <v>0</v>
      </c>
      <c r="K284" s="125" t="n">
        <v>0</v>
      </c>
      <c r="L284" s="126" t="n">
        <f aca="false">(I284*J284*K284)</f>
        <v>0</v>
      </c>
      <c r="M284" s="126" t="n">
        <f aca="false">IF($H284="AGÊNCIA INTERNO",(0),L284*$M$14)</f>
        <v>0</v>
      </c>
      <c r="N284" s="126" t="n">
        <f aca="false">IF($H284="AGÊNCIA",($L284+$M284)*$N$14,IF($H284="AGÊNCIA INTERNO",($L284*$N$14),IF($H284="FAT.DIRETO",($M284*$N$14))))</f>
        <v>0</v>
      </c>
      <c r="O284" s="126" t="n">
        <f aca="false">L284+M284+N284</f>
        <v>0</v>
      </c>
      <c r="P284" s="127" t="s">
        <v>28</v>
      </c>
      <c r="Q284" s="132"/>
      <c r="R284" s="124" t="n">
        <v>0</v>
      </c>
      <c r="S284" s="124" t="n">
        <v>0</v>
      </c>
      <c r="T284" s="125" t="n">
        <v>0</v>
      </c>
      <c r="U284" s="126" t="n">
        <f aca="false">(R284*S284*T284)</f>
        <v>0</v>
      </c>
      <c r="V284" s="126" t="n">
        <f aca="false">IF($H284="AGÊNCIA INTERNO",(0),U284*$V$14)</f>
        <v>0</v>
      </c>
      <c r="W284" s="126" t="n">
        <f aca="false">IF($H284="AGÊNCIA",($U284+$V284)*$W$14,IF($H284="AGÊNCIA INTERNO",($U284*$N$14),IF($H284="FAT.DIRETO",($V284*$N$14))))</f>
        <v>0</v>
      </c>
      <c r="X284" s="126" t="n">
        <f aca="false">U284+V284+W284</f>
        <v>0</v>
      </c>
      <c r="Y284" s="132"/>
      <c r="Z284" s="132"/>
      <c r="AA284" s="132"/>
      <c r="AB284" s="132"/>
      <c r="AC284" s="132"/>
      <c r="AD284" s="132"/>
      <c r="AE284" s="133"/>
    </row>
    <row r="285" customFormat="false" ht="33.75" hidden="true" customHeight="true" outlineLevel="0" collapsed="false">
      <c r="A285" s="132"/>
      <c r="B285" s="133"/>
      <c r="C285" s="129"/>
      <c r="D285" s="130"/>
      <c r="E285" s="131"/>
      <c r="F285" s="131"/>
      <c r="G285" s="134"/>
      <c r="H285" s="124"/>
      <c r="I285" s="124" t="n">
        <v>0</v>
      </c>
      <c r="J285" s="124" t="n">
        <v>0</v>
      </c>
      <c r="K285" s="125" t="n">
        <v>0</v>
      </c>
      <c r="L285" s="126" t="n">
        <f aca="false">(I285*J285*K285)</f>
        <v>0</v>
      </c>
      <c r="M285" s="126" t="n">
        <f aca="false">IF($H285="AGÊNCIA INTERNO",(0),L285*$M$14)</f>
        <v>0</v>
      </c>
      <c r="N285" s="126" t="n">
        <f aca="false">IF($H285="AGÊNCIA",($L285+$M285)*$N$14,IF($H285="AGÊNCIA INTERNO",($L285*$N$14),IF($H285="FAT.DIRETO",($M285*$N$14))))</f>
        <v>0</v>
      </c>
      <c r="O285" s="126" t="n">
        <f aca="false">L285+M285+N285</f>
        <v>0</v>
      </c>
      <c r="P285" s="127" t="s">
        <v>28</v>
      </c>
      <c r="Q285" s="132"/>
      <c r="R285" s="124" t="n">
        <v>0</v>
      </c>
      <c r="S285" s="124" t="n">
        <v>0</v>
      </c>
      <c r="T285" s="125" t="n">
        <v>0</v>
      </c>
      <c r="U285" s="126" t="n">
        <f aca="false">(R285*S285*T285)</f>
        <v>0</v>
      </c>
      <c r="V285" s="126" t="n">
        <f aca="false">IF($H285="AGÊNCIA INTERNO",(0),U285*$V$14)</f>
        <v>0</v>
      </c>
      <c r="W285" s="126" t="n">
        <f aca="false">IF($H285="AGÊNCIA",($U285+$V285)*$W$14,IF($H285="AGÊNCIA INTERNO",($U285*$N$14),IF($H285="FAT.DIRETO",($V285*$N$14))))</f>
        <v>0</v>
      </c>
      <c r="X285" s="126" t="n">
        <f aca="false">U285+V285+W285</f>
        <v>0</v>
      </c>
      <c r="Y285" s="132"/>
      <c r="Z285" s="132"/>
      <c r="AA285" s="132"/>
      <c r="AB285" s="132"/>
      <c r="AC285" s="132"/>
      <c r="AD285" s="132"/>
      <c r="AE285" s="133"/>
    </row>
    <row r="286" customFormat="false" ht="33.75" hidden="true" customHeight="true" outlineLevel="0" collapsed="false">
      <c r="A286" s="132"/>
      <c r="B286" s="133"/>
      <c r="C286" s="129"/>
      <c r="D286" s="130"/>
      <c r="E286" s="131"/>
      <c r="F286" s="131"/>
      <c r="G286" s="134"/>
      <c r="H286" s="124"/>
      <c r="I286" s="124" t="n">
        <v>0</v>
      </c>
      <c r="J286" s="124" t="n">
        <v>0</v>
      </c>
      <c r="K286" s="125" t="n">
        <v>0</v>
      </c>
      <c r="L286" s="126" t="n">
        <f aca="false">(I286*J286*K286)</f>
        <v>0</v>
      </c>
      <c r="M286" s="126" t="n">
        <f aca="false">IF($H286="AGÊNCIA INTERNO",(0),L286*$M$14)</f>
        <v>0</v>
      </c>
      <c r="N286" s="126" t="n">
        <f aca="false">IF($H286="AGÊNCIA",($L286+$M286)*$N$14,IF($H286="AGÊNCIA INTERNO",($L286*$N$14),IF($H286="FAT.DIRETO",($M286*$N$14))))</f>
        <v>0</v>
      </c>
      <c r="O286" s="126" t="n">
        <f aca="false">L286+M286+N286</f>
        <v>0</v>
      </c>
      <c r="P286" s="127" t="s">
        <v>28</v>
      </c>
      <c r="Q286" s="132"/>
      <c r="R286" s="124" t="n">
        <v>0</v>
      </c>
      <c r="S286" s="124" t="n">
        <v>0</v>
      </c>
      <c r="T286" s="125" t="n">
        <v>0</v>
      </c>
      <c r="U286" s="126" t="n">
        <f aca="false">(R286*S286*T286)</f>
        <v>0</v>
      </c>
      <c r="V286" s="126" t="n">
        <f aca="false">IF($H286="AGÊNCIA INTERNO",(0),U286*$V$14)</f>
        <v>0</v>
      </c>
      <c r="W286" s="126" t="n">
        <f aca="false">IF($H286="AGÊNCIA",($U286+$V286)*$W$14,IF($H286="AGÊNCIA INTERNO",($U286*$N$14),IF($H286="FAT.DIRETO",($V286*$N$14))))</f>
        <v>0</v>
      </c>
      <c r="X286" s="126" t="n">
        <f aca="false">U286+V286+W286</f>
        <v>0</v>
      </c>
      <c r="Y286" s="132"/>
      <c r="Z286" s="132"/>
      <c r="AA286" s="132"/>
      <c r="AB286" s="132"/>
      <c r="AC286" s="132"/>
      <c r="AD286" s="132"/>
      <c r="AE286" s="133"/>
    </row>
    <row r="287" customFormat="false" ht="33.75" hidden="true" customHeight="true" outlineLevel="0" collapsed="false">
      <c r="A287" s="132"/>
      <c r="B287" s="133"/>
      <c r="C287" s="129"/>
      <c r="D287" s="130"/>
      <c r="E287" s="131"/>
      <c r="F287" s="131"/>
      <c r="G287" s="134"/>
      <c r="H287" s="124"/>
      <c r="I287" s="124" t="n">
        <v>0</v>
      </c>
      <c r="J287" s="124" t="n">
        <v>0</v>
      </c>
      <c r="K287" s="125" t="n">
        <v>0</v>
      </c>
      <c r="L287" s="126" t="n">
        <f aca="false">(I287*J287*K287)</f>
        <v>0</v>
      </c>
      <c r="M287" s="126" t="n">
        <f aca="false">IF($H287="AGÊNCIA INTERNO",(0),L287*$M$14)</f>
        <v>0</v>
      </c>
      <c r="N287" s="126" t="n">
        <f aca="false">IF($H287="AGÊNCIA",($L287+$M287)*$N$14,IF($H287="AGÊNCIA INTERNO",($L287*$N$14),IF($H287="FAT.DIRETO",($M287*$N$14))))</f>
        <v>0</v>
      </c>
      <c r="O287" s="126" t="n">
        <f aca="false">L287+M287+N287</f>
        <v>0</v>
      </c>
      <c r="P287" s="127" t="s">
        <v>28</v>
      </c>
      <c r="Q287" s="132"/>
      <c r="R287" s="124" t="n">
        <v>0</v>
      </c>
      <c r="S287" s="124" t="n">
        <v>0</v>
      </c>
      <c r="T287" s="125" t="n">
        <v>0</v>
      </c>
      <c r="U287" s="126" t="n">
        <f aca="false">(R287*S287*T287)</f>
        <v>0</v>
      </c>
      <c r="V287" s="126" t="n">
        <f aca="false">IF($H287="AGÊNCIA INTERNO",(0),U287*$V$14)</f>
        <v>0</v>
      </c>
      <c r="W287" s="126" t="n">
        <f aca="false">IF($H287="AGÊNCIA",($U287+$V287)*$W$14,IF($H287="AGÊNCIA INTERNO",($U287*$N$14),IF($H287="FAT.DIRETO",($V287*$N$14))))</f>
        <v>0</v>
      </c>
      <c r="X287" s="126" t="n">
        <f aca="false">U287+V287+W287</f>
        <v>0</v>
      </c>
      <c r="Y287" s="132"/>
      <c r="Z287" s="132"/>
      <c r="AA287" s="132"/>
      <c r="AB287" s="132"/>
      <c r="AC287" s="132"/>
      <c r="AD287" s="132"/>
      <c r="AE287" s="133"/>
    </row>
    <row r="288" customFormat="false" ht="33.75" hidden="true" customHeight="true" outlineLevel="0" collapsed="false">
      <c r="A288" s="132"/>
      <c r="B288" s="133"/>
      <c r="C288" s="129"/>
      <c r="D288" s="130"/>
      <c r="E288" s="131"/>
      <c r="F288" s="131"/>
      <c r="G288" s="134"/>
      <c r="H288" s="124"/>
      <c r="I288" s="124" t="n">
        <v>0</v>
      </c>
      <c r="J288" s="124" t="n">
        <v>0</v>
      </c>
      <c r="K288" s="125" t="n">
        <v>0</v>
      </c>
      <c r="L288" s="126" t="n">
        <f aca="false">(I288*J288*K288)</f>
        <v>0</v>
      </c>
      <c r="M288" s="126" t="n">
        <f aca="false">IF($H288="AGÊNCIA INTERNO",(0),L288*$M$14)</f>
        <v>0</v>
      </c>
      <c r="N288" s="126" t="n">
        <f aca="false">IF($H288="AGÊNCIA",($L288+$M288)*$N$14,IF($H288="AGÊNCIA INTERNO",($L288*$N$14),IF($H288="FAT.DIRETO",($M288*$N$14))))</f>
        <v>0</v>
      </c>
      <c r="O288" s="126" t="n">
        <f aca="false">L288+M288+N288</f>
        <v>0</v>
      </c>
      <c r="P288" s="127" t="s">
        <v>28</v>
      </c>
      <c r="Q288" s="132"/>
      <c r="R288" s="124" t="n">
        <v>0</v>
      </c>
      <c r="S288" s="124" t="n">
        <v>0</v>
      </c>
      <c r="T288" s="125" t="n">
        <v>0</v>
      </c>
      <c r="U288" s="126" t="n">
        <f aca="false">(R288*S288*T288)</f>
        <v>0</v>
      </c>
      <c r="V288" s="126" t="n">
        <f aca="false">IF($H288="AGÊNCIA INTERNO",(0),U288*$V$14)</f>
        <v>0</v>
      </c>
      <c r="W288" s="126" t="n">
        <f aca="false">IF($H288="AGÊNCIA",($U288+$V288)*$W$14,IF($H288="AGÊNCIA INTERNO",($U288*$N$14),IF($H288="FAT.DIRETO",($V288*$N$14))))</f>
        <v>0</v>
      </c>
      <c r="X288" s="126" t="n">
        <f aca="false">U288+V288+W288</f>
        <v>0</v>
      </c>
      <c r="Y288" s="132"/>
      <c r="Z288" s="132"/>
      <c r="AA288" s="132"/>
      <c r="AB288" s="132"/>
      <c r="AC288" s="132"/>
      <c r="AD288" s="132"/>
      <c r="AE288" s="133"/>
    </row>
    <row r="289" customFormat="false" ht="33.75" hidden="true" customHeight="true" outlineLevel="0" collapsed="false">
      <c r="A289" s="132"/>
      <c r="B289" s="133"/>
      <c r="C289" s="129"/>
      <c r="D289" s="130"/>
      <c r="E289" s="131"/>
      <c r="F289" s="131"/>
      <c r="G289" s="134"/>
      <c r="H289" s="124"/>
      <c r="I289" s="124" t="n">
        <v>0</v>
      </c>
      <c r="J289" s="124" t="n">
        <v>0</v>
      </c>
      <c r="K289" s="125" t="n">
        <v>0</v>
      </c>
      <c r="L289" s="126" t="n">
        <f aca="false">(I289*J289*K289)</f>
        <v>0</v>
      </c>
      <c r="M289" s="126" t="n">
        <f aca="false">IF($H289="AGÊNCIA INTERNO",(0),L289*$M$14)</f>
        <v>0</v>
      </c>
      <c r="N289" s="126" t="n">
        <f aca="false">IF($H289="AGÊNCIA",($L289+$M289)*$N$14,IF($H289="AGÊNCIA INTERNO",($L289*$N$14),IF($H289="FAT.DIRETO",($M289*$N$14))))</f>
        <v>0</v>
      </c>
      <c r="O289" s="126" t="n">
        <f aca="false">L289+M289+N289</f>
        <v>0</v>
      </c>
      <c r="P289" s="127" t="s">
        <v>28</v>
      </c>
      <c r="Q289" s="132"/>
      <c r="R289" s="124" t="n">
        <v>0</v>
      </c>
      <c r="S289" s="124" t="n">
        <v>0</v>
      </c>
      <c r="T289" s="125" t="n">
        <v>0</v>
      </c>
      <c r="U289" s="126" t="n">
        <f aca="false">(R289*S289*T289)</f>
        <v>0</v>
      </c>
      <c r="V289" s="126" t="n">
        <f aca="false">IF($H289="AGÊNCIA INTERNO",(0),U289*$V$14)</f>
        <v>0</v>
      </c>
      <c r="W289" s="126" t="n">
        <f aca="false">IF($H289="AGÊNCIA",($U289+$V289)*$W$14,IF($H289="AGÊNCIA INTERNO",($U289*$N$14),IF($H289="FAT.DIRETO",($V289*$N$14))))</f>
        <v>0</v>
      </c>
      <c r="X289" s="126" t="n">
        <f aca="false">U289+V289+W289</f>
        <v>0</v>
      </c>
      <c r="Y289" s="132"/>
      <c r="Z289" s="132"/>
      <c r="AA289" s="132"/>
      <c r="AB289" s="132"/>
      <c r="AC289" s="132"/>
      <c r="AD289" s="132"/>
      <c r="AE289" s="133"/>
    </row>
    <row r="290" customFormat="false" ht="33.75" hidden="true" customHeight="true" outlineLevel="0" collapsed="false">
      <c r="A290" s="132"/>
      <c r="B290" s="133"/>
      <c r="C290" s="129"/>
      <c r="D290" s="130"/>
      <c r="E290" s="131"/>
      <c r="F290" s="131"/>
      <c r="G290" s="134"/>
      <c r="H290" s="124"/>
      <c r="I290" s="124" t="n">
        <v>0</v>
      </c>
      <c r="J290" s="124" t="n">
        <v>0</v>
      </c>
      <c r="K290" s="125" t="n">
        <v>0</v>
      </c>
      <c r="L290" s="126" t="n">
        <f aca="false">(I290*J290*K290)</f>
        <v>0</v>
      </c>
      <c r="M290" s="126" t="n">
        <f aca="false">IF($H290="AGÊNCIA INTERNO",(0),L290*$M$14)</f>
        <v>0</v>
      </c>
      <c r="N290" s="126" t="n">
        <f aca="false">IF($H290="AGÊNCIA",($L290+$M290)*$N$14,IF($H290="AGÊNCIA INTERNO",($L290*$N$14),IF($H290="FAT.DIRETO",($M290*$N$14))))</f>
        <v>0</v>
      </c>
      <c r="O290" s="126" t="n">
        <f aca="false">L290+M290+N290</f>
        <v>0</v>
      </c>
      <c r="P290" s="127" t="s">
        <v>29</v>
      </c>
      <c r="Q290" s="132"/>
      <c r="R290" s="124" t="n">
        <v>0</v>
      </c>
      <c r="S290" s="124" t="n">
        <v>0</v>
      </c>
      <c r="T290" s="125" t="n">
        <v>0</v>
      </c>
      <c r="U290" s="126" t="n">
        <f aca="false">(R290*S290*T290)</f>
        <v>0</v>
      </c>
      <c r="V290" s="126" t="n">
        <f aca="false">IF($H290="AGÊNCIA INTERNO",(0),U290*$V$14)</f>
        <v>0</v>
      </c>
      <c r="W290" s="126" t="n">
        <f aca="false">IF($H290="AGÊNCIA",($U290+$V290)*$W$14,IF($H290="AGÊNCIA INTERNO",($U290*$N$14),IF($H290="FAT.DIRETO",($V290*$N$14))))</f>
        <v>0</v>
      </c>
      <c r="X290" s="126" t="n">
        <f aca="false">U290+V290+W290</f>
        <v>0</v>
      </c>
      <c r="Y290" s="132"/>
      <c r="Z290" s="132"/>
      <c r="AA290" s="132"/>
      <c r="AB290" s="132"/>
      <c r="AC290" s="132"/>
      <c r="AD290" s="132"/>
      <c r="AE290" s="133"/>
    </row>
    <row r="291" customFormat="false" ht="33.75" hidden="true" customHeight="true" outlineLevel="0" collapsed="false">
      <c r="A291" s="132"/>
      <c r="B291" s="133"/>
      <c r="C291" s="129"/>
      <c r="D291" s="130"/>
      <c r="E291" s="131"/>
      <c r="F291" s="131"/>
      <c r="G291" s="134"/>
      <c r="H291" s="124"/>
      <c r="I291" s="124" t="n">
        <v>0</v>
      </c>
      <c r="J291" s="124" t="n">
        <v>0</v>
      </c>
      <c r="K291" s="125" t="n">
        <v>0</v>
      </c>
      <c r="L291" s="126" t="n">
        <f aca="false">(I291*J291*K291)</f>
        <v>0</v>
      </c>
      <c r="M291" s="126" t="n">
        <f aca="false">IF($H291="AGÊNCIA INTERNO",(0),L291*$M$14)</f>
        <v>0</v>
      </c>
      <c r="N291" s="126" t="n">
        <f aca="false">IF($H291="AGÊNCIA",($L291+$M291)*$N$14,IF($H291="AGÊNCIA INTERNO",($L291*$N$14),IF($H291="FAT.DIRETO",($M291*$N$14))))</f>
        <v>0</v>
      </c>
      <c r="O291" s="126" t="n">
        <f aca="false">L291+M291+N291</f>
        <v>0</v>
      </c>
      <c r="P291" s="127"/>
      <c r="Q291" s="132"/>
      <c r="R291" s="124"/>
      <c r="S291" s="124"/>
      <c r="T291" s="125"/>
      <c r="U291" s="126" t="n">
        <f aca="false">(R291*S291*T291)</f>
        <v>0</v>
      </c>
      <c r="V291" s="126" t="n">
        <f aca="false">IF($H291="AGÊNCIA INTERNO",(0),U291*$V$14)</f>
        <v>0</v>
      </c>
      <c r="W291" s="126" t="n">
        <f aca="false">IF($H291="AGÊNCIA",($U291+$V291)*$W$14,IF($H291="AGÊNCIA INTERNO",($U291*$N$14),IF($H291="FAT.DIRETO",($V291*$N$14))))</f>
        <v>0</v>
      </c>
      <c r="X291" s="126" t="n">
        <f aca="false">U291+V291+W291</f>
        <v>0</v>
      </c>
      <c r="Y291" s="132"/>
      <c r="Z291" s="132"/>
      <c r="AA291" s="132"/>
      <c r="AB291" s="132"/>
      <c r="AC291" s="132"/>
      <c r="AD291" s="132"/>
      <c r="AE291" s="133"/>
    </row>
    <row r="292" customFormat="false" ht="33.75" hidden="true" customHeight="true" outlineLevel="0" collapsed="false">
      <c r="A292" s="132"/>
      <c r="B292" s="133"/>
      <c r="C292" s="129"/>
      <c r="D292" s="130"/>
      <c r="E292" s="131"/>
      <c r="F292" s="131"/>
      <c r="G292" s="134"/>
      <c r="H292" s="124"/>
      <c r="I292" s="124" t="n">
        <v>0</v>
      </c>
      <c r="J292" s="124" t="n">
        <v>0</v>
      </c>
      <c r="K292" s="125" t="n">
        <v>0</v>
      </c>
      <c r="L292" s="126" t="n">
        <f aca="false">(I292*J292*K292)</f>
        <v>0</v>
      </c>
      <c r="M292" s="126" t="n">
        <f aca="false">IF($H292="AGÊNCIA INTERNO",(0),L292*$M$14)</f>
        <v>0</v>
      </c>
      <c r="N292" s="126" t="n">
        <f aca="false">IF($H292="AGÊNCIA",($L292+$M292)*$N$14,IF($H292="AGÊNCIA INTERNO",($L292*$N$14),IF($H292="FAT.DIRETO",($M292*$N$14))))</f>
        <v>0</v>
      </c>
      <c r="O292" s="126" t="n">
        <f aca="false">L292+M292+N292</f>
        <v>0</v>
      </c>
      <c r="P292" s="127" t="s">
        <v>29</v>
      </c>
      <c r="Q292" s="132"/>
      <c r="R292" s="124" t="n">
        <v>0</v>
      </c>
      <c r="S292" s="124" t="n">
        <v>0</v>
      </c>
      <c r="T292" s="125" t="n">
        <v>0</v>
      </c>
      <c r="U292" s="126" t="n">
        <f aca="false">(R292*S292*T292)</f>
        <v>0</v>
      </c>
      <c r="V292" s="126" t="n">
        <f aca="false">IF($H292="AGÊNCIA INTERNO",(0),U292*$V$14)</f>
        <v>0</v>
      </c>
      <c r="W292" s="126" t="n">
        <f aca="false">IF($H292="AGÊNCIA",($U292+$V292)*$W$14,IF($H292="AGÊNCIA INTERNO",($U292*$N$14),IF($H292="FAT.DIRETO",($V292*$N$14))))</f>
        <v>0</v>
      </c>
      <c r="X292" s="126" t="n">
        <f aca="false">U292+V292+W292</f>
        <v>0</v>
      </c>
      <c r="Y292" s="132"/>
      <c r="Z292" s="132"/>
      <c r="AA292" s="132"/>
      <c r="AB292" s="132"/>
      <c r="AC292" s="132"/>
      <c r="AD292" s="132"/>
      <c r="AE292" s="133"/>
    </row>
    <row r="293" customFormat="false" ht="33.75" hidden="true" customHeight="true" outlineLevel="0" collapsed="false">
      <c r="A293" s="132"/>
      <c r="B293" s="133"/>
      <c r="C293" s="129"/>
      <c r="D293" s="130"/>
      <c r="E293" s="131"/>
      <c r="F293" s="131"/>
      <c r="G293" s="134"/>
      <c r="H293" s="124"/>
      <c r="I293" s="124" t="n">
        <v>0</v>
      </c>
      <c r="J293" s="124" t="n">
        <v>0</v>
      </c>
      <c r="K293" s="125" t="n">
        <v>0</v>
      </c>
      <c r="L293" s="126" t="n">
        <f aca="false">(I293*J293*K293)</f>
        <v>0</v>
      </c>
      <c r="M293" s="126" t="n">
        <f aca="false">IF($H293="AGÊNCIA INTERNO",(0),L293*$M$14)</f>
        <v>0</v>
      </c>
      <c r="N293" s="126" t="n">
        <f aca="false">IF($H293="AGÊNCIA",($L293+$M293)*$N$14,IF($H293="AGÊNCIA INTERNO",($L293*$N$14),IF($H293="FAT.DIRETO",($M293*$N$14))))</f>
        <v>0</v>
      </c>
      <c r="O293" s="126" t="n">
        <f aca="false">L293+M293+N293</f>
        <v>0</v>
      </c>
      <c r="P293" s="127" t="s">
        <v>28</v>
      </c>
      <c r="Q293" s="132"/>
      <c r="R293" s="124" t="n">
        <v>0</v>
      </c>
      <c r="S293" s="124" t="n">
        <v>0</v>
      </c>
      <c r="T293" s="125" t="n">
        <v>0</v>
      </c>
      <c r="U293" s="126" t="n">
        <f aca="false">(R293*S293*T293)</f>
        <v>0</v>
      </c>
      <c r="V293" s="126" t="n">
        <f aca="false">IF($H293="AGÊNCIA INTERNO",(0),U293*$V$14)</f>
        <v>0</v>
      </c>
      <c r="W293" s="126" t="n">
        <f aca="false">IF($H293="AGÊNCIA",($U293+$V293)*$W$14,IF($H293="AGÊNCIA INTERNO",($U293*$N$14),IF($H293="FAT.DIRETO",($V293*$N$14))))</f>
        <v>0</v>
      </c>
      <c r="X293" s="126" t="n">
        <f aca="false">U293+V293+W293</f>
        <v>0</v>
      </c>
      <c r="Y293" s="132"/>
      <c r="Z293" s="132"/>
      <c r="AA293" s="132"/>
      <c r="AB293" s="132"/>
      <c r="AC293" s="132"/>
      <c r="AD293" s="132"/>
      <c r="AE293" s="133"/>
    </row>
    <row r="294" customFormat="false" ht="33.75" hidden="true" customHeight="true" outlineLevel="0" collapsed="false">
      <c r="A294" s="132"/>
      <c r="B294" s="133"/>
      <c r="C294" s="129"/>
      <c r="D294" s="130"/>
      <c r="E294" s="131"/>
      <c r="F294" s="131"/>
      <c r="G294" s="134"/>
      <c r="H294" s="124"/>
      <c r="I294" s="124" t="n">
        <v>0</v>
      </c>
      <c r="J294" s="124" t="n">
        <v>0</v>
      </c>
      <c r="K294" s="125" t="n">
        <v>0</v>
      </c>
      <c r="L294" s="126" t="n">
        <f aca="false">(I294*J294*K294)</f>
        <v>0</v>
      </c>
      <c r="M294" s="126" t="n">
        <f aca="false">IF($H294="AGÊNCIA INTERNO",(0),L294*$M$14)</f>
        <v>0</v>
      </c>
      <c r="N294" s="126" t="n">
        <f aca="false">IF($H294="AGÊNCIA",($L294+$M294)*$N$14,IF($H294="AGÊNCIA INTERNO",($L294*$N$14),IF($H294="FAT.DIRETO",($M294*$N$14))))</f>
        <v>0</v>
      </c>
      <c r="O294" s="126" t="n">
        <f aca="false">L294+M294+N294</f>
        <v>0</v>
      </c>
      <c r="P294" s="127" t="s">
        <v>28</v>
      </c>
      <c r="Q294" s="132"/>
      <c r="R294" s="124" t="n">
        <v>0</v>
      </c>
      <c r="S294" s="124" t="n">
        <v>0</v>
      </c>
      <c r="T294" s="125" t="n">
        <v>0</v>
      </c>
      <c r="U294" s="126" t="n">
        <f aca="false">(R294*S294*T294)</f>
        <v>0</v>
      </c>
      <c r="V294" s="126" t="n">
        <f aca="false">IF($H294="AGÊNCIA INTERNO",(0),U294*$V$14)</f>
        <v>0</v>
      </c>
      <c r="W294" s="126" t="n">
        <f aca="false">IF($H294="AGÊNCIA",($U294+$V294)*$W$14,IF($H294="AGÊNCIA INTERNO",($U294*$N$14),IF($H294="FAT.DIRETO",($V294*$N$14))))</f>
        <v>0</v>
      </c>
      <c r="X294" s="126" t="n">
        <f aca="false">U294+V294+W294</f>
        <v>0</v>
      </c>
      <c r="Y294" s="132"/>
      <c r="Z294" s="132"/>
      <c r="AA294" s="132"/>
      <c r="AB294" s="132"/>
      <c r="AC294" s="132"/>
      <c r="AD294" s="132"/>
      <c r="AE294" s="133"/>
    </row>
    <row r="295" customFormat="false" ht="33.75" hidden="true" customHeight="true" outlineLevel="0" collapsed="false">
      <c r="A295" s="132"/>
      <c r="B295" s="133"/>
      <c r="C295" s="129"/>
      <c r="D295" s="130"/>
      <c r="E295" s="131"/>
      <c r="F295" s="131"/>
      <c r="G295" s="134"/>
      <c r="H295" s="124"/>
      <c r="I295" s="124" t="n">
        <v>0</v>
      </c>
      <c r="J295" s="124" t="n">
        <v>0</v>
      </c>
      <c r="K295" s="125" t="n">
        <v>0</v>
      </c>
      <c r="L295" s="126" t="n">
        <f aca="false">(I295*J295*K295)</f>
        <v>0</v>
      </c>
      <c r="M295" s="126" t="n">
        <f aca="false">IF($H295="AGÊNCIA INTERNO",(0),L295*$M$14)</f>
        <v>0</v>
      </c>
      <c r="N295" s="126" t="n">
        <f aca="false">IF($H295="AGÊNCIA",($L295+$M295)*$N$14,IF($H295="AGÊNCIA INTERNO",($L295*$N$14),IF($H295="FAT.DIRETO",($M295*$N$14))))</f>
        <v>0</v>
      </c>
      <c r="O295" s="126" t="n">
        <f aca="false">L295+M295+N295</f>
        <v>0</v>
      </c>
      <c r="P295" s="127"/>
      <c r="Q295" s="132"/>
      <c r="R295" s="124"/>
      <c r="S295" s="124"/>
      <c r="T295" s="125"/>
      <c r="U295" s="126" t="n">
        <f aca="false">(R295*S295*T295)</f>
        <v>0</v>
      </c>
      <c r="V295" s="126" t="n">
        <f aca="false">IF($H295="AGÊNCIA INTERNO",(0),U295*$V$14)</f>
        <v>0</v>
      </c>
      <c r="W295" s="126" t="n">
        <f aca="false">IF($H295="AGÊNCIA",($U295+$V295)*$W$14,IF($H295="AGÊNCIA INTERNO",($U295*$N$14),IF($H295="FAT.DIRETO",($V295*$N$14))))</f>
        <v>0</v>
      </c>
      <c r="X295" s="126" t="n">
        <f aca="false">U295+V295+W295</f>
        <v>0</v>
      </c>
      <c r="Y295" s="132"/>
      <c r="Z295" s="132"/>
      <c r="AA295" s="132"/>
      <c r="AB295" s="132"/>
      <c r="AC295" s="132"/>
      <c r="AD295" s="132"/>
      <c r="AE295" s="133"/>
    </row>
    <row r="296" customFormat="false" ht="33.75" hidden="true" customHeight="true" outlineLevel="0" collapsed="false">
      <c r="A296" s="132"/>
      <c r="B296" s="133"/>
      <c r="C296" s="129"/>
      <c r="D296" s="130"/>
      <c r="E296" s="131"/>
      <c r="F296" s="131"/>
      <c r="G296" s="134"/>
      <c r="H296" s="124"/>
      <c r="I296" s="124" t="n">
        <v>0</v>
      </c>
      <c r="J296" s="124" t="n">
        <v>0</v>
      </c>
      <c r="K296" s="125" t="n">
        <v>0</v>
      </c>
      <c r="L296" s="126" t="n">
        <f aca="false">(I296*J296*K296)</f>
        <v>0</v>
      </c>
      <c r="M296" s="126" t="n">
        <f aca="false">IF($H296="AGÊNCIA INTERNO",(0),L296*$M$14)</f>
        <v>0</v>
      </c>
      <c r="N296" s="126" t="n">
        <f aca="false">IF($H296="AGÊNCIA",($L296+$M296)*$N$14,IF($H296="AGÊNCIA INTERNO",($L296*$N$14),IF($H296="FAT.DIRETO",($M296*$N$14))))</f>
        <v>0</v>
      </c>
      <c r="O296" s="126" t="n">
        <f aca="false">L296+M296+N296</f>
        <v>0</v>
      </c>
      <c r="P296" s="127" t="s">
        <v>29</v>
      </c>
      <c r="Q296" s="132"/>
      <c r="R296" s="124" t="n">
        <v>0</v>
      </c>
      <c r="S296" s="124" t="n">
        <v>0</v>
      </c>
      <c r="T296" s="125" t="n">
        <v>0</v>
      </c>
      <c r="U296" s="126" t="n">
        <f aca="false">(R296*S296*T296)</f>
        <v>0</v>
      </c>
      <c r="V296" s="126" t="n">
        <f aca="false">IF($H296="AGÊNCIA INTERNO",(0),U296*$V$14)</f>
        <v>0</v>
      </c>
      <c r="W296" s="126" t="n">
        <f aca="false">IF($H296="AGÊNCIA",($U296+$V296)*$W$14,IF($H296="AGÊNCIA INTERNO",($U296*$N$14),IF($H296="FAT.DIRETO",($V296*$N$14))))</f>
        <v>0</v>
      </c>
      <c r="X296" s="126" t="n">
        <f aca="false">U296+V296+W296</f>
        <v>0</v>
      </c>
      <c r="Y296" s="132"/>
      <c r="Z296" s="132"/>
      <c r="AA296" s="132"/>
      <c r="AB296" s="132"/>
      <c r="AC296" s="132"/>
      <c r="AD296" s="132"/>
      <c r="AE296" s="133"/>
    </row>
    <row r="297" customFormat="false" ht="33.75" hidden="true" customHeight="true" outlineLevel="0" collapsed="false">
      <c r="A297" s="132"/>
      <c r="B297" s="133"/>
      <c r="C297" s="129"/>
      <c r="D297" s="130"/>
      <c r="E297" s="131"/>
      <c r="F297" s="131"/>
      <c r="G297" s="134"/>
      <c r="H297" s="124"/>
      <c r="I297" s="124" t="n">
        <v>0</v>
      </c>
      <c r="J297" s="124" t="n">
        <v>0</v>
      </c>
      <c r="K297" s="125" t="n">
        <v>0</v>
      </c>
      <c r="L297" s="126" t="n">
        <f aca="false">(I297*J297*K297)</f>
        <v>0</v>
      </c>
      <c r="M297" s="126" t="n">
        <f aca="false">IF($H297="AGÊNCIA INTERNO",(0),L297*$M$14)</f>
        <v>0</v>
      </c>
      <c r="N297" s="126" t="n">
        <f aca="false">IF($H297="AGÊNCIA",($L297+$M297)*$N$14,IF($H297="AGÊNCIA INTERNO",($L297*$N$14),IF($H297="FAT.DIRETO",($M297*$N$14))))</f>
        <v>0</v>
      </c>
      <c r="O297" s="126" t="n">
        <f aca="false">L297+M297+N297</f>
        <v>0</v>
      </c>
      <c r="P297" s="127" t="s">
        <v>28</v>
      </c>
      <c r="Q297" s="132"/>
      <c r="R297" s="124" t="n">
        <v>0</v>
      </c>
      <c r="S297" s="124" t="n">
        <v>0</v>
      </c>
      <c r="T297" s="125" t="n">
        <v>0</v>
      </c>
      <c r="U297" s="126" t="n">
        <f aca="false">(R297*S297*T297)</f>
        <v>0</v>
      </c>
      <c r="V297" s="126" t="n">
        <f aca="false">IF($H297="AGÊNCIA INTERNO",(0),U297*$V$14)</f>
        <v>0</v>
      </c>
      <c r="W297" s="126" t="n">
        <f aca="false">IF($H297="AGÊNCIA",($U297+$V297)*$W$14,IF($H297="AGÊNCIA INTERNO",($U297*$N$14),IF($H297="FAT.DIRETO",($V297*$N$14))))</f>
        <v>0</v>
      </c>
      <c r="X297" s="126" t="n">
        <f aca="false">U297+V297+W297</f>
        <v>0</v>
      </c>
      <c r="Y297" s="132"/>
      <c r="Z297" s="132"/>
      <c r="AA297" s="132"/>
      <c r="AB297" s="132"/>
      <c r="AC297" s="132"/>
      <c r="AD297" s="132"/>
      <c r="AE297" s="133"/>
    </row>
    <row r="298" customFormat="false" ht="33.75" hidden="true" customHeight="true" outlineLevel="0" collapsed="false">
      <c r="A298" s="132"/>
      <c r="B298" s="133"/>
      <c r="C298" s="129"/>
      <c r="D298" s="130"/>
      <c r="E298" s="131"/>
      <c r="F298" s="131"/>
      <c r="G298" s="134"/>
      <c r="H298" s="124"/>
      <c r="I298" s="124" t="n">
        <v>0</v>
      </c>
      <c r="J298" s="124" t="n">
        <v>0</v>
      </c>
      <c r="K298" s="125" t="n">
        <v>0</v>
      </c>
      <c r="L298" s="126" t="n">
        <f aca="false">(I298*J298*K298)</f>
        <v>0</v>
      </c>
      <c r="M298" s="126" t="n">
        <f aca="false">IF($H298="AGÊNCIA INTERNO",(0),L298*$M$14)</f>
        <v>0</v>
      </c>
      <c r="N298" s="126" t="n">
        <f aca="false">IF($H298="AGÊNCIA",($L298+$M298)*$N$14,IF($H298="AGÊNCIA INTERNO",($L298*$N$14),IF($H298="FAT.DIRETO",($M298*$N$14))))</f>
        <v>0</v>
      </c>
      <c r="O298" s="126" t="n">
        <f aca="false">L298+M298+N298</f>
        <v>0</v>
      </c>
      <c r="P298" s="127" t="s">
        <v>28</v>
      </c>
      <c r="Q298" s="132"/>
      <c r="R298" s="124" t="n">
        <v>0</v>
      </c>
      <c r="S298" s="124" t="n">
        <v>0</v>
      </c>
      <c r="T298" s="125" t="n">
        <v>0</v>
      </c>
      <c r="U298" s="126" t="n">
        <f aca="false">(R298*S298*T298)</f>
        <v>0</v>
      </c>
      <c r="V298" s="126" t="n">
        <f aca="false">IF($H298="AGÊNCIA INTERNO",(0),U298*$V$14)</f>
        <v>0</v>
      </c>
      <c r="W298" s="126" t="n">
        <f aca="false">IF($H298="AGÊNCIA",($U298+$V298)*$W$14,IF($H298="AGÊNCIA INTERNO",($U298*$N$14),IF($H298="FAT.DIRETO",($V298*$N$14))))</f>
        <v>0</v>
      </c>
      <c r="X298" s="126" t="n">
        <f aca="false">U298+V298+W298</f>
        <v>0</v>
      </c>
      <c r="Y298" s="132"/>
      <c r="Z298" s="132"/>
      <c r="AA298" s="132"/>
      <c r="AB298" s="132"/>
      <c r="AC298" s="132"/>
      <c r="AD298" s="132"/>
      <c r="AE298" s="133"/>
    </row>
    <row r="299" customFormat="false" ht="33.75" hidden="true" customHeight="true" outlineLevel="0" collapsed="false">
      <c r="A299" s="132"/>
      <c r="B299" s="133"/>
      <c r="C299" s="129"/>
      <c r="D299" s="130"/>
      <c r="E299" s="131"/>
      <c r="F299" s="131"/>
      <c r="G299" s="123"/>
      <c r="H299" s="124"/>
      <c r="I299" s="124" t="n">
        <v>0</v>
      </c>
      <c r="J299" s="124" t="n">
        <v>0</v>
      </c>
      <c r="K299" s="125" t="n">
        <v>0</v>
      </c>
      <c r="L299" s="126" t="n">
        <f aca="false">(I299*J299*K299)</f>
        <v>0</v>
      </c>
      <c r="M299" s="126" t="n">
        <f aca="false">IF($H299="AGÊNCIA INTERNO",(0),L299*$M$14)</f>
        <v>0</v>
      </c>
      <c r="N299" s="126" t="n">
        <f aca="false">IF($H299="AGÊNCIA",($L299+$M299)*$N$14,IF($H299="AGÊNCIA INTERNO",($L299*$N$14),IF($H299="FAT.DIRETO",($M299*$N$14))))</f>
        <v>0</v>
      </c>
      <c r="O299" s="126" t="n">
        <f aca="false">L299+M299+N299</f>
        <v>0</v>
      </c>
      <c r="P299" s="127" t="s">
        <v>28</v>
      </c>
      <c r="Q299" s="132"/>
      <c r="R299" s="124" t="n">
        <v>0</v>
      </c>
      <c r="S299" s="124" t="n">
        <v>0</v>
      </c>
      <c r="T299" s="125" t="n">
        <v>0</v>
      </c>
      <c r="U299" s="126" t="n">
        <f aca="false">(R299*S299*T299)</f>
        <v>0</v>
      </c>
      <c r="V299" s="126" t="n">
        <f aca="false">IF($H299="AGÊNCIA INTERNO",(0),U299*$V$14)</f>
        <v>0</v>
      </c>
      <c r="W299" s="126" t="n">
        <f aca="false">IF($H299="AGÊNCIA",($U299+$V299)*$W$14,IF($H299="AGÊNCIA INTERNO",($U299*$N$14),IF($H299="FAT.DIRETO",($V299*$N$14))))</f>
        <v>0</v>
      </c>
      <c r="X299" s="126" t="n">
        <f aca="false">U299+V299+W299</f>
        <v>0</v>
      </c>
      <c r="Y299" s="132"/>
      <c r="Z299" s="132"/>
      <c r="AA299" s="132"/>
      <c r="AB299" s="132"/>
      <c r="AC299" s="132"/>
      <c r="AD299" s="132"/>
      <c r="AE299" s="133"/>
    </row>
    <row r="300" customFormat="false" ht="33.75" hidden="true" customHeight="true" outlineLevel="0" collapsed="false">
      <c r="A300" s="132"/>
      <c r="B300" s="133"/>
      <c r="C300" s="129"/>
      <c r="D300" s="130"/>
      <c r="E300" s="131"/>
      <c r="F300" s="131"/>
      <c r="G300" s="123"/>
      <c r="H300" s="124"/>
      <c r="I300" s="124" t="n">
        <v>0</v>
      </c>
      <c r="J300" s="124" t="n">
        <v>0</v>
      </c>
      <c r="K300" s="125" t="n">
        <v>0</v>
      </c>
      <c r="L300" s="126" t="n">
        <f aca="false">(I300*J300*K300)</f>
        <v>0</v>
      </c>
      <c r="M300" s="126" t="n">
        <f aca="false">IF($H300="AGÊNCIA INTERNO",(0),L300*$M$14)</f>
        <v>0</v>
      </c>
      <c r="N300" s="126" t="n">
        <f aca="false">IF($H300="AGÊNCIA",($L300+$M300)*$N$14,IF($H300="AGÊNCIA INTERNO",($L300*$N$14),IF($H300="FAT.DIRETO",($M300*$N$14))))</f>
        <v>0</v>
      </c>
      <c r="O300" s="126" t="n">
        <f aca="false">L300+M300+N300</f>
        <v>0</v>
      </c>
      <c r="P300" s="127" t="s">
        <v>28</v>
      </c>
      <c r="Q300" s="132"/>
      <c r="R300" s="124" t="n">
        <v>0</v>
      </c>
      <c r="S300" s="124" t="n">
        <v>0</v>
      </c>
      <c r="T300" s="125" t="n">
        <v>0</v>
      </c>
      <c r="U300" s="126" t="n">
        <f aca="false">(R300*S300*T300)</f>
        <v>0</v>
      </c>
      <c r="V300" s="126" t="n">
        <f aca="false">IF($H300="AGÊNCIA INTERNO",(0),U300*$V$14)</f>
        <v>0</v>
      </c>
      <c r="W300" s="126" t="n">
        <f aca="false">IF($H300="AGÊNCIA",($U300+$V300)*$W$14,IF($H300="AGÊNCIA INTERNO",($U300*$N$14),IF($H300="FAT.DIRETO",($V300*$N$14))))</f>
        <v>0</v>
      </c>
      <c r="X300" s="126" t="n">
        <f aca="false">U300+V300+W300</f>
        <v>0</v>
      </c>
      <c r="Y300" s="132"/>
      <c r="Z300" s="132"/>
      <c r="AA300" s="132"/>
      <c r="AB300" s="132"/>
      <c r="AC300" s="132"/>
      <c r="AD300" s="132"/>
      <c r="AE300" s="133"/>
    </row>
    <row r="301" customFormat="false" ht="33.75" hidden="true" customHeight="true" outlineLevel="0" collapsed="false">
      <c r="A301" s="132"/>
      <c r="B301" s="133"/>
      <c r="C301" s="129"/>
      <c r="D301" s="130"/>
      <c r="E301" s="131"/>
      <c r="F301" s="131"/>
      <c r="G301" s="123"/>
      <c r="H301" s="124"/>
      <c r="I301" s="124" t="n">
        <v>0</v>
      </c>
      <c r="J301" s="124" t="n">
        <v>0</v>
      </c>
      <c r="K301" s="125" t="n">
        <v>0</v>
      </c>
      <c r="L301" s="126" t="n">
        <f aca="false">(I301*J301*K301)</f>
        <v>0</v>
      </c>
      <c r="M301" s="126" t="n">
        <f aca="false">IF($H301="AGÊNCIA INTERNO",(0),L301*$M$14)</f>
        <v>0</v>
      </c>
      <c r="N301" s="126" t="n">
        <f aca="false">IF($H301="AGÊNCIA",($L301+$M301)*$N$14,IF($H301="AGÊNCIA INTERNO",($L301*$N$14),IF($H301="FAT.DIRETO",($M301*$N$14))))</f>
        <v>0</v>
      </c>
      <c r="O301" s="126" t="n">
        <f aca="false">L301+M301+N301</f>
        <v>0</v>
      </c>
      <c r="P301" s="127" t="s">
        <v>28</v>
      </c>
      <c r="Q301" s="132"/>
      <c r="R301" s="124" t="n">
        <v>0</v>
      </c>
      <c r="S301" s="124" t="n">
        <v>0</v>
      </c>
      <c r="T301" s="125" t="n">
        <v>0</v>
      </c>
      <c r="U301" s="126" t="n">
        <f aca="false">(R301*S301*T301)</f>
        <v>0</v>
      </c>
      <c r="V301" s="126" t="n">
        <f aca="false">IF($H301="AGÊNCIA INTERNO",(0),U301*$V$14)</f>
        <v>0</v>
      </c>
      <c r="W301" s="126" t="n">
        <f aca="false">IF($H301="AGÊNCIA",($U301+$V301)*$W$14,IF($H301="AGÊNCIA INTERNO",($U301*$N$14),IF($H301="FAT.DIRETO",($V301*$N$14))))</f>
        <v>0</v>
      </c>
      <c r="X301" s="126" t="n">
        <f aca="false">U301+V301+W301</f>
        <v>0</v>
      </c>
      <c r="Y301" s="132"/>
      <c r="Z301" s="132"/>
      <c r="AA301" s="132"/>
      <c r="AB301" s="132"/>
      <c r="AC301" s="132"/>
      <c r="AD301" s="132"/>
      <c r="AE301" s="133"/>
    </row>
    <row r="302" customFormat="false" ht="33.75" hidden="true" customHeight="true" outlineLevel="0" collapsed="false">
      <c r="A302" s="132"/>
      <c r="B302" s="133"/>
      <c r="C302" s="129"/>
      <c r="D302" s="130"/>
      <c r="E302" s="131"/>
      <c r="F302" s="131"/>
      <c r="G302" s="123"/>
      <c r="H302" s="124"/>
      <c r="I302" s="124" t="n">
        <v>0</v>
      </c>
      <c r="J302" s="124" t="n">
        <v>0</v>
      </c>
      <c r="K302" s="125" t="n">
        <v>0</v>
      </c>
      <c r="L302" s="126" t="n">
        <f aca="false">(I302*J302*K302)</f>
        <v>0</v>
      </c>
      <c r="M302" s="126" t="n">
        <f aca="false">IF($H302="AGÊNCIA INTERNO",(0),L302*$M$14)</f>
        <v>0</v>
      </c>
      <c r="N302" s="126" t="n">
        <f aca="false">IF($H302="AGÊNCIA",($L302+$M302)*$N$14,IF($H302="AGÊNCIA INTERNO",($L302*$N$14),IF($H302="FAT.DIRETO",($M302*$N$14))))</f>
        <v>0</v>
      </c>
      <c r="O302" s="126" t="n">
        <f aca="false">L302+M302+N302</f>
        <v>0</v>
      </c>
      <c r="P302" s="127" t="s">
        <v>28</v>
      </c>
      <c r="Q302" s="132"/>
      <c r="R302" s="124" t="n">
        <v>0</v>
      </c>
      <c r="S302" s="124" t="n">
        <v>0</v>
      </c>
      <c r="T302" s="125" t="n">
        <v>0</v>
      </c>
      <c r="U302" s="126" t="n">
        <f aca="false">(R302*S302*T302)</f>
        <v>0</v>
      </c>
      <c r="V302" s="126" t="n">
        <f aca="false">IF($H302="AGÊNCIA INTERNO",(0),U302*$V$14)</f>
        <v>0</v>
      </c>
      <c r="W302" s="126" t="n">
        <f aca="false">IF($H302="AGÊNCIA",($U302+$V302)*$W$14,IF($H302="AGÊNCIA INTERNO",($U302*$N$14),IF($H302="FAT.DIRETO",($V302*$N$14))))</f>
        <v>0</v>
      </c>
      <c r="X302" s="126" t="n">
        <f aca="false">U302+V302+W302</f>
        <v>0</v>
      </c>
      <c r="Y302" s="132"/>
      <c r="Z302" s="132"/>
      <c r="AA302" s="132"/>
      <c r="AB302" s="132"/>
      <c r="AC302" s="132"/>
      <c r="AD302" s="132"/>
      <c r="AE302" s="133"/>
    </row>
    <row r="303" customFormat="false" ht="33.75" hidden="true" customHeight="true" outlineLevel="0" collapsed="false">
      <c r="A303" s="132"/>
      <c r="B303" s="133"/>
      <c r="C303" s="129"/>
      <c r="D303" s="130"/>
      <c r="E303" s="131"/>
      <c r="F303" s="131"/>
      <c r="G303" s="123"/>
      <c r="H303" s="124"/>
      <c r="I303" s="124" t="n">
        <v>0</v>
      </c>
      <c r="J303" s="124" t="n">
        <v>0</v>
      </c>
      <c r="K303" s="125" t="n">
        <v>0</v>
      </c>
      <c r="L303" s="126" t="n">
        <f aca="false">(I303*J303*K303)</f>
        <v>0</v>
      </c>
      <c r="M303" s="126" t="n">
        <f aca="false">IF($H303="AGÊNCIA INTERNO",(0),L303*$M$14)</f>
        <v>0</v>
      </c>
      <c r="N303" s="126" t="n">
        <f aca="false">IF($H303="AGÊNCIA",($L303+$M303)*$N$14,IF($H303="AGÊNCIA INTERNO",($L303*$N$14),IF($H303="FAT.DIRETO",($M303*$N$14))))</f>
        <v>0</v>
      </c>
      <c r="O303" s="126" t="n">
        <f aca="false">L303+M303+N303</f>
        <v>0</v>
      </c>
      <c r="P303" s="127" t="s">
        <v>28</v>
      </c>
      <c r="Q303" s="132"/>
      <c r="R303" s="124" t="n">
        <v>0</v>
      </c>
      <c r="S303" s="124" t="n">
        <v>0</v>
      </c>
      <c r="T303" s="125" t="n">
        <v>0</v>
      </c>
      <c r="U303" s="126" t="n">
        <f aca="false">(R303*S303*T303)</f>
        <v>0</v>
      </c>
      <c r="V303" s="126" t="n">
        <f aca="false">IF($H303="AGÊNCIA INTERNO",(0),U303*$V$14)</f>
        <v>0</v>
      </c>
      <c r="W303" s="126" t="n">
        <f aca="false">IF($H303="AGÊNCIA",($U303+$V303)*$W$14,IF($H303="AGÊNCIA INTERNO",($U303*$N$14),IF($H303="FAT.DIRETO",($V303*$N$14))))</f>
        <v>0</v>
      </c>
      <c r="X303" s="126" t="n">
        <f aca="false">U303+V303+W303</f>
        <v>0</v>
      </c>
      <c r="Y303" s="132"/>
      <c r="Z303" s="132"/>
      <c r="AA303" s="132"/>
      <c r="AB303" s="132"/>
      <c r="AC303" s="132"/>
      <c r="AD303" s="132"/>
      <c r="AE303" s="133"/>
    </row>
    <row r="304" customFormat="false" ht="33.75" hidden="true" customHeight="true" outlineLevel="0" collapsed="false">
      <c r="A304" s="132"/>
      <c r="B304" s="133"/>
      <c r="C304" s="129"/>
      <c r="D304" s="130"/>
      <c r="E304" s="131"/>
      <c r="F304" s="131"/>
      <c r="G304" s="123"/>
      <c r="H304" s="124"/>
      <c r="I304" s="124" t="n">
        <v>0</v>
      </c>
      <c r="J304" s="124" t="n">
        <v>0</v>
      </c>
      <c r="K304" s="125" t="n">
        <v>0</v>
      </c>
      <c r="L304" s="126" t="n">
        <f aca="false">(I304*J304*K304)</f>
        <v>0</v>
      </c>
      <c r="M304" s="126" t="n">
        <f aca="false">IF($H304="AGÊNCIA INTERNO",(0),L304*$M$14)</f>
        <v>0</v>
      </c>
      <c r="N304" s="126" t="n">
        <f aca="false">IF($H304="AGÊNCIA",($L304+$M304)*$N$14,IF($H304="AGÊNCIA INTERNO",($L304*$N$14),IF($H304="FAT.DIRETO",($M304*$N$14))))</f>
        <v>0</v>
      </c>
      <c r="O304" s="126" t="n">
        <f aca="false">L304+M304+N304</f>
        <v>0</v>
      </c>
      <c r="P304" s="127" t="s">
        <v>28</v>
      </c>
      <c r="Q304" s="132"/>
      <c r="R304" s="124" t="n">
        <v>0</v>
      </c>
      <c r="S304" s="124" t="n">
        <v>0</v>
      </c>
      <c r="T304" s="125" t="n">
        <v>0</v>
      </c>
      <c r="U304" s="126" t="n">
        <f aca="false">(R304*S304*T304)</f>
        <v>0</v>
      </c>
      <c r="V304" s="126" t="n">
        <f aca="false">IF($H304="AGÊNCIA INTERNO",(0),U304*$V$14)</f>
        <v>0</v>
      </c>
      <c r="W304" s="126" t="n">
        <f aca="false">IF($H304="AGÊNCIA",($U304+$V304)*$W$14,IF($H304="AGÊNCIA INTERNO",($U304*$N$14),IF($H304="FAT.DIRETO",($V304*$N$14))))</f>
        <v>0</v>
      </c>
      <c r="X304" s="126" t="n">
        <f aca="false">U304+V304+W304</f>
        <v>0</v>
      </c>
      <c r="Y304" s="132"/>
      <c r="Z304" s="132"/>
      <c r="AA304" s="132"/>
      <c r="AB304" s="132"/>
      <c r="AC304" s="132"/>
      <c r="AD304" s="132"/>
      <c r="AE304" s="133"/>
    </row>
    <row r="305" customFormat="false" ht="33.75" hidden="true" customHeight="true" outlineLevel="0" collapsed="false">
      <c r="A305" s="132"/>
      <c r="B305" s="133"/>
      <c r="C305" s="129"/>
      <c r="D305" s="130"/>
      <c r="E305" s="131"/>
      <c r="F305" s="131"/>
      <c r="G305" s="134"/>
      <c r="H305" s="124"/>
      <c r="I305" s="124" t="n">
        <v>0</v>
      </c>
      <c r="J305" s="124" t="n">
        <v>0</v>
      </c>
      <c r="K305" s="125" t="n">
        <v>0</v>
      </c>
      <c r="L305" s="126" t="n">
        <f aca="false">(I305*J305*K305)</f>
        <v>0</v>
      </c>
      <c r="M305" s="126" t="n">
        <f aca="false">IF($H305="AGÊNCIA INTERNO",(0),L305*$M$14)</f>
        <v>0</v>
      </c>
      <c r="N305" s="126" t="n">
        <f aca="false">IF($H305="AGÊNCIA",($L305+$M305)*$N$14,IF($H305="AGÊNCIA INTERNO",($L305*$N$14),IF($H305="FAT.DIRETO",($M305*$N$14))))</f>
        <v>0</v>
      </c>
      <c r="O305" s="126" t="n">
        <f aca="false">L305+M305+N305</f>
        <v>0</v>
      </c>
      <c r="P305" s="127" t="s">
        <v>28</v>
      </c>
      <c r="Q305" s="132"/>
      <c r="R305" s="124" t="n">
        <v>0</v>
      </c>
      <c r="S305" s="124" t="n">
        <v>0</v>
      </c>
      <c r="T305" s="125" t="n">
        <v>0</v>
      </c>
      <c r="U305" s="126" t="n">
        <f aca="false">(R305*S305*T305)</f>
        <v>0</v>
      </c>
      <c r="V305" s="126" t="n">
        <f aca="false">IF($H305="AGÊNCIA INTERNO",(0),U305*$V$14)</f>
        <v>0</v>
      </c>
      <c r="W305" s="126" t="n">
        <f aca="false">IF($H305="AGÊNCIA",($U305+$V305)*$W$14,IF($H305="AGÊNCIA INTERNO",($U305*$N$14),IF($H305="FAT.DIRETO",($V305*$N$14))))</f>
        <v>0</v>
      </c>
      <c r="X305" s="126" t="n">
        <f aca="false">U305+V305+W305</f>
        <v>0</v>
      </c>
      <c r="Y305" s="132"/>
      <c r="Z305" s="132"/>
      <c r="AA305" s="132"/>
      <c r="AB305" s="132"/>
      <c r="AC305" s="132"/>
      <c r="AD305" s="132"/>
      <c r="AE305" s="133"/>
    </row>
    <row r="306" customFormat="false" ht="33.75" hidden="true" customHeight="true" outlineLevel="0" collapsed="false">
      <c r="A306" s="132"/>
      <c r="B306" s="133"/>
      <c r="C306" s="129"/>
      <c r="D306" s="130"/>
      <c r="E306" s="131"/>
      <c r="F306" s="131"/>
      <c r="G306" s="134"/>
      <c r="H306" s="124"/>
      <c r="I306" s="124" t="n">
        <v>0</v>
      </c>
      <c r="J306" s="124" t="n">
        <v>0</v>
      </c>
      <c r="K306" s="125" t="n">
        <v>0</v>
      </c>
      <c r="L306" s="126" t="n">
        <f aca="false">(I306*J306*K306)</f>
        <v>0</v>
      </c>
      <c r="M306" s="126" t="n">
        <f aca="false">IF($H306="AGÊNCIA INTERNO",(0),L306*$M$14)</f>
        <v>0</v>
      </c>
      <c r="N306" s="126" t="n">
        <f aca="false">IF($H306="AGÊNCIA",($L306+$M306)*$N$14,IF($H306="AGÊNCIA INTERNO",($L306*$N$14),IF($H306="FAT.DIRETO",($M306*$N$14))))</f>
        <v>0</v>
      </c>
      <c r="O306" s="126" t="n">
        <f aca="false">L306+M306+N306</f>
        <v>0</v>
      </c>
      <c r="P306" s="127" t="s">
        <v>28</v>
      </c>
      <c r="Q306" s="132"/>
      <c r="R306" s="124" t="n">
        <v>0</v>
      </c>
      <c r="S306" s="124" t="n">
        <v>0</v>
      </c>
      <c r="T306" s="125" t="n">
        <v>0</v>
      </c>
      <c r="U306" s="126" t="n">
        <f aca="false">(R306*S306*T306)</f>
        <v>0</v>
      </c>
      <c r="V306" s="126" t="n">
        <f aca="false">IF($H306="AGÊNCIA INTERNO",(0),U306*$V$14)</f>
        <v>0</v>
      </c>
      <c r="W306" s="126" t="n">
        <f aca="false">IF($H306="AGÊNCIA",($U306+$V306)*$W$14,IF($H306="AGÊNCIA INTERNO",($U306*$N$14),IF($H306="FAT.DIRETO",($V306*$N$14))))</f>
        <v>0</v>
      </c>
      <c r="X306" s="126" t="n">
        <f aca="false">U306+V306+W306</f>
        <v>0</v>
      </c>
      <c r="Y306" s="132"/>
      <c r="Z306" s="132"/>
      <c r="AA306" s="132"/>
      <c r="AB306" s="132"/>
      <c r="AC306" s="132"/>
      <c r="AD306" s="132"/>
      <c r="AE306" s="133"/>
    </row>
    <row r="307" customFormat="false" ht="33.75" hidden="true" customHeight="true" outlineLevel="0" collapsed="false">
      <c r="A307" s="132"/>
      <c r="B307" s="133"/>
      <c r="C307" s="129"/>
      <c r="D307" s="130"/>
      <c r="E307" s="131"/>
      <c r="F307" s="131"/>
      <c r="G307" s="134"/>
      <c r="H307" s="124"/>
      <c r="I307" s="124" t="n">
        <v>0</v>
      </c>
      <c r="J307" s="124" t="n">
        <v>0</v>
      </c>
      <c r="K307" s="125" t="n">
        <v>0</v>
      </c>
      <c r="L307" s="126" t="n">
        <f aca="false">(I307*J307*K307)</f>
        <v>0</v>
      </c>
      <c r="M307" s="126" t="n">
        <f aca="false">IF($H307="AGÊNCIA INTERNO",(0),L307*$M$14)</f>
        <v>0</v>
      </c>
      <c r="N307" s="126" t="n">
        <f aca="false">IF($H307="AGÊNCIA",($L307+$M307)*$N$14,IF($H307="AGÊNCIA INTERNO",($L307*$N$14),IF($H307="FAT.DIRETO",($M307*$N$14))))</f>
        <v>0</v>
      </c>
      <c r="O307" s="126" t="n">
        <f aca="false">L307+M307+N307</f>
        <v>0</v>
      </c>
      <c r="P307" s="127" t="s">
        <v>28</v>
      </c>
      <c r="Q307" s="132"/>
      <c r="R307" s="124" t="n">
        <v>0</v>
      </c>
      <c r="S307" s="124" t="n">
        <v>0</v>
      </c>
      <c r="T307" s="125" t="n">
        <v>0</v>
      </c>
      <c r="U307" s="126" t="n">
        <f aca="false">(R307*S307*T307)</f>
        <v>0</v>
      </c>
      <c r="V307" s="126" t="n">
        <f aca="false">IF($H307="AGÊNCIA INTERNO",(0),U307*$V$14)</f>
        <v>0</v>
      </c>
      <c r="W307" s="126" t="n">
        <f aca="false">IF($H307="AGÊNCIA",($U307+$V307)*$W$14,IF($H307="AGÊNCIA INTERNO",($U307*$N$14),IF($H307="FAT.DIRETO",($V307*$N$14))))</f>
        <v>0</v>
      </c>
      <c r="X307" s="126" t="n">
        <f aca="false">U307+V307+W307</f>
        <v>0</v>
      </c>
      <c r="Y307" s="132"/>
      <c r="Z307" s="132"/>
      <c r="AA307" s="132"/>
      <c r="AB307" s="132"/>
      <c r="AC307" s="132"/>
      <c r="AD307" s="132"/>
      <c r="AE307" s="133"/>
    </row>
    <row r="308" customFormat="false" ht="33.75" hidden="true" customHeight="true" outlineLevel="0" collapsed="false">
      <c r="A308" s="132"/>
      <c r="B308" s="133"/>
      <c r="C308" s="129"/>
      <c r="D308" s="130"/>
      <c r="E308" s="131"/>
      <c r="F308" s="131"/>
      <c r="G308" s="134"/>
      <c r="H308" s="124"/>
      <c r="I308" s="124" t="n">
        <v>0</v>
      </c>
      <c r="J308" s="124" t="n">
        <v>0</v>
      </c>
      <c r="K308" s="125" t="n">
        <v>0</v>
      </c>
      <c r="L308" s="126" t="n">
        <f aca="false">(I308*J308*K308)</f>
        <v>0</v>
      </c>
      <c r="M308" s="126" t="n">
        <f aca="false">IF($H308="AGÊNCIA INTERNO",(0),L308*$M$14)</f>
        <v>0</v>
      </c>
      <c r="N308" s="126" t="n">
        <f aca="false">IF($H308="AGÊNCIA",($L308+$M308)*$N$14,IF($H308="AGÊNCIA INTERNO",($L308*$N$14),IF($H308="FAT.DIRETO",($M308*$N$14))))</f>
        <v>0</v>
      </c>
      <c r="O308" s="126" t="n">
        <f aca="false">L308+M308+N308</f>
        <v>0</v>
      </c>
      <c r="P308" s="127" t="s">
        <v>28</v>
      </c>
      <c r="Q308" s="132"/>
      <c r="R308" s="124" t="n">
        <v>0</v>
      </c>
      <c r="S308" s="124" t="n">
        <v>0</v>
      </c>
      <c r="T308" s="125" t="n">
        <v>0</v>
      </c>
      <c r="U308" s="126" t="n">
        <f aca="false">(R308*S308*T308)</f>
        <v>0</v>
      </c>
      <c r="V308" s="126" t="n">
        <f aca="false">IF($H308="AGÊNCIA INTERNO",(0),U308*$V$14)</f>
        <v>0</v>
      </c>
      <c r="W308" s="126" t="n">
        <f aca="false">IF($H308="AGÊNCIA",($U308+$V308)*$W$14,IF($H308="AGÊNCIA INTERNO",($U308*$N$14),IF($H308="FAT.DIRETO",($V308*$N$14))))</f>
        <v>0</v>
      </c>
      <c r="X308" s="126" t="n">
        <f aca="false">U308+V308+W308</f>
        <v>0</v>
      </c>
      <c r="Y308" s="132"/>
      <c r="Z308" s="132"/>
      <c r="AA308" s="132"/>
      <c r="AB308" s="132"/>
      <c r="AC308" s="132"/>
      <c r="AD308" s="132"/>
      <c r="AE308" s="133"/>
    </row>
    <row r="309" customFormat="false" ht="33.75" hidden="true" customHeight="true" outlineLevel="0" collapsed="false">
      <c r="A309" s="132"/>
      <c r="B309" s="133"/>
      <c r="C309" s="129"/>
      <c r="D309" s="130"/>
      <c r="E309" s="131"/>
      <c r="F309" s="131"/>
      <c r="G309" s="134"/>
      <c r="H309" s="124"/>
      <c r="I309" s="124" t="n">
        <v>0</v>
      </c>
      <c r="J309" s="124" t="n">
        <v>0</v>
      </c>
      <c r="K309" s="125" t="n">
        <v>0</v>
      </c>
      <c r="L309" s="126" t="n">
        <f aca="false">(I309*J309*K309)</f>
        <v>0</v>
      </c>
      <c r="M309" s="126" t="n">
        <f aca="false">IF($H309="AGÊNCIA INTERNO",(0),L309*$M$14)</f>
        <v>0</v>
      </c>
      <c r="N309" s="126" t="n">
        <f aca="false">IF($H309="AGÊNCIA",($L309+$M309)*$N$14,IF($H309="AGÊNCIA INTERNO",($L309*$N$14),IF($H309="FAT.DIRETO",($M309*$N$14))))</f>
        <v>0</v>
      </c>
      <c r="O309" s="126" t="n">
        <f aca="false">L309+M309+N309</f>
        <v>0</v>
      </c>
      <c r="P309" s="127" t="s">
        <v>28</v>
      </c>
      <c r="Q309" s="132"/>
      <c r="R309" s="124" t="n">
        <v>0</v>
      </c>
      <c r="S309" s="124" t="n">
        <v>0</v>
      </c>
      <c r="T309" s="125" t="n">
        <v>0</v>
      </c>
      <c r="U309" s="126" t="n">
        <f aca="false">(R309*S309*T309)</f>
        <v>0</v>
      </c>
      <c r="V309" s="126" t="n">
        <f aca="false">IF($H309="AGÊNCIA INTERNO",(0),U309*$V$14)</f>
        <v>0</v>
      </c>
      <c r="W309" s="126" t="n">
        <f aca="false">IF($H309="AGÊNCIA",($U309+$V309)*$W$14,IF($H309="AGÊNCIA INTERNO",($U309*$N$14),IF($H309="FAT.DIRETO",($V309*$N$14))))</f>
        <v>0</v>
      </c>
      <c r="X309" s="126" t="n">
        <f aca="false">U309+V309+W309</f>
        <v>0</v>
      </c>
      <c r="Y309" s="132"/>
      <c r="Z309" s="132"/>
      <c r="AA309" s="132"/>
      <c r="AB309" s="132"/>
      <c r="AC309" s="132"/>
      <c r="AD309" s="132"/>
      <c r="AE309" s="133"/>
    </row>
    <row r="310" customFormat="false" ht="33.75" hidden="true" customHeight="true" outlineLevel="0" collapsed="false">
      <c r="A310" s="132"/>
      <c r="B310" s="133"/>
      <c r="C310" s="129"/>
      <c r="D310" s="130"/>
      <c r="E310" s="131"/>
      <c r="F310" s="131"/>
      <c r="G310" s="134"/>
      <c r="H310" s="124"/>
      <c r="I310" s="124" t="n">
        <v>0</v>
      </c>
      <c r="J310" s="124" t="n">
        <v>0</v>
      </c>
      <c r="K310" s="125" t="n">
        <v>0</v>
      </c>
      <c r="L310" s="126" t="n">
        <f aca="false">(I310*J310*K310)</f>
        <v>0</v>
      </c>
      <c r="M310" s="126" t="n">
        <f aca="false">IF($H310="AGÊNCIA INTERNO",(0),L310*$M$14)</f>
        <v>0</v>
      </c>
      <c r="N310" s="126" t="n">
        <f aca="false">IF($H310="AGÊNCIA",($L310+$M310)*$N$14,IF($H310="AGÊNCIA INTERNO",($L310*$N$14),IF($H310="FAT.DIRETO",($M310*$N$14))))</f>
        <v>0</v>
      </c>
      <c r="O310" s="126" t="n">
        <f aca="false">L310+M310+N310</f>
        <v>0</v>
      </c>
      <c r="P310" s="127" t="s">
        <v>28</v>
      </c>
      <c r="Q310" s="132"/>
      <c r="R310" s="124" t="n">
        <v>0</v>
      </c>
      <c r="S310" s="124" t="n">
        <v>0</v>
      </c>
      <c r="T310" s="125" t="n">
        <v>0</v>
      </c>
      <c r="U310" s="126" t="n">
        <f aca="false">(R310*S310*T310)</f>
        <v>0</v>
      </c>
      <c r="V310" s="126" t="n">
        <f aca="false">IF($H310="AGÊNCIA INTERNO",(0),U310*$V$14)</f>
        <v>0</v>
      </c>
      <c r="W310" s="126" t="n">
        <f aca="false">IF($H310="AGÊNCIA",($U310+$V310)*$W$14,IF($H310="AGÊNCIA INTERNO",($U310*$N$14),IF($H310="FAT.DIRETO",($V310*$N$14))))</f>
        <v>0</v>
      </c>
      <c r="X310" s="126" t="n">
        <f aca="false">U310+V310+W310</f>
        <v>0</v>
      </c>
      <c r="Y310" s="132"/>
      <c r="Z310" s="132"/>
      <c r="AA310" s="132"/>
      <c r="AB310" s="132"/>
      <c r="AC310" s="132"/>
      <c r="AD310" s="132"/>
      <c r="AE310" s="133"/>
    </row>
    <row r="311" customFormat="false" ht="33.75" hidden="true" customHeight="true" outlineLevel="0" collapsed="false">
      <c r="A311" s="132"/>
      <c r="B311" s="133"/>
      <c r="C311" s="129"/>
      <c r="D311" s="130"/>
      <c r="E311" s="131"/>
      <c r="F311" s="131"/>
      <c r="G311" s="134"/>
      <c r="H311" s="124"/>
      <c r="I311" s="124" t="n">
        <v>0</v>
      </c>
      <c r="J311" s="124" t="n">
        <v>0</v>
      </c>
      <c r="K311" s="125" t="n">
        <v>0</v>
      </c>
      <c r="L311" s="126" t="n">
        <f aca="false">(I311*J311*K311)</f>
        <v>0</v>
      </c>
      <c r="M311" s="126" t="n">
        <f aca="false">IF($H311="AGÊNCIA INTERNO",(0),L311*$M$14)</f>
        <v>0</v>
      </c>
      <c r="N311" s="126" t="n">
        <f aca="false">IF($H311="AGÊNCIA",($L311+$M311)*$N$14,IF($H311="AGÊNCIA INTERNO",($L311*$N$14),IF($H311="FAT.DIRETO",($M311*$N$14))))</f>
        <v>0</v>
      </c>
      <c r="O311" s="126" t="n">
        <f aca="false">L311+M311+N311</f>
        <v>0</v>
      </c>
      <c r="P311" s="127" t="s">
        <v>28</v>
      </c>
      <c r="Q311" s="132"/>
      <c r="R311" s="124" t="n">
        <v>0</v>
      </c>
      <c r="S311" s="124" t="n">
        <v>0</v>
      </c>
      <c r="T311" s="125" t="n">
        <v>0</v>
      </c>
      <c r="U311" s="126" t="n">
        <f aca="false">(R311*S311*T311)</f>
        <v>0</v>
      </c>
      <c r="V311" s="126" t="n">
        <f aca="false">IF($H311="AGÊNCIA INTERNO",(0),U311*$V$14)</f>
        <v>0</v>
      </c>
      <c r="W311" s="126" t="n">
        <f aca="false">IF($H311="AGÊNCIA",($U311+$V311)*$W$14,IF($H311="AGÊNCIA INTERNO",($U311*$N$14),IF($H311="FAT.DIRETO",($V311*$N$14))))</f>
        <v>0</v>
      </c>
      <c r="X311" s="126" t="n">
        <f aca="false">U311+V311+W311</f>
        <v>0</v>
      </c>
      <c r="Y311" s="132"/>
      <c r="Z311" s="132"/>
      <c r="AA311" s="132"/>
      <c r="AB311" s="132"/>
      <c r="AC311" s="132"/>
      <c r="AD311" s="132"/>
      <c r="AE311" s="133"/>
    </row>
    <row r="312" customFormat="false" ht="33.75" hidden="true" customHeight="true" outlineLevel="0" collapsed="false">
      <c r="A312" s="132"/>
      <c r="B312" s="133"/>
      <c r="C312" s="129"/>
      <c r="D312" s="130"/>
      <c r="E312" s="131"/>
      <c r="F312" s="131"/>
      <c r="G312" s="134"/>
      <c r="H312" s="124"/>
      <c r="I312" s="124" t="n">
        <v>0</v>
      </c>
      <c r="J312" s="124" t="n">
        <v>0</v>
      </c>
      <c r="K312" s="125" t="n">
        <v>0</v>
      </c>
      <c r="L312" s="126" t="n">
        <f aca="false">(I312*J312*K312)</f>
        <v>0</v>
      </c>
      <c r="M312" s="126" t="n">
        <f aca="false">IF($H312="AGÊNCIA INTERNO",(0),L312*$M$14)</f>
        <v>0</v>
      </c>
      <c r="N312" s="126" t="n">
        <f aca="false">IF($H312="AGÊNCIA",($L312+$M312)*$N$14,IF($H312="AGÊNCIA INTERNO",($L312*$N$14),IF($H312="FAT.DIRETO",($M312*$N$14))))</f>
        <v>0</v>
      </c>
      <c r="O312" s="126" t="n">
        <f aca="false">L312+M312+N312</f>
        <v>0</v>
      </c>
      <c r="P312" s="127" t="s">
        <v>28</v>
      </c>
      <c r="Q312" s="132"/>
      <c r="R312" s="124" t="n">
        <v>0</v>
      </c>
      <c r="S312" s="124" t="n">
        <v>0</v>
      </c>
      <c r="T312" s="125" t="n">
        <v>0</v>
      </c>
      <c r="U312" s="126" t="n">
        <f aca="false">(R312*S312*T312)</f>
        <v>0</v>
      </c>
      <c r="V312" s="126" t="n">
        <f aca="false">IF($H312="AGÊNCIA INTERNO",(0),U312*$V$14)</f>
        <v>0</v>
      </c>
      <c r="W312" s="126" t="n">
        <f aca="false">IF($H312="AGÊNCIA",($U312+$V312)*$W$14,IF($H312="AGÊNCIA INTERNO",($U312*$N$14),IF($H312="FAT.DIRETO",($V312*$N$14))))</f>
        <v>0</v>
      </c>
      <c r="X312" s="126" t="n">
        <f aca="false">U312+V312+W312</f>
        <v>0</v>
      </c>
      <c r="Y312" s="132"/>
      <c r="Z312" s="132"/>
      <c r="AA312" s="132"/>
      <c r="AB312" s="132"/>
      <c r="AC312" s="132"/>
      <c r="AD312" s="132"/>
      <c r="AE312" s="133"/>
    </row>
    <row r="313" customFormat="false" ht="33.75" hidden="true" customHeight="true" outlineLevel="0" collapsed="false">
      <c r="A313" s="132"/>
      <c r="B313" s="133"/>
      <c r="C313" s="129"/>
      <c r="D313" s="130"/>
      <c r="E313" s="131"/>
      <c r="F313" s="131"/>
      <c r="G313" s="134"/>
      <c r="H313" s="124"/>
      <c r="I313" s="124" t="n">
        <v>0</v>
      </c>
      <c r="J313" s="124" t="n">
        <v>0</v>
      </c>
      <c r="K313" s="125" t="n">
        <v>0</v>
      </c>
      <c r="L313" s="126" t="n">
        <f aca="false">(I313*J313*K313)</f>
        <v>0</v>
      </c>
      <c r="M313" s="126" t="n">
        <f aca="false">IF($H313="AGÊNCIA INTERNO",(0),L313*$M$14)</f>
        <v>0</v>
      </c>
      <c r="N313" s="126" t="n">
        <f aca="false">IF($H313="AGÊNCIA",($L313+$M313)*$N$14,IF($H313="AGÊNCIA INTERNO",($L313*$N$14),IF($H313="FAT.DIRETO",($M313*$N$14))))</f>
        <v>0</v>
      </c>
      <c r="O313" s="126" t="n">
        <f aca="false">L313+M313+N313</f>
        <v>0</v>
      </c>
      <c r="P313" s="127" t="s">
        <v>29</v>
      </c>
      <c r="Q313" s="132"/>
      <c r="R313" s="124" t="n">
        <v>0</v>
      </c>
      <c r="S313" s="124" t="n">
        <v>0</v>
      </c>
      <c r="T313" s="125" t="n">
        <v>0</v>
      </c>
      <c r="U313" s="126" t="n">
        <f aca="false">(R313*S313*T313)</f>
        <v>0</v>
      </c>
      <c r="V313" s="126" t="n">
        <f aca="false">IF($H313="AGÊNCIA INTERNO",(0),U313*$V$14)</f>
        <v>0</v>
      </c>
      <c r="W313" s="126" t="n">
        <f aca="false">IF($H313="AGÊNCIA",($U313+$V313)*$W$14,IF($H313="AGÊNCIA INTERNO",($U313*$N$14),IF($H313="FAT.DIRETO",($V313*$N$14))))</f>
        <v>0</v>
      </c>
      <c r="X313" s="126" t="n">
        <f aca="false">U313+V313+W313</f>
        <v>0</v>
      </c>
      <c r="Y313" s="132"/>
      <c r="Z313" s="132"/>
      <c r="AA313" s="132"/>
      <c r="AB313" s="132"/>
      <c r="AC313" s="132"/>
      <c r="AD313" s="132"/>
      <c r="AE313" s="133"/>
    </row>
    <row r="314" customFormat="false" ht="33.75" hidden="true" customHeight="true" outlineLevel="0" collapsed="false">
      <c r="A314" s="132"/>
      <c r="B314" s="133"/>
      <c r="C314" s="129"/>
      <c r="D314" s="130"/>
      <c r="E314" s="131"/>
      <c r="F314" s="131"/>
      <c r="G314" s="134"/>
      <c r="H314" s="124"/>
      <c r="I314" s="124" t="n">
        <v>0</v>
      </c>
      <c r="J314" s="124" t="n">
        <v>0</v>
      </c>
      <c r="K314" s="125" t="n">
        <v>0</v>
      </c>
      <c r="L314" s="126" t="n">
        <f aca="false">(I314*J314*K314)</f>
        <v>0</v>
      </c>
      <c r="M314" s="126" t="n">
        <f aca="false">IF($H314="AGÊNCIA INTERNO",(0),L314*$M$14)</f>
        <v>0</v>
      </c>
      <c r="N314" s="126" t="n">
        <f aca="false">IF($H314="AGÊNCIA",($L314+$M314)*$N$14,IF($H314="AGÊNCIA INTERNO",($L314*$N$14),IF($H314="FAT.DIRETO",($M314*$N$14))))</f>
        <v>0</v>
      </c>
      <c r="O314" s="126" t="n">
        <f aca="false">L314+M314+N314</f>
        <v>0</v>
      </c>
      <c r="P314" s="127" t="s">
        <v>29</v>
      </c>
      <c r="Q314" s="132"/>
      <c r="R314" s="124" t="n">
        <v>0</v>
      </c>
      <c r="S314" s="124" t="n">
        <v>0</v>
      </c>
      <c r="T314" s="125" t="n">
        <v>0</v>
      </c>
      <c r="U314" s="126" t="n">
        <f aca="false">(R314*S314*T314)</f>
        <v>0</v>
      </c>
      <c r="V314" s="126" t="n">
        <f aca="false">IF($H314="AGÊNCIA INTERNO",(0),U314*$V$14)</f>
        <v>0</v>
      </c>
      <c r="W314" s="126" t="n">
        <f aca="false">IF($H314="AGÊNCIA",($U314+$V314)*$W$14,IF($H314="AGÊNCIA INTERNO",($U314*$N$14),IF($H314="FAT.DIRETO",($V314*$N$14))))</f>
        <v>0</v>
      </c>
      <c r="X314" s="126" t="n">
        <f aca="false">U314+V314+W314</f>
        <v>0</v>
      </c>
      <c r="Y314" s="132"/>
      <c r="Z314" s="132"/>
      <c r="AA314" s="132"/>
      <c r="AB314" s="132"/>
      <c r="AC314" s="132"/>
      <c r="AD314" s="132"/>
      <c r="AE314" s="133"/>
    </row>
    <row r="315" customFormat="false" ht="33.75" hidden="true" customHeight="true" outlineLevel="0" collapsed="false">
      <c r="A315" s="132"/>
      <c r="B315" s="133"/>
      <c r="C315" s="129"/>
      <c r="D315" s="130"/>
      <c r="E315" s="131"/>
      <c r="F315" s="131"/>
      <c r="G315" s="134"/>
      <c r="H315" s="124"/>
      <c r="I315" s="124" t="n">
        <v>0</v>
      </c>
      <c r="J315" s="124" t="n">
        <v>0</v>
      </c>
      <c r="K315" s="125" t="n">
        <v>0</v>
      </c>
      <c r="L315" s="126" t="n">
        <f aca="false">(I315*J315*K315)</f>
        <v>0</v>
      </c>
      <c r="M315" s="126" t="n">
        <f aca="false">IF($H315="AGÊNCIA INTERNO",(0),L315*$M$14)</f>
        <v>0</v>
      </c>
      <c r="N315" s="126" t="n">
        <f aca="false">IF($H315="AGÊNCIA",($L315+$M315)*$N$14,IF($H315="AGÊNCIA INTERNO",($L315*$N$14),IF($H315="FAT.DIRETO",($M315*$N$14))))</f>
        <v>0</v>
      </c>
      <c r="O315" s="126" t="n">
        <f aca="false">L315+M315+N315</f>
        <v>0</v>
      </c>
      <c r="P315" s="127" t="s">
        <v>29</v>
      </c>
      <c r="Q315" s="132"/>
      <c r="R315" s="124" t="n">
        <v>0</v>
      </c>
      <c r="S315" s="124" t="n">
        <v>0</v>
      </c>
      <c r="T315" s="125" t="n">
        <v>0</v>
      </c>
      <c r="U315" s="126" t="n">
        <f aca="false">(R315*S315*T315)</f>
        <v>0</v>
      </c>
      <c r="V315" s="126" t="n">
        <f aca="false">IF($H315="AGÊNCIA INTERNO",(0),U315*$V$14)</f>
        <v>0</v>
      </c>
      <c r="W315" s="126" t="n">
        <f aca="false">IF($H315="AGÊNCIA",($U315+$V315)*$W$14,IF($H315="AGÊNCIA INTERNO",($U315*$N$14),IF($H315="FAT.DIRETO",($V315*$N$14))))</f>
        <v>0</v>
      </c>
      <c r="X315" s="126" t="n">
        <f aca="false">U315+V315+W315</f>
        <v>0</v>
      </c>
      <c r="Y315" s="132"/>
      <c r="Z315" s="132"/>
      <c r="AA315" s="132"/>
      <c r="AB315" s="132"/>
      <c r="AC315" s="132"/>
      <c r="AD315" s="132"/>
      <c r="AE315" s="133"/>
    </row>
    <row r="316" customFormat="false" ht="33.75" hidden="true" customHeight="true" outlineLevel="0" collapsed="false">
      <c r="A316" s="132"/>
      <c r="B316" s="133"/>
      <c r="C316" s="129"/>
      <c r="D316" s="130"/>
      <c r="E316" s="131"/>
      <c r="F316" s="131"/>
      <c r="G316" s="134"/>
      <c r="H316" s="124"/>
      <c r="I316" s="124" t="n">
        <v>0</v>
      </c>
      <c r="J316" s="124" t="n">
        <v>0</v>
      </c>
      <c r="K316" s="125" t="n">
        <v>0</v>
      </c>
      <c r="L316" s="126" t="n">
        <f aca="false">(I316*J316*K316)</f>
        <v>0</v>
      </c>
      <c r="M316" s="126" t="n">
        <f aca="false">IF($H316="AGÊNCIA INTERNO",(0),L316*$M$14)</f>
        <v>0</v>
      </c>
      <c r="N316" s="126" t="n">
        <f aca="false">IF($H316="AGÊNCIA",($L316+$M316)*$N$14,IF($H316="AGÊNCIA INTERNO",($L316*$N$14),IF($H316="FAT.DIRETO",($M316*$N$14))))</f>
        <v>0</v>
      </c>
      <c r="O316" s="126" t="n">
        <f aca="false">L316+M316+N316</f>
        <v>0</v>
      </c>
      <c r="P316" s="127" t="s">
        <v>29</v>
      </c>
      <c r="Q316" s="132"/>
      <c r="R316" s="124" t="n">
        <v>0</v>
      </c>
      <c r="S316" s="124" t="n">
        <v>0</v>
      </c>
      <c r="T316" s="125" t="n">
        <v>0</v>
      </c>
      <c r="U316" s="126" t="n">
        <f aca="false">(R316*S316*T316)</f>
        <v>0</v>
      </c>
      <c r="V316" s="126" t="n">
        <f aca="false">IF($H316="AGÊNCIA INTERNO",(0),U316*$V$14)</f>
        <v>0</v>
      </c>
      <c r="W316" s="126" t="n">
        <f aca="false">IF($H316="AGÊNCIA",($U316+$V316)*$W$14,IF($H316="AGÊNCIA INTERNO",($U316*$N$14),IF($H316="FAT.DIRETO",($V316*$N$14))))</f>
        <v>0</v>
      </c>
      <c r="X316" s="126" t="n">
        <f aca="false">U316+V316+W316</f>
        <v>0</v>
      </c>
      <c r="Y316" s="132"/>
      <c r="Z316" s="132"/>
      <c r="AA316" s="132"/>
      <c r="AB316" s="132"/>
      <c r="AC316" s="132"/>
      <c r="AD316" s="132"/>
      <c r="AE316" s="133"/>
    </row>
    <row r="317" customFormat="false" ht="33.75" hidden="true" customHeight="true" outlineLevel="0" collapsed="false">
      <c r="A317" s="132"/>
      <c r="B317" s="133"/>
      <c r="C317" s="129"/>
      <c r="D317" s="130"/>
      <c r="E317" s="131"/>
      <c r="F317" s="131"/>
      <c r="G317" s="134"/>
      <c r="H317" s="124"/>
      <c r="I317" s="124" t="n">
        <v>0</v>
      </c>
      <c r="J317" s="124" t="n">
        <v>0</v>
      </c>
      <c r="K317" s="125" t="n">
        <v>0</v>
      </c>
      <c r="L317" s="126" t="n">
        <f aca="false">(I317*J317*K317)</f>
        <v>0</v>
      </c>
      <c r="M317" s="126" t="n">
        <f aca="false">IF($H317="AGÊNCIA INTERNO",(0),L317*$M$14)</f>
        <v>0</v>
      </c>
      <c r="N317" s="126" t="n">
        <f aca="false">IF($H317="AGÊNCIA",($L317+$M317)*$N$14,IF($H317="AGÊNCIA INTERNO",($L317*$N$14),IF($H317="FAT.DIRETO",($M317*$N$14))))</f>
        <v>0</v>
      </c>
      <c r="O317" s="126" t="n">
        <f aca="false">L317+M317+N317</f>
        <v>0</v>
      </c>
      <c r="P317" s="127" t="s">
        <v>29</v>
      </c>
      <c r="Q317" s="132"/>
      <c r="R317" s="124" t="n">
        <v>0</v>
      </c>
      <c r="S317" s="124" t="n">
        <v>0</v>
      </c>
      <c r="T317" s="125" t="n">
        <v>0</v>
      </c>
      <c r="U317" s="126" t="n">
        <f aca="false">(R317*S317*T317)</f>
        <v>0</v>
      </c>
      <c r="V317" s="126" t="n">
        <f aca="false">IF($H317="AGÊNCIA INTERNO",(0),U317*$V$14)</f>
        <v>0</v>
      </c>
      <c r="W317" s="126" t="n">
        <f aca="false">IF($H317="AGÊNCIA",($U317+$V317)*$W$14,IF($H317="AGÊNCIA INTERNO",($U317*$N$14),IF($H317="FAT.DIRETO",($V317*$N$14))))</f>
        <v>0</v>
      </c>
      <c r="X317" s="126" t="n">
        <f aca="false">U317+V317+W317</f>
        <v>0</v>
      </c>
      <c r="Y317" s="132"/>
      <c r="Z317" s="132"/>
      <c r="AA317" s="132"/>
      <c r="AB317" s="132"/>
      <c r="AC317" s="132"/>
      <c r="AD317" s="132"/>
      <c r="AE317" s="133"/>
    </row>
    <row r="318" customFormat="false" ht="33.75" hidden="true" customHeight="true" outlineLevel="0" collapsed="false">
      <c r="A318" s="132"/>
      <c r="B318" s="133"/>
      <c r="C318" s="129"/>
      <c r="D318" s="130"/>
      <c r="E318" s="131"/>
      <c r="F318" s="131"/>
      <c r="G318" s="134"/>
      <c r="H318" s="124"/>
      <c r="I318" s="124" t="n">
        <v>0</v>
      </c>
      <c r="J318" s="124" t="n">
        <v>0</v>
      </c>
      <c r="K318" s="125" t="n">
        <v>0</v>
      </c>
      <c r="L318" s="126" t="n">
        <f aca="false">(I318*J318*K318)</f>
        <v>0</v>
      </c>
      <c r="M318" s="126" t="n">
        <f aca="false">IF($H318="AGÊNCIA INTERNO",(0),L318*$M$14)</f>
        <v>0</v>
      </c>
      <c r="N318" s="126" t="n">
        <f aca="false">IF($H318="AGÊNCIA",($L318+$M318)*$N$14,IF($H318="AGÊNCIA INTERNO",($L318*$N$14),IF($H318="FAT.DIRETO",($M318*$N$14))))</f>
        <v>0</v>
      </c>
      <c r="O318" s="126" t="n">
        <f aca="false">L318+M318+N318</f>
        <v>0</v>
      </c>
      <c r="P318" s="127" t="s">
        <v>29</v>
      </c>
      <c r="Q318" s="132"/>
      <c r="R318" s="124" t="n">
        <v>0</v>
      </c>
      <c r="S318" s="124" t="n">
        <v>0</v>
      </c>
      <c r="T318" s="125" t="n">
        <v>0</v>
      </c>
      <c r="U318" s="126" t="n">
        <f aca="false">(R318*S318*T318)</f>
        <v>0</v>
      </c>
      <c r="V318" s="126" t="n">
        <f aca="false">IF($H318="AGÊNCIA INTERNO",(0),U318*$V$14)</f>
        <v>0</v>
      </c>
      <c r="W318" s="126" t="n">
        <f aca="false">IF($H318="AGÊNCIA",($U318+$V318)*$W$14,IF($H318="AGÊNCIA INTERNO",($U318*$N$14),IF($H318="FAT.DIRETO",($V318*$N$14))))</f>
        <v>0</v>
      </c>
      <c r="X318" s="126" t="n">
        <f aca="false">U318+V318+W318</f>
        <v>0</v>
      </c>
      <c r="Y318" s="132"/>
      <c r="Z318" s="132"/>
      <c r="AA318" s="132"/>
      <c r="AB318" s="132"/>
      <c r="AC318" s="132"/>
      <c r="AD318" s="132"/>
      <c r="AE318" s="133"/>
    </row>
    <row r="319" customFormat="false" ht="33.75" hidden="true" customHeight="true" outlineLevel="0" collapsed="false">
      <c r="A319" s="132"/>
      <c r="B319" s="133"/>
      <c r="C319" s="129"/>
      <c r="D319" s="130"/>
      <c r="E319" s="131"/>
      <c r="F319" s="131"/>
      <c r="G319" s="134"/>
      <c r="H319" s="124"/>
      <c r="I319" s="124" t="n">
        <v>0</v>
      </c>
      <c r="J319" s="124" t="n">
        <v>0</v>
      </c>
      <c r="K319" s="125" t="n">
        <v>0</v>
      </c>
      <c r="L319" s="126" t="n">
        <f aca="false">(I319*J319*K319)</f>
        <v>0</v>
      </c>
      <c r="M319" s="126" t="n">
        <f aca="false">IF($H319="AGÊNCIA INTERNO",(0),L319*$M$14)</f>
        <v>0</v>
      </c>
      <c r="N319" s="126" t="n">
        <f aca="false">IF($H319="AGÊNCIA",($L319+$M319)*$N$14,IF($H319="AGÊNCIA INTERNO",($L319*$N$14),IF($H319="FAT.DIRETO",($M319*$N$14))))</f>
        <v>0</v>
      </c>
      <c r="O319" s="126" t="n">
        <f aca="false">L319+M319+N319</f>
        <v>0</v>
      </c>
      <c r="P319" s="127" t="s">
        <v>29</v>
      </c>
      <c r="Q319" s="132"/>
      <c r="R319" s="124" t="n">
        <v>0</v>
      </c>
      <c r="S319" s="124" t="n">
        <v>0</v>
      </c>
      <c r="T319" s="125" t="n">
        <v>0</v>
      </c>
      <c r="U319" s="126" t="n">
        <f aca="false">(R319*S319*T319)</f>
        <v>0</v>
      </c>
      <c r="V319" s="126" t="n">
        <f aca="false">IF($H319="AGÊNCIA INTERNO",(0),U319*$V$14)</f>
        <v>0</v>
      </c>
      <c r="W319" s="126" t="n">
        <f aca="false">IF($H319="AGÊNCIA",($U319+$V319)*$W$14,IF($H319="AGÊNCIA INTERNO",($U319*$N$14),IF($H319="FAT.DIRETO",($V319*$N$14))))</f>
        <v>0</v>
      </c>
      <c r="X319" s="126" t="n">
        <f aca="false">U319+V319+W319</f>
        <v>0</v>
      </c>
      <c r="Y319" s="132"/>
      <c r="Z319" s="132"/>
      <c r="AA319" s="132"/>
      <c r="AB319" s="132"/>
      <c r="AC319" s="132"/>
      <c r="AD319" s="132"/>
      <c r="AE319" s="133"/>
    </row>
    <row r="320" customFormat="false" ht="33.75" hidden="true" customHeight="true" outlineLevel="0" collapsed="false">
      <c r="A320" s="132"/>
      <c r="B320" s="133"/>
      <c r="C320" s="129"/>
      <c r="D320" s="130"/>
      <c r="E320" s="131"/>
      <c r="F320" s="131"/>
      <c r="G320" s="134"/>
      <c r="H320" s="124"/>
      <c r="I320" s="124" t="n">
        <v>0</v>
      </c>
      <c r="J320" s="124" t="n">
        <v>0</v>
      </c>
      <c r="K320" s="125" t="n">
        <v>0</v>
      </c>
      <c r="L320" s="126" t="n">
        <f aca="false">(I320*J320*K320)</f>
        <v>0</v>
      </c>
      <c r="M320" s="126" t="n">
        <f aca="false">IF($H320="AGÊNCIA INTERNO",(0),L320*$M$14)</f>
        <v>0</v>
      </c>
      <c r="N320" s="126" t="n">
        <f aca="false">IF($H320="AGÊNCIA",($L320+$M320)*$N$14,IF($H320="AGÊNCIA INTERNO",($L320*$N$14),IF($H320="FAT.DIRETO",($M320*$N$14))))</f>
        <v>0</v>
      </c>
      <c r="O320" s="126" t="n">
        <f aca="false">L320+M320+N320</f>
        <v>0</v>
      </c>
      <c r="P320" s="127" t="s">
        <v>29</v>
      </c>
      <c r="Q320" s="132"/>
      <c r="R320" s="124" t="n">
        <v>0</v>
      </c>
      <c r="S320" s="124" t="n">
        <v>0</v>
      </c>
      <c r="T320" s="125" t="n">
        <v>0</v>
      </c>
      <c r="U320" s="126" t="n">
        <f aca="false">(R320*S320*T320)</f>
        <v>0</v>
      </c>
      <c r="V320" s="126" t="n">
        <f aca="false">IF($H320="AGÊNCIA INTERNO",(0),U320*$V$14)</f>
        <v>0</v>
      </c>
      <c r="W320" s="126" t="n">
        <f aca="false">IF($H320="AGÊNCIA",($U320+$V320)*$W$14,IF($H320="AGÊNCIA INTERNO",($U320*$N$14),IF($H320="FAT.DIRETO",($V320*$N$14))))</f>
        <v>0</v>
      </c>
      <c r="X320" s="126" t="n">
        <f aca="false">U320+V320+W320</f>
        <v>0</v>
      </c>
      <c r="Y320" s="132"/>
      <c r="Z320" s="132"/>
      <c r="AA320" s="132"/>
      <c r="AB320" s="132"/>
      <c r="AC320" s="132"/>
      <c r="AD320" s="132"/>
      <c r="AE320" s="133"/>
    </row>
    <row r="321" customFormat="false" ht="33.75" hidden="true" customHeight="true" outlineLevel="0" collapsed="false">
      <c r="A321" s="132"/>
      <c r="B321" s="133"/>
      <c r="C321" s="129"/>
      <c r="D321" s="130"/>
      <c r="E321" s="131"/>
      <c r="F321" s="131"/>
      <c r="G321" s="134"/>
      <c r="H321" s="124"/>
      <c r="I321" s="124" t="n">
        <v>0</v>
      </c>
      <c r="J321" s="124" t="n">
        <v>0</v>
      </c>
      <c r="K321" s="125" t="n">
        <v>0</v>
      </c>
      <c r="L321" s="126" t="n">
        <f aca="false">(I321*J321*K321)</f>
        <v>0</v>
      </c>
      <c r="M321" s="126" t="n">
        <f aca="false">IF($H321="AGÊNCIA INTERNO",(0),L321*$M$14)</f>
        <v>0</v>
      </c>
      <c r="N321" s="126" t="n">
        <f aca="false">IF($H321="AGÊNCIA",($L321+$M321)*$N$14,IF($H321="AGÊNCIA INTERNO",($L321*$N$14),IF($H321="FAT.DIRETO",($M321*$N$14))))</f>
        <v>0</v>
      </c>
      <c r="O321" s="126" t="n">
        <f aca="false">L321+M321+N321</f>
        <v>0</v>
      </c>
      <c r="P321" s="127" t="s">
        <v>29</v>
      </c>
      <c r="Q321" s="132"/>
      <c r="R321" s="124" t="n">
        <v>0</v>
      </c>
      <c r="S321" s="124" t="n">
        <v>0</v>
      </c>
      <c r="T321" s="125" t="n">
        <v>0</v>
      </c>
      <c r="U321" s="126" t="n">
        <f aca="false">(R321*S321*T321)</f>
        <v>0</v>
      </c>
      <c r="V321" s="126" t="n">
        <f aca="false">IF($H321="AGÊNCIA INTERNO",(0),U321*$V$14)</f>
        <v>0</v>
      </c>
      <c r="W321" s="126" t="n">
        <f aca="false">IF($H321="AGÊNCIA",($U321+$V321)*$W$14,IF($H321="AGÊNCIA INTERNO",($U321*$N$14),IF($H321="FAT.DIRETO",($V321*$N$14))))</f>
        <v>0</v>
      </c>
      <c r="X321" s="126" t="n">
        <f aca="false">U321+V321+W321</f>
        <v>0</v>
      </c>
      <c r="Y321" s="132"/>
      <c r="Z321" s="132"/>
      <c r="AA321" s="132"/>
      <c r="AB321" s="132"/>
      <c r="AC321" s="132"/>
      <c r="AD321" s="132"/>
      <c r="AE321" s="133"/>
    </row>
    <row r="322" customFormat="false" ht="33.75" hidden="true" customHeight="true" outlineLevel="0" collapsed="false">
      <c r="A322" s="132"/>
      <c r="B322" s="133"/>
      <c r="C322" s="129"/>
      <c r="D322" s="130"/>
      <c r="E322" s="131"/>
      <c r="F322" s="131"/>
      <c r="G322" s="134"/>
      <c r="H322" s="124"/>
      <c r="I322" s="124" t="n">
        <v>0</v>
      </c>
      <c r="J322" s="124" t="n">
        <v>0</v>
      </c>
      <c r="K322" s="125" t="n">
        <v>0</v>
      </c>
      <c r="L322" s="126" t="n">
        <f aca="false">(I322*J322*K322)</f>
        <v>0</v>
      </c>
      <c r="M322" s="126" t="n">
        <f aca="false">IF($H322="AGÊNCIA INTERNO",(0),L322*$M$14)</f>
        <v>0</v>
      </c>
      <c r="N322" s="126" t="n">
        <f aca="false">IF($H322="AGÊNCIA",($L322+$M322)*$N$14,IF($H322="AGÊNCIA INTERNO",($L322*$N$14),IF($H322="FAT.DIRETO",($M322*$N$14))))</f>
        <v>0</v>
      </c>
      <c r="O322" s="126" t="n">
        <f aca="false">L322+M322+N322</f>
        <v>0</v>
      </c>
      <c r="P322" s="127" t="s">
        <v>29</v>
      </c>
      <c r="Q322" s="132"/>
      <c r="R322" s="124" t="n">
        <v>0</v>
      </c>
      <c r="S322" s="124" t="n">
        <v>0</v>
      </c>
      <c r="T322" s="125" t="n">
        <v>0</v>
      </c>
      <c r="U322" s="126" t="n">
        <f aca="false">(R322*S322*T322)</f>
        <v>0</v>
      </c>
      <c r="V322" s="126" t="n">
        <f aca="false">IF($H322="AGÊNCIA INTERNO",(0),U322*$V$14)</f>
        <v>0</v>
      </c>
      <c r="W322" s="126" t="n">
        <f aca="false">IF($H322="AGÊNCIA",($U322+$V322)*$W$14,IF($H322="AGÊNCIA INTERNO",($U322*$N$14),IF($H322="FAT.DIRETO",($V322*$N$14))))</f>
        <v>0</v>
      </c>
      <c r="X322" s="126" t="n">
        <f aca="false">U322+V322+W322</f>
        <v>0</v>
      </c>
      <c r="Y322" s="132"/>
      <c r="Z322" s="132"/>
      <c r="AA322" s="132"/>
      <c r="AB322" s="132"/>
      <c r="AC322" s="132"/>
      <c r="AD322" s="132"/>
      <c r="AE322" s="133"/>
    </row>
    <row r="323" customFormat="false" ht="33.75" hidden="true" customHeight="true" outlineLevel="0" collapsed="false">
      <c r="A323" s="132"/>
      <c r="B323" s="133"/>
      <c r="C323" s="129"/>
      <c r="D323" s="130"/>
      <c r="E323" s="131"/>
      <c r="F323" s="131"/>
      <c r="G323" s="134"/>
      <c r="H323" s="124"/>
      <c r="I323" s="124" t="n">
        <v>0</v>
      </c>
      <c r="J323" s="124" t="n">
        <v>0</v>
      </c>
      <c r="K323" s="125" t="n">
        <v>0</v>
      </c>
      <c r="L323" s="126" t="n">
        <f aca="false">(I323*J323*K323)</f>
        <v>0</v>
      </c>
      <c r="M323" s="126" t="n">
        <f aca="false">IF($H323="AGÊNCIA INTERNO",(0),L323*$M$14)</f>
        <v>0</v>
      </c>
      <c r="N323" s="126" t="n">
        <f aca="false">IF($H323="AGÊNCIA",($L323+$M323)*$N$14,IF($H323="AGÊNCIA INTERNO",($L323*$N$14),IF($H323="FAT.DIRETO",($M323*$N$14))))</f>
        <v>0</v>
      </c>
      <c r="O323" s="126" t="n">
        <f aca="false">L323+M323+N323</f>
        <v>0</v>
      </c>
      <c r="P323" s="127" t="s">
        <v>29</v>
      </c>
      <c r="Q323" s="132"/>
      <c r="R323" s="124" t="n">
        <v>0</v>
      </c>
      <c r="S323" s="124" t="n">
        <v>0</v>
      </c>
      <c r="T323" s="125" t="n">
        <v>0</v>
      </c>
      <c r="U323" s="126" t="n">
        <f aca="false">(R323*S323*T323)</f>
        <v>0</v>
      </c>
      <c r="V323" s="126" t="n">
        <f aca="false">IF($H323="AGÊNCIA INTERNO",(0),U323*$V$14)</f>
        <v>0</v>
      </c>
      <c r="W323" s="126" t="n">
        <f aca="false">IF($H323="AGÊNCIA",($U323+$V323)*$W$14,IF($H323="AGÊNCIA INTERNO",($U323*$N$14),IF($H323="FAT.DIRETO",($V323*$N$14))))</f>
        <v>0</v>
      </c>
      <c r="X323" s="126" t="n">
        <f aca="false">U323+V323+W323</f>
        <v>0</v>
      </c>
      <c r="Y323" s="132"/>
      <c r="Z323" s="132"/>
      <c r="AA323" s="132"/>
      <c r="AB323" s="132"/>
      <c r="AC323" s="132"/>
      <c r="AD323" s="132"/>
      <c r="AE323" s="133"/>
    </row>
    <row r="324" customFormat="false" ht="33.75" hidden="true" customHeight="true" outlineLevel="0" collapsed="false">
      <c r="A324" s="132"/>
      <c r="B324" s="133"/>
      <c r="C324" s="129"/>
      <c r="D324" s="130"/>
      <c r="E324" s="131"/>
      <c r="F324" s="131"/>
      <c r="G324" s="134"/>
      <c r="H324" s="124"/>
      <c r="I324" s="124" t="n">
        <v>0</v>
      </c>
      <c r="J324" s="124" t="n">
        <v>0</v>
      </c>
      <c r="K324" s="125" t="n">
        <v>0</v>
      </c>
      <c r="L324" s="126" t="n">
        <f aca="false">(I324*J324*K324)</f>
        <v>0</v>
      </c>
      <c r="M324" s="126" t="n">
        <f aca="false">IF($H324="AGÊNCIA INTERNO",(0),L324*$M$14)</f>
        <v>0</v>
      </c>
      <c r="N324" s="126" t="n">
        <f aca="false">IF($H324="AGÊNCIA",($L324+$M324)*$N$14,IF($H324="AGÊNCIA INTERNO",($L324*$N$14),IF($H324="FAT.DIRETO",($M324*$N$14))))</f>
        <v>0</v>
      </c>
      <c r="O324" s="126" t="n">
        <f aca="false">L324+M324+N324</f>
        <v>0</v>
      </c>
      <c r="P324" s="127" t="s">
        <v>29</v>
      </c>
      <c r="Q324" s="132"/>
      <c r="R324" s="124" t="n">
        <v>0</v>
      </c>
      <c r="S324" s="124" t="n">
        <v>0</v>
      </c>
      <c r="T324" s="125" t="n">
        <v>0</v>
      </c>
      <c r="U324" s="126" t="n">
        <f aca="false">(R324*S324*T324)</f>
        <v>0</v>
      </c>
      <c r="V324" s="126" t="n">
        <f aca="false">IF($H324="AGÊNCIA INTERNO",(0),U324*$V$14)</f>
        <v>0</v>
      </c>
      <c r="W324" s="126" t="n">
        <f aca="false">IF($H324="AGÊNCIA",($U324+$V324)*$W$14,IF($H324="AGÊNCIA INTERNO",($U324*$N$14),IF($H324="FAT.DIRETO",($V324*$N$14))))</f>
        <v>0</v>
      </c>
      <c r="X324" s="126" t="n">
        <f aca="false">U324+V324+W324</f>
        <v>0</v>
      </c>
      <c r="Y324" s="132"/>
      <c r="Z324" s="132"/>
      <c r="AA324" s="132"/>
      <c r="AB324" s="132"/>
      <c r="AC324" s="132"/>
      <c r="AD324" s="132"/>
      <c r="AE324" s="133"/>
    </row>
    <row r="325" customFormat="false" ht="33.75" hidden="true" customHeight="true" outlineLevel="0" collapsed="false">
      <c r="A325" s="132"/>
      <c r="B325" s="133"/>
      <c r="C325" s="129"/>
      <c r="D325" s="130"/>
      <c r="E325" s="131"/>
      <c r="F325" s="131"/>
      <c r="G325" s="134"/>
      <c r="H325" s="124"/>
      <c r="I325" s="124" t="n">
        <v>0</v>
      </c>
      <c r="J325" s="124" t="n">
        <v>0</v>
      </c>
      <c r="K325" s="125" t="n">
        <v>0</v>
      </c>
      <c r="L325" s="126" t="n">
        <f aca="false">(I325*J325*K325)</f>
        <v>0</v>
      </c>
      <c r="M325" s="126" t="n">
        <f aca="false">IF($H325="AGÊNCIA INTERNO",(0),L325*$M$14)</f>
        <v>0</v>
      </c>
      <c r="N325" s="126" t="n">
        <f aca="false">IF($H325="AGÊNCIA",($L325+$M325)*$N$14,IF($H325="AGÊNCIA INTERNO",($L325*$N$14),IF($H325="FAT.DIRETO",($M325*$N$14))))</f>
        <v>0</v>
      </c>
      <c r="O325" s="126" t="n">
        <f aca="false">L325+M325+N325</f>
        <v>0</v>
      </c>
      <c r="P325" s="127" t="s">
        <v>29</v>
      </c>
      <c r="Q325" s="132"/>
      <c r="R325" s="124" t="n">
        <v>0</v>
      </c>
      <c r="S325" s="124" t="n">
        <v>0</v>
      </c>
      <c r="T325" s="125" t="n">
        <v>0</v>
      </c>
      <c r="U325" s="126" t="n">
        <f aca="false">(R325*S325*T325)</f>
        <v>0</v>
      </c>
      <c r="V325" s="126" t="n">
        <f aca="false">IF($H325="AGÊNCIA INTERNO",(0),U325*$V$14)</f>
        <v>0</v>
      </c>
      <c r="W325" s="126" t="n">
        <f aca="false">IF($H325="AGÊNCIA",($U325+$V325)*$W$14,IF($H325="AGÊNCIA INTERNO",($U325*$N$14),IF($H325="FAT.DIRETO",($V325*$N$14))))</f>
        <v>0</v>
      </c>
      <c r="X325" s="126" t="n">
        <f aca="false">U325+V325+W325</f>
        <v>0</v>
      </c>
      <c r="Y325" s="132"/>
      <c r="Z325" s="132"/>
      <c r="AA325" s="132"/>
      <c r="AB325" s="132"/>
      <c r="AC325" s="132"/>
      <c r="AD325" s="132"/>
      <c r="AE325" s="133"/>
    </row>
    <row r="326" customFormat="false" ht="33.75" hidden="true" customHeight="true" outlineLevel="0" collapsed="false">
      <c r="A326" s="132"/>
      <c r="B326" s="133"/>
      <c r="C326" s="129"/>
      <c r="D326" s="130"/>
      <c r="E326" s="131"/>
      <c r="F326" s="131"/>
      <c r="G326" s="134"/>
      <c r="H326" s="124"/>
      <c r="I326" s="124" t="n">
        <v>0</v>
      </c>
      <c r="J326" s="124" t="n">
        <v>0</v>
      </c>
      <c r="K326" s="125" t="n">
        <v>0</v>
      </c>
      <c r="L326" s="126" t="n">
        <f aca="false">(I326*J326*K326)</f>
        <v>0</v>
      </c>
      <c r="M326" s="126" t="n">
        <f aca="false">IF($H326="AGÊNCIA INTERNO",(0),L326*$M$14)</f>
        <v>0</v>
      </c>
      <c r="N326" s="126" t="n">
        <f aca="false">IF($H326="AGÊNCIA",($L326+$M326)*$N$14,IF($H326="AGÊNCIA INTERNO",($L326*$N$14),IF($H326="FAT.DIRETO",($M326*$N$14))))</f>
        <v>0</v>
      </c>
      <c r="O326" s="126" t="n">
        <f aca="false">L326+M326+N326</f>
        <v>0</v>
      </c>
      <c r="P326" s="127" t="s">
        <v>29</v>
      </c>
      <c r="Q326" s="132"/>
      <c r="R326" s="124" t="n">
        <v>0</v>
      </c>
      <c r="S326" s="124" t="n">
        <v>0</v>
      </c>
      <c r="T326" s="125" t="n">
        <v>0</v>
      </c>
      <c r="U326" s="126" t="n">
        <f aca="false">(R326*S326*T326)</f>
        <v>0</v>
      </c>
      <c r="V326" s="126" t="n">
        <f aca="false">IF($H326="AGÊNCIA INTERNO",(0),U326*$V$14)</f>
        <v>0</v>
      </c>
      <c r="W326" s="126" t="n">
        <f aca="false">IF($H326="AGÊNCIA",($U326+$V326)*$W$14,IF($H326="AGÊNCIA INTERNO",($U326*$N$14),IF($H326="FAT.DIRETO",($V326*$N$14))))</f>
        <v>0</v>
      </c>
      <c r="X326" s="126" t="n">
        <f aca="false">U326+V326+W326</f>
        <v>0</v>
      </c>
      <c r="Y326" s="132"/>
      <c r="Z326" s="132"/>
      <c r="AA326" s="132"/>
      <c r="AB326" s="132"/>
      <c r="AC326" s="132"/>
      <c r="AD326" s="132"/>
      <c r="AE326" s="133"/>
    </row>
    <row r="327" customFormat="false" ht="33.75" hidden="true" customHeight="true" outlineLevel="0" collapsed="false">
      <c r="A327" s="132"/>
      <c r="B327" s="133"/>
      <c r="C327" s="129"/>
      <c r="D327" s="130"/>
      <c r="E327" s="131"/>
      <c r="F327" s="131"/>
      <c r="G327" s="134"/>
      <c r="H327" s="124"/>
      <c r="I327" s="124" t="n">
        <v>0</v>
      </c>
      <c r="J327" s="124" t="n">
        <v>0</v>
      </c>
      <c r="K327" s="125" t="n">
        <v>0</v>
      </c>
      <c r="L327" s="126" t="n">
        <f aca="false">(I327*J327*K327)</f>
        <v>0</v>
      </c>
      <c r="M327" s="126" t="n">
        <f aca="false">IF($H327="AGÊNCIA INTERNO",(0),L327*$M$14)</f>
        <v>0</v>
      </c>
      <c r="N327" s="126" t="n">
        <f aca="false">IF($H327="AGÊNCIA",($L327+$M327)*$N$14,IF($H327="AGÊNCIA INTERNO",($L327*$N$14),IF($H327="FAT.DIRETO",($M327*$N$14))))</f>
        <v>0</v>
      </c>
      <c r="O327" s="126" t="n">
        <f aca="false">L327+M327+N327</f>
        <v>0</v>
      </c>
      <c r="P327" s="127" t="s">
        <v>29</v>
      </c>
      <c r="Q327" s="132"/>
      <c r="R327" s="124" t="n">
        <v>0</v>
      </c>
      <c r="S327" s="124" t="n">
        <v>0</v>
      </c>
      <c r="T327" s="125" t="n">
        <v>0</v>
      </c>
      <c r="U327" s="126" t="n">
        <f aca="false">(R327*S327*T327)</f>
        <v>0</v>
      </c>
      <c r="V327" s="126" t="n">
        <f aca="false">IF($H327="AGÊNCIA INTERNO",(0),U327*$V$14)</f>
        <v>0</v>
      </c>
      <c r="W327" s="126" t="n">
        <f aca="false">IF($H327="AGÊNCIA",($U327+$V327)*$W$14,IF($H327="AGÊNCIA INTERNO",($U327*$N$14),IF($H327="FAT.DIRETO",($V327*$N$14))))</f>
        <v>0</v>
      </c>
      <c r="X327" s="126" t="n">
        <f aca="false">U327+V327+W327</f>
        <v>0</v>
      </c>
      <c r="Y327" s="132"/>
      <c r="Z327" s="132"/>
      <c r="AA327" s="132"/>
      <c r="AB327" s="132"/>
      <c r="AC327" s="132"/>
      <c r="AD327" s="132"/>
      <c r="AE327" s="133"/>
    </row>
    <row r="328" customFormat="false" ht="33.75" hidden="true" customHeight="true" outlineLevel="0" collapsed="false">
      <c r="A328" s="132"/>
      <c r="B328" s="133"/>
      <c r="C328" s="129"/>
      <c r="D328" s="130"/>
      <c r="E328" s="131"/>
      <c r="F328" s="131"/>
      <c r="G328" s="134"/>
      <c r="H328" s="124"/>
      <c r="I328" s="124" t="n">
        <v>0</v>
      </c>
      <c r="J328" s="124" t="n">
        <v>0</v>
      </c>
      <c r="K328" s="125" t="n">
        <v>0</v>
      </c>
      <c r="L328" s="126" t="n">
        <f aca="false">(I328*J328*K328)</f>
        <v>0</v>
      </c>
      <c r="M328" s="126" t="n">
        <f aca="false">IF($H328="AGÊNCIA INTERNO",(0),L328*$M$14)</f>
        <v>0</v>
      </c>
      <c r="N328" s="126" t="n">
        <f aca="false">IF($H328="AGÊNCIA",($L328+$M328)*$N$14,IF($H328="AGÊNCIA INTERNO",($L328*$N$14),IF($H328="FAT.DIRETO",($M328*$N$14))))</f>
        <v>0</v>
      </c>
      <c r="O328" s="126" t="n">
        <f aca="false">L328+M328+N328</f>
        <v>0</v>
      </c>
      <c r="P328" s="127" t="s">
        <v>29</v>
      </c>
      <c r="Q328" s="132"/>
      <c r="R328" s="124" t="n">
        <v>0</v>
      </c>
      <c r="S328" s="124" t="n">
        <v>0</v>
      </c>
      <c r="T328" s="125" t="n">
        <v>0</v>
      </c>
      <c r="U328" s="126" t="n">
        <f aca="false">(R328*S328*T328)</f>
        <v>0</v>
      </c>
      <c r="V328" s="126" t="n">
        <f aca="false">IF($H328="AGÊNCIA INTERNO",(0),U328*$V$14)</f>
        <v>0</v>
      </c>
      <c r="W328" s="126" t="n">
        <f aca="false">IF($H328="AGÊNCIA",($U328+$V328)*$W$14,IF($H328="AGÊNCIA INTERNO",($U328*$N$14),IF($H328="FAT.DIRETO",($V328*$N$14))))</f>
        <v>0</v>
      </c>
      <c r="X328" s="126" t="n">
        <f aca="false">U328+V328+W328</f>
        <v>0</v>
      </c>
      <c r="Y328" s="132"/>
      <c r="Z328" s="132"/>
      <c r="AA328" s="132"/>
      <c r="AB328" s="132"/>
      <c r="AC328" s="132"/>
      <c r="AD328" s="132"/>
      <c r="AE328" s="133"/>
    </row>
    <row r="329" customFormat="false" ht="33.75" hidden="true" customHeight="true" outlineLevel="0" collapsed="false">
      <c r="A329" s="132"/>
      <c r="B329" s="133"/>
      <c r="C329" s="129"/>
      <c r="D329" s="130"/>
      <c r="E329" s="131"/>
      <c r="F329" s="131"/>
      <c r="G329" s="134"/>
      <c r="H329" s="124"/>
      <c r="I329" s="124" t="n">
        <v>0</v>
      </c>
      <c r="J329" s="124" t="n">
        <v>0</v>
      </c>
      <c r="K329" s="125" t="n">
        <v>0</v>
      </c>
      <c r="L329" s="126" t="n">
        <f aca="false">(I329*J329*K329)</f>
        <v>0</v>
      </c>
      <c r="M329" s="126" t="n">
        <f aca="false">IF($H329="AGÊNCIA INTERNO",(0),L329*$M$14)</f>
        <v>0</v>
      </c>
      <c r="N329" s="126" t="n">
        <f aca="false">IF($H329="AGÊNCIA",($L329+$M329)*$N$14,IF($H329="AGÊNCIA INTERNO",($L329*$N$14),IF($H329="FAT.DIRETO",($M329*$N$14))))</f>
        <v>0</v>
      </c>
      <c r="O329" s="126" t="n">
        <f aca="false">L329+M329+N329</f>
        <v>0</v>
      </c>
      <c r="P329" s="127" t="s">
        <v>29</v>
      </c>
      <c r="Q329" s="132"/>
      <c r="R329" s="124" t="n">
        <v>0</v>
      </c>
      <c r="S329" s="124" t="n">
        <v>0</v>
      </c>
      <c r="T329" s="125" t="n">
        <v>0</v>
      </c>
      <c r="U329" s="126" t="n">
        <f aca="false">(R329*S329*T329)</f>
        <v>0</v>
      </c>
      <c r="V329" s="126" t="n">
        <f aca="false">IF($H329="AGÊNCIA INTERNO",(0),U329*$V$14)</f>
        <v>0</v>
      </c>
      <c r="W329" s="126" t="n">
        <f aca="false">IF($H329="AGÊNCIA",($U329+$V329)*$W$14,IF($H329="AGÊNCIA INTERNO",($U329*$N$14),IF($H329="FAT.DIRETO",($V329*$N$14))))</f>
        <v>0</v>
      </c>
      <c r="X329" s="126" t="n">
        <f aca="false">U329+V329+W329</f>
        <v>0</v>
      </c>
      <c r="Y329" s="132"/>
      <c r="Z329" s="132"/>
      <c r="AA329" s="132"/>
      <c r="AB329" s="132"/>
      <c r="AC329" s="132"/>
      <c r="AD329" s="132"/>
      <c r="AE329" s="133"/>
    </row>
    <row r="330" customFormat="false" ht="33.75" hidden="true" customHeight="true" outlineLevel="0" collapsed="false">
      <c r="A330" s="132"/>
      <c r="B330" s="133"/>
      <c r="C330" s="129"/>
      <c r="D330" s="130"/>
      <c r="E330" s="131"/>
      <c r="F330" s="131"/>
      <c r="G330" s="134"/>
      <c r="H330" s="124"/>
      <c r="I330" s="124" t="n">
        <v>0</v>
      </c>
      <c r="J330" s="124" t="n">
        <v>0</v>
      </c>
      <c r="K330" s="125" t="n">
        <v>0</v>
      </c>
      <c r="L330" s="126" t="n">
        <f aca="false">(I330*J330*K330)</f>
        <v>0</v>
      </c>
      <c r="M330" s="126" t="n">
        <f aca="false">IF($H330="AGÊNCIA INTERNO",(0),L330*$M$14)</f>
        <v>0</v>
      </c>
      <c r="N330" s="126" t="n">
        <f aca="false">IF($H330="AGÊNCIA",($L330+$M330)*$N$14,IF($H330="AGÊNCIA INTERNO",($L330*$N$14),IF($H330="FAT.DIRETO",($M330*$N$14))))</f>
        <v>0</v>
      </c>
      <c r="O330" s="126" t="n">
        <f aca="false">L330+M330+N330</f>
        <v>0</v>
      </c>
      <c r="P330" s="127" t="s">
        <v>29</v>
      </c>
      <c r="Q330" s="132"/>
      <c r="R330" s="124" t="n">
        <v>0</v>
      </c>
      <c r="S330" s="124" t="n">
        <v>0</v>
      </c>
      <c r="T330" s="125" t="n">
        <v>0</v>
      </c>
      <c r="U330" s="126" t="n">
        <f aca="false">(R330*S330*T330)</f>
        <v>0</v>
      </c>
      <c r="V330" s="126" t="n">
        <f aca="false">IF($H330="AGÊNCIA INTERNO",(0),U330*$V$14)</f>
        <v>0</v>
      </c>
      <c r="W330" s="126" t="n">
        <f aca="false">IF($H330="AGÊNCIA",($U330+$V330)*$W$14,IF($H330="AGÊNCIA INTERNO",($U330*$N$14),IF($H330="FAT.DIRETO",($V330*$N$14))))</f>
        <v>0</v>
      </c>
      <c r="X330" s="126" t="n">
        <f aca="false">U330+V330+W330</f>
        <v>0</v>
      </c>
      <c r="Y330" s="132"/>
      <c r="Z330" s="132"/>
      <c r="AA330" s="132"/>
      <c r="AB330" s="132"/>
      <c r="AC330" s="132"/>
      <c r="AD330" s="132"/>
      <c r="AE330" s="133"/>
    </row>
    <row r="331" customFormat="false" ht="33.75" hidden="true" customHeight="true" outlineLevel="0" collapsed="false">
      <c r="A331" s="132"/>
      <c r="B331" s="133"/>
      <c r="C331" s="129"/>
      <c r="D331" s="130"/>
      <c r="E331" s="131"/>
      <c r="F331" s="131"/>
      <c r="G331" s="134"/>
      <c r="H331" s="124"/>
      <c r="I331" s="124" t="n">
        <v>0</v>
      </c>
      <c r="J331" s="124" t="n">
        <v>0</v>
      </c>
      <c r="K331" s="125" t="n">
        <v>0</v>
      </c>
      <c r="L331" s="126" t="n">
        <f aca="false">(I331*J331*K331)</f>
        <v>0</v>
      </c>
      <c r="M331" s="126" t="n">
        <f aca="false">IF($H331="AGÊNCIA INTERNO",(0),L331*$M$14)</f>
        <v>0</v>
      </c>
      <c r="N331" s="126" t="n">
        <f aca="false">IF($H331="AGÊNCIA",($L331+$M331)*$N$14,IF($H331="AGÊNCIA INTERNO",($L331*$N$14),IF($H331="FAT.DIRETO",($M331*$N$14))))</f>
        <v>0</v>
      </c>
      <c r="O331" s="126" t="n">
        <f aca="false">L331+M331+N331</f>
        <v>0</v>
      </c>
      <c r="P331" s="127" t="s">
        <v>29</v>
      </c>
      <c r="Q331" s="132"/>
      <c r="R331" s="124" t="n">
        <v>0</v>
      </c>
      <c r="S331" s="124" t="n">
        <v>0</v>
      </c>
      <c r="T331" s="125" t="n">
        <v>0</v>
      </c>
      <c r="U331" s="126" t="n">
        <f aca="false">(R331*S331*T331)</f>
        <v>0</v>
      </c>
      <c r="V331" s="126" t="n">
        <f aca="false">IF($H331="AGÊNCIA INTERNO",(0),U331*$V$14)</f>
        <v>0</v>
      </c>
      <c r="W331" s="126" t="n">
        <f aca="false">IF($H331="AGÊNCIA",($U331+$V331)*$W$14,IF($H331="AGÊNCIA INTERNO",($U331*$N$14),IF($H331="FAT.DIRETO",($V331*$N$14))))</f>
        <v>0</v>
      </c>
      <c r="X331" s="126" t="n">
        <f aca="false">U331+V331+W331</f>
        <v>0</v>
      </c>
      <c r="Y331" s="132"/>
      <c r="Z331" s="132"/>
      <c r="AA331" s="132"/>
      <c r="AB331" s="132"/>
      <c r="AC331" s="132"/>
      <c r="AD331" s="132"/>
      <c r="AE331" s="133"/>
    </row>
    <row r="332" customFormat="false" ht="33.75" hidden="true" customHeight="true" outlineLevel="0" collapsed="false">
      <c r="A332" s="132"/>
      <c r="B332" s="133"/>
      <c r="C332" s="129"/>
      <c r="D332" s="130"/>
      <c r="E332" s="131"/>
      <c r="F332" s="131"/>
      <c r="G332" s="134"/>
      <c r="H332" s="124"/>
      <c r="I332" s="124" t="n">
        <v>0</v>
      </c>
      <c r="J332" s="124" t="n">
        <v>0</v>
      </c>
      <c r="K332" s="125" t="n">
        <v>0</v>
      </c>
      <c r="L332" s="126" t="n">
        <f aca="false">(I332*J332*K332)</f>
        <v>0</v>
      </c>
      <c r="M332" s="126" t="n">
        <f aca="false">IF($H332="AGÊNCIA INTERNO",(0),L332*$M$14)</f>
        <v>0</v>
      </c>
      <c r="N332" s="126" t="n">
        <f aca="false">IF($H332="AGÊNCIA",($L332+$M332)*$N$14,IF($H332="AGÊNCIA INTERNO",($L332*$N$14),IF($H332="FAT.DIRETO",($M332*$N$14))))</f>
        <v>0</v>
      </c>
      <c r="O332" s="126" t="n">
        <f aca="false">L332+M332+N332</f>
        <v>0</v>
      </c>
      <c r="P332" s="127" t="s">
        <v>29</v>
      </c>
      <c r="Q332" s="132"/>
      <c r="R332" s="124" t="n">
        <v>0</v>
      </c>
      <c r="S332" s="124" t="n">
        <v>0</v>
      </c>
      <c r="T332" s="125" t="n">
        <v>0</v>
      </c>
      <c r="U332" s="126" t="n">
        <f aca="false">(R332*S332*T332)</f>
        <v>0</v>
      </c>
      <c r="V332" s="126" t="n">
        <f aca="false">IF($H332="AGÊNCIA INTERNO",(0),U332*$V$14)</f>
        <v>0</v>
      </c>
      <c r="W332" s="126" t="n">
        <f aca="false">IF($H332="AGÊNCIA",($U332+$V332)*$W$14,IF($H332="AGÊNCIA INTERNO",($U332*$N$14),IF($H332="FAT.DIRETO",($V332*$N$14))))</f>
        <v>0</v>
      </c>
      <c r="X332" s="126" t="n">
        <f aca="false">U332+V332+W332</f>
        <v>0</v>
      </c>
      <c r="Y332" s="132"/>
      <c r="Z332" s="132"/>
      <c r="AA332" s="132"/>
      <c r="AB332" s="132"/>
      <c r="AC332" s="132"/>
      <c r="AD332" s="132"/>
      <c r="AE332" s="133"/>
    </row>
    <row r="333" customFormat="false" ht="33.75" hidden="true" customHeight="true" outlineLevel="0" collapsed="false">
      <c r="A333" s="132"/>
      <c r="B333" s="133"/>
      <c r="C333" s="129"/>
      <c r="D333" s="130"/>
      <c r="E333" s="131"/>
      <c r="F333" s="131"/>
      <c r="G333" s="134"/>
      <c r="H333" s="124"/>
      <c r="I333" s="124" t="n">
        <v>0</v>
      </c>
      <c r="J333" s="124" t="n">
        <v>0</v>
      </c>
      <c r="K333" s="125" t="n">
        <v>0</v>
      </c>
      <c r="L333" s="126" t="n">
        <f aca="false">(I333*J333*K333)</f>
        <v>0</v>
      </c>
      <c r="M333" s="126" t="n">
        <f aca="false">IF($H333="AGÊNCIA INTERNO",(0),L333*$M$14)</f>
        <v>0</v>
      </c>
      <c r="N333" s="126" t="n">
        <f aca="false">IF($H333="AGÊNCIA",($L333+$M333)*$N$14,IF($H333="AGÊNCIA INTERNO",($L333*$N$14),IF($H333="FAT.DIRETO",($M333*$N$14))))</f>
        <v>0</v>
      </c>
      <c r="O333" s="126" t="n">
        <f aca="false">L333+M333+N333</f>
        <v>0</v>
      </c>
      <c r="P333" s="127" t="s">
        <v>29</v>
      </c>
      <c r="Q333" s="132"/>
      <c r="R333" s="124" t="n">
        <v>0</v>
      </c>
      <c r="S333" s="124" t="n">
        <v>0</v>
      </c>
      <c r="T333" s="125" t="n">
        <v>0</v>
      </c>
      <c r="U333" s="126" t="n">
        <f aca="false">(R333*S333*T333)</f>
        <v>0</v>
      </c>
      <c r="V333" s="126" t="n">
        <f aca="false">IF($H333="AGÊNCIA INTERNO",(0),U333*$V$14)</f>
        <v>0</v>
      </c>
      <c r="W333" s="126" t="n">
        <f aca="false">IF($H333="AGÊNCIA",($U333+$V333)*$W$14,IF($H333="AGÊNCIA INTERNO",($U333*$N$14),IF($H333="FAT.DIRETO",($V333*$N$14))))</f>
        <v>0</v>
      </c>
      <c r="X333" s="126" t="n">
        <f aca="false">U333+V333+W333</f>
        <v>0</v>
      </c>
      <c r="Y333" s="132"/>
      <c r="Z333" s="132"/>
      <c r="AA333" s="132"/>
      <c r="AB333" s="132"/>
      <c r="AC333" s="132"/>
      <c r="AD333" s="132"/>
      <c r="AE333" s="133"/>
    </row>
    <row r="334" customFormat="false" ht="33.75" hidden="true" customHeight="true" outlineLevel="0" collapsed="false">
      <c r="A334" s="132"/>
      <c r="B334" s="133"/>
      <c r="C334" s="129"/>
      <c r="D334" s="130"/>
      <c r="E334" s="131"/>
      <c r="F334" s="131"/>
      <c r="G334" s="134"/>
      <c r="H334" s="124"/>
      <c r="I334" s="124" t="n">
        <v>0</v>
      </c>
      <c r="J334" s="124" t="n">
        <v>0</v>
      </c>
      <c r="K334" s="125" t="n">
        <v>0</v>
      </c>
      <c r="L334" s="126" t="n">
        <f aca="false">(I334*J334*K334)</f>
        <v>0</v>
      </c>
      <c r="M334" s="126" t="n">
        <f aca="false">IF($H334="AGÊNCIA INTERNO",(0),L334*$M$14)</f>
        <v>0</v>
      </c>
      <c r="N334" s="126" t="n">
        <f aca="false">IF($H334="AGÊNCIA",($L334+$M334)*$N$14,IF($H334="AGÊNCIA INTERNO",($L334*$N$14),IF($H334="FAT.DIRETO",($M334*$N$14))))</f>
        <v>0</v>
      </c>
      <c r="O334" s="126" t="n">
        <f aca="false">L334+M334+N334</f>
        <v>0</v>
      </c>
      <c r="P334" s="127" t="s">
        <v>29</v>
      </c>
      <c r="Q334" s="132"/>
      <c r="R334" s="124" t="n">
        <v>0</v>
      </c>
      <c r="S334" s="124" t="n">
        <v>0</v>
      </c>
      <c r="T334" s="125" t="n">
        <v>0</v>
      </c>
      <c r="U334" s="126" t="n">
        <f aca="false">(R334*S334*T334)</f>
        <v>0</v>
      </c>
      <c r="V334" s="126" t="n">
        <f aca="false">IF($H334="AGÊNCIA INTERNO",(0),U334*$V$14)</f>
        <v>0</v>
      </c>
      <c r="W334" s="126" t="n">
        <f aca="false">IF($H334="AGÊNCIA",($U334+$V334)*$W$14,IF($H334="AGÊNCIA INTERNO",($U334*$N$14),IF($H334="FAT.DIRETO",($V334*$N$14))))</f>
        <v>0</v>
      </c>
      <c r="X334" s="126" t="n">
        <f aca="false">U334+V334+W334</f>
        <v>0</v>
      </c>
      <c r="Y334" s="132"/>
      <c r="Z334" s="132"/>
      <c r="AA334" s="132"/>
      <c r="AB334" s="132"/>
      <c r="AC334" s="132"/>
      <c r="AD334" s="132"/>
      <c r="AE334" s="133"/>
    </row>
    <row r="335" customFormat="false" ht="33.75" hidden="true" customHeight="true" outlineLevel="0" collapsed="false">
      <c r="A335" s="132"/>
      <c r="B335" s="133"/>
      <c r="C335" s="129"/>
      <c r="D335" s="130"/>
      <c r="E335" s="131"/>
      <c r="F335" s="131"/>
      <c r="G335" s="134"/>
      <c r="H335" s="124"/>
      <c r="I335" s="124" t="n">
        <v>0</v>
      </c>
      <c r="J335" s="124" t="n">
        <v>0</v>
      </c>
      <c r="K335" s="125" t="n">
        <v>0</v>
      </c>
      <c r="L335" s="126" t="n">
        <f aca="false">(I335*J335*K335)</f>
        <v>0</v>
      </c>
      <c r="M335" s="126" t="n">
        <f aca="false">IF($H335="AGÊNCIA INTERNO",(0),L335*$M$14)</f>
        <v>0</v>
      </c>
      <c r="N335" s="126" t="n">
        <f aca="false">IF($H335="AGÊNCIA",($L335+$M335)*$N$14,IF($H335="AGÊNCIA INTERNO",($L335*$N$14),IF($H335="FAT.DIRETO",($M335*$N$14))))</f>
        <v>0</v>
      </c>
      <c r="O335" s="126" t="n">
        <f aca="false">L335+M335+N335</f>
        <v>0</v>
      </c>
      <c r="P335" s="127" t="s">
        <v>29</v>
      </c>
      <c r="Q335" s="132"/>
      <c r="R335" s="124" t="n">
        <v>0</v>
      </c>
      <c r="S335" s="124" t="n">
        <v>0</v>
      </c>
      <c r="T335" s="125" t="n">
        <v>0</v>
      </c>
      <c r="U335" s="126" t="n">
        <f aca="false">(R335*S335*T335)</f>
        <v>0</v>
      </c>
      <c r="V335" s="126" t="n">
        <f aca="false">IF($H335="AGÊNCIA INTERNO",(0),U335*$V$14)</f>
        <v>0</v>
      </c>
      <c r="W335" s="126" t="n">
        <f aca="false">IF($H335="AGÊNCIA",($U335+$V335)*$W$14,IF($H335="AGÊNCIA INTERNO",($U335*$N$14),IF($H335="FAT.DIRETO",($V335*$N$14))))</f>
        <v>0</v>
      </c>
      <c r="X335" s="126" t="n">
        <f aca="false">U335+V335+W335</f>
        <v>0</v>
      </c>
      <c r="Y335" s="132"/>
      <c r="Z335" s="132"/>
      <c r="AA335" s="132"/>
      <c r="AB335" s="132"/>
      <c r="AC335" s="132"/>
      <c r="AD335" s="132"/>
      <c r="AE335" s="133"/>
    </row>
    <row r="336" customFormat="false" ht="33.75" hidden="true" customHeight="true" outlineLevel="0" collapsed="false">
      <c r="A336" s="132"/>
      <c r="B336" s="133"/>
      <c r="C336" s="129"/>
      <c r="D336" s="130"/>
      <c r="E336" s="131"/>
      <c r="F336" s="131"/>
      <c r="G336" s="134"/>
      <c r="H336" s="124"/>
      <c r="I336" s="124" t="n">
        <v>0</v>
      </c>
      <c r="J336" s="124" t="n">
        <v>0</v>
      </c>
      <c r="K336" s="125" t="n">
        <v>0</v>
      </c>
      <c r="L336" s="126" t="n">
        <f aca="false">(I336*J336*K336)</f>
        <v>0</v>
      </c>
      <c r="M336" s="126" t="n">
        <f aca="false">IF($H336="AGÊNCIA INTERNO",(0),L336*$M$14)</f>
        <v>0</v>
      </c>
      <c r="N336" s="126" t="n">
        <f aca="false">IF($H336="AGÊNCIA",($L336+$M336)*$N$14,IF($H336="AGÊNCIA INTERNO",($L336*$N$14),IF($H336="FAT.DIRETO",($M336*$N$14))))</f>
        <v>0</v>
      </c>
      <c r="O336" s="126" t="n">
        <f aca="false">L336+M336+N336</f>
        <v>0</v>
      </c>
      <c r="P336" s="127" t="s">
        <v>29</v>
      </c>
      <c r="Q336" s="132"/>
      <c r="R336" s="124" t="n">
        <v>0</v>
      </c>
      <c r="S336" s="124" t="n">
        <v>0</v>
      </c>
      <c r="T336" s="125" t="n">
        <v>0</v>
      </c>
      <c r="U336" s="126" t="n">
        <f aca="false">(R336*S336*T336)</f>
        <v>0</v>
      </c>
      <c r="V336" s="126" t="n">
        <f aca="false">IF($H336="AGÊNCIA INTERNO",(0),U336*$V$14)</f>
        <v>0</v>
      </c>
      <c r="W336" s="126" t="n">
        <f aca="false">IF($H336="AGÊNCIA",($U336+$V336)*$W$14,IF($H336="AGÊNCIA INTERNO",($U336*$N$14),IF($H336="FAT.DIRETO",($V336*$N$14))))</f>
        <v>0</v>
      </c>
      <c r="X336" s="126" t="n">
        <f aca="false">U336+V336+W336</f>
        <v>0</v>
      </c>
      <c r="Y336" s="132"/>
      <c r="Z336" s="132"/>
      <c r="AA336" s="132"/>
      <c r="AB336" s="132"/>
      <c r="AC336" s="132"/>
      <c r="AD336" s="132"/>
      <c r="AE336" s="133"/>
    </row>
    <row r="337" customFormat="false" ht="33.75" hidden="true" customHeight="true" outlineLevel="0" collapsed="false">
      <c r="A337" s="132"/>
      <c r="B337" s="133"/>
      <c r="C337" s="129"/>
      <c r="D337" s="130"/>
      <c r="E337" s="131"/>
      <c r="F337" s="131"/>
      <c r="G337" s="134"/>
      <c r="H337" s="124"/>
      <c r="I337" s="124" t="n">
        <v>0</v>
      </c>
      <c r="J337" s="124" t="n">
        <v>0</v>
      </c>
      <c r="K337" s="125" t="n">
        <v>0</v>
      </c>
      <c r="L337" s="126" t="n">
        <f aca="false">(I337*J337*K337)</f>
        <v>0</v>
      </c>
      <c r="M337" s="126" t="n">
        <f aca="false">IF($H337="AGÊNCIA INTERNO",(0),L337*$M$14)</f>
        <v>0</v>
      </c>
      <c r="N337" s="126" t="n">
        <f aca="false">IF($H337="AGÊNCIA",($L337+$M337)*$N$14,IF($H337="AGÊNCIA INTERNO",($L337*$N$14),IF($H337="FAT.DIRETO",($M337*$N$14))))</f>
        <v>0</v>
      </c>
      <c r="O337" s="126" t="n">
        <f aca="false">L337+M337+N337</f>
        <v>0</v>
      </c>
      <c r="P337" s="127" t="s">
        <v>29</v>
      </c>
      <c r="Q337" s="132"/>
      <c r="R337" s="124" t="n">
        <v>0</v>
      </c>
      <c r="S337" s="124" t="n">
        <v>0</v>
      </c>
      <c r="T337" s="125" t="n">
        <v>0</v>
      </c>
      <c r="U337" s="126" t="n">
        <f aca="false">(R337*S337*T337)</f>
        <v>0</v>
      </c>
      <c r="V337" s="126" t="n">
        <f aca="false">IF($H337="AGÊNCIA INTERNO",(0),U337*$V$14)</f>
        <v>0</v>
      </c>
      <c r="W337" s="126" t="n">
        <f aca="false">IF($H337="AGÊNCIA",($U337+$V337)*$W$14,IF($H337="AGÊNCIA INTERNO",($U337*$N$14),IF($H337="FAT.DIRETO",($V337*$N$14))))</f>
        <v>0</v>
      </c>
      <c r="X337" s="126" t="n">
        <f aca="false">U337+V337+W337</f>
        <v>0</v>
      </c>
      <c r="Y337" s="132"/>
      <c r="Z337" s="132"/>
      <c r="AA337" s="132"/>
      <c r="AB337" s="132"/>
      <c r="AC337" s="132"/>
      <c r="AD337" s="132"/>
      <c r="AE337" s="133"/>
    </row>
    <row r="338" customFormat="false" ht="33.75" hidden="true" customHeight="true" outlineLevel="0" collapsed="false">
      <c r="A338" s="132"/>
      <c r="B338" s="133"/>
      <c r="C338" s="129"/>
      <c r="D338" s="130"/>
      <c r="E338" s="131"/>
      <c r="F338" s="131"/>
      <c r="G338" s="134"/>
      <c r="H338" s="124"/>
      <c r="I338" s="124" t="n">
        <v>0</v>
      </c>
      <c r="J338" s="124" t="n">
        <v>0</v>
      </c>
      <c r="K338" s="125" t="n">
        <v>0</v>
      </c>
      <c r="L338" s="126" t="n">
        <f aca="false">(I338*J338*K338)</f>
        <v>0</v>
      </c>
      <c r="M338" s="126" t="n">
        <f aca="false">IF($H338="AGÊNCIA INTERNO",(0),L338*$M$14)</f>
        <v>0</v>
      </c>
      <c r="N338" s="126" t="n">
        <f aca="false">IF($H338="AGÊNCIA",($L338+$M338)*$N$14,IF($H338="AGÊNCIA INTERNO",($L338*$N$14),IF($H338="FAT.DIRETO",($M338*$N$14))))</f>
        <v>0</v>
      </c>
      <c r="O338" s="126" t="n">
        <f aca="false">L338+M338+N338</f>
        <v>0</v>
      </c>
      <c r="P338" s="127" t="s">
        <v>29</v>
      </c>
      <c r="Q338" s="132"/>
      <c r="R338" s="124" t="n">
        <v>0</v>
      </c>
      <c r="S338" s="124" t="n">
        <v>0</v>
      </c>
      <c r="T338" s="125" t="n">
        <v>0</v>
      </c>
      <c r="U338" s="126" t="n">
        <f aca="false">(R338*S338*T338)</f>
        <v>0</v>
      </c>
      <c r="V338" s="126" t="n">
        <f aca="false">IF($H338="AGÊNCIA INTERNO",(0),U338*$V$14)</f>
        <v>0</v>
      </c>
      <c r="W338" s="126" t="n">
        <f aca="false">IF($H338="AGÊNCIA",($U338+$V338)*$W$14,IF($H338="AGÊNCIA INTERNO",($U338*$N$14),IF($H338="FAT.DIRETO",($V338*$N$14))))</f>
        <v>0</v>
      </c>
      <c r="X338" s="126" t="n">
        <f aca="false">U338+V338+W338</f>
        <v>0</v>
      </c>
      <c r="Y338" s="132"/>
      <c r="Z338" s="132"/>
      <c r="AA338" s="132"/>
      <c r="AB338" s="132"/>
      <c r="AC338" s="132"/>
      <c r="AD338" s="132"/>
      <c r="AE338" s="133"/>
    </row>
    <row r="339" customFormat="false" ht="33.75" hidden="true" customHeight="true" outlineLevel="0" collapsed="false">
      <c r="A339" s="132"/>
      <c r="B339" s="133"/>
      <c r="C339" s="129"/>
      <c r="D339" s="130"/>
      <c r="E339" s="131"/>
      <c r="F339" s="131"/>
      <c r="G339" s="134"/>
      <c r="H339" s="124"/>
      <c r="I339" s="124" t="n">
        <v>0</v>
      </c>
      <c r="J339" s="124" t="n">
        <v>0</v>
      </c>
      <c r="K339" s="125" t="n">
        <v>0</v>
      </c>
      <c r="L339" s="126" t="n">
        <f aca="false">(I339*J339*K339)</f>
        <v>0</v>
      </c>
      <c r="M339" s="126" t="n">
        <f aca="false">IF($H339="AGÊNCIA INTERNO",(0),L339*$M$14)</f>
        <v>0</v>
      </c>
      <c r="N339" s="126" t="n">
        <f aca="false">IF($H339="AGÊNCIA",($L339+$M339)*$N$14,IF($H339="AGÊNCIA INTERNO",($L339*$N$14),IF($H339="FAT.DIRETO",($M339*$N$14))))</f>
        <v>0</v>
      </c>
      <c r="O339" s="126" t="n">
        <f aca="false">L339+M339+N339</f>
        <v>0</v>
      </c>
      <c r="P339" s="127" t="s">
        <v>29</v>
      </c>
      <c r="Q339" s="132"/>
      <c r="R339" s="124" t="n">
        <v>0</v>
      </c>
      <c r="S339" s="124" t="n">
        <v>0</v>
      </c>
      <c r="T339" s="125" t="n">
        <v>0</v>
      </c>
      <c r="U339" s="126" t="n">
        <f aca="false">(R339*S339*T339)</f>
        <v>0</v>
      </c>
      <c r="V339" s="126" t="n">
        <f aca="false">IF($H339="AGÊNCIA INTERNO",(0),U339*$V$14)</f>
        <v>0</v>
      </c>
      <c r="W339" s="126" t="n">
        <f aca="false">IF($H339="AGÊNCIA",($U339+$V339)*$W$14,IF($H339="AGÊNCIA INTERNO",($U339*$N$14),IF($H339="FAT.DIRETO",($V339*$N$14))))</f>
        <v>0</v>
      </c>
      <c r="X339" s="126" t="n">
        <f aca="false">U339+V339+W339</f>
        <v>0</v>
      </c>
      <c r="Y339" s="132"/>
      <c r="Z339" s="132"/>
      <c r="AA339" s="132"/>
      <c r="AB339" s="132"/>
      <c r="AC339" s="132"/>
      <c r="AD339" s="132"/>
      <c r="AE339" s="133"/>
    </row>
    <row r="340" customFormat="false" ht="33.75" hidden="true" customHeight="true" outlineLevel="0" collapsed="false">
      <c r="A340" s="132"/>
      <c r="B340" s="133"/>
      <c r="C340" s="129"/>
      <c r="D340" s="130"/>
      <c r="E340" s="131"/>
      <c r="F340" s="131"/>
      <c r="G340" s="134"/>
      <c r="H340" s="124"/>
      <c r="I340" s="124" t="n">
        <v>0</v>
      </c>
      <c r="J340" s="124" t="n">
        <v>0</v>
      </c>
      <c r="K340" s="125" t="n">
        <v>0</v>
      </c>
      <c r="L340" s="126" t="n">
        <f aca="false">(I340*J340*K340)</f>
        <v>0</v>
      </c>
      <c r="M340" s="126" t="n">
        <f aca="false">IF($H340="AGÊNCIA INTERNO",(0),L340*$M$14)</f>
        <v>0</v>
      </c>
      <c r="N340" s="126" t="n">
        <f aca="false">IF($H340="AGÊNCIA",($L340+$M340)*$N$14,IF($H340="AGÊNCIA INTERNO",($L340*$N$14),IF($H340="FAT.DIRETO",($M340*$N$14))))</f>
        <v>0</v>
      </c>
      <c r="O340" s="126" t="n">
        <f aca="false">L340+M340+N340</f>
        <v>0</v>
      </c>
      <c r="P340" s="127" t="s">
        <v>29</v>
      </c>
      <c r="Q340" s="132"/>
      <c r="R340" s="124" t="n">
        <v>0</v>
      </c>
      <c r="S340" s="124" t="n">
        <v>0</v>
      </c>
      <c r="T340" s="125" t="n">
        <v>0</v>
      </c>
      <c r="U340" s="126" t="n">
        <f aca="false">(R340*S340*T340)</f>
        <v>0</v>
      </c>
      <c r="V340" s="126" t="n">
        <f aca="false">IF($H340="AGÊNCIA INTERNO",(0),U340*$V$14)</f>
        <v>0</v>
      </c>
      <c r="W340" s="126" t="n">
        <f aca="false">IF($H340="AGÊNCIA",($U340+$V340)*$W$14,IF($H340="AGÊNCIA INTERNO",($U340*$N$14),IF($H340="FAT.DIRETO",($V340*$N$14))))</f>
        <v>0</v>
      </c>
      <c r="X340" s="126" t="n">
        <f aca="false">U340+V340+W340</f>
        <v>0</v>
      </c>
      <c r="Y340" s="132"/>
      <c r="Z340" s="132"/>
      <c r="AA340" s="132"/>
      <c r="AB340" s="132"/>
      <c r="AC340" s="132"/>
      <c r="AD340" s="132"/>
      <c r="AE340" s="133"/>
    </row>
    <row r="341" customFormat="false" ht="33.75" hidden="true" customHeight="true" outlineLevel="0" collapsed="false">
      <c r="A341" s="132"/>
      <c r="B341" s="133"/>
      <c r="C341" s="129"/>
      <c r="D341" s="130"/>
      <c r="E341" s="131"/>
      <c r="F341" s="131"/>
      <c r="G341" s="134"/>
      <c r="H341" s="124"/>
      <c r="I341" s="124" t="n">
        <v>0</v>
      </c>
      <c r="J341" s="124" t="n">
        <v>0</v>
      </c>
      <c r="K341" s="125" t="n">
        <v>0</v>
      </c>
      <c r="L341" s="126" t="n">
        <f aca="false">(I341*J341*K341)</f>
        <v>0</v>
      </c>
      <c r="M341" s="126" t="n">
        <f aca="false">IF($H341="AGÊNCIA INTERNO",(0),L341*$M$14)</f>
        <v>0</v>
      </c>
      <c r="N341" s="126" t="n">
        <f aca="false">IF($H341="AGÊNCIA",($L341+$M341)*$N$14,IF($H341="AGÊNCIA INTERNO",($L341*$N$14),IF($H341="FAT.DIRETO",($M341*$N$14))))</f>
        <v>0</v>
      </c>
      <c r="O341" s="126" t="n">
        <f aca="false">L341+M341+N341</f>
        <v>0</v>
      </c>
      <c r="P341" s="127" t="s">
        <v>29</v>
      </c>
      <c r="Q341" s="132"/>
      <c r="R341" s="124" t="n">
        <v>0</v>
      </c>
      <c r="S341" s="124" t="n">
        <v>0</v>
      </c>
      <c r="T341" s="125" t="n">
        <v>0</v>
      </c>
      <c r="U341" s="126" t="n">
        <f aca="false">(R341*S341*T341)</f>
        <v>0</v>
      </c>
      <c r="V341" s="126" t="n">
        <f aca="false">IF($H341="AGÊNCIA INTERNO",(0),U341*$V$14)</f>
        <v>0</v>
      </c>
      <c r="W341" s="126" t="n">
        <f aca="false">IF($H341="AGÊNCIA",($U341+$V341)*$W$14,IF($H341="AGÊNCIA INTERNO",($U341*$N$14),IF($H341="FAT.DIRETO",($V341*$N$14))))</f>
        <v>0</v>
      </c>
      <c r="X341" s="126" t="n">
        <f aca="false">U341+V341+W341</f>
        <v>0</v>
      </c>
      <c r="Y341" s="132"/>
      <c r="Z341" s="132"/>
      <c r="AA341" s="132"/>
      <c r="AB341" s="132"/>
      <c r="AC341" s="132"/>
      <c r="AD341" s="132"/>
      <c r="AE341" s="133"/>
    </row>
    <row r="342" customFormat="false" ht="33.75" hidden="true" customHeight="true" outlineLevel="0" collapsed="false">
      <c r="A342" s="132"/>
      <c r="B342" s="133"/>
      <c r="C342" s="129"/>
      <c r="D342" s="130"/>
      <c r="E342" s="131"/>
      <c r="F342" s="131"/>
      <c r="G342" s="134"/>
      <c r="H342" s="124"/>
      <c r="I342" s="124" t="n">
        <v>0</v>
      </c>
      <c r="J342" s="124" t="n">
        <v>0</v>
      </c>
      <c r="K342" s="125" t="n">
        <v>0</v>
      </c>
      <c r="L342" s="126" t="n">
        <f aca="false">(I342*J342*K342)</f>
        <v>0</v>
      </c>
      <c r="M342" s="126" t="n">
        <f aca="false">IF($H342="AGÊNCIA INTERNO",(0),L342*$M$14)</f>
        <v>0</v>
      </c>
      <c r="N342" s="126" t="n">
        <f aca="false">IF($H342="AGÊNCIA",($L342+$M342)*$N$14,IF($H342="AGÊNCIA INTERNO",($L342*$N$14),IF($H342="FAT.DIRETO",($M342*$N$14))))</f>
        <v>0</v>
      </c>
      <c r="O342" s="126" t="n">
        <f aca="false">L342+M342+N342</f>
        <v>0</v>
      </c>
      <c r="P342" s="127" t="s">
        <v>29</v>
      </c>
      <c r="Q342" s="132"/>
      <c r="R342" s="124" t="n">
        <v>0</v>
      </c>
      <c r="S342" s="124" t="n">
        <v>0</v>
      </c>
      <c r="T342" s="125" t="n">
        <v>0</v>
      </c>
      <c r="U342" s="126" t="n">
        <f aca="false">(R342*S342*T342)</f>
        <v>0</v>
      </c>
      <c r="V342" s="126" t="n">
        <f aca="false">IF($H342="AGÊNCIA INTERNO",(0),U342*$V$14)</f>
        <v>0</v>
      </c>
      <c r="W342" s="126" t="n">
        <f aca="false">IF($H342="AGÊNCIA",($U342+$V342)*$W$14,IF($H342="AGÊNCIA INTERNO",($U342*$N$14),IF($H342="FAT.DIRETO",($V342*$N$14))))</f>
        <v>0</v>
      </c>
      <c r="X342" s="126" t="n">
        <f aca="false">U342+V342+W342</f>
        <v>0</v>
      </c>
      <c r="Y342" s="132"/>
      <c r="Z342" s="132"/>
      <c r="AA342" s="132"/>
      <c r="AB342" s="132"/>
      <c r="AC342" s="132"/>
      <c r="AD342" s="132"/>
      <c r="AE342" s="133"/>
    </row>
    <row r="343" customFormat="false" ht="33.75" hidden="true" customHeight="true" outlineLevel="0" collapsed="false">
      <c r="A343" s="132"/>
      <c r="B343" s="133"/>
      <c r="C343" s="129"/>
      <c r="D343" s="130"/>
      <c r="E343" s="131"/>
      <c r="F343" s="131"/>
      <c r="G343" s="134"/>
      <c r="H343" s="124"/>
      <c r="I343" s="124" t="n">
        <v>0</v>
      </c>
      <c r="J343" s="124" t="n">
        <v>0</v>
      </c>
      <c r="K343" s="125" t="n">
        <v>0</v>
      </c>
      <c r="L343" s="126" t="n">
        <f aca="false">(I343*J343*K343)</f>
        <v>0</v>
      </c>
      <c r="M343" s="126" t="n">
        <f aca="false">IF($H343="AGÊNCIA INTERNO",(0),L343*$M$14)</f>
        <v>0</v>
      </c>
      <c r="N343" s="126" t="n">
        <f aca="false">IF($H343="AGÊNCIA",($L343+$M343)*$N$14,IF($H343="AGÊNCIA INTERNO",($L343*$N$14),IF($H343="FAT.DIRETO",($M343*$N$14))))</f>
        <v>0</v>
      </c>
      <c r="O343" s="126" t="n">
        <f aca="false">L343+M343+N343</f>
        <v>0</v>
      </c>
      <c r="P343" s="127" t="s">
        <v>29</v>
      </c>
      <c r="Q343" s="132"/>
      <c r="R343" s="124" t="n">
        <v>0</v>
      </c>
      <c r="S343" s="124" t="n">
        <v>0</v>
      </c>
      <c r="T343" s="125" t="n">
        <v>0</v>
      </c>
      <c r="U343" s="126" t="n">
        <f aca="false">(R343*S343*T343)</f>
        <v>0</v>
      </c>
      <c r="V343" s="126" t="n">
        <f aca="false">IF($H343="AGÊNCIA INTERNO",(0),U343*$V$14)</f>
        <v>0</v>
      </c>
      <c r="W343" s="126" t="n">
        <f aca="false">IF($H343="AGÊNCIA",($U343+$V343)*$W$14,IF($H343="AGÊNCIA INTERNO",($U343*$N$14),IF($H343="FAT.DIRETO",($V343*$N$14))))</f>
        <v>0</v>
      </c>
      <c r="X343" s="126" t="n">
        <f aca="false">U343+V343+W343</f>
        <v>0</v>
      </c>
      <c r="Y343" s="132"/>
      <c r="Z343" s="132"/>
      <c r="AA343" s="132"/>
      <c r="AB343" s="132"/>
      <c r="AC343" s="132"/>
      <c r="AD343" s="132"/>
      <c r="AE343" s="133"/>
    </row>
    <row r="344" customFormat="false" ht="33.75" hidden="true" customHeight="true" outlineLevel="0" collapsed="false">
      <c r="A344" s="132"/>
      <c r="B344" s="133"/>
      <c r="C344" s="129"/>
      <c r="D344" s="130"/>
      <c r="E344" s="131"/>
      <c r="F344" s="131"/>
      <c r="G344" s="134"/>
      <c r="H344" s="124"/>
      <c r="I344" s="124" t="n">
        <v>0</v>
      </c>
      <c r="J344" s="124" t="n">
        <v>0</v>
      </c>
      <c r="K344" s="125" t="n">
        <v>0</v>
      </c>
      <c r="L344" s="126" t="n">
        <f aca="false">(I344*J344*K344)</f>
        <v>0</v>
      </c>
      <c r="M344" s="126" t="n">
        <f aca="false">IF($H344="AGÊNCIA INTERNO",(0),L344*$M$14)</f>
        <v>0</v>
      </c>
      <c r="N344" s="126" t="n">
        <f aca="false">IF($H344="AGÊNCIA",($L344+$M344)*$N$14,IF($H344="AGÊNCIA INTERNO",($L344*$N$14),IF($H344="FAT.DIRETO",($M344*$N$14))))</f>
        <v>0</v>
      </c>
      <c r="O344" s="126" t="n">
        <f aca="false">L344+M344+N344</f>
        <v>0</v>
      </c>
      <c r="P344" s="127" t="s">
        <v>29</v>
      </c>
      <c r="Q344" s="132"/>
      <c r="R344" s="124" t="n">
        <v>0</v>
      </c>
      <c r="S344" s="124" t="n">
        <v>0</v>
      </c>
      <c r="T344" s="125" t="n">
        <v>0</v>
      </c>
      <c r="U344" s="126" t="n">
        <f aca="false">(R344*S344*T344)</f>
        <v>0</v>
      </c>
      <c r="V344" s="126" t="n">
        <f aca="false">IF($H344="AGÊNCIA INTERNO",(0),U344*$V$14)</f>
        <v>0</v>
      </c>
      <c r="W344" s="126" t="n">
        <f aca="false">IF($H344="AGÊNCIA",($U344+$V344)*$W$14,IF($H344="AGÊNCIA INTERNO",($U344*$N$14),IF($H344="FAT.DIRETO",($V344*$N$14))))</f>
        <v>0</v>
      </c>
      <c r="X344" s="126" t="n">
        <f aca="false">U344+V344+W344</f>
        <v>0</v>
      </c>
      <c r="Y344" s="132"/>
      <c r="Z344" s="132"/>
      <c r="AA344" s="132"/>
      <c r="AB344" s="132"/>
      <c r="AC344" s="132"/>
      <c r="AD344" s="132"/>
      <c r="AE344" s="133"/>
    </row>
    <row r="345" customFormat="false" ht="33.75" hidden="true" customHeight="true" outlineLevel="0" collapsed="false">
      <c r="A345" s="132"/>
      <c r="B345" s="133"/>
      <c r="C345" s="129"/>
      <c r="D345" s="130"/>
      <c r="E345" s="131"/>
      <c r="F345" s="131"/>
      <c r="G345" s="134"/>
      <c r="H345" s="124"/>
      <c r="I345" s="124" t="n">
        <v>0</v>
      </c>
      <c r="J345" s="124" t="n">
        <v>0</v>
      </c>
      <c r="K345" s="125" t="n">
        <v>0</v>
      </c>
      <c r="L345" s="126" t="n">
        <f aca="false">(I345*J345*K345)</f>
        <v>0</v>
      </c>
      <c r="M345" s="126" t="n">
        <f aca="false">IF($H345="AGÊNCIA INTERNO",(0),L345*$M$14)</f>
        <v>0</v>
      </c>
      <c r="N345" s="126" t="n">
        <f aca="false">IF($H345="AGÊNCIA",($L345+$M345)*$N$14,IF($H345="AGÊNCIA INTERNO",($L345*$N$14),IF($H345="FAT.DIRETO",($M345*$N$14))))</f>
        <v>0</v>
      </c>
      <c r="O345" s="126" t="n">
        <f aca="false">L345+M345+N345</f>
        <v>0</v>
      </c>
      <c r="P345" s="127" t="s">
        <v>29</v>
      </c>
      <c r="Q345" s="132"/>
      <c r="R345" s="124" t="n">
        <v>0</v>
      </c>
      <c r="S345" s="124" t="n">
        <v>0</v>
      </c>
      <c r="T345" s="125" t="n">
        <v>0</v>
      </c>
      <c r="U345" s="126" t="n">
        <f aca="false">(R345*S345*T345)</f>
        <v>0</v>
      </c>
      <c r="V345" s="126" t="n">
        <f aca="false">IF($H345="AGÊNCIA INTERNO",(0),U345*$V$14)</f>
        <v>0</v>
      </c>
      <c r="W345" s="126" t="n">
        <f aca="false">IF($H345="AGÊNCIA",($U345+$V345)*$W$14,IF($H345="AGÊNCIA INTERNO",($U345*$N$14),IF($H345="FAT.DIRETO",($V345*$N$14))))</f>
        <v>0</v>
      </c>
      <c r="X345" s="126" t="n">
        <f aca="false">U345+V345+W345</f>
        <v>0</v>
      </c>
      <c r="Y345" s="132"/>
      <c r="Z345" s="132"/>
      <c r="AA345" s="132"/>
      <c r="AB345" s="132"/>
      <c r="AC345" s="132"/>
      <c r="AD345" s="132"/>
      <c r="AE345" s="133"/>
    </row>
    <row r="346" customFormat="false" ht="33.75" hidden="true" customHeight="true" outlineLevel="0" collapsed="false">
      <c r="A346" s="132"/>
      <c r="B346" s="133"/>
      <c r="C346" s="129"/>
      <c r="D346" s="130"/>
      <c r="E346" s="131"/>
      <c r="F346" s="131"/>
      <c r="G346" s="134"/>
      <c r="H346" s="124"/>
      <c r="I346" s="124" t="n">
        <v>0</v>
      </c>
      <c r="J346" s="124" t="n">
        <v>0</v>
      </c>
      <c r="K346" s="125" t="n">
        <v>0</v>
      </c>
      <c r="L346" s="126" t="n">
        <f aca="false">(I346*J346*K346)</f>
        <v>0</v>
      </c>
      <c r="M346" s="126" t="n">
        <f aca="false">IF($H346="AGÊNCIA INTERNO",(0),L346*$M$14)</f>
        <v>0</v>
      </c>
      <c r="N346" s="126" t="n">
        <f aca="false">IF($H346="AGÊNCIA",($L346+$M346)*$N$14,IF($H346="AGÊNCIA INTERNO",($L346*$N$14),IF($H346="FAT.DIRETO",($M346*$N$14))))</f>
        <v>0</v>
      </c>
      <c r="O346" s="126" t="n">
        <f aca="false">L346+M346+N346</f>
        <v>0</v>
      </c>
      <c r="P346" s="127" t="s">
        <v>29</v>
      </c>
      <c r="Q346" s="132"/>
      <c r="R346" s="124" t="n">
        <v>0</v>
      </c>
      <c r="S346" s="124" t="n">
        <v>0</v>
      </c>
      <c r="T346" s="125" t="n">
        <v>0</v>
      </c>
      <c r="U346" s="126" t="n">
        <f aca="false">(R346*S346*T346)</f>
        <v>0</v>
      </c>
      <c r="V346" s="126" t="n">
        <f aca="false">IF($H346="AGÊNCIA INTERNO",(0),U346*$V$14)</f>
        <v>0</v>
      </c>
      <c r="W346" s="126" t="n">
        <f aca="false">IF($H346="AGÊNCIA",($U346+$V346)*$W$14,IF($H346="AGÊNCIA INTERNO",($U346*$N$14),IF($H346="FAT.DIRETO",($V346*$N$14))))</f>
        <v>0</v>
      </c>
      <c r="X346" s="126" t="n">
        <f aca="false">U346+V346+W346</f>
        <v>0</v>
      </c>
      <c r="Y346" s="132"/>
      <c r="Z346" s="132"/>
      <c r="AA346" s="132"/>
      <c r="AB346" s="132"/>
      <c r="AC346" s="132"/>
      <c r="AD346" s="132"/>
      <c r="AE346" s="133"/>
    </row>
    <row r="347" customFormat="false" ht="33.75" hidden="true" customHeight="true" outlineLevel="0" collapsed="false">
      <c r="A347" s="132"/>
      <c r="B347" s="133"/>
      <c r="C347" s="129"/>
      <c r="D347" s="130"/>
      <c r="E347" s="131"/>
      <c r="F347" s="131"/>
      <c r="G347" s="134"/>
      <c r="H347" s="124"/>
      <c r="I347" s="124" t="n">
        <v>0</v>
      </c>
      <c r="J347" s="124" t="n">
        <v>0</v>
      </c>
      <c r="K347" s="125" t="n">
        <v>0</v>
      </c>
      <c r="L347" s="126" t="n">
        <f aca="false">(I347*J347*K347)</f>
        <v>0</v>
      </c>
      <c r="M347" s="126" t="n">
        <f aca="false">IF($H347="AGÊNCIA INTERNO",(0),L347*$M$14)</f>
        <v>0</v>
      </c>
      <c r="N347" s="126" t="n">
        <f aca="false">IF($H347="AGÊNCIA",($L347+$M347)*$N$14,IF($H347="AGÊNCIA INTERNO",($L347*$N$14),IF($H347="FAT.DIRETO",($M347*$N$14))))</f>
        <v>0</v>
      </c>
      <c r="O347" s="126" t="n">
        <f aca="false">L347+M347+N347</f>
        <v>0</v>
      </c>
      <c r="P347" s="127" t="s">
        <v>29</v>
      </c>
      <c r="Q347" s="132"/>
      <c r="R347" s="124" t="n">
        <v>0</v>
      </c>
      <c r="S347" s="124" t="n">
        <v>0</v>
      </c>
      <c r="T347" s="125" t="n">
        <v>0</v>
      </c>
      <c r="U347" s="126" t="n">
        <f aca="false">(R347*S347*T347)</f>
        <v>0</v>
      </c>
      <c r="V347" s="126" t="n">
        <f aca="false">IF($H347="AGÊNCIA INTERNO",(0),U347*$V$14)</f>
        <v>0</v>
      </c>
      <c r="W347" s="126" t="n">
        <f aca="false">IF($H347="AGÊNCIA",($U347+$V347)*$W$14,IF($H347="AGÊNCIA INTERNO",($U347*$N$14),IF($H347="FAT.DIRETO",($V347*$N$14))))</f>
        <v>0</v>
      </c>
      <c r="X347" s="126" t="n">
        <f aca="false">U347+V347+W347</f>
        <v>0</v>
      </c>
      <c r="Y347" s="132"/>
      <c r="Z347" s="132"/>
      <c r="AA347" s="132"/>
      <c r="AB347" s="132"/>
      <c r="AC347" s="132"/>
      <c r="AD347" s="132"/>
      <c r="AE347" s="133"/>
    </row>
    <row r="348" customFormat="false" ht="33.75" hidden="true" customHeight="true" outlineLevel="0" collapsed="false">
      <c r="A348" s="132"/>
      <c r="B348" s="133"/>
      <c r="C348" s="129"/>
      <c r="D348" s="130"/>
      <c r="E348" s="131"/>
      <c r="F348" s="131"/>
      <c r="G348" s="134"/>
      <c r="H348" s="124"/>
      <c r="I348" s="124" t="n">
        <v>0</v>
      </c>
      <c r="J348" s="124" t="n">
        <v>0</v>
      </c>
      <c r="K348" s="125" t="n">
        <v>0</v>
      </c>
      <c r="L348" s="126" t="n">
        <f aca="false">(I348*J348*K348)</f>
        <v>0</v>
      </c>
      <c r="M348" s="126" t="n">
        <f aca="false">IF($H348="AGÊNCIA INTERNO",(0),L348*$M$14)</f>
        <v>0</v>
      </c>
      <c r="N348" s="126" t="n">
        <f aca="false">IF($H348="AGÊNCIA",($L348+$M348)*$N$14,IF($H348="AGÊNCIA INTERNO",($L348*$N$14),IF($H348="FAT.DIRETO",($M348*$N$14))))</f>
        <v>0</v>
      </c>
      <c r="O348" s="126" t="n">
        <f aca="false">L348+M348+N348</f>
        <v>0</v>
      </c>
      <c r="P348" s="127" t="s">
        <v>29</v>
      </c>
      <c r="Q348" s="132"/>
      <c r="R348" s="124" t="n">
        <v>0</v>
      </c>
      <c r="S348" s="124" t="n">
        <v>0</v>
      </c>
      <c r="T348" s="125" t="n">
        <v>0</v>
      </c>
      <c r="U348" s="126" t="n">
        <f aca="false">(R348*S348*T348)</f>
        <v>0</v>
      </c>
      <c r="V348" s="126" t="n">
        <f aca="false">IF($H348="AGÊNCIA INTERNO",(0),U348*$V$14)</f>
        <v>0</v>
      </c>
      <c r="W348" s="126" t="n">
        <f aca="false">IF($H348="AGÊNCIA",($U348+$V348)*$W$14,IF($H348="AGÊNCIA INTERNO",($U348*$N$14),IF($H348="FAT.DIRETO",($V348*$N$14))))</f>
        <v>0</v>
      </c>
      <c r="X348" s="126" t="n">
        <f aca="false">U348+V348+W348</f>
        <v>0</v>
      </c>
      <c r="Y348" s="132"/>
      <c r="Z348" s="132"/>
      <c r="AA348" s="132"/>
      <c r="AB348" s="132"/>
      <c r="AC348" s="132"/>
      <c r="AD348" s="132"/>
      <c r="AE348" s="133"/>
    </row>
    <row r="349" customFormat="false" ht="33.75" hidden="true" customHeight="true" outlineLevel="0" collapsed="false">
      <c r="A349" s="64"/>
      <c r="B349" s="65" t="s">
        <v>94</v>
      </c>
      <c r="C349" s="129"/>
      <c r="D349" s="130"/>
      <c r="E349" s="131"/>
      <c r="F349" s="131"/>
      <c r="G349" s="123"/>
      <c r="H349" s="124" t="s">
        <v>92</v>
      </c>
      <c r="I349" s="124" t="n">
        <v>0</v>
      </c>
      <c r="J349" s="124" t="n">
        <v>0</v>
      </c>
      <c r="K349" s="125" t="n">
        <v>0</v>
      </c>
      <c r="L349" s="126" t="n">
        <f aca="false">(I349*J349*K349)</f>
        <v>0</v>
      </c>
      <c r="M349" s="126" t="n">
        <f aca="false">IF($H349="AGÊNCIA INTERNO",(0),L349*$M$14)</f>
        <v>0</v>
      </c>
      <c r="N349" s="126" t="n">
        <f aca="false">IF($H349="AGÊNCIA",($L349+$M349)*$N$14,IF($H349="AGÊNCIA INTERNO",($L349*$N$14),IF($H349="FAT.DIRETO",($M349*$N$14))))</f>
        <v>0</v>
      </c>
      <c r="O349" s="126" t="n">
        <f aca="false">L349+M349+N349</f>
        <v>0</v>
      </c>
      <c r="P349" s="127" t="s">
        <v>29</v>
      </c>
      <c r="Q349" s="64"/>
      <c r="R349" s="124" t="n">
        <v>0</v>
      </c>
      <c r="S349" s="124" t="n">
        <v>0</v>
      </c>
      <c r="T349" s="125" t="n">
        <v>0</v>
      </c>
      <c r="U349" s="126" t="n">
        <f aca="false">(R349*S349*T349)</f>
        <v>0</v>
      </c>
      <c r="V349" s="126" t="n">
        <f aca="false">IF($H349="AGÊNCIA INTERNO",(0),U349*$V$14)</f>
        <v>0</v>
      </c>
      <c r="W349" s="126" t="n">
        <f aca="false">IF($H349="AGÊNCIA",($U349+$V349)*$W$14,IF($H349="AGÊNCIA INTERNO",($U349*$N$14),IF($H349="FAT.DIRETO",($V349*$N$14))))</f>
        <v>0</v>
      </c>
      <c r="X349" s="126" t="n">
        <f aca="false">U349+V349+W349</f>
        <v>0</v>
      </c>
      <c r="Y349" s="64"/>
      <c r="Z349" s="64"/>
      <c r="AA349" s="64"/>
      <c r="AB349" s="64"/>
      <c r="AC349" s="64"/>
      <c r="AD349" s="64"/>
      <c r="AE349" s="65" t="s">
        <v>97</v>
      </c>
    </row>
    <row r="350" customFormat="false" ht="33.75" hidden="true" customHeight="true" outlineLevel="0" collapsed="false">
      <c r="A350" s="64"/>
      <c r="B350" s="65"/>
      <c r="C350" s="129"/>
      <c r="D350" s="130"/>
      <c r="E350" s="131"/>
      <c r="F350" s="131"/>
      <c r="G350" s="123"/>
      <c r="H350" s="124" t="s">
        <v>92</v>
      </c>
      <c r="I350" s="124" t="n">
        <v>0</v>
      </c>
      <c r="J350" s="124" t="n">
        <v>0</v>
      </c>
      <c r="K350" s="125" t="n">
        <v>0</v>
      </c>
      <c r="L350" s="126" t="n">
        <f aca="false">(I350*J350*K350)</f>
        <v>0</v>
      </c>
      <c r="M350" s="126" t="n">
        <f aca="false">IF($H350="AGÊNCIA INTERNO",(0),L350*$M$14)</f>
        <v>0</v>
      </c>
      <c r="N350" s="126" t="n">
        <f aca="false">IF($H350="AGÊNCIA",($L350+$M350)*$N$14,IF($H350="AGÊNCIA INTERNO",($L350*$N$14),IF($H350="FAT.DIRETO",($M350*$N$14))))</f>
        <v>0</v>
      </c>
      <c r="O350" s="126" t="n">
        <f aca="false">L350+M350+N350</f>
        <v>0</v>
      </c>
      <c r="P350" s="127"/>
      <c r="Q350" s="64"/>
      <c r="R350" s="124" t="n">
        <v>0</v>
      </c>
      <c r="S350" s="124" t="n">
        <v>0</v>
      </c>
      <c r="T350" s="125" t="n">
        <v>0</v>
      </c>
      <c r="U350" s="126" t="n">
        <f aca="false">(R350*S350*T350)</f>
        <v>0</v>
      </c>
      <c r="V350" s="126" t="n">
        <f aca="false">IF($H350="AGÊNCIA INTERNO",(0),U350*$V$14)</f>
        <v>0</v>
      </c>
      <c r="W350" s="126" t="n">
        <f aca="false">IF($H350="AGÊNCIA",($U350+$V350)*$W$14,IF($H350="AGÊNCIA INTERNO",($U350*$N$14),IF($H350="FAT.DIRETO",($V350*$N$14))))</f>
        <v>0</v>
      </c>
      <c r="X350" s="126" t="n">
        <f aca="false">U350+V350+W350</f>
        <v>0</v>
      </c>
      <c r="Y350" s="64"/>
      <c r="Z350" s="64"/>
      <c r="AA350" s="64"/>
      <c r="AB350" s="64"/>
      <c r="AC350" s="64"/>
      <c r="AD350" s="64"/>
      <c r="AE350" s="65"/>
    </row>
    <row r="351" customFormat="false" ht="33.75" hidden="true" customHeight="true" outlineLevel="0" collapsed="false">
      <c r="A351" s="64"/>
      <c r="B351" s="65"/>
      <c r="C351" s="129"/>
      <c r="D351" s="130"/>
      <c r="E351" s="131"/>
      <c r="F351" s="131"/>
      <c r="G351" s="123"/>
      <c r="H351" s="124"/>
      <c r="I351" s="124" t="n">
        <v>0</v>
      </c>
      <c r="J351" s="124" t="n">
        <v>0</v>
      </c>
      <c r="K351" s="125" t="n">
        <v>0</v>
      </c>
      <c r="L351" s="126" t="n">
        <f aca="false">(I351*J351*K351)</f>
        <v>0</v>
      </c>
      <c r="M351" s="126" t="n">
        <f aca="false">IF($H351="AGÊNCIA INTERNO",(0),L351*$M$14)</f>
        <v>0</v>
      </c>
      <c r="N351" s="126" t="n">
        <f aca="false">IF($H351="AGÊNCIA",($L351+$M351)*$N$14,IF($H351="AGÊNCIA INTERNO",($L351*$N$14),IF($H351="FAT.DIRETO",($M351*$N$14))))</f>
        <v>0</v>
      </c>
      <c r="O351" s="126" t="n">
        <f aca="false">L351+M351+N351</f>
        <v>0</v>
      </c>
      <c r="P351" s="127"/>
      <c r="Q351" s="64"/>
      <c r="R351" s="124" t="n">
        <v>0</v>
      </c>
      <c r="S351" s="124" t="n">
        <v>0</v>
      </c>
      <c r="T351" s="125" t="n">
        <v>0</v>
      </c>
      <c r="U351" s="126" t="n">
        <f aca="false">(R351*S351*T351)</f>
        <v>0</v>
      </c>
      <c r="V351" s="126" t="n">
        <f aca="false">IF($H351="AGÊNCIA INTERNO",(0),U351*$V$14)</f>
        <v>0</v>
      </c>
      <c r="W351" s="126" t="n">
        <f aca="false">IF($H351="AGÊNCIA",($U351+$V351)*$W$14,IF($H351="AGÊNCIA INTERNO",($U351*$N$14),IF($H351="FAT.DIRETO",($V351*$N$14))))</f>
        <v>0</v>
      </c>
      <c r="X351" s="126" t="n">
        <f aca="false">U351+V351+W351</f>
        <v>0</v>
      </c>
      <c r="Y351" s="64"/>
      <c r="Z351" s="64"/>
      <c r="AA351" s="64"/>
      <c r="AB351" s="64"/>
      <c r="AC351" s="64"/>
      <c r="AD351" s="64"/>
      <c r="AE351" s="65"/>
    </row>
    <row r="352" customFormat="false" ht="33.75" hidden="true" customHeight="true" outlineLevel="0" collapsed="false">
      <c r="A352" s="64"/>
      <c r="B352" s="65"/>
      <c r="C352" s="129"/>
      <c r="D352" s="130"/>
      <c r="E352" s="131"/>
      <c r="F352" s="131"/>
      <c r="G352" s="123"/>
      <c r="H352" s="124"/>
      <c r="I352" s="124" t="n">
        <v>0</v>
      </c>
      <c r="J352" s="124" t="n">
        <v>0</v>
      </c>
      <c r="K352" s="125" t="n">
        <v>0</v>
      </c>
      <c r="L352" s="126" t="n">
        <f aca="false">(I352*J352*K352)</f>
        <v>0</v>
      </c>
      <c r="M352" s="126" t="n">
        <f aca="false">IF($H352="AGÊNCIA INTERNO",(0),L352*$M$14)</f>
        <v>0</v>
      </c>
      <c r="N352" s="126" t="n">
        <f aca="false">IF($H352="AGÊNCIA",($L352+$M352)*$N$14,IF($H352="AGÊNCIA INTERNO",($L352*$N$14),IF($H352="FAT.DIRETO",($M352*$N$14))))</f>
        <v>0</v>
      </c>
      <c r="O352" s="126" t="n">
        <f aca="false">L352+M352+N352</f>
        <v>0</v>
      </c>
      <c r="P352" s="127"/>
      <c r="Q352" s="64"/>
      <c r="R352" s="124" t="n">
        <v>0</v>
      </c>
      <c r="S352" s="124" t="n">
        <v>0</v>
      </c>
      <c r="T352" s="125" t="n">
        <v>0</v>
      </c>
      <c r="U352" s="126" t="n">
        <f aca="false">(R352*S352*T352)</f>
        <v>0</v>
      </c>
      <c r="V352" s="126" t="n">
        <f aca="false">IF($H352="AGÊNCIA INTERNO",(0),U352*$V$14)</f>
        <v>0</v>
      </c>
      <c r="W352" s="126" t="n">
        <f aca="false">IF($H352="AGÊNCIA",($U352+$V352)*$W$14,IF($H352="AGÊNCIA INTERNO",($U352*$N$14),IF($H352="FAT.DIRETO",($V352*$N$14))))</f>
        <v>0</v>
      </c>
      <c r="X352" s="126" t="n">
        <f aca="false">U352+V352+W352</f>
        <v>0</v>
      </c>
      <c r="Y352" s="64"/>
      <c r="Z352" s="64"/>
      <c r="AA352" s="64"/>
      <c r="AB352" s="64"/>
      <c r="AC352" s="64"/>
      <c r="AD352" s="64"/>
      <c r="AE352" s="65"/>
    </row>
    <row r="353" customFormat="false" ht="33.75" hidden="true" customHeight="true" outlineLevel="0" collapsed="false">
      <c r="A353" s="64"/>
      <c r="B353" s="65"/>
      <c r="C353" s="129"/>
      <c r="D353" s="130"/>
      <c r="E353" s="131"/>
      <c r="F353" s="131"/>
      <c r="G353" s="123"/>
      <c r="H353" s="124"/>
      <c r="I353" s="124" t="n">
        <v>0</v>
      </c>
      <c r="J353" s="124" t="n">
        <v>0</v>
      </c>
      <c r="K353" s="125" t="n">
        <v>0</v>
      </c>
      <c r="L353" s="126" t="n">
        <f aca="false">(I353*J353*K353)</f>
        <v>0</v>
      </c>
      <c r="M353" s="126" t="n">
        <f aca="false">IF($H353="AGÊNCIA INTERNO",(0),L353*$M$14)</f>
        <v>0</v>
      </c>
      <c r="N353" s="126" t="n">
        <f aca="false">IF($H353="AGÊNCIA",($L353+$M353)*$N$14,IF($H353="AGÊNCIA INTERNO",($L353*$N$14),IF($H353="FAT.DIRETO",($M353*$N$14))))</f>
        <v>0</v>
      </c>
      <c r="O353" s="126" t="n">
        <f aca="false">L353+M353+N353</f>
        <v>0</v>
      </c>
      <c r="P353" s="127"/>
      <c r="Q353" s="64"/>
      <c r="R353" s="124" t="n">
        <v>0</v>
      </c>
      <c r="S353" s="124" t="n">
        <v>0</v>
      </c>
      <c r="T353" s="125" t="n">
        <v>0</v>
      </c>
      <c r="U353" s="126" t="n">
        <f aca="false">(R353*S353*T353)</f>
        <v>0</v>
      </c>
      <c r="V353" s="126" t="n">
        <f aca="false">IF($H353="AGÊNCIA INTERNO",(0),U353*$V$14)</f>
        <v>0</v>
      </c>
      <c r="W353" s="126" t="n">
        <f aca="false">IF($H353="AGÊNCIA",($U353+$V353)*$W$14,IF($H353="AGÊNCIA INTERNO",($U353*$N$14),IF($H353="FAT.DIRETO",($V353*$N$14))))</f>
        <v>0</v>
      </c>
      <c r="X353" s="126" t="n">
        <f aca="false">U353+V353+W353</f>
        <v>0</v>
      </c>
      <c r="Y353" s="64"/>
      <c r="Z353" s="64"/>
      <c r="AA353" s="64"/>
      <c r="AB353" s="64"/>
      <c r="AC353" s="64"/>
      <c r="AD353" s="64"/>
      <c r="AE353" s="65"/>
    </row>
    <row r="354" customFormat="false" ht="33.75" hidden="true" customHeight="true" outlineLevel="0" collapsed="false">
      <c r="A354" s="64"/>
      <c r="B354" s="65" t="s">
        <v>98</v>
      </c>
      <c r="C354" s="129"/>
      <c r="D354" s="130"/>
      <c r="E354" s="131"/>
      <c r="F354" s="131"/>
      <c r="G354" s="123"/>
      <c r="H354" s="124"/>
      <c r="I354" s="124" t="n">
        <v>0</v>
      </c>
      <c r="J354" s="124" t="n">
        <v>0</v>
      </c>
      <c r="K354" s="125" t="n">
        <v>0</v>
      </c>
      <c r="L354" s="126" t="n">
        <f aca="false">(I354*J354*K354)</f>
        <v>0</v>
      </c>
      <c r="M354" s="126" t="n">
        <f aca="false">IF($H354="AGÊNCIA INTERNO",(0),L354*$M$14)</f>
        <v>0</v>
      </c>
      <c r="N354" s="126" t="n">
        <f aca="false">IF($H354="AGÊNCIA",($L354+$M354)*$N$14,IF($H354="AGÊNCIA INTERNO",($L354*$N$14),IF($H354="FAT.DIRETO",($M354*$N$14))))</f>
        <v>0</v>
      </c>
      <c r="O354" s="126" t="n">
        <f aca="false">L354+M354+N354</f>
        <v>0</v>
      </c>
      <c r="P354" s="127" t="s">
        <v>29</v>
      </c>
      <c r="Q354" s="64"/>
      <c r="R354" s="124" t="n">
        <v>0</v>
      </c>
      <c r="S354" s="124" t="n">
        <v>0</v>
      </c>
      <c r="T354" s="125" t="n">
        <v>0</v>
      </c>
      <c r="U354" s="126" t="n">
        <f aca="false">(R354*S354*T354)</f>
        <v>0</v>
      </c>
      <c r="V354" s="126" t="n">
        <f aca="false">IF($H354="AGÊNCIA INTERNO",(0),U354*$V$14)</f>
        <v>0</v>
      </c>
      <c r="W354" s="126" t="n">
        <f aca="false">IF($H354="AGÊNCIA",($U354+$V354)*$W$14,IF($H354="AGÊNCIA INTERNO",($U354*$N$14),IF($H354="FAT.DIRETO",($V354*$N$14))))</f>
        <v>0</v>
      </c>
      <c r="X354" s="126" t="n">
        <f aca="false">U354+V354+W354</f>
        <v>0</v>
      </c>
      <c r="Y354" s="64"/>
      <c r="Z354" s="64"/>
      <c r="AA354" s="64"/>
      <c r="AB354" s="64"/>
      <c r="AC354" s="64"/>
      <c r="AD354" s="64"/>
      <c r="AE354" s="65" t="s">
        <v>89</v>
      </c>
    </row>
    <row r="355" customFormat="false" ht="33.75" hidden="true" customHeight="true" outlineLevel="0" collapsed="false">
      <c r="A355" s="64"/>
      <c r="B355" s="65" t="s">
        <v>99</v>
      </c>
      <c r="C355" s="129"/>
      <c r="D355" s="130"/>
      <c r="E355" s="131"/>
      <c r="F355" s="131"/>
      <c r="G355" s="123"/>
      <c r="H355" s="124"/>
      <c r="I355" s="124" t="n">
        <v>0</v>
      </c>
      <c r="J355" s="124" t="n">
        <v>0</v>
      </c>
      <c r="K355" s="125" t="n">
        <v>0</v>
      </c>
      <c r="L355" s="126" t="n">
        <f aca="false">(I355*J355*K355)</f>
        <v>0</v>
      </c>
      <c r="M355" s="126" t="n">
        <f aca="false">IF($H355="AGÊNCIA INTERNO",(0),L355*$M$14)</f>
        <v>0</v>
      </c>
      <c r="N355" s="126" t="n">
        <f aca="false">IF($H355="AGÊNCIA",($L355+$M355)*$N$14,IF($H355="AGÊNCIA INTERNO",($L355*$N$14),IF($H355="FAT.DIRETO",($M355*$N$14))))</f>
        <v>0</v>
      </c>
      <c r="O355" s="126" t="n">
        <f aca="false">L355+M355+N355</f>
        <v>0</v>
      </c>
      <c r="P355" s="127" t="s">
        <v>28</v>
      </c>
      <c r="Q355" s="64"/>
      <c r="R355" s="124" t="n">
        <v>0</v>
      </c>
      <c r="S355" s="124" t="n">
        <v>0</v>
      </c>
      <c r="T355" s="125" t="n">
        <v>0</v>
      </c>
      <c r="U355" s="126" t="n">
        <f aca="false">(R355*S355*T355)</f>
        <v>0</v>
      </c>
      <c r="V355" s="126" t="n">
        <f aca="false">IF($H355="AGÊNCIA INTERNO",(0),U355*$V$14)</f>
        <v>0</v>
      </c>
      <c r="W355" s="126" t="n">
        <f aca="false">IF($H355="AGÊNCIA",($U355+$V355)*$W$14,IF($H355="AGÊNCIA INTERNO",($U355*$N$14),IF($H355="FAT.DIRETO",($V355*$N$14))))</f>
        <v>0</v>
      </c>
      <c r="X355" s="126" t="n">
        <f aca="false">U355+V355+W355</f>
        <v>0</v>
      </c>
      <c r="Y355" s="64"/>
      <c r="Z355" s="64"/>
      <c r="AA355" s="64"/>
      <c r="AB355" s="64"/>
      <c r="AC355" s="64"/>
      <c r="AD355" s="64"/>
      <c r="AE355" s="65" t="s">
        <v>100</v>
      </c>
    </row>
    <row r="356" customFormat="false" ht="33.75" hidden="true" customHeight="true" outlineLevel="0" collapsed="false">
      <c r="A356" s="64"/>
      <c r="B356" s="65" t="s">
        <v>101</v>
      </c>
      <c r="C356" s="129"/>
      <c r="D356" s="130"/>
      <c r="E356" s="131"/>
      <c r="F356" s="131"/>
      <c r="G356" s="123"/>
      <c r="H356" s="124"/>
      <c r="I356" s="124" t="n">
        <v>0</v>
      </c>
      <c r="J356" s="124" t="n">
        <v>0</v>
      </c>
      <c r="K356" s="125" t="n">
        <v>0</v>
      </c>
      <c r="L356" s="126" t="n">
        <f aca="false">(I356*J356*K356)</f>
        <v>0</v>
      </c>
      <c r="M356" s="126" t="n">
        <f aca="false">IF($H356="AGÊNCIA INTERNO",(0),L356*$M$14)</f>
        <v>0</v>
      </c>
      <c r="N356" s="126" t="n">
        <f aca="false">IF($H356="AGÊNCIA",($L356+$M356)*$N$14,IF($H356="AGÊNCIA INTERNO",($L356*$N$14),IF($H356="FAT.DIRETO",($M356*$N$14))))</f>
        <v>0</v>
      </c>
      <c r="O356" s="126" t="n">
        <f aca="false">L356+M356+N356</f>
        <v>0</v>
      </c>
      <c r="P356" s="127" t="s">
        <v>28</v>
      </c>
      <c r="Q356" s="64"/>
      <c r="R356" s="124" t="n">
        <v>0</v>
      </c>
      <c r="S356" s="124" t="n">
        <v>0</v>
      </c>
      <c r="T356" s="125" t="n">
        <v>0</v>
      </c>
      <c r="U356" s="126" t="n">
        <f aca="false">(R356*S356*T356)</f>
        <v>0</v>
      </c>
      <c r="V356" s="126" t="n">
        <f aca="false">IF($H356="AGÊNCIA INTERNO",(0),U356*$V$14)</f>
        <v>0</v>
      </c>
      <c r="W356" s="126" t="n">
        <f aca="false">IF($H356="AGÊNCIA",($U356+$V356)*$W$14,IF($H356="AGÊNCIA INTERNO",($U356*$N$14),IF($H356="FAT.DIRETO",($V356*$N$14))))</f>
        <v>0</v>
      </c>
      <c r="X356" s="126" t="n">
        <f aca="false">U356+V356+W356</f>
        <v>0</v>
      </c>
      <c r="Y356" s="64"/>
      <c r="Z356" s="64"/>
      <c r="AA356" s="64"/>
      <c r="AB356" s="64"/>
      <c r="AC356" s="64"/>
      <c r="AD356" s="64"/>
      <c r="AE356" s="65" t="s">
        <v>102</v>
      </c>
    </row>
    <row r="357" customFormat="false" ht="33.75" hidden="true" customHeight="true" outlineLevel="0" collapsed="false">
      <c r="A357" s="64"/>
      <c r="B357" s="65"/>
      <c r="C357" s="129"/>
      <c r="D357" s="130"/>
      <c r="E357" s="131"/>
      <c r="F357" s="131"/>
      <c r="G357" s="123"/>
      <c r="H357" s="124"/>
      <c r="I357" s="124" t="n">
        <v>0</v>
      </c>
      <c r="J357" s="124" t="n">
        <v>0</v>
      </c>
      <c r="K357" s="125" t="n">
        <v>0</v>
      </c>
      <c r="L357" s="126" t="n">
        <f aca="false">(I357*J357*K357)</f>
        <v>0</v>
      </c>
      <c r="M357" s="126" t="n">
        <f aca="false">IF($H357="AGÊNCIA INTERNO",(0),L357*$M$14)</f>
        <v>0</v>
      </c>
      <c r="N357" s="126" t="n">
        <f aca="false">IF($H357="AGÊNCIA",($L357+$M357)*$N$14,IF($H357="AGÊNCIA INTERNO",($L357*$N$14),IF($H357="FAT.DIRETO",($M357*$N$14))))</f>
        <v>0</v>
      </c>
      <c r="O357" s="126" t="n">
        <f aca="false">L357+M357+N357</f>
        <v>0</v>
      </c>
      <c r="P357" s="127" t="s">
        <v>28</v>
      </c>
      <c r="Q357" s="64"/>
      <c r="R357" s="124" t="n">
        <v>0</v>
      </c>
      <c r="S357" s="124" t="n">
        <v>0</v>
      </c>
      <c r="T357" s="125" t="n">
        <v>0</v>
      </c>
      <c r="U357" s="126" t="n">
        <f aca="false">(R357*S357*T357)</f>
        <v>0</v>
      </c>
      <c r="V357" s="126" t="n">
        <f aca="false">IF($H357="AGÊNCIA INTERNO",(0),U357*$V$14)</f>
        <v>0</v>
      </c>
      <c r="W357" s="126" t="n">
        <f aca="false">IF($H357="AGÊNCIA",($U357+$V357)*$W$14,IF($H357="AGÊNCIA INTERNO",($U357*$N$14),IF($H357="FAT.DIRETO",($V357*$N$14))))</f>
        <v>0</v>
      </c>
      <c r="X357" s="126" t="n">
        <f aca="false">U357+V357+W357</f>
        <v>0</v>
      </c>
      <c r="Y357" s="64"/>
      <c r="Z357" s="64"/>
      <c r="AA357" s="64"/>
      <c r="AB357" s="64"/>
      <c r="AC357" s="64"/>
      <c r="AD357" s="64"/>
      <c r="AE357" s="65"/>
    </row>
    <row r="358" customFormat="false" ht="33.75" hidden="true" customHeight="true" outlineLevel="0" collapsed="false">
      <c r="A358" s="64"/>
      <c r="B358" s="65"/>
      <c r="C358" s="129"/>
      <c r="D358" s="130"/>
      <c r="E358" s="131"/>
      <c r="F358" s="131"/>
      <c r="G358" s="123"/>
      <c r="H358" s="124"/>
      <c r="I358" s="124" t="n">
        <v>0</v>
      </c>
      <c r="J358" s="124" t="n">
        <v>0</v>
      </c>
      <c r="K358" s="125" t="n">
        <v>0</v>
      </c>
      <c r="L358" s="126" t="n">
        <f aca="false">(I358*J358*K358)</f>
        <v>0</v>
      </c>
      <c r="M358" s="126" t="n">
        <f aca="false">IF($H358="AGÊNCIA INTERNO",(0),L358*$M$14)</f>
        <v>0</v>
      </c>
      <c r="N358" s="126" t="n">
        <f aca="false">IF($H358="AGÊNCIA",($L358+$M358)*$N$14,IF($H358="AGÊNCIA INTERNO",($L358*$N$14),IF($H358="FAT.DIRETO",($M358*$N$14))))</f>
        <v>0</v>
      </c>
      <c r="O358" s="126" t="n">
        <f aca="false">L358+M358+N358</f>
        <v>0</v>
      </c>
      <c r="P358" s="127" t="s">
        <v>28</v>
      </c>
      <c r="Q358" s="64"/>
      <c r="R358" s="124" t="n">
        <v>0</v>
      </c>
      <c r="S358" s="124" t="n">
        <v>0</v>
      </c>
      <c r="T358" s="125" t="n">
        <v>0</v>
      </c>
      <c r="U358" s="126" t="n">
        <f aca="false">(R358*S358*T358)</f>
        <v>0</v>
      </c>
      <c r="V358" s="126" t="n">
        <f aca="false">IF($H358="AGÊNCIA INTERNO",(0),U358*$V$14)</f>
        <v>0</v>
      </c>
      <c r="W358" s="126" t="n">
        <f aca="false">IF($H358="AGÊNCIA",($U358+$V358)*$W$14,IF($H358="AGÊNCIA INTERNO",($U358*$N$14),IF($H358="FAT.DIRETO",($V358*$N$14))))</f>
        <v>0</v>
      </c>
      <c r="X358" s="126" t="n">
        <f aca="false">U358+V358+W358</f>
        <v>0</v>
      </c>
      <c r="Y358" s="64"/>
      <c r="Z358" s="64"/>
      <c r="AA358" s="64"/>
      <c r="AB358" s="64"/>
      <c r="AC358" s="64"/>
      <c r="AD358" s="64"/>
      <c r="AE358" s="65"/>
    </row>
    <row r="359" customFormat="false" ht="33.75" hidden="true" customHeight="true" outlineLevel="0" collapsed="false">
      <c r="A359" s="64"/>
      <c r="B359" s="65"/>
      <c r="C359" s="129"/>
      <c r="D359" s="130"/>
      <c r="E359" s="131"/>
      <c r="F359" s="131"/>
      <c r="G359" s="123"/>
      <c r="H359" s="124"/>
      <c r="I359" s="124" t="n">
        <v>0</v>
      </c>
      <c r="J359" s="124" t="n">
        <v>0</v>
      </c>
      <c r="K359" s="125" t="n">
        <v>0</v>
      </c>
      <c r="L359" s="126" t="n">
        <f aca="false">(I359*J359*K359)</f>
        <v>0</v>
      </c>
      <c r="M359" s="126" t="n">
        <f aca="false">IF($H359="AGÊNCIA INTERNO",(0),L359*$M$14)</f>
        <v>0</v>
      </c>
      <c r="N359" s="126" t="n">
        <f aca="false">IF($H359="AGÊNCIA",($L359+$M359)*$N$14,IF($H359="AGÊNCIA INTERNO",($L359*$N$14),IF($H359="FAT.DIRETO",($M359*$N$14))))</f>
        <v>0</v>
      </c>
      <c r="O359" s="126" t="n">
        <f aca="false">L359+M359+N359</f>
        <v>0</v>
      </c>
      <c r="P359" s="127" t="s">
        <v>28</v>
      </c>
      <c r="Q359" s="64"/>
      <c r="R359" s="124" t="n">
        <v>0</v>
      </c>
      <c r="S359" s="124" t="n">
        <v>0</v>
      </c>
      <c r="T359" s="125" t="n">
        <v>0</v>
      </c>
      <c r="U359" s="126" t="n">
        <f aca="false">(R359*S359*T359)</f>
        <v>0</v>
      </c>
      <c r="V359" s="126" t="n">
        <f aca="false">IF($H359="AGÊNCIA INTERNO",(0),U359*$V$14)</f>
        <v>0</v>
      </c>
      <c r="W359" s="126" t="n">
        <f aca="false">IF($H359="AGÊNCIA",($U359+$V359)*$W$14,IF($H359="AGÊNCIA INTERNO",($U359*$N$14),IF($H359="FAT.DIRETO",($V359*$N$14))))</f>
        <v>0</v>
      </c>
      <c r="X359" s="126" t="n">
        <f aca="false">U359+V359+W359</f>
        <v>0</v>
      </c>
      <c r="Y359" s="64"/>
      <c r="Z359" s="64"/>
      <c r="AA359" s="64"/>
      <c r="AB359" s="64"/>
      <c r="AC359" s="64"/>
      <c r="AD359" s="64"/>
      <c r="AE359" s="65"/>
    </row>
    <row r="360" customFormat="false" ht="33.75" hidden="true" customHeight="true" outlineLevel="0" collapsed="false">
      <c r="A360" s="64"/>
      <c r="B360" s="65"/>
      <c r="C360" s="129"/>
      <c r="D360" s="130"/>
      <c r="E360" s="131"/>
      <c r="F360" s="131"/>
      <c r="G360" s="123"/>
      <c r="H360" s="124"/>
      <c r="I360" s="124" t="n">
        <v>0</v>
      </c>
      <c r="J360" s="124" t="n">
        <v>0</v>
      </c>
      <c r="K360" s="125" t="n">
        <v>0</v>
      </c>
      <c r="L360" s="126" t="n">
        <f aca="false">(I360*J360*K360)</f>
        <v>0</v>
      </c>
      <c r="M360" s="126" t="n">
        <f aca="false">IF($H360="AGÊNCIA INTERNO",(0),L360*$M$14)</f>
        <v>0</v>
      </c>
      <c r="N360" s="126" t="n">
        <f aca="false">IF($H360="AGÊNCIA",($L360+$M360)*$N$14,IF($H360="AGÊNCIA INTERNO",($L360*$N$14),IF($H360="FAT.DIRETO",($M360*$N$14))))</f>
        <v>0</v>
      </c>
      <c r="O360" s="126" t="n">
        <f aca="false">L360+M360+N360</f>
        <v>0</v>
      </c>
      <c r="P360" s="127" t="s">
        <v>28</v>
      </c>
      <c r="Q360" s="64"/>
      <c r="R360" s="124" t="n">
        <v>0</v>
      </c>
      <c r="S360" s="124" t="n">
        <v>0</v>
      </c>
      <c r="T360" s="125" t="n">
        <v>0</v>
      </c>
      <c r="U360" s="126" t="n">
        <f aca="false">(R360*S360*T360)</f>
        <v>0</v>
      </c>
      <c r="V360" s="126" t="n">
        <f aca="false">IF($H360="AGÊNCIA INTERNO",(0),U360*$V$14)</f>
        <v>0</v>
      </c>
      <c r="W360" s="126" t="n">
        <f aca="false">IF($H360="AGÊNCIA",($U360+$V360)*$W$14,IF($H360="AGÊNCIA INTERNO",($U360*$N$14),IF($H360="FAT.DIRETO",($V360*$N$14))))</f>
        <v>0</v>
      </c>
      <c r="X360" s="126" t="n">
        <f aca="false">U360+V360+W360</f>
        <v>0</v>
      </c>
      <c r="Y360" s="64"/>
      <c r="Z360" s="64"/>
      <c r="AA360" s="64"/>
      <c r="AB360" s="64"/>
      <c r="AC360" s="64"/>
      <c r="AD360" s="64"/>
      <c r="AE360" s="65"/>
    </row>
    <row r="361" customFormat="false" ht="33.75" hidden="true" customHeight="true" outlineLevel="0" collapsed="false">
      <c r="A361" s="132"/>
      <c r="B361" s="133"/>
      <c r="C361" s="129"/>
      <c r="D361" s="130"/>
      <c r="E361" s="131"/>
      <c r="F361" s="131"/>
      <c r="G361" s="123"/>
      <c r="H361" s="124"/>
      <c r="I361" s="124" t="n">
        <v>0</v>
      </c>
      <c r="J361" s="124" t="n">
        <v>0</v>
      </c>
      <c r="K361" s="125" t="n">
        <v>0</v>
      </c>
      <c r="L361" s="126" t="n">
        <f aca="false">(I361*J361*K361)</f>
        <v>0</v>
      </c>
      <c r="M361" s="126" t="n">
        <f aca="false">IF($H361="AGÊNCIA INTERNO",(0),L361*$M$14)</f>
        <v>0</v>
      </c>
      <c r="N361" s="126" t="n">
        <f aca="false">IF($H361="AGÊNCIA",($L361+$M361)*$N$14,IF($H361="AGÊNCIA INTERNO",($L361*$N$14),IF($H361="FAT.DIRETO",($M361*$N$14))))</f>
        <v>0</v>
      </c>
      <c r="O361" s="126" t="n">
        <f aca="false">L361+M361+N361</f>
        <v>0</v>
      </c>
      <c r="P361" s="127" t="s">
        <v>28</v>
      </c>
      <c r="Q361" s="132"/>
      <c r="R361" s="124" t="n">
        <v>0</v>
      </c>
      <c r="S361" s="124" t="n">
        <v>0</v>
      </c>
      <c r="T361" s="125" t="n">
        <v>0</v>
      </c>
      <c r="U361" s="126" t="n">
        <f aca="false">(R361*S361*T361)</f>
        <v>0</v>
      </c>
      <c r="V361" s="126" t="n">
        <f aca="false">IF($H361="AGÊNCIA INTERNO",(0),U361*$V$14)</f>
        <v>0</v>
      </c>
      <c r="W361" s="126" t="n">
        <f aca="false">IF($H361="AGÊNCIA",($U361+$V361)*$W$14,IF($H361="AGÊNCIA INTERNO",($U361*$N$14),IF($H361="FAT.DIRETO",($V361*$N$14))))</f>
        <v>0</v>
      </c>
      <c r="X361" s="126" t="n">
        <f aca="false">U361+V361+W361</f>
        <v>0</v>
      </c>
      <c r="Y361" s="132"/>
      <c r="Z361" s="132"/>
      <c r="AA361" s="132"/>
      <c r="AB361" s="132"/>
      <c r="AC361" s="132"/>
      <c r="AD361" s="132"/>
      <c r="AE361" s="133"/>
    </row>
    <row r="362" customFormat="false" ht="33.75" hidden="true" customHeight="true" outlineLevel="0" collapsed="false">
      <c r="A362" s="132"/>
      <c r="B362" s="133"/>
      <c r="C362" s="129"/>
      <c r="D362" s="130"/>
      <c r="E362" s="131"/>
      <c r="F362" s="131"/>
      <c r="G362" s="123"/>
      <c r="H362" s="124"/>
      <c r="I362" s="124" t="n">
        <v>0</v>
      </c>
      <c r="J362" s="124" t="n">
        <v>0</v>
      </c>
      <c r="K362" s="125" t="n">
        <v>0</v>
      </c>
      <c r="L362" s="126" t="n">
        <f aca="false">(I362*J362*K362)</f>
        <v>0</v>
      </c>
      <c r="M362" s="126" t="n">
        <f aca="false">IF($H362="AGÊNCIA INTERNO",(0),L362*$M$14)</f>
        <v>0</v>
      </c>
      <c r="N362" s="126" t="n">
        <f aca="false">IF($H362="AGÊNCIA",($L362+$M362)*$N$14,IF($H362="AGÊNCIA INTERNO",($L362*$N$14),IF($H362="FAT.DIRETO",($M362*$N$14))))</f>
        <v>0</v>
      </c>
      <c r="O362" s="126" t="n">
        <f aca="false">L362+M362+N362</f>
        <v>0</v>
      </c>
      <c r="P362" s="127" t="s">
        <v>28</v>
      </c>
      <c r="Q362" s="132"/>
      <c r="R362" s="124" t="n">
        <v>0</v>
      </c>
      <c r="S362" s="124" t="n">
        <v>0</v>
      </c>
      <c r="T362" s="125" t="n">
        <v>0</v>
      </c>
      <c r="U362" s="126" t="n">
        <f aca="false">(R362*S362*T362)</f>
        <v>0</v>
      </c>
      <c r="V362" s="126" t="n">
        <f aca="false">IF($H362="AGÊNCIA INTERNO",(0),U362*$V$14)</f>
        <v>0</v>
      </c>
      <c r="W362" s="126" t="n">
        <f aca="false">IF($H362="AGÊNCIA",($U362+$V362)*$W$14,IF($H362="AGÊNCIA INTERNO",($U362*$N$14),IF($H362="FAT.DIRETO",($V362*$N$14))))</f>
        <v>0</v>
      </c>
      <c r="X362" s="126" t="n">
        <f aca="false">U362+V362+W362</f>
        <v>0</v>
      </c>
      <c r="Y362" s="132"/>
      <c r="Z362" s="132"/>
      <c r="AA362" s="132"/>
      <c r="AB362" s="132"/>
      <c r="AC362" s="132"/>
      <c r="AD362" s="132"/>
      <c r="AE362" s="133"/>
    </row>
    <row r="363" customFormat="false" ht="33.75" hidden="true" customHeight="true" outlineLevel="0" collapsed="false">
      <c r="A363" s="132"/>
      <c r="B363" s="133"/>
      <c r="C363" s="129"/>
      <c r="D363" s="130"/>
      <c r="E363" s="131"/>
      <c r="F363" s="131"/>
      <c r="G363" s="123"/>
      <c r="H363" s="124"/>
      <c r="I363" s="124" t="n">
        <v>0</v>
      </c>
      <c r="J363" s="124" t="n">
        <v>0</v>
      </c>
      <c r="K363" s="125" t="n">
        <v>0</v>
      </c>
      <c r="L363" s="126" t="n">
        <f aca="false">(I363*J363*K363)</f>
        <v>0</v>
      </c>
      <c r="M363" s="126" t="n">
        <f aca="false">IF($H363="AGÊNCIA INTERNO",(0),L363*$M$14)</f>
        <v>0</v>
      </c>
      <c r="N363" s="126" t="n">
        <f aca="false">IF($H363="AGÊNCIA",($L363+$M363)*$N$14,IF($H363="AGÊNCIA INTERNO",($L363*$N$14),IF($H363="FAT.DIRETO",($M363*$N$14))))</f>
        <v>0</v>
      </c>
      <c r="O363" s="126" t="n">
        <f aca="false">L363+M363+N363</f>
        <v>0</v>
      </c>
      <c r="P363" s="127" t="s">
        <v>28</v>
      </c>
      <c r="Q363" s="132"/>
      <c r="R363" s="124" t="n">
        <v>0</v>
      </c>
      <c r="S363" s="124" t="n">
        <v>0</v>
      </c>
      <c r="T363" s="125" t="n">
        <v>0</v>
      </c>
      <c r="U363" s="126" t="n">
        <f aca="false">(R363*S363*T363)</f>
        <v>0</v>
      </c>
      <c r="V363" s="126" t="n">
        <f aca="false">IF($H363="AGÊNCIA INTERNO",(0),U363*$V$14)</f>
        <v>0</v>
      </c>
      <c r="W363" s="126" t="n">
        <f aca="false">IF($H363="AGÊNCIA",($U363+$V363)*$W$14,IF($H363="AGÊNCIA INTERNO",($U363*$N$14),IF($H363="FAT.DIRETO",($V363*$N$14))))</f>
        <v>0</v>
      </c>
      <c r="X363" s="126" t="n">
        <f aca="false">U363+V363+W363</f>
        <v>0</v>
      </c>
      <c r="Y363" s="132"/>
      <c r="Z363" s="132"/>
      <c r="AA363" s="132"/>
      <c r="AB363" s="132"/>
      <c r="AC363" s="132"/>
      <c r="AD363" s="132"/>
      <c r="AE363" s="133"/>
    </row>
    <row r="364" customFormat="false" ht="33.75" hidden="true" customHeight="true" outlineLevel="0" collapsed="false">
      <c r="A364" s="132"/>
      <c r="B364" s="133"/>
      <c r="C364" s="129"/>
      <c r="D364" s="130"/>
      <c r="E364" s="131"/>
      <c r="F364" s="131"/>
      <c r="G364" s="123"/>
      <c r="H364" s="124"/>
      <c r="I364" s="124" t="n">
        <v>0</v>
      </c>
      <c r="J364" s="124" t="n">
        <v>0</v>
      </c>
      <c r="K364" s="125" t="n">
        <v>0</v>
      </c>
      <c r="L364" s="126" t="n">
        <f aca="false">(I364*J364*K364)</f>
        <v>0</v>
      </c>
      <c r="M364" s="126" t="n">
        <f aca="false">IF($H364="AGÊNCIA INTERNO",(0),L364*$M$14)</f>
        <v>0</v>
      </c>
      <c r="N364" s="126" t="n">
        <f aca="false">IF($H364="AGÊNCIA",($L364+$M364)*$N$14,IF($H364="AGÊNCIA INTERNO",($L364*$N$14),IF($H364="FAT.DIRETO",($M364*$N$14))))</f>
        <v>0</v>
      </c>
      <c r="O364" s="126" t="n">
        <f aca="false">L364+M364+N364</f>
        <v>0</v>
      </c>
      <c r="P364" s="127" t="s">
        <v>28</v>
      </c>
      <c r="Q364" s="132"/>
      <c r="R364" s="124" t="n">
        <v>0</v>
      </c>
      <c r="S364" s="124" t="n">
        <v>0</v>
      </c>
      <c r="T364" s="125" t="n">
        <v>0</v>
      </c>
      <c r="U364" s="126" t="n">
        <f aca="false">(R364*S364*T364)</f>
        <v>0</v>
      </c>
      <c r="V364" s="126" t="n">
        <f aca="false">IF($H364="AGÊNCIA INTERNO",(0),U364*$V$14)</f>
        <v>0</v>
      </c>
      <c r="W364" s="126" t="n">
        <f aca="false">IF($H364="AGÊNCIA",($U364+$V364)*$W$14,IF($H364="AGÊNCIA INTERNO",($U364*$N$14),IF($H364="FAT.DIRETO",($V364*$N$14))))</f>
        <v>0</v>
      </c>
      <c r="X364" s="126" t="n">
        <f aca="false">U364+V364+W364</f>
        <v>0</v>
      </c>
      <c r="Y364" s="132"/>
      <c r="Z364" s="132"/>
      <c r="AA364" s="132"/>
      <c r="AB364" s="132"/>
      <c r="AC364" s="132"/>
      <c r="AD364" s="132"/>
      <c r="AE364" s="133"/>
    </row>
    <row r="365" customFormat="false" ht="33.75" hidden="true" customHeight="true" outlineLevel="0" collapsed="false">
      <c r="A365" s="132"/>
      <c r="B365" s="133"/>
      <c r="C365" s="129"/>
      <c r="D365" s="130"/>
      <c r="E365" s="131"/>
      <c r="F365" s="131"/>
      <c r="G365" s="123"/>
      <c r="H365" s="124"/>
      <c r="I365" s="124" t="n">
        <v>0</v>
      </c>
      <c r="J365" s="124" t="n">
        <v>0</v>
      </c>
      <c r="K365" s="125" t="n">
        <v>0</v>
      </c>
      <c r="L365" s="126" t="n">
        <f aca="false">(I365*J365*K365)</f>
        <v>0</v>
      </c>
      <c r="M365" s="126" t="n">
        <f aca="false">IF($H365="AGÊNCIA INTERNO",(0),L365*$M$14)</f>
        <v>0</v>
      </c>
      <c r="N365" s="126" t="n">
        <f aca="false">IF($H365="AGÊNCIA",($L365+$M365)*$N$14,IF($H365="AGÊNCIA INTERNO",($L365*$N$14),IF($H365="FAT.DIRETO",($M365*$N$14))))</f>
        <v>0</v>
      </c>
      <c r="O365" s="126" t="n">
        <f aca="false">L365+M365+N365</f>
        <v>0</v>
      </c>
      <c r="P365" s="127" t="s">
        <v>28</v>
      </c>
      <c r="Q365" s="132"/>
      <c r="R365" s="124" t="n">
        <v>0</v>
      </c>
      <c r="S365" s="124" t="n">
        <v>0</v>
      </c>
      <c r="T365" s="125" t="n">
        <v>0</v>
      </c>
      <c r="U365" s="126" t="n">
        <f aca="false">(R365*S365*T365)</f>
        <v>0</v>
      </c>
      <c r="V365" s="126" t="n">
        <f aca="false">IF($H365="AGÊNCIA INTERNO",(0),U365*$V$14)</f>
        <v>0</v>
      </c>
      <c r="W365" s="126" t="n">
        <f aca="false">IF($H365="AGÊNCIA",($U365+$V365)*$W$14,IF($H365="AGÊNCIA INTERNO",($U365*$N$14),IF($H365="FAT.DIRETO",($V365*$N$14))))</f>
        <v>0</v>
      </c>
      <c r="X365" s="126" t="n">
        <f aca="false">U365+V365+W365</f>
        <v>0</v>
      </c>
      <c r="Y365" s="132"/>
      <c r="Z365" s="132"/>
      <c r="AA365" s="132"/>
      <c r="AB365" s="132"/>
      <c r="AC365" s="132"/>
      <c r="AD365" s="132"/>
      <c r="AE365" s="133"/>
    </row>
    <row r="366" customFormat="false" ht="33.75" hidden="true" customHeight="true" outlineLevel="0" collapsed="false">
      <c r="A366" s="132"/>
      <c r="B366" s="133"/>
      <c r="C366" s="129"/>
      <c r="D366" s="130"/>
      <c r="E366" s="131"/>
      <c r="F366" s="131"/>
      <c r="G366" s="134"/>
      <c r="H366" s="124"/>
      <c r="I366" s="124" t="n">
        <v>0</v>
      </c>
      <c r="J366" s="124" t="n">
        <v>0</v>
      </c>
      <c r="K366" s="125" t="n">
        <v>0</v>
      </c>
      <c r="L366" s="126" t="n">
        <f aca="false">(I366*J366*K366)</f>
        <v>0</v>
      </c>
      <c r="M366" s="126" t="n">
        <f aca="false">IF($H366="AGÊNCIA INTERNO",(0),L366*$M$14)</f>
        <v>0</v>
      </c>
      <c r="N366" s="126" t="n">
        <f aca="false">IF($H366="AGÊNCIA",($L366+$M366)*$N$14,IF($H366="AGÊNCIA INTERNO",($L366*$N$14),IF($H366="FAT.DIRETO",($M366*$N$14))))</f>
        <v>0</v>
      </c>
      <c r="O366" s="126" t="n">
        <f aca="false">L366+M366+N366</f>
        <v>0</v>
      </c>
      <c r="P366" s="127" t="s">
        <v>28</v>
      </c>
      <c r="Q366" s="132"/>
      <c r="R366" s="124" t="n">
        <v>0</v>
      </c>
      <c r="S366" s="124" t="n">
        <v>0</v>
      </c>
      <c r="T366" s="125" t="n">
        <v>0</v>
      </c>
      <c r="U366" s="126" t="n">
        <f aca="false">(R366*S366*T366)</f>
        <v>0</v>
      </c>
      <c r="V366" s="126" t="n">
        <f aca="false">IF($H366="AGÊNCIA INTERNO",(0),U366*$V$14)</f>
        <v>0</v>
      </c>
      <c r="W366" s="126" t="n">
        <f aca="false">IF($H366="AGÊNCIA",($U366+$V366)*$W$14,IF($H366="AGÊNCIA INTERNO",($U366*$N$14),IF($H366="FAT.DIRETO",($V366*$N$14))))</f>
        <v>0</v>
      </c>
      <c r="X366" s="126" t="n">
        <f aca="false">U366+V366+W366</f>
        <v>0</v>
      </c>
      <c r="Y366" s="132"/>
      <c r="Z366" s="132"/>
      <c r="AA366" s="132"/>
      <c r="AB366" s="132"/>
      <c r="AC366" s="132"/>
      <c r="AD366" s="132"/>
      <c r="AE366" s="133"/>
    </row>
    <row r="367" customFormat="false" ht="33.75" hidden="true" customHeight="true" outlineLevel="0" collapsed="false">
      <c r="A367" s="132"/>
      <c r="B367" s="133"/>
      <c r="C367" s="129"/>
      <c r="D367" s="130"/>
      <c r="E367" s="131"/>
      <c r="F367" s="131"/>
      <c r="G367" s="134"/>
      <c r="H367" s="124"/>
      <c r="I367" s="124" t="n">
        <v>0</v>
      </c>
      <c r="J367" s="124" t="n">
        <v>0</v>
      </c>
      <c r="K367" s="125" t="n">
        <v>0</v>
      </c>
      <c r="L367" s="126" t="n">
        <f aca="false">(I367*J367*K367)</f>
        <v>0</v>
      </c>
      <c r="M367" s="126" t="n">
        <f aca="false">IF($H367="AGÊNCIA INTERNO",(0),L367*$M$14)</f>
        <v>0</v>
      </c>
      <c r="N367" s="126" t="n">
        <f aca="false">IF($H367="AGÊNCIA",($L367+$M367)*$N$14,IF($H367="AGÊNCIA INTERNO",($L367*$N$14),IF($H367="FAT.DIRETO",($M367*$N$14))))</f>
        <v>0</v>
      </c>
      <c r="O367" s="126" t="n">
        <f aca="false">L367+M367+N367</f>
        <v>0</v>
      </c>
      <c r="P367" s="127" t="s">
        <v>28</v>
      </c>
      <c r="Q367" s="132"/>
      <c r="R367" s="124" t="n">
        <v>0</v>
      </c>
      <c r="S367" s="124" t="n">
        <v>0</v>
      </c>
      <c r="T367" s="125" t="n">
        <v>0</v>
      </c>
      <c r="U367" s="126" t="n">
        <f aca="false">(R367*S367*T367)</f>
        <v>0</v>
      </c>
      <c r="V367" s="126" t="n">
        <f aca="false">IF($H367="AGÊNCIA INTERNO",(0),U367*$V$14)</f>
        <v>0</v>
      </c>
      <c r="W367" s="126" t="n">
        <f aca="false">IF($H367="AGÊNCIA",($U367+$V367)*$W$14,IF($H367="AGÊNCIA INTERNO",($U367*$N$14),IF($H367="FAT.DIRETO",($V367*$N$14))))</f>
        <v>0</v>
      </c>
      <c r="X367" s="126" t="n">
        <f aca="false">U367+V367+W367</f>
        <v>0</v>
      </c>
      <c r="Y367" s="132"/>
      <c r="Z367" s="132"/>
      <c r="AA367" s="132"/>
      <c r="AB367" s="132"/>
      <c r="AC367" s="132"/>
      <c r="AD367" s="132"/>
      <c r="AE367" s="133"/>
    </row>
    <row r="368" customFormat="false" ht="33.75" hidden="true" customHeight="true" outlineLevel="0" collapsed="false">
      <c r="A368" s="132"/>
      <c r="B368" s="133"/>
      <c r="C368" s="129"/>
      <c r="D368" s="130"/>
      <c r="E368" s="131"/>
      <c r="F368" s="131"/>
      <c r="G368" s="134"/>
      <c r="H368" s="124"/>
      <c r="I368" s="124" t="n">
        <v>0</v>
      </c>
      <c r="J368" s="124" t="n">
        <v>0</v>
      </c>
      <c r="K368" s="125" t="n">
        <v>0</v>
      </c>
      <c r="L368" s="126" t="n">
        <f aca="false">(I368*J368*K368)</f>
        <v>0</v>
      </c>
      <c r="M368" s="126" t="n">
        <f aca="false">IF($H368="AGÊNCIA INTERNO",(0),L368*$M$14)</f>
        <v>0</v>
      </c>
      <c r="N368" s="126" t="n">
        <f aca="false">IF($H368="AGÊNCIA",($L368+$M368)*$N$14,IF($H368="AGÊNCIA INTERNO",($L368*$N$14),IF($H368="FAT.DIRETO",($M368*$N$14))))</f>
        <v>0</v>
      </c>
      <c r="O368" s="126" t="n">
        <f aca="false">L368+M368+N368</f>
        <v>0</v>
      </c>
      <c r="P368" s="127" t="s">
        <v>28</v>
      </c>
      <c r="Q368" s="132"/>
      <c r="R368" s="124" t="n">
        <v>0</v>
      </c>
      <c r="S368" s="124" t="n">
        <v>0</v>
      </c>
      <c r="T368" s="125" t="n">
        <v>0</v>
      </c>
      <c r="U368" s="126" t="n">
        <f aca="false">(R368*S368*T368)</f>
        <v>0</v>
      </c>
      <c r="V368" s="126" t="n">
        <f aca="false">IF($H368="AGÊNCIA INTERNO",(0),U368*$V$14)</f>
        <v>0</v>
      </c>
      <c r="W368" s="126" t="n">
        <f aca="false">IF($H368="AGÊNCIA",($U368+$V368)*$W$14,IF($H368="AGÊNCIA INTERNO",($U368*$N$14),IF($H368="FAT.DIRETO",($V368*$N$14))))</f>
        <v>0</v>
      </c>
      <c r="X368" s="126" t="n">
        <f aca="false">U368+V368+W368</f>
        <v>0</v>
      </c>
      <c r="Y368" s="132"/>
      <c r="Z368" s="132"/>
      <c r="AA368" s="132"/>
      <c r="AB368" s="132"/>
      <c r="AC368" s="132"/>
      <c r="AD368" s="132"/>
      <c r="AE368" s="133"/>
    </row>
    <row r="369" customFormat="false" ht="33.75" hidden="true" customHeight="true" outlineLevel="0" collapsed="false">
      <c r="A369" s="132"/>
      <c r="B369" s="133"/>
      <c r="C369" s="129"/>
      <c r="D369" s="130"/>
      <c r="E369" s="131"/>
      <c r="F369" s="131"/>
      <c r="G369" s="134"/>
      <c r="H369" s="124"/>
      <c r="I369" s="124" t="n">
        <v>0</v>
      </c>
      <c r="J369" s="124" t="n">
        <v>0</v>
      </c>
      <c r="K369" s="125" t="n">
        <v>0</v>
      </c>
      <c r="L369" s="126" t="n">
        <f aca="false">(I369*J369*K369)</f>
        <v>0</v>
      </c>
      <c r="M369" s="126" t="n">
        <f aca="false">IF($H369="AGÊNCIA INTERNO",(0),L369*$M$14)</f>
        <v>0</v>
      </c>
      <c r="N369" s="126" t="n">
        <f aca="false">IF($H369="AGÊNCIA",($L369+$M369)*$N$14,IF($H369="AGÊNCIA INTERNO",($L369*$N$14),IF($H369="FAT.DIRETO",($M369*$N$14))))</f>
        <v>0</v>
      </c>
      <c r="O369" s="126" t="n">
        <f aca="false">L369+M369+N369</f>
        <v>0</v>
      </c>
      <c r="P369" s="127" t="s">
        <v>28</v>
      </c>
      <c r="Q369" s="132"/>
      <c r="R369" s="124" t="n">
        <v>0</v>
      </c>
      <c r="S369" s="124" t="n">
        <v>0</v>
      </c>
      <c r="T369" s="125" t="n">
        <v>0</v>
      </c>
      <c r="U369" s="126" t="n">
        <f aca="false">(R369*S369*T369)</f>
        <v>0</v>
      </c>
      <c r="V369" s="126" t="n">
        <f aca="false">IF($H369="AGÊNCIA INTERNO",(0),U369*$V$14)</f>
        <v>0</v>
      </c>
      <c r="W369" s="126" t="n">
        <f aca="false">IF($H369="AGÊNCIA",($U369+$V369)*$W$14,IF($H369="AGÊNCIA INTERNO",($U369*$N$14),IF($H369="FAT.DIRETO",($V369*$N$14))))</f>
        <v>0</v>
      </c>
      <c r="X369" s="126" t="n">
        <f aca="false">U369+V369+W369</f>
        <v>0</v>
      </c>
      <c r="Y369" s="132"/>
      <c r="Z369" s="132"/>
      <c r="AA369" s="132"/>
      <c r="AB369" s="132"/>
      <c r="AC369" s="132"/>
      <c r="AD369" s="132"/>
      <c r="AE369" s="133"/>
    </row>
    <row r="370" customFormat="false" ht="33.75" hidden="true" customHeight="true" outlineLevel="0" collapsed="false">
      <c r="A370" s="132"/>
      <c r="B370" s="133"/>
      <c r="C370" s="129"/>
      <c r="D370" s="130"/>
      <c r="E370" s="131"/>
      <c r="F370" s="131"/>
      <c r="G370" s="134"/>
      <c r="H370" s="124"/>
      <c r="I370" s="124" t="n">
        <v>0</v>
      </c>
      <c r="J370" s="124" t="n">
        <v>0</v>
      </c>
      <c r="K370" s="125" t="n">
        <v>0</v>
      </c>
      <c r="L370" s="126" t="n">
        <f aca="false">(I370*J370*K370)</f>
        <v>0</v>
      </c>
      <c r="M370" s="126" t="n">
        <f aca="false">IF($H370="AGÊNCIA INTERNO",(0),L370*$M$14)</f>
        <v>0</v>
      </c>
      <c r="N370" s="126" t="n">
        <f aca="false">IF($H370="AGÊNCIA",($L370+$M370)*$N$14,IF($H370="AGÊNCIA INTERNO",($L370*$N$14),IF($H370="FAT.DIRETO",($M370*$N$14))))</f>
        <v>0</v>
      </c>
      <c r="O370" s="126" t="n">
        <f aca="false">L370+M370+N370</f>
        <v>0</v>
      </c>
      <c r="P370" s="127" t="s">
        <v>28</v>
      </c>
      <c r="Q370" s="132"/>
      <c r="R370" s="124" t="n">
        <v>0</v>
      </c>
      <c r="S370" s="124" t="n">
        <v>0</v>
      </c>
      <c r="T370" s="125" t="n">
        <v>0</v>
      </c>
      <c r="U370" s="126" t="n">
        <f aca="false">(R370*S370*T370)</f>
        <v>0</v>
      </c>
      <c r="V370" s="126" t="n">
        <f aca="false">IF($H370="AGÊNCIA INTERNO",(0),U370*$V$14)</f>
        <v>0</v>
      </c>
      <c r="W370" s="126" t="n">
        <f aca="false">IF($H370="AGÊNCIA",($U370+$V370)*$W$14,IF($H370="AGÊNCIA INTERNO",($U370*$N$14),IF($H370="FAT.DIRETO",($V370*$N$14))))</f>
        <v>0</v>
      </c>
      <c r="X370" s="126" t="n">
        <f aca="false">U370+V370+W370</f>
        <v>0</v>
      </c>
      <c r="Y370" s="132"/>
      <c r="Z370" s="132"/>
      <c r="AA370" s="132"/>
      <c r="AB370" s="132"/>
      <c r="AC370" s="132"/>
      <c r="AD370" s="132"/>
      <c r="AE370" s="133"/>
    </row>
    <row r="371" customFormat="false" ht="33.75" hidden="true" customHeight="true" outlineLevel="0" collapsed="false">
      <c r="A371" s="132"/>
      <c r="B371" s="133"/>
      <c r="C371" s="129"/>
      <c r="D371" s="130"/>
      <c r="E371" s="131"/>
      <c r="F371" s="131"/>
      <c r="G371" s="134"/>
      <c r="H371" s="124"/>
      <c r="I371" s="124" t="n">
        <v>0</v>
      </c>
      <c r="J371" s="124" t="n">
        <v>0</v>
      </c>
      <c r="K371" s="125" t="n">
        <v>0</v>
      </c>
      <c r="L371" s="126" t="n">
        <f aca="false">(I371*J371*K371)</f>
        <v>0</v>
      </c>
      <c r="M371" s="126" t="n">
        <f aca="false">IF($H371="AGÊNCIA INTERNO",(0),L371*$M$14)</f>
        <v>0</v>
      </c>
      <c r="N371" s="126" t="n">
        <f aca="false">IF($H371="AGÊNCIA",($L371+$M371)*$N$14,IF($H371="AGÊNCIA INTERNO",($L371*$N$14),IF($H371="FAT.DIRETO",($M371*$N$14))))</f>
        <v>0</v>
      </c>
      <c r="O371" s="126" t="n">
        <f aca="false">L371+M371+N371</f>
        <v>0</v>
      </c>
      <c r="P371" s="127" t="s">
        <v>28</v>
      </c>
      <c r="Q371" s="132"/>
      <c r="R371" s="124" t="n">
        <v>0</v>
      </c>
      <c r="S371" s="124" t="n">
        <v>0</v>
      </c>
      <c r="T371" s="125" t="n">
        <v>0</v>
      </c>
      <c r="U371" s="126" t="n">
        <f aca="false">(R371*S371*T371)</f>
        <v>0</v>
      </c>
      <c r="V371" s="126" t="n">
        <f aca="false">IF($H371="AGÊNCIA INTERNO",(0),U371*$V$14)</f>
        <v>0</v>
      </c>
      <c r="W371" s="126" t="n">
        <f aca="false">IF($H371="AGÊNCIA",($U371+$V371)*$W$14,IF($H371="AGÊNCIA INTERNO",($U371*$N$14),IF($H371="FAT.DIRETO",($V371*$N$14))))</f>
        <v>0</v>
      </c>
      <c r="X371" s="126" t="n">
        <f aca="false">U371+V371+W371</f>
        <v>0</v>
      </c>
      <c r="Y371" s="132"/>
      <c r="Z371" s="132"/>
      <c r="AA371" s="132"/>
      <c r="AB371" s="132"/>
      <c r="AC371" s="132"/>
      <c r="AD371" s="132"/>
      <c r="AE371" s="133"/>
    </row>
    <row r="372" customFormat="false" ht="33.75" hidden="true" customHeight="true" outlineLevel="0" collapsed="false">
      <c r="A372" s="132"/>
      <c r="B372" s="133"/>
      <c r="C372" s="129"/>
      <c r="D372" s="130"/>
      <c r="E372" s="131"/>
      <c r="F372" s="131"/>
      <c r="G372" s="134"/>
      <c r="H372" s="124"/>
      <c r="I372" s="124" t="n">
        <v>0</v>
      </c>
      <c r="J372" s="124" t="n">
        <v>0</v>
      </c>
      <c r="K372" s="125" t="n">
        <v>0</v>
      </c>
      <c r="L372" s="126" t="n">
        <f aca="false">(I372*J372*K372)</f>
        <v>0</v>
      </c>
      <c r="M372" s="126" t="n">
        <f aca="false">IF($H372="AGÊNCIA INTERNO",(0),L372*$M$14)</f>
        <v>0</v>
      </c>
      <c r="N372" s="126" t="n">
        <f aca="false">IF($H372="AGÊNCIA",($L372+$M372)*$N$14,IF($H372="AGÊNCIA INTERNO",($L372*$N$14),IF($H372="FAT.DIRETO",($M372*$N$14))))</f>
        <v>0</v>
      </c>
      <c r="O372" s="126" t="n">
        <f aca="false">L372+M372+N372</f>
        <v>0</v>
      </c>
      <c r="P372" s="127" t="s">
        <v>28</v>
      </c>
      <c r="Q372" s="132"/>
      <c r="R372" s="124" t="n">
        <v>0</v>
      </c>
      <c r="S372" s="124" t="n">
        <v>0</v>
      </c>
      <c r="T372" s="125" t="n">
        <v>0</v>
      </c>
      <c r="U372" s="126" t="n">
        <f aca="false">(R372*S372*T372)</f>
        <v>0</v>
      </c>
      <c r="V372" s="126" t="n">
        <f aca="false">IF($H372="AGÊNCIA INTERNO",(0),U372*$V$14)</f>
        <v>0</v>
      </c>
      <c r="W372" s="126" t="n">
        <f aca="false">IF($H372="AGÊNCIA",($U372+$V372)*$W$14,IF($H372="AGÊNCIA INTERNO",($U372*$N$14),IF($H372="FAT.DIRETO",($V372*$N$14))))</f>
        <v>0</v>
      </c>
      <c r="X372" s="126" t="n">
        <f aca="false">U372+V372+W372</f>
        <v>0</v>
      </c>
      <c r="Y372" s="132"/>
      <c r="Z372" s="132"/>
      <c r="AA372" s="132"/>
      <c r="AB372" s="132"/>
      <c r="AC372" s="132"/>
      <c r="AD372" s="132"/>
      <c r="AE372" s="133"/>
    </row>
    <row r="373" customFormat="false" ht="33.75" hidden="true" customHeight="true" outlineLevel="0" collapsed="false">
      <c r="A373" s="132"/>
      <c r="B373" s="133"/>
      <c r="C373" s="129"/>
      <c r="D373" s="130"/>
      <c r="E373" s="131"/>
      <c r="F373" s="131"/>
      <c r="G373" s="134"/>
      <c r="H373" s="124"/>
      <c r="I373" s="124" t="n">
        <v>0</v>
      </c>
      <c r="J373" s="124" t="n">
        <v>0</v>
      </c>
      <c r="K373" s="125" t="n">
        <v>0</v>
      </c>
      <c r="L373" s="126" t="n">
        <f aca="false">(I373*J373*K373)</f>
        <v>0</v>
      </c>
      <c r="M373" s="126" t="n">
        <f aca="false">IF($H373="AGÊNCIA INTERNO",(0),L373*$M$14)</f>
        <v>0</v>
      </c>
      <c r="N373" s="126" t="n">
        <f aca="false">IF($H373="AGÊNCIA",($L373+$M373)*$N$14,IF($H373="AGÊNCIA INTERNO",($L373*$N$14),IF($H373="FAT.DIRETO",($M373*$N$14))))</f>
        <v>0</v>
      </c>
      <c r="O373" s="126" t="n">
        <f aca="false">L373+M373+N373</f>
        <v>0</v>
      </c>
      <c r="P373" s="127" t="s">
        <v>28</v>
      </c>
      <c r="Q373" s="132"/>
      <c r="R373" s="124" t="n">
        <v>0</v>
      </c>
      <c r="S373" s="124" t="n">
        <v>0</v>
      </c>
      <c r="T373" s="125" t="n">
        <v>0</v>
      </c>
      <c r="U373" s="126" t="n">
        <f aca="false">(R373*S373*T373)</f>
        <v>0</v>
      </c>
      <c r="V373" s="126" t="n">
        <f aca="false">IF($H373="AGÊNCIA INTERNO",(0),U373*$V$14)</f>
        <v>0</v>
      </c>
      <c r="W373" s="126" t="n">
        <f aca="false">IF($H373="AGÊNCIA",($U373+$V373)*$W$14,IF($H373="AGÊNCIA INTERNO",($U373*$N$14),IF($H373="FAT.DIRETO",($V373*$N$14))))</f>
        <v>0</v>
      </c>
      <c r="X373" s="126" t="n">
        <f aca="false">U373+V373+W373</f>
        <v>0</v>
      </c>
      <c r="Y373" s="132"/>
      <c r="Z373" s="132"/>
      <c r="AA373" s="132"/>
      <c r="AB373" s="132"/>
      <c r="AC373" s="132"/>
      <c r="AD373" s="132"/>
      <c r="AE373" s="133"/>
    </row>
    <row r="374" customFormat="false" ht="33.75" hidden="true" customHeight="true" outlineLevel="0" collapsed="false">
      <c r="A374" s="132"/>
      <c r="B374" s="133"/>
      <c r="C374" s="129"/>
      <c r="D374" s="130"/>
      <c r="E374" s="131"/>
      <c r="F374" s="131"/>
      <c r="G374" s="134"/>
      <c r="H374" s="124"/>
      <c r="I374" s="124" t="n">
        <v>0</v>
      </c>
      <c r="J374" s="124" t="n">
        <v>0</v>
      </c>
      <c r="K374" s="125" t="n">
        <v>0</v>
      </c>
      <c r="L374" s="126" t="n">
        <f aca="false">(I374*J374*K374)</f>
        <v>0</v>
      </c>
      <c r="M374" s="126" t="n">
        <f aca="false">IF($H374="AGÊNCIA INTERNO",(0),L374*$M$14)</f>
        <v>0</v>
      </c>
      <c r="N374" s="126" t="n">
        <f aca="false">IF($H374="AGÊNCIA",($L374+$M374)*$N$14,IF($H374="AGÊNCIA INTERNO",($L374*$N$14),IF($H374="FAT.DIRETO",($M374*$N$14))))</f>
        <v>0</v>
      </c>
      <c r="O374" s="126" t="n">
        <f aca="false">L374+M374+N374</f>
        <v>0</v>
      </c>
      <c r="P374" s="127" t="s">
        <v>28</v>
      </c>
      <c r="Q374" s="132"/>
      <c r="R374" s="124" t="n">
        <v>0</v>
      </c>
      <c r="S374" s="124" t="n">
        <v>0</v>
      </c>
      <c r="T374" s="125" t="n">
        <v>0</v>
      </c>
      <c r="U374" s="126" t="n">
        <f aca="false">(R374*S374*T374)</f>
        <v>0</v>
      </c>
      <c r="V374" s="126" t="n">
        <f aca="false">IF($H374="AGÊNCIA INTERNO",(0),U374*$V$14)</f>
        <v>0</v>
      </c>
      <c r="W374" s="126" t="n">
        <f aca="false">IF($H374="AGÊNCIA",($U374+$V374)*$W$14,IF($H374="AGÊNCIA INTERNO",($U374*$N$14),IF($H374="FAT.DIRETO",($V374*$N$14))))</f>
        <v>0</v>
      </c>
      <c r="X374" s="126" t="n">
        <f aca="false">U374+V374+W374</f>
        <v>0</v>
      </c>
      <c r="Y374" s="132"/>
      <c r="Z374" s="132"/>
      <c r="AA374" s="132"/>
      <c r="AB374" s="132"/>
      <c r="AC374" s="132"/>
      <c r="AD374" s="132"/>
      <c r="AE374" s="133"/>
    </row>
    <row r="375" customFormat="false" ht="33.75" hidden="true" customHeight="true" outlineLevel="0" collapsed="false">
      <c r="A375" s="132"/>
      <c r="B375" s="133"/>
      <c r="C375" s="129"/>
      <c r="D375" s="130"/>
      <c r="E375" s="131"/>
      <c r="F375" s="131"/>
      <c r="G375" s="134"/>
      <c r="H375" s="124"/>
      <c r="I375" s="124" t="n">
        <v>0</v>
      </c>
      <c r="J375" s="124" t="n">
        <v>0</v>
      </c>
      <c r="K375" s="125" t="n">
        <v>0</v>
      </c>
      <c r="L375" s="126" t="n">
        <f aca="false">(I375*J375*K375)</f>
        <v>0</v>
      </c>
      <c r="M375" s="126" t="n">
        <f aca="false">IF($H375="AGÊNCIA INTERNO",(0),L375*$M$14)</f>
        <v>0</v>
      </c>
      <c r="N375" s="126" t="n">
        <f aca="false">IF($H375="AGÊNCIA",($L375+$M375)*$N$14,IF($H375="AGÊNCIA INTERNO",($L375*$N$14),IF($H375="FAT.DIRETO",($M375*$N$14))))</f>
        <v>0</v>
      </c>
      <c r="O375" s="126" t="n">
        <f aca="false">L375+M375+N375</f>
        <v>0</v>
      </c>
      <c r="P375" s="127" t="s">
        <v>28</v>
      </c>
      <c r="Q375" s="132"/>
      <c r="R375" s="124" t="n">
        <v>0</v>
      </c>
      <c r="S375" s="124" t="n">
        <v>0</v>
      </c>
      <c r="T375" s="125" t="n">
        <v>0</v>
      </c>
      <c r="U375" s="126" t="n">
        <f aca="false">(R375*S375*T375)</f>
        <v>0</v>
      </c>
      <c r="V375" s="126" t="n">
        <f aca="false">IF($H375="AGÊNCIA INTERNO",(0),U375*$V$14)</f>
        <v>0</v>
      </c>
      <c r="W375" s="126" t="n">
        <f aca="false">IF($H375="AGÊNCIA",($U375+$V375)*$W$14,IF($H375="AGÊNCIA INTERNO",($U375*$N$14),IF($H375="FAT.DIRETO",($V375*$N$14))))</f>
        <v>0</v>
      </c>
      <c r="X375" s="126" t="n">
        <f aca="false">U375+V375+W375</f>
        <v>0</v>
      </c>
      <c r="Y375" s="132"/>
      <c r="Z375" s="132"/>
      <c r="AA375" s="132"/>
      <c r="AB375" s="132"/>
      <c r="AC375" s="132"/>
      <c r="AD375" s="132"/>
      <c r="AE375" s="133"/>
    </row>
    <row r="376" customFormat="false" ht="33.75" hidden="true" customHeight="true" outlineLevel="0" collapsed="false">
      <c r="A376" s="132"/>
      <c r="B376" s="133"/>
      <c r="C376" s="129"/>
      <c r="D376" s="130"/>
      <c r="E376" s="131"/>
      <c r="F376" s="131"/>
      <c r="G376" s="134"/>
      <c r="H376" s="124"/>
      <c r="I376" s="124" t="n">
        <v>0</v>
      </c>
      <c r="J376" s="124" t="n">
        <v>0</v>
      </c>
      <c r="K376" s="125" t="n">
        <v>0</v>
      </c>
      <c r="L376" s="126" t="n">
        <f aca="false">(I376*J376*K376)</f>
        <v>0</v>
      </c>
      <c r="M376" s="126" t="n">
        <f aca="false">IF($H376="AGÊNCIA INTERNO",(0),L376*$M$14)</f>
        <v>0</v>
      </c>
      <c r="N376" s="126" t="n">
        <f aca="false">IF($H376="AGÊNCIA",($L376+$M376)*$N$14,IF($H376="AGÊNCIA INTERNO",($L376*$N$14),IF($H376="FAT.DIRETO",($M376*$N$14))))</f>
        <v>0</v>
      </c>
      <c r="O376" s="126" t="n">
        <f aca="false">L376+M376+N376</f>
        <v>0</v>
      </c>
      <c r="P376" s="127" t="s">
        <v>28</v>
      </c>
      <c r="Q376" s="132"/>
      <c r="R376" s="124" t="n">
        <v>0</v>
      </c>
      <c r="S376" s="124" t="n">
        <v>0</v>
      </c>
      <c r="T376" s="125" t="n">
        <v>0</v>
      </c>
      <c r="U376" s="126" t="n">
        <f aca="false">(R376*S376*T376)</f>
        <v>0</v>
      </c>
      <c r="V376" s="126" t="n">
        <f aca="false">IF($H376="AGÊNCIA INTERNO",(0),U376*$V$14)</f>
        <v>0</v>
      </c>
      <c r="W376" s="126" t="n">
        <f aca="false">IF($H376="AGÊNCIA",($U376+$V376)*$W$14,IF($H376="AGÊNCIA INTERNO",($U376*$N$14),IF($H376="FAT.DIRETO",($V376*$N$14))))</f>
        <v>0</v>
      </c>
      <c r="X376" s="126" t="n">
        <f aca="false">U376+V376+W376</f>
        <v>0</v>
      </c>
      <c r="Y376" s="132"/>
      <c r="Z376" s="132"/>
      <c r="AA376" s="132"/>
      <c r="AB376" s="132"/>
      <c r="AC376" s="132"/>
      <c r="AD376" s="132"/>
      <c r="AE376" s="133"/>
    </row>
    <row r="377" customFormat="false" ht="33.75" hidden="true" customHeight="true" outlineLevel="0" collapsed="false">
      <c r="A377" s="132"/>
      <c r="B377" s="133"/>
      <c r="C377" s="129"/>
      <c r="D377" s="130"/>
      <c r="E377" s="131"/>
      <c r="F377" s="131"/>
      <c r="G377" s="134"/>
      <c r="H377" s="124"/>
      <c r="I377" s="124" t="n">
        <v>0</v>
      </c>
      <c r="J377" s="124" t="n">
        <v>0</v>
      </c>
      <c r="K377" s="125" t="n">
        <v>0</v>
      </c>
      <c r="L377" s="126" t="n">
        <f aca="false">(I377*J377*K377)</f>
        <v>0</v>
      </c>
      <c r="M377" s="126" t="n">
        <f aca="false">IF($H377="AGÊNCIA INTERNO",(0),L377*$M$14)</f>
        <v>0</v>
      </c>
      <c r="N377" s="126" t="n">
        <f aca="false">IF($H377="AGÊNCIA",($L377+$M377)*$N$14,IF($H377="AGÊNCIA INTERNO",($L377*$N$14),IF($H377="FAT.DIRETO",($M377*$N$14))))</f>
        <v>0</v>
      </c>
      <c r="O377" s="126" t="n">
        <f aca="false">L377+M377+N377</f>
        <v>0</v>
      </c>
      <c r="P377" s="127" t="s">
        <v>28</v>
      </c>
      <c r="Q377" s="132"/>
      <c r="R377" s="124" t="n">
        <v>0</v>
      </c>
      <c r="S377" s="124" t="n">
        <v>0</v>
      </c>
      <c r="T377" s="125" t="n">
        <v>0</v>
      </c>
      <c r="U377" s="126" t="n">
        <f aca="false">(R377*S377*T377)</f>
        <v>0</v>
      </c>
      <c r="V377" s="126" t="n">
        <f aca="false">IF($H377="AGÊNCIA INTERNO",(0),U377*$V$14)</f>
        <v>0</v>
      </c>
      <c r="W377" s="126" t="n">
        <f aca="false">IF($H377="AGÊNCIA",($U377+$V377)*$W$14,IF($H377="AGÊNCIA INTERNO",($U377*$N$14),IF($H377="FAT.DIRETO",($V377*$N$14))))</f>
        <v>0</v>
      </c>
      <c r="X377" s="126" t="n">
        <f aca="false">U377+V377+W377</f>
        <v>0</v>
      </c>
      <c r="Y377" s="132"/>
      <c r="Z377" s="132"/>
      <c r="AA377" s="132"/>
      <c r="AB377" s="132"/>
      <c r="AC377" s="132"/>
      <c r="AD377" s="132"/>
      <c r="AE377" s="133"/>
    </row>
    <row r="378" customFormat="false" ht="33.75" hidden="true" customHeight="true" outlineLevel="0" collapsed="false">
      <c r="A378" s="132"/>
      <c r="B378" s="133"/>
      <c r="C378" s="129"/>
      <c r="D378" s="130"/>
      <c r="E378" s="131"/>
      <c r="F378" s="131"/>
      <c r="G378" s="134"/>
      <c r="H378" s="124"/>
      <c r="I378" s="124" t="n">
        <v>0</v>
      </c>
      <c r="J378" s="124" t="n">
        <v>0</v>
      </c>
      <c r="K378" s="125" t="n">
        <v>0</v>
      </c>
      <c r="L378" s="126" t="n">
        <f aca="false">(I378*J378*K378)</f>
        <v>0</v>
      </c>
      <c r="M378" s="126" t="n">
        <f aca="false">IF($H378="AGÊNCIA INTERNO",(0),L378*$M$14)</f>
        <v>0</v>
      </c>
      <c r="N378" s="126" t="n">
        <f aca="false">IF($H378="AGÊNCIA",($L378+$M378)*$N$14,IF($H378="AGÊNCIA INTERNO",($L378*$N$14),IF($H378="FAT.DIRETO",($M378*$N$14))))</f>
        <v>0</v>
      </c>
      <c r="O378" s="126" t="n">
        <f aca="false">L378+M378+N378</f>
        <v>0</v>
      </c>
      <c r="P378" s="127" t="s">
        <v>28</v>
      </c>
      <c r="Q378" s="132"/>
      <c r="R378" s="124" t="n">
        <v>0</v>
      </c>
      <c r="S378" s="124" t="n">
        <v>0</v>
      </c>
      <c r="T378" s="125" t="n">
        <v>0</v>
      </c>
      <c r="U378" s="126" t="n">
        <f aca="false">(R378*S378*T378)</f>
        <v>0</v>
      </c>
      <c r="V378" s="126" t="n">
        <f aca="false">IF($H378="AGÊNCIA INTERNO",(0),U378*$V$14)</f>
        <v>0</v>
      </c>
      <c r="W378" s="126" t="n">
        <f aca="false">IF($H378="AGÊNCIA",($U378+$V378)*$W$14,IF($H378="AGÊNCIA INTERNO",($U378*$N$14),IF($H378="FAT.DIRETO",($V378*$N$14))))</f>
        <v>0</v>
      </c>
      <c r="X378" s="126" t="n">
        <f aca="false">U378+V378+W378</f>
        <v>0</v>
      </c>
      <c r="Y378" s="132"/>
      <c r="Z378" s="132"/>
      <c r="AA378" s="132"/>
      <c r="AB378" s="132"/>
      <c r="AC378" s="132"/>
      <c r="AD378" s="132"/>
      <c r="AE378" s="133"/>
    </row>
    <row r="379" customFormat="false" ht="33.75" hidden="true" customHeight="true" outlineLevel="0" collapsed="false">
      <c r="A379" s="132"/>
      <c r="B379" s="133"/>
      <c r="C379" s="129"/>
      <c r="D379" s="130"/>
      <c r="E379" s="131"/>
      <c r="F379" s="131"/>
      <c r="G379" s="134"/>
      <c r="H379" s="124"/>
      <c r="I379" s="124" t="n">
        <v>0</v>
      </c>
      <c r="J379" s="124" t="n">
        <v>0</v>
      </c>
      <c r="K379" s="125" t="n">
        <v>0</v>
      </c>
      <c r="L379" s="126" t="n">
        <f aca="false">(I379*J379*K379)</f>
        <v>0</v>
      </c>
      <c r="M379" s="126" t="n">
        <f aca="false">IF($H379="AGÊNCIA INTERNO",(0),L379*$M$14)</f>
        <v>0</v>
      </c>
      <c r="N379" s="126" t="n">
        <f aca="false">IF($H379="AGÊNCIA",($L379+$M379)*$N$14,IF($H379="AGÊNCIA INTERNO",($L379*$N$14),IF($H379="FAT.DIRETO",($M379*$N$14))))</f>
        <v>0</v>
      </c>
      <c r="O379" s="126" t="n">
        <f aca="false">L379+M379+N379</f>
        <v>0</v>
      </c>
      <c r="P379" s="127" t="s">
        <v>28</v>
      </c>
      <c r="Q379" s="132"/>
      <c r="R379" s="124" t="n">
        <v>0</v>
      </c>
      <c r="S379" s="124" t="n">
        <v>0</v>
      </c>
      <c r="T379" s="125" t="n">
        <v>0</v>
      </c>
      <c r="U379" s="126" t="n">
        <f aca="false">(R379*S379*T379)</f>
        <v>0</v>
      </c>
      <c r="V379" s="126" t="n">
        <f aca="false">IF($H379="AGÊNCIA INTERNO",(0),U379*$V$14)</f>
        <v>0</v>
      </c>
      <c r="W379" s="126" t="n">
        <f aca="false">IF($H379="AGÊNCIA",($U379+$V379)*$W$14,IF($H379="AGÊNCIA INTERNO",($U379*$N$14),IF($H379="FAT.DIRETO",($V379*$N$14))))</f>
        <v>0</v>
      </c>
      <c r="X379" s="126" t="n">
        <f aca="false">U379+V379+W379</f>
        <v>0</v>
      </c>
      <c r="Y379" s="132"/>
      <c r="Z379" s="132"/>
      <c r="AA379" s="132"/>
      <c r="AB379" s="132"/>
      <c r="AC379" s="132"/>
      <c r="AD379" s="132"/>
      <c r="AE379" s="133"/>
    </row>
    <row r="380" customFormat="false" ht="33.75" hidden="true" customHeight="true" outlineLevel="0" collapsed="false">
      <c r="A380" s="132"/>
      <c r="B380" s="133"/>
      <c r="C380" s="129"/>
      <c r="D380" s="130"/>
      <c r="E380" s="131"/>
      <c r="F380" s="131"/>
      <c r="G380" s="134"/>
      <c r="H380" s="124"/>
      <c r="I380" s="124" t="n">
        <v>0</v>
      </c>
      <c r="J380" s="124" t="n">
        <v>0</v>
      </c>
      <c r="K380" s="125" t="n">
        <v>0</v>
      </c>
      <c r="L380" s="126" t="n">
        <f aca="false">(I380*J380*K380)</f>
        <v>0</v>
      </c>
      <c r="M380" s="126" t="n">
        <f aca="false">IF($H380="AGÊNCIA INTERNO",(0),L380*$M$14)</f>
        <v>0</v>
      </c>
      <c r="N380" s="126" t="n">
        <f aca="false">IF($H380="AGÊNCIA",($L380+$M380)*$N$14,IF($H380="AGÊNCIA INTERNO",($L380*$N$14),IF($H380="FAT.DIRETO",($M380*$N$14))))</f>
        <v>0</v>
      </c>
      <c r="O380" s="126" t="n">
        <f aca="false">L380+M380+N380</f>
        <v>0</v>
      </c>
      <c r="P380" s="127" t="s">
        <v>29</v>
      </c>
      <c r="Q380" s="132"/>
      <c r="R380" s="124" t="n">
        <v>0</v>
      </c>
      <c r="S380" s="124" t="n">
        <v>0</v>
      </c>
      <c r="T380" s="125" t="n">
        <v>0</v>
      </c>
      <c r="U380" s="126" t="n">
        <f aca="false">(R380*S380*T380)</f>
        <v>0</v>
      </c>
      <c r="V380" s="126" t="n">
        <f aca="false">IF($H380="AGÊNCIA INTERNO",(0),U380*$V$14)</f>
        <v>0</v>
      </c>
      <c r="W380" s="126" t="n">
        <f aca="false">IF($H380="AGÊNCIA",($U380+$V380)*$W$14,IF($H380="AGÊNCIA INTERNO",($U380*$N$14),IF($H380="FAT.DIRETO",($V380*$N$14))))</f>
        <v>0</v>
      </c>
      <c r="X380" s="126" t="n">
        <f aca="false">U380+V380+W380</f>
        <v>0</v>
      </c>
      <c r="Y380" s="132"/>
      <c r="Z380" s="132"/>
      <c r="AA380" s="132"/>
      <c r="AB380" s="132"/>
      <c r="AC380" s="132"/>
      <c r="AD380" s="132"/>
      <c r="AE380" s="133"/>
    </row>
    <row r="381" customFormat="false" ht="33.75" hidden="true" customHeight="true" outlineLevel="0" collapsed="false">
      <c r="A381" s="132"/>
      <c r="B381" s="133"/>
      <c r="C381" s="129"/>
      <c r="D381" s="130"/>
      <c r="E381" s="131"/>
      <c r="F381" s="131"/>
      <c r="G381" s="134"/>
      <c r="H381" s="124"/>
      <c r="I381" s="124" t="n">
        <v>0</v>
      </c>
      <c r="J381" s="124" t="n">
        <v>0</v>
      </c>
      <c r="K381" s="125" t="n">
        <v>0</v>
      </c>
      <c r="L381" s="126" t="n">
        <f aca="false">(I381*J381*K381)</f>
        <v>0</v>
      </c>
      <c r="M381" s="126" t="n">
        <f aca="false">IF($H381="AGÊNCIA INTERNO",(0),L381*$M$14)</f>
        <v>0</v>
      </c>
      <c r="N381" s="126" t="n">
        <f aca="false">IF($H381="AGÊNCIA",($L381+$M381)*$N$14,IF($H381="AGÊNCIA INTERNO",($L381*$N$14),IF($H381="FAT.DIRETO",($M381*$N$14))))</f>
        <v>0</v>
      </c>
      <c r="O381" s="126" t="n">
        <f aca="false">L381+M381+N381</f>
        <v>0</v>
      </c>
      <c r="P381" s="127" t="s">
        <v>28</v>
      </c>
      <c r="Q381" s="132"/>
      <c r="R381" s="124" t="n">
        <v>0</v>
      </c>
      <c r="S381" s="124" t="n">
        <v>0</v>
      </c>
      <c r="T381" s="125" t="n">
        <v>0</v>
      </c>
      <c r="U381" s="126" t="n">
        <f aca="false">(R381*S381*T381)</f>
        <v>0</v>
      </c>
      <c r="V381" s="126" t="n">
        <f aca="false">IF($H381="AGÊNCIA INTERNO",(0),U381*$V$14)</f>
        <v>0</v>
      </c>
      <c r="W381" s="126" t="n">
        <f aca="false">IF($H381="AGÊNCIA",($U381+$V381)*$W$14,IF($H381="AGÊNCIA INTERNO",($U381*$N$14),IF($H381="FAT.DIRETO",($V381*$N$14))))</f>
        <v>0</v>
      </c>
      <c r="X381" s="126" t="n">
        <f aca="false">U381+V381+W381</f>
        <v>0</v>
      </c>
      <c r="Y381" s="132"/>
      <c r="Z381" s="132"/>
      <c r="AA381" s="132"/>
      <c r="AB381" s="132"/>
      <c r="AC381" s="132"/>
      <c r="AD381" s="132"/>
      <c r="AE381" s="133"/>
    </row>
    <row r="382" customFormat="false" ht="33.75" hidden="true" customHeight="true" outlineLevel="0" collapsed="false">
      <c r="A382" s="132"/>
      <c r="B382" s="133"/>
      <c r="C382" s="129"/>
      <c r="D382" s="130"/>
      <c r="E382" s="131"/>
      <c r="F382" s="131"/>
      <c r="G382" s="134"/>
      <c r="H382" s="124"/>
      <c r="I382" s="124" t="n">
        <v>0</v>
      </c>
      <c r="J382" s="124" t="n">
        <v>0</v>
      </c>
      <c r="K382" s="125" t="n">
        <v>0</v>
      </c>
      <c r="L382" s="126" t="n">
        <f aca="false">(I382*J382*K382)</f>
        <v>0</v>
      </c>
      <c r="M382" s="126" t="n">
        <f aca="false">IF($H382="AGÊNCIA INTERNO",(0),L382*$M$14)</f>
        <v>0</v>
      </c>
      <c r="N382" s="126" t="n">
        <f aca="false">IF($H382="AGÊNCIA",($L382+$M382)*$N$14,IF($H382="AGÊNCIA INTERNO",($L382*$N$14),IF($H382="FAT.DIRETO",($M382*$N$14))))</f>
        <v>0</v>
      </c>
      <c r="O382" s="126" t="n">
        <f aca="false">L382+M382+N382</f>
        <v>0</v>
      </c>
      <c r="P382" s="127" t="s">
        <v>28</v>
      </c>
      <c r="Q382" s="132"/>
      <c r="R382" s="124" t="n">
        <v>0</v>
      </c>
      <c r="S382" s="124" t="n">
        <v>0</v>
      </c>
      <c r="T382" s="125" t="n">
        <v>0</v>
      </c>
      <c r="U382" s="126" t="n">
        <f aca="false">(R382*S382*T382)</f>
        <v>0</v>
      </c>
      <c r="V382" s="126" t="n">
        <f aca="false">IF($H382="AGÊNCIA INTERNO",(0),U382*$V$14)</f>
        <v>0</v>
      </c>
      <c r="W382" s="126" t="n">
        <f aca="false">IF($H382="AGÊNCIA",($U382+$V382)*$W$14,IF($H382="AGÊNCIA INTERNO",($U382*$N$14),IF($H382="FAT.DIRETO",($V382*$N$14))))</f>
        <v>0</v>
      </c>
      <c r="X382" s="126" t="n">
        <f aca="false">U382+V382+W382</f>
        <v>0</v>
      </c>
      <c r="Y382" s="132"/>
      <c r="Z382" s="132"/>
      <c r="AA382" s="132"/>
      <c r="AB382" s="132"/>
      <c r="AC382" s="132"/>
      <c r="AD382" s="132"/>
      <c r="AE382" s="133"/>
    </row>
    <row r="383" customFormat="false" ht="33.75" hidden="true" customHeight="true" outlineLevel="0" collapsed="false">
      <c r="A383" s="132"/>
      <c r="B383" s="133"/>
      <c r="C383" s="129"/>
      <c r="D383" s="130"/>
      <c r="E383" s="131"/>
      <c r="F383" s="131"/>
      <c r="G383" s="134"/>
      <c r="H383" s="124"/>
      <c r="I383" s="124" t="n">
        <v>0</v>
      </c>
      <c r="J383" s="124" t="n">
        <v>0</v>
      </c>
      <c r="K383" s="125" t="n">
        <v>0</v>
      </c>
      <c r="L383" s="126" t="n">
        <f aca="false">(I383*J383*K383)</f>
        <v>0</v>
      </c>
      <c r="M383" s="126" t="n">
        <f aca="false">IF($H383="AGÊNCIA INTERNO",(0),L383*$M$14)</f>
        <v>0</v>
      </c>
      <c r="N383" s="126" t="n">
        <f aca="false">IF($H383="AGÊNCIA",($L383+$M383)*$N$14,IF($H383="AGÊNCIA INTERNO",($L383*$N$14),IF($H383="FAT.DIRETO",($M383*$N$14))))</f>
        <v>0</v>
      </c>
      <c r="O383" s="126" t="n">
        <f aca="false">L383+M383+N383</f>
        <v>0</v>
      </c>
      <c r="P383" s="127" t="s">
        <v>28</v>
      </c>
      <c r="Q383" s="132"/>
      <c r="R383" s="124" t="n">
        <v>0</v>
      </c>
      <c r="S383" s="124" t="n">
        <v>0</v>
      </c>
      <c r="T383" s="125" t="n">
        <v>0</v>
      </c>
      <c r="U383" s="126" t="n">
        <f aca="false">(R383*S383*T383)</f>
        <v>0</v>
      </c>
      <c r="V383" s="126" t="n">
        <f aca="false">IF($H383="AGÊNCIA INTERNO",(0),U383*$V$14)</f>
        <v>0</v>
      </c>
      <c r="W383" s="126" t="n">
        <f aca="false">IF($H383="AGÊNCIA",($U383+$V383)*$W$14,IF($H383="AGÊNCIA INTERNO",($U383*$N$14),IF($H383="FAT.DIRETO",($V383*$N$14))))</f>
        <v>0</v>
      </c>
      <c r="X383" s="126" t="n">
        <f aca="false">U383+V383+W383</f>
        <v>0</v>
      </c>
      <c r="Y383" s="132"/>
      <c r="Z383" s="132"/>
      <c r="AA383" s="132"/>
      <c r="AB383" s="132"/>
      <c r="AC383" s="132"/>
      <c r="AD383" s="132"/>
      <c r="AE383" s="133"/>
    </row>
    <row r="384" customFormat="false" ht="33.75" hidden="true" customHeight="true" outlineLevel="0" collapsed="false">
      <c r="A384" s="132"/>
      <c r="B384" s="133"/>
      <c r="C384" s="129"/>
      <c r="D384" s="130"/>
      <c r="E384" s="131"/>
      <c r="F384" s="131"/>
      <c r="G384" s="134"/>
      <c r="H384" s="124"/>
      <c r="I384" s="124" t="n">
        <v>0</v>
      </c>
      <c r="J384" s="124" t="n">
        <v>0</v>
      </c>
      <c r="K384" s="125" t="n">
        <v>0</v>
      </c>
      <c r="L384" s="126" t="n">
        <f aca="false">(I384*J384*K384)</f>
        <v>0</v>
      </c>
      <c r="M384" s="126" t="n">
        <f aca="false">IF($H384="AGÊNCIA INTERNO",(0),L384*$M$14)</f>
        <v>0</v>
      </c>
      <c r="N384" s="126" t="n">
        <f aca="false">IF($H384="AGÊNCIA",($L384+$M384)*$N$14,IF($H384="AGÊNCIA INTERNO",($L384*$N$14),IF($H384="FAT.DIRETO",($M384*$N$14))))</f>
        <v>0</v>
      </c>
      <c r="O384" s="126" t="n">
        <f aca="false">L384+M384+N384</f>
        <v>0</v>
      </c>
      <c r="P384" s="127" t="s">
        <v>28</v>
      </c>
      <c r="Q384" s="132"/>
      <c r="R384" s="124" t="n">
        <v>0</v>
      </c>
      <c r="S384" s="124" t="n">
        <v>0</v>
      </c>
      <c r="T384" s="125" t="n">
        <v>0</v>
      </c>
      <c r="U384" s="126" t="n">
        <f aca="false">(R384*S384*T384)</f>
        <v>0</v>
      </c>
      <c r="V384" s="126" t="n">
        <f aca="false">IF($H384="AGÊNCIA INTERNO",(0),U384*$V$14)</f>
        <v>0</v>
      </c>
      <c r="W384" s="126" t="n">
        <f aca="false">IF($H384="AGÊNCIA",($U384+$V384)*$W$14,IF($H384="AGÊNCIA INTERNO",($U384*$N$14),IF($H384="FAT.DIRETO",($V384*$N$14))))</f>
        <v>0</v>
      </c>
      <c r="X384" s="126" t="n">
        <f aca="false">U384+V384+W384</f>
        <v>0</v>
      </c>
      <c r="Y384" s="132"/>
      <c r="Z384" s="132"/>
      <c r="AA384" s="132"/>
      <c r="AB384" s="132"/>
      <c r="AC384" s="132"/>
      <c r="AD384" s="132"/>
      <c r="AE384" s="133"/>
    </row>
    <row r="385" customFormat="false" ht="33.75" hidden="true" customHeight="true" outlineLevel="0" collapsed="false">
      <c r="A385" s="132"/>
      <c r="B385" s="133"/>
      <c r="C385" s="129"/>
      <c r="D385" s="130"/>
      <c r="E385" s="131"/>
      <c r="F385" s="131"/>
      <c r="G385" s="134"/>
      <c r="H385" s="124"/>
      <c r="I385" s="124" t="n">
        <v>0</v>
      </c>
      <c r="J385" s="124" t="n">
        <v>0</v>
      </c>
      <c r="K385" s="125" t="n">
        <v>0</v>
      </c>
      <c r="L385" s="126" t="n">
        <f aca="false">(I385*J385*K385)</f>
        <v>0</v>
      </c>
      <c r="M385" s="126" t="n">
        <f aca="false">IF($H385="AGÊNCIA INTERNO",(0),L385*$M$14)</f>
        <v>0</v>
      </c>
      <c r="N385" s="126" t="n">
        <f aca="false">IF($H385="AGÊNCIA",($L385+$M385)*$N$14,IF($H385="AGÊNCIA INTERNO",($L385*$N$14),IF($H385="FAT.DIRETO",($M385*$N$14))))</f>
        <v>0</v>
      </c>
      <c r="O385" s="126" t="n">
        <f aca="false">L385+M385+N385</f>
        <v>0</v>
      </c>
      <c r="P385" s="127" t="s">
        <v>29</v>
      </c>
      <c r="Q385" s="132"/>
      <c r="R385" s="124" t="n">
        <v>0</v>
      </c>
      <c r="S385" s="124" t="n">
        <v>0</v>
      </c>
      <c r="T385" s="125" t="n">
        <v>0</v>
      </c>
      <c r="U385" s="126" t="n">
        <f aca="false">(R385*S385*T385)</f>
        <v>0</v>
      </c>
      <c r="V385" s="126" t="n">
        <f aca="false">IF($H385="AGÊNCIA INTERNO",(0),U385*$V$14)</f>
        <v>0</v>
      </c>
      <c r="W385" s="126" t="n">
        <f aca="false">IF($H385="AGÊNCIA",($U385+$V385)*$W$14,IF($H385="AGÊNCIA INTERNO",($U385*$N$14),IF($H385="FAT.DIRETO",($V385*$N$14))))</f>
        <v>0</v>
      </c>
      <c r="X385" s="126" t="n">
        <f aca="false">U385+V385+W385</f>
        <v>0</v>
      </c>
      <c r="Y385" s="132"/>
      <c r="Z385" s="132"/>
      <c r="AA385" s="132"/>
      <c r="AB385" s="132"/>
      <c r="AC385" s="132"/>
      <c r="AD385" s="132"/>
      <c r="AE385" s="133"/>
    </row>
    <row r="386" customFormat="false" ht="33.75" hidden="true" customHeight="true" outlineLevel="0" collapsed="false">
      <c r="A386" s="132"/>
      <c r="B386" s="133"/>
      <c r="C386" s="129"/>
      <c r="D386" s="130"/>
      <c r="E386" s="131"/>
      <c r="F386" s="131"/>
      <c r="G386" s="134"/>
      <c r="H386" s="124"/>
      <c r="I386" s="124" t="n">
        <v>0</v>
      </c>
      <c r="J386" s="124" t="n">
        <v>0</v>
      </c>
      <c r="K386" s="125" t="n">
        <v>0</v>
      </c>
      <c r="L386" s="126" t="n">
        <f aca="false">(I386*J386*K386)</f>
        <v>0</v>
      </c>
      <c r="M386" s="126" t="n">
        <f aca="false">IF($H386="AGÊNCIA INTERNO",(0),L386*$M$14)</f>
        <v>0</v>
      </c>
      <c r="N386" s="126" t="n">
        <f aca="false">IF($H386="AGÊNCIA",($L386+$M386)*$N$14,IF($H386="AGÊNCIA INTERNO",($L386*$N$14),IF($H386="FAT.DIRETO",($M386*$N$14))))</f>
        <v>0</v>
      </c>
      <c r="O386" s="126" t="n">
        <f aca="false">L386+M386+N386</f>
        <v>0</v>
      </c>
      <c r="P386" s="127" t="s">
        <v>28</v>
      </c>
      <c r="Q386" s="132"/>
      <c r="R386" s="124" t="n">
        <v>0</v>
      </c>
      <c r="S386" s="124" t="n">
        <v>0</v>
      </c>
      <c r="T386" s="125" t="n">
        <v>0</v>
      </c>
      <c r="U386" s="126" t="n">
        <f aca="false">(R386*S386*T386)</f>
        <v>0</v>
      </c>
      <c r="V386" s="126" t="n">
        <f aca="false">IF($H386="AGÊNCIA INTERNO",(0),U386*$V$14)</f>
        <v>0</v>
      </c>
      <c r="W386" s="126" t="n">
        <f aca="false">IF($H386="AGÊNCIA",($U386+$V386)*$W$14,IF($H386="AGÊNCIA INTERNO",($U386*$N$14),IF($H386="FAT.DIRETO",($V386*$N$14))))</f>
        <v>0</v>
      </c>
      <c r="X386" s="126" t="n">
        <f aca="false">U386+V386+W386</f>
        <v>0</v>
      </c>
      <c r="Y386" s="132"/>
      <c r="Z386" s="132"/>
      <c r="AA386" s="132"/>
      <c r="AB386" s="132"/>
      <c r="AC386" s="132"/>
      <c r="AD386" s="132"/>
      <c r="AE386" s="133"/>
    </row>
    <row r="387" customFormat="false" ht="33.75" hidden="true" customHeight="true" outlineLevel="0" collapsed="false">
      <c r="A387" s="132"/>
      <c r="B387" s="133"/>
      <c r="C387" s="129"/>
      <c r="D387" s="130"/>
      <c r="E387" s="131"/>
      <c r="F387" s="131"/>
      <c r="G387" s="134"/>
      <c r="H387" s="124"/>
      <c r="I387" s="124" t="n">
        <v>0</v>
      </c>
      <c r="J387" s="124" t="n">
        <v>0</v>
      </c>
      <c r="K387" s="125" t="n">
        <v>0</v>
      </c>
      <c r="L387" s="126" t="n">
        <f aca="false">(I387*J387*K387)</f>
        <v>0</v>
      </c>
      <c r="M387" s="126" t="n">
        <f aca="false">IF($H387="AGÊNCIA INTERNO",(0),L387*$M$14)</f>
        <v>0</v>
      </c>
      <c r="N387" s="126" t="n">
        <f aca="false">IF($H387="AGÊNCIA",($L387+$M387)*$N$14,IF($H387="AGÊNCIA INTERNO",($L387*$N$14),IF($H387="FAT.DIRETO",($M387*$N$14))))</f>
        <v>0</v>
      </c>
      <c r="O387" s="126" t="n">
        <f aca="false">L387+M387+N387</f>
        <v>0</v>
      </c>
      <c r="P387" s="127" t="s">
        <v>28</v>
      </c>
      <c r="Q387" s="132"/>
      <c r="R387" s="124" t="n">
        <v>0</v>
      </c>
      <c r="S387" s="124" t="n">
        <v>0</v>
      </c>
      <c r="T387" s="125" t="n">
        <v>0</v>
      </c>
      <c r="U387" s="126" t="n">
        <f aca="false">(R387*S387*T387)</f>
        <v>0</v>
      </c>
      <c r="V387" s="126" t="n">
        <f aca="false">IF($H387="AGÊNCIA INTERNO",(0),U387*$V$14)</f>
        <v>0</v>
      </c>
      <c r="W387" s="126" t="n">
        <f aca="false">IF($H387="AGÊNCIA",($U387+$V387)*$W$14,IF($H387="AGÊNCIA INTERNO",($U387*$N$14),IF($H387="FAT.DIRETO",($V387*$N$14))))</f>
        <v>0</v>
      </c>
      <c r="X387" s="126" t="n">
        <f aca="false">U387+V387+W387</f>
        <v>0</v>
      </c>
      <c r="Y387" s="132"/>
      <c r="Z387" s="132"/>
      <c r="AA387" s="132"/>
      <c r="AB387" s="132"/>
      <c r="AC387" s="132"/>
      <c r="AD387" s="132"/>
      <c r="AE387" s="133"/>
    </row>
    <row r="388" customFormat="false" ht="33.75" hidden="true" customHeight="true" outlineLevel="0" collapsed="false">
      <c r="A388" s="132"/>
      <c r="B388" s="133"/>
      <c r="C388" s="129"/>
      <c r="D388" s="130"/>
      <c r="E388" s="131"/>
      <c r="F388" s="131"/>
      <c r="G388" s="134"/>
      <c r="H388" s="124"/>
      <c r="I388" s="124" t="n">
        <v>0</v>
      </c>
      <c r="J388" s="124" t="n">
        <v>0</v>
      </c>
      <c r="K388" s="125" t="n">
        <v>0</v>
      </c>
      <c r="L388" s="126" t="n">
        <f aca="false">(I388*J388*K388)</f>
        <v>0</v>
      </c>
      <c r="M388" s="126" t="n">
        <f aca="false">IF($H388="AGÊNCIA INTERNO",(0),L388*$M$14)</f>
        <v>0</v>
      </c>
      <c r="N388" s="126" t="n">
        <f aca="false">IF($H388="AGÊNCIA",($L388+$M388)*$N$14,IF($H388="AGÊNCIA INTERNO",($L388*$N$14),IF($H388="FAT.DIRETO",($M388*$N$14))))</f>
        <v>0</v>
      </c>
      <c r="O388" s="126" t="n">
        <f aca="false">L388+M388+N388</f>
        <v>0</v>
      </c>
      <c r="P388" s="127" t="s">
        <v>28</v>
      </c>
      <c r="Q388" s="132"/>
      <c r="R388" s="124" t="n">
        <v>0</v>
      </c>
      <c r="S388" s="124" t="n">
        <v>0</v>
      </c>
      <c r="T388" s="125" t="n">
        <v>0</v>
      </c>
      <c r="U388" s="126" t="n">
        <f aca="false">(R388*S388*T388)</f>
        <v>0</v>
      </c>
      <c r="V388" s="126" t="n">
        <f aca="false">IF($H388="AGÊNCIA INTERNO",(0),U388*$V$14)</f>
        <v>0</v>
      </c>
      <c r="W388" s="126" t="n">
        <f aca="false">IF($H388="AGÊNCIA",($U388+$V388)*$W$14,IF($H388="AGÊNCIA INTERNO",($U388*$N$14),IF($H388="FAT.DIRETO",($V388*$N$14))))</f>
        <v>0</v>
      </c>
      <c r="X388" s="126" t="n">
        <f aca="false">U388+V388+W388</f>
        <v>0</v>
      </c>
      <c r="Y388" s="132"/>
      <c r="Z388" s="132"/>
      <c r="AA388" s="132"/>
      <c r="AB388" s="132"/>
      <c r="AC388" s="132"/>
      <c r="AD388" s="132"/>
      <c r="AE388" s="133"/>
    </row>
    <row r="389" customFormat="false" ht="33.75" hidden="true" customHeight="true" outlineLevel="0" collapsed="false">
      <c r="A389" s="132"/>
      <c r="B389" s="133"/>
      <c r="C389" s="129"/>
      <c r="D389" s="130"/>
      <c r="E389" s="131"/>
      <c r="F389" s="131"/>
      <c r="G389" s="134"/>
      <c r="H389" s="124"/>
      <c r="I389" s="124" t="n">
        <v>0</v>
      </c>
      <c r="J389" s="124" t="n">
        <v>0</v>
      </c>
      <c r="K389" s="125" t="n">
        <v>0</v>
      </c>
      <c r="L389" s="126" t="n">
        <f aca="false">(I389*J389*K389)</f>
        <v>0</v>
      </c>
      <c r="M389" s="126" t="n">
        <f aca="false">IF($H389="AGÊNCIA INTERNO",(0),L389*$M$14)</f>
        <v>0</v>
      </c>
      <c r="N389" s="126" t="n">
        <f aca="false">IF($H389="AGÊNCIA",($L389+$M389)*$N$14,IF($H389="AGÊNCIA INTERNO",($L389*$N$14),IF($H389="FAT.DIRETO",($M389*$N$14))))</f>
        <v>0</v>
      </c>
      <c r="O389" s="126" t="n">
        <f aca="false">L389+M389+N389</f>
        <v>0</v>
      </c>
      <c r="P389" s="127" t="s">
        <v>28</v>
      </c>
      <c r="Q389" s="132"/>
      <c r="R389" s="124" t="n">
        <v>0</v>
      </c>
      <c r="S389" s="124" t="n">
        <v>0</v>
      </c>
      <c r="T389" s="125" t="n">
        <v>0</v>
      </c>
      <c r="U389" s="126" t="n">
        <f aca="false">(R389*S389*T389)</f>
        <v>0</v>
      </c>
      <c r="V389" s="126" t="n">
        <f aca="false">IF($H389="AGÊNCIA INTERNO",(0),U389*$V$14)</f>
        <v>0</v>
      </c>
      <c r="W389" s="126" t="n">
        <f aca="false">IF($H389="AGÊNCIA",($U389+$V389)*$W$14,IF($H389="AGÊNCIA INTERNO",($U389*$N$14),IF($H389="FAT.DIRETO",($V389*$N$14))))</f>
        <v>0</v>
      </c>
      <c r="X389" s="126" t="n">
        <f aca="false">U389+V389+W389</f>
        <v>0</v>
      </c>
      <c r="Y389" s="132"/>
      <c r="Z389" s="132"/>
      <c r="AA389" s="132"/>
      <c r="AB389" s="132"/>
      <c r="AC389" s="132"/>
      <c r="AD389" s="132"/>
      <c r="AE389" s="133"/>
    </row>
    <row r="390" customFormat="false" ht="33.75" hidden="true" customHeight="true" outlineLevel="0" collapsed="false">
      <c r="A390" s="132"/>
      <c r="B390" s="133"/>
      <c r="C390" s="129"/>
      <c r="D390" s="130"/>
      <c r="E390" s="131"/>
      <c r="F390" s="131"/>
      <c r="G390" s="134"/>
      <c r="H390" s="124"/>
      <c r="I390" s="124" t="n">
        <v>0</v>
      </c>
      <c r="J390" s="124" t="n">
        <v>0</v>
      </c>
      <c r="K390" s="125" t="n">
        <v>0</v>
      </c>
      <c r="L390" s="126" t="n">
        <f aca="false">(I390*J390*K390)</f>
        <v>0</v>
      </c>
      <c r="M390" s="126" t="n">
        <f aca="false">IF($H390="AGÊNCIA INTERNO",(0),L390*$M$14)</f>
        <v>0</v>
      </c>
      <c r="N390" s="126" t="n">
        <f aca="false">IF($H390="AGÊNCIA",($L390+$M390)*$N$14,IF($H390="AGÊNCIA INTERNO",($L390*$N$14),IF($H390="FAT.DIRETO",($M390*$N$14))))</f>
        <v>0</v>
      </c>
      <c r="O390" s="126" t="n">
        <f aca="false">L390+M390+N390</f>
        <v>0</v>
      </c>
      <c r="P390" s="127" t="s">
        <v>28</v>
      </c>
      <c r="Q390" s="132"/>
      <c r="R390" s="124" t="n">
        <v>0</v>
      </c>
      <c r="S390" s="124" t="n">
        <v>0</v>
      </c>
      <c r="T390" s="125" t="n">
        <v>0</v>
      </c>
      <c r="U390" s="126" t="n">
        <f aca="false">(R390*S390*T390)</f>
        <v>0</v>
      </c>
      <c r="V390" s="126" t="n">
        <f aca="false">IF($H390="AGÊNCIA INTERNO",(0),U390*$V$14)</f>
        <v>0</v>
      </c>
      <c r="W390" s="126" t="n">
        <f aca="false">IF($H390="AGÊNCIA",($U390+$V390)*$W$14,IF($H390="AGÊNCIA INTERNO",($U390*$N$14),IF($H390="FAT.DIRETO",($V390*$N$14))))</f>
        <v>0</v>
      </c>
      <c r="X390" s="126" t="n">
        <f aca="false">U390+V390+W390</f>
        <v>0</v>
      </c>
      <c r="Y390" s="132"/>
      <c r="Z390" s="132"/>
      <c r="AA390" s="132"/>
      <c r="AB390" s="132"/>
      <c r="AC390" s="132"/>
      <c r="AD390" s="132"/>
      <c r="AE390" s="133"/>
    </row>
    <row r="391" customFormat="false" ht="33.75" hidden="true" customHeight="true" outlineLevel="0" collapsed="false">
      <c r="A391" s="132"/>
      <c r="B391" s="133"/>
      <c r="C391" s="129"/>
      <c r="D391" s="130"/>
      <c r="E391" s="131"/>
      <c r="F391" s="131"/>
      <c r="G391" s="134"/>
      <c r="H391" s="124"/>
      <c r="I391" s="124" t="n">
        <v>0</v>
      </c>
      <c r="J391" s="124" t="n">
        <v>0</v>
      </c>
      <c r="K391" s="125" t="n">
        <v>0</v>
      </c>
      <c r="L391" s="126" t="n">
        <f aca="false">(I391*J391*K391)</f>
        <v>0</v>
      </c>
      <c r="M391" s="126" t="n">
        <f aca="false">IF($H391="AGÊNCIA INTERNO",(0),L391*$M$14)</f>
        <v>0</v>
      </c>
      <c r="N391" s="126" t="n">
        <f aca="false">IF($H391="AGÊNCIA",($L391+$M391)*$N$14,IF($H391="AGÊNCIA INTERNO",($L391*$N$14),IF($H391="FAT.DIRETO",($M391*$N$14))))</f>
        <v>0</v>
      </c>
      <c r="O391" s="126" t="n">
        <f aca="false">L391+M391+N391</f>
        <v>0</v>
      </c>
      <c r="P391" s="127" t="s">
        <v>28</v>
      </c>
      <c r="Q391" s="132"/>
      <c r="R391" s="124" t="n">
        <v>0</v>
      </c>
      <c r="S391" s="124" t="n">
        <v>0</v>
      </c>
      <c r="T391" s="125" t="n">
        <v>0</v>
      </c>
      <c r="U391" s="126" t="n">
        <f aca="false">(R391*S391*T391)</f>
        <v>0</v>
      </c>
      <c r="V391" s="126" t="n">
        <f aca="false">IF($H391="AGÊNCIA INTERNO",(0),U391*$V$14)</f>
        <v>0</v>
      </c>
      <c r="W391" s="126" t="n">
        <f aca="false">IF($H391="AGÊNCIA",($U391+$V391)*$W$14,IF($H391="AGÊNCIA INTERNO",($U391*$N$14),IF($H391="FAT.DIRETO",($V391*$N$14))))</f>
        <v>0</v>
      </c>
      <c r="X391" s="126" t="n">
        <f aca="false">U391+V391+W391</f>
        <v>0</v>
      </c>
      <c r="Y391" s="132"/>
      <c r="Z391" s="132"/>
      <c r="AA391" s="132"/>
      <c r="AB391" s="132"/>
      <c r="AC391" s="132"/>
      <c r="AD391" s="132"/>
      <c r="AE391" s="133"/>
    </row>
    <row r="392" customFormat="false" ht="33.75" hidden="true" customHeight="true" outlineLevel="0" collapsed="false">
      <c r="A392" s="132"/>
      <c r="B392" s="133"/>
      <c r="C392" s="129"/>
      <c r="D392" s="130"/>
      <c r="E392" s="131"/>
      <c r="F392" s="131"/>
      <c r="G392" s="134"/>
      <c r="H392" s="124"/>
      <c r="I392" s="124" t="n">
        <v>0</v>
      </c>
      <c r="J392" s="124" t="n">
        <v>0</v>
      </c>
      <c r="K392" s="125" t="n">
        <v>0</v>
      </c>
      <c r="L392" s="126" t="n">
        <f aca="false">(I392*J392*K392)</f>
        <v>0</v>
      </c>
      <c r="M392" s="126" t="n">
        <f aca="false">IF($H392="AGÊNCIA INTERNO",(0),L392*$M$14)</f>
        <v>0</v>
      </c>
      <c r="N392" s="126" t="n">
        <f aca="false">IF($H392="AGÊNCIA",($L392+$M392)*$N$14,IF($H392="AGÊNCIA INTERNO",($L392*$N$14),IF($H392="FAT.DIRETO",($M392*$N$14))))</f>
        <v>0</v>
      </c>
      <c r="O392" s="126" t="n">
        <f aca="false">L392+M392+N392</f>
        <v>0</v>
      </c>
      <c r="P392" s="127" t="s">
        <v>28</v>
      </c>
      <c r="Q392" s="132"/>
      <c r="R392" s="124" t="n">
        <v>0</v>
      </c>
      <c r="S392" s="124" t="n">
        <v>0</v>
      </c>
      <c r="T392" s="125" t="n">
        <v>0</v>
      </c>
      <c r="U392" s="126" t="n">
        <f aca="false">(R392*S392*T392)</f>
        <v>0</v>
      </c>
      <c r="V392" s="126" t="n">
        <f aca="false">IF($H392="AGÊNCIA INTERNO",(0),U392*$V$14)</f>
        <v>0</v>
      </c>
      <c r="W392" s="126" t="n">
        <f aca="false">IF($H392="AGÊNCIA",($U392+$V392)*$W$14,IF($H392="AGÊNCIA INTERNO",($U392*$N$14),IF($H392="FAT.DIRETO",($V392*$N$14))))</f>
        <v>0</v>
      </c>
      <c r="X392" s="126" t="n">
        <f aca="false">U392+V392+W392</f>
        <v>0</v>
      </c>
      <c r="Y392" s="132"/>
      <c r="Z392" s="132"/>
      <c r="AA392" s="132"/>
      <c r="AB392" s="132"/>
      <c r="AC392" s="132"/>
      <c r="AD392" s="132"/>
      <c r="AE392" s="133"/>
    </row>
    <row r="393" customFormat="false" ht="33.75" hidden="true" customHeight="true" outlineLevel="0" collapsed="false">
      <c r="A393" s="132"/>
      <c r="B393" s="133"/>
      <c r="C393" s="129"/>
      <c r="D393" s="130"/>
      <c r="E393" s="131"/>
      <c r="F393" s="131"/>
      <c r="G393" s="134"/>
      <c r="H393" s="124"/>
      <c r="I393" s="124" t="n">
        <v>0</v>
      </c>
      <c r="J393" s="124" t="n">
        <v>0</v>
      </c>
      <c r="K393" s="125" t="n">
        <v>0</v>
      </c>
      <c r="L393" s="126" t="n">
        <f aca="false">(I393*J393*K393)</f>
        <v>0</v>
      </c>
      <c r="M393" s="126" t="n">
        <f aca="false">IF($H393="AGÊNCIA INTERNO",(0),L393*$M$14)</f>
        <v>0</v>
      </c>
      <c r="N393" s="126" t="n">
        <f aca="false">IF($H393="AGÊNCIA",($L393+$M393)*$N$14,IF($H393="AGÊNCIA INTERNO",($L393*$N$14),IF($H393="FAT.DIRETO",($M393*$N$14))))</f>
        <v>0</v>
      </c>
      <c r="O393" s="126" t="n">
        <f aca="false">L393+M393+N393</f>
        <v>0</v>
      </c>
      <c r="P393" s="127" t="s">
        <v>29</v>
      </c>
      <c r="Q393" s="132"/>
      <c r="R393" s="124" t="n">
        <v>0</v>
      </c>
      <c r="S393" s="124" t="n">
        <v>0</v>
      </c>
      <c r="T393" s="125" t="n">
        <v>0</v>
      </c>
      <c r="U393" s="126" t="n">
        <f aca="false">(R393*S393*T393)</f>
        <v>0</v>
      </c>
      <c r="V393" s="126" t="n">
        <f aca="false">IF($H393="AGÊNCIA INTERNO",(0),U393*$V$14)</f>
        <v>0</v>
      </c>
      <c r="W393" s="126" t="n">
        <f aca="false">IF($H393="AGÊNCIA",($U393+$V393)*$W$14,IF($H393="AGÊNCIA INTERNO",($U393*$N$14),IF($H393="FAT.DIRETO",($V393*$N$14))))</f>
        <v>0</v>
      </c>
      <c r="X393" s="126" t="n">
        <f aca="false">U393+V393+W393</f>
        <v>0</v>
      </c>
      <c r="Y393" s="132"/>
      <c r="Z393" s="132"/>
      <c r="AA393" s="132"/>
      <c r="AB393" s="132"/>
      <c r="AC393" s="132"/>
      <c r="AD393" s="132"/>
      <c r="AE393" s="133"/>
    </row>
    <row r="394" customFormat="false" ht="33.75" hidden="true" customHeight="true" outlineLevel="0" collapsed="false">
      <c r="A394" s="132"/>
      <c r="B394" s="133"/>
      <c r="C394" s="129"/>
      <c r="D394" s="130"/>
      <c r="E394" s="131"/>
      <c r="F394" s="131"/>
      <c r="G394" s="134"/>
      <c r="H394" s="124"/>
      <c r="I394" s="124" t="n">
        <v>0</v>
      </c>
      <c r="J394" s="124" t="n">
        <v>0</v>
      </c>
      <c r="K394" s="125" t="n">
        <v>0</v>
      </c>
      <c r="L394" s="126" t="n">
        <f aca="false">(I394*J394*K394)</f>
        <v>0</v>
      </c>
      <c r="M394" s="126" t="n">
        <f aca="false">IF($H394="AGÊNCIA INTERNO",(0),L394*$M$14)</f>
        <v>0</v>
      </c>
      <c r="N394" s="126" t="n">
        <f aca="false">IF($H394="AGÊNCIA",($L394+$M394)*$N$14,IF($H394="AGÊNCIA INTERNO",($L394*$N$14),IF($H394="FAT.DIRETO",($M394*$N$14))))</f>
        <v>0</v>
      </c>
      <c r="O394" s="126" t="n">
        <f aca="false">L394+M394+N394</f>
        <v>0</v>
      </c>
      <c r="P394" s="127"/>
      <c r="Q394" s="132"/>
      <c r="R394" s="124"/>
      <c r="S394" s="124"/>
      <c r="T394" s="125"/>
      <c r="U394" s="126" t="n">
        <f aca="false">(R394*S394*T394)</f>
        <v>0</v>
      </c>
      <c r="V394" s="126" t="n">
        <f aca="false">IF($H394="AGÊNCIA INTERNO",(0),U394*$V$14)</f>
        <v>0</v>
      </c>
      <c r="W394" s="126" t="n">
        <f aca="false">IF($H394="AGÊNCIA",($U394+$V394)*$W$14,IF($H394="AGÊNCIA INTERNO",($U394*$N$14),IF($H394="FAT.DIRETO",($V394*$N$14))))</f>
        <v>0</v>
      </c>
      <c r="X394" s="126" t="n">
        <f aca="false">U394+V394+W394</f>
        <v>0</v>
      </c>
      <c r="Y394" s="132"/>
      <c r="Z394" s="132"/>
      <c r="AA394" s="132"/>
      <c r="AB394" s="132"/>
      <c r="AC394" s="132"/>
      <c r="AD394" s="132"/>
      <c r="AE394" s="133"/>
    </row>
    <row r="395" customFormat="false" ht="33.75" hidden="true" customHeight="true" outlineLevel="0" collapsed="false">
      <c r="A395" s="132"/>
      <c r="B395" s="133"/>
      <c r="C395" s="129"/>
      <c r="D395" s="130"/>
      <c r="E395" s="131"/>
      <c r="F395" s="131"/>
      <c r="G395" s="134"/>
      <c r="H395" s="124"/>
      <c r="I395" s="124" t="n">
        <v>0</v>
      </c>
      <c r="J395" s="124" t="n">
        <v>0</v>
      </c>
      <c r="K395" s="125" t="n">
        <v>0</v>
      </c>
      <c r="L395" s="126" t="n">
        <f aca="false">(I395*J395*K395)</f>
        <v>0</v>
      </c>
      <c r="M395" s="126" t="n">
        <f aca="false">IF($H395="AGÊNCIA INTERNO",(0),L395*$M$14)</f>
        <v>0</v>
      </c>
      <c r="N395" s="126" t="n">
        <f aca="false">IF($H395="AGÊNCIA",($L395+$M395)*$N$14,IF($H395="AGÊNCIA INTERNO",($L395*$N$14),IF($H395="FAT.DIRETO",($M395*$N$14))))</f>
        <v>0</v>
      </c>
      <c r="O395" s="126" t="n">
        <f aca="false">L395+M395+N395</f>
        <v>0</v>
      </c>
      <c r="P395" s="127" t="s">
        <v>29</v>
      </c>
      <c r="Q395" s="132"/>
      <c r="R395" s="124" t="n">
        <v>0</v>
      </c>
      <c r="S395" s="124" t="n">
        <v>0</v>
      </c>
      <c r="T395" s="125" t="n">
        <v>0</v>
      </c>
      <c r="U395" s="126" t="n">
        <f aca="false">(R395*S395*T395)</f>
        <v>0</v>
      </c>
      <c r="V395" s="126" t="n">
        <f aca="false">IF($H395="AGÊNCIA INTERNO",(0),U395*$V$14)</f>
        <v>0</v>
      </c>
      <c r="W395" s="126" t="n">
        <f aca="false">IF($H395="AGÊNCIA",($U395+$V395)*$W$14,IF($H395="AGÊNCIA INTERNO",($U395*$N$14),IF($H395="FAT.DIRETO",($V395*$N$14))))</f>
        <v>0</v>
      </c>
      <c r="X395" s="126" t="n">
        <f aca="false">U395+V395+W395</f>
        <v>0</v>
      </c>
      <c r="Y395" s="132"/>
      <c r="Z395" s="132"/>
      <c r="AA395" s="132"/>
      <c r="AB395" s="132"/>
      <c r="AC395" s="132"/>
      <c r="AD395" s="132"/>
      <c r="AE395" s="133"/>
    </row>
    <row r="396" customFormat="false" ht="33.75" hidden="true" customHeight="true" outlineLevel="0" collapsed="false">
      <c r="A396" s="132"/>
      <c r="B396" s="133"/>
      <c r="C396" s="129"/>
      <c r="D396" s="130"/>
      <c r="E396" s="131"/>
      <c r="F396" s="131"/>
      <c r="G396" s="134"/>
      <c r="H396" s="124"/>
      <c r="I396" s="124" t="n">
        <v>0</v>
      </c>
      <c r="J396" s="124" t="n">
        <v>0</v>
      </c>
      <c r="K396" s="125" t="n">
        <v>0</v>
      </c>
      <c r="L396" s="126" t="n">
        <f aca="false">(I396*J396*K396)</f>
        <v>0</v>
      </c>
      <c r="M396" s="126" t="n">
        <f aca="false">IF($H396="AGÊNCIA INTERNO",(0),L396*$M$14)</f>
        <v>0</v>
      </c>
      <c r="N396" s="126" t="n">
        <f aca="false">IF($H396="AGÊNCIA",($L396+$M396)*$N$14,IF($H396="AGÊNCIA INTERNO",($L396*$N$14),IF($H396="FAT.DIRETO",($M396*$N$14))))</f>
        <v>0</v>
      </c>
      <c r="O396" s="126" t="n">
        <f aca="false">L396+M396+N396</f>
        <v>0</v>
      </c>
      <c r="P396" s="127" t="s">
        <v>28</v>
      </c>
      <c r="Q396" s="132"/>
      <c r="R396" s="124" t="n">
        <v>0</v>
      </c>
      <c r="S396" s="124" t="n">
        <v>0</v>
      </c>
      <c r="T396" s="125" t="n">
        <v>0</v>
      </c>
      <c r="U396" s="126" t="n">
        <f aca="false">(R396*S396*T396)</f>
        <v>0</v>
      </c>
      <c r="V396" s="126" t="n">
        <f aca="false">IF($H396="AGÊNCIA INTERNO",(0),U396*$V$14)</f>
        <v>0</v>
      </c>
      <c r="W396" s="126" t="n">
        <f aca="false">IF($H396="AGÊNCIA",($U396+$V396)*$W$14,IF($H396="AGÊNCIA INTERNO",($U396*$N$14),IF($H396="FAT.DIRETO",($V396*$N$14))))</f>
        <v>0</v>
      </c>
      <c r="X396" s="126" t="n">
        <f aca="false">U396+V396+W396</f>
        <v>0</v>
      </c>
      <c r="Y396" s="132"/>
      <c r="Z396" s="132"/>
      <c r="AA396" s="132"/>
      <c r="AB396" s="132"/>
      <c r="AC396" s="132"/>
      <c r="AD396" s="132"/>
      <c r="AE396" s="133"/>
    </row>
    <row r="397" customFormat="false" ht="33.75" hidden="true" customHeight="true" outlineLevel="0" collapsed="false">
      <c r="A397" s="132"/>
      <c r="B397" s="133"/>
      <c r="C397" s="129"/>
      <c r="D397" s="130"/>
      <c r="E397" s="131"/>
      <c r="F397" s="131"/>
      <c r="G397" s="134"/>
      <c r="H397" s="124"/>
      <c r="I397" s="124" t="n">
        <v>0</v>
      </c>
      <c r="J397" s="124" t="n">
        <v>0</v>
      </c>
      <c r="K397" s="125" t="n">
        <v>0</v>
      </c>
      <c r="L397" s="126" t="n">
        <f aca="false">(I397*J397*K397)</f>
        <v>0</v>
      </c>
      <c r="M397" s="126" t="n">
        <f aca="false">IF($H397="AGÊNCIA INTERNO",(0),L397*$M$14)</f>
        <v>0</v>
      </c>
      <c r="N397" s="126" t="n">
        <f aca="false">IF($H397="AGÊNCIA",($L397+$M397)*$N$14,IF($H397="AGÊNCIA INTERNO",($L397*$N$14),IF($H397="FAT.DIRETO",($M397*$N$14))))</f>
        <v>0</v>
      </c>
      <c r="O397" s="126" t="n">
        <f aca="false">L397+M397+N397</f>
        <v>0</v>
      </c>
      <c r="P397" s="127" t="s">
        <v>28</v>
      </c>
      <c r="Q397" s="132"/>
      <c r="R397" s="124" t="n">
        <v>0</v>
      </c>
      <c r="S397" s="124" t="n">
        <v>0</v>
      </c>
      <c r="T397" s="125" t="n">
        <v>0</v>
      </c>
      <c r="U397" s="126" t="n">
        <f aca="false">(R397*S397*T397)</f>
        <v>0</v>
      </c>
      <c r="V397" s="126" t="n">
        <f aca="false">IF($H397="AGÊNCIA INTERNO",(0),U397*$V$14)</f>
        <v>0</v>
      </c>
      <c r="W397" s="126" t="n">
        <f aca="false">IF($H397="AGÊNCIA",($U397+$V397)*$W$14,IF($H397="AGÊNCIA INTERNO",($U397*$N$14),IF($H397="FAT.DIRETO",($V397*$N$14))))</f>
        <v>0</v>
      </c>
      <c r="X397" s="126" t="n">
        <f aca="false">U397+V397+W397</f>
        <v>0</v>
      </c>
      <c r="Y397" s="132"/>
      <c r="Z397" s="132"/>
      <c r="AA397" s="132"/>
      <c r="AB397" s="132"/>
      <c r="AC397" s="132"/>
      <c r="AD397" s="132"/>
      <c r="AE397" s="133"/>
    </row>
    <row r="398" customFormat="false" ht="33.75" hidden="true" customHeight="true" outlineLevel="0" collapsed="false">
      <c r="A398" s="132"/>
      <c r="B398" s="133"/>
      <c r="C398" s="129"/>
      <c r="D398" s="130"/>
      <c r="E398" s="131"/>
      <c r="F398" s="131"/>
      <c r="G398" s="134"/>
      <c r="H398" s="124"/>
      <c r="I398" s="124" t="n">
        <v>0</v>
      </c>
      <c r="J398" s="124" t="n">
        <v>0</v>
      </c>
      <c r="K398" s="125" t="n">
        <v>0</v>
      </c>
      <c r="L398" s="126" t="n">
        <f aca="false">(I398*J398*K398)</f>
        <v>0</v>
      </c>
      <c r="M398" s="126" t="n">
        <f aca="false">IF($H398="AGÊNCIA INTERNO",(0),L398*$M$14)</f>
        <v>0</v>
      </c>
      <c r="N398" s="126" t="n">
        <f aca="false">IF($H398="AGÊNCIA",($L398+$M398)*$N$14,IF($H398="AGÊNCIA INTERNO",($L398*$N$14),IF($H398="FAT.DIRETO",($M398*$N$14))))</f>
        <v>0</v>
      </c>
      <c r="O398" s="126" t="n">
        <f aca="false">L398+M398+N398</f>
        <v>0</v>
      </c>
      <c r="P398" s="127"/>
      <c r="Q398" s="132"/>
      <c r="R398" s="124"/>
      <c r="S398" s="124"/>
      <c r="T398" s="125"/>
      <c r="U398" s="126" t="n">
        <f aca="false">(R398*S398*T398)</f>
        <v>0</v>
      </c>
      <c r="V398" s="126" t="n">
        <f aca="false">IF($H398="AGÊNCIA INTERNO",(0),U398*$V$14)</f>
        <v>0</v>
      </c>
      <c r="W398" s="126" t="n">
        <f aca="false">IF($H398="AGÊNCIA",($U398+$V398)*$W$14,IF($H398="AGÊNCIA INTERNO",($U398*$N$14),IF($H398="FAT.DIRETO",($V398*$N$14))))</f>
        <v>0</v>
      </c>
      <c r="X398" s="126" t="n">
        <f aca="false">U398+V398+W398</f>
        <v>0</v>
      </c>
      <c r="Y398" s="132"/>
      <c r="Z398" s="132"/>
      <c r="AA398" s="132"/>
      <c r="AB398" s="132"/>
      <c r="AC398" s="132"/>
      <c r="AD398" s="132"/>
      <c r="AE398" s="133"/>
    </row>
    <row r="399" customFormat="false" ht="33.75" hidden="true" customHeight="true" outlineLevel="0" collapsed="false">
      <c r="A399" s="132"/>
      <c r="B399" s="133"/>
      <c r="C399" s="129"/>
      <c r="D399" s="130"/>
      <c r="E399" s="131"/>
      <c r="F399" s="131"/>
      <c r="G399" s="134"/>
      <c r="H399" s="124"/>
      <c r="I399" s="124" t="n">
        <v>0</v>
      </c>
      <c r="J399" s="124" t="n">
        <v>0</v>
      </c>
      <c r="K399" s="125" t="n">
        <v>0</v>
      </c>
      <c r="L399" s="126" t="n">
        <f aca="false">(I399*J399*K399)</f>
        <v>0</v>
      </c>
      <c r="M399" s="126" t="n">
        <f aca="false">IF($H399="AGÊNCIA INTERNO",(0),L399*$M$14)</f>
        <v>0</v>
      </c>
      <c r="N399" s="126" t="n">
        <f aca="false">IF($H399="AGÊNCIA",($L399+$M399)*$N$14,IF($H399="AGÊNCIA INTERNO",($L399*$N$14),IF($H399="FAT.DIRETO",($M399*$N$14))))</f>
        <v>0</v>
      </c>
      <c r="O399" s="126" t="n">
        <f aca="false">L399+M399+N399</f>
        <v>0</v>
      </c>
      <c r="P399" s="127" t="s">
        <v>29</v>
      </c>
      <c r="Q399" s="132"/>
      <c r="R399" s="124" t="n">
        <v>0</v>
      </c>
      <c r="S399" s="124" t="n">
        <v>0</v>
      </c>
      <c r="T399" s="125" t="n">
        <v>0</v>
      </c>
      <c r="U399" s="126" t="n">
        <f aca="false">(R399*S399*T399)</f>
        <v>0</v>
      </c>
      <c r="V399" s="126" t="n">
        <f aca="false">IF($H399="AGÊNCIA INTERNO",(0),U399*$V$14)</f>
        <v>0</v>
      </c>
      <c r="W399" s="126" t="n">
        <f aca="false">IF($H399="AGÊNCIA",($U399+$V399)*$W$14,IF($H399="AGÊNCIA INTERNO",($U399*$N$14),IF($H399="FAT.DIRETO",($V399*$N$14))))</f>
        <v>0</v>
      </c>
      <c r="X399" s="126" t="n">
        <f aca="false">U399+V399+W399</f>
        <v>0</v>
      </c>
      <c r="Y399" s="132"/>
      <c r="Z399" s="132"/>
      <c r="AA399" s="132"/>
      <c r="AB399" s="132"/>
      <c r="AC399" s="132"/>
      <c r="AD399" s="132"/>
      <c r="AE399" s="133"/>
    </row>
    <row r="400" customFormat="false" ht="33.75" hidden="true" customHeight="true" outlineLevel="0" collapsed="false">
      <c r="A400" s="132"/>
      <c r="B400" s="133"/>
      <c r="C400" s="129"/>
      <c r="D400" s="130"/>
      <c r="E400" s="131"/>
      <c r="F400" s="131"/>
      <c r="G400" s="134"/>
      <c r="H400" s="124"/>
      <c r="I400" s="124" t="n">
        <v>0</v>
      </c>
      <c r="J400" s="124" t="n">
        <v>0</v>
      </c>
      <c r="K400" s="125" t="n">
        <v>0</v>
      </c>
      <c r="L400" s="126" t="n">
        <f aca="false">(I400*J400*K400)</f>
        <v>0</v>
      </c>
      <c r="M400" s="126" t="n">
        <f aca="false">IF($H400="AGÊNCIA INTERNO",(0),L400*$M$14)</f>
        <v>0</v>
      </c>
      <c r="N400" s="126" t="n">
        <f aca="false">IF($H400="AGÊNCIA",($L400+$M400)*$N$14,IF($H400="AGÊNCIA INTERNO",($L400*$N$14),IF($H400="FAT.DIRETO",($M400*$N$14))))</f>
        <v>0</v>
      </c>
      <c r="O400" s="126" t="n">
        <f aca="false">L400+M400+N400</f>
        <v>0</v>
      </c>
      <c r="P400" s="127" t="s">
        <v>28</v>
      </c>
      <c r="Q400" s="132"/>
      <c r="R400" s="124" t="n">
        <v>0</v>
      </c>
      <c r="S400" s="124" t="n">
        <v>0</v>
      </c>
      <c r="T400" s="125" t="n">
        <v>0</v>
      </c>
      <c r="U400" s="126" t="n">
        <f aca="false">(R400*S400*T400)</f>
        <v>0</v>
      </c>
      <c r="V400" s="126" t="n">
        <f aca="false">IF($H400="AGÊNCIA INTERNO",(0),U400*$V$14)</f>
        <v>0</v>
      </c>
      <c r="W400" s="126" t="n">
        <f aca="false">IF($H400="AGÊNCIA",($U400+$V400)*$W$14,IF($H400="AGÊNCIA INTERNO",($U400*$N$14),IF($H400="FAT.DIRETO",($V400*$N$14))))</f>
        <v>0</v>
      </c>
      <c r="X400" s="126" t="n">
        <f aca="false">U400+V400+W400</f>
        <v>0</v>
      </c>
      <c r="Y400" s="132"/>
      <c r="Z400" s="132"/>
      <c r="AA400" s="132"/>
      <c r="AB400" s="132"/>
      <c r="AC400" s="132"/>
      <c r="AD400" s="132"/>
      <c r="AE400" s="133"/>
    </row>
    <row r="401" customFormat="false" ht="33.75" hidden="true" customHeight="true" outlineLevel="0" collapsed="false">
      <c r="A401" s="132"/>
      <c r="B401" s="133"/>
      <c r="C401" s="129"/>
      <c r="D401" s="130"/>
      <c r="E401" s="131"/>
      <c r="F401" s="131"/>
      <c r="G401" s="134"/>
      <c r="H401" s="124"/>
      <c r="I401" s="124" t="n">
        <v>0</v>
      </c>
      <c r="J401" s="124" t="n">
        <v>0</v>
      </c>
      <c r="K401" s="125" t="n">
        <v>0</v>
      </c>
      <c r="L401" s="126" t="n">
        <f aca="false">(I401*J401*K401)</f>
        <v>0</v>
      </c>
      <c r="M401" s="126" t="n">
        <f aca="false">IF($H401="AGÊNCIA INTERNO",(0),L401*$M$14)</f>
        <v>0</v>
      </c>
      <c r="N401" s="126" t="n">
        <f aca="false">IF($H401="AGÊNCIA",($L401+$M401)*$N$14,IF($H401="AGÊNCIA INTERNO",($L401*$N$14),IF($H401="FAT.DIRETO",($M401*$N$14))))</f>
        <v>0</v>
      </c>
      <c r="O401" s="126" t="n">
        <f aca="false">L401+M401+N401</f>
        <v>0</v>
      </c>
      <c r="P401" s="127" t="s">
        <v>28</v>
      </c>
      <c r="Q401" s="132"/>
      <c r="R401" s="124" t="n">
        <v>0</v>
      </c>
      <c r="S401" s="124" t="n">
        <v>0</v>
      </c>
      <c r="T401" s="125" t="n">
        <v>0</v>
      </c>
      <c r="U401" s="126" t="n">
        <f aca="false">(R401*S401*T401)</f>
        <v>0</v>
      </c>
      <c r="V401" s="126" t="n">
        <f aca="false">IF($H401="AGÊNCIA INTERNO",(0),U401*$V$14)</f>
        <v>0</v>
      </c>
      <c r="W401" s="126" t="n">
        <f aca="false">IF($H401="AGÊNCIA",($U401+$V401)*$W$14,IF($H401="AGÊNCIA INTERNO",($U401*$N$14),IF($H401="FAT.DIRETO",($V401*$N$14))))</f>
        <v>0</v>
      </c>
      <c r="X401" s="126" t="n">
        <f aca="false">U401+V401+W401</f>
        <v>0</v>
      </c>
      <c r="Y401" s="132"/>
      <c r="Z401" s="132"/>
      <c r="AA401" s="132"/>
      <c r="AB401" s="132"/>
      <c r="AC401" s="132"/>
      <c r="AD401" s="132"/>
      <c r="AE401" s="133"/>
    </row>
    <row r="402" customFormat="false" ht="33.75" hidden="true" customHeight="true" outlineLevel="0" collapsed="false">
      <c r="A402" s="132"/>
      <c r="B402" s="133"/>
      <c r="C402" s="129"/>
      <c r="D402" s="130"/>
      <c r="E402" s="131"/>
      <c r="F402" s="131"/>
      <c r="G402" s="123"/>
      <c r="H402" s="124"/>
      <c r="I402" s="124" t="n">
        <v>0</v>
      </c>
      <c r="J402" s="124" t="n">
        <v>0</v>
      </c>
      <c r="K402" s="125" t="n">
        <v>0</v>
      </c>
      <c r="L402" s="126" t="n">
        <f aca="false">(I402*J402*K402)</f>
        <v>0</v>
      </c>
      <c r="M402" s="126" t="n">
        <f aca="false">IF($H402="AGÊNCIA INTERNO",(0),L402*$M$14)</f>
        <v>0</v>
      </c>
      <c r="N402" s="126" t="n">
        <f aca="false">IF($H402="AGÊNCIA",($L402+$M402)*$N$14,IF($H402="AGÊNCIA INTERNO",($L402*$N$14),IF($H402="FAT.DIRETO",($M402*$N$14))))</f>
        <v>0</v>
      </c>
      <c r="O402" s="126" t="n">
        <f aca="false">L402+M402+N402</f>
        <v>0</v>
      </c>
      <c r="P402" s="127" t="s">
        <v>28</v>
      </c>
      <c r="Q402" s="132"/>
      <c r="R402" s="124" t="n">
        <v>0</v>
      </c>
      <c r="S402" s="124" t="n">
        <v>0</v>
      </c>
      <c r="T402" s="125" t="n">
        <v>0</v>
      </c>
      <c r="U402" s="126" t="n">
        <f aca="false">(R402*S402*T402)</f>
        <v>0</v>
      </c>
      <c r="V402" s="126" t="n">
        <f aca="false">IF($H402="AGÊNCIA INTERNO",(0),U402*$V$14)</f>
        <v>0</v>
      </c>
      <c r="W402" s="126" t="n">
        <f aca="false">IF($H402="AGÊNCIA",($U402+$V402)*$W$14,IF($H402="AGÊNCIA INTERNO",($U402*$N$14),IF($H402="FAT.DIRETO",($V402*$N$14))))</f>
        <v>0</v>
      </c>
      <c r="X402" s="126" t="n">
        <f aca="false">U402+V402+W402</f>
        <v>0</v>
      </c>
      <c r="Y402" s="132"/>
      <c r="Z402" s="132"/>
      <c r="AA402" s="132"/>
      <c r="AB402" s="132"/>
      <c r="AC402" s="132"/>
      <c r="AD402" s="132"/>
      <c r="AE402" s="133"/>
    </row>
    <row r="403" customFormat="false" ht="33.75" hidden="true" customHeight="true" outlineLevel="0" collapsed="false">
      <c r="A403" s="132"/>
      <c r="B403" s="133"/>
      <c r="C403" s="129"/>
      <c r="D403" s="130"/>
      <c r="E403" s="131"/>
      <c r="F403" s="131"/>
      <c r="G403" s="123"/>
      <c r="H403" s="124"/>
      <c r="I403" s="124" t="n">
        <v>0</v>
      </c>
      <c r="J403" s="124" t="n">
        <v>0</v>
      </c>
      <c r="K403" s="125" t="n">
        <v>0</v>
      </c>
      <c r="L403" s="126" t="n">
        <f aca="false">(I403*J403*K403)</f>
        <v>0</v>
      </c>
      <c r="M403" s="126" t="n">
        <f aca="false">IF($H403="AGÊNCIA INTERNO",(0),L403*$M$14)</f>
        <v>0</v>
      </c>
      <c r="N403" s="126" t="n">
        <f aca="false">IF($H403="AGÊNCIA",($L403+$M403)*$N$14,IF($H403="AGÊNCIA INTERNO",($L403*$N$14),IF($H403="FAT.DIRETO",($M403*$N$14))))</f>
        <v>0</v>
      </c>
      <c r="O403" s="126" t="n">
        <f aca="false">L403+M403+N403</f>
        <v>0</v>
      </c>
      <c r="P403" s="127" t="s">
        <v>28</v>
      </c>
      <c r="Q403" s="132"/>
      <c r="R403" s="124" t="n">
        <v>0</v>
      </c>
      <c r="S403" s="124" t="n">
        <v>0</v>
      </c>
      <c r="T403" s="125" t="n">
        <v>0</v>
      </c>
      <c r="U403" s="126" t="n">
        <f aca="false">(R403*S403*T403)</f>
        <v>0</v>
      </c>
      <c r="V403" s="126" t="n">
        <f aca="false">IF($H403="AGÊNCIA INTERNO",(0),U403*$V$14)</f>
        <v>0</v>
      </c>
      <c r="W403" s="126" t="n">
        <f aca="false">IF($H403="AGÊNCIA",($U403+$V403)*$W$14,IF($H403="AGÊNCIA INTERNO",($U403*$N$14),IF($H403="FAT.DIRETO",($V403*$N$14))))</f>
        <v>0</v>
      </c>
      <c r="X403" s="126" t="n">
        <f aca="false">U403+V403+W403</f>
        <v>0</v>
      </c>
      <c r="Y403" s="132"/>
      <c r="Z403" s="132"/>
      <c r="AA403" s="132"/>
      <c r="AB403" s="132"/>
      <c r="AC403" s="132"/>
      <c r="AD403" s="132"/>
      <c r="AE403" s="133"/>
    </row>
    <row r="404" customFormat="false" ht="33.75" hidden="true" customHeight="true" outlineLevel="0" collapsed="false">
      <c r="A404" s="132"/>
      <c r="B404" s="133"/>
      <c r="C404" s="129"/>
      <c r="D404" s="130"/>
      <c r="E404" s="131"/>
      <c r="F404" s="131"/>
      <c r="G404" s="123"/>
      <c r="H404" s="124"/>
      <c r="I404" s="124" t="n">
        <v>0</v>
      </c>
      <c r="J404" s="124" t="n">
        <v>0</v>
      </c>
      <c r="K404" s="125" t="n">
        <v>0</v>
      </c>
      <c r="L404" s="126" t="n">
        <f aca="false">(I404*J404*K404)</f>
        <v>0</v>
      </c>
      <c r="M404" s="126" t="n">
        <f aca="false">IF($H404="AGÊNCIA INTERNO",(0),L404*$M$14)</f>
        <v>0</v>
      </c>
      <c r="N404" s="126" t="n">
        <f aca="false">IF($H404="AGÊNCIA",($L404+$M404)*$N$14,IF($H404="AGÊNCIA INTERNO",($L404*$N$14),IF($H404="FAT.DIRETO",($M404*$N$14))))</f>
        <v>0</v>
      </c>
      <c r="O404" s="126" t="n">
        <f aca="false">L404+M404+N404</f>
        <v>0</v>
      </c>
      <c r="P404" s="127" t="s">
        <v>28</v>
      </c>
      <c r="Q404" s="132"/>
      <c r="R404" s="124" t="n">
        <v>0</v>
      </c>
      <c r="S404" s="124" t="n">
        <v>0</v>
      </c>
      <c r="T404" s="125" t="n">
        <v>0</v>
      </c>
      <c r="U404" s="126" t="n">
        <f aca="false">(R404*S404*T404)</f>
        <v>0</v>
      </c>
      <c r="V404" s="126" t="n">
        <f aca="false">IF($H404="AGÊNCIA INTERNO",(0),U404*$V$14)</f>
        <v>0</v>
      </c>
      <c r="W404" s="126" t="n">
        <f aca="false">IF($H404="AGÊNCIA",($U404+$V404)*$W$14,IF($H404="AGÊNCIA INTERNO",($U404*$N$14),IF($H404="FAT.DIRETO",($V404*$N$14))))</f>
        <v>0</v>
      </c>
      <c r="X404" s="126" t="n">
        <f aca="false">U404+V404+W404</f>
        <v>0</v>
      </c>
      <c r="Y404" s="132"/>
      <c r="Z404" s="132"/>
      <c r="AA404" s="132"/>
      <c r="AB404" s="132"/>
      <c r="AC404" s="132"/>
      <c r="AD404" s="132"/>
      <c r="AE404" s="133"/>
    </row>
    <row r="405" customFormat="false" ht="33.75" hidden="true" customHeight="true" outlineLevel="0" collapsed="false">
      <c r="A405" s="132"/>
      <c r="B405" s="133"/>
      <c r="C405" s="129"/>
      <c r="D405" s="130"/>
      <c r="E405" s="131"/>
      <c r="F405" s="131"/>
      <c r="G405" s="123"/>
      <c r="H405" s="124"/>
      <c r="I405" s="124" t="n">
        <v>0</v>
      </c>
      <c r="J405" s="124" t="n">
        <v>0</v>
      </c>
      <c r="K405" s="125" t="n">
        <v>0</v>
      </c>
      <c r="L405" s="126" t="n">
        <f aca="false">(I405*J405*K405)</f>
        <v>0</v>
      </c>
      <c r="M405" s="126" t="n">
        <f aca="false">IF($H405="AGÊNCIA INTERNO",(0),L405*$M$14)</f>
        <v>0</v>
      </c>
      <c r="N405" s="126" t="n">
        <f aca="false">IF($H405="AGÊNCIA",($L405+$M405)*$N$14,IF($H405="AGÊNCIA INTERNO",($L405*$N$14),IF($H405="FAT.DIRETO",($M405*$N$14))))</f>
        <v>0</v>
      </c>
      <c r="O405" s="126" t="n">
        <f aca="false">L405+M405+N405</f>
        <v>0</v>
      </c>
      <c r="P405" s="127" t="s">
        <v>28</v>
      </c>
      <c r="Q405" s="132"/>
      <c r="R405" s="124" t="n">
        <v>0</v>
      </c>
      <c r="S405" s="124" t="n">
        <v>0</v>
      </c>
      <c r="T405" s="125" t="n">
        <v>0</v>
      </c>
      <c r="U405" s="126" t="n">
        <f aca="false">(R405*S405*T405)</f>
        <v>0</v>
      </c>
      <c r="V405" s="126" t="n">
        <f aca="false">IF($H405="AGÊNCIA INTERNO",(0),U405*$V$14)</f>
        <v>0</v>
      </c>
      <c r="W405" s="126" t="n">
        <f aca="false">IF($H405="AGÊNCIA",($U405+$V405)*$W$14,IF($H405="AGÊNCIA INTERNO",($U405*$N$14),IF($H405="FAT.DIRETO",($V405*$N$14))))</f>
        <v>0</v>
      </c>
      <c r="X405" s="126" t="n">
        <f aca="false">U405+V405+W405</f>
        <v>0</v>
      </c>
      <c r="Y405" s="132"/>
      <c r="Z405" s="132"/>
      <c r="AA405" s="132"/>
      <c r="AB405" s="132"/>
      <c r="AC405" s="132"/>
      <c r="AD405" s="132"/>
      <c r="AE405" s="133"/>
    </row>
    <row r="406" customFormat="false" ht="33.75" hidden="true" customHeight="true" outlineLevel="0" collapsed="false">
      <c r="A406" s="132"/>
      <c r="B406" s="133"/>
      <c r="C406" s="129"/>
      <c r="D406" s="130"/>
      <c r="E406" s="131"/>
      <c r="F406" s="131"/>
      <c r="G406" s="123"/>
      <c r="H406" s="124"/>
      <c r="I406" s="124" t="n">
        <v>0</v>
      </c>
      <c r="J406" s="124" t="n">
        <v>0</v>
      </c>
      <c r="K406" s="125" t="n">
        <v>0</v>
      </c>
      <c r="L406" s="126" t="n">
        <f aca="false">(I406*J406*K406)</f>
        <v>0</v>
      </c>
      <c r="M406" s="126" t="n">
        <f aca="false">IF($H406="AGÊNCIA INTERNO",(0),L406*$M$14)</f>
        <v>0</v>
      </c>
      <c r="N406" s="126" t="n">
        <f aca="false">IF($H406="AGÊNCIA",($L406+$M406)*$N$14,IF($H406="AGÊNCIA INTERNO",($L406*$N$14),IF($H406="FAT.DIRETO",($M406*$N$14))))</f>
        <v>0</v>
      </c>
      <c r="O406" s="126" t="n">
        <f aca="false">L406+M406+N406</f>
        <v>0</v>
      </c>
      <c r="P406" s="127" t="s">
        <v>28</v>
      </c>
      <c r="Q406" s="132"/>
      <c r="R406" s="124" t="n">
        <v>0</v>
      </c>
      <c r="S406" s="124" t="n">
        <v>0</v>
      </c>
      <c r="T406" s="125" t="n">
        <v>0</v>
      </c>
      <c r="U406" s="126" t="n">
        <f aca="false">(R406*S406*T406)</f>
        <v>0</v>
      </c>
      <c r="V406" s="126" t="n">
        <f aca="false">IF($H406="AGÊNCIA INTERNO",(0),U406*$V$14)</f>
        <v>0</v>
      </c>
      <c r="W406" s="126" t="n">
        <f aca="false">IF($H406="AGÊNCIA",($U406+$V406)*$W$14,IF($H406="AGÊNCIA INTERNO",($U406*$N$14),IF($H406="FAT.DIRETO",($V406*$N$14))))</f>
        <v>0</v>
      </c>
      <c r="X406" s="126" t="n">
        <f aca="false">U406+V406+W406</f>
        <v>0</v>
      </c>
      <c r="Y406" s="132"/>
      <c r="Z406" s="132"/>
      <c r="AA406" s="132"/>
      <c r="AB406" s="132"/>
      <c r="AC406" s="132"/>
      <c r="AD406" s="132"/>
      <c r="AE406" s="133"/>
    </row>
    <row r="407" customFormat="false" ht="33.75" hidden="true" customHeight="true" outlineLevel="0" collapsed="false">
      <c r="A407" s="132"/>
      <c r="B407" s="133"/>
      <c r="C407" s="129"/>
      <c r="D407" s="130"/>
      <c r="E407" s="131"/>
      <c r="F407" s="131"/>
      <c r="G407" s="123"/>
      <c r="H407" s="124"/>
      <c r="I407" s="124" t="n">
        <v>0</v>
      </c>
      <c r="J407" s="124" t="n">
        <v>0</v>
      </c>
      <c r="K407" s="125" t="n">
        <v>0</v>
      </c>
      <c r="L407" s="126" t="n">
        <f aca="false">(I407*J407*K407)</f>
        <v>0</v>
      </c>
      <c r="M407" s="126" t="n">
        <f aca="false">IF($H407="AGÊNCIA INTERNO",(0),L407*$M$14)</f>
        <v>0</v>
      </c>
      <c r="N407" s="126" t="n">
        <f aca="false">IF($H407="AGÊNCIA",($L407+$M407)*$N$14,IF($H407="AGÊNCIA INTERNO",($L407*$N$14),IF($H407="FAT.DIRETO",($M407*$N$14))))</f>
        <v>0</v>
      </c>
      <c r="O407" s="126" t="n">
        <f aca="false">L407+M407+N407</f>
        <v>0</v>
      </c>
      <c r="P407" s="127" t="s">
        <v>28</v>
      </c>
      <c r="Q407" s="132"/>
      <c r="R407" s="124" t="n">
        <v>0</v>
      </c>
      <c r="S407" s="124" t="n">
        <v>0</v>
      </c>
      <c r="T407" s="125" t="n">
        <v>0</v>
      </c>
      <c r="U407" s="126" t="n">
        <f aca="false">(R407*S407*T407)</f>
        <v>0</v>
      </c>
      <c r="V407" s="126" t="n">
        <f aca="false">IF($H407="AGÊNCIA INTERNO",(0),U407*$V$14)</f>
        <v>0</v>
      </c>
      <c r="W407" s="126" t="n">
        <f aca="false">IF($H407="AGÊNCIA",($U407+$V407)*$W$14,IF($H407="AGÊNCIA INTERNO",($U407*$N$14),IF($H407="FAT.DIRETO",($V407*$N$14))))</f>
        <v>0</v>
      </c>
      <c r="X407" s="126" t="n">
        <f aca="false">U407+V407+W407</f>
        <v>0</v>
      </c>
      <c r="Y407" s="132"/>
      <c r="Z407" s="132"/>
      <c r="AA407" s="132"/>
      <c r="AB407" s="132"/>
      <c r="AC407" s="132"/>
      <c r="AD407" s="132"/>
      <c r="AE407" s="133"/>
    </row>
    <row r="408" customFormat="false" ht="33.75" hidden="true" customHeight="true" outlineLevel="0" collapsed="false">
      <c r="A408" s="132"/>
      <c r="B408" s="133"/>
      <c r="C408" s="129"/>
      <c r="D408" s="130"/>
      <c r="E408" s="131"/>
      <c r="F408" s="131"/>
      <c r="G408" s="134"/>
      <c r="H408" s="124"/>
      <c r="I408" s="124" t="n">
        <v>0</v>
      </c>
      <c r="J408" s="124" t="n">
        <v>0</v>
      </c>
      <c r="K408" s="125" t="n">
        <v>0</v>
      </c>
      <c r="L408" s="126" t="n">
        <f aca="false">(I408*J408*K408)</f>
        <v>0</v>
      </c>
      <c r="M408" s="126" t="n">
        <f aca="false">IF($H408="AGÊNCIA INTERNO",(0),L408*$M$14)</f>
        <v>0</v>
      </c>
      <c r="N408" s="126" t="n">
        <f aca="false">IF($H408="AGÊNCIA",($L408+$M408)*$N$14,IF($H408="AGÊNCIA INTERNO",($L408*$N$14),IF($H408="FAT.DIRETO",($M408*$N$14))))</f>
        <v>0</v>
      </c>
      <c r="O408" s="126" t="n">
        <f aca="false">L408+M408+N408</f>
        <v>0</v>
      </c>
      <c r="P408" s="127" t="s">
        <v>28</v>
      </c>
      <c r="Q408" s="132"/>
      <c r="R408" s="124" t="n">
        <v>0</v>
      </c>
      <c r="S408" s="124" t="n">
        <v>0</v>
      </c>
      <c r="T408" s="125" t="n">
        <v>0</v>
      </c>
      <c r="U408" s="126" t="n">
        <f aca="false">(R408*S408*T408)</f>
        <v>0</v>
      </c>
      <c r="V408" s="126" t="n">
        <f aca="false">IF($H408="AGÊNCIA INTERNO",(0),U408*$V$14)</f>
        <v>0</v>
      </c>
      <c r="W408" s="126" t="n">
        <f aca="false">IF($H408="AGÊNCIA",($U408+$V408)*$W$14,IF($H408="AGÊNCIA INTERNO",($U408*$N$14),IF($H408="FAT.DIRETO",($V408*$N$14))))</f>
        <v>0</v>
      </c>
      <c r="X408" s="126" t="n">
        <f aca="false">U408+V408+W408</f>
        <v>0</v>
      </c>
      <c r="Y408" s="132"/>
      <c r="Z408" s="132"/>
      <c r="AA408" s="132"/>
      <c r="AB408" s="132"/>
      <c r="AC408" s="132"/>
      <c r="AD408" s="132"/>
      <c r="AE408" s="133"/>
    </row>
    <row r="409" customFormat="false" ht="33.75" hidden="true" customHeight="true" outlineLevel="0" collapsed="false">
      <c r="A409" s="132"/>
      <c r="B409" s="133"/>
      <c r="C409" s="129"/>
      <c r="D409" s="130"/>
      <c r="E409" s="131"/>
      <c r="F409" s="131"/>
      <c r="G409" s="134"/>
      <c r="H409" s="124"/>
      <c r="I409" s="124" t="n">
        <v>0</v>
      </c>
      <c r="J409" s="124" t="n">
        <v>0</v>
      </c>
      <c r="K409" s="125" t="n">
        <v>0</v>
      </c>
      <c r="L409" s="126" t="n">
        <f aca="false">(I409*J409*K409)</f>
        <v>0</v>
      </c>
      <c r="M409" s="126" t="n">
        <f aca="false">IF($H409="AGÊNCIA INTERNO",(0),L409*$M$14)</f>
        <v>0</v>
      </c>
      <c r="N409" s="126" t="n">
        <f aca="false">IF($H409="AGÊNCIA",($L409+$M409)*$N$14,IF($H409="AGÊNCIA INTERNO",($L409*$N$14),IF($H409="FAT.DIRETO",($M409*$N$14))))</f>
        <v>0</v>
      </c>
      <c r="O409" s="126" t="n">
        <f aca="false">L409+M409+N409</f>
        <v>0</v>
      </c>
      <c r="P409" s="127" t="s">
        <v>28</v>
      </c>
      <c r="Q409" s="132"/>
      <c r="R409" s="124" t="n">
        <v>0</v>
      </c>
      <c r="S409" s="124" t="n">
        <v>0</v>
      </c>
      <c r="T409" s="125" t="n">
        <v>0</v>
      </c>
      <c r="U409" s="126" t="n">
        <f aca="false">(R409*S409*T409)</f>
        <v>0</v>
      </c>
      <c r="V409" s="126" t="n">
        <f aca="false">IF($H409="AGÊNCIA INTERNO",(0),U409*$V$14)</f>
        <v>0</v>
      </c>
      <c r="W409" s="126" t="n">
        <f aca="false">IF($H409="AGÊNCIA",($U409+$V409)*$W$14,IF($H409="AGÊNCIA INTERNO",($U409*$N$14),IF($H409="FAT.DIRETO",($V409*$N$14))))</f>
        <v>0</v>
      </c>
      <c r="X409" s="126" t="n">
        <f aca="false">U409+V409+W409</f>
        <v>0</v>
      </c>
      <c r="Y409" s="132"/>
      <c r="Z409" s="132"/>
      <c r="AA409" s="132"/>
      <c r="AB409" s="132"/>
      <c r="AC409" s="132"/>
      <c r="AD409" s="132"/>
      <c r="AE409" s="133"/>
    </row>
    <row r="410" customFormat="false" ht="33.75" hidden="true" customHeight="true" outlineLevel="0" collapsed="false">
      <c r="A410" s="132"/>
      <c r="B410" s="133"/>
      <c r="C410" s="129"/>
      <c r="D410" s="130"/>
      <c r="E410" s="131"/>
      <c r="F410" s="131"/>
      <c r="G410" s="134"/>
      <c r="H410" s="124"/>
      <c r="I410" s="124" t="n">
        <v>0</v>
      </c>
      <c r="J410" s="124" t="n">
        <v>0</v>
      </c>
      <c r="K410" s="125" t="n">
        <v>0</v>
      </c>
      <c r="L410" s="126" t="n">
        <f aca="false">(I410*J410*K410)</f>
        <v>0</v>
      </c>
      <c r="M410" s="126" t="n">
        <f aca="false">IF($H410="AGÊNCIA INTERNO",(0),L410*$M$14)</f>
        <v>0</v>
      </c>
      <c r="N410" s="126" t="n">
        <f aca="false">IF($H410="AGÊNCIA",($L410+$M410)*$N$14,IF($H410="AGÊNCIA INTERNO",($L410*$N$14),IF($H410="FAT.DIRETO",($M410*$N$14))))</f>
        <v>0</v>
      </c>
      <c r="O410" s="126" t="n">
        <f aca="false">L410+M410+N410</f>
        <v>0</v>
      </c>
      <c r="P410" s="127" t="s">
        <v>28</v>
      </c>
      <c r="Q410" s="132"/>
      <c r="R410" s="124" t="n">
        <v>0</v>
      </c>
      <c r="S410" s="124" t="n">
        <v>0</v>
      </c>
      <c r="T410" s="125" t="n">
        <v>0</v>
      </c>
      <c r="U410" s="126" t="n">
        <f aca="false">(R410*S410*T410)</f>
        <v>0</v>
      </c>
      <c r="V410" s="126" t="n">
        <f aca="false">IF($H410="AGÊNCIA INTERNO",(0),U410*$V$14)</f>
        <v>0</v>
      </c>
      <c r="W410" s="126" t="n">
        <f aca="false">IF($H410="AGÊNCIA",($U410+$V410)*$W$14,IF($H410="AGÊNCIA INTERNO",($U410*$N$14),IF($H410="FAT.DIRETO",($V410*$N$14))))</f>
        <v>0</v>
      </c>
      <c r="X410" s="126" t="n">
        <f aca="false">U410+V410+W410</f>
        <v>0</v>
      </c>
      <c r="Y410" s="132"/>
      <c r="Z410" s="132"/>
      <c r="AA410" s="132"/>
      <c r="AB410" s="132"/>
      <c r="AC410" s="132"/>
      <c r="AD410" s="132"/>
      <c r="AE410" s="133"/>
    </row>
    <row r="411" customFormat="false" ht="33.75" hidden="true" customHeight="true" outlineLevel="0" collapsed="false">
      <c r="A411" s="132"/>
      <c r="B411" s="133"/>
      <c r="C411" s="129"/>
      <c r="D411" s="130"/>
      <c r="E411" s="131"/>
      <c r="F411" s="131"/>
      <c r="G411" s="134"/>
      <c r="H411" s="124"/>
      <c r="I411" s="124" t="n">
        <v>0</v>
      </c>
      <c r="J411" s="124" t="n">
        <v>0</v>
      </c>
      <c r="K411" s="125" t="n">
        <v>0</v>
      </c>
      <c r="L411" s="126" t="n">
        <f aca="false">(I411*J411*K411)</f>
        <v>0</v>
      </c>
      <c r="M411" s="126" t="n">
        <f aca="false">IF($H411="AGÊNCIA INTERNO",(0),L411*$M$14)</f>
        <v>0</v>
      </c>
      <c r="N411" s="126" t="n">
        <f aca="false">IF($H411="AGÊNCIA",($L411+$M411)*$N$14,IF($H411="AGÊNCIA INTERNO",($L411*$N$14),IF($H411="FAT.DIRETO",($M411*$N$14))))</f>
        <v>0</v>
      </c>
      <c r="O411" s="126" t="n">
        <f aca="false">L411+M411+N411</f>
        <v>0</v>
      </c>
      <c r="P411" s="127" t="s">
        <v>28</v>
      </c>
      <c r="Q411" s="132"/>
      <c r="R411" s="124" t="n">
        <v>0</v>
      </c>
      <c r="S411" s="124" t="n">
        <v>0</v>
      </c>
      <c r="T411" s="125" t="n">
        <v>0</v>
      </c>
      <c r="U411" s="126" t="n">
        <f aca="false">(R411*S411*T411)</f>
        <v>0</v>
      </c>
      <c r="V411" s="126" t="n">
        <f aca="false">IF($H411="AGÊNCIA INTERNO",(0),U411*$V$14)</f>
        <v>0</v>
      </c>
      <c r="W411" s="126" t="n">
        <f aca="false">IF($H411="AGÊNCIA",($U411+$V411)*$W$14,IF($H411="AGÊNCIA INTERNO",($U411*$N$14),IF($H411="FAT.DIRETO",($V411*$N$14))))</f>
        <v>0</v>
      </c>
      <c r="X411" s="126" t="n">
        <f aca="false">U411+V411+W411</f>
        <v>0</v>
      </c>
      <c r="Y411" s="132"/>
      <c r="Z411" s="132"/>
      <c r="AA411" s="132"/>
      <c r="AB411" s="132"/>
      <c r="AC411" s="132"/>
      <c r="AD411" s="132"/>
      <c r="AE411" s="133"/>
    </row>
    <row r="412" customFormat="false" ht="33.75" hidden="true" customHeight="true" outlineLevel="0" collapsed="false">
      <c r="A412" s="132"/>
      <c r="B412" s="133"/>
      <c r="C412" s="129"/>
      <c r="D412" s="130"/>
      <c r="E412" s="131"/>
      <c r="F412" s="131"/>
      <c r="G412" s="134"/>
      <c r="H412" s="124"/>
      <c r="I412" s="124" t="n">
        <v>0</v>
      </c>
      <c r="J412" s="124" t="n">
        <v>0</v>
      </c>
      <c r="K412" s="125" t="n">
        <v>0</v>
      </c>
      <c r="L412" s="126" t="n">
        <f aca="false">(I412*J412*K412)</f>
        <v>0</v>
      </c>
      <c r="M412" s="126" t="n">
        <f aca="false">IF($H412="AGÊNCIA INTERNO",(0),L412*$M$14)</f>
        <v>0</v>
      </c>
      <c r="N412" s="126" t="n">
        <f aca="false">IF($H412="AGÊNCIA",($L412+$M412)*$N$14,IF($H412="AGÊNCIA INTERNO",($L412*$N$14),IF($H412="FAT.DIRETO",($M412*$N$14))))</f>
        <v>0</v>
      </c>
      <c r="O412" s="126" t="n">
        <f aca="false">L412+M412+N412</f>
        <v>0</v>
      </c>
      <c r="P412" s="127" t="s">
        <v>28</v>
      </c>
      <c r="Q412" s="132"/>
      <c r="R412" s="124" t="n">
        <v>0</v>
      </c>
      <c r="S412" s="124" t="n">
        <v>0</v>
      </c>
      <c r="T412" s="125" t="n">
        <v>0</v>
      </c>
      <c r="U412" s="126" t="n">
        <f aca="false">(R412*S412*T412)</f>
        <v>0</v>
      </c>
      <c r="V412" s="126" t="n">
        <f aca="false">IF($H412="AGÊNCIA INTERNO",(0),U412*$V$14)</f>
        <v>0</v>
      </c>
      <c r="W412" s="126" t="n">
        <f aca="false">IF($H412="AGÊNCIA",($U412+$V412)*$W$14,IF($H412="AGÊNCIA INTERNO",($U412*$N$14),IF($H412="FAT.DIRETO",($V412*$N$14))))</f>
        <v>0</v>
      </c>
      <c r="X412" s="126" t="n">
        <f aca="false">U412+V412+W412</f>
        <v>0</v>
      </c>
      <c r="Y412" s="132"/>
      <c r="Z412" s="132"/>
      <c r="AA412" s="132"/>
      <c r="AB412" s="132"/>
      <c r="AC412" s="132"/>
      <c r="AD412" s="132"/>
      <c r="AE412" s="133"/>
    </row>
    <row r="413" customFormat="false" ht="33.75" hidden="true" customHeight="true" outlineLevel="0" collapsed="false">
      <c r="A413" s="132"/>
      <c r="B413" s="133"/>
      <c r="C413" s="129"/>
      <c r="D413" s="130"/>
      <c r="E413" s="131"/>
      <c r="F413" s="131"/>
      <c r="G413" s="134"/>
      <c r="H413" s="124"/>
      <c r="I413" s="124" t="n">
        <v>0</v>
      </c>
      <c r="J413" s="124" t="n">
        <v>0</v>
      </c>
      <c r="K413" s="125" t="n">
        <v>0</v>
      </c>
      <c r="L413" s="126" t="n">
        <f aca="false">(I413*J413*K413)</f>
        <v>0</v>
      </c>
      <c r="M413" s="126" t="n">
        <f aca="false">IF($H413="AGÊNCIA INTERNO",(0),L413*$M$14)</f>
        <v>0</v>
      </c>
      <c r="N413" s="126" t="n">
        <f aca="false">IF($H413="AGÊNCIA",($L413+$M413)*$N$14,IF($H413="AGÊNCIA INTERNO",($L413*$N$14),IF($H413="FAT.DIRETO",($M413*$N$14))))</f>
        <v>0</v>
      </c>
      <c r="O413" s="126" t="n">
        <f aca="false">L413+M413+N413</f>
        <v>0</v>
      </c>
      <c r="P413" s="127" t="s">
        <v>28</v>
      </c>
      <c r="Q413" s="132"/>
      <c r="R413" s="124" t="n">
        <v>0</v>
      </c>
      <c r="S413" s="124" t="n">
        <v>0</v>
      </c>
      <c r="T413" s="125" t="n">
        <v>0</v>
      </c>
      <c r="U413" s="126" t="n">
        <f aca="false">(R413*S413*T413)</f>
        <v>0</v>
      </c>
      <c r="V413" s="126" t="n">
        <f aca="false">IF($H413="AGÊNCIA INTERNO",(0),U413*$V$14)</f>
        <v>0</v>
      </c>
      <c r="W413" s="126" t="n">
        <f aca="false">IF($H413="AGÊNCIA",($U413+$V413)*$W$14,IF($H413="AGÊNCIA INTERNO",($U413*$N$14),IF($H413="FAT.DIRETO",($V413*$N$14))))</f>
        <v>0</v>
      </c>
      <c r="X413" s="126" t="n">
        <f aca="false">U413+V413+W413</f>
        <v>0</v>
      </c>
      <c r="Y413" s="132"/>
      <c r="Z413" s="132"/>
      <c r="AA413" s="132"/>
      <c r="AB413" s="132"/>
      <c r="AC413" s="132"/>
      <c r="AD413" s="132"/>
      <c r="AE413" s="133"/>
    </row>
    <row r="414" customFormat="false" ht="33.75" hidden="true" customHeight="true" outlineLevel="0" collapsed="false">
      <c r="A414" s="132"/>
      <c r="B414" s="133"/>
      <c r="C414" s="129"/>
      <c r="D414" s="130"/>
      <c r="E414" s="131"/>
      <c r="F414" s="131"/>
      <c r="G414" s="134"/>
      <c r="H414" s="124"/>
      <c r="I414" s="124" t="n">
        <v>0</v>
      </c>
      <c r="J414" s="124" t="n">
        <v>0</v>
      </c>
      <c r="K414" s="125" t="n">
        <v>0</v>
      </c>
      <c r="L414" s="126" t="n">
        <f aca="false">(I414*J414*K414)</f>
        <v>0</v>
      </c>
      <c r="M414" s="126" t="n">
        <f aca="false">IF($H414="AGÊNCIA INTERNO",(0),L414*$M$14)</f>
        <v>0</v>
      </c>
      <c r="N414" s="126" t="n">
        <f aca="false">IF($H414="AGÊNCIA",($L414+$M414)*$N$14,IF($H414="AGÊNCIA INTERNO",($L414*$N$14),IF($H414="FAT.DIRETO",($M414*$N$14))))</f>
        <v>0</v>
      </c>
      <c r="O414" s="126" t="n">
        <f aca="false">L414+M414+N414</f>
        <v>0</v>
      </c>
      <c r="P414" s="127" t="s">
        <v>28</v>
      </c>
      <c r="Q414" s="132"/>
      <c r="R414" s="124" t="n">
        <v>0</v>
      </c>
      <c r="S414" s="124" t="n">
        <v>0</v>
      </c>
      <c r="T414" s="125" t="n">
        <v>0</v>
      </c>
      <c r="U414" s="126" t="n">
        <f aca="false">(R414*S414*T414)</f>
        <v>0</v>
      </c>
      <c r="V414" s="126" t="n">
        <f aca="false">IF($H414="AGÊNCIA INTERNO",(0),U414*$V$14)</f>
        <v>0</v>
      </c>
      <c r="W414" s="126" t="n">
        <f aca="false">IF($H414="AGÊNCIA",($U414+$V414)*$W$14,IF($H414="AGÊNCIA INTERNO",($U414*$N$14),IF($H414="FAT.DIRETO",($V414*$N$14))))</f>
        <v>0</v>
      </c>
      <c r="X414" s="126" t="n">
        <f aca="false">U414+V414+W414</f>
        <v>0</v>
      </c>
      <c r="Y414" s="132"/>
      <c r="Z414" s="132"/>
      <c r="AA414" s="132"/>
      <c r="AB414" s="132"/>
      <c r="AC414" s="132"/>
      <c r="AD414" s="132"/>
      <c r="AE414" s="133"/>
    </row>
    <row r="415" customFormat="false" ht="33.75" hidden="true" customHeight="true" outlineLevel="0" collapsed="false">
      <c r="A415" s="132"/>
      <c r="B415" s="133"/>
      <c r="C415" s="129"/>
      <c r="D415" s="130"/>
      <c r="E415" s="131"/>
      <c r="F415" s="131"/>
      <c r="G415" s="134"/>
      <c r="H415" s="124"/>
      <c r="I415" s="124" t="n">
        <v>0</v>
      </c>
      <c r="J415" s="124" t="n">
        <v>0</v>
      </c>
      <c r="K415" s="125" t="n">
        <v>0</v>
      </c>
      <c r="L415" s="126" t="n">
        <f aca="false">(I415*J415*K415)</f>
        <v>0</v>
      </c>
      <c r="M415" s="126" t="n">
        <f aca="false">IF($H415="AGÊNCIA INTERNO",(0),L415*$M$14)</f>
        <v>0</v>
      </c>
      <c r="N415" s="126" t="n">
        <f aca="false">IF($H415="AGÊNCIA",($L415+$M415)*$N$14,IF($H415="AGÊNCIA INTERNO",($L415*$N$14),IF($H415="FAT.DIRETO",($M415*$N$14))))</f>
        <v>0</v>
      </c>
      <c r="O415" s="126" t="n">
        <f aca="false">L415+M415+N415</f>
        <v>0</v>
      </c>
      <c r="P415" s="127" t="s">
        <v>28</v>
      </c>
      <c r="Q415" s="132"/>
      <c r="R415" s="124" t="n">
        <v>0</v>
      </c>
      <c r="S415" s="124" t="n">
        <v>0</v>
      </c>
      <c r="T415" s="125" t="n">
        <v>0</v>
      </c>
      <c r="U415" s="126" t="n">
        <f aca="false">(R415*S415*T415)</f>
        <v>0</v>
      </c>
      <c r="V415" s="126" t="n">
        <f aca="false">IF($H415="AGÊNCIA INTERNO",(0),U415*$V$14)</f>
        <v>0</v>
      </c>
      <c r="W415" s="126" t="n">
        <f aca="false">IF($H415="AGÊNCIA",($U415+$V415)*$W$14,IF($H415="AGÊNCIA INTERNO",($U415*$N$14),IF($H415="FAT.DIRETO",($V415*$N$14))))</f>
        <v>0</v>
      </c>
      <c r="X415" s="126" t="n">
        <f aca="false">U415+V415+W415</f>
        <v>0</v>
      </c>
      <c r="Y415" s="132"/>
      <c r="Z415" s="132"/>
      <c r="AA415" s="132"/>
      <c r="AB415" s="132"/>
      <c r="AC415" s="132"/>
      <c r="AD415" s="132"/>
      <c r="AE415" s="133"/>
    </row>
    <row r="416" customFormat="false" ht="33.75" hidden="true" customHeight="true" outlineLevel="0" collapsed="false">
      <c r="A416" s="132"/>
      <c r="B416" s="133"/>
      <c r="C416" s="129"/>
      <c r="D416" s="130"/>
      <c r="E416" s="131"/>
      <c r="F416" s="131"/>
      <c r="G416" s="134"/>
      <c r="H416" s="124"/>
      <c r="I416" s="124" t="n">
        <v>0</v>
      </c>
      <c r="J416" s="124" t="n">
        <v>0</v>
      </c>
      <c r="K416" s="125" t="n">
        <v>0</v>
      </c>
      <c r="L416" s="126" t="n">
        <f aca="false">(I416*J416*K416)</f>
        <v>0</v>
      </c>
      <c r="M416" s="126" t="n">
        <f aca="false">IF($H416="AGÊNCIA INTERNO",(0),L416*$M$14)</f>
        <v>0</v>
      </c>
      <c r="N416" s="126" t="n">
        <f aca="false">IF($H416="AGÊNCIA",($L416+$M416)*$N$14,IF($H416="AGÊNCIA INTERNO",($L416*$N$14),IF($H416="FAT.DIRETO",($M416*$N$14))))</f>
        <v>0</v>
      </c>
      <c r="O416" s="126" t="n">
        <f aca="false">L416+M416+N416</f>
        <v>0</v>
      </c>
      <c r="P416" s="127" t="s">
        <v>29</v>
      </c>
      <c r="Q416" s="132"/>
      <c r="R416" s="124" t="n">
        <v>0</v>
      </c>
      <c r="S416" s="124" t="n">
        <v>0</v>
      </c>
      <c r="T416" s="125" t="n">
        <v>0</v>
      </c>
      <c r="U416" s="126" t="n">
        <f aca="false">(R416*S416*T416)</f>
        <v>0</v>
      </c>
      <c r="V416" s="126" t="n">
        <f aca="false">IF($H416="AGÊNCIA INTERNO",(0),U416*$V$14)</f>
        <v>0</v>
      </c>
      <c r="W416" s="126" t="n">
        <f aca="false">IF($H416="AGÊNCIA",($U416+$V416)*$W$14,IF($H416="AGÊNCIA INTERNO",($U416*$N$14),IF($H416="FAT.DIRETO",($V416*$N$14))))</f>
        <v>0</v>
      </c>
      <c r="X416" s="126" t="n">
        <f aca="false">U416+V416+W416</f>
        <v>0</v>
      </c>
      <c r="Y416" s="132"/>
      <c r="Z416" s="132"/>
      <c r="AA416" s="132"/>
      <c r="AB416" s="132"/>
      <c r="AC416" s="132"/>
      <c r="AD416" s="132"/>
      <c r="AE416" s="133"/>
    </row>
    <row r="417" customFormat="false" ht="33.75" hidden="true" customHeight="true" outlineLevel="0" collapsed="false">
      <c r="A417" s="132"/>
      <c r="B417" s="133"/>
      <c r="C417" s="129"/>
      <c r="D417" s="130"/>
      <c r="E417" s="131"/>
      <c r="F417" s="131"/>
      <c r="G417" s="134"/>
      <c r="H417" s="124"/>
      <c r="I417" s="124" t="n">
        <v>0</v>
      </c>
      <c r="J417" s="124" t="n">
        <v>0</v>
      </c>
      <c r="K417" s="125" t="n">
        <v>0</v>
      </c>
      <c r="L417" s="126" t="n">
        <f aca="false">(I417*J417*K417)</f>
        <v>0</v>
      </c>
      <c r="M417" s="126" t="n">
        <f aca="false">IF($H417="AGÊNCIA INTERNO",(0),L417*$M$14)</f>
        <v>0</v>
      </c>
      <c r="N417" s="126" t="n">
        <f aca="false">IF($H417="AGÊNCIA",($L417+$M417)*$N$14,IF($H417="AGÊNCIA INTERNO",($L417*$N$14),IF($H417="FAT.DIRETO",($M417*$N$14))))</f>
        <v>0</v>
      </c>
      <c r="O417" s="126" t="n">
        <f aca="false">L417+M417+N417</f>
        <v>0</v>
      </c>
      <c r="P417" s="127" t="s">
        <v>29</v>
      </c>
      <c r="Q417" s="132"/>
      <c r="R417" s="124" t="n">
        <v>0</v>
      </c>
      <c r="S417" s="124" t="n">
        <v>0</v>
      </c>
      <c r="T417" s="125" t="n">
        <v>0</v>
      </c>
      <c r="U417" s="126" t="n">
        <f aca="false">(R417*S417*T417)</f>
        <v>0</v>
      </c>
      <c r="V417" s="126" t="n">
        <f aca="false">IF($H417="AGÊNCIA INTERNO",(0),U417*$V$14)</f>
        <v>0</v>
      </c>
      <c r="W417" s="126" t="n">
        <f aca="false">IF($H417="AGÊNCIA",($U417+$V417)*$W$14,IF($H417="AGÊNCIA INTERNO",($U417*$N$14),IF($H417="FAT.DIRETO",($V417*$N$14))))</f>
        <v>0</v>
      </c>
      <c r="X417" s="126" t="n">
        <f aca="false">U417+V417+W417</f>
        <v>0</v>
      </c>
      <c r="Y417" s="132"/>
      <c r="Z417" s="132"/>
      <c r="AA417" s="132"/>
      <c r="AB417" s="132"/>
      <c r="AC417" s="132"/>
      <c r="AD417" s="132"/>
      <c r="AE417" s="133"/>
    </row>
    <row r="418" customFormat="false" ht="33.75" hidden="true" customHeight="true" outlineLevel="0" collapsed="false">
      <c r="A418" s="132"/>
      <c r="B418" s="133"/>
      <c r="C418" s="129"/>
      <c r="D418" s="130"/>
      <c r="E418" s="131"/>
      <c r="F418" s="131"/>
      <c r="G418" s="134"/>
      <c r="H418" s="124"/>
      <c r="I418" s="124" t="n">
        <v>0</v>
      </c>
      <c r="J418" s="124" t="n">
        <v>0</v>
      </c>
      <c r="K418" s="125" t="n">
        <v>0</v>
      </c>
      <c r="L418" s="126" t="n">
        <f aca="false">(I418*J418*K418)</f>
        <v>0</v>
      </c>
      <c r="M418" s="126" t="n">
        <f aca="false">IF($H418="AGÊNCIA INTERNO",(0),L418*$M$14)</f>
        <v>0</v>
      </c>
      <c r="N418" s="126" t="n">
        <f aca="false">IF($H418="AGÊNCIA",($L418+$M418)*$N$14,IF($H418="AGÊNCIA INTERNO",($L418*$N$14),IF($H418="FAT.DIRETO",($M418*$N$14))))</f>
        <v>0</v>
      </c>
      <c r="O418" s="126" t="n">
        <f aca="false">L418+M418+N418</f>
        <v>0</v>
      </c>
      <c r="P418" s="127" t="s">
        <v>29</v>
      </c>
      <c r="Q418" s="132"/>
      <c r="R418" s="124" t="n">
        <v>0</v>
      </c>
      <c r="S418" s="124" t="n">
        <v>0</v>
      </c>
      <c r="T418" s="125" t="n">
        <v>0</v>
      </c>
      <c r="U418" s="126" t="n">
        <f aca="false">(R418*S418*T418)</f>
        <v>0</v>
      </c>
      <c r="V418" s="126" t="n">
        <f aca="false">IF($H418="AGÊNCIA INTERNO",(0),U418*$V$14)</f>
        <v>0</v>
      </c>
      <c r="W418" s="126" t="n">
        <f aca="false">IF($H418="AGÊNCIA",($U418+$V418)*$W$14,IF($H418="AGÊNCIA INTERNO",($U418*$N$14),IF($H418="FAT.DIRETO",($V418*$N$14))))</f>
        <v>0</v>
      </c>
      <c r="X418" s="126" t="n">
        <f aca="false">U418+V418+W418</f>
        <v>0</v>
      </c>
      <c r="Y418" s="132"/>
      <c r="Z418" s="132"/>
      <c r="AA418" s="132"/>
      <c r="AB418" s="132"/>
      <c r="AC418" s="132"/>
      <c r="AD418" s="132"/>
      <c r="AE418" s="133"/>
    </row>
    <row r="419" customFormat="false" ht="33.75" hidden="true" customHeight="true" outlineLevel="0" collapsed="false">
      <c r="A419" s="132"/>
      <c r="B419" s="133"/>
      <c r="C419" s="129"/>
      <c r="D419" s="130"/>
      <c r="E419" s="131"/>
      <c r="F419" s="131"/>
      <c r="G419" s="134"/>
      <c r="H419" s="124"/>
      <c r="I419" s="124" t="n">
        <v>0</v>
      </c>
      <c r="J419" s="124" t="n">
        <v>0</v>
      </c>
      <c r="K419" s="125" t="n">
        <v>0</v>
      </c>
      <c r="L419" s="126" t="n">
        <f aca="false">(I419*J419*K419)</f>
        <v>0</v>
      </c>
      <c r="M419" s="126" t="n">
        <f aca="false">IF($H419="AGÊNCIA INTERNO",(0),L419*$M$14)</f>
        <v>0</v>
      </c>
      <c r="N419" s="126" t="n">
        <f aca="false">IF($H419="AGÊNCIA",($L419+$M419)*$N$14,IF($H419="AGÊNCIA INTERNO",($L419*$N$14),IF($H419="FAT.DIRETO",($M419*$N$14))))</f>
        <v>0</v>
      </c>
      <c r="O419" s="126" t="n">
        <f aca="false">L419+M419+N419</f>
        <v>0</v>
      </c>
      <c r="P419" s="127" t="s">
        <v>29</v>
      </c>
      <c r="Q419" s="132"/>
      <c r="R419" s="124" t="n">
        <v>0</v>
      </c>
      <c r="S419" s="124" t="n">
        <v>0</v>
      </c>
      <c r="T419" s="125" t="n">
        <v>0</v>
      </c>
      <c r="U419" s="126" t="n">
        <f aca="false">(R419*S419*T419)</f>
        <v>0</v>
      </c>
      <c r="V419" s="126" t="n">
        <f aca="false">IF($H419="AGÊNCIA INTERNO",(0),U419*$V$14)</f>
        <v>0</v>
      </c>
      <c r="W419" s="126" t="n">
        <f aca="false">IF($H419="AGÊNCIA",($U419+$V419)*$W$14,IF($H419="AGÊNCIA INTERNO",($U419*$N$14),IF($H419="FAT.DIRETO",($V419*$N$14))))</f>
        <v>0</v>
      </c>
      <c r="X419" s="126" t="n">
        <f aca="false">U419+V419+W419</f>
        <v>0</v>
      </c>
      <c r="Y419" s="132"/>
      <c r="Z419" s="132"/>
      <c r="AA419" s="132"/>
      <c r="AB419" s="132"/>
      <c r="AC419" s="132"/>
      <c r="AD419" s="132"/>
      <c r="AE419" s="133"/>
    </row>
    <row r="420" customFormat="false" ht="33.75" hidden="true" customHeight="true" outlineLevel="0" collapsed="false">
      <c r="A420" s="132"/>
      <c r="B420" s="133"/>
      <c r="C420" s="129"/>
      <c r="D420" s="130"/>
      <c r="E420" s="131"/>
      <c r="F420" s="131"/>
      <c r="G420" s="134"/>
      <c r="H420" s="124"/>
      <c r="I420" s="124" t="n">
        <v>0</v>
      </c>
      <c r="J420" s="124" t="n">
        <v>0</v>
      </c>
      <c r="K420" s="125" t="n">
        <v>0</v>
      </c>
      <c r="L420" s="126" t="n">
        <f aca="false">(I420*J420*K420)</f>
        <v>0</v>
      </c>
      <c r="M420" s="126" t="n">
        <f aca="false">IF($H420="AGÊNCIA INTERNO",(0),L420*$M$14)</f>
        <v>0</v>
      </c>
      <c r="N420" s="126" t="n">
        <f aca="false">IF($H420="AGÊNCIA",($L420+$M420)*$N$14,IF($H420="AGÊNCIA INTERNO",($L420*$N$14),IF($H420="FAT.DIRETO",($M420*$N$14))))</f>
        <v>0</v>
      </c>
      <c r="O420" s="126" t="n">
        <f aca="false">L420+M420+N420</f>
        <v>0</v>
      </c>
      <c r="P420" s="127" t="s">
        <v>29</v>
      </c>
      <c r="Q420" s="132"/>
      <c r="R420" s="124" t="n">
        <v>0</v>
      </c>
      <c r="S420" s="124" t="n">
        <v>0</v>
      </c>
      <c r="T420" s="125" t="n">
        <v>0</v>
      </c>
      <c r="U420" s="126" t="n">
        <f aca="false">(R420*S420*T420)</f>
        <v>0</v>
      </c>
      <c r="V420" s="126" t="n">
        <f aca="false">IF($H420="AGÊNCIA INTERNO",(0),U420*$V$14)</f>
        <v>0</v>
      </c>
      <c r="W420" s="126" t="n">
        <f aca="false">IF($H420="AGÊNCIA",($U420+$V420)*$W$14,IF($H420="AGÊNCIA INTERNO",($U420*$N$14),IF($H420="FAT.DIRETO",($V420*$N$14))))</f>
        <v>0</v>
      </c>
      <c r="X420" s="126" t="n">
        <f aca="false">U420+V420+W420</f>
        <v>0</v>
      </c>
      <c r="Y420" s="132"/>
      <c r="Z420" s="132"/>
      <c r="AA420" s="132"/>
      <c r="AB420" s="132"/>
      <c r="AC420" s="132"/>
      <c r="AD420" s="132"/>
      <c r="AE420" s="133"/>
    </row>
    <row r="421" customFormat="false" ht="33.75" hidden="true" customHeight="true" outlineLevel="0" collapsed="false">
      <c r="A421" s="132"/>
      <c r="B421" s="133"/>
      <c r="C421" s="129"/>
      <c r="D421" s="130"/>
      <c r="E421" s="131"/>
      <c r="F421" s="131"/>
      <c r="G421" s="134"/>
      <c r="H421" s="124"/>
      <c r="I421" s="124" t="n">
        <v>0</v>
      </c>
      <c r="J421" s="124" t="n">
        <v>0</v>
      </c>
      <c r="K421" s="125" t="n">
        <v>0</v>
      </c>
      <c r="L421" s="126" t="n">
        <f aca="false">(I421*J421*K421)</f>
        <v>0</v>
      </c>
      <c r="M421" s="126" t="n">
        <f aca="false">IF($H421="AGÊNCIA INTERNO",(0),L421*$M$14)</f>
        <v>0</v>
      </c>
      <c r="N421" s="126" t="n">
        <f aca="false">IF($H421="AGÊNCIA",($L421+$M421)*$N$14,IF($H421="AGÊNCIA INTERNO",($L421*$N$14),IF($H421="FAT.DIRETO",($M421*$N$14))))</f>
        <v>0</v>
      </c>
      <c r="O421" s="126" t="n">
        <f aca="false">L421+M421+N421</f>
        <v>0</v>
      </c>
      <c r="P421" s="127" t="s">
        <v>29</v>
      </c>
      <c r="Q421" s="132"/>
      <c r="R421" s="124" t="n">
        <v>0</v>
      </c>
      <c r="S421" s="124" t="n">
        <v>0</v>
      </c>
      <c r="T421" s="125" t="n">
        <v>0</v>
      </c>
      <c r="U421" s="126" t="n">
        <f aca="false">(R421*S421*T421)</f>
        <v>0</v>
      </c>
      <c r="V421" s="126" t="n">
        <f aca="false">IF($H421="AGÊNCIA INTERNO",(0),U421*$V$14)</f>
        <v>0</v>
      </c>
      <c r="W421" s="126" t="n">
        <f aca="false">IF($H421="AGÊNCIA",($U421+$V421)*$W$14,IF($H421="AGÊNCIA INTERNO",($U421*$N$14),IF($H421="FAT.DIRETO",($V421*$N$14))))</f>
        <v>0</v>
      </c>
      <c r="X421" s="126" t="n">
        <f aca="false">U421+V421+W421</f>
        <v>0</v>
      </c>
      <c r="Y421" s="132"/>
      <c r="Z421" s="132"/>
      <c r="AA421" s="132"/>
      <c r="AB421" s="132"/>
      <c r="AC421" s="132"/>
      <c r="AD421" s="132"/>
      <c r="AE421" s="133"/>
    </row>
    <row r="422" customFormat="false" ht="33.75" hidden="true" customHeight="true" outlineLevel="0" collapsed="false">
      <c r="A422" s="132"/>
      <c r="B422" s="133"/>
      <c r="C422" s="129"/>
      <c r="D422" s="130"/>
      <c r="E422" s="131"/>
      <c r="F422" s="131"/>
      <c r="G422" s="134"/>
      <c r="H422" s="124"/>
      <c r="I422" s="124" t="n">
        <v>0</v>
      </c>
      <c r="J422" s="124" t="n">
        <v>0</v>
      </c>
      <c r="K422" s="125" t="n">
        <v>0</v>
      </c>
      <c r="L422" s="126" t="n">
        <f aca="false">(I422*J422*K422)</f>
        <v>0</v>
      </c>
      <c r="M422" s="126" t="n">
        <f aca="false">IF($H422="AGÊNCIA INTERNO",(0),L422*$M$14)</f>
        <v>0</v>
      </c>
      <c r="N422" s="126" t="n">
        <f aca="false">IF($H422="AGÊNCIA",($L422+$M422)*$N$14,IF($H422="AGÊNCIA INTERNO",($L422*$N$14),IF($H422="FAT.DIRETO",($M422*$N$14))))</f>
        <v>0</v>
      </c>
      <c r="O422" s="126" t="n">
        <f aca="false">L422+M422+N422</f>
        <v>0</v>
      </c>
      <c r="P422" s="127" t="s">
        <v>29</v>
      </c>
      <c r="Q422" s="132"/>
      <c r="R422" s="124" t="n">
        <v>0</v>
      </c>
      <c r="S422" s="124" t="n">
        <v>0</v>
      </c>
      <c r="T422" s="125" t="n">
        <v>0</v>
      </c>
      <c r="U422" s="126" t="n">
        <f aca="false">(R422*S422*T422)</f>
        <v>0</v>
      </c>
      <c r="V422" s="126" t="n">
        <f aca="false">IF($H422="AGÊNCIA INTERNO",(0),U422*$V$14)</f>
        <v>0</v>
      </c>
      <c r="W422" s="126" t="n">
        <f aca="false">IF($H422="AGÊNCIA",($U422+$V422)*$W$14,IF($H422="AGÊNCIA INTERNO",($U422*$N$14),IF($H422="FAT.DIRETO",($V422*$N$14))))</f>
        <v>0</v>
      </c>
      <c r="X422" s="126" t="n">
        <f aca="false">U422+V422+W422</f>
        <v>0</v>
      </c>
      <c r="Y422" s="132"/>
      <c r="Z422" s="132"/>
      <c r="AA422" s="132"/>
      <c r="AB422" s="132"/>
      <c r="AC422" s="132"/>
      <c r="AD422" s="132"/>
      <c r="AE422" s="133"/>
    </row>
    <row r="423" customFormat="false" ht="33.75" hidden="true" customHeight="true" outlineLevel="0" collapsed="false">
      <c r="A423" s="132"/>
      <c r="B423" s="133"/>
      <c r="C423" s="129"/>
      <c r="D423" s="130"/>
      <c r="E423" s="131"/>
      <c r="F423" s="131"/>
      <c r="G423" s="134"/>
      <c r="H423" s="124"/>
      <c r="I423" s="124" t="n">
        <v>0</v>
      </c>
      <c r="J423" s="124" t="n">
        <v>0</v>
      </c>
      <c r="K423" s="125" t="n">
        <v>0</v>
      </c>
      <c r="L423" s="126" t="n">
        <f aca="false">(I423*J423*K423)</f>
        <v>0</v>
      </c>
      <c r="M423" s="126" t="n">
        <f aca="false">IF($H423="AGÊNCIA INTERNO",(0),L423*$M$14)</f>
        <v>0</v>
      </c>
      <c r="N423" s="126" t="n">
        <f aca="false">IF($H423="AGÊNCIA",($L423+$M423)*$N$14,IF($H423="AGÊNCIA INTERNO",($L423*$N$14),IF($H423="FAT.DIRETO",($M423*$N$14))))</f>
        <v>0</v>
      </c>
      <c r="O423" s="126" t="n">
        <f aca="false">L423+M423+N423</f>
        <v>0</v>
      </c>
      <c r="P423" s="127" t="s">
        <v>29</v>
      </c>
      <c r="Q423" s="132"/>
      <c r="R423" s="124" t="n">
        <v>0</v>
      </c>
      <c r="S423" s="124" t="n">
        <v>0</v>
      </c>
      <c r="T423" s="125" t="n">
        <v>0</v>
      </c>
      <c r="U423" s="126" t="n">
        <f aca="false">(R423*S423*T423)</f>
        <v>0</v>
      </c>
      <c r="V423" s="126" t="n">
        <f aca="false">IF($H423="AGÊNCIA INTERNO",(0),U423*$V$14)</f>
        <v>0</v>
      </c>
      <c r="W423" s="126" t="n">
        <f aca="false">IF($H423="AGÊNCIA",($U423+$V423)*$W$14,IF($H423="AGÊNCIA INTERNO",($U423*$N$14),IF($H423="FAT.DIRETO",($V423*$N$14))))</f>
        <v>0</v>
      </c>
      <c r="X423" s="126" t="n">
        <f aca="false">U423+V423+W423</f>
        <v>0</v>
      </c>
      <c r="Y423" s="132"/>
      <c r="Z423" s="132"/>
      <c r="AA423" s="132"/>
      <c r="AB423" s="132"/>
      <c r="AC423" s="132"/>
      <c r="AD423" s="132"/>
      <c r="AE423" s="133"/>
    </row>
    <row r="424" customFormat="false" ht="33.75" hidden="true" customHeight="true" outlineLevel="0" collapsed="false">
      <c r="A424" s="132"/>
      <c r="B424" s="133"/>
      <c r="C424" s="129"/>
      <c r="D424" s="130"/>
      <c r="E424" s="131"/>
      <c r="F424" s="131"/>
      <c r="G424" s="134"/>
      <c r="H424" s="124"/>
      <c r="I424" s="124" t="n">
        <v>0</v>
      </c>
      <c r="J424" s="124" t="n">
        <v>0</v>
      </c>
      <c r="K424" s="125" t="n">
        <v>0</v>
      </c>
      <c r="L424" s="126" t="n">
        <f aca="false">(I424*J424*K424)</f>
        <v>0</v>
      </c>
      <c r="M424" s="126" t="n">
        <f aca="false">IF($H424="AGÊNCIA INTERNO",(0),L424*$M$14)</f>
        <v>0</v>
      </c>
      <c r="N424" s="126" t="n">
        <f aca="false">IF($H424="AGÊNCIA",($L424+$M424)*$N$14,IF($H424="AGÊNCIA INTERNO",($L424*$N$14),IF($H424="FAT.DIRETO",($M424*$N$14))))</f>
        <v>0</v>
      </c>
      <c r="O424" s="126" t="n">
        <f aca="false">L424+M424+N424</f>
        <v>0</v>
      </c>
      <c r="P424" s="127" t="s">
        <v>29</v>
      </c>
      <c r="Q424" s="132"/>
      <c r="R424" s="124" t="n">
        <v>0</v>
      </c>
      <c r="S424" s="124" t="n">
        <v>0</v>
      </c>
      <c r="T424" s="125" t="n">
        <v>0</v>
      </c>
      <c r="U424" s="126" t="n">
        <f aca="false">(R424*S424*T424)</f>
        <v>0</v>
      </c>
      <c r="V424" s="126" t="n">
        <f aca="false">IF($H424="AGÊNCIA INTERNO",(0),U424*$V$14)</f>
        <v>0</v>
      </c>
      <c r="W424" s="126" t="n">
        <f aca="false">IF($H424="AGÊNCIA",($U424+$V424)*$W$14,IF($H424="AGÊNCIA INTERNO",($U424*$N$14),IF($H424="FAT.DIRETO",($V424*$N$14))))</f>
        <v>0</v>
      </c>
      <c r="X424" s="126" t="n">
        <f aca="false">U424+V424+W424</f>
        <v>0</v>
      </c>
      <c r="Y424" s="132"/>
      <c r="Z424" s="132"/>
      <c r="AA424" s="132"/>
      <c r="AB424" s="132"/>
      <c r="AC424" s="132"/>
      <c r="AD424" s="132"/>
      <c r="AE424" s="133"/>
    </row>
    <row r="425" customFormat="false" ht="33.75" hidden="true" customHeight="true" outlineLevel="0" collapsed="false">
      <c r="A425" s="132"/>
      <c r="B425" s="133"/>
      <c r="C425" s="129"/>
      <c r="D425" s="130"/>
      <c r="E425" s="131"/>
      <c r="F425" s="131"/>
      <c r="G425" s="134"/>
      <c r="H425" s="124"/>
      <c r="I425" s="124" t="n">
        <v>0</v>
      </c>
      <c r="J425" s="124" t="n">
        <v>0</v>
      </c>
      <c r="K425" s="125" t="n">
        <v>0</v>
      </c>
      <c r="L425" s="126" t="n">
        <f aca="false">(I425*J425*K425)</f>
        <v>0</v>
      </c>
      <c r="M425" s="126" t="n">
        <f aca="false">IF($H425="AGÊNCIA INTERNO",(0),L425*$M$14)</f>
        <v>0</v>
      </c>
      <c r="N425" s="126" t="n">
        <f aca="false">IF($H425="AGÊNCIA",($L425+$M425)*$N$14,IF($H425="AGÊNCIA INTERNO",($L425*$N$14),IF($H425="FAT.DIRETO",($M425*$N$14))))</f>
        <v>0</v>
      </c>
      <c r="O425" s="126" t="n">
        <f aca="false">L425+M425+N425</f>
        <v>0</v>
      </c>
      <c r="P425" s="127" t="s">
        <v>29</v>
      </c>
      <c r="Q425" s="132"/>
      <c r="R425" s="124" t="n">
        <v>0</v>
      </c>
      <c r="S425" s="124" t="n">
        <v>0</v>
      </c>
      <c r="T425" s="125" t="n">
        <v>0</v>
      </c>
      <c r="U425" s="126" t="n">
        <f aca="false">(R425*S425*T425)</f>
        <v>0</v>
      </c>
      <c r="V425" s="126" t="n">
        <f aca="false">IF($H425="AGÊNCIA INTERNO",(0),U425*$V$14)</f>
        <v>0</v>
      </c>
      <c r="W425" s="126" t="n">
        <f aca="false">IF($H425="AGÊNCIA",($U425+$V425)*$W$14,IF($H425="AGÊNCIA INTERNO",($U425*$N$14),IF($H425="FAT.DIRETO",($V425*$N$14))))</f>
        <v>0</v>
      </c>
      <c r="X425" s="126" t="n">
        <f aca="false">U425+V425+W425</f>
        <v>0</v>
      </c>
      <c r="Y425" s="132"/>
      <c r="Z425" s="132"/>
      <c r="AA425" s="132"/>
      <c r="AB425" s="132"/>
      <c r="AC425" s="132"/>
      <c r="AD425" s="132"/>
      <c r="AE425" s="133"/>
    </row>
    <row r="426" customFormat="false" ht="33.75" hidden="true" customHeight="true" outlineLevel="0" collapsed="false">
      <c r="A426" s="132"/>
      <c r="B426" s="133"/>
      <c r="C426" s="129"/>
      <c r="D426" s="130"/>
      <c r="E426" s="131"/>
      <c r="F426" s="131"/>
      <c r="G426" s="134"/>
      <c r="H426" s="124"/>
      <c r="I426" s="124" t="n">
        <v>0</v>
      </c>
      <c r="J426" s="124" t="n">
        <v>0</v>
      </c>
      <c r="K426" s="125" t="n">
        <v>0</v>
      </c>
      <c r="L426" s="126" t="n">
        <f aca="false">(I426*J426*K426)</f>
        <v>0</v>
      </c>
      <c r="M426" s="126" t="n">
        <f aca="false">IF($H426="AGÊNCIA INTERNO",(0),L426*$M$14)</f>
        <v>0</v>
      </c>
      <c r="N426" s="126" t="n">
        <f aca="false">IF($H426="AGÊNCIA",($L426+$M426)*$N$14,IF($H426="AGÊNCIA INTERNO",($L426*$N$14),IF($H426="FAT.DIRETO",($M426*$N$14))))</f>
        <v>0</v>
      </c>
      <c r="O426" s="126" t="n">
        <f aca="false">L426+M426+N426</f>
        <v>0</v>
      </c>
      <c r="P426" s="127" t="s">
        <v>29</v>
      </c>
      <c r="Q426" s="132"/>
      <c r="R426" s="124" t="n">
        <v>0</v>
      </c>
      <c r="S426" s="124" t="n">
        <v>0</v>
      </c>
      <c r="T426" s="125" t="n">
        <v>0</v>
      </c>
      <c r="U426" s="126" t="n">
        <f aca="false">(R426*S426*T426)</f>
        <v>0</v>
      </c>
      <c r="V426" s="126" t="n">
        <f aca="false">IF($H426="AGÊNCIA INTERNO",(0),U426*$V$14)</f>
        <v>0</v>
      </c>
      <c r="W426" s="126" t="n">
        <f aca="false">IF($H426="AGÊNCIA",($U426+$V426)*$W$14,IF($H426="AGÊNCIA INTERNO",($U426*$N$14),IF($H426="FAT.DIRETO",($V426*$N$14))))</f>
        <v>0</v>
      </c>
      <c r="X426" s="126" t="n">
        <f aca="false">U426+V426+W426</f>
        <v>0</v>
      </c>
      <c r="Y426" s="132"/>
      <c r="Z426" s="132"/>
      <c r="AA426" s="132"/>
      <c r="AB426" s="132"/>
      <c r="AC426" s="132"/>
      <c r="AD426" s="132"/>
      <c r="AE426" s="133"/>
    </row>
    <row r="427" customFormat="false" ht="33.75" hidden="true" customHeight="true" outlineLevel="0" collapsed="false">
      <c r="A427" s="132"/>
      <c r="B427" s="133"/>
      <c r="C427" s="129"/>
      <c r="D427" s="130"/>
      <c r="E427" s="131"/>
      <c r="F427" s="131"/>
      <c r="G427" s="134"/>
      <c r="H427" s="124"/>
      <c r="I427" s="124" t="n">
        <v>0</v>
      </c>
      <c r="J427" s="124" t="n">
        <v>0</v>
      </c>
      <c r="K427" s="125" t="n">
        <v>0</v>
      </c>
      <c r="L427" s="126" t="n">
        <f aca="false">(I427*J427*K427)</f>
        <v>0</v>
      </c>
      <c r="M427" s="126" t="n">
        <f aca="false">IF($H427="AGÊNCIA INTERNO",(0),L427*$M$14)</f>
        <v>0</v>
      </c>
      <c r="N427" s="126" t="n">
        <f aca="false">IF($H427="AGÊNCIA",($L427+$M427)*$N$14,IF($H427="AGÊNCIA INTERNO",($L427*$N$14),IF($H427="FAT.DIRETO",($M427*$N$14))))</f>
        <v>0</v>
      </c>
      <c r="O427" s="126" t="n">
        <f aca="false">L427+M427+N427</f>
        <v>0</v>
      </c>
      <c r="P427" s="127" t="s">
        <v>29</v>
      </c>
      <c r="Q427" s="132"/>
      <c r="R427" s="124" t="n">
        <v>0</v>
      </c>
      <c r="S427" s="124" t="n">
        <v>0</v>
      </c>
      <c r="T427" s="125" t="n">
        <v>0</v>
      </c>
      <c r="U427" s="126" t="n">
        <f aca="false">(R427*S427*T427)</f>
        <v>0</v>
      </c>
      <c r="V427" s="126" t="n">
        <f aca="false">IF($H427="AGÊNCIA INTERNO",(0),U427*$V$14)</f>
        <v>0</v>
      </c>
      <c r="W427" s="126" t="n">
        <f aca="false">IF($H427="AGÊNCIA",($U427+$V427)*$W$14,IF($H427="AGÊNCIA INTERNO",($U427*$N$14),IF($H427="FAT.DIRETO",($V427*$N$14))))</f>
        <v>0</v>
      </c>
      <c r="X427" s="126" t="n">
        <f aca="false">U427+V427+W427</f>
        <v>0</v>
      </c>
      <c r="Y427" s="132"/>
      <c r="Z427" s="132"/>
      <c r="AA427" s="132"/>
      <c r="AB427" s="132"/>
      <c r="AC427" s="132"/>
      <c r="AD427" s="132"/>
      <c r="AE427" s="133"/>
    </row>
    <row r="428" customFormat="false" ht="33.75" hidden="true" customHeight="true" outlineLevel="0" collapsed="false">
      <c r="A428" s="132"/>
      <c r="B428" s="133"/>
      <c r="C428" s="129"/>
      <c r="D428" s="130"/>
      <c r="E428" s="131"/>
      <c r="F428" s="131"/>
      <c r="G428" s="134"/>
      <c r="H428" s="124"/>
      <c r="I428" s="124" t="n">
        <v>0</v>
      </c>
      <c r="J428" s="124" t="n">
        <v>0</v>
      </c>
      <c r="K428" s="125" t="n">
        <v>0</v>
      </c>
      <c r="L428" s="126" t="n">
        <f aca="false">(I428*J428*K428)</f>
        <v>0</v>
      </c>
      <c r="M428" s="126" t="n">
        <f aca="false">IF($H428="AGÊNCIA INTERNO",(0),L428*$M$14)</f>
        <v>0</v>
      </c>
      <c r="N428" s="126" t="n">
        <f aca="false">IF($H428="AGÊNCIA",($L428+$M428)*$N$14,IF($H428="AGÊNCIA INTERNO",($L428*$N$14),IF($H428="FAT.DIRETO",($M428*$N$14))))</f>
        <v>0</v>
      </c>
      <c r="O428" s="126" t="n">
        <f aca="false">L428+M428+N428</f>
        <v>0</v>
      </c>
      <c r="P428" s="127" t="s">
        <v>29</v>
      </c>
      <c r="Q428" s="132"/>
      <c r="R428" s="124" t="n">
        <v>0</v>
      </c>
      <c r="S428" s="124" t="n">
        <v>0</v>
      </c>
      <c r="T428" s="125" t="n">
        <v>0</v>
      </c>
      <c r="U428" s="126" t="n">
        <f aca="false">(R428*S428*T428)</f>
        <v>0</v>
      </c>
      <c r="V428" s="126" t="n">
        <f aca="false">IF($H428="AGÊNCIA INTERNO",(0),U428*$V$14)</f>
        <v>0</v>
      </c>
      <c r="W428" s="126" t="n">
        <f aca="false">IF($H428="AGÊNCIA",($U428+$V428)*$W$14,IF($H428="AGÊNCIA INTERNO",($U428*$N$14),IF($H428="FAT.DIRETO",($V428*$N$14))))</f>
        <v>0</v>
      </c>
      <c r="X428" s="126" t="n">
        <f aca="false">U428+V428+W428</f>
        <v>0</v>
      </c>
      <c r="Y428" s="132"/>
      <c r="Z428" s="132"/>
      <c r="AA428" s="132"/>
      <c r="AB428" s="132"/>
      <c r="AC428" s="132"/>
      <c r="AD428" s="132"/>
      <c r="AE428" s="133"/>
    </row>
    <row r="429" customFormat="false" ht="33.75" hidden="true" customHeight="true" outlineLevel="0" collapsed="false">
      <c r="A429" s="132"/>
      <c r="B429" s="133"/>
      <c r="C429" s="129"/>
      <c r="D429" s="130"/>
      <c r="E429" s="131"/>
      <c r="F429" s="131"/>
      <c r="G429" s="134"/>
      <c r="H429" s="124"/>
      <c r="I429" s="124" t="n">
        <v>0</v>
      </c>
      <c r="J429" s="124" t="n">
        <v>0</v>
      </c>
      <c r="K429" s="125" t="n">
        <v>0</v>
      </c>
      <c r="L429" s="126" t="n">
        <f aca="false">(I429*J429*K429)</f>
        <v>0</v>
      </c>
      <c r="M429" s="126" t="n">
        <f aca="false">IF($H429="AGÊNCIA INTERNO",(0),L429*$M$14)</f>
        <v>0</v>
      </c>
      <c r="N429" s="126" t="n">
        <f aca="false">IF($H429="AGÊNCIA",($L429+$M429)*$N$14,IF($H429="AGÊNCIA INTERNO",($L429*$N$14),IF($H429="FAT.DIRETO",($M429*$N$14))))</f>
        <v>0</v>
      </c>
      <c r="O429" s="126" t="n">
        <f aca="false">L429+M429+N429</f>
        <v>0</v>
      </c>
      <c r="P429" s="127" t="s">
        <v>29</v>
      </c>
      <c r="Q429" s="132"/>
      <c r="R429" s="124" t="n">
        <v>0</v>
      </c>
      <c r="S429" s="124" t="n">
        <v>0</v>
      </c>
      <c r="T429" s="125" t="n">
        <v>0</v>
      </c>
      <c r="U429" s="126" t="n">
        <f aca="false">(R429*S429*T429)</f>
        <v>0</v>
      </c>
      <c r="V429" s="126" t="n">
        <f aca="false">IF($H429="AGÊNCIA INTERNO",(0),U429*$V$14)</f>
        <v>0</v>
      </c>
      <c r="W429" s="126" t="n">
        <f aca="false">IF($H429="AGÊNCIA",($U429+$V429)*$W$14,IF($H429="AGÊNCIA INTERNO",($U429*$N$14),IF($H429="FAT.DIRETO",($V429*$N$14))))</f>
        <v>0</v>
      </c>
      <c r="X429" s="126" t="n">
        <f aca="false">U429+V429+W429</f>
        <v>0</v>
      </c>
      <c r="Y429" s="132"/>
      <c r="Z429" s="132"/>
      <c r="AA429" s="132"/>
      <c r="AB429" s="132"/>
      <c r="AC429" s="132"/>
      <c r="AD429" s="132"/>
      <c r="AE429" s="133"/>
    </row>
    <row r="430" customFormat="false" ht="33.75" hidden="true" customHeight="true" outlineLevel="0" collapsed="false">
      <c r="A430" s="132"/>
      <c r="B430" s="133"/>
      <c r="C430" s="129"/>
      <c r="D430" s="130"/>
      <c r="E430" s="131"/>
      <c r="F430" s="131"/>
      <c r="G430" s="134"/>
      <c r="H430" s="124"/>
      <c r="I430" s="124" t="n">
        <v>0</v>
      </c>
      <c r="J430" s="124" t="n">
        <v>0</v>
      </c>
      <c r="K430" s="125" t="n">
        <v>0</v>
      </c>
      <c r="L430" s="126" t="n">
        <f aca="false">(I430*J430*K430)</f>
        <v>0</v>
      </c>
      <c r="M430" s="126" t="n">
        <f aca="false">IF($H430="AGÊNCIA INTERNO",(0),L430*$M$14)</f>
        <v>0</v>
      </c>
      <c r="N430" s="126" t="n">
        <f aca="false">IF($H430="AGÊNCIA",($L430+$M430)*$N$14,IF($H430="AGÊNCIA INTERNO",($L430*$N$14),IF($H430="FAT.DIRETO",($M430*$N$14))))</f>
        <v>0</v>
      </c>
      <c r="O430" s="126" t="n">
        <f aca="false">L430+M430+N430</f>
        <v>0</v>
      </c>
      <c r="P430" s="127" t="s">
        <v>29</v>
      </c>
      <c r="Q430" s="132"/>
      <c r="R430" s="124" t="n">
        <v>0</v>
      </c>
      <c r="S430" s="124" t="n">
        <v>0</v>
      </c>
      <c r="T430" s="125" t="n">
        <v>0</v>
      </c>
      <c r="U430" s="126" t="n">
        <f aca="false">(R430*S430*T430)</f>
        <v>0</v>
      </c>
      <c r="V430" s="126" t="n">
        <f aca="false">IF($H430="AGÊNCIA INTERNO",(0),U430*$V$14)</f>
        <v>0</v>
      </c>
      <c r="W430" s="126" t="n">
        <f aca="false">IF($H430="AGÊNCIA",($U430+$V430)*$W$14,IF($H430="AGÊNCIA INTERNO",($U430*$N$14),IF($H430="FAT.DIRETO",($V430*$N$14))))</f>
        <v>0</v>
      </c>
      <c r="X430" s="126" t="n">
        <f aca="false">U430+V430+W430</f>
        <v>0</v>
      </c>
      <c r="Y430" s="132"/>
      <c r="Z430" s="132"/>
      <c r="AA430" s="132"/>
      <c r="AB430" s="132"/>
      <c r="AC430" s="132"/>
      <c r="AD430" s="132"/>
      <c r="AE430" s="133"/>
    </row>
    <row r="431" customFormat="false" ht="33.75" hidden="true" customHeight="true" outlineLevel="0" collapsed="false">
      <c r="A431" s="132"/>
      <c r="B431" s="133"/>
      <c r="C431" s="129"/>
      <c r="D431" s="130"/>
      <c r="E431" s="131"/>
      <c r="F431" s="131"/>
      <c r="G431" s="134"/>
      <c r="H431" s="124"/>
      <c r="I431" s="124" t="n">
        <v>0</v>
      </c>
      <c r="J431" s="124" t="n">
        <v>0</v>
      </c>
      <c r="K431" s="125" t="n">
        <v>0</v>
      </c>
      <c r="L431" s="126" t="n">
        <f aca="false">(I431*J431*K431)</f>
        <v>0</v>
      </c>
      <c r="M431" s="126" t="n">
        <f aca="false">IF($H431="AGÊNCIA INTERNO",(0),L431*$M$14)</f>
        <v>0</v>
      </c>
      <c r="N431" s="126" t="n">
        <f aca="false">IF($H431="AGÊNCIA",($L431+$M431)*$N$14,IF($H431="AGÊNCIA INTERNO",($L431*$N$14),IF($H431="FAT.DIRETO",($M431*$N$14))))</f>
        <v>0</v>
      </c>
      <c r="O431" s="126" t="n">
        <f aca="false">L431+M431+N431</f>
        <v>0</v>
      </c>
      <c r="P431" s="127" t="s">
        <v>29</v>
      </c>
      <c r="Q431" s="132"/>
      <c r="R431" s="124" t="n">
        <v>0</v>
      </c>
      <c r="S431" s="124" t="n">
        <v>0</v>
      </c>
      <c r="T431" s="125" t="n">
        <v>0</v>
      </c>
      <c r="U431" s="126" t="n">
        <f aca="false">(R431*S431*T431)</f>
        <v>0</v>
      </c>
      <c r="V431" s="126" t="n">
        <f aca="false">IF($H431="AGÊNCIA INTERNO",(0),U431*$V$14)</f>
        <v>0</v>
      </c>
      <c r="W431" s="126" t="n">
        <f aca="false">IF($H431="AGÊNCIA",($U431+$V431)*$W$14,IF($H431="AGÊNCIA INTERNO",($U431*$N$14),IF($H431="FAT.DIRETO",($V431*$N$14))))</f>
        <v>0</v>
      </c>
      <c r="X431" s="126" t="n">
        <f aca="false">U431+V431+W431</f>
        <v>0</v>
      </c>
      <c r="Y431" s="132"/>
      <c r="Z431" s="132"/>
      <c r="AA431" s="132"/>
      <c r="AB431" s="132"/>
      <c r="AC431" s="132"/>
      <c r="AD431" s="132"/>
      <c r="AE431" s="133"/>
    </row>
    <row r="432" customFormat="false" ht="33.75" hidden="true" customHeight="true" outlineLevel="0" collapsed="false">
      <c r="A432" s="132"/>
      <c r="B432" s="133"/>
      <c r="C432" s="129"/>
      <c r="D432" s="130"/>
      <c r="E432" s="131"/>
      <c r="F432" s="131"/>
      <c r="G432" s="134"/>
      <c r="H432" s="124"/>
      <c r="I432" s="124" t="n">
        <v>0</v>
      </c>
      <c r="J432" s="124" t="n">
        <v>0</v>
      </c>
      <c r="K432" s="125" t="n">
        <v>0</v>
      </c>
      <c r="L432" s="126" t="n">
        <f aca="false">(I432*J432*K432)</f>
        <v>0</v>
      </c>
      <c r="M432" s="126" t="n">
        <f aca="false">IF($H432="AGÊNCIA INTERNO",(0),L432*$M$14)</f>
        <v>0</v>
      </c>
      <c r="N432" s="126" t="n">
        <f aca="false">IF($H432="AGÊNCIA",($L432+$M432)*$N$14,IF($H432="AGÊNCIA INTERNO",($L432*$N$14),IF($H432="FAT.DIRETO",($M432*$N$14))))</f>
        <v>0</v>
      </c>
      <c r="O432" s="126" t="n">
        <f aca="false">L432+M432+N432</f>
        <v>0</v>
      </c>
      <c r="P432" s="127" t="s">
        <v>29</v>
      </c>
      <c r="Q432" s="132"/>
      <c r="R432" s="124" t="n">
        <v>0</v>
      </c>
      <c r="S432" s="124" t="n">
        <v>0</v>
      </c>
      <c r="T432" s="125" t="n">
        <v>0</v>
      </c>
      <c r="U432" s="126" t="n">
        <f aca="false">(R432*S432*T432)</f>
        <v>0</v>
      </c>
      <c r="V432" s="126" t="n">
        <f aca="false">IF($H432="AGÊNCIA INTERNO",(0),U432*$V$14)</f>
        <v>0</v>
      </c>
      <c r="W432" s="126" t="n">
        <f aca="false">IF($H432="AGÊNCIA",($U432+$V432)*$W$14,IF($H432="AGÊNCIA INTERNO",($U432*$N$14),IF($H432="FAT.DIRETO",($V432*$N$14))))</f>
        <v>0</v>
      </c>
      <c r="X432" s="126" t="n">
        <f aca="false">U432+V432+W432</f>
        <v>0</v>
      </c>
      <c r="Y432" s="132"/>
      <c r="Z432" s="132"/>
      <c r="AA432" s="132"/>
      <c r="AB432" s="132"/>
      <c r="AC432" s="132"/>
      <c r="AD432" s="132"/>
      <c r="AE432" s="133"/>
    </row>
    <row r="433" customFormat="false" ht="33.75" hidden="true" customHeight="true" outlineLevel="0" collapsed="false">
      <c r="A433" s="132"/>
      <c r="B433" s="133"/>
      <c r="C433" s="129"/>
      <c r="D433" s="130"/>
      <c r="E433" s="131"/>
      <c r="F433" s="131"/>
      <c r="G433" s="134"/>
      <c r="H433" s="124"/>
      <c r="I433" s="124" t="n">
        <v>0</v>
      </c>
      <c r="J433" s="124" t="n">
        <v>0</v>
      </c>
      <c r="K433" s="125" t="n">
        <v>0</v>
      </c>
      <c r="L433" s="126" t="n">
        <f aca="false">(I433*J433*K433)</f>
        <v>0</v>
      </c>
      <c r="M433" s="126" t="n">
        <f aca="false">IF($H433="AGÊNCIA INTERNO",(0),L433*$M$14)</f>
        <v>0</v>
      </c>
      <c r="N433" s="126" t="n">
        <f aca="false">IF($H433="AGÊNCIA",($L433+$M433)*$N$14,IF($H433="AGÊNCIA INTERNO",($L433*$N$14),IF($H433="FAT.DIRETO",($M433*$N$14))))</f>
        <v>0</v>
      </c>
      <c r="O433" s="126" t="n">
        <f aca="false">L433+M433+N433</f>
        <v>0</v>
      </c>
      <c r="P433" s="127" t="s">
        <v>29</v>
      </c>
      <c r="Q433" s="132"/>
      <c r="R433" s="124" t="n">
        <v>0</v>
      </c>
      <c r="S433" s="124" t="n">
        <v>0</v>
      </c>
      <c r="T433" s="125" t="n">
        <v>0</v>
      </c>
      <c r="U433" s="126" t="n">
        <f aca="false">(R433*S433*T433)</f>
        <v>0</v>
      </c>
      <c r="V433" s="126" t="n">
        <f aca="false">IF($H433="AGÊNCIA INTERNO",(0),U433*$V$14)</f>
        <v>0</v>
      </c>
      <c r="W433" s="126" t="n">
        <f aca="false">IF($H433="AGÊNCIA",($U433+$V433)*$W$14,IF($H433="AGÊNCIA INTERNO",($U433*$N$14),IF($H433="FAT.DIRETO",($V433*$N$14))))</f>
        <v>0</v>
      </c>
      <c r="X433" s="126" t="n">
        <f aca="false">U433+V433+W433</f>
        <v>0</v>
      </c>
      <c r="Y433" s="132"/>
      <c r="Z433" s="132"/>
      <c r="AA433" s="132"/>
      <c r="AB433" s="132"/>
      <c r="AC433" s="132"/>
      <c r="AD433" s="132"/>
      <c r="AE433" s="133"/>
    </row>
    <row r="434" customFormat="false" ht="33.75" hidden="true" customHeight="true" outlineLevel="0" collapsed="false">
      <c r="A434" s="132"/>
      <c r="B434" s="133"/>
      <c r="C434" s="129"/>
      <c r="D434" s="130"/>
      <c r="E434" s="131"/>
      <c r="F434" s="131"/>
      <c r="G434" s="134"/>
      <c r="H434" s="124"/>
      <c r="I434" s="124" t="n">
        <v>0</v>
      </c>
      <c r="J434" s="124" t="n">
        <v>0</v>
      </c>
      <c r="K434" s="125" t="n">
        <v>0</v>
      </c>
      <c r="L434" s="126" t="n">
        <f aca="false">(I434*J434*K434)</f>
        <v>0</v>
      </c>
      <c r="M434" s="126" t="n">
        <f aca="false">IF($H434="AGÊNCIA INTERNO",(0),L434*$M$14)</f>
        <v>0</v>
      </c>
      <c r="N434" s="126" t="n">
        <f aca="false">IF($H434="AGÊNCIA",($L434+$M434)*$N$14,IF($H434="AGÊNCIA INTERNO",($L434*$N$14),IF($H434="FAT.DIRETO",($M434*$N$14))))</f>
        <v>0</v>
      </c>
      <c r="O434" s="126" t="n">
        <f aca="false">L434+M434+N434</f>
        <v>0</v>
      </c>
      <c r="P434" s="127" t="s">
        <v>29</v>
      </c>
      <c r="Q434" s="132"/>
      <c r="R434" s="124" t="n">
        <v>0</v>
      </c>
      <c r="S434" s="124" t="n">
        <v>0</v>
      </c>
      <c r="T434" s="125" t="n">
        <v>0</v>
      </c>
      <c r="U434" s="126" t="n">
        <f aca="false">(R434*S434*T434)</f>
        <v>0</v>
      </c>
      <c r="V434" s="126" t="n">
        <f aca="false">IF($H434="AGÊNCIA INTERNO",(0),U434*$V$14)</f>
        <v>0</v>
      </c>
      <c r="W434" s="126" t="n">
        <f aca="false">IF($H434="AGÊNCIA",($U434+$V434)*$W$14,IF($H434="AGÊNCIA INTERNO",($U434*$N$14),IF($H434="FAT.DIRETO",($V434*$N$14))))</f>
        <v>0</v>
      </c>
      <c r="X434" s="126" t="n">
        <f aca="false">U434+V434+W434</f>
        <v>0</v>
      </c>
      <c r="Y434" s="132"/>
      <c r="Z434" s="132"/>
      <c r="AA434" s="132"/>
      <c r="AB434" s="132"/>
      <c r="AC434" s="132"/>
      <c r="AD434" s="132"/>
      <c r="AE434" s="133"/>
    </row>
    <row r="435" customFormat="false" ht="33.75" hidden="true" customHeight="true" outlineLevel="0" collapsed="false">
      <c r="A435" s="132"/>
      <c r="B435" s="133"/>
      <c r="C435" s="129"/>
      <c r="D435" s="130"/>
      <c r="E435" s="131"/>
      <c r="F435" s="131"/>
      <c r="G435" s="134"/>
      <c r="H435" s="124"/>
      <c r="I435" s="124" t="n">
        <v>0</v>
      </c>
      <c r="J435" s="124" t="n">
        <v>0</v>
      </c>
      <c r="K435" s="125" t="n">
        <v>0</v>
      </c>
      <c r="L435" s="126" t="n">
        <f aca="false">(I435*J435*K435)</f>
        <v>0</v>
      </c>
      <c r="M435" s="126" t="n">
        <f aca="false">IF($H435="AGÊNCIA INTERNO",(0),L435*$M$14)</f>
        <v>0</v>
      </c>
      <c r="N435" s="126" t="n">
        <f aca="false">IF($H435="AGÊNCIA",($L435+$M435)*$N$14,IF($H435="AGÊNCIA INTERNO",($L435*$N$14),IF($H435="FAT.DIRETO",($M435*$N$14))))</f>
        <v>0</v>
      </c>
      <c r="O435" s="126" t="n">
        <f aca="false">L435+M435+N435</f>
        <v>0</v>
      </c>
      <c r="P435" s="127" t="s">
        <v>29</v>
      </c>
      <c r="Q435" s="132"/>
      <c r="R435" s="124" t="n">
        <v>0</v>
      </c>
      <c r="S435" s="124" t="n">
        <v>0</v>
      </c>
      <c r="T435" s="125" t="n">
        <v>0</v>
      </c>
      <c r="U435" s="126" t="n">
        <f aca="false">(R435*S435*T435)</f>
        <v>0</v>
      </c>
      <c r="V435" s="126" t="n">
        <f aca="false">IF($H435="AGÊNCIA INTERNO",(0),U435*$V$14)</f>
        <v>0</v>
      </c>
      <c r="W435" s="126" t="n">
        <f aca="false">IF($H435="AGÊNCIA",($U435+$V435)*$W$14,IF($H435="AGÊNCIA INTERNO",($U435*$N$14),IF($H435="FAT.DIRETO",($V435*$N$14))))</f>
        <v>0</v>
      </c>
      <c r="X435" s="126" t="n">
        <f aca="false">U435+V435+W435</f>
        <v>0</v>
      </c>
      <c r="Y435" s="132"/>
      <c r="Z435" s="132"/>
      <c r="AA435" s="132"/>
      <c r="AB435" s="132"/>
      <c r="AC435" s="132"/>
      <c r="AD435" s="132"/>
      <c r="AE435" s="133"/>
    </row>
    <row r="436" customFormat="false" ht="33.75" hidden="true" customHeight="true" outlineLevel="0" collapsed="false">
      <c r="A436" s="132"/>
      <c r="B436" s="133"/>
      <c r="C436" s="129"/>
      <c r="D436" s="130"/>
      <c r="E436" s="131"/>
      <c r="F436" s="131"/>
      <c r="G436" s="134"/>
      <c r="H436" s="124"/>
      <c r="I436" s="124" t="n">
        <v>0</v>
      </c>
      <c r="J436" s="124" t="n">
        <v>0</v>
      </c>
      <c r="K436" s="125" t="n">
        <v>0</v>
      </c>
      <c r="L436" s="126" t="n">
        <f aca="false">(I436*J436*K436)</f>
        <v>0</v>
      </c>
      <c r="M436" s="126" t="n">
        <f aca="false">IF($H436="AGÊNCIA INTERNO",(0),L436*$M$14)</f>
        <v>0</v>
      </c>
      <c r="N436" s="126" t="n">
        <f aca="false">IF($H436="AGÊNCIA",($L436+$M436)*$N$14,IF($H436="AGÊNCIA INTERNO",($L436*$N$14),IF($H436="FAT.DIRETO",($M436*$N$14))))</f>
        <v>0</v>
      </c>
      <c r="O436" s="126" t="n">
        <f aca="false">L436+M436+N436</f>
        <v>0</v>
      </c>
      <c r="P436" s="127" t="s">
        <v>29</v>
      </c>
      <c r="Q436" s="132"/>
      <c r="R436" s="124" t="n">
        <v>0</v>
      </c>
      <c r="S436" s="124" t="n">
        <v>0</v>
      </c>
      <c r="T436" s="125" t="n">
        <v>0</v>
      </c>
      <c r="U436" s="126" t="n">
        <f aca="false">(R436*S436*T436)</f>
        <v>0</v>
      </c>
      <c r="V436" s="126" t="n">
        <f aca="false">IF($H436="AGÊNCIA INTERNO",(0),U436*$V$14)</f>
        <v>0</v>
      </c>
      <c r="W436" s="126" t="n">
        <f aca="false">IF($H436="AGÊNCIA",($U436+$V436)*$W$14,IF($H436="AGÊNCIA INTERNO",($U436*$N$14),IF($H436="FAT.DIRETO",($V436*$N$14))))</f>
        <v>0</v>
      </c>
      <c r="X436" s="126" t="n">
        <f aca="false">U436+V436+W436</f>
        <v>0</v>
      </c>
      <c r="Y436" s="132"/>
      <c r="Z436" s="132"/>
      <c r="AA436" s="132"/>
      <c r="AB436" s="132"/>
      <c r="AC436" s="132"/>
      <c r="AD436" s="132"/>
      <c r="AE436" s="133"/>
    </row>
    <row r="437" customFormat="false" ht="33.75" hidden="true" customHeight="true" outlineLevel="0" collapsed="false">
      <c r="A437" s="132"/>
      <c r="B437" s="133"/>
      <c r="C437" s="129"/>
      <c r="D437" s="130"/>
      <c r="E437" s="131"/>
      <c r="F437" s="131"/>
      <c r="G437" s="134"/>
      <c r="H437" s="124"/>
      <c r="I437" s="124" t="n">
        <v>0</v>
      </c>
      <c r="J437" s="124" t="n">
        <v>0</v>
      </c>
      <c r="K437" s="125" t="n">
        <v>0</v>
      </c>
      <c r="L437" s="126" t="n">
        <f aca="false">(I437*J437*K437)</f>
        <v>0</v>
      </c>
      <c r="M437" s="126" t="n">
        <f aca="false">IF($H437="AGÊNCIA INTERNO",(0),L437*$M$14)</f>
        <v>0</v>
      </c>
      <c r="N437" s="126" t="n">
        <f aca="false">IF($H437="AGÊNCIA",($L437+$M437)*$N$14,IF($H437="AGÊNCIA INTERNO",($L437*$N$14),IF($H437="FAT.DIRETO",($M437*$N$14))))</f>
        <v>0</v>
      </c>
      <c r="O437" s="126" t="n">
        <f aca="false">L437+M437+N437</f>
        <v>0</v>
      </c>
      <c r="P437" s="127" t="s">
        <v>29</v>
      </c>
      <c r="Q437" s="132"/>
      <c r="R437" s="124" t="n">
        <v>0</v>
      </c>
      <c r="S437" s="124" t="n">
        <v>0</v>
      </c>
      <c r="T437" s="125" t="n">
        <v>0</v>
      </c>
      <c r="U437" s="126" t="n">
        <f aca="false">(R437*S437*T437)</f>
        <v>0</v>
      </c>
      <c r="V437" s="126" t="n">
        <f aca="false">IF($H437="AGÊNCIA INTERNO",(0),U437*$V$14)</f>
        <v>0</v>
      </c>
      <c r="W437" s="126" t="n">
        <f aca="false">IF($H437="AGÊNCIA",($U437+$V437)*$W$14,IF($H437="AGÊNCIA INTERNO",($U437*$N$14),IF($H437="FAT.DIRETO",($V437*$N$14))))</f>
        <v>0</v>
      </c>
      <c r="X437" s="126" t="n">
        <f aca="false">U437+V437+W437</f>
        <v>0</v>
      </c>
      <c r="Y437" s="132"/>
      <c r="Z437" s="132"/>
      <c r="AA437" s="132"/>
      <c r="AB437" s="132"/>
      <c r="AC437" s="132"/>
      <c r="AD437" s="132"/>
      <c r="AE437" s="133"/>
    </row>
    <row r="438" customFormat="false" ht="33.75" hidden="true" customHeight="true" outlineLevel="0" collapsed="false">
      <c r="A438" s="132"/>
      <c r="B438" s="133"/>
      <c r="C438" s="129"/>
      <c r="D438" s="130"/>
      <c r="E438" s="131"/>
      <c r="F438" s="131"/>
      <c r="G438" s="134"/>
      <c r="H438" s="124"/>
      <c r="I438" s="124" t="n">
        <v>0</v>
      </c>
      <c r="J438" s="124" t="n">
        <v>0</v>
      </c>
      <c r="K438" s="125" t="n">
        <v>0</v>
      </c>
      <c r="L438" s="126" t="n">
        <f aca="false">(I438*J438*K438)</f>
        <v>0</v>
      </c>
      <c r="M438" s="126" t="n">
        <f aca="false">IF($H438="AGÊNCIA INTERNO",(0),L438*$M$14)</f>
        <v>0</v>
      </c>
      <c r="N438" s="126" t="n">
        <f aca="false">IF($H438="AGÊNCIA",($L438+$M438)*$N$14,IF($H438="AGÊNCIA INTERNO",($L438*$N$14),IF($H438="FAT.DIRETO",($M438*$N$14))))</f>
        <v>0</v>
      </c>
      <c r="O438" s="126" t="n">
        <f aca="false">L438+M438+N438</f>
        <v>0</v>
      </c>
      <c r="P438" s="127" t="s">
        <v>29</v>
      </c>
      <c r="Q438" s="132"/>
      <c r="R438" s="124" t="n">
        <v>0</v>
      </c>
      <c r="S438" s="124" t="n">
        <v>0</v>
      </c>
      <c r="T438" s="125" t="n">
        <v>0</v>
      </c>
      <c r="U438" s="126" t="n">
        <f aca="false">(R438*S438*T438)</f>
        <v>0</v>
      </c>
      <c r="V438" s="126" t="n">
        <f aca="false">IF($H438="AGÊNCIA INTERNO",(0),U438*$V$14)</f>
        <v>0</v>
      </c>
      <c r="W438" s="126" t="n">
        <f aca="false">IF($H438="AGÊNCIA",($U438+$V438)*$W$14,IF($H438="AGÊNCIA INTERNO",($U438*$N$14),IF($H438="FAT.DIRETO",($V438*$N$14))))</f>
        <v>0</v>
      </c>
      <c r="X438" s="126" t="n">
        <f aca="false">U438+V438+W438</f>
        <v>0</v>
      </c>
      <c r="Y438" s="132"/>
      <c r="Z438" s="132"/>
      <c r="AA438" s="132"/>
      <c r="AB438" s="132"/>
      <c r="AC438" s="132"/>
      <c r="AD438" s="132"/>
      <c r="AE438" s="133"/>
    </row>
    <row r="439" customFormat="false" ht="33.75" hidden="true" customHeight="true" outlineLevel="0" collapsed="false">
      <c r="A439" s="132"/>
      <c r="B439" s="133"/>
      <c r="C439" s="129"/>
      <c r="D439" s="130"/>
      <c r="E439" s="131"/>
      <c r="F439" s="131"/>
      <c r="G439" s="134"/>
      <c r="H439" s="124"/>
      <c r="I439" s="124" t="n">
        <v>0</v>
      </c>
      <c r="J439" s="124" t="n">
        <v>0</v>
      </c>
      <c r="K439" s="125" t="n">
        <v>0</v>
      </c>
      <c r="L439" s="126" t="n">
        <f aca="false">(I439*J439*K439)</f>
        <v>0</v>
      </c>
      <c r="M439" s="126" t="n">
        <f aca="false">IF($H439="AGÊNCIA INTERNO",(0),L439*$M$14)</f>
        <v>0</v>
      </c>
      <c r="N439" s="126" t="n">
        <f aca="false">IF($H439="AGÊNCIA",($L439+$M439)*$N$14,IF($H439="AGÊNCIA INTERNO",($L439*$N$14),IF($H439="FAT.DIRETO",($M439*$N$14))))</f>
        <v>0</v>
      </c>
      <c r="O439" s="126" t="n">
        <f aca="false">L439+M439+N439</f>
        <v>0</v>
      </c>
      <c r="P439" s="127" t="s">
        <v>29</v>
      </c>
      <c r="Q439" s="132"/>
      <c r="R439" s="124" t="n">
        <v>0</v>
      </c>
      <c r="S439" s="124" t="n">
        <v>0</v>
      </c>
      <c r="T439" s="125" t="n">
        <v>0</v>
      </c>
      <c r="U439" s="126" t="n">
        <f aca="false">(R439*S439*T439)</f>
        <v>0</v>
      </c>
      <c r="V439" s="126" t="n">
        <f aca="false">IF($H439="AGÊNCIA INTERNO",(0),U439*$V$14)</f>
        <v>0</v>
      </c>
      <c r="W439" s="126" t="n">
        <f aca="false">IF($H439="AGÊNCIA",($U439+$V439)*$W$14,IF($H439="AGÊNCIA INTERNO",($U439*$N$14),IF($H439="FAT.DIRETO",($V439*$N$14))))</f>
        <v>0</v>
      </c>
      <c r="X439" s="126" t="n">
        <f aca="false">U439+V439+W439</f>
        <v>0</v>
      </c>
      <c r="Y439" s="132"/>
      <c r="Z439" s="132"/>
      <c r="AA439" s="132"/>
      <c r="AB439" s="132"/>
      <c r="AC439" s="132"/>
      <c r="AD439" s="132"/>
      <c r="AE439" s="133"/>
    </row>
    <row r="440" customFormat="false" ht="33.75" hidden="true" customHeight="true" outlineLevel="0" collapsed="false">
      <c r="A440" s="132"/>
      <c r="B440" s="133"/>
      <c r="C440" s="129"/>
      <c r="D440" s="130"/>
      <c r="E440" s="131"/>
      <c r="F440" s="131"/>
      <c r="G440" s="134"/>
      <c r="H440" s="124"/>
      <c r="I440" s="124" t="n">
        <v>0</v>
      </c>
      <c r="J440" s="124" t="n">
        <v>0</v>
      </c>
      <c r="K440" s="125" t="n">
        <v>0</v>
      </c>
      <c r="L440" s="126" t="n">
        <f aca="false">(I440*J440*K440)</f>
        <v>0</v>
      </c>
      <c r="M440" s="126" t="n">
        <f aca="false">IF($H440="AGÊNCIA INTERNO",(0),L440*$M$14)</f>
        <v>0</v>
      </c>
      <c r="N440" s="126" t="n">
        <f aca="false">IF($H440="AGÊNCIA",($L440+$M440)*$N$14,IF($H440="AGÊNCIA INTERNO",($L440*$N$14),IF($H440="FAT.DIRETO",($M440*$N$14))))</f>
        <v>0</v>
      </c>
      <c r="O440" s="126" t="n">
        <f aca="false">L440+M440+N440</f>
        <v>0</v>
      </c>
      <c r="P440" s="127" t="s">
        <v>29</v>
      </c>
      <c r="Q440" s="132"/>
      <c r="R440" s="124" t="n">
        <v>0</v>
      </c>
      <c r="S440" s="124" t="n">
        <v>0</v>
      </c>
      <c r="T440" s="125" t="n">
        <v>0</v>
      </c>
      <c r="U440" s="126" t="n">
        <f aca="false">(R440*S440*T440)</f>
        <v>0</v>
      </c>
      <c r="V440" s="126" t="n">
        <f aca="false">IF($H440="AGÊNCIA INTERNO",(0),U440*$V$14)</f>
        <v>0</v>
      </c>
      <c r="W440" s="126" t="n">
        <f aca="false">IF($H440="AGÊNCIA",($U440+$V440)*$W$14,IF($H440="AGÊNCIA INTERNO",($U440*$N$14),IF($H440="FAT.DIRETO",($V440*$N$14))))</f>
        <v>0</v>
      </c>
      <c r="X440" s="126" t="n">
        <f aca="false">U440+V440+W440</f>
        <v>0</v>
      </c>
      <c r="Y440" s="132"/>
      <c r="Z440" s="132"/>
      <c r="AA440" s="132"/>
      <c r="AB440" s="132"/>
      <c r="AC440" s="132"/>
      <c r="AD440" s="132"/>
      <c r="AE440" s="133"/>
    </row>
    <row r="441" customFormat="false" ht="33.75" hidden="true" customHeight="true" outlineLevel="0" collapsed="false">
      <c r="A441" s="132"/>
      <c r="B441" s="133"/>
      <c r="C441" s="129"/>
      <c r="D441" s="130"/>
      <c r="E441" s="131"/>
      <c r="F441" s="131"/>
      <c r="G441" s="134"/>
      <c r="H441" s="124"/>
      <c r="I441" s="124" t="n">
        <v>0</v>
      </c>
      <c r="J441" s="124" t="n">
        <v>0</v>
      </c>
      <c r="K441" s="125" t="n">
        <v>0</v>
      </c>
      <c r="L441" s="126" t="n">
        <f aca="false">(I441*J441*K441)</f>
        <v>0</v>
      </c>
      <c r="M441" s="126" t="n">
        <f aca="false">IF($H441="AGÊNCIA INTERNO",(0),L441*$M$14)</f>
        <v>0</v>
      </c>
      <c r="N441" s="126" t="n">
        <f aca="false">IF($H441="AGÊNCIA",($L441+$M441)*$N$14,IF($H441="AGÊNCIA INTERNO",($L441*$N$14),IF($H441="FAT.DIRETO",($M441*$N$14))))</f>
        <v>0</v>
      </c>
      <c r="O441" s="126" t="n">
        <f aca="false">L441+M441+N441</f>
        <v>0</v>
      </c>
      <c r="P441" s="127" t="s">
        <v>29</v>
      </c>
      <c r="Q441" s="132"/>
      <c r="R441" s="124" t="n">
        <v>0</v>
      </c>
      <c r="S441" s="124" t="n">
        <v>0</v>
      </c>
      <c r="T441" s="125" t="n">
        <v>0</v>
      </c>
      <c r="U441" s="126" t="n">
        <f aca="false">(R441*S441*T441)</f>
        <v>0</v>
      </c>
      <c r="V441" s="126" t="n">
        <f aca="false">IF($H441="AGÊNCIA INTERNO",(0),U441*$V$14)</f>
        <v>0</v>
      </c>
      <c r="W441" s="126" t="n">
        <f aca="false">IF($H441="AGÊNCIA",($U441+$V441)*$W$14,IF($H441="AGÊNCIA INTERNO",($U441*$N$14),IF($H441="FAT.DIRETO",($V441*$N$14))))</f>
        <v>0</v>
      </c>
      <c r="X441" s="126" t="n">
        <f aca="false">U441+V441+W441</f>
        <v>0</v>
      </c>
      <c r="Y441" s="132"/>
      <c r="Z441" s="132"/>
      <c r="AA441" s="132"/>
      <c r="AB441" s="132"/>
      <c r="AC441" s="132"/>
      <c r="AD441" s="132"/>
      <c r="AE441" s="133"/>
    </row>
    <row r="442" customFormat="false" ht="33.75" hidden="true" customHeight="true" outlineLevel="0" collapsed="false">
      <c r="A442" s="132"/>
      <c r="B442" s="133"/>
      <c r="C442" s="129"/>
      <c r="D442" s="130"/>
      <c r="E442" s="131"/>
      <c r="F442" s="131"/>
      <c r="G442" s="134"/>
      <c r="H442" s="124"/>
      <c r="I442" s="124" t="n">
        <v>0</v>
      </c>
      <c r="J442" s="124" t="n">
        <v>0</v>
      </c>
      <c r="K442" s="125" t="n">
        <v>0</v>
      </c>
      <c r="L442" s="126" t="n">
        <f aca="false">(I442*J442*K442)</f>
        <v>0</v>
      </c>
      <c r="M442" s="126" t="n">
        <f aca="false">IF($H442="AGÊNCIA INTERNO",(0),L442*$M$14)</f>
        <v>0</v>
      </c>
      <c r="N442" s="126" t="n">
        <f aca="false">IF($H442="AGÊNCIA",($L442+$M442)*$N$14,IF($H442="AGÊNCIA INTERNO",($L442*$N$14),IF($H442="FAT.DIRETO",($M442*$N$14))))</f>
        <v>0</v>
      </c>
      <c r="O442" s="126" t="n">
        <f aca="false">L442+M442+N442</f>
        <v>0</v>
      </c>
      <c r="P442" s="127" t="s">
        <v>29</v>
      </c>
      <c r="Q442" s="132"/>
      <c r="R442" s="124" t="n">
        <v>0</v>
      </c>
      <c r="S442" s="124" t="n">
        <v>0</v>
      </c>
      <c r="T442" s="125" t="n">
        <v>0</v>
      </c>
      <c r="U442" s="126" t="n">
        <f aca="false">(R442*S442*T442)</f>
        <v>0</v>
      </c>
      <c r="V442" s="126" t="n">
        <f aca="false">IF($H442="AGÊNCIA INTERNO",(0),U442*$V$14)</f>
        <v>0</v>
      </c>
      <c r="W442" s="126" t="n">
        <f aca="false">IF($H442="AGÊNCIA",($U442+$V442)*$W$14,IF($H442="AGÊNCIA INTERNO",($U442*$N$14),IF($H442="FAT.DIRETO",($V442*$N$14))))</f>
        <v>0</v>
      </c>
      <c r="X442" s="126" t="n">
        <f aca="false">U442+V442+W442</f>
        <v>0</v>
      </c>
      <c r="Y442" s="132"/>
      <c r="Z442" s="132"/>
      <c r="AA442" s="132"/>
      <c r="AB442" s="132"/>
      <c r="AC442" s="132"/>
      <c r="AD442" s="132"/>
      <c r="AE442" s="133"/>
    </row>
    <row r="443" customFormat="false" ht="33.75" hidden="true" customHeight="true" outlineLevel="0" collapsed="false">
      <c r="A443" s="132"/>
      <c r="B443" s="133"/>
      <c r="C443" s="129"/>
      <c r="D443" s="130"/>
      <c r="E443" s="131"/>
      <c r="F443" s="131"/>
      <c r="G443" s="134"/>
      <c r="H443" s="124"/>
      <c r="I443" s="124" t="n">
        <v>0</v>
      </c>
      <c r="J443" s="124" t="n">
        <v>0</v>
      </c>
      <c r="K443" s="125" t="n">
        <v>0</v>
      </c>
      <c r="L443" s="126" t="n">
        <f aca="false">(I443*J443*K443)</f>
        <v>0</v>
      </c>
      <c r="M443" s="126" t="n">
        <f aca="false">IF($H443="AGÊNCIA INTERNO",(0),L443*$M$14)</f>
        <v>0</v>
      </c>
      <c r="N443" s="126" t="n">
        <f aca="false">IF($H443="AGÊNCIA",($L443+$M443)*$N$14,IF($H443="AGÊNCIA INTERNO",($L443*$N$14),IF($H443="FAT.DIRETO",($M443*$N$14))))</f>
        <v>0</v>
      </c>
      <c r="O443" s="126" t="n">
        <f aca="false">L443+M443+N443</f>
        <v>0</v>
      </c>
      <c r="P443" s="127" t="s">
        <v>29</v>
      </c>
      <c r="Q443" s="132"/>
      <c r="R443" s="124" t="n">
        <v>0</v>
      </c>
      <c r="S443" s="124" t="n">
        <v>0</v>
      </c>
      <c r="T443" s="125" t="n">
        <v>0</v>
      </c>
      <c r="U443" s="126" t="n">
        <f aca="false">(R443*S443*T443)</f>
        <v>0</v>
      </c>
      <c r="V443" s="126" t="n">
        <f aca="false">IF($H443="AGÊNCIA INTERNO",(0),U443*$V$14)</f>
        <v>0</v>
      </c>
      <c r="W443" s="126" t="n">
        <f aca="false">IF($H443="AGÊNCIA",($U443+$V443)*$W$14,IF($H443="AGÊNCIA INTERNO",($U443*$N$14),IF($H443="FAT.DIRETO",($V443*$N$14))))</f>
        <v>0</v>
      </c>
      <c r="X443" s="126" t="n">
        <f aca="false">U443+V443+W443</f>
        <v>0</v>
      </c>
      <c r="Y443" s="132"/>
      <c r="Z443" s="132"/>
      <c r="AA443" s="132"/>
      <c r="AB443" s="132"/>
      <c r="AC443" s="132"/>
      <c r="AD443" s="132"/>
      <c r="AE443" s="133"/>
    </row>
    <row r="444" customFormat="false" ht="33.75" hidden="true" customHeight="true" outlineLevel="0" collapsed="false">
      <c r="A444" s="132"/>
      <c r="B444" s="133"/>
      <c r="C444" s="129"/>
      <c r="D444" s="130"/>
      <c r="E444" s="131"/>
      <c r="F444" s="131"/>
      <c r="G444" s="134"/>
      <c r="H444" s="124"/>
      <c r="I444" s="124" t="n">
        <v>0</v>
      </c>
      <c r="J444" s="124" t="n">
        <v>0</v>
      </c>
      <c r="K444" s="125" t="n">
        <v>0</v>
      </c>
      <c r="L444" s="126" t="n">
        <f aca="false">(I444*J444*K444)</f>
        <v>0</v>
      </c>
      <c r="M444" s="126" t="n">
        <f aca="false">IF($H444="AGÊNCIA INTERNO",(0),L444*$M$14)</f>
        <v>0</v>
      </c>
      <c r="N444" s="126" t="n">
        <f aca="false">IF($H444="AGÊNCIA",($L444+$M444)*$N$14,IF($H444="AGÊNCIA INTERNO",($L444*$N$14),IF($H444="FAT.DIRETO",($M444*$N$14))))</f>
        <v>0</v>
      </c>
      <c r="O444" s="126" t="n">
        <f aca="false">L444+M444+N444</f>
        <v>0</v>
      </c>
      <c r="P444" s="127" t="s">
        <v>29</v>
      </c>
      <c r="Q444" s="132"/>
      <c r="R444" s="124" t="n">
        <v>0</v>
      </c>
      <c r="S444" s="124" t="n">
        <v>0</v>
      </c>
      <c r="T444" s="125" t="n">
        <v>0</v>
      </c>
      <c r="U444" s="126" t="n">
        <f aca="false">(R444*S444*T444)</f>
        <v>0</v>
      </c>
      <c r="V444" s="126" t="n">
        <f aca="false">IF($H444="AGÊNCIA INTERNO",(0),U444*$V$14)</f>
        <v>0</v>
      </c>
      <c r="W444" s="126" t="n">
        <f aca="false">IF($H444="AGÊNCIA",($U444+$V444)*$W$14,IF($H444="AGÊNCIA INTERNO",($U444*$N$14),IF($H444="FAT.DIRETO",($V444*$N$14))))</f>
        <v>0</v>
      </c>
      <c r="X444" s="126" t="n">
        <f aca="false">U444+V444+W444</f>
        <v>0</v>
      </c>
      <c r="Y444" s="132"/>
      <c r="Z444" s="132"/>
      <c r="AA444" s="132"/>
      <c r="AB444" s="132"/>
      <c r="AC444" s="132"/>
      <c r="AD444" s="132"/>
      <c r="AE444" s="133"/>
    </row>
    <row r="445" customFormat="false" ht="33.75" hidden="true" customHeight="true" outlineLevel="0" collapsed="false">
      <c r="A445" s="132"/>
      <c r="B445" s="133"/>
      <c r="C445" s="129"/>
      <c r="D445" s="130"/>
      <c r="E445" s="131"/>
      <c r="F445" s="131"/>
      <c r="G445" s="134"/>
      <c r="H445" s="124"/>
      <c r="I445" s="124" t="n">
        <v>0</v>
      </c>
      <c r="J445" s="124" t="n">
        <v>0</v>
      </c>
      <c r="K445" s="125" t="n">
        <v>0</v>
      </c>
      <c r="L445" s="126" t="n">
        <f aca="false">(I445*J445*K445)</f>
        <v>0</v>
      </c>
      <c r="M445" s="126" t="n">
        <f aca="false">IF($H445="AGÊNCIA INTERNO",(0),L445*$M$14)</f>
        <v>0</v>
      </c>
      <c r="N445" s="126" t="n">
        <f aca="false">IF($H445="AGÊNCIA",($L445+$M445)*$N$14,IF($H445="AGÊNCIA INTERNO",($L445*$N$14),IF($H445="FAT.DIRETO",($M445*$N$14))))</f>
        <v>0</v>
      </c>
      <c r="O445" s="126" t="n">
        <f aca="false">L445+M445+N445</f>
        <v>0</v>
      </c>
      <c r="P445" s="127" t="s">
        <v>29</v>
      </c>
      <c r="Q445" s="132"/>
      <c r="R445" s="124" t="n">
        <v>0</v>
      </c>
      <c r="S445" s="124" t="n">
        <v>0</v>
      </c>
      <c r="T445" s="125" t="n">
        <v>0</v>
      </c>
      <c r="U445" s="126" t="n">
        <f aca="false">(R445*S445*T445)</f>
        <v>0</v>
      </c>
      <c r="V445" s="126" t="n">
        <f aca="false">IF($H445="AGÊNCIA INTERNO",(0),U445*$V$14)</f>
        <v>0</v>
      </c>
      <c r="W445" s="126" t="n">
        <f aca="false">IF($H445="AGÊNCIA",($U445+$V445)*$W$14,IF($H445="AGÊNCIA INTERNO",($U445*$N$14),IF($H445="FAT.DIRETO",($V445*$N$14))))</f>
        <v>0</v>
      </c>
      <c r="X445" s="126" t="n">
        <f aca="false">U445+V445+W445</f>
        <v>0</v>
      </c>
      <c r="Y445" s="132"/>
      <c r="Z445" s="132"/>
      <c r="AA445" s="132"/>
      <c r="AB445" s="132"/>
      <c r="AC445" s="132"/>
      <c r="AD445" s="132"/>
      <c r="AE445" s="133"/>
    </row>
    <row r="446" customFormat="false" ht="33.75" hidden="true" customHeight="true" outlineLevel="0" collapsed="false">
      <c r="A446" s="132"/>
      <c r="B446" s="133"/>
      <c r="C446" s="129"/>
      <c r="D446" s="130"/>
      <c r="E446" s="131"/>
      <c r="F446" s="131"/>
      <c r="G446" s="134"/>
      <c r="H446" s="124"/>
      <c r="I446" s="124" t="n">
        <v>0</v>
      </c>
      <c r="J446" s="124" t="n">
        <v>0</v>
      </c>
      <c r="K446" s="125" t="n">
        <v>0</v>
      </c>
      <c r="L446" s="126" t="n">
        <f aca="false">(I446*J446*K446)</f>
        <v>0</v>
      </c>
      <c r="M446" s="126" t="n">
        <f aca="false">IF($H446="AGÊNCIA INTERNO",(0),L446*$M$14)</f>
        <v>0</v>
      </c>
      <c r="N446" s="126" t="n">
        <f aca="false">IF($H446="AGÊNCIA",($L446+$M446)*$N$14,IF($H446="AGÊNCIA INTERNO",($L446*$N$14),IF($H446="FAT.DIRETO",($M446*$N$14))))</f>
        <v>0</v>
      </c>
      <c r="O446" s="126" t="n">
        <f aca="false">L446+M446+N446</f>
        <v>0</v>
      </c>
      <c r="P446" s="127" t="s">
        <v>29</v>
      </c>
      <c r="Q446" s="132"/>
      <c r="R446" s="124" t="n">
        <v>0</v>
      </c>
      <c r="S446" s="124" t="n">
        <v>0</v>
      </c>
      <c r="T446" s="125" t="n">
        <v>0</v>
      </c>
      <c r="U446" s="126" t="n">
        <f aca="false">(R446*S446*T446)</f>
        <v>0</v>
      </c>
      <c r="V446" s="126" t="n">
        <f aca="false">IF($H446="AGÊNCIA INTERNO",(0),U446*$V$14)</f>
        <v>0</v>
      </c>
      <c r="W446" s="126" t="n">
        <f aca="false">IF($H446="AGÊNCIA",($U446+$V446)*$W$14,IF($H446="AGÊNCIA INTERNO",($U446*$N$14),IF($H446="FAT.DIRETO",($V446*$N$14))))</f>
        <v>0</v>
      </c>
      <c r="X446" s="126" t="n">
        <f aca="false">U446+V446+W446</f>
        <v>0</v>
      </c>
      <c r="Y446" s="132"/>
      <c r="Z446" s="132"/>
      <c r="AA446" s="132"/>
      <c r="AB446" s="132"/>
      <c r="AC446" s="132"/>
      <c r="AD446" s="132"/>
      <c r="AE446" s="133"/>
    </row>
    <row r="447" customFormat="false" ht="33.75" hidden="true" customHeight="true" outlineLevel="0" collapsed="false">
      <c r="A447" s="132"/>
      <c r="B447" s="133"/>
      <c r="C447" s="129"/>
      <c r="D447" s="130"/>
      <c r="E447" s="131"/>
      <c r="F447" s="131"/>
      <c r="G447" s="134"/>
      <c r="H447" s="124"/>
      <c r="I447" s="124" t="n">
        <v>0</v>
      </c>
      <c r="J447" s="124" t="n">
        <v>0</v>
      </c>
      <c r="K447" s="125" t="n">
        <v>0</v>
      </c>
      <c r="L447" s="126" t="n">
        <f aca="false">(I447*J447*K447)</f>
        <v>0</v>
      </c>
      <c r="M447" s="126" t="n">
        <f aca="false">IF($H447="AGÊNCIA INTERNO",(0),L447*$M$14)</f>
        <v>0</v>
      </c>
      <c r="N447" s="126" t="n">
        <f aca="false">IF($H447="AGÊNCIA",($L447+$M447)*$N$14,IF($H447="AGÊNCIA INTERNO",($L447*$N$14),IF($H447="FAT.DIRETO",($M447*$N$14))))</f>
        <v>0</v>
      </c>
      <c r="O447" s="126" t="n">
        <f aca="false">L447+M447+N447</f>
        <v>0</v>
      </c>
      <c r="P447" s="127" t="s">
        <v>29</v>
      </c>
      <c r="Q447" s="132"/>
      <c r="R447" s="124" t="n">
        <v>0</v>
      </c>
      <c r="S447" s="124" t="n">
        <v>0</v>
      </c>
      <c r="T447" s="125" t="n">
        <v>0</v>
      </c>
      <c r="U447" s="126" t="n">
        <f aca="false">(R447*S447*T447)</f>
        <v>0</v>
      </c>
      <c r="V447" s="126" t="n">
        <f aca="false">IF($H447="AGÊNCIA INTERNO",(0),U447*$V$14)</f>
        <v>0</v>
      </c>
      <c r="W447" s="126" t="n">
        <f aca="false">IF($H447="AGÊNCIA",($U447+$V447)*$W$14,IF($H447="AGÊNCIA INTERNO",($U447*$N$14),IF($H447="FAT.DIRETO",($V447*$N$14))))</f>
        <v>0</v>
      </c>
      <c r="X447" s="126" t="n">
        <f aca="false">U447+V447+W447</f>
        <v>0</v>
      </c>
      <c r="Y447" s="132"/>
      <c r="Z447" s="132"/>
      <c r="AA447" s="132"/>
      <c r="AB447" s="132"/>
      <c r="AC447" s="132"/>
      <c r="AD447" s="132"/>
      <c r="AE447" s="133"/>
    </row>
    <row r="448" customFormat="false" ht="33.75" hidden="true" customHeight="true" outlineLevel="0" collapsed="false">
      <c r="A448" s="132"/>
      <c r="B448" s="133"/>
      <c r="C448" s="129"/>
      <c r="D448" s="130"/>
      <c r="E448" s="131"/>
      <c r="F448" s="131"/>
      <c r="G448" s="134"/>
      <c r="H448" s="124"/>
      <c r="I448" s="124" t="n">
        <v>0</v>
      </c>
      <c r="J448" s="124" t="n">
        <v>0</v>
      </c>
      <c r="K448" s="125" t="n">
        <v>0</v>
      </c>
      <c r="L448" s="126" t="n">
        <f aca="false">(I448*J448*K448)</f>
        <v>0</v>
      </c>
      <c r="M448" s="126" t="n">
        <f aca="false">IF($H448="AGÊNCIA INTERNO",(0),L448*$M$14)</f>
        <v>0</v>
      </c>
      <c r="N448" s="126" t="n">
        <f aca="false">IF($H448="AGÊNCIA",($L448+$M448)*$N$14,IF($H448="AGÊNCIA INTERNO",($L448*$N$14),IF($H448="FAT.DIRETO",($M448*$N$14))))</f>
        <v>0</v>
      </c>
      <c r="O448" s="126" t="n">
        <f aca="false">L448+M448+N448</f>
        <v>0</v>
      </c>
      <c r="P448" s="127" t="s">
        <v>29</v>
      </c>
      <c r="Q448" s="132"/>
      <c r="R448" s="124" t="n">
        <v>0</v>
      </c>
      <c r="S448" s="124" t="n">
        <v>0</v>
      </c>
      <c r="T448" s="125" t="n">
        <v>0</v>
      </c>
      <c r="U448" s="126" t="n">
        <f aca="false">(R448*S448*T448)</f>
        <v>0</v>
      </c>
      <c r="V448" s="126" t="n">
        <f aca="false">IF($H448="AGÊNCIA INTERNO",(0),U448*$V$14)</f>
        <v>0</v>
      </c>
      <c r="W448" s="126" t="n">
        <f aca="false">IF($H448="AGÊNCIA",($U448+$V448)*$W$14,IF($H448="AGÊNCIA INTERNO",($U448*$N$14),IF($H448="FAT.DIRETO",($V448*$N$14))))</f>
        <v>0</v>
      </c>
      <c r="X448" s="126" t="n">
        <f aca="false">U448+V448+W448</f>
        <v>0</v>
      </c>
      <c r="Y448" s="132"/>
      <c r="Z448" s="132"/>
      <c r="AA448" s="132"/>
      <c r="AB448" s="132"/>
      <c r="AC448" s="132"/>
      <c r="AD448" s="132"/>
      <c r="AE448" s="133"/>
    </row>
    <row r="449" customFormat="false" ht="33.75" hidden="true" customHeight="true" outlineLevel="0" collapsed="false">
      <c r="A449" s="132"/>
      <c r="B449" s="133"/>
      <c r="C449" s="129"/>
      <c r="D449" s="130"/>
      <c r="E449" s="131"/>
      <c r="F449" s="131"/>
      <c r="G449" s="134"/>
      <c r="H449" s="124"/>
      <c r="I449" s="124" t="n">
        <v>0</v>
      </c>
      <c r="J449" s="124" t="n">
        <v>0</v>
      </c>
      <c r="K449" s="125" t="n">
        <v>0</v>
      </c>
      <c r="L449" s="126" t="n">
        <f aca="false">(I449*J449*K449)</f>
        <v>0</v>
      </c>
      <c r="M449" s="126" t="n">
        <f aca="false">IF($H449="AGÊNCIA INTERNO",(0),L449*$M$14)</f>
        <v>0</v>
      </c>
      <c r="N449" s="126" t="n">
        <f aca="false">IF($H449="AGÊNCIA",($L449+$M449)*$N$14,IF($H449="AGÊNCIA INTERNO",($L449*$N$14),IF($H449="FAT.DIRETO",($M449*$N$14))))</f>
        <v>0</v>
      </c>
      <c r="O449" s="126" t="n">
        <f aca="false">L449+M449+N449</f>
        <v>0</v>
      </c>
      <c r="P449" s="127" t="s">
        <v>29</v>
      </c>
      <c r="Q449" s="132"/>
      <c r="R449" s="124" t="n">
        <v>0</v>
      </c>
      <c r="S449" s="124" t="n">
        <v>0</v>
      </c>
      <c r="T449" s="125" t="n">
        <v>0</v>
      </c>
      <c r="U449" s="126" t="n">
        <f aca="false">(R449*S449*T449)</f>
        <v>0</v>
      </c>
      <c r="V449" s="126" t="n">
        <f aca="false">IF($H449="AGÊNCIA INTERNO",(0),U449*$V$14)</f>
        <v>0</v>
      </c>
      <c r="W449" s="126" t="n">
        <f aca="false">IF($H449="AGÊNCIA",($U449+$V449)*$W$14,IF($H449="AGÊNCIA INTERNO",($U449*$N$14),IF($H449="FAT.DIRETO",($V449*$N$14))))</f>
        <v>0</v>
      </c>
      <c r="X449" s="126" t="n">
        <f aca="false">U449+V449+W449</f>
        <v>0</v>
      </c>
      <c r="Y449" s="132"/>
      <c r="Z449" s="132"/>
      <c r="AA449" s="132"/>
      <c r="AB449" s="132"/>
      <c r="AC449" s="132"/>
      <c r="AD449" s="132"/>
      <c r="AE449" s="133"/>
    </row>
    <row r="450" customFormat="false" ht="33.75" hidden="true" customHeight="true" outlineLevel="0" collapsed="false">
      <c r="A450" s="132"/>
      <c r="B450" s="133"/>
      <c r="C450" s="129"/>
      <c r="D450" s="130"/>
      <c r="E450" s="131"/>
      <c r="F450" s="131"/>
      <c r="G450" s="134"/>
      <c r="H450" s="124"/>
      <c r="I450" s="124" t="n">
        <v>0</v>
      </c>
      <c r="J450" s="124" t="n">
        <v>0</v>
      </c>
      <c r="K450" s="125" t="n">
        <v>0</v>
      </c>
      <c r="L450" s="126" t="n">
        <f aca="false">(I450*J450*K450)</f>
        <v>0</v>
      </c>
      <c r="M450" s="126" t="n">
        <f aca="false">IF($H450="AGÊNCIA INTERNO",(0),L450*$M$14)</f>
        <v>0</v>
      </c>
      <c r="N450" s="126" t="n">
        <f aca="false">IF($H450="AGÊNCIA",($L450+$M450)*$N$14,IF($H450="AGÊNCIA INTERNO",($L450*$N$14),IF($H450="FAT.DIRETO",($M450*$N$14))))</f>
        <v>0</v>
      </c>
      <c r="O450" s="126" t="n">
        <f aca="false">L450+M450+N450</f>
        <v>0</v>
      </c>
      <c r="P450" s="127" t="s">
        <v>29</v>
      </c>
      <c r="Q450" s="132"/>
      <c r="R450" s="124" t="n">
        <v>0</v>
      </c>
      <c r="S450" s="124" t="n">
        <v>0</v>
      </c>
      <c r="T450" s="125" t="n">
        <v>0</v>
      </c>
      <c r="U450" s="126" t="n">
        <f aca="false">(R450*S450*T450)</f>
        <v>0</v>
      </c>
      <c r="V450" s="126" t="n">
        <f aca="false">IF($H450="AGÊNCIA INTERNO",(0),U450*$V$14)</f>
        <v>0</v>
      </c>
      <c r="W450" s="126" t="n">
        <f aca="false">IF($H450="AGÊNCIA",($U450+$V450)*$W$14,IF($H450="AGÊNCIA INTERNO",($U450*$N$14),IF($H450="FAT.DIRETO",($V450*$N$14))))</f>
        <v>0</v>
      </c>
      <c r="X450" s="126" t="n">
        <f aca="false">U450+V450+W450</f>
        <v>0</v>
      </c>
      <c r="Y450" s="132"/>
      <c r="Z450" s="132"/>
      <c r="AA450" s="132"/>
      <c r="AB450" s="132"/>
      <c r="AC450" s="132"/>
      <c r="AD450" s="132"/>
      <c r="AE450" s="133"/>
    </row>
    <row r="451" customFormat="false" ht="33.75" hidden="true" customHeight="true" outlineLevel="0" collapsed="false">
      <c r="A451" s="132"/>
      <c r="B451" s="133"/>
      <c r="C451" s="129"/>
      <c r="D451" s="130"/>
      <c r="E451" s="131"/>
      <c r="F451" s="131"/>
      <c r="G451" s="134"/>
      <c r="H451" s="124"/>
      <c r="I451" s="124" t="n">
        <v>0</v>
      </c>
      <c r="J451" s="124" t="n">
        <v>0</v>
      </c>
      <c r="K451" s="125" t="n">
        <v>0</v>
      </c>
      <c r="L451" s="126" t="n">
        <f aca="false">(I451*J451*K451)</f>
        <v>0</v>
      </c>
      <c r="M451" s="126" t="n">
        <f aca="false">IF($H451="AGÊNCIA INTERNO",(0),L451*$M$14)</f>
        <v>0</v>
      </c>
      <c r="N451" s="126" t="n">
        <f aca="false">IF($H451="AGÊNCIA",($L451+$M451)*$N$14,IF($H451="AGÊNCIA INTERNO",($L451*$N$14),IF($H451="FAT.DIRETO",($M451*$N$14))))</f>
        <v>0</v>
      </c>
      <c r="O451" s="126" t="n">
        <f aca="false">L451+M451+N451</f>
        <v>0</v>
      </c>
      <c r="P451" s="127" t="s">
        <v>28</v>
      </c>
      <c r="Q451" s="132"/>
      <c r="R451" s="124" t="n">
        <v>0</v>
      </c>
      <c r="S451" s="124" t="n">
        <v>0</v>
      </c>
      <c r="T451" s="125" t="n">
        <v>0</v>
      </c>
      <c r="U451" s="126" t="n">
        <f aca="false">(R451*S451*T451)</f>
        <v>0</v>
      </c>
      <c r="V451" s="126" t="n">
        <f aca="false">IF($H451="AGÊNCIA INTERNO",(0),U451*$V$14)</f>
        <v>0</v>
      </c>
      <c r="W451" s="126" t="n">
        <f aca="false">IF($H451="AGÊNCIA",($U451+$V451)*$W$14,IF($H451="AGÊNCIA INTERNO",($U451*$N$14),IF($H451="FAT.DIRETO",($V451*$N$14))))</f>
        <v>0</v>
      </c>
      <c r="X451" s="126" t="n">
        <f aca="false">U451+V451+W451</f>
        <v>0</v>
      </c>
      <c r="Y451" s="132"/>
      <c r="Z451" s="132"/>
      <c r="AA451" s="132"/>
      <c r="AB451" s="132"/>
      <c r="AC451" s="132"/>
      <c r="AD451" s="132"/>
      <c r="AE451" s="133"/>
    </row>
    <row r="452" customFormat="false" ht="33.75" hidden="true" customHeight="true" outlineLevel="0" collapsed="false">
      <c r="A452" s="132"/>
      <c r="B452" s="133"/>
      <c r="C452" s="129"/>
      <c r="D452" s="130"/>
      <c r="E452" s="131"/>
      <c r="F452" s="131"/>
      <c r="G452" s="134"/>
      <c r="H452" s="124"/>
      <c r="I452" s="124" t="n">
        <v>0</v>
      </c>
      <c r="J452" s="124" t="n">
        <v>0</v>
      </c>
      <c r="K452" s="125" t="n">
        <v>0</v>
      </c>
      <c r="L452" s="126" t="n">
        <f aca="false">(I452*J452*K452)</f>
        <v>0</v>
      </c>
      <c r="M452" s="126" t="n">
        <f aca="false">IF($H452="AGÊNCIA INTERNO",(0),L452*$M$14)</f>
        <v>0</v>
      </c>
      <c r="N452" s="126" t="n">
        <f aca="false">IF($H452="AGÊNCIA",($L452+$M452)*$N$14,IF($H452="AGÊNCIA INTERNO",($L452*$N$14),IF($H452="FAT.DIRETO",($M452*$N$14))))</f>
        <v>0</v>
      </c>
      <c r="O452" s="126" t="n">
        <f aca="false">L452+M452+N452</f>
        <v>0</v>
      </c>
      <c r="P452" s="127" t="s">
        <v>29</v>
      </c>
      <c r="Q452" s="132"/>
      <c r="R452" s="124" t="n">
        <v>0</v>
      </c>
      <c r="S452" s="124" t="n">
        <v>0</v>
      </c>
      <c r="T452" s="125" t="n">
        <v>0</v>
      </c>
      <c r="U452" s="126" t="n">
        <f aca="false">(R452*S452*T452)</f>
        <v>0</v>
      </c>
      <c r="V452" s="126" t="n">
        <f aca="false">IF($H452="AGÊNCIA INTERNO",(0),U452*$V$14)</f>
        <v>0</v>
      </c>
      <c r="W452" s="126" t="n">
        <f aca="false">IF($H452="AGÊNCIA",($U452+$V452)*$W$14,IF($H452="AGÊNCIA INTERNO",($U452*$N$14),IF($H452="FAT.DIRETO",($V452*$N$14))))</f>
        <v>0</v>
      </c>
      <c r="X452" s="126" t="n">
        <f aca="false">U452+V452+W452</f>
        <v>0</v>
      </c>
      <c r="Y452" s="132"/>
      <c r="Z452" s="132"/>
      <c r="AA452" s="132"/>
      <c r="AB452" s="132"/>
      <c r="AC452" s="132"/>
      <c r="AD452" s="132"/>
      <c r="AE452" s="133"/>
    </row>
    <row r="453" customFormat="false" ht="33.75" hidden="true" customHeight="true" outlineLevel="0" collapsed="false">
      <c r="A453" s="132"/>
      <c r="B453" s="133"/>
      <c r="C453" s="129"/>
      <c r="D453" s="130"/>
      <c r="E453" s="131"/>
      <c r="F453" s="131"/>
      <c r="G453" s="134"/>
      <c r="H453" s="124"/>
      <c r="I453" s="124" t="n">
        <v>0</v>
      </c>
      <c r="J453" s="124" t="n">
        <v>0</v>
      </c>
      <c r="K453" s="125" t="n">
        <v>0</v>
      </c>
      <c r="L453" s="126" t="n">
        <f aca="false">(I453*J453*K453)</f>
        <v>0</v>
      </c>
      <c r="M453" s="126" t="n">
        <f aca="false">IF($H453="AGÊNCIA INTERNO",(0),L453*$M$14)</f>
        <v>0</v>
      </c>
      <c r="N453" s="126" t="n">
        <f aca="false">IF($H453="AGÊNCIA",($L453+$M453)*$N$14,IF($H453="AGÊNCIA INTERNO",($L453*$N$14),IF($H453="FAT.DIRETO",($M453*$N$14))))</f>
        <v>0</v>
      </c>
      <c r="O453" s="126" t="n">
        <f aca="false">L453+M453+N453</f>
        <v>0</v>
      </c>
      <c r="P453" s="127" t="s">
        <v>28</v>
      </c>
      <c r="Q453" s="132"/>
      <c r="R453" s="124" t="n">
        <v>0</v>
      </c>
      <c r="S453" s="124" t="n">
        <v>0</v>
      </c>
      <c r="T453" s="125" t="n">
        <v>0</v>
      </c>
      <c r="U453" s="126" t="n">
        <f aca="false">(R453*S453*T453)</f>
        <v>0</v>
      </c>
      <c r="V453" s="126" t="n">
        <f aca="false">IF($H453="AGÊNCIA INTERNO",(0),U453*$V$14)</f>
        <v>0</v>
      </c>
      <c r="W453" s="126" t="n">
        <f aca="false">IF($H453="AGÊNCIA",($U453+$V453)*$W$14,IF($H453="AGÊNCIA INTERNO",($U453*$N$14),IF($H453="FAT.DIRETO",($V453*$N$14))))</f>
        <v>0</v>
      </c>
      <c r="X453" s="126" t="n">
        <f aca="false">U453+V453+W453</f>
        <v>0</v>
      </c>
      <c r="Y453" s="132"/>
      <c r="Z453" s="132"/>
      <c r="AA453" s="132"/>
      <c r="AB453" s="132"/>
      <c r="AC453" s="132"/>
      <c r="AD453" s="132"/>
      <c r="AE453" s="133"/>
    </row>
    <row r="454" customFormat="false" ht="33.75" hidden="true" customHeight="true" outlineLevel="0" collapsed="false">
      <c r="A454" s="132"/>
      <c r="B454" s="133"/>
      <c r="C454" s="129"/>
      <c r="D454" s="130"/>
      <c r="E454" s="131"/>
      <c r="F454" s="131"/>
      <c r="G454" s="134"/>
      <c r="H454" s="124"/>
      <c r="I454" s="124" t="n">
        <v>0</v>
      </c>
      <c r="J454" s="124" t="n">
        <v>0</v>
      </c>
      <c r="K454" s="125" t="n">
        <v>0</v>
      </c>
      <c r="L454" s="126" t="n">
        <f aca="false">(I454*J454*K454)</f>
        <v>0</v>
      </c>
      <c r="M454" s="126" t="n">
        <f aca="false">IF($H454="AGÊNCIA INTERNO",(0),L454*$M$14)</f>
        <v>0</v>
      </c>
      <c r="N454" s="126" t="n">
        <f aca="false">IF($H454="AGÊNCIA",($L454+$M454)*$N$14,IF($H454="AGÊNCIA INTERNO",($L454*$N$14),IF($H454="FAT.DIRETO",($M454*$N$14))))</f>
        <v>0</v>
      </c>
      <c r="O454" s="126" t="n">
        <f aca="false">L454+M454+N454</f>
        <v>0</v>
      </c>
      <c r="P454" s="127" t="s">
        <v>28</v>
      </c>
      <c r="Q454" s="132"/>
      <c r="R454" s="124" t="n">
        <v>0</v>
      </c>
      <c r="S454" s="124" t="n">
        <v>0</v>
      </c>
      <c r="T454" s="125" t="n">
        <v>0</v>
      </c>
      <c r="U454" s="126" t="n">
        <f aca="false">(R454*S454*T454)</f>
        <v>0</v>
      </c>
      <c r="V454" s="126" t="n">
        <f aca="false">IF($H454="AGÊNCIA INTERNO",(0),U454*$V$14)</f>
        <v>0</v>
      </c>
      <c r="W454" s="126" t="n">
        <f aca="false">IF($H454="AGÊNCIA",($U454+$V454)*$W$14,IF($H454="AGÊNCIA INTERNO",($U454*$N$14),IF($H454="FAT.DIRETO",($V454*$N$14))))</f>
        <v>0</v>
      </c>
      <c r="X454" s="126" t="n">
        <f aca="false">U454+V454+W454</f>
        <v>0</v>
      </c>
      <c r="Y454" s="132"/>
      <c r="Z454" s="132"/>
      <c r="AA454" s="132"/>
      <c r="AB454" s="132"/>
      <c r="AC454" s="132"/>
      <c r="AD454" s="132"/>
      <c r="AE454" s="133"/>
    </row>
    <row r="455" customFormat="false" ht="33.75" hidden="true" customHeight="true" outlineLevel="0" collapsed="false">
      <c r="A455" s="132"/>
      <c r="B455" s="133"/>
      <c r="C455" s="129"/>
      <c r="D455" s="130"/>
      <c r="E455" s="131"/>
      <c r="F455" s="131"/>
      <c r="G455" s="134"/>
      <c r="H455" s="124"/>
      <c r="I455" s="124" t="n">
        <v>0</v>
      </c>
      <c r="J455" s="124" t="n">
        <v>0</v>
      </c>
      <c r="K455" s="125" t="n">
        <v>0</v>
      </c>
      <c r="L455" s="126" t="n">
        <f aca="false">(I455*J455*K455)</f>
        <v>0</v>
      </c>
      <c r="M455" s="126" t="n">
        <f aca="false">IF($H455="AGÊNCIA INTERNO",(0),L455*$M$14)</f>
        <v>0</v>
      </c>
      <c r="N455" s="126" t="n">
        <f aca="false">IF($H455="AGÊNCIA",($L455+$M455)*$N$14,IF($H455="AGÊNCIA INTERNO",($L455*$N$14),IF($H455="FAT.DIRETO",($M455*$N$14))))</f>
        <v>0</v>
      </c>
      <c r="O455" s="126" t="n">
        <f aca="false">L455+M455+N455</f>
        <v>0</v>
      </c>
      <c r="P455" s="127" t="s">
        <v>28</v>
      </c>
      <c r="Q455" s="132"/>
      <c r="R455" s="124" t="n">
        <v>0</v>
      </c>
      <c r="S455" s="124" t="n">
        <v>0</v>
      </c>
      <c r="T455" s="125" t="n">
        <v>0</v>
      </c>
      <c r="U455" s="126" t="n">
        <f aca="false">(R455*S455*T455)</f>
        <v>0</v>
      </c>
      <c r="V455" s="126" t="n">
        <f aca="false">IF($H455="AGÊNCIA INTERNO",(0),U455*$V$14)</f>
        <v>0</v>
      </c>
      <c r="W455" s="126" t="n">
        <f aca="false">IF($H455="AGÊNCIA",($U455+$V455)*$W$14,IF($H455="AGÊNCIA INTERNO",($U455*$N$14),IF($H455="FAT.DIRETO",($V455*$N$14))))</f>
        <v>0</v>
      </c>
      <c r="X455" s="126" t="n">
        <f aca="false">U455+V455+W455</f>
        <v>0</v>
      </c>
      <c r="Y455" s="132"/>
      <c r="Z455" s="132"/>
      <c r="AA455" s="132"/>
      <c r="AB455" s="132"/>
      <c r="AC455" s="132"/>
      <c r="AD455" s="132"/>
      <c r="AE455" s="133"/>
    </row>
    <row r="456" customFormat="false" ht="33.75" hidden="true" customHeight="true" outlineLevel="0" collapsed="false">
      <c r="A456" s="132"/>
      <c r="B456" s="133"/>
      <c r="C456" s="129"/>
      <c r="D456" s="130"/>
      <c r="E456" s="131"/>
      <c r="F456" s="131"/>
      <c r="G456" s="134"/>
      <c r="H456" s="124"/>
      <c r="I456" s="124" t="n">
        <v>0</v>
      </c>
      <c r="J456" s="124" t="n">
        <v>0</v>
      </c>
      <c r="K456" s="125" t="n">
        <v>0</v>
      </c>
      <c r="L456" s="126" t="n">
        <f aca="false">(I456*J456*K456)</f>
        <v>0</v>
      </c>
      <c r="M456" s="126" t="n">
        <f aca="false">IF($H456="AGÊNCIA INTERNO",(0),L456*$M$14)</f>
        <v>0</v>
      </c>
      <c r="N456" s="126" t="n">
        <f aca="false">IF($H456="AGÊNCIA",($L456+$M456)*$N$14,IF($H456="AGÊNCIA INTERNO",($L456*$N$14),IF($H456="FAT.DIRETO",($M456*$N$14))))</f>
        <v>0</v>
      </c>
      <c r="O456" s="126" t="n">
        <f aca="false">L456+M456+N456</f>
        <v>0</v>
      </c>
      <c r="P456" s="127" t="s">
        <v>28</v>
      </c>
      <c r="Q456" s="132"/>
      <c r="R456" s="124" t="n">
        <v>0</v>
      </c>
      <c r="S456" s="124" t="n">
        <v>0</v>
      </c>
      <c r="T456" s="125" t="n">
        <v>0</v>
      </c>
      <c r="U456" s="126" t="n">
        <f aca="false">(R456*S456*T456)</f>
        <v>0</v>
      </c>
      <c r="V456" s="126" t="n">
        <f aca="false">IF($H456="AGÊNCIA INTERNO",(0),U456*$V$14)</f>
        <v>0</v>
      </c>
      <c r="W456" s="126" t="n">
        <f aca="false">IF($H456="AGÊNCIA",($U456+$V456)*$W$14,IF($H456="AGÊNCIA INTERNO",($U456*$N$14),IF($H456="FAT.DIRETO",($V456*$N$14))))</f>
        <v>0</v>
      </c>
      <c r="X456" s="126" t="n">
        <f aca="false">U456+V456+W456</f>
        <v>0</v>
      </c>
      <c r="Y456" s="132"/>
      <c r="Z456" s="132"/>
      <c r="AA456" s="132"/>
      <c r="AB456" s="132"/>
      <c r="AC456" s="132"/>
      <c r="AD456" s="132"/>
      <c r="AE456" s="133"/>
    </row>
    <row r="457" customFormat="false" ht="33.75" hidden="true" customHeight="true" outlineLevel="0" collapsed="false">
      <c r="A457" s="132"/>
      <c r="B457" s="133"/>
      <c r="C457" s="129"/>
      <c r="D457" s="130"/>
      <c r="E457" s="131"/>
      <c r="F457" s="131"/>
      <c r="G457" s="134"/>
      <c r="H457" s="124"/>
      <c r="I457" s="124" t="n">
        <v>0</v>
      </c>
      <c r="J457" s="124" t="n">
        <v>0</v>
      </c>
      <c r="K457" s="125" t="n">
        <v>0</v>
      </c>
      <c r="L457" s="126" t="n">
        <f aca="false">(I457*J457*K457)</f>
        <v>0</v>
      </c>
      <c r="M457" s="126" t="n">
        <f aca="false">IF($H457="AGÊNCIA INTERNO",(0),L457*$M$14)</f>
        <v>0</v>
      </c>
      <c r="N457" s="126" t="n">
        <f aca="false">IF($H457="AGÊNCIA",($L457+$M457)*$N$14,IF($H457="AGÊNCIA INTERNO",($L457*$N$14),IF($H457="FAT.DIRETO",($M457*$N$14))))</f>
        <v>0</v>
      </c>
      <c r="O457" s="126" t="n">
        <f aca="false">L457+M457+N457</f>
        <v>0</v>
      </c>
      <c r="P457" s="127" t="s">
        <v>29</v>
      </c>
      <c r="Q457" s="132"/>
      <c r="R457" s="124" t="n">
        <v>0</v>
      </c>
      <c r="S457" s="124" t="n">
        <v>0</v>
      </c>
      <c r="T457" s="125" t="n">
        <v>0</v>
      </c>
      <c r="U457" s="126" t="n">
        <f aca="false">(R457*S457*T457)</f>
        <v>0</v>
      </c>
      <c r="V457" s="126" t="n">
        <f aca="false">IF($H457="AGÊNCIA INTERNO",(0),U457*$V$14)</f>
        <v>0</v>
      </c>
      <c r="W457" s="126" t="n">
        <f aca="false">IF($H457="AGÊNCIA",($U457+$V457)*$W$14,IF($H457="AGÊNCIA INTERNO",($U457*$N$14),IF($H457="FAT.DIRETO",($V457*$N$14))))</f>
        <v>0</v>
      </c>
      <c r="X457" s="126" t="n">
        <f aca="false">U457+V457+W457</f>
        <v>0</v>
      </c>
      <c r="Y457" s="132"/>
      <c r="Z457" s="132"/>
      <c r="AA457" s="132"/>
      <c r="AB457" s="132"/>
      <c r="AC457" s="132"/>
      <c r="AD457" s="132"/>
      <c r="AE457" s="133"/>
    </row>
    <row r="458" customFormat="false" ht="33.75" hidden="true" customHeight="true" outlineLevel="0" collapsed="false">
      <c r="A458" s="132"/>
      <c r="B458" s="133"/>
      <c r="C458" s="129"/>
      <c r="D458" s="130"/>
      <c r="E458" s="131"/>
      <c r="F458" s="131"/>
      <c r="G458" s="134"/>
      <c r="H458" s="124"/>
      <c r="I458" s="124" t="n">
        <v>0</v>
      </c>
      <c r="J458" s="124" t="n">
        <v>0</v>
      </c>
      <c r="K458" s="125" t="n">
        <v>0</v>
      </c>
      <c r="L458" s="126" t="n">
        <f aca="false">(I458*J458*K458)</f>
        <v>0</v>
      </c>
      <c r="M458" s="126" t="n">
        <f aca="false">IF($H458="AGÊNCIA INTERNO",(0),L458*$M$14)</f>
        <v>0</v>
      </c>
      <c r="N458" s="126" t="n">
        <f aca="false">IF($H458="AGÊNCIA",($L458+$M458)*$N$14,IF($H458="AGÊNCIA INTERNO",($L458*$N$14),IF($H458="FAT.DIRETO",($M458*$N$14))))</f>
        <v>0</v>
      </c>
      <c r="O458" s="126" t="n">
        <f aca="false">L458+M458+N458</f>
        <v>0</v>
      </c>
      <c r="P458" s="127" t="s">
        <v>28</v>
      </c>
      <c r="Q458" s="132"/>
      <c r="R458" s="124" t="n">
        <v>0</v>
      </c>
      <c r="S458" s="124" t="n">
        <v>0</v>
      </c>
      <c r="T458" s="125" t="n">
        <v>0</v>
      </c>
      <c r="U458" s="126" t="n">
        <f aca="false">(R458*S458*T458)</f>
        <v>0</v>
      </c>
      <c r="V458" s="126" t="n">
        <f aca="false">IF($H458="AGÊNCIA INTERNO",(0),U458*$V$14)</f>
        <v>0</v>
      </c>
      <c r="W458" s="126" t="n">
        <f aca="false">IF($H458="AGÊNCIA",($U458+$V458)*$W$14,IF($H458="AGÊNCIA INTERNO",($U458*$N$14),IF($H458="FAT.DIRETO",($V458*$N$14))))</f>
        <v>0</v>
      </c>
      <c r="X458" s="126" t="n">
        <f aca="false">U458+V458+W458</f>
        <v>0</v>
      </c>
      <c r="Y458" s="132"/>
      <c r="Z458" s="132"/>
      <c r="AA458" s="132"/>
      <c r="AB458" s="132"/>
      <c r="AC458" s="132"/>
      <c r="AD458" s="132"/>
      <c r="AE458" s="133"/>
    </row>
    <row r="459" customFormat="false" ht="33.75" hidden="true" customHeight="true" outlineLevel="0" collapsed="false">
      <c r="A459" s="132"/>
      <c r="B459" s="133"/>
      <c r="C459" s="129"/>
      <c r="D459" s="130"/>
      <c r="E459" s="131"/>
      <c r="F459" s="131"/>
      <c r="G459" s="134"/>
      <c r="H459" s="124"/>
      <c r="I459" s="124" t="n">
        <v>0</v>
      </c>
      <c r="J459" s="124" t="n">
        <v>0</v>
      </c>
      <c r="K459" s="125" t="n">
        <v>0</v>
      </c>
      <c r="L459" s="126" t="n">
        <f aca="false">(I459*J459*K459)</f>
        <v>0</v>
      </c>
      <c r="M459" s="126" t="n">
        <f aca="false">IF($H459="AGÊNCIA INTERNO",(0),L459*$M$14)</f>
        <v>0</v>
      </c>
      <c r="N459" s="126" t="n">
        <f aca="false">IF($H459="AGÊNCIA",($L459+$M459)*$N$14,IF($H459="AGÊNCIA INTERNO",($L459*$N$14),IF($H459="FAT.DIRETO",($M459*$N$14))))</f>
        <v>0</v>
      </c>
      <c r="O459" s="126" t="n">
        <f aca="false">L459+M459+N459</f>
        <v>0</v>
      </c>
      <c r="P459" s="127" t="s">
        <v>28</v>
      </c>
      <c r="Q459" s="132"/>
      <c r="R459" s="124" t="n">
        <v>0</v>
      </c>
      <c r="S459" s="124" t="n">
        <v>0</v>
      </c>
      <c r="T459" s="125" t="n">
        <v>0</v>
      </c>
      <c r="U459" s="126" t="n">
        <f aca="false">(R459*S459*T459)</f>
        <v>0</v>
      </c>
      <c r="V459" s="126" t="n">
        <f aca="false">IF($H459="AGÊNCIA INTERNO",(0),U459*$V$14)</f>
        <v>0</v>
      </c>
      <c r="W459" s="126" t="n">
        <f aca="false">IF($H459="AGÊNCIA",($U459+$V459)*$W$14,IF($H459="AGÊNCIA INTERNO",($U459*$N$14),IF($H459="FAT.DIRETO",($V459*$N$14))))</f>
        <v>0</v>
      </c>
      <c r="X459" s="126" t="n">
        <f aca="false">U459+V459+W459</f>
        <v>0</v>
      </c>
      <c r="Y459" s="132"/>
      <c r="Z459" s="132"/>
      <c r="AA459" s="132"/>
      <c r="AB459" s="132"/>
      <c r="AC459" s="132"/>
      <c r="AD459" s="132"/>
      <c r="AE459" s="133"/>
    </row>
    <row r="460" customFormat="false" ht="33.75" hidden="true" customHeight="true" outlineLevel="0" collapsed="false">
      <c r="A460" s="132"/>
      <c r="B460" s="133"/>
      <c r="C460" s="129"/>
      <c r="D460" s="130"/>
      <c r="E460" s="131"/>
      <c r="F460" s="131"/>
      <c r="G460" s="134"/>
      <c r="H460" s="124"/>
      <c r="I460" s="124" t="n">
        <v>0</v>
      </c>
      <c r="J460" s="124" t="n">
        <v>0</v>
      </c>
      <c r="K460" s="125" t="n">
        <v>0</v>
      </c>
      <c r="L460" s="126" t="n">
        <f aca="false">(I460*J460*K460)</f>
        <v>0</v>
      </c>
      <c r="M460" s="126" t="n">
        <f aca="false">IF($H460="AGÊNCIA INTERNO",(0),L460*$M$14)</f>
        <v>0</v>
      </c>
      <c r="N460" s="126" t="n">
        <f aca="false">IF($H460="AGÊNCIA",($L460+$M460)*$N$14,IF($H460="AGÊNCIA INTERNO",($L460*$N$14),IF($H460="FAT.DIRETO",($M460*$N$14))))</f>
        <v>0</v>
      </c>
      <c r="O460" s="126" t="n">
        <f aca="false">L460+M460+N460</f>
        <v>0</v>
      </c>
      <c r="P460" s="127" t="s">
        <v>28</v>
      </c>
      <c r="Q460" s="132"/>
      <c r="R460" s="124" t="n">
        <v>0</v>
      </c>
      <c r="S460" s="124" t="n">
        <v>0</v>
      </c>
      <c r="T460" s="125" t="n">
        <v>0</v>
      </c>
      <c r="U460" s="126" t="n">
        <f aca="false">(R460*S460*T460)</f>
        <v>0</v>
      </c>
      <c r="V460" s="126" t="n">
        <f aca="false">IF($H460="AGÊNCIA INTERNO",(0),U460*$V$14)</f>
        <v>0</v>
      </c>
      <c r="W460" s="126" t="n">
        <f aca="false">IF($H460="AGÊNCIA",($U460+$V460)*$W$14,IF($H460="AGÊNCIA INTERNO",($U460*$N$14),IF($H460="FAT.DIRETO",($V460*$N$14))))</f>
        <v>0</v>
      </c>
      <c r="X460" s="126" t="n">
        <f aca="false">U460+V460+W460</f>
        <v>0</v>
      </c>
      <c r="Y460" s="132"/>
      <c r="Z460" s="132"/>
      <c r="AA460" s="132"/>
      <c r="AB460" s="132"/>
      <c r="AC460" s="132"/>
      <c r="AD460" s="132"/>
      <c r="AE460" s="133"/>
    </row>
    <row r="461" customFormat="false" ht="33.75" hidden="true" customHeight="true" outlineLevel="0" collapsed="false">
      <c r="A461" s="132"/>
      <c r="B461" s="133"/>
      <c r="C461" s="129"/>
      <c r="D461" s="130"/>
      <c r="E461" s="131"/>
      <c r="F461" s="131"/>
      <c r="G461" s="134"/>
      <c r="H461" s="124"/>
      <c r="I461" s="124" t="n">
        <v>0</v>
      </c>
      <c r="J461" s="124" t="n">
        <v>0</v>
      </c>
      <c r="K461" s="125" t="n">
        <v>0</v>
      </c>
      <c r="L461" s="126" t="n">
        <f aca="false">(I461*J461*K461)</f>
        <v>0</v>
      </c>
      <c r="M461" s="126" t="n">
        <f aca="false">IF($H461="AGÊNCIA INTERNO",(0),L461*$M$14)</f>
        <v>0</v>
      </c>
      <c r="N461" s="126" t="n">
        <f aca="false">IF($H461="AGÊNCIA",($L461+$M461)*$N$14,IF($H461="AGÊNCIA INTERNO",($L461*$N$14),IF($H461="FAT.DIRETO",($M461*$N$14))))</f>
        <v>0</v>
      </c>
      <c r="O461" s="126" t="n">
        <f aca="false">L461+M461+N461</f>
        <v>0</v>
      </c>
      <c r="P461" s="127" t="s">
        <v>28</v>
      </c>
      <c r="Q461" s="132"/>
      <c r="R461" s="124" t="n">
        <v>0</v>
      </c>
      <c r="S461" s="124" t="n">
        <v>0</v>
      </c>
      <c r="T461" s="125" t="n">
        <v>0</v>
      </c>
      <c r="U461" s="126" t="n">
        <f aca="false">(R461*S461*T461)</f>
        <v>0</v>
      </c>
      <c r="V461" s="126" t="n">
        <f aca="false">IF($H461="AGÊNCIA INTERNO",(0),U461*$V$14)</f>
        <v>0</v>
      </c>
      <c r="W461" s="126" t="n">
        <f aca="false">IF($H461="AGÊNCIA",($U461+$V461)*$W$14,IF($H461="AGÊNCIA INTERNO",($U461*$N$14),IF($H461="FAT.DIRETO",($V461*$N$14))))</f>
        <v>0</v>
      </c>
      <c r="X461" s="126" t="n">
        <f aca="false">U461+V461+W461</f>
        <v>0</v>
      </c>
      <c r="Y461" s="132"/>
      <c r="Z461" s="132"/>
      <c r="AA461" s="132"/>
      <c r="AB461" s="132"/>
      <c r="AC461" s="132"/>
      <c r="AD461" s="132"/>
      <c r="AE461" s="133"/>
    </row>
    <row r="462" customFormat="false" ht="33.75" hidden="true" customHeight="true" outlineLevel="0" collapsed="false">
      <c r="A462" s="132"/>
      <c r="B462" s="133"/>
      <c r="C462" s="129"/>
      <c r="D462" s="130"/>
      <c r="E462" s="131"/>
      <c r="F462" s="131"/>
      <c r="G462" s="134"/>
      <c r="H462" s="124"/>
      <c r="I462" s="124" t="n">
        <v>0</v>
      </c>
      <c r="J462" s="124" t="n">
        <v>0</v>
      </c>
      <c r="K462" s="125" t="n">
        <v>0</v>
      </c>
      <c r="L462" s="126" t="n">
        <f aca="false">(I462*J462*K462)</f>
        <v>0</v>
      </c>
      <c r="M462" s="126" t="n">
        <f aca="false">IF($H462="AGÊNCIA INTERNO",(0),L462*$M$14)</f>
        <v>0</v>
      </c>
      <c r="N462" s="126" t="n">
        <f aca="false">IF($H462="AGÊNCIA",($L462+$M462)*$N$14,IF($H462="AGÊNCIA INTERNO",($L462*$N$14),IF($H462="FAT.DIRETO",($M462*$N$14))))</f>
        <v>0</v>
      </c>
      <c r="O462" s="126" t="n">
        <f aca="false">L462+M462+N462</f>
        <v>0</v>
      </c>
      <c r="P462" s="127" t="s">
        <v>28</v>
      </c>
      <c r="Q462" s="132"/>
      <c r="R462" s="124" t="n">
        <v>0</v>
      </c>
      <c r="S462" s="124" t="n">
        <v>0</v>
      </c>
      <c r="T462" s="125" t="n">
        <v>0</v>
      </c>
      <c r="U462" s="126" t="n">
        <f aca="false">(R462*S462*T462)</f>
        <v>0</v>
      </c>
      <c r="V462" s="126" t="n">
        <f aca="false">IF($H462="AGÊNCIA INTERNO",(0),U462*$V$14)</f>
        <v>0</v>
      </c>
      <c r="W462" s="126" t="n">
        <f aca="false">IF($H462="AGÊNCIA",($U462+$V462)*$W$14,IF($H462="AGÊNCIA INTERNO",($U462*$N$14),IF($H462="FAT.DIRETO",($V462*$N$14))))</f>
        <v>0</v>
      </c>
      <c r="X462" s="126" t="n">
        <f aca="false">U462+V462+W462</f>
        <v>0</v>
      </c>
      <c r="Y462" s="132"/>
      <c r="Z462" s="132"/>
      <c r="AA462" s="132"/>
      <c r="AB462" s="132"/>
      <c r="AC462" s="132"/>
      <c r="AD462" s="132"/>
      <c r="AE462" s="133"/>
    </row>
    <row r="463" customFormat="false" ht="33.75" hidden="true" customHeight="true" outlineLevel="0" collapsed="false">
      <c r="A463" s="132"/>
      <c r="B463" s="133"/>
      <c r="C463" s="129"/>
      <c r="D463" s="130"/>
      <c r="E463" s="131"/>
      <c r="F463" s="131"/>
      <c r="G463" s="134"/>
      <c r="H463" s="124"/>
      <c r="I463" s="124" t="n">
        <v>0</v>
      </c>
      <c r="J463" s="124" t="n">
        <v>0</v>
      </c>
      <c r="K463" s="125" t="n">
        <v>0</v>
      </c>
      <c r="L463" s="126" t="n">
        <f aca="false">(I463*J463*K463)</f>
        <v>0</v>
      </c>
      <c r="M463" s="126" t="n">
        <f aca="false">IF($H463="AGÊNCIA INTERNO",(0),L463*$M$14)</f>
        <v>0</v>
      </c>
      <c r="N463" s="126" t="n">
        <f aca="false">IF($H463="AGÊNCIA",($L463+$M463)*$N$14,IF($H463="AGÊNCIA INTERNO",($L463*$N$14),IF($H463="FAT.DIRETO",($M463*$N$14))))</f>
        <v>0</v>
      </c>
      <c r="O463" s="126" t="n">
        <f aca="false">L463+M463+N463</f>
        <v>0</v>
      </c>
      <c r="P463" s="127" t="s">
        <v>28</v>
      </c>
      <c r="Q463" s="132"/>
      <c r="R463" s="124" t="n">
        <v>0</v>
      </c>
      <c r="S463" s="124" t="n">
        <v>0</v>
      </c>
      <c r="T463" s="125" t="n">
        <v>0</v>
      </c>
      <c r="U463" s="126" t="n">
        <f aca="false">(R463*S463*T463)</f>
        <v>0</v>
      </c>
      <c r="V463" s="126" t="n">
        <f aca="false">IF($H463="AGÊNCIA INTERNO",(0),U463*$V$14)</f>
        <v>0</v>
      </c>
      <c r="W463" s="126" t="n">
        <f aca="false">IF($H463="AGÊNCIA",($U463+$V463)*$W$14,IF($H463="AGÊNCIA INTERNO",($U463*$N$14),IF($H463="FAT.DIRETO",($V463*$N$14))))</f>
        <v>0</v>
      </c>
      <c r="X463" s="126" t="n">
        <f aca="false">U463+V463+W463</f>
        <v>0</v>
      </c>
      <c r="Y463" s="132"/>
      <c r="Z463" s="132"/>
      <c r="AA463" s="132"/>
      <c r="AB463" s="132"/>
      <c r="AC463" s="132"/>
      <c r="AD463" s="132"/>
      <c r="AE463" s="133"/>
    </row>
    <row r="464" customFormat="false" ht="33.75" hidden="true" customHeight="true" outlineLevel="0" collapsed="false">
      <c r="A464" s="132"/>
      <c r="B464" s="133"/>
      <c r="C464" s="129"/>
      <c r="D464" s="130"/>
      <c r="E464" s="131"/>
      <c r="F464" s="131"/>
      <c r="G464" s="134"/>
      <c r="H464" s="124"/>
      <c r="I464" s="124" t="n">
        <v>0</v>
      </c>
      <c r="J464" s="124" t="n">
        <v>0</v>
      </c>
      <c r="K464" s="125" t="n">
        <v>0</v>
      </c>
      <c r="L464" s="126" t="n">
        <f aca="false">(I464*J464*K464)</f>
        <v>0</v>
      </c>
      <c r="M464" s="126" t="n">
        <f aca="false">IF($H464="AGÊNCIA INTERNO",(0),L464*$M$14)</f>
        <v>0</v>
      </c>
      <c r="N464" s="126" t="n">
        <f aca="false">IF($H464="AGÊNCIA",($L464+$M464)*$N$14,IF($H464="AGÊNCIA INTERNO",($L464*$N$14),IF($H464="FAT.DIRETO",($M464*$N$14))))</f>
        <v>0</v>
      </c>
      <c r="O464" s="126" t="n">
        <f aca="false">L464+M464+N464</f>
        <v>0</v>
      </c>
      <c r="P464" s="127" t="s">
        <v>28</v>
      </c>
      <c r="Q464" s="132"/>
      <c r="R464" s="124" t="n">
        <v>0</v>
      </c>
      <c r="S464" s="124" t="n">
        <v>0</v>
      </c>
      <c r="T464" s="125" t="n">
        <v>0</v>
      </c>
      <c r="U464" s="126" t="n">
        <f aca="false">(R464*S464*T464)</f>
        <v>0</v>
      </c>
      <c r="V464" s="126" t="n">
        <f aca="false">IF($H464="AGÊNCIA INTERNO",(0),U464*$V$14)</f>
        <v>0</v>
      </c>
      <c r="W464" s="126" t="n">
        <f aca="false">IF($H464="AGÊNCIA",($U464+$V464)*$W$14,IF($H464="AGÊNCIA INTERNO",($U464*$N$14),IF($H464="FAT.DIRETO",($V464*$N$14))))</f>
        <v>0</v>
      </c>
      <c r="X464" s="126" t="n">
        <f aca="false">U464+V464+W464</f>
        <v>0</v>
      </c>
      <c r="Y464" s="132"/>
      <c r="Z464" s="132"/>
      <c r="AA464" s="132"/>
      <c r="AB464" s="132"/>
      <c r="AC464" s="132"/>
      <c r="AD464" s="132"/>
      <c r="AE464" s="133"/>
    </row>
    <row r="465" customFormat="false" ht="33.75" hidden="true" customHeight="true" outlineLevel="0" collapsed="false">
      <c r="A465" s="132"/>
      <c r="B465" s="133"/>
      <c r="C465" s="129"/>
      <c r="D465" s="130"/>
      <c r="E465" s="131"/>
      <c r="F465" s="131"/>
      <c r="G465" s="134"/>
      <c r="H465" s="124"/>
      <c r="I465" s="124" t="n">
        <v>0</v>
      </c>
      <c r="J465" s="124" t="n">
        <v>0</v>
      </c>
      <c r="K465" s="125" t="n">
        <v>0</v>
      </c>
      <c r="L465" s="126" t="n">
        <f aca="false">(I465*J465*K465)</f>
        <v>0</v>
      </c>
      <c r="M465" s="126" t="n">
        <f aca="false">IF($H465="AGÊNCIA INTERNO",(0),L465*$M$14)</f>
        <v>0</v>
      </c>
      <c r="N465" s="126" t="n">
        <f aca="false">IF($H465="AGÊNCIA",($L465+$M465)*$N$14,IF($H465="AGÊNCIA INTERNO",($L465*$N$14),IF($H465="FAT.DIRETO",($M465*$N$14))))</f>
        <v>0</v>
      </c>
      <c r="O465" s="126" t="n">
        <f aca="false">L465+M465+N465</f>
        <v>0</v>
      </c>
      <c r="P465" s="127" t="s">
        <v>29</v>
      </c>
      <c r="Q465" s="132"/>
      <c r="R465" s="124" t="n">
        <v>0</v>
      </c>
      <c r="S465" s="124" t="n">
        <v>0</v>
      </c>
      <c r="T465" s="125" t="n">
        <v>0</v>
      </c>
      <c r="U465" s="126" t="n">
        <f aca="false">(R465*S465*T465)</f>
        <v>0</v>
      </c>
      <c r="V465" s="126" t="n">
        <f aca="false">IF($H465="AGÊNCIA INTERNO",(0),U465*$V$14)</f>
        <v>0</v>
      </c>
      <c r="W465" s="126" t="n">
        <f aca="false">IF($H465="AGÊNCIA",($U465+$V465)*$W$14,IF($H465="AGÊNCIA INTERNO",($U465*$N$14),IF($H465="FAT.DIRETO",($V465*$N$14))))</f>
        <v>0</v>
      </c>
      <c r="X465" s="126" t="n">
        <f aca="false">U465+V465+W465</f>
        <v>0</v>
      </c>
      <c r="Y465" s="132"/>
      <c r="Z465" s="132"/>
      <c r="AA465" s="132"/>
      <c r="AB465" s="132"/>
      <c r="AC465" s="132"/>
      <c r="AD465" s="132"/>
      <c r="AE465" s="133"/>
    </row>
    <row r="466" customFormat="false" ht="33.75" hidden="true" customHeight="true" outlineLevel="0" collapsed="false">
      <c r="A466" s="132"/>
      <c r="B466" s="133"/>
      <c r="C466" s="129"/>
      <c r="D466" s="130"/>
      <c r="E466" s="131"/>
      <c r="F466" s="131"/>
      <c r="G466" s="134"/>
      <c r="H466" s="124"/>
      <c r="I466" s="124" t="n">
        <v>0</v>
      </c>
      <c r="J466" s="124" t="n">
        <v>0</v>
      </c>
      <c r="K466" s="125" t="n">
        <v>0</v>
      </c>
      <c r="L466" s="126" t="n">
        <f aca="false">(I466*J466*K466)</f>
        <v>0</v>
      </c>
      <c r="M466" s="126" t="n">
        <f aca="false">IF($H466="AGÊNCIA INTERNO",(0),L466*$M$14)</f>
        <v>0</v>
      </c>
      <c r="N466" s="126" t="n">
        <f aca="false">IF($H466="AGÊNCIA",($L466+$M466)*$N$14,IF($H466="AGÊNCIA INTERNO",($L466*$N$14),IF($H466="FAT.DIRETO",($M466*$N$14))))</f>
        <v>0</v>
      </c>
      <c r="O466" s="126" t="n">
        <f aca="false">L466+M466+N466</f>
        <v>0</v>
      </c>
      <c r="P466" s="127"/>
      <c r="Q466" s="132"/>
      <c r="R466" s="124"/>
      <c r="S466" s="124"/>
      <c r="T466" s="125"/>
      <c r="U466" s="126" t="n">
        <f aca="false">(R466*S466*T466)</f>
        <v>0</v>
      </c>
      <c r="V466" s="126" t="n">
        <f aca="false">IF($H466="AGÊNCIA INTERNO",(0),U466*$V$14)</f>
        <v>0</v>
      </c>
      <c r="W466" s="126" t="n">
        <f aca="false">IF($H466="AGÊNCIA",($U466+$V466)*$W$14,IF($H466="AGÊNCIA INTERNO",($U466*$N$14),IF($H466="FAT.DIRETO",($V466*$N$14))))</f>
        <v>0</v>
      </c>
      <c r="X466" s="126" t="n">
        <f aca="false">U466+V466+W466</f>
        <v>0</v>
      </c>
      <c r="Y466" s="132"/>
      <c r="Z466" s="132"/>
      <c r="AA466" s="132"/>
      <c r="AB466" s="132"/>
      <c r="AC466" s="132"/>
      <c r="AD466" s="132"/>
      <c r="AE466" s="133"/>
    </row>
    <row r="467" customFormat="false" ht="33.75" hidden="true" customHeight="true" outlineLevel="0" collapsed="false">
      <c r="A467" s="132"/>
      <c r="B467" s="133"/>
      <c r="C467" s="129"/>
      <c r="D467" s="130"/>
      <c r="E467" s="131"/>
      <c r="F467" s="131"/>
      <c r="G467" s="134"/>
      <c r="H467" s="124"/>
      <c r="I467" s="124" t="n">
        <v>0</v>
      </c>
      <c r="J467" s="124" t="n">
        <v>0</v>
      </c>
      <c r="K467" s="125" t="n">
        <v>0</v>
      </c>
      <c r="L467" s="126" t="n">
        <f aca="false">(I467*J467*K467)</f>
        <v>0</v>
      </c>
      <c r="M467" s="126" t="n">
        <f aca="false">IF($H467="AGÊNCIA INTERNO",(0),L467*$M$14)</f>
        <v>0</v>
      </c>
      <c r="N467" s="126" t="n">
        <f aca="false">IF($H467="AGÊNCIA",($L467+$M467)*$N$14,IF($H467="AGÊNCIA INTERNO",($L467*$N$14),IF($H467="FAT.DIRETO",($M467*$N$14))))</f>
        <v>0</v>
      </c>
      <c r="O467" s="126" t="n">
        <f aca="false">L467+M467+N467</f>
        <v>0</v>
      </c>
      <c r="P467" s="127" t="s">
        <v>29</v>
      </c>
      <c r="Q467" s="132"/>
      <c r="R467" s="124" t="n">
        <v>0</v>
      </c>
      <c r="S467" s="124" t="n">
        <v>0</v>
      </c>
      <c r="T467" s="125" t="n">
        <v>0</v>
      </c>
      <c r="U467" s="126" t="n">
        <f aca="false">(R467*S467*T467)</f>
        <v>0</v>
      </c>
      <c r="V467" s="126" t="n">
        <f aca="false">IF($H467="AGÊNCIA INTERNO",(0),U467*$V$14)</f>
        <v>0</v>
      </c>
      <c r="W467" s="126" t="n">
        <f aca="false">IF($H467="AGÊNCIA",($U467+$V467)*$W$14,IF($H467="AGÊNCIA INTERNO",($U467*$N$14),IF($H467="FAT.DIRETO",($V467*$N$14))))</f>
        <v>0</v>
      </c>
      <c r="X467" s="126" t="n">
        <f aca="false">U467+V467+W467</f>
        <v>0</v>
      </c>
      <c r="Y467" s="132"/>
      <c r="Z467" s="132"/>
      <c r="AA467" s="132"/>
      <c r="AB467" s="132"/>
      <c r="AC467" s="132"/>
      <c r="AD467" s="132"/>
      <c r="AE467" s="133"/>
    </row>
    <row r="468" customFormat="false" ht="33.75" hidden="true" customHeight="true" outlineLevel="0" collapsed="false">
      <c r="A468" s="132"/>
      <c r="B468" s="133"/>
      <c r="C468" s="129"/>
      <c r="D468" s="130"/>
      <c r="E468" s="131"/>
      <c r="F468" s="131"/>
      <c r="G468" s="134"/>
      <c r="H468" s="124"/>
      <c r="I468" s="124" t="n">
        <v>0</v>
      </c>
      <c r="J468" s="124" t="n">
        <v>0</v>
      </c>
      <c r="K468" s="125" t="n">
        <v>0</v>
      </c>
      <c r="L468" s="126" t="n">
        <f aca="false">(I468*J468*K468)</f>
        <v>0</v>
      </c>
      <c r="M468" s="126" t="n">
        <f aca="false">IF($H468="AGÊNCIA INTERNO",(0),L468*$M$14)</f>
        <v>0</v>
      </c>
      <c r="N468" s="126" t="n">
        <f aca="false">IF($H468="AGÊNCIA",($L468+$M468)*$N$14,IF($H468="AGÊNCIA INTERNO",($L468*$N$14),IF($H468="FAT.DIRETO",($M468*$N$14))))</f>
        <v>0</v>
      </c>
      <c r="O468" s="126" t="n">
        <f aca="false">L468+M468+N468</f>
        <v>0</v>
      </c>
      <c r="P468" s="127" t="s">
        <v>28</v>
      </c>
      <c r="Q468" s="132"/>
      <c r="R468" s="124" t="n">
        <v>0</v>
      </c>
      <c r="S468" s="124" t="n">
        <v>0</v>
      </c>
      <c r="T468" s="125" t="n">
        <v>0</v>
      </c>
      <c r="U468" s="126" t="n">
        <f aca="false">(R468*S468*T468)</f>
        <v>0</v>
      </c>
      <c r="V468" s="126" t="n">
        <f aca="false">IF($H468="AGÊNCIA INTERNO",(0),U468*$V$14)</f>
        <v>0</v>
      </c>
      <c r="W468" s="126" t="n">
        <f aca="false">IF($H468="AGÊNCIA",($U468+$V468)*$W$14,IF($H468="AGÊNCIA INTERNO",($U468*$N$14),IF($H468="FAT.DIRETO",($V468*$N$14))))</f>
        <v>0</v>
      </c>
      <c r="X468" s="126" t="n">
        <f aca="false">U468+V468+W468</f>
        <v>0</v>
      </c>
      <c r="Y468" s="132"/>
      <c r="Z468" s="132"/>
      <c r="AA468" s="132"/>
      <c r="AB468" s="132"/>
      <c r="AC468" s="132"/>
      <c r="AD468" s="132"/>
      <c r="AE468" s="133"/>
    </row>
    <row r="469" customFormat="false" ht="33.75" hidden="true" customHeight="true" outlineLevel="0" collapsed="false">
      <c r="A469" s="132"/>
      <c r="B469" s="133"/>
      <c r="C469" s="129"/>
      <c r="D469" s="130"/>
      <c r="E469" s="131"/>
      <c r="F469" s="131"/>
      <c r="G469" s="134"/>
      <c r="H469" s="124"/>
      <c r="I469" s="124" t="n">
        <v>0</v>
      </c>
      <c r="J469" s="124" t="n">
        <v>0</v>
      </c>
      <c r="K469" s="125" t="n">
        <v>0</v>
      </c>
      <c r="L469" s="126" t="n">
        <f aca="false">(I469*J469*K469)</f>
        <v>0</v>
      </c>
      <c r="M469" s="126" t="n">
        <f aca="false">IF($H469="AGÊNCIA INTERNO",(0),L469*$M$14)</f>
        <v>0</v>
      </c>
      <c r="N469" s="126" t="n">
        <f aca="false">IF($H469="AGÊNCIA",($L469+$M469)*$N$14,IF($H469="AGÊNCIA INTERNO",($L469*$N$14),IF($H469="FAT.DIRETO",($M469*$N$14))))</f>
        <v>0</v>
      </c>
      <c r="O469" s="126" t="n">
        <f aca="false">L469+M469+N469</f>
        <v>0</v>
      </c>
      <c r="P469" s="127" t="s">
        <v>28</v>
      </c>
      <c r="Q469" s="132"/>
      <c r="R469" s="124" t="n">
        <v>0</v>
      </c>
      <c r="S469" s="124" t="n">
        <v>0</v>
      </c>
      <c r="T469" s="125" t="n">
        <v>0</v>
      </c>
      <c r="U469" s="126" t="n">
        <f aca="false">(R469*S469*T469)</f>
        <v>0</v>
      </c>
      <c r="V469" s="126" t="n">
        <f aca="false">IF($H469="AGÊNCIA INTERNO",(0),U469*$V$14)</f>
        <v>0</v>
      </c>
      <c r="W469" s="126" t="n">
        <f aca="false">IF($H469="AGÊNCIA",($U469+$V469)*$W$14,IF($H469="AGÊNCIA INTERNO",($U469*$N$14),IF($H469="FAT.DIRETO",($V469*$N$14))))</f>
        <v>0</v>
      </c>
      <c r="X469" s="126" t="n">
        <f aca="false">U469+V469+W469</f>
        <v>0</v>
      </c>
      <c r="Y469" s="132"/>
      <c r="Z469" s="132"/>
      <c r="AA469" s="132"/>
      <c r="AB469" s="132"/>
      <c r="AC469" s="132"/>
      <c r="AD469" s="132"/>
      <c r="AE469" s="133"/>
    </row>
    <row r="470" customFormat="false" ht="33.75" hidden="true" customHeight="true" outlineLevel="0" collapsed="false">
      <c r="A470" s="132"/>
      <c r="B470" s="133"/>
      <c r="C470" s="129"/>
      <c r="D470" s="130"/>
      <c r="E470" s="131"/>
      <c r="F470" s="131"/>
      <c r="G470" s="134"/>
      <c r="H470" s="124"/>
      <c r="I470" s="124" t="n">
        <v>0</v>
      </c>
      <c r="J470" s="124" t="n">
        <v>0</v>
      </c>
      <c r="K470" s="125" t="n">
        <v>0</v>
      </c>
      <c r="L470" s="126" t="n">
        <f aca="false">(I470*J470*K470)</f>
        <v>0</v>
      </c>
      <c r="M470" s="126" t="n">
        <f aca="false">IF($H470="AGÊNCIA INTERNO",(0),L470*$M$14)</f>
        <v>0</v>
      </c>
      <c r="N470" s="126" t="n">
        <f aca="false">IF($H470="AGÊNCIA",($L470+$M470)*$N$14,IF($H470="AGÊNCIA INTERNO",($L470*$N$14),IF($H470="FAT.DIRETO",($M470*$N$14))))</f>
        <v>0</v>
      </c>
      <c r="O470" s="126" t="n">
        <f aca="false">L470+M470+N470</f>
        <v>0</v>
      </c>
      <c r="P470" s="127"/>
      <c r="Q470" s="132"/>
      <c r="R470" s="124"/>
      <c r="S470" s="124"/>
      <c r="T470" s="125"/>
      <c r="U470" s="126" t="n">
        <f aca="false">(R470*S470*T470)</f>
        <v>0</v>
      </c>
      <c r="V470" s="126" t="n">
        <f aca="false">IF($H470="AGÊNCIA INTERNO",(0),U470*$V$14)</f>
        <v>0</v>
      </c>
      <c r="W470" s="126" t="n">
        <f aca="false">IF($H470="AGÊNCIA",($U470+$V470)*$W$14,IF($H470="AGÊNCIA INTERNO",($U470*$N$14),IF($H470="FAT.DIRETO",($V470*$N$14))))</f>
        <v>0</v>
      </c>
      <c r="X470" s="126" t="n">
        <f aca="false">U470+V470+W470</f>
        <v>0</v>
      </c>
      <c r="Y470" s="132"/>
      <c r="Z470" s="132"/>
      <c r="AA470" s="132"/>
      <c r="AB470" s="132"/>
      <c r="AC470" s="132"/>
      <c r="AD470" s="132"/>
      <c r="AE470" s="133"/>
    </row>
    <row r="471" customFormat="false" ht="33.75" hidden="true" customHeight="true" outlineLevel="0" collapsed="false">
      <c r="A471" s="132"/>
      <c r="B471" s="133"/>
      <c r="C471" s="129"/>
      <c r="D471" s="130"/>
      <c r="E471" s="131"/>
      <c r="F471" s="131"/>
      <c r="G471" s="134"/>
      <c r="H471" s="124"/>
      <c r="I471" s="124" t="n">
        <v>0</v>
      </c>
      <c r="J471" s="124" t="n">
        <v>0</v>
      </c>
      <c r="K471" s="125" t="n">
        <v>0</v>
      </c>
      <c r="L471" s="126" t="n">
        <f aca="false">(I471*J471*K471)</f>
        <v>0</v>
      </c>
      <c r="M471" s="126" t="n">
        <f aca="false">IF($H471="AGÊNCIA INTERNO",(0),L471*$M$14)</f>
        <v>0</v>
      </c>
      <c r="N471" s="126" t="n">
        <f aca="false">IF($H471="AGÊNCIA",($L471+$M471)*$N$14,IF($H471="AGÊNCIA INTERNO",($L471*$N$14),IF($H471="FAT.DIRETO",($M471*$N$14))))</f>
        <v>0</v>
      </c>
      <c r="O471" s="126" t="n">
        <f aca="false">L471+M471+N471</f>
        <v>0</v>
      </c>
      <c r="P471" s="127" t="s">
        <v>29</v>
      </c>
      <c r="Q471" s="132"/>
      <c r="R471" s="124" t="n">
        <v>0</v>
      </c>
      <c r="S471" s="124" t="n">
        <v>0</v>
      </c>
      <c r="T471" s="125" t="n">
        <v>0</v>
      </c>
      <c r="U471" s="126" t="n">
        <f aca="false">(R471*S471*T471)</f>
        <v>0</v>
      </c>
      <c r="V471" s="126" t="n">
        <f aca="false">IF($H471="AGÊNCIA INTERNO",(0),U471*$V$14)</f>
        <v>0</v>
      </c>
      <c r="W471" s="126" t="n">
        <f aca="false">IF($H471="AGÊNCIA",($U471+$V471)*$W$14,IF($H471="AGÊNCIA INTERNO",($U471*$N$14),IF($H471="FAT.DIRETO",($V471*$N$14))))</f>
        <v>0</v>
      </c>
      <c r="X471" s="126" t="n">
        <f aca="false">U471+V471+W471</f>
        <v>0</v>
      </c>
      <c r="Y471" s="132"/>
      <c r="Z471" s="132"/>
      <c r="AA471" s="132"/>
      <c r="AB471" s="132"/>
      <c r="AC471" s="132"/>
      <c r="AD471" s="132"/>
      <c r="AE471" s="133"/>
    </row>
    <row r="472" customFormat="false" ht="33.75" hidden="true" customHeight="true" outlineLevel="0" collapsed="false">
      <c r="A472" s="132"/>
      <c r="B472" s="133"/>
      <c r="C472" s="129"/>
      <c r="D472" s="130"/>
      <c r="E472" s="131"/>
      <c r="F472" s="131"/>
      <c r="G472" s="134"/>
      <c r="H472" s="124"/>
      <c r="I472" s="124" t="n">
        <v>0</v>
      </c>
      <c r="J472" s="124" t="n">
        <v>0</v>
      </c>
      <c r="K472" s="125" t="n">
        <v>0</v>
      </c>
      <c r="L472" s="126" t="n">
        <f aca="false">(I472*J472*K472)</f>
        <v>0</v>
      </c>
      <c r="M472" s="126" t="n">
        <f aca="false">IF($H472="AGÊNCIA INTERNO",(0),L472*$M$14)</f>
        <v>0</v>
      </c>
      <c r="N472" s="126" t="n">
        <f aca="false">IF($H472="AGÊNCIA",($L472+$M472)*$N$14,IF($H472="AGÊNCIA INTERNO",($L472*$N$14),IF($H472="FAT.DIRETO",($M472*$N$14))))</f>
        <v>0</v>
      </c>
      <c r="O472" s="126" t="n">
        <f aca="false">L472+M472+N472</f>
        <v>0</v>
      </c>
      <c r="P472" s="127" t="s">
        <v>28</v>
      </c>
      <c r="Q472" s="132"/>
      <c r="R472" s="124" t="n">
        <v>0</v>
      </c>
      <c r="S472" s="124" t="n">
        <v>0</v>
      </c>
      <c r="T472" s="125" t="n">
        <v>0</v>
      </c>
      <c r="U472" s="126" t="n">
        <f aca="false">(R472*S472*T472)</f>
        <v>0</v>
      </c>
      <c r="V472" s="126" t="n">
        <f aca="false">IF($H472="AGÊNCIA INTERNO",(0),U472*$V$14)</f>
        <v>0</v>
      </c>
      <c r="W472" s="126" t="n">
        <f aca="false">IF($H472="AGÊNCIA",($U472+$V472)*$W$14,IF($H472="AGÊNCIA INTERNO",($U472*$N$14),IF($H472="FAT.DIRETO",($V472*$N$14))))</f>
        <v>0</v>
      </c>
      <c r="X472" s="126" t="n">
        <f aca="false">U472+V472+W472</f>
        <v>0</v>
      </c>
      <c r="Y472" s="132"/>
      <c r="Z472" s="132"/>
      <c r="AA472" s="132"/>
      <c r="AB472" s="132"/>
      <c r="AC472" s="132"/>
      <c r="AD472" s="132"/>
      <c r="AE472" s="133"/>
    </row>
    <row r="473" customFormat="false" ht="33.75" hidden="true" customHeight="true" outlineLevel="0" collapsed="false">
      <c r="A473" s="132"/>
      <c r="B473" s="133"/>
      <c r="C473" s="129"/>
      <c r="D473" s="130"/>
      <c r="E473" s="131"/>
      <c r="F473" s="131"/>
      <c r="G473" s="134"/>
      <c r="H473" s="124"/>
      <c r="I473" s="124" t="n">
        <v>0</v>
      </c>
      <c r="J473" s="124" t="n">
        <v>0</v>
      </c>
      <c r="K473" s="125" t="n">
        <v>0</v>
      </c>
      <c r="L473" s="126" t="n">
        <f aca="false">(I473*J473*K473)</f>
        <v>0</v>
      </c>
      <c r="M473" s="126" t="n">
        <f aca="false">IF($H473="AGÊNCIA INTERNO",(0),L473*$M$14)</f>
        <v>0</v>
      </c>
      <c r="N473" s="126" t="n">
        <f aca="false">IF($H473="AGÊNCIA",($L473+$M473)*$N$14,IF($H473="AGÊNCIA INTERNO",($L473*$N$14),IF($H473="FAT.DIRETO",($M473*$N$14))))</f>
        <v>0</v>
      </c>
      <c r="O473" s="126" t="n">
        <f aca="false">L473+M473+N473</f>
        <v>0</v>
      </c>
      <c r="P473" s="127" t="s">
        <v>28</v>
      </c>
      <c r="Q473" s="132"/>
      <c r="R473" s="124" t="n">
        <v>0</v>
      </c>
      <c r="S473" s="124" t="n">
        <v>0</v>
      </c>
      <c r="T473" s="125" t="n">
        <v>0</v>
      </c>
      <c r="U473" s="126" t="n">
        <f aca="false">(R473*S473*T473)</f>
        <v>0</v>
      </c>
      <c r="V473" s="126" t="n">
        <f aca="false">IF($H473="AGÊNCIA INTERNO",(0),U473*$V$14)</f>
        <v>0</v>
      </c>
      <c r="W473" s="126" t="n">
        <f aca="false">IF($H473="AGÊNCIA",($U473+$V473)*$W$14,IF($H473="AGÊNCIA INTERNO",($U473*$N$14),IF($H473="FAT.DIRETO",($V473*$N$14))))</f>
        <v>0</v>
      </c>
      <c r="X473" s="126" t="n">
        <f aca="false">U473+V473+W473</f>
        <v>0</v>
      </c>
      <c r="Y473" s="132"/>
      <c r="Z473" s="132"/>
      <c r="AA473" s="132"/>
      <c r="AB473" s="132"/>
      <c r="AC473" s="132"/>
      <c r="AD473" s="132"/>
      <c r="AE473" s="133"/>
    </row>
    <row r="474" customFormat="false" ht="33.75" hidden="true" customHeight="true" outlineLevel="0" collapsed="false">
      <c r="A474" s="132"/>
      <c r="B474" s="133"/>
      <c r="C474" s="129"/>
      <c r="D474" s="130"/>
      <c r="E474" s="131"/>
      <c r="F474" s="131"/>
      <c r="G474" s="123"/>
      <c r="H474" s="124"/>
      <c r="I474" s="124" t="n">
        <v>0</v>
      </c>
      <c r="J474" s="124" t="n">
        <v>0</v>
      </c>
      <c r="K474" s="125" t="n">
        <v>0</v>
      </c>
      <c r="L474" s="126" t="n">
        <f aca="false">(I474*J474*K474)</f>
        <v>0</v>
      </c>
      <c r="M474" s="126" t="n">
        <f aca="false">IF($H474="AGÊNCIA INTERNO",(0),L474*$M$14)</f>
        <v>0</v>
      </c>
      <c r="N474" s="126" t="n">
        <f aca="false">IF($H474="AGÊNCIA",($L474+$M474)*$N$14,IF($H474="AGÊNCIA INTERNO",($L474*$N$14),IF($H474="FAT.DIRETO",($M474*$N$14))))</f>
        <v>0</v>
      </c>
      <c r="O474" s="126" t="n">
        <f aca="false">L474+M474+N474</f>
        <v>0</v>
      </c>
      <c r="P474" s="127" t="s">
        <v>28</v>
      </c>
      <c r="Q474" s="132"/>
      <c r="R474" s="124" t="n">
        <v>0</v>
      </c>
      <c r="S474" s="124" t="n">
        <v>0</v>
      </c>
      <c r="T474" s="125" t="n">
        <v>0</v>
      </c>
      <c r="U474" s="126" t="n">
        <f aca="false">(R474*S474*T474)</f>
        <v>0</v>
      </c>
      <c r="V474" s="126" t="n">
        <f aca="false">IF($H474="AGÊNCIA INTERNO",(0),U474*$V$14)</f>
        <v>0</v>
      </c>
      <c r="W474" s="126" t="n">
        <f aca="false">IF($H474="AGÊNCIA",($U474+$V474)*$W$14,IF($H474="AGÊNCIA INTERNO",($U474*$N$14),IF($H474="FAT.DIRETO",($V474*$N$14))))</f>
        <v>0</v>
      </c>
      <c r="X474" s="126" t="n">
        <f aca="false">U474+V474+W474</f>
        <v>0</v>
      </c>
      <c r="Y474" s="132"/>
      <c r="Z474" s="132"/>
      <c r="AA474" s="132"/>
      <c r="AB474" s="132"/>
      <c r="AC474" s="132"/>
      <c r="AD474" s="132"/>
      <c r="AE474" s="133"/>
    </row>
    <row r="475" customFormat="false" ht="33.75" hidden="true" customHeight="true" outlineLevel="0" collapsed="false">
      <c r="A475" s="132"/>
      <c r="B475" s="133"/>
      <c r="C475" s="129"/>
      <c r="D475" s="130"/>
      <c r="E475" s="131"/>
      <c r="F475" s="131"/>
      <c r="G475" s="123"/>
      <c r="H475" s="124"/>
      <c r="I475" s="124" t="n">
        <v>0</v>
      </c>
      <c r="J475" s="124" t="n">
        <v>0</v>
      </c>
      <c r="K475" s="125" t="n">
        <v>0</v>
      </c>
      <c r="L475" s="126" t="n">
        <f aca="false">(I475*J475*K475)</f>
        <v>0</v>
      </c>
      <c r="M475" s="126" t="n">
        <f aca="false">IF($H475="AGÊNCIA INTERNO",(0),L475*$M$14)</f>
        <v>0</v>
      </c>
      <c r="N475" s="126" t="n">
        <f aca="false">IF($H475="AGÊNCIA",($L475+$M475)*$N$14,IF($H475="AGÊNCIA INTERNO",($L475*$N$14),IF($H475="FAT.DIRETO",($M475*$N$14))))</f>
        <v>0</v>
      </c>
      <c r="O475" s="126" t="n">
        <f aca="false">L475+M475+N475</f>
        <v>0</v>
      </c>
      <c r="P475" s="127" t="s">
        <v>28</v>
      </c>
      <c r="Q475" s="132"/>
      <c r="R475" s="124" t="n">
        <v>0</v>
      </c>
      <c r="S475" s="124" t="n">
        <v>0</v>
      </c>
      <c r="T475" s="125" t="n">
        <v>0</v>
      </c>
      <c r="U475" s="126" t="n">
        <f aca="false">(R475*S475*T475)</f>
        <v>0</v>
      </c>
      <c r="V475" s="126" t="n">
        <f aca="false">IF($H475="AGÊNCIA INTERNO",(0),U475*$V$14)</f>
        <v>0</v>
      </c>
      <c r="W475" s="126" t="n">
        <f aca="false">IF($H475="AGÊNCIA",($U475+$V475)*$W$14,IF($H475="AGÊNCIA INTERNO",($U475*$N$14),IF($H475="FAT.DIRETO",($V475*$N$14))))</f>
        <v>0</v>
      </c>
      <c r="X475" s="126" t="n">
        <f aca="false">U475+V475+W475</f>
        <v>0</v>
      </c>
      <c r="Y475" s="132"/>
      <c r="Z475" s="132"/>
      <c r="AA475" s="132"/>
      <c r="AB475" s="132"/>
      <c r="AC475" s="132"/>
      <c r="AD475" s="132"/>
      <c r="AE475" s="133"/>
    </row>
    <row r="476" customFormat="false" ht="33.75" hidden="true" customHeight="true" outlineLevel="0" collapsed="false">
      <c r="A476" s="132"/>
      <c r="B476" s="133"/>
      <c r="C476" s="129"/>
      <c r="D476" s="130"/>
      <c r="E476" s="131"/>
      <c r="F476" s="131"/>
      <c r="G476" s="123"/>
      <c r="H476" s="124"/>
      <c r="I476" s="124" t="n">
        <v>0</v>
      </c>
      <c r="J476" s="124" t="n">
        <v>0</v>
      </c>
      <c r="K476" s="125" t="n">
        <v>0</v>
      </c>
      <c r="L476" s="126" t="n">
        <f aca="false">(I476*J476*K476)</f>
        <v>0</v>
      </c>
      <c r="M476" s="126" t="n">
        <f aca="false">IF($H476="AGÊNCIA INTERNO",(0),L476*$M$14)</f>
        <v>0</v>
      </c>
      <c r="N476" s="126" t="n">
        <f aca="false">IF($H476="AGÊNCIA",($L476+$M476)*$N$14,IF($H476="AGÊNCIA INTERNO",($L476*$N$14),IF($H476="FAT.DIRETO",($M476*$N$14))))</f>
        <v>0</v>
      </c>
      <c r="O476" s="126" t="n">
        <f aca="false">L476+M476+N476</f>
        <v>0</v>
      </c>
      <c r="P476" s="127" t="s">
        <v>28</v>
      </c>
      <c r="Q476" s="132"/>
      <c r="R476" s="124" t="n">
        <v>0</v>
      </c>
      <c r="S476" s="124" t="n">
        <v>0</v>
      </c>
      <c r="T476" s="125" t="n">
        <v>0</v>
      </c>
      <c r="U476" s="126" t="n">
        <f aca="false">(R476*S476*T476)</f>
        <v>0</v>
      </c>
      <c r="V476" s="126" t="n">
        <f aca="false">IF($H476="AGÊNCIA INTERNO",(0),U476*$V$14)</f>
        <v>0</v>
      </c>
      <c r="W476" s="126" t="n">
        <f aca="false">IF($H476="AGÊNCIA",($U476+$V476)*$W$14,IF($H476="AGÊNCIA INTERNO",($U476*$N$14),IF($H476="FAT.DIRETO",($V476*$N$14))))</f>
        <v>0</v>
      </c>
      <c r="X476" s="126" t="n">
        <f aca="false">U476+V476+W476</f>
        <v>0</v>
      </c>
      <c r="Y476" s="132"/>
      <c r="Z476" s="132"/>
      <c r="AA476" s="132"/>
      <c r="AB476" s="132"/>
      <c r="AC476" s="132"/>
      <c r="AD476" s="132"/>
      <c r="AE476" s="133"/>
    </row>
    <row r="477" customFormat="false" ht="33.75" hidden="true" customHeight="true" outlineLevel="0" collapsed="false">
      <c r="A477" s="132"/>
      <c r="B477" s="133"/>
      <c r="C477" s="129"/>
      <c r="D477" s="130"/>
      <c r="E477" s="131"/>
      <c r="F477" s="131"/>
      <c r="G477" s="123"/>
      <c r="H477" s="124"/>
      <c r="I477" s="124" t="n">
        <v>0</v>
      </c>
      <c r="J477" s="124" t="n">
        <v>0</v>
      </c>
      <c r="K477" s="125" t="n">
        <v>0</v>
      </c>
      <c r="L477" s="126" t="n">
        <f aca="false">(I477*J477*K477)</f>
        <v>0</v>
      </c>
      <c r="M477" s="126" t="n">
        <f aca="false">IF($H477="AGÊNCIA INTERNO",(0),L477*$M$14)</f>
        <v>0</v>
      </c>
      <c r="N477" s="126" t="n">
        <f aca="false">IF($H477="AGÊNCIA",($L477+$M477)*$N$14,IF($H477="AGÊNCIA INTERNO",($L477*$N$14),IF($H477="FAT.DIRETO",($M477*$N$14))))</f>
        <v>0</v>
      </c>
      <c r="O477" s="126" t="n">
        <f aca="false">L477+M477+N477</f>
        <v>0</v>
      </c>
      <c r="P477" s="127" t="s">
        <v>28</v>
      </c>
      <c r="Q477" s="132"/>
      <c r="R477" s="124" t="n">
        <v>0</v>
      </c>
      <c r="S477" s="124" t="n">
        <v>0</v>
      </c>
      <c r="T477" s="125" t="n">
        <v>0</v>
      </c>
      <c r="U477" s="126" t="n">
        <f aca="false">(R477*S477*T477)</f>
        <v>0</v>
      </c>
      <c r="V477" s="126" t="n">
        <f aca="false">IF($H477="AGÊNCIA INTERNO",(0),U477*$V$14)</f>
        <v>0</v>
      </c>
      <c r="W477" s="126" t="n">
        <f aca="false">IF($H477="AGÊNCIA",($U477+$V477)*$W$14,IF($H477="AGÊNCIA INTERNO",($U477*$N$14),IF($H477="FAT.DIRETO",($V477*$N$14))))</f>
        <v>0</v>
      </c>
      <c r="X477" s="126" t="n">
        <f aca="false">U477+V477+W477</f>
        <v>0</v>
      </c>
      <c r="Y477" s="132"/>
      <c r="Z477" s="132"/>
      <c r="AA477" s="132"/>
      <c r="AB477" s="132"/>
      <c r="AC477" s="132"/>
      <c r="AD477" s="132"/>
      <c r="AE477" s="133"/>
    </row>
    <row r="478" customFormat="false" ht="33.75" hidden="true" customHeight="true" outlineLevel="0" collapsed="false">
      <c r="A478" s="132"/>
      <c r="B478" s="133"/>
      <c r="C478" s="129"/>
      <c r="D478" s="130"/>
      <c r="E478" s="131"/>
      <c r="F478" s="131"/>
      <c r="G478" s="123"/>
      <c r="H478" s="124"/>
      <c r="I478" s="124" t="n">
        <v>0</v>
      </c>
      <c r="J478" s="124" t="n">
        <v>0</v>
      </c>
      <c r="K478" s="125" t="n">
        <v>0</v>
      </c>
      <c r="L478" s="126" t="n">
        <f aca="false">(I478*J478*K478)</f>
        <v>0</v>
      </c>
      <c r="M478" s="126" t="n">
        <f aca="false">IF($H478="AGÊNCIA INTERNO",(0),L478*$M$14)</f>
        <v>0</v>
      </c>
      <c r="N478" s="126" t="n">
        <f aca="false">IF($H478="AGÊNCIA",($L478+$M478)*$N$14,IF($H478="AGÊNCIA INTERNO",($L478*$N$14),IF($H478="FAT.DIRETO",($M478*$N$14))))</f>
        <v>0</v>
      </c>
      <c r="O478" s="126" t="n">
        <f aca="false">L478+M478+N478</f>
        <v>0</v>
      </c>
      <c r="P478" s="127" t="s">
        <v>28</v>
      </c>
      <c r="Q478" s="132"/>
      <c r="R478" s="124" t="n">
        <v>0</v>
      </c>
      <c r="S478" s="124" t="n">
        <v>0</v>
      </c>
      <c r="T478" s="125" t="n">
        <v>0</v>
      </c>
      <c r="U478" s="126" t="n">
        <f aca="false">(R478*S478*T478)</f>
        <v>0</v>
      </c>
      <c r="V478" s="126" t="n">
        <f aca="false">IF($H478="AGÊNCIA INTERNO",(0),U478*$V$14)</f>
        <v>0</v>
      </c>
      <c r="W478" s="126" t="n">
        <f aca="false">IF($H478="AGÊNCIA",($U478+$V478)*$W$14,IF($H478="AGÊNCIA INTERNO",($U478*$N$14),IF($H478="FAT.DIRETO",($V478*$N$14))))</f>
        <v>0</v>
      </c>
      <c r="X478" s="126" t="n">
        <f aca="false">U478+V478+W478</f>
        <v>0</v>
      </c>
      <c r="Y478" s="132"/>
      <c r="Z478" s="132"/>
      <c r="AA478" s="132"/>
      <c r="AB478" s="132"/>
      <c r="AC478" s="132"/>
      <c r="AD478" s="132"/>
      <c r="AE478" s="133"/>
    </row>
    <row r="479" customFormat="false" ht="33.75" hidden="true" customHeight="true" outlineLevel="0" collapsed="false">
      <c r="A479" s="132"/>
      <c r="B479" s="133"/>
      <c r="C479" s="129"/>
      <c r="D479" s="130"/>
      <c r="E479" s="131"/>
      <c r="F479" s="131"/>
      <c r="G479" s="123"/>
      <c r="H479" s="124"/>
      <c r="I479" s="124" t="n">
        <v>0</v>
      </c>
      <c r="J479" s="124" t="n">
        <v>0</v>
      </c>
      <c r="K479" s="125" t="n">
        <v>0</v>
      </c>
      <c r="L479" s="126" t="n">
        <f aca="false">(I479*J479*K479)</f>
        <v>0</v>
      </c>
      <c r="M479" s="126" t="n">
        <f aca="false">IF($H479="AGÊNCIA INTERNO",(0),L479*$M$14)</f>
        <v>0</v>
      </c>
      <c r="N479" s="126" t="n">
        <f aca="false">IF($H479="AGÊNCIA",($L479+$M479)*$N$14,IF($H479="AGÊNCIA INTERNO",($L479*$N$14),IF($H479="FAT.DIRETO",($M479*$N$14))))</f>
        <v>0</v>
      </c>
      <c r="O479" s="126" t="n">
        <f aca="false">L479+M479+N479</f>
        <v>0</v>
      </c>
      <c r="P479" s="127" t="s">
        <v>28</v>
      </c>
      <c r="Q479" s="132"/>
      <c r="R479" s="124" t="n">
        <v>0</v>
      </c>
      <c r="S479" s="124" t="n">
        <v>0</v>
      </c>
      <c r="T479" s="125" t="n">
        <v>0</v>
      </c>
      <c r="U479" s="126" t="n">
        <f aca="false">(R479*S479*T479)</f>
        <v>0</v>
      </c>
      <c r="V479" s="126" t="n">
        <f aca="false">IF($H479="AGÊNCIA INTERNO",(0),U479*$V$14)</f>
        <v>0</v>
      </c>
      <c r="W479" s="126" t="n">
        <f aca="false">IF($H479="AGÊNCIA",($U479+$V479)*$W$14,IF($H479="AGÊNCIA INTERNO",($U479*$N$14),IF($H479="FAT.DIRETO",($V479*$N$14))))</f>
        <v>0</v>
      </c>
      <c r="X479" s="126" t="n">
        <f aca="false">U479+V479+W479</f>
        <v>0</v>
      </c>
      <c r="Y479" s="132"/>
      <c r="Z479" s="132"/>
      <c r="AA479" s="132"/>
      <c r="AB479" s="132"/>
      <c r="AC479" s="132"/>
      <c r="AD479" s="132"/>
      <c r="AE479" s="133"/>
    </row>
    <row r="480" customFormat="false" ht="33.75" hidden="true" customHeight="true" outlineLevel="0" collapsed="false">
      <c r="A480" s="132"/>
      <c r="B480" s="133"/>
      <c r="C480" s="129"/>
      <c r="D480" s="130"/>
      <c r="E480" s="131"/>
      <c r="F480" s="131"/>
      <c r="G480" s="134"/>
      <c r="H480" s="124"/>
      <c r="I480" s="124" t="n">
        <v>0</v>
      </c>
      <c r="J480" s="124" t="n">
        <v>0</v>
      </c>
      <c r="K480" s="125" t="n">
        <v>0</v>
      </c>
      <c r="L480" s="126" t="n">
        <f aca="false">(I480*J480*K480)</f>
        <v>0</v>
      </c>
      <c r="M480" s="126" t="n">
        <f aca="false">IF($H480="AGÊNCIA INTERNO",(0),L480*$M$14)</f>
        <v>0</v>
      </c>
      <c r="N480" s="126" t="n">
        <f aca="false">IF($H480="AGÊNCIA",($L480+$M480)*$N$14,IF($H480="AGÊNCIA INTERNO",($L480*$N$14),IF($H480="FAT.DIRETO",($M480*$N$14))))</f>
        <v>0</v>
      </c>
      <c r="O480" s="126" t="n">
        <f aca="false">L480+M480+N480</f>
        <v>0</v>
      </c>
      <c r="P480" s="127" t="s">
        <v>28</v>
      </c>
      <c r="Q480" s="132"/>
      <c r="R480" s="124" t="n">
        <v>0</v>
      </c>
      <c r="S480" s="124" t="n">
        <v>0</v>
      </c>
      <c r="T480" s="125" t="n">
        <v>0</v>
      </c>
      <c r="U480" s="126" t="n">
        <f aca="false">(R480*S480*T480)</f>
        <v>0</v>
      </c>
      <c r="V480" s="126" t="n">
        <f aca="false">IF($H480="AGÊNCIA INTERNO",(0),U480*$V$14)</f>
        <v>0</v>
      </c>
      <c r="W480" s="126" t="n">
        <f aca="false">IF($H480="AGÊNCIA",($U480+$V480)*$W$14,IF($H480="AGÊNCIA INTERNO",($U480*$N$14),IF($H480="FAT.DIRETO",($V480*$N$14))))</f>
        <v>0</v>
      </c>
      <c r="X480" s="126" t="n">
        <f aca="false">U480+V480+W480</f>
        <v>0</v>
      </c>
      <c r="Y480" s="132"/>
      <c r="Z480" s="132"/>
      <c r="AA480" s="132"/>
      <c r="AB480" s="132"/>
      <c r="AC480" s="132"/>
      <c r="AD480" s="132"/>
      <c r="AE480" s="133"/>
    </row>
    <row r="481" customFormat="false" ht="33.75" hidden="true" customHeight="true" outlineLevel="0" collapsed="false">
      <c r="A481" s="132"/>
      <c r="B481" s="133"/>
      <c r="C481" s="129"/>
      <c r="D481" s="130"/>
      <c r="E481" s="131"/>
      <c r="F481" s="131"/>
      <c r="G481" s="134"/>
      <c r="H481" s="124"/>
      <c r="I481" s="124" t="n">
        <v>0</v>
      </c>
      <c r="J481" s="124" t="n">
        <v>0</v>
      </c>
      <c r="K481" s="125" t="n">
        <v>0</v>
      </c>
      <c r="L481" s="126" t="n">
        <f aca="false">(I481*J481*K481)</f>
        <v>0</v>
      </c>
      <c r="M481" s="126" t="n">
        <f aca="false">IF($H481="AGÊNCIA INTERNO",(0),L481*$M$14)</f>
        <v>0</v>
      </c>
      <c r="N481" s="126" t="n">
        <f aca="false">IF($H481="AGÊNCIA",($L481+$M481)*$N$14,IF($H481="AGÊNCIA INTERNO",($L481*$N$14),IF($H481="FAT.DIRETO",($M481*$N$14))))</f>
        <v>0</v>
      </c>
      <c r="O481" s="126" t="n">
        <f aca="false">L481+M481+N481</f>
        <v>0</v>
      </c>
      <c r="P481" s="127" t="s">
        <v>28</v>
      </c>
      <c r="Q481" s="132"/>
      <c r="R481" s="124" t="n">
        <v>0</v>
      </c>
      <c r="S481" s="124" t="n">
        <v>0</v>
      </c>
      <c r="T481" s="125" t="n">
        <v>0</v>
      </c>
      <c r="U481" s="126" t="n">
        <f aca="false">(R481*S481*T481)</f>
        <v>0</v>
      </c>
      <c r="V481" s="126" t="n">
        <f aca="false">IF($H481="AGÊNCIA INTERNO",(0),U481*$V$14)</f>
        <v>0</v>
      </c>
      <c r="W481" s="126" t="n">
        <f aca="false">IF($H481="AGÊNCIA",($U481+$V481)*$W$14,IF($H481="AGÊNCIA INTERNO",($U481*$N$14),IF($H481="FAT.DIRETO",($V481*$N$14))))</f>
        <v>0</v>
      </c>
      <c r="X481" s="126" t="n">
        <f aca="false">U481+V481+W481</f>
        <v>0</v>
      </c>
      <c r="Y481" s="132"/>
      <c r="Z481" s="132"/>
      <c r="AA481" s="132"/>
      <c r="AB481" s="132"/>
      <c r="AC481" s="132"/>
      <c r="AD481" s="132"/>
      <c r="AE481" s="133"/>
    </row>
    <row r="482" customFormat="false" ht="33.75" hidden="true" customHeight="true" outlineLevel="0" collapsed="false">
      <c r="A482" s="132"/>
      <c r="B482" s="133"/>
      <c r="C482" s="129"/>
      <c r="D482" s="130"/>
      <c r="E482" s="131"/>
      <c r="F482" s="131"/>
      <c r="G482" s="134"/>
      <c r="H482" s="124"/>
      <c r="I482" s="124" t="n">
        <v>0</v>
      </c>
      <c r="J482" s="124" t="n">
        <v>0</v>
      </c>
      <c r="K482" s="125" t="n">
        <v>0</v>
      </c>
      <c r="L482" s="126" t="n">
        <f aca="false">(I482*J482*K482)</f>
        <v>0</v>
      </c>
      <c r="M482" s="126" t="n">
        <f aca="false">IF($H482="AGÊNCIA INTERNO",(0),L482*$M$14)</f>
        <v>0</v>
      </c>
      <c r="N482" s="126" t="n">
        <f aca="false">IF($H482="AGÊNCIA",($L482+$M482)*$N$14,IF($H482="AGÊNCIA INTERNO",($L482*$N$14),IF($H482="FAT.DIRETO",($M482*$N$14))))</f>
        <v>0</v>
      </c>
      <c r="O482" s="126" t="n">
        <f aca="false">L482+M482+N482</f>
        <v>0</v>
      </c>
      <c r="P482" s="127" t="s">
        <v>28</v>
      </c>
      <c r="Q482" s="132"/>
      <c r="R482" s="124" t="n">
        <v>0</v>
      </c>
      <c r="S482" s="124" t="n">
        <v>0</v>
      </c>
      <c r="T482" s="125" t="n">
        <v>0</v>
      </c>
      <c r="U482" s="126" t="n">
        <f aca="false">(R482*S482*T482)</f>
        <v>0</v>
      </c>
      <c r="V482" s="126" t="n">
        <f aca="false">IF($H482="AGÊNCIA INTERNO",(0),U482*$V$14)</f>
        <v>0</v>
      </c>
      <c r="W482" s="126" t="n">
        <f aca="false">IF($H482="AGÊNCIA",($U482+$V482)*$W$14,IF($H482="AGÊNCIA INTERNO",($U482*$N$14),IF($H482="FAT.DIRETO",($V482*$N$14))))</f>
        <v>0</v>
      </c>
      <c r="X482" s="126" t="n">
        <f aca="false">U482+V482+W482</f>
        <v>0</v>
      </c>
      <c r="Y482" s="132"/>
      <c r="Z482" s="132"/>
      <c r="AA482" s="132"/>
      <c r="AB482" s="132"/>
      <c r="AC482" s="132"/>
      <c r="AD482" s="132"/>
      <c r="AE482" s="133"/>
    </row>
    <row r="483" customFormat="false" ht="33.75" hidden="true" customHeight="true" outlineLevel="0" collapsed="false">
      <c r="A483" s="132"/>
      <c r="B483" s="133"/>
      <c r="C483" s="129"/>
      <c r="D483" s="130"/>
      <c r="E483" s="131"/>
      <c r="F483" s="131"/>
      <c r="G483" s="134"/>
      <c r="H483" s="124"/>
      <c r="I483" s="124" t="n">
        <v>0</v>
      </c>
      <c r="J483" s="124" t="n">
        <v>0</v>
      </c>
      <c r="K483" s="125" t="n">
        <v>0</v>
      </c>
      <c r="L483" s="126" t="n">
        <f aca="false">(I483*J483*K483)</f>
        <v>0</v>
      </c>
      <c r="M483" s="126" t="n">
        <f aca="false">IF($H483="AGÊNCIA INTERNO",(0),L483*$M$14)</f>
        <v>0</v>
      </c>
      <c r="N483" s="126" t="n">
        <f aca="false">IF($H483="AGÊNCIA",($L483+$M483)*$N$14,IF($H483="AGÊNCIA INTERNO",($L483*$N$14),IF($H483="FAT.DIRETO",($M483*$N$14))))</f>
        <v>0</v>
      </c>
      <c r="O483" s="126" t="n">
        <f aca="false">L483+M483+N483</f>
        <v>0</v>
      </c>
      <c r="P483" s="127" t="s">
        <v>28</v>
      </c>
      <c r="Q483" s="132"/>
      <c r="R483" s="124" t="n">
        <v>0</v>
      </c>
      <c r="S483" s="124" t="n">
        <v>0</v>
      </c>
      <c r="T483" s="125" t="n">
        <v>0</v>
      </c>
      <c r="U483" s="126" t="n">
        <f aca="false">(R483*S483*T483)</f>
        <v>0</v>
      </c>
      <c r="V483" s="126" t="n">
        <f aca="false">IF($H483="AGÊNCIA INTERNO",(0),U483*$V$14)</f>
        <v>0</v>
      </c>
      <c r="W483" s="126" t="n">
        <f aca="false">IF($H483="AGÊNCIA",($U483+$V483)*$W$14,IF($H483="AGÊNCIA INTERNO",($U483*$N$14),IF($H483="FAT.DIRETO",($V483*$N$14))))</f>
        <v>0</v>
      </c>
      <c r="X483" s="126" t="n">
        <f aca="false">U483+V483+W483</f>
        <v>0</v>
      </c>
      <c r="Y483" s="132"/>
      <c r="Z483" s="132"/>
      <c r="AA483" s="132"/>
      <c r="AB483" s="132"/>
      <c r="AC483" s="132"/>
      <c r="AD483" s="132"/>
      <c r="AE483" s="133"/>
    </row>
    <row r="484" customFormat="false" ht="33.75" hidden="true" customHeight="true" outlineLevel="0" collapsed="false">
      <c r="A484" s="132"/>
      <c r="B484" s="133"/>
      <c r="C484" s="129"/>
      <c r="D484" s="130"/>
      <c r="E484" s="131"/>
      <c r="F484" s="131"/>
      <c r="G484" s="134"/>
      <c r="H484" s="124"/>
      <c r="I484" s="124" t="n">
        <v>0</v>
      </c>
      <c r="J484" s="124" t="n">
        <v>0</v>
      </c>
      <c r="K484" s="125" t="n">
        <v>0</v>
      </c>
      <c r="L484" s="126" t="n">
        <f aca="false">(I484*J484*K484)</f>
        <v>0</v>
      </c>
      <c r="M484" s="126" t="n">
        <f aca="false">IF($H484="AGÊNCIA INTERNO",(0),L484*$M$14)</f>
        <v>0</v>
      </c>
      <c r="N484" s="126" t="n">
        <f aca="false">IF($H484="AGÊNCIA",($L484+$M484)*$N$14,IF($H484="AGÊNCIA INTERNO",($L484*$N$14),IF($H484="FAT.DIRETO",($M484*$N$14))))</f>
        <v>0</v>
      </c>
      <c r="O484" s="126" t="n">
        <f aca="false">L484+M484+N484</f>
        <v>0</v>
      </c>
      <c r="P484" s="127" t="s">
        <v>28</v>
      </c>
      <c r="Q484" s="132"/>
      <c r="R484" s="124" t="n">
        <v>0</v>
      </c>
      <c r="S484" s="124" t="n">
        <v>0</v>
      </c>
      <c r="T484" s="125" t="n">
        <v>0</v>
      </c>
      <c r="U484" s="126" t="n">
        <f aca="false">(R484*S484*T484)</f>
        <v>0</v>
      </c>
      <c r="V484" s="126" t="n">
        <f aca="false">IF($H484="AGÊNCIA INTERNO",(0),U484*$V$14)</f>
        <v>0</v>
      </c>
      <c r="W484" s="126" t="n">
        <f aca="false">IF($H484="AGÊNCIA",($U484+$V484)*$W$14,IF($H484="AGÊNCIA INTERNO",($U484*$N$14),IF($H484="FAT.DIRETO",($V484*$N$14))))</f>
        <v>0</v>
      </c>
      <c r="X484" s="126" t="n">
        <f aca="false">U484+V484+W484</f>
        <v>0</v>
      </c>
      <c r="Y484" s="132"/>
      <c r="Z484" s="132"/>
      <c r="AA484" s="132"/>
      <c r="AB484" s="132"/>
      <c r="AC484" s="132"/>
      <c r="AD484" s="132"/>
      <c r="AE484" s="133"/>
    </row>
    <row r="485" customFormat="false" ht="33.75" hidden="true" customHeight="true" outlineLevel="0" collapsed="false">
      <c r="A485" s="132"/>
      <c r="B485" s="133"/>
      <c r="C485" s="129"/>
      <c r="D485" s="130"/>
      <c r="E485" s="131"/>
      <c r="F485" s="131"/>
      <c r="G485" s="134"/>
      <c r="H485" s="124"/>
      <c r="I485" s="124" t="n">
        <v>0</v>
      </c>
      <c r="J485" s="124" t="n">
        <v>0</v>
      </c>
      <c r="K485" s="125" t="n">
        <v>0</v>
      </c>
      <c r="L485" s="126" t="n">
        <f aca="false">(I485*J485*K485)</f>
        <v>0</v>
      </c>
      <c r="M485" s="126" t="n">
        <f aca="false">IF($H485="AGÊNCIA INTERNO",(0),L485*$M$14)</f>
        <v>0</v>
      </c>
      <c r="N485" s="126" t="n">
        <f aca="false">IF($H485="AGÊNCIA",($L485+$M485)*$N$14,IF($H485="AGÊNCIA INTERNO",($L485*$N$14),IF($H485="FAT.DIRETO",($M485*$N$14))))</f>
        <v>0</v>
      </c>
      <c r="O485" s="126" t="n">
        <f aca="false">L485+M485+N485</f>
        <v>0</v>
      </c>
      <c r="P485" s="127" t="s">
        <v>28</v>
      </c>
      <c r="Q485" s="132"/>
      <c r="R485" s="124" t="n">
        <v>0</v>
      </c>
      <c r="S485" s="124" t="n">
        <v>0</v>
      </c>
      <c r="T485" s="125" t="n">
        <v>0</v>
      </c>
      <c r="U485" s="126" t="n">
        <f aca="false">(R485*S485*T485)</f>
        <v>0</v>
      </c>
      <c r="V485" s="126" t="n">
        <f aca="false">IF($H485="AGÊNCIA INTERNO",(0),U485*$V$14)</f>
        <v>0</v>
      </c>
      <c r="W485" s="126" t="n">
        <f aca="false">IF($H485="AGÊNCIA",($U485+$V485)*$W$14,IF($H485="AGÊNCIA INTERNO",($U485*$N$14),IF($H485="FAT.DIRETO",($V485*$N$14))))</f>
        <v>0</v>
      </c>
      <c r="X485" s="126" t="n">
        <f aca="false">U485+V485+W485</f>
        <v>0</v>
      </c>
      <c r="Y485" s="132"/>
      <c r="Z485" s="132"/>
      <c r="AA485" s="132"/>
      <c r="AB485" s="132"/>
      <c r="AC485" s="132"/>
      <c r="AD485" s="132"/>
      <c r="AE485" s="133"/>
    </row>
    <row r="486" customFormat="false" ht="33.75" hidden="true" customHeight="true" outlineLevel="0" collapsed="false">
      <c r="A486" s="132"/>
      <c r="B486" s="133"/>
      <c r="C486" s="129"/>
      <c r="D486" s="130"/>
      <c r="E486" s="131"/>
      <c r="F486" s="131"/>
      <c r="G486" s="134"/>
      <c r="H486" s="124"/>
      <c r="I486" s="124" t="n">
        <v>0</v>
      </c>
      <c r="J486" s="124" t="n">
        <v>0</v>
      </c>
      <c r="K486" s="125" t="n">
        <v>0</v>
      </c>
      <c r="L486" s="126" t="n">
        <f aca="false">(I486*J486*K486)</f>
        <v>0</v>
      </c>
      <c r="M486" s="126" t="n">
        <f aca="false">IF($H486="AGÊNCIA INTERNO",(0),L486*$M$14)</f>
        <v>0</v>
      </c>
      <c r="N486" s="126" t="n">
        <f aca="false">IF($H486="AGÊNCIA",($L486+$M486)*$N$14,IF($H486="AGÊNCIA INTERNO",($L486*$N$14),IF($H486="FAT.DIRETO",($M486*$N$14))))</f>
        <v>0</v>
      </c>
      <c r="O486" s="126" t="n">
        <f aca="false">L486+M486+N486</f>
        <v>0</v>
      </c>
      <c r="P486" s="127" t="s">
        <v>28</v>
      </c>
      <c r="Q486" s="132"/>
      <c r="R486" s="124" t="n">
        <v>0</v>
      </c>
      <c r="S486" s="124" t="n">
        <v>0</v>
      </c>
      <c r="T486" s="125" t="n">
        <v>0</v>
      </c>
      <c r="U486" s="126" t="n">
        <f aca="false">(R486*S486*T486)</f>
        <v>0</v>
      </c>
      <c r="V486" s="126" t="n">
        <f aca="false">IF($H486="AGÊNCIA INTERNO",(0),U486*$V$14)</f>
        <v>0</v>
      </c>
      <c r="W486" s="126" t="n">
        <f aca="false">IF($H486="AGÊNCIA",($U486+$V486)*$W$14,IF($H486="AGÊNCIA INTERNO",($U486*$N$14),IF($H486="FAT.DIRETO",($V486*$N$14))))</f>
        <v>0</v>
      </c>
      <c r="X486" s="126" t="n">
        <f aca="false">U486+V486+W486</f>
        <v>0</v>
      </c>
      <c r="Y486" s="132"/>
      <c r="Z486" s="132"/>
      <c r="AA486" s="132"/>
      <c r="AB486" s="132"/>
      <c r="AC486" s="132"/>
      <c r="AD486" s="132"/>
      <c r="AE486" s="133"/>
    </row>
    <row r="487" customFormat="false" ht="33.75" hidden="true" customHeight="true" outlineLevel="0" collapsed="false">
      <c r="A487" s="132"/>
      <c r="B487" s="133"/>
      <c r="C487" s="129"/>
      <c r="D487" s="130"/>
      <c r="E487" s="131"/>
      <c r="F487" s="131"/>
      <c r="G487" s="134"/>
      <c r="H487" s="124"/>
      <c r="I487" s="124" t="n">
        <v>0</v>
      </c>
      <c r="J487" s="124" t="n">
        <v>0</v>
      </c>
      <c r="K487" s="125" t="n">
        <v>0</v>
      </c>
      <c r="L487" s="126" t="n">
        <f aca="false">(I487*J487*K487)</f>
        <v>0</v>
      </c>
      <c r="M487" s="126" t="n">
        <f aca="false">IF($H487="AGÊNCIA INTERNO",(0),L487*$M$14)</f>
        <v>0</v>
      </c>
      <c r="N487" s="126" t="n">
        <f aca="false">IF($H487="AGÊNCIA",($L487+$M487)*$N$14,IF($H487="AGÊNCIA INTERNO",($L487*$N$14),IF($H487="FAT.DIRETO",($M487*$N$14))))</f>
        <v>0</v>
      </c>
      <c r="O487" s="126" t="n">
        <f aca="false">L487+M487+N487</f>
        <v>0</v>
      </c>
      <c r="P487" s="127" t="s">
        <v>28</v>
      </c>
      <c r="Q487" s="132"/>
      <c r="R487" s="124" t="n">
        <v>0</v>
      </c>
      <c r="S487" s="124" t="n">
        <v>0</v>
      </c>
      <c r="T487" s="125" t="n">
        <v>0</v>
      </c>
      <c r="U487" s="126" t="n">
        <f aca="false">(R487*S487*T487)</f>
        <v>0</v>
      </c>
      <c r="V487" s="126" t="n">
        <f aca="false">IF($H487="AGÊNCIA INTERNO",(0),U487*$V$14)</f>
        <v>0</v>
      </c>
      <c r="W487" s="126" t="n">
        <f aca="false">IF($H487="AGÊNCIA",($U487+$V487)*$W$14,IF($H487="AGÊNCIA INTERNO",($U487*$N$14),IF($H487="FAT.DIRETO",($V487*$N$14))))</f>
        <v>0</v>
      </c>
      <c r="X487" s="126" t="n">
        <f aca="false">U487+V487+W487</f>
        <v>0</v>
      </c>
      <c r="Y487" s="132"/>
      <c r="Z487" s="132"/>
      <c r="AA487" s="132"/>
      <c r="AB487" s="132"/>
      <c r="AC487" s="132"/>
      <c r="AD487" s="132"/>
      <c r="AE487" s="133"/>
    </row>
    <row r="488" customFormat="false" ht="33.75" hidden="true" customHeight="true" outlineLevel="0" collapsed="false">
      <c r="A488" s="132"/>
      <c r="B488" s="133"/>
      <c r="C488" s="129"/>
      <c r="D488" s="130"/>
      <c r="E488" s="131"/>
      <c r="F488" s="131"/>
      <c r="G488" s="134"/>
      <c r="H488" s="124"/>
      <c r="I488" s="124" t="n">
        <v>0</v>
      </c>
      <c r="J488" s="124" t="n">
        <v>0</v>
      </c>
      <c r="K488" s="125" t="n">
        <v>0</v>
      </c>
      <c r="L488" s="126" t="n">
        <f aca="false">(I488*J488*K488)</f>
        <v>0</v>
      </c>
      <c r="M488" s="126" t="n">
        <f aca="false">IF($H488="AGÊNCIA INTERNO",(0),L488*$M$14)</f>
        <v>0</v>
      </c>
      <c r="N488" s="126" t="n">
        <f aca="false">IF($H488="AGÊNCIA",($L488+$M488)*$N$14,IF($H488="AGÊNCIA INTERNO",($L488*$N$14),IF($H488="FAT.DIRETO",($M488*$N$14))))</f>
        <v>0</v>
      </c>
      <c r="O488" s="126" t="n">
        <f aca="false">L488+M488+N488</f>
        <v>0</v>
      </c>
      <c r="P488" s="127" t="s">
        <v>29</v>
      </c>
      <c r="Q488" s="132"/>
      <c r="R488" s="124" t="n">
        <v>0</v>
      </c>
      <c r="S488" s="124" t="n">
        <v>0</v>
      </c>
      <c r="T488" s="125" t="n">
        <v>0</v>
      </c>
      <c r="U488" s="126" t="n">
        <f aca="false">(R488*S488*T488)</f>
        <v>0</v>
      </c>
      <c r="V488" s="126" t="n">
        <f aca="false">IF($H488="AGÊNCIA INTERNO",(0),U488*$V$14)</f>
        <v>0</v>
      </c>
      <c r="W488" s="126" t="n">
        <f aca="false">IF($H488="AGÊNCIA",($U488+$V488)*$W$14,IF($H488="AGÊNCIA INTERNO",($U488*$N$14),IF($H488="FAT.DIRETO",($V488*$N$14))))</f>
        <v>0</v>
      </c>
      <c r="X488" s="126" t="n">
        <f aca="false">U488+V488+W488</f>
        <v>0</v>
      </c>
      <c r="Y488" s="132"/>
      <c r="Z488" s="132"/>
      <c r="AA488" s="132"/>
      <c r="AB488" s="132"/>
      <c r="AC488" s="132"/>
      <c r="AD488" s="132"/>
      <c r="AE488" s="133"/>
    </row>
    <row r="489" customFormat="false" ht="33.75" hidden="true" customHeight="true" outlineLevel="0" collapsed="false">
      <c r="A489" s="132"/>
      <c r="B489" s="133"/>
      <c r="C489" s="129"/>
      <c r="D489" s="130"/>
      <c r="E489" s="131"/>
      <c r="F489" s="131"/>
      <c r="G489" s="134"/>
      <c r="H489" s="124"/>
      <c r="I489" s="124" t="n">
        <v>0</v>
      </c>
      <c r="J489" s="124" t="n">
        <v>0</v>
      </c>
      <c r="K489" s="125" t="n">
        <v>0</v>
      </c>
      <c r="L489" s="126" t="n">
        <f aca="false">(I489*J489*K489)</f>
        <v>0</v>
      </c>
      <c r="M489" s="126" t="n">
        <f aca="false">IF($H489="AGÊNCIA INTERNO",(0),L489*$M$14)</f>
        <v>0</v>
      </c>
      <c r="N489" s="126" t="n">
        <f aca="false">IF($H489="AGÊNCIA",($L489+$M489)*$N$14,IF($H489="AGÊNCIA INTERNO",($L489*$N$14),IF($H489="FAT.DIRETO",($M489*$N$14))))</f>
        <v>0</v>
      </c>
      <c r="O489" s="126" t="n">
        <f aca="false">L489+M489+N489</f>
        <v>0</v>
      </c>
      <c r="P489" s="127" t="s">
        <v>29</v>
      </c>
      <c r="Q489" s="132"/>
      <c r="R489" s="124" t="n">
        <v>0</v>
      </c>
      <c r="S489" s="124" t="n">
        <v>0</v>
      </c>
      <c r="T489" s="125" t="n">
        <v>0</v>
      </c>
      <c r="U489" s="126" t="n">
        <f aca="false">(R489*S489*T489)</f>
        <v>0</v>
      </c>
      <c r="V489" s="126" t="n">
        <f aca="false">IF($H489="AGÊNCIA INTERNO",(0),U489*$V$14)</f>
        <v>0</v>
      </c>
      <c r="W489" s="126" t="n">
        <f aca="false">IF($H489="AGÊNCIA",($U489+$V489)*$W$14,IF($H489="AGÊNCIA INTERNO",($U489*$N$14),IF($H489="FAT.DIRETO",($V489*$N$14))))</f>
        <v>0</v>
      </c>
      <c r="X489" s="126" t="n">
        <f aca="false">U489+V489+W489</f>
        <v>0</v>
      </c>
      <c r="Y489" s="132"/>
      <c r="Z489" s="132"/>
      <c r="AA489" s="132"/>
      <c r="AB489" s="132"/>
      <c r="AC489" s="132"/>
      <c r="AD489" s="132"/>
      <c r="AE489" s="133"/>
    </row>
    <row r="490" customFormat="false" ht="33.75" hidden="true" customHeight="true" outlineLevel="0" collapsed="false">
      <c r="A490" s="132"/>
      <c r="B490" s="133"/>
      <c r="C490" s="129"/>
      <c r="D490" s="130"/>
      <c r="E490" s="131"/>
      <c r="F490" s="131"/>
      <c r="G490" s="134"/>
      <c r="H490" s="124"/>
      <c r="I490" s="124" t="n">
        <v>0</v>
      </c>
      <c r="J490" s="124" t="n">
        <v>0</v>
      </c>
      <c r="K490" s="125" t="n">
        <v>0</v>
      </c>
      <c r="L490" s="126" t="n">
        <f aca="false">(I490*J490*K490)</f>
        <v>0</v>
      </c>
      <c r="M490" s="126" t="n">
        <f aca="false">IF($H490="AGÊNCIA INTERNO",(0),L490*$M$14)</f>
        <v>0</v>
      </c>
      <c r="N490" s="126" t="n">
        <f aca="false">IF($H490="AGÊNCIA",($L490+$M490)*$N$14,IF($H490="AGÊNCIA INTERNO",($L490*$N$14),IF($H490="FAT.DIRETO",($M490*$N$14))))</f>
        <v>0</v>
      </c>
      <c r="O490" s="126" t="n">
        <f aca="false">L490+M490+N490</f>
        <v>0</v>
      </c>
      <c r="P490" s="127" t="s">
        <v>29</v>
      </c>
      <c r="Q490" s="132"/>
      <c r="R490" s="124" t="n">
        <v>0</v>
      </c>
      <c r="S490" s="124" t="n">
        <v>0</v>
      </c>
      <c r="T490" s="125" t="n">
        <v>0</v>
      </c>
      <c r="U490" s="126" t="n">
        <f aca="false">(R490*S490*T490)</f>
        <v>0</v>
      </c>
      <c r="V490" s="126" t="n">
        <f aca="false">IF($H490="AGÊNCIA INTERNO",(0),U490*$V$14)</f>
        <v>0</v>
      </c>
      <c r="W490" s="126" t="n">
        <f aca="false">IF($H490="AGÊNCIA",($U490+$V490)*$W$14,IF($H490="AGÊNCIA INTERNO",($U490*$N$14),IF($H490="FAT.DIRETO",($V490*$N$14))))</f>
        <v>0</v>
      </c>
      <c r="X490" s="126" t="n">
        <f aca="false">U490+V490+W490</f>
        <v>0</v>
      </c>
      <c r="Y490" s="132"/>
      <c r="Z490" s="132"/>
      <c r="AA490" s="132"/>
      <c r="AB490" s="132"/>
      <c r="AC490" s="132"/>
      <c r="AD490" s="132"/>
      <c r="AE490" s="133"/>
    </row>
    <row r="491" customFormat="false" ht="33.75" hidden="true" customHeight="true" outlineLevel="0" collapsed="false">
      <c r="A491" s="132"/>
      <c r="B491" s="133"/>
      <c r="C491" s="129"/>
      <c r="D491" s="130"/>
      <c r="E491" s="131"/>
      <c r="F491" s="131"/>
      <c r="G491" s="134"/>
      <c r="H491" s="124"/>
      <c r="I491" s="124" t="n">
        <v>0</v>
      </c>
      <c r="J491" s="124" t="n">
        <v>0</v>
      </c>
      <c r="K491" s="125" t="n">
        <v>0</v>
      </c>
      <c r="L491" s="126" t="n">
        <f aca="false">(I491*J491*K491)</f>
        <v>0</v>
      </c>
      <c r="M491" s="126" t="n">
        <f aca="false">IF($H491="AGÊNCIA INTERNO",(0),L491*$M$14)</f>
        <v>0</v>
      </c>
      <c r="N491" s="126" t="n">
        <f aca="false">IF($H491="AGÊNCIA",($L491+$M491)*$N$14,IF($H491="AGÊNCIA INTERNO",($L491*$N$14),IF($H491="FAT.DIRETO",($M491*$N$14))))</f>
        <v>0</v>
      </c>
      <c r="O491" s="126" t="n">
        <f aca="false">L491+M491+N491</f>
        <v>0</v>
      </c>
      <c r="P491" s="127" t="s">
        <v>29</v>
      </c>
      <c r="Q491" s="132"/>
      <c r="R491" s="124" t="n">
        <v>0</v>
      </c>
      <c r="S491" s="124" t="n">
        <v>0</v>
      </c>
      <c r="T491" s="125" t="n">
        <v>0</v>
      </c>
      <c r="U491" s="126" t="n">
        <f aca="false">(R491*S491*T491)</f>
        <v>0</v>
      </c>
      <c r="V491" s="126" t="n">
        <f aca="false">IF($H491="AGÊNCIA INTERNO",(0),U491*$V$14)</f>
        <v>0</v>
      </c>
      <c r="W491" s="126" t="n">
        <f aca="false">IF($H491="AGÊNCIA",($U491+$V491)*$W$14,IF($H491="AGÊNCIA INTERNO",($U491*$N$14),IF($H491="FAT.DIRETO",($V491*$N$14))))</f>
        <v>0</v>
      </c>
      <c r="X491" s="126" t="n">
        <f aca="false">U491+V491+W491</f>
        <v>0</v>
      </c>
      <c r="Y491" s="132"/>
      <c r="Z491" s="132"/>
      <c r="AA491" s="132"/>
      <c r="AB491" s="132"/>
      <c r="AC491" s="132"/>
      <c r="AD491" s="132"/>
      <c r="AE491" s="133"/>
    </row>
    <row r="492" customFormat="false" ht="33.75" hidden="true" customHeight="true" outlineLevel="0" collapsed="false">
      <c r="A492" s="132"/>
      <c r="B492" s="133"/>
      <c r="C492" s="129"/>
      <c r="D492" s="130"/>
      <c r="E492" s="131"/>
      <c r="F492" s="131"/>
      <c r="G492" s="134"/>
      <c r="H492" s="124"/>
      <c r="I492" s="124" t="n">
        <v>0</v>
      </c>
      <c r="J492" s="124" t="n">
        <v>0</v>
      </c>
      <c r="K492" s="125" t="n">
        <v>0</v>
      </c>
      <c r="L492" s="126" t="n">
        <f aca="false">(I492*J492*K492)</f>
        <v>0</v>
      </c>
      <c r="M492" s="126" t="n">
        <f aca="false">IF($H492="AGÊNCIA INTERNO",(0),L492*$M$14)</f>
        <v>0</v>
      </c>
      <c r="N492" s="126" t="n">
        <f aca="false">IF($H492="AGÊNCIA",($L492+$M492)*$N$14,IF($H492="AGÊNCIA INTERNO",($L492*$N$14),IF($H492="FAT.DIRETO",($M492*$N$14))))</f>
        <v>0</v>
      </c>
      <c r="O492" s="126" t="n">
        <f aca="false">L492+M492+N492</f>
        <v>0</v>
      </c>
      <c r="P492" s="127" t="s">
        <v>29</v>
      </c>
      <c r="Q492" s="132"/>
      <c r="R492" s="124" t="n">
        <v>0</v>
      </c>
      <c r="S492" s="124" t="n">
        <v>0</v>
      </c>
      <c r="T492" s="125" t="n">
        <v>0</v>
      </c>
      <c r="U492" s="126" t="n">
        <f aca="false">(R492*S492*T492)</f>
        <v>0</v>
      </c>
      <c r="V492" s="126" t="n">
        <f aca="false">IF($H492="AGÊNCIA INTERNO",(0),U492*$V$14)</f>
        <v>0</v>
      </c>
      <c r="W492" s="126" t="n">
        <f aca="false">IF($H492="AGÊNCIA",($U492+$V492)*$W$14,IF($H492="AGÊNCIA INTERNO",($U492*$N$14),IF($H492="FAT.DIRETO",($V492*$N$14))))</f>
        <v>0</v>
      </c>
      <c r="X492" s="126" t="n">
        <f aca="false">U492+V492+W492</f>
        <v>0</v>
      </c>
      <c r="Y492" s="132"/>
      <c r="Z492" s="132"/>
      <c r="AA492" s="132"/>
      <c r="AB492" s="132"/>
      <c r="AC492" s="132"/>
      <c r="AD492" s="132"/>
      <c r="AE492" s="133"/>
    </row>
    <row r="493" customFormat="false" ht="33.75" hidden="true" customHeight="true" outlineLevel="0" collapsed="false">
      <c r="A493" s="132"/>
      <c r="B493" s="133"/>
      <c r="C493" s="129"/>
      <c r="D493" s="130"/>
      <c r="E493" s="131"/>
      <c r="F493" s="131"/>
      <c r="G493" s="134"/>
      <c r="H493" s="124"/>
      <c r="I493" s="124" t="n">
        <v>0</v>
      </c>
      <c r="J493" s="124" t="n">
        <v>0</v>
      </c>
      <c r="K493" s="125" t="n">
        <v>0</v>
      </c>
      <c r="L493" s="126" t="n">
        <f aca="false">(I493*J493*K493)</f>
        <v>0</v>
      </c>
      <c r="M493" s="126" t="n">
        <f aca="false">IF($H493="AGÊNCIA INTERNO",(0),L493*$M$14)</f>
        <v>0</v>
      </c>
      <c r="N493" s="126" t="n">
        <f aca="false">IF($H493="AGÊNCIA",($L493+$M493)*$N$14,IF($H493="AGÊNCIA INTERNO",($L493*$N$14),IF($H493="FAT.DIRETO",($M493*$N$14))))</f>
        <v>0</v>
      </c>
      <c r="O493" s="126" t="n">
        <f aca="false">L493+M493+N493</f>
        <v>0</v>
      </c>
      <c r="P493" s="127" t="s">
        <v>29</v>
      </c>
      <c r="Q493" s="132"/>
      <c r="R493" s="124" t="n">
        <v>0</v>
      </c>
      <c r="S493" s="124" t="n">
        <v>0</v>
      </c>
      <c r="T493" s="125" t="n">
        <v>0</v>
      </c>
      <c r="U493" s="126" t="n">
        <f aca="false">(R493*S493*T493)</f>
        <v>0</v>
      </c>
      <c r="V493" s="126" t="n">
        <f aca="false">IF($H493="AGÊNCIA INTERNO",(0),U493*$V$14)</f>
        <v>0</v>
      </c>
      <c r="W493" s="126" t="n">
        <f aca="false">IF($H493="AGÊNCIA",($U493+$V493)*$W$14,IF($H493="AGÊNCIA INTERNO",($U493*$N$14),IF($H493="FAT.DIRETO",($V493*$N$14))))</f>
        <v>0</v>
      </c>
      <c r="X493" s="126" t="n">
        <f aca="false">U493+V493+W493</f>
        <v>0</v>
      </c>
      <c r="Y493" s="132"/>
      <c r="Z493" s="132"/>
      <c r="AA493" s="132"/>
      <c r="AB493" s="132"/>
      <c r="AC493" s="132"/>
      <c r="AD493" s="132"/>
      <c r="AE493" s="133"/>
    </row>
    <row r="494" customFormat="false" ht="33.75" hidden="true" customHeight="true" outlineLevel="0" collapsed="false">
      <c r="A494" s="132"/>
      <c r="B494" s="133"/>
      <c r="C494" s="129"/>
      <c r="D494" s="130"/>
      <c r="E494" s="131"/>
      <c r="F494" s="131"/>
      <c r="G494" s="134"/>
      <c r="H494" s="124"/>
      <c r="I494" s="124" t="n">
        <v>0</v>
      </c>
      <c r="J494" s="124" t="n">
        <v>0</v>
      </c>
      <c r="K494" s="125" t="n">
        <v>0</v>
      </c>
      <c r="L494" s="126" t="n">
        <f aca="false">(I494*J494*K494)</f>
        <v>0</v>
      </c>
      <c r="M494" s="126" t="n">
        <f aca="false">IF($H494="AGÊNCIA INTERNO",(0),L494*$M$14)</f>
        <v>0</v>
      </c>
      <c r="N494" s="126" t="n">
        <f aca="false">IF($H494="AGÊNCIA",($L494+$M494)*$N$14,IF($H494="AGÊNCIA INTERNO",($L494*$N$14),IF($H494="FAT.DIRETO",($M494*$N$14))))</f>
        <v>0</v>
      </c>
      <c r="O494" s="126" t="n">
        <f aca="false">L494+M494+N494</f>
        <v>0</v>
      </c>
      <c r="P494" s="127" t="s">
        <v>29</v>
      </c>
      <c r="Q494" s="132"/>
      <c r="R494" s="124" t="n">
        <v>0</v>
      </c>
      <c r="S494" s="124" t="n">
        <v>0</v>
      </c>
      <c r="T494" s="125" t="n">
        <v>0</v>
      </c>
      <c r="U494" s="126" t="n">
        <f aca="false">(R494*S494*T494)</f>
        <v>0</v>
      </c>
      <c r="V494" s="126" t="n">
        <f aca="false">IF($H494="AGÊNCIA INTERNO",(0),U494*$V$14)</f>
        <v>0</v>
      </c>
      <c r="W494" s="126" t="n">
        <f aca="false">IF($H494="AGÊNCIA",($U494+$V494)*$W$14,IF($H494="AGÊNCIA INTERNO",($U494*$N$14),IF($H494="FAT.DIRETO",($V494*$N$14))))</f>
        <v>0</v>
      </c>
      <c r="X494" s="126" t="n">
        <f aca="false">U494+V494+W494</f>
        <v>0</v>
      </c>
      <c r="Y494" s="132"/>
      <c r="Z494" s="132"/>
      <c r="AA494" s="132"/>
      <c r="AB494" s="132"/>
      <c r="AC494" s="132"/>
      <c r="AD494" s="132"/>
      <c r="AE494" s="133"/>
    </row>
    <row r="495" customFormat="false" ht="33.75" hidden="true" customHeight="true" outlineLevel="0" collapsed="false">
      <c r="A495" s="132"/>
      <c r="B495" s="133"/>
      <c r="C495" s="129"/>
      <c r="D495" s="130"/>
      <c r="E495" s="131"/>
      <c r="F495" s="131"/>
      <c r="G495" s="134"/>
      <c r="H495" s="124"/>
      <c r="I495" s="124" t="n">
        <v>0</v>
      </c>
      <c r="J495" s="124" t="n">
        <v>0</v>
      </c>
      <c r="K495" s="125" t="n">
        <v>0</v>
      </c>
      <c r="L495" s="126" t="n">
        <f aca="false">(I495*J495*K495)</f>
        <v>0</v>
      </c>
      <c r="M495" s="126" t="n">
        <f aca="false">IF($H495="AGÊNCIA INTERNO",(0),L495*$M$14)</f>
        <v>0</v>
      </c>
      <c r="N495" s="126" t="n">
        <f aca="false">IF($H495="AGÊNCIA",($L495+$M495)*$N$14,IF($H495="AGÊNCIA INTERNO",($L495*$N$14),IF($H495="FAT.DIRETO",($M495*$N$14))))</f>
        <v>0</v>
      </c>
      <c r="O495" s="126" t="n">
        <f aca="false">L495+M495+N495</f>
        <v>0</v>
      </c>
      <c r="P495" s="127" t="s">
        <v>29</v>
      </c>
      <c r="Q495" s="132"/>
      <c r="R495" s="124" t="n">
        <v>0</v>
      </c>
      <c r="S495" s="124" t="n">
        <v>0</v>
      </c>
      <c r="T495" s="125" t="n">
        <v>0</v>
      </c>
      <c r="U495" s="126" t="n">
        <f aca="false">(R495*S495*T495)</f>
        <v>0</v>
      </c>
      <c r="V495" s="126" t="n">
        <f aca="false">IF($H495="AGÊNCIA INTERNO",(0),U495*$V$14)</f>
        <v>0</v>
      </c>
      <c r="W495" s="126" t="n">
        <f aca="false">IF($H495="AGÊNCIA",($U495+$V495)*$W$14,IF($H495="AGÊNCIA INTERNO",($U495*$N$14),IF($H495="FAT.DIRETO",($V495*$N$14))))</f>
        <v>0</v>
      </c>
      <c r="X495" s="126" t="n">
        <f aca="false">U495+V495+W495</f>
        <v>0</v>
      </c>
      <c r="Y495" s="132"/>
      <c r="Z495" s="132"/>
      <c r="AA495" s="132"/>
      <c r="AB495" s="132"/>
      <c r="AC495" s="132"/>
      <c r="AD495" s="132"/>
      <c r="AE495" s="133"/>
    </row>
    <row r="496" customFormat="false" ht="33.75" hidden="true" customHeight="true" outlineLevel="0" collapsed="false">
      <c r="A496" s="132"/>
      <c r="B496" s="133"/>
      <c r="C496" s="129"/>
      <c r="D496" s="130"/>
      <c r="E496" s="131"/>
      <c r="F496" s="131"/>
      <c r="G496" s="134"/>
      <c r="H496" s="124"/>
      <c r="I496" s="124" t="n">
        <v>0</v>
      </c>
      <c r="J496" s="124" t="n">
        <v>0</v>
      </c>
      <c r="K496" s="125" t="n">
        <v>0</v>
      </c>
      <c r="L496" s="126" t="n">
        <f aca="false">(I496*J496*K496)</f>
        <v>0</v>
      </c>
      <c r="M496" s="126" t="n">
        <f aca="false">IF($H496="AGÊNCIA INTERNO",(0),L496*$M$14)</f>
        <v>0</v>
      </c>
      <c r="N496" s="126" t="n">
        <f aca="false">IF($H496="AGÊNCIA",($L496+$M496)*$N$14,IF($H496="AGÊNCIA INTERNO",($L496*$N$14),IF($H496="FAT.DIRETO",($M496*$N$14))))</f>
        <v>0</v>
      </c>
      <c r="O496" s="126" t="n">
        <f aca="false">L496+M496+N496</f>
        <v>0</v>
      </c>
      <c r="P496" s="127" t="s">
        <v>29</v>
      </c>
      <c r="Q496" s="132"/>
      <c r="R496" s="124" t="n">
        <v>0</v>
      </c>
      <c r="S496" s="124" t="n">
        <v>0</v>
      </c>
      <c r="T496" s="125" t="n">
        <v>0</v>
      </c>
      <c r="U496" s="126" t="n">
        <f aca="false">(R496*S496*T496)</f>
        <v>0</v>
      </c>
      <c r="V496" s="126" t="n">
        <f aca="false">IF($H496="AGÊNCIA INTERNO",(0),U496*$V$14)</f>
        <v>0</v>
      </c>
      <c r="W496" s="126" t="n">
        <f aca="false">IF($H496="AGÊNCIA",($U496+$V496)*$W$14,IF($H496="AGÊNCIA INTERNO",($U496*$N$14),IF($H496="FAT.DIRETO",($V496*$N$14))))</f>
        <v>0</v>
      </c>
      <c r="X496" s="126" t="n">
        <f aca="false">U496+V496+W496</f>
        <v>0</v>
      </c>
      <c r="Y496" s="132"/>
      <c r="Z496" s="132"/>
      <c r="AA496" s="132"/>
      <c r="AB496" s="132"/>
      <c r="AC496" s="132"/>
      <c r="AD496" s="132"/>
      <c r="AE496" s="133"/>
    </row>
    <row r="497" customFormat="false" ht="33.75" hidden="true" customHeight="true" outlineLevel="0" collapsed="false">
      <c r="A497" s="132"/>
      <c r="B497" s="133"/>
      <c r="C497" s="129"/>
      <c r="D497" s="130"/>
      <c r="E497" s="131"/>
      <c r="F497" s="131"/>
      <c r="G497" s="134"/>
      <c r="H497" s="124"/>
      <c r="I497" s="124" t="n">
        <v>0</v>
      </c>
      <c r="J497" s="124" t="n">
        <v>0</v>
      </c>
      <c r="K497" s="125" t="n">
        <v>0</v>
      </c>
      <c r="L497" s="126" t="n">
        <f aca="false">(I497*J497*K497)</f>
        <v>0</v>
      </c>
      <c r="M497" s="126" t="n">
        <f aca="false">IF($H497="AGÊNCIA INTERNO",(0),L497*$M$14)</f>
        <v>0</v>
      </c>
      <c r="N497" s="126" t="n">
        <f aca="false">IF($H497="AGÊNCIA",($L497+$M497)*$N$14,IF($H497="AGÊNCIA INTERNO",($L497*$N$14),IF($H497="FAT.DIRETO",($M497*$N$14))))</f>
        <v>0</v>
      </c>
      <c r="O497" s="126" t="n">
        <f aca="false">L497+M497+N497</f>
        <v>0</v>
      </c>
      <c r="P497" s="127" t="s">
        <v>29</v>
      </c>
      <c r="Q497" s="132"/>
      <c r="R497" s="124" t="n">
        <v>0</v>
      </c>
      <c r="S497" s="124" t="n">
        <v>0</v>
      </c>
      <c r="T497" s="125" t="n">
        <v>0</v>
      </c>
      <c r="U497" s="126" t="n">
        <f aca="false">(R497*S497*T497)</f>
        <v>0</v>
      </c>
      <c r="V497" s="126" t="n">
        <f aca="false">IF($H497="AGÊNCIA INTERNO",(0),U497*$V$14)</f>
        <v>0</v>
      </c>
      <c r="W497" s="126" t="n">
        <f aca="false">IF($H497="AGÊNCIA",($U497+$V497)*$W$14,IF($H497="AGÊNCIA INTERNO",($U497*$N$14),IF($H497="FAT.DIRETO",($V497*$N$14))))</f>
        <v>0</v>
      </c>
      <c r="X497" s="126" t="n">
        <f aca="false">U497+V497+W497</f>
        <v>0</v>
      </c>
      <c r="Y497" s="132"/>
      <c r="Z497" s="132"/>
      <c r="AA497" s="132"/>
      <c r="AB497" s="132"/>
      <c r="AC497" s="132"/>
      <c r="AD497" s="132"/>
      <c r="AE497" s="133"/>
    </row>
    <row r="498" customFormat="false" ht="33.75" hidden="true" customHeight="true" outlineLevel="0" collapsed="false">
      <c r="A498" s="132"/>
      <c r="B498" s="133"/>
      <c r="C498" s="129"/>
      <c r="D498" s="130"/>
      <c r="E498" s="131"/>
      <c r="F498" s="131"/>
      <c r="G498" s="134"/>
      <c r="H498" s="124"/>
      <c r="I498" s="124" t="n">
        <v>0</v>
      </c>
      <c r="J498" s="124" t="n">
        <v>0</v>
      </c>
      <c r="K498" s="125" t="n">
        <v>0</v>
      </c>
      <c r="L498" s="126" t="n">
        <f aca="false">(I498*J498*K498)</f>
        <v>0</v>
      </c>
      <c r="M498" s="126" t="n">
        <f aca="false">IF($H498="AGÊNCIA INTERNO",(0),L498*$M$14)</f>
        <v>0</v>
      </c>
      <c r="N498" s="126" t="n">
        <f aca="false">IF($H498="AGÊNCIA",($L498+$M498)*$N$14,IF($H498="AGÊNCIA INTERNO",($L498*$N$14),IF($H498="FAT.DIRETO",($M498*$N$14))))</f>
        <v>0</v>
      </c>
      <c r="O498" s="126" t="n">
        <f aca="false">L498+M498+N498</f>
        <v>0</v>
      </c>
      <c r="P498" s="127" t="s">
        <v>29</v>
      </c>
      <c r="Q498" s="132"/>
      <c r="R498" s="124" t="n">
        <v>0</v>
      </c>
      <c r="S498" s="124" t="n">
        <v>0</v>
      </c>
      <c r="T498" s="125" t="n">
        <v>0</v>
      </c>
      <c r="U498" s="126" t="n">
        <f aca="false">(R498*S498*T498)</f>
        <v>0</v>
      </c>
      <c r="V498" s="126" t="n">
        <f aca="false">IF($H498="AGÊNCIA INTERNO",(0),U498*$V$14)</f>
        <v>0</v>
      </c>
      <c r="W498" s="126" t="n">
        <f aca="false">IF($H498="AGÊNCIA",($U498+$V498)*$W$14,IF($H498="AGÊNCIA INTERNO",($U498*$N$14),IF($H498="FAT.DIRETO",($V498*$N$14))))</f>
        <v>0</v>
      </c>
      <c r="X498" s="126" t="n">
        <f aca="false">U498+V498+W498</f>
        <v>0</v>
      </c>
      <c r="Y498" s="132"/>
      <c r="Z498" s="132"/>
      <c r="AA498" s="132"/>
      <c r="AB498" s="132"/>
      <c r="AC498" s="132"/>
      <c r="AD498" s="132"/>
      <c r="AE498" s="133"/>
    </row>
    <row r="499" customFormat="false" ht="33.75" hidden="true" customHeight="true" outlineLevel="0" collapsed="false">
      <c r="A499" s="132"/>
      <c r="B499" s="133"/>
      <c r="C499" s="129"/>
      <c r="D499" s="130"/>
      <c r="E499" s="131"/>
      <c r="F499" s="131"/>
      <c r="G499" s="134"/>
      <c r="H499" s="124"/>
      <c r="I499" s="124" t="n">
        <v>0</v>
      </c>
      <c r="J499" s="124" t="n">
        <v>0</v>
      </c>
      <c r="K499" s="125" t="n">
        <v>0</v>
      </c>
      <c r="L499" s="126" t="n">
        <f aca="false">(I499*J499*K499)</f>
        <v>0</v>
      </c>
      <c r="M499" s="126" t="n">
        <f aca="false">IF($H499="AGÊNCIA INTERNO",(0),L499*$M$14)</f>
        <v>0</v>
      </c>
      <c r="N499" s="126" t="n">
        <f aca="false">IF($H499="AGÊNCIA",($L499+$M499)*$N$14,IF($H499="AGÊNCIA INTERNO",($L499*$N$14),IF($H499="FAT.DIRETO",($M499*$N$14))))</f>
        <v>0</v>
      </c>
      <c r="O499" s="126" t="n">
        <f aca="false">L499+M499+N499</f>
        <v>0</v>
      </c>
      <c r="P499" s="127" t="s">
        <v>29</v>
      </c>
      <c r="Q499" s="132"/>
      <c r="R499" s="124" t="n">
        <v>0</v>
      </c>
      <c r="S499" s="124" t="n">
        <v>0</v>
      </c>
      <c r="T499" s="125" t="n">
        <v>0</v>
      </c>
      <c r="U499" s="126" t="n">
        <f aca="false">(R499*S499*T499)</f>
        <v>0</v>
      </c>
      <c r="V499" s="126" t="n">
        <f aca="false">IF($H499="AGÊNCIA INTERNO",(0),U499*$V$14)</f>
        <v>0</v>
      </c>
      <c r="W499" s="126" t="n">
        <f aca="false">IF($H499="AGÊNCIA",($U499+$V499)*$W$14,IF($H499="AGÊNCIA INTERNO",($U499*$N$14),IF($H499="FAT.DIRETO",($V499*$N$14))))</f>
        <v>0</v>
      </c>
      <c r="X499" s="126" t="n">
        <f aca="false">U499+V499+W499</f>
        <v>0</v>
      </c>
      <c r="Y499" s="132"/>
      <c r="Z499" s="132"/>
      <c r="AA499" s="132"/>
      <c r="AB499" s="132"/>
      <c r="AC499" s="132"/>
      <c r="AD499" s="132"/>
      <c r="AE499" s="133"/>
    </row>
    <row r="500" customFormat="false" ht="33.75" hidden="true" customHeight="true" outlineLevel="0" collapsed="false">
      <c r="A500" s="132"/>
      <c r="B500" s="133"/>
      <c r="C500" s="129"/>
      <c r="D500" s="130"/>
      <c r="E500" s="131"/>
      <c r="F500" s="131"/>
      <c r="G500" s="134"/>
      <c r="H500" s="124"/>
      <c r="I500" s="124" t="n">
        <v>0</v>
      </c>
      <c r="J500" s="124" t="n">
        <v>0</v>
      </c>
      <c r="K500" s="125" t="n">
        <v>0</v>
      </c>
      <c r="L500" s="126" t="n">
        <f aca="false">(I500*J500*K500)</f>
        <v>0</v>
      </c>
      <c r="M500" s="126" t="n">
        <f aca="false">IF($H500="AGÊNCIA INTERNO",(0),L500*$M$14)</f>
        <v>0</v>
      </c>
      <c r="N500" s="126" t="n">
        <f aca="false">IF($H500="AGÊNCIA",($L500+$M500)*$N$14,IF($H500="AGÊNCIA INTERNO",($L500*$N$14),IF($H500="FAT.DIRETO",($M500*$N$14))))</f>
        <v>0</v>
      </c>
      <c r="O500" s="126" t="n">
        <f aca="false">L500+M500+N500</f>
        <v>0</v>
      </c>
      <c r="P500" s="127" t="s">
        <v>29</v>
      </c>
      <c r="Q500" s="132"/>
      <c r="R500" s="124" t="n">
        <v>0</v>
      </c>
      <c r="S500" s="124" t="n">
        <v>0</v>
      </c>
      <c r="T500" s="125" t="n">
        <v>0</v>
      </c>
      <c r="U500" s="126" t="n">
        <f aca="false">(R500*S500*T500)</f>
        <v>0</v>
      </c>
      <c r="V500" s="126" t="n">
        <f aca="false">IF($H500="AGÊNCIA INTERNO",(0),U500*$V$14)</f>
        <v>0</v>
      </c>
      <c r="W500" s="126" t="n">
        <f aca="false">IF($H500="AGÊNCIA",($U500+$V500)*$W$14,IF($H500="AGÊNCIA INTERNO",($U500*$N$14),IF($H500="FAT.DIRETO",($V500*$N$14))))</f>
        <v>0</v>
      </c>
      <c r="X500" s="126" t="n">
        <f aca="false">U500+V500+W500</f>
        <v>0</v>
      </c>
      <c r="Y500" s="132"/>
      <c r="Z500" s="132"/>
      <c r="AA500" s="132"/>
      <c r="AB500" s="132"/>
      <c r="AC500" s="132"/>
      <c r="AD500" s="132"/>
      <c r="AE500" s="133"/>
    </row>
    <row r="501" customFormat="false" ht="33.75" hidden="true" customHeight="true" outlineLevel="0" collapsed="false">
      <c r="A501" s="132"/>
      <c r="B501" s="133"/>
      <c r="C501" s="129"/>
      <c r="D501" s="130"/>
      <c r="E501" s="131"/>
      <c r="F501" s="131"/>
      <c r="G501" s="134"/>
      <c r="H501" s="124"/>
      <c r="I501" s="124" t="n">
        <v>0</v>
      </c>
      <c r="J501" s="124" t="n">
        <v>0</v>
      </c>
      <c r="K501" s="125" t="n">
        <v>0</v>
      </c>
      <c r="L501" s="126" t="n">
        <f aca="false">(I501*J501*K501)</f>
        <v>0</v>
      </c>
      <c r="M501" s="126" t="n">
        <f aca="false">IF($H501="AGÊNCIA INTERNO",(0),L501*$M$14)</f>
        <v>0</v>
      </c>
      <c r="N501" s="126" t="n">
        <f aca="false">IF($H501="AGÊNCIA",($L501+$M501)*$N$14,IF($H501="AGÊNCIA INTERNO",($L501*$N$14),IF($H501="FAT.DIRETO",($M501*$N$14))))</f>
        <v>0</v>
      </c>
      <c r="O501" s="126" t="n">
        <f aca="false">L501+M501+N501</f>
        <v>0</v>
      </c>
      <c r="P501" s="127" t="s">
        <v>29</v>
      </c>
      <c r="Q501" s="132"/>
      <c r="R501" s="124" t="n">
        <v>0</v>
      </c>
      <c r="S501" s="124" t="n">
        <v>0</v>
      </c>
      <c r="T501" s="125" t="n">
        <v>0</v>
      </c>
      <c r="U501" s="126" t="n">
        <f aca="false">(R501*S501*T501)</f>
        <v>0</v>
      </c>
      <c r="V501" s="126" t="n">
        <f aca="false">IF($H501="AGÊNCIA INTERNO",(0),U501*$V$14)</f>
        <v>0</v>
      </c>
      <c r="W501" s="126" t="n">
        <f aca="false">IF($H501="AGÊNCIA",($U501+$V501)*$W$14,IF($H501="AGÊNCIA INTERNO",($U501*$N$14),IF($H501="FAT.DIRETO",($V501*$N$14))))</f>
        <v>0</v>
      </c>
      <c r="X501" s="126" t="n">
        <f aca="false">U501+V501+W501</f>
        <v>0</v>
      </c>
      <c r="Y501" s="132"/>
      <c r="Z501" s="132"/>
      <c r="AA501" s="132"/>
      <c r="AB501" s="132"/>
      <c r="AC501" s="132"/>
      <c r="AD501" s="132"/>
      <c r="AE501" s="133"/>
    </row>
    <row r="502" customFormat="false" ht="33.75" hidden="true" customHeight="true" outlineLevel="0" collapsed="false">
      <c r="A502" s="132"/>
      <c r="B502" s="133"/>
      <c r="C502" s="129"/>
      <c r="D502" s="130"/>
      <c r="E502" s="131"/>
      <c r="F502" s="131"/>
      <c r="G502" s="134"/>
      <c r="H502" s="124"/>
      <c r="I502" s="124" t="n">
        <v>0</v>
      </c>
      <c r="J502" s="124" t="n">
        <v>0</v>
      </c>
      <c r="K502" s="125" t="n">
        <v>0</v>
      </c>
      <c r="L502" s="126" t="n">
        <f aca="false">(I502*J502*K502)</f>
        <v>0</v>
      </c>
      <c r="M502" s="126" t="n">
        <f aca="false">IF($H502="AGÊNCIA INTERNO",(0),L502*$M$14)</f>
        <v>0</v>
      </c>
      <c r="N502" s="126" t="n">
        <f aca="false">IF($H502="AGÊNCIA",($L502+$M502)*$N$14,IF($H502="AGÊNCIA INTERNO",($L502*$N$14),IF($H502="FAT.DIRETO",($M502*$N$14))))</f>
        <v>0</v>
      </c>
      <c r="O502" s="126" t="n">
        <f aca="false">L502+M502+N502</f>
        <v>0</v>
      </c>
      <c r="P502" s="127" t="s">
        <v>29</v>
      </c>
      <c r="Q502" s="132"/>
      <c r="R502" s="124" t="n">
        <v>0</v>
      </c>
      <c r="S502" s="124" t="n">
        <v>0</v>
      </c>
      <c r="T502" s="125" t="n">
        <v>0</v>
      </c>
      <c r="U502" s="126" t="n">
        <f aca="false">(R502*S502*T502)</f>
        <v>0</v>
      </c>
      <c r="V502" s="126" t="n">
        <f aca="false">IF($H502="AGÊNCIA INTERNO",(0),U502*$V$14)</f>
        <v>0</v>
      </c>
      <c r="W502" s="126" t="n">
        <f aca="false">IF($H502="AGÊNCIA",($U502+$V502)*$W$14,IF($H502="AGÊNCIA INTERNO",($U502*$N$14),IF($H502="FAT.DIRETO",($V502*$N$14))))</f>
        <v>0</v>
      </c>
      <c r="X502" s="126" t="n">
        <f aca="false">U502+V502+W502</f>
        <v>0</v>
      </c>
      <c r="Y502" s="132"/>
      <c r="Z502" s="132"/>
      <c r="AA502" s="132"/>
      <c r="AB502" s="132"/>
      <c r="AC502" s="132"/>
      <c r="AD502" s="132"/>
      <c r="AE502" s="133"/>
    </row>
    <row r="503" customFormat="false" ht="33.75" hidden="true" customHeight="true" outlineLevel="0" collapsed="false">
      <c r="A503" s="132"/>
      <c r="B503" s="133"/>
      <c r="C503" s="129"/>
      <c r="D503" s="130"/>
      <c r="E503" s="131"/>
      <c r="F503" s="131"/>
      <c r="G503" s="134"/>
      <c r="H503" s="124"/>
      <c r="I503" s="124" t="n">
        <v>0</v>
      </c>
      <c r="J503" s="124" t="n">
        <v>0</v>
      </c>
      <c r="K503" s="125" t="n">
        <v>0</v>
      </c>
      <c r="L503" s="126" t="n">
        <f aca="false">(I503*J503*K503)</f>
        <v>0</v>
      </c>
      <c r="M503" s="126" t="n">
        <f aca="false">IF($H503="AGÊNCIA INTERNO",(0),L503*$M$14)</f>
        <v>0</v>
      </c>
      <c r="N503" s="126" t="n">
        <f aca="false">IF($H503="AGÊNCIA",($L503+$M503)*$N$14,IF($H503="AGÊNCIA INTERNO",($L503*$N$14),IF($H503="FAT.DIRETO",($M503*$N$14))))</f>
        <v>0</v>
      </c>
      <c r="O503" s="126" t="n">
        <f aca="false">L503+M503+N503</f>
        <v>0</v>
      </c>
      <c r="P503" s="127" t="s">
        <v>29</v>
      </c>
      <c r="Q503" s="132"/>
      <c r="R503" s="124" t="n">
        <v>0</v>
      </c>
      <c r="S503" s="124" t="n">
        <v>0</v>
      </c>
      <c r="T503" s="125" t="n">
        <v>0</v>
      </c>
      <c r="U503" s="126" t="n">
        <f aca="false">(R503*S503*T503)</f>
        <v>0</v>
      </c>
      <c r="V503" s="126" t="n">
        <f aca="false">IF($H503="AGÊNCIA INTERNO",(0),U503*$V$14)</f>
        <v>0</v>
      </c>
      <c r="W503" s="126" t="n">
        <f aca="false">IF($H503="AGÊNCIA",($U503+$V503)*$W$14,IF($H503="AGÊNCIA INTERNO",($U503*$N$14),IF($H503="FAT.DIRETO",($V503*$N$14))))</f>
        <v>0</v>
      </c>
      <c r="X503" s="126" t="n">
        <f aca="false">U503+V503+W503</f>
        <v>0</v>
      </c>
      <c r="Y503" s="132"/>
      <c r="Z503" s="132"/>
      <c r="AA503" s="132"/>
      <c r="AB503" s="132"/>
      <c r="AC503" s="132"/>
      <c r="AD503" s="132"/>
      <c r="AE503" s="133"/>
    </row>
    <row r="504" customFormat="false" ht="33.75" hidden="true" customHeight="true" outlineLevel="0" collapsed="false">
      <c r="A504" s="132"/>
      <c r="B504" s="133"/>
      <c r="C504" s="129"/>
      <c r="D504" s="130"/>
      <c r="E504" s="131"/>
      <c r="F504" s="131"/>
      <c r="G504" s="134"/>
      <c r="H504" s="124"/>
      <c r="I504" s="124" t="n">
        <v>0</v>
      </c>
      <c r="J504" s="124" t="n">
        <v>0</v>
      </c>
      <c r="K504" s="125" t="n">
        <v>0</v>
      </c>
      <c r="L504" s="126" t="n">
        <f aca="false">(I504*J504*K504)</f>
        <v>0</v>
      </c>
      <c r="M504" s="126" t="n">
        <f aca="false">IF($H504="AGÊNCIA INTERNO",(0),L504*$M$14)</f>
        <v>0</v>
      </c>
      <c r="N504" s="126" t="n">
        <f aca="false">IF($H504="AGÊNCIA",($L504+$M504)*$N$14,IF($H504="AGÊNCIA INTERNO",($L504*$N$14),IF($H504="FAT.DIRETO",($M504*$N$14))))</f>
        <v>0</v>
      </c>
      <c r="O504" s="126" t="n">
        <f aca="false">L504+M504+N504</f>
        <v>0</v>
      </c>
      <c r="P504" s="127" t="s">
        <v>29</v>
      </c>
      <c r="Q504" s="132"/>
      <c r="R504" s="124" t="n">
        <v>0</v>
      </c>
      <c r="S504" s="124" t="n">
        <v>0</v>
      </c>
      <c r="T504" s="125" t="n">
        <v>0</v>
      </c>
      <c r="U504" s="126" t="n">
        <f aca="false">(R504*S504*T504)</f>
        <v>0</v>
      </c>
      <c r="V504" s="126" t="n">
        <f aca="false">IF($H504="AGÊNCIA INTERNO",(0),U504*$V$14)</f>
        <v>0</v>
      </c>
      <c r="W504" s="126" t="n">
        <f aca="false">IF($H504="AGÊNCIA",($U504+$V504)*$W$14,IF($H504="AGÊNCIA INTERNO",($U504*$N$14),IF($H504="FAT.DIRETO",($V504*$N$14))))</f>
        <v>0</v>
      </c>
      <c r="X504" s="126" t="n">
        <f aca="false">U504+V504+W504</f>
        <v>0</v>
      </c>
      <c r="Y504" s="132"/>
      <c r="Z504" s="132"/>
      <c r="AA504" s="132"/>
      <c r="AB504" s="132"/>
      <c r="AC504" s="132"/>
      <c r="AD504" s="132"/>
      <c r="AE504" s="133"/>
    </row>
    <row r="505" customFormat="false" ht="33.75" hidden="true" customHeight="true" outlineLevel="0" collapsed="false">
      <c r="A505" s="132"/>
      <c r="B505" s="133"/>
      <c r="C505" s="129"/>
      <c r="D505" s="130"/>
      <c r="E505" s="131"/>
      <c r="F505" s="131"/>
      <c r="G505" s="134"/>
      <c r="H505" s="124"/>
      <c r="I505" s="124" t="n">
        <v>0</v>
      </c>
      <c r="J505" s="124" t="n">
        <v>0</v>
      </c>
      <c r="K505" s="125" t="n">
        <v>0</v>
      </c>
      <c r="L505" s="126" t="n">
        <f aca="false">(I505*J505*K505)</f>
        <v>0</v>
      </c>
      <c r="M505" s="126" t="n">
        <f aca="false">IF($H505="AGÊNCIA INTERNO",(0),L505*$M$14)</f>
        <v>0</v>
      </c>
      <c r="N505" s="126" t="n">
        <f aca="false">IF($H505="AGÊNCIA",($L505+$M505)*$N$14,IF($H505="AGÊNCIA INTERNO",($L505*$N$14),IF($H505="FAT.DIRETO",($M505*$N$14))))</f>
        <v>0</v>
      </c>
      <c r="O505" s="126" t="n">
        <f aca="false">L505+M505+N505</f>
        <v>0</v>
      </c>
      <c r="P505" s="127" t="s">
        <v>29</v>
      </c>
      <c r="Q505" s="132"/>
      <c r="R505" s="124" t="n">
        <v>0</v>
      </c>
      <c r="S505" s="124" t="n">
        <v>0</v>
      </c>
      <c r="T505" s="125" t="n">
        <v>0</v>
      </c>
      <c r="U505" s="126" t="n">
        <f aca="false">(R505*S505*T505)</f>
        <v>0</v>
      </c>
      <c r="V505" s="126" t="n">
        <f aca="false">IF($H505="AGÊNCIA INTERNO",(0),U505*$V$14)</f>
        <v>0</v>
      </c>
      <c r="W505" s="126" t="n">
        <f aca="false">IF($H505="AGÊNCIA",($U505+$V505)*$W$14,IF($H505="AGÊNCIA INTERNO",($U505*$N$14),IF($H505="FAT.DIRETO",($V505*$N$14))))</f>
        <v>0</v>
      </c>
      <c r="X505" s="126" t="n">
        <f aca="false">U505+V505+W505</f>
        <v>0</v>
      </c>
      <c r="Y505" s="132"/>
      <c r="Z505" s="132"/>
      <c r="AA505" s="132"/>
      <c r="AB505" s="132"/>
      <c r="AC505" s="132"/>
      <c r="AD505" s="132"/>
      <c r="AE505" s="133"/>
    </row>
    <row r="506" customFormat="false" ht="33.75" hidden="true" customHeight="true" outlineLevel="0" collapsed="false">
      <c r="A506" s="132"/>
      <c r="B506" s="133"/>
      <c r="C506" s="129"/>
      <c r="D506" s="130"/>
      <c r="E506" s="131"/>
      <c r="F506" s="131"/>
      <c r="G506" s="134"/>
      <c r="H506" s="124"/>
      <c r="I506" s="124" t="n">
        <v>0</v>
      </c>
      <c r="J506" s="124" t="n">
        <v>0</v>
      </c>
      <c r="K506" s="125" t="n">
        <v>0</v>
      </c>
      <c r="L506" s="126" t="n">
        <f aca="false">(I506*J506*K506)</f>
        <v>0</v>
      </c>
      <c r="M506" s="126" t="n">
        <f aca="false">IF($H506="AGÊNCIA INTERNO",(0),L506*$M$14)</f>
        <v>0</v>
      </c>
      <c r="N506" s="126" t="n">
        <f aca="false">IF($H506="AGÊNCIA",($L506+$M506)*$N$14,IF($H506="AGÊNCIA INTERNO",($L506*$N$14),IF($H506="FAT.DIRETO",($M506*$N$14))))</f>
        <v>0</v>
      </c>
      <c r="O506" s="126" t="n">
        <f aca="false">L506+M506+N506</f>
        <v>0</v>
      </c>
      <c r="P506" s="127" t="s">
        <v>29</v>
      </c>
      <c r="Q506" s="132"/>
      <c r="R506" s="124" t="n">
        <v>0</v>
      </c>
      <c r="S506" s="124" t="n">
        <v>0</v>
      </c>
      <c r="T506" s="125" t="n">
        <v>0</v>
      </c>
      <c r="U506" s="126" t="n">
        <f aca="false">(R506*S506*T506)</f>
        <v>0</v>
      </c>
      <c r="V506" s="126" t="n">
        <f aca="false">IF($H506="AGÊNCIA INTERNO",(0),U506*$V$14)</f>
        <v>0</v>
      </c>
      <c r="W506" s="126" t="n">
        <f aca="false">IF($H506="AGÊNCIA",($U506+$V506)*$W$14,IF($H506="AGÊNCIA INTERNO",($U506*$N$14),IF($H506="FAT.DIRETO",($V506*$N$14))))</f>
        <v>0</v>
      </c>
      <c r="X506" s="126" t="n">
        <f aca="false">U506+V506+W506</f>
        <v>0</v>
      </c>
      <c r="Y506" s="132"/>
      <c r="Z506" s="132"/>
      <c r="AA506" s="132"/>
      <c r="AB506" s="132"/>
      <c r="AC506" s="132"/>
      <c r="AD506" s="132"/>
      <c r="AE506" s="133"/>
    </row>
    <row r="507" customFormat="false" ht="33.75" hidden="true" customHeight="true" outlineLevel="0" collapsed="false">
      <c r="A507" s="132"/>
      <c r="B507" s="133"/>
      <c r="C507" s="129"/>
      <c r="D507" s="130"/>
      <c r="E507" s="131"/>
      <c r="F507" s="131"/>
      <c r="G507" s="134"/>
      <c r="H507" s="124"/>
      <c r="I507" s="124" t="n">
        <v>0</v>
      </c>
      <c r="J507" s="124" t="n">
        <v>0</v>
      </c>
      <c r="K507" s="125" t="n">
        <v>0</v>
      </c>
      <c r="L507" s="126" t="n">
        <f aca="false">(I507*J507*K507)</f>
        <v>0</v>
      </c>
      <c r="M507" s="126" t="n">
        <f aca="false">IF($H507="AGÊNCIA INTERNO",(0),L507*$M$14)</f>
        <v>0</v>
      </c>
      <c r="N507" s="126" t="n">
        <f aca="false">IF($H507="AGÊNCIA",($L507+$M507)*$N$14,IF($H507="AGÊNCIA INTERNO",($L507*$N$14),IF($H507="FAT.DIRETO",($M507*$N$14))))</f>
        <v>0</v>
      </c>
      <c r="O507" s="126" t="n">
        <f aca="false">L507+M507+N507</f>
        <v>0</v>
      </c>
      <c r="P507" s="127" t="s">
        <v>29</v>
      </c>
      <c r="Q507" s="132"/>
      <c r="R507" s="124" t="n">
        <v>0</v>
      </c>
      <c r="S507" s="124" t="n">
        <v>0</v>
      </c>
      <c r="T507" s="125" t="n">
        <v>0</v>
      </c>
      <c r="U507" s="126" t="n">
        <f aca="false">(R507*S507*T507)</f>
        <v>0</v>
      </c>
      <c r="V507" s="126" t="n">
        <f aca="false">IF($H507="AGÊNCIA INTERNO",(0),U507*$V$14)</f>
        <v>0</v>
      </c>
      <c r="W507" s="126" t="n">
        <f aca="false">IF($H507="AGÊNCIA",($U507+$V507)*$W$14,IF($H507="AGÊNCIA INTERNO",($U507*$N$14),IF($H507="FAT.DIRETO",($V507*$N$14))))</f>
        <v>0</v>
      </c>
      <c r="X507" s="126" t="n">
        <f aca="false">U507+V507+W507</f>
        <v>0</v>
      </c>
      <c r="Y507" s="132"/>
      <c r="Z507" s="132"/>
      <c r="AA507" s="132"/>
      <c r="AB507" s="132"/>
      <c r="AC507" s="132"/>
      <c r="AD507" s="132"/>
      <c r="AE507" s="133"/>
    </row>
    <row r="508" customFormat="false" ht="33.75" hidden="true" customHeight="true" outlineLevel="0" collapsed="false">
      <c r="A508" s="132"/>
      <c r="B508" s="133"/>
      <c r="C508" s="129"/>
      <c r="D508" s="130"/>
      <c r="E508" s="131"/>
      <c r="F508" s="131"/>
      <c r="G508" s="134"/>
      <c r="H508" s="124"/>
      <c r="I508" s="124" t="n">
        <v>0</v>
      </c>
      <c r="J508" s="124" t="n">
        <v>0</v>
      </c>
      <c r="K508" s="125" t="n">
        <v>0</v>
      </c>
      <c r="L508" s="126" t="n">
        <f aca="false">(I508*J508*K508)</f>
        <v>0</v>
      </c>
      <c r="M508" s="126" t="n">
        <f aca="false">IF($H508="AGÊNCIA INTERNO",(0),L508*$M$14)</f>
        <v>0</v>
      </c>
      <c r="N508" s="126" t="n">
        <f aca="false">IF($H508="AGÊNCIA",($L508+$M508)*$N$14,IF($H508="AGÊNCIA INTERNO",($L508*$N$14),IF($H508="FAT.DIRETO",($M508*$N$14))))</f>
        <v>0</v>
      </c>
      <c r="O508" s="126" t="n">
        <f aca="false">L508+M508+N508</f>
        <v>0</v>
      </c>
      <c r="P508" s="127" t="s">
        <v>29</v>
      </c>
      <c r="Q508" s="132"/>
      <c r="R508" s="124" t="n">
        <v>0</v>
      </c>
      <c r="S508" s="124" t="n">
        <v>0</v>
      </c>
      <c r="T508" s="125" t="n">
        <v>0</v>
      </c>
      <c r="U508" s="126" t="n">
        <f aca="false">(R508*S508*T508)</f>
        <v>0</v>
      </c>
      <c r="V508" s="126" t="n">
        <f aca="false">IF($H508="AGÊNCIA INTERNO",(0),U508*$V$14)</f>
        <v>0</v>
      </c>
      <c r="W508" s="126" t="n">
        <f aca="false">IF($H508="AGÊNCIA",($U508+$V508)*$W$14,IF($H508="AGÊNCIA INTERNO",($U508*$N$14),IF($H508="FAT.DIRETO",($V508*$N$14))))</f>
        <v>0</v>
      </c>
      <c r="X508" s="126" t="n">
        <f aca="false">U508+V508+W508</f>
        <v>0</v>
      </c>
      <c r="Y508" s="132"/>
      <c r="Z508" s="132"/>
      <c r="AA508" s="132"/>
      <c r="AB508" s="132"/>
      <c r="AC508" s="132"/>
      <c r="AD508" s="132"/>
      <c r="AE508" s="133"/>
    </row>
    <row r="509" customFormat="false" ht="33.75" hidden="true" customHeight="true" outlineLevel="0" collapsed="false">
      <c r="A509" s="132"/>
      <c r="B509" s="133"/>
      <c r="C509" s="129"/>
      <c r="D509" s="130"/>
      <c r="E509" s="131"/>
      <c r="F509" s="131"/>
      <c r="G509" s="134"/>
      <c r="H509" s="124"/>
      <c r="I509" s="124" t="n">
        <v>0</v>
      </c>
      <c r="J509" s="124" t="n">
        <v>0</v>
      </c>
      <c r="K509" s="125" t="n">
        <v>0</v>
      </c>
      <c r="L509" s="126" t="n">
        <f aca="false">(I509*J509*K509)</f>
        <v>0</v>
      </c>
      <c r="M509" s="126" t="n">
        <f aca="false">IF($H509="AGÊNCIA INTERNO",(0),L509*$M$14)</f>
        <v>0</v>
      </c>
      <c r="N509" s="126" t="n">
        <f aca="false">IF($H509="AGÊNCIA",($L509+$M509)*$N$14,IF($H509="AGÊNCIA INTERNO",($L509*$N$14),IF($H509="FAT.DIRETO",($M509*$N$14))))</f>
        <v>0</v>
      </c>
      <c r="O509" s="126" t="n">
        <f aca="false">L509+M509+N509</f>
        <v>0</v>
      </c>
      <c r="P509" s="127" t="s">
        <v>29</v>
      </c>
      <c r="Q509" s="132"/>
      <c r="R509" s="124" t="n">
        <v>0</v>
      </c>
      <c r="S509" s="124" t="n">
        <v>0</v>
      </c>
      <c r="T509" s="125" t="n">
        <v>0</v>
      </c>
      <c r="U509" s="126" t="n">
        <f aca="false">(R509*S509*T509)</f>
        <v>0</v>
      </c>
      <c r="V509" s="126" t="n">
        <f aca="false">IF($H509="AGÊNCIA INTERNO",(0),U509*$V$14)</f>
        <v>0</v>
      </c>
      <c r="W509" s="126" t="n">
        <f aca="false">IF($H509="AGÊNCIA",($U509+$V509)*$W$14,IF($H509="AGÊNCIA INTERNO",($U509*$N$14),IF($H509="FAT.DIRETO",($V509*$N$14))))</f>
        <v>0</v>
      </c>
      <c r="X509" s="126" t="n">
        <f aca="false">U509+V509+W509</f>
        <v>0</v>
      </c>
      <c r="Y509" s="132"/>
      <c r="Z509" s="132"/>
      <c r="AA509" s="132"/>
      <c r="AB509" s="132"/>
      <c r="AC509" s="132"/>
      <c r="AD509" s="132"/>
      <c r="AE509" s="133"/>
    </row>
    <row r="510" customFormat="false" ht="33.75" hidden="true" customHeight="true" outlineLevel="0" collapsed="false">
      <c r="A510" s="132"/>
      <c r="B510" s="133"/>
      <c r="C510" s="129"/>
      <c r="D510" s="130"/>
      <c r="E510" s="131"/>
      <c r="F510" s="131"/>
      <c r="G510" s="134"/>
      <c r="H510" s="124"/>
      <c r="I510" s="124" t="n">
        <v>0</v>
      </c>
      <c r="J510" s="124" t="n">
        <v>0</v>
      </c>
      <c r="K510" s="125" t="n">
        <v>0</v>
      </c>
      <c r="L510" s="126" t="n">
        <f aca="false">(I510*J510*K510)</f>
        <v>0</v>
      </c>
      <c r="M510" s="126" t="n">
        <f aca="false">IF($H510="AGÊNCIA INTERNO",(0),L510*$M$14)</f>
        <v>0</v>
      </c>
      <c r="N510" s="126" t="n">
        <f aca="false">IF($H510="AGÊNCIA",($L510+$M510)*$N$14,IF($H510="AGÊNCIA INTERNO",($L510*$N$14),IF($H510="FAT.DIRETO",($M510*$N$14))))</f>
        <v>0</v>
      </c>
      <c r="O510" s="126" t="n">
        <f aca="false">L510+M510+N510</f>
        <v>0</v>
      </c>
      <c r="P510" s="127" t="s">
        <v>29</v>
      </c>
      <c r="Q510" s="132"/>
      <c r="R510" s="124" t="n">
        <v>0</v>
      </c>
      <c r="S510" s="124" t="n">
        <v>0</v>
      </c>
      <c r="T510" s="125" t="n">
        <v>0</v>
      </c>
      <c r="U510" s="126" t="n">
        <f aca="false">(R510*S510*T510)</f>
        <v>0</v>
      </c>
      <c r="V510" s="126" t="n">
        <f aca="false">IF($H510="AGÊNCIA INTERNO",(0),U510*$V$14)</f>
        <v>0</v>
      </c>
      <c r="W510" s="126" t="n">
        <f aca="false">IF($H510="AGÊNCIA",($U510+$V510)*$W$14,IF($H510="AGÊNCIA INTERNO",($U510*$N$14),IF($H510="FAT.DIRETO",($V510*$N$14))))</f>
        <v>0</v>
      </c>
      <c r="X510" s="126" t="n">
        <f aca="false">U510+V510+W510</f>
        <v>0</v>
      </c>
      <c r="Y510" s="132"/>
      <c r="Z510" s="132"/>
      <c r="AA510" s="132"/>
      <c r="AB510" s="132"/>
      <c r="AC510" s="132"/>
      <c r="AD510" s="132"/>
      <c r="AE510" s="133"/>
    </row>
    <row r="511" customFormat="false" ht="33.75" hidden="true" customHeight="true" outlineLevel="0" collapsed="false">
      <c r="A511" s="132"/>
      <c r="B511" s="133"/>
      <c r="C511" s="129"/>
      <c r="D511" s="130"/>
      <c r="E511" s="131"/>
      <c r="F511" s="131"/>
      <c r="G511" s="134"/>
      <c r="H511" s="124"/>
      <c r="I511" s="124" t="n">
        <v>0</v>
      </c>
      <c r="J511" s="124" t="n">
        <v>0</v>
      </c>
      <c r="K511" s="125" t="n">
        <v>0</v>
      </c>
      <c r="L511" s="126" t="n">
        <f aca="false">(I511*J511*K511)</f>
        <v>0</v>
      </c>
      <c r="M511" s="126" t="n">
        <f aca="false">IF($H511="AGÊNCIA INTERNO",(0),L511*$M$14)</f>
        <v>0</v>
      </c>
      <c r="N511" s="126" t="n">
        <f aca="false">IF($H511="AGÊNCIA",($L511+$M511)*$N$14,IF($H511="AGÊNCIA INTERNO",($L511*$N$14),IF($H511="FAT.DIRETO",($M511*$N$14))))</f>
        <v>0</v>
      </c>
      <c r="O511" s="126" t="n">
        <f aca="false">L511+M511+N511</f>
        <v>0</v>
      </c>
      <c r="P511" s="127" t="s">
        <v>29</v>
      </c>
      <c r="Q511" s="132"/>
      <c r="R511" s="124" t="n">
        <v>0</v>
      </c>
      <c r="S511" s="124" t="n">
        <v>0</v>
      </c>
      <c r="T511" s="125" t="n">
        <v>0</v>
      </c>
      <c r="U511" s="126" t="n">
        <f aca="false">(R511*S511*T511)</f>
        <v>0</v>
      </c>
      <c r="V511" s="126" t="n">
        <f aca="false">IF($H511="AGÊNCIA INTERNO",(0),U511*$V$14)</f>
        <v>0</v>
      </c>
      <c r="W511" s="126" t="n">
        <f aca="false">IF($H511="AGÊNCIA",($U511+$V511)*$W$14,IF($H511="AGÊNCIA INTERNO",($U511*$N$14),IF($H511="FAT.DIRETO",($V511*$N$14))))</f>
        <v>0</v>
      </c>
      <c r="X511" s="126" t="n">
        <f aca="false">U511+V511+W511</f>
        <v>0</v>
      </c>
      <c r="Y511" s="132"/>
      <c r="Z511" s="132"/>
      <c r="AA511" s="132"/>
      <c r="AB511" s="132"/>
      <c r="AC511" s="132"/>
      <c r="AD511" s="132"/>
      <c r="AE511" s="133"/>
    </row>
    <row r="512" customFormat="false" ht="33.75" hidden="true" customHeight="true" outlineLevel="0" collapsed="false">
      <c r="A512" s="132"/>
      <c r="B512" s="133"/>
      <c r="C512" s="129"/>
      <c r="D512" s="130"/>
      <c r="E512" s="131"/>
      <c r="F512" s="131"/>
      <c r="G512" s="134"/>
      <c r="H512" s="124"/>
      <c r="I512" s="124" t="n">
        <v>0</v>
      </c>
      <c r="J512" s="124" t="n">
        <v>0</v>
      </c>
      <c r="K512" s="125" t="n">
        <v>0</v>
      </c>
      <c r="L512" s="126" t="n">
        <f aca="false">(I512*J512*K512)</f>
        <v>0</v>
      </c>
      <c r="M512" s="126" t="n">
        <f aca="false">IF($H512="AGÊNCIA INTERNO",(0),L512*$M$14)</f>
        <v>0</v>
      </c>
      <c r="N512" s="126" t="n">
        <f aca="false">IF($H512="AGÊNCIA",($L512+$M512)*$N$14,IF($H512="AGÊNCIA INTERNO",($L512*$N$14),IF($H512="FAT.DIRETO",($M512*$N$14))))</f>
        <v>0</v>
      </c>
      <c r="O512" s="126" t="n">
        <f aca="false">L512+M512+N512</f>
        <v>0</v>
      </c>
      <c r="P512" s="127" t="s">
        <v>29</v>
      </c>
      <c r="Q512" s="132"/>
      <c r="R512" s="124" t="n">
        <v>0</v>
      </c>
      <c r="S512" s="124" t="n">
        <v>0</v>
      </c>
      <c r="T512" s="125" t="n">
        <v>0</v>
      </c>
      <c r="U512" s="126" t="n">
        <f aca="false">(R512*S512*T512)</f>
        <v>0</v>
      </c>
      <c r="V512" s="126" t="n">
        <f aca="false">IF($H512="AGÊNCIA INTERNO",(0),U512*$V$14)</f>
        <v>0</v>
      </c>
      <c r="W512" s="126" t="n">
        <f aca="false">IF($H512="AGÊNCIA",($U512+$V512)*$W$14,IF($H512="AGÊNCIA INTERNO",($U512*$N$14),IF($H512="FAT.DIRETO",($V512*$N$14))))</f>
        <v>0</v>
      </c>
      <c r="X512" s="126" t="n">
        <f aca="false">U512+V512+W512</f>
        <v>0</v>
      </c>
      <c r="Y512" s="132"/>
      <c r="Z512" s="132"/>
      <c r="AA512" s="132"/>
      <c r="AB512" s="132"/>
      <c r="AC512" s="132"/>
      <c r="AD512" s="132"/>
      <c r="AE512" s="133"/>
    </row>
    <row r="513" customFormat="false" ht="33.75" hidden="true" customHeight="true" outlineLevel="0" collapsed="false">
      <c r="A513" s="132"/>
      <c r="B513" s="133"/>
      <c r="C513" s="129"/>
      <c r="D513" s="130"/>
      <c r="E513" s="131"/>
      <c r="F513" s="131"/>
      <c r="G513" s="134"/>
      <c r="H513" s="124"/>
      <c r="I513" s="124" t="n">
        <v>0</v>
      </c>
      <c r="J513" s="124" t="n">
        <v>0</v>
      </c>
      <c r="K513" s="125" t="n">
        <v>0</v>
      </c>
      <c r="L513" s="126" t="n">
        <f aca="false">(I513*J513*K513)</f>
        <v>0</v>
      </c>
      <c r="M513" s="126" t="n">
        <f aca="false">IF($H513="AGÊNCIA INTERNO",(0),L513*$M$14)</f>
        <v>0</v>
      </c>
      <c r="N513" s="126" t="n">
        <f aca="false">IF($H513="AGÊNCIA",($L513+$M513)*$N$14,IF($H513="AGÊNCIA INTERNO",($L513*$N$14),IF($H513="FAT.DIRETO",($M513*$N$14))))</f>
        <v>0</v>
      </c>
      <c r="O513" s="126" t="n">
        <f aca="false">L513+M513+N513</f>
        <v>0</v>
      </c>
      <c r="P513" s="127" t="s">
        <v>29</v>
      </c>
      <c r="Q513" s="132"/>
      <c r="R513" s="124" t="n">
        <v>0</v>
      </c>
      <c r="S513" s="124" t="n">
        <v>0</v>
      </c>
      <c r="T513" s="125" t="n">
        <v>0</v>
      </c>
      <c r="U513" s="126" t="n">
        <f aca="false">(R513*S513*T513)</f>
        <v>0</v>
      </c>
      <c r="V513" s="126" t="n">
        <f aca="false">IF($H513="AGÊNCIA INTERNO",(0),U513*$V$14)</f>
        <v>0</v>
      </c>
      <c r="W513" s="126" t="n">
        <f aca="false">IF($H513="AGÊNCIA",($U513+$V513)*$W$14,IF($H513="AGÊNCIA INTERNO",($U513*$N$14),IF($H513="FAT.DIRETO",($V513*$N$14))))</f>
        <v>0</v>
      </c>
      <c r="X513" s="126" t="n">
        <f aca="false">U513+V513+W513</f>
        <v>0</v>
      </c>
      <c r="Y513" s="132"/>
      <c r="Z513" s="132"/>
      <c r="AA513" s="132"/>
      <c r="AB513" s="132"/>
      <c r="AC513" s="132"/>
      <c r="AD513" s="132"/>
      <c r="AE513" s="133"/>
    </row>
    <row r="514" customFormat="false" ht="33.75" hidden="true" customHeight="true" outlineLevel="0" collapsed="false">
      <c r="A514" s="132"/>
      <c r="B514" s="133"/>
      <c r="C514" s="129"/>
      <c r="D514" s="130"/>
      <c r="E514" s="131"/>
      <c r="F514" s="131"/>
      <c r="G514" s="134"/>
      <c r="H514" s="124"/>
      <c r="I514" s="124" t="n">
        <v>0</v>
      </c>
      <c r="J514" s="124" t="n">
        <v>0</v>
      </c>
      <c r="K514" s="125" t="n">
        <v>0</v>
      </c>
      <c r="L514" s="126" t="n">
        <f aca="false">(I514*J514*K514)</f>
        <v>0</v>
      </c>
      <c r="M514" s="126" t="n">
        <f aca="false">IF($H514="AGÊNCIA INTERNO",(0),L514*$M$14)</f>
        <v>0</v>
      </c>
      <c r="N514" s="126" t="n">
        <f aca="false">IF($H514="AGÊNCIA",($L514+$M514)*$N$14,IF($H514="AGÊNCIA INTERNO",($L514*$N$14),IF($H514="FAT.DIRETO",($M514*$N$14))))</f>
        <v>0</v>
      </c>
      <c r="O514" s="126" t="n">
        <f aca="false">L514+M514+N514</f>
        <v>0</v>
      </c>
      <c r="P514" s="127" t="s">
        <v>29</v>
      </c>
      <c r="Q514" s="132"/>
      <c r="R514" s="124" t="n">
        <v>0</v>
      </c>
      <c r="S514" s="124" t="n">
        <v>0</v>
      </c>
      <c r="T514" s="125" t="n">
        <v>0</v>
      </c>
      <c r="U514" s="126" t="n">
        <f aca="false">(R514*S514*T514)</f>
        <v>0</v>
      </c>
      <c r="V514" s="126" t="n">
        <f aca="false">IF($H514="AGÊNCIA INTERNO",(0),U514*$V$14)</f>
        <v>0</v>
      </c>
      <c r="W514" s="126" t="n">
        <f aca="false">IF($H514="AGÊNCIA",($U514+$V514)*$W$14,IF($H514="AGÊNCIA INTERNO",($U514*$N$14),IF($H514="FAT.DIRETO",($V514*$N$14))))</f>
        <v>0</v>
      </c>
      <c r="X514" s="126" t="n">
        <f aca="false">U514+V514+W514</f>
        <v>0</v>
      </c>
      <c r="Y514" s="132"/>
      <c r="Z514" s="132"/>
      <c r="AA514" s="132"/>
      <c r="AB514" s="132"/>
      <c r="AC514" s="132"/>
      <c r="AD514" s="132"/>
      <c r="AE514" s="133"/>
    </row>
    <row r="515" customFormat="false" ht="33.75" hidden="true" customHeight="true" outlineLevel="0" collapsed="false">
      <c r="A515" s="132"/>
      <c r="B515" s="133"/>
      <c r="C515" s="129"/>
      <c r="D515" s="130"/>
      <c r="E515" s="131"/>
      <c r="F515" s="131"/>
      <c r="G515" s="134"/>
      <c r="H515" s="124"/>
      <c r="I515" s="124" t="n">
        <v>0</v>
      </c>
      <c r="J515" s="124" t="n">
        <v>0</v>
      </c>
      <c r="K515" s="125" t="n">
        <v>0</v>
      </c>
      <c r="L515" s="126" t="n">
        <f aca="false">(I515*J515*K515)</f>
        <v>0</v>
      </c>
      <c r="M515" s="126" t="n">
        <f aca="false">IF($H515="AGÊNCIA INTERNO",(0),L515*$M$14)</f>
        <v>0</v>
      </c>
      <c r="N515" s="126" t="n">
        <f aca="false">IF($H515="AGÊNCIA",($L515+$M515)*$N$14,IF($H515="AGÊNCIA INTERNO",($L515*$N$14),IF($H515="FAT.DIRETO",($M515*$N$14))))</f>
        <v>0</v>
      </c>
      <c r="O515" s="126" t="n">
        <f aca="false">L515+M515+N515</f>
        <v>0</v>
      </c>
      <c r="P515" s="127" t="s">
        <v>29</v>
      </c>
      <c r="Q515" s="132"/>
      <c r="R515" s="124" t="n">
        <v>0</v>
      </c>
      <c r="S515" s="124" t="n">
        <v>0</v>
      </c>
      <c r="T515" s="125" t="n">
        <v>0</v>
      </c>
      <c r="U515" s="126" t="n">
        <f aca="false">(R515*S515*T515)</f>
        <v>0</v>
      </c>
      <c r="V515" s="126" t="n">
        <f aca="false">IF($H515="AGÊNCIA INTERNO",(0),U515*$V$14)</f>
        <v>0</v>
      </c>
      <c r="W515" s="126" t="n">
        <f aca="false">IF($H515="AGÊNCIA",($U515+$V515)*$W$14,IF($H515="AGÊNCIA INTERNO",($U515*$N$14),IF($H515="FAT.DIRETO",($V515*$N$14))))</f>
        <v>0</v>
      </c>
      <c r="X515" s="126" t="n">
        <f aca="false">U515+V515+W515</f>
        <v>0</v>
      </c>
      <c r="Y515" s="132"/>
      <c r="Z515" s="132"/>
      <c r="AA515" s="132"/>
      <c r="AB515" s="132"/>
      <c r="AC515" s="132"/>
      <c r="AD515" s="132"/>
      <c r="AE515" s="133"/>
    </row>
    <row r="516" customFormat="false" ht="33.75" hidden="true" customHeight="true" outlineLevel="0" collapsed="false">
      <c r="A516" s="132"/>
      <c r="B516" s="133"/>
      <c r="C516" s="129"/>
      <c r="D516" s="130"/>
      <c r="E516" s="131"/>
      <c r="F516" s="131"/>
      <c r="G516" s="134"/>
      <c r="H516" s="124"/>
      <c r="I516" s="124" t="n">
        <v>0</v>
      </c>
      <c r="J516" s="124" t="n">
        <v>0</v>
      </c>
      <c r="K516" s="125" t="n">
        <v>0</v>
      </c>
      <c r="L516" s="126" t="n">
        <f aca="false">(I516*J516*K516)</f>
        <v>0</v>
      </c>
      <c r="M516" s="126" t="n">
        <f aca="false">IF($H516="AGÊNCIA INTERNO",(0),L516*$M$14)</f>
        <v>0</v>
      </c>
      <c r="N516" s="126" t="n">
        <f aca="false">IF($H516="AGÊNCIA",($L516+$M516)*$N$14,IF($H516="AGÊNCIA INTERNO",($L516*$N$14),IF($H516="FAT.DIRETO",($M516*$N$14))))</f>
        <v>0</v>
      </c>
      <c r="O516" s="126" t="n">
        <f aca="false">L516+M516+N516</f>
        <v>0</v>
      </c>
      <c r="P516" s="127" t="s">
        <v>29</v>
      </c>
      <c r="Q516" s="132"/>
      <c r="R516" s="124" t="n">
        <v>0</v>
      </c>
      <c r="S516" s="124" t="n">
        <v>0</v>
      </c>
      <c r="T516" s="125" t="n">
        <v>0</v>
      </c>
      <c r="U516" s="126" t="n">
        <f aca="false">(R516*S516*T516)</f>
        <v>0</v>
      </c>
      <c r="V516" s="126" t="n">
        <f aca="false">IF($H516="AGÊNCIA INTERNO",(0),U516*$V$14)</f>
        <v>0</v>
      </c>
      <c r="W516" s="126" t="n">
        <f aca="false">IF($H516="AGÊNCIA",($U516+$V516)*$W$14,IF($H516="AGÊNCIA INTERNO",($U516*$N$14),IF($H516="FAT.DIRETO",($V516*$N$14))))</f>
        <v>0</v>
      </c>
      <c r="X516" s="126" t="n">
        <f aca="false">U516+V516+W516</f>
        <v>0</v>
      </c>
      <c r="Y516" s="132"/>
      <c r="Z516" s="132"/>
      <c r="AA516" s="132"/>
      <c r="AB516" s="132"/>
      <c r="AC516" s="132"/>
      <c r="AD516" s="132"/>
      <c r="AE516" s="133"/>
    </row>
    <row r="517" customFormat="false" ht="33.75" hidden="true" customHeight="true" outlineLevel="0" collapsed="false">
      <c r="A517" s="132"/>
      <c r="B517" s="133"/>
      <c r="C517" s="129"/>
      <c r="D517" s="130"/>
      <c r="E517" s="131"/>
      <c r="F517" s="131"/>
      <c r="G517" s="134"/>
      <c r="H517" s="124"/>
      <c r="I517" s="124" t="n">
        <v>0</v>
      </c>
      <c r="J517" s="124" t="n">
        <v>0</v>
      </c>
      <c r="K517" s="125" t="n">
        <v>0</v>
      </c>
      <c r="L517" s="126" t="n">
        <f aca="false">(I517*J517*K517)</f>
        <v>0</v>
      </c>
      <c r="M517" s="126" t="n">
        <f aca="false">IF($H517="AGÊNCIA INTERNO",(0),L517*$M$14)</f>
        <v>0</v>
      </c>
      <c r="N517" s="126" t="n">
        <f aca="false">IF($H517="AGÊNCIA",($L517+$M517)*$N$14,IF($H517="AGÊNCIA INTERNO",($L517*$N$14),IF($H517="FAT.DIRETO",($M517*$N$14))))</f>
        <v>0</v>
      </c>
      <c r="O517" s="126" t="n">
        <f aca="false">L517+M517+N517</f>
        <v>0</v>
      </c>
      <c r="P517" s="127" t="s">
        <v>29</v>
      </c>
      <c r="Q517" s="132"/>
      <c r="R517" s="124" t="n">
        <v>0</v>
      </c>
      <c r="S517" s="124" t="n">
        <v>0</v>
      </c>
      <c r="T517" s="125" t="n">
        <v>0</v>
      </c>
      <c r="U517" s="126" t="n">
        <f aca="false">(R517*S517*T517)</f>
        <v>0</v>
      </c>
      <c r="V517" s="126" t="n">
        <f aca="false">IF($H517="AGÊNCIA INTERNO",(0),U517*$V$14)</f>
        <v>0</v>
      </c>
      <c r="W517" s="126" t="n">
        <f aca="false">IF($H517="AGÊNCIA",($U517+$V517)*$W$14,IF($H517="AGÊNCIA INTERNO",($U517*$N$14),IF($H517="FAT.DIRETO",($V517*$N$14))))</f>
        <v>0</v>
      </c>
      <c r="X517" s="126" t="n">
        <f aca="false">U517+V517+W517</f>
        <v>0</v>
      </c>
      <c r="Y517" s="132"/>
      <c r="Z517" s="132"/>
      <c r="AA517" s="132"/>
      <c r="AB517" s="132"/>
      <c r="AC517" s="132"/>
      <c r="AD517" s="132"/>
      <c r="AE517" s="133"/>
    </row>
    <row r="518" customFormat="false" ht="33.75" hidden="true" customHeight="true" outlineLevel="0" collapsed="false">
      <c r="A518" s="132"/>
      <c r="B518" s="133"/>
      <c r="C518" s="129"/>
      <c r="D518" s="130"/>
      <c r="E518" s="131"/>
      <c r="F518" s="131"/>
      <c r="G518" s="134"/>
      <c r="H518" s="124"/>
      <c r="I518" s="124" t="n">
        <v>0</v>
      </c>
      <c r="J518" s="124" t="n">
        <v>0</v>
      </c>
      <c r="K518" s="125" t="n">
        <v>0</v>
      </c>
      <c r="L518" s="126" t="n">
        <f aca="false">(I518*J518*K518)</f>
        <v>0</v>
      </c>
      <c r="M518" s="126" t="n">
        <f aca="false">IF($H518="AGÊNCIA INTERNO",(0),L518*$M$14)</f>
        <v>0</v>
      </c>
      <c r="N518" s="126" t="n">
        <f aca="false">IF($H518="AGÊNCIA",($L518+$M518)*$N$14,IF($H518="AGÊNCIA INTERNO",($L518*$N$14),IF($H518="FAT.DIRETO",($M518*$N$14))))</f>
        <v>0</v>
      </c>
      <c r="O518" s="126" t="n">
        <f aca="false">L518+M518+N518</f>
        <v>0</v>
      </c>
      <c r="P518" s="127" t="s">
        <v>29</v>
      </c>
      <c r="Q518" s="132"/>
      <c r="R518" s="124" t="n">
        <v>0</v>
      </c>
      <c r="S518" s="124" t="n">
        <v>0</v>
      </c>
      <c r="T518" s="125" t="n">
        <v>0</v>
      </c>
      <c r="U518" s="126" t="n">
        <f aca="false">(R518*S518*T518)</f>
        <v>0</v>
      </c>
      <c r="V518" s="126" t="n">
        <f aca="false">IF($H518="AGÊNCIA INTERNO",(0),U518*$V$14)</f>
        <v>0</v>
      </c>
      <c r="W518" s="126" t="n">
        <f aca="false">IF($H518="AGÊNCIA",($U518+$V518)*$W$14,IF($H518="AGÊNCIA INTERNO",($U518*$N$14),IF($H518="FAT.DIRETO",($V518*$N$14))))</f>
        <v>0</v>
      </c>
      <c r="X518" s="126" t="n">
        <f aca="false">U518+V518+W518</f>
        <v>0</v>
      </c>
      <c r="Y518" s="132"/>
      <c r="Z518" s="132"/>
      <c r="AA518" s="132"/>
      <c r="AB518" s="132"/>
      <c r="AC518" s="132"/>
      <c r="AD518" s="132"/>
      <c r="AE518" s="133"/>
    </row>
    <row r="519" customFormat="false" ht="33.75" hidden="true" customHeight="true" outlineLevel="0" collapsed="false">
      <c r="A519" s="132"/>
      <c r="B519" s="133"/>
      <c r="C519" s="129"/>
      <c r="D519" s="130"/>
      <c r="E519" s="131"/>
      <c r="F519" s="131"/>
      <c r="G519" s="134"/>
      <c r="H519" s="124"/>
      <c r="I519" s="124" t="n">
        <v>0</v>
      </c>
      <c r="J519" s="124" t="n">
        <v>0</v>
      </c>
      <c r="K519" s="125" t="n">
        <v>0</v>
      </c>
      <c r="L519" s="126" t="n">
        <f aca="false">(I519*J519*K519)</f>
        <v>0</v>
      </c>
      <c r="M519" s="126" t="n">
        <f aca="false">IF($H519="AGÊNCIA INTERNO",(0),L519*$M$14)</f>
        <v>0</v>
      </c>
      <c r="N519" s="126" t="n">
        <f aca="false">IF($H519="AGÊNCIA",($L519+$M519)*$N$14,IF($H519="AGÊNCIA INTERNO",($L519*$N$14),IF($H519="FAT.DIRETO",($M519*$N$14))))</f>
        <v>0</v>
      </c>
      <c r="O519" s="126" t="n">
        <f aca="false">L519+M519+N519</f>
        <v>0</v>
      </c>
      <c r="P519" s="127" t="s">
        <v>29</v>
      </c>
      <c r="Q519" s="132"/>
      <c r="R519" s="124" t="n">
        <v>0</v>
      </c>
      <c r="S519" s="124" t="n">
        <v>0</v>
      </c>
      <c r="T519" s="125" t="n">
        <v>0</v>
      </c>
      <c r="U519" s="126" t="n">
        <f aca="false">(R519*S519*T519)</f>
        <v>0</v>
      </c>
      <c r="V519" s="126" t="n">
        <f aca="false">IF($H519="AGÊNCIA INTERNO",(0),U519*$V$14)</f>
        <v>0</v>
      </c>
      <c r="W519" s="126" t="n">
        <f aca="false">IF($H519="AGÊNCIA",($U519+$V519)*$W$14,IF($H519="AGÊNCIA INTERNO",($U519*$N$14),IF($H519="FAT.DIRETO",($V519*$N$14))))</f>
        <v>0</v>
      </c>
      <c r="X519" s="126" t="n">
        <f aca="false">U519+V519+W519</f>
        <v>0</v>
      </c>
      <c r="Y519" s="132"/>
      <c r="Z519" s="132"/>
      <c r="AA519" s="132"/>
      <c r="AB519" s="132"/>
      <c r="AC519" s="132"/>
      <c r="AD519" s="132"/>
      <c r="AE519" s="133"/>
    </row>
    <row r="520" customFormat="false" ht="33.75" hidden="true" customHeight="true" outlineLevel="0" collapsed="false">
      <c r="A520" s="132"/>
      <c r="B520" s="133"/>
      <c r="C520" s="129"/>
      <c r="D520" s="130"/>
      <c r="E520" s="131"/>
      <c r="F520" s="131"/>
      <c r="G520" s="134"/>
      <c r="H520" s="124"/>
      <c r="I520" s="124" t="n">
        <v>0</v>
      </c>
      <c r="J520" s="124" t="n">
        <v>0</v>
      </c>
      <c r="K520" s="125" t="n">
        <v>0</v>
      </c>
      <c r="L520" s="126" t="n">
        <f aca="false">(I520*J520*K520)</f>
        <v>0</v>
      </c>
      <c r="M520" s="126" t="n">
        <f aca="false">IF($H520="AGÊNCIA INTERNO",(0),L520*$M$14)</f>
        <v>0</v>
      </c>
      <c r="N520" s="126" t="n">
        <f aca="false">IF($H520="AGÊNCIA",($L520+$M520)*$N$14,IF($H520="AGÊNCIA INTERNO",($L520*$N$14),IF($H520="FAT.DIRETO",($M520*$N$14))))</f>
        <v>0</v>
      </c>
      <c r="O520" s="126" t="n">
        <f aca="false">L520+M520+N520</f>
        <v>0</v>
      </c>
      <c r="P520" s="127" t="s">
        <v>29</v>
      </c>
      <c r="Q520" s="132"/>
      <c r="R520" s="124" t="n">
        <v>0</v>
      </c>
      <c r="S520" s="124" t="n">
        <v>0</v>
      </c>
      <c r="T520" s="125" t="n">
        <v>0</v>
      </c>
      <c r="U520" s="126" t="n">
        <f aca="false">(R520*S520*T520)</f>
        <v>0</v>
      </c>
      <c r="V520" s="126" t="n">
        <f aca="false">IF($H520="AGÊNCIA INTERNO",(0),U520*$V$14)</f>
        <v>0</v>
      </c>
      <c r="W520" s="126" t="n">
        <f aca="false">IF($H520="AGÊNCIA",($U520+$V520)*$W$14,IF($H520="AGÊNCIA INTERNO",($U520*$N$14),IF($H520="FAT.DIRETO",($V520*$N$14))))</f>
        <v>0</v>
      </c>
      <c r="X520" s="126" t="n">
        <f aca="false">U520+V520+W520</f>
        <v>0</v>
      </c>
      <c r="Y520" s="132"/>
      <c r="Z520" s="132"/>
      <c r="AA520" s="132"/>
      <c r="AB520" s="132"/>
      <c r="AC520" s="132"/>
      <c r="AD520" s="132"/>
      <c r="AE520" s="133"/>
    </row>
    <row r="521" customFormat="false" ht="33.75" hidden="true" customHeight="true" outlineLevel="0" collapsed="false">
      <c r="A521" s="132"/>
      <c r="B521" s="133"/>
      <c r="C521" s="129"/>
      <c r="D521" s="130"/>
      <c r="E521" s="131"/>
      <c r="F521" s="131"/>
      <c r="G521" s="134"/>
      <c r="H521" s="124"/>
      <c r="I521" s="124" t="n">
        <v>0</v>
      </c>
      <c r="J521" s="124" t="n">
        <v>0</v>
      </c>
      <c r="K521" s="125" t="n">
        <v>0</v>
      </c>
      <c r="L521" s="126" t="n">
        <f aca="false">(I521*J521*K521)</f>
        <v>0</v>
      </c>
      <c r="M521" s="126" t="n">
        <f aca="false">IF($H521="AGÊNCIA INTERNO",(0),L521*$M$14)</f>
        <v>0</v>
      </c>
      <c r="N521" s="126" t="n">
        <f aca="false">IF($H521="AGÊNCIA",($L521+$M521)*$N$14,IF($H521="AGÊNCIA INTERNO",($L521*$N$14),IF($H521="FAT.DIRETO",($M521*$N$14))))</f>
        <v>0</v>
      </c>
      <c r="O521" s="126" t="n">
        <f aca="false">L521+M521+N521</f>
        <v>0</v>
      </c>
      <c r="P521" s="127" t="s">
        <v>29</v>
      </c>
      <c r="Q521" s="132"/>
      <c r="R521" s="124" t="n">
        <v>0</v>
      </c>
      <c r="S521" s="124" t="n">
        <v>0</v>
      </c>
      <c r="T521" s="125" t="n">
        <v>0</v>
      </c>
      <c r="U521" s="126" t="n">
        <f aca="false">(R521*S521*T521)</f>
        <v>0</v>
      </c>
      <c r="V521" s="126" t="n">
        <f aca="false">IF($H521="AGÊNCIA INTERNO",(0),U521*$V$14)</f>
        <v>0</v>
      </c>
      <c r="W521" s="126" t="n">
        <f aca="false">IF($H521="AGÊNCIA",($U521+$V521)*$W$14,IF($H521="AGÊNCIA INTERNO",($U521*$N$14),IF($H521="FAT.DIRETO",($V521*$N$14))))</f>
        <v>0</v>
      </c>
      <c r="X521" s="126" t="n">
        <f aca="false">U521+V521+W521</f>
        <v>0</v>
      </c>
      <c r="Y521" s="132"/>
      <c r="Z521" s="132"/>
      <c r="AA521" s="132"/>
      <c r="AB521" s="132"/>
      <c r="AC521" s="132"/>
      <c r="AD521" s="132"/>
      <c r="AE521" s="133"/>
    </row>
    <row r="522" customFormat="false" ht="33.75" hidden="true" customHeight="true" outlineLevel="0" collapsed="false">
      <c r="A522" s="132"/>
      <c r="B522" s="133"/>
      <c r="C522" s="129"/>
      <c r="D522" s="130"/>
      <c r="E522" s="131"/>
      <c r="F522" s="131"/>
      <c r="G522" s="134"/>
      <c r="H522" s="124"/>
      <c r="I522" s="124" t="n">
        <v>0</v>
      </c>
      <c r="J522" s="124" t="n">
        <v>0</v>
      </c>
      <c r="K522" s="125" t="n">
        <v>0</v>
      </c>
      <c r="L522" s="126" t="n">
        <f aca="false">(I522*J522*K522)</f>
        <v>0</v>
      </c>
      <c r="M522" s="126" t="n">
        <f aca="false">IF($H522="AGÊNCIA INTERNO",(0),L522*$M$14)</f>
        <v>0</v>
      </c>
      <c r="N522" s="126" t="n">
        <f aca="false">IF($H522="AGÊNCIA",($L522+$M522)*$N$14,IF($H522="AGÊNCIA INTERNO",($L522*$N$14),IF($H522="FAT.DIRETO",($M522*$N$14))))</f>
        <v>0</v>
      </c>
      <c r="O522" s="126" t="n">
        <f aca="false">L522+M522+N522</f>
        <v>0</v>
      </c>
      <c r="P522" s="127" t="s">
        <v>29</v>
      </c>
      <c r="Q522" s="132"/>
      <c r="R522" s="124" t="n">
        <v>0</v>
      </c>
      <c r="S522" s="124" t="n">
        <v>0</v>
      </c>
      <c r="T522" s="125" t="n">
        <v>0</v>
      </c>
      <c r="U522" s="126" t="n">
        <f aca="false">(R522*S522*T522)</f>
        <v>0</v>
      </c>
      <c r="V522" s="126" t="n">
        <f aca="false">IF($H522="AGÊNCIA INTERNO",(0),U522*$V$14)</f>
        <v>0</v>
      </c>
      <c r="W522" s="126" t="n">
        <f aca="false">IF($H522="AGÊNCIA",($U522+$V522)*$W$14,IF($H522="AGÊNCIA INTERNO",($U522*$N$14),IF($H522="FAT.DIRETO",($V522*$N$14))))</f>
        <v>0</v>
      </c>
      <c r="X522" s="126" t="n">
        <f aca="false">U522+V522+W522</f>
        <v>0</v>
      </c>
      <c r="Y522" s="132"/>
      <c r="Z522" s="132"/>
      <c r="AA522" s="132"/>
      <c r="AB522" s="132"/>
      <c r="AC522" s="132"/>
      <c r="AD522" s="132"/>
      <c r="AE522" s="133"/>
    </row>
    <row r="523" customFormat="false" ht="33.75" hidden="true" customHeight="true" outlineLevel="0" collapsed="false">
      <c r="A523" s="132"/>
      <c r="B523" s="133"/>
      <c r="C523" s="129"/>
      <c r="D523" s="130"/>
      <c r="E523" s="131"/>
      <c r="F523" s="131"/>
      <c r="G523" s="134"/>
      <c r="H523" s="124"/>
      <c r="I523" s="124" t="n">
        <v>0</v>
      </c>
      <c r="J523" s="124" t="n">
        <v>0</v>
      </c>
      <c r="K523" s="125" t="n">
        <v>0</v>
      </c>
      <c r="L523" s="126" t="n">
        <f aca="false">(I523*J523*K523)</f>
        <v>0</v>
      </c>
      <c r="M523" s="126" t="n">
        <f aca="false">IF($H523="AGÊNCIA INTERNO",(0),L523*$M$14)</f>
        <v>0</v>
      </c>
      <c r="N523" s="126" t="n">
        <f aca="false">IF($H523="AGÊNCIA",($L523+$M523)*$N$14,IF($H523="AGÊNCIA INTERNO",($L523*$N$14),IF($H523="FAT.DIRETO",($M523*$N$14))))</f>
        <v>0</v>
      </c>
      <c r="O523" s="126" t="n">
        <f aca="false">L523+M523+N523</f>
        <v>0</v>
      </c>
      <c r="P523" s="127" t="s">
        <v>29</v>
      </c>
      <c r="Q523" s="132"/>
      <c r="R523" s="124" t="n">
        <v>0</v>
      </c>
      <c r="S523" s="124" t="n">
        <v>0</v>
      </c>
      <c r="T523" s="125" t="n">
        <v>0</v>
      </c>
      <c r="U523" s="126" t="n">
        <f aca="false">(R523*S523*T523)</f>
        <v>0</v>
      </c>
      <c r="V523" s="126" t="n">
        <f aca="false">IF($H523="AGÊNCIA INTERNO",(0),U523*$V$14)</f>
        <v>0</v>
      </c>
      <c r="W523" s="126" t="n">
        <f aca="false">IF($H523="AGÊNCIA",($U523+$V523)*$W$14,IF($H523="AGÊNCIA INTERNO",($U523*$N$14),IF($H523="FAT.DIRETO",($V523*$N$14))))</f>
        <v>0</v>
      </c>
      <c r="X523" s="126" t="n">
        <f aca="false">U523+V523+W523</f>
        <v>0</v>
      </c>
      <c r="Y523" s="132"/>
      <c r="Z523" s="132"/>
      <c r="AA523" s="132"/>
      <c r="AB523" s="132"/>
      <c r="AC523" s="132"/>
      <c r="AD523" s="132"/>
      <c r="AE523" s="133"/>
    </row>
    <row r="524" customFormat="false" ht="33.75" hidden="true" customHeight="true" outlineLevel="0" collapsed="false">
      <c r="A524" s="132"/>
      <c r="B524" s="133"/>
      <c r="C524" s="129"/>
      <c r="D524" s="130"/>
      <c r="E524" s="131"/>
      <c r="F524" s="131"/>
      <c r="G524" s="134"/>
      <c r="H524" s="124"/>
      <c r="I524" s="124" t="n">
        <v>0</v>
      </c>
      <c r="J524" s="124" t="n">
        <v>0</v>
      </c>
      <c r="K524" s="125" t="n">
        <v>0</v>
      </c>
      <c r="L524" s="126" t="n">
        <f aca="false">(I524*J524*K524)</f>
        <v>0</v>
      </c>
      <c r="M524" s="126" t="n">
        <f aca="false">IF($H524="AGÊNCIA INTERNO",(0),L524*$M$14)</f>
        <v>0</v>
      </c>
      <c r="N524" s="126" t="n">
        <f aca="false">IF($H524="AGÊNCIA",($L524+$M524)*$N$14,IF($H524="AGÊNCIA INTERNO",($L524*$N$14),IF($H524="FAT.DIRETO",($M524*$N$14))))</f>
        <v>0</v>
      </c>
      <c r="O524" s="126" t="n">
        <f aca="false">L524+M524+N524</f>
        <v>0</v>
      </c>
      <c r="P524" s="127" t="s">
        <v>28</v>
      </c>
      <c r="Q524" s="132"/>
      <c r="R524" s="124" t="n">
        <v>0</v>
      </c>
      <c r="S524" s="124" t="n">
        <v>0</v>
      </c>
      <c r="T524" s="125" t="n">
        <v>0</v>
      </c>
      <c r="U524" s="126" t="n">
        <f aca="false">(R524*S524*T524)</f>
        <v>0</v>
      </c>
      <c r="V524" s="126" t="n">
        <f aca="false">IF($H524="AGÊNCIA INTERNO",(0),U524*$V$14)</f>
        <v>0</v>
      </c>
      <c r="W524" s="126" t="n">
        <f aca="false">IF($H524="AGÊNCIA",($U524+$V524)*$W$14,IF($H524="AGÊNCIA INTERNO",($U524*$N$14),IF($H524="FAT.DIRETO",($V524*$N$14))))</f>
        <v>0</v>
      </c>
      <c r="X524" s="126" t="n">
        <f aca="false">U524+V524+W524</f>
        <v>0</v>
      </c>
      <c r="Y524" s="132"/>
      <c r="Z524" s="132"/>
      <c r="AA524" s="132"/>
      <c r="AB524" s="132"/>
      <c r="AC524" s="132"/>
      <c r="AD524" s="132"/>
      <c r="AE524" s="133"/>
    </row>
    <row r="525" customFormat="false" ht="33.75" hidden="true" customHeight="true" outlineLevel="0" collapsed="false">
      <c r="A525" s="132"/>
      <c r="B525" s="133"/>
      <c r="C525" s="129"/>
      <c r="D525" s="130"/>
      <c r="E525" s="131"/>
      <c r="F525" s="131"/>
      <c r="G525" s="134"/>
      <c r="H525" s="124"/>
      <c r="I525" s="124" t="n">
        <v>0</v>
      </c>
      <c r="J525" s="124" t="n">
        <v>0</v>
      </c>
      <c r="K525" s="125" t="n">
        <v>0</v>
      </c>
      <c r="L525" s="126" t="n">
        <f aca="false">(I525*J525*K525)</f>
        <v>0</v>
      </c>
      <c r="M525" s="126" t="n">
        <f aca="false">IF($H525="AGÊNCIA INTERNO",(0),L525*$M$14)</f>
        <v>0</v>
      </c>
      <c r="N525" s="126" t="n">
        <f aca="false">IF($H525="AGÊNCIA",($L525+$M525)*$N$14,IF($H525="AGÊNCIA INTERNO",($L525*$N$14),IF($H525="FAT.DIRETO",($M525*$N$14))))</f>
        <v>0</v>
      </c>
      <c r="O525" s="126" t="n">
        <f aca="false">L525+M525+N525</f>
        <v>0</v>
      </c>
      <c r="P525" s="127" t="s">
        <v>28</v>
      </c>
      <c r="Q525" s="132"/>
      <c r="R525" s="124" t="n">
        <v>0</v>
      </c>
      <c r="S525" s="124" t="n">
        <v>0</v>
      </c>
      <c r="T525" s="125" t="n">
        <v>0</v>
      </c>
      <c r="U525" s="126" t="n">
        <f aca="false">(R525*S525*T525)</f>
        <v>0</v>
      </c>
      <c r="V525" s="126" t="n">
        <f aca="false">IF($H525="AGÊNCIA INTERNO",(0),U525*$V$14)</f>
        <v>0</v>
      </c>
      <c r="W525" s="126" t="n">
        <f aca="false">IF($H525="AGÊNCIA",($U525+$V525)*$W$14,IF($H525="AGÊNCIA INTERNO",($U525*$N$14),IF($H525="FAT.DIRETO",($V525*$N$14))))</f>
        <v>0</v>
      </c>
      <c r="X525" s="126" t="n">
        <f aca="false">U525+V525+W525</f>
        <v>0</v>
      </c>
      <c r="Y525" s="132"/>
      <c r="Z525" s="132"/>
      <c r="AA525" s="132"/>
      <c r="AB525" s="132"/>
      <c r="AC525" s="132"/>
      <c r="AD525" s="132"/>
      <c r="AE525" s="133"/>
    </row>
    <row r="526" customFormat="false" ht="33.75" hidden="true" customHeight="true" outlineLevel="0" collapsed="false">
      <c r="A526" s="132"/>
      <c r="B526" s="133"/>
      <c r="C526" s="129"/>
      <c r="D526" s="130"/>
      <c r="E526" s="131"/>
      <c r="F526" s="131"/>
      <c r="G526" s="134"/>
      <c r="H526" s="124"/>
      <c r="I526" s="124" t="n">
        <v>0</v>
      </c>
      <c r="J526" s="124" t="n">
        <v>0</v>
      </c>
      <c r="K526" s="125" t="n">
        <v>0</v>
      </c>
      <c r="L526" s="126" t="n">
        <f aca="false">(I526*J526*K526)</f>
        <v>0</v>
      </c>
      <c r="M526" s="126" t="n">
        <f aca="false">IF($H526="AGÊNCIA INTERNO",(0),L526*$M$14)</f>
        <v>0</v>
      </c>
      <c r="N526" s="126" t="n">
        <f aca="false">IF($H526="AGÊNCIA",($L526+$M526)*$N$14,IF($H526="AGÊNCIA INTERNO",($L526*$N$14),IF($H526="FAT.DIRETO",($M526*$N$14))))</f>
        <v>0</v>
      </c>
      <c r="O526" s="126" t="n">
        <f aca="false">L526+M526+N526</f>
        <v>0</v>
      </c>
      <c r="P526" s="127" t="s">
        <v>28</v>
      </c>
      <c r="Q526" s="132"/>
      <c r="R526" s="124" t="n">
        <v>0</v>
      </c>
      <c r="S526" s="124" t="n">
        <v>0</v>
      </c>
      <c r="T526" s="125" t="n">
        <v>0</v>
      </c>
      <c r="U526" s="126" t="n">
        <f aca="false">(R526*S526*T526)</f>
        <v>0</v>
      </c>
      <c r="V526" s="126" t="n">
        <f aca="false">IF($H526="AGÊNCIA INTERNO",(0),U526*$V$14)</f>
        <v>0</v>
      </c>
      <c r="W526" s="126" t="n">
        <f aca="false">IF($H526="AGÊNCIA",($U526+$V526)*$W$14,IF($H526="AGÊNCIA INTERNO",($U526*$N$14),IF($H526="FAT.DIRETO",($V526*$N$14))))</f>
        <v>0</v>
      </c>
      <c r="X526" s="126" t="n">
        <f aca="false">U526+V526+W526</f>
        <v>0</v>
      </c>
      <c r="Y526" s="132"/>
      <c r="Z526" s="132"/>
      <c r="AA526" s="132"/>
      <c r="AB526" s="132"/>
      <c r="AC526" s="132"/>
      <c r="AD526" s="132"/>
      <c r="AE526" s="133"/>
    </row>
    <row r="527" customFormat="false" ht="33.75" hidden="true" customHeight="true" outlineLevel="0" collapsed="false">
      <c r="A527" s="132"/>
      <c r="B527" s="133"/>
      <c r="C527" s="129"/>
      <c r="D527" s="130"/>
      <c r="E527" s="131"/>
      <c r="F527" s="131"/>
      <c r="G527" s="134"/>
      <c r="H527" s="124"/>
      <c r="I527" s="124" t="n">
        <v>0</v>
      </c>
      <c r="J527" s="124" t="n">
        <v>0</v>
      </c>
      <c r="K527" s="125" t="n">
        <v>0</v>
      </c>
      <c r="L527" s="126" t="n">
        <f aca="false">(I527*J527*K527)</f>
        <v>0</v>
      </c>
      <c r="M527" s="126" t="n">
        <f aca="false">IF($H527="AGÊNCIA INTERNO",(0),L527*$M$14)</f>
        <v>0</v>
      </c>
      <c r="N527" s="126" t="n">
        <f aca="false">IF($H527="AGÊNCIA",($L527+$M527)*$N$14,IF($H527="AGÊNCIA INTERNO",($L527*$N$14),IF($H527="FAT.DIRETO",($M527*$N$14))))</f>
        <v>0</v>
      </c>
      <c r="O527" s="126" t="n">
        <f aca="false">L527+M527+N527</f>
        <v>0</v>
      </c>
      <c r="P527" s="127" t="s">
        <v>28</v>
      </c>
      <c r="Q527" s="132"/>
      <c r="R527" s="124" t="n">
        <v>0</v>
      </c>
      <c r="S527" s="124" t="n">
        <v>0</v>
      </c>
      <c r="T527" s="125" t="n">
        <v>0</v>
      </c>
      <c r="U527" s="126" t="n">
        <f aca="false">(R527*S527*T527)</f>
        <v>0</v>
      </c>
      <c r="V527" s="126" t="n">
        <f aca="false">IF($H527="AGÊNCIA INTERNO",(0),U527*$V$14)</f>
        <v>0</v>
      </c>
      <c r="W527" s="126" t="n">
        <f aca="false">IF($H527="AGÊNCIA",($U527+$V527)*$W$14,IF($H527="AGÊNCIA INTERNO",($U527*$N$14),IF($H527="FAT.DIRETO",($V527*$N$14))))</f>
        <v>0</v>
      </c>
      <c r="X527" s="126" t="n">
        <f aca="false">U527+V527+W527</f>
        <v>0</v>
      </c>
      <c r="Y527" s="132"/>
      <c r="Z527" s="132"/>
      <c r="AA527" s="132"/>
      <c r="AB527" s="132"/>
      <c r="AC527" s="132"/>
      <c r="AD527" s="132"/>
      <c r="AE527" s="133"/>
    </row>
    <row r="528" customFormat="false" ht="33.75" hidden="true" customHeight="true" outlineLevel="0" collapsed="false">
      <c r="A528" s="132"/>
      <c r="B528" s="133"/>
      <c r="C528" s="129"/>
      <c r="D528" s="130"/>
      <c r="E528" s="131"/>
      <c r="F528" s="131"/>
      <c r="G528" s="134"/>
      <c r="H528" s="124"/>
      <c r="I528" s="124" t="n">
        <v>0</v>
      </c>
      <c r="J528" s="124" t="n">
        <v>0</v>
      </c>
      <c r="K528" s="125" t="n">
        <v>0</v>
      </c>
      <c r="L528" s="126" t="n">
        <f aca="false">(I528*J528*K528)</f>
        <v>0</v>
      </c>
      <c r="M528" s="126" t="n">
        <f aca="false">IF($H528="AGÊNCIA INTERNO",(0),L528*$M$14)</f>
        <v>0</v>
      </c>
      <c r="N528" s="126" t="n">
        <f aca="false">IF($H528="AGÊNCIA",($L528+$M528)*$N$14,IF($H528="AGÊNCIA INTERNO",($L528*$N$14),IF($H528="FAT.DIRETO",($M528*$N$14))))</f>
        <v>0</v>
      </c>
      <c r="O528" s="126" t="n">
        <f aca="false">L528+M528+N528</f>
        <v>0</v>
      </c>
      <c r="P528" s="127" t="s">
        <v>28</v>
      </c>
      <c r="Q528" s="132"/>
      <c r="R528" s="124" t="n">
        <v>0</v>
      </c>
      <c r="S528" s="124" t="n">
        <v>0</v>
      </c>
      <c r="T528" s="125" t="n">
        <v>0</v>
      </c>
      <c r="U528" s="126" t="n">
        <f aca="false">(R528*S528*T528)</f>
        <v>0</v>
      </c>
      <c r="V528" s="126" t="n">
        <f aca="false">IF($H528="AGÊNCIA INTERNO",(0),U528*$V$14)</f>
        <v>0</v>
      </c>
      <c r="W528" s="126" t="n">
        <f aca="false">IF($H528="AGÊNCIA",($U528+$V528)*$W$14,IF($H528="AGÊNCIA INTERNO",($U528*$N$14),IF($H528="FAT.DIRETO",($V528*$N$14))))</f>
        <v>0</v>
      </c>
      <c r="X528" s="126" t="n">
        <f aca="false">U528+V528+W528</f>
        <v>0</v>
      </c>
      <c r="Y528" s="132"/>
      <c r="Z528" s="132"/>
      <c r="AA528" s="132"/>
      <c r="AB528" s="132"/>
      <c r="AC528" s="132"/>
      <c r="AD528" s="132"/>
      <c r="AE528" s="133"/>
    </row>
    <row r="529" customFormat="false" ht="33.75" hidden="true" customHeight="true" outlineLevel="0" collapsed="false">
      <c r="A529" s="132"/>
      <c r="B529" s="133"/>
      <c r="C529" s="129"/>
      <c r="D529" s="130"/>
      <c r="E529" s="131"/>
      <c r="F529" s="131"/>
      <c r="G529" s="134"/>
      <c r="H529" s="124"/>
      <c r="I529" s="124" t="n">
        <v>0</v>
      </c>
      <c r="J529" s="124" t="n">
        <v>0</v>
      </c>
      <c r="K529" s="125" t="n">
        <v>0</v>
      </c>
      <c r="L529" s="126" t="n">
        <f aca="false">(I529*J529*K529)</f>
        <v>0</v>
      </c>
      <c r="M529" s="126" t="n">
        <f aca="false">IF($H529="AGÊNCIA INTERNO",(0),L529*$M$14)</f>
        <v>0</v>
      </c>
      <c r="N529" s="126" t="n">
        <f aca="false">IF($H529="AGÊNCIA",($L529+$M529)*$N$14,IF($H529="AGÊNCIA INTERNO",($L529*$N$14),IF($H529="FAT.DIRETO",($M529*$N$14))))</f>
        <v>0</v>
      </c>
      <c r="O529" s="126" t="n">
        <f aca="false">L529+M529+N529</f>
        <v>0</v>
      </c>
      <c r="P529" s="127" t="s">
        <v>28</v>
      </c>
      <c r="Q529" s="132"/>
      <c r="R529" s="124" t="n">
        <v>0</v>
      </c>
      <c r="S529" s="124" t="n">
        <v>0</v>
      </c>
      <c r="T529" s="125" t="n">
        <v>0</v>
      </c>
      <c r="U529" s="126" t="n">
        <f aca="false">(R529*S529*T529)</f>
        <v>0</v>
      </c>
      <c r="V529" s="126" t="n">
        <f aca="false">IF($H529="AGÊNCIA INTERNO",(0),U529*$V$14)</f>
        <v>0</v>
      </c>
      <c r="W529" s="126" t="n">
        <f aca="false">IF($H529="AGÊNCIA",($U529+$V529)*$W$14,IF($H529="AGÊNCIA INTERNO",($U529*$N$14),IF($H529="FAT.DIRETO",($V529*$N$14))))</f>
        <v>0</v>
      </c>
      <c r="X529" s="126" t="n">
        <f aca="false">U529+V529+W529</f>
        <v>0</v>
      </c>
      <c r="Y529" s="132"/>
      <c r="Z529" s="132"/>
      <c r="AA529" s="132"/>
      <c r="AB529" s="132"/>
      <c r="AC529" s="132"/>
      <c r="AD529" s="132"/>
      <c r="AE529" s="133"/>
    </row>
    <row r="530" customFormat="false" ht="33.75" hidden="true" customHeight="true" outlineLevel="0" collapsed="false">
      <c r="A530" s="132"/>
      <c r="B530" s="133"/>
      <c r="C530" s="129"/>
      <c r="D530" s="130"/>
      <c r="E530" s="131"/>
      <c r="F530" s="131"/>
      <c r="G530" s="134"/>
      <c r="H530" s="124"/>
      <c r="I530" s="124" t="n">
        <v>0</v>
      </c>
      <c r="J530" s="124" t="n">
        <v>0</v>
      </c>
      <c r="K530" s="125" t="n">
        <v>0</v>
      </c>
      <c r="L530" s="126" t="n">
        <f aca="false">(I530*J530*K530)</f>
        <v>0</v>
      </c>
      <c r="M530" s="126" t="n">
        <f aca="false">IF($H530="AGÊNCIA INTERNO",(0),L530*$M$14)</f>
        <v>0</v>
      </c>
      <c r="N530" s="126" t="n">
        <f aca="false">IF($H530="AGÊNCIA",($L530+$M530)*$N$14,IF($H530="AGÊNCIA INTERNO",($L530*$N$14),IF($H530="FAT.DIRETO",($M530*$N$14))))</f>
        <v>0</v>
      </c>
      <c r="O530" s="126" t="n">
        <f aca="false">L530+M530+N530</f>
        <v>0</v>
      </c>
      <c r="P530" s="127" t="s">
        <v>28</v>
      </c>
      <c r="Q530" s="132"/>
      <c r="R530" s="124" t="n">
        <v>0</v>
      </c>
      <c r="S530" s="124" t="n">
        <v>0</v>
      </c>
      <c r="T530" s="125" t="n">
        <v>0</v>
      </c>
      <c r="U530" s="126" t="n">
        <f aca="false">(R530*S530*T530)</f>
        <v>0</v>
      </c>
      <c r="V530" s="126" t="n">
        <f aca="false">IF($H530="AGÊNCIA INTERNO",(0),U530*$V$14)</f>
        <v>0</v>
      </c>
      <c r="W530" s="126" t="n">
        <f aca="false">IF($H530="AGÊNCIA",($U530+$V530)*$W$14,IF($H530="AGÊNCIA INTERNO",($U530*$N$14),IF($H530="FAT.DIRETO",($V530*$N$14))))</f>
        <v>0</v>
      </c>
      <c r="X530" s="126" t="n">
        <f aca="false">U530+V530+W530</f>
        <v>0</v>
      </c>
      <c r="Y530" s="132"/>
      <c r="Z530" s="132"/>
      <c r="AA530" s="132"/>
      <c r="AB530" s="132"/>
      <c r="AC530" s="132"/>
      <c r="AD530" s="132"/>
      <c r="AE530" s="133"/>
    </row>
    <row r="531" customFormat="false" ht="33.75" hidden="true" customHeight="true" outlineLevel="0" collapsed="false">
      <c r="A531" s="132"/>
      <c r="B531" s="133"/>
      <c r="C531" s="129"/>
      <c r="D531" s="130"/>
      <c r="E531" s="131"/>
      <c r="F531" s="131"/>
      <c r="G531" s="134"/>
      <c r="H531" s="124"/>
      <c r="I531" s="124" t="n">
        <v>0</v>
      </c>
      <c r="J531" s="124" t="n">
        <v>0</v>
      </c>
      <c r="K531" s="125" t="n">
        <v>0</v>
      </c>
      <c r="L531" s="126" t="n">
        <f aca="false">(I531*J531*K531)</f>
        <v>0</v>
      </c>
      <c r="M531" s="126" t="n">
        <f aca="false">IF($H531="AGÊNCIA INTERNO",(0),L531*$M$14)</f>
        <v>0</v>
      </c>
      <c r="N531" s="126" t="n">
        <f aca="false">IF($H531="AGÊNCIA",($L531+$M531)*$N$14,IF($H531="AGÊNCIA INTERNO",($L531*$N$14),IF($H531="FAT.DIRETO",($M531*$N$14))))</f>
        <v>0</v>
      </c>
      <c r="O531" s="126" t="n">
        <f aca="false">L531+M531+N531</f>
        <v>0</v>
      </c>
      <c r="P531" s="127" t="s">
        <v>28</v>
      </c>
      <c r="Q531" s="132"/>
      <c r="R531" s="124" t="n">
        <v>0</v>
      </c>
      <c r="S531" s="124" t="n">
        <v>0</v>
      </c>
      <c r="T531" s="125" t="n">
        <v>0</v>
      </c>
      <c r="U531" s="126" t="n">
        <f aca="false">(R531*S531*T531)</f>
        <v>0</v>
      </c>
      <c r="V531" s="126" t="n">
        <f aca="false">IF($H531="AGÊNCIA INTERNO",(0),U531*$V$14)</f>
        <v>0</v>
      </c>
      <c r="W531" s="126" t="n">
        <f aca="false">IF($H531="AGÊNCIA",($U531+$V531)*$W$14,IF($H531="AGÊNCIA INTERNO",($U531*$N$14),IF($H531="FAT.DIRETO",($V531*$N$14))))</f>
        <v>0</v>
      </c>
      <c r="X531" s="126" t="n">
        <f aca="false">U531+V531+W531</f>
        <v>0</v>
      </c>
      <c r="Y531" s="132"/>
      <c r="Z531" s="132"/>
      <c r="AA531" s="132"/>
      <c r="AB531" s="132"/>
      <c r="AC531" s="132"/>
      <c r="AD531" s="132"/>
      <c r="AE531" s="133"/>
    </row>
    <row r="532" customFormat="false" ht="33.75" hidden="true" customHeight="true" outlineLevel="0" collapsed="false">
      <c r="A532" s="132"/>
      <c r="B532" s="133"/>
      <c r="C532" s="129"/>
      <c r="D532" s="130"/>
      <c r="E532" s="131"/>
      <c r="F532" s="131"/>
      <c r="G532" s="134"/>
      <c r="H532" s="124"/>
      <c r="I532" s="124" t="n">
        <v>0</v>
      </c>
      <c r="J532" s="124" t="n">
        <v>0</v>
      </c>
      <c r="K532" s="125" t="n">
        <v>0</v>
      </c>
      <c r="L532" s="126" t="n">
        <f aca="false">(I532*J532*K532)</f>
        <v>0</v>
      </c>
      <c r="M532" s="126" t="n">
        <f aca="false">IF($H532="AGÊNCIA INTERNO",(0),L532*$M$14)</f>
        <v>0</v>
      </c>
      <c r="N532" s="126" t="n">
        <f aca="false">IF($H532="AGÊNCIA",($L532+$M532)*$N$14,IF($H532="AGÊNCIA INTERNO",($L532*$N$14),IF($H532="FAT.DIRETO",($M532*$N$14))))</f>
        <v>0</v>
      </c>
      <c r="O532" s="126" t="n">
        <f aca="false">L532+M532+N532</f>
        <v>0</v>
      </c>
      <c r="P532" s="127" t="s">
        <v>28</v>
      </c>
      <c r="Q532" s="132"/>
      <c r="R532" s="124" t="n">
        <v>0</v>
      </c>
      <c r="S532" s="124" t="n">
        <v>0</v>
      </c>
      <c r="T532" s="125" t="n">
        <v>0</v>
      </c>
      <c r="U532" s="126" t="n">
        <f aca="false">(R532*S532*T532)</f>
        <v>0</v>
      </c>
      <c r="V532" s="126" t="n">
        <f aca="false">IF($H532="AGÊNCIA INTERNO",(0),U532*$V$14)</f>
        <v>0</v>
      </c>
      <c r="W532" s="126" t="n">
        <f aca="false">IF($H532="AGÊNCIA",($U532+$V532)*$W$14,IF($H532="AGÊNCIA INTERNO",($U532*$N$14),IF($H532="FAT.DIRETO",($V532*$N$14))))</f>
        <v>0</v>
      </c>
      <c r="X532" s="126" t="n">
        <f aca="false">U532+V532+W532</f>
        <v>0</v>
      </c>
      <c r="Y532" s="132"/>
      <c r="Z532" s="132"/>
      <c r="AA532" s="132"/>
      <c r="AB532" s="132"/>
      <c r="AC532" s="132"/>
      <c r="AD532" s="132"/>
      <c r="AE532" s="133"/>
    </row>
    <row r="533" customFormat="false" ht="33.75" hidden="true" customHeight="true" outlineLevel="0" collapsed="false">
      <c r="A533" s="132"/>
      <c r="B533" s="133"/>
      <c r="C533" s="129"/>
      <c r="D533" s="130"/>
      <c r="E533" s="131"/>
      <c r="F533" s="131"/>
      <c r="G533" s="134"/>
      <c r="H533" s="124"/>
      <c r="I533" s="124" t="n">
        <v>0</v>
      </c>
      <c r="J533" s="124" t="n">
        <v>0</v>
      </c>
      <c r="K533" s="125" t="n">
        <v>0</v>
      </c>
      <c r="L533" s="126" t="n">
        <f aca="false">(I533*J533*K533)</f>
        <v>0</v>
      </c>
      <c r="M533" s="126" t="n">
        <f aca="false">IF($H533="AGÊNCIA INTERNO",(0),L533*$M$14)</f>
        <v>0</v>
      </c>
      <c r="N533" s="126" t="n">
        <f aca="false">IF($H533="AGÊNCIA",($L533+$M533)*$N$14,IF($H533="AGÊNCIA INTERNO",($L533*$N$14),IF($H533="FAT.DIRETO",($M533*$N$14))))</f>
        <v>0</v>
      </c>
      <c r="O533" s="126" t="n">
        <f aca="false">L533+M533+N533</f>
        <v>0</v>
      </c>
      <c r="P533" s="127" t="s">
        <v>28</v>
      </c>
      <c r="Q533" s="132"/>
      <c r="R533" s="124" t="n">
        <v>0</v>
      </c>
      <c r="S533" s="124" t="n">
        <v>0</v>
      </c>
      <c r="T533" s="125" t="n">
        <v>0</v>
      </c>
      <c r="U533" s="126" t="n">
        <f aca="false">(R533*S533*T533)</f>
        <v>0</v>
      </c>
      <c r="V533" s="126" t="n">
        <f aca="false">IF($H533="AGÊNCIA INTERNO",(0),U533*$V$14)</f>
        <v>0</v>
      </c>
      <c r="W533" s="126" t="n">
        <f aca="false">IF($H533="AGÊNCIA",($U533+$V533)*$W$14,IF($H533="AGÊNCIA INTERNO",($U533*$N$14),IF($H533="FAT.DIRETO",($V533*$N$14))))</f>
        <v>0</v>
      </c>
      <c r="X533" s="126" t="n">
        <f aca="false">U533+V533+W533</f>
        <v>0</v>
      </c>
      <c r="Y533" s="132"/>
      <c r="Z533" s="132"/>
      <c r="AA533" s="132"/>
      <c r="AB533" s="132"/>
      <c r="AC533" s="132"/>
      <c r="AD533" s="132"/>
      <c r="AE533" s="133"/>
    </row>
    <row r="534" customFormat="false" ht="33.75" hidden="true" customHeight="true" outlineLevel="0" collapsed="false">
      <c r="A534" s="132"/>
      <c r="B534" s="133"/>
      <c r="C534" s="129"/>
      <c r="D534" s="130"/>
      <c r="E534" s="131"/>
      <c r="F534" s="131"/>
      <c r="G534" s="134"/>
      <c r="H534" s="124"/>
      <c r="I534" s="124" t="n">
        <v>0</v>
      </c>
      <c r="J534" s="124" t="n">
        <v>0</v>
      </c>
      <c r="K534" s="125" t="n">
        <v>0</v>
      </c>
      <c r="L534" s="126" t="n">
        <f aca="false">(I534*J534*K534)</f>
        <v>0</v>
      </c>
      <c r="M534" s="126" t="n">
        <f aca="false">IF($H534="AGÊNCIA INTERNO",(0),L534*$M$14)</f>
        <v>0</v>
      </c>
      <c r="N534" s="126" t="n">
        <f aca="false">IF($H534="AGÊNCIA",($L534+$M534)*$N$14,IF($H534="AGÊNCIA INTERNO",($L534*$N$14),IF($H534="FAT.DIRETO",($M534*$N$14))))</f>
        <v>0</v>
      </c>
      <c r="O534" s="126" t="n">
        <f aca="false">L534+M534+N534</f>
        <v>0</v>
      </c>
      <c r="P534" s="127" t="s">
        <v>28</v>
      </c>
      <c r="Q534" s="132"/>
      <c r="R534" s="124" t="n">
        <v>0</v>
      </c>
      <c r="S534" s="124" t="n">
        <v>0</v>
      </c>
      <c r="T534" s="125" t="n">
        <v>0</v>
      </c>
      <c r="U534" s="126" t="n">
        <f aca="false">(R534*S534*T534)</f>
        <v>0</v>
      </c>
      <c r="V534" s="126" t="n">
        <f aca="false">IF($H534="AGÊNCIA INTERNO",(0),U534*$V$14)</f>
        <v>0</v>
      </c>
      <c r="W534" s="126" t="n">
        <f aca="false">IF($H534="AGÊNCIA",($U534+$V534)*$W$14,IF($H534="AGÊNCIA INTERNO",($U534*$N$14),IF($H534="FAT.DIRETO",($V534*$N$14))))</f>
        <v>0</v>
      </c>
      <c r="X534" s="126" t="n">
        <f aca="false">U534+V534+W534</f>
        <v>0</v>
      </c>
      <c r="Y534" s="132"/>
      <c r="Z534" s="132"/>
      <c r="AA534" s="132"/>
      <c r="AB534" s="132"/>
      <c r="AC534" s="132"/>
      <c r="AD534" s="132"/>
      <c r="AE534" s="133"/>
    </row>
    <row r="535" customFormat="false" ht="33.75" hidden="true" customHeight="true" outlineLevel="0" collapsed="false">
      <c r="A535" s="132"/>
      <c r="B535" s="133"/>
      <c r="C535" s="129"/>
      <c r="D535" s="130"/>
      <c r="E535" s="131"/>
      <c r="F535" s="131"/>
      <c r="G535" s="134"/>
      <c r="H535" s="124"/>
      <c r="I535" s="124" t="n">
        <v>0</v>
      </c>
      <c r="J535" s="124" t="n">
        <v>0</v>
      </c>
      <c r="K535" s="125" t="n">
        <v>0</v>
      </c>
      <c r="L535" s="126" t="n">
        <f aca="false">(I535*J535*K535)</f>
        <v>0</v>
      </c>
      <c r="M535" s="126" t="n">
        <f aca="false">IF($H535="AGÊNCIA INTERNO",(0),L535*$M$14)</f>
        <v>0</v>
      </c>
      <c r="N535" s="126" t="n">
        <f aca="false">IF($H535="AGÊNCIA",($L535+$M535)*$N$14,IF($H535="AGÊNCIA INTERNO",($L535*$N$14),IF($H535="FAT.DIRETO",($M535*$N$14))))</f>
        <v>0</v>
      </c>
      <c r="O535" s="126" t="n">
        <f aca="false">L535+M535+N535</f>
        <v>0</v>
      </c>
      <c r="P535" s="127" t="s">
        <v>28</v>
      </c>
      <c r="Q535" s="132"/>
      <c r="R535" s="124" t="n">
        <v>0</v>
      </c>
      <c r="S535" s="124" t="n">
        <v>0</v>
      </c>
      <c r="T535" s="125" t="n">
        <v>0</v>
      </c>
      <c r="U535" s="126" t="n">
        <f aca="false">(R535*S535*T535)</f>
        <v>0</v>
      </c>
      <c r="V535" s="126" t="n">
        <f aca="false">IF($H535="AGÊNCIA INTERNO",(0),U535*$V$14)</f>
        <v>0</v>
      </c>
      <c r="W535" s="126" t="n">
        <f aca="false">IF($H535="AGÊNCIA",($U535+$V535)*$W$14,IF($H535="AGÊNCIA INTERNO",($U535*$N$14),IF($H535="FAT.DIRETO",($V535*$N$14))))</f>
        <v>0</v>
      </c>
      <c r="X535" s="126" t="n">
        <f aca="false">U535+V535+W535</f>
        <v>0</v>
      </c>
      <c r="Y535" s="132"/>
      <c r="Z535" s="132"/>
      <c r="AA535" s="132"/>
      <c r="AB535" s="132"/>
      <c r="AC535" s="132"/>
      <c r="AD535" s="132"/>
      <c r="AE535" s="133"/>
    </row>
    <row r="536" customFormat="false" ht="33.75" hidden="true" customHeight="true" outlineLevel="0" collapsed="false">
      <c r="A536" s="132"/>
      <c r="B536" s="133"/>
      <c r="C536" s="129"/>
      <c r="D536" s="130"/>
      <c r="E536" s="131"/>
      <c r="F536" s="131"/>
      <c r="G536" s="134"/>
      <c r="H536" s="124"/>
      <c r="I536" s="124" t="n">
        <v>0</v>
      </c>
      <c r="J536" s="124" t="n">
        <v>0</v>
      </c>
      <c r="K536" s="125" t="n">
        <v>0</v>
      </c>
      <c r="L536" s="126" t="n">
        <f aca="false">(I536*J536*K536)</f>
        <v>0</v>
      </c>
      <c r="M536" s="126" t="n">
        <f aca="false">IF($H536="AGÊNCIA INTERNO",(0),L536*$M$14)</f>
        <v>0</v>
      </c>
      <c r="N536" s="126" t="n">
        <f aca="false">IF($H536="AGÊNCIA",($L536+$M536)*$N$14,IF($H536="AGÊNCIA INTERNO",($L536*$N$14),IF($H536="FAT.DIRETO",($M536*$N$14))))</f>
        <v>0</v>
      </c>
      <c r="O536" s="126" t="n">
        <f aca="false">L536+M536+N536</f>
        <v>0</v>
      </c>
      <c r="P536" s="127" t="s">
        <v>29</v>
      </c>
      <c r="Q536" s="132"/>
      <c r="R536" s="124" t="n">
        <v>0</v>
      </c>
      <c r="S536" s="124" t="n">
        <v>0</v>
      </c>
      <c r="T536" s="125" t="n">
        <v>0</v>
      </c>
      <c r="U536" s="126" t="n">
        <f aca="false">(R536*S536*T536)</f>
        <v>0</v>
      </c>
      <c r="V536" s="126" t="n">
        <f aca="false">IF($H536="AGÊNCIA INTERNO",(0),U536*$V$14)</f>
        <v>0</v>
      </c>
      <c r="W536" s="126" t="n">
        <f aca="false">IF($H536="AGÊNCIA",($U536+$V536)*$W$14,IF($H536="AGÊNCIA INTERNO",($U536*$N$14),IF($H536="FAT.DIRETO",($V536*$N$14))))</f>
        <v>0</v>
      </c>
      <c r="X536" s="126" t="n">
        <f aca="false">U536+V536+W536</f>
        <v>0</v>
      </c>
      <c r="Y536" s="132"/>
      <c r="Z536" s="132"/>
      <c r="AA536" s="132"/>
      <c r="AB536" s="132"/>
      <c r="AC536" s="132"/>
      <c r="AD536" s="132"/>
      <c r="AE536" s="133"/>
    </row>
    <row r="537" customFormat="false" ht="33.75" hidden="true" customHeight="true" outlineLevel="0" collapsed="false">
      <c r="A537" s="132"/>
      <c r="B537" s="133"/>
      <c r="C537" s="129"/>
      <c r="D537" s="130"/>
      <c r="E537" s="131"/>
      <c r="F537" s="131"/>
      <c r="G537" s="134"/>
      <c r="H537" s="124"/>
      <c r="I537" s="124" t="n">
        <v>0</v>
      </c>
      <c r="J537" s="124" t="n">
        <v>0</v>
      </c>
      <c r="K537" s="125" t="n">
        <v>0</v>
      </c>
      <c r="L537" s="126" t="n">
        <f aca="false">(I537*J537*K537)</f>
        <v>0</v>
      </c>
      <c r="M537" s="126" t="n">
        <f aca="false">IF($H537="AGÊNCIA INTERNO",(0),L537*$M$14)</f>
        <v>0</v>
      </c>
      <c r="N537" s="126" t="n">
        <f aca="false">IF($H537="AGÊNCIA",($L537+$M537)*$N$14,IF($H537="AGÊNCIA INTERNO",($L537*$N$14),IF($H537="FAT.DIRETO",($M537*$N$14))))</f>
        <v>0</v>
      </c>
      <c r="O537" s="126" t="n">
        <f aca="false">L537+M537+N537</f>
        <v>0</v>
      </c>
      <c r="P537" s="127" t="s">
        <v>28</v>
      </c>
      <c r="Q537" s="132"/>
      <c r="R537" s="124" t="n">
        <v>0</v>
      </c>
      <c r="S537" s="124" t="n">
        <v>0</v>
      </c>
      <c r="T537" s="125" t="n">
        <v>0</v>
      </c>
      <c r="U537" s="126" t="n">
        <f aca="false">(R537*S537*T537)</f>
        <v>0</v>
      </c>
      <c r="V537" s="126" t="n">
        <f aca="false">IF($H537="AGÊNCIA INTERNO",(0),U537*$V$14)</f>
        <v>0</v>
      </c>
      <c r="W537" s="126" t="n">
        <f aca="false">IF($H537="AGÊNCIA",($U537+$V537)*$W$14,IF($H537="AGÊNCIA INTERNO",($U537*$N$14),IF($H537="FAT.DIRETO",($V537*$N$14))))</f>
        <v>0</v>
      </c>
      <c r="X537" s="126" t="n">
        <f aca="false">U537+V537+W537</f>
        <v>0</v>
      </c>
      <c r="Y537" s="132"/>
      <c r="Z537" s="132"/>
      <c r="AA537" s="132"/>
      <c r="AB537" s="132"/>
      <c r="AC537" s="132"/>
      <c r="AD537" s="132"/>
      <c r="AE537" s="133"/>
    </row>
    <row r="538" customFormat="false" ht="33.75" hidden="true" customHeight="true" outlineLevel="0" collapsed="false">
      <c r="A538" s="132"/>
      <c r="B538" s="133"/>
      <c r="C538" s="129"/>
      <c r="D538" s="130"/>
      <c r="E538" s="131"/>
      <c r="F538" s="131"/>
      <c r="G538" s="134"/>
      <c r="H538" s="124"/>
      <c r="I538" s="124" t="n">
        <v>0</v>
      </c>
      <c r="J538" s="124" t="n">
        <v>0</v>
      </c>
      <c r="K538" s="125" t="n">
        <v>0</v>
      </c>
      <c r="L538" s="126" t="n">
        <f aca="false">(I538*J538*K538)</f>
        <v>0</v>
      </c>
      <c r="M538" s="126" t="n">
        <f aca="false">IF($H538="AGÊNCIA INTERNO",(0),L538*$M$14)</f>
        <v>0</v>
      </c>
      <c r="N538" s="126" t="n">
        <f aca="false">IF($H538="AGÊNCIA",($L538+$M538)*$N$14,IF($H538="AGÊNCIA INTERNO",($L538*$N$14),IF($H538="FAT.DIRETO",($M538*$N$14))))</f>
        <v>0</v>
      </c>
      <c r="O538" s="126" t="n">
        <f aca="false">L538+M538+N538</f>
        <v>0</v>
      </c>
      <c r="P538" s="127" t="s">
        <v>28</v>
      </c>
      <c r="Q538" s="132"/>
      <c r="R538" s="124" t="n">
        <v>0</v>
      </c>
      <c r="S538" s="124" t="n">
        <v>0</v>
      </c>
      <c r="T538" s="125" t="n">
        <v>0</v>
      </c>
      <c r="U538" s="126" t="n">
        <f aca="false">(R538*S538*T538)</f>
        <v>0</v>
      </c>
      <c r="V538" s="126" t="n">
        <f aca="false">IF($H538="AGÊNCIA INTERNO",(0),U538*$V$14)</f>
        <v>0</v>
      </c>
      <c r="W538" s="126" t="n">
        <f aca="false">IF($H538="AGÊNCIA",($U538+$V538)*$W$14,IF($H538="AGÊNCIA INTERNO",($U538*$N$14),IF($H538="FAT.DIRETO",($V538*$N$14))))</f>
        <v>0</v>
      </c>
      <c r="X538" s="126" t="n">
        <f aca="false">U538+V538+W538</f>
        <v>0</v>
      </c>
      <c r="Y538" s="132"/>
      <c r="Z538" s="132"/>
      <c r="AA538" s="132"/>
      <c r="AB538" s="132"/>
      <c r="AC538" s="132"/>
      <c r="AD538" s="132"/>
      <c r="AE538" s="133"/>
    </row>
    <row r="539" customFormat="false" ht="33.75" hidden="true" customHeight="true" outlineLevel="0" collapsed="false">
      <c r="A539" s="132"/>
      <c r="B539" s="133"/>
      <c r="C539" s="129"/>
      <c r="D539" s="130"/>
      <c r="E539" s="131"/>
      <c r="F539" s="131"/>
      <c r="G539" s="134"/>
      <c r="H539" s="124"/>
      <c r="I539" s="124" t="n">
        <v>0</v>
      </c>
      <c r="J539" s="124" t="n">
        <v>0</v>
      </c>
      <c r="K539" s="125" t="n">
        <v>0</v>
      </c>
      <c r="L539" s="126" t="n">
        <f aca="false">(I539*J539*K539)</f>
        <v>0</v>
      </c>
      <c r="M539" s="126" t="n">
        <f aca="false">IF($H539="AGÊNCIA INTERNO",(0),L539*$M$14)</f>
        <v>0</v>
      </c>
      <c r="N539" s="126" t="n">
        <f aca="false">IF($H539="AGÊNCIA",($L539+$M539)*$N$14,IF($H539="AGÊNCIA INTERNO",($L539*$N$14),IF($H539="FAT.DIRETO",($M539*$N$14))))</f>
        <v>0</v>
      </c>
      <c r="O539" s="126" t="n">
        <f aca="false">L539+M539+N539</f>
        <v>0</v>
      </c>
      <c r="P539" s="127" t="s">
        <v>28</v>
      </c>
      <c r="Q539" s="132"/>
      <c r="R539" s="124" t="n">
        <v>0</v>
      </c>
      <c r="S539" s="124" t="n">
        <v>0</v>
      </c>
      <c r="T539" s="125" t="n">
        <v>0</v>
      </c>
      <c r="U539" s="126" t="n">
        <f aca="false">(R539*S539*T539)</f>
        <v>0</v>
      </c>
      <c r="V539" s="126" t="n">
        <f aca="false">IF($H539="AGÊNCIA INTERNO",(0),U539*$V$14)</f>
        <v>0</v>
      </c>
      <c r="W539" s="126" t="n">
        <f aca="false">IF($H539="AGÊNCIA",($U539+$V539)*$W$14,IF($H539="AGÊNCIA INTERNO",($U539*$N$14),IF($H539="FAT.DIRETO",($V539*$N$14))))</f>
        <v>0</v>
      </c>
      <c r="X539" s="126" t="n">
        <f aca="false">U539+V539+W539</f>
        <v>0</v>
      </c>
      <c r="Y539" s="132"/>
      <c r="Z539" s="132"/>
      <c r="AA539" s="132"/>
      <c r="AB539" s="132"/>
      <c r="AC539" s="132"/>
      <c r="AD539" s="132"/>
      <c r="AE539" s="133"/>
    </row>
    <row r="540" customFormat="false" ht="33.75" hidden="true" customHeight="true" outlineLevel="0" collapsed="false">
      <c r="A540" s="132"/>
      <c r="B540" s="133"/>
      <c r="C540" s="129"/>
      <c r="D540" s="130"/>
      <c r="E540" s="131"/>
      <c r="F540" s="131"/>
      <c r="G540" s="134"/>
      <c r="H540" s="124"/>
      <c r="I540" s="124" t="n">
        <v>0</v>
      </c>
      <c r="J540" s="124" t="n">
        <v>0</v>
      </c>
      <c r="K540" s="125" t="n">
        <v>0</v>
      </c>
      <c r="L540" s="126" t="n">
        <f aca="false">(I540*J540*K540)</f>
        <v>0</v>
      </c>
      <c r="M540" s="126" t="n">
        <f aca="false">IF($H540="AGÊNCIA INTERNO",(0),L540*$M$14)</f>
        <v>0</v>
      </c>
      <c r="N540" s="126" t="n">
        <f aca="false">IF($H540="AGÊNCIA",($L540+$M540)*$N$14,IF($H540="AGÊNCIA INTERNO",($L540*$N$14),IF($H540="FAT.DIRETO",($M540*$N$14))))</f>
        <v>0</v>
      </c>
      <c r="O540" s="126" t="n">
        <f aca="false">L540+M540+N540</f>
        <v>0</v>
      </c>
      <c r="P540" s="127" t="s">
        <v>28</v>
      </c>
      <c r="Q540" s="132"/>
      <c r="R540" s="124" t="n">
        <v>0</v>
      </c>
      <c r="S540" s="124" t="n">
        <v>0</v>
      </c>
      <c r="T540" s="125" t="n">
        <v>0</v>
      </c>
      <c r="U540" s="126" t="n">
        <f aca="false">(R540*S540*T540)</f>
        <v>0</v>
      </c>
      <c r="V540" s="126" t="n">
        <f aca="false">IF($H540="AGÊNCIA INTERNO",(0),U540*$V$14)</f>
        <v>0</v>
      </c>
      <c r="W540" s="126" t="n">
        <f aca="false">IF($H540="AGÊNCIA",($U540+$V540)*$W$14,IF($H540="AGÊNCIA INTERNO",($U540*$N$14),IF($H540="FAT.DIRETO",($V540*$N$14))))</f>
        <v>0</v>
      </c>
      <c r="X540" s="126" t="n">
        <f aca="false">U540+V540+W540</f>
        <v>0</v>
      </c>
      <c r="Y540" s="132"/>
      <c r="Z540" s="132"/>
      <c r="AA540" s="132"/>
      <c r="AB540" s="132"/>
      <c r="AC540" s="132"/>
      <c r="AD540" s="132"/>
      <c r="AE540" s="133"/>
    </row>
    <row r="541" customFormat="false" ht="33.75" hidden="true" customHeight="true" outlineLevel="0" collapsed="false">
      <c r="A541" s="132"/>
      <c r="B541" s="133"/>
      <c r="C541" s="129"/>
      <c r="D541" s="130"/>
      <c r="E541" s="131"/>
      <c r="F541" s="131"/>
      <c r="G541" s="134"/>
      <c r="H541" s="124"/>
      <c r="I541" s="124" t="n">
        <v>0</v>
      </c>
      <c r="J541" s="124" t="n">
        <v>0</v>
      </c>
      <c r="K541" s="125" t="n">
        <v>0</v>
      </c>
      <c r="L541" s="126" t="n">
        <f aca="false">(I541*J541*K541)</f>
        <v>0</v>
      </c>
      <c r="M541" s="126" t="n">
        <f aca="false">IF($H541="AGÊNCIA INTERNO",(0),L541*$M$14)</f>
        <v>0</v>
      </c>
      <c r="N541" s="126" t="n">
        <f aca="false">IF($H541="AGÊNCIA",($L541+$M541)*$N$14,IF($H541="AGÊNCIA INTERNO",($L541*$N$14),IF($H541="FAT.DIRETO",($M541*$N$14))))</f>
        <v>0</v>
      </c>
      <c r="O541" s="126" t="n">
        <f aca="false">L541+M541+N541</f>
        <v>0</v>
      </c>
      <c r="P541" s="127" t="s">
        <v>29</v>
      </c>
      <c r="Q541" s="132"/>
      <c r="R541" s="124" t="n">
        <v>0</v>
      </c>
      <c r="S541" s="124" t="n">
        <v>0</v>
      </c>
      <c r="T541" s="125" t="n">
        <v>0</v>
      </c>
      <c r="U541" s="126" t="n">
        <f aca="false">(R541*S541*T541)</f>
        <v>0</v>
      </c>
      <c r="V541" s="126" t="n">
        <f aca="false">IF($H541="AGÊNCIA INTERNO",(0),U541*$V$14)</f>
        <v>0</v>
      </c>
      <c r="W541" s="126" t="n">
        <f aca="false">IF($H541="AGÊNCIA",($U541+$V541)*$W$14,IF($H541="AGÊNCIA INTERNO",($U541*$N$14),IF($H541="FAT.DIRETO",($V541*$N$14))))</f>
        <v>0</v>
      </c>
      <c r="X541" s="126" t="n">
        <f aca="false">U541+V541+W541</f>
        <v>0</v>
      </c>
      <c r="Y541" s="132"/>
      <c r="Z541" s="132"/>
      <c r="AA541" s="132"/>
      <c r="AB541" s="132"/>
      <c r="AC541" s="132"/>
      <c r="AD541" s="132"/>
      <c r="AE541" s="133"/>
    </row>
    <row r="542" customFormat="false" ht="33.75" hidden="true" customHeight="true" outlineLevel="0" collapsed="false">
      <c r="A542" s="132"/>
      <c r="B542" s="133"/>
      <c r="C542" s="129"/>
      <c r="D542" s="130"/>
      <c r="E542" s="131"/>
      <c r="F542" s="131"/>
      <c r="G542" s="134"/>
      <c r="H542" s="124"/>
      <c r="I542" s="124" t="n">
        <v>0</v>
      </c>
      <c r="J542" s="124" t="n">
        <v>0</v>
      </c>
      <c r="K542" s="125" t="n">
        <v>0</v>
      </c>
      <c r="L542" s="126" t="n">
        <f aca="false">(I542*J542*K542)</f>
        <v>0</v>
      </c>
      <c r="M542" s="126" t="n">
        <f aca="false">IF($H542="AGÊNCIA INTERNO",(0),L542*$M$14)</f>
        <v>0</v>
      </c>
      <c r="N542" s="126" t="n">
        <f aca="false">IF($H542="AGÊNCIA",($L542+$M542)*$N$14,IF($H542="AGÊNCIA INTERNO",($L542*$N$14),IF($H542="FAT.DIRETO",($M542*$N$14))))</f>
        <v>0</v>
      </c>
      <c r="O542" s="126" t="n">
        <f aca="false">L542+M542+N542</f>
        <v>0</v>
      </c>
      <c r="P542" s="127" t="s">
        <v>28</v>
      </c>
      <c r="Q542" s="132"/>
      <c r="R542" s="124" t="n">
        <v>0</v>
      </c>
      <c r="S542" s="124" t="n">
        <v>0</v>
      </c>
      <c r="T542" s="125" t="n">
        <v>0</v>
      </c>
      <c r="U542" s="126" t="n">
        <f aca="false">(R542*S542*T542)</f>
        <v>0</v>
      </c>
      <c r="V542" s="126" t="n">
        <f aca="false">IF($H542="AGÊNCIA INTERNO",(0),U542*$V$14)</f>
        <v>0</v>
      </c>
      <c r="W542" s="126" t="n">
        <f aca="false">IF($H542="AGÊNCIA",($U542+$V542)*$W$14,IF($H542="AGÊNCIA INTERNO",($U542*$N$14),IF($H542="FAT.DIRETO",($V542*$N$14))))</f>
        <v>0</v>
      </c>
      <c r="X542" s="126" t="n">
        <f aca="false">U542+V542+W542</f>
        <v>0</v>
      </c>
      <c r="Y542" s="132"/>
      <c r="Z542" s="132"/>
      <c r="AA542" s="132"/>
      <c r="AB542" s="132"/>
      <c r="AC542" s="132"/>
      <c r="AD542" s="132"/>
      <c r="AE542" s="133"/>
    </row>
    <row r="543" customFormat="false" ht="33.75" hidden="true" customHeight="true" outlineLevel="0" collapsed="false">
      <c r="A543" s="132"/>
      <c r="B543" s="133"/>
      <c r="C543" s="129"/>
      <c r="D543" s="130"/>
      <c r="E543" s="131"/>
      <c r="F543" s="131"/>
      <c r="G543" s="134"/>
      <c r="H543" s="124"/>
      <c r="I543" s="124" t="n">
        <v>0</v>
      </c>
      <c r="J543" s="124" t="n">
        <v>0</v>
      </c>
      <c r="K543" s="125" t="n">
        <v>0</v>
      </c>
      <c r="L543" s="126" t="n">
        <f aca="false">(I543*J543*K543)</f>
        <v>0</v>
      </c>
      <c r="M543" s="126" t="n">
        <f aca="false">IF($H543="AGÊNCIA INTERNO",(0),L543*$M$14)</f>
        <v>0</v>
      </c>
      <c r="N543" s="126" t="n">
        <f aca="false">IF($H543="AGÊNCIA",($L543+$M543)*$N$14,IF($H543="AGÊNCIA INTERNO",($L543*$N$14),IF($H543="FAT.DIRETO",($M543*$N$14))))</f>
        <v>0</v>
      </c>
      <c r="O543" s="126" t="n">
        <f aca="false">L543+M543+N543</f>
        <v>0</v>
      </c>
      <c r="P543" s="127" t="s">
        <v>28</v>
      </c>
      <c r="Q543" s="132"/>
      <c r="R543" s="124" t="n">
        <v>0</v>
      </c>
      <c r="S543" s="124" t="n">
        <v>0</v>
      </c>
      <c r="T543" s="125" t="n">
        <v>0</v>
      </c>
      <c r="U543" s="126" t="n">
        <f aca="false">(R543*S543*T543)</f>
        <v>0</v>
      </c>
      <c r="V543" s="126" t="n">
        <f aca="false">IF($H543="AGÊNCIA INTERNO",(0),U543*$V$14)</f>
        <v>0</v>
      </c>
      <c r="W543" s="126" t="n">
        <f aca="false">IF($H543="AGÊNCIA",($U543+$V543)*$W$14,IF($H543="AGÊNCIA INTERNO",($U543*$N$14),IF($H543="FAT.DIRETO",($V543*$N$14))))</f>
        <v>0</v>
      </c>
      <c r="X543" s="126" t="n">
        <f aca="false">U543+V543+W543</f>
        <v>0</v>
      </c>
      <c r="Y543" s="132"/>
      <c r="Z543" s="132"/>
      <c r="AA543" s="132"/>
      <c r="AB543" s="132"/>
      <c r="AC543" s="132"/>
      <c r="AD543" s="132"/>
      <c r="AE543" s="133"/>
    </row>
    <row r="544" customFormat="false" ht="33.75" hidden="true" customHeight="true" outlineLevel="0" collapsed="false">
      <c r="A544" s="132"/>
      <c r="B544" s="133"/>
      <c r="C544" s="129"/>
      <c r="D544" s="130"/>
      <c r="E544" s="131"/>
      <c r="F544" s="131"/>
      <c r="G544" s="134"/>
      <c r="H544" s="124"/>
      <c r="I544" s="124" t="n">
        <v>0</v>
      </c>
      <c r="J544" s="124" t="n">
        <v>0</v>
      </c>
      <c r="K544" s="125" t="n">
        <v>0</v>
      </c>
      <c r="L544" s="126" t="n">
        <f aca="false">(I544*J544*K544)</f>
        <v>0</v>
      </c>
      <c r="M544" s="126" t="n">
        <f aca="false">IF($H544="AGÊNCIA INTERNO",(0),L544*$M$14)</f>
        <v>0</v>
      </c>
      <c r="N544" s="126" t="n">
        <f aca="false">IF($H544="AGÊNCIA",($L544+$M544)*$N$14,IF($H544="AGÊNCIA INTERNO",($L544*$N$14),IF($H544="FAT.DIRETO",($M544*$N$14))))</f>
        <v>0</v>
      </c>
      <c r="O544" s="126" t="n">
        <f aca="false">L544+M544+N544</f>
        <v>0</v>
      </c>
      <c r="P544" s="127" t="s">
        <v>28</v>
      </c>
      <c r="Q544" s="132"/>
      <c r="R544" s="124" t="n">
        <v>0</v>
      </c>
      <c r="S544" s="124" t="n">
        <v>0</v>
      </c>
      <c r="T544" s="125" t="n">
        <v>0</v>
      </c>
      <c r="U544" s="126" t="n">
        <f aca="false">(R544*S544*T544)</f>
        <v>0</v>
      </c>
      <c r="V544" s="126" t="n">
        <f aca="false">IF($H544="AGÊNCIA INTERNO",(0),U544*$V$14)</f>
        <v>0</v>
      </c>
      <c r="W544" s="126" t="n">
        <f aca="false">IF($H544="AGÊNCIA",($U544+$V544)*$W$14,IF($H544="AGÊNCIA INTERNO",($U544*$N$14),IF($H544="FAT.DIRETO",($V544*$N$14))))</f>
        <v>0</v>
      </c>
      <c r="X544" s="126" t="n">
        <f aca="false">U544+V544+W544</f>
        <v>0</v>
      </c>
      <c r="Y544" s="132"/>
      <c r="Z544" s="132"/>
      <c r="AA544" s="132"/>
      <c r="AB544" s="132"/>
      <c r="AC544" s="132"/>
      <c r="AD544" s="132"/>
      <c r="AE544" s="133"/>
    </row>
    <row r="545" customFormat="false" ht="33.75" hidden="true" customHeight="true" outlineLevel="0" collapsed="false">
      <c r="A545" s="132"/>
      <c r="B545" s="133"/>
      <c r="C545" s="129"/>
      <c r="D545" s="130"/>
      <c r="E545" s="131"/>
      <c r="F545" s="131"/>
      <c r="G545" s="134"/>
      <c r="H545" s="124"/>
      <c r="I545" s="124" t="n">
        <v>0</v>
      </c>
      <c r="J545" s="124" t="n">
        <v>0</v>
      </c>
      <c r="K545" s="125" t="n">
        <v>0</v>
      </c>
      <c r="L545" s="126" t="n">
        <f aca="false">(I545*J545*K545)</f>
        <v>0</v>
      </c>
      <c r="M545" s="126" t="n">
        <f aca="false">IF($H545="AGÊNCIA INTERNO",(0),L545*$M$14)</f>
        <v>0</v>
      </c>
      <c r="N545" s="126" t="n">
        <f aca="false">IF($H545="AGÊNCIA",($L545+$M545)*$N$14,IF($H545="AGÊNCIA INTERNO",($L545*$N$14),IF($H545="FAT.DIRETO",($M545*$N$14))))</f>
        <v>0</v>
      </c>
      <c r="O545" s="126" t="n">
        <f aca="false">L545+M545+N545</f>
        <v>0</v>
      </c>
      <c r="P545" s="127" t="s">
        <v>28</v>
      </c>
      <c r="Q545" s="132"/>
      <c r="R545" s="124" t="n">
        <v>0</v>
      </c>
      <c r="S545" s="124" t="n">
        <v>0</v>
      </c>
      <c r="T545" s="125" t="n">
        <v>0</v>
      </c>
      <c r="U545" s="126" t="n">
        <f aca="false">(R545*S545*T545)</f>
        <v>0</v>
      </c>
      <c r="V545" s="126" t="n">
        <f aca="false">IF($H545="AGÊNCIA INTERNO",(0),U545*$V$14)</f>
        <v>0</v>
      </c>
      <c r="W545" s="126" t="n">
        <f aca="false">IF($H545="AGÊNCIA",($U545+$V545)*$W$14,IF($H545="AGÊNCIA INTERNO",($U545*$N$14),IF($H545="FAT.DIRETO",($V545*$N$14))))</f>
        <v>0</v>
      </c>
      <c r="X545" s="126" t="n">
        <f aca="false">U545+V545+W545</f>
        <v>0</v>
      </c>
      <c r="Y545" s="132"/>
      <c r="Z545" s="132"/>
      <c r="AA545" s="132"/>
      <c r="AB545" s="132"/>
      <c r="AC545" s="132"/>
      <c r="AD545" s="132"/>
      <c r="AE545" s="133"/>
    </row>
    <row r="546" customFormat="false" ht="33.75" hidden="true" customHeight="true" outlineLevel="0" collapsed="false">
      <c r="A546" s="132"/>
      <c r="B546" s="133"/>
      <c r="C546" s="129"/>
      <c r="D546" s="130"/>
      <c r="E546" s="131"/>
      <c r="F546" s="131"/>
      <c r="G546" s="134"/>
      <c r="H546" s="124"/>
      <c r="I546" s="124" t="n">
        <v>0</v>
      </c>
      <c r="J546" s="124" t="n">
        <v>0</v>
      </c>
      <c r="K546" s="125" t="n">
        <v>0</v>
      </c>
      <c r="L546" s="126" t="n">
        <f aca="false">(I546*J546*K546)</f>
        <v>0</v>
      </c>
      <c r="M546" s="126" t="n">
        <f aca="false">IF($H546="AGÊNCIA INTERNO",(0),L546*$M$14)</f>
        <v>0</v>
      </c>
      <c r="N546" s="126" t="n">
        <f aca="false">IF($H546="AGÊNCIA",($L546+$M546)*$N$14,IF($H546="AGÊNCIA INTERNO",($L546*$N$14),IF($H546="FAT.DIRETO",($M546*$N$14))))</f>
        <v>0</v>
      </c>
      <c r="O546" s="126" t="n">
        <f aca="false">L546+M546+N546</f>
        <v>0</v>
      </c>
      <c r="P546" s="127" t="s">
        <v>28</v>
      </c>
      <c r="Q546" s="132"/>
      <c r="R546" s="124" t="n">
        <v>0</v>
      </c>
      <c r="S546" s="124" t="n">
        <v>0</v>
      </c>
      <c r="T546" s="125" t="n">
        <v>0</v>
      </c>
      <c r="U546" s="126" t="n">
        <f aca="false">(R546*S546*T546)</f>
        <v>0</v>
      </c>
      <c r="V546" s="126" t="n">
        <f aca="false">IF($H546="AGÊNCIA INTERNO",(0),U546*$V$14)</f>
        <v>0</v>
      </c>
      <c r="W546" s="126" t="n">
        <f aca="false">IF($H546="AGÊNCIA",($U546+$V546)*$W$14,IF($H546="AGÊNCIA INTERNO",($U546*$N$14),IF($H546="FAT.DIRETO",($V546*$N$14))))</f>
        <v>0</v>
      </c>
      <c r="X546" s="126" t="n">
        <f aca="false">U546+V546+W546</f>
        <v>0</v>
      </c>
      <c r="Y546" s="132"/>
      <c r="Z546" s="132"/>
      <c r="AA546" s="132"/>
      <c r="AB546" s="132"/>
      <c r="AC546" s="132"/>
      <c r="AD546" s="132"/>
      <c r="AE546" s="133"/>
    </row>
    <row r="547" customFormat="false" ht="33.75" hidden="true" customHeight="true" outlineLevel="0" collapsed="false">
      <c r="A547" s="132"/>
      <c r="B547" s="133"/>
      <c r="C547" s="129"/>
      <c r="D547" s="130"/>
      <c r="E547" s="131"/>
      <c r="F547" s="131"/>
      <c r="G547" s="134"/>
      <c r="H547" s="124"/>
      <c r="I547" s="124" t="n">
        <v>0</v>
      </c>
      <c r="J547" s="124" t="n">
        <v>0</v>
      </c>
      <c r="K547" s="125" t="n">
        <v>0</v>
      </c>
      <c r="L547" s="126" t="n">
        <f aca="false">(I547*J547*K547)</f>
        <v>0</v>
      </c>
      <c r="M547" s="126" t="n">
        <f aca="false">IF($H547="AGÊNCIA INTERNO",(0),L547*$M$14)</f>
        <v>0</v>
      </c>
      <c r="N547" s="126" t="n">
        <f aca="false">IF($H547="AGÊNCIA",($L547+$M547)*$N$14,IF($H547="AGÊNCIA INTERNO",($L547*$N$14),IF($H547="FAT.DIRETO",($M547*$N$14))))</f>
        <v>0</v>
      </c>
      <c r="O547" s="126" t="n">
        <f aca="false">L547+M547+N547</f>
        <v>0</v>
      </c>
      <c r="P547" s="127" t="s">
        <v>28</v>
      </c>
      <c r="Q547" s="132"/>
      <c r="R547" s="124" t="n">
        <v>0</v>
      </c>
      <c r="S547" s="124" t="n">
        <v>0</v>
      </c>
      <c r="T547" s="125" t="n">
        <v>0</v>
      </c>
      <c r="U547" s="126" t="n">
        <f aca="false">(R547*S547*T547)</f>
        <v>0</v>
      </c>
      <c r="V547" s="126" t="n">
        <f aca="false">IF($H547="AGÊNCIA INTERNO",(0),U547*$V$14)</f>
        <v>0</v>
      </c>
      <c r="W547" s="126" t="n">
        <f aca="false">IF($H547="AGÊNCIA",($U547+$V547)*$W$14,IF($H547="AGÊNCIA INTERNO",($U547*$N$14),IF($H547="FAT.DIRETO",($V547*$N$14))))</f>
        <v>0</v>
      </c>
      <c r="X547" s="126" t="n">
        <f aca="false">U547+V547+W547</f>
        <v>0</v>
      </c>
      <c r="Y547" s="132"/>
      <c r="Z547" s="132"/>
      <c r="AA547" s="132"/>
      <c r="AB547" s="132"/>
      <c r="AC547" s="132"/>
      <c r="AD547" s="132"/>
      <c r="AE547" s="133"/>
    </row>
    <row r="548" customFormat="false" ht="33.75" hidden="true" customHeight="true" outlineLevel="0" collapsed="false">
      <c r="A548" s="132"/>
      <c r="B548" s="133"/>
      <c r="C548" s="129"/>
      <c r="D548" s="130"/>
      <c r="E548" s="131"/>
      <c r="F548" s="131"/>
      <c r="G548" s="134"/>
      <c r="H548" s="124"/>
      <c r="I548" s="124" t="n">
        <v>0</v>
      </c>
      <c r="J548" s="124" t="n">
        <v>0</v>
      </c>
      <c r="K548" s="125" t="n">
        <v>0</v>
      </c>
      <c r="L548" s="126" t="n">
        <f aca="false">(I548*J548*K548)</f>
        <v>0</v>
      </c>
      <c r="M548" s="126" t="n">
        <f aca="false">IF($H548="AGÊNCIA INTERNO",(0),L548*$M$14)</f>
        <v>0</v>
      </c>
      <c r="N548" s="126" t="n">
        <f aca="false">IF($H548="AGÊNCIA",($L548+$M548)*$N$14,IF($H548="AGÊNCIA INTERNO",($L548*$N$14),IF($H548="FAT.DIRETO",($M548*$N$14))))</f>
        <v>0</v>
      </c>
      <c r="O548" s="126" t="n">
        <f aca="false">L548+M548+N548</f>
        <v>0</v>
      </c>
      <c r="P548" s="127" t="s">
        <v>28</v>
      </c>
      <c r="Q548" s="132"/>
      <c r="R548" s="124" t="n">
        <v>0</v>
      </c>
      <c r="S548" s="124" t="n">
        <v>0</v>
      </c>
      <c r="T548" s="125" t="n">
        <v>0</v>
      </c>
      <c r="U548" s="126" t="n">
        <f aca="false">(R548*S548*T548)</f>
        <v>0</v>
      </c>
      <c r="V548" s="126" t="n">
        <f aca="false">IF($H548="AGÊNCIA INTERNO",(0),U548*$V$14)</f>
        <v>0</v>
      </c>
      <c r="W548" s="126" t="n">
        <f aca="false">IF($H548="AGÊNCIA",($U548+$V548)*$W$14,IF($H548="AGÊNCIA INTERNO",($U548*$N$14),IF($H548="FAT.DIRETO",($V548*$N$14))))</f>
        <v>0</v>
      </c>
      <c r="X548" s="126" t="n">
        <f aca="false">U548+V548+W548</f>
        <v>0</v>
      </c>
      <c r="Y548" s="132"/>
      <c r="Z548" s="132"/>
      <c r="AA548" s="132"/>
      <c r="AB548" s="132"/>
      <c r="AC548" s="132"/>
      <c r="AD548" s="132"/>
      <c r="AE548" s="133"/>
    </row>
    <row r="549" customFormat="false" ht="33.75" hidden="true" customHeight="true" outlineLevel="0" collapsed="false">
      <c r="A549" s="132"/>
      <c r="B549" s="133"/>
      <c r="C549" s="129"/>
      <c r="D549" s="130"/>
      <c r="E549" s="131"/>
      <c r="F549" s="131"/>
      <c r="G549" s="134"/>
      <c r="H549" s="124"/>
      <c r="I549" s="124" t="n">
        <v>0</v>
      </c>
      <c r="J549" s="124" t="n">
        <v>0</v>
      </c>
      <c r="K549" s="125" t="n">
        <v>0</v>
      </c>
      <c r="L549" s="126" t="n">
        <f aca="false">(I549*J549*K549)</f>
        <v>0</v>
      </c>
      <c r="M549" s="126" t="n">
        <f aca="false">IF($H549="AGÊNCIA INTERNO",(0),L549*$M$14)</f>
        <v>0</v>
      </c>
      <c r="N549" s="126" t="n">
        <f aca="false">IF($H549="AGÊNCIA",($L549+$M549)*$N$14,IF($H549="AGÊNCIA INTERNO",($L549*$N$14),IF($H549="FAT.DIRETO",($M549*$N$14))))</f>
        <v>0</v>
      </c>
      <c r="O549" s="126" t="n">
        <f aca="false">L549+M549+N549</f>
        <v>0</v>
      </c>
      <c r="P549" s="127" t="s">
        <v>29</v>
      </c>
      <c r="Q549" s="132"/>
      <c r="R549" s="124" t="n">
        <v>0</v>
      </c>
      <c r="S549" s="124" t="n">
        <v>0</v>
      </c>
      <c r="T549" s="125" t="n">
        <v>0</v>
      </c>
      <c r="U549" s="126" t="n">
        <f aca="false">(R549*S549*T549)</f>
        <v>0</v>
      </c>
      <c r="V549" s="126" t="n">
        <f aca="false">IF($H549="AGÊNCIA INTERNO",(0),U549*$V$14)</f>
        <v>0</v>
      </c>
      <c r="W549" s="126" t="n">
        <f aca="false">IF($H549="AGÊNCIA",($U549+$V549)*$W$14,IF($H549="AGÊNCIA INTERNO",($U549*$N$14),IF($H549="FAT.DIRETO",($V549*$N$14))))</f>
        <v>0</v>
      </c>
      <c r="X549" s="126" t="n">
        <f aca="false">U549+V549+W549</f>
        <v>0</v>
      </c>
      <c r="Y549" s="132"/>
      <c r="Z549" s="132"/>
      <c r="AA549" s="132"/>
      <c r="AB549" s="132"/>
      <c r="AC549" s="132"/>
      <c r="AD549" s="132"/>
      <c r="AE549" s="133"/>
    </row>
    <row r="550" customFormat="false" ht="33.75" hidden="true" customHeight="true" outlineLevel="0" collapsed="false">
      <c r="A550" s="132"/>
      <c r="B550" s="133"/>
      <c r="C550" s="129"/>
      <c r="D550" s="130"/>
      <c r="E550" s="131"/>
      <c r="F550" s="131"/>
      <c r="G550" s="134"/>
      <c r="H550" s="124"/>
      <c r="I550" s="124" t="n">
        <v>0</v>
      </c>
      <c r="J550" s="124" t="n">
        <v>0</v>
      </c>
      <c r="K550" s="125" t="n">
        <v>0</v>
      </c>
      <c r="L550" s="126" t="n">
        <f aca="false">(I550*J550*K550)</f>
        <v>0</v>
      </c>
      <c r="M550" s="126" t="n">
        <f aca="false">IF($H550="AGÊNCIA INTERNO",(0),L550*$M$14)</f>
        <v>0</v>
      </c>
      <c r="N550" s="126" t="n">
        <f aca="false">IF($H550="AGÊNCIA",($L550+$M550)*$N$14,IF($H550="AGÊNCIA INTERNO",($L550*$N$14),IF($H550="FAT.DIRETO",($M550*$N$14))))</f>
        <v>0</v>
      </c>
      <c r="O550" s="126" t="n">
        <f aca="false">L550+M550+N550</f>
        <v>0</v>
      </c>
      <c r="P550" s="127"/>
      <c r="Q550" s="132"/>
      <c r="R550" s="124"/>
      <c r="S550" s="124"/>
      <c r="T550" s="125"/>
      <c r="U550" s="126" t="n">
        <f aca="false">(R550*S550*T550)</f>
        <v>0</v>
      </c>
      <c r="V550" s="126" t="n">
        <f aca="false">IF($H550="AGÊNCIA INTERNO",(0),U550*$V$14)</f>
        <v>0</v>
      </c>
      <c r="W550" s="126" t="n">
        <f aca="false">IF($H550="AGÊNCIA",($U550+$V550)*$W$14,IF($H550="AGÊNCIA INTERNO",($U550*$N$14),IF($H550="FAT.DIRETO",($V550*$N$14))))</f>
        <v>0</v>
      </c>
      <c r="X550" s="126" t="n">
        <f aca="false">U550+V550+W550</f>
        <v>0</v>
      </c>
      <c r="Y550" s="132"/>
      <c r="Z550" s="132"/>
      <c r="AA550" s="132"/>
      <c r="AB550" s="132"/>
      <c r="AC550" s="132"/>
      <c r="AD550" s="132"/>
      <c r="AE550" s="133"/>
    </row>
    <row r="551" customFormat="false" ht="33.75" hidden="true" customHeight="true" outlineLevel="0" collapsed="false">
      <c r="A551" s="132"/>
      <c r="B551" s="133"/>
      <c r="C551" s="129"/>
      <c r="D551" s="130"/>
      <c r="E551" s="131"/>
      <c r="F551" s="131"/>
      <c r="G551" s="134"/>
      <c r="H551" s="124"/>
      <c r="I551" s="124" t="n">
        <v>0</v>
      </c>
      <c r="J551" s="124" t="n">
        <v>0</v>
      </c>
      <c r="K551" s="125" t="n">
        <v>0</v>
      </c>
      <c r="L551" s="126" t="n">
        <f aca="false">(I551*J551*K551)</f>
        <v>0</v>
      </c>
      <c r="M551" s="126" t="n">
        <f aca="false">IF($H551="AGÊNCIA INTERNO",(0),L551*$M$14)</f>
        <v>0</v>
      </c>
      <c r="N551" s="126" t="n">
        <f aca="false">IF($H551="AGÊNCIA",($L551+$M551)*$N$14,IF($H551="AGÊNCIA INTERNO",($L551*$N$14),IF($H551="FAT.DIRETO",($M551*$N$14))))</f>
        <v>0</v>
      </c>
      <c r="O551" s="126" t="n">
        <f aca="false">L551+M551+N551</f>
        <v>0</v>
      </c>
      <c r="P551" s="127" t="s">
        <v>29</v>
      </c>
      <c r="Q551" s="132"/>
      <c r="R551" s="124" t="n">
        <v>0</v>
      </c>
      <c r="S551" s="124" t="n">
        <v>0</v>
      </c>
      <c r="T551" s="125" t="n">
        <v>0</v>
      </c>
      <c r="U551" s="126" t="n">
        <f aca="false">(R551*S551*T551)</f>
        <v>0</v>
      </c>
      <c r="V551" s="126" t="n">
        <f aca="false">IF($H551="AGÊNCIA INTERNO",(0),U551*$V$14)</f>
        <v>0</v>
      </c>
      <c r="W551" s="126" t="n">
        <f aca="false">IF($H551="AGÊNCIA",($U551+$V551)*$W$14,IF($H551="AGÊNCIA INTERNO",($U551*$N$14),IF($H551="FAT.DIRETO",($V551*$N$14))))</f>
        <v>0</v>
      </c>
      <c r="X551" s="126" t="n">
        <f aca="false">U551+V551+W551</f>
        <v>0</v>
      </c>
      <c r="Y551" s="132"/>
      <c r="Z551" s="132"/>
      <c r="AA551" s="132"/>
      <c r="AB551" s="132"/>
      <c r="AC551" s="132"/>
      <c r="AD551" s="132"/>
      <c r="AE551" s="133"/>
    </row>
    <row r="552" customFormat="false" ht="33.75" hidden="true" customHeight="true" outlineLevel="0" collapsed="false">
      <c r="A552" s="132"/>
      <c r="B552" s="133"/>
      <c r="C552" s="129"/>
      <c r="D552" s="130"/>
      <c r="E552" s="131"/>
      <c r="F552" s="131"/>
      <c r="G552" s="134"/>
      <c r="H552" s="124"/>
      <c r="I552" s="124" t="n">
        <v>0</v>
      </c>
      <c r="J552" s="124" t="n">
        <v>0</v>
      </c>
      <c r="K552" s="125" t="n">
        <v>0</v>
      </c>
      <c r="L552" s="126" t="n">
        <f aca="false">(I552*J552*K552)</f>
        <v>0</v>
      </c>
      <c r="M552" s="126" t="n">
        <f aca="false">IF($H552="AGÊNCIA INTERNO",(0),L552*$M$14)</f>
        <v>0</v>
      </c>
      <c r="N552" s="126" t="n">
        <f aca="false">IF($H552="AGÊNCIA",($L552+$M552)*$N$14,IF($H552="AGÊNCIA INTERNO",($L552*$N$14),IF($H552="FAT.DIRETO",($M552*$N$14))))</f>
        <v>0</v>
      </c>
      <c r="O552" s="126" t="n">
        <f aca="false">L552+M552+N552</f>
        <v>0</v>
      </c>
      <c r="P552" s="127" t="s">
        <v>28</v>
      </c>
      <c r="Q552" s="132"/>
      <c r="R552" s="124" t="n">
        <v>0</v>
      </c>
      <c r="S552" s="124" t="n">
        <v>0</v>
      </c>
      <c r="T552" s="125" t="n">
        <v>0</v>
      </c>
      <c r="U552" s="126" t="n">
        <f aca="false">(R552*S552*T552)</f>
        <v>0</v>
      </c>
      <c r="V552" s="126" t="n">
        <f aca="false">IF($H552="AGÊNCIA INTERNO",(0),U552*$V$14)</f>
        <v>0</v>
      </c>
      <c r="W552" s="126" t="n">
        <f aca="false">IF($H552="AGÊNCIA",($U552+$V552)*$W$14,IF($H552="AGÊNCIA INTERNO",($U552*$N$14),IF($H552="FAT.DIRETO",($V552*$N$14))))</f>
        <v>0</v>
      </c>
      <c r="X552" s="126" t="n">
        <f aca="false">U552+V552+W552</f>
        <v>0</v>
      </c>
      <c r="Y552" s="132"/>
      <c r="Z552" s="132"/>
      <c r="AA552" s="132"/>
      <c r="AB552" s="132"/>
      <c r="AC552" s="132"/>
      <c r="AD552" s="132"/>
      <c r="AE552" s="133"/>
    </row>
    <row r="553" customFormat="false" ht="33.75" hidden="true" customHeight="true" outlineLevel="0" collapsed="false">
      <c r="A553" s="132"/>
      <c r="B553" s="133"/>
      <c r="C553" s="129"/>
      <c r="D553" s="130"/>
      <c r="E553" s="131"/>
      <c r="F553" s="131"/>
      <c r="G553" s="134"/>
      <c r="H553" s="124"/>
      <c r="I553" s="124" t="n">
        <v>0</v>
      </c>
      <c r="J553" s="124" t="n">
        <v>0</v>
      </c>
      <c r="K553" s="125" t="n">
        <v>0</v>
      </c>
      <c r="L553" s="126" t="n">
        <f aca="false">(I553*J553*K553)</f>
        <v>0</v>
      </c>
      <c r="M553" s="126" t="n">
        <f aca="false">IF($H553="AGÊNCIA INTERNO",(0),L553*$M$14)</f>
        <v>0</v>
      </c>
      <c r="N553" s="126" t="n">
        <f aca="false">IF($H553="AGÊNCIA",($L553+$M553)*$N$14,IF($H553="AGÊNCIA INTERNO",($L553*$N$14),IF($H553="FAT.DIRETO",($M553*$N$14))))</f>
        <v>0</v>
      </c>
      <c r="O553" s="126" t="n">
        <f aca="false">L553+M553+N553</f>
        <v>0</v>
      </c>
      <c r="P553" s="127" t="s">
        <v>28</v>
      </c>
      <c r="Q553" s="132"/>
      <c r="R553" s="124" t="n">
        <v>0</v>
      </c>
      <c r="S553" s="124" t="n">
        <v>0</v>
      </c>
      <c r="T553" s="125" t="n">
        <v>0</v>
      </c>
      <c r="U553" s="126" t="n">
        <f aca="false">(R553*S553*T553)</f>
        <v>0</v>
      </c>
      <c r="V553" s="126" t="n">
        <f aca="false">IF($H553="AGÊNCIA INTERNO",(0),U553*$V$14)</f>
        <v>0</v>
      </c>
      <c r="W553" s="126" t="n">
        <f aca="false">IF($H553="AGÊNCIA",($U553+$V553)*$W$14,IF($H553="AGÊNCIA INTERNO",($U553*$N$14),IF($H553="FAT.DIRETO",($V553*$N$14))))</f>
        <v>0</v>
      </c>
      <c r="X553" s="126" t="n">
        <f aca="false">U553+V553+W553</f>
        <v>0</v>
      </c>
      <c r="Y553" s="132"/>
      <c r="Z553" s="132"/>
      <c r="AA553" s="132"/>
      <c r="AB553" s="132"/>
      <c r="AC553" s="132"/>
      <c r="AD553" s="132"/>
      <c r="AE553" s="133"/>
    </row>
    <row r="554" customFormat="false" ht="33.75" hidden="true" customHeight="true" outlineLevel="0" collapsed="false">
      <c r="A554" s="132"/>
      <c r="B554" s="133"/>
      <c r="C554" s="129"/>
      <c r="D554" s="130"/>
      <c r="E554" s="131"/>
      <c r="F554" s="131"/>
      <c r="G554" s="134"/>
      <c r="H554" s="124"/>
      <c r="I554" s="124" t="n">
        <v>0</v>
      </c>
      <c r="J554" s="124" t="n">
        <v>0</v>
      </c>
      <c r="K554" s="125" t="n">
        <v>0</v>
      </c>
      <c r="L554" s="126" t="n">
        <f aca="false">(I554*J554*K554)</f>
        <v>0</v>
      </c>
      <c r="M554" s="126" t="n">
        <f aca="false">IF($H554="AGÊNCIA INTERNO",(0),L554*$M$14)</f>
        <v>0</v>
      </c>
      <c r="N554" s="126" t="n">
        <f aca="false">IF($H554="AGÊNCIA",($L554+$M554)*$N$14,IF($H554="AGÊNCIA INTERNO",($L554*$N$14),IF($H554="FAT.DIRETO",($M554*$N$14))))</f>
        <v>0</v>
      </c>
      <c r="O554" s="126" t="n">
        <f aca="false">L554+M554+N554</f>
        <v>0</v>
      </c>
      <c r="P554" s="127"/>
      <c r="Q554" s="132"/>
      <c r="R554" s="124"/>
      <c r="S554" s="124"/>
      <c r="T554" s="125"/>
      <c r="U554" s="126" t="n">
        <f aca="false">(R554*S554*T554)</f>
        <v>0</v>
      </c>
      <c r="V554" s="126" t="n">
        <f aca="false">IF($H554="AGÊNCIA INTERNO",(0),U554*$V$14)</f>
        <v>0</v>
      </c>
      <c r="W554" s="126" t="n">
        <f aca="false">IF($H554="AGÊNCIA",($U554+$V554)*$W$14,IF($H554="AGÊNCIA INTERNO",($U554*$N$14),IF($H554="FAT.DIRETO",($V554*$N$14))))</f>
        <v>0</v>
      </c>
      <c r="X554" s="126" t="n">
        <f aca="false">U554+V554+W554</f>
        <v>0</v>
      </c>
      <c r="Y554" s="132"/>
      <c r="Z554" s="132"/>
      <c r="AA554" s="132"/>
      <c r="AB554" s="132"/>
      <c r="AC554" s="132"/>
      <c r="AD554" s="132"/>
      <c r="AE554" s="133"/>
    </row>
    <row r="555" customFormat="false" ht="33.75" hidden="true" customHeight="true" outlineLevel="0" collapsed="false">
      <c r="A555" s="132"/>
      <c r="B555" s="133"/>
      <c r="C555" s="129"/>
      <c r="D555" s="130"/>
      <c r="E555" s="131"/>
      <c r="F555" s="131"/>
      <c r="G555" s="134"/>
      <c r="H555" s="124"/>
      <c r="I555" s="124" t="n">
        <v>0</v>
      </c>
      <c r="J555" s="124" t="n">
        <v>0</v>
      </c>
      <c r="K555" s="125" t="n">
        <v>0</v>
      </c>
      <c r="L555" s="126" t="n">
        <f aca="false">(I555*J555*K555)</f>
        <v>0</v>
      </c>
      <c r="M555" s="126" t="n">
        <f aca="false">IF($H555="AGÊNCIA INTERNO",(0),L555*$M$14)</f>
        <v>0</v>
      </c>
      <c r="N555" s="126" t="n">
        <f aca="false">IF($H555="AGÊNCIA",($L555+$M555)*$N$14,IF($H555="AGÊNCIA INTERNO",($L555*$N$14),IF($H555="FAT.DIRETO",($M555*$N$14))))</f>
        <v>0</v>
      </c>
      <c r="O555" s="126" t="n">
        <f aca="false">L555+M555+N555</f>
        <v>0</v>
      </c>
      <c r="P555" s="127" t="s">
        <v>29</v>
      </c>
      <c r="Q555" s="132"/>
      <c r="R555" s="124" t="n">
        <v>0</v>
      </c>
      <c r="S555" s="124" t="n">
        <v>0</v>
      </c>
      <c r="T555" s="125" t="n">
        <v>0</v>
      </c>
      <c r="U555" s="126" t="n">
        <f aca="false">(R555*S555*T555)</f>
        <v>0</v>
      </c>
      <c r="V555" s="126" t="n">
        <f aca="false">IF($H555="AGÊNCIA INTERNO",(0),U555*$V$14)</f>
        <v>0</v>
      </c>
      <c r="W555" s="126" t="n">
        <f aca="false">IF($H555="AGÊNCIA",($U555+$V555)*$W$14,IF($H555="AGÊNCIA INTERNO",($U555*$N$14),IF($H555="FAT.DIRETO",($V555*$N$14))))</f>
        <v>0</v>
      </c>
      <c r="X555" s="126" t="n">
        <f aca="false">U555+V555+W555</f>
        <v>0</v>
      </c>
      <c r="Y555" s="132"/>
      <c r="Z555" s="132"/>
      <c r="AA555" s="132"/>
      <c r="AB555" s="132"/>
      <c r="AC555" s="132"/>
      <c r="AD555" s="132"/>
      <c r="AE555" s="133"/>
    </row>
    <row r="556" customFormat="false" ht="33.75" hidden="true" customHeight="true" outlineLevel="0" collapsed="false">
      <c r="A556" s="132"/>
      <c r="B556" s="133"/>
      <c r="C556" s="129"/>
      <c r="D556" s="130"/>
      <c r="E556" s="131"/>
      <c r="F556" s="131"/>
      <c r="G556" s="134"/>
      <c r="H556" s="124"/>
      <c r="I556" s="124" t="n">
        <v>0</v>
      </c>
      <c r="J556" s="124" t="n">
        <v>0</v>
      </c>
      <c r="K556" s="125" t="n">
        <v>0</v>
      </c>
      <c r="L556" s="126" t="n">
        <f aca="false">(I556*J556*K556)</f>
        <v>0</v>
      </c>
      <c r="M556" s="126" t="n">
        <f aca="false">IF($H556="AGÊNCIA INTERNO",(0),L556*$M$14)</f>
        <v>0</v>
      </c>
      <c r="N556" s="126" t="n">
        <f aca="false">IF($H556="AGÊNCIA",($L556+$M556)*$N$14,IF($H556="AGÊNCIA INTERNO",($L556*$N$14),IF($H556="FAT.DIRETO",($M556*$N$14))))</f>
        <v>0</v>
      </c>
      <c r="O556" s="126" t="n">
        <f aca="false">L556+M556+N556</f>
        <v>0</v>
      </c>
      <c r="P556" s="127" t="s">
        <v>28</v>
      </c>
      <c r="Q556" s="132"/>
      <c r="R556" s="124" t="n">
        <v>0</v>
      </c>
      <c r="S556" s="124" t="n">
        <v>0</v>
      </c>
      <c r="T556" s="125" t="n">
        <v>0</v>
      </c>
      <c r="U556" s="126" t="n">
        <f aca="false">(R556*S556*T556)</f>
        <v>0</v>
      </c>
      <c r="V556" s="126" t="n">
        <f aca="false">IF($H556="AGÊNCIA INTERNO",(0),U556*$V$14)</f>
        <v>0</v>
      </c>
      <c r="W556" s="126" t="n">
        <f aca="false">IF($H556="AGÊNCIA",($U556+$V556)*$W$14,IF($H556="AGÊNCIA INTERNO",($U556*$N$14),IF($H556="FAT.DIRETO",($V556*$N$14))))</f>
        <v>0</v>
      </c>
      <c r="X556" s="126" t="n">
        <f aca="false">U556+V556+W556</f>
        <v>0</v>
      </c>
      <c r="Y556" s="132"/>
      <c r="Z556" s="132"/>
      <c r="AA556" s="132"/>
      <c r="AB556" s="132"/>
      <c r="AC556" s="132"/>
      <c r="AD556" s="132"/>
      <c r="AE556" s="133"/>
    </row>
    <row r="557" customFormat="false" ht="33.75" hidden="true" customHeight="true" outlineLevel="0" collapsed="false">
      <c r="A557" s="132"/>
      <c r="B557" s="133"/>
      <c r="C557" s="129"/>
      <c r="D557" s="130"/>
      <c r="E557" s="131"/>
      <c r="F557" s="131"/>
      <c r="G557" s="134"/>
      <c r="H557" s="124"/>
      <c r="I557" s="124" t="n">
        <v>0</v>
      </c>
      <c r="J557" s="124" t="n">
        <v>0</v>
      </c>
      <c r="K557" s="125" t="n">
        <v>0</v>
      </c>
      <c r="L557" s="126" t="n">
        <f aca="false">(I557*J557*K557)</f>
        <v>0</v>
      </c>
      <c r="M557" s="126" t="n">
        <f aca="false">IF($H557="AGÊNCIA INTERNO",(0),L557*$M$14)</f>
        <v>0</v>
      </c>
      <c r="N557" s="126" t="n">
        <f aca="false">IF($H557="AGÊNCIA",($L557+$M557)*$N$14,IF($H557="AGÊNCIA INTERNO",($L557*$N$14),IF($H557="FAT.DIRETO",($M557*$N$14))))</f>
        <v>0</v>
      </c>
      <c r="O557" s="126" t="n">
        <f aca="false">L557+M557+N557</f>
        <v>0</v>
      </c>
      <c r="P557" s="127" t="s">
        <v>28</v>
      </c>
      <c r="Q557" s="132"/>
      <c r="R557" s="124" t="n">
        <v>0</v>
      </c>
      <c r="S557" s="124" t="n">
        <v>0</v>
      </c>
      <c r="T557" s="125" t="n">
        <v>0</v>
      </c>
      <c r="U557" s="126" t="n">
        <f aca="false">(R557*S557*T557)</f>
        <v>0</v>
      </c>
      <c r="V557" s="126" t="n">
        <f aca="false">IF($H557="AGÊNCIA INTERNO",(0),U557*$V$14)</f>
        <v>0</v>
      </c>
      <c r="W557" s="126" t="n">
        <f aca="false">IF($H557="AGÊNCIA",($U557+$V557)*$W$14,IF($H557="AGÊNCIA INTERNO",($U557*$N$14),IF($H557="FAT.DIRETO",($V557*$N$14))))</f>
        <v>0</v>
      </c>
      <c r="X557" s="126" t="n">
        <f aca="false">U557+V557+W557</f>
        <v>0</v>
      </c>
      <c r="Y557" s="132"/>
      <c r="Z557" s="132"/>
      <c r="AA557" s="132"/>
      <c r="AB557" s="132"/>
      <c r="AC557" s="132"/>
      <c r="AD557" s="132"/>
      <c r="AE557" s="133"/>
    </row>
    <row r="558" customFormat="false" ht="33.75" hidden="true" customHeight="true" outlineLevel="0" collapsed="false">
      <c r="A558" s="132"/>
      <c r="B558" s="133"/>
      <c r="C558" s="129"/>
      <c r="D558" s="130"/>
      <c r="E558" s="131"/>
      <c r="F558" s="131"/>
      <c r="G558" s="123"/>
      <c r="H558" s="124"/>
      <c r="I558" s="124" t="n">
        <v>0</v>
      </c>
      <c r="J558" s="124" t="n">
        <v>0</v>
      </c>
      <c r="K558" s="125" t="n">
        <v>0</v>
      </c>
      <c r="L558" s="126" t="n">
        <f aca="false">(I558*J558*K558)</f>
        <v>0</v>
      </c>
      <c r="M558" s="126" t="n">
        <f aca="false">IF($H558="AGÊNCIA INTERNO",(0),L558*$M$14)</f>
        <v>0</v>
      </c>
      <c r="N558" s="126" t="n">
        <f aca="false">IF($H558="AGÊNCIA",($L558+$M558)*$N$14,IF($H558="AGÊNCIA INTERNO",($L558*$N$14),IF($H558="FAT.DIRETO",($M558*$N$14))))</f>
        <v>0</v>
      </c>
      <c r="O558" s="126" t="n">
        <f aca="false">L558+M558+N558</f>
        <v>0</v>
      </c>
      <c r="P558" s="127" t="s">
        <v>28</v>
      </c>
      <c r="Q558" s="132"/>
      <c r="R558" s="124" t="n">
        <v>0</v>
      </c>
      <c r="S558" s="124" t="n">
        <v>0</v>
      </c>
      <c r="T558" s="125" t="n">
        <v>0</v>
      </c>
      <c r="U558" s="126" t="n">
        <f aca="false">(R558*S558*T558)</f>
        <v>0</v>
      </c>
      <c r="V558" s="126" t="n">
        <f aca="false">IF($H558="AGÊNCIA INTERNO",(0),U558*$V$14)</f>
        <v>0</v>
      </c>
      <c r="W558" s="126" t="n">
        <f aca="false">IF($H558="AGÊNCIA",($U558+$V558)*$W$14,IF($H558="AGÊNCIA INTERNO",($U558*$N$14),IF($H558="FAT.DIRETO",($V558*$N$14))))</f>
        <v>0</v>
      </c>
      <c r="X558" s="126" t="n">
        <f aca="false">U558+V558+W558</f>
        <v>0</v>
      </c>
      <c r="Y558" s="132"/>
      <c r="Z558" s="132"/>
      <c r="AA558" s="132"/>
      <c r="AB558" s="132"/>
      <c r="AC558" s="132"/>
      <c r="AD558" s="132"/>
      <c r="AE558" s="133"/>
    </row>
    <row r="559" customFormat="false" ht="33.75" hidden="true" customHeight="true" outlineLevel="0" collapsed="false">
      <c r="A559" s="132"/>
      <c r="B559" s="133"/>
      <c r="C559" s="129"/>
      <c r="D559" s="130"/>
      <c r="E559" s="131"/>
      <c r="F559" s="131"/>
      <c r="G559" s="123"/>
      <c r="H559" s="124"/>
      <c r="I559" s="124" t="n">
        <v>0</v>
      </c>
      <c r="J559" s="124" t="n">
        <v>0</v>
      </c>
      <c r="K559" s="125" t="n">
        <v>0</v>
      </c>
      <c r="L559" s="126" t="n">
        <f aca="false">(I559*J559*K559)</f>
        <v>0</v>
      </c>
      <c r="M559" s="126" t="n">
        <f aca="false">IF($H559="AGÊNCIA INTERNO",(0),L559*$M$14)</f>
        <v>0</v>
      </c>
      <c r="N559" s="126" t="n">
        <f aca="false">IF($H559="AGÊNCIA",($L559+$M559)*$N$14,IF($H559="AGÊNCIA INTERNO",($L559*$N$14),IF($H559="FAT.DIRETO",($M559*$N$14))))</f>
        <v>0</v>
      </c>
      <c r="O559" s="126" t="n">
        <f aca="false">L559+M559+N559</f>
        <v>0</v>
      </c>
      <c r="P559" s="127" t="s">
        <v>28</v>
      </c>
      <c r="Q559" s="132"/>
      <c r="R559" s="124" t="n">
        <v>0</v>
      </c>
      <c r="S559" s="124" t="n">
        <v>0</v>
      </c>
      <c r="T559" s="125" t="n">
        <v>0</v>
      </c>
      <c r="U559" s="126" t="n">
        <f aca="false">(R559*S559*T559)</f>
        <v>0</v>
      </c>
      <c r="V559" s="126" t="n">
        <f aca="false">IF($H559="AGÊNCIA INTERNO",(0),U559*$V$14)</f>
        <v>0</v>
      </c>
      <c r="W559" s="126" t="n">
        <f aca="false">IF($H559="AGÊNCIA",($U559+$V559)*$W$14,IF($H559="AGÊNCIA INTERNO",($U559*$N$14),IF($H559="FAT.DIRETO",($V559*$N$14))))</f>
        <v>0</v>
      </c>
      <c r="X559" s="126" t="n">
        <f aca="false">U559+V559+W559</f>
        <v>0</v>
      </c>
      <c r="Y559" s="132"/>
      <c r="Z559" s="132"/>
      <c r="AA559" s="132"/>
      <c r="AB559" s="132"/>
      <c r="AC559" s="132"/>
      <c r="AD559" s="132"/>
      <c r="AE559" s="133"/>
    </row>
    <row r="560" customFormat="false" ht="33.75" hidden="true" customHeight="true" outlineLevel="0" collapsed="false">
      <c r="A560" s="132"/>
      <c r="B560" s="133"/>
      <c r="C560" s="129"/>
      <c r="D560" s="130"/>
      <c r="E560" s="131"/>
      <c r="F560" s="131"/>
      <c r="G560" s="123"/>
      <c r="H560" s="124"/>
      <c r="I560" s="124" t="n">
        <v>0</v>
      </c>
      <c r="J560" s="124" t="n">
        <v>0</v>
      </c>
      <c r="K560" s="125" t="n">
        <v>0</v>
      </c>
      <c r="L560" s="126" t="n">
        <f aca="false">(I560*J560*K560)</f>
        <v>0</v>
      </c>
      <c r="M560" s="126" t="n">
        <f aca="false">IF($H560="AGÊNCIA INTERNO",(0),L560*$M$14)</f>
        <v>0</v>
      </c>
      <c r="N560" s="126" t="n">
        <f aca="false">IF($H560="AGÊNCIA",($L560+$M560)*$N$14,IF($H560="AGÊNCIA INTERNO",($L560*$N$14),IF($H560="FAT.DIRETO",($M560*$N$14))))</f>
        <v>0</v>
      </c>
      <c r="O560" s="126" t="n">
        <f aca="false">L560+M560+N560</f>
        <v>0</v>
      </c>
      <c r="P560" s="127" t="s">
        <v>28</v>
      </c>
      <c r="Q560" s="132"/>
      <c r="R560" s="124" t="n">
        <v>0</v>
      </c>
      <c r="S560" s="124" t="n">
        <v>0</v>
      </c>
      <c r="T560" s="125" t="n">
        <v>0</v>
      </c>
      <c r="U560" s="126" t="n">
        <f aca="false">(R560*S560*T560)</f>
        <v>0</v>
      </c>
      <c r="V560" s="126" t="n">
        <f aca="false">IF($H560="AGÊNCIA INTERNO",(0),U560*$V$14)</f>
        <v>0</v>
      </c>
      <c r="W560" s="126" t="n">
        <f aca="false">IF($H560="AGÊNCIA",($U560+$V560)*$W$14,IF($H560="AGÊNCIA INTERNO",($U560*$N$14),IF($H560="FAT.DIRETO",($V560*$N$14))))</f>
        <v>0</v>
      </c>
      <c r="X560" s="126" t="n">
        <f aca="false">U560+V560+W560</f>
        <v>0</v>
      </c>
      <c r="Y560" s="132"/>
      <c r="Z560" s="132"/>
      <c r="AA560" s="132"/>
      <c r="AB560" s="132"/>
      <c r="AC560" s="132"/>
      <c r="AD560" s="132"/>
      <c r="AE560" s="133"/>
    </row>
    <row r="561" customFormat="false" ht="33.75" hidden="true" customHeight="true" outlineLevel="0" collapsed="false">
      <c r="A561" s="132"/>
      <c r="B561" s="133"/>
      <c r="C561" s="129"/>
      <c r="D561" s="130"/>
      <c r="E561" s="131"/>
      <c r="F561" s="131"/>
      <c r="G561" s="123"/>
      <c r="H561" s="124"/>
      <c r="I561" s="124" t="n">
        <v>0</v>
      </c>
      <c r="J561" s="124" t="n">
        <v>0</v>
      </c>
      <c r="K561" s="125" t="n">
        <v>0</v>
      </c>
      <c r="L561" s="126" t="n">
        <f aca="false">(I561*J561*K561)</f>
        <v>0</v>
      </c>
      <c r="M561" s="126" t="n">
        <f aca="false">IF($H561="AGÊNCIA INTERNO",(0),L561*$M$14)</f>
        <v>0</v>
      </c>
      <c r="N561" s="126" t="n">
        <f aca="false">IF($H561="AGÊNCIA",($L561+$M561)*$N$14,IF($H561="AGÊNCIA INTERNO",($L561*$N$14),IF($H561="FAT.DIRETO",($M561*$N$14))))</f>
        <v>0</v>
      </c>
      <c r="O561" s="126" t="n">
        <f aca="false">L561+M561+N561</f>
        <v>0</v>
      </c>
      <c r="P561" s="127" t="s">
        <v>28</v>
      </c>
      <c r="Q561" s="132"/>
      <c r="R561" s="124" t="n">
        <v>0</v>
      </c>
      <c r="S561" s="124" t="n">
        <v>0</v>
      </c>
      <c r="T561" s="125" t="n">
        <v>0</v>
      </c>
      <c r="U561" s="126" t="n">
        <f aca="false">(R561*S561*T561)</f>
        <v>0</v>
      </c>
      <c r="V561" s="126" t="n">
        <f aca="false">IF($H561="AGÊNCIA INTERNO",(0),U561*$V$14)</f>
        <v>0</v>
      </c>
      <c r="W561" s="126" t="n">
        <f aca="false">IF($H561="AGÊNCIA",($U561+$V561)*$W$14,IF($H561="AGÊNCIA INTERNO",($U561*$N$14),IF($H561="FAT.DIRETO",($V561*$N$14))))</f>
        <v>0</v>
      </c>
      <c r="X561" s="126" t="n">
        <f aca="false">U561+V561+W561</f>
        <v>0</v>
      </c>
      <c r="Y561" s="132"/>
      <c r="Z561" s="132"/>
      <c r="AA561" s="132"/>
      <c r="AB561" s="132"/>
      <c r="AC561" s="132"/>
      <c r="AD561" s="132"/>
      <c r="AE561" s="133"/>
    </row>
    <row r="562" customFormat="false" ht="33.75" hidden="true" customHeight="true" outlineLevel="0" collapsed="false">
      <c r="A562" s="132"/>
      <c r="B562" s="133"/>
      <c r="C562" s="129"/>
      <c r="D562" s="130"/>
      <c r="E562" s="131"/>
      <c r="F562" s="131"/>
      <c r="G562" s="123"/>
      <c r="H562" s="124"/>
      <c r="I562" s="124" t="n">
        <v>0</v>
      </c>
      <c r="J562" s="124" t="n">
        <v>0</v>
      </c>
      <c r="K562" s="125" t="n">
        <v>0</v>
      </c>
      <c r="L562" s="126" t="n">
        <f aca="false">(I562*J562*K562)</f>
        <v>0</v>
      </c>
      <c r="M562" s="126" t="n">
        <f aca="false">IF($H562="AGÊNCIA INTERNO",(0),L562*$M$14)</f>
        <v>0</v>
      </c>
      <c r="N562" s="126" t="n">
        <f aca="false">IF($H562="AGÊNCIA",($L562+$M562)*$N$14,IF($H562="AGÊNCIA INTERNO",($L562*$N$14),IF($H562="FAT.DIRETO",($M562*$N$14))))</f>
        <v>0</v>
      </c>
      <c r="O562" s="126" t="n">
        <f aca="false">L562+M562+N562</f>
        <v>0</v>
      </c>
      <c r="P562" s="127" t="s">
        <v>28</v>
      </c>
      <c r="Q562" s="132"/>
      <c r="R562" s="124" t="n">
        <v>0</v>
      </c>
      <c r="S562" s="124" t="n">
        <v>0</v>
      </c>
      <c r="T562" s="125" t="n">
        <v>0</v>
      </c>
      <c r="U562" s="126" t="n">
        <f aca="false">(R562*S562*T562)</f>
        <v>0</v>
      </c>
      <c r="V562" s="126" t="n">
        <f aca="false">IF($H562="AGÊNCIA INTERNO",(0),U562*$V$14)</f>
        <v>0</v>
      </c>
      <c r="W562" s="126" t="n">
        <f aca="false">IF($H562="AGÊNCIA",($U562+$V562)*$W$14,IF($H562="AGÊNCIA INTERNO",($U562*$N$14),IF($H562="FAT.DIRETO",($V562*$N$14))))</f>
        <v>0</v>
      </c>
      <c r="X562" s="126" t="n">
        <f aca="false">U562+V562+W562</f>
        <v>0</v>
      </c>
      <c r="Y562" s="132"/>
      <c r="Z562" s="132"/>
      <c r="AA562" s="132"/>
      <c r="AB562" s="132"/>
      <c r="AC562" s="132"/>
      <c r="AD562" s="132"/>
      <c r="AE562" s="133"/>
    </row>
    <row r="563" customFormat="false" ht="33.75" hidden="true" customHeight="true" outlineLevel="0" collapsed="false">
      <c r="A563" s="132"/>
      <c r="B563" s="133"/>
      <c r="C563" s="129"/>
      <c r="D563" s="130"/>
      <c r="E563" s="131"/>
      <c r="F563" s="131"/>
      <c r="G563" s="123"/>
      <c r="H563" s="124"/>
      <c r="I563" s="124" t="n">
        <v>0</v>
      </c>
      <c r="J563" s="124" t="n">
        <v>0</v>
      </c>
      <c r="K563" s="125" t="n">
        <v>0</v>
      </c>
      <c r="L563" s="126" t="n">
        <f aca="false">(I563*J563*K563)</f>
        <v>0</v>
      </c>
      <c r="M563" s="126" t="n">
        <f aca="false">IF($H563="AGÊNCIA INTERNO",(0),L563*$M$14)</f>
        <v>0</v>
      </c>
      <c r="N563" s="126" t="n">
        <f aca="false">IF($H563="AGÊNCIA",($L563+$M563)*$N$14,IF($H563="AGÊNCIA INTERNO",($L563*$N$14),IF($H563="FAT.DIRETO",($M563*$N$14))))</f>
        <v>0</v>
      </c>
      <c r="O563" s="126" t="n">
        <f aca="false">L563+M563+N563</f>
        <v>0</v>
      </c>
      <c r="P563" s="127" t="s">
        <v>28</v>
      </c>
      <c r="Q563" s="132"/>
      <c r="R563" s="124" t="n">
        <v>0</v>
      </c>
      <c r="S563" s="124" t="n">
        <v>0</v>
      </c>
      <c r="T563" s="125" t="n">
        <v>0</v>
      </c>
      <c r="U563" s="126" t="n">
        <f aca="false">(R563*S563*T563)</f>
        <v>0</v>
      </c>
      <c r="V563" s="126" t="n">
        <f aca="false">IF($H563="AGÊNCIA INTERNO",(0),U563*$V$14)</f>
        <v>0</v>
      </c>
      <c r="W563" s="126" t="n">
        <f aca="false">IF($H563="AGÊNCIA",($U563+$V563)*$W$14,IF($H563="AGÊNCIA INTERNO",($U563*$N$14),IF($H563="FAT.DIRETO",($V563*$N$14))))</f>
        <v>0</v>
      </c>
      <c r="X563" s="126" t="n">
        <f aca="false">U563+V563+W563</f>
        <v>0</v>
      </c>
      <c r="Y563" s="132"/>
      <c r="Z563" s="132"/>
      <c r="AA563" s="132"/>
      <c r="AB563" s="132"/>
      <c r="AC563" s="132"/>
      <c r="AD563" s="132"/>
      <c r="AE563" s="133"/>
    </row>
    <row r="564" customFormat="false" ht="33.75" hidden="true" customHeight="true" outlineLevel="0" collapsed="false">
      <c r="A564" s="132"/>
      <c r="B564" s="133"/>
      <c r="C564" s="129"/>
      <c r="D564" s="130"/>
      <c r="E564" s="131"/>
      <c r="F564" s="131"/>
      <c r="G564" s="134"/>
      <c r="H564" s="124"/>
      <c r="I564" s="124" t="n">
        <v>0</v>
      </c>
      <c r="J564" s="124" t="n">
        <v>0</v>
      </c>
      <c r="K564" s="125" t="n">
        <v>0</v>
      </c>
      <c r="L564" s="126" t="n">
        <f aca="false">(I564*J564*K564)</f>
        <v>0</v>
      </c>
      <c r="M564" s="126" t="n">
        <f aca="false">IF($H564="AGÊNCIA INTERNO",(0),L564*$M$14)</f>
        <v>0</v>
      </c>
      <c r="N564" s="126" t="n">
        <f aca="false">IF($H564="AGÊNCIA",($L564+$M564)*$N$14,IF($H564="AGÊNCIA INTERNO",($L564*$N$14),IF($H564="FAT.DIRETO",($M564*$N$14))))</f>
        <v>0</v>
      </c>
      <c r="O564" s="126" t="n">
        <f aca="false">L564+M564+N564</f>
        <v>0</v>
      </c>
      <c r="P564" s="127" t="s">
        <v>28</v>
      </c>
      <c r="Q564" s="132"/>
      <c r="R564" s="124" t="n">
        <v>0</v>
      </c>
      <c r="S564" s="124" t="n">
        <v>0</v>
      </c>
      <c r="T564" s="125" t="n">
        <v>0</v>
      </c>
      <c r="U564" s="126" t="n">
        <f aca="false">(R564*S564*T564)</f>
        <v>0</v>
      </c>
      <c r="V564" s="126" t="n">
        <f aca="false">IF($H564="AGÊNCIA INTERNO",(0),U564*$V$14)</f>
        <v>0</v>
      </c>
      <c r="W564" s="126" t="n">
        <f aca="false">IF($H564="AGÊNCIA",($U564+$V564)*$W$14,IF($H564="AGÊNCIA INTERNO",($U564*$N$14),IF($H564="FAT.DIRETO",($V564*$N$14))))</f>
        <v>0</v>
      </c>
      <c r="X564" s="126" t="n">
        <f aca="false">U564+V564+W564</f>
        <v>0</v>
      </c>
      <c r="Y564" s="132"/>
      <c r="Z564" s="132"/>
      <c r="AA564" s="132"/>
      <c r="AB564" s="132"/>
      <c r="AC564" s="132"/>
      <c r="AD564" s="132"/>
      <c r="AE564" s="133"/>
    </row>
    <row r="565" customFormat="false" ht="33.75" hidden="true" customHeight="true" outlineLevel="0" collapsed="false">
      <c r="A565" s="132"/>
      <c r="B565" s="133"/>
      <c r="C565" s="129"/>
      <c r="D565" s="130"/>
      <c r="E565" s="131"/>
      <c r="F565" s="131"/>
      <c r="G565" s="134"/>
      <c r="H565" s="124"/>
      <c r="I565" s="124" t="n">
        <v>0</v>
      </c>
      <c r="J565" s="124" t="n">
        <v>0</v>
      </c>
      <c r="K565" s="125" t="n">
        <v>0</v>
      </c>
      <c r="L565" s="126" t="n">
        <f aca="false">(I565*J565*K565)</f>
        <v>0</v>
      </c>
      <c r="M565" s="126" t="n">
        <f aca="false">IF($H565="AGÊNCIA INTERNO",(0),L565*$M$14)</f>
        <v>0</v>
      </c>
      <c r="N565" s="126" t="n">
        <f aca="false">IF($H565="AGÊNCIA",($L565+$M565)*$N$14,IF($H565="AGÊNCIA INTERNO",($L565*$N$14),IF($H565="FAT.DIRETO",($M565*$N$14))))</f>
        <v>0</v>
      </c>
      <c r="O565" s="126" t="n">
        <f aca="false">L565+M565+N565</f>
        <v>0</v>
      </c>
      <c r="P565" s="127" t="s">
        <v>28</v>
      </c>
      <c r="Q565" s="132"/>
      <c r="R565" s="124" t="n">
        <v>0</v>
      </c>
      <c r="S565" s="124" t="n">
        <v>0</v>
      </c>
      <c r="T565" s="125" t="n">
        <v>0</v>
      </c>
      <c r="U565" s="126" t="n">
        <f aca="false">(R565*S565*T565)</f>
        <v>0</v>
      </c>
      <c r="V565" s="126" t="n">
        <f aca="false">IF($H565="AGÊNCIA INTERNO",(0),U565*$V$14)</f>
        <v>0</v>
      </c>
      <c r="W565" s="126" t="n">
        <f aca="false">IF($H565="AGÊNCIA",($U565+$V565)*$W$14,IF($H565="AGÊNCIA INTERNO",($U565*$N$14),IF($H565="FAT.DIRETO",($V565*$N$14))))</f>
        <v>0</v>
      </c>
      <c r="X565" s="126" t="n">
        <f aca="false">U565+V565+W565</f>
        <v>0</v>
      </c>
      <c r="Y565" s="132"/>
      <c r="Z565" s="132"/>
      <c r="AA565" s="132"/>
      <c r="AB565" s="132"/>
      <c r="AC565" s="132"/>
      <c r="AD565" s="132"/>
      <c r="AE565" s="133"/>
    </row>
    <row r="566" customFormat="false" ht="33.75" hidden="true" customHeight="true" outlineLevel="0" collapsed="false">
      <c r="A566" s="132"/>
      <c r="B566" s="133"/>
      <c r="C566" s="129"/>
      <c r="D566" s="130"/>
      <c r="E566" s="131"/>
      <c r="F566" s="131"/>
      <c r="G566" s="134"/>
      <c r="H566" s="124"/>
      <c r="I566" s="124" t="n">
        <v>0</v>
      </c>
      <c r="J566" s="124" t="n">
        <v>0</v>
      </c>
      <c r="K566" s="125" t="n">
        <v>0</v>
      </c>
      <c r="L566" s="126" t="n">
        <f aca="false">(I566*J566*K566)</f>
        <v>0</v>
      </c>
      <c r="M566" s="126" t="n">
        <f aca="false">IF($H566="AGÊNCIA INTERNO",(0),L566*$M$14)</f>
        <v>0</v>
      </c>
      <c r="N566" s="126" t="n">
        <f aca="false">IF($H566="AGÊNCIA",($L566+$M566)*$N$14,IF($H566="AGÊNCIA INTERNO",($L566*$N$14),IF($H566="FAT.DIRETO",($M566*$N$14))))</f>
        <v>0</v>
      </c>
      <c r="O566" s="126" t="n">
        <f aca="false">L566+M566+N566</f>
        <v>0</v>
      </c>
      <c r="P566" s="127" t="s">
        <v>28</v>
      </c>
      <c r="Q566" s="132"/>
      <c r="R566" s="124" t="n">
        <v>0</v>
      </c>
      <c r="S566" s="124" t="n">
        <v>0</v>
      </c>
      <c r="T566" s="125" t="n">
        <v>0</v>
      </c>
      <c r="U566" s="126" t="n">
        <f aca="false">(R566*S566*T566)</f>
        <v>0</v>
      </c>
      <c r="V566" s="126" t="n">
        <f aca="false">IF($H566="AGÊNCIA INTERNO",(0),U566*$V$14)</f>
        <v>0</v>
      </c>
      <c r="W566" s="126" t="n">
        <f aca="false">IF($H566="AGÊNCIA",($U566+$V566)*$W$14,IF($H566="AGÊNCIA INTERNO",($U566*$N$14),IF($H566="FAT.DIRETO",($V566*$N$14))))</f>
        <v>0</v>
      </c>
      <c r="X566" s="126" t="n">
        <f aca="false">U566+V566+W566</f>
        <v>0</v>
      </c>
      <c r="Y566" s="132"/>
      <c r="Z566" s="132"/>
      <c r="AA566" s="132"/>
      <c r="AB566" s="132"/>
      <c r="AC566" s="132"/>
      <c r="AD566" s="132"/>
      <c r="AE566" s="133"/>
    </row>
    <row r="567" customFormat="false" ht="33.75" hidden="true" customHeight="true" outlineLevel="0" collapsed="false">
      <c r="A567" s="132"/>
      <c r="B567" s="133"/>
      <c r="C567" s="129"/>
      <c r="D567" s="130"/>
      <c r="E567" s="131"/>
      <c r="F567" s="131"/>
      <c r="G567" s="134"/>
      <c r="H567" s="124"/>
      <c r="I567" s="124" t="n">
        <v>0</v>
      </c>
      <c r="J567" s="124" t="n">
        <v>0</v>
      </c>
      <c r="K567" s="125" t="n">
        <v>0</v>
      </c>
      <c r="L567" s="126" t="n">
        <f aca="false">(I567*J567*K567)</f>
        <v>0</v>
      </c>
      <c r="M567" s="126" t="n">
        <f aca="false">IF($H567="AGÊNCIA INTERNO",(0),L567*$M$14)</f>
        <v>0</v>
      </c>
      <c r="N567" s="126" t="n">
        <f aca="false">IF($H567="AGÊNCIA",($L567+$M567)*$N$14,IF($H567="AGÊNCIA INTERNO",($L567*$N$14),IF($H567="FAT.DIRETO",($M567*$N$14))))</f>
        <v>0</v>
      </c>
      <c r="O567" s="126" t="n">
        <f aca="false">L567+M567+N567</f>
        <v>0</v>
      </c>
      <c r="P567" s="127" t="s">
        <v>28</v>
      </c>
      <c r="Q567" s="132"/>
      <c r="R567" s="124" t="n">
        <v>0</v>
      </c>
      <c r="S567" s="124" t="n">
        <v>0</v>
      </c>
      <c r="T567" s="125" t="n">
        <v>0</v>
      </c>
      <c r="U567" s="126" t="n">
        <f aca="false">(R567*S567*T567)</f>
        <v>0</v>
      </c>
      <c r="V567" s="126" t="n">
        <f aca="false">IF($H567="AGÊNCIA INTERNO",(0),U567*$V$14)</f>
        <v>0</v>
      </c>
      <c r="W567" s="126" t="n">
        <f aca="false">IF($H567="AGÊNCIA",($U567+$V567)*$W$14,IF($H567="AGÊNCIA INTERNO",($U567*$N$14),IF($H567="FAT.DIRETO",($V567*$N$14))))</f>
        <v>0</v>
      </c>
      <c r="X567" s="126" t="n">
        <f aca="false">U567+V567+W567</f>
        <v>0</v>
      </c>
      <c r="Y567" s="132"/>
      <c r="Z567" s="132"/>
      <c r="AA567" s="132"/>
      <c r="AB567" s="132"/>
      <c r="AC567" s="132"/>
      <c r="AD567" s="132"/>
      <c r="AE567" s="133"/>
    </row>
    <row r="568" customFormat="false" ht="33.75" hidden="true" customHeight="true" outlineLevel="0" collapsed="false">
      <c r="A568" s="132"/>
      <c r="B568" s="133"/>
      <c r="C568" s="129"/>
      <c r="D568" s="130"/>
      <c r="E568" s="131"/>
      <c r="F568" s="131"/>
      <c r="G568" s="134"/>
      <c r="H568" s="124"/>
      <c r="I568" s="124" t="n">
        <v>0</v>
      </c>
      <c r="J568" s="124" t="n">
        <v>0</v>
      </c>
      <c r="K568" s="125" t="n">
        <v>0</v>
      </c>
      <c r="L568" s="126" t="n">
        <f aca="false">(I568*J568*K568)</f>
        <v>0</v>
      </c>
      <c r="M568" s="126" t="n">
        <f aca="false">IF($H568="AGÊNCIA INTERNO",(0),L568*$M$14)</f>
        <v>0</v>
      </c>
      <c r="N568" s="126" t="n">
        <f aca="false">IF($H568="AGÊNCIA",($L568+$M568)*$N$14,IF($H568="AGÊNCIA INTERNO",($L568*$N$14),IF($H568="FAT.DIRETO",($M568*$N$14))))</f>
        <v>0</v>
      </c>
      <c r="O568" s="126" t="n">
        <f aca="false">L568+M568+N568</f>
        <v>0</v>
      </c>
      <c r="P568" s="127" t="s">
        <v>28</v>
      </c>
      <c r="Q568" s="132"/>
      <c r="R568" s="124" t="n">
        <v>0</v>
      </c>
      <c r="S568" s="124" t="n">
        <v>0</v>
      </c>
      <c r="T568" s="125" t="n">
        <v>0</v>
      </c>
      <c r="U568" s="126" t="n">
        <f aca="false">(R568*S568*T568)</f>
        <v>0</v>
      </c>
      <c r="V568" s="126" t="n">
        <f aca="false">IF($H568="AGÊNCIA INTERNO",(0),U568*$V$14)</f>
        <v>0</v>
      </c>
      <c r="W568" s="126" t="n">
        <f aca="false">IF($H568="AGÊNCIA",($U568+$V568)*$W$14,IF($H568="AGÊNCIA INTERNO",($U568*$N$14),IF($H568="FAT.DIRETO",($V568*$N$14))))</f>
        <v>0</v>
      </c>
      <c r="X568" s="126" t="n">
        <f aca="false">U568+V568+W568</f>
        <v>0</v>
      </c>
      <c r="Y568" s="132"/>
      <c r="Z568" s="132"/>
      <c r="AA568" s="132"/>
      <c r="AB568" s="132"/>
      <c r="AC568" s="132"/>
      <c r="AD568" s="132"/>
      <c r="AE568" s="133"/>
    </row>
    <row r="569" customFormat="false" ht="33.75" hidden="true" customHeight="true" outlineLevel="0" collapsed="false">
      <c r="A569" s="132"/>
      <c r="B569" s="133"/>
      <c r="C569" s="129"/>
      <c r="D569" s="130"/>
      <c r="E569" s="131"/>
      <c r="F569" s="131"/>
      <c r="G569" s="134"/>
      <c r="H569" s="124"/>
      <c r="I569" s="124" t="n">
        <v>0</v>
      </c>
      <c r="J569" s="124" t="n">
        <v>0</v>
      </c>
      <c r="K569" s="125" t="n">
        <v>0</v>
      </c>
      <c r="L569" s="126" t="n">
        <f aca="false">(I569*J569*K569)</f>
        <v>0</v>
      </c>
      <c r="M569" s="126" t="n">
        <f aca="false">IF($H569="AGÊNCIA INTERNO",(0),L569*$M$14)</f>
        <v>0</v>
      </c>
      <c r="N569" s="126" t="n">
        <f aca="false">IF($H569="AGÊNCIA",($L569+$M569)*$N$14,IF($H569="AGÊNCIA INTERNO",($L569*$N$14),IF($H569="FAT.DIRETO",($M569*$N$14))))</f>
        <v>0</v>
      </c>
      <c r="O569" s="126" t="n">
        <f aca="false">L569+M569+N569</f>
        <v>0</v>
      </c>
      <c r="P569" s="127" t="s">
        <v>28</v>
      </c>
      <c r="Q569" s="132"/>
      <c r="R569" s="124" t="n">
        <v>0</v>
      </c>
      <c r="S569" s="124" t="n">
        <v>0</v>
      </c>
      <c r="T569" s="125" t="n">
        <v>0</v>
      </c>
      <c r="U569" s="126" t="n">
        <f aca="false">(R569*S569*T569)</f>
        <v>0</v>
      </c>
      <c r="V569" s="126" t="n">
        <f aca="false">IF($H569="AGÊNCIA INTERNO",(0),U569*$V$14)</f>
        <v>0</v>
      </c>
      <c r="W569" s="126" t="n">
        <f aca="false">IF($H569="AGÊNCIA",($U569+$V569)*$W$14,IF($H569="AGÊNCIA INTERNO",($U569*$N$14),IF($H569="FAT.DIRETO",($V569*$N$14))))</f>
        <v>0</v>
      </c>
      <c r="X569" s="126" t="n">
        <f aca="false">U569+V569+W569</f>
        <v>0</v>
      </c>
      <c r="Y569" s="132"/>
      <c r="Z569" s="132"/>
      <c r="AA569" s="132"/>
      <c r="AB569" s="132"/>
      <c r="AC569" s="132"/>
      <c r="AD569" s="132"/>
      <c r="AE569" s="133"/>
    </row>
    <row r="570" customFormat="false" ht="33.75" hidden="true" customHeight="true" outlineLevel="0" collapsed="false">
      <c r="A570" s="132"/>
      <c r="B570" s="133"/>
      <c r="C570" s="129"/>
      <c r="D570" s="130"/>
      <c r="E570" s="131"/>
      <c r="F570" s="131"/>
      <c r="G570" s="134"/>
      <c r="H570" s="124"/>
      <c r="I570" s="124" t="n">
        <v>0</v>
      </c>
      <c r="J570" s="124" t="n">
        <v>0</v>
      </c>
      <c r="K570" s="125" t="n">
        <v>0</v>
      </c>
      <c r="L570" s="126" t="n">
        <f aca="false">(I570*J570*K570)</f>
        <v>0</v>
      </c>
      <c r="M570" s="126" t="n">
        <f aca="false">IF($H570="AGÊNCIA INTERNO",(0),L570*$M$14)</f>
        <v>0</v>
      </c>
      <c r="N570" s="126" t="n">
        <f aca="false">IF($H570="AGÊNCIA",($L570+$M570)*$N$14,IF($H570="AGÊNCIA INTERNO",($L570*$N$14),IF($H570="FAT.DIRETO",($M570*$N$14))))</f>
        <v>0</v>
      </c>
      <c r="O570" s="126" t="n">
        <f aca="false">L570+M570+N570</f>
        <v>0</v>
      </c>
      <c r="P570" s="127" t="s">
        <v>28</v>
      </c>
      <c r="Q570" s="132"/>
      <c r="R570" s="124" t="n">
        <v>0</v>
      </c>
      <c r="S570" s="124" t="n">
        <v>0</v>
      </c>
      <c r="T570" s="125" t="n">
        <v>0</v>
      </c>
      <c r="U570" s="126" t="n">
        <f aca="false">(R570*S570*T570)</f>
        <v>0</v>
      </c>
      <c r="V570" s="126" t="n">
        <f aca="false">IF($H570="AGÊNCIA INTERNO",(0),U570*$V$14)</f>
        <v>0</v>
      </c>
      <c r="W570" s="126" t="n">
        <f aca="false">IF($H570="AGÊNCIA",($U570+$V570)*$W$14,IF($H570="AGÊNCIA INTERNO",($U570*$N$14),IF($H570="FAT.DIRETO",($V570*$N$14))))</f>
        <v>0</v>
      </c>
      <c r="X570" s="126" t="n">
        <f aca="false">U570+V570+W570</f>
        <v>0</v>
      </c>
      <c r="Y570" s="132"/>
      <c r="Z570" s="132"/>
      <c r="AA570" s="132"/>
      <c r="AB570" s="132"/>
      <c r="AC570" s="132"/>
      <c r="AD570" s="132"/>
      <c r="AE570" s="133"/>
    </row>
    <row r="571" customFormat="false" ht="33.75" hidden="true" customHeight="true" outlineLevel="0" collapsed="false">
      <c r="A571" s="132"/>
      <c r="B571" s="133"/>
      <c r="C571" s="129"/>
      <c r="D571" s="130"/>
      <c r="E571" s="131"/>
      <c r="F571" s="131"/>
      <c r="G571" s="134"/>
      <c r="H571" s="124"/>
      <c r="I571" s="124" t="n">
        <v>0</v>
      </c>
      <c r="J571" s="124" t="n">
        <v>0</v>
      </c>
      <c r="K571" s="125" t="n">
        <v>0</v>
      </c>
      <c r="L571" s="126" t="n">
        <f aca="false">(I571*J571*K571)</f>
        <v>0</v>
      </c>
      <c r="M571" s="126" t="n">
        <f aca="false">IF($H571="AGÊNCIA INTERNO",(0),L571*$M$14)</f>
        <v>0</v>
      </c>
      <c r="N571" s="126" t="n">
        <f aca="false">IF($H571="AGÊNCIA",($L571+$M571)*$N$14,IF($H571="AGÊNCIA INTERNO",($L571*$N$14),IF($H571="FAT.DIRETO",($M571*$N$14))))</f>
        <v>0</v>
      </c>
      <c r="O571" s="126" t="n">
        <f aca="false">L571+M571+N571</f>
        <v>0</v>
      </c>
      <c r="P571" s="127" t="s">
        <v>28</v>
      </c>
      <c r="Q571" s="132"/>
      <c r="R571" s="124" t="n">
        <v>0</v>
      </c>
      <c r="S571" s="124" t="n">
        <v>0</v>
      </c>
      <c r="T571" s="125" t="n">
        <v>0</v>
      </c>
      <c r="U571" s="126" t="n">
        <f aca="false">(R571*S571*T571)</f>
        <v>0</v>
      </c>
      <c r="V571" s="126" t="n">
        <f aca="false">IF($H571="AGÊNCIA INTERNO",(0),U571*$V$14)</f>
        <v>0</v>
      </c>
      <c r="W571" s="126" t="n">
        <f aca="false">IF($H571="AGÊNCIA",($U571+$V571)*$W$14,IF($H571="AGÊNCIA INTERNO",($U571*$N$14),IF($H571="FAT.DIRETO",($V571*$N$14))))</f>
        <v>0</v>
      </c>
      <c r="X571" s="126" t="n">
        <f aca="false">U571+V571+W571</f>
        <v>0</v>
      </c>
      <c r="Y571" s="132"/>
      <c r="Z571" s="132"/>
      <c r="AA571" s="132"/>
      <c r="AB571" s="132"/>
      <c r="AC571" s="132"/>
      <c r="AD571" s="132"/>
      <c r="AE571" s="133"/>
    </row>
    <row r="572" customFormat="false" ht="33.75" hidden="true" customHeight="true" outlineLevel="0" collapsed="false">
      <c r="A572" s="132"/>
      <c r="B572" s="133"/>
      <c r="C572" s="129"/>
      <c r="D572" s="130"/>
      <c r="E572" s="131"/>
      <c r="F572" s="131"/>
      <c r="G572" s="134"/>
      <c r="H572" s="124"/>
      <c r="I572" s="124" t="n">
        <v>0</v>
      </c>
      <c r="J572" s="124" t="n">
        <v>0</v>
      </c>
      <c r="K572" s="125" t="n">
        <v>0</v>
      </c>
      <c r="L572" s="126" t="n">
        <f aca="false">(I572*J572*K572)</f>
        <v>0</v>
      </c>
      <c r="M572" s="126" t="n">
        <f aca="false">IF($H572="AGÊNCIA INTERNO",(0),L572*$M$14)</f>
        <v>0</v>
      </c>
      <c r="N572" s="126" t="n">
        <f aca="false">IF($H572="AGÊNCIA",($L572+$M572)*$N$14,IF($H572="AGÊNCIA INTERNO",($L572*$N$14),IF($H572="FAT.DIRETO",($M572*$N$14))))</f>
        <v>0</v>
      </c>
      <c r="O572" s="126" t="n">
        <f aca="false">L572+M572+N572</f>
        <v>0</v>
      </c>
      <c r="P572" s="127" t="s">
        <v>29</v>
      </c>
      <c r="Q572" s="132"/>
      <c r="R572" s="124" t="n">
        <v>0</v>
      </c>
      <c r="S572" s="124" t="n">
        <v>0</v>
      </c>
      <c r="T572" s="125" t="n">
        <v>0</v>
      </c>
      <c r="U572" s="126" t="n">
        <f aca="false">(R572*S572*T572)</f>
        <v>0</v>
      </c>
      <c r="V572" s="126" t="n">
        <f aca="false">IF($H572="AGÊNCIA INTERNO",(0),U572*$V$14)</f>
        <v>0</v>
      </c>
      <c r="W572" s="126" t="n">
        <f aca="false">IF($H572="AGÊNCIA",($U572+$V572)*$W$14,IF($H572="AGÊNCIA INTERNO",($U572*$N$14),IF($H572="FAT.DIRETO",($V572*$N$14))))</f>
        <v>0</v>
      </c>
      <c r="X572" s="126" t="n">
        <f aca="false">U572+V572+W572</f>
        <v>0</v>
      </c>
      <c r="Y572" s="132"/>
      <c r="Z572" s="132"/>
      <c r="AA572" s="132"/>
      <c r="AB572" s="132"/>
      <c r="AC572" s="132"/>
      <c r="AD572" s="132"/>
      <c r="AE572" s="133"/>
    </row>
    <row r="573" customFormat="false" ht="33.75" hidden="true" customHeight="true" outlineLevel="0" collapsed="false">
      <c r="A573" s="132"/>
      <c r="B573" s="133"/>
      <c r="C573" s="129"/>
      <c r="D573" s="130"/>
      <c r="E573" s="131"/>
      <c r="F573" s="131"/>
      <c r="G573" s="134"/>
      <c r="H573" s="124"/>
      <c r="I573" s="124" t="n">
        <v>0</v>
      </c>
      <c r="J573" s="124" t="n">
        <v>0</v>
      </c>
      <c r="K573" s="125" t="n">
        <v>0</v>
      </c>
      <c r="L573" s="126" t="n">
        <f aca="false">(I573*J573*K573)</f>
        <v>0</v>
      </c>
      <c r="M573" s="126" t="n">
        <f aca="false">IF($H573="AGÊNCIA INTERNO",(0),L573*$M$14)</f>
        <v>0</v>
      </c>
      <c r="N573" s="126" t="n">
        <f aca="false">IF($H573="AGÊNCIA",($L573+$M573)*$N$14,IF($H573="AGÊNCIA INTERNO",($L573*$N$14),IF($H573="FAT.DIRETO",($M573*$N$14))))</f>
        <v>0</v>
      </c>
      <c r="O573" s="126" t="n">
        <f aca="false">L573+M573+N573</f>
        <v>0</v>
      </c>
      <c r="P573" s="127" t="s">
        <v>29</v>
      </c>
      <c r="Q573" s="132"/>
      <c r="R573" s="124" t="n">
        <v>0</v>
      </c>
      <c r="S573" s="124" t="n">
        <v>0</v>
      </c>
      <c r="T573" s="125" t="n">
        <v>0</v>
      </c>
      <c r="U573" s="126" t="n">
        <f aca="false">(R573*S573*T573)</f>
        <v>0</v>
      </c>
      <c r="V573" s="126" t="n">
        <f aca="false">IF($H573="AGÊNCIA INTERNO",(0),U573*$V$14)</f>
        <v>0</v>
      </c>
      <c r="W573" s="126" t="n">
        <f aca="false">IF($H573="AGÊNCIA",($U573+$V573)*$W$14,IF($H573="AGÊNCIA INTERNO",($U573*$N$14),IF($H573="FAT.DIRETO",($V573*$N$14))))</f>
        <v>0</v>
      </c>
      <c r="X573" s="126" t="n">
        <f aca="false">U573+V573+W573</f>
        <v>0</v>
      </c>
      <c r="Y573" s="132"/>
      <c r="Z573" s="132"/>
      <c r="AA573" s="132"/>
      <c r="AB573" s="132"/>
      <c r="AC573" s="132"/>
      <c r="AD573" s="132"/>
      <c r="AE573" s="133"/>
    </row>
    <row r="574" customFormat="false" ht="33.75" hidden="true" customHeight="true" outlineLevel="0" collapsed="false">
      <c r="A574" s="132"/>
      <c r="B574" s="133"/>
      <c r="C574" s="129"/>
      <c r="D574" s="130"/>
      <c r="E574" s="131"/>
      <c r="F574" s="131"/>
      <c r="G574" s="134"/>
      <c r="H574" s="124"/>
      <c r="I574" s="124" t="n">
        <v>0</v>
      </c>
      <c r="J574" s="124" t="n">
        <v>0</v>
      </c>
      <c r="K574" s="125" t="n">
        <v>0</v>
      </c>
      <c r="L574" s="126" t="n">
        <f aca="false">(I574*J574*K574)</f>
        <v>0</v>
      </c>
      <c r="M574" s="126" t="n">
        <f aca="false">IF($H574="AGÊNCIA INTERNO",(0),L574*$M$14)</f>
        <v>0</v>
      </c>
      <c r="N574" s="126" t="n">
        <f aca="false">IF($H574="AGÊNCIA",($L574+$M574)*$N$14,IF($H574="AGÊNCIA INTERNO",($L574*$N$14),IF($H574="FAT.DIRETO",($M574*$N$14))))</f>
        <v>0</v>
      </c>
      <c r="O574" s="126" t="n">
        <f aca="false">L574+M574+N574</f>
        <v>0</v>
      </c>
      <c r="P574" s="127" t="s">
        <v>29</v>
      </c>
      <c r="Q574" s="132"/>
      <c r="R574" s="124" t="n">
        <v>0</v>
      </c>
      <c r="S574" s="124" t="n">
        <v>0</v>
      </c>
      <c r="T574" s="125" t="n">
        <v>0</v>
      </c>
      <c r="U574" s="126" t="n">
        <f aca="false">(R574*S574*T574)</f>
        <v>0</v>
      </c>
      <c r="V574" s="126" t="n">
        <f aca="false">IF($H574="AGÊNCIA INTERNO",(0),U574*$V$14)</f>
        <v>0</v>
      </c>
      <c r="W574" s="126" t="n">
        <f aca="false">IF($H574="AGÊNCIA",($U574+$V574)*$W$14,IF($H574="AGÊNCIA INTERNO",($U574*$N$14),IF($H574="FAT.DIRETO",($V574*$N$14))))</f>
        <v>0</v>
      </c>
      <c r="X574" s="126" t="n">
        <f aca="false">U574+V574+W574</f>
        <v>0</v>
      </c>
      <c r="Y574" s="132"/>
      <c r="Z574" s="132"/>
      <c r="AA574" s="132"/>
      <c r="AB574" s="132"/>
      <c r="AC574" s="132"/>
      <c r="AD574" s="132"/>
      <c r="AE574" s="133"/>
    </row>
    <row r="575" customFormat="false" ht="33.75" hidden="true" customHeight="true" outlineLevel="0" collapsed="false">
      <c r="A575" s="132"/>
      <c r="B575" s="133"/>
      <c r="C575" s="129"/>
      <c r="D575" s="130"/>
      <c r="E575" s="131"/>
      <c r="F575" s="131"/>
      <c r="G575" s="134"/>
      <c r="H575" s="124"/>
      <c r="I575" s="124" t="n">
        <v>0</v>
      </c>
      <c r="J575" s="124" t="n">
        <v>0</v>
      </c>
      <c r="K575" s="125" t="n">
        <v>0</v>
      </c>
      <c r="L575" s="126" t="n">
        <f aca="false">(I575*J575*K575)</f>
        <v>0</v>
      </c>
      <c r="M575" s="126" t="n">
        <f aca="false">IF($H575="AGÊNCIA INTERNO",(0),L575*$M$14)</f>
        <v>0</v>
      </c>
      <c r="N575" s="126" t="n">
        <f aca="false">IF($H575="AGÊNCIA",($L575+$M575)*$N$14,IF($H575="AGÊNCIA INTERNO",($L575*$N$14),IF($H575="FAT.DIRETO",($M575*$N$14))))</f>
        <v>0</v>
      </c>
      <c r="O575" s="126" t="n">
        <f aca="false">L575+M575+N575</f>
        <v>0</v>
      </c>
      <c r="P575" s="127" t="s">
        <v>29</v>
      </c>
      <c r="Q575" s="132"/>
      <c r="R575" s="124" t="n">
        <v>0</v>
      </c>
      <c r="S575" s="124" t="n">
        <v>0</v>
      </c>
      <c r="T575" s="125" t="n">
        <v>0</v>
      </c>
      <c r="U575" s="126" t="n">
        <f aca="false">(R575*S575*T575)</f>
        <v>0</v>
      </c>
      <c r="V575" s="126" t="n">
        <f aca="false">IF($H575="AGÊNCIA INTERNO",(0),U575*$V$14)</f>
        <v>0</v>
      </c>
      <c r="W575" s="126" t="n">
        <f aca="false">IF($H575="AGÊNCIA",($U575+$V575)*$W$14,IF($H575="AGÊNCIA INTERNO",($U575*$N$14),IF($H575="FAT.DIRETO",($V575*$N$14))))</f>
        <v>0</v>
      </c>
      <c r="X575" s="126" t="n">
        <f aca="false">U575+V575+W575</f>
        <v>0</v>
      </c>
      <c r="Y575" s="132"/>
      <c r="Z575" s="132"/>
      <c r="AA575" s="132"/>
      <c r="AB575" s="132"/>
      <c r="AC575" s="132"/>
      <c r="AD575" s="132"/>
      <c r="AE575" s="133"/>
    </row>
    <row r="576" customFormat="false" ht="33.75" hidden="true" customHeight="true" outlineLevel="0" collapsed="false">
      <c r="A576" s="132"/>
      <c r="B576" s="133"/>
      <c r="C576" s="129"/>
      <c r="D576" s="130"/>
      <c r="E576" s="131"/>
      <c r="F576" s="131"/>
      <c r="G576" s="134"/>
      <c r="H576" s="124"/>
      <c r="I576" s="124" t="n">
        <v>0</v>
      </c>
      <c r="J576" s="124" t="n">
        <v>0</v>
      </c>
      <c r="K576" s="125" t="n">
        <v>0</v>
      </c>
      <c r="L576" s="126" t="n">
        <f aca="false">(I576*J576*K576)</f>
        <v>0</v>
      </c>
      <c r="M576" s="126" t="n">
        <f aca="false">IF($H576="AGÊNCIA INTERNO",(0),L576*$M$14)</f>
        <v>0</v>
      </c>
      <c r="N576" s="126" t="n">
        <f aca="false">IF($H576="AGÊNCIA",($L576+$M576)*$N$14,IF($H576="AGÊNCIA INTERNO",($L576*$N$14),IF($H576="FAT.DIRETO",($M576*$N$14))))</f>
        <v>0</v>
      </c>
      <c r="O576" s="126" t="n">
        <f aca="false">L576+M576+N576</f>
        <v>0</v>
      </c>
      <c r="P576" s="127" t="s">
        <v>29</v>
      </c>
      <c r="Q576" s="132"/>
      <c r="R576" s="124" t="n">
        <v>0</v>
      </c>
      <c r="S576" s="124" t="n">
        <v>0</v>
      </c>
      <c r="T576" s="125" t="n">
        <v>0</v>
      </c>
      <c r="U576" s="126" t="n">
        <f aca="false">(R576*S576*T576)</f>
        <v>0</v>
      </c>
      <c r="V576" s="126" t="n">
        <f aca="false">IF($H576="AGÊNCIA INTERNO",(0),U576*$V$14)</f>
        <v>0</v>
      </c>
      <c r="W576" s="126" t="n">
        <f aca="false">IF($H576="AGÊNCIA",($U576+$V576)*$W$14,IF($H576="AGÊNCIA INTERNO",($U576*$N$14),IF($H576="FAT.DIRETO",($V576*$N$14))))</f>
        <v>0</v>
      </c>
      <c r="X576" s="126" t="n">
        <f aca="false">U576+V576+W576</f>
        <v>0</v>
      </c>
      <c r="Y576" s="132"/>
      <c r="Z576" s="132"/>
      <c r="AA576" s="132"/>
      <c r="AB576" s="132"/>
      <c r="AC576" s="132"/>
      <c r="AD576" s="132"/>
      <c r="AE576" s="133"/>
    </row>
    <row r="577" customFormat="false" ht="33.75" hidden="true" customHeight="true" outlineLevel="0" collapsed="false">
      <c r="A577" s="132"/>
      <c r="B577" s="133"/>
      <c r="C577" s="129"/>
      <c r="D577" s="130"/>
      <c r="E577" s="131"/>
      <c r="F577" s="131"/>
      <c r="G577" s="134"/>
      <c r="H577" s="124"/>
      <c r="I577" s="124" t="n">
        <v>0</v>
      </c>
      <c r="J577" s="124" t="n">
        <v>0</v>
      </c>
      <c r="K577" s="125" t="n">
        <v>0</v>
      </c>
      <c r="L577" s="126" t="n">
        <f aca="false">(I577*J577*K577)</f>
        <v>0</v>
      </c>
      <c r="M577" s="126" t="n">
        <f aca="false">IF($H577="AGÊNCIA INTERNO",(0),L577*$M$14)</f>
        <v>0</v>
      </c>
      <c r="N577" s="126" t="n">
        <f aca="false">IF($H577="AGÊNCIA",($L577+$M577)*$N$14,IF($H577="AGÊNCIA INTERNO",($L577*$N$14),IF($H577="FAT.DIRETO",($M577*$N$14))))</f>
        <v>0</v>
      </c>
      <c r="O577" s="126" t="n">
        <f aca="false">L577+M577+N577</f>
        <v>0</v>
      </c>
      <c r="P577" s="127" t="s">
        <v>29</v>
      </c>
      <c r="Q577" s="132"/>
      <c r="R577" s="124" t="n">
        <v>0</v>
      </c>
      <c r="S577" s="124" t="n">
        <v>0</v>
      </c>
      <c r="T577" s="125" t="n">
        <v>0</v>
      </c>
      <c r="U577" s="126" t="n">
        <f aca="false">(R577*S577*T577)</f>
        <v>0</v>
      </c>
      <c r="V577" s="126" t="n">
        <f aca="false">IF($H577="AGÊNCIA INTERNO",(0),U577*$V$14)</f>
        <v>0</v>
      </c>
      <c r="W577" s="126" t="n">
        <f aca="false">IF($H577="AGÊNCIA",($U577+$V577)*$W$14,IF($H577="AGÊNCIA INTERNO",($U577*$N$14),IF($H577="FAT.DIRETO",($V577*$N$14))))</f>
        <v>0</v>
      </c>
      <c r="X577" s="126" t="n">
        <f aca="false">U577+V577+W577</f>
        <v>0</v>
      </c>
      <c r="Y577" s="132"/>
      <c r="Z577" s="132"/>
      <c r="AA577" s="132"/>
      <c r="AB577" s="132"/>
      <c r="AC577" s="132"/>
      <c r="AD577" s="132"/>
      <c r="AE577" s="133"/>
    </row>
    <row r="578" customFormat="false" ht="33.75" hidden="true" customHeight="true" outlineLevel="0" collapsed="false">
      <c r="A578" s="132"/>
      <c r="B578" s="133"/>
      <c r="C578" s="129"/>
      <c r="D578" s="130"/>
      <c r="E578" s="131"/>
      <c r="F578" s="131"/>
      <c r="G578" s="134"/>
      <c r="H578" s="124"/>
      <c r="I578" s="124" t="n">
        <v>0</v>
      </c>
      <c r="J578" s="124" t="n">
        <v>0</v>
      </c>
      <c r="K578" s="125" t="n">
        <v>0</v>
      </c>
      <c r="L578" s="126" t="n">
        <f aca="false">(I578*J578*K578)</f>
        <v>0</v>
      </c>
      <c r="M578" s="126" t="n">
        <f aca="false">IF($H578="AGÊNCIA INTERNO",(0),L578*$M$14)</f>
        <v>0</v>
      </c>
      <c r="N578" s="126" t="n">
        <f aca="false">IF($H578="AGÊNCIA",($L578+$M578)*$N$14,IF($H578="AGÊNCIA INTERNO",($L578*$N$14),IF($H578="FAT.DIRETO",($M578*$N$14))))</f>
        <v>0</v>
      </c>
      <c r="O578" s="126" t="n">
        <f aca="false">L578+M578+N578</f>
        <v>0</v>
      </c>
      <c r="P578" s="127" t="s">
        <v>29</v>
      </c>
      <c r="Q578" s="132"/>
      <c r="R578" s="124" t="n">
        <v>0</v>
      </c>
      <c r="S578" s="124" t="n">
        <v>0</v>
      </c>
      <c r="T578" s="125" t="n">
        <v>0</v>
      </c>
      <c r="U578" s="126" t="n">
        <f aca="false">(R578*S578*T578)</f>
        <v>0</v>
      </c>
      <c r="V578" s="126" t="n">
        <f aca="false">IF($H578="AGÊNCIA INTERNO",(0),U578*$V$14)</f>
        <v>0</v>
      </c>
      <c r="W578" s="126" t="n">
        <f aca="false">IF($H578="AGÊNCIA",($U578+$V578)*$W$14,IF($H578="AGÊNCIA INTERNO",($U578*$N$14),IF($H578="FAT.DIRETO",($V578*$N$14))))</f>
        <v>0</v>
      </c>
      <c r="X578" s="126" t="n">
        <f aca="false">U578+V578+W578</f>
        <v>0</v>
      </c>
      <c r="Y578" s="132"/>
      <c r="Z578" s="132"/>
      <c r="AA578" s="132"/>
      <c r="AB578" s="132"/>
      <c r="AC578" s="132"/>
      <c r="AD578" s="132"/>
      <c r="AE578" s="133"/>
    </row>
    <row r="579" customFormat="false" ht="33.75" hidden="true" customHeight="true" outlineLevel="0" collapsed="false">
      <c r="A579" s="132"/>
      <c r="B579" s="133"/>
      <c r="C579" s="129"/>
      <c r="D579" s="130"/>
      <c r="E579" s="131"/>
      <c r="F579" s="131"/>
      <c r="G579" s="134"/>
      <c r="H579" s="124"/>
      <c r="I579" s="124" t="n">
        <v>0</v>
      </c>
      <c r="J579" s="124" t="n">
        <v>0</v>
      </c>
      <c r="K579" s="125" t="n">
        <v>0</v>
      </c>
      <c r="L579" s="126" t="n">
        <f aca="false">(I579*J579*K579)</f>
        <v>0</v>
      </c>
      <c r="M579" s="126" t="n">
        <f aca="false">IF($H579="AGÊNCIA INTERNO",(0),L579*$M$14)</f>
        <v>0</v>
      </c>
      <c r="N579" s="126" t="n">
        <f aca="false">IF($H579="AGÊNCIA",($L579+$M579)*$N$14,IF($H579="AGÊNCIA INTERNO",($L579*$N$14),IF($H579="FAT.DIRETO",($M579*$N$14))))</f>
        <v>0</v>
      </c>
      <c r="O579" s="126" t="n">
        <f aca="false">L579+M579+N579</f>
        <v>0</v>
      </c>
      <c r="P579" s="127" t="s">
        <v>29</v>
      </c>
      <c r="Q579" s="132"/>
      <c r="R579" s="124" t="n">
        <v>0</v>
      </c>
      <c r="S579" s="124" t="n">
        <v>0</v>
      </c>
      <c r="T579" s="125" t="n">
        <v>0</v>
      </c>
      <c r="U579" s="126" t="n">
        <f aca="false">(R579*S579*T579)</f>
        <v>0</v>
      </c>
      <c r="V579" s="126" t="n">
        <f aca="false">IF($H579="AGÊNCIA INTERNO",(0),U579*$V$14)</f>
        <v>0</v>
      </c>
      <c r="W579" s="126" t="n">
        <f aca="false">IF($H579="AGÊNCIA",($U579+$V579)*$W$14,IF($H579="AGÊNCIA INTERNO",($U579*$N$14),IF($H579="FAT.DIRETO",($V579*$N$14))))</f>
        <v>0</v>
      </c>
      <c r="X579" s="126" t="n">
        <f aca="false">U579+V579+W579</f>
        <v>0</v>
      </c>
      <c r="Y579" s="132"/>
      <c r="Z579" s="132"/>
      <c r="AA579" s="132"/>
      <c r="AB579" s="132"/>
      <c r="AC579" s="132"/>
      <c r="AD579" s="132"/>
      <c r="AE579" s="133"/>
    </row>
    <row r="580" customFormat="false" ht="33.75" hidden="true" customHeight="true" outlineLevel="0" collapsed="false">
      <c r="A580" s="132"/>
      <c r="B580" s="133"/>
      <c r="C580" s="129"/>
      <c r="D580" s="130"/>
      <c r="E580" s="131"/>
      <c r="F580" s="131"/>
      <c r="G580" s="134"/>
      <c r="H580" s="124"/>
      <c r="I580" s="124" t="n">
        <v>0</v>
      </c>
      <c r="J580" s="124" t="n">
        <v>0</v>
      </c>
      <c r="K580" s="125" t="n">
        <v>0</v>
      </c>
      <c r="L580" s="126" t="n">
        <f aca="false">(I580*J580*K580)</f>
        <v>0</v>
      </c>
      <c r="M580" s="126" t="n">
        <f aca="false">IF($H580="AGÊNCIA INTERNO",(0),L580*$M$14)</f>
        <v>0</v>
      </c>
      <c r="N580" s="126" t="n">
        <f aca="false">IF($H580="AGÊNCIA",($L580+$M580)*$N$14,IF($H580="AGÊNCIA INTERNO",($L580*$N$14),IF($H580="FAT.DIRETO",($M580*$N$14))))</f>
        <v>0</v>
      </c>
      <c r="O580" s="126" t="n">
        <f aca="false">L580+M580+N580</f>
        <v>0</v>
      </c>
      <c r="P580" s="127" t="s">
        <v>29</v>
      </c>
      <c r="Q580" s="132"/>
      <c r="R580" s="124" t="n">
        <v>0</v>
      </c>
      <c r="S580" s="124" t="n">
        <v>0</v>
      </c>
      <c r="T580" s="125" t="n">
        <v>0</v>
      </c>
      <c r="U580" s="126" t="n">
        <f aca="false">(R580*S580*T580)</f>
        <v>0</v>
      </c>
      <c r="V580" s="126" t="n">
        <f aca="false">IF($H580="AGÊNCIA INTERNO",(0),U580*$V$14)</f>
        <v>0</v>
      </c>
      <c r="W580" s="126" t="n">
        <f aca="false">IF($H580="AGÊNCIA",($U580+$V580)*$W$14,IF($H580="AGÊNCIA INTERNO",($U580*$N$14),IF($H580="FAT.DIRETO",($V580*$N$14))))</f>
        <v>0</v>
      </c>
      <c r="X580" s="126" t="n">
        <f aca="false">U580+V580+W580</f>
        <v>0</v>
      </c>
      <c r="Y580" s="132"/>
      <c r="Z580" s="132"/>
      <c r="AA580" s="132"/>
      <c r="AB580" s="132"/>
      <c r="AC580" s="132"/>
      <c r="AD580" s="132"/>
      <c r="AE580" s="133"/>
    </row>
    <row r="581" customFormat="false" ht="33.75" hidden="true" customHeight="true" outlineLevel="0" collapsed="false">
      <c r="A581" s="132"/>
      <c r="B581" s="133"/>
      <c r="C581" s="129"/>
      <c r="D581" s="130"/>
      <c r="E581" s="131"/>
      <c r="F581" s="131"/>
      <c r="G581" s="134"/>
      <c r="H581" s="124"/>
      <c r="I581" s="124" t="n">
        <v>0</v>
      </c>
      <c r="J581" s="124" t="n">
        <v>0</v>
      </c>
      <c r="K581" s="125" t="n">
        <v>0</v>
      </c>
      <c r="L581" s="126" t="n">
        <f aca="false">(I581*J581*K581)</f>
        <v>0</v>
      </c>
      <c r="M581" s="126" t="n">
        <f aca="false">IF($H581="AGÊNCIA INTERNO",(0),L581*$M$14)</f>
        <v>0</v>
      </c>
      <c r="N581" s="126" t="n">
        <f aca="false">IF($H581="AGÊNCIA",($L581+$M581)*$N$14,IF($H581="AGÊNCIA INTERNO",($L581*$N$14),IF($H581="FAT.DIRETO",($M581*$N$14))))</f>
        <v>0</v>
      </c>
      <c r="O581" s="126" t="n">
        <f aca="false">L581+M581+N581</f>
        <v>0</v>
      </c>
      <c r="P581" s="127" t="s">
        <v>29</v>
      </c>
      <c r="Q581" s="132"/>
      <c r="R581" s="124" t="n">
        <v>0</v>
      </c>
      <c r="S581" s="124" t="n">
        <v>0</v>
      </c>
      <c r="T581" s="125" t="n">
        <v>0</v>
      </c>
      <c r="U581" s="126" t="n">
        <f aca="false">(R581*S581*T581)</f>
        <v>0</v>
      </c>
      <c r="V581" s="126" t="n">
        <f aca="false">IF($H581="AGÊNCIA INTERNO",(0),U581*$V$14)</f>
        <v>0</v>
      </c>
      <c r="W581" s="126" t="n">
        <f aca="false">IF($H581="AGÊNCIA",($U581+$V581)*$W$14,IF($H581="AGÊNCIA INTERNO",($U581*$N$14),IF($H581="FAT.DIRETO",($V581*$N$14))))</f>
        <v>0</v>
      </c>
      <c r="X581" s="126" t="n">
        <f aca="false">U581+V581+W581</f>
        <v>0</v>
      </c>
      <c r="Y581" s="132"/>
      <c r="Z581" s="132"/>
      <c r="AA581" s="132"/>
      <c r="AB581" s="132"/>
      <c r="AC581" s="132"/>
      <c r="AD581" s="132"/>
      <c r="AE581" s="133"/>
    </row>
    <row r="582" customFormat="false" ht="33.75" hidden="true" customHeight="true" outlineLevel="0" collapsed="false">
      <c r="A582" s="132"/>
      <c r="B582" s="133"/>
      <c r="C582" s="129"/>
      <c r="D582" s="130"/>
      <c r="E582" s="131"/>
      <c r="F582" s="131"/>
      <c r="G582" s="134"/>
      <c r="H582" s="124"/>
      <c r="I582" s="124" t="n">
        <v>0</v>
      </c>
      <c r="J582" s="124" t="n">
        <v>0</v>
      </c>
      <c r="K582" s="125" t="n">
        <v>0</v>
      </c>
      <c r="L582" s="126" t="n">
        <f aca="false">(I582*J582*K582)</f>
        <v>0</v>
      </c>
      <c r="M582" s="126" t="n">
        <f aca="false">IF($H582="AGÊNCIA INTERNO",(0),L582*$M$14)</f>
        <v>0</v>
      </c>
      <c r="N582" s="126" t="n">
        <f aca="false">IF($H582="AGÊNCIA",($L582+$M582)*$N$14,IF($H582="AGÊNCIA INTERNO",($L582*$N$14),IF($H582="FAT.DIRETO",($M582*$N$14))))</f>
        <v>0</v>
      </c>
      <c r="O582" s="126" t="n">
        <f aca="false">L582+M582+N582</f>
        <v>0</v>
      </c>
      <c r="P582" s="127" t="s">
        <v>29</v>
      </c>
      <c r="Q582" s="132"/>
      <c r="R582" s="124" t="n">
        <v>0</v>
      </c>
      <c r="S582" s="124" t="n">
        <v>0</v>
      </c>
      <c r="T582" s="125" t="n">
        <v>0</v>
      </c>
      <c r="U582" s="126" t="n">
        <f aca="false">(R582*S582*T582)</f>
        <v>0</v>
      </c>
      <c r="V582" s="126" t="n">
        <f aca="false">IF($H582="AGÊNCIA INTERNO",(0),U582*$V$14)</f>
        <v>0</v>
      </c>
      <c r="W582" s="126" t="n">
        <f aca="false">IF($H582="AGÊNCIA",($U582+$V582)*$W$14,IF($H582="AGÊNCIA INTERNO",($U582*$N$14),IF($H582="FAT.DIRETO",($V582*$N$14))))</f>
        <v>0</v>
      </c>
      <c r="X582" s="126" t="n">
        <f aca="false">U582+V582+W582</f>
        <v>0</v>
      </c>
      <c r="Y582" s="132"/>
      <c r="Z582" s="132"/>
      <c r="AA582" s="132"/>
      <c r="AB582" s="132"/>
      <c r="AC582" s="132"/>
      <c r="AD582" s="132"/>
      <c r="AE582" s="133"/>
    </row>
    <row r="583" customFormat="false" ht="33.75" hidden="true" customHeight="true" outlineLevel="0" collapsed="false">
      <c r="A583" s="132"/>
      <c r="B583" s="133"/>
      <c r="C583" s="129"/>
      <c r="D583" s="130"/>
      <c r="E583" s="131"/>
      <c r="F583" s="131"/>
      <c r="G583" s="134"/>
      <c r="H583" s="124"/>
      <c r="I583" s="124" t="n">
        <v>0</v>
      </c>
      <c r="J583" s="124" t="n">
        <v>0</v>
      </c>
      <c r="K583" s="125" t="n">
        <v>0</v>
      </c>
      <c r="L583" s="126" t="n">
        <f aca="false">(I583*J583*K583)</f>
        <v>0</v>
      </c>
      <c r="M583" s="126" t="n">
        <f aca="false">IF($H583="AGÊNCIA INTERNO",(0),L583*$M$14)</f>
        <v>0</v>
      </c>
      <c r="N583" s="126" t="n">
        <f aca="false">IF($H583="AGÊNCIA",($L583+$M583)*$N$14,IF($H583="AGÊNCIA INTERNO",($L583*$N$14),IF($H583="FAT.DIRETO",($M583*$N$14))))</f>
        <v>0</v>
      </c>
      <c r="O583" s="126" t="n">
        <f aca="false">L583+M583+N583</f>
        <v>0</v>
      </c>
      <c r="P583" s="127" t="s">
        <v>29</v>
      </c>
      <c r="Q583" s="132"/>
      <c r="R583" s="124" t="n">
        <v>0</v>
      </c>
      <c r="S583" s="124" t="n">
        <v>0</v>
      </c>
      <c r="T583" s="125" t="n">
        <v>0</v>
      </c>
      <c r="U583" s="126" t="n">
        <f aca="false">(R583*S583*T583)</f>
        <v>0</v>
      </c>
      <c r="V583" s="126" t="n">
        <f aca="false">IF($H583="AGÊNCIA INTERNO",(0),U583*$V$14)</f>
        <v>0</v>
      </c>
      <c r="W583" s="126" t="n">
        <f aca="false">IF($H583="AGÊNCIA",($U583+$V583)*$W$14,IF($H583="AGÊNCIA INTERNO",($U583*$N$14),IF($H583="FAT.DIRETO",($V583*$N$14))))</f>
        <v>0</v>
      </c>
      <c r="X583" s="126" t="n">
        <f aca="false">U583+V583+W583</f>
        <v>0</v>
      </c>
      <c r="Y583" s="132"/>
      <c r="Z583" s="132"/>
      <c r="AA583" s="132"/>
      <c r="AB583" s="132"/>
      <c r="AC583" s="132"/>
      <c r="AD583" s="132"/>
      <c r="AE583" s="133"/>
    </row>
    <row r="584" customFormat="false" ht="33.75" hidden="true" customHeight="true" outlineLevel="0" collapsed="false">
      <c r="A584" s="132"/>
      <c r="B584" s="133"/>
      <c r="C584" s="129"/>
      <c r="D584" s="130"/>
      <c r="E584" s="131"/>
      <c r="F584" s="131"/>
      <c r="G584" s="134"/>
      <c r="H584" s="124"/>
      <c r="I584" s="124" t="n">
        <v>0</v>
      </c>
      <c r="J584" s="124" t="n">
        <v>0</v>
      </c>
      <c r="K584" s="125" t="n">
        <v>0</v>
      </c>
      <c r="L584" s="126" t="n">
        <f aca="false">(I584*J584*K584)</f>
        <v>0</v>
      </c>
      <c r="M584" s="126" t="n">
        <f aca="false">IF($H584="AGÊNCIA INTERNO",(0),L584*$M$14)</f>
        <v>0</v>
      </c>
      <c r="N584" s="126" t="n">
        <f aca="false">IF($H584="AGÊNCIA",($L584+$M584)*$N$14,IF($H584="AGÊNCIA INTERNO",($L584*$N$14),IF($H584="FAT.DIRETO",($M584*$N$14))))</f>
        <v>0</v>
      </c>
      <c r="O584" s="126" t="n">
        <f aca="false">L584+M584+N584</f>
        <v>0</v>
      </c>
      <c r="P584" s="127" t="s">
        <v>29</v>
      </c>
      <c r="Q584" s="132"/>
      <c r="R584" s="124" t="n">
        <v>0</v>
      </c>
      <c r="S584" s="124" t="n">
        <v>0</v>
      </c>
      <c r="T584" s="125" t="n">
        <v>0</v>
      </c>
      <c r="U584" s="126" t="n">
        <f aca="false">(R584*S584*T584)</f>
        <v>0</v>
      </c>
      <c r="V584" s="126" t="n">
        <f aca="false">IF($H584="AGÊNCIA INTERNO",(0),U584*$V$14)</f>
        <v>0</v>
      </c>
      <c r="W584" s="126" t="n">
        <f aca="false">IF($H584="AGÊNCIA",($U584+$V584)*$W$14,IF($H584="AGÊNCIA INTERNO",($U584*$N$14),IF($H584="FAT.DIRETO",($V584*$N$14))))</f>
        <v>0</v>
      </c>
      <c r="X584" s="126" t="n">
        <f aca="false">U584+V584+W584</f>
        <v>0</v>
      </c>
      <c r="Y584" s="132"/>
      <c r="Z584" s="132"/>
      <c r="AA584" s="132"/>
      <c r="AB584" s="132"/>
      <c r="AC584" s="132"/>
      <c r="AD584" s="132"/>
      <c r="AE584" s="133"/>
    </row>
    <row r="585" customFormat="false" ht="33.75" hidden="true" customHeight="true" outlineLevel="0" collapsed="false">
      <c r="A585" s="132"/>
      <c r="B585" s="133"/>
      <c r="C585" s="129"/>
      <c r="D585" s="130"/>
      <c r="E585" s="131"/>
      <c r="F585" s="131"/>
      <c r="G585" s="134"/>
      <c r="H585" s="124"/>
      <c r="I585" s="124" t="n">
        <v>0</v>
      </c>
      <c r="J585" s="124" t="n">
        <v>0</v>
      </c>
      <c r="K585" s="125" t="n">
        <v>0</v>
      </c>
      <c r="L585" s="126" t="n">
        <f aca="false">(I585*J585*K585)</f>
        <v>0</v>
      </c>
      <c r="M585" s="126" t="n">
        <f aca="false">IF($H585="AGÊNCIA INTERNO",(0),L585*$M$14)</f>
        <v>0</v>
      </c>
      <c r="N585" s="126" t="n">
        <f aca="false">IF($H585="AGÊNCIA",($L585+$M585)*$N$14,IF($H585="AGÊNCIA INTERNO",($L585*$N$14),IF($H585="FAT.DIRETO",($M585*$N$14))))</f>
        <v>0</v>
      </c>
      <c r="O585" s="126" t="n">
        <f aca="false">L585+M585+N585</f>
        <v>0</v>
      </c>
      <c r="P585" s="127" t="s">
        <v>29</v>
      </c>
      <c r="Q585" s="132"/>
      <c r="R585" s="124" t="n">
        <v>0</v>
      </c>
      <c r="S585" s="124" t="n">
        <v>0</v>
      </c>
      <c r="T585" s="125" t="n">
        <v>0</v>
      </c>
      <c r="U585" s="126" t="n">
        <f aca="false">(R585*S585*T585)</f>
        <v>0</v>
      </c>
      <c r="V585" s="126" t="n">
        <f aca="false">IF($H585="AGÊNCIA INTERNO",(0),U585*$V$14)</f>
        <v>0</v>
      </c>
      <c r="W585" s="126" t="n">
        <f aca="false">IF($H585="AGÊNCIA",($U585+$V585)*$W$14,IF($H585="AGÊNCIA INTERNO",($U585*$N$14),IF($H585="FAT.DIRETO",($V585*$N$14))))</f>
        <v>0</v>
      </c>
      <c r="X585" s="126" t="n">
        <f aca="false">U585+V585+W585</f>
        <v>0</v>
      </c>
      <c r="Y585" s="132"/>
      <c r="Z585" s="132"/>
      <c r="AA585" s="132"/>
      <c r="AB585" s="132"/>
      <c r="AC585" s="132"/>
      <c r="AD585" s="132"/>
      <c r="AE585" s="133"/>
    </row>
    <row r="586" customFormat="false" ht="33.75" hidden="true" customHeight="true" outlineLevel="0" collapsed="false">
      <c r="A586" s="132"/>
      <c r="B586" s="133"/>
      <c r="C586" s="129"/>
      <c r="D586" s="130"/>
      <c r="E586" s="131"/>
      <c r="F586" s="131"/>
      <c r="G586" s="134"/>
      <c r="H586" s="124"/>
      <c r="I586" s="124" t="n">
        <v>0</v>
      </c>
      <c r="J586" s="124" t="n">
        <v>0</v>
      </c>
      <c r="K586" s="125" t="n">
        <v>0</v>
      </c>
      <c r="L586" s="126" t="n">
        <f aca="false">(I586*J586*K586)</f>
        <v>0</v>
      </c>
      <c r="M586" s="126" t="n">
        <f aca="false">IF($H586="AGÊNCIA INTERNO",(0),L586*$M$14)</f>
        <v>0</v>
      </c>
      <c r="N586" s="126" t="n">
        <f aca="false">IF($H586="AGÊNCIA",($L586+$M586)*$N$14,IF($H586="AGÊNCIA INTERNO",($L586*$N$14),IF($H586="FAT.DIRETO",($M586*$N$14))))</f>
        <v>0</v>
      </c>
      <c r="O586" s="126" t="n">
        <f aca="false">L586+M586+N586</f>
        <v>0</v>
      </c>
      <c r="P586" s="127" t="s">
        <v>29</v>
      </c>
      <c r="Q586" s="132"/>
      <c r="R586" s="124" t="n">
        <v>0</v>
      </c>
      <c r="S586" s="124" t="n">
        <v>0</v>
      </c>
      <c r="T586" s="125" t="n">
        <v>0</v>
      </c>
      <c r="U586" s="126" t="n">
        <f aca="false">(R586*S586*T586)</f>
        <v>0</v>
      </c>
      <c r="V586" s="126" t="n">
        <f aca="false">IF($H586="AGÊNCIA INTERNO",(0),U586*$V$14)</f>
        <v>0</v>
      </c>
      <c r="W586" s="126" t="n">
        <f aca="false">IF($H586="AGÊNCIA",($U586+$V586)*$W$14,IF($H586="AGÊNCIA INTERNO",($U586*$N$14),IF($H586="FAT.DIRETO",($V586*$N$14))))</f>
        <v>0</v>
      </c>
      <c r="X586" s="126" t="n">
        <f aca="false">U586+V586+W586</f>
        <v>0</v>
      </c>
      <c r="Y586" s="132"/>
      <c r="Z586" s="132"/>
      <c r="AA586" s="132"/>
      <c r="AB586" s="132"/>
      <c r="AC586" s="132"/>
      <c r="AD586" s="132"/>
      <c r="AE586" s="133"/>
    </row>
    <row r="587" customFormat="false" ht="33.75" hidden="true" customHeight="true" outlineLevel="0" collapsed="false">
      <c r="A587" s="132"/>
      <c r="B587" s="133"/>
      <c r="C587" s="129"/>
      <c r="D587" s="130"/>
      <c r="E587" s="131"/>
      <c r="F587" s="131"/>
      <c r="G587" s="134"/>
      <c r="H587" s="124"/>
      <c r="I587" s="124" t="n">
        <v>0</v>
      </c>
      <c r="J587" s="124" t="n">
        <v>0</v>
      </c>
      <c r="K587" s="125" t="n">
        <v>0</v>
      </c>
      <c r="L587" s="126" t="n">
        <f aca="false">(I587*J587*K587)</f>
        <v>0</v>
      </c>
      <c r="M587" s="126" t="n">
        <f aca="false">IF($H587="AGÊNCIA INTERNO",(0),L587*$M$14)</f>
        <v>0</v>
      </c>
      <c r="N587" s="126" t="n">
        <f aca="false">IF($H587="AGÊNCIA",($L587+$M587)*$N$14,IF($H587="AGÊNCIA INTERNO",($L587*$N$14),IF($H587="FAT.DIRETO",($M587*$N$14))))</f>
        <v>0</v>
      </c>
      <c r="O587" s="126" t="n">
        <f aca="false">L587+M587+N587</f>
        <v>0</v>
      </c>
      <c r="P587" s="127" t="s">
        <v>29</v>
      </c>
      <c r="Q587" s="132"/>
      <c r="R587" s="124" t="n">
        <v>0</v>
      </c>
      <c r="S587" s="124" t="n">
        <v>0</v>
      </c>
      <c r="T587" s="125" t="n">
        <v>0</v>
      </c>
      <c r="U587" s="126" t="n">
        <f aca="false">(R587*S587*T587)</f>
        <v>0</v>
      </c>
      <c r="V587" s="126" t="n">
        <f aca="false">IF($H587="AGÊNCIA INTERNO",(0),U587*$V$14)</f>
        <v>0</v>
      </c>
      <c r="W587" s="126" t="n">
        <f aca="false">IF($H587="AGÊNCIA",($U587+$V587)*$W$14,IF($H587="AGÊNCIA INTERNO",($U587*$N$14),IF($H587="FAT.DIRETO",($V587*$N$14))))</f>
        <v>0</v>
      </c>
      <c r="X587" s="126" t="n">
        <f aca="false">U587+V587+W587</f>
        <v>0</v>
      </c>
      <c r="Y587" s="132"/>
      <c r="Z587" s="132"/>
      <c r="AA587" s="132"/>
      <c r="AB587" s="132"/>
      <c r="AC587" s="132"/>
      <c r="AD587" s="132"/>
      <c r="AE587" s="133"/>
    </row>
    <row r="588" customFormat="false" ht="33.75" hidden="true" customHeight="true" outlineLevel="0" collapsed="false">
      <c r="A588" s="132"/>
      <c r="B588" s="133"/>
      <c r="C588" s="129"/>
      <c r="D588" s="130"/>
      <c r="E588" s="131"/>
      <c r="F588" s="131"/>
      <c r="G588" s="134"/>
      <c r="H588" s="124"/>
      <c r="I588" s="124" t="n">
        <v>0</v>
      </c>
      <c r="J588" s="124" t="n">
        <v>0</v>
      </c>
      <c r="K588" s="125" t="n">
        <v>0</v>
      </c>
      <c r="L588" s="126" t="n">
        <f aca="false">(I588*J588*K588)</f>
        <v>0</v>
      </c>
      <c r="M588" s="126" t="n">
        <f aca="false">IF($H588="AGÊNCIA INTERNO",(0),L588*$M$14)</f>
        <v>0</v>
      </c>
      <c r="N588" s="126" t="n">
        <f aca="false">IF($H588="AGÊNCIA",($L588+$M588)*$N$14,IF($H588="AGÊNCIA INTERNO",($L588*$N$14),IF($H588="FAT.DIRETO",($M588*$N$14))))</f>
        <v>0</v>
      </c>
      <c r="O588" s="126" t="n">
        <f aca="false">L588+M588+N588</f>
        <v>0</v>
      </c>
      <c r="P588" s="127" t="s">
        <v>29</v>
      </c>
      <c r="Q588" s="132"/>
      <c r="R588" s="124" t="n">
        <v>0</v>
      </c>
      <c r="S588" s="124" t="n">
        <v>0</v>
      </c>
      <c r="T588" s="125" t="n">
        <v>0</v>
      </c>
      <c r="U588" s="126" t="n">
        <f aca="false">(R588*S588*T588)</f>
        <v>0</v>
      </c>
      <c r="V588" s="126" t="n">
        <f aca="false">IF($H588="AGÊNCIA INTERNO",(0),U588*$V$14)</f>
        <v>0</v>
      </c>
      <c r="W588" s="126" t="n">
        <f aca="false">IF($H588="AGÊNCIA",($U588+$V588)*$W$14,IF($H588="AGÊNCIA INTERNO",($U588*$N$14),IF($H588="FAT.DIRETO",($V588*$N$14))))</f>
        <v>0</v>
      </c>
      <c r="X588" s="126" t="n">
        <f aca="false">U588+V588+W588</f>
        <v>0</v>
      </c>
      <c r="Y588" s="132"/>
      <c r="Z588" s="132"/>
      <c r="AA588" s="132"/>
      <c r="AB588" s="132"/>
      <c r="AC588" s="132"/>
      <c r="AD588" s="132"/>
      <c r="AE588" s="133"/>
    </row>
    <row r="589" customFormat="false" ht="33.75" hidden="true" customHeight="true" outlineLevel="0" collapsed="false">
      <c r="A589" s="132"/>
      <c r="B589" s="133"/>
      <c r="C589" s="129"/>
      <c r="D589" s="130"/>
      <c r="E589" s="131"/>
      <c r="F589" s="131"/>
      <c r="G589" s="134"/>
      <c r="H589" s="124"/>
      <c r="I589" s="124" t="n">
        <v>0</v>
      </c>
      <c r="J589" s="124" t="n">
        <v>0</v>
      </c>
      <c r="K589" s="125" t="n">
        <v>0</v>
      </c>
      <c r="L589" s="126" t="n">
        <f aca="false">(I589*J589*K589)</f>
        <v>0</v>
      </c>
      <c r="M589" s="126" t="n">
        <f aca="false">IF($H589="AGÊNCIA INTERNO",(0),L589*$M$14)</f>
        <v>0</v>
      </c>
      <c r="N589" s="126" t="n">
        <f aca="false">IF($H589="AGÊNCIA",($L589+$M589)*$N$14,IF($H589="AGÊNCIA INTERNO",($L589*$N$14),IF($H589="FAT.DIRETO",($M589*$N$14))))</f>
        <v>0</v>
      </c>
      <c r="O589" s="126" t="n">
        <f aca="false">L589+M589+N589</f>
        <v>0</v>
      </c>
      <c r="P589" s="127" t="s">
        <v>29</v>
      </c>
      <c r="Q589" s="132"/>
      <c r="R589" s="124" t="n">
        <v>0</v>
      </c>
      <c r="S589" s="124" t="n">
        <v>0</v>
      </c>
      <c r="T589" s="125" t="n">
        <v>0</v>
      </c>
      <c r="U589" s="126" t="n">
        <f aca="false">(R589*S589*T589)</f>
        <v>0</v>
      </c>
      <c r="V589" s="126" t="n">
        <f aca="false">IF($H589="AGÊNCIA INTERNO",(0),U589*$V$14)</f>
        <v>0</v>
      </c>
      <c r="W589" s="126" t="n">
        <f aca="false">IF($H589="AGÊNCIA",($U589+$V589)*$W$14,IF($H589="AGÊNCIA INTERNO",($U589*$N$14),IF($H589="FAT.DIRETO",($V589*$N$14))))</f>
        <v>0</v>
      </c>
      <c r="X589" s="126" t="n">
        <f aca="false">U589+V589+W589</f>
        <v>0</v>
      </c>
      <c r="Y589" s="132"/>
      <c r="Z589" s="132"/>
      <c r="AA589" s="132"/>
      <c r="AB589" s="132"/>
      <c r="AC589" s="132"/>
      <c r="AD589" s="132"/>
      <c r="AE589" s="133"/>
    </row>
    <row r="590" customFormat="false" ht="33.75" hidden="true" customHeight="true" outlineLevel="0" collapsed="false">
      <c r="A590" s="132"/>
      <c r="B590" s="133"/>
      <c r="C590" s="129"/>
      <c r="D590" s="130"/>
      <c r="E590" s="131"/>
      <c r="F590" s="131"/>
      <c r="G590" s="134"/>
      <c r="H590" s="124"/>
      <c r="I590" s="124" t="n">
        <v>0</v>
      </c>
      <c r="J590" s="124" t="n">
        <v>0</v>
      </c>
      <c r="K590" s="125" t="n">
        <v>0</v>
      </c>
      <c r="L590" s="126" t="n">
        <f aca="false">(I590*J590*K590)</f>
        <v>0</v>
      </c>
      <c r="M590" s="126" t="n">
        <f aca="false">IF($H590="AGÊNCIA INTERNO",(0),L590*$M$14)</f>
        <v>0</v>
      </c>
      <c r="N590" s="126" t="n">
        <f aca="false">IF($H590="AGÊNCIA",($L590+$M590)*$N$14,IF($H590="AGÊNCIA INTERNO",($L590*$N$14),IF($H590="FAT.DIRETO",($M590*$N$14))))</f>
        <v>0</v>
      </c>
      <c r="O590" s="126" t="n">
        <f aca="false">L590+M590+N590</f>
        <v>0</v>
      </c>
      <c r="P590" s="127" t="s">
        <v>29</v>
      </c>
      <c r="Q590" s="132"/>
      <c r="R590" s="124" t="n">
        <v>0</v>
      </c>
      <c r="S590" s="124" t="n">
        <v>0</v>
      </c>
      <c r="T590" s="125" t="n">
        <v>0</v>
      </c>
      <c r="U590" s="126" t="n">
        <f aca="false">(R590*S590*T590)</f>
        <v>0</v>
      </c>
      <c r="V590" s="126" t="n">
        <f aca="false">IF($H590="AGÊNCIA INTERNO",(0),U590*$V$14)</f>
        <v>0</v>
      </c>
      <c r="W590" s="126" t="n">
        <f aca="false">IF($H590="AGÊNCIA",($U590+$V590)*$W$14,IF($H590="AGÊNCIA INTERNO",($U590*$N$14),IF($H590="FAT.DIRETO",($V590*$N$14))))</f>
        <v>0</v>
      </c>
      <c r="X590" s="126" t="n">
        <f aca="false">U590+V590+W590</f>
        <v>0</v>
      </c>
      <c r="Y590" s="132"/>
      <c r="Z590" s="132"/>
      <c r="AA590" s="132"/>
      <c r="AB590" s="132"/>
      <c r="AC590" s="132"/>
      <c r="AD590" s="132"/>
      <c r="AE590" s="133"/>
    </row>
    <row r="591" customFormat="false" ht="33.75" hidden="true" customHeight="true" outlineLevel="0" collapsed="false">
      <c r="A591" s="132"/>
      <c r="B591" s="133"/>
      <c r="C591" s="129"/>
      <c r="D591" s="130"/>
      <c r="E591" s="131"/>
      <c r="F591" s="131"/>
      <c r="G591" s="134"/>
      <c r="H591" s="124"/>
      <c r="I591" s="124" t="n">
        <v>0</v>
      </c>
      <c r="J591" s="124" t="n">
        <v>0</v>
      </c>
      <c r="K591" s="125" t="n">
        <v>0</v>
      </c>
      <c r="L591" s="126" t="n">
        <f aca="false">(I591*J591*K591)</f>
        <v>0</v>
      </c>
      <c r="M591" s="126" t="n">
        <f aca="false">IF($H591="AGÊNCIA INTERNO",(0),L591*$M$14)</f>
        <v>0</v>
      </c>
      <c r="N591" s="126" t="n">
        <f aca="false">IF($H591="AGÊNCIA",($L591+$M591)*$N$14,IF($H591="AGÊNCIA INTERNO",($L591*$N$14),IF($H591="FAT.DIRETO",($M591*$N$14))))</f>
        <v>0</v>
      </c>
      <c r="O591" s="126" t="n">
        <f aca="false">L591+M591+N591</f>
        <v>0</v>
      </c>
      <c r="P591" s="127" t="s">
        <v>29</v>
      </c>
      <c r="Q591" s="132"/>
      <c r="R591" s="124" t="n">
        <v>0</v>
      </c>
      <c r="S591" s="124" t="n">
        <v>0</v>
      </c>
      <c r="T591" s="125" t="n">
        <v>0</v>
      </c>
      <c r="U591" s="126" t="n">
        <f aca="false">(R591*S591*T591)</f>
        <v>0</v>
      </c>
      <c r="V591" s="126" t="n">
        <f aca="false">IF($H591="AGÊNCIA INTERNO",(0),U591*$V$14)</f>
        <v>0</v>
      </c>
      <c r="W591" s="126" t="n">
        <f aca="false">IF($H591="AGÊNCIA",($U591+$V591)*$W$14,IF($H591="AGÊNCIA INTERNO",($U591*$N$14),IF($H591="FAT.DIRETO",($V591*$N$14))))</f>
        <v>0</v>
      </c>
      <c r="X591" s="126" t="n">
        <f aca="false">U591+V591+W591</f>
        <v>0</v>
      </c>
      <c r="Y591" s="132"/>
      <c r="Z591" s="132"/>
      <c r="AA591" s="132"/>
      <c r="AB591" s="132"/>
      <c r="AC591" s="132"/>
      <c r="AD591" s="132"/>
      <c r="AE591" s="133"/>
    </row>
    <row r="592" customFormat="false" ht="33.75" hidden="true" customHeight="true" outlineLevel="0" collapsed="false">
      <c r="A592" s="132"/>
      <c r="B592" s="133"/>
      <c r="C592" s="129"/>
      <c r="D592" s="130"/>
      <c r="E592" s="131"/>
      <c r="F592" s="131"/>
      <c r="G592" s="134"/>
      <c r="H592" s="124"/>
      <c r="I592" s="124" t="n">
        <v>0</v>
      </c>
      <c r="J592" s="124" t="n">
        <v>0</v>
      </c>
      <c r="K592" s="125" t="n">
        <v>0</v>
      </c>
      <c r="L592" s="126" t="n">
        <f aca="false">(I592*J592*K592)</f>
        <v>0</v>
      </c>
      <c r="M592" s="126" t="n">
        <f aca="false">IF($H592="AGÊNCIA INTERNO",(0),L592*$M$14)</f>
        <v>0</v>
      </c>
      <c r="N592" s="126" t="n">
        <f aca="false">IF($H592="AGÊNCIA",($L592+$M592)*$N$14,IF($H592="AGÊNCIA INTERNO",($L592*$N$14),IF($H592="FAT.DIRETO",($M592*$N$14))))</f>
        <v>0</v>
      </c>
      <c r="O592" s="126" t="n">
        <f aca="false">L592+M592+N592</f>
        <v>0</v>
      </c>
      <c r="P592" s="127" t="s">
        <v>29</v>
      </c>
      <c r="Q592" s="132"/>
      <c r="R592" s="124" t="n">
        <v>0</v>
      </c>
      <c r="S592" s="124" t="n">
        <v>0</v>
      </c>
      <c r="T592" s="125" t="n">
        <v>0</v>
      </c>
      <c r="U592" s="126" t="n">
        <f aca="false">(R592*S592*T592)</f>
        <v>0</v>
      </c>
      <c r="V592" s="126" t="n">
        <f aca="false">IF($H592="AGÊNCIA INTERNO",(0),U592*$V$14)</f>
        <v>0</v>
      </c>
      <c r="W592" s="126" t="n">
        <f aca="false">IF($H592="AGÊNCIA",($U592+$V592)*$W$14,IF($H592="AGÊNCIA INTERNO",($U592*$N$14),IF($H592="FAT.DIRETO",($V592*$N$14))))</f>
        <v>0</v>
      </c>
      <c r="X592" s="126" t="n">
        <f aca="false">U592+V592+W592</f>
        <v>0</v>
      </c>
      <c r="Y592" s="132"/>
      <c r="Z592" s="132"/>
      <c r="AA592" s="132"/>
      <c r="AB592" s="132"/>
      <c r="AC592" s="132"/>
      <c r="AD592" s="132"/>
      <c r="AE592" s="133"/>
    </row>
    <row r="593" customFormat="false" ht="33.75" hidden="true" customHeight="true" outlineLevel="0" collapsed="false">
      <c r="A593" s="132"/>
      <c r="B593" s="133"/>
      <c r="C593" s="129"/>
      <c r="D593" s="130"/>
      <c r="E593" s="131"/>
      <c r="F593" s="131"/>
      <c r="G593" s="134"/>
      <c r="H593" s="124"/>
      <c r="I593" s="124" t="n">
        <v>0</v>
      </c>
      <c r="J593" s="124" t="n">
        <v>0</v>
      </c>
      <c r="K593" s="125" t="n">
        <v>0</v>
      </c>
      <c r="L593" s="126" t="n">
        <f aca="false">(I593*J593*K593)</f>
        <v>0</v>
      </c>
      <c r="M593" s="126" t="n">
        <f aca="false">IF($H593="AGÊNCIA INTERNO",(0),L593*$M$14)</f>
        <v>0</v>
      </c>
      <c r="N593" s="126" t="n">
        <f aca="false">IF($H593="AGÊNCIA",($L593+$M593)*$N$14,IF($H593="AGÊNCIA INTERNO",($L593*$N$14),IF($H593="FAT.DIRETO",($M593*$N$14))))</f>
        <v>0</v>
      </c>
      <c r="O593" s="126" t="n">
        <f aca="false">L593+M593+N593</f>
        <v>0</v>
      </c>
      <c r="P593" s="127" t="s">
        <v>29</v>
      </c>
      <c r="Q593" s="132"/>
      <c r="R593" s="124" t="n">
        <v>0</v>
      </c>
      <c r="S593" s="124" t="n">
        <v>0</v>
      </c>
      <c r="T593" s="125" t="n">
        <v>0</v>
      </c>
      <c r="U593" s="126" t="n">
        <f aca="false">(R593*S593*T593)</f>
        <v>0</v>
      </c>
      <c r="V593" s="126" t="n">
        <f aca="false">IF($H593="AGÊNCIA INTERNO",(0),U593*$V$14)</f>
        <v>0</v>
      </c>
      <c r="W593" s="126" t="n">
        <f aca="false">IF($H593="AGÊNCIA",($U593+$V593)*$W$14,IF($H593="AGÊNCIA INTERNO",($U593*$N$14),IF($H593="FAT.DIRETO",($V593*$N$14))))</f>
        <v>0</v>
      </c>
      <c r="X593" s="126" t="n">
        <f aca="false">U593+V593+W593</f>
        <v>0</v>
      </c>
      <c r="Y593" s="132"/>
      <c r="Z593" s="132"/>
      <c r="AA593" s="132"/>
      <c r="AB593" s="132"/>
      <c r="AC593" s="132"/>
      <c r="AD593" s="132"/>
      <c r="AE593" s="133"/>
    </row>
    <row r="594" customFormat="false" ht="33.75" hidden="true" customHeight="true" outlineLevel="0" collapsed="false">
      <c r="A594" s="132"/>
      <c r="B594" s="133"/>
      <c r="C594" s="129"/>
      <c r="D594" s="130"/>
      <c r="E594" s="131"/>
      <c r="F594" s="131"/>
      <c r="G594" s="134"/>
      <c r="H594" s="124"/>
      <c r="I594" s="124" t="n">
        <v>0</v>
      </c>
      <c r="J594" s="124" t="n">
        <v>0</v>
      </c>
      <c r="K594" s="125" t="n">
        <v>0</v>
      </c>
      <c r="L594" s="126" t="n">
        <f aca="false">(I594*J594*K594)</f>
        <v>0</v>
      </c>
      <c r="M594" s="126" t="n">
        <f aca="false">IF($H594="AGÊNCIA INTERNO",(0),L594*$M$14)</f>
        <v>0</v>
      </c>
      <c r="N594" s="126" t="n">
        <f aca="false">IF($H594="AGÊNCIA",($L594+$M594)*$N$14,IF($H594="AGÊNCIA INTERNO",($L594*$N$14),IF($H594="FAT.DIRETO",($M594*$N$14))))</f>
        <v>0</v>
      </c>
      <c r="O594" s="126" t="n">
        <f aca="false">L594+M594+N594</f>
        <v>0</v>
      </c>
      <c r="P594" s="127" t="s">
        <v>29</v>
      </c>
      <c r="Q594" s="132"/>
      <c r="R594" s="124" t="n">
        <v>0</v>
      </c>
      <c r="S594" s="124" t="n">
        <v>0</v>
      </c>
      <c r="T594" s="125" t="n">
        <v>0</v>
      </c>
      <c r="U594" s="126" t="n">
        <f aca="false">(R594*S594*T594)</f>
        <v>0</v>
      </c>
      <c r="V594" s="126" t="n">
        <f aca="false">IF($H594="AGÊNCIA INTERNO",(0),U594*$V$14)</f>
        <v>0</v>
      </c>
      <c r="W594" s="126" t="n">
        <f aca="false">IF($H594="AGÊNCIA",($U594+$V594)*$W$14,IF($H594="AGÊNCIA INTERNO",($U594*$N$14),IF($H594="FAT.DIRETO",($V594*$N$14))))</f>
        <v>0</v>
      </c>
      <c r="X594" s="126" t="n">
        <f aca="false">U594+V594+W594</f>
        <v>0</v>
      </c>
      <c r="Y594" s="132"/>
      <c r="Z594" s="132"/>
      <c r="AA594" s="132"/>
      <c r="AB594" s="132"/>
      <c r="AC594" s="132"/>
      <c r="AD594" s="132"/>
      <c r="AE594" s="133"/>
    </row>
    <row r="595" customFormat="false" ht="33.75" hidden="true" customHeight="true" outlineLevel="0" collapsed="false">
      <c r="A595" s="132"/>
      <c r="B595" s="133"/>
      <c r="C595" s="129"/>
      <c r="D595" s="130"/>
      <c r="E595" s="131"/>
      <c r="F595" s="131"/>
      <c r="G595" s="134"/>
      <c r="H595" s="124"/>
      <c r="I595" s="124" t="n">
        <v>0</v>
      </c>
      <c r="J595" s="124" t="n">
        <v>0</v>
      </c>
      <c r="K595" s="125" t="n">
        <v>0</v>
      </c>
      <c r="L595" s="126" t="n">
        <f aca="false">(I595*J595*K595)</f>
        <v>0</v>
      </c>
      <c r="M595" s="126" t="n">
        <f aca="false">IF($H595="AGÊNCIA INTERNO",(0),L595*$M$14)</f>
        <v>0</v>
      </c>
      <c r="N595" s="126" t="n">
        <f aca="false">IF($H595="AGÊNCIA",($L595+$M595)*$N$14,IF($H595="AGÊNCIA INTERNO",($L595*$N$14),IF($H595="FAT.DIRETO",($M595*$N$14))))</f>
        <v>0</v>
      </c>
      <c r="O595" s="126" t="n">
        <f aca="false">L595+M595+N595</f>
        <v>0</v>
      </c>
      <c r="P595" s="127" t="s">
        <v>29</v>
      </c>
      <c r="Q595" s="132"/>
      <c r="R595" s="124" t="n">
        <v>0</v>
      </c>
      <c r="S595" s="124" t="n">
        <v>0</v>
      </c>
      <c r="T595" s="125" t="n">
        <v>0</v>
      </c>
      <c r="U595" s="126" t="n">
        <f aca="false">(R595*S595*T595)</f>
        <v>0</v>
      </c>
      <c r="V595" s="126" t="n">
        <f aca="false">IF($H595="AGÊNCIA INTERNO",(0),U595*$V$14)</f>
        <v>0</v>
      </c>
      <c r="W595" s="126" t="n">
        <f aca="false">IF($H595="AGÊNCIA",($U595+$V595)*$W$14,IF($H595="AGÊNCIA INTERNO",($U595*$N$14),IF($H595="FAT.DIRETO",($V595*$N$14))))</f>
        <v>0</v>
      </c>
      <c r="X595" s="126" t="n">
        <f aca="false">U595+V595+W595</f>
        <v>0</v>
      </c>
      <c r="Y595" s="132"/>
      <c r="Z595" s="132"/>
      <c r="AA595" s="132"/>
      <c r="AB595" s="132"/>
      <c r="AC595" s="132"/>
      <c r="AD595" s="132"/>
      <c r="AE595" s="133"/>
    </row>
    <row r="596" customFormat="false" ht="33.75" hidden="true" customHeight="true" outlineLevel="0" collapsed="false">
      <c r="A596" s="132"/>
      <c r="B596" s="133"/>
      <c r="C596" s="129"/>
      <c r="D596" s="130"/>
      <c r="E596" s="131"/>
      <c r="F596" s="131"/>
      <c r="G596" s="134"/>
      <c r="H596" s="124"/>
      <c r="I596" s="124" t="n">
        <v>0</v>
      </c>
      <c r="J596" s="124" t="n">
        <v>0</v>
      </c>
      <c r="K596" s="125" t="n">
        <v>0</v>
      </c>
      <c r="L596" s="126" t="n">
        <f aca="false">(I596*J596*K596)</f>
        <v>0</v>
      </c>
      <c r="M596" s="126" t="n">
        <f aca="false">IF($H596="AGÊNCIA INTERNO",(0),L596*$M$14)</f>
        <v>0</v>
      </c>
      <c r="N596" s="126" t="n">
        <f aca="false">IF($H596="AGÊNCIA",($L596+$M596)*$N$14,IF($H596="AGÊNCIA INTERNO",($L596*$N$14),IF($H596="FAT.DIRETO",($M596*$N$14))))</f>
        <v>0</v>
      </c>
      <c r="O596" s="126" t="n">
        <f aca="false">L596+M596+N596</f>
        <v>0</v>
      </c>
      <c r="P596" s="127" t="s">
        <v>29</v>
      </c>
      <c r="Q596" s="132"/>
      <c r="R596" s="124" t="n">
        <v>0</v>
      </c>
      <c r="S596" s="124" t="n">
        <v>0</v>
      </c>
      <c r="T596" s="125" t="n">
        <v>0</v>
      </c>
      <c r="U596" s="126" t="n">
        <f aca="false">(R596*S596*T596)</f>
        <v>0</v>
      </c>
      <c r="V596" s="126" t="n">
        <f aca="false">IF($H596="AGÊNCIA INTERNO",(0),U596*$V$14)</f>
        <v>0</v>
      </c>
      <c r="W596" s="126" t="n">
        <f aca="false">IF($H596="AGÊNCIA",($U596+$V596)*$W$14,IF($H596="AGÊNCIA INTERNO",($U596*$N$14),IF($H596="FAT.DIRETO",($V596*$N$14))))</f>
        <v>0</v>
      </c>
      <c r="X596" s="126" t="n">
        <f aca="false">U596+V596+W596</f>
        <v>0</v>
      </c>
      <c r="Y596" s="132"/>
      <c r="Z596" s="132"/>
      <c r="AA596" s="132"/>
      <c r="AB596" s="132"/>
      <c r="AC596" s="132"/>
      <c r="AD596" s="132"/>
      <c r="AE596" s="133"/>
    </row>
    <row r="597" customFormat="false" ht="33.75" hidden="true" customHeight="true" outlineLevel="0" collapsed="false">
      <c r="A597" s="132"/>
      <c r="B597" s="133"/>
      <c r="C597" s="129"/>
      <c r="D597" s="130"/>
      <c r="E597" s="131"/>
      <c r="F597" s="131"/>
      <c r="G597" s="134"/>
      <c r="H597" s="124"/>
      <c r="I597" s="124" t="n">
        <v>0</v>
      </c>
      <c r="J597" s="124" t="n">
        <v>0</v>
      </c>
      <c r="K597" s="125" t="n">
        <v>0</v>
      </c>
      <c r="L597" s="126" t="n">
        <f aca="false">(I597*J597*K597)</f>
        <v>0</v>
      </c>
      <c r="M597" s="126" t="n">
        <f aca="false">IF($H597="AGÊNCIA INTERNO",(0),L597*$M$14)</f>
        <v>0</v>
      </c>
      <c r="N597" s="126" t="n">
        <f aca="false">IF($H597="AGÊNCIA",($L597+$M597)*$N$14,IF($H597="AGÊNCIA INTERNO",($L597*$N$14),IF($H597="FAT.DIRETO",($M597*$N$14))))</f>
        <v>0</v>
      </c>
      <c r="O597" s="126" t="n">
        <f aca="false">L597+M597+N597</f>
        <v>0</v>
      </c>
      <c r="P597" s="127" t="s">
        <v>29</v>
      </c>
      <c r="Q597" s="132"/>
      <c r="R597" s="124" t="n">
        <v>0</v>
      </c>
      <c r="S597" s="124" t="n">
        <v>0</v>
      </c>
      <c r="T597" s="125" t="n">
        <v>0</v>
      </c>
      <c r="U597" s="126" t="n">
        <f aca="false">(R597*S597*T597)</f>
        <v>0</v>
      </c>
      <c r="V597" s="126" t="n">
        <f aca="false">IF($H597="AGÊNCIA INTERNO",(0),U597*$V$14)</f>
        <v>0</v>
      </c>
      <c r="W597" s="126" t="n">
        <f aca="false">IF($H597="AGÊNCIA",($U597+$V597)*$W$14,IF($H597="AGÊNCIA INTERNO",($U597*$N$14),IF($H597="FAT.DIRETO",($V597*$N$14))))</f>
        <v>0</v>
      </c>
      <c r="X597" s="126" t="n">
        <f aca="false">U597+V597+W597</f>
        <v>0</v>
      </c>
      <c r="Y597" s="132"/>
      <c r="Z597" s="132"/>
      <c r="AA597" s="132"/>
      <c r="AB597" s="132"/>
      <c r="AC597" s="132"/>
      <c r="AD597" s="132"/>
      <c r="AE597" s="133"/>
    </row>
    <row r="598" customFormat="false" ht="33.75" hidden="true" customHeight="true" outlineLevel="0" collapsed="false">
      <c r="A598" s="132"/>
      <c r="B598" s="133"/>
      <c r="C598" s="129"/>
      <c r="D598" s="130"/>
      <c r="E598" s="131"/>
      <c r="F598" s="131"/>
      <c r="G598" s="134"/>
      <c r="H598" s="124"/>
      <c r="I598" s="124" t="n">
        <v>0</v>
      </c>
      <c r="J598" s="124" t="n">
        <v>0</v>
      </c>
      <c r="K598" s="125" t="n">
        <v>0</v>
      </c>
      <c r="L598" s="126" t="n">
        <f aca="false">(I598*J598*K598)</f>
        <v>0</v>
      </c>
      <c r="M598" s="126" t="n">
        <f aca="false">IF($H598="AGÊNCIA INTERNO",(0),L598*$M$14)</f>
        <v>0</v>
      </c>
      <c r="N598" s="126" t="n">
        <f aca="false">IF($H598="AGÊNCIA",($L598+$M598)*$N$14,IF($H598="AGÊNCIA INTERNO",($L598*$N$14),IF($H598="FAT.DIRETO",($M598*$N$14))))</f>
        <v>0</v>
      </c>
      <c r="O598" s="126" t="n">
        <f aca="false">L598+M598+N598</f>
        <v>0</v>
      </c>
      <c r="P598" s="127" t="s">
        <v>29</v>
      </c>
      <c r="Q598" s="132"/>
      <c r="R598" s="124" t="n">
        <v>0</v>
      </c>
      <c r="S598" s="124" t="n">
        <v>0</v>
      </c>
      <c r="T598" s="125" t="n">
        <v>0</v>
      </c>
      <c r="U598" s="126" t="n">
        <f aca="false">(R598*S598*T598)</f>
        <v>0</v>
      </c>
      <c r="V598" s="126" t="n">
        <f aca="false">IF($H598="AGÊNCIA INTERNO",(0),U598*$V$14)</f>
        <v>0</v>
      </c>
      <c r="W598" s="126" t="n">
        <f aca="false">IF($H598="AGÊNCIA",($U598+$V598)*$W$14,IF($H598="AGÊNCIA INTERNO",($U598*$N$14),IF($H598="FAT.DIRETO",($V598*$N$14))))</f>
        <v>0</v>
      </c>
      <c r="X598" s="126" t="n">
        <f aca="false">U598+V598+W598</f>
        <v>0</v>
      </c>
      <c r="Y598" s="132"/>
      <c r="Z598" s="132"/>
      <c r="AA598" s="132"/>
      <c r="AB598" s="132"/>
      <c r="AC598" s="132"/>
      <c r="AD598" s="132"/>
      <c r="AE598" s="133"/>
    </row>
    <row r="599" customFormat="false" ht="33.75" hidden="true" customHeight="true" outlineLevel="0" collapsed="false">
      <c r="A599" s="132"/>
      <c r="B599" s="133"/>
      <c r="C599" s="129"/>
      <c r="D599" s="130"/>
      <c r="E599" s="131"/>
      <c r="F599" s="131"/>
      <c r="G599" s="134"/>
      <c r="H599" s="124"/>
      <c r="I599" s="124" t="n">
        <v>0</v>
      </c>
      <c r="J599" s="124" t="n">
        <v>0</v>
      </c>
      <c r="K599" s="125" t="n">
        <v>0</v>
      </c>
      <c r="L599" s="126" t="n">
        <f aca="false">(I599*J599*K599)</f>
        <v>0</v>
      </c>
      <c r="M599" s="126" t="n">
        <f aca="false">IF($H599="AGÊNCIA INTERNO",(0),L599*$M$14)</f>
        <v>0</v>
      </c>
      <c r="N599" s="126" t="n">
        <f aca="false">IF($H599="AGÊNCIA",($L599+$M599)*$N$14,IF($H599="AGÊNCIA INTERNO",($L599*$N$14),IF($H599="FAT.DIRETO",($M599*$N$14))))</f>
        <v>0</v>
      </c>
      <c r="O599" s="126" t="n">
        <f aca="false">L599+M599+N599</f>
        <v>0</v>
      </c>
      <c r="P599" s="127" t="s">
        <v>29</v>
      </c>
      <c r="Q599" s="132"/>
      <c r="R599" s="124" t="n">
        <v>0</v>
      </c>
      <c r="S599" s="124" t="n">
        <v>0</v>
      </c>
      <c r="T599" s="125" t="n">
        <v>0</v>
      </c>
      <c r="U599" s="126" t="n">
        <f aca="false">(R599*S599*T599)</f>
        <v>0</v>
      </c>
      <c r="V599" s="126" t="n">
        <f aca="false">IF($H599="AGÊNCIA INTERNO",(0),U599*$V$14)</f>
        <v>0</v>
      </c>
      <c r="W599" s="126" t="n">
        <f aca="false">IF($H599="AGÊNCIA",($U599+$V599)*$W$14,IF($H599="AGÊNCIA INTERNO",($U599*$N$14),IF($H599="FAT.DIRETO",($V599*$N$14))))</f>
        <v>0</v>
      </c>
      <c r="X599" s="126" t="n">
        <f aca="false">U599+V599+W599</f>
        <v>0</v>
      </c>
      <c r="Y599" s="132"/>
      <c r="Z599" s="132"/>
      <c r="AA599" s="132"/>
      <c r="AB599" s="132"/>
      <c r="AC599" s="132"/>
      <c r="AD599" s="132"/>
      <c r="AE599" s="133"/>
    </row>
    <row r="600" customFormat="false" ht="33.75" hidden="true" customHeight="true" outlineLevel="0" collapsed="false">
      <c r="A600" s="132"/>
      <c r="B600" s="133"/>
      <c r="C600" s="129"/>
      <c r="D600" s="130"/>
      <c r="E600" s="131"/>
      <c r="F600" s="131"/>
      <c r="G600" s="134"/>
      <c r="H600" s="124"/>
      <c r="I600" s="124" t="n">
        <v>0</v>
      </c>
      <c r="J600" s="124" t="n">
        <v>0</v>
      </c>
      <c r="K600" s="125" t="n">
        <v>0</v>
      </c>
      <c r="L600" s="126" t="n">
        <f aca="false">(I600*J600*K600)</f>
        <v>0</v>
      </c>
      <c r="M600" s="126" t="n">
        <f aca="false">IF($H600="AGÊNCIA INTERNO",(0),L600*$M$14)</f>
        <v>0</v>
      </c>
      <c r="N600" s="126" t="n">
        <f aca="false">IF($H600="AGÊNCIA",($L600+$M600)*$N$14,IF($H600="AGÊNCIA INTERNO",($L600*$N$14),IF($H600="FAT.DIRETO",($M600*$N$14))))</f>
        <v>0</v>
      </c>
      <c r="O600" s="126" t="n">
        <f aca="false">L600+M600+N600</f>
        <v>0</v>
      </c>
      <c r="P600" s="127" t="s">
        <v>29</v>
      </c>
      <c r="Q600" s="132"/>
      <c r="R600" s="124" t="n">
        <v>0</v>
      </c>
      <c r="S600" s="124" t="n">
        <v>0</v>
      </c>
      <c r="T600" s="125" t="n">
        <v>0</v>
      </c>
      <c r="U600" s="126" t="n">
        <f aca="false">(R600*S600*T600)</f>
        <v>0</v>
      </c>
      <c r="V600" s="126" t="n">
        <f aca="false">IF($H600="AGÊNCIA INTERNO",(0),U600*$V$14)</f>
        <v>0</v>
      </c>
      <c r="W600" s="126" t="n">
        <f aca="false">IF($H600="AGÊNCIA",($U600+$V600)*$W$14,IF($H600="AGÊNCIA INTERNO",($U600*$N$14),IF($H600="FAT.DIRETO",($V600*$N$14))))</f>
        <v>0</v>
      </c>
      <c r="X600" s="126" t="n">
        <f aca="false">U600+V600+W600</f>
        <v>0</v>
      </c>
      <c r="Y600" s="132"/>
      <c r="Z600" s="132"/>
      <c r="AA600" s="132"/>
      <c r="AB600" s="132"/>
      <c r="AC600" s="132"/>
      <c r="AD600" s="132"/>
      <c r="AE600" s="133"/>
    </row>
    <row r="601" customFormat="false" ht="33.75" hidden="true" customHeight="true" outlineLevel="0" collapsed="false">
      <c r="A601" s="132"/>
      <c r="B601" s="133"/>
      <c r="C601" s="129"/>
      <c r="D601" s="130"/>
      <c r="E601" s="131"/>
      <c r="F601" s="131"/>
      <c r="G601" s="134"/>
      <c r="H601" s="124"/>
      <c r="I601" s="124" t="n">
        <v>0</v>
      </c>
      <c r="J601" s="124" t="n">
        <v>0</v>
      </c>
      <c r="K601" s="125" t="n">
        <v>0</v>
      </c>
      <c r="L601" s="126" t="n">
        <f aca="false">(I601*J601*K601)</f>
        <v>0</v>
      </c>
      <c r="M601" s="126" t="n">
        <f aca="false">IF($H601="AGÊNCIA INTERNO",(0),L601*$M$14)</f>
        <v>0</v>
      </c>
      <c r="N601" s="126" t="n">
        <f aca="false">IF($H601="AGÊNCIA",($L601+$M601)*$N$14,IF($H601="AGÊNCIA INTERNO",($L601*$N$14),IF($H601="FAT.DIRETO",($M601*$N$14))))</f>
        <v>0</v>
      </c>
      <c r="O601" s="126" t="n">
        <f aca="false">L601+M601+N601</f>
        <v>0</v>
      </c>
      <c r="P601" s="127" t="s">
        <v>29</v>
      </c>
      <c r="Q601" s="132"/>
      <c r="R601" s="124" t="n">
        <v>0</v>
      </c>
      <c r="S601" s="124" t="n">
        <v>0</v>
      </c>
      <c r="T601" s="125" t="n">
        <v>0</v>
      </c>
      <c r="U601" s="126" t="n">
        <f aca="false">(R601*S601*T601)</f>
        <v>0</v>
      </c>
      <c r="V601" s="126" t="n">
        <f aca="false">IF($H601="AGÊNCIA INTERNO",(0),U601*$V$14)</f>
        <v>0</v>
      </c>
      <c r="W601" s="126" t="n">
        <f aca="false">IF($H601="AGÊNCIA",($U601+$V601)*$W$14,IF($H601="AGÊNCIA INTERNO",($U601*$N$14),IF($H601="FAT.DIRETO",($V601*$N$14))))</f>
        <v>0</v>
      </c>
      <c r="X601" s="126" t="n">
        <f aca="false">U601+V601+W601</f>
        <v>0</v>
      </c>
      <c r="Y601" s="132"/>
      <c r="Z601" s="132"/>
      <c r="AA601" s="132"/>
      <c r="AB601" s="132"/>
      <c r="AC601" s="132"/>
      <c r="AD601" s="132"/>
      <c r="AE601" s="133"/>
    </row>
    <row r="602" customFormat="false" ht="33.75" hidden="true" customHeight="true" outlineLevel="0" collapsed="false">
      <c r="A602" s="132"/>
      <c r="B602" s="133"/>
      <c r="C602" s="129"/>
      <c r="D602" s="130"/>
      <c r="E602" s="131"/>
      <c r="F602" s="131"/>
      <c r="G602" s="134"/>
      <c r="H602" s="124"/>
      <c r="I602" s="124" t="n">
        <v>0</v>
      </c>
      <c r="J602" s="124" t="n">
        <v>0</v>
      </c>
      <c r="K602" s="125" t="n">
        <v>0</v>
      </c>
      <c r="L602" s="126" t="n">
        <f aca="false">(I602*J602*K602)</f>
        <v>0</v>
      </c>
      <c r="M602" s="126" t="n">
        <f aca="false">IF($H602="AGÊNCIA INTERNO",(0),L602*$M$14)</f>
        <v>0</v>
      </c>
      <c r="N602" s="126" t="n">
        <f aca="false">IF($H602="AGÊNCIA",($L602+$M602)*$N$14,IF($H602="AGÊNCIA INTERNO",($L602*$N$14),IF($H602="FAT.DIRETO",($M602*$N$14))))</f>
        <v>0</v>
      </c>
      <c r="O602" s="126" t="n">
        <f aca="false">L602+M602+N602</f>
        <v>0</v>
      </c>
      <c r="P602" s="127" t="s">
        <v>29</v>
      </c>
      <c r="Q602" s="132"/>
      <c r="R602" s="124" t="n">
        <v>0</v>
      </c>
      <c r="S602" s="124" t="n">
        <v>0</v>
      </c>
      <c r="T602" s="125" t="n">
        <v>0</v>
      </c>
      <c r="U602" s="126" t="n">
        <f aca="false">(R602*S602*T602)</f>
        <v>0</v>
      </c>
      <c r="V602" s="126" t="n">
        <f aca="false">IF($H602="AGÊNCIA INTERNO",(0),U602*$V$14)</f>
        <v>0</v>
      </c>
      <c r="W602" s="126" t="n">
        <f aca="false">IF($H602="AGÊNCIA",($U602+$V602)*$W$14,IF($H602="AGÊNCIA INTERNO",($U602*$N$14),IF($H602="FAT.DIRETO",($V602*$N$14))))</f>
        <v>0</v>
      </c>
      <c r="X602" s="126" t="n">
        <f aca="false">U602+V602+W602</f>
        <v>0</v>
      </c>
      <c r="Y602" s="132"/>
      <c r="Z602" s="132"/>
      <c r="AA602" s="132"/>
      <c r="AB602" s="132"/>
      <c r="AC602" s="132"/>
      <c r="AD602" s="132"/>
      <c r="AE602" s="133"/>
    </row>
    <row r="603" customFormat="false" ht="33.75" hidden="true" customHeight="true" outlineLevel="0" collapsed="false">
      <c r="A603" s="132"/>
      <c r="B603" s="133"/>
      <c r="C603" s="129"/>
      <c r="D603" s="130"/>
      <c r="E603" s="131"/>
      <c r="F603" s="131"/>
      <c r="G603" s="134"/>
      <c r="H603" s="124"/>
      <c r="I603" s="124" t="n">
        <v>0</v>
      </c>
      <c r="J603" s="124" t="n">
        <v>0</v>
      </c>
      <c r="K603" s="125" t="n">
        <v>0</v>
      </c>
      <c r="L603" s="126" t="n">
        <f aca="false">(I603*J603*K603)</f>
        <v>0</v>
      </c>
      <c r="M603" s="126" t="n">
        <f aca="false">IF($H603="AGÊNCIA INTERNO",(0),L603*$M$14)</f>
        <v>0</v>
      </c>
      <c r="N603" s="126" t="n">
        <f aca="false">IF($H603="AGÊNCIA",($L603+$M603)*$N$14,IF($H603="AGÊNCIA INTERNO",($L603*$N$14),IF($H603="FAT.DIRETO",($M603*$N$14))))</f>
        <v>0</v>
      </c>
      <c r="O603" s="126" t="n">
        <f aca="false">L603+M603+N603</f>
        <v>0</v>
      </c>
      <c r="P603" s="127" t="s">
        <v>29</v>
      </c>
      <c r="Q603" s="132"/>
      <c r="R603" s="124" t="n">
        <v>0</v>
      </c>
      <c r="S603" s="124" t="n">
        <v>0</v>
      </c>
      <c r="T603" s="125" t="n">
        <v>0</v>
      </c>
      <c r="U603" s="126" t="n">
        <f aca="false">(R603*S603*T603)</f>
        <v>0</v>
      </c>
      <c r="V603" s="126" t="n">
        <f aca="false">IF($H603="AGÊNCIA INTERNO",(0),U603*$V$14)</f>
        <v>0</v>
      </c>
      <c r="W603" s="126" t="n">
        <f aca="false">IF($H603="AGÊNCIA",($U603+$V603)*$W$14,IF($H603="AGÊNCIA INTERNO",($U603*$N$14),IF($H603="FAT.DIRETO",($V603*$N$14))))</f>
        <v>0</v>
      </c>
      <c r="X603" s="126" t="n">
        <f aca="false">U603+V603+W603</f>
        <v>0</v>
      </c>
      <c r="Y603" s="132"/>
      <c r="Z603" s="132"/>
      <c r="AA603" s="132"/>
      <c r="AB603" s="132"/>
      <c r="AC603" s="132"/>
      <c r="AD603" s="132"/>
      <c r="AE603" s="133"/>
    </row>
    <row r="604" customFormat="false" ht="33.75" hidden="true" customHeight="true" outlineLevel="0" collapsed="false">
      <c r="A604" s="132"/>
      <c r="B604" s="133"/>
      <c r="C604" s="129"/>
      <c r="D604" s="130"/>
      <c r="E604" s="131"/>
      <c r="F604" s="131"/>
      <c r="G604" s="134"/>
      <c r="H604" s="124"/>
      <c r="I604" s="124" t="n">
        <v>0</v>
      </c>
      <c r="J604" s="124" t="n">
        <v>0</v>
      </c>
      <c r="K604" s="125" t="n">
        <v>0</v>
      </c>
      <c r="L604" s="126" t="n">
        <f aca="false">(I604*J604*K604)</f>
        <v>0</v>
      </c>
      <c r="M604" s="126" t="n">
        <f aca="false">IF($H604="AGÊNCIA INTERNO",(0),L604*$M$14)</f>
        <v>0</v>
      </c>
      <c r="N604" s="126" t="n">
        <f aca="false">IF($H604="AGÊNCIA",($L604+$M604)*$N$14,IF($H604="AGÊNCIA INTERNO",($L604*$N$14),IF($H604="FAT.DIRETO",($M604*$N$14))))</f>
        <v>0</v>
      </c>
      <c r="O604" s="126" t="n">
        <f aca="false">L604+M604+N604</f>
        <v>0</v>
      </c>
      <c r="P604" s="127" t="s">
        <v>29</v>
      </c>
      <c r="Q604" s="132"/>
      <c r="R604" s="124" t="n">
        <v>0</v>
      </c>
      <c r="S604" s="124" t="n">
        <v>0</v>
      </c>
      <c r="T604" s="125" t="n">
        <v>0</v>
      </c>
      <c r="U604" s="126" t="n">
        <f aca="false">(R604*S604*T604)</f>
        <v>0</v>
      </c>
      <c r="V604" s="126" t="n">
        <f aca="false">IF($H604="AGÊNCIA INTERNO",(0),U604*$V$14)</f>
        <v>0</v>
      </c>
      <c r="W604" s="126" t="n">
        <f aca="false">IF($H604="AGÊNCIA",($U604+$V604)*$W$14,IF($H604="AGÊNCIA INTERNO",($U604*$N$14),IF($H604="FAT.DIRETO",($V604*$N$14))))</f>
        <v>0</v>
      </c>
      <c r="X604" s="126" t="n">
        <f aca="false">U604+V604+W604</f>
        <v>0</v>
      </c>
      <c r="Y604" s="132"/>
      <c r="Z604" s="132"/>
      <c r="AA604" s="132"/>
      <c r="AB604" s="132"/>
      <c r="AC604" s="132"/>
      <c r="AD604" s="132"/>
      <c r="AE604" s="133"/>
    </row>
    <row r="605" customFormat="false" ht="33.75" hidden="true" customHeight="true" outlineLevel="0" collapsed="false">
      <c r="A605" s="132"/>
      <c r="B605" s="133"/>
      <c r="C605" s="129"/>
      <c r="D605" s="130"/>
      <c r="E605" s="131"/>
      <c r="F605" s="131"/>
      <c r="G605" s="134"/>
      <c r="H605" s="124"/>
      <c r="I605" s="124" t="n">
        <v>0</v>
      </c>
      <c r="J605" s="124" t="n">
        <v>0</v>
      </c>
      <c r="K605" s="125" t="n">
        <v>0</v>
      </c>
      <c r="L605" s="126" t="n">
        <f aca="false">(I605*J605*K605)</f>
        <v>0</v>
      </c>
      <c r="M605" s="126" t="n">
        <f aca="false">IF($H605="AGÊNCIA INTERNO",(0),L605*$M$14)</f>
        <v>0</v>
      </c>
      <c r="N605" s="126" t="n">
        <f aca="false">IF($H605="AGÊNCIA",($L605+$M605)*$N$14,IF($H605="AGÊNCIA INTERNO",($L605*$N$14),IF($H605="FAT.DIRETO",($M605*$N$14))))</f>
        <v>0</v>
      </c>
      <c r="O605" s="126" t="n">
        <f aca="false">L605+M605+N605</f>
        <v>0</v>
      </c>
      <c r="P605" s="127" t="s">
        <v>29</v>
      </c>
      <c r="Q605" s="132"/>
      <c r="R605" s="124" t="n">
        <v>0</v>
      </c>
      <c r="S605" s="124" t="n">
        <v>0</v>
      </c>
      <c r="T605" s="125" t="n">
        <v>0</v>
      </c>
      <c r="U605" s="126" t="n">
        <f aca="false">(R605*S605*T605)</f>
        <v>0</v>
      </c>
      <c r="V605" s="126" t="n">
        <f aca="false">IF($H605="AGÊNCIA INTERNO",(0),U605*$V$14)</f>
        <v>0</v>
      </c>
      <c r="W605" s="126" t="n">
        <f aca="false">IF($H605="AGÊNCIA",($U605+$V605)*$W$14,IF($H605="AGÊNCIA INTERNO",($U605*$N$14),IF($H605="FAT.DIRETO",($V605*$N$14))))</f>
        <v>0</v>
      </c>
      <c r="X605" s="126" t="n">
        <f aca="false">U605+V605+W605</f>
        <v>0</v>
      </c>
      <c r="Y605" s="132"/>
      <c r="Z605" s="132"/>
      <c r="AA605" s="132"/>
      <c r="AB605" s="132"/>
      <c r="AC605" s="132"/>
      <c r="AD605" s="132"/>
      <c r="AE605" s="133"/>
    </row>
    <row r="606" customFormat="false" ht="33.75" hidden="true" customHeight="true" outlineLevel="0" collapsed="false">
      <c r="A606" s="132"/>
      <c r="B606" s="133"/>
      <c r="C606" s="129"/>
      <c r="D606" s="130"/>
      <c r="E606" s="131"/>
      <c r="F606" s="131"/>
      <c r="G606" s="134"/>
      <c r="H606" s="124"/>
      <c r="I606" s="124" t="n">
        <v>0</v>
      </c>
      <c r="J606" s="124" t="n">
        <v>0</v>
      </c>
      <c r="K606" s="125" t="n">
        <v>0</v>
      </c>
      <c r="L606" s="126" t="n">
        <f aca="false">(I606*J606*K606)</f>
        <v>0</v>
      </c>
      <c r="M606" s="126" t="n">
        <f aca="false">IF($H606="AGÊNCIA INTERNO",(0),L606*$M$14)</f>
        <v>0</v>
      </c>
      <c r="N606" s="126" t="n">
        <f aca="false">IF($H606="AGÊNCIA",($L606+$M606)*$N$14,IF($H606="AGÊNCIA INTERNO",($L606*$N$14),IF($H606="FAT.DIRETO",($M606*$N$14))))</f>
        <v>0</v>
      </c>
      <c r="O606" s="126" t="n">
        <f aca="false">L606+M606+N606</f>
        <v>0</v>
      </c>
      <c r="P606" s="127" t="s">
        <v>29</v>
      </c>
      <c r="Q606" s="132"/>
      <c r="R606" s="124" t="n">
        <v>0</v>
      </c>
      <c r="S606" s="124" t="n">
        <v>0</v>
      </c>
      <c r="T606" s="125" t="n">
        <v>0</v>
      </c>
      <c r="U606" s="126" t="n">
        <f aca="false">(R606*S606*T606)</f>
        <v>0</v>
      </c>
      <c r="V606" s="126" t="n">
        <f aca="false">IF($H606="AGÊNCIA INTERNO",(0),U606*$V$14)</f>
        <v>0</v>
      </c>
      <c r="W606" s="126" t="n">
        <f aca="false">IF($H606="AGÊNCIA",($U606+$V606)*$W$14,IF($H606="AGÊNCIA INTERNO",($U606*$N$14),IF($H606="FAT.DIRETO",($V606*$N$14))))</f>
        <v>0</v>
      </c>
      <c r="X606" s="126" t="n">
        <f aca="false">U606+V606+W606</f>
        <v>0</v>
      </c>
      <c r="Y606" s="132"/>
      <c r="Z606" s="132"/>
      <c r="AA606" s="132"/>
      <c r="AB606" s="132"/>
      <c r="AC606" s="132"/>
      <c r="AD606" s="132"/>
      <c r="AE606" s="133"/>
    </row>
    <row r="607" customFormat="false" ht="33.75" hidden="true" customHeight="true" outlineLevel="0" collapsed="false">
      <c r="A607" s="132"/>
      <c r="B607" s="133"/>
      <c r="C607" s="129"/>
      <c r="D607" s="130"/>
      <c r="E607" s="131"/>
      <c r="F607" s="131"/>
      <c r="G607" s="134"/>
      <c r="H607" s="124"/>
      <c r="I607" s="124" t="n">
        <v>0</v>
      </c>
      <c r="J607" s="124" t="n">
        <v>0</v>
      </c>
      <c r="K607" s="125" t="n">
        <v>0</v>
      </c>
      <c r="L607" s="126" t="n">
        <f aca="false">(I607*J607*K607)</f>
        <v>0</v>
      </c>
      <c r="M607" s="126" t="n">
        <f aca="false">IF($H607="AGÊNCIA INTERNO",(0),L607*$M$14)</f>
        <v>0</v>
      </c>
      <c r="N607" s="126" t="n">
        <f aca="false">IF($H607="AGÊNCIA",($L607+$M607)*$N$14,IF($H607="AGÊNCIA INTERNO",($L607*$N$14),IF($H607="FAT.DIRETO",($M607*$N$14))))</f>
        <v>0</v>
      </c>
      <c r="O607" s="126" t="n">
        <f aca="false">L607+M607+N607</f>
        <v>0</v>
      </c>
      <c r="P607" s="127" t="s">
        <v>28</v>
      </c>
      <c r="Q607" s="132"/>
      <c r="R607" s="124" t="n">
        <v>0</v>
      </c>
      <c r="S607" s="124" t="n">
        <v>0</v>
      </c>
      <c r="T607" s="125" t="n">
        <v>0</v>
      </c>
      <c r="U607" s="126" t="n">
        <f aca="false">(R607*S607*T607)</f>
        <v>0</v>
      </c>
      <c r="V607" s="126" t="n">
        <f aca="false">IF($H607="AGÊNCIA INTERNO",(0),U607*$V$14)</f>
        <v>0</v>
      </c>
      <c r="W607" s="126" t="n">
        <f aca="false">IF($H607="AGÊNCIA",($U607+$V607)*$W$14,IF($H607="AGÊNCIA INTERNO",($U607*$N$14),IF($H607="FAT.DIRETO",($V607*$N$14))))</f>
        <v>0</v>
      </c>
      <c r="X607" s="126" t="n">
        <f aca="false">U607+V607+W607</f>
        <v>0</v>
      </c>
      <c r="Y607" s="132"/>
      <c r="Z607" s="132"/>
      <c r="AA607" s="132"/>
      <c r="AB607" s="132"/>
      <c r="AC607" s="132"/>
      <c r="AD607" s="132"/>
      <c r="AE607" s="133"/>
    </row>
    <row r="608" customFormat="false" ht="33.75" hidden="true" customHeight="true" outlineLevel="0" collapsed="false">
      <c r="A608" s="132"/>
      <c r="B608" s="133"/>
      <c r="C608" s="129"/>
      <c r="D608" s="130"/>
      <c r="E608" s="131"/>
      <c r="F608" s="131"/>
      <c r="G608" s="134"/>
      <c r="H608" s="124"/>
      <c r="I608" s="124" t="n">
        <v>0</v>
      </c>
      <c r="J608" s="124" t="n">
        <v>0</v>
      </c>
      <c r="K608" s="125" t="n">
        <v>0</v>
      </c>
      <c r="L608" s="126" t="n">
        <f aca="false">(I608*J608*K608)</f>
        <v>0</v>
      </c>
      <c r="M608" s="126" t="n">
        <f aca="false">IF($H608="AGÊNCIA INTERNO",(0),L608*$M$14)</f>
        <v>0</v>
      </c>
      <c r="N608" s="126" t="n">
        <f aca="false">IF($H608="AGÊNCIA",($L608+$M608)*$N$14,IF($H608="AGÊNCIA INTERNO",($L608*$N$14),IF($H608="FAT.DIRETO",($M608*$N$14))))</f>
        <v>0</v>
      </c>
      <c r="O608" s="126" t="n">
        <f aca="false">L608+M608+N608</f>
        <v>0</v>
      </c>
      <c r="P608" s="127" t="s">
        <v>29</v>
      </c>
      <c r="Q608" s="132"/>
      <c r="R608" s="124" t="n">
        <v>0</v>
      </c>
      <c r="S608" s="124" t="n">
        <v>0</v>
      </c>
      <c r="T608" s="125" t="n">
        <v>0</v>
      </c>
      <c r="U608" s="126" t="n">
        <f aca="false">(R608*S608*T608)</f>
        <v>0</v>
      </c>
      <c r="V608" s="126" t="n">
        <f aca="false">IF($H608="AGÊNCIA INTERNO",(0),U608*$V$14)</f>
        <v>0</v>
      </c>
      <c r="W608" s="126" t="n">
        <f aca="false">IF($H608="AGÊNCIA",($U608+$V608)*$W$14,IF($H608="AGÊNCIA INTERNO",($U608*$N$14),IF($H608="FAT.DIRETO",($V608*$N$14))))</f>
        <v>0</v>
      </c>
      <c r="X608" s="126" t="n">
        <f aca="false">U608+V608+W608</f>
        <v>0</v>
      </c>
      <c r="Y608" s="132"/>
      <c r="Z608" s="132"/>
      <c r="AA608" s="132"/>
      <c r="AB608" s="132"/>
      <c r="AC608" s="132"/>
      <c r="AD608" s="132"/>
      <c r="AE608" s="133"/>
    </row>
    <row r="609" customFormat="false" ht="33.75" hidden="true" customHeight="true" outlineLevel="0" collapsed="false">
      <c r="A609" s="132"/>
      <c r="B609" s="133"/>
      <c r="C609" s="129"/>
      <c r="D609" s="130"/>
      <c r="E609" s="131"/>
      <c r="F609" s="131"/>
      <c r="G609" s="134"/>
      <c r="H609" s="124"/>
      <c r="I609" s="124" t="n">
        <v>0</v>
      </c>
      <c r="J609" s="124" t="n">
        <v>0</v>
      </c>
      <c r="K609" s="125" t="n">
        <v>0</v>
      </c>
      <c r="L609" s="126" t="n">
        <f aca="false">(I609*J609*K609)</f>
        <v>0</v>
      </c>
      <c r="M609" s="126" t="n">
        <f aca="false">IF($H609="AGÊNCIA INTERNO",(0),L609*$M$14)</f>
        <v>0</v>
      </c>
      <c r="N609" s="126" t="n">
        <f aca="false">IF($H609="AGÊNCIA",($L609+$M609)*$N$14,IF($H609="AGÊNCIA INTERNO",($L609*$N$14),IF($H609="FAT.DIRETO",($M609*$N$14))))</f>
        <v>0</v>
      </c>
      <c r="O609" s="126" t="n">
        <f aca="false">L609+M609+N609</f>
        <v>0</v>
      </c>
      <c r="P609" s="127" t="s">
        <v>28</v>
      </c>
      <c r="Q609" s="132"/>
      <c r="R609" s="124" t="n">
        <v>0</v>
      </c>
      <c r="S609" s="124" t="n">
        <v>0</v>
      </c>
      <c r="T609" s="125" t="n">
        <v>0</v>
      </c>
      <c r="U609" s="126" t="n">
        <f aca="false">(R609*S609*T609)</f>
        <v>0</v>
      </c>
      <c r="V609" s="126" t="n">
        <f aca="false">IF($H609="AGÊNCIA INTERNO",(0),U609*$V$14)</f>
        <v>0</v>
      </c>
      <c r="W609" s="126" t="n">
        <f aca="false">IF($H609="AGÊNCIA",($U609+$V609)*$W$14,IF($H609="AGÊNCIA INTERNO",($U609*$N$14),IF($H609="FAT.DIRETO",($V609*$N$14))))</f>
        <v>0</v>
      </c>
      <c r="X609" s="126" t="n">
        <f aca="false">U609+V609+W609</f>
        <v>0</v>
      </c>
      <c r="Y609" s="132"/>
      <c r="Z609" s="132"/>
      <c r="AA609" s="132"/>
      <c r="AB609" s="132"/>
      <c r="AC609" s="132"/>
      <c r="AD609" s="132"/>
      <c r="AE609" s="133"/>
    </row>
    <row r="610" customFormat="false" ht="33.75" hidden="true" customHeight="true" outlineLevel="0" collapsed="false">
      <c r="A610" s="132"/>
      <c r="B610" s="133"/>
      <c r="C610" s="129"/>
      <c r="D610" s="130"/>
      <c r="E610" s="131"/>
      <c r="F610" s="131"/>
      <c r="G610" s="134"/>
      <c r="H610" s="124"/>
      <c r="I610" s="124" t="n">
        <v>0</v>
      </c>
      <c r="J610" s="124" t="n">
        <v>0</v>
      </c>
      <c r="K610" s="125" t="n">
        <v>0</v>
      </c>
      <c r="L610" s="126" t="n">
        <f aca="false">(I610*J610*K610)</f>
        <v>0</v>
      </c>
      <c r="M610" s="126" t="n">
        <f aca="false">IF($H610="AGÊNCIA INTERNO",(0),L610*$M$14)</f>
        <v>0</v>
      </c>
      <c r="N610" s="126" t="n">
        <f aca="false">IF($H610="AGÊNCIA",($L610+$M610)*$N$14,IF($H610="AGÊNCIA INTERNO",($L610*$N$14),IF($H610="FAT.DIRETO",($M610*$N$14))))</f>
        <v>0</v>
      </c>
      <c r="O610" s="126" t="n">
        <f aca="false">L610+M610+N610</f>
        <v>0</v>
      </c>
      <c r="P610" s="127" t="s">
        <v>28</v>
      </c>
      <c r="Q610" s="132"/>
      <c r="R610" s="124" t="n">
        <v>0</v>
      </c>
      <c r="S610" s="124" t="n">
        <v>0</v>
      </c>
      <c r="T610" s="125" t="n">
        <v>0</v>
      </c>
      <c r="U610" s="126" t="n">
        <f aca="false">(R610*S610*T610)</f>
        <v>0</v>
      </c>
      <c r="V610" s="126" t="n">
        <f aca="false">IF($H610="AGÊNCIA INTERNO",(0),U610*$V$14)</f>
        <v>0</v>
      </c>
      <c r="W610" s="126" t="n">
        <f aca="false">IF($H610="AGÊNCIA",($U610+$V610)*$W$14,IF($H610="AGÊNCIA INTERNO",($U610*$N$14),IF($H610="FAT.DIRETO",($V610*$N$14))))</f>
        <v>0</v>
      </c>
      <c r="X610" s="126" t="n">
        <f aca="false">U610+V610+W610</f>
        <v>0</v>
      </c>
      <c r="Y610" s="132"/>
      <c r="Z610" s="132"/>
      <c r="AA610" s="132"/>
      <c r="AB610" s="132"/>
      <c r="AC610" s="132"/>
      <c r="AD610" s="132"/>
      <c r="AE610" s="133"/>
    </row>
    <row r="611" customFormat="false" ht="33.75" hidden="true" customHeight="true" outlineLevel="0" collapsed="false">
      <c r="A611" s="132"/>
      <c r="B611" s="133"/>
      <c r="C611" s="129"/>
      <c r="D611" s="130"/>
      <c r="E611" s="131"/>
      <c r="F611" s="131"/>
      <c r="G611" s="134"/>
      <c r="H611" s="124"/>
      <c r="I611" s="124" t="n">
        <v>0</v>
      </c>
      <c r="J611" s="124" t="n">
        <v>0</v>
      </c>
      <c r="K611" s="125" t="n">
        <v>0</v>
      </c>
      <c r="L611" s="126" t="n">
        <f aca="false">(I611*J611*K611)</f>
        <v>0</v>
      </c>
      <c r="M611" s="126" t="n">
        <f aca="false">IF($H611="AGÊNCIA INTERNO",(0),L611*$M$14)</f>
        <v>0</v>
      </c>
      <c r="N611" s="126" t="n">
        <f aca="false">IF($H611="AGÊNCIA",($L611+$M611)*$N$14,IF($H611="AGÊNCIA INTERNO",($L611*$N$14),IF($H611="FAT.DIRETO",($M611*$N$14))))</f>
        <v>0</v>
      </c>
      <c r="O611" s="126" t="n">
        <f aca="false">L611+M611+N611</f>
        <v>0</v>
      </c>
      <c r="P611" s="127" t="s">
        <v>28</v>
      </c>
      <c r="Q611" s="132"/>
      <c r="R611" s="124" t="n">
        <v>0</v>
      </c>
      <c r="S611" s="124" t="n">
        <v>0</v>
      </c>
      <c r="T611" s="125" t="n">
        <v>0</v>
      </c>
      <c r="U611" s="126" t="n">
        <f aca="false">(R611*S611*T611)</f>
        <v>0</v>
      </c>
      <c r="V611" s="126" t="n">
        <f aca="false">IF($H611="AGÊNCIA INTERNO",(0),U611*$V$14)</f>
        <v>0</v>
      </c>
      <c r="W611" s="126" t="n">
        <f aca="false">IF($H611="AGÊNCIA",($U611+$V611)*$W$14,IF($H611="AGÊNCIA INTERNO",($U611*$N$14),IF($H611="FAT.DIRETO",($V611*$N$14))))</f>
        <v>0</v>
      </c>
      <c r="X611" s="126" t="n">
        <f aca="false">U611+V611+W611</f>
        <v>0</v>
      </c>
      <c r="Y611" s="132"/>
      <c r="Z611" s="132"/>
      <c r="AA611" s="132"/>
      <c r="AB611" s="132"/>
      <c r="AC611" s="132"/>
      <c r="AD611" s="132"/>
      <c r="AE611" s="133"/>
    </row>
    <row r="612" customFormat="false" ht="33.75" hidden="true" customHeight="true" outlineLevel="0" collapsed="false">
      <c r="A612" s="132"/>
      <c r="B612" s="133"/>
      <c r="C612" s="129"/>
      <c r="D612" s="130"/>
      <c r="E612" s="131"/>
      <c r="F612" s="131"/>
      <c r="G612" s="134"/>
      <c r="H612" s="124"/>
      <c r="I612" s="124" t="n">
        <v>0</v>
      </c>
      <c r="J612" s="124" t="n">
        <v>0</v>
      </c>
      <c r="K612" s="125" t="n">
        <v>0</v>
      </c>
      <c r="L612" s="126" t="n">
        <f aca="false">(I612*J612*K612)</f>
        <v>0</v>
      </c>
      <c r="M612" s="126" t="n">
        <f aca="false">IF($H612="AGÊNCIA INTERNO",(0),L612*$M$14)</f>
        <v>0</v>
      </c>
      <c r="N612" s="126" t="n">
        <f aca="false">IF($H612="AGÊNCIA",($L612+$M612)*$N$14,IF($H612="AGÊNCIA INTERNO",($L612*$N$14),IF($H612="FAT.DIRETO",($M612*$N$14))))</f>
        <v>0</v>
      </c>
      <c r="O612" s="126" t="n">
        <f aca="false">L612+M612+N612</f>
        <v>0</v>
      </c>
      <c r="P612" s="127" t="s">
        <v>28</v>
      </c>
      <c r="Q612" s="132"/>
      <c r="R612" s="124" t="n">
        <v>0</v>
      </c>
      <c r="S612" s="124" t="n">
        <v>0</v>
      </c>
      <c r="T612" s="125" t="n">
        <v>0</v>
      </c>
      <c r="U612" s="126" t="n">
        <f aca="false">(R612*S612*T612)</f>
        <v>0</v>
      </c>
      <c r="V612" s="126" t="n">
        <f aca="false">IF($H612="AGÊNCIA INTERNO",(0),U612*$V$14)</f>
        <v>0</v>
      </c>
      <c r="W612" s="126" t="n">
        <f aca="false">IF($H612="AGÊNCIA",($U612+$V612)*$W$14,IF($H612="AGÊNCIA INTERNO",($U612*$N$14),IF($H612="FAT.DIRETO",($V612*$N$14))))</f>
        <v>0</v>
      </c>
      <c r="X612" s="126" t="n">
        <f aca="false">U612+V612+W612</f>
        <v>0</v>
      </c>
      <c r="Y612" s="132"/>
      <c r="Z612" s="132"/>
      <c r="AA612" s="132"/>
      <c r="AB612" s="132"/>
      <c r="AC612" s="132"/>
      <c r="AD612" s="132"/>
      <c r="AE612" s="133"/>
    </row>
    <row r="613" customFormat="false" ht="33.75" hidden="true" customHeight="true" outlineLevel="0" collapsed="false">
      <c r="A613" s="132"/>
      <c r="B613" s="133"/>
      <c r="C613" s="129"/>
      <c r="D613" s="130"/>
      <c r="E613" s="131"/>
      <c r="F613" s="131"/>
      <c r="G613" s="134"/>
      <c r="H613" s="124"/>
      <c r="I613" s="124" t="n">
        <v>0</v>
      </c>
      <c r="J613" s="124" t="n">
        <v>0</v>
      </c>
      <c r="K613" s="125" t="n">
        <v>0</v>
      </c>
      <c r="L613" s="126" t="n">
        <f aca="false">(I613*J613*K613)</f>
        <v>0</v>
      </c>
      <c r="M613" s="126" t="n">
        <f aca="false">IF($H613="AGÊNCIA INTERNO",(0),L613*$M$14)</f>
        <v>0</v>
      </c>
      <c r="N613" s="126" t="n">
        <f aca="false">IF($H613="AGÊNCIA",($L613+$M613)*$N$14,IF($H613="AGÊNCIA INTERNO",($L613*$N$14),IF($H613="FAT.DIRETO",($M613*$N$14))))</f>
        <v>0</v>
      </c>
      <c r="O613" s="126" t="n">
        <f aca="false">L613+M613+N613</f>
        <v>0</v>
      </c>
      <c r="P613" s="127" t="s">
        <v>29</v>
      </c>
      <c r="Q613" s="132"/>
      <c r="R613" s="124" t="n">
        <v>0</v>
      </c>
      <c r="S613" s="124" t="n">
        <v>0</v>
      </c>
      <c r="T613" s="125" t="n">
        <v>0</v>
      </c>
      <c r="U613" s="126" t="n">
        <f aca="false">(R613*S613*T613)</f>
        <v>0</v>
      </c>
      <c r="V613" s="126" t="n">
        <f aca="false">IF($H613="AGÊNCIA INTERNO",(0),U613*$V$14)</f>
        <v>0</v>
      </c>
      <c r="W613" s="126" t="n">
        <f aca="false">IF($H613="AGÊNCIA",($U613+$V613)*$W$14,IF($H613="AGÊNCIA INTERNO",($U613*$N$14),IF($H613="FAT.DIRETO",($V613*$N$14))))</f>
        <v>0</v>
      </c>
      <c r="X613" s="126" t="n">
        <f aca="false">U613+V613+W613</f>
        <v>0</v>
      </c>
      <c r="Y613" s="132"/>
      <c r="Z613" s="132"/>
      <c r="AA613" s="132"/>
      <c r="AB613" s="132"/>
      <c r="AC613" s="132"/>
      <c r="AD613" s="132"/>
      <c r="AE613" s="133"/>
    </row>
    <row r="614" customFormat="false" ht="33.75" hidden="true" customHeight="true" outlineLevel="0" collapsed="false">
      <c r="A614" s="132"/>
      <c r="B614" s="133"/>
      <c r="C614" s="129"/>
      <c r="D614" s="130"/>
      <c r="E614" s="131"/>
      <c r="F614" s="131"/>
      <c r="G614" s="134"/>
      <c r="H614" s="124"/>
      <c r="I614" s="124" t="n">
        <v>0</v>
      </c>
      <c r="J614" s="124" t="n">
        <v>0</v>
      </c>
      <c r="K614" s="125" t="n">
        <v>0</v>
      </c>
      <c r="L614" s="126" t="n">
        <f aca="false">(I614*J614*K614)</f>
        <v>0</v>
      </c>
      <c r="M614" s="126" t="n">
        <f aca="false">IF($H614="AGÊNCIA INTERNO",(0),L614*$M$14)</f>
        <v>0</v>
      </c>
      <c r="N614" s="126" t="n">
        <f aca="false">IF($H614="AGÊNCIA",($L614+$M614)*$N$14,IF($H614="AGÊNCIA INTERNO",($L614*$N$14),IF($H614="FAT.DIRETO",($M614*$N$14))))</f>
        <v>0</v>
      </c>
      <c r="O614" s="126" t="n">
        <f aca="false">L614+M614+N614</f>
        <v>0</v>
      </c>
      <c r="P614" s="127" t="s">
        <v>28</v>
      </c>
      <c r="Q614" s="132"/>
      <c r="R614" s="124" t="n">
        <v>0</v>
      </c>
      <c r="S614" s="124" t="n">
        <v>0</v>
      </c>
      <c r="T614" s="125" t="n">
        <v>0</v>
      </c>
      <c r="U614" s="126" t="n">
        <f aca="false">(R614*S614*T614)</f>
        <v>0</v>
      </c>
      <c r="V614" s="126" t="n">
        <f aca="false">IF($H614="AGÊNCIA INTERNO",(0),U614*$V$14)</f>
        <v>0</v>
      </c>
      <c r="W614" s="126" t="n">
        <f aca="false">IF($H614="AGÊNCIA",($U614+$V614)*$W$14,IF($H614="AGÊNCIA INTERNO",($U614*$N$14),IF($H614="FAT.DIRETO",($V614*$N$14))))</f>
        <v>0</v>
      </c>
      <c r="X614" s="126" t="n">
        <f aca="false">U614+V614+W614</f>
        <v>0</v>
      </c>
      <c r="Y614" s="132"/>
      <c r="Z614" s="132"/>
      <c r="AA614" s="132"/>
      <c r="AB614" s="132"/>
      <c r="AC614" s="132"/>
      <c r="AD614" s="132"/>
      <c r="AE614" s="133"/>
    </row>
    <row r="615" customFormat="false" ht="33.75" hidden="true" customHeight="true" outlineLevel="0" collapsed="false">
      <c r="A615" s="132"/>
      <c r="B615" s="133"/>
      <c r="C615" s="129"/>
      <c r="D615" s="130"/>
      <c r="E615" s="131"/>
      <c r="F615" s="131"/>
      <c r="G615" s="134"/>
      <c r="H615" s="124"/>
      <c r="I615" s="124" t="n">
        <v>0</v>
      </c>
      <c r="J615" s="124" t="n">
        <v>0</v>
      </c>
      <c r="K615" s="125" t="n">
        <v>0</v>
      </c>
      <c r="L615" s="126" t="n">
        <f aca="false">(I615*J615*K615)</f>
        <v>0</v>
      </c>
      <c r="M615" s="126" t="n">
        <f aca="false">IF($H615="AGÊNCIA INTERNO",(0),L615*$M$14)</f>
        <v>0</v>
      </c>
      <c r="N615" s="126" t="n">
        <f aca="false">IF($H615="AGÊNCIA",($L615+$M615)*$N$14,IF($H615="AGÊNCIA INTERNO",($L615*$N$14),IF($H615="FAT.DIRETO",($M615*$N$14))))</f>
        <v>0</v>
      </c>
      <c r="O615" s="126" t="n">
        <f aca="false">L615+M615+N615</f>
        <v>0</v>
      </c>
      <c r="P615" s="127" t="s">
        <v>28</v>
      </c>
      <c r="Q615" s="132"/>
      <c r="R615" s="124" t="n">
        <v>0</v>
      </c>
      <c r="S615" s="124" t="n">
        <v>0</v>
      </c>
      <c r="T615" s="125" t="n">
        <v>0</v>
      </c>
      <c r="U615" s="126" t="n">
        <f aca="false">(R615*S615*T615)</f>
        <v>0</v>
      </c>
      <c r="V615" s="126" t="n">
        <f aca="false">IF($H615="AGÊNCIA INTERNO",(0),U615*$V$14)</f>
        <v>0</v>
      </c>
      <c r="W615" s="126" t="n">
        <f aca="false">IF($H615="AGÊNCIA",($U615+$V615)*$W$14,IF($H615="AGÊNCIA INTERNO",($U615*$N$14),IF($H615="FAT.DIRETO",($V615*$N$14))))</f>
        <v>0</v>
      </c>
      <c r="X615" s="126" t="n">
        <f aca="false">U615+V615+W615</f>
        <v>0</v>
      </c>
      <c r="Y615" s="132"/>
      <c r="Z615" s="132"/>
      <c r="AA615" s="132"/>
      <c r="AB615" s="132"/>
      <c r="AC615" s="132"/>
      <c r="AD615" s="132"/>
      <c r="AE615" s="133"/>
    </row>
    <row r="616" customFormat="false" ht="33.75" hidden="true" customHeight="true" outlineLevel="0" collapsed="false">
      <c r="A616" s="132"/>
      <c r="B616" s="133"/>
      <c r="C616" s="129"/>
      <c r="D616" s="130"/>
      <c r="E616" s="131"/>
      <c r="F616" s="131"/>
      <c r="G616" s="134"/>
      <c r="H616" s="124"/>
      <c r="I616" s="124" t="n">
        <v>0</v>
      </c>
      <c r="J616" s="124" t="n">
        <v>0</v>
      </c>
      <c r="K616" s="125" t="n">
        <v>0</v>
      </c>
      <c r="L616" s="126" t="n">
        <f aca="false">(I616*J616*K616)</f>
        <v>0</v>
      </c>
      <c r="M616" s="126" t="n">
        <f aca="false">IF($H616="AGÊNCIA INTERNO",(0),L616*$M$14)</f>
        <v>0</v>
      </c>
      <c r="N616" s="126" t="n">
        <f aca="false">IF($H616="AGÊNCIA",($L616+$M616)*$N$14,IF($H616="AGÊNCIA INTERNO",($L616*$N$14),IF($H616="FAT.DIRETO",($M616*$N$14))))</f>
        <v>0</v>
      </c>
      <c r="O616" s="126" t="n">
        <f aca="false">L616+M616+N616</f>
        <v>0</v>
      </c>
      <c r="P616" s="127" t="s">
        <v>28</v>
      </c>
      <c r="Q616" s="132"/>
      <c r="R616" s="124" t="n">
        <v>0</v>
      </c>
      <c r="S616" s="124" t="n">
        <v>0</v>
      </c>
      <c r="T616" s="125" t="n">
        <v>0</v>
      </c>
      <c r="U616" s="126" t="n">
        <f aca="false">(R616*S616*T616)</f>
        <v>0</v>
      </c>
      <c r="V616" s="126" t="n">
        <f aca="false">IF($H616="AGÊNCIA INTERNO",(0),U616*$V$14)</f>
        <v>0</v>
      </c>
      <c r="W616" s="126" t="n">
        <f aca="false">IF($H616="AGÊNCIA",($U616+$V616)*$W$14,IF($H616="AGÊNCIA INTERNO",($U616*$N$14),IF($H616="FAT.DIRETO",($V616*$N$14))))</f>
        <v>0</v>
      </c>
      <c r="X616" s="126" t="n">
        <f aca="false">U616+V616+W616</f>
        <v>0</v>
      </c>
      <c r="Y616" s="132"/>
      <c r="Z616" s="132"/>
      <c r="AA616" s="132"/>
      <c r="AB616" s="132"/>
      <c r="AC616" s="132"/>
      <c r="AD616" s="132"/>
      <c r="AE616" s="133"/>
    </row>
    <row r="617" customFormat="false" ht="33.75" hidden="true" customHeight="true" outlineLevel="0" collapsed="false">
      <c r="A617" s="132"/>
      <c r="B617" s="133"/>
      <c r="C617" s="129"/>
      <c r="D617" s="130"/>
      <c r="E617" s="131"/>
      <c r="F617" s="131"/>
      <c r="G617" s="134"/>
      <c r="H617" s="124"/>
      <c r="I617" s="124" t="n">
        <v>0</v>
      </c>
      <c r="J617" s="124" t="n">
        <v>0</v>
      </c>
      <c r="K617" s="125" t="n">
        <v>0</v>
      </c>
      <c r="L617" s="126" t="n">
        <f aca="false">(I617*J617*K617)</f>
        <v>0</v>
      </c>
      <c r="M617" s="126" t="n">
        <f aca="false">IF($H617="AGÊNCIA INTERNO",(0),L617*$M$14)</f>
        <v>0</v>
      </c>
      <c r="N617" s="126" t="n">
        <f aca="false">IF($H617="AGÊNCIA",($L617+$M617)*$N$14,IF($H617="AGÊNCIA INTERNO",($L617*$N$14),IF($H617="FAT.DIRETO",($M617*$N$14))))</f>
        <v>0</v>
      </c>
      <c r="O617" s="126" t="n">
        <f aca="false">L617+M617+N617</f>
        <v>0</v>
      </c>
      <c r="P617" s="127" t="s">
        <v>28</v>
      </c>
      <c r="Q617" s="132"/>
      <c r="R617" s="124" t="n">
        <v>0</v>
      </c>
      <c r="S617" s="124" t="n">
        <v>0</v>
      </c>
      <c r="T617" s="125" t="n">
        <v>0</v>
      </c>
      <c r="U617" s="126" t="n">
        <f aca="false">(R617*S617*T617)</f>
        <v>0</v>
      </c>
      <c r="V617" s="126" t="n">
        <f aca="false">IF($H617="AGÊNCIA INTERNO",(0),U617*$V$14)</f>
        <v>0</v>
      </c>
      <c r="W617" s="126" t="n">
        <f aca="false">IF($H617="AGÊNCIA",($U617+$V617)*$W$14,IF($H617="AGÊNCIA INTERNO",($U617*$N$14),IF($H617="FAT.DIRETO",($V617*$N$14))))</f>
        <v>0</v>
      </c>
      <c r="X617" s="126" t="n">
        <f aca="false">U617+V617+W617</f>
        <v>0</v>
      </c>
      <c r="Y617" s="132"/>
      <c r="Z617" s="132"/>
      <c r="AA617" s="132"/>
      <c r="AB617" s="132"/>
      <c r="AC617" s="132"/>
      <c r="AD617" s="132"/>
      <c r="AE617" s="133"/>
    </row>
    <row r="618" customFormat="false" ht="33.75" hidden="true" customHeight="true" outlineLevel="0" collapsed="false">
      <c r="A618" s="132"/>
      <c r="B618" s="133"/>
      <c r="C618" s="129"/>
      <c r="D618" s="130"/>
      <c r="E618" s="131"/>
      <c r="F618" s="131"/>
      <c r="G618" s="134"/>
      <c r="H618" s="124"/>
      <c r="I618" s="124" t="n">
        <v>0</v>
      </c>
      <c r="J618" s="124" t="n">
        <v>0</v>
      </c>
      <c r="K618" s="125" t="n">
        <v>0</v>
      </c>
      <c r="L618" s="126" t="n">
        <f aca="false">(I618*J618*K618)</f>
        <v>0</v>
      </c>
      <c r="M618" s="126" t="n">
        <f aca="false">IF($H618="AGÊNCIA INTERNO",(0),L618*$M$14)</f>
        <v>0</v>
      </c>
      <c r="N618" s="126" t="n">
        <f aca="false">IF($H618="AGÊNCIA",($L618+$M618)*$N$14,IF($H618="AGÊNCIA INTERNO",($L618*$N$14),IF($H618="FAT.DIRETO",($M618*$N$14))))</f>
        <v>0</v>
      </c>
      <c r="O618" s="126" t="n">
        <f aca="false">L618+M618+N618</f>
        <v>0</v>
      </c>
      <c r="P618" s="127" t="s">
        <v>28</v>
      </c>
      <c r="Q618" s="132"/>
      <c r="R618" s="124" t="n">
        <v>0</v>
      </c>
      <c r="S618" s="124" t="n">
        <v>0</v>
      </c>
      <c r="T618" s="125" t="n">
        <v>0</v>
      </c>
      <c r="U618" s="126" t="n">
        <f aca="false">(R618*S618*T618)</f>
        <v>0</v>
      </c>
      <c r="V618" s="126" t="n">
        <f aca="false">IF($H618="AGÊNCIA INTERNO",(0),U618*$V$14)</f>
        <v>0</v>
      </c>
      <c r="W618" s="126" t="n">
        <f aca="false">IF($H618="AGÊNCIA",($U618+$V618)*$W$14,IF($H618="AGÊNCIA INTERNO",($U618*$N$14),IF($H618="FAT.DIRETO",($V618*$N$14))))</f>
        <v>0</v>
      </c>
      <c r="X618" s="126" t="n">
        <f aca="false">U618+V618+W618</f>
        <v>0</v>
      </c>
      <c r="Y618" s="132"/>
      <c r="Z618" s="132"/>
      <c r="AA618" s="132"/>
      <c r="AB618" s="132"/>
      <c r="AC618" s="132"/>
      <c r="AD618" s="132"/>
      <c r="AE618" s="133"/>
    </row>
    <row r="619" customFormat="false" ht="33.75" hidden="true" customHeight="true" outlineLevel="0" collapsed="false">
      <c r="A619" s="132"/>
      <c r="B619" s="133"/>
      <c r="C619" s="129"/>
      <c r="D619" s="130"/>
      <c r="E619" s="131"/>
      <c r="F619" s="131"/>
      <c r="G619" s="134"/>
      <c r="H619" s="124"/>
      <c r="I619" s="124" t="n">
        <v>0</v>
      </c>
      <c r="J619" s="124" t="n">
        <v>0</v>
      </c>
      <c r="K619" s="125" t="n">
        <v>0</v>
      </c>
      <c r="L619" s="126" t="n">
        <f aca="false">(I619*J619*K619)</f>
        <v>0</v>
      </c>
      <c r="M619" s="126" t="n">
        <f aca="false">IF($H619="AGÊNCIA INTERNO",(0),L619*$M$14)</f>
        <v>0</v>
      </c>
      <c r="N619" s="126" t="n">
        <f aca="false">IF($H619="AGÊNCIA",($L619+$M619)*$N$14,IF($H619="AGÊNCIA INTERNO",($L619*$N$14),IF($H619="FAT.DIRETO",($M619*$N$14))))</f>
        <v>0</v>
      </c>
      <c r="O619" s="126" t="n">
        <f aca="false">L619+M619+N619</f>
        <v>0</v>
      </c>
      <c r="P619" s="127" t="s">
        <v>28</v>
      </c>
      <c r="Q619" s="132"/>
      <c r="R619" s="124" t="n">
        <v>0</v>
      </c>
      <c r="S619" s="124" t="n">
        <v>0</v>
      </c>
      <c r="T619" s="125" t="n">
        <v>0</v>
      </c>
      <c r="U619" s="126" t="n">
        <f aca="false">(R619*S619*T619)</f>
        <v>0</v>
      </c>
      <c r="V619" s="126" t="n">
        <f aca="false">IF($H619="AGÊNCIA INTERNO",(0),U619*$V$14)</f>
        <v>0</v>
      </c>
      <c r="W619" s="126" t="n">
        <f aca="false">IF($H619="AGÊNCIA",($U619+$V619)*$W$14,IF($H619="AGÊNCIA INTERNO",($U619*$N$14),IF($H619="FAT.DIRETO",($V619*$N$14))))</f>
        <v>0</v>
      </c>
      <c r="X619" s="126" t="n">
        <f aca="false">U619+V619+W619</f>
        <v>0</v>
      </c>
      <c r="Y619" s="132"/>
      <c r="Z619" s="132"/>
      <c r="AA619" s="132"/>
      <c r="AB619" s="132"/>
      <c r="AC619" s="132"/>
      <c r="AD619" s="132"/>
      <c r="AE619" s="133"/>
    </row>
    <row r="620" customFormat="false" ht="33.75" hidden="true" customHeight="true" outlineLevel="0" collapsed="false">
      <c r="A620" s="132"/>
      <c r="B620" s="133"/>
      <c r="C620" s="129"/>
      <c r="D620" s="130"/>
      <c r="E620" s="131"/>
      <c r="F620" s="131"/>
      <c r="G620" s="134"/>
      <c r="H620" s="124"/>
      <c r="I620" s="124" t="n">
        <v>0</v>
      </c>
      <c r="J620" s="124" t="n">
        <v>0</v>
      </c>
      <c r="K620" s="125" t="n">
        <v>0</v>
      </c>
      <c r="L620" s="126" t="n">
        <f aca="false">(I620*J620*K620)</f>
        <v>0</v>
      </c>
      <c r="M620" s="126" t="n">
        <f aca="false">IF($H620="AGÊNCIA INTERNO",(0),L620*$M$14)</f>
        <v>0</v>
      </c>
      <c r="N620" s="126" t="n">
        <f aca="false">IF($H620="AGÊNCIA",($L620+$M620)*$N$14,IF($H620="AGÊNCIA INTERNO",($L620*$N$14),IF($H620="FAT.DIRETO",($M620*$N$14))))</f>
        <v>0</v>
      </c>
      <c r="O620" s="126" t="n">
        <f aca="false">L620+M620+N620</f>
        <v>0</v>
      </c>
      <c r="P620" s="127" t="s">
        <v>28</v>
      </c>
      <c r="Q620" s="132"/>
      <c r="R620" s="124" t="n">
        <v>0</v>
      </c>
      <c r="S620" s="124" t="n">
        <v>0</v>
      </c>
      <c r="T620" s="125" t="n">
        <v>0</v>
      </c>
      <c r="U620" s="126" t="n">
        <f aca="false">(R620*S620*T620)</f>
        <v>0</v>
      </c>
      <c r="V620" s="126" t="n">
        <f aca="false">IF($H620="AGÊNCIA INTERNO",(0),U620*$V$14)</f>
        <v>0</v>
      </c>
      <c r="W620" s="126" t="n">
        <f aca="false">IF($H620="AGÊNCIA",($U620+$V620)*$W$14,IF($H620="AGÊNCIA INTERNO",($U620*$N$14),IF($H620="FAT.DIRETO",($V620*$N$14))))</f>
        <v>0</v>
      </c>
      <c r="X620" s="126" t="n">
        <f aca="false">U620+V620+W620</f>
        <v>0</v>
      </c>
      <c r="Y620" s="132"/>
      <c r="Z620" s="132"/>
      <c r="AA620" s="132"/>
      <c r="AB620" s="132"/>
      <c r="AC620" s="132"/>
      <c r="AD620" s="132"/>
      <c r="AE620" s="133"/>
    </row>
    <row r="621" customFormat="false" ht="33.75" hidden="true" customHeight="true" outlineLevel="0" collapsed="false">
      <c r="A621" s="132"/>
      <c r="B621" s="133"/>
      <c r="C621" s="129"/>
      <c r="D621" s="130"/>
      <c r="E621" s="131"/>
      <c r="F621" s="131"/>
      <c r="G621" s="134"/>
      <c r="H621" s="124"/>
      <c r="I621" s="124" t="n">
        <v>0</v>
      </c>
      <c r="J621" s="124" t="n">
        <v>0</v>
      </c>
      <c r="K621" s="125" t="n">
        <v>0</v>
      </c>
      <c r="L621" s="126" t="n">
        <f aca="false">(I621*J621*K621)</f>
        <v>0</v>
      </c>
      <c r="M621" s="126" t="n">
        <f aca="false">IF($H621="AGÊNCIA INTERNO",(0),L621*$M$14)</f>
        <v>0</v>
      </c>
      <c r="N621" s="126" t="n">
        <f aca="false">IF($H621="AGÊNCIA",($L621+$M621)*$N$14,IF($H621="AGÊNCIA INTERNO",($L621*$N$14),IF($H621="FAT.DIRETO",($M621*$N$14))))</f>
        <v>0</v>
      </c>
      <c r="O621" s="126" t="n">
        <f aca="false">L621+M621+N621</f>
        <v>0</v>
      </c>
      <c r="P621" s="127" t="s">
        <v>29</v>
      </c>
      <c r="Q621" s="132"/>
      <c r="R621" s="124" t="n">
        <v>0</v>
      </c>
      <c r="S621" s="124" t="n">
        <v>0</v>
      </c>
      <c r="T621" s="125" t="n">
        <v>0</v>
      </c>
      <c r="U621" s="126" t="n">
        <f aca="false">(R621*S621*T621)</f>
        <v>0</v>
      </c>
      <c r="V621" s="126" t="n">
        <f aca="false">IF($H621="AGÊNCIA INTERNO",(0),U621*$V$14)</f>
        <v>0</v>
      </c>
      <c r="W621" s="126" t="n">
        <f aca="false">IF($H621="AGÊNCIA",($U621+$V621)*$W$14,IF($H621="AGÊNCIA INTERNO",($U621*$N$14),IF($H621="FAT.DIRETO",($V621*$N$14))))</f>
        <v>0</v>
      </c>
      <c r="X621" s="126" t="n">
        <f aca="false">U621+V621+W621</f>
        <v>0</v>
      </c>
      <c r="Y621" s="132"/>
      <c r="Z621" s="132"/>
      <c r="AA621" s="132"/>
      <c r="AB621" s="132"/>
      <c r="AC621" s="132"/>
      <c r="AD621" s="132"/>
      <c r="AE621" s="133"/>
    </row>
    <row r="622" customFormat="false" ht="33.75" hidden="true" customHeight="true" outlineLevel="0" collapsed="false">
      <c r="A622" s="132"/>
      <c r="B622" s="133"/>
      <c r="C622" s="129"/>
      <c r="D622" s="130"/>
      <c r="E622" s="131"/>
      <c r="F622" s="131"/>
      <c r="G622" s="134"/>
      <c r="H622" s="124"/>
      <c r="I622" s="124" t="n">
        <v>0</v>
      </c>
      <c r="J622" s="124" t="n">
        <v>0</v>
      </c>
      <c r="K622" s="125" t="n">
        <v>0</v>
      </c>
      <c r="L622" s="126" t="n">
        <f aca="false">(I622*J622*K622)</f>
        <v>0</v>
      </c>
      <c r="M622" s="126" t="n">
        <f aca="false">IF($H622="AGÊNCIA INTERNO",(0),L622*$M$14)</f>
        <v>0</v>
      </c>
      <c r="N622" s="126" t="n">
        <f aca="false">IF($H622="AGÊNCIA",($L622+$M622)*$N$14,IF($H622="AGÊNCIA INTERNO",($L622*$N$14),IF($H622="FAT.DIRETO",($M622*$N$14))))</f>
        <v>0</v>
      </c>
      <c r="O622" s="126" t="n">
        <f aca="false">L622+M622+N622</f>
        <v>0</v>
      </c>
      <c r="P622" s="127"/>
      <c r="Q622" s="132"/>
      <c r="R622" s="124"/>
      <c r="S622" s="124"/>
      <c r="T622" s="125"/>
      <c r="U622" s="126" t="n">
        <f aca="false">(R622*S622*T622)</f>
        <v>0</v>
      </c>
      <c r="V622" s="126" t="n">
        <f aca="false">IF($H622="AGÊNCIA INTERNO",(0),U622*$V$14)</f>
        <v>0</v>
      </c>
      <c r="W622" s="126" t="n">
        <f aca="false">IF($H622="AGÊNCIA",($U622+$V622)*$W$14,IF($H622="AGÊNCIA INTERNO",($U622*$N$14),IF($H622="FAT.DIRETO",($V622*$N$14))))</f>
        <v>0</v>
      </c>
      <c r="X622" s="126" t="n">
        <f aca="false">U622+V622+W622</f>
        <v>0</v>
      </c>
      <c r="Y622" s="132"/>
      <c r="Z622" s="132"/>
      <c r="AA622" s="132"/>
      <c r="AB622" s="132"/>
      <c r="AC622" s="132"/>
      <c r="AD622" s="132"/>
      <c r="AE622" s="133"/>
    </row>
    <row r="623" customFormat="false" ht="33.75" hidden="true" customHeight="true" outlineLevel="0" collapsed="false">
      <c r="A623" s="132"/>
      <c r="B623" s="133"/>
      <c r="C623" s="129"/>
      <c r="D623" s="130"/>
      <c r="E623" s="131"/>
      <c r="F623" s="131"/>
      <c r="G623" s="134"/>
      <c r="H623" s="124"/>
      <c r="I623" s="124" t="n">
        <v>0</v>
      </c>
      <c r="J623" s="124" t="n">
        <v>0</v>
      </c>
      <c r="K623" s="125" t="n">
        <v>0</v>
      </c>
      <c r="L623" s="126" t="n">
        <f aca="false">(I623*J623*K623)</f>
        <v>0</v>
      </c>
      <c r="M623" s="126" t="n">
        <f aca="false">IF($H623="AGÊNCIA INTERNO",(0),L623*$M$14)</f>
        <v>0</v>
      </c>
      <c r="N623" s="126" t="n">
        <f aca="false">IF($H623="AGÊNCIA",($L623+$M623)*$N$14,IF($H623="AGÊNCIA INTERNO",($L623*$N$14),IF($H623="FAT.DIRETO",($M623*$N$14))))</f>
        <v>0</v>
      </c>
      <c r="O623" s="126" t="n">
        <f aca="false">L623+M623+N623</f>
        <v>0</v>
      </c>
      <c r="P623" s="127" t="s">
        <v>29</v>
      </c>
      <c r="Q623" s="132"/>
      <c r="R623" s="124" t="n">
        <v>0</v>
      </c>
      <c r="S623" s="124" t="n">
        <v>0</v>
      </c>
      <c r="T623" s="125" t="n">
        <v>0</v>
      </c>
      <c r="U623" s="126" t="n">
        <f aca="false">(R623*S623*T623)</f>
        <v>0</v>
      </c>
      <c r="V623" s="126" t="n">
        <f aca="false">IF($H623="AGÊNCIA INTERNO",(0),U623*$V$14)</f>
        <v>0</v>
      </c>
      <c r="W623" s="126" t="n">
        <f aca="false">IF($H623="AGÊNCIA",($U623+$V623)*$W$14,IF($H623="AGÊNCIA INTERNO",($U623*$N$14),IF($H623="FAT.DIRETO",($V623*$N$14))))</f>
        <v>0</v>
      </c>
      <c r="X623" s="126" t="n">
        <f aca="false">U623+V623+W623</f>
        <v>0</v>
      </c>
      <c r="Y623" s="132"/>
      <c r="Z623" s="132"/>
      <c r="AA623" s="132"/>
      <c r="AB623" s="132"/>
      <c r="AC623" s="132"/>
      <c r="AD623" s="132"/>
      <c r="AE623" s="133"/>
    </row>
    <row r="624" customFormat="false" ht="33.75" hidden="true" customHeight="true" outlineLevel="0" collapsed="false">
      <c r="A624" s="132"/>
      <c r="B624" s="133"/>
      <c r="C624" s="129"/>
      <c r="D624" s="130"/>
      <c r="E624" s="131"/>
      <c r="F624" s="131"/>
      <c r="G624" s="134"/>
      <c r="H624" s="124"/>
      <c r="I624" s="124" t="n">
        <v>0</v>
      </c>
      <c r="J624" s="124" t="n">
        <v>0</v>
      </c>
      <c r="K624" s="125" t="n">
        <v>0</v>
      </c>
      <c r="L624" s="126" t="n">
        <f aca="false">(I624*J624*K624)</f>
        <v>0</v>
      </c>
      <c r="M624" s="126" t="n">
        <f aca="false">IF($H624="AGÊNCIA INTERNO",(0),L624*$M$14)</f>
        <v>0</v>
      </c>
      <c r="N624" s="126" t="n">
        <f aca="false">IF($H624="AGÊNCIA",($L624+$M624)*$N$14,IF($H624="AGÊNCIA INTERNO",($L624*$N$14),IF($H624="FAT.DIRETO",($M624*$N$14))))</f>
        <v>0</v>
      </c>
      <c r="O624" s="126" t="n">
        <f aca="false">L624+M624+N624</f>
        <v>0</v>
      </c>
      <c r="P624" s="127" t="s">
        <v>28</v>
      </c>
      <c r="Q624" s="132"/>
      <c r="R624" s="124" t="n">
        <v>0</v>
      </c>
      <c r="S624" s="124" t="n">
        <v>0</v>
      </c>
      <c r="T624" s="125" t="n">
        <v>0</v>
      </c>
      <c r="U624" s="126" t="n">
        <f aca="false">(R624*S624*T624)</f>
        <v>0</v>
      </c>
      <c r="V624" s="126" t="n">
        <f aca="false">IF($H624="AGÊNCIA INTERNO",(0),U624*$V$14)</f>
        <v>0</v>
      </c>
      <c r="W624" s="126" t="n">
        <f aca="false">IF($H624="AGÊNCIA",($U624+$V624)*$W$14,IF($H624="AGÊNCIA INTERNO",($U624*$N$14),IF($H624="FAT.DIRETO",($V624*$N$14))))</f>
        <v>0</v>
      </c>
      <c r="X624" s="126" t="n">
        <f aca="false">U624+V624+W624</f>
        <v>0</v>
      </c>
      <c r="Y624" s="132"/>
      <c r="Z624" s="132"/>
      <c r="AA624" s="132"/>
      <c r="AB624" s="132"/>
      <c r="AC624" s="132"/>
      <c r="AD624" s="132"/>
      <c r="AE624" s="133"/>
    </row>
    <row r="625" customFormat="false" ht="33.75" hidden="true" customHeight="true" outlineLevel="0" collapsed="false">
      <c r="A625" s="132"/>
      <c r="B625" s="133"/>
      <c r="C625" s="129"/>
      <c r="D625" s="130"/>
      <c r="E625" s="131"/>
      <c r="F625" s="131"/>
      <c r="G625" s="134"/>
      <c r="H625" s="124"/>
      <c r="I625" s="124" t="n">
        <v>0</v>
      </c>
      <c r="J625" s="124" t="n">
        <v>0</v>
      </c>
      <c r="K625" s="125" t="n">
        <v>0</v>
      </c>
      <c r="L625" s="126" t="n">
        <f aca="false">(I625*J625*K625)</f>
        <v>0</v>
      </c>
      <c r="M625" s="126" t="n">
        <f aca="false">IF($H625="AGÊNCIA INTERNO",(0),L625*$M$14)</f>
        <v>0</v>
      </c>
      <c r="N625" s="126" t="n">
        <f aca="false">IF($H625="AGÊNCIA",($L625+$M625)*$N$14,IF($H625="AGÊNCIA INTERNO",($L625*$N$14),IF($H625="FAT.DIRETO",($M625*$N$14))))</f>
        <v>0</v>
      </c>
      <c r="O625" s="126" t="n">
        <f aca="false">L625+M625+N625</f>
        <v>0</v>
      </c>
      <c r="P625" s="127" t="s">
        <v>28</v>
      </c>
      <c r="Q625" s="132"/>
      <c r="R625" s="124" t="n">
        <v>0</v>
      </c>
      <c r="S625" s="124" t="n">
        <v>0</v>
      </c>
      <c r="T625" s="125" t="n">
        <v>0</v>
      </c>
      <c r="U625" s="126" t="n">
        <f aca="false">(R625*S625*T625)</f>
        <v>0</v>
      </c>
      <c r="V625" s="126" t="n">
        <f aca="false">IF($H625="AGÊNCIA INTERNO",(0),U625*$V$14)</f>
        <v>0</v>
      </c>
      <c r="W625" s="126" t="n">
        <f aca="false">IF($H625="AGÊNCIA",($U625+$V625)*$W$14,IF($H625="AGÊNCIA INTERNO",($U625*$N$14),IF($H625="FAT.DIRETO",($V625*$N$14))))</f>
        <v>0</v>
      </c>
      <c r="X625" s="126" t="n">
        <f aca="false">U625+V625+W625</f>
        <v>0</v>
      </c>
      <c r="Y625" s="132"/>
      <c r="Z625" s="132"/>
      <c r="AA625" s="132"/>
      <c r="AB625" s="132"/>
      <c r="AC625" s="132"/>
      <c r="AD625" s="132"/>
      <c r="AE625" s="133"/>
    </row>
    <row r="626" customFormat="false" ht="33.75" hidden="true" customHeight="true" outlineLevel="0" collapsed="false">
      <c r="A626" s="132"/>
      <c r="B626" s="133"/>
      <c r="C626" s="129"/>
      <c r="D626" s="130"/>
      <c r="E626" s="131"/>
      <c r="F626" s="131"/>
      <c r="G626" s="134"/>
      <c r="H626" s="124"/>
      <c r="I626" s="124" t="n">
        <v>0</v>
      </c>
      <c r="J626" s="124" t="n">
        <v>0</v>
      </c>
      <c r="K626" s="125" t="n">
        <v>0</v>
      </c>
      <c r="L626" s="126" t="n">
        <f aca="false">(I626*J626*K626)</f>
        <v>0</v>
      </c>
      <c r="M626" s="126" t="n">
        <f aca="false">IF($H626="AGÊNCIA INTERNO",(0),L626*$M$14)</f>
        <v>0</v>
      </c>
      <c r="N626" s="126" t="n">
        <f aca="false">IF($H626="AGÊNCIA",($L626+$M626)*$N$14,IF($H626="AGÊNCIA INTERNO",($L626*$N$14),IF($H626="FAT.DIRETO",($M626*$N$14))))</f>
        <v>0</v>
      </c>
      <c r="O626" s="126" t="n">
        <f aca="false">L626+M626+N626</f>
        <v>0</v>
      </c>
      <c r="P626" s="127"/>
      <c r="Q626" s="132"/>
      <c r="R626" s="124"/>
      <c r="S626" s="124"/>
      <c r="T626" s="125"/>
      <c r="U626" s="126" t="n">
        <f aca="false">(R626*S626*T626)</f>
        <v>0</v>
      </c>
      <c r="V626" s="126" t="n">
        <f aca="false">IF($H626="AGÊNCIA INTERNO",(0),U626*$V$14)</f>
        <v>0</v>
      </c>
      <c r="W626" s="126" t="n">
        <f aca="false">IF($H626="AGÊNCIA",($U626+$V626)*$W$14,IF($H626="AGÊNCIA INTERNO",($U626*$N$14),IF($H626="FAT.DIRETO",($V626*$N$14))))</f>
        <v>0</v>
      </c>
      <c r="X626" s="126" t="n">
        <f aca="false">U626+V626+W626</f>
        <v>0</v>
      </c>
      <c r="Y626" s="132"/>
      <c r="Z626" s="132"/>
      <c r="AA626" s="132"/>
      <c r="AB626" s="132"/>
      <c r="AC626" s="132"/>
      <c r="AD626" s="132"/>
      <c r="AE626" s="133"/>
    </row>
    <row r="627" customFormat="false" ht="33.75" hidden="true" customHeight="true" outlineLevel="0" collapsed="false">
      <c r="A627" s="132"/>
      <c r="B627" s="133"/>
      <c r="C627" s="129"/>
      <c r="D627" s="130"/>
      <c r="E627" s="131"/>
      <c r="F627" s="131"/>
      <c r="G627" s="134"/>
      <c r="H627" s="124"/>
      <c r="I627" s="124" t="n">
        <v>0</v>
      </c>
      <c r="J627" s="124" t="n">
        <v>0</v>
      </c>
      <c r="K627" s="125" t="n">
        <v>0</v>
      </c>
      <c r="L627" s="126" t="n">
        <f aca="false">(I627*J627*K627)</f>
        <v>0</v>
      </c>
      <c r="M627" s="126" t="n">
        <f aca="false">IF($H627="AGÊNCIA INTERNO",(0),L627*$M$14)</f>
        <v>0</v>
      </c>
      <c r="N627" s="126" t="n">
        <f aca="false">IF($H627="AGÊNCIA",($L627+$M627)*$N$14,IF($H627="AGÊNCIA INTERNO",($L627*$N$14),IF($H627="FAT.DIRETO",($M627*$N$14))))</f>
        <v>0</v>
      </c>
      <c r="O627" s="126" t="n">
        <f aca="false">L627+M627+N627</f>
        <v>0</v>
      </c>
      <c r="P627" s="127" t="s">
        <v>29</v>
      </c>
      <c r="Q627" s="132"/>
      <c r="R627" s="124" t="n">
        <v>0</v>
      </c>
      <c r="S627" s="124" t="n">
        <v>0</v>
      </c>
      <c r="T627" s="125" t="n">
        <v>0</v>
      </c>
      <c r="U627" s="126" t="n">
        <f aca="false">(R627*S627*T627)</f>
        <v>0</v>
      </c>
      <c r="V627" s="126" t="n">
        <f aca="false">IF($H627="AGÊNCIA INTERNO",(0),U627*$V$14)</f>
        <v>0</v>
      </c>
      <c r="W627" s="126" t="n">
        <f aca="false">IF($H627="AGÊNCIA",($U627+$V627)*$W$14,IF($H627="AGÊNCIA INTERNO",($U627*$N$14),IF($H627="FAT.DIRETO",($V627*$N$14))))</f>
        <v>0</v>
      </c>
      <c r="X627" s="126" t="n">
        <f aca="false">U627+V627+W627</f>
        <v>0</v>
      </c>
      <c r="Y627" s="132"/>
      <c r="Z627" s="132"/>
      <c r="AA627" s="132"/>
      <c r="AB627" s="132"/>
      <c r="AC627" s="132"/>
      <c r="AD627" s="132"/>
      <c r="AE627" s="133"/>
    </row>
    <row r="628" customFormat="false" ht="33.75" hidden="true" customHeight="true" outlineLevel="0" collapsed="false">
      <c r="A628" s="132"/>
      <c r="B628" s="133"/>
      <c r="C628" s="129"/>
      <c r="D628" s="130"/>
      <c r="E628" s="131"/>
      <c r="F628" s="131"/>
      <c r="G628" s="134"/>
      <c r="H628" s="124"/>
      <c r="I628" s="124" t="n">
        <v>0</v>
      </c>
      <c r="J628" s="124" t="n">
        <v>0</v>
      </c>
      <c r="K628" s="125" t="n">
        <v>0</v>
      </c>
      <c r="L628" s="126" t="n">
        <f aca="false">(I628*J628*K628)</f>
        <v>0</v>
      </c>
      <c r="M628" s="126" t="n">
        <f aca="false">IF($H628="AGÊNCIA INTERNO",(0),L628*$M$14)</f>
        <v>0</v>
      </c>
      <c r="N628" s="126" t="n">
        <f aca="false">IF($H628="AGÊNCIA",($L628+$M628)*$N$14,IF($H628="AGÊNCIA INTERNO",($L628*$N$14),IF($H628="FAT.DIRETO",($M628*$N$14))))</f>
        <v>0</v>
      </c>
      <c r="O628" s="126" t="n">
        <f aca="false">L628+M628+N628</f>
        <v>0</v>
      </c>
      <c r="P628" s="127" t="s">
        <v>28</v>
      </c>
      <c r="Q628" s="132"/>
      <c r="R628" s="124" t="n">
        <v>0</v>
      </c>
      <c r="S628" s="124" t="n">
        <v>0</v>
      </c>
      <c r="T628" s="125" t="n">
        <v>0</v>
      </c>
      <c r="U628" s="126" t="n">
        <f aca="false">(R628*S628*T628)</f>
        <v>0</v>
      </c>
      <c r="V628" s="126" t="n">
        <f aca="false">IF($H628="AGÊNCIA INTERNO",(0),U628*$V$14)</f>
        <v>0</v>
      </c>
      <c r="W628" s="126" t="n">
        <f aca="false">IF($H628="AGÊNCIA",($U628+$V628)*$W$14,IF($H628="AGÊNCIA INTERNO",($U628*$N$14),IF($H628="FAT.DIRETO",($V628*$N$14))))</f>
        <v>0</v>
      </c>
      <c r="X628" s="126" t="n">
        <f aca="false">U628+V628+W628</f>
        <v>0</v>
      </c>
      <c r="Y628" s="132"/>
      <c r="Z628" s="132"/>
      <c r="AA628" s="132"/>
      <c r="AB628" s="132"/>
      <c r="AC628" s="132"/>
      <c r="AD628" s="132"/>
      <c r="AE628" s="133"/>
    </row>
    <row r="629" customFormat="false" ht="33.75" hidden="true" customHeight="true" outlineLevel="0" collapsed="false">
      <c r="A629" s="132"/>
      <c r="B629" s="133"/>
      <c r="C629" s="129"/>
      <c r="D629" s="130"/>
      <c r="E629" s="131"/>
      <c r="F629" s="131"/>
      <c r="G629" s="134"/>
      <c r="H629" s="124"/>
      <c r="I629" s="124" t="n">
        <v>0</v>
      </c>
      <c r="J629" s="124" t="n">
        <v>0</v>
      </c>
      <c r="K629" s="125" t="n">
        <v>0</v>
      </c>
      <c r="L629" s="126" t="n">
        <f aca="false">(I629*J629*K629)</f>
        <v>0</v>
      </c>
      <c r="M629" s="126" t="n">
        <f aca="false">IF($H629="AGÊNCIA INTERNO",(0),L629*$M$14)</f>
        <v>0</v>
      </c>
      <c r="N629" s="126" t="n">
        <f aca="false">IF($H629="AGÊNCIA",($L629+$M629)*$N$14,IF($H629="AGÊNCIA INTERNO",($L629*$N$14),IF($H629="FAT.DIRETO",($M629*$N$14))))</f>
        <v>0</v>
      </c>
      <c r="O629" s="126" t="n">
        <f aca="false">L629+M629+N629</f>
        <v>0</v>
      </c>
      <c r="P629" s="127" t="s">
        <v>28</v>
      </c>
      <c r="Q629" s="132"/>
      <c r="R629" s="124" t="n">
        <v>0</v>
      </c>
      <c r="S629" s="124" t="n">
        <v>0</v>
      </c>
      <c r="T629" s="125" t="n">
        <v>0</v>
      </c>
      <c r="U629" s="126" t="n">
        <f aca="false">(R629*S629*T629)</f>
        <v>0</v>
      </c>
      <c r="V629" s="126" t="n">
        <f aca="false">IF($H629="AGÊNCIA INTERNO",(0),U629*$V$14)</f>
        <v>0</v>
      </c>
      <c r="W629" s="126" t="n">
        <f aca="false">IF($H629="AGÊNCIA",($U629+$V629)*$W$14,IF($H629="AGÊNCIA INTERNO",($U629*$N$14),IF($H629="FAT.DIRETO",($V629*$N$14))))</f>
        <v>0</v>
      </c>
      <c r="X629" s="126" t="n">
        <f aca="false">U629+V629+W629</f>
        <v>0</v>
      </c>
      <c r="Y629" s="132"/>
      <c r="Z629" s="132"/>
      <c r="AA629" s="132"/>
      <c r="AB629" s="132"/>
      <c r="AC629" s="132"/>
      <c r="AD629" s="132"/>
      <c r="AE629" s="133"/>
    </row>
    <row r="630" customFormat="false" ht="33.75" hidden="true" customHeight="true" outlineLevel="0" collapsed="false">
      <c r="A630" s="132"/>
      <c r="B630" s="133"/>
      <c r="C630" s="129"/>
      <c r="D630" s="130"/>
      <c r="E630" s="131"/>
      <c r="F630" s="131"/>
      <c r="G630" s="123"/>
      <c r="H630" s="124"/>
      <c r="I630" s="124" t="n">
        <v>0</v>
      </c>
      <c r="J630" s="124" t="n">
        <v>0</v>
      </c>
      <c r="K630" s="125" t="n">
        <v>0</v>
      </c>
      <c r="L630" s="126" t="n">
        <f aca="false">(I630*J630*K630)</f>
        <v>0</v>
      </c>
      <c r="M630" s="126" t="n">
        <f aca="false">IF($H630="AGÊNCIA INTERNO",(0),L630*$M$14)</f>
        <v>0</v>
      </c>
      <c r="N630" s="126" t="n">
        <f aca="false">IF($H630="AGÊNCIA",($L630+$M630)*$N$14,IF($H630="AGÊNCIA INTERNO",($L630*$N$14),IF($H630="FAT.DIRETO",($M630*$N$14))))</f>
        <v>0</v>
      </c>
      <c r="O630" s="126" t="n">
        <f aca="false">L630+M630+N630</f>
        <v>0</v>
      </c>
      <c r="P630" s="127" t="s">
        <v>28</v>
      </c>
      <c r="Q630" s="132"/>
      <c r="R630" s="124" t="n">
        <v>0</v>
      </c>
      <c r="S630" s="124" t="n">
        <v>0</v>
      </c>
      <c r="T630" s="125" t="n">
        <v>0</v>
      </c>
      <c r="U630" s="126" t="n">
        <f aca="false">(R630*S630*T630)</f>
        <v>0</v>
      </c>
      <c r="V630" s="126" t="n">
        <f aca="false">IF($H630="AGÊNCIA INTERNO",(0),U630*$V$14)</f>
        <v>0</v>
      </c>
      <c r="W630" s="126" t="n">
        <f aca="false">IF($H630="AGÊNCIA",($U630+$V630)*$W$14,IF($H630="AGÊNCIA INTERNO",($U630*$N$14),IF($H630="FAT.DIRETO",($V630*$N$14))))</f>
        <v>0</v>
      </c>
      <c r="X630" s="126" t="n">
        <f aca="false">U630+V630+W630</f>
        <v>0</v>
      </c>
      <c r="Y630" s="132"/>
      <c r="Z630" s="132"/>
      <c r="AA630" s="132"/>
      <c r="AB630" s="132"/>
      <c r="AC630" s="132"/>
      <c r="AD630" s="132"/>
      <c r="AE630" s="133"/>
    </row>
    <row r="631" customFormat="false" ht="33.75" hidden="true" customHeight="true" outlineLevel="0" collapsed="false">
      <c r="A631" s="132"/>
      <c r="B631" s="133"/>
      <c r="C631" s="129"/>
      <c r="D631" s="130"/>
      <c r="E631" s="131"/>
      <c r="F631" s="131"/>
      <c r="G631" s="123"/>
      <c r="H631" s="124"/>
      <c r="I631" s="124" t="n">
        <v>0</v>
      </c>
      <c r="J631" s="124" t="n">
        <v>0</v>
      </c>
      <c r="K631" s="125" t="n">
        <v>0</v>
      </c>
      <c r="L631" s="126" t="n">
        <f aca="false">(I631*J631*K631)</f>
        <v>0</v>
      </c>
      <c r="M631" s="126" t="n">
        <f aca="false">IF($H631="AGÊNCIA INTERNO",(0),L631*$M$14)</f>
        <v>0</v>
      </c>
      <c r="N631" s="126" t="n">
        <f aca="false">IF($H631="AGÊNCIA",($L631+$M631)*$N$14,IF($H631="AGÊNCIA INTERNO",($L631*$N$14),IF($H631="FAT.DIRETO",($M631*$N$14))))</f>
        <v>0</v>
      </c>
      <c r="O631" s="126" t="n">
        <f aca="false">L631+M631+N631</f>
        <v>0</v>
      </c>
      <c r="P631" s="127" t="s">
        <v>28</v>
      </c>
      <c r="Q631" s="132"/>
      <c r="R631" s="124" t="n">
        <v>0</v>
      </c>
      <c r="S631" s="124" t="n">
        <v>0</v>
      </c>
      <c r="T631" s="125" t="n">
        <v>0</v>
      </c>
      <c r="U631" s="126" t="n">
        <f aca="false">(R631*S631*T631)</f>
        <v>0</v>
      </c>
      <c r="V631" s="126" t="n">
        <f aca="false">IF($H631="AGÊNCIA INTERNO",(0),U631*$V$14)</f>
        <v>0</v>
      </c>
      <c r="W631" s="126" t="n">
        <f aca="false">IF($H631="AGÊNCIA",($U631+$V631)*$W$14,IF($H631="AGÊNCIA INTERNO",($U631*$N$14),IF($H631="FAT.DIRETO",($V631*$N$14))))</f>
        <v>0</v>
      </c>
      <c r="X631" s="126" t="n">
        <f aca="false">U631+V631+W631</f>
        <v>0</v>
      </c>
      <c r="Y631" s="132"/>
      <c r="Z631" s="132"/>
      <c r="AA631" s="132"/>
      <c r="AB631" s="132"/>
      <c r="AC631" s="132"/>
      <c r="AD631" s="132"/>
      <c r="AE631" s="133"/>
    </row>
    <row r="632" customFormat="false" ht="33.75" hidden="true" customHeight="true" outlineLevel="0" collapsed="false">
      <c r="A632" s="132"/>
      <c r="B632" s="133"/>
      <c r="C632" s="129"/>
      <c r="D632" s="130"/>
      <c r="E632" s="131"/>
      <c r="F632" s="131"/>
      <c r="G632" s="123"/>
      <c r="H632" s="124"/>
      <c r="I632" s="124" t="n">
        <v>0</v>
      </c>
      <c r="J632" s="124" t="n">
        <v>0</v>
      </c>
      <c r="K632" s="125" t="n">
        <v>0</v>
      </c>
      <c r="L632" s="126" t="n">
        <f aca="false">(I632*J632*K632)</f>
        <v>0</v>
      </c>
      <c r="M632" s="126" t="n">
        <f aca="false">IF($H632="AGÊNCIA INTERNO",(0),L632*$M$14)</f>
        <v>0</v>
      </c>
      <c r="N632" s="126" t="n">
        <f aca="false">IF($H632="AGÊNCIA",($L632+$M632)*$N$14,IF($H632="AGÊNCIA INTERNO",($L632*$N$14),IF($H632="FAT.DIRETO",($M632*$N$14))))</f>
        <v>0</v>
      </c>
      <c r="O632" s="126" t="n">
        <f aca="false">L632+M632+N632</f>
        <v>0</v>
      </c>
      <c r="P632" s="127" t="s">
        <v>28</v>
      </c>
      <c r="Q632" s="132"/>
      <c r="R632" s="124" t="n">
        <v>0</v>
      </c>
      <c r="S632" s="124" t="n">
        <v>0</v>
      </c>
      <c r="T632" s="125" t="n">
        <v>0</v>
      </c>
      <c r="U632" s="126" t="n">
        <f aca="false">(R632*S632*T632)</f>
        <v>0</v>
      </c>
      <c r="V632" s="126" t="n">
        <f aca="false">IF($H632="AGÊNCIA INTERNO",(0),U632*$V$14)</f>
        <v>0</v>
      </c>
      <c r="W632" s="126" t="n">
        <f aca="false">IF($H632="AGÊNCIA",($U632+$V632)*$W$14,IF($H632="AGÊNCIA INTERNO",($U632*$N$14),IF($H632="FAT.DIRETO",($V632*$N$14))))</f>
        <v>0</v>
      </c>
      <c r="X632" s="126" t="n">
        <f aca="false">U632+V632+W632</f>
        <v>0</v>
      </c>
      <c r="Y632" s="132"/>
      <c r="Z632" s="132"/>
      <c r="AA632" s="132"/>
      <c r="AB632" s="132"/>
      <c r="AC632" s="132"/>
      <c r="AD632" s="132"/>
      <c r="AE632" s="133"/>
    </row>
    <row r="633" customFormat="false" ht="33.75" hidden="true" customHeight="true" outlineLevel="0" collapsed="false">
      <c r="A633" s="132"/>
      <c r="B633" s="133"/>
      <c r="C633" s="129"/>
      <c r="D633" s="130"/>
      <c r="E633" s="131"/>
      <c r="F633" s="131"/>
      <c r="G633" s="123"/>
      <c r="H633" s="124"/>
      <c r="I633" s="124" t="n">
        <v>0</v>
      </c>
      <c r="J633" s="124" t="n">
        <v>0</v>
      </c>
      <c r="K633" s="125" t="n">
        <v>0</v>
      </c>
      <c r="L633" s="126" t="n">
        <f aca="false">(I633*J633*K633)</f>
        <v>0</v>
      </c>
      <c r="M633" s="126" t="n">
        <f aca="false">IF($H633="AGÊNCIA INTERNO",(0),L633*$M$14)</f>
        <v>0</v>
      </c>
      <c r="N633" s="126" t="n">
        <f aca="false">IF($H633="AGÊNCIA",($L633+$M633)*$N$14,IF($H633="AGÊNCIA INTERNO",($L633*$N$14),IF($H633="FAT.DIRETO",($M633*$N$14))))</f>
        <v>0</v>
      </c>
      <c r="O633" s="126" t="n">
        <f aca="false">L633+M633+N633</f>
        <v>0</v>
      </c>
      <c r="P633" s="127" t="s">
        <v>28</v>
      </c>
      <c r="Q633" s="132"/>
      <c r="R633" s="124" t="n">
        <v>0</v>
      </c>
      <c r="S633" s="124" t="n">
        <v>0</v>
      </c>
      <c r="T633" s="125" t="n">
        <v>0</v>
      </c>
      <c r="U633" s="126" t="n">
        <f aca="false">(R633*S633*T633)</f>
        <v>0</v>
      </c>
      <c r="V633" s="126" t="n">
        <f aca="false">IF($H633="AGÊNCIA INTERNO",(0),U633*$V$14)</f>
        <v>0</v>
      </c>
      <c r="W633" s="126" t="n">
        <f aca="false">IF($H633="AGÊNCIA",($U633+$V633)*$W$14,IF($H633="AGÊNCIA INTERNO",($U633*$N$14),IF($H633="FAT.DIRETO",($V633*$N$14))))</f>
        <v>0</v>
      </c>
      <c r="X633" s="126" t="n">
        <f aca="false">U633+V633+W633</f>
        <v>0</v>
      </c>
      <c r="Y633" s="132"/>
      <c r="Z633" s="132"/>
      <c r="AA633" s="132"/>
      <c r="AB633" s="132"/>
      <c r="AC633" s="132"/>
      <c r="AD633" s="132"/>
      <c r="AE633" s="133"/>
    </row>
    <row r="634" customFormat="false" ht="33.75" hidden="true" customHeight="true" outlineLevel="0" collapsed="false">
      <c r="A634" s="132"/>
      <c r="B634" s="133"/>
      <c r="C634" s="129"/>
      <c r="D634" s="130"/>
      <c r="E634" s="131"/>
      <c r="F634" s="131"/>
      <c r="G634" s="123"/>
      <c r="H634" s="124"/>
      <c r="I634" s="124" t="n">
        <v>0</v>
      </c>
      <c r="J634" s="124" t="n">
        <v>0</v>
      </c>
      <c r="K634" s="125" t="n">
        <v>0</v>
      </c>
      <c r="L634" s="126" t="n">
        <f aca="false">(I634*J634*K634)</f>
        <v>0</v>
      </c>
      <c r="M634" s="126" t="n">
        <f aca="false">IF($H634="AGÊNCIA INTERNO",(0),L634*$M$14)</f>
        <v>0</v>
      </c>
      <c r="N634" s="126" t="n">
        <f aca="false">IF($H634="AGÊNCIA",($L634+$M634)*$N$14,IF($H634="AGÊNCIA INTERNO",($L634*$N$14),IF($H634="FAT.DIRETO",($M634*$N$14))))</f>
        <v>0</v>
      </c>
      <c r="O634" s="126" t="n">
        <f aca="false">L634+M634+N634</f>
        <v>0</v>
      </c>
      <c r="P634" s="127" t="s">
        <v>28</v>
      </c>
      <c r="Q634" s="132"/>
      <c r="R634" s="124" t="n">
        <v>0</v>
      </c>
      <c r="S634" s="124" t="n">
        <v>0</v>
      </c>
      <c r="T634" s="125" t="n">
        <v>0</v>
      </c>
      <c r="U634" s="126" t="n">
        <f aca="false">(R634*S634*T634)</f>
        <v>0</v>
      </c>
      <c r="V634" s="126" t="n">
        <f aca="false">IF($H634="AGÊNCIA INTERNO",(0),U634*$V$14)</f>
        <v>0</v>
      </c>
      <c r="W634" s="126" t="n">
        <f aca="false">IF($H634="AGÊNCIA",($U634+$V634)*$W$14,IF($H634="AGÊNCIA INTERNO",($U634*$N$14),IF($H634="FAT.DIRETO",($V634*$N$14))))</f>
        <v>0</v>
      </c>
      <c r="X634" s="126" t="n">
        <f aca="false">U634+V634+W634</f>
        <v>0</v>
      </c>
      <c r="Y634" s="132"/>
      <c r="Z634" s="132"/>
      <c r="AA634" s="132"/>
      <c r="AB634" s="132"/>
      <c r="AC634" s="132"/>
      <c r="AD634" s="132"/>
      <c r="AE634" s="133"/>
    </row>
    <row r="635" customFormat="false" ht="33.75" hidden="true" customHeight="true" outlineLevel="0" collapsed="false">
      <c r="A635" s="132"/>
      <c r="B635" s="133"/>
      <c r="C635" s="129"/>
      <c r="D635" s="130"/>
      <c r="E635" s="131"/>
      <c r="F635" s="131"/>
      <c r="G635" s="123"/>
      <c r="H635" s="124"/>
      <c r="I635" s="124" t="n">
        <v>0</v>
      </c>
      <c r="J635" s="124" t="n">
        <v>0</v>
      </c>
      <c r="K635" s="125" t="n">
        <v>0</v>
      </c>
      <c r="L635" s="126" t="n">
        <f aca="false">(I635*J635*K635)</f>
        <v>0</v>
      </c>
      <c r="M635" s="126" t="n">
        <f aca="false">IF($H635="AGÊNCIA INTERNO",(0),L635*$M$14)</f>
        <v>0</v>
      </c>
      <c r="N635" s="126" t="n">
        <f aca="false">IF($H635="AGÊNCIA",($L635+$M635)*$N$14,IF($H635="AGÊNCIA INTERNO",($L635*$N$14),IF($H635="FAT.DIRETO",($M635*$N$14))))</f>
        <v>0</v>
      </c>
      <c r="O635" s="126" t="n">
        <f aca="false">L635+M635+N635</f>
        <v>0</v>
      </c>
      <c r="P635" s="127" t="s">
        <v>28</v>
      </c>
      <c r="Q635" s="132"/>
      <c r="R635" s="124" t="n">
        <v>0</v>
      </c>
      <c r="S635" s="124" t="n">
        <v>0</v>
      </c>
      <c r="T635" s="125" t="n">
        <v>0</v>
      </c>
      <c r="U635" s="126" t="n">
        <f aca="false">(R635*S635*T635)</f>
        <v>0</v>
      </c>
      <c r="V635" s="126" t="n">
        <f aca="false">IF($H635="AGÊNCIA INTERNO",(0),U635*$V$14)</f>
        <v>0</v>
      </c>
      <c r="W635" s="126" t="n">
        <f aca="false">IF($H635="AGÊNCIA",($U635+$V635)*$W$14,IF($H635="AGÊNCIA INTERNO",($U635*$N$14),IF($H635="FAT.DIRETO",($V635*$N$14))))</f>
        <v>0</v>
      </c>
      <c r="X635" s="126" t="n">
        <f aca="false">U635+V635+W635</f>
        <v>0</v>
      </c>
      <c r="Y635" s="132"/>
      <c r="Z635" s="132"/>
      <c r="AA635" s="132"/>
      <c r="AB635" s="132"/>
      <c r="AC635" s="132"/>
      <c r="AD635" s="132"/>
      <c r="AE635" s="133"/>
    </row>
    <row r="636" customFormat="false" ht="33.75" hidden="true" customHeight="true" outlineLevel="0" collapsed="false">
      <c r="A636" s="132"/>
      <c r="B636" s="133"/>
      <c r="C636" s="129"/>
      <c r="D636" s="130"/>
      <c r="E636" s="131"/>
      <c r="F636" s="131"/>
      <c r="G636" s="134"/>
      <c r="H636" s="124"/>
      <c r="I636" s="124" t="n">
        <v>0</v>
      </c>
      <c r="J636" s="124" t="n">
        <v>0</v>
      </c>
      <c r="K636" s="125" t="n">
        <v>0</v>
      </c>
      <c r="L636" s="126" t="n">
        <f aca="false">(I636*J636*K636)</f>
        <v>0</v>
      </c>
      <c r="M636" s="126" t="n">
        <f aca="false">IF($H636="AGÊNCIA INTERNO",(0),L636*$M$14)</f>
        <v>0</v>
      </c>
      <c r="N636" s="126" t="n">
        <f aca="false">IF($H636="AGÊNCIA",($L636+$M636)*$N$14,IF($H636="AGÊNCIA INTERNO",($L636*$N$14),IF($H636="FAT.DIRETO",($M636*$N$14))))</f>
        <v>0</v>
      </c>
      <c r="O636" s="126" t="n">
        <f aca="false">L636+M636+N636</f>
        <v>0</v>
      </c>
      <c r="P636" s="127" t="s">
        <v>28</v>
      </c>
      <c r="Q636" s="132"/>
      <c r="R636" s="124" t="n">
        <v>0</v>
      </c>
      <c r="S636" s="124" t="n">
        <v>0</v>
      </c>
      <c r="T636" s="125" t="n">
        <v>0</v>
      </c>
      <c r="U636" s="126" t="n">
        <f aca="false">(R636*S636*T636)</f>
        <v>0</v>
      </c>
      <c r="V636" s="126" t="n">
        <f aca="false">IF($H636="AGÊNCIA INTERNO",(0),U636*$V$14)</f>
        <v>0</v>
      </c>
      <c r="W636" s="126" t="n">
        <f aca="false">IF($H636="AGÊNCIA",($U636+$V636)*$W$14,IF($H636="AGÊNCIA INTERNO",($U636*$N$14),IF($H636="FAT.DIRETO",($V636*$N$14))))</f>
        <v>0</v>
      </c>
      <c r="X636" s="126" t="n">
        <f aca="false">U636+V636+W636</f>
        <v>0</v>
      </c>
      <c r="Y636" s="132"/>
      <c r="Z636" s="132"/>
      <c r="AA636" s="132"/>
      <c r="AB636" s="132"/>
      <c r="AC636" s="132"/>
      <c r="AD636" s="132"/>
      <c r="AE636" s="133"/>
    </row>
    <row r="637" customFormat="false" ht="33.75" hidden="true" customHeight="true" outlineLevel="0" collapsed="false">
      <c r="A637" s="132"/>
      <c r="B637" s="133"/>
      <c r="C637" s="129"/>
      <c r="D637" s="130"/>
      <c r="E637" s="131"/>
      <c r="F637" s="131"/>
      <c r="G637" s="134"/>
      <c r="H637" s="124"/>
      <c r="I637" s="124" t="n">
        <v>0</v>
      </c>
      <c r="J637" s="124" t="n">
        <v>0</v>
      </c>
      <c r="K637" s="125" t="n">
        <v>0</v>
      </c>
      <c r="L637" s="126" t="n">
        <f aca="false">(I637*J637*K637)</f>
        <v>0</v>
      </c>
      <c r="M637" s="126" t="n">
        <f aca="false">IF($H637="AGÊNCIA INTERNO",(0),L637*$M$14)</f>
        <v>0</v>
      </c>
      <c r="N637" s="126" t="n">
        <f aca="false">IF($H637="AGÊNCIA",($L637+$M637)*$N$14,IF($H637="AGÊNCIA INTERNO",($L637*$N$14),IF($H637="FAT.DIRETO",($M637*$N$14))))</f>
        <v>0</v>
      </c>
      <c r="O637" s="126" t="n">
        <f aca="false">L637+M637+N637</f>
        <v>0</v>
      </c>
      <c r="P637" s="127" t="s">
        <v>28</v>
      </c>
      <c r="Q637" s="132"/>
      <c r="R637" s="124" t="n">
        <v>0</v>
      </c>
      <c r="S637" s="124" t="n">
        <v>0</v>
      </c>
      <c r="T637" s="125" t="n">
        <v>0</v>
      </c>
      <c r="U637" s="126" t="n">
        <f aca="false">(R637*S637*T637)</f>
        <v>0</v>
      </c>
      <c r="V637" s="126" t="n">
        <f aca="false">IF($H637="AGÊNCIA INTERNO",(0),U637*$V$14)</f>
        <v>0</v>
      </c>
      <c r="W637" s="126" t="n">
        <f aca="false">IF($H637="AGÊNCIA",($U637+$V637)*$W$14,IF($H637="AGÊNCIA INTERNO",($U637*$N$14),IF($H637="FAT.DIRETO",($V637*$N$14))))</f>
        <v>0</v>
      </c>
      <c r="X637" s="126" t="n">
        <f aca="false">U637+V637+W637</f>
        <v>0</v>
      </c>
      <c r="Y637" s="132"/>
      <c r="Z637" s="132"/>
      <c r="AA637" s="132"/>
      <c r="AB637" s="132"/>
      <c r="AC637" s="132"/>
      <c r="AD637" s="132"/>
      <c r="AE637" s="133"/>
    </row>
    <row r="638" customFormat="false" ht="33.75" hidden="true" customHeight="true" outlineLevel="0" collapsed="false">
      <c r="A638" s="132"/>
      <c r="B638" s="133"/>
      <c r="C638" s="129"/>
      <c r="D638" s="130"/>
      <c r="E638" s="131"/>
      <c r="F638" s="131"/>
      <c r="G638" s="134"/>
      <c r="H638" s="124"/>
      <c r="I638" s="124" t="n">
        <v>0</v>
      </c>
      <c r="J638" s="124" t="n">
        <v>0</v>
      </c>
      <c r="K638" s="125" t="n">
        <v>0</v>
      </c>
      <c r="L638" s="126" t="n">
        <f aca="false">(I638*J638*K638)</f>
        <v>0</v>
      </c>
      <c r="M638" s="126" t="n">
        <f aca="false">IF($H638="AGÊNCIA INTERNO",(0),L638*$M$14)</f>
        <v>0</v>
      </c>
      <c r="N638" s="126" t="n">
        <f aca="false">IF($H638="AGÊNCIA",($L638+$M638)*$N$14,IF($H638="AGÊNCIA INTERNO",($L638*$N$14),IF($H638="FAT.DIRETO",($M638*$N$14))))</f>
        <v>0</v>
      </c>
      <c r="O638" s="126" t="n">
        <f aca="false">L638+M638+N638</f>
        <v>0</v>
      </c>
      <c r="P638" s="127" t="s">
        <v>28</v>
      </c>
      <c r="Q638" s="132"/>
      <c r="R638" s="124" t="n">
        <v>0</v>
      </c>
      <c r="S638" s="124" t="n">
        <v>0</v>
      </c>
      <c r="T638" s="125" t="n">
        <v>0</v>
      </c>
      <c r="U638" s="126" t="n">
        <f aca="false">(R638*S638*T638)</f>
        <v>0</v>
      </c>
      <c r="V638" s="126" t="n">
        <f aca="false">IF($H638="AGÊNCIA INTERNO",(0),U638*$V$14)</f>
        <v>0</v>
      </c>
      <c r="W638" s="126" t="n">
        <f aca="false">IF($H638="AGÊNCIA",($U638+$V638)*$W$14,IF($H638="AGÊNCIA INTERNO",($U638*$N$14),IF($H638="FAT.DIRETO",($V638*$N$14))))</f>
        <v>0</v>
      </c>
      <c r="X638" s="126" t="n">
        <f aca="false">U638+V638+W638</f>
        <v>0</v>
      </c>
      <c r="Y638" s="132"/>
      <c r="Z638" s="132"/>
      <c r="AA638" s="132"/>
      <c r="AB638" s="132"/>
      <c r="AC638" s="132"/>
      <c r="AD638" s="132"/>
      <c r="AE638" s="133"/>
    </row>
    <row r="639" customFormat="false" ht="33.75" hidden="true" customHeight="true" outlineLevel="0" collapsed="false">
      <c r="A639" s="132"/>
      <c r="B639" s="133"/>
      <c r="C639" s="129"/>
      <c r="D639" s="130"/>
      <c r="E639" s="131"/>
      <c r="F639" s="131"/>
      <c r="G639" s="134"/>
      <c r="H639" s="124"/>
      <c r="I639" s="124" t="n">
        <v>0</v>
      </c>
      <c r="J639" s="124" t="n">
        <v>0</v>
      </c>
      <c r="K639" s="125" t="n">
        <v>0</v>
      </c>
      <c r="L639" s="126" t="n">
        <f aca="false">(I639*J639*K639)</f>
        <v>0</v>
      </c>
      <c r="M639" s="126" t="n">
        <f aca="false">IF($H639="AGÊNCIA INTERNO",(0),L639*$M$14)</f>
        <v>0</v>
      </c>
      <c r="N639" s="126" t="n">
        <f aca="false">IF($H639="AGÊNCIA",($L639+$M639)*$N$14,IF($H639="AGÊNCIA INTERNO",($L639*$N$14),IF($H639="FAT.DIRETO",($M639*$N$14))))</f>
        <v>0</v>
      </c>
      <c r="O639" s="126" t="n">
        <f aca="false">L639+M639+N639</f>
        <v>0</v>
      </c>
      <c r="P639" s="127" t="s">
        <v>28</v>
      </c>
      <c r="Q639" s="132"/>
      <c r="R639" s="124" t="n">
        <v>0</v>
      </c>
      <c r="S639" s="124" t="n">
        <v>0</v>
      </c>
      <c r="T639" s="125" t="n">
        <v>0</v>
      </c>
      <c r="U639" s="126" t="n">
        <f aca="false">(R639*S639*T639)</f>
        <v>0</v>
      </c>
      <c r="V639" s="126" t="n">
        <f aca="false">IF($H639="AGÊNCIA INTERNO",(0),U639*$V$14)</f>
        <v>0</v>
      </c>
      <c r="W639" s="126" t="n">
        <f aca="false">IF($H639="AGÊNCIA",($U639+$V639)*$W$14,IF($H639="AGÊNCIA INTERNO",($U639*$N$14),IF($H639="FAT.DIRETO",($V639*$N$14))))</f>
        <v>0</v>
      </c>
      <c r="X639" s="126" t="n">
        <f aca="false">U639+V639+W639</f>
        <v>0</v>
      </c>
      <c r="Y639" s="132"/>
      <c r="Z639" s="132"/>
      <c r="AA639" s="132"/>
      <c r="AB639" s="132"/>
      <c r="AC639" s="132"/>
      <c r="AD639" s="132"/>
      <c r="AE639" s="133"/>
    </row>
    <row r="640" customFormat="false" ht="33.75" hidden="true" customHeight="true" outlineLevel="0" collapsed="false">
      <c r="A640" s="132"/>
      <c r="B640" s="133"/>
      <c r="C640" s="129"/>
      <c r="D640" s="130"/>
      <c r="E640" s="131"/>
      <c r="F640" s="131"/>
      <c r="G640" s="134"/>
      <c r="H640" s="124"/>
      <c r="I640" s="124" t="n">
        <v>0</v>
      </c>
      <c r="J640" s="124" t="n">
        <v>0</v>
      </c>
      <c r="K640" s="125" t="n">
        <v>0</v>
      </c>
      <c r="L640" s="126" t="n">
        <f aca="false">(I640*J640*K640)</f>
        <v>0</v>
      </c>
      <c r="M640" s="126" t="n">
        <f aca="false">IF($H640="AGÊNCIA INTERNO",(0),L640*$M$14)</f>
        <v>0</v>
      </c>
      <c r="N640" s="126" t="n">
        <f aca="false">IF($H640="AGÊNCIA",($L640+$M640)*$N$14,IF($H640="AGÊNCIA INTERNO",($L640*$N$14),IF($H640="FAT.DIRETO",($M640*$N$14))))</f>
        <v>0</v>
      </c>
      <c r="O640" s="126" t="n">
        <f aca="false">L640+M640+N640</f>
        <v>0</v>
      </c>
      <c r="P640" s="127" t="s">
        <v>28</v>
      </c>
      <c r="Q640" s="132"/>
      <c r="R640" s="124" t="n">
        <v>0</v>
      </c>
      <c r="S640" s="124" t="n">
        <v>0</v>
      </c>
      <c r="T640" s="125" t="n">
        <v>0</v>
      </c>
      <c r="U640" s="126" t="n">
        <f aca="false">(R640*S640*T640)</f>
        <v>0</v>
      </c>
      <c r="V640" s="126" t="n">
        <f aca="false">IF($H640="AGÊNCIA INTERNO",(0),U640*$V$14)</f>
        <v>0</v>
      </c>
      <c r="W640" s="126" t="n">
        <f aca="false">IF($H640="AGÊNCIA",($U640+$V640)*$W$14,IF($H640="AGÊNCIA INTERNO",($U640*$N$14),IF($H640="FAT.DIRETO",($V640*$N$14))))</f>
        <v>0</v>
      </c>
      <c r="X640" s="126" t="n">
        <f aca="false">U640+V640+W640</f>
        <v>0</v>
      </c>
      <c r="Y640" s="132"/>
      <c r="Z640" s="132"/>
      <c r="AA640" s="132"/>
      <c r="AB640" s="132"/>
      <c r="AC640" s="132"/>
      <c r="AD640" s="132"/>
      <c r="AE640" s="133"/>
    </row>
    <row r="641" customFormat="false" ht="33.75" hidden="true" customHeight="true" outlineLevel="0" collapsed="false">
      <c r="A641" s="132"/>
      <c r="B641" s="133"/>
      <c r="C641" s="129"/>
      <c r="D641" s="130"/>
      <c r="E641" s="131"/>
      <c r="F641" s="131"/>
      <c r="G641" s="134"/>
      <c r="H641" s="124"/>
      <c r="I641" s="124" t="n">
        <v>0</v>
      </c>
      <c r="J641" s="124" t="n">
        <v>0</v>
      </c>
      <c r="K641" s="125" t="n">
        <v>0</v>
      </c>
      <c r="L641" s="126" t="n">
        <f aca="false">(I641*J641*K641)</f>
        <v>0</v>
      </c>
      <c r="M641" s="126" t="n">
        <f aca="false">IF($H641="AGÊNCIA INTERNO",(0),L641*$M$14)</f>
        <v>0</v>
      </c>
      <c r="N641" s="126" t="n">
        <f aca="false">IF($H641="AGÊNCIA",($L641+$M641)*$N$14,IF($H641="AGÊNCIA INTERNO",($L641*$N$14),IF($H641="FAT.DIRETO",($M641*$N$14))))</f>
        <v>0</v>
      </c>
      <c r="O641" s="126" t="n">
        <f aca="false">L641+M641+N641</f>
        <v>0</v>
      </c>
      <c r="P641" s="127" t="s">
        <v>28</v>
      </c>
      <c r="Q641" s="132"/>
      <c r="R641" s="124" t="n">
        <v>0</v>
      </c>
      <c r="S641" s="124" t="n">
        <v>0</v>
      </c>
      <c r="T641" s="125" t="n">
        <v>0</v>
      </c>
      <c r="U641" s="126" t="n">
        <f aca="false">(R641*S641*T641)</f>
        <v>0</v>
      </c>
      <c r="V641" s="126" t="n">
        <f aca="false">IF($H641="AGÊNCIA INTERNO",(0),U641*$V$14)</f>
        <v>0</v>
      </c>
      <c r="W641" s="126" t="n">
        <f aca="false">IF($H641="AGÊNCIA",($U641+$V641)*$W$14,IF($H641="AGÊNCIA INTERNO",($U641*$N$14),IF($H641="FAT.DIRETO",($V641*$N$14))))</f>
        <v>0</v>
      </c>
      <c r="X641" s="126" t="n">
        <f aca="false">U641+V641+W641</f>
        <v>0</v>
      </c>
      <c r="Y641" s="132"/>
      <c r="Z641" s="132"/>
      <c r="AA641" s="132"/>
      <c r="AB641" s="132"/>
      <c r="AC641" s="132"/>
      <c r="AD641" s="132"/>
      <c r="AE641" s="133"/>
    </row>
    <row r="642" customFormat="false" ht="33.75" hidden="true" customHeight="true" outlineLevel="0" collapsed="false">
      <c r="A642" s="132"/>
      <c r="B642" s="133"/>
      <c r="C642" s="129"/>
      <c r="D642" s="130"/>
      <c r="E642" s="131"/>
      <c r="F642" s="131"/>
      <c r="G642" s="134"/>
      <c r="H642" s="124"/>
      <c r="I642" s="124" t="n">
        <v>0</v>
      </c>
      <c r="J642" s="124" t="n">
        <v>0</v>
      </c>
      <c r="K642" s="125" t="n">
        <v>0</v>
      </c>
      <c r="L642" s="126" t="n">
        <f aca="false">(I642*J642*K642)</f>
        <v>0</v>
      </c>
      <c r="M642" s="126" t="n">
        <f aca="false">IF($H642="AGÊNCIA INTERNO",(0),L642*$M$14)</f>
        <v>0</v>
      </c>
      <c r="N642" s="126" t="n">
        <f aca="false">IF($H642="AGÊNCIA",($L642+$M642)*$N$14,IF($H642="AGÊNCIA INTERNO",($L642*$N$14),IF($H642="FAT.DIRETO",($M642*$N$14))))</f>
        <v>0</v>
      </c>
      <c r="O642" s="126" t="n">
        <f aca="false">L642+M642+N642</f>
        <v>0</v>
      </c>
      <c r="P642" s="127" t="s">
        <v>28</v>
      </c>
      <c r="Q642" s="132"/>
      <c r="R642" s="124" t="n">
        <v>0</v>
      </c>
      <c r="S642" s="124" t="n">
        <v>0</v>
      </c>
      <c r="T642" s="125" t="n">
        <v>0</v>
      </c>
      <c r="U642" s="126" t="n">
        <f aca="false">(R642*S642*T642)</f>
        <v>0</v>
      </c>
      <c r="V642" s="126" t="n">
        <f aca="false">IF($H642="AGÊNCIA INTERNO",(0),U642*$V$14)</f>
        <v>0</v>
      </c>
      <c r="W642" s="126" t="n">
        <f aca="false">IF($H642="AGÊNCIA",($U642+$V642)*$W$14,IF($H642="AGÊNCIA INTERNO",($U642*$N$14),IF($H642="FAT.DIRETO",($V642*$N$14))))</f>
        <v>0</v>
      </c>
      <c r="X642" s="126" t="n">
        <f aca="false">U642+V642+W642</f>
        <v>0</v>
      </c>
      <c r="Y642" s="132"/>
      <c r="Z642" s="132"/>
      <c r="AA642" s="132"/>
      <c r="AB642" s="132"/>
      <c r="AC642" s="132"/>
      <c r="AD642" s="132"/>
      <c r="AE642" s="133"/>
    </row>
    <row r="643" customFormat="false" ht="33.75" hidden="true" customHeight="true" outlineLevel="0" collapsed="false">
      <c r="A643" s="132"/>
      <c r="B643" s="133"/>
      <c r="C643" s="129"/>
      <c r="D643" s="130"/>
      <c r="E643" s="131"/>
      <c r="F643" s="131"/>
      <c r="G643" s="134"/>
      <c r="H643" s="124"/>
      <c r="I643" s="124" t="n">
        <v>0</v>
      </c>
      <c r="J643" s="124" t="n">
        <v>0</v>
      </c>
      <c r="K643" s="125" t="n">
        <v>0</v>
      </c>
      <c r="L643" s="126" t="n">
        <f aca="false">(I643*J643*K643)</f>
        <v>0</v>
      </c>
      <c r="M643" s="126" t="n">
        <f aca="false">IF($H643="AGÊNCIA INTERNO",(0),L643*$M$14)</f>
        <v>0</v>
      </c>
      <c r="N643" s="126" t="n">
        <f aca="false">IF($H643="AGÊNCIA",($L643+$M643)*$N$14,IF($H643="AGÊNCIA INTERNO",($L643*$N$14),IF($H643="FAT.DIRETO",($M643*$N$14))))</f>
        <v>0</v>
      </c>
      <c r="O643" s="126" t="n">
        <f aca="false">L643+M643+N643</f>
        <v>0</v>
      </c>
      <c r="P643" s="127" t="s">
        <v>28</v>
      </c>
      <c r="Q643" s="132"/>
      <c r="R643" s="124" t="n">
        <v>0</v>
      </c>
      <c r="S643" s="124" t="n">
        <v>0</v>
      </c>
      <c r="T643" s="125" t="n">
        <v>0</v>
      </c>
      <c r="U643" s="126" t="n">
        <f aca="false">(R643*S643*T643)</f>
        <v>0</v>
      </c>
      <c r="V643" s="126" t="n">
        <f aca="false">IF($H643="AGÊNCIA INTERNO",(0),U643*$V$14)</f>
        <v>0</v>
      </c>
      <c r="W643" s="126" t="n">
        <f aca="false">IF($H643="AGÊNCIA",($U643+$V643)*$W$14,IF($H643="AGÊNCIA INTERNO",($U643*$N$14),IF($H643="FAT.DIRETO",($V643*$N$14))))</f>
        <v>0</v>
      </c>
      <c r="X643" s="126" t="n">
        <f aca="false">U643+V643+W643</f>
        <v>0</v>
      </c>
      <c r="Y643" s="132"/>
      <c r="Z643" s="132"/>
      <c r="AA643" s="132"/>
      <c r="AB643" s="132"/>
      <c r="AC643" s="132"/>
      <c r="AD643" s="132"/>
      <c r="AE643" s="133"/>
    </row>
    <row r="644" customFormat="false" ht="33.75" hidden="true" customHeight="true" outlineLevel="0" collapsed="false">
      <c r="A644" s="132"/>
      <c r="B644" s="133"/>
      <c r="C644" s="129"/>
      <c r="D644" s="130"/>
      <c r="E644" s="131"/>
      <c r="F644" s="131"/>
      <c r="G644" s="134"/>
      <c r="H644" s="124"/>
      <c r="I644" s="124" t="n">
        <v>0</v>
      </c>
      <c r="J644" s="124" t="n">
        <v>0</v>
      </c>
      <c r="K644" s="125" t="n">
        <v>0</v>
      </c>
      <c r="L644" s="126" t="n">
        <f aca="false">(I644*J644*K644)</f>
        <v>0</v>
      </c>
      <c r="M644" s="126" t="n">
        <f aca="false">IF($H644="AGÊNCIA INTERNO",(0),L644*$M$14)</f>
        <v>0</v>
      </c>
      <c r="N644" s="126" t="n">
        <f aca="false">IF($H644="AGÊNCIA",($L644+$M644)*$N$14,IF($H644="AGÊNCIA INTERNO",($L644*$N$14),IF($H644="FAT.DIRETO",($M644*$N$14))))</f>
        <v>0</v>
      </c>
      <c r="O644" s="126" t="n">
        <f aca="false">L644+M644+N644</f>
        <v>0</v>
      </c>
      <c r="P644" s="127" t="s">
        <v>29</v>
      </c>
      <c r="Q644" s="132"/>
      <c r="R644" s="124" t="n">
        <v>0</v>
      </c>
      <c r="S644" s="124" t="n">
        <v>0</v>
      </c>
      <c r="T644" s="125" t="n">
        <v>0</v>
      </c>
      <c r="U644" s="126" t="n">
        <f aca="false">(R644*S644*T644)</f>
        <v>0</v>
      </c>
      <c r="V644" s="126" t="n">
        <f aca="false">IF($H644="AGÊNCIA INTERNO",(0),U644*$V$14)</f>
        <v>0</v>
      </c>
      <c r="W644" s="126" t="n">
        <f aca="false">IF($H644="AGÊNCIA",($U644+$V644)*$W$14,IF($H644="AGÊNCIA INTERNO",($U644*$N$14),IF($H644="FAT.DIRETO",($V644*$N$14))))</f>
        <v>0</v>
      </c>
      <c r="X644" s="126" t="n">
        <f aca="false">U644+V644+W644</f>
        <v>0</v>
      </c>
      <c r="Y644" s="132"/>
      <c r="Z644" s="132"/>
      <c r="AA644" s="132"/>
      <c r="AB644" s="132"/>
      <c r="AC644" s="132"/>
      <c r="AD644" s="132"/>
      <c r="AE644" s="133"/>
    </row>
    <row r="645" customFormat="false" ht="33.75" hidden="true" customHeight="true" outlineLevel="0" collapsed="false">
      <c r="A645" s="132"/>
      <c r="B645" s="133"/>
      <c r="C645" s="129"/>
      <c r="D645" s="130"/>
      <c r="E645" s="131"/>
      <c r="F645" s="131"/>
      <c r="G645" s="134"/>
      <c r="H645" s="124"/>
      <c r="I645" s="124" t="n">
        <v>0</v>
      </c>
      <c r="J645" s="124" t="n">
        <v>0</v>
      </c>
      <c r="K645" s="125" t="n">
        <v>0</v>
      </c>
      <c r="L645" s="126" t="n">
        <f aca="false">(I645*J645*K645)</f>
        <v>0</v>
      </c>
      <c r="M645" s="126" t="n">
        <f aca="false">IF($H645="AGÊNCIA INTERNO",(0),L645*$M$14)</f>
        <v>0</v>
      </c>
      <c r="N645" s="126" t="n">
        <f aca="false">IF($H645="AGÊNCIA",($L645+$M645)*$N$14,IF($H645="AGÊNCIA INTERNO",($L645*$N$14),IF($H645="FAT.DIRETO",($M645*$N$14))))</f>
        <v>0</v>
      </c>
      <c r="O645" s="126" t="n">
        <f aca="false">L645+M645+N645</f>
        <v>0</v>
      </c>
      <c r="P645" s="127" t="s">
        <v>29</v>
      </c>
      <c r="Q645" s="132"/>
      <c r="R645" s="124" t="n">
        <v>0</v>
      </c>
      <c r="S645" s="124" t="n">
        <v>0</v>
      </c>
      <c r="T645" s="125" t="n">
        <v>0</v>
      </c>
      <c r="U645" s="126" t="n">
        <f aca="false">(R645*S645*T645)</f>
        <v>0</v>
      </c>
      <c r="V645" s="126" t="n">
        <f aca="false">IF($H645="AGÊNCIA INTERNO",(0),U645*$V$14)</f>
        <v>0</v>
      </c>
      <c r="W645" s="126" t="n">
        <f aca="false">IF($H645="AGÊNCIA",($U645+$V645)*$W$14,IF($H645="AGÊNCIA INTERNO",($U645*$N$14),IF($H645="FAT.DIRETO",($V645*$N$14))))</f>
        <v>0</v>
      </c>
      <c r="X645" s="126" t="n">
        <f aca="false">U645+V645+W645</f>
        <v>0</v>
      </c>
      <c r="Y645" s="132"/>
      <c r="Z645" s="132"/>
      <c r="AA645" s="132"/>
      <c r="AB645" s="132"/>
      <c r="AC645" s="132"/>
      <c r="AD645" s="132"/>
      <c r="AE645" s="133"/>
    </row>
    <row r="646" customFormat="false" ht="33.75" hidden="true" customHeight="true" outlineLevel="0" collapsed="false">
      <c r="A646" s="132"/>
      <c r="B646" s="133"/>
      <c r="C646" s="129"/>
      <c r="D646" s="130"/>
      <c r="E646" s="131"/>
      <c r="F646" s="131"/>
      <c r="G646" s="134"/>
      <c r="H646" s="124"/>
      <c r="I646" s="124" t="n">
        <v>0</v>
      </c>
      <c r="J646" s="124" t="n">
        <v>0</v>
      </c>
      <c r="K646" s="125" t="n">
        <v>0</v>
      </c>
      <c r="L646" s="126" t="n">
        <f aca="false">(I646*J646*K646)</f>
        <v>0</v>
      </c>
      <c r="M646" s="126" t="n">
        <f aca="false">IF($H646="AGÊNCIA INTERNO",(0),L646*$M$14)</f>
        <v>0</v>
      </c>
      <c r="N646" s="126" t="n">
        <f aca="false">IF($H646="AGÊNCIA",($L646+$M646)*$N$14,IF($H646="AGÊNCIA INTERNO",($L646*$N$14),IF($H646="FAT.DIRETO",($M646*$N$14))))</f>
        <v>0</v>
      </c>
      <c r="O646" s="126" t="n">
        <f aca="false">L646+M646+N646</f>
        <v>0</v>
      </c>
      <c r="P646" s="127" t="s">
        <v>29</v>
      </c>
      <c r="Q646" s="132"/>
      <c r="R646" s="124" t="n">
        <v>0</v>
      </c>
      <c r="S646" s="124" t="n">
        <v>0</v>
      </c>
      <c r="T646" s="125" t="n">
        <v>0</v>
      </c>
      <c r="U646" s="126" t="n">
        <f aca="false">(R646*S646*T646)</f>
        <v>0</v>
      </c>
      <c r="V646" s="126" t="n">
        <f aca="false">IF($H646="AGÊNCIA INTERNO",(0),U646*$V$14)</f>
        <v>0</v>
      </c>
      <c r="W646" s="126" t="n">
        <f aca="false">IF($H646="AGÊNCIA",($U646+$V646)*$W$14,IF($H646="AGÊNCIA INTERNO",($U646*$N$14),IF($H646="FAT.DIRETO",($V646*$N$14))))</f>
        <v>0</v>
      </c>
      <c r="X646" s="126" t="n">
        <f aca="false">U646+V646+W646</f>
        <v>0</v>
      </c>
      <c r="Y646" s="132"/>
      <c r="Z646" s="132"/>
      <c r="AA646" s="132"/>
      <c r="AB646" s="132"/>
      <c r="AC646" s="132"/>
      <c r="AD646" s="132"/>
      <c r="AE646" s="133"/>
    </row>
    <row r="647" customFormat="false" ht="33.75" hidden="true" customHeight="true" outlineLevel="0" collapsed="false">
      <c r="A647" s="132"/>
      <c r="B647" s="133"/>
      <c r="C647" s="129"/>
      <c r="D647" s="130"/>
      <c r="E647" s="131"/>
      <c r="F647" s="131"/>
      <c r="G647" s="134"/>
      <c r="H647" s="124"/>
      <c r="I647" s="124" t="n">
        <v>0</v>
      </c>
      <c r="J647" s="124" t="n">
        <v>0</v>
      </c>
      <c r="K647" s="125" t="n">
        <v>0</v>
      </c>
      <c r="L647" s="126" t="n">
        <f aca="false">(I647*J647*K647)</f>
        <v>0</v>
      </c>
      <c r="M647" s="126" t="n">
        <f aca="false">IF($H647="AGÊNCIA INTERNO",(0),L647*$M$14)</f>
        <v>0</v>
      </c>
      <c r="N647" s="126" t="n">
        <f aca="false">IF($H647="AGÊNCIA",($L647+$M647)*$N$14,IF($H647="AGÊNCIA INTERNO",($L647*$N$14),IF($H647="FAT.DIRETO",($M647*$N$14))))</f>
        <v>0</v>
      </c>
      <c r="O647" s="126" t="n">
        <f aca="false">L647+M647+N647</f>
        <v>0</v>
      </c>
      <c r="P647" s="127" t="s">
        <v>29</v>
      </c>
      <c r="Q647" s="132"/>
      <c r="R647" s="124" t="n">
        <v>0</v>
      </c>
      <c r="S647" s="124" t="n">
        <v>0</v>
      </c>
      <c r="T647" s="125" t="n">
        <v>0</v>
      </c>
      <c r="U647" s="126" t="n">
        <f aca="false">(R647*S647*T647)</f>
        <v>0</v>
      </c>
      <c r="V647" s="126" t="n">
        <f aca="false">IF($H647="AGÊNCIA INTERNO",(0),U647*$V$14)</f>
        <v>0</v>
      </c>
      <c r="W647" s="126" t="n">
        <f aca="false">IF($H647="AGÊNCIA",($U647+$V647)*$W$14,IF($H647="AGÊNCIA INTERNO",($U647*$N$14),IF($H647="FAT.DIRETO",($V647*$N$14))))</f>
        <v>0</v>
      </c>
      <c r="X647" s="126" t="n">
        <f aca="false">U647+V647+W647</f>
        <v>0</v>
      </c>
      <c r="Y647" s="132"/>
      <c r="Z647" s="132"/>
      <c r="AA647" s="132"/>
      <c r="AB647" s="132"/>
      <c r="AC647" s="132"/>
      <c r="AD647" s="132"/>
      <c r="AE647" s="133"/>
    </row>
    <row r="648" customFormat="false" ht="33.75" hidden="true" customHeight="true" outlineLevel="0" collapsed="false">
      <c r="A648" s="132"/>
      <c r="B648" s="133"/>
      <c r="C648" s="129"/>
      <c r="D648" s="130"/>
      <c r="E648" s="131"/>
      <c r="F648" s="131"/>
      <c r="G648" s="134"/>
      <c r="H648" s="124"/>
      <c r="I648" s="124" t="n">
        <v>0</v>
      </c>
      <c r="J648" s="124" t="n">
        <v>0</v>
      </c>
      <c r="K648" s="125" t="n">
        <v>0</v>
      </c>
      <c r="L648" s="126" t="n">
        <f aca="false">(I648*J648*K648)</f>
        <v>0</v>
      </c>
      <c r="M648" s="126" t="n">
        <f aca="false">IF($H648="AGÊNCIA INTERNO",(0),L648*$M$14)</f>
        <v>0</v>
      </c>
      <c r="N648" s="126" t="n">
        <f aca="false">IF($H648="AGÊNCIA",($L648+$M648)*$N$14,IF($H648="AGÊNCIA INTERNO",($L648*$N$14),IF($H648="FAT.DIRETO",($M648*$N$14))))</f>
        <v>0</v>
      </c>
      <c r="O648" s="126" t="n">
        <f aca="false">L648+M648+N648</f>
        <v>0</v>
      </c>
      <c r="P648" s="127" t="s">
        <v>29</v>
      </c>
      <c r="Q648" s="132"/>
      <c r="R648" s="124" t="n">
        <v>0</v>
      </c>
      <c r="S648" s="124" t="n">
        <v>0</v>
      </c>
      <c r="T648" s="125" t="n">
        <v>0</v>
      </c>
      <c r="U648" s="126" t="n">
        <f aca="false">(R648*S648*T648)</f>
        <v>0</v>
      </c>
      <c r="V648" s="126" t="n">
        <f aca="false">IF($H648="AGÊNCIA INTERNO",(0),U648*$V$14)</f>
        <v>0</v>
      </c>
      <c r="W648" s="126" t="n">
        <f aca="false">IF($H648="AGÊNCIA",($U648+$V648)*$W$14,IF($H648="AGÊNCIA INTERNO",($U648*$N$14),IF($H648="FAT.DIRETO",($V648*$N$14))))</f>
        <v>0</v>
      </c>
      <c r="X648" s="126" t="n">
        <f aca="false">U648+V648+W648</f>
        <v>0</v>
      </c>
      <c r="Y648" s="132"/>
      <c r="Z648" s="132"/>
      <c r="AA648" s="132"/>
      <c r="AB648" s="132"/>
      <c r="AC648" s="132"/>
      <c r="AD648" s="132"/>
      <c r="AE648" s="133"/>
    </row>
    <row r="649" customFormat="false" ht="33.75" hidden="true" customHeight="true" outlineLevel="0" collapsed="false">
      <c r="A649" s="132"/>
      <c r="B649" s="133"/>
      <c r="C649" s="129"/>
      <c r="D649" s="130"/>
      <c r="E649" s="131"/>
      <c r="F649" s="131"/>
      <c r="G649" s="134"/>
      <c r="H649" s="124"/>
      <c r="I649" s="124" t="n">
        <v>0</v>
      </c>
      <c r="J649" s="124" t="n">
        <v>0</v>
      </c>
      <c r="K649" s="125" t="n">
        <v>0</v>
      </c>
      <c r="L649" s="126" t="n">
        <f aca="false">(I649*J649*K649)</f>
        <v>0</v>
      </c>
      <c r="M649" s="126" t="n">
        <f aca="false">IF($H649="AGÊNCIA INTERNO",(0),L649*$M$14)</f>
        <v>0</v>
      </c>
      <c r="N649" s="126" t="n">
        <f aca="false">IF($H649="AGÊNCIA",($L649+$M649)*$N$14,IF($H649="AGÊNCIA INTERNO",($L649*$N$14),IF($H649="FAT.DIRETO",($M649*$N$14))))</f>
        <v>0</v>
      </c>
      <c r="O649" s="126" t="n">
        <f aca="false">L649+M649+N649</f>
        <v>0</v>
      </c>
      <c r="P649" s="127" t="s">
        <v>29</v>
      </c>
      <c r="Q649" s="132"/>
      <c r="R649" s="124" t="n">
        <v>0</v>
      </c>
      <c r="S649" s="124" t="n">
        <v>0</v>
      </c>
      <c r="T649" s="125" t="n">
        <v>0</v>
      </c>
      <c r="U649" s="126" t="n">
        <f aca="false">(R649*S649*T649)</f>
        <v>0</v>
      </c>
      <c r="V649" s="126" t="n">
        <f aca="false">IF($H649="AGÊNCIA INTERNO",(0),U649*$V$14)</f>
        <v>0</v>
      </c>
      <c r="W649" s="126" t="n">
        <f aca="false">IF($H649="AGÊNCIA",($U649+$V649)*$W$14,IF($H649="AGÊNCIA INTERNO",($U649*$N$14),IF($H649="FAT.DIRETO",($V649*$N$14))))</f>
        <v>0</v>
      </c>
      <c r="X649" s="126" t="n">
        <f aca="false">U649+V649+W649</f>
        <v>0</v>
      </c>
      <c r="Y649" s="132"/>
      <c r="Z649" s="132"/>
      <c r="AA649" s="132"/>
      <c r="AB649" s="132"/>
      <c r="AC649" s="132"/>
      <c r="AD649" s="132"/>
      <c r="AE649" s="133"/>
    </row>
    <row r="650" customFormat="false" ht="33.75" hidden="true" customHeight="true" outlineLevel="0" collapsed="false">
      <c r="A650" s="132"/>
      <c r="B650" s="133"/>
      <c r="C650" s="129"/>
      <c r="D650" s="130"/>
      <c r="E650" s="131"/>
      <c r="F650" s="131"/>
      <c r="G650" s="134"/>
      <c r="H650" s="124"/>
      <c r="I650" s="124" t="n">
        <v>0</v>
      </c>
      <c r="J650" s="124" t="n">
        <v>0</v>
      </c>
      <c r="K650" s="125" t="n">
        <v>0</v>
      </c>
      <c r="L650" s="126" t="n">
        <f aca="false">(I650*J650*K650)</f>
        <v>0</v>
      </c>
      <c r="M650" s="126" t="n">
        <f aca="false">IF($H650="AGÊNCIA INTERNO",(0),L650*$M$14)</f>
        <v>0</v>
      </c>
      <c r="N650" s="126" t="n">
        <f aca="false">IF($H650="AGÊNCIA",($L650+$M650)*$N$14,IF($H650="AGÊNCIA INTERNO",($L650*$N$14),IF($H650="FAT.DIRETO",($M650*$N$14))))</f>
        <v>0</v>
      </c>
      <c r="O650" s="126" t="n">
        <f aca="false">L650+M650+N650</f>
        <v>0</v>
      </c>
      <c r="P650" s="127" t="s">
        <v>29</v>
      </c>
      <c r="Q650" s="132"/>
      <c r="R650" s="124" t="n">
        <v>0</v>
      </c>
      <c r="S650" s="124" t="n">
        <v>0</v>
      </c>
      <c r="T650" s="125" t="n">
        <v>0</v>
      </c>
      <c r="U650" s="126" t="n">
        <f aca="false">(R650*S650*T650)</f>
        <v>0</v>
      </c>
      <c r="V650" s="126" t="n">
        <f aca="false">IF($H650="AGÊNCIA INTERNO",(0),U650*$V$14)</f>
        <v>0</v>
      </c>
      <c r="W650" s="126" t="n">
        <f aca="false">IF($H650="AGÊNCIA",($U650+$V650)*$W$14,IF($H650="AGÊNCIA INTERNO",($U650*$N$14),IF($H650="FAT.DIRETO",($V650*$N$14))))</f>
        <v>0</v>
      </c>
      <c r="X650" s="126" t="n">
        <f aca="false">U650+V650+W650</f>
        <v>0</v>
      </c>
      <c r="Y650" s="132"/>
      <c r="Z650" s="132"/>
      <c r="AA650" s="132"/>
      <c r="AB650" s="132"/>
      <c r="AC650" s="132"/>
      <c r="AD650" s="132"/>
      <c r="AE650" s="133"/>
    </row>
    <row r="651" customFormat="false" ht="33.75" hidden="true" customHeight="true" outlineLevel="0" collapsed="false">
      <c r="A651" s="132"/>
      <c r="B651" s="133"/>
      <c r="C651" s="129"/>
      <c r="D651" s="130"/>
      <c r="E651" s="131"/>
      <c r="F651" s="131"/>
      <c r="G651" s="134"/>
      <c r="H651" s="124"/>
      <c r="I651" s="124" t="n">
        <v>0</v>
      </c>
      <c r="J651" s="124" t="n">
        <v>0</v>
      </c>
      <c r="K651" s="125" t="n">
        <v>0</v>
      </c>
      <c r="L651" s="126" t="n">
        <f aca="false">(I651*J651*K651)</f>
        <v>0</v>
      </c>
      <c r="M651" s="126" t="n">
        <f aca="false">IF($H651="AGÊNCIA INTERNO",(0),L651*$M$14)</f>
        <v>0</v>
      </c>
      <c r="N651" s="126" t="n">
        <f aca="false">IF($H651="AGÊNCIA",($L651+$M651)*$N$14,IF($H651="AGÊNCIA INTERNO",($L651*$N$14),IF($H651="FAT.DIRETO",($M651*$N$14))))</f>
        <v>0</v>
      </c>
      <c r="O651" s="126" t="n">
        <f aca="false">L651+M651+N651</f>
        <v>0</v>
      </c>
      <c r="P651" s="127" t="s">
        <v>29</v>
      </c>
      <c r="Q651" s="132"/>
      <c r="R651" s="124" t="n">
        <v>0</v>
      </c>
      <c r="S651" s="124" t="n">
        <v>0</v>
      </c>
      <c r="T651" s="125" t="n">
        <v>0</v>
      </c>
      <c r="U651" s="126" t="n">
        <f aca="false">(R651*S651*T651)</f>
        <v>0</v>
      </c>
      <c r="V651" s="126" t="n">
        <f aca="false">IF($H651="AGÊNCIA INTERNO",(0),U651*$V$14)</f>
        <v>0</v>
      </c>
      <c r="W651" s="126" t="n">
        <f aca="false">IF($H651="AGÊNCIA",($U651+$V651)*$W$14,IF($H651="AGÊNCIA INTERNO",($U651*$N$14),IF($H651="FAT.DIRETO",($V651*$N$14))))</f>
        <v>0</v>
      </c>
      <c r="X651" s="126" t="n">
        <f aca="false">U651+V651+W651</f>
        <v>0</v>
      </c>
      <c r="Y651" s="132"/>
      <c r="Z651" s="132"/>
      <c r="AA651" s="132"/>
      <c r="AB651" s="132"/>
      <c r="AC651" s="132"/>
      <c r="AD651" s="132"/>
      <c r="AE651" s="133"/>
    </row>
    <row r="652" customFormat="false" ht="33.75" hidden="true" customHeight="true" outlineLevel="0" collapsed="false">
      <c r="A652" s="132"/>
      <c r="B652" s="133"/>
      <c r="C652" s="129"/>
      <c r="D652" s="130"/>
      <c r="E652" s="131"/>
      <c r="F652" s="131"/>
      <c r="G652" s="134"/>
      <c r="H652" s="124"/>
      <c r="I652" s="124" t="n">
        <v>0</v>
      </c>
      <c r="J652" s="124" t="n">
        <v>0</v>
      </c>
      <c r="K652" s="125" t="n">
        <v>0</v>
      </c>
      <c r="L652" s="126" t="n">
        <f aca="false">(I652*J652*K652)</f>
        <v>0</v>
      </c>
      <c r="M652" s="126" t="n">
        <f aca="false">IF($H652="AGÊNCIA INTERNO",(0),L652*$M$14)</f>
        <v>0</v>
      </c>
      <c r="N652" s="126" t="n">
        <f aca="false">IF($H652="AGÊNCIA",($L652+$M652)*$N$14,IF($H652="AGÊNCIA INTERNO",($L652*$N$14),IF($H652="FAT.DIRETO",($M652*$N$14))))</f>
        <v>0</v>
      </c>
      <c r="O652" s="126" t="n">
        <f aca="false">L652+M652+N652</f>
        <v>0</v>
      </c>
      <c r="P652" s="127" t="s">
        <v>29</v>
      </c>
      <c r="Q652" s="132"/>
      <c r="R652" s="124" t="n">
        <v>0</v>
      </c>
      <c r="S652" s="124" t="n">
        <v>0</v>
      </c>
      <c r="T652" s="125" t="n">
        <v>0</v>
      </c>
      <c r="U652" s="126" t="n">
        <f aca="false">(R652*S652*T652)</f>
        <v>0</v>
      </c>
      <c r="V652" s="126" t="n">
        <f aca="false">IF($H652="AGÊNCIA INTERNO",(0),U652*$V$14)</f>
        <v>0</v>
      </c>
      <c r="W652" s="126" t="n">
        <f aca="false">IF($H652="AGÊNCIA",($U652+$V652)*$W$14,IF($H652="AGÊNCIA INTERNO",($U652*$N$14),IF($H652="FAT.DIRETO",($V652*$N$14))))</f>
        <v>0</v>
      </c>
      <c r="X652" s="126" t="n">
        <f aca="false">U652+V652+W652</f>
        <v>0</v>
      </c>
      <c r="Y652" s="132"/>
      <c r="Z652" s="132"/>
      <c r="AA652" s="132"/>
      <c r="AB652" s="132"/>
      <c r="AC652" s="132"/>
      <c r="AD652" s="132"/>
      <c r="AE652" s="133"/>
    </row>
    <row r="653" customFormat="false" ht="33.75" hidden="true" customHeight="true" outlineLevel="0" collapsed="false">
      <c r="A653" s="132"/>
      <c r="B653" s="133"/>
      <c r="C653" s="129"/>
      <c r="D653" s="130"/>
      <c r="E653" s="131"/>
      <c r="F653" s="131"/>
      <c r="G653" s="134"/>
      <c r="H653" s="124"/>
      <c r="I653" s="124" t="n">
        <v>0</v>
      </c>
      <c r="J653" s="124" t="n">
        <v>0</v>
      </c>
      <c r="K653" s="125" t="n">
        <v>0</v>
      </c>
      <c r="L653" s="126" t="n">
        <f aca="false">(I653*J653*K653)</f>
        <v>0</v>
      </c>
      <c r="M653" s="126" t="n">
        <f aca="false">IF($H653="AGÊNCIA INTERNO",(0),L653*$M$14)</f>
        <v>0</v>
      </c>
      <c r="N653" s="126" t="n">
        <f aca="false">IF($H653="AGÊNCIA",($L653+$M653)*$N$14,IF($H653="AGÊNCIA INTERNO",($L653*$N$14),IF($H653="FAT.DIRETO",($M653*$N$14))))</f>
        <v>0</v>
      </c>
      <c r="O653" s="126" t="n">
        <f aca="false">L653+M653+N653</f>
        <v>0</v>
      </c>
      <c r="P653" s="127" t="s">
        <v>29</v>
      </c>
      <c r="Q653" s="132"/>
      <c r="R653" s="124" t="n">
        <v>0</v>
      </c>
      <c r="S653" s="124" t="n">
        <v>0</v>
      </c>
      <c r="T653" s="125" t="n">
        <v>0</v>
      </c>
      <c r="U653" s="126" t="n">
        <f aca="false">(R653*S653*T653)</f>
        <v>0</v>
      </c>
      <c r="V653" s="126" t="n">
        <f aca="false">IF($H653="AGÊNCIA INTERNO",(0),U653*$V$14)</f>
        <v>0</v>
      </c>
      <c r="W653" s="126" t="n">
        <f aca="false">IF($H653="AGÊNCIA",($U653+$V653)*$W$14,IF($H653="AGÊNCIA INTERNO",($U653*$N$14),IF($H653="FAT.DIRETO",($V653*$N$14))))</f>
        <v>0</v>
      </c>
      <c r="X653" s="126" t="n">
        <f aca="false">U653+V653+W653</f>
        <v>0</v>
      </c>
      <c r="Y653" s="132"/>
      <c r="Z653" s="132"/>
      <c r="AA653" s="132"/>
      <c r="AB653" s="132"/>
      <c r="AC653" s="132"/>
      <c r="AD653" s="132"/>
      <c r="AE653" s="133"/>
    </row>
    <row r="654" customFormat="false" ht="33.75" hidden="true" customHeight="true" outlineLevel="0" collapsed="false">
      <c r="A654" s="132"/>
      <c r="B654" s="133"/>
      <c r="C654" s="129"/>
      <c r="D654" s="130"/>
      <c r="E654" s="131"/>
      <c r="F654" s="131"/>
      <c r="G654" s="134"/>
      <c r="H654" s="124"/>
      <c r="I654" s="124" t="n">
        <v>0</v>
      </c>
      <c r="J654" s="124" t="n">
        <v>0</v>
      </c>
      <c r="K654" s="125" t="n">
        <v>0</v>
      </c>
      <c r="L654" s="126" t="n">
        <f aca="false">(I654*J654*K654)</f>
        <v>0</v>
      </c>
      <c r="M654" s="126" t="n">
        <f aca="false">IF($H654="AGÊNCIA INTERNO",(0),L654*$M$14)</f>
        <v>0</v>
      </c>
      <c r="N654" s="126" t="n">
        <f aca="false">IF($H654="AGÊNCIA",($L654+$M654)*$N$14,IF($H654="AGÊNCIA INTERNO",($L654*$N$14),IF($H654="FAT.DIRETO",($M654*$N$14))))</f>
        <v>0</v>
      </c>
      <c r="O654" s="126" t="n">
        <f aca="false">L654+M654+N654</f>
        <v>0</v>
      </c>
      <c r="P654" s="127" t="s">
        <v>29</v>
      </c>
      <c r="Q654" s="132"/>
      <c r="R654" s="124" t="n">
        <v>0</v>
      </c>
      <c r="S654" s="124" t="n">
        <v>0</v>
      </c>
      <c r="T654" s="125" t="n">
        <v>0</v>
      </c>
      <c r="U654" s="126" t="n">
        <f aca="false">(R654*S654*T654)</f>
        <v>0</v>
      </c>
      <c r="V654" s="126" t="n">
        <f aca="false">IF($H654="AGÊNCIA INTERNO",(0),U654*$V$14)</f>
        <v>0</v>
      </c>
      <c r="W654" s="126" t="n">
        <f aca="false">IF($H654="AGÊNCIA",($U654+$V654)*$W$14,IF($H654="AGÊNCIA INTERNO",($U654*$N$14),IF($H654="FAT.DIRETO",($V654*$N$14))))</f>
        <v>0</v>
      </c>
      <c r="X654" s="126" t="n">
        <f aca="false">U654+V654+W654</f>
        <v>0</v>
      </c>
      <c r="Y654" s="132"/>
      <c r="Z654" s="132"/>
      <c r="AA654" s="132"/>
      <c r="AB654" s="132"/>
      <c r="AC654" s="132"/>
      <c r="AD654" s="132"/>
      <c r="AE654" s="133"/>
    </row>
    <row r="655" customFormat="false" ht="33.75" hidden="true" customHeight="true" outlineLevel="0" collapsed="false">
      <c r="A655" s="132"/>
      <c r="B655" s="133"/>
      <c r="C655" s="129"/>
      <c r="D655" s="130"/>
      <c r="E655" s="131"/>
      <c r="F655" s="131"/>
      <c r="G655" s="134"/>
      <c r="H655" s="124"/>
      <c r="I655" s="124" t="n">
        <v>0</v>
      </c>
      <c r="J655" s="124" t="n">
        <v>0</v>
      </c>
      <c r="K655" s="125" t="n">
        <v>0</v>
      </c>
      <c r="L655" s="126" t="n">
        <f aca="false">(I655*J655*K655)</f>
        <v>0</v>
      </c>
      <c r="M655" s="126" t="n">
        <f aca="false">IF($H655="AGÊNCIA INTERNO",(0),L655*$M$14)</f>
        <v>0</v>
      </c>
      <c r="N655" s="126" t="n">
        <f aca="false">IF($H655="AGÊNCIA",($L655+$M655)*$N$14,IF($H655="AGÊNCIA INTERNO",($L655*$N$14),IF($H655="FAT.DIRETO",($M655*$N$14))))</f>
        <v>0</v>
      </c>
      <c r="O655" s="126" t="n">
        <f aca="false">L655+M655+N655</f>
        <v>0</v>
      </c>
      <c r="P655" s="127" t="s">
        <v>29</v>
      </c>
      <c r="Q655" s="132"/>
      <c r="R655" s="124" t="n">
        <v>0</v>
      </c>
      <c r="S655" s="124" t="n">
        <v>0</v>
      </c>
      <c r="T655" s="125" t="n">
        <v>0</v>
      </c>
      <c r="U655" s="126" t="n">
        <f aca="false">(R655*S655*T655)</f>
        <v>0</v>
      </c>
      <c r="V655" s="126" t="n">
        <f aca="false">IF($H655="AGÊNCIA INTERNO",(0),U655*$V$14)</f>
        <v>0</v>
      </c>
      <c r="W655" s="126" t="n">
        <f aca="false">IF($H655="AGÊNCIA",($U655+$V655)*$W$14,IF($H655="AGÊNCIA INTERNO",($U655*$N$14),IF($H655="FAT.DIRETO",($V655*$N$14))))</f>
        <v>0</v>
      </c>
      <c r="X655" s="126" t="n">
        <f aca="false">U655+V655+W655</f>
        <v>0</v>
      </c>
      <c r="Y655" s="132"/>
      <c r="Z655" s="132"/>
      <c r="AA655" s="132"/>
      <c r="AB655" s="132"/>
      <c r="AC655" s="132"/>
      <c r="AD655" s="132"/>
      <c r="AE655" s="133"/>
    </row>
    <row r="656" customFormat="false" ht="33.75" hidden="true" customHeight="true" outlineLevel="0" collapsed="false">
      <c r="A656" s="132"/>
      <c r="B656" s="133"/>
      <c r="C656" s="129"/>
      <c r="D656" s="130"/>
      <c r="E656" s="131"/>
      <c r="F656" s="131"/>
      <c r="G656" s="134"/>
      <c r="H656" s="124"/>
      <c r="I656" s="124" t="n">
        <v>0</v>
      </c>
      <c r="J656" s="124" t="n">
        <v>0</v>
      </c>
      <c r="K656" s="125" t="n">
        <v>0</v>
      </c>
      <c r="L656" s="126" t="n">
        <f aca="false">(I656*J656*K656)</f>
        <v>0</v>
      </c>
      <c r="M656" s="126" t="n">
        <f aca="false">IF($H656="AGÊNCIA INTERNO",(0),L656*$M$14)</f>
        <v>0</v>
      </c>
      <c r="N656" s="126" t="n">
        <f aca="false">IF($H656="AGÊNCIA",($L656+$M656)*$N$14,IF($H656="AGÊNCIA INTERNO",($L656*$N$14),IF($H656="FAT.DIRETO",($M656*$N$14))))</f>
        <v>0</v>
      </c>
      <c r="O656" s="126" t="n">
        <f aca="false">L656+M656+N656</f>
        <v>0</v>
      </c>
      <c r="P656" s="127" t="s">
        <v>29</v>
      </c>
      <c r="Q656" s="132"/>
      <c r="R656" s="124" t="n">
        <v>0</v>
      </c>
      <c r="S656" s="124" t="n">
        <v>0</v>
      </c>
      <c r="T656" s="125" t="n">
        <v>0</v>
      </c>
      <c r="U656" s="126" t="n">
        <f aca="false">(R656*S656*T656)</f>
        <v>0</v>
      </c>
      <c r="V656" s="126" t="n">
        <f aca="false">IF($H656="AGÊNCIA INTERNO",(0),U656*$V$14)</f>
        <v>0</v>
      </c>
      <c r="W656" s="126" t="n">
        <f aca="false">IF($H656="AGÊNCIA",($U656+$V656)*$W$14,IF($H656="AGÊNCIA INTERNO",($U656*$N$14),IF($H656="FAT.DIRETO",($V656*$N$14))))</f>
        <v>0</v>
      </c>
      <c r="X656" s="126" t="n">
        <f aca="false">U656+V656+W656</f>
        <v>0</v>
      </c>
      <c r="Y656" s="132"/>
      <c r="Z656" s="132"/>
      <c r="AA656" s="132"/>
      <c r="AB656" s="132"/>
      <c r="AC656" s="132"/>
      <c r="AD656" s="132"/>
      <c r="AE656" s="133"/>
    </row>
    <row r="657" customFormat="false" ht="33.75" hidden="true" customHeight="true" outlineLevel="0" collapsed="false">
      <c r="A657" s="132"/>
      <c r="B657" s="133"/>
      <c r="C657" s="129"/>
      <c r="D657" s="130"/>
      <c r="E657" s="131"/>
      <c r="F657" s="131"/>
      <c r="G657" s="134"/>
      <c r="H657" s="124"/>
      <c r="I657" s="124" t="n">
        <v>0</v>
      </c>
      <c r="J657" s="124" t="n">
        <v>0</v>
      </c>
      <c r="K657" s="125" t="n">
        <v>0</v>
      </c>
      <c r="L657" s="126" t="n">
        <f aca="false">(I657*J657*K657)</f>
        <v>0</v>
      </c>
      <c r="M657" s="126" t="n">
        <f aca="false">IF($H657="AGÊNCIA INTERNO",(0),L657*$M$14)</f>
        <v>0</v>
      </c>
      <c r="N657" s="126" t="n">
        <f aca="false">IF($H657="AGÊNCIA",($L657+$M657)*$N$14,IF($H657="AGÊNCIA INTERNO",($L657*$N$14),IF($H657="FAT.DIRETO",($M657*$N$14))))</f>
        <v>0</v>
      </c>
      <c r="O657" s="126" t="n">
        <f aca="false">L657+M657+N657</f>
        <v>0</v>
      </c>
      <c r="P657" s="127" t="s">
        <v>29</v>
      </c>
      <c r="Q657" s="132"/>
      <c r="R657" s="124" t="n">
        <v>0</v>
      </c>
      <c r="S657" s="124" t="n">
        <v>0</v>
      </c>
      <c r="T657" s="125" t="n">
        <v>0</v>
      </c>
      <c r="U657" s="126" t="n">
        <f aca="false">(R657*S657*T657)</f>
        <v>0</v>
      </c>
      <c r="V657" s="126" t="n">
        <f aca="false">IF($H657="AGÊNCIA INTERNO",(0),U657*$V$14)</f>
        <v>0</v>
      </c>
      <c r="W657" s="126" t="n">
        <f aca="false">IF($H657="AGÊNCIA",($U657+$V657)*$W$14,IF($H657="AGÊNCIA INTERNO",($U657*$N$14),IF($H657="FAT.DIRETO",($V657*$N$14))))</f>
        <v>0</v>
      </c>
      <c r="X657" s="126" t="n">
        <f aca="false">U657+V657+W657</f>
        <v>0</v>
      </c>
      <c r="Y657" s="132"/>
      <c r="Z657" s="132"/>
      <c r="AA657" s="132"/>
      <c r="AB657" s="132"/>
      <c r="AC657" s="132"/>
      <c r="AD657" s="132"/>
      <c r="AE657" s="133"/>
    </row>
    <row r="658" customFormat="false" ht="33.75" hidden="true" customHeight="true" outlineLevel="0" collapsed="false">
      <c r="A658" s="132"/>
      <c r="B658" s="133"/>
      <c r="C658" s="129"/>
      <c r="D658" s="130"/>
      <c r="E658" s="131"/>
      <c r="F658" s="131"/>
      <c r="G658" s="134"/>
      <c r="H658" s="124"/>
      <c r="I658" s="124" t="n">
        <v>0</v>
      </c>
      <c r="J658" s="124" t="n">
        <v>0</v>
      </c>
      <c r="K658" s="125" t="n">
        <v>0</v>
      </c>
      <c r="L658" s="126" t="n">
        <f aca="false">(I658*J658*K658)</f>
        <v>0</v>
      </c>
      <c r="M658" s="126" t="n">
        <f aca="false">IF($H658="AGÊNCIA INTERNO",(0),L658*$M$14)</f>
        <v>0</v>
      </c>
      <c r="N658" s="126" t="n">
        <f aca="false">IF($H658="AGÊNCIA",($L658+$M658)*$N$14,IF($H658="AGÊNCIA INTERNO",($L658*$N$14),IF($H658="FAT.DIRETO",($M658*$N$14))))</f>
        <v>0</v>
      </c>
      <c r="O658" s="126" t="n">
        <f aca="false">L658+M658+N658</f>
        <v>0</v>
      </c>
      <c r="P658" s="127" t="s">
        <v>29</v>
      </c>
      <c r="Q658" s="132"/>
      <c r="R658" s="124" t="n">
        <v>0</v>
      </c>
      <c r="S658" s="124" t="n">
        <v>0</v>
      </c>
      <c r="T658" s="125" t="n">
        <v>0</v>
      </c>
      <c r="U658" s="126" t="n">
        <f aca="false">(R658*S658*T658)</f>
        <v>0</v>
      </c>
      <c r="V658" s="126" t="n">
        <f aca="false">IF($H658="AGÊNCIA INTERNO",(0),U658*$V$14)</f>
        <v>0</v>
      </c>
      <c r="W658" s="126" t="n">
        <f aca="false">IF($H658="AGÊNCIA",($U658+$V658)*$W$14,IF($H658="AGÊNCIA INTERNO",($U658*$N$14),IF($H658="FAT.DIRETO",($V658*$N$14))))</f>
        <v>0</v>
      </c>
      <c r="X658" s="126" t="n">
        <f aca="false">U658+V658+W658</f>
        <v>0</v>
      </c>
      <c r="Y658" s="132"/>
      <c r="Z658" s="132"/>
      <c r="AA658" s="132"/>
      <c r="AB658" s="132"/>
      <c r="AC658" s="132"/>
      <c r="AD658" s="132"/>
      <c r="AE658" s="133"/>
    </row>
    <row r="659" customFormat="false" ht="33.75" hidden="true" customHeight="true" outlineLevel="0" collapsed="false">
      <c r="A659" s="132"/>
      <c r="B659" s="133"/>
      <c r="C659" s="129"/>
      <c r="D659" s="130"/>
      <c r="E659" s="131"/>
      <c r="F659" s="131"/>
      <c r="G659" s="134"/>
      <c r="H659" s="124"/>
      <c r="I659" s="124" t="n">
        <v>0</v>
      </c>
      <c r="J659" s="124" t="n">
        <v>0</v>
      </c>
      <c r="K659" s="125" t="n">
        <v>0</v>
      </c>
      <c r="L659" s="126" t="n">
        <f aca="false">(I659*J659*K659)</f>
        <v>0</v>
      </c>
      <c r="M659" s="126" t="n">
        <f aca="false">IF($H659="AGÊNCIA INTERNO",(0),L659*$M$14)</f>
        <v>0</v>
      </c>
      <c r="N659" s="126" t="n">
        <f aca="false">IF($H659="AGÊNCIA",($L659+$M659)*$N$14,IF($H659="AGÊNCIA INTERNO",($L659*$N$14),IF($H659="FAT.DIRETO",($M659*$N$14))))</f>
        <v>0</v>
      </c>
      <c r="O659" s="126" t="n">
        <f aca="false">L659+M659+N659</f>
        <v>0</v>
      </c>
      <c r="P659" s="127" t="s">
        <v>29</v>
      </c>
      <c r="Q659" s="132"/>
      <c r="R659" s="124" t="n">
        <v>0</v>
      </c>
      <c r="S659" s="124" t="n">
        <v>0</v>
      </c>
      <c r="T659" s="125" t="n">
        <v>0</v>
      </c>
      <c r="U659" s="126" t="n">
        <f aca="false">(R659*S659*T659)</f>
        <v>0</v>
      </c>
      <c r="V659" s="126" t="n">
        <f aca="false">IF($H659="AGÊNCIA INTERNO",(0),U659*$V$14)</f>
        <v>0</v>
      </c>
      <c r="W659" s="126" t="n">
        <f aca="false">IF($H659="AGÊNCIA",($U659+$V659)*$W$14,IF($H659="AGÊNCIA INTERNO",($U659*$N$14),IF($H659="FAT.DIRETO",($V659*$N$14))))</f>
        <v>0</v>
      </c>
      <c r="X659" s="126" t="n">
        <f aca="false">U659+V659+W659</f>
        <v>0</v>
      </c>
      <c r="Y659" s="132"/>
      <c r="Z659" s="132"/>
      <c r="AA659" s="132"/>
      <c r="AB659" s="132"/>
      <c r="AC659" s="132"/>
      <c r="AD659" s="132"/>
      <c r="AE659" s="133"/>
    </row>
    <row r="660" customFormat="false" ht="33.75" hidden="true" customHeight="true" outlineLevel="0" collapsed="false">
      <c r="A660" s="132"/>
      <c r="B660" s="133"/>
      <c r="C660" s="129"/>
      <c r="D660" s="130"/>
      <c r="E660" s="131"/>
      <c r="F660" s="131"/>
      <c r="G660" s="134"/>
      <c r="H660" s="124"/>
      <c r="I660" s="124" t="n">
        <v>0</v>
      </c>
      <c r="J660" s="124" t="n">
        <v>0</v>
      </c>
      <c r="K660" s="125" t="n">
        <v>0</v>
      </c>
      <c r="L660" s="126" t="n">
        <f aca="false">(I660*J660*K660)</f>
        <v>0</v>
      </c>
      <c r="M660" s="126" t="n">
        <f aca="false">IF($H660="AGÊNCIA INTERNO",(0),L660*$M$14)</f>
        <v>0</v>
      </c>
      <c r="N660" s="126" t="n">
        <f aca="false">IF($H660="AGÊNCIA",($L660+$M660)*$N$14,IF($H660="AGÊNCIA INTERNO",($L660*$N$14),IF($H660="FAT.DIRETO",($M660*$N$14))))</f>
        <v>0</v>
      </c>
      <c r="O660" s="126" t="n">
        <f aca="false">L660+M660+N660</f>
        <v>0</v>
      </c>
      <c r="P660" s="127" t="s">
        <v>29</v>
      </c>
      <c r="Q660" s="132"/>
      <c r="R660" s="124" t="n">
        <v>0</v>
      </c>
      <c r="S660" s="124" t="n">
        <v>0</v>
      </c>
      <c r="T660" s="125" t="n">
        <v>0</v>
      </c>
      <c r="U660" s="126" t="n">
        <f aca="false">(R660*S660*T660)</f>
        <v>0</v>
      </c>
      <c r="V660" s="126" t="n">
        <f aca="false">IF($H660="AGÊNCIA INTERNO",(0),U660*$V$14)</f>
        <v>0</v>
      </c>
      <c r="W660" s="126" t="n">
        <f aca="false">IF($H660="AGÊNCIA",($U660+$V660)*$W$14,IF($H660="AGÊNCIA INTERNO",($U660*$N$14),IF($H660="FAT.DIRETO",($V660*$N$14))))</f>
        <v>0</v>
      </c>
      <c r="X660" s="126" t="n">
        <f aca="false">U660+V660+W660</f>
        <v>0</v>
      </c>
      <c r="Y660" s="132"/>
      <c r="Z660" s="132"/>
      <c r="AA660" s="132"/>
      <c r="AB660" s="132"/>
      <c r="AC660" s="132"/>
      <c r="AD660" s="132"/>
      <c r="AE660" s="133"/>
    </row>
    <row r="661" customFormat="false" ht="33.75" hidden="true" customHeight="true" outlineLevel="0" collapsed="false">
      <c r="A661" s="132"/>
      <c r="B661" s="133"/>
      <c r="C661" s="129"/>
      <c r="D661" s="130"/>
      <c r="E661" s="131"/>
      <c r="F661" s="131"/>
      <c r="G661" s="134"/>
      <c r="H661" s="124"/>
      <c r="I661" s="124" t="n">
        <v>0</v>
      </c>
      <c r="J661" s="124" t="n">
        <v>0</v>
      </c>
      <c r="K661" s="125" t="n">
        <v>0</v>
      </c>
      <c r="L661" s="126" t="n">
        <f aca="false">(I661*J661*K661)</f>
        <v>0</v>
      </c>
      <c r="M661" s="126" t="n">
        <f aca="false">IF($H661="AGÊNCIA INTERNO",(0),L661*$M$14)</f>
        <v>0</v>
      </c>
      <c r="N661" s="126" t="n">
        <f aca="false">IF($H661="AGÊNCIA",($L661+$M661)*$N$14,IF($H661="AGÊNCIA INTERNO",($L661*$N$14),IF($H661="FAT.DIRETO",($M661*$N$14))))</f>
        <v>0</v>
      </c>
      <c r="O661" s="126" t="n">
        <f aca="false">L661+M661+N661</f>
        <v>0</v>
      </c>
      <c r="P661" s="127" t="s">
        <v>29</v>
      </c>
      <c r="Q661" s="132"/>
      <c r="R661" s="124" t="n">
        <v>0</v>
      </c>
      <c r="S661" s="124" t="n">
        <v>0</v>
      </c>
      <c r="T661" s="125" t="n">
        <v>0</v>
      </c>
      <c r="U661" s="126" t="n">
        <f aca="false">(R661*S661*T661)</f>
        <v>0</v>
      </c>
      <c r="V661" s="126" t="n">
        <f aca="false">IF($H661="AGÊNCIA INTERNO",(0),U661*$V$14)</f>
        <v>0</v>
      </c>
      <c r="W661" s="126" t="n">
        <f aca="false">IF($H661="AGÊNCIA",($U661+$V661)*$W$14,IF($H661="AGÊNCIA INTERNO",($U661*$N$14),IF($H661="FAT.DIRETO",($V661*$N$14))))</f>
        <v>0</v>
      </c>
      <c r="X661" s="126" t="n">
        <f aca="false">U661+V661+W661</f>
        <v>0</v>
      </c>
      <c r="Y661" s="132"/>
      <c r="Z661" s="132"/>
      <c r="AA661" s="132"/>
      <c r="AB661" s="132"/>
      <c r="AC661" s="132"/>
      <c r="AD661" s="132"/>
      <c r="AE661" s="133"/>
    </row>
    <row r="662" customFormat="false" ht="33.75" hidden="true" customHeight="true" outlineLevel="0" collapsed="false">
      <c r="A662" s="132"/>
      <c r="B662" s="133"/>
      <c r="C662" s="129"/>
      <c r="D662" s="130"/>
      <c r="E662" s="131"/>
      <c r="F662" s="131"/>
      <c r="G662" s="134"/>
      <c r="H662" s="124"/>
      <c r="I662" s="124" t="n">
        <v>0</v>
      </c>
      <c r="J662" s="124" t="n">
        <v>0</v>
      </c>
      <c r="K662" s="125" t="n">
        <v>0</v>
      </c>
      <c r="L662" s="126" t="n">
        <f aca="false">(I662*J662*K662)</f>
        <v>0</v>
      </c>
      <c r="M662" s="126" t="n">
        <f aca="false">IF($H662="AGÊNCIA INTERNO",(0),L662*$M$14)</f>
        <v>0</v>
      </c>
      <c r="N662" s="126" t="n">
        <f aca="false">IF($H662="AGÊNCIA",($L662+$M662)*$N$14,IF($H662="AGÊNCIA INTERNO",($L662*$N$14),IF($H662="FAT.DIRETO",($M662*$N$14))))</f>
        <v>0</v>
      </c>
      <c r="O662" s="126" t="n">
        <f aca="false">L662+M662+N662</f>
        <v>0</v>
      </c>
      <c r="P662" s="127" t="s">
        <v>29</v>
      </c>
      <c r="Q662" s="132"/>
      <c r="R662" s="124" t="n">
        <v>0</v>
      </c>
      <c r="S662" s="124" t="n">
        <v>0</v>
      </c>
      <c r="T662" s="125" t="n">
        <v>0</v>
      </c>
      <c r="U662" s="126" t="n">
        <f aca="false">(R662*S662*T662)</f>
        <v>0</v>
      </c>
      <c r="V662" s="126" t="n">
        <f aca="false">IF($H662="AGÊNCIA INTERNO",(0),U662*$V$14)</f>
        <v>0</v>
      </c>
      <c r="W662" s="126" t="n">
        <f aca="false">IF($H662="AGÊNCIA",($U662+$V662)*$W$14,IF($H662="AGÊNCIA INTERNO",($U662*$N$14),IF($H662="FAT.DIRETO",($V662*$N$14))))</f>
        <v>0</v>
      </c>
      <c r="X662" s="126" t="n">
        <f aca="false">U662+V662+W662</f>
        <v>0</v>
      </c>
      <c r="Y662" s="132"/>
      <c r="Z662" s="132"/>
      <c r="AA662" s="132"/>
      <c r="AB662" s="132"/>
      <c r="AC662" s="132"/>
      <c r="AD662" s="132"/>
      <c r="AE662" s="133"/>
    </row>
    <row r="663" customFormat="false" ht="33.75" hidden="true" customHeight="true" outlineLevel="0" collapsed="false">
      <c r="A663" s="132"/>
      <c r="B663" s="133"/>
      <c r="C663" s="129"/>
      <c r="D663" s="130"/>
      <c r="E663" s="131"/>
      <c r="F663" s="131"/>
      <c r="G663" s="134"/>
      <c r="H663" s="124"/>
      <c r="I663" s="124" t="n">
        <v>0</v>
      </c>
      <c r="J663" s="124" t="n">
        <v>0</v>
      </c>
      <c r="K663" s="125" t="n">
        <v>0</v>
      </c>
      <c r="L663" s="126" t="n">
        <f aca="false">(I663*J663*K663)</f>
        <v>0</v>
      </c>
      <c r="M663" s="126" t="n">
        <f aca="false">IF($H663="AGÊNCIA INTERNO",(0),L663*$M$14)</f>
        <v>0</v>
      </c>
      <c r="N663" s="126" t="n">
        <f aca="false">IF($H663="AGÊNCIA",($L663+$M663)*$N$14,IF($H663="AGÊNCIA INTERNO",($L663*$N$14),IF($H663="FAT.DIRETO",($M663*$N$14))))</f>
        <v>0</v>
      </c>
      <c r="O663" s="126" t="n">
        <f aca="false">L663+M663+N663</f>
        <v>0</v>
      </c>
      <c r="P663" s="127" t="s">
        <v>29</v>
      </c>
      <c r="Q663" s="132"/>
      <c r="R663" s="124" t="n">
        <v>0</v>
      </c>
      <c r="S663" s="124" t="n">
        <v>0</v>
      </c>
      <c r="T663" s="125" t="n">
        <v>0</v>
      </c>
      <c r="U663" s="126" t="n">
        <f aca="false">(R663*S663*T663)</f>
        <v>0</v>
      </c>
      <c r="V663" s="126" t="n">
        <f aca="false">IF($H663="AGÊNCIA INTERNO",(0),U663*$V$14)</f>
        <v>0</v>
      </c>
      <c r="W663" s="126" t="n">
        <f aca="false">IF($H663="AGÊNCIA",($U663+$V663)*$W$14,IF($H663="AGÊNCIA INTERNO",($U663*$N$14),IF($H663="FAT.DIRETO",($V663*$N$14))))</f>
        <v>0</v>
      </c>
      <c r="X663" s="126" t="n">
        <f aca="false">U663+V663+W663</f>
        <v>0</v>
      </c>
      <c r="Y663" s="132"/>
      <c r="Z663" s="132"/>
      <c r="AA663" s="132"/>
      <c r="AB663" s="132"/>
      <c r="AC663" s="132"/>
      <c r="AD663" s="132"/>
      <c r="AE663" s="133"/>
    </row>
    <row r="664" customFormat="false" ht="33.75" hidden="true" customHeight="true" outlineLevel="0" collapsed="false">
      <c r="A664" s="132"/>
      <c r="B664" s="133"/>
      <c r="C664" s="129"/>
      <c r="D664" s="130"/>
      <c r="E664" s="131"/>
      <c r="F664" s="131"/>
      <c r="G664" s="134"/>
      <c r="H664" s="124"/>
      <c r="I664" s="124" t="n">
        <v>0</v>
      </c>
      <c r="J664" s="124" t="n">
        <v>0</v>
      </c>
      <c r="K664" s="125" t="n">
        <v>0</v>
      </c>
      <c r="L664" s="126" t="n">
        <f aca="false">(I664*J664*K664)</f>
        <v>0</v>
      </c>
      <c r="M664" s="126" t="n">
        <f aca="false">IF($H664="AGÊNCIA INTERNO",(0),L664*$M$14)</f>
        <v>0</v>
      </c>
      <c r="N664" s="126" t="n">
        <f aca="false">IF($H664="AGÊNCIA",($L664+$M664)*$N$14,IF($H664="AGÊNCIA INTERNO",($L664*$N$14),IF($H664="FAT.DIRETO",($M664*$N$14))))</f>
        <v>0</v>
      </c>
      <c r="O664" s="126" t="n">
        <f aca="false">L664+M664+N664</f>
        <v>0</v>
      </c>
      <c r="P664" s="127" t="s">
        <v>29</v>
      </c>
      <c r="Q664" s="132"/>
      <c r="R664" s="124" t="n">
        <v>0</v>
      </c>
      <c r="S664" s="124" t="n">
        <v>0</v>
      </c>
      <c r="T664" s="125" t="n">
        <v>0</v>
      </c>
      <c r="U664" s="126" t="n">
        <f aca="false">(R664*S664*T664)</f>
        <v>0</v>
      </c>
      <c r="V664" s="126" t="n">
        <f aca="false">IF($H664="AGÊNCIA INTERNO",(0),U664*$V$14)</f>
        <v>0</v>
      </c>
      <c r="W664" s="126" t="n">
        <f aca="false">IF($H664="AGÊNCIA",($U664+$V664)*$W$14,IF($H664="AGÊNCIA INTERNO",($U664*$N$14),IF($H664="FAT.DIRETO",($V664*$N$14))))</f>
        <v>0</v>
      </c>
      <c r="X664" s="126" t="n">
        <f aca="false">U664+V664+W664</f>
        <v>0</v>
      </c>
      <c r="Y664" s="132"/>
      <c r="Z664" s="132"/>
      <c r="AA664" s="132"/>
      <c r="AB664" s="132"/>
      <c r="AC664" s="132"/>
      <c r="AD664" s="132"/>
      <c r="AE664" s="133"/>
    </row>
    <row r="665" customFormat="false" ht="33.75" hidden="true" customHeight="true" outlineLevel="0" collapsed="false">
      <c r="A665" s="132"/>
      <c r="B665" s="133"/>
      <c r="C665" s="129"/>
      <c r="D665" s="130"/>
      <c r="E665" s="131"/>
      <c r="F665" s="131"/>
      <c r="G665" s="134"/>
      <c r="H665" s="124"/>
      <c r="I665" s="124" t="n">
        <v>0</v>
      </c>
      <c r="J665" s="124" t="n">
        <v>0</v>
      </c>
      <c r="K665" s="125" t="n">
        <v>0</v>
      </c>
      <c r="L665" s="126" t="n">
        <f aca="false">(I665*J665*K665)</f>
        <v>0</v>
      </c>
      <c r="M665" s="126" t="n">
        <f aca="false">IF($H665="AGÊNCIA INTERNO",(0),L665*$M$14)</f>
        <v>0</v>
      </c>
      <c r="N665" s="126" t="n">
        <f aca="false">IF($H665="AGÊNCIA",($L665+$M665)*$N$14,IF($H665="AGÊNCIA INTERNO",($L665*$N$14),IF($H665="FAT.DIRETO",($M665*$N$14))))</f>
        <v>0</v>
      </c>
      <c r="O665" s="126" t="n">
        <f aca="false">L665+M665+N665</f>
        <v>0</v>
      </c>
      <c r="P665" s="127" t="s">
        <v>29</v>
      </c>
      <c r="Q665" s="132"/>
      <c r="R665" s="124" t="n">
        <v>0</v>
      </c>
      <c r="S665" s="124" t="n">
        <v>0</v>
      </c>
      <c r="T665" s="125" t="n">
        <v>0</v>
      </c>
      <c r="U665" s="126" t="n">
        <f aca="false">(R665*S665*T665)</f>
        <v>0</v>
      </c>
      <c r="V665" s="126" t="n">
        <f aca="false">IF($H665="AGÊNCIA INTERNO",(0),U665*$V$14)</f>
        <v>0</v>
      </c>
      <c r="W665" s="126" t="n">
        <f aca="false">IF($H665="AGÊNCIA",($U665+$V665)*$W$14,IF($H665="AGÊNCIA INTERNO",($U665*$N$14),IF($H665="FAT.DIRETO",($V665*$N$14))))</f>
        <v>0</v>
      </c>
      <c r="X665" s="126" t="n">
        <f aca="false">U665+V665+W665</f>
        <v>0</v>
      </c>
      <c r="Y665" s="132"/>
      <c r="Z665" s="132"/>
      <c r="AA665" s="132"/>
      <c r="AB665" s="132"/>
      <c r="AC665" s="132"/>
      <c r="AD665" s="132"/>
      <c r="AE665" s="133"/>
    </row>
    <row r="666" customFormat="false" ht="33.75" hidden="true" customHeight="true" outlineLevel="0" collapsed="false">
      <c r="A666" s="132"/>
      <c r="B666" s="133"/>
      <c r="C666" s="129"/>
      <c r="D666" s="130"/>
      <c r="E666" s="131"/>
      <c r="F666" s="131"/>
      <c r="G666" s="134"/>
      <c r="H666" s="124"/>
      <c r="I666" s="124" t="n">
        <v>0</v>
      </c>
      <c r="J666" s="124" t="n">
        <v>0</v>
      </c>
      <c r="K666" s="125" t="n">
        <v>0</v>
      </c>
      <c r="L666" s="126" t="n">
        <f aca="false">(I666*J666*K666)</f>
        <v>0</v>
      </c>
      <c r="M666" s="126" t="n">
        <f aca="false">IF($H666="AGÊNCIA INTERNO",(0),L666*$M$14)</f>
        <v>0</v>
      </c>
      <c r="N666" s="126" t="n">
        <f aca="false">IF($H666="AGÊNCIA",($L666+$M666)*$N$14,IF($H666="AGÊNCIA INTERNO",($L666*$N$14),IF($H666="FAT.DIRETO",($M666*$N$14))))</f>
        <v>0</v>
      </c>
      <c r="O666" s="126" t="n">
        <f aca="false">L666+M666+N666</f>
        <v>0</v>
      </c>
      <c r="P666" s="127" t="s">
        <v>29</v>
      </c>
      <c r="Q666" s="132"/>
      <c r="R666" s="124" t="n">
        <v>0</v>
      </c>
      <c r="S666" s="124" t="n">
        <v>0</v>
      </c>
      <c r="T666" s="125" t="n">
        <v>0</v>
      </c>
      <c r="U666" s="126" t="n">
        <f aca="false">(R666*S666*T666)</f>
        <v>0</v>
      </c>
      <c r="V666" s="126" t="n">
        <f aca="false">IF($H666="AGÊNCIA INTERNO",(0),U666*$V$14)</f>
        <v>0</v>
      </c>
      <c r="W666" s="126" t="n">
        <f aca="false">IF($H666="AGÊNCIA",($U666+$V666)*$W$14,IF($H666="AGÊNCIA INTERNO",($U666*$N$14),IF($H666="FAT.DIRETO",($V666*$N$14))))</f>
        <v>0</v>
      </c>
      <c r="X666" s="126" t="n">
        <f aca="false">U666+V666+W666</f>
        <v>0</v>
      </c>
      <c r="Y666" s="132"/>
      <c r="Z666" s="132"/>
      <c r="AA666" s="132"/>
      <c r="AB666" s="132"/>
      <c r="AC666" s="132"/>
      <c r="AD666" s="132"/>
      <c r="AE666" s="133"/>
    </row>
    <row r="667" customFormat="false" ht="33.75" hidden="true" customHeight="true" outlineLevel="0" collapsed="false">
      <c r="A667" s="132"/>
      <c r="B667" s="133"/>
      <c r="C667" s="129"/>
      <c r="D667" s="130"/>
      <c r="E667" s="131"/>
      <c r="F667" s="131"/>
      <c r="G667" s="134"/>
      <c r="H667" s="124"/>
      <c r="I667" s="124" t="n">
        <v>0</v>
      </c>
      <c r="J667" s="124" t="n">
        <v>0</v>
      </c>
      <c r="K667" s="125" t="n">
        <v>0</v>
      </c>
      <c r="L667" s="126" t="n">
        <f aca="false">(I667*J667*K667)</f>
        <v>0</v>
      </c>
      <c r="M667" s="126" t="n">
        <f aca="false">IF($H667="AGÊNCIA INTERNO",(0),L667*$M$14)</f>
        <v>0</v>
      </c>
      <c r="N667" s="126" t="n">
        <f aca="false">IF($H667="AGÊNCIA",($L667+$M667)*$N$14,IF($H667="AGÊNCIA INTERNO",($L667*$N$14),IF($H667="FAT.DIRETO",($M667*$N$14))))</f>
        <v>0</v>
      </c>
      <c r="O667" s="126" t="n">
        <f aca="false">L667+M667+N667</f>
        <v>0</v>
      </c>
      <c r="P667" s="127" t="s">
        <v>29</v>
      </c>
      <c r="Q667" s="132"/>
      <c r="R667" s="124" t="n">
        <v>0</v>
      </c>
      <c r="S667" s="124" t="n">
        <v>0</v>
      </c>
      <c r="T667" s="125" t="n">
        <v>0</v>
      </c>
      <c r="U667" s="126" t="n">
        <f aca="false">(R667*S667*T667)</f>
        <v>0</v>
      </c>
      <c r="V667" s="126" t="n">
        <f aca="false">IF($H667="AGÊNCIA INTERNO",(0),U667*$V$14)</f>
        <v>0</v>
      </c>
      <c r="W667" s="126" t="n">
        <f aca="false">IF($H667="AGÊNCIA",($U667+$V667)*$W$14,IF($H667="AGÊNCIA INTERNO",($U667*$N$14),IF($H667="FAT.DIRETO",($V667*$N$14))))</f>
        <v>0</v>
      </c>
      <c r="X667" s="126" t="n">
        <f aca="false">U667+V667+W667</f>
        <v>0</v>
      </c>
      <c r="Y667" s="132"/>
      <c r="Z667" s="132"/>
      <c r="AA667" s="132"/>
      <c r="AB667" s="132"/>
      <c r="AC667" s="132"/>
      <c r="AD667" s="132"/>
      <c r="AE667" s="133"/>
    </row>
    <row r="668" customFormat="false" ht="33.75" hidden="true" customHeight="true" outlineLevel="0" collapsed="false">
      <c r="A668" s="132"/>
      <c r="B668" s="133"/>
      <c r="C668" s="129"/>
      <c r="D668" s="130"/>
      <c r="E668" s="131"/>
      <c r="F668" s="131"/>
      <c r="G668" s="134"/>
      <c r="H668" s="124"/>
      <c r="I668" s="124" t="n">
        <v>0</v>
      </c>
      <c r="J668" s="124" t="n">
        <v>0</v>
      </c>
      <c r="K668" s="125" t="n">
        <v>0</v>
      </c>
      <c r="L668" s="126" t="n">
        <f aca="false">(I668*J668*K668)</f>
        <v>0</v>
      </c>
      <c r="M668" s="126" t="n">
        <f aca="false">IF($H668="AGÊNCIA INTERNO",(0),L668*$M$14)</f>
        <v>0</v>
      </c>
      <c r="N668" s="126" t="n">
        <f aca="false">IF($H668="AGÊNCIA",($L668+$M668)*$N$14,IF($H668="AGÊNCIA INTERNO",($L668*$N$14),IF($H668="FAT.DIRETO",($M668*$N$14))))</f>
        <v>0</v>
      </c>
      <c r="O668" s="126" t="n">
        <f aca="false">L668+M668+N668</f>
        <v>0</v>
      </c>
      <c r="P668" s="127" t="s">
        <v>29</v>
      </c>
      <c r="Q668" s="132"/>
      <c r="R668" s="124" t="n">
        <v>0</v>
      </c>
      <c r="S668" s="124" t="n">
        <v>0</v>
      </c>
      <c r="T668" s="125" t="n">
        <v>0</v>
      </c>
      <c r="U668" s="126" t="n">
        <f aca="false">(R668*S668*T668)</f>
        <v>0</v>
      </c>
      <c r="V668" s="126" t="n">
        <f aca="false">IF($H668="AGÊNCIA INTERNO",(0),U668*$V$14)</f>
        <v>0</v>
      </c>
      <c r="W668" s="126" t="n">
        <f aca="false">IF($H668="AGÊNCIA",($U668+$V668)*$W$14,IF($H668="AGÊNCIA INTERNO",($U668*$N$14),IF($H668="FAT.DIRETO",($V668*$N$14))))</f>
        <v>0</v>
      </c>
      <c r="X668" s="126" t="n">
        <f aca="false">U668+V668+W668</f>
        <v>0</v>
      </c>
      <c r="Y668" s="132"/>
      <c r="Z668" s="132"/>
      <c r="AA668" s="132"/>
      <c r="AB668" s="132"/>
      <c r="AC668" s="132"/>
      <c r="AD668" s="132"/>
      <c r="AE668" s="133"/>
    </row>
    <row r="669" customFormat="false" ht="33.75" hidden="true" customHeight="true" outlineLevel="0" collapsed="false">
      <c r="A669" s="132"/>
      <c r="B669" s="133"/>
      <c r="C669" s="129"/>
      <c r="D669" s="130"/>
      <c r="E669" s="131"/>
      <c r="F669" s="131"/>
      <c r="G669" s="134"/>
      <c r="H669" s="124"/>
      <c r="I669" s="124" t="n">
        <v>0</v>
      </c>
      <c r="J669" s="124" t="n">
        <v>0</v>
      </c>
      <c r="K669" s="125" t="n">
        <v>0</v>
      </c>
      <c r="L669" s="126" t="n">
        <f aca="false">(I669*J669*K669)</f>
        <v>0</v>
      </c>
      <c r="M669" s="126" t="n">
        <f aca="false">IF($H669="AGÊNCIA INTERNO",(0),L669*$M$14)</f>
        <v>0</v>
      </c>
      <c r="N669" s="126" t="n">
        <f aca="false">IF($H669="AGÊNCIA",($L669+$M669)*$N$14,IF($H669="AGÊNCIA INTERNO",($L669*$N$14),IF($H669="FAT.DIRETO",($M669*$N$14))))</f>
        <v>0</v>
      </c>
      <c r="O669" s="126" t="n">
        <f aca="false">L669+M669+N669</f>
        <v>0</v>
      </c>
      <c r="P669" s="127" t="s">
        <v>29</v>
      </c>
      <c r="Q669" s="132"/>
      <c r="R669" s="124" t="n">
        <v>0</v>
      </c>
      <c r="S669" s="124" t="n">
        <v>0</v>
      </c>
      <c r="T669" s="125" t="n">
        <v>0</v>
      </c>
      <c r="U669" s="126" t="n">
        <f aca="false">(R669*S669*T669)</f>
        <v>0</v>
      </c>
      <c r="V669" s="126" t="n">
        <f aca="false">IF($H669="AGÊNCIA INTERNO",(0),U669*$V$14)</f>
        <v>0</v>
      </c>
      <c r="W669" s="126" t="n">
        <f aca="false">IF($H669="AGÊNCIA",($U669+$V669)*$W$14,IF($H669="AGÊNCIA INTERNO",($U669*$N$14),IF($H669="FAT.DIRETO",($V669*$N$14))))</f>
        <v>0</v>
      </c>
      <c r="X669" s="126" t="n">
        <f aca="false">U669+V669+W669</f>
        <v>0</v>
      </c>
      <c r="Y669" s="132"/>
      <c r="Z669" s="132"/>
      <c r="AA669" s="132"/>
      <c r="AB669" s="132"/>
      <c r="AC669" s="132"/>
      <c r="AD669" s="132"/>
      <c r="AE669" s="133"/>
    </row>
    <row r="670" customFormat="false" ht="33.75" hidden="true" customHeight="true" outlineLevel="0" collapsed="false">
      <c r="A670" s="132"/>
      <c r="B670" s="133"/>
      <c r="C670" s="129"/>
      <c r="D670" s="130"/>
      <c r="E670" s="131"/>
      <c r="F670" s="131"/>
      <c r="G670" s="134"/>
      <c r="H670" s="124"/>
      <c r="I670" s="124" t="n">
        <v>0</v>
      </c>
      <c r="J670" s="124" t="n">
        <v>0</v>
      </c>
      <c r="K670" s="125" t="n">
        <v>0</v>
      </c>
      <c r="L670" s="126" t="n">
        <f aca="false">(I670*J670*K670)</f>
        <v>0</v>
      </c>
      <c r="M670" s="126" t="n">
        <f aca="false">IF($H670="AGÊNCIA INTERNO",(0),L670*$M$14)</f>
        <v>0</v>
      </c>
      <c r="N670" s="126" t="n">
        <f aca="false">IF($H670="AGÊNCIA",($L670+$M670)*$N$14,IF($H670="AGÊNCIA INTERNO",($L670*$N$14),IF($H670="FAT.DIRETO",($M670*$N$14))))</f>
        <v>0</v>
      </c>
      <c r="O670" s="126" t="n">
        <f aca="false">L670+M670+N670</f>
        <v>0</v>
      </c>
      <c r="P670" s="127" t="s">
        <v>29</v>
      </c>
      <c r="Q670" s="132"/>
      <c r="R670" s="124" t="n">
        <v>0</v>
      </c>
      <c r="S670" s="124" t="n">
        <v>0</v>
      </c>
      <c r="T670" s="125" t="n">
        <v>0</v>
      </c>
      <c r="U670" s="126" t="n">
        <f aca="false">(R670*S670*T670)</f>
        <v>0</v>
      </c>
      <c r="V670" s="126" t="n">
        <f aca="false">IF($H670="AGÊNCIA INTERNO",(0),U670*$V$14)</f>
        <v>0</v>
      </c>
      <c r="W670" s="126" t="n">
        <f aca="false">IF($H670="AGÊNCIA",($U670+$V670)*$W$14,IF($H670="AGÊNCIA INTERNO",($U670*$N$14),IF($H670="FAT.DIRETO",($V670*$N$14))))</f>
        <v>0</v>
      </c>
      <c r="X670" s="126" t="n">
        <f aca="false">U670+V670+W670</f>
        <v>0</v>
      </c>
      <c r="Y670" s="132"/>
      <c r="Z670" s="132"/>
      <c r="AA670" s="132"/>
      <c r="AB670" s="132"/>
      <c r="AC670" s="132"/>
      <c r="AD670" s="132"/>
      <c r="AE670" s="133"/>
    </row>
    <row r="671" customFormat="false" ht="33.75" hidden="true" customHeight="true" outlineLevel="0" collapsed="false">
      <c r="A671" s="132"/>
      <c r="B671" s="133"/>
      <c r="C671" s="129"/>
      <c r="D671" s="130"/>
      <c r="E671" s="131"/>
      <c r="F671" s="131"/>
      <c r="G671" s="134"/>
      <c r="H671" s="124"/>
      <c r="I671" s="124" t="n">
        <v>0</v>
      </c>
      <c r="J671" s="124" t="n">
        <v>0</v>
      </c>
      <c r="K671" s="125" t="n">
        <v>0</v>
      </c>
      <c r="L671" s="126" t="n">
        <f aca="false">(I671*J671*K671)</f>
        <v>0</v>
      </c>
      <c r="M671" s="126" t="n">
        <f aca="false">IF($H671="AGÊNCIA INTERNO",(0),L671*$M$14)</f>
        <v>0</v>
      </c>
      <c r="N671" s="126" t="n">
        <f aca="false">IF($H671="AGÊNCIA",($L671+$M671)*$N$14,IF($H671="AGÊNCIA INTERNO",($L671*$N$14),IF($H671="FAT.DIRETO",($M671*$N$14))))</f>
        <v>0</v>
      </c>
      <c r="O671" s="126" t="n">
        <f aca="false">L671+M671+N671</f>
        <v>0</v>
      </c>
      <c r="P671" s="127" t="s">
        <v>29</v>
      </c>
      <c r="Q671" s="132"/>
      <c r="R671" s="124" t="n">
        <v>0</v>
      </c>
      <c r="S671" s="124" t="n">
        <v>0</v>
      </c>
      <c r="T671" s="125" t="n">
        <v>0</v>
      </c>
      <c r="U671" s="126" t="n">
        <f aca="false">(R671*S671*T671)</f>
        <v>0</v>
      </c>
      <c r="V671" s="126" t="n">
        <f aca="false">IF($H671="AGÊNCIA INTERNO",(0),U671*$V$14)</f>
        <v>0</v>
      </c>
      <c r="W671" s="126" t="n">
        <f aca="false">IF($H671="AGÊNCIA",($U671+$V671)*$W$14,IF($H671="AGÊNCIA INTERNO",($U671*$N$14),IF($H671="FAT.DIRETO",($V671*$N$14))))</f>
        <v>0</v>
      </c>
      <c r="X671" s="126" t="n">
        <f aca="false">U671+V671+W671</f>
        <v>0</v>
      </c>
      <c r="Y671" s="132"/>
      <c r="Z671" s="132"/>
      <c r="AA671" s="132"/>
      <c r="AB671" s="132"/>
      <c r="AC671" s="132"/>
      <c r="AD671" s="132"/>
      <c r="AE671" s="133"/>
    </row>
    <row r="672" customFormat="false" ht="33.75" hidden="true" customHeight="true" outlineLevel="0" collapsed="false">
      <c r="A672" s="132"/>
      <c r="B672" s="133"/>
      <c r="C672" s="129"/>
      <c r="D672" s="130"/>
      <c r="E672" s="131"/>
      <c r="F672" s="131"/>
      <c r="G672" s="134"/>
      <c r="H672" s="124"/>
      <c r="I672" s="124" t="n">
        <v>0</v>
      </c>
      <c r="J672" s="124" t="n">
        <v>0</v>
      </c>
      <c r="K672" s="125" t="n">
        <v>0</v>
      </c>
      <c r="L672" s="126" t="n">
        <f aca="false">(I672*J672*K672)</f>
        <v>0</v>
      </c>
      <c r="M672" s="126" t="n">
        <f aca="false">IF($H672="AGÊNCIA INTERNO",(0),L672*$M$14)</f>
        <v>0</v>
      </c>
      <c r="N672" s="126" t="n">
        <f aca="false">IF($H672="AGÊNCIA",($L672+$M672)*$N$14,IF($H672="AGÊNCIA INTERNO",($L672*$N$14),IF($H672="FAT.DIRETO",($M672*$N$14))))</f>
        <v>0</v>
      </c>
      <c r="O672" s="126" t="n">
        <f aca="false">L672+M672+N672</f>
        <v>0</v>
      </c>
      <c r="P672" s="127" t="s">
        <v>29</v>
      </c>
      <c r="Q672" s="132"/>
      <c r="R672" s="124" t="n">
        <v>0</v>
      </c>
      <c r="S672" s="124" t="n">
        <v>0</v>
      </c>
      <c r="T672" s="125" t="n">
        <v>0</v>
      </c>
      <c r="U672" s="126" t="n">
        <f aca="false">(R672*S672*T672)</f>
        <v>0</v>
      </c>
      <c r="V672" s="126" t="n">
        <f aca="false">IF($H672="AGÊNCIA INTERNO",(0),U672*$V$14)</f>
        <v>0</v>
      </c>
      <c r="W672" s="126" t="n">
        <f aca="false">IF($H672="AGÊNCIA",($U672+$V672)*$W$14,IF($H672="AGÊNCIA INTERNO",($U672*$N$14),IF($H672="FAT.DIRETO",($V672*$N$14))))</f>
        <v>0</v>
      </c>
      <c r="X672" s="126" t="n">
        <f aca="false">U672+V672+W672</f>
        <v>0</v>
      </c>
      <c r="Y672" s="132"/>
      <c r="Z672" s="132"/>
      <c r="AA672" s="132"/>
      <c r="AB672" s="132"/>
      <c r="AC672" s="132"/>
      <c r="AD672" s="132"/>
      <c r="AE672" s="133"/>
    </row>
    <row r="673" customFormat="false" ht="33.75" hidden="true" customHeight="true" outlineLevel="0" collapsed="false">
      <c r="A673" s="132"/>
      <c r="B673" s="133"/>
      <c r="C673" s="129"/>
      <c r="D673" s="130"/>
      <c r="E673" s="131"/>
      <c r="F673" s="131"/>
      <c r="G673" s="134"/>
      <c r="H673" s="124"/>
      <c r="I673" s="124" t="n">
        <v>0</v>
      </c>
      <c r="J673" s="124" t="n">
        <v>0</v>
      </c>
      <c r="K673" s="125" t="n">
        <v>0</v>
      </c>
      <c r="L673" s="126" t="n">
        <f aca="false">(I673*J673*K673)</f>
        <v>0</v>
      </c>
      <c r="M673" s="126" t="n">
        <f aca="false">IF($H673="AGÊNCIA INTERNO",(0),L673*$M$14)</f>
        <v>0</v>
      </c>
      <c r="N673" s="126" t="n">
        <f aca="false">IF($H673="AGÊNCIA",($L673+$M673)*$N$14,IF($H673="AGÊNCIA INTERNO",($L673*$N$14),IF($H673="FAT.DIRETO",($M673*$N$14))))</f>
        <v>0</v>
      </c>
      <c r="O673" s="126" t="n">
        <f aca="false">L673+M673+N673</f>
        <v>0</v>
      </c>
      <c r="P673" s="127" t="s">
        <v>29</v>
      </c>
      <c r="Q673" s="132"/>
      <c r="R673" s="124" t="n">
        <v>0</v>
      </c>
      <c r="S673" s="124" t="n">
        <v>0</v>
      </c>
      <c r="T673" s="125" t="n">
        <v>0</v>
      </c>
      <c r="U673" s="126" t="n">
        <f aca="false">(R673*S673*T673)</f>
        <v>0</v>
      </c>
      <c r="V673" s="126" t="n">
        <f aca="false">IF($H673="AGÊNCIA INTERNO",(0),U673*$V$14)</f>
        <v>0</v>
      </c>
      <c r="W673" s="126" t="n">
        <f aca="false">IF($H673="AGÊNCIA",($U673+$V673)*$W$14,IF($H673="AGÊNCIA INTERNO",($U673*$N$14),IF($H673="FAT.DIRETO",($V673*$N$14))))</f>
        <v>0</v>
      </c>
      <c r="X673" s="126" t="n">
        <f aca="false">U673+V673+W673</f>
        <v>0</v>
      </c>
      <c r="Y673" s="132"/>
      <c r="Z673" s="132"/>
      <c r="AA673" s="132"/>
      <c r="AB673" s="132"/>
      <c r="AC673" s="132"/>
      <c r="AD673" s="132"/>
      <c r="AE673" s="133"/>
    </row>
    <row r="674" customFormat="false" ht="33.75" hidden="true" customHeight="true" outlineLevel="0" collapsed="false">
      <c r="A674" s="132"/>
      <c r="B674" s="133"/>
      <c r="C674" s="129"/>
      <c r="D674" s="130"/>
      <c r="E674" s="131"/>
      <c r="F674" s="131"/>
      <c r="G674" s="134"/>
      <c r="H674" s="124"/>
      <c r="I674" s="124" t="n">
        <v>0</v>
      </c>
      <c r="J674" s="124" t="n">
        <v>0</v>
      </c>
      <c r="K674" s="125" t="n">
        <v>0</v>
      </c>
      <c r="L674" s="126" t="n">
        <f aca="false">(I674*J674*K674)</f>
        <v>0</v>
      </c>
      <c r="M674" s="126" t="n">
        <f aca="false">IF($H674="AGÊNCIA INTERNO",(0),L674*$M$14)</f>
        <v>0</v>
      </c>
      <c r="N674" s="126" t="n">
        <f aca="false">IF($H674="AGÊNCIA",($L674+$M674)*$N$14,IF($H674="AGÊNCIA INTERNO",($L674*$N$14),IF($H674="FAT.DIRETO",($M674*$N$14))))</f>
        <v>0</v>
      </c>
      <c r="O674" s="126" t="n">
        <f aca="false">L674+M674+N674</f>
        <v>0</v>
      </c>
      <c r="P674" s="127" t="s">
        <v>29</v>
      </c>
      <c r="Q674" s="132"/>
      <c r="R674" s="124" t="n">
        <v>0</v>
      </c>
      <c r="S674" s="124" t="n">
        <v>0</v>
      </c>
      <c r="T674" s="125" t="n">
        <v>0</v>
      </c>
      <c r="U674" s="126" t="n">
        <f aca="false">(R674*S674*T674)</f>
        <v>0</v>
      </c>
      <c r="V674" s="126" t="n">
        <f aca="false">IF($H674="AGÊNCIA INTERNO",(0),U674*$V$14)</f>
        <v>0</v>
      </c>
      <c r="W674" s="126" t="n">
        <f aca="false">IF($H674="AGÊNCIA",($U674+$V674)*$W$14,IF($H674="AGÊNCIA INTERNO",($U674*$N$14),IF($H674="FAT.DIRETO",($V674*$N$14))))</f>
        <v>0</v>
      </c>
      <c r="X674" s="126" t="n">
        <f aca="false">U674+V674+W674</f>
        <v>0</v>
      </c>
      <c r="Y674" s="132"/>
      <c r="Z674" s="132"/>
      <c r="AA674" s="132"/>
      <c r="AB674" s="132"/>
      <c r="AC674" s="132"/>
      <c r="AD674" s="132"/>
      <c r="AE674" s="133"/>
    </row>
    <row r="675" customFormat="false" ht="33.75" hidden="true" customHeight="true" outlineLevel="0" collapsed="false">
      <c r="A675" s="132"/>
      <c r="B675" s="133"/>
      <c r="C675" s="129"/>
      <c r="D675" s="130"/>
      <c r="E675" s="131"/>
      <c r="F675" s="131"/>
      <c r="G675" s="134"/>
      <c r="H675" s="124"/>
      <c r="I675" s="124" t="n">
        <v>0</v>
      </c>
      <c r="J675" s="124" t="n">
        <v>0</v>
      </c>
      <c r="K675" s="125" t="n">
        <v>0</v>
      </c>
      <c r="L675" s="126" t="n">
        <f aca="false">(I675*J675*K675)</f>
        <v>0</v>
      </c>
      <c r="M675" s="126" t="n">
        <f aca="false">IF($H675="AGÊNCIA INTERNO",(0),L675*$M$14)</f>
        <v>0</v>
      </c>
      <c r="N675" s="126" t="n">
        <f aca="false">IF($H675="AGÊNCIA",($L675+$M675)*$N$14,IF($H675="AGÊNCIA INTERNO",($L675*$N$14),IF($H675="FAT.DIRETO",($M675*$N$14))))</f>
        <v>0</v>
      </c>
      <c r="O675" s="126" t="n">
        <f aca="false">L675+M675+N675</f>
        <v>0</v>
      </c>
      <c r="P675" s="127" t="s">
        <v>29</v>
      </c>
      <c r="Q675" s="132"/>
      <c r="R675" s="124" t="n">
        <v>0</v>
      </c>
      <c r="S675" s="124" t="n">
        <v>0</v>
      </c>
      <c r="T675" s="125" t="n">
        <v>0</v>
      </c>
      <c r="U675" s="126" t="n">
        <f aca="false">(R675*S675*T675)</f>
        <v>0</v>
      </c>
      <c r="V675" s="126" t="n">
        <f aca="false">IF($H675="AGÊNCIA INTERNO",(0),U675*$V$14)</f>
        <v>0</v>
      </c>
      <c r="W675" s="126" t="n">
        <f aca="false">IF($H675="AGÊNCIA",($U675+$V675)*$W$14,IF($H675="AGÊNCIA INTERNO",($U675*$N$14),IF($H675="FAT.DIRETO",($V675*$N$14))))</f>
        <v>0</v>
      </c>
      <c r="X675" s="126" t="n">
        <f aca="false">U675+V675+W675</f>
        <v>0</v>
      </c>
      <c r="Y675" s="132"/>
      <c r="Z675" s="132"/>
      <c r="AA675" s="132"/>
      <c r="AB675" s="132"/>
      <c r="AC675" s="132"/>
      <c r="AD675" s="132"/>
      <c r="AE675" s="133"/>
    </row>
    <row r="676" customFormat="false" ht="33.75" hidden="true" customHeight="true" outlineLevel="0" collapsed="false">
      <c r="A676" s="132"/>
      <c r="B676" s="133"/>
      <c r="C676" s="129"/>
      <c r="D676" s="130"/>
      <c r="E676" s="131"/>
      <c r="F676" s="131"/>
      <c r="G676" s="134"/>
      <c r="H676" s="124"/>
      <c r="I676" s="124" t="n">
        <v>0</v>
      </c>
      <c r="J676" s="124" t="n">
        <v>0</v>
      </c>
      <c r="K676" s="125" t="n">
        <v>0</v>
      </c>
      <c r="L676" s="126" t="n">
        <f aca="false">(I676*J676*K676)</f>
        <v>0</v>
      </c>
      <c r="M676" s="126" t="n">
        <f aca="false">IF($H676="AGÊNCIA INTERNO",(0),L676*$M$14)</f>
        <v>0</v>
      </c>
      <c r="N676" s="126" t="n">
        <f aca="false">IF($H676="AGÊNCIA",($L676+$M676)*$N$14,IF($H676="AGÊNCIA INTERNO",($L676*$N$14),IF($H676="FAT.DIRETO",($M676*$N$14))))</f>
        <v>0</v>
      </c>
      <c r="O676" s="126" t="n">
        <f aca="false">L676+M676+N676</f>
        <v>0</v>
      </c>
      <c r="P676" s="127" t="s">
        <v>29</v>
      </c>
      <c r="Q676" s="132"/>
      <c r="R676" s="124" t="n">
        <v>0</v>
      </c>
      <c r="S676" s="124" t="n">
        <v>0</v>
      </c>
      <c r="T676" s="125" t="n">
        <v>0</v>
      </c>
      <c r="U676" s="126" t="n">
        <f aca="false">(R676*S676*T676)</f>
        <v>0</v>
      </c>
      <c r="V676" s="126" t="n">
        <f aca="false">IF($H676="AGÊNCIA INTERNO",(0),U676*$V$14)</f>
        <v>0</v>
      </c>
      <c r="W676" s="126" t="n">
        <f aca="false">IF($H676="AGÊNCIA",($U676+$V676)*$W$14,IF($H676="AGÊNCIA INTERNO",($U676*$N$14),IF($H676="FAT.DIRETO",($V676*$N$14))))</f>
        <v>0</v>
      </c>
      <c r="X676" s="126" t="n">
        <f aca="false">U676+V676+W676</f>
        <v>0</v>
      </c>
      <c r="Y676" s="132"/>
      <c r="Z676" s="132"/>
      <c r="AA676" s="132"/>
      <c r="AB676" s="132"/>
      <c r="AC676" s="132"/>
      <c r="AD676" s="132"/>
      <c r="AE676" s="133"/>
    </row>
    <row r="677" customFormat="false" ht="33.75" hidden="true" customHeight="true" outlineLevel="0" collapsed="false">
      <c r="A677" s="132"/>
      <c r="B677" s="133"/>
      <c r="C677" s="129"/>
      <c r="D677" s="130"/>
      <c r="E677" s="131"/>
      <c r="F677" s="131"/>
      <c r="G677" s="134"/>
      <c r="H677" s="124"/>
      <c r="I677" s="124" t="n">
        <v>0</v>
      </c>
      <c r="J677" s="124" t="n">
        <v>0</v>
      </c>
      <c r="K677" s="125" t="n">
        <v>0</v>
      </c>
      <c r="L677" s="126" t="n">
        <f aca="false">(I677*J677*K677)</f>
        <v>0</v>
      </c>
      <c r="M677" s="126" t="n">
        <f aca="false">IF($H677="AGÊNCIA INTERNO",(0),L677*$M$14)</f>
        <v>0</v>
      </c>
      <c r="N677" s="126" t="n">
        <f aca="false">IF($H677="AGÊNCIA",($L677+$M677)*$N$14,IF($H677="AGÊNCIA INTERNO",($L677*$N$14),IF($H677="FAT.DIRETO",($M677*$N$14))))</f>
        <v>0</v>
      </c>
      <c r="O677" s="126" t="n">
        <f aca="false">L677+M677+N677</f>
        <v>0</v>
      </c>
      <c r="P677" s="127" t="s">
        <v>29</v>
      </c>
      <c r="Q677" s="132"/>
      <c r="R677" s="124" t="n">
        <v>0</v>
      </c>
      <c r="S677" s="124" t="n">
        <v>0</v>
      </c>
      <c r="T677" s="125" t="n">
        <v>0</v>
      </c>
      <c r="U677" s="126" t="n">
        <f aca="false">(R677*S677*T677)</f>
        <v>0</v>
      </c>
      <c r="V677" s="126" t="n">
        <f aca="false">IF($H677="AGÊNCIA INTERNO",(0),U677*$V$14)</f>
        <v>0</v>
      </c>
      <c r="W677" s="126" t="n">
        <f aca="false">IF($H677="AGÊNCIA",($U677+$V677)*$W$14,IF($H677="AGÊNCIA INTERNO",($U677*$N$14),IF($H677="FAT.DIRETO",($V677*$N$14))))</f>
        <v>0</v>
      </c>
      <c r="X677" s="126" t="n">
        <f aca="false">U677+V677+W677</f>
        <v>0</v>
      </c>
      <c r="Y677" s="132"/>
      <c r="Z677" s="132"/>
      <c r="AA677" s="132"/>
      <c r="AB677" s="132"/>
      <c r="AC677" s="132"/>
      <c r="AD677" s="132"/>
      <c r="AE677" s="133"/>
    </row>
    <row r="678" customFormat="false" ht="33.75" hidden="true" customHeight="true" outlineLevel="0" collapsed="false">
      <c r="A678" s="132"/>
      <c r="B678" s="133"/>
      <c r="C678" s="129"/>
      <c r="D678" s="130"/>
      <c r="E678" s="131"/>
      <c r="F678" s="131"/>
      <c r="G678" s="134"/>
      <c r="H678" s="124"/>
      <c r="I678" s="124" t="n">
        <v>0</v>
      </c>
      <c r="J678" s="124" t="n">
        <v>0</v>
      </c>
      <c r="K678" s="125" t="n">
        <v>0</v>
      </c>
      <c r="L678" s="126" t="n">
        <f aca="false">(I678*J678*K678)</f>
        <v>0</v>
      </c>
      <c r="M678" s="126" t="n">
        <f aca="false">IF($H678="AGÊNCIA INTERNO",(0),L678*$M$14)</f>
        <v>0</v>
      </c>
      <c r="N678" s="126" t="n">
        <f aca="false">IF($H678="AGÊNCIA",($L678+$M678)*$N$14,IF($H678="AGÊNCIA INTERNO",($L678*$N$14),IF($H678="FAT.DIRETO",($M678*$N$14))))</f>
        <v>0</v>
      </c>
      <c r="O678" s="126" t="n">
        <f aca="false">L678+M678+N678</f>
        <v>0</v>
      </c>
      <c r="P678" s="127" t="s">
        <v>29</v>
      </c>
      <c r="Q678" s="132"/>
      <c r="R678" s="124" t="n">
        <v>0</v>
      </c>
      <c r="S678" s="124" t="n">
        <v>0</v>
      </c>
      <c r="T678" s="125" t="n">
        <v>0</v>
      </c>
      <c r="U678" s="126" t="n">
        <f aca="false">(R678*S678*T678)</f>
        <v>0</v>
      </c>
      <c r="V678" s="126" t="n">
        <f aca="false">IF($H678="AGÊNCIA INTERNO",(0),U678*$V$14)</f>
        <v>0</v>
      </c>
      <c r="W678" s="126" t="n">
        <f aca="false">IF($H678="AGÊNCIA",($U678+$V678)*$W$14,IF($H678="AGÊNCIA INTERNO",($U678*$N$14),IF($H678="FAT.DIRETO",($V678*$N$14))))</f>
        <v>0</v>
      </c>
      <c r="X678" s="126" t="n">
        <f aca="false">U678+V678+W678</f>
        <v>0</v>
      </c>
      <c r="Y678" s="132"/>
      <c r="Z678" s="132"/>
      <c r="AA678" s="132"/>
      <c r="AB678" s="132"/>
      <c r="AC678" s="132"/>
      <c r="AD678" s="132"/>
      <c r="AE678" s="133"/>
    </row>
    <row r="679" customFormat="false" ht="33.75" hidden="true" customHeight="true" outlineLevel="0" collapsed="false">
      <c r="A679" s="132"/>
      <c r="B679" s="133"/>
      <c r="C679" s="129"/>
      <c r="D679" s="130"/>
      <c r="E679" s="131"/>
      <c r="F679" s="131"/>
      <c r="G679" s="134"/>
      <c r="H679" s="124"/>
      <c r="I679" s="124" t="n">
        <v>0</v>
      </c>
      <c r="J679" s="124" t="n">
        <v>0</v>
      </c>
      <c r="K679" s="125" t="n">
        <v>0</v>
      </c>
      <c r="L679" s="126" t="n">
        <f aca="false">(I679*J679*K679)</f>
        <v>0</v>
      </c>
      <c r="M679" s="126" t="n">
        <f aca="false">IF($H679="AGÊNCIA INTERNO",(0),L679*$M$14)</f>
        <v>0</v>
      </c>
      <c r="N679" s="126" t="n">
        <f aca="false">IF($H679="AGÊNCIA",($L679+$M679)*$N$14,IF($H679="AGÊNCIA INTERNO",($L679*$N$14),IF($H679="FAT.DIRETO",($M679*$N$14))))</f>
        <v>0</v>
      </c>
      <c r="O679" s="126" t="n">
        <f aca="false">L679+M679+N679</f>
        <v>0</v>
      </c>
      <c r="P679" s="127" t="s">
        <v>29</v>
      </c>
      <c r="Q679" s="132"/>
      <c r="R679" s="124" t="n">
        <v>0</v>
      </c>
      <c r="S679" s="124" t="n">
        <v>0</v>
      </c>
      <c r="T679" s="125" t="n">
        <v>0</v>
      </c>
      <c r="U679" s="126" t="n">
        <f aca="false">(R679*S679*T679)</f>
        <v>0</v>
      </c>
      <c r="V679" s="126" t="n">
        <f aca="false">IF($H679="AGÊNCIA INTERNO",(0),U679*$V$14)</f>
        <v>0</v>
      </c>
      <c r="W679" s="126" t="n">
        <f aca="false">IF($H679="AGÊNCIA",($U679+$V679)*$W$14,IF($H679="AGÊNCIA INTERNO",($U679*$N$14),IF($H679="FAT.DIRETO",($V679*$N$14))))</f>
        <v>0</v>
      </c>
      <c r="X679" s="126" t="n">
        <f aca="false">U679+V679+W679</f>
        <v>0</v>
      </c>
      <c r="Y679" s="132"/>
      <c r="Z679" s="132"/>
      <c r="AA679" s="132"/>
      <c r="AB679" s="132"/>
      <c r="AC679" s="132"/>
      <c r="AD679" s="132"/>
      <c r="AE679" s="133"/>
    </row>
    <row r="680" customFormat="false" ht="33.75" hidden="true" customHeight="true" outlineLevel="0" collapsed="false">
      <c r="A680" s="132"/>
      <c r="B680" s="133"/>
      <c r="C680" s="129"/>
      <c r="D680" s="130"/>
      <c r="E680" s="131"/>
      <c r="F680" s="131"/>
      <c r="G680" s="134"/>
      <c r="H680" s="124"/>
      <c r="I680" s="124" t="n">
        <v>0</v>
      </c>
      <c r="J680" s="124" t="n">
        <v>0</v>
      </c>
      <c r="K680" s="125" t="n">
        <v>0</v>
      </c>
      <c r="L680" s="126" t="n">
        <f aca="false">(I680*J680*K680)</f>
        <v>0</v>
      </c>
      <c r="M680" s="126" t="n">
        <f aca="false">IF($H680="AGÊNCIA INTERNO",(0),L680*$M$14)</f>
        <v>0</v>
      </c>
      <c r="N680" s="126" t="n">
        <f aca="false">IF($H680="AGÊNCIA",($L680+$M680)*$N$14,IF($H680="AGÊNCIA INTERNO",($L680*$N$14),IF($H680="FAT.DIRETO",($M680*$N$14))))</f>
        <v>0</v>
      </c>
      <c r="O680" s="126" t="n">
        <f aca="false">L680+M680+N680</f>
        <v>0</v>
      </c>
      <c r="P680" s="127" t="s">
        <v>28</v>
      </c>
      <c r="Q680" s="132"/>
      <c r="R680" s="124" t="n">
        <v>0</v>
      </c>
      <c r="S680" s="124" t="n">
        <v>0</v>
      </c>
      <c r="T680" s="125" t="n">
        <v>0</v>
      </c>
      <c r="U680" s="126" t="n">
        <f aca="false">(R680*S680*T680)</f>
        <v>0</v>
      </c>
      <c r="V680" s="126" t="n">
        <f aca="false">IF($H680="AGÊNCIA INTERNO",(0),U680*$V$14)</f>
        <v>0</v>
      </c>
      <c r="W680" s="126" t="n">
        <f aca="false">IF($H680="AGÊNCIA",($U680+$V680)*$W$14,IF($H680="AGÊNCIA INTERNO",($U680*$N$14),IF($H680="FAT.DIRETO",($V680*$N$14))))</f>
        <v>0</v>
      </c>
      <c r="X680" s="126" t="n">
        <f aca="false">U680+V680+W680</f>
        <v>0</v>
      </c>
      <c r="Y680" s="132"/>
      <c r="Z680" s="132"/>
      <c r="AA680" s="132"/>
      <c r="AB680" s="132"/>
      <c r="AC680" s="132"/>
      <c r="AD680" s="132"/>
      <c r="AE680" s="133"/>
    </row>
    <row r="681" customFormat="false" ht="33.75" hidden="true" customHeight="true" outlineLevel="0" collapsed="false">
      <c r="A681" s="132"/>
      <c r="B681" s="133"/>
      <c r="C681" s="129"/>
      <c r="D681" s="130"/>
      <c r="E681" s="131"/>
      <c r="F681" s="131"/>
      <c r="G681" s="134"/>
      <c r="H681" s="124"/>
      <c r="I681" s="124" t="n">
        <v>0</v>
      </c>
      <c r="J681" s="124" t="n">
        <v>0</v>
      </c>
      <c r="K681" s="125" t="n">
        <v>0</v>
      </c>
      <c r="L681" s="126" t="n">
        <f aca="false">(I681*J681*K681)</f>
        <v>0</v>
      </c>
      <c r="M681" s="126" t="n">
        <f aca="false">IF($H681="AGÊNCIA INTERNO",(0),L681*$M$14)</f>
        <v>0</v>
      </c>
      <c r="N681" s="126" t="n">
        <f aca="false">IF($H681="AGÊNCIA",($L681+$M681)*$N$14,IF($H681="AGÊNCIA INTERNO",($L681*$N$14),IF($H681="FAT.DIRETO",($M681*$N$14))))</f>
        <v>0</v>
      </c>
      <c r="O681" s="126" t="n">
        <f aca="false">L681+M681+N681</f>
        <v>0</v>
      </c>
      <c r="P681" s="127" t="s">
        <v>28</v>
      </c>
      <c r="Q681" s="132"/>
      <c r="R681" s="124" t="n">
        <v>0</v>
      </c>
      <c r="S681" s="124" t="n">
        <v>0</v>
      </c>
      <c r="T681" s="125" t="n">
        <v>0</v>
      </c>
      <c r="U681" s="126" t="n">
        <f aca="false">(R681*S681*T681)</f>
        <v>0</v>
      </c>
      <c r="V681" s="126" t="n">
        <f aca="false">IF($H681="AGÊNCIA INTERNO",(0),U681*$V$14)</f>
        <v>0</v>
      </c>
      <c r="W681" s="126" t="n">
        <f aca="false">IF($H681="AGÊNCIA",($U681+$V681)*$W$14,IF($H681="AGÊNCIA INTERNO",($U681*$N$14),IF($H681="FAT.DIRETO",($V681*$N$14))))</f>
        <v>0</v>
      </c>
      <c r="X681" s="126" t="n">
        <f aca="false">U681+V681+W681</f>
        <v>0</v>
      </c>
      <c r="Y681" s="132"/>
      <c r="Z681" s="132"/>
      <c r="AA681" s="132"/>
      <c r="AB681" s="132"/>
      <c r="AC681" s="132"/>
      <c r="AD681" s="132"/>
      <c r="AE681" s="133"/>
    </row>
    <row r="682" customFormat="false" ht="33.75" hidden="true" customHeight="true" outlineLevel="0" collapsed="false">
      <c r="A682" s="132"/>
      <c r="B682" s="133"/>
      <c r="C682" s="129"/>
      <c r="D682" s="130"/>
      <c r="E682" s="131"/>
      <c r="F682" s="131"/>
      <c r="G682" s="134"/>
      <c r="H682" s="124"/>
      <c r="I682" s="124" t="n">
        <v>0</v>
      </c>
      <c r="J682" s="124" t="n">
        <v>0</v>
      </c>
      <c r="K682" s="125" t="n">
        <v>0</v>
      </c>
      <c r="L682" s="126" t="n">
        <f aca="false">(I682*J682*K682)</f>
        <v>0</v>
      </c>
      <c r="M682" s="126" t="n">
        <f aca="false">IF($H682="AGÊNCIA INTERNO",(0),L682*$M$14)</f>
        <v>0</v>
      </c>
      <c r="N682" s="126" t="n">
        <f aca="false">IF($H682="AGÊNCIA",($L682+$M682)*$N$14,IF($H682="AGÊNCIA INTERNO",($L682*$N$14),IF($H682="FAT.DIRETO",($M682*$N$14))))</f>
        <v>0</v>
      </c>
      <c r="O682" s="126" t="n">
        <f aca="false">L682+M682+N682</f>
        <v>0</v>
      </c>
      <c r="P682" s="127"/>
      <c r="Q682" s="132"/>
      <c r="R682" s="124"/>
      <c r="S682" s="124"/>
      <c r="T682" s="125"/>
      <c r="U682" s="126" t="n">
        <f aca="false">(R682*S682*T682)</f>
        <v>0</v>
      </c>
      <c r="V682" s="126" t="n">
        <f aca="false">IF($H682="AGÊNCIA INTERNO",(0),U682*$V$14)</f>
        <v>0</v>
      </c>
      <c r="W682" s="126" t="n">
        <f aca="false">IF($H682="AGÊNCIA",($U682+$V682)*$W$14,IF($H682="AGÊNCIA INTERNO",($U682*$N$14),IF($H682="FAT.DIRETO",($V682*$N$14))))</f>
        <v>0</v>
      </c>
      <c r="X682" s="126" t="n">
        <f aca="false">U682+V682+W682</f>
        <v>0</v>
      </c>
      <c r="Y682" s="132"/>
      <c r="Z682" s="132"/>
      <c r="AA682" s="132"/>
      <c r="AB682" s="132"/>
      <c r="AC682" s="132"/>
      <c r="AD682" s="132"/>
      <c r="AE682" s="133"/>
    </row>
    <row r="683" customFormat="false" ht="33.75" hidden="true" customHeight="true" outlineLevel="0" collapsed="false">
      <c r="A683" s="132"/>
      <c r="B683" s="133"/>
      <c r="C683" s="129"/>
      <c r="D683" s="130"/>
      <c r="E683" s="131"/>
      <c r="F683" s="131"/>
      <c r="G683" s="134"/>
      <c r="H683" s="124"/>
      <c r="I683" s="124" t="n">
        <v>0</v>
      </c>
      <c r="J683" s="124" t="n">
        <v>0</v>
      </c>
      <c r="K683" s="125" t="n">
        <v>0</v>
      </c>
      <c r="L683" s="126" t="n">
        <f aca="false">(I683*J683*K683)</f>
        <v>0</v>
      </c>
      <c r="M683" s="126" t="n">
        <f aca="false">IF($H683="AGÊNCIA INTERNO",(0),L683*$M$14)</f>
        <v>0</v>
      </c>
      <c r="N683" s="126" t="n">
        <f aca="false">IF($H683="AGÊNCIA",($L683+$M683)*$N$14,IF($H683="AGÊNCIA INTERNO",($L683*$N$14),IF($H683="FAT.DIRETO",($M683*$N$14))))</f>
        <v>0</v>
      </c>
      <c r="O683" s="126" t="n">
        <f aca="false">L683+M683+N683</f>
        <v>0</v>
      </c>
      <c r="P683" s="127" t="s">
        <v>29</v>
      </c>
      <c r="Q683" s="132"/>
      <c r="R683" s="124" t="n">
        <v>0</v>
      </c>
      <c r="S683" s="124" t="n">
        <v>0</v>
      </c>
      <c r="T683" s="125" t="n">
        <v>0</v>
      </c>
      <c r="U683" s="126" t="n">
        <f aca="false">(R683*S683*T683)</f>
        <v>0</v>
      </c>
      <c r="V683" s="126" t="n">
        <f aca="false">IF($H683="AGÊNCIA INTERNO",(0),U683*$V$14)</f>
        <v>0</v>
      </c>
      <c r="W683" s="126" t="n">
        <f aca="false">IF($H683="AGÊNCIA",($U683+$V683)*$W$14,IF($H683="AGÊNCIA INTERNO",($U683*$N$14),IF($H683="FAT.DIRETO",($V683*$N$14))))</f>
        <v>0</v>
      </c>
      <c r="X683" s="126" t="n">
        <f aca="false">U683+V683+W683</f>
        <v>0</v>
      </c>
      <c r="Y683" s="132"/>
      <c r="Z683" s="132"/>
      <c r="AA683" s="132"/>
      <c r="AB683" s="132"/>
      <c r="AC683" s="132"/>
      <c r="AD683" s="132"/>
      <c r="AE683" s="133"/>
    </row>
    <row r="684" customFormat="false" ht="33.75" hidden="true" customHeight="true" outlineLevel="0" collapsed="false">
      <c r="A684" s="132"/>
      <c r="B684" s="133"/>
      <c r="C684" s="129"/>
      <c r="D684" s="130"/>
      <c r="E684" s="131"/>
      <c r="F684" s="131"/>
      <c r="G684" s="134"/>
      <c r="H684" s="124"/>
      <c r="I684" s="124" t="n">
        <v>0</v>
      </c>
      <c r="J684" s="124" t="n">
        <v>0</v>
      </c>
      <c r="K684" s="125" t="n">
        <v>0</v>
      </c>
      <c r="L684" s="126" t="n">
        <f aca="false">(I684*J684*K684)</f>
        <v>0</v>
      </c>
      <c r="M684" s="126" t="n">
        <f aca="false">IF($H684="AGÊNCIA INTERNO",(0),L684*$M$14)</f>
        <v>0</v>
      </c>
      <c r="N684" s="126" t="n">
        <f aca="false">IF($H684="AGÊNCIA",($L684+$M684)*$N$14,IF($H684="AGÊNCIA INTERNO",($L684*$N$14),IF($H684="FAT.DIRETO",($M684*$N$14))))</f>
        <v>0</v>
      </c>
      <c r="O684" s="126" t="n">
        <f aca="false">L684+M684+N684</f>
        <v>0</v>
      </c>
      <c r="P684" s="127" t="s">
        <v>28</v>
      </c>
      <c r="Q684" s="132"/>
      <c r="R684" s="124" t="n">
        <v>0</v>
      </c>
      <c r="S684" s="124" t="n">
        <v>0</v>
      </c>
      <c r="T684" s="125" t="n">
        <v>0</v>
      </c>
      <c r="U684" s="126" t="n">
        <f aca="false">(R684*S684*T684)</f>
        <v>0</v>
      </c>
      <c r="V684" s="126" t="n">
        <f aca="false">IF($H684="AGÊNCIA INTERNO",(0),U684*$V$14)</f>
        <v>0</v>
      </c>
      <c r="W684" s="126" t="n">
        <f aca="false">IF($H684="AGÊNCIA",($U684+$V684)*$W$14,IF($H684="AGÊNCIA INTERNO",($U684*$N$14),IF($H684="FAT.DIRETO",($V684*$N$14))))</f>
        <v>0</v>
      </c>
      <c r="X684" s="126" t="n">
        <f aca="false">U684+V684+W684</f>
        <v>0</v>
      </c>
      <c r="Y684" s="132"/>
      <c r="Z684" s="132"/>
      <c r="AA684" s="132"/>
      <c r="AB684" s="132"/>
      <c r="AC684" s="132"/>
      <c r="AD684" s="132"/>
      <c r="AE684" s="133"/>
    </row>
    <row r="685" customFormat="false" ht="33.75" hidden="true" customHeight="true" outlineLevel="0" collapsed="false">
      <c r="A685" s="132"/>
      <c r="B685" s="133"/>
      <c r="C685" s="129"/>
      <c r="D685" s="130"/>
      <c r="E685" s="131"/>
      <c r="F685" s="131"/>
      <c r="G685" s="134"/>
      <c r="H685" s="124"/>
      <c r="I685" s="124" t="n">
        <v>0</v>
      </c>
      <c r="J685" s="124" t="n">
        <v>0</v>
      </c>
      <c r="K685" s="125" t="n">
        <v>0</v>
      </c>
      <c r="L685" s="126" t="n">
        <f aca="false">(I685*J685*K685)</f>
        <v>0</v>
      </c>
      <c r="M685" s="126" t="n">
        <f aca="false">IF($H685="AGÊNCIA INTERNO",(0),L685*$M$14)</f>
        <v>0</v>
      </c>
      <c r="N685" s="126" t="n">
        <f aca="false">IF($H685="AGÊNCIA",($L685+$M685)*$N$14,IF($H685="AGÊNCIA INTERNO",($L685*$N$14),IF($H685="FAT.DIRETO",($M685*$N$14))))</f>
        <v>0</v>
      </c>
      <c r="O685" s="126" t="n">
        <f aca="false">L685+M685+N685</f>
        <v>0</v>
      </c>
      <c r="P685" s="127" t="s">
        <v>28</v>
      </c>
      <c r="Q685" s="132"/>
      <c r="R685" s="124" t="n">
        <v>0</v>
      </c>
      <c r="S685" s="124" t="n">
        <v>0</v>
      </c>
      <c r="T685" s="125" t="n">
        <v>0</v>
      </c>
      <c r="U685" s="126" t="n">
        <f aca="false">(R685*S685*T685)</f>
        <v>0</v>
      </c>
      <c r="V685" s="126" t="n">
        <f aca="false">IF($H685="AGÊNCIA INTERNO",(0),U685*$V$14)</f>
        <v>0</v>
      </c>
      <c r="W685" s="126" t="n">
        <f aca="false">IF($H685="AGÊNCIA",($U685+$V685)*$W$14,IF($H685="AGÊNCIA INTERNO",($U685*$N$14),IF($H685="FAT.DIRETO",($V685*$N$14))))</f>
        <v>0</v>
      </c>
      <c r="X685" s="126" t="n">
        <f aca="false">U685+V685+W685</f>
        <v>0</v>
      </c>
      <c r="Y685" s="132"/>
      <c r="Z685" s="132"/>
      <c r="AA685" s="132"/>
      <c r="AB685" s="132"/>
      <c r="AC685" s="132"/>
      <c r="AD685" s="132"/>
      <c r="AE685" s="133"/>
    </row>
    <row r="686" customFormat="false" ht="33.75" hidden="true" customHeight="true" outlineLevel="0" collapsed="false">
      <c r="A686" s="132"/>
      <c r="B686" s="133"/>
      <c r="C686" s="129"/>
      <c r="D686" s="130"/>
      <c r="E686" s="131"/>
      <c r="F686" s="131"/>
      <c r="G686" s="123"/>
      <c r="H686" s="124"/>
      <c r="I686" s="124" t="n">
        <v>0</v>
      </c>
      <c r="J686" s="124" t="n">
        <v>0</v>
      </c>
      <c r="K686" s="125" t="n">
        <v>0</v>
      </c>
      <c r="L686" s="126" t="n">
        <f aca="false">(I686*J686*K686)</f>
        <v>0</v>
      </c>
      <c r="M686" s="126" t="n">
        <f aca="false">IF($H686="AGÊNCIA INTERNO",(0),L686*$M$14)</f>
        <v>0</v>
      </c>
      <c r="N686" s="126" t="n">
        <f aca="false">IF($H686="AGÊNCIA",($L686+$M686)*$N$14,IF($H686="AGÊNCIA INTERNO",($L686*$N$14),IF($H686="FAT.DIRETO",($M686*$N$14))))</f>
        <v>0</v>
      </c>
      <c r="O686" s="126" t="n">
        <f aca="false">L686+M686+N686</f>
        <v>0</v>
      </c>
      <c r="P686" s="127" t="s">
        <v>28</v>
      </c>
      <c r="Q686" s="132"/>
      <c r="R686" s="124" t="n">
        <v>0</v>
      </c>
      <c r="S686" s="124" t="n">
        <v>0</v>
      </c>
      <c r="T686" s="125" t="n">
        <v>0</v>
      </c>
      <c r="U686" s="126" t="n">
        <f aca="false">(R686*S686*T686)</f>
        <v>0</v>
      </c>
      <c r="V686" s="126" t="n">
        <f aca="false">IF($H686="AGÊNCIA INTERNO",(0),U686*$V$14)</f>
        <v>0</v>
      </c>
      <c r="W686" s="126" t="n">
        <f aca="false">IF($H686="AGÊNCIA",($U686+$V686)*$W$14,IF($H686="AGÊNCIA INTERNO",($U686*$N$14),IF($H686="FAT.DIRETO",($V686*$N$14))))</f>
        <v>0</v>
      </c>
      <c r="X686" s="126" t="n">
        <f aca="false">U686+V686+W686</f>
        <v>0</v>
      </c>
      <c r="Y686" s="132"/>
      <c r="Z686" s="132"/>
      <c r="AA686" s="132"/>
      <c r="AB686" s="132"/>
      <c r="AC686" s="132"/>
      <c r="AD686" s="132"/>
      <c r="AE686" s="133"/>
    </row>
    <row r="687" customFormat="false" ht="33.75" hidden="true" customHeight="true" outlineLevel="0" collapsed="false">
      <c r="A687" s="132"/>
      <c r="B687" s="133"/>
      <c r="C687" s="129"/>
      <c r="D687" s="130"/>
      <c r="E687" s="131"/>
      <c r="F687" s="131"/>
      <c r="G687" s="123"/>
      <c r="H687" s="124"/>
      <c r="I687" s="124" t="n">
        <v>0</v>
      </c>
      <c r="J687" s="124" t="n">
        <v>0</v>
      </c>
      <c r="K687" s="125" t="n">
        <v>0</v>
      </c>
      <c r="L687" s="126" t="n">
        <f aca="false">(I687*J687*K687)</f>
        <v>0</v>
      </c>
      <c r="M687" s="126" t="n">
        <f aca="false">IF($H687="AGÊNCIA INTERNO",(0),L687*$M$14)</f>
        <v>0</v>
      </c>
      <c r="N687" s="126" t="n">
        <f aca="false">IF($H687="AGÊNCIA",($L687+$M687)*$N$14,IF($H687="AGÊNCIA INTERNO",($L687*$N$14),IF($H687="FAT.DIRETO",($M687*$N$14))))</f>
        <v>0</v>
      </c>
      <c r="O687" s="126" t="n">
        <f aca="false">L687+M687+N687</f>
        <v>0</v>
      </c>
      <c r="P687" s="127" t="s">
        <v>28</v>
      </c>
      <c r="Q687" s="132"/>
      <c r="R687" s="124" t="n">
        <v>0</v>
      </c>
      <c r="S687" s="124" t="n">
        <v>0</v>
      </c>
      <c r="T687" s="125" t="n">
        <v>0</v>
      </c>
      <c r="U687" s="126" t="n">
        <f aca="false">(R687*S687*T687)</f>
        <v>0</v>
      </c>
      <c r="V687" s="126" t="n">
        <f aca="false">IF($H687="AGÊNCIA INTERNO",(0),U687*$V$14)</f>
        <v>0</v>
      </c>
      <c r="W687" s="126" t="n">
        <f aca="false">IF($H687="AGÊNCIA",($U687+$V687)*$W$14,IF($H687="AGÊNCIA INTERNO",($U687*$N$14),IF($H687="FAT.DIRETO",($V687*$N$14))))</f>
        <v>0</v>
      </c>
      <c r="X687" s="126" t="n">
        <f aca="false">U687+V687+W687</f>
        <v>0</v>
      </c>
      <c r="Y687" s="132"/>
      <c r="Z687" s="132"/>
      <c r="AA687" s="132"/>
      <c r="AB687" s="132"/>
      <c r="AC687" s="132"/>
      <c r="AD687" s="132"/>
      <c r="AE687" s="133"/>
    </row>
    <row r="688" customFormat="false" ht="33.75" hidden="true" customHeight="true" outlineLevel="0" collapsed="false">
      <c r="A688" s="132"/>
      <c r="B688" s="133"/>
      <c r="C688" s="129"/>
      <c r="D688" s="130"/>
      <c r="E688" s="131"/>
      <c r="F688" s="131"/>
      <c r="G688" s="123"/>
      <c r="H688" s="124"/>
      <c r="I688" s="124" t="n">
        <v>0</v>
      </c>
      <c r="J688" s="124" t="n">
        <v>0</v>
      </c>
      <c r="K688" s="125" t="n">
        <v>0</v>
      </c>
      <c r="L688" s="126" t="n">
        <f aca="false">(I688*J688*K688)</f>
        <v>0</v>
      </c>
      <c r="M688" s="126" t="n">
        <f aca="false">IF($H688="AGÊNCIA INTERNO",(0),L688*$M$14)</f>
        <v>0</v>
      </c>
      <c r="N688" s="126" t="n">
        <f aca="false">IF($H688="AGÊNCIA",($L688+$M688)*$N$14,IF($H688="AGÊNCIA INTERNO",($L688*$N$14),IF($H688="FAT.DIRETO",($M688*$N$14))))</f>
        <v>0</v>
      </c>
      <c r="O688" s="126" t="n">
        <f aca="false">L688+M688+N688</f>
        <v>0</v>
      </c>
      <c r="P688" s="127" t="s">
        <v>28</v>
      </c>
      <c r="Q688" s="132"/>
      <c r="R688" s="124" t="n">
        <v>0</v>
      </c>
      <c r="S688" s="124" t="n">
        <v>0</v>
      </c>
      <c r="T688" s="125" t="n">
        <v>0</v>
      </c>
      <c r="U688" s="126" t="n">
        <f aca="false">(R688*S688*T688)</f>
        <v>0</v>
      </c>
      <c r="V688" s="126" t="n">
        <f aca="false">IF($H688="AGÊNCIA INTERNO",(0),U688*$V$14)</f>
        <v>0</v>
      </c>
      <c r="W688" s="126" t="n">
        <f aca="false">IF($H688="AGÊNCIA",($U688+$V688)*$W$14,IF($H688="AGÊNCIA INTERNO",($U688*$N$14),IF($H688="FAT.DIRETO",($V688*$N$14))))</f>
        <v>0</v>
      </c>
      <c r="X688" s="126" t="n">
        <f aca="false">U688+V688+W688</f>
        <v>0</v>
      </c>
      <c r="Y688" s="132"/>
      <c r="Z688" s="132"/>
      <c r="AA688" s="132"/>
      <c r="AB688" s="132"/>
      <c r="AC688" s="132"/>
      <c r="AD688" s="132"/>
      <c r="AE688" s="133"/>
    </row>
    <row r="689" customFormat="false" ht="33.75" hidden="true" customHeight="true" outlineLevel="0" collapsed="false">
      <c r="A689" s="132"/>
      <c r="B689" s="133"/>
      <c r="C689" s="129"/>
      <c r="D689" s="130"/>
      <c r="E689" s="131"/>
      <c r="F689" s="131"/>
      <c r="G689" s="123"/>
      <c r="H689" s="124"/>
      <c r="I689" s="124" t="n">
        <v>0</v>
      </c>
      <c r="J689" s="124" t="n">
        <v>0</v>
      </c>
      <c r="K689" s="125" t="n">
        <v>0</v>
      </c>
      <c r="L689" s="126" t="n">
        <f aca="false">(I689*J689*K689)</f>
        <v>0</v>
      </c>
      <c r="M689" s="126" t="n">
        <f aca="false">IF($H689="AGÊNCIA INTERNO",(0),L689*$M$14)</f>
        <v>0</v>
      </c>
      <c r="N689" s="126" t="n">
        <f aca="false">IF($H689="AGÊNCIA",($L689+$M689)*$N$14,IF($H689="AGÊNCIA INTERNO",($L689*$N$14),IF($H689="FAT.DIRETO",($M689*$N$14))))</f>
        <v>0</v>
      </c>
      <c r="O689" s="126" t="n">
        <f aca="false">L689+M689+N689</f>
        <v>0</v>
      </c>
      <c r="P689" s="127" t="s">
        <v>28</v>
      </c>
      <c r="Q689" s="132"/>
      <c r="R689" s="124" t="n">
        <v>0</v>
      </c>
      <c r="S689" s="124" t="n">
        <v>0</v>
      </c>
      <c r="T689" s="125" t="n">
        <v>0</v>
      </c>
      <c r="U689" s="126" t="n">
        <f aca="false">(R689*S689*T689)</f>
        <v>0</v>
      </c>
      <c r="V689" s="126" t="n">
        <f aca="false">IF($H689="AGÊNCIA INTERNO",(0),U689*$V$14)</f>
        <v>0</v>
      </c>
      <c r="W689" s="126" t="n">
        <f aca="false">IF($H689="AGÊNCIA",($U689+$V689)*$W$14,IF($H689="AGÊNCIA INTERNO",($U689*$N$14),IF($H689="FAT.DIRETO",($V689*$N$14))))</f>
        <v>0</v>
      </c>
      <c r="X689" s="126" t="n">
        <f aca="false">U689+V689+W689</f>
        <v>0</v>
      </c>
      <c r="Y689" s="132"/>
      <c r="Z689" s="132"/>
      <c r="AA689" s="132"/>
      <c r="AB689" s="132"/>
      <c r="AC689" s="132"/>
      <c r="AD689" s="132"/>
      <c r="AE689" s="133"/>
    </row>
    <row r="690" customFormat="false" ht="33.75" hidden="true" customHeight="true" outlineLevel="0" collapsed="false">
      <c r="A690" s="132"/>
      <c r="B690" s="133"/>
      <c r="C690" s="129"/>
      <c r="D690" s="130"/>
      <c r="E690" s="131"/>
      <c r="F690" s="131"/>
      <c r="G690" s="123"/>
      <c r="H690" s="124"/>
      <c r="I690" s="124" t="n">
        <v>0</v>
      </c>
      <c r="J690" s="124" t="n">
        <v>0</v>
      </c>
      <c r="K690" s="125" t="n">
        <v>0</v>
      </c>
      <c r="L690" s="126" t="n">
        <f aca="false">(I690*J690*K690)</f>
        <v>0</v>
      </c>
      <c r="M690" s="126" t="n">
        <f aca="false">IF($H690="AGÊNCIA INTERNO",(0),L690*$M$14)</f>
        <v>0</v>
      </c>
      <c r="N690" s="126" t="n">
        <f aca="false">IF($H690="AGÊNCIA",($L690+$M690)*$N$14,IF($H690="AGÊNCIA INTERNO",($L690*$N$14),IF($H690="FAT.DIRETO",($M690*$N$14))))</f>
        <v>0</v>
      </c>
      <c r="O690" s="126" t="n">
        <f aca="false">L690+M690+N690</f>
        <v>0</v>
      </c>
      <c r="P690" s="127" t="s">
        <v>28</v>
      </c>
      <c r="Q690" s="132"/>
      <c r="R690" s="124" t="n">
        <v>0</v>
      </c>
      <c r="S690" s="124" t="n">
        <v>0</v>
      </c>
      <c r="T690" s="125" t="n">
        <v>0</v>
      </c>
      <c r="U690" s="126" t="n">
        <f aca="false">(R690*S690*T690)</f>
        <v>0</v>
      </c>
      <c r="V690" s="126" t="n">
        <f aca="false">IF($H690="AGÊNCIA INTERNO",(0),U690*$V$14)</f>
        <v>0</v>
      </c>
      <c r="W690" s="126" t="n">
        <f aca="false">IF($H690="AGÊNCIA",($U690+$V690)*$W$14,IF($H690="AGÊNCIA INTERNO",($U690*$N$14),IF($H690="FAT.DIRETO",($V690*$N$14))))</f>
        <v>0</v>
      </c>
      <c r="X690" s="126" t="n">
        <f aca="false">U690+V690+W690</f>
        <v>0</v>
      </c>
      <c r="Y690" s="132"/>
      <c r="Z690" s="132"/>
      <c r="AA690" s="132"/>
      <c r="AB690" s="132"/>
      <c r="AC690" s="132"/>
      <c r="AD690" s="132"/>
      <c r="AE690" s="133"/>
    </row>
    <row r="691" customFormat="false" ht="33.75" hidden="true" customHeight="true" outlineLevel="0" collapsed="false">
      <c r="A691" s="132"/>
      <c r="B691" s="133"/>
      <c r="C691" s="129"/>
      <c r="D691" s="130"/>
      <c r="E691" s="131"/>
      <c r="F691" s="131"/>
      <c r="G691" s="123"/>
      <c r="H691" s="124"/>
      <c r="I691" s="124" t="n">
        <v>0</v>
      </c>
      <c r="J691" s="124" t="n">
        <v>0</v>
      </c>
      <c r="K691" s="125" t="n">
        <v>0</v>
      </c>
      <c r="L691" s="126" t="n">
        <f aca="false">(I691*J691*K691)</f>
        <v>0</v>
      </c>
      <c r="M691" s="126" t="n">
        <f aca="false">IF($H691="AGÊNCIA INTERNO",(0),L691*$M$14)</f>
        <v>0</v>
      </c>
      <c r="N691" s="126" t="n">
        <f aca="false">IF($H691="AGÊNCIA",($L691+$M691)*$N$14,IF($H691="AGÊNCIA INTERNO",($L691*$N$14),IF($H691="FAT.DIRETO",($M691*$N$14))))</f>
        <v>0</v>
      </c>
      <c r="O691" s="126" t="n">
        <f aca="false">L691+M691+N691</f>
        <v>0</v>
      </c>
      <c r="P691" s="127" t="s">
        <v>28</v>
      </c>
      <c r="Q691" s="132"/>
      <c r="R691" s="124" t="n">
        <v>0</v>
      </c>
      <c r="S691" s="124" t="n">
        <v>0</v>
      </c>
      <c r="T691" s="125" t="n">
        <v>0</v>
      </c>
      <c r="U691" s="126" t="n">
        <f aca="false">(R691*S691*T691)</f>
        <v>0</v>
      </c>
      <c r="V691" s="126" t="n">
        <f aca="false">IF($H691="AGÊNCIA INTERNO",(0),U691*$V$14)</f>
        <v>0</v>
      </c>
      <c r="W691" s="126" t="n">
        <f aca="false">IF($H691="AGÊNCIA",($U691+$V691)*$W$14,IF($H691="AGÊNCIA INTERNO",($U691*$N$14),IF($H691="FAT.DIRETO",($V691*$N$14))))</f>
        <v>0</v>
      </c>
      <c r="X691" s="126" t="n">
        <f aca="false">U691+V691+W691</f>
        <v>0</v>
      </c>
      <c r="Y691" s="132"/>
      <c r="Z691" s="132"/>
      <c r="AA691" s="132"/>
      <c r="AB691" s="132"/>
      <c r="AC691" s="132"/>
      <c r="AD691" s="132"/>
      <c r="AE691" s="133"/>
    </row>
    <row r="692" customFormat="false" ht="33.75" hidden="true" customHeight="true" outlineLevel="0" collapsed="false">
      <c r="A692" s="132"/>
      <c r="B692" s="133"/>
      <c r="C692" s="129"/>
      <c r="D692" s="130"/>
      <c r="E692" s="131"/>
      <c r="F692" s="131"/>
      <c r="G692" s="134"/>
      <c r="H692" s="124"/>
      <c r="I692" s="124" t="n">
        <v>0</v>
      </c>
      <c r="J692" s="124" t="n">
        <v>0</v>
      </c>
      <c r="K692" s="125" t="n">
        <v>0</v>
      </c>
      <c r="L692" s="126" t="n">
        <f aca="false">(I692*J692*K692)</f>
        <v>0</v>
      </c>
      <c r="M692" s="126" t="n">
        <f aca="false">IF($H692="AGÊNCIA INTERNO",(0),L692*$M$14)</f>
        <v>0</v>
      </c>
      <c r="N692" s="126" t="n">
        <f aca="false">IF($H692="AGÊNCIA",($L692+$M692)*$N$14,IF($H692="AGÊNCIA INTERNO",($L692*$N$14),IF($H692="FAT.DIRETO",($M692*$N$14))))</f>
        <v>0</v>
      </c>
      <c r="O692" s="126" t="n">
        <f aca="false">L692+M692+N692</f>
        <v>0</v>
      </c>
      <c r="P692" s="127" t="s">
        <v>28</v>
      </c>
      <c r="Q692" s="132"/>
      <c r="R692" s="124" t="n">
        <v>0</v>
      </c>
      <c r="S692" s="124" t="n">
        <v>0</v>
      </c>
      <c r="T692" s="125" t="n">
        <v>0</v>
      </c>
      <c r="U692" s="126" t="n">
        <f aca="false">(R692*S692*T692)</f>
        <v>0</v>
      </c>
      <c r="V692" s="126" t="n">
        <f aca="false">IF($H692="AGÊNCIA INTERNO",(0),U692*$V$14)</f>
        <v>0</v>
      </c>
      <c r="W692" s="126" t="n">
        <f aca="false">IF($H692="AGÊNCIA",($U692+$V692)*$W$14,IF($H692="AGÊNCIA INTERNO",($U692*$N$14),IF($H692="FAT.DIRETO",($V692*$N$14))))</f>
        <v>0</v>
      </c>
      <c r="X692" s="126" t="n">
        <f aca="false">U692+V692+W692</f>
        <v>0</v>
      </c>
      <c r="Y692" s="132"/>
      <c r="Z692" s="132"/>
      <c r="AA692" s="132"/>
      <c r="AB692" s="132"/>
      <c r="AC692" s="132"/>
      <c r="AD692" s="132"/>
      <c r="AE692" s="133"/>
    </row>
    <row r="693" customFormat="false" ht="33.75" hidden="true" customHeight="true" outlineLevel="0" collapsed="false">
      <c r="A693" s="132"/>
      <c r="B693" s="133"/>
      <c r="C693" s="129"/>
      <c r="D693" s="130"/>
      <c r="E693" s="131"/>
      <c r="F693" s="131"/>
      <c r="G693" s="134"/>
      <c r="H693" s="124"/>
      <c r="I693" s="124" t="n">
        <v>0</v>
      </c>
      <c r="J693" s="124" t="n">
        <v>0</v>
      </c>
      <c r="K693" s="125" t="n">
        <v>0</v>
      </c>
      <c r="L693" s="126" t="n">
        <f aca="false">(I693*J693*K693)</f>
        <v>0</v>
      </c>
      <c r="M693" s="126" t="n">
        <f aca="false">IF($H693="AGÊNCIA INTERNO",(0),L693*$M$14)</f>
        <v>0</v>
      </c>
      <c r="N693" s="126" t="n">
        <f aca="false">IF($H693="AGÊNCIA",($L693+$M693)*$N$14,IF($H693="AGÊNCIA INTERNO",($L693*$N$14),IF($H693="FAT.DIRETO",($M693*$N$14))))</f>
        <v>0</v>
      </c>
      <c r="O693" s="126" t="n">
        <f aca="false">L693+M693+N693</f>
        <v>0</v>
      </c>
      <c r="P693" s="127" t="s">
        <v>28</v>
      </c>
      <c r="Q693" s="132"/>
      <c r="R693" s="124" t="n">
        <v>0</v>
      </c>
      <c r="S693" s="124" t="n">
        <v>0</v>
      </c>
      <c r="T693" s="125" t="n">
        <v>0</v>
      </c>
      <c r="U693" s="126" t="n">
        <f aca="false">(R693*S693*T693)</f>
        <v>0</v>
      </c>
      <c r="V693" s="126" t="n">
        <f aca="false">IF($H693="AGÊNCIA INTERNO",(0),U693*$V$14)</f>
        <v>0</v>
      </c>
      <c r="W693" s="126" t="n">
        <f aca="false">IF($H693="AGÊNCIA",($U693+$V693)*$W$14,IF($H693="AGÊNCIA INTERNO",($U693*$N$14),IF($H693="FAT.DIRETO",($V693*$N$14))))</f>
        <v>0</v>
      </c>
      <c r="X693" s="126" t="n">
        <f aca="false">U693+V693+W693</f>
        <v>0</v>
      </c>
      <c r="Y693" s="132"/>
      <c r="Z693" s="132"/>
      <c r="AA693" s="132"/>
      <c r="AB693" s="132"/>
      <c r="AC693" s="132"/>
      <c r="AD693" s="132"/>
      <c r="AE693" s="133"/>
    </row>
    <row r="694" customFormat="false" ht="33.75" hidden="true" customHeight="true" outlineLevel="0" collapsed="false">
      <c r="A694" s="132"/>
      <c r="B694" s="133"/>
      <c r="C694" s="129"/>
      <c r="D694" s="130"/>
      <c r="E694" s="131"/>
      <c r="F694" s="131"/>
      <c r="G694" s="134"/>
      <c r="H694" s="124"/>
      <c r="I694" s="124" t="n">
        <v>0</v>
      </c>
      <c r="J694" s="124" t="n">
        <v>0</v>
      </c>
      <c r="K694" s="125" t="n">
        <v>0</v>
      </c>
      <c r="L694" s="126" t="n">
        <f aca="false">(I694*J694*K694)</f>
        <v>0</v>
      </c>
      <c r="M694" s="126" t="n">
        <f aca="false">IF($H694="AGÊNCIA INTERNO",(0),L694*$M$14)</f>
        <v>0</v>
      </c>
      <c r="N694" s="126" t="n">
        <f aca="false">IF($H694="AGÊNCIA",($L694+$M694)*$N$14,IF($H694="AGÊNCIA INTERNO",($L694*$N$14),IF($H694="FAT.DIRETO",($M694*$N$14))))</f>
        <v>0</v>
      </c>
      <c r="O694" s="126" t="n">
        <f aca="false">L694+M694+N694</f>
        <v>0</v>
      </c>
      <c r="P694" s="127" t="s">
        <v>28</v>
      </c>
      <c r="Q694" s="132"/>
      <c r="R694" s="124" t="n">
        <v>0</v>
      </c>
      <c r="S694" s="124" t="n">
        <v>0</v>
      </c>
      <c r="T694" s="125" t="n">
        <v>0</v>
      </c>
      <c r="U694" s="126" t="n">
        <f aca="false">(R694*S694*T694)</f>
        <v>0</v>
      </c>
      <c r="V694" s="126" t="n">
        <f aca="false">IF($H694="AGÊNCIA INTERNO",(0),U694*$V$14)</f>
        <v>0</v>
      </c>
      <c r="W694" s="126" t="n">
        <f aca="false">IF($H694="AGÊNCIA",($U694+$V694)*$W$14,IF($H694="AGÊNCIA INTERNO",($U694*$N$14),IF($H694="FAT.DIRETO",($V694*$N$14))))</f>
        <v>0</v>
      </c>
      <c r="X694" s="126" t="n">
        <f aca="false">U694+V694+W694</f>
        <v>0</v>
      </c>
      <c r="Y694" s="132"/>
      <c r="Z694" s="132"/>
      <c r="AA694" s="132"/>
      <c r="AB694" s="132"/>
      <c r="AC694" s="132"/>
      <c r="AD694" s="132"/>
      <c r="AE694" s="133"/>
    </row>
    <row r="695" customFormat="false" ht="33.75" hidden="true" customHeight="true" outlineLevel="0" collapsed="false">
      <c r="A695" s="132"/>
      <c r="B695" s="133"/>
      <c r="C695" s="129"/>
      <c r="D695" s="130"/>
      <c r="E695" s="131"/>
      <c r="F695" s="131"/>
      <c r="G695" s="134"/>
      <c r="H695" s="124"/>
      <c r="I695" s="124" t="n">
        <v>0</v>
      </c>
      <c r="J695" s="124" t="n">
        <v>0</v>
      </c>
      <c r="K695" s="125" t="n">
        <v>0</v>
      </c>
      <c r="L695" s="126" t="n">
        <f aca="false">(I695*J695*K695)</f>
        <v>0</v>
      </c>
      <c r="M695" s="126" t="n">
        <f aca="false">IF($H695="AGÊNCIA INTERNO",(0),L695*$M$14)</f>
        <v>0</v>
      </c>
      <c r="N695" s="126" t="n">
        <f aca="false">IF($H695="AGÊNCIA",($L695+$M695)*$N$14,IF($H695="AGÊNCIA INTERNO",($L695*$N$14),IF($H695="FAT.DIRETO",($M695*$N$14))))</f>
        <v>0</v>
      </c>
      <c r="O695" s="126" t="n">
        <f aca="false">L695+M695+N695</f>
        <v>0</v>
      </c>
      <c r="P695" s="127" t="s">
        <v>28</v>
      </c>
      <c r="Q695" s="132"/>
      <c r="R695" s="124" t="n">
        <v>0</v>
      </c>
      <c r="S695" s="124" t="n">
        <v>0</v>
      </c>
      <c r="T695" s="125" t="n">
        <v>0</v>
      </c>
      <c r="U695" s="126" t="n">
        <f aca="false">(R695*S695*T695)</f>
        <v>0</v>
      </c>
      <c r="V695" s="126" t="n">
        <f aca="false">IF($H695="AGÊNCIA INTERNO",(0),U695*$V$14)</f>
        <v>0</v>
      </c>
      <c r="W695" s="126" t="n">
        <f aca="false">IF($H695="AGÊNCIA",($U695+$V695)*$W$14,IF($H695="AGÊNCIA INTERNO",($U695*$N$14),IF($H695="FAT.DIRETO",($V695*$N$14))))</f>
        <v>0</v>
      </c>
      <c r="X695" s="126" t="n">
        <f aca="false">U695+V695+W695</f>
        <v>0</v>
      </c>
      <c r="Y695" s="132"/>
      <c r="Z695" s="132"/>
      <c r="AA695" s="132"/>
      <c r="AB695" s="132"/>
      <c r="AC695" s="132"/>
      <c r="AD695" s="132"/>
      <c r="AE695" s="133"/>
    </row>
    <row r="696" customFormat="false" ht="33.75" hidden="true" customHeight="true" outlineLevel="0" collapsed="false">
      <c r="A696" s="132"/>
      <c r="B696" s="133"/>
      <c r="C696" s="129"/>
      <c r="D696" s="130"/>
      <c r="E696" s="131"/>
      <c r="F696" s="131"/>
      <c r="G696" s="134"/>
      <c r="H696" s="124"/>
      <c r="I696" s="124" t="n">
        <v>0</v>
      </c>
      <c r="J696" s="124" t="n">
        <v>0</v>
      </c>
      <c r="K696" s="125" t="n">
        <v>0</v>
      </c>
      <c r="L696" s="126" t="n">
        <f aca="false">(I696*J696*K696)</f>
        <v>0</v>
      </c>
      <c r="M696" s="126" t="n">
        <f aca="false">IF($H696="AGÊNCIA INTERNO",(0),L696*$M$14)</f>
        <v>0</v>
      </c>
      <c r="N696" s="126" t="n">
        <f aca="false">IF($H696="AGÊNCIA",($L696+$M696)*$N$14,IF($H696="AGÊNCIA INTERNO",($L696*$N$14),IF($H696="FAT.DIRETO",($M696*$N$14))))</f>
        <v>0</v>
      </c>
      <c r="O696" s="126" t="n">
        <f aca="false">L696+M696+N696</f>
        <v>0</v>
      </c>
      <c r="P696" s="127" t="s">
        <v>28</v>
      </c>
      <c r="Q696" s="132"/>
      <c r="R696" s="124" t="n">
        <v>0</v>
      </c>
      <c r="S696" s="124" t="n">
        <v>0</v>
      </c>
      <c r="T696" s="125" t="n">
        <v>0</v>
      </c>
      <c r="U696" s="126" t="n">
        <f aca="false">(R696*S696*T696)</f>
        <v>0</v>
      </c>
      <c r="V696" s="126" t="n">
        <f aca="false">IF($H696="AGÊNCIA INTERNO",(0),U696*$V$14)</f>
        <v>0</v>
      </c>
      <c r="W696" s="126" t="n">
        <f aca="false">IF($H696="AGÊNCIA",($U696+$V696)*$W$14,IF($H696="AGÊNCIA INTERNO",($U696*$N$14),IF($H696="FAT.DIRETO",($V696*$N$14))))</f>
        <v>0</v>
      </c>
      <c r="X696" s="126" t="n">
        <f aca="false">U696+V696+W696</f>
        <v>0</v>
      </c>
      <c r="Y696" s="132"/>
      <c r="Z696" s="132"/>
      <c r="AA696" s="132"/>
      <c r="AB696" s="132"/>
      <c r="AC696" s="132"/>
      <c r="AD696" s="132"/>
      <c r="AE696" s="133"/>
    </row>
    <row r="697" customFormat="false" ht="33.75" hidden="true" customHeight="true" outlineLevel="0" collapsed="false">
      <c r="A697" s="132"/>
      <c r="B697" s="133"/>
      <c r="C697" s="129"/>
      <c r="D697" s="130"/>
      <c r="E697" s="131"/>
      <c r="F697" s="131"/>
      <c r="G697" s="134"/>
      <c r="H697" s="124"/>
      <c r="I697" s="124" t="n">
        <v>0</v>
      </c>
      <c r="J697" s="124" t="n">
        <v>0</v>
      </c>
      <c r="K697" s="125" t="n">
        <v>0</v>
      </c>
      <c r="L697" s="126" t="n">
        <f aca="false">(I697*J697*K697)</f>
        <v>0</v>
      </c>
      <c r="M697" s="126" t="n">
        <f aca="false">IF($H697="AGÊNCIA INTERNO",(0),L697*$M$14)</f>
        <v>0</v>
      </c>
      <c r="N697" s="126" t="n">
        <f aca="false">IF($H697="AGÊNCIA",($L697+$M697)*$N$14,IF($H697="AGÊNCIA INTERNO",($L697*$N$14),IF($H697="FAT.DIRETO",($M697*$N$14))))</f>
        <v>0</v>
      </c>
      <c r="O697" s="126" t="n">
        <f aca="false">L697+M697+N697</f>
        <v>0</v>
      </c>
      <c r="P697" s="127" t="s">
        <v>28</v>
      </c>
      <c r="Q697" s="132"/>
      <c r="R697" s="124" t="n">
        <v>0</v>
      </c>
      <c r="S697" s="124" t="n">
        <v>0</v>
      </c>
      <c r="T697" s="125" t="n">
        <v>0</v>
      </c>
      <c r="U697" s="126" t="n">
        <f aca="false">(R697*S697*T697)</f>
        <v>0</v>
      </c>
      <c r="V697" s="126" t="n">
        <f aca="false">IF($H697="AGÊNCIA INTERNO",(0),U697*$V$14)</f>
        <v>0</v>
      </c>
      <c r="W697" s="126" t="n">
        <f aca="false">IF($H697="AGÊNCIA",($U697+$V697)*$W$14,IF($H697="AGÊNCIA INTERNO",($U697*$N$14),IF($H697="FAT.DIRETO",($V697*$N$14))))</f>
        <v>0</v>
      </c>
      <c r="X697" s="126" t="n">
        <f aca="false">U697+V697+W697</f>
        <v>0</v>
      </c>
      <c r="Y697" s="132"/>
      <c r="Z697" s="132"/>
      <c r="AA697" s="132"/>
      <c r="AB697" s="132"/>
      <c r="AC697" s="132"/>
      <c r="AD697" s="132"/>
      <c r="AE697" s="133"/>
    </row>
    <row r="698" customFormat="false" ht="33.75" hidden="true" customHeight="true" outlineLevel="0" collapsed="false">
      <c r="A698" s="132"/>
      <c r="B698" s="133"/>
      <c r="C698" s="129"/>
      <c r="D698" s="130"/>
      <c r="E698" s="131"/>
      <c r="F698" s="131"/>
      <c r="G698" s="134"/>
      <c r="H698" s="124"/>
      <c r="I698" s="124" t="n">
        <v>0</v>
      </c>
      <c r="J698" s="124" t="n">
        <v>0</v>
      </c>
      <c r="K698" s="125" t="n">
        <v>0</v>
      </c>
      <c r="L698" s="126" t="n">
        <f aca="false">(I698*J698*K698)</f>
        <v>0</v>
      </c>
      <c r="M698" s="126" t="n">
        <f aca="false">IF($H698="AGÊNCIA INTERNO",(0),L698*$M$14)</f>
        <v>0</v>
      </c>
      <c r="N698" s="126" t="n">
        <f aca="false">IF($H698="AGÊNCIA",($L698+$M698)*$N$14,IF($H698="AGÊNCIA INTERNO",($L698*$N$14),IF($H698="FAT.DIRETO",($M698*$N$14))))</f>
        <v>0</v>
      </c>
      <c r="O698" s="126" t="n">
        <f aca="false">L698+M698+N698</f>
        <v>0</v>
      </c>
      <c r="P698" s="127" t="s">
        <v>28</v>
      </c>
      <c r="Q698" s="132"/>
      <c r="R698" s="124" t="n">
        <v>0</v>
      </c>
      <c r="S698" s="124" t="n">
        <v>0</v>
      </c>
      <c r="T698" s="125" t="n">
        <v>0</v>
      </c>
      <c r="U698" s="126" t="n">
        <f aca="false">(R698*S698*T698)</f>
        <v>0</v>
      </c>
      <c r="V698" s="126" t="n">
        <f aca="false">IF($H698="AGÊNCIA INTERNO",(0),U698*$V$14)</f>
        <v>0</v>
      </c>
      <c r="W698" s="126" t="n">
        <f aca="false">IF($H698="AGÊNCIA",($U698+$V698)*$W$14,IF($H698="AGÊNCIA INTERNO",($U698*$N$14),IF($H698="FAT.DIRETO",($V698*$N$14))))</f>
        <v>0</v>
      </c>
      <c r="X698" s="126" t="n">
        <f aca="false">U698+V698+W698</f>
        <v>0</v>
      </c>
      <c r="Y698" s="132"/>
      <c r="Z698" s="132"/>
      <c r="AA698" s="132"/>
      <c r="AB698" s="132"/>
      <c r="AC698" s="132"/>
      <c r="AD698" s="132"/>
      <c r="AE698" s="133"/>
    </row>
    <row r="699" customFormat="false" ht="33.75" hidden="true" customHeight="true" outlineLevel="0" collapsed="false">
      <c r="A699" s="132"/>
      <c r="B699" s="133"/>
      <c r="C699" s="129"/>
      <c r="D699" s="130"/>
      <c r="E699" s="131"/>
      <c r="F699" s="131"/>
      <c r="G699" s="134"/>
      <c r="H699" s="124"/>
      <c r="I699" s="124" t="n">
        <v>0</v>
      </c>
      <c r="J699" s="124" t="n">
        <v>0</v>
      </c>
      <c r="K699" s="125" t="n">
        <v>0</v>
      </c>
      <c r="L699" s="126" t="n">
        <f aca="false">(I699*J699*K699)</f>
        <v>0</v>
      </c>
      <c r="M699" s="126" t="n">
        <f aca="false">IF($H699="AGÊNCIA INTERNO",(0),L699*$M$14)</f>
        <v>0</v>
      </c>
      <c r="N699" s="126" t="n">
        <f aca="false">IF($H699="AGÊNCIA",($L699+$M699)*$N$14,IF($H699="AGÊNCIA INTERNO",($L699*$N$14),IF($H699="FAT.DIRETO",($M699*$N$14))))</f>
        <v>0</v>
      </c>
      <c r="O699" s="126" t="n">
        <f aca="false">L699+M699+N699</f>
        <v>0</v>
      </c>
      <c r="P699" s="127" t="s">
        <v>28</v>
      </c>
      <c r="Q699" s="132"/>
      <c r="R699" s="124" t="n">
        <v>0</v>
      </c>
      <c r="S699" s="124" t="n">
        <v>0</v>
      </c>
      <c r="T699" s="125" t="n">
        <v>0</v>
      </c>
      <c r="U699" s="126" t="n">
        <f aca="false">(R699*S699*T699)</f>
        <v>0</v>
      </c>
      <c r="V699" s="126" t="n">
        <f aca="false">IF($H699="AGÊNCIA INTERNO",(0),U699*$V$14)</f>
        <v>0</v>
      </c>
      <c r="W699" s="126" t="n">
        <f aca="false">IF($H699="AGÊNCIA",($U699+$V699)*$W$14,IF($H699="AGÊNCIA INTERNO",($U699*$N$14),IF($H699="FAT.DIRETO",($V699*$N$14))))</f>
        <v>0</v>
      </c>
      <c r="X699" s="126" t="n">
        <f aca="false">U699+V699+W699</f>
        <v>0</v>
      </c>
      <c r="Y699" s="132"/>
      <c r="Z699" s="132"/>
      <c r="AA699" s="132"/>
      <c r="AB699" s="132"/>
      <c r="AC699" s="132"/>
      <c r="AD699" s="132"/>
      <c r="AE699" s="133"/>
    </row>
    <row r="700" customFormat="false" ht="33.75" hidden="true" customHeight="true" outlineLevel="0" collapsed="false">
      <c r="A700" s="132"/>
      <c r="B700" s="133"/>
      <c r="C700" s="129"/>
      <c r="D700" s="130"/>
      <c r="E700" s="131"/>
      <c r="F700" s="131"/>
      <c r="G700" s="134"/>
      <c r="H700" s="124"/>
      <c r="I700" s="124" t="n">
        <v>0</v>
      </c>
      <c r="J700" s="124" t="n">
        <v>0</v>
      </c>
      <c r="K700" s="125" t="n">
        <v>0</v>
      </c>
      <c r="L700" s="126" t="n">
        <f aca="false">(I700*J700*K700)</f>
        <v>0</v>
      </c>
      <c r="M700" s="126" t="n">
        <f aca="false">IF($H700="AGÊNCIA INTERNO",(0),L700*$M$14)</f>
        <v>0</v>
      </c>
      <c r="N700" s="126" t="n">
        <f aca="false">IF($H700="AGÊNCIA",($L700+$M700)*$N$14,IF($H700="AGÊNCIA INTERNO",($L700*$N$14),IF($H700="FAT.DIRETO",($M700*$N$14))))</f>
        <v>0</v>
      </c>
      <c r="O700" s="126" t="n">
        <f aca="false">L700+M700+N700</f>
        <v>0</v>
      </c>
      <c r="P700" s="127" t="s">
        <v>29</v>
      </c>
      <c r="Q700" s="132"/>
      <c r="R700" s="124" t="n">
        <v>0</v>
      </c>
      <c r="S700" s="124" t="n">
        <v>0</v>
      </c>
      <c r="T700" s="125" t="n">
        <v>0</v>
      </c>
      <c r="U700" s="126" t="n">
        <f aca="false">(R700*S700*T700)</f>
        <v>0</v>
      </c>
      <c r="V700" s="126" t="n">
        <f aca="false">IF($H700="AGÊNCIA INTERNO",(0),U700*$V$14)</f>
        <v>0</v>
      </c>
      <c r="W700" s="126" t="n">
        <f aca="false">IF($H700="AGÊNCIA",($U700+$V700)*$W$14,IF($H700="AGÊNCIA INTERNO",($U700*$N$14),IF($H700="FAT.DIRETO",($V700*$N$14))))</f>
        <v>0</v>
      </c>
      <c r="X700" s="126" t="n">
        <f aca="false">U700+V700+W700</f>
        <v>0</v>
      </c>
      <c r="Y700" s="132"/>
      <c r="Z700" s="132"/>
      <c r="AA700" s="132"/>
      <c r="AB700" s="132"/>
      <c r="AC700" s="132"/>
      <c r="AD700" s="132"/>
      <c r="AE700" s="133"/>
    </row>
    <row r="701" customFormat="false" ht="33.75" hidden="true" customHeight="true" outlineLevel="0" collapsed="false">
      <c r="A701" s="132"/>
      <c r="B701" s="133"/>
      <c r="C701" s="129"/>
      <c r="D701" s="130"/>
      <c r="E701" s="131"/>
      <c r="F701" s="131"/>
      <c r="G701" s="134"/>
      <c r="H701" s="124"/>
      <c r="I701" s="124" t="n">
        <v>0</v>
      </c>
      <c r="J701" s="124" t="n">
        <v>0</v>
      </c>
      <c r="K701" s="125" t="n">
        <v>0</v>
      </c>
      <c r="L701" s="126" t="n">
        <f aca="false">(I701*J701*K701)</f>
        <v>0</v>
      </c>
      <c r="M701" s="126" t="n">
        <f aca="false">IF($H701="AGÊNCIA INTERNO",(0),L701*$M$14)</f>
        <v>0</v>
      </c>
      <c r="N701" s="126" t="n">
        <f aca="false">IF($H701="AGÊNCIA",($L701+$M701)*$N$14,IF($H701="AGÊNCIA INTERNO",($L701*$N$14),IF($H701="FAT.DIRETO",($M701*$N$14))))</f>
        <v>0</v>
      </c>
      <c r="O701" s="126" t="n">
        <f aca="false">L701+M701+N701</f>
        <v>0</v>
      </c>
      <c r="P701" s="127" t="s">
        <v>29</v>
      </c>
      <c r="Q701" s="132"/>
      <c r="R701" s="124" t="n">
        <v>0</v>
      </c>
      <c r="S701" s="124" t="n">
        <v>0</v>
      </c>
      <c r="T701" s="125" t="n">
        <v>0</v>
      </c>
      <c r="U701" s="126" t="n">
        <f aca="false">(R701*S701*T701)</f>
        <v>0</v>
      </c>
      <c r="V701" s="126" t="n">
        <f aca="false">IF($H701="AGÊNCIA INTERNO",(0),U701*$V$14)</f>
        <v>0</v>
      </c>
      <c r="W701" s="126" t="n">
        <f aca="false">IF($H701="AGÊNCIA",($U701+$V701)*$W$14,IF($H701="AGÊNCIA INTERNO",($U701*$N$14),IF($H701="FAT.DIRETO",($V701*$N$14))))</f>
        <v>0</v>
      </c>
      <c r="X701" s="126" t="n">
        <f aca="false">U701+V701+W701</f>
        <v>0</v>
      </c>
      <c r="Y701" s="132"/>
      <c r="Z701" s="132"/>
      <c r="AA701" s="132"/>
      <c r="AB701" s="132"/>
      <c r="AC701" s="132"/>
      <c r="AD701" s="132"/>
      <c r="AE701" s="133"/>
    </row>
    <row r="702" customFormat="false" ht="33.75" hidden="true" customHeight="true" outlineLevel="0" collapsed="false">
      <c r="A702" s="132"/>
      <c r="B702" s="133"/>
      <c r="C702" s="129"/>
      <c r="D702" s="130"/>
      <c r="E702" s="131"/>
      <c r="F702" s="131"/>
      <c r="G702" s="134"/>
      <c r="H702" s="124"/>
      <c r="I702" s="124" t="n">
        <v>0</v>
      </c>
      <c r="J702" s="124" t="n">
        <v>0</v>
      </c>
      <c r="K702" s="125" t="n">
        <v>0</v>
      </c>
      <c r="L702" s="126" t="n">
        <f aca="false">(I702*J702*K702)</f>
        <v>0</v>
      </c>
      <c r="M702" s="126" t="n">
        <f aca="false">IF($H702="AGÊNCIA INTERNO",(0),L702*$M$14)</f>
        <v>0</v>
      </c>
      <c r="N702" s="126" t="n">
        <f aca="false">IF($H702="AGÊNCIA",($L702+$M702)*$N$14,IF($H702="AGÊNCIA INTERNO",($L702*$N$14),IF($H702="FAT.DIRETO",($M702*$N$14))))</f>
        <v>0</v>
      </c>
      <c r="O702" s="126" t="n">
        <f aca="false">L702+M702+N702</f>
        <v>0</v>
      </c>
      <c r="P702" s="127" t="s">
        <v>29</v>
      </c>
      <c r="Q702" s="132"/>
      <c r="R702" s="124" t="n">
        <v>0</v>
      </c>
      <c r="S702" s="124" t="n">
        <v>0</v>
      </c>
      <c r="T702" s="125" t="n">
        <v>0</v>
      </c>
      <c r="U702" s="126" t="n">
        <f aca="false">(R702*S702*T702)</f>
        <v>0</v>
      </c>
      <c r="V702" s="126" t="n">
        <f aca="false">IF($H702="AGÊNCIA INTERNO",(0),U702*$V$14)</f>
        <v>0</v>
      </c>
      <c r="W702" s="126" t="n">
        <f aca="false">IF($H702="AGÊNCIA",($U702+$V702)*$W$14,IF($H702="AGÊNCIA INTERNO",($U702*$N$14),IF($H702="FAT.DIRETO",($V702*$N$14))))</f>
        <v>0</v>
      </c>
      <c r="X702" s="126" t="n">
        <f aca="false">U702+V702+W702</f>
        <v>0</v>
      </c>
      <c r="Y702" s="132"/>
      <c r="Z702" s="132"/>
      <c r="AA702" s="132"/>
      <c r="AB702" s="132"/>
      <c r="AC702" s="132"/>
      <c r="AD702" s="132"/>
      <c r="AE702" s="133"/>
    </row>
    <row r="703" customFormat="false" ht="33.75" hidden="true" customHeight="true" outlineLevel="0" collapsed="false">
      <c r="A703" s="132"/>
      <c r="B703" s="133"/>
      <c r="C703" s="129"/>
      <c r="D703" s="130"/>
      <c r="E703" s="131"/>
      <c r="F703" s="131"/>
      <c r="G703" s="134"/>
      <c r="H703" s="124"/>
      <c r="I703" s="124" t="n">
        <v>0</v>
      </c>
      <c r="J703" s="124" t="n">
        <v>0</v>
      </c>
      <c r="K703" s="125" t="n">
        <v>0</v>
      </c>
      <c r="L703" s="126" t="n">
        <f aca="false">(I703*J703*K703)</f>
        <v>0</v>
      </c>
      <c r="M703" s="126" t="n">
        <f aca="false">IF($H703="AGÊNCIA INTERNO",(0),L703*$M$14)</f>
        <v>0</v>
      </c>
      <c r="N703" s="126" t="n">
        <f aca="false">IF($H703="AGÊNCIA",($L703+$M703)*$N$14,IF($H703="AGÊNCIA INTERNO",($L703*$N$14),IF($H703="FAT.DIRETO",($M703*$N$14))))</f>
        <v>0</v>
      </c>
      <c r="O703" s="126" t="n">
        <f aca="false">L703+M703+N703</f>
        <v>0</v>
      </c>
      <c r="P703" s="127" t="s">
        <v>29</v>
      </c>
      <c r="Q703" s="132"/>
      <c r="R703" s="124" t="n">
        <v>0</v>
      </c>
      <c r="S703" s="124" t="n">
        <v>0</v>
      </c>
      <c r="T703" s="125" t="n">
        <v>0</v>
      </c>
      <c r="U703" s="126" t="n">
        <f aca="false">(R703*S703*T703)</f>
        <v>0</v>
      </c>
      <c r="V703" s="126" t="n">
        <f aca="false">IF($H703="AGÊNCIA INTERNO",(0),U703*$V$14)</f>
        <v>0</v>
      </c>
      <c r="W703" s="126" t="n">
        <f aca="false">IF($H703="AGÊNCIA",($U703+$V703)*$W$14,IF($H703="AGÊNCIA INTERNO",($U703*$N$14),IF($H703="FAT.DIRETO",($V703*$N$14))))</f>
        <v>0</v>
      </c>
      <c r="X703" s="126" t="n">
        <f aca="false">U703+V703+W703</f>
        <v>0</v>
      </c>
      <c r="Y703" s="132"/>
      <c r="Z703" s="132"/>
      <c r="AA703" s="132"/>
      <c r="AB703" s="132"/>
      <c r="AC703" s="132"/>
      <c r="AD703" s="132"/>
      <c r="AE703" s="133"/>
    </row>
    <row r="704" customFormat="false" ht="33.75" hidden="true" customHeight="true" outlineLevel="0" collapsed="false">
      <c r="A704" s="132"/>
      <c r="B704" s="133"/>
      <c r="C704" s="129"/>
      <c r="D704" s="130"/>
      <c r="E704" s="131"/>
      <c r="F704" s="131"/>
      <c r="G704" s="134"/>
      <c r="H704" s="124"/>
      <c r="I704" s="124" t="n">
        <v>0</v>
      </c>
      <c r="J704" s="124" t="n">
        <v>0</v>
      </c>
      <c r="K704" s="125" t="n">
        <v>0</v>
      </c>
      <c r="L704" s="126" t="n">
        <f aca="false">(I704*J704*K704)</f>
        <v>0</v>
      </c>
      <c r="M704" s="126" t="n">
        <f aca="false">IF($H704="AGÊNCIA INTERNO",(0),L704*$M$14)</f>
        <v>0</v>
      </c>
      <c r="N704" s="126" t="n">
        <f aca="false">IF($H704="AGÊNCIA",($L704+$M704)*$N$14,IF($H704="AGÊNCIA INTERNO",($L704*$N$14),IF($H704="FAT.DIRETO",($M704*$N$14))))</f>
        <v>0</v>
      </c>
      <c r="O704" s="126" t="n">
        <f aca="false">L704+M704+N704</f>
        <v>0</v>
      </c>
      <c r="P704" s="127" t="s">
        <v>29</v>
      </c>
      <c r="Q704" s="132"/>
      <c r="R704" s="124" t="n">
        <v>0</v>
      </c>
      <c r="S704" s="124" t="n">
        <v>0</v>
      </c>
      <c r="T704" s="125" t="n">
        <v>0</v>
      </c>
      <c r="U704" s="126" t="n">
        <f aca="false">(R704*S704*T704)</f>
        <v>0</v>
      </c>
      <c r="V704" s="126" t="n">
        <f aca="false">IF($H704="AGÊNCIA INTERNO",(0),U704*$V$14)</f>
        <v>0</v>
      </c>
      <c r="W704" s="126" t="n">
        <f aca="false">IF($H704="AGÊNCIA",($U704+$V704)*$W$14,IF($H704="AGÊNCIA INTERNO",($U704*$N$14),IF($H704="FAT.DIRETO",($V704*$N$14))))</f>
        <v>0</v>
      </c>
      <c r="X704" s="126" t="n">
        <f aca="false">U704+V704+W704</f>
        <v>0</v>
      </c>
      <c r="Y704" s="132"/>
      <c r="Z704" s="132"/>
      <c r="AA704" s="132"/>
      <c r="AB704" s="132"/>
      <c r="AC704" s="132"/>
      <c r="AD704" s="132"/>
      <c r="AE704" s="133"/>
    </row>
    <row r="705" customFormat="false" ht="33.75" hidden="true" customHeight="true" outlineLevel="0" collapsed="false">
      <c r="A705" s="132"/>
      <c r="B705" s="133"/>
      <c r="C705" s="129"/>
      <c r="D705" s="130"/>
      <c r="E705" s="131"/>
      <c r="F705" s="131"/>
      <c r="G705" s="134"/>
      <c r="H705" s="124"/>
      <c r="I705" s="124" t="n">
        <v>0</v>
      </c>
      <c r="J705" s="124" t="n">
        <v>0</v>
      </c>
      <c r="K705" s="125" t="n">
        <v>0</v>
      </c>
      <c r="L705" s="126" t="n">
        <f aca="false">(I705*J705*K705)</f>
        <v>0</v>
      </c>
      <c r="M705" s="126" t="n">
        <f aca="false">IF($H705="AGÊNCIA INTERNO",(0),L705*$M$14)</f>
        <v>0</v>
      </c>
      <c r="N705" s="126" t="n">
        <f aca="false">IF($H705="AGÊNCIA",($L705+$M705)*$N$14,IF($H705="AGÊNCIA INTERNO",($L705*$N$14),IF($H705="FAT.DIRETO",($M705*$N$14))))</f>
        <v>0</v>
      </c>
      <c r="O705" s="126" t="n">
        <f aca="false">L705+M705+N705</f>
        <v>0</v>
      </c>
      <c r="P705" s="127" t="s">
        <v>29</v>
      </c>
      <c r="Q705" s="132"/>
      <c r="R705" s="124" t="n">
        <v>0</v>
      </c>
      <c r="S705" s="124" t="n">
        <v>0</v>
      </c>
      <c r="T705" s="125" t="n">
        <v>0</v>
      </c>
      <c r="U705" s="126" t="n">
        <f aca="false">(R705*S705*T705)</f>
        <v>0</v>
      </c>
      <c r="V705" s="126" t="n">
        <f aca="false">IF($H705="AGÊNCIA INTERNO",(0),U705*$V$14)</f>
        <v>0</v>
      </c>
      <c r="W705" s="126" t="n">
        <f aca="false">IF($H705="AGÊNCIA",($U705+$V705)*$W$14,IF($H705="AGÊNCIA INTERNO",($U705*$N$14),IF($H705="FAT.DIRETO",($V705*$N$14))))</f>
        <v>0</v>
      </c>
      <c r="X705" s="126" t="n">
        <f aca="false">U705+V705+W705</f>
        <v>0</v>
      </c>
      <c r="Y705" s="132"/>
      <c r="Z705" s="132"/>
      <c r="AA705" s="132"/>
      <c r="AB705" s="132"/>
      <c r="AC705" s="132"/>
      <c r="AD705" s="132"/>
      <c r="AE705" s="133"/>
    </row>
    <row r="706" customFormat="false" ht="33.75" hidden="true" customHeight="true" outlineLevel="0" collapsed="false">
      <c r="A706" s="132"/>
      <c r="B706" s="133"/>
      <c r="C706" s="129"/>
      <c r="D706" s="130"/>
      <c r="E706" s="131"/>
      <c r="F706" s="131"/>
      <c r="G706" s="134"/>
      <c r="H706" s="124"/>
      <c r="I706" s="124" t="n">
        <v>0</v>
      </c>
      <c r="J706" s="124" t="n">
        <v>0</v>
      </c>
      <c r="K706" s="125" t="n">
        <v>0</v>
      </c>
      <c r="L706" s="126" t="n">
        <f aca="false">(I706*J706*K706)</f>
        <v>0</v>
      </c>
      <c r="M706" s="126" t="n">
        <f aca="false">IF($H706="AGÊNCIA INTERNO",(0),L706*$M$14)</f>
        <v>0</v>
      </c>
      <c r="N706" s="126" t="n">
        <f aca="false">IF($H706="AGÊNCIA",($L706+$M706)*$N$14,IF($H706="AGÊNCIA INTERNO",($L706*$N$14),IF($H706="FAT.DIRETO",($M706*$N$14))))</f>
        <v>0</v>
      </c>
      <c r="O706" s="126" t="n">
        <f aca="false">L706+M706+N706</f>
        <v>0</v>
      </c>
      <c r="P706" s="127" t="s">
        <v>29</v>
      </c>
      <c r="Q706" s="132"/>
      <c r="R706" s="124" t="n">
        <v>0</v>
      </c>
      <c r="S706" s="124" t="n">
        <v>0</v>
      </c>
      <c r="T706" s="125" t="n">
        <v>0</v>
      </c>
      <c r="U706" s="126" t="n">
        <f aca="false">(R706*S706*T706)</f>
        <v>0</v>
      </c>
      <c r="V706" s="126" t="n">
        <f aca="false">IF($H706="AGÊNCIA INTERNO",(0),U706*$V$14)</f>
        <v>0</v>
      </c>
      <c r="W706" s="126" t="n">
        <f aca="false">IF($H706="AGÊNCIA",($U706+$V706)*$W$14,IF($H706="AGÊNCIA INTERNO",($U706*$N$14),IF($H706="FAT.DIRETO",($V706*$N$14))))</f>
        <v>0</v>
      </c>
      <c r="X706" s="126" t="n">
        <f aca="false">U706+V706+W706</f>
        <v>0</v>
      </c>
      <c r="Y706" s="132"/>
      <c r="Z706" s="132"/>
      <c r="AA706" s="132"/>
      <c r="AB706" s="132"/>
      <c r="AC706" s="132"/>
      <c r="AD706" s="132"/>
      <c r="AE706" s="133"/>
    </row>
    <row r="707" customFormat="false" ht="33.75" hidden="true" customHeight="true" outlineLevel="0" collapsed="false">
      <c r="A707" s="132"/>
      <c r="B707" s="133"/>
      <c r="C707" s="129"/>
      <c r="D707" s="130"/>
      <c r="E707" s="131"/>
      <c r="F707" s="131"/>
      <c r="G707" s="134"/>
      <c r="H707" s="124"/>
      <c r="I707" s="124" t="n">
        <v>0</v>
      </c>
      <c r="J707" s="124" t="n">
        <v>0</v>
      </c>
      <c r="K707" s="125" t="n">
        <v>0</v>
      </c>
      <c r="L707" s="126" t="n">
        <f aca="false">(I707*J707*K707)</f>
        <v>0</v>
      </c>
      <c r="M707" s="126" t="n">
        <f aca="false">IF($H707="AGÊNCIA INTERNO",(0),L707*$M$14)</f>
        <v>0</v>
      </c>
      <c r="N707" s="126" t="n">
        <f aca="false">IF($H707="AGÊNCIA",($L707+$M707)*$N$14,IF($H707="AGÊNCIA INTERNO",($L707*$N$14),IF($H707="FAT.DIRETO",($M707*$N$14))))</f>
        <v>0</v>
      </c>
      <c r="O707" s="126" t="n">
        <f aca="false">L707+M707+N707</f>
        <v>0</v>
      </c>
      <c r="P707" s="127" t="s">
        <v>29</v>
      </c>
      <c r="Q707" s="132"/>
      <c r="R707" s="124" t="n">
        <v>0</v>
      </c>
      <c r="S707" s="124" t="n">
        <v>0</v>
      </c>
      <c r="T707" s="125" t="n">
        <v>0</v>
      </c>
      <c r="U707" s="126" t="n">
        <f aca="false">(R707*S707*T707)</f>
        <v>0</v>
      </c>
      <c r="V707" s="126" t="n">
        <f aca="false">IF($H707="AGÊNCIA INTERNO",(0),U707*$V$14)</f>
        <v>0</v>
      </c>
      <c r="W707" s="126" t="n">
        <f aca="false">IF($H707="AGÊNCIA",($U707+$V707)*$W$14,IF($H707="AGÊNCIA INTERNO",($U707*$N$14),IF($H707="FAT.DIRETO",($V707*$N$14))))</f>
        <v>0</v>
      </c>
      <c r="X707" s="126" t="n">
        <f aca="false">U707+V707+W707</f>
        <v>0</v>
      </c>
      <c r="Y707" s="132"/>
      <c r="Z707" s="132"/>
      <c r="AA707" s="132"/>
      <c r="AB707" s="132"/>
      <c r="AC707" s="132"/>
      <c r="AD707" s="132"/>
      <c r="AE707" s="133"/>
    </row>
    <row r="708" customFormat="false" ht="33.75" hidden="true" customHeight="true" outlineLevel="0" collapsed="false">
      <c r="A708" s="132"/>
      <c r="B708" s="133"/>
      <c r="C708" s="129"/>
      <c r="D708" s="130"/>
      <c r="E708" s="131"/>
      <c r="F708" s="131"/>
      <c r="G708" s="134"/>
      <c r="H708" s="124"/>
      <c r="I708" s="124" t="n">
        <v>0</v>
      </c>
      <c r="J708" s="124" t="n">
        <v>0</v>
      </c>
      <c r="K708" s="125" t="n">
        <v>0</v>
      </c>
      <c r="L708" s="126" t="n">
        <f aca="false">(I708*J708*K708)</f>
        <v>0</v>
      </c>
      <c r="M708" s="126" t="n">
        <f aca="false">IF($H708="AGÊNCIA INTERNO",(0),L708*$M$14)</f>
        <v>0</v>
      </c>
      <c r="N708" s="126" t="n">
        <f aca="false">IF($H708="AGÊNCIA",($L708+$M708)*$N$14,IF($H708="AGÊNCIA INTERNO",($L708*$N$14),IF($H708="FAT.DIRETO",($M708*$N$14))))</f>
        <v>0</v>
      </c>
      <c r="O708" s="126" t="n">
        <f aca="false">L708+M708+N708</f>
        <v>0</v>
      </c>
      <c r="P708" s="127" t="s">
        <v>29</v>
      </c>
      <c r="Q708" s="132"/>
      <c r="R708" s="124" t="n">
        <v>0</v>
      </c>
      <c r="S708" s="124" t="n">
        <v>0</v>
      </c>
      <c r="T708" s="125" t="n">
        <v>0</v>
      </c>
      <c r="U708" s="126" t="n">
        <f aca="false">(R708*S708*T708)</f>
        <v>0</v>
      </c>
      <c r="V708" s="126" t="n">
        <f aca="false">IF($H708="AGÊNCIA INTERNO",(0),U708*$V$14)</f>
        <v>0</v>
      </c>
      <c r="W708" s="126" t="n">
        <f aca="false">IF($H708="AGÊNCIA",($U708+$V708)*$W$14,IF($H708="AGÊNCIA INTERNO",($U708*$N$14),IF($H708="FAT.DIRETO",($V708*$N$14))))</f>
        <v>0</v>
      </c>
      <c r="X708" s="126" t="n">
        <f aca="false">U708+V708+W708</f>
        <v>0</v>
      </c>
      <c r="Y708" s="132"/>
      <c r="Z708" s="132"/>
      <c r="AA708" s="132"/>
      <c r="AB708" s="132"/>
      <c r="AC708" s="132"/>
      <c r="AD708" s="132"/>
      <c r="AE708" s="133"/>
    </row>
    <row r="709" customFormat="false" ht="33.75" hidden="true" customHeight="true" outlineLevel="0" collapsed="false">
      <c r="A709" s="132"/>
      <c r="B709" s="133"/>
      <c r="C709" s="129"/>
      <c r="D709" s="130"/>
      <c r="E709" s="131"/>
      <c r="F709" s="131"/>
      <c r="G709" s="134"/>
      <c r="H709" s="124"/>
      <c r="I709" s="124" t="n">
        <v>0</v>
      </c>
      <c r="J709" s="124" t="n">
        <v>0</v>
      </c>
      <c r="K709" s="125" t="n">
        <v>0</v>
      </c>
      <c r="L709" s="126" t="n">
        <f aca="false">(I709*J709*K709)</f>
        <v>0</v>
      </c>
      <c r="M709" s="126" t="n">
        <f aca="false">IF($H709="AGÊNCIA INTERNO",(0),L709*$M$14)</f>
        <v>0</v>
      </c>
      <c r="N709" s="126" t="n">
        <f aca="false">IF($H709="AGÊNCIA",($L709+$M709)*$N$14,IF($H709="AGÊNCIA INTERNO",($L709*$N$14),IF($H709="FAT.DIRETO",($M709*$N$14))))</f>
        <v>0</v>
      </c>
      <c r="O709" s="126" t="n">
        <f aca="false">L709+M709+N709</f>
        <v>0</v>
      </c>
      <c r="P709" s="127" t="s">
        <v>29</v>
      </c>
      <c r="Q709" s="132"/>
      <c r="R709" s="124" t="n">
        <v>0</v>
      </c>
      <c r="S709" s="124" t="n">
        <v>0</v>
      </c>
      <c r="T709" s="125" t="n">
        <v>0</v>
      </c>
      <c r="U709" s="126" t="n">
        <f aca="false">(R709*S709*T709)</f>
        <v>0</v>
      </c>
      <c r="V709" s="126" t="n">
        <f aca="false">IF($H709="AGÊNCIA INTERNO",(0),U709*$V$14)</f>
        <v>0</v>
      </c>
      <c r="W709" s="126" t="n">
        <f aca="false">IF($H709="AGÊNCIA",($U709+$V709)*$W$14,IF($H709="AGÊNCIA INTERNO",($U709*$N$14),IF($H709="FAT.DIRETO",($V709*$N$14))))</f>
        <v>0</v>
      </c>
      <c r="X709" s="126" t="n">
        <f aca="false">U709+V709+W709</f>
        <v>0</v>
      </c>
      <c r="Y709" s="132"/>
      <c r="Z709" s="132"/>
      <c r="AA709" s="132"/>
      <c r="AB709" s="132"/>
      <c r="AC709" s="132"/>
      <c r="AD709" s="132"/>
      <c r="AE709" s="133"/>
    </row>
    <row r="710" customFormat="false" ht="33.75" hidden="true" customHeight="true" outlineLevel="0" collapsed="false">
      <c r="A710" s="132"/>
      <c r="B710" s="133"/>
      <c r="C710" s="129"/>
      <c r="D710" s="130"/>
      <c r="E710" s="131"/>
      <c r="F710" s="131"/>
      <c r="G710" s="134"/>
      <c r="H710" s="124"/>
      <c r="I710" s="124" t="n">
        <v>0</v>
      </c>
      <c r="J710" s="124" t="n">
        <v>0</v>
      </c>
      <c r="K710" s="125" t="n">
        <v>0</v>
      </c>
      <c r="L710" s="126" t="n">
        <f aca="false">(I710*J710*K710)</f>
        <v>0</v>
      </c>
      <c r="M710" s="126" t="n">
        <f aca="false">IF($H710="AGÊNCIA INTERNO",(0),L710*$M$14)</f>
        <v>0</v>
      </c>
      <c r="N710" s="126" t="n">
        <f aca="false">IF($H710="AGÊNCIA",($L710+$M710)*$N$14,IF($H710="AGÊNCIA INTERNO",($L710*$N$14),IF($H710="FAT.DIRETO",($M710*$N$14))))</f>
        <v>0</v>
      </c>
      <c r="O710" s="126" t="n">
        <f aca="false">L710+M710+N710</f>
        <v>0</v>
      </c>
      <c r="P710" s="127" t="s">
        <v>29</v>
      </c>
      <c r="Q710" s="132"/>
      <c r="R710" s="124" t="n">
        <v>0</v>
      </c>
      <c r="S710" s="124" t="n">
        <v>0</v>
      </c>
      <c r="T710" s="125" t="n">
        <v>0</v>
      </c>
      <c r="U710" s="126" t="n">
        <f aca="false">(R710*S710*T710)</f>
        <v>0</v>
      </c>
      <c r="V710" s="126" t="n">
        <f aca="false">IF($H710="AGÊNCIA INTERNO",(0),U710*$V$14)</f>
        <v>0</v>
      </c>
      <c r="W710" s="126" t="n">
        <f aca="false">IF($H710="AGÊNCIA",($U710+$V710)*$W$14,IF($H710="AGÊNCIA INTERNO",($U710*$N$14),IF($H710="FAT.DIRETO",($V710*$N$14))))</f>
        <v>0</v>
      </c>
      <c r="X710" s="126" t="n">
        <f aca="false">U710+V710+W710</f>
        <v>0</v>
      </c>
      <c r="Y710" s="132"/>
      <c r="Z710" s="132"/>
      <c r="AA710" s="132"/>
      <c r="AB710" s="132"/>
      <c r="AC710" s="132"/>
      <c r="AD710" s="132"/>
      <c r="AE710" s="133"/>
    </row>
    <row r="711" customFormat="false" ht="33.75" hidden="true" customHeight="true" outlineLevel="0" collapsed="false">
      <c r="A711" s="132"/>
      <c r="B711" s="133"/>
      <c r="C711" s="129"/>
      <c r="D711" s="130"/>
      <c r="E711" s="131"/>
      <c r="F711" s="131"/>
      <c r="G711" s="134"/>
      <c r="H711" s="124"/>
      <c r="I711" s="124" t="n">
        <v>0</v>
      </c>
      <c r="J711" s="124" t="n">
        <v>0</v>
      </c>
      <c r="K711" s="125" t="n">
        <v>0</v>
      </c>
      <c r="L711" s="126" t="n">
        <f aca="false">(I711*J711*K711)</f>
        <v>0</v>
      </c>
      <c r="M711" s="126" t="n">
        <f aca="false">IF($H711="AGÊNCIA INTERNO",(0),L711*$M$14)</f>
        <v>0</v>
      </c>
      <c r="N711" s="126" t="n">
        <f aca="false">IF($H711="AGÊNCIA",($L711+$M711)*$N$14,IF($H711="AGÊNCIA INTERNO",($L711*$N$14),IF($H711="FAT.DIRETO",($M711*$N$14))))</f>
        <v>0</v>
      </c>
      <c r="O711" s="126" t="n">
        <f aca="false">L711+M711+N711</f>
        <v>0</v>
      </c>
      <c r="P711" s="127" t="s">
        <v>29</v>
      </c>
      <c r="Q711" s="132"/>
      <c r="R711" s="124" t="n">
        <v>0</v>
      </c>
      <c r="S711" s="124" t="n">
        <v>0</v>
      </c>
      <c r="T711" s="125" t="n">
        <v>0</v>
      </c>
      <c r="U711" s="126" t="n">
        <f aca="false">(R711*S711*T711)</f>
        <v>0</v>
      </c>
      <c r="V711" s="126" t="n">
        <f aca="false">IF($H711="AGÊNCIA INTERNO",(0),U711*$V$14)</f>
        <v>0</v>
      </c>
      <c r="W711" s="126" t="n">
        <f aca="false">IF($H711="AGÊNCIA",($U711+$V711)*$W$14,IF($H711="AGÊNCIA INTERNO",($U711*$N$14),IF($H711="FAT.DIRETO",($V711*$N$14))))</f>
        <v>0</v>
      </c>
      <c r="X711" s="126" t="n">
        <f aca="false">U711+V711+W711</f>
        <v>0</v>
      </c>
      <c r="Y711" s="132"/>
      <c r="Z711" s="132"/>
      <c r="AA711" s="132"/>
      <c r="AB711" s="132"/>
      <c r="AC711" s="132"/>
      <c r="AD711" s="132"/>
      <c r="AE711" s="133"/>
    </row>
    <row r="712" customFormat="false" ht="33.75" hidden="true" customHeight="true" outlineLevel="0" collapsed="false">
      <c r="A712" s="132"/>
      <c r="B712" s="133"/>
      <c r="C712" s="129"/>
      <c r="D712" s="130"/>
      <c r="E712" s="131"/>
      <c r="F712" s="131"/>
      <c r="G712" s="134"/>
      <c r="H712" s="124"/>
      <c r="I712" s="124" t="n">
        <v>0</v>
      </c>
      <c r="J712" s="124" t="n">
        <v>0</v>
      </c>
      <c r="K712" s="125" t="n">
        <v>0</v>
      </c>
      <c r="L712" s="126" t="n">
        <f aca="false">(I712*J712*K712)</f>
        <v>0</v>
      </c>
      <c r="M712" s="126" t="n">
        <f aca="false">IF($H712="AGÊNCIA INTERNO",(0),L712*$M$14)</f>
        <v>0</v>
      </c>
      <c r="N712" s="126" t="n">
        <f aca="false">IF($H712="AGÊNCIA",($L712+$M712)*$N$14,IF($H712="AGÊNCIA INTERNO",($L712*$N$14),IF($H712="FAT.DIRETO",($M712*$N$14))))</f>
        <v>0</v>
      </c>
      <c r="O712" s="126" t="n">
        <f aca="false">L712+M712+N712</f>
        <v>0</v>
      </c>
      <c r="P712" s="127" t="s">
        <v>29</v>
      </c>
      <c r="Q712" s="132"/>
      <c r="R712" s="124" t="n">
        <v>0</v>
      </c>
      <c r="S712" s="124" t="n">
        <v>0</v>
      </c>
      <c r="T712" s="125" t="n">
        <v>0</v>
      </c>
      <c r="U712" s="126" t="n">
        <f aca="false">(R712*S712*T712)</f>
        <v>0</v>
      </c>
      <c r="V712" s="126" t="n">
        <f aca="false">IF($H712="AGÊNCIA INTERNO",(0),U712*$V$14)</f>
        <v>0</v>
      </c>
      <c r="W712" s="126" t="n">
        <f aca="false">IF($H712="AGÊNCIA",($U712+$V712)*$W$14,IF($H712="AGÊNCIA INTERNO",($U712*$N$14),IF($H712="FAT.DIRETO",($V712*$N$14))))</f>
        <v>0</v>
      </c>
      <c r="X712" s="126" t="n">
        <f aca="false">U712+V712+W712</f>
        <v>0</v>
      </c>
      <c r="Y712" s="132"/>
      <c r="Z712" s="132"/>
      <c r="AA712" s="132"/>
      <c r="AB712" s="132"/>
      <c r="AC712" s="132"/>
      <c r="AD712" s="132"/>
      <c r="AE712" s="133"/>
    </row>
    <row r="713" customFormat="false" ht="33.75" hidden="true" customHeight="true" outlineLevel="0" collapsed="false">
      <c r="A713" s="132"/>
      <c r="B713" s="133"/>
      <c r="C713" s="129"/>
      <c r="D713" s="130"/>
      <c r="E713" s="131"/>
      <c r="F713" s="131"/>
      <c r="G713" s="134"/>
      <c r="H713" s="124"/>
      <c r="I713" s="124" t="n">
        <v>0</v>
      </c>
      <c r="J713" s="124" t="n">
        <v>0</v>
      </c>
      <c r="K713" s="125" t="n">
        <v>0</v>
      </c>
      <c r="L713" s="126" t="n">
        <f aca="false">(I713*J713*K713)</f>
        <v>0</v>
      </c>
      <c r="M713" s="126" t="n">
        <f aca="false">IF($H713="AGÊNCIA INTERNO",(0),L713*$M$14)</f>
        <v>0</v>
      </c>
      <c r="N713" s="126" t="n">
        <f aca="false">IF($H713="AGÊNCIA",($L713+$M713)*$N$14,IF($H713="AGÊNCIA INTERNO",($L713*$N$14),IF($H713="FAT.DIRETO",($M713*$N$14))))</f>
        <v>0</v>
      </c>
      <c r="O713" s="126" t="n">
        <f aca="false">L713+M713+N713</f>
        <v>0</v>
      </c>
      <c r="P713" s="127" t="s">
        <v>29</v>
      </c>
      <c r="Q713" s="132"/>
      <c r="R713" s="124" t="n">
        <v>0</v>
      </c>
      <c r="S713" s="124" t="n">
        <v>0</v>
      </c>
      <c r="T713" s="125" t="n">
        <v>0</v>
      </c>
      <c r="U713" s="126" t="n">
        <f aca="false">(R713*S713*T713)</f>
        <v>0</v>
      </c>
      <c r="V713" s="126" t="n">
        <f aca="false">IF($H713="AGÊNCIA INTERNO",(0),U713*$V$14)</f>
        <v>0</v>
      </c>
      <c r="W713" s="126" t="n">
        <f aca="false">IF($H713="AGÊNCIA",($U713+$V713)*$W$14,IF($H713="AGÊNCIA INTERNO",($U713*$N$14),IF($H713="FAT.DIRETO",($V713*$N$14))))</f>
        <v>0</v>
      </c>
      <c r="X713" s="126" t="n">
        <f aca="false">U713+V713+W713</f>
        <v>0</v>
      </c>
      <c r="Y713" s="132"/>
      <c r="Z713" s="132"/>
      <c r="AA713" s="132"/>
      <c r="AB713" s="132"/>
      <c r="AC713" s="132"/>
      <c r="AD713" s="132"/>
      <c r="AE713" s="133"/>
    </row>
    <row r="714" customFormat="false" ht="33.75" hidden="true" customHeight="true" outlineLevel="0" collapsed="false">
      <c r="A714" s="132"/>
      <c r="B714" s="133"/>
      <c r="C714" s="129"/>
      <c r="D714" s="130"/>
      <c r="E714" s="131"/>
      <c r="F714" s="131"/>
      <c r="G714" s="134"/>
      <c r="H714" s="124"/>
      <c r="I714" s="124" t="n">
        <v>0</v>
      </c>
      <c r="J714" s="124" t="n">
        <v>0</v>
      </c>
      <c r="K714" s="125" t="n">
        <v>0</v>
      </c>
      <c r="L714" s="126" t="n">
        <f aca="false">(I714*J714*K714)</f>
        <v>0</v>
      </c>
      <c r="M714" s="126" t="n">
        <f aca="false">IF($H714="AGÊNCIA INTERNO",(0),L714*$M$14)</f>
        <v>0</v>
      </c>
      <c r="N714" s="126" t="n">
        <f aca="false">IF($H714="AGÊNCIA",($L714+$M714)*$N$14,IF($H714="AGÊNCIA INTERNO",($L714*$N$14),IF($H714="FAT.DIRETO",($M714*$N$14))))</f>
        <v>0</v>
      </c>
      <c r="O714" s="126" t="n">
        <f aca="false">L714+M714+N714</f>
        <v>0</v>
      </c>
      <c r="P714" s="127" t="s">
        <v>29</v>
      </c>
      <c r="Q714" s="132"/>
      <c r="R714" s="124" t="n">
        <v>0</v>
      </c>
      <c r="S714" s="124" t="n">
        <v>0</v>
      </c>
      <c r="T714" s="125" t="n">
        <v>0</v>
      </c>
      <c r="U714" s="126" t="n">
        <f aca="false">(R714*S714*T714)</f>
        <v>0</v>
      </c>
      <c r="V714" s="126" t="n">
        <f aca="false">IF($H714="AGÊNCIA INTERNO",(0),U714*$V$14)</f>
        <v>0</v>
      </c>
      <c r="W714" s="126" t="n">
        <f aca="false">IF($H714="AGÊNCIA",($U714+$V714)*$W$14,IF($H714="AGÊNCIA INTERNO",($U714*$N$14),IF($H714="FAT.DIRETO",($V714*$N$14))))</f>
        <v>0</v>
      </c>
      <c r="X714" s="126" t="n">
        <f aca="false">U714+V714+W714</f>
        <v>0</v>
      </c>
      <c r="Y714" s="132"/>
      <c r="Z714" s="132"/>
      <c r="AA714" s="132"/>
      <c r="AB714" s="132"/>
      <c r="AC714" s="132"/>
      <c r="AD714" s="132"/>
      <c r="AE714" s="133"/>
    </row>
    <row r="715" customFormat="false" ht="33.75" hidden="true" customHeight="true" outlineLevel="0" collapsed="false">
      <c r="A715" s="132"/>
      <c r="B715" s="133"/>
      <c r="C715" s="129"/>
      <c r="D715" s="130"/>
      <c r="E715" s="131"/>
      <c r="F715" s="131"/>
      <c r="G715" s="134"/>
      <c r="H715" s="124"/>
      <c r="I715" s="124" t="n">
        <v>0</v>
      </c>
      <c r="J715" s="124" t="n">
        <v>0</v>
      </c>
      <c r="K715" s="125" t="n">
        <v>0</v>
      </c>
      <c r="L715" s="126" t="n">
        <f aca="false">(I715*J715*K715)</f>
        <v>0</v>
      </c>
      <c r="M715" s="126" t="n">
        <f aca="false">IF($H715="AGÊNCIA INTERNO",(0),L715*$M$14)</f>
        <v>0</v>
      </c>
      <c r="N715" s="126" t="n">
        <f aca="false">IF($H715="AGÊNCIA",($L715+$M715)*$N$14,IF($H715="AGÊNCIA INTERNO",($L715*$N$14),IF($H715="FAT.DIRETO",($M715*$N$14))))</f>
        <v>0</v>
      </c>
      <c r="O715" s="126" t="n">
        <f aca="false">L715+M715+N715</f>
        <v>0</v>
      </c>
      <c r="P715" s="127" t="s">
        <v>29</v>
      </c>
      <c r="Q715" s="132"/>
      <c r="R715" s="124" t="n">
        <v>0</v>
      </c>
      <c r="S715" s="124" t="n">
        <v>0</v>
      </c>
      <c r="T715" s="125" t="n">
        <v>0</v>
      </c>
      <c r="U715" s="126" t="n">
        <f aca="false">(R715*S715*T715)</f>
        <v>0</v>
      </c>
      <c r="V715" s="126" t="n">
        <f aca="false">IF($H715="AGÊNCIA INTERNO",(0),U715*$V$14)</f>
        <v>0</v>
      </c>
      <c r="W715" s="126" t="n">
        <f aca="false">IF($H715="AGÊNCIA",($U715+$V715)*$W$14,IF($H715="AGÊNCIA INTERNO",($U715*$N$14),IF($H715="FAT.DIRETO",($V715*$N$14))))</f>
        <v>0</v>
      </c>
      <c r="X715" s="126" t="n">
        <f aca="false">U715+V715+W715</f>
        <v>0</v>
      </c>
      <c r="Y715" s="132"/>
      <c r="Z715" s="132"/>
      <c r="AA715" s="132"/>
      <c r="AB715" s="132"/>
      <c r="AC715" s="132"/>
      <c r="AD715" s="132"/>
      <c r="AE715" s="133"/>
    </row>
    <row r="716" customFormat="false" ht="33.75" hidden="true" customHeight="true" outlineLevel="0" collapsed="false">
      <c r="A716" s="132"/>
      <c r="B716" s="133"/>
      <c r="C716" s="129"/>
      <c r="D716" s="130"/>
      <c r="E716" s="131"/>
      <c r="F716" s="131"/>
      <c r="G716" s="134"/>
      <c r="H716" s="124"/>
      <c r="I716" s="124" t="n">
        <v>0</v>
      </c>
      <c r="J716" s="124" t="n">
        <v>0</v>
      </c>
      <c r="K716" s="125" t="n">
        <v>0</v>
      </c>
      <c r="L716" s="126" t="n">
        <f aca="false">(I716*J716*K716)</f>
        <v>0</v>
      </c>
      <c r="M716" s="126" t="n">
        <f aca="false">IF($H716="AGÊNCIA INTERNO",(0),L716*$M$14)</f>
        <v>0</v>
      </c>
      <c r="N716" s="126" t="n">
        <f aca="false">IF($H716="AGÊNCIA",($L716+$M716)*$N$14,IF($H716="AGÊNCIA INTERNO",($L716*$N$14),IF($H716="FAT.DIRETO",($M716*$N$14))))</f>
        <v>0</v>
      </c>
      <c r="O716" s="126" t="n">
        <f aca="false">L716+M716+N716</f>
        <v>0</v>
      </c>
      <c r="P716" s="127" t="s">
        <v>29</v>
      </c>
      <c r="Q716" s="132"/>
      <c r="R716" s="124" t="n">
        <v>0</v>
      </c>
      <c r="S716" s="124" t="n">
        <v>0</v>
      </c>
      <c r="T716" s="125" t="n">
        <v>0</v>
      </c>
      <c r="U716" s="126" t="n">
        <f aca="false">(R716*S716*T716)</f>
        <v>0</v>
      </c>
      <c r="V716" s="126" t="n">
        <f aca="false">IF($H716="AGÊNCIA INTERNO",(0),U716*$V$14)</f>
        <v>0</v>
      </c>
      <c r="W716" s="126" t="n">
        <f aca="false">IF($H716="AGÊNCIA",($U716+$V716)*$W$14,IF($H716="AGÊNCIA INTERNO",($U716*$N$14),IF($H716="FAT.DIRETO",($V716*$N$14))))</f>
        <v>0</v>
      </c>
      <c r="X716" s="126" t="n">
        <f aca="false">U716+V716+W716</f>
        <v>0</v>
      </c>
      <c r="Y716" s="132"/>
      <c r="Z716" s="132"/>
      <c r="AA716" s="132"/>
      <c r="AB716" s="132"/>
      <c r="AC716" s="132"/>
      <c r="AD716" s="132"/>
      <c r="AE716" s="133"/>
    </row>
    <row r="717" customFormat="false" ht="33.75" hidden="true" customHeight="true" outlineLevel="0" collapsed="false">
      <c r="A717" s="132"/>
      <c r="B717" s="133"/>
      <c r="C717" s="129"/>
      <c r="D717" s="130"/>
      <c r="E717" s="131"/>
      <c r="F717" s="131"/>
      <c r="G717" s="134"/>
      <c r="H717" s="124"/>
      <c r="I717" s="124" t="n">
        <v>0</v>
      </c>
      <c r="J717" s="124" t="n">
        <v>0</v>
      </c>
      <c r="K717" s="125" t="n">
        <v>0</v>
      </c>
      <c r="L717" s="126" t="n">
        <f aca="false">(I717*J717*K717)</f>
        <v>0</v>
      </c>
      <c r="M717" s="126" t="n">
        <f aca="false">IF($H717="AGÊNCIA INTERNO",(0),L717*$M$14)</f>
        <v>0</v>
      </c>
      <c r="N717" s="126" t="n">
        <f aca="false">IF($H717="AGÊNCIA",($L717+$M717)*$N$14,IF($H717="AGÊNCIA INTERNO",($L717*$N$14),IF($H717="FAT.DIRETO",($M717*$N$14))))</f>
        <v>0</v>
      </c>
      <c r="O717" s="126" t="n">
        <f aca="false">L717+M717+N717</f>
        <v>0</v>
      </c>
      <c r="P717" s="127" t="s">
        <v>29</v>
      </c>
      <c r="Q717" s="132"/>
      <c r="R717" s="124" t="n">
        <v>0</v>
      </c>
      <c r="S717" s="124" t="n">
        <v>0</v>
      </c>
      <c r="T717" s="125" t="n">
        <v>0</v>
      </c>
      <c r="U717" s="126" t="n">
        <f aca="false">(R717*S717*T717)</f>
        <v>0</v>
      </c>
      <c r="V717" s="126" t="n">
        <f aca="false">IF($H717="AGÊNCIA INTERNO",(0),U717*$V$14)</f>
        <v>0</v>
      </c>
      <c r="W717" s="126" t="n">
        <f aca="false">IF($H717="AGÊNCIA",($U717+$V717)*$W$14,IF($H717="AGÊNCIA INTERNO",($U717*$N$14),IF($H717="FAT.DIRETO",($V717*$N$14))))</f>
        <v>0</v>
      </c>
      <c r="X717" s="126" t="n">
        <f aca="false">U717+V717+W717</f>
        <v>0</v>
      </c>
      <c r="Y717" s="132"/>
      <c r="Z717" s="132"/>
      <c r="AA717" s="132"/>
      <c r="AB717" s="132"/>
      <c r="AC717" s="132"/>
      <c r="AD717" s="132"/>
      <c r="AE717" s="133"/>
    </row>
    <row r="718" customFormat="false" ht="33.75" hidden="true" customHeight="true" outlineLevel="0" collapsed="false">
      <c r="A718" s="132"/>
      <c r="B718" s="133"/>
      <c r="C718" s="129"/>
      <c r="D718" s="130"/>
      <c r="E718" s="131"/>
      <c r="F718" s="131"/>
      <c r="G718" s="134"/>
      <c r="H718" s="124"/>
      <c r="I718" s="124" t="n">
        <v>0</v>
      </c>
      <c r="J718" s="124" t="n">
        <v>0</v>
      </c>
      <c r="K718" s="125" t="n">
        <v>0</v>
      </c>
      <c r="L718" s="126" t="n">
        <f aca="false">(I718*J718*K718)</f>
        <v>0</v>
      </c>
      <c r="M718" s="126" t="n">
        <f aca="false">IF($H718="AGÊNCIA INTERNO",(0),L718*$M$14)</f>
        <v>0</v>
      </c>
      <c r="N718" s="126" t="n">
        <f aca="false">IF($H718="AGÊNCIA",($L718+$M718)*$N$14,IF($H718="AGÊNCIA INTERNO",($L718*$N$14),IF($H718="FAT.DIRETO",($M718*$N$14))))</f>
        <v>0</v>
      </c>
      <c r="O718" s="126" t="n">
        <f aca="false">L718+M718+N718</f>
        <v>0</v>
      </c>
      <c r="P718" s="127" t="s">
        <v>29</v>
      </c>
      <c r="Q718" s="132"/>
      <c r="R718" s="124" t="n">
        <v>0</v>
      </c>
      <c r="S718" s="124" t="n">
        <v>0</v>
      </c>
      <c r="T718" s="125" t="n">
        <v>0</v>
      </c>
      <c r="U718" s="126" t="n">
        <f aca="false">(R718*S718*T718)</f>
        <v>0</v>
      </c>
      <c r="V718" s="126" t="n">
        <f aca="false">IF($H718="AGÊNCIA INTERNO",(0),U718*$V$14)</f>
        <v>0</v>
      </c>
      <c r="W718" s="126" t="n">
        <f aca="false">IF($H718="AGÊNCIA",($U718+$V718)*$W$14,IF($H718="AGÊNCIA INTERNO",($U718*$N$14),IF($H718="FAT.DIRETO",($V718*$N$14))))</f>
        <v>0</v>
      </c>
      <c r="X718" s="126" t="n">
        <f aca="false">U718+V718+W718</f>
        <v>0</v>
      </c>
      <c r="Y718" s="132"/>
      <c r="Z718" s="132"/>
      <c r="AA718" s="132"/>
      <c r="AB718" s="132"/>
      <c r="AC718" s="132"/>
      <c r="AD718" s="132"/>
      <c r="AE718" s="133"/>
    </row>
    <row r="719" customFormat="false" ht="33.75" hidden="true" customHeight="true" outlineLevel="0" collapsed="false">
      <c r="A719" s="132"/>
      <c r="B719" s="133"/>
      <c r="C719" s="129"/>
      <c r="D719" s="130"/>
      <c r="E719" s="131"/>
      <c r="F719" s="131"/>
      <c r="G719" s="134"/>
      <c r="H719" s="124"/>
      <c r="I719" s="124" t="n">
        <v>0</v>
      </c>
      <c r="J719" s="124" t="n">
        <v>0</v>
      </c>
      <c r="K719" s="125" t="n">
        <v>0</v>
      </c>
      <c r="L719" s="126" t="n">
        <f aca="false">(I719*J719*K719)</f>
        <v>0</v>
      </c>
      <c r="M719" s="126" t="n">
        <f aca="false">IF($H719="AGÊNCIA INTERNO",(0),L719*$M$14)</f>
        <v>0</v>
      </c>
      <c r="N719" s="126" t="n">
        <f aca="false">IF($H719="AGÊNCIA",($L719+$M719)*$N$14,IF($H719="AGÊNCIA INTERNO",($L719*$N$14),IF($H719="FAT.DIRETO",($M719*$N$14))))</f>
        <v>0</v>
      </c>
      <c r="O719" s="126" t="n">
        <f aca="false">L719+M719+N719</f>
        <v>0</v>
      </c>
      <c r="P719" s="127" t="s">
        <v>29</v>
      </c>
      <c r="Q719" s="132"/>
      <c r="R719" s="124" t="n">
        <v>0</v>
      </c>
      <c r="S719" s="124" t="n">
        <v>0</v>
      </c>
      <c r="T719" s="125" t="n">
        <v>0</v>
      </c>
      <c r="U719" s="126" t="n">
        <f aca="false">(R719*S719*T719)</f>
        <v>0</v>
      </c>
      <c r="V719" s="126" t="n">
        <f aca="false">IF($H719="AGÊNCIA INTERNO",(0),U719*$V$14)</f>
        <v>0</v>
      </c>
      <c r="W719" s="126" t="n">
        <f aca="false">IF($H719="AGÊNCIA",($U719+$V719)*$W$14,IF($H719="AGÊNCIA INTERNO",($U719*$N$14),IF($H719="FAT.DIRETO",($V719*$N$14))))</f>
        <v>0</v>
      </c>
      <c r="X719" s="126" t="n">
        <f aca="false">U719+V719+W719</f>
        <v>0</v>
      </c>
      <c r="Y719" s="132"/>
      <c r="Z719" s="132"/>
      <c r="AA719" s="132"/>
      <c r="AB719" s="132"/>
      <c r="AC719" s="132"/>
      <c r="AD719" s="132"/>
      <c r="AE719" s="133"/>
    </row>
    <row r="720" customFormat="false" ht="33.75" hidden="true" customHeight="true" outlineLevel="0" collapsed="false">
      <c r="A720" s="132"/>
      <c r="B720" s="133"/>
      <c r="C720" s="129"/>
      <c r="D720" s="130"/>
      <c r="E720" s="131"/>
      <c r="F720" s="131"/>
      <c r="G720" s="134"/>
      <c r="H720" s="124"/>
      <c r="I720" s="124" t="n">
        <v>0</v>
      </c>
      <c r="J720" s="124" t="n">
        <v>0</v>
      </c>
      <c r="K720" s="125" t="n">
        <v>0</v>
      </c>
      <c r="L720" s="126" t="n">
        <f aca="false">(I720*J720*K720)</f>
        <v>0</v>
      </c>
      <c r="M720" s="126" t="n">
        <f aca="false">IF($H720="AGÊNCIA INTERNO",(0),L720*$M$14)</f>
        <v>0</v>
      </c>
      <c r="N720" s="126" t="n">
        <f aca="false">IF($H720="AGÊNCIA",($L720+$M720)*$N$14,IF($H720="AGÊNCIA INTERNO",($L720*$N$14),IF($H720="FAT.DIRETO",($M720*$N$14))))</f>
        <v>0</v>
      </c>
      <c r="O720" s="126" t="n">
        <f aca="false">L720+M720+N720</f>
        <v>0</v>
      </c>
      <c r="P720" s="127" t="s">
        <v>29</v>
      </c>
      <c r="Q720" s="132"/>
      <c r="R720" s="124" t="n">
        <v>0</v>
      </c>
      <c r="S720" s="124" t="n">
        <v>0</v>
      </c>
      <c r="T720" s="125" t="n">
        <v>0</v>
      </c>
      <c r="U720" s="126" t="n">
        <f aca="false">(R720*S720*T720)</f>
        <v>0</v>
      </c>
      <c r="V720" s="126" t="n">
        <f aca="false">IF($H720="AGÊNCIA INTERNO",(0),U720*$V$14)</f>
        <v>0</v>
      </c>
      <c r="W720" s="126" t="n">
        <f aca="false">IF($H720="AGÊNCIA",($U720+$V720)*$W$14,IF($H720="AGÊNCIA INTERNO",($U720*$N$14),IF($H720="FAT.DIRETO",($V720*$N$14))))</f>
        <v>0</v>
      </c>
      <c r="X720" s="126" t="n">
        <f aca="false">U720+V720+W720</f>
        <v>0</v>
      </c>
      <c r="Y720" s="132"/>
      <c r="Z720" s="132"/>
      <c r="AA720" s="132"/>
      <c r="AB720" s="132"/>
      <c r="AC720" s="132"/>
      <c r="AD720" s="132"/>
      <c r="AE720" s="133"/>
    </row>
    <row r="721" customFormat="false" ht="33.75" hidden="true" customHeight="true" outlineLevel="0" collapsed="false">
      <c r="A721" s="132"/>
      <c r="B721" s="133"/>
      <c r="C721" s="129"/>
      <c r="D721" s="130"/>
      <c r="E721" s="131"/>
      <c r="F721" s="131"/>
      <c r="G721" s="134"/>
      <c r="H721" s="124"/>
      <c r="I721" s="124" t="n">
        <v>0</v>
      </c>
      <c r="J721" s="124" t="n">
        <v>0</v>
      </c>
      <c r="K721" s="125" t="n">
        <v>0</v>
      </c>
      <c r="L721" s="126" t="n">
        <f aca="false">(I721*J721*K721)</f>
        <v>0</v>
      </c>
      <c r="M721" s="126" t="n">
        <f aca="false">IF($H721="AGÊNCIA INTERNO",(0),L721*$M$14)</f>
        <v>0</v>
      </c>
      <c r="N721" s="126" t="n">
        <f aca="false">IF($H721="AGÊNCIA",($L721+$M721)*$N$14,IF($H721="AGÊNCIA INTERNO",($L721*$N$14),IF($H721="FAT.DIRETO",($M721*$N$14))))</f>
        <v>0</v>
      </c>
      <c r="O721" s="126" t="n">
        <f aca="false">L721+M721+N721</f>
        <v>0</v>
      </c>
      <c r="P721" s="127" t="s">
        <v>29</v>
      </c>
      <c r="Q721" s="132"/>
      <c r="R721" s="124" t="n">
        <v>0</v>
      </c>
      <c r="S721" s="124" t="n">
        <v>0</v>
      </c>
      <c r="T721" s="125" t="n">
        <v>0</v>
      </c>
      <c r="U721" s="126" t="n">
        <f aca="false">(R721*S721*T721)</f>
        <v>0</v>
      </c>
      <c r="V721" s="126" t="n">
        <f aca="false">IF($H721="AGÊNCIA INTERNO",(0),U721*$V$14)</f>
        <v>0</v>
      </c>
      <c r="W721" s="126" t="n">
        <f aca="false">IF($H721="AGÊNCIA",($U721+$V721)*$W$14,IF($H721="AGÊNCIA INTERNO",($U721*$N$14),IF($H721="FAT.DIRETO",($V721*$N$14))))</f>
        <v>0</v>
      </c>
      <c r="X721" s="126" t="n">
        <f aca="false">U721+V721+W721</f>
        <v>0</v>
      </c>
      <c r="Y721" s="132"/>
      <c r="Z721" s="132"/>
      <c r="AA721" s="132"/>
      <c r="AB721" s="132"/>
      <c r="AC721" s="132"/>
      <c r="AD721" s="132"/>
      <c r="AE721" s="133"/>
    </row>
    <row r="722" customFormat="false" ht="33.75" hidden="true" customHeight="true" outlineLevel="0" collapsed="false">
      <c r="A722" s="132"/>
      <c r="B722" s="133"/>
      <c r="C722" s="129"/>
      <c r="D722" s="130"/>
      <c r="E722" s="131"/>
      <c r="F722" s="131"/>
      <c r="G722" s="134"/>
      <c r="H722" s="124"/>
      <c r="I722" s="124" t="n">
        <v>0</v>
      </c>
      <c r="J722" s="124" t="n">
        <v>0</v>
      </c>
      <c r="K722" s="125" t="n">
        <v>0</v>
      </c>
      <c r="L722" s="126" t="n">
        <f aca="false">(I722*J722*K722)</f>
        <v>0</v>
      </c>
      <c r="M722" s="126" t="n">
        <f aca="false">IF($H722="AGÊNCIA INTERNO",(0),L722*$M$14)</f>
        <v>0</v>
      </c>
      <c r="N722" s="126" t="n">
        <f aca="false">IF($H722="AGÊNCIA",($L722+$M722)*$N$14,IF($H722="AGÊNCIA INTERNO",($L722*$N$14),IF($H722="FAT.DIRETO",($M722*$N$14))))</f>
        <v>0</v>
      </c>
      <c r="O722" s="126" t="n">
        <f aca="false">L722+M722+N722</f>
        <v>0</v>
      </c>
      <c r="P722" s="127" t="s">
        <v>29</v>
      </c>
      <c r="Q722" s="132"/>
      <c r="R722" s="124" t="n">
        <v>0</v>
      </c>
      <c r="S722" s="124" t="n">
        <v>0</v>
      </c>
      <c r="T722" s="125" t="n">
        <v>0</v>
      </c>
      <c r="U722" s="126" t="n">
        <f aca="false">(R722*S722*T722)</f>
        <v>0</v>
      </c>
      <c r="V722" s="126" t="n">
        <f aca="false">IF($H722="AGÊNCIA INTERNO",(0),U722*$V$14)</f>
        <v>0</v>
      </c>
      <c r="W722" s="126" t="n">
        <f aca="false">IF($H722="AGÊNCIA",($U722+$V722)*$W$14,IF($H722="AGÊNCIA INTERNO",($U722*$N$14),IF($H722="FAT.DIRETO",($V722*$N$14))))</f>
        <v>0</v>
      </c>
      <c r="X722" s="126" t="n">
        <f aca="false">U722+V722+W722</f>
        <v>0</v>
      </c>
      <c r="Y722" s="132"/>
      <c r="Z722" s="132"/>
      <c r="AA722" s="132"/>
      <c r="AB722" s="132"/>
      <c r="AC722" s="132"/>
      <c r="AD722" s="132"/>
      <c r="AE722" s="133"/>
    </row>
    <row r="723" customFormat="false" ht="33.75" hidden="true" customHeight="true" outlineLevel="0" collapsed="false">
      <c r="A723" s="132"/>
      <c r="B723" s="133"/>
      <c r="C723" s="129"/>
      <c r="D723" s="130"/>
      <c r="E723" s="131"/>
      <c r="F723" s="131"/>
      <c r="G723" s="134"/>
      <c r="H723" s="124"/>
      <c r="I723" s="124" t="n">
        <v>0</v>
      </c>
      <c r="J723" s="124" t="n">
        <v>0</v>
      </c>
      <c r="K723" s="125" t="n">
        <v>0</v>
      </c>
      <c r="L723" s="126" t="n">
        <f aca="false">(I723*J723*K723)</f>
        <v>0</v>
      </c>
      <c r="M723" s="126" t="n">
        <f aca="false">IF($H723="AGÊNCIA INTERNO",(0),L723*$M$14)</f>
        <v>0</v>
      </c>
      <c r="N723" s="126" t="n">
        <f aca="false">IF($H723="AGÊNCIA",($L723+$M723)*$N$14,IF($H723="AGÊNCIA INTERNO",($L723*$N$14),IF($H723="FAT.DIRETO",($M723*$N$14))))</f>
        <v>0</v>
      </c>
      <c r="O723" s="126" t="n">
        <f aca="false">L723+M723+N723</f>
        <v>0</v>
      </c>
      <c r="P723" s="127" t="s">
        <v>29</v>
      </c>
      <c r="Q723" s="132"/>
      <c r="R723" s="124" t="n">
        <v>0</v>
      </c>
      <c r="S723" s="124" t="n">
        <v>0</v>
      </c>
      <c r="T723" s="125" t="n">
        <v>0</v>
      </c>
      <c r="U723" s="126" t="n">
        <f aca="false">(R723*S723*T723)</f>
        <v>0</v>
      </c>
      <c r="V723" s="126" t="n">
        <f aca="false">IF($H723="AGÊNCIA INTERNO",(0),U723*$V$14)</f>
        <v>0</v>
      </c>
      <c r="W723" s="126" t="n">
        <f aca="false">IF($H723="AGÊNCIA",($U723+$V723)*$W$14,IF($H723="AGÊNCIA INTERNO",($U723*$N$14),IF($H723="FAT.DIRETO",($V723*$N$14))))</f>
        <v>0</v>
      </c>
      <c r="X723" s="126" t="n">
        <f aca="false">U723+V723+W723</f>
        <v>0</v>
      </c>
      <c r="Y723" s="132"/>
      <c r="Z723" s="132"/>
      <c r="AA723" s="132"/>
      <c r="AB723" s="132"/>
      <c r="AC723" s="132"/>
      <c r="AD723" s="132"/>
      <c r="AE723" s="133"/>
    </row>
    <row r="724" customFormat="false" ht="33.75" hidden="true" customHeight="true" outlineLevel="0" collapsed="false">
      <c r="A724" s="132"/>
      <c r="B724" s="133"/>
      <c r="C724" s="129"/>
      <c r="D724" s="130"/>
      <c r="E724" s="131"/>
      <c r="F724" s="131"/>
      <c r="G724" s="134"/>
      <c r="H724" s="124"/>
      <c r="I724" s="124" t="n">
        <v>0</v>
      </c>
      <c r="J724" s="124" t="n">
        <v>0</v>
      </c>
      <c r="K724" s="125" t="n">
        <v>0</v>
      </c>
      <c r="L724" s="126" t="n">
        <f aca="false">(I724*J724*K724)</f>
        <v>0</v>
      </c>
      <c r="M724" s="126" t="n">
        <f aca="false">IF($H724="AGÊNCIA INTERNO",(0),L724*$M$14)</f>
        <v>0</v>
      </c>
      <c r="N724" s="126" t="n">
        <f aca="false">IF($H724="AGÊNCIA",($L724+$M724)*$N$14,IF($H724="AGÊNCIA INTERNO",($L724*$N$14),IF($H724="FAT.DIRETO",($M724*$N$14))))</f>
        <v>0</v>
      </c>
      <c r="O724" s="126" t="n">
        <f aca="false">L724+M724+N724</f>
        <v>0</v>
      </c>
      <c r="P724" s="127" t="s">
        <v>29</v>
      </c>
      <c r="Q724" s="132"/>
      <c r="R724" s="124" t="n">
        <v>0</v>
      </c>
      <c r="S724" s="124" t="n">
        <v>0</v>
      </c>
      <c r="T724" s="125" t="n">
        <v>0</v>
      </c>
      <c r="U724" s="126" t="n">
        <f aca="false">(R724*S724*T724)</f>
        <v>0</v>
      </c>
      <c r="V724" s="126" t="n">
        <f aca="false">IF($H724="AGÊNCIA INTERNO",(0),U724*$V$14)</f>
        <v>0</v>
      </c>
      <c r="W724" s="126" t="n">
        <f aca="false">IF($H724="AGÊNCIA",($U724+$V724)*$W$14,IF($H724="AGÊNCIA INTERNO",($U724*$N$14),IF($H724="FAT.DIRETO",($V724*$N$14))))</f>
        <v>0</v>
      </c>
      <c r="X724" s="126" t="n">
        <f aca="false">U724+V724+W724</f>
        <v>0</v>
      </c>
      <c r="Y724" s="132"/>
      <c r="Z724" s="132"/>
      <c r="AA724" s="132"/>
      <c r="AB724" s="132"/>
      <c r="AC724" s="132"/>
      <c r="AD724" s="132"/>
      <c r="AE724" s="133"/>
    </row>
    <row r="725" customFormat="false" ht="33.75" hidden="true" customHeight="true" outlineLevel="0" collapsed="false">
      <c r="A725" s="132"/>
      <c r="B725" s="133"/>
      <c r="C725" s="129"/>
      <c r="D725" s="130"/>
      <c r="E725" s="131"/>
      <c r="F725" s="131"/>
      <c r="G725" s="134"/>
      <c r="H725" s="124"/>
      <c r="I725" s="124" t="n">
        <v>0</v>
      </c>
      <c r="J725" s="124" t="n">
        <v>0</v>
      </c>
      <c r="K725" s="125" t="n">
        <v>0</v>
      </c>
      <c r="L725" s="126" t="n">
        <f aca="false">(I725*J725*K725)</f>
        <v>0</v>
      </c>
      <c r="M725" s="126" t="n">
        <f aca="false">IF($H725="AGÊNCIA INTERNO",(0),L725*$M$14)</f>
        <v>0</v>
      </c>
      <c r="N725" s="126" t="n">
        <f aca="false">IF($H725="AGÊNCIA",($L725+$M725)*$N$14,IF($H725="AGÊNCIA INTERNO",($L725*$N$14),IF($H725="FAT.DIRETO",($M725*$N$14))))</f>
        <v>0</v>
      </c>
      <c r="O725" s="126" t="n">
        <f aca="false">L725+M725+N725</f>
        <v>0</v>
      </c>
      <c r="P725" s="127" t="s">
        <v>29</v>
      </c>
      <c r="Q725" s="132"/>
      <c r="R725" s="124" t="n">
        <v>0</v>
      </c>
      <c r="S725" s="124" t="n">
        <v>0</v>
      </c>
      <c r="T725" s="125" t="n">
        <v>0</v>
      </c>
      <c r="U725" s="126" t="n">
        <f aca="false">(R725*S725*T725)</f>
        <v>0</v>
      </c>
      <c r="V725" s="126" t="n">
        <f aca="false">IF($H725="AGÊNCIA INTERNO",(0),U725*$V$14)</f>
        <v>0</v>
      </c>
      <c r="W725" s="126" t="n">
        <f aca="false">IF($H725="AGÊNCIA",($U725+$V725)*$W$14,IF($H725="AGÊNCIA INTERNO",($U725*$N$14),IF($H725="FAT.DIRETO",($V725*$N$14))))</f>
        <v>0</v>
      </c>
      <c r="X725" s="126" t="n">
        <f aca="false">U725+V725+W725</f>
        <v>0</v>
      </c>
      <c r="Y725" s="132"/>
      <c r="Z725" s="132"/>
      <c r="AA725" s="132"/>
      <c r="AB725" s="132"/>
      <c r="AC725" s="132"/>
      <c r="AD725" s="132"/>
      <c r="AE725" s="133"/>
    </row>
    <row r="726" customFormat="false" ht="33.75" hidden="true" customHeight="true" outlineLevel="0" collapsed="false">
      <c r="A726" s="132"/>
      <c r="B726" s="133"/>
      <c r="C726" s="129"/>
      <c r="D726" s="130"/>
      <c r="E726" s="131"/>
      <c r="F726" s="131"/>
      <c r="G726" s="134"/>
      <c r="H726" s="124"/>
      <c r="I726" s="124" t="n">
        <v>0</v>
      </c>
      <c r="J726" s="124" t="n">
        <v>0</v>
      </c>
      <c r="K726" s="125" t="n">
        <v>0</v>
      </c>
      <c r="L726" s="126" t="n">
        <f aca="false">(I726*J726*K726)</f>
        <v>0</v>
      </c>
      <c r="M726" s="126" t="n">
        <f aca="false">IF($H726="AGÊNCIA INTERNO",(0),L726*$M$14)</f>
        <v>0</v>
      </c>
      <c r="N726" s="126" t="n">
        <f aca="false">IF($H726="AGÊNCIA",($L726+$M726)*$N$14,IF($H726="AGÊNCIA INTERNO",($L726*$N$14),IF($H726="FAT.DIRETO",($M726*$N$14))))</f>
        <v>0</v>
      </c>
      <c r="O726" s="126" t="n">
        <f aca="false">L726+M726+N726</f>
        <v>0</v>
      </c>
      <c r="P726" s="127" t="s">
        <v>29</v>
      </c>
      <c r="Q726" s="132"/>
      <c r="R726" s="124" t="n">
        <v>0</v>
      </c>
      <c r="S726" s="124" t="n">
        <v>0</v>
      </c>
      <c r="T726" s="125" t="n">
        <v>0</v>
      </c>
      <c r="U726" s="126" t="n">
        <f aca="false">(R726*S726*T726)</f>
        <v>0</v>
      </c>
      <c r="V726" s="126" t="n">
        <f aca="false">IF($H726="AGÊNCIA INTERNO",(0),U726*$V$14)</f>
        <v>0</v>
      </c>
      <c r="W726" s="126" t="n">
        <f aca="false">IF($H726="AGÊNCIA",($U726+$V726)*$W$14,IF($H726="AGÊNCIA INTERNO",($U726*$N$14),IF($H726="FAT.DIRETO",($V726*$N$14))))</f>
        <v>0</v>
      </c>
      <c r="X726" s="126" t="n">
        <f aca="false">U726+V726+W726</f>
        <v>0</v>
      </c>
      <c r="Y726" s="132"/>
      <c r="Z726" s="132"/>
      <c r="AA726" s="132"/>
      <c r="AB726" s="132"/>
      <c r="AC726" s="132"/>
      <c r="AD726" s="132"/>
      <c r="AE726" s="133"/>
    </row>
    <row r="727" customFormat="false" ht="33.75" hidden="true" customHeight="true" outlineLevel="0" collapsed="false">
      <c r="A727" s="132"/>
      <c r="B727" s="133"/>
      <c r="C727" s="129"/>
      <c r="D727" s="130"/>
      <c r="E727" s="131"/>
      <c r="F727" s="131"/>
      <c r="G727" s="134"/>
      <c r="H727" s="124"/>
      <c r="I727" s="124" t="n">
        <v>0</v>
      </c>
      <c r="J727" s="124" t="n">
        <v>0</v>
      </c>
      <c r="K727" s="125" t="n">
        <v>0</v>
      </c>
      <c r="L727" s="126" t="n">
        <f aca="false">(I727*J727*K727)</f>
        <v>0</v>
      </c>
      <c r="M727" s="126" t="n">
        <f aca="false">IF($H727="AGÊNCIA INTERNO",(0),L727*$M$14)</f>
        <v>0</v>
      </c>
      <c r="N727" s="126" t="n">
        <f aca="false">IF($H727="AGÊNCIA",($L727+$M727)*$N$14,IF($H727="AGÊNCIA INTERNO",($L727*$N$14),IF($H727="FAT.DIRETO",($M727*$N$14))))</f>
        <v>0</v>
      </c>
      <c r="O727" s="126" t="n">
        <f aca="false">L727+M727+N727</f>
        <v>0</v>
      </c>
      <c r="P727" s="127" t="s">
        <v>29</v>
      </c>
      <c r="Q727" s="132"/>
      <c r="R727" s="124" t="n">
        <v>0</v>
      </c>
      <c r="S727" s="124" t="n">
        <v>0</v>
      </c>
      <c r="T727" s="125" t="n">
        <v>0</v>
      </c>
      <c r="U727" s="126" t="n">
        <f aca="false">(R727*S727*T727)</f>
        <v>0</v>
      </c>
      <c r="V727" s="126" t="n">
        <f aca="false">IF($H727="AGÊNCIA INTERNO",(0),U727*$V$14)</f>
        <v>0</v>
      </c>
      <c r="W727" s="126" t="n">
        <f aca="false">IF($H727="AGÊNCIA",($U727+$V727)*$W$14,IF($H727="AGÊNCIA INTERNO",($U727*$N$14),IF($H727="FAT.DIRETO",($V727*$N$14))))</f>
        <v>0</v>
      </c>
      <c r="X727" s="126" t="n">
        <f aca="false">U727+V727+W727</f>
        <v>0</v>
      </c>
      <c r="Y727" s="132"/>
      <c r="Z727" s="132"/>
      <c r="AA727" s="132"/>
      <c r="AB727" s="132"/>
      <c r="AC727" s="132"/>
      <c r="AD727" s="132"/>
      <c r="AE727" s="133"/>
    </row>
    <row r="728" customFormat="false" ht="33.75" hidden="true" customHeight="true" outlineLevel="0" collapsed="false">
      <c r="A728" s="132"/>
      <c r="B728" s="133"/>
      <c r="C728" s="129"/>
      <c r="D728" s="130"/>
      <c r="E728" s="131"/>
      <c r="F728" s="131"/>
      <c r="G728" s="134"/>
      <c r="H728" s="124"/>
      <c r="I728" s="124" t="n">
        <v>0</v>
      </c>
      <c r="J728" s="124" t="n">
        <v>0</v>
      </c>
      <c r="K728" s="125" t="n">
        <v>0</v>
      </c>
      <c r="L728" s="126" t="n">
        <f aca="false">(I728*J728*K728)</f>
        <v>0</v>
      </c>
      <c r="M728" s="126" t="n">
        <f aca="false">IF($H728="AGÊNCIA INTERNO",(0),L728*$M$14)</f>
        <v>0</v>
      </c>
      <c r="N728" s="126" t="n">
        <f aca="false">IF($H728="AGÊNCIA",($L728+$M728)*$N$14,IF($H728="AGÊNCIA INTERNO",($L728*$N$14),IF($H728="FAT.DIRETO",($M728*$N$14))))</f>
        <v>0</v>
      </c>
      <c r="O728" s="126" t="n">
        <f aca="false">L728+M728+N728</f>
        <v>0</v>
      </c>
      <c r="P728" s="127" t="s">
        <v>29</v>
      </c>
      <c r="Q728" s="132"/>
      <c r="R728" s="124" t="n">
        <v>0</v>
      </c>
      <c r="S728" s="124" t="n">
        <v>0</v>
      </c>
      <c r="T728" s="125" t="n">
        <v>0</v>
      </c>
      <c r="U728" s="126" t="n">
        <f aca="false">(R728*S728*T728)</f>
        <v>0</v>
      </c>
      <c r="V728" s="126" t="n">
        <f aca="false">IF($H728="AGÊNCIA INTERNO",(0),U728*$V$14)</f>
        <v>0</v>
      </c>
      <c r="W728" s="126" t="n">
        <f aca="false">IF($H728="AGÊNCIA",($U728+$V728)*$W$14,IF($H728="AGÊNCIA INTERNO",($U728*$N$14),IF($H728="FAT.DIRETO",($V728*$N$14))))</f>
        <v>0</v>
      </c>
      <c r="X728" s="126" t="n">
        <f aca="false">U728+V728+W728</f>
        <v>0</v>
      </c>
      <c r="Y728" s="132"/>
      <c r="Z728" s="132"/>
      <c r="AA728" s="132"/>
      <c r="AB728" s="132"/>
      <c r="AC728" s="132"/>
      <c r="AD728" s="132"/>
      <c r="AE728" s="133"/>
    </row>
    <row r="729" customFormat="false" ht="33.75" hidden="true" customHeight="true" outlineLevel="0" collapsed="false">
      <c r="A729" s="132"/>
      <c r="B729" s="133"/>
      <c r="C729" s="129"/>
      <c r="D729" s="130"/>
      <c r="E729" s="131"/>
      <c r="F729" s="131"/>
      <c r="G729" s="134"/>
      <c r="H729" s="124"/>
      <c r="I729" s="124" t="n">
        <v>0</v>
      </c>
      <c r="J729" s="124" t="n">
        <v>0</v>
      </c>
      <c r="K729" s="125" t="n">
        <v>0</v>
      </c>
      <c r="L729" s="126" t="n">
        <f aca="false">(I729*J729*K729)</f>
        <v>0</v>
      </c>
      <c r="M729" s="126" t="n">
        <f aca="false">IF($H729="AGÊNCIA INTERNO",(0),L729*$M$14)</f>
        <v>0</v>
      </c>
      <c r="N729" s="126" t="n">
        <f aca="false">IF($H729="AGÊNCIA",($L729+$M729)*$N$14,IF($H729="AGÊNCIA INTERNO",($L729*$N$14),IF($H729="FAT.DIRETO",($M729*$N$14))))</f>
        <v>0</v>
      </c>
      <c r="O729" s="126" t="n">
        <f aca="false">L729+M729+N729</f>
        <v>0</v>
      </c>
      <c r="P729" s="127" t="s">
        <v>29</v>
      </c>
      <c r="Q729" s="132"/>
      <c r="R729" s="124" t="n">
        <v>0</v>
      </c>
      <c r="S729" s="124" t="n">
        <v>0</v>
      </c>
      <c r="T729" s="125" t="n">
        <v>0</v>
      </c>
      <c r="U729" s="126" t="n">
        <f aca="false">(R729*S729*T729)</f>
        <v>0</v>
      </c>
      <c r="V729" s="126" t="n">
        <f aca="false">IF($H729="AGÊNCIA INTERNO",(0),U729*$V$14)</f>
        <v>0</v>
      </c>
      <c r="W729" s="126" t="n">
        <f aca="false">IF($H729="AGÊNCIA",($U729+$V729)*$W$14,IF($H729="AGÊNCIA INTERNO",($U729*$N$14),IF($H729="FAT.DIRETO",($V729*$N$14))))</f>
        <v>0</v>
      </c>
      <c r="X729" s="126" t="n">
        <f aca="false">U729+V729+W729</f>
        <v>0</v>
      </c>
      <c r="Y729" s="132"/>
      <c r="Z729" s="132"/>
      <c r="AA729" s="132"/>
      <c r="AB729" s="132"/>
      <c r="AC729" s="132"/>
      <c r="AD729" s="132"/>
      <c r="AE729" s="133"/>
    </row>
    <row r="730" customFormat="false" ht="33.75" hidden="true" customHeight="true" outlineLevel="0" collapsed="false">
      <c r="A730" s="132"/>
      <c r="B730" s="133"/>
      <c r="C730" s="129"/>
      <c r="D730" s="130"/>
      <c r="E730" s="131"/>
      <c r="F730" s="131"/>
      <c r="G730" s="134"/>
      <c r="H730" s="124"/>
      <c r="I730" s="124" t="n">
        <v>0</v>
      </c>
      <c r="J730" s="124" t="n">
        <v>0</v>
      </c>
      <c r="K730" s="125" t="n">
        <v>0</v>
      </c>
      <c r="L730" s="126" t="n">
        <f aca="false">(I730*J730*K730)</f>
        <v>0</v>
      </c>
      <c r="M730" s="126" t="n">
        <f aca="false">IF($H730="AGÊNCIA INTERNO",(0),L730*$M$14)</f>
        <v>0</v>
      </c>
      <c r="N730" s="126" t="n">
        <f aca="false">IF($H730="AGÊNCIA",($L730+$M730)*$N$14,IF($H730="AGÊNCIA INTERNO",($L730*$N$14),IF($H730="FAT.DIRETO",($M730*$N$14))))</f>
        <v>0</v>
      </c>
      <c r="O730" s="126" t="n">
        <f aca="false">L730+M730+N730</f>
        <v>0</v>
      </c>
      <c r="P730" s="127" t="s">
        <v>29</v>
      </c>
      <c r="Q730" s="132"/>
      <c r="R730" s="124" t="n">
        <v>0</v>
      </c>
      <c r="S730" s="124" t="n">
        <v>0</v>
      </c>
      <c r="T730" s="125" t="n">
        <v>0</v>
      </c>
      <c r="U730" s="126" t="n">
        <f aca="false">(R730*S730*T730)</f>
        <v>0</v>
      </c>
      <c r="V730" s="126" t="n">
        <f aca="false">IF($H730="AGÊNCIA INTERNO",(0),U730*$V$14)</f>
        <v>0</v>
      </c>
      <c r="W730" s="126" t="n">
        <f aca="false">IF($H730="AGÊNCIA",($U730+$V730)*$W$14,IF($H730="AGÊNCIA INTERNO",($U730*$N$14),IF($H730="FAT.DIRETO",($V730*$N$14))))</f>
        <v>0</v>
      </c>
      <c r="X730" s="126" t="n">
        <f aca="false">U730+V730+W730</f>
        <v>0</v>
      </c>
      <c r="Y730" s="132"/>
      <c r="Z730" s="132"/>
      <c r="AA730" s="132"/>
      <c r="AB730" s="132"/>
      <c r="AC730" s="132"/>
      <c r="AD730" s="132"/>
      <c r="AE730" s="133"/>
    </row>
    <row r="731" customFormat="false" ht="33.75" hidden="true" customHeight="true" outlineLevel="0" collapsed="false">
      <c r="A731" s="132"/>
      <c r="B731" s="133"/>
      <c r="C731" s="129"/>
      <c r="D731" s="130"/>
      <c r="E731" s="131"/>
      <c r="F731" s="131"/>
      <c r="G731" s="134"/>
      <c r="H731" s="124"/>
      <c r="I731" s="124" t="n">
        <v>0</v>
      </c>
      <c r="J731" s="124" t="n">
        <v>0</v>
      </c>
      <c r="K731" s="125" t="n">
        <v>0</v>
      </c>
      <c r="L731" s="126" t="n">
        <f aca="false">(I731*J731*K731)</f>
        <v>0</v>
      </c>
      <c r="M731" s="126" t="n">
        <f aca="false">IF($H731="AGÊNCIA INTERNO",(0),L731*$M$14)</f>
        <v>0</v>
      </c>
      <c r="N731" s="126" t="n">
        <f aca="false">IF($H731="AGÊNCIA",($L731+$M731)*$N$14,IF($H731="AGÊNCIA INTERNO",($L731*$N$14),IF($H731="FAT.DIRETO",($M731*$N$14))))</f>
        <v>0</v>
      </c>
      <c r="O731" s="126" t="n">
        <f aca="false">L731+M731+N731</f>
        <v>0</v>
      </c>
      <c r="P731" s="127" t="s">
        <v>29</v>
      </c>
      <c r="Q731" s="132"/>
      <c r="R731" s="124" t="n">
        <v>0</v>
      </c>
      <c r="S731" s="124" t="n">
        <v>0</v>
      </c>
      <c r="T731" s="125" t="n">
        <v>0</v>
      </c>
      <c r="U731" s="126" t="n">
        <f aca="false">(R731*S731*T731)</f>
        <v>0</v>
      </c>
      <c r="V731" s="126" t="n">
        <f aca="false">IF($H731="AGÊNCIA INTERNO",(0),U731*$V$14)</f>
        <v>0</v>
      </c>
      <c r="W731" s="126" t="n">
        <f aca="false">IF($H731="AGÊNCIA",($U731+$V731)*$W$14,IF($H731="AGÊNCIA INTERNO",($U731*$N$14),IF($H731="FAT.DIRETO",($V731*$N$14))))</f>
        <v>0</v>
      </c>
      <c r="X731" s="126" t="n">
        <f aca="false">U731+V731+W731</f>
        <v>0</v>
      </c>
      <c r="Y731" s="132"/>
      <c r="Z731" s="132"/>
      <c r="AA731" s="132"/>
      <c r="AB731" s="132"/>
      <c r="AC731" s="132"/>
      <c r="AD731" s="132"/>
      <c r="AE731" s="133"/>
    </row>
    <row r="732" customFormat="false" ht="33.75" hidden="true" customHeight="true" outlineLevel="0" collapsed="false">
      <c r="A732" s="132"/>
      <c r="B732" s="133"/>
      <c r="C732" s="129"/>
      <c r="D732" s="130"/>
      <c r="E732" s="131"/>
      <c r="F732" s="131"/>
      <c r="G732" s="134"/>
      <c r="H732" s="124"/>
      <c r="I732" s="124" t="n">
        <v>0</v>
      </c>
      <c r="J732" s="124" t="n">
        <v>0</v>
      </c>
      <c r="K732" s="125" t="n">
        <v>0</v>
      </c>
      <c r="L732" s="126" t="n">
        <f aca="false">(I732*J732*K732)</f>
        <v>0</v>
      </c>
      <c r="M732" s="126" t="n">
        <f aca="false">IF($H732="AGÊNCIA INTERNO",(0),L732*$M$14)</f>
        <v>0</v>
      </c>
      <c r="N732" s="126" t="n">
        <f aca="false">IF($H732="AGÊNCIA",($L732+$M732)*$N$14,IF($H732="AGÊNCIA INTERNO",($L732*$N$14),IF($H732="FAT.DIRETO",($M732*$N$14))))</f>
        <v>0</v>
      </c>
      <c r="O732" s="126" t="n">
        <f aca="false">L732+M732+N732</f>
        <v>0</v>
      </c>
      <c r="P732" s="127" t="s">
        <v>29</v>
      </c>
      <c r="Q732" s="132"/>
      <c r="R732" s="124" t="n">
        <v>0</v>
      </c>
      <c r="S732" s="124" t="n">
        <v>0</v>
      </c>
      <c r="T732" s="125" t="n">
        <v>0</v>
      </c>
      <c r="U732" s="126" t="n">
        <f aca="false">(R732*S732*T732)</f>
        <v>0</v>
      </c>
      <c r="V732" s="126" t="n">
        <f aca="false">IF($H732="AGÊNCIA INTERNO",(0),U732*$V$14)</f>
        <v>0</v>
      </c>
      <c r="W732" s="126" t="n">
        <f aca="false">IF($H732="AGÊNCIA",($U732+$V732)*$W$14,IF($H732="AGÊNCIA INTERNO",($U732*$N$14),IF($H732="FAT.DIRETO",($V732*$N$14))))</f>
        <v>0</v>
      </c>
      <c r="X732" s="126" t="n">
        <f aca="false">U732+V732+W732</f>
        <v>0</v>
      </c>
      <c r="Y732" s="132"/>
      <c r="Z732" s="132"/>
      <c r="AA732" s="132"/>
      <c r="AB732" s="132"/>
      <c r="AC732" s="132"/>
      <c r="AD732" s="132"/>
      <c r="AE732" s="133"/>
    </row>
    <row r="733" customFormat="false" ht="33.75" hidden="true" customHeight="true" outlineLevel="0" collapsed="false">
      <c r="A733" s="132"/>
      <c r="B733" s="133"/>
      <c r="C733" s="129"/>
      <c r="D733" s="130"/>
      <c r="E733" s="131"/>
      <c r="F733" s="131"/>
      <c r="G733" s="134"/>
      <c r="H733" s="124"/>
      <c r="I733" s="124" t="n">
        <v>0</v>
      </c>
      <c r="J733" s="124" t="n">
        <v>0</v>
      </c>
      <c r="K733" s="125" t="n">
        <v>0</v>
      </c>
      <c r="L733" s="126" t="n">
        <f aca="false">(I733*J733*K733)</f>
        <v>0</v>
      </c>
      <c r="M733" s="126" t="n">
        <f aca="false">IF($H733="AGÊNCIA INTERNO",(0),L733*$M$14)</f>
        <v>0</v>
      </c>
      <c r="N733" s="126" t="n">
        <f aca="false">IF($H733="AGÊNCIA",($L733+$M733)*$N$14,IF($H733="AGÊNCIA INTERNO",($L733*$N$14),IF($H733="FAT.DIRETO",($M733*$N$14))))</f>
        <v>0</v>
      </c>
      <c r="O733" s="126" t="n">
        <f aca="false">L733+M733+N733</f>
        <v>0</v>
      </c>
      <c r="P733" s="127" t="s">
        <v>29</v>
      </c>
      <c r="Q733" s="132"/>
      <c r="R733" s="124" t="n">
        <v>0</v>
      </c>
      <c r="S733" s="124" t="n">
        <v>0</v>
      </c>
      <c r="T733" s="125" t="n">
        <v>0</v>
      </c>
      <c r="U733" s="126" t="n">
        <f aca="false">(R733*S733*T733)</f>
        <v>0</v>
      </c>
      <c r="V733" s="126" t="n">
        <f aca="false">IF($H733="AGÊNCIA INTERNO",(0),U733*$V$14)</f>
        <v>0</v>
      </c>
      <c r="W733" s="126" t="n">
        <f aca="false">IF($H733="AGÊNCIA",($U733+$V733)*$W$14,IF($H733="AGÊNCIA INTERNO",($U733*$N$14),IF($H733="FAT.DIRETO",($V733*$N$14))))</f>
        <v>0</v>
      </c>
      <c r="X733" s="126" t="n">
        <f aca="false">U733+V733+W733</f>
        <v>0</v>
      </c>
      <c r="Y733" s="132"/>
      <c r="Z733" s="132"/>
      <c r="AA733" s="132"/>
      <c r="AB733" s="132"/>
      <c r="AC733" s="132"/>
      <c r="AD733" s="132"/>
      <c r="AE733" s="133"/>
    </row>
    <row r="734" customFormat="false" ht="33.75" hidden="true" customHeight="true" outlineLevel="0" collapsed="false">
      <c r="A734" s="132"/>
      <c r="B734" s="133"/>
      <c r="C734" s="129"/>
      <c r="D734" s="130"/>
      <c r="E734" s="131"/>
      <c r="F734" s="131"/>
      <c r="G734" s="134"/>
      <c r="H734" s="124"/>
      <c r="I734" s="124" t="n">
        <v>0</v>
      </c>
      <c r="J734" s="124" t="n">
        <v>0</v>
      </c>
      <c r="K734" s="125" t="n">
        <v>0</v>
      </c>
      <c r="L734" s="126" t="n">
        <f aca="false">(I734*J734*K734)</f>
        <v>0</v>
      </c>
      <c r="M734" s="126" t="n">
        <f aca="false">IF($H734="AGÊNCIA INTERNO",(0),L734*$M$14)</f>
        <v>0</v>
      </c>
      <c r="N734" s="126" t="n">
        <f aca="false">IF($H734="AGÊNCIA",($L734+$M734)*$N$14,IF($H734="AGÊNCIA INTERNO",($L734*$N$14),IF($H734="FAT.DIRETO",($M734*$N$14))))</f>
        <v>0</v>
      </c>
      <c r="O734" s="126" t="n">
        <f aca="false">L734+M734+N734</f>
        <v>0</v>
      </c>
      <c r="P734" s="127" t="s">
        <v>29</v>
      </c>
      <c r="Q734" s="132"/>
      <c r="R734" s="124" t="n">
        <v>0</v>
      </c>
      <c r="S734" s="124" t="n">
        <v>0</v>
      </c>
      <c r="T734" s="125" t="n">
        <v>0</v>
      </c>
      <c r="U734" s="126" t="n">
        <f aca="false">(R734*S734*T734)</f>
        <v>0</v>
      </c>
      <c r="V734" s="126" t="n">
        <f aca="false">IF($H734="AGÊNCIA INTERNO",(0),U734*$V$14)</f>
        <v>0</v>
      </c>
      <c r="W734" s="126" t="n">
        <f aca="false">IF($H734="AGÊNCIA",($U734+$V734)*$W$14,IF($H734="AGÊNCIA INTERNO",($U734*$N$14),IF($H734="FAT.DIRETO",($V734*$N$14))))</f>
        <v>0</v>
      </c>
      <c r="X734" s="126" t="n">
        <f aca="false">U734+V734+W734</f>
        <v>0</v>
      </c>
      <c r="Y734" s="132"/>
      <c r="Z734" s="132"/>
      <c r="AA734" s="132"/>
      <c r="AB734" s="132"/>
      <c r="AC734" s="132"/>
      <c r="AD734" s="132"/>
      <c r="AE734" s="133"/>
    </row>
    <row r="735" customFormat="false" ht="33.75" hidden="true" customHeight="true" outlineLevel="0" collapsed="false">
      <c r="A735" s="132"/>
      <c r="B735" s="133"/>
      <c r="C735" s="129"/>
      <c r="D735" s="130"/>
      <c r="E735" s="131"/>
      <c r="F735" s="131"/>
      <c r="G735" s="134"/>
      <c r="H735" s="124"/>
      <c r="I735" s="124" t="n">
        <v>0</v>
      </c>
      <c r="J735" s="124" t="n">
        <v>0</v>
      </c>
      <c r="K735" s="125" t="n">
        <v>0</v>
      </c>
      <c r="L735" s="126" t="n">
        <f aca="false">(I735*J735*K735)</f>
        <v>0</v>
      </c>
      <c r="M735" s="126" t="n">
        <f aca="false">IF($H735="AGÊNCIA INTERNO",(0),L735*$M$14)</f>
        <v>0</v>
      </c>
      <c r="N735" s="126" t="n">
        <f aca="false">IF($H735="AGÊNCIA",($L735+$M735)*$N$14,IF($H735="AGÊNCIA INTERNO",($L735*$N$14),IF($H735="FAT.DIRETO",($M735*$N$14))))</f>
        <v>0</v>
      </c>
      <c r="O735" s="126" t="n">
        <f aca="false">L735+M735+N735</f>
        <v>0</v>
      </c>
      <c r="P735" s="127" t="s">
        <v>28</v>
      </c>
      <c r="Q735" s="132"/>
      <c r="R735" s="124" t="n">
        <v>0</v>
      </c>
      <c r="S735" s="124" t="n">
        <v>0</v>
      </c>
      <c r="T735" s="125" t="n">
        <v>0</v>
      </c>
      <c r="U735" s="126" t="n">
        <f aca="false">(R735*S735*T735)</f>
        <v>0</v>
      </c>
      <c r="V735" s="126" t="n">
        <f aca="false">IF($H735="AGÊNCIA INTERNO",(0),U735*$V$14)</f>
        <v>0</v>
      </c>
      <c r="W735" s="126" t="n">
        <f aca="false">IF($H735="AGÊNCIA",($U735+$V735)*$W$14,IF($H735="AGÊNCIA INTERNO",($U735*$N$14),IF($H735="FAT.DIRETO",($V735*$N$14))))</f>
        <v>0</v>
      </c>
      <c r="X735" s="126" t="n">
        <f aca="false">U735+V735+W735</f>
        <v>0</v>
      </c>
      <c r="Y735" s="132"/>
      <c r="Z735" s="132"/>
      <c r="AA735" s="132"/>
      <c r="AB735" s="132"/>
      <c r="AC735" s="132"/>
      <c r="AD735" s="132"/>
      <c r="AE735" s="133"/>
    </row>
    <row r="736" customFormat="false" ht="33.75" hidden="true" customHeight="true" outlineLevel="0" collapsed="false">
      <c r="A736" s="132"/>
      <c r="B736" s="133"/>
      <c r="C736" s="129"/>
      <c r="D736" s="130"/>
      <c r="E736" s="131"/>
      <c r="F736" s="131"/>
      <c r="G736" s="134"/>
      <c r="H736" s="124"/>
      <c r="I736" s="124" t="n">
        <v>0</v>
      </c>
      <c r="J736" s="124" t="n">
        <v>0</v>
      </c>
      <c r="K736" s="125" t="n">
        <v>0</v>
      </c>
      <c r="L736" s="126" t="n">
        <f aca="false">(I736*J736*K736)</f>
        <v>0</v>
      </c>
      <c r="M736" s="126" t="n">
        <f aca="false">IF($H736="AGÊNCIA INTERNO",(0),L736*$M$14)</f>
        <v>0</v>
      </c>
      <c r="N736" s="126" t="n">
        <f aca="false">IF($H736="AGÊNCIA",($L736+$M736)*$N$14,IF($H736="AGÊNCIA INTERNO",($L736*$N$14),IF($H736="FAT.DIRETO",($M736*$N$14))))</f>
        <v>0</v>
      </c>
      <c r="O736" s="126" t="n">
        <f aca="false">L736+M736+N736</f>
        <v>0</v>
      </c>
      <c r="P736" s="127" t="s">
        <v>29</v>
      </c>
      <c r="Q736" s="132"/>
      <c r="R736" s="124" t="n">
        <v>0</v>
      </c>
      <c r="S736" s="124" t="n">
        <v>0</v>
      </c>
      <c r="T736" s="125" t="n">
        <v>0</v>
      </c>
      <c r="U736" s="126" t="n">
        <f aca="false">(R736*S736*T736)</f>
        <v>0</v>
      </c>
      <c r="V736" s="126" t="n">
        <f aca="false">IF($H736="AGÊNCIA INTERNO",(0),U736*$V$14)</f>
        <v>0</v>
      </c>
      <c r="W736" s="126" t="n">
        <f aca="false">IF($H736="AGÊNCIA",($U736+$V736)*$W$14,IF($H736="AGÊNCIA INTERNO",($U736*$N$14),IF($H736="FAT.DIRETO",($V736*$N$14))))</f>
        <v>0</v>
      </c>
      <c r="X736" s="126" t="n">
        <f aca="false">U736+V736+W736</f>
        <v>0</v>
      </c>
      <c r="Y736" s="132"/>
      <c r="Z736" s="132"/>
      <c r="AA736" s="132"/>
      <c r="AB736" s="132"/>
      <c r="AC736" s="132"/>
      <c r="AD736" s="132"/>
      <c r="AE736" s="133"/>
    </row>
    <row r="737" customFormat="false" ht="33.75" hidden="true" customHeight="true" outlineLevel="0" collapsed="false">
      <c r="A737" s="132"/>
      <c r="B737" s="133"/>
      <c r="C737" s="129"/>
      <c r="D737" s="130"/>
      <c r="E737" s="131"/>
      <c r="F737" s="131"/>
      <c r="G737" s="134"/>
      <c r="H737" s="124"/>
      <c r="I737" s="124" t="n">
        <v>0</v>
      </c>
      <c r="J737" s="124" t="n">
        <v>0</v>
      </c>
      <c r="K737" s="125" t="n">
        <v>0</v>
      </c>
      <c r="L737" s="126" t="n">
        <f aca="false">(I737*J737*K737)</f>
        <v>0</v>
      </c>
      <c r="M737" s="126" t="n">
        <f aca="false">IF($H737="AGÊNCIA INTERNO",(0),L737*$M$14)</f>
        <v>0</v>
      </c>
      <c r="N737" s="126" t="n">
        <f aca="false">IF($H737="AGÊNCIA",($L737+$M737)*$N$14,IF($H737="AGÊNCIA INTERNO",($L737*$N$14),IF($H737="FAT.DIRETO",($M737*$N$14))))</f>
        <v>0</v>
      </c>
      <c r="O737" s="126" t="n">
        <f aca="false">L737+M737+N737</f>
        <v>0</v>
      </c>
      <c r="P737" s="127" t="s">
        <v>28</v>
      </c>
      <c r="Q737" s="132"/>
      <c r="R737" s="124" t="n">
        <v>0</v>
      </c>
      <c r="S737" s="124" t="n">
        <v>0</v>
      </c>
      <c r="T737" s="125" t="n">
        <v>0</v>
      </c>
      <c r="U737" s="126" t="n">
        <f aca="false">(R737*S737*T737)</f>
        <v>0</v>
      </c>
      <c r="V737" s="126" t="n">
        <f aca="false">IF($H737="AGÊNCIA INTERNO",(0),U737*$V$14)</f>
        <v>0</v>
      </c>
      <c r="W737" s="126" t="n">
        <f aca="false">IF($H737="AGÊNCIA",($U737+$V737)*$W$14,IF($H737="AGÊNCIA INTERNO",($U737*$N$14),IF($H737="FAT.DIRETO",($V737*$N$14))))</f>
        <v>0</v>
      </c>
      <c r="X737" s="126" t="n">
        <f aca="false">U737+V737+W737</f>
        <v>0</v>
      </c>
      <c r="Y737" s="132"/>
      <c r="Z737" s="132"/>
      <c r="AA737" s="132"/>
      <c r="AB737" s="132"/>
      <c r="AC737" s="132"/>
      <c r="AD737" s="132"/>
      <c r="AE737" s="133"/>
    </row>
    <row r="738" customFormat="false" ht="33.75" hidden="true" customHeight="true" outlineLevel="0" collapsed="false">
      <c r="A738" s="132"/>
      <c r="B738" s="133"/>
      <c r="C738" s="129"/>
      <c r="D738" s="130"/>
      <c r="E738" s="131"/>
      <c r="F738" s="131"/>
      <c r="G738" s="134"/>
      <c r="H738" s="124"/>
      <c r="I738" s="124" t="n">
        <v>0</v>
      </c>
      <c r="J738" s="124" t="n">
        <v>0</v>
      </c>
      <c r="K738" s="125" t="n">
        <v>0</v>
      </c>
      <c r="L738" s="126" t="n">
        <f aca="false">(I738*J738*K738)</f>
        <v>0</v>
      </c>
      <c r="M738" s="126" t="n">
        <f aca="false">IF($H738="AGÊNCIA INTERNO",(0),L738*$M$14)</f>
        <v>0</v>
      </c>
      <c r="N738" s="126" t="n">
        <f aca="false">IF($H738="AGÊNCIA",($L738+$M738)*$N$14,IF($H738="AGÊNCIA INTERNO",($L738*$N$14),IF($H738="FAT.DIRETO",($M738*$N$14))))</f>
        <v>0</v>
      </c>
      <c r="O738" s="126" t="n">
        <f aca="false">L738+M738+N738</f>
        <v>0</v>
      </c>
      <c r="P738" s="127" t="s">
        <v>28</v>
      </c>
      <c r="Q738" s="132"/>
      <c r="R738" s="124" t="n">
        <v>0</v>
      </c>
      <c r="S738" s="124" t="n">
        <v>0</v>
      </c>
      <c r="T738" s="125" t="n">
        <v>0</v>
      </c>
      <c r="U738" s="126" t="n">
        <f aca="false">(R738*S738*T738)</f>
        <v>0</v>
      </c>
      <c r="V738" s="126" t="n">
        <f aca="false">IF($H738="AGÊNCIA INTERNO",(0),U738*$V$14)</f>
        <v>0</v>
      </c>
      <c r="W738" s="126" t="n">
        <f aca="false">IF($H738="AGÊNCIA",($U738+$V738)*$W$14,IF($H738="AGÊNCIA INTERNO",($U738*$N$14),IF($H738="FAT.DIRETO",($V738*$N$14))))</f>
        <v>0</v>
      </c>
      <c r="X738" s="126" t="n">
        <f aca="false">U738+V738+W738</f>
        <v>0</v>
      </c>
      <c r="Y738" s="132"/>
      <c r="Z738" s="132"/>
      <c r="AA738" s="132"/>
      <c r="AB738" s="132"/>
      <c r="AC738" s="132"/>
      <c r="AD738" s="132"/>
      <c r="AE738" s="133"/>
    </row>
    <row r="739" customFormat="false" ht="33.75" hidden="true" customHeight="true" outlineLevel="0" collapsed="false">
      <c r="A739" s="132"/>
      <c r="B739" s="133"/>
      <c r="C739" s="129"/>
      <c r="D739" s="130"/>
      <c r="E739" s="131"/>
      <c r="F739" s="131"/>
      <c r="G739" s="134"/>
      <c r="H739" s="124"/>
      <c r="I739" s="124" t="n">
        <v>0</v>
      </c>
      <c r="J739" s="124" t="n">
        <v>0</v>
      </c>
      <c r="K739" s="125" t="n">
        <v>0</v>
      </c>
      <c r="L739" s="126" t="n">
        <f aca="false">(I739*J739*K739)</f>
        <v>0</v>
      </c>
      <c r="M739" s="126" t="n">
        <f aca="false">IF($H739="AGÊNCIA INTERNO",(0),L739*$M$14)</f>
        <v>0</v>
      </c>
      <c r="N739" s="126" t="n">
        <f aca="false">IF($H739="AGÊNCIA",($L739+$M739)*$N$14,IF($H739="AGÊNCIA INTERNO",($L739*$N$14),IF($H739="FAT.DIRETO",($M739*$N$14))))</f>
        <v>0</v>
      </c>
      <c r="O739" s="126" t="n">
        <f aca="false">L739+M739+N739</f>
        <v>0</v>
      </c>
      <c r="P739" s="127" t="s">
        <v>28</v>
      </c>
      <c r="Q739" s="132"/>
      <c r="R739" s="124" t="n">
        <v>0</v>
      </c>
      <c r="S739" s="124" t="n">
        <v>0</v>
      </c>
      <c r="T739" s="125" t="n">
        <v>0</v>
      </c>
      <c r="U739" s="126" t="n">
        <f aca="false">(R739*S739*T739)</f>
        <v>0</v>
      </c>
      <c r="V739" s="126" t="n">
        <f aca="false">IF($H739="AGÊNCIA INTERNO",(0),U739*$V$14)</f>
        <v>0</v>
      </c>
      <c r="W739" s="126" t="n">
        <f aca="false">IF($H739="AGÊNCIA",($U739+$V739)*$W$14,IF($H739="AGÊNCIA INTERNO",($U739*$N$14),IF($H739="FAT.DIRETO",($V739*$N$14))))</f>
        <v>0</v>
      </c>
      <c r="X739" s="126" t="n">
        <f aca="false">U739+V739+W739</f>
        <v>0</v>
      </c>
      <c r="Y739" s="132"/>
      <c r="Z739" s="132"/>
      <c r="AA739" s="132"/>
      <c r="AB739" s="132"/>
      <c r="AC739" s="132"/>
      <c r="AD739" s="132"/>
      <c r="AE739" s="133"/>
    </row>
    <row r="740" customFormat="false" ht="33.75" hidden="true" customHeight="true" outlineLevel="0" collapsed="false">
      <c r="A740" s="132"/>
      <c r="B740" s="133"/>
      <c r="C740" s="129"/>
      <c r="D740" s="130"/>
      <c r="E740" s="131"/>
      <c r="F740" s="131"/>
      <c r="G740" s="134"/>
      <c r="H740" s="124"/>
      <c r="I740" s="124" t="n">
        <v>0</v>
      </c>
      <c r="J740" s="124" t="n">
        <v>0</v>
      </c>
      <c r="K740" s="125" t="n">
        <v>0</v>
      </c>
      <c r="L740" s="126" t="n">
        <f aca="false">(I740*J740*K740)</f>
        <v>0</v>
      </c>
      <c r="M740" s="126" t="n">
        <f aca="false">IF($H740="AGÊNCIA INTERNO",(0),L740*$M$14)</f>
        <v>0</v>
      </c>
      <c r="N740" s="126" t="n">
        <f aca="false">IF($H740="AGÊNCIA",($L740+$M740)*$N$14,IF($H740="AGÊNCIA INTERNO",($L740*$N$14),IF($H740="FAT.DIRETO",($M740*$N$14))))</f>
        <v>0</v>
      </c>
      <c r="O740" s="126" t="n">
        <f aca="false">L740+M740+N740</f>
        <v>0</v>
      </c>
      <c r="P740" s="127" t="s">
        <v>28</v>
      </c>
      <c r="Q740" s="132"/>
      <c r="R740" s="124" t="n">
        <v>0</v>
      </c>
      <c r="S740" s="124" t="n">
        <v>0</v>
      </c>
      <c r="T740" s="125" t="n">
        <v>0</v>
      </c>
      <c r="U740" s="126" t="n">
        <f aca="false">(R740*S740*T740)</f>
        <v>0</v>
      </c>
      <c r="V740" s="126" t="n">
        <f aca="false">IF($H740="AGÊNCIA INTERNO",(0),U740*$V$14)</f>
        <v>0</v>
      </c>
      <c r="W740" s="126" t="n">
        <f aca="false">IF($H740="AGÊNCIA",($U740+$V740)*$W$14,IF($H740="AGÊNCIA INTERNO",($U740*$N$14),IF($H740="FAT.DIRETO",($V740*$N$14))))</f>
        <v>0</v>
      </c>
      <c r="X740" s="126" t="n">
        <f aca="false">U740+V740+W740</f>
        <v>0</v>
      </c>
      <c r="Y740" s="132"/>
      <c r="Z740" s="132"/>
      <c r="AA740" s="132"/>
      <c r="AB740" s="132"/>
      <c r="AC740" s="132"/>
      <c r="AD740" s="132"/>
      <c r="AE740" s="133"/>
    </row>
    <row r="741" customFormat="false" ht="33.75" hidden="true" customHeight="true" outlineLevel="0" collapsed="false">
      <c r="A741" s="132"/>
      <c r="B741" s="133"/>
      <c r="C741" s="129"/>
      <c r="D741" s="130"/>
      <c r="E741" s="131"/>
      <c r="F741" s="131"/>
      <c r="G741" s="134"/>
      <c r="H741" s="124"/>
      <c r="I741" s="124" t="n">
        <v>0</v>
      </c>
      <c r="J741" s="124" t="n">
        <v>0</v>
      </c>
      <c r="K741" s="125" t="n">
        <v>0</v>
      </c>
      <c r="L741" s="126" t="n">
        <f aca="false">(I741*J741*K741)</f>
        <v>0</v>
      </c>
      <c r="M741" s="126" t="n">
        <f aca="false">IF($H741="AGÊNCIA INTERNO",(0),L741*$M$14)</f>
        <v>0</v>
      </c>
      <c r="N741" s="126" t="n">
        <f aca="false">IF($H741="AGÊNCIA",($L741+$M741)*$N$14,IF($H741="AGÊNCIA INTERNO",($L741*$N$14),IF($H741="FAT.DIRETO",($M741*$N$14))))</f>
        <v>0</v>
      </c>
      <c r="O741" s="126" t="n">
        <f aca="false">L741+M741+N741</f>
        <v>0</v>
      </c>
      <c r="P741" s="127" t="s">
        <v>29</v>
      </c>
      <c r="Q741" s="132"/>
      <c r="R741" s="124" t="n">
        <v>0</v>
      </c>
      <c r="S741" s="124" t="n">
        <v>0</v>
      </c>
      <c r="T741" s="125" t="n">
        <v>0</v>
      </c>
      <c r="U741" s="126" t="n">
        <f aca="false">(R741*S741*T741)</f>
        <v>0</v>
      </c>
      <c r="V741" s="126" t="n">
        <f aca="false">IF($H741="AGÊNCIA INTERNO",(0),U741*$V$14)</f>
        <v>0</v>
      </c>
      <c r="W741" s="126" t="n">
        <f aca="false">IF($H741="AGÊNCIA",($U741+$V741)*$W$14,IF($H741="AGÊNCIA INTERNO",($U741*$N$14),IF($H741="FAT.DIRETO",($V741*$N$14))))</f>
        <v>0</v>
      </c>
      <c r="X741" s="126" t="n">
        <f aca="false">U741+V741+W741</f>
        <v>0</v>
      </c>
      <c r="Y741" s="132"/>
      <c r="Z741" s="132"/>
      <c r="AA741" s="132"/>
      <c r="AB741" s="132"/>
      <c r="AC741" s="132"/>
      <c r="AD741" s="132"/>
      <c r="AE741" s="133"/>
    </row>
    <row r="742" customFormat="false" ht="33.75" hidden="true" customHeight="true" outlineLevel="0" collapsed="false">
      <c r="A742" s="132"/>
      <c r="B742" s="133"/>
      <c r="C742" s="129"/>
      <c r="D742" s="130"/>
      <c r="E742" s="131"/>
      <c r="F742" s="131"/>
      <c r="G742" s="134"/>
      <c r="H742" s="124"/>
      <c r="I742" s="124" t="n">
        <v>0</v>
      </c>
      <c r="J742" s="124" t="n">
        <v>0</v>
      </c>
      <c r="K742" s="125" t="n">
        <v>0</v>
      </c>
      <c r="L742" s="126" t="n">
        <f aca="false">(I742*J742*K742)</f>
        <v>0</v>
      </c>
      <c r="M742" s="126" t="n">
        <f aca="false">IF($H742="AGÊNCIA INTERNO",(0),L742*$M$14)</f>
        <v>0</v>
      </c>
      <c r="N742" s="126" t="n">
        <f aca="false">IF($H742="AGÊNCIA",($L742+$M742)*$N$14,IF($H742="AGÊNCIA INTERNO",($L742*$N$14),IF($H742="FAT.DIRETO",($M742*$N$14))))</f>
        <v>0</v>
      </c>
      <c r="O742" s="126" t="n">
        <f aca="false">L742+M742+N742</f>
        <v>0</v>
      </c>
      <c r="P742" s="127" t="s">
        <v>28</v>
      </c>
      <c r="Q742" s="132"/>
      <c r="R742" s="124" t="n">
        <v>0</v>
      </c>
      <c r="S742" s="124" t="n">
        <v>0</v>
      </c>
      <c r="T742" s="125" t="n">
        <v>0</v>
      </c>
      <c r="U742" s="126" t="n">
        <f aca="false">(R742*S742*T742)</f>
        <v>0</v>
      </c>
      <c r="V742" s="126" t="n">
        <f aca="false">IF($H742="AGÊNCIA INTERNO",(0),U742*$V$14)</f>
        <v>0</v>
      </c>
      <c r="W742" s="126" t="n">
        <f aca="false">IF($H742="AGÊNCIA",($U742+$V742)*$W$14,IF($H742="AGÊNCIA INTERNO",($U742*$N$14),IF($H742="FAT.DIRETO",($V742*$N$14))))</f>
        <v>0</v>
      </c>
      <c r="X742" s="126" t="n">
        <f aca="false">U742+V742+W742</f>
        <v>0</v>
      </c>
      <c r="Y742" s="132"/>
      <c r="Z742" s="132"/>
      <c r="AA742" s="132"/>
      <c r="AB742" s="132"/>
      <c r="AC742" s="132"/>
      <c r="AD742" s="132"/>
      <c r="AE742" s="133"/>
    </row>
    <row r="743" customFormat="false" ht="33.75" hidden="true" customHeight="true" outlineLevel="0" collapsed="false">
      <c r="A743" s="132"/>
      <c r="B743" s="133"/>
      <c r="C743" s="129"/>
      <c r="D743" s="130"/>
      <c r="E743" s="131"/>
      <c r="F743" s="131"/>
      <c r="G743" s="134"/>
      <c r="H743" s="124"/>
      <c r="I743" s="124" t="n">
        <v>0</v>
      </c>
      <c r="J743" s="124" t="n">
        <v>0</v>
      </c>
      <c r="K743" s="125" t="n">
        <v>0</v>
      </c>
      <c r="L743" s="126" t="n">
        <f aca="false">(I743*J743*K743)</f>
        <v>0</v>
      </c>
      <c r="M743" s="126" t="n">
        <f aca="false">IF($H743="AGÊNCIA INTERNO",(0),L743*$M$14)</f>
        <v>0</v>
      </c>
      <c r="N743" s="126" t="n">
        <f aca="false">IF($H743="AGÊNCIA",($L743+$M743)*$N$14,IF($H743="AGÊNCIA INTERNO",($L743*$N$14),IF($H743="FAT.DIRETO",($M743*$N$14))))</f>
        <v>0</v>
      </c>
      <c r="O743" s="126" t="n">
        <f aca="false">L743+M743+N743</f>
        <v>0</v>
      </c>
      <c r="P743" s="127" t="s">
        <v>28</v>
      </c>
      <c r="Q743" s="132"/>
      <c r="R743" s="124" t="n">
        <v>0</v>
      </c>
      <c r="S743" s="124" t="n">
        <v>0</v>
      </c>
      <c r="T743" s="125" t="n">
        <v>0</v>
      </c>
      <c r="U743" s="126" t="n">
        <f aca="false">(R743*S743*T743)</f>
        <v>0</v>
      </c>
      <c r="V743" s="126" t="n">
        <f aca="false">IF($H743="AGÊNCIA INTERNO",(0),U743*$V$14)</f>
        <v>0</v>
      </c>
      <c r="W743" s="126" t="n">
        <f aca="false">IF($H743="AGÊNCIA",($U743+$V743)*$W$14,IF($H743="AGÊNCIA INTERNO",($U743*$N$14),IF($H743="FAT.DIRETO",($V743*$N$14))))</f>
        <v>0</v>
      </c>
      <c r="X743" s="126" t="n">
        <f aca="false">U743+V743+W743</f>
        <v>0</v>
      </c>
      <c r="Y743" s="132"/>
      <c r="Z743" s="132"/>
      <c r="AA743" s="132"/>
      <c r="AB743" s="132"/>
      <c r="AC743" s="132"/>
      <c r="AD743" s="132"/>
      <c r="AE743" s="133"/>
    </row>
    <row r="744" customFormat="false" ht="33.75" hidden="true" customHeight="true" outlineLevel="0" collapsed="false">
      <c r="A744" s="132"/>
      <c r="B744" s="133"/>
      <c r="C744" s="129"/>
      <c r="D744" s="130"/>
      <c r="E744" s="131"/>
      <c r="F744" s="131"/>
      <c r="G744" s="134"/>
      <c r="H744" s="124"/>
      <c r="I744" s="124" t="n">
        <v>0</v>
      </c>
      <c r="J744" s="124" t="n">
        <v>0</v>
      </c>
      <c r="K744" s="125" t="n">
        <v>0</v>
      </c>
      <c r="L744" s="126" t="n">
        <f aca="false">(I744*J744*K744)</f>
        <v>0</v>
      </c>
      <c r="M744" s="126" t="n">
        <f aca="false">IF($H744="AGÊNCIA INTERNO",(0),L744*$M$14)</f>
        <v>0</v>
      </c>
      <c r="N744" s="126" t="n">
        <f aca="false">IF($H744="AGÊNCIA",($L744+$M744)*$N$14,IF($H744="AGÊNCIA INTERNO",($L744*$N$14),IF($H744="FAT.DIRETO",($M744*$N$14))))</f>
        <v>0</v>
      </c>
      <c r="O744" s="126" t="n">
        <f aca="false">L744+M744+N744</f>
        <v>0</v>
      </c>
      <c r="P744" s="127" t="s">
        <v>28</v>
      </c>
      <c r="Q744" s="132"/>
      <c r="R744" s="124" t="n">
        <v>0</v>
      </c>
      <c r="S744" s="124" t="n">
        <v>0</v>
      </c>
      <c r="T744" s="125" t="n">
        <v>0</v>
      </c>
      <c r="U744" s="126" t="n">
        <f aca="false">(R744*S744*T744)</f>
        <v>0</v>
      </c>
      <c r="V744" s="126" t="n">
        <f aca="false">IF($H744="AGÊNCIA INTERNO",(0),U744*$V$14)</f>
        <v>0</v>
      </c>
      <c r="W744" s="126" t="n">
        <f aca="false">IF($H744="AGÊNCIA",($U744+$V744)*$W$14,IF($H744="AGÊNCIA INTERNO",($U744*$N$14),IF($H744="FAT.DIRETO",($V744*$N$14))))</f>
        <v>0</v>
      </c>
      <c r="X744" s="126" t="n">
        <f aca="false">U744+V744+W744</f>
        <v>0</v>
      </c>
      <c r="Y744" s="132"/>
      <c r="Z744" s="132"/>
      <c r="AA744" s="132"/>
      <c r="AB744" s="132"/>
      <c r="AC744" s="132"/>
      <c r="AD744" s="132"/>
      <c r="AE744" s="133"/>
    </row>
    <row r="745" customFormat="false" ht="33.75" hidden="true" customHeight="true" outlineLevel="0" collapsed="false">
      <c r="A745" s="132"/>
      <c r="B745" s="133"/>
      <c r="C745" s="129"/>
      <c r="D745" s="130"/>
      <c r="E745" s="131"/>
      <c r="F745" s="131"/>
      <c r="G745" s="134"/>
      <c r="H745" s="124"/>
      <c r="I745" s="124" t="n">
        <v>0</v>
      </c>
      <c r="J745" s="124" t="n">
        <v>0</v>
      </c>
      <c r="K745" s="125" t="n">
        <v>0</v>
      </c>
      <c r="L745" s="126" t="n">
        <f aca="false">(I745*J745*K745)</f>
        <v>0</v>
      </c>
      <c r="M745" s="126" t="n">
        <f aca="false">IF($H745="AGÊNCIA INTERNO",(0),L745*$M$14)</f>
        <v>0</v>
      </c>
      <c r="N745" s="126" t="n">
        <f aca="false">IF($H745="AGÊNCIA",($L745+$M745)*$N$14,IF($H745="AGÊNCIA INTERNO",($L745*$N$14),IF($H745="FAT.DIRETO",($M745*$N$14))))</f>
        <v>0</v>
      </c>
      <c r="O745" s="126" t="n">
        <f aca="false">L745+M745+N745</f>
        <v>0</v>
      </c>
      <c r="P745" s="127" t="s">
        <v>28</v>
      </c>
      <c r="Q745" s="132"/>
      <c r="R745" s="124" t="n">
        <v>0</v>
      </c>
      <c r="S745" s="124" t="n">
        <v>0</v>
      </c>
      <c r="T745" s="125" t="n">
        <v>0</v>
      </c>
      <c r="U745" s="126" t="n">
        <f aca="false">(R745*S745*T745)</f>
        <v>0</v>
      </c>
      <c r="V745" s="126" t="n">
        <f aca="false">IF($H745="AGÊNCIA INTERNO",(0),U745*$V$14)</f>
        <v>0</v>
      </c>
      <c r="W745" s="126" t="n">
        <f aca="false">IF($H745="AGÊNCIA",($U745+$V745)*$W$14,IF($H745="AGÊNCIA INTERNO",($U745*$N$14),IF($H745="FAT.DIRETO",($V745*$N$14))))</f>
        <v>0</v>
      </c>
      <c r="X745" s="126" t="n">
        <f aca="false">U745+V745+W745</f>
        <v>0</v>
      </c>
      <c r="Y745" s="132"/>
      <c r="Z745" s="132"/>
      <c r="AA745" s="132"/>
      <c r="AB745" s="132"/>
      <c r="AC745" s="132"/>
      <c r="AD745" s="132"/>
      <c r="AE745" s="133"/>
    </row>
    <row r="746" customFormat="false" ht="33.75" hidden="true" customHeight="true" outlineLevel="0" collapsed="false">
      <c r="A746" s="132"/>
      <c r="B746" s="133"/>
      <c r="C746" s="129"/>
      <c r="D746" s="130"/>
      <c r="E746" s="131"/>
      <c r="F746" s="131"/>
      <c r="G746" s="134"/>
      <c r="H746" s="124"/>
      <c r="I746" s="124" t="n">
        <v>0</v>
      </c>
      <c r="J746" s="124" t="n">
        <v>0</v>
      </c>
      <c r="K746" s="125" t="n">
        <v>0</v>
      </c>
      <c r="L746" s="126" t="n">
        <f aca="false">(I746*J746*K746)</f>
        <v>0</v>
      </c>
      <c r="M746" s="126" t="n">
        <f aca="false">IF($H746="AGÊNCIA INTERNO",(0),L746*$M$14)</f>
        <v>0</v>
      </c>
      <c r="N746" s="126" t="n">
        <f aca="false">IF($H746="AGÊNCIA",($L746+$M746)*$N$14,IF($H746="AGÊNCIA INTERNO",($L746*$N$14),IF($H746="FAT.DIRETO",($M746*$N$14))))</f>
        <v>0</v>
      </c>
      <c r="O746" s="126" t="n">
        <f aca="false">L746+M746+N746</f>
        <v>0</v>
      </c>
      <c r="P746" s="127" t="s">
        <v>28</v>
      </c>
      <c r="Q746" s="132"/>
      <c r="R746" s="124" t="n">
        <v>0</v>
      </c>
      <c r="S746" s="124" t="n">
        <v>0</v>
      </c>
      <c r="T746" s="125" t="n">
        <v>0</v>
      </c>
      <c r="U746" s="126" t="n">
        <f aca="false">(R746*S746*T746)</f>
        <v>0</v>
      </c>
      <c r="V746" s="126" t="n">
        <f aca="false">IF($H746="AGÊNCIA INTERNO",(0),U746*$V$14)</f>
        <v>0</v>
      </c>
      <c r="W746" s="126" t="n">
        <f aca="false">IF($H746="AGÊNCIA",($U746+$V746)*$W$14,IF($H746="AGÊNCIA INTERNO",($U746*$N$14),IF($H746="FAT.DIRETO",($V746*$N$14))))</f>
        <v>0</v>
      </c>
      <c r="X746" s="126" t="n">
        <f aca="false">U746+V746+W746</f>
        <v>0</v>
      </c>
      <c r="Y746" s="132"/>
      <c r="Z746" s="132"/>
      <c r="AA746" s="132"/>
      <c r="AB746" s="132"/>
      <c r="AC746" s="132"/>
      <c r="AD746" s="132"/>
      <c r="AE746" s="133"/>
    </row>
    <row r="747" customFormat="false" ht="33.75" hidden="true" customHeight="true" outlineLevel="0" collapsed="false">
      <c r="A747" s="132"/>
      <c r="B747" s="133"/>
      <c r="C747" s="129"/>
      <c r="D747" s="130"/>
      <c r="E747" s="131"/>
      <c r="F747" s="131"/>
      <c r="G747" s="134"/>
      <c r="H747" s="124"/>
      <c r="I747" s="124" t="n">
        <v>0</v>
      </c>
      <c r="J747" s="124" t="n">
        <v>0</v>
      </c>
      <c r="K747" s="125" t="n">
        <v>0</v>
      </c>
      <c r="L747" s="126" t="n">
        <f aca="false">(I747*J747*K747)</f>
        <v>0</v>
      </c>
      <c r="M747" s="126" t="n">
        <f aca="false">IF($H747="AGÊNCIA INTERNO",(0),L747*$M$14)</f>
        <v>0</v>
      </c>
      <c r="N747" s="126" t="n">
        <f aca="false">IF($H747="AGÊNCIA",($L747+$M747)*$N$14,IF($H747="AGÊNCIA INTERNO",($L747*$N$14),IF($H747="FAT.DIRETO",($M747*$N$14))))</f>
        <v>0</v>
      </c>
      <c r="O747" s="126" t="n">
        <f aca="false">L747+M747+N747</f>
        <v>0</v>
      </c>
      <c r="P747" s="127" t="s">
        <v>28</v>
      </c>
      <c r="Q747" s="132"/>
      <c r="R747" s="124" t="n">
        <v>0</v>
      </c>
      <c r="S747" s="124" t="n">
        <v>0</v>
      </c>
      <c r="T747" s="125" t="n">
        <v>0</v>
      </c>
      <c r="U747" s="126" t="n">
        <f aca="false">(R747*S747*T747)</f>
        <v>0</v>
      </c>
      <c r="V747" s="126" t="n">
        <f aca="false">IF($H747="AGÊNCIA INTERNO",(0),U747*$V$14)</f>
        <v>0</v>
      </c>
      <c r="W747" s="126" t="n">
        <f aca="false">IF($H747="AGÊNCIA",($U747+$V747)*$W$14,IF($H747="AGÊNCIA INTERNO",($U747*$N$14),IF($H747="FAT.DIRETO",($V747*$N$14))))</f>
        <v>0</v>
      </c>
      <c r="X747" s="126" t="n">
        <f aca="false">U747+V747+W747</f>
        <v>0</v>
      </c>
      <c r="Y747" s="132"/>
      <c r="Z747" s="132"/>
      <c r="AA747" s="132"/>
      <c r="AB747" s="132"/>
      <c r="AC747" s="132"/>
      <c r="AD747" s="132"/>
      <c r="AE747" s="133"/>
    </row>
    <row r="748" customFormat="false" ht="33.75" hidden="true" customHeight="true" outlineLevel="0" collapsed="false">
      <c r="A748" s="132"/>
      <c r="B748" s="133"/>
      <c r="C748" s="129"/>
      <c r="D748" s="130"/>
      <c r="E748" s="131"/>
      <c r="F748" s="131"/>
      <c r="G748" s="134"/>
      <c r="H748" s="124"/>
      <c r="I748" s="124" t="n">
        <v>0</v>
      </c>
      <c r="J748" s="124" t="n">
        <v>0</v>
      </c>
      <c r="K748" s="125" t="n">
        <v>0</v>
      </c>
      <c r="L748" s="126" t="n">
        <f aca="false">(I748*J748*K748)</f>
        <v>0</v>
      </c>
      <c r="M748" s="126" t="n">
        <f aca="false">IF($H748="AGÊNCIA INTERNO",(0),L748*$M$14)</f>
        <v>0</v>
      </c>
      <c r="N748" s="126" t="n">
        <f aca="false">IF($H748="AGÊNCIA",($L748+$M748)*$N$14,IF($H748="AGÊNCIA INTERNO",($L748*$N$14),IF($H748="FAT.DIRETO",($M748*$N$14))))</f>
        <v>0</v>
      </c>
      <c r="O748" s="126" t="n">
        <f aca="false">L748+M748+N748</f>
        <v>0</v>
      </c>
      <c r="P748" s="127" t="s">
        <v>28</v>
      </c>
      <c r="Q748" s="132"/>
      <c r="R748" s="124" t="n">
        <v>0</v>
      </c>
      <c r="S748" s="124" t="n">
        <v>0</v>
      </c>
      <c r="T748" s="125" t="n">
        <v>0</v>
      </c>
      <c r="U748" s="126" t="n">
        <f aca="false">(R748*S748*T748)</f>
        <v>0</v>
      </c>
      <c r="V748" s="126" t="n">
        <f aca="false">IF($H748="AGÊNCIA INTERNO",(0),U748*$V$14)</f>
        <v>0</v>
      </c>
      <c r="W748" s="126" t="n">
        <f aca="false">IF($H748="AGÊNCIA",($U748+$V748)*$W$14,IF($H748="AGÊNCIA INTERNO",($U748*$N$14),IF($H748="FAT.DIRETO",($V748*$N$14))))</f>
        <v>0</v>
      </c>
      <c r="X748" s="126" t="n">
        <f aca="false">U748+V748+W748</f>
        <v>0</v>
      </c>
      <c r="Y748" s="132"/>
      <c r="Z748" s="132"/>
      <c r="AA748" s="132"/>
      <c r="AB748" s="132"/>
      <c r="AC748" s="132"/>
      <c r="AD748" s="132"/>
      <c r="AE748" s="133"/>
    </row>
    <row r="749" customFormat="false" ht="33.75" hidden="true" customHeight="true" outlineLevel="0" collapsed="false">
      <c r="A749" s="132"/>
      <c r="B749" s="133"/>
      <c r="C749" s="129"/>
      <c r="D749" s="130"/>
      <c r="E749" s="131"/>
      <c r="F749" s="131"/>
      <c r="G749" s="134"/>
      <c r="H749" s="124"/>
      <c r="I749" s="124" t="n">
        <v>0</v>
      </c>
      <c r="J749" s="124" t="n">
        <v>0</v>
      </c>
      <c r="K749" s="125" t="n">
        <v>0</v>
      </c>
      <c r="L749" s="126" t="n">
        <f aca="false">(I749*J749*K749)</f>
        <v>0</v>
      </c>
      <c r="M749" s="126" t="n">
        <f aca="false">IF($H749="AGÊNCIA INTERNO",(0),L749*$M$14)</f>
        <v>0</v>
      </c>
      <c r="N749" s="126" t="n">
        <f aca="false">IF($H749="AGÊNCIA",($L749+$M749)*$N$14,IF($H749="AGÊNCIA INTERNO",($L749*$N$14),IF($H749="FAT.DIRETO",($M749*$N$14))))</f>
        <v>0</v>
      </c>
      <c r="O749" s="126" t="n">
        <f aca="false">L749+M749+N749</f>
        <v>0</v>
      </c>
      <c r="P749" s="127" t="s">
        <v>29</v>
      </c>
      <c r="Q749" s="132"/>
      <c r="R749" s="124" t="n">
        <v>0</v>
      </c>
      <c r="S749" s="124" t="n">
        <v>0</v>
      </c>
      <c r="T749" s="125" t="n">
        <v>0</v>
      </c>
      <c r="U749" s="126" t="n">
        <f aca="false">(R749*S749*T749)</f>
        <v>0</v>
      </c>
      <c r="V749" s="126" t="n">
        <f aca="false">IF($H749="AGÊNCIA INTERNO",(0),U749*$V$14)</f>
        <v>0</v>
      </c>
      <c r="W749" s="126" t="n">
        <f aca="false">IF($H749="AGÊNCIA",($U749+$V749)*$W$14,IF($H749="AGÊNCIA INTERNO",($U749*$N$14),IF($H749="FAT.DIRETO",($V749*$N$14))))</f>
        <v>0</v>
      </c>
      <c r="X749" s="126" t="n">
        <f aca="false">U749+V749+W749</f>
        <v>0</v>
      </c>
      <c r="Y749" s="132"/>
      <c r="Z749" s="132"/>
      <c r="AA749" s="132"/>
      <c r="AB749" s="132"/>
      <c r="AC749" s="132"/>
      <c r="AD749" s="132"/>
      <c r="AE749" s="133"/>
    </row>
    <row r="750" customFormat="false" ht="33.75" hidden="true" customHeight="true" outlineLevel="0" collapsed="false">
      <c r="A750" s="132"/>
      <c r="B750" s="133"/>
      <c r="C750" s="129"/>
      <c r="D750" s="130"/>
      <c r="E750" s="131"/>
      <c r="F750" s="131"/>
      <c r="G750" s="134"/>
      <c r="H750" s="124"/>
      <c r="I750" s="124" t="n">
        <v>0</v>
      </c>
      <c r="J750" s="124" t="n">
        <v>0</v>
      </c>
      <c r="K750" s="125" t="n">
        <v>0</v>
      </c>
      <c r="L750" s="126" t="n">
        <f aca="false">(I750*J750*K750)</f>
        <v>0</v>
      </c>
      <c r="M750" s="126" t="n">
        <f aca="false">IF($H750="AGÊNCIA INTERNO",(0),L750*$M$14)</f>
        <v>0</v>
      </c>
      <c r="N750" s="126" t="n">
        <f aca="false">IF($H750="AGÊNCIA",($L750+$M750)*$N$14,IF($H750="AGÊNCIA INTERNO",($L750*$N$14),IF($H750="FAT.DIRETO",($M750*$N$14))))</f>
        <v>0</v>
      </c>
      <c r="O750" s="126" t="n">
        <f aca="false">L750+M750+N750</f>
        <v>0</v>
      </c>
      <c r="P750" s="127"/>
      <c r="Q750" s="132"/>
      <c r="R750" s="124"/>
      <c r="S750" s="124"/>
      <c r="T750" s="125"/>
      <c r="U750" s="126" t="n">
        <f aca="false">(R750*S750*T750)</f>
        <v>0</v>
      </c>
      <c r="V750" s="126" t="n">
        <f aca="false">IF($H750="AGÊNCIA INTERNO",(0),U750*$V$14)</f>
        <v>0</v>
      </c>
      <c r="W750" s="126" t="n">
        <f aca="false">IF($H750="AGÊNCIA",($U750+$V750)*$W$14,IF($H750="AGÊNCIA INTERNO",($U750*$N$14),IF($H750="FAT.DIRETO",($V750*$N$14))))</f>
        <v>0</v>
      </c>
      <c r="X750" s="126" t="n">
        <f aca="false">U750+V750+W750</f>
        <v>0</v>
      </c>
      <c r="Y750" s="132"/>
      <c r="Z750" s="132"/>
      <c r="AA750" s="132"/>
      <c r="AB750" s="132"/>
      <c r="AC750" s="132"/>
      <c r="AD750" s="132"/>
      <c r="AE750" s="133"/>
    </row>
    <row r="751" customFormat="false" ht="33.75" hidden="true" customHeight="true" outlineLevel="0" collapsed="false">
      <c r="A751" s="132"/>
      <c r="B751" s="133"/>
      <c r="C751" s="129"/>
      <c r="D751" s="130"/>
      <c r="E751" s="131"/>
      <c r="F751" s="131"/>
      <c r="G751" s="134"/>
      <c r="H751" s="124"/>
      <c r="I751" s="124" t="n">
        <v>0</v>
      </c>
      <c r="J751" s="124" t="n">
        <v>0</v>
      </c>
      <c r="K751" s="125" t="n">
        <v>0</v>
      </c>
      <c r="L751" s="126" t="n">
        <f aca="false">(I751*J751*K751)</f>
        <v>0</v>
      </c>
      <c r="M751" s="126" t="n">
        <f aca="false">IF($H751="AGÊNCIA INTERNO",(0),L751*$M$14)</f>
        <v>0</v>
      </c>
      <c r="N751" s="126" t="n">
        <f aca="false">IF($H751="AGÊNCIA",($L751+$M751)*$N$14,IF($H751="AGÊNCIA INTERNO",($L751*$N$14),IF($H751="FAT.DIRETO",($M751*$N$14))))</f>
        <v>0</v>
      </c>
      <c r="O751" s="126" t="n">
        <f aca="false">L751+M751+N751</f>
        <v>0</v>
      </c>
      <c r="P751" s="127" t="s">
        <v>29</v>
      </c>
      <c r="Q751" s="132"/>
      <c r="R751" s="124" t="n">
        <v>0</v>
      </c>
      <c r="S751" s="124" t="n">
        <v>0</v>
      </c>
      <c r="T751" s="125" t="n">
        <v>0</v>
      </c>
      <c r="U751" s="126" t="n">
        <f aca="false">(R751*S751*T751)</f>
        <v>0</v>
      </c>
      <c r="V751" s="126" t="n">
        <f aca="false">IF($H751="AGÊNCIA INTERNO",(0),U751*$V$14)</f>
        <v>0</v>
      </c>
      <c r="W751" s="126" t="n">
        <f aca="false">IF($H751="AGÊNCIA",($U751+$V751)*$W$14,IF($H751="AGÊNCIA INTERNO",($U751*$N$14),IF($H751="FAT.DIRETO",($V751*$N$14))))</f>
        <v>0</v>
      </c>
      <c r="X751" s="126" t="n">
        <f aca="false">U751+V751+W751</f>
        <v>0</v>
      </c>
      <c r="Y751" s="132"/>
      <c r="Z751" s="132"/>
      <c r="AA751" s="132"/>
      <c r="AB751" s="132"/>
      <c r="AC751" s="132"/>
      <c r="AD751" s="132"/>
      <c r="AE751" s="133"/>
    </row>
    <row r="752" customFormat="false" ht="33.75" hidden="true" customHeight="true" outlineLevel="0" collapsed="false">
      <c r="A752" s="132"/>
      <c r="B752" s="133"/>
      <c r="C752" s="129"/>
      <c r="D752" s="130"/>
      <c r="E752" s="131"/>
      <c r="F752" s="131"/>
      <c r="G752" s="134"/>
      <c r="H752" s="124"/>
      <c r="I752" s="124" t="n">
        <v>0</v>
      </c>
      <c r="J752" s="124" t="n">
        <v>0</v>
      </c>
      <c r="K752" s="125" t="n">
        <v>0</v>
      </c>
      <c r="L752" s="126" t="n">
        <f aca="false">(I752*J752*K752)</f>
        <v>0</v>
      </c>
      <c r="M752" s="126" t="n">
        <f aca="false">IF($H752="AGÊNCIA INTERNO",(0),L752*$M$14)</f>
        <v>0</v>
      </c>
      <c r="N752" s="126" t="n">
        <f aca="false">IF($H752="AGÊNCIA",($L752+$M752)*$N$14,IF($H752="AGÊNCIA INTERNO",($L752*$N$14),IF($H752="FAT.DIRETO",($M752*$N$14))))</f>
        <v>0</v>
      </c>
      <c r="O752" s="126" t="n">
        <f aca="false">L752+M752+N752</f>
        <v>0</v>
      </c>
      <c r="P752" s="127" t="s">
        <v>28</v>
      </c>
      <c r="Q752" s="132"/>
      <c r="R752" s="124" t="n">
        <v>0</v>
      </c>
      <c r="S752" s="124" t="n">
        <v>0</v>
      </c>
      <c r="T752" s="125" t="n">
        <v>0</v>
      </c>
      <c r="U752" s="126" t="n">
        <f aca="false">(R752*S752*T752)</f>
        <v>0</v>
      </c>
      <c r="V752" s="126" t="n">
        <f aca="false">IF($H752="AGÊNCIA INTERNO",(0),U752*$V$14)</f>
        <v>0</v>
      </c>
      <c r="W752" s="126" t="n">
        <f aca="false">IF($H752="AGÊNCIA",($U752+$V752)*$W$14,IF($H752="AGÊNCIA INTERNO",($U752*$N$14),IF($H752="FAT.DIRETO",($V752*$N$14))))</f>
        <v>0</v>
      </c>
      <c r="X752" s="126" t="n">
        <f aca="false">U752+V752+W752</f>
        <v>0</v>
      </c>
      <c r="Y752" s="132"/>
      <c r="Z752" s="132"/>
      <c r="AA752" s="132"/>
      <c r="AB752" s="132"/>
      <c r="AC752" s="132"/>
      <c r="AD752" s="132"/>
      <c r="AE752" s="133"/>
    </row>
    <row r="753" customFormat="false" ht="33.75" hidden="true" customHeight="true" outlineLevel="0" collapsed="false">
      <c r="A753" s="132"/>
      <c r="B753" s="133"/>
      <c r="C753" s="129"/>
      <c r="D753" s="130"/>
      <c r="E753" s="131"/>
      <c r="F753" s="131"/>
      <c r="G753" s="134"/>
      <c r="H753" s="124"/>
      <c r="I753" s="124" t="n">
        <v>0</v>
      </c>
      <c r="J753" s="124" t="n">
        <v>0</v>
      </c>
      <c r="K753" s="125" t="n">
        <v>0</v>
      </c>
      <c r="L753" s="126" t="n">
        <f aca="false">(I753*J753*K753)</f>
        <v>0</v>
      </c>
      <c r="M753" s="126" t="n">
        <f aca="false">IF($H753="AGÊNCIA INTERNO",(0),L753*$M$14)</f>
        <v>0</v>
      </c>
      <c r="N753" s="126" t="n">
        <f aca="false">IF($H753="AGÊNCIA",($L753+$M753)*$N$14,IF($H753="AGÊNCIA INTERNO",($L753*$N$14),IF($H753="FAT.DIRETO",($M753*$N$14))))</f>
        <v>0</v>
      </c>
      <c r="O753" s="126" t="n">
        <f aca="false">L753+M753+N753</f>
        <v>0</v>
      </c>
      <c r="P753" s="127" t="s">
        <v>28</v>
      </c>
      <c r="Q753" s="132"/>
      <c r="R753" s="124" t="n">
        <v>0</v>
      </c>
      <c r="S753" s="124" t="n">
        <v>0</v>
      </c>
      <c r="T753" s="125" t="n">
        <v>0</v>
      </c>
      <c r="U753" s="126" t="n">
        <f aca="false">(R753*S753*T753)</f>
        <v>0</v>
      </c>
      <c r="V753" s="126" t="n">
        <f aca="false">IF($H753="AGÊNCIA INTERNO",(0),U753*$V$14)</f>
        <v>0</v>
      </c>
      <c r="W753" s="126" t="n">
        <f aca="false">IF($H753="AGÊNCIA",($U753+$V753)*$W$14,IF($H753="AGÊNCIA INTERNO",($U753*$N$14),IF($H753="FAT.DIRETO",($V753*$N$14))))</f>
        <v>0</v>
      </c>
      <c r="X753" s="126" t="n">
        <f aca="false">U753+V753+W753</f>
        <v>0</v>
      </c>
      <c r="Y753" s="132"/>
      <c r="Z753" s="132"/>
      <c r="AA753" s="132"/>
      <c r="AB753" s="132"/>
      <c r="AC753" s="132"/>
      <c r="AD753" s="132"/>
      <c r="AE753" s="133"/>
    </row>
    <row r="754" customFormat="false" ht="33.75" hidden="true" customHeight="true" outlineLevel="0" collapsed="false">
      <c r="A754" s="132"/>
      <c r="B754" s="133"/>
      <c r="C754" s="129"/>
      <c r="D754" s="130"/>
      <c r="E754" s="131"/>
      <c r="F754" s="131"/>
      <c r="G754" s="134"/>
      <c r="H754" s="124"/>
      <c r="I754" s="124" t="n">
        <v>0</v>
      </c>
      <c r="J754" s="124" t="n">
        <v>0</v>
      </c>
      <c r="K754" s="125" t="n">
        <v>0</v>
      </c>
      <c r="L754" s="126" t="n">
        <f aca="false">(I754*J754*K754)</f>
        <v>0</v>
      </c>
      <c r="M754" s="126" t="n">
        <f aca="false">IF($H754="AGÊNCIA INTERNO",(0),L754*$M$14)</f>
        <v>0</v>
      </c>
      <c r="N754" s="126" t="n">
        <f aca="false">IF($H754="AGÊNCIA",($L754+$M754)*$N$14,IF($H754="AGÊNCIA INTERNO",($L754*$N$14),IF($H754="FAT.DIRETO",($M754*$N$14))))</f>
        <v>0</v>
      </c>
      <c r="O754" s="126" t="n">
        <f aca="false">L754+M754+N754</f>
        <v>0</v>
      </c>
      <c r="P754" s="127"/>
      <c r="Q754" s="132"/>
      <c r="R754" s="124"/>
      <c r="S754" s="124"/>
      <c r="T754" s="125"/>
      <c r="U754" s="126" t="n">
        <f aca="false">(R754*S754*T754)</f>
        <v>0</v>
      </c>
      <c r="V754" s="126" t="n">
        <f aca="false">IF($H754="AGÊNCIA INTERNO",(0),U754*$V$14)</f>
        <v>0</v>
      </c>
      <c r="W754" s="126" t="n">
        <f aca="false">IF($H754="AGÊNCIA",($U754+$V754)*$W$14,IF($H754="AGÊNCIA INTERNO",($U754*$N$14),IF($H754="FAT.DIRETO",($V754*$N$14))))</f>
        <v>0</v>
      </c>
      <c r="X754" s="126" t="n">
        <f aca="false">U754+V754+W754</f>
        <v>0</v>
      </c>
      <c r="Y754" s="132"/>
      <c r="Z754" s="132"/>
      <c r="AA754" s="132"/>
      <c r="AB754" s="132"/>
      <c r="AC754" s="132"/>
      <c r="AD754" s="132"/>
      <c r="AE754" s="133"/>
    </row>
    <row r="755" customFormat="false" ht="33.75" hidden="true" customHeight="true" outlineLevel="0" collapsed="false">
      <c r="A755" s="132"/>
      <c r="B755" s="133"/>
      <c r="C755" s="129"/>
      <c r="D755" s="130"/>
      <c r="E755" s="131"/>
      <c r="F755" s="131"/>
      <c r="G755" s="134"/>
      <c r="H755" s="124"/>
      <c r="I755" s="124" t="n">
        <v>0</v>
      </c>
      <c r="J755" s="124" t="n">
        <v>0</v>
      </c>
      <c r="K755" s="125" t="n">
        <v>0</v>
      </c>
      <c r="L755" s="126" t="n">
        <f aca="false">(I755*J755*K755)</f>
        <v>0</v>
      </c>
      <c r="M755" s="126" t="n">
        <f aca="false">IF($H755="AGÊNCIA INTERNO",(0),L755*$M$14)</f>
        <v>0</v>
      </c>
      <c r="N755" s="126" t="n">
        <f aca="false">IF($H755="AGÊNCIA",($L755+$M755)*$N$14,IF($H755="AGÊNCIA INTERNO",($L755*$N$14),IF($H755="FAT.DIRETO",($M755*$N$14))))</f>
        <v>0</v>
      </c>
      <c r="O755" s="126" t="n">
        <f aca="false">L755+M755+N755</f>
        <v>0</v>
      </c>
      <c r="P755" s="127" t="s">
        <v>29</v>
      </c>
      <c r="Q755" s="132"/>
      <c r="R755" s="124" t="n">
        <v>0</v>
      </c>
      <c r="S755" s="124" t="n">
        <v>0</v>
      </c>
      <c r="T755" s="125" t="n">
        <v>0</v>
      </c>
      <c r="U755" s="126" t="n">
        <f aca="false">(R755*S755*T755)</f>
        <v>0</v>
      </c>
      <c r="V755" s="126" t="n">
        <f aca="false">IF($H755="AGÊNCIA INTERNO",(0),U755*$V$14)</f>
        <v>0</v>
      </c>
      <c r="W755" s="126" t="n">
        <f aca="false">IF($H755="AGÊNCIA",($U755+$V755)*$W$14,IF($H755="AGÊNCIA INTERNO",($U755*$N$14),IF($H755="FAT.DIRETO",($V755*$N$14))))</f>
        <v>0</v>
      </c>
      <c r="X755" s="126" t="n">
        <f aca="false">U755+V755+W755</f>
        <v>0</v>
      </c>
      <c r="Y755" s="132"/>
      <c r="Z755" s="132"/>
      <c r="AA755" s="132"/>
      <c r="AB755" s="132"/>
      <c r="AC755" s="132"/>
      <c r="AD755" s="132"/>
      <c r="AE755" s="133"/>
    </row>
    <row r="756" customFormat="false" ht="33.75" hidden="true" customHeight="true" outlineLevel="0" collapsed="false">
      <c r="A756" s="132"/>
      <c r="B756" s="133"/>
      <c r="C756" s="129"/>
      <c r="D756" s="130"/>
      <c r="E756" s="131"/>
      <c r="F756" s="131"/>
      <c r="G756" s="134"/>
      <c r="H756" s="124"/>
      <c r="I756" s="124" t="n">
        <v>0</v>
      </c>
      <c r="J756" s="124" t="n">
        <v>0</v>
      </c>
      <c r="K756" s="125" t="n">
        <v>0</v>
      </c>
      <c r="L756" s="126" t="n">
        <f aca="false">(I756*J756*K756)</f>
        <v>0</v>
      </c>
      <c r="M756" s="126" t="n">
        <f aca="false">IF($H756="AGÊNCIA INTERNO",(0),L756*$M$14)</f>
        <v>0</v>
      </c>
      <c r="N756" s="126" t="n">
        <f aca="false">IF($H756="AGÊNCIA",($L756+$M756)*$N$14,IF($H756="AGÊNCIA INTERNO",($L756*$N$14),IF($H756="FAT.DIRETO",($M756*$N$14))))</f>
        <v>0</v>
      </c>
      <c r="O756" s="126" t="n">
        <f aca="false">L756+M756+N756</f>
        <v>0</v>
      </c>
      <c r="P756" s="127" t="s">
        <v>28</v>
      </c>
      <c r="Q756" s="132"/>
      <c r="R756" s="124" t="n">
        <v>0</v>
      </c>
      <c r="S756" s="124" t="n">
        <v>0</v>
      </c>
      <c r="T756" s="125" t="n">
        <v>0</v>
      </c>
      <c r="U756" s="126" t="n">
        <f aca="false">(R756*S756*T756)</f>
        <v>0</v>
      </c>
      <c r="V756" s="126" t="n">
        <f aca="false">IF($H756="AGÊNCIA INTERNO",(0),U756*$V$14)</f>
        <v>0</v>
      </c>
      <c r="W756" s="126" t="n">
        <f aca="false">IF($H756="AGÊNCIA",($U756+$V756)*$W$14,IF($H756="AGÊNCIA INTERNO",($U756*$N$14),IF($H756="FAT.DIRETO",($V756*$N$14))))</f>
        <v>0</v>
      </c>
      <c r="X756" s="126" t="n">
        <f aca="false">U756+V756+W756</f>
        <v>0</v>
      </c>
      <c r="Y756" s="132"/>
      <c r="Z756" s="132"/>
      <c r="AA756" s="132"/>
      <c r="AB756" s="132"/>
      <c r="AC756" s="132"/>
      <c r="AD756" s="132"/>
      <c r="AE756" s="133"/>
    </row>
    <row r="757" customFormat="false" ht="33.75" hidden="true" customHeight="true" outlineLevel="0" collapsed="false">
      <c r="A757" s="132"/>
      <c r="B757" s="133"/>
      <c r="C757" s="129"/>
      <c r="D757" s="130"/>
      <c r="E757" s="131"/>
      <c r="F757" s="131"/>
      <c r="G757" s="134"/>
      <c r="H757" s="124"/>
      <c r="I757" s="124" t="n">
        <v>0</v>
      </c>
      <c r="J757" s="124" t="n">
        <v>0</v>
      </c>
      <c r="K757" s="125" t="n">
        <v>0</v>
      </c>
      <c r="L757" s="126" t="n">
        <f aca="false">(I757*J757*K757)</f>
        <v>0</v>
      </c>
      <c r="M757" s="126" t="n">
        <f aca="false">IF($H757="AGÊNCIA INTERNO",(0),L757*$M$14)</f>
        <v>0</v>
      </c>
      <c r="N757" s="126" t="n">
        <f aca="false">IF($H757="AGÊNCIA",($L757+$M757)*$N$14,IF($H757="AGÊNCIA INTERNO",($L757*$N$14),IF($H757="FAT.DIRETO",($M757*$N$14))))</f>
        <v>0</v>
      </c>
      <c r="O757" s="126" t="n">
        <f aca="false">L757+M757+N757</f>
        <v>0</v>
      </c>
      <c r="P757" s="127" t="s">
        <v>28</v>
      </c>
      <c r="Q757" s="132"/>
      <c r="R757" s="124" t="n">
        <v>0</v>
      </c>
      <c r="S757" s="124" t="n">
        <v>0</v>
      </c>
      <c r="T757" s="125" t="n">
        <v>0</v>
      </c>
      <c r="U757" s="126" t="n">
        <f aca="false">(R757*S757*T757)</f>
        <v>0</v>
      </c>
      <c r="V757" s="126" t="n">
        <f aca="false">IF($H757="AGÊNCIA INTERNO",(0),U757*$V$14)</f>
        <v>0</v>
      </c>
      <c r="W757" s="126" t="n">
        <f aca="false">IF($H757="AGÊNCIA",($U757+$V757)*$W$14,IF($H757="AGÊNCIA INTERNO",($U757*$N$14),IF($H757="FAT.DIRETO",($V757*$N$14))))</f>
        <v>0</v>
      </c>
      <c r="X757" s="126" t="n">
        <f aca="false">U757+V757+W757</f>
        <v>0</v>
      </c>
      <c r="Y757" s="132"/>
      <c r="Z757" s="132"/>
      <c r="AA757" s="132"/>
      <c r="AB757" s="132"/>
      <c r="AC757" s="132"/>
      <c r="AD757" s="132"/>
      <c r="AE757" s="133"/>
    </row>
    <row r="758" customFormat="false" ht="33.75" hidden="true" customHeight="true" outlineLevel="0" collapsed="false">
      <c r="A758" s="132"/>
      <c r="B758" s="133"/>
      <c r="C758" s="129"/>
      <c r="D758" s="130"/>
      <c r="E758" s="131"/>
      <c r="F758" s="131"/>
      <c r="G758" s="123"/>
      <c r="H758" s="124"/>
      <c r="I758" s="124" t="n">
        <v>0</v>
      </c>
      <c r="J758" s="124" t="n">
        <v>0</v>
      </c>
      <c r="K758" s="125" t="n">
        <v>0</v>
      </c>
      <c r="L758" s="126" t="n">
        <f aca="false">(I758*J758*K758)</f>
        <v>0</v>
      </c>
      <c r="M758" s="126" t="n">
        <f aca="false">IF($H758="AGÊNCIA INTERNO",(0),L758*$M$14)</f>
        <v>0</v>
      </c>
      <c r="N758" s="126" t="n">
        <f aca="false">IF($H758="AGÊNCIA",($L758+$M758)*$N$14,IF($H758="AGÊNCIA INTERNO",($L758*$N$14),IF($H758="FAT.DIRETO",($M758*$N$14))))</f>
        <v>0</v>
      </c>
      <c r="O758" s="126" t="n">
        <f aca="false">L758+M758+N758</f>
        <v>0</v>
      </c>
      <c r="P758" s="127" t="s">
        <v>28</v>
      </c>
      <c r="Q758" s="132"/>
      <c r="R758" s="124" t="n">
        <v>0</v>
      </c>
      <c r="S758" s="124" t="n">
        <v>0</v>
      </c>
      <c r="T758" s="125" t="n">
        <v>0</v>
      </c>
      <c r="U758" s="126" t="n">
        <f aca="false">(R758*S758*T758)</f>
        <v>0</v>
      </c>
      <c r="V758" s="126" t="n">
        <f aca="false">IF($H758="AGÊNCIA INTERNO",(0),U758*$V$14)</f>
        <v>0</v>
      </c>
      <c r="W758" s="126" t="n">
        <f aca="false">IF($H758="AGÊNCIA",($U758+$V758)*$W$14,IF($H758="AGÊNCIA INTERNO",($U758*$N$14),IF($H758="FAT.DIRETO",($V758*$N$14))))</f>
        <v>0</v>
      </c>
      <c r="X758" s="126" t="n">
        <f aca="false">U758+V758+W758</f>
        <v>0</v>
      </c>
      <c r="Y758" s="132"/>
      <c r="Z758" s="132"/>
      <c r="AA758" s="132"/>
      <c r="AB758" s="132"/>
      <c r="AC758" s="132"/>
      <c r="AD758" s="132"/>
      <c r="AE758" s="133"/>
    </row>
    <row r="759" customFormat="false" ht="33.75" hidden="true" customHeight="true" outlineLevel="0" collapsed="false">
      <c r="A759" s="132"/>
      <c r="B759" s="133"/>
      <c r="C759" s="129"/>
      <c r="D759" s="130"/>
      <c r="E759" s="131"/>
      <c r="F759" s="131"/>
      <c r="G759" s="123"/>
      <c r="H759" s="124"/>
      <c r="I759" s="124" t="n">
        <v>0</v>
      </c>
      <c r="J759" s="124" t="n">
        <v>0</v>
      </c>
      <c r="K759" s="125" t="n">
        <v>0</v>
      </c>
      <c r="L759" s="126" t="n">
        <f aca="false">(I759*J759*K759)</f>
        <v>0</v>
      </c>
      <c r="M759" s="126" t="n">
        <f aca="false">IF($H759="AGÊNCIA INTERNO",(0),L759*$M$14)</f>
        <v>0</v>
      </c>
      <c r="N759" s="126" t="n">
        <f aca="false">IF($H759="AGÊNCIA",($L759+$M759)*$N$14,IF($H759="AGÊNCIA INTERNO",($L759*$N$14),IF($H759="FAT.DIRETO",($M759*$N$14))))</f>
        <v>0</v>
      </c>
      <c r="O759" s="126" t="n">
        <f aca="false">L759+M759+N759</f>
        <v>0</v>
      </c>
      <c r="P759" s="127" t="s">
        <v>28</v>
      </c>
      <c r="Q759" s="132"/>
      <c r="R759" s="124" t="n">
        <v>0</v>
      </c>
      <c r="S759" s="124" t="n">
        <v>0</v>
      </c>
      <c r="T759" s="125" t="n">
        <v>0</v>
      </c>
      <c r="U759" s="126" t="n">
        <f aca="false">(R759*S759*T759)</f>
        <v>0</v>
      </c>
      <c r="V759" s="126" t="n">
        <f aca="false">IF($H759="AGÊNCIA INTERNO",(0),U759*$V$14)</f>
        <v>0</v>
      </c>
      <c r="W759" s="126" t="n">
        <f aca="false">IF($H759="AGÊNCIA",($U759+$V759)*$W$14,IF($H759="AGÊNCIA INTERNO",($U759*$N$14),IF($H759="FAT.DIRETO",($V759*$N$14))))</f>
        <v>0</v>
      </c>
      <c r="X759" s="126" t="n">
        <f aca="false">U759+V759+W759</f>
        <v>0</v>
      </c>
      <c r="Y759" s="132"/>
      <c r="Z759" s="132"/>
      <c r="AA759" s="132"/>
      <c r="AB759" s="132"/>
      <c r="AC759" s="132"/>
      <c r="AD759" s="132"/>
      <c r="AE759" s="133"/>
    </row>
    <row r="760" customFormat="false" ht="33.75" hidden="true" customHeight="true" outlineLevel="0" collapsed="false">
      <c r="A760" s="132"/>
      <c r="B760" s="133"/>
      <c r="C760" s="129"/>
      <c r="D760" s="130"/>
      <c r="E760" s="131"/>
      <c r="F760" s="131"/>
      <c r="G760" s="123"/>
      <c r="H760" s="124"/>
      <c r="I760" s="124" t="n">
        <v>0</v>
      </c>
      <c r="J760" s="124" t="n">
        <v>0</v>
      </c>
      <c r="K760" s="125" t="n">
        <v>0</v>
      </c>
      <c r="L760" s="126" t="n">
        <f aca="false">(I760*J760*K760)</f>
        <v>0</v>
      </c>
      <c r="M760" s="126" t="n">
        <f aca="false">IF($H760="AGÊNCIA INTERNO",(0),L760*$M$14)</f>
        <v>0</v>
      </c>
      <c r="N760" s="126" t="n">
        <f aca="false">IF($H760="AGÊNCIA",($L760+$M760)*$N$14,IF($H760="AGÊNCIA INTERNO",($L760*$N$14),IF($H760="FAT.DIRETO",($M760*$N$14))))</f>
        <v>0</v>
      </c>
      <c r="O760" s="126" t="n">
        <f aca="false">L760+M760+N760</f>
        <v>0</v>
      </c>
      <c r="P760" s="127" t="s">
        <v>28</v>
      </c>
      <c r="Q760" s="132"/>
      <c r="R760" s="124" t="n">
        <v>0</v>
      </c>
      <c r="S760" s="124" t="n">
        <v>0</v>
      </c>
      <c r="T760" s="125" t="n">
        <v>0</v>
      </c>
      <c r="U760" s="126" t="n">
        <f aca="false">(R760*S760*T760)</f>
        <v>0</v>
      </c>
      <c r="V760" s="126" t="n">
        <f aca="false">IF($H760="AGÊNCIA INTERNO",(0),U760*$V$14)</f>
        <v>0</v>
      </c>
      <c r="W760" s="126" t="n">
        <f aca="false">IF($H760="AGÊNCIA",($U760+$V760)*$W$14,IF($H760="AGÊNCIA INTERNO",($U760*$N$14),IF($H760="FAT.DIRETO",($V760*$N$14))))</f>
        <v>0</v>
      </c>
      <c r="X760" s="126" t="n">
        <f aca="false">U760+V760+W760</f>
        <v>0</v>
      </c>
      <c r="Y760" s="132"/>
      <c r="Z760" s="132"/>
      <c r="AA760" s="132"/>
      <c r="AB760" s="132"/>
      <c r="AC760" s="132"/>
      <c r="AD760" s="132"/>
      <c r="AE760" s="133"/>
    </row>
    <row r="761" customFormat="false" ht="33.75" hidden="true" customHeight="true" outlineLevel="0" collapsed="false">
      <c r="A761" s="132"/>
      <c r="B761" s="133"/>
      <c r="C761" s="129"/>
      <c r="D761" s="130"/>
      <c r="E761" s="131"/>
      <c r="F761" s="131"/>
      <c r="G761" s="123"/>
      <c r="H761" s="124"/>
      <c r="I761" s="124" t="n">
        <v>0</v>
      </c>
      <c r="J761" s="124" t="n">
        <v>0</v>
      </c>
      <c r="K761" s="125" t="n">
        <v>0</v>
      </c>
      <c r="L761" s="126" t="n">
        <f aca="false">(I761*J761*K761)</f>
        <v>0</v>
      </c>
      <c r="M761" s="126" t="n">
        <f aca="false">IF($H761="AGÊNCIA INTERNO",(0),L761*$M$14)</f>
        <v>0</v>
      </c>
      <c r="N761" s="126" t="n">
        <f aca="false">IF($H761="AGÊNCIA",($L761+$M761)*$N$14,IF($H761="AGÊNCIA INTERNO",($L761*$N$14),IF($H761="FAT.DIRETO",($M761*$N$14))))</f>
        <v>0</v>
      </c>
      <c r="O761" s="126" t="n">
        <f aca="false">L761+M761+N761</f>
        <v>0</v>
      </c>
      <c r="P761" s="127" t="s">
        <v>28</v>
      </c>
      <c r="Q761" s="132"/>
      <c r="R761" s="124" t="n">
        <v>0</v>
      </c>
      <c r="S761" s="124" t="n">
        <v>0</v>
      </c>
      <c r="T761" s="125" t="n">
        <v>0</v>
      </c>
      <c r="U761" s="126" t="n">
        <f aca="false">(R761*S761*T761)</f>
        <v>0</v>
      </c>
      <c r="V761" s="126" t="n">
        <f aca="false">IF($H761="AGÊNCIA INTERNO",(0),U761*$V$14)</f>
        <v>0</v>
      </c>
      <c r="W761" s="126" t="n">
        <f aca="false">IF($H761="AGÊNCIA",($U761+$V761)*$W$14,IF($H761="AGÊNCIA INTERNO",($U761*$N$14),IF($H761="FAT.DIRETO",($V761*$N$14))))</f>
        <v>0</v>
      </c>
      <c r="X761" s="126" t="n">
        <f aca="false">U761+V761+W761</f>
        <v>0</v>
      </c>
      <c r="Y761" s="132"/>
      <c r="Z761" s="132"/>
      <c r="AA761" s="132"/>
      <c r="AB761" s="132"/>
      <c r="AC761" s="132"/>
      <c r="AD761" s="132"/>
      <c r="AE761" s="133"/>
    </row>
    <row r="762" customFormat="false" ht="33.75" hidden="true" customHeight="true" outlineLevel="0" collapsed="false">
      <c r="A762" s="132"/>
      <c r="B762" s="133"/>
      <c r="C762" s="129"/>
      <c r="D762" s="130"/>
      <c r="E762" s="131"/>
      <c r="F762" s="131"/>
      <c r="G762" s="123"/>
      <c r="H762" s="124"/>
      <c r="I762" s="124" t="n">
        <v>0</v>
      </c>
      <c r="J762" s="124" t="n">
        <v>0</v>
      </c>
      <c r="K762" s="125" t="n">
        <v>0</v>
      </c>
      <c r="L762" s="126" t="n">
        <f aca="false">(I762*J762*K762)</f>
        <v>0</v>
      </c>
      <c r="M762" s="126" t="n">
        <f aca="false">IF($H762="AGÊNCIA INTERNO",(0),L762*$M$14)</f>
        <v>0</v>
      </c>
      <c r="N762" s="126" t="n">
        <f aca="false">IF($H762="AGÊNCIA",($L762+$M762)*$N$14,IF($H762="AGÊNCIA INTERNO",($L762*$N$14),IF($H762="FAT.DIRETO",($M762*$N$14))))</f>
        <v>0</v>
      </c>
      <c r="O762" s="126" t="n">
        <f aca="false">L762+M762+N762</f>
        <v>0</v>
      </c>
      <c r="P762" s="127" t="s">
        <v>28</v>
      </c>
      <c r="Q762" s="132"/>
      <c r="R762" s="124" t="n">
        <v>0</v>
      </c>
      <c r="S762" s="124" t="n">
        <v>0</v>
      </c>
      <c r="T762" s="125" t="n">
        <v>0</v>
      </c>
      <c r="U762" s="126" t="n">
        <f aca="false">(R762*S762*T762)</f>
        <v>0</v>
      </c>
      <c r="V762" s="126" t="n">
        <f aca="false">IF($H762="AGÊNCIA INTERNO",(0),U762*$V$14)</f>
        <v>0</v>
      </c>
      <c r="W762" s="126" t="n">
        <f aca="false">IF($H762="AGÊNCIA",($U762+$V762)*$W$14,IF($H762="AGÊNCIA INTERNO",($U762*$N$14),IF($H762="FAT.DIRETO",($V762*$N$14))))</f>
        <v>0</v>
      </c>
      <c r="X762" s="126" t="n">
        <f aca="false">U762+V762+W762</f>
        <v>0</v>
      </c>
      <c r="Y762" s="132"/>
      <c r="Z762" s="132"/>
      <c r="AA762" s="132"/>
      <c r="AB762" s="132"/>
      <c r="AC762" s="132"/>
      <c r="AD762" s="132"/>
      <c r="AE762" s="133"/>
    </row>
    <row r="763" customFormat="false" ht="33.75" hidden="true" customHeight="true" outlineLevel="0" collapsed="false">
      <c r="A763" s="132"/>
      <c r="B763" s="133"/>
      <c r="C763" s="129"/>
      <c r="D763" s="130"/>
      <c r="E763" s="131"/>
      <c r="F763" s="131"/>
      <c r="G763" s="123"/>
      <c r="H763" s="124"/>
      <c r="I763" s="124" t="n">
        <v>0</v>
      </c>
      <c r="J763" s="124" t="n">
        <v>0</v>
      </c>
      <c r="K763" s="125" t="n">
        <v>0</v>
      </c>
      <c r="L763" s="126" t="n">
        <f aca="false">(I763*J763*K763)</f>
        <v>0</v>
      </c>
      <c r="M763" s="126" t="n">
        <f aca="false">IF($H763="AGÊNCIA INTERNO",(0),L763*$M$14)</f>
        <v>0</v>
      </c>
      <c r="N763" s="126" t="n">
        <f aca="false">IF($H763="AGÊNCIA",($L763+$M763)*$N$14,IF($H763="AGÊNCIA INTERNO",($L763*$N$14),IF($H763="FAT.DIRETO",($M763*$N$14))))</f>
        <v>0</v>
      </c>
      <c r="O763" s="126" t="n">
        <f aca="false">L763+M763+N763</f>
        <v>0</v>
      </c>
      <c r="P763" s="127" t="s">
        <v>28</v>
      </c>
      <c r="Q763" s="132"/>
      <c r="R763" s="124" t="n">
        <v>0</v>
      </c>
      <c r="S763" s="124" t="n">
        <v>0</v>
      </c>
      <c r="T763" s="125" t="n">
        <v>0</v>
      </c>
      <c r="U763" s="126" t="n">
        <f aca="false">(R763*S763*T763)</f>
        <v>0</v>
      </c>
      <c r="V763" s="126" t="n">
        <f aca="false">IF($H763="AGÊNCIA INTERNO",(0),U763*$V$14)</f>
        <v>0</v>
      </c>
      <c r="W763" s="126" t="n">
        <f aca="false">IF($H763="AGÊNCIA",($U763+$V763)*$W$14,IF($H763="AGÊNCIA INTERNO",($U763*$N$14),IF($H763="FAT.DIRETO",($V763*$N$14))))</f>
        <v>0</v>
      </c>
      <c r="X763" s="126" t="n">
        <f aca="false">U763+V763+W763</f>
        <v>0</v>
      </c>
      <c r="Y763" s="132"/>
      <c r="Z763" s="132"/>
      <c r="AA763" s="132"/>
      <c r="AB763" s="132"/>
      <c r="AC763" s="132"/>
      <c r="AD763" s="132"/>
      <c r="AE763" s="133"/>
    </row>
    <row r="764" customFormat="false" ht="33.75" hidden="true" customHeight="true" outlineLevel="0" collapsed="false">
      <c r="A764" s="132"/>
      <c r="B764" s="133"/>
      <c r="C764" s="129"/>
      <c r="D764" s="130"/>
      <c r="E764" s="131"/>
      <c r="F764" s="131"/>
      <c r="G764" s="134"/>
      <c r="H764" s="124"/>
      <c r="I764" s="124" t="n">
        <v>0</v>
      </c>
      <c r="J764" s="124" t="n">
        <v>0</v>
      </c>
      <c r="K764" s="125" t="n">
        <v>0</v>
      </c>
      <c r="L764" s="126" t="n">
        <f aca="false">(I764*J764*K764)</f>
        <v>0</v>
      </c>
      <c r="M764" s="126" t="n">
        <f aca="false">IF($H764="AGÊNCIA INTERNO",(0),L764*$M$14)</f>
        <v>0</v>
      </c>
      <c r="N764" s="126" t="n">
        <f aca="false">IF($H764="AGÊNCIA",($L764+$M764)*$N$14,IF($H764="AGÊNCIA INTERNO",($L764*$N$14),IF($H764="FAT.DIRETO",($M764*$N$14))))</f>
        <v>0</v>
      </c>
      <c r="O764" s="126" t="n">
        <f aca="false">L764+M764+N764</f>
        <v>0</v>
      </c>
      <c r="P764" s="127" t="s">
        <v>28</v>
      </c>
      <c r="Q764" s="132"/>
      <c r="R764" s="124" t="n">
        <v>0</v>
      </c>
      <c r="S764" s="124" t="n">
        <v>0</v>
      </c>
      <c r="T764" s="125" t="n">
        <v>0</v>
      </c>
      <c r="U764" s="126" t="n">
        <f aca="false">(R764*S764*T764)</f>
        <v>0</v>
      </c>
      <c r="V764" s="126" t="n">
        <f aca="false">IF($H764="AGÊNCIA INTERNO",(0),U764*$V$14)</f>
        <v>0</v>
      </c>
      <c r="W764" s="126" t="n">
        <f aca="false">IF($H764="AGÊNCIA",($U764+$V764)*$W$14,IF($H764="AGÊNCIA INTERNO",($U764*$N$14),IF($H764="FAT.DIRETO",($V764*$N$14))))</f>
        <v>0</v>
      </c>
      <c r="X764" s="126" t="n">
        <f aca="false">U764+V764+W764</f>
        <v>0</v>
      </c>
      <c r="Y764" s="132"/>
      <c r="Z764" s="132"/>
      <c r="AA764" s="132"/>
      <c r="AB764" s="132"/>
      <c r="AC764" s="132"/>
      <c r="AD764" s="132"/>
      <c r="AE764" s="133"/>
    </row>
    <row r="765" customFormat="false" ht="33.75" hidden="true" customHeight="true" outlineLevel="0" collapsed="false">
      <c r="A765" s="132"/>
      <c r="B765" s="133"/>
      <c r="C765" s="129"/>
      <c r="D765" s="130"/>
      <c r="E765" s="131"/>
      <c r="F765" s="131"/>
      <c r="G765" s="134"/>
      <c r="H765" s="124"/>
      <c r="I765" s="124" t="n">
        <v>0</v>
      </c>
      <c r="J765" s="124" t="n">
        <v>0</v>
      </c>
      <c r="K765" s="125" t="n">
        <v>0</v>
      </c>
      <c r="L765" s="126" t="n">
        <f aca="false">(I765*J765*K765)</f>
        <v>0</v>
      </c>
      <c r="M765" s="126" t="n">
        <f aca="false">IF($H765="AGÊNCIA INTERNO",(0),L765*$M$14)</f>
        <v>0</v>
      </c>
      <c r="N765" s="126" t="n">
        <f aca="false">IF($H765="AGÊNCIA",($L765+$M765)*$N$14,IF($H765="AGÊNCIA INTERNO",($L765*$N$14),IF($H765="FAT.DIRETO",($M765*$N$14))))</f>
        <v>0</v>
      </c>
      <c r="O765" s="126" t="n">
        <f aca="false">L765+M765+N765</f>
        <v>0</v>
      </c>
      <c r="P765" s="127" t="s">
        <v>28</v>
      </c>
      <c r="Q765" s="132"/>
      <c r="R765" s="124" t="n">
        <v>0</v>
      </c>
      <c r="S765" s="124" t="n">
        <v>0</v>
      </c>
      <c r="T765" s="125" t="n">
        <v>0</v>
      </c>
      <c r="U765" s="126" t="n">
        <f aca="false">(R765*S765*T765)</f>
        <v>0</v>
      </c>
      <c r="V765" s="126" t="n">
        <f aca="false">IF($H765="AGÊNCIA INTERNO",(0),U765*$V$14)</f>
        <v>0</v>
      </c>
      <c r="W765" s="126" t="n">
        <f aca="false">IF($H765="AGÊNCIA",($U765+$V765)*$W$14,IF($H765="AGÊNCIA INTERNO",($U765*$N$14),IF($H765="FAT.DIRETO",($V765*$N$14))))</f>
        <v>0</v>
      </c>
      <c r="X765" s="126" t="n">
        <f aca="false">U765+V765+W765</f>
        <v>0</v>
      </c>
      <c r="Y765" s="132"/>
      <c r="Z765" s="132"/>
      <c r="AA765" s="132"/>
      <c r="AB765" s="132"/>
      <c r="AC765" s="132"/>
      <c r="AD765" s="132"/>
      <c r="AE765" s="133"/>
    </row>
    <row r="766" customFormat="false" ht="33.75" hidden="true" customHeight="true" outlineLevel="0" collapsed="false">
      <c r="A766" s="132"/>
      <c r="B766" s="133"/>
      <c r="C766" s="129"/>
      <c r="D766" s="130"/>
      <c r="E766" s="131"/>
      <c r="F766" s="131"/>
      <c r="G766" s="134"/>
      <c r="H766" s="124"/>
      <c r="I766" s="124" t="n">
        <v>0</v>
      </c>
      <c r="J766" s="124" t="n">
        <v>0</v>
      </c>
      <c r="K766" s="125" t="n">
        <v>0</v>
      </c>
      <c r="L766" s="126" t="n">
        <f aca="false">(I766*J766*K766)</f>
        <v>0</v>
      </c>
      <c r="M766" s="126" t="n">
        <f aca="false">IF($H766="AGÊNCIA INTERNO",(0),L766*$M$14)</f>
        <v>0</v>
      </c>
      <c r="N766" s="126" t="n">
        <f aca="false">IF($H766="AGÊNCIA",($L766+$M766)*$N$14,IF($H766="AGÊNCIA INTERNO",($L766*$N$14),IF($H766="FAT.DIRETO",($M766*$N$14))))</f>
        <v>0</v>
      </c>
      <c r="O766" s="126" t="n">
        <f aca="false">L766+M766+N766</f>
        <v>0</v>
      </c>
      <c r="P766" s="127" t="s">
        <v>28</v>
      </c>
      <c r="Q766" s="132"/>
      <c r="R766" s="124" t="n">
        <v>0</v>
      </c>
      <c r="S766" s="124" t="n">
        <v>0</v>
      </c>
      <c r="T766" s="125" t="n">
        <v>0</v>
      </c>
      <c r="U766" s="126" t="n">
        <f aca="false">(R766*S766*T766)</f>
        <v>0</v>
      </c>
      <c r="V766" s="126" t="n">
        <f aca="false">IF($H766="AGÊNCIA INTERNO",(0),U766*$V$14)</f>
        <v>0</v>
      </c>
      <c r="W766" s="126" t="n">
        <f aca="false">IF($H766="AGÊNCIA",($U766+$V766)*$W$14,IF($H766="AGÊNCIA INTERNO",($U766*$N$14),IF($H766="FAT.DIRETO",($V766*$N$14))))</f>
        <v>0</v>
      </c>
      <c r="X766" s="126" t="n">
        <f aca="false">U766+V766+W766</f>
        <v>0</v>
      </c>
      <c r="Y766" s="132"/>
      <c r="Z766" s="132"/>
      <c r="AA766" s="132"/>
      <c r="AB766" s="132"/>
      <c r="AC766" s="132"/>
      <c r="AD766" s="132"/>
      <c r="AE766" s="133"/>
    </row>
    <row r="767" customFormat="false" ht="33.75" hidden="true" customHeight="true" outlineLevel="0" collapsed="false">
      <c r="A767" s="132"/>
      <c r="B767" s="133"/>
      <c r="C767" s="129"/>
      <c r="D767" s="130"/>
      <c r="E767" s="131"/>
      <c r="F767" s="131"/>
      <c r="G767" s="134"/>
      <c r="H767" s="124"/>
      <c r="I767" s="124" t="n">
        <v>0</v>
      </c>
      <c r="J767" s="124" t="n">
        <v>0</v>
      </c>
      <c r="K767" s="125" t="n">
        <v>0</v>
      </c>
      <c r="L767" s="126" t="n">
        <f aca="false">(I767*J767*K767)</f>
        <v>0</v>
      </c>
      <c r="M767" s="126" t="n">
        <f aca="false">IF($H767="AGÊNCIA INTERNO",(0),L767*$M$14)</f>
        <v>0</v>
      </c>
      <c r="N767" s="126" t="n">
        <f aca="false">IF($H767="AGÊNCIA",($L767+$M767)*$N$14,IF($H767="AGÊNCIA INTERNO",($L767*$N$14),IF($H767="FAT.DIRETO",($M767*$N$14))))</f>
        <v>0</v>
      </c>
      <c r="O767" s="126" t="n">
        <f aca="false">L767+M767+N767</f>
        <v>0</v>
      </c>
      <c r="P767" s="127" t="s">
        <v>28</v>
      </c>
      <c r="Q767" s="132"/>
      <c r="R767" s="124" t="n">
        <v>0</v>
      </c>
      <c r="S767" s="124" t="n">
        <v>0</v>
      </c>
      <c r="T767" s="125" t="n">
        <v>0</v>
      </c>
      <c r="U767" s="126" t="n">
        <f aca="false">(R767*S767*T767)</f>
        <v>0</v>
      </c>
      <c r="V767" s="126" t="n">
        <f aca="false">IF($H767="AGÊNCIA INTERNO",(0),U767*$V$14)</f>
        <v>0</v>
      </c>
      <c r="W767" s="126" t="n">
        <f aca="false">IF($H767="AGÊNCIA",($U767+$V767)*$W$14,IF($H767="AGÊNCIA INTERNO",($U767*$N$14),IF($H767="FAT.DIRETO",($V767*$N$14))))</f>
        <v>0</v>
      </c>
      <c r="X767" s="126" t="n">
        <f aca="false">U767+V767+W767</f>
        <v>0</v>
      </c>
      <c r="Y767" s="132"/>
      <c r="Z767" s="132"/>
      <c r="AA767" s="132"/>
      <c r="AB767" s="132"/>
      <c r="AC767" s="132"/>
      <c r="AD767" s="132"/>
      <c r="AE767" s="133"/>
    </row>
    <row r="768" customFormat="false" ht="33.75" hidden="true" customHeight="true" outlineLevel="0" collapsed="false">
      <c r="A768" s="132"/>
      <c r="B768" s="133"/>
      <c r="C768" s="129"/>
      <c r="D768" s="130"/>
      <c r="E768" s="131"/>
      <c r="F768" s="131"/>
      <c r="G768" s="134"/>
      <c r="H768" s="124"/>
      <c r="I768" s="124" t="n">
        <v>0</v>
      </c>
      <c r="J768" s="124" t="n">
        <v>0</v>
      </c>
      <c r="K768" s="125" t="n">
        <v>0</v>
      </c>
      <c r="L768" s="126" t="n">
        <f aca="false">(I768*J768*K768)</f>
        <v>0</v>
      </c>
      <c r="M768" s="126" t="n">
        <f aca="false">IF($H768="AGÊNCIA INTERNO",(0),L768*$M$14)</f>
        <v>0</v>
      </c>
      <c r="N768" s="126" t="n">
        <f aca="false">IF($H768="AGÊNCIA",($L768+$M768)*$N$14,IF($H768="AGÊNCIA INTERNO",($L768*$N$14),IF($H768="FAT.DIRETO",($M768*$N$14))))</f>
        <v>0</v>
      </c>
      <c r="O768" s="126" t="n">
        <f aca="false">L768+M768+N768</f>
        <v>0</v>
      </c>
      <c r="P768" s="127" t="s">
        <v>28</v>
      </c>
      <c r="Q768" s="132"/>
      <c r="R768" s="124" t="n">
        <v>0</v>
      </c>
      <c r="S768" s="124" t="n">
        <v>0</v>
      </c>
      <c r="T768" s="125" t="n">
        <v>0</v>
      </c>
      <c r="U768" s="126" t="n">
        <f aca="false">(R768*S768*T768)</f>
        <v>0</v>
      </c>
      <c r="V768" s="126" t="n">
        <f aca="false">IF($H768="AGÊNCIA INTERNO",(0),U768*$V$14)</f>
        <v>0</v>
      </c>
      <c r="W768" s="126" t="n">
        <f aca="false">IF($H768="AGÊNCIA",($U768+$V768)*$W$14,IF($H768="AGÊNCIA INTERNO",($U768*$N$14),IF($H768="FAT.DIRETO",($V768*$N$14))))</f>
        <v>0</v>
      </c>
      <c r="X768" s="126" t="n">
        <f aca="false">U768+V768+W768</f>
        <v>0</v>
      </c>
      <c r="Y768" s="132"/>
      <c r="Z768" s="132"/>
      <c r="AA768" s="132"/>
      <c r="AB768" s="132"/>
      <c r="AC768" s="132"/>
      <c r="AD768" s="132"/>
      <c r="AE768" s="133"/>
    </row>
    <row r="769" customFormat="false" ht="33.75" hidden="true" customHeight="true" outlineLevel="0" collapsed="false">
      <c r="A769" s="132"/>
      <c r="B769" s="133"/>
      <c r="C769" s="129"/>
      <c r="D769" s="130"/>
      <c r="E769" s="131"/>
      <c r="F769" s="131"/>
      <c r="G769" s="134"/>
      <c r="H769" s="124"/>
      <c r="I769" s="124" t="n">
        <v>0</v>
      </c>
      <c r="J769" s="124" t="n">
        <v>0</v>
      </c>
      <c r="K769" s="125" t="n">
        <v>0</v>
      </c>
      <c r="L769" s="126" t="n">
        <f aca="false">(I769*J769*K769)</f>
        <v>0</v>
      </c>
      <c r="M769" s="126" t="n">
        <f aca="false">IF($H769="AGÊNCIA INTERNO",(0),L769*$M$14)</f>
        <v>0</v>
      </c>
      <c r="N769" s="126" t="n">
        <f aca="false">IF($H769="AGÊNCIA",($L769+$M769)*$N$14,IF($H769="AGÊNCIA INTERNO",($L769*$N$14),IF($H769="FAT.DIRETO",($M769*$N$14))))</f>
        <v>0</v>
      </c>
      <c r="O769" s="126" t="n">
        <f aca="false">L769+M769+N769</f>
        <v>0</v>
      </c>
      <c r="P769" s="127" t="s">
        <v>28</v>
      </c>
      <c r="Q769" s="132"/>
      <c r="R769" s="124" t="n">
        <v>0</v>
      </c>
      <c r="S769" s="124" t="n">
        <v>0</v>
      </c>
      <c r="T769" s="125" t="n">
        <v>0</v>
      </c>
      <c r="U769" s="126" t="n">
        <f aca="false">(R769*S769*T769)</f>
        <v>0</v>
      </c>
      <c r="V769" s="126" t="n">
        <f aca="false">IF($H769="AGÊNCIA INTERNO",(0),U769*$V$14)</f>
        <v>0</v>
      </c>
      <c r="W769" s="126" t="n">
        <f aca="false">IF($H769="AGÊNCIA",($U769+$V769)*$W$14,IF($H769="AGÊNCIA INTERNO",($U769*$N$14),IF($H769="FAT.DIRETO",($V769*$N$14))))</f>
        <v>0</v>
      </c>
      <c r="X769" s="126" t="n">
        <f aca="false">U769+V769+W769</f>
        <v>0</v>
      </c>
      <c r="Y769" s="132"/>
      <c r="Z769" s="132"/>
      <c r="AA769" s="132"/>
      <c r="AB769" s="132"/>
      <c r="AC769" s="132"/>
      <c r="AD769" s="132"/>
      <c r="AE769" s="133"/>
    </row>
    <row r="770" customFormat="false" ht="33.75" hidden="true" customHeight="true" outlineLevel="0" collapsed="false">
      <c r="A770" s="132"/>
      <c r="B770" s="133"/>
      <c r="C770" s="129"/>
      <c r="D770" s="130"/>
      <c r="E770" s="131"/>
      <c r="F770" s="131"/>
      <c r="G770" s="134"/>
      <c r="H770" s="124"/>
      <c r="I770" s="124" t="n">
        <v>0</v>
      </c>
      <c r="J770" s="124" t="n">
        <v>0</v>
      </c>
      <c r="K770" s="125" t="n">
        <v>0</v>
      </c>
      <c r="L770" s="126" t="n">
        <f aca="false">(I770*J770*K770)</f>
        <v>0</v>
      </c>
      <c r="M770" s="126" t="n">
        <f aca="false">IF($H770="AGÊNCIA INTERNO",(0),L770*$M$14)</f>
        <v>0</v>
      </c>
      <c r="N770" s="126" t="n">
        <f aca="false">IF($H770="AGÊNCIA",($L770+$M770)*$N$14,IF($H770="AGÊNCIA INTERNO",($L770*$N$14),IF($H770="FAT.DIRETO",($M770*$N$14))))</f>
        <v>0</v>
      </c>
      <c r="O770" s="126" t="n">
        <f aca="false">L770+M770+N770</f>
        <v>0</v>
      </c>
      <c r="P770" s="127" t="s">
        <v>28</v>
      </c>
      <c r="Q770" s="132"/>
      <c r="R770" s="124" t="n">
        <v>0</v>
      </c>
      <c r="S770" s="124" t="n">
        <v>0</v>
      </c>
      <c r="T770" s="125" t="n">
        <v>0</v>
      </c>
      <c r="U770" s="126" t="n">
        <f aca="false">(R770*S770*T770)</f>
        <v>0</v>
      </c>
      <c r="V770" s="126" t="n">
        <f aca="false">IF($H770="AGÊNCIA INTERNO",(0),U770*$V$14)</f>
        <v>0</v>
      </c>
      <c r="W770" s="126" t="n">
        <f aca="false">IF($H770="AGÊNCIA",($U770+$V770)*$W$14,IF($H770="AGÊNCIA INTERNO",($U770*$N$14),IF($H770="FAT.DIRETO",($V770*$N$14))))</f>
        <v>0</v>
      </c>
      <c r="X770" s="126" t="n">
        <f aca="false">U770+V770+W770</f>
        <v>0</v>
      </c>
      <c r="Y770" s="132"/>
      <c r="Z770" s="132"/>
      <c r="AA770" s="132"/>
      <c r="AB770" s="132"/>
      <c r="AC770" s="132"/>
      <c r="AD770" s="132"/>
      <c r="AE770" s="133"/>
    </row>
    <row r="771" customFormat="false" ht="33.75" hidden="true" customHeight="true" outlineLevel="0" collapsed="false">
      <c r="A771" s="132"/>
      <c r="B771" s="133"/>
      <c r="C771" s="129"/>
      <c r="D771" s="130"/>
      <c r="E771" s="131"/>
      <c r="F771" s="131"/>
      <c r="G771" s="134"/>
      <c r="H771" s="124"/>
      <c r="I771" s="124" t="n">
        <v>0</v>
      </c>
      <c r="J771" s="124" t="n">
        <v>0</v>
      </c>
      <c r="K771" s="125" t="n">
        <v>0</v>
      </c>
      <c r="L771" s="126" t="n">
        <f aca="false">(I771*J771*K771)</f>
        <v>0</v>
      </c>
      <c r="M771" s="126" t="n">
        <f aca="false">IF($H771="AGÊNCIA INTERNO",(0),L771*$M$14)</f>
        <v>0</v>
      </c>
      <c r="N771" s="126" t="n">
        <f aca="false">IF($H771="AGÊNCIA",($L771+$M771)*$N$14,IF($H771="AGÊNCIA INTERNO",($L771*$N$14),IF($H771="FAT.DIRETO",($M771*$N$14))))</f>
        <v>0</v>
      </c>
      <c r="O771" s="126" t="n">
        <f aca="false">L771+M771+N771</f>
        <v>0</v>
      </c>
      <c r="P771" s="127" t="s">
        <v>28</v>
      </c>
      <c r="Q771" s="132"/>
      <c r="R771" s="124" t="n">
        <v>0</v>
      </c>
      <c r="S771" s="124" t="n">
        <v>0</v>
      </c>
      <c r="T771" s="125" t="n">
        <v>0</v>
      </c>
      <c r="U771" s="126" t="n">
        <f aca="false">(R771*S771*T771)</f>
        <v>0</v>
      </c>
      <c r="V771" s="126" t="n">
        <f aca="false">IF($H771="AGÊNCIA INTERNO",(0),U771*$V$14)</f>
        <v>0</v>
      </c>
      <c r="W771" s="126" t="n">
        <f aca="false">IF($H771="AGÊNCIA",($U771+$V771)*$W$14,IF($H771="AGÊNCIA INTERNO",($U771*$N$14),IF($H771="FAT.DIRETO",($V771*$N$14))))</f>
        <v>0</v>
      </c>
      <c r="X771" s="126" t="n">
        <f aca="false">U771+V771+W771</f>
        <v>0</v>
      </c>
      <c r="Y771" s="132"/>
      <c r="Z771" s="132"/>
      <c r="AA771" s="132"/>
      <c r="AB771" s="132"/>
      <c r="AC771" s="132"/>
      <c r="AD771" s="132"/>
      <c r="AE771" s="133"/>
    </row>
    <row r="772" customFormat="false" ht="33.75" hidden="true" customHeight="true" outlineLevel="0" collapsed="false">
      <c r="A772" s="132"/>
      <c r="B772" s="133"/>
      <c r="C772" s="129"/>
      <c r="D772" s="130"/>
      <c r="E772" s="131"/>
      <c r="F772" s="131"/>
      <c r="G772" s="134"/>
      <c r="H772" s="124"/>
      <c r="I772" s="124" t="n">
        <v>0</v>
      </c>
      <c r="J772" s="124" t="n">
        <v>0</v>
      </c>
      <c r="K772" s="125" t="n">
        <v>0</v>
      </c>
      <c r="L772" s="126" t="n">
        <f aca="false">(I772*J772*K772)</f>
        <v>0</v>
      </c>
      <c r="M772" s="126" t="n">
        <f aca="false">IF($H772="AGÊNCIA INTERNO",(0),L772*$M$14)</f>
        <v>0</v>
      </c>
      <c r="N772" s="126" t="n">
        <f aca="false">IF($H772="AGÊNCIA",($L772+$M772)*$N$14,IF($H772="AGÊNCIA INTERNO",($L772*$N$14),IF($H772="FAT.DIRETO",($M772*$N$14))))</f>
        <v>0</v>
      </c>
      <c r="O772" s="126" t="n">
        <f aca="false">L772+M772+N772</f>
        <v>0</v>
      </c>
      <c r="P772" s="127" t="s">
        <v>29</v>
      </c>
      <c r="Q772" s="132"/>
      <c r="R772" s="124" t="n">
        <v>0</v>
      </c>
      <c r="S772" s="124" t="n">
        <v>0</v>
      </c>
      <c r="T772" s="125" t="n">
        <v>0</v>
      </c>
      <c r="U772" s="126" t="n">
        <f aca="false">(R772*S772*T772)</f>
        <v>0</v>
      </c>
      <c r="V772" s="126" t="n">
        <f aca="false">IF($H772="AGÊNCIA INTERNO",(0),U772*$V$14)</f>
        <v>0</v>
      </c>
      <c r="W772" s="126" t="n">
        <f aca="false">IF($H772="AGÊNCIA",($U772+$V772)*$W$14,IF($H772="AGÊNCIA INTERNO",($U772*$N$14),IF($H772="FAT.DIRETO",($V772*$N$14))))</f>
        <v>0</v>
      </c>
      <c r="X772" s="126" t="n">
        <f aca="false">U772+V772+W772</f>
        <v>0</v>
      </c>
      <c r="Y772" s="132"/>
      <c r="Z772" s="132"/>
      <c r="AA772" s="132"/>
      <c r="AB772" s="132"/>
      <c r="AC772" s="132"/>
      <c r="AD772" s="132"/>
      <c r="AE772" s="133"/>
    </row>
    <row r="773" customFormat="false" ht="33.75" hidden="true" customHeight="true" outlineLevel="0" collapsed="false">
      <c r="A773" s="132"/>
      <c r="B773" s="133"/>
      <c r="C773" s="129"/>
      <c r="D773" s="130"/>
      <c r="E773" s="131"/>
      <c r="F773" s="131"/>
      <c r="G773" s="134"/>
      <c r="H773" s="124"/>
      <c r="I773" s="124" t="n">
        <v>0</v>
      </c>
      <c r="J773" s="124" t="n">
        <v>0</v>
      </c>
      <c r="K773" s="125" t="n">
        <v>0</v>
      </c>
      <c r="L773" s="126" t="n">
        <f aca="false">(I773*J773*K773)</f>
        <v>0</v>
      </c>
      <c r="M773" s="126" t="n">
        <f aca="false">IF($H773="AGÊNCIA INTERNO",(0),L773*$M$14)</f>
        <v>0</v>
      </c>
      <c r="N773" s="126" t="n">
        <f aca="false">IF($H773="AGÊNCIA",($L773+$M773)*$N$14,IF($H773="AGÊNCIA INTERNO",($L773*$N$14),IF($H773="FAT.DIRETO",($M773*$N$14))))</f>
        <v>0</v>
      </c>
      <c r="O773" s="126" t="n">
        <f aca="false">L773+M773+N773</f>
        <v>0</v>
      </c>
      <c r="P773" s="127" t="s">
        <v>29</v>
      </c>
      <c r="Q773" s="132"/>
      <c r="R773" s="124" t="n">
        <v>0</v>
      </c>
      <c r="S773" s="124" t="n">
        <v>0</v>
      </c>
      <c r="T773" s="125" t="n">
        <v>0</v>
      </c>
      <c r="U773" s="126" t="n">
        <f aca="false">(R773*S773*T773)</f>
        <v>0</v>
      </c>
      <c r="V773" s="126" t="n">
        <f aca="false">IF($H773="AGÊNCIA INTERNO",(0),U773*$V$14)</f>
        <v>0</v>
      </c>
      <c r="W773" s="126" t="n">
        <f aca="false">IF($H773="AGÊNCIA",($U773+$V773)*$W$14,IF($H773="AGÊNCIA INTERNO",($U773*$N$14),IF($H773="FAT.DIRETO",($V773*$N$14))))</f>
        <v>0</v>
      </c>
      <c r="X773" s="126" t="n">
        <f aca="false">U773+V773+W773</f>
        <v>0</v>
      </c>
      <c r="Y773" s="132"/>
      <c r="Z773" s="132"/>
      <c r="AA773" s="132"/>
      <c r="AB773" s="132"/>
      <c r="AC773" s="132"/>
      <c r="AD773" s="132"/>
      <c r="AE773" s="133"/>
    </row>
    <row r="774" customFormat="false" ht="33.75" hidden="true" customHeight="true" outlineLevel="0" collapsed="false">
      <c r="A774" s="132"/>
      <c r="B774" s="133"/>
      <c r="C774" s="129"/>
      <c r="D774" s="130"/>
      <c r="E774" s="131"/>
      <c r="F774" s="131"/>
      <c r="G774" s="134"/>
      <c r="H774" s="124"/>
      <c r="I774" s="124" t="n">
        <v>0</v>
      </c>
      <c r="J774" s="124" t="n">
        <v>0</v>
      </c>
      <c r="K774" s="125" t="n">
        <v>0</v>
      </c>
      <c r="L774" s="126" t="n">
        <f aca="false">(I774*J774*K774)</f>
        <v>0</v>
      </c>
      <c r="M774" s="126" t="n">
        <f aca="false">IF($H774="AGÊNCIA INTERNO",(0),L774*$M$14)</f>
        <v>0</v>
      </c>
      <c r="N774" s="126" t="n">
        <f aca="false">IF($H774="AGÊNCIA",($L774+$M774)*$N$14,IF($H774="AGÊNCIA INTERNO",($L774*$N$14),IF($H774="FAT.DIRETO",($M774*$N$14))))</f>
        <v>0</v>
      </c>
      <c r="O774" s="126" t="n">
        <f aca="false">L774+M774+N774</f>
        <v>0</v>
      </c>
      <c r="P774" s="127" t="s">
        <v>29</v>
      </c>
      <c r="Q774" s="132"/>
      <c r="R774" s="124" t="n">
        <v>0</v>
      </c>
      <c r="S774" s="124" t="n">
        <v>0</v>
      </c>
      <c r="T774" s="125" t="n">
        <v>0</v>
      </c>
      <c r="U774" s="126" t="n">
        <f aca="false">(R774*S774*T774)</f>
        <v>0</v>
      </c>
      <c r="V774" s="126" t="n">
        <f aca="false">IF($H774="AGÊNCIA INTERNO",(0),U774*$V$14)</f>
        <v>0</v>
      </c>
      <c r="W774" s="126" t="n">
        <f aca="false">IF($H774="AGÊNCIA",($U774+$V774)*$W$14,IF($H774="AGÊNCIA INTERNO",($U774*$N$14),IF($H774="FAT.DIRETO",($V774*$N$14))))</f>
        <v>0</v>
      </c>
      <c r="X774" s="126" t="n">
        <f aca="false">U774+V774+W774</f>
        <v>0</v>
      </c>
      <c r="Y774" s="132"/>
      <c r="Z774" s="132"/>
      <c r="AA774" s="132"/>
      <c r="AB774" s="132"/>
      <c r="AC774" s="132"/>
      <c r="AD774" s="132"/>
      <c r="AE774" s="133"/>
    </row>
    <row r="775" customFormat="false" ht="33.75" hidden="true" customHeight="true" outlineLevel="0" collapsed="false">
      <c r="A775" s="132"/>
      <c r="B775" s="133"/>
      <c r="C775" s="129"/>
      <c r="D775" s="130"/>
      <c r="E775" s="131"/>
      <c r="F775" s="131"/>
      <c r="G775" s="134"/>
      <c r="H775" s="124"/>
      <c r="I775" s="124" t="n">
        <v>0</v>
      </c>
      <c r="J775" s="124" t="n">
        <v>0</v>
      </c>
      <c r="K775" s="125" t="n">
        <v>0</v>
      </c>
      <c r="L775" s="126" t="n">
        <f aca="false">(I775*J775*K775)</f>
        <v>0</v>
      </c>
      <c r="M775" s="126" t="n">
        <f aca="false">IF($H775="AGÊNCIA INTERNO",(0),L775*$M$14)</f>
        <v>0</v>
      </c>
      <c r="N775" s="126" t="n">
        <f aca="false">IF($H775="AGÊNCIA",($L775+$M775)*$N$14,IF($H775="AGÊNCIA INTERNO",($L775*$N$14),IF($H775="FAT.DIRETO",($M775*$N$14))))</f>
        <v>0</v>
      </c>
      <c r="O775" s="126" t="n">
        <f aca="false">L775+M775+N775</f>
        <v>0</v>
      </c>
      <c r="P775" s="127" t="s">
        <v>29</v>
      </c>
      <c r="Q775" s="132"/>
      <c r="R775" s="124" t="n">
        <v>0</v>
      </c>
      <c r="S775" s="124" t="n">
        <v>0</v>
      </c>
      <c r="T775" s="125" t="n">
        <v>0</v>
      </c>
      <c r="U775" s="126" t="n">
        <f aca="false">(R775*S775*T775)</f>
        <v>0</v>
      </c>
      <c r="V775" s="126" t="n">
        <f aca="false">IF($H775="AGÊNCIA INTERNO",(0),U775*$V$14)</f>
        <v>0</v>
      </c>
      <c r="W775" s="126" t="n">
        <f aca="false">IF($H775="AGÊNCIA",($U775+$V775)*$W$14,IF($H775="AGÊNCIA INTERNO",($U775*$N$14),IF($H775="FAT.DIRETO",($V775*$N$14))))</f>
        <v>0</v>
      </c>
      <c r="X775" s="126" t="n">
        <f aca="false">U775+V775+W775</f>
        <v>0</v>
      </c>
      <c r="Y775" s="132"/>
      <c r="Z775" s="132"/>
      <c r="AA775" s="132"/>
      <c r="AB775" s="132"/>
      <c r="AC775" s="132"/>
      <c r="AD775" s="132"/>
      <c r="AE775" s="133"/>
    </row>
    <row r="776" customFormat="false" ht="33.75" hidden="true" customHeight="true" outlineLevel="0" collapsed="false">
      <c r="A776" s="132"/>
      <c r="B776" s="133"/>
      <c r="C776" s="129"/>
      <c r="D776" s="130"/>
      <c r="E776" s="131"/>
      <c r="F776" s="131"/>
      <c r="G776" s="134"/>
      <c r="H776" s="124"/>
      <c r="I776" s="124" t="n">
        <v>0</v>
      </c>
      <c r="J776" s="124" t="n">
        <v>0</v>
      </c>
      <c r="K776" s="125" t="n">
        <v>0</v>
      </c>
      <c r="L776" s="126" t="n">
        <f aca="false">(I776*J776*K776)</f>
        <v>0</v>
      </c>
      <c r="M776" s="126" t="n">
        <f aca="false">IF($H776="AGÊNCIA INTERNO",(0),L776*$M$14)</f>
        <v>0</v>
      </c>
      <c r="N776" s="126" t="n">
        <f aca="false">IF($H776="AGÊNCIA",($L776+$M776)*$N$14,IF($H776="AGÊNCIA INTERNO",($L776*$N$14),IF($H776="FAT.DIRETO",($M776*$N$14))))</f>
        <v>0</v>
      </c>
      <c r="O776" s="126" t="n">
        <f aca="false">L776+M776+N776</f>
        <v>0</v>
      </c>
      <c r="P776" s="127" t="s">
        <v>29</v>
      </c>
      <c r="Q776" s="132"/>
      <c r="R776" s="124" t="n">
        <v>0</v>
      </c>
      <c r="S776" s="124" t="n">
        <v>0</v>
      </c>
      <c r="T776" s="125" t="n">
        <v>0</v>
      </c>
      <c r="U776" s="126" t="n">
        <f aca="false">(R776*S776*T776)</f>
        <v>0</v>
      </c>
      <c r="V776" s="126" t="n">
        <f aca="false">IF($H776="AGÊNCIA INTERNO",(0),U776*$V$14)</f>
        <v>0</v>
      </c>
      <c r="W776" s="126" t="n">
        <f aca="false">IF($H776="AGÊNCIA",($U776+$V776)*$W$14,IF($H776="AGÊNCIA INTERNO",($U776*$N$14),IF($H776="FAT.DIRETO",($V776*$N$14))))</f>
        <v>0</v>
      </c>
      <c r="X776" s="126" t="n">
        <f aca="false">U776+V776+W776</f>
        <v>0</v>
      </c>
      <c r="Y776" s="132"/>
      <c r="Z776" s="132"/>
      <c r="AA776" s="132"/>
      <c r="AB776" s="132"/>
      <c r="AC776" s="132"/>
      <c r="AD776" s="132"/>
      <c r="AE776" s="133"/>
    </row>
    <row r="777" customFormat="false" ht="33.75" hidden="true" customHeight="true" outlineLevel="0" collapsed="false">
      <c r="A777" s="132"/>
      <c r="B777" s="133"/>
      <c r="C777" s="129"/>
      <c r="D777" s="130"/>
      <c r="E777" s="131"/>
      <c r="F777" s="131"/>
      <c r="G777" s="134"/>
      <c r="H777" s="124"/>
      <c r="I777" s="124" t="n">
        <v>0</v>
      </c>
      <c r="J777" s="124" t="n">
        <v>0</v>
      </c>
      <c r="K777" s="125" t="n">
        <v>0</v>
      </c>
      <c r="L777" s="126" t="n">
        <f aca="false">(I777*J777*K777)</f>
        <v>0</v>
      </c>
      <c r="M777" s="126" t="n">
        <f aca="false">IF($H777="AGÊNCIA INTERNO",(0),L777*$M$14)</f>
        <v>0</v>
      </c>
      <c r="N777" s="126" t="n">
        <f aca="false">IF($H777="AGÊNCIA",($L777+$M777)*$N$14,IF($H777="AGÊNCIA INTERNO",($L777*$N$14),IF($H777="FAT.DIRETO",($M777*$N$14))))</f>
        <v>0</v>
      </c>
      <c r="O777" s="126" t="n">
        <f aca="false">L777+M777+N777</f>
        <v>0</v>
      </c>
      <c r="P777" s="127" t="s">
        <v>29</v>
      </c>
      <c r="Q777" s="132"/>
      <c r="R777" s="124" t="n">
        <v>0</v>
      </c>
      <c r="S777" s="124" t="n">
        <v>0</v>
      </c>
      <c r="T777" s="125" t="n">
        <v>0</v>
      </c>
      <c r="U777" s="126" t="n">
        <f aca="false">(R777*S777*T777)</f>
        <v>0</v>
      </c>
      <c r="V777" s="126" t="n">
        <f aca="false">IF($H777="AGÊNCIA INTERNO",(0),U777*$V$14)</f>
        <v>0</v>
      </c>
      <c r="W777" s="126" t="n">
        <f aca="false">IF($H777="AGÊNCIA",($U777+$V777)*$W$14,IF($H777="AGÊNCIA INTERNO",($U777*$N$14),IF($H777="FAT.DIRETO",($V777*$N$14))))</f>
        <v>0</v>
      </c>
      <c r="X777" s="126" t="n">
        <f aca="false">U777+V777+W777</f>
        <v>0</v>
      </c>
      <c r="Y777" s="132"/>
      <c r="Z777" s="132"/>
      <c r="AA777" s="132"/>
      <c r="AB777" s="132"/>
      <c r="AC777" s="132"/>
      <c r="AD777" s="132"/>
      <c r="AE777" s="133"/>
    </row>
    <row r="778" customFormat="false" ht="33.75" hidden="true" customHeight="true" outlineLevel="0" collapsed="false">
      <c r="A778" s="132"/>
      <c r="B778" s="133"/>
      <c r="C778" s="129"/>
      <c r="D778" s="130"/>
      <c r="E778" s="131"/>
      <c r="F778" s="131"/>
      <c r="G778" s="134"/>
      <c r="H778" s="124"/>
      <c r="I778" s="124" t="n">
        <v>0</v>
      </c>
      <c r="J778" s="124" t="n">
        <v>0</v>
      </c>
      <c r="K778" s="125" t="n">
        <v>0</v>
      </c>
      <c r="L778" s="126" t="n">
        <f aca="false">(I778*J778*K778)</f>
        <v>0</v>
      </c>
      <c r="M778" s="126" t="n">
        <f aca="false">IF($H778="AGÊNCIA INTERNO",(0),L778*$M$14)</f>
        <v>0</v>
      </c>
      <c r="N778" s="126" t="n">
        <f aca="false">IF($H778="AGÊNCIA",($L778+$M778)*$N$14,IF($H778="AGÊNCIA INTERNO",($L778*$N$14),IF($H778="FAT.DIRETO",($M778*$N$14))))</f>
        <v>0</v>
      </c>
      <c r="O778" s="126" t="n">
        <f aca="false">L778+M778+N778</f>
        <v>0</v>
      </c>
      <c r="P778" s="127" t="s">
        <v>29</v>
      </c>
      <c r="Q778" s="132"/>
      <c r="R778" s="124" t="n">
        <v>0</v>
      </c>
      <c r="S778" s="124" t="n">
        <v>0</v>
      </c>
      <c r="T778" s="125" t="n">
        <v>0</v>
      </c>
      <c r="U778" s="126" t="n">
        <f aca="false">(R778*S778*T778)</f>
        <v>0</v>
      </c>
      <c r="V778" s="126" t="n">
        <f aca="false">IF($H778="AGÊNCIA INTERNO",(0),U778*$V$14)</f>
        <v>0</v>
      </c>
      <c r="W778" s="126" t="n">
        <f aca="false">IF($H778="AGÊNCIA",($U778+$V778)*$W$14,IF($H778="AGÊNCIA INTERNO",($U778*$N$14),IF($H778="FAT.DIRETO",($V778*$N$14))))</f>
        <v>0</v>
      </c>
      <c r="X778" s="126" t="n">
        <f aca="false">U778+V778+W778</f>
        <v>0</v>
      </c>
      <c r="Y778" s="132"/>
      <c r="Z778" s="132"/>
      <c r="AA778" s="132"/>
      <c r="AB778" s="132"/>
      <c r="AC778" s="132"/>
      <c r="AD778" s="132"/>
      <c r="AE778" s="133"/>
    </row>
    <row r="779" customFormat="false" ht="33.75" hidden="true" customHeight="true" outlineLevel="0" collapsed="false">
      <c r="A779" s="132"/>
      <c r="B779" s="133"/>
      <c r="C779" s="129"/>
      <c r="D779" s="130"/>
      <c r="E779" s="131"/>
      <c r="F779" s="131"/>
      <c r="G779" s="134"/>
      <c r="H779" s="124"/>
      <c r="I779" s="124" t="n">
        <v>0</v>
      </c>
      <c r="J779" s="124" t="n">
        <v>0</v>
      </c>
      <c r="K779" s="125" t="n">
        <v>0</v>
      </c>
      <c r="L779" s="126" t="n">
        <f aca="false">(I779*J779*K779)</f>
        <v>0</v>
      </c>
      <c r="M779" s="126" t="n">
        <f aca="false">IF($H779="AGÊNCIA INTERNO",(0),L779*$M$14)</f>
        <v>0</v>
      </c>
      <c r="N779" s="126" t="n">
        <f aca="false">IF($H779="AGÊNCIA",($L779+$M779)*$N$14,IF($H779="AGÊNCIA INTERNO",($L779*$N$14),IF($H779="FAT.DIRETO",($M779*$N$14))))</f>
        <v>0</v>
      </c>
      <c r="O779" s="126" t="n">
        <f aca="false">L779+M779+N779</f>
        <v>0</v>
      </c>
      <c r="P779" s="127" t="s">
        <v>29</v>
      </c>
      <c r="Q779" s="132"/>
      <c r="R779" s="124" t="n">
        <v>0</v>
      </c>
      <c r="S779" s="124" t="n">
        <v>0</v>
      </c>
      <c r="T779" s="125" t="n">
        <v>0</v>
      </c>
      <c r="U779" s="126" t="n">
        <f aca="false">(R779*S779*T779)</f>
        <v>0</v>
      </c>
      <c r="V779" s="126" t="n">
        <f aca="false">IF($H779="AGÊNCIA INTERNO",(0),U779*$V$14)</f>
        <v>0</v>
      </c>
      <c r="W779" s="126" t="n">
        <f aca="false">IF($H779="AGÊNCIA",($U779+$V779)*$W$14,IF($H779="AGÊNCIA INTERNO",($U779*$N$14),IF($H779="FAT.DIRETO",($V779*$N$14))))</f>
        <v>0</v>
      </c>
      <c r="X779" s="126" t="n">
        <f aca="false">U779+V779+W779</f>
        <v>0</v>
      </c>
      <c r="Y779" s="132"/>
      <c r="Z779" s="132"/>
      <c r="AA779" s="132"/>
      <c r="AB779" s="132"/>
      <c r="AC779" s="132"/>
      <c r="AD779" s="132"/>
      <c r="AE779" s="133"/>
    </row>
    <row r="780" customFormat="false" ht="33.75" hidden="true" customHeight="true" outlineLevel="0" collapsed="false">
      <c r="A780" s="132"/>
      <c r="B780" s="133"/>
      <c r="C780" s="129"/>
      <c r="D780" s="130"/>
      <c r="E780" s="131"/>
      <c r="F780" s="131"/>
      <c r="G780" s="134"/>
      <c r="H780" s="124"/>
      <c r="I780" s="124" t="n">
        <v>0</v>
      </c>
      <c r="J780" s="124" t="n">
        <v>0</v>
      </c>
      <c r="K780" s="125" t="n">
        <v>0</v>
      </c>
      <c r="L780" s="126" t="n">
        <f aca="false">(I780*J780*K780)</f>
        <v>0</v>
      </c>
      <c r="M780" s="126" t="n">
        <f aca="false">IF($H780="AGÊNCIA INTERNO",(0),L780*$M$14)</f>
        <v>0</v>
      </c>
      <c r="N780" s="126" t="n">
        <f aca="false">IF($H780="AGÊNCIA",($L780+$M780)*$N$14,IF($H780="AGÊNCIA INTERNO",($L780*$N$14),IF($H780="FAT.DIRETO",($M780*$N$14))))</f>
        <v>0</v>
      </c>
      <c r="O780" s="126" t="n">
        <f aca="false">L780+M780+N780</f>
        <v>0</v>
      </c>
      <c r="P780" s="127" t="s">
        <v>29</v>
      </c>
      <c r="Q780" s="132"/>
      <c r="R780" s="124" t="n">
        <v>0</v>
      </c>
      <c r="S780" s="124" t="n">
        <v>0</v>
      </c>
      <c r="T780" s="125" t="n">
        <v>0</v>
      </c>
      <c r="U780" s="126" t="n">
        <f aca="false">(R780*S780*T780)</f>
        <v>0</v>
      </c>
      <c r="V780" s="126" t="n">
        <f aca="false">IF($H780="AGÊNCIA INTERNO",(0),U780*$V$14)</f>
        <v>0</v>
      </c>
      <c r="W780" s="126" t="n">
        <f aca="false">IF($H780="AGÊNCIA",($U780+$V780)*$W$14,IF($H780="AGÊNCIA INTERNO",($U780*$N$14),IF($H780="FAT.DIRETO",($V780*$N$14))))</f>
        <v>0</v>
      </c>
      <c r="X780" s="126" t="n">
        <f aca="false">U780+V780+W780</f>
        <v>0</v>
      </c>
      <c r="Y780" s="132"/>
      <c r="Z780" s="132"/>
      <c r="AA780" s="132"/>
      <c r="AB780" s="132"/>
      <c r="AC780" s="132"/>
      <c r="AD780" s="132"/>
      <c r="AE780" s="133"/>
    </row>
    <row r="781" customFormat="false" ht="33.75" hidden="true" customHeight="true" outlineLevel="0" collapsed="false">
      <c r="A781" s="132"/>
      <c r="B781" s="133"/>
      <c r="C781" s="129"/>
      <c r="D781" s="130"/>
      <c r="E781" s="131"/>
      <c r="F781" s="131"/>
      <c r="G781" s="134"/>
      <c r="H781" s="124"/>
      <c r="I781" s="124" t="n">
        <v>0</v>
      </c>
      <c r="J781" s="124" t="n">
        <v>0</v>
      </c>
      <c r="K781" s="125" t="n">
        <v>0</v>
      </c>
      <c r="L781" s="126" t="n">
        <f aca="false">(I781*J781*K781)</f>
        <v>0</v>
      </c>
      <c r="M781" s="126" t="n">
        <f aca="false">IF($H781="AGÊNCIA INTERNO",(0),L781*$M$14)</f>
        <v>0</v>
      </c>
      <c r="N781" s="126" t="n">
        <f aca="false">IF($H781="AGÊNCIA",($L781+$M781)*$N$14,IF($H781="AGÊNCIA INTERNO",($L781*$N$14),IF($H781="FAT.DIRETO",($M781*$N$14))))</f>
        <v>0</v>
      </c>
      <c r="O781" s="126" t="n">
        <f aca="false">L781+M781+N781</f>
        <v>0</v>
      </c>
      <c r="P781" s="127" t="s">
        <v>29</v>
      </c>
      <c r="Q781" s="132"/>
      <c r="R781" s="124" t="n">
        <v>0</v>
      </c>
      <c r="S781" s="124" t="n">
        <v>0</v>
      </c>
      <c r="T781" s="125" t="n">
        <v>0</v>
      </c>
      <c r="U781" s="126" t="n">
        <f aca="false">(R781*S781*T781)</f>
        <v>0</v>
      </c>
      <c r="V781" s="126" t="n">
        <f aca="false">IF($H781="AGÊNCIA INTERNO",(0),U781*$V$14)</f>
        <v>0</v>
      </c>
      <c r="W781" s="126" t="n">
        <f aca="false">IF($H781="AGÊNCIA",($U781+$V781)*$W$14,IF($H781="AGÊNCIA INTERNO",($U781*$N$14),IF($H781="FAT.DIRETO",($V781*$N$14))))</f>
        <v>0</v>
      </c>
      <c r="X781" s="126" t="n">
        <f aca="false">U781+V781+W781</f>
        <v>0</v>
      </c>
      <c r="Y781" s="132"/>
      <c r="Z781" s="132"/>
      <c r="AA781" s="132"/>
      <c r="AB781" s="132"/>
      <c r="AC781" s="132"/>
      <c r="AD781" s="132"/>
      <c r="AE781" s="133"/>
    </row>
    <row r="782" customFormat="false" ht="33.75" hidden="true" customHeight="true" outlineLevel="0" collapsed="false">
      <c r="A782" s="132"/>
      <c r="B782" s="133"/>
      <c r="C782" s="129"/>
      <c r="D782" s="130"/>
      <c r="E782" s="131"/>
      <c r="F782" s="131"/>
      <c r="G782" s="134"/>
      <c r="H782" s="124"/>
      <c r="I782" s="124" t="n">
        <v>0</v>
      </c>
      <c r="J782" s="124" t="n">
        <v>0</v>
      </c>
      <c r="K782" s="125" t="n">
        <v>0</v>
      </c>
      <c r="L782" s="126" t="n">
        <f aca="false">(I782*J782*K782)</f>
        <v>0</v>
      </c>
      <c r="M782" s="126" t="n">
        <f aca="false">IF($H782="AGÊNCIA INTERNO",(0),L782*$M$14)</f>
        <v>0</v>
      </c>
      <c r="N782" s="126" t="n">
        <f aca="false">IF($H782="AGÊNCIA",($L782+$M782)*$N$14,IF($H782="AGÊNCIA INTERNO",($L782*$N$14),IF($H782="FAT.DIRETO",($M782*$N$14))))</f>
        <v>0</v>
      </c>
      <c r="O782" s="126" t="n">
        <f aca="false">L782+M782+N782</f>
        <v>0</v>
      </c>
      <c r="P782" s="127" t="s">
        <v>29</v>
      </c>
      <c r="Q782" s="132"/>
      <c r="R782" s="124" t="n">
        <v>0</v>
      </c>
      <c r="S782" s="124" t="n">
        <v>0</v>
      </c>
      <c r="T782" s="125" t="n">
        <v>0</v>
      </c>
      <c r="U782" s="126" t="n">
        <f aca="false">(R782*S782*T782)</f>
        <v>0</v>
      </c>
      <c r="V782" s="126" t="n">
        <f aca="false">IF($H782="AGÊNCIA INTERNO",(0),U782*$V$14)</f>
        <v>0</v>
      </c>
      <c r="W782" s="126" t="n">
        <f aca="false">IF($H782="AGÊNCIA",($U782+$V782)*$W$14,IF($H782="AGÊNCIA INTERNO",($U782*$N$14),IF($H782="FAT.DIRETO",($V782*$N$14))))</f>
        <v>0</v>
      </c>
      <c r="X782" s="126" t="n">
        <f aca="false">U782+V782+W782</f>
        <v>0</v>
      </c>
      <c r="Y782" s="132"/>
      <c r="Z782" s="132"/>
      <c r="AA782" s="132"/>
      <c r="AB782" s="132"/>
      <c r="AC782" s="132"/>
      <c r="AD782" s="132"/>
      <c r="AE782" s="133"/>
    </row>
    <row r="783" customFormat="false" ht="33.75" hidden="true" customHeight="true" outlineLevel="0" collapsed="false">
      <c r="A783" s="132"/>
      <c r="B783" s="133"/>
      <c r="C783" s="129"/>
      <c r="D783" s="130"/>
      <c r="E783" s="131"/>
      <c r="F783" s="131"/>
      <c r="G783" s="134"/>
      <c r="H783" s="124"/>
      <c r="I783" s="124" t="n">
        <v>0</v>
      </c>
      <c r="J783" s="124" t="n">
        <v>0</v>
      </c>
      <c r="K783" s="125" t="n">
        <v>0</v>
      </c>
      <c r="L783" s="126" t="n">
        <f aca="false">(I783*J783*K783)</f>
        <v>0</v>
      </c>
      <c r="M783" s="126" t="n">
        <f aca="false">IF($H783="AGÊNCIA INTERNO",(0),L783*$M$14)</f>
        <v>0</v>
      </c>
      <c r="N783" s="126" t="n">
        <f aca="false">IF($H783="AGÊNCIA",($L783+$M783)*$N$14,IF($H783="AGÊNCIA INTERNO",($L783*$N$14),IF($H783="FAT.DIRETO",($M783*$N$14))))</f>
        <v>0</v>
      </c>
      <c r="O783" s="126" t="n">
        <f aca="false">L783+M783+N783</f>
        <v>0</v>
      </c>
      <c r="P783" s="127" t="s">
        <v>29</v>
      </c>
      <c r="Q783" s="132"/>
      <c r="R783" s="124" t="n">
        <v>0</v>
      </c>
      <c r="S783" s="124" t="n">
        <v>0</v>
      </c>
      <c r="T783" s="125" t="n">
        <v>0</v>
      </c>
      <c r="U783" s="126" t="n">
        <f aca="false">(R783*S783*T783)</f>
        <v>0</v>
      </c>
      <c r="V783" s="126" t="n">
        <f aca="false">IF($H783="AGÊNCIA INTERNO",(0),U783*$V$14)</f>
        <v>0</v>
      </c>
      <c r="W783" s="126" t="n">
        <f aca="false">IF($H783="AGÊNCIA",($U783+$V783)*$W$14,IF($H783="AGÊNCIA INTERNO",($U783*$N$14),IF($H783="FAT.DIRETO",($V783*$N$14))))</f>
        <v>0</v>
      </c>
      <c r="X783" s="126" t="n">
        <f aca="false">U783+V783+W783</f>
        <v>0</v>
      </c>
      <c r="Y783" s="132"/>
      <c r="Z783" s="132"/>
      <c r="AA783" s="132"/>
      <c r="AB783" s="132"/>
      <c r="AC783" s="132"/>
      <c r="AD783" s="132"/>
      <c r="AE783" s="133"/>
    </row>
    <row r="784" customFormat="false" ht="33.75" hidden="true" customHeight="true" outlineLevel="0" collapsed="false">
      <c r="A784" s="132"/>
      <c r="B784" s="133"/>
      <c r="C784" s="129"/>
      <c r="D784" s="130"/>
      <c r="E784" s="131"/>
      <c r="F784" s="131"/>
      <c r="G784" s="134"/>
      <c r="H784" s="124"/>
      <c r="I784" s="124" t="n">
        <v>0</v>
      </c>
      <c r="J784" s="124" t="n">
        <v>0</v>
      </c>
      <c r="K784" s="125" t="n">
        <v>0</v>
      </c>
      <c r="L784" s="126" t="n">
        <f aca="false">(I784*J784*K784)</f>
        <v>0</v>
      </c>
      <c r="M784" s="126" t="n">
        <f aca="false">IF($H784="AGÊNCIA INTERNO",(0),L784*$M$14)</f>
        <v>0</v>
      </c>
      <c r="N784" s="126" t="n">
        <f aca="false">IF($H784="AGÊNCIA",($L784+$M784)*$N$14,IF($H784="AGÊNCIA INTERNO",($L784*$N$14),IF($H784="FAT.DIRETO",($M784*$N$14))))</f>
        <v>0</v>
      </c>
      <c r="O784" s="126" t="n">
        <f aca="false">L784+M784+N784</f>
        <v>0</v>
      </c>
      <c r="P784" s="127" t="s">
        <v>29</v>
      </c>
      <c r="Q784" s="132"/>
      <c r="R784" s="124" t="n">
        <v>0</v>
      </c>
      <c r="S784" s="124" t="n">
        <v>0</v>
      </c>
      <c r="T784" s="125" t="n">
        <v>0</v>
      </c>
      <c r="U784" s="126" t="n">
        <f aca="false">(R784*S784*T784)</f>
        <v>0</v>
      </c>
      <c r="V784" s="126" t="n">
        <f aca="false">IF($H784="AGÊNCIA INTERNO",(0),U784*$V$14)</f>
        <v>0</v>
      </c>
      <c r="W784" s="126" t="n">
        <f aca="false">IF($H784="AGÊNCIA",($U784+$V784)*$W$14,IF($H784="AGÊNCIA INTERNO",($U784*$N$14),IF($H784="FAT.DIRETO",($V784*$N$14))))</f>
        <v>0</v>
      </c>
      <c r="X784" s="126" t="n">
        <f aca="false">U784+V784+W784</f>
        <v>0</v>
      </c>
      <c r="Y784" s="132"/>
      <c r="Z784" s="132"/>
      <c r="AA784" s="132"/>
      <c r="AB784" s="132"/>
      <c r="AC784" s="132"/>
      <c r="AD784" s="132"/>
      <c r="AE784" s="133"/>
    </row>
    <row r="785" customFormat="false" ht="33.75" hidden="true" customHeight="true" outlineLevel="0" collapsed="false">
      <c r="A785" s="132"/>
      <c r="B785" s="133"/>
      <c r="C785" s="129"/>
      <c r="D785" s="130"/>
      <c r="E785" s="131"/>
      <c r="F785" s="131"/>
      <c r="G785" s="134"/>
      <c r="H785" s="124"/>
      <c r="I785" s="124" t="n">
        <v>0</v>
      </c>
      <c r="J785" s="124" t="n">
        <v>0</v>
      </c>
      <c r="K785" s="125" t="n">
        <v>0</v>
      </c>
      <c r="L785" s="126" t="n">
        <f aca="false">(I785*J785*K785)</f>
        <v>0</v>
      </c>
      <c r="M785" s="126" t="n">
        <f aca="false">IF($H785="AGÊNCIA INTERNO",(0),L785*$M$14)</f>
        <v>0</v>
      </c>
      <c r="N785" s="126" t="n">
        <f aca="false">IF($H785="AGÊNCIA",($L785+$M785)*$N$14,IF($H785="AGÊNCIA INTERNO",($L785*$N$14),IF($H785="FAT.DIRETO",($M785*$N$14))))</f>
        <v>0</v>
      </c>
      <c r="O785" s="126" t="n">
        <f aca="false">L785+M785+N785</f>
        <v>0</v>
      </c>
      <c r="P785" s="127" t="s">
        <v>29</v>
      </c>
      <c r="Q785" s="132"/>
      <c r="R785" s="124" t="n">
        <v>0</v>
      </c>
      <c r="S785" s="124" t="n">
        <v>0</v>
      </c>
      <c r="T785" s="125" t="n">
        <v>0</v>
      </c>
      <c r="U785" s="126" t="n">
        <f aca="false">(R785*S785*T785)</f>
        <v>0</v>
      </c>
      <c r="V785" s="126" t="n">
        <f aca="false">IF($H785="AGÊNCIA INTERNO",(0),U785*$V$14)</f>
        <v>0</v>
      </c>
      <c r="W785" s="126" t="n">
        <f aca="false">IF($H785="AGÊNCIA",($U785+$V785)*$W$14,IF($H785="AGÊNCIA INTERNO",($U785*$N$14),IF($H785="FAT.DIRETO",($V785*$N$14))))</f>
        <v>0</v>
      </c>
      <c r="X785" s="126" t="n">
        <f aca="false">U785+V785+W785</f>
        <v>0</v>
      </c>
      <c r="Y785" s="132"/>
      <c r="Z785" s="132"/>
      <c r="AA785" s="132"/>
      <c r="AB785" s="132"/>
      <c r="AC785" s="132"/>
      <c r="AD785" s="132"/>
      <c r="AE785" s="133"/>
    </row>
    <row r="786" customFormat="false" ht="33.75" hidden="true" customHeight="true" outlineLevel="0" collapsed="false">
      <c r="A786" s="132"/>
      <c r="B786" s="133"/>
      <c r="C786" s="129"/>
      <c r="D786" s="130"/>
      <c r="E786" s="131"/>
      <c r="F786" s="131"/>
      <c r="G786" s="134"/>
      <c r="H786" s="124"/>
      <c r="I786" s="124" t="n">
        <v>0</v>
      </c>
      <c r="J786" s="124" t="n">
        <v>0</v>
      </c>
      <c r="K786" s="125" t="n">
        <v>0</v>
      </c>
      <c r="L786" s="126" t="n">
        <f aca="false">(I786*J786*K786)</f>
        <v>0</v>
      </c>
      <c r="M786" s="126" t="n">
        <f aca="false">IF($H786="AGÊNCIA INTERNO",(0),L786*$M$14)</f>
        <v>0</v>
      </c>
      <c r="N786" s="126" t="n">
        <f aca="false">IF($H786="AGÊNCIA",($L786+$M786)*$N$14,IF($H786="AGÊNCIA INTERNO",($L786*$N$14),IF($H786="FAT.DIRETO",($M786*$N$14))))</f>
        <v>0</v>
      </c>
      <c r="O786" s="126" t="n">
        <f aca="false">L786+M786+N786</f>
        <v>0</v>
      </c>
      <c r="P786" s="127" t="s">
        <v>29</v>
      </c>
      <c r="Q786" s="132"/>
      <c r="R786" s="124" t="n">
        <v>0</v>
      </c>
      <c r="S786" s="124" t="n">
        <v>0</v>
      </c>
      <c r="T786" s="125" t="n">
        <v>0</v>
      </c>
      <c r="U786" s="126" t="n">
        <f aca="false">(R786*S786*T786)</f>
        <v>0</v>
      </c>
      <c r="V786" s="126" t="n">
        <f aca="false">IF($H786="AGÊNCIA INTERNO",(0),U786*$V$14)</f>
        <v>0</v>
      </c>
      <c r="W786" s="126" t="n">
        <f aca="false">IF($H786="AGÊNCIA",($U786+$V786)*$W$14,IF($H786="AGÊNCIA INTERNO",($U786*$N$14),IF($H786="FAT.DIRETO",($V786*$N$14))))</f>
        <v>0</v>
      </c>
      <c r="X786" s="126" t="n">
        <f aca="false">U786+V786+W786</f>
        <v>0</v>
      </c>
      <c r="Y786" s="132"/>
      <c r="Z786" s="132"/>
      <c r="AA786" s="132"/>
      <c r="AB786" s="132"/>
      <c r="AC786" s="132"/>
      <c r="AD786" s="132"/>
      <c r="AE786" s="133"/>
    </row>
    <row r="787" customFormat="false" ht="33.75" hidden="true" customHeight="true" outlineLevel="0" collapsed="false">
      <c r="A787" s="132"/>
      <c r="B787" s="133"/>
      <c r="C787" s="129"/>
      <c r="D787" s="130"/>
      <c r="E787" s="131"/>
      <c r="F787" s="131"/>
      <c r="G787" s="134"/>
      <c r="H787" s="124"/>
      <c r="I787" s="124" t="n">
        <v>0</v>
      </c>
      <c r="J787" s="124" t="n">
        <v>0</v>
      </c>
      <c r="K787" s="125" t="n">
        <v>0</v>
      </c>
      <c r="L787" s="126" t="n">
        <f aca="false">(I787*J787*K787)</f>
        <v>0</v>
      </c>
      <c r="M787" s="126" t="n">
        <f aca="false">IF($H787="AGÊNCIA INTERNO",(0),L787*$M$14)</f>
        <v>0</v>
      </c>
      <c r="N787" s="126" t="n">
        <f aca="false">IF($H787="AGÊNCIA",($L787+$M787)*$N$14,IF($H787="AGÊNCIA INTERNO",($L787*$N$14),IF($H787="FAT.DIRETO",($M787*$N$14))))</f>
        <v>0</v>
      </c>
      <c r="O787" s="126" t="n">
        <f aca="false">L787+M787+N787</f>
        <v>0</v>
      </c>
      <c r="P787" s="127" t="s">
        <v>29</v>
      </c>
      <c r="Q787" s="132"/>
      <c r="R787" s="124" t="n">
        <v>0</v>
      </c>
      <c r="S787" s="124" t="n">
        <v>0</v>
      </c>
      <c r="T787" s="125" t="n">
        <v>0</v>
      </c>
      <c r="U787" s="126" t="n">
        <f aca="false">(R787*S787*T787)</f>
        <v>0</v>
      </c>
      <c r="V787" s="126" t="n">
        <f aca="false">IF($H787="AGÊNCIA INTERNO",(0),U787*$V$14)</f>
        <v>0</v>
      </c>
      <c r="W787" s="126" t="n">
        <f aca="false">IF($H787="AGÊNCIA",($U787+$V787)*$W$14,IF($H787="AGÊNCIA INTERNO",($U787*$N$14),IF($H787="FAT.DIRETO",($V787*$N$14))))</f>
        <v>0</v>
      </c>
      <c r="X787" s="126" t="n">
        <f aca="false">U787+V787+W787</f>
        <v>0</v>
      </c>
      <c r="Y787" s="132"/>
      <c r="Z787" s="132"/>
      <c r="AA787" s="132"/>
      <c r="AB787" s="132"/>
      <c r="AC787" s="132"/>
      <c r="AD787" s="132"/>
      <c r="AE787" s="133"/>
    </row>
    <row r="788" customFormat="false" ht="33.75" hidden="true" customHeight="true" outlineLevel="0" collapsed="false">
      <c r="A788" s="132"/>
      <c r="B788" s="133"/>
      <c r="C788" s="129"/>
      <c r="D788" s="130"/>
      <c r="E788" s="131"/>
      <c r="F788" s="131"/>
      <c r="G788" s="134"/>
      <c r="H788" s="124"/>
      <c r="I788" s="124" t="n">
        <v>0</v>
      </c>
      <c r="J788" s="124" t="n">
        <v>0</v>
      </c>
      <c r="K788" s="125" t="n">
        <v>0</v>
      </c>
      <c r="L788" s="126" t="n">
        <f aca="false">(I788*J788*K788)</f>
        <v>0</v>
      </c>
      <c r="M788" s="126" t="n">
        <f aca="false">IF($H788="AGÊNCIA INTERNO",(0),L788*$M$14)</f>
        <v>0</v>
      </c>
      <c r="N788" s="126" t="n">
        <f aca="false">IF($H788="AGÊNCIA",($L788+$M788)*$N$14,IF($H788="AGÊNCIA INTERNO",($L788*$N$14),IF($H788="FAT.DIRETO",($M788*$N$14))))</f>
        <v>0</v>
      </c>
      <c r="O788" s="126" t="n">
        <f aca="false">L788+M788+N788</f>
        <v>0</v>
      </c>
      <c r="P788" s="127" t="s">
        <v>29</v>
      </c>
      <c r="Q788" s="132"/>
      <c r="R788" s="124" t="n">
        <v>0</v>
      </c>
      <c r="S788" s="124" t="n">
        <v>0</v>
      </c>
      <c r="T788" s="125" t="n">
        <v>0</v>
      </c>
      <c r="U788" s="126" t="n">
        <f aca="false">(R788*S788*T788)</f>
        <v>0</v>
      </c>
      <c r="V788" s="126" t="n">
        <f aca="false">IF($H788="AGÊNCIA INTERNO",(0),U788*$V$14)</f>
        <v>0</v>
      </c>
      <c r="W788" s="126" t="n">
        <f aca="false">IF($H788="AGÊNCIA",($U788+$V788)*$W$14,IF($H788="AGÊNCIA INTERNO",($U788*$N$14),IF($H788="FAT.DIRETO",($V788*$N$14))))</f>
        <v>0</v>
      </c>
      <c r="X788" s="126" t="n">
        <f aca="false">U788+V788+W788</f>
        <v>0</v>
      </c>
      <c r="Y788" s="132"/>
      <c r="Z788" s="132"/>
      <c r="AA788" s="132"/>
      <c r="AB788" s="132"/>
      <c r="AC788" s="132"/>
      <c r="AD788" s="132"/>
      <c r="AE788" s="133"/>
    </row>
    <row r="789" customFormat="false" ht="33.75" hidden="true" customHeight="true" outlineLevel="0" collapsed="false">
      <c r="A789" s="132"/>
      <c r="B789" s="133"/>
      <c r="C789" s="129"/>
      <c r="D789" s="130"/>
      <c r="E789" s="131"/>
      <c r="F789" s="131"/>
      <c r="G789" s="134"/>
      <c r="H789" s="124"/>
      <c r="I789" s="124" t="n">
        <v>0</v>
      </c>
      <c r="J789" s="124" t="n">
        <v>0</v>
      </c>
      <c r="K789" s="125" t="n">
        <v>0</v>
      </c>
      <c r="L789" s="126" t="n">
        <f aca="false">(I789*J789*K789)</f>
        <v>0</v>
      </c>
      <c r="M789" s="126" t="n">
        <f aca="false">IF($H789="AGÊNCIA INTERNO",(0),L789*$M$14)</f>
        <v>0</v>
      </c>
      <c r="N789" s="126" t="n">
        <f aca="false">IF($H789="AGÊNCIA",($L789+$M789)*$N$14,IF($H789="AGÊNCIA INTERNO",($L789*$N$14),IF($H789="FAT.DIRETO",($M789*$N$14))))</f>
        <v>0</v>
      </c>
      <c r="O789" s="126" t="n">
        <f aca="false">L789+M789+N789</f>
        <v>0</v>
      </c>
      <c r="P789" s="127" t="s">
        <v>29</v>
      </c>
      <c r="Q789" s="132"/>
      <c r="R789" s="124" t="n">
        <v>0</v>
      </c>
      <c r="S789" s="124" t="n">
        <v>0</v>
      </c>
      <c r="T789" s="125" t="n">
        <v>0</v>
      </c>
      <c r="U789" s="126" t="n">
        <f aca="false">(R789*S789*T789)</f>
        <v>0</v>
      </c>
      <c r="V789" s="126" t="n">
        <f aca="false">IF($H789="AGÊNCIA INTERNO",(0),U789*$V$14)</f>
        <v>0</v>
      </c>
      <c r="W789" s="126" t="n">
        <f aca="false">IF($H789="AGÊNCIA",($U789+$V789)*$W$14,IF($H789="AGÊNCIA INTERNO",($U789*$N$14),IF($H789="FAT.DIRETO",($V789*$N$14))))</f>
        <v>0</v>
      </c>
      <c r="X789" s="126" t="n">
        <f aca="false">U789+V789+W789</f>
        <v>0</v>
      </c>
      <c r="Y789" s="132"/>
      <c r="Z789" s="132"/>
      <c r="AA789" s="132"/>
      <c r="AB789" s="132"/>
      <c r="AC789" s="132"/>
      <c r="AD789" s="132"/>
      <c r="AE789" s="133"/>
    </row>
    <row r="790" customFormat="false" ht="33.75" hidden="true" customHeight="true" outlineLevel="0" collapsed="false">
      <c r="A790" s="132"/>
      <c r="B790" s="133"/>
      <c r="C790" s="129"/>
      <c r="D790" s="130"/>
      <c r="E790" s="131"/>
      <c r="F790" s="131"/>
      <c r="G790" s="134"/>
      <c r="H790" s="124"/>
      <c r="I790" s="124" t="n">
        <v>0</v>
      </c>
      <c r="J790" s="124" t="n">
        <v>0</v>
      </c>
      <c r="K790" s="125" t="n">
        <v>0</v>
      </c>
      <c r="L790" s="126" t="n">
        <f aca="false">(I790*J790*K790)</f>
        <v>0</v>
      </c>
      <c r="M790" s="126" t="n">
        <f aca="false">IF($H790="AGÊNCIA INTERNO",(0),L790*$M$14)</f>
        <v>0</v>
      </c>
      <c r="N790" s="126" t="n">
        <f aca="false">IF($H790="AGÊNCIA",($L790+$M790)*$N$14,IF($H790="AGÊNCIA INTERNO",($L790*$N$14),IF($H790="FAT.DIRETO",($M790*$N$14))))</f>
        <v>0</v>
      </c>
      <c r="O790" s="126" t="n">
        <f aca="false">L790+M790+N790</f>
        <v>0</v>
      </c>
      <c r="P790" s="127" t="s">
        <v>29</v>
      </c>
      <c r="Q790" s="132"/>
      <c r="R790" s="124" t="n">
        <v>0</v>
      </c>
      <c r="S790" s="124" t="n">
        <v>0</v>
      </c>
      <c r="T790" s="125" t="n">
        <v>0</v>
      </c>
      <c r="U790" s="126" t="n">
        <f aca="false">(R790*S790*T790)</f>
        <v>0</v>
      </c>
      <c r="V790" s="126" t="n">
        <f aca="false">IF($H790="AGÊNCIA INTERNO",(0),U790*$V$14)</f>
        <v>0</v>
      </c>
      <c r="W790" s="126" t="n">
        <f aca="false">IF($H790="AGÊNCIA",($U790+$V790)*$W$14,IF($H790="AGÊNCIA INTERNO",($U790*$N$14),IF($H790="FAT.DIRETO",($V790*$N$14))))</f>
        <v>0</v>
      </c>
      <c r="X790" s="126" t="n">
        <f aca="false">U790+V790+W790</f>
        <v>0</v>
      </c>
      <c r="Y790" s="132"/>
      <c r="Z790" s="132"/>
      <c r="AA790" s="132"/>
      <c r="AB790" s="132"/>
      <c r="AC790" s="132"/>
      <c r="AD790" s="132"/>
      <c r="AE790" s="133"/>
    </row>
    <row r="791" customFormat="false" ht="33.75" hidden="true" customHeight="true" outlineLevel="0" collapsed="false">
      <c r="A791" s="132"/>
      <c r="B791" s="133"/>
      <c r="C791" s="129"/>
      <c r="D791" s="130"/>
      <c r="E791" s="131"/>
      <c r="F791" s="131"/>
      <c r="G791" s="134"/>
      <c r="H791" s="124"/>
      <c r="I791" s="124" t="n">
        <v>0</v>
      </c>
      <c r="J791" s="124" t="n">
        <v>0</v>
      </c>
      <c r="K791" s="125" t="n">
        <v>0</v>
      </c>
      <c r="L791" s="126" t="n">
        <f aca="false">(I791*J791*K791)</f>
        <v>0</v>
      </c>
      <c r="M791" s="126" t="n">
        <f aca="false">IF($H791="AGÊNCIA INTERNO",(0),L791*$M$14)</f>
        <v>0</v>
      </c>
      <c r="N791" s="126" t="n">
        <f aca="false">IF($H791="AGÊNCIA",($L791+$M791)*$N$14,IF($H791="AGÊNCIA INTERNO",($L791*$N$14),IF($H791="FAT.DIRETO",($M791*$N$14))))</f>
        <v>0</v>
      </c>
      <c r="O791" s="126" t="n">
        <f aca="false">L791+M791+N791</f>
        <v>0</v>
      </c>
      <c r="P791" s="127" t="s">
        <v>29</v>
      </c>
      <c r="Q791" s="132"/>
      <c r="R791" s="124" t="n">
        <v>0</v>
      </c>
      <c r="S791" s="124" t="n">
        <v>0</v>
      </c>
      <c r="T791" s="125" t="n">
        <v>0</v>
      </c>
      <c r="U791" s="126" t="n">
        <f aca="false">(R791*S791*T791)</f>
        <v>0</v>
      </c>
      <c r="V791" s="126" t="n">
        <f aca="false">IF($H791="AGÊNCIA INTERNO",(0),U791*$V$14)</f>
        <v>0</v>
      </c>
      <c r="W791" s="126" t="n">
        <f aca="false">IF($H791="AGÊNCIA",($U791+$V791)*$W$14,IF($H791="AGÊNCIA INTERNO",($U791*$N$14),IF($H791="FAT.DIRETO",($V791*$N$14))))</f>
        <v>0</v>
      </c>
      <c r="X791" s="126" t="n">
        <f aca="false">U791+V791+W791</f>
        <v>0</v>
      </c>
      <c r="Y791" s="132"/>
      <c r="Z791" s="132"/>
      <c r="AA791" s="132"/>
      <c r="AB791" s="132"/>
      <c r="AC791" s="132"/>
      <c r="AD791" s="132"/>
      <c r="AE791" s="133"/>
    </row>
    <row r="792" customFormat="false" ht="33.75" hidden="true" customHeight="true" outlineLevel="0" collapsed="false">
      <c r="A792" s="132"/>
      <c r="B792" s="133"/>
      <c r="C792" s="129"/>
      <c r="D792" s="130"/>
      <c r="E792" s="131"/>
      <c r="F792" s="131"/>
      <c r="G792" s="134"/>
      <c r="H792" s="124"/>
      <c r="I792" s="124" t="n">
        <v>0</v>
      </c>
      <c r="J792" s="124" t="n">
        <v>0</v>
      </c>
      <c r="K792" s="125" t="n">
        <v>0</v>
      </c>
      <c r="L792" s="126" t="n">
        <f aca="false">(I792*J792*K792)</f>
        <v>0</v>
      </c>
      <c r="M792" s="126" t="n">
        <f aca="false">IF($H792="AGÊNCIA INTERNO",(0),L792*$M$14)</f>
        <v>0</v>
      </c>
      <c r="N792" s="126" t="n">
        <f aca="false">IF($H792="AGÊNCIA",($L792+$M792)*$N$14,IF($H792="AGÊNCIA INTERNO",($L792*$N$14),IF($H792="FAT.DIRETO",($M792*$N$14))))</f>
        <v>0</v>
      </c>
      <c r="O792" s="126" t="n">
        <f aca="false">L792+M792+N792</f>
        <v>0</v>
      </c>
      <c r="P792" s="127" t="s">
        <v>29</v>
      </c>
      <c r="Q792" s="132"/>
      <c r="R792" s="124" t="n">
        <v>0</v>
      </c>
      <c r="S792" s="124" t="n">
        <v>0</v>
      </c>
      <c r="T792" s="125" t="n">
        <v>0</v>
      </c>
      <c r="U792" s="126" t="n">
        <f aca="false">(R792*S792*T792)</f>
        <v>0</v>
      </c>
      <c r="V792" s="126" t="n">
        <f aca="false">IF($H792="AGÊNCIA INTERNO",(0),U792*$V$14)</f>
        <v>0</v>
      </c>
      <c r="W792" s="126" t="n">
        <f aca="false">IF($H792="AGÊNCIA",($U792+$V792)*$W$14,IF($H792="AGÊNCIA INTERNO",($U792*$N$14),IF($H792="FAT.DIRETO",($V792*$N$14))))</f>
        <v>0</v>
      </c>
      <c r="X792" s="126" t="n">
        <f aca="false">U792+V792+W792</f>
        <v>0</v>
      </c>
      <c r="Y792" s="132"/>
      <c r="Z792" s="132"/>
      <c r="AA792" s="132"/>
      <c r="AB792" s="132"/>
      <c r="AC792" s="132"/>
      <c r="AD792" s="132"/>
      <c r="AE792" s="133"/>
    </row>
    <row r="793" customFormat="false" ht="33.75" hidden="true" customHeight="true" outlineLevel="0" collapsed="false">
      <c r="A793" s="132"/>
      <c r="B793" s="133"/>
      <c r="C793" s="129"/>
      <c r="D793" s="130"/>
      <c r="E793" s="131"/>
      <c r="F793" s="131"/>
      <c r="G793" s="134"/>
      <c r="H793" s="124"/>
      <c r="I793" s="124" t="n">
        <v>0</v>
      </c>
      <c r="J793" s="124" t="n">
        <v>0</v>
      </c>
      <c r="K793" s="125" t="n">
        <v>0</v>
      </c>
      <c r="L793" s="126" t="n">
        <f aca="false">(I793*J793*K793)</f>
        <v>0</v>
      </c>
      <c r="M793" s="126" t="n">
        <f aca="false">IF($H793="AGÊNCIA INTERNO",(0),L793*$M$14)</f>
        <v>0</v>
      </c>
      <c r="N793" s="126" t="n">
        <f aca="false">IF($H793="AGÊNCIA",($L793+$M793)*$N$14,IF($H793="AGÊNCIA INTERNO",($L793*$N$14),IF($H793="FAT.DIRETO",($M793*$N$14))))</f>
        <v>0</v>
      </c>
      <c r="O793" s="126" t="n">
        <f aca="false">L793+M793+N793</f>
        <v>0</v>
      </c>
      <c r="P793" s="127" t="s">
        <v>29</v>
      </c>
      <c r="Q793" s="132"/>
      <c r="R793" s="124" t="n">
        <v>0</v>
      </c>
      <c r="S793" s="124" t="n">
        <v>0</v>
      </c>
      <c r="T793" s="125" t="n">
        <v>0</v>
      </c>
      <c r="U793" s="126" t="n">
        <f aca="false">(R793*S793*T793)</f>
        <v>0</v>
      </c>
      <c r="V793" s="126" t="n">
        <f aca="false">IF($H793="AGÊNCIA INTERNO",(0),U793*$V$14)</f>
        <v>0</v>
      </c>
      <c r="W793" s="126" t="n">
        <f aca="false">IF($H793="AGÊNCIA",($U793+$V793)*$W$14,IF($H793="AGÊNCIA INTERNO",($U793*$N$14),IF($H793="FAT.DIRETO",($V793*$N$14))))</f>
        <v>0</v>
      </c>
      <c r="X793" s="126" t="n">
        <f aca="false">U793+V793+W793</f>
        <v>0</v>
      </c>
      <c r="Y793" s="132"/>
      <c r="Z793" s="132"/>
      <c r="AA793" s="132"/>
      <c r="AB793" s="132"/>
      <c r="AC793" s="132"/>
      <c r="AD793" s="132"/>
      <c r="AE793" s="133"/>
    </row>
    <row r="794" customFormat="false" ht="33.75" hidden="true" customHeight="true" outlineLevel="0" collapsed="false">
      <c r="A794" s="132"/>
      <c r="B794" s="133"/>
      <c r="C794" s="129"/>
      <c r="D794" s="130"/>
      <c r="E794" s="131"/>
      <c r="F794" s="131"/>
      <c r="G794" s="134"/>
      <c r="H794" s="124"/>
      <c r="I794" s="124" t="n">
        <v>0</v>
      </c>
      <c r="J794" s="124" t="n">
        <v>0</v>
      </c>
      <c r="K794" s="125" t="n">
        <v>0</v>
      </c>
      <c r="L794" s="126" t="n">
        <f aca="false">(I794*J794*K794)</f>
        <v>0</v>
      </c>
      <c r="M794" s="126" t="n">
        <f aca="false">IF($H794="AGÊNCIA INTERNO",(0),L794*$M$14)</f>
        <v>0</v>
      </c>
      <c r="N794" s="126" t="n">
        <f aca="false">IF($H794="AGÊNCIA",($L794+$M794)*$N$14,IF($H794="AGÊNCIA INTERNO",($L794*$N$14),IF($H794="FAT.DIRETO",($M794*$N$14))))</f>
        <v>0</v>
      </c>
      <c r="O794" s="126" t="n">
        <f aca="false">L794+M794+N794</f>
        <v>0</v>
      </c>
      <c r="P794" s="127" t="s">
        <v>29</v>
      </c>
      <c r="Q794" s="132"/>
      <c r="R794" s="124" t="n">
        <v>0</v>
      </c>
      <c r="S794" s="124" t="n">
        <v>0</v>
      </c>
      <c r="T794" s="125" t="n">
        <v>0</v>
      </c>
      <c r="U794" s="126" t="n">
        <f aca="false">(R794*S794*T794)</f>
        <v>0</v>
      </c>
      <c r="V794" s="126" t="n">
        <f aca="false">IF($H794="AGÊNCIA INTERNO",(0),U794*$V$14)</f>
        <v>0</v>
      </c>
      <c r="W794" s="126" t="n">
        <f aca="false">IF($H794="AGÊNCIA",($U794+$V794)*$W$14,IF($H794="AGÊNCIA INTERNO",($U794*$N$14),IF($H794="FAT.DIRETO",($V794*$N$14))))</f>
        <v>0</v>
      </c>
      <c r="X794" s="126" t="n">
        <f aca="false">U794+V794+W794</f>
        <v>0</v>
      </c>
      <c r="Y794" s="132"/>
      <c r="Z794" s="132"/>
      <c r="AA794" s="132"/>
      <c r="AB794" s="132"/>
      <c r="AC794" s="132"/>
      <c r="AD794" s="132"/>
      <c r="AE794" s="133"/>
    </row>
    <row r="795" customFormat="false" ht="33.75" hidden="true" customHeight="true" outlineLevel="0" collapsed="false">
      <c r="A795" s="132"/>
      <c r="B795" s="133"/>
      <c r="C795" s="129"/>
      <c r="D795" s="130"/>
      <c r="E795" s="131"/>
      <c r="F795" s="131"/>
      <c r="G795" s="134"/>
      <c r="H795" s="124"/>
      <c r="I795" s="124" t="n">
        <v>0</v>
      </c>
      <c r="J795" s="124" t="n">
        <v>0</v>
      </c>
      <c r="K795" s="125" t="n">
        <v>0</v>
      </c>
      <c r="L795" s="126" t="n">
        <f aca="false">(I795*J795*K795)</f>
        <v>0</v>
      </c>
      <c r="M795" s="126" t="n">
        <f aca="false">IF($H795="AGÊNCIA INTERNO",(0),L795*$M$14)</f>
        <v>0</v>
      </c>
      <c r="N795" s="126" t="n">
        <f aca="false">IF($H795="AGÊNCIA",($L795+$M795)*$N$14,IF($H795="AGÊNCIA INTERNO",($L795*$N$14),IF($H795="FAT.DIRETO",($M795*$N$14))))</f>
        <v>0</v>
      </c>
      <c r="O795" s="126" t="n">
        <f aca="false">L795+M795+N795</f>
        <v>0</v>
      </c>
      <c r="P795" s="127" t="s">
        <v>29</v>
      </c>
      <c r="Q795" s="132"/>
      <c r="R795" s="124" t="n">
        <v>0</v>
      </c>
      <c r="S795" s="124" t="n">
        <v>0</v>
      </c>
      <c r="T795" s="125" t="n">
        <v>0</v>
      </c>
      <c r="U795" s="126" t="n">
        <f aca="false">(R795*S795*T795)</f>
        <v>0</v>
      </c>
      <c r="V795" s="126" t="n">
        <f aca="false">IF($H795="AGÊNCIA INTERNO",(0),U795*$V$14)</f>
        <v>0</v>
      </c>
      <c r="W795" s="126" t="n">
        <f aca="false">IF($H795="AGÊNCIA",($U795+$V795)*$W$14,IF($H795="AGÊNCIA INTERNO",($U795*$N$14),IF($H795="FAT.DIRETO",($V795*$N$14))))</f>
        <v>0</v>
      </c>
      <c r="X795" s="126" t="n">
        <f aca="false">U795+V795+W795</f>
        <v>0</v>
      </c>
      <c r="Y795" s="132"/>
      <c r="Z795" s="132"/>
      <c r="AA795" s="132"/>
      <c r="AB795" s="132"/>
      <c r="AC795" s="132"/>
      <c r="AD795" s="132"/>
      <c r="AE795" s="133"/>
    </row>
    <row r="796" customFormat="false" ht="33.75" hidden="true" customHeight="true" outlineLevel="0" collapsed="false">
      <c r="A796" s="132"/>
      <c r="B796" s="133"/>
      <c r="C796" s="129"/>
      <c r="D796" s="130"/>
      <c r="E796" s="131"/>
      <c r="F796" s="131"/>
      <c r="G796" s="134"/>
      <c r="H796" s="124"/>
      <c r="I796" s="124" t="n">
        <v>0</v>
      </c>
      <c r="J796" s="124" t="n">
        <v>0</v>
      </c>
      <c r="K796" s="125" t="n">
        <v>0</v>
      </c>
      <c r="L796" s="126" t="n">
        <f aca="false">(I796*J796*K796)</f>
        <v>0</v>
      </c>
      <c r="M796" s="126" t="n">
        <f aca="false">IF($H796="AGÊNCIA INTERNO",(0),L796*$M$14)</f>
        <v>0</v>
      </c>
      <c r="N796" s="126" t="n">
        <f aca="false">IF($H796="AGÊNCIA",($L796+$M796)*$N$14,IF($H796="AGÊNCIA INTERNO",($L796*$N$14),IF($H796="FAT.DIRETO",($M796*$N$14))))</f>
        <v>0</v>
      </c>
      <c r="O796" s="126" t="n">
        <f aca="false">L796+M796+N796</f>
        <v>0</v>
      </c>
      <c r="P796" s="127" t="s">
        <v>29</v>
      </c>
      <c r="Q796" s="132"/>
      <c r="R796" s="124" t="n">
        <v>0</v>
      </c>
      <c r="S796" s="124" t="n">
        <v>0</v>
      </c>
      <c r="T796" s="125" t="n">
        <v>0</v>
      </c>
      <c r="U796" s="126" t="n">
        <f aca="false">(R796*S796*T796)</f>
        <v>0</v>
      </c>
      <c r="V796" s="126" t="n">
        <f aca="false">IF($H796="AGÊNCIA INTERNO",(0),U796*$V$14)</f>
        <v>0</v>
      </c>
      <c r="W796" s="126" t="n">
        <f aca="false">IF($H796="AGÊNCIA",($U796+$V796)*$W$14,IF($H796="AGÊNCIA INTERNO",($U796*$N$14),IF($H796="FAT.DIRETO",($V796*$N$14))))</f>
        <v>0</v>
      </c>
      <c r="X796" s="126" t="n">
        <f aca="false">U796+V796+W796</f>
        <v>0</v>
      </c>
      <c r="Y796" s="132"/>
      <c r="Z796" s="132"/>
      <c r="AA796" s="132"/>
      <c r="AB796" s="132"/>
      <c r="AC796" s="132"/>
      <c r="AD796" s="132"/>
      <c r="AE796" s="133"/>
    </row>
    <row r="797" customFormat="false" ht="33.75" hidden="true" customHeight="true" outlineLevel="0" collapsed="false">
      <c r="A797" s="132"/>
      <c r="B797" s="133"/>
      <c r="C797" s="129"/>
      <c r="D797" s="130"/>
      <c r="E797" s="131"/>
      <c r="F797" s="131"/>
      <c r="G797" s="134"/>
      <c r="H797" s="124"/>
      <c r="I797" s="124" t="n">
        <v>0</v>
      </c>
      <c r="J797" s="124" t="n">
        <v>0</v>
      </c>
      <c r="K797" s="125" t="n">
        <v>0</v>
      </c>
      <c r="L797" s="126" t="n">
        <f aca="false">(I797*J797*K797)</f>
        <v>0</v>
      </c>
      <c r="M797" s="126" t="n">
        <f aca="false">IF($H797="AGÊNCIA INTERNO",(0),L797*$M$14)</f>
        <v>0</v>
      </c>
      <c r="N797" s="126" t="n">
        <f aca="false">IF($H797="AGÊNCIA",($L797+$M797)*$N$14,IF($H797="AGÊNCIA INTERNO",($L797*$N$14),IF($H797="FAT.DIRETO",($M797*$N$14))))</f>
        <v>0</v>
      </c>
      <c r="O797" s="126" t="n">
        <f aca="false">L797+M797+N797</f>
        <v>0</v>
      </c>
      <c r="P797" s="127" t="s">
        <v>29</v>
      </c>
      <c r="Q797" s="132"/>
      <c r="R797" s="124" t="n">
        <v>0</v>
      </c>
      <c r="S797" s="124" t="n">
        <v>0</v>
      </c>
      <c r="T797" s="125" t="n">
        <v>0</v>
      </c>
      <c r="U797" s="126" t="n">
        <f aca="false">(R797*S797*T797)</f>
        <v>0</v>
      </c>
      <c r="V797" s="126" t="n">
        <f aca="false">IF($H797="AGÊNCIA INTERNO",(0),U797*$V$14)</f>
        <v>0</v>
      </c>
      <c r="W797" s="126" t="n">
        <f aca="false">IF($H797="AGÊNCIA",($U797+$V797)*$W$14,IF($H797="AGÊNCIA INTERNO",($U797*$N$14),IF($H797="FAT.DIRETO",($V797*$N$14))))</f>
        <v>0</v>
      </c>
      <c r="X797" s="126" t="n">
        <f aca="false">U797+V797+W797</f>
        <v>0</v>
      </c>
      <c r="Y797" s="132"/>
      <c r="Z797" s="132"/>
      <c r="AA797" s="132"/>
      <c r="AB797" s="132"/>
      <c r="AC797" s="132"/>
      <c r="AD797" s="132"/>
      <c r="AE797" s="133"/>
    </row>
    <row r="798" customFormat="false" ht="33.75" hidden="true" customHeight="true" outlineLevel="0" collapsed="false">
      <c r="A798" s="132"/>
      <c r="B798" s="133"/>
      <c r="C798" s="129"/>
      <c r="D798" s="130"/>
      <c r="E798" s="131"/>
      <c r="F798" s="131"/>
      <c r="G798" s="134"/>
      <c r="H798" s="124"/>
      <c r="I798" s="124" t="n">
        <v>0</v>
      </c>
      <c r="J798" s="124" t="n">
        <v>0</v>
      </c>
      <c r="K798" s="125" t="n">
        <v>0</v>
      </c>
      <c r="L798" s="126" t="n">
        <f aca="false">(I798*J798*K798)</f>
        <v>0</v>
      </c>
      <c r="M798" s="126" t="n">
        <f aca="false">IF($H798="AGÊNCIA INTERNO",(0),L798*$M$14)</f>
        <v>0</v>
      </c>
      <c r="N798" s="126" t="n">
        <f aca="false">IF($H798="AGÊNCIA",($L798+$M798)*$N$14,IF($H798="AGÊNCIA INTERNO",($L798*$N$14),IF($H798="FAT.DIRETO",($M798*$N$14))))</f>
        <v>0</v>
      </c>
      <c r="O798" s="126" t="n">
        <f aca="false">L798+M798+N798</f>
        <v>0</v>
      </c>
      <c r="P798" s="127" t="s">
        <v>29</v>
      </c>
      <c r="Q798" s="132"/>
      <c r="R798" s="124" t="n">
        <v>0</v>
      </c>
      <c r="S798" s="124" t="n">
        <v>0</v>
      </c>
      <c r="T798" s="125" t="n">
        <v>0</v>
      </c>
      <c r="U798" s="126" t="n">
        <f aca="false">(R798*S798*T798)</f>
        <v>0</v>
      </c>
      <c r="V798" s="126" t="n">
        <f aca="false">IF($H798="AGÊNCIA INTERNO",(0),U798*$V$14)</f>
        <v>0</v>
      </c>
      <c r="W798" s="126" t="n">
        <f aca="false">IF($H798="AGÊNCIA",($U798+$V798)*$W$14,IF($H798="AGÊNCIA INTERNO",($U798*$N$14),IF($H798="FAT.DIRETO",($V798*$N$14))))</f>
        <v>0</v>
      </c>
      <c r="X798" s="126" t="n">
        <f aca="false">U798+V798+W798</f>
        <v>0</v>
      </c>
      <c r="Y798" s="132"/>
      <c r="Z798" s="132"/>
      <c r="AA798" s="132"/>
      <c r="AB798" s="132"/>
      <c r="AC798" s="132"/>
      <c r="AD798" s="132"/>
      <c r="AE798" s="133"/>
    </row>
    <row r="799" customFormat="false" ht="33.75" hidden="true" customHeight="true" outlineLevel="0" collapsed="false">
      <c r="A799" s="132"/>
      <c r="B799" s="133"/>
      <c r="C799" s="129"/>
      <c r="D799" s="130"/>
      <c r="E799" s="131"/>
      <c r="F799" s="131"/>
      <c r="G799" s="134"/>
      <c r="H799" s="124"/>
      <c r="I799" s="124" t="n">
        <v>0</v>
      </c>
      <c r="J799" s="124" t="n">
        <v>0</v>
      </c>
      <c r="K799" s="125" t="n">
        <v>0</v>
      </c>
      <c r="L799" s="126" t="n">
        <f aca="false">(I799*J799*K799)</f>
        <v>0</v>
      </c>
      <c r="M799" s="126" t="n">
        <f aca="false">IF($H799="AGÊNCIA INTERNO",(0),L799*$M$14)</f>
        <v>0</v>
      </c>
      <c r="N799" s="126" t="n">
        <f aca="false">IF($H799="AGÊNCIA",($L799+$M799)*$N$14,IF($H799="AGÊNCIA INTERNO",($L799*$N$14),IF($H799="FAT.DIRETO",($M799*$N$14))))</f>
        <v>0</v>
      </c>
      <c r="O799" s="126" t="n">
        <f aca="false">L799+M799+N799</f>
        <v>0</v>
      </c>
      <c r="P799" s="127" t="s">
        <v>29</v>
      </c>
      <c r="Q799" s="132"/>
      <c r="R799" s="124" t="n">
        <v>0</v>
      </c>
      <c r="S799" s="124" t="n">
        <v>0</v>
      </c>
      <c r="T799" s="125" t="n">
        <v>0</v>
      </c>
      <c r="U799" s="126" t="n">
        <f aca="false">(R799*S799*T799)</f>
        <v>0</v>
      </c>
      <c r="V799" s="126" t="n">
        <f aca="false">IF($H799="AGÊNCIA INTERNO",(0),U799*$V$14)</f>
        <v>0</v>
      </c>
      <c r="W799" s="126" t="n">
        <f aca="false">IF($H799="AGÊNCIA",($U799+$V799)*$W$14,IF($H799="AGÊNCIA INTERNO",($U799*$N$14),IF($H799="FAT.DIRETO",($V799*$N$14))))</f>
        <v>0</v>
      </c>
      <c r="X799" s="126" t="n">
        <f aca="false">U799+V799+W799</f>
        <v>0</v>
      </c>
      <c r="Y799" s="132"/>
      <c r="Z799" s="132"/>
      <c r="AA799" s="132"/>
      <c r="AB799" s="132"/>
      <c r="AC799" s="132"/>
      <c r="AD799" s="132"/>
      <c r="AE799" s="133"/>
    </row>
    <row r="800" customFormat="false" ht="33.75" hidden="true" customHeight="true" outlineLevel="0" collapsed="false">
      <c r="A800" s="132"/>
      <c r="B800" s="133"/>
      <c r="C800" s="129"/>
      <c r="D800" s="130"/>
      <c r="E800" s="131"/>
      <c r="F800" s="131"/>
      <c r="G800" s="134"/>
      <c r="H800" s="124"/>
      <c r="I800" s="124" t="n">
        <v>0</v>
      </c>
      <c r="J800" s="124" t="n">
        <v>0</v>
      </c>
      <c r="K800" s="125" t="n">
        <v>0</v>
      </c>
      <c r="L800" s="126" t="n">
        <f aca="false">(I800*J800*K800)</f>
        <v>0</v>
      </c>
      <c r="M800" s="126" t="n">
        <f aca="false">IF($H800="AGÊNCIA INTERNO",(0),L800*$M$14)</f>
        <v>0</v>
      </c>
      <c r="N800" s="126" t="n">
        <f aca="false">IF($H800="AGÊNCIA",($L800+$M800)*$N$14,IF($H800="AGÊNCIA INTERNO",($L800*$N$14),IF($H800="FAT.DIRETO",($M800*$N$14))))</f>
        <v>0</v>
      </c>
      <c r="O800" s="126" t="n">
        <f aca="false">L800+M800+N800</f>
        <v>0</v>
      </c>
      <c r="P800" s="127" t="s">
        <v>29</v>
      </c>
      <c r="Q800" s="132"/>
      <c r="R800" s="124" t="n">
        <v>0</v>
      </c>
      <c r="S800" s="124" t="n">
        <v>0</v>
      </c>
      <c r="T800" s="125" t="n">
        <v>0</v>
      </c>
      <c r="U800" s="126" t="n">
        <f aca="false">(R800*S800*T800)</f>
        <v>0</v>
      </c>
      <c r="V800" s="126" t="n">
        <f aca="false">IF($H800="AGÊNCIA INTERNO",(0),U800*$V$14)</f>
        <v>0</v>
      </c>
      <c r="W800" s="126" t="n">
        <f aca="false">IF($H800="AGÊNCIA",($U800+$V800)*$W$14,IF($H800="AGÊNCIA INTERNO",($U800*$N$14),IF($H800="FAT.DIRETO",($V800*$N$14))))</f>
        <v>0</v>
      </c>
      <c r="X800" s="126" t="n">
        <f aca="false">U800+V800+W800</f>
        <v>0</v>
      </c>
      <c r="Y800" s="132"/>
      <c r="Z800" s="132"/>
      <c r="AA800" s="132"/>
      <c r="AB800" s="132"/>
      <c r="AC800" s="132"/>
      <c r="AD800" s="132"/>
      <c r="AE800" s="133"/>
    </row>
    <row r="801" customFormat="false" ht="33.75" hidden="true" customHeight="true" outlineLevel="0" collapsed="false">
      <c r="A801" s="132"/>
      <c r="B801" s="133"/>
      <c r="C801" s="129"/>
      <c r="D801" s="130"/>
      <c r="E801" s="131"/>
      <c r="F801" s="131"/>
      <c r="G801" s="134"/>
      <c r="H801" s="124"/>
      <c r="I801" s="124" t="n">
        <v>0</v>
      </c>
      <c r="J801" s="124" t="n">
        <v>0</v>
      </c>
      <c r="K801" s="125" t="n">
        <v>0</v>
      </c>
      <c r="L801" s="126" t="n">
        <f aca="false">(I801*J801*K801)</f>
        <v>0</v>
      </c>
      <c r="M801" s="126" t="n">
        <f aca="false">IF($H801="AGÊNCIA INTERNO",(0),L801*$M$14)</f>
        <v>0</v>
      </c>
      <c r="N801" s="126" t="n">
        <f aca="false">IF($H801="AGÊNCIA",($L801+$M801)*$N$14,IF($H801="AGÊNCIA INTERNO",($L801*$N$14),IF($H801="FAT.DIRETO",($M801*$N$14))))</f>
        <v>0</v>
      </c>
      <c r="O801" s="126" t="n">
        <f aca="false">L801+M801+N801</f>
        <v>0</v>
      </c>
      <c r="P801" s="127" t="s">
        <v>29</v>
      </c>
      <c r="Q801" s="132"/>
      <c r="R801" s="124" t="n">
        <v>0</v>
      </c>
      <c r="S801" s="124" t="n">
        <v>0</v>
      </c>
      <c r="T801" s="125" t="n">
        <v>0</v>
      </c>
      <c r="U801" s="126" t="n">
        <f aca="false">(R801*S801*T801)</f>
        <v>0</v>
      </c>
      <c r="V801" s="126" t="n">
        <f aca="false">IF($H801="AGÊNCIA INTERNO",(0),U801*$V$14)</f>
        <v>0</v>
      </c>
      <c r="W801" s="126" t="n">
        <f aca="false">IF($H801="AGÊNCIA",($U801+$V801)*$W$14,IF($H801="AGÊNCIA INTERNO",($U801*$N$14),IF($H801="FAT.DIRETO",($V801*$N$14))))</f>
        <v>0</v>
      </c>
      <c r="X801" s="126" t="n">
        <f aca="false">U801+V801+W801</f>
        <v>0</v>
      </c>
      <c r="Y801" s="132"/>
      <c r="Z801" s="132"/>
      <c r="AA801" s="132"/>
      <c r="AB801" s="132"/>
      <c r="AC801" s="132"/>
      <c r="AD801" s="132"/>
      <c r="AE801" s="133"/>
    </row>
    <row r="802" customFormat="false" ht="33.75" hidden="true" customHeight="true" outlineLevel="0" collapsed="false">
      <c r="A802" s="132"/>
      <c r="B802" s="133"/>
      <c r="C802" s="129"/>
      <c r="D802" s="130"/>
      <c r="E802" s="131"/>
      <c r="F802" s="131"/>
      <c r="G802" s="134"/>
      <c r="H802" s="124"/>
      <c r="I802" s="124" t="n">
        <v>0</v>
      </c>
      <c r="J802" s="124" t="n">
        <v>0</v>
      </c>
      <c r="K802" s="125" t="n">
        <v>0</v>
      </c>
      <c r="L802" s="126" t="n">
        <f aca="false">(I802*J802*K802)</f>
        <v>0</v>
      </c>
      <c r="M802" s="126" t="n">
        <f aca="false">IF($H802="AGÊNCIA INTERNO",(0),L802*$M$14)</f>
        <v>0</v>
      </c>
      <c r="N802" s="126" t="n">
        <f aca="false">IF($H802="AGÊNCIA",($L802+$M802)*$N$14,IF($H802="AGÊNCIA INTERNO",($L802*$N$14),IF($H802="FAT.DIRETO",($M802*$N$14))))</f>
        <v>0</v>
      </c>
      <c r="O802" s="126" t="n">
        <f aca="false">L802+M802+N802</f>
        <v>0</v>
      </c>
      <c r="P802" s="127" t="s">
        <v>29</v>
      </c>
      <c r="Q802" s="132"/>
      <c r="R802" s="124" t="n">
        <v>0</v>
      </c>
      <c r="S802" s="124" t="n">
        <v>0</v>
      </c>
      <c r="T802" s="125" t="n">
        <v>0</v>
      </c>
      <c r="U802" s="126" t="n">
        <f aca="false">(R802*S802*T802)</f>
        <v>0</v>
      </c>
      <c r="V802" s="126" t="n">
        <f aca="false">IF($H802="AGÊNCIA INTERNO",(0),U802*$V$14)</f>
        <v>0</v>
      </c>
      <c r="W802" s="126" t="n">
        <f aca="false">IF($H802="AGÊNCIA",($U802+$V802)*$W$14,IF($H802="AGÊNCIA INTERNO",($U802*$N$14),IF($H802="FAT.DIRETO",($V802*$N$14))))</f>
        <v>0</v>
      </c>
      <c r="X802" s="126" t="n">
        <f aca="false">U802+V802+W802</f>
        <v>0</v>
      </c>
      <c r="Y802" s="132"/>
      <c r="Z802" s="132"/>
      <c r="AA802" s="132"/>
      <c r="AB802" s="132"/>
      <c r="AC802" s="132"/>
      <c r="AD802" s="132"/>
      <c r="AE802" s="133"/>
    </row>
    <row r="803" customFormat="false" ht="33.75" hidden="true" customHeight="true" outlineLevel="0" collapsed="false">
      <c r="A803" s="132"/>
      <c r="B803" s="133"/>
      <c r="C803" s="129"/>
      <c r="D803" s="130"/>
      <c r="E803" s="131"/>
      <c r="F803" s="131"/>
      <c r="G803" s="134"/>
      <c r="H803" s="124"/>
      <c r="I803" s="124" t="n">
        <v>0</v>
      </c>
      <c r="J803" s="124" t="n">
        <v>0</v>
      </c>
      <c r="K803" s="125" t="n">
        <v>0</v>
      </c>
      <c r="L803" s="126" t="n">
        <f aca="false">(I803*J803*K803)</f>
        <v>0</v>
      </c>
      <c r="M803" s="126" t="n">
        <f aca="false">IF($H803="AGÊNCIA INTERNO",(0),L803*$M$14)</f>
        <v>0</v>
      </c>
      <c r="N803" s="126" t="n">
        <f aca="false">IF($H803="AGÊNCIA",($L803+$M803)*$N$14,IF($H803="AGÊNCIA INTERNO",($L803*$N$14),IF($H803="FAT.DIRETO",($M803*$N$14))))</f>
        <v>0</v>
      </c>
      <c r="O803" s="126" t="n">
        <f aca="false">L803+M803+N803</f>
        <v>0</v>
      </c>
      <c r="P803" s="127" t="s">
        <v>29</v>
      </c>
      <c r="Q803" s="132"/>
      <c r="R803" s="124" t="n">
        <v>0</v>
      </c>
      <c r="S803" s="124" t="n">
        <v>0</v>
      </c>
      <c r="T803" s="125" t="n">
        <v>0</v>
      </c>
      <c r="U803" s="126" t="n">
        <f aca="false">(R803*S803*T803)</f>
        <v>0</v>
      </c>
      <c r="V803" s="126" t="n">
        <f aca="false">IF($H803="AGÊNCIA INTERNO",(0),U803*$V$14)</f>
        <v>0</v>
      </c>
      <c r="W803" s="126" t="n">
        <f aca="false">IF($H803="AGÊNCIA",($U803+$V803)*$W$14,IF($H803="AGÊNCIA INTERNO",($U803*$N$14),IF($H803="FAT.DIRETO",($V803*$N$14))))</f>
        <v>0</v>
      </c>
      <c r="X803" s="126" t="n">
        <f aca="false">U803+V803+W803</f>
        <v>0</v>
      </c>
      <c r="Y803" s="132"/>
      <c r="Z803" s="132"/>
      <c r="AA803" s="132"/>
      <c r="AB803" s="132"/>
      <c r="AC803" s="132"/>
      <c r="AD803" s="132"/>
      <c r="AE803" s="133"/>
    </row>
    <row r="804" customFormat="false" ht="33.75" hidden="true" customHeight="true" outlineLevel="0" collapsed="false">
      <c r="A804" s="132"/>
      <c r="B804" s="133"/>
      <c r="C804" s="129"/>
      <c r="D804" s="130"/>
      <c r="E804" s="131"/>
      <c r="F804" s="131"/>
      <c r="G804" s="134"/>
      <c r="H804" s="124"/>
      <c r="I804" s="124" t="n">
        <v>0</v>
      </c>
      <c r="J804" s="124" t="n">
        <v>0</v>
      </c>
      <c r="K804" s="125" t="n">
        <v>0</v>
      </c>
      <c r="L804" s="126" t="n">
        <f aca="false">(I804*J804*K804)</f>
        <v>0</v>
      </c>
      <c r="M804" s="126" t="n">
        <f aca="false">IF($H804="AGÊNCIA INTERNO",(0),L804*$M$14)</f>
        <v>0</v>
      </c>
      <c r="N804" s="126" t="n">
        <f aca="false">IF($H804="AGÊNCIA",($L804+$M804)*$N$14,IF($H804="AGÊNCIA INTERNO",($L804*$N$14),IF($H804="FAT.DIRETO",($M804*$N$14))))</f>
        <v>0</v>
      </c>
      <c r="O804" s="126" t="n">
        <f aca="false">L804+M804+N804</f>
        <v>0</v>
      </c>
      <c r="P804" s="127" t="s">
        <v>29</v>
      </c>
      <c r="Q804" s="132"/>
      <c r="R804" s="124" t="n">
        <v>0</v>
      </c>
      <c r="S804" s="124" t="n">
        <v>0</v>
      </c>
      <c r="T804" s="125" t="n">
        <v>0</v>
      </c>
      <c r="U804" s="126" t="n">
        <f aca="false">(R804*S804*T804)</f>
        <v>0</v>
      </c>
      <c r="V804" s="126" t="n">
        <f aca="false">IF($H804="AGÊNCIA INTERNO",(0),U804*$V$14)</f>
        <v>0</v>
      </c>
      <c r="W804" s="126" t="n">
        <f aca="false">IF($H804="AGÊNCIA",($U804+$V804)*$W$14,IF($H804="AGÊNCIA INTERNO",($U804*$N$14),IF($H804="FAT.DIRETO",($V804*$N$14))))</f>
        <v>0</v>
      </c>
      <c r="X804" s="126" t="n">
        <f aca="false">U804+V804+W804</f>
        <v>0</v>
      </c>
      <c r="Y804" s="132"/>
      <c r="Z804" s="132"/>
      <c r="AA804" s="132"/>
      <c r="AB804" s="132"/>
      <c r="AC804" s="132"/>
      <c r="AD804" s="132"/>
      <c r="AE804" s="133"/>
    </row>
    <row r="805" customFormat="false" ht="33.75" hidden="true" customHeight="true" outlineLevel="0" collapsed="false">
      <c r="A805" s="132"/>
      <c r="B805" s="133"/>
      <c r="C805" s="129"/>
      <c r="D805" s="130"/>
      <c r="E805" s="131"/>
      <c r="F805" s="131"/>
      <c r="G805" s="134"/>
      <c r="H805" s="124"/>
      <c r="I805" s="124" t="n">
        <v>0</v>
      </c>
      <c r="J805" s="124" t="n">
        <v>0</v>
      </c>
      <c r="K805" s="125" t="n">
        <v>0</v>
      </c>
      <c r="L805" s="126" t="n">
        <f aca="false">(I805*J805*K805)</f>
        <v>0</v>
      </c>
      <c r="M805" s="126" t="n">
        <f aca="false">IF($H805="AGÊNCIA INTERNO",(0),L805*$M$14)</f>
        <v>0</v>
      </c>
      <c r="N805" s="126" t="n">
        <f aca="false">IF($H805="AGÊNCIA",($L805+$M805)*$N$14,IF($H805="AGÊNCIA INTERNO",($L805*$N$14),IF($H805="FAT.DIRETO",($M805*$N$14))))</f>
        <v>0</v>
      </c>
      <c r="O805" s="126" t="n">
        <f aca="false">L805+M805+N805</f>
        <v>0</v>
      </c>
      <c r="P805" s="127" t="s">
        <v>29</v>
      </c>
      <c r="Q805" s="132"/>
      <c r="R805" s="124" t="n">
        <v>0</v>
      </c>
      <c r="S805" s="124" t="n">
        <v>0</v>
      </c>
      <c r="T805" s="125" t="n">
        <v>0</v>
      </c>
      <c r="U805" s="126" t="n">
        <f aca="false">(R805*S805*T805)</f>
        <v>0</v>
      </c>
      <c r="V805" s="126" t="n">
        <f aca="false">IF($H805="AGÊNCIA INTERNO",(0),U805*$V$14)</f>
        <v>0</v>
      </c>
      <c r="W805" s="126" t="n">
        <f aca="false">IF($H805="AGÊNCIA",($U805+$V805)*$W$14,IF($H805="AGÊNCIA INTERNO",($U805*$N$14),IF($H805="FAT.DIRETO",($V805*$N$14))))</f>
        <v>0</v>
      </c>
      <c r="X805" s="126" t="n">
        <f aca="false">U805+V805+W805</f>
        <v>0</v>
      </c>
      <c r="Y805" s="132"/>
      <c r="Z805" s="132"/>
      <c r="AA805" s="132"/>
      <c r="AB805" s="132"/>
      <c r="AC805" s="132"/>
      <c r="AD805" s="132"/>
      <c r="AE805" s="133"/>
    </row>
    <row r="806" customFormat="false" ht="33.75" hidden="true" customHeight="true" outlineLevel="0" collapsed="false">
      <c r="A806" s="132"/>
      <c r="B806" s="133"/>
      <c r="C806" s="129"/>
      <c r="D806" s="130"/>
      <c r="E806" s="131"/>
      <c r="F806" s="131"/>
      <c r="G806" s="134"/>
      <c r="H806" s="124"/>
      <c r="I806" s="124" t="n">
        <v>0</v>
      </c>
      <c r="J806" s="124" t="n">
        <v>0</v>
      </c>
      <c r="K806" s="125" t="n">
        <v>0</v>
      </c>
      <c r="L806" s="126" t="n">
        <f aca="false">(I806*J806*K806)</f>
        <v>0</v>
      </c>
      <c r="M806" s="126" t="n">
        <f aca="false">IF($H806="AGÊNCIA INTERNO",(0),L806*$M$14)</f>
        <v>0</v>
      </c>
      <c r="N806" s="126" t="n">
        <f aca="false">IF($H806="AGÊNCIA",($L806+$M806)*$N$14,IF($H806="AGÊNCIA INTERNO",($L806*$N$14),IF($H806="FAT.DIRETO",($M806*$N$14))))</f>
        <v>0</v>
      </c>
      <c r="O806" s="126" t="n">
        <f aca="false">L806+M806+N806</f>
        <v>0</v>
      </c>
      <c r="P806" s="127" t="s">
        <v>29</v>
      </c>
      <c r="Q806" s="132"/>
      <c r="R806" s="124" t="n">
        <v>0</v>
      </c>
      <c r="S806" s="124" t="n">
        <v>0</v>
      </c>
      <c r="T806" s="125" t="n">
        <v>0</v>
      </c>
      <c r="U806" s="126" t="n">
        <f aca="false">(R806*S806*T806)</f>
        <v>0</v>
      </c>
      <c r="V806" s="126" t="n">
        <f aca="false">IF($H806="AGÊNCIA INTERNO",(0),U806*$V$14)</f>
        <v>0</v>
      </c>
      <c r="W806" s="126" t="n">
        <f aca="false">IF($H806="AGÊNCIA",($U806+$V806)*$W$14,IF($H806="AGÊNCIA INTERNO",($U806*$N$14),IF($H806="FAT.DIRETO",($V806*$N$14))))</f>
        <v>0</v>
      </c>
      <c r="X806" s="126" t="n">
        <f aca="false">U806+V806+W806</f>
        <v>0</v>
      </c>
      <c r="Y806" s="132"/>
      <c r="Z806" s="132"/>
      <c r="AA806" s="132"/>
      <c r="AB806" s="132"/>
      <c r="AC806" s="132"/>
      <c r="AD806" s="132"/>
      <c r="AE806" s="133"/>
    </row>
    <row r="807" customFormat="false" ht="33.75" hidden="true" customHeight="true" outlineLevel="0" collapsed="false">
      <c r="A807" s="132"/>
      <c r="B807" s="133"/>
      <c r="C807" s="129"/>
      <c r="D807" s="130"/>
      <c r="E807" s="131"/>
      <c r="F807" s="131"/>
      <c r="G807" s="134"/>
      <c r="H807" s="124"/>
      <c r="I807" s="124" t="n">
        <v>0</v>
      </c>
      <c r="J807" s="124" t="n">
        <v>0</v>
      </c>
      <c r="K807" s="125" t="n">
        <v>0</v>
      </c>
      <c r="L807" s="126" t="n">
        <f aca="false">(I807*J807*K807)</f>
        <v>0</v>
      </c>
      <c r="M807" s="126" t="n">
        <f aca="false">IF($H807="AGÊNCIA INTERNO",(0),L807*$M$14)</f>
        <v>0</v>
      </c>
      <c r="N807" s="126" t="n">
        <f aca="false">IF($H807="AGÊNCIA",($L807+$M807)*$N$14,IF($H807="AGÊNCIA INTERNO",($L807*$N$14),IF($H807="FAT.DIRETO",($M807*$N$14))))</f>
        <v>0</v>
      </c>
      <c r="O807" s="126" t="n">
        <f aca="false">L807+M807+N807</f>
        <v>0</v>
      </c>
      <c r="P807" s="127" t="s">
        <v>29</v>
      </c>
      <c r="Q807" s="132"/>
      <c r="R807" s="124" t="n">
        <v>0</v>
      </c>
      <c r="S807" s="124" t="n">
        <v>0</v>
      </c>
      <c r="T807" s="125" t="n">
        <v>0</v>
      </c>
      <c r="U807" s="126" t="n">
        <f aca="false">(R807*S807*T807)</f>
        <v>0</v>
      </c>
      <c r="V807" s="126" t="n">
        <f aca="false">IF($H807="AGÊNCIA INTERNO",(0),U807*$V$14)</f>
        <v>0</v>
      </c>
      <c r="W807" s="126" t="n">
        <f aca="false">IF($H807="AGÊNCIA",($U807+$V807)*$W$14,IF($H807="AGÊNCIA INTERNO",($U807*$N$14),IF($H807="FAT.DIRETO",($V807*$N$14))))</f>
        <v>0</v>
      </c>
      <c r="X807" s="126" t="n">
        <f aca="false">U807+V807+W807</f>
        <v>0</v>
      </c>
      <c r="Y807" s="132"/>
      <c r="Z807" s="132"/>
      <c r="AA807" s="132"/>
      <c r="AB807" s="132"/>
      <c r="AC807" s="132"/>
      <c r="AD807" s="132"/>
      <c r="AE807" s="133"/>
    </row>
    <row r="808" customFormat="false" ht="16.5" hidden="false" customHeight="true" outlineLevel="0" collapsed="false">
      <c r="A808" s="64"/>
      <c r="B808" s="65"/>
      <c r="C808" s="64"/>
      <c r="D808" s="80"/>
      <c r="E808" s="64"/>
      <c r="F808" s="64"/>
      <c r="G808" s="64"/>
      <c r="H808" s="68"/>
      <c r="I808" s="68"/>
      <c r="J808" s="68"/>
      <c r="K808" s="70"/>
      <c r="L808" s="70"/>
      <c r="M808" s="70"/>
      <c r="N808" s="70"/>
      <c r="O808" s="70"/>
      <c r="P808" s="68"/>
      <c r="Q808" s="64"/>
      <c r="R808" s="68"/>
      <c r="S808" s="68"/>
      <c r="T808" s="70"/>
      <c r="U808" s="70"/>
      <c r="V808" s="70"/>
      <c r="W808" s="70"/>
      <c r="X808" s="70"/>
      <c r="Y808" s="64"/>
      <c r="Z808" s="64"/>
      <c r="AA808" s="64"/>
      <c r="AB808" s="64"/>
      <c r="AC808" s="64"/>
      <c r="AD808" s="64"/>
      <c r="AE808" s="65"/>
    </row>
    <row r="809" customFormat="false" ht="16.5" hidden="false" customHeight="true" outlineLevel="0" collapsed="false">
      <c r="A809" s="64"/>
      <c r="B809" s="65"/>
      <c r="C809" s="64"/>
      <c r="D809" s="80"/>
      <c r="E809" s="64"/>
      <c r="F809" s="64"/>
      <c r="G809" s="64"/>
      <c r="H809" s="68"/>
      <c r="I809" s="68"/>
      <c r="J809" s="68"/>
      <c r="K809" s="70"/>
      <c r="L809" s="70"/>
      <c r="M809" s="70"/>
      <c r="N809" s="70"/>
      <c r="O809" s="70"/>
      <c r="P809" s="68"/>
      <c r="Q809" s="64"/>
      <c r="R809" s="68"/>
      <c r="S809" s="68"/>
      <c r="T809" s="70"/>
      <c r="U809" s="70"/>
      <c r="V809" s="70"/>
      <c r="W809" s="70"/>
      <c r="X809" s="70"/>
      <c r="Y809" s="64"/>
      <c r="Z809" s="64"/>
      <c r="AA809" s="64"/>
      <c r="AB809" s="64"/>
      <c r="AC809" s="64"/>
      <c r="AD809" s="64"/>
      <c r="AE809" s="65"/>
    </row>
    <row r="810" customFormat="false" ht="16.5" hidden="false" customHeight="true" outlineLevel="0" collapsed="false">
      <c r="A810" s="64"/>
      <c r="B810" s="65"/>
      <c r="C810" s="64"/>
      <c r="D810" s="80"/>
      <c r="E810" s="64"/>
      <c r="F810" s="64"/>
      <c r="G810" s="64"/>
      <c r="H810" s="68"/>
      <c r="I810" s="68"/>
      <c r="J810" s="68"/>
      <c r="K810" s="70"/>
      <c r="L810" s="70"/>
      <c r="M810" s="70"/>
      <c r="N810" s="70"/>
      <c r="O810" s="70"/>
      <c r="P810" s="68"/>
      <c r="Q810" s="64"/>
      <c r="R810" s="68"/>
      <c r="S810" s="68"/>
      <c r="T810" s="70"/>
      <c r="U810" s="70"/>
      <c r="V810" s="70"/>
      <c r="W810" s="70"/>
      <c r="X810" s="70"/>
      <c r="Y810" s="64"/>
      <c r="Z810" s="64"/>
      <c r="AA810" s="64"/>
      <c r="AB810" s="64"/>
      <c r="AC810" s="64"/>
      <c r="AD810" s="64"/>
      <c r="AE810" s="65"/>
    </row>
    <row r="811" customFormat="false" ht="16.5" hidden="false" customHeight="true" outlineLevel="0" collapsed="false">
      <c r="A811" s="64"/>
      <c r="B811" s="65"/>
      <c r="C811" s="64"/>
      <c r="D811" s="80"/>
      <c r="E811" s="64"/>
      <c r="F811" s="64"/>
      <c r="G811" s="64"/>
      <c r="H811" s="68"/>
      <c r="I811" s="68"/>
      <c r="J811" s="68"/>
      <c r="K811" s="70"/>
      <c r="L811" s="135" t="s">
        <v>103</v>
      </c>
      <c r="M811" s="136" t="s">
        <v>104</v>
      </c>
      <c r="N811" s="137"/>
      <c r="O811" s="138" t="n">
        <f aca="false">SUMIF($H$16:$O$807,"AGÊNCIA",$L$16:$L$807)</f>
        <v>0</v>
      </c>
      <c r="P811" s="68"/>
      <c r="Q811" s="64"/>
      <c r="R811" s="68"/>
      <c r="S811" s="68"/>
      <c r="T811" s="70"/>
      <c r="U811" s="135" t="s">
        <v>103</v>
      </c>
      <c r="V811" s="136" t="s">
        <v>104</v>
      </c>
      <c r="W811" s="137"/>
      <c r="X811" s="138" t="n">
        <f aca="false">SUMIF($H$16:$O$807,"AGÊNCIA",$U$16:$U$792)</f>
        <v>0</v>
      </c>
      <c r="Y811" s="64"/>
      <c r="Z811" s="64"/>
      <c r="AA811" s="64"/>
      <c r="AB811" s="64"/>
      <c r="AC811" s="64"/>
      <c r="AD811" s="64"/>
      <c r="AE811" s="65"/>
    </row>
    <row r="812" customFormat="false" ht="16.5" hidden="false" customHeight="true" outlineLevel="0" collapsed="false">
      <c r="A812" s="64"/>
      <c r="B812" s="65"/>
      <c r="C812" s="64"/>
      <c r="D812" s="80"/>
      <c r="E812" s="64"/>
      <c r="F812" s="64"/>
      <c r="G812" s="64"/>
      <c r="H812" s="68"/>
      <c r="I812" s="68"/>
      <c r="J812" s="68"/>
      <c r="K812" s="70"/>
      <c r="L812" s="135"/>
      <c r="M812" s="136" t="s">
        <v>105</v>
      </c>
      <c r="N812" s="137"/>
      <c r="O812" s="138" t="n">
        <f aca="false">SUMIF($H$16:$O$807,"AGÊNCIA INTERNO",$L$16:$L$807)</f>
        <v>13000</v>
      </c>
      <c r="P812" s="68"/>
      <c r="Q812" s="64"/>
      <c r="R812" s="68"/>
      <c r="S812" s="68"/>
      <c r="T812" s="70"/>
      <c r="U812" s="135"/>
      <c r="V812" s="136" t="s">
        <v>105</v>
      </c>
      <c r="W812" s="137"/>
      <c r="X812" s="138" t="n">
        <f aca="false">SUMIF($H$16:$O$807,"AGÊNCIA INTERNO",$U$16:$U$807)</f>
        <v>0</v>
      </c>
      <c r="Y812" s="64"/>
      <c r="Z812" s="64"/>
      <c r="AA812" s="64"/>
      <c r="AB812" s="64"/>
      <c r="AC812" s="64"/>
      <c r="AD812" s="64"/>
      <c r="AE812" s="65"/>
    </row>
    <row r="813" customFormat="false" ht="16.5" hidden="false" customHeight="true" outlineLevel="0" collapsed="false">
      <c r="A813" s="64"/>
      <c r="B813" s="65"/>
      <c r="C813" s="64"/>
      <c r="D813" s="80"/>
      <c r="E813" s="64"/>
      <c r="F813" s="64"/>
      <c r="G813" s="64"/>
      <c r="H813" s="68"/>
      <c r="I813" s="68"/>
      <c r="J813" s="68"/>
      <c r="K813" s="70"/>
      <c r="L813" s="135"/>
      <c r="M813" s="136" t="s">
        <v>106</v>
      </c>
      <c r="N813" s="137"/>
      <c r="O813" s="138" t="n">
        <f aca="false">SUMIF($H$16:$O$807,"FAT.DIRETO",$L$16:$L$807)</f>
        <v>594180</v>
      </c>
      <c r="P813" s="68"/>
      <c r="Q813" s="64"/>
      <c r="R813" s="68"/>
      <c r="S813" s="68"/>
      <c r="T813" s="70"/>
      <c r="U813" s="135"/>
      <c r="V813" s="136" t="s">
        <v>106</v>
      </c>
      <c r="W813" s="137"/>
      <c r="X813" s="138" t="n">
        <f aca="false">SUMIF($H$16:$O$807,"FAT.DIRETO",$U$16:$U$807)</f>
        <v>0</v>
      </c>
      <c r="Y813" s="64"/>
      <c r="Z813" s="64"/>
      <c r="AA813" s="64"/>
      <c r="AB813" s="64"/>
      <c r="AC813" s="64"/>
      <c r="AD813" s="64"/>
      <c r="AE813" s="65"/>
    </row>
    <row r="814" customFormat="false" ht="16.5" hidden="false" customHeight="true" outlineLevel="0" collapsed="false">
      <c r="A814" s="64"/>
      <c r="B814" s="65"/>
      <c r="C814" s="64"/>
      <c r="D814" s="80"/>
      <c r="E814" s="64"/>
      <c r="F814" s="64"/>
      <c r="G814" s="64"/>
      <c r="H814" s="68"/>
      <c r="I814" s="68"/>
      <c r="J814" s="68"/>
      <c r="K814" s="70"/>
      <c r="L814" s="135"/>
      <c r="M814" s="139" t="s">
        <v>107</v>
      </c>
      <c r="N814" s="140"/>
      <c r="O814" s="141" t="n">
        <f aca="false">SUM(M16:M807)</f>
        <v>59418</v>
      </c>
      <c r="P814" s="68"/>
      <c r="Q814" s="64"/>
      <c r="R814" s="68"/>
      <c r="S814" s="68"/>
      <c r="T814" s="70"/>
      <c r="U814" s="135"/>
      <c r="V814" s="142" t="s">
        <v>107</v>
      </c>
      <c r="W814" s="140"/>
      <c r="X814" s="141" t="n">
        <f aca="false">SUM(V16:V807)</f>
        <v>0</v>
      </c>
      <c r="Y814" s="64"/>
      <c r="Z814" s="64"/>
      <c r="AA814" s="64"/>
      <c r="AB814" s="64"/>
      <c r="AC814" s="64"/>
      <c r="AD814" s="64"/>
      <c r="AE814" s="65"/>
    </row>
    <row r="815" customFormat="false" ht="16.5" hidden="false" customHeight="true" outlineLevel="0" collapsed="false">
      <c r="A815" s="64"/>
      <c r="B815" s="65"/>
      <c r="C815" s="64"/>
      <c r="D815" s="80"/>
      <c r="E815" s="64"/>
      <c r="F815" s="64"/>
      <c r="G815" s="64"/>
      <c r="H815" s="68"/>
      <c r="I815" s="68"/>
      <c r="J815" s="68"/>
      <c r="K815" s="70"/>
      <c r="L815" s="135"/>
      <c r="M815" s="143" t="s">
        <v>108</v>
      </c>
      <c r="N815" s="144"/>
      <c r="O815" s="145" t="n">
        <f aca="false">SUM(N16:N807)</f>
        <v>11586.88</v>
      </c>
      <c r="P815" s="68"/>
      <c r="Q815" s="64"/>
      <c r="R815" s="68"/>
      <c r="S815" s="68"/>
      <c r="T815" s="70"/>
      <c r="U815" s="135"/>
      <c r="V815" s="146" t="s">
        <v>108</v>
      </c>
      <c r="W815" s="144"/>
      <c r="X815" s="145" t="n">
        <f aca="false">SUM(W16:W807)</f>
        <v>0</v>
      </c>
      <c r="Y815" s="64"/>
      <c r="Z815" s="64"/>
      <c r="AA815" s="64"/>
      <c r="AB815" s="64"/>
      <c r="AC815" s="64"/>
      <c r="AD815" s="64"/>
      <c r="AE815" s="65"/>
    </row>
    <row r="816" customFormat="false" ht="16.5" hidden="false" customHeight="true" outlineLevel="0" collapsed="false">
      <c r="A816" s="64"/>
      <c r="B816" s="65"/>
      <c r="C816" s="64"/>
      <c r="D816" s="80"/>
      <c r="E816" s="64"/>
      <c r="F816" s="64"/>
      <c r="G816" s="64"/>
      <c r="H816" s="68"/>
      <c r="I816" s="68"/>
      <c r="J816" s="68"/>
      <c r="K816" s="70"/>
      <c r="L816" s="70"/>
      <c r="M816" s="147" t="s">
        <v>109</v>
      </c>
      <c r="N816" s="148"/>
      <c r="O816" s="149" t="n">
        <f aca="false">SUM(O811:P815)</f>
        <v>678184.88</v>
      </c>
      <c r="P816" s="68"/>
      <c r="Q816" s="64"/>
      <c r="R816" s="68"/>
      <c r="S816" s="68"/>
      <c r="T816" s="70"/>
      <c r="U816" s="70"/>
      <c r="V816" s="150" t="s">
        <v>109</v>
      </c>
      <c r="W816" s="148"/>
      <c r="X816" s="149" t="n">
        <f aca="false">SUM(X811:X815)</f>
        <v>0</v>
      </c>
      <c r="Y816" s="64"/>
      <c r="Z816" s="64"/>
      <c r="AA816" s="64"/>
      <c r="AB816" s="64"/>
      <c r="AC816" s="64"/>
      <c r="AD816" s="64"/>
      <c r="AE816" s="65"/>
    </row>
    <row r="817" customFormat="false" ht="16.5" hidden="false" customHeight="true" outlineLevel="0" collapsed="false">
      <c r="A817" s="64"/>
      <c r="B817" s="65"/>
      <c r="C817" s="64"/>
      <c r="D817" s="80"/>
      <c r="E817" s="64"/>
      <c r="F817" s="64"/>
      <c r="G817" s="64"/>
      <c r="H817" s="68"/>
      <c r="I817" s="68"/>
      <c r="J817" s="68"/>
      <c r="K817" s="70"/>
      <c r="L817" s="70"/>
      <c r="M817" s="70"/>
      <c r="N817" s="70"/>
      <c r="O817" s="151" t="n">
        <f aca="false">O816/I18</f>
        <v>29.9023315696649</v>
      </c>
      <c r="P817" s="68"/>
      <c r="Q817" s="64"/>
      <c r="R817" s="68"/>
      <c r="S817" s="68"/>
      <c r="T817" s="70"/>
      <c r="U817" s="70"/>
      <c r="V817" s="70"/>
      <c r="W817" s="70"/>
      <c r="X817" s="70"/>
      <c r="Y817" s="64"/>
      <c r="Z817" s="64"/>
      <c r="AA817" s="64"/>
      <c r="AB817" s="64"/>
      <c r="AC817" s="64"/>
      <c r="AD817" s="64"/>
      <c r="AE817" s="65"/>
    </row>
    <row r="818" customFormat="false" ht="16.5" hidden="false" customHeight="true" outlineLevel="0" collapsed="false">
      <c r="A818" s="64"/>
      <c r="B818" s="65"/>
      <c r="C818" s="64"/>
      <c r="D818" s="80"/>
      <c r="E818" s="64"/>
      <c r="F818" s="64"/>
      <c r="G818" s="64"/>
      <c r="H818" s="68"/>
      <c r="I818" s="68"/>
      <c r="J818" s="68"/>
      <c r="K818" s="70"/>
      <c r="L818" s="70"/>
      <c r="M818" s="70"/>
      <c r="N818" s="70"/>
      <c r="O818" s="70"/>
      <c r="P818" s="68"/>
      <c r="Q818" s="64"/>
      <c r="R818" s="68"/>
      <c r="S818" s="68"/>
      <c r="T818" s="70"/>
      <c r="U818" s="70"/>
      <c r="V818" s="70"/>
      <c r="W818" s="70"/>
      <c r="X818" s="70"/>
      <c r="Y818" s="64"/>
      <c r="Z818" s="64"/>
      <c r="AA818" s="64"/>
      <c r="AB818" s="64"/>
      <c r="AC818" s="64"/>
      <c r="AD818" s="64"/>
      <c r="AE818" s="65"/>
    </row>
    <row r="819" customFormat="false" ht="16.5" hidden="false" customHeight="true" outlineLevel="0" collapsed="false">
      <c r="A819" s="64"/>
      <c r="B819" s="65"/>
      <c r="C819" s="64"/>
      <c r="D819" s="80"/>
      <c r="E819" s="64"/>
      <c r="F819" s="64"/>
      <c r="G819" s="64"/>
      <c r="H819" s="68"/>
      <c r="I819" s="68"/>
      <c r="J819" s="68"/>
      <c r="K819" s="70"/>
      <c r="L819" s="70"/>
      <c r="M819" s="70"/>
      <c r="N819" s="70"/>
      <c r="O819" s="70"/>
      <c r="P819" s="68"/>
      <c r="Q819" s="64"/>
      <c r="R819" s="68"/>
      <c r="S819" s="68"/>
      <c r="T819" s="70"/>
      <c r="U819" s="70"/>
      <c r="V819" s="70"/>
      <c r="W819" s="70"/>
      <c r="X819" s="70"/>
      <c r="Y819" s="64"/>
      <c r="Z819" s="64"/>
      <c r="AA819" s="64"/>
      <c r="AB819" s="64"/>
      <c r="AC819" s="64"/>
      <c r="AD819" s="64"/>
      <c r="AE819" s="65"/>
    </row>
    <row r="820" customFormat="false" ht="16.5" hidden="false" customHeight="true" outlineLevel="0" collapsed="false">
      <c r="A820" s="64"/>
      <c r="B820" s="65"/>
      <c r="C820" s="64"/>
      <c r="D820" s="80"/>
      <c r="E820" s="64"/>
      <c r="F820" s="64"/>
      <c r="G820" s="64"/>
      <c r="H820" s="68"/>
      <c r="I820" s="68"/>
      <c r="J820" s="68"/>
      <c r="K820" s="70"/>
      <c r="L820" s="70"/>
      <c r="M820" s="70"/>
      <c r="N820" s="70"/>
      <c r="O820" s="70"/>
      <c r="P820" s="68"/>
      <c r="Q820" s="64"/>
      <c r="R820" s="68"/>
      <c r="S820" s="68"/>
      <c r="T820" s="70"/>
      <c r="U820" s="70"/>
      <c r="V820" s="70"/>
      <c r="W820" s="70"/>
      <c r="X820" s="70"/>
      <c r="Y820" s="64"/>
      <c r="Z820" s="64"/>
      <c r="AA820" s="64"/>
      <c r="AB820" s="64"/>
      <c r="AC820" s="64"/>
      <c r="AD820" s="64"/>
      <c r="AE820" s="65"/>
    </row>
    <row r="821" customFormat="false" ht="16.5" hidden="false" customHeight="true" outlineLevel="0" collapsed="false">
      <c r="A821" s="64"/>
      <c r="B821" s="65"/>
      <c r="C821" s="64"/>
      <c r="D821" s="80"/>
      <c r="E821" s="64"/>
      <c r="F821" s="64"/>
      <c r="G821" s="64"/>
      <c r="H821" s="68"/>
      <c r="I821" s="68"/>
      <c r="J821" s="68"/>
      <c r="K821" s="70"/>
      <c r="L821" s="70"/>
      <c r="M821" s="70"/>
      <c r="N821" s="70"/>
      <c r="O821" s="70"/>
      <c r="P821" s="68"/>
      <c r="Q821" s="64"/>
      <c r="R821" s="68"/>
      <c r="S821" s="68"/>
      <c r="T821" s="70"/>
      <c r="U821" s="70"/>
      <c r="V821" s="70"/>
      <c r="W821" s="70"/>
      <c r="X821" s="70"/>
      <c r="Y821" s="64"/>
      <c r="Z821" s="64"/>
      <c r="AA821" s="64"/>
      <c r="AB821" s="64"/>
      <c r="AC821" s="64"/>
      <c r="AD821" s="64"/>
      <c r="AE821" s="65"/>
    </row>
    <row r="822" customFormat="false" ht="16.5" hidden="false" customHeight="true" outlineLevel="0" collapsed="false">
      <c r="A822" s="64"/>
      <c r="B822" s="65"/>
      <c r="C822" s="64"/>
      <c r="D822" s="80"/>
      <c r="E822" s="64"/>
      <c r="F822" s="64"/>
      <c r="G822" s="64"/>
      <c r="H822" s="68"/>
      <c r="I822" s="68"/>
      <c r="J822" s="68"/>
      <c r="K822" s="70"/>
      <c r="L822" s="70"/>
      <c r="M822" s="70"/>
      <c r="N822" s="70"/>
      <c r="O822" s="70"/>
      <c r="P822" s="68"/>
      <c r="Q822" s="64"/>
      <c r="R822" s="68"/>
      <c r="S822" s="68"/>
      <c r="T822" s="70"/>
      <c r="U822" s="70"/>
      <c r="V822" s="70"/>
      <c r="W822" s="70"/>
      <c r="X822" s="70"/>
      <c r="Y822" s="64"/>
      <c r="Z822" s="64"/>
      <c r="AA822" s="64"/>
      <c r="AB822" s="64"/>
      <c r="AC822" s="64"/>
      <c r="AD822" s="64"/>
      <c r="AE822" s="65"/>
    </row>
    <row r="823" customFormat="false" ht="16.5" hidden="false" customHeight="true" outlineLevel="0" collapsed="false">
      <c r="A823" s="64"/>
      <c r="B823" s="65"/>
      <c r="C823" s="64"/>
      <c r="D823" s="80"/>
      <c r="E823" s="64"/>
      <c r="F823" s="64"/>
      <c r="G823" s="64"/>
      <c r="H823" s="68"/>
      <c r="I823" s="68"/>
      <c r="J823" s="68"/>
      <c r="K823" s="70"/>
      <c r="L823" s="70"/>
      <c r="M823" s="70"/>
      <c r="N823" s="70"/>
      <c r="O823" s="70"/>
      <c r="P823" s="68"/>
      <c r="Q823" s="64"/>
      <c r="R823" s="68"/>
      <c r="S823" s="68"/>
      <c r="T823" s="70"/>
      <c r="U823" s="70"/>
      <c r="V823" s="70"/>
      <c r="W823" s="70"/>
      <c r="X823" s="70"/>
      <c r="Y823" s="64"/>
      <c r="Z823" s="64"/>
      <c r="AA823" s="64"/>
      <c r="AB823" s="64"/>
      <c r="AC823" s="64"/>
      <c r="AD823" s="64"/>
      <c r="AE823" s="65"/>
    </row>
    <row r="824" customFormat="false" ht="16.5" hidden="false" customHeight="true" outlineLevel="0" collapsed="false">
      <c r="A824" s="64"/>
      <c r="B824" s="65"/>
      <c r="C824" s="64"/>
      <c r="D824" s="80"/>
      <c r="E824" s="64"/>
      <c r="F824" s="64"/>
      <c r="G824" s="64"/>
      <c r="H824" s="68"/>
      <c r="I824" s="68"/>
      <c r="J824" s="68"/>
      <c r="K824" s="70"/>
      <c r="L824" s="70"/>
      <c r="M824" s="70"/>
      <c r="N824" s="70"/>
      <c r="O824" s="70"/>
      <c r="P824" s="68"/>
      <c r="Q824" s="64"/>
      <c r="R824" s="68"/>
      <c r="S824" s="68"/>
      <c r="T824" s="70"/>
      <c r="U824" s="70"/>
      <c r="V824" s="70"/>
      <c r="W824" s="70"/>
      <c r="X824" s="70"/>
      <c r="Y824" s="64"/>
      <c r="Z824" s="64"/>
      <c r="AA824" s="64"/>
      <c r="AB824" s="64"/>
      <c r="AC824" s="64"/>
      <c r="AD824" s="64"/>
      <c r="AE824" s="65"/>
    </row>
    <row r="825" customFormat="false" ht="16.5" hidden="false" customHeight="true" outlineLevel="0" collapsed="false">
      <c r="A825" s="64"/>
      <c r="B825" s="65"/>
      <c r="C825" s="64"/>
      <c r="D825" s="80"/>
      <c r="E825" s="64"/>
      <c r="F825" s="64"/>
      <c r="G825" s="64"/>
      <c r="H825" s="68"/>
      <c r="I825" s="68"/>
      <c r="J825" s="68"/>
      <c r="K825" s="70"/>
      <c r="L825" s="70"/>
      <c r="M825" s="70"/>
      <c r="N825" s="70"/>
      <c r="O825" s="70"/>
      <c r="P825" s="68"/>
      <c r="Q825" s="64"/>
      <c r="R825" s="68"/>
      <c r="S825" s="68"/>
      <c r="T825" s="70"/>
      <c r="U825" s="70"/>
      <c r="V825" s="70"/>
      <c r="W825" s="70"/>
      <c r="X825" s="70"/>
      <c r="Y825" s="64"/>
      <c r="Z825" s="64"/>
      <c r="AA825" s="64"/>
      <c r="AB825" s="64"/>
      <c r="AC825" s="64"/>
      <c r="AD825" s="64"/>
      <c r="AE825" s="65"/>
    </row>
    <row r="826" customFormat="false" ht="16.5" hidden="false" customHeight="true" outlineLevel="0" collapsed="false">
      <c r="A826" s="64"/>
      <c r="B826" s="65"/>
      <c r="C826" s="64"/>
      <c r="D826" s="80"/>
      <c r="E826" s="64"/>
      <c r="F826" s="64"/>
      <c r="G826" s="64"/>
      <c r="H826" s="68"/>
      <c r="I826" s="68"/>
      <c r="J826" s="68"/>
      <c r="K826" s="70"/>
      <c r="L826" s="70"/>
      <c r="M826" s="70"/>
      <c r="N826" s="70"/>
      <c r="O826" s="70"/>
      <c r="P826" s="68"/>
      <c r="Q826" s="64"/>
      <c r="R826" s="68"/>
      <c r="S826" s="68"/>
      <c r="T826" s="70"/>
      <c r="U826" s="70"/>
      <c r="V826" s="70"/>
      <c r="W826" s="70"/>
      <c r="X826" s="70"/>
      <c r="Y826" s="64"/>
      <c r="Z826" s="64"/>
      <c r="AA826" s="64"/>
      <c r="AB826" s="64"/>
      <c r="AC826" s="64"/>
      <c r="AD826" s="64"/>
      <c r="AE826" s="65"/>
    </row>
    <row r="827" customFormat="false" ht="16.5" hidden="false" customHeight="true" outlineLevel="0" collapsed="false">
      <c r="A827" s="64"/>
      <c r="B827" s="65"/>
      <c r="C827" s="64"/>
      <c r="D827" s="80"/>
      <c r="E827" s="64"/>
      <c r="F827" s="64"/>
      <c r="G827" s="64"/>
      <c r="H827" s="68"/>
      <c r="I827" s="68"/>
      <c r="J827" s="68"/>
      <c r="K827" s="70"/>
      <c r="L827" s="70"/>
      <c r="M827" s="70"/>
      <c r="N827" s="70"/>
      <c r="O827" s="70"/>
      <c r="P827" s="68"/>
      <c r="Q827" s="64"/>
      <c r="R827" s="68"/>
      <c r="S827" s="68"/>
      <c r="T827" s="70"/>
      <c r="U827" s="70"/>
      <c r="V827" s="70"/>
      <c r="W827" s="70"/>
      <c r="X827" s="70"/>
      <c r="Y827" s="64"/>
      <c r="Z827" s="64"/>
      <c r="AA827" s="64"/>
      <c r="AB827" s="64"/>
      <c r="AC827" s="64"/>
      <c r="AD827" s="64"/>
      <c r="AE827" s="65"/>
    </row>
    <row r="828" customFormat="false" ht="16.5" hidden="false" customHeight="true" outlineLevel="0" collapsed="false">
      <c r="A828" s="64"/>
      <c r="B828" s="65"/>
      <c r="C828" s="64"/>
      <c r="D828" s="80"/>
      <c r="E828" s="64"/>
      <c r="F828" s="64"/>
      <c r="G828" s="64"/>
      <c r="H828" s="68"/>
      <c r="I828" s="68"/>
      <c r="J828" s="68"/>
      <c r="K828" s="70"/>
      <c r="L828" s="70"/>
      <c r="M828" s="70"/>
      <c r="N828" s="70"/>
      <c r="O828" s="70"/>
      <c r="P828" s="68"/>
      <c r="Q828" s="64"/>
      <c r="R828" s="68"/>
      <c r="S828" s="68"/>
      <c r="T828" s="70"/>
      <c r="U828" s="70"/>
      <c r="V828" s="70"/>
      <c r="W828" s="70"/>
      <c r="X828" s="70"/>
      <c r="Y828" s="64"/>
      <c r="Z828" s="64"/>
      <c r="AA828" s="64"/>
      <c r="AB828" s="64"/>
      <c r="AC828" s="64"/>
      <c r="AD828" s="64"/>
      <c r="AE828" s="65"/>
    </row>
    <row r="829" customFormat="false" ht="16.5" hidden="false" customHeight="true" outlineLevel="0" collapsed="false">
      <c r="A829" s="64"/>
      <c r="B829" s="65"/>
      <c r="C829" s="64"/>
      <c r="D829" s="80"/>
      <c r="E829" s="64"/>
      <c r="F829" s="64"/>
      <c r="G829" s="64"/>
      <c r="H829" s="68"/>
      <c r="I829" s="68"/>
      <c r="J829" s="68"/>
      <c r="K829" s="70"/>
      <c r="L829" s="70"/>
      <c r="M829" s="70"/>
      <c r="N829" s="70"/>
      <c r="O829" s="70"/>
      <c r="P829" s="68"/>
      <c r="Q829" s="64"/>
      <c r="R829" s="68"/>
      <c r="S829" s="68"/>
      <c r="T829" s="70"/>
      <c r="U829" s="70"/>
      <c r="V829" s="70"/>
      <c r="W829" s="70"/>
      <c r="X829" s="70"/>
      <c r="Y829" s="64"/>
      <c r="Z829" s="64"/>
      <c r="AA829" s="64"/>
      <c r="AB829" s="64"/>
      <c r="AC829" s="64"/>
      <c r="AD829" s="64"/>
      <c r="AE829" s="65"/>
    </row>
    <row r="830" customFormat="false" ht="16.5" hidden="false" customHeight="true" outlineLevel="0" collapsed="false">
      <c r="A830" s="64"/>
      <c r="B830" s="65"/>
      <c r="C830" s="64"/>
      <c r="D830" s="80"/>
      <c r="E830" s="64"/>
      <c r="F830" s="64"/>
      <c r="G830" s="64"/>
      <c r="H830" s="68"/>
      <c r="I830" s="68"/>
      <c r="J830" s="68"/>
      <c r="K830" s="70"/>
      <c r="L830" s="70"/>
      <c r="M830" s="70"/>
      <c r="N830" s="70"/>
      <c r="O830" s="70"/>
      <c r="P830" s="68"/>
      <c r="Q830" s="64"/>
      <c r="R830" s="68"/>
      <c r="S830" s="68"/>
      <c r="T830" s="70"/>
      <c r="U830" s="70"/>
      <c r="V830" s="70"/>
      <c r="W830" s="70"/>
      <c r="X830" s="70"/>
      <c r="Y830" s="64"/>
      <c r="Z830" s="64"/>
      <c r="AA830" s="64"/>
      <c r="AB830" s="64"/>
      <c r="AC830" s="64"/>
      <c r="AD830" s="64"/>
      <c r="AE830" s="65"/>
    </row>
    <row r="831" customFormat="false" ht="16.5" hidden="false" customHeight="true" outlineLevel="0" collapsed="false">
      <c r="A831" s="64"/>
      <c r="B831" s="65"/>
      <c r="C831" s="64"/>
      <c r="D831" s="80"/>
      <c r="E831" s="64"/>
      <c r="F831" s="64"/>
      <c r="G831" s="64"/>
      <c r="H831" s="68"/>
      <c r="I831" s="68"/>
      <c r="J831" s="68"/>
      <c r="K831" s="70"/>
      <c r="L831" s="70"/>
      <c r="M831" s="70"/>
      <c r="N831" s="70"/>
      <c r="O831" s="70"/>
      <c r="P831" s="68"/>
      <c r="Q831" s="64"/>
      <c r="R831" s="68"/>
      <c r="S831" s="68"/>
      <c r="T831" s="70"/>
      <c r="U831" s="70"/>
      <c r="V831" s="70"/>
      <c r="W831" s="70"/>
      <c r="X831" s="70"/>
      <c r="Y831" s="64"/>
      <c r="Z831" s="64"/>
      <c r="AA831" s="64"/>
      <c r="AB831" s="64"/>
      <c r="AC831" s="64"/>
      <c r="AD831" s="64"/>
      <c r="AE831" s="65"/>
    </row>
    <row r="832" customFormat="false" ht="16.5" hidden="false" customHeight="true" outlineLevel="0" collapsed="false">
      <c r="A832" s="64"/>
      <c r="B832" s="65"/>
      <c r="C832" s="64"/>
      <c r="D832" s="80"/>
      <c r="E832" s="64"/>
      <c r="F832" s="64"/>
      <c r="G832" s="64"/>
      <c r="H832" s="68"/>
      <c r="I832" s="68"/>
      <c r="J832" s="68"/>
      <c r="K832" s="70"/>
      <c r="L832" s="70"/>
      <c r="M832" s="70"/>
      <c r="N832" s="70"/>
      <c r="O832" s="70"/>
      <c r="P832" s="68"/>
      <c r="Q832" s="64"/>
      <c r="R832" s="68"/>
      <c r="S832" s="68"/>
      <c r="T832" s="70"/>
      <c r="U832" s="70"/>
      <c r="V832" s="70"/>
      <c r="W832" s="70"/>
      <c r="X832" s="70"/>
      <c r="Y832" s="64"/>
      <c r="Z832" s="64"/>
      <c r="AA832" s="64"/>
      <c r="AB832" s="64"/>
      <c r="AC832" s="64"/>
      <c r="AD832" s="64"/>
      <c r="AE832" s="65"/>
    </row>
    <row r="833" customFormat="false" ht="16.5" hidden="false" customHeight="true" outlineLevel="0" collapsed="false">
      <c r="A833" s="64"/>
      <c r="B833" s="65"/>
      <c r="C833" s="64"/>
      <c r="D833" s="80"/>
      <c r="E833" s="64"/>
      <c r="F833" s="64"/>
      <c r="G833" s="64"/>
      <c r="H833" s="68"/>
      <c r="I833" s="68"/>
      <c r="J833" s="68"/>
      <c r="K833" s="70"/>
      <c r="L833" s="70"/>
      <c r="M833" s="70"/>
      <c r="N833" s="70"/>
      <c r="O833" s="70"/>
      <c r="P833" s="68"/>
      <c r="Q833" s="64"/>
      <c r="R833" s="68"/>
      <c r="S833" s="68"/>
      <c r="T833" s="70"/>
      <c r="U833" s="70"/>
      <c r="V833" s="70"/>
      <c r="W833" s="70"/>
      <c r="X833" s="70"/>
      <c r="Y833" s="64"/>
      <c r="Z833" s="64"/>
      <c r="AA833" s="64"/>
      <c r="AB833" s="64"/>
      <c r="AC833" s="64"/>
      <c r="AD833" s="64"/>
      <c r="AE833" s="65"/>
    </row>
    <row r="834" customFormat="false" ht="16.5" hidden="false" customHeight="true" outlineLevel="0" collapsed="false">
      <c r="A834" s="64"/>
      <c r="B834" s="65"/>
      <c r="C834" s="64"/>
      <c r="D834" s="80"/>
      <c r="E834" s="64"/>
      <c r="F834" s="64"/>
      <c r="G834" s="64"/>
      <c r="H834" s="68"/>
      <c r="I834" s="68"/>
      <c r="J834" s="68"/>
      <c r="K834" s="70"/>
      <c r="L834" s="70"/>
      <c r="M834" s="70"/>
      <c r="N834" s="70"/>
      <c r="O834" s="70"/>
      <c r="P834" s="68"/>
      <c r="Q834" s="64"/>
      <c r="R834" s="68"/>
      <c r="S834" s="68"/>
      <c r="T834" s="70"/>
      <c r="U834" s="70"/>
      <c r="V834" s="70"/>
      <c r="W834" s="70"/>
      <c r="X834" s="70"/>
      <c r="Y834" s="64"/>
      <c r="Z834" s="64"/>
      <c r="AA834" s="64"/>
      <c r="AB834" s="64"/>
      <c r="AC834" s="64"/>
      <c r="AD834" s="64"/>
      <c r="AE834" s="65"/>
    </row>
    <row r="835" customFormat="false" ht="16.5" hidden="false" customHeight="true" outlineLevel="0" collapsed="false">
      <c r="A835" s="64"/>
      <c r="B835" s="65"/>
      <c r="C835" s="64"/>
      <c r="D835" s="80"/>
      <c r="E835" s="64"/>
      <c r="F835" s="64"/>
      <c r="G835" s="64"/>
      <c r="H835" s="68"/>
      <c r="I835" s="68"/>
      <c r="J835" s="68"/>
      <c r="K835" s="70"/>
      <c r="L835" s="70"/>
      <c r="M835" s="70"/>
      <c r="N835" s="70"/>
      <c r="O835" s="70"/>
      <c r="P835" s="68"/>
      <c r="Q835" s="64"/>
      <c r="R835" s="68"/>
      <c r="S835" s="68"/>
      <c r="T835" s="70"/>
      <c r="U835" s="70"/>
      <c r="V835" s="70"/>
      <c r="W835" s="70"/>
      <c r="X835" s="70"/>
      <c r="Y835" s="64"/>
      <c r="Z835" s="64"/>
      <c r="AA835" s="64"/>
      <c r="AB835" s="64"/>
      <c r="AC835" s="64"/>
      <c r="AD835" s="64"/>
      <c r="AE835" s="65"/>
    </row>
    <row r="836" customFormat="false" ht="16.5" hidden="false" customHeight="true" outlineLevel="0" collapsed="false">
      <c r="A836" s="64"/>
      <c r="B836" s="65"/>
      <c r="C836" s="64"/>
      <c r="D836" s="80"/>
      <c r="E836" s="64"/>
      <c r="F836" s="64"/>
      <c r="G836" s="64"/>
      <c r="H836" s="68"/>
      <c r="I836" s="68"/>
      <c r="J836" s="68"/>
      <c r="K836" s="70"/>
      <c r="L836" s="70"/>
      <c r="M836" s="70"/>
      <c r="N836" s="70"/>
      <c r="O836" s="70"/>
      <c r="P836" s="68"/>
      <c r="Q836" s="64"/>
      <c r="R836" s="68"/>
      <c r="S836" s="68"/>
      <c r="T836" s="70"/>
      <c r="U836" s="70"/>
      <c r="V836" s="70"/>
      <c r="W836" s="70"/>
      <c r="X836" s="70"/>
      <c r="Y836" s="64"/>
      <c r="Z836" s="64"/>
      <c r="AA836" s="64"/>
      <c r="AB836" s="64"/>
      <c r="AC836" s="64"/>
      <c r="AD836" s="64"/>
      <c r="AE836" s="65"/>
    </row>
    <row r="837" customFormat="false" ht="16.5" hidden="false" customHeight="true" outlineLevel="0" collapsed="false">
      <c r="A837" s="64"/>
      <c r="B837" s="65"/>
      <c r="C837" s="64"/>
      <c r="D837" s="80"/>
      <c r="E837" s="64"/>
      <c r="F837" s="64"/>
      <c r="G837" s="64"/>
      <c r="H837" s="68"/>
      <c r="I837" s="68"/>
      <c r="J837" s="68"/>
      <c r="K837" s="70"/>
      <c r="L837" s="70"/>
      <c r="M837" s="70"/>
      <c r="N837" s="70"/>
      <c r="O837" s="70"/>
      <c r="P837" s="68"/>
      <c r="Q837" s="64"/>
      <c r="R837" s="68"/>
      <c r="S837" s="68"/>
      <c r="T837" s="70"/>
      <c r="U837" s="70"/>
      <c r="V837" s="70"/>
      <c r="W837" s="70"/>
      <c r="X837" s="70"/>
      <c r="Y837" s="64"/>
      <c r="Z837" s="64"/>
      <c r="AA837" s="64"/>
      <c r="AB837" s="64"/>
      <c r="AC837" s="64"/>
      <c r="AD837" s="64"/>
      <c r="AE837" s="65"/>
    </row>
    <row r="838" customFormat="false" ht="16.5" hidden="false" customHeight="true" outlineLevel="0" collapsed="false">
      <c r="A838" s="64"/>
      <c r="B838" s="65"/>
      <c r="C838" s="64"/>
      <c r="D838" s="80"/>
      <c r="E838" s="64"/>
      <c r="F838" s="64"/>
      <c r="G838" s="64"/>
      <c r="H838" s="68"/>
      <c r="I838" s="68"/>
      <c r="J838" s="68"/>
      <c r="K838" s="70"/>
      <c r="L838" s="70"/>
      <c r="M838" s="70"/>
      <c r="N838" s="70"/>
      <c r="O838" s="70"/>
      <c r="P838" s="68"/>
      <c r="Q838" s="64"/>
      <c r="R838" s="68"/>
      <c r="S838" s="68"/>
      <c r="T838" s="70"/>
      <c r="U838" s="70"/>
      <c r="V838" s="70"/>
      <c r="W838" s="70"/>
      <c r="X838" s="70"/>
      <c r="Y838" s="64"/>
      <c r="Z838" s="64"/>
      <c r="AA838" s="64"/>
      <c r="AB838" s="64"/>
      <c r="AC838" s="64"/>
      <c r="AD838" s="64"/>
      <c r="AE838" s="65"/>
    </row>
    <row r="839" customFormat="false" ht="16.5" hidden="false" customHeight="true" outlineLevel="0" collapsed="false">
      <c r="A839" s="64"/>
      <c r="B839" s="65"/>
      <c r="C839" s="64"/>
      <c r="D839" s="80"/>
      <c r="E839" s="64"/>
      <c r="F839" s="64"/>
      <c r="G839" s="64"/>
      <c r="H839" s="68"/>
      <c r="I839" s="68"/>
      <c r="J839" s="68"/>
      <c r="K839" s="70"/>
      <c r="L839" s="70"/>
      <c r="M839" s="70"/>
      <c r="N839" s="70"/>
      <c r="O839" s="70"/>
      <c r="P839" s="68"/>
      <c r="Q839" s="64"/>
      <c r="R839" s="68"/>
      <c r="S839" s="68"/>
      <c r="T839" s="70"/>
      <c r="U839" s="70"/>
      <c r="V839" s="70"/>
      <c r="W839" s="70"/>
      <c r="X839" s="70"/>
      <c r="Y839" s="64"/>
      <c r="Z839" s="64"/>
      <c r="AA839" s="64"/>
      <c r="AB839" s="64"/>
      <c r="AC839" s="64"/>
      <c r="AD839" s="64"/>
      <c r="AE839" s="65"/>
    </row>
    <row r="840" customFormat="false" ht="16.5" hidden="false" customHeight="true" outlineLevel="0" collapsed="false">
      <c r="A840" s="64"/>
      <c r="B840" s="65"/>
      <c r="C840" s="64"/>
      <c r="D840" s="80"/>
      <c r="E840" s="64"/>
      <c r="F840" s="64"/>
      <c r="G840" s="64"/>
      <c r="H840" s="68"/>
      <c r="I840" s="68"/>
      <c r="J840" s="68"/>
      <c r="K840" s="70"/>
      <c r="L840" s="70"/>
      <c r="M840" s="70"/>
      <c r="N840" s="70"/>
      <c r="O840" s="70"/>
      <c r="P840" s="68"/>
      <c r="Q840" s="64"/>
      <c r="R840" s="68"/>
      <c r="S840" s="68"/>
      <c r="T840" s="70"/>
      <c r="U840" s="70"/>
      <c r="V840" s="70"/>
      <c r="W840" s="70"/>
      <c r="X840" s="70"/>
      <c r="Y840" s="64"/>
      <c r="Z840" s="64"/>
      <c r="AA840" s="64"/>
      <c r="AB840" s="64"/>
      <c r="AC840" s="64"/>
      <c r="AD840" s="64"/>
      <c r="AE840" s="65"/>
    </row>
    <row r="841" customFormat="false" ht="16.5" hidden="false" customHeight="true" outlineLevel="0" collapsed="false">
      <c r="A841" s="64"/>
      <c r="B841" s="65"/>
      <c r="C841" s="64"/>
      <c r="D841" s="80"/>
      <c r="E841" s="64"/>
      <c r="F841" s="64"/>
      <c r="G841" s="64"/>
      <c r="H841" s="68"/>
      <c r="I841" s="68"/>
      <c r="J841" s="68"/>
      <c r="K841" s="70"/>
      <c r="L841" s="70"/>
      <c r="M841" s="70"/>
      <c r="N841" s="70"/>
      <c r="O841" s="70"/>
      <c r="P841" s="68"/>
      <c r="Q841" s="64"/>
      <c r="R841" s="68"/>
      <c r="S841" s="68"/>
      <c r="T841" s="70"/>
      <c r="U841" s="70"/>
      <c r="V841" s="70"/>
      <c r="W841" s="70"/>
      <c r="X841" s="70"/>
      <c r="Y841" s="64"/>
      <c r="Z841" s="64"/>
      <c r="AA841" s="64"/>
      <c r="AB841" s="64"/>
      <c r="AC841" s="64"/>
      <c r="AD841" s="64"/>
      <c r="AE841" s="65"/>
    </row>
    <row r="842" customFormat="false" ht="16.5" hidden="false" customHeight="true" outlineLevel="0" collapsed="false">
      <c r="A842" s="64"/>
      <c r="B842" s="65"/>
      <c r="C842" s="64"/>
      <c r="D842" s="80"/>
      <c r="E842" s="64"/>
      <c r="F842" s="64"/>
      <c r="G842" s="64"/>
      <c r="H842" s="68"/>
      <c r="I842" s="68"/>
      <c r="J842" s="68"/>
      <c r="K842" s="70"/>
      <c r="L842" s="70"/>
      <c r="M842" s="70"/>
      <c r="N842" s="70"/>
      <c r="O842" s="70"/>
      <c r="P842" s="68"/>
      <c r="Q842" s="64"/>
      <c r="R842" s="68"/>
      <c r="S842" s="68"/>
      <c r="T842" s="70"/>
      <c r="U842" s="70"/>
      <c r="V842" s="70"/>
      <c r="W842" s="70"/>
      <c r="X842" s="70"/>
      <c r="Y842" s="64"/>
      <c r="Z842" s="64"/>
      <c r="AA842" s="64"/>
      <c r="AB842" s="64"/>
      <c r="AC842" s="64"/>
      <c r="AD842" s="64"/>
      <c r="AE842" s="65"/>
    </row>
    <row r="843" customFormat="false" ht="16.5" hidden="false" customHeight="true" outlineLevel="0" collapsed="false">
      <c r="A843" s="64"/>
      <c r="B843" s="65"/>
      <c r="C843" s="64"/>
      <c r="D843" s="80"/>
      <c r="E843" s="64"/>
      <c r="F843" s="64"/>
      <c r="G843" s="64"/>
      <c r="H843" s="68"/>
      <c r="I843" s="68"/>
      <c r="J843" s="68"/>
      <c r="K843" s="70"/>
      <c r="L843" s="70"/>
      <c r="M843" s="70"/>
      <c r="N843" s="70"/>
      <c r="O843" s="70"/>
      <c r="P843" s="68"/>
      <c r="Q843" s="64"/>
      <c r="R843" s="68"/>
      <c r="S843" s="68"/>
      <c r="T843" s="70"/>
      <c r="U843" s="70"/>
      <c r="V843" s="70"/>
      <c r="W843" s="70"/>
      <c r="X843" s="70"/>
      <c r="Y843" s="64"/>
      <c r="Z843" s="64"/>
      <c r="AA843" s="64"/>
      <c r="AB843" s="64"/>
      <c r="AC843" s="64"/>
      <c r="AD843" s="64"/>
      <c r="AE843" s="65"/>
    </row>
    <row r="844" customFormat="false" ht="16.5" hidden="false" customHeight="true" outlineLevel="0" collapsed="false">
      <c r="A844" s="64"/>
      <c r="B844" s="65"/>
      <c r="C844" s="64"/>
      <c r="D844" s="80"/>
      <c r="E844" s="64"/>
      <c r="F844" s="64"/>
      <c r="G844" s="64"/>
      <c r="H844" s="68"/>
      <c r="I844" s="68"/>
      <c r="J844" s="68"/>
      <c r="K844" s="70"/>
      <c r="L844" s="70"/>
      <c r="M844" s="70"/>
      <c r="N844" s="70"/>
      <c r="O844" s="70"/>
      <c r="P844" s="68"/>
      <c r="Q844" s="64"/>
      <c r="R844" s="68"/>
      <c r="S844" s="68"/>
      <c r="T844" s="70"/>
      <c r="U844" s="70"/>
      <c r="V844" s="70"/>
      <c r="W844" s="70"/>
      <c r="X844" s="70"/>
      <c r="Y844" s="64"/>
      <c r="Z844" s="64"/>
      <c r="AA844" s="64"/>
      <c r="AB844" s="64"/>
      <c r="AC844" s="64"/>
      <c r="AD844" s="64"/>
      <c r="AE844" s="65"/>
    </row>
    <row r="845" customFormat="false" ht="16.5" hidden="false" customHeight="true" outlineLevel="0" collapsed="false">
      <c r="A845" s="64"/>
      <c r="B845" s="65"/>
      <c r="C845" s="64"/>
      <c r="D845" s="80"/>
      <c r="E845" s="64"/>
      <c r="F845" s="64"/>
      <c r="G845" s="64"/>
      <c r="H845" s="68"/>
      <c r="I845" s="68"/>
      <c r="J845" s="68"/>
      <c r="K845" s="70"/>
      <c r="L845" s="70"/>
      <c r="M845" s="70"/>
      <c r="N845" s="70"/>
      <c r="O845" s="70"/>
      <c r="P845" s="68"/>
      <c r="Q845" s="64"/>
      <c r="R845" s="68"/>
      <c r="S845" s="68"/>
      <c r="T845" s="70"/>
      <c r="U845" s="70"/>
      <c r="V845" s="70"/>
      <c r="W845" s="70"/>
      <c r="X845" s="70"/>
      <c r="Y845" s="64"/>
      <c r="Z845" s="64"/>
      <c r="AA845" s="64"/>
      <c r="AB845" s="64"/>
      <c r="AC845" s="64"/>
      <c r="AD845" s="64"/>
      <c r="AE845" s="65"/>
    </row>
    <row r="846" customFormat="false" ht="16.5" hidden="false" customHeight="true" outlineLevel="0" collapsed="false">
      <c r="A846" s="64"/>
      <c r="B846" s="65"/>
      <c r="C846" s="64"/>
      <c r="D846" s="80"/>
      <c r="E846" s="64"/>
      <c r="F846" s="64"/>
      <c r="G846" s="64"/>
      <c r="H846" s="68"/>
      <c r="I846" s="68"/>
      <c r="J846" s="68"/>
      <c r="K846" s="70"/>
      <c r="L846" s="70"/>
      <c r="M846" s="70"/>
      <c r="N846" s="70"/>
      <c r="O846" s="70"/>
      <c r="P846" s="68"/>
      <c r="Q846" s="64"/>
      <c r="R846" s="68"/>
      <c r="S846" s="68"/>
      <c r="T846" s="70"/>
      <c r="U846" s="70"/>
      <c r="V846" s="70"/>
      <c r="W846" s="70"/>
      <c r="X846" s="70"/>
      <c r="Y846" s="64"/>
      <c r="Z846" s="64"/>
      <c r="AA846" s="64"/>
      <c r="AB846" s="64"/>
      <c r="AC846" s="64"/>
      <c r="AD846" s="64"/>
      <c r="AE846" s="65"/>
    </row>
    <row r="847" customFormat="false" ht="16.5" hidden="false" customHeight="true" outlineLevel="0" collapsed="false">
      <c r="A847" s="64"/>
      <c r="B847" s="65"/>
      <c r="C847" s="64"/>
      <c r="D847" s="80"/>
      <c r="E847" s="64"/>
      <c r="F847" s="64"/>
      <c r="G847" s="64"/>
      <c r="H847" s="68"/>
      <c r="I847" s="68"/>
      <c r="J847" s="68"/>
      <c r="K847" s="70"/>
      <c r="L847" s="70"/>
      <c r="M847" s="70"/>
      <c r="N847" s="70"/>
      <c r="O847" s="70"/>
      <c r="P847" s="68"/>
      <c r="Q847" s="64"/>
      <c r="R847" s="68"/>
      <c r="S847" s="68"/>
      <c r="T847" s="70"/>
      <c r="U847" s="70"/>
      <c r="V847" s="70"/>
      <c r="W847" s="70"/>
      <c r="X847" s="70"/>
      <c r="Y847" s="64"/>
      <c r="Z847" s="64"/>
      <c r="AA847" s="64"/>
      <c r="AB847" s="64"/>
      <c r="AC847" s="64"/>
      <c r="AD847" s="64"/>
      <c r="AE847" s="65"/>
    </row>
    <row r="848" customFormat="false" ht="16.5" hidden="false" customHeight="true" outlineLevel="0" collapsed="false">
      <c r="A848" s="64"/>
      <c r="B848" s="65"/>
      <c r="C848" s="64"/>
      <c r="D848" s="80"/>
      <c r="E848" s="64"/>
      <c r="F848" s="64"/>
      <c r="G848" s="64"/>
      <c r="H848" s="68"/>
      <c r="I848" s="68"/>
      <c r="J848" s="68"/>
      <c r="K848" s="70"/>
      <c r="L848" s="70"/>
      <c r="M848" s="70"/>
      <c r="N848" s="70"/>
      <c r="O848" s="70"/>
      <c r="P848" s="68"/>
      <c r="Q848" s="64"/>
      <c r="R848" s="68"/>
      <c r="S848" s="68"/>
      <c r="T848" s="70"/>
      <c r="U848" s="70"/>
      <c r="V848" s="70"/>
      <c r="W848" s="70"/>
      <c r="X848" s="70"/>
      <c r="Y848" s="64"/>
      <c r="Z848" s="64"/>
      <c r="AA848" s="64"/>
      <c r="AB848" s="64"/>
      <c r="AC848" s="64"/>
      <c r="AD848" s="64"/>
      <c r="AE848" s="65"/>
    </row>
    <row r="849" customFormat="false" ht="16.5" hidden="false" customHeight="true" outlineLevel="0" collapsed="false">
      <c r="A849" s="64"/>
      <c r="B849" s="65"/>
      <c r="C849" s="64"/>
      <c r="D849" s="80"/>
      <c r="E849" s="64"/>
      <c r="F849" s="64"/>
      <c r="G849" s="64"/>
      <c r="H849" s="68"/>
      <c r="I849" s="68"/>
      <c r="J849" s="68"/>
      <c r="K849" s="70"/>
      <c r="L849" s="70"/>
      <c r="M849" s="70"/>
      <c r="N849" s="70"/>
      <c r="O849" s="70"/>
      <c r="P849" s="68"/>
      <c r="Q849" s="64"/>
      <c r="R849" s="68"/>
      <c r="S849" s="68"/>
      <c r="T849" s="70"/>
      <c r="U849" s="70"/>
      <c r="V849" s="70"/>
      <c r="W849" s="70"/>
      <c r="X849" s="70"/>
      <c r="Y849" s="64"/>
      <c r="Z849" s="64"/>
      <c r="AA849" s="64"/>
      <c r="AB849" s="64"/>
      <c r="AC849" s="64"/>
      <c r="AD849" s="64"/>
      <c r="AE849" s="65"/>
    </row>
    <row r="850" customFormat="false" ht="16.5" hidden="false" customHeight="true" outlineLevel="0" collapsed="false">
      <c r="A850" s="64"/>
      <c r="B850" s="65"/>
      <c r="C850" s="64"/>
      <c r="D850" s="80"/>
      <c r="E850" s="64"/>
      <c r="F850" s="64"/>
      <c r="G850" s="64"/>
      <c r="H850" s="68"/>
      <c r="I850" s="68"/>
      <c r="J850" s="68"/>
      <c r="K850" s="70"/>
      <c r="L850" s="70"/>
      <c r="M850" s="70"/>
      <c r="N850" s="70"/>
      <c r="O850" s="70"/>
      <c r="P850" s="68"/>
      <c r="Q850" s="64"/>
      <c r="R850" s="68"/>
      <c r="S850" s="68"/>
      <c r="T850" s="70"/>
      <c r="U850" s="70"/>
      <c r="V850" s="70"/>
      <c r="W850" s="70"/>
      <c r="X850" s="70"/>
      <c r="Y850" s="64"/>
      <c r="Z850" s="64"/>
      <c r="AA850" s="64"/>
      <c r="AB850" s="64"/>
      <c r="AC850" s="64"/>
      <c r="AD850" s="64"/>
      <c r="AE850" s="65"/>
    </row>
    <row r="851" customFormat="false" ht="16.5" hidden="false" customHeight="true" outlineLevel="0" collapsed="false">
      <c r="A851" s="64"/>
      <c r="B851" s="65"/>
      <c r="C851" s="64"/>
      <c r="D851" s="80"/>
      <c r="E851" s="64"/>
      <c r="F851" s="64"/>
      <c r="G851" s="64"/>
      <c r="H851" s="68"/>
      <c r="I851" s="68"/>
      <c r="J851" s="68"/>
      <c r="K851" s="70"/>
      <c r="L851" s="70"/>
      <c r="M851" s="70"/>
      <c r="N851" s="70"/>
      <c r="O851" s="70"/>
      <c r="P851" s="68"/>
      <c r="Q851" s="64"/>
      <c r="R851" s="68"/>
      <c r="S851" s="68"/>
      <c r="T851" s="70"/>
      <c r="U851" s="70"/>
      <c r="V851" s="70"/>
      <c r="W851" s="70"/>
      <c r="X851" s="70"/>
      <c r="Y851" s="64"/>
      <c r="Z851" s="64"/>
      <c r="AA851" s="64"/>
      <c r="AB851" s="64"/>
      <c r="AC851" s="64"/>
      <c r="AD851" s="64"/>
      <c r="AE851" s="65"/>
    </row>
    <row r="852" customFormat="false" ht="16.5" hidden="false" customHeight="true" outlineLevel="0" collapsed="false">
      <c r="A852" s="64"/>
      <c r="B852" s="65"/>
      <c r="C852" s="64"/>
      <c r="D852" s="80"/>
      <c r="E852" s="64"/>
      <c r="F852" s="64"/>
      <c r="G852" s="64"/>
      <c r="H852" s="68"/>
      <c r="I852" s="68"/>
      <c r="J852" s="68"/>
      <c r="K852" s="70"/>
      <c r="L852" s="70"/>
      <c r="M852" s="70"/>
      <c r="N852" s="70"/>
      <c r="O852" s="70"/>
      <c r="P852" s="68"/>
      <c r="Q852" s="64"/>
      <c r="R852" s="68"/>
      <c r="S852" s="68"/>
      <c r="T852" s="70"/>
      <c r="U852" s="70"/>
      <c r="V852" s="70"/>
      <c r="W852" s="70"/>
      <c r="X852" s="70"/>
      <c r="Y852" s="64"/>
      <c r="Z852" s="64"/>
      <c r="AA852" s="64"/>
      <c r="AB852" s="64"/>
      <c r="AC852" s="64"/>
      <c r="AD852" s="64"/>
      <c r="AE852" s="65"/>
    </row>
    <row r="853" customFormat="false" ht="16.5" hidden="false" customHeight="true" outlineLevel="0" collapsed="false">
      <c r="A853" s="64"/>
      <c r="B853" s="65"/>
      <c r="C853" s="64"/>
      <c r="D853" s="80"/>
      <c r="E853" s="64"/>
      <c r="F853" s="64"/>
      <c r="G853" s="64"/>
      <c r="H853" s="68"/>
      <c r="I853" s="68"/>
      <c r="J853" s="68"/>
      <c r="K853" s="70"/>
      <c r="L853" s="70"/>
      <c r="M853" s="70"/>
      <c r="N853" s="70"/>
      <c r="O853" s="70"/>
      <c r="P853" s="68"/>
      <c r="Q853" s="64"/>
      <c r="R853" s="68"/>
      <c r="S853" s="68"/>
      <c r="T853" s="70"/>
      <c r="U853" s="70"/>
      <c r="V853" s="70"/>
      <c r="W853" s="70"/>
      <c r="X853" s="70"/>
      <c r="Y853" s="64"/>
      <c r="Z853" s="64"/>
      <c r="AA853" s="64"/>
      <c r="AB853" s="64"/>
      <c r="AC853" s="64"/>
      <c r="AD853" s="64"/>
      <c r="AE853" s="65"/>
    </row>
    <row r="854" customFormat="false" ht="16.5" hidden="false" customHeight="true" outlineLevel="0" collapsed="false">
      <c r="A854" s="64"/>
      <c r="B854" s="65"/>
      <c r="C854" s="64"/>
      <c r="D854" s="80"/>
      <c r="E854" s="64"/>
      <c r="F854" s="64"/>
      <c r="G854" s="64"/>
      <c r="H854" s="68"/>
      <c r="I854" s="68"/>
      <c r="J854" s="68"/>
      <c r="K854" s="70"/>
      <c r="L854" s="70"/>
      <c r="M854" s="70"/>
      <c r="N854" s="70"/>
      <c r="O854" s="70"/>
      <c r="P854" s="68"/>
      <c r="Q854" s="64"/>
      <c r="R854" s="68"/>
      <c r="S854" s="68"/>
      <c r="T854" s="70"/>
      <c r="U854" s="70"/>
      <c r="V854" s="70"/>
      <c r="W854" s="70"/>
      <c r="X854" s="70"/>
      <c r="Y854" s="64"/>
      <c r="Z854" s="64"/>
      <c r="AA854" s="64"/>
      <c r="AB854" s="64"/>
      <c r="AC854" s="64"/>
      <c r="AD854" s="64"/>
      <c r="AE854" s="65"/>
    </row>
    <row r="855" customFormat="false" ht="16.5" hidden="false" customHeight="true" outlineLevel="0" collapsed="false">
      <c r="A855" s="64"/>
      <c r="B855" s="65"/>
      <c r="C855" s="64"/>
      <c r="D855" s="80"/>
      <c r="E855" s="64"/>
      <c r="F855" s="64"/>
      <c r="G855" s="64"/>
      <c r="H855" s="68"/>
      <c r="I855" s="68"/>
      <c r="J855" s="68"/>
      <c r="K855" s="70"/>
      <c r="L855" s="70"/>
      <c r="M855" s="70"/>
      <c r="N855" s="70"/>
      <c r="O855" s="70"/>
      <c r="P855" s="68"/>
      <c r="Q855" s="64"/>
      <c r="R855" s="68"/>
      <c r="S855" s="68"/>
      <c r="T855" s="70"/>
      <c r="U855" s="70"/>
      <c r="V855" s="70"/>
      <c r="W855" s="70"/>
      <c r="X855" s="70"/>
      <c r="Y855" s="64"/>
      <c r="Z855" s="64"/>
      <c r="AA855" s="64"/>
      <c r="AB855" s="64"/>
      <c r="AC855" s="64"/>
      <c r="AD855" s="64"/>
      <c r="AE855" s="65"/>
    </row>
    <row r="856" customFormat="false" ht="16.5" hidden="false" customHeight="true" outlineLevel="0" collapsed="false">
      <c r="A856" s="64"/>
      <c r="B856" s="65"/>
      <c r="C856" s="64"/>
      <c r="D856" s="80"/>
      <c r="E856" s="64"/>
      <c r="F856" s="64"/>
      <c r="G856" s="64"/>
      <c r="H856" s="68"/>
      <c r="I856" s="68"/>
      <c r="J856" s="68"/>
      <c r="K856" s="70"/>
      <c r="L856" s="70"/>
      <c r="M856" s="70"/>
      <c r="N856" s="70"/>
      <c r="O856" s="70"/>
      <c r="P856" s="68"/>
      <c r="Q856" s="64"/>
      <c r="R856" s="68"/>
      <c r="S856" s="68"/>
      <c r="T856" s="70"/>
      <c r="U856" s="70"/>
      <c r="V856" s="70"/>
      <c r="W856" s="70"/>
      <c r="X856" s="70"/>
      <c r="Y856" s="64"/>
      <c r="Z856" s="64"/>
      <c r="AA856" s="64"/>
      <c r="AB856" s="64"/>
      <c r="AC856" s="64"/>
      <c r="AD856" s="64"/>
      <c r="AE856" s="65"/>
    </row>
    <row r="857" customFormat="false" ht="16.5" hidden="false" customHeight="true" outlineLevel="0" collapsed="false">
      <c r="A857" s="64"/>
      <c r="B857" s="65"/>
      <c r="C857" s="64"/>
      <c r="D857" s="80"/>
      <c r="E857" s="64"/>
      <c r="F857" s="64"/>
      <c r="G857" s="64"/>
      <c r="H857" s="68"/>
      <c r="I857" s="68"/>
      <c r="J857" s="68"/>
      <c r="K857" s="70"/>
      <c r="L857" s="70"/>
      <c r="M857" s="70"/>
      <c r="N857" s="70"/>
      <c r="O857" s="70"/>
      <c r="P857" s="68"/>
      <c r="Q857" s="64"/>
      <c r="R857" s="68"/>
      <c r="S857" s="68"/>
      <c r="T857" s="70"/>
      <c r="U857" s="70"/>
      <c r="V857" s="70"/>
      <c r="W857" s="70"/>
      <c r="X857" s="70"/>
      <c r="Y857" s="64"/>
      <c r="Z857" s="64"/>
      <c r="AA857" s="64"/>
      <c r="AB857" s="64"/>
      <c r="AC857" s="64"/>
      <c r="AD857" s="64"/>
      <c r="AE857" s="65"/>
    </row>
    <row r="858" customFormat="false" ht="16.5" hidden="false" customHeight="true" outlineLevel="0" collapsed="false">
      <c r="A858" s="64"/>
      <c r="B858" s="65"/>
      <c r="C858" s="64"/>
      <c r="D858" s="80"/>
      <c r="E858" s="64"/>
      <c r="F858" s="64"/>
      <c r="G858" s="64"/>
      <c r="H858" s="68"/>
      <c r="I858" s="68"/>
      <c r="J858" s="68"/>
      <c r="K858" s="70"/>
      <c r="L858" s="70"/>
      <c r="M858" s="70"/>
      <c r="N858" s="70"/>
      <c r="O858" s="70"/>
      <c r="P858" s="68"/>
      <c r="Q858" s="64"/>
      <c r="R858" s="68"/>
      <c r="S858" s="68"/>
      <c r="T858" s="70"/>
      <c r="U858" s="70"/>
      <c r="V858" s="70"/>
      <c r="W858" s="70"/>
      <c r="X858" s="70"/>
      <c r="Y858" s="64"/>
      <c r="Z858" s="64"/>
      <c r="AA858" s="64"/>
      <c r="AB858" s="64"/>
      <c r="AC858" s="64"/>
      <c r="AD858" s="64"/>
      <c r="AE858" s="65"/>
    </row>
    <row r="859" customFormat="false" ht="16.5" hidden="false" customHeight="true" outlineLevel="0" collapsed="false">
      <c r="A859" s="64"/>
      <c r="B859" s="65"/>
      <c r="C859" s="64"/>
      <c r="D859" s="80"/>
      <c r="E859" s="64"/>
      <c r="F859" s="64"/>
      <c r="G859" s="64"/>
      <c r="H859" s="68"/>
      <c r="I859" s="68"/>
      <c r="J859" s="68"/>
      <c r="K859" s="70"/>
      <c r="L859" s="70"/>
      <c r="M859" s="70"/>
      <c r="N859" s="70"/>
      <c r="O859" s="70"/>
      <c r="P859" s="68"/>
      <c r="Q859" s="64"/>
      <c r="R859" s="68"/>
      <c r="S859" s="68"/>
      <c r="T859" s="70"/>
      <c r="U859" s="70"/>
      <c r="V859" s="70"/>
      <c r="W859" s="70"/>
      <c r="X859" s="70"/>
      <c r="Y859" s="64"/>
      <c r="Z859" s="64"/>
      <c r="AA859" s="64"/>
      <c r="AB859" s="64"/>
      <c r="AC859" s="64"/>
      <c r="AD859" s="64"/>
      <c r="AE859" s="65"/>
    </row>
    <row r="860" customFormat="false" ht="16.5" hidden="false" customHeight="true" outlineLevel="0" collapsed="false">
      <c r="A860" s="64"/>
      <c r="B860" s="65"/>
      <c r="C860" s="64"/>
      <c r="D860" s="80"/>
      <c r="E860" s="64"/>
      <c r="F860" s="64"/>
      <c r="G860" s="64"/>
      <c r="H860" s="68"/>
      <c r="I860" s="68"/>
      <c r="J860" s="68"/>
      <c r="K860" s="70"/>
      <c r="L860" s="70"/>
      <c r="M860" s="70"/>
      <c r="N860" s="70"/>
      <c r="O860" s="70"/>
      <c r="P860" s="68"/>
      <c r="Q860" s="64"/>
      <c r="R860" s="68"/>
      <c r="S860" s="68"/>
      <c r="T860" s="70"/>
      <c r="U860" s="70"/>
      <c r="V860" s="70"/>
      <c r="W860" s="70"/>
      <c r="X860" s="70"/>
      <c r="Y860" s="64"/>
      <c r="Z860" s="64"/>
      <c r="AA860" s="64"/>
      <c r="AB860" s="64"/>
      <c r="AC860" s="64"/>
      <c r="AD860" s="64"/>
      <c r="AE860" s="65"/>
    </row>
    <row r="861" customFormat="false" ht="16.5" hidden="false" customHeight="true" outlineLevel="0" collapsed="false">
      <c r="A861" s="64"/>
      <c r="B861" s="65"/>
      <c r="C861" s="64"/>
      <c r="D861" s="80"/>
      <c r="E861" s="64"/>
      <c r="F861" s="64"/>
      <c r="G861" s="64"/>
      <c r="H861" s="68"/>
      <c r="I861" s="68"/>
      <c r="J861" s="68"/>
      <c r="K861" s="70"/>
      <c r="L861" s="70"/>
      <c r="M861" s="70"/>
      <c r="N861" s="70"/>
      <c r="O861" s="70"/>
      <c r="P861" s="68"/>
      <c r="Q861" s="64"/>
      <c r="R861" s="68"/>
      <c r="S861" s="68"/>
      <c r="T861" s="70"/>
      <c r="U861" s="70"/>
      <c r="V861" s="70"/>
      <c r="W861" s="70"/>
      <c r="X861" s="70"/>
      <c r="Y861" s="64"/>
      <c r="Z861" s="64"/>
      <c r="AA861" s="64"/>
      <c r="AB861" s="64"/>
      <c r="AC861" s="64"/>
      <c r="AD861" s="64"/>
      <c r="AE861" s="65"/>
    </row>
    <row r="862" customFormat="false" ht="16.5" hidden="false" customHeight="true" outlineLevel="0" collapsed="false">
      <c r="A862" s="64"/>
      <c r="B862" s="65"/>
      <c r="C862" s="64"/>
      <c r="D862" s="80"/>
      <c r="E862" s="64"/>
      <c r="F862" s="64"/>
      <c r="G862" s="64"/>
      <c r="H862" s="68"/>
      <c r="I862" s="68"/>
      <c r="J862" s="68"/>
      <c r="K862" s="70"/>
      <c r="L862" s="70"/>
      <c r="M862" s="70"/>
      <c r="N862" s="70"/>
      <c r="O862" s="70"/>
      <c r="P862" s="68"/>
      <c r="Q862" s="64"/>
      <c r="R862" s="68"/>
      <c r="S862" s="68"/>
      <c r="T862" s="70"/>
      <c r="U862" s="70"/>
      <c r="V862" s="70"/>
      <c r="W862" s="70"/>
      <c r="X862" s="70"/>
      <c r="Y862" s="64"/>
      <c r="Z862" s="64"/>
      <c r="AA862" s="64"/>
      <c r="AB862" s="64"/>
      <c r="AC862" s="64"/>
      <c r="AD862" s="64"/>
      <c r="AE862" s="65"/>
    </row>
    <row r="863" customFormat="false" ht="16.5" hidden="false" customHeight="true" outlineLevel="0" collapsed="false">
      <c r="A863" s="64"/>
      <c r="B863" s="65"/>
      <c r="C863" s="64"/>
      <c r="D863" s="80"/>
      <c r="E863" s="64"/>
      <c r="F863" s="64"/>
      <c r="G863" s="64"/>
      <c r="H863" s="68"/>
      <c r="I863" s="68"/>
      <c r="J863" s="68"/>
      <c r="K863" s="70"/>
      <c r="L863" s="70"/>
      <c r="M863" s="70"/>
      <c r="N863" s="70"/>
      <c r="O863" s="70"/>
      <c r="P863" s="68"/>
      <c r="Q863" s="64"/>
      <c r="R863" s="68"/>
      <c r="S863" s="68"/>
      <c r="T863" s="70"/>
      <c r="U863" s="70"/>
      <c r="V863" s="70"/>
      <c r="W863" s="70"/>
      <c r="X863" s="70"/>
      <c r="Y863" s="64"/>
      <c r="Z863" s="64"/>
      <c r="AA863" s="64"/>
      <c r="AB863" s="64"/>
      <c r="AC863" s="64"/>
      <c r="AD863" s="64"/>
      <c r="AE863" s="65"/>
    </row>
    <row r="864" customFormat="false" ht="16.5" hidden="false" customHeight="true" outlineLevel="0" collapsed="false">
      <c r="A864" s="64"/>
      <c r="B864" s="65"/>
      <c r="C864" s="64"/>
      <c r="D864" s="80"/>
      <c r="E864" s="64"/>
      <c r="F864" s="64"/>
      <c r="G864" s="64"/>
      <c r="H864" s="68"/>
      <c r="I864" s="68"/>
      <c r="J864" s="68"/>
      <c r="K864" s="70"/>
      <c r="L864" s="70"/>
      <c r="M864" s="70"/>
      <c r="N864" s="70"/>
      <c r="O864" s="70"/>
      <c r="P864" s="68"/>
      <c r="Q864" s="64"/>
      <c r="R864" s="68"/>
      <c r="S864" s="68"/>
      <c r="T864" s="70"/>
      <c r="U864" s="70"/>
      <c r="V864" s="70"/>
      <c r="W864" s="70"/>
      <c r="X864" s="70"/>
      <c r="Y864" s="64"/>
      <c r="Z864" s="64"/>
      <c r="AA864" s="64"/>
      <c r="AB864" s="64"/>
      <c r="AC864" s="64"/>
      <c r="AD864" s="64"/>
      <c r="AE864" s="65"/>
    </row>
    <row r="865" customFormat="false" ht="16.5" hidden="false" customHeight="true" outlineLevel="0" collapsed="false">
      <c r="A865" s="64"/>
      <c r="B865" s="65"/>
      <c r="C865" s="64"/>
      <c r="D865" s="80"/>
      <c r="E865" s="64"/>
      <c r="F865" s="64"/>
      <c r="G865" s="64"/>
      <c r="H865" s="68"/>
      <c r="I865" s="68"/>
      <c r="J865" s="68"/>
      <c r="K865" s="70"/>
      <c r="L865" s="70"/>
      <c r="M865" s="70"/>
      <c r="N865" s="70"/>
      <c r="O865" s="70"/>
      <c r="P865" s="68"/>
      <c r="Q865" s="64"/>
      <c r="R865" s="68"/>
      <c r="S865" s="68"/>
      <c r="T865" s="70"/>
      <c r="U865" s="70"/>
      <c r="V865" s="70"/>
      <c r="W865" s="70"/>
      <c r="X865" s="70"/>
      <c r="Y865" s="64"/>
      <c r="Z865" s="64"/>
      <c r="AA865" s="64"/>
      <c r="AB865" s="64"/>
      <c r="AC865" s="64"/>
      <c r="AD865" s="64"/>
      <c r="AE865" s="65"/>
    </row>
    <row r="866" customFormat="false" ht="16.5" hidden="false" customHeight="true" outlineLevel="0" collapsed="false">
      <c r="A866" s="64"/>
      <c r="B866" s="65"/>
      <c r="C866" s="64"/>
      <c r="D866" s="80"/>
      <c r="E866" s="64"/>
      <c r="F866" s="64"/>
      <c r="G866" s="64"/>
      <c r="H866" s="68"/>
      <c r="I866" s="68"/>
      <c r="J866" s="68"/>
      <c r="K866" s="70"/>
      <c r="L866" s="70"/>
      <c r="M866" s="70"/>
      <c r="N866" s="70"/>
      <c r="O866" s="70"/>
      <c r="P866" s="68"/>
      <c r="Q866" s="64"/>
      <c r="R866" s="68"/>
      <c r="S866" s="68"/>
      <c r="T866" s="70"/>
      <c r="U866" s="70"/>
      <c r="V866" s="70"/>
      <c r="W866" s="70"/>
      <c r="X866" s="70"/>
      <c r="Y866" s="64"/>
      <c r="Z866" s="64"/>
      <c r="AA866" s="64"/>
      <c r="AB866" s="64"/>
      <c r="AC866" s="64"/>
      <c r="AD866" s="64"/>
      <c r="AE866" s="65"/>
    </row>
    <row r="867" customFormat="false" ht="16.5" hidden="false" customHeight="true" outlineLevel="0" collapsed="false">
      <c r="A867" s="64"/>
      <c r="B867" s="65"/>
      <c r="C867" s="64"/>
      <c r="D867" s="80"/>
      <c r="E867" s="64"/>
      <c r="F867" s="64"/>
      <c r="G867" s="64"/>
      <c r="H867" s="68"/>
      <c r="I867" s="68"/>
      <c r="J867" s="68"/>
      <c r="K867" s="70"/>
      <c r="L867" s="70"/>
      <c r="M867" s="70"/>
      <c r="N867" s="70"/>
      <c r="O867" s="70"/>
      <c r="P867" s="68"/>
      <c r="Q867" s="64"/>
      <c r="R867" s="68"/>
      <c r="S867" s="68"/>
      <c r="T867" s="70"/>
      <c r="U867" s="70"/>
      <c r="V867" s="70"/>
      <c r="W867" s="70"/>
      <c r="X867" s="70"/>
      <c r="Y867" s="64"/>
      <c r="Z867" s="64"/>
      <c r="AA867" s="64"/>
      <c r="AB867" s="64"/>
      <c r="AC867" s="64"/>
      <c r="AD867" s="64"/>
      <c r="AE867" s="65"/>
    </row>
    <row r="868" customFormat="false" ht="16.5" hidden="false" customHeight="true" outlineLevel="0" collapsed="false">
      <c r="A868" s="64"/>
      <c r="B868" s="65"/>
      <c r="C868" s="64"/>
      <c r="D868" s="80"/>
      <c r="E868" s="64"/>
      <c r="F868" s="64"/>
      <c r="G868" s="64"/>
      <c r="H868" s="68"/>
      <c r="I868" s="68"/>
      <c r="J868" s="68"/>
      <c r="K868" s="70"/>
      <c r="L868" s="70"/>
      <c r="M868" s="70"/>
      <c r="N868" s="70"/>
      <c r="O868" s="70"/>
      <c r="P868" s="68"/>
      <c r="Q868" s="64"/>
      <c r="R868" s="68"/>
      <c r="S868" s="68"/>
      <c r="T868" s="70"/>
      <c r="U868" s="70"/>
      <c r="V868" s="70"/>
      <c r="W868" s="70"/>
      <c r="X868" s="70"/>
      <c r="Y868" s="64"/>
      <c r="Z868" s="64"/>
      <c r="AA868" s="64"/>
      <c r="AB868" s="64"/>
      <c r="AC868" s="64"/>
      <c r="AD868" s="64"/>
      <c r="AE868" s="65"/>
    </row>
    <row r="869" customFormat="false" ht="16.5" hidden="false" customHeight="true" outlineLevel="0" collapsed="false">
      <c r="A869" s="64"/>
      <c r="B869" s="65"/>
      <c r="C869" s="64"/>
      <c r="D869" s="80"/>
      <c r="E869" s="64"/>
      <c r="F869" s="64"/>
      <c r="G869" s="64"/>
      <c r="H869" s="68"/>
      <c r="I869" s="68"/>
      <c r="J869" s="68"/>
      <c r="K869" s="70"/>
      <c r="L869" s="70"/>
      <c r="M869" s="70"/>
      <c r="N869" s="70"/>
      <c r="O869" s="70"/>
      <c r="P869" s="68"/>
      <c r="Q869" s="64"/>
      <c r="R869" s="68"/>
      <c r="S869" s="68"/>
      <c r="T869" s="70"/>
      <c r="U869" s="70"/>
      <c r="V869" s="70"/>
      <c r="W869" s="70"/>
      <c r="X869" s="70"/>
      <c r="Y869" s="64"/>
      <c r="Z869" s="64"/>
      <c r="AA869" s="64"/>
      <c r="AB869" s="64"/>
      <c r="AC869" s="64"/>
      <c r="AD869" s="64"/>
      <c r="AE869" s="65"/>
    </row>
    <row r="870" customFormat="false" ht="16.5" hidden="false" customHeight="true" outlineLevel="0" collapsed="false">
      <c r="A870" s="64"/>
      <c r="B870" s="65"/>
      <c r="C870" s="64"/>
      <c r="D870" s="80"/>
      <c r="E870" s="64"/>
      <c r="F870" s="64"/>
      <c r="G870" s="64"/>
      <c r="H870" s="68"/>
      <c r="I870" s="68"/>
      <c r="J870" s="68"/>
      <c r="K870" s="70"/>
      <c r="L870" s="70"/>
      <c r="M870" s="70"/>
      <c r="N870" s="70"/>
      <c r="O870" s="70"/>
      <c r="P870" s="68"/>
      <c r="Q870" s="64"/>
      <c r="R870" s="68"/>
      <c r="S870" s="68"/>
      <c r="T870" s="70"/>
      <c r="U870" s="70"/>
      <c r="V870" s="70"/>
      <c r="W870" s="70"/>
      <c r="X870" s="70"/>
      <c r="Y870" s="64"/>
      <c r="Z870" s="64"/>
      <c r="AA870" s="64"/>
      <c r="AB870" s="64"/>
      <c r="AC870" s="64"/>
      <c r="AD870" s="64"/>
      <c r="AE870" s="65"/>
    </row>
    <row r="871" customFormat="false" ht="16.5" hidden="false" customHeight="true" outlineLevel="0" collapsed="false">
      <c r="A871" s="64"/>
      <c r="B871" s="65"/>
      <c r="C871" s="64"/>
      <c r="D871" s="80"/>
      <c r="E871" s="64"/>
      <c r="F871" s="64"/>
      <c r="G871" s="64"/>
      <c r="H871" s="68"/>
      <c r="I871" s="68"/>
      <c r="J871" s="68"/>
      <c r="K871" s="70"/>
      <c r="L871" s="70"/>
      <c r="M871" s="70"/>
      <c r="N871" s="70"/>
      <c r="O871" s="70"/>
      <c r="P871" s="68"/>
      <c r="Q871" s="64"/>
      <c r="R871" s="68"/>
      <c r="S871" s="68"/>
      <c r="T871" s="70"/>
      <c r="U871" s="70"/>
      <c r="V871" s="70"/>
      <c r="W871" s="70"/>
      <c r="X871" s="70"/>
      <c r="Y871" s="64"/>
      <c r="Z871" s="64"/>
      <c r="AA871" s="64"/>
      <c r="AB871" s="64"/>
      <c r="AC871" s="64"/>
      <c r="AD871" s="64"/>
      <c r="AE871" s="65"/>
    </row>
    <row r="872" customFormat="false" ht="16.5" hidden="false" customHeight="true" outlineLevel="0" collapsed="false">
      <c r="A872" s="64"/>
      <c r="B872" s="65"/>
      <c r="C872" s="64"/>
      <c r="D872" s="80"/>
      <c r="E872" s="64"/>
      <c r="F872" s="64"/>
      <c r="G872" s="64"/>
      <c r="H872" s="68"/>
      <c r="I872" s="68"/>
      <c r="J872" s="68"/>
      <c r="K872" s="70"/>
      <c r="L872" s="70"/>
      <c r="M872" s="70"/>
      <c r="N872" s="70"/>
      <c r="O872" s="70"/>
      <c r="P872" s="68"/>
      <c r="Q872" s="64"/>
      <c r="R872" s="68"/>
      <c r="S872" s="68"/>
      <c r="T872" s="70"/>
      <c r="U872" s="70"/>
      <c r="V872" s="70"/>
      <c r="W872" s="70"/>
      <c r="X872" s="70"/>
      <c r="Y872" s="64"/>
      <c r="Z872" s="64"/>
      <c r="AA872" s="64"/>
      <c r="AB872" s="64"/>
      <c r="AC872" s="64"/>
      <c r="AD872" s="64"/>
      <c r="AE872" s="65"/>
    </row>
    <row r="873" customFormat="false" ht="16.5" hidden="false" customHeight="true" outlineLevel="0" collapsed="false">
      <c r="A873" s="64"/>
      <c r="B873" s="65"/>
      <c r="C873" s="64"/>
      <c r="D873" s="80"/>
      <c r="E873" s="64"/>
      <c r="F873" s="64"/>
      <c r="G873" s="64"/>
      <c r="H873" s="68"/>
      <c r="I873" s="68"/>
      <c r="J873" s="68"/>
      <c r="K873" s="70"/>
      <c r="L873" s="70"/>
      <c r="M873" s="70"/>
      <c r="N873" s="70"/>
      <c r="O873" s="70"/>
      <c r="P873" s="68"/>
      <c r="Q873" s="64"/>
      <c r="R873" s="68"/>
      <c r="S873" s="68"/>
      <c r="T873" s="70"/>
      <c r="U873" s="70"/>
      <c r="V873" s="70"/>
      <c r="W873" s="70"/>
      <c r="X873" s="70"/>
      <c r="Y873" s="64"/>
      <c r="Z873" s="64"/>
      <c r="AA873" s="64"/>
      <c r="AB873" s="64"/>
      <c r="AC873" s="64"/>
      <c r="AD873" s="64"/>
      <c r="AE873" s="65"/>
    </row>
    <row r="874" customFormat="false" ht="16.5" hidden="false" customHeight="true" outlineLevel="0" collapsed="false">
      <c r="A874" s="64"/>
      <c r="B874" s="65"/>
      <c r="C874" s="64"/>
      <c r="D874" s="80"/>
      <c r="E874" s="64"/>
      <c r="F874" s="64"/>
      <c r="G874" s="64"/>
      <c r="H874" s="68"/>
      <c r="I874" s="68"/>
      <c r="J874" s="68"/>
      <c r="K874" s="70"/>
      <c r="L874" s="70"/>
      <c r="M874" s="70"/>
      <c r="N874" s="70"/>
      <c r="O874" s="70"/>
      <c r="P874" s="68"/>
      <c r="Q874" s="64"/>
      <c r="R874" s="68"/>
      <c r="S874" s="68"/>
      <c r="T874" s="70"/>
      <c r="U874" s="70"/>
      <c r="V874" s="70"/>
      <c r="W874" s="70"/>
      <c r="X874" s="70"/>
      <c r="Y874" s="64"/>
      <c r="Z874" s="64"/>
      <c r="AA874" s="64"/>
      <c r="AB874" s="64"/>
      <c r="AC874" s="64"/>
      <c r="AD874" s="64"/>
      <c r="AE874" s="65"/>
    </row>
    <row r="875" customFormat="false" ht="16.5" hidden="false" customHeight="true" outlineLevel="0" collapsed="false">
      <c r="A875" s="64"/>
      <c r="B875" s="65"/>
      <c r="C875" s="64"/>
      <c r="D875" s="80"/>
      <c r="E875" s="64"/>
      <c r="F875" s="64"/>
      <c r="G875" s="64"/>
      <c r="H875" s="68"/>
      <c r="I875" s="68"/>
      <c r="J875" s="68"/>
      <c r="K875" s="70"/>
      <c r="L875" s="70"/>
      <c r="M875" s="70"/>
      <c r="N875" s="70"/>
      <c r="O875" s="70"/>
      <c r="P875" s="68"/>
      <c r="Q875" s="64"/>
      <c r="R875" s="68"/>
      <c r="S875" s="68"/>
      <c r="T875" s="70"/>
      <c r="U875" s="70"/>
      <c r="V875" s="70"/>
      <c r="W875" s="70"/>
      <c r="X875" s="70"/>
      <c r="Y875" s="64"/>
      <c r="Z875" s="64"/>
      <c r="AA875" s="64"/>
      <c r="AB875" s="64"/>
      <c r="AC875" s="64"/>
      <c r="AD875" s="64"/>
      <c r="AE875" s="65"/>
    </row>
    <row r="876" customFormat="false" ht="16.5" hidden="false" customHeight="true" outlineLevel="0" collapsed="false">
      <c r="A876" s="64"/>
      <c r="B876" s="65"/>
      <c r="C876" s="64"/>
      <c r="D876" s="80"/>
      <c r="E876" s="64"/>
      <c r="F876" s="64"/>
      <c r="G876" s="64"/>
      <c r="H876" s="68"/>
      <c r="I876" s="68"/>
      <c r="J876" s="68"/>
      <c r="K876" s="70"/>
      <c r="L876" s="70"/>
      <c r="M876" s="70"/>
      <c r="N876" s="70"/>
      <c r="O876" s="70"/>
      <c r="P876" s="68"/>
      <c r="Q876" s="64"/>
      <c r="R876" s="68"/>
      <c r="S876" s="68"/>
      <c r="T876" s="70"/>
      <c r="U876" s="70"/>
      <c r="V876" s="70"/>
      <c r="W876" s="70"/>
      <c r="X876" s="70"/>
      <c r="Y876" s="64"/>
      <c r="Z876" s="64"/>
      <c r="AA876" s="64"/>
      <c r="AB876" s="64"/>
      <c r="AC876" s="64"/>
      <c r="AD876" s="64"/>
      <c r="AE876" s="65"/>
    </row>
    <row r="877" customFormat="false" ht="16.5" hidden="false" customHeight="true" outlineLevel="0" collapsed="false">
      <c r="A877" s="64"/>
      <c r="B877" s="65"/>
      <c r="C877" s="64"/>
      <c r="D877" s="80"/>
      <c r="E877" s="64"/>
      <c r="F877" s="64"/>
      <c r="G877" s="64"/>
      <c r="H877" s="68"/>
      <c r="I877" s="68"/>
      <c r="J877" s="68"/>
      <c r="K877" s="70"/>
      <c r="L877" s="70"/>
      <c r="M877" s="70"/>
      <c r="N877" s="70"/>
      <c r="O877" s="70"/>
      <c r="P877" s="68"/>
      <c r="Q877" s="64"/>
      <c r="R877" s="68"/>
      <c r="S877" s="68"/>
      <c r="T877" s="70"/>
      <c r="U877" s="70"/>
      <c r="V877" s="70"/>
      <c r="W877" s="70"/>
      <c r="X877" s="70"/>
      <c r="Y877" s="64"/>
      <c r="Z877" s="64"/>
      <c r="AA877" s="64"/>
      <c r="AB877" s="64"/>
      <c r="AC877" s="64"/>
      <c r="AD877" s="64"/>
      <c r="AE877" s="65"/>
    </row>
    <row r="878" customFormat="false" ht="16.5" hidden="false" customHeight="true" outlineLevel="0" collapsed="false">
      <c r="A878" s="64"/>
      <c r="B878" s="65"/>
      <c r="C878" s="64"/>
      <c r="D878" s="80"/>
      <c r="E878" s="64"/>
      <c r="F878" s="64"/>
      <c r="G878" s="64"/>
      <c r="H878" s="68"/>
      <c r="I878" s="68"/>
      <c r="J878" s="68"/>
      <c r="K878" s="70"/>
      <c r="L878" s="70"/>
      <c r="M878" s="70"/>
      <c r="N878" s="70"/>
      <c r="O878" s="70"/>
      <c r="P878" s="68"/>
      <c r="Q878" s="64"/>
      <c r="R878" s="68"/>
      <c r="S878" s="68"/>
      <c r="T878" s="70"/>
      <c r="U878" s="70"/>
      <c r="V878" s="70"/>
      <c r="W878" s="70"/>
      <c r="X878" s="70"/>
      <c r="Y878" s="64"/>
      <c r="Z878" s="64"/>
      <c r="AA878" s="64"/>
      <c r="AB878" s="64"/>
      <c r="AC878" s="64"/>
      <c r="AD878" s="64"/>
      <c r="AE878" s="65"/>
    </row>
    <row r="879" customFormat="false" ht="16.5" hidden="false" customHeight="true" outlineLevel="0" collapsed="false">
      <c r="A879" s="64"/>
      <c r="B879" s="65"/>
      <c r="C879" s="64"/>
      <c r="D879" s="80"/>
      <c r="E879" s="64"/>
      <c r="F879" s="64"/>
      <c r="G879" s="64"/>
      <c r="H879" s="68"/>
      <c r="I879" s="68"/>
      <c r="J879" s="68"/>
      <c r="K879" s="70"/>
      <c r="L879" s="70"/>
      <c r="M879" s="70"/>
      <c r="N879" s="70"/>
      <c r="O879" s="70"/>
      <c r="P879" s="68"/>
      <c r="Q879" s="64"/>
      <c r="R879" s="68"/>
      <c r="S879" s="68"/>
      <c r="T879" s="70"/>
      <c r="U879" s="70"/>
      <c r="V879" s="70"/>
      <c r="W879" s="70"/>
      <c r="X879" s="70"/>
      <c r="Y879" s="64"/>
      <c r="Z879" s="64"/>
      <c r="AA879" s="64"/>
      <c r="AB879" s="64"/>
      <c r="AC879" s="64"/>
      <c r="AD879" s="64"/>
      <c r="AE879" s="65"/>
    </row>
    <row r="880" customFormat="false" ht="16.5" hidden="false" customHeight="true" outlineLevel="0" collapsed="false">
      <c r="A880" s="64"/>
      <c r="B880" s="65"/>
      <c r="C880" s="64"/>
      <c r="D880" s="80"/>
      <c r="E880" s="64"/>
      <c r="F880" s="64"/>
      <c r="G880" s="64"/>
      <c r="H880" s="68"/>
      <c r="I880" s="68"/>
      <c r="J880" s="68"/>
      <c r="K880" s="70"/>
      <c r="L880" s="70"/>
      <c r="M880" s="70"/>
      <c r="N880" s="70"/>
      <c r="O880" s="70"/>
      <c r="P880" s="68"/>
      <c r="Q880" s="64"/>
      <c r="R880" s="68"/>
      <c r="S880" s="68"/>
      <c r="T880" s="70"/>
      <c r="U880" s="70"/>
      <c r="V880" s="70"/>
      <c r="W880" s="70"/>
      <c r="X880" s="70"/>
      <c r="Y880" s="64"/>
      <c r="Z880" s="64"/>
      <c r="AA880" s="64"/>
      <c r="AB880" s="64"/>
      <c r="AC880" s="64"/>
      <c r="AD880" s="64"/>
      <c r="AE880" s="65"/>
    </row>
    <row r="881" customFormat="false" ht="16.5" hidden="false" customHeight="true" outlineLevel="0" collapsed="false">
      <c r="A881" s="64"/>
      <c r="B881" s="65"/>
      <c r="C881" s="64"/>
      <c r="D881" s="80"/>
      <c r="E881" s="64"/>
      <c r="F881" s="64"/>
      <c r="G881" s="64"/>
      <c r="H881" s="68"/>
      <c r="I881" s="68"/>
      <c r="J881" s="68"/>
      <c r="K881" s="70"/>
      <c r="L881" s="70"/>
      <c r="M881" s="70"/>
      <c r="N881" s="70"/>
      <c r="O881" s="70"/>
      <c r="P881" s="68"/>
      <c r="Q881" s="64"/>
      <c r="R881" s="68"/>
      <c r="S881" s="68"/>
      <c r="T881" s="70"/>
      <c r="U881" s="70"/>
      <c r="V881" s="70"/>
      <c r="W881" s="70"/>
      <c r="X881" s="70"/>
      <c r="Y881" s="64"/>
      <c r="Z881" s="64"/>
      <c r="AA881" s="64"/>
      <c r="AB881" s="64"/>
      <c r="AC881" s="64"/>
      <c r="AD881" s="64"/>
      <c r="AE881" s="65"/>
    </row>
    <row r="882" customFormat="false" ht="16.5" hidden="false" customHeight="true" outlineLevel="0" collapsed="false">
      <c r="A882" s="64"/>
      <c r="B882" s="65"/>
      <c r="C882" s="64"/>
      <c r="D882" s="80"/>
      <c r="E882" s="64"/>
      <c r="F882" s="64"/>
      <c r="G882" s="64"/>
      <c r="H882" s="68"/>
      <c r="I882" s="68"/>
      <c r="J882" s="68"/>
      <c r="K882" s="70"/>
      <c r="L882" s="70"/>
      <c r="M882" s="70"/>
      <c r="N882" s="70"/>
      <c r="O882" s="70"/>
      <c r="P882" s="68"/>
      <c r="Q882" s="64"/>
      <c r="R882" s="68"/>
      <c r="S882" s="68"/>
      <c r="T882" s="70"/>
      <c r="U882" s="70"/>
      <c r="V882" s="70"/>
      <c r="W882" s="70"/>
      <c r="X882" s="70"/>
      <c r="Y882" s="64"/>
      <c r="Z882" s="64"/>
      <c r="AA882" s="64"/>
      <c r="AB882" s="64"/>
      <c r="AC882" s="64"/>
      <c r="AD882" s="64"/>
      <c r="AE882" s="65"/>
    </row>
    <row r="883" customFormat="false" ht="16.5" hidden="false" customHeight="true" outlineLevel="0" collapsed="false">
      <c r="A883" s="64"/>
      <c r="B883" s="65"/>
      <c r="C883" s="64"/>
      <c r="D883" s="80"/>
      <c r="E883" s="64"/>
      <c r="F883" s="64"/>
      <c r="G883" s="64"/>
      <c r="H883" s="68"/>
      <c r="I883" s="68"/>
      <c r="J883" s="68"/>
      <c r="K883" s="70"/>
      <c r="L883" s="70"/>
      <c r="M883" s="70"/>
      <c r="N883" s="70"/>
      <c r="O883" s="70"/>
      <c r="P883" s="68"/>
      <c r="Q883" s="64"/>
      <c r="R883" s="68"/>
      <c r="S883" s="68"/>
      <c r="T883" s="70"/>
      <c r="U883" s="70"/>
      <c r="V883" s="70"/>
      <c r="W883" s="70"/>
      <c r="X883" s="70"/>
      <c r="Y883" s="64"/>
      <c r="Z883" s="64"/>
      <c r="AA883" s="64"/>
      <c r="AB883" s="64"/>
      <c r="AC883" s="64"/>
      <c r="AD883" s="64"/>
      <c r="AE883" s="65"/>
    </row>
    <row r="884" customFormat="false" ht="16.5" hidden="false" customHeight="true" outlineLevel="0" collapsed="false">
      <c r="A884" s="64"/>
      <c r="B884" s="65"/>
      <c r="C884" s="64"/>
      <c r="D884" s="80"/>
      <c r="E884" s="64"/>
      <c r="F884" s="64"/>
      <c r="G884" s="64"/>
      <c r="H884" s="68"/>
      <c r="I884" s="68"/>
      <c r="J884" s="68"/>
      <c r="K884" s="70"/>
      <c r="L884" s="70"/>
      <c r="M884" s="70"/>
      <c r="N884" s="70"/>
      <c r="O884" s="70"/>
      <c r="P884" s="68"/>
      <c r="Q884" s="64"/>
      <c r="R884" s="68"/>
      <c r="S884" s="68"/>
      <c r="T884" s="70"/>
      <c r="U884" s="70"/>
      <c r="V884" s="70"/>
      <c r="W884" s="70"/>
      <c r="X884" s="70"/>
      <c r="Y884" s="64"/>
      <c r="Z884" s="64"/>
      <c r="AA884" s="64"/>
      <c r="AB884" s="64"/>
      <c r="AC884" s="64"/>
      <c r="AD884" s="64"/>
      <c r="AE884" s="65"/>
    </row>
    <row r="885" customFormat="false" ht="16.5" hidden="false" customHeight="true" outlineLevel="0" collapsed="false">
      <c r="A885" s="64"/>
      <c r="B885" s="65"/>
      <c r="C885" s="64"/>
      <c r="D885" s="80"/>
      <c r="E885" s="64"/>
      <c r="F885" s="64"/>
      <c r="G885" s="64"/>
      <c r="H885" s="68"/>
      <c r="I885" s="68"/>
      <c r="J885" s="68"/>
      <c r="K885" s="70"/>
      <c r="L885" s="70"/>
      <c r="M885" s="70"/>
      <c r="N885" s="70"/>
      <c r="O885" s="70"/>
      <c r="P885" s="68"/>
      <c r="Q885" s="64"/>
      <c r="R885" s="68"/>
      <c r="S885" s="68"/>
      <c r="T885" s="70"/>
      <c r="U885" s="70"/>
      <c r="V885" s="70"/>
      <c r="W885" s="70"/>
      <c r="X885" s="70"/>
      <c r="Y885" s="64"/>
      <c r="Z885" s="64"/>
      <c r="AA885" s="64"/>
      <c r="AB885" s="64"/>
      <c r="AC885" s="64"/>
      <c r="AD885" s="64"/>
      <c r="AE885" s="65"/>
    </row>
    <row r="886" customFormat="false" ht="16.5" hidden="false" customHeight="true" outlineLevel="0" collapsed="false">
      <c r="A886" s="64"/>
      <c r="B886" s="65"/>
      <c r="C886" s="64"/>
      <c r="D886" s="80"/>
      <c r="E886" s="64"/>
      <c r="F886" s="64"/>
      <c r="G886" s="64"/>
      <c r="H886" s="68"/>
      <c r="I886" s="68"/>
      <c r="J886" s="68"/>
      <c r="K886" s="70"/>
      <c r="L886" s="70"/>
      <c r="M886" s="70"/>
      <c r="N886" s="70"/>
      <c r="O886" s="70"/>
      <c r="P886" s="68"/>
      <c r="Q886" s="64"/>
      <c r="R886" s="68"/>
      <c r="S886" s="68"/>
      <c r="T886" s="70"/>
      <c r="U886" s="70"/>
      <c r="V886" s="70"/>
      <c r="W886" s="70"/>
      <c r="X886" s="70"/>
      <c r="Y886" s="64"/>
      <c r="Z886" s="64"/>
      <c r="AA886" s="64"/>
      <c r="AB886" s="64"/>
      <c r="AC886" s="64"/>
      <c r="AD886" s="64"/>
      <c r="AE886" s="65"/>
    </row>
    <row r="887" customFormat="false" ht="16.5" hidden="false" customHeight="true" outlineLevel="0" collapsed="false">
      <c r="A887" s="64"/>
      <c r="B887" s="65"/>
      <c r="C887" s="64"/>
      <c r="D887" s="80"/>
      <c r="E887" s="64"/>
      <c r="F887" s="64"/>
      <c r="G887" s="64"/>
      <c r="H887" s="68"/>
      <c r="I887" s="68"/>
      <c r="J887" s="68"/>
      <c r="K887" s="70"/>
      <c r="L887" s="70"/>
      <c r="M887" s="70"/>
      <c r="N887" s="70"/>
      <c r="O887" s="70"/>
      <c r="P887" s="68"/>
      <c r="Q887" s="64"/>
      <c r="R887" s="68"/>
      <c r="S887" s="68"/>
      <c r="T887" s="70"/>
      <c r="U887" s="70"/>
      <c r="V887" s="70"/>
      <c r="W887" s="70"/>
      <c r="X887" s="70"/>
      <c r="Y887" s="64"/>
      <c r="Z887" s="64"/>
      <c r="AA887" s="64"/>
      <c r="AB887" s="64"/>
      <c r="AC887" s="64"/>
      <c r="AD887" s="64"/>
      <c r="AE887" s="65"/>
    </row>
    <row r="888" customFormat="false" ht="16.5" hidden="false" customHeight="true" outlineLevel="0" collapsed="false">
      <c r="A888" s="64"/>
      <c r="B888" s="65"/>
      <c r="C888" s="64"/>
      <c r="D888" s="80"/>
      <c r="E888" s="64"/>
      <c r="F888" s="64"/>
      <c r="G888" s="64"/>
      <c r="H888" s="68"/>
      <c r="I888" s="68"/>
      <c r="J888" s="68"/>
      <c r="K888" s="70"/>
      <c r="L888" s="70"/>
      <c r="M888" s="70"/>
      <c r="N888" s="70"/>
      <c r="O888" s="70"/>
      <c r="P888" s="68"/>
      <c r="Q888" s="64"/>
      <c r="R888" s="68"/>
      <c r="S888" s="68"/>
      <c r="T888" s="70"/>
      <c r="U888" s="70"/>
      <c r="V888" s="70"/>
      <c r="W888" s="70"/>
      <c r="X888" s="70"/>
      <c r="Y888" s="64"/>
      <c r="Z888" s="64"/>
      <c r="AA888" s="64"/>
      <c r="AB888" s="64"/>
      <c r="AC888" s="64"/>
      <c r="AD888" s="64"/>
      <c r="AE888" s="65"/>
    </row>
    <row r="889" customFormat="false" ht="16.5" hidden="false" customHeight="true" outlineLevel="0" collapsed="false">
      <c r="A889" s="64"/>
      <c r="B889" s="65"/>
      <c r="C889" s="64"/>
      <c r="D889" s="80"/>
      <c r="E889" s="64"/>
      <c r="F889" s="64"/>
      <c r="G889" s="64"/>
      <c r="H889" s="68"/>
      <c r="I889" s="68"/>
      <c r="J889" s="68"/>
      <c r="K889" s="70"/>
      <c r="L889" s="70"/>
      <c r="M889" s="70"/>
      <c r="N889" s="70"/>
      <c r="O889" s="70"/>
      <c r="P889" s="68"/>
      <c r="Q889" s="64"/>
      <c r="R889" s="68"/>
      <c r="S889" s="68"/>
      <c r="T889" s="70"/>
      <c r="U889" s="70"/>
      <c r="V889" s="70"/>
      <c r="W889" s="70"/>
      <c r="X889" s="70"/>
      <c r="Y889" s="64"/>
      <c r="Z889" s="64"/>
      <c r="AA889" s="64"/>
      <c r="AB889" s="64"/>
      <c r="AC889" s="64"/>
      <c r="AD889" s="64"/>
      <c r="AE889" s="65"/>
    </row>
    <row r="890" customFormat="false" ht="16.5" hidden="false" customHeight="true" outlineLevel="0" collapsed="false">
      <c r="A890" s="64"/>
      <c r="B890" s="65"/>
      <c r="C890" s="64"/>
      <c r="D890" s="80"/>
      <c r="E890" s="64"/>
      <c r="F890" s="64"/>
      <c r="G890" s="64"/>
      <c r="H890" s="68"/>
      <c r="I890" s="68"/>
      <c r="J890" s="68"/>
      <c r="K890" s="70"/>
      <c r="L890" s="70"/>
      <c r="M890" s="70"/>
      <c r="N890" s="70"/>
      <c r="O890" s="70"/>
      <c r="P890" s="68"/>
      <c r="Q890" s="64"/>
      <c r="R890" s="68"/>
      <c r="S890" s="68"/>
      <c r="T890" s="70"/>
      <c r="U890" s="70"/>
      <c r="V890" s="70"/>
      <c r="W890" s="70"/>
      <c r="X890" s="70"/>
      <c r="Y890" s="64"/>
      <c r="Z890" s="64"/>
      <c r="AA890" s="64"/>
      <c r="AB890" s="64"/>
      <c r="AC890" s="64"/>
      <c r="AD890" s="64"/>
      <c r="AE890" s="65"/>
    </row>
    <row r="891" customFormat="false" ht="16.5" hidden="false" customHeight="true" outlineLevel="0" collapsed="false">
      <c r="A891" s="64"/>
      <c r="B891" s="65"/>
      <c r="C891" s="64"/>
      <c r="D891" s="80"/>
      <c r="E891" s="64"/>
      <c r="F891" s="64"/>
      <c r="G891" s="64"/>
      <c r="H891" s="68"/>
      <c r="I891" s="68"/>
      <c r="J891" s="68"/>
      <c r="K891" s="70"/>
      <c r="L891" s="70"/>
      <c r="M891" s="70"/>
      <c r="N891" s="70"/>
      <c r="O891" s="70"/>
      <c r="P891" s="68"/>
      <c r="Q891" s="64"/>
      <c r="R891" s="68"/>
      <c r="S891" s="68"/>
      <c r="T891" s="70"/>
      <c r="U891" s="70"/>
      <c r="V891" s="70"/>
      <c r="W891" s="70"/>
      <c r="X891" s="70"/>
      <c r="Y891" s="64"/>
      <c r="Z891" s="64"/>
      <c r="AA891" s="64"/>
      <c r="AB891" s="64"/>
      <c r="AC891" s="64"/>
      <c r="AD891" s="64"/>
      <c r="AE891" s="65"/>
    </row>
    <row r="892" customFormat="false" ht="16.5" hidden="false" customHeight="true" outlineLevel="0" collapsed="false">
      <c r="A892" s="64"/>
      <c r="B892" s="65"/>
      <c r="C892" s="64"/>
      <c r="D892" s="80"/>
      <c r="E892" s="64"/>
      <c r="F892" s="64"/>
      <c r="G892" s="64"/>
      <c r="H892" s="68"/>
      <c r="I892" s="68"/>
      <c r="J892" s="68"/>
      <c r="K892" s="70"/>
      <c r="L892" s="70"/>
      <c r="M892" s="70"/>
      <c r="N892" s="70"/>
      <c r="O892" s="70"/>
      <c r="P892" s="68"/>
      <c r="Q892" s="64"/>
      <c r="R892" s="68"/>
      <c r="S892" s="68"/>
      <c r="T892" s="70"/>
      <c r="U892" s="70"/>
      <c r="V892" s="70"/>
      <c r="W892" s="70"/>
      <c r="X892" s="70"/>
      <c r="Y892" s="64"/>
      <c r="Z892" s="64"/>
      <c r="AA892" s="64"/>
      <c r="AB892" s="64"/>
      <c r="AC892" s="64"/>
      <c r="AD892" s="64"/>
      <c r="AE892" s="65"/>
    </row>
    <row r="893" customFormat="false" ht="16.5" hidden="false" customHeight="true" outlineLevel="0" collapsed="false">
      <c r="A893" s="64"/>
      <c r="B893" s="65"/>
      <c r="C893" s="64"/>
      <c r="D893" s="80"/>
      <c r="E893" s="64"/>
      <c r="F893" s="64"/>
      <c r="G893" s="64"/>
      <c r="H893" s="68"/>
      <c r="I893" s="68"/>
      <c r="J893" s="68"/>
      <c r="K893" s="70"/>
      <c r="L893" s="70"/>
      <c r="M893" s="70"/>
      <c r="N893" s="70"/>
      <c r="O893" s="70"/>
      <c r="P893" s="68"/>
      <c r="Q893" s="64"/>
      <c r="R893" s="68"/>
      <c r="S893" s="68"/>
      <c r="T893" s="70"/>
      <c r="U893" s="70"/>
      <c r="V893" s="70"/>
      <c r="W893" s="70"/>
      <c r="X893" s="70"/>
      <c r="Y893" s="64"/>
      <c r="Z893" s="64"/>
      <c r="AA893" s="64"/>
      <c r="AB893" s="64"/>
      <c r="AC893" s="64"/>
      <c r="AD893" s="64"/>
      <c r="AE893" s="65"/>
    </row>
    <row r="894" customFormat="false" ht="16.5" hidden="false" customHeight="true" outlineLevel="0" collapsed="false">
      <c r="A894" s="64"/>
      <c r="B894" s="65"/>
      <c r="C894" s="64"/>
      <c r="D894" s="80"/>
      <c r="E894" s="64"/>
      <c r="F894" s="64"/>
      <c r="G894" s="64"/>
      <c r="H894" s="68"/>
      <c r="I894" s="68"/>
      <c r="J894" s="68"/>
      <c r="K894" s="70"/>
      <c r="L894" s="70"/>
      <c r="M894" s="70"/>
      <c r="N894" s="70"/>
      <c r="O894" s="70"/>
      <c r="P894" s="68"/>
      <c r="Q894" s="64"/>
      <c r="R894" s="68"/>
      <c r="S894" s="68"/>
      <c r="T894" s="70"/>
      <c r="U894" s="70"/>
      <c r="V894" s="70"/>
      <c r="W894" s="70"/>
      <c r="X894" s="70"/>
      <c r="Y894" s="64"/>
      <c r="Z894" s="64"/>
      <c r="AA894" s="64"/>
      <c r="AB894" s="64"/>
      <c r="AC894" s="64"/>
      <c r="AD894" s="64"/>
      <c r="AE894" s="65"/>
    </row>
    <row r="895" customFormat="false" ht="16.5" hidden="false" customHeight="true" outlineLevel="0" collapsed="false">
      <c r="A895" s="64"/>
      <c r="B895" s="65"/>
      <c r="C895" s="64"/>
      <c r="D895" s="80"/>
      <c r="E895" s="64"/>
      <c r="F895" s="64"/>
      <c r="G895" s="64"/>
      <c r="H895" s="68"/>
      <c r="I895" s="68"/>
      <c r="J895" s="68"/>
      <c r="K895" s="70"/>
      <c r="L895" s="70"/>
      <c r="M895" s="70"/>
      <c r="N895" s="70"/>
      <c r="O895" s="70"/>
      <c r="P895" s="68"/>
      <c r="Q895" s="64"/>
      <c r="R895" s="68"/>
      <c r="S895" s="68"/>
      <c r="T895" s="70"/>
      <c r="U895" s="70"/>
      <c r="V895" s="70"/>
      <c r="W895" s="70"/>
      <c r="X895" s="70"/>
      <c r="Y895" s="64"/>
      <c r="Z895" s="64"/>
      <c r="AA895" s="64"/>
      <c r="AB895" s="64"/>
      <c r="AC895" s="64"/>
      <c r="AD895" s="64"/>
      <c r="AE895" s="65"/>
    </row>
    <row r="896" customFormat="false" ht="16.5" hidden="false" customHeight="true" outlineLevel="0" collapsed="false">
      <c r="A896" s="64"/>
      <c r="B896" s="65"/>
      <c r="C896" s="64"/>
      <c r="D896" s="80"/>
      <c r="E896" s="64"/>
      <c r="F896" s="64"/>
      <c r="G896" s="64"/>
      <c r="H896" s="68"/>
      <c r="I896" s="68"/>
      <c r="J896" s="68"/>
      <c r="K896" s="70"/>
      <c r="L896" s="70"/>
      <c r="M896" s="70"/>
      <c r="N896" s="70"/>
      <c r="O896" s="70"/>
      <c r="P896" s="68"/>
      <c r="Q896" s="64"/>
      <c r="R896" s="68"/>
      <c r="S896" s="68"/>
      <c r="T896" s="70"/>
      <c r="U896" s="70"/>
      <c r="V896" s="70"/>
      <c r="W896" s="70"/>
      <c r="X896" s="70"/>
      <c r="Y896" s="64"/>
      <c r="Z896" s="64"/>
      <c r="AA896" s="64"/>
      <c r="AB896" s="64"/>
      <c r="AC896" s="64"/>
      <c r="AD896" s="64"/>
      <c r="AE896" s="65"/>
    </row>
    <row r="897" customFormat="false" ht="16.5" hidden="false" customHeight="true" outlineLevel="0" collapsed="false">
      <c r="A897" s="64"/>
      <c r="B897" s="65"/>
      <c r="C897" s="64"/>
      <c r="D897" s="80"/>
      <c r="E897" s="64"/>
      <c r="F897" s="64"/>
      <c r="G897" s="64"/>
      <c r="H897" s="68"/>
      <c r="I897" s="68"/>
      <c r="J897" s="68"/>
      <c r="K897" s="70"/>
      <c r="L897" s="70"/>
      <c r="M897" s="70"/>
      <c r="N897" s="70"/>
      <c r="O897" s="70"/>
      <c r="P897" s="68"/>
      <c r="Q897" s="64"/>
      <c r="R897" s="68"/>
      <c r="S897" s="68"/>
      <c r="T897" s="70"/>
      <c r="U897" s="70"/>
      <c r="V897" s="70"/>
      <c r="W897" s="70"/>
      <c r="X897" s="70"/>
      <c r="Y897" s="64"/>
      <c r="Z897" s="64"/>
      <c r="AA897" s="64"/>
      <c r="AB897" s="64"/>
      <c r="AC897" s="64"/>
      <c r="AD897" s="64"/>
      <c r="AE897" s="65"/>
    </row>
    <row r="898" customFormat="false" ht="16.5" hidden="false" customHeight="true" outlineLevel="0" collapsed="false">
      <c r="A898" s="64"/>
      <c r="B898" s="65"/>
      <c r="C898" s="64"/>
      <c r="D898" s="80"/>
      <c r="E898" s="64"/>
      <c r="F898" s="64"/>
      <c r="G898" s="64"/>
      <c r="H898" s="68"/>
      <c r="I898" s="68"/>
      <c r="J898" s="68"/>
      <c r="K898" s="70"/>
      <c r="L898" s="70"/>
      <c r="M898" s="70"/>
      <c r="N898" s="70"/>
      <c r="O898" s="70"/>
      <c r="P898" s="68"/>
      <c r="Q898" s="64"/>
      <c r="R898" s="68"/>
      <c r="S898" s="68"/>
      <c r="T898" s="70"/>
      <c r="U898" s="70"/>
      <c r="V898" s="70"/>
      <c r="W898" s="70"/>
      <c r="X898" s="70"/>
      <c r="Y898" s="64"/>
      <c r="Z898" s="64"/>
      <c r="AA898" s="64"/>
      <c r="AB898" s="64"/>
      <c r="AC898" s="64"/>
      <c r="AD898" s="64"/>
      <c r="AE898" s="65"/>
    </row>
    <row r="899" customFormat="false" ht="16.5" hidden="false" customHeight="true" outlineLevel="0" collapsed="false">
      <c r="A899" s="64"/>
      <c r="B899" s="65"/>
      <c r="C899" s="64"/>
      <c r="D899" s="80"/>
      <c r="E899" s="64"/>
      <c r="F899" s="64"/>
      <c r="G899" s="64"/>
      <c r="H899" s="68"/>
      <c r="I899" s="68"/>
      <c r="J899" s="68"/>
      <c r="K899" s="70"/>
      <c r="L899" s="70"/>
      <c r="M899" s="70"/>
      <c r="N899" s="70"/>
      <c r="O899" s="70"/>
      <c r="P899" s="68"/>
      <c r="Q899" s="64"/>
      <c r="R899" s="68"/>
      <c r="S899" s="68"/>
      <c r="T899" s="70"/>
      <c r="U899" s="70"/>
      <c r="V899" s="70"/>
      <c r="W899" s="70"/>
      <c r="X899" s="70"/>
      <c r="Y899" s="64"/>
      <c r="Z899" s="64"/>
      <c r="AA899" s="64"/>
      <c r="AB899" s="64"/>
      <c r="AC899" s="64"/>
      <c r="AD899" s="64"/>
      <c r="AE899" s="65"/>
    </row>
    <row r="900" customFormat="false" ht="16.5" hidden="false" customHeight="true" outlineLevel="0" collapsed="false">
      <c r="A900" s="64"/>
      <c r="B900" s="65"/>
      <c r="C900" s="64"/>
      <c r="D900" s="80"/>
      <c r="E900" s="64"/>
      <c r="F900" s="64"/>
      <c r="G900" s="64"/>
      <c r="H900" s="68"/>
      <c r="I900" s="68"/>
      <c r="J900" s="68"/>
      <c r="K900" s="70"/>
      <c r="L900" s="70"/>
      <c r="M900" s="70"/>
      <c r="N900" s="70"/>
      <c r="O900" s="70"/>
      <c r="P900" s="68"/>
      <c r="Q900" s="64"/>
      <c r="R900" s="68"/>
      <c r="S900" s="68"/>
      <c r="T900" s="70"/>
      <c r="U900" s="70"/>
      <c r="V900" s="70"/>
      <c r="W900" s="70"/>
      <c r="X900" s="70"/>
      <c r="Y900" s="64"/>
      <c r="Z900" s="64"/>
      <c r="AA900" s="64"/>
      <c r="AB900" s="64"/>
      <c r="AC900" s="64"/>
      <c r="AD900" s="64"/>
      <c r="AE900" s="65"/>
    </row>
    <row r="901" customFormat="false" ht="16.5" hidden="false" customHeight="true" outlineLevel="0" collapsed="false">
      <c r="A901" s="64"/>
      <c r="B901" s="65"/>
      <c r="C901" s="64"/>
      <c r="D901" s="80"/>
      <c r="E901" s="64"/>
      <c r="F901" s="64"/>
      <c r="G901" s="64"/>
      <c r="H901" s="68"/>
      <c r="I901" s="68"/>
      <c r="J901" s="68"/>
      <c r="K901" s="70"/>
      <c r="L901" s="70"/>
      <c r="M901" s="70"/>
      <c r="N901" s="70"/>
      <c r="O901" s="70"/>
      <c r="P901" s="68"/>
      <c r="Q901" s="64"/>
      <c r="R901" s="68"/>
      <c r="S901" s="68"/>
      <c r="T901" s="70"/>
      <c r="U901" s="70"/>
      <c r="V901" s="70"/>
      <c r="W901" s="70"/>
      <c r="X901" s="70"/>
      <c r="Y901" s="64"/>
      <c r="Z901" s="64"/>
      <c r="AA901" s="64"/>
      <c r="AB901" s="64"/>
      <c r="AC901" s="64"/>
      <c r="AD901" s="64"/>
      <c r="AE901" s="65"/>
    </row>
    <row r="902" customFormat="false" ht="16.5" hidden="false" customHeight="true" outlineLevel="0" collapsed="false">
      <c r="A902" s="64"/>
      <c r="B902" s="65"/>
      <c r="C902" s="64"/>
      <c r="D902" s="80"/>
      <c r="E902" s="64"/>
      <c r="F902" s="64"/>
      <c r="G902" s="64"/>
      <c r="H902" s="68"/>
      <c r="I902" s="68"/>
      <c r="J902" s="68"/>
      <c r="K902" s="70"/>
      <c r="L902" s="70"/>
      <c r="M902" s="70"/>
      <c r="N902" s="70"/>
      <c r="O902" s="70"/>
      <c r="P902" s="68"/>
      <c r="Q902" s="64"/>
      <c r="R902" s="68"/>
      <c r="S902" s="68"/>
      <c r="T902" s="70"/>
      <c r="U902" s="70"/>
      <c r="V902" s="70"/>
      <c r="W902" s="70"/>
      <c r="X902" s="70"/>
      <c r="Y902" s="64"/>
      <c r="Z902" s="64"/>
      <c r="AA902" s="64"/>
      <c r="AB902" s="64"/>
      <c r="AC902" s="64"/>
      <c r="AD902" s="64"/>
      <c r="AE902" s="65"/>
    </row>
    <row r="903" customFormat="false" ht="16.5" hidden="false" customHeight="true" outlineLevel="0" collapsed="false">
      <c r="A903" s="64"/>
      <c r="B903" s="65"/>
      <c r="C903" s="64"/>
      <c r="D903" s="80"/>
      <c r="E903" s="64"/>
      <c r="F903" s="64"/>
      <c r="G903" s="64"/>
      <c r="H903" s="68"/>
      <c r="I903" s="68"/>
      <c r="J903" s="68"/>
      <c r="K903" s="70"/>
      <c r="L903" s="70"/>
      <c r="M903" s="70"/>
      <c r="N903" s="70"/>
      <c r="O903" s="70"/>
      <c r="P903" s="68"/>
      <c r="Q903" s="64"/>
      <c r="R903" s="68"/>
      <c r="S903" s="68"/>
      <c r="T903" s="70"/>
      <c r="U903" s="70"/>
      <c r="V903" s="70"/>
      <c r="W903" s="70"/>
      <c r="X903" s="70"/>
      <c r="Y903" s="64"/>
      <c r="Z903" s="64"/>
      <c r="AA903" s="64"/>
      <c r="AB903" s="64"/>
      <c r="AC903" s="64"/>
      <c r="AD903" s="64"/>
      <c r="AE903" s="65"/>
    </row>
    <row r="904" customFormat="false" ht="16.5" hidden="false" customHeight="true" outlineLevel="0" collapsed="false">
      <c r="A904" s="64"/>
      <c r="B904" s="65"/>
      <c r="C904" s="64"/>
      <c r="D904" s="80"/>
      <c r="E904" s="64"/>
      <c r="F904" s="64"/>
      <c r="G904" s="64"/>
      <c r="H904" s="68"/>
      <c r="I904" s="68"/>
      <c r="J904" s="68"/>
      <c r="K904" s="70"/>
      <c r="L904" s="70"/>
      <c r="M904" s="70"/>
      <c r="N904" s="70"/>
      <c r="O904" s="70"/>
      <c r="P904" s="68"/>
      <c r="Q904" s="64"/>
      <c r="R904" s="68"/>
      <c r="S904" s="68"/>
      <c r="T904" s="70"/>
      <c r="U904" s="70"/>
      <c r="V904" s="70"/>
      <c r="W904" s="70"/>
      <c r="X904" s="70"/>
      <c r="Y904" s="64"/>
      <c r="Z904" s="64"/>
      <c r="AA904" s="64"/>
      <c r="AB904" s="64"/>
      <c r="AC904" s="64"/>
      <c r="AD904" s="64"/>
      <c r="AE904" s="65"/>
    </row>
    <row r="905" customFormat="false" ht="16.5" hidden="false" customHeight="true" outlineLevel="0" collapsed="false">
      <c r="A905" s="64"/>
      <c r="B905" s="65"/>
      <c r="C905" s="64"/>
      <c r="D905" s="80"/>
      <c r="E905" s="64"/>
      <c r="F905" s="64"/>
      <c r="G905" s="64"/>
      <c r="H905" s="68"/>
      <c r="I905" s="68"/>
      <c r="J905" s="68"/>
      <c r="K905" s="70"/>
      <c r="L905" s="70"/>
      <c r="M905" s="70"/>
      <c r="N905" s="70"/>
      <c r="O905" s="70"/>
      <c r="P905" s="68"/>
      <c r="Q905" s="64"/>
      <c r="R905" s="68"/>
      <c r="S905" s="68"/>
      <c r="T905" s="70"/>
      <c r="U905" s="70"/>
      <c r="V905" s="70"/>
      <c r="W905" s="70"/>
      <c r="X905" s="70"/>
      <c r="Y905" s="64"/>
      <c r="Z905" s="64"/>
      <c r="AA905" s="64"/>
      <c r="AB905" s="64"/>
      <c r="AC905" s="64"/>
      <c r="AD905" s="64"/>
      <c r="AE905" s="65"/>
    </row>
    <row r="906" customFormat="false" ht="16.5" hidden="false" customHeight="true" outlineLevel="0" collapsed="false">
      <c r="A906" s="64"/>
      <c r="B906" s="65"/>
      <c r="C906" s="64"/>
      <c r="D906" s="80"/>
      <c r="E906" s="64"/>
      <c r="F906" s="64"/>
      <c r="G906" s="64"/>
      <c r="H906" s="68"/>
      <c r="I906" s="68"/>
      <c r="J906" s="68"/>
      <c r="K906" s="70"/>
      <c r="L906" s="70"/>
      <c r="M906" s="70"/>
      <c r="N906" s="70"/>
      <c r="O906" s="70"/>
      <c r="P906" s="68"/>
      <c r="Q906" s="64"/>
      <c r="R906" s="68"/>
      <c r="S906" s="68"/>
      <c r="T906" s="70"/>
      <c r="U906" s="70"/>
      <c r="V906" s="70"/>
      <c r="W906" s="70"/>
      <c r="X906" s="70"/>
      <c r="Y906" s="64"/>
      <c r="Z906" s="64"/>
      <c r="AA906" s="64"/>
      <c r="AB906" s="64"/>
      <c r="AC906" s="64"/>
      <c r="AD906" s="64"/>
      <c r="AE906" s="65"/>
    </row>
    <row r="907" customFormat="false" ht="16.5" hidden="false" customHeight="true" outlineLevel="0" collapsed="false">
      <c r="A907" s="64"/>
      <c r="B907" s="65"/>
      <c r="C907" s="64"/>
      <c r="D907" s="80"/>
      <c r="E907" s="64"/>
      <c r="F907" s="64"/>
      <c r="G907" s="64"/>
      <c r="H907" s="68"/>
      <c r="I907" s="68"/>
      <c r="J907" s="68"/>
      <c r="K907" s="70"/>
      <c r="L907" s="70"/>
      <c r="M907" s="70"/>
      <c r="N907" s="70"/>
      <c r="O907" s="70"/>
      <c r="P907" s="68"/>
      <c r="Q907" s="64"/>
      <c r="R907" s="68"/>
      <c r="S907" s="68"/>
      <c r="T907" s="70"/>
      <c r="U907" s="70"/>
      <c r="V907" s="70"/>
      <c r="W907" s="70"/>
      <c r="X907" s="70"/>
      <c r="Y907" s="64"/>
      <c r="Z907" s="64"/>
      <c r="AA907" s="64"/>
      <c r="AB907" s="64"/>
      <c r="AC907" s="64"/>
      <c r="AD907" s="64"/>
      <c r="AE907" s="65"/>
    </row>
    <row r="908" customFormat="false" ht="16.5" hidden="false" customHeight="true" outlineLevel="0" collapsed="false">
      <c r="A908" s="64"/>
      <c r="B908" s="65"/>
      <c r="C908" s="64"/>
      <c r="D908" s="80"/>
      <c r="E908" s="64"/>
      <c r="F908" s="64"/>
      <c r="G908" s="64"/>
      <c r="H908" s="68"/>
      <c r="I908" s="68"/>
      <c r="J908" s="68"/>
      <c r="K908" s="70"/>
      <c r="L908" s="70"/>
      <c r="M908" s="70"/>
      <c r="N908" s="70"/>
      <c r="O908" s="70"/>
      <c r="P908" s="68"/>
      <c r="Q908" s="64"/>
      <c r="R908" s="68"/>
      <c r="S908" s="68"/>
      <c r="T908" s="70"/>
      <c r="U908" s="70"/>
      <c r="V908" s="70"/>
      <c r="W908" s="70"/>
      <c r="X908" s="70"/>
      <c r="Y908" s="64"/>
      <c r="Z908" s="64"/>
      <c r="AA908" s="64"/>
      <c r="AB908" s="64"/>
      <c r="AC908" s="64"/>
      <c r="AD908" s="64"/>
      <c r="AE908" s="65"/>
    </row>
    <row r="909" customFormat="false" ht="16.5" hidden="false" customHeight="true" outlineLevel="0" collapsed="false">
      <c r="A909" s="64"/>
      <c r="B909" s="65"/>
      <c r="C909" s="64"/>
      <c r="D909" s="80"/>
      <c r="E909" s="64"/>
      <c r="F909" s="64"/>
      <c r="G909" s="64"/>
      <c r="H909" s="68"/>
      <c r="I909" s="68"/>
      <c r="J909" s="68"/>
      <c r="K909" s="70"/>
      <c r="L909" s="70"/>
      <c r="M909" s="70"/>
      <c r="N909" s="70"/>
      <c r="O909" s="70"/>
      <c r="P909" s="68"/>
      <c r="Q909" s="64"/>
      <c r="R909" s="68"/>
      <c r="S909" s="68"/>
      <c r="T909" s="70"/>
      <c r="U909" s="70"/>
      <c r="V909" s="70"/>
      <c r="W909" s="70"/>
      <c r="X909" s="70"/>
      <c r="Y909" s="64"/>
      <c r="Z909" s="64"/>
      <c r="AA909" s="64"/>
      <c r="AB909" s="64"/>
      <c r="AC909" s="64"/>
      <c r="AD909" s="64"/>
      <c r="AE909" s="65"/>
    </row>
    <row r="910" customFormat="false" ht="16.5" hidden="false" customHeight="true" outlineLevel="0" collapsed="false">
      <c r="A910" s="64"/>
      <c r="B910" s="65"/>
      <c r="C910" s="64"/>
      <c r="D910" s="80"/>
      <c r="E910" s="64"/>
      <c r="F910" s="64"/>
      <c r="G910" s="64"/>
      <c r="H910" s="68"/>
      <c r="I910" s="68"/>
      <c r="J910" s="68"/>
      <c r="K910" s="70"/>
      <c r="L910" s="70"/>
      <c r="M910" s="70"/>
      <c r="N910" s="70"/>
      <c r="O910" s="70"/>
      <c r="P910" s="68"/>
      <c r="Q910" s="64"/>
      <c r="R910" s="68"/>
      <c r="S910" s="68"/>
      <c r="T910" s="70"/>
      <c r="U910" s="70"/>
      <c r="V910" s="70"/>
      <c r="W910" s="70"/>
      <c r="X910" s="70"/>
      <c r="Y910" s="64"/>
      <c r="Z910" s="64"/>
      <c r="AA910" s="64"/>
      <c r="AB910" s="64"/>
      <c r="AC910" s="64"/>
      <c r="AD910" s="64"/>
      <c r="AE910" s="65"/>
    </row>
    <row r="911" customFormat="false" ht="16.5" hidden="false" customHeight="true" outlineLevel="0" collapsed="false">
      <c r="A911" s="64"/>
      <c r="B911" s="65"/>
      <c r="C911" s="64"/>
      <c r="D911" s="80"/>
      <c r="E911" s="64"/>
      <c r="F911" s="64"/>
      <c r="G911" s="64"/>
      <c r="H911" s="68"/>
      <c r="I911" s="68"/>
      <c r="J911" s="68"/>
      <c r="K911" s="70"/>
      <c r="L911" s="70"/>
      <c r="M911" s="70"/>
      <c r="N911" s="70"/>
      <c r="O911" s="70"/>
      <c r="P911" s="68"/>
      <c r="Q911" s="64"/>
      <c r="R911" s="68"/>
      <c r="S911" s="68"/>
      <c r="T911" s="70"/>
      <c r="U911" s="70"/>
      <c r="V911" s="70"/>
      <c r="W911" s="70"/>
      <c r="X911" s="70"/>
      <c r="Y911" s="64"/>
      <c r="Z911" s="64"/>
      <c r="AA911" s="64"/>
      <c r="AB911" s="64"/>
      <c r="AC911" s="64"/>
      <c r="AD911" s="64"/>
      <c r="AE911" s="65"/>
    </row>
    <row r="912" customFormat="false" ht="16.5" hidden="false" customHeight="true" outlineLevel="0" collapsed="false">
      <c r="A912" s="64"/>
      <c r="B912" s="65"/>
      <c r="C912" s="64"/>
      <c r="D912" s="80"/>
      <c r="E912" s="64"/>
      <c r="F912" s="64"/>
      <c r="G912" s="64"/>
      <c r="H912" s="68"/>
      <c r="I912" s="68"/>
      <c r="J912" s="68"/>
      <c r="K912" s="70"/>
      <c r="L912" s="70"/>
      <c r="M912" s="70"/>
      <c r="N912" s="70"/>
      <c r="O912" s="70"/>
      <c r="P912" s="68"/>
      <c r="Q912" s="64"/>
      <c r="R912" s="68"/>
      <c r="S912" s="68"/>
      <c r="T912" s="70"/>
      <c r="U912" s="70"/>
      <c r="V912" s="70"/>
      <c r="W912" s="70"/>
      <c r="X912" s="70"/>
      <c r="Y912" s="64"/>
      <c r="Z912" s="64"/>
      <c r="AA912" s="64"/>
      <c r="AB912" s="64"/>
      <c r="AC912" s="64"/>
      <c r="AD912" s="64"/>
      <c r="AE912" s="65"/>
    </row>
    <row r="913" customFormat="false" ht="16.5" hidden="false" customHeight="true" outlineLevel="0" collapsed="false">
      <c r="A913" s="64"/>
      <c r="B913" s="65"/>
      <c r="C913" s="64"/>
      <c r="D913" s="80"/>
      <c r="E913" s="64"/>
      <c r="F913" s="64"/>
      <c r="G913" s="64"/>
      <c r="H913" s="68"/>
      <c r="I913" s="68"/>
      <c r="J913" s="68"/>
      <c r="K913" s="70"/>
      <c r="L913" s="70"/>
      <c r="M913" s="70"/>
      <c r="N913" s="70"/>
      <c r="O913" s="70"/>
      <c r="P913" s="68"/>
      <c r="Q913" s="64"/>
      <c r="R913" s="68"/>
      <c r="S913" s="68"/>
      <c r="T913" s="70"/>
      <c r="U913" s="70"/>
      <c r="V913" s="70"/>
      <c r="W913" s="70"/>
      <c r="X913" s="70"/>
      <c r="Y913" s="64"/>
      <c r="Z913" s="64"/>
      <c r="AA913" s="64"/>
      <c r="AB913" s="64"/>
      <c r="AC913" s="64"/>
      <c r="AD913" s="64"/>
      <c r="AE913" s="65"/>
    </row>
    <row r="914" customFormat="false" ht="16.5" hidden="false" customHeight="true" outlineLevel="0" collapsed="false">
      <c r="A914" s="64"/>
      <c r="B914" s="65"/>
      <c r="C914" s="64"/>
      <c r="D914" s="80"/>
      <c r="E914" s="64"/>
      <c r="F914" s="64"/>
      <c r="G914" s="64"/>
      <c r="H914" s="68"/>
      <c r="I914" s="68"/>
      <c r="J914" s="68"/>
      <c r="K914" s="70"/>
      <c r="L914" s="70"/>
      <c r="M914" s="70"/>
      <c r="N914" s="70"/>
      <c r="O914" s="70"/>
      <c r="P914" s="68"/>
      <c r="Q914" s="64"/>
      <c r="R914" s="68"/>
      <c r="S914" s="68"/>
      <c r="T914" s="70"/>
      <c r="U914" s="70"/>
      <c r="V914" s="70"/>
      <c r="W914" s="70"/>
      <c r="X914" s="70"/>
      <c r="Y914" s="64"/>
      <c r="Z914" s="64"/>
      <c r="AA914" s="64"/>
      <c r="AB914" s="64"/>
      <c r="AC914" s="64"/>
      <c r="AD914" s="64"/>
      <c r="AE914" s="65"/>
    </row>
    <row r="915" customFormat="false" ht="16.5" hidden="false" customHeight="true" outlineLevel="0" collapsed="false">
      <c r="A915" s="64"/>
      <c r="B915" s="65"/>
      <c r="C915" s="64"/>
      <c r="D915" s="80"/>
      <c r="E915" s="64"/>
      <c r="F915" s="64"/>
      <c r="G915" s="64"/>
      <c r="H915" s="68"/>
      <c r="I915" s="68"/>
      <c r="J915" s="68"/>
      <c r="K915" s="70"/>
      <c r="L915" s="70"/>
      <c r="M915" s="70"/>
      <c r="N915" s="70"/>
      <c r="O915" s="70"/>
      <c r="P915" s="68"/>
      <c r="Q915" s="64"/>
      <c r="R915" s="68"/>
      <c r="S915" s="68"/>
      <c r="T915" s="70"/>
      <c r="U915" s="70"/>
      <c r="V915" s="70"/>
      <c r="W915" s="70"/>
      <c r="X915" s="70"/>
      <c r="Y915" s="64"/>
      <c r="Z915" s="64"/>
      <c r="AA915" s="64"/>
      <c r="AB915" s="64"/>
      <c r="AC915" s="64"/>
      <c r="AD915" s="64"/>
      <c r="AE915" s="65"/>
    </row>
    <row r="916" customFormat="false" ht="16.5" hidden="false" customHeight="true" outlineLevel="0" collapsed="false">
      <c r="A916" s="64"/>
      <c r="B916" s="65"/>
      <c r="C916" s="64"/>
      <c r="D916" s="80"/>
      <c r="E916" s="64"/>
      <c r="F916" s="64"/>
      <c r="G916" s="64"/>
      <c r="H916" s="68"/>
      <c r="I916" s="68"/>
      <c r="J916" s="68"/>
      <c r="K916" s="70"/>
      <c r="L916" s="70"/>
      <c r="M916" s="70"/>
      <c r="N916" s="70"/>
      <c r="O916" s="70"/>
      <c r="P916" s="68"/>
      <c r="Q916" s="64"/>
      <c r="R916" s="68"/>
      <c r="S916" s="68"/>
      <c r="T916" s="70"/>
      <c r="U916" s="70"/>
      <c r="V916" s="70"/>
      <c r="W916" s="70"/>
      <c r="X916" s="70"/>
      <c r="Y916" s="64"/>
      <c r="Z916" s="64"/>
      <c r="AA916" s="64"/>
      <c r="AB916" s="64"/>
      <c r="AC916" s="64"/>
      <c r="AD916" s="64"/>
      <c r="AE916" s="65"/>
    </row>
    <row r="917" customFormat="false" ht="16.5" hidden="false" customHeight="true" outlineLevel="0" collapsed="false">
      <c r="A917" s="64"/>
      <c r="B917" s="65"/>
      <c r="C917" s="64"/>
      <c r="D917" s="80"/>
      <c r="E917" s="64"/>
      <c r="F917" s="64"/>
      <c r="G917" s="64"/>
      <c r="H917" s="68"/>
      <c r="I917" s="68"/>
      <c r="J917" s="68"/>
      <c r="K917" s="70"/>
      <c r="L917" s="70"/>
      <c r="M917" s="70"/>
      <c r="N917" s="70"/>
      <c r="O917" s="70"/>
      <c r="P917" s="68"/>
      <c r="Q917" s="64"/>
      <c r="R917" s="68"/>
      <c r="S917" s="68"/>
      <c r="T917" s="70"/>
      <c r="U917" s="70"/>
      <c r="V917" s="70"/>
      <c r="W917" s="70"/>
      <c r="X917" s="70"/>
      <c r="Y917" s="64"/>
      <c r="Z917" s="64"/>
      <c r="AA917" s="64"/>
      <c r="AB917" s="64"/>
      <c r="AC917" s="64"/>
      <c r="AD917" s="64"/>
      <c r="AE917" s="65"/>
    </row>
    <row r="918" customFormat="false" ht="16.5" hidden="false" customHeight="true" outlineLevel="0" collapsed="false">
      <c r="A918" s="64"/>
      <c r="B918" s="65"/>
      <c r="C918" s="64"/>
      <c r="D918" s="80"/>
      <c r="E918" s="64"/>
      <c r="F918" s="64"/>
      <c r="G918" s="64"/>
      <c r="H918" s="68"/>
      <c r="I918" s="68"/>
      <c r="J918" s="68"/>
      <c r="K918" s="70"/>
      <c r="L918" s="70"/>
      <c r="M918" s="70"/>
      <c r="N918" s="70"/>
      <c r="O918" s="70"/>
      <c r="P918" s="68"/>
      <c r="Q918" s="64"/>
      <c r="R918" s="68"/>
      <c r="S918" s="68"/>
      <c r="T918" s="70"/>
      <c r="U918" s="70"/>
      <c r="V918" s="70"/>
      <c r="W918" s="70"/>
      <c r="X918" s="70"/>
      <c r="Y918" s="64"/>
      <c r="Z918" s="64"/>
      <c r="AA918" s="64"/>
      <c r="AB918" s="64"/>
      <c r="AC918" s="64"/>
      <c r="AD918" s="64"/>
      <c r="AE918" s="65"/>
    </row>
    <row r="919" customFormat="false" ht="16.5" hidden="false" customHeight="true" outlineLevel="0" collapsed="false">
      <c r="A919" s="64"/>
      <c r="B919" s="65"/>
      <c r="C919" s="64"/>
      <c r="D919" s="80"/>
      <c r="E919" s="64"/>
      <c r="F919" s="64"/>
      <c r="G919" s="64"/>
      <c r="H919" s="68"/>
      <c r="I919" s="68"/>
      <c r="J919" s="68"/>
      <c r="K919" s="70"/>
      <c r="L919" s="70"/>
      <c r="M919" s="70"/>
      <c r="N919" s="70"/>
      <c r="O919" s="70"/>
      <c r="P919" s="68"/>
      <c r="Q919" s="64"/>
      <c r="R919" s="68"/>
      <c r="S919" s="68"/>
      <c r="T919" s="70"/>
      <c r="U919" s="70"/>
      <c r="V919" s="70"/>
      <c r="W919" s="70"/>
      <c r="X919" s="70"/>
      <c r="Y919" s="64"/>
      <c r="Z919" s="64"/>
      <c r="AA919" s="64"/>
      <c r="AB919" s="64"/>
      <c r="AC919" s="64"/>
      <c r="AD919" s="64"/>
      <c r="AE919" s="65"/>
    </row>
    <row r="920" customFormat="false" ht="16.5" hidden="false" customHeight="true" outlineLevel="0" collapsed="false">
      <c r="A920" s="64"/>
      <c r="B920" s="65"/>
      <c r="C920" s="64"/>
      <c r="D920" s="80"/>
      <c r="E920" s="64"/>
      <c r="F920" s="64"/>
      <c r="G920" s="64"/>
      <c r="H920" s="68"/>
      <c r="I920" s="68"/>
      <c r="J920" s="68"/>
      <c r="K920" s="70"/>
      <c r="L920" s="70"/>
      <c r="M920" s="70"/>
      <c r="N920" s="70"/>
      <c r="O920" s="70"/>
      <c r="P920" s="68"/>
      <c r="Q920" s="64"/>
      <c r="R920" s="68"/>
      <c r="S920" s="68"/>
      <c r="T920" s="70"/>
      <c r="U920" s="70"/>
      <c r="V920" s="70"/>
      <c r="W920" s="70"/>
      <c r="X920" s="70"/>
      <c r="Y920" s="64"/>
      <c r="Z920" s="64"/>
      <c r="AA920" s="64"/>
      <c r="AB920" s="64"/>
      <c r="AC920" s="64"/>
      <c r="AD920" s="64"/>
      <c r="AE920" s="65"/>
    </row>
    <row r="921" customFormat="false" ht="16.5" hidden="false" customHeight="true" outlineLevel="0" collapsed="false">
      <c r="A921" s="64"/>
      <c r="B921" s="65"/>
      <c r="C921" s="64"/>
      <c r="D921" s="80"/>
      <c r="E921" s="64"/>
      <c r="F921" s="64"/>
      <c r="G921" s="64"/>
      <c r="H921" s="68"/>
      <c r="I921" s="68"/>
      <c r="J921" s="68"/>
      <c r="K921" s="70"/>
      <c r="L921" s="70"/>
      <c r="M921" s="70"/>
      <c r="N921" s="70"/>
      <c r="O921" s="70"/>
      <c r="P921" s="68"/>
      <c r="Q921" s="64"/>
      <c r="R921" s="68"/>
      <c r="S921" s="68"/>
      <c r="T921" s="70"/>
      <c r="U921" s="70"/>
      <c r="V921" s="70"/>
      <c r="W921" s="70"/>
      <c r="X921" s="70"/>
      <c r="Y921" s="64"/>
      <c r="Z921" s="64"/>
      <c r="AA921" s="64"/>
      <c r="AB921" s="64"/>
      <c r="AC921" s="64"/>
      <c r="AD921" s="64"/>
      <c r="AE921" s="65"/>
    </row>
    <row r="922" customFormat="false" ht="16.5" hidden="false" customHeight="true" outlineLevel="0" collapsed="false">
      <c r="A922" s="64"/>
      <c r="B922" s="65"/>
      <c r="C922" s="64"/>
      <c r="D922" s="80"/>
      <c r="E922" s="64"/>
      <c r="F922" s="64"/>
      <c r="G922" s="64"/>
      <c r="H922" s="68"/>
      <c r="I922" s="68"/>
      <c r="J922" s="68"/>
      <c r="K922" s="70"/>
      <c r="L922" s="70"/>
      <c r="M922" s="70"/>
      <c r="N922" s="70"/>
      <c r="O922" s="70"/>
      <c r="P922" s="68"/>
      <c r="Q922" s="64"/>
      <c r="R922" s="68"/>
      <c r="S922" s="68"/>
      <c r="T922" s="70"/>
      <c r="U922" s="70"/>
      <c r="V922" s="70"/>
      <c r="W922" s="70"/>
      <c r="X922" s="70"/>
      <c r="Y922" s="64"/>
      <c r="Z922" s="64"/>
      <c r="AA922" s="64"/>
      <c r="AB922" s="64"/>
      <c r="AC922" s="64"/>
      <c r="AD922" s="64"/>
      <c r="AE922" s="65"/>
    </row>
    <row r="923" customFormat="false" ht="16.5" hidden="false" customHeight="true" outlineLevel="0" collapsed="false">
      <c r="A923" s="64"/>
      <c r="B923" s="65"/>
      <c r="C923" s="64"/>
      <c r="D923" s="80"/>
      <c r="E923" s="64"/>
      <c r="F923" s="64"/>
      <c r="G923" s="64"/>
      <c r="H923" s="68"/>
      <c r="I923" s="68"/>
      <c r="J923" s="68"/>
      <c r="K923" s="70"/>
      <c r="L923" s="70"/>
      <c r="M923" s="70"/>
      <c r="N923" s="70"/>
      <c r="O923" s="70"/>
      <c r="P923" s="68"/>
      <c r="Q923" s="64"/>
      <c r="R923" s="68"/>
      <c r="S923" s="68"/>
      <c r="T923" s="70"/>
      <c r="U923" s="70"/>
      <c r="V923" s="70"/>
      <c r="W923" s="70"/>
      <c r="X923" s="70"/>
      <c r="Y923" s="64"/>
      <c r="Z923" s="64"/>
      <c r="AA923" s="64"/>
      <c r="AB923" s="64"/>
      <c r="AC923" s="64"/>
      <c r="AD923" s="64"/>
      <c r="AE923" s="65"/>
    </row>
    <row r="924" customFormat="false" ht="16.5" hidden="false" customHeight="true" outlineLevel="0" collapsed="false">
      <c r="A924" s="64"/>
      <c r="B924" s="65"/>
      <c r="C924" s="64"/>
      <c r="D924" s="80"/>
      <c r="E924" s="64"/>
      <c r="F924" s="64"/>
      <c r="G924" s="64"/>
      <c r="H924" s="68"/>
      <c r="I924" s="68"/>
      <c r="J924" s="68"/>
      <c r="K924" s="70"/>
      <c r="L924" s="70"/>
      <c r="M924" s="70"/>
      <c r="N924" s="70"/>
      <c r="O924" s="70"/>
      <c r="P924" s="68"/>
      <c r="Q924" s="64"/>
      <c r="R924" s="68"/>
      <c r="S924" s="68"/>
      <c r="T924" s="70"/>
      <c r="U924" s="70"/>
      <c r="V924" s="70"/>
      <c r="W924" s="70"/>
      <c r="X924" s="70"/>
      <c r="Y924" s="64"/>
      <c r="Z924" s="64"/>
      <c r="AA924" s="64"/>
      <c r="AB924" s="64"/>
      <c r="AC924" s="64"/>
      <c r="AD924" s="64"/>
      <c r="AE924" s="65"/>
    </row>
    <row r="925" customFormat="false" ht="16.5" hidden="false" customHeight="true" outlineLevel="0" collapsed="false">
      <c r="A925" s="64"/>
      <c r="B925" s="65"/>
      <c r="C925" s="64"/>
      <c r="D925" s="80"/>
      <c r="E925" s="64"/>
      <c r="F925" s="64"/>
      <c r="G925" s="64"/>
      <c r="H925" s="68"/>
      <c r="I925" s="68"/>
      <c r="J925" s="68"/>
      <c r="K925" s="70"/>
      <c r="L925" s="70"/>
      <c r="M925" s="70"/>
      <c r="N925" s="70"/>
      <c r="O925" s="70"/>
      <c r="P925" s="68"/>
      <c r="Q925" s="64"/>
      <c r="R925" s="68"/>
      <c r="S925" s="68"/>
      <c r="T925" s="70"/>
      <c r="U925" s="70"/>
      <c r="V925" s="70"/>
      <c r="W925" s="70"/>
      <c r="X925" s="70"/>
      <c r="Y925" s="64"/>
      <c r="Z925" s="64"/>
      <c r="AA925" s="64"/>
      <c r="AB925" s="64"/>
      <c r="AC925" s="64"/>
      <c r="AD925" s="64"/>
      <c r="AE925" s="65"/>
    </row>
    <row r="926" customFormat="false" ht="16.5" hidden="false" customHeight="true" outlineLevel="0" collapsed="false">
      <c r="A926" s="64"/>
      <c r="B926" s="65"/>
      <c r="C926" s="64"/>
      <c r="D926" s="80"/>
      <c r="E926" s="64"/>
      <c r="F926" s="64"/>
      <c r="G926" s="64"/>
      <c r="H926" s="68"/>
      <c r="I926" s="68"/>
      <c r="J926" s="68"/>
      <c r="K926" s="70"/>
      <c r="L926" s="70"/>
      <c r="M926" s="70"/>
      <c r="N926" s="70"/>
      <c r="O926" s="70"/>
      <c r="P926" s="68"/>
      <c r="Q926" s="64"/>
      <c r="R926" s="68"/>
      <c r="S926" s="68"/>
      <c r="T926" s="70"/>
      <c r="U926" s="70"/>
      <c r="V926" s="70"/>
      <c r="W926" s="70"/>
      <c r="X926" s="70"/>
      <c r="Y926" s="64"/>
      <c r="Z926" s="64"/>
      <c r="AA926" s="64"/>
      <c r="AB926" s="64"/>
      <c r="AC926" s="64"/>
      <c r="AD926" s="64"/>
      <c r="AE926" s="65"/>
    </row>
    <row r="927" customFormat="false" ht="16.5" hidden="false" customHeight="true" outlineLevel="0" collapsed="false">
      <c r="A927" s="64"/>
      <c r="B927" s="65"/>
      <c r="C927" s="64"/>
      <c r="D927" s="80"/>
      <c r="E927" s="64"/>
      <c r="F927" s="64"/>
      <c r="G927" s="64"/>
      <c r="H927" s="68"/>
      <c r="I927" s="68"/>
      <c r="J927" s="68"/>
      <c r="K927" s="70"/>
      <c r="L927" s="70"/>
      <c r="M927" s="70"/>
      <c r="N927" s="70"/>
      <c r="O927" s="70"/>
      <c r="P927" s="68"/>
      <c r="Q927" s="64"/>
      <c r="R927" s="68"/>
      <c r="S927" s="68"/>
      <c r="T927" s="70"/>
      <c r="U927" s="70"/>
      <c r="V927" s="70"/>
      <c r="W927" s="70"/>
      <c r="X927" s="70"/>
      <c r="Y927" s="64"/>
      <c r="Z927" s="64"/>
      <c r="AA927" s="64"/>
      <c r="AB927" s="64"/>
      <c r="AC927" s="64"/>
      <c r="AD927" s="64"/>
      <c r="AE927" s="65"/>
    </row>
    <row r="928" customFormat="false" ht="16.5" hidden="false" customHeight="true" outlineLevel="0" collapsed="false">
      <c r="A928" s="64"/>
      <c r="B928" s="65"/>
      <c r="C928" s="64"/>
      <c r="D928" s="80"/>
      <c r="E928" s="64"/>
      <c r="F928" s="64"/>
      <c r="G928" s="64"/>
      <c r="H928" s="68"/>
      <c r="I928" s="68"/>
      <c r="J928" s="68"/>
      <c r="K928" s="70"/>
      <c r="L928" s="70"/>
      <c r="M928" s="70"/>
      <c r="N928" s="70"/>
      <c r="O928" s="70"/>
      <c r="P928" s="68"/>
      <c r="Q928" s="64"/>
      <c r="R928" s="68"/>
      <c r="S928" s="68"/>
      <c r="T928" s="70"/>
      <c r="U928" s="70"/>
      <c r="V928" s="70"/>
      <c r="W928" s="70"/>
      <c r="X928" s="70"/>
      <c r="Y928" s="64"/>
      <c r="Z928" s="64"/>
      <c r="AA928" s="64"/>
      <c r="AB928" s="64"/>
      <c r="AC928" s="64"/>
      <c r="AD928" s="64"/>
      <c r="AE928" s="65"/>
    </row>
    <row r="929" customFormat="false" ht="16.5" hidden="false" customHeight="true" outlineLevel="0" collapsed="false">
      <c r="A929" s="64"/>
      <c r="B929" s="65"/>
      <c r="C929" s="64"/>
      <c r="D929" s="80"/>
      <c r="E929" s="64"/>
      <c r="F929" s="64"/>
      <c r="G929" s="64"/>
      <c r="H929" s="68"/>
      <c r="I929" s="68"/>
      <c r="J929" s="68"/>
      <c r="K929" s="70"/>
      <c r="L929" s="70"/>
      <c r="M929" s="70"/>
      <c r="N929" s="70"/>
      <c r="O929" s="70"/>
      <c r="P929" s="68"/>
      <c r="Q929" s="64"/>
      <c r="R929" s="68"/>
      <c r="S929" s="68"/>
      <c r="T929" s="70"/>
      <c r="U929" s="70"/>
      <c r="V929" s="70"/>
      <c r="W929" s="70"/>
      <c r="X929" s="70"/>
      <c r="Y929" s="64"/>
      <c r="Z929" s="64"/>
      <c r="AA929" s="64"/>
      <c r="AB929" s="64"/>
      <c r="AC929" s="64"/>
      <c r="AD929" s="64"/>
      <c r="AE929" s="65"/>
    </row>
    <row r="930" customFormat="false" ht="16.5" hidden="false" customHeight="true" outlineLevel="0" collapsed="false">
      <c r="A930" s="64"/>
      <c r="B930" s="65"/>
      <c r="C930" s="64"/>
      <c r="D930" s="80"/>
      <c r="E930" s="64"/>
      <c r="F930" s="64"/>
      <c r="G930" s="64"/>
      <c r="H930" s="68"/>
      <c r="I930" s="68"/>
      <c r="J930" s="68"/>
      <c r="K930" s="70"/>
      <c r="L930" s="70"/>
      <c r="M930" s="70"/>
      <c r="N930" s="70"/>
      <c r="O930" s="70"/>
      <c r="P930" s="68"/>
      <c r="Q930" s="64"/>
      <c r="R930" s="68"/>
      <c r="S930" s="68"/>
      <c r="T930" s="70"/>
      <c r="U930" s="70"/>
      <c r="V930" s="70"/>
      <c r="W930" s="70"/>
      <c r="X930" s="70"/>
      <c r="Y930" s="64"/>
      <c r="Z930" s="64"/>
      <c r="AA930" s="64"/>
      <c r="AB930" s="64"/>
      <c r="AC930" s="64"/>
      <c r="AD930" s="64"/>
      <c r="AE930" s="65"/>
    </row>
    <row r="931" customFormat="false" ht="16.5" hidden="false" customHeight="true" outlineLevel="0" collapsed="false">
      <c r="A931" s="64"/>
      <c r="B931" s="65"/>
      <c r="C931" s="64"/>
      <c r="D931" s="80"/>
      <c r="E931" s="64"/>
      <c r="F931" s="64"/>
      <c r="G931" s="64"/>
      <c r="H931" s="68"/>
      <c r="I931" s="68"/>
      <c r="J931" s="68"/>
      <c r="K931" s="70"/>
      <c r="L931" s="70"/>
      <c r="M931" s="70"/>
      <c r="N931" s="70"/>
      <c r="O931" s="70"/>
      <c r="P931" s="68"/>
      <c r="Q931" s="64"/>
      <c r="R931" s="68"/>
      <c r="S931" s="68"/>
      <c r="T931" s="70"/>
      <c r="U931" s="70"/>
      <c r="V931" s="70"/>
      <c r="W931" s="70"/>
      <c r="X931" s="70"/>
      <c r="Y931" s="64"/>
      <c r="Z931" s="64"/>
      <c r="AA931" s="64"/>
      <c r="AB931" s="64"/>
      <c r="AC931" s="64"/>
      <c r="AD931" s="64"/>
      <c r="AE931" s="65"/>
    </row>
    <row r="932" customFormat="false" ht="16.5" hidden="false" customHeight="true" outlineLevel="0" collapsed="false">
      <c r="A932" s="64"/>
      <c r="B932" s="65"/>
      <c r="C932" s="64"/>
      <c r="D932" s="80"/>
      <c r="E932" s="64"/>
      <c r="F932" s="64"/>
      <c r="G932" s="64"/>
      <c r="H932" s="68"/>
      <c r="I932" s="68"/>
      <c r="J932" s="68"/>
      <c r="K932" s="70"/>
      <c r="L932" s="70"/>
      <c r="M932" s="70"/>
      <c r="N932" s="70"/>
      <c r="O932" s="70"/>
      <c r="P932" s="68"/>
      <c r="Q932" s="64"/>
      <c r="R932" s="68"/>
      <c r="S932" s="68"/>
      <c r="T932" s="70"/>
      <c r="U932" s="70"/>
      <c r="V932" s="70"/>
      <c r="W932" s="70"/>
      <c r="X932" s="70"/>
      <c r="Y932" s="64"/>
      <c r="Z932" s="64"/>
      <c r="AA932" s="64"/>
      <c r="AB932" s="64"/>
      <c r="AC932" s="64"/>
      <c r="AD932" s="64"/>
      <c r="AE932" s="65"/>
    </row>
    <row r="933" customFormat="false" ht="16.5" hidden="false" customHeight="true" outlineLevel="0" collapsed="false">
      <c r="A933" s="64"/>
      <c r="B933" s="65"/>
      <c r="C933" s="64"/>
      <c r="D933" s="80"/>
      <c r="E933" s="64"/>
      <c r="F933" s="64"/>
      <c r="G933" s="64"/>
      <c r="H933" s="68"/>
      <c r="I933" s="68"/>
      <c r="J933" s="68"/>
      <c r="K933" s="70"/>
      <c r="L933" s="70"/>
      <c r="M933" s="70"/>
      <c r="N933" s="70"/>
      <c r="O933" s="70"/>
      <c r="P933" s="68"/>
      <c r="Q933" s="64"/>
      <c r="R933" s="68"/>
      <c r="S933" s="68"/>
      <c r="T933" s="70"/>
      <c r="U933" s="70"/>
      <c r="V933" s="70"/>
      <c r="W933" s="70"/>
      <c r="X933" s="70"/>
      <c r="Y933" s="64"/>
      <c r="Z933" s="64"/>
      <c r="AA933" s="64"/>
      <c r="AB933" s="64"/>
      <c r="AC933" s="64"/>
      <c r="AD933" s="64"/>
      <c r="AE933" s="65"/>
    </row>
    <row r="934" customFormat="false" ht="16.5" hidden="false" customHeight="true" outlineLevel="0" collapsed="false">
      <c r="A934" s="64"/>
      <c r="B934" s="65"/>
      <c r="C934" s="64"/>
      <c r="D934" s="80"/>
      <c r="E934" s="64"/>
      <c r="F934" s="64"/>
      <c r="G934" s="64"/>
      <c r="H934" s="68"/>
      <c r="I934" s="68"/>
      <c r="J934" s="68"/>
      <c r="K934" s="70"/>
      <c r="L934" s="70"/>
      <c r="M934" s="70"/>
      <c r="N934" s="70"/>
      <c r="O934" s="70"/>
      <c r="P934" s="68"/>
      <c r="Q934" s="64"/>
      <c r="R934" s="68"/>
      <c r="S934" s="68"/>
      <c r="T934" s="70"/>
      <c r="U934" s="70"/>
      <c r="V934" s="70"/>
      <c r="W934" s="70"/>
      <c r="X934" s="70"/>
      <c r="Y934" s="64"/>
      <c r="Z934" s="64"/>
      <c r="AA934" s="64"/>
      <c r="AB934" s="64"/>
      <c r="AC934" s="64"/>
      <c r="AD934" s="64"/>
      <c r="AE934" s="65"/>
    </row>
    <row r="935" customFormat="false" ht="16.5" hidden="false" customHeight="true" outlineLevel="0" collapsed="false">
      <c r="A935" s="64"/>
      <c r="B935" s="65"/>
      <c r="C935" s="64"/>
      <c r="D935" s="80"/>
      <c r="E935" s="64"/>
      <c r="F935" s="64"/>
      <c r="G935" s="64"/>
      <c r="H935" s="68"/>
      <c r="I935" s="68"/>
      <c r="J935" s="68"/>
      <c r="K935" s="70"/>
      <c r="L935" s="70"/>
      <c r="M935" s="70"/>
      <c r="N935" s="70"/>
      <c r="O935" s="70"/>
      <c r="P935" s="68"/>
      <c r="Q935" s="64"/>
      <c r="R935" s="68"/>
      <c r="S935" s="68"/>
      <c r="T935" s="70"/>
      <c r="U935" s="70"/>
      <c r="V935" s="70"/>
      <c r="W935" s="70"/>
      <c r="X935" s="70"/>
      <c r="Y935" s="64"/>
      <c r="Z935" s="64"/>
      <c r="AA935" s="64"/>
      <c r="AB935" s="64"/>
      <c r="AC935" s="64"/>
      <c r="AD935" s="64"/>
      <c r="AE935" s="65"/>
    </row>
    <row r="936" customFormat="false" ht="16.5" hidden="false" customHeight="true" outlineLevel="0" collapsed="false">
      <c r="A936" s="64"/>
      <c r="B936" s="65"/>
      <c r="C936" s="64"/>
      <c r="D936" s="80"/>
      <c r="E936" s="64"/>
      <c r="F936" s="64"/>
      <c r="G936" s="64"/>
      <c r="H936" s="68"/>
      <c r="I936" s="68"/>
      <c r="J936" s="68"/>
      <c r="K936" s="70"/>
      <c r="L936" s="70"/>
      <c r="M936" s="70"/>
      <c r="N936" s="70"/>
      <c r="O936" s="70"/>
      <c r="P936" s="68"/>
      <c r="Q936" s="64"/>
      <c r="R936" s="68"/>
      <c r="S936" s="68"/>
      <c r="T936" s="70"/>
      <c r="U936" s="70"/>
      <c r="V936" s="70"/>
      <c r="W936" s="70"/>
      <c r="X936" s="70"/>
      <c r="Y936" s="64"/>
      <c r="Z936" s="64"/>
      <c r="AA936" s="64"/>
      <c r="AB936" s="64"/>
      <c r="AC936" s="64"/>
      <c r="AD936" s="64"/>
      <c r="AE936" s="65"/>
    </row>
    <row r="937" customFormat="false" ht="16.5" hidden="false" customHeight="true" outlineLevel="0" collapsed="false">
      <c r="A937" s="64"/>
      <c r="B937" s="65"/>
      <c r="C937" s="64"/>
      <c r="D937" s="80"/>
      <c r="E937" s="64"/>
      <c r="F937" s="64"/>
      <c r="G937" s="64"/>
      <c r="H937" s="68"/>
      <c r="I937" s="68"/>
      <c r="J937" s="68"/>
      <c r="K937" s="70"/>
      <c r="L937" s="70"/>
      <c r="M937" s="70"/>
      <c r="N937" s="70"/>
      <c r="O937" s="70"/>
      <c r="P937" s="68"/>
      <c r="Q937" s="64"/>
      <c r="R937" s="68"/>
      <c r="S937" s="68"/>
      <c r="T937" s="70"/>
      <c r="U937" s="70"/>
      <c r="V937" s="70"/>
      <c r="W937" s="70"/>
      <c r="X937" s="70"/>
      <c r="Y937" s="64"/>
      <c r="Z937" s="64"/>
      <c r="AA937" s="64"/>
      <c r="AB937" s="64"/>
      <c r="AC937" s="64"/>
      <c r="AD937" s="64"/>
      <c r="AE937" s="65"/>
    </row>
    <row r="938" customFormat="false" ht="16.5" hidden="false" customHeight="true" outlineLevel="0" collapsed="false">
      <c r="A938" s="64"/>
      <c r="B938" s="65"/>
      <c r="C938" s="64"/>
      <c r="D938" s="80"/>
      <c r="E938" s="64"/>
      <c r="F938" s="64"/>
      <c r="G938" s="64"/>
      <c r="H938" s="68"/>
      <c r="I938" s="68"/>
      <c r="J938" s="68"/>
      <c r="K938" s="70"/>
      <c r="L938" s="70"/>
      <c r="M938" s="70"/>
      <c r="N938" s="70"/>
      <c r="O938" s="70"/>
      <c r="P938" s="68"/>
      <c r="Q938" s="64"/>
      <c r="R938" s="68"/>
      <c r="S938" s="68"/>
      <c r="T938" s="70"/>
      <c r="U938" s="70"/>
      <c r="V938" s="70"/>
      <c r="W938" s="70"/>
      <c r="X938" s="70"/>
      <c r="Y938" s="64"/>
      <c r="Z938" s="64"/>
      <c r="AA938" s="64"/>
      <c r="AB938" s="64"/>
      <c r="AC938" s="64"/>
      <c r="AD938" s="64"/>
      <c r="AE938" s="65"/>
    </row>
    <row r="939" customFormat="false" ht="16.5" hidden="false" customHeight="true" outlineLevel="0" collapsed="false">
      <c r="A939" s="64"/>
      <c r="B939" s="65"/>
      <c r="C939" s="64"/>
      <c r="D939" s="80"/>
      <c r="E939" s="64"/>
      <c r="F939" s="64"/>
      <c r="G939" s="64"/>
      <c r="H939" s="68"/>
      <c r="I939" s="68"/>
      <c r="J939" s="68"/>
      <c r="K939" s="70"/>
      <c r="L939" s="70"/>
      <c r="M939" s="70"/>
      <c r="N939" s="70"/>
      <c r="O939" s="70"/>
      <c r="P939" s="68"/>
      <c r="Q939" s="64"/>
      <c r="R939" s="68"/>
      <c r="S939" s="68"/>
      <c r="T939" s="70"/>
      <c r="U939" s="70"/>
      <c r="V939" s="70"/>
      <c r="W939" s="70"/>
      <c r="X939" s="70"/>
      <c r="Y939" s="64"/>
      <c r="Z939" s="64"/>
      <c r="AA939" s="64"/>
      <c r="AB939" s="64"/>
      <c r="AC939" s="64"/>
      <c r="AD939" s="64"/>
      <c r="AE939" s="65"/>
    </row>
    <row r="940" customFormat="false" ht="16.5" hidden="false" customHeight="true" outlineLevel="0" collapsed="false">
      <c r="A940" s="64"/>
      <c r="B940" s="65"/>
      <c r="C940" s="64"/>
      <c r="D940" s="80"/>
      <c r="E940" s="64"/>
      <c r="F940" s="64"/>
      <c r="G940" s="64"/>
      <c r="H940" s="68"/>
      <c r="I940" s="68"/>
      <c r="J940" s="68"/>
      <c r="K940" s="70"/>
      <c r="L940" s="70"/>
      <c r="M940" s="70"/>
      <c r="N940" s="70"/>
      <c r="O940" s="70"/>
      <c r="P940" s="68"/>
      <c r="Q940" s="64"/>
      <c r="R940" s="68"/>
      <c r="S940" s="68"/>
      <c r="T940" s="70"/>
      <c r="U940" s="70"/>
      <c r="V940" s="70"/>
      <c r="W940" s="70"/>
      <c r="X940" s="70"/>
      <c r="Y940" s="64"/>
      <c r="Z940" s="64"/>
      <c r="AA940" s="64"/>
      <c r="AB940" s="64"/>
      <c r="AC940" s="64"/>
      <c r="AD940" s="64"/>
      <c r="AE940" s="65"/>
    </row>
    <row r="941" customFormat="false" ht="16.5" hidden="false" customHeight="true" outlineLevel="0" collapsed="false">
      <c r="A941" s="64"/>
      <c r="B941" s="65"/>
      <c r="C941" s="64"/>
      <c r="D941" s="80"/>
      <c r="E941" s="64"/>
      <c r="F941" s="64"/>
      <c r="G941" s="64"/>
      <c r="H941" s="68"/>
      <c r="I941" s="68"/>
      <c r="J941" s="68"/>
      <c r="K941" s="70"/>
      <c r="L941" s="70"/>
      <c r="M941" s="70"/>
      <c r="N941" s="70"/>
      <c r="O941" s="70"/>
      <c r="P941" s="68"/>
      <c r="Q941" s="64"/>
      <c r="R941" s="68"/>
      <c r="S941" s="68"/>
      <c r="T941" s="70"/>
      <c r="U941" s="70"/>
      <c r="V941" s="70"/>
      <c r="W941" s="70"/>
      <c r="X941" s="70"/>
      <c r="Y941" s="64"/>
      <c r="Z941" s="64"/>
      <c r="AA941" s="64"/>
      <c r="AB941" s="64"/>
      <c r="AC941" s="64"/>
      <c r="AD941" s="64"/>
      <c r="AE941" s="65"/>
    </row>
    <row r="942" customFormat="false" ht="16.5" hidden="false" customHeight="true" outlineLevel="0" collapsed="false">
      <c r="A942" s="64"/>
      <c r="B942" s="65"/>
      <c r="C942" s="64"/>
      <c r="D942" s="80"/>
      <c r="E942" s="64"/>
      <c r="F942" s="64"/>
      <c r="G942" s="64"/>
      <c r="H942" s="68"/>
      <c r="I942" s="68"/>
      <c r="J942" s="68"/>
      <c r="K942" s="70"/>
      <c r="L942" s="70"/>
      <c r="M942" s="70"/>
      <c r="N942" s="70"/>
      <c r="O942" s="70"/>
      <c r="P942" s="68"/>
      <c r="Q942" s="64"/>
      <c r="R942" s="68"/>
      <c r="S942" s="68"/>
      <c r="T942" s="70"/>
      <c r="U942" s="70"/>
      <c r="V942" s="70"/>
      <c r="W942" s="70"/>
      <c r="X942" s="70"/>
      <c r="Y942" s="64"/>
      <c r="Z942" s="64"/>
      <c r="AA942" s="64"/>
      <c r="AB942" s="64"/>
      <c r="AC942" s="64"/>
      <c r="AD942" s="64"/>
      <c r="AE942" s="65"/>
    </row>
    <row r="943" customFormat="false" ht="16.5" hidden="false" customHeight="true" outlineLevel="0" collapsed="false">
      <c r="A943" s="64"/>
      <c r="B943" s="65"/>
      <c r="C943" s="64"/>
      <c r="D943" s="80"/>
      <c r="E943" s="64"/>
      <c r="F943" s="64"/>
      <c r="G943" s="64"/>
      <c r="H943" s="68"/>
      <c r="I943" s="68"/>
      <c r="J943" s="68"/>
      <c r="K943" s="70"/>
      <c r="L943" s="70"/>
      <c r="M943" s="70"/>
      <c r="N943" s="70"/>
      <c r="O943" s="70"/>
      <c r="P943" s="68"/>
      <c r="Q943" s="64"/>
      <c r="R943" s="68"/>
      <c r="S943" s="68"/>
      <c r="T943" s="70"/>
      <c r="U943" s="70"/>
      <c r="V943" s="70"/>
      <c r="W943" s="70"/>
      <c r="X943" s="70"/>
      <c r="Y943" s="64"/>
      <c r="Z943" s="64"/>
      <c r="AA943" s="64"/>
      <c r="AB943" s="64"/>
      <c r="AC943" s="64"/>
      <c r="AD943" s="64"/>
      <c r="AE943" s="65"/>
    </row>
    <row r="944" customFormat="false" ht="16.5" hidden="false" customHeight="true" outlineLevel="0" collapsed="false">
      <c r="A944" s="64"/>
      <c r="B944" s="65"/>
      <c r="C944" s="64"/>
      <c r="D944" s="80"/>
      <c r="E944" s="64"/>
      <c r="F944" s="64"/>
      <c r="G944" s="64"/>
      <c r="H944" s="68"/>
      <c r="I944" s="68"/>
      <c r="J944" s="68"/>
      <c r="K944" s="70"/>
      <c r="L944" s="70"/>
      <c r="M944" s="70"/>
      <c r="N944" s="70"/>
      <c r="O944" s="70"/>
      <c r="P944" s="68"/>
      <c r="Q944" s="64"/>
      <c r="R944" s="68"/>
      <c r="S944" s="68"/>
      <c r="T944" s="70"/>
      <c r="U944" s="70"/>
      <c r="V944" s="70"/>
      <c r="W944" s="70"/>
      <c r="X944" s="70"/>
      <c r="Y944" s="64"/>
      <c r="Z944" s="64"/>
      <c r="AA944" s="64"/>
      <c r="AB944" s="64"/>
      <c r="AC944" s="64"/>
      <c r="AD944" s="64"/>
      <c r="AE944" s="65"/>
    </row>
    <row r="945" customFormat="false" ht="16.5" hidden="false" customHeight="true" outlineLevel="0" collapsed="false">
      <c r="A945" s="64"/>
      <c r="B945" s="65"/>
      <c r="C945" s="64"/>
      <c r="D945" s="80"/>
      <c r="E945" s="64"/>
      <c r="F945" s="64"/>
      <c r="G945" s="64"/>
      <c r="H945" s="68"/>
      <c r="I945" s="68"/>
      <c r="J945" s="68"/>
      <c r="K945" s="70"/>
      <c r="L945" s="70"/>
      <c r="M945" s="70"/>
      <c r="N945" s="70"/>
      <c r="O945" s="70"/>
      <c r="P945" s="68"/>
      <c r="Q945" s="64"/>
      <c r="R945" s="68"/>
      <c r="S945" s="68"/>
      <c r="T945" s="70"/>
      <c r="U945" s="70"/>
      <c r="V945" s="70"/>
      <c r="W945" s="70"/>
      <c r="X945" s="70"/>
      <c r="Y945" s="64"/>
      <c r="Z945" s="64"/>
      <c r="AA945" s="64"/>
      <c r="AB945" s="64"/>
      <c r="AC945" s="64"/>
      <c r="AD945" s="64"/>
      <c r="AE945" s="65"/>
    </row>
    <row r="946" customFormat="false" ht="16.5" hidden="false" customHeight="true" outlineLevel="0" collapsed="false">
      <c r="A946" s="64"/>
      <c r="B946" s="65"/>
      <c r="C946" s="64"/>
      <c r="D946" s="80"/>
      <c r="E946" s="64"/>
      <c r="F946" s="64"/>
      <c r="G946" s="64"/>
      <c r="H946" s="68"/>
      <c r="I946" s="68"/>
      <c r="J946" s="68"/>
      <c r="K946" s="70"/>
      <c r="L946" s="70"/>
      <c r="M946" s="70"/>
      <c r="N946" s="70"/>
      <c r="O946" s="70"/>
      <c r="P946" s="68"/>
      <c r="Q946" s="64"/>
      <c r="R946" s="68"/>
      <c r="S946" s="68"/>
      <c r="T946" s="70"/>
      <c r="U946" s="70"/>
      <c r="V946" s="70"/>
      <c r="W946" s="70"/>
      <c r="X946" s="70"/>
      <c r="Y946" s="64"/>
      <c r="Z946" s="64"/>
      <c r="AA946" s="64"/>
      <c r="AB946" s="64"/>
      <c r="AC946" s="64"/>
      <c r="AD946" s="64"/>
      <c r="AE946" s="65"/>
    </row>
    <row r="947" customFormat="false" ht="16.5" hidden="false" customHeight="true" outlineLevel="0" collapsed="false">
      <c r="A947" s="64"/>
      <c r="B947" s="65"/>
      <c r="C947" s="64"/>
      <c r="D947" s="80"/>
      <c r="E947" s="64"/>
      <c r="F947" s="64"/>
      <c r="G947" s="64"/>
      <c r="H947" s="68"/>
      <c r="I947" s="68"/>
      <c r="J947" s="68"/>
      <c r="K947" s="70"/>
      <c r="L947" s="70"/>
      <c r="M947" s="70"/>
      <c r="N947" s="70"/>
      <c r="O947" s="70"/>
      <c r="P947" s="68"/>
      <c r="Q947" s="64"/>
      <c r="R947" s="68"/>
      <c r="S947" s="68"/>
      <c r="T947" s="70"/>
      <c r="U947" s="70"/>
      <c r="V947" s="70"/>
      <c r="W947" s="70"/>
      <c r="X947" s="70"/>
      <c r="Y947" s="64"/>
      <c r="Z947" s="64"/>
      <c r="AA947" s="64"/>
      <c r="AB947" s="64"/>
      <c r="AC947" s="64"/>
      <c r="AD947" s="64"/>
      <c r="AE947" s="65"/>
    </row>
    <row r="948" customFormat="false" ht="16.5" hidden="false" customHeight="true" outlineLevel="0" collapsed="false">
      <c r="A948" s="64"/>
      <c r="B948" s="65"/>
      <c r="C948" s="64"/>
      <c r="D948" s="80"/>
      <c r="E948" s="64"/>
      <c r="F948" s="64"/>
      <c r="G948" s="64"/>
      <c r="H948" s="68"/>
      <c r="I948" s="68"/>
      <c r="J948" s="68"/>
      <c r="K948" s="70"/>
      <c r="L948" s="70"/>
      <c r="M948" s="70"/>
      <c r="N948" s="70"/>
      <c r="O948" s="70"/>
      <c r="P948" s="68"/>
      <c r="Q948" s="64"/>
      <c r="R948" s="68"/>
      <c r="S948" s="68"/>
      <c r="T948" s="70"/>
      <c r="U948" s="70"/>
      <c r="V948" s="70"/>
      <c r="W948" s="70"/>
      <c r="X948" s="70"/>
      <c r="Y948" s="64"/>
      <c r="Z948" s="64"/>
      <c r="AA948" s="64"/>
      <c r="AB948" s="64"/>
      <c r="AC948" s="64"/>
      <c r="AD948" s="64"/>
      <c r="AE948" s="65"/>
    </row>
    <row r="949" customFormat="false" ht="16.5" hidden="false" customHeight="true" outlineLevel="0" collapsed="false">
      <c r="A949" s="64"/>
      <c r="B949" s="65"/>
      <c r="C949" s="64"/>
      <c r="D949" s="80"/>
      <c r="E949" s="64"/>
      <c r="F949" s="64"/>
      <c r="G949" s="64"/>
      <c r="H949" s="68"/>
      <c r="I949" s="68"/>
      <c r="J949" s="68"/>
      <c r="K949" s="70"/>
      <c r="L949" s="70"/>
      <c r="M949" s="70"/>
      <c r="N949" s="70"/>
      <c r="O949" s="70"/>
      <c r="P949" s="68"/>
      <c r="Q949" s="64"/>
      <c r="R949" s="68"/>
      <c r="S949" s="68"/>
      <c r="T949" s="70"/>
      <c r="U949" s="70"/>
      <c r="V949" s="70"/>
      <c r="W949" s="70"/>
      <c r="X949" s="70"/>
      <c r="Y949" s="64"/>
      <c r="Z949" s="64"/>
      <c r="AA949" s="64"/>
      <c r="AB949" s="64"/>
      <c r="AC949" s="64"/>
      <c r="AD949" s="64"/>
      <c r="AE949" s="65"/>
    </row>
    <row r="950" customFormat="false" ht="16.5" hidden="false" customHeight="true" outlineLevel="0" collapsed="false">
      <c r="A950" s="64"/>
      <c r="B950" s="65"/>
      <c r="C950" s="64"/>
      <c r="D950" s="80"/>
      <c r="E950" s="64"/>
      <c r="F950" s="64"/>
      <c r="G950" s="64"/>
      <c r="H950" s="68"/>
      <c r="I950" s="68"/>
      <c r="J950" s="68"/>
      <c r="K950" s="70"/>
      <c r="L950" s="70"/>
      <c r="M950" s="70"/>
      <c r="N950" s="70"/>
      <c r="O950" s="70"/>
      <c r="P950" s="68"/>
      <c r="Q950" s="64"/>
      <c r="R950" s="68"/>
      <c r="S950" s="68"/>
      <c r="T950" s="70"/>
      <c r="U950" s="70"/>
      <c r="V950" s="70"/>
      <c r="W950" s="70"/>
      <c r="X950" s="70"/>
      <c r="Y950" s="64"/>
      <c r="Z950" s="64"/>
      <c r="AA950" s="64"/>
      <c r="AB950" s="64"/>
      <c r="AC950" s="64"/>
      <c r="AD950" s="64"/>
      <c r="AE950" s="65"/>
    </row>
    <row r="951" customFormat="false" ht="16.5" hidden="false" customHeight="true" outlineLevel="0" collapsed="false">
      <c r="A951" s="64"/>
      <c r="B951" s="65"/>
      <c r="C951" s="64"/>
      <c r="D951" s="80"/>
      <c r="E951" s="64"/>
      <c r="F951" s="64"/>
      <c r="G951" s="64"/>
      <c r="H951" s="68"/>
      <c r="I951" s="68"/>
      <c r="J951" s="68"/>
      <c r="K951" s="70"/>
      <c r="L951" s="70"/>
      <c r="M951" s="70"/>
      <c r="N951" s="70"/>
      <c r="O951" s="70"/>
      <c r="P951" s="68"/>
      <c r="Q951" s="64"/>
      <c r="R951" s="68"/>
      <c r="S951" s="68"/>
      <c r="T951" s="70"/>
      <c r="U951" s="70"/>
      <c r="V951" s="70"/>
      <c r="W951" s="70"/>
      <c r="X951" s="70"/>
      <c r="Y951" s="64"/>
      <c r="Z951" s="64"/>
      <c r="AA951" s="64"/>
      <c r="AB951" s="64"/>
      <c r="AC951" s="64"/>
      <c r="AD951" s="64"/>
      <c r="AE951" s="65"/>
    </row>
    <row r="952" customFormat="false" ht="16.5" hidden="false" customHeight="true" outlineLevel="0" collapsed="false">
      <c r="A952" s="64"/>
      <c r="B952" s="65"/>
      <c r="C952" s="64"/>
      <c r="D952" s="80"/>
      <c r="E952" s="64"/>
      <c r="F952" s="64"/>
      <c r="G952" s="64"/>
      <c r="H952" s="68"/>
      <c r="I952" s="68"/>
      <c r="J952" s="68"/>
      <c r="K952" s="70"/>
      <c r="L952" s="70"/>
      <c r="M952" s="70"/>
      <c r="N952" s="70"/>
      <c r="O952" s="70"/>
      <c r="P952" s="68"/>
      <c r="Q952" s="64"/>
      <c r="R952" s="68"/>
      <c r="S952" s="68"/>
      <c r="T952" s="70"/>
      <c r="U952" s="70"/>
      <c r="V952" s="70"/>
      <c r="W952" s="70"/>
      <c r="X952" s="70"/>
      <c r="Y952" s="64"/>
      <c r="Z952" s="64"/>
      <c r="AA952" s="64"/>
      <c r="AB952" s="64"/>
      <c r="AC952" s="64"/>
      <c r="AD952" s="64"/>
      <c r="AE952" s="65"/>
    </row>
    <row r="953" customFormat="false" ht="16.5" hidden="false" customHeight="true" outlineLevel="0" collapsed="false">
      <c r="A953" s="64"/>
      <c r="B953" s="65"/>
      <c r="C953" s="64"/>
      <c r="D953" s="80"/>
      <c r="E953" s="64"/>
      <c r="F953" s="64"/>
      <c r="G953" s="64"/>
      <c r="H953" s="68"/>
      <c r="I953" s="68"/>
      <c r="J953" s="68"/>
      <c r="K953" s="70"/>
      <c r="L953" s="70"/>
      <c r="M953" s="70"/>
      <c r="N953" s="70"/>
      <c r="O953" s="70"/>
      <c r="P953" s="68"/>
      <c r="Q953" s="64"/>
      <c r="R953" s="68"/>
      <c r="S953" s="68"/>
      <c r="T953" s="70"/>
      <c r="U953" s="70"/>
      <c r="V953" s="70"/>
      <c r="W953" s="70"/>
      <c r="X953" s="70"/>
      <c r="Y953" s="64"/>
      <c r="Z953" s="64"/>
      <c r="AA953" s="64"/>
      <c r="AB953" s="64"/>
      <c r="AC953" s="64"/>
      <c r="AD953" s="64"/>
      <c r="AE953" s="65"/>
    </row>
    <row r="954" customFormat="false" ht="16.5" hidden="false" customHeight="true" outlineLevel="0" collapsed="false">
      <c r="A954" s="64"/>
      <c r="B954" s="65"/>
      <c r="C954" s="64"/>
      <c r="D954" s="80"/>
      <c r="E954" s="64"/>
      <c r="F954" s="64"/>
      <c r="G954" s="64"/>
      <c r="H954" s="68"/>
      <c r="I954" s="68"/>
      <c r="J954" s="68"/>
      <c r="K954" s="70"/>
      <c r="L954" s="70"/>
      <c r="M954" s="70"/>
      <c r="N954" s="70"/>
      <c r="O954" s="70"/>
      <c r="P954" s="68"/>
      <c r="Q954" s="64"/>
      <c r="R954" s="68"/>
      <c r="S954" s="68"/>
      <c r="T954" s="70"/>
      <c r="U954" s="70"/>
      <c r="V954" s="70"/>
      <c r="W954" s="70"/>
      <c r="X954" s="70"/>
      <c r="Y954" s="64"/>
      <c r="Z954" s="64"/>
      <c r="AA954" s="64"/>
      <c r="AB954" s="64"/>
      <c r="AC954" s="64"/>
      <c r="AD954" s="64"/>
      <c r="AE954" s="65"/>
    </row>
    <row r="955" customFormat="false" ht="16.5" hidden="false" customHeight="true" outlineLevel="0" collapsed="false">
      <c r="A955" s="64"/>
      <c r="B955" s="65"/>
      <c r="C955" s="64"/>
      <c r="D955" s="80"/>
      <c r="E955" s="64"/>
      <c r="F955" s="64"/>
      <c r="G955" s="64"/>
      <c r="H955" s="68"/>
      <c r="I955" s="68"/>
      <c r="J955" s="68"/>
      <c r="K955" s="70"/>
      <c r="L955" s="70"/>
      <c r="M955" s="70"/>
      <c r="N955" s="70"/>
      <c r="O955" s="70"/>
      <c r="P955" s="68"/>
      <c r="Q955" s="64"/>
      <c r="R955" s="68"/>
      <c r="S955" s="68"/>
      <c r="T955" s="70"/>
      <c r="U955" s="70"/>
      <c r="V955" s="70"/>
      <c r="W955" s="70"/>
      <c r="X955" s="70"/>
      <c r="Y955" s="64"/>
      <c r="Z955" s="64"/>
      <c r="AA955" s="64"/>
      <c r="AB955" s="64"/>
      <c r="AC955" s="64"/>
      <c r="AD955" s="64"/>
      <c r="AE955" s="65"/>
    </row>
    <row r="956" customFormat="false" ht="16.5" hidden="false" customHeight="true" outlineLevel="0" collapsed="false">
      <c r="A956" s="64"/>
      <c r="B956" s="65"/>
      <c r="C956" s="64"/>
      <c r="D956" s="80"/>
      <c r="E956" s="64"/>
      <c r="F956" s="64"/>
      <c r="G956" s="64"/>
      <c r="H956" s="68"/>
      <c r="I956" s="68"/>
      <c r="J956" s="68"/>
      <c r="K956" s="70"/>
      <c r="L956" s="70"/>
      <c r="M956" s="70"/>
      <c r="N956" s="70"/>
      <c r="O956" s="70"/>
      <c r="P956" s="68"/>
      <c r="Q956" s="64"/>
      <c r="R956" s="68"/>
      <c r="S956" s="68"/>
      <c r="T956" s="70"/>
      <c r="U956" s="70"/>
      <c r="V956" s="70"/>
      <c r="W956" s="70"/>
      <c r="X956" s="70"/>
      <c r="Y956" s="64"/>
      <c r="Z956" s="64"/>
      <c r="AA956" s="64"/>
      <c r="AB956" s="64"/>
      <c r="AC956" s="64"/>
      <c r="AD956" s="64"/>
      <c r="AE956" s="65"/>
    </row>
    <row r="957" customFormat="false" ht="16.5" hidden="false" customHeight="true" outlineLevel="0" collapsed="false">
      <c r="A957" s="64"/>
      <c r="B957" s="65"/>
      <c r="C957" s="64"/>
      <c r="D957" s="80"/>
      <c r="E957" s="64"/>
      <c r="F957" s="64"/>
      <c r="G957" s="64"/>
      <c r="H957" s="68"/>
      <c r="I957" s="68"/>
      <c r="J957" s="68"/>
      <c r="K957" s="70"/>
      <c r="L957" s="70"/>
      <c r="M957" s="70"/>
      <c r="N957" s="70"/>
      <c r="O957" s="70"/>
      <c r="P957" s="68"/>
      <c r="Q957" s="64"/>
      <c r="R957" s="68"/>
      <c r="S957" s="68"/>
      <c r="T957" s="70"/>
      <c r="U957" s="70"/>
      <c r="V957" s="70"/>
      <c r="W957" s="70"/>
      <c r="X957" s="70"/>
      <c r="Y957" s="64"/>
      <c r="Z957" s="64"/>
      <c r="AA957" s="64"/>
      <c r="AB957" s="64"/>
      <c r="AC957" s="64"/>
      <c r="AD957" s="64"/>
      <c r="AE957" s="65"/>
    </row>
    <row r="958" customFormat="false" ht="16.5" hidden="false" customHeight="true" outlineLevel="0" collapsed="false">
      <c r="A958" s="64"/>
      <c r="B958" s="65"/>
      <c r="C958" s="64"/>
      <c r="D958" s="80"/>
      <c r="E958" s="64"/>
      <c r="F958" s="64"/>
      <c r="G958" s="64"/>
      <c r="H958" s="68"/>
      <c r="I958" s="68"/>
      <c r="J958" s="68"/>
      <c r="K958" s="70"/>
      <c r="L958" s="70"/>
      <c r="M958" s="70"/>
      <c r="N958" s="70"/>
      <c r="O958" s="70"/>
      <c r="P958" s="68"/>
      <c r="Q958" s="64"/>
      <c r="R958" s="68"/>
      <c r="S958" s="68"/>
      <c r="T958" s="70"/>
      <c r="U958" s="70"/>
      <c r="V958" s="70"/>
      <c r="W958" s="70"/>
      <c r="X958" s="70"/>
      <c r="Y958" s="64"/>
      <c r="Z958" s="64"/>
      <c r="AA958" s="64"/>
      <c r="AB958" s="64"/>
      <c r="AC958" s="64"/>
      <c r="AD958" s="64"/>
      <c r="AE958" s="65"/>
    </row>
    <row r="959" customFormat="false" ht="16.5" hidden="false" customHeight="true" outlineLevel="0" collapsed="false">
      <c r="A959" s="64"/>
      <c r="B959" s="65"/>
      <c r="C959" s="64"/>
      <c r="D959" s="80"/>
      <c r="E959" s="64"/>
      <c r="F959" s="64"/>
      <c r="G959" s="64"/>
      <c r="H959" s="68"/>
      <c r="I959" s="68"/>
      <c r="J959" s="68"/>
      <c r="K959" s="70"/>
      <c r="L959" s="70"/>
      <c r="M959" s="70"/>
      <c r="N959" s="70"/>
      <c r="O959" s="70"/>
      <c r="P959" s="68"/>
      <c r="Q959" s="64"/>
      <c r="R959" s="68"/>
      <c r="S959" s="68"/>
      <c r="T959" s="70"/>
      <c r="U959" s="70"/>
      <c r="V959" s="70"/>
      <c r="W959" s="70"/>
      <c r="X959" s="70"/>
      <c r="Y959" s="64"/>
      <c r="Z959" s="64"/>
      <c r="AA959" s="64"/>
      <c r="AB959" s="64"/>
      <c r="AC959" s="64"/>
      <c r="AD959" s="64"/>
      <c r="AE959" s="65"/>
    </row>
    <row r="960" customFormat="false" ht="16.5" hidden="false" customHeight="true" outlineLevel="0" collapsed="false">
      <c r="A960" s="64"/>
      <c r="B960" s="65"/>
      <c r="C960" s="64"/>
      <c r="D960" s="80"/>
      <c r="E960" s="64"/>
      <c r="F960" s="64"/>
      <c r="G960" s="64"/>
      <c r="H960" s="68"/>
      <c r="I960" s="68"/>
      <c r="J960" s="68"/>
      <c r="K960" s="70"/>
      <c r="L960" s="70"/>
      <c r="M960" s="70"/>
      <c r="N960" s="70"/>
      <c r="O960" s="70"/>
      <c r="P960" s="68"/>
      <c r="Q960" s="64"/>
      <c r="R960" s="68"/>
      <c r="S960" s="68"/>
      <c r="T960" s="70"/>
      <c r="U960" s="70"/>
      <c r="V960" s="70"/>
      <c r="W960" s="70"/>
      <c r="X960" s="70"/>
      <c r="Y960" s="64"/>
      <c r="Z960" s="64"/>
      <c r="AA960" s="64"/>
      <c r="AB960" s="64"/>
      <c r="AC960" s="64"/>
      <c r="AD960" s="64"/>
      <c r="AE960" s="65"/>
    </row>
    <row r="961" customFormat="false" ht="16.5" hidden="false" customHeight="true" outlineLevel="0" collapsed="false">
      <c r="A961" s="64"/>
      <c r="B961" s="65"/>
      <c r="C961" s="64"/>
      <c r="D961" s="80"/>
      <c r="E961" s="64"/>
      <c r="F961" s="64"/>
      <c r="G961" s="64"/>
      <c r="H961" s="68"/>
      <c r="I961" s="68"/>
      <c r="J961" s="68"/>
      <c r="K961" s="70"/>
      <c r="L961" s="70"/>
      <c r="M961" s="70"/>
      <c r="N961" s="70"/>
      <c r="O961" s="70"/>
      <c r="P961" s="68"/>
      <c r="Q961" s="64"/>
      <c r="R961" s="68"/>
      <c r="S961" s="68"/>
      <c r="T961" s="70"/>
      <c r="U961" s="70"/>
      <c r="V961" s="70"/>
      <c r="W961" s="70"/>
      <c r="X961" s="70"/>
      <c r="Y961" s="64"/>
      <c r="Z961" s="64"/>
      <c r="AA961" s="64"/>
      <c r="AB961" s="64"/>
      <c r="AC961" s="64"/>
      <c r="AD961" s="64"/>
      <c r="AE961" s="65"/>
    </row>
    <row r="962" customFormat="false" ht="16.5" hidden="false" customHeight="true" outlineLevel="0" collapsed="false">
      <c r="A962" s="64"/>
      <c r="B962" s="65"/>
      <c r="C962" s="64"/>
      <c r="D962" s="80"/>
      <c r="E962" s="64"/>
      <c r="F962" s="64"/>
      <c r="G962" s="64"/>
      <c r="H962" s="68"/>
      <c r="I962" s="68"/>
      <c r="J962" s="68"/>
      <c r="K962" s="70"/>
      <c r="L962" s="70"/>
      <c r="M962" s="70"/>
      <c r="N962" s="70"/>
      <c r="O962" s="70"/>
      <c r="P962" s="68"/>
      <c r="Q962" s="64"/>
      <c r="R962" s="68"/>
      <c r="S962" s="68"/>
      <c r="T962" s="70"/>
      <c r="U962" s="70"/>
      <c r="V962" s="70"/>
      <c r="W962" s="70"/>
      <c r="X962" s="70"/>
      <c r="Y962" s="64"/>
      <c r="Z962" s="64"/>
      <c r="AA962" s="64"/>
      <c r="AB962" s="64"/>
      <c r="AC962" s="64"/>
      <c r="AD962" s="64"/>
      <c r="AE962" s="65"/>
    </row>
    <row r="963" customFormat="false" ht="16.5" hidden="false" customHeight="true" outlineLevel="0" collapsed="false">
      <c r="A963" s="64"/>
      <c r="B963" s="65"/>
      <c r="C963" s="64"/>
      <c r="D963" s="80"/>
      <c r="E963" s="64"/>
      <c r="F963" s="64"/>
      <c r="G963" s="64"/>
      <c r="H963" s="68"/>
      <c r="I963" s="68"/>
      <c r="J963" s="68"/>
      <c r="K963" s="70"/>
      <c r="L963" s="70"/>
      <c r="M963" s="70"/>
      <c r="N963" s="70"/>
      <c r="O963" s="70"/>
      <c r="P963" s="68"/>
      <c r="Q963" s="64"/>
      <c r="R963" s="68"/>
      <c r="S963" s="68"/>
      <c r="T963" s="70"/>
      <c r="U963" s="70"/>
      <c r="V963" s="70"/>
      <c r="W963" s="70"/>
      <c r="X963" s="70"/>
      <c r="Y963" s="64"/>
      <c r="Z963" s="64"/>
      <c r="AA963" s="64"/>
      <c r="AB963" s="64"/>
      <c r="AC963" s="64"/>
      <c r="AD963" s="64"/>
      <c r="AE963" s="65"/>
    </row>
    <row r="964" customFormat="false" ht="16.5" hidden="false" customHeight="true" outlineLevel="0" collapsed="false">
      <c r="A964" s="64"/>
      <c r="B964" s="65"/>
      <c r="C964" s="64"/>
      <c r="D964" s="80"/>
      <c r="E964" s="64"/>
      <c r="F964" s="64"/>
      <c r="G964" s="64"/>
      <c r="H964" s="68"/>
      <c r="I964" s="68"/>
      <c r="J964" s="68"/>
      <c r="K964" s="70"/>
      <c r="L964" s="70"/>
      <c r="M964" s="70"/>
      <c r="N964" s="70"/>
      <c r="O964" s="70"/>
      <c r="P964" s="68"/>
      <c r="Q964" s="64"/>
      <c r="R964" s="68"/>
      <c r="S964" s="68"/>
      <c r="T964" s="70"/>
      <c r="U964" s="70"/>
      <c r="V964" s="70"/>
      <c r="W964" s="70"/>
      <c r="X964" s="70"/>
      <c r="Y964" s="64"/>
      <c r="Z964" s="64"/>
      <c r="AA964" s="64"/>
      <c r="AB964" s="64"/>
      <c r="AC964" s="64"/>
      <c r="AD964" s="64"/>
      <c r="AE964" s="65"/>
    </row>
    <row r="965" customFormat="false" ht="16.5" hidden="false" customHeight="true" outlineLevel="0" collapsed="false">
      <c r="A965" s="64"/>
      <c r="B965" s="65"/>
      <c r="C965" s="64"/>
      <c r="D965" s="80"/>
      <c r="E965" s="64"/>
      <c r="F965" s="64"/>
      <c r="G965" s="64"/>
      <c r="H965" s="68"/>
      <c r="I965" s="68"/>
      <c r="J965" s="68"/>
      <c r="K965" s="70"/>
      <c r="L965" s="70"/>
      <c r="M965" s="70"/>
      <c r="N965" s="70"/>
      <c r="O965" s="70"/>
      <c r="P965" s="68"/>
      <c r="Q965" s="64"/>
      <c r="R965" s="68"/>
      <c r="S965" s="68"/>
      <c r="T965" s="70"/>
      <c r="U965" s="70"/>
      <c r="V965" s="70"/>
      <c r="W965" s="70"/>
      <c r="X965" s="70"/>
      <c r="Y965" s="64"/>
      <c r="Z965" s="64"/>
      <c r="AA965" s="64"/>
      <c r="AB965" s="64"/>
      <c r="AC965" s="64"/>
      <c r="AD965" s="64"/>
      <c r="AE965" s="65"/>
    </row>
    <row r="966" customFormat="false" ht="16.5" hidden="false" customHeight="true" outlineLevel="0" collapsed="false">
      <c r="A966" s="64"/>
      <c r="B966" s="65"/>
      <c r="C966" s="64"/>
      <c r="D966" s="80"/>
      <c r="E966" s="64"/>
      <c r="F966" s="64"/>
      <c r="G966" s="64"/>
      <c r="H966" s="68"/>
      <c r="I966" s="68"/>
      <c r="J966" s="68"/>
      <c r="K966" s="70"/>
      <c r="L966" s="70"/>
      <c r="M966" s="70"/>
      <c r="N966" s="70"/>
      <c r="O966" s="70"/>
      <c r="P966" s="68"/>
      <c r="Q966" s="64"/>
      <c r="R966" s="68"/>
      <c r="S966" s="68"/>
      <c r="T966" s="70"/>
      <c r="U966" s="70"/>
      <c r="V966" s="70"/>
      <c r="W966" s="70"/>
      <c r="X966" s="70"/>
      <c r="Y966" s="64"/>
      <c r="Z966" s="64"/>
      <c r="AA966" s="64"/>
      <c r="AB966" s="64"/>
      <c r="AC966" s="64"/>
      <c r="AD966" s="64"/>
      <c r="AE966" s="65"/>
    </row>
    <row r="967" customFormat="false" ht="16.5" hidden="false" customHeight="true" outlineLevel="0" collapsed="false">
      <c r="A967" s="64"/>
      <c r="B967" s="65"/>
      <c r="C967" s="64"/>
      <c r="D967" s="80"/>
      <c r="E967" s="64"/>
      <c r="F967" s="64"/>
      <c r="G967" s="64"/>
      <c r="H967" s="68"/>
      <c r="I967" s="68"/>
      <c r="J967" s="68"/>
      <c r="K967" s="70"/>
      <c r="L967" s="70"/>
      <c r="M967" s="70"/>
      <c r="N967" s="70"/>
      <c r="O967" s="70"/>
      <c r="P967" s="68"/>
      <c r="Q967" s="64"/>
      <c r="R967" s="68"/>
      <c r="S967" s="68"/>
      <c r="T967" s="70"/>
      <c r="U967" s="70"/>
      <c r="V967" s="70"/>
      <c r="W967" s="70"/>
      <c r="X967" s="70"/>
      <c r="Y967" s="64"/>
      <c r="Z967" s="64"/>
      <c r="AA967" s="64"/>
      <c r="AB967" s="64"/>
      <c r="AC967" s="64"/>
      <c r="AD967" s="64"/>
      <c r="AE967" s="65"/>
    </row>
    <row r="968" customFormat="false" ht="16.5" hidden="false" customHeight="true" outlineLevel="0" collapsed="false">
      <c r="A968" s="64"/>
      <c r="B968" s="65"/>
      <c r="C968" s="64"/>
      <c r="D968" s="80"/>
      <c r="E968" s="64"/>
      <c r="F968" s="64"/>
      <c r="G968" s="64"/>
      <c r="H968" s="68"/>
      <c r="I968" s="68"/>
      <c r="J968" s="68"/>
      <c r="K968" s="70"/>
      <c r="L968" s="70"/>
      <c r="M968" s="70"/>
      <c r="N968" s="70"/>
      <c r="O968" s="70"/>
      <c r="P968" s="68"/>
      <c r="Q968" s="64"/>
      <c r="R968" s="68"/>
      <c r="S968" s="68"/>
      <c r="T968" s="70"/>
      <c r="U968" s="70"/>
      <c r="V968" s="70"/>
      <c r="W968" s="70"/>
      <c r="X968" s="70"/>
      <c r="Y968" s="64"/>
      <c r="Z968" s="64"/>
      <c r="AA968" s="64"/>
      <c r="AB968" s="64"/>
      <c r="AC968" s="64"/>
      <c r="AD968" s="64"/>
      <c r="AE968" s="65"/>
    </row>
    <row r="969" customFormat="false" ht="16.5" hidden="false" customHeight="true" outlineLevel="0" collapsed="false">
      <c r="A969" s="64"/>
      <c r="B969" s="65"/>
      <c r="C969" s="64"/>
      <c r="D969" s="80"/>
      <c r="E969" s="64"/>
      <c r="F969" s="64"/>
      <c r="G969" s="64"/>
      <c r="H969" s="68"/>
      <c r="I969" s="68"/>
      <c r="J969" s="68"/>
      <c r="K969" s="70"/>
      <c r="L969" s="70"/>
      <c r="M969" s="70"/>
      <c r="N969" s="70"/>
      <c r="O969" s="70"/>
      <c r="P969" s="68"/>
      <c r="Q969" s="64"/>
      <c r="R969" s="68"/>
      <c r="S969" s="68"/>
      <c r="T969" s="70"/>
      <c r="U969" s="70"/>
      <c r="V969" s="70"/>
      <c r="W969" s="70"/>
      <c r="X969" s="70"/>
      <c r="Y969" s="64"/>
      <c r="Z969" s="64"/>
      <c r="AA969" s="64"/>
      <c r="AB969" s="64"/>
      <c r="AC969" s="64"/>
      <c r="AD969" s="64"/>
      <c r="AE969" s="65"/>
    </row>
    <row r="970" customFormat="false" ht="16.5" hidden="false" customHeight="true" outlineLevel="0" collapsed="false">
      <c r="A970" s="64"/>
      <c r="B970" s="65"/>
      <c r="C970" s="64"/>
      <c r="D970" s="80"/>
      <c r="E970" s="64"/>
      <c r="F970" s="64"/>
      <c r="G970" s="64"/>
      <c r="H970" s="68"/>
      <c r="I970" s="68"/>
      <c r="J970" s="68"/>
      <c r="K970" s="70"/>
      <c r="L970" s="70"/>
      <c r="M970" s="70"/>
      <c r="N970" s="70"/>
      <c r="O970" s="70"/>
      <c r="P970" s="68"/>
      <c r="Q970" s="64"/>
      <c r="R970" s="68"/>
      <c r="S970" s="68"/>
      <c r="T970" s="70"/>
      <c r="U970" s="70"/>
      <c r="V970" s="70"/>
      <c r="W970" s="70"/>
      <c r="X970" s="70"/>
      <c r="Y970" s="64"/>
      <c r="Z970" s="64"/>
      <c r="AA970" s="64"/>
      <c r="AB970" s="64"/>
      <c r="AC970" s="64"/>
      <c r="AD970" s="64"/>
      <c r="AE970" s="65"/>
    </row>
    <row r="971" customFormat="false" ht="16.5" hidden="false" customHeight="true" outlineLevel="0" collapsed="false">
      <c r="A971" s="64"/>
      <c r="B971" s="65"/>
      <c r="C971" s="64"/>
      <c r="D971" s="80"/>
      <c r="E971" s="64"/>
      <c r="F971" s="64"/>
      <c r="G971" s="64"/>
      <c r="H971" s="68"/>
      <c r="I971" s="68"/>
      <c r="J971" s="68"/>
      <c r="K971" s="70"/>
      <c r="L971" s="70"/>
      <c r="M971" s="70"/>
      <c r="N971" s="70"/>
      <c r="O971" s="70"/>
      <c r="P971" s="68"/>
      <c r="Q971" s="64"/>
      <c r="R971" s="68"/>
      <c r="S971" s="68"/>
      <c r="T971" s="70"/>
      <c r="U971" s="70"/>
      <c r="V971" s="70"/>
      <c r="W971" s="70"/>
      <c r="X971" s="70"/>
      <c r="Y971" s="64"/>
      <c r="Z971" s="64"/>
      <c r="AA971" s="64"/>
      <c r="AB971" s="64"/>
      <c r="AC971" s="64"/>
      <c r="AD971" s="64"/>
      <c r="AE971" s="65"/>
    </row>
    <row r="972" customFormat="false" ht="16.5" hidden="false" customHeight="true" outlineLevel="0" collapsed="false">
      <c r="A972" s="64"/>
      <c r="B972" s="65"/>
      <c r="C972" s="64"/>
      <c r="D972" s="80"/>
      <c r="E972" s="64"/>
      <c r="F972" s="64"/>
      <c r="G972" s="64"/>
      <c r="H972" s="68"/>
      <c r="I972" s="68"/>
      <c r="J972" s="68"/>
      <c r="K972" s="70"/>
      <c r="L972" s="70"/>
      <c r="M972" s="70"/>
      <c r="N972" s="70"/>
      <c r="O972" s="70"/>
      <c r="P972" s="68"/>
      <c r="Q972" s="64"/>
      <c r="R972" s="68"/>
      <c r="S972" s="68"/>
      <c r="T972" s="70"/>
      <c r="U972" s="70"/>
      <c r="V972" s="70"/>
      <c r="W972" s="70"/>
      <c r="X972" s="70"/>
      <c r="Y972" s="64"/>
      <c r="Z972" s="64"/>
      <c r="AA972" s="64"/>
      <c r="AB972" s="64"/>
      <c r="AC972" s="64"/>
      <c r="AD972" s="64"/>
      <c r="AE972" s="65"/>
    </row>
    <row r="973" customFormat="false" ht="16.5" hidden="false" customHeight="true" outlineLevel="0" collapsed="false">
      <c r="A973" s="64"/>
      <c r="B973" s="65"/>
      <c r="C973" s="64"/>
      <c r="D973" s="80"/>
      <c r="E973" s="64"/>
      <c r="F973" s="64"/>
      <c r="G973" s="64"/>
      <c r="H973" s="68"/>
      <c r="I973" s="68"/>
      <c r="J973" s="68"/>
      <c r="K973" s="70"/>
      <c r="L973" s="70"/>
      <c r="M973" s="70"/>
      <c r="N973" s="70"/>
      <c r="O973" s="70"/>
      <c r="P973" s="68"/>
      <c r="Q973" s="64"/>
      <c r="R973" s="68"/>
      <c r="S973" s="68"/>
      <c r="T973" s="70"/>
      <c r="U973" s="70"/>
      <c r="V973" s="70"/>
      <c r="W973" s="70"/>
      <c r="X973" s="70"/>
      <c r="Y973" s="64"/>
      <c r="Z973" s="64"/>
      <c r="AA973" s="64"/>
      <c r="AB973" s="64"/>
      <c r="AC973" s="64"/>
      <c r="AD973" s="64"/>
      <c r="AE973" s="65"/>
    </row>
    <row r="974" customFormat="false" ht="16.5" hidden="false" customHeight="true" outlineLevel="0" collapsed="false">
      <c r="A974" s="64"/>
      <c r="B974" s="65"/>
      <c r="C974" s="64"/>
      <c r="D974" s="80"/>
      <c r="E974" s="64"/>
      <c r="F974" s="64"/>
      <c r="G974" s="64"/>
      <c r="H974" s="68"/>
      <c r="I974" s="68"/>
      <c r="J974" s="68"/>
      <c r="K974" s="70"/>
      <c r="L974" s="70"/>
      <c r="M974" s="70"/>
      <c r="N974" s="70"/>
      <c r="O974" s="70"/>
      <c r="P974" s="68"/>
      <c r="Q974" s="64"/>
      <c r="R974" s="68"/>
      <c r="S974" s="68"/>
      <c r="T974" s="70"/>
      <c r="U974" s="70"/>
      <c r="V974" s="70"/>
      <c r="W974" s="70"/>
      <c r="X974" s="70"/>
      <c r="Y974" s="64"/>
      <c r="Z974" s="64"/>
      <c r="AA974" s="64"/>
      <c r="AB974" s="64"/>
      <c r="AC974" s="64"/>
      <c r="AD974" s="64"/>
      <c r="AE974" s="65"/>
    </row>
    <row r="975" customFormat="false" ht="16.5" hidden="false" customHeight="true" outlineLevel="0" collapsed="false">
      <c r="A975" s="64"/>
      <c r="B975" s="65"/>
      <c r="C975" s="64"/>
      <c r="D975" s="80"/>
      <c r="E975" s="64"/>
      <c r="F975" s="64"/>
      <c r="G975" s="64"/>
      <c r="H975" s="68"/>
      <c r="I975" s="68"/>
      <c r="J975" s="68"/>
      <c r="K975" s="70"/>
      <c r="L975" s="70"/>
      <c r="M975" s="70"/>
      <c r="N975" s="70"/>
      <c r="O975" s="70"/>
      <c r="P975" s="68"/>
      <c r="Q975" s="64"/>
      <c r="R975" s="68"/>
      <c r="S975" s="68"/>
      <c r="T975" s="70"/>
      <c r="U975" s="70"/>
      <c r="V975" s="70"/>
      <c r="W975" s="70"/>
      <c r="X975" s="70"/>
      <c r="Y975" s="64"/>
      <c r="Z975" s="64"/>
      <c r="AA975" s="64"/>
      <c r="AB975" s="64"/>
      <c r="AC975" s="64"/>
      <c r="AD975" s="64"/>
      <c r="AE975" s="65"/>
    </row>
    <row r="976" customFormat="false" ht="16.5" hidden="false" customHeight="true" outlineLevel="0" collapsed="false">
      <c r="A976" s="64"/>
      <c r="B976" s="65"/>
      <c r="C976" s="64"/>
      <c r="D976" s="80"/>
      <c r="E976" s="64"/>
      <c r="F976" s="64"/>
      <c r="G976" s="64"/>
      <c r="H976" s="68"/>
      <c r="I976" s="68"/>
      <c r="J976" s="68"/>
      <c r="K976" s="70"/>
      <c r="L976" s="70"/>
      <c r="M976" s="70"/>
      <c r="N976" s="70"/>
      <c r="O976" s="70"/>
      <c r="P976" s="68"/>
      <c r="Q976" s="64"/>
      <c r="R976" s="68"/>
      <c r="S976" s="68"/>
      <c r="T976" s="70"/>
      <c r="U976" s="70"/>
      <c r="V976" s="70"/>
      <c r="W976" s="70"/>
      <c r="X976" s="70"/>
      <c r="Y976" s="64"/>
      <c r="Z976" s="64"/>
      <c r="AA976" s="64"/>
      <c r="AB976" s="64"/>
      <c r="AC976" s="64"/>
      <c r="AD976" s="64"/>
      <c r="AE976" s="65"/>
    </row>
    <row r="977" customFormat="false" ht="16.5" hidden="false" customHeight="true" outlineLevel="0" collapsed="false">
      <c r="A977" s="64"/>
      <c r="B977" s="65"/>
      <c r="C977" s="64"/>
      <c r="D977" s="80"/>
      <c r="E977" s="64"/>
      <c r="F977" s="64"/>
      <c r="G977" s="64"/>
      <c r="H977" s="68"/>
      <c r="I977" s="68"/>
      <c r="J977" s="68"/>
      <c r="K977" s="70"/>
      <c r="L977" s="70"/>
      <c r="M977" s="70"/>
      <c r="N977" s="70"/>
      <c r="O977" s="70"/>
      <c r="P977" s="68"/>
      <c r="Q977" s="64"/>
      <c r="R977" s="68"/>
      <c r="S977" s="68"/>
      <c r="T977" s="70"/>
      <c r="U977" s="70"/>
      <c r="V977" s="70"/>
      <c r="W977" s="70"/>
      <c r="X977" s="70"/>
      <c r="Y977" s="64"/>
      <c r="Z977" s="64"/>
      <c r="AA977" s="64"/>
      <c r="AB977" s="64"/>
      <c r="AC977" s="64"/>
      <c r="AD977" s="64"/>
      <c r="AE977" s="65"/>
    </row>
    <row r="978" customFormat="false" ht="16.5" hidden="false" customHeight="true" outlineLevel="0" collapsed="false">
      <c r="A978" s="64"/>
      <c r="B978" s="65"/>
      <c r="C978" s="64"/>
      <c r="D978" s="80"/>
      <c r="E978" s="64"/>
      <c r="F978" s="64"/>
      <c r="G978" s="64"/>
      <c r="H978" s="68"/>
      <c r="I978" s="68"/>
      <c r="J978" s="68"/>
      <c r="K978" s="70"/>
      <c r="L978" s="70"/>
      <c r="M978" s="70"/>
      <c r="N978" s="70"/>
      <c r="O978" s="70"/>
      <c r="P978" s="68"/>
      <c r="Q978" s="64"/>
      <c r="R978" s="68"/>
      <c r="S978" s="68"/>
      <c r="T978" s="70"/>
      <c r="U978" s="70"/>
      <c r="V978" s="70"/>
      <c r="W978" s="70"/>
      <c r="X978" s="70"/>
      <c r="Y978" s="64"/>
      <c r="Z978" s="64"/>
      <c r="AA978" s="64"/>
      <c r="AB978" s="64"/>
      <c r="AC978" s="64"/>
      <c r="AD978" s="64"/>
      <c r="AE978" s="65"/>
    </row>
    <row r="979" customFormat="false" ht="16.5" hidden="false" customHeight="true" outlineLevel="0" collapsed="false">
      <c r="A979" s="64"/>
      <c r="B979" s="65"/>
      <c r="C979" s="64"/>
      <c r="D979" s="80"/>
      <c r="E979" s="64"/>
      <c r="F979" s="64"/>
      <c r="G979" s="64"/>
      <c r="H979" s="68"/>
      <c r="I979" s="68"/>
      <c r="J979" s="68"/>
      <c r="K979" s="70"/>
      <c r="L979" s="70"/>
      <c r="M979" s="70"/>
      <c r="N979" s="70"/>
      <c r="O979" s="70"/>
      <c r="P979" s="68"/>
      <c r="Q979" s="64"/>
      <c r="R979" s="68"/>
      <c r="S979" s="68"/>
      <c r="T979" s="70"/>
      <c r="U979" s="70"/>
      <c r="V979" s="70"/>
      <c r="W979" s="70"/>
      <c r="X979" s="70"/>
      <c r="Y979" s="64"/>
      <c r="Z979" s="64"/>
      <c r="AA979" s="64"/>
      <c r="AB979" s="64"/>
      <c r="AC979" s="64"/>
      <c r="AD979" s="64"/>
      <c r="AE979" s="65"/>
    </row>
    <row r="980" customFormat="false" ht="16.5" hidden="false" customHeight="true" outlineLevel="0" collapsed="false">
      <c r="A980" s="64"/>
      <c r="B980" s="65"/>
      <c r="C980" s="64"/>
      <c r="D980" s="80"/>
      <c r="E980" s="64"/>
      <c r="F980" s="64"/>
      <c r="G980" s="64"/>
      <c r="H980" s="68"/>
      <c r="I980" s="68"/>
      <c r="J980" s="68"/>
      <c r="K980" s="70"/>
      <c r="L980" s="70"/>
      <c r="M980" s="70"/>
      <c r="N980" s="70"/>
      <c r="O980" s="70"/>
      <c r="P980" s="68"/>
      <c r="Q980" s="64"/>
      <c r="R980" s="68"/>
      <c r="S980" s="68"/>
      <c r="T980" s="70"/>
      <c r="U980" s="70"/>
      <c r="V980" s="70"/>
      <c r="W980" s="70"/>
      <c r="X980" s="70"/>
      <c r="Y980" s="64"/>
      <c r="Z980" s="64"/>
      <c r="AA980" s="64"/>
      <c r="AB980" s="64"/>
      <c r="AC980" s="64"/>
      <c r="AD980" s="64"/>
      <c r="AE980" s="65"/>
    </row>
    <row r="981" customFormat="false" ht="16.5" hidden="false" customHeight="true" outlineLevel="0" collapsed="false">
      <c r="A981" s="64"/>
      <c r="B981" s="65"/>
      <c r="C981" s="64"/>
      <c r="D981" s="80"/>
      <c r="E981" s="64"/>
      <c r="F981" s="64"/>
      <c r="G981" s="64"/>
      <c r="H981" s="68"/>
      <c r="I981" s="68"/>
      <c r="J981" s="68"/>
      <c r="K981" s="70"/>
      <c r="L981" s="70"/>
      <c r="M981" s="70"/>
      <c r="N981" s="70"/>
      <c r="O981" s="70"/>
      <c r="P981" s="68"/>
      <c r="Q981" s="64"/>
      <c r="R981" s="68"/>
      <c r="S981" s="68"/>
      <c r="T981" s="70"/>
      <c r="U981" s="70"/>
      <c r="V981" s="70"/>
      <c r="W981" s="70"/>
      <c r="X981" s="70"/>
      <c r="Y981" s="64"/>
      <c r="Z981" s="64"/>
      <c r="AA981" s="64"/>
      <c r="AB981" s="64"/>
      <c r="AC981" s="64"/>
      <c r="AD981" s="64"/>
      <c r="AE981" s="65"/>
    </row>
    <row r="982" customFormat="false" ht="16.5" hidden="false" customHeight="true" outlineLevel="0" collapsed="false">
      <c r="A982" s="64"/>
      <c r="B982" s="65"/>
      <c r="C982" s="64"/>
      <c r="D982" s="80"/>
      <c r="E982" s="64"/>
      <c r="F982" s="64"/>
      <c r="G982" s="64"/>
      <c r="H982" s="68"/>
      <c r="I982" s="68"/>
      <c r="J982" s="68"/>
      <c r="K982" s="70"/>
      <c r="L982" s="70"/>
      <c r="M982" s="70"/>
      <c r="N982" s="70"/>
      <c r="O982" s="70"/>
      <c r="P982" s="68"/>
      <c r="Q982" s="64"/>
      <c r="R982" s="68"/>
      <c r="S982" s="68"/>
      <c r="T982" s="70"/>
      <c r="U982" s="70"/>
      <c r="V982" s="70"/>
      <c r="W982" s="70"/>
      <c r="X982" s="70"/>
      <c r="Y982" s="64"/>
      <c r="Z982" s="64"/>
      <c r="AA982" s="64"/>
      <c r="AB982" s="64"/>
      <c r="AC982" s="64"/>
      <c r="AD982" s="64"/>
      <c r="AE982" s="65"/>
    </row>
    <row r="983" customFormat="false" ht="16.5" hidden="false" customHeight="true" outlineLevel="0" collapsed="false">
      <c r="A983" s="64"/>
      <c r="B983" s="65"/>
      <c r="C983" s="64"/>
      <c r="D983" s="80"/>
      <c r="E983" s="64"/>
      <c r="F983" s="64"/>
      <c r="G983" s="64"/>
      <c r="H983" s="68"/>
      <c r="I983" s="68"/>
      <c r="J983" s="68"/>
      <c r="K983" s="70"/>
      <c r="L983" s="70"/>
      <c r="M983" s="70"/>
      <c r="N983" s="70"/>
      <c r="O983" s="70"/>
      <c r="P983" s="68"/>
      <c r="Q983" s="64"/>
      <c r="R983" s="68"/>
      <c r="S983" s="68"/>
      <c r="T983" s="70"/>
      <c r="U983" s="70"/>
      <c r="V983" s="70"/>
      <c r="W983" s="70"/>
      <c r="X983" s="70"/>
      <c r="Y983" s="64"/>
      <c r="Z983" s="64"/>
      <c r="AA983" s="64"/>
      <c r="AB983" s="64"/>
      <c r="AC983" s="64"/>
      <c r="AD983" s="64"/>
      <c r="AE983" s="65"/>
    </row>
    <row r="984" customFormat="false" ht="16.5" hidden="false" customHeight="true" outlineLevel="0" collapsed="false">
      <c r="A984" s="64"/>
      <c r="B984" s="65"/>
      <c r="C984" s="64"/>
      <c r="D984" s="80"/>
      <c r="E984" s="64"/>
      <c r="F984" s="64"/>
      <c r="G984" s="64"/>
      <c r="H984" s="68"/>
      <c r="I984" s="68"/>
      <c r="J984" s="68"/>
      <c r="K984" s="70"/>
      <c r="L984" s="70"/>
      <c r="M984" s="70"/>
      <c r="N984" s="70"/>
      <c r="O984" s="70"/>
      <c r="P984" s="68"/>
      <c r="Q984" s="64"/>
      <c r="R984" s="68"/>
      <c r="S984" s="68"/>
      <c r="T984" s="70"/>
      <c r="U984" s="70"/>
      <c r="V984" s="70"/>
      <c r="W984" s="70"/>
      <c r="X984" s="70"/>
      <c r="Y984" s="64"/>
      <c r="Z984" s="64"/>
      <c r="AA984" s="64"/>
      <c r="AB984" s="64"/>
      <c r="AC984" s="64"/>
      <c r="AD984" s="64"/>
      <c r="AE984" s="65"/>
    </row>
    <row r="985" customFormat="false" ht="16.5" hidden="false" customHeight="true" outlineLevel="0" collapsed="false">
      <c r="A985" s="64"/>
      <c r="B985" s="65"/>
      <c r="C985" s="64"/>
      <c r="D985" s="80"/>
      <c r="E985" s="64"/>
      <c r="F985" s="64"/>
      <c r="G985" s="64"/>
      <c r="H985" s="68"/>
      <c r="I985" s="68"/>
      <c r="J985" s="68"/>
      <c r="K985" s="70"/>
      <c r="L985" s="70"/>
      <c r="M985" s="70"/>
      <c r="N985" s="70"/>
      <c r="O985" s="70"/>
      <c r="P985" s="68"/>
      <c r="Q985" s="64"/>
      <c r="R985" s="68"/>
      <c r="S985" s="68"/>
      <c r="T985" s="70"/>
      <c r="U985" s="70"/>
      <c r="V985" s="70"/>
      <c r="W985" s="70"/>
      <c r="X985" s="70"/>
      <c r="Y985" s="64"/>
      <c r="Z985" s="64"/>
      <c r="AA985" s="64"/>
      <c r="AB985" s="64"/>
      <c r="AC985" s="64"/>
      <c r="AD985" s="64"/>
      <c r="AE985" s="65"/>
    </row>
    <row r="986" customFormat="false" ht="16.5" hidden="false" customHeight="true" outlineLevel="0" collapsed="false">
      <c r="A986" s="64"/>
      <c r="B986" s="65"/>
      <c r="C986" s="64"/>
      <c r="D986" s="80"/>
      <c r="E986" s="64"/>
      <c r="F986" s="64"/>
      <c r="G986" s="64"/>
      <c r="H986" s="68"/>
      <c r="I986" s="68"/>
      <c r="J986" s="68"/>
      <c r="K986" s="70"/>
      <c r="L986" s="70"/>
      <c r="M986" s="70"/>
      <c r="N986" s="70"/>
      <c r="O986" s="70"/>
      <c r="P986" s="68"/>
      <c r="Q986" s="64"/>
      <c r="R986" s="68"/>
      <c r="S986" s="68"/>
      <c r="T986" s="70"/>
      <c r="U986" s="70"/>
      <c r="V986" s="70"/>
      <c r="W986" s="70"/>
      <c r="X986" s="70"/>
      <c r="Y986" s="64"/>
      <c r="Z986" s="64"/>
      <c r="AA986" s="64"/>
      <c r="AB986" s="64"/>
      <c r="AC986" s="64"/>
      <c r="AD986" s="64"/>
      <c r="AE986" s="65"/>
    </row>
    <row r="987" customFormat="false" ht="16.5" hidden="false" customHeight="true" outlineLevel="0" collapsed="false">
      <c r="A987" s="64"/>
      <c r="B987" s="65"/>
      <c r="C987" s="64"/>
      <c r="D987" s="80"/>
      <c r="E987" s="64"/>
      <c r="F987" s="64"/>
      <c r="G987" s="64"/>
      <c r="H987" s="68"/>
      <c r="I987" s="68"/>
      <c r="J987" s="68"/>
      <c r="K987" s="70"/>
      <c r="L987" s="70"/>
      <c r="M987" s="70"/>
      <c r="N987" s="70"/>
      <c r="O987" s="70"/>
      <c r="P987" s="68"/>
      <c r="Q987" s="64"/>
      <c r="R987" s="68"/>
      <c r="S987" s="68"/>
      <c r="T987" s="70"/>
      <c r="U987" s="70"/>
      <c r="V987" s="70"/>
      <c r="W987" s="70"/>
      <c r="X987" s="70"/>
      <c r="Y987" s="64"/>
      <c r="Z987" s="64"/>
      <c r="AA987" s="64"/>
      <c r="AB987" s="64"/>
      <c r="AC987" s="64"/>
      <c r="AD987" s="64"/>
      <c r="AE987" s="65"/>
    </row>
    <row r="988" customFormat="false" ht="16.5" hidden="false" customHeight="true" outlineLevel="0" collapsed="false">
      <c r="A988" s="64"/>
      <c r="B988" s="65"/>
      <c r="C988" s="64"/>
      <c r="D988" s="80"/>
      <c r="E988" s="64"/>
      <c r="F988" s="64"/>
      <c r="G988" s="64"/>
      <c r="H988" s="68"/>
      <c r="I988" s="68"/>
      <c r="J988" s="68"/>
      <c r="K988" s="70"/>
      <c r="L988" s="70"/>
      <c r="M988" s="70"/>
      <c r="N988" s="70"/>
      <c r="O988" s="70"/>
      <c r="P988" s="68"/>
      <c r="Q988" s="64"/>
      <c r="R988" s="68"/>
      <c r="S988" s="68"/>
      <c r="T988" s="70"/>
      <c r="U988" s="70"/>
      <c r="V988" s="70"/>
      <c r="W988" s="70"/>
      <c r="X988" s="70"/>
      <c r="Y988" s="64"/>
      <c r="Z988" s="64"/>
      <c r="AA988" s="64"/>
      <c r="AB988" s="64"/>
      <c r="AC988" s="64"/>
      <c r="AD988" s="64"/>
      <c r="AE988" s="65"/>
    </row>
    <row r="989" customFormat="false" ht="16.5" hidden="false" customHeight="true" outlineLevel="0" collapsed="false">
      <c r="A989" s="64"/>
      <c r="B989" s="65"/>
      <c r="C989" s="64"/>
      <c r="D989" s="80"/>
      <c r="E989" s="64"/>
      <c r="F989" s="64"/>
      <c r="G989" s="64"/>
      <c r="H989" s="68"/>
      <c r="I989" s="68"/>
      <c r="J989" s="68"/>
      <c r="K989" s="70"/>
      <c r="L989" s="70"/>
      <c r="M989" s="70"/>
      <c r="N989" s="70"/>
      <c r="O989" s="70"/>
      <c r="P989" s="68"/>
      <c r="Q989" s="64"/>
      <c r="R989" s="68"/>
      <c r="S989" s="68"/>
      <c r="T989" s="70"/>
      <c r="U989" s="70"/>
      <c r="V989" s="70"/>
      <c r="W989" s="70"/>
      <c r="X989" s="70"/>
      <c r="Y989" s="64"/>
      <c r="Z989" s="64"/>
      <c r="AA989" s="64"/>
      <c r="AB989" s="64"/>
      <c r="AC989" s="64"/>
      <c r="AD989" s="64"/>
      <c r="AE989" s="65"/>
    </row>
    <row r="990" customFormat="false" ht="16.5" hidden="false" customHeight="true" outlineLevel="0" collapsed="false">
      <c r="A990" s="64"/>
      <c r="B990" s="65"/>
      <c r="C990" s="64"/>
      <c r="D990" s="80"/>
      <c r="E990" s="64"/>
      <c r="F990" s="64"/>
      <c r="G990" s="64"/>
      <c r="H990" s="68"/>
      <c r="I990" s="68"/>
      <c r="J990" s="68"/>
      <c r="K990" s="70"/>
      <c r="L990" s="70"/>
      <c r="M990" s="70"/>
      <c r="N990" s="70"/>
      <c r="O990" s="70"/>
      <c r="P990" s="68"/>
      <c r="Q990" s="64"/>
      <c r="R990" s="68"/>
      <c r="S990" s="68"/>
      <c r="T990" s="70"/>
      <c r="U990" s="70"/>
      <c r="V990" s="70"/>
      <c r="W990" s="70"/>
      <c r="X990" s="70"/>
      <c r="Y990" s="64"/>
      <c r="Z990" s="64"/>
      <c r="AA990" s="64"/>
      <c r="AB990" s="64"/>
      <c r="AC990" s="64"/>
      <c r="AD990" s="64"/>
      <c r="AE990" s="65"/>
    </row>
    <row r="991" customFormat="false" ht="16.5" hidden="false" customHeight="true" outlineLevel="0" collapsed="false">
      <c r="A991" s="64"/>
      <c r="B991" s="65"/>
      <c r="C991" s="64"/>
      <c r="D991" s="80"/>
      <c r="E991" s="64"/>
      <c r="F991" s="64"/>
      <c r="G991" s="64"/>
      <c r="H991" s="68"/>
      <c r="I991" s="68"/>
      <c r="J991" s="68"/>
      <c r="K991" s="70"/>
      <c r="L991" s="70"/>
      <c r="M991" s="70"/>
      <c r="N991" s="70"/>
      <c r="O991" s="70"/>
      <c r="P991" s="68"/>
      <c r="Q991" s="64"/>
      <c r="R991" s="68"/>
      <c r="S991" s="68"/>
      <c r="T991" s="70"/>
      <c r="U991" s="70"/>
      <c r="V991" s="70"/>
      <c r="W991" s="70"/>
      <c r="X991" s="70"/>
      <c r="Y991" s="64"/>
      <c r="Z991" s="64"/>
      <c r="AA991" s="64"/>
      <c r="AB991" s="64"/>
      <c r="AC991" s="64"/>
      <c r="AD991" s="64"/>
      <c r="AE991" s="65"/>
    </row>
    <row r="992" customFormat="false" ht="16.5" hidden="false" customHeight="true" outlineLevel="0" collapsed="false">
      <c r="A992" s="64"/>
      <c r="B992" s="65"/>
      <c r="C992" s="64"/>
      <c r="D992" s="80"/>
      <c r="E992" s="64"/>
      <c r="F992" s="64"/>
      <c r="G992" s="64"/>
      <c r="H992" s="68"/>
      <c r="I992" s="68"/>
      <c r="J992" s="68"/>
      <c r="K992" s="70"/>
      <c r="L992" s="70"/>
      <c r="M992" s="70"/>
      <c r="N992" s="70"/>
      <c r="O992" s="70"/>
      <c r="P992" s="68"/>
      <c r="Q992" s="64"/>
      <c r="R992" s="68"/>
      <c r="S992" s="68"/>
      <c r="T992" s="70"/>
      <c r="U992" s="70"/>
      <c r="V992" s="70"/>
      <c r="W992" s="70"/>
      <c r="X992" s="70"/>
      <c r="Y992" s="64"/>
      <c r="Z992" s="64"/>
      <c r="AA992" s="64"/>
      <c r="AB992" s="64"/>
      <c r="AC992" s="64"/>
      <c r="AD992" s="64"/>
      <c r="AE992" s="65"/>
    </row>
    <row r="993" customFormat="false" ht="16.5" hidden="false" customHeight="true" outlineLevel="0" collapsed="false">
      <c r="A993" s="64"/>
      <c r="B993" s="65"/>
      <c r="C993" s="64"/>
      <c r="D993" s="80"/>
      <c r="E993" s="64"/>
      <c r="F993" s="64"/>
      <c r="G993" s="64"/>
      <c r="H993" s="68"/>
      <c r="I993" s="68"/>
      <c r="J993" s="68"/>
      <c r="K993" s="70"/>
      <c r="L993" s="70"/>
      <c r="M993" s="70"/>
      <c r="N993" s="70"/>
      <c r="O993" s="70"/>
      <c r="P993" s="68"/>
      <c r="Q993" s="64"/>
      <c r="R993" s="68"/>
      <c r="S993" s="68"/>
      <c r="T993" s="70"/>
      <c r="U993" s="70"/>
      <c r="V993" s="70"/>
      <c r="W993" s="70"/>
      <c r="X993" s="70"/>
      <c r="Y993" s="64"/>
      <c r="Z993" s="64"/>
      <c r="AA993" s="64"/>
      <c r="AB993" s="64"/>
      <c r="AC993" s="64"/>
      <c r="AD993" s="64"/>
      <c r="AE993" s="65"/>
    </row>
    <row r="994" customFormat="false" ht="16.5" hidden="false" customHeight="true" outlineLevel="0" collapsed="false">
      <c r="A994" s="64"/>
      <c r="B994" s="65"/>
      <c r="C994" s="64"/>
      <c r="D994" s="80"/>
      <c r="E994" s="64"/>
      <c r="F994" s="64"/>
      <c r="G994" s="64"/>
      <c r="H994" s="68"/>
      <c r="I994" s="68"/>
      <c r="J994" s="68"/>
      <c r="K994" s="70"/>
      <c r="L994" s="70"/>
      <c r="M994" s="70"/>
      <c r="N994" s="70"/>
      <c r="O994" s="70"/>
      <c r="P994" s="68"/>
      <c r="Q994" s="64"/>
      <c r="R994" s="68"/>
      <c r="S994" s="68"/>
      <c r="T994" s="70"/>
      <c r="U994" s="70"/>
      <c r="V994" s="70"/>
      <c r="W994" s="70"/>
      <c r="X994" s="70"/>
      <c r="Y994" s="64"/>
      <c r="Z994" s="64"/>
      <c r="AA994" s="64"/>
      <c r="AB994" s="64"/>
      <c r="AC994" s="64"/>
      <c r="AD994" s="64"/>
      <c r="AE994" s="65"/>
    </row>
    <row r="995" customFormat="false" ht="16.5" hidden="false" customHeight="true" outlineLevel="0" collapsed="false">
      <c r="A995" s="64"/>
      <c r="B995" s="65"/>
      <c r="C995" s="64"/>
      <c r="D995" s="80"/>
      <c r="E995" s="64"/>
      <c r="F995" s="64"/>
      <c r="G995" s="64"/>
      <c r="H995" s="68"/>
      <c r="I995" s="68"/>
      <c r="J995" s="68"/>
      <c r="K995" s="70"/>
      <c r="L995" s="70"/>
      <c r="M995" s="70"/>
      <c r="N995" s="70"/>
      <c r="O995" s="70"/>
      <c r="P995" s="68"/>
      <c r="Q995" s="64"/>
      <c r="R995" s="68"/>
      <c r="S995" s="68"/>
      <c r="T995" s="70"/>
      <c r="U995" s="70"/>
      <c r="V995" s="70"/>
      <c r="W995" s="70"/>
      <c r="X995" s="70"/>
      <c r="Y995" s="64"/>
      <c r="Z995" s="64"/>
      <c r="AA995" s="64"/>
      <c r="AB995" s="64"/>
      <c r="AC995" s="64"/>
      <c r="AD995" s="64"/>
      <c r="AE995" s="65"/>
    </row>
    <row r="996" customFormat="false" ht="16.5" hidden="false" customHeight="true" outlineLevel="0" collapsed="false">
      <c r="A996" s="64"/>
      <c r="B996" s="65"/>
      <c r="C996" s="64"/>
      <c r="D996" s="80"/>
      <c r="E996" s="64"/>
      <c r="F996" s="64"/>
      <c r="G996" s="64"/>
      <c r="H996" s="68"/>
      <c r="I996" s="68"/>
      <c r="J996" s="68"/>
      <c r="K996" s="70"/>
      <c r="L996" s="70"/>
      <c r="M996" s="70"/>
      <c r="N996" s="70"/>
      <c r="O996" s="70"/>
      <c r="P996" s="68"/>
      <c r="Q996" s="64"/>
      <c r="R996" s="68"/>
      <c r="S996" s="68"/>
      <c r="T996" s="70"/>
      <c r="U996" s="70"/>
      <c r="V996" s="70"/>
      <c r="W996" s="70"/>
      <c r="X996" s="70"/>
      <c r="Y996" s="64"/>
      <c r="Z996" s="64"/>
      <c r="AA996" s="64"/>
      <c r="AB996" s="64"/>
      <c r="AC996" s="64"/>
      <c r="AD996" s="64"/>
      <c r="AE996" s="65"/>
    </row>
    <row r="997" customFormat="false" ht="16.5" hidden="false" customHeight="true" outlineLevel="0" collapsed="false">
      <c r="A997" s="64"/>
      <c r="B997" s="65"/>
      <c r="C997" s="64"/>
      <c r="D997" s="80"/>
      <c r="E997" s="64"/>
      <c r="F997" s="64"/>
      <c r="G997" s="64"/>
      <c r="H997" s="68"/>
      <c r="I997" s="68"/>
      <c r="J997" s="68"/>
      <c r="K997" s="70"/>
      <c r="L997" s="70"/>
      <c r="M997" s="70"/>
      <c r="N997" s="70"/>
      <c r="O997" s="70"/>
      <c r="P997" s="68"/>
      <c r="Q997" s="64"/>
      <c r="R997" s="68"/>
      <c r="S997" s="68"/>
      <c r="T997" s="70"/>
      <c r="U997" s="70"/>
      <c r="V997" s="70"/>
      <c r="W997" s="70"/>
      <c r="X997" s="70"/>
      <c r="Y997" s="64"/>
      <c r="Z997" s="64"/>
      <c r="AA997" s="64"/>
      <c r="AB997" s="64"/>
      <c r="AC997" s="64"/>
      <c r="AD997" s="64"/>
      <c r="AE997" s="65"/>
    </row>
    <row r="998" customFormat="false" ht="16.5" hidden="false" customHeight="true" outlineLevel="0" collapsed="false">
      <c r="A998" s="64"/>
      <c r="B998" s="65"/>
      <c r="C998" s="64"/>
      <c r="D998" s="80"/>
      <c r="E998" s="64"/>
      <c r="F998" s="64"/>
      <c r="G998" s="64"/>
      <c r="H998" s="68"/>
      <c r="I998" s="68"/>
      <c r="J998" s="68"/>
      <c r="K998" s="70"/>
      <c r="L998" s="70"/>
      <c r="M998" s="70"/>
      <c r="N998" s="70"/>
      <c r="O998" s="70"/>
      <c r="P998" s="68"/>
      <c r="Q998" s="64"/>
      <c r="R998" s="68"/>
      <c r="S998" s="68"/>
      <c r="T998" s="70"/>
      <c r="U998" s="70"/>
      <c r="V998" s="70"/>
      <c r="W998" s="70"/>
      <c r="X998" s="70"/>
      <c r="Y998" s="64"/>
      <c r="Z998" s="64"/>
      <c r="AA998" s="64"/>
      <c r="AB998" s="64"/>
      <c r="AC998" s="64"/>
      <c r="AD998" s="64"/>
      <c r="AE998" s="65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C15:O807"/>
  <mergeCells count="4">
    <mergeCell ref="C13:D13"/>
    <mergeCell ref="R13:X13"/>
    <mergeCell ref="L811:L815"/>
    <mergeCell ref="U811:U815"/>
  </mergeCells>
  <dataValidations count="10">
    <dataValidation allowBlank="true" errorStyle="stop" operator="between" showDropDown="false" showErrorMessage="true" showInputMessage="false" sqref="P65:P67 P69:P84 P137:P139 P141:P156 P221:P223 P225:P240 P293:P295 P297:P312 P396:P398 P400:P415 P468:P470 P472:P487 P552:P554 P556:P571 P624:P626 P628:P643 P680:P682 P684:P699 P752:P754 P756:P771" type="list">
      <formula1>"FIXO,VARIAVEL"</formula1>
      <formula2>0</formula2>
    </dataValidation>
    <dataValidation allowBlank="true" errorStyle="stop" operator="between" showDropDown="false" showErrorMessage="true" showInputMessage="false" sqref="C19:C807" type="list">
      <formula1>Lista!$H$4:$H$12</formula1>
      <formula2>0</formula2>
    </dataValidation>
    <dataValidation allowBlank="true" errorStyle="stop" operator="between" showDropDown="false" showErrorMessage="true" showInputMessage="false" sqref="H16:H807" type="list">
      <formula1>"AGÊNCIA,FAT.DIRETO,AGÊNCIA INTERNO"</formula1>
      <formula2>0</formula2>
    </dataValidation>
    <dataValidation allowBlank="true" errorStyle="stop" operator="between" showDropDown="false" showErrorMessage="true" showInputMessage="false" sqref="E19:E807" type="list">
      <formula1>Lista!$B$4:$B$12</formula1>
      <formula2>0</formula2>
    </dataValidation>
    <dataValidation allowBlank="true" errorStyle="stop" operator="between" showDropDown="false" showErrorMessage="true" showInputMessage="false" sqref="P17 P24:P48 P50:P53 P55:P61 P120 P122:P125 P127:P133 P193:P204 P206:P209 P211:P217 P276 P278:P281 P283:P289 P355:P379 P381:P384 P386:P392 P451 P453:P456 P458:P464 P524:P535 P537:P540 P542:P548 P607 P609:P612 P614:P620 P735 P737:P740 P742:P748" type="list">
      <formula1>#ref!</formula1>
      <formula2>0</formula2>
    </dataValidation>
    <dataValidation allowBlank="true" errorStyle="stop" operator="between" showDropDown="false" showErrorMessage="true" showInputMessage="false" sqref="P16 P18:P23 P49 P54 P62:P64 P68 P85:P119 P121 P126 P134:P136 P140 P157:P192 P205 P210 P218:P220 P224 P241:P275 P277 P282 P290:P292 P296 P313:P354 P380 P385 P393:P395 P399 P416:P450 P452 P457 P465:P467 P471 P488:P523 P536 P541 P549:P551 P555 P572:P606 P608 P613 P621:P623 P627 P644:P679 P683 P700:P734 P736 P741 P749:P751 P755 P772:P807" type="list">
      <formula1>"FIXO,VARIÁVEL"</formula1>
      <formula2>0</formula2>
    </dataValidation>
    <dataValidation allowBlank="true" errorStyle="stop" operator="between" showDropDown="false" showErrorMessage="true" showInputMessage="false" sqref="F19:F807" type="list">
      <formula1>Lista!$C$4:$C$63</formula1>
      <formula2>0</formula2>
    </dataValidation>
    <dataValidation allowBlank="true" errorStyle="stop" operator="between" showDropDown="false" showErrorMessage="true" showInputMessage="false" sqref="C16:C18" type="list">
      <formula1>'Planilha Comercial - 30 e 40 an'!$H$4:$H$12</formula1>
      <formula2>0</formula2>
    </dataValidation>
    <dataValidation allowBlank="true" errorStyle="stop" operator="between" showDropDown="false" showErrorMessage="true" showInputMessage="false" sqref="E16:E18" type="list">
      <formula1>'Planilha Comercial - 30 e 40 an'!$B$4:$B$12</formula1>
      <formula2>0</formula2>
    </dataValidation>
    <dataValidation allowBlank="true" errorStyle="stop" operator="between" showDropDown="false" showErrorMessage="true" showInputMessage="false" sqref="F16:F18" type="list">
      <formula1>'Planilha Comercial - 30 e 40 an'!$C$4:$C$63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39375" bottom="0.551388888888889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 de  &amp;F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AX1000"/>
  <sheetViews>
    <sheetView showFormulas="false" showGridLines="false" showRowColHeaders="true" showZeros="true" rightToLeft="false" tabSelected="false" showOutlineSymbols="true" defaultGridColor="true" view="normal" topLeftCell="H1" colorId="64" zoomScale="90" zoomScaleNormal="90" zoomScalePageLayoutView="100" workbookViewId="0">
      <selection pane="topLeft" activeCell="Q21" activeCellId="0" sqref="Q2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4.75"/>
    <col collapsed="false" customWidth="true" hidden="false" outlineLevel="0" max="2" min="2" style="0" width="27.75"/>
    <col collapsed="false" customWidth="true" hidden="false" outlineLevel="0" max="3" min="3" style="0" width="37.5"/>
    <col collapsed="false" customWidth="true" hidden="false" outlineLevel="0" max="4" min="4" style="0" width="26.5"/>
    <col collapsed="false" customWidth="true" hidden="false" outlineLevel="0" max="5" min="5" style="0" width="16.5"/>
    <col collapsed="false" customWidth="true" hidden="false" outlineLevel="0" max="6" min="6" style="0" width="25.51"/>
    <col collapsed="false" customWidth="true" hidden="false" outlineLevel="0" max="7" min="7" style="0" width="12.13"/>
    <col collapsed="false" customWidth="true" hidden="false" outlineLevel="0" max="8" min="8" style="0" width="9.13"/>
    <col collapsed="false" customWidth="true" hidden="false" outlineLevel="0" max="9" min="9" style="0" width="8.5"/>
    <col collapsed="false" customWidth="true" hidden="false" outlineLevel="0" max="10" min="10" style="0" width="9.51"/>
    <col collapsed="false" customWidth="true" hidden="false" outlineLevel="0" max="11" min="11" style="0" width="12.5"/>
    <col collapsed="false" customWidth="true" hidden="false" outlineLevel="0" max="12" min="12" style="0" width="8.13"/>
    <col collapsed="false" customWidth="true" hidden="false" outlineLevel="0" max="13" min="13" style="0" width="13.5"/>
    <col collapsed="false" customWidth="true" hidden="false" outlineLevel="0" max="14" min="14" style="0" width="15.25"/>
    <col collapsed="false" customWidth="true" hidden="false" outlineLevel="0" max="15" min="15" style="0" width="52.13"/>
    <col collapsed="false" customWidth="true" hidden="false" outlineLevel="0" max="16" min="16" style="0" width="17"/>
    <col collapsed="false" customWidth="true" hidden="false" outlineLevel="0" max="17" min="17" style="0" width="17.75"/>
    <col collapsed="false" customWidth="true" hidden="false" outlineLevel="0" max="18" min="18" style="0" width="44.51"/>
    <col collapsed="false" customWidth="true" hidden="false" outlineLevel="0" max="19" min="19" style="0" width="14.51"/>
    <col collapsed="false" customWidth="true" hidden="false" outlineLevel="0" max="20" min="20" style="0" width="14.25"/>
    <col collapsed="false" customWidth="true" hidden="false" outlineLevel="0" max="21" min="21" style="0" width="18.75"/>
    <col collapsed="false" customWidth="true" hidden="false" outlineLevel="0" max="22" min="22" style="0" width="16.12"/>
    <col collapsed="false" customWidth="true" hidden="false" outlineLevel="0" max="23" min="23" style="0" width="18.75"/>
    <col collapsed="false" customWidth="true" hidden="false" outlineLevel="0" max="24" min="24" style="0" width="26.88"/>
    <col collapsed="false" customWidth="true" hidden="true" outlineLevel="0" max="25" min="25" style="0" width="18"/>
    <col collapsed="false" customWidth="true" hidden="true" outlineLevel="0" max="26" min="26" style="0" width="8.63"/>
    <col collapsed="false" customWidth="true" hidden="true" outlineLevel="0" max="27" min="27" style="0" width="24.25"/>
    <col collapsed="false" customWidth="true" hidden="false" outlineLevel="0" max="28" min="28" style="0" width="1.12"/>
    <col collapsed="false" customWidth="true" hidden="false" outlineLevel="0" max="29" min="29" style="0" width="4.13"/>
    <col collapsed="false" customWidth="true" hidden="false" outlineLevel="0" max="30" min="30" style="0" width="19.75"/>
    <col collapsed="false" customWidth="true" hidden="false" outlineLevel="0" max="32" min="31" style="0" width="21.5"/>
    <col collapsed="false" customWidth="true" hidden="false" outlineLevel="0" max="33" min="33" style="0" width="44"/>
    <col collapsed="false" customWidth="true" hidden="false" outlineLevel="0" max="34" min="34" style="0" width="30.51"/>
    <col collapsed="false" customWidth="true" hidden="false" outlineLevel="0" max="35" min="35" style="0" width="15"/>
    <col collapsed="false" customWidth="true" hidden="false" outlineLevel="0" max="36" min="36" style="0" width="21.5"/>
    <col collapsed="false" customWidth="true" hidden="false" outlineLevel="0" max="37" min="37" style="0" width="3.88"/>
    <col collapsed="false" customWidth="true" hidden="false" outlineLevel="0" max="38" min="38" style="0" width="2.5"/>
    <col collapsed="false" customWidth="true" hidden="true" outlineLevel="0" max="50" min="39" style="0" width="8.63"/>
  </cols>
  <sheetData>
    <row r="1" customFormat="false" ht="15" hidden="true" customHeight="false" outlineLevel="0" collapsed="false">
      <c r="A1" s="152"/>
      <c r="B1" s="152"/>
      <c r="C1" s="152"/>
      <c r="D1" s="152"/>
      <c r="E1" s="153"/>
      <c r="F1" s="153"/>
      <c r="G1" s="153"/>
      <c r="H1" s="153"/>
      <c r="I1" s="153"/>
      <c r="J1" s="153"/>
      <c r="K1" s="153"/>
      <c r="L1" s="153"/>
      <c r="M1" s="35"/>
      <c r="N1" s="35"/>
      <c r="O1" s="35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4"/>
      <c r="AA1" s="152"/>
      <c r="AB1" s="154"/>
      <c r="AC1" s="152"/>
      <c r="AD1" s="152"/>
      <c r="AE1" s="152"/>
      <c r="AF1" s="152"/>
      <c r="AG1" s="152"/>
      <c r="AH1" s="152"/>
      <c r="AI1" s="152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</row>
    <row r="2" customFormat="false" ht="15" hidden="true" customHeight="false" outlineLevel="0" collapsed="false">
      <c r="A2" s="152"/>
      <c r="B2" s="152"/>
      <c r="C2" s="152"/>
      <c r="D2" s="152"/>
      <c r="E2" s="153"/>
      <c r="F2" s="153"/>
      <c r="G2" s="153"/>
      <c r="H2" s="153"/>
      <c r="I2" s="153"/>
      <c r="J2" s="153"/>
      <c r="K2" s="153"/>
      <c r="L2" s="153"/>
      <c r="M2" s="35"/>
      <c r="N2" s="35"/>
      <c r="O2" s="35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4"/>
      <c r="AA2" s="152"/>
      <c r="AB2" s="154"/>
      <c r="AC2" s="152"/>
      <c r="AD2" s="152"/>
      <c r="AE2" s="152"/>
      <c r="AF2" s="152"/>
      <c r="AG2" s="152"/>
      <c r="AH2" s="152"/>
      <c r="AI2" s="152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</row>
    <row r="3" customFormat="false" ht="15" hidden="true" customHeight="false" outlineLevel="0" collapsed="false">
      <c r="A3" s="152"/>
      <c r="B3" s="152"/>
      <c r="C3" s="152"/>
      <c r="D3" s="152"/>
      <c r="E3" s="153"/>
      <c r="F3" s="153"/>
      <c r="G3" s="153"/>
      <c r="H3" s="153"/>
      <c r="I3" s="153"/>
      <c r="J3" s="153"/>
      <c r="K3" s="153"/>
      <c r="L3" s="153"/>
      <c r="M3" s="35"/>
      <c r="N3" s="35"/>
      <c r="O3" s="35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4"/>
      <c r="AA3" s="152"/>
      <c r="AB3" s="154"/>
      <c r="AC3" s="152"/>
      <c r="AD3" s="152"/>
      <c r="AE3" s="152"/>
      <c r="AF3" s="152"/>
      <c r="AG3" s="152"/>
      <c r="AH3" s="152"/>
      <c r="AI3" s="152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</row>
    <row r="4" customFormat="false" ht="15" hidden="true" customHeight="false" outlineLevel="0" collapsed="false">
      <c r="A4" s="152"/>
      <c r="B4" s="152"/>
      <c r="C4" s="152"/>
      <c r="D4" s="152"/>
      <c r="E4" s="153"/>
      <c r="F4" s="153"/>
      <c r="G4" s="153"/>
      <c r="H4" s="153"/>
      <c r="I4" s="153"/>
      <c r="J4" s="153"/>
      <c r="K4" s="153"/>
      <c r="L4" s="153"/>
      <c r="M4" s="35"/>
      <c r="N4" s="35"/>
      <c r="O4" s="35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4"/>
      <c r="AA4" s="152"/>
      <c r="AB4" s="154"/>
      <c r="AC4" s="152"/>
      <c r="AD4" s="152"/>
      <c r="AE4" s="152"/>
      <c r="AF4" s="152"/>
      <c r="AG4" s="152"/>
      <c r="AH4" s="152"/>
      <c r="AI4" s="152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</row>
    <row r="5" customFormat="false" ht="14.25" hidden="false" customHeight="true" outlineLevel="0" collapsed="false">
      <c r="A5" s="152"/>
      <c r="B5" s="152"/>
      <c r="C5" s="152"/>
      <c r="D5" s="152"/>
      <c r="E5" s="153"/>
      <c r="F5" s="153"/>
      <c r="G5" s="153"/>
      <c r="H5" s="153"/>
      <c r="I5" s="153"/>
      <c r="J5" s="153"/>
      <c r="K5" s="153"/>
      <c r="L5" s="153"/>
      <c r="M5" s="156"/>
      <c r="N5" s="156"/>
      <c r="O5" s="156"/>
      <c r="P5" s="156"/>
      <c r="Q5" s="156"/>
      <c r="R5" s="156"/>
      <c r="S5" s="156"/>
      <c r="T5" s="156"/>
      <c r="U5" s="152"/>
      <c r="V5" s="152"/>
      <c r="W5" s="152"/>
      <c r="X5" s="152"/>
      <c r="Y5" s="152"/>
      <c r="Z5" s="152"/>
      <c r="AA5" s="152"/>
      <c r="AB5" s="152"/>
      <c r="AC5" s="157"/>
      <c r="AD5" s="158" t="s">
        <v>110</v>
      </c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2"/>
      <c r="AX5" s="152"/>
    </row>
    <row r="6" customFormat="false" ht="15.75" hidden="false" customHeight="true" outlineLevel="0" collapsed="false">
      <c r="A6" s="152"/>
      <c r="B6" s="152"/>
      <c r="C6" s="153"/>
      <c r="D6" s="153"/>
      <c r="E6" s="153"/>
      <c r="F6" s="153"/>
      <c r="G6" s="153"/>
      <c r="H6" s="153"/>
      <c r="I6" s="153"/>
      <c r="J6" s="153"/>
      <c r="K6" s="156"/>
      <c r="L6" s="156"/>
      <c r="M6" s="156"/>
      <c r="N6" s="156"/>
      <c r="O6" s="156"/>
      <c r="P6" s="156"/>
      <c r="Q6" s="156"/>
      <c r="R6" s="156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7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2"/>
      <c r="AV6" s="152"/>
      <c r="AW6" s="152"/>
      <c r="AX6" s="152"/>
    </row>
    <row r="7" customFormat="false" ht="15.75" hidden="false" customHeight="true" outlineLevel="0" collapsed="false">
      <c r="A7" s="152"/>
      <c r="B7" s="159" t="s">
        <v>111</v>
      </c>
      <c r="C7" s="160" t="s">
        <v>112</v>
      </c>
      <c r="D7" s="153"/>
      <c r="E7" s="153"/>
      <c r="F7" s="153"/>
      <c r="G7" s="153"/>
      <c r="H7" s="153"/>
      <c r="I7" s="153"/>
      <c r="J7" s="153"/>
      <c r="K7" s="156"/>
      <c r="L7" s="156"/>
      <c r="M7" s="156"/>
      <c r="N7" s="156"/>
      <c r="O7" s="156"/>
      <c r="P7" s="156"/>
      <c r="Q7" s="156"/>
      <c r="R7" s="156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7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2"/>
      <c r="AV7" s="152"/>
      <c r="AW7" s="152"/>
      <c r="AX7" s="152"/>
    </row>
    <row r="8" customFormat="false" ht="15.75" hidden="false" customHeight="true" outlineLevel="0" collapsed="false">
      <c r="A8" s="152"/>
      <c r="B8" s="159" t="s">
        <v>113</v>
      </c>
      <c r="C8" s="160" t="s">
        <v>112</v>
      </c>
      <c r="D8" s="153"/>
      <c r="E8" s="153"/>
      <c r="F8" s="153"/>
      <c r="G8" s="153"/>
      <c r="H8" s="153"/>
      <c r="I8" s="153"/>
      <c r="J8" s="153"/>
      <c r="K8" s="156"/>
      <c r="L8" s="156"/>
      <c r="M8" s="156"/>
      <c r="N8" s="156"/>
      <c r="O8" s="156"/>
      <c r="P8" s="156"/>
      <c r="Q8" s="156"/>
      <c r="R8" s="156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7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2"/>
      <c r="AV8" s="152"/>
      <c r="AW8" s="152"/>
      <c r="AX8" s="152"/>
    </row>
    <row r="9" customFormat="false" ht="15.75" hidden="false" customHeight="true" outlineLevel="0" collapsed="false">
      <c r="A9" s="152"/>
      <c r="B9" s="159" t="s">
        <v>114</v>
      </c>
      <c r="C9" s="160" t="s">
        <v>112</v>
      </c>
      <c r="D9" s="153"/>
      <c r="E9" s="153"/>
      <c r="F9" s="153"/>
      <c r="G9" s="153"/>
      <c r="H9" s="153"/>
      <c r="I9" s="153"/>
      <c r="J9" s="153"/>
      <c r="K9" s="156"/>
      <c r="L9" s="156"/>
      <c r="M9" s="156"/>
      <c r="N9" s="156"/>
      <c r="O9" s="156"/>
      <c r="P9" s="156"/>
      <c r="Q9" s="156"/>
      <c r="R9" s="156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7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2"/>
      <c r="AV9" s="152"/>
      <c r="AW9" s="152"/>
      <c r="AX9" s="152"/>
    </row>
    <row r="10" customFormat="false" ht="15.75" hidden="false" customHeight="true" outlineLevel="0" collapsed="false">
      <c r="A10" s="152"/>
      <c r="B10" s="159" t="s">
        <v>115</v>
      </c>
      <c r="C10" s="160" t="s">
        <v>112</v>
      </c>
      <c r="D10" s="153"/>
      <c r="E10" s="153"/>
      <c r="F10" s="153"/>
      <c r="G10" s="153"/>
      <c r="H10" s="153"/>
      <c r="I10" s="153"/>
      <c r="J10" s="153"/>
      <c r="K10" s="156"/>
      <c r="L10" s="156"/>
      <c r="M10" s="156"/>
      <c r="N10" s="156"/>
      <c r="O10" s="156"/>
      <c r="P10" s="156"/>
      <c r="Q10" s="156"/>
      <c r="R10" s="156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7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2"/>
      <c r="AV10" s="152"/>
      <c r="AW10" s="152"/>
      <c r="AX10" s="152"/>
    </row>
    <row r="11" customFormat="false" ht="15.75" hidden="false" customHeight="true" outlineLevel="0" collapsed="false">
      <c r="A11" s="152"/>
      <c r="B11" s="159" t="s">
        <v>116</v>
      </c>
      <c r="C11" s="160" t="s">
        <v>112</v>
      </c>
      <c r="D11" s="153"/>
      <c r="E11" s="153"/>
      <c r="F11" s="153"/>
      <c r="G11" s="153"/>
      <c r="H11" s="153"/>
      <c r="I11" s="153"/>
      <c r="J11" s="153"/>
      <c r="K11" s="156"/>
      <c r="L11" s="156"/>
      <c r="M11" s="156"/>
      <c r="N11" s="156"/>
      <c r="O11" s="156"/>
      <c r="P11" s="156"/>
      <c r="Q11" s="156"/>
      <c r="R11" s="156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7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2"/>
      <c r="AV11" s="152"/>
      <c r="AW11" s="152"/>
      <c r="AX11" s="152"/>
    </row>
    <row r="12" customFormat="false" ht="15.75" hidden="false" customHeight="true" outlineLevel="0" collapsed="false">
      <c r="A12" s="152"/>
      <c r="B12" s="159" t="s">
        <v>117</v>
      </c>
      <c r="C12" s="160" t="s">
        <v>112</v>
      </c>
      <c r="D12" s="153"/>
      <c r="E12" s="153"/>
      <c r="F12" s="153"/>
      <c r="G12" s="153"/>
      <c r="H12" s="153"/>
      <c r="I12" s="153"/>
      <c r="J12" s="153"/>
      <c r="K12" s="156"/>
      <c r="L12" s="156"/>
      <c r="M12" s="156"/>
      <c r="N12" s="156"/>
      <c r="O12" s="156"/>
      <c r="P12" s="156"/>
      <c r="Q12" s="156"/>
      <c r="R12" s="156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7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2"/>
      <c r="AV12" s="152"/>
      <c r="AW12" s="152"/>
      <c r="AX12" s="152"/>
    </row>
    <row r="13" customFormat="false" ht="15.75" hidden="false" customHeight="true" outlineLevel="0" collapsed="false">
      <c r="A13" s="152"/>
      <c r="B13" s="159" t="s">
        <v>118</v>
      </c>
      <c r="C13" s="160" t="s">
        <v>112</v>
      </c>
      <c r="D13" s="153"/>
      <c r="E13" s="153"/>
      <c r="F13" s="153"/>
      <c r="G13" s="153"/>
      <c r="H13" s="153"/>
      <c r="I13" s="153"/>
      <c r="J13" s="153"/>
      <c r="K13" s="156"/>
      <c r="L13" s="156"/>
      <c r="M13" s="156"/>
      <c r="N13" s="156"/>
      <c r="O13" s="156"/>
      <c r="P13" s="156"/>
      <c r="Q13" s="156"/>
      <c r="R13" s="156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7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2"/>
      <c r="AV13" s="152"/>
      <c r="AW13" s="152"/>
      <c r="AX13" s="152"/>
    </row>
    <row r="14" customFormat="false" ht="15.75" hidden="false" customHeight="true" outlineLevel="0" collapsed="false">
      <c r="A14" s="152"/>
      <c r="B14" s="159" t="s">
        <v>119</v>
      </c>
      <c r="C14" s="160" t="s">
        <v>112</v>
      </c>
      <c r="D14" s="153"/>
      <c r="E14" s="153"/>
      <c r="F14" s="153"/>
      <c r="G14" s="153"/>
      <c r="H14" s="153"/>
      <c r="I14" s="153"/>
      <c r="J14" s="153"/>
      <c r="K14" s="156"/>
      <c r="L14" s="156"/>
      <c r="M14" s="156"/>
      <c r="N14" s="156"/>
      <c r="O14" s="156"/>
      <c r="P14" s="156"/>
      <c r="Q14" s="156"/>
      <c r="R14" s="156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7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2"/>
      <c r="AV14" s="152"/>
      <c r="AW14" s="152"/>
      <c r="AX14" s="152"/>
    </row>
    <row r="15" customFormat="false" ht="15.75" hidden="false" customHeight="true" outlineLevel="0" collapsed="false">
      <c r="A15" s="152"/>
      <c r="B15" s="159" t="s">
        <v>120</v>
      </c>
      <c r="C15" s="160" t="s">
        <v>112</v>
      </c>
      <c r="D15" s="153"/>
      <c r="E15" s="153"/>
      <c r="F15" s="153"/>
      <c r="G15" s="153"/>
      <c r="H15" s="153"/>
      <c r="I15" s="153"/>
      <c r="J15" s="153"/>
      <c r="K15" s="156"/>
      <c r="L15" s="156"/>
      <c r="M15" s="156"/>
      <c r="N15" s="156"/>
      <c r="O15" s="156"/>
      <c r="P15" s="156"/>
      <c r="Q15" s="156"/>
      <c r="R15" s="156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7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2"/>
      <c r="AV15" s="152"/>
      <c r="AW15" s="152"/>
      <c r="AX15" s="152"/>
    </row>
    <row r="16" customFormat="false" ht="14.25" hidden="false" customHeight="true" outlineLevel="0" collapsed="false">
      <c r="A16" s="152"/>
      <c r="B16" s="159" t="s">
        <v>121</v>
      </c>
      <c r="C16" s="160" t="s">
        <v>112</v>
      </c>
      <c r="D16" s="152"/>
      <c r="E16" s="153"/>
      <c r="F16" s="153"/>
      <c r="G16" s="153"/>
      <c r="H16" s="153"/>
      <c r="I16" s="153"/>
      <c r="J16" s="153"/>
      <c r="K16" s="153"/>
      <c r="L16" s="153"/>
      <c r="M16" s="156"/>
      <c r="N16" s="156"/>
      <c r="O16" s="156"/>
      <c r="P16" s="156"/>
      <c r="Q16" s="156"/>
      <c r="R16" s="156"/>
      <c r="S16" s="156"/>
      <c r="T16" s="156"/>
      <c r="U16" s="152"/>
      <c r="V16" s="152"/>
      <c r="W16" s="152"/>
      <c r="X16" s="152"/>
      <c r="Y16" s="152"/>
      <c r="Z16" s="152"/>
      <c r="AA16" s="152"/>
      <c r="AB16" s="152"/>
      <c r="AC16" s="157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2"/>
      <c r="AW16" s="152"/>
      <c r="AX16" s="152"/>
    </row>
    <row r="17" customFormat="false" ht="14.25" hidden="false" customHeight="true" outlineLevel="0" collapsed="false">
      <c r="A17" s="152"/>
      <c r="B17" s="152"/>
      <c r="C17" s="152"/>
      <c r="D17" s="152"/>
      <c r="E17" s="153"/>
      <c r="F17" s="153"/>
      <c r="G17" s="153"/>
      <c r="H17" s="153"/>
      <c r="I17" s="153"/>
      <c r="J17" s="153"/>
      <c r="K17" s="153"/>
      <c r="L17" s="153"/>
      <c r="M17" s="35"/>
      <c r="N17" s="35"/>
      <c r="O17" s="35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4"/>
      <c r="AA17" s="152"/>
      <c r="AB17" s="154"/>
      <c r="AC17" s="157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2"/>
      <c r="AW17" s="152"/>
      <c r="AX17" s="152"/>
    </row>
    <row r="18" customFormat="false" ht="57" hidden="false" customHeight="true" outlineLevel="0" collapsed="false">
      <c r="A18" s="161"/>
      <c r="B18" s="154"/>
      <c r="C18" s="162" t="s">
        <v>122</v>
      </c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4" t="s">
        <v>123</v>
      </c>
      <c r="R18" s="164"/>
      <c r="S18" s="164"/>
      <c r="T18" s="164"/>
      <c r="U18" s="164"/>
      <c r="V18" s="161"/>
      <c r="W18" s="165" t="s">
        <v>124</v>
      </c>
      <c r="X18" s="165"/>
      <c r="Y18" s="161"/>
      <c r="Z18" s="166"/>
      <c r="AA18" s="166"/>
      <c r="AB18" s="161"/>
      <c r="AC18" s="157" t="s">
        <v>110</v>
      </c>
      <c r="AD18" s="167"/>
      <c r="AE18" s="167"/>
      <c r="AF18" s="167"/>
      <c r="AG18" s="167"/>
      <c r="AH18" s="167"/>
      <c r="AI18" s="167"/>
      <c r="AJ18" s="167"/>
      <c r="AK18" s="167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</row>
    <row r="19" customFormat="false" ht="19.5" hidden="false" customHeight="true" outlineLevel="0" collapsed="false">
      <c r="A19" s="161"/>
      <c r="B19" s="161"/>
      <c r="C19" s="168" t="s">
        <v>125</v>
      </c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9"/>
      <c r="R19" s="170"/>
      <c r="S19" s="170"/>
      <c r="T19" s="170"/>
      <c r="U19" s="171"/>
      <c r="V19" s="161"/>
      <c r="W19" s="172"/>
      <c r="X19" s="171"/>
      <c r="Y19" s="161"/>
      <c r="Z19" s="173"/>
      <c r="AA19" s="46"/>
      <c r="AB19" s="161"/>
      <c r="AC19" s="157"/>
      <c r="AD19" s="167"/>
      <c r="AE19" s="167"/>
      <c r="AF19" s="167"/>
      <c r="AG19" s="167"/>
      <c r="AH19" s="167"/>
      <c r="AI19" s="167"/>
      <c r="AJ19" s="167"/>
      <c r="AK19" s="167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</row>
    <row r="20" customFormat="false" ht="81" hidden="false" customHeight="true" outlineLevel="0" collapsed="false">
      <c r="A20" s="161"/>
      <c r="B20" s="174" t="s">
        <v>126</v>
      </c>
      <c r="C20" s="174" t="s">
        <v>127</v>
      </c>
      <c r="D20" s="174" t="s">
        <v>128</v>
      </c>
      <c r="E20" s="174" t="s">
        <v>129</v>
      </c>
      <c r="F20" s="174" t="s">
        <v>130</v>
      </c>
      <c r="G20" s="174" t="s">
        <v>131</v>
      </c>
      <c r="H20" s="174" t="s">
        <v>63</v>
      </c>
      <c r="I20" s="174" t="s">
        <v>132</v>
      </c>
      <c r="J20" s="174" t="s">
        <v>133</v>
      </c>
      <c r="K20" s="174" t="s">
        <v>134</v>
      </c>
      <c r="L20" s="174" t="s">
        <v>135</v>
      </c>
      <c r="M20" s="174" t="s">
        <v>136</v>
      </c>
      <c r="N20" s="174" t="s">
        <v>137</v>
      </c>
      <c r="O20" s="174" t="s">
        <v>138</v>
      </c>
      <c r="P20" s="174" t="s">
        <v>139</v>
      </c>
      <c r="Q20" s="175" t="s">
        <v>140</v>
      </c>
      <c r="R20" s="175" t="s">
        <v>141</v>
      </c>
      <c r="S20" s="176" t="s">
        <v>142</v>
      </c>
      <c r="T20" s="175" t="s">
        <v>143</v>
      </c>
      <c r="U20" s="175" t="s">
        <v>144</v>
      </c>
      <c r="V20" s="174" t="s">
        <v>145</v>
      </c>
      <c r="W20" s="174" t="s">
        <v>146</v>
      </c>
      <c r="X20" s="174" t="s">
        <v>147</v>
      </c>
      <c r="Y20" s="174" t="s">
        <v>148</v>
      </c>
      <c r="Z20" s="175" t="s">
        <v>149</v>
      </c>
      <c r="AA20" s="174" t="s">
        <v>150</v>
      </c>
      <c r="AB20" s="161"/>
      <c r="AC20" s="157"/>
      <c r="AD20" s="167"/>
      <c r="AE20" s="167"/>
      <c r="AF20" s="167"/>
      <c r="AG20" s="167"/>
      <c r="AH20" s="167"/>
      <c r="AI20" s="167"/>
      <c r="AJ20" s="167"/>
      <c r="AK20" s="167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</row>
    <row r="21" customFormat="false" ht="34.5" hidden="false" customHeight="true" outlineLevel="0" collapsed="false">
      <c r="A21" s="177"/>
      <c r="B21" s="178" t="s">
        <v>78</v>
      </c>
      <c r="C21" s="179" t="s">
        <v>55</v>
      </c>
      <c r="D21" s="180" t="s">
        <v>58</v>
      </c>
      <c r="E21" s="181" t="s">
        <v>112</v>
      </c>
      <c r="F21" s="182" t="s">
        <v>151</v>
      </c>
      <c r="G21" s="182" t="s">
        <v>152</v>
      </c>
      <c r="H21" s="182" t="s">
        <v>153</v>
      </c>
      <c r="I21" s="182" t="s">
        <v>154</v>
      </c>
      <c r="J21" s="182" t="s">
        <v>155</v>
      </c>
      <c r="K21" s="182" t="s">
        <v>156</v>
      </c>
      <c r="L21" s="182" t="s">
        <v>157</v>
      </c>
      <c r="M21" s="183" t="s">
        <v>158</v>
      </c>
      <c r="N21" s="183" t="s">
        <v>153</v>
      </c>
      <c r="O21" s="179" t="s">
        <v>159</v>
      </c>
      <c r="P21" s="184" t="s">
        <v>160</v>
      </c>
      <c r="Q21" s="185" t="n">
        <v>84004.88</v>
      </c>
      <c r="R21" s="186" t="s">
        <v>161</v>
      </c>
      <c r="S21" s="187"/>
      <c r="T21" s="188" t="n">
        <f aca="false">Q21*S21</f>
        <v>0</v>
      </c>
      <c r="U21" s="188" t="n">
        <f aca="false">Q21-T21</f>
        <v>84004.88</v>
      </c>
      <c r="V21" s="189"/>
      <c r="W21" s="190"/>
      <c r="X21" s="190"/>
      <c r="Y21" s="191"/>
      <c r="Z21" s="192"/>
      <c r="AA21" s="193"/>
      <c r="AB21" s="194"/>
      <c r="AC21" s="195"/>
      <c r="AD21" s="196"/>
      <c r="AE21" s="196"/>
      <c r="AF21" s="196"/>
      <c r="AG21" s="196"/>
      <c r="AH21" s="196"/>
      <c r="AI21" s="196"/>
      <c r="AJ21" s="196"/>
      <c r="AK21" s="196"/>
      <c r="AL21" s="194"/>
      <c r="AM21" s="194"/>
      <c r="AN21" s="194"/>
      <c r="AO21" s="194"/>
      <c r="AP21" s="194"/>
      <c r="AQ21" s="194"/>
      <c r="AR21" s="194"/>
      <c r="AS21" s="194"/>
      <c r="AT21" s="194"/>
      <c r="AU21" s="194"/>
      <c r="AV21" s="194"/>
      <c r="AW21" s="194"/>
      <c r="AX21" s="194"/>
    </row>
    <row r="22" customFormat="false" ht="34.5" hidden="false" customHeight="true" outlineLevel="0" collapsed="false">
      <c r="A22" s="194"/>
      <c r="B22" s="191" t="s">
        <v>162</v>
      </c>
      <c r="C22" s="197" t="s">
        <v>176</v>
      </c>
      <c r="D22" s="197"/>
      <c r="E22" s="198" t="s">
        <v>112</v>
      </c>
      <c r="F22" s="199"/>
      <c r="G22" s="199"/>
      <c r="H22" s="199"/>
      <c r="I22" s="199"/>
      <c r="J22" s="199"/>
      <c r="K22" s="199"/>
      <c r="L22" s="199"/>
      <c r="M22" s="200"/>
      <c r="N22" s="200"/>
      <c r="O22" s="197"/>
      <c r="P22" s="201"/>
      <c r="Q22" s="202" t="n">
        <v>589680</v>
      </c>
      <c r="R22" s="203" t="s">
        <v>161</v>
      </c>
      <c r="S22" s="204"/>
      <c r="T22" s="205" t="n">
        <f aca="false">Q22*S22</f>
        <v>0</v>
      </c>
      <c r="U22" s="205" t="n">
        <f aca="false">Q22-T22</f>
        <v>589680</v>
      </c>
      <c r="V22" s="193"/>
      <c r="W22" s="206"/>
      <c r="X22" s="206"/>
      <c r="Y22" s="193"/>
      <c r="Z22" s="192"/>
      <c r="AA22" s="193"/>
      <c r="AB22" s="194"/>
      <c r="AC22" s="195"/>
      <c r="AD22" s="196"/>
      <c r="AE22" s="196"/>
      <c r="AF22" s="196"/>
      <c r="AG22" s="196"/>
      <c r="AH22" s="196"/>
      <c r="AI22" s="196"/>
      <c r="AJ22" s="196"/>
      <c r="AK22" s="196"/>
      <c r="AL22" s="194"/>
      <c r="AM22" s="194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</row>
    <row r="23" customFormat="false" ht="34.5" hidden="false" customHeight="true" outlineLevel="0" collapsed="false">
      <c r="A23" s="194"/>
      <c r="B23" s="191" t="s">
        <v>162</v>
      </c>
      <c r="C23" s="197" t="s">
        <v>164</v>
      </c>
      <c r="D23" s="197"/>
      <c r="E23" s="198" t="s">
        <v>112</v>
      </c>
      <c r="F23" s="199"/>
      <c r="G23" s="199"/>
      <c r="H23" s="199"/>
      <c r="I23" s="199"/>
      <c r="J23" s="199"/>
      <c r="K23" s="199"/>
      <c r="L23" s="199"/>
      <c r="M23" s="200"/>
      <c r="N23" s="200"/>
      <c r="O23" s="197"/>
      <c r="P23" s="200"/>
      <c r="Q23" s="202" t="n">
        <v>4500</v>
      </c>
      <c r="R23" s="203" t="s">
        <v>161</v>
      </c>
      <c r="S23" s="204"/>
      <c r="T23" s="205" t="n">
        <f aca="false">Q23*S23</f>
        <v>0</v>
      </c>
      <c r="U23" s="205" t="n">
        <f aca="false">Q23-T23</f>
        <v>4500</v>
      </c>
      <c r="V23" s="193"/>
      <c r="W23" s="206"/>
      <c r="X23" s="206"/>
      <c r="Y23" s="193"/>
      <c r="Z23" s="192"/>
      <c r="AA23" s="193"/>
      <c r="AB23" s="194"/>
      <c r="AC23" s="195"/>
      <c r="AD23" s="196"/>
      <c r="AE23" s="196"/>
      <c r="AF23" s="196"/>
      <c r="AG23" s="196"/>
      <c r="AH23" s="196"/>
      <c r="AI23" s="196"/>
      <c r="AJ23" s="196"/>
      <c r="AK23" s="196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</row>
    <row r="24" customFormat="false" ht="34.5" hidden="false" customHeight="true" outlineLevel="0" collapsed="false">
      <c r="A24" s="207"/>
      <c r="B24" s="208" t="s">
        <v>162</v>
      </c>
      <c r="C24" s="209" t="s">
        <v>165</v>
      </c>
      <c r="D24" s="209"/>
      <c r="E24" s="210" t="s">
        <v>112</v>
      </c>
      <c r="F24" s="211"/>
      <c r="G24" s="211"/>
      <c r="H24" s="211"/>
      <c r="I24" s="211"/>
      <c r="J24" s="211"/>
      <c r="K24" s="211"/>
      <c r="L24" s="211"/>
      <c r="M24" s="212"/>
      <c r="N24" s="212"/>
      <c r="O24" s="209"/>
      <c r="P24" s="213"/>
      <c r="Q24" s="214"/>
      <c r="R24" s="215" t="s">
        <v>161</v>
      </c>
      <c r="S24" s="216"/>
      <c r="T24" s="217" t="n">
        <f aca="false">Q24*S24</f>
        <v>0</v>
      </c>
      <c r="U24" s="217" t="n">
        <f aca="false">Q24-T24</f>
        <v>0</v>
      </c>
      <c r="V24" s="218"/>
      <c r="W24" s="219"/>
      <c r="X24" s="219"/>
      <c r="Y24" s="218"/>
      <c r="Z24" s="220"/>
      <c r="AA24" s="218"/>
      <c r="AB24" s="207"/>
      <c r="AC24" s="157"/>
      <c r="AD24" s="221"/>
      <c r="AE24" s="221"/>
      <c r="AF24" s="221"/>
      <c r="AG24" s="221"/>
      <c r="AH24" s="221"/>
      <c r="AI24" s="221"/>
      <c r="AJ24" s="221"/>
      <c r="AK24" s="221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</row>
    <row r="25" customFormat="false" ht="34.5" hidden="true" customHeight="true" outlineLevel="0" collapsed="false">
      <c r="A25" s="207"/>
      <c r="B25" s="208"/>
      <c r="C25" s="222" t="s">
        <v>166</v>
      </c>
      <c r="D25" s="209" t="s">
        <v>167</v>
      </c>
      <c r="E25" s="208"/>
      <c r="F25" s="208"/>
      <c r="G25" s="208"/>
      <c r="H25" s="208"/>
      <c r="I25" s="208"/>
      <c r="J25" s="208"/>
      <c r="K25" s="208"/>
      <c r="L25" s="208"/>
      <c r="M25" s="223"/>
      <c r="N25" s="223"/>
      <c r="O25" s="223"/>
      <c r="P25" s="224"/>
      <c r="Q25" s="217"/>
      <c r="R25" s="225" t="s">
        <v>168</v>
      </c>
      <c r="S25" s="216"/>
      <c r="T25" s="217"/>
      <c r="U25" s="217"/>
      <c r="V25" s="218"/>
      <c r="W25" s="217"/>
      <c r="X25" s="217"/>
      <c r="Y25" s="218"/>
      <c r="Z25" s="220"/>
      <c r="AA25" s="218"/>
      <c r="AB25" s="207"/>
      <c r="AC25" s="207"/>
      <c r="AD25" s="207"/>
      <c r="AE25" s="207"/>
      <c r="AF25" s="207"/>
      <c r="AG25" s="207"/>
      <c r="AH25" s="207"/>
      <c r="AI25" s="157"/>
      <c r="AJ25" s="221"/>
      <c r="AK25" s="221"/>
      <c r="AL25" s="221"/>
      <c r="AM25" s="221"/>
      <c r="AN25" s="221"/>
      <c r="AO25" s="221"/>
      <c r="AP25" s="221"/>
      <c r="AQ25" s="221"/>
      <c r="AR25" s="207"/>
      <c r="AS25" s="207"/>
      <c r="AT25" s="207"/>
      <c r="AU25" s="207"/>
      <c r="AV25" s="207"/>
      <c r="AW25" s="207"/>
      <c r="AX25" s="207"/>
    </row>
    <row r="26" customFormat="false" ht="34.5" hidden="true" customHeight="true" outlineLevel="0" collapsed="false">
      <c r="A26" s="207"/>
      <c r="B26" s="208"/>
      <c r="C26" s="222" t="s">
        <v>166</v>
      </c>
      <c r="D26" s="209" t="s">
        <v>169</v>
      </c>
      <c r="E26" s="208"/>
      <c r="F26" s="208"/>
      <c r="G26" s="208"/>
      <c r="H26" s="208"/>
      <c r="I26" s="208"/>
      <c r="J26" s="208"/>
      <c r="K26" s="208"/>
      <c r="L26" s="208"/>
      <c r="M26" s="223"/>
      <c r="N26" s="223"/>
      <c r="O26" s="223"/>
      <c r="P26" s="224"/>
      <c r="Q26" s="217"/>
      <c r="R26" s="225" t="s">
        <v>168</v>
      </c>
      <c r="S26" s="216"/>
      <c r="T26" s="217"/>
      <c r="U26" s="217"/>
      <c r="V26" s="218"/>
      <c r="W26" s="217"/>
      <c r="X26" s="217"/>
      <c r="Y26" s="218"/>
      <c r="Z26" s="220"/>
      <c r="AA26" s="218"/>
      <c r="AB26" s="207"/>
      <c r="AC26" s="207"/>
      <c r="AD26" s="207"/>
      <c r="AE26" s="207"/>
      <c r="AF26" s="207"/>
      <c r="AG26" s="207"/>
      <c r="AH26" s="207"/>
      <c r="AI26" s="157"/>
      <c r="AJ26" s="221"/>
      <c r="AK26" s="221"/>
      <c r="AL26" s="221"/>
      <c r="AM26" s="221"/>
      <c r="AN26" s="221"/>
      <c r="AO26" s="221"/>
      <c r="AP26" s="221"/>
      <c r="AQ26" s="221"/>
      <c r="AR26" s="207"/>
      <c r="AS26" s="207"/>
      <c r="AT26" s="207"/>
      <c r="AU26" s="207"/>
      <c r="AV26" s="207"/>
      <c r="AW26" s="207"/>
      <c r="AX26" s="207"/>
    </row>
    <row r="27" customFormat="false" ht="34.5" hidden="true" customHeight="true" outlineLevel="0" collapsed="false">
      <c r="A27" s="207"/>
      <c r="B27" s="208"/>
      <c r="C27" s="223"/>
      <c r="D27" s="226"/>
      <c r="E27" s="208"/>
      <c r="F27" s="208"/>
      <c r="G27" s="208"/>
      <c r="H27" s="208"/>
      <c r="I27" s="208"/>
      <c r="J27" s="208"/>
      <c r="K27" s="208"/>
      <c r="L27" s="208"/>
      <c r="M27" s="227"/>
      <c r="N27" s="227"/>
      <c r="O27" s="227"/>
      <c r="P27" s="224"/>
      <c r="Q27" s="217"/>
      <c r="R27" s="225" t="s">
        <v>168</v>
      </c>
      <c r="S27" s="216"/>
      <c r="T27" s="217"/>
      <c r="U27" s="217"/>
      <c r="V27" s="218"/>
      <c r="W27" s="217"/>
      <c r="X27" s="217"/>
      <c r="Y27" s="218"/>
      <c r="Z27" s="220"/>
      <c r="AA27" s="218"/>
      <c r="AB27" s="207"/>
      <c r="AC27" s="207"/>
      <c r="AD27" s="207"/>
      <c r="AE27" s="207"/>
      <c r="AF27" s="207"/>
      <c r="AG27" s="207"/>
      <c r="AH27" s="207"/>
      <c r="AI27" s="157"/>
      <c r="AJ27" s="221"/>
      <c r="AK27" s="221"/>
      <c r="AL27" s="221"/>
      <c r="AM27" s="221"/>
      <c r="AN27" s="221"/>
      <c r="AO27" s="221"/>
      <c r="AP27" s="221"/>
      <c r="AQ27" s="221"/>
      <c r="AR27" s="207"/>
      <c r="AS27" s="207"/>
      <c r="AT27" s="207"/>
      <c r="AU27" s="207"/>
      <c r="AV27" s="207"/>
      <c r="AW27" s="207"/>
      <c r="AX27" s="207"/>
    </row>
    <row r="28" customFormat="false" ht="34.5" hidden="true" customHeight="true" outlineLevel="0" collapsed="false">
      <c r="A28" s="207"/>
      <c r="B28" s="208"/>
      <c r="C28" s="227"/>
      <c r="D28" s="228"/>
      <c r="E28" s="208"/>
      <c r="F28" s="208"/>
      <c r="G28" s="208"/>
      <c r="H28" s="208"/>
      <c r="I28" s="208"/>
      <c r="J28" s="208"/>
      <c r="K28" s="208"/>
      <c r="L28" s="208"/>
      <c r="M28" s="229"/>
      <c r="N28" s="229"/>
      <c r="O28" s="227"/>
      <c r="P28" s="230"/>
      <c r="Q28" s="217"/>
      <c r="R28" s="225" t="s">
        <v>168</v>
      </c>
      <c r="S28" s="216"/>
      <c r="T28" s="217"/>
      <c r="U28" s="217"/>
      <c r="V28" s="218"/>
      <c r="W28" s="217"/>
      <c r="X28" s="217"/>
      <c r="Y28" s="218"/>
      <c r="Z28" s="220"/>
      <c r="AA28" s="218"/>
      <c r="AB28" s="221"/>
      <c r="AC28" s="207"/>
      <c r="AD28" s="207"/>
      <c r="AE28" s="207"/>
      <c r="AF28" s="207"/>
      <c r="AG28" s="207"/>
      <c r="AH28" s="207"/>
      <c r="AI28" s="157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1"/>
      <c r="AV28" s="221"/>
      <c r="AW28" s="221"/>
      <c r="AX28" s="221"/>
    </row>
    <row r="29" customFormat="false" ht="15.75" hidden="false" customHeight="true" outlineLevel="0" collapsed="false">
      <c r="A29" s="161"/>
      <c r="B29" s="16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2"/>
      <c r="N29" s="232"/>
      <c r="O29" s="233" t="s">
        <v>170</v>
      </c>
      <c r="P29" s="234"/>
      <c r="Q29" s="235" t="n">
        <f aca="false">SUBTOTAL(9,Q21:Q28)</f>
        <v>678184.88</v>
      </c>
      <c r="R29" s="174"/>
      <c r="S29" s="236"/>
      <c r="T29" s="237" t="n">
        <f aca="false">SUM(T21:T28)</f>
        <v>0</v>
      </c>
      <c r="U29" s="237" t="n">
        <f aca="false">SUM(U21:U28)</f>
        <v>678184.88</v>
      </c>
      <c r="V29" s="174"/>
      <c r="W29" s="237" t="n">
        <f aca="false">SUM(W21:W24)</f>
        <v>0</v>
      </c>
      <c r="X29" s="237" t="n">
        <f aca="false">SUM(X21:X24)</f>
        <v>0</v>
      </c>
      <c r="Y29" s="174"/>
      <c r="Z29" s="237" t="n">
        <f aca="false">SUBTOTAL(9,Z21:Z28)</f>
        <v>0</v>
      </c>
      <c r="AA29" s="174"/>
      <c r="AB29" s="161"/>
      <c r="AC29" s="157"/>
      <c r="AD29" s="161"/>
      <c r="AE29" s="161"/>
      <c r="AF29" s="161"/>
      <c r="AG29" s="161"/>
      <c r="AH29" s="161"/>
      <c r="AI29" s="158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</row>
    <row r="30" customFormat="false" ht="15.75" hidden="false" customHeight="true" outlineLevel="0" collapsed="false">
      <c r="A30" s="152"/>
      <c r="B30" s="152"/>
      <c r="C30" s="152"/>
      <c r="D30" s="238"/>
      <c r="E30" s="238"/>
      <c r="F30" s="238"/>
      <c r="G30" s="238"/>
      <c r="H30" s="238"/>
      <c r="I30" s="238"/>
      <c r="J30" s="238"/>
      <c r="K30" s="238"/>
      <c r="L30" s="238"/>
      <c r="M30" s="231"/>
      <c r="N30" s="231"/>
      <c r="O30" s="231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Z30" s="152"/>
      <c r="AA30" s="238"/>
      <c r="AB30" s="152"/>
      <c r="AC30" s="157"/>
      <c r="AD30" s="239"/>
      <c r="AE30" s="239"/>
      <c r="AF30" s="239"/>
      <c r="AG30" s="239"/>
      <c r="AH30" s="239"/>
      <c r="AI30" s="158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</row>
    <row r="31" customFormat="false" ht="15.75" hidden="false" customHeight="true" outlineLevel="0" collapsed="false">
      <c r="A31" s="240"/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1"/>
      <c r="AA31" s="240"/>
      <c r="AB31" s="241"/>
      <c r="AC31" s="240"/>
      <c r="AD31" s="242"/>
      <c r="AE31" s="242"/>
      <c r="AF31" s="242"/>
      <c r="AG31" s="242"/>
      <c r="AH31" s="242"/>
      <c r="AI31" s="242"/>
      <c r="AJ31" s="242"/>
      <c r="AK31" s="242"/>
      <c r="AL31" s="242"/>
      <c r="AM31" s="241"/>
      <c r="AN31" s="241"/>
      <c r="AO31" s="241"/>
      <c r="AP31" s="241"/>
      <c r="AQ31" s="241"/>
      <c r="AR31" s="241"/>
      <c r="AS31" s="241"/>
      <c r="AT31" s="241"/>
      <c r="AU31" s="241"/>
      <c r="AV31" s="241"/>
      <c r="AW31" s="241"/>
      <c r="AX31" s="241"/>
    </row>
    <row r="32" customFormat="false" ht="15" hidden="true" customHeight="true" outlineLevel="0" collapsed="false">
      <c r="A32" s="152"/>
      <c r="B32" s="152"/>
      <c r="C32" s="152"/>
      <c r="D32" s="155"/>
      <c r="E32" s="243"/>
      <c r="F32" s="243"/>
      <c r="G32" s="243"/>
      <c r="H32" s="243"/>
      <c r="I32" s="243"/>
      <c r="J32" s="243"/>
      <c r="K32" s="243"/>
      <c r="L32" s="243"/>
      <c r="M32" s="244"/>
      <c r="N32" s="244"/>
      <c r="O32" s="244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4"/>
      <c r="AA32" s="155"/>
      <c r="AB32" s="154"/>
      <c r="AC32" s="155"/>
      <c r="AD32" s="155"/>
      <c r="AE32" s="155"/>
      <c r="AF32" s="155"/>
      <c r="AG32" s="155"/>
      <c r="AH32" s="155"/>
      <c r="AI32" s="155"/>
      <c r="AJ32" s="155"/>
      <c r="AK32" s="152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</row>
    <row r="33" customFormat="false" ht="15" hidden="true" customHeight="true" outlineLevel="0" collapsed="false">
      <c r="A33" s="152"/>
      <c r="B33" s="152"/>
      <c r="C33" s="152"/>
      <c r="D33" s="155"/>
      <c r="E33" s="243"/>
      <c r="F33" s="243"/>
      <c r="G33" s="243"/>
      <c r="H33" s="243"/>
      <c r="I33" s="243"/>
      <c r="J33" s="243"/>
      <c r="K33" s="243"/>
      <c r="L33" s="243"/>
      <c r="M33" s="244"/>
      <c r="N33" s="244"/>
      <c r="O33" s="244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4"/>
      <c r="AA33" s="155"/>
      <c r="AB33" s="154"/>
      <c r="AC33" s="155"/>
      <c r="AD33" s="155"/>
      <c r="AE33" s="155"/>
      <c r="AF33" s="155"/>
      <c r="AG33" s="155"/>
      <c r="AH33" s="155"/>
      <c r="AI33" s="155"/>
      <c r="AJ33" s="155"/>
      <c r="AK33" s="152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</row>
    <row r="34" customFormat="false" ht="15" hidden="true" customHeight="true" outlineLevel="0" collapsed="false">
      <c r="A34" s="152"/>
      <c r="B34" s="152"/>
      <c r="C34" s="152"/>
      <c r="D34" s="155"/>
      <c r="E34" s="243"/>
      <c r="F34" s="243"/>
      <c r="G34" s="243"/>
      <c r="H34" s="243"/>
      <c r="I34" s="243"/>
      <c r="J34" s="243"/>
      <c r="K34" s="243"/>
      <c r="L34" s="243"/>
      <c r="M34" s="244"/>
      <c r="N34" s="244"/>
      <c r="O34" s="244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4"/>
      <c r="AA34" s="155"/>
      <c r="AB34" s="154"/>
      <c r="AC34" s="155"/>
      <c r="AD34" s="155"/>
      <c r="AE34" s="155"/>
      <c r="AF34" s="155"/>
      <c r="AG34" s="155"/>
      <c r="AH34" s="155"/>
      <c r="AI34" s="155"/>
      <c r="AJ34" s="155"/>
      <c r="AK34" s="152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</row>
    <row r="35" customFormat="false" ht="15" hidden="true" customHeight="true" outlineLevel="0" collapsed="false">
      <c r="A35" s="152"/>
      <c r="B35" s="152"/>
      <c r="C35" s="152"/>
      <c r="D35" s="155"/>
      <c r="E35" s="243"/>
      <c r="F35" s="243"/>
      <c r="G35" s="243"/>
      <c r="H35" s="243"/>
      <c r="I35" s="243"/>
      <c r="J35" s="243"/>
      <c r="K35" s="243"/>
      <c r="L35" s="243"/>
      <c r="M35" s="244"/>
      <c r="N35" s="244"/>
      <c r="O35" s="244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4"/>
      <c r="AA35" s="155"/>
      <c r="AB35" s="154"/>
      <c r="AC35" s="155"/>
      <c r="AD35" s="155"/>
      <c r="AE35" s="155"/>
      <c r="AF35" s="155"/>
      <c r="AG35" s="155"/>
      <c r="AH35" s="155"/>
      <c r="AI35" s="155"/>
      <c r="AJ35" s="155"/>
      <c r="AK35" s="152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</row>
    <row r="36" customFormat="false" ht="15" hidden="true" customHeight="true" outlineLevel="0" collapsed="false">
      <c r="A36" s="152"/>
      <c r="B36" s="152"/>
      <c r="C36" s="152"/>
      <c r="D36" s="155"/>
      <c r="E36" s="243"/>
      <c r="F36" s="243"/>
      <c r="G36" s="243"/>
      <c r="H36" s="243"/>
      <c r="I36" s="243"/>
      <c r="J36" s="243"/>
      <c r="K36" s="243"/>
      <c r="L36" s="243"/>
      <c r="M36" s="244"/>
      <c r="N36" s="244"/>
      <c r="O36" s="244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4"/>
      <c r="AA36" s="155"/>
      <c r="AB36" s="154"/>
      <c r="AC36" s="155"/>
      <c r="AD36" s="155"/>
      <c r="AE36" s="155"/>
      <c r="AF36" s="155"/>
      <c r="AG36" s="155"/>
      <c r="AH36" s="155"/>
      <c r="AI36" s="155"/>
      <c r="AJ36" s="155"/>
      <c r="AK36" s="152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</row>
    <row r="37" customFormat="false" ht="15" hidden="true" customHeight="true" outlineLevel="0" collapsed="false">
      <c r="A37" s="152"/>
      <c r="B37" s="152"/>
      <c r="C37" s="152"/>
      <c r="D37" s="155"/>
      <c r="E37" s="243"/>
      <c r="F37" s="243"/>
      <c r="G37" s="243"/>
      <c r="H37" s="243"/>
      <c r="I37" s="243"/>
      <c r="J37" s="243"/>
      <c r="K37" s="243"/>
      <c r="L37" s="243"/>
      <c r="M37" s="244"/>
      <c r="N37" s="244"/>
      <c r="O37" s="244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4"/>
      <c r="AA37" s="155"/>
      <c r="AB37" s="154"/>
      <c r="AC37" s="155"/>
      <c r="AD37" s="155"/>
      <c r="AE37" s="155"/>
      <c r="AF37" s="155"/>
      <c r="AG37" s="155"/>
      <c r="AH37" s="155"/>
      <c r="AI37" s="155"/>
      <c r="AJ37" s="155"/>
      <c r="AK37" s="152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</row>
    <row r="38" customFormat="false" ht="15" hidden="true" customHeight="true" outlineLevel="0" collapsed="false">
      <c r="A38" s="152"/>
      <c r="B38" s="152"/>
      <c r="C38" s="152"/>
      <c r="D38" s="155"/>
      <c r="E38" s="243"/>
      <c r="F38" s="243"/>
      <c r="G38" s="243"/>
      <c r="H38" s="243"/>
      <c r="I38" s="243"/>
      <c r="J38" s="243"/>
      <c r="K38" s="243"/>
      <c r="L38" s="243"/>
      <c r="M38" s="244"/>
      <c r="N38" s="244"/>
      <c r="O38" s="244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4"/>
      <c r="AA38" s="155"/>
      <c r="AB38" s="154"/>
      <c r="AC38" s="155"/>
      <c r="AD38" s="155"/>
      <c r="AE38" s="155"/>
      <c r="AF38" s="155"/>
      <c r="AG38" s="155"/>
      <c r="AH38" s="155"/>
      <c r="AI38" s="155"/>
      <c r="AJ38" s="155"/>
      <c r="AK38" s="152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</row>
    <row r="39" customFormat="false" ht="15" hidden="true" customHeight="true" outlineLevel="0" collapsed="false">
      <c r="A39" s="152"/>
      <c r="B39" s="152"/>
      <c r="C39" s="152"/>
      <c r="D39" s="155"/>
      <c r="E39" s="243"/>
      <c r="F39" s="243"/>
      <c r="G39" s="243"/>
      <c r="H39" s="243"/>
      <c r="I39" s="243"/>
      <c r="J39" s="243"/>
      <c r="K39" s="243"/>
      <c r="L39" s="243"/>
      <c r="M39" s="244"/>
      <c r="N39" s="244"/>
      <c r="O39" s="244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4"/>
      <c r="AA39" s="155"/>
      <c r="AB39" s="154"/>
      <c r="AC39" s="155"/>
      <c r="AD39" s="155"/>
      <c r="AE39" s="155"/>
      <c r="AF39" s="155"/>
      <c r="AG39" s="155"/>
      <c r="AH39" s="155"/>
      <c r="AI39" s="155"/>
      <c r="AJ39" s="155"/>
      <c r="AK39" s="152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</row>
    <row r="40" customFormat="false" ht="15" hidden="true" customHeight="true" outlineLevel="0" collapsed="false">
      <c r="A40" s="152"/>
      <c r="B40" s="152"/>
      <c r="C40" s="152"/>
      <c r="D40" s="155"/>
      <c r="E40" s="243"/>
      <c r="F40" s="243"/>
      <c r="G40" s="243"/>
      <c r="H40" s="243"/>
      <c r="I40" s="243"/>
      <c r="J40" s="243"/>
      <c r="K40" s="243"/>
      <c r="L40" s="243"/>
      <c r="M40" s="244"/>
      <c r="N40" s="244"/>
      <c r="O40" s="244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4"/>
      <c r="AA40" s="155"/>
      <c r="AB40" s="154"/>
      <c r="AC40" s="155"/>
      <c r="AD40" s="155"/>
      <c r="AE40" s="155"/>
      <c r="AF40" s="155"/>
      <c r="AG40" s="155"/>
      <c r="AH40" s="155"/>
      <c r="AI40" s="155"/>
      <c r="AJ40" s="155"/>
      <c r="AK40" s="152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</row>
    <row r="41" customFormat="false" ht="15" hidden="true" customHeight="true" outlineLevel="0" collapsed="false">
      <c r="A41" s="152"/>
      <c r="B41" s="152"/>
      <c r="C41" s="152"/>
      <c r="D41" s="155"/>
      <c r="E41" s="243"/>
      <c r="F41" s="243"/>
      <c r="G41" s="243"/>
      <c r="H41" s="243"/>
      <c r="I41" s="243"/>
      <c r="J41" s="243"/>
      <c r="K41" s="243"/>
      <c r="L41" s="243"/>
      <c r="M41" s="244"/>
      <c r="N41" s="244"/>
      <c r="O41" s="244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4"/>
      <c r="AA41" s="155"/>
      <c r="AB41" s="154"/>
      <c r="AC41" s="155"/>
      <c r="AD41" s="155"/>
      <c r="AE41" s="155"/>
      <c r="AF41" s="155"/>
      <c r="AG41" s="155"/>
      <c r="AH41" s="155"/>
      <c r="AI41" s="155"/>
      <c r="AJ41" s="155"/>
      <c r="AK41" s="152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</row>
    <row r="42" customFormat="false" ht="15" hidden="true" customHeight="true" outlineLevel="0" collapsed="false">
      <c r="A42" s="155"/>
      <c r="B42" s="155"/>
      <c r="C42" s="155"/>
      <c r="D42" s="155"/>
      <c r="E42" s="243"/>
      <c r="F42" s="243"/>
      <c r="G42" s="243"/>
      <c r="H42" s="243"/>
      <c r="I42" s="243"/>
      <c r="J42" s="243"/>
      <c r="K42" s="243"/>
      <c r="L42" s="243"/>
      <c r="M42" s="244"/>
      <c r="N42" s="244"/>
      <c r="O42" s="244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2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</row>
    <row r="43" customFormat="false" ht="15" hidden="true" customHeight="true" outlineLevel="0" collapsed="false">
      <c r="A43" s="155"/>
      <c r="B43" s="155"/>
      <c r="C43" s="155"/>
      <c r="D43" s="155"/>
      <c r="E43" s="243"/>
      <c r="F43" s="243"/>
      <c r="G43" s="243"/>
      <c r="H43" s="243"/>
      <c r="I43" s="243"/>
      <c r="J43" s="243"/>
      <c r="K43" s="243"/>
      <c r="L43" s="243"/>
      <c r="M43" s="244"/>
      <c r="N43" s="244"/>
      <c r="O43" s="244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2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</row>
    <row r="44" customFormat="false" ht="15" hidden="true" customHeight="true" outlineLevel="0" collapsed="false">
      <c r="A44" s="155"/>
      <c r="B44" s="155"/>
      <c r="C44" s="155"/>
      <c r="D44" s="155"/>
      <c r="E44" s="243"/>
      <c r="F44" s="243"/>
      <c r="G44" s="243"/>
      <c r="H44" s="243"/>
      <c r="I44" s="243"/>
      <c r="J44" s="243"/>
      <c r="K44" s="243"/>
      <c r="L44" s="243"/>
      <c r="M44" s="244"/>
      <c r="N44" s="244"/>
      <c r="O44" s="244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2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</row>
    <row r="45" customFormat="false" ht="15" hidden="true" customHeight="true" outlineLevel="0" collapsed="false">
      <c r="A45" s="155"/>
      <c r="B45" s="155"/>
      <c r="C45" s="155"/>
      <c r="D45" s="155"/>
      <c r="E45" s="243"/>
      <c r="F45" s="243"/>
      <c r="G45" s="243"/>
      <c r="H45" s="243"/>
      <c r="I45" s="243"/>
      <c r="J45" s="243"/>
      <c r="K45" s="243"/>
      <c r="L45" s="243"/>
      <c r="M45" s="244"/>
      <c r="N45" s="244"/>
      <c r="O45" s="244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2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</row>
    <row r="46" customFormat="false" ht="15" hidden="true" customHeight="true" outlineLevel="0" collapsed="false">
      <c r="A46" s="155"/>
      <c r="B46" s="155"/>
      <c r="C46" s="155"/>
      <c r="D46" s="155"/>
      <c r="E46" s="243"/>
      <c r="F46" s="243"/>
      <c r="G46" s="243"/>
      <c r="H46" s="243"/>
      <c r="I46" s="243"/>
      <c r="J46" s="243"/>
      <c r="K46" s="243"/>
      <c r="L46" s="243"/>
      <c r="M46" s="244"/>
      <c r="N46" s="244"/>
      <c r="O46" s="244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2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</row>
    <row r="47" customFormat="false" ht="15" hidden="true" customHeight="true" outlineLevel="0" collapsed="false">
      <c r="A47" s="155"/>
      <c r="B47" s="155"/>
      <c r="C47" s="155"/>
      <c r="D47" s="155"/>
      <c r="E47" s="243"/>
      <c r="F47" s="243"/>
      <c r="G47" s="243"/>
      <c r="H47" s="243"/>
      <c r="I47" s="243"/>
      <c r="J47" s="243"/>
      <c r="K47" s="243"/>
      <c r="L47" s="243"/>
      <c r="M47" s="244"/>
      <c r="N47" s="244"/>
      <c r="O47" s="244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2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</row>
    <row r="48" customFormat="false" ht="15" hidden="true" customHeight="true" outlineLevel="0" collapsed="false">
      <c r="A48" s="155"/>
      <c r="B48" s="155"/>
      <c r="C48" s="155"/>
      <c r="D48" s="155"/>
      <c r="E48" s="243"/>
      <c r="F48" s="243"/>
      <c r="G48" s="243"/>
      <c r="H48" s="243"/>
      <c r="I48" s="243"/>
      <c r="J48" s="243"/>
      <c r="K48" s="243"/>
      <c r="L48" s="243"/>
      <c r="M48" s="244"/>
      <c r="N48" s="244"/>
      <c r="O48" s="244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2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</row>
    <row r="49" customFormat="false" ht="15" hidden="true" customHeight="true" outlineLevel="0" collapsed="false">
      <c r="A49" s="155"/>
      <c r="B49" s="155"/>
      <c r="C49" s="155"/>
      <c r="D49" s="155"/>
      <c r="E49" s="243"/>
      <c r="F49" s="243"/>
      <c r="G49" s="243"/>
      <c r="H49" s="243"/>
      <c r="I49" s="243"/>
      <c r="J49" s="243"/>
      <c r="K49" s="243"/>
      <c r="L49" s="243"/>
      <c r="M49" s="244"/>
      <c r="N49" s="244"/>
      <c r="O49" s="244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2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</row>
    <row r="50" customFormat="false" ht="15" hidden="true" customHeight="true" outlineLevel="0" collapsed="false">
      <c r="A50" s="155"/>
      <c r="B50" s="155"/>
      <c r="C50" s="155"/>
      <c r="D50" s="155"/>
      <c r="E50" s="243"/>
      <c r="F50" s="243"/>
      <c r="G50" s="243"/>
      <c r="H50" s="243"/>
      <c r="I50" s="243"/>
      <c r="J50" s="243"/>
      <c r="K50" s="243"/>
      <c r="L50" s="243"/>
      <c r="M50" s="244"/>
      <c r="N50" s="244"/>
      <c r="O50" s="244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2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</row>
    <row r="51" customFormat="false" ht="15" hidden="true" customHeight="true" outlineLevel="0" collapsed="false">
      <c r="A51" s="155"/>
      <c r="B51" s="155"/>
      <c r="C51" s="155"/>
      <c r="D51" s="155"/>
      <c r="E51" s="243"/>
      <c r="F51" s="243"/>
      <c r="G51" s="243"/>
      <c r="H51" s="243"/>
      <c r="I51" s="243"/>
      <c r="J51" s="243"/>
      <c r="K51" s="243"/>
      <c r="L51" s="243"/>
      <c r="M51" s="244"/>
      <c r="N51" s="244"/>
      <c r="O51" s="244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2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</row>
    <row r="52" customFormat="false" ht="15" hidden="true" customHeight="true" outlineLevel="0" collapsed="false">
      <c r="A52" s="155"/>
      <c r="B52" s="155"/>
      <c r="C52" s="155"/>
      <c r="D52" s="155"/>
      <c r="E52" s="243"/>
      <c r="F52" s="243"/>
      <c r="G52" s="243"/>
      <c r="H52" s="243"/>
      <c r="I52" s="243"/>
      <c r="J52" s="243"/>
      <c r="K52" s="243"/>
      <c r="L52" s="243"/>
      <c r="M52" s="244"/>
      <c r="N52" s="244"/>
      <c r="O52" s="244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2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</row>
    <row r="53" customFormat="false" ht="15" hidden="true" customHeight="true" outlineLevel="0" collapsed="false">
      <c r="A53" s="155"/>
      <c r="B53" s="155"/>
      <c r="C53" s="155"/>
      <c r="D53" s="155"/>
      <c r="E53" s="243"/>
      <c r="F53" s="243"/>
      <c r="G53" s="243"/>
      <c r="H53" s="243"/>
      <c r="I53" s="243"/>
      <c r="J53" s="243"/>
      <c r="K53" s="243"/>
      <c r="L53" s="243"/>
      <c r="M53" s="244"/>
      <c r="N53" s="244"/>
      <c r="O53" s="244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2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</row>
    <row r="54" customFormat="false" ht="15" hidden="true" customHeight="true" outlineLevel="0" collapsed="false">
      <c r="A54" s="155"/>
      <c r="B54" s="155"/>
      <c r="C54" s="155"/>
      <c r="D54" s="155"/>
      <c r="E54" s="243"/>
      <c r="F54" s="243"/>
      <c r="G54" s="243"/>
      <c r="H54" s="243"/>
      <c r="I54" s="243"/>
      <c r="J54" s="243"/>
      <c r="K54" s="243"/>
      <c r="L54" s="243"/>
      <c r="M54" s="244"/>
      <c r="N54" s="244"/>
      <c r="O54" s="244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2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</row>
    <row r="55" customFormat="false" ht="15" hidden="true" customHeight="true" outlineLevel="0" collapsed="false">
      <c r="A55" s="155"/>
      <c r="B55" s="155"/>
      <c r="C55" s="155"/>
      <c r="D55" s="155"/>
      <c r="E55" s="243"/>
      <c r="F55" s="243"/>
      <c r="G55" s="243"/>
      <c r="H55" s="243"/>
      <c r="I55" s="243"/>
      <c r="J55" s="243"/>
      <c r="K55" s="243"/>
      <c r="L55" s="243"/>
      <c r="M55" s="244"/>
      <c r="N55" s="244"/>
      <c r="O55" s="244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2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</row>
    <row r="56" customFormat="false" ht="15" hidden="true" customHeight="true" outlineLevel="0" collapsed="false">
      <c r="A56" s="155"/>
      <c r="B56" s="155"/>
      <c r="C56" s="155"/>
      <c r="D56" s="155"/>
      <c r="E56" s="243"/>
      <c r="F56" s="243"/>
      <c r="G56" s="243"/>
      <c r="H56" s="243"/>
      <c r="I56" s="243"/>
      <c r="J56" s="243"/>
      <c r="K56" s="243"/>
      <c r="L56" s="243"/>
      <c r="M56" s="244"/>
      <c r="N56" s="244"/>
      <c r="O56" s="244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2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</row>
    <row r="57" customFormat="false" ht="15" hidden="true" customHeight="true" outlineLevel="0" collapsed="false">
      <c r="A57" s="155"/>
      <c r="B57" s="155"/>
      <c r="C57" s="155"/>
      <c r="D57" s="155"/>
      <c r="E57" s="243"/>
      <c r="F57" s="243"/>
      <c r="G57" s="243"/>
      <c r="H57" s="243"/>
      <c r="I57" s="243"/>
      <c r="J57" s="243"/>
      <c r="K57" s="243"/>
      <c r="L57" s="243"/>
      <c r="M57" s="244"/>
      <c r="N57" s="244"/>
      <c r="O57" s="244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2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</row>
    <row r="58" customFormat="false" ht="15" hidden="true" customHeight="true" outlineLevel="0" collapsed="false">
      <c r="A58" s="155"/>
      <c r="B58" s="155"/>
      <c r="C58" s="155"/>
      <c r="D58" s="155"/>
      <c r="E58" s="243"/>
      <c r="F58" s="243"/>
      <c r="G58" s="243"/>
      <c r="H58" s="243"/>
      <c r="I58" s="243"/>
      <c r="J58" s="243"/>
      <c r="K58" s="243"/>
      <c r="L58" s="243"/>
      <c r="M58" s="244"/>
      <c r="N58" s="244"/>
      <c r="O58" s="244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2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</row>
    <row r="59" customFormat="false" ht="15" hidden="true" customHeight="true" outlineLevel="0" collapsed="false">
      <c r="A59" s="155"/>
      <c r="B59" s="155"/>
      <c r="C59" s="155"/>
      <c r="D59" s="155"/>
      <c r="E59" s="243"/>
      <c r="F59" s="243"/>
      <c r="G59" s="243"/>
      <c r="H59" s="243"/>
      <c r="I59" s="243"/>
      <c r="J59" s="243"/>
      <c r="K59" s="243"/>
      <c r="L59" s="243"/>
      <c r="M59" s="244"/>
      <c r="N59" s="244"/>
      <c r="O59" s="244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2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</row>
    <row r="60" customFormat="false" ht="15" hidden="true" customHeight="true" outlineLevel="0" collapsed="false">
      <c r="A60" s="155"/>
      <c r="B60" s="155"/>
      <c r="C60" s="155"/>
      <c r="D60" s="155"/>
      <c r="E60" s="243"/>
      <c r="F60" s="243"/>
      <c r="G60" s="243"/>
      <c r="H60" s="243"/>
      <c r="I60" s="243"/>
      <c r="J60" s="243"/>
      <c r="K60" s="243"/>
      <c r="L60" s="243"/>
      <c r="M60" s="244"/>
      <c r="N60" s="244"/>
      <c r="O60" s="244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2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</row>
    <row r="61" customFormat="false" ht="15" hidden="true" customHeight="true" outlineLevel="0" collapsed="false">
      <c r="A61" s="155"/>
      <c r="B61" s="155"/>
      <c r="C61" s="155"/>
      <c r="D61" s="155"/>
      <c r="E61" s="243"/>
      <c r="F61" s="243"/>
      <c r="G61" s="243"/>
      <c r="H61" s="243"/>
      <c r="I61" s="243"/>
      <c r="J61" s="243"/>
      <c r="K61" s="243"/>
      <c r="L61" s="243"/>
      <c r="M61" s="244"/>
      <c r="N61" s="244"/>
      <c r="O61" s="244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2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</row>
    <row r="62" customFormat="false" ht="15" hidden="true" customHeight="true" outlineLevel="0" collapsed="false">
      <c r="A62" s="155"/>
      <c r="B62" s="155"/>
      <c r="C62" s="155"/>
      <c r="D62" s="155"/>
      <c r="E62" s="243"/>
      <c r="F62" s="243"/>
      <c r="G62" s="243"/>
      <c r="H62" s="243"/>
      <c r="I62" s="243"/>
      <c r="J62" s="243"/>
      <c r="K62" s="243"/>
      <c r="L62" s="243"/>
      <c r="M62" s="244"/>
      <c r="N62" s="244"/>
      <c r="O62" s="244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2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</row>
    <row r="63" customFormat="false" ht="15" hidden="true" customHeight="true" outlineLevel="0" collapsed="false">
      <c r="A63" s="155"/>
      <c r="B63" s="155"/>
      <c r="C63" s="155"/>
      <c r="D63" s="155"/>
      <c r="E63" s="243"/>
      <c r="F63" s="243"/>
      <c r="G63" s="243"/>
      <c r="H63" s="243"/>
      <c r="I63" s="243"/>
      <c r="J63" s="243"/>
      <c r="K63" s="243"/>
      <c r="L63" s="243"/>
      <c r="M63" s="244"/>
      <c r="N63" s="244"/>
      <c r="O63" s="244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2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</row>
    <row r="64" customFormat="false" ht="15" hidden="true" customHeight="true" outlineLevel="0" collapsed="false">
      <c r="A64" s="155"/>
      <c r="B64" s="155"/>
      <c r="C64" s="155"/>
      <c r="D64" s="155"/>
      <c r="E64" s="243"/>
      <c r="F64" s="243"/>
      <c r="G64" s="243"/>
      <c r="H64" s="243"/>
      <c r="I64" s="243"/>
      <c r="J64" s="243"/>
      <c r="K64" s="243"/>
      <c r="L64" s="243"/>
      <c r="M64" s="244"/>
      <c r="N64" s="244"/>
      <c r="O64" s="244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2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</row>
    <row r="65" customFormat="false" ht="15" hidden="true" customHeight="true" outlineLevel="0" collapsed="false">
      <c r="A65" s="155"/>
      <c r="B65" s="155"/>
      <c r="C65" s="155"/>
      <c r="D65" s="155"/>
      <c r="E65" s="243"/>
      <c r="F65" s="243"/>
      <c r="G65" s="243"/>
      <c r="H65" s="243"/>
      <c r="I65" s="243"/>
      <c r="J65" s="243"/>
      <c r="K65" s="243"/>
      <c r="L65" s="243"/>
      <c r="M65" s="244"/>
      <c r="N65" s="244"/>
      <c r="O65" s="244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2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</row>
    <row r="66" customFormat="false" ht="15" hidden="true" customHeight="true" outlineLevel="0" collapsed="false">
      <c r="A66" s="155"/>
      <c r="B66" s="155"/>
      <c r="C66" s="155"/>
      <c r="D66" s="155"/>
      <c r="E66" s="243"/>
      <c r="F66" s="243"/>
      <c r="G66" s="243"/>
      <c r="H66" s="243"/>
      <c r="I66" s="243"/>
      <c r="J66" s="243"/>
      <c r="K66" s="243"/>
      <c r="L66" s="243"/>
      <c r="M66" s="244"/>
      <c r="N66" s="244"/>
      <c r="O66" s="244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2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</row>
    <row r="67" customFormat="false" ht="15" hidden="true" customHeight="true" outlineLevel="0" collapsed="false">
      <c r="A67" s="155"/>
      <c r="B67" s="155"/>
      <c r="C67" s="155"/>
      <c r="D67" s="155"/>
      <c r="E67" s="243"/>
      <c r="F67" s="243"/>
      <c r="G67" s="243"/>
      <c r="H67" s="243"/>
      <c r="I67" s="243"/>
      <c r="J67" s="243"/>
      <c r="K67" s="243"/>
      <c r="L67" s="243"/>
      <c r="M67" s="244"/>
      <c r="N67" s="244"/>
      <c r="O67" s="244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2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</row>
    <row r="68" customFormat="false" ht="15" hidden="true" customHeight="true" outlineLevel="0" collapsed="false">
      <c r="A68" s="155"/>
      <c r="B68" s="155"/>
      <c r="C68" s="155"/>
      <c r="D68" s="155"/>
      <c r="E68" s="243"/>
      <c r="F68" s="243"/>
      <c r="G68" s="243"/>
      <c r="H68" s="243"/>
      <c r="I68" s="243"/>
      <c r="J68" s="243"/>
      <c r="K68" s="243"/>
      <c r="L68" s="243"/>
      <c r="M68" s="244"/>
      <c r="N68" s="244"/>
      <c r="O68" s="244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2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</row>
    <row r="69" customFormat="false" ht="15" hidden="true" customHeight="true" outlineLevel="0" collapsed="false">
      <c r="A69" s="155"/>
      <c r="B69" s="155"/>
      <c r="C69" s="155"/>
      <c r="D69" s="155"/>
      <c r="E69" s="243"/>
      <c r="F69" s="243"/>
      <c r="G69" s="243"/>
      <c r="H69" s="243"/>
      <c r="I69" s="243"/>
      <c r="J69" s="243"/>
      <c r="K69" s="243"/>
      <c r="L69" s="243"/>
      <c r="M69" s="244"/>
      <c r="N69" s="244"/>
      <c r="O69" s="244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2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</row>
    <row r="70" customFormat="false" ht="15" hidden="true" customHeight="true" outlineLevel="0" collapsed="false">
      <c r="A70" s="155"/>
      <c r="B70" s="155"/>
      <c r="C70" s="155"/>
      <c r="D70" s="155"/>
      <c r="E70" s="243"/>
      <c r="F70" s="243"/>
      <c r="G70" s="243"/>
      <c r="H70" s="243"/>
      <c r="I70" s="243"/>
      <c r="J70" s="243"/>
      <c r="K70" s="243"/>
      <c r="L70" s="243"/>
      <c r="M70" s="244"/>
      <c r="N70" s="244"/>
      <c r="O70" s="244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2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</row>
    <row r="71" customFormat="false" ht="15" hidden="true" customHeight="true" outlineLevel="0" collapsed="false">
      <c r="A71" s="155"/>
      <c r="B71" s="155"/>
      <c r="C71" s="155"/>
      <c r="D71" s="155"/>
      <c r="E71" s="243"/>
      <c r="F71" s="243"/>
      <c r="G71" s="243"/>
      <c r="H71" s="243"/>
      <c r="I71" s="243"/>
      <c r="J71" s="243"/>
      <c r="K71" s="243"/>
      <c r="L71" s="243"/>
      <c r="M71" s="244"/>
      <c r="N71" s="244"/>
      <c r="O71" s="244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2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</row>
    <row r="72" customFormat="false" ht="15" hidden="true" customHeight="true" outlineLevel="0" collapsed="false">
      <c r="A72" s="155"/>
      <c r="B72" s="155"/>
      <c r="C72" s="155"/>
      <c r="D72" s="155"/>
      <c r="E72" s="243"/>
      <c r="F72" s="243"/>
      <c r="G72" s="243"/>
      <c r="H72" s="243"/>
      <c r="I72" s="243"/>
      <c r="J72" s="243"/>
      <c r="K72" s="243"/>
      <c r="L72" s="243"/>
      <c r="M72" s="244"/>
      <c r="N72" s="244"/>
      <c r="O72" s="244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2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</row>
    <row r="73" customFormat="false" ht="15" hidden="true" customHeight="true" outlineLevel="0" collapsed="false">
      <c r="A73" s="155"/>
      <c r="B73" s="155"/>
      <c r="C73" s="155"/>
      <c r="D73" s="155"/>
      <c r="E73" s="243"/>
      <c r="F73" s="243"/>
      <c r="G73" s="243"/>
      <c r="H73" s="243"/>
      <c r="I73" s="243"/>
      <c r="J73" s="243"/>
      <c r="K73" s="243"/>
      <c r="L73" s="243"/>
      <c r="M73" s="244"/>
      <c r="N73" s="244"/>
      <c r="O73" s="244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2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</row>
    <row r="74" customFormat="false" ht="15" hidden="true" customHeight="true" outlineLevel="0" collapsed="false">
      <c r="A74" s="155"/>
      <c r="B74" s="155"/>
      <c r="C74" s="155"/>
      <c r="D74" s="155"/>
      <c r="E74" s="243"/>
      <c r="F74" s="243"/>
      <c r="G74" s="243"/>
      <c r="H74" s="243"/>
      <c r="I74" s="243"/>
      <c r="J74" s="243"/>
      <c r="K74" s="243"/>
      <c r="L74" s="243"/>
      <c r="M74" s="244"/>
      <c r="N74" s="244"/>
      <c r="O74" s="244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2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</row>
    <row r="75" customFormat="false" ht="15" hidden="true" customHeight="true" outlineLevel="0" collapsed="false">
      <c r="A75" s="155"/>
      <c r="B75" s="155"/>
      <c r="C75" s="155"/>
      <c r="D75" s="155"/>
      <c r="E75" s="243"/>
      <c r="F75" s="243"/>
      <c r="G75" s="243"/>
      <c r="H75" s="243"/>
      <c r="I75" s="243"/>
      <c r="J75" s="243"/>
      <c r="K75" s="243"/>
      <c r="L75" s="243"/>
      <c r="M75" s="244"/>
      <c r="N75" s="244"/>
      <c r="O75" s="244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2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</row>
    <row r="76" customFormat="false" ht="15" hidden="true" customHeight="true" outlineLevel="0" collapsed="false">
      <c r="A76" s="155"/>
      <c r="B76" s="155"/>
      <c r="C76" s="155"/>
      <c r="D76" s="155"/>
      <c r="E76" s="243"/>
      <c r="F76" s="243"/>
      <c r="G76" s="243"/>
      <c r="H76" s="243"/>
      <c r="I76" s="243"/>
      <c r="J76" s="243"/>
      <c r="K76" s="243"/>
      <c r="L76" s="243"/>
      <c r="M76" s="244"/>
      <c r="N76" s="244"/>
      <c r="O76" s="244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2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</row>
    <row r="77" customFormat="false" ht="15" hidden="true" customHeight="true" outlineLevel="0" collapsed="false">
      <c r="A77" s="155"/>
      <c r="B77" s="155"/>
      <c r="C77" s="155"/>
      <c r="D77" s="155"/>
      <c r="E77" s="243"/>
      <c r="F77" s="243"/>
      <c r="G77" s="243"/>
      <c r="H77" s="243"/>
      <c r="I77" s="243"/>
      <c r="J77" s="243"/>
      <c r="K77" s="243"/>
      <c r="L77" s="243"/>
      <c r="M77" s="244"/>
      <c r="N77" s="244"/>
      <c r="O77" s="244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2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</row>
    <row r="78" customFormat="false" ht="15" hidden="true" customHeight="true" outlineLevel="0" collapsed="false">
      <c r="A78" s="155"/>
      <c r="B78" s="155"/>
      <c r="C78" s="155"/>
      <c r="D78" s="155"/>
      <c r="E78" s="243"/>
      <c r="F78" s="243"/>
      <c r="G78" s="243"/>
      <c r="H78" s="243"/>
      <c r="I78" s="243"/>
      <c r="J78" s="243"/>
      <c r="K78" s="243"/>
      <c r="L78" s="243"/>
      <c r="M78" s="244"/>
      <c r="N78" s="244"/>
      <c r="O78" s="244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2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</row>
    <row r="79" customFormat="false" ht="15" hidden="true" customHeight="true" outlineLevel="0" collapsed="false">
      <c r="A79" s="155"/>
      <c r="B79" s="155"/>
      <c r="C79" s="155"/>
      <c r="D79" s="155"/>
      <c r="E79" s="243"/>
      <c r="F79" s="243"/>
      <c r="G79" s="243"/>
      <c r="H79" s="243"/>
      <c r="I79" s="243"/>
      <c r="J79" s="243"/>
      <c r="K79" s="243"/>
      <c r="L79" s="243"/>
      <c r="M79" s="244"/>
      <c r="N79" s="244"/>
      <c r="O79" s="244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2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</row>
    <row r="80" customFormat="false" ht="15" hidden="true" customHeight="true" outlineLevel="0" collapsed="false">
      <c r="A80" s="155"/>
      <c r="B80" s="155"/>
      <c r="C80" s="155"/>
      <c r="D80" s="155"/>
      <c r="E80" s="243"/>
      <c r="F80" s="243"/>
      <c r="G80" s="243"/>
      <c r="H80" s="243"/>
      <c r="I80" s="243"/>
      <c r="J80" s="243"/>
      <c r="K80" s="243"/>
      <c r="L80" s="243"/>
      <c r="M80" s="244"/>
      <c r="N80" s="244"/>
      <c r="O80" s="244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2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</row>
    <row r="81" customFormat="false" ht="15" hidden="true" customHeight="true" outlineLevel="0" collapsed="false">
      <c r="A81" s="155"/>
      <c r="B81" s="155"/>
      <c r="C81" s="155"/>
      <c r="D81" s="155"/>
      <c r="E81" s="243"/>
      <c r="F81" s="243"/>
      <c r="G81" s="243"/>
      <c r="H81" s="243"/>
      <c r="I81" s="243"/>
      <c r="J81" s="243"/>
      <c r="K81" s="243"/>
      <c r="L81" s="243"/>
      <c r="M81" s="244"/>
      <c r="N81" s="244"/>
      <c r="O81" s="244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2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</row>
    <row r="82" customFormat="false" ht="15" hidden="true" customHeight="true" outlineLevel="0" collapsed="false">
      <c r="A82" s="155"/>
      <c r="B82" s="155"/>
      <c r="C82" s="155"/>
      <c r="D82" s="155"/>
      <c r="E82" s="243"/>
      <c r="F82" s="243"/>
      <c r="G82" s="243"/>
      <c r="H82" s="243"/>
      <c r="I82" s="243"/>
      <c r="J82" s="243"/>
      <c r="K82" s="243"/>
      <c r="L82" s="243"/>
      <c r="M82" s="244"/>
      <c r="N82" s="244"/>
      <c r="O82" s="244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2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</row>
    <row r="83" customFormat="false" ht="15" hidden="true" customHeight="true" outlineLevel="0" collapsed="false">
      <c r="A83" s="155"/>
      <c r="B83" s="155"/>
      <c r="C83" s="155"/>
      <c r="D83" s="155"/>
      <c r="E83" s="243"/>
      <c r="F83" s="243"/>
      <c r="G83" s="243"/>
      <c r="H83" s="243"/>
      <c r="I83" s="243"/>
      <c r="J83" s="243"/>
      <c r="K83" s="243"/>
      <c r="L83" s="243"/>
      <c r="M83" s="244"/>
      <c r="N83" s="244"/>
      <c r="O83" s="244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2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</row>
    <row r="84" customFormat="false" ht="15" hidden="true" customHeight="true" outlineLevel="0" collapsed="false">
      <c r="A84" s="155"/>
      <c r="B84" s="155"/>
      <c r="C84" s="155"/>
      <c r="D84" s="155"/>
      <c r="E84" s="243"/>
      <c r="F84" s="243"/>
      <c r="G84" s="243"/>
      <c r="H84" s="243"/>
      <c r="I84" s="243"/>
      <c r="J84" s="243"/>
      <c r="K84" s="243"/>
      <c r="L84" s="243"/>
      <c r="M84" s="244"/>
      <c r="N84" s="244"/>
      <c r="O84" s="244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2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</row>
    <row r="85" customFormat="false" ht="15.75" hidden="false" customHeight="true" outlineLevel="0" collapsed="false">
      <c r="A85" s="155"/>
      <c r="B85" s="155"/>
      <c r="C85" s="155"/>
      <c r="D85" s="155"/>
      <c r="E85" s="243"/>
      <c r="F85" s="243"/>
      <c r="G85" s="243"/>
      <c r="H85" s="243"/>
      <c r="I85" s="243"/>
      <c r="J85" s="243"/>
      <c r="K85" s="243"/>
      <c r="L85" s="243"/>
      <c r="M85" s="244"/>
      <c r="N85" s="244"/>
      <c r="O85" s="244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2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</row>
    <row r="86" customFormat="false" ht="15.75" hidden="false" customHeight="true" outlineLevel="0" collapsed="false">
      <c r="A86" s="155"/>
      <c r="B86" s="155"/>
      <c r="C86" s="155"/>
      <c r="D86" s="155"/>
      <c r="E86" s="243"/>
      <c r="F86" s="243"/>
      <c r="G86" s="243"/>
      <c r="H86" s="243"/>
      <c r="I86" s="243"/>
      <c r="J86" s="243"/>
      <c r="K86" s="243"/>
      <c r="L86" s="243"/>
      <c r="M86" s="244"/>
      <c r="N86" s="244"/>
      <c r="O86" s="244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2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</row>
    <row r="87" customFormat="false" ht="15" hidden="false" customHeight="true" outlineLevel="0" collapsed="false">
      <c r="A87" s="152"/>
      <c r="B87" s="152"/>
      <c r="C87" s="152"/>
      <c r="D87" s="152"/>
      <c r="E87" s="153"/>
      <c r="F87" s="153"/>
      <c r="G87" s="153"/>
      <c r="H87" s="153"/>
      <c r="I87" s="153"/>
      <c r="J87" s="153"/>
      <c r="K87" s="153"/>
      <c r="L87" s="153"/>
      <c r="M87" s="35"/>
      <c r="N87" s="35"/>
      <c r="O87" s="35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4"/>
      <c r="AA87" s="152"/>
      <c r="AB87" s="154"/>
      <c r="AC87" s="152"/>
      <c r="AD87" s="152"/>
      <c r="AE87" s="152"/>
      <c r="AF87" s="152"/>
      <c r="AG87" s="152"/>
      <c r="AH87" s="152"/>
      <c r="AI87" s="152"/>
      <c r="AJ87" s="152"/>
      <c r="AK87" s="152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</row>
    <row r="88" customFormat="false" ht="15" hidden="false" customHeight="true" outlineLevel="0" collapsed="false">
      <c r="A88" s="152"/>
      <c r="B88" s="152"/>
      <c r="C88" s="152"/>
      <c r="D88" s="152"/>
      <c r="E88" s="153"/>
      <c r="F88" s="153"/>
      <c r="G88" s="153"/>
      <c r="H88" s="153"/>
      <c r="I88" s="153"/>
      <c r="J88" s="153"/>
      <c r="K88" s="153"/>
      <c r="L88" s="153"/>
      <c r="M88" s="35"/>
      <c r="N88" s="35"/>
      <c r="O88" s="35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4"/>
      <c r="AA88" s="152"/>
      <c r="AB88" s="154"/>
      <c r="AC88" s="152"/>
      <c r="AD88" s="152"/>
      <c r="AE88" s="152"/>
      <c r="AF88" s="152"/>
      <c r="AG88" s="152"/>
      <c r="AH88" s="152"/>
      <c r="AI88" s="152"/>
      <c r="AJ88" s="152"/>
      <c r="AK88" s="152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</row>
    <row r="89" customFormat="false" ht="15" hidden="false" customHeight="true" outlineLevel="0" collapsed="false">
      <c r="A89" s="152"/>
      <c r="B89" s="152"/>
      <c r="C89" s="152"/>
      <c r="D89" s="152"/>
      <c r="E89" s="153"/>
      <c r="F89" s="153"/>
      <c r="G89" s="153"/>
      <c r="H89" s="153"/>
      <c r="I89" s="153"/>
      <c r="J89" s="153"/>
      <c r="K89" s="153"/>
      <c r="L89" s="153"/>
      <c r="M89" s="35"/>
      <c r="N89" s="35"/>
      <c r="O89" s="35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4"/>
      <c r="AA89" s="152"/>
      <c r="AB89" s="154"/>
      <c r="AC89" s="152"/>
      <c r="AD89" s="152"/>
      <c r="AE89" s="152"/>
      <c r="AF89" s="152"/>
      <c r="AG89" s="152"/>
      <c r="AH89" s="152"/>
      <c r="AI89" s="152"/>
      <c r="AJ89" s="152"/>
      <c r="AK89" s="152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</row>
    <row r="90" customFormat="false" ht="15" hidden="false" customHeight="true" outlineLevel="0" collapsed="false">
      <c r="A90" s="152"/>
      <c r="B90" s="152"/>
      <c r="C90" s="152"/>
      <c r="D90" s="152"/>
      <c r="E90" s="153"/>
      <c r="F90" s="153"/>
      <c r="G90" s="153"/>
      <c r="H90" s="153"/>
      <c r="I90" s="153"/>
      <c r="J90" s="153"/>
      <c r="K90" s="153"/>
      <c r="L90" s="153"/>
      <c r="M90" s="35"/>
      <c r="N90" s="35"/>
      <c r="O90" s="35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4"/>
      <c r="AA90" s="152"/>
      <c r="AB90" s="154"/>
      <c r="AC90" s="152"/>
      <c r="AD90" s="152"/>
      <c r="AE90" s="152"/>
      <c r="AF90" s="152"/>
      <c r="AG90" s="152"/>
      <c r="AH90" s="152"/>
      <c r="AI90" s="152"/>
      <c r="AJ90" s="152"/>
      <c r="AK90" s="152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</row>
    <row r="91" customFormat="false" ht="15.75" hidden="false" customHeight="true" outlineLevel="0" collapsed="false">
      <c r="A91" s="152"/>
      <c r="B91" s="152"/>
      <c r="C91" s="152"/>
      <c r="D91" s="152"/>
      <c r="E91" s="153"/>
      <c r="F91" s="153"/>
      <c r="G91" s="153"/>
      <c r="H91" s="153"/>
      <c r="I91" s="153"/>
      <c r="J91" s="153"/>
      <c r="K91" s="153"/>
      <c r="L91" s="153"/>
      <c r="M91" s="35"/>
      <c r="N91" s="35"/>
      <c r="O91" s="35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4"/>
      <c r="AA91" s="152"/>
      <c r="AB91" s="154"/>
      <c r="AC91" s="152"/>
      <c r="AD91" s="152"/>
      <c r="AE91" s="152"/>
      <c r="AF91" s="152"/>
      <c r="AG91" s="152"/>
      <c r="AH91" s="152"/>
      <c r="AI91" s="152"/>
      <c r="AJ91" s="152"/>
      <c r="AK91" s="152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</row>
    <row r="92" customFormat="false" ht="15.75" hidden="false" customHeight="true" outlineLevel="0" collapsed="false">
      <c r="A92" s="152"/>
      <c r="B92" s="152"/>
      <c r="C92" s="152"/>
      <c r="D92" s="152"/>
      <c r="E92" s="153"/>
      <c r="F92" s="153"/>
      <c r="G92" s="153"/>
      <c r="H92" s="153"/>
      <c r="I92" s="153"/>
      <c r="J92" s="153"/>
      <c r="K92" s="153"/>
      <c r="L92" s="153"/>
      <c r="M92" s="35"/>
      <c r="N92" s="35"/>
      <c r="O92" s="35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4"/>
      <c r="AA92" s="152"/>
      <c r="AB92" s="154"/>
      <c r="AC92" s="152"/>
      <c r="AD92" s="152"/>
      <c r="AE92" s="152"/>
      <c r="AF92" s="152"/>
      <c r="AG92" s="152"/>
      <c r="AH92" s="152"/>
      <c r="AI92" s="152"/>
      <c r="AJ92" s="152"/>
      <c r="AK92" s="152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</row>
    <row r="93" customFormat="false" ht="15.75" hidden="false" customHeight="true" outlineLevel="0" collapsed="false">
      <c r="A93" s="152"/>
      <c r="B93" s="152"/>
      <c r="C93" s="152"/>
      <c r="D93" s="152"/>
      <c r="E93" s="153"/>
      <c r="F93" s="153"/>
      <c r="G93" s="153"/>
      <c r="H93" s="153"/>
      <c r="I93" s="153"/>
      <c r="J93" s="153"/>
      <c r="K93" s="153"/>
      <c r="L93" s="153"/>
      <c r="M93" s="35"/>
      <c r="N93" s="35"/>
      <c r="O93" s="35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4"/>
      <c r="AA93" s="152"/>
      <c r="AB93" s="154"/>
      <c r="AC93" s="152"/>
      <c r="AD93" s="152"/>
      <c r="AE93" s="152"/>
      <c r="AF93" s="152"/>
      <c r="AG93" s="152"/>
      <c r="AH93" s="152"/>
      <c r="AI93" s="152"/>
      <c r="AJ93" s="152"/>
      <c r="AK93" s="152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</row>
    <row r="94" customFormat="false" ht="15.75" hidden="false" customHeight="true" outlineLevel="0" collapsed="false">
      <c r="A94" s="152"/>
      <c r="B94" s="152"/>
      <c r="C94" s="152"/>
      <c r="D94" s="152"/>
      <c r="E94" s="153"/>
      <c r="F94" s="153"/>
      <c r="G94" s="153"/>
      <c r="H94" s="153"/>
      <c r="I94" s="153"/>
      <c r="J94" s="153"/>
      <c r="K94" s="153"/>
      <c r="L94" s="153"/>
      <c r="M94" s="35"/>
      <c r="N94" s="35"/>
      <c r="O94" s="35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4"/>
      <c r="AA94" s="152"/>
      <c r="AB94" s="154"/>
      <c r="AC94" s="152"/>
      <c r="AD94" s="152"/>
      <c r="AE94" s="152"/>
      <c r="AF94" s="152"/>
      <c r="AG94" s="152"/>
      <c r="AH94" s="152"/>
      <c r="AI94" s="152"/>
      <c r="AJ94" s="152"/>
      <c r="AK94" s="152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</row>
    <row r="95" customFormat="false" ht="15.75" hidden="false" customHeight="true" outlineLevel="0" collapsed="false">
      <c r="A95" s="152"/>
      <c r="B95" s="152"/>
      <c r="C95" s="152"/>
      <c r="D95" s="152"/>
      <c r="E95" s="153"/>
      <c r="F95" s="153"/>
      <c r="G95" s="153"/>
      <c r="H95" s="153"/>
      <c r="I95" s="153"/>
      <c r="J95" s="153"/>
      <c r="K95" s="153"/>
      <c r="L95" s="153"/>
      <c r="M95" s="35"/>
      <c r="N95" s="35"/>
      <c r="O95" s="35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4"/>
      <c r="AA95" s="152"/>
      <c r="AB95" s="154"/>
      <c r="AC95" s="152"/>
      <c r="AD95" s="152"/>
      <c r="AE95" s="152"/>
      <c r="AF95" s="152"/>
      <c r="AG95" s="152"/>
      <c r="AH95" s="152"/>
      <c r="AI95" s="152"/>
      <c r="AJ95" s="152"/>
      <c r="AK95" s="152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</row>
    <row r="96" customFormat="false" ht="15.75" hidden="false" customHeight="true" outlineLevel="0" collapsed="false">
      <c r="A96" s="152"/>
      <c r="B96" s="152"/>
      <c r="C96" s="152"/>
      <c r="D96" s="152"/>
      <c r="E96" s="153"/>
      <c r="F96" s="153"/>
      <c r="G96" s="153"/>
      <c r="H96" s="153"/>
      <c r="I96" s="153"/>
      <c r="J96" s="153"/>
      <c r="K96" s="153"/>
      <c r="L96" s="153"/>
      <c r="M96" s="35"/>
      <c r="N96" s="35"/>
      <c r="O96" s="35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4"/>
      <c r="AA96" s="152"/>
      <c r="AB96" s="154"/>
      <c r="AC96" s="152"/>
      <c r="AD96" s="152"/>
      <c r="AE96" s="152"/>
      <c r="AF96" s="152"/>
      <c r="AG96" s="152"/>
      <c r="AH96" s="152"/>
      <c r="AI96" s="152"/>
      <c r="AJ96" s="152"/>
      <c r="AK96" s="152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</row>
    <row r="97" customFormat="false" ht="15.75" hidden="false" customHeight="true" outlineLevel="0" collapsed="false">
      <c r="A97" s="152"/>
      <c r="B97" s="152"/>
      <c r="C97" s="152"/>
      <c r="D97" s="152"/>
      <c r="E97" s="153"/>
      <c r="F97" s="153"/>
      <c r="G97" s="153"/>
      <c r="H97" s="153"/>
      <c r="I97" s="153"/>
      <c r="J97" s="153"/>
      <c r="K97" s="153"/>
      <c r="L97" s="153"/>
      <c r="M97" s="35"/>
      <c r="N97" s="35"/>
      <c r="O97" s="35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4"/>
      <c r="AA97" s="152"/>
      <c r="AB97" s="154"/>
      <c r="AC97" s="152"/>
      <c r="AD97" s="152"/>
      <c r="AE97" s="152"/>
      <c r="AF97" s="152"/>
      <c r="AG97" s="152"/>
      <c r="AH97" s="152"/>
      <c r="AI97" s="152"/>
      <c r="AJ97" s="152"/>
      <c r="AK97" s="152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</row>
    <row r="98" customFormat="false" ht="15.75" hidden="false" customHeight="true" outlineLevel="0" collapsed="false">
      <c r="A98" s="152"/>
      <c r="B98" s="152"/>
      <c r="C98" s="152"/>
      <c r="D98" s="152"/>
      <c r="E98" s="153"/>
      <c r="F98" s="153"/>
      <c r="G98" s="153"/>
      <c r="H98" s="153"/>
      <c r="I98" s="153"/>
      <c r="J98" s="153"/>
      <c r="K98" s="153"/>
      <c r="L98" s="153"/>
      <c r="M98" s="35"/>
      <c r="N98" s="35"/>
      <c r="O98" s="35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4"/>
      <c r="AA98" s="152"/>
      <c r="AB98" s="154"/>
      <c r="AC98" s="152"/>
      <c r="AD98" s="152"/>
      <c r="AE98" s="152"/>
      <c r="AF98" s="152"/>
      <c r="AG98" s="152"/>
      <c r="AH98" s="152"/>
      <c r="AI98" s="152"/>
      <c r="AJ98" s="152"/>
      <c r="AK98" s="152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</row>
    <row r="99" customFormat="false" ht="15.75" hidden="false" customHeight="true" outlineLevel="0" collapsed="false">
      <c r="A99" s="152"/>
      <c r="B99" s="152"/>
      <c r="C99" s="152"/>
      <c r="D99" s="152"/>
      <c r="E99" s="153"/>
      <c r="F99" s="153"/>
      <c r="G99" s="153"/>
      <c r="H99" s="153"/>
      <c r="I99" s="153"/>
      <c r="J99" s="153"/>
      <c r="K99" s="153"/>
      <c r="L99" s="153"/>
      <c r="M99" s="35"/>
      <c r="N99" s="35"/>
      <c r="O99" s="35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4"/>
      <c r="AA99" s="152"/>
      <c r="AB99" s="154"/>
      <c r="AC99" s="152"/>
      <c r="AD99" s="152"/>
      <c r="AE99" s="152"/>
      <c r="AF99" s="152"/>
      <c r="AG99" s="152"/>
      <c r="AH99" s="152"/>
      <c r="AI99" s="152"/>
      <c r="AJ99" s="152"/>
      <c r="AK99" s="152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</row>
    <row r="100" customFormat="false" ht="15.75" hidden="false" customHeight="true" outlineLevel="0" collapsed="false">
      <c r="A100" s="152"/>
      <c r="B100" s="152"/>
      <c r="C100" s="152"/>
      <c r="D100" s="152"/>
      <c r="E100" s="153"/>
      <c r="F100" s="153"/>
      <c r="G100" s="153"/>
      <c r="H100" s="153"/>
      <c r="I100" s="153"/>
      <c r="J100" s="153"/>
      <c r="K100" s="153"/>
      <c r="L100" s="153"/>
      <c r="M100" s="35"/>
      <c r="N100" s="35"/>
      <c r="O100" s="35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4"/>
      <c r="AA100" s="152"/>
      <c r="AB100" s="154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</row>
    <row r="101" customFormat="false" ht="15.75" hidden="false" customHeight="true" outlineLevel="0" collapsed="false">
      <c r="A101" s="152"/>
      <c r="B101" s="152"/>
      <c r="C101" s="152"/>
      <c r="D101" s="152"/>
      <c r="E101" s="153"/>
      <c r="F101" s="153"/>
      <c r="G101" s="153"/>
      <c r="H101" s="153"/>
      <c r="I101" s="153"/>
      <c r="J101" s="153"/>
      <c r="K101" s="153"/>
      <c r="L101" s="153"/>
      <c r="M101" s="35"/>
      <c r="N101" s="35"/>
      <c r="O101" s="35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4"/>
      <c r="AA101" s="152"/>
      <c r="AB101" s="154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</row>
    <row r="102" customFormat="false" ht="15.75" hidden="false" customHeight="true" outlineLevel="0" collapsed="false">
      <c r="A102" s="152"/>
      <c r="B102" s="152"/>
      <c r="C102" s="152"/>
      <c r="D102" s="152"/>
      <c r="E102" s="153"/>
      <c r="F102" s="153"/>
      <c r="G102" s="153"/>
      <c r="H102" s="153"/>
      <c r="I102" s="153"/>
      <c r="J102" s="153"/>
      <c r="K102" s="153"/>
      <c r="L102" s="153"/>
      <c r="M102" s="35"/>
      <c r="N102" s="35"/>
      <c r="O102" s="35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4"/>
      <c r="AA102" s="152"/>
      <c r="AB102" s="154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</row>
    <row r="103" customFormat="false" ht="15.75" hidden="false" customHeight="true" outlineLevel="0" collapsed="false">
      <c r="A103" s="152"/>
      <c r="B103" s="152"/>
      <c r="C103" s="152"/>
      <c r="D103" s="152"/>
      <c r="E103" s="153"/>
      <c r="F103" s="153"/>
      <c r="G103" s="153"/>
      <c r="H103" s="153"/>
      <c r="I103" s="153"/>
      <c r="J103" s="153"/>
      <c r="K103" s="153"/>
      <c r="L103" s="153"/>
      <c r="M103" s="35"/>
      <c r="N103" s="35"/>
      <c r="O103" s="35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4"/>
      <c r="AA103" s="152"/>
      <c r="AB103" s="154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</row>
    <row r="104" customFormat="false" ht="15.75" hidden="false" customHeight="true" outlineLevel="0" collapsed="false">
      <c r="A104" s="152"/>
      <c r="B104" s="152"/>
      <c r="C104" s="152"/>
      <c r="D104" s="152"/>
      <c r="E104" s="153"/>
      <c r="F104" s="153"/>
      <c r="G104" s="153"/>
      <c r="H104" s="153"/>
      <c r="I104" s="153"/>
      <c r="J104" s="153"/>
      <c r="K104" s="153"/>
      <c r="L104" s="153"/>
      <c r="M104" s="35"/>
      <c r="N104" s="35"/>
      <c r="O104" s="35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4"/>
      <c r="AA104" s="152"/>
      <c r="AB104" s="154"/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</row>
    <row r="105" customFormat="false" ht="15.75" hidden="false" customHeight="true" outlineLevel="0" collapsed="false">
      <c r="A105" s="152"/>
      <c r="B105" s="152"/>
      <c r="C105" s="152"/>
      <c r="D105" s="152"/>
      <c r="E105" s="153"/>
      <c r="F105" s="153"/>
      <c r="G105" s="153"/>
      <c r="H105" s="153"/>
      <c r="I105" s="153"/>
      <c r="J105" s="153"/>
      <c r="K105" s="153"/>
      <c r="L105" s="153"/>
      <c r="M105" s="35"/>
      <c r="N105" s="35"/>
      <c r="O105" s="35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4"/>
      <c r="AA105" s="152"/>
      <c r="AB105" s="154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</row>
    <row r="106" customFormat="false" ht="15.75" hidden="false" customHeight="true" outlineLevel="0" collapsed="false">
      <c r="A106" s="152"/>
      <c r="B106" s="152"/>
      <c r="C106" s="152"/>
      <c r="D106" s="152"/>
      <c r="E106" s="153"/>
      <c r="F106" s="153"/>
      <c r="G106" s="153"/>
      <c r="H106" s="153"/>
      <c r="I106" s="153"/>
      <c r="J106" s="153"/>
      <c r="K106" s="153"/>
      <c r="L106" s="153"/>
      <c r="M106" s="35"/>
      <c r="N106" s="35"/>
      <c r="O106" s="35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4"/>
      <c r="AA106" s="152"/>
      <c r="AB106" s="154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</row>
    <row r="107" customFormat="false" ht="15.75" hidden="false" customHeight="true" outlineLevel="0" collapsed="false">
      <c r="A107" s="152"/>
      <c r="B107" s="152"/>
      <c r="C107" s="152"/>
      <c r="D107" s="152"/>
      <c r="E107" s="153"/>
      <c r="F107" s="153"/>
      <c r="G107" s="153"/>
      <c r="H107" s="153"/>
      <c r="I107" s="153"/>
      <c r="J107" s="153"/>
      <c r="K107" s="153"/>
      <c r="L107" s="153"/>
      <c r="M107" s="35"/>
      <c r="N107" s="35"/>
      <c r="O107" s="35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4"/>
      <c r="AA107" s="152"/>
      <c r="AB107" s="154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</row>
    <row r="108" customFormat="false" ht="15.75" hidden="false" customHeight="true" outlineLevel="0" collapsed="false">
      <c r="A108" s="152"/>
      <c r="B108" s="152"/>
      <c r="C108" s="152"/>
      <c r="D108" s="152"/>
      <c r="E108" s="153"/>
      <c r="F108" s="153"/>
      <c r="G108" s="153"/>
      <c r="H108" s="153"/>
      <c r="I108" s="153"/>
      <c r="J108" s="153"/>
      <c r="K108" s="153"/>
      <c r="L108" s="153"/>
      <c r="M108" s="35"/>
      <c r="N108" s="35"/>
      <c r="O108" s="35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4"/>
      <c r="AA108" s="152"/>
      <c r="AB108" s="154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</row>
    <row r="109" customFormat="false" ht="15.75" hidden="false" customHeight="true" outlineLevel="0" collapsed="false">
      <c r="A109" s="152"/>
      <c r="B109" s="152"/>
      <c r="C109" s="152"/>
      <c r="D109" s="152"/>
      <c r="E109" s="153"/>
      <c r="F109" s="153"/>
      <c r="G109" s="153"/>
      <c r="H109" s="153"/>
      <c r="I109" s="153"/>
      <c r="J109" s="153"/>
      <c r="K109" s="153"/>
      <c r="L109" s="153"/>
      <c r="M109" s="35"/>
      <c r="N109" s="35"/>
      <c r="O109" s="35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4"/>
      <c r="AA109" s="152"/>
      <c r="AB109" s="154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</row>
    <row r="110" customFormat="false" ht="15.75" hidden="false" customHeight="true" outlineLevel="0" collapsed="false">
      <c r="A110" s="152"/>
      <c r="B110" s="152"/>
      <c r="C110" s="152"/>
      <c r="D110" s="152"/>
      <c r="E110" s="153"/>
      <c r="F110" s="153"/>
      <c r="G110" s="153"/>
      <c r="H110" s="153"/>
      <c r="I110" s="153"/>
      <c r="J110" s="153"/>
      <c r="K110" s="153"/>
      <c r="L110" s="153"/>
      <c r="M110" s="35"/>
      <c r="N110" s="35"/>
      <c r="O110" s="35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4"/>
      <c r="AA110" s="152"/>
      <c r="AB110" s="154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</row>
    <row r="111" customFormat="false" ht="15.75" hidden="false" customHeight="true" outlineLevel="0" collapsed="false">
      <c r="A111" s="152"/>
      <c r="B111" s="152"/>
      <c r="C111" s="152"/>
      <c r="D111" s="152"/>
      <c r="E111" s="153"/>
      <c r="F111" s="153"/>
      <c r="G111" s="153"/>
      <c r="H111" s="153"/>
      <c r="I111" s="153"/>
      <c r="J111" s="153"/>
      <c r="K111" s="153"/>
      <c r="L111" s="153"/>
      <c r="M111" s="35"/>
      <c r="N111" s="35"/>
      <c r="O111" s="35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4"/>
      <c r="AA111" s="152"/>
      <c r="AB111" s="154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</row>
    <row r="112" customFormat="false" ht="15.75" hidden="false" customHeight="true" outlineLevel="0" collapsed="false">
      <c r="A112" s="152"/>
      <c r="B112" s="152"/>
      <c r="C112" s="152"/>
      <c r="D112" s="152"/>
      <c r="E112" s="153"/>
      <c r="F112" s="153"/>
      <c r="G112" s="153"/>
      <c r="H112" s="153"/>
      <c r="I112" s="153"/>
      <c r="J112" s="153"/>
      <c r="K112" s="153"/>
      <c r="L112" s="153"/>
      <c r="M112" s="35"/>
      <c r="N112" s="35"/>
      <c r="O112" s="35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4"/>
      <c r="AA112" s="152"/>
      <c r="AB112" s="154"/>
      <c r="AC112" s="152"/>
      <c r="AD112" s="152"/>
      <c r="AE112" s="152"/>
      <c r="AF112" s="152"/>
      <c r="AG112" s="152"/>
      <c r="AH112" s="152"/>
      <c r="AI112" s="152"/>
      <c r="AJ112" s="152"/>
      <c r="AK112" s="152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</row>
    <row r="113" customFormat="false" ht="15.75" hidden="false" customHeight="true" outlineLevel="0" collapsed="false">
      <c r="A113" s="152"/>
      <c r="B113" s="152"/>
      <c r="C113" s="152"/>
      <c r="D113" s="152"/>
      <c r="E113" s="153"/>
      <c r="F113" s="153"/>
      <c r="G113" s="153"/>
      <c r="H113" s="153"/>
      <c r="I113" s="153"/>
      <c r="J113" s="153"/>
      <c r="K113" s="153"/>
      <c r="L113" s="153"/>
      <c r="M113" s="35"/>
      <c r="N113" s="35"/>
      <c r="O113" s="35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4"/>
      <c r="AA113" s="152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</row>
    <row r="114" customFormat="false" ht="15.75" hidden="false" customHeight="true" outlineLevel="0" collapsed="false">
      <c r="A114" s="152"/>
      <c r="B114" s="152"/>
      <c r="C114" s="152"/>
      <c r="D114" s="152"/>
      <c r="E114" s="153"/>
      <c r="F114" s="153"/>
      <c r="G114" s="153"/>
      <c r="H114" s="153"/>
      <c r="I114" s="153"/>
      <c r="J114" s="153"/>
      <c r="K114" s="153"/>
      <c r="L114" s="153"/>
      <c r="M114" s="35"/>
      <c r="N114" s="35"/>
      <c r="O114" s="35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4"/>
      <c r="AA114" s="152"/>
      <c r="AB114" s="154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</row>
    <row r="115" customFormat="false" ht="15.75" hidden="false" customHeight="true" outlineLevel="0" collapsed="false">
      <c r="A115" s="152"/>
      <c r="B115" s="152"/>
      <c r="C115" s="152"/>
      <c r="D115" s="152"/>
      <c r="E115" s="153"/>
      <c r="F115" s="153"/>
      <c r="G115" s="153"/>
      <c r="H115" s="153"/>
      <c r="I115" s="153"/>
      <c r="J115" s="153"/>
      <c r="K115" s="153"/>
      <c r="L115" s="153"/>
      <c r="M115" s="35"/>
      <c r="N115" s="35"/>
      <c r="O115" s="35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4"/>
      <c r="AA115" s="152"/>
      <c r="AB115" s="154"/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</row>
    <row r="116" customFormat="false" ht="15.75" hidden="false" customHeight="true" outlineLevel="0" collapsed="false">
      <c r="A116" s="152"/>
      <c r="B116" s="152"/>
      <c r="C116" s="152"/>
      <c r="D116" s="152"/>
      <c r="E116" s="153"/>
      <c r="F116" s="153"/>
      <c r="G116" s="153"/>
      <c r="H116" s="153"/>
      <c r="I116" s="153"/>
      <c r="J116" s="153"/>
      <c r="K116" s="153"/>
      <c r="L116" s="153"/>
      <c r="M116" s="35"/>
      <c r="N116" s="35"/>
      <c r="O116" s="35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4"/>
      <c r="AA116" s="152"/>
      <c r="AB116" s="154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</row>
    <row r="117" customFormat="false" ht="15.75" hidden="false" customHeight="true" outlineLevel="0" collapsed="false">
      <c r="A117" s="152"/>
      <c r="B117" s="152"/>
      <c r="C117" s="152"/>
      <c r="D117" s="152"/>
      <c r="E117" s="153"/>
      <c r="F117" s="153"/>
      <c r="G117" s="153"/>
      <c r="H117" s="153"/>
      <c r="I117" s="153"/>
      <c r="J117" s="153"/>
      <c r="K117" s="153"/>
      <c r="L117" s="153"/>
      <c r="M117" s="35"/>
      <c r="N117" s="35"/>
      <c r="O117" s="35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4"/>
      <c r="AA117" s="152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</row>
    <row r="118" customFormat="false" ht="15.75" hidden="false" customHeight="true" outlineLevel="0" collapsed="false">
      <c r="A118" s="152"/>
      <c r="B118" s="152"/>
      <c r="C118" s="152"/>
      <c r="D118" s="152"/>
      <c r="E118" s="153"/>
      <c r="F118" s="153"/>
      <c r="G118" s="153"/>
      <c r="H118" s="153"/>
      <c r="I118" s="153"/>
      <c r="J118" s="153"/>
      <c r="K118" s="153"/>
      <c r="L118" s="153"/>
      <c r="M118" s="35"/>
      <c r="N118" s="35"/>
      <c r="O118" s="35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4"/>
      <c r="AA118" s="152"/>
      <c r="AB118" s="154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</row>
    <row r="119" customFormat="false" ht="15.75" hidden="false" customHeight="true" outlineLevel="0" collapsed="false">
      <c r="A119" s="152"/>
      <c r="B119" s="152"/>
      <c r="C119" s="152"/>
      <c r="D119" s="152"/>
      <c r="E119" s="153"/>
      <c r="F119" s="153"/>
      <c r="G119" s="153"/>
      <c r="H119" s="153"/>
      <c r="I119" s="153"/>
      <c r="J119" s="153"/>
      <c r="K119" s="153"/>
      <c r="L119" s="153"/>
      <c r="M119" s="35"/>
      <c r="N119" s="35"/>
      <c r="O119" s="35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4"/>
      <c r="AA119" s="152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</row>
    <row r="120" customFormat="false" ht="15.75" hidden="false" customHeight="true" outlineLevel="0" collapsed="false">
      <c r="A120" s="152"/>
      <c r="B120" s="152"/>
      <c r="C120" s="152"/>
      <c r="D120" s="152"/>
      <c r="E120" s="153"/>
      <c r="F120" s="153"/>
      <c r="G120" s="153"/>
      <c r="H120" s="153"/>
      <c r="I120" s="153"/>
      <c r="J120" s="153"/>
      <c r="K120" s="153"/>
      <c r="L120" s="153"/>
      <c r="M120" s="35"/>
      <c r="N120" s="35"/>
      <c r="O120" s="35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4"/>
      <c r="AA120" s="152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</row>
    <row r="121" customFormat="false" ht="15.75" hidden="false" customHeight="true" outlineLevel="0" collapsed="false">
      <c r="A121" s="152"/>
      <c r="B121" s="152"/>
      <c r="C121" s="152"/>
      <c r="D121" s="152"/>
      <c r="E121" s="153"/>
      <c r="F121" s="153"/>
      <c r="G121" s="153"/>
      <c r="H121" s="153"/>
      <c r="I121" s="153"/>
      <c r="J121" s="153"/>
      <c r="K121" s="153"/>
      <c r="L121" s="153"/>
      <c r="M121" s="35"/>
      <c r="N121" s="35"/>
      <c r="O121" s="35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4"/>
      <c r="AA121" s="152"/>
      <c r="AB121" s="154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</row>
    <row r="122" customFormat="false" ht="15.75" hidden="false" customHeight="true" outlineLevel="0" collapsed="false">
      <c r="A122" s="152"/>
      <c r="B122" s="152"/>
      <c r="C122" s="152"/>
      <c r="D122" s="152"/>
      <c r="E122" s="153"/>
      <c r="F122" s="153"/>
      <c r="G122" s="153"/>
      <c r="H122" s="153"/>
      <c r="I122" s="153"/>
      <c r="J122" s="153"/>
      <c r="K122" s="153"/>
      <c r="L122" s="153"/>
      <c r="M122" s="35"/>
      <c r="N122" s="35"/>
      <c r="O122" s="35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4"/>
      <c r="AA122" s="152"/>
      <c r="AB122" s="154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</row>
    <row r="123" customFormat="false" ht="15.75" hidden="false" customHeight="true" outlineLevel="0" collapsed="false">
      <c r="A123" s="152"/>
      <c r="B123" s="152"/>
      <c r="C123" s="152"/>
      <c r="D123" s="152"/>
      <c r="E123" s="153"/>
      <c r="F123" s="153"/>
      <c r="G123" s="153"/>
      <c r="H123" s="153"/>
      <c r="I123" s="153"/>
      <c r="J123" s="153"/>
      <c r="K123" s="153"/>
      <c r="L123" s="153"/>
      <c r="M123" s="35"/>
      <c r="N123" s="35"/>
      <c r="O123" s="35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4"/>
      <c r="AA123" s="152"/>
      <c r="AB123" s="154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</row>
    <row r="124" customFormat="false" ht="15.75" hidden="false" customHeight="true" outlineLevel="0" collapsed="false">
      <c r="A124" s="152"/>
      <c r="B124" s="152"/>
      <c r="C124" s="152"/>
      <c r="D124" s="152"/>
      <c r="E124" s="153"/>
      <c r="F124" s="153"/>
      <c r="G124" s="153"/>
      <c r="H124" s="153"/>
      <c r="I124" s="153"/>
      <c r="J124" s="153"/>
      <c r="K124" s="153"/>
      <c r="L124" s="153"/>
      <c r="M124" s="35"/>
      <c r="N124" s="35"/>
      <c r="O124" s="35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4"/>
      <c r="AA124" s="152"/>
      <c r="AB124" s="154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</row>
    <row r="125" customFormat="false" ht="15.75" hidden="false" customHeight="true" outlineLevel="0" collapsed="false">
      <c r="A125" s="152"/>
      <c r="B125" s="152"/>
      <c r="C125" s="152"/>
      <c r="D125" s="152"/>
      <c r="E125" s="153"/>
      <c r="F125" s="153"/>
      <c r="G125" s="153"/>
      <c r="H125" s="153"/>
      <c r="I125" s="153"/>
      <c r="J125" s="153"/>
      <c r="K125" s="153"/>
      <c r="L125" s="153"/>
      <c r="M125" s="35"/>
      <c r="N125" s="35"/>
      <c r="O125" s="35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4"/>
      <c r="AA125" s="152"/>
      <c r="AB125" s="154"/>
      <c r="AC125" s="152"/>
      <c r="AD125" s="152"/>
      <c r="AE125" s="152"/>
      <c r="AF125" s="152"/>
      <c r="AG125" s="152"/>
      <c r="AH125" s="152"/>
      <c r="AI125" s="152"/>
      <c r="AJ125" s="152"/>
      <c r="AK125" s="152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</row>
    <row r="126" customFormat="false" ht="15.75" hidden="false" customHeight="true" outlineLevel="0" collapsed="false">
      <c r="A126" s="152"/>
      <c r="B126" s="152"/>
      <c r="C126" s="152"/>
      <c r="D126" s="152"/>
      <c r="E126" s="153"/>
      <c r="F126" s="153"/>
      <c r="G126" s="153"/>
      <c r="H126" s="153"/>
      <c r="I126" s="153"/>
      <c r="J126" s="153"/>
      <c r="K126" s="153"/>
      <c r="L126" s="153"/>
      <c r="M126" s="35"/>
      <c r="N126" s="35"/>
      <c r="O126" s="35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4"/>
      <c r="AA126" s="152"/>
      <c r="AB126" s="154"/>
      <c r="AC126" s="152"/>
      <c r="AD126" s="152"/>
      <c r="AE126" s="152"/>
      <c r="AF126" s="152"/>
      <c r="AG126" s="152"/>
      <c r="AH126" s="152"/>
      <c r="AI126" s="152"/>
      <c r="AJ126" s="152"/>
      <c r="AK126" s="152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</row>
    <row r="127" customFormat="false" ht="15.75" hidden="false" customHeight="true" outlineLevel="0" collapsed="false">
      <c r="A127" s="152"/>
      <c r="B127" s="152"/>
      <c r="C127" s="152"/>
      <c r="D127" s="152"/>
      <c r="E127" s="153"/>
      <c r="F127" s="153"/>
      <c r="G127" s="153"/>
      <c r="H127" s="153"/>
      <c r="I127" s="153"/>
      <c r="J127" s="153"/>
      <c r="K127" s="153"/>
      <c r="L127" s="153"/>
      <c r="M127" s="35"/>
      <c r="N127" s="35"/>
      <c r="O127" s="35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154"/>
      <c r="AA127" s="152"/>
      <c r="AB127" s="154"/>
      <c r="AC127" s="152"/>
      <c r="AD127" s="152"/>
      <c r="AE127" s="152"/>
      <c r="AF127" s="152"/>
      <c r="AG127" s="152"/>
      <c r="AH127" s="152"/>
      <c r="AI127" s="152"/>
      <c r="AJ127" s="152"/>
      <c r="AK127" s="152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</row>
    <row r="128" customFormat="false" ht="15.75" hidden="false" customHeight="true" outlineLevel="0" collapsed="false">
      <c r="A128" s="152"/>
      <c r="B128" s="152"/>
      <c r="C128" s="152"/>
      <c r="D128" s="152"/>
      <c r="E128" s="153"/>
      <c r="F128" s="153"/>
      <c r="G128" s="153"/>
      <c r="H128" s="153"/>
      <c r="I128" s="153"/>
      <c r="J128" s="153"/>
      <c r="K128" s="153"/>
      <c r="L128" s="153"/>
      <c r="M128" s="35"/>
      <c r="N128" s="35"/>
      <c r="O128" s="35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4"/>
      <c r="AA128" s="152"/>
      <c r="AB128" s="154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</row>
    <row r="129" customFormat="false" ht="15.75" hidden="false" customHeight="true" outlineLevel="0" collapsed="false">
      <c r="A129" s="152"/>
      <c r="B129" s="152"/>
      <c r="C129" s="152"/>
      <c r="D129" s="152"/>
      <c r="E129" s="153"/>
      <c r="F129" s="153"/>
      <c r="G129" s="153"/>
      <c r="H129" s="153"/>
      <c r="I129" s="153"/>
      <c r="J129" s="153"/>
      <c r="K129" s="153"/>
      <c r="L129" s="153"/>
      <c r="M129" s="35"/>
      <c r="N129" s="35"/>
      <c r="O129" s="35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4"/>
      <c r="AA129" s="152"/>
      <c r="AB129" s="154"/>
      <c r="AC129" s="152"/>
      <c r="AD129" s="152"/>
      <c r="AE129" s="152"/>
      <c r="AF129" s="152"/>
      <c r="AG129" s="152"/>
      <c r="AH129" s="152"/>
      <c r="AI129" s="152"/>
      <c r="AJ129" s="152"/>
      <c r="AK129" s="152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</row>
    <row r="130" customFormat="false" ht="15.75" hidden="false" customHeight="true" outlineLevel="0" collapsed="false">
      <c r="A130" s="152"/>
      <c r="B130" s="152"/>
      <c r="C130" s="152"/>
      <c r="D130" s="152"/>
      <c r="E130" s="153"/>
      <c r="F130" s="153"/>
      <c r="G130" s="153"/>
      <c r="H130" s="153"/>
      <c r="I130" s="153"/>
      <c r="J130" s="153"/>
      <c r="K130" s="153"/>
      <c r="L130" s="153"/>
      <c r="M130" s="35"/>
      <c r="N130" s="35"/>
      <c r="O130" s="35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4"/>
      <c r="AA130" s="152"/>
      <c r="AB130" s="154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</row>
    <row r="131" customFormat="false" ht="15.75" hidden="false" customHeight="true" outlineLevel="0" collapsed="false">
      <c r="A131" s="152"/>
      <c r="B131" s="152"/>
      <c r="C131" s="152"/>
      <c r="D131" s="152"/>
      <c r="E131" s="153"/>
      <c r="F131" s="153"/>
      <c r="G131" s="153"/>
      <c r="H131" s="153"/>
      <c r="I131" s="153"/>
      <c r="J131" s="153"/>
      <c r="K131" s="153"/>
      <c r="L131" s="153"/>
      <c r="M131" s="35"/>
      <c r="N131" s="35"/>
      <c r="O131" s="35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4"/>
      <c r="AA131" s="152"/>
      <c r="AB131" s="154"/>
      <c r="AC131" s="152"/>
      <c r="AD131" s="152"/>
      <c r="AE131" s="152"/>
      <c r="AF131" s="152"/>
      <c r="AG131" s="152"/>
      <c r="AH131" s="152"/>
      <c r="AI131" s="152"/>
      <c r="AJ131" s="152"/>
      <c r="AK131" s="152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</row>
    <row r="132" customFormat="false" ht="15.75" hidden="false" customHeight="true" outlineLevel="0" collapsed="false">
      <c r="A132" s="152"/>
      <c r="B132" s="152"/>
      <c r="C132" s="152"/>
      <c r="D132" s="152"/>
      <c r="E132" s="153"/>
      <c r="F132" s="153"/>
      <c r="G132" s="153"/>
      <c r="H132" s="153"/>
      <c r="I132" s="153"/>
      <c r="J132" s="153"/>
      <c r="K132" s="153"/>
      <c r="L132" s="153"/>
      <c r="M132" s="35"/>
      <c r="N132" s="35"/>
      <c r="O132" s="35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4"/>
      <c r="AA132" s="152"/>
      <c r="AB132" s="154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</row>
    <row r="133" customFormat="false" ht="15.75" hidden="false" customHeight="true" outlineLevel="0" collapsed="false">
      <c r="A133" s="152"/>
      <c r="B133" s="152"/>
      <c r="C133" s="152"/>
      <c r="D133" s="152"/>
      <c r="E133" s="153"/>
      <c r="F133" s="153"/>
      <c r="G133" s="153"/>
      <c r="H133" s="153"/>
      <c r="I133" s="153"/>
      <c r="J133" s="153"/>
      <c r="K133" s="153"/>
      <c r="L133" s="153"/>
      <c r="M133" s="35"/>
      <c r="N133" s="35"/>
      <c r="O133" s="35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4"/>
      <c r="AA133" s="152"/>
      <c r="AB133" s="154"/>
      <c r="AC133" s="152"/>
      <c r="AD133" s="152"/>
      <c r="AE133" s="152"/>
      <c r="AF133" s="152"/>
      <c r="AG133" s="152"/>
      <c r="AH133" s="152"/>
      <c r="AI133" s="152"/>
      <c r="AJ133" s="152"/>
      <c r="AK133" s="152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</row>
    <row r="134" customFormat="false" ht="15.75" hidden="false" customHeight="true" outlineLevel="0" collapsed="false">
      <c r="A134" s="152"/>
      <c r="B134" s="152"/>
      <c r="C134" s="152"/>
      <c r="D134" s="152"/>
      <c r="E134" s="153"/>
      <c r="F134" s="153"/>
      <c r="G134" s="153"/>
      <c r="H134" s="153"/>
      <c r="I134" s="153"/>
      <c r="J134" s="153"/>
      <c r="K134" s="153"/>
      <c r="L134" s="153"/>
      <c r="M134" s="35"/>
      <c r="N134" s="35"/>
      <c r="O134" s="35"/>
      <c r="P134" s="152"/>
      <c r="Q134" s="152"/>
      <c r="R134" s="152"/>
      <c r="S134" s="152"/>
      <c r="T134" s="152"/>
      <c r="U134" s="152"/>
      <c r="V134" s="152"/>
      <c r="W134" s="152"/>
      <c r="X134" s="152"/>
      <c r="Y134" s="152"/>
      <c r="Z134" s="154"/>
      <c r="AA134" s="152"/>
      <c r="AB134" s="154"/>
      <c r="AC134" s="152"/>
      <c r="AD134" s="152"/>
      <c r="AE134" s="152"/>
      <c r="AF134" s="152"/>
      <c r="AG134" s="152"/>
      <c r="AH134" s="152"/>
      <c r="AI134" s="152"/>
      <c r="AJ134" s="152"/>
      <c r="AK134" s="152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</row>
    <row r="135" customFormat="false" ht="15.75" hidden="false" customHeight="true" outlineLevel="0" collapsed="false">
      <c r="A135" s="152"/>
      <c r="B135" s="152"/>
      <c r="C135" s="152"/>
      <c r="D135" s="152"/>
      <c r="E135" s="153"/>
      <c r="F135" s="153"/>
      <c r="G135" s="153"/>
      <c r="H135" s="153"/>
      <c r="I135" s="153"/>
      <c r="J135" s="153"/>
      <c r="K135" s="153"/>
      <c r="L135" s="153"/>
      <c r="M135" s="35"/>
      <c r="N135" s="35"/>
      <c r="O135" s="35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4"/>
      <c r="AA135" s="152"/>
      <c r="AB135" s="154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</row>
    <row r="136" customFormat="false" ht="15.75" hidden="false" customHeight="true" outlineLevel="0" collapsed="false">
      <c r="A136" s="152"/>
      <c r="B136" s="152"/>
      <c r="C136" s="152"/>
      <c r="D136" s="152"/>
      <c r="E136" s="153"/>
      <c r="F136" s="153"/>
      <c r="G136" s="153"/>
      <c r="H136" s="153"/>
      <c r="I136" s="153"/>
      <c r="J136" s="153"/>
      <c r="K136" s="153"/>
      <c r="L136" s="153"/>
      <c r="M136" s="35"/>
      <c r="N136" s="35"/>
      <c r="O136" s="35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4"/>
      <c r="AA136" s="152"/>
      <c r="AB136" s="154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</row>
    <row r="137" customFormat="false" ht="15.75" hidden="false" customHeight="true" outlineLevel="0" collapsed="false">
      <c r="A137" s="152"/>
      <c r="B137" s="152"/>
      <c r="C137" s="152"/>
      <c r="D137" s="152"/>
      <c r="E137" s="153"/>
      <c r="F137" s="153"/>
      <c r="G137" s="153"/>
      <c r="H137" s="153"/>
      <c r="I137" s="153"/>
      <c r="J137" s="153"/>
      <c r="K137" s="153"/>
      <c r="L137" s="153"/>
      <c r="M137" s="35"/>
      <c r="N137" s="35"/>
      <c r="O137" s="35"/>
      <c r="P137" s="152"/>
      <c r="Q137" s="152"/>
      <c r="R137" s="152"/>
      <c r="S137" s="152"/>
      <c r="T137" s="152"/>
      <c r="U137" s="152"/>
      <c r="V137" s="152"/>
      <c r="W137" s="152"/>
      <c r="X137" s="152"/>
      <c r="Y137" s="152"/>
      <c r="Z137" s="154"/>
      <c r="AA137" s="152"/>
      <c r="AB137" s="154"/>
      <c r="AC137" s="152"/>
      <c r="AD137" s="152"/>
      <c r="AE137" s="152"/>
      <c r="AF137" s="152"/>
      <c r="AG137" s="152"/>
      <c r="AH137" s="152"/>
      <c r="AI137" s="152"/>
      <c r="AJ137" s="152"/>
      <c r="AK137" s="152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</row>
    <row r="138" customFormat="false" ht="15.75" hidden="false" customHeight="true" outlineLevel="0" collapsed="false">
      <c r="A138" s="152"/>
      <c r="B138" s="152"/>
      <c r="C138" s="152"/>
      <c r="D138" s="152"/>
      <c r="E138" s="153"/>
      <c r="F138" s="153"/>
      <c r="G138" s="153"/>
      <c r="H138" s="153"/>
      <c r="I138" s="153"/>
      <c r="J138" s="153"/>
      <c r="K138" s="153"/>
      <c r="L138" s="153"/>
      <c r="M138" s="35"/>
      <c r="N138" s="35"/>
      <c r="O138" s="35"/>
      <c r="P138" s="152"/>
      <c r="Q138" s="152"/>
      <c r="R138" s="152"/>
      <c r="S138" s="152"/>
      <c r="T138" s="152"/>
      <c r="U138" s="152"/>
      <c r="V138" s="152"/>
      <c r="W138" s="152"/>
      <c r="X138" s="152"/>
      <c r="Y138" s="152"/>
      <c r="Z138" s="154"/>
      <c r="AA138" s="152"/>
      <c r="AB138" s="154"/>
      <c r="AC138" s="152"/>
      <c r="AD138" s="152"/>
      <c r="AE138" s="152"/>
      <c r="AF138" s="152"/>
      <c r="AG138" s="152"/>
      <c r="AH138" s="152"/>
      <c r="AI138" s="152"/>
      <c r="AJ138" s="152"/>
      <c r="AK138" s="152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</row>
    <row r="139" customFormat="false" ht="15.75" hidden="false" customHeight="true" outlineLevel="0" collapsed="false">
      <c r="A139" s="152"/>
      <c r="B139" s="152"/>
      <c r="C139" s="152"/>
      <c r="D139" s="152"/>
      <c r="E139" s="153"/>
      <c r="F139" s="153"/>
      <c r="G139" s="153"/>
      <c r="H139" s="153"/>
      <c r="I139" s="153"/>
      <c r="J139" s="153"/>
      <c r="K139" s="153"/>
      <c r="L139" s="153"/>
      <c r="M139" s="35"/>
      <c r="N139" s="35"/>
      <c r="O139" s="35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4"/>
      <c r="AA139" s="152"/>
      <c r="AB139" s="154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</row>
    <row r="140" customFormat="false" ht="15.75" hidden="false" customHeight="true" outlineLevel="0" collapsed="false">
      <c r="A140" s="152"/>
      <c r="B140" s="152"/>
      <c r="C140" s="152"/>
      <c r="D140" s="152"/>
      <c r="E140" s="153"/>
      <c r="F140" s="153"/>
      <c r="G140" s="153"/>
      <c r="H140" s="153"/>
      <c r="I140" s="153"/>
      <c r="J140" s="153"/>
      <c r="K140" s="153"/>
      <c r="L140" s="153"/>
      <c r="M140" s="35"/>
      <c r="N140" s="35"/>
      <c r="O140" s="35"/>
      <c r="P140" s="152"/>
      <c r="Q140" s="152"/>
      <c r="R140" s="152"/>
      <c r="S140" s="152"/>
      <c r="T140" s="152"/>
      <c r="U140" s="152"/>
      <c r="V140" s="152"/>
      <c r="W140" s="152"/>
      <c r="X140" s="152"/>
      <c r="Y140" s="152"/>
      <c r="Z140" s="154"/>
      <c r="AA140" s="152"/>
      <c r="AB140" s="154"/>
      <c r="AC140" s="152"/>
      <c r="AD140" s="152"/>
      <c r="AE140" s="152"/>
      <c r="AF140" s="152"/>
      <c r="AG140" s="152"/>
      <c r="AH140" s="152"/>
      <c r="AI140" s="152"/>
      <c r="AJ140" s="152"/>
      <c r="AK140" s="152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</row>
    <row r="141" customFormat="false" ht="15.75" hidden="false" customHeight="true" outlineLevel="0" collapsed="false">
      <c r="A141" s="152"/>
      <c r="B141" s="152"/>
      <c r="C141" s="152"/>
      <c r="D141" s="152"/>
      <c r="E141" s="153"/>
      <c r="F141" s="153"/>
      <c r="G141" s="153"/>
      <c r="H141" s="153"/>
      <c r="I141" s="153"/>
      <c r="J141" s="153"/>
      <c r="K141" s="153"/>
      <c r="L141" s="153"/>
      <c r="M141" s="35"/>
      <c r="N141" s="35"/>
      <c r="O141" s="35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4"/>
      <c r="AA141" s="152"/>
      <c r="AB141" s="154"/>
      <c r="AC141" s="152"/>
      <c r="AD141" s="152"/>
      <c r="AE141" s="152"/>
      <c r="AF141" s="152"/>
      <c r="AG141" s="152"/>
      <c r="AH141" s="152"/>
      <c r="AI141" s="152"/>
      <c r="AJ141" s="152"/>
      <c r="AK141" s="152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</row>
    <row r="142" customFormat="false" ht="15.75" hidden="false" customHeight="true" outlineLevel="0" collapsed="false">
      <c r="A142" s="152"/>
      <c r="B142" s="152"/>
      <c r="C142" s="152"/>
      <c r="D142" s="152"/>
      <c r="E142" s="153"/>
      <c r="F142" s="153"/>
      <c r="G142" s="153"/>
      <c r="H142" s="153"/>
      <c r="I142" s="153"/>
      <c r="J142" s="153"/>
      <c r="K142" s="153"/>
      <c r="L142" s="153"/>
      <c r="M142" s="35"/>
      <c r="N142" s="35"/>
      <c r="O142" s="35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4"/>
      <c r="AA142" s="152"/>
      <c r="AB142" s="154"/>
      <c r="AC142" s="152"/>
      <c r="AD142" s="152"/>
      <c r="AE142" s="152"/>
      <c r="AF142" s="152"/>
      <c r="AG142" s="152"/>
      <c r="AH142" s="152"/>
      <c r="AI142" s="152"/>
      <c r="AJ142" s="152"/>
      <c r="AK142" s="152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</row>
    <row r="143" customFormat="false" ht="15.75" hidden="false" customHeight="true" outlineLevel="0" collapsed="false">
      <c r="A143" s="152"/>
      <c r="B143" s="152"/>
      <c r="C143" s="152"/>
      <c r="D143" s="152"/>
      <c r="E143" s="153"/>
      <c r="F143" s="153"/>
      <c r="G143" s="153"/>
      <c r="H143" s="153"/>
      <c r="I143" s="153"/>
      <c r="J143" s="153"/>
      <c r="K143" s="153"/>
      <c r="L143" s="153"/>
      <c r="M143" s="35"/>
      <c r="N143" s="35"/>
      <c r="O143" s="35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4"/>
      <c r="AA143" s="152"/>
      <c r="AB143" s="154"/>
      <c r="AC143" s="152"/>
      <c r="AD143" s="152"/>
      <c r="AE143" s="152"/>
      <c r="AF143" s="152"/>
      <c r="AG143" s="152"/>
      <c r="AH143" s="152"/>
      <c r="AI143" s="152"/>
      <c r="AJ143" s="152"/>
      <c r="AK143" s="152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</row>
    <row r="144" customFormat="false" ht="15.75" hidden="false" customHeight="true" outlineLevel="0" collapsed="false">
      <c r="A144" s="152"/>
      <c r="B144" s="152"/>
      <c r="C144" s="152"/>
      <c r="D144" s="152"/>
      <c r="E144" s="153"/>
      <c r="F144" s="153"/>
      <c r="G144" s="153"/>
      <c r="H144" s="153"/>
      <c r="I144" s="153"/>
      <c r="J144" s="153"/>
      <c r="K144" s="153"/>
      <c r="L144" s="153"/>
      <c r="M144" s="35"/>
      <c r="N144" s="35"/>
      <c r="O144" s="35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Z144" s="154"/>
      <c r="AA144" s="152"/>
      <c r="AB144" s="154"/>
      <c r="AC144" s="152"/>
      <c r="AD144" s="152"/>
      <c r="AE144" s="152"/>
      <c r="AF144" s="152"/>
      <c r="AG144" s="152"/>
      <c r="AH144" s="152"/>
      <c r="AI144" s="152"/>
      <c r="AJ144" s="152"/>
      <c r="AK144" s="152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</row>
    <row r="145" customFormat="false" ht="15.75" hidden="false" customHeight="true" outlineLevel="0" collapsed="false">
      <c r="A145" s="152"/>
      <c r="B145" s="152"/>
      <c r="C145" s="152"/>
      <c r="D145" s="152"/>
      <c r="E145" s="153"/>
      <c r="F145" s="153"/>
      <c r="G145" s="153"/>
      <c r="H145" s="153"/>
      <c r="I145" s="153"/>
      <c r="J145" s="153"/>
      <c r="K145" s="153"/>
      <c r="L145" s="153"/>
      <c r="M145" s="35"/>
      <c r="N145" s="35"/>
      <c r="O145" s="35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4"/>
      <c r="AA145" s="152"/>
      <c r="AB145" s="154"/>
      <c r="AC145" s="152"/>
      <c r="AD145" s="152"/>
      <c r="AE145" s="152"/>
      <c r="AF145" s="152"/>
      <c r="AG145" s="152"/>
      <c r="AH145" s="152"/>
      <c r="AI145" s="152"/>
      <c r="AJ145" s="152"/>
      <c r="AK145" s="152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</row>
    <row r="146" customFormat="false" ht="15.75" hidden="false" customHeight="true" outlineLevel="0" collapsed="false">
      <c r="A146" s="152"/>
      <c r="B146" s="152"/>
      <c r="C146" s="152"/>
      <c r="D146" s="152"/>
      <c r="E146" s="153"/>
      <c r="F146" s="153"/>
      <c r="G146" s="153"/>
      <c r="H146" s="153"/>
      <c r="I146" s="153"/>
      <c r="J146" s="153"/>
      <c r="K146" s="153"/>
      <c r="L146" s="153"/>
      <c r="M146" s="35"/>
      <c r="N146" s="35"/>
      <c r="O146" s="35"/>
      <c r="P146" s="152"/>
      <c r="Q146" s="152"/>
      <c r="R146" s="152"/>
      <c r="S146" s="152"/>
      <c r="T146" s="152"/>
      <c r="U146" s="152"/>
      <c r="V146" s="152"/>
      <c r="W146" s="152"/>
      <c r="X146" s="152"/>
      <c r="Y146" s="152"/>
      <c r="Z146" s="154"/>
      <c r="AA146" s="152"/>
      <c r="AB146" s="154"/>
      <c r="AC146" s="152"/>
      <c r="AD146" s="152"/>
      <c r="AE146" s="152"/>
      <c r="AF146" s="152"/>
      <c r="AG146" s="152"/>
      <c r="AH146" s="152"/>
      <c r="AI146" s="152"/>
      <c r="AJ146" s="152"/>
      <c r="AK146" s="152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</row>
    <row r="147" customFormat="false" ht="15.75" hidden="false" customHeight="true" outlineLevel="0" collapsed="false">
      <c r="A147" s="152"/>
      <c r="B147" s="152"/>
      <c r="C147" s="152"/>
      <c r="D147" s="152"/>
      <c r="E147" s="153"/>
      <c r="F147" s="153"/>
      <c r="G147" s="153"/>
      <c r="H147" s="153"/>
      <c r="I147" s="153"/>
      <c r="J147" s="153"/>
      <c r="K147" s="153"/>
      <c r="L147" s="153"/>
      <c r="M147" s="35"/>
      <c r="N147" s="35"/>
      <c r="O147" s="35"/>
      <c r="P147" s="152"/>
      <c r="Q147" s="152"/>
      <c r="R147" s="152"/>
      <c r="S147" s="152"/>
      <c r="T147" s="152"/>
      <c r="U147" s="152"/>
      <c r="V147" s="152"/>
      <c r="W147" s="152"/>
      <c r="X147" s="152"/>
      <c r="Y147" s="152"/>
      <c r="Z147" s="154"/>
      <c r="AA147" s="152"/>
      <c r="AB147" s="154"/>
      <c r="AC147" s="152"/>
      <c r="AD147" s="152"/>
      <c r="AE147" s="152"/>
      <c r="AF147" s="152"/>
      <c r="AG147" s="152"/>
      <c r="AH147" s="152"/>
      <c r="AI147" s="152"/>
      <c r="AJ147" s="152"/>
      <c r="AK147" s="152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</row>
    <row r="148" customFormat="false" ht="15.75" hidden="false" customHeight="true" outlineLevel="0" collapsed="false">
      <c r="A148" s="152"/>
      <c r="B148" s="152"/>
      <c r="C148" s="152"/>
      <c r="D148" s="152"/>
      <c r="E148" s="153"/>
      <c r="F148" s="153"/>
      <c r="G148" s="153"/>
      <c r="H148" s="153"/>
      <c r="I148" s="153"/>
      <c r="J148" s="153"/>
      <c r="K148" s="153"/>
      <c r="L148" s="153"/>
      <c r="M148" s="35"/>
      <c r="N148" s="35"/>
      <c r="O148" s="35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4"/>
      <c r="AA148" s="152"/>
      <c r="AB148" s="154"/>
      <c r="AC148" s="152"/>
      <c r="AD148" s="152"/>
      <c r="AE148" s="152"/>
      <c r="AF148" s="152"/>
      <c r="AG148" s="152"/>
      <c r="AH148" s="152"/>
      <c r="AI148" s="152"/>
      <c r="AJ148" s="152"/>
      <c r="AK148" s="152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</row>
    <row r="149" customFormat="false" ht="15.75" hidden="false" customHeight="true" outlineLevel="0" collapsed="false">
      <c r="A149" s="152"/>
      <c r="B149" s="152"/>
      <c r="C149" s="152"/>
      <c r="D149" s="152"/>
      <c r="E149" s="153"/>
      <c r="F149" s="153"/>
      <c r="G149" s="153"/>
      <c r="H149" s="153"/>
      <c r="I149" s="153"/>
      <c r="J149" s="153"/>
      <c r="K149" s="153"/>
      <c r="L149" s="153"/>
      <c r="M149" s="35"/>
      <c r="N149" s="35"/>
      <c r="O149" s="35"/>
      <c r="P149" s="152"/>
      <c r="Q149" s="152"/>
      <c r="R149" s="152"/>
      <c r="S149" s="152"/>
      <c r="T149" s="152"/>
      <c r="U149" s="152"/>
      <c r="V149" s="152"/>
      <c r="W149" s="152"/>
      <c r="X149" s="152"/>
      <c r="Y149" s="152"/>
      <c r="Z149" s="154"/>
      <c r="AA149" s="152"/>
      <c r="AB149" s="154"/>
      <c r="AC149" s="152"/>
      <c r="AD149" s="152"/>
      <c r="AE149" s="152"/>
      <c r="AF149" s="152"/>
      <c r="AG149" s="152"/>
      <c r="AH149" s="152"/>
      <c r="AI149" s="152"/>
      <c r="AJ149" s="152"/>
      <c r="AK149" s="152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</row>
    <row r="150" customFormat="false" ht="15.75" hidden="false" customHeight="true" outlineLevel="0" collapsed="false">
      <c r="A150" s="152"/>
      <c r="B150" s="152"/>
      <c r="C150" s="152"/>
      <c r="D150" s="152"/>
      <c r="E150" s="153"/>
      <c r="F150" s="153"/>
      <c r="G150" s="153"/>
      <c r="H150" s="153"/>
      <c r="I150" s="153"/>
      <c r="J150" s="153"/>
      <c r="K150" s="153"/>
      <c r="L150" s="153"/>
      <c r="M150" s="35"/>
      <c r="N150" s="35"/>
      <c r="O150" s="35"/>
      <c r="P150" s="152"/>
      <c r="Q150" s="152"/>
      <c r="R150" s="152"/>
      <c r="S150" s="152"/>
      <c r="T150" s="152"/>
      <c r="U150" s="152"/>
      <c r="V150" s="152"/>
      <c r="W150" s="152"/>
      <c r="X150" s="152"/>
      <c r="Y150" s="152"/>
      <c r="Z150" s="154"/>
      <c r="AA150" s="152"/>
      <c r="AB150" s="154"/>
      <c r="AC150" s="152"/>
      <c r="AD150" s="152"/>
      <c r="AE150" s="152"/>
      <c r="AF150" s="152"/>
      <c r="AG150" s="152"/>
      <c r="AH150" s="152"/>
      <c r="AI150" s="152"/>
      <c r="AJ150" s="152"/>
      <c r="AK150" s="152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</row>
    <row r="151" customFormat="false" ht="15.75" hidden="false" customHeight="true" outlineLevel="0" collapsed="false">
      <c r="A151" s="152"/>
      <c r="B151" s="152"/>
      <c r="C151" s="152"/>
      <c r="D151" s="152"/>
      <c r="E151" s="153"/>
      <c r="F151" s="153"/>
      <c r="G151" s="153"/>
      <c r="H151" s="153"/>
      <c r="I151" s="153"/>
      <c r="J151" s="153"/>
      <c r="K151" s="153"/>
      <c r="L151" s="153"/>
      <c r="M151" s="35"/>
      <c r="N151" s="35"/>
      <c r="O151" s="35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Z151" s="154"/>
      <c r="AA151" s="152"/>
      <c r="AB151" s="154"/>
      <c r="AC151" s="152"/>
      <c r="AD151" s="152"/>
      <c r="AE151" s="152"/>
      <c r="AF151" s="152"/>
      <c r="AG151" s="152"/>
      <c r="AH151" s="152"/>
      <c r="AI151" s="152"/>
      <c r="AJ151" s="152"/>
      <c r="AK151" s="152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</row>
    <row r="152" customFormat="false" ht="15.75" hidden="false" customHeight="true" outlineLevel="0" collapsed="false">
      <c r="A152" s="152"/>
      <c r="B152" s="152"/>
      <c r="C152" s="152"/>
      <c r="D152" s="152"/>
      <c r="E152" s="153"/>
      <c r="F152" s="153"/>
      <c r="G152" s="153"/>
      <c r="H152" s="153"/>
      <c r="I152" s="153"/>
      <c r="J152" s="153"/>
      <c r="K152" s="153"/>
      <c r="L152" s="153"/>
      <c r="M152" s="35"/>
      <c r="N152" s="35"/>
      <c r="O152" s="35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Z152" s="154"/>
      <c r="AA152" s="152"/>
      <c r="AB152" s="154"/>
      <c r="AC152" s="152"/>
      <c r="AD152" s="152"/>
      <c r="AE152" s="152"/>
      <c r="AF152" s="152"/>
      <c r="AG152" s="152"/>
      <c r="AH152" s="152"/>
      <c r="AI152" s="152"/>
      <c r="AJ152" s="152"/>
      <c r="AK152" s="152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</row>
    <row r="153" customFormat="false" ht="15.75" hidden="false" customHeight="true" outlineLevel="0" collapsed="false">
      <c r="A153" s="152"/>
      <c r="B153" s="152"/>
      <c r="C153" s="152"/>
      <c r="D153" s="152"/>
      <c r="E153" s="153"/>
      <c r="F153" s="153"/>
      <c r="G153" s="153"/>
      <c r="H153" s="153"/>
      <c r="I153" s="153"/>
      <c r="J153" s="153"/>
      <c r="K153" s="153"/>
      <c r="L153" s="153"/>
      <c r="M153" s="35"/>
      <c r="N153" s="35"/>
      <c r="O153" s="35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4"/>
      <c r="AA153" s="152"/>
      <c r="AB153" s="154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</row>
    <row r="154" customFormat="false" ht="15.75" hidden="false" customHeight="true" outlineLevel="0" collapsed="false">
      <c r="A154" s="152"/>
      <c r="B154" s="152"/>
      <c r="C154" s="152"/>
      <c r="D154" s="152"/>
      <c r="E154" s="153"/>
      <c r="F154" s="153"/>
      <c r="G154" s="153"/>
      <c r="H154" s="153"/>
      <c r="I154" s="153"/>
      <c r="J154" s="153"/>
      <c r="K154" s="153"/>
      <c r="L154" s="153"/>
      <c r="M154" s="35"/>
      <c r="N154" s="35"/>
      <c r="O154" s="35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4"/>
      <c r="AA154" s="152"/>
      <c r="AB154" s="154"/>
      <c r="AC154" s="152"/>
      <c r="AD154" s="152"/>
      <c r="AE154" s="152"/>
      <c r="AF154" s="152"/>
      <c r="AG154" s="152"/>
      <c r="AH154" s="152"/>
      <c r="AI154" s="152"/>
      <c r="AJ154" s="152"/>
      <c r="AK154" s="152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</row>
    <row r="155" customFormat="false" ht="15.75" hidden="false" customHeight="true" outlineLevel="0" collapsed="false">
      <c r="A155" s="152"/>
      <c r="B155" s="152"/>
      <c r="C155" s="152"/>
      <c r="D155" s="152"/>
      <c r="E155" s="153"/>
      <c r="F155" s="153"/>
      <c r="G155" s="153"/>
      <c r="H155" s="153"/>
      <c r="I155" s="153"/>
      <c r="J155" s="153"/>
      <c r="K155" s="153"/>
      <c r="L155" s="153"/>
      <c r="M155" s="35"/>
      <c r="N155" s="35"/>
      <c r="O155" s="35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Z155" s="154"/>
      <c r="AA155" s="152"/>
      <c r="AB155" s="154"/>
      <c r="AC155" s="152"/>
      <c r="AD155" s="152"/>
      <c r="AE155" s="152"/>
      <c r="AF155" s="152"/>
      <c r="AG155" s="152"/>
      <c r="AH155" s="152"/>
      <c r="AI155" s="152"/>
      <c r="AJ155" s="152"/>
      <c r="AK155" s="152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</row>
    <row r="156" customFormat="false" ht="15.75" hidden="false" customHeight="true" outlineLevel="0" collapsed="false">
      <c r="A156" s="152"/>
      <c r="B156" s="152"/>
      <c r="C156" s="152"/>
      <c r="D156" s="152"/>
      <c r="E156" s="153"/>
      <c r="F156" s="153"/>
      <c r="G156" s="153"/>
      <c r="H156" s="153"/>
      <c r="I156" s="153"/>
      <c r="J156" s="153"/>
      <c r="K156" s="153"/>
      <c r="L156" s="153"/>
      <c r="M156" s="35"/>
      <c r="N156" s="35"/>
      <c r="O156" s="35"/>
      <c r="P156" s="152"/>
      <c r="Q156" s="152"/>
      <c r="R156" s="152"/>
      <c r="S156" s="152"/>
      <c r="T156" s="152"/>
      <c r="U156" s="152"/>
      <c r="V156" s="152"/>
      <c r="W156" s="152"/>
      <c r="X156" s="152"/>
      <c r="Y156" s="152"/>
      <c r="Z156" s="154"/>
      <c r="AA156" s="152"/>
      <c r="AB156" s="154"/>
      <c r="AC156" s="152"/>
      <c r="AD156" s="152"/>
      <c r="AE156" s="152"/>
      <c r="AF156" s="152"/>
      <c r="AG156" s="152"/>
      <c r="AH156" s="152"/>
      <c r="AI156" s="152"/>
      <c r="AJ156" s="152"/>
      <c r="AK156" s="152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</row>
    <row r="157" customFormat="false" ht="15.75" hidden="false" customHeight="true" outlineLevel="0" collapsed="false">
      <c r="A157" s="152"/>
      <c r="B157" s="152"/>
      <c r="C157" s="152"/>
      <c r="D157" s="152"/>
      <c r="E157" s="153"/>
      <c r="F157" s="153"/>
      <c r="G157" s="153"/>
      <c r="H157" s="153"/>
      <c r="I157" s="153"/>
      <c r="J157" s="153"/>
      <c r="K157" s="153"/>
      <c r="L157" s="153"/>
      <c r="M157" s="35"/>
      <c r="N157" s="35"/>
      <c r="O157" s="35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Z157" s="154"/>
      <c r="AA157" s="152"/>
      <c r="AB157" s="154"/>
      <c r="AC157" s="152"/>
      <c r="AD157" s="152"/>
      <c r="AE157" s="152"/>
      <c r="AF157" s="152"/>
      <c r="AG157" s="152"/>
      <c r="AH157" s="152"/>
      <c r="AI157" s="152"/>
      <c r="AJ157" s="152"/>
      <c r="AK157" s="152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</row>
    <row r="158" customFormat="false" ht="15.75" hidden="false" customHeight="true" outlineLevel="0" collapsed="false">
      <c r="A158" s="152"/>
      <c r="B158" s="152"/>
      <c r="C158" s="152"/>
      <c r="D158" s="152"/>
      <c r="E158" s="153"/>
      <c r="F158" s="153"/>
      <c r="G158" s="153"/>
      <c r="H158" s="153"/>
      <c r="I158" s="153"/>
      <c r="J158" s="153"/>
      <c r="K158" s="153"/>
      <c r="L158" s="153"/>
      <c r="M158" s="35"/>
      <c r="N158" s="35"/>
      <c r="O158" s="35"/>
      <c r="P158" s="152"/>
      <c r="Q158" s="152"/>
      <c r="R158" s="152"/>
      <c r="S158" s="152"/>
      <c r="T158" s="152"/>
      <c r="U158" s="152"/>
      <c r="V158" s="152"/>
      <c r="W158" s="152"/>
      <c r="X158" s="152"/>
      <c r="Y158" s="152"/>
      <c r="Z158" s="154"/>
      <c r="AA158" s="152"/>
      <c r="AB158" s="154"/>
      <c r="AC158" s="152"/>
      <c r="AD158" s="152"/>
      <c r="AE158" s="152"/>
      <c r="AF158" s="152"/>
      <c r="AG158" s="152"/>
      <c r="AH158" s="152"/>
      <c r="AI158" s="152"/>
      <c r="AJ158" s="152"/>
      <c r="AK158" s="152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</row>
    <row r="159" customFormat="false" ht="15.75" hidden="false" customHeight="true" outlineLevel="0" collapsed="false">
      <c r="A159" s="152"/>
      <c r="B159" s="152"/>
      <c r="C159" s="152"/>
      <c r="D159" s="152"/>
      <c r="E159" s="153"/>
      <c r="F159" s="153"/>
      <c r="G159" s="153"/>
      <c r="H159" s="153"/>
      <c r="I159" s="153"/>
      <c r="J159" s="153"/>
      <c r="K159" s="153"/>
      <c r="L159" s="153"/>
      <c r="M159" s="35"/>
      <c r="N159" s="35"/>
      <c r="O159" s="35"/>
      <c r="P159" s="152"/>
      <c r="Q159" s="152"/>
      <c r="R159" s="152"/>
      <c r="S159" s="152"/>
      <c r="T159" s="152"/>
      <c r="U159" s="152"/>
      <c r="V159" s="152"/>
      <c r="W159" s="152"/>
      <c r="X159" s="152"/>
      <c r="Y159" s="152"/>
      <c r="Z159" s="154"/>
      <c r="AA159" s="152"/>
      <c r="AB159" s="154"/>
      <c r="AC159" s="152"/>
      <c r="AD159" s="152"/>
      <c r="AE159" s="152"/>
      <c r="AF159" s="152"/>
      <c r="AG159" s="152"/>
      <c r="AH159" s="152"/>
      <c r="AI159" s="152"/>
      <c r="AJ159" s="152"/>
      <c r="AK159" s="152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</row>
    <row r="160" customFormat="false" ht="15.75" hidden="false" customHeight="true" outlineLevel="0" collapsed="false">
      <c r="A160" s="152"/>
      <c r="B160" s="152"/>
      <c r="C160" s="152"/>
      <c r="D160" s="152"/>
      <c r="E160" s="153"/>
      <c r="F160" s="153"/>
      <c r="G160" s="153"/>
      <c r="H160" s="153"/>
      <c r="I160" s="153"/>
      <c r="J160" s="153"/>
      <c r="K160" s="153"/>
      <c r="L160" s="153"/>
      <c r="M160" s="35"/>
      <c r="N160" s="35"/>
      <c r="O160" s="35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Z160" s="154"/>
      <c r="AA160" s="152"/>
      <c r="AB160" s="154"/>
      <c r="AC160" s="152"/>
      <c r="AD160" s="152"/>
      <c r="AE160" s="152"/>
      <c r="AF160" s="152"/>
      <c r="AG160" s="152"/>
      <c r="AH160" s="152"/>
      <c r="AI160" s="152"/>
      <c r="AJ160" s="152"/>
      <c r="AK160" s="152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</row>
    <row r="161" customFormat="false" ht="15.75" hidden="false" customHeight="true" outlineLevel="0" collapsed="false">
      <c r="A161" s="152"/>
      <c r="B161" s="152"/>
      <c r="C161" s="152"/>
      <c r="D161" s="152"/>
      <c r="E161" s="153"/>
      <c r="F161" s="153"/>
      <c r="G161" s="153"/>
      <c r="H161" s="153"/>
      <c r="I161" s="153"/>
      <c r="J161" s="153"/>
      <c r="K161" s="153"/>
      <c r="L161" s="153"/>
      <c r="M161" s="35"/>
      <c r="N161" s="35"/>
      <c r="O161" s="35"/>
      <c r="P161" s="152"/>
      <c r="Q161" s="152"/>
      <c r="R161" s="152"/>
      <c r="S161" s="152"/>
      <c r="T161" s="152"/>
      <c r="U161" s="152"/>
      <c r="V161" s="152"/>
      <c r="W161" s="152"/>
      <c r="X161" s="152"/>
      <c r="Y161" s="152"/>
      <c r="Z161" s="154"/>
      <c r="AA161" s="152"/>
      <c r="AB161" s="154"/>
      <c r="AC161" s="152"/>
      <c r="AD161" s="152"/>
      <c r="AE161" s="152"/>
      <c r="AF161" s="152"/>
      <c r="AG161" s="152"/>
      <c r="AH161" s="152"/>
      <c r="AI161" s="152"/>
      <c r="AJ161" s="152"/>
      <c r="AK161" s="152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</row>
    <row r="162" customFormat="false" ht="15.75" hidden="false" customHeight="true" outlineLevel="0" collapsed="false">
      <c r="A162" s="152"/>
      <c r="B162" s="152"/>
      <c r="C162" s="152"/>
      <c r="D162" s="152"/>
      <c r="E162" s="153"/>
      <c r="F162" s="153"/>
      <c r="G162" s="153"/>
      <c r="H162" s="153"/>
      <c r="I162" s="153"/>
      <c r="J162" s="153"/>
      <c r="K162" s="153"/>
      <c r="L162" s="153"/>
      <c r="M162" s="35"/>
      <c r="N162" s="35"/>
      <c r="O162" s="35"/>
      <c r="P162" s="152"/>
      <c r="Q162" s="152"/>
      <c r="R162" s="152"/>
      <c r="S162" s="152"/>
      <c r="T162" s="152"/>
      <c r="U162" s="152"/>
      <c r="V162" s="152"/>
      <c r="W162" s="152"/>
      <c r="X162" s="152"/>
      <c r="Y162" s="152"/>
      <c r="Z162" s="154"/>
      <c r="AA162" s="152"/>
      <c r="AB162" s="154"/>
      <c r="AC162" s="152"/>
      <c r="AD162" s="152"/>
      <c r="AE162" s="152"/>
      <c r="AF162" s="152"/>
      <c r="AG162" s="152"/>
      <c r="AH162" s="152"/>
      <c r="AI162" s="152"/>
      <c r="AJ162" s="152"/>
      <c r="AK162" s="152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</row>
    <row r="163" customFormat="false" ht="15.75" hidden="false" customHeight="true" outlineLevel="0" collapsed="false">
      <c r="A163" s="152"/>
      <c r="B163" s="152"/>
      <c r="C163" s="152"/>
      <c r="D163" s="152"/>
      <c r="E163" s="153"/>
      <c r="F163" s="153"/>
      <c r="G163" s="153"/>
      <c r="H163" s="153"/>
      <c r="I163" s="153"/>
      <c r="J163" s="153"/>
      <c r="K163" s="153"/>
      <c r="L163" s="153"/>
      <c r="M163" s="35"/>
      <c r="N163" s="35"/>
      <c r="O163" s="35"/>
      <c r="P163" s="152"/>
      <c r="Q163" s="152"/>
      <c r="R163" s="152"/>
      <c r="S163" s="152"/>
      <c r="T163" s="152"/>
      <c r="U163" s="152"/>
      <c r="V163" s="152"/>
      <c r="W163" s="152"/>
      <c r="X163" s="152"/>
      <c r="Y163" s="152"/>
      <c r="Z163" s="154"/>
      <c r="AA163" s="152"/>
      <c r="AB163" s="154"/>
      <c r="AC163" s="152"/>
      <c r="AD163" s="152"/>
      <c r="AE163" s="152"/>
      <c r="AF163" s="152"/>
      <c r="AG163" s="152"/>
      <c r="AH163" s="152"/>
      <c r="AI163" s="152"/>
      <c r="AJ163" s="152"/>
      <c r="AK163" s="152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</row>
    <row r="164" customFormat="false" ht="15.75" hidden="false" customHeight="true" outlineLevel="0" collapsed="false">
      <c r="A164" s="152"/>
      <c r="B164" s="152"/>
      <c r="C164" s="152"/>
      <c r="D164" s="152"/>
      <c r="E164" s="153"/>
      <c r="F164" s="153"/>
      <c r="G164" s="153"/>
      <c r="H164" s="153"/>
      <c r="I164" s="153"/>
      <c r="J164" s="153"/>
      <c r="K164" s="153"/>
      <c r="L164" s="153"/>
      <c r="M164" s="35"/>
      <c r="N164" s="35"/>
      <c r="O164" s="35"/>
      <c r="P164" s="152"/>
      <c r="Q164" s="152"/>
      <c r="R164" s="152"/>
      <c r="S164" s="152"/>
      <c r="T164" s="152"/>
      <c r="U164" s="152"/>
      <c r="V164" s="152"/>
      <c r="W164" s="152"/>
      <c r="X164" s="152"/>
      <c r="Y164" s="152"/>
      <c r="Z164" s="154"/>
      <c r="AA164" s="152"/>
      <c r="AB164" s="154"/>
      <c r="AC164" s="152"/>
      <c r="AD164" s="152"/>
      <c r="AE164" s="152"/>
      <c r="AF164" s="152"/>
      <c r="AG164" s="152"/>
      <c r="AH164" s="152"/>
      <c r="AI164" s="152"/>
      <c r="AJ164" s="152"/>
      <c r="AK164" s="152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</row>
    <row r="165" customFormat="false" ht="15.75" hidden="false" customHeight="true" outlineLevel="0" collapsed="false">
      <c r="A165" s="152"/>
      <c r="B165" s="152"/>
      <c r="C165" s="152"/>
      <c r="D165" s="152"/>
      <c r="E165" s="153"/>
      <c r="F165" s="153"/>
      <c r="G165" s="153"/>
      <c r="H165" s="153"/>
      <c r="I165" s="153"/>
      <c r="J165" s="153"/>
      <c r="K165" s="153"/>
      <c r="L165" s="153"/>
      <c r="M165" s="35"/>
      <c r="N165" s="35"/>
      <c r="O165" s="35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Z165" s="154"/>
      <c r="AA165" s="152"/>
      <c r="AB165" s="154"/>
      <c r="AC165" s="152"/>
      <c r="AD165" s="152"/>
      <c r="AE165" s="152"/>
      <c r="AF165" s="152"/>
      <c r="AG165" s="152"/>
      <c r="AH165" s="152"/>
      <c r="AI165" s="152"/>
      <c r="AJ165" s="152"/>
      <c r="AK165" s="152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</row>
    <row r="166" customFormat="false" ht="15.75" hidden="false" customHeight="true" outlineLevel="0" collapsed="false">
      <c r="A166" s="152"/>
      <c r="B166" s="152"/>
      <c r="C166" s="152"/>
      <c r="D166" s="152"/>
      <c r="E166" s="153"/>
      <c r="F166" s="153"/>
      <c r="G166" s="153"/>
      <c r="H166" s="153"/>
      <c r="I166" s="153"/>
      <c r="J166" s="153"/>
      <c r="K166" s="153"/>
      <c r="L166" s="153"/>
      <c r="M166" s="35"/>
      <c r="N166" s="35"/>
      <c r="O166" s="35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4"/>
      <c r="AA166" s="152"/>
      <c r="AB166" s="154"/>
      <c r="AC166" s="152"/>
      <c r="AD166" s="152"/>
      <c r="AE166" s="152"/>
      <c r="AF166" s="152"/>
      <c r="AG166" s="152"/>
      <c r="AH166" s="152"/>
      <c r="AI166" s="152"/>
      <c r="AJ166" s="152"/>
      <c r="AK166" s="152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</row>
    <row r="167" customFormat="false" ht="15.75" hidden="false" customHeight="true" outlineLevel="0" collapsed="false">
      <c r="A167" s="152"/>
      <c r="B167" s="152"/>
      <c r="C167" s="152"/>
      <c r="D167" s="152"/>
      <c r="E167" s="153"/>
      <c r="F167" s="153"/>
      <c r="G167" s="153"/>
      <c r="H167" s="153"/>
      <c r="I167" s="153"/>
      <c r="J167" s="153"/>
      <c r="K167" s="153"/>
      <c r="L167" s="153"/>
      <c r="M167" s="35"/>
      <c r="N167" s="35"/>
      <c r="O167" s="35"/>
      <c r="P167" s="152"/>
      <c r="Q167" s="152"/>
      <c r="R167" s="152"/>
      <c r="S167" s="152"/>
      <c r="T167" s="152"/>
      <c r="U167" s="152"/>
      <c r="V167" s="152"/>
      <c r="W167" s="152"/>
      <c r="X167" s="152"/>
      <c r="Y167" s="152"/>
      <c r="Z167" s="154"/>
      <c r="AA167" s="152"/>
      <c r="AB167" s="154"/>
      <c r="AC167" s="152"/>
      <c r="AD167" s="152"/>
      <c r="AE167" s="152"/>
      <c r="AF167" s="152"/>
      <c r="AG167" s="152"/>
      <c r="AH167" s="152"/>
      <c r="AI167" s="152"/>
      <c r="AJ167" s="152"/>
      <c r="AK167" s="152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</row>
    <row r="168" customFormat="false" ht="15.75" hidden="false" customHeight="true" outlineLevel="0" collapsed="false">
      <c r="A168" s="152"/>
      <c r="B168" s="152"/>
      <c r="C168" s="152"/>
      <c r="D168" s="152"/>
      <c r="E168" s="153"/>
      <c r="F168" s="153"/>
      <c r="G168" s="153"/>
      <c r="H168" s="153"/>
      <c r="I168" s="153"/>
      <c r="J168" s="153"/>
      <c r="K168" s="153"/>
      <c r="L168" s="153"/>
      <c r="M168" s="35"/>
      <c r="N168" s="35"/>
      <c r="O168" s="35"/>
      <c r="P168" s="152"/>
      <c r="Q168" s="152"/>
      <c r="R168" s="152"/>
      <c r="S168" s="152"/>
      <c r="T168" s="152"/>
      <c r="U168" s="152"/>
      <c r="V168" s="152"/>
      <c r="W168" s="152"/>
      <c r="X168" s="152"/>
      <c r="Y168" s="152"/>
      <c r="Z168" s="154"/>
      <c r="AA168" s="152"/>
      <c r="AB168" s="154"/>
      <c r="AC168" s="152"/>
      <c r="AD168" s="152"/>
      <c r="AE168" s="152"/>
      <c r="AF168" s="152"/>
      <c r="AG168" s="152"/>
      <c r="AH168" s="152"/>
      <c r="AI168" s="152"/>
      <c r="AJ168" s="152"/>
      <c r="AK168" s="152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</row>
    <row r="169" customFormat="false" ht="15.75" hidden="false" customHeight="true" outlineLevel="0" collapsed="false">
      <c r="A169" s="152"/>
      <c r="B169" s="152"/>
      <c r="C169" s="152"/>
      <c r="D169" s="152"/>
      <c r="E169" s="153"/>
      <c r="F169" s="153"/>
      <c r="G169" s="153"/>
      <c r="H169" s="153"/>
      <c r="I169" s="153"/>
      <c r="J169" s="153"/>
      <c r="K169" s="153"/>
      <c r="L169" s="153"/>
      <c r="M169" s="35"/>
      <c r="N169" s="35"/>
      <c r="O169" s="35"/>
      <c r="P169" s="152"/>
      <c r="Q169" s="152"/>
      <c r="R169" s="152"/>
      <c r="S169" s="152"/>
      <c r="T169" s="152"/>
      <c r="U169" s="152"/>
      <c r="V169" s="152"/>
      <c r="W169" s="152"/>
      <c r="X169" s="152"/>
      <c r="Y169" s="152"/>
      <c r="Z169" s="154"/>
      <c r="AA169" s="152"/>
      <c r="AB169" s="154"/>
      <c r="AC169" s="152"/>
      <c r="AD169" s="152"/>
      <c r="AE169" s="152"/>
      <c r="AF169" s="152"/>
      <c r="AG169" s="152"/>
      <c r="AH169" s="152"/>
      <c r="AI169" s="152"/>
      <c r="AJ169" s="152"/>
      <c r="AK169" s="152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</row>
    <row r="170" customFormat="false" ht="15.75" hidden="false" customHeight="true" outlineLevel="0" collapsed="false">
      <c r="A170" s="152"/>
      <c r="B170" s="152"/>
      <c r="C170" s="152"/>
      <c r="D170" s="152"/>
      <c r="E170" s="153"/>
      <c r="F170" s="153"/>
      <c r="G170" s="153"/>
      <c r="H170" s="153"/>
      <c r="I170" s="153"/>
      <c r="J170" s="153"/>
      <c r="K170" s="153"/>
      <c r="L170" s="153"/>
      <c r="M170" s="35"/>
      <c r="N170" s="35"/>
      <c r="O170" s="35"/>
      <c r="P170" s="152"/>
      <c r="Q170" s="152"/>
      <c r="R170" s="152"/>
      <c r="S170" s="152"/>
      <c r="T170" s="152"/>
      <c r="U170" s="152"/>
      <c r="V170" s="152"/>
      <c r="W170" s="152"/>
      <c r="X170" s="152"/>
      <c r="Y170" s="152"/>
      <c r="Z170" s="154"/>
      <c r="AA170" s="152"/>
      <c r="AB170" s="154"/>
      <c r="AC170" s="152"/>
      <c r="AD170" s="152"/>
      <c r="AE170" s="152"/>
      <c r="AF170" s="152"/>
      <c r="AG170" s="152"/>
      <c r="AH170" s="152"/>
      <c r="AI170" s="152"/>
      <c r="AJ170" s="152"/>
      <c r="AK170" s="152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</row>
    <row r="171" customFormat="false" ht="15.75" hidden="false" customHeight="true" outlineLevel="0" collapsed="false">
      <c r="A171" s="152"/>
      <c r="B171" s="152"/>
      <c r="C171" s="152"/>
      <c r="D171" s="152"/>
      <c r="E171" s="153"/>
      <c r="F171" s="153"/>
      <c r="G171" s="153"/>
      <c r="H171" s="153"/>
      <c r="I171" s="153"/>
      <c r="J171" s="153"/>
      <c r="K171" s="153"/>
      <c r="L171" s="153"/>
      <c r="M171" s="35"/>
      <c r="N171" s="35"/>
      <c r="O171" s="35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4"/>
      <c r="AA171" s="152"/>
      <c r="AB171" s="154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</row>
    <row r="172" customFormat="false" ht="15.75" hidden="false" customHeight="true" outlineLevel="0" collapsed="false">
      <c r="A172" s="152"/>
      <c r="B172" s="152"/>
      <c r="C172" s="152"/>
      <c r="D172" s="152"/>
      <c r="E172" s="153"/>
      <c r="F172" s="153"/>
      <c r="G172" s="153"/>
      <c r="H172" s="153"/>
      <c r="I172" s="153"/>
      <c r="J172" s="153"/>
      <c r="K172" s="153"/>
      <c r="L172" s="153"/>
      <c r="M172" s="35"/>
      <c r="N172" s="35"/>
      <c r="O172" s="35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4"/>
      <c r="AA172" s="152"/>
      <c r="AB172" s="154"/>
      <c r="AC172" s="152"/>
      <c r="AD172" s="152"/>
      <c r="AE172" s="152"/>
      <c r="AF172" s="152"/>
      <c r="AG172" s="152"/>
      <c r="AH172" s="152"/>
      <c r="AI172" s="152"/>
      <c r="AJ172" s="152"/>
      <c r="AK172" s="152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</row>
    <row r="173" customFormat="false" ht="15.75" hidden="false" customHeight="true" outlineLevel="0" collapsed="false">
      <c r="A173" s="152"/>
      <c r="B173" s="152"/>
      <c r="C173" s="152"/>
      <c r="D173" s="152"/>
      <c r="E173" s="153"/>
      <c r="F173" s="153"/>
      <c r="G173" s="153"/>
      <c r="H173" s="153"/>
      <c r="I173" s="153"/>
      <c r="J173" s="153"/>
      <c r="K173" s="153"/>
      <c r="L173" s="153"/>
      <c r="M173" s="35"/>
      <c r="N173" s="35"/>
      <c r="O173" s="35"/>
      <c r="P173" s="152"/>
      <c r="Q173" s="152"/>
      <c r="R173" s="152"/>
      <c r="S173" s="152"/>
      <c r="T173" s="152"/>
      <c r="U173" s="152"/>
      <c r="V173" s="152"/>
      <c r="W173" s="152"/>
      <c r="X173" s="152"/>
      <c r="Y173" s="152"/>
      <c r="Z173" s="154"/>
      <c r="AA173" s="152"/>
      <c r="AB173" s="154"/>
      <c r="AC173" s="152"/>
      <c r="AD173" s="152"/>
      <c r="AE173" s="152"/>
      <c r="AF173" s="152"/>
      <c r="AG173" s="152"/>
      <c r="AH173" s="152"/>
      <c r="AI173" s="152"/>
      <c r="AJ173" s="152"/>
      <c r="AK173" s="152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</row>
    <row r="174" customFormat="false" ht="15.75" hidden="false" customHeight="true" outlineLevel="0" collapsed="false">
      <c r="A174" s="152"/>
      <c r="B174" s="152"/>
      <c r="C174" s="152"/>
      <c r="D174" s="152"/>
      <c r="E174" s="153"/>
      <c r="F174" s="153"/>
      <c r="G174" s="153"/>
      <c r="H174" s="153"/>
      <c r="I174" s="153"/>
      <c r="J174" s="153"/>
      <c r="K174" s="153"/>
      <c r="L174" s="153"/>
      <c r="M174" s="35"/>
      <c r="N174" s="35"/>
      <c r="O174" s="35"/>
      <c r="P174" s="152"/>
      <c r="Q174" s="152"/>
      <c r="R174" s="152"/>
      <c r="S174" s="152"/>
      <c r="T174" s="152"/>
      <c r="U174" s="152"/>
      <c r="V174" s="152"/>
      <c r="W174" s="152"/>
      <c r="X174" s="152"/>
      <c r="Y174" s="152"/>
      <c r="Z174" s="154"/>
      <c r="AA174" s="152"/>
      <c r="AB174" s="154"/>
      <c r="AC174" s="152"/>
      <c r="AD174" s="152"/>
      <c r="AE174" s="152"/>
      <c r="AF174" s="152"/>
      <c r="AG174" s="152"/>
      <c r="AH174" s="152"/>
      <c r="AI174" s="152"/>
      <c r="AJ174" s="152"/>
      <c r="AK174" s="152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</row>
    <row r="175" customFormat="false" ht="15.75" hidden="false" customHeight="true" outlineLevel="0" collapsed="false">
      <c r="A175" s="152"/>
      <c r="B175" s="152"/>
      <c r="C175" s="152"/>
      <c r="D175" s="152"/>
      <c r="E175" s="153"/>
      <c r="F175" s="153"/>
      <c r="G175" s="153"/>
      <c r="H175" s="153"/>
      <c r="I175" s="153"/>
      <c r="J175" s="153"/>
      <c r="K175" s="153"/>
      <c r="L175" s="153"/>
      <c r="M175" s="35"/>
      <c r="N175" s="35"/>
      <c r="O175" s="35"/>
      <c r="P175" s="152"/>
      <c r="Q175" s="152"/>
      <c r="R175" s="152"/>
      <c r="S175" s="152"/>
      <c r="T175" s="152"/>
      <c r="U175" s="152"/>
      <c r="V175" s="152"/>
      <c r="W175" s="152"/>
      <c r="X175" s="152"/>
      <c r="Y175" s="152"/>
      <c r="Z175" s="154"/>
      <c r="AA175" s="152"/>
      <c r="AB175" s="154"/>
      <c r="AC175" s="152"/>
      <c r="AD175" s="152"/>
      <c r="AE175" s="152"/>
      <c r="AF175" s="152"/>
      <c r="AG175" s="152"/>
      <c r="AH175" s="152"/>
      <c r="AI175" s="152"/>
      <c r="AJ175" s="152"/>
      <c r="AK175" s="152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</row>
    <row r="176" customFormat="false" ht="15.75" hidden="false" customHeight="true" outlineLevel="0" collapsed="false">
      <c r="A176" s="152"/>
      <c r="B176" s="152"/>
      <c r="C176" s="152"/>
      <c r="D176" s="152"/>
      <c r="E176" s="153"/>
      <c r="F176" s="153"/>
      <c r="G176" s="153"/>
      <c r="H176" s="153"/>
      <c r="I176" s="153"/>
      <c r="J176" s="153"/>
      <c r="K176" s="153"/>
      <c r="L176" s="153"/>
      <c r="M176" s="35"/>
      <c r="N176" s="35"/>
      <c r="O176" s="35"/>
      <c r="P176" s="152"/>
      <c r="Q176" s="152"/>
      <c r="R176" s="152"/>
      <c r="S176" s="152"/>
      <c r="T176" s="152"/>
      <c r="U176" s="152"/>
      <c r="V176" s="152"/>
      <c r="W176" s="152"/>
      <c r="X176" s="152"/>
      <c r="Y176" s="152"/>
      <c r="Z176" s="154"/>
      <c r="AA176" s="152"/>
      <c r="AB176" s="154"/>
      <c r="AC176" s="152"/>
      <c r="AD176" s="152"/>
      <c r="AE176" s="152"/>
      <c r="AF176" s="152"/>
      <c r="AG176" s="152"/>
      <c r="AH176" s="152"/>
      <c r="AI176" s="152"/>
      <c r="AJ176" s="152"/>
      <c r="AK176" s="152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</row>
    <row r="177" customFormat="false" ht="15.75" hidden="false" customHeight="true" outlineLevel="0" collapsed="false">
      <c r="A177" s="152"/>
      <c r="B177" s="152"/>
      <c r="C177" s="152"/>
      <c r="D177" s="152"/>
      <c r="E177" s="153"/>
      <c r="F177" s="153"/>
      <c r="G177" s="153"/>
      <c r="H177" s="153"/>
      <c r="I177" s="153"/>
      <c r="J177" s="153"/>
      <c r="K177" s="153"/>
      <c r="L177" s="153"/>
      <c r="M177" s="35"/>
      <c r="N177" s="35"/>
      <c r="O177" s="35"/>
      <c r="P177" s="152"/>
      <c r="Q177" s="152"/>
      <c r="R177" s="152"/>
      <c r="S177" s="152"/>
      <c r="T177" s="152"/>
      <c r="U177" s="152"/>
      <c r="V177" s="152"/>
      <c r="W177" s="152"/>
      <c r="X177" s="152"/>
      <c r="Y177" s="152"/>
      <c r="Z177" s="154"/>
      <c r="AA177" s="152"/>
      <c r="AB177" s="154"/>
      <c r="AC177" s="152"/>
      <c r="AD177" s="152"/>
      <c r="AE177" s="152"/>
      <c r="AF177" s="152"/>
      <c r="AG177" s="152"/>
      <c r="AH177" s="152"/>
      <c r="AI177" s="152"/>
      <c r="AJ177" s="152"/>
      <c r="AK177" s="152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</row>
    <row r="178" customFormat="false" ht="15.75" hidden="false" customHeight="true" outlineLevel="0" collapsed="false">
      <c r="A178" s="152"/>
      <c r="B178" s="152"/>
      <c r="C178" s="152"/>
      <c r="D178" s="152"/>
      <c r="E178" s="153"/>
      <c r="F178" s="153"/>
      <c r="G178" s="153"/>
      <c r="H178" s="153"/>
      <c r="I178" s="153"/>
      <c r="J178" s="153"/>
      <c r="K178" s="153"/>
      <c r="L178" s="153"/>
      <c r="M178" s="35"/>
      <c r="N178" s="35"/>
      <c r="O178" s="35"/>
      <c r="P178" s="152"/>
      <c r="Q178" s="152"/>
      <c r="R178" s="152"/>
      <c r="S178" s="152"/>
      <c r="T178" s="152"/>
      <c r="U178" s="152"/>
      <c r="V178" s="152"/>
      <c r="W178" s="152"/>
      <c r="X178" s="152"/>
      <c r="Y178" s="152"/>
      <c r="Z178" s="154"/>
      <c r="AA178" s="152"/>
      <c r="AB178" s="154"/>
      <c r="AC178" s="152"/>
      <c r="AD178" s="152"/>
      <c r="AE178" s="152"/>
      <c r="AF178" s="152"/>
      <c r="AG178" s="152"/>
      <c r="AH178" s="152"/>
      <c r="AI178" s="152"/>
      <c r="AJ178" s="152"/>
      <c r="AK178" s="152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</row>
    <row r="179" customFormat="false" ht="15.75" hidden="false" customHeight="true" outlineLevel="0" collapsed="false">
      <c r="A179" s="152"/>
      <c r="B179" s="152"/>
      <c r="C179" s="152"/>
      <c r="D179" s="152"/>
      <c r="E179" s="153"/>
      <c r="F179" s="153"/>
      <c r="G179" s="153"/>
      <c r="H179" s="153"/>
      <c r="I179" s="153"/>
      <c r="J179" s="153"/>
      <c r="K179" s="153"/>
      <c r="L179" s="153"/>
      <c r="M179" s="35"/>
      <c r="N179" s="35"/>
      <c r="O179" s="35"/>
      <c r="P179" s="152"/>
      <c r="Q179" s="152"/>
      <c r="R179" s="152"/>
      <c r="S179" s="152"/>
      <c r="T179" s="152"/>
      <c r="U179" s="152"/>
      <c r="V179" s="152"/>
      <c r="W179" s="152"/>
      <c r="X179" s="152"/>
      <c r="Y179" s="152"/>
      <c r="Z179" s="154"/>
      <c r="AA179" s="152"/>
      <c r="AB179" s="154"/>
      <c r="AC179" s="152"/>
      <c r="AD179" s="152"/>
      <c r="AE179" s="152"/>
      <c r="AF179" s="152"/>
      <c r="AG179" s="152"/>
      <c r="AH179" s="152"/>
      <c r="AI179" s="152"/>
      <c r="AJ179" s="152"/>
      <c r="AK179" s="152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</row>
    <row r="180" customFormat="false" ht="15.75" hidden="false" customHeight="true" outlineLevel="0" collapsed="false">
      <c r="A180" s="152"/>
      <c r="B180" s="152"/>
      <c r="C180" s="152"/>
      <c r="D180" s="152"/>
      <c r="E180" s="153"/>
      <c r="F180" s="153"/>
      <c r="G180" s="153"/>
      <c r="H180" s="153"/>
      <c r="I180" s="153"/>
      <c r="J180" s="153"/>
      <c r="K180" s="153"/>
      <c r="L180" s="153"/>
      <c r="M180" s="35"/>
      <c r="N180" s="35"/>
      <c r="O180" s="35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4"/>
      <c r="AA180" s="152"/>
      <c r="AB180" s="154"/>
      <c r="AC180" s="152"/>
      <c r="AD180" s="152"/>
      <c r="AE180" s="152"/>
      <c r="AF180" s="152"/>
      <c r="AG180" s="152"/>
      <c r="AH180" s="152"/>
      <c r="AI180" s="152"/>
      <c r="AJ180" s="152"/>
      <c r="AK180" s="152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</row>
    <row r="181" customFormat="false" ht="15.75" hidden="false" customHeight="true" outlineLevel="0" collapsed="false">
      <c r="A181" s="152"/>
      <c r="B181" s="152"/>
      <c r="C181" s="152"/>
      <c r="D181" s="152"/>
      <c r="E181" s="153"/>
      <c r="F181" s="153"/>
      <c r="G181" s="153"/>
      <c r="H181" s="153"/>
      <c r="I181" s="153"/>
      <c r="J181" s="153"/>
      <c r="K181" s="153"/>
      <c r="L181" s="153"/>
      <c r="M181" s="35"/>
      <c r="N181" s="35"/>
      <c r="O181" s="35"/>
      <c r="P181" s="152"/>
      <c r="Q181" s="152"/>
      <c r="R181" s="152"/>
      <c r="S181" s="152"/>
      <c r="T181" s="152"/>
      <c r="U181" s="152"/>
      <c r="V181" s="152"/>
      <c r="W181" s="152"/>
      <c r="X181" s="152"/>
      <c r="Y181" s="152"/>
      <c r="Z181" s="154"/>
      <c r="AA181" s="152"/>
      <c r="AB181" s="154"/>
      <c r="AC181" s="152"/>
      <c r="AD181" s="152"/>
      <c r="AE181" s="152"/>
      <c r="AF181" s="152"/>
      <c r="AG181" s="152"/>
      <c r="AH181" s="152"/>
      <c r="AI181" s="152"/>
      <c r="AJ181" s="152"/>
      <c r="AK181" s="152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</row>
    <row r="182" customFormat="false" ht="15.75" hidden="false" customHeight="true" outlineLevel="0" collapsed="false">
      <c r="A182" s="152"/>
      <c r="B182" s="152"/>
      <c r="C182" s="152"/>
      <c r="D182" s="152"/>
      <c r="E182" s="153"/>
      <c r="F182" s="153"/>
      <c r="G182" s="153"/>
      <c r="H182" s="153"/>
      <c r="I182" s="153"/>
      <c r="J182" s="153"/>
      <c r="K182" s="153"/>
      <c r="L182" s="153"/>
      <c r="M182" s="35"/>
      <c r="N182" s="35"/>
      <c r="O182" s="35"/>
      <c r="P182" s="152"/>
      <c r="Q182" s="152"/>
      <c r="R182" s="152"/>
      <c r="S182" s="152"/>
      <c r="T182" s="152"/>
      <c r="U182" s="152"/>
      <c r="V182" s="152"/>
      <c r="W182" s="152"/>
      <c r="X182" s="152"/>
      <c r="Y182" s="152"/>
      <c r="Z182" s="154"/>
      <c r="AA182" s="152"/>
      <c r="AB182" s="154"/>
      <c r="AC182" s="152"/>
      <c r="AD182" s="152"/>
      <c r="AE182" s="152"/>
      <c r="AF182" s="152"/>
      <c r="AG182" s="152"/>
      <c r="AH182" s="152"/>
      <c r="AI182" s="152"/>
      <c r="AJ182" s="152"/>
      <c r="AK182" s="152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</row>
    <row r="183" customFormat="false" ht="15.75" hidden="false" customHeight="true" outlineLevel="0" collapsed="false">
      <c r="A183" s="152"/>
      <c r="B183" s="152"/>
      <c r="C183" s="152"/>
      <c r="D183" s="152"/>
      <c r="E183" s="153"/>
      <c r="F183" s="153"/>
      <c r="G183" s="153"/>
      <c r="H183" s="153"/>
      <c r="I183" s="153"/>
      <c r="J183" s="153"/>
      <c r="K183" s="153"/>
      <c r="L183" s="153"/>
      <c r="M183" s="35"/>
      <c r="N183" s="35"/>
      <c r="O183" s="35"/>
      <c r="P183" s="152"/>
      <c r="Q183" s="152"/>
      <c r="R183" s="152"/>
      <c r="S183" s="152"/>
      <c r="T183" s="152"/>
      <c r="U183" s="152"/>
      <c r="V183" s="152"/>
      <c r="W183" s="152"/>
      <c r="X183" s="152"/>
      <c r="Y183" s="152"/>
      <c r="Z183" s="154"/>
      <c r="AA183" s="152"/>
      <c r="AB183" s="154"/>
      <c r="AC183" s="152"/>
      <c r="AD183" s="152"/>
      <c r="AE183" s="152"/>
      <c r="AF183" s="152"/>
      <c r="AG183" s="152"/>
      <c r="AH183" s="152"/>
      <c r="AI183" s="152"/>
      <c r="AJ183" s="152"/>
      <c r="AK183" s="152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</row>
    <row r="184" customFormat="false" ht="15.75" hidden="false" customHeight="true" outlineLevel="0" collapsed="false">
      <c r="A184" s="152"/>
      <c r="B184" s="152"/>
      <c r="C184" s="152"/>
      <c r="D184" s="152"/>
      <c r="E184" s="153"/>
      <c r="F184" s="153"/>
      <c r="G184" s="153"/>
      <c r="H184" s="153"/>
      <c r="I184" s="153"/>
      <c r="J184" s="153"/>
      <c r="K184" s="153"/>
      <c r="L184" s="153"/>
      <c r="M184" s="35"/>
      <c r="N184" s="35"/>
      <c r="O184" s="35"/>
      <c r="P184" s="152"/>
      <c r="Q184" s="152"/>
      <c r="R184" s="152"/>
      <c r="S184" s="152"/>
      <c r="T184" s="152"/>
      <c r="U184" s="152"/>
      <c r="V184" s="152"/>
      <c r="W184" s="152"/>
      <c r="X184" s="152"/>
      <c r="Y184" s="152"/>
      <c r="Z184" s="154"/>
      <c r="AA184" s="152"/>
      <c r="AB184" s="154"/>
      <c r="AC184" s="152"/>
      <c r="AD184" s="152"/>
      <c r="AE184" s="152"/>
      <c r="AF184" s="152"/>
      <c r="AG184" s="152"/>
      <c r="AH184" s="152"/>
      <c r="AI184" s="152"/>
      <c r="AJ184" s="152"/>
      <c r="AK184" s="152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customFormat="false" ht="15.75" hidden="false" customHeight="true" outlineLevel="0" collapsed="false">
      <c r="A185" s="152"/>
      <c r="B185" s="152"/>
      <c r="C185" s="152"/>
      <c r="D185" s="152"/>
      <c r="E185" s="153"/>
      <c r="F185" s="153"/>
      <c r="G185" s="153"/>
      <c r="H185" s="153"/>
      <c r="I185" s="153"/>
      <c r="J185" s="153"/>
      <c r="K185" s="153"/>
      <c r="L185" s="153"/>
      <c r="M185" s="35"/>
      <c r="N185" s="35"/>
      <c r="O185" s="35"/>
      <c r="P185" s="152"/>
      <c r="Q185" s="152"/>
      <c r="R185" s="152"/>
      <c r="S185" s="152"/>
      <c r="T185" s="152"/>
      <c r="U185" s="152"/>
      <c r="V185" s="152"/>
      <c r="W185" s="152"/>
      <c r="X185" s="152"/>
      <c r="Y185" s="152"/>
      <c r="Z185" s="154"/>
      <c r="AA185" s="152"/>
      <c r="AB185" s="154"/>
      <c r="AC185" s="152"/>
      <c r="AD185" s="152"/>
      <c r="AE185" s="152"/>
      <c r="AF185" s="152"/>
      <c r="AG185" s="152"/>
      <c r="AH185" s="152"/>
      <c r="AI185" s="152"/>
      <c r="AJ185" s="152"/>
      <c r="AK185" s="152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</row>
    <row r="186" customFormat="false" ht="15.75" hidden="false" customHeight="true" outlineLevel="0" collapsed="false">
      <c r="A186" s="152"/>
      <c r="B186" s="152"/>
      <c r="C186" s="152"/>
      <c r="D186" s="152"/>
      <c r="E186" s="153"/>
      <c r="F186" s="153"/>
      <c r="G186" s="153"/>
      <c r="H186" s="153"/>
      <c r="I186" s="153"/>
      <c r="J186" s="153"/>
      <c r="K186" s="153"/>
      <c r="L186" s="153"/>
      <c r="M186" s="35"/>
      <c r="N186" s="35"/>
      <c r="O186" s="35"/>
      <c r="P186" s="152"/>
      <c r="Q186" s="152"/>
      <c r="R186" s="152"/>
      <c r="S186" s="152"/>
      <c r="T186" s="152"/>
      <c r="U186" s="152"/>
      <c r="V186" s="152"/>
      <c r="W186" s="152"/>
      <c r="X186" s="152"/>
      <c r="Y186" s="152"/>
      <c r="Z186" s="154"/>
      <c r="AA186" s="152"/>
      <c r="AB186" s="154"/>
      <c r="AC186" s="152"/>
      <c r="AD186" s="152"/>
      <c r="AE186" s="152"/>
      <c r="AF186" s="152"/>
      <c r="AG186" s="152"/>
      <c r="AH186" s="152"/>
      <c r="AI186" s="152"/>
      <c r="AJ186" s="152"/>
      <c r="AK186" s="152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</row>
    <row r="187" customFormat="false" ht="15.75" hidden="false" customHeight="true" outlineLevel="0" collapsed="false">
      <c r="A187" s="152"/>
      <c r="B187" s="152"/>
      <c r="C187" s="152"/>
      <c r="D187" s="152"/>
      <c r="E187" s="153"/>
      <c r="F187" s="153"/>
      <c r="G187" s="153"/>
      <c r="H187" s="153"/>
      <c r="I187" s="153"/>
      <c r="J187" s="153"/>
      <c r="K187" s="153"/>
      <c r="L187" s="153"/>
      <c r="M187" s="35"/>
      <c r="N187" s="35"/>
      <c r="O187" s="35"/>
      <c r="P187" s="152"/>
      <c r="Q187" s="152"/>
      <c r="R187" s="152"/>
      <c r="S187" s="152"/>
      <c r="T187" s="152"/>
      <c r="U187" s="152"/>
      <c r="V187" s="152"/>
      <c r="W187" s="152"/>
      <c r="X187" s="152"/>
      <c r="Y187" s="152"/>
      <c r="Z187" s="154"/>
      <c r="AA187" s="152"/>
      <c r="AB187" s="154"/>
      <c r="AC187" s="152"/>
      <c r="AD187" s="152"/>
      <c r="AE187" s="152"/>
      <c r="AF187" s="152"/>
      <c r="AG187" s="152"/>
      <c r="AH187" s="152"/>
      <c r="AI187" s="152"/>
      <c r="AJ187" s="152"/>
      <c r="AK187" s="152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</row>
    <row r="188" customFormat="false" ht="15.75" hidden="false" customHeight="true" outlineLevel="0" collapsed="false">
      <c r="A188" s="152"/>
      <c r="B188" s="152"/>
      <c r="C188" s="152"/>
      <c r="D188" s="152"/>
      <c r="E188" s="153"/>
      <c r="F188" s="153"/>
      <c r="G188" s="153"/>
      <c r="H188" s="153"/>
      <c r="I188" s="153"/>
      <c r="J188" s="153"/>
      <c r="K188" s="153"/>
      <c r="L188" s="153"/>
      <c r="M188" s="35"/>
      <c r="N188" s="35"/>
      <c r="O188" s="35"/>
      <c r="P188" s="152"/>
      <c r="Q188" s="152"/>
      <c r="R188" s="152"/>
      <c r="S188" s="152"/>
      <c r="T188" s="152"/>
      <c r="U188" s="152"/>
      <c r="V188" s="152"/>
      <c r="W188" s="152"/>
      <c r="X188" s="152"/>
      <c r="Y188" s="152"/>
      <c r="Z188" s="154"/>
      <c r="AA188" s="152"/>
      <c r="AB188" s="154"/>
      <c r="AC188" s="152"/>
      <c r="AD188" s="152"/>
      <c r="AE188" s="152"/>
      <c r="AF188" s="152"/>
      <c r="AG188" s="152"/>
      <c r="AH188" s="152"/>
      <c r="AI188" s="152"/>
      <c r="AJ188" s="152"/>
      <c r="AK188" s="152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</row>
    <row r="189" customFormat="false" ht="15.75" hidden="false" customHeight="true" outlineLevel="0" collapsed="false">
      <c r="A189" s="152"/>
      <c r="B189" s="152"/>
      <c r="C189" s="152"/>
      <c r="D189" s="152"/>
      <c r="E189" s="153"/>
      <c r="F189" s="153"/>
      <c r="G189" s="153"/>
      <c r="H189" s="153"/>
      <c r="I189" s="153"/>
      <c r="J189" s="153"/>
      <c r="K189" s="153"/>
      <c r="L189" s="153"/>
      <c r="M189" s="35"/>
      <c r="N189" s="35"/>
      <c r="O189" s="35"/>
      <c r="P189" s="152"/>
      <c r="Q189" s="152"/>
      <c r="R189" s="152"/>
      <c r="S189" s="152"/>
      <c r="T189" s="152"/>
      <c r="U189" s="152"/>
      <c r="V189" s="152"/>
      <c r="W189" s="152"/>
      <c r="X189" s="152"/>
      <c r="Y189" s="152"/>
      <c r="Z189" s="154"/>
      <c r="AA189" s="152"/>
      <c r="AB189" s="154"/>
      <c r="AC189" s="152"/>
      <c r="AD189" s="152"/>
      <c r="AE189" s="152"/>
      <c r="AF189" s="152"/>
      <c r="AG189" s="152"/>
      <c r="AH189" s="152"/>
      <c r="AI189" s="152"/>
      <c r="AJ189" s="152"/>
      <c r="AK189" s="152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</row>
    <row r="190" customFormat="false" ht="15.75" hidden="false" customHeight="true" outlineLevel="0" collapsed="false">
      <c r="A190" s="152"/>
      <c r="B190" s="152"/>
      <c r="C190" s="152"/>
      <c r="D190" s="152"/>
      <c r="E190" s="153"/>
      <c r="F190" s="153"/>
      <c r="G190" s="153"/>
      <c r="H190" s="153"/>
      <c r="I190" s="153"/>
      <c r="J190" s="153"/>
      <c r="K190" s="153"/>
      <c r="L190" s="153"/>
      <c r="M190" s="35"/>
      <c r="N190" s="35"/>
      <c r="O190" s="35"/>
      <c r="P190" s="152"/>
      <c r="Q190" s="152"/>
      <c r="R190" s="152"/>
      <c r="S190" s="152"/>
      <c r="T190" s="152"/>
      <c r="U190" s="152"/>
      <c r="V190" s="152"/>
      <c r="W190" s="152"/>
      <c r="X190" s="152"/>
      <c r="Y190" s="152"/>
      <c r="Z190" s="154"/>
      <c r="AA190" s="152"/>
      <c r="AB190" s="154"/>
      <c r="AC190" s="152"/>
      <c r="AD190" s="152"/>
      <c r="AE190" s="152"/>
      <c r="AF190" s="152"/>
      <c r="AG190" s="152"/>
      <c r="AH190" s="152"/>
      <c r="AI190" s="152"/>
      <c r="AJ190" s="152"/>
      <c r="AK190" s="152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</row>
    <row r="191" customFormat="false" ht="15.75" hidden="false" customHeight="true" outlineLevel="0" collapsed="false">
      <c r="A191" s="152"/>
      <c r="B191" s="152"/>
      <c r="C191" s="152"/>
      <c r="D191" s="152"/>
      <c r="E191" s="153"/>
      <c r="F191" s="153"/>
      <c r="G191" s="153"/>
      <c r="H191" s="153"/>
      <c r="I191" s="153"/>
      <c r="J191" s="153"/>
      <c r="K191" s="153"/>
      <c r="L191" s="153"/>
      <c r="M191" s="35"/>
      <c r="N191" s="35"/>
      <c r="O191" s="35"/>
      <c r="P191" s="152"/>
      <c r="Q191" s="152"/>
      <c r="R191" s="152"/>
      <c r="S191" s="152"/>
      <c r="T191" s="152"/>
      <c r="U191" s="152"/>
      <c r="V191" s="152"/>
      <c r="W191" s="152"/>
      <c r="X191" s="152"/>
      <c r="Y191" s="152"/>
      <c r="Z191" s="154"/>
      <c r="AA191" s="152"/>
      <c r="AB191" s="154"/>
      <c r="AC191" s="152"/>
      <c r="AD191" s="152"/>
      <c r="AE191" s="152"/>
      <c r="AF191" s="152"/>
      <c r="AG191" s="152"/>
      <c r="AH191" s="152"/>
      <c r="AI191" s="152"/>
      <c r="AJ191" s="152"/>
      <c r="AK191" s="152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</row>
    <row r="192" customFormat="false" ht="15.75" hidden="false" customHeight="true" outlineLevel="0" collapsed="false">
      <c r="A192" s="152"/>
      <c r="B192" s="152"/>
      <c r="C192" s="152"/>
      <c r="D192" s="152"/>
      <c r="E192" s="153"/>
      <c r="F192" s="153"/>
      <c r="G192" s="153"/>
      <c r="H192" s="153"/>
      <c r="I192" s="153"/>
      <c r="J192" s="153"/>
      <c r="K192" s="153"/>
      <c r="L192" s="153"/>
      <c r="M192" s="35"/>
      <c r="N192" s="35"/>
      <c r="O192" s="35"/>
      <c r="P192" s="152"/>
      <c r="Q192" s="152"/>
      <c r="R192" s="152"/>
      <c r="S192" s="152"/>
      <c r="T192" s="152"/>
      <c r="U192" s="152"/>
      <c r="V192" s="152"/>
      <c r="W192" s="152"/>
      <c r="X192" s="152"/>
      <c r="Y192" s="152"/>
      <c r="Z192" s="154"/>
      <c r="AA192" s="152"/>
      <c r="AB192" s="154"/>
      <c r="AC192" s="152"/>
      <c r="AD192" s="152"/>
      <c r="AE192" s="152"/>
      <c r="AF192" s="152"/>
      <c r="AG192" s="152"/>
      <c r="AH192" s="152"/>
      <c r="AI192" s="152"/>
      <c r="AJ192" s="152"/>
      <c r="AK192" s="152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</row>
    <row r="193" customFormat="false" ht="15.75" hidden="false" customHeight="true" outlineLevel="0" collapsed="false">
      <c r="A193" s="152"/>
      <c r="B193" s="152"/>
      <c r="C193" s="152"/>
      <c r="D193" s="152"/>
      <c r="E193" s="153"/>
      <c r="F193" s="153"/>
      <c r="G193" s="153"/>
      <c r="H193" s="153"/>
      <c r="I193" s="153"/>
      <c r="J193" s="153"/>
      <c r="K193" s="153"/>
      <c r="L193" s="153"/>
      <c r="M193" s="35"/>
      <c r="N193" s="35"/>
      <c r="O193" s="35"/>
      <c r="P193" s="152"/>
      <c r="Q193" s="152"/>
      <c r="R193" s="152"/>
      <c r="S193" s="152"/>
      <c r="T193" s="152"/>
      <c r="U193" s="152"/>
      <c r="V193" s="152"/>
      <c r="W193" s="152"/>
      <c r="X193" s="152"/>
      <c r="Y193" s="152"/>
      <c r="Z193" s="154"/>
      <c r="AA193" s="152"/>
      <c r="AB193" s="154"/>
      <c r="AC193" s="152"/>
      <c r="AD193" s="152"/>
      <c r="AE193" s="152"/>
      <c r="AF193" s="152"/>
      <c r="AG193" s="152"/>
      <c r="AH193" s="152"/>
      <c r="AI193" s="152"/>
      <c r="AJ193" s="152"/>
      <c r="AK193" s="152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</row>
    <row r="194" customFormat="false" ht="15.75" hidden="false" customHeight="true" outlineLevel="0" collapsed="false">
      <c r="A194" s="152"/>
      <c r="B194" s="152"/>
      <c r="C194" s="152"/>
      <c r="D194" s="152"/>
      <c r="E194" s="153"/>
      <c r="F194" s="153"/>
      <c r="G194" s="153"/>
      <c r="H194" s="153"/>
      <c r="I194" s="153"/>
      <c r="J194" s="153"/>
      <c r="K194" s="153"/>
      <c r="L194" s="153"/>
      <c r="M194" s="35"/>
      <c r="N194" s="35"/>
      <c r="O194" s="35"/>
      <c r="P194" s="152"/>
      <c r="Q194" s="152"/>
      <c r="R194" s="152"/>
      <c r="S194" s="152"/>
      <c r="T194" s="152"/>
      <c r="U194" s="152"/>
      <c r="V194" s="152"/>
      <c r="W194" s="152"/>
      <c r="X194" s="152"/>
      <c r="Y194" s="152"/>
      <c r="Z194" s="154"/>
      <c r="AA194" s="152"/>
      <c r="AB194" s="154"/>
      <c r="AC194" s="152"/>
      <c r="AD194" s="152"/>
      <c r="AE194" s="152"/>
      <c r="AF194" s="152"/>
      <c r="AG194" s="152"/>
      <c r="AH194" s="152"/>
      <c r="AI194" s="152"/>
      <c r="AJ194" s="152"/>
      <c r="AK194" s="152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</row>
    <row r="195" customFormat="false" ht="15.75" hidden="false" customHeight="true" outlineLevel="0" collapsed="false">
      <c r="A195" s="152"/>
      <c r="B195" s="152"/>
      <c r="C195" s="152"/>
      <c r="D195" s="152"/>
      <c r="E195" s="153"/>
      <c r="F195" s="153"/>
      <c r="G195" s="153"/>
      <c r="H195" s="153"/>
      <c r="I195" s="153"/>
      <c r="J195" s="153"/>
      <c r="K195" s="153"/>
      <c r="L195" s="153"/>
      <c r="M195" s="35"/>
      <c r="N195" s="35"/>
      <c r="O195" s="35"/>
      <c r="P195" s="152"/>
      <c r="Q195" s="152"/>
      <c r="R195" s="152"/>
      <c r="S195" s="152"/>
      <c r="T195" s="152"/>
      <c r="U195" s="152"/>
      <c r="V195" s="152"/>
      <c r="W195" s="152"/>
      <c r="X195" s="152"/>
      <c r="Y195" s="152"/>
      <c r="Z195" s="154"/>
      <c r="AA195" s="152"/>
      <c r="AB195" s="154"/>
      <c r="AC195" s="152"/>
      <c r="AD195" s="152"/>
      <c r="AE195" s="152"/>
      <c r="AF195" s="152"/>
      <c r="AG195" s="152"/>
      <c r="AH195" s="152"/>
      <c r="AI195" s="152"/>
      <c r="AJ195" s="152"/>
      <c r="AK195" s="152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</row>
    <row r="196" customFormat="false" ht="15.75" hidden="false" customHeight="true" outlineLevel="0" collapsed="false">
      <c r="A196" s="152"/>
      <c r="B196" s="152"/>
      <c r="C196" s="152"/>
      <c r="D196" s="152"/>
      <c r="E196" s="153"/>
      <c r="F196" s="153"/>
      <c r="G196" s="153"/>
      <c r="H196" s="153"/>
      <c r="I196" s="153"/>
      <c r="J196" s="153"/>
      <c r="K196" s="153"/>
      <c r="L196" s="153"/>
      <c r="M196" s="35"/>
      <c r="N196" s="35"/>
      <c r="O196" s="35"/>
      <c r="P196" s="152"/>
      <c r="Q196" s="152"/>
      <c r="R196" s="152"/>
      <c r="S196" s="152"/>
      <c r="T196" s="152"/>
      <c r="U196" s="152"/>
      <c r="V196" s="152"/>
      <c r="W196" s="152"/>
      <c r="X196" s="152"/>
      <c r="Y196" s="152"/>
      <c r="Z196" s="154"/>
      <c r="AA196" s="152"/>
      <c r="AB196" s="154"/>
      <c r="AC196" s="152"/>
      <c r="AD196" s="152"/>
      <c r="AE196" s="152"/>
      <c r="AF196" s="152"/>
      <c r="AG196" s="152"/>
      <c r="AH196" s="152"/>
      <c r="AI196" s="152"/>
      <c r="AJ196" s="152"/>
      <c r="AK196" s="152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</row>
    <row r="197" customFormat="false" ht="15.75" hidden="false" customHeight="true" outlineLevel="0" collapsed="false">
      <c r="A197" s="152"/>
      <c r="B197" s="152"/>
      <c r="C197" s="152"/>
      <c r="D197" s="152"/>
      <c r="E197" s="153"/>
      <c r="F197" s="153"/>
      <c r="G197" s="153"/>
      <c r="H197" s="153"/>
      <c r="I197" s="153"/>
      <c r="J197" s="153"/>
      <c r="K197" s="153"/>
      <c r="L197" s="153"/>
      <c r="M197" s="35"/>
      <c r="N197" s="35"/>
      <c r="O197" s="35"/>
      <c r="P197" s="152"/>
      <c r="Q197" s="152"/>
      <c r="R197" s="152"/>
      <c r="S197" s="152"/>
      <c r="T197" s="152"/>
      <c r="U197" s="152"/>
      <c r="V197" s="152"/>
      <c r="W197" s="152"/>
      <c r="X197" s="152"/>
      <c r="Y197" s="152"/>
      <c r="Z197" s="154"/>
      <c r="AA197" s="152"/>
      <c r="AB197" s="154"/>
      <c r="AC197" s="152"/>
      <c r="AD197" s="152"/>
      <c r="AE197" s="152"/>
      <c r="AF197" s="152"/>
      <c r="AG197" s="152"/>
      <c r="AH197" s="152"/>
      <c r="AI197" s="152"/>
      <c r="AJ197" s="152"/>
      <c r="AK197" s="152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</row>
    <row r="198" customFormat="false" ht="15.75" hidden="false" customHeight="true" outlineLevel="0" collapsed="false">
      <c r="A198" s="152"/>
      <c r="B198" s="152"/>
      <c r="C198" s="152"/>
      <c r="D198" s="152"/>
      <c r="E198" s="153"/>
      <c r="F198" s="153"/>
      <c r="G198" s="153"/>
      <c r="H198" s="153"/>
      <c r="I198" s="153"/>
      <c r="J198" s="153"/>
      <c r="K198" s="153"/>
      <c r="L198" s="153"/>
      <c r="M198" s="35"/>
      <c r="N198" s="35"/>
      <c r="O198" s="35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4"/>
      <c r="AA198" s="152"/>
      <c r="AB198" s="154"/>
      <c r="AC198" s="152"/>
      <c r="AD198" s="152"/>
      <c r="AE198" s="152"/>
      <c r="AF198" s="152"/>
      <c r="AG198" s="152"/>
      <c r="AH198" s="152"/>
      <c r="AI198" s="152"/>
      <c r="AJ198" s="152"/>
      <c r="AK198" s="152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</row>
    <row r="199" customFormat="false" ht="15.75" hidden="false" customHeight="true" outlineLevel="0" collapsed="false">
      <c r="A199" s="152"/>
      <c r="B199" s="152"/>
      <c r="C199" s="152"/>
      <c r="D199" s="152"/>
      <c r="E199" s="153"/>
      <c r="F199" s="153"/>
      <c r="G199" s="153"/>
      <c r="H199" s="153"/>
      <c r="I199" s="153"/>
      <c r="J199" s="153"/>
      <c r="K199" s="153"/>
      <c r="L199" s="153"/>
      <c r="M199" s="35"/>
      <c r="N199" s="35"/>
      <c r="O199" s="35"/>
      <c r="P199" s="152"/>
      <c r="Q199" s="152"/>
      <c r="R199" s="152"/>
      <c r="S199" s="152"/>
      <c r="T199" s="152"/>
      <c r="U199" s="152"/>
      <c r="V199" s="152"/>
      <c r="W199" s="152"/>
      <c r="X199" s="152"/>
      <c r="Y199" s="152"/>
      <c r="Z199" s="154"/>
      <c r="AA199" s="152"/>
      <c r="AB199" s="154"/>
      <c r="AC199" s="152"/>
      <c r="AD199" s="152"/>
      <c r="AE199" s="152"/>
      <c r="AF199" s="152"/>
      <c r="AG199" s="152"/>
      <c r="AH199" s="152"/>
      <c r="AI199" s="152"/>
      <c r="AJ199" s="152"/>
      <c r="AK199" s="152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</row>
    <row r="200" customFormat="false" ht="15.75" hidden="false" customHeight="true" outlineLevel="0" collapsed="false">
      <c r="A200" s="152"/>
      <c r="B200" s="152"/>
      <c r="C200" s="152"/>
      <c r="D200" s="152"/>
      <c r="E200" s="153"/>
      <c r="F200" s="153"/>
      <c r="G200" s="153"/>
      <c r="H200" s="153"/>
      <c r="I200" s="153"/>
      <c r="J200" s="153"/>
      <c r="K200" s="153"/>
      <c r="L200" s="153"/>
      <c r="M200" s="35"/>
      <c r="N200" s="35"/>
      <c r="O200" s="35"/>
      <c r="P200" s="152"/>
      <c r="Q200" s="152"/>
      <c r="R200" s="152"/>
      <c r="S200" s="152"/>
      <c r="T200" s="152"/>
      <c r="U200" s="152"/>
      <c r="V200" s="152"/>
      <c r="W200" s="152"/>
      <c r="X200" s="152"/>
      <c r="Y200" s="152"/>
      <c r="Z200" s="154"/>
      <c r="AA200" s="152"/>
      <c r="AB200" s="154"/>
      <c r="AC200" s="152"/>
      <c r="AD200" s="152"/>
      <c r="AE200" s="152"/>
      <c r="AF200" s="152"/>
      <c r="AG200" s="152"/>
      <c r="AH200" s="152"/>
      <c r="AI200" s="152"/>
      <c r="AJ200" s="152"/>
      <c r="AK200" s="152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</row>
    <row r="201" customFormat="false" ht="15.75" hidden="false" customHeight="true" outlineLevel="0" collapsed="false">
      <c r="A201" s="152"/>
      <c r="B201" s="152"/>
      <c r="C201" s="152"/>
      <c r="D201" s="152"/>
      <c r="E201" s="153"/>
      <c r="F201" s="153"/>
      <c r="G201" s="153"/>
      <c r="H201" s="153"/>
      <c r="I201" s="153"/>
      <c r="J201" s="153"/>
      <c r="K201" s="153"/>
      <c r="L201" s="153"/>
      <c r="M201" s="35"/>
      <c r="N201" s="35"/>
      <c r="O201" s="35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4"/>
      <c r="AA201" s="152"/>
      <c r="AB201" s="154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</row>
    <row r="202" customFormat="false" ht="15.75" hidden="false" customHeight="true" outlineLevel="0" collapsed="false">
      <c r="A202" s="152"/>
      <c r="B202" s="152"/>
      <c r="C202" s="152"/>
      <c r="D202" s="152"/>
      <c r="E202" s="153"/>
      <c r="F202" s="153"/>
      <c r="G202" s="153"/>
      <c r="H202" s="153"/>
      <c r="I202" s="153"/>
      <c r="J202" s="153"/>
      <c r="K202" s="153"/>
      <c r="L202" s="153"/>
      <c r="M202" s="35"/>
      <c r="N202" s="35"/>
      <c r="O202" s="35"/>
      <c r="P202" s="152"/>
      <c r="Q202" s="152"/>
      <c r="R202" s="152"/>
      <c r="S202" s="152"/>
      <c r="T202" s="152"/>
      <c r="U202" s="152"/>
      <c r="V202" s="152"/>
      <c r="W202" s="152"/>
      <c r="X202" s="152"/>
      <c r="Y202" s="152"/>
      <c r="Z202" s="154"/>
      <c r="AA202" s="152"/>
      <c r="AB202" s="154"/>
      <c r="AC202" s="152"/>
      <c r="AD202" s="152"/>
      <c r="AE202" s="152"/>
      <c r="AF202" s="152"/>
      <c r="AG202" s="152"/>
      <c r="AH202" s="152"/>
      <c r="AI202" s="152"/>
      <c r="AJ202" s="152"/>
      <c r="AK202" s="152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</row>
    <row r="203" customFormat="false" ht="15.75" hidden="false" customHeight="true" outlineLevel="0" collapsed="false">
      <c r="A203" s="152"/>
      <c r="B203" s="152"/>
      <c r="C203" s="152"/>
      <c r="D203" s="152"/>
      <c r="E203" s="153"/>
      <c r="F203" s="153"/>
      <c r="G203" s="153"/>
      <c r="H203" s="153"/>
      <c r="I203" s="153"/>
      <c r="J203" s="153"/>
      <c r="K203" s="153"/>
      <c r="L203" s="153"/>
      <c r="M203" s="35"/>
      <c r="N203" s="35"/>
      <c r="O203" s="35"/>
      <c r="P203" s="152"/>
      <c r="Q203" s="152"/>
      <c r="R203" s="152"/>
      <c r="S203" s="152"/>
      <c r="T203" s="152"/>
      <c r="U203" s="152"/>
      <c r="V203" s="152"/>
      <c r="W203" s="152"/>
      <c r="X203" s="152"/>
      <c r="Y203" s="152"/>
      <c r="Z203" s="154"/>
      <c r="AA203" s="152"/>
      <c r="AB203" s="154"/>
      <c r="AC203" s="152"/>
      <c r="AD203" s="152"/>
      <c r="AE203" s="152"/>
      <c r="AF203" s="152"/>
      <c r="AG203" s="152"/>
      <c r="AH203" s="152"/>
      <c r="AI203" s="152"/>
      <c r="AJ203" s="152"/>
      <c r="AK203" s="152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</row>
    <row r="204" customFormat="false" ht="15.75" hidden="false" customHeight="true" outlineLevel="0" collapsed="false">
      <c r="A204" s="152"/>
      <c r="B204" s="152"/>
      <c r="C204" s="152"/>
      <c r="D204" s="152"/>
      <c r="E204" s="153"/>
      <c r="F204" s="153"/>
      <c r="G204" s="153"/>
      <c r="H204" s="153"/>
      <c r="I204" s="153"/>
      <c r="J204" s="153"/>
      <c r="K204" s="153"/>
      <c r="L204" s="153"/>
      <c r="M204" s="35"/>
      <c r="N204" s="35"/>
      <c r="O204" s="35"/>
      <c r="P204" s="152"/>
      <c r="Q204" s="152"/>
      <c r="R204" s="152"/>
      <c r="S204" s="152"/>
      <c r="T204" s="152"/>
      <c r="U204" s="152"/>
      <c r="V204" s="152"/>
      <c r="W204" s="152"/>
      <c r="X204" s="152"/>
      <c r="Y204" s="152"/>
      <c r="Z204" s="154"/>
      <c r="AA204" s="152"/>
      <c r="AB204" s="154"/>
      <c r="AC204" s="152"/>
      <c r="AD204" s="152"/>
      <c r="AE204" s="152"/>
      <c r="AF204" s="152"/>
      <c r="AG204" s="152"/>
      <c r="AH204" s="152"/>
      <c r="AI204" s="152"/>
      <c r="AJ204" s="152"/>
      <c r="AK204" s="152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</row>
    <row r="205" customFormat="false" ht="15.75" hidden="false" customHeight="true" outlineLevel="0" collapsed="false">
      <c r="A205" s="152"/>
      <c r="B205" s="152"/>
      <c r="C205" s="152"/>
      <c r="D205" s="152"/>
      <c r="E205" s="153"/>
      <c r="F205" s="153"/>
      <c r="G205" s="153"/>
      <c r="H205" s="153"/>
      <c r="I205" s="153"/>
      <c r="J205" s="153"/>
      <c r="K205" s="153"/>
      <c r="L205" s="153"/>
      <c r="M205" s="35"/>
      <c r="N205" s="35"/>
      <c r="O205" s="35"/>
      <c r="P205" s="152"/>
      <c r="Q205" s="152"/>
      <c r="R205" s="152"/>
      <c r="S205" s="152"/>
      <c r="T205" s="152"/>
      <c r="U205" s="152"/>
      <c r="V205" s="152"/>
      <c r="W205" s="152"/>
      <c r="X205" s="152"/>
      <c r="Y205" s="152"/>
      <c r="Z205" s="154"/>
      <c r="AA205" s="152"/>
      <c r="AB205" s="154"/>
      <c r="AC205" s="152"/>
      <c r="AD205" s="152"/>
      <c r="AE205" s="152"/>
      <c r="AF205" s="152"/>
      <c r="AG205" s="152"/>
      <c r="AH205" s="152"/>
      <c r="AI205" s="152"/>
      <c r="AJ205" s="152"/>
      <c r="AK205" s="152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</row>
    <row r="206" customFormat="false" ht="15.75" hidden="false" customHeight="true" outlineLevel="0" collapsed="false">
      <c r="A206" s="152"/>
      <c r="B206" s="152"/>
      <c r="C206" s="152"/>
      <c r="D206" s="152"/>
      <c r="E206" s="153"/>
      <c r="F206" s="153"/>
      <c r="G206" s="153"/>
      <c r="H206" s="153"/>
      <c r="I206" s="153"/>
      <c r="J206" s="153"/>
      <c r="K206" s="153"/>
      <c r="L206" s="153"/>
      <c r="M206" s="35"/>
      <c r="N206" s="35"/>
      <c r="O206" s="35"/>
      <c r="P206" s="152"/>
      <c r="Q206" s="152"/>
      <c r="R206" s="152"/>
      <c r="S206" s="152"/>
      <c r="T206" s="152"/>
      <c r="U206" s="152"/>
      <c r="V206" s="152"/>
      <c r="W206" s="152"/>
      <c r="X206" s="152"/>
      <c r="Y206" s="152"/>
      <c r="Z206" s="154"/>
      <c r="AA206" s="152"/>
      <c r="AB206" s="154"/>
      <c r="AC206" s="152"/>
      <c r="AD206" s="152"/>
      <c r="AE206" s="152"/>
      <c r="AF206" s="152"/>
      <c r="AG206" s="152"/>
      <c r="AH206" s="152"/>
      <c r="AI206" s="152"/>
      <c r="AJ206" s="152"/>
      <c r="AK206" s="152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</row>
    <row r="207" customFormat="false" ht="15.75" hidden="false" customHeight="true" outlineLevel="0" collapsed="false">
      <c r="A207" s="152"/>
      <c r="B207" s="152"/>
      <c r="C207" s="152"/>
      <c r="D207" s="152"/>
      <c r="E207" s="153"/>
      <c r="F207" s="153"/>
      <c r="G207" s="153"/>
      <c r="H207" s="153"/>
      <c r="I207" s="153"/>
      <c r="J207" s="153"/>
      <c r="K207" s="153"/>
      <c r="L207" s="153"/>
      <c r="M207" s="35"/>
      <c r="N207" s="35"/>
      <c r="O207" s="35"/>
      <c r="P207" s="152"/>
      <c r="Q207" s="152"/>
      <c r="R207" s="152"/>
      <c r="S207" s="152"/>
      <c r="T207" s="152"/>
      <c r="U207" s="152"/>
      <c r="V207" s="152"/>
      <c r="W207" s="152"/>
      <c r="X207" s="152"/>
      <c r="Y207" s="152"/>
      <c r="Z207" s="154"/>
      <c r="AA207" s="152"/>
      <c r="AB207" s="154"/>
      <c r="AC207" s="152"/>
      <c r="AD207" s="152"/>
      <c r="AE207" s="152"/>
      <c r="AF207" s="152"/>
      <c r="AG207" s="152"/>
      <c r="AH207" s="152"/>
      <c r="AI207" s="152"/>
      <c r="AJ207" s="152"/>
      <c r="AK207" s="152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</row>
    <row r="208" customFormat="false" ht="15.75" hidden="false" customHeight="true" outlineLevel="0" collapsed="false">
      <c r="A208" s="152"/>
      <c r="B208" s="152"/>
      <c r="C208" s="152"/>
      <c r="D208" s="152"/>
      <c r="E208" s="153"/>
      <c r="F208" s="153"/>
      <c r="G208" s="153"/>
      <c r="H208" s="153"/>
      <c r="I208" s="153"/>
      <c r="J208" s="153"/>
      <c r="K208" s="153"/>
      <c r="L208" s="153"/>
      <c r="M208" s="35"/>
      <c r="N208" s="35"/>
      <c r="O208" s="35"/>
      <c r="P208" s="152"/>
      <c r="Q208" s="152"/>
      <c r="R208" s="152"/>
      <c r="S208" s="152"/>
      <c r="T208" s="152"/>
      <c r="U208" s="152"/>
      <c r="V208" s="152"/>
      <c r="W208" s="152"/>
      <c r="X208" s="152"/>
      <c r="Y208" s="152"/>
      <c r="Z208" s="154"/>
      <c r="AA208" s="152"/>
      <c r="AB208" s="154"/>
      <c r="AC208" s="152"/>
      <c r="AD208" s="152"/>
      <c r="AE208" s="152"/>
      <c r="AF208" s="152"/>
      <c r="AG208" s="152"/>
      <c r="AH208" s="152"/>
      <c r="AI208" s="152"/>
      <c r="AJ208" s="152"/>
      <c r="AK208" s="152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</row>
    <row r="209" customFormat="false" ht="15.75" hidden="false" customHeight="true" outlineLevel="0" collapsed="false">
      <c r="A209" s="152"/>
      <c r="B209" s="152"/>
      <c r="C209" s="152"/>
      <c r="D209" s="152"/>
      <c r="E209" s="153"/>
      <c r="F209" s="153"/>
      <c r="G209" s="153"/>
      <c r="H209" s="153"/>
      <c r="I209" s="153"/>
      <c r="J209" s="153"/>
      <c r="K209" s="153"/>
      <c r="L209" s="153"/>
      <c r="M209" s="35"/>
      <c r="N209" s="35"/>
      <c r="O209" s="35"/>
      <c r="P209" s="152"/>
      <c r="Q209" s="152"/>
      <c r="R209" s="152"/>
      <c r="S209" s="152"/>
      <c r="T209" s="152"/>
      <c r="U209" s="152"/>
      <c r="V209" s="152"/>
      <c r="W209" s="152"/>
      <c r="X209" s="152"/>
      <c r="Y209" s="152"/>
      <c r="Z209" s="154"/>
      <c r="AA209" s="152"/>
      <c r="AB209" s="154"/>
      <c r="AC209" s="152"/>
      <c r="AD209" s="152"/>
      <c r="AE209" s="152"/>
      <c r="AF209" s="152"/>
      <c r="AG209" s="152"/>
      <c r="AH209" s="152"/>
      <c r="AI209" s="152"/>
      <c r="AJ209" s="152"/>
      <c r="AK209" s="152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</row>
    <row r="210" customFormat="false" ht="15.75" hidden="false" customHeight="true" outlineLevel="0" collapsed="false">
      <c r="A210" s="152"/>
      <c r="B210" s="152"/>
      <c r="C210" s="152"/>
      <c r="D210" s="152"/>
      <c r="E210" s="153"/>
      <c r="F210" s="153"/>
      <c r="G210" s="153"/>
      <c r="H210" s="153"/>
      <c r="I210" s="153"/>
      <c r="J210" s="153"/>
      <c r="K210" s="153"/>
      <c r="L210" s="153"/>
      <c r="M210" s="35"/>
      <c r="N210" s="35"/>
      <c r="O210" s="35"/>
      <c r="P210" s="152"/>
      <c r="Q210" s="152"/>
      <c r="R210" s="152"/>
      <c r="S210" s="152"/>
      <c r="T210" s="152"/>
      <c r="U210" s="152"/>
      <c r="V210" s="152"/>
      <c r="W210" s="152"/>
      <c r="X210" s="152"/>
      <c r="Y210" s="152"/>
      <c r="Z210" s="154"/>
      <c r="AA210" s="152"/>
      <c r="AB210" s="154"/>
      <c r="AC210" s="152"/>
      <c r="AD210" s="152"/>
      <c r="AE210" s="152"/>
      <c r="AF210" s="152"/>
      <c r="AG210" s="152"/>
      <c r="AH210" s="152"/>
      <c r="AI210" s="152"/>
      <c r="AJ210" s="152"/>
      <c r="AK210" s="152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</row>
    <row r="211" customFormat="false" ht="15.75" hidden="false" customHeight="true" outlineLevel="0" collapsed="false">
      <c r="A211" s="152"/>
      <c r="B211" s="152"/>
      <c r="C211" s="152"/>
      <c r="D211" s="152"/>
      <c r="E211" s="153"/>
      <c r="F211" s="153"/>
      <c r="G211" s="153"/>
      <c r="H211" s="153"/>
      <c r="I211" s="153"/>
      <c r="J211" s="153"/>
      <c r="K211" s="153"/>
      <c r="L211" s="153"/>
      <c r="M211" s="35"/>
      <c r="N211" s="35"/>
      <c r="O211" s="35"/>
      <c r="P211" s="152"/>
      <c r="Q211" s="152"/>
      <c r="R211" s="152"/>
      <c r="S211" s="152"/>
      <c r="T211" s="152"/>
      <c r="U211" s="152"/>
      <c r="V211" s="152"/>
      <c r="W211" s="152"/>
      <c r="X211" s="152"/>
      <c r="Y211" s="152"/>
      <c r="Z211" s="154"/>
      <c r="AA211" s="152"/>
      <c r="AB211" s="154"/>
      <c r="AC211" s="152"/>
      <c r="AD211" s="152"/>
      <c r="AE211" s="152"/>
      <c r="AF211" s="152"/>
      <c r="AG211" s="152"/>
      <c r="AH211" s="152"/>
      <c r="AI211" s="152"/>
      <c r="AJ211" s="152"/>
      <c r="AK211" s="152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</row>
    <row r="212" customFormat="false" ht="15.75" hidden="false" customHeight="true" outlineLevel="0" collapsed="false">
      <c r="A212" s="152"/>
      <c r="B212" s="152"/>
      <c r="C212" s="152"/>
      <c r="D212" s="152"/>
      <c r="E212" s="153"/>
      <c r="F212" s="153"/>
      <c r="G212" s="153"/>
      <c r="H212" s="153"/>
      <c r="I212" s="153"/>
      <c r="J212" s="153"/>
      <c r="K212" s="153"/>
      <c r="L212" s="153"/>
      <c r="M212" s="35"/>
      <c r="N212" s="35"/>
      <c r="O212" s="35"/>
      <c r="P212" s="152"/>
      <c r="Q212" s="152"/>
      <c r="R212" s="152"/>
      <c r="S212" s="152"/>
      <c r="T212" s="152"/>
      <c r="U212" s="152"/>
      <c r="V212" s="152"/>
      <c r="W212" s="152"/>
      <c r="X212" s="152"/>
      <c r="Y212" s="152"/>
      <c r="Z212" s="154"/>
      <c r="AA212" s="152"/>
      <c r="AB212" s="154"/>
      <c r="AC212" s="152"/>
      <c r="AD212" s="152"/>
      <c r="AE212" s="152"/>
      <c r="AF212" s="152"/>
      <c r="AG212" s="152"/>
      <c r="AH212" s="152"/>
      <c r="AI212" s="152"/>
      <c r="AJ212" s="152"/>
      <c r="AK212" s="152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</row>
    <row r="213" customFormat="false" ht="15.75" hidden="false" customHeight="true" outlineLevel="0" collapsed="false">
      <c r="A213" s="152"/>
      <c r="B213" s="152"/>
      <c r="C213" s="152"/>
      <c r="D213" s="152"/>
      <c r="E213" s="153"/>
      <c r="F213" s="153"/>
      <c r="G213" s="153"/>
      <c r="H213" s="153"/>
      <c r="I213" s="153"/>
      <c r="J213" s="153"/>
      <c r="K213" s="153"/>
      <c r="L213" s="153"/>
      <c r="M213" s="35"/>
      <c r="N213" s="35"/>
      <c r="O213" s="35"/>
      <c r="P213" s="152"/>
      <c r="Q213" s="152"/>
      <c r="R213" s="152"/>
      <c r="S213" s="152"/>
      <c r="T213" s="152"/>
      <c r="U213" s="152"/>
      <c r="V213" s="152"/>
      <c r="W213" s="152"/>
      <c r="X213" s="152"/>
      <c r="Y213" s="152"/>
      <c r="Z213" s="154"/>
      <c r="AA213" s="152"/>
      <c r="AB213" s="154"/>
      <c r="AC213" s="152"/>
      <c r="AD213" s="152"/>
      <c r="AE213" s="152"/>
      <c r="AF213" s="152"/>
      <c r="AG213" s="152"/>
      <c r="AH213" s="152"/>
      <c r="AI213" s="152"/>
      <c r="AJ213" s="152"/>
      <c r="AK213" s="152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</row>
    <row r="214" customFormat="false" ht="15.75" hidden="false" customHeight="true" outlineLevel="0" collapsed="false">
      <c r="A214" s="152"/>
      <c r="B214" s="152"/>
      <c r="C214" s="152"/>
      <c r="D214" s="152"/>
      <c r="E214" s="153"/>
      <c r="F214" s="153"/>
      <c r="G214" s="153"/>
      <c r="H214" s="153"/>
      <c r="I214" s="153"/>
      <c r="J214" s="153"/>
      <c r="K214" s="153"/>
      <c r="L214" s="153"/>
      <c r="M214" s="35"/>
      <c r="N214" s="35"/>
      <c r="O214" s="35"/>
      <c r="P214" s="152"/>
      <c r="Q214" s="152"/>
      <c r="R214" s="152"/>
      <c r="S214" s="152"/>
      <c r="T214" s="152"/>
      <c r="U214" s="152"/>
      <c r="V214" s="152"/>
      <c r="W214" s="152"/>
      <c r="X214" s="152"/>
      <c r="Y214" s="152"/>
      <c r="Z214" s="154"/>
      <c r="AA214" s="152"/>
      <c r="AB214" s="154"/>
      <c r="AC214" s="152"/>
      <c r="AD214" s="152"/>
      <c r="AE214" s="152"/>
      <c r="AF214" s="152"/>
      <c r="AG214" s="152"/>
      <c r="AH214" s="152"/>
      <c r="AI214" s="152"/>
      <c r="AJ214" s="152"/>
      <c r="AK214" s="152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</row>
    <row r="215" customFormat="false" ht="15.75" hidden="false" customHeight="true" outlineLevel="0" collapsed="false">
      <c r="A215" s="152"/>
      <c r="B215" s="152"/>
      <c r="C215" s="152"/>
      <c r="D215" s="152"/>
      <c r="E215" s="153"/>
      <c r="F215" s="153"/>
      <c r="G215" s="153"/>
      <c r="H215" s="153"/>
      <c r="I215" s="153"/>
      <c r="J215" s="153"/>
      <c r="K215" s="153"/>
      <c r="L215" s="153"/>
      <c r="M215" s="35"/>
      <c r="N215" s="35"/>
      <c r="O215" s="35"/>
      <c r="P215" s="152"/>
      <c r="Q215" s="152"/>
      <c r="R215" s="152"/>
      <c r="S215" s="152"/>
      <c r="T215" s="152"/>
      <c r="U215" s="152"/>
      <c r="V215" s="152"/>
      <c r="W215" s="152"/>
      <c r="X215" s="152"/>
      <c r="Y215" s="152"/>
      <c r="Z215" s="154"/>
      <c r="AA215" s="152"/>
      <c r="AB215" s="154"/>
      <c r="AC215" s="152"/>
      <c r="AD215" s="152"/>
      <c r="AE215" s="152"/>
      <c r="AF215" s="152"/>
      <c r="AG215" s="152"/>
      <c r="AH215" s="152"/>
      <c r="AI215" s="152"/>
      <c r="AJ215" s="152"/>
      <c r="AK215" s="152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</row>
    <row r="216" customFormat="false" ht="15.75" hidden="false" customHeight="true" outlineLevel="0" collapsed="false">
      <c r="A216" s="152"/>
      <c r="B216" s="152"/>
      <c r="C216" s="152"/>
      <c r="D216" s="152"/>
      <c r="E216" s="153"/>
      <c r="F216" s="153"/>
      <c r="G216" s="153"/>
      <c r="H216" s="153"/>
      <c r="I216" s="153"/>
      <c r="J216" s="153"/>
      <c r="K216" s="153"/>
      <c r="L216" s="153"/>
      <c r="M216" s="35"/>
      <c r="N216" s="35"/>
      <c r="O216" s="35"/>
      <c r="P216" s="152"/>
      <c r="Q216" s="152"/>
      <c r="R216" s="152"/>
      <c r="S216" s="152"/>
      <c r="T216" s="152"/>
      <c r="U216" s="152"/>
      <c r="V216" s="152"/>
      <c r="W216" s="152"/>
      <c r="X216" s="152"/>
      <c r="Y216" s="152"/>
      <c r="Z216" s="154"/>
      <c r="AA216" s="152"/>
      <c r="AB216" s="154"/>
      <c r="AC216" s="152"/>
      <c r="AD216" s="152"/>
      <c r="AE216" s="152"/>
      <c r="AF216" s="152"/>
      <c r="AG216" s="152"/>
      <c r="AH216" s="152"/>
      <c r="AI216" s="152"/>
      <c r="AJ216" s="152"/>
      <c r="AK216" s="152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</row>
    <row r="217" customFormat="false" ht="15.75" hidden="false" customHeight="true" outlineLevel="0" collapsed="false">
      <c r="A217" s="152"/>
      <c r="B217" s="152"/>
      <c r="C217" s="152"/>
      <c r="D217" s="152"/>
      <c r="E217" s="153"/>
      <c r="F217" s="153"/>
      <c r="G217" s="153"/>
      <c r="H217" s="153"/>
      <c r="I217" s="153"/>
      <c r="J217" s="153"/>
      <c r="K217" s="153"/>
      <c r="L217" s="153"/>
      <c r="M217" s="35"/>
      <c r="N217" s="35"/>
      <c r="O217" s="35"/>
      <c r="P217" s="152"/>
      <c r="Q217" s="152"/>
      <c r="R217" s="152"/>
      <c r="S217" s="152"/>
      <c r="T217" s="152"/>
      <c r="U217" s="152"/>
      <c r="V217" s="152"/>
      <c r="W217" s="152"/>
      <c r="X217" s="152"/>
      <c r="Y217" s="152"/>
      <c r="Z217" s="154"/>
      <c r="AA217" s="152"/>
      <c r="AB217" s="154"/>
      <c r="AC217" s="152"/>
      <c r="AD217" s="152"/>
      <c r="AE217" s="152"/>
      <c r="AF217" s="152"/>
      <c r="AG217" s="152"/>
      <c r="AH217" s="152"/>
      <c r="AI217" s="152"/>
      <c r="AJ217" s="152"/>
      <c r="AK217" s="152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</row>
    <row r="218" customFormat="false" ht="15.75" hidden="false" customHeight="true" outlineLevel="0" collapsed="false">
      <c r="A218" s="152"/>
      <c r="B218" s="152"/>
      <c r="C218" s="152"/>
      <c r="D218" s="152"/>
      <c r="E218" s="153"/>
      <c r="F218" s="153"/>
      <c r="G218" s="153"/>
      <c r="H218" s="153"/>
      <c r="I218" s="153"/>
      <c r="J218" s="153"/>
      <c r="K218" s="153"/>
      <c r="L218" s="153"/>
      <c r="M218" s="35"/>
      <c r="N218" s="35"/>
      <c r="O218" s="35"/>
      <c r="P218" s="152"/>
      <c r="Q218" s="152"/>
      <c r="R218" s="152"/>
      <c r="S218" s="152"/>
      <c r="T218" s="152"/>
      <c r="U218" s="152"/>
      <c r="V218" s="152"/>
      <c r="W218" s="152"/>
      <c r="X218" s="152"/>
      <c r="Y218" s="152"/>
      <c r="Z218" s="154"/>
      <c r="AA218" s="152"/>
      <c r="AB218" s="154"/>
      <c r="AC218" s="152"/>
      <c r="AD218" s="152"/>
      <c r="AE218" s="152"/>
      <c r="AF218" s="152"/>
      <c r="AG218" s="152"/>
      <c r="AH218" s="152"/>
      <c r="AI218" s="152"/>
      <c r="AJ218" s="152"/>
      <c r="AK218" s="152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</row>
    <row r="219" customFormat="false" ht="15.75" hidden="false" customHeight="true" outlineLevel="0" collapsed="false">
      <c r="A219" s="152"/>
      <c r="B219" s="152"/>
      <c r="C219" s="152"/>
      <c r="D219" s="152"/>
      <c r="E219" s="153"/>
      <c r="F219" s="153"/>
      <c r="G219" s="153"/>
      <c r="H219" s="153"/>
      <c r="I219" s="153"/>
      <c r="J219" s="153"/>
      <c r="K219" s="153"/>
      <c r="L219" s="153"/>
      <c r="M219" s="35"/>
      <c r="N219" s="35"/>
      <c r="O219" s="35"/>
      <c r="P219" s="152"/>
      <c r="Q219" s="152"/>
      <c r="R219" s="152"/>
      <c r="S219" s="152"/>
      <c r="T219" s="152"/>
      <c r="U219" s="152"/>
      <c r="V219" s="152"/>
      <c r="W219" s="152"/>
      <c r="X219" s="152"/>
      <c r="Y219" s="152"/>
      <c r="Z219" s="154"/>
      <c r="AA219" s="152"/>
      <c r="AB219" s="154"/>
      <c r="AC219" s="152"/>
      <c r="AD219" s="152"/>
      <c r="AE219" s="152"/>
      <c r="AF219" s="152"/>
      <c r="AG219" s="152"/>
      <c r="AH219" s="152"/>
      <c r="AI219" s="152"/>
      <c r="AJ219" s="152"/>
      <c r="AK219" s="152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</row>
    <row r="220" customFormat="false" ht="15.75" hidden="false" customHeight="true" outlineLevel="0" collapsed="false">
      <c r="A220" s="152"/>
      <c r="B220" s="152"/>
      <c r="C220" s="152"/>
      <c r="D220" s="152"/>
      <c r="E220" s="153"/>
      <c r="F220" s="153"/>
      <c r="G220" s="153"/>
      <c r="H220" s="153"/>
      <c r="I220" s="153"/>
      <c r="J220" s="153"/>
      <c r="K220" s="153"/>
      <c r="L220" s="153"/>
      <c r="M220" s="35"/>
      <c r="N220" s="35"/>
      <c r="O220" s="35"/>
      <c r="P220" s="152"/>
      <c r="Q220" s="152"/>
      <c r="R220" s="152"/>
      <c r="S220" s="152"/>
      <c r="T220" s="152"/>
      <c r="U220" s="152"/>
      <c r="V220" s="152"/>
      <c r="W220" s="152"/>
      <c r="X220" s="152"/>
      <c r="Y220" s="152"/>
      <c r="Z220" s="154"/>
      <c r="AA220" s="152"/>
      <c r="AB220" s="154"/>
      <c r="AC220" s="152"/>
      <c r="AD220" s="152"/>
      <c r="AE220" s="152"/>
      <c r="AF220" s="152"/>
      <c r="AG220" s="152"/>
      <c r="AH220" s="152"/>
      <c r="AI220" s="152"/>
      <c r="AJ220" s="152"/>
      <c r="AK220" s="152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</row>
    <row r="221" customFormat="false" ht="15.75" hidden="false" customHeight="true" outlineLevel="0" collapsed="false">
      <c r="A221" s="152"/>
      <c r="B221" s="152"/>
      <c r="C221" s="152"/>
      <c r="D221" s="152"/>
      <c r="E221" s="153"/>
      <c r="F221" s="153"/>
      <c r="G221" s="153"/>
      <c r="H221" s="153"/>
      <c r="I221" s="153"/>
      <c r="J221" s="153"/>
      <c r="K221" s="153"/>
      <c r="L221" s="153"/>
      <c r="M221" s="35"/>
      <c r="N221" s="35"/>
      <c r="O221" s="35"/>
      <c r="P221" s="152"/>
      <c r="Q221" s="152"/>
      <c r="R221" s="152"/>
      <c r="S221" s="152"/>
      <c r="T221" s="152"/>
      <c r="U221" s="152"/>
      <c r="V221" s="152"/>
      <c r="W221" s="152"/>
      <c r="X221" s="152"/>
      <c r="Y221" s="152"/>
      <c r="Z221" s="154"/>
      <c r="AA221" s="152"/>
      <c r="AB221" s="154"/>
      <c r="AC221" s="152"/>
      <c r="AD221" s="152"/>
      <c r="AE221" s="152"/>
      <c r="AF221" s="152"/>
      <c r="AG221" s="152"/>
      <c r="AH221" s="152"/>
      <c r="AI221" s="152"/>
      <c r="AJ221" s="152"/>
      <c r="AK221" s="152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</row>
    <row r="222" customFormat="false" ht="15.75" hidden="false" customHeight="true" outlineLevel="0" collapsed="false">
      <c r="A222" s="152"/>
      <c r="B222" s="152"/>
      <c r="C222" s="152"/>
      <c r="D222" s="152"/>
      <c r="E222" s="153"/>
      <c r="F222" s="153"/>
      <c r="G222" s="153"/>
      <c r="H222" s="153"/>
      <c r="I222" s="153"/>
      <c r="J222" s="153"/>
      <c r="K222" s="153"/>
      <c r="L222" s="153"/>
      <c r="M222" s="35"/>
      <c r="N222" s="35"/>
      <c r="O222" s="35"/>
      <c r="P222" s="152"/>
      <c r="Q222" s="152"/>
      <c r="R222" s="152"/>
      <c r="S222" s="152"/>
      <c r="T222" s="152"/>
      <c r="U222" s="152"/>
      <c r="V222" s="152"/>
      <c r="W222" s="152"/>
      <c r="X222" s="152"/>
      <c r="Y222" s="152"/>
      <c r="Z222" s="154"/>
      <c r="AA222" s="152"/>
      <c r="AB222" s="154"/>
      <c r="AC222" s="152"/>
      <c r="AD222" s="152"/>
      <c r="AE222" s="152"/>
      <c r="AF222" s="152"/>
      <c r="AG222" s="152"/>
      <c r="AH222" s="152"/>
      <c r="AI222" s="152"/>
      <c r="AJ222" s="152"/>
      <c r="AK222" s="152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</row>
    <row r="223" customFormat="false" ht="15.75" hidden="false" customHeight="true" outlineLevel="0" collapsed="false">
      <c r="A223" s="152"/>
      <c r="B223" s="152"/>
      <c r="C223" s="152"/>
      <c r="D223" s="152"/>
      <c r="E223" s="153"/>
      <c r="F223" s="153"/>
      <c r="G223" s="153"/>
      <c r="H223" s="153"/>
      <c r="I223" s="153"/>
      <c r="J223" s="153"/>
      <c r="K223" s="153"/>
      <c r="L223" s="153"/>
      <c r="M223" s="35"/>
      <c r="N223" s="35"/>
      <c r="O223" s="35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4"/>
      <c r="AA223" s="152"/>
      <c r="AB223" s="154"/>
      <c r="AC223" s="152"/>
      <c r="AD223" s="152"/>
      <c r="AE223" s="152"/>
      <c r="AF223" s="152"/>
      <c r="AG223" s="152"/>
      <c r="AH223" s="152"/>
      <c r="AI223" s="152"/>
      <c r="AJ223" s="152"/>
      <c r="AK223" s="152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</row>
    <row r="224" customFormat="false" ht="15.75" hidden="false" customHeight="true" outlineLevel="0" collapsed="false">
      <c r="A224" s="152"/>
      <c r="B224" s="152"/>
      <c r="C224" s="152"/>
      <c r="D224" s="152"/>
      <c r="E224" s="153"/>
      <c r="F224" s="153"/>
      <c r="G224" s="153"/>
      <c r="H224" s="153"/>
      <c r="I224" s="153"/>
      <c r="J224" s="153"/>
      <c r="K224" s="153"/>
      <c r="L224" s="153"/>
      <c r="M224" s="35"/>
      <c r="N224" s="35"/>
      <c r="O224" s="35"/>
      <c r="P224" s="152"/>
      <c r="Q224" s="152"/>
      <c r="R224" s="152"/>
      <c r="S224" s="152"/>
      <c r="T224" s="152"/>
      <c r="U224" s="152"/>
      <c r="V224" s="152"/>
      <c r="W224" s="152"/>
      <c r="X224" s="152"/>
      <c r="Y224" s="152"/>
      <c r="Z224" s="154"/>
      <c r="AA224" s="152"/>
      <c r="AB224" s="154"/>
      <c r="AC224" s="152"/>
      <c r="AD224" s="152"/>
      <c r="AE224" s="152"/>
      <c r="AF224" s="152"/>
      <c r="AG224" s="152"/>
      <c r="AH224" s="152"/>
      <c r="AI224" s="152"/>
      <c r="AJ224" s="152"/>
      <c r="AK224" s="152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</row>
    <row r="225" customFormat="false" ht="15.75" hidden="false" customHeight="true" outlineLevel="0" collapsed="false">
      <c r="A225" s="152"/>
      <c r="B225" s="152"/>
      <c r="C225" s="152"/>
      <c r="D225" s="152"/>
      <c r="E225" s="153"/>
      <c r="F225" s="153"/>
      <c r="G225" s="153"/>
      <c r="H225" s="153"/>
      <c r="I225" s="153"/>
      <c r="J225" s="153"/>
      <c r="K225" s="153"/>
      <c r="L225" s="153"/>
      <c r="M225" s="35"/>
      <c r="N225" s="35"/>
      <c r="O225" s="35"/>
      <c r="P225" s="152"/>
      <c r="Q225" s="152"/>
      <c r="R225" s="152"/>
      <c r="S225" s="152"/>
      <c r="T225" s="152"/>
      <c r="U225" s="152"/>
      <c r="V225" s="152"/>
      <c r="W225" s="152"/>
      <c r="X225" s="152"/>
      <c r="Y225" s="152"/>
      <c r="Z225" s="154"/>
      <c r="AA225" s="152"/>
      <c r="AB225" s="154"/>
      <c r="AC225" s="152"/>
      <c r="AD225" s="152"/>
      <c r="AE225" s="152"/>
      <c r="AF225" s="152"/>
      <c r="AG225" s="152"/>
      <c r="AH225" s="152"/>
      <c r="AI225" s="152"/>
      <c r="AJ225" s="152"/>
      <c r="AK225" s="152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</row>
    <row r="226" customFormat="false" ht="15.75" hidden="false" customHeight="true" outlineLevel="0" collapsed="false">
      <c r="A226" s="152"/>
      <c r="B226" s="152"/>
      <c r="C226" s="152"/>
      <c r="D226" s="152"/>
      <c r="E226" s="153"/>
      <c r="F226" s="153"/>
      <c r="G226" s="153"/>
      <c r="H226" s="153"/>
      <c r="I226" s="153"/>
      <c r="J226" s="153"/>
      <c r="K226" s="153"/>
      <c r="L226" s="153"/>
      <c r="M226" s="35"/>
      <c r="N226" s="35"/>
      <c r="O226" s="35"/>
      <c r="P226" s="152"/>
      <c r="Q226" s="152"/>
      <c r="R226" s="152"/>
      <c r="S226" s="152"/>
      <c r="T226" s="152"/>
      <c r="U226" s="152"/>
      <c r="V226" s="152"/>
      <c r="W226" s="152"/>
      <c r="X226" s="152"/>
      <c r="Y226" s="152"/>
      <c r="Z226" s="154"/>
      <c r="AA226" s="152"/>
      <c r="AB226" s="154"/>
      <c r="AC226" s="152"/>
      <c r="AD226" s="152"/>
      <c r="AE226" s="152"/>
      <c r="AF226" s="152"/>
      <c r="AG226" s="152"/>
      <c r="AH226" s="152"/>
      <c r="AI226" s="152"/>
      <c r="AJ226" s="152"/>
      <c r="AK226" s="152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</row>
    <row r="227" customFormat="false" ht="15.75" hidden="false" customHeight="true" outlineLevel="0" collapsed="false">
      <c r="A227" s="152"/>
      <c r="B227" s="152"/>
      <c r="C227" s="152"/>
      <c r="D227" s="152"/>
      <c r="E227" s="153"/>
      <c r="F227" s="153"/>
      <c r="G227" s="153"/>
      <c r="H227" s="153"/>
      <c r="I227" s="153"/>
      <c r="J227" s="153"/>
      <c r="K227" s="153"/>
      <c r="L227" s="153"/>
      <c r="M227" s="35"/>
      <c r="N227" s="35"/>
      <c r="O227" s="35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4"/>
      <c r="AA227" s="152"/>
      <c r="AB227" s="154"/>
      <c r="AC227" s="152"/>
      <c r="AD227" s="152"/>
      <c r="AE227" s="152"/>
      <c r="AF227" s="152"/>
      <c r="AG227" s="152"/>
      <c r="AH227" s="152"/>
      <c r="AI227" s="152"/>
      <c r="AJ227" s="152"/>
      <c r="AK227" s="152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</row>
    <row r="228" customFormat="false" ht="15.75" hidden="false" customHeight="true" outlineLevel="0" collapsed="false">
      <c r="A228" s="152"/>
      <c r="B228" s="152"/>
      <c r="C228" s="152"/>
      <c r="D228" s="152"/>
      <c r="E228" s="153"/>
      <c r="F228" s="153"/>
      <c r="G228" s="153"/>
      <c r="H228" s="153"/>
      <c r="I228" s="153"/>
      <c r="J228" s="153"/>
      <c r="K228" s="153"/>
      <c r="L228" s="153"/>
      <c r="M228" s="35"/>
      <c r="N228" s="35"/>
      <c r="O228" s="35"/>
      <c r="P228" s="152"/>
      <c r="Q228" s="152"/>
      <c r="R228" s="152"/>
      <c r="S228" s="152"/>
      <c r="T228" s="152"/>
      <c r="U228" s="152"/>
      <c r="V228" s="152"/>
      <c r="W228" s="152"/>
      <c r="X228" s="152"/>
      <c r="Y228" s="152"/>
      <c r="Z228" s="154"/>
      <c r="AA228" s="152"/>
      <c r="AB228" s="154"/>
      <c r="AC228" s="152"/>
      <c r="AD228" s="152"/>
      <c r="AE228" s="152"/>
      <c r="AF228" s="152"/>
      <c r="AG228" s="152"/>
      <c r="AH228" s="152"/>
      <c r="AI228" s="152"/>
      <c r="AJ228" s="152"/>
      <c r="AK228" s="152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</row>
    <row r="229" customFormat="false" ht="15.75" hidden="false" customHeight="true" outlineLevel="0" collapsed="false">
      <c r="A229" s="152"/>
      <c r="B229" s="152"/>
      <c r="C229" s="152"/>
      <c r="D229" s="152"/>
      <c r="E229" s="153"/>
      <c r="F229" s="153"/>
      <c r="G229" s="153"/>
      <c r="H229" s="153"/>
      <c r="I229" s="153"/>
      <c r="J229" s="153"/>
      <c r="K229" s="153"/>
      <c r="L229" s="153"/>
      <c r="M229" s="35"/>
      <c r="N229" s="35"/>
      <c r="O229" s="35"/>
      <c r="P229" s="152"/>
      <c r="Q229" s="152"/>
      <c r="R229" s="152"/>
      <c r="S229" s="152"/>
      <c r="T229" s="152"/>
      <c r="U229" s="152"/>
      <c r="V229" s="152"/>
      <c r="W229" s="152"/>
      <c r="X229" s="152"/>
      <c r="Y229" s="152"/>
      <c r="Z229" s="154"/>
      <c r="AA229" s="152"/>
      <c r="AB229" s="154"/>
      <c r="AC229" s="152"/>
      <c r="AD229" s="152"/>
      <c r="AE229" s="152"/>
      <c r="AF229" s="152"/>
      <c r="AG229" s="152"/>
      <c r="AH229" s="152"/>
      <c r="AI229" s="152"/>
      <c r="AJ229" s="152"/>
      <c r="AK229" s="152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</row>
    <row r="230" customFormat="false" ht="15.75" hidden="false" customHeight="true" outlineLevel="0" collapsed="false">
      <c r="A230" s="152"/>
      <c r="B230" s="152"/>
      <c r="C230" s="152"/>
      <c r="D230" s="152"/>
      <c r="E230" s="153"/>
      <c r="F230" s="153"/>
      <c r="G230" s="153"/>
      <c r="H230" s="153"/>
      <c r="I230" s="153"/>
      <c r="J230" s="153"/>
      <c r="K230" s="153"/>
      <c r="L230" s="153"/>
      <c r="M230" s="35"/>
      <c r="N230" s="35"/>
      <c r="O230" s="35"/>
      <c r="P230" s="152"/>
      <c r="Q230" s="152"/>
      <c r="R230" s="152"/>
      <c r="S230" s="152"/>
      <c r="T230" s="152"/>
      <c r="U230" s="152"/>
      <c r="V230" s="152"/>
      <c r="W230" s="152"/>
      <c r="X230" s="152"/>
      <c r="Y230" s="152"/>
      <c r="Z230" s="154"/>
      <c r="AA230" s="152"/>
      <c r="AB230" s="154"/>
      <c r="AC230" s="152"/>
      <c r="AD230" s="152"/>
      <c r="AE230" s="152"/>
      <c r="AF230" s="152"/>
      <c r="AG230" s="152"/>
      <c r="AH230" s="152"/>
      <c r="AI230" s="152"/>
      <c r="AJ230" s="152"/>
      <c r="AK230" s="152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</row>
    <row r="231" customFormat="false" ht="15.75" hidden="false" customHeight="true" outlineLevel="0" collapsed="false">
      <c r="A231" s="152"/>
      <c r="B231" s="152"/>
      <c r="C231" s="152"/>
      <c r="D231" s="152"/>
      <c r="E231" s="153"/>
      <c r="F231" s="153"/>
      <c r="G231" s="153"/>
      <c r="H231" s="153"/>
      <c r="I231" s="153"/>
      <c r="J231" s="153"/>
      <c r="K231" s="153"/>
      <c r="L231" s="153"/>
      <c r="M231" s="35"/>
      <c r="N231" s="35"/>
      <c r="O231" s="35"/>
      <c r="P231" s="152"/>
      <c r="Q231" s="152"/>
      <c r="R231" s="152"/>
      <c r="S231" s="152"/>
      <c r="T231" s="152"/>
      <c r="U231" s="152"/>
      <c r="V231" s="152"/>
      <c r="W231" s="152"/>
      <c r="X231" s="152"/>
      <c r="Y231" s="152"/>
      <c r="Z231" s="154"/>
      <c r="AA231" s="152"/>
      <c r="AB231" s="154"/>
      <c r="AC231" s="152"/>
      <c r="AD231" s="152"/>
      <c r="AE231" s="152"/>
      <c r="AF231" s="152"/>
      <c r="AG231" s="152"/>
      <c r="AH231" s="152"/>
      <c r="AI231" s="152"/>
      <c r="AJ231" s="152"/>
      <c r="AK231" s="152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</row>
    <row r="232" customFormat="false" ht="15.75" hidden="false" customHeight="true" outlineLevel="0" collapsed="false">
      <c r="A232" s="152"/>
      <c r="B232" s="152"/>
      <c r="C232" s="152"/>
      <c r="D232" s="152"/>
      <c r="E232" s="153"/>
      <c r="F232" s="153"/>
      <c r="G232" s="153"/>
      <c r="H232" s="153"/>
      <c r="I232" s="153"/>
      <c r="J232" s="153"/>
      <c r="K232" s="153"/>
      <c r="L232" s="153"/>
      <c r="M232" s="35"/>
      <c r="N232" s="35"/>
      <c r="O232" s="35"/>
      <c r="P232" s="152"/>
      <c r="Q232" s="152"/>
      <c r="R232" s="152"/>
      <c r="S232" s="152"/>
      <c r="T232" s="152"/>
      <c r="U232" s="152"/>
      <c r="V232" s="152"/>
      <c r="W232" s="152"/>
      <c r="X232" s="152"/>
      <c r="Y232" s="152"/>
      <c r="Z232" s="154"/>
      <c r="AA232" s="152"/>
      <c r="AB232" s="154"/>
      <c r="AC232" s="152"/>
      <c r="AD232" s="152"/>
      <c r="AE232" s="152"/>
      <c r="AF232" s="152"/>
      <c r="AG232" s="152"/>
      <c r="AH232" s="152"/>
      <c r="AI232" s="152"/>
      <c r="AJ232" s="152"/>
      <c r="AK232" s="152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</row>
    <row r="233" customFormat="false" ht="15.75" hidden="false" customHeight="true" outlineLevel="0" collapsed="false">
      <c r="A233" s="152"/>
      <c r="B233" s="152"/>
      <c r="C233" s="152"/>
      <c r="D233" s="152"/>
      <c r="E233" s="153"/>
      <c r="F233" s="153"/>
      <c r="G233" s="153"/>
      <c r="H233" s="153"/>
      <c r="I233" s="153"/>
      <c r="J233" s="153"/>
      <c r="K233" s="153"/>
      <c r="L233" s="153"/>
      <c r="M233" s="35"/>
      <c r="N233" s="35"/>
      <c r="O233" s="35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4"/>
      <c r="AA233" s="152"/>
      <c r="AB233" s="154"/>
      <c r="AC233" s="152"/>
      <c r="AD233" s="152"/>
      <c r="AE233" s="152"/>
      <c r="AF233" s="152"/>
      <c r="AG233" s="152"/>
      <c r="AH233" s="152"/>
      <c r="AI233" s="152"/>
      <c r="AJ233" s="152"/>
      <c r="AK233" s="152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</row>
    <row r="234" customFormat="false" ht="15.75" hidden="false" customHeight="true" outlineLevel="0" collapsed="false">
      <c r="A234" s="152"/>
      <c r="B234" s="152"/>
      <c r="C234" s="152"/>
      <c r="D234" s="152"/>
      <c r="E234" s="153"/>
      <c r="F234" s="153"/>
      <c r="G234" s="153"/>
      <c r="H234" s="153"/>
      <c r="I234" s="153"/>
      <c r="J234" s="153"/>
      <c r="K234" s="153"/>
      <c r="L234" s="153"/>
      <c r="M234" s="35"/>
      <c r="N234" s="35"/>
      <c r="O234" s="35"/>
      <c r="P234" s="152"/>
      <c r="Q234" s="152"/>
      <c r="R234" s="152"/>
      <c r="S234" s="152"/>
      <c r="T234" s="152"/>
      <c r="U234" s="152"/>
      <c r="V234" s="152"/>
      <c r="W234" s="152"/>
      <c r="X234" s="152"/>
      <c r="Y234" s="152"/>
      <c r="Z234" s="154"/>
      <c r="AA234" s="152"/>
      <c r="AB234" s="154"/>
      <c r="AC234" s="152"/>
      <c r="AD234" s="152"/>
      <c r="AE234" s="152"/>
      <c r="AF234" s="152"/>
      <c r="AG234" s="152"/>
      <c r="AH234" s="152"/>
      <c r="AI234" s="152"/>
      <c r="AJ234" s="152"/>
      <c r="AK234" s="152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</row>
    <row r="235" customFormat="false" ht="15.75" hidden="false" customHeight="true" outlineLevel="0" collapsed="false">
      <c r="A235" s="152"/>
      <c r="B235" s="152"/>
      <c r="C235" s="152"/>
      <c r="D235" s="152"/>
      <c r="E235" s="153"/>
      <c r="F235" s="153"/>
      <c r="G235" s="153"/>
      <c r="H235" s="153"/>
      <c r="I235" s="153"/>
      <c r="J235" s="153"/>
      <c r="K235" s="153"/>
      <c r="L235" s="153"/>
      <c r="M235" s="35"/>
      <c r="N235" s="35"/>
      <c r="O235" s="35"/>
      <c r="P235" s="152"/>
      <c r="Q235" s="152"/>
      <c r="R235" s="152"/>
      <c r="S235" s="152"/>
      <c r="T235" s="152"/>
      <c r="U235" s="152"/>
      <c r="V235" s="152"/>
      <c r="W235" s="152"/>
      <c r="X235" s="152"/>
      <c r="Y235" s="152"/>
      <c r="Z235" s="154"/>
      <c r="AA235" s="152"/>
      <c r="AB235" s="154"/>
      <c r="AC235" s="152"/>
      <c r="AD235" s="152"/>
      <c r="AE235" s="152"/>
      <c r="AF235" s="152"/>
      <c r="AG235" s="152"/>
      <c r="AH235" s="152"/>
      <c r="AI235" s="152"/>
      <c r="AJ235" s="152"/>
      <c r="AK235" s="152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</row>
    <row r="236" customFormat="false" ht="15.75" hidden="false" customHeight="true" outlineLevel="0" collapsed="false">
      <c r="A236" s="152"/>
      <c r="B236" s="152"/>
      <c r="C236" s="152"/>
      <c r="D236" s="152"/>
      <c r="E236" s="153"/>
      <c r="F236" s="153"/>
      <c r="G236" s="153"/>
      <c r="H236" s="153"/>
      <c r="I236" s="153"/>
      <c r="J236" s="153"/>
      <c r="K236" s="153"/>
      <c r="L236" s="153"/>
      <c r="M236" s="35"/>
      <c r="N236" s="35"/>
      <c r="O236" s="35"/>
      <c r="P236" s="152"/>
      <c r="Q236" s="152"/>
      <c r="R236" s="152"/>
      <c r="S236" s="152"/>
      <c r="T236" s="152"/>
      <c r="U236" s="152"/>
      <c r="V236" s="152"/>
      <c r="W236" s="152"/>
      <c r="X236" s="152"/>
      <c r="Y236" s="152"/>
      <c r="Z236" s="154"/>
      <c r="AA236" s="152"/>
      <c r="AB236" s="154"/>
      <c r="AC236" s="152"/>
      <c r="AD236" s="152"/>
      <c r="AE236" s="152"/>
      <c r="AF236" s="152"/>
      <c r="AG236" s="152"/>
      <c r="AH236" s="152"/>
      <c r="AI236" s="152"/>
      <c r="AJ236" s="152"/>
      <c r="AK236" s="152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</row>
    <row r="237" customFormat="false" ht="15.75" hidden="false" customHeight="true" outlineLevel="0" collapsed="false">
      <c r="A237" s="152"/>
      <c r="B237" s="152"/>
      <c r="C237" s="152"/>
      <c r="D237" s="152"/>
      <c r="E237" s="153"/>
      <c r="F237" s="153"/>
      <c r="G237" s="153"/>
      <c r="H237" s="153"/>
      <c r="I237" s="153"/>
      <c r="J237" s="153"/>
      <c r="K237" s="153"/>
      <c r="L237" s="153"/>
      <c r="M237" s="35"/>
      <c r="N237" s="35"/>
      <c r="O237" s="35"/>
      <c r="P237" s="152"/>
      <c r="Q237" s="152"/>
      <c r="R237" s="152"/>
      <c r="S237" s="152"/>
      <c r="T237" s="152"/>
      <c r="U237" s="152"/>
      <c r="V237" s="152"/>
      <c r="W237" s="152"/>
      <c r="X237" s="152"/>
      <c r="Y237" s="152"/>
      <c r="Z237" s="154"/>
      <c r="AA237" s="152"/>
      <c r="AB237" s="154"/>
      <c r="AC237" s="152"/>
      <c r="AD237" s="152"/>
      <c r="AE237" s="152"/>
      <c r="AF237" s="152"/>
      <c r="AG237" s="152"/>
      <c r="AH237" s="152"/>
      <c r="AI237" s="152"/>
      <c r="AJ237" s="152"/>
      <c r="AK237" s="152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</row>
    <row r="238" customFormat="false" ht="15.75" hidden="false" customHeight="true" outlineLevel="0" collapsed="false">
      <c r="A238" s="152"/>
      <c r="B238" s="152"/>
      <c r="C238" s="152"/>
      <c r="D238" s="152"/>
      <c r="E238" s="153"/>
      <c r="F238" s="153"/>
      <c r="G238" s="153"/>
      <c r="H238" s="153"/>
      <c r="I238" s="153"/>
      <c r="J238" s="153"/>
      <c r="K238" s="153"/>
      <c r="L238" s="153"/>
      <c r="M238" s="35"/>
      <c r="N238" s="35"/>
      <c r="O238" s="35"/>
      <c r="P238" s="152"/>
      <c r="Q238" s="152"/>
      <c r="R238" s="152"/>
      <c r="S238" s="152"/>
      <c r="T238" s="152"/>
      <c r="U238" s="152"/>
      <c r="V238" s="152"/>
      <c r="W238" s="152"/>
      <c r="X238" s="152"/>
      <c r="Y238" s="152"/>
      <c r="Z238" s="154"/>
      <c r="AA238" s="152"/>
      <c r="AB238" s="154"/>
      <c r="AC238" s="152"/>
      <c r="AD238" s="152"/>
      <c r="AE238" s="152"/>
      <c r="AF238" s="152"/>
      <c r="AG238" s="152"/>
      <c r="AH238" s="152"/>
      <c r="AI238" s="152"/>
      <c r="AJ238" s="152"/>
      <c r="AK238" s="152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</row>
    <row r="239" customFormat="false" ht="15.75" hidden="false" customHeight="true" outlineLevel="0" collapsed="false">
      <c r="A239" s="152"/>
      <c r="B239" s="152"/>
      <c r="C239" s="152"/>
      <c r="D239" s="152"/>
      <c r="E239" s="153"/>
      <c r="F239" s="153"/>
      <c r="G239" s="153"/>
      <c r="H239" s="153"/>
      <c r="I239" s="153"/>
      <c r="J239" s="153"/>
      <c r="K239" s="153"/>
      <c r="L239" s="153"/>
      <c r="M239" s="35"/>
      <c r="N239" s="35"/>
      <c r="O239" s="35"/>
      <c r="P239" s="152"/>
      <c r="Q239" s="152"/>
      <c r="R239" s="152"/>
      <c r="S239" s="152"/>
      <c r="T239" s="152"/>
      <c r="U239" s="152"/>
      <c r="V239" s="152"/>
      <c r="W239" s="152"/>
      <c r="X239" s="152"/>
      <c r="Y239" s="152"/>
      <c r="Z239" s="154"/>
      <c r="AA239" s="152"/>
      <c r="AB239" s="154"/>
      <c r="AC239" s="152"/>
      <c r="AD239" s="152"/>
      <c r="AE239" s="152"/>
      <c r="AF239" s="152"/>
      <c r="AG239" s="152"/>
      <c r="AH239" s="152"/>
      <c r="AI239" s="152"/>
      <c r="AJ239" s="152"/>
      <c r="AK239" s="152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</row>
    <row r="240" customFormat="false" ht="15.75" hidden="false" customHeight="true" outlineLevel="0" collapsed="false">
      <c r="A240" s="152"/>
      <c r="B240" s="152"/>
      <c r="C240" s="152"/>
      <c r="D240" s="152"/>
      <c r="E240" s="153"/>
      <c r="F240" s="153"/>
      <c r="G240" s="153"/>
      <c r="H240" s="153"/>
      <c r="I240" s="153"/>
      <c r="J240" s="153"/>
      <c r="K240" s="153"/>
      <c r="L240" s="153"/>
      <c r="M240" s="35"/>
      <c r="N240" s="35"/>
      <c r="O240" s="35"/>
      <c r="P240" s="152"/>
      <c r="Q240" s="152"/>
      <c r="R240" s="152"/>
      <c r="S240" s="152"/>
      <c r="T240" s="152"/>
      <c r="U240" s="152"/>
      <c r="V240" s="152"/>
      <c r="W240" s="152"/>
      <c r="X240" s="152"/>
      <c r="Y240" s="152"/>
      <c r="Z240" s="154"/>
      <c r="AA240" s="152"/>
      <c r="AB240" s="154"/>
      <c r="AC240" s="152"/>
      <c r="AD240" s="152"/>
      <c r="AE240" s="152"/>
      <c r="AF240" s="152"/>
      <c r="AG240" s="152"/>
      <c r="AH240" s="152"/>
      <c r="AI240" s="152"/>
      <c r="AJ240" s="152"/>
      <c r="AK240" s="152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</row>
    <row r="241" customFormat="false" ht="15.75" hidden="false" customHeight="true" outlineLevel="0" collapsed="false">
      <c r="A241" s="152"/>
      <c r="B241" s="152"/>
      <c r="C241" s="152"/>
      <c r="D241" s="152"/>
      <c r="E241" s="153"/>
      <c r="F241" s="153"/>
      <c r="G241" s="153"/>
      <c r="H241" s="153"/>
      <c r="I241" s="153"/>
      <c r="J241" s="153"/>
      <c r="K241" s="153"/>
      <c r="L241" s="153"/>
      <c r="M241" s="35"/>
      <c r="N241" s="35"/>
      <c r="O241" s="35"/>
      <c r="P241" s="152"/>
      <c r="Q241" s="152"/>
      <c r="R241" s="152"/>
      <c r="S241" s="152"/>
      <c r="T241" s="152"/>
      <c r="U241" s="152"/>
      <c r="V241" s="152"/>
      <c r="W241" s="152"/>
      <c r="X241" s="152"/>
      <c r="Y241" s="152"/>
      <c r="Z241" s="154"/>
      <c r="AA241" s="152"/>
      <c r="AB241" s="154"/>
      <c r="AC241" s="152"/>
      <c r="AD241" s="152"/>
      <c r="AE241" s="152"/>
      <c r="AF241" s="152"/>
      <c r="AG241" s="152"/>
      <c r="AH241" s="152"/>
      <c r="AI241" s="152"/>
      <c r="AJ241" s="152"/>
      <c r="AK241" s="152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</row>
    <row r="242" customFormat="false" ht="15.75" hidden="false" customHeight="true" outlineLevel="0" collapsed="false">
      <c r="A242" s="152"/>
      <c r="B242" s="152"/>
      <c r="C242" s="152"/>
      <c r="D242" s="152"/>
      <c r="E242" s="153"/>
      <c r="F242" s="153"/>
      <c r="G242" s="153"/>
      <c r="H242" s="153"/>
      <c r="I242" s="153"/>
      <c r="J242" s="153"/>
      <c r="K242" s="153"/>
      <c r="L242" s="153"/>
      <c r="M242" s="35"/>
      <c r="N242" s="35"/>
      <c r="O242" s="35"/>
      <c r="P242" s="152"/>
      <c r="Q242" s="152"/>
      <c r="R242" s="152"/>
      <c r="S242" s="152"/>
      <c r="T242" s="152"/>
      <c r="U242" s="152"/>
      <c r="V242" s="152"/>
      <c r="W242" s="152"/>
      <c r="X242" s="152"/>
      <c r="Y242" s="152"/>
      <c r="Z242" s="154"/>
      <c r="AA242" s="152"/>
      <c r="AB242" s="154"/>
      <c r="AC242" s="152"/>
      <c r="AD242" s="152"/>
      <c r="AE242" s="152"/>
      <c r="AF242" s="152"/>
      <c r="AG242" s="152"/>
      <c r="AH242" s="152"/>
      <c r="AI242" s="152"/>
      <c r="AJ242" s="152"/>
      <c r="AK242" s="152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</row>
    <row r="243" customFormat="false" ht="15.75" hidden="false" customHeight="true" outlineLevel="0" collapsed="false">
      <c r="A243" s="152"/>
      <c r="B243" s="152"/>
      <c r="C243" s="152"/>
      <c r="D243" s="152"/>
      <c r="E243" s="153"/>
      <c r="F243" s="153"/>
      <c r="G243" s="153"/>
      <c r="H243" s="153"/>
      <c r="I243" s="153"/>
      <c r="J243" s="153"/>
      <c r="K243" s="153"/>
      <c r="L243" s="153"/>
      <c r="M243" s="35"/>
      <c r="N243" s="35"/>
      <c r="O243" s="35"/>
      <c r="P243" s="152"/>
      <c r="Q243" s="152"/>
      <c r="R243" s="152"/>
      <c r="S243" s="152"/>
      <c r="T243" s="152"/>
      <c r="U243" s="152"/>
      <c r="V243" s="152"/>
      <c r="W243" s="152"/>
      <c r="X243" s="152"/>
      <c r="Y243" s="152"/>
      <c r="Z243" s="154"/>
      <c r="AA243" s="152"/>
      <c r="AB243" s="154"/>
      <c r="AC243" s="152"/>
      <c r="AD243" s="152"/>
      <c r="AE243" s="152"/>
      <c r="AF243" s="152"/>
      <c r="AG243" s="152"/>
      <c r="AH243" s="152"/>
      <c r="AI243" s="152"/>
      <c r="AJ243" s="152"/>
      <c r="AK243" s="152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</row>
    <row r="244" customFormat="false" ht="15.75" hidden="false" customHeight="true" outlineLevel="0" collapsed="false">
      <c r="A244" s="152"/>
      <c r="B244" s="152"/>
      <c r="C244" s="152"/>
      <c r="D244" s="152"/>
      <c r="E244" s="153"/>
      <c r="F244" s="153"/>
      <c r="G244" s="153"/>
      <c r="H244" s="153"/>
      <c r="I244" s="153"/>
      <c r="J244" s="153"/>
      <c r="K244" s="153"/>
      <c r="L244" s="153"/>
      <c r="M244" s="35"/>
      <c r="N244" s="35"/>
      <c r="O244" s="35"/>
      <c r="P244" s="152"/>
      <c r="Q244" s="152"/>
      <c r="R244" s="152"/>
      <c r="S244" s="152"/>
      <c r="T244" s="152"/>
      <c r="U244" s="152"/>
      <c r="V244" s="152"/>
      <c r="W244" s="152"/>
      <c r="X244" s="152"/>
      <c r="Y244" s="152"/>
      <c r="Z244" s="154"/>
      <c r="AA244" s="152"/>
      <c r="AB244" s="154"/>
      <c r="AC244" s="152"/>
      <c r="AD244" s="152"/>
      <c r="AE244" s="152"/>
      <c r="AF244" s="152"/>
      <c r="AG244" s="152"/>
      <c r="AH244" s="152"/>
      <c r="AI244" s="152"/>
      <c r="AJ244" s="152"/>
      <c r="AK244" s="152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</row>
    <row r="245" customFormat="false" ht="15.75" hidden="false" customHeight="true" outlineLevel="0" collapsed="false">
      <c r="A245" s="152"/>
      <c r="B245" s="152"/>
      <c r="C245" s="152"/>
      <c r="D245" s="152"/>
      <c r="E245" s="153"/>
      <c r="F245" s="153"/>
      <c r="G245" s="153"/>
      <c r="H245" s="153"/>
      <c r="I245" s="153"/>
      <c r="J245" s="153"/>
      <c r="K245" s="153"/>
      <c r="L245" s="153"/>
      <c r="M245" s="35"/>
      <c r="N245" s="35"/>
      <c r="O245" s="35"/>
      <c r="P245" s="152"/>
      <c r="Q245" s="152"/>
      <c r="R245" s="152"/>
      <c r="S245" s="152"/>
      <c r="T245" s="152"/>
      <c r="U245" s="152"/>
      <c r="V245" s="152"/>
      <c r="W245" s="152"/>
      <c r="X245" s="152"/>
      <c r="Y245" s="152"/>
      <c r="Z245" s="154"/>
      <c r="AA245" s="152"/>
      <c r="AB245" s="154"/>
      <c r="AC245" s="152"/>
      <c r="AD245" s="152"/>
      <c r="AE245" s="152"/>
      <c r="AF245" s="152"/>
      <c r="AG245" s="152"/>
      <c r="AH245" s="152"/>
      <c r="AI245" s="152"/>
      <c r="AJ245" s="152"/>
      <c r="AK245" s="152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</row>
    <row r="246" customFormat="false" ht="15.75" hidden="false" customHeight="true" outlineLevel="0" collapsed="false">
      <c r="A246" s="152"/>
      <c r="B246" s="152"/>
      <c r="C246" s="152"/>
      <c r="D246" s="152"/>
      <c r="E246" s="153"/>
      <c r="F246" s="153"/>
      <c r="G246" s="153"/>
      <c r="H246" s="153"/>
      <c r="I246" s="153"/>
      <c r="J246" s="153"/>
      <c r="K246" s="153"/>
      <c r="L246" s="153"/>
      <c r="M246" s="35"/>
      <c r="N246" s="35"/>
      <c r="O246" s="35"/>
      <c r="P246" s="152"/>
      <c r="Q246" s="152"/>
      <c r="R246" s="152"/>
      <c r="S246" s="152"/>
      <c r="T246" s="152"/>
      <c r="U246" s="152"/>
      <c r="V246" s="152"/>
      <c r="W246" s="152"/>
      <c r="X246" s="152"/>
      <c r="Y246" s="152"/>
      <c r="Z246" s="154"/>
      <c r="AA246" s="152"/>
      <c r="AB246" s="154"/>
      <c r="AC246" s="152"/>
      <c r="AD246" s="152"/>
      <c r="AE246" s="152"/>
      <c r="AF246" s="152"/>
      <c r="AG246" s="152"/>
      <c r="AH246" s="152"/>
      <c r="AI246" s="152"/>
      <c r="AJ246" s="152"/>
      <c r="AK246" s="152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</row>
    <row r="247" customFormat="false" ht="15.75" hidden="false" customHeight="true" outlineLevel="0" collapsed="false">
      <c r="A247" s="152"/>
      <c r="B247" s="152"/>
      <c r="C247" s="152"/>
      <c r="D247" s="152"/>
      <c r="E247" s="153"/>
      <c r="F247" s="153"/>
      <c r="G247" s="153"/>
      <c r="H247" s="153"/>
      <c r="I247" s="153"/>
      <c r="J247" s="153"/>
      <c r="K247" s="153"/>
      <c r="L247" s="153"/>
      <c r="M247" s="35"/>
      <c r="N247" s="35"/>
      <c r="O247" s="35"/>
      <c r="P247" s="152"/>
      <c r="Q247" s="152"/>
      <c r="R247" s="152"/>
      <c r="S247" s="152"/>
      <c r="T247" s="152"/>
      <c r="U247" s="152"/>
      <c r="V247" s="152"/>
      <c r="W247" s="152"/>
      <c r="X247" s="152"/>
      <c r="Y247" s="152"/>
      <c r="Z247" s="154"/>
      <c r="AA247" s="152"/>
      <c r="AB247" s="154"/>
      <c r="AC247" s="152"/>
      <c r="AD247" s="152"/>
      <c r="AE247" s="152"/>
      <c r="AF247" s="152"/>
      <c r="AG247" s="152"/>
      <c r="AH247" s="152"/>
      <c r="AI247" s="152"/>
      <c r="AJ247" s="152"/>
      <c r="AK247" s="152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</row>
    <row r="248" customFormat="false" ht="15.75" hidden="false" customHeight="true" outlineLevel="0" collapsed="false">
      <c r="A248" s="152"/>
      <c r="B248" s="152"/>
      <c r="C248" s="152"/>
      <c r="D248" s="152"/>
      <c r="E248" s="153"/>
      <c r="F248" s="153"/>
      <c r="G248" s="153"/>
      <c r="H248" s="153"/>
      <c r="I248" s="153"/>
      <c r="J248" s="153"/>
      <c r="K248" s="153"/>
      <c r="L248" s="153"/>
      <c r="M248" s="35"/>
      <c r="N248" s="35"/>
      <c r="O248" s="35"/>
      <c r="P248" s="152"/>
      <c r="Q248" s="152"/>
      <c r="R248" s="152"/>
      <c r="S248" s="152"/>
      <c r="T248" s="152"/>
      <c r="U248" s="152"/>
      <c r="V248" s="152"/>
      <c r="W248" s="152"/>
      <c r="X248" s="152"/>
      <c r="Y248" s="152"/>
      <c r="Z248" s="154"/>
      <c r="AA248" s="152"/>
      <c r="AB248" s="154"/>
      <c r="AC248" s="152"/>
      <c r="AD248" s="152"/>
      <c r="AE248" s="152"/>
      <c r="AF248" s="152"/>
      <c r="AG248" s="152"/>
      <c r="AH248" s="152"/>
      <c r="AI248" s="152"/>
      <c r="AJ248" s="152"/>
      <c r="AK248" s="152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</row>
    <row r="249" customFormat="false" ht="15.75" hidden="false" customHeight="true" outlineLevel="0" collapsed="false">
      <c r="A249" s="152"/>
      <c r="B249" s="152"/>
      <c r="C249" s="152"/>
      <c r="D249" s="152"/>
      <c r="E249" s="153"/>
      <c r="F249" s="153"/>
      <c r="G249" s="153"/>
      <c r="H249" s="153"/>
      <c r="I249" s="153"/>
      <c r="J249" s="153"/>
      <c r="K249" s="153"/>
      <c r="L249" s="153"/>
      <c r="M249" s="35"/>
      <c r="N249" s="35"/>
      <c r="O249" s="35"/>
      <c r="P249" s="152"/>
      <c r="Q249" s="152"/>
      <c r="R249" s="152"/>
      <c r="S249" s="152"/>
      <c r="T249" s="152"/>
      <c r="U249" s="152"/>
      <c r="V249" s="152"/>
      <c r="W249" s="152"/>
      <c r="X249" s="152"/>
      <c r="Y249" s="152"/>
      <c r="Z249" s="154"/>
      <c r="AA249" s="152"/>
      <c r="AB249" s="154"/>
      <c r="AC249" s="152"/>
      <c r="AD249" s="152"/>
      <c r="AE249" s="152"/>
      <c r="AF249" s="152"/>
      <c r="AG249" s="152"/>
      <c r="AH249" s="152"/>
      <c r="AI249" s="152"/>
      <c r="AJ249" s="152"/>
      <c r="AK249" s="152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</row>
    <row r="250" customFormat="false" ht="15.75" hidden="false" customHeight="true" outlineLevel="0" collapsed="false">
      <c r="A250" s="152"/>
      <c r="B250" s="152"/>
      <c r="C250" s="152"/>
      <c r="D250" s="152"/>
      <c r="E250" s="153"/>
      <c r="F250" s="153"/>
      <c r="G250" s="153"/>
      <c r="H250" s="153"/>
      <c r="I250" s="153"/>
      <c r="J250" s="153"/>
      <c r="K250" s="153"/>
      <c r="L250" s="153"/>
      <c r="M250" s="35"/>
      <c r="N250" s="35"/>
      <c r="O250" s="35"/>
      <c r="P250" s="152"/>
      <c r="Q250" s="152"/>
      <c r="R250" s="152"/>
      <c r="S250" s="152"/>
      <c r="T250" s="152"/>
      <c r="U250" s="152"/>
      <c r="V250" s="152"/>
      <c r="W250" s="152"/>
      <c r="X250" s="152"/>
      <c r="Y250" s="152"/>
      <c r="Z250" s="154"/>
      <c r="AA250" s="152"/>
      <c r="AB250" s="154"/>
      <c r="AC250" s="152"/>
      <c r="AD250" s="152"/>
      <c r="AE250" s="152"/>
      <c r="AF250" s="152"/>
      <c r="AG250" s="152"/>
      <c r="AH250" s="152"/>
      <c r="AI250" s="152"/>
      <c r="AJ250" s="152"/>
      <c r="AK250" s="152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</row>
    <row r="251" customFormat="false" ht="15.75" hidden="false" customHeight="true" outlineLevel="0" collapsed="false">
      <c r="A251" s="152"/>
      <c r="B251" s="152"/>
      <c r="C251" s="152"/>
      <c r="D251" s="152"/>
      <c r="E251" s="153"/>
      <c r="F251" s="153"/>
      <c r="G251" s="153"/>
      <c r="H251" s="153"/>
      <c r="I251" s="153"/>
      <c r="J251" s="153"/>
      <c r="K251" s="153"/>
      <c r="L251" s="153"/>
      <c r="M251" s="35"/>
      <c r="N251" s="35"/>
      <c r="O251" s="35"/>
      <c r="P251" s="152"/>
      <c r="Q251" s="152"/>
      <c r="R251" s="152"/>
      <c r="S251" s="152"/>
      <c r="T251" s="152"/>
      <c r="U251" s="152"/>
      <c r="V251" s="152"/>
      <c r="W251" s="152"/>
      <c r="X251" s="152"/>
      <c r="Y251" s="152"/>
      <c r="Z251" s="154"/>
      <c r="AA251" s="152"/>
      <c r="AB251" s="154"/>
      <c r="AC251" s="152"/>
      <c r="AD251" s="152"/>
      <c r="AE251" s="152"/>
      <c r="AF251" s="152"/>
      <c r="AG251" s="152"/>
      <c r="AH251" s="152"/>
      <c r="AI251" s="152"/>
      <c r="AJ251" s="152"/>
      <c r="AK251" s="152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</row>
    <row r="252" customFormat="false" ht="15.75" hidden="false" customHeight="true" outlineLevel="0" collapsed="false">
      <c r="A252" s="152"/>
      <c r="B252" s="152"/>
      <c r="C252" s="152"/>
      <c r="D252" s="152"/>
      <c r="E252" s="153"/>
      <c r="F252" s="153"/>
      <c r="G252" s="153"/>
      <c r="H252" s="153"/>
      <c r="I252" s="153"/>
      <c r="J252" s="153"/>
      <c r="K252" s="153"/>
      <c r="L252" s="153"/>
      <c r="M252" s="35"/>
      <c r="N252" s="35"/>
      <c r="O252" s="35"/>
      <c r="P252" s="152"/>
      <c r="Q252" s="152"/>
      <c r="R252" s="152"/>
      <c r="S252" s="152"/>
      <c r="T252" s="152"/>
      <c r="U252" s="152"/>
      <c r="V252" s="152"/>
      <c r="W252" s="152"/>
      <c r="X252" s="152"/>
      <c r="Y252" s="152"/>
      <c r="Z252" s="154"/>
      <c r="AA252" s="152"/>
      <c r="AB252" s="154"/>
      <c r="AC252" s="152"/>
      <c r="AD252" s="152"/>
      <c r="AE252" s="152"/>
      <c r="AF252" s="152"/>
      <c r="AG252" s="152"/>
      <c r="AH252" s="152"/>
      <c r="AI252" s="152"/>
      <c r="AJ252" s="152"/>
      <c r="AK252" s="152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</row>
    <row r="253" customFormat="false" ht="15.75" hidden="false" customHeight="true" outlineLevel="0" collapsed="false">
      <c r="A253" s="152"/>
      <c r="B253" s="152"/>
      <c r="C253" s="152"/>
      <c r="D253" s="152"/>
      <c r="E253" s="153"/>
      <c r="F253" s="153"/>
      <c r="G253" s="153"/>
      <c r="H253" s="153"/>
      <c r="I253" s="153"/>
      <c r="J253" s="153"/>
      <c r="K253" s="153"/>
      <c r="L253" s="153"/>
      <c r="M253" s="35"/>
      <c r="N253" s="35"/>
      <c r="O253" s="35"/>
      <c r="P253" s="152"/>
      <c r="Q253" s="152"/>
      <c r="R253" s="152"/>
      <c r="S253" s="152"/>
      <c r="T253" s="152"/>
      <c r="U253" s="152"/>
      <c r="V253" s="152"/>
      <c r="W253" s="152"/>
      <c r="X253" s="152"/>
      <c r="Y253" s="152"/>
      <c r="Z253" s="154"/>
      <c r="AA253" s="152"/>
      <c r="AB253" s="154"/>
      <c r="AC253" s="152"/>
      <c r="AD253" s="152"/>
      <c r="AE253" s="152"/>
      <c r="AF253" s="152"/>
      <c r="AG253" s="152"/>
      <c r="AH253" s="152"/>
      <c r="AI253" s="152"/>
      <c r="AJ253" s="152"/>
      <c r="AK253" s="152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</row>
    <row r="254" customFormat="false" ht="15.75" hidden="false" customHeight="true" outlineLevel="0" collapsed="false">
      <c r="A254" s="152"/>
      <c r="B254" s="152"/>
      <c r="C254" s="152"/>
      <c r="D254" s="152"/>
      <c r="E254" s="153"/>
      <c r="F254" s="153"/>
      <c r="G254" s="153"/>
      <c r="H254" s="153"/>
      <c r="I254" s="153"/>
      <c r="J254" s="153"/>
      <c r="K254" s="153"/>
      <c r="L254" s="153"/>
      <c r="M254" s="35"/>
      <c r="N254" s="35"/>
      <c r="O254" s="35"/>
      <c r="P254" s="152"/>
      <c r="Q254" s="152"/>
      <c r="R254" s="152"/>
      <c r="S254" s="152"/>
      <c r="T254" s="152"/>
      <c r="U254" s="152"/>
      <c r="V254" s="152"/>
      <c r="W254" s="152"/>
      <c r="X254" s="152"/>
      <c r="Y254" s="152"/>
      <c r="Z254" s="154"/>
      <c r="AA254" s="152"/>
      <c r="AB254" s="154"/>
      <c r="AC254" s="152"/>
      <c r="AD254" s="152"/>
      <c r="AE254" s="152"/>
      <c r="AF254" s="152"/>
      <c r="AG254" s="152"/>
      <c r="AH254" s="152"/>
      <c r="AI254" s="152"/>
      <c r="AJ254" s="152"/>
      <c r="AK254" s="152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</row>
    <row r="255" customFormat="false" ht="15.75" hidden="false" customHeight="true" outlineLevel="0" collapsed="false">
      <c r="A255" s="152"/>
      <c r="B255" s="152"/>
      <c r="C255" s="152"/>
      <c r="D255" s="152"/>
      <c r="E255" s="153"/>
      <c r="F255" s="153"/>
      <c r="G255" s="153"/>
      <c r="H255" s="153"/>
      <c r="I255" s="153"/>
      <c r="J255" s="153"/>
      <c r="K255" s="153"/>
      <c r="L255" s="153"/>
      <c r="M255" s="35"/>
      <c r="N255" s="35"/>
      <c r="O255" s="35"/>
      <c r="P255" s="152"/>
      <c r="Q255" s="152"/>
      <c r="R255" s="152"/>
      <c r="S255" s="152"/>
      <c r="T255" s="152"/>
      <c r="U255" s="152"/>
      <c r="V255" s="152"/>
      <c r="W255" s="152"/>
      <c r="X255" s="152"/>
      <c r="Y255" s="152"/>
      <c r="Z255" s="154"/>
      <c r="AA255" s="152"/>
      <c r="AB255" s="154"/>
      <c r="AC255" s="152"/>
      <c r="AD255" s="152"/>
      <c r="AE255" s="152"/>
      <c r="AF255" s="152"/>
      <c r="AG255" s="152"/>
      <c r="AH255" s="152"/>
      <c r="AI255" s="152"/>
      <c r="AJ255" s="152"/>
      <c r="AK255" s="152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</row>
    <row r="256" customFormat="false" ht="15.75" hidden="false" customHeight="true" outlineLevel="0" collapsed="false">
      <c r="A256" s="152"/>
      <c r="B256" s="152"/>
      <c r="C256" s="152"/>
      <c r="D256" s="152"/>
      <c r="E256" s="153"/>
      <c r="F256" s="153"/>
      <c r="G256" s="153"/>
      <c r="H256" s="153"/>
      <c r="I256" s="153"/>
      <c r="J256" s="153"/>
      <c r="K256" s="153"/>
      <c r="L256" s="153"/>
      <c r="M256" s="35"/>
      <c r="N256" s="35"/>
      <c r="O256" s="35"/>
      <c r="P256" s="152"/>
      <c r="Q256" s="152"/>
      <c r="R256" s="152"/>
      <c r="S256" s="152"/>
      <c r="T256" s="152"/>
      <c r="U256" s="152"/>
      <c r="V256" s="152"/>
      <c r="W256" s="152"/>
      <c r="X256" s="152"/>
      <c r="Y256" s="152"/>
      <c r="Z256" s="154"/>
      <c r="AA256" s="152"/>
      <c r="AB256" s="154"/>
      <c r="AC256" s="152"/>
      <c r="AD256" s="152"/>
      <c r="AE256" s="152"/>
      <c r="AF256" s="152"/>
      <c r="AG256" s="152"/>
      <c r="AH256" s="152"/>
      <c r="AI256" s="152"/>
      <c r="AJ256" s="152"/>
      <c r="AK256" s="152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</row>
    <row r="257" customFormat="false" ht="15.75" hidden="false" customHeight="true" outlineLevel="0" collapsed="false">
      <c r="A257" s="152"/>
      <c r="B257" s="152"/>
      <c r="C257" s="152"/>
      <c r="D257" s="152"/>
      <c r="E257" s="153"/>
      <c r="F257" s="153"/>
      <c r="G257" s="153"/>
      <c r="H257" s="153"/>
      <c r="I257" s="153"/>
      <c r="J257" s="153"/>
      <c r="K257" s="153"/>
      <c r="L257" s="153"/>
      <c r="M257" s="35"/>
      <c r="N257" s="35"/>
      <c r="O257" s="35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4"/>
      <c r="AA257" s="152"/>
      <c r="AB257" s="154"/>
      <c r="AC257" s="152"/>
      <c r="AD257" s="152"/>
      <c r="AE257" s="152"/>
      <c r="AF257" s="152"/>
      <c r="AG257" s="152"/>
      <c r="AH257" s="152"/>
      <c r="AI257" s="152"/>
      <c r="AJ257" s="152"/>
      <c r="AK257" s="152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</row>
    <row r="258" customFormat="false" ht="15.75" hidden="false" customHeight="true" outlineLevel="0" collapsed="false">
      <c r="A258" s="152"/>
      <c r="B258" s="152"/>
      <c r="C258" s="152"/>
      <c r="D258" s="152"/>
      <c r="E258" s="153"/>
      <c r="F258" s="153"/>
      <c r="G258" s="153"/>
      <c r="H258" s="153"/>
      <c r="I258" s="153"/>
      <c r="J258" s="153"/>
      <c r="K258" s="153"/>
      <c r="L258" s="153"/>
      <c r="M258" s="35"/>
      <c r="N258" s="35"/>
      <c r="O258" s="35"/>
      <c r="P258" s="152"/>
      <c r="Q258" s="152"/>
      <c r="R258" s="152"/>
      <c r="S258" s="152"/>
      <c r="T258" s="152"/>
      <c r="U258" s="152"/>
      <c r="V258" s="152"/>
      <c r="W258" s="152"/>
      <c r="X258" s="152"/>
      <c r="Y258" s="152"/>
      <c r="Z258" s="154"/>
      <c r="AA258" s="152"/>
      <c r="AB258" s="154"/>
      <c r="AC258" s="152"/>
      <c r="AD258" s="152"/>
      <c r="AE258" s="152"/>
      <c r="AF258" s="152"/>
      <c r="AG258" s="152"/>
      <c r="AH258" s="152"/>
      <c r="AI258" s="152"/>
      <c r="AJ258" s="152"/>
      <c r="AK258" s="152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</row>
    <row r="259" customFormat="false" ht="15.75" hidden="false" customHeight="true" outlineLevel="0" collapsed="false">
      <c r="A259" s="152"/>
      <c r="B259" s="152"/>
      <c r="C259" s="152"/>
      <c r="D259" s="152"/>
      <c r="E259" s="153"/>
      <c r="F259" s="153"/>
      <c r="G259" s="153"/>
      <c r="H259" s="153"/>
      <c r="I259" s="153"/>
      <c r="J259" s="153"/>
      <c r="K259" s="153"/>
      <c r="L259" s="153"/>
      <c r="M259" s="35"/>
      <c r="N259" s="35"/>
      <c r="O259" s="35"/>
      <c r="P259" s="152"/>
      <c r="Q259" s="152"/>
      <c r="R259" s="152"/>
      <c r="S259" s="152"/>
      <c r="T259" s="152"/>
      <c r="U259" s="152"/>
      <c r="V259" s="152"/>
      <c r="W259" s="152"/>
      <c r="X259" s="152"/>
      <c r="Y259" s="152"/>
      <c r="Z259" s="154"/>
      <c r="AA259" s="152"/>
      <c r="AB259" s="154"/>
      <c r="AC259" s="152"/>
      <c r="AD259" s="152"/>
      <c r="AE259" s="152"/>
      <c r="AF259" s="152"/>
      <c r="AG259" s="152"/>
      <c r="AH259" s="152"/>
      <c r="AI259" s="152"/>
      <c r="AJ259" s="152"/>
      <c r="AK259" s="152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</row>
    <row r="260" customFormat="false" ht="15.75" hidden="false" customHeight="true" outlineLevel="0" collapsed="false">
      <c r="A260" s="152"/>
      <c r="B260" s="152"/>
      <c r="C260" s="152"/>
      <c r="D260" s="152"/>
      <c r="E260" s="153"/>
      <c r="F260" s="153"/>
      <c r="G260" s="153"/>
      <c r="H260" s="153"/>
      <c r="I260" s="153"/>
      <c r="J260" s="153"/>
      <c r="K260" s="153"/>
      <c r="L260" s="153"/>
      <c r="M260" s="35"/>
      <c r="N260" s="35"/>
      <c r="O260" s="35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4"/>
      <c r="AA260" s="152"/>
      <c r="AB260" s="154"/>
      <c r="AC260" s="152"/>
      <c r="AD260" s="152"/>
      <c r="AE260" s="152"/>
      <c r="AF260" s="152"/>
      <c r="AG260" s="152"/>
      <c r="AH260" s="152"/>
      <c r="AI260" s="152"/>
      <c r="AJ260" s="152"/>
      <c r="AK260" s="152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</row>
    <row r="261" customFormat="false" ht="15.75" hidden="false" customHeight="true" outlineLevel="0" collapsed="false">
      <c r="A261" s="152"/>
      <c r="B261" s="152"/>
      <c r="C261" s="152"/>
      <c r="D261" s="152"/>
      <c r="E261" s="153"/>
      <c r="F261" s="153"/>
      <c r="G261" s="153"/>
      <c r="H261" s="153"/>
      <c r="I261" s="153"/>
      <c r="J261" s="153"/>
      <c r="K261" s="153"/>
      <c r="L261" s="153"/>
      <c r="M261" s="35"/>
      <c r="N261" s="35"/>
      <c r="O261" s="35"/>
      <c r="P261" s="152"/>
      <c r="Q261" s="152"/>
      <c r="R261" s="152"/>
      <c r="S261" s="152"/>
      <c r="T261" s="152"/>
      <c r="U261" s="152"/>
      <c r="V261" s="152"/>
      <c r="W261" s="152"/>
      <c r="X261" s="152"/>
      <c r="Y261" s="152"/>
      <c r="Z261" s="154"/>
      <c r="AA261" s="152"/>
      <c r="AB261" s="154"/>
      <c r="AC261" s="152"/>
      <c r="AD261" s="152"/>
      <c r="AE261" s="152"/>
      <c r="AF261" s="152"/>
      <c r="AG261" s="152"/>
      <c r="AH261" s="152"/>
      <c r="AI261" s="152"/>
      <c r="AJ261" s="152"/>
      <c r="AK261" s="152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</row>
    <row r="262" customFormat="false" ht="15.75" hidden="false" customHeight="true" outlineLevel="0" collapsed="false">
      <c r="A262" s="152"/>
      <c r="B262" s="152"/>
      <c r="C262" s="152"/>
      <c r="D262" s="152"/>
      <c r="E262" s="153"/>
      <c r="F262" s="153"/>
      <c r="G262" s="153"/>
      <c r="H262" s="153"/>
      <c r="I262" s="153"/>
      <c r="J262" s="153"/>
      <c r="K262" s="153"/>
      <c r="L262" s="153"/>
      <c r="M262" s="35"/>
      <c r="N262" s="35"/>
      <c r="O262" s="35"/>
      <c r="P262" s="152"/>
      <c r="Q262" s="152"/>
      <c r="R262" s="152"/>
      <c r="S262" s="152"/>
      <c r="T262" s="152"/>
      <c r="U262" s="152"/>
      <c r="V262" s="152"/>
      <c r="W262" s="152"/>
      <c r="X262" s="152"/>
      <c r="Y262" s="152"/>
      <c r="Z262" s="154"/>
      <c r="AA262" s="152"/>
      <c r="AB262" s="154"/>
      <c r="AC262" s="152"/>
      <c r="AD262" s="152"/>
      <c r="AE262" s="152"/>
      <c r="AF262" s="152"/>
      <c r="AG262" s="152"/>
      <c r="AH262" s="152"/>
      <c r="AI262" s="152"/>
      <c r="AJ262" s="152"/>
      <c r="AK262" s="152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</row>
    <row r="263" customFormat="false" ht="15.75" hidden="false" customHeight="true" outlineLevel="0" collapsed="false">
      <c r="A263" s="152"/>
      <c r="B263" s="152"/>
      <c r="C263" s="152"/>
      <c r="D263" s="152"/>
      <c r="E263" s="153"/>
      <c r="F263" s="153"/>
      <c r="G263" s="153"/>
      <c r="H263" s="153"/>
      <c r="I263" s="153"/>
      <c r="J263" s="153"/>
      <c r="K263" s="153"/>
      <c r="L263" s="153"/>
      <c r="M263" s="35"/>
      <c r="N263" s="35"/>
      <c r="O263" s="35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4"/>
      <c r="AA263" s="152"/>
      <c r="AB263" s="154"/>
      <c r="AC263" s="152"/>
      <c r="AD263" s="152"/>
      <c r="AE263" s="152"/>
      <c r="AF263" s="152"/>
      <c r="AG263" s="152"/>
      <c r="AH263" s="152"/>
      <c r="AI263" s="152"/>
      <c r="AJ263" s="152"/>
      <c r="AK263" s="152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</row>
    <row r="264" customFormat="false" ht="15.75" hidden="false" customHeight="true" outlineLevel="0" collapsed="false">
      <c r="A264" s="152"/>
      <c r="B264" s="152"/>
      <c r="C264" s="152"/>
      <c r="D264" s="152"/>
      <c r="E264" s="153"/>
      <c r="F264" s="153"/>
      <c r="G264" s="153"/>
      <c r="H264" s="153"/>
      <c r="I264" s="153"/>
      <c r="J264" s="153"/>
      <c r="K264" s="153"/>
      <c r="L264" s="153"/>
      <c r="M264" s="35"/>
      <c r="N264" s="35"/>
      <c r="O264" s="35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4"/>
      <c r="AA264" s="152"/>
      <c r="AB264" s="154"/>
      <c r="AC264" s="152"/>
      <c r="AD264" s="152"/>
      <c r="AE264" s="152"/>
      <c r="AF264" s="152"/>
      <c r="AG264" s="152"/>
      <c r="AH264" s="152"/>
      <c r="AI264" s="152"/>
      <c r="AJ264" s="152"/>
      <c r="AK264" s="152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</row>
    <row r="265" customFormat="false" ht="15.75" hidden="false" customHeight="true" outlineLevel="0" collapsed="false">
      <c r="A265" s="152"/>
      <c r="B265" s="152"/>
      <c r="C265" s="152"/>
      <c r="D265" s="152"/>
      <c r="E265" s="153"/>
      <c r="F265" s="153"/>
      <c r="G265" s="153"/>
      <c r="H265" s="153"/>
      <c r="I265" s="153"/>
      <c r="J265" s="153"/>
      <c r="K265" s="153"/>
      <c r="L265" s="153"/>
      <c r="M265" s="35"/>
      <c r="N265" s="35"/>
      <c r="O265" s="35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4"/>
      <c r="AA265" s="152"/>
      <c r="AB265" s="154"/>
      <c r="AC265" s="152"/>
      <c r="AD265" s="152"/>
      <c r="AE265" s="152"/>
      <c r="AF265" s="152"/>
      <c r="AG265" s="152"/>
      <c r="AH265" s="152"/>
      <c r="AI265" s="152"/>
      <c r="AJ265" s="152"/>
      <c r="AK265" s="152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</row>
    <row r="266" customFormat="false" ht="15.75" hidden="false" customHeight="true" outlineLevel="0" collapsed="false">
      <c r="A266" s="152"/>
      <c r="B266" s="152"/>
      <c r="C266" s="152"/>
      <c r="D266" s="152"/>
      <c r="E266" s="153"/>
      <c r="F266" s="153"/>
      <c r="G266" s="153"/>
      <c r="H266" s="153"/>
      <c r="I266" s="153"/>
      <c r="J266" s="153"/>
      <c r="K266" s="153"/>
      <c r="L266" s="153"/>
      <c r="M266" s="35"/>
      <c r="N266" s="35"/>
      <c r="O266" s="35"/>
      <c r="P266" s="152"/>
      <c r="Q266" s="152"/>
      <c r="R266" s="152"/>
      <c r="S266" s="152"/>
      <c r="T266" s="152"/>
      <c r="U266" s="152"/>
      <c r="V266" s="152"/>
      <c r="W266" s="152"/>
      <c r="X266" s="152"/>
      <c r="Y266" s="152"/>
      <c r="Z266" s="154"/>
      <c r="AA266" s="152"/>
      <c r="AB266" s="154"/>
      <c r="AC266" s="152"/>
      <c r="AD266" s="152"/>
      <c r="AE266" s="152"/>
      <c r="AF266" s="152"/>
      <c r="AG266" s="152"/>
      <c r="AH266" s="152"/>
      <c r="AI266" s="152"/>
      <c r="AJ266" s="152"/>
      <c r="AK266" s="152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</row>
    <row r="267" customFormat="false" ht="15.75" hidden="false" customHeight="true" outlineLevel="0" collapsed="false">
      <c r="A267" s="152"/>
      <c r="B267" s="152"/>
      <c r="C267" s="152"/>
      <c r="D267" s="152"/>
      <c r="E267" s="153"/>
      <c r="F267" s="153"/>
      <c r="G267" s="153"/>
      <c r="H267" s="153"/>
      <c r="I267" s="153"/>
      <c r="J267" s="153"/>
      <c r="K267" s="153"/>
      <c r="L267" s="153"/>
      <c r="M267" s="35"/>
      <c r="N267" s="35"/>
      <c r="O267" s="35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4"/>
      <c r="AA267" s="152"/>
      <c r="AB267" s="154"/>
      <c r="AC267" s="152"/>
      <c r="AD267" s="152"/>
      <c r="AE267" s="152"/>
      <c r="AF267" s="152"/>
      <c r="AG267" s="152"/>
      <c r="AH267" s="152"/>
      <c r="AI267" s="152"/>
      <c r="AJ267" s="152"/>
      <c r="AK267" s="152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</row>
    <row r="268" customFormat="false" ht="15.75" hidden="false" customHeight="true" outlineLevel="0" collapsed="false">
      <c r="A268" s="152"/>
      <c r="B268" s="152"/>
      <c r="C268" s="152"/>
      <c r="D268" s="152"/>
      <c r="E268" s="153"/>
      <c r="F268" s="153"/>
      <c r="G268" s="153"/>
      <c r="H268" s="153"/>
      <c r="I268" s="153"/>
      <c r="J268" s="153"/>
      <c r="K268" s="153"/>
      <c r="L268" s="153"/>
      <c r="M268" s="35"/>
      <c r="N268" s="35"/>
      <c r="O268" s="35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4"/>
      <c r="AA268" s="152"/>
      <c r="AB268" s="154"/>
      <c r="AC268" s="152"/>
      <c r="AD268" s="152"/>
      <c r="AE268" s="152"/>
      <c r="AF268" s="152"/>
      <c r="AG268" s="152"/>
      <c r="AH268" s="152"/>
      <c r="AI268" s="152"/>
      <c r="AJ268" s="152"/>
      <c r="AK268" s="152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</row>
    <row r="269" customFormat="false" ht="15.75" hidden="false" customHeight="true" outlineLevel="0" collapsed="false">
      <c r="A269" s="152"/>
      <c r="B269" s="152"/>
      <c r="C269" s="152"/>
      <c r="D269" s="152"/>
      <c r="E269" s="153"/>
      <c r="F269" s="153"/>
      <c r="G269" s="153"/>
      <c r="H269" s="153"/>
      <c r="I269" s="153"/>
      <c r="J269" s="153"/>
      <c r="K269" s="153"/>
      <c r="L269" s="153"/>
      <c r="M269" s="35"/>
      <c r="N269" s="35"/>
      <c r="O269" s="35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4"/>
      <c r="AA269" s="152"/>
      <c r="AB269" s="154"/>
      <c r="AC269" s="152"/>
      <c r="AD269" s="152"/>
      <c r="AE269" s="152"/>
      <c r="AF269" s="152"/>
      <c r="AG269" s="152"/>
      <c r="AH269" s="152"/>
      <c r="AI269" s="152"/>
      <c r="AJ269" s="152"/>
      <c r="AK269" s="152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</row>
    <row r="270" customFormat="false" ht="15.75" hidden="false" customHeight="true" outlineLevel="0" collapsed="false">
      <c r="A270" s="152"/>
      <c r="B270" s="152"/>
      <c r="C270" s="152"/>
      <c r="D270" s="152"/>
      <c r="E270" s="153"/>
      <c r="F270" s="153"/>
      <c r="G270" s="153"/>
      <c r="H270" s="153"/>
      <c r="I270" s="153"/>
      <c r="J270" s="153"/>
      <c r="K270" s="153"/>
      <c r="L270" s="153"/>
      <c r="M270" s="35"/>
      <c r="N270" s="35"/>
      <c r="O270" s="35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4"/>
      <c r="AA270" s="152"/>
      <c r="AB270" s="154"/>
      <c r="AC270" s="152"/>
      <c r="AD270" s="152"/>
      <c r="AE270" s="152"/>
      <c r="AF270" s="152"/>
      <c r="AG270" s="152"/>
      <c r="AH270" s="152"/>
      <c r="AI270" s="152"/>
      <c r="AJ270" s="152"/>
      <c r="AK270" s="152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</row>
    <row r="271" customFormat="false" ht="15.75" hidden="false" customHeight="true" outlineLevel="0" collapsed="false">
      <c r="A271" s="152"/>
      <c r="B271" s="152"/>
      <c r="C271" s="152"/>
      <c r="D271" s="152"/>
      <c r="E271" s="153"/>
      <c r="F271" s="153"/>
      <c r="G271" s="153"/>
      <c r="H271" s="153"/>
      <c r="I271" s="153"/>
      <c r="J271" s="153"/>
      <c r="K271" s="153"/>
      <c r="L271" s="153"/>
      <c r="M271" s="35"/>
      <c r="N271" s="35"/>
      <c r="O271" s="35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4"/>
      <c r="AA271" s="152"/>
      <c r="AB271" s="154"/>
      <c r="AC271" s="152"/>
      <c r="AD271" s="152"/>
      <c r="AE271" s="152"/>
      <c r="AF271" s="152"/>
      <c r="AG271" s="152"/>
      <c r="AH271" s="152"/>
      <c r="AI271" s="152"/>
      <c r="AJ271" s="152"/>
      <c r="AK271" s="152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</row>
    <row r="272" customFormat="false" ht="15.75" hidden="false" customHeight="true" outlineLevel="0" collapsed="false">
      <c r="A272" s="152"/>
      <c r="B272" s="152"/>
      <c r="C272" s="152"/>
      <c r="D272" s="152"/>
      <c r="E272" s="153"/>
      <c r="F272" s="153"/>
      <c r="G272" s="153"/>
      <c r="H272" s="153"/>
      <c r="I272" s="153"/>
      <c r="J272" s="153"/>
      <c r="K272" s="153"/>
      <c r="L272" s="153"/>
      <c r="M272" s="35"/>
      <c r="N272" s="35"/>
      <c r="O272" s="35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4"/>
      <c r="AA272" s="152"/>
      <c r="AB272" s="154"/>
      <c r="AC272" s="152"/>
      <c r="AD272" s="152"/>
      <c r="AE272" s="152"/>
      <c r="AF272" s="152"/>
      <c r="AG272" s="152"/>
      <c r="AH272" s="152"/>
      <c r="AI272" s="152"/>
      <c r="AJ272" s="152"/>
      <c r="AK272" s="152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</row>
    <row r="273" customFormat="false" ht="15.75" hidden="false" customHeight="true" outlineLevel="0" collapsed="false">
      <c r="A273" s="152"/>
      <c r="B273" s="152"/>
      <c r="C273" s="152"/>
      <c r="D273" s="152"/>
      <c r="E273" s="153"/>
      <c r="F273" s="153"/>
      <c r="G273" s="153"/>
      <c r="H273" s="153"/>
      <c r="I273" s="153"/>
      <c r="J273" s="153"/>
      <c r="K273" s="153"/>
      <c r="L273" s="153"/>
      <c r="M273" s="35"/>
      <c r="N273" s="35"/>
      <c r="O273" s="35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4"/>
      <c r="AA273" s="152"/>
      <c r="AB273" s="154"/>
      <c r="AC273" s="152"/>
      <c r="AD273" s="152"/>
      <c r="AE273" s="152"/>
      <c r="AF273" s="152"/>
      <c r="AG273" s="152"/>
      <c r="AH273" s="152"/>
      <c r="AI273" s="152"/>
      <c r="AJ273" s="152"/>
      <c r="AK273" s="152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</row>
    <row r="274" customFormat="false" ht="15.75" hidden="false" customHeight="true" outlineLevel="0" collapsed="false">
      <c r="A274" s="152"/>
      <c r="B274" s="152"/>
      <c r="C274" s="152"/>
      <c r="D274" s="152"/>
      <c r="E274" s="153"/>
      <c r="F274" s="153"/>
      <c r="G274" s="153"/>
      <c r="H274" s="153"/>
      <c r="I274" s="153"/>
      <c r="J274" s="153"/>
      <c r="K274" s="153"/>
      <c r="L274" s="153"/>
      <c r="M274" s="35"/>
      <c r="N274" s="35"/>
      <c r="O274" s="35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4"/>
      <c r="AA274" s="152"/>
      <c r="AB274" s="154"/>
      <c r="AC274" s="152"/>
      <c r="AD274" s="152"/>
      <c r="AE274" s="152"/>
      <c r="AF274" s="152"/>
      <c r="AG274" s="152"/>
      <c r="AH274" s="152"/>
      <c r="AI274" s="152"/>
      <c r="AJ274" s="152"/>
      <c r="AK274" s="152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</row>
    <row r="275" customFormat="false" ht="15.75" hidden="false" customHeight="true" outlineLevel="0" collapsed="false">
      <c r="A275" s="152"/>
      <c r="B275" s="152"/>
      <c r="C275" s="152"/>
      <c r="D275" s="152"/>
      <c r="E275" s="153"/>
      <c r="F275" s="153"/>
      <c r="G275" s="153"/>
      <c r="H275" s="153"/>
      <c r="I275" s="153"/>
      <c r="J275" s="153"/>
      <c r="K275" s="153"/>
      <c r="L275" s="153"/>
      <c r="M275" s="35"/>
      <c r="N275" s="35"/>
      <c r="O275" s="35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4"/>
      <c r="AA275" s="152"/>
      <c r="AB275" s="154"/>
      <c r="AC275" s="152"/>
      <c r="AD275" s="152"/>
      <c r="AE275" s="152"/>
      <c r="AF275" s="152"/>
      <c r="AG275" s="152"/>
      <c r="AH275" s="152"/>
      <c r="AI275" s="152"/>
      <c r="AJ275" s="152"/>
      <c r="AK275" s="152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</row>
    <row r="276" customFormat="false" ht="15.75" hidden="false" customHeight="true" outlineLevel="0" collapsed="false">
      <c r="A276" s="152"/>
      <c r="B276" s="152"/>
      <c r="C276" s="152"/>
      <c r="D276" s="152"/>
      <c r="E276" s="153"/>
      <c r="F276" s="153"/>
      <c r="G276" s="153"/>
      <c r="H276" s="153"/>
      <c r="I276" s="153"/>
      <c r="J276" s="153"/>
      <c r="K276" s="153"/>
      <c r="L276" s="153"/>
      <c r="M276" s="35"/>
      <c r="N276" s="35"/>
      <c r="O276" s="35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4"/>
      <c r="AA276" s="152"/>
      <c r="AB276" s="154"/>
      <c r="AC276" s="152"/>
      <c r="AD276" s="152"/>
      <c r="AE276" s="152"/>
      <c r="AF276" s="152"/>
      <c r="AG276" s="152"/>
      <c r="AH276" s="152"/>
      <c r="AI276" s="152"/>
      <c r="AJ276" s="152"/>
      <c r="AK276" s="152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</row>
    <row r="277" customFormat="false" ht="15.75" hidden="false" customHeight="true" outlineLevel="0" collapsed="false">
      <c r="A277" s="152"/>
      <c r="B277" s="152"/>
      <c r="C277" s="152"/>
      <c r="D277" s="152"/>
      <c r="E277" s="153"/>
      <c r="F277" s="153"/>
      <c r="G277" s="153"/>
      <c r="H277" s="153"/>
      <c r="I277" s="153"/>
      <c r="J277" s="153"/>
      <c r="K277" s="153"/>
      <c r="L277" s="153"/>
      <c r="M277" s="35"/>
      <c r="N277" s="35"/>
      <c r="O277" s="35"/>
      <c r="P277" s="152"/>
      <c r="Q277" s="152"/>
      <c r="R277" s="152"/>
      <c r="S277" s="152"/>
      <c r="T277" s="152"/>
      <c r="U277" s="152"/>
      <c r="V277" s="152"/>
      <c r="W277" s="152"/>
      <c r="X277" s="152"/>
      <c r="Y277" s="152"/>
      <c r="Z277" s="154"/>
      <c r="AA277" s="152"/>
      <c r="AB277" s="154"/>
      <c r="AC277" s="152"/>
      <c r="AD277" s="152"/>
      <c r="AE277" s="152"/>
      <c r="AF277" s="152"/>
      <c r="AG277" s="152"/>
      <c r="AH277" s="152"/>
      <c r="AI277" s="152"/>
      <c r="AJ277" s="152"/>
      <c r="AK277" s="152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</row>
    <row r="278" customFormat="false" ht="15.75" hidden="false" customHeight="true" outlineLevel="0" collapsed="false">
      <c r="A278" s="152"/>
      <c r="B278" s="152"/>
      <c r="C278" s="152"/>
      <c r="D278" s="152"/>
      <c r="E278" s="153"/>
      <c r="F278" s="153"/>
      <c r="G278" s="153"/>
      <c r="H278" s="153"/>
      <c r="I278" s="153"/>
      <c r="J278" s="153"/>
      <c r="K278" s="153"/>
      <c r="L278" s="153"/>
      <c r="M278" s="35"/>
      <c r="N278" s="35"/>
      <c r="O278" s="35"/>
      <c r="P278" s="152"/>
      <c r="Q278" s="152"/>
      <c r="R278" s="152"/>
      <c r="S278" s="152"/>
      <c r="T278" s="152"/>
      <c r="U278" s="152"/>
      <c r="V278" s="152"/>
      <c r="W278" s="152"/>
      <c r="X278" s="152"/>
      <c r="Y278" s="152"/>
      <c r="Z278" s="154"/>
      <c r="AA278" s="152"/>
      <c r="AB278" s="154"/>
      <c r="AC278" s="152"/>
      <c r="AD278" s="152"/>
      <c r="AE278" s="152"/>
      <c r="AF278" s="152"/>
      <c r="AG278" s="152"/>
      <c r="AH278" s="152"/>
      <c r="AI278" s="152"/>
      <c r="AJ278" s="152"/>
      <c r="AK278" s="152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</row>
    <row r="279" customFormat="false" ht="15.75" hidden="false" customHeight="true" outlineLevel="0" collapsed="false">
      <c r="A279" s="152"/>
      <c r="B279" s="152"/>
      <c r="C279" s="152"/>
      <c r="D279" s="152"/>
      <c r="E279" s="153"/>
      <c r="F279" s="153"/>
      <c r="G279" s="153"/>
      <c r="H279" s="153"/>
      <c r="I279" s="153"/>
      <c r="J279" s="153"/>
      <c r="K279" s="153"/>
      <c r="L279" s="153"/>
      <c r="M279" s="35"/>
      <c r="N279" s="35"/>
      <c r="O279" s="35"/>
      <c r="P279" s="152"/>
      <c r="Q279" s="152"/>
      <c r="R279" s="152"/>
      <c r="S279" s="152"/>
      <c r="T279" s="152"/>
      <c r="U279" s="152"/>
      <c r="V279" s="152"/>
      <c r="W279" s="152"/>
      <c r="X279" s="152"/>
      <c r="Y279" s="152"/>
      <c r="Z279" s="154"/>
      <c r="AA279" s="152"/>
      <c r="AB279" s="154"/>
      <c r="AC279" s="152"/>
      <c r="AD279" s="152"/>
      <c r="AE279" s="152"/>
      <c r="AF279" s="152"/>
      <c r="AG279" s="152"/>
      <c r="AH279" s="152"/>
      <c r="AI279" s="152"/>
      <c r="AJ279" s="152"/>
      <c r="AK279" s="152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</row>
    <row r="280" customFormat="false" ht="15.75" hidden="false" customHeight="true" outlineLevel="0" collapsed="false">
      <c r="A280" s="152"/>
      <c r="B280" s="152"/>
      <c r="C280" s="152"/>
      <c r="D280" s="152"/>
      <c r="E280" s="153"/>
      <c r="F280" s="153"/>
      <c r="G280" s="153"/>
      <c r="H280" s="153"/>
      <c r="I280" s="153"/>
      <c r="J280" s="153"/>
      <c r="K280" s="153"/>
      <c r="L280" s="153"/>
      <c r="M280" s="35"/>
      <c r="N280" s="35"/>
      <c r="O280" s="35"/>
      <c r="P280" s="152"/>
      <c r="Q280" s="152"/>
      <c r="R280" s="152"/>
      <c r="S280" s="152"/>
      <c r="T280" s="152"/>
      <c r="U280" s="152"/>
      <c r="V280" s="152"/>
      <c r="W280" s="152"/>
      <c r="X280" s="152"/>
      <c r="Y280" s="152"/>
      <c r="Z280" s="154"/>
      <c r="AA280" s="152"/>
      <c r="AB280" s="154"/>
      <c r="AC280" s="152"/>
      <c r="AD280" s="152"/>
      <c r="AE280" s="152"/>
      <c r="AF280" s="152"/>
      <c r="AG280" s="152"/>
      <c r="AH280" s="152"/>
      <c r="AI280" s="152"/>
      <c r="AJ280" s="152"/>
      <c r="AK280" s="152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</row>
    <row r="281" customFormat="false" ht="15.75" hidden="false" customHeight="true" outlineLevel="0" collapsed="false">
      <c r="A281" s="152"/>
      <c r="B281" s="152"/>
      <c r="C281" s="152"/>
      <c r="D281" s="152"/>
      <c r="E281" s="153"/>
      <c r="F281" s="153"/>
      <c r="G281" s="153"/>
      <c r="H281" s="153"/>
      <c r="I281" s="153"/>
      <c r="J281" s="153"/>
      <c r="K281" s="153"/>
      <c r="L281" s="153"/>
      <c r="M281" s="35"/>
      <c r="N281" s="35"/>
      <c r="O281" s="35"/>
      <c r="P281" s="152"/>
      <c r="Q281" s="152"/>
      <c r="R281" s="152"/>
      <c r="S281" s="152"/>
      <c r="T281" s="152"/>
      <c r="U281" s="152"/>
      <c r="V281" s="152"/>
      <c r="W281" s="152"/>
      <c r="X281" s="152"/>
      <c r="Y281" s="152"/>
      <c r="Z281" s="154"/>
      <c r="AA281" s="152"/>
      <c r="AB281" s="154"/>
      <c r="AC281" s="152"/>
      <c r="AD281" s="152"/>
      <c r="AE281" s="152"/>
      <c r="AF281" s="152"/>
      <c r="AG281" s="152"/>
      <c r="AH281" s="152"/>
      <c r="AI281" s="152"/>
      <c r="AJ281" s="152"/>
      <c r="AK281" s="152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</row>
    <row r="282" customFormat="false" ht="15.75" hidden="false" customHeight="true" outlineLevel="0" collapsed="false">
      <c r="A282" s="152"/>
      <c r="B282" s="152"/>
      <c r="C282" s="152"/>
      <c r="D282" s="152"/>
      <c r="E282" s="153"/>
      <c r="F282" s="153"/>
      <c r="G282" s="153"/>
      <c r="H282" s="153"/>
      <c r="I282" s="153"/>
      <c r="J282" s="153"/>
      <c r="K282" s="153"/>
      <c r="L282" s="153"/>
      <c r="M282" s="35"/>
      <c r="N282" s="35"/>
      <c r="O282" s="35"/>
      <c r="P282" s="152"/>
      <c r="Q282" s="152"/>
      <c r="R282" s="152"/>
      <c r="S282" s="152"/>
      <c r="T282" s="152"/>
      <c r="U282" s="152"/>
      <c r="V282" s="152"/>
      <c r="W282" s="152"/>
      <c r="X282" s="152"/>
      <c r="Y282" s="152"/>
      <c r="Z282" s="154"/>
      <c r="AA282" s="152"/>
      <c r="AB282" s="154"/>
      <c r="AC282" s="152"/>
      <c r="AD282" s="152"/>
      <c r="AE282" s="152"/>
      <c r="AF282" s="152"/>
      <c r="AG282" s="152"/>
      <c r="AH282" s="152"/>
      <c r="AI282" s="152"/>
      <c r="AJ282" s="152"/>
      <c r="AK282" s="152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</row>
    <row r="283" customFormat="false" ht="15.75" hidden="false" customHeight="true" outlineLevel="0" collapsed="false">
      <c r="A283" s="152"/>
      <c r="B283" s="152"/>
      <c r="C283" s="152"/>
      <c r="D283" s="152"/>
      <c r="E283" s="153"/>
      <c r="F283" s="153"/>
      <c r="G283" s="153"/>
      <c r="H283" s="153"/>
      <c r="I283" s="153"/>
      <c r="J283" s="153"/>
      <c r="K283" s="153"/>
      <c r="L283" s="153"/>
      <c r="M283" s="35"/>
      <c r="N283" s="35"/>
      <c r="O283" s="35"/>
      <c r="P283" s="152"/>
      <c r="Q283" s="152"/>
      <c r="R283" s="152"/>
      <c r="S283" s="152"/>
      <c r="T283" s="152"/>
      <c r="U283" s="152"/>
      <c r="V283" s="152"/>
      <c r="W283" s="152"/>
      <c r="X283" s="152"/>
      <c r="Y283" s="152"/>
      <c r="Z283" s="154"/>
      <c r="AA283" s="152"/>
      <c r="AB283" s="154"/>
      <c r="AC283" s="152"/>
      <c r="AD283" s="152"/>
      <c r="AE283" s="152"/>
      <c r="AF283" s="152"/>
      <c r="AG283" s="152"/>
      <c r="AH283" s="152"/>
      <c r="AI283" s="152"/>
      <c r="AJ283" s="152"/>
      <c r="AK283" s="152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</row>
    <row r="284" customFormat="false" ht="15.75" hidden="false" customHeight="true" outlineLevel="0" collapsed="false">
      <c r="A284" s="152"/>
      <c r="B284" s="152"/>
      <c r="C284" s="152"/>
      <c r="D284" s="152"/>
      <c r="E284" s="153"/>
      <c r="F284" s="153"/>
      <c r="G284" s="153"/>
      <c r="H284" s="153"/>
      <c r="I284" s="153"/>
      <c r="J284" s="153"/>
      <c r="K284" s="153"/>
      <c r="L284" s="153"/>
      <c r="M284" s="35"/>
      <c r="N284" s="35"/>
      <c r="O284" s="35"/>
      <c r="P284" s="152"/>
      <c r="Q284" s="152"/>
      <c r="R284" s="152"/>
      <c r="S284" s="152"/>
      <c r="T284" s="152"/>
      <c r="U284" s="152"/>
      <c r="V284" s="152"/>
      <c r="W284" s="152"/>
      <c r="X284" s="152"/>
      <c r="Y284" s="152"/>
      <c r="Z284" s="154"/>
      <c r="AA284" s="152"/>
      <c r="AB284" s="154"/>
      <c r="AC284" s="152"/>
      <c r="AD284" s="152"/>
      <c r="AE284" s="152"/>
      <c r="AF284" s="152"/>
      <c r="AG284" s="152"/>
      <c r="AH284" s="152"/>
      <c r="AI284" s="152"/>
      <c r="AJ284" s="152"/>
      <c r="AK284" s="152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</row>
    <row r="285" customFormat="false" ht="15.75" hidden="false" customHeight="true" outlineLevel="0" collapsed="false">
      <c r="A285" s="152"/>
      <c r="B285" s="152"/>
      <c r="C285" s="152"/>
      <c r="D285" s="152"/>
      <c r="E285" s="153"/>
      <c r="F285" s="153"/>
      <c r="G285" s="153"/>
      <c r="H285" s="153"/>
      <c r="I285" s="153"/>
      <c r="J285" s="153"/>
      <c r="K285" s="153"/>
      <c r="L285" s="153"/>
      <c r="M285" s="35"/>
      <c r="N285" s="35"/>
      <c r="O285" s="35"/>
      <c r="P285" s="152"/>
      <c r="Q285" s="152"/>
      <c r="R285" s="152"/>
      <c r="S285" s="152"/>
      <c r="T285" s="152"/>
      <c r="U285" s="152"/>
      <c r="V285" s="152"/>
      <c r="W285" s="152"/>
      <c r="X285" s="152"/>
      <c r="Y285" s="152"/>
      <c r="Z285" s="154"/>
      <c r="AA285" s="152"/>
      <c r="AB285" s="154"/>
      <c r="AC285" s="152"/>
      <c r="AD285" s="152"/>
      <c r="AE285" s="152"/>
      <c r="AF285" s="152"/>
      <c r="AG285" s="152"/>
      <c r="AH285" s="152"/>
      <c r="AI285" s="152"/>
      <c r="AJ285" s="152"/>
      <c r="AK285" s="152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</row>
    <row r="286" customFormat="false" ht="15.75" hidden="false" customHeight="true" outlineLevel="0" collapsed="false">
      <c r="A286" s="152"/>
      <c r="B286" s="152"/>
      <c r="C286" s="152"/>
      <c r="D286" s="152"/>
      <c r="E286" s="153"/>
      <c r="F286" s="153"/>
      <c r="G286" s="153"/>
      <c r="H286" s="153"/>
      <c r="I286" s="153"/>
      <c r="J286" s="153"/>
      <c r="K286" s="153"/>
      <c r="L286" s="153"/>
      <c r="M286" s="35"/>
      <c r="N286" s="35"/>
      <c r="O286" s="35"/>
      <c r="P286" s="152"/>
      <c r="Q286" s="152"/>
      <c r="R286" s="152"/>
      <c r="S286" s="152"/>
      <c r="T286" s="152"/>
      <c r="U286" s="152"/>
      <c r="V286" s="152"/>
      <c r="W286" s="152"/>
      <c r="X286" s="152"/>
      <c r="Y286" s="152"/>
      <c r="Z286" s="154"/>
      <c r="AA286" s="152"/>
      <c r="AB286" s="154"/>
      <c r="AC286" s="152"/>
      <c r="AD286" s="152"/>
      <c r="AE286" s="152"/>
      <c r="AF286" s="152"/>
      <c r="AG286" s="152"/>
      <c r="AH286" s="152"/>
      <c r="AI286" s="152"/>
      <c r="AJ286" s="152"/>
      <c r="AK286" s="152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</row>
    <row r="287" customFormat="false" ht="15.75" hidden="false" customHeight="true" outlineLevel="0" collapsed="false">
      <c r="A287" s="152"/>
      <c r="B287" s="152"/>
      <c r="C287" s="152"/>
      <c r="D287" s="152"/>
      <c r="E287" s="153"/>
      <c r="F287" s="153"/>
      <c r="G287" s="153"/>
      <c r="H287" s="153"/>
      <c r="I287" s="153"/>
      <c r="J287" s="153"/>
      <c r="K287" s="153"/>
      <c r="L287" s="153"/>
      <c r="M287" s="35"/>
      <c r="N287" s="35"/>
      <c r="O287" s="35"/>
      <c r="P287" s="152"/>
      <c r="Q287" s="152"/>
      <c r="R287" s="152"/>
      <c r="S287" s="152"/>
      <c r="T287" s="152"/>
      <c r="U287" s="152"/>
      <c r="V287" s="152"/>
      <c r="W287" s="152"/>
      <c r="X287" s="152"/>
      <c r="Y287" s="152"/>
      <c r="Z287" s="154"/>
      <c r="AA287" s="152"/>
      <c r="AB287" s="154"/>
      <c r="AC287" s="152"/>
      <c r="AD287" s="152"/>
      <c r="AE287" s="152"/>
      <c r="AF287" s="152"/>
      <c r="AG287" s="152"/>
      <c r="AH287" s="152"/>
      <c r="AI287" s="152"/>
      <c r="AJ287" s="152"/>
      <c r="AK287" s="152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</row>
    <row r="288" customFormat="false" ht="15.75" hidden="false" customHeight="true" outlineLevel="0" collapsed="false">
      <c r="A288" s="152"/>
      <c r="B288" s="152"/>
      <c r="C288" s="152"/>
      <c r="D288" s="152"/>
      <c r="E288" s="153"/>
      <c r="F288" s="153"/>
      <c r="G288" s="153"/>
      <c r="H288" s="153"/>
      <c r="I288" s="153"/>
      <c r="J288" s="153"/>
      <c r="K288" s="153"/>
      <c r="L288" s="153"/>
      <c r="M288" s="35"/>
      <c r="N288" s="35"/>
      <c r="O288" s="35"/>
      <c r="P288" s="152"/>
      <c r="Q288" s="152"/>
      <c r="R288" s="152"/>
      <c r="S288" s="152"/>
      <c r="T288" s="152"/>
      <c r="U288" s="152"/>
      <c r="V288" s="152"/>
      <c r="W288" s="152"/>
      <c r="X288" s="152"/>
      <c r="Y288" s="152"/>
      <c r="Z288" s="154"/>
      <c r="AA288" s="152"/>
      <c r="AB288" s="154"/>
      <c r="AC288" s="152"/>
      <c r="AD288" s="152"/>
      <c r="AE288" s="152"/>
      <c r="AF288" s="152"/>
      <c r="AG288" s="152"/>
      <c r="AH288" s="152"/>
      <c r="AI288" s="152"/>
      <c r="AJ288" s="152"/>
      <c r="AK288" s="152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</row>
    <row r="289" customFormat="false" ht="15.75" hidden="false" customHeight="true" outlineLevel="0" collapsed="false">
      <c r="A289" s="152"/>
      <c r="B289" s="152"/>
      <c r="C289" s="152"/>
      <c r="D289" s="152"/>
      <c r="E289" s="153"/>
      <c r="F289" s="153"/>
      <c r="G289" s="153"/>
      <c r="H289" s="153"/>
      <c r="I289" s="153"/>
      <c r="J289" s="153"/>
      <c r="K289" s="153"/>
      <c r="L289" s="153"/>
      <c r="M289" s="35"/>
      <c r="N289" s="35"/>
      <c r="O289" s="35"/>
      <c r="P289" s="152"/>
      <c r="Q289" s="152"/>
      <c r="R289" s="152"/>
      <c r="S289" s="152"/>
      <c r="T289" s="152"/>
      <c r="U289" s="152"/>
      <c r="V289" s="152"/>
      <c r="W289" s="152"/>
      <c r="X289" s="152"/>
      <c r="Y289" s="152"/>
      <c r="Z289" s="154"/>
      <c r="AA289" s="152"/>
      <c r="AB289" s="154"/>
      <c r="AC289" s="152"/>
      <c r="AD289" s="152"/>
      <c r="AE289" s="152"/>
      <c r="AF289" s="152"/>
      <c r="AG289" s="152"/>
      <c r="AH289" s="152"/>
      <c r="AI289" s="152"/>
      <c r="AJ289" s="152"/>
      <c r="AK289" s="152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</row>
    <row r="290" customFormat="false" ht="15.75" hidden="false" customHeight="true" outlineLevel="0" collapsed="false">
      <c r="A290" s="152"/>
      <c r="B290" s="152"/>
      <c r="C290" s="152"/>
      <c r="D290" s="152"/>
      <c r="E290" s="153"/>
      <c r="F290" s="153"/>
      <c r="G290" s="153"/>
      <c r="H290" s="153"/>
      <c r="I290" s="153"/>
      <c r="J290" s="153"/>
      <c r="K290" s="153"/>
      <c r="L290" s="153"/>
      <c r="M290" s="35"/>
      <c r="N290" s="35"/>
      <c r="O290" s="35"/>
      <c r="P290" s="152"/>
      <c r="Q290" s="152"/>
      <c r="R290" s="152"/>
      <c r="S290" s="152"/>
      <c r="T290" s="152"/>
      <c r="U290" s="152"/>
      <c r="V290" s="152"/>
      <c r="W290" s="152"/>
      <c r="X290" s="152"/>
      <c r="Y290" s="152"/>
      <c r="Z290" s="154"/>
      <c r="AA290" s="152"/>
      <c r="AB290" s="154"/>
      <c r="AC290" s="152"/>
      <c r="AD290" s="152"/>
      <c r="AE290" s="152"/>
      <c r="AF290" s="152"/>
      <c r="AG290" s="152"/>
      <c r="AH290" s="152"/>
      <c r="AI290" s="152"/>
      <c r="AJ290" s="152"/>
      <c r="AK290" s="152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</row>
    <row r="291" customFormat="false" ht="15.75" hidden="false" customHeight="true" outlineLevel="0" collapsed="false">
      <c r="A291" s="152"/>
      <c r="B291" s="152"/>
      <c r="C291" s="152"/>
      <c r="D291" s="152"/>
      <c r="E291" s="153"/>
      <c r="F291" s="153"/>
      <c r="G291" s="153"/>
      <c r="H291" s="153"/>
      <c r="I291" s="153"/>
      <c r="J291" s="153"/>
      <c r="K291" s="153"/>
      <c r="L291" s="153"/>
      <c r="M291" s="35"/>
      <c r="N291" s="35"/>
      <c r="O291" s="35"/>
      <c r="P291" s="152"/>
      <c r="Q291" s="152"/>
      <c r="R291" s="152"/>
      <c r="S291" s="152"/>
      <c r="T291" s="152"/>
      <c r="U291" s="152"/>
      <c r="V291" s="152"/>
      <c r="W291" s="152"/>
      <c r="X291" s="152"/>
      <c r="Y291" s="152"/>
      <c r="Z291" s="154"/>
      <c r="AA291" s="152"/>
      <c r="AB291" s="154"/>
      <c r="AC291" s="152"/>
      <c r="AD291" s="152"/>
      <c r="AE291" s="152"/>
      <c r="AF291" s="152"/>
      <c r="AG291" s="152"/>
      <c r="AH291" s="152"/>
      <c r="AI291" s="152"/>
      <c r="AJ291" s="152"/>
      <c r="AK291" s="152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</row>
    <row r="292" customFormat="false" ht="15.75" hidden="false" customHeight="true" outlineLevel="0" collapsed="false">
      <c r="A292" s="152"/>
      <c r="B292" s="152"/>
      <c r="C292" s="152"/>
      <c r="D292" s="152"/>
      <c r="E292" s="153"/>
      <c r="F292" s="153"/>
      <c r="G292" s="153"/>
      <c r="H292" s="153"/>
      <c r="I292" s="153"/>
      <c r="J292" s="153"/>
      <c r="K292" s="153"/>
      <c r="L292" s="153"/>
      <c r="M292" s="35"/>
      <c r="N292" s="35"/>
      <c r="O292" s="35"/>
      <c r="P292" s="152"/>
      <c r="Q292" s="152"/>
      <c r="R292" s="152"/>
      <c r="S292" s="152"/>
      <c r="T292" s="152"/>
      <c r="U292" s="152"/>
      <c r="V292" s="152"/>
      <c r="W292" s="152"/>
      <c r="X292" s="152"/>
      <c r="Y292" s="152"/>
      <c r="Z292" s="154"/>
      <c r="AA292" s="152"/>
      <c r="AB292" s="154"/>
      <c r="AC292" s="152"/>
      <c r="AD292" s="152"/>
      <c r="AE292" s="152"/>
      <c r="AF292" s="152"/>
      <c r="AG292" s="152"/>
      <c r="AH292" s="152"/>
      <c r="AI292" s="152"/>
      <c r="AJ292" s="152"/>
      <c r="AK292" s="152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</row>
    <row r="293" customFormat="false" ht="15.75" hidden="false" customHeight="true" outlineLevel="0" collapsed="false">
      <c r="A293" s="152"/>
      <c r="B293" s="152"/>
      <c r="C293" s="152"/>
      <c r="D293" s="152"/>
      <c r="E293" s="153"/>
      <c r="F293" s="153"/>
      <c r="G293" s="153"/>
      <c r="H293" s="153"/>
      <c r="I293" s="153"/>
      <c r="J293" s="153"/>
      <c r="K293" s="153"/>
      <c r="L293" s="153"/>
      <c r="M293" s="35"/>
      <c r="N293" s="35"/>
      <c r="O293" s="35"/>
      <c r="P293" s="152"/>
      <c r="Q293" s="152"/>
      <c r="R293" s="152"/>
      <c r="S293" s="152"/>
      <c r="T293" s="152"/>
      <c r="U293" s="152"/>
      <c r="V293" s="152"/>
      <c r="W293" s="152"/>
      <c r="X293" s="152"/>
      <c r="Y293" s="152"/>
      <c r="Z293" s="154"/>
      <c r="AA293" s="152"/>
      <c r="AB293" s="154"/>
      <c r="AC293" s="152"/>
      <c r="AD293" s="152"/>
      <c r="AE293" s="152"/>
      <c r="AF293" s="152"/>
      <c r="AG293" s="152"/>
      <c r="AH293" s="152"/>
      <c r="AI293" s="152"/>
      <c r="AJ293" s="152"/>
      <c r="AK293" s="152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</row>
    <row r="294" customFormat="false" ht="15.75" hidden="false" customHeight="true" outlineLevel="0" collapsed="false">
      <c r="A294" s="152"/>
      <c r="B294" s="152"/>
      <c r="C294" s="152"/>
      <c r="D294" s="152"/>
      <c r="E294" s="153"/>
      <c r="F294" s="153"/>
      <c r="G294" s="153"/>
      <c r="H294" s="153"/>
      <c r="I294" s="153"/>
      <c r="J294" s="153"/>
      <c r="K294" s="153"/>
      <c r="L294" s="153"/>
      <c r="M294" s="35"/>
      <c r="N294" s="35"/>
      <c r="O294" s="35"/>
      <c r="P294" s="152"/>
      <c r="Q294" s="152"/>
      <c r="R294" s="152"/>
      <c r="S294" s="152"/>
      <c r="T294" s="152"/>
      <c r="U294" s="152"/>
      <c r="V294" s="152"/>
      <c r="W294" s="152"/>
      <c r="X294" s="152"/>
      <c r="Y294" s="152"/>
      <c r="Z294" s="154"/>
      <c r="AA294" s="152"/>
      <c r="AB294" s="154"/>
      <c r="AC294" s="152"/>
      <c r="AD294" s="152"/>
      <c r="AE294" s="152"/>
      <c r="AF294" s="152"/>
      <c r="AG294" s="152"/>
      <c r="AH294" s="152"/>
      <c r="AI294" s="152"/>
      <c r="AJ294" s="152"/>
      <c r="AK294" s="152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</row>
    <row r="295" customFormat="false" ht="15.75" hidden="false" customHeight="true" outlineLevel="0" collapsed="false">
      <c r="A295" s="152"/>
      <c r="B295" s="152"/>
      <c r="C295" s="152"/>
      <c r="D295" s="152"/>
      <c r="E295" s="153"/>
      <c r="F295" s="153"/>
      <c r="G295" s="153"/>
      <c r="H295" s="153"/>
      <c r="I295" s="153"/>
      <c r="J295" s="153"/>
      <c r="K295" s="153"/>
      <c r="L295" s="153"/>
      <c r="M295" s="35"/>
      <c r="N295" s="35"/>
      <c r="O295" s="35"/>
      <c r="P295" s="152"/>
      <c r="Q295" s="152"/>
      <c r="R295" s="152"/>
      <c r="S295" s="152"/>
      <c r="T295" s="152"/>
      <c r="U295" s="152"/>
      <c r="V295" s="152"/>
      <c r="W295" s="152"/>
      <c r="X295" s="152"/>
      <c r="Y295" s="152"/>
      <c r="Z295" s="154"/>
      <c r="AA295" s="152"/>
      <c r="AB295" s="154"/>
      <c r="AC295" s="152"/>
      <c r="AD295" s="152"/>
      <c r="AE295" s="152"/>
      <c r="AF295" s="152"/>
      <c r="AG295" s="152"/>
      <c r="AH295" s="152"/>
      <c r="AI295" s="152"/>
      <c r="AJ295" s="152"/>
      <c r="AK295" s="152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</row>
    <row r="296" customFormat="false" ht="15.75" hidden="false" customHeight="true" outlineLevel="0" collapsed="false">
      <c r="A296" s="152"/>
      <c r="B296" s="152"/>
      <c r="C296" s="152"/>
      <c r="D296" s="152"/>
      <c r="E296" s="153"/>
      <c r="F296" s="153"/>
      <c r="G296" s="153"/>
      <c r="H296" s="153"/>
      <c r="I296" s="153"/>
      <c r="J296" s="153"/>
      <c r="K296" s="153"/>
      <c r="L296" s="153"/>
      <c r="M296" s="35"/>
      <c r="N296" s="35"/>
      <c r="O296" s="35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4"/>
      <c r="AA296" s="152"/>
      <c r="AB296" s="154"/>
      <c r="AC296" s="152"/>
      <c r="AD296" s="152"/>
      <c r="AE296" s="152"/>
      <c r="AF296" s="152"/>
      <c r="AG296" s="152"/>
      <c r="AH296" s="152"/>
      <c r="AI296" s="152"/>
      <c r="AJ296" s="152"/>
      <c r="AK296" s="152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</row>
    <row r="297" customFormat="false" ht="15.75" hidden="false" customHeight="true" outlineLevel="0" collapsed="false">
      <c r="A297" s="152"/>
      <c r="B297" s="152"/>
      <c r="C297" s="152"/>
      <c r="D297" s="152"/>
      <c r="E297" s="153"/>
      <c r="F297" s="153"/>
      <c r="G297" s="153"/>
      <c r="H297" s="153"/>
      <c r="I297" s="153"/>
      <c r="J297" s="153"/>
      <c r="K297" s="153"/>
      <c r="L297" s="153"/>
      <c r="M297" s="35"/>
      <c r="N297" s="35"/>
      <c r="O297" s="35"/>
      <c r="P297" s="152"/>
      <c r="Q297" s="152"/>
      <c r="R297" s="152"/>
      <c r="S297" s="152"/>
      <c r="T297" s="152"/>
      <c r="U297" s="152"/>
      <c r="V297" s="152"/>
      <c r="W297" s="152"/>
      <c r="X297" s="152"/>
      <c r="Y297" s="152"/>
      <c r="Z297" s="154"/>
      <c r="AA297" s="152"/>
      <c r="AB297" s="154"/>
      <c r="AC297" s="152"/>
      <c r="AD297" s="152"/>
      <c r="AE297" s="152"/>
      <c r="AF297" s="152"/>
      <c r="AG297" s="152"/>
      <c r="AH297" s="152"/>
      <c r="AI297" s="152"/>
      <c r="AJ297" s="152"/>
      <c r="AK297" s="152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</row>
    <row r="298" customFormat="false" ht="15.75" hidden="false" customHeight="true" outlineLevel="0" collapsed="false">
      <c r="A298" s="152"/>
      <c r="B298" s="152"/>
      <c r="C298" s="152"/>
      <c r="D298" s="152"/>
      <c r="E298" s="153"/>
      <c r="F298" s="153"/>
      <c r="G298" s="153"/>
      <c r="H298" s="153"/>
      <c r="I298" s="153"/>
      <c r="J298" s="153"/>
      <c r="K298" s="153"/>
      <c r="L298" s="153"/>
      <c r="M298" s="35"/>
      <c r="N298" s="35"/>
      <c r="O298" s="35"/>
      <c r="P298" s="152"/>
      <c r="Q298" s="152"/>
      <c r="R298" s="152"/>
      <c r="S298" s="152"/>
      <c r="T298" s="152"/>
      <c r="U298" s="152"/>
      <c r="V298" s="152"/>
      <c r="W298" s="152"/>
      <c r="X298" s="152"/>
      <c r="Y298" s="152"/>
      <c r="Z298" s="154"/>
      <c r="AA298" s="152"/>
      <c r="AB298" s="154"/>
      <c r="AC298" s="152"/>
      <c r="AD298" s="152"/>
      <c r="AE298" s="152"/>
      <c r="AF298" s="152"/>
      <c r="AG298" s="152"/>
      <c r="AH298" s="152"/>
      <c r="AI298" s="152"/>
      <c r="AJ298" s="152"/>
      <c r="AK298" s="152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</row>
    <row r="299" customFormat="false" ht="15.75" hidden="false" customHeight="true" outlineLevel="0" collapsed="false">
      <c r="A299" s="152"/>
      <c r="B299" s="152"/>
      <c r="C299" s="152"/>
      <c r="D299" s="152"/>
      <c r="E299" s="153"/>
      <c r="F299" s="153"/>
      <c r="G299" s="153"/>
      <c r="H299" s="153"/>
      <c r="I299" s="153"/>
      <c r="J299" s="153"/>
      <c r="K299" s="153"/>
      <c r="L299" s="153"/>
      <c r="M299" s="35"/>
      <c r="N299" s="35"/>
      <c r="O299" s="35"/>
      <c r="P299" s="152"/>
      <c r="Q299" s="152"/>
      <c r="R299" s="152"/>
      <c r="S299" s="152"/>
      <c r="T299" s="152"/>
      <c r="U299" s="152"/>
      <c r="V299" s="152"/>
      <c r="W299" s="152"/>
      <c r="X299" s="152"/>
      <c r="Y299" s="152"/>
      <c r="Z299" s="154"/>
      <c r="AA299" s="152"/>
      <c r="AB299" s="154"/>
      <c r="AC299" s="152"/>
      <c r="AD299" s="152"/>
      <c r="AE299" s="152"/>
      <c r="AF299" s="152"/>
      <c r="AG299" s="152"/>
      <c r="AH299" s="152"/>
      <c r="AI299" s="152"/>
      <c r="AJ299" s="152"/>
      <c r="AK299" s="152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</row>
    <row r="300" customFormat="false" ht="15.75" hidden="false" customHeight="true" outlineLevel="0" collapsed="false">
      <c r="A300" s="152"/>
      <c r="B300" s="152"/>
      <c r="C300" s="152"/>
      <c r="D300" s="152"/>
      <c r="E300" s="153"/>
      <c r="F300" s="153"/>
      <c r="G300" s="153"/>
      <c r="H300" s="153"/>
      <c r="I300" s="153"/>
      <c r="J300" s="153"/>
      <c r="K300" s="153"/>
      <c r="L300" s="153"/>
      <c r="M300" s="35"/>
      <c r="N300" s="35"/>
      <c r="O300" s="35"/>
      <c r="P300" s="152"/>
      <c r="Q300" s="152"/>
      <c r="R300" s="152"/>
      <c r="S300" s="152"/>
      <c r="T300" s="152"/>
      <c r="U300" s="152"/>
      <c r="V300" s="152"/>
      <c r="W300" s="152"/>
      <c r="X300" s="152"/>
      <c r="Y300" s="152"/>
      <c r="Z300" s="154"/>
      <c r="AA300" s="152"/>
      <c r="AB300" s="154"/>
      <c r="AC300" s="152"/>
      <c r="AD300" s="152"/>
      <c r="AE300" s="152"/>
      <c r="AF300" s="152"/>
      <c r="AG300" s="152"/>
      <c r="AH300" s="152"/>
      <c r="AI300" s="152"/>
      <c r="AJ300" s="152"/>
      <c r="AK300" s="152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</row>
    <row r="301" customFormat="false" ht="15.75" hidden="false" customHeight="true" outlineLevel="0" collapsed="false">
      <c r="A301" s="152"/>
      <c r="B301" s="152"/>
      <c r="C301" s="152"/>
      <c r="D301" s="152"/>
      <c r="E301" s="153"/>
      <c r="F301" s="153"/>
      <c r="G301" s="153"/>
      <c r="H301" s="153"/>
      <c r="I301" s="153"/>
      <c r="J301" s="153"/>
      <c r="K301" s="153"/>
      <c r="L301" s="153"/>
      <c r="M301" s="35"/>
      <c r="N301" s="35"/>
      <c r="O301" s="35"/>
      <c r="P301" s="152"/>
      <c r="Q301" s="152"/>
      <c r="R301" s="152"/>
      <c r="S301" s="152"/>
      <c r="T301" s="152"/>
      <c r="U301" s="152"/>
      <c r="V301" s="152"/>
      <c r="W301" s="152"/>
      <c r="X301" s="152"/>
      <c r="Y301" s="152"/>
      <c r="Z301" s="154"/>
      <c r="AA301" s="152"/>
      <c r="AB301" s="154"/>
      <c r="AC301" s="152"/>
      <c r="AD301" s="152"/>
      <c r="AE301" s="152"/>
      <c r="AF301" s="152"/>
      <c r="AG301" s="152"/>
      <c r="AH301" s="152"/>
      <c r="AI301" s="152"/>
      <c r="AJ301" s="152"/>
      <c r="AK301" s="152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</row>
    <row r="302" customFormat="false" ht="15.75" hidden="false" customHeight="true" outlineLevel="0" collapsed="false">
      <c r="A302" s="152"/>
      <c r="B302" s="152"/>
      <c r="C302" s="152"/>
      <c r="D302" s="152"/>
      <c r="E302" s="153"/>
      <c r="F302" s="153"/>
      <c r="G302" s="153"/>
      <c r="H302" s="153"/>
      <c r="I302" s="153"/>
      <c r="J302" s="153"/>
      <c r="K302" s="153"/>
      <c r="L302" s="153"/>
      <c r="M302" s="35"/>
      <c r="N302" s="35"/>
      <c r="O302" s="35"/>
      <c r="P302" s="152"/>
      <c r="Q302" s="152"/>
      <c r="R302" s="152"/>
      <c r="S302" s="152"/>
      <c r="T302" s="152"/>
      <c r="U302" s="152"/>
      <c r="V302" s="152"/>
      <c r="W302" s="152"/>
      <c r="X302" s="152"/>
      <c r="Y302" s="152"/>
      <c r="Z302" s="154"/>
      <c r="AA302" s="152"/>
      <c r="AB302" s="154"/>
      <c r="AC302" s="152"/>
      <c r="AD302" s="152"/>
      <c r="AE302" s="152"/>
      <c r="AF302" s="152"/>
      <c r="AG302" s="152"/>
      <c r="AH302" s="152"/>
      <c r="AI302" s="152"/>
      <c r="AJ302" s="152"/>
      <c r="AK302" s="152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</row>
    <row r="303" customFormat="false" ht="15.75" hidden="false" customHeight="true" outlineLevel="0" collapsed="false">
      <c r="A303" s="152"/>
      <c r="B303" s="152"/>
      <c r="C303" s="152"/>
      <c r="D303" s="152"/>
      <c r="E303" s="153"/>
      <c r="F303" s="153"/>
      <c r="G303" s="153"/>
      <c r="H303" s="153"/>
      <c r="I303" s="153"/>
      <c r="J303" s="153"/>
      <c r="K303" s="153"/>
      <c r="L303" s="153"/>
      <c r="M303" s="35"/>
      <c r="N303" s="35"/>
      <c r="O303" s="35"/>
      <c r="P303" s="152"/>
      <c r="Q303" s="152"/>
      <c r="R303" s="152"/>
      <c r="S303" s="152"/>
      <c r="T303" s="152"/>
      <c r="U303" s="152"/>
      <c r="V303" s="152"/>
      <c r="W303" s="152"/>
      <c r="X303" s="152"/>
      <c r="Y303" s="152"/>
      <c r="Z303" s="154"/>
      <c r="AA303" s="152"/>
      <c r="AB303" s="154"/>
      <c r="AC303" s="152"/>
      <c r="AD303" s="152"/>
      <c r="AE303" s="152"/>
      <c r="AF303" s="152"/>
      <c r="AG303" s="152"/>
      <c r="AH303" s="152"/>
      <c r="AI303" s="152"/>
      <c r="AJ303" s="152"/>
      <c r="AK303" s="152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</row>
    <row r="304" customFormat="false" ht="15.75" hidden="false" customHeight="true" outlineLevel="0" collapsed="false">
      <c r="A304" s="152"/>
      <c r="B304" s="152"/>
      <c r="C304" s="152"/>
      <c r="D304" s="152"/>
      <c r="E304" s="153"/>
      <c r="F304" s="153"/>
      <c r="G304" s="153"/>
      <c r="H304" s="153"/>
      <c r="I304" s="153"/>
      <c r="J304" s="153"/>
      <c r="K304" s="153"/>
      <c r="L304" s="153"/>
      <c r="M304" s="35"/>
      <c r="N304" s="35"/>
      <c r="O304" s="35"/>
      <c r="P304" s="152"/>
      <c r="Q304" s="152"/>
      <c r="R304" s="152"/>
      <c r="S304" s="152"/>
      <c r="T304" s="152"/>
      <c r="U304" s="152"/>
      <c r="V304" s="152"/>
      <c r="W304" s="152"/>
      <c r="X304" s="152"/>
      <c r="Y304" s="152"/>
      <c r="Z304" s="154"/>
      <c r="AA304" s="152"/>
      <c r="AB304" s="154"/>
      <c r="AC304" s="152"/>
      <c r="AD304" s="152"/>
      <c r="AE304" s="152"/>
      <c r="AF304" s="152"/>
      <c r="AG304" s="152"/>
      <c r="AH304" s="152"/>
      <c r="AI304" s="152"/>
      <c r="AJ304" s="152"/>
      <c r="AK304" s="152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</row>
    <row r="305" customFormat="false" ht="15.75" hidden="false" customHeight="true" outlineLevel="0" collapsed="false">
      <c r="A305" s="152"/>
      <c r="B305" s="152"/>
      <c r="C305" s="152"/>
      <c r="D305" s="152"/>
      <c r="E305" s="153"/>
      <c r="F305" s="153"/>
      <c r="G305" s="153"/>
      <c r="H305" s="153"/>
      <c r="I305" s="153"/>
      <c r="J305" s="153"/>
      <c r="K305" s="153"/>
      <c r="L305" s="153"/>
      <c r="M305" s="35"/>
      <c r="N305" s="35"/>
      <c r="O305" s="35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4"/>
      <c r="AA305" s="152"/>
      <c r="AB305" s="154"/>
      <c r="AC305" s="152"/>
      <c r="AD305" s="152"/>
      <c r="AE305" s="152"/>
      <c r="AF305" s="152"/>
      <c r="AG305" s="152"/>
      <c r="AH305" s="152"/>
      <c r="AI305" s="152"/>
      <c r="AJ305" s="152"/>
      <c r="AK305" s="152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</row>
    <row r="306" customFormat="false" ht="15.75" hidden="false" customHeight="true" outlineLevel="0" collapsed="false">
      <c r="A306" s="152"/>
      <c r="B306" s="152"/>
      <c r="C306" s="152"/>
      <c r="D306" s="152"/>
      <c r="E306" s="153"/>
      <c r="F306" s="153"/>
      <c r="G306" s="153"/>
      <c r="H306" s="153"/>
      <c r="I306" s="153"/>
      <c r="J306" s="153"/>
      <c r="K306" s="153"/>
      <c r="L306" s="153"/>
      <c r="M306" s="35"/>
      <c r="N306" s="35"/>
      <c r="O306" s="35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4"/>
      <c r="AA306" s="152"/>
      <c r="AB306" s="154"/>
      <c r="AC306" s="152"/>
      <c r="AD306" s="152"/>
      <c r="AE306" s="152"/>
      <c r="AF306" s="152"/>
      <c r="AG306" s="152"/>
      <c r="AH306" s="152"/>
      <c r="AI306" s="152"/>
      <c r="AJ306" s="152"/>
      <c r="AK306" s="152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</row>
    <row r="307" customFormat="false" ht="15.75" hidden="false" customHeight="true" outlineLevel="0" collapsed="false">
      <c r="A307" s="152"/>
      <c r="B307" s="152"/>
      <c r="C307" s="152"/>
      <c r="D307" s="152"/>
      <c r="E307" s="153"/>
      <c r="F307" s="153"/>
      <c r="G307" s="153"/>
      <c r="H307" s="153"/>
      <c r="I307" s="153"/>
      <c r="J307" s="153"/>
      <c r="K307" s="153"/>
      <c r="L307" s="153"/>
      <c r="M307" s="35"/>
      <c r="N307" s="35"/>
      <c r="O307" s="35"/>
      <c r="P307" s="152"/>
      <c r="Q307" s="152"/>
      <c r="R307" s="152"/>
      <c r="S307" s="152"/>
      <c r="T307" s="152"/>
      <c r="U307" s="152"/>
      <c r="V307" s="152"/>
      <c r="W307" s="152"/>
      <c r="X307" s="152"/>
      <c r="Y307" s="152"/>
      <c r="Z307" s="154"/>
      <c r="AA307" s="152"/>
      <c r="AB307" s="154"/>
      <c r="AC307" s="152"/>
      <c r="AD307" s="152"/>
      <c r="AE307" s="152"/>
      <c r="AF307" s="152"/>
      <c r="AG307" s="152"/>
      <c r="AH307" s="152"/>
      <c r="AI307" s="152"/>
      <c r="AJ307" s="152"/>
      <c r="AK307" s="152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</row>
    <row r="308" customFormat="false" ht="15.75" hidden="false" customHeight="true" outlineLevel="0" collapsed="false">
      <c r="A308" s="152"/>
      <c r="B308" s="152"/>
      <c r="C308" s="152"/>
      <c r="D308" s="152"/>
      <c r="E308" s="153"/>
      <c r="F308" s="153"/>
      <c r="G308" s="153"/>
      <c r="H308" s="153"/>
      <c r="I308" s="153"/>
      <c r="J308" s="153"/>
      <c r="K308" s="153"/>
      <c r="L308" s="153"/>
      <c r="M308" s="35"/>
      <c r="N308" s="35"/>
      <c r="O308" s="35"/>
      <c r="P308" s="152"/>
      <c r="Q308" s="152"/>
      <c r="R308" s="152"/>
      <c r="S308" s="152"/>
      <c r="T308" s="152"/>
      <c r="U308" s="152"/>
      <c r="V308" s="152"/>
      <c r="W308" s="152"/>
      <c r="X308" s="152"/>
      <c r="Y308" s="152"/>
      <c r="Z308" s="154"/>
      <c r="AA308" s="152"/>
      <c r="AB308" s="154"/>
      <c r="AC308" s="152"/>
      <c r="AD308" s="152"/>
      <c r="AE308" s="152"/>
      <c r="AF308" s="152"/>
      <c r="AG308" s="152"/>
      <c r="AH308" s="152"/>
      <c r="AI308" s="152"/>
      <c r="AJ308" s="152"/>
      <c r="AK308" s="152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</row>
    <row r="309" customFormat="false" ht="15.75" hidden="false" customHeight="true" outlineLevel="0" collapsed="false">
      <c r="A309" s="152"/>
      <c r="B309" s="152"/>
      <c r="C309" s="152"/>
      <c r="D309" s="152"/>
      <c r="E309" s="153"/>
      <c r="F309" s="153"/>
      <c r="G309" s="153"/>
      <c r="H309" s="153"/>
      <c r="I309" s="153"/>
      <c r="J309" s="153"/>
      <c r="K309" s="153"/>
      <c r="L309" s="153"/>
      <c r="M309" s="35"/>
      <c r="N309" s="35"/>
      <c r="O309" s="35"/>
      <c r="P309" s="152"/>
      <c r="Q309" s="152"/>
      <c r="R309" s="152"/>
      <c r="S309" s="152"/>
      <c r="T309" s="152"/>
      <c r="U309" s="152"/>
      <c r="V309" s="152"/>
      <c r="W309" s="152"/>
      <c r="X309" s="152"/>
      <c r="Y309" s="152"/>
      <c r="Z309" s="154"/>
      <c r="AA309" s="152"/>
      <c r="AB309" s="154"/>
      <c r="AC309" s="152"/>
      <c r="AD309" s="152"/>
      <c r="AE309" s="152"/>
      <c r="AF309" s="152"/>
      <c r="AG309" s="152"/>
      <c r="AH309" s="152"/>
      <c r="AI309" s="152"/>
      <c r="AJ309" s="152"/>
      <c r="AK309" s="152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</row>
    <row r="310" customFormat="false" ht="15.75" hidden="false" customHeight="true" outlineLevel="0" collapsed="false">
      <c r="A310" s="152"/>
      <c r="B310" s="152"/>
      <c r="C310" s="152"/>
      <c r="D310" s="152"/>
      <c r="E310" s="153"/>
      <c r="F310" s="153"/>
      <c r="G310" s="153"/>
      <c r="H310" s="153"/>
      <c r="I310" s="153"/>
      <c r="J310" s="153"/>
      <c r="K310" s="153"/>
      <c r="L310" s="153"/>
      <c r="M310" s="35"/>
      <c r="N310" s="35"/>
      <c r="O310" s="35"/>
      <c r="P310" s="152"/>
      <c r="Q310" s="152"/>
      <c r="R310" s="152"/>
      <c r="S310" s="152"/>
      <c r="T310" s="152"/>
      <c r="U310" s="152"/>
      <c r="V310" s="152"/>
      <c r="W310" s="152"/>
      <c r="X310" s="152"/>
      <c r="Y310" s="152"/>
      <c r="Z310" s="154"/>
      <c r="AA310" s="152"/>
      <c r="AB310" s="154"/>
      <c r="AC310" s="152"/>
      <c r="AD310" s="152"/>
      <c r="AE310" s="152"/>
      <c r="AF310" s="152"/>
      <c r="AG310" s="152"/>
      <c r="AH310" s="152"/>
      <c r="AI310" s="152"/>
      <c r="AJ310" s="152"/>
      <c r="AK310" s="152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</row>
    <row r="311" customFormat="false" ht="15.75" hidden="false" customHeight="true" outlineLevel="0" collapsed="false">
      <c r="A311" s="152"/>
      <c r="B311" s="152"/>
      <c r="C311" s="152"/>
      <c r="D311" s="152"/>
      <c r="E311" s="153"/>
      <c r="F311" s="153"/>
      <c r="G311" s="153"/>
      <c r="H311" s="153"/>
      <c r="I311" s="153"/>
      <c r="J311" s="153"/>
      <c r="K311" s="153"/>
      <c r="L311" s="153"/>
      <c r="M311" s="35"/>
      <c r="N311" s="35"/>
      <c r="O311" s="35"/>
      <c r="P311" s="152"/>
      <c r="Q311" s="152"/>
      <c r="R311" s="152"/>
      <c r="S311" s="152"/>
      <c r="T311" s="152"/>
      <c r="U311" s="152"/>
      <c r="V311" s="152"/>
      <c r="W311" s="152"/>
      <c r="X311" s="152"/>
      <c r="Y311" s="152"/>
      <c r="Z311" s="154"/>
      <c r="AA311" s="152"/>
      <c r="AB311" s="154"/>
      <c r="AC311" s="152"/>
      <c r="AD311" s="152"/>
      <c r="AE311" s="152"/>
      <c r="AF311" s="152"/>
      <c r="AG311" s="152"/>
      <c r="AH311" s="152"/>
      <c r="AI311" s="152"/>
      <c r="AJ311" s="152"/>
      <c r="AK311" s="152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</row>
    <row r="312" customFormat="false" ht="15.75" hidden="false" customHeight="true" outlineLevel="0" collapsed="false">
      <c r="A312" s="152"/>
      <c r="B312" s="152"/>
      <c r="C312" s="152"/>
      <c r="D312" s="152"/>
      <c r="E312" s="153"/>
      <c r="F312" s="153"/>
      <c r="G312" s="153"/>
      <c r="H312" s="153"/>
      <c r="I312" s="153"/>
      <c r="J312" s="153"/>
      <c r="K312" s="153"/>
      <c r="L312" s="153"/>
      <c r="M312" s="35"/>
      <c r="N312" s="35"/>
      <c r="O312" s="35"/>
      <c r="P312" s="152"/>
      <c r="Q312" s="152"/>
      <c r="R312" s="152"/>
      <c r="S312" s="152"/>
      <c r="T312" s="152"/>
      <c r="U312" s="152"/>
      <c r="V312" s="152"/>
      <c r="W312" s="152"/>
      <c r="X312" s="152"/>
      <c r="Y312" s="152"/>
      <c r="Z312" s="154"/>
      <c r="AA312" s="152"/>
      <c r="AB312" s="154"/>
      <c r="AC312" s="152"/>
      <c r="AD312" s="152"/>
      <c r="AE312" s="152"/>
      <c r="AF312" s="152"/>
      <c r="AG312" s="152"/>
      <c r="AH312" s="152"/>
      <c r="AI312" s="152"/>
      <c r="AJ312" s="152"/>
      <c r="AK312" s="152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</row>
    <row r="313" customFormat="false" ht="15.75" hidden="false" customHeight="true" outlineLevel="0" collapsed="false">
      <c r="A313" s="152"/>
      <c r="B313" s="152"/>
      <c r="C313" s="152"/>
      <c r="D313" s="152"/>
      <c r="E313" s="153"/>
      <c r="F313" s="153"/>
      <c r="G313" s="153"/>
      <c r="H313" s="153"/>
      <c r="I313" s="153"/>
      <c r="J313" s="153"/>
      <c r="K313" s="153"/>
      <c r="L313" s="153"/>
      <c r="M313" s="35"/>
      <c r="N313" s="35"/>
      <c r="O313" s="35"/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4"/>
      <c r="AA313" s="152"/>
      <c r="AB313" s="154"/>
      <c r="AC313" s="152"/>
      <c r="AD313" s="152"/>
      <c r="AE313" s="152"/>
      <c r="AF313" s="152"/>
      <c r="AG313" s="152"/>
      <c r="AH313" s="152"/>
      <c r="AI313" s="152"/>
      <c r="AJ313" s="152"/>
      <c r="AK313" s="152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</row>
    <row r="314" customFormat="false" ht="15.75" hidden="false" customHeight="true" outlineLevel="0" collapsed="false">
      <c r="A314" s="152"/>
      <c r="B314" s="152"/>
      <c r="C314" s="152"/>
      <c r="D314" s="152"/>
      <c r="E314" s="153"/>
      <c r="F314" s="153"/>
      <c r="G314" s="153"/>
      <c r="H314" s="153"/>
      <c r="I314" s="153"/>
      <c r="J314" s="153"/>
      <c r="K314" s="153"/>
      <c r="L314" s="153"/>
      <c r="M314" s="35"/>
      <c r="N314" s="35"/>
      <c r="O314" s="35"/>
      <c r="P314" s="152"/>
      <c r="Q314" s="152"/>
      <c r="R314" s="152"/>
      <c r="S314" s="152"/>
      <c r="T314" s="152"/>
      <c r="U314" s="152"/>
      <c r="V314" s="152"/>
      <c r="W314" s="152"/>
      <c r="X314" s="152"/>
      <c r="Y314" s="152"/>
      <c r="Z314" s="154"/>
      <c r="AA314" s="152"/>
      <c r="AB314" s="154"/>
      <c r="AC314" s="152"/>
      <c r="AD314" s="152"/>
      <c r="AE314" s="152"/>
      <c r="AF314" s="152"/>
      <c r="AG314" s="152"/>
      <c r="AH314" s="152"/>
      <c r="AI314" s="152"/>
      <c r="AJ314" s="152"/>
      <c r="AK314" s="152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</row>
    <row r="315" customFormat="false" ht="15.75" hidden="false" customHeight="true" outlineLevel="0" collapsed="false">
      <c r="A315" s="152"/>
      <c r="B315" s="152"/>
      <c r="C315" s="152"/>
      <c r="D315" s="152"/>
      <c r="E315" s="153"/>
      <c r="F315" s="153"/>
      <c r="G315" s="153"/>
      <c r="H315" s="153"/>
      <c r="I315" s="153"/>
      <c r="J315" s="153"/>
      <c r="K315" s="153"/>
      <c r="L315" s="153"/>
      <c r="M315" s="35"/>
      <c r="N315" s="35"/>
      <c r="O315" s="35"/>
      <c r="P315" s="152"/>
      <c r="Q315" s="152"/>
      <c r="R315" s="152"/>
      <c r="S315" s="152"/>
      <c r="T315" s="152"/>
      <c r="U315" s="152"/>
      <c r="V315" s="152"/>
      <c r="W315" s="152"/>
      <c r="X315" s="152"/>
      <c r="Y315" s="152"/>
      <c r="Z315" s="154"/>
      <c r="AA315" s="152"/>
      <c r="AB315" s="154"/>
      <c r="AC315" s="152"/>
      <c r="AD315" s="152"/>
      <c r="AE315" s="152"/>
      <c r="AF315" s="152"/>
      <c r="AG315" s="152"/>
      <c r="AH315" s="152"/>
      <c r="AI315" s="152"/>
      <c r="AJ315" s="152"/>
      <c r="AK315" s="152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</row>
    <row r="316" customFormat="false" ht="15.75" hidden="false" customHeight="true" outlineLevel="0" collapsed="false">
      <c r="A316" s="152"/>
      <c r="B316" s="152"/>
      <c r="C316" s="152"/>
      <c r="D316" s="152"/>
      <c r="E316" s="153"/>
      <c r="F316" s="153"/>
      <c r="G316" s="153"/>
      <c r="H316" s="153"/>
      <c r="I316" s="153"/>
      <c r="J316" s="153"/>
      <c r="K316" s="153"/>
      <c r="L316" s="153"/>
      <c r="M316" s="35"/>
      <c r="N316" s="35"/>
      <c r="O316" s="35"/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4"/>
      <c r="AA316" s="152"/>
      <c r="AB316" s="154"/>
      <c r="AC316" s="152"/>
      <c r="AD316" s="152"/>
      <c r="AE316" s="152"/>
      <c r="AF316" s="152"/>
      <c r="AG316" s="152"/>
      <c r="AH316" s="152"/>
      <c r="AI316" s="152"/>
      <c r="AJ316" s="152"/>
      <c r="AK316" s="152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</row>
    <row r="317" customFormat="false" ht="15.75" hidden="false" customHeight="true" outlineLevel="0" collapsed="false">
      <c r="A317" s="152"/>
      <c r="B317" s="152"/>
      <c r="C317" s="152"/>
      <c r="D317" s="152"/>
      <c r="E317" s="153"/>
      <c r="F317" s="153"/>
      <c r="G317" s="153"/>
      <c r="H317" s="153"/>
      <c r="I317" s="153"/>
      <c r="J317" s="153"/>
      <c r="K317" s="153"/>
      <c r="L317" s="153"/>
      <c r="M317" s="35"/>
      <c r="N317" s="35"/>
      <c r="O317" s="35"/>
      <c r="P317" s="152"/>
      <c r="Q317" s="152"/>
      <c r="R317" s="152"/>
      <c r="S317" s="152"/>
      <c r="T317" s="152"/>
      <c r="U317" s="152"/>
      <c r="V317" s="152"/>
      <c r="W317" s="152"/>
      <c r="X317" s="152"/>
      <c r="Y317" s="152"/>
      <c r="Z317" s="154"/>
      <c r="AA317" s="152"/>
      <c r="AB317" s="154"/>
      <c r="AC317" s="152"/>
      <c r="AD317" s="152"/>
      <c r="AE317" s="152"/>
      <c r="AF317" s="152"/>
      <c r="AG317" s="152"/>
      <c r="AH317" s="152"/>
      <c r="AI317" s="152"/>
      <c r="AJ317" s="152"/>
      <c r="AK317" s="152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</row>
    <row r="318" customFormat="false" ht="15.75" hidden="false" customHeight="true" outlineLevel="0" collapsed="false">
      <c r="A318" s="152"/>
      <c r="B318" s="152"/>
      <c r="C318" s="152"/>
      <c r="D318" s="152"/>
      <c r="E318" s="153"/>
      <c r="F318" s="153"/>
      <c r="G318" s="153"/>
      <c r="H318" s="153"/>
      <c r="I318" s="153"/>
      <c r="J318" s="153"/>
      <c r="K318" s="153"/>
      <c r="L318" s="153"/>
      <c r="M318" s="35"/>
      <c r="N318" s="35"/>
      <c r="O318" s="35"/>
      <c r="P318" s="152"/>
      <c r="Q318" s="152"/>
      <c r="R318" s="152"/>
      <c r="S318" s="152"/>
      <c r="T318" s="152"/>
      <c r="U318" s="152"/>
      <c r="V318" s="152"/>
      <c r="W318" s="152"/>
      <c r="X318" s="152"/>
      <c r="Y318" s="152"/>
      <c r="Z318" s="154"/>
      <c r="AA318" s="152"/>
      <c r="AB318" s="154"/>
      <c r="AC318" s="152"/>
      <c r="AD318" s="152"/>
      <c r="AE318" s="152"/>
      <c r="AF318" s="152"/>
      <c r="AG318" s="152"/>
      <c r="AH318" s="152"/>
      <c r="AI318" s="152"/>
      <c r="AJ318" s="152"/>
      <c r="AK318" s="152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</row>
    <row r="319" customFormat="false" ht="15.75" hidden="false" customHeight="true" outlineLevel="0" collapsed="false">
      <c r="A319" s="152"/>
      <c r="B319" s="152"/>
      <c r="C319" s="152"/>
      <c r="D319" s="152"/>
      <c r="E319" s="153"/>
      <c r="F319" s="153"/>
      <c r="G319" s="153"/>
      <c r="H319" s="153"/>
      <c r="I319" s="153"/>
      <c r="J319" s="153"/>
      <c r="K319" s="153"/>
      <c r="L319" s="153"/>
      <c r="M319" s="35"/>
      <c r="N319" s="35"/>
      <c r="O319" s="35"/>
      <c r="P319" s="152"/>
      <c r="Q319" s="152"/>
      <c r="R319" s="152"/>
      <c r="S319" s="152"/>
      <c r="T319" s="152"/>
      <c r="U319" s="152"/>
      <c r="V319" s="152"/>
      <c r="W319" s="152"/>
      <c r="X319" s="152"/>
      <c r="Y319" s="152"/>
      <c r="Z319" s="154"/>
      <c r="AA319" s="152"/>
      <c r="AB319" s="154"/>
      <c r="AC319" s="152"/>
      <c r="AD319" s="152"/>
      <c r="AE319" s="152"/>
      <c r="AF319" s="152"/>
      <c r="AG319" s="152"/>
      <c r="AH319" s="152"/>
      <c r="AI319" s="152"/>
      <c r="AJ319" s="152"/>
      <c r="AK319" s="152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</row>
    <row r="320" customFormat="false" ht="15.75" hidden="false" customHeight="true" outlineLevel="0" collapsed="false">
      <c r="A320" s="152"/>
      <c r="B320" s="152"/>
      <c r="C320" s="152"/>
      <c r="D320" s="152"/>
      <c r="E320" s="153"/>
      <c r="F320" s="153"/>
      <c r="G320" s="153"/>
      <c r="H320" s="153"/>
      <c r="I320" s="153"/>
      <c r="J320" s="153"/>
      <c r="K320" s="153"/>
      <c r="L320" s="153"/>
      <c r="M320" s="35"/>
      <c r="N320" s="35"/>
      <c r="O320" s="35"/>
      <c r="P320" s="152"/>
      <c r="Q320" s="152"/>
      <c r="R320" s="152"/>
      <c r="S320" s="152"/>
      <c r="T320" s="152"/>
      <c r="U320" s="152"/>
      <c r="V320" s="152"/>
      <c r="W320" s="152"/>
      <c r="X320" s="152"/>
      <c r="Y320" s="152"/>
      <c r="Z320" s="154"/>
      <c r="AA320" s="152"/>
      <c r="AB320" s="154"/>
      <c r="AC320" s="152"/>
      <c r="AD320" s="152"/>
      <c r="AE320" s="152"/>
      <c r="AF320" s="152"/>
      <c r="AG320" s="152"/>
      <c r="AH320" s="152"/>
      <c r="AI320" s="152"/>
      <c r="AJ320" s="152"/>
      <c r="AK320" s="152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</row>
    <row r="321" customFormat="false" ht="15.75" hidden="false" customHeight="true" outlineLevel="0" collapsed="false">
      <c r="A321" s="152"/>
      <c r="B321" s="152"/>
      <c r="C321" s="152"/>
      <c r="D321" s="152"/>
      <c r="E321" s="153"/>
      <c r="F321" s="153"/>
      <c r="G321" s="153"/>
      <c r="H321" s="153"/>
      <c r="I321" s="153"/>
      <c r="J321" s="153"/>
      <c r="K321" s="153"/>
      <c r="L321" s="153"/>
      <c r="M321" s="35"/>
      <c r="N321" s="35"/>
      <c r="O321" s="35"/>
      <c r="P321" s="152"/>
      <c r="Q321" s="152"/>
      <c r="R321" s="152"/>
      <c r="S321" s="152"/>
      <c r="T321" s="152"/>
      <c r="U321" s="152"/>
      <c r="V321" s="152"/>
      <c r="W321" s="152"/>
      <c r="X321" s="152"/>
      <c r="Y321" s="152"/>
      <c r="Z321" s="154"/>
      <c r="AA321" s="152"/>
      <c r="AB321" s="154"/>
      <c r="AC321" s="152"/>
      <c r="AD321" s="152"/>
      <c r="AE321" s="152"/>
      <c r="AF321" s="152"/>
      <c r="AG321" s="152"/>
      <c r="AH321" s="152"/>
      <c r="AI321" s="152"/>
      <c r="AJ321" s="152"/>
      <c r="AK321" s="152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</row>
    <row r="322" customFormat="false" ht="15.75" hidden="false" customHeight="true" outlineLevel="0" collapsed="false">
      <c r="A322" s="152"/>
      <c r="B322" s="152"/>
      <c r="C322" s="152"/>
      <c r="D322" s="152"/>
      <c r="E322" s="153"/>
      <c r="F322" s="153"/>
      <c r="G322" s="153"/>
      <c r="H322" s="153"/>
      <c r="I322" s="153"/>
      <c r="J322" s="153"/>
      <c r="K322" s="153"/>
      <c r="L322" s="153"/>
      <c r="M322" s="35"/>
      <c r="N322" s="35"/>
      <c r="O322" s="35"/>
      <c r="P322" s="152"/>
      <c r="Q322" s="152"/>
      <c r="R322" s="152"/>
      <c r="S322" s="152"/>
      <c r="T322" s="152"/>
      <c r="U322" s="152"/>
      <c r="V322" s="152"/>
      <c r="W322" s="152"/>
      <c r="X322" s="152"/>
      <c r="Y322" s="152"/>
      <c r="Z322" s="154"/>
      <c r="AA322" s="152"/>
      <c r="AB322" s="154"/>
      <c r="AC322" s="152"/>
      <c r="AD322" s="152"/>
      <c r="AE322" s="152"/>
      <c r="AF322" s="152"/>
      <c r="AG322" s="152"/>
      <c r="AH322" s="152"/>
      <c r="AI322" s="152"/>
      <c r="AJ322" s="152"/>
      <c r="AK322" s="152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</row>
    <row r="323" customFormat="false" ht="15.75" hidden="false" customHeight="true" outlineLevel="0" collapsed="false">
      <c r="A323" s="152"/>
      <c r="B323" s="152"/>
      <c r="C323" s="152"/>
      <c r="D323" s="152"/>
      <c r="E323" s="153"/>
      <c r="F323" s="153"/>
      <c r="G323" s="153"/>
      <c r="H323" s="153"/>
      <c r="I323" s="153"/>
      <c r="J323" s="153"/>
      <c r="K323" s="153"/>
      <c r="L323" s="153"/>
      <c r="M323" s="35"/>
      <c r="N323" s="35"/>
      <c r="O323" s="35"/>
      <c r="P323" s="152"/>
      <c r="Q323" s="152"/>
      <c r="R323" s="152"/>
      <c r="S323" s="152"/>
      <c r="T323" s="152"/>
      <c r="U323" s="152"/>
      <c r="V323" s="152"/>
      <c r="W323" s="152"/>
      <c r="X323" s="152"/>
      <c r="Y323" s="152"/>
      <c r="Z323" s="154"/>
      <c r="AA323" s="152"/>
      <c r="AB323" s="154"/>
      <c r="AC323" s="152"/>
      <c r="AD323" s="152"/>
      <c r="AE323" s="152"/>
      <c r="AF323" s="152"/>
      <c r="AG323" s="152"/>
      <c r="AH323" s="152"/>
      <c r="AI323" s="152"/>
      <c r="AJ323" s="152"/>
      <c r="AK323" s="152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</row>
    <row r="324" customFormat="false" ht="15.75" hidden="false" customHeight="true" outlineLevel="0" collapsed="false">
      <c r="A324" s="152"/>
      <c r="B324" s="152"/>
      <c r="C324" s="152"/>
      <c r="D324" s="152"/>
      <c r="E324" s="153"/>
      <c r="F324" s="153"/>
      <c r="G324" s="153"/>
      <c r="H324" s="153"/>
      <c r="I324" s="153"/>
      <c r="J324" s="153"/>
      <c r="K324" s="153"/>
      <c r="L324" s="153"/>
      <c r="M324" s="35"/>
      <c r="N324" s="35"/>
      <c r="O324" s="35"/>
      <c r="P324" s="152"/>
      <c r="Q324" s="152"/>
      <c r="R324" s="152"/>
      <c r="S324" s="152"/>
      <c r="T324" s="152"/>
      <c r="U324" s="152"/>
      <c r="V324" s="152"/>
      <c r="W324" s="152"/>
      <c r="X324" s="152"/>
      <c r="Y324" s="152"/>
      <c r="Z324" s="154"/>
      <c r="AA324" s="152"/>
      <c r="AB324" s="154"/>
      <c r="AC324" s="152"/>
      <c r="AD324" s="152"/>
      <c r="AE324" s="152"/>
      <c r="AF324" s="152"/>
      <c r="AG324" s="152"/>
      <c r="AH324" s="152"/>
      <c r="AI324" s="152"/>
      <c r="AJ324" s="152"/>
      <c r="AK324" s="152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</row>
    <row r="325" customFormat="false" ht="15.75" hidden="false" customHeight="true" outlineLevel="0" collapsed="false">
      <c r="A325" s="152"/>
      <c r="B325" s="152"/>
      <c r="C325" s="152"/>
      <c r="D325" s="152"/>
      <c r="E325" s="153"/>
      <c r="F325" s="153"/>
      <c r="G325" s="153"/>
      <c r="H325" s="153"/>
      <c r="I325" s="153"/>
      <c r="J325" s="153"/>
      <c r="K325" s="153"/>
      <c r="L325" s="153"/>
      <c r="M325" s="35"/>
      <c r="N325" s="35"/>
      <c r="O325" s="35"/>
      <c r="P325" s="152"/>
      <c r="Q325" s="152"/>
      <c r="R325" s="152"/>
      <c r="S325" s="152"/>
      <c r="T325" s="152"/>
      <c r="U325" s="152"/>
      <c r="V325" s="152"/>
      <c r="W325" s="152"/>
      <c r="X325" s="152"/>
      <c r="Y325" s="152"/>
      <c r="Z325" s="154"/>
      <c r="AA325" s="152"/>
      <c r="AB325" s="154"/>
      <c r="AC325" s="152"/>
      <c r="AD325" s="152"/>
      <c r="AE325" s="152"/>
      <c r="AF325" s="152"/>
      <c r="AG325" s="152"/>
      <c r="AH325" s="152"/>
      <c r="AI325" s="152"/>
      <c r="AJ325" s="152"/>
      <c r="AK325" s="152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</row>
    <row r="326" customFormat="false" ht="15.75" hidden="false" customHeight="true" outlineLevel="0" collapsed="false">
      <c r="A326" s="152"/>
      <c r="B326" s="152"/>
      <c r="C326" s="152"/>
      <c r="D326" s="152"/>
      <c r="E326" s="153"/>
      <c r="F326" s="153"/>
      <c r="G326" s="153"/>
      <c r="H326" s="153"/>
      <c r="I326" s="153"/>
      <c r="J326" s="153"/>
      <c r="K326" s="153"/>
      <c r="L326" s="153"/>
      <c r="M326" s="35"/>
      <c r="N326" s="35"/>
      <c r="O326" s="35"/>
      <c r="P326" s="152"/>
      <c r="Q326" s="152"/>
      <c r="R326" s="152"/>
      <c r="S326" s="152"/>
      <c r="T326" s="152"/>
      <c r="U326" s="152"/>
      <c r="V326" s="152"/>
      <c r="W326" s="152"/>
      <c r="X326" s="152"/>
      <c r="Y326" s="152"/>
      <c r="Z326" s="154"/>
      <c r="AA326" s="152"/>
      <c r="AB326" s="154"/>
      <c r="AC326" s="152"/>
      <c r="AD326" s="152"/>
      <c r="AE326" s="152"/>
      <c r="AF326" s="152"/>
      <c r="AG326" s="152"/>
      <c r="AH326" s="152"/>
      <c r="AI326" s="152"/>
      <c r="AJ326" s="152"/>
      <c r="AK326" s="152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</row>
    <row r="327" customFormat="false" ht="15.75" hidden="false" customHeight="true" outlineLevel="0" collapsed="false">
      <c r="A327" s="152"/>
      <c r="B327" s="152"/>
      <c r="C327" s="152"/>
      <c r="D327" s="152"/>
      <c r="E327" s="153"/>
      <c r="F327" s="153"/>
      <c r="G327" s="153"/>
      <c r="H327" s="153"/>
      <c r="I327" s="153"/>
      <c r="J327" s="153"/>
      <c r="K327" s="153"/>
      <c r="L327" s="153"/>
      <c r="M327" s="35"/>
      <c r="N327" s="35"/>
      <c r="O327" s="35"/>
      <c r="P327" s="152"/>
      <c r="Q327" s="152"/>
      <c r="R327" s="152"/>
      <c r="S327" s="152"/>
      <c r="T327" s="152"/>
      <c r="U327" s="152"/>
      <c r="V327" s="152"/>
      <c r="W327" s="152"/>
      <c r="X327" s="152"/>
      <c r="Y327" s="152"/>
      <c r="Z327" s="154"/>
      <c r="AA327" s="152"/>
      <c r="AB327" s="154"/>
      <c r="AC327" s="152"/>
      <c r="AD327" s="152"/>
      <c r="AE327" s="152"/>
      <c r="AF327" s="152"/>
      <c r="AG327" s="152"/>
      <c r="AH327" s="152"/>
      <c r="AI327" s="152"/>
      <c r="AJ327" s="152"/>
      <c r="AK327" s="152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</row>
    <row r="328" customFormat="false" ht="15.75" hidden="false" customHeight="true" outlineLevel="0" collapsed="false">
      <c r="A328" s="152"/>
      <c r="B328" s="152"/>
      <c r="C328" s="152"/>
      <c r="D328" s="152"/>
      <c r="E328" s="153"/>
      <c r="F328" s="153"/>
      <c r="G328" s="153"/>
      <c r="H328" s="153"/>
      <c r="I328" s="153"/>
      <c r="J328" s="153"/>
      <c r="K328" s="153"/>
      <c r="L328" s="153"/>
      <c r="M328" s="35"/>
      <c r="N328" s="35"/>
      <c r="O328" s="35"/>
      <c r="P328" s="152"/>
      <c r="Q328" s="152"/>
      <c r="R328" s="152"/>
      <c r="S328" s="152"/>
      <c r="T328" s="152"/>
      <c r="U328" s="152"/>
      <c r="V328" s="152"/>
      <c r="W328" s="152"/>
      <c r="X328" s="152"/>
      <c r="Y328" s="152"/>
      <c r="Z328" s="154"/>
      <c r="AA328" s="152"/>
      <c r="AB328" s="154"/>
      <c r="AC328" s="152"/>
      <c r="AD328" s="152"/>
      <c r="AE328" s="152"/>
      <c r="AF328" s="152"/>
      <c r="AG328" s="152"/>
      <c r="AH328" s="152"/>
      <c r="AI328" s="152"/>
      <c r="AJ328" s="152"/>
      <c r="AK328" s="152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</row>
    <row r="329" customFormat="false" ht="15.75" hidden="false" customHeight="true" outlineLevel="0" collapsed="false">
      <c r="A329" s="152"/>
      <c r="B329" s="152"/>
      <c r="C329" s="152"/>
      <c r="D329" s="152"/>
      <c r="E329" s="153"/>
      <c r="F329" s="153"/>
      <c r="G329" s="153"/>
      <c r="H329" s="153"/>
      <c r="I329" s="153"/>
      <c r="J329" s="153"/>
      <c r="K329" s="153"/>
      <c r="L329" s="153"/>
      <c r="M329" s="35"/>
      <c r="N329" s="35"/>
      <c r="O329" s="35"/>
      <c r="P329" s="152"/>
      <c r="Q329" s="152"/>
      <c r="R329" s="152"/>
      <c r="S329" s="152"/>
      <c r="T329" s="152"/>
      <c r="U329" s="152"/>
      <c r="V329" s="152"/>
      <c r="W329" s="152"/>
      <c r="X329" s="152"/>
      <c r="Y329" s="152"/>
      <c r="Z329" s="154"/>
      <c r="AA329" s="152"/>
      <c r="AB329" s="154"/>
      <c r="AC329" s="152"/>
      <c r="AD329" s="152"/>
      <c r="AE329" s="152"/>
      <c r="AF329" s="152"/>
      <c r="AG329" s="152"/>
      <c r="AH329" s="152"/>
      <c r="AI329" s="152"/>
      <c r="AJ329" s="152"/>
      <c r="AK329" s="152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</row>
    <row r="330" customFormat="false" ht="15.75" hidden="false" customHeight="true" outlineLevel="0" collapsed="false">
      <c r="A330" s="152"/>
      <c r="B330" s="152"/>
      <c r="C330" s="152"/>
      <c r="D330" s="152"/>
      <c r="E330" s="153"/>
      <c r="F330" s="153"/>
      <c r="G330" s="153"/>
      <c r="H330" s="153"/>
      <c r="I330" s="153"/>
      <c r="J330" s="153"/>
      <c r="K330" s="153"/>
      <c r="L330" s="153"/>
      <c r="M330" s="35"/>
      <c r="N330" s="35"/>
      <c r="O330" s="35"/>
      <c r="P330" s="152"/>
      <c r="Q330" s="152"/>
      <c r="R330" s="152"/>
      <c r="S330" s="152"/>
      <c r="T330" s="152"/>
      <c r="U330" s="152"/>
      <c r="V330" s="152"/>
      <c r="W330" s="152"/>
      <c r="X330" s="152"/>
      <c r="Y330" s="152"/>
      <c r="Z330" s="154"/>
      <c r="AA330" s="152"/>
      <c r="AB330" s="154"/>
      <c r="AC330" s="152"/>
      <c r="AD330" s="152"/>
      <c r="AE330" s="152"/>
      <c r="AF330" s="152"/>
      <c r="AG330" s="152"/>
      <c r="AH330" s="152"/>
      <c r="AI330" s="152"/>
      <c r="AJ330" s="152"/>
      <c r="AK330" s="152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</row>
    <row r="331" customFormat="false" ht="15.75" hidden="false" customHeight="true" outlineLevel="0" collapsed="false">
      <c r="A331" s="152"/>
      <c r="B331" s="152"/>
      <c r="C331" s="152"/>
      <c r="D331" s="152"/>
      <c r="E331" s="153"/>
      <c r="F331" s="153"/>
      <c r="G331" s="153"/>
      <c r="H331" s="153"/>
      <c r="I331" s="153"/>
      <c r="J331" s="153"/>
      <c r="K331" s="153"/>
      <c r="L331" s="153"/>
      <c r="M331" s="35"/>
      <c r="N331" s="35"/>
      <c r="O331" s="35"/>
      <c r="P331" s="152"/>
      <c r="Q331" s="152"/>
      <c r="R331" s="152"/>
      <c r="S331" s="152"/>
      <c r="T331" s="152"/>
      <c r="U331" s="152"/>
      <c r="V331" s="152"/>
      <c r="W331" s="152"/>
      <c r="X331" s="152"/>
      <c r="Y331" s="152"/>
      <c r="Z331" s="154"/>
      <c r="AA331" s="152"/>
      <c r="AB331" s="154"/>
      <c r="AC331" s="152"/>
      <c r="AD331" s="152"/>
      <c r="AE331" s="152"/>
      <c r="AF331" s="152"/>
      <c r="AG331" s="152"/>
      <c r="AH331" s="152"/>
      <c r="AI331" s="152"/>
      <c r="AJ331" s="152"/>
      <c r="AK331" s="152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</row>
    <row r="332" customFormat="false" ht="15.75" hidden="false" customHeight="true" outlineLevel="0" collapsed="false">
      <c r="A332" s="152"/>
      <c r="B332" s="152"/>
      <c r="C332" s="152"/>
      <c r="D332" s="152"/>
      <c r="E332" s="153"/>
      <c r="F332" s="153"/>
      <c r="G332" s="153"/>
      <c r="H332" s="153"/>
      <c r="I332" s="153"/>
      <c r="J332" s="153"/>
      <c r="K332" s="153"/>
      <c r="L332" s="153"/>
      <c r="M332" s="35"/>
      <c r="N332" s="35"/>
      <c r="O332" s="35"/>
      <c r="P332" s="152"/>
      <c r="Q332" s="152"/>
      <c r="R332" s="152"/>
      <c r="S332" s="152"/>
      <c r="T332" s="152"/>
      <c r="U332" s="152"/>
      <c r="V332" s="152"/>
      <c r="W332" s="152"/>
      <c r="X332" s="152"/>
      <c r="Y332" s="152"/>
      <c r="Z332" s="154"/>
      <c r="AA332" s="152"/>
      <c r="AB332" s="154"/>
      <c r="AC332" s="152"/>
      <c r="AD332" s="152"/>
      <c r="AE332" s="152"/>
      <c r="AF332" s="152"/>
      <c r="AG332" s="152"/>
      <c r="AH332" s="152"/>
      <c r="AI332" s="152"/>
      <c r="AJ332" s="152"/>
      <c r="AK332" s="152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</row>
    <row r="333" customFormat="false" ht="15.75" hidden="false" customHeight="true" outlineLevel="0" collapsed="false">
      <c r="A333" s="152"/>
      <c r="B333" s="152"/>
      <c r="C333" s="152"/>
      <c r="D333" s="152"/>
      <c r="E333" s="153"/>
      <c r="F333" s="153"/>
      <c r="G333" s="153"/>
      <c r="H333" s="153"/>
      <c r="I333" s="153"/>
      <c r="J333" s="153"/>
      <c r="K333" s="153"/>
      <c r="L333" s="153"/>
      <c r="M333" s="35"/>
      <c r="N333" s="35"/>
      <c r="O333" s="35"/>
      <c r="P333" s="152"/>
      <c r="Q333" s="152"/>
      <c r="R333" s="152"/>
      <c r="S333" s="152"/>
      <c r="T333" s="152"/>
      <c r="U333" s="152"/>
      <c r="V333" s="152"/>
      <c r="W333" s="152"/>
      <c r="X333" s="152"/>
      <c r="Y333" s="152"/>
      <c r="Z333" s="154"/>
      <c r="AA333" s="152"/>
      <c r="AB333" s="154"/>
      <c r="AC333" s="152"/>
      <c r="AD333" s="152"/>
      <c r="AE333" s="152"/>
      <c r="AF333" s="152"/>
      <c r="AG333" s="152"/>
      <c r="AH333" s="152"/>
      <c r="AI333" s="152"/>
      <c r="AJ333" s="152"/>
      <c r="AK333" s="152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</row>
    <row r="334" customFormat="false" ht="15.75" hidden="false" customHeight="true" outlineLevel="0" collapsed="false">
      <c r="A334" s="152"/>
      <c r="B334" s="152"/>
      <c r="C334" s="152"/>
      <c r="D334" s="152"/>
      <c r="E334" s="153"/>
      <c r="F334" s="153"/>
      <c r="G334" s="153"/>
      <c r="H334" s="153"/>
      <c r="I334" s="153"/>
      <c r="J334" s="153"/>
      <c r="K334" s="153"/>
      <c r="L334" s="153"/>
      <c r="M334" s="35"/>
      <c r="N334" s="35"/>
      <c r="O334" s="35"/>
      <c r="P334" s="152"/>
      <c r="Q334" s="152"/>
      <c r="R334" s="152"/>
      <c r="S334" s="152"/>
      <c r="T334" s="152"/>
      <c r="U334" s="152"/>
      <c r="V334" s="152"/>
      <c r="W334" s="152"/>
      <c r="X334" s="152"/>
      <c r="Y334" s="152"/>
      <c r="Z334" s="154"/>
      <c r="AA334" s="152"/>
      <c r="AB334" s="154"/>
      <c r="AC334" s="152"/>
      <c r="AD334" s="152"/>
      <c r="AE334" s="152"/>
      <c r="AF334" s="152"/>
      <c r="AG334" s="152"/>
      <c r="AH334" s="152"/>
      <c r="AI334" s="152"/>
      <c r="AJ334" s="152"/>
      <c r="AK334" s="152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</row>
    <row r="335" customFormat="false" ht="15.75" hidden="false" customHeight="true" outlineLevel="0" collapsed="false">
      <c r="A335" s="152"/>
      <c r="B335" s="152"/>
      <c r="C335" s="152"/>
      <c r="D335" s="152"/>
      <c r="E335" s="153"/>
      <c r="F335" s="153"/>
      <c r="G335" s="153"/>
      <c r="H335" s="153"/>
      <c r="I335" s="153"/>
      <c r="J335" s="153"/>
      <c r="K335" s="153"/>
      <c r="L335" s="153"/>
      <c r="M335" s="35"/>
      <c r="N335" s="35"/>
      <c r="O335" s="35"/>
      <c r="P335" s="152"/>
      <c r="Q335" s="152"/>
      <c r="R335" s="152"/>
      <c r="S335" s="152"/>
      <c r="T335" s="152"/>
      <c r="U335" s="152"/>
      <c r="V335" s="152"/>
      <c r="W335" s="152"/>
      <c r="X335" s="152"/>
      <c r="Y335" s="152"/>
      <c r="Z335" s="154"/>
      <c r="AA335" s="152"/>
      <c r="AB335" s="154"/>
      <c r="AC335" s="152"/>
      <c r="AD335" s="152"/>
      <c r="AE335" s="152"/>
      <c r="AF335" s="152"/>
      <c r="AG335" s="152"/>
      <c r="AH335" s="152"/>
      <c r="AI335" s="152"/>
      <c r="AJ335" s="152"/>
      <c r="AK335" s="152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</row>
    <row r="336" customFormat="false" ht="15.75" hidden="false" customHeight="true" outlineLevel="0" collapsed="false">
      <c r="A336" s="152"/>
      <c r="B336" s="152"/>
      <c r="C336" s="152"/>
      <c r="D336" s="152"/>
      <c r="E336" s="153"/>
      <c r="F336" s="153"/>
      <c r="G336" s="153"/>
      <c r="H336" s="153"/>
      <c r="I336" s="153"/>
      <c r="J336" s="153"/>
      <c r="K336" s="153"/>
      <c r="L336" s="153"/>
      <c r="M336" s="35"/>
      <c r="N336" s="35"/>
      <c r="O336" s="35"/>
      <c r="P336" s="152"/>
      <c r="Q336" s="152"/>
      <c r="R336" s="152"/>
      <c r="S336" s="152"/>
      <c r="T336" s="152"/>
      <c r="U336" s="152"/>
      <c r="V336" s="152"/>
      <c r="W336" s="152"/>
      <c r="X336" s="152"/>
      <c r="Y336" s="152"/>
      <c r="Z336" s="154"/>
      <c r="AA336" s="152"/>
      <c r="AB336" s="154"/>
      <c r="AC336" s="152"/>
      <c r="AD336" s="152"/>
      <c r="AE336" s="152"/>
      <c r="AF336" s="152"/>
      <c r="AG336" s="152"/>
      <c r="AH336" s="152"/>
      <c r="AI336" s="152"/>
      <c r="AJ336" s="152"/>
      <c r="AK336" s="152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</row>
    <row r="337" customFormat="false" ht="15.75" hidden="false" customHeight="true" outlineLevel="0" collapsed="false">
      <c r="A337" s="152"/>
      <c r="B337" s="152"/>
      <c r="C337" s="152"/>
      <c r="D337" s="152"/>
      <c r="E337" s="153"/>
      <c r="F337" s="153"/>
      <c r="G337" s="153"/>
      <c r="H337" s="153"/>
      <c r="I337" s="153"/>
      <c r="J337" s="153"/>
      <c r="K337" s="153"/>
      <c r="L337" s="153"/>
      <c r="M337" s="35"/>
      <c r="N337" s="35"/>
      <c r="O337" s="35"/>
      <c r="P337" s="152"/>
      <c r="Q337" s="152"/>
      <c r="R337" s="152"/>
      <c r="S337" s="152"/>
      <c r="T337" s="152"/>
      <c r="U337" s="152"/>
      <c r="V337" s="152"/>
      <c r="W337" s="152"/>
      <c r="X337" s="152"/>
      <c r="Y337" s="152"/>
      <c r="Z337" s="154"/>
      <c r="AA337" s="152"/>
      <c r="AB337" s="154"/>
      <c r="AC337" s="152"/>
      <c r="AD337" s="152"/>
      <c r="AE337" s="152"/>
      <c r="AF337" s="152"/>
      <c r="AG337" s="152"/>
      <c r="AH337" s="152"/>
      <c r="AI337" s="152"/>
      <c r="AJ337" s="152"/>
      <c r="AK337" s="152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</row>
    <row r="338" customFormat="false" ht="15.75" hidden="false" customHeight="true" outlineLevel="0" collapsed="false">
      <c r="A338" s="152"/>
      <c r="B338" s="152"/>
      <c r="C338" s="152"/>
      <c r="D338" s="152"/>
      <c r="E338" s="153"/>
      <c r="F338" s="153"/>
      <c r="G338" s="153"/>
      <c r="H338" s="153"/>
      <c r="I338" s="153"/>
      <c r="J338" s="153"/>
      <c r="K338" s="153"/>
      <c r="L338" s="153"/>
      <c r="M338" s="35"/>
      <c r="N338" s="35"/>
      <c r="O338" s="35"/>
      <c r="P338" s="152"/>
      <c r="Q338" s="152"/>
      <c r="R338" s="152"/>
      <c r="S338" s="152"/>
      <c r="T338" s="152"/>
      <c r="U338" s="152"/>
      <c r="V338" s="152"/>
      <c r="W338" s="152"/>
      <c r="X338" s="152"/>
      <c r="Y338" s="152"/>
      <c r="Z338" s="154"/>
      <c r="AA338" s="152"/>
      <c r="AB338" s="154"/>
      <c r="AC338" s="152"/>
      <c r="AD338" s="152"/>
      <c r="AE338" s="152"/>
      <c r="AF338" s="152"/>
      <c r="AG338" s="152"/>
      <c r="AH338" s="152"/>
      <c r="AI338" s="152"/>
      <c r="AJ338" s="152"/>
      <c r="AK338" s="152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</row>
    <row r="339" customFormat="false" ht="15.75" hidden="false" customHeight="true" outlineLevel="0" collapsed="false">
      <c r="A339" s="152"/>
      <c r="B339" s="152"/>
      <c r="C339" s="152"/>
      <c r="D339" s="152"/>
      <c r="E339" s="153"/>
      <c r="F339" s="153"/>
      <c r="G339" s="153"/>
      <c r="H339" s="153"/>
      <c r="I339" s="153"/>
      <c r="J339" s="153"/>
      <c r="K339" s="153"/>
      <c r="L339" s="153"/>
      <c r="M339" s="35"/>
      <c r="N339" s="35"/>
      <c r="O339" s="35"/>
      <c r="P339" s="152"/>
      <c r="Q339" s="152"/>
      <c r="R339" s="152"/>
      <c r="S339" s="152"/>
      <c r="T339" s="152"/>
      <c r="U339" s="152"/>
      <c r="V339" s="152"/>
      <c r="W339" s="152"/>
      <c r="X339" s="152"/>
      <c r="Y339" s="152"/>
      <c r="Z339" s="154"/>
      <c r="AA339" s="152"/>
      <c r="AB339" s="154"/>
      <c r="AC339" s="152"/>
      <c r="AD339" s="152"/>
      <c r="AE339" s="152"/>
      <c r="AF339" s="152"/>
      <c r="AG339" s="152"/>
      <c r="AH339" s="152"/>
      <c r="AI339" s="152"/>
      <c r="AJ339" s="152"/>
      <c r="AK339" s="152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</row>
    <row r="340" customFormat="false" ht="15.75" hidden="false" customHeight="true" outlineLevel="0" collapsed="false">
      <c r="A340" s="152"/>
      <c r="B340" s="152"/>
      <c r="C340" s="152"/>
      <c r="D340" s="152"/>
      <c r="E340" s="153"/>
      <c r="F340" s="153"/>
      <c r="G340" s="153"/>
      <c r="H340" s="153"/>
      <c r="I340" s="153"/>
      <c r="J340" s="153"/>
      <c r="K340" s="153"/>
      <c r="L340" s="153"/>
      <c r="M340" s="35"/>
      <c r="N340" s="35"/>
      <c r="O340" s="35"/>
      <c r="P340" s="152"/>
      <c r="Q340" s="152"/>
      <c r="R340" s="152"/>
      <c r="S340" s="152"/>
      <c r="T340" s="152"/>
      <c r="U340" s="152"/>
      <c r="V340" s="152"/>
      <c r="W340" s="152"/>
      <c r="X340" s="152"/>
      <c r="Y340" s="152"/>
      <c r="Z340" s="154"/>
      <c r="AA340" s="152"/>
      <c r="AB340" s="154"/>
      <c r="AC340" s="152"/>
      <c r="AD340" s="152"/>
      <c r="AE340" s="152"/>
      <c r="AF340" s="152"/>
      <c r="AG340" s="152"/>
      <c r="AH340" s="152"/>
      <c r="AI340" s="152"/>
      <c r="AJ340" s="152"/>
      <c r="AK340" s="152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</row>
    <row r="341" customFormat="false" ht="15.75" hidden="false" customHeight="true" outlineLevel="0" collapsed="false">
      <c r="A341" s="152"/>
      <c r="B341" s="152"/>
      <c r="C341" s="152"/>
      <c r="D341" s="152"/>
      <c r="E341" s="153"/>
      <c r="F341" s="153"/>
      <c r="G341" s="153"/>
      <c r="H341" s="153"/>
      <c r="I341" s="153"/>
      <c r="J341" s="153"/>
      <c r="K341" s="153"/>
      <c r="L341" s="153"/>
      <c r="M341" s="35"/>
      <c r="N341" s="35"/>
      <c r="O341" s="35"/>
      <c r="P341" s="152"/>
      <c r="Q341" s="152"/>
      <c r="R341" s="152"/>
      <c r="S341" s="152"/>
      <c r="T341" s="152"/>
      <c r="U341" s="152"/>
      <c r="V341" s="152"/>
      <c r="W341" s="152"/>
      <c r="X341" s="152"/>
      <c r="Y341" s="152"/>
      <c r="Z341" s="154"/>
      <c r="AA341" s="152"/>
      <c r="AB341" s="154"/>
      <c r="AC341" s="152"/>
      <c r="AD341" s="152"/>
      <c r="AE341" s="152"/>
      <c r="AF341" s="152"/>
      <c r="AG341" s="152"/>
      <c r="AH341" s="152"/>
      <c r="AI341" s="152"/>
      <c r="AJ341" s="152"/>
      <c r="AK341" s="152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</row>
    <row r="342" customFormat="false" ht="15.75" hidden="false" customHeight="true" outlineLevel="0" collapsed="false">
      <c r="A342" s="152"/>
      <c r="B342" s="152"/>
      <c r="C342" s="152"/>
      <c r="D342" s="152"/>
      <c r="E342" s="153"/>
      <c r="F342" s="153"/>
      <c r="G342" s="153"/>
      <c r="H342" s="153"/>
      <c r="I342" s="153"/>
      <c r="J342" s="153"/>
      <c r="K342" s="153"/>
      <c r="L342" s="153"/>
      <c r="M342" s="35"/>
      <c r="N342" s="35"/>
      <c r="O342" s="35"/>
      <c r="P342" s="152"/>
      <c r="Q342" s="152"/>
      <c r="R342" s="152"/>
      <c r="S342" s="152"/>
      <c r="T342" s="152"/>
      <c r="U342" s="152"/>
      <c r="V342" s="152"/>
      <c r="W342" s="152"/>
      <c r="X342" s="152"/>
      <c r="Y342" s="152"/>
      <c r="Z342" s="154"/>
      <c r="AA342" s="152"/>
      <c r="AB342" s="154"/>
      <c r="AC342" s="152"/>
      <c r="AD342" s="152"/>
      <c r="AE342" s="152"/>
      <c r="AF342" s="152"/>
      <c r="AG342" s="152"/>
      <c r="AH342" s="152"/>
      <c r="AI342" s="152"/>
      <c r="AJ342" s="152"/>
      <c r="AK342" s="152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</row>
    <row r="343" customFormat="false" ht="15.75" hidden="false" customHeight="true" outlineLevel="0" collapsed="false">
      <c r="A343" s="152"/>
      <c r="B343" s="152"/>
      <c r="C343" s="152"/>
      <c r="D343" s="152"/>
      <c r="E343" s="153"/>
      <c r="F343" s="153"/>
      <c r="G343" s="153"/>
      <c r="H343" s="153"/>
      <c r="I343" s="153"/>
      <c r="J343" s="153"/>
      <c r="K343" s="153"/>
      <c r="L343" s="153"/>
      <c r="M343" s="35"/>
      <c r="N343" s="35"/>
      <c r="O343" s="35"/>
      <c r="P343" s="152"/>
      <c r="Q343" s="152"/>
      <c r="R343" s="152"/>
      <c r="S343" s="152"/>
      <c r="T343" s="152"/>
      <c r="U343" s="152"/>
      <c r="V343" s="152"/>
      <c r="W343" s="152"/>
      <c r="X343" s="152"/>
      <c r="Y343" s="152"/>
      <c r="Z343" s="154"/>
      <c r="AA343" s="152"/>
      <c r="AB343" s="154"/>
      <c r="AC343" s="152"/>
      <c r="AD343" s="152"/>
      <c r="AE343" s="152"/>
      <c r="AF343" s="152"/>
      <c r="AG343" s="152"/>
      <c r="AH343" s="152"/>
      <c r="AI343" s="152"/>
      <c r="AJ343" s="152"/>
      <c r="AK343" s="152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</row>
    <row r="344" customFormat="false" ht="15.75" hidden="false" customHeight="true" outlineLevel="0" collapsed="false">
      <c r="A344" s="152"/>
      <c r="B344" s="152"/>
      <c r="C344" s="152"/>
      <c r="D344" s="152"/>
      <c r="E344" s="153"/>
      <c r="F344" s="153"/>
      <c r="G344" s="153"/>
      <c r="H344" s="153"/>
      <c r="I344" s="153"/>
      <c r="J344" s="153"/>
      <c r="K344" s="153"/>
      <c r="L344" s="153"/>
      <c r="M344" s="35"/>
      <c r="N344" s="35"/>
      <c r="O344" s="35"/>
      <c r="P344" s="152"/>
      <c r="Q344" s="152"/>
      <c r="R344" s="152"/>
      <c r="S344" s="152"/>
      <c r="T344" s="152"/>
      <c r="U344" s="152"/>
      <c r="V344" s="152"/>
      <c r="W344" s="152"/>
      <c r="X344" s="152"/>
      <c r="Y344" s="152"/>
      <c r="Z344" s="154"/>
      <c r="AA344" s="152"/>
      <c r="AB344" s="154"/>
      <c r="AC344" s="152"/>
      <c r="AD344" s="152"/>
      <c r="AE344" s="152"/>
      <c r="AF344" s="152"/>
      <c r="AG344" s="152"/>
      <c r="AH344" s="152"/>
      <c r="AI344" s="152"/>
      <c r="AJ344" s="152"/>
      <c r="AK344" s="152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</row>
    <row r="345" customFormat="false" ht="15.75" hidden="false" customHeight="true" outlineLevel="0" collapsed="false">
      <c r="A345" s="152"/>
      <c r="B345" s="152"/>
      <c r="C345" s="152"/>
      <c r="D345" s="152"/>
      <c r="E345" s="153"/>
      <c r="F345" s="153"/>
      <c r="G345" s="153"/>
      <c r="H345" s="153"/>
      <c r="I345" s="153"/>
      <c r="J345" s="153"/>
      <c r="K345" s="153"/>
      <c r="L345" s="153"/>
      <c r="M345" s="35"/>
      <c r="N345" s="35"/>
      <c r="O345" s="35"/>
      <c r="P345" s="152"/>
      <c r="Q345" s="152"/>
      <c r="R345" s="152"/>
      <c r="S345" s="152"/>
      <c r="T345" s="152"/>
      <c r="U345" s="152"/>
      <c r="V345" s="152"/>
      <c r="W345" s="152"/>
      <c r="X345" s="152"/>
      <c r="Y345" s="152"/>
      <c r="Z345" s="154"/>
      <c r="AA345" s="152"/>
      <c r="AB345" s="154"/>
      <c r="AC345" s="152"/>
      <c r="AD345" s="152"/>
      <c r="AE345" s="152"/>
      <c r="AF345" s="152"/>
      <c r="AG345" s="152"/>
      <c r="AH345" s="152"/>
      <c r="AI345" s="152"/>
      <c r="AJ345" s="152"/>
      <c r="AK345" s="152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</row>
    <row r="346" customFormat="false" ht="15.75" hidden="false" customHeight="true" outlineLevel="0" collapsed="false">
      <c r="A346" s="152"/>
      <c r="B346" s="152"/>
      <c r="C346" s="152"/>
      <c r="D346" s="152"/>
      <c r="E346" s="153"/>
      <c r="F346" s="153"/>
      <c r="G346" s="153"/>
      <c r="H346" s="153"/>
      <c r="I346" s="153"/>
      <c r="J346" s="153"/>
      <c r="K346" s="153"/>
      <c r="L346" s="153"/>
      <c r="M346" s="35"/>
      <c r="N346" s="35"/>
      <c r="O346" s="35"/>
      <c r="P346" s="152"/>
      <c r="Q346" s="152"/>
      <c r="R346" s="152"/>
      <c r="S346" s="152"/>
      <c r="T346" s="152"/>
      <c r="U346" s="152"/>
      <c r="V346" s="152"/>
      <c r="W346" s="152"/>
      <c r="X346" s="152"/>
      <c r="Y346" s="152"/>
      <c r="Z346" s="154"/>
      <c r="AA346" s="152"/>
      <c r="AB346" s="154"/>
      <c r="AC346" s="152"/>
      <c r="AD346" s="152"/>
      <c r="AE346" s="152"/>
      <c r="AF346" s="152"/>
      <c r="AG346" s="152"/>
      <c r="AH346" s="152"/>
      <c r="AI346" s="152"/>
      <c r="AJ346" s="152"/>
      <c r="AK346" s="152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</row>
    <row r="347" customFormat="false" ht="15.75" hidden="false" customHeight="true" outlineLevel="0" collapsed="false">
      <c r="A347" s="152"/>
      <c r="B347" s="152"/>
      <c r="C347" s="152"/>
      <c r="D347" s="152"/>
      <c r="E347" s="153"/>
      <c r="F347" s="153"/>
      <c r="G347" s="153"/>
      <c r="H347" s="153"/>
      <c r="I347" s="153"/>
      <c r="J347" s="153"/>
      <c r="K347" s="153"/>
      <c r="L347" s="153"/>
      <c r="M347" s="35"/>
      <c r="N347" s="35"/>
      <c r="O347" s="35"/>
      <c r="P347" s="152"/>
      <c r="Q347" s="152"/>
      <c r="R347" s="152"/>
      <c r="S347" s="152"/>
      <c r="T347" s="152"/>
      <c r="U347" s="152"/>
      <c r="V347" s="152"/>
      <c r="W347" s="152"/>
      <c r="X347" s="152"/>
      <c r="Y347" s="152"/>
      <c r="Z347" s="154"/>
      <c r="AA347" s="152"/>
      <c r="AB347" s="154"/>
      <c r="AC347" s="152"/>
      <c r="AD347" s="152"/>
      <c r="AE347" s="152"/>
      <c r="AF347" s="152"/>
      <c r="AG347" s="152"/>
      <c r="AH347" s="152"/>
      <c r="AI347" s="152"/>
      <c r="AJ347" s="152"/>
      <c r="AK347" s="152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</row>
    <row r="348" customFormat="false" ht="15.75" hidden="false" customHeight="true" outlineLevel="0" collapsed="false">
      <c r="A348" s="152"/>
      <c r="B348" s="152"/>
      <c r="C348" s="152"/>
      <c r="D348" s="152"/>
      <c r="E348" s="153"/>
      <c r="F348" s="153"/>
      <c r="G348" s="153"/>
      <c r="H348" s="153"/>
      <c r="I348" s="153"/>
      <c r="J348" s="153"/>
      <c r="K348" s="153"/>
      <c r="L348" s="153"/>
      <c r="M348" s="35"/>
      <c r="N348" s="35"/>
      <c r="O348" s="35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4"/>
      <c r="AA348" s="152"/>
      <c r="AB348" s="154"/>
      <c r="AC348" s="152"/>
      <c r="AD348" s="152"/>
      <c r="AE348" s="152"/>
      <c r="AF348" s="152"/>
      <c r="AG348" s="152"/>
      <c r="AH348" s="152"/>
      <c r="AI348" s="152"/>
      <c r="AJ348" s="152"/>
      <c r="AK348" s="152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</row>
    <row r="349" customFormat="false" ht="15.75" hidden="false" customHeight="true" outlineLevel="0" collapsed="false">
      <c r="A349" s="152"/>
      <c r="B349" s="152"/>
      <c r="C349" s="152"/>
      <c r="D349" s="152"/>
      <c r="E349" s="153"/>
      <c r="F349" s="153"/>
      <c r="G349" s="153"/>
      <c r="H349" s="153"/>
      <c r="I349" s="153"/>
      <c r="J349" s="153"/>
      <c r="K349" s="153"/>
      <c r="L349" s="153"/>
      <c r="M349" s="35"/>
      <c r="N349" s="35"/>
      <c r="O349" s="35"/>
      <c r="P349" s="152"/>
      <c r="Q349" s="152"/>
      <c r="R349" s="152"/>
      <c r="S349" s="152"/>
      <c r="T349" s="152"/>
      <c r="U349" s="152"/>
      <c r="V349" s="152"/>
      <c r="W349" s="152"/>
      <c r="X349" s="152"/>
      <c r="Y349" s="152"/>
      <c r="Z349" s="154"/>
      <c r="AA349" s="152"/>
      <c r="AB349" s="154"/>
      <c r="AC349" s="152"/>
      <c r="AD349" s="152"/>
      <c r="AE349" s="152"/>
      <c r="AF349" s="152"/>
      <c r="AG349" s="152"/>
      <c r="AH349" s="152"/>
      <c r="AI349" s="152"/>
      <c r="AJ349" s="152"/>
      <c r="AK349" s="152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</row>
    <row r="350" customFormat="false" ht="15.75" hidden="false" customHeight="true" outlineLevel="0" collapsed="false">
      <c r="A350" s="152"/>
      <c r="B350" s="152"/>
      <c r="C350" s="152"/>
      <c r="D350" s="152"/>
      <c r="E350" s="153"/>
      <c r="F350" s="153"/>
      <c r="G350" s="153"/>
      <c r="H350" s="153"/>
      <c r="I350" s="153"/>
      <c r="J350" s="153"/>
      <c r="K350" s="153"/>
      <c r="L350" s="153"/>
      <c r="M350" s="35"/>
      <c r="N350" s="35"/>
      <c r="O350" s="35"/>
      <c r="P350" s="152"/>
      <c r="Q350" s="152"/>
      <c r="R350" s="152"/>
      <c r="S350" s="152"/>
      <c r="T350" s="152"/>
      <c r="U350" s="152"/>
      <c r="V350" s="152"/>
      <c r="W350" s="152"/>
      <c r="X350" s="152"/>
      <c r="Y350" s="152"/>
      <c r="Z350" s="154"/>
      <c r="AA350" s="152"/>
      <c r="AB350" s="154"/>
      <c r="AC350" s="152"/>
      <c r="AD350" s="152"/>
      <c r="AE350" s="152"/>
      <c r="AF350" s="152"/>
      <c r="AG350" s="152"/>
      <c r="AH350" s="152"/>
      <c r="AI350" s="152"/>
      <c r="AJ350" s="152"/>
      <c r="AK350" s="152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</row>
    <row r="351" customFormat="false" ht="15.75" hidden="false" customHeight="true" outlineLevel="0" collapsed="false">
      <c r="A351" s="152"/>
      <c r="B351" s="152"/>
      <c r="C351" s="152"/>
      <c r="D351" s="152"/>
      <c r="E351" s="153"/>
      <c r="F351" s="153"/>
      <c r="G351" s="153"/>
      <c r="H351" s="153"/>
      <c r="I351" s="153"/>
      <c r="J351" s="153"/>
      <c r="K351" s="153"/>
      <c r="L351" s="153"/>
      <c r="M351" s="35"/>
      <c r="N351" s="35"/>
      <c r="O351" s="35"/>
      <c r="P351" s="152"/>
      <c r="Q351" s="152"/>
      <c r="R351" s="152"/>
      <c r="S351" s="152"/>
      <c r="T351" s="152"/>
      <c r="U351" s="152"/>
      <c r="V351" s="152"/>
      <c r="W351" s="152"/>
      <c r="X351" s="152"/>
      <c r="Y351" s="152"/>
      <c r="Z351" s="154"/>
      <c r="AA351" s="152"/>
      <c r="AB351" s="154"/>
      <c r="AC351" s="152"/>
      <c r="AD351" s="152"/>
      <c r="AE351" s="152"/>
      <c r="AF351" s="152"/>
      <c r="AG351" s="152"/>
      <c r="AH351" s="152"/>
      <c r="AI351" s="152"/>
      <c r="AJ351" s="152"/>
      <c r="AK351" s="152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</row>
    <row r="352" customFormat="false" ht="15.75" hidden="false" customHeight="true" outlineLevel="0" collapsed="false">
      <c r="A352" s="152"/>
      <c r="B352" s="152"/>
      <c r="C352" s="152"/>
      <c r="D352" s="152"/>
      <c r="E352" s="153"/>
      <c r="F352" s="153"/>
      <c r="G352" s="153"/>
      <c r="H352" s="153"/>
      <c r="I352" s="153"/>
      <c r="J352" s="153"/>
      <c r="K352" s="153"/>
      <c r="L352" s="153"/>
      <c r="M352" s="35"/>
      <c r="N352" s="35"/>
      <c r="O352" s="35"/>
      <c r="P352" s="152"/>
      <c r="Q352" s="152"/>
      <c r="R352" s="152"/>
      <c r="S352" s="152"/>
      <c r="T352" s="152"/>
      <c r="U352" s="152"/>
      <c r="V352" s="152"/>
      <c r="W352" s="152"/>
      <c r="X352" s="152"/>
      <c r="Y352" s="152"/>
      <c r="Z352" s="154"/>
      <c r="AA352" s="152"/>
      <c r="AB352" s="154"/>
      <c r="AC352" s="152"/>
      <c r="AD352" s="152"/>
      <c r="AE352" s="152"/>
      <c r="AF352" s="152"/>
      <c r="AG352" s="152"/>
      <c r="AH352" s="152"/>
      <c r="AI352" s="152"/>
      <c r="AJ352" s="152"/>
      <c r="AK352" s="152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</row>
    <row r="353" customFormat="false" ht="15.75" hidden="false" customHeight="true" outlineLevel="0" collapsed="false">
      <c r="A353" s="152"/>
      <c r="B353" s="152"/>
      <c r="C353" s="152"/>
      <c r="D353" s="152"/>
      <c r="E353" s="153"/>
      <c r="F353" s="153"/>
      <c r="G353" s="153"/>
      <c r="H353" s="153"/>
      <c r="I353" s="153"/>
      <c r="J353" s="153"/>
      <c r="K353" s="153"/>
      <c r="L353" s="153"/>
      <c r="M353" s="35"/>
      <c r="N353" s="35"/>
      <c r="O353" s="35"/>
      <c r="P353" s="152"/>
      <c r="Q353" s="152"/>
      <c r="R353" s="152"/>
      <c r="S353" s="152"/>
      <c r="T353" s="152"/>
      <c r="U353" s="152"/>
      <c r="V353" s="152"/>
      <c r="W353" s="152"/>
      <c r="X353" s="152"/>
      <c r="Y353" s="152"/>
      <c r="Z353" s="154"/>
      <c r="AA353" s="152"/>
      <c r="AB353" s="154"/>
      <c r="AC353" s="152"/>
      <c r="AD353" s="152"/>
      <c r="AE353" s="152"/>
      <c r="AF353" s="152"/>
      <c r="AG353" s="152"/>
      <c r="AH353" s="152"/>
      <c r="AI353" s="152"/>
      <c r="AJ353" s="152"/>
      <c r="AK353" s="152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</row>
    <row r="354" customFormat="false" ht="15.75" hidden="false" customHeight="true" outlineLevel="0" collapsed="false">
      <c r="A354" s="152"/>
      <c r="B354" s="152"/>
      <c r="C354" s="152"/>
      <c r="D354" s="152"/>
      <c r="E354" s="153"/>
      <c r="F354" s="153"/>
      <c r="G354" s="153"/>
      <c r="H354" s="153"/>
      <c r="I354" s="153"/>
      <c r="J354" s="153"/>
      <c r="K354" s="153"/>
      <c r="L354" s="153"/>
      <c r="M354" s="35"/>
      <c r="N354" s="35"/>
      <c r="O354" s="35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  <c r="Z354" s="154"/>
      <c r="AA354" s="152"/>
      <c r="AB354" s="154"/>
      <c r="AC354" s="152"/>
      <c r="AD354" s="152"/>
      <c r="AE354" s="152"/>
      <c r="AF354" s="152"/>
      <c r="AG354" s="152"/>
      <c r="AH354" s="152"/>
      <c r="AI354" s="152"/>
      <c r="AJ354" s="152"/>
      <c r="AK354" s="152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</row>
    <row r="355" customFormat="false" ht="15.75" hidden="false" customHeight="true" outlineLevel="0" collapsed="false">
      <c r="A355" s="152"/>
      <c r="B355" s="152"/>
      <c r="C355" s="152"/>
      <c r="D355" s="152"/>
      <c r="E355" s="153"/>
      <c r="F355" s="153"/>
      <c r="G355" s="153"/>
      <c r="H355" s="153"/>
      <c r="I355" s="153"/>
      <c r="J355" s="153"/>
      <c r="K355" s="153"/>
      <c r="L355" s="153"/>
      <c r="M355" s="35"/>
      <c r="N355" s="35"/>
      <c r="O355" s="35"/>
      <c r="P355" s="152"/>
      <c r="Q355" s="152"/>
      <c r="R355" s="152"/>
      <c r="S355" s="152"/>
      <c r="T355" s="152"/>
      <c r="U355" s="152"/>
      <c r="V355" s="152"/>
      <c r="W355" s="152"/>
      <c r="X355" s="152"/>
      <c r="Y355" s="152"/>
      <c r="Z355" s="154"/>
      <c r="AA355" s="152"/>
      <c r="AB355" s="154"/>
      <c r="AC355" s="152"/>
      <c r="AD355" s="152"/>
      <c r="AE355" s="152"/>
      <c r="AF355" s="152"/>
      <c r="AG355" s="152"/>
      <c r="AH355" s="152"/>
      <c r="AI355" s="152"/>
      <c r="AJ355" s="152"/>
      <c r="AK355" s="152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</row>
    <row r="356" customFormat="false" ht="15.75" hidden="false" customHeight="true" outlineLevel="0" collapsed="false">
      <c r="A356" s="152"/>
      <c r="B356" s="152"/>
      <c r="C356" s="152"/>
      <c r="D356" s="152"/>
      <c r="E356" s="153"/>
      <c r="F356" s="153"/>
      <c r="G356" s="153"/>
      <c r="H356" s="153"/>
      <c r="I356" s="153"/>
      <c r="J356" s="153"/>
      <c r="K356" s="153"/>
      <c r="L356" s="153"/>
      <c r="M356" s="35"/>
      <c r="N356" s="35"/>
      <c r="O356" s="35"/>
      <c r="P356" s="152"/>
      <c r="Q356" s="152"/>
      <c r="R356" s="152"/>
      <c r="S356" s="152"/>
      <c r="T356" s="152"/>
      <c r="U356" s="152"/>
      <c r="V356" s="152"/>
      <c r="W356" s="152"/>
      <c r="X356" s="152"/>
      <c r="Y356" s="152"/>
      <c r="Z356" s="154"/>
      <c r="AA356" s="152"/>
      <c r="AB356" s="154"/>
      <c r="AC356" s="152"/>
      <c r="AD356" s="152"/>
      <c r="AE356" s="152"/>
      <c r="AF356" s="152"/>
      <c r="AG356" s="152"/>
      <c r="AH356" s="152"/>
      <c r="AI356" s="152"/>
      <c r="AJ356" s="152"/>
      <c r="AK356" s="152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</row>
    <row r="357" customFormat="false" ht="15.75" hidden="false" customHeight="true" outlineLevel="0" collapsed="false">
      <c r="A357" s="152"/>
      <c r="B357" s="152"/>
      <c r="C357" s="152"/>
      <c r="D357" s="152"/>
      <c r="E357" s="153"/>
      <c r="F357" s="153"/>
      <c r="G357" s="153"/>
      <c r="H357" s="153"/>
      <c r="I357" s="153"/>
      <c r="J357" s="153"/>
      <c r="K357" s="153"/>
      <c r="L357" s="153"/>
      <c r="M357" s="35"/>
      <c r="N357" s="35"/>
      <c r="O357" s="35"/>
      <c r="P357" s="152"/>
      <c r="Q357" s="152"/>
      <c r="R357" s="152"/>
      <c r="S357" s="152"/>
      <c r="T357" s="152"/>
      <c r="U357" s="152"/>
      <c r="V357" s="152"/>
      <c r="W357" s="152"/>
      <c r="X357" s="152"/>
      <c r="Y357" s="152"/>
      <c r="Z357" s="154"/>
      <c r="AA357" s="152"/>
      <c r="AB357" s="154"/>
      <c r="AC357" s="152"/>
      <c r="AD357" s="152"/>
      <c r="AE357" s="152"/>
      <c r="AF357" s="152"/>
      <c r="AG357" s="152"/>
      <c r="AH357" s="152"/>
      <c r="AI357" s="152"/>
      <c r="AJ357" s="152"/>
      <c r="AK357" s="152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</row>
    <row r="358" customFormat="false" ht="15.75" hidden="false" customHeight="true" outlineLevel="0" collapsed="false">
      <c r="A358" s="152"/>
      <c r="B358" s="152"/>
      <c r="C358" s="152"/>
      <c r="D358" s="152"/>
      <c r="E358" s="153"/>
      <c r="F358" s="153"/>
      <c r="G358" s="153"/>
      <c r="H358" s="153"/>
      <c r="I358" s="153"/>
      <c r="J358" s="153"/>
      <c r="K358" s="153"/>
      <c r="L358" s="153"/>
      <c r="M358" s="35"/>
      <c r="N358" s="35"/>
      <c r="O358" s="35"/>
      <c r="P358" s="152"/>
      <c r="Q358" s="152"/>
      <c r="R358" s="152"/>
      <c r="S358" s="152"/>
      <c r="T358" s="152"/>
      <c r="U358" s="152"/>
      <c r="V358" s="152"/>
      <c r="W358" s="152"/>
      <c r="X358" s="152"/>
      <c r="Y358" s="152"/>
      <c r="Z358" s="154"/>
      <c r="AA358" s="152"/>
      <c r="AB358" s="154"/>
      <c r="AC358" s="152"/>
      <c r="AD358" s="152"/>
      <c r="AE358" s="152"/>
      <c r="AF358" s="152"/>
      <c r="AG358" s="152"/>
      <c r="AH358" s="152"/>
      <c r="AI358" s="152"/>
      <c r="AJ358" s="152"/>
      <c r="AK358" s="152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</row>
    <row r="359" customFormat="false" ht="15.75" hidden="false" customHeight="true" outlineLevel="0" collapsed="false">
      <c r="A359" s="152"/>
      <c r="B359" s="152"/>
      <c r="C359" s="152"/>
      <c r="D359" s="152"/>
      <c r="E359" s="153"/>
      <c r="F359" s="153"/>
      <c r="G359" s="153"/>
      <c r="H359" s="153"/>
      <c r="I359" s="153"/>
      <c r="J359" s="153"/>
      <c r="K359" s="153"/>
      <c r="L359" s="153"/>
      <c r="M359" s="35"/>
      <c r="N359" s="35"/>
      <c r="O359" s="35"/>
      <c r="P359" s="152"/>
      <c r="Q359" s="152"/>
      <c r="R359" s="152"/>
      <c r="S359" s="152"/>
      <c r="T359" s="152"/>
      <c r="U359" s="152"/>
      <c r="V359" s="152"/>
      <c r="W359" s="152"/>
      <c r="X359" s="152"/>
      <c r="Y359" s="152"/>
      <c r="Z359" s="154"/>
      <c r="AA359" s="152"/>
      <c r="AB359" s="154"/>
      <c r="AC359" s="152"/>
      <c r="AD359" s="152"/>
      <c r="AE359" s="152"/>
      <c r="AF359" s="152"/>
      <c r="AG359" s="152"/>
      <c r="AH359" s="152"/>
      <c r="AI359" s="152"/>
      <c r="AJ359" s="152"/>
      <c r="AK359" s="152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</row>
    <row r="360" customFormat="false" ht="15.75" hidden="false" customHeight="true" outlineLevel="0" collapsed="false">
      <c r="A360" s="152"/>
      <c r="B360" s="152"/>
      <c r="C360" s="152"/>
      <c r="D360" s="152"/>
      <c r="E360" s="153"/>
      <c r="F360" s="153"/>
      <c r="G360" s="153"/>
      <c r="H360" s="153"/>
      <c r="I360" s="153"/>
      <c r="J360" s="153"/>
      <c r="K360" s="153"/>
      <c r="L360" s="153"/>
      <c r="M360" s="35"/>
      <c r="N360" s="35"/>
      <c r="O360" s="35"/>
      <c r="P360" s="152"/>
      <c r="Q360" s="152"/>
      <c r="R360" s="152"/>
      <c r="S360" s="152"/>
      <c r="T360" s="152"/>
      <c r="U360" s="152"/>
      <c r="V360" s="152"/>
      <c r="W360" s="152"/>
      <c r="X360" s="152"/>
      <c r="Y360" s="152"/>
      <c r="Z360" s="154"/>
      <c r="AA360" s="152"/>
      <c r="AB360" s="154"/>
      <c r="AC360" s="152"/>
      <c r="AD360" s="152"/>
      <c r="AE360" s="152"/>
      <c r="AF360" s="152"/>
      <c r="AG360" s="152"/>
      <c r="AH360" s="152"/>
      <c r="AI360" s="152"/>
      <c r="AJ360" s="152"/>
      <c r="AK360" s="152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</row>
    <row r="361" customFormat="false" ht="15.75" hidden="false" customHeight="true" outlineLevel="0" collapsed="false">
      <c r="A361" s="152"/>
      <c r="B361" s="152"/>
      <c r="C361" s="152"/>
      <c r="D361" s="152"/>
      <c r="E361" s="153"/>
      <c r="F361" s="153"/>
      <c r="G361" s="153"/>
      <c r="H361" s="153"/>
      <c r="I361" s="153"/>
      <c r="J361" s="153"/>
      <c r="K361" s="153"/>
      <c r="L361" s="153"/>
      <c r="M361" s="35"/>
      <c r="N361" s="35"/>
      <c r="O361" s="35"/>
      <c r="P361" s="152"/>
      <c r="Q361" s="152"/>
      <c r="R361" s="152"/>
      <c r="S361" s="152"/>
      <c r="T361" s="152"/>
      <c r="U361" s="152"/>
      <c r="V361" s="152"/>
      <c r="W361" s="152"/>
      <c r="X361" s="152"/>
      <c r="Y361" s="152"/>
      <c r="Z361" s="154"/>
      <c r="AA361" s="152"/>
      <c r="AB361" s="154"/>
      <c r="AC361" s="152"/>
      <c r="AD361" s="152"/>
      <c r="AE361" s="152"/>
      <c r="AF361" s="152"/>
      <c r="AG361" s="152"/>
      <c r="AH361" s="152"/>
      <c r="AI361" s="152"/>
      <c r="AJ361" s="152"/>
      <c r="AK361" s="152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</row>
    <row r="362" customFormat="false" ht="15.75" hidden="false" customHeight="true" outlineLevel="0" collapsed="false">
      <c r="A362" s="152"/>
      <c r="B362" s="152"/>
      <c r="C362" s="152"/>
      <c r="D362" s="152"/>
      <c r="E362" s="153"/>
      <c r="F362" s="153"/>
      <c r="G362" s="153"/>
      <c r="H362" s="153"/>
      <c r="I362" s="153"/>
      <c r="J362" s="153"/>
      <c r="K362" s="153"/>
      <c r="L362" s="153"/>
      <c r="M362" s="35"/>
      <c r="N362" s="35"/>
      <c r="O362" s="35"/>
      <c r="P362" s="152"/>
      <c r="Q362" s="152"/>
      <c r="R362" s="152"/>
      <c r="S362" s="152"/>
      <c r="T362" s="152"/>
      <c r="U362" s="152"/>
      <c r="V362" s="152"/>
      <c r="W362" s="152"/>
      <c r="X362" s="152"/>
      <c r="Y362" s="152"/>
      <c r="Z362" s="154"/>
      <c r="AA362" s="152"/>
      <c r="AB362" s="154"/>
      <c r="AC362" s="152"/>
      <c r="AD362" s="152"/>
      <c r="AE362" s="152"/>
      <c r="AF362" s="152"/>
      <c r="AG362" s="152"/>
      <c r="AH362" s="152"/>
      <c r="AI362" s="152"/>
      <c r="AJ362" s="152"/>
      <c r="AK362" s="152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</row>
    <row r="363" customFormat="false" ht="15.75" hidden="false" customHeight="true" outlineLevel="0" collapsed="false">
      <c r="A363" s="152"/>
      <c r="B363" s="152"/>
      <c r="C363" s="152"/>
      <c r="D363" s="152"/>
      <c r="E363" s="153"/>
      <c r="F363" s="153"/>
      <c r="G363" s="153"/>
      <c r="H363" s="153"/>
      <c r="I363" s="153"/>
      <c r="J363" s="153"/>
      <c r="K363" s="153"/>
      <c r="L363" s="153"/>
      <c r="M363" s="35"/>
      <c r="N363" s="35"/>
      <c r="O363" s="35"/>
      <c r="P363" s="152"/>
      <c r="Q363" s="152"/>
      <c r="R363" s="152"/>
      <c r="S363" s="152"/>
      <c r="T363" s="152"/>
      <c r="U363" s="152"/>
      <c r="V363" s="152"/>
      <c r="W363" s="152"/>
      <c r="X363" s="152"/>
      <c r="Y363" s="152"/>
      <c r="Z363" s="154"/>
      <c r="AA363" s="152"/>
      <c r="AB363" s="154"/>
      <c r="AC363" s="152"/>
      <c r="AD363" s="152"/>
      <c r="AE363" s="152"/>
      <c r="AF363" s="152"/>
      <c r="AG363" s="152"/>
      <c r="AH363" s="152"/>
      <c r="AI363" s="152"/>
      <c r="AJ363" s="152"/>
      <c r="AK363" s="152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</row>
    <row r="364" customFormat="false" ht="15.75" hidden="false" customHeight="true" outlineLevel="0" collapsed="false">
      <c r="A364" s="152"/>
      <c r="B364" s="152"/>
      <c r="C364" s="152"/>
      <c r="D364" s="152"/>
      <c r="E364" s="153"/>
      <c r="F364" s="153"/>
      <c r="G364" s="153"/>
      <c r="H364" s="153"/>
      <c r="I364" s="153"/>
      <c r="J364" s="153"/>
      <c r="K364" s="153"/>
      <c r="L364" s="153"/>
      <c r="M364" s="35"/>
      <c r="N364" s="35"/>
      <c r="O364" s="35"/>
      <c r="P364" s="152"/>
      <c r="Q364" s="152"/>
      <c r="R364" s="152"/>
      <c r="S364" s="152"/>
      <c r="T364" s="152"/>
      <c r="U364" s="152"/>
      <c r="V364" s="152"/>
      <c r="W364" s="152"/>
      <c r="X364" s="152"/>
      <c r="Y364" s="152"/>
      <c r="Z364" s="154"/>
      <c r="AA364" s="152"/>
      <c r="AB364" s="154"/>
      <c r="AC364" s="152"/>
      <c r="AD364" s="152"/>
      <c r="AE364" s="152"/>
      <c r="AF364" s="152"/>
      <c r="AG364" s="152"/>
      <c r="AH364" s="152"/>
      <c r="AI364" s="152"/>
      <c r="AJ364" s="152"/>
      <c r="AK364" s="152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</row>
    <row r="365" customFormat="false" ht="15.75" hidden="false" customHeight="true" outlineLevel="0" collapsed="false">
      <c r="A365" s="152"/>
      <c r="B365" s="152"/>
      <c r="C365" s="152"/>
      <c r="D365" s="152"/>
      <c r="E365" s="153"/>
      <c r="F365" s="153"/>
      <c r="G365" s="153"/>
      <c r="H365" s="153"/>
      <c r="I365" s="153"/>
      <c r="J365" s="153"/>
      <c r="K365" s="153"/>
      <c r="L365" s="153"/>
      <c r="M365" s="35"/>
      <c r="N365" s="35"/>
      <c r="O365" s="35"/>
      <c r="P365" s="152"/>
      <c r="Q365" s="152"/>
      <c r="R365" s="152"/>
      <c r="S365" s="152"/>
      <c r="T365" s="152"/>
      <c r="U365" s="152"/>
      <c r="V365" s="152"/>
      <c r="W365" s="152"/>
      <c r="X365" s="152"/>
      <c r="Y365" s="152"/>
      <c r="Z365" s="154"/>
      <c r="AA365" s="152"/>
      <c r="AB365" s="154"/>
      <c r="AC365" s="152"/>
      <c r="AD365" s="152"/>
      <c r="AE365" s="152"/>
      <c r="AF365" s="152"/>
      <c r="AG365" s="152"/>
      <c r="AH365" s="152"/>
      <c r="AI365" s="152"/>
      <c r="AJ365" s="152"/>
      <c r="AK365" s="152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</row>
    <row r="366" customFormat="false" ht="15.75" hidden="false" customHeight="true" outlineLevel="0" collapsed="false">
      <c r="A366" s="152"/>
      <c r="B366" s="152"/>
      <c r="C366" s="152"/>
      <c r="D366" s="152"/>
      <c r="E366" s="153"/>
      <c r="F366" s="153"/>
      <c r="G366" s="153"/>
      <c r="H366" s="153"/>
      <c r="I366" s="153"/>
      <c r="J366" s="153"/>
      <c r="K366" s="153"/>
      <c r="L366" s="153"/>
      <c r="M366" s="35"/>
      <c r="N366" s="35"/>
      <c r="O366" s="35"/>
      <c r="P366" s="152"/>
      <c r="Q366" s="152"/>
      <c r="R366" s="152"/>
      <c r="S366" s="152"/>
      <c r="T366" s="152"/>
      <c r="U366" s="152"/>
      <c r="V366" s="152"/>
      <c r="W366" s="152"/>
      <c r="X366" s="152"/>
      <c r="Y366" s="152"/>
      <c r="Z366" s="154"/>
      <c r="AA366" s="152"/>
      <c r="AB366" s="154"/>
      <c r="AC366" s="152"/>
      <c r="AD366" s="152"/>
      <c r="AE366" s="152"/>
      <c r="AF366" s="152"/>
      <c r="AG366" s="152"/>
      <c r="AH366" s="152"/>
      <c r="AI366" s="152"/>
      <c r="AJ366" s="152"/>
      <c r="AK366" s="152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</row>
    <row r="367" customFormat="false" ht="15.75" hidden="false" customHeight="true" outlineLevel="0" collapsed="false">
      <c r="A367" s="152"/>
      <c r="B367" s="152"/>
      <c r="C367" s="152"/>
      <c r="D367" s="152"/>
      <c r="E367" s="153"/>
      <c r="F367" s="153"/>
      <c r="G367" s="153"/>
      <c r="H367" s="153"/>
      <c r="I367" s="153"/>
      <c r="J367" s="153"/>
      <c r="K367" s="153"/>
      <c r="L367" s="153"/>
      <c r="M367" s="35"/>
      <c r="N367" s="35"/>
      <c r="O367" s="35"/>
      <c r="P367" s="152"/>
      <c r="Q367" s="152"/>
      <c r="R367" s="152"/>
      <c r="S367" s="152"/>
      <c r="T367" s="152"/>
      <c r="U367" s="152"/>
      <c r="V367" s="152"/>
      <c r="W367" s="152"/>
      <c r="X367" s="152"/>
      <c r="Y367" s="152"/>
      <c r="Z367" s="154"/>
      <c r="AA367" s="152"/>
      <c r="AB367" s="154"/>
      <c r="AC367" s="152"/>
      <c r="AD367" s="152"/>
      <c r="AE367" s="152"/>
      <c r="AF367" s="152"/>
      <c r="AG367" s="152"/>
      <c r="AH367" s="152"/>
      <c r="AI367" s="152"/>
      <c r="AJ367" s="152"/>
      <c r="AK367" s="152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</row>
    <row r="368" customFormat="false" ht="15.75" hidden="false" customHeight="true" outlineLevel="0" collapsed="false">
      <c r="A368" s="152"/>
      <c r="B368" s="152"/>
      <c r="C368" s="152"/>
      <c r="D368" s="152"/>
      <c r="E368" s="153"/>
      <c r="F368" s="153"/>
      <c r="G368" s="153"/>
      <c r="H368" s="153"/>
      <c r="I368" s="153"/>
      <c r="J368" s="153"/>
      <c r="K368" s="153"/>
      <c r="L368" s="153"/>
      <c r="M368" s="35"/>
      <c r="N368" s="35"/>
      <c r="O368" s="35"/>
      <c r="P368" s="152"/>
      <c r="Q368" s="152"/>
      <c r="R368" s="152"/>
      <c r="S368" s="152"/>
      <c r="T368" s="152"/>
      <c r="U368" s="152"/>
      <c r="V368" s="152"/>
      <c r="W368" s="152"/>
      <c r="X368" s="152"/>
      <c r="Y368" s="152"/>
      <c r="Z368" s="154"/>
      <c r="AA368" s="152"/>
      <c r="AB368" s="154"/>
      <c r="AC368" s="152"/>
      <c r="AD368" s="152"/>
      <c r="AE368" s="152"/>
      <c r="AF368" s="152"/>
      <c r="AG368" s="152"/>
      <c r="AH368" s="152"/>
      <c r="AI368" s="152"/>
      <c r="AJ368" s="152"/>
      <c r="AK368" s="152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</row>
    <row r="369" customFormat="false" ht="15.75" hidden="false" customHeight="true" outlineLevel="0" collapsed="false">
      <c r="A369" s="152"/>
      <c r="B369" s="152"/>
      <c r="C369" s="152"/>
      <c r="D369" s="152"/>
      <c r="E369" s="153"/>
      <c r="F369" s="153"/>
      <c r="G369" s="153"/>
      <c r="H369" s="153"/>
      <c r="I369" s="153"/>
      <c r="J369" s="153"/>
      <c r="K369" s="153"/>
      <c r="L369" s="153"/>
      <c r="M369" s="35"/>
      <c r="N369" s="35"/>
      <c r="O369" s="35"/>
      <c r="P369" s="152"/>
      <c r="Q369" s="152"/>
      <c r="R369" s="152"/>
      <c r="S369" s="152"/>
      <c r="T369" s="152"/>
      <c r="U369" s="152"/>
      <c r="V369" s="152"/>
      <c r="W369" s="152"/>
      <c r="X369" s="152"/>
      <c r="Y369" s="152"/>
      <c r="Z369" s="154"/>
      <c r="AA369" s="152"/>
      <c r="AB369" s="154"/>
      <c r="AC369" s="152"/>
      <c r="AD369" s="152"/>
      <c r="AE369" s="152"/>
      <c r="AF369" s="152"/>
      <c r="AG369" s="152"/>
      <c r="AH369" s="152"/>
      <c r="AI369" s="152"/>
      <c r="AJ369" s="152"/>
      <c r="AK369" s="152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</row>
    <row r="370" customFormat="false" ht="15.75" hidden="false" customHeight="true" outlineLevel="0" collapsed="false">
      <c r="A370" s="152"/>
      <c r="B370" s="152"/>
      <c r="C370" s="152"/>
      <c r="D370" s="152"/>
      <c r="E370" s="153"/>
      <c r="F370" s="153"/>
      <c r="G370" s="153"/>
      <c r="H370" s="153"/>
      <c r="I370" s="153"/>
      <c r="J370" s="153"/>
      <c r="K370" s="153"/>
      <c r="L370" s="153"/>
      <c r="M370" s="35"/>
      <c r="N370" s="35"/>
      <c r="O370" s="35"/>
      <c r="P370" s="152"/>
      <c r="Q370" s="152"/>
      <c r="R370" s="152"/>
      <c r="S370" s="152"/>
      <c r="T370" s="152"/>
      <c r="U370" s="152"/>
      <c r="V370" s="152"/>
      <c r="W370" s="152"/>
      <c r="X370" s="152"/>
      <c r="Y370" s="152"/>
      <c r="Z370" s="154"/>
      <c r="AA370" s="152"/>
      <c r="AB370" s="154"/>
      <c r="AC370" s="152"/>
      <c r="AD370" s="152"/>
      <c r="AE370" s="152"/>
      <c r="AF370" s="152"/>
      <c r="AG370" s="152"/>
      <c r="AH370" s="152"/>
      <c r="AI370" s="152"/>
      <c r="AJ370" s="152"/>
      <c r="AK370" s="152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</row>
    <row r="371" customFormat="false" ht="15.75" hidden="false" customHeight="true" outlineLevel="0" collapsed="false">
      <c r="A371" s="152"/>
      <c r="B371" s="152"/>
      <c r="C371" s="152"/>
      <c r="D371" s="152"/>
      <c r="E371" s="153"/>
      <c r="F371" s="153"/>
      <c r="G371" s="153"/>
      <c r="H371" s="153"/>
      <c r="I371" s="153"/>
      <c r="J371" s="153"/>
      <c r="K371" s="153"/>
      <c r="L371" s="153"/>
      <c r="M371" s="35"/>
      <c r="N371" s="35"/>
      <c r="O371" s="35"/>
      <c r="P371" s="152"/>
      <c r="Q371" s="152"/>
      <c r="R371" s="152"/>
      <c r="S371" s="152"/>
      <c r="T371" s="152"/>
      <c r="U371" s="152"/>
      <c r="V371" s="152"/>
      <c r="W371" s="152"/>
      <c r="X371" s="152"/>
      <c r="Y371" s="152"/>
      <c r="Z371" s="154"/>
      <c r="AA371" s="152"/>
      <c r="AB371" s="154"/>
      <c r="AC371" s="152"/>
      <c r="AD371" s="152"/>
      <c r="AE371" s="152"/>
      <c r="AF371" s="152"/>
      <c r="AG371" s="152"/>
      <c r="AH371" s="152"/>
      <c r="AI371" s="152"/>
      <c r="AJ371" s="152"/>
      <c r="AK371" s="152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</row>
    <row r="372" customFormat="false" ht="15.75" hidden="false" customHeight="true" outlineLevel="0" collapsed="false">
      <c r="A372" s="152"/>
      <c r="B372" s="152"/>
      <c r="C372" s="152"/>
      <c r="D372" s="152"/>
      <c r="E372" s="153"/>
      <c r="F372" s="153"/>
      <c r="G372" s="153"/>
      <c r="H372" s="153"/>
      <c r="I372" s="153"/>
      <c r="J372" s="153"/>
      <c r="K372" s="153"/>
      <c r="L372" s="153"/>
      <c r="M372" s="35"/>
      <c r="N372" s="35"/>
      <c r="O372" s="35"/>
      <c r="P372" s="152"/>
      <c r="Q372" s="152"/>
      <c r="R372" s="152"/>
      <c r="S372" s="152"/>
      <c r="T372" s="152"/>
      <c r="U372" s="152"/>
      <c r="V372" s="152"/>
      <c r="W372" s="152"/>
      <c r="X372" s="152"/>
      <c r="Y372" s="152"/>
      <c r="Z372" s="154"/>
      <c r="AA372" s="152"/>
      <c r="AB372" s="154"/>
      <c r="AC372" s="152"/>
      <c r="AD372" s="152"/>
      <c r="AE372" s="152"/>
      <c r="AF372" s="152"/>
      <c r="AG372" s="152"/>
      <c r="AH372" s="152"/>
      <c r="AI372" s="152"/>
      <c r="AJ372" s="152"/>
      <c r="AK372" s="152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</row>
    <row r="373" customFormat="false" ht="15.75" hidden="false" customHeight="true" outlineLevel="0" collapsed="false">
      <c r="A373" s="152"/>
      <c r="B373" s="152"/>
      <c r="C373" s="152"/>
      <c r="D373" s="152"/>
      <c r="E373" s="153"/>
      <c r="F373" s="153"/>
      <c r="G373" s="153"/>
      <c r="H373" s="153"/>
      <c r="I373" s="153"/>
      <c r="J373" s="153"/>
      <c r="K373" s="153"/>
      <c r="L373" s="153"/>
      <c r="M373" s="35"/>
      <c r="N373" s="35"/>
      <c r="O373" s="35"/>
      <c r="P373" s="152"/>
      <c r="Q373" s="152"/>
      <c r="R373" s="152"/>
      <c r="S373" s="152"/>
      <c r="T373" s="152"/>
      <c r="U373" s="152"/>
      <c r="V373" s="152"/>
      <c r="W373" s="152"/>
      <c r="X373" s="152"/>
      <c r="Y373" s="152"/>
      <c r="Z373" s="154"/>
      <c r="AA373" s="152"/>
      <c r="AB373" s="154"/>
      <c r="AC373" s="152"/>
      <c r="AD373" s="152"/>
      <c r="AE373" s="152"/>
      <c r="AF373" s="152"/>
      <c r="AG373" s="152"/>
      <c r="AH373" s="152"/>
      <c r="AI373" s="152"/>
      <c r="AJ373" s="152"/>
      <c r="AK373" s="152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</row>
    <row r="374" customFormat="false" ht="15.75" hidden="false" customHeight="true" outlineLevel="0" collapsed="false">
      <c r="A374" s="152"/>
      <c r="B374" s="152"/>
      <c r="C374" s="152"/>
      <c r="D374" s="152"/>
      <c r="E374" s="153"/>
      <c r="F374" s="153"/>
      <c r="G374" s="153"/>
      <c r="H374" s="153"/>
      <c r="I374" s="153"/>
      <c r="J374" s="153"/>
      <c r="K374" s="153"/>
      <c r="L374" s="153"/>
      <c r="M374" s="35"/>
      <c r="N374" s="35"/>
      <c r="O374" s="35"/>
      <c r="P374" s="152"/>
      <c r="Q374" s="152"/>
      <c r="R374" s="152"/>
      <c r="S374" s="152"/>
      <c r="T374" s="152"/>
      <c r="U374" s="152"/>
      <c r="V374" s="152"/>
      <c r="W374" s="152"/>
      <c r="X374" s="152"/>
      <c r="Y374" s="152"/>
      <c r="Z374" s="154"/>
      <c r="AA374" s="152"/>
      <c r="AB374" s="154"/>
      <c r="AC374" s="152"/>
      <c r="AD374" s="152"/>
      <c r="AE374" s="152"/>
      <c r="AF374" s="152"/>
      <c r="AG374" s="152"/>
      <c r="AH374" s="152"/>
      <c r="AI374" s="152"/>
      <c r="AJ374" s="152"/>
      <c r="AK374" s="152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</row>
    <row r="375" customFormat="false" ht="15.75" hidden="false" customHeight="true" outlineLevel="0" collapsed="false">
      <c r="A375" s="152"/>
      <c r="B375" s="152"/>
      <c r="C375" s="152"/>
      <c r="D375" s="152"/>
      <c r="E375" s="153"/>
      <c r="F375" s="153"/>
      <c r="G375" s="153"/>
      <c r="H375" s="153"/>
      <c r="I375" s="153"/>
      <c r="J375" s="153"/>
      <c r="K375" s="153"/>
      <c r="L375" s="153"/>
      <c r="M375" s="35"/>
      <c r="N375" s="35"/>
      <c r="O375" s="35"/>
      <c r="P375" s="152"/>
      <c r="Q375" s="152"/>
      <c r="R375" s="152"/>
      <c r="S375" s="152"/>
      <c r="T375" s="152"/>
      <c r="U375" s="152"/>
      <c r="V375" s="152"/>
      <c r="W375" s="152"/>
      <c r="X375" s="152"/>
      <c r="Y375" s="152"/>
      <c r="Z375" s="154"/>
      <c r="AA375" s="152"/>
      <c r="AB375" s="154"/>
      <c r="AC375" s="152"/>
      <c r="AD375" s="152"/>
      <c r="AE375" s="152"/>
      <c r="AF375" s="152"/>
      <c r="AG375" s="152"/>
      <c r="AH375" s="152"/>
      <c r="AI375" s="152"/>
      <c r="AJ375" s="152"/>
      <c r="AK375" s="152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</row>
    <row r="376" customFormat="false" ht="15.75" hidden="false" customHeight="true" outlineLevel="0" collapsed="false">
      <c r="A376" s="152"/>
      <c r="B376" s="152"/>
      <c r="C376" s="152"/>
      <c r="D376" s="152"/>
      <c r="E376" s="153"/>
      <c r="F376" s="153"/>
      <c r="G376" s="153"/>
      <c r="H376" s="153"/>
      <c r="I376" s="153"/>
      <c r="J376" s="153"/>
      <c r="K376" s="153"/>
      <c r="L376" s="153"/>
      <c r="M376" s="35"/>
      <c r="N376" s="35"/>
      <c r="O376" s="35"/>
      <c r="P376" s="152"/>
      <c r="Q376" s="152"/>
      <c r="R376" s="152"/>
      <c r="S376" s="152"/>
      <c r="T376" s="152"/>
      <c r="U376" s="152"/>
      <c r="V376" s="152"/>
      <c r="W376" s="152"/>
      <c r="X376" s="152"/>
      <c r="Y376" s="152"/>
      <c r="Z376" s="154"/>
      <c r="AA376" s="152"/>
      <c r="AB376" s="154"/>
      <c r="AC376" s="152"/>
      <c r="AD376" s="152"/>
      <c r="AE376" s="152"/>
      <c r="AF376" s="152"/>
      <c r="AG376" s="152"/>
      <c r="AH376" s="152"/>
      <c r="AI376" s="152"/>
      <c r="AJ376" s="152"/>
      <c r="AK376" s="152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</row>
    <row r="377" customFormat="false" ht="15.75" hidden="false" customHeight="true" outlineLevel="0" collapsed="false">
      <c r="A377" s="152"/>
      <c r="B377" s="152"/>
      <c r="C377" s="152"/>
      <c r="D377" s="152"/>
      <c r="E377" s="153"/>
      <c r="F377" s="153"/>
      <c r="G377" s="153"/>
      <c r="H377" s="153"/>
      <c r="I377" s="153"/>
      <c r="J377" s="153"/>
      <c r="K377" s="153"/>
      <c r="L377" s="153"/>
      <c r="M377" s="35"/>
      <c r="N377" s="35"/>
      <c r="O377" s="35"/>
      <c r="P377" s="152"/>
      <c r="Q377" s="152"/>
      <c r="R377" s="152"/>
      <c r="S377" s="152"/>
      <c r="T377" s="152"/>
      <c r="U377" s="152"/>
      <c r="V377" s="152"/>
      <c r="W377" s="152"/>
      <c r="X377" s="152"/>
      <c r="Y377" s="152"/>
      <c r="Z377" s="154"/>
      <c r="AA377" s="152"/>
      <c r="AB377" s="154"/>
      <c r="AC377" s="152"/>
      <c r="AD377" s="152"/>
      <c r="AE377" s="152"/>
      <c r="AF377" s="152"/>
      <c r="AG377" s="152"/>
      <c r="AH377" s="152"/>
      <c r="AI377" s="152"/>
      <c r="AJ377" s="152"/>
      <c r="AK377" s="152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</row>
    <row r="378" customFormat="false" ht="15.75" hidden="false" customHeight="true" outlineLevel="0" collapsed="false">
      <c r="A378" s="152"/>
      <c r="B378" s="152"/>
      <c r="C378" s="152"/>
      <c r="D378" s="152"/>
      <c r="E378" s="153"/>
      <c r="F378" s="153"/>
      <c r="G378" s="153"/>
      <c r="H378" s="153"/>
      <c r="I378" s="153"/>
      <c r="J378" s="153"/>
      <c r="K378" s="153"/>
      <c r="L378" s="153"/>
      <c r="M378" s="35"/>
      <c r="N378" s="35"/>
      <c r="O378" s="35"/>
      <c r="P378" s="152"/>
      <c r="Q378" s="152"/>
      <c r="R378" s="152"/>
      <c r="S378" s="152"/>
      <c r="T378" s="152"/>
      <c r="U378" s="152"/>
      <c r="V378" s="152"/>
      <c r="W378" s="152"/>
      <c r="X378" s="152"/>
      <c r="Y378" s="152"/>
      <c r="Z378" s="154"/>
      <c r="AA378" s="152"/>
      <c r="AB378" s="154"/>
      <c r="AC378" s="152"/>
      <c r="AD378" s="152"/>
      <c r="AE378" s="152"/>
      <c r="AF378" s="152"/>
      <c r="AG378" s="152"/>
      <c r="AH378" s="152"/>
      <c r="AI378" s="152"/>
      <c r="AJ378" s="152"/>
      <c r="AK378" s="152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</row>
    <row r="379" customFormat="false" ht="15.75" hidden="false" customHeight="true" outlineLevel="0" collapsed="false">
      <c r="A379" s="152"/>
      <c r="B379" s="152"/>
      <c r="C379" s="152"/>
      <c r="D379" s="152"/>
      <c r="E379" s="153"/>
      <c r="F379" s="153"/>
      <c r="G379" s="153"/>
      <c r="H379" s="153"/>
      <c r="I379" s="153"/>
      <c r="J379" s="153"/>
      <c r="K379" s="153"/>
      <c r="L379" s="153"/>
      <c r="M379" s="35"/>
      <c r="N379" s="35"/>
      <c r="O379" s="35"/>
      <c r="P379" s="152"/>
      <c r="Q379" s="152"/>
      <c r="R379" s="152"/>
      <c r="S379" s="152"/>
      <c r="T379" s="152"/>
      <c r="U379" s="152"/>
      <c r="V379" s="152"/>
      <c r="W379" s="152"/>
      <c r="X379" s="152"/>
      <c r="Y379" s="152"/>
      <c r="Z379" s="154"/>
      <c r="AA379" s="152"/>
      <c r="AB379" s="154"/>
      <c r="AC379" s="152"/>
      <c r="AD379" s="152"/>
      <c r="AE379" s="152"/>
      <c r="AF379" s="152"/>
      <c r="AG379" s="152"/>
      <c r="AH379" s="152"/>
      <c r="AI379" s="152"/>
      <c r="AJ379" s="152"/>
      <c r="AK379" s="152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</row>
    <row r="380" customFormat="false" ht="15.75" hidden="false" customHeight="true" outlineLevel="0" collapsed="false">
      <c r="A380" s="152"/>
      <c r="B380" s="152"/>
      <c r="C380" s="152"/>
      <c r="D380" s="152"/>
      <c r="E380" s="153"/>
      <c r="F380" s="153"/>
      <c r="G380" s="153"/>
      <c r="H380" s="153"/>
      <c r="I380" s="153"/>
      <c r="J380" s="153"/>
      <c r="K380" s="153"/>
      <c r="L380" s="153"/>
      <c r="M380" s="35"/>
      <c r="N380" s="35"/>
      <c r="O380" s="35"/>
      <c r="P380" s="152"/>
      <c r="Q380" s="152"/>
      <c r="R380" s="152"/>
      <c r="S380" s="152"/>
      <c r="T380" s="152"/>
      <c r="U380" s="152"/>
      <c r="V380" s="152"/>
      <c r="W380" s="152"/>
      <c r="X380" s="152"/>
      <c r="Y380" s="152"/>
      <c r="Z380" s="154"/>
      <c r="AA380" s="152"/>
      <c r="AB380" s="154"/>
      <c r="AC380" s="152"/>
      <c r="AD380" s="152"/>
      <c r="AE380" s="152"/>
      <c r="AF380" s="152"/>
      <c r="AG380" s="152"/>
      <c r="AH380" s="152"/>
      <c r="AI380" s="152"/>
      <c r="AJ380" s="152"/>
      <c r="AK380" s="152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</row>
    <row r="381" customFormat="false" ht="15.75" hidden="false" customHeight="true" outlineLevel="0" collapsed="false">
      <c r="A381" s="152"/>
      <c r="B381" s="152"/>
      <c r="C381" s="152"/>
      <c r="D381" s="152"/>
      <c r="E381" s="153"/>
      <c r="F381" s="153"/>
      <c r="G381" s="153"/>
      <c r="H381" s="153"/>
      <c r="I381" s="153"/>
      <c r="J381" s="153"/>
      <c r="K381" s="153"/>
      <c r="L381" s="153"/>
      <c r="M381" s="35"/>
      <c r="N381" s="35"/>
      <c r="O381" s="35"/>
      <c r="P381" s="152"/>
      <c r="Q381" s="152"/>
      <c r="R381" s="152"/>
      <c r="S381" s="152"/>
      <c r="T381" s="152"/>
      <c r="U381" s="152"/>
      <c r="V381" s="152"/>
      <c r="W381" s="152"/>
      <c r="X381" s="152"/>
      <c r="Y381" s="152"/>
      <c r="Z381" s="154"/>
      <c r="AA381" s="152"/>
      <c r="AB381" s="154"/>
      <c r="AC381" s="152"/>
      <c r="AD381" s="152"/>
      <c r="AE381" s="152"/>
      <c r="AF381" s="152"/>
      <c r="AG381" s="152"/>
      <c r="AH381" s="152"/>
      <c r="AI381" s="152"/>
      <c r="AJ381" s="152"/>
      <c r="AK381" s="152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</row>
    <row r="382" customFormat="false" ht="15.75" hidden="false" customHeight="true" outlineLevel="0" collapsed="false">
      <c r="A382" s="152"/>
      <c r="B382" s="152"/>
      <c r="C382" s="152"/>
      <c r="D382" s="152"/>
      <c r="E382" s="153"/>
      <c r="F382" s="153"/>
      <c r="G382" s="153"/>
      <c r="H382" s="153"/>
      <c r="I382" s="153"/>
      <c r="J382" s="153"/>
      <c r="K382" s="153"/>
      <c r="L382" s="153"/>
      <c r="M382" s="35"/>
      <c r="N382" s="35"/>
      <c r="O382" s="35"/>
      <c r="P382" s="152"/>
      <c r="Q382" s="152"/>
      <c r="R382" s="152"/>
      <c r="S382" s="152"/>
      <c r="T382" s="152"/>
      <c r="U382" s="152"/>
      <c r="V382" s="152"/>
      <c r="W382" s="152"/>
      <c r="X382" s="152"/>
      <c r="Y382" s="152"/>
      <c r="Z382" s="154"/>
      <c r="AA382" s="152"/>
      <c r="AB382" s="154"/>
      <c r="AC382" s="152"/>
      <c r="AD382" s="152"/>
      <c r="AE382" s="152"/>
      <c r="AF382" s="152"/>
      <c r="AG382" s="152"/>
      <c r="AH382" s="152"/>
      <c r="AI382" s="152"/>
      <c r="AJ382" s="152"/>
      <c r="AK382" s="152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</row>
    <row r="383" customFormat="false" ht="15.75" hidden="false" customHeight="true" outlineLevel="0" collapsed="false">
      <c r="A383" s="152"/>
      <c r="B383" s="152"/>
      <c r="C383" s="152"/>
      <c r="D383" s="152"/>
      <c r="E383" s="153"/>
      <c r="F383" s="153"/>
      <c r="G383" s="153"/>
      <c r="H383" s="153"/>
      <c r="I383" s="153"/>
      <c r="J383" s="153"/>
      <c r="K383" s="153"/>
      <c r="L383" s="153"/>
      <c r="M383" s="35"/>
      <c r="N383" s="35"/>
      <c r="O383" s="35"/>
      <c r="P383" s="152"/>
      <c r="Q383" s="152"/>
      <c r="R383" s="152"/>
      <c r="S383" s="152"/>
      <c r="T383" s="152"/>
      <c r="U383" s="152"/>
      <c r="V383" s="152"/>
      <c r="W383" s="152"/>
      <c r="X383" s="152"/>
      <c r="Y383" s="152"/>
      <c r="Z383" s="154"/>
      <c r="AA383" s="152"/>
      <c r="AB383" s="154"/>
      <c r="AC383" s="152"/>
      <c r="AD383" s="152"/>
      <c r="AE383" s="152"/>
      <c r="AF383" s="152"/>
      <c r="AG383" s="152"/>
      <c r="AH383" s="152"/>
      <c r="AI383" s="152"/>
      <c r="AJ383" s="152"/>
      <c r="AK383" s="152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</row>
    <row r="384" customFormat="false" ht="15.75" hidden="false" customHeight="true" outlineLevel="0" collapsed="false">
      <c r="A384" s="152"/>
      <c r="B384" s="152"/>
      <c r="C384" s="152"/>
      <c r="D384" s="152"/>
      <c r="E384" s="153"/>
      <c r="F384" s="153"/>
      <c r="G384" s="153"/>
      <c r="H384" s="153"/>
      <c r="I384" s="153"/>
      <c r="J384" s="153"/>
      <c r="K384" s="153"/>
      <c r="L384" s="153"/>
      <c r="M384" s="35"/>
      <c r="N384" s="35"/>
      <c r="O384" s="35"/>
      <c r="P384" s="152"/>
      <c r="Q384" s="152"/>
      <c r="R384" s="152"/>
      <c r="S384" s="152"/>
      <c r="T384" s="152"/>
      <c r="U384" s="152"/>
      <c r="V384" s="152"/>
      <c r="W384" s="152"/>
      <c r="X384" s="152"/>
      <c r="Y384" s="152"/>
      <c r="Z384" s="154"/>
      <c r="AA384" s="152"/>
      <c r="AB384" s="154"/>
      <c r="AC384" s="152"/>
      <c r="AD384" s="152"/>
      <c r="AE384" s="152"/>
      <c r="AF384" s="152"/>
      <c r="AG384" s="152"/>
      <c r="AH384" s="152"/>
      <c r="AI384" s="152"/>
      <c r="AJ384" s="152"/>
      <c r="AK384" s="152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</row>
    <row r="385" customFormat="false" ht="15.75" hidden="false" customHeight="true" outlineLevel="0" collapsed="false">
      <c r="A385" s="152"/>
      <c r="B385" s="152"/>
      <c r="C385" s="152"/>
      <c r="D385" s="152"/>
      <c r="E385" s="153"/>
      <c r="F385" s="153"/>
      <c r="G385" s="153"/>
      <c r="H385" s="153"/>
      <c r="I385" s="153"/>
      <c r="J385" s="153"/>
      <c r="K385" s="153"/>
      <c r="L385" s="153"/>
      <c r="M385" s="35"/>
      <c r="N385" s="35"/>
      <c r="O385" s="35"/>
      <c r="P385" s="152"/>
      <c r="Q385" s="152"/>
      <c r="R385" s="152"/>
      <c r="S385" s="152"/>
      <c r="T385" s="152"/>
      <c r="U385" s="152"/>
      <c r="V385" s="152"/>
      <c r="W385" s="152"/>
      <c r="X385" s="152"/>
      <c r="Y385" s="152"/>
      <c r="Z385" s="154"/>
      <c r="AA385" s="152"/>
      <c r="AB385" s="154"/>
      <c r="AC385" s="152"/>
      <c r="AD385" s="152"/>
      <c r="AE385" s="152"/>
      <c r="AF385" s="152"/>
      <c r="AG385" s="152"/>
      <c r="AH385" s="152"/>
      <c r="AI385" s="152"/>
      <c r="AJ385" s="152"/>
      <c r="AK385" s="152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</row>
    <row r="386" customFormat="false" ht="15.75" hidden="false" customHeight="true" outlineLevel="0" collapsed="false">
      <c r="A386" s="152"/>
      <c r="B386" s="152"/>
      <c r="C386" s="152"/>
      <c r="D386" s="152"/>
      <c r="E386" s="153"/>
      <c r="F386" s="153"/>
      <c r="G386" s="153"/>
      <c r="H386" s="153"/>
      <c r="I386" s="153"/>
      <c r="J386" s="153"/>
      <c r="K386" s="153"/>
      <c r="L386" s="153"/>
      <c r="M386" s="35"/>
      <c r="N386" s="35"/>
      <c r="O386" s="35"/>
      <c r="P386" s="152"/>
      <c r="Q386" s="152"/>
      <c r="R386" s="152"/>
      <c r="S386" s="152"/>
      <c r="T386" s="152"/>
      <c r="U386" s="152"/>
      <c r="V386" s="152"/>
      <c r="W386" s="152"/>
      <c r="X386" s="152"/>
      <c r="Y386" s="152"/>
      <c r="Z386" s="154"/>
      <c r="AA386" s="152"/>
      <c r="AB386" s="154"/>
      <c r="AC386" s="152"/>
      <c r="AD386" s="152"/>
      <c r="AE386" s="152"/>
      <c r="AF386" s="152"/>
      <c r="AG386" s="152"/>
      <c r="AH386" s="152"/>
      <c r="AI386" s="152"/>
      <c r="AJ386" s="152"/>
      <c r="AK386" s="152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</row>
    <row r="387" customFormat="false" ht="15.75" hidden="false" customHeight="true" outlineLevel="0" collapsed="false">
      <c r="A387" s="152"/>
      <c r="B387" s="152"/>
      <c r="C387" s="152"/>
      <c r="D387" s="152"/>
      <c r="E387" s="153"/>
      <c r="F387" s="153"/>
      <c r="G387" s="153"/>
      <c r="H387" s="153"/>
      <c r="I387" s="153"/>
      <c r="J387" s="153"/>
      <c r="K387" s="153"/>
      <c r="L387" s="153"/>
      <c r="M387" s="35"/>
      <c r="N387" s="35"/>
      <c r="O387" s="35"/>
      <c r="P387" s="152"/>
      <c r="Q387" s="152"/>
      <c r="R387" s="152"/>
      <c r="S387" s="152"/>
      <c r="T387" s="152"/>
      <c r="U387" s="152"/>
      <c r="V387" s="152"/>
      <c r="W387" s="152"/>
      <c r="X387" s="152"/>
      <c r="Y387" s="152"/>
      <c r="Z387" s="154"/>
      <c r="AA387" s="152"/>
      <c r="AB387" s="154"/>
      <c r="AC387" s="152"/>
      <c r="AD387" s="152"/>
      <c r="AE387" s="152"/>
      <c r="AF387" s="152"/>
      <c r="AG387" s="152"/>
      <c r="AH387" s="152"/>
      <c r="AI387" s="152"/>
      <c r="AJ387" s="152"/>
      <c r="AK387" s="152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</row>
    <row r="388" customFormat="false" ht="15.75" hidden="false" customHeight="true" outlineLevel="0" collapsed="false">
      <c r="A388" s="152"/>
      <c r="B388" s="152"/>
      <c r="C388" s="152"/>
      <c r="D388" s="152"/>
      <c r="E388" s="153"/>
      <c r="F388" s="153"/>
      <c r="G388" s="153"/>
      <c r="H388" s="153"/>
      <c r="I388" s="153"/>
      <c r="J388" s="153"/>
      <c r="K388" s="153"/>
      <c r="L388" s="153"/>
      <c r="M388" s="35"/>
      <c r="N388" s="35"/>
      <c r="O388" s="35"/>
      <c r="P388" s="152"/>
      <c r="Q388" s="152"/>
      <c r="R388" s="152"/>
      <c r="S388" s="152"/>
      <c r="T388" s="152"/>
      <c r="U388" s="152"/>
      <c r="V388" s="152"/>
      <c r="W388" s="152"/>
      <c r="X388" s="152"/>
      <c r="Y388" s="152"/>
      <c r="Z388" s="154"/>
      <c r="AA388" s="152"/>
      <c r="AB388" s="154"/>
      <c r="AC388" s="152"/>
      <c r="AD388" s="152"/>
      <c r="AE388" s="152"/>
      <c r="AF388" s="152"/>
      <c r="AG388" s="152"/>
      <c r="AH388" s="152"/>
      <c r="AI388" s="152"/>
      <c r="AJ388" s="152"/>
      <c r="AK388" s="152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</row>
    <row r="389" customFormat="false" ht="15.75" hidden="false" customHeight="true" outlineLevel="0" collapsed="false">
      <c r="A389" s="152"/>
      <c r="B389" s="152"/>
      <c r="C389" s="152"/>
      <c r="D389" s="152"/>
      <c r="E389" s="153"/>
      <c r="F389" s="153"/>
      <c r="G389" s="153"/>
      <c r="H389" s="153"/>
      <c r="I389" s="153"/>
      <c r="J389" s="153"/>
      <c r="K389" s="153"/>
      <c r="L389" s="153"/>
      <c r="M389" s="35"/>
      <c r="N389" s="35"/>
      <c r="O389" s="35"/>
      <c r="P389" s="152"/>
      <c r="Q389" s="152"/>
      <c r="R389" s="152"/>
      <c r="S389" s="152"/>
      <c r="T389" s="152"/>
      <c r="U389" s="152"/>
      <c r="V389" s="152"/>
      <c r="W389" s="152"/>
      <c r="X389" s="152"/>
      <c r="Y389" s="152"/>
      <c r="Z389" s="154"/>
      <c r="AA389" s="152"/>
      <c r="AB389" s="154"/>
      <c r="AC389" s="152"/>
      <c r="AD389" s="152"/>
      <c r="AE389" s="152"/>
      <c r="AF389" s="152"/>
      <c r="AG389" s="152"/>
      <c r="AH389" s="152"/>
      <c r="AI389" s="152"/>
      <c r="AJ389" s="152"/>
      <c r="AK389" s="152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</row>
    <row r="390" customFormat="false" ht="15.75" hidden="false" customHeight="true" outlineLevel="0" collapsed="false">
      <c r="A390" s="152"/>
      <c r="B390" s="152"/>
      <c r="C390" s="152"/>
      <c r="D390" s="152"/>
      <c r="E390" s="153"/>
      <c r="F390" s="153"/>
      <c r="G390" s="153"/>
      <c r="H390" s="153"/>
      <c r="I390" s="153"/>
      <c r="J390" s="153"/>
      <c r="K390" s="153"/>
      <c r="L390" s="153"/>
      <c r="M390" s="35"/>
      <c r="N390" s="35"/>
      <c r="O390" s="35"/>
      <c r="P390" s="152"/>
      <c r="Q390" s="152"/>
      <c r="R390" s="152"/>
      <c r="S390" s="152"/>
      <c r="T390" s="152"/>
      <c r="U390" s="152"/>
      <c r="V390" s="152"/>
      <c r="W390" s="152"/>
      <c r="X390" s="152"/>
      <c r="Y390" s="152"/>
      <c r="Z390" s="154"/>
      <c r="AA390" s="152"/>
      <c r="AB390" s="154"/>
      <c r="AC390" s="152"/>
      <c r="AD390" s="152"/>
      <c r="AE390" s="152"/>
      <c r="AF390" s="152"/>
      <c r="AG390" s="152"/>
      <c r="AH390" s="152"/>
      <c r="AI390" s="152"/>
      <c r="AJ390" s="152"/>
      <c r="AK390" s="152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</row>
    <row r="391" customFormat="false" ht="15.75" hidden="false" customHeight="true" outlineLevel="0" collapsed="false">
      <c r="A391" s="152"/>
      <c r="B391" s="152"/>
      <c r="C391" s="152"/>
      <c r="D391" s="152"/>
      <c r="E391" s="153"/>
      <c r="F391" s="153"/>
      <c r="G391" s="153"/>
      <c r="H391" s="153"/>
      <c r="I391" s="153"/>
      <c r="J391" s="153"/>
      <c r="K391" s="153"/>
      <c r="L391" s="153"/>
      <c r="M391" s="35"/>
      <c r="N391" s="35"/>
      <c r="O391" s="35"/>
      <c r="P391" s="152"/>
      <c r="Q391" s="152"/>
      <c r="R391" s="152"/>
      <c r="S391" s="152"/>
      <c r="T391" s="152"/>
      <c r="U391" s="152"/>
      <c r="V391" s="152"/>
      <c r="W391" s="152"/>
      <c r="X391" s="152"/>
      <c r="Y391" s="152"/>
      <c r="Z391" s="154"/>
      <c r="AA391" s="152"/>
      <c r="AB391" s="154"/>
      <c r="AC391" s="152"/>
      <c r="AD391" s="152"/>
      <c r="AE391" s="152"/>
      <c r="AF391" s="152"/>
      <c r="AG391" s="152"/>
      <c r="AH391" s="152"/>
      <c r="AI391" s="152"/>
      <c r="AJ391" s="152"/>
      <c r="AK391" s="152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</row>
    <row r="392" customFormat="false" ht="15.75" hidden="false" customHeight="true" outlineLevel="0" collapsed="false">
      <c r="A392" s="152"/>
      <c r="B392" s="152"/>
      <c r="C392" s="152"/>
      <c r="D392" s="152"/>
      <c r="E392" s="153"/>
      <c r="F392" s="153"/>
      <c r="G392" s="153"/>
      <c r="H392" s="153"/>
      <c r="I392" s="153"/>
      <c r="J392" s="153"/>
      <c r="K392" s="153"/>
      <c r="L392" s="153"/>
      <c r="M392" s="35"/>
      <c r="N392" s="35"/>
      <c r="O392" s="35"/>
      <c r="P392" s="152"/>
      <c r="Q392" s="152"/>
      <c r="R392" s="152"/>
      <c r="S392" s="152"/>
      <c r="T392" s="152"/>
      <c r="U392" s="152"/>
      <c r="V392" s="152"/>
      <c r="W392" s="152"/>
      <c r="X392" s="152"/>
      <c r="Y392" s="152"/>
      <c r="Z392" s="154"/>
      <c r="AA392" s="152"/>
      <c r="AB392" s="154"/>
      <c r="AC392" s="152"/>
      <c r="AD392" s="152"/>
      <c r="AE392" s="152"/>
      <c r="AF392" s="152"/>
      <c r="AG392" s="152"/>
      <c r="AH392" s="152"/>
      <c r="AI392" s="152"/>
      <c r="AJ392" s="152"/>
      <c r="AK392" s="152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</row>
    <row r="393" customFormat="false" ht="15.75" hidden="false" customHeight="true" outlineLevel="0" collapsed="false">
      <c r="A393" s="152"/>
      <c r="B393" s="152"/>
      <c r="C393" s="152"/>
      <c r="D393" s="152"/>
      <c r="E393" s="153"/>
      <c r="F393" s="153"/>
      <c r="G393" s="153"/>
      <c r="H393" s="153"/>
      <c r="I393" s="153"/>
      <c r="J393" s="153"/>
      <c r="K393" s="153"/>
      <c r="L393" s="153"/>
      <c r="M393" s="35"/>
      <c r="N393" s="35"/>
      <c r="O393" s="35"/>
      <c r="P393" s="152"/>
      <c r="Q393" s="152"/>
      <c r="R393" s="152"/>
      <c r="S393" s="152"/>
      <c r="T393" s="152"/>
      <c r="U393" s="152"/>
      <c r="V393" s="152"/>
      <c r="W393" s="152"/>
      <c r="X393" s="152"/>
      <c r="Y393" s="152"/>
      <c r="Z393" s="154"/>
      <c r="AA393" s="152"/>
      <c r="AB393" s="154"/>
      <c r="AC393" s="152"/>
      <c r="AD393" s="152"/>
      <c r="AE393" s="152"/>
      <c r="AF393" s="152"/>
      <c r="AG393" s="152"/>
      <c r="AH393" s="152"/>
      <c r="AI393" s="152"/>
      <c r="AJ393" s="152"/>
      <c r="AK393" s="152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</row>
    <row r="394" customFormat="false" ht="15.75" hidden="false" customHeight="true" outlineLevel="0" collapsed="false">
      <c r="A394" s="152"/>
      <c r="B394" s="152"/>
      <c r="C394" s="152"/>
      <c r="D394" s="152"/>
      <c r="E394" s="153"/>
      <c r="F394" s="153"/>
      <c r="G394" s="153"/>
      <c r="H394" s="153"/>
      <c r="I394" s="153"/>
      <c r="J394" s="153"/>
      <c r="K394" s="153"/>
      <c r="L394" s="153"/>
      <c r="M394" s="35"/>
      <c r="N394" s="35"/>
      <c r="O394" s="35"/>
      <c r="P394" s="152"/>
      <c r="Q394" s="152"/>
      <c r="R394" s="152"/>
      <c r="S394" s="152"/>
      <c r="T394" s="152"/>
      <c r="U394" s="152"/>
      <c r="V394" s="152"/>
      <c r="W394" s="152"/>
      <c r="X394" s="152"/>
      <c r="Y394" s="152"/>
      <c r="Z394" s="154"/>
      <c r="AA394" s="152"/>
      <c r="AB394" s="154"/>
      <c r="AC394" s="152"/>
      <c r="AD394" s="152"/>
      <c r="AE394" s="152"/>
      <c r="AF394" s="152"/>
      <c r="AG394" s="152"/>
      <c r="AH394" s="152"/>
      <c r="AI394" s="152"/>
      <c r="AJ394" s="152"/>
      <c r="AK394" s="152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</row>
    <row r="395" customFormat="false" ht="15.75" hidden="false" customHeight="true" outlineLevel="0" collapsed="false">
      <c r="A395" s="152"/>
      <c r="B395" s="152"/>
      <c r="C395" s="152"/>
      <c r="D395" s="152"/>
      <c r="E395" s="153"/>
      <c r="F395" s="153"/>
      <c r="G395" s="153"/>
      <c r="H395" s="153"/>
      <c r="I395" s="153"/>
      <c r="J395" s="153"/>
      <c r="K395" s="153"/>
      <c r="L395" s="153"/>
      <c r="M395" s="35"/>
      <c r="N395" s="35"/>
      <c r="O395" s="35"/>
      <c r="P395" s="152"/>
      <c r="Q395" s="152"/>
      <c r="R395" s="152"/>
      <c r="S395" s="152"/>
      <c r="T395" s="152"/>
      <c r="U395" s="152"/>
      <c r="V395" s="152"/>
      <c r="W395" s="152"/>
      <c r="X395" s="152"/>
      <c r="Y395" s="152"/>
      <c r="Z395" s="154"/>
      <c r="AA395" s="152"/>
      <c r="AB395" s="154"/>
      <c r="AC395" s="152"/>
      <c r="AD395" s="152"/>
      <c r="AE395" s="152"/>
      <c r="AF395" s="152"/>
      <c r="AG395" s="152"/>
      <c r="AH395" s="152"/>
      <c r="AI395" s="152"/>
      <c r="AJ395" s="152"/>
      <c r="AK395" s="152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</row>
    <row r="396" customFormat="false" ht="15.75" hidden="false" customHeight="true" outlineLevel="0" collapsed="false">
      <c r="A396" s="152"/>
      <c r="B396" s="152"/>
      <c r="C396" s="152"/>
      <c r="D396" s="152"/>
      <c r="E396" s="153"/>
      <c r="F396" s="153"/>
      <c r="G396" s="153"/>
      <c r="H396" s="153"/>
      <c r="I396" s="153"/>
      <c r="J396" s="153"/>
      <c r="K396" s="153"/>
      <c r="L396" s="153"/>
      <c r="M396" s="35"/>
      <c r="N396" s="35"/>
      <c r="O396" s="35"/>
      <c r="P396" s="152"/>
      <c r="Q396" s="152"/>
      <c r="R396" s="152"/>
      <c r="S396" s="152"/>
      <c r="T396" s="152"/>
      <c r="U396" s="152"/>
      <c r="V396" s="152"/>
      <c r="W396" s="152"/>
      <c r="X396" s="152"/>
      <c r="Y396" s="152"/>
      <c r="Z396" s="154"/>
      <c r="AA396" s="152"/>
      <c r="AB396" s="154"/>
      <c r="AC396" s="152"/>
      <c r="AD396" s="152"/>
      <c r="AE396" s="152"/>
      <c r="AF396" s="152"/>
      <c r="AG396" s="152"/>
      <c r="AH396" s="152"/>
      <c r="AI396" s="152"/>
      <c r="AJ396" s="152"/>
      <c r="AK396" s="152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</row>
    <row r="397" customFormat="false" ht="15.75" hidden="false" customHeight="true" outlineLevel="0" collapsed="false">
      <c r="A397" s="152"/>
      <c r="B397" s="152"/>
      <c r="C397" s="152"/>
      <c r="D397" s="152"/>
      <c r="E397" s="153"/>
      <c r="F397" s="153"/>
      <c r="G397" s="153"/>
      <c r="H397" s="153"/>
      <c r="I397" s="153"/>
      <c r="J397" s="153"/>
      <c r="K397" s="153"/>
      <c r="L397" s="153"/>
      <c r="M397" s="35"/>
      <c r="N397" s="35"/>
      <c r="O397" s="35"/>
      <c r="P397" s="152"/>
      <c r="Q397" s="152"/>
      <c r="R397" s="152"/>
      <c r="S397" s="152"/>
      <c r="T397" s="152"/>
      <c r="U397" s="152"/>
      <c r="V397" s="152"/>
      <c r="W397" s="152"/>
      <c r="X397" s="152"/>
      <c r="Y397" s="152"/>
      <c r="Z397" s="154"/>
      <c r="AA397" s="152"/>
      <c r="AB397" s="154"/>
      <c r="AC397" s="152"/>
      <c r="AD397" s="152"/>
      <c r="AE397" s="152"/>
      <c r="AF397" s="152"/>
      <c r="AG397" s="152"/>
      <c r="AH397" s="152"/>
      <c r="AI397" s="152"/>
      <c r="AJ397" s="152"/>
      <c r="AK397" s="152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</row>
    <row r="398" customFormat="false" ht="15.75" hidden="false" customHeight="true" outlineLevel="0" collapsed="false">
      <c r="A398" s="152"/>
      <c r="B398" s="152"/>
      <c r="C398" s="152"/>
      <c r="D398" s="152"/>
      <c r="E398" s="153"/>
      <c r="F398" s="153"/>
      <c r="G398" s="153"/>
      <c r="H398" s="153"/>
      <c r="I398" s="153"/>
      <c r="J398" s="153"/>
      <c r="K398" s="153"/>
      <c r="L398" s="153"/>
      <c r="M398" s="35"/>
      <c r="N398" s="35"/>
      <c r="O398" s="35"/>
      <c r="P398" s="152"/>
      <c r="Q398" s="152"/>
      <c r="R398" s="152"/>
      <c r="S398" s="152"/>
      <c r="T398" s="152"/>
      <c r="U398" s="152"/>
      <c r="V398" s="152"/>
      <c r="W398" s="152"/>
      <c r="X398" s="152"/>
      <c r="Y398" s="152"/>
      <c r="Z398" s="154"/>
      <c r="AA398" s="152"/>
      <c r="AB398" s="154"/>
      <c r="AC398" s="152"/>
      <c r="AD398" s="152"/>
      <c r="AE398" s="152"/>
      <c r="AF398" s="152"/>
      <c r="AG398" s="152"/>
      <c r="AH398" s="152"/>
      <c r="AI398" s="152"/>
      <c r="AJ398" s="152"/>
      <c r="AK398" s="152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</row>
    <row r="399" customFormat="false" ht="15.75" hidden="false" customHeight="true" outlineLevel="0" collapsed="false">
      <c r="A399" s="152"/>
      <c r="B399" s="152"/>
      <c r="C399" s="152"/>
      <c r="D399" s="152"/>
      <c r="E399" s="153"/>
      <c r="F399" s="153"/>
      <c r="G399" s="153"/>
      <c r="H399" s="153"/>
      <c r="I399" s="153"/>
      <c r="J399" s="153"/>
      <c r="K399" s="153"/>
      <c r="L399" s="153"/>
      <c r="M399" s="35"/>
      <c r="N399" s="35"/>
      <c r="O399" s="35"/>
      <c r="P399" s="152"/>
      <c r="Q399" s="152"/>
      <c r="R399" s="152"/>
      <c r="S399" s="152"/>
      <c r="T399" s="152"/>
      <c r="U399" s="152"/>
      <c r="V399" s="152"/>
      <c r="W399" s="152"/>
      <c r="X399" s="152"/>
      <c r="Y399" s="152"/>
      <c r="Z399" s="154"/>
      <c r="AA399" s="152"/>
      <c r="AB399" s="154"/>
      <c r="AC399" s="152"/>
      <c r="AD399" s="152"/>
      <c r="AE399" s="152"/>
      <c r="AF399" s="152"/>
      <c r="AG399" s="152"/>
      <c r="AH399" s="152"/>
      <c r="AI399" s="152"/>
      <c r="AJ399" s="152"/>
      <c r="AK399" s="152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</row>
    <row r="400" customFormat="false" ht="15.75" hidden="false" customHeight="true" outlineLevel="0" collapsed="false">
      <c r="A400" s="152"/>
      <c r="B400" s="152"/>
      <c r="C400" s="152"/>
      <c r="D400" s="152"/>
      <c r="E400" s="153"/>
      <c r="F400" s="153"/>
      <c r="G400" s="153"/>
      <c r="H400" s="153"/>
      <c r="I400" s="153"/>
      <c r="J400" s="153"/>
      <c r="K400" s="153"/>
      <c r="L400" s="153"/>
      <c r="M400" s="35"/>
      <c r="N400" s="35"/>
      <c r="O400" s="35"/>
      <c r="P400" s="152"/>
      <c r="Q400" s="152"/>
      <c r="R400" s="152"/>
      <c r="S400" s="152"/>
      <c r="T400" s="152"/>
      <c r="U400" s="152"/>
      <c r="V400" s="152"/>
      <c r="W400" s="152"/>
      <c r="X400" s="152"/>
      <c r="Y400" s="152"/>
      <c r="Z400" s="154"/>
      <c r="AA400" s="152"/>
      <c r="AB400" s="154"/>
      <c r="AC400" s="152"/>
      <c r="AD400" s="152"/>
      <c r="AE400" s="152"/>
      <c r="AF400" s="152"/>
      <c r="AG400" s="152"/>
      <c r="AH400" s="152"/>
      <c r="AI400" s="152"/>
      <c r="AJ400" s="152"/>
      <c r="AK400" s="152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</row>
    <row r="401" customFormat="false" ht="15.75" hidden="false" customHeight="true" outlineLevel="0" collapsed="false">
      <c r="A401" s="152"/>
      <c r="B401" s="152"/>
      <c r="C401" s="152"/>
      <c r="D401" s="152"/>
      <c r="E401" s="153"/>
      <c r="F401" s="153"/>
      <c r="G401" s="153"/>
      <c r="H401" s="153"/>
      <c r="I401" s="153"/>
      <c r="J401" s="153"/>
      <c r="K401" s="153"/>
      <c r="L401" s="153"/>
      <c r="M401" s="35"/>
      <c r="N401" s="35"/>
      <c r="O401" s="35"/>
      <c r="P401" s="152"/>
      <c r="Q401" s="152"/>
      <c r="R401" s="152"/>
      <c r="S401" s="152"/>
      <c r="T401" s="152"/>
      <c r="U401" s="152"/>
      <c r="V401" s="152"/>
      <c r="W401" s="152"/>
      <c r="X401" s="152"/>
      <c r="Y401" s="152"/>
      <c r="Z401" s="154"/>
      <c r="AA401" s="152"/>
      <c r="AB401" s="154"/>
      <c r="AC401" s="152"/>
      <c r="AD401" s="152"/>
      <c r="AE401" s="152"/>
      <c r="AF401" s="152"/>
      <c r="AG401" s="152"/>
      <c r="AH401" s="152"/>
      <c r="AI401" s="152"/>
      <c r="AJ401" s="152"/>
      <c r="AK401" s="152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</row>
    <row r="402" customFormat="false" ht="15.75" hidden="false" customHeight="true" outlineLevel="0" collapsed="false">
      <c r="A402" s="152"/>
      <c r="B402" s="152"/>
      <c r="C402" s="152"/>
      <c r="D402" s="152"/>
      <c r="E402" s="153"/>
      <c r="F402" s="153"/>
      <c r="G402" s="153"/>
      <c r="H402" s="153"/>
      <c r="I402" s="153"/>
      <c r="J402" s="153"/>
      <c r="K402" s="153"/>
      <c r="L402" s="153"/>
      <c r="M402" s="35"/>
      <c r="N402" s="35"/>
      <c r="O402" s="35"/>
      <c r="P402" s="152"/>
      <c r="Q402" s="152"/>
      <c r="R402" s="152"/>
      <c r="S402" s="152"/>
      <c r="T402" s="152"/>
      <c r="U402" s="152"/>
      <c r="V402" s="152"/>
      <c r="W402" s="152"/>
      <c r="X402" s="152"/>
      <c r="Y402" s="152"/>
      <c r="Z402" s="154"/>
      <c r="AA402" s="152"/>
      <c r="AB402" s="154"/>
      <c r="AC402" s="152"/>
      <c r="AD402" s="152"/>
      <c r="AE402" s="152"/>
      <c r="AF402" s="152"/>
      <c r="AG402" s="152"/>
      <c r="AH402" s="152"/>
      <c r="AI402" s="152"/>
      <c r="AJ402" s="152"/>
      <c r="AK402" s="152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</row>
    <row r="403" customFormat="false" ht="15.75" hidden="false" customHeight="true" outlineLevel="0" collapsed="false">
      <c r="A403" s="152"/>
      <c r="B403" s="152"/>
      <c r="C403" s="152"/>
      <c r="D403" s="152"/>
      <c r="E403" s="153"/>
      <c r="F403" s="153"/>
      <c r="G403" s="153"/>
      <c r="H403" s="153"/>
      <c r="I403" s="153"/>
      <c r="J403" s="153"/>
      <c r="K403" s="153"/>
      <c r="L403" s="153"/>
      <c r="M403" s="35"/>
      <c r="N403" s="35"/>
      <c r="O403" s="35"/>
      <c r="P403" s="152"/>
      <c r="Q403" s="152"/>
      <c r="R403" s="152"/>
      <c r="S403" s="152"/>
      <c r="T403" s="152"/>
      <c r="U403" s="152"/>
      <c r="V403" s="152"/>
      <c r="W403" s="152"/>
      <c r="X403" s="152"/>
      <c r="Y403" s="152"/>
      <c r="Z403" s="154"/>
      <c r="AA403" s="152"/>
      <c r="AB403" s="154"/>
      <c r="AC403" s="152"/>
      <c r="AD403" s="152"/>
      <c r="AE403" s="152"/>
      <c r="AF403" s="152"/>
      <c r="AG403" s="152"/>
      <c r="AH403" s="152"/>
      <c r="AI403" s="152"/>
      <c r="AJ403" s="152"/>
      <c r="AK403" s="152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</row>
    <row r="404" customFormat="false" ht="15.75" hidden="false" customHeight="true" outlineLevel="0" collapsed="false">
      <c r="A404" s="152"/>
      <c r="B404" s="152"/>
      <c r="C404" s="152"/>
      <c r="D404" s="152"/>
      <c r="E404" s="153"/>
      <c r="F404" s="153"/>
      <c r="G404" s="153"/>
      <c r="H404" s="153"/>
      <c r="I404" s="153"/>
      <c r="J404" s="153"/>
      <c r="K404" s="153"/>
      <c r="L404" s="153"/>
      <c r="M404" s="35"/>
      <c r="N404" s="35"/>
      <c r="O404" s="35"/>
      <c r="P404" s="152"/>
      <c r="Q404" s="152"/>
      <c r="R404" s="152"/>
      <c r="S404" s="152"/>
      <c r="T404" s="152"/>
      <c r="U404" s="152"/>
      <c r="V404" s="152"/>
      <c r="W404" s="152"/>
      <c r="X404" s="152"/>
      <c r="Y404" s="152"/>
      <c r="Z404" s="154"/>
      <c r="AA404" s="152"/>
      <c r="AB404" s="154"/>
      <c r="AC404" s="152"/>
      <c r="AD404" s="152"/>
      <c r="AE404" s="152"/>
      <c r="AF404" s="152"/>
      <c r="AG404" s="152"/>
      <c r="AH404" s="152"/>
      <c r="AI404" s="152"/>
      <c r="AJ404" s="152"/>
      <c r="AK404" s="152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</row>
    <row r="405" customFormat="false" ht="15.75" hidden="false" customHeight="true" outlineLevel="0" collapsed="false">
      <c r="A405" s="152"/>
      <c r="B405" s="152"/>
      <c r="C405" s="152"/>
      <c r="D405" s="152"/>
      <c r="E405" s="153"/>
      <c r="F405" s="153"/>
      <c r="G405" s="153"/>
      <c r="H405" s="153"/>
      <c r="I405" s="153"/>
      <c r="J405" s="153"/>
      <c r="K405" s="153"/>
      <c r="L405" s="153"/>
      <c r="M405" s="35"/>
      <c r="N405" s="35"/>
      <c r="O405" s="35"/>
      <c r="P405" s="152"/>
      <c r="Q405" s="152"/>
      <c r="R405" s="152"/>
      <c r="S405" s="152"/>
      <c r="T405" s="152"/>
      <c r="U405" s="152"/>
      <c r="V405" s="152"/>
      <c r="W405" s="152"/>
      <c r="X405" s="152"/>
      <c r="Y405" s="152"/>
      <c r="Z405" s="154"/>
      <c r="AA405" s="152"/>
      <c r="AB405" s="154"/>
      <c r="AC405" s="152"/>
      <c r="AD405" s="152"/>
      <c r="AE405" s="152"/>
      <c r="AF405" s="152"/>
      <c r="AG405" s="152"/>
      <c r="AH405" s="152"/>
      <c r="AI405" s="152"/>
      <c r="AJ405" s="152"/>
      <c r="AK405" s="152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</row>
    <row r="406" customFormat="false" ht="15.75" hidden="false" customHeight="true" outlineLevel="0" collapsed="false">
      <c r="A406" s="152"/>
      <c r="B406" s="152"/>
      <c r="C406" s="152"/>
      <c r="D406" s="152"/>
      <c r="E406" s="153"/>
      <c r="F406" s="153"/>
      <c r="G406" s="153"/>
      <c r="H406" s="153"/>
      <c r="I406" s="153"/>
      <c r="J406" s="153"/>
      <c r="K406" s="153"/>
      <c r="L406" s="153"/>
      <c r="M406" s="35"/>
      <c r="N406" s="35"/>
      <c r="O406" s="35"/>
      <c r="P406" s="152"/>
      <c r="Q406" s="152"/>
      <c r="R406" s="152"/>
      <c r="S406" s="152"/>
      <c r="T406" s="152"/>
      <c r="U406" s="152"/>
      <c r="V406" s="152"/>
      <c r="W406" s="152"/>
      <c r="X406" s="152"/>
      <c r="Y406" s="152"/>
      <c r="Z406" s="154"/>
      <c r="AA406" s="152"/>
      <c r="AB406" s="154"/>
      <c r="AC406" s="152"/>
      <c r="AD406" s="152"/>
      <c r="AE406" s="152"/>
      <c r="AF406" s="152"/>
      <c r="AG406" s="152"/>
      <c r="AH406" s="152"/>
      <c r="AI406" s="152"/>
      <c r="AJ406" s="152"/>
      <c r="AK406" s="152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</row>
    <row r="407" customFormat="false" ht="15.75" hidden="false" customHeight="true" outlineLevel="0" collapsed="false">
      <c r="A407" s="152"/>
      <c r="B407" s="152"/>
      <c r="C407" s="152"/>
      <c r="D407" s="152"/>
      <c r="E407" s="153"/>
      <c r="F407" s="153"/>
      <c r="G407" s="153"/>
      <c r="H407" s="153"/>
      <c r="I407" s="153"/>
      <c r="J407" s="153"/>
      <c r="K407" s="153"/>
      <c r="L407" s="153"/>
      <c r="M407" s="35"/>
      <c r="N407" s="35"/>
      <c r="O407" s="35"/>
      <c r="P407" s="152"/>
      <c r="Q407" s="152"/>
      <c r="R407" s="152"/>
      <c r="S407" s="152"/>
      <c r="T407" s="152"/>
      <c r="U407" s="152"/>
      <c r="V407" s="152"/>
      <c r="W407" s="152"/>
      <c r="X407" s="152"/>
      <c r="Y407" s="152"/>
      <c r="Z407" s="154"/>
      <c r="AA407" s="152"/>
      <c r="AB407" s="154"/>
      <c r="AC407" s="152"/>
      <c r="AD407" s="152"/>
      <c r="AE407" s="152"/>
      <c r="AF407" s="152"/>
      <c r="AG407" s="152"/>
      <c r="AH407" s="152"/>
      <c r="AI407" s="152"/>
      <c r="AJ407" s="152"/>
      <c r="AK407" s="152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</row>
    <row r="408" customFormat="false" ht="15.75" hidden="false" customHeight="true" outlineLevel="0" collapsed="false">
      <c r="A408" s="152"/>
      <c r="B408" s="152"/>
      <c r="C408" s="152"/>
      <c r="D408" s="152"/>
      <c r="E408" s="153"/>
      <c r="F408" s="153"/>
      <c r="G408" s="153"/>
      <c r="H408" s="153"/>
      <c r="I408" s="153"/>
      <c r="J408" s="153"/>
      <c r="K408" s="153"/>
      <c r="L408" s="153"/>
      <c r="M408" s="35"/>
      <c r="N408" s="35"/>
      <c r="O408" s="35"/>
      <c r="P408" s="152"/>
      <c r="Q408" s="152"/>
      <c r="R408" s="152"/>
      <c r="S408" s="152"/>
      <c r="T408" s="152"/>
      <c r="U408" s="152"/>
      <c r="V408" s="152"/>
      <c r="W408" s="152"/>
      <c r="X408" s="152"/>
      <c r="Y408" s="152"/>
      <c r="Z408" s="154"/>
      <c r="AA408" s="152"/>
      <c r="AB408" s="154"/>
      <c r="AC408" s="152"/>
      <c r="AD408" s="152"/>
      <c r="AE408" s="152"/>
      <c r="AF408" s="152"/>
      <c r="AG408" s="152"/>
      <c r="AH408" s="152"/>
      <c r="AI408" s="152"/>
      <c r="AJ408" s="152"/>
      <c r="AK408" s="152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</row>
    <row r="409" customFormat="false" ht="15.75" hidden="false" customHeight="true" outlineLevel="0" collapsed="false">
      <c r="A409" s="152"/>
      <c r="B409" s="152"/>
      <c r="C409" s="152"/>
      <c r="D409" s="152"/>
      <c r="E409" s="153"/>
      <c r="F409" s="153"/>
      <c r="G409" s="153"/>
      <c r="H409" s="153"/>
      <c r="I409" s="153"/>
      <c r="J409" s="153"/>
      <c r="K409" s="153"/>
      <c r="L409" s="153"/>
      <c r="M409" s="35"/>
      <c r="N409" s="35"/>
      <c r="O409" s="35"/>
      <c r="P409" s="152"/>
      <c r="Q409" s="152"/>
      <c r="R409" s="152"/>
      <c r="S409" s="152"/>
      <c r="T409" s="152"/>
      <c r="U409" s="152"/>
      <c r="V409" s="152"/>
      <c r="W409" s="152"/>
      <c r="X409" s="152"/>
      <c r="Y409" s="152"/>
      <c r="Z409" s="154"/>
      <c r="AA409" s="152"/>
      <c r="AB409" s="154"/>
      <c r="AC409" s="152"/>
      <c r="AD409" s="152"/>
      <c r="AE409" s="152"/>
      <c r="AF409" s="152"/>
      <c r="AG409" s="152"/>
      <c r="AH409" s="152"/>
      <c r="AI409" s="152"/>
      <c r="AJ409" s="152"/>
      <c r="AK409" s="152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</row>
    <row r="410" customFormat="false" ht="15.75" hidden="false" customHeight="true" outlineLevel="0" collapsed="false">
      <c r="A410" s="152"/>
      <c r="B410" s="152"/>
      <c r="C410" s="152"/>
      <c r="D410" s="152"/>
      <c r="E410" s="153"/>
      <c r="F410" s="153"/>
      <c r="G410" s="153"/>
      <c r="H410" s="153"/>
      <c r="I410" s="153"/>
      <c r="J410" s="153"/>
      <c r="K410" s="153"/>
      <c r="L410" s="153"/>
      <c r="M410" s="35"/>
      <c r="N410" s="35"/>
      <c r="O410" s="35"/>
      <c r="P410" s="152"/>
      <c r="Q410" s="152"/>
      <c r="R410" s="152"/>
      <c r="S410" s="152"/>
      <c r="T410" s="152"/>
      <c r="U410" s="152"/>
      <c r="V410" s="152"/>
      <c r="W410" s="152"/>
      <c r="X410" s="152"/>
      <c r="Y410" s="152"/>
      <c r="Z410" s="154"/>
      <c r="AA410" s="152"/>
      <c r="AB410" s="154"/>
      <c r="AC410" s="152"/>
      <c r="AD410" s="152"/>
      <c r="AE410" s="152"/>
      <c r="AF410" s="152"/>
      <c r="AG410" s="152"/>
      <c r="AH410" s="152"/>
      <c r="AI410" s="152"/>
      <c r="AJ410" s="152"/>
      <c r="AK410" s="152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</row>
    <row r="411" customFormat="false" ht="15.75" hidden="false" customHeight="true" outlineLevel="0" collapsed="false">
      <c r="A411" s="152"/>
      <c r="B411" s="152"/>
      <c r="C411" s="152"/>
      <c r="D411" s="152"/>
      <c r="E411" s="153"/>
      <c r="F411" s="153"/>
      <c r="G411" s="153"/>
      <c r="H411" s="153"/>
      <c r="I411" s="153"/>
      <c r="J411" s="153"/>
      <c r="K411" s="153"/>
      <c r="L411" s="153"/>
      <c r="M411" s="35"/>
      <c r="N411" s="35"/>
      <c r="O411" s="35"/>
      <c r="P411" s="152"/>
      <c r="Q411" s="152"/>
      <c r="R411" s="152"/>
      <c r="S411" s="152"/>
      <c r="T411" s="152"/>
      <c r="U411" s="152"/>
      <c r="V411" s="152"/>
      <c r="W411" s="152"/>
      <c r="X411" s="152"/>
      <c r="Y411" s="152"/>
      <c r="Z411" s="154"/>
      <c r="AA411" s="152"/>
      <c r="AB411" s="154"/>
      <c r="AC411" s="152"/>
      <c r="AD411" s="152"/>
      <c r="AE411" s="152"/>
      <c r="AF411" s="152"/>
      <c r="AG411" s="152"/>
      <c r="AH411" s="152"/>
      <c r="AI411" s="152"/>
      <c r="AJ411" s="152"/>
      <c r="AK411" s="152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</row>
    <row r="412" customFormat="false" ht="15.75" hidden="false" customHeight="true" outlineLevel="0" collapsed="false">
      <c r="A412" s="152"/>
      <c r="B412" s="152"/>
      <c r="C412" s="152"/>
      <c r="D412" s="152"/>
      <c r="E412" s="153"/>
      <c r="F412" s="153"/>
      <c r="G412" s="153"/>
      <c r="H412" s="153"/>
      <c r="I412" s="153"/>
      <c r="J412" s="153"/>
      <c r="K412" s="153"/>
      <c r="L412" s="153"/>
      <c r="M412" s="35"/>
      <c r="N412" s="35"/>
      <c r="O412" s="35"/>
      <c r="P412" s="152"/>
      <c r="Q412" s="152"/>
      <c r="R412" s="152"/>
      <c r="S412" s="152"/>
      <c r="T412" s="152"/>
      <c r="U412" s="152"/>
      <c r="V412" s="152"/>
      <c r="W412" s="152"/>
      <c r="X412" s="152"/>
      <c r="Y412" s="152"/>
      <c r="Z412" s="154"/>
      <c r="AA412" s="152"/>
      <c r="AB412" s="154"/>
      <c r="AC412" s="152"/>
      <c r="AD412" s="152"/>
      <c r="AE412" s="152"/>
      <c r="AF412" s="152"/>
      <c r="AG412" s="152"/>
      <c r="AH412" s="152"/>
      <c r="AI412" s="152"/>
      <c r="AJ412" s="152"/>
      <c r="AK412" s="152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</row>
    <row r="413" customFormat="false" ht="15.75" hidden="false" customHeight="true" outlineLevel="0" collapsed="false">
      <c r="A413" s="152"/>
      <c r="B413" s="152"/>
      <c r="C413" s="152"/>
      <c r="D413" s="152"/>
      <c r="E413" s="153"/>
      <c r="F413" s="153"/>
      <c r="G413" s="153"/>
      <c r="H413" s="153"/>
      <c r="I413" s="153"/>
      <c r="J413" s="153"/>
      <c r="K413" s="153"/>
      <c r="L413" s="153"/>
      <c r="M413" s="35"/>
      <c r="N413" s="35"/>
      <c r="O413" s="35"/>
      <c r="P413" s="152"/>
      <c r="Q413" s="152"/>
      <c r="R413" s="152"/>
      <c r="S413" s="152"/>
      <c r="T413" s="152"/>
      <c r="U413" s="152"/>
      <c r="V413" s="152"/>
      <c r="W413" s="152"/>
      <c r="X413" s="152"/>
      <c r="Y413" s="152"/>
      <c r="Z413" s="154"/>
      <c r="AA413" s="152"/>
      <c r="AB413" s="154"/>
      <c r="AC413" s="152"/>
      <c r="AD413" s="152"/>
      <c r="AE413" s="152"/>
      <c r="AF413" s="152"/>
      <c r="AG413" s="152"/>
      <c r="AH413" s="152"/>
      <c r="AI413" s="152"/>
      <c r="AJ413" s="152"/>
      <c r="AK413" s="152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</row>
    <row r="414" customFormat="false" ht="15.75" hidden="false" customHeight="true" outlineLevel="0" collapsed="false">
      <c r="A414" s="152"/>
      <c r="B414" s="152"/>
      <c r="C414" s="152"/>
      <c r="D414" s="152"/>
      <c r="E414" s="153"/>
      <c r="F414" s="153"/>
      <c r="G414" s="153"/>
      <c r="H414" s="153"/>
      <c r="I414" s="153"/>
      <c r="J414" s="153"/>
      <c r="K414" s="153"/>
      <c r="L414" s="153"/>
      <c r="M414" s="35"/>
      <c r="N414" s="35"/>
      <c r="O414" s="35"/>
      <c r="P414" s="152"/>
      <c r="Q414" s="152"/>
      <c r="R414" s="152"/>
      <c r="S414" s="152"/>
      <c r="T414" s="152"/>
      <c r="U414" s="152"/>
      <c r="V414" s="152"/>
      <c r="W414" s="152"/>
      <c r="X414" s="152"/>
      <c r="Y414" s="152"/>
      <c r="Z414" s="154"/>
      <c r="AA414" s="152"/>
      <c r="AB414" s="154"/>
      <c r="AC414" s="152"/>
      <c r="AD414" s="152"/>
      <c r="AE414" s="152"/>
      <c r="AF414" s="152"/>
      <c r="AG414" s="152"/>
      <c r="AH414" s="152"/>
      <c r="AI414" s="152"/>
      <c r="AJ414" s="152"/>
      <c r="AK414" s="152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</row>
    <row r="415" customFormat="false" ht="15.75" hidden="false" customHeight="true" outlineLevel="0" collapsed="false">
      <c r="A415" s="152"/>
      <c r="B415" s="152"/>
      <c r="C415" s="152"/>
      <c r="D415" s="152"/>
      <c r="E415" s="153"/>
      <c r="F415" s="153"/>
      <c r="G415" s="153"/>
      <c r="H415" s="153"/>
      <c r="I415" s="153"/>
      <c r="J415" s="153"/>
      <c r="K415" s="153"/>
      <c r="L415" s="153"/>
      <c r="M415" s="35"/>
      <c r="N415" s="35"/>
      <c r="O415" s="35"/>
      <c r="P415" s="152"/>
      <c r="Q415" s="152"/>
      <c r="R415" s="152"/>
      <c r="S415" s="152"/>
      <c r="T415" s="152"/>
      <c r="U415" s="152"/>
      <c r="V415" s="152"/>
      <c r="W415" s="152"/>
      <c r="X415" s="152"/>
      <c r="Y415" s="152"/>
      <c r="Z415" s="154"/>
      <c r="AA415" s="152"/>
      <c r="AB415" s="154"/>
      <c r="AC415" s="152"/>
      <c r="AD415" s="152"/>
      <c r="AE415" s="152"/>
      <c r="AF415" s="152"/>
      <c r="AG415" s="152"/>
      <c r="AH415" s="152"/>
      <c r="AI415" s="152"/>
      <c r="AJ415" s="152"/>
      <c r="AK415" s="152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</row>
    <row r="416" customFormat="false" ht="15.75" hidden="false" customHeight="true" outlineLevel="0" collapsed="false">
      <c r="A416" s="152"/>
      <c r="B416" s="152"/>
      <c r="C416" s="152"/>
      <c r="D416" s="152"/>
      <c r="E416" s="153"/>
      <c r="F416" s="153"/>
      <c r="G416" s="153"/>
      <c r="H416" s="153"/>
      <c r="I416" s="153"/>
      <c r="J416" s="153"/>
      <c r="K416" s="153"/>
      <c r="L416" s="153"/>
      <c r="M416" s="35"/>
      <c r="N416" s="35"/>
      <c r="O416" s="35"/>
      <c r="P416" s="152"/>
      <c r="Q416" s="152"/>
      <c r="R416" s="152"/>
      <c r="S416" s="152"/>
      <c r="T416" s="152"/>
      <c r="U416" s="152"/>
      <c r="V416" s="152"/>
      <c r="W416" s="152"/>
      <c r="X416" s="152"/>
      <c r="Y416" s="152"/>
      <c r="Z416" s="154"/>
      <c r="AA416" s="152"/>
      <c r="AB416" s="154"/>
      <c r="AC416" s="152"/>
      <c r="AD416" s="152"/>
      <c r="AE416" s="152"/>
      <c r="AF416" s="152"/>
      <c r="AG416" s="152"/>
      <c r="AH416" s="152"/>
      <c r="AI416" s="152"/>
      <c r="AJ416" s="152"/>
      <c r="AK416" s="152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</row>
    <row r="417" customFormat="false" ht="15.75" hidden="false" customHeight="true" outlineLevel="0" collapsed="false">
      <c r="A417" s="152"/>
      <c r="B417" s="152"/>
      <c r="C417" s="152"/>
      <c r="D417" s="152"/>
      <c r="E417" s="153"/>
      <c r="F417" s="153"/>
      <c r="G417" s="153"/>
      <c r="H417" s="153"/>
      <c r="I417" s="153"/>
      <c r="J417" s="153"/>
      <c r="K417" s="153"/>
      <c r="L417" s="153"/>
      <c r="M417" s="35"/>
      <c r="N417" s="35"/>
      <c r="O417" s="35"/>
      <c r="P417" s="152"/>
      <c r="Q417" s="152"/>
      <c r="R417" s="152"/>
      <c r="S417" s="152"/>
      <c r="T417" s="152"/>
      <c r="U417" s="152"/>
      <c r="V417" s="152"/>
      <c r="W417" s="152"/>
      <c r="X417" s="152"/>
      <c r="Y417" s="152"/>
      <c r="Z417" s="154"/>
      <c r="AA417" s="152"/>
      <c r="AB417" s="154"/>
      <c r="AC417" s="152"/>
      <c r="AD417" s="152"/>
      <c r="AE417" s="152"/>
      <c r="AF417" s="152"/>
      <c r="AG417" s="152"/>
      <c r="AH417" s="152"/>
      <c r="AI417" s="152"/>
      <c r="AJ417" s="152"/>
      <c r="AK417" s="152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</row>
    <row r="418" customFormat="false" ht="15.75" hidden="false" customHeight="true" outlineLevel="0" collapsed="false">
      <c r="A418" s="152"/>
      <c r="B418" s="152"/>
      <c r="C418" s="152"/>
      <c r="D418" s="152"/>
      <c r="E418" s="153"/>
      <c r="F418" s="153"/>
      <c r="G418" s="153"/>
      <c r="H418" s="153"/>
      <c r="I418" s="153"/>
      <c r="J418" s="153"/>
      <c r="K418" s="153"/>
      <c r="L418" s="153"/>
      <c r="M418" s="35"/>
      <c r="N418" s="35"/>
      <c r="O418" s="35"/>
      <c r="P418" s="152"/>
      <c r="Q418" s="152"/>
      <c r="R418" s="152"/>
      <c r="S418" s="152"/>
      <c r="T418" s="152"/>
      <c r="U418" s="152"/>
      <c r="V418" s="152"/>
      <c r="W418" s="152"/>
      <c r="X418" s="152"/>
      <c r="Y418" s="152"/>
      <c r="Z418" s="154"/>
      <c r="AA418" s="152"/>
      <c r="AB418" s="154"/>
      <c r="AC418" s="152"/>
      <c r="AD418" s="152"/>
      <c r="AE418" s="152"/>
      <c r="AF418" s="152"/>
      <c r="AG418" s="152"/>
      <c r="AH418" s="152"/>
      <c r="AI418" s="152"/>
      <c r="AJ418" s="152"/>
      <c r="AK418" s="152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</row>
    <row r="419" customFormat="false" ht="15.75" hidden="false" customHeight="true" outlineLevel="0" collapsed="false">
      <c r="A419" s="152"/>
      <c r="B419" s="152"/>
      <c r="C419" s="152"/>
      <c r="D419" s="152"/>
      <c r="E419" s="153"/>
      <c r="F419" s="153"/>
      <c r="G419" s="153"/>
      <c r="H419" s="153"/>
      <c r="I419" s="153"/>
      <c r="J419" s="153"/>
      <c r="K419" s="153"/>
      <c r="L419" s="153"/>
      <c r="M419" s="35"/>
      <c r="N419" s="35"/>
      <c r="O419" s="35"/>
      <c r="P419" s="152"/>
      <c r="Q419" s="152"/>
      <c r="R419" s="152"/>
      <c r="S419" s="152"/>
      <c r="T419" s="152"/>
      <c r="U419" s="152"/>
      <c r="V419" s="152"/>
      <c r="W419" s="152"/>
      <c r="X419" s="152"/>
      <c r="Y419" s="152"/>
      <c r="Z419" s="154"/>
      <c r="AA419" s="152"/>
      <c r="AB419" s="154"/>
      <c r="AC419" s="152"/>
      <c r="AD419" s="152"/>
      <c r="AE419" s="152"/>
      <c r="AF419" s="152"/>
      <c r="AG419" s="152"/>
      <c r="AH419" s="152"/>
      <c r="AI419" s="152"/>
      <c r="AJ419" s="152"/>
      <c r="AK419" s="152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</row>
    <row r="420" customFormat="false" ht="15.75" hidden="false" customHeight="true" outlineLevel="0" collapsed="false">
      <c r="A420" s="152"/>
      <c r="B420" s="152"/>
      <c r="C420" s="152"/>
      <c r="D420" s="152"/>
      <c r="E420" s="153"/>
      <c r="F420" s="153"/>
      <c r="G420" s="153"/>
      <c r="H420" s="153"/>
      <c r="I420" s="153"/>
      <c r="J420" s="153"/>
      <c r="K420" s="153"/>
      <c r="L420" s="153"/>
      <c r="M420" s="35"/>
      <c r="N420" s="35"/>
      <c r="O420" s="35"/>
      <c r="P420" s="152"/>
      <c r="Q420" s="152"/>
      <c r="R420" s="152"/>
      <c r="S420" s="152"/>
      <c r="T420" s="152"/>
      <c r="U420" s="152"/>
      <c r="V420" s="152"/>
      <c r="W420" s="152"/>
      <c r="X420" s="152"/>
      <c r="Y420" s="152"/>
      <c r="Z420" s="154"/>
      <c r="AA420" s="152"/>
      <c r="AB420" s="154"/>
      <c r="AC420" s="152"/>
      <c r="AD420" s="152"/>
      <c r="AE420" s="152"/>
      <c r="AF420" s="152"/>
      <c r="AG420" s="152"/>
      <c r="AH420" s="152"/>
      <c r="AI420" s="152"/>
      <c r="AJ420" s="152"/>
      <c r="AK420" s="152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</row>
    <row r="421" customFormat="false" ht="15.75" hidden="false" customHeight="true" outlineLevel="0" collapsed="false">
      <c r="A421" s="152"/>
      <c r="B421" s="152"/>
      <c r="C421" s="152"/>
      <c r="D421" s="152"/>
      <c r="E421" s="153"/>
      <c r="F421" s="153"/>
      <c r="G421" s="153"/>
      <c r="H421" s="153"/>
      <c r="I421" s="153"/>
      <c r="J421" s="153"/>
      <c r="K421" s="153"/>
      <c r="L421" s="153"/>
      <c r="M421" s="35"/>
      <c r="N421" s="35"/>
      <c r="O421" s="35"/>
      <c r="P421" s="152"/>
      <c r="Q421" s="152"/>
      <c r="R421" s="152"/>
      <c r="S421" s="152"/>
      <c r="T421" s="152"/>
      <c r="U421" s="152"/>
      <c r="V421" s="152"/>
      <c r="W421" s="152"/>
      <c r="X421" s="152"/>
      <c r="Y421" s="152"/>
      <c r="Z421" s="154"/>
      <c r="AA421" s="152"/>
      <c r="AB421" s="154"/>
      <c r="AC421" s="152"/>
      <c r="AD421" s="152"/>
      <c r="AE421" s="152"/>
      <c r="AF421" s="152"/>
      <c r="AG421" s="152"/>
      <c r="AH421" s="152"/>
      <c r="AI421" s="152"/>
      <c r="AJ421" s="152"/>
      <c r="AK421" s="152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</row>
    <row r="422" customFormat="false" ht="15.75" hidden="false" customHeight="true" outlineLevel="0" collapsed="false">
      <c r="A422" s="152"/>
      <c r="B422" s="152"/>
      <c r="C422" s="152"/>
      <c r="D422" s="152"/>
      <c r="E422" s="153"/>
      <c r="F422" s="153"/>
      <c r="G422" s="153"/>
      <c r="H422" s="153"/>
      <c r="I422" s="153"/>
      <c r="J422" s="153"/>
      <c r="K422" s="153"/>
      <c r="L422" s="153"/>
      <c r="M422" s="35"/>
      <c r="N422" s="35"/>
      <c r="O422" s="35"/>
      <c r="P422" s="152"/>
      <c r="Q422" s="152"/>
      <c r="R422" s="152"/>
      <c r="S422" s="152"/>
      <c r="T422" s="152"/>
      <c r="U422" s="152"/>
      <c r="V422" s="152"/>
      <c r="W422" s="152"/>
      <c r="X422" s="152"/>
      <c r="Y422" s="152"/>
      <c r="Z422" s="154"/>
      <c r="AA422" s="152"/>
      <c r="AB422" s="154"/>
      <c r="AC422" s="152"/>
      <c r="AD422" s="152"/>
      <c r="AE422" s="152"/>
      <c r="AF422" s="152"/>
      <c r="AG422" s="152"/>
      <c r="AH422" s="152"/>
      <c r="AI422" s="152"/>
      <c r="AJ422" s="152"/>
      <c r="AK422" s="152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</row>
    <row r="423" customFormat="false" ht="15.75" hidden="false" customHeight="true" outlineLevel="0" collapsed="false">
      <c r="A423" s="152"/>
      <c r="B423" s="152"/>
      <c r="C423" s="152"/>
      <c r="D423" s="152"/>
      <c r="E423" s="153"/>
      <c r="F423" s="153"/>
      <c r="G423" s="153"/>
      <c r="H423" s="153"/>
      <c r="I423" s="153"/>
      <c r="J423" s="153"/>
      <c r="K423" s="153"/>
      <c r="L423" s="153"/>
      <c r="M423" s="35"/>
      <c r="N423" s="35"/>
      <c r="O423" s="35"/>
      <c r="P423" s="152"/>
      <c r="Q423" s="152"/>
      <c r="R423" s="152"/>
      <c r="S423" s="152"/>
      <c r="T423" s="152"/>
      <c r="U423" s="152"/>
      <c r="V423" s="152"/>
      <c r="W423" s="152"/>
      <c r="X423" s="152"/>
      <c r="Y423" s="152"/>
      <c r="Z423" s="154"/>
      <c r="AA423" s="152"/>
      <c r="AB423" s="154"/>
      <c r="AC423" s="152"/>
      <c r="AD423" s="152"/>
      <c r="AE423" s="152"/>
      <c r="AF423" s="152"/>
      <c r="AG423" s="152"/>
      <c r="AH423" s="152"/>
      <c r="AI423" s="152"/>
      <c r="AJ423" s="152"/>
      <c r="AK423" s="152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</row>
    <row r="424" customFormat="false" ht="15.75" hidden="false" customHeight="true" outlineLevel="0" collapsed="false">
      <c r="A424" s="152"/>
      <c r="B424" s="152"/>
      <c r="C424" s="152"/>
      <c r="D424" s="152"/>
      <c r="E424" s="153"/>
      <c r="F424" s="153"/>
      <c r="G424" s="153"/>
      <c r="H424" s="153"/>
      <c r="I424" s="153"/>
      <c r="J424" s="153"/>
      <c r="K424" s="153"/>
      <c r="L424" s="153"/>
      <c r="M424" s="35"/>
      <c r="N424" s="35"/>
      <c r="O424" s="35"/>
      <c r="P424" s="152"/>
      <c r="Q424" s="152"/>
      <c r="R424" s="152"/>
      <c r="S424" s="152"/>
      <c r="T424" s="152"/>
      <c r="U424" s="152"/>
      <c r="V424" s="152"/>
      <c r="W424" s="152"/>
      <c r="X424" s="152"/>
      <c r="Y424" s="152"/>
      <c r="Z424" s="154"/>
      <c r="AA424" s="152"/>
      <c r="AB424" s="154"/>
      <c r="AC424" s="152"/>
      <c r="AD424" s="152"/>
      <c r="AE424" s="152"/>
      <c r="AF424" s="152"/>
      <c r="AG424" s="152"/>
      <c r="AH424" s="152"/>
      <c r="AI424" s="152"/>
      <c r="AJ424" s="152"/>
      <c r="AK424" s="152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</row>
    <row r="425" customFormat="false" ht="15.75" hidden="false" customHeight="true" outlineLevel="0" collapsed="false">
      <c r="A425" s="152"/>
      <c r="B425" s="152"/>
      <c r="C425" s="152"/>
      <c r="D425" s="152"/>
      <c r="E425" s="153"/>
      <c r="F425" s="153"/>
      <c r="G425" s="153"/>
      <c r="H425" s="153"/>
      <c r="I425" s="153"/>
      <c r="J425" s="153"/>
      <c r="K425" s="153"/>
      <c r="L425" s="153"/>
      <c r="M425" s="35"/>
      <c r="N425" s="35"/>
      <c r="O425" s="35"/>
      <c r="P425" s="152"/>
      <c r="Q425" s="152"/>
      <c r="R425" s="152"/>
      <c r="S425" s="152"/>
      <c r="T425" s="152"/>
      <c r="U425" s="152"/>
      <c r="V425" s="152"/>
      <c r="W425" s="152"/>
      <c r="X425" s="152"/>
      <c r="Y425" s="152"/>
      <c r="Z425" s="154"/>
      <c r="AA425" s="152"/>
      <c r="AB425" s="154"/>
      <c r="AC425" s="152"/>
      <c r="AD425" s="152"/>
      <c r="AE425" s="152"/>
      <c r="AF425" s="152"/>
      <c r="AG425" s="152"/>
      <c r="AH425" s="152"/>
      <c r="AI425" s="152"/>
      <c r="AJ425" s="152"/>
      <c r="AK425" s="152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</row>
    <row r="426" customFormat="false" ht="15.75" hidden="false" customHeight="true" outlineLevel="0" collapsed="false">
      <c r="A426" s="152"/>
      <c r="B426" s="152"/>
      <c r="C426" s="152"/>
      <c r="D426" s="152"/>
      <c r="E426" s="153"/>
      <c r="F426" s="153"/>
      <c r="G426" s="153"/>
      <c r="H426" s="153"/>
      <c r="I426" s="153"/>
      <c r="J426" s="153"/>
      <c r="K426" s="153"/>
      <c r="L426" s="153"/>
      <c r="M426" s="35"/>
      <c r="N426" s="35"/>
      <c r="O426" s="35"/>
      <c r="P426" s="152"/>
      <c r="Q426" s="152"/>
      <c r="R426" s="152"/>
      <c r="S426" s="152"/>
      <c r="T426" s="152"/>
      <c r="U426" s="152"/>
      <c r="V426" s="152"/>
      <c r="W426" s="152"/>
      <c r="X426" s="152"/>
      <c r="Y426" s="152"/>
      <c r="Z426" s="154"/>
      <c r="AA426" s="152"/>
      <c r="AB426" s="154"/>
      <c r="AC426" s="152"/>
      <c r="AD426" s="152"/>
      <c r="AE426" s="152"/>
      <c r="AF426" s="152"/>
      <c r="AG426" s="152"/>
      <c r="AH426" s="152"/>
      <c r="AI426" s="152"/>
      <c r="AJ426" s="152"/>
      <c r="AK426" s="152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</row>
    <row r="427" customFormat="false" ht="15.75" hidden="false" customHeight="true" outlineLevel="0" collapsed="false">
      <c r="A427" s="152"/>
      <c r="B427" s="152"/>
      <c r="C427" s="152"/>
      <c r="D427" s="152"/>
      <c r="E427" s="153"/>
      <c r="F427" s="153"/>
      <c r="G427" s="153"/>
      <c r="H427" s="153"/>
      <c r="I427" s="153"/>
      <c r="J427" s="153"/>
      <c r="K427" s="153"/>
      <c r="L427" s="153"/>
      <c r="M427" s="35"/>
      <c r="N427" s="35"/>
      <c r="O427" s="35"/>
      <c r="P427" s="152"/>
      <c r="Q427" s="152"/>
      <c r="R427" s="152"/>
      <c r="S427" s="152"/>
      <c r="T427" s="152"/>
      <c r="U427" s="152"/>
      <c r="V427" s="152"/>
      <c r="W427" s="152"/>
      <c r="X427" s="152"/>
      <c r="Y427" s="152"/>
      <c r="Z427" s="154"/>
      <c r="AA427" s="152"/>
      <c r="AB427" s="154"/>
      <c r="AC427" s="152"/>
      <c r="AD427" s="152"/>
      <c r="AE427" s="152"/>
      <c r="AF427" s="152"/>
      <c r="AG427" s="152"/>
      <c r="AH427" s="152"/>
      <c r="AI427" s="152"/>
      <c r="AJ427" s="152"/>
      <c r="AK427" s="152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</row>
    <row r="428" customFormat="false" ht="15.75" hidden="false" customHeight="true" outlineLevel="0" collapsed="false">
      <c r="A428" s="152"/>
      <c r="B428" s="152"/>
      <c r="C428" s="152"/>
      <c r="D428" s="152"/>
      <c r="E428" s="153"/>
      <c r="F428" s="153"/>
      <c r="G428" s="153"/>
      <c r="H428" s="153"/>
      <c r="I428" s="153"/>
      <c r="J428" s="153"/>
      <c r="K428" s="153"/>
      <c r="L428" s="153"/>
      <c r="M428" s="35"/>
      <c r="N428" s="35"/>
      <c r="O428" s="35"/>
      <c r="P428" s="152"/>
      <c r="Q428" s="152"/>
      <c r="R428" s="152"/>
      <c r="S428" s="152"/>
      <c r="T428" s="152"/>
      <c r="U428" s="152"/>
      <c r="V428" s="152"/>
      <c r="W428" s="152"/>
      <c r="X428" s="152"/>
      <c r="Y428" s="152"/>
      <c r="Z428" s="154"/>
      <c r="AA428" s="152"/>
      <c r="AB428" s="154"/>
      <c r="AC428" s="152"/>
      <c r="AD428" s="152"/>
      <c r="AE428" s="152"/>
      <c r="AF428" s="152"/>
      <c r="AG428" s="152"/>
      <c r="AH428" s="152"/>
      <c r="AI428" s="152"/>
      <c r="AJ428" s="152"/>
      <c r="AK428" s="152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</row>
    <row r="429" customFormat="false" ht="15.75" hidden="false" customHeight="true" outlineLevel="0" collapsed="false">
      <c r="A429" s="152"/>
      <c r="B429" s="152"/>
      <c r="C429" s="152"/>
      <c r="D429" s="152"/>
      <c r="E429" s="153"/>
      <c r="F429" s="153"/>
      <c r="G429" s="153"/>
      <c r="H429" s="153"/>
      <c r="I429" s="153"/>
      <c r="J429" s="153"/>
      <c r="K429" s="153"/>
      <c r="L429" s="153"/>
      <c r="M429" s="35"/>
      <c r="N429" s="35"/>
      <c r="O429" s="35"/>
      <c r="P429" s="152"/>
      <c r="Q429" s="152"/>
      <c r="R429" s="152"/>
      <c r="S429" s="152"/>
      <c r="T429" s="152"/>
      <c r="U429" s="152"/>
      <c r="V429" s="152"/>
      <c r="W429" s="152"/>
      <c r="X429" s="152"/>
      <c r="Y429" s="152"/>
      <c r="Z429" s="154"/>
      <c r="AA429" s="152"/>
      <c r="AB429" s="154"/>
      <c r="AC429" s="152"/>
      <c r="AD429" s="152"/>
      <c r="AE429" s="152"/>
      <c r="AF429" s="152"/>
      <c r="AG429" s="152"/>
      <c r="AH429" s="152"/>
      <c r="AI429" s="152"/>
      <c r="AJ429" s="152"/>
      <c r="AK429" s="152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</row>
    <row r="430" customFormat="false" ht="15.75" hidden="false" customHeight="true" outlineLevel="0" collapsed="false">
      <c r="A430" s="152"/>
      <c r="B430" s="152"/>
      <c r="C430" s="152"/>
      <c r="D430" s="152"/>
      <c r="E430" s="153"/>
      <c r="F430" s="153"/>
      <c r="G430" s="153"/>
      <c r="H430" s="153"/>
      <c r="I430" s="153"/>
      <c r="J430" s="153"/>
      <c r="K430" s="153"/>
      <c r="L430" s="153"/>
      <c r="M430" s="35"/>
      <c r="N430" s="35"/>
      <c r="O430" s="35"/>
      <c r="P430" s="152"/>
      <c r="Q430" s="152"/>
      <c r="R430" s="152"/>
      <c r="S430" s="152"/>
      <c r="T430" s="152"/>
      <c r="U430" s="152"/>
      <c r="V430" s="152"/>
      <c r="W430" s="152"/>
      <c r="X430" s="152"/>
      <c r="Y430" s="152"/>
      <c r="Z430" s="154"/>
      <c r="AA430" s="152"/>
      <c r="AB430" s="154"/>
      <c r="AC430" s="152"/>
      <c r="AD430" s="152"/>
      <c r="AE430" s="152"/>
      <c r="AF430" s="152"/>
      <c r="AG430" s="152"/>
      <c r="AH430" s="152"/>
      <c r="AI430" s="152"/>
      <c r="AJ430" s="152"/>
      <c r="AK430" s="152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</row>
    <row r="431" customFormat="false" ht="15.75" hidden="false" customHeight="true" outlineLevel="0" collapsed="false">
      <c r="A431" s="152"/>
      <c r="B431" s="152"/>
      <c r="C431" s="152"/>
      <c r="D431" s="152"/>
      <c r="E431" s="153"/>
      <c r="F431" s="153"/>
      <c r="G431" s="153"/>
      <c r="H431" s="153"/>
      <c r="I431" s="153"/>
      <c r="J431" s="153"/>
      <c r="K431" s="153"/>
      <c r="L431" s="153"/>
      <c r="M431" s="35"/>
      <c r="N431" s="35"/>
      <c r="O431" s="35"/>
      <c r="P431" s="152"/>
      <c r="Q431" s="152"/>
      <c r="R431" s="152"/>
      <c r="S431" s="152"/>
      <c r="T431" s="152"/>
      <c r="U431" s="152"/>
      <c r="V431" s="152"/>
      <c r="W431" s="152"/>
      <c r="X431" s="152"/>
      <c r="Y431" s="152"/>
      <c r="Z431" s="154"/>
      <c r="AA431" s="152"/>
      <c r="AB431" s="154"/>
      <c r="AC431" s="152"/>
      <c r="AD431" s="152"/>
      <c r="AE431" s="152"/>
      <c r="AF431" s="152"/>
      <c r="AG431" s="152"/>
      <c r="AH431" s="152"/>
      <c r="AI431" s="152"/>
      <c r="AJ431" s="152"/>
      <c r="AK431" s="152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</row>
    <row r="432" customFormat="false" ht="15.75" hidden="false" customHeight="true" outlineLevel="0" collapsed="false">
      <c r="A432" s="152"/>
      <c r="B432" s="152"/>
      <c r="C432" s="152"/>
      <c r="D432" s="152"/>
      <c r="E432" s="153"/>
      <c r="F432" s="153"/>
      <c r="G432" s="153"/>
      <c r="H432" s="153"/>
      <c r="I432" s="153"/>
      <c r="J432" s="153"/>
      <c r="K432" s="153"/>
      <c r="L432" s="153"/>
      <c r="M432" s="35"/>
      <c r="N432" s="35"/>
      <c r="O432" s="35"/>
      <c r="P432" s="152"/>
      <c r="Q432" s="152"/>
      <c r="R432" s="152"/>
      <c r="S432" s="152"/>
      <c r="T432" s="152"/>
      <c r="U432" s="152"/>
      <c r="V432" s="152"/>
      <c r="W432" s="152"/>
      <c r="X432" s="152"/>
      <c r="Y432" s="152"/>
      <c r="Z432" s="154"/>
      <c r="AA432" s="152"/>
      <c r="AB432" s="154"/>
      <c r="AC432" s="152"/>
      <c r="AD432" s="152"/>
      <c r="AE432" s="152"/>
      <c r="AF432" s="152"/>
      <c r="AG432" s="152"/>
      <c r="AH432" s="152"/>
      <c r="AI432" s="152"/>
      <c r="AJ432" s="152"/>
      <c r="AK432" s="152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</row>
    <row r="433" customFormat="false" ht="15.75" hidden="false" customHeight="true" outlineLevel="0" collapsed="false">
      <c r="A433" s="152"/>
      <c r="B433" s="152"/>
      <c r="C433" s="152"/>
      <c r="D433" s="152"/>
      <c r="E433" s="153"/>
      <c r="F433" s="153"/>
      <c r="G433" s="153"/>
      <c r="H433" s="153"/>
      <c r="I433" s="153"/>
      <c r="J433" s="153"/>
      <c r="K433" s="153"/>
      <c r="L433" s="153"/>
      <c r="M433" s="35"/>
      <c r="N433" s="35"/>
      <c r="O433" s="35"/>
      <c r="P433" s="152"/>
      <c r="Q433" s="152"/>
      <c r="R433" s="152"/>
      <c r="S433" s="152"/>
      <c r="T433" s="152"/>
      <c r="U433" s="152"/>
      <c r="V433" s="152"/>
      <c r="W433" s="152"/>
      <c r="X433" s="152"/>
      <c r="Y433" s="152"/>
      <c r="Z433" s="154"/>
      <c r="AA433" s="152"/>
      <c r="AB433" s="154"/>
      <c r="AC433" s="152"/>
      <c r="AD433" s="152"/>
      <c r="AE433" s="152"/>
      <c r="AF433" s="152"/>
      <c r="AG433" s="152"/>
      <c r="AH433" s="152"/>
      <c r="AI433" s="152"/>
      <c r="AJ433" s="152"/>
      <c r="AK433" s="152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</row>
    <row r="434" customFormat="false" ht="15.75" hidden="false" customHeight="true" outlineLevel="0" collapsed="false">
      <c r="A434" s="152"/>
      <c r="B434" s="152"/>
      <c r="C434" s="152"/>
      <c r="D434" s="152"/>
      <c r="E434" s="153"/>
      <c r="F434" s="153"/>
      <c r="G434" s="153"/>
      <c r="H434" s="153"/>
      <c r="I434" s="153"/>
      <c r="J434" s="153"/>
      <c r="K434" s="153"/>
      <c r="L434" s="153"/>
      <c r="M434" s="35"/>
      <c r="N434" s="35"/>
      <c r="O434" s="35"/>
      <c r="P434" s="152"/>
      <c r="Q434" s="152"/>
      <c r="R434" s="152"/>
      <c r="S434" s="152"/>
      <c r="T434" s="152"/>
      <c r="U434" s="152"/>
      <c r="V434" s="152"/>
      <c r="W434" s="152"/>
      <c r="X434" s="152"/>
      <c r="Y434" s="152"/>
      <c r="Z434" s="154"/>
      <c r="AA434" s="152"/>
      <c r="AB434" s="154"/>
      <c r="AC434" s="152"/>
      <c r="AD434" s="152"/>
      <c r="AE434" s="152"/>
      <c r="AF434" s="152"/>
      <c r="AG434" s="152"/>
      <c r="AH434" s="152"/>
      <c r="AI434" s="152"/>
      <c r="AJ434" s="152"/>
      <c r="AK434" s="152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</row>
    <row r="435" customFormat="false" ht="15.75" hidden="false" customHeight="true" outlineLevel="0" collapsed="false">
      <c r="A435" s="152"/>
      <c r="B435" s="152"/>
      <c r="C435" s="152"/>
      <c r="D435" s="152"/>
      <c r="E435" s="153"/>
      <c r="F435" s="153"/>
      <c r="G435" s="153"/>
      <c r="H435" s="153"/>
      <c r="I435" s="153"/>
      <c r="J435" s="153"/>
      <c r="K435" s="153"/>
      <c r="L435" s="153"/>
      <c r="M435" s="35"/>
      <c r="N435" s="35"/>
      <c r="O435" s="35"/>
      <c r="P435" s="152"/>
      <c r="Q435" s="152"/>
      <c r="R435" s="152"/>
      <c r="S435" s="152"/>
      <c r="T435" s="152"/>
      <c r="U435" s="152"/>
      <c r="V435" s="152"/>
      <c r="W435" s="152"/>
      <c r="X435" s="152"/>
      <c r="Y435" s="152"/>
      <c r="Z435" s="154"/>
      <c r="AA435" s="152"/>
      <c r="AB435" s="154"/>
      <c r="AC435" s="152"/>
      <c r="AD435" s="152"/>
      <c r="AE435" s="152"/>
      <c r="AF435" s="152"/>
      <c r="AG435" s="152"/>
      <c r="AH435" s="152"/>
      <c r="AI435" s="152"/>
      <c r="AJ435" s="152"/>
      <c r="AK435" s="152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</row>
    <row r="436" customFormat="false" ht="15.75" hidden="false" customHeight="true" outlineLevel="0" collapsed="false">
      <c r="A436" s="152"/>
      <c r="B436" s="152"/>
      <c r="C436" s="152"/>
      <c r="D436" s="152"/>
      <c r="E436" s="153"/>
      <c r="F436" s="153"/>
      <c r="G436" s="153"/>
      <c r="H436" s="153"/>
      <c r="I436" s="153"/>
      <c r="J436" s="153"/>
      <c r="K436" s="153"/>
      <c r="L436" s="153"/>
      <c r="M436" s="35"/>
      <c r="N436" s="35"/>
      <c r="O436" s="35"/>
      <c r="P436" s="152"/>
      <c r="Q436" s="152"/>
      <c r="R436" s="152"/>
      <c r="S436" s="152"/>
      <c r="T436" s="152"/>
      <c r="U436" s="152"/>
      <c r="V436" s="152"/>
      <c r="W436" s="152"/>
      <c r="X436" s="152"/>
      <c r="Y436" s="152"/>
      <c r="Z436" s="154"/>
      <c r="AA436" s="152"/>
      <c r="AB436" s="154"/>
      <c r="AC436" s="152"/>
      <c r="AD436" s="152"/>
      <c r="AE436" s="152"/>
      <c r="AF436" s="152"/>
      <c r="AG436" s="152"/>
      <c r="AH436" s="152"/>
      <c r="AI436" s="152"/>
      <c r="AJ436" s="152"/>
      <c r="AK436" s="152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</row>
    <row r="437" customFormat="false" ht="15.75" hidden="false" customHeight="true" outlineLevel="0" collapsed="false">
      <c r="A437" s="152"/>
      <c r="B437" s="152"/>
      <c r="C437" s="152"/>
      <c r="D437" s="152"/>
      <c r="E437" s="153"/>
      <c r="F437" s="153"/>
      <c r="G437" s="153"/>
      <c r="H437" s="153"/>
      <c r="I437" s="153"/>
      <c r="J437" s="153"/>
      <c r="K437" s="153"/>
      <c r="L437" s="153"/>
      <c r="M437" s="35"/>
      <c r="N437" s="35"/>
      <c r="O437" s="35"/>
      <c r="P437" s="152"/>
      <c r="Q437" s="152"/>
      <c r="R437" s="152"/>
      <c r="S437" s="152"/>
      <c r="T437" s="152"/>
      <c r="U437" s="152"/>
      <c r="V437" s="152"/>
      <c r="W437" s="152"/>
      <c r="X437" s="152"/>
      <c r="Y437" s="152"/>
      <c r="Z437" s="154"/>
      <c r="AA437" s="152"/>
      <c r="AB437" s="154"/>
      <c r="AC437" s="152"/>
      <c r="AD437" s="152"/>
      <c r="AE437" s="152"/>
      <c r="AF437" s="152"/>
      <c r="AG437" s="152"/>
      <c r="AH437" s="152"/>
      <c r="AI437" s="152"/>
      <c r="AJ437" s="152"/>
      <c r="AK437" s="152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</row>
    <row r="438" customFormat="false" ht="15.75" hidden="false" customHeight="true" outlineLevel="0" collapsed="false">
      <c r="A438" s="152"/>
      <c r="B438" s="152"/>
      <c r="C438" s="152"/>
      <c r="D438" s="152"/>
      <c r="E438" s="153"/>
      <c r="F438" s="153"/>
      <c r="G438" s="153"/>
      <c r="H438" s="153"/>
      <c r="I438" s="153"/>
      <c r="J438" s="153"/>
      <c r="K438" s="153"/>
      <c r="L438" s="153"/>
      <c r="M438" s="35"/>
      <c r="N438" s="35"/>
      <c r="O438" s="35"/>
      <c r="P438" s="152"/>
      <c r="Q438" s="152"/>
      <c r="R438" s="152"/>
      <c r="S438" s="152"/>
      <c r="T438" s="152"/>
      <c r="U438" s="152"/>
      <c r="V438" s="152"/>
      <c r="W438" s="152"/>
      <c r="X438" s="152"/>
      <c r="Y438" s="152"/>
      <c r="Z438" s="154"/>
      <c r="AA438" s="152"/>
      <c r="AB438" s="154"/>
      <c r="AC438" s="152"/>
      <c r="AD438" s="152"/>
      <c r="AE438" s="152"/>
      <c r="AF438" s="152"/>
      <c r="AG438" s="152"/>
      <c r="AH438" s="152"/>
      <c r="AI438" s="152"/>
      <c r="AJ438" s="152"/>
      <c r="AK438" s="152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</row>
    <row r="439" customFormat="false" ht="15.75" hidden="false" customHeight="true" outlineLevel="0" collapsed="false">
      <c r="A439" s="152"/>
      <c r="B439" s="152"/>
      <c r="C439" s="152"/>
      <c r="D439" s="152"/>
      <c r="E439" s="153"/>
      <c r="F439" s="153"/>
      <c r="G439" s="153"/>
      <c r="H439" s="153"/>
      <c r="I439" s="153"/>
      <c r="J439" s="153"/>
      <c r="K439" s="153"/>
      <c r="L439" s="153"/>
      <c r="M439" s="35"/>
      <c r="N439" s="35"/>
      <c r="O439" s="35"/>
      <c r="P439" s="152"/>
      <c r="Q439" s="152"/>
      <c r="R439" s="152"/>
      <c r="S439" s="152"/>
      <c r="T439" s="152"/>
      <c r="U439" s="152"/>
      <c r="V439" s="152"/>
      <c r="W439" s="152"/>
      <c r="X439" s="152"/>
      <c r="Y439" s="152"/>
      <c r="Z439" s="154"/>
      <c r="AA439" s="152"/>
      <c r="AB439" s="154"/>
      <c r="AC439" s="152"/>
      <c r="AD439" s="152"/>
      <c r="AE439" s="152"/>
      <c r="AF439" s="152"/>
      <c r="AG439" s="152"/>
      <c r="AH439" s="152"/>
      <c r="AI439" s="152"/>
      <c r="AJ439" s="152"/>
      <c r="AK439" s="152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</row>
    <row r="440" customFormat="false" ht="15.75" hidden="false" customHeight="true" outlineLevel="0" collapsed="false">
      <c r="A440" s="152"/>
      <c r="B440" s="152"/>
      <c r="C440" s="152"/>
      <c r="D440" s="152"/>
      <c r="E440" s="153"/>
      <c r="F440" s="153"/>
      <c r="G440" s="153"/>
      <c r="H440" s="153"/>
      <c r="I440" s="153"/>
      <c r="J440" s="153"/>
      <c r="K440" s="153"/>
      <c r="L440" s="153"/>
      <c r="M440" s="35"/>
      <c r="N440" s="35"/>
      <c r="O440" s="35"/>
      <c r="P440" s="152"/>
      <c r="Q440" s="152"/>
      <c r="R440" s="152"/>
      <c r="S440" s="152"/>
      <c r="T440" s="152"/>
      <c r="U440" s="152"/>
      <c r="V440" s="152"/>
      <c r="W440" s="152"/>
      <c r="X440" s="152"/>
      <c r="Y440" s="152"/>
      <c r="Z440" s="154"/>
      <c r="AA440" s="152"/>
      <c r="AB440" s="154"/>
      <c r="AC440" s="152"/>
      <c r="AD440" s="152"/>
      <c r="AE440" s="152"/>
      <c r="AF440" s="152"/>
      <c r="AG440" s="152"/>
      <c r="AH440" s="152"/>
      <c r="AI440" s="152"/>
      <c r="AJ440" s="152"/>
      <c r="AK440" s="152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</row>
    <row r="441" customFormat="false" ht="15.75" hidden="false" customHeight="true" outlineLevel="0" collapsed="false">
      <c r="A441" s="152"/>
      <c r="B441" s="152"/>
      <c r="C441" s="152"/>
      <c r="D441" s="152"/>
      <c r="E441" s="153"/>
      <c r="F441" s="153"/>
      <c r="G441" s="153"/>
      <c r="H441" s="153"/>
      <c r="I441" s="153"/>
      <c r="J441" s="153"/>
      <c r="K441" s="153"/>
      <c r="L441" s="153"/>
      <c r="M441" s="35"/>
      <c r="N441" s="35"/>
      <c r="O441" s="35"/>
      <c r="P441" s="152"/>
      <c r="Q441" s="152"/>
      <c r="R441" s="152"/>
      <c r="S441" s="152"/>
      <c r="T441" s="152"/>
      <c r="U441" s="152"/>
      <c r="V441" s="152"/>
      <c r="W441" s="152"/>
      <c r="X441" s="152"/>
      <c r="Y441" s="152"/>
      <c r="Z441" s="154"/>
      <c r="AA441" s="152"/>
      <c r="AB441" s="154"/>
      <c r="AC441" s="152"/>
      <c r="AD441" s="152"/>
      <c r="AE441" s="152"/>
      <c r="AF441" s="152"/>
      <c r="AG441" s="152"/>
      <c r="AH441" s="152"/>
      <c r="AI441" s="152"/>
      <c r="AJ441" s="152"/>
      <c r="AK441" s="152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</row>
    <row r="442" customFormat="false" ht="15.75" hidden="false" customHeight="true" outlineLevel="0" collapsed="false">
      <c r="A442" s="152"/>
      <c r="B442" s="152"/>
      <c r="C442" s="152"/>
      <c r="D442" s="152"/>
      <c r="E442" s="153"/>
      <c r="F442" s="153"/>
      <c r="G442" s="153"/>
      <c r="H442" s="153"/>
      <c r="I442" s="153"/>
      <c r="J442" s="153"/>
      <c r="K442" s="153"/>
      <c r="L442" s="153"/>
      <c r="M442" s="35"/>
      <c r="N442" s="35"/>
      <c r="O442" s="35"/>
      <c r="P442" s="152"/>
      <c r="Q442" s="152"/>
      <c r="R442" s="152"/>
      <c r="S442" s="152"/>
      <c r="T442" s="152"/>
      <c r="U442" s="152"/>
      <c r="V442" s="152"/>
      <c r="W442" s="152"/>
      <c r="X442" s="152"/>
      <c r="Y442" s="152"/>
      <c r="Z442" s="154"/>
      <c r="AA442" s="152"/>
      <c r="AB442" s="154"/>
      <c r="AC442" s="152"/>
      <c r="AD442" s="152"/>
      <c r="AE442" s="152"/>
      <c r="AF442" s="152"/>
      <c r="AG442" s="152"/>
      <c r="AH442" s="152"/>
      <c r="AI442" s="152"/>
      <c r="AJ442" s="152"/>
      <c r="AK442" s="152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</row>
    <row r="443" customFormat="false" ht="15.75" hidden="false" customHeight="true" outlineLevel="0" collapsed="false">
      <c r="A443" s="152"/>
      <c r="B443" s="152"/>
      <c r="C443" s="152"/>
      <c r="D443" s="152"/>
      <c r="E443" s="153"/>
      <c r="F443" s="153"/>
      <c r="G443" s="153"/>
      <c r="H443" s="153"/>
      <c r="I443" s="153"/>
      <c r="J443" s="153"/>
      <c r="K443" s="153"/>
      <c r="L443" s="153"/>
      <c r="M443" s="35"/>
      <c r="N443" s="35"/>
      <c r="O443" s="35"/>
      <c r="P443" s="152"/>
      <c r="Q443" s="152"/>
      <c r="R443" s="152"/>
      <c r="S443" s="152"/>
      <c r="T443" s="152"/>
      <c r="U443" s="152"/>
      <c r="V443" s="152"/>
      <c r="W443" s="152"/>
      <c r="X443" s="152"/>
      <c r="Y443" s="152"/>
      <c r="Z443" s="154"/>
      <c r="AA443" s="152"/>
      <c r="AB443" s="154"/>
      <c r="AC443" s="152"/>
      <c r="AD443" s="152"/>
      <c r="AE443" s="152"/>
      <c r="AF443" s="152"/>
      <c r="AG443" s="152"/>
      <c r="AH443" s="152"/>
      <c r="AI443" s="152"/>
      <c r="AJ443" s="152"/>
      <c r="AK443" s="152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</row>
    <row r="444" customFormat="false" ht="15.75" hidden="false" customHeight="true" outlineLevel="0" collapsed="false">
      <c r="A444" s="152"/>
      <c r="B444" s="152"/>
      <c r="C444" s="152"/>
      <c r="D444" s="152"/>
      <c r="E444" s="153"/>
      <c r="F444" s="153"/>
      <c r="G444" s="153"/>
      <c r="H444" s="153"/>
      <c r="I444" s="153"/>
      <c r="J444" s="153"/>
      <c r="K444" s="153"/>
      <c r="L444" s="153"/>
      <c r="M444" s="35"/>
      <c r="N444" s="35"/>
      <c r="O444" s="35"/>
      <c r="P444" s="152"/>
      <c r="Q444" s="152"/>
      <c r="R444" s="152"/>
      <c r="S444" s="152"/>
      <c r="T444" s="152"/>
      <c r="U444" s="152"/>
      <c r="V444" s="152"/>
      <c r="W444" s="152"/>
      <c r="X444" s="152"/>
      <c r="Y444" s="152"/>
      <c r="Z444" s="154"/>
      <c r="AA444" s="152"/>
      <c r="AB444" s="154"/>
      <c r="AC444" s="152"/>
      <c r="AD444" s="152"/>
      <c r="AE444" s="152"/>
      <c r="AF444" s="152"/>
      <c r="AG444" s="152"/>
      <c r="AH444" s="152"/>
      <c r="AI444" s="152"/>
      <c r="AJ444" s="152"/>
      <c r="AK444" s="152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</row>
    <row r="445" customFormat="false" ht="15.75" hidden="false" customHeight="true" outlineLevel="0" collapsed="false">
      <c r="A445" s="152"/>
      <c r="B445" s="152"/>
      <c r="C445" s="152"/>
      <c r="D445" s="152"/>
      <c r="E445" s="153"/>
      <c r="F445" s="153"/>
      <c r="G445" s="153"/>
      <c r="H445" s="153"/>
      <c r="I445" s="153"/>
      <c r="J445" s="153"/>
      <c r="K445" s="153"/>
      <c r="L445" s="153"/>
      <c r="M445" s="35"/>
      <c r="N445" s="35"/>
      <c r="O445" s="35"/>
      <c r="P445" s="152"/>
      <c r="Q445" s="152"/>
      <c r="R445" s="152"/>
      <c r="S445" s="152"/>
      <c r="T445" s="152"/>
      <c r="U445" s="152"/>
      <c r="V445" s="152"/>
      <c r="W445" s="152"/>
      <c r="X445" s="152"/>
      <c r="Y445" s="152"/>
      <c r="Z445" s="154"/>
      <c r="AA445" s="152"/>
      <c r="AB445" s="154"/>
      <c r="AC445" s="152"/>
      <c r="AD445" s="152"/>
      <c r="AE445" s="152"/>
      <c r="AF445" s="152"/>
      <c r="AG445" s="152"/>
      <c r="AH445" s="152"/>
      <c r="AI445" s="152"/>
      <c r="AJ445" s="152"/>
      <c r="AK445" s="152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</row>
    <row r="446" customFormat="false" ht="15.75" hidden="false" customHeight="true" outlineLevel="0" collapsed="false">
      <c r="A446" s="152"/>
      <c r="B446" s="152"/>
      <c r="C446" s="152"/>
      <c r="D446" s="152"/>
      <c r="E446" s="153"/>
      <c r="F446" s="153"/>
      <c r="G446" s="153"/>
      <c r="H446" s="153"/>
      <c r="I446" s="153"/>
      <c r="J446" s="153"/>
      <c r="K446" s="153"/>
      <c r="L446" s="153"/>
      <c r="M446" s="35"/>
      <c r="N446" s="35"/>
      <c r="O446" s="35"/>
      <c r="P446" s="152"/>
      <c r="Q446" s="152"/>
      <c r="R446" s="152"/>
      <c r="S446" s="152"/>
      <c r="T446" s="152"/>
      <c r="U446" s="152"/>
      <c r="V446" s="152"/>
      <c r="W446" s="152"/>
      <c r="X446" s="152"/>
      <c r="Y446" s="152"/>
      <c r="Z446" s="154"/>
      <c r="AA446" s="152"/>
      <c r="AB446" s="154"/>
      <c r="AC446" s="152"/>
      <c r="AD446" s="152"/>
      <c r="AE446" s="152"/>
      <c r="AF446" s="152"/>
      <c r="AG446" s="152"/>
      <c r="AH446" s="152"/>
      <c r="AI446" s="152"/>
      <c r="AJ446" s="152"/>
      <c r="AK446" s="152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</row>
    <row r="447" customFormat="false" ht="15.75" hidden="false" customHeight="true" outlineLevel="0" collapsed="false">
      <c r="A447" s="152"/>
      <c r="B447" s="152"/>
      <c r="C447" s="152"/>
      <c r="D447" s="152"/>
      <c r="E447" s="153"/>
      <c r="F447" s="153"/>
      <c r="G447" s="153"/>
      <c r="H447" s="153"/>
      <c r="I447" s="153"/>
      <c r="J447" s="153"/>
      <c r="K447" s="153"/>
      <c r="L447" s="153"/>
      <c r="M447" s="35"/>
      <c r="N447" s="35"/>
      <c r="O447" s="35"/>
      <c r="P447" s="152"/>
      <c r="Q447" s="152"/>
      <c r="R447" s="152"/>
      <c r="S447" s="152"/>
      <c r="T447" s="152"/>
      <c r="U447" s="152"/>
      <c r="V447" s="152"/>
      <c r="W447" s="152"/>
      <c r="X447" s="152"/>
      <c r="Y447" s="152"/>
      <c r="Z447" s="154"/>
      <c r="AA447" s="152"/>
      <c r="AB447" s="154"/>
      <c r="AC447" s="152"/>
      <c r="AD447" s="152"/>
      <c r="AE447" s="152"/>
      <c r="AF447" s="152"/>
      <c r="AG447" s="152"/>
      <c r="AH447" s="152"/>
      <c r="AI447" s="152"/>
      <c r="AJ447" s="152"/>
      <c r="AK447" s="152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</row>
    <row r="448" customFormat="false" ht="15.75" hidden="false" customHeight="true" outlineLevel="0" collapsed="false">
      <c r="A448" s="152"/>
      <c r="B448" s="152"/>
      <c r="C448" s="152"/>
      <c r="D448" s="152"/>
      <c r="E448" s="153"/>
      <c r="F448" s="153"/>
      <c r="G448" s="153"/>
      <c r="H448" s="153"/>
      <c r="I448" s="153"/>
      <c r="J448" s="153"/>
      <c r="K448" s="153"/>
      <c r="L448" s="153"/>
      <c r="M448" s="35"/>
      <c r="N448" s="35"/>
      <c r="O448" s="35"/>
      <c r="P448" s="152"/>
      <c r="Q448" s="152"/>
      <c r="R448" s="152"/>
      <c r="S448" s="152"/>
      <c r="T448" s="152"/>
      <c r="U448" s="152"/>
      <c r="V448" s="152"/>
      <c r="W448" s="152"/>
      <c r="X448" s="152"/>
      <c r="Y448" s="152"/>
      <c r="Z448" s="154"/>
      <c r="AA448" s="152"/>
      <c r="AB448" s="154"/>
      <c r="AC448" s="152"/>
      <c r="AD448" s="152"/>
      <c r="AE448" s="152"/>
      <c r="AF448" s="152"/>
      <c r="AG448" s="152"/>
      <c r="AH448" s="152"/>
      <c r="AI448" s="152"/>
      <c r="AJ448" s="152"/>
      <c r="AK448" s="152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</row>
    <row r="449" customFormat="false" ht="15.75" hidden="false" customHeight="true" outlineLevel="0" collapsed="false">
      <c r="A449" s="152"/>
      <c r="B449" s="152"/>
      <c r="C449" s="152"/>
      <c r="D449" s="152"/>
      <c r="E449" s="153"/>
      <c r="F449" s="153"/>
      <c r="G449" s="153"/>
      <c r="H449" s="153"/>
      <c r="I449" s="153"/>
      <c r="J449" s="153"/>
      <c r="K449" s="153"/>
      <c r="L449" s="153"/>
      <c r="M449" s="35"/>
      <c r="N449" s="35"/>
      <c r="O449" s="35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4"/>
      <c r="AA449" s="152"/>
      <c r="AB449" s="154"/>
      <c r="AC449" s="152"/>
      <c r="AD449" s="152"/>
      <c r="AE449" s="152"/>
      <c r="AF449" s="152"/>
      <c r="AG449" s="152"/>
      <c r="AH449" s="152"/>
      <c r="AI449" s="152"/>
      <c r="AJ449" s="152"/>
      <c r="AK449" s="152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</row>
    <row r="450" customFormat="false" ht="15.75" hidden="false" customHeight="true" outlineLevel="0" collapsed="false">
      <c r="A450" s="152"/>
      <c r="B450" s="152"/>
      <c r="C450" s="152"/>
      <c r="D450" s="152"/>
      <c r="E450" s="153"/>
      <c r="F450" s="153"/>
      <c r="G450" s="153"/>
      <c r="H450" s="153"/>
      <c r="I450" s="153"/>
      <c r="J450" s="153"/>
      <c r="K450" s="153"/>
      <c r="L450" s="153"/>
      <c r="M450" s="35"/>
      <c r="N450" s="35"/>
      <c r="O450" s="35"/>
      <c r="P450" s="152"/>
      <c r="Q450" s="152"/>
      <c r="R450" s="152"/>
      <c r="S450" s="152"/>
      <c r="T450" s="152"/>
      <c r="U450" s="152"/>
      <c r="V450" s="152"/>
      <c r="W450" s="152"/>
      <c r="X450" s="152"/>
      <c r="Y450" s="152"/>
      <c r="Z450" s="154"/>
      <c r="AA450" s="152"/>
      <c r="AB450" s="154"/>
      <c r="AC450" s="152"/>
      <c r="AD450" s="152"/>
      <c r="AE450" s="152"/>
      <c r="AF450" s="152"/>
      <c r="AG450" s="152"/>
      <c r="AH450" s="152"/>
      <c r="AI450" s="152"/>
      <c r="AJ450" s="152"/>
      <c r="AK450" s="152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</row>
    <row r="451" customFormat="false" ht="15.75" hidden="false" customHeight="true" outlineLevel="0" collapsed="false">
      <c r="A451" s="152"/>
      <c r="B451" s="152"/>
      <c r="C451" s="152"/>
      <c r="D451" s="152"/>
      <c r="E451" s="153"/>
      <c r="F451" s="153"/>
      <c r="G451" s="153"/>
      <c r="H451" s="153"/>
      <c r="I451" s="153"/>
      <c r="J451" s="153"/>
      <c r="K451" s="153"/>
      <c r="L451" s="153"/>
      <c r="M451" s="35"/>
      <c r="N451" s="35"/>
      <c r="O451" s="35"/>
      <c r="P451" s="152"/>
      <c r="Q451" s="152"/>
      <c r="R451" s="152"/>
      <c r="S451" s="152"/>
      <c r="T451" s="152"/>
      <c r="U451" s="152"/>
      <c r="V451" s="152"/>
      <c r="W451" s="152"/>
      <c r="X451" s="152"/>
      <c r="Y451" s="152"/>
      <c r="Z451" s="154"/>
      <c r="AA451" s="152"/>
      <c r="AB451" s="154"/>
      <c r="AC451" s="152"/>
      <c r="AD451" s="152"/>
      <c r="AE451" s="152"/>
      <c r="AF451" s="152"/>
      <c r="AG451" s="152"/>
      <c r="AH451" s="152"/>
      <c r="AI451" s="152"/>
      <c r="AJ451" s="152"/>
      <c r="AK451" s="152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</row>
    <row r="452" customFormat="false" ht="15.75" hidden="false" customHeight="true" outlineLevel="0" collapsed="false">
      <c r="A452" s="152"/>
      <c r="B452" s="152"/>
      <c r="C452" s="152"/>
      <c r="D452" s="152"/>
      <c r="E452" s="153"/>
      <c r="F452" s="153"/>
      <c r="G452" s="153"/>
      <c r="H452" s="153"/>
      <c r="I452" s="153"/>
      <c r="J452" s="153"/>
      <c r="K452" s="153"/>
      <c r="L452" s="153"/>
      <c r="M452" s="35"/>
      <c r="N452" s="35"/>
      <c r="O452" s="35"/>
      <c r="P452" s="152"/>
      <c r="Q452" s="152"/>
      <c r="R452" s="152"/>
      <c r="S452" s="152"/>
      <c r="T452" s="152"/>
      <c r="U452" s="152"/>
      <c r="V452" s="152"/>
      <c r="W452" s="152"/>
      <c r="X452" s="152"/>
      <c r="Y452" s="152"/>
      <c r="Z452" s="154"/>
      <c r="AA452" s="152"/>
      <c r="AB452" s="154"/>
      <c r="AC452" s="152"/>
      <c r="AD452" s="152"/>
      <c r="AE452" s="152"/>
      <c r="AF452" s="152"/>
      <c r="AG452" s="152"/>
      <c r="AH452" s="152"/>
      <c r="AI452" s="152"/>
      <c r="AJ452" s="152"/>
      <c r="AK452" s="152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</row>
    <row r="453" customFormat="false" ht="15.75" hidden="false" customHeight="true" outlineLevel="0" collapsed="false">
      <c r="A453" s="152"/>
      <c r="B453" s="152"/>
      <c r="C453" s="152"/>
      <c r="D453" s="152"/>
      <c r="E453" s="153"/>
      <c r="F453" s="153"/>
      <c r="G453" s="153"/>
      <c r="H453" s="153"/>
      <c r="I453" s="153"/>
      <c r="J453" s="153"/>
      <c r="K453" s="153"/>
      <c r="L453" s="153"/>
      <c r="M453" s="35"/>
      <c r="N453" s="35"/>
      <c r="O453" s="35"/>
      <c r="P453" s="152"/>
      <c r="Q453" s="152"/>
      <c r="R453" s="152"/>
      <c r="S453" s="152"/>
      <c r="T453" s="152"/>
      <c r="U453" s="152"/>
      <c r="V453" s="152"/>
      <c r="W453" s="152"/>
      <c r="X453" s="152"/>
      <c r="Y453" s="152"/>
      <c r="Z453" s="154"/>
      <c r="AA453" s="152"/>
      <c r="AB453" s="154"/>
      <c r="AC453" s="152"/>
      <c r="AD453" s="152"/>
      <c r="AE453" s="152"/>
      <c r="AF453" s="152"/>
      <c r="AG453" s="152"/>
      <c r="AH453" s="152"/>
      <c r="AI453" s="152"/>
      <c r="AJ453" s="152"/>
      <c r="AK453" s="152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</row>
    <row r="454" customFormat="false" ht="15.75" hidden="false" customHeight="true" outlineLevel="0" collapsed="false">
      <c r="A454" s="152"/>
      <c r="B454" s="152"/>
      <c r="C454" s="152"/>
      <c r="D454" s="152"/>
      <c r="E454" s="153"/>
      <c r="F454" s="153"/>
      <c r="G454" s="153"/>
      <c r="H454" s="153"/>
      <c r="I454" s="153"/>
      <c r="J454" s="153"/>
      <c r="K454" s="153"/>
      <c r="L454" s="153"/>
      <c r="M454" s="35"/>
      <c r="N454" s="35"/>
      <c r="O454" s="35"/>
      <c r="P454" s="152"/>
      <c r="Q454" s="152"/>
      <c r="R454" s="152"/>
      <c r="S454" s="152"/>
      <c r="T454" s="152"/>
      <c r="U454" s="152"/>
      <c r="V454" s="152"/>
      <c r="W454" s="152"/>
      <c r="X454" s="152"/>
      <c r="Y454" s="152"/>
      <c r="Z454" s="154"/>
      <c r="AA454" s="152"/>
      <c r="AB454" s="154"/>
      <c r="AC454" s="152"/>
      <c r="AD454" s="152"/>
      <c r="AE454" s="152"/>
      <c r="AF454" s="152"/>
      <c r="AG454" s="152"/>
      <c r="AH454" s="152"/>
      <c r="AI454" s="152"/>
      <c r="AJ454" s="152"/>
      <c r="AK454" s="152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</row>
    <row r="455" customFormat="false" ht="15.75" hidden="false" customHeight="true" outlineLevel="0" collapsed="false">
      <c r="A455" s="152"/>
      <c r="B455" s="152"/>
      <c r="C455" s="152"/>
      <c r="D455" s="152"/>
      <c r="E455" s="153"/>
      <c r="F455" s="153"/>
      <c r="G455" s="153"/>
      <c r="H455" s="153"/>
      <c r="I455" s="153"/>
      <c r="J455" s="153"/>
      <c r="K455" s="153"/>
      <c r="L455" s="153"/>
      <c r="M455" s="35"/>
      <c r="N455" s="35"/>
      <c r="O455" s="35"/>
      <c r="P455" s="152"/>
      <c r="Q455" s="152"/>
      <c r="R455" s="152"/>
      <c r="S455" s="152"/>
      <c r="T455" s="152"/>
      <c r="U455" s="152"/>
      <c r="V455" s="152"/>
      <c r="W455" s="152"/>
      <c r="X455" s="152"/>
      <c r="Y455" s="152"/>
      <c r="Z455" s="154"/>
      <c r="AA455" s="152"/>
      <c r="AB455" s="154"/>
      <c r="AC455" s="152"/>
      <c r="AD455" s="152"/>
      <c r="AE455" s="152"/>
      <c r="AF455" s="152"/>
      <c r="AG455" s="152"/>
      <c r="AH455" s="152"/>
      <c r="AI455" s="152"/>
      <c r="AJ455" s="152"/>
      <c r="AK455" s="152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</row>
    <row r="456" customFormat="false" ht="15.75" hidden="false" customHeight="true" outlineLevel="0" collapsed="false">
      <c r="A456" s="152"/>
      <c r="B456" s="152"/>
      <c r="C456" s="152"/>
      <c r="D456" s="152"/>
      <c r="E456" s="153"/>
      <c r="F456" s="153"/>
      <c r="G456" s="153"/>
      <c r="H456" s="153"/>
      <c r="I456" s="153"/>
      <c r="J456" s="153"/>
      <c r="K456" s="153"/>
      <c r="L456" s="153"/>
      <c r="M456" s="35"/>
      <c r="N456" s="35"/>
      <c r="O456" s="35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4"/>
      <c r="AA456" s="152"/>
      <c r="AB456" s="154"/>
      <c r="AC456" s="152"/>
      <c r="AD456" s="152"/>
      <c r="AE456" s="152"/>
      <c r="AF456" s="152"/>
      <c r="AG456" s="152"/>
      <c r="AH456" s="152"/>
      <c r="AI456" s="152"/>
      <c r="AJ456" s="152"/>
      <c r="AK456" s="152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</row>
    <row r="457" customFormat="false" ht="15.75" hidden="false" customHeight="true" outlineLevel="0" collapsed="false">
      <c r="A457" s="152"/>
      <c r="B457" s="152"/>
      <c r="C457" s="152"/>
      <c r="D457" s="152"/>
      <c r="E457" s="153"/>
      <c r="F457" s="153"/>
      <c r="G457" s="153"/>
      <c r="H457" s="153"/>
      <c r="I457" s="153"/>
      <c r="J457" s="153"/>
      <c r="K457" s="153"/>
      <c r="L457" s="153"/>
      <c r="M457" s="35"/>
      <c r="N457" s="35"/>
      <c r="O457" s="35"/>
      <c r="P457" s="152"/>
      <c r="Q457" s="152"/>
      <c r="R457" s="152"/>
      <c r="S457" s="152"/>
      <c r="T457" s="152"/>
      <c r="U457" s="152"/>
      <c r="V457" s="152"/>
      <c r="W457" s="152"/>
      <c r="X457" s="152"/>
      <c r="Y457" s="152"/>
      <c r="Z457" s="154"/>
      <c r="AA457" s="152"/>
      <c r="AB457" s="154"/>
      <c r="AC457" s="152"/>
      <c r="AD457" s="152"/>
      <c r="AE457" s="152"/>
      <c r="AF457" s="152"/>
      <c r="AG457" s="152"/>
      <c r="AH457" s="152"/>
      <c r="AI457" s="152"/>
      <c r="AJ457" s="152"/>
      <c r="AK457" s="152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</row>
    <row r="458" customFormat="false" ht="15.75" hidden="false" customHeight="true" outlineLevel="0" collapsed="false">
      <c r="A458" s="152"/>
      <c r="B458" s="152"/>
      <c r="C458" s="152"/>
      <c r="D458" s="152"/>
      <c r="E458" s="153"/>
      <c r="F458" s="153"/>
      <c r="G458" s="153"/>
      <c r="H458" s="153"/>
      <c r="I458" s="153"/>
      <c r="J458" s="153"/>
      <c r="K458" s="153"/>
      <c r="L458" s="153"/>
      <c r="M458" s="35"/>
      <c r="N458" s="35"/>
      <c r="O458" s="35"/>
      <c r="P458" s="152"/>
      <c r="Q458" s="152"/>
      <c r="R458" s="152"/>
      <c r="S458" s="152"/>
      <c r="T458" s="152"/>
      <c r="U458" s="152"/>
      <c r="V458" s="152"/>
      <c r="W458" s="152"/>
      <c r="X458" s="152"/>
      <c r="Y458" s="152"/>
      <c r="Z458" s="154"/>
      <c r="AA458" s="152"/>
      <c r="AB458" s="154"/>
      <c r="AC458" s="152"/>
      <c r="AD458" s="152"/>
      <c r="AE458" s="152"/>
      <c r="AF458" s="152"/>
      <c r="AG458" s="152"/>
      <c r="AH458" s="152"/>
      <c r="AI458" s="152"/>
      <c r="AJ458" s="152"/>
      <c r="AK458" s="152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</row>
    <row r="459" customFormat="false" ht="15.75" hidden="false" customHeight="true" outlineLevel="0" collapsed="false">
      <c r="A459" s="152"/>
      <c r="B459" s="152"/>
      <c r="C459" s="152"/>
      <c r="D459" s="152"/>
      <c r="E459" s="153"/>
      <c r="F459" s="153"/>
      <c r="G459" s="153"/>
      <c r="H459" s="153"/>
      <c r="I459" s="153"/>
      <c r="J459" s="153"/>
      <c r="K459" s="153"/>
      <c r="L459" s="153"/>
      <c r="M459" s="35"/>
      <c r="N459" s="35"/>
      <c r="O459" s="35"/>
      <c r="P459" s="152"/>
      <c r="Q459" s="152"/>
      <c r="R459" s="152"/>
      <c r="S459" s="152"/>
      <c r="T459" s="152"/>
      <c r="U459" s="152"/>
      <c r="V459" s="152"/>
      <c r="W459" s="152"/>
      <c r="X459" s="152"/>
      <c r="Y459" s="152"/>
      <c r="Z459" s="154"/>
      <c r="AA459" s="152"/>
      <c r="AB459" s="154"/>
      <c r="AC459" s="152"/>
      <c r="AD459" s="152"/>
      <c r="AE459" s="152"/>
      <c r="AF459" s="152"/>
      <c r="AG459" s="152"/>
      <c r="AH459" s="152"/>
      <c r="AI459" s="152"/>
      <c r="AJ459" s="152"/>
      <c r="AK459" s="152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</row>
    <row r="460" customFormat="false" ht="15.75" hidden="false" customHeight="true" outlineLevel="0" collapsed="false">
      <c r="A460" s="152"/>
      <c r="B460" s="152"/>
      <c r="C460" s="152"/>
      <c r="D460" s="152"/>
      <c r="E460" s="153"/>
      <c r="F460" s="153"/>
      <c r="G460" s="153"/>
      <c r="H460" s="153"/>
      <c r="I460" s="153"/>
      <c r="J460" s="153"/>
      <c r="K460" s="153"/>
      <c r="L460" s="153"/>
      <c r="M460" s="35"/>
      <c r="N460" s="35"/>
      <c r="O460" s="35"/>
      <c r="P460" s="152"/>
      <c r="Q460" s="152"/>
      <c r="R460" s="152"/>
      <c r="S460" s="152"/>
      <c r="T460" s="152"/>
      <c r="U460" s="152"/>
      <c r="V460" s="152"/>
      <c r="W460" s="152"/>
      <c r="X460" s="152"/>
      <c r="Y460" s="152"/>
      <c r="Z460" s="154"/>
      <c r="AA460" s="152"/>
      <c r="AB460" s="154"/>
      <c r="AC460" s="152"/>
      <c r="AD460" s="152"/>
      <c r="AE460" s="152"/>
      <c r="AF460" s="152"/>
      <c r="AG460" s="152"/>
      <c r="AH460" s="152"/>
      <c r="AI460" s="152"/>
      <c r="AJ460" s="152"/>
      <c r="AK460" s="152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</row>
    <row r="461" customFormat="false" ht="15.75" hidden="false" customHeight="true" outlineLevel="0" collapsed="false">
      <c r="A461" s="152"/>
      <c r="B461" s="152"/>
      <c r="C461" s="152"/>
      <c r="D461" s="152"/>
      <c r="E461" s="153"/>
      <c r="F461" s="153"/>
      <c r="G461" s="153"/>
      <c r="H461" s="153"/>
      <c r="I461" s="153"/>
      <c r="J461" s="153"/>
      <c r="K461" s="153"/>
      <c r="L461" s="153"/>
      <c r="M461" s="35"/>
      <c r="N461" s="35"/>
      <c r="O461" s="35"/>
      <c r="P461" s="152"/>
      <c r="Q461" s="152"/>
      <c r="R461" s="152"/>
      <c r="S461" s="152"/>
      <c r="T461" s="152"/>
      <c r="U461" s="152"/>
      <c r="V461" s="152"/>
      <c r="W461" s="152"/>
      <c r="X461" s="152"/>
      <c r="Y461" s="152"/>
      <c r="Z461" s="154"/>
      <c r="AA461" s="152"/>
      <c r="AB461" s="154"/>
      <c r="AC461" s="152"/>
      <c r="AD461" s="152"/>
      <c r="AE461" s="152"/>
      <c r="AF461" s="152"/>
      <c r="AG461" s="152"/>
      <c r="AH461" s="152"/>
      <c r="AI461" s="152"/>
      <c r="AJ461" s="152"/>
      <c r="AK461" s="152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</row>
    <row r="462" customFormat="false" ht="15.75" hidden="false" customHeight="true" outlineLevel="0" collapsed="false">
      <c r="A462" s="152"/>
      <c r="B462" s="152"/>
      <c r="C462" s="152"/>
      <c r="D462" s="152"/>
      <c r="E462" s="153"/>
      <c r="F462" s="153"/>
      <c r="G462" s="153"/>
      <c r="H462" s="153"/>
      <c r="I462" s="153"/>
      <c r="J462" s="153"/>
      <c r="K462" s="153"/>
      <c r="L462" s="153"/>
      <c r="M462" s="35"/>
      <c r="N462" s="35"/>
      <c r="O462" s="35"/>
      <c r="P462" s="152"/>
      <c r="Q462" s="152"/>
      <c r="R462" s="152"/>
      <c r="S462" s="152"/>
      <c r="T462" s="152"/>
      <c r="U462" s="152"/>
      <c r="V462" s="152"/>
      <c r="W462" s="152"/>
      <c r="X462" s="152"/>
      <c r="Y462" s="152"/>
      <c r="Z462" s="154"/>
      <c r="AA462" s="152"/>
      <c r="AB462" s="154"/>
      <c r="AC462" s="152"/>
      <c r="AD462" s="152"/>
      <c r="AE462" s="152"/>
      <c r="AF462" s="152"/>
      <c r="AG462" s="152"/>
      <c r="AH462" s="152"/>
      <c r="AI462" s="152"/>
      <c r="AJ462" s="152"/>
      <c r="AK462" s="152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</row>
    <row r="463" customFormat="false" ht="15.75" hidden="false" customHeight="true" outlineLevel="0" collapsed="false">
      <c r="A463" s="152"/>
      <c r="B463" s="152"/>
      <c r="C463" s="152"/>
      <c r="D463" s="152"/>
      <c r="E463" s="153"/>
      <c r="F463" s="153"/>
      <c r="G463" s="153"/>
      <c r="H463" s="153"/>
      <c r="I463" s="153"/>
      <c r="J463" s="153"/>
      <c r="K463" s="153"/>
      <c r="L463" s="153"/>
      <c r="M463" s="35"/>
      <c r="N463" s="35"/>
      <c r="O463" s="35"/>
      <c r="P463" s="152"/>
      <c r="Q463" s="152"/>
      <c r="R463" s="152"/>
      <c r="S463" s="152"/>
      <c r="T463" s="152"/>
      <c r="U463" s="152"/>
      <c r="V463" s="152"/>
      <c r="W463" s="152"/>
      <c r="X463" s="152"/>
      <c r="Y463" s="152"/>
      <c r="Z463" s="154"/>
      <c r="AA463" s="152"/>
      <c r="AB463" s="154"/>
      <c r="AC463" s="152"/>
      <c r="AD463" s="152"/>
      <c r="AE463" s="152"/>
      <c r="AF463" s="152"/>
      <c r="AG463" s="152"/>
      <c r="AH463" s="152"/>
      <c r="AI463" s="152"/>
      <c r="AJ463" s="152"/>
      <c r="AK463" s="152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</row>
    <row r="464" customFormat="false" ht="15.75" hidden="false" customHeight="true" outlineLevel="0" collapsed="false">
      <c r="A464" s="152"/>
      <c r="B464" s="152"/>
      <c r="C464" s="152"/>
      <c r="D464" s="152"/>
      <c r="E464" s="153"/>
      <c r="F464" s="153"/>
      <c r="G464" s="153"/>
      <c r="H464" s="153"/>
      <c r="I464" s="153"/>
      <c r="J464" s="153"/>
      <c r="K464" s="153"/>
      <c r="L464" s="153"/>
      <c r="M464" s="35"/>
      <c r="N464" s="35"/>
      <c r="O464" s="35"/>
      <c r="P464" s="152"/>
      <c r="Q464" s="152"/>
      <c r="R464" s="152"/>
      <c r="S464" s="152"/>
      <c r="T464" s="152"/>
      <c r="U464" s="152"/>
      <c r="V464" s="152"/>
      <c r="W464" s="152"/>
      <c r="X464" s="152"/>
      <c r="Y464" s="152"/>
      <c r="Z464" s="154"/>
      <c r="AA464" s="152"/>
      <c r="AB464" s="154"/>
      <c r="AC464" s="152"/>
      <c r="AD464" s="152"/>
      <c r="AE464" s="152"/>
      <c r="AF464" s="152"/>
      <c r="AG464" s="152"/>
      <c r="AH464" s="152"/>
      <c r="AI464" s="152"/>
      <c r="AJ464" s="152"/>
      <c r="AK464" s="152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</row>
    <row r="465" customFormat="false" ht="15.75" hidden="false" customHeight="true" outlineLevel="0" collapsed="false">
      <c r="A465" s="152"/>
      <c r="B465" s="152"/>
      <c r="C465" s="152"/>
      <c r="D465" s="152"/>
      <c r="E465" s="153"/>
      <c r="F465" s="153"/>
      <c r="G465" s="153"/>
      <c r="H465" s="153"/>
      <c r="I465" s="153"/>
      <c r="J465" s="153"/>
      <c r="K465" s="153"/>
      <c r="L465" s="153"/>
      <c r="M465" s="35"/>
      <c r="N465" s="35"/>
      <c r="O465" s="35"/>
      <c r="P465" s="152"/>
      <c r="Q465" s="152"/>
      <c r="R465" s="152"/>
      <c r="S465" s="152"/>
      <c r="T465" s="152"/>
      <c r="U465" s="152"/>
      <c r="V465" s="152"/>
      <c r="W465" s="152"/>
      <c r="X465" s="152"/>
      <c r="Y465" s="152"/>
      <c r="Z465" s="154"/>
      <c r="AA465" s="152"/>
      <c r="AB465" s="154"/>
      <c r="AC465" s="152"/>
      <c r="AD465" s="152"/>
      <c r="AE465" s="152"/>
      <c r="AF465" s="152"/>
      <c r="AG465" s="152"/>
      <c r="AH465" s="152"/>
      <c r="AI465" s="152"/>
      <c r="AJ465" s="152"/>
      <c r="AK465" s="152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</row>
    <row r="466" customFormat="false" ht="15.75" hidden="false" customHeight="true" outlineLevel="0" collapsed="false">
      <c r="A466" s="152"/>
      <c r="B466" s="152"/>
      <c r="C466" s="152"/>
      <c r="D466" s="152"/>
      <c r="E466" s="153"/>
      <c r="F466" s="153"/>
      <c r="G466" s="153"/>
      <c r="H466" s="153"/>
      <c r="I466" s="153"/>
      <c r="J466" s="153"/>
      <c r="K466" s="153"/>
      <c r="L466" s="153"/>
      <c r="M466" s="35"/>
      <c r="N466" s="35"/>
      <c r="O466" s="35"/>
      <c r="P466" s="152"/>
      <c r="Q466" s="152"/>
      <c r="R466" s="152"/>
      <c r="S466" s="152"/>
      <c r="T466" s="152"/>
      <c r="U466" s="152"/>
      <c r="V466" s="152"/>
      <c r="W466" s="152"/>
      <c r="X466" s="152"/>
      <c r="Y466" s="152"/>
      <c r="Z466" s="154"/>
      <c r="AA466" s="152"/>
      <c r="AB466" s="154"/>
      <c r="AC466" s="152"/>
      <c r="AD466" s="152"/>
      <c r="AE466" s="152"/>
      <c r="AF466" s="152"/>
      <c r="AG466" s="152"/>
      <c r="AH466" s="152"/>
      <c r="AI466" s="152"/>
      <c r="AJ466" s="152"/>
      <c r="AK466" s="152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</row>
    <row r="467" customFormat="false" ht="15.75" hidden="false" customHeight="true" outlineLevel="0" collapsed="false">
      <c r="A467" s="152"/>
      <c r="B467" s="152"/>
      <c r="C467" s="152"/>
      <c r="D467" s="152"/>
      <c r="E467" s="153"/>
      <c r="F467" s="153"/>
      <c r="G467" s="153"/>
      <c r="H467" s="153"/>
      <c r="I467" s="153"/>
      <c r="J467" s="153"/>
      <c r="K467" s="153"/>
      <c r="L467" s="153"/>
      <c r="M467" s="35"/>
      <c r="N467" s="35"/>
      <c r="O467" s="35"/>
      <c r="P467" s="152"/>
      <c r="Q467" s="152"/>
      <c r="R467" s="152"/>
      <c r="S467" s="152"/>
      <c r="T467" s="152"/>
      <c r="U467" s="152"/>
      <c r="V467" s="152"/>
      <c r="W467" s="152"/>
      <c r="X467" s="152"/>
      <c r="Y467" s="152"/>
      <c r="Z467" s="154"/>
      <c r="AA467" s="152"/>
      <c r="AB467" s="154"/>
      <c r="AC467" s="152"/>
      <c r="AD467" s="152"/>
      <c r="AE467" s="152"/>
      <c r="AF467" s="152"/>
      <c r="AG467" s="152"/>
      <c r="AH467" s="152"/>
      <c r="AI467" s="152"/>
      <c r="AJ467" s="152"/>
      <c r="AK467" s="152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</row>
    <row r="468" customFormat="false" ht="15.75" hidden="false" customHeight="true" outlineLevel="0" collapsed="false">
      <c r="A468" s="152"/>
      <c r="B468" s="152"/>
      <c r="C468" s="152"/>
      <c r="D468" s="152"/>
      <c r="E468" s="153"/>
      <c r="F468" s="153"/>
      <c r="G468" s="153"/>
      <c r="H468" s="153"/>
      <c r="I468" s="153"/>
      <c r="J468" s="153"/>
      <c r="K468" s="153"/>
      <c r="L468" s="153"/>
      <c r="M468" s="35"/>
      <c r="N468" s="35"/>
      <c r="O468" s="35"/>
      <c r="P468" s="152"/>
      <c r="Q468" s="152"/>
      <c r="R468" s="152"/>
      <c r="S468" s="152"/>
      <c r="T468" s="152"/>
      <c r="U468" s="152"/>
      <c r="V468" s="152"/>
      <c r="W468" s="152"/>
      <c r="X468" s="152"/>
      <c r="Y468" s="152"/>
      <c r="Z468" s="154"/>
      <c r="AA468" s="152"/>
      <c r="AB468" s="154"/>
      <c r="AC468" s="152"/>
      <c r="AD468" s="152"/>
      <c r="AE468" s="152"/>
      <c r="AF468" s="152"/>
      <c r="AG468" s="152"/>
      <c r="AH468" s="152"/>
      <c r="AI468" s="152"/>
      <c r="AJ468" s="152"/>
      <c r="AK468" s="152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</row>
    <row r="469" customFormat="false" ht="15.75" hidden="false" customHeight="true" outlineLevel="0" collapsed="false">
      <c r="A469" s="152"/>
      <c r="B469" s="152"/>
      <c r="C469" s="152"/>
      <c r="D469" s="152"/>
      <c r="E469" s="153"/>
      <c r="F469" s="153"/>
      <c r="G469" s="153"/>
      <c r="H469" s="153"/>
      <c r="I469" s="153"/>
      <c r="J469" s="153"/>
      <c r="K469" s="153"/>
      <c r="L469" s="153"/>
      <c r="M469" s="35"/>
      <c r="N469" s="35"/>
      <c r="O469" s="35"/>
      <c r="P469" s="152"/>
      <c r="Q469" s="152"/>
      <c r="R469" s="152"/>
      <c r="S469" s="152"/>
      <c r="T469" s="152"/>
      <c r="U469" s="152"/>
      <c r="V469" s="152"/>
      <c r="W469" s="152"/>
      <c r="X469" s="152"/>
      <c r="Y469" s="152"/>
      <c r="Z469" s="154"/>
      <c r="AA469" s="152"/>
      <c r="AB469" s="154"/>
      <c r="AC469" s="152"/>
      <c r="AD469" s="152"/>
      <c r="AE469" s="152"/>
      <c r="AF469" s="152"/>
      <c r="AG469" s="152"/>
      <c r="AH469" s="152"/>
      <c r="AI469" s="152"/>
      <c r="AJ469" s="152"/>
      <c r="AK469" s="152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</row>
    <row r="470" customFormat="false" ht="15.75" hidden="false" customHeight="true" outlineLevel="0" collapsed="false">
      <c r="A470" s="152"/>
      <c r="B470" s="152"/>
      <c r="C470" s="152"/>
      <c r="D470" s="152"/>
      <c r="E470" s="153"/>
      <c r="F470" s="153"/>
      <c r="G470" s="153"/>
      <c r="H470" s="153"/>
      <c r="I470" s="153"/>
      <c r="J470" s="153"/>
      <c r="K470" s="153"/>
      <c r="L470" s="153"/>
      <c r="M470" s="35"/>
      <c r="N470" s="35"/>
      <c r="O470" s="35"/>
      <c r="P470" s="152"/>
      <c r="Q470" s="152"/>
      <c r="R470" s="152"/>
      <c r="S470" s="152"/>
      <c r="T470" s="152"/>
      <c r="U470" s="152"/>
      <c r="V470" s="152"/>
      <c r="W470" s="152"/>
      <c r="X470" s="152"/>
      <c r="Y470" s="152"/>
      <c r="Z470" s="154"/>
      <c r="AA470" s="152"/>
      <c r="AB470" s="154"/>
      <c r="AC470" s="152"/>
      <c r="AD470" s="152"/>
      <c r="AE470" s="152"/>
      <c r="AF470" s="152"/>
      <c r="AG470" s="152"/>
      <c r="AH470" s="152"/>
      <c r="AI470" s="152"/>
      <c r="AJ470" s="152"/>
      <c r="AK470" s="152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</row>
    <row r="471" customFormat="false" ht="15.75" hidden="false" customHeight="true" outlineLevel="0" collapsed="false">
      <c r="A471" s="152"/>
      <c r="B471" s="152"/>
      <c r="C471" s="152"/>
      <c r="D471" s="152"/>
      <c r="E471" s="153"/>
      <c r="F471" s="153"/>
      <c r="G471" s="153"/>
      <c r="H471" s="153"/>
      <c r="I471" s="153"/>
      <c r="J471" s="153"/>
      <c r="K471" s="153"/>
      <c r="L471" s="153"/>
      <c r="M471" s="35"/>
      <c r="N471" s="35"/>
      <c r="O471" s="35"/>
      <c r="P471" s="152"/>
      <c r="Q471" s="152"/>
      <c r="R471" s="152"/>
      <c r="S471" s="152"/>
      <c r="T471" s="152"/>
      <c r="U471" s="152"/>
      <c r="V471" s="152"/>
      <c r="W471" s="152"/>
      <c r="X471" s="152"/>
      <c r="Y471" s="152"/>
      <c r="Z471" s="154"/>
      <c r="AA471" s="152"/>
      <c r="AB471" s="154"/>
      <c r="AC471" s="152"/>
      <c r="AD471" s="152"/>
      <c r="AE471" s="152"/>
      <c r="AF471" s="152"/>
      <c r="AG471" s="152"/>
      <c r="AH471" s="152"/>
      <c r="AI471" s="152"/>
      <c r="AJ471" s="152"/>
      <c r="AK471" s="152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</row>
    <row r="472" customFormat="false" ht="15.75" hidden="false" customHeight="true" outlineLevel="0" collapsed="false">
      <c r="A472" s="152"/>
      <c r="B472" s="152"/>
      <c r="C472" s="152"/>
      <c r="D472" s="152"/>
      <c r="E472" s="153"/>
      <c r="F472" s="153"/>
      <c r="G472" s="153"/>
      <c r="H472" s="153"/>
      <c r="I472" s="153"/>
      <c r="J472" s="153"/>
      <c r="K472" s="153"/>
      <c r="L472" s="153"/>
      <c r="M472" s="35"/>
      <c r="N472" s="35"/>
      <c r="O472" s="35"/>
      <c r="P472" s="152"/>
      <c r="Q472" s="152"/>
      <c r="R472" s="152"/>
      <c r="S472" s="152"/>
      <c r="T472" s="152"/>
      <c r="U472" s="152"/>
      <c r="V472" s="152"/>
      <c r="W472" s="152"/>
      <c r="X472" s="152"/>
      <c r="Y472" s="152"/>
      <c r="Z472" s="154"/>
      <c r="AA472" s="152"/>
      <c r="AB472" s="154"/>
      <c r="AC472" s="152"/>
      <c r="AD472" s="152"/>
      <c r="AE472" s="152"/>
      <c r="AF472" s="152"/>
      <c r="AG472" s="152"/>
      <c r="AH472" s="152"/>
      <c r="AI472" s="152"/>
      <c r="AJ472" s="152"/>
      <c r="AK472" s="152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</row>
    <row r="473" customFormat="false" ht="15.75" hidden="false" customHeight="true" outlineLevel="0" collapsed="false">
      <c r="A473" s="152"/>
      <c r="B473" s="152"/>
      <c r="C473" s="152"/>
      <c r="D473" s="152"/>
      <c r="E473" s="153"/>
      <c r="F473" s="153"/>
      <c r="G473" s="153"/>
      <c r="H473" s="153"/>
      <c r="I473" s="153"/>
      <c r="J473" s="153"/>
      <c r="K473" s="153"/>
      <c r="L473" s="153"/>
      <c r="M473" s="35"/>
      <c r="N473" s="35"/>
      <c r="O473" s="35"/>
      <c r="P473" s="152"/>
      <c r="Q473" s="152"/>
      <c r="R473" s="152"/>
      <c r="S473" s="152"/>
      <c r="T473" s="152"/>
      <c r="U473" s="152"/>
      <c r="V473" s="152"/>
      <c r="W473" s="152"/>
      <c r="X473" s="152"/>
      <c r="Y473" s="152"/>
      <c r="Z473" s="154"/>
      <c r="AA473" s="152"/>
      <c r="AB473" s="154"/>
      <c r="AC473" s="152"/>
      <c r="AD473" s="152"/>
      <c r="AE473" s="152"/>
      <c r="AF473" s="152"/>
      <c r="AG473" s="152"/>
      <c r="AH473" s="152"/>
      <c r="AI473" s="152"/>
      <c r="AJ473" s="152"/>
      <c r="AK473" s="152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</row>
    <row r="474" customFormat="false" ht="15.75" hidden="false" customHeight="true" outlineLevel="0" collapsed="false">
      <c r="A474" s="152"/>
      <c r="B474" s="152"/>
      <c r="C474" s="152"/>
      <c r="D474" s="152"/>
      <c r="E474" s="153"/>
      <c r="F474" s="153"/>
      <c r="G474" s="153"/>
      <c r="H474" s="153"/>
      <c r="I474" s="153"/>
      <c r="J474" s="153"/>
      <c r="K474" s="153"/>
      <c r="L474" s="153"/>
      <c r="M474" s="35"/>
      <c r="N474" s="35"/>
      <c r="O474" s="35"/>
      <c r="P474" s="152"/>
      <c r="Q474" s="152"/>
      <c r="R474" s="152"/>
      <c r="S474" s="152"/>
      <c r="T474" s="152"/>
      <c r="U474" s="152"/>
      <c r="V474" s="152"/>
      <c r="W474" s="152"/>
      <c r="X474" s="152"/>
      <c r="Y474" s="152"/>
      <c r="Z474" s="154"/>
      <c r="AA474" s="152"/>
      <c r="AB474" s="154"/>
      <c r="AC474" s="152"/>
      <c r="AD474" s="152"/>
      <c r="AE474" s="152"/>
      <c r="AF474" s="152"/>
      <c r="AG474" s="152"/>
      <c r="AH474" s="152"/>
      <c r="AI474" s="152"/>
      <c r="AJ474" s="152"/>
      <c r="AK474" s="152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</row>
    <row r="475" customFormat="false" ht="15.75" hidden="false" customHeight="true" outlineLevel="0" collapsed="false">
      <c r="A475" s="152"/>
      <c r="B475" s="152"/>
      <c r="C475" s="152"/>
      <c r="D475" s="152"/>
      <c r="E475" s="153"/>
      <c r="F475" s="153"/>
      <c r="G475" s="153"/>
      <c r="H475" s="153"/>
      <c r="I475" s="153"/>
      <c r="J475" s="153"/>
      <c r="K475" s="153"/>
      <c r="L475" s="153"/>
      <c r="M475" s="35"/>
      <c r="N475" s="35"/>
      <c r="O475" s="35"/>
      <c r="P475" s="152"/>
      <c r="Q475" s="152"/>
      <c r="R475" s="152"/>
      <c r="S475" s="152"/>
      <c r="T475" s="152"/>
      <c r="U475" s="152"/>
      <c r="V475" s="152"/>
      <c r="W475" s="152"/>
      <c r="X475" s="152"/>
      <c r="Y475" s="152"/>
      <c r="Z475" s="154"/>
      <c r="AA475" s="152"/>
      <c r="AB475" s="154"/>
      <c r="AC475" s="152"/>
      <c r="AD475" s="152"/>
      <c r="AE475" s="152"/>
      <c r="AF475" s="152"/>
      <c r="AG475" s="152"/>
      <c r="AH475" s="152"/>
      <c r="AI475" s="152"/>
      <c r="AJ475" s="152"/>
      <c r="AK475" s="152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</row>
    <row r="476" customFormat="false" ht="15.75" hidden="false" customHeight="true" outlineLevel="0" collapsed="false">
      <c r="A476" s="152"/>
      <c r="B476" s="152"/>
      <c r="C476" s="152"/>
      <c r="D476" s="152"/>
      <c r="E476" s="153"/>
      <c r="F476" s="153"/>
      <c r="G476" s="153"/>
      <c r="H476" s="153"/>
      <c r="I476" s="153"/>
      <c r="J476" s="153"/>
      <c r="K476" s="153"/>
      <c r="L476" s="153"/>
      <c r="M476" s="35"/>
      <c r="N476" s="35"/>
      <c r="O476" s="35"/>
      <c r="P476" s="152"/>
      <c r="Q476" s="152"/>
      <c r="R476" s="152"/>
      <c r="S476" s="152"/>
      <c r="T476" s="152"/>
      <c r="U476" s="152"/>
      <c r="V476" s="152"/>
      <c r="W476" s="152"/>
      <c r="X476" s="152"/>
      <c r="Y476" s="152"/>
      <c r="Z476" s="154"/>
      <c r="AA476" s="152"/>
      <c r="AB476" s="154"/>
      <c r="AC476" s="152"/>
      <c r="AD476" s="152"/>
      <c r="AE476" s="152"/>
      <c r="AF476" s="152"/>
      <c r="AG476" s="152"/>
      <c r="AH476" s="152"/>
      <c r="AI476" s="152"/>
      <c r="AJ476" s="152"/>
      <c r="AK476" s="152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</row>
    <row r="477" customFormat="false" ht="15.75" hidden="false" customHeight="true" outlineLevel="0" collapsed="false">
      <c r="A477" s="152"/>
      <c r="B477" s="152"/>
      <c r="C477" s="152"/>
      <c r="D477" s="152"/>
      <c r="E477" s="153"/>
      <c r="F477" s="153"/>
      <c r="G477" s="153"/>
      <c r="H477" s="153"/>
      <c r="I477" s="153"/>
      <c r="J477" s="153"/>
      <c r="K477" s="153"/>
      <c r="L477" s="153"/>
      <c r="M477" s="35"/>
      <c r="N477" s="35"/>
      <c r="O477" s="35"/>
      <c r="P477" s="152"/>
      <c r="Q477" s="152"/>
      <c r="R477" s="152"/>
      <c r="S477" s="152"/>
      <c r="T477" s="152"/>
      <c r="U477" s="152"/>
      <c r="V477" s="152"/>
      <c r="W477" s="152"/>
      <c r="X477" s="152"/>
      <c r="Y477" s="152"/>
      <c r="Z477" s="154"/>
      <c r="AA477" s="152"/>
      <c r="AB477" s="154"/>
      <c r="AC477" s="152"/>
      <c r="AD477" s="152"/>
      <c r="AE477" s="152"/>
      <c r="AF477" s="152"/>
      <c r="AG477" s="152"/>
      <c r="AH477" s="152"/>
      <c r="AI477" s="152"/>
      <c r="AJ477" s="152"/>
      <c r="AK477" s="152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</row>
    <row r="478" customFormat="false" ht="15.75" hidden="false" customHeight="true" outlineLevel="0" collapsed="false">
      <c r="A478" s="152"/>
      <c r="B478" s="152"/>
      <c r="C478" s="152"/>
      <c r="D478" s="152"/>
      <c r="E478" s="153"/>
      <c r="F478" s="153"/>
      <c r="G478" s="153"/>
      <c r="H478" s="153"/>
      <c r="I478" s="153"/>
      <c r="J478" s="153"/>
      <c r="K478" s="153"/>
      <c r="L478" s="153"/>
      <c r="M478" s="35"/>
      <c r="N478" s="35"/>
      <c r="O478" s="35"/>
      <c r="P478" s="152"/>
      <c r="Q478" s="152"/>
      <c r="R478" s="152"/>
      <c r="S478" s="152"/>
      <c r="T478" s="152"/>
      <c r="U478" s="152"/>
      <c r="V478" s="152"/>
      <c r="W478" s="152"/>
      <c r="X478" s="152"/>
      <c r="Y478" s="152"/>
      <c r="Z478" s="154"/>
      <c r="AA478" s="152"/>
      <c r="AB478" s="154"/>
      <c r="AC478" s="152"/>
      <c r="AD478" s="152"/>
      <c r="AE478" s="152"/>
      <c r="AF478" s="152"/>
      <c r="AG478" s="152"/>
      <c r="AH478" s="152"/>
      <c r="AI478" s="152"/>
      <c r="AJ478" s="152"/>
      <c r="AK478" s="152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</row>
    <row r="479" customFormat="false" ht="15.75" hidden="false" customHeight="true" outlineLevel="0" collapsed="false">
      <c r="A479" s="152"/>
      <c r="B479" s="152"/>
      <c r="C479" s="152"/>
      <c r="D479" s="152"/>
      <c r="E479" s="153"/>
      <c r="F479" s="153"/>
      <c r="G479" s="153"/>
      <c r="H479" s="153"/>
      <c r="I479" s="153"/>
      <c r="J479" s="153"/>
      <c r="K479" s="153"/>
      <c r="L479" s="153"/>
      <c r="M479" s="35"/>
      <c r="N479" s="35"/>
      <c r="O479" s="35"/>
      <c r="P479" s="152"/>
      <c r="Q479" s="152"/>
      <c r="R479" s="152"/>
      <c r="S479" s="152"/>
      <c r="T479" s="152"/>
      <c r="U479" s="152"/>
      <c r="V479" s="152"/>
      <c r="W479" s="152"/>
      <c r="X479" s="152"/>
      <c r="Y479" s="152"/>
      <c r="Z479" s="154"/>
      <c r="AA479" s="152"/>
      <c r="AB479" s="154"/>
      <c r="AC479" s="152"/>
      <c r="AD479" s="152"/>
      <c r="AE479" s="152"/>
      <c r="AF479" s="152"/>
      <c r="AG479" s="152"/>
      <c r="AH479" s="152"/>
      <c r="AI479" s="152"/>
      <c r="AJ479" s="152"/>
      <c r="AK479" s="152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</row>
    <row r="480" customFormat="false" ht="15.75" hidden="false" customHeight="true" outlineLevel="0" collapsed="false">
      <c r="A480" s="152"/>
      <c r="B480" s="152"/>
      <c r="C480" s="152"/>
      <c r="D480" s="152"/>
      <c r="E480" s="153"/>
      <c r="F480" s="153"/>
      <c r="G480" s="153"/>
      <c r="H480" s="153"/>
      <c r="I480" s="153"/>
      <c r="J480" s="153"/>
      <c r="K480" s="153"/>
      <c r="L480" s="153"/>
      <c r="M480" s="35"/>
      <c r="N480" s="35"/>
      <c r="O480" s="35"/>
      <c r="P480" s="152"/>
      <c r="Q480" s="152"/>
      <c r="R480" s="152"/>
      <c r="S480" s="152"/>
      <c r="T480" s="152"/>
      <c r="U480" s="152"/>
      <c r="V480" s="152"/>
      <c r="W480" s="152"/>
      <c r="X480" s="152"/>
      <c r="Y480" s="152"/>
      <c r="Z480" s="154"/>
      <c r="AA480" s="152"/>
      <c r="AB480" s="154"/>
      <c r="AC480" s="152"/>
      <c r="AD480" s="152"/>
      <c r="AE480" s="152"/>
      <c r="AF480" s="152"/>
      <c r="AG480" s="152"/>
      <c r="AH480" s="152"/>
      <c r="AI480" s="152"/>
      <c r="AJ480" s="152"/>
      <c r="AK480" s="152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</row>
    <row r="481" customFormat="false" ht="15.75" hidden="false" customHeight="true" outlineLevel="0" collapsed="false">
      <c r="A481" s="152"/>
      <c r="B481" s="152"/>
      <c r="C481" s="152"/>
      <c r="D481" s="152"/>
      <c r="E481" s="153"/>
      <c r="F481" s="153"/>
      <c r="G481" s="153"/>
      <c r="H481" s="153"/>
      <c r="I481" s="153"/>
      <c r="J481" s="153"/>
      <c r="K481" s="153"/>
      <c r="L481" s="153"/>
      <c r="M481" s="35"/>
      <c r="N481" s="35"/>
      <c r="O481" s="35"/>
      <c r="P481" s="152"/>
      <c r="Q481" s="152"/>
      <c r="R481" s="152"/>
      <c r="S481" s="152"/>
      <c r="T481" s="152"/>
      <c r="U481" s="152"/>
      <c r="V481" s="152"/>
      <c r="W481" s="152"/>
      <c r="X481" s="152"/>
      <c r="Y481" s="152"/>
      <c r="Z481" s="154"/>
      <c r="AA481" s="152"/>
      <c r="AB481" s="154"/>
      <c r="AC481" s="152"/>
      <c r="AD481" s="152"/>
      <c r="AE481" s="152"/>
      <c r="AF481" s="152"/>
      <c r="AG481" s="152"/>
      <c r="AH481" s="152"/>
      <c r="AI481" s="152"/>
      <c r="AJ481" s="152"/>
      <c r="AK481" s="152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</row>
    <row r="482" customFormat="false" ht="15.75" hidden="false" customHeight="true" outlineLevel="0" collapsed="false">
      <c r="A482" s="152"/>
      <c r="B482" s="152"/>
      <c r="C482" s="152"/>
      <c r="D482" s="152"/>
      <c r="E482" s="153"/>
      <c r="F482" s="153"/>
      <c r="G482" s="153"/>
      <c r="H482" s="153"/>
      <c r="I482" s="153"/>
      <c r="J482" s="153"/>
      <c r="K482" s="153"/>
      <c r="L482" s="153"/>
      <c r="M482" s="35"/>
      <c r="N482" s="35"/>
      <c r="O482" s="35"/>
      <c r="P482" s="152"/>
      <c r="Q482" s="152"/>
      <c r="R482" s="152"/>
      <c r="S482" s="152"/>
      <c r="T482" s="152"/>
      <c r="U482" s="152"/>
      <c r="V482" s="152"/>
      <c r="W482" s="152"/>
      <c r="X482" s="152"/>
      <c r="Y482" s="152"/>
      <c r="Z482" s="154"/>
      <c r="AA482" s="152"/>
      <c r="AB482" s="154"/>
      <c r="AC482" s="152"/>
      <c r="AD482" s="152"/>
      <c r="AE482" s="152"/>
      <c r="AF482" s="152"/>
      <c r="AG482" s="152"/>
      <c r="AH482" s="152"/>
      <c r="AI482" s="152"/>
      <c r="AJ482" s="152"/>
      <c r="AK482" s="152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</row>
    <row r="483" customFormat="false" ht="15.75" hidden="false" customHeight="true" outlineLevel="0" collapsed="false">
      <c r="A483" s="152"/>
      <c r="B483" s="152"/>
      <c r="C483" s="152"/>
      <c r="D483" s="152"/>
      <c r="E483" s="153"/>
      <c r="F483" s="153"/>
      <c r="G483" s="153"/>
      <c r="H483" s="153"/>
      <c r="I483" s="153"/>
      <c r="J483" s="153"/>
      <c r="K483" s="153"/>
      <c r="L483" s="153"/>
      <c r="M483" s="35"/>
      <c r="N483" s="35"/>
      <c r="O483" s="35"/>
      <c r="P483" s="152"/>
      <c r="Q483" s="152"/>
      <c r="R483" s="152"/>
      <c r="S483" s="152"/>
      <c r="T483" s="152"/>
      <c r="U483" s="152"/>
      <c r="V483" s="152"/>
      <c r="W483" s="152"/>
      <c r="X483" s="152"/>
      <c r="Y483" s="152"/>
      <c r="Z483" s="154"/>
      <c r="AA483" s="152"/>
      <c r="AB483" s="154"/>
      <c r="AC483" s="152"/>
      <c r="AD483" s="152"/>
      <c r="AE483" s="152"/>
      <c r="AF483" s="152"/>
      <c r="AG483" s="152"/>
      <c r="AH483" s="152"/>
      <c r="AI483" s="152"/>
      <c r="AJ483" s="152"/>
      <c r="AK483" s="152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</row>
    <row r="484" customFormat="false" ht="15.75" hidden="false" customHeight="true" outlineLevel="0" collapsed="false">
      <c r="A484" s="152"/>
      <c r="B484" s="152"/>
      <c r="C484" s="152"/>
      <c r="D484" s="152"/>
      <c r="E484" s="153"/>
      <c r="F484" s="153"/>
      <c r="G484" s="153"/>
      <c r="H484" s="153"/>
      <c r="I484" s="153"/>
      <c r="J484" s="153"/>
      <c r="K484" s="153"/>
      <c r="L484" s="153"/>
      <c r="M484" s="35"/>
      <c r="N484" s="35"/>
      <c r="O484" s="35"/>
      <c r="P484" s="152"/>
      <c r="Q484" s="152"/>
      <c r="R484" s="152"/>
      <c r="S484" s="152"/>
      <c r="T484" s="152"/>
      <c r="U484" s="152"/>
      <c r="V484" s="152"/>
      <c r="W484" s="152"/>
      <c r="X484" s="152"/>
      <c r="Y484" s="152"/>
      <c r="Z484" s="154"/>
      <c r="AA484" s="152"/>
      <c r="AB484" s="154"/>
      <c r="AC484" s="152"/>
      <c r="AD484" s="152"/>
      <c r="AE484" s="152"/>
      <c r="AF484" s="152"/>
      <c r="AG484" s="152"/>
      <c r="AH484" s="152"/>
      <c r="AI484" s="152"/>
      <c r="AJ484" s="152"/>
      <c r="AK484" s="152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</row>
    <row r="485" customFormat="false" ht="15.75" hidden="false" customHeight="true" outlineLevel="0" collapsed="false">
      <c r="A485" s="152"/>
      <c r="B485" s="152"/>
      <c r="C485" s="152"/>
      <c r="D485" s="152"/>
      <c r="E485" s="153"/>
      <c r="F485" s="153"/>
      <c r="G485" s="153"/>
      <c r="H485" s="153"/>
      <c r="I485" s="153"/>
      <c r="J485" s="153"/>
      <c r="K485" s="153"/>
      <c r="L485" s="153"/>
      <c r="M485" s="35"/>
      <c r="N485" s="35"/>
      <c r="O485" s="35"/>
      <c r="P485" s="152"/>
      <c r="Q485" s="152"/>
      <c r="R485" s="152"/>
      <c r="S485" s="152"/>
      <c r="T485" s="152"/>
      <c r="U485" s="152"/>
      <c r="V485" s="152"/>
      <c r="W485" s="152"/>
      <c r="X485" s="152"/>
      <c r="Y485" s="152"/>
      <c r="Z485" s="154"/>
      <c r="AA485" s="152"/>
      <c r="AB485" s="154"/>
      <c r="AC485" s="152"/>
      <c r="AD485" s="152"/>
      <c r="AE485" s="152"/>
      <c r="AF485" s="152"/>
      <c r="AG485" s="152"/>
      <c r="AH485" s="152"/>
      <c r="AI485" s="152"/>
      <c r="AJ485" s="152"/>
      <c r="AK485" s="152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</row>
    <row r="486" customFormat="false" ht="15.75" hidden="false" customHeight="true" outlineLevel="0" collapsed="false">
      <c r="A486" s="152"/>
      <c r="B486" s="152"/>
      <c r="C486" s="152"/>
      <c r="D486" s="152"/>
      <c r="E486" s="153"/>
      <c r="F486" s="153"/>
      <c r="G486" s="153"/>
      <c r="H486" s="153"/>
      <c r="I486" s="153"/>
      <c r="J486" s="153"/>
      <c r="K486" s="153"/>
      <c r="L486" s="153"/>
      <c r="M486" s="35"/>
      <c r="N486" s="35"/>
      <c r="O486" s="35"/>
      <c r="P486" s="152"/>
      <c r="Q486" s="152"/>
      <c r="R486" s="152"/>
      <c r="S486" s="152"/>
      <c r="T486" s="152"/>
      <c r="U486" s="152"/>
      <c r="V486" s="152"/>
      <c r="W486" s="152"/>
      <c r="X486" s="152"/>
      <c r="Y486" s="152"/>
      <c r="Z486" s="154"/>
      <c r="AA486" s="152"/>
      <c r="AB486" s="154"/>
      <c r="AC486" s="152"/>
      <c r="AD486" s="152"/>
      <c r="AE486" s="152"/>
      <c r="AF486" s="152"/>
      <c r="AG486" s="152"/>
      <c r="AH486" s="152"/>
      <c r="AI486" s="152"/>
      <c r="AJ486" s="152"/>
      <c r="AK486" s="152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</row>
    <row r="487" customFormat="false" ht="15.75" hidden="false" customHeight="true" outlineLevel="0" collapsed="false">
      <c r="A487" s="152"/>
      <c r="B487" s="152"/>
      <c r="C487" s="152"/>
      <c r="D487" s="152"/>
      <c r="E487" s="153"/>
      <c r="F487" s="153"/>
      <c r="G487" s="153"/>
      <c r="H487" s="153"/>
      <c r="I487" s="153"/>
      <c r="J487" s="153"/>
      <c r="K487" s="153"/>
      <c r="L487" s="153"/>
      <c r="M487" s="35"/>
      <c r="N487" s="35"/>
      <c r="O487" s="35"/>
      <c r="P487" s="152"/>
      <c r="Q487" s="152"/>
      <c r="R487" s="152"/>
      <c r="S487" s="152"/>
      <c r="T487" s="152"/>
      <c r="U487" s="152"/>
      <c r="V487" s="152"/>
      <c r="W487" s="152"/>
      <c r="X487" s="152"/>
      <c r="Y487" s="152"/>
      <c r="Z487" s="154"/>
      <c r="AA487" s="152"/>
      <c r="AB487" s="154"/>
      <c r="AC487" s="152"/>
      <c r="AD487" s="152"/>
      <c r="AE487" s="152"/>
      <c r="AF487" s="152"/>
      <c r="AG487" s="152"/>
      <c r="AH487" s="152"/>
      <c r="AI487" s="152"/>
      <c r="AJ487" s="152"/>
      <c r="AK487" s="152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</row>
    <row r="488" customFormat="false" ht="15.75" hidden="false" customHeight="true" outlineLevel="0" collapsed="false">
      <c r="A488" s="152"/>
      <c r="B488" s="152"/>
      <c r="C488" s="152"/>
      <c r="D488" s="152"/>
      <c r="E488" s="153"/>
      <c r="F488" s="153"/>
      <c r="G488" s="153"/>
      <c r="H488" s="153"/>
      <c r="I488" s="153"/>
      <c r="J488" s="153"/>
      <c r="K488" s="153"/>
      <c r="L488" s="153"/>
      <c r="M488" s="35"/>
      <c r="N488" s="35"/>
      <c r="O488" s="35"/>
      <c r="P488" s="152"/>
      <c r="Q488" s="152"/>
      <c r="R488" s="152"/>
      <c r="S488" s="152"/>
      <c r="T488" s="152"/>
      <c r="U488" s="152"/>
      <c r="V488" s="152"/>
      <c r="W488" s="152"/>
      <c r="X488" s="152"/>
      <c r="Y488" s="152"/>
      <c r="Z488" s="154"/>
      <c r="AA488" s="152"/>
      <c r="AB488" s="154"/>
      <c r="AC488" s="152"/>
      <c r="AD488" s="152"/>
      <c r="AE488" s="152"/>
      <c r="AF488" s="152"/>
      <c r="AG488" s="152"/>
      <c r="AH488" s="152"/>
      <c r="AI488" s="152"/>
      <c r="AJ488" s="152"/>
      <c r="AK488" s="152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</row>
    <row r="489" customFormat="false" ht="15.75" hidden="false" customHeight="true" outlineLevel="0" collapsed="false">
      <c r="A489" s="152"/>
      <c r="B489" s="152"/>
      <c r="C489" s="152"/>
      <c r="D489" s="152"/>
      <c r="E489" s="153"/>
      <c r="F489" s="153"/>
      <c r="G489" s="153"/>
      <c r="H489" s="153"/>
      <c r="I489" s="153"/>
      <c r="J489" s="153"/>
      <c r="K489" s="153"/>
      <c r="L489" s="153"/>
      <c r="M489" s="35"/>
      <c r="N489" s="35"/>
      <c r="O489" s="35"/>
      <c r="P489" s="152"/>
      <c r="Q489" s="152"/>
      <c r="R489" s="152"/>
      <c r="S489" s="152"/>
      <c r="T489" s="152"/>
      <c r="U489" s="152"/>
      <c r="V489" s="152"/>
      <c r="W489" s="152"/>
      <c r="X489" s="152"/>
      <c r="Y489" s="152"/>
      <c r="Z489" s="154"/>
      <c r="AA489" s="152"/>
      <c r="AB489" s="154"/>
      <c r="AC489" s="152"/>
      <c r="AD489" s="152"/>
      <c r="AE489" s="152"/>
      <c r="AF489" s="152"/>
      <c r="AG489" s="152"/>
      <c r="AH489" s="152"/>
      <c r="AI489" s="152"/>
      <c r="AJ489" s="152"/>
      <c r="AK489" s="152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</row>
    <row r="490" customFormat="false" ht="15.75" hidden="false" customHeight="true" outlineLevel="0" collapsed="false">
      <c r="A490" s="152"/>
      <c r="B490" s="152"/>
      <c r="C490" s="152"/>
      <c r="D490" s="152"/>
      <c r="E490" s="153"/>
      <c r="F490" s="153"/>
      <c r="G490" s="153"/>
      <c r="H490" s="153"/>
      <c r="I490" s="153"/>
      <c r="J490" s="153"/>
      <c r="K490" s="153"/>
      <c r="L490" s="153"/>
      <c r="M490" s="35"/>
      <c r="N490" s="35"/>
      <c r="O490" s="35"/>
      <c r="P490" s="152"/>
      <c r="Q490" s="152"/>
      <c r="R490" s="152"/>
      <c r="S490" s="152"/>
      <c r="T490" s="152"/>
      <c r="U490" s="152"/>
      <c r="V490" s="152"/>
      <c r="W490" s="152"/>
      <c r="X490" s="152"/>
      <c r="Y490" s="152"/>
      <c r="Z490" s="154"/>
      <c r="AA490" s="152"/>
      <c r="AB490" s="154"/>
      <c r="AC490" s="152"/>
      <c r="AD490" s="152"/>
      <c r="AE490" s="152"/>
      <c r="AF490" s="152"/>
      <c r="AG490" s="152"/>
      <c r="AH490" s="152"/>
      <c r="AI490" s="152"/>
      <c r="AJ490" s="152"/>
      <c r="AK490" s="152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</row>
    <row r="491" customFormat="false" ht="15.75" hidden="false" customHeight="true" outlineLevel="0" collapsed="false">
      <c r="A491" s="152"/>
      <c r="B491" s="152"/>
      <c r="C491" s="152"/>
      <c r="D491" s="152"/>
      <c r="E491" s="153"/>
      <c r="F491" s="153"/>
      <c r="G491" s="153"/>
      <c r="H491" s="153"/>
      <c r="I491" s="153"/>
      <c r="J491" s="153"/>
      <c r="K491" s="153"/>
      <c r="L491" s="153"/>
      <c r="M491" s="35"/>
      <c r="N491" s="35"/>
      <c r="O491" s="35"/>
      <c r="P491" s="152"/>
      <c r="Q491" s="152"/>
      <c r="R491" s="152"/>
      <c r="S491" s="152"/>
      <c r="T491" s="152"/>
      <c r="U491" s="152"/>
      <c r="V491" s="152"/>
      <c r="W491" s="152"/>
      <c r="X491" s="152"/>
      <c r="Y491" s="152"/>
      <c r="Z491" s="154"/>
      <c r="AA491" s="152"/>
      <c r="AB491" s="154"/>
      <c r="AC491" s="152"/>
      <c r="AD491" s="152"/>
      <c r="AE491" s="152"/>
      <c r="AF491" s="152"/>
      <c r="AG491" s="152"/>
      <c r="AH491" s="152"/>
      <c r="AI491" s="152"/>
      <c r="AJ491" s="152"/>
      <c r="AK491" s="152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</row>
    <row r="492" customFormat="false" ht="15.75" hidden="false" customHeight="true" outlineLevel="0" collapsed="false">
      <c r="A492" s="152"/>
      <c r="B492" s="152"/>
      <c r="C492" s="152"/>
      <c r="D492" s="152"/>
      <c r="E492" s="153"/>
      <c r="F492" s="153"/>
      <c r="G492" s="153"/>
      <c r="H492" s="153"/>
      <c r="I492" s="153"/>
      <c r="J492" s="153"/>
      <c r="K492" s="153"/>
      <c r="L492" s="153"/>
      <c r="M492" s="35"/>
      <c r="N492" s="35"/>
      <c r="O492" s="35"/>
      <c r="P492" s="152"/>
      <c r="Q492" s="152"/>
      <c r="R492" s="152"/>
      <c r="S492" s="152"/>
      <c r="T492" s="152"/>
      <c r="U492" s="152"/>
      <c r="V492" s="152"/>
      <c r="W492" s="152"/>
      <c r="X492" s="152"/>
      <c r="Y492" s="152"/>
      <c r="Z492" s="154"/>
      <c r="AA492" s="152"/>
      <c r="AB492" s="154"/>
      <c r="AC492" s="152"/>
      <c r="AD492" s="152"/>
      <c r="AE492" s="152"/>
      <c r="AF492" s="152"/>
      <c r="AG492" s="152"/>
      <c r="AH492" s="152"/>
      <c r="AI492" s="152"/>
      <c r="AJ492" s="152"/>
      <c r="AK492" s="152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</row>
    <row r="493" customFormat="false" ht="15.75" hidden="false" customHeight="true" outlineLevel="0" collapsed="false">
      <c r="A493" s="152"/>
      <c r="B493" s="152"/>
      <c r="C493" s="152"/>
      <c r="D493" s="152"/>
      <c r="E493" s="153"/>
      <c r="F493" s="153"/>
      <c r="G493" s="153"/>
      <c r="H493" s="153"/>
      <c r="I493" s="153"/>
      <c r="J493" s="153"/>
      <c r="K493" s="153"/>
      <c r="L493" s="153"/>
      <c r="M493" s="35"/>
      <c r="N493" s="35"/>
      <c r="O493" s="35"/>
      <c r="P493" s="152"/>
      <c r="Q493" s="152"/>
      <c r="R493" s="152"/>
      <c r="S493" s="152"/>
      <c r="T493" s="152"/>
      <c r="U493" s="152"/>
      <c r="V493" s="152"/>
      <c r="W493" s="152"/>
      <c r="X493" s="152"/>
      <c r="Y493" s="152"/>
      <c r="Z493" s="154"/>
      <c r="AA493" s="152"/>
      <c r="AB493" s="154"/>
      <c r="AC493" s="152"/>
      <c r="AD493" s="152"/>
      <c r="AE493" s="152"/>
      <c r="AF493" s="152"/>
      <c r="AG493" s="152"/>
      <c r="AH493" s="152"/>
      <c r="AI493" s="152"/>
      <c r="AJ493" s="152"/>
      <c r="AK493" s="152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</row>
    <row r="494" customFormat="false" ht="15.75" hidden="false" customHeight="true" outlineLevel="0" collapsed="false">
      <c r="A494" s="152"/>
      <c r="B494" s="152"/>
      <c r="C494" s="152"/>
      <c r="D494" s="152"/>
      <c r="E494" s="153"/>
      <c r="F494" s="153"/>
      <c r="G494" s="153"/>
      <c r="H494" s="153"/>
      <c r="I494" s="153"/>
      <c r="J494" s="153"/>
      <c r="K494" s="153"/>
      <c r="L494" s="153"/>
      <c r="M494" s="35"/>
      <c r="N494" s="35"/>
      <c r="O494" s="35"/>
      <c r="P494" s="152"/>
      <c r="Q494" s="152"/>
      <c r="R494" s="152"/>
      <c r="S494" s="152"/>
      <c r="T494" s="152"/>
      <c r="U494" s="152"/>
      <c r="V494" s="152"/>
      <c r="W494" s="152"/>
      <c r="X494" s="152"/>
      <c r="Y494" s="152"/>
      <c r="Z494" s="154"/>
      <c r="AA494" s="152"/>
      <c r="AB494" s="154"/>
      <c r="AC494" s="152"/>
      <c r="AD494" s="152"/>
      <c r="AE494" s="152"/>
      <c r="AF494" s="152"/>
      <c r="AG494" s="152"/>
      <c r="AH494" s="152"/>
      <c r="AI494" s="152"/>
      <c r="AJ494" s="152"/>
      <c r="AK494" s="152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</row>
    <row r="495" customFormat="false" ht="15.75" hidden="false" customHeight="true" outlineLevel="0" collapsed="false">
      <c r="A495" s="152"/>
      <c r="B495" s="152"/>
      <c r="C495" s="152"/>
      <c r="D495" s="152"/>
      <c r="E495" s="153"/>
      <c r="F495" s="153"/>
      <c r="G495" s="153"/>
      <c r="H495" s="153"/>
      <c r="I495" s="153"/>
      <c r="J495" s="153"/>
      <c r="K495" s="153"/>
      <c r="L495" s="153"/>
      <c r="M495" s="35"/>
      <c r="N495" s="35"/>
      <c r="O495" s="35"/>
      <c r="P495" s="152"/>
      <c r="Q495" s="152"/>
      <c r="R495" s="152"/>
      <c r="S495" s="152"/>
      <c r="T495" s="152"/>
      <c r="U495" s="152"/>
      <c r="V495" s="152"/>
      <c r="W495" s="152"/>
      <c r="X495" s="152"/>
      <c r="Y495" s="152"/>
      <c r="Z495" s="154"/>
      <c r="AA495" s="152"/>
      <c r="AB495" s="154"/>
      <c r="AC495" s="152"/>
      <c r="AD495" s="152"/>
      <c r="AE495" s="152"/>
      <c r="AF495" s="152"/>
      <c r="AG495" s="152"/>
      <c r="AH495" s="152"/>
      <c r="AI495" s="152"/>
      <c r="AJ495" s="152"/>
      <c r="AK495" s="152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</row>
    <row r="496" customFormat="false" ht="15.75" hidden="false" customHeight="true" outlineLevel="0" collapsed="false">
      <c r="A496" s="152"/>
      <c r="B496" s="152"/>
      <c r="C496" s="152"/>
      <c r="D496" s="152"/>
      <c r="E496" s="153"/>
      <c r="F496" s="153"/>
      <c r="G496" s="153"/>
      <c r="H496" s="153"/>
      <c r="I496" s="153"/>
      <c r="J496" s="153"/>
      <c r="K496" s="153"/>
      <c r="L496" s="153"/>
      <c r="M496" s="35"/>
      <c r="N496" s="35"/>
      <c r="O496" s="35"/>
      <c r="P496" s="152"/>
      <c r="Q496" s="152"/>
      <c r="R496" s="152"/>
      <c r="S496" s="152"/>
      <c r="T496" s="152"/>
      <c r="U496" s="152"/>
      <c r="V496" s="152"/>
      <c r="W496" s="152"/>
      <c r="X496" s="152"/>
      <c r="Y496" s="152"/>
      <c r="Z496" s="154"/>
      <c r="AA496" s="152"/>
      <c r="AB496" s="154"/>
      <c r="AC496" s="152"/>
      <c r="AD496" s="152"/>
      <c r="AE496" s="152"/>
      <c r="AF496" s="152"/>
      <c r="AG496" s="152"/>
      <c r="AH496" s="152"/>
      <c r="AI496" s="152"/>
      <c r="AJ496" s="152"/>
      <c r="AK496" s="152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</row>
    <row r="497" customFormat="false" ht="15.75" hidden="false" customHeight="true" outlineLevel="0" collapsed="false">
      <c r="A497" s="152"/>
      <c r="B497" s="152"/>
      <c r="C497" s="152"/>
      <c r="D497" s="152"/>
      <c r="E497" s="153"/>
      <c r="F497" s="153"/>
      <c r="G497" s="153"/>
      <c r="H497" s="153"/>
      <c r="I497" s="153"/>
      <c r="J497" s="153"/>
      <c r="K497" s="153"/>
      <c r="L497" s="153"/>
      <c r="M497" s="35"/>
      <c r="N497" s="35"/>
      <c r="O497" s="35"/>
      <c r="P497" s="152"/>
      <c r="Q497" s="152"/>
      <c r="R497" s="152"/>
      <c r="S497" s="152"/>
      <c r="T497" s="152"/>
      <c r="U497" s="152"/>
      <c r="V497" s="152"/>
      <c r="W497" s="152"/>
      <c r="X497" s="152"/>
      <c r="Y497" s="152"/>
      <c r="Z497" s="154"/>
      <c r="AA497" s="152"/>
      <c r="AB497" s="154"/>
      <c r="AC497" s="152"/>
      <c r="AD497" s="152"/>
      <c r="AE497" s="152"/>
      <c r="AF497" s="152"/>
      <c r="AG497" s="152"/>
      <c r="AH497" s="152"/>
      <c r="AI497" s="152"/>
      <c r="AJ497" s="152"/>
      <c r="AK497" s="152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</row>
    <row r="498" customFormat="false" ht="15.75" hidden="false" customHeight="true" outlineLevel="0" collapsed="false">
      <c r="A498" s="152"/>
      <c r="B498" s="152"/>
      <c r="C498" s="152"/>
      <c r="D498" s="152"/>
      <c r="E498" s="153"/>
      <c r="F498" s="153"/>
      <c r="G498" s="153"/>
      <c r="H498" s="153"/>
      <c r="I498" s="153"/>
      <c r="J498" s="153"/>
      <c r="K498" s="153"/>
      <c r="L498" s="153"/>
      <c r="M498" s="35"/>
      <c r="N498" s="35"/>
      <c r="O498" s="35"/>
      <c r="P498" s="152"/>
      <c r="Q498" s="152"/>
      <c r="R498" s="152"/>
      <c r="S498" s="152"/>
      <c r="T498" s="152"/>
      <c r="U498" s="152"/>
      <c r="V498" s="152"/>
      <c r="W498" s="152"/>
      <c r="X498" s="152"/>
      <c r="Y498" s="152"/>
      <c r="Z498" s="154"/>
      <c r="AA498" s="152"/>
      <c r="AB498" s="154"/>
      <c r="AC498" s="152"/>
      <c r="AD498" s="152"/>
      <c r="AE498" s="152"/>
      <c r="AF498" s="152"/>
      <c r="AG498" s="152"/>
      <c r="AH498" s="152"/>
      <c r="AI498" s="152"/>
      <c r="AJ498" s="152"/>
      <c r="AK498" s="152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</row>
    <row r="499" customFormat="false" ht="15.75" hidden="false" customHeight="true" outlineLevel="0" collapsed="false">
      <c r="A499" s="152"/>
      <c r="B499" s="152"/>
      <c r="C499" s="152"/>
      <c r="D499" s="152"/>
      <c r="E499" s="153"/>
      <c r="F499" s="153"/>
      <c r="G499" s="153"/>
      <c r="H499" s="153"/>
      <c r="I499" s="153"/>
      <c r="J499" s="153"/>
      <c r="K499" s="153"/>
      <c r="L499" s="153"/>
      <c r="M499" s="35"/>
      <c r="N499" s="35"/>
      <c r="O499" s="35"/>
      <c r="P499" s="152"/>
      <c r="Q499" s="152"/>
      <c r="R499" s="152"/>
      <c r="S499" s="152"/>
      <c r="T499" s="152"/>
      <c r="U499" s="152"/>
      <c r="V499" s="152"/>
      <c r="W499" s="152"/>
      <c r="X499" s="152"/>
      <c r="Y499" s="152"/>
      <c r="Z499" s="154"/>
      <c r="AA499" s="152"/>
      <c r="AB499" s="154"/>
      <c r="AC499" s="152"/>
      <c r="AD499" s="152"/>
      <c r="AE499" s="152"/>
      <c r="AF499" s="152"/>
      <c r="AG499" s="152"/>
      <c r="AH499" s="152"/>
      <c r="AI499" s="152"/>
      <c r="AJ499" s="152"/>
      <c r="AK499" s="152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</row>
    <row r="500" customFormat="false" ht="15.75" hidden="false" customHeight="true" outlineLevel="0" collapsed="false">
      <c r="A500" s="152"/>
      <c r="B500" s="152"/>
      <c r="C500" s="152"/>
      <c r="D500" s="152"/>
      <c r="E500" s="153"/>
      <c r="F500" s="153"/>
      <c r="G500" s="153"/>
      <c r="H500" s="153"/>
      <c r="I500" s="153"/>
      <c r="J500" s="153"/>
      <c r="K500" s="153"/>
      <c r="L500" s="153"/>
      <c r="M500" s="35"/>
      <c r="N500" s="35"/>
      <c r="O500" s="35"/>
      <c r="P500" s="152"/>
      <c r="Q500" s="152"/>
      <c r="R500" s="152"/>
      <c r="S500" s="152"/>
      <c r="T500" s="152"/>
      <c r="U500" s="152"/>
      <c r="V500" s="152"/>
      <c r="W500" s="152"/>
      <c r="X500" s="152"/>
      <c r="Y500" s="152"/>
      <c r="Z500" s="154"/>
      <c r="AA500" s="152"/>
      <c r="AB500" s="154"/>
      <c r="AC500" s="152"/>
      <c r="AD500" s="152"/>
      <c r="AE500" s="152"/>
      <c r="AF500" s="152"/>
      <c r="AG500" s="152"/>
      <c r="AH500" s="152"/>
      <c r="AI500" s="152"/>
      <c r="AJ500" s="152"/>
      <c r="AK500" s="152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</row>
    <row r="501" customFormat="false" ht="15.75" hidden="false" customHeight="true" outlineLevel="0" collapsed="false">
      <c r="A501" s="152"/>
      <c r="B501" s="152"/>
      <c r="C501" s="152"/>
      <c r="D501" s="152"/>
      <c r="E501" s="153"/>
      <c r="F501" s="153"/>
      <c r="G501" s="153"/>
      <c r="H501" s="153"/>
      <c r="I501" s="153"/>
      <c r="J501" s="153"/>
      <c r="K501" s="153"/>
      <c r="L501" s="153"/>
      <c r="M501" s="35"/>
      <c r="N501" s="35"/>
      <c r="O501" s="35"/>
      <c r="P501" s="152"/>
      <c r="Q501" s="152"/>
      <c r="R501" s="152"/>
      <c r="S501" s="152"/>
      <c r="T501" s="152"/>
      <c r="U501" s="152"/>
      <c r="V501" s="152"/>
      <c r="W501" s="152"/>
      <c r="X501" s="152"/>
      <c r="Y501" s="152"/>
      <c r="Z501" s="154"/>
      <c r="AA501" s="152"/>
      <c r="AB501" s="154"/>
      <c r="AC501" s="152"/>
      <c r="AD501" s="152"/>
      <c r="AE501" s="152"/>
      <c r="AF501" s="152"/>
      <c r="AG501" s="152"/>
      <c r="AH501" s="152"/>
      <c r="AI501" s="152"/>
      <c r="AJ501" s="152"/>
      <c r="AK501" s="152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</row>
    <row r="502" customFormat="false" ht="15.75" hidden="false" customHeight="true" outlineLevel="0" collapsed="false">
      <c r="A502" s="152"/>
      <c r="B502" s="152"/>
      <c r="C502" s="152"/>
      <c r="D502" s="152"/>
      <c r="E502" s="153"/>
      <c r="F502" s="153"/>
      <c r="G502" s="153"/>
      <c r="H502" s="153"/>
      <c r="I502" s="153"/>
      <c r="J502" s="153"/>
      <c r="K502" s="153"/>
      <c r="L502" s="153"/>
      <c r="M502" s="35"/>
      <c r="N502" s="35"/>
      <c r="O502" s="35"/>
      <c r="P502" s="152"/>
      <c r="Q502" s="152"/>
      <c r="R502" s="152"/>
      <c r="S502" s="152"/>
      <c r="T502" s="152"/>
      <c r="U502" s="152"/>
      <c r="V502" s="152"/>
      <c r="W502" s="152"/>
      <c r="X502" s="152"/>
      <c r="Y502" s="152"/>
      <c r="Z502" s="154"/>
      <c r="AA502" s="152"/>
      <c r="AB502" s="154"/>
      <c r="AC502" s="152"/>
      <c r="AD502" s="152"/>
      <c r="AE502" s="152"/>
      <c r="AF502" s="152"/>
      <c r="AG502" s="152"/>
      <c r="AH502" s="152"/>
      <c r="AI502" s="152"/>
      <c r="AJ502" s="152"/>
      <c r="AK502" s="152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</row>
    <row r="503" customFormat="false" ht="15.75" hidden="false" customHeight="true" outlineLevel="0" collapsed="false">
      <c r="A503" s="152"/>
      <c r="B503" s="152"/>
      <c r="C503" s="152"/>
      <c r="D503" s="152"/>
      <c r="E503" s="153"/>
      <c r="F503" s="153"/>
      <c r="G503" s="153"/>
      <c r="H503" s="153"/>
      <c r="I503" s="153"/>
      <c r="J503" s="153"/>
      <c r="K503" s="153"/>
      <c r="L503" s="153"/>
      <c r="M503" s="35"/>
      <c r="N503" s="35"/>
      <c r="O503" s="35"/>
      <c r="P503" s="152"/>
      <c r="Q503" s="152"/>
      <c r="R503" s="152"/>
      <c r="S503" s="152"/>
      <c r="T503" s="152"/>
      <c r="U503" s="152"/>
      <c r="V503" s="152"/>
      <c r="W503" s="152"/>
      <c r="X503" s="152"/>
      <c r="Y503" s="152"/>
      <c r="Z503" s="154"/>
      <c r="AA503" s="152"/>
      <c r="AB503" s="154"/>
      <c r="AC503" s="152"/>
      <c r="AD503" s="152"/>
      <c r="AE503" s="152"/>
      <c r="AF503" s="152"/>
      <c r="AG503" s="152"/>
      <c r="AH503" s="152"/>
      <c r="AI503" s="152"/>
      <c r="AJ503" s="152"/>
      <c r="AK503" s="152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</row>
    <row r="504" customFormat="false" ht="15.75" hidden="false" customHeight="true" outlineLevel="0" collapsed="false">
      <c r="A504" s="152"/>
      <c r="B504" s="152"/>
      <c r="C504" s="152"/>
      <c r="D504" s="152"/>
      <c r="E504" s="153"/>
      <c r="F504" s="153"/>
      <c r="G504" s="153"/>
      <c r="H504" s="153"/>
      <c r="I504" s="153"/>
      <c r="J504" s="153"/>
      <c r="K504" s="153"/>
      <c r="L504" s="153"/>
      <c r="M504" s="35"/>
      <c r="N504" s="35"/>
      <c r="O504" s="35"/>
      <c r="P504" s="152"/>
      <c r="Q504" s="152"/>
      <c r="R504" s="152"/>
      <c r="S504" s="152"/>
      <c r="T504" s="152"/>
      <c r="U504" s="152"/>
      <c r="V504" s="152"/>
      <c r="W504" s="152"/>
      <c r="X504" s="152"/>
      <c r="Y504" s="152"/>
      <c r="Z504" s="154"/>
      <c r="AA504" s="152"/>
      <c r="AB504" s="154"/>
      <c r="AC504" s="152"/>
      <c r="AD504" s="152"/>
      <c r="AE504" s="152"/>
      <c r="AF504" s="152"/>
      <c r="AG504" s="152"/>
      <c r="AH504" s="152"/>
      <c r="AI504" s="152"/>
      <c r="AJ504" s="152"/>
      <c r="AK504" s="152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</row>
    <row r="505" customFormat="false" ht="15.75" hidden="false" customHeight="true" outlineLevel="0" collapsed="false">
      <c r="A505" s="152"/>
      <c r="B505" s="152"/>
      <c r="C505" s="152"/>
      <c r="D505" s="152"/>
      <c r="E505" s="153"/>
      <c r="F505" s="153"/>
      <c r="G505" s="153"/>
      <c r="H505" s="153"/>
      <c r="I505" s="153"/>
      <c r="J505" s="153"/>
      <c r="K505" s="153"/>
      <c r="L505" s="153"/>
      <c r="M505" s="35"/>
      <c r="N505" s="35"/>
      <c r="O505" s="35"/>
      <c r="P505" s="152"/>
      <c r="Q505" s="152"/>
      <c r="R505" s="152"/>
      <c r="S505" s="152"/>
      <c r="T505" s="152"/>
      <c r="U505" s="152"/>
      <c r="V505" s="152"/>
      <c r="W505" s="152"/>
      <c r="X505" s="152"/>
      <c r="Y505" s="152"/>
      <c r="Z505" s="154"/>
      <c r="AA505" s="152"/>
      <c r="AB505" s="154"/>
      <c r="AC505" s="152"/>
      <c r="AD505" s="152"/>
      <c r="AE505" s="152"/>
      <c r="AF505" s="152"/>
      <c r="AG505" s="152"/>
      <c r="AH505" s="152"/>
      <c r="AI505" s="152"/>
      <c r="AJ505" s="152"/>
      <c r="AK505" s="152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</row>
    <row r="506" customFormat="false" ht="15.75" hidden="false" customHeight="true" outlineLevel="0" collapsed="false">
      <c r="A506" s="152"/>
      <c r="B506" s="152"/>
      <c r="C506" s="152"/>
      <c r="D506" s="152"/>
      <c r="E506" s="153"/>
      <c r="F506" s="153"/>
      <c r="G506" s="153"/>
      <c r="H506" s="153"/>
      <c r="I506" s="153"/>
      <c r="J506" s="153"/>
      <c r="K506" s="153"/>
      <c r="L506" s="153"/>
      <c r="M506" s="35"/>
      <c r="N506" s="35"/>
      <c r="O506" s="35"/>
      <c r="P506" s="152"/>
      <c r="Q506" s="152"/>
      <c r="R506" s="152"/>
      <c r="S506" s="152"/>
      <c r="T506" s="152"/>
      <c r="U506" s="152"/>
      <c r="V506" s="152"/>
      <c r="W506" s="152"/>
      <c r="X506" s="152"/>
      <c r="Y506" s="152"/>
      <c r="Z506" s="154"/>
      <c r="AA506" s="152"/>
      <c r="AB506" s="154"/>
      <c r="AC506" s="152"/>
      <c r="AD506" s="152"/>
      <c r="AE506" s="152"/>
      <c r="AF506" s="152"/>
      <c r="AG506" s="152"/>
      <c r="AH506" s="152"/>
      <c r="AI506" s="152"/>
      <c r="AJ506" s="152"/>
      <c r="AK506" s="152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</row>
    <row r="507" customFormat="false" ht="15.75" hidden="false" customHeight="true" outlineLevel="0" collapsed="false">
      <c r="A507" s="152"/>
      <c r="B507" s="152"/>
      <c r="C507" s="152"/>
      <c r="D507" s="152"/>
      <c r="E507" s="153"/>
      <c r="F507" s="153"/>
      <c r="G507" s="153"/>
      <c r="H507" s="153"/>
      <c r="I507" s="153"/>
      <c r="J507" s="153"/>
      <c r="K507" s="153"/>
      <c r="L507" s="153"/>
      <c r="M507" s="35"/>
      <c r="N507" s="35"/>
      <c r="O507" s="35"/>
      <c r="P507" s="152"/>
      <c r="Q507" s="152"/>
      <c r="R507" s="152"/>
      <c r="S507" s="152"/>
      <c r="T507" s="152"/>
      <c r="U507" s="152"/>
      <c r="V507" s="152"/>
      <c r="W507" s="152"/>
      <c r="X507" s="152"/>
      <c r="Y507" s="152"/>
      <c r="Z507" s="154"/>
      <c r="AA507" s="152"/>
      <c r="AB507" s="154"/>
      <c r="AC507" s="152"/>
      <c r="AD507" s="152"/>
      <c r="AE507" s="152"/>
      <c r="AF507" s="152"/>
      <c r="AG507" s="152"/>
      <c r="AH507" s="152"/>
      <c r="AI507" s="152"/>
      <c r="AJ507" s="152"/>
      <c r="AK507" s="152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</row>
    <row r="508" customFormat="false" ht="15.75" hidden="false" customHeight="true" outlineLevel="0" collapsed="false">
      <c r="A508" s="152"/>
      <c r="B508" s="152"/>
      <c r="C508" s="152"/>
      <c r="D508" s="152"/>
      <c r="E508" s="153"/>
      <c r="F508" s="153"/>
      <c r="G508" s="153"/>
      <c r="H508" s="153"/>
      <c r="I508" s="153"/>
      <c r="J508" s="153"/>
      <c r="K508" s="153"/>
      <c r="L508" s="153"/>
      <c r="M508" s="35"/>
      <c r="N508" s="35"/>
      <c r="O508" s="35"/>
      <c r="P508" s="152"/>
      <c r="Q508" s="152"/>
      <c r="R508" s="152"/>
      <c r="S508" s="152"/>
      <c r="T508" s="152"/>
      <c r="U508" s="152"/>
      <c r="V508" s="152"/>
      <c r="W508" s="152"/>
      <c r="X508" s="152"/>
      <c r="Y508" s="152"/>
      <c r="Z508" s="154"/>
      <c r="AA508" s="152"/>
      <c r="AB508" s="154"/>
      <c r="AC508" s="152"/>
      <c r="AD508" s="152"/>
      <c r="AE508" s="152"/>
      <c r="AF508" s="152"/>
      <c r="AG508" s="152"/>
      <c r="AH508" s="152"/>
      <c r="AI508" s="152"/>
      <c r="AJ508" s="152"/>
      <c r="AK508" s="152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</row>
    <row r="509" customFormat="false" ht="15.75" hidden="false" customHeight="true" outlineLevel="0" collapsed="false">
      <c r="A509" s="152"/>
      <c r="B509" s="152"/>
      <c r="C509" s="152"/>
      <c r="D509" s="152"/>
      <c r="E509" s="153"/>
      <c r="F509" s="153"/>
      <c r="G509" s="153"/>
      <c r="H509" s="153"/>
      <c r="I509" s="153"/>
      <c r="J509" s="153"/>
      <c r="K509" s="153"/>
      <c r="L509" s="153"/>
      <c r="M509" s="35"/>
      <c r="N509" s="35"/>
      <c r="O509" s="35"/>
      <c r="P509" s="152"/>
      <c r="Q509" s="152"/>
      <c r="R509" s="152"/>
      <c r="S509" s="152"/>
      <c r="T509" s="152"/>
      <c r="U509" s="152"/>
      <c r="V509" s="152"/>
      <c r="W509" s="152"/>
      <c r="X509" s="152"/>
      <c r="Y509" s="152"/>
      <c r="Z509" s="154"/>
      <c r="AA509" s="152"/>
      <c r="AB509" s="154"/>
      <c r="AC509" s="152"/>
      <c r="AD509" s="152"/>
      <c r="AE509" s="152"/>
      <c r="AF509" s="152"/>
      <c r="AG509" s="152"/>
      <c r="AH509" s="152"/>
      <c r="AI509" s="152"/>
      <c r="AJ509" s="152"/>
      <c r="AK509" s="152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</row>
    <row r="510" customFormat="false" ht="15.75" hidden="false" customHeight="true" outlineLevel="0" collapsed="false">
      <c r="A510" s="152"/>
      <c r="B510" s="152"/>
      <c r="C510" s="152"/>
      <c r="D510" s="152"/>
      <c r="E510" s="153"/>
      <c r="F510" s="153"/>
      <c r="G510" s="153"/>
      <c r="H510" s="153"/>
      <c r="I510" s="153"/>
      <c r="J510" s="153"/>
      <c r="K510" s="153"/>
      <c r="L510" s="153"/>
      <c r="M510" s="35"/>
      <c r="N510" s="35"/>
      <c r="O510" s="35"/>
      <c r="P510" s="152"/>
      <c r="Q510" s="152"/>
      <c r="R510" s="152"/>
      <c r="S510" s="152"/>
      <c r="T510" s="152"/>
      <c r="U510" s="152"/>
      <c r="V510" s="152"/>
      <c r="W510" s="152"/>
      <c r="X510" s="152"/>
      <c r="Y510" s="152"/>
      <c r="Z510" s="154"/>
      <c r="AA510" s="152"/>
      <c r="AB510" s="154"/>
      <c r="AC510" s="152"/>
      <c r="AD510" s="152"/>
      <c r="AE510" s="152"/>
      <c r="AF510" s="152"/>
      <c r="AG510" s="152"/>
      <c r="AH510" s="152"/>
      <c r="AI510" s="152"/>
      <c r="AJ510" s="152"/>
      <c r="AK510" s="152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</row>
    <row r="511" customFormat="false" ht="15.75" hidden="false" customHeight="true" outlineLevel="0" collapsed="false">
      <c r="A511" s="152"/>
      <c r="B511" s="152"/>
      <c r="C511" s="152"/>
      <c r="D511" s="152"/>
      <c r="E511" s="153"/>
      <c r="F511" s="153"/>
      <c r="G511" s="153"/>
      <c r="H511" s="153"/>
      <c r="I511" s="153"/>
      <c r="J511" s="153"/>
      <c r="K511" s="153"/>
      <c r="L511" s="153"/>
      <c r="M511" s="35"/>
      <c r="N511" s="35"/>
      <c r="O511" s="35"/>
      <c r="P511" s="152"/>
      <c r="Q511" s="152"/>
      <c r="R511" s="152"/>
      <c r="S511" s="152"/>
      <c r="T511" s="152"/>
      <c r="U511" s="152"/>
      <c r="V511" s="152"/>
      <c r="W511" s="152"/>
      <c r="X511" s="152"/>
      <c r="Y511" s="152"/>
      <c r="Z511" s="154"/>
      <c r="AA511" s="152"/>
      <c r="AB511" s="154"/>
      <c r="AC511" s="152"/>
      <c r="AD511" s="152"/>
      <c r="AE511" s="152"/>
      <c r="AF511" s="152"/>
      <c r="AG511" s="152"/>
      <c r="AH511" s="152"/>
      <c r="AI511" s="152"/>
      <c r="AJ511" s="152"/>
      <c r="AK511" s="152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</row>
    <row r="512" customFormat="false" ht="15.75" hidden="false" customHeight="true" outlineLevel="0" collapsed="false">
      <c r="A512" s="152"/>
      <c r="B512" s="152"/>
      <c r="C512" s="152"/>
      <c r="D512" s="152"/>
      <c r="E512" s="153"/>
      <c r="F512" s="153"/>
      <c r="G512" s="153"/>
      <c r="H512" s="153"/>
      <c r="I512" s="153"/>
      <c r="J512" s="153"/>
      <c r="K512" s="153"/>
      <c r="L512" s="153"/>
      <c r="M512" s="35"/>
      <c r="N512" s="35"/>
      <c r="O512" s="35"/>
      <c r="P512" s="152"/>
      <c r="Q512" s="152"/>
      <c r="R512" s="152"/>
      <c r="S512" s="152"/>
      <c r="T512" s="152"/>
      <c r="U512" s="152"/>
      <c r="V512" s="152"/>
      <c r="W512" s="152"/>
      <c r="X512" s="152"/>
      <c r="Y512" s="152"/>
      <c r="Z512" s="154"/>
      <c r="AA512" s="152"/>
      <c r="AB512" s="154"/>
      <c r="AC512" s="152"/>
      <c r="AD512" s="152"/>
      <c r="AE512" s="152"/>
      <c r="AF512" s="152"/>
      <c r="AG512" s="152"/>
      <c r="AH512" s="152"/>
      <c r="AI512" s="152"/>
      <c r="AJ512" s="152"/>
      <c r="AK512" s="152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</row>
    <row r="513" customFormat="false" ht="15.75" hidden="false" customHeight="true" outlineLevel="0" collapsed="false">
      <c r="A513" s="152"/>
      <c r="B513" s="152"/>
      <c r="C513" s="152"/>
      <c r="D513" s="152"/>
      <c r="E513" s="153"/>
      <c r="F513" s="153"/>
      <c r="G513" s="153"/>
      <c r="H513" s="153"/>
      <c r="I513" s="153"/>
      <c r="J513" s="153"/>
      <c r="K513" s="153"/>
      <c r="L513" s="153"/>
      <c r="M513" s="35"/>
      <c r="N513" s="35"/>
      <c r="O513" s="35"/>
      <c r="P513" s="152"/>
      <c r="Q513" s="152"/>
      <c r="R513" s="152"/>
      <c r="S513" s="152"/>
      <c r="T513" s="152"/>
      <c r="U513" s="152"/>
      <c r="V513" s="152"/>
      <c r="W513" s="152"/>
      <c r="X513" s="152"/>
      <c r="Y513" s="152"/>
      <c r="Z513" s="154"/>
      <c r="AA513" s="152"/>
      <c r="AB513" s="154"/>
      <c r="AC513" s="152"/>
      <c r="AD513" s="152"/>
      <c r="AE513" s="152"/>
      <c r="AF513" s="152"/>
      <c r="AG513" s="152"/>
      <c r="AH513" s="152"/>
      <c r="AI513" s="152"/>
      <c r="AJ513" s="152"/>
      <c r="AK513" s="152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</row>
    <row r="514" customFormat="false" ht="15.75" hidden="false" customHeight="true" outlineLevel="0" collapsed="false">
      <c r="A514" s="152"/>
      <c r="B514" s="152"/>
      <c r="C514" s="152"/>
      <c r="D514" s="152"/>
      <c r="E514" s="153"/>
      <c r="F514" s="153"/>
      <c r="G514" s="153"/>
      <c r="H514" s="153"/>
      <c r="I514" s="153"/>
      <c r="J514" s="153"/>
      <c r="K514" s="153"/>
      <c r="L514" s="153"/>
      <c r="M514" s="35"/>
      <c r="N514" s="35"/>
      <c r="O514" s="35"/>
      <c r="P514" s="152"/>
      <c r="Q514" s="152"/>
      <c r="R514" s="152"/>
      <c r="S514" s="152"/>
      <c r="T514" s="152"/>
      <c r="U514" s="152"/>
      <c r="V514" s="152"/>
      <c r="W514" s="152"/>
      <c r="X514" s="152"/>
      <c r="Y514" s="152"/>
      <c r="Z514" s="154"/>
      <c r="AA514" s="152"/>
      <c r="AB514" s="154"/>
      <c r="AC514" s="152"/>
      <c r="AD514" s="152"/>
      <c r="AE514" s="152"/>
      <c r="AF514" s="152"/>
      <c r="AG514" s="152"/>
      <c r="AH514" s="152"/>
      <c r="AI514" s="152"/>
      <c r="AJ514" s="152"/>
      <c r="AK514" s="152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</row>
    <row r="515" customFormat="false" ht="15.75" hidden="false" customHeight="true" outlineLevel="0" collapsed="false">
      <c r="A515" s="152"/>
      <c r="B515" s="152"/>
      <c r="C515" s="152"/>
      <c r="D515" s="152"/>
      <c r="E515" s="153"/>
      <c r="F515" s="153"/>
      <c r="G515" s="153"/>
      <c r="H515" s="153"/>
      <c r="I515" s="153"/>
      <c r="J515" s="153"/>
      <c r="K515" s="153"/>
      <c r="L515" s="153"/>
      <c r="M515" s="35"/>
      <c r="N515" s="35"/>
      <c r="O515" s="35"/>
      <c r="P515" s="152"/>
      <c r="Q515" s="152"/>
      <c r="R515" s="152"/>
      <c r="S515" s="152"/>
      <c r="T515" s="152"/>
      <c r="U515" s="152"/>
      <c r="V515" s="152"/>
      <c r="W515" s="152"/>
      <c r="X515" s="152"/>
      <c r="Y515" s="152"/>
      <c r="Z515" s="154"/>
      <c r="AA515" s="152"/>
      <c r="AB515" s="154"/>
      <c r="AC515" s="152"/>
      <c r="AD515" s="152"/>
      <c r="AE515" s="152"/>
      <c r="AF515" s="152"/>
      <c r="AG515" s="152"/>
      <c r="AH515" s="152"/>
      <c r="AI515" s="152"/>
      <c r="AJ515" s="152"/>
      <c r="AK515" s="152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</row>
    <row r="516" customFormat="false" ht="15.75" hidden="false" customHeight="true" outlineLevel="0" collapsed="false">
      <c r="A516" s="152"/>
      <c r="B516" s="152"/>
      <c r="C516" s="152"/>
      <c r="D516" s="152"/>
      <c r="E516" s="153"/>
      <c r="F516" s="153"/>
      <c r="G516" s="153"/>
      <c r="H516" s="153"/>
      <c r="I516" s="153"/>
      <c r="J516" s="153"/>
      <c r="K516" s="153"/>
      <c r="L516" s="153"/>
      <c r="M516" s="35"/>
      <c r="N516" s="35"/>
      <c r="O516" s="35"/>
      <c r="P516" s="152"/>
      <c r="Q516" s="152"/>
      <c r="R516" s="152"/>
      <c r="S516" s="152"/>
      <c r="T516" s="152"/>
      <c r="U516" s="152"/>
      <c r="V516" s="152"/>
      <c r="W516" s="152"/>
      <c r="X516" s="152"/>
      <c r="Y516" s="152"/>
      <c r="Z516" s="154"/>
      <c r="AA516" s="152"/>
      <c r="AB516" s="154"/>
      <c r="AC516" s="152"/>
      <c r="AD516" s="152"/>
      <c r="AE516" s="152"/>
      <c r="AF516" s="152"/>
      <c r="AG516" s="152"/>
      <c r="AH516" s="152"/>
      <c r="AI516" s="152"/>
      <c r="AJ516" s="152"/>
      <c r="AK516" s="152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</row>
    <row r="517" customFormat="false" ht="15.75" hidden="false" customHeight="true" outlineLevel="0" collapsed="false">
      <c r="A517" s="152"/>
      <c r="B517" s="152"/>
      <c r="C517" s="152"/>
      <c r="D517" s="152"/>
      <c r="E517" s="153"/>
      <c r="F517" s="153"/>
      <c r="G517" s="153"/>
      <c r="H517" s="153"/>
      <c r="I517" s="153"/>
      <c r="J517" s="153"/>
      <c r="K517" s="153"/>
      <c r="L517" s="153"/>
      <c r="M517" s="35"/>
      <c r="N517" s="35"/>
      <c r="O517" s="35"/>
      <c r="P517" s="152"/>
      <c r="Q517" s="152"/>
      <c r="R517" s="152"/>
      <c r="S517" s="152"/>
      <c r="T517" s="152"/>
      <c r="U517" s="152"/>
      <c r="V517" s="152"/>
      <c r="W517" s="152"/>
      <c r="X517" s="152"/>
      <c r="Y517" s="152"/>
      <c r="Z517" s="154"/>
      <c r="AA517" s="152"/>
      <c r="AB517" s="154"/>
      <c r="AC517" s="152"/>
      <c r="AD517" s="152"/>
      <c r="AE517" s="152"/>
      <c r="AF517" s="152"/>
      <c r="AG517" s="152"/>
      <c r="AH517" s="152"/>
      <c r="AI517" s="152"/>
      <c r="AJ517" s="152"/>
      <c r="AK517" s="152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</row>
    <row r="518" customFormat="false" ht="15.75" hidden="false" customHeight="true" outlineLevel="0" collapsed="false">
      <c r="A518" s="152"/>
      <c r="B518" s="152"/>
      <c r="C518" s="152"/>
      <c r="D518" s="152"/>
      <c r="E518" s="153"/>
      <c r="F518" s="153"/>
      <c r="G518" s="153"/>
      <c r="H518" s="153"/>
      <c r="I518" s="153"/>
      <c r="J518" s="153"/>
      <c r="K518" s="153"/>
      <c r="L518" s="153"/>
      <c r="M518" s="35"/>
      <c r="N518" s="35"/>
      <c r="O518" s="35"/>
      <c r="P518" s="152"/>
      <c r="Q518" s="152"/>
      <c r="R518" s="152"/>
      <c r="S518" s="152"/>
      <c r="T518" s="152"/>
      <c r="U518" s="152"/>
      <c r="V518" s="152"/>
      <c r="W518" s="152"/>
      <c r="X518" s="152"/>
      <c r="Y518" s="152"/>
      <c r="Z518" s="154"/>
      <c r="AA518" s="152"/>
      <c r="AB518" s="154"/>
      <c r="AC518" s="152"/>
      <c r="AD518" s="152"/>
      <c r="AE518" s="152"/>
      <c r="AF518" s="152"/>
      <c r="AG518" s="152"/>
      <c r="AH518" s="152"/>
      <c r="AI518" s="152"/>
      <c r="AJ518" s="152"/>
      <c r="AK518" s="152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</row>
    <row r="519" customFormat="false" ht="15.75" hidden="false" customHeight="true" outlineLevel="0" collapsed="false">
      <c r="A519" s="152"/>
      <c r="B519" s="152"/>
      <c r="C519" s="152"/>
      <c r="D519" s="152"/>
      <c r="E519" s="153"/>
      <c r="F519" s="153"/>
      <c r="G519" s="153"/>
      <c r="H519" s="153"/>
      <c r="I519" s="153"/>
      <c r="J519" s="153"/>
      <c r="K519" s="153"/>
      <c r="L519" s="153"/>
      <c r="M519" s="35"/>
      <c r="N519" s="35"/>
      <c r="O519" s="35"/>
      <c r="P519" s="152"/>
      <c r="Q519" s="152"/>
      <c r="R519" s="152"/>
      <c r="S519" s="152"/>
      <c r="T519" s="152"/>
      <c r="U519" s="152"/>
      <c r="V519" s="152"/>
      <c r="W519" s="152"/>
      <c r="X519" s="152"/>
      <c r="Y519" s="152"/>
      <c r="Z519" s="154"/>
      <c r="AA519" s="152"/>
      <c r="AB519" s="154"/>
      <c r="AC519" s="152"/>
      <c r="AD519" s="152"/>
      <c r="AE519" s="152"/>
      <c r="AF519" s="152"/>
      <c r="AG519" s="152"/>
      <c r="AH519" s="152"/>
      <c r="AI519" s="152"/>
      <c r="AJ519" s="152"/>
      <c r="AK519" s="152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</row>
    <row r="520" customFormat="false" ht="15.75" hidden="false" customHeight="true" outlineLevel="0" collapsed="false">
      <c r="A520" s="152"/>
      <c r="B520" s="152"/>
      <c r="C520" s="152"/>
      <c r="D520" s="152"/>
      <c r="E520" s="153"/>
      <c r="F520" s="153"/>
      <c r="G520" s="153"/>
      <c r="H520" s="153"/>
      <c r="I520" s="153"/>
      <c r="J520" s="153"/>
      <c r="K520" s="153"/>
      <c r="L520" s="153"/>
      <c r="M520" s="35"/>
      <c r="N520" s="35"/>
      <c r="O520" s="35"/>
      <c r="P520" s="152"/>
      <c r="Q520" s="152"/>
      <c r="R520" s="152"/>
      <c r="S520" s="152"/>
      <c r="T520" s="152"/>
      <c r="U520" s="152"/>
      <c r="V520" s="152"/>
      <c r="W520" s="152"/>
      <c r="X520" s="152"/>
      <c r="Y520" s="152"/>
      <c r="Z520" s="154"/>
      <c r="AA520" s="152"/>
      <c r="AB520" s="154"/>
      <c r="AC520" s="152"/>
      <c r="AD520" s="152"/>
      <c r="AE520" s="152"/>
      <c r="AF520" s="152"/>
      <c r="AG520" s="152"/>
      <c r="AH520" s="152"/>
      <c r="AI520" s="152"/>
      <c r="AJ520" s="152"/>
      <c r="AK520" s="152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</row>
    <row r="521" customFormat="false" ht="15.75" hidden="false" customHeight="true" outlineLevel="0" collapsed="false">
      <c r="A521" s="152"/>
      <c r="B521" s="152"/>
      <c r="C521" s="152"/>
      <c r="D521" s="152"/>
      <c r="E521" s="153"/>
      <c r="F521" s="153"/>
      <c r="G521" s="153"/>
      <c r="H521" s="153"/>
      <c r="I521" s="153"/>
      <c r="J521" s="153"/>
      <c r="K521" s="153"/>
      <c r="L521" s="153"/>
      <c r="M521" s="35"/>
      <c r="N521" s="35"/>
      <c r="O521" s="35"/>
      <c r="P521" s="152"/>
      <c r="Q521" s="152"/>
      <c r="R521" s="152"/>
      <c r="S521" s="152"/>
      <c r="T521" s="152"/>
      <c r="U521" s="152"/>
      <c r="V521" s="152"/>
      <c r="W521" s="152"/>
      <c r="X521" s="152"/>
      <c r="Y521" s="152"/>
      <c r="Z521" s="154"/>
      <c r="AA521" s="152"/>
      <c r="AB521" s="154"/>
      <c r="AC521" s="152"/>
      <c r="AD521" s="152"/>
      <c r="AE521" s="152"/>
      <c r="AF521" s="152"/>
      <c r="AG521" s="152"/>
      <c r="AH521" s="152"/>
      <c r="AI521" s="152"/>
      <c r="AJ521" s="152"/>
      <c r="AK521" s="152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</row>
    <row r="522" customFormat="false" ht="15.75" hidden="false" customHeight="true" outlineLevel="0" collapsed="false">
      <c r="A522" s="152"/>
      <c r="B522" s="152"/>
      <c r="C522" s="152"/>
      <c r="D522" s="152"/>
      <c r="E522" s="153"/>
      <c r="F522" s="153"/>
      <c r="G522" s="153"/>
      <c r="H522" s="153"/>
      <c r="I522" s="153"/>
      <c r="J522" s="153"/>
      <c r="K522" s="153"/>
      <c r="L522" s="153"/>
      <c r="M522" s="35"/>
      <c r="N522" s="35"/>
      <c r="O522" s="35"/>
      <c r="P522" s="152"/>
      <c r="Q522" s="152"/>
      <c r="R522" s="152"/>
      <c r="S522" s="152"/>
      <c r="T522" s="152"/>
      <c r="U522" s="152"/>
      <c r="V522" s="152"/>
      <c r="W522" s="152"/>
      <c r="X522" s="152"/>
      <c r="Y522" s="152"/>
      <c r="Z522" s="154"/>
      <c r="AA522" s="152"/>
      <c r="AB522" s="154"/>
      <c r="AC522" s="152"/>
      <c r="AD522" s="152"/>
      <c r="AE522" s="152"/>
      <c r="AF522" s="152"/>
      <c r="AG522" s="152"/>
      <c r="AH522" s="152"/>
      <c r="AI522" s="152"/>
      <c r="AJ522" s="152"/>
      <c r="AK522" s="152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</row>
    <row r="523" customFormat="false" ht="15.75" hidden="false" customHeight="true" outlineLevel="0" collapsed="false">
      <c r="A523" s="152"/>
      <c r="B523" s="152"/>
      <c r="C523" s="152"/>
      <c r="D523" s="152"/>
      <c r="E523" s="153"/>
      <c r="F523" s="153"/>
      <c r="G523" s="153"/>
      <c r="H523" s="153"/>
      <c r="I523" s="153"/>
      <c r="J523" s="153"/>
      <c r="K523" s="153"/>
      <c r="L523" s="153"/>
      <c r="M523" s="35"/>
      <c r="N523" s="35"/>
      <c r="O523" s="35"/>
      <c r="P523" s="152"/>
      <c r="Q523" s="152"/>
      <c r="R523" s="152"/>
      <c r="S523" s="152"/>
      <c r="T523" s="152"/>
      <c r="U523" s="152"/>
      <c r="V523" s="152"/>
      <c r="W523" s="152"/>
      <c r="X523" s="152"/>
      <c r="Y523" s="152"/>
      <c r="Z523" s="154"/>
      <c r="AA523" s="152"/>
      <c r="AB523" s="154"/>
      <c r="AC523" s="152"/>
      <c r="AD523" s="152"/>
      <c r="AE523" s="152"/>
      <c r="AF523" s="152"/>
      <c r="AG523" s="152"/>
      <c r="AH523" s="152"/>
      <c r="AI523" s="152"/>
      <c r="AJ523" s="152"/>
      <c r="AK523" s="152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</row>
    <row r="524" customFormat="false" ht="15.75" hidden="false" customHeight="true" outlineLevel="0" collapsed="false">
      <c r="A524" s="152"/>
      <c r="B524" s="152"/>
      <c r="C524" s="152"/>
      <c r="D524" s="152"/>
      <c r="E524" s="153"/>
      <c r="F524" s="153"/>
      <c r="G524" s="153"/>
      <c r="H524" s="153"/>
      <c r="I524" s="153"/>
      <c r="J524" s="153"/>
      <c r="K524" s="153"/>
      <c r="L524" s="153"/>
      <c r="M524" s="35"/>
      <c r="N524" s="35"/>
      <c r="O524" s="35"/>
      <c r="P524" s="152"/>
      <c r="Q524" s="152"/>
      <c r="R524" s="152"/>
      <c r="S524" s="152"/>
      <c r="T524" s="152"/>
      <c r="U524" s="152"/>
      <c r="V524" s="152"/>
      <c r="W524" s="152"/>
      <c r="X524" s="152"/>
      <c r="Y524" s="152"/>
      <c r="Z524" s="154"/>
      <c r="AA524" s="152"/>
      <c r="AB524" s="154"/>
      <c r="AC524" s="152"/>
      <c r="AD524" s="152"/>
      <c r="AE524" s="152"/>
      <c r="AF524" s="152"/>
      <c r="AG524" s="152"/>
      <c r="AH524" s="152"/>
      <c r="AI524" s="152"/>
      <c r="AJ524" s="152"/>
      <c r="AK524" s="152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</row>
    <row r="525" customFormat="false" ht="15.75" hidden="false" customHeight="true" outlineLevel="0" collapsed="false">
      <c r="A525" s="152"/>
      <c r="B525" s="152"/>
      <c r="C525" s="152"/>
      <c r="D525" s="152"/>
      <c r="E525" s="153"/>
      <c r="F525" s="153"/>
      <c r="G525" s="153"/>
      <c r="H525" s="153"/>
      <c r="I525" s="153"/>
      <c r="J525" s="153"/>
      <c r="K525" s="153"/>
      <c r="L525" s="153"/>
      <c r="M525" s="35"/>
      <c r="N525" s="35"/>
      <c r="O525" s="35"/>
      <c r="P525" s="152"/>
      <c r="Q525" s="152"/>
      <c r="R525" s="152"/>
      <c r="S525" s="152"/>
      <c r="T525" s="152"/>
      <c r="U525" s="152"/>
      <c r="V525" s="152"/>
      <c r="W525" s="152"/>
      <c r="X525" s="152"/>
      <c r="Y525" s="152"/>
      <c r="Z525" s="154"/>
      <c r="AA525" s="152"/>
      <c r="AB525" s="154"/>
      <c r="AC525" s="152"/>
      <c r="AD525" s="152"/>
      <c r="AE525" s="152"/>
      <c r="AF525" s="152"/>
      <c r="AG525" s="152"/>
      <c r="AH525" s="152"/>
      <c r="AI525" s="152"/>
      <c r="AJ525" s="152"/>
      <c r="AK525" s="152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</row>
    <row r="526" customFormat="false" ht="15.75" hidden="false" customHeight="true" outlineLevel="0" collapsed="false">
      <c r="A526" s="152"/>
      <c r="B526" s="152"/>
      <c r="C526" s="152"/>
      <c r="D526" s="152"/>
      <c r="E526" s="153"/>
      <c r="F526" s="153"/>
      <c r="G526" s="153"/>
      <c r="H526" s="153"/>
      <c r="I526" s="153"/>
      <c r="J526" s="153"/>
      <c r="K526" s="153"/>
      <c r="L526" s="153"/>
      <c r="M526" s="35"/>
      <c r="N526" s="35"/>
      <c r="O526" s="35"/>
      <c r="P526" s="152"/>
      <c r="Q526" s="152"/>
      <c r="R526" s="152"/>
      <c r="S526" s="152"/>
      <c r="T526" s="152"/>
      <c r="U526" s="152"/>
      <c r="V526" s="152"/>
      <c r="W526" s="152"/>
      <c r="X526" s="152"/>
      <c r="Y526" s="152"/>
      <c r="Z526" s="154"/>
      <c r="AA526" s="152"/>
      <c r="AB526" s="154"/>
      <c r="AC526" s="152"/>
      <c r="AD526" s="152"/>
      <c r="AE526" s="152"/>
      <c r="AF526" s="152"/>
      <c r="AG526" s="152"/>
      <c r="AH526" s="152"/>
      <c r="AI526" s="152"/>
      <c r="AJ526" s="152"/>
      <c r="AK526" s="152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</row>
    <row r="527" customFormat="false" ht="15.75" hidden="false" customHeight="true" outlineLevel="0" collapsed="false">
      <c r="A527" s="152"/>
      <c r="B527" s="152"/>
      <c r="C527" s="152"/>
      <c r="D527" s="152"/>
      <c r="E527" s="153"/>
      <c r="F527" s="153"/>
      <c r="G527" s="153"/>
      <c r="H527" s="153"/>
      <c r="I527" s="153"/>
      <c r="J527" s="153"/>
      <c r="K527" s="153"/>
      <c r="L527" s="153"/>
      <c r="M527" s="35"/>
      <c r="N527" s="35"/>
      <c r="O527" s="35"/>
      <c r="P527" s="152"/>
      <c r="Q527" s="152"/>
      <c r="R527" s="152"/>
      <c r="S527" s="152"/>
      <c r="T527" s="152"/>
      <c r="U527" s="152"/>
      <c r="V527" s="152"/>
      <c r="W527" s="152"/>
      <c r="X527" s="152"/>
      <c r="Y527" s="152"/>
      <c r="Z527" s="154"/>
      <c r="AA527" s="152"/>
      <c r="AB527" s="154"/>
      <c r="AC527" s="152"/>
      <c r="AD527" s="152"/>
      <c r="AE527" s="152"/>
      <c r="AF527" s="152"/>
      <c r="AG527" s="152"/>
      <c r="AH527" s="152"/>
      <c r="AI527" s="152"/>
      <c r="AJ527" s="152"/>
      <c r="AK527" s="152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</row>
    <row r="528" customFormat="false" ht="15.75" hidden="false" customHeight="true" outlineLevel="0" collapsed="false">
      <c r="A528" s="152"/>
      <c r="B528" s="152"/>
      <c r="C528" s="152"/>
      <c r="D528" s="152"/>
      <c r="E528" s="153"/>
      <c r="F528" s="153"/>
      <c r="G528" s="153"/>
      <c r="H528" s="153"/>
      <c r="I528" s="153"/>
      <c r="J528" s="153"/>
      <c r="K528" s="153"/>
      <c r="L528" s="153"/>
      <c r="M528" s="35"/>
      <c r="N528" s="35"/>
      <c r="O528" s="35"/>
      <c r="P528" s="152"/>
      <c r="Q528" s="152"/>
      <c r="R528" s="152"/>
      <c r="S528" s="152"/>
      <c r="T528" s="152"/>
      <c r="U528" s="152"/>
      <c r="V528" s="152"/>
      <c r="W528" s="152"/>
      <c r="X528" s="152"/>
      <c r="Y528" s="152"/>
      <c r="Z528" s="154"/>
      <c r="AA528" s="152"/>
      <c r="AB528" s="154"/>
      <c r="AC528" s="152"/>
      <c r="AD528" s="152"/>
      <c r="AE528" s="152"/>
      <c r="AF528" s="152"/>
      <c r="AG528" s="152"/>
      <c r="AH528" s="152"/>
      <c r="AI528" s="152"/>
      <c r="AJ528" s="152"/>
      <c r="AK528" s="152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</row>
    <row r="529" customFormat="false" ht="15.75" hidden="false" customHeight="true" outlineLevel="0" collapsed="false">
      <c r="A529" s="152"/>
      <c r="B529" s="152"/>
      <c r="C529" s="152"/>
      <c r="D529" s="152"/>
      <c r="E529" s="153"/>
      <c r="F529" s="153"/>
      <c r="G529" s="153"/>
      <c r="H529" s="153"/>
      <c r="I529" s="153"/>
      <c r="J529" s="153"/>
      <c r="K529" s="153"/>
      <c r="L529" s="153"/>
      <c r="M529" s="35"/>
      <c r="N529" s="35"/>
      <c r="O529" s="35"/>
      <c r="P529" s="152"/>
      <c r="Q529" s="152"/>
      <c r="R529" s="152"/>
      <c r="S529" s="152"/>
      <c r="T529" s="152"/>
      <c r="U529" s="152"/>
      <c r="V529" s="152"/>
      <c r="W529" s="152"/>
      <c r="X529" s="152"/>
      <c r="Y529" s="152"/>
      <c r="Z529" s="154"/>
      <c r="AA529" s="152"/>
      <c r="AB529" s="154"/>
      <c r="AC529" s="152"/>
      <c r="AD529" s="152"/>
      <c r="AE529" s="152"/>
      <c r="AF529" s="152"/>
      <c r="AG529" s="152"/>
      <c r="AH529" s="152"/>
      <c r="AI529" s="152"/>
      <c r="AJ529" s="152"/>
      <c r="AK529" s="152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</row>
    <row r="530" customFormat="false" ht="15.75" hidden="false" customHeight="true" outlineLevel="0" collapsed="false">
      <c r="A530" s="152"/>
      <c r="B530" s="152"/>
      <c r="C530" s="152"/>
      <c r="D530" s="152"/>
      <c r="E530" s="153"/>
      <c r="F530" s="153"/>
      <c r="G530" s="153"/>
      <c r="H530" s="153"/>
      <c r="I530" s="153"/>
      <c r="J530" s="153"/>
      <c r="K530" s="153"/>
      <c r="L530" s="153"/>
      <c r="M530" s="35"/>
      <c r="N530" s="35"/>
      <c r="O530" s="35"/>
      <c r="P530" s="152"/>
      <c r="Q530" s="152"/>
      <c r="R530" s="152"/>
      <c r="S530" s="152"/>
      <c r="T530" s="152"/>
      <c r="U530" s="152"/>
      <c r="V530" s="152"/>
      <c r="W530" s="152"/>
      <c r="X530" s="152"/>
      <c r="Y530" s="152"/>
      <c r="Z530" s="154"/>
      <c r="AA530" s="152"/>
      <c r="AB530" s="154"/>
      <c r="AC530" s="152"/>
      <c r="AD530" s="152"/>
      <c r="AE530" s="152"/>
      <c r="AF530" s="152"/>
      <c r="AG530" s="152"/>
      <c r="AH530" s="152"/>
      <c r="AI530" s="152"/>
      <c r="AJ530" s="152"/>
      <c r="AK530" s="152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</row>
    <row r="531" customFormat="false" ht="15.75" hidden="false" customHeight="true" outlineLevel="0" collapsed="false">
      <c r="A531" s="152"/>
      <c r="B531" s="152"/>
      <c r="C531" s="152"/>
      <c r="D531" s="152"/>
      <c r="E531" s="153"/>
      <c r="F531" s="153"/>
      <c r="G531" s="153"/>
      <c r="H531" s="153"/>
      <c r="I531" s="153"/>
      <c r="J531" s="153"/>
      <c r="K531" s="153"/>
      <c r="L531" s="153"/>
      <c r="M531" s="35"/>
      <c r="N531" s="35"/>
      <c r="O531" s="35"/>
      <c r="P531" s="152"/>
      <c r="Q531" s="152"/>
      <c r="R531" s="152"/>
      <c r="S531" s="152"/>
      <c r="T531" s="152"/>
      <c r="U531" s="152"/>
      <c r="V531" s="152"/>
      <c r="W531" s="152"/>
      <c r="X531" s="152"/>
      <c r="Y531" s="152"/>
      <c r="Z531" s="154"/>
      <c r="AA531" s="152"/>
      <c r="AB531" s="154"/>
      <c r="AC531" s="152"/>
      <c r="AD531" s="152"/>
      <c r="AE531" s="152"/>
      <c r="AF531" s="152"/>
      <c r="AG531" s="152"/>
      <c r="AH531" s="152"/>
      <c r="AI531" s="152"/>
      <c r="AJ531" s="152"/>
      <c r="AK531" s="152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</row>
    <row r="532" customFormat="false" ht="15.75" hidden="false" customHeight="true" outlineLevel="0" collapsed="false">
      <c r="A532" s="152"/>
      <c r="B532" s="152"/>
      <c r="C532" s="152"/>
      <c r="D532" s="152"/>
      <c r="E532" s="153"/>
      <c r="F532" s="153"/>
      <c r="G532" s="153"/>
      <c r="H532" s="153"/>
      <c r="I532" s="153"/>
      <c r="J532" s="153"/>
      <c r="K532" s="153"/>
      <c r="L532" s="153"/>
      <c r="M532" s="35"/>
      <c r="N532" s="35"/>
      <c r="O532" s="35"/>
      <c r="P532" s="152"/>
      <c r="Q532" s="152"/>
      <c r="R532" s="152"/>
      <c r="S532" s="152"/>
      <c r="T532" s="152"/>
      <c r="U532" s="152"/>
      <c r="V532" s="152"/>
      <c r="W532" s="152"/>
      <c r="X532" s="152"/>
      <c r="Y532" s="152"/>
      <c r="Z532" s="154"/>
      <c r="AA532" s="152"/>
      <c r="AB532" s="154"/>
      <c r="AC532" s="152"/>
      <c r="AD532" s="152"/>
      <c r="AE532" s="152"/>
      <c r="AF532" s="152"/>
      <c r="AG532" s="152"/>
      <c r="AH532" s="152"/>
      <c r="AI532" s="152"/>
      <c r="AJ532" s="152"/>
      <c r="AK532" s="152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</row>
    <row r="533" customFormat="false" ht="15.75" hidden="false" customHeight="true" outlineLevel="0" collapsed="false">
      <c r="A533" s="152"/>
      <c r="B533" s="152"/>
      <c r="C533" s="152"/>
      <c r="D533" s="152"/>
      <c r="E533" s="153"/>
      <c r="F533" s="153"/>
      <c r="G533" s="153"/>
      <c r="H533" s="153"/>
      <c r="I533" s="153"/>
      <c r="J533" s="153"/>
      <c r="K533" s="153"/>
      <c r="L533" s="153"/>
      <c r="M533" s="35"/>
      <c r="N533" s="35"/>
      <c r="O533" s="35"/>
      <c r="P533" s="152"/>
      <c r="Q533" s="152"/>
      <c r="R533" s="152"/>
      <c r="S533" s="152"/>
      <c r="T533" s="152"/>
      <c r="U533" s="152"/>
      <c r="V533" s="152"/>
      <c r="W533" s="152"/>
      <c r="X533" s="152"/>
      <c r="Y533" s="152"/>
      <c r="Z533" s="154"/>
      <c r="AA533" s="152"/>
      <c r="AB533" s="154"/>
      <c r="AC533" s="152"/>
      <c r="AD533" s="152"/>
      <c r="AE533" s="152"/>
      <c r="AF533" s="152"/>
      <c r="AG533" s="152"/>
      <c r="AH533" s="152"/>
      <c r="AI533" s="152"/>
      <c r="AJ533" s="152"/>
      <c r="AK533" s="152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</row>
    <row r="534" customFormat="false" ht="15.75" hidden="false" customHeight="true" outlineLevel="0" collapsed="false">
      <c r="A534" s="152"/>
      <c r="B534" s="152"/>
      <c r="C534" s="152"/>
      <c r="D534" s="152"/>
      <c r="E534" s="153"/>
      <c r="F534" s="153"/>
      <c r="G534" s="153"/>
      <c r="H534" s="153"/>
      <c r="I534" s="153"/>
      <c r="J534" s="153"/>
      <c r="K534" s="153"/>
      <c r="L534" s="153"/>
      <c r="M534" s="35"/>
      <c r="N534" s="35"/>
      <c r="O534" s="35"/>
      <c r="P534" s="152"/>
      <c r="Q534" s="152"/>
      <c r="R534" s="152"/>
      <c r="S534" s="152"/>
      <c r="T534" s="152"/>
      <c r="U534" s="152"/>
      <c r="V534" s="152"/>
      <c r="W534" s="152"/>
      <c r="X534" s="152"/>
      <c r="Y534" s="152"/>
      <c r="Z534" s="154"/>
      <c r="AA534" s="152"/>
      <c r="AB534" s="154"/>
      <c r="AC534" s="152"/>
      <c r="AD534" s="152"/>
      <c r="AE534" s="152"/>
      <c r="AF534" s="152"/>
      <c r="AG534" s="152"/>
      <c r="AH534" s="152"/>
      <c r="AI534" s="152"/>
      <c r="AJ534" s="152"/>
      <c r="AK534" s="152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</row>
    <row r="535" customFormat="false" ht="15.75" hidden="false" customHeight="true" outlineLevel="0" collapsed="false">
      <c r="A535" s="152"/>
      <c r="B535" s="152"/>
      <c r="C535" s="152"/>
      <c r="D535" s="152"/>
      <c r="E535" s="153"/>
      <c r="F535" s="153"/>
      <c r="G535" s="153"/>
      <c r="H535" s="153"/>
      <c r="I535" s="153"/>
      <c r="J535" s="153"/>
      <c r="K535" s="153"/>
      <c r="L535" s="153"/>
      <c r="M535" s="35"/>
      <c r="N535" s="35"/>
      <c r="O535" s="35"/>
      <c r="P535" s="152"/>
      <c r="Q535" s="152"/>
      <c r="R535" s="152"/>
      <c r="S535" s="152"/>
      <c r="T535" s="152"/>
      <c r="U535" s="152"/>
      <c r="V535" s="152"/>
      <c r="W535" s="152"/>
      <c r="X535" s="152"/>
      <c r="Y535" s="152"/>
      <c r="Z535" s="154"/>
      <c r="AA535" s="152"/>
      <c r="AB535" s="154"/>
      <c r="AC535" s="152"/>
      <c r="AD535" s="152"/>
      <c r="AE535" s="152"/>
      <c r="AF535" s="152"/>
      <c r="AG535" s="152"/>
      <c r="AH535" s="152"/>
      <c r="AI535" s="152"/>
      <c r="AJ535" s="152"/>
      <c r="AK535" s="152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</row>
    <row r="536" customFormat="false" ht="15.75" hidden="false" customHeight="true" outlineLevel="0" collapsed="false">
      <c r="A536" s="152"/>
      <c r="B536" s="152"/>
      <c r="C536" s="152"/>
      <c r="D536" s="152"/>
      <c r="E536" s="153"/>
      <c r="F536" s="153"/>
      <c r="G536" s="153"/>
      <c r="H536" s="153"/>
      <c r="I536" s="153"/>
      <c r="J536" s="153"/>
      <c r="K536" s="153"/>
      <c r="L536" s="153"/>
      <c r="M536" s="35"/>
      <c r="N536" s="35"/>
      <c r="O536" s="35"/>
      <c r="P536" s="152"/>
      <c r="Q536" s="152"/>
      <c r="R536" s="152"/>
      <c r="S536" s="152"/>
      <c r="T536" s="152"/>
      <c r="U536" s="152"/>
      <c r="V536" s="152"/>
      <c r="W536" s="152"/>
      <c r="X536" s="152"/>
      <c r="Y536" s="152"/>
      <c r="Z536" s="154"/>
      <c r="AA536" s="152"/>
      <c r="AB536" s="154"/>
      <c r="AC536" s="152"/>
      <c r="AD536" s="152"/>
      <c r="AE536" s="152"/>
      <c r="AF536" s="152"/>
      <c r="AG536" s="152"/>
      <c r="AH536" s="152"/>
      <c r="AI536" s="152"/>
      <c r="AJ536" s="152"/>
      <c r="AK536" s="152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</row>
    <row r="537" customFormat="false" ht="15.75" hidden="false" customHeight="true" outlineLevel="0" collapsed="false">
      <c r="A537" s="152"/>
      <c r="B537" s="152"/>
      <c r="C537" s="152"/>
      <c r="D537" s="152"/>
      <c r="E537" s="153"/>
      <c r="F537" s="153"/>
      <c r="G537" s="153"/>
      <c r="H537" s="153"/>
      <c r="I537" s="153"/>
      <c r="J537" s="153"/>
      <c r="K537" s="153"/>
      <c r="L537" s="153"/>
      <c r="M537" s="35"/>
      <c r="N537" s="35"/>
      <c r="O537" s="35"/>
      <c r="P537" s="152"/>
      <c r="Q537" s="152"/>
      <c r="R537" s="152"/>
      <c r="S537" s="152"/>
      <c r="T537" s="152"/>
      <c r="U537" s="152"/>
      <c r="V537" s="152"/>
      <c r="W537" s="152"/>
      <c r="X537" s="152"/>
      <c r="Y537" s="152"/>
      <c r="Z537" s="154"/>
      <c r="AA537" s="152"/>
      <c r="AB537" s="154"/>
      <c r="AC537" s="152"/>
      <c r="AD537" s="152"/>
      <c r="AE537" s="152"/>
      <c r="AF537" s="152"/>
      <c r="AG537" s="152"/>
      <c r="AH537" s="152"/>
      <c r="AI537" s="152"/>
      <c r="AJ537" s="152"/>
      <c r="AK537" s="152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</row>
    <row r="538" customFormat="false" ht="15.75" hidden="false" customHeight="true" outlineLevel="0" collapsed="false">
      <c r="A538" s="152"/>
      <c r="B538" s="152"/>
      <c r="C538" s="152"/>
      <c r="D538" s="152"/>
      <c r="E538" s="153"/>
      <c r="F538" s="153"/>
      <c r="G538" s="153"/>
      <c r="H538" s="153"/>
      <c r="I538" s="153"/>
      <c r="J538" s="153"/>
      <c r="K538" s="153"/>
      <c r="L538" s="153"/>
      <c r="M538" s="35"/>
      <c r="N538" s="35"/>
      <c r="O538" s="35"/>
      <c r="P538" s="152"/>
      <c r="Q538" s="152"/>
      <c r="R538" s="152"/>
      <c r="S538" s="152"/>
      <c r="T538" s="152"/>
      <c r="U538" s="152"/>
      <c r="V538" s="152"/>
      <c r="W538" s="152"/>
      <c r="X538" s="152"/>
      <c r="Y538" s="152"/>
      <c r="Z538" s="154"/>
      <c r="AA538" s="152"/>
      <c r="AB538" s="154"/>
      <c r="AC538" s="152"/>
      <c r="AD538" s="152"/>
      <c r="AE538" s="152"/>
      <c r="AF538" s="152"/>
      <c r="AG538" s="152"/>
      <c r="AH538" s="152"/>
      <c r="AI538" s="152"/>
      <c r="AJ538" s="152"/>
      <c r="AK538" s="152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</row>
    <row r="539" customFormat="false" ht="15.75" hidden="false" customHeight="true" outlineLevel="0" collapsed="false">
      <c r="A539" s="152"/>
      <c r="B539" s="152"/>
      <c r="C539" s="152"/>
      <c r="D539" s="152"/>
      <c r="E539" s="153"/>
      <c r="F539" s="153"/>
      <c r="G539" s="153"/>
      <c r="H539" s="153"/>
      <c r="I539" s="153"/>
      <c r="J539" s="153"/>
      <c r="K539" s="153"/>
      <c r="L539" s="153"/>
      <c r="M539" s="35"/>
      <c r="N539" s="35"/>
      <c r="O539" s="35"/>
      <c r="P539" s="152"/>
      <c r="Q539" s="152"/>
      <c r="R539" s="152"/>
      <c r="S539" s="152"/>
      <c r="T539" s="152"/>
      <c r="U539" s="152"/>
      <c r="V539" s="152"/>
      <c r="W539" s="152"/>
      <c r="X539" s="152"/>
      <c r="Y539" s="152"/>
      <c r="Z539" s="154"/>
      <c r="AA539" s="152"/>
      <c r="AB539" s="154"/>
      <c r="AC539" s="152"/>
      <c r="AD539" s="152"/>
      <c r="AE539" s="152"/>
      <c r="AF539" s="152"/>
      <c r="AG539" s="152"/>
      <c r="AH539" s="152"/>
      <c r="AI539" s="152"/>
      <c r="AJ539" s="152"/>
      <c r="AK539" s="152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</row>
    <row r="540" customFormat="false" ht="15.75" hidden="false" customHeight="true" outlineLevel="0" collapsed="false">
      <c r="A540" s="152"/>
      <c r="B540" s="152"/>
      <c r="C540" s="152"/>
      <c r="D540" s="152"/>
      <c r="E540" s="153"/>
      <c r="F540" s="153"/>
      <c r="G540" s="153"/>
      <c r="H540" s="153"/>
      <c r="I540" s="153"/>
      <c r="J540" s="153"/>
      <c r="K540" s="153"/>
      <c r="L540" s="153"/>
      <c r="M540" s="35"/>
      <c r="N540" s="35"/>
      <c r="O540" s="35"/>
      <c r="P540" s="152"/>
      <c r="Q540" s="152"/>
      <c r="R540" s="152"/>
      <c r="S540" s="152"/>
      <c r="T540" s="152"/>
      <c r="U540" s="152"/>
      <c r="V540" s="152"/>
      <c r="W540" s="152"/>
      <c r="X540" s="152"/>
      <c r="Y540" s="152"/>
      <c r="Z540" s="154"/>
      <c r="AA540" s="152"/>
      <c r="AB540" s="154"/>
      <c r="AC540" s="152"/>
      <c r="AD540" s="152"/>
      <c r="AE540" s="152"/>
      <c r="AF540" s="152"/>
      <c r="AG540" s="152"/>
      <c r="AH540" s="152"/>
      <c r="AI540" s="152"/>
      <c r="AJ540" s="152"/>
      <c r="AK540" s="152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</row>
    <row r="541" customFormat="false" ht="15.75" hidden="false" customHeight="true" outlineLevel="0" collapsed="false">
      <c r="A541" s="152"/>
      <c r="B541" s="152"/>
      <c r="C541" s="152"/>
      <c r="D541" s="152"/>
      <c r="E541" s="153"/>
      <c r="F541" s="153"/>
      <c r="G541" s="153"/>
      <c r="H541" s="153"/>
      <c r="I541" s="153"/>
      <c r="J541" s="153"/>
      <c r="K541" s="153"/>
      <c r="L541" s="153"/>
      <c r="M541" s="35"/>
      <c r="N541" s="35"/>
      <c r="O541" s="35"/>
      <c r="P541" s="152"/>
      <c r="Q541" s="152"/>
      <c r="R541" s="152"/>
      <c r="S541" s="152"/>
      <c r="T541" s="152"/>
      <c r="U541" s="152"/>
      <c r="V541" s="152"/>
      <c r="W541" s="152"/>
      <c r="X541" s="152"/>
      <c r="Y541" s="152"/>
      <c r="Z541" s="154"/>
      <c r="AA541" s="152"/>
      <c r="AB541" s="154"/>
      <c r="AC541" s="152"/>
      <c r="AD541" s="152"/>
      <c r="AE541" s="152"/>
      <c r="AF541" s="152"/>
      <c r="AG541" s="152"/>
      <c r="AH541" s="152"/>
      <c r="AI541" s="152"/>
      <c r="AJ541" s="152"/>
      <c r="AK541" s="152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</row>
    <row r="542" customFormat="false" ht="15.75" hidden="false" customHeight="true" outlineLevel="0" collapsed="false">
      <c r="A542" s="152"/>
      <c r="B542" s="152"/>
      <c r="C542" s="152"/>
      <c r="D542" s="152"/>
      <c r="E542" s="153"/>
      <c r="F542" s="153"/>
      <c r="G542" s="153"/>
      <c r="H542" s="153"/>
      <c r="I542" s="153"/>
      <c r="J542" s="153"/>
      <c r="K542" s="153"/>
      <c r="L542" s="153"/>
      <c r="M542" s="35"/>
      <c r="N542" s="35"/>
      <c r="O542" s="35"/>
      <c r="P542" s="152"/>
      <c r="Q542" s="152"/>
      <c r="R542" s="152"/>
      <c r="S542" s="152"/>
      <c r="T542" s="152"/>
      <c r="U542" s="152"/>
      <c r="V542" s="152"/>
      <c r="W542" s="152"/>
      <c r="X542" s="152"/>
      <c r="Y542" s="152"/>
      <c r="Z542" s="154"/>
      <c r="AA542" s="152"/>
      <c r="AB542" s="154"/>
      <c r="AC542" s="152"/>
      <c r="AD542" s="152"/>
      <c r="AE542" s="152"/>
      <c r="AF542" s="152"/>
      <c r="AG542" s="152"/>
      <c r="AH542" s="152"/>
      <c r="AI542" s="152"/>
      <c r="AJ542" s="152"/>
      <c r="AK542" s="152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</row>
    <row r="543" customFormat="false" ht="15.75" hidden="false" customHeight="true" outlineLevel="0" collapsed="false">
      <c r="A543" s="152"/>
      <c r="B543" s="152"/>
      <c r="C543" s="152"/>
      <c r="D543" s="152"/>
      <c r="E543" s="153"/>
      <c r="F543" s="153"/>
      <c r="G543" s="153"/>
      <c r="H543" s="153"/>
      <c r="I543" s="153"/>
      <c r="J543" s="153"/>
      <c r="K543" s="153"/>
      <c r="L543" s="153"/>
      <c r="M543" s="35"/>
      <c r="N543" s="35"/>
      <c r="O543" s="35"/>
      <c r="P543" s="152"/>
      <c r="Q543" s="152"/>
      <c r="R543" s="152"/>
      <c r="S543" s="152"/>
      <c r="T543" s="152"/>
      <c r="U543" s="152"/>
      <c r="V543" s="152"/>
      <c r="W543" s="152"/>
      <c r="X543" s="152"/>
      <c r="Y543" s="152"/>
      <c r="Z543" s="154"/>
      <c r="AA543" s="152"/>
      <c r="AB543" s="154"/>
      <c r="AC543" s="152"/>
      <c r="AD543" s="152"/>
      <c r="AE543" s="152"/>
      <c r="AF543" s="152"/>
      <c r="AG543" s="152"/>
      <c r="AH543" s="152"/>
      <c r="AI543" s="152"/>
      <c r="AJ543" s="152"/>
      <c r="AK543" s="152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</row>
    <row r="544" customFormat="false" ht="15.75" hidden="false" customHeight="true" outlineLevel="0" collapsed="false">
      <c r="A544" s="152"/>
      <c r="B544" s="152"/>
      <c r="C544" s="152"/>
      <c r="D544" s="152"/>
      <c r="E544" s="153"/>
      <c r="F544" s="153"/>
      <c r="G544" s="153"/>
      <c r="H544" s="153"/>
      <c r="I544" s="153"/>
      <c r="J544" s="153"/>
      <c r="K544" s="153"/>
      <c r="L544" s="153"/>
      <c r="M544" s="35"/>
      <c r="N544" s="35"/>
      <c r="O544" s="35"/>
      <c r="P544" s="152"/>
      <c r="Q544" s="152"/>
      <c r="R544" s="152"/>
      <c r="S544" s="152"/>
      <c r="T544" s="152"/>
      <c r="U544" s="152"/>
      <c r="V544" s="152"/>
      <c r="W544" s="152"/>
      <c r="X544" s="152"/>
      <c r="Y544" s="152"/>
      <c r="Z544" s="154"/>
      <c r="AA544" s="152"/>
      <c r="AB544" s="154"/>
      <c r="AC544" s="152"/>
      <c r="AD544" s="152"/>
      <c r="AE544" s="152"/>
      <c r="AF544" s="152"/>
      <c r="AG544" s="152"/>
      <c r="AH544" s="152"/>
      <c r="AI544" s="152"/>
      <c r="AJ544" s="152"/>
      <c r="AK544" s="152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</row>
    <row r="545" customFormat="false" ht="15.75" hidden="false" customHeight="true" outlineLevel="0" collapsed="false">
      <c r="A545" s="152"/>
      <c r="B545" s="152"/>
      <c r="C545" s="152"/>
      <c r="D545" s="152"/>
      <c r="E545" s="153"/>
      <c r="F545" s="153"/>
      <c r="G545" s="153"/>
      <c r="H545" s="153"/>
      <c r="I545" s="153"/>
      <c r="J545" s="153"/>
      <c r="K545" s="153"/>
      <c r="L545" s="153"/>
      <c r="M545" s="35"/>
      <c r="N545" s="35"/>
      <c r="O545" s="35"/>
      <c r="P545" s="152"/>
      <c r="Q545" s="152"/>
      <c r="R545" s="152"/>
      <c r="S545" s="152"/>
      <c r="T545" s="152"/>
      <c r="U545" s="152"/>
      <c r="V545" s="152"/>
      <c r="W545" s="152"/>
      <c r="X545" s="152"/>
      <c r="Y545" s="152"/>
      <c r="Z545" s="154"/>
      <c r="AA545" s="152"/>
      <c r="AB545" s="154"/>
      <c r="AC545" s="152"/>
      <c r="AD545" s="152"/>
      <c r="AE545" s="152"/>
      <c r="AF545" s="152"/>
      <c r="AG545" s="152"/>
      <c r="AH545" s="152"/>
      <c r="AI545" s="152"/>
      <c r="AJ545" s="152"/>
      <c r="AK545" s="152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</row>
    <row r="546" customFormat="false" ht="15.75" hidden="false" customHeight="true" outlineLevel="0" collapsed="false">
      <c r="A546" s="152"/>
      <c r="B546" s="152"/>
      <c r="C546" s="152"/>
      <c r="D546" s="152"/>
      <c r="E546" s="153"/>
      <c r="F546" s="153"/>
      <c r="G546" s="153"/>
      <c r="H546" s="153"/>
      <c r="I546" s="153"/>
      <c r="J546" s="153"/>
      <c r="K546" s="153"/>
      <c r="L546" s="153"/>
      <c r="M546" s="35"/>
      <c r="N546" s="35"/>
      <c r="O546" s="35"/>
      <c r="P546" s="152"/>
      <c r="Q546" s="152"/>
      <c r="R546" s="152"/>
      <c r="S546" s="152"/>
      <c r="T546" s="152"/>
      <c r="U546" s="152"/>
      <c r="V546" s="152"/>
      <c r="W546" s="152"/>
      <c r="X546" s="152"/>
      <c r="Y546" s="152"/>
      <c r="Z546" s="154"/>
      <c r="AA546" s="152"/>
      <c r="AB546" s="154"/>
      <c r="AC546" s="152"/>
      <c r="AD546" s="152"/>
      <c r="AE546" s="152"/>
      <c r="AF546" s="152"/>
      <c r="AG546" s="152"/>
      <c r="AH546" s="152"/>
      <c r="AI546" s="152"/>
      <c r="AJ546" s="152"/>
      <c r="AK546" s="152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</row>
    <row r="547" customFormat="false" ht="15.75" hidden="false" customHeight="true" outlineLevel="0" collapsed="false">
      <c r="A547" s="152"/>
      <c r="B547" s="152"/>
      <c r="C547" s="152"/>
      <c r="D547" s="152"/>
      <c r="E547" s="153"/>
      <c r="F547" s="153"/>
      <c r="G547" s="153"/>
      <c r="H547" s="153"/>
      <c r="I547" s="153"/>
      <c r="J547" s="153"/>
      <c r="K547" s="153"/>
      <c r="L547" s="153"/>
      <c r="M547" s="35"/>
      <c r="N547" s="35"/>
      <c r="O547" s="35"/>
      <c r="P547" s="152"/>
      <c r="Q547" s="152"/>
      <c r="R547" s="152"/>
      <c r="S547" s="152"/>
      <c r="T547" s="152"/>
      <c r="U547" s="152"/>
      <c r="V547" s="152"/>
      <c r="W547" s="152"/>
      <c r="X547" s="152"/>
      <c r="Y547" s="152"/>
      <c r="Z547" s="154"/>
      <c r="AA547" s="152"/>
      <c r="AB547" s="154"/>
      <c r="AC547" s="152"/>
      <c r="AD547" s="152"/>
      <c r="AE547" s="152"/>
      <c r="AF547" s="152"/>
      <c r="AG547" s="152"/>
      <c r="AH547" s="152"/>
      <c r="AI547" s="152"/>
      <c r="AJ547" s="152"/>
      <c r="AK547" s="152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</row>
    <row r="548" customFormat="false" ht="15.75" hidden="false" customHeight="true" outlineLevel="0" collapsed="false">
      <c r="A548" s="152"/>
      <c r="B548" s="152"/>
      <c r="C548" s="152"/>
      <c r="D548" s="152"/>
      <c r="E548" s="153"/>
      <c r="F548" s="153"/>
      <c r="G548" s="153"/>
      <c r="H548" s="153"/>
      <c r="I548" s="153"/>
      <c r="J548" s="153"/>
      <c r="K548" s="153"/>
      <c r="L548" s="153"/>
      <c r="M548" s="35"/>
      <c r="N548" s="35"/>
      <c r="O548" s="35"/>
      <c r="P548" s="152"/>
      <c r="Q548" s="152"/>
      <c r="R548" s="152"/>
      <c r="S548" s="152"/>
      <c r="T548" s="152"/>
      <c r="U548" s="152"/>
      <c r="V548" s="152"/>
      <c r="W548" s="152"/>
      <c r="X548" s="152"/>
      <c r="Y548" s="152"/>
      <c r="Z548" s="154"/>
      <c r="AA548" s="152"/>
      <c r="AB548" s="154"/>
      <c r="AC548" s="152"/>
      <c r="AD548" s="152"/>
      <c r="AE548" s="152"/>
      <c r="AF548" s="152"/>
      <c r="AG548" s="152"/>
      <c r="AH548" s="152"/>
      <c r="AI548" s="152"/>
      <c r="AJ548" s="152"/>
      <c r="AK548" s="152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</row>
    <row r="549" customFormat="false" ht="15.75" hidden="false" customHeight="true" outlineLevel="0" collapsed="false">
      <c r="A549" s="152"/>
      <c r="B549" s="152"/>
      <c r="C549" s="152"/>
      <c r="D549" s="152"/>
      <c r="E549" s="153"/>
      <c r="F549" s="153"/>
      <c r="G549" s="153"/>
      <c r="H549" s="153"/>
      <c r="I549" s="153"/>
      <c r="J549" s="153"/>
      <c r="K549" s="153"/>
      <c r="L549" s="153"/>
      <c r="M549" s="35"/>
      <c r="N549" s="35"/>
      <c r="O549" s="35"/>
      <c r="P549" s="152"/>
      <c r="Q549" s="152"/>
      <c r="R549" s="152"/>
      <c r="S549" s="152"/>
      <c r="T549" s="152"/>
      <c r="U549" s="152"/>
      <c r="V549" s="152"/>
      <c r="W549" s="152"/>
      <c r="X549" s="152"/>
      <c r="Y549" s="152"/>
      <c r="Z549" s="154"/>
      <c r="AA549" s="152"/>
      <c r="AB549" s="154"/>
      <c r="AC549" s="152"/>
      <c r="AD549" s="152"/>
      <c r="AE549" s="152"/>
      <c r="AF549" s="152"/>
      <c r="AG549" s="152"/>
      <c r="AH549" s="152"/>
      <c r="AI549" s="152"/>
      <c r="AJ549" s="152"/>
      <c r="AK549" s="152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</row>
    <row r="550" customFormat="false" ht="15.75" hidden="false" customHeight="true" outlineLevel="0" collapsed="false">
      <c r="A550" s="152"/>
      <c r="B550" s="152"/>
      <c r="C550" s="152"/>
      <c r="D550" s="152"/>
      <c r="E550" s="153"/>
      <c r="F550" s="153"/>
      <c r="G550" s="153"/>
      <c r="H550" s="153"/>
      <c r="I550" s="153"/>
      <c r="J550" s="153"/>
      <c r="K550" s="153"/>
      <c r="L550" s="153"/>
      <c r="M550" s="35"/>
      <c r="N550" s="35"/>
      <c r="O550" s="35"/>
      <c r="P550" s="152"/>
      <c r="Q550" s="152"/>
      <c r="R550" s="152"/>
      <c r="S550" s="152"/>
      <c r="T550" s="152"/>
      <c r="U550" s="152"/>
      <c r="V550" s="152"/>
      <c r="W550" s="152"/>
      <c r="X550" s="152"/>
      <c r="Y550" s="152"/>
      <c r="Z550" s="154"/>
      <c r="AA550" s="152"/>
      <c r="AB550" s="154"/>
      <c r="AC550" s="152"/>
      <c r="AD550" s="152"/>
      <c r="AE550" s="152"/>
      <c r="AF550" s="152"/>
      <c r="AG550" s="152"/>
      <c r="AH550" s="152"/>
      <c r="AI550" s="152"/>
      <c r="AJ550" s="152"/>
      <c r="AK550" s="152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</row>
    <row r="551" customFormat="false" ht="15.75" hidden="false" customHeight="true" outlineLevel="0" collapsed="false">
      <c r="A551" s="152"/>
      <c r="B551" s="152"/>
      <c r="C551" s="152"/>
      <c r="D551" s="152"/>
      <c r="E551" s="153"/>
      <c r="F551" s="153"/>
      <c r="G551" s="153"/>
      <c r="H551" s="153"/>
      <c r="I551" s="153"/>
      <c r="J551" s="153"/>
      <c r="K551" s="153"/>
      <c r="L551" s="153"/>
      <c r="M551" s="35"/>
      <c r="N551" s="35"/>
      <c r="O551" s="35"/>
      <c r="P551" s="152"/>
      <c r="Q551" s="152"/>
      <c r="R551" s="152"/>
      <c r="S551" s="152"/>
      <c r="T551" s="152"/>
      <c r="U551" s="152"/>
      <c r="V551" s="152"/>
      <c r="W551" s="152"/>
      <c r="X551" s="152"/>
      <c r="Y551" s="152"/>
      <c r="Z551" s="154"/>
      <c r="AA551" s="152"/>
      <c r="AB551" s="154"/>
      <c r="AC551" s="152"/>
      <c r="AD551" s="152"/>
      <c r="AE551" s="152"/>
      <c r="AF551" s="152"/>
      <c r="AG551" s="152"/>
      <c r="AH551" s="152"/>
      <c r="AI551" s="152"/>
      <c r="AJ551" s="152"/>
      <c r="AK551" s="152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</row>
    <row r="552" customFormat="false" ht="15.75" hidden="false" customHeight="true" outlineLevel="0" collapsed="false">
      <c r="A552" s="152"/>
      <c r="B552" s="152"/>
      <c r="C552" s="152"/>
      <c r="D552" s="152"/>
      <c r="E552" s="153"/>
      <c r="F552" s="153"/>
      <c r="G552" s="153"/>
      <c r="H552" s="153"/>
      <c r="I552" s="153"/>
      <c r="J552" s="153"/>
      <c r="K552" s="153"/>
      <c r="L552" s="153"/>
      <c r="M552" s="35"/>
      <c r="N552" s="35"/>
      <c r="O552" s="35"/>
      <c r="P552" s="152"/>
      <c r="Q552" s="152"/>
      <c r="R552" s="152"/>
      <c r="S552" s="152"/>
      <c r="T552" s="152"/>
      <c r="U552" s="152"/>
      <c r="V552" s="152"/>
      <c r="W552" s="152"/>
      <c r="X552" s="152"/>
      <c r="Y552" s="152"/>
      <c r="Z552" s="154"/>
      <c r="AA552" s="152"/>
      <c r="AB552" s="154"/>
      <c r="AC552" s="152"/>
      <c r="AD552" s="152"/>
      <c r="AE552" s="152"/>
      <c r="AF552" s="152"/>
      <c r="AG552" s="152"/>
      <c r="AH552" s="152"/>
      <c r="AI552" s="152"/>
      <c r="AJ552" s="152"/>
      <c r="AK552" s="152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</row>
    <row r="553" customFormat="false" ht="15.75" hidden="false" customHeight="true" outlineLevel="0" collapsed="false">
      <c r="A553" s="152"/>
      <c r="B553" s="152"/>
      <c r="C553" s="152"/>
      <c r="D553" s="152"/>
      <c r="E553" s="153"/>
      <c r="F553" s="153"/>
      <c r="G553" s="153"/>
      <c r="H553" s="153"/>
      <c r="I553" s="153"/>
      <c r="J553" s="153"/>
      <c r="K553" s="153"/>
      <c r="L553" s="153"/>
      <c r="M553" s="35"/>
      <c r="N553" s="35"/>
      <c r="O553" s="35"/>
      <c r="P553" s="152"/>
      <c r="Q553" s="152"/>
      <c r="R553" s="152"/>
      <c r="S553" s="152"/>
      <c r="T553" s="152"/>
      <c r="U553" s="152"/>
      <c r="V553" s="152"/>
      <c r="W553" s="152"/>
      <c r="X553" s="152"/>
      <c r="Y553" s="152"/>
      <c r="Z553" s="154"/>
      <c r="AA553" s="152"/>
      <c r="AB553" s="154"/>
      <c r="AC553" s="152"/>
      <c r="AD553" s="152"/>
      <c r="AE553" s="152"/>
      <c r="AF553" s="152"/>
      <c r="AG553" s="152"/>
      <c r="AH553" s="152"/>
      <c r="AI553" s="152"/>
      <c r="AJ553" s="152"/>
      <c r="AK553" s="152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</row>
    <row r="554" customFormat="false" ht="15.75" hidden="false" customHeight="true" outlineLevel="0" collapsed="false">
      <c r="A554" s="152"/>
      <c r="B554" s="152"/>
      <c r="C554" s="152"/>
      <c r="D554" s="152"/>
      <c r="E554" s="153"/>
      <c r="F554" s="153"/>
      <c r="G554" s="153"/>
      <c r="H554" s="153"/>
      <c r="I554" s="153"/>
      <c r="J554" s="153"/>
      <c r="K554" s="153"/>
      <c r="L554" s="153"/>
      <c r="M554" s="35"/>
      <c r="N554" s="35"/>
      <c r="O554" s="35"/>
      <c r="P554" s="152"/>
      <c r="Q554" s="152"/>
      <c r="R554" s="152"/>
      <c r="S554" s="152"/>
      <c r="T554" s="152"/>
      <c r="U554" s="152"/>
      <c r="V554" s="152"/>
      <c r="W554" s="152"/>
      <c r="X554" s="152"/>
      <c r="Y554" s="152"/>
      <c r="Z554" s="154"/>
      <c r="AA554" s="152"/>
      <c r="AB554" s="154"/>
      <c r="AC554" s="152"/>
      <c r="AD554" s="152"/>
      <c r="AE554" s="152"/>
      <c r="AF554" s="152"/>
      <c r="AG554" s="152"/>
      <c r="AH554" s="152"/>
      <c r="AI554" s="152"/>
      <c r="AJ554" s="152"/>
      <c r="AK554" s="152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</row>
    <row r="555" customFormat="false" ht="15.75" hidden="false" customHeight="true" outlineLevel="0" collapsed="false">
      <c r="A555" s="152"/>
      <c r="B555" s="152"/>
      <c r="C555" s="152"/>
      <c r="D555" s="152"/>
      <c r="E555" s="153"/>
      <c r="F555" s="153"/>
      <c r="G555" s="153"/>
      <c r="H555" s="153"/>
      <c r="I555" s="153"/>
      <c r="J555" s="153"/>
      <c r="K555" s="153"/>
      <c r="L555" s="153"/>
      <c r="M555" s="35"/>
      <c r="N555" s="35"/>
      <c r="O555" s="35"/>
      <c r="P555" s="152"/>
      <c r="Q555" s="152"/>
      <c r="R555" s="152"/>
      <c r="S555" s="152"/>
      <c r="T555" s="152"/>
      <c r="U555" s="152"/>
      <c r="V555" s="152"/>
      <c r="W555" s="152"/>
      <c r="X555" s="152"/>
      <c r="Y555" s="152"/>
      <c r="Z555" s="154"/>
      <c r="AA555" s="152"/>
      <c r="AB555" s="154"/>
      <c r="AC555" s="152"/>
      <c r="AD555" s="152"/>
      <c r="AE555" s="152"/>
      <c r="AF555" s="152"/>
      <c r="AG555" s="152"/>
      <c r="AH555" s="152"/>
      <c r="AI555" s="152"/>
      <c r="AJ555" s="152"/>
      <c r="AK555" s="152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</row>
    <row r="556" customFormat="false" ht="15.75" hidden="false" customHeight="true" outlineLevel="0" collapsed="false">
      <c r="A556" s="152"/>
      <c r="B556" s="152"/>
      <c r="C556" s="152"/>
      <c r="D556" s="152"/>
      <c r="E556" s="153"/>
      <c r="F556" s="153"/>
      <c r="G556" s="153"/>
      <c r="H556" s="153"/>
      <c r="I556" s="153"/>
      <c r="J556" s="153"/>
      <c r="K556" s="153"/>
      <c r="L556" s="153"/>
      <c r="M556" s="35"/>
      <c r="N556" s="35"/>
      <c r="O556" s="35"/>
      <c r="P556" s="152"/>
      <c r="Q556" s="152"/>
      <c r="R556" s="152"/>
      <c r="S556" s="152"/>
      <c r="T556" s="152"/>
      <c r="U556" s="152"/>
      <c r="V556" s="152"/>
      <c r="W556" s="152"/>
      <c r="X556" s="152"/>
      <c r="Y556" s="152"/>
      <c r="Z556" s="154"/>
      <c r="AA556" s="152"/>
      <c r="AB556" s="154"/>
      <c r="AC556" s="152"/>
      <c r="AD556" s="152"/>
      <c r="AE556" s="152"/>
      <c r="AF556" s="152"/>
      <c r="AG556" s="152"/>
      <c r="AH556" s="152"/>
      <c r="AI556" s="152"/>
      <c r="AJ556" s="152"/>
      <c r="AK556" s="152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</row>
    <row r="557" customFormat="false" ht="15.75" hidden="false" customHeight="true" outlineLevel="0" collapsed="false">
      <c r="A557" s="152"/>
      <c r="B557" s="152"/>
      <c r="C557" s="152"/>
      <c r="D557" s="152"/>
      <c r="E557" s="153"/>
      <c r="F557" s="153"/>
      <c r="G557" s="153"/>
      <c r="H557" s="153"/>
      <c r="I557" s="153"/>
      <c r="J557" s="153"/>
      <c r="K557" s="153"/>
      <c r="L557" s="153"/>
      <c r="M557" s="35"/>
      <c r="N557" s="35"/>
      <c r="O557" s="35"/>
      <c r="P557" s="152"/>
      <c r="Q557" s="152"/>
      <c r="R557" s="152"/>
      <c r="S557" s="152"/>
      <c r="T557" s="152"/>
      <c r="U557" s="152"/>
      <c r="V557" s="152"/>
      <c r="W557" s="152"/>
      <c r="X557" s="152"/>
      <c r="Y557" s="152"/>
      <c r="Z557" s="154"/>
      <c r="AA557" s="152"/>
      <c r="AB557" s="154"/>
      <c r="AC557" s="152"/>
      <c r="AD557" s="152"/>
      <c r="AE557" s="152"/>
      <c r="AF557" s="152"/>
      <c r="AG557" s="152"/>
      <c r="AH557" s="152"/>
      <c r="AI557" s="152"/>
      <c r="AJ557" s="152"/>
      <c r="AK557" s="152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</row>
    <row r="558" customFormat="false" ht="15.75" hidden="false" customHeight="true" outlineLevel="0" collapsed="false">
      <c r="A558" s="152"/>
      <c r="B558" s="152"/>
      <c r="C558" s="152"/>
      <c r="D558" s="152"/>
      <c r="E558" s="153"/>
      <c r="F558" s="153"/>
      <c r="G558" s="153"/>
      <c r="H558" s="153"/>
      <c r="I558" s="153"/>
      <c r="J558" s="153"/>
      <c r="K558" s="153"/>
      <c r="L558" s="153"/>
      <c r="M558" s="35"/>
      <c r="N558" s="35"/>
      <c r="O558" s="35"/>
      <c r="P558" s="152"/>
      <c r="Q558" s="152"/>
      <c r="R558" s="152"/>
      <c r="S558" s="152"/>
      <c r="T558" s="152"/>
      <c r="U558" s="152"/>
      <c r="V558" s="152"/>
      <c r="W558" s="152"/>
      <c r="X558" s="152"/>
      <c r="Y558" s="152"/>
      <c r="Z558" s="154"/>
      <c r="AA558" s="152"/>
      <c r="AB558" s="154"/>
      <c r="AC558" s="152"/>
      <c r="AD558" s="152"/>
      <c r="AE558" s="152"/>
      <c r="AF558" s="152"/>
      <c r="AG558" s="152"/>
      <c r="AH558" s="152"/>
      <c r="AI558" s="152"/>
      <c r="AJ558" s="152"/>
      <c r="AK558" s="152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</row>
    <row r="559" customFormat="false" ht="15.75" hidden="false" customHeight="true" outlineLevel="0" collapsed="false">
      <c r="A559" s="152"/>
      <c r="B559" s="152"/>
      <c r="C559" s="152"/>
      <c r="D559" s="152"/>
      <c r="E559" s="153"/>
      <c r="F559" s="153"/>
      <c r="G559" s="153"/>
      <c r="H559" s="153"/>
      <c r="I559" s="153"/>
      <c r="J559" s="153"/>
      <c r="K559" s="153"/>
      <c r="L559" s="153"/>
      <c r="M559" s="35"/>
      <c r="N559" s="35"/>
      <c r="O559" s="35"/>
      <c r="P559" s="152"/>
      <c r="Q559" s="152"/>
      <c r="R559" s="152"/>
      <c r="S559" s="152"/>
      <c r="T559" s="152"/>
      <c r="U559" s="152"/>
      <c r="V559" s="152"/>
      <c r="W559" s="152"/>
      <c r="X559" s="152"/>
      <c r="Y559" s="152"/>
      <c r="Z559" s="154"/>
      <c r="AA559" s="152"/>
      <c r="AB559" s="154"/>
      <c r="AC559" s="152"/>
      <c r="AD559" s="152"/>
      <c r="AE559" s="152"/>
      <c r="AF559" s="152"/>
      <c r="AG559" s="152"/>
      <c r="AH559" s="152"/>
      <c r="AI559" s="152"/>
      <c r="AJ559" s="152"/>
      <c r="AK559" s="152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</row>
    <row r="560" customFormat="false" ht="15.75" hidden="false" customHeight="true" outlineLevel="0" collapsed="false">
      <c r="A560" s="152"/>
      <c r="B560" s="152"/>
      <c r="C560" s="152"/>
      <c r="D560" s="152"/>
      <c r="E560" s="153"/>
      <c r="F560" s="153"/>
      <c r="G560" s="153"/>
      <c r="H560" s="153"/>
      <c r="I560" s="153"/>
      <c r="J560" s="153"/>
      <c r="K560" s="153"/>
      <c r="L560" s="153"/>
      <c r="M560" s="35"/>
      <c r="N560" s="35"/>
      <c r="O560" s="35"/>
      <c r="P560" s="152"/>
      <c r="Q560" s="152"/>
      <c r="R560" s="152"/>
      <c r="S560" s="152"/>
      <c r="T560" s="152"/>
      <c r="U560" s="152"/>
      <c r="V560" s="152"/>
      <c r="W560" s="152"/>
      <c r="X560" s="152"/>
      <c r="Y560" s="152"/>
      <c r="Z560" s="154"/>
      <c r="AA560" s="152"/>
      <c r="AB560" s="154"/>
      <c r="AC560" s="152"/>
      <c r="AD560" s="152"/>
      <c r="AE560" s="152"/>
      <c r="AF560" s="152"/>
      <c r="AG560" s="152"/>
      <c r="AH560" s="152"/>
      <c r="AI560" s="152"/>
      <c r="AJ560" s="152"/>
      <c r="AK560" s="152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</row>
    <row r="561" customFormat="false" ht="15.75" hidden="false" customHeight="true" outlineLevel="0" collapsed="false">
      <c r="A561" s="152"/>
      <c r="B561" s="152"/>
      <c r="C561" s="152"/>
      <c r="D561" s="152"/>
      <c r="E561" s="153"/>
      <c r="F561" s="153"/>
      <c r="G561" s="153"/>
      <c r="H561" s="153"/>
      <c r="I561" s="153"/>
      <c r="J561" s="153"/>
      <c r="K561" s="153"/>
      <c r="L561" s="153"/>
      <c r="M561" s="35"/>
      <c r="N561" s="35"/>
      <c r="O561" s="35"/>
      <c r="P561" s="152"/>
      <c r="Q561" s="152"/>
      <c r="R561" s="152"/>
      <c r="S561" s="152"/>
      <c r="T561" s="152"/>
      <c r="U561" s="152"/>
      <c r="V561" s="152"/>
      <c r="W561" s="152"/>
      <c r="X561" s="152"/>
      <c r="Y561" s="152"/>
      <c r="Z561" s="154"/>
      <c r="AA561" s="152"/>
      <c r="AB561" s="154"/>
      <c r="AC561" s="152"/>
      <c r="AD561" s="152"/>
      <c r="AE561" s="152"/>
      <c r="AF561" s="152"/>
      <c r="AG561" s="152"/>
      <c r="AH561" s="152"/>
      <c r="AI561" s="152"/>
      <c r="AJ561" s="152"/>
      <c r="AK561" s="152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</row>
    <row r="562" customFormat="false" ht="15.75" hidden="false" customHeight="true" outlineLevel="0" collapsed="false">
      <c r="A562" s="152"/>
      <c r="B562" s="152"/>
      <c r="C562" s="152"/>
      <c r="D562" s="152"/>
      <c r="E562" s="153"/>
      <c r="F562" s="153"/>
      <c r="G562" s="153"/>
      <c r="H562" s="153"/>
      <c r="I562" s="153"/>
      <c r="J562" s="153"/>
      <c r="K562" s="153"/>
      <c r="L562" s="153"/>
      <c r="M562" s="35"/>
      <c r="N562" s="35"/>
      <c r="O562" s="35"/>
      <c r="P562" s="152"/>
      <c r="Q562" s="152"/>
      <c r="R562" s="152"/>
      <c r="S562" s="152"/>
      <c r="T562" s="152"/>
      <c r="U562" s="152"/>
      <c r="V562" s="152"/>
      <c r="W562" s="152"/>
      <c r="X562" s="152"/>
      <c r="Y562" s="152"/>
      <c r="Z562" s="154"/>
      <c r="AA562" s="152"/>
      <c r="AB562" s="154"/>
      <c r="AC562" s="152"/>
      <c r="AD562" s="152"/>
      <c r="AE562" s="152"/>
      <c r="AF562" s="152"/>
      <c r="AG562" s="152"/>
      <c r="AH562" s="152"/>
      <c r="AI562" s="152"/>
      <c r="AJ562" s="152"/>
      <c r="AK562" s="152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</row>
    <row r="563" customFormat="false" ht="15.75" hidden="false" customHeight="true" outlineLevel="0" collapsed="false">
      <c r="A563" s="152"/>
      <c r="B563" s="152"/>
      <c r="C563" s="152"/>
      <c r="D563" s="152"/>
      <c r="E563" s="153"/>
      <c r="F563" s="153"/>
      <c r="G563" s="153"/>
      <c r="H563" s="153"/>
      <c r="I563" s="153"/>
      <c r="J563" s="153"/>
      <c r="K563" s="153"/>
      <c r="L563" s="153"/>
      <c r="M563" s="35"/>
      <c r="N563" s="35"/>
      <c r="O563" s="35"/>
      <c r="P563" s="152"/>
      <c r="Q563" s="152"/>
      <c r="R563" s="152"/>
      <c r="S563" s="152"/>
      <c r="T563" s="152"/>
      <c r="U563" s="152"/>
      <c r="V563" s="152"/>
      <c r="W563" s="152"/>
      <c r="X563" s="152"/>
      <c r="Y563" s="152"/>
      <c r="Z563" s="154"/>
      <c r="AA563" s="152"/>
      <c r="AB563" s="154"/>
      <c r="AC563" s="152"/>
      <c r="AD563" s="152"/>
      <c r="AE563" s="152"/>
      <c r="AF563" s="152"/>
      <c r="AG563" s="152"/>
      <c r="AH563" s="152"/>
      <c r="AI563" s="152"/>
      <c r="AJ563" s="152"/>
      <c r="AK563" s="152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</row>
    <row r="564" customFormat="false" ht="15.75" hidden="false" customHeight="true" outlineLevel="0" collapsed="false">
      <c r="A564" s="152"/>
      <c r="B564" s="152"/>
      <c r="C564" s="152"/>
      <c r="D564" s="152"/>
      <c r="E564" s="153"/>
      <c r="F564" s="153"/>
      <c r="G564" s="153"/>
      <c r="H564" s="153"/>
      <c r="I564" s="153"/>
      <c r="J564" s="153"/>
      <c r="K564" s="153"/>
      <c r="L564" s="153"/>
      <c r="M564" s="35"/>
      <c r="N564" s="35"/>
      <c r="O564" s="35"/>
      <c r="P564" s="152"/>
      <c r="Q564" s="152"/>
      <c r="R564" s="152"/>
      <c r="S564" s="152"/>
      <c r="T564" s="152"/>
      <c r="U564" s="152"/>
      <c r="V564" s="152"/>
      <c r="W564" s="152"/>
      <c r="X564" s="152"/>
      <c r="Y564" s="152"/>
      <c r="Z564" s="154"/>
      <c r="AA564" s="152"/>
      <c r="AB564" s="154"/>
      <c r="AC564" s="152"/>
      <c r="AD564" s="152"/>
      <c r="AE564" s="152"/>
      <c r="AF564" s="152"/>
      <c r="AG564" s="152"/>
      <c r="AH564" s="152"/>
      <c r="AI564" s="152"/>
      <c r="AJ564" s="152"/>
      <c r="AK564" s="152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</row>
    <row r="565" customFormat="false" ht="15.75" hidden="false" customHeight="true" outlineLevel="0" collapsed="false">
      <c r="A565" s="152"/>
      <c r="B565" s="152"/>
      <c r="C565" s="152"/>
      <c r="D565" s="152"/>
      <c r="E565" s="153"/>
      <c r="F565" s="153"/>
      <c r="G565" s="153"/>
      <c r="H565" s="153"/>
      <c r="I565" s="153"/>
      <c r="J565" s="153"/>
      <c r="K565" s="153"/>
      <c r="L565" s="153"/>
      <c r="M565" s="35"/>
      <c r="N565" s="35"/>
      <c r="O565" s="35"/>
      <c r="P565" s="152"/>
      <c r="Q565" s="152"/>
      <c r="R565" s="152"/>
      <c r="S565" s="152"/>
      <c r="T565" s="152"/>
      <c r="U565" s="152"/>
      <c r="V565" s="152"/>
      <c r="W565" s="152"/>
      <c r="X565" s="152"/>
      <c r="Y565" s="152"/>
      <c r="Z565" s="154"/>
      <c r="AA565" s="152"/>
      <c r="AB565" s="154"/>
      <c r="AC565" s="152"/>
      <c r="AD565" s="152"/>
      <c r="AE565" s="152"/>
      <c r="AF565" s="152"/>
      <c r="AG565" s="152"/>
      <c r="AH565" s="152"/>
      <c r="AI565" s="152"/>
      <c r="AJ565" s="152"/>
      <c r="AK565" s="152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</row>
    <row r="566" customFormat="false" ht="15.75" hidden="false" customHeight="true" outlineLevel="0" collapsed="false">
      <c r="A566" s="152"/>
      <c r="B566" s="152"/>
      <c r="C566" s="152"/>
      <c r="D566" s="152"/>
      <c r="E566" s="153"/>
      <c r="F566" s="153"/>
      <c r="G566" s="153"/>
      <c r="H566" s="153"/>
      <c r="I566" s="153"/>
      <c r="J566" s="153"/>
      <c r="K566" s="153"/>
      <c r="L566" s="153"/>
      <c r="M566" s="35"/>
      <c r="N566" s="35"/>
      <c r="O566" s="35"/>
      <c r="P566" s="152"/>
      <c r="Q566" s="152"/>
      <c r="R566" s="152"/>
      <c r="S566" s="152"/>
      <c r="T566" s="152"/>
      <c r="U566" s="152"/>
      <c r="V566" s="152"/>
      <c r="W566" s="152"/>
      <c r="X566" s="152"/>
      <c r="Y566" s="152"/>
      <c r="Z566" s="154"/>
      <c r="AA566" s="152"/>
      <c r="AB566" s="154"/>
      <c r="AC566" s="152"/>
      <c r="AD566" s="152"/>
      <c r="AE566" s="152"/>
      <c r="AF566" s="152"/>
      <c r="AG566" s="152"/>
      <c r="AH566" s="152"/>
      <c r="AI566" s="152"/>
      <c r="AJ566" s="152"/>
      <c r="AK566" s="152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</row>
    <row r="567" customFormat="false" ht="15.75" hidden="false" customHeight="true" outlineLevel="0" collapsed="false">
      <c r="A567" s="152"/>
      <c r="B567" s="152"/>
      <c r="C567" s="152"/>
      <c r="D567" s="152"/>
      <c r="E567" s="153"/>
      <c r="F567" s="153"/>
      <c r="G567" s="153"/>
      <c r="H567" s="153"/>
      <c r="I567" s="153"/>
      <c r="J567" s="153"/>
      <c r="K567" s="153"/>
      <c r="L567" s="153"/>
      <c r="M567" s="35"/>
      <c r="N567" s="35"/>
      <c r="O567" s="35"/>
      <c r="P567" s="152"/>
      <c r="Q567" s="152"/>
      <c r="R567" s="152"/>
      <c r="S567" s="152"/>
      <c r="T567" s="152"/>
      <c r="U567" s="152"/>
      <c r="V567" s="152"/>
      <c r="W567" s="152"/>
      <c r="X567" s="152"/>
      <c r="Y567" s="152"/>
      <c r="Z567" s="154"/>
      <c r="AA567" s="152"/>
      <c r="AB567" s="154"/>
      <c r="AC567" s="152"/>
      <c r="AD567" s="152"/>
      <c r="AE567" s="152"/>
      <c r="AF567" s="152"/>
      <c r="AG567" s="152"/>
      <c r="AH567" s="152"/>
      <c r="AI567" s="152"/>
      <c r="AJ567" s="152"/>
      <c r="AK567" s="152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</row>
    <row r="568" customFormat="false" ht="15.75" hidden="false" customHeight="true" outlineLevel="0" collapsed="false">
      <c r="A568" s="152"/>
      <c r="B568" s="152"/>
      <c r="C568" s="152"/>
      <c r="D568" s="152"/>
      <c r="E568" s="153"/>
      <c r="F568" s="153"/>
      <c r="G568" s="153"/>
      <c r="H568" s="153"/>
      <c r="I568" s="153"/>
      <c r="J568" s="153"/>
      <c r="K568" s="153"/>
      <c r="L568" s="153"/>
      <c r="M568" s="35"/>
      <c r="N568" s="35"/>
      <c r="O568" s="35"/>
      <c r="P568" s="152"/>
      <c r="Q568" s="152"/>
      <c r="R568" s="152"/>
      <c r="S568" s="152"/>
      <c r="T568" s="152"/>
      <c r="U568" s="152"/>
      <c r="V568" s="152"/>
      <c r="W568" s="152"/>
      <c r="X568" s="152"/>
      <c r="Y568" s="152"/>
      <c r="Z568" s="154"/>
      <c r="AA568" s="152"/>
      <c r="AB568" s="154"/>
      <c r="AC568" s="152"/>
      <c r="AD568" s="152"/>
      <c r="AE568" s="152"/>
      <c r="AF568" s="152"/>
      <c r="AG568" s="152"/>
      <c r="AH568" s="152"/>
      <c r="AI568" s="152"/>
      <c r="AJ568" s="152"/>
      <c r="AK568" s="152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</row>
    <row r="569" customFormat="false" ht="15.75" hidden="false" customHeight="true" outlineLevel="0" collapsed="false">
      <c r="A569" s="152"/>
      <c r="B569" s="152"/>
      <c r="C569" s="152"/>
      <c r="D569" s="152"/>
      <c r="E569" s="153"/>
      <c r="F569" s="153"/>
      <c r="G569" s="153"/>
      <c r="H569" s="153"/>
      <c r="I569" s="153"/>
      <c r="J569" s="153"/>
      <c r="K569" s="153"/>
      <c r="L569" s="153"/>
      <c r="M569" s="35"/>
      <c r="N569" s="35"/>
      <c r="O569" s="35"/>
      <c r="P569" s="152"/>
      <c r="Q569" s="152"/>
      <c r="R569" s="152"/>
      <c r="S569" s="152"/>
      <c r="T569" s="152"/>
      <c r="U569" s="152"/>
      <c r="V569" s="152"/>
      <c r="W569" s="152"/>
      <c r="X569" s="152"/>
      <c r="Y569" s="152"/>
      <c r="Z569" s="154"/>
      <c r="AA569" s="152"/>
      <c r="AB569" s="154"/>
      <c r="AC569" s="152"/>
      <c r="AD569" s="152"/>
      <c r="AE569" s="152"/>
      <c r="AF569" s="152"/>
      <c r="AG569" s="152"/>
      <c r="AH569" s="152"/>
      <c r="AI569" s="152"/>
      <c r="AJ569" s="152"/>
      <c r="AK569" s="152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</row>
    <row r="570" customFormat="false" ht="15.75" hidden="false" customHeight="true" outlineLevel="0" collapsed="false">
      <c r="A570" s="152"/>
      <c r="B570" s="152"/>
      <c r="C570" s="152"/>
      <c r="D570" s="152"/>
      <c r="E570" s="153"/>
      <c r="F570" s="153"/>
      <c r="G570" s="153"/>
      <c r="H570" s="153"/>
      <c r="I570" s="153"/>
      <c r="J570" s="153"/>
      <c r="K570" s="153"/>
      <c r="L570" s="153"/>
      <c r="M570" s="35"/>
      <c r="N570" s="35"/>
      <c r="O570" s="35"/>
      <c r="P570" s="152"/>
      <c r="Q570" s="152"/>
      <c r="R570" s="152"/>
      <c r="S570" s="152"/>
      <c r="T570" s="152"/>
      <c r="U570" s="152"/>
      <c r="V570" s="152"/>
      <c r="W570" s="152"/>
      <c r="X570" s="152"/>
      <c r="Y570" s="152"/>
      <c r="Z570" s="154"/>
      <c r="AA570" s="152"/>
      <c r="AB570" s="154"/>
      <c r="AC570" s="152"/>
      <c r="AD570" s="152"/>
      <c r="AE570" s="152"/>
      <c r="AF570" s="152"/>
      <c r="AG570" s="152"/>
      <c r="AH570" s="152"/>
      <c r="AI570" s="152"/>
      <c r="AJ570" s="152"/>
      <c r="AK570" s="152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</row>
    <row r="571" customFormat="false" ht="15.75" hidden="false" customHeight="true" outlineLevel="0" collapsed="false">
      <c r="A571" s="152"/>
      <c r="B571" s="152"/>
      <c r="C571" s="152"/>
      <c r="D571" s="152"/>
      <c r="E571" s="153"/>
      <c r="F571" s="153"/>
      <c r="G571" s="153"/>
      <c r="H571" s="153"/>
      <c r="I571" s="153"/>
      <c r="J571" s="153"/>
      <c r="K571" s="153"/>
      <c r="L571" s="153"/>
      <c r="M571" s="35"/>
      <c r="N571" s="35"/>
      <c r="O571" s="35"/>
      <c r="P571" s="152"/>
      <c r="Q571" s="152"/>
      <c r="R571" s="152"/>
      <c r="S571" s="152"/>
      <c r="T571" s="152"/>
      <c r="U571" s="152"/>
      <c r="V571" s="152"/>
      <c r="W571" s="152"/>
      <c r="X571" s="152"/>
      <c r="Y571" s="152"/>
      <c r="Z571" s="154"/>
      <c r="AA571" s="152"/>
      <c r="AB571" s="154"/>
      <c r="AC571" s="152"/>
      <c r="AD571" s="152"/>
      <c r="AE571" s="152"/>
      <c r="AF571" s="152"/>
      <c r="AG571" s="152"/>
      <c r="AH571" s="152"/>
      <c r="AI571" s="152"/>
      <c r="AJ571" s="152"/>
      <c r="AK571" s="152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</row>
    <row r="572" customFormat="false" ht="15.75" hidden="false" customHeight="true" outlineLevel="0" collapsed="false">
      <c r="A572" s="152"/>
      <c r="B572" s="152"/>
      <c r="C572" s="152"/>
      <c r="D572" s="152"/>
      <c r="E572" s="153"/>
      <c r="F572" s="153"/>
      <c r="G572" s="153"/>
      <c r="H572" s="153"/>
      <c r="I572" s="153"/>
      <c r="J572" s="153"/>
      <c r="K572" s="153"/>
      <c r="L572" s="153"/>
      <c r="M572" s="35"/>
      <c r="N572" s="35"/>
      <c r="O572" s="35"/>
      <c r="P572" s="152"/>
      <c r="Q572" s="152"/>
      <c r="R572" s="152"/>
      <c r="S572" s="152"/>
      <c r="T572" s="152"/>
      <c r="U572" s="152"/>
      <c r="V572" s="152"/>
      <c r="W572" s="152"/>
      <c r="X572" s="152"/>
      <c r="Y572" s="152"/>
      <c r="Z572" s="154"/>
      <c r="AA572" s="152"/>
      <c r="AB572" s="154"/>
      <c r="AC572" s="152"/>
      <c r="AD572" s="152"/>
      <c r="AE572" s="152"/>
      <c r="AF572" s="152"/>
      <c r="AG572" s="152"/>
      <c r="AH572" s="152"/>
      <c r="AI572" s="152"/>
      <c r="AJ572" s="152"/>
      <c r="AK572" s="152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</row>
    <row r="573" customFormat="false" ht="15.75" hidden="false" customHeight="true" outlineLevel="0" collapsed="false">
      <c r="A573" s="152"/>
      <c r="B573" s="152"/>
      <c r="C573" s="152"/>
      <c r="D573" s="152"/>
      <c r="E573" s="153"/>
      <c r="F573" s="153"/>
      <c r="G573" s="153"/>
      <c r="H573" s="153"/>
      <c r="I573" s="153"/>
      <c r="J573" s="153"/>
      <c r="K573" s="153"/>
      <c r="L573" s="153"/>
      <c r="M573" s="35"/>
      <c r="N573" s="35"/>
      <c r="O573" s="35"/>
      <c r="P573" s="152"/>
      <c r="Q573" s="152"/>
      <c r="R573" s="152"/>
      <c r="S573" s="152"/>
      <c r="T573" s="152"/>
      <c r="U573" s="152"/>
      <c r="V573" s="152"/>
      <c r="W573" s="152"/>
      <c r="X573" s="152"/>
      <c r="Y573" s="152"/>
      <c r="Z573" s="154"/>
      <c r="AA573" s="152"/>
      <c r="AB573" s="154"/>
      <c r="AC573" s="152"/>
      <c r="AD573" s="152"/>
      <c r="AE573" s="152"/>
      <c r="AF573" s="152"/>
      <c r="AG573" s="152"/>
      <c r="AH573" s="152"/>
      <c r="AI573" s="152"/>
      <c r="AJ573" s="152"/>
      <c r="AK573" s="152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</row>
    <row r="574" customFormat="false" ht="15.75" hidden="false" customHeight="true" outlineLevel="0" collapsed="false">
      <c r="A574" s="152"/>
      <c r="B574" s="152"/>
      <c r="C574" s="152"/>
      <c r="D574" s="152"/>
      <c r="E574" s="153"/>
      <c r="F574" s="153"/>
      <c r="G574" s="153"/>
      <c r="H574" s="153"/>
      <c r="I574" s="153"/>
      <c r="J574" s="153"/>
      <c r="K574" s="153"/>
      <c r="L574" s="153"/>
      <c r="M574" s="35"/>
      <c r="N574" s="35"/>
      <c r="O574" s="35"/>
      <c r="P574" s="152"/>
      <c r="Q574" s="152"/>
      <c r="R574" s="152"/>
      <c r="S574" s="152"/>
      <c r="T574" s="152"/>
      <c r="U574" s="152"/>
      <c r="V574" s="152"/>
      <c r="W574" s="152"/>
      <c r="X574" s="152"/>
      <c r="Y574" s="152"/>
      <c r="Z574" s="154"/>
      <c r="AA574" s="152"/>
      <c r="AB574" s="154"/>
      <c r="AC574" s="152"/>
      <c r="AD574" s="152"/>
      <c r="AE574" s="152"/>
      <c r="AF574" s="152"/>
      <c r="AG574" s="152"/>
      <c r="AH574" s="152"/>
      <c r="AI574" s="152"/>
      <c r="AJ574" s="152"/>
      <c r="AK574" s="152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</row>
    <row r="575" customFormat="false" ht="15.75" hidden="false" customHeight="true" outlineLevel="0" collapsed="false">
      <c r="A575" s="152"/>
      <c r="B575" s="152"/>
      <c r="C575" s="152"/>
      <c r="D575" s="152"/>
      <c r="E575" s="153"/>
      <c r="F575" s="153"/>
      <c r="G575" s="153"/>
      <c r="H575" s="153"/>
      <c r="I575" s="153"/>
      <c r="J575" s="153"/>
      <c r="K575" s="153"/>
      <c r="L575" s="153"/>
      <c r="M575" s="35"/>
      <c r="N575" s="35"/>
      <c r="O575" s="35"/>
      <c r="P575" s="152"/>
      <c r="Q575" s="152"/>
      <c r="R575" s="152"/>
      <c r="S575" s="152"/>
      <c r="T575" s="152"/>
      <c r="U575" s="152"/>
      <c r="V575" s="152"/>
      <c r="W575" s="152"/>
      <c r="X575" s="152"/>
      <c r="Y575" s="152"/>
      <c r="Z575" s="154"/>
      <c r="AA575" s="152"/>
      <c r="AB575" s="154"/>
      <c r="AC575" s="152"/>
      <c r="AD575" s="152"/>
      <c r="AE575" s="152"/>
      <c r="AF575" s="152"/>
      <c r="AG575" s="152"/>
      <c r="AH575" s="152"/>
      <c r="AI575" s="152"/>
      <c r="AJ575" s="152"/>
      <c r="AK575" s="152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</row>
    <row r="576" customFormat="false" ht="15.75" hidden="false" customHeight="true" outlineLevel="0" collapsed="false">
      <c r="A576" s="152"/>
      <c r="B576" s="152"/>
      <c r="C576" s="152"/>
      <c r="D576" s="152"/>
      <c r="E576" s="153"/>
      <c r="F576" s="153"/>
      <c r="G576" s="153"/>
      <c r="H576" s="153"/>
      <c r="I576" s="153"/>
      <c r="J576" s="153"/>
      <c r="K576" s="153"/>
      <c r="L576" s="153"/>
      <c r="M576" s="35"/>
      <c r="N576" s="35"/>
      <c r="O576" s="35"/>
      <c r="P576" s="152"/>
      <c r="Q576" s="152"/>
      <c r="R576" s="152"/>
      <c r="S576" s="152"/>
      <c r="T576" s="152"/>
      <c r="U576" s="152"/>
      <c r="V576" s="152"/>
      <c r="W576" s="152"/>
      <c r="X576" s="152"/>
      <c r="Y576" s="152"/>
      <c r="Z576" s="154"/>
      <c r="AA576" s="152"/>
      <c r="AB576" s="154"/>
      <c r="AC576" s="152"/>
      <c r="AD576" s="152"/>
      <c r="AE576" s="152"/>
      <c r="AF576" s="152"/>
      <c r="AG576" s="152"/>
      <c r="AH576" s="152"/>
      <c r="AI576" s="152"/>
      <c r="AJ576" s="152"/>
      <c r="AK576" s="152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</row>
    <row r="577" customFormat="false" ht="15.75" hidden="false" customHeight="true" outlineLevel="0" collapsed="false">
      <c r="A577" s="152"/>
      <c r="B577" s="152"/>
      <c r="C577" s="152"/>
      <c r="D577" s="152"/>
      <c r="E577" s="153"/>
      <c r="F577" s="153"/>
      <c r="G577" s="153"/>
      <c r="H577" s="153"/>
      <c r="I577" s="153"/>
      <c r="J577" s="153"/>
      <c r="K577" s="153"/>
      <c r="L577" s="153"/>
      <c r="M577" s="35"/>
      <c r="N577" s="35"/>
      <c r="O577" s="35"/>
      <c r="P577" s="152"/>
      <c r="Q577" s="152"/>
      <c r="R577" s="152"/>
      <c r="S577" s="152"/>
      <c r="T577" s="152"/>
      <c r="U577" s="152"/>
      <c r="V577" s="152"/>
      <c r="W577" s="152"/>
      <c r="X577" s="152"/>
      <c r="Y577" s="152"/>
      <c r="Z577" s="154"/>
      <c r="AA577" s="152"/>
      <c r="AB577" s="154"/>
      <c r="AC577" s="152"/>
      <c r="AD577" s="152"/>
      <c r="AE577" s="152"/>
      <c r="AF577" s="152"/>
      <c r="AG577" s="152"/>
      <c r="AH577" s="152"/>
      <c r="AI577" s="152"/>
      <c r="AJ577" s="152"/>
      <c r="AK577" s="152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</row>
    <row r="578" customFormat="false" ht="15.75" hidden="false" customHeight="true" outlineLevel="0" collapsed="false">
      <c r="A578" s="152"/>
      <c r="B578" s="152"/>
      <c r="C578" s="152"/>
      <c r="D578" s="152"/>
      <c r="E578" s="153"/>
      <c r="F578" s="153"/>
      <c r="G578" s="153"/>
      <c r="H578" s="153"/>
      <c r="I578" s="153"/>
      <c r="J578" s="153"/>
      <c r="K578" s="153"/>
      <c r="L578" s="153"/>
      <c r="M578" s="35"/>
      <c r="N578" s="35"/>
      <c r="O578" s="35"/>
      <c r="P578" s="152"/>
      <c r="Q578" s="152"/>
      <c r="R578" s="152"/>
      <c r="S578" s="152"/>
      <c r="T578" s="152"/>
      <c r="U578" s="152"/>
      <c r="V578" s="152"/>
      <c r="W578" s="152"/>
      <c r="X578" s="152"/>
      <c r="Y578" s="152"/>
      <c r="Z578" s="154"/>
      <c r="AA578" s="152"/>
      <c r="AB578" s="154"/>
      <c r="AC578" s="152"/>
      <c r="AD578" s="152"/>
      <c r="AE578" s="152"/>
      <c r="AF578" s="152"/>
      <c r="AG578" s="152"/>
      <c r="AH578" s="152"/>
      <c r="AI578" s="152"/>
      <c r="AJ578" s="152"/>
      <c r="AK578" s="152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</row>
    <row r="579" customFormat="false" ht="15.75" hidden="false" customHeight="true" outlineLevel="0" collapsed="false">
      <c r="A579" s="152"/>
      <c r="B579" s="152"/>
      <c r="C579" s="152"/>
      <c r="D579" s="152"/>
      <c r="E579" s="153"/>
      <c r="F579" s="153"/>
      <c r="G579" s="153"/>
      <c r="H579" s="153"/>
      <c r="I579" s="153"/>
      <c r="J579" s="153"/>
      <c r="K579" s="153"/>
      <c r="L579" s="153"/>
      <c r="M579" s="35"/>
      <c r="N579" s="35"/>
      <c r="O579" s="35"/>
      <c r="P579" s="152"/>
      <c r="Q579" s="152"/>
      <c r="R579" s="152"/>
      <c r="S579" s="152"/>
      <c r="T579" s="152"/>
      <c r="U579" s="152"/>
      <c r="V579" s="152"/>
      <c r="W579" s="152"/>
      <c r="X579" s="152"/>
      <c r="Y579" s="152"/>
      <c r="Z579" s="154"/>
      <c r="AA579" s="152"/>
      <c r="AB579" s="154"/>
      <c r="AC579" s="152"/>
      <c r="AD579" s="152"/>
      <c r="AE579" s="152"/>
      <c r="AF579" s="152"/>
      <c r="AG579" s="152"/>
      <c r="AH579" s="152"/>
      <c r="AI579" s="152"/>
      <c r="AJ579" s="152"/>
      <c r="AK579" s="152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</row>
    <row r="580" customFormat="false" ht="15.75" hidden="false" customHeight="true" outlineLevel="0" collapsed="false">
      <c r="A580" s="152"/>
      <c r="B580" s="152"/>
      <c r="C580" s="152"/>
      <c r="D580" s="152"/>
      <c r="E580" s="153"/>
      <c r="F580" s="153"/>
      <c r="G580" s="153"/>
      <c r="H580" s="153"/>
      <c r="I580" s="153"/>
      <c r="J580" s="153"/>
      <c r="K580" s="153"/>
      <c r="L580" s="153"/>
      <c r="M580" s="35"/>
      <c r="N580" s="35"/>
      <c r="O580" s="35"/>
      <c r="P580" s="152"/>
      <c r="Q580" s="152"/>
      <c r="R580" s="152"/>
      <c r="S580" s="152"/>
      <c r="T580" s="152"/>
      <c r="U580" s="152"/>
      <c r="V580" s="152"/>
      <c r="W580" s="152"/>
      <c r="X580" s="152"/>
      <c r="Y580" s="152"/>
      <c r="Z580" s="154"/>
      <c r="AA580" s="152"/>
      <c r="AB580" s="154"/>
      <c r="AC580" s="152"/>
      <c r="AD580" s="152"/>
      <c r="AE580" s="152"/>
      <c r="AF580" s="152"/>
      <c r="AG580" s="152"/>
      <c r="AH580" s="152"/>
      <c r="AI580" s="152"/>
      <c r="AJ580" s="152"/>
      <c r="AK580" s="152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</row>
    <row r="581" customFormat="false" ht="15.75" hidden="false" customHeight="true" outlineLevel="0" collapsed="false">
      <c r="A581" s="152"/>
      <c r="B581" s="152"/>
      <c r="C581" s="152"/>
      <c r="D581" s="152"/>
      <c r="E581" s="153"/>
      <c r="F581" s="153"/>
      <c r="G581" s="153"/>
      <c r="H581" s="153"/>
      <c r="I581" s="153"/>
      <c r="J581" s="153"/>
      <c r="K581" s="153"/>
      <c r="L581" s="153"/>
      <c r="M581" s="35"/>
      <c r="N581" s="35"/>
      <c r="O581" s="35"/>
      <c r="P581" s="152"/>
      <c r="Q581" s="152"/>
      <c r="R581" s="152"/>
      <c r="S581" s="152"/>
      <c r="T581" s="152"/>
      <c r="U581" s="152"/>
      <c r="V581" s="152"/>
      <c r="W581" s="152"/>
      <c r="X581" s="152"/>
      <c r="Y581" s="152"/>
      <c r="Z581" s="154"/>
      <c r="AA581" s="152"/>
      <c r="AB581" s="154"/>
      <c r="AC581" s="152"/>
      <c r="AD581" s="152"/>
      <c r="AE581" s="152"/>
      <c r="AF581" s="152"/>
      <c r="AG581" s="152"/>
      <c r="AH581" s="152"/>
      <c r="AI581" s="152"/>
      <c r="AJ581" s="152"/>
      <c r="AK581" s="152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</row>
    <row r="582" customFormat="false" ht="15.75" hidden="false" customHeight="true" outlineLevel="0" collapsed="false">
      <c r="A582" s="152"/>
      <c r="B582" s="152"/>
      <c r="C582" s="152"/>
      <c r="D582" s="152"/>
      <c r="E582" s="153"/>
      <c r="F582" s="153"/>
      <c r="G582" s="153"/>
      <c r="H582" s="153"/>
      <c r="I582" s="153"/>
      <c r="J582" s="153"/>
      <c r="K582" s="153"/>
      <c r="L582" s="153"/>
      <c r="M582" s="35"/>
      <c r="N582" s="35"/>
      <c r="O582" s="35"/>
      <c r="P582" s="152"/>
      <c r="Q582" s="152"/>
      <c r="R582" s="152"/>
      <c r="S582" s="152"/>
      <c r="T582" s="152"/>
      <c r="U582" s="152"/>
      <c r="V582" s="152"/>
      <c r="W582" s="152"/>
      <c r="X582" s="152"/>
      <c r="Y582" s="152"/>
      <c r="Z582" s="154"/>
      <c r="AA582" s="152"/>
      <c r="AB582" s="154"/>
      <c r="AC582" s="152"/>
      <c r="AD582" s="152"/>
      <c r="AE582" s="152"/>
      <c r="AF582" s="152"/>
      <c r="AG582" s="152"/>
      <c r="AH582" s="152"/>
      <c r="AI582" s="152"/>
      <c r="AJ582" s="152"/>
      <c r="AK582" s="152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</row>
    <row r="583" customFormat="false" ht="15.75" hidden="false" customHeight="true" outlineLevel="0" collapsed="false">
      <c r="A583" s="152"/>
      <c r="B583" s="152"/>
      <c r="C583" s="152"/>
      <c r="D583" s="152"/>
      <c r="E583" s="153"/>
      <c r="F583" s="153"/>
      <c r="G583" s="153"/>
      <c r="H583" s="153"/>
      <c r="I583" s="153"/>
      <c r="J583" s="153"/>
      <c r="K583" s="153"/>
      <c r="L583" s="153"/>
      <c r="M583" s="35"/>
      <c r="N583" s="35"/>
      <c r="O583" s="35"/>
      <c r="P583" s="152"/>
      <c r="Q583" s="152"/>
      <c r="R583" s="152"/>
      <c r="S583" s="152"/>
      <c r="T583" s="152"/>
      <c r="U583" s="152"/>
      <c r="V583" s="152"/>
      <c r="W583" s="152"/>
      <c r="X583" s="152"/>
      <c r="Y583" s="152"/>
      <c r="Z583" s="154"/>
      <c r="AA583" s="152"/>
      <c r="AB583" s="154"/>
      <c r="AC583" s="152"/>
      <c r="AD583" s="152"/>
      <c r="AE583" s="152"/>
      <c r="AF583" s="152"/>
      <c r="AG583" s="152"/>
      <c r="AH583" s="152"/>
      <c r="AI583" s="152"/>
      <c r="AJ583" s="152"/>
      <c r="AK583" s="152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</row>
    <row r="584" customFormat="false" ht="15.75" hidden="false" customHeight="true" outlineLevel="0" collapsed="false">
      <c r="A584" s="152"/>
      <c r="B584" s="152"/>
      <c r="C584" s="152"/>
      <c r="D584" s="152"/>
      <c r="E584" s="153"/>
      <c r="F584" s="153"/>
      <c r="G584" s="153"/>
      <c r="H584" s="153"/>
      <c r="I584" s="153"/>
      <c r="J584" s="153"/>
      <c r="K584" s="153"/>
      <c r="L584" s="153"/>
      <c r="M584" s="35"/>
      <c r="N584" s="35"/>
      <c r="O584" s="35"/>
      <c r="P584" s="152"/>
      <c r="Q584" s="152"/>
      <c r="R584" s="152"/>
      <c r="S584" s="152"/>
      <c r="T584" s="152"/>
      <c r="U584" s="152"/>
      <c r="V584" s="152"/>
      <c r="W584" s="152"/>
      <c r="X584" s="152"/>
      <c r="Y584" s="152"/>
      <c r="Z584" s="154"/>
      <c r="AA584" s="152"/>
      <c r="AB584" s="154"/>
      <c r="AC584" s="152"/>
      <c r="AD584" s="152"/>
      <c r="AE584" s="152"/>
      <c r="AF584" s="152"/>
      <c r="AG584" s="152"/>
      <c r="AH584" s="152"/>
      <c r="AI584" s="152"/>
      <c r="AJ584" s="152"/>
      <c r="AK584" s="152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</row>
    <row r="585" customFormat="false" ht="15.75" hidden="false" customHeight="true" outlineLevel="0" collapsed="false">
      <c r="A585" s="152"/>
      <c r="B585" s="152"/>
      <c r="C585" s="152"/>
      <c r="D585" s="152"/>
      <c r="E585" s="153"/>
      <c r="F585" s="153"/>
      <c r="G585" s="153"/>
      <c r="H585" s="153"/>
      <c r="I585" s="153"/>
      <c r="J585" s="153"/>
      <c r="K585" s="153"/>
      <c r="L585" s="153"/>
      <c r="M585" s="35"/>
      <c r="N585" s="35"/>
      <c r="O585" s="35"/>
      <c r="P585" s="152"/>
      <c r="Q585" s="152"/>
      <c r="R585" s="152"/>
      <c r="S585" s="152"/>
      <c r="T585" s="152"/>
      <c r="U585" s="152"/>
      <c r="V585" s="152"/>
      <c r="W585" s="152"/>
      <c r="X585" s="152"/>
      <c r="Y585" s="152"/>
      <c r="Z585" s="154"/>
      <c r="AA585" s="152"/>
      <c r="AB585" s="154"/>
      <c r="AC585" s="152"/>
      <c r="AD585" s="152"/>
      <c r="AE585" s="152"/>
      <c r="AF585" s="152"/>
      <c r="AG585" s="152"/>
      <c r="AH585" s="152"/>
      <c r="AI585" s="152"/>
      <c r="AJ585" s="152"/>
      <c r="AK585" s="152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</row>
    <row r="586" customFormat="false" ht="15.75" hidden="false" customHeight="true" outlineLevel="0" collapsed="false">
      <c r="A586" s="152"/>
      <c r="B586" s="152"/>
      <c r="C586" s="152"/>
      <c r="D586" s="152"/>
      <c r="E586" s="153"/>
      <c r="F586" s="153"/>
      <c r="G586" s="153"/>
      <c r="H586" s="153"/>
      <c r="I586" s="153"/>
      <c r="J586" s="153"/>
      <c r="K586" s="153"/>
      <c r="L586" s="153"/>
      <c r="M586" s="35"/>
      <c r="N586" s="35"/>
      <c r="O586" s="35"/>
      <c r="P586" s="152"/>
      <c r="Q586" s="152"/>
      <c r="R586" s="152"/>
      <c r="S586" s="152"/>
      <c r="T586" s="152"/>
      <c r="U586" s="152"/>
      <c r="V586" s="152"/>
      <c r="W586" s="152"/>
      <c r="X586" s="152"/>
      <c r="Y586" s="152"/>
      <c r="Z586" s="154"/>
      <c r="AA586" s="152"/>
      <c r="AB586" s="154"/>
      <c r="AC586" s="152"/>
      <c r="AD586" s="152"/>
      <c r="AE586" s="152"/>
      <c r="AF586" s="152"/>
      <c r="AG586" s="152"/>
      <c r="AH586" s="152"/>
      <c r="AI586" s="152"/>
      <c r="AJ586" s="152"/>
      <c r="AK586" s="152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</row>
    <row r="587" customFormat="false" ht="15.75" hidden="false" customHeight="true" outlineLevel="0" collapsed="false">
      <c r="A587" s="152"/>
      <c r="B587" s="152"/>
      <c r="C587" s="152"/>
      <c r="D587" s="152"/>
      <c r="E587" s="153"/>
      <c r="F587" s="153"/>
      <c r="G587" s="153"/>
      <c r="H587" s="153"/>
      <c r="I587" s="153"/>
      <c r="J587" s="153"/>
      <c r="K587" s="153"/>
      <c r="L587" s="153"/>
      <c r="M587" s="35"/>
      <c r="N587" s="35"/>
      <c r="O587" s="35"/>
      <c r="P587" s="152"/>
      <c r="Q587" s="152"/>
      <c r="R587" s="152"/>
      <c r="S587" s="152"/>
      <c r="T587" s="152"/>
      <c r="U587" s="152"/>
      <c r="V587" s="152"/>
      <c r="W587" s="152"/>
      <c r="X587" s="152"/>
      <c r="Y587" s="152"/>
      <c r="Z587" s="154"/>
      <c r="AA587" s="152"/>
      <c r="AB587" s="154"/>
      <c r="AC587" s="152"/>
      <c r="AD587" s="152"/>
      <c r="AE587" s="152"/>
      <c r="AF587" s="152"/>
      <c r="AG587" s="152"/>
      <c r="AH587" s="152"/>
      <c r="AI587" s="152"/>
      <c r="AJ587" s="152"/>
      <c r="AK587" s="152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</row>
    <row r="588" customFormat="false" ht="15.75" hidden="false" customHeight="true" outlineLevel="0" collapsed="false">
      <c r="A588" s="152"/>
      <c r="B588" s="152"/>
      <c r="C588" s="152"/>
      <c r="D588" s="152"/>
      <c r="E588" s="153"/>
      <c r="F588" s="153"/>
      <c r="G588" s="153"/>
      <c r="H588" s="153"/>
      <c r="I588" s="153"/>
      <c r="J588" s="153"/>
      <c r="K588" s="153"/>
      <c r="L588" s="153"/>
      <c r="M588" s="35"/>
      <c r="N588" s="35"/>
      <c r="O588" s="35"/>
      <c r="P588" s="152"/>
      <c r="Q588" s="152"/>
      <c r="R588" s="152"/>
      <c r="S588" s="152"/>
      <c r="T588" s="152"/>
      <c r="U588" s="152"/>
      <c r="V588" s="152"/>
      <c r="W588" s="152"/>
      <c r="X588" s="152"/>
      <c r="Y588" s="152"/>
      <c r="Z588" s="154"/>
      <c r="AA588" s="152"/>
      <c r="AB588" s="154"/>
      <c r="AC588" s="152"/>
      <c r="AD588" s="152"/>
      <c r="AE588" s="152"/>
      <c r="AF588" s="152"/>
      <c r="AG588" s="152"/>
      <c r="AH588" s="152"/>
      <c r="AI588" s="152"/>
      <c r="AJ588" s="152"/>
      <c r="AK588" s="152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</row>
    <row r="589" customFormat="false" ht="15.75" hidden="false" customHeight="true" outlineLevel="0" collapsed="false">
      <c r="A589" s="152"/>
      <c r="B589" s="152"/>
      <c r="C589" s="152"/>
      <c r="D589" s="152"/>
      <c r="E589" s="153"/>
      <c r="F589" s="153"/>
      <c r="G589" s="153"/>
      <c r="H589" s="153"/>
      <c r="I589" s="153"/>
      <c r="J589" s="153"/>
      <c r="K589" s="153"/>
      <c r="L589" s="153"/>
      <c r="M589" s="35"/>
      <c r="N589" s="35"/>
      <c r="O589" s="35"/>
      <c r="P589" s="152"/>
      <c r="Q589" s="152"/>
      <c r="R589" s="152"/>
      <c r="S589" s="152"/>
      <c r="T589" s="152"/>
      <c r="U589" s="152"/>
      <c r="V589" s="152"/>
      <c r="W589" s="152"/>
      <c r="X589" s="152"/>
      <c r="Y589" s="152"/>
      <c r="Z589" s="154"/>
      <c r="AA589" s="152"/>
      <c r="AB589" s="154"/>
      <c r="AC589" s="152"/>
      <c r="AD589" s="152"/>
      <c r="AE589" s="152"/>
      <c r="AF589" s="152"/>
      <c r="AG589" s="152"/>
      <c r="AH589" s="152"/>
      <c r="AI589" s="152"/>
      <c r="AJ589" s="152"/>
      <c r="AK589" s="152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</row>
    <row r="590" customFormat="false" ht="15.75" hidden="false" customHeight="true" outlineLevel="0" collapsed="false">
      <c r="A590" s="152"/>
      <c r="B590" s="152"/>
      <c r="C590" s="152"/>
      <c r="D590" s="152"/>
      <c r="E590" s="153"/>
      <c r="F590" s="153"/>
      <c r="G590" s="153"/>
      <c r="H590" s="153"/>
      <c r="I590" s="153"/>
      <c r="J590" s="153"/>
      <c r="K590" s="153"/>
      <c r="L590" s="153"/>
      <c r="M590" s="35"/>
      <c r="N590" s="35"/>
      <c r="O590" s="35"/>
      <c r="P590" s="152"/>
      <c r="Q590" s="152"/>
      <c r="R590" s="152"/>
      <c r="S590" s="152"/>
      <c r="T590" s="152"/>
      <c r="U590" s="152"/>
      <c r="V590" s="152"/>
      <c r="W590" s="152"/>
      <c r="X590" s="152"/>
      <c r="Y590" s="152"/>
      <c r="Z590" s="154"/>
      <c r="AA590" s="152"/>
      <c r="AB590" s="154"/>
      <c r="AC590" s="152"/>
      <c r="AD590" s="152"/>
      <c r="AE590" s="152"/>
      <c r="AF590" s="152"/>
      <c r="AG590" s="152"/>
      <c r="AH590" s="152"/>
      <c r="AI590" s="152"/>
      <c r="AJ590" s="152"/>
      <c r="AK590" s="152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</row>
    <row r="591" customFormat="false" ht="15.75" hidden="false" customHeight="true" outlineLevel="0" collapsed="false">
      <c r="A591" s="152"/>
      <c r="B591" s="152"/>
      <c r="C591" s="152"/>
      <c r="D591" s="152"/>
      <c r="E591" s="153"/>
      <c r="F591" s="153"/>
      <c r="G591" s="153"/>
      <c r="H591" s="153"/>
      <c r="I591" s="153"/>
      <c r="J591" s="153"/>
      <c r="K591" s="153"/>
      <c r="L591" s="153"/>
      <c r="M591" s="35"/>
      <c r="N591" s="35"/>
      <c r="O591" s="35"/>
      <c r="P591" s="152"/>
      <c r="Q591" s="152"/>
      <c r="R591" s="152"/>
      <c r="S591" s="152"/>
      <c r="T591" s="152"/>
      <c r="U591" s="152"/>
      <c r="V591" s="152"/>
      <c r="W591" s="152"/>
      <c r="X591" s="152"/>
      <c r="Y591" s="152"/>
      <c r="Z591" s="154"/>
      <c r="AA591" s="152"/>
      <c r="AB591" s="154"/>
      <c r="AC591" s="152"/>
      <c r="AD591" s="152"/>
      <c r="AE591" s="152"/>
      <c r="AF591" s="152"/>
      <c r="AG591" s="152"/>
      <c r="AH591" s="152"/>
      <c r="AI591" s="152"/>
      <c r="AJ591" s="152"/>
      <c r="AK591" s="152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</row>
    <row r="592" customFormat="false" ht="15.75" hidden="false" customHeight="true" outlineLevel="0" collapsed="false">
      <c r="A592" s="152"/>
      <c r="B592" s="152"/>
      <c r="C592" s="152"/>
      <c r="D592" s="152"/>
      <c r="E592" s="153"/>
      <c r="F592" s="153"/>
      <c r="G592" s="153"/>
      <c r="H592" s="153"/>
      <c r="I592" s="153"/>
      <c r="J592" s="153"/>
      <c r="K592" s="153"/>
      <c r="L592" s="153"/>
      <c r="M592" s="35"/>
      <c r="N592" s="35"/>
      <c r="O592" s="35"/>
      <c r="P592" s="152"/>
      <c r="Q592" s="152"/>
      <c r="R592" s="152"/>
      <c r="S592" s="152"/>
      <c r="T592" s="152"/>
      <c r="U592" s="152"/>
      <c r="V592" s="152"/>
      <c r="W592" s="152"/>
      <c r="X592" s="152"/>
      <c r="Y592" s="152"/>
      <c r="Z592" s="154"/>
      <c r="AA592" s="152"/>
      <c r="AB592" s="154"/>
      <c r="AC592" s="152"/>
      <c r="AD592" s="152"/>
      <c r="AE592" s="152"/>
      <c r="AF592" s="152"/>
      <c r="AG592" s="152"/>
      <c r="AH592" s="152"/>
      <c r="AI592" s="152"/>
      <c r="AJ592" s="152"/>
      <c r="AK592" s="152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</row>
    <row r="593" customFormat="false" ht="15.75" hidden="false" customHeight="true" outlineLevel="0" collapsed="false">
      <c r="A593" s="152"/>
      <c r="B593" s="152"/>
      <c r="C593" s="152"/>
      <c r="D593" s="152"/>
      <c r="E593" s="153"/>
      <c r="F593" s="153"/>
      <c r="G593" s="153"/>
      <c r="H593" s="153"/>
      <c r="I593" s="153"/>
      <c r="J593" s="153"/>
      <c r="K593" s="153"/>
      <c r="L593" s="153"/>
      <c r="M593" s="35"/>
      <c r="N593" s="35"/>
      <c r="O593" s="35"/>
      <c r="P593" s="152"/>
      <c r="Q593" s="152"/>
      <c r="R593" s="152"/>
      <c r="S593" s="152"/>
      <c r="T593" s="152"/>
      <c r="U593" s="152"/>
      <c r="V593" s="152"/>
      <c r="W593" s="152"/>
      <c r="X593" s="152"/>
      <c r="Y593" s="152"/>
      <c r="Z593" s="154"/>
      <c r="AA593" s="152"/>
      <c r="AB593" s="154"/>
      <c r="AC593" s="152"/>
      <c r="AD593" s="152"/>
      <c r="AE593" s="152"/>
      <c r="AF593" s="152"/>
      <c r="AG593" s="152"/>
      <c r="AH593" s="152"/>
      <c r="AI593" s="152"/>
      <c r="AJ593" s="152"/>
      <c r="AK593" s="152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</row>
    <row r="594" customFormat="false" ht="15.75" hidden="false" customHeight="true" outlineLevel="0" collapsed="false">
      <c r="A594" s="152"/>
      <c r="B594" s="152"/>
      <c r="C594" s="152"/>
      <c r="D594" s="152"/>
      <c r="E594" s="153"/>
      <c r="F594" s="153"/>
      <c r="G594" s="153"/>
      <c r="H594" s="153"/>
      <c r="I594" s="153"/>
      <c r="J594" s="153"/>
      <c r="K594" s="153"/>
      <c r="L594" s="153"/>
      <c r="M594" s="35"/>
      <c r="N594" s="35"/>
      <c r="O594" s="35"/>
      <c r="P594" s="152"/>
      <c r="Q594" s="152"/>
      <c r="R594" s="152"/>
      <c r="S594" s="152"/>
      <c r="T594" s="152"/>
      <c r="U594" s="152"/>
      <c r="V594" s="152"/>
      <c r="W594" s="152"/>
      <c r="X594" s="152"/>
      <c r="Y594" s="152"/>
      <c r="Z594" s="154"/>
      <c r="AA594" s="152"/>
      <c r="AB594" s="154"/>
      <c r="AC594" s="152"/>
      <c r="AD594" s="152"/>
      <c r="AE594" s="152"/>
      <c r="AF594" s="152"/>
      <c r="AG594" s="152"/>
      <c r="AH594" s="152"/>
      <c r="AI594" s="152"/>
      <c r="AJ594" s="152"/>
      <c r="AK594" s="152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</row>
    <row r="595" customFormat="false" ht="15.75" hidden="false" customHeight="true" outlineLevel="0" collapsed="false">
      <c r="A595" s="152"/>
      <c r="B595" s="152"/>
      <c r="C595" s="152"/>
      <c r="D595" s="152"/>
      <c r="E595" s="153"/>
      <c r="F595" s="153"/>
      <c r="G595" s="153"/>
      <c r="H595" s="153"/>
      <c r="I595" s="153"/>
      <c r="J595" s="153"/>
      <c r="K595" s="153"/>
      <c r="L595" s="153"/>
      <c r="M595" s="35"/>
      <c r="N595" s="35"/>
      <c r="O595" s="35"/>
      <c r="P595" s="152"/>
      <c r="Q595" s="152"/>
      <c r="R595" s="152"/>
      <c r="S595" s="152"/>
      <c r="T595" s="152"/>
      <c r="U595" s="152"/>
      <c r="V595" s="152"/>
      <c r="W595" s="152"/>
      <c r="X595" s="152"/>
      <c r="Y595" s="152"/>
      <c r="Z595" s="154"/>
      <c r="AA595" s="152"/>
      <c r="AB595" s="154"/>
      <c r="AC595" s="152"/>
      <c r="AD595" s="152"/>
      <c r="AE595" s="152"/>
      <c r="AF595" s="152"/>
      <c r="AG595" s="152"/>
      <c r="AH595" s="152"/>
      <c r="AI595" s="152"/>
      <c r="AJ595" s="152"/>
      <c r="AK595" s="152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</row>
    <row r="596" customFormat="false" ht="15.75" hidden="false" customHeight="true" outlineLevel="0" collapsed="false">
      <c r="A596" s="152"/>
      <c r="B596" s="152"/>
      <c r="C596" s="152"/>
      <c r="D596" s="152"/>
      <c r="E596" s="153"/>
      <c r="F596" s="153"/>
      <c r="G596" s="153"/>
      <c r="H596" s="153"/>
      <c r="I596" s="153"/>
      <c r="J596" s="153"/>
      <c r="K596" s="153"/>
      <c r="L596" s="153"/>
      <c r="M596" s="35"/>
      <c r="N596" s="35"/>
      <c r="O596" s="35"/>
      <c r="P596" s="152"/>
      <c r="Q596" s="152"/>
      <c r="R596" s="152"/>
      <c r="S596" s="152"/>
      <c r="T596" s="152"/>
      <c r="U596" s="152"/>
      <c r="V596" s="152"/>
      <c r="W596" s="152"/>
      <c r="X596" s="152"/>
      <c r="Y596" s="152"/>
      <c r="Z596" s="154"/>
      <c r="AA596" s="152"/>
      <c r="AB596" s="154"/>
      <c r="AC596" s="152"/>
      <c r="AD596" s="152"/>
      <c r="AE596" s="152"/>
      <c r="AF596" s="152"/>
      <c r="AG596" s="152"/>
      <c r="AH596" s="152"/>
      <c r="AI596" s="152"/>
      <c r="AJ596" s="152"/>
      <c r="AK596" s="152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</row>
    <row r="597" customFormat="false" ht="15.75" hidden="false" customHeight="true" outlineLevel="0" collapsed="false">
      <c r="A597" s="152"/>
      <c r="B597" s="152"/>
      <c r="C597" s="152"/>
      <c r="D597" s="152"/>
      <c r="E597" s="153"/>
      <c r="F597" s="153"/>
      <c r="G597" s="153"/>
      <c r="H597" s="153"/>
      <c r="I597" s="153"/>
      <c r="J597" s="153"/>
      <c r="K597" s="153"/>
      <c r="L597" s="153"/>
      <c r="M597" s="35"/>
      <c r="N597" s="35"/>
      <c r="O597" s="35"/>
      <c r="P597" s="152"/>
      <c r="Q597" s="152"/>
      <c r="R597" s="152"/>
      <c r="S597" s="152"/>
      <c r="T597" s="152"/>
      <c r="U597" s="152"/>
      <c r="V597" s="152"/>
      <c r="W597" s="152"/>
      <c r="X597" s="152"/>
      <c r="Y597" s="152"/>
      <c r="Z597" s="154"/>
      <c r="AA597" s="152"/>
      <c r="AB597" s="154"/>
      <c r="AC597" s="152"/>
      <c r="AD597" s="152"/>
      <c r="AE597" s="152"/>
      <c r="AF597" s="152"/>
      <c r="AG597" s="152"/>
      <c r="AH597" s="152"/>
      <c r="AI597" s="152"/>
      <c r="AJ597" s="152"/>
      <c r="AK597" s="152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</row>
    <row r="598" customFormat="false" ht="15.75" hidden="false" customHeight="true" outlineLevel="0" collapsed="false">
      <c r="A598" s="152"/>
      <c r="B598" s="152"/>
      <c r="C598" s="152"/>
      <c r="D598" s="152"/>
      <c r="E598" s="153"/>
      <c r="F598" s="153"/>
      <c r="G598" s="153"/>
      <c r="H598" s="153"/>
      <c r="I598" s="153"/>
      <c r="J598" s="153"/>
      <c r="K598" s="153"/>
      <c r="L598" s="153"/>
      <c r="M598" s="35"/>
      <c r="N598" s="35"/>
      <c r="O598" s="35"/>
      <c r="P598" s="152"/>
      <c r="Q598" s="152"/>
      <c r="R598" s="152"/>
      <c r="S598" s="152"/>
      <c r="T598" s="152"/>
      <c r="U598" s="152"/>
      <c r="V598" s="152"/>
      <c r="W598" s="152"/>
      <c r="X598" s="152"/>
      <c r="Y598" s="152"/>
      <c r="Z598" s="154"/>
      <c r="AA598" s="152"/>
      <c r="AB598" s="154"/>
      <c r="AC598" s="152"/>
      <c r="AD598" s="152"/>
      <c r="AE598" s="152"/>
      <c r="AF598" s="152"/>
      <c r="AG598" s="152"/>
      <c r="AH598" s="152"/>
      <c r="AI598" s="152"/>
      <c r="AJ598" s="152"/>
      <c r="AK598" s="152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</row>
    <row r="599" customFormat="false" ht="15.75" hidden="false" customHeight="true" outlineLevel="0" collapsed="false">
      <c r="A599" s="152"/>
      <c r="B599" s="152"/>
      <c r="C599" s="152"/>
      <c r="D599" s="152"/>
      <c r="E599" s="153"/>
      <c r="F599" s="153"/>
      <c r="G599" s="153"/>
      <c r="H599" s="153"/>
      <c r="I599" s="153"/>
      <c r="J599" s="153"/>
      <c r="K599" s="153"/>
      <c r="L599" s="153"/>
      <c r="M599" s="35"/>
      <c r="N599" s="35"/>
      <c r="O599" s="35"/>
      <c r="P599" s="152"/>
      <c r="Q599" s="152"/>
      <c r="R599" s="152"/>
      <c r="S599" s="152"/>
      <c r="T599" s="152"/>
      <c r="U599" s="152"/>
      <c r="V599" s="152"/>
      <c r="W599" s="152"/>
      <c r="X599" s="152"/>
      <c r="Y599" s="152"/>
      <c r="Z599" s="154"/>
      <c r="AA599" s="152"/>
      <c r="AB599" s="154"/>
      <c r="AC599" s="152"/>
      <c r="AD599" s="152"/>
      <c r="AE599" s="152"/>
      <c r="AF599" s="152"/>
      <c r="AG599" s="152"/>
      <c r="AH599" s="152"/>
      <c r="AI599" s="152"/>
      <c r="AJ599" s="152"/>
      <c r="AK599" s="152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</row>
    <row r="600" customFormat="false" ht="15.75" hidden="false" customHeight="true" outlineLevel="0" collapsed="false">
      <c r="A600" s="152"/>
      <c r="B600" s="152"/>
      <c r="C600" s="152"/>
      <c r="D600" s="152"/>
      <c r="E600" s="153"/>
      <c r="F600" s="153"/>
      <c r="G600" s="153"/>
      <c r="H600" s="153"/>
      <c r="I600" s="153"/>
      <c r="J600" s="153"/>
      <c r="K600" s="153"/>
      <c r="L600" s="153"/>
      <c r="M600" s="35"/>
      <c r="N600" s="35"/>
      <c r="O600" s="35"/>
      <c r="P600" s="152"/>
      <c r="Q600" s="152"/>
      <c r="R600" s="152"/>
      <c r="S600" s="152"/>
      <c r="T600" s="152"/>
      <c r="U600" s="152"/>
      <c r="V600" s="152"/>
      <c r="W600" s="152"/>
      <c r="X600" s="152"/>
      <c r="Y600" s="152"/>
      <c r="Z600" s="154"/>
      <c r="AA600" s="152"/>
      <c r="AB600" s="154"/>
      <c r="AC600" s="152"/>
      <c r="AD600" s="152"/>
      <c r="AE600" s="152"/>
      <c r="AF600" s="152"/>
      <c r="AG600" s="152"/>
      <c r="AH600" s="152"/>
      <c r="AI600" s="152"/>
      <c r="AJ600" s="152"/>
      <c r="AK600" s="152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</row>
    <row r="601" customFormat="false" ht="15.75" hidden="false" customHeight="true" outlineLevel="0" collapsed="false">
      <c r="A601" s="152"/>
      <c r="B601" s="152"/>
      <c r="C601" s="152"/>
      <c r="D601" s="152"/>
      <c r="E601" s="153"/>
      <c r="F601" s="153"/>
      <c r="G601" s="153"/>
      <c r="H601" s="153"/>
      <c r="I601" s="153"/>
      <c r="J601" s="153"/>
      <c r="K601" s="153"/>
      <c r="L601" s="153"/>
      <c r="M601" s="35"/>
      <c r="N601" s="35"/>
      <c r="O601" s="35"/>
      <c r="P601" s="152"/>
      <c r="Q601" s="152"/>
      <c r="R601" s="152"/>
      <c r="S601" s="152"/>
      <c r="T601" s="152"/>
      <c r="U601" s="152"/>
      <c r="V601" s="152"/>
      <c r="W601" s="152"/>
      <c r="X601" s="152"/>
      <c r="Y601" s="152"/>
      <c r="Z601" s="154"/>
      <c r="AA601" s="152"/>
      <c r="AB601" s="154"/>
      <c r="AC601" s="152"/>
      <c r="AD601" s="152"/>
      <c r="AE601" s="152"/>
      <c r="AF601" s="152"/>
      <c r="AG601" s="152"/>
      <c r="AH601" s="152"/>
      <c r="AI601" s="152"/>
      <c r="AJ601" s="152"/>
      <c r="AK601" s="152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</row>
    <row r="602" customFormat="false" ht="15.75" hidden="false" customHeight="true" outlineLevel="0" collapsed="false">
      <c r="A602" s="152"/>
      <c r="B602" s="152"/>
      <c r="C602" s="152"/>
      <c r="D602" s="152"/>
      <c r="E602" s="153"/>
      <c r="F602" s="153"/>
      <c r="G602" s="153"/>
      <c r="H602" s="153"/>
      <c r="I602" s="153"/>
      <c r="J602" s="153"/>
      <c r="K602" s="153"/>
      <c r="L602" s="153"/>
      <c r="M602" s="35"/>
      <c r="N602" s="35"/>
      <c r="O602" s="35"/>
      <c r="P602" s="152"/>
      <c r="Q602" s="152"/>
      <c r="R602" s="152"/>
      <c r="S602" s="152"/>
      <c r="T602" s="152"/>
      <c r="U602" s="152"/>
      <c r="V602" s="152"/>
      <c r="W602" s="152"/>
      <c r="X602" s="152"/>
      <c r="Y602" s="152"/>
      <c r="Z602" s="154"/>
      <c r="AA602" s="152"/>
      <c r="AB602" s="154"/>
      <c r="AC602" s="152"/>
      <c r="AD602" s="152"/>
      <c r="AE602" s="152"/>
      <c r="AF602" s="152"/>
      <c r="AG602" s="152"/>
      <c r="AH602" s="152"/>
      <c r="AI602" s="152"/>
      <c r="AJ602" s="152"/>
      <c r="AK602" s="152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</row>
    <row r="603" customFormat="false" ht="15.75" hidden="false" customHeight="true" outlineLevel="0" collapsed="false">
      <c r="A603" s="152"/>
      <c r="B603" s="152"/>
      <c r="C603" s="152"/>
      <c r="D603" s="152"/>
      <c r="E603" s="153"/>
      <c r="F603" s="153"/>
      <c r="G603" s="153"/>
      <c r="H603" s="153"/>
      <c r="I603" s="153"/>
      <c r="J603" s="153"/>
      <c r="K603" s="153"/>
      <c r="L603" s="153"/>
      <c r="M603" s="35"/>
      <c r="N603" s="35"/>
      <c r="O603" s="35"/>
      <c r="P603" s="152"/>
      <c r="Q603" s="152"/>
      <c r="R603" s="152"/>
      <c r="S603" s="152"/>
      <c r="T603" s="152"/>
      <c r="U603" s="152"/>
      <c r="V603" s="152"/>
      <c r="W603" s="152"/>
      <c r="X603" s="152"/>
      <c r="Y603" s="152"/>
      <c r="Z603" s="154"/>
      <c r="AA603" s="152"/>
      <c r="AB603" s="154"/>
      <c r="AC603" s="152"/>
      <c r="AD603" s="152"/>
      <c r="AE603" s="152"/>
      <c r="AF603" s="152"/>
      <c r="AG603" s="152"/>
      <c r="AH603" s="152"/>
      <c r="AI603" s="152"/>
      <c r="AJ603" s="152"/>
      <c r="AK603" s="152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</row>
    <row r="604" customFormat="false" ht="15.75" hidden="false" customHeight="true" outlineLevel="0" collapsed="false">
      <c r="A604" s="152"/>
      <c r="B604" s="152"/>
      <c r="C604" s="152"/>
      <c r="D604" s="152"/>
      <c r="E604" s="153"/>
      <c r="F604" s="153"/>
      <c r="G604" s="153"/>
      <c r="H604" s="153"/>
      <c r="I604" s="153"/>
      <c r="J604" s="153"/>
      <c r="K604" s="153"/>
      <c r="L604" s="153"/>
      <c r="M604" s="35"/>
      <c r="N604" s="35"/>
      <c r="O604" s="35"/>
      <c r="P604" s="152"/>
      <c r="Q604" s="152"/>
      <c r="R604" s="152"/>
      <c r="S604" s="152"/>
      <c r="T604" s="152"/>
      <c r="U604" s="152"/>
      <c r="V604" s="152"/>
      <c r="W604" s="152"/>
      <c r="X604" s="152"/>
      <c r="Y604" s="152"/>
      <c r="Z604" s="154"/>
      <c r="AA604" s="152"/>
      <c r="AB604" s="154"/>
      <c r="AC604" s="152"/>
      <c r="AD604" s="152"/>
      <c r="AE604" s="152"/>
      <c r="AF604" s="152"/>
      <c r="AG604" s="152"/>
      <c r="AH604" s="152"/>
      <c r="AI604" s="152"/>
      <c r="AJ604" s="152"/>
      <c r="AK604" s="152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</row>
    <row r="605" customFormat="false" ht="15.75" hidden="false" customHeight="true" outlineLevel="0" collapsed="false">
      <c r="A605" s="152"/>
      <c r="B605" s="152"/>
      <c r="C605" s="152"/>
      <c r="D605" s="152"/>
      <c r="E605" s="153"/>
      <c r="F605" s="153"/>
      <c r="G605" s="153"/>
      <c r="H605" s="153"/>
      <c r="I605" s="153"/>
      <c r="J605" s="153"/>
      <c r="K605" s="153"/>
      <c r="L605" s="153"/>
      <c r="M605" s="35"/>
      <c r="N605" s="35"/>
      <c r="O605" s="35"/>
      <c r="P605" s="152"/>
      <c r="Q605" s="152"/>
      <c r="R605" s="152"/>
      <c r="S605" s="152"/>
      <c r="T605" s="152"/>
      <c r="U605" s="152"/>
      <c r="V605" s="152"/>
      <c r="W605" s="152"/>
      <c r="X605" s="152"/>
      <c r="Y605" s="152"/>
      <c r="Z605" s="154"/>
      <c r="AA605" s="152"/>
      <c r="AB605" s="154"/>
      <c r="AC605" s="152"/>
      <c r="AD605" s="152"/>
      <c r="AE605" s="152"/>
      <c r="AF605" s="152"/>
      <c r="AG605" s="152"/>
      <c r="AH605" s="152"/>
      <c r="AI605" s="152"/>
      <c r="AJ605" s="152"/>
      <c r="AK605" s="152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</row>
    <row r="606" customFormat="false" ht="15.75" hidden="false" customHeight="true" outlineLevel="0" collapsed="false">
      <c r="A606" s="152"/>
      <c r="B606" s="152"/>
      <c r="C606" s="152"/>
      <c r="D606" s="152"/>
      <c r="E606" s="153"/>
      <c r="F606" s="153"/>
      <c r="G606" s="153"/>
      <c r="H606" s="153"/>
      <c r="I606" s="153"/>
      <c r="J606" s="153"/>
      <c r="K606" s="153"/>
      <c r="L606" s="153"/>
      <c r="M606" s="35"/>
      <c r="N606" s="35"/>
      <c r="O606" s="35"/>
      <c r="P606" s="152"/>
      <c r="Q606" s="152"/>
      <c r="R606" s="152"/>
      <c r="S606" s="152"/>
      <c r="T606" s="152"/>
      <c r="U606" s="152"/>
      <c r="V606" s="152"/>
      <c r="W606" s="152"/>
      <c r="X606" s="152"/>
      <c r="Y606" s="152"/>
      <c r="Z606" s="154"/>
      <c r="AA606" s="152"/>
      <c r="AB606" s="154"/>
      <c r="AC606" s="152"/>
      <c r="AD606" s="152"/>
      <c r="AE606" s="152"/>
      <c r="AF606" s="152"/>
      <c r="AG606" s="152"/>
      <c r="AH606" s="152"/>
      <c r="AI606" s="152"/>
      <c r="AJ606" s="152"/>
      <c r="AK606" s="152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</row>
    <row r="607" customFormat="false" ht="15.75" hidden="false" customHeight="true" outlineLevel="0" collapsed="false">
      <c r="A607" s="152"/>
      <c r="B607" s="152"/>
      <c r="C607" s="152"/>
      <c r="D607" s="152"/>
      <c r="E607" s="153"/>
      <c r="F607" s="153"/>
      <c r="G607" s="153"/>
      <c r="H607" s="153"/>
      <c r="I607" s="153"/>
      <c r="J607" s="153"/>
      <c r="K607" s="153"/>
      <c r="L607" s="153"/>
      <c r="M607" s="35"/>
      <c r="N607" s="35"/>
      <c r="O607" s="35"/>
      <c r="P607" s="152"/>
      <c r="Q607" s="152"/>
      <c r="R607" s="152"/>
      <c r="S607" s="152"/>
      <c r="T607" s="152"/>
      <c r="U607" s="152"/>
      <c r="V607" s="152"/>
      <c r="W607" s="152"/>
      <c r="X607" s="152"/>
      <c r="Y607" s="152"/>
      <c r="Z607" s="154"/>
      <c r="AA607" s="152"/>
      <c r="AB607" s="154"/>
      <c r="AC607" s="152"/>
      <c r="AD607" s="152"/>
      <c r="AE607" s="152"/>
      <c r="AF607" s="152"/>
      <c r="AG607" s="152"/>
      <c r="AH607" s="152"/>
      <c r="AI607" s="152"/>
      <c r="AJ607" s="152"/>
      <c r="AK607" s="152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</row>
    <row r="608" customFormat="false" ht="15.75" hidden="false" customHeight="true" outlineLevel="0" collapsed="false">
      <c r="A608" s="152"/>
      <c r="B608" s="152"/>
      <c r="C608" s="152"/>
      <c r="D608" s="152"/>
      <c r="E608" s="153"/>
      <c r="F608" s="153"/>
      <c r="G608" s="153"/>
      <c r="H608" s="153"/>
      <c r="I608" s="153"/>
      <c r="J608" s="153"/>
      <c r="K608" s="153"/>
      <c r="L608" s="153"/>
      <c r="M608" s="35"/>
      <c r="N608" s="35"/>
      <c r="O608" s="35"/>
      <c r="P608" s="152"/>
      <c r="Q608" s="152"/>
      <c r="R608" s="152"/>
      <c r="S608" s="152"/>
      <c r="T608" s="152"/>
      <c r="U608" s="152"/>
      <c r="V608" s="152"/>
      <c r="W608" s="152"/>
      <c r="X608" s="152"/>
      <c r="Y608" s="152"/>
      <c r="Z608" s="154"/>
      <c r="AA608" s="152"/>
      <c r="AB608" s="154"/>
      <c r="AC608" s="152"/>
      <c r="AD608" s="152"/>
      <c r="AE608" s="152"/>
      <c r="AF608" s="152"/>
      <c r="AG608" s="152"/>
      <c r="AH608" s="152"/>
      <c r="AI608" s="152"/>
      <c r="AJ608" s="152"/>
      <c r="AK608" s="152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</row>
    <row r="609" customFormat="false" ht="15.75" hidden="false" customHeight="true" outlineLevel="0" collapsed="false">
      <c r="A609" s="152"/>
      <c r="B609" s="152"/>
      <c r="C609" s="152"/>
      <c r="D609" s="152"/>
      <c r="E609" s="153"/>
      <c r="F609" s="153"/>
      <c r="G609" s="153"/>
      <c r="H609" s="153"/>
      <c r="I609" s="153"/>
      <c r="J609" s="153"/>
      <c r="K609" s="153"/>
      <c r="L609" s="153"/>
      <c r="M609" s="35"/>
      <c r="N609" s="35"/>
      <c r="O609" s="35"/>
      <c r="P609" s="152"/>
      <c r="Q609" s="152"/>
      <c r="R609" s="152"/>
      <c r="S609" s="152"/>
      <c r="T609" s="152"/>
      <c r="U609" s="152"/>
      <c r="V609" s="152"/>
      <c r="W609" s="152"/>
      <c r="X609" s="152"/>
      <c r="Y609" s="152"/>
      <c r="Z609" s="154"/>
      <c r="AA609" s="152"/>
      <c r="AB609" s="154"/>
      <c r="AC609" s="152"/>
      <c r="AD609" s="152"/>
      <c r="AE609" s="152"/>
      <c r="AF609" s="152"/>
      <c r="AG609" s="152"/>
      <c r="AH609" s="152"/>
      <c r="AI609" s="152"/>
      <c r="AJ609" s="152"/>
      <c r="AK609" s="152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</row>
    <row r="610" customFormat="false" ht="15.75" hidden="false" customHeight="true" outlineLevel="0" collapsed="false">
      <c r="A610" s="152"/>
      <c r="B610" s="152"/>
      <c r="C610" s="152"/>
      <c r="D610" s="152"/>
      <c r="E610" s="153"/>
      <c r="F610" s="153"/>
      <c r="G610" s="153"/>
      <c r="H610" s="153"/>
      <c r="I610" s="153"/>
      <c r="J610" s="153"/>
      <c r="K610" s="153"/>
      <c r="L610" s="153"/>
      <c r="M610" s="35"/>
      <c r="N610" s="35"/>
      <c r="O610" s="35"/>
      <c r="P610" s="152"/>
      <c r="Q610" s="152"/>
      <c r="R610" s="152"/>
      <c r="S610" s="152"/>
      <c r="T610" s="152"/>
      <c r="U610" s="152"/>
      <c r="V610" s="152"/>
      <c r="W610" s="152"/>
      <c r="X610" s="152"/>
      <c r="Y610" s="152"/>
      <c r="Z610" s="154"/>
      <c r="AA610" s="152"/>
      <c r="AB610" s="154"/>
      <c r="AC610" s="152"/>
      <c r="AD610" s="152"/>
      <c r="AE610" s="152"/>
      <c r="AF610" s="152"/>
      <c r="AG610" s="152"/>
      <c r="AH610" s="152"/>
      <c r="AI610" s="152"/>
      <c r="AJ610" s="152"/>
      <c r="AK610" s="152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</row>
    <row r="611" customFormat="false" ht="15.75" hidden="false" customHeight="true" outlineLevel="0" collapsed="false">
      <c r="A611" s="152"/>
      <c r="B611" s="152"/>
      <c r="C611" s="152"/>
      <c r="D611" s="152"/>
      <c r="E611" s="153"/>
      <c r="F611" s="153"/>
      <c r="G611" s="153"/>
      <c r="H611" s="153"/>
      <c r="I611" s="153"/>
      <c r="J611" s="153"/>
      <c r="K611" s="153"/>
      <c r="L611" s="153"/>
      <c r="M611" s="35"/>
      <c r="N611" s="35"/>
      <c r="O611" s="35"/>
      <c r="P611" s="152"/>
      <c r="Q611" s="152"/>
      <c r="R611" s="152"/>
      <c r="S611" s="152"/>
      <c r="T611" s="152"/>
      <c r="U611" s="152"/>
      <c r="V611" s="152"/>
      <c r="W611" s="152"/>
      <c r="X611" s="152"/>
      <c r="Y611" s="152"/>
      <c r="Z611" s="154"/>
      <c r="AA611" s="152"/>
      <c r="AB611" s="154"/>
      <c r="AC611" s="152"/>
      <c r="AD611" s="152"/>
      <c r="AE611" s="152"/>
      <c r="AF611" s="152"/>
      <c r="AG611" s="152"/>
      <c r="AH611" s="152"/>
      <c r="AI611" s="152"/>
      <c r="AJ611" s="152"/>
      <c r="AK611" s="152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</row>
    <row r="612" customFormat="false" ht="15.75" hidden="false" customHeight="true" outlineLevel="0" collapsed="false">
      <c r="A612" s="152"/>
      <c r="B612" s="152"/>
      <c r="C612" s="152"/>
      <c r="D612" s="152"/>
      <c r="E612" s="153"/>
      <c r="F612" s="153"/>
      <c r="G612" s="153"/>
      <c r="H612" s="153"/>
      <c r="I612" s="153"/>
      <c r="J612" s="153"/>
      <c r="K612" s="153"/>
      <c r="L612" s="153"/>
      <c r="M612" s="35"/>
      <c r="N612" s="35"/>
      <c r="O612" s="35"/>
      <c r="P612" s="152"/>
      <c r="Q612" s="152"/>
      <c r="R612" s="152"/>
      <c r="S612" s="152"/>
      <c r="T612" s="152"/>
      <c r="U612" s="152"/>
      <c r="V612" s="152"/>
      <c r="W612" s="152"/>
      <c r="X612" s="152"/>
      <c r="Y612" s="152"/>
      <c r="Z612" s="154"/>
      <c r="AA612" s="152"/>
      <c r="AB612" s="154"/>
      <c r="AC612" s="152"/>
      <c r="AD612" s="152"/>
      <c r="AE612" s="152"/>
      <c r="AF612" s="152"/>
      <c r="AG612" s="152"/>
      <c r="AH612" s="152"/>
      <c r="AI612" s="152"/>
      <c r="AJ612" s="152"/>
      <c r="AK612" s="152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</row>
    <row r="613" customFormat="false" ht="15.75" hidden="false" customHeight="true" outlineLevel="0" collapsed="false">
      <c r="A613" s="152"/>
      <c r="B613" s="152"/>
      <c r="C613" s="152"/>
      <c r="D613" s="152"/>
      <c r="E613" s="153"/>
      <c r="F613" s="153"/>
      <c r="G613" s="153"/>
      <c r="H613" s="153"/>
      <c r="I613" s="153"/>
      <c r="J613" s="153"/>
      <c r="K613" s="153"/>
      <c r="L613" s="153"/>
      <c r="M613" s="35"/>
      <c r="N613" s="35"/>
      <c r="O613" s="35"/>
      <c r="P613" s="152"/>
      <c r="Q613" s="152"/>
      <c r="R613" s="152"/>
      <c r="S613" s="152"/>
      <c r="T613" s="152"/>
      <c r="U613" s="152"/>
      <c r="V613" s="152"/>
      <c r="W613" s="152"/>
      <c r="X613" s="152"/>
      <c r="Y613" s="152"/>
      <c r="Z613" s="154"/>
      <c r="AA613" s="152"/>
      <c r="AB613" s="154"/>
      <c r="AC613" s="152"/>
      <c r="AD613" s="152"/>
      <c r="AE613" s="152"/>
      <c r="AF613" s="152"/>
      <c r="AG613" s="152"/>
      <c r="AH613" s="152"/>
      <c r="AI613" s="152"/>
      <c r="AJ613" s="152"/>
      <c r="AK613" s="152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</row>
    <row r="614" customFormat="false" ht="15.75" hidden="false" customHeight="true" outlineLevel="0" collapsed="false">
      <c r="A614" s="152"/>
      <c r="B614" s="152"/>
      <c r="C614" s="152"/>
      <c r="D614" s="152"/>
      <c r="E614" s="153"/>
      <c r="F614" s="153"/>
      <c r="G614" s="153"/>
      <c r="H614" s="153"/>
      <c r="I614" s="153"/>
      <c r="J614" s="153"/>
      <c r="K614" s="153"/>
      <c r="L614" s="153"/>
      <c r="M614" s="35"/>
      <c r="N614" s="35"/>
      <c r="O614" s="35"/>
      <c r="P614" s="152"/>
      <c r="Q614" s="152"/>
      <c r="R614" s="152"/>
      <c r="S614" s="152"/>
      <c r="T614" s="152"/>
      <c r="U614" s="152"/>
      <c r="V614" s="152"/>
      <c r="W614" s="152"/>
      <c r="X614" s="152"/>
      <c r="Y614" s="152"/>
      <c r="Z614" s="154"/>
      <c r="AA614" s="152"/>
      <c r="AB614" s="154"/>
      <c r="AC614" s="152"/>
      <c r="AD614" s="152"/>
      <c r="AE614" s="152"/>
      <c r="AF614" s="152"/>
      <c r="AG614" s="152"/>
      <c r="AH614" s="152"/>
      <c r="AI614" s="152"/>
      <c r="AJ614" s="152"/>
      <c r="AK614" s="152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</row>
    <row r="615" customFormat="false" ht="15.75" hidden="false" customHeight="true" outlineLevel="0" collapsed="false">
      <c r="A615" s="152"/>
      <c r="B615" s="152"/>
      <c r="C615" s="152"/>
      <c r="D615" s="152"/>
      <c r="E615" s="153"/>
      <c r="F615" s="153"/>
      <c r="G615" s="153"/>
      <c r="H615" s="153"/>
      <c r="I615" s="153"/>
      <c r="J615" s="153"/>
      <c r="K615" s="153"/>
      <c r="L615" s="153"/>
      <c r="M615" s="35"/>
      <c r="N615" s="35"/>
      <c r="O615" s="35"/>
      <c r="P615" s="152"/>
      <c r="Q615" s="152"/>
      <c r="R615" s="152"/>
      <c r="S615" s="152"/>
      <c r="T615" s="152"/>
      <c r="U615" s="152"/>
      <c r="V615" s="152"/>
      <c r="W615" s="152"/>
      <c r="X615" s="152"/>
      <c r="Y615" s="152"/>
      <c r="Z615" s="154"/>
      <c r="AA615" s="152"/>
      <c r="AB615" s="154"/>
      <c r="AC615" s="152"/>
      <c r="AD615" s="152"/>
      <c r="AE615" s="152"/>
      <c r="AF615" s="152"/>
      <c r="AG615" s="152"/>
      <c r="AH615" s="152"/>
      <c r="AI615" s="152"/>
      <c r="AJ615" s="152"/>
      <c r="AK615" s="152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</row>
    <row r="616" customFormat="false" ht="15.75" hidden="false" customHeight="true" outlineLevel="0" collapsed="false">
      <c r="A616" s="152"/>
      <c r="B616" s="152"/>
      <c r="C616" s="152"/>
      <c r="D616" s="152"/>
      <c r="E616" s="153"/>
      <c r="F616" s="153"/>
      <c r="G616" s="153"/>
      <c r="H616" s="153"/>
      <c r="I616" s="153"/>
      <c r="J616" s="153"/>
      <c r="K616" s="153"/>
      <c r="L616" s="153"/>
      <c r="M616" s="35"/>
      <c r="N616" s="35"/>
      <c r="O616" s="35"/>
      <c r="P616" s="152"/>
      <c r="Q616" s="152"/>
      <c r="R616" s="152"/>
      <c r="S616" s="152"/>
      <c r="T616" s="152"/>
      <c r="U616" s="152"/>
      <c r="V616" s="152"/>
      <c r="W616" s="152"/>
      <c r="X616" s="152"/>
      <c r="Y616" s="152"/>
      <c r="Z616" s="154"/>
      <c r="AA616" s="152"/>
      <c r="AB616" s="154"/>
      <c r="AC616" s="152"/>
      <c r="AD616" s="152"/>
      <c r="AE616" s="152"/>
      <c r="AF616" s="152"/>
      <c r="AG616" s="152"/>
      <c r="AH616" s="152"/>
      <c r="AI616" s="152"/>
      <c r="AJ616" s="152"/>
      <c r="AK616" s="152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</row>
    <row r="617" customFormat="false" ht="15.75" hidden="false" customHeight="true" outlineLevel="0" collapsed="false">
      <c r="A617" s="152"/>
      <c r="B617" s="152"/>
      <c r="C617" s="152"/>
      <c r="D617" s="152"/>
      <c r="E617" s="153"/>
      <c r="F617" s="153"/>
      <c r="G617" s="153"/>
      <c r="H617" s="153"/>
      <c r="I617" s="153"/>
      <c r="J617" s="153"/>
      <c r="K617" s="153"/>
      <c r="L617" s="153"/>
      <c r="M617" s="35"/>
      <c r="N617" s="35"/>
      <c r="O617" s="35"/>
      <c r="P617" s="152"/>
      <c r="Q617" s="152"/>
      <c r="R617" s="152"/>
      <c r="S617" s="152"/>
      <c r="T617" s="152"/>
      <c r="U617" s="152"/>
      <c r="V617" s="152"/>
      <c r="W617" s="152"/>
      <c r="X617" s="152"/>
      <c r="Y617" s="152"/>
      <c r="Z617" s="154"/>
      <c r="AA617" s="152"/>
      <c r="AB617" s="154"/>
      <c r="AC617" s="152"/>
      <c r="AD617" s="152"/>
      <c r="AE617" s="152"/>
      <c r="AF617" s="152"/>
      <c r="AG617" s="152"/>
      <c r="AH617" s="152"/>
      <c r="AI617" s="152"/>
      <c r="AJ617" s="152"/>
      <c r="AK617" s="152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</row>
    <row r="618" customFormat="false" ht="15.75" hidden="false" customHeight="true" outlineLevel="0" collapsed="false">
      <c r="A618" s="152"/>
      <c r="B618" s="152"/>
      <c r="C618" s="152"/>
      <c r="D618" s="152"/>
      <c r="E618" s="153"/>
      <c r="F618" s="153"/>
      <c r="G618" s="153"/>
      <c r="H618" s="153"/>
      <c r="I618" s="153"/>
      <c r="J618" s="153"/>
      <c r="K618" s="153"/>
      <c r="L618" s="153"/>
      <c r="M618" s="35"/>
      <c r="N618" s="35"/>
      <c r="O618" s="35"/>
      <c r="P618" s="152"/>
      <c r="Q618" s="152"/>
      <c r="R618" s="152"/>
      <c r="S618" s="152"/>
      <c r="T618" s="152"/>
      <c r="U618" s="152"/>
      <c r="V618" s="152"/>
      <c r="W618" s="152"/>
      <c r="X618" s="152"/>
      <c r="Y618" s="152"/>
      <c r="Z618" s="154"/>
      <c r="AA618" s="152"/>
      <c r="AB618" s="154"/>
      <c r="AC618" s="152"/>
      <c r="AD618" s="152"/>
      <c r="AE618" s="152"/>
      <c r="AF618" s="152"/>
      <c r="AG618" s="152"/>
      <c r="AH618" s="152"/>
      <c r="AI618" s="152"/>
      <c r="AJ618" s="152"/>
      <c r="AK618" s="152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</row>
    <row r="619" customFormat="false" ht="15.75" hidden="false" customHeight="true" outlineLevel="0" collapsed="false">
      <c r="A619" s="152"/>
      <c r="B619" s="152"/>
      <c r="C619" s="152"/>
      <c r="D619" s="152"/>
      <c r="E619" s="153"/>
      <c r="F619" s="153"/>
      <c r="G619" s="153"/>
      <c r="H619" s="153"/>
      <c r="I619" s="153"/>
      <c r="J619" s="153"/>
      <c r="K619" s="153"/>
      <c r="L619" s="153"/>
      <c r="M619" s="35"/>
      <c r="N619" s="35"/>
      <c r="O619" s="35"/>
      <c r="P619" s="152"/>
      <c r="Q619" s="152"/>
      <c r="R619" s="152"/>
      <c r="S619" s="152"/>
      <c r="T619" s="152"/>
      <c r="U619" s="152"/>
      <c r="V619" s="152"/>
      <c r="W619" s="152"/>
      <c r="X619" s="152"/>
      <c r="Y619" s="152"/>
      <c r="Z619" s="154"/>
      <c r="AA619" s="152"/>
      <c r="AB619" s="154"/>
      <c r="AC619" s="152"/>
      <c r="AD619" s="152"/>
      <c r="AE619" s="152"/>
      <c r="AF619" s="152"/>
      <c r="AG619" s="152"/>
      <c r="AH619" s="152"/>
      <c r="AI619" s="152"/>
      <c r="AJ619" s="152"/>
      <c r="AK619" s="152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</row>
    <row r="620" customFormat="false" ht="15.75" hidden="false" customHeight="true" outlineLevel="0" collapsed="false">
      <c r="A620" s="152"/>
      <c r="B620" s="152"/>
      <c r="C620" s="152"/>
      <c r="D620" s="152"/>
      <c r="E620" s="153"/>
      <c r="F620" s="153"/>
      <c r="G620" s="153"/>
      <c r="H620" s="153"/>
      <c r="I620" s="153"/>
      <c r="J620" s="153"/>
      <c r="K620" s="153"/>
      <c r="L620" s="153"/>
      <c r="M620" s="35"/>
      <c r="N620" s="35"/>
      <c r="O620" s="35"/>
      <c r="P620" s="152"/>
      <c r="Q620" s="152"/>
      <c r="R620" s="152"/>
      <c r="S620" s="152"/>
      <c r="T620" s="152"/>
      <c r="U620" s="152"/>
      <c r="V620" s="152"/>
      <c r="W620" s="152"/>
      <c r="X620" s="152"/>
      <c r="Y620" s="152"/>
      <c r="Z620" s="154"/>
      <c r="AA620" s="152"/>
      <c r="AB620" s="154"/>
      <c r="AC620" s="152"/>
      <c r="AD620" s="152"/>
      <c r="AE620" s="152"/>
      <c r="AF620" s="152"/>
      <c r="AG620" s="152"/>
      <c r="AH620" s="152"/>
      <c r="AI620" s="152"/>
      <c r="AJ620" s="152"/>
      <c r="AK620" s="152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</row>
    <row r="621" customFormat="false" ht="15.75" hidden="false" customHeight="true" outlineLevel="0" collapsed="false">
      <c r="A621" s="152"/>
      <c r="B621" s="152"/>
      <c r="C621" s="152"/>
      <c r="D621" s="152"/>
      <c r="E621" s="153"/>
      <c r="F621" s="153"/>
      <c r="G621" s="153"/>
      <c r="H621" s="153"/>
      <c r="I621" s="153"/>
      <c r="J621" s="153"/>
      <c r="K621" s="153"/>
      <c r="L621" s="153"/>
      <c r="M621" s="35"/>
      <c r="N621" s="35"/>
      <c r="O621" s="35"/>
      <c r="P621" s="152"/>
      <c r="Q621" s="152"/>
      <c r="R621" s="152"/>
      <c r="S621" s="152"/>
      <c r="T621" s="152"/>
      <c r="U621" s="152"/>
      <c r="V621" s="152"/>
      <c r="W621" s="152"/>
      <c r="X621" s="152"/>
      <c r="Y621" s="152"/>
      <c r="Z621" s="154"/>
      <c r="AA621" s="152"/>
      <c r="AB621" s="154"/>
      <c r="AC621" s="152"/>
      <c r="AD621" s="152"/>
      <c r="AE621" s="152"/>
      <c r="AF621" s="152"/>
      <c r="AG621" s="152"/>
      <c r="AH621" s="152"/>
      <c r="AI621" s="152"/>
      <c r="AJ621" s="152"/>
      <c r="AK621" s="152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</row>
    <row r="622" customFormat="false" ht="15.75" hidden="false" customHeight="true" outlineLevel="0" collapsed="false">
      <c r="A622" s="152"/>
      <c r="B622" s="152"/>
      <c r="C622" s="152"/>
      <c r="D622" s="152"/>
      <c r="E622" s="153"/>
      <c r="F622" s="153"/>
      <c r="G622" s="153"/>
      <c r="H622" s="153"/>
      <c r="I622" s="153"/>
      <c r="J622" s="153"/>
      <c r="K622" s="153"/>
      <c r="L622" s="153"/>
      <c r="M622" s="35"/>
      <c r="N622" s="35"/>
      <c r="O622" s="35"/>
      <c r="P622" s="152"/>
      <c r="Q622" s="152"/>
      <c r="R622" s="152"/>
      <c r="S622" s="152"/>
      <c r="T622" s="152"/>
      <c r="U622" s="152"/>
      <c r="V622" s="152"/>
      <c r="W622" s="152"/>
      <c r="X622" s="152"/>
      <c r="Y622" s="152"/>
      <c r="Z622" s="154"/>
      <c r="AA622" s="152"/>
      <c r="AB622" s="154"/>
      <c r="AC622" s="152"/>
      <c r="AD622" s="152"/>
      <c r="AE622" s="152"/>
      <c r="AF622" s="152"/>
      <c r="AG622" s="152"/>
      <c r="AH622" s="152"/>
      <c r="AI622" s="152"/>
      <c r="AJ622" s="152"/>
      <c r="AK622" s="152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</row>
    <row r="623" customFormat="false" ht="15.75" hidden="false" customHeight="true" outlineLevel="0" collapsed="false">
      <c r="A623" s="152"/>
      <c r="B623" s="152"/>
      <c r="C623" s="152"/>
      <c r="D623" s="152"/>
      <c r="E623" s="153"/>
      <c r="F623" s="153"/>
      <c r="G623" s="153"/>
      <c r="H623" s="153"/>
      <c r="I623" s="153"/>
      <c r="J623" s="153"/>
      <c r="K623" s="153"/>
      <c r="L623" s="153"/>
      <c r="M623" s="35"/>
      <c r="N623" s="35"/>
      <c r="O623" s="35"/>
      <c r="P623" s="152"/>
      <c r="Q623" s="152"/>
      <c r="R623" s="152"/>
      <c r="S623" s="152"/>
      <c r="T623" s="152"/>
      <c r="U623" s="152"/>
      <c r="V623" s="152"/>
      <c r="W623" s="152"/>
      <c r="X623" s="152"/>
      <c r="Y623" s="152"/>
      <c r="Z623" s="154"/>
      <c r="AA623" s="152"/>
      <c r="AB623" s="154"/>
      <c r="AC623" s="152"/>
      <c r="AD623" s="152"/>
      <c r="AE623" s="152"/>
      <c r="AF623" s="152"/>
      <c r="AG623" s="152"/>
      <c r="AH623" s="152"/>
      <c r="AI623" s="152"/>
      <c r="AJ623" s="152"/>
      <c r="AK623" s="152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</row>
    <row r="624" customFormat="false" ht="15.75" hidden="false" customHeight="true" outlineLevel="0" collapsed="false">
      <c r="A624" s="152"/>
      <c r="B624" s="152"/>
      <c r="C624" s="152"/>
      <c r="D624" s="152"/>
      <c r="E624" s="153"/>
      <c r="F624" s="153"/>
      <c r="G624" s="153"/>
      <c r="H624" s="153"/>
      <c r="I624" s="153"/>
      <c r="J624" s="153"/>
      <c r="K624" s="153"/>
      <c r="L624" s="153"/>
      <c r="M624" s="35"/>
      <c r="N624" s="35"/>
      <c r="O624" s="35"/>
      <c r="P624" s="152"/>
      <c r="Q624" s="152"/>
      <c r="R624" s="152"/>
      <c r="S624" s="152"/>
      <c r="T624" s="152"/>
      <c r="U624" s="152"/>
      <c r="V624" s="152"/>
      <c r="W624" s="152"/>
      <c r="X624" s="152"/>
      <c r="Y624" s="152"/>
      <c r="Z624" s="154"/>
      <c r="AA624" s="152"/>
      <c r="AB624" s="154"/>
      <c r="AC624" s="152"/>
      <c r="AD624" s="152"/>
      <c r="AE624" s="152"/>
      <c r="AF624" s="152"/>
      <c r="AG624" s="152"/>
      <c r="AH624" s="152"/>
      <c r="AI624" s="152"/>
      <c r="AJ624" s="152"/>
      <c r="AK624" s="152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</row>
    <row r="625" customFormat="false" ht="15.75" hidden="false" customHeight="true" outlineLevel="0" collapsed="false">
      <c r="A625" s="152"/>
      <c r="B625" s="152"/>
      <c r="C625" s="152"/>
      <c r="D625" s="152"/>
      <c r="E625" s="153"/>
      <c r="F625" s="153"/>
      <c r="G625" s="153"/>
      <c r="H625" s="153"/>
      <c r="I625" s="153"/>
      <c r="J625" s="153"/>
      <c r="K625" s="153"/>
      <c r="L625" s="153"/>
      <c r="M625" s="35"/>
      <c r="N625" s="35"/>
      <c r="O625" s="35"/>
      <c r="P625" s="152"/>
      <c r="Q625" s="152"/>
      <c r="R625" s="152"/>
      <c r="S625" s="152"/>
      <c r="T625" s="152"/>
      <c r="U625" s="152"/>
      <c r="V625" s="152"/>
      <c r="W625" s="152"/>
      <c r="X625" s="152"/>
      <c r="Y625" s="152"/>
      <c r="Z625" s="154"/>
      <c r="AA625" s="152"/>
      <c r="AB625" s="154"/>
      <c r="AC625" s="152"/>
      <c r="AD625" s="152"/>
      <c r="AE625" s="152"/>
      <c r="AF625" s="152"/>
      <c r="AG625" s="152"/>
      <c r="AH625" s="152"/>
      <c r="AI625" s="152"/>
      <c r="AJ625" s="152"/>
      <c r="AK625" s="152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</row>
    <row r="626" customFormat="false" ht="15.75" hidden="false" customHeight="true" outlineLevel="0" collapsed="false">
      <c r="A626" s="152"/>
      <c r="B626" s="152"/>
      <c r="C626" s="152"/>
      <c r="D626" s="152"/>
      <c r="E626" s="153"/>
      <c r="F626" s="153"/>
      <c r="G626" s="153"/>
      <c r="H626" s="153"/>
      <c r="I626" s="153"/>
      <c r="J626" s="153"/>
      <c r="K626" s="153"/>
      <c r="L626" s="153"/>
      <c r="M626" s="35"/>
      <c r="N626" s="35"/>
      <c r="O626" s="35"/>
      <c r="P626" s="152"/>
      <c r="Q626" s="152"/>
      <c r="R626" s="152"/>
      <c r="S626" s="152"/>
      <c r="T626" s="152"/>
      <c r="U626" s="152"/>
      <c r="V626" s="152"/>
      <c r="W626" s="152"/>
      <c r="X626" s="152"/>
      <c r="Y626" s="152"/>
      <c r="Z626" s="154"/>
      <c r="AA626" s="152"/>
      <c r="AB626" s="154"/>
      <c r="AC626" s="152"/>
      <c r="AD626" s="152"/>
      <c r="AE626" s="152"/>
      <c r="AF626" s="152"/>
      <c r="AG626" s="152"/>
      <c r="AH626" s="152"/>
      <c r="AI626" s="152"/>
      <c r="AJ626" s="152"/>
      <c r="AK626" s="152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</row>
    <row r="627" customFormat="false" ht="15.75" hidden="false" customHeight="true" outlineLevel="0" collapsed="false">
      <c r="A627" s="152"/>
      <c r="B627" s="152"/>
      <c r="C627" s="152"/>
      <c r="D627" s="152"/>
      <c r="E627" s="153"/>
      <c r="F627" s="153"/>
      <c r="G627" s="153"/>
      <c r="H627" s="153"/>
      <c r="I627" s="153"/>
      <c r="J627" s="153"/>
      <c r="K627" s="153"/>
      <c r="L627" s="153"/>
      <c r="M627" s="35"/>
      <c r="N627" s="35"/>
      <c r="O627" s="35"/>
      <c r="P627" s="152"/>
      <c r="Q627" s="152"/>
      <c r="R627" s="152"/>
      <c r="S627" s="152"/>
      <c r="T627" s="152"/>
      <c r="U627" s="152"/>
      <c r="V627" s="152"/>
      <c r="W627" s="152"/>
      <c r="X627" s="152"/>
      <c r="Y627" s="152"/>
      <c r="Z627" s="154"/>
      <c r="AA627" s="152"/>
      <c r="AB627" s="154"/>
      <c r="AC627" s="152"/>
      <c r="AD627" s="152"/>
      <c r="AE627" s="152"/>
      <c r="AF627" s="152"/>
      <c r="AG627" s="152"/>
      <c r="AH627" s="152"/>
      <c r="AI627" s="152"/>
      <c r="AJ627" s="152"/>
      <c r="AK627" s="152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</row>
    <row r="628" customFormat="false" ht="15.75" hidden="false" customHeight="true" outlineLevel="0" collapsed="false">
      <c r="A628" s="152"/>
      <c r="B628" s="152"/>
      <c r="C628" s="152"/>
      <c r="D628" s="152"/>
      <c r="E628" s="153"/>
      <c r="F628" s="153"/>
      <c r="G628" s="153"/>
      <c r="H628" s="153"/>
      <c r="I628" s="153"/>
      <c r="J628" s="153"/>
      <c r="K628" s="153"/>
      <c r="L628" s="153"/>
      <c r="M628" s="35"/>
      <c r="N628" s="35"/>
      <c r="O628" s="35"/>
      <c r="P628" s="152"/>
      <c r="Q628" s="152"/>
      <c r="R628" s="152"/>
      <c r="S628" s="152"/>
      <c r="T628" s="152"/>
      <c r="U628" s="152"/>
      <c r="V628" s="152"/>
      <c r="W628" s="152"/>
      <c r="X628" s="152"/>
      <c r="Y628" s="152"/>
      <c r="Z628" s="154"/>
      <c r="AA628" s="152"/>
      <c r="AB628" s="154"/>
      <c r="AC628" s="152"/>
      <c r="AD628" s="152"/>
      <c r="AE628" s="152"/>
      <c r="AF628" s="152"/>
      <c r="AG628" s="152"/>
      <c r="AH628" s="152"/>
      <c r="AI628" s="152"/>
      <c r="AJ628" s="152"/>
      <c r="AK628" s="152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</row>
    <row r="629" customFormat="false" ht="15.75" hidden="false" customHeight="true" outlineLevel="0" collapsed="false">
      <c r="A629" s="152"/>
      <c r="B629" s="152"/>
      <c r="C629" s="152"/>
      <c r="D629" s="152"/>
      <c r="E629" s="153"/>
      <c r="F629" s="153"/>
      <c r="G629" s="153"/>
      <c r="H629" s="153"/>
      <c r="I629" s="153"/>
      <c r="J629" s="153"/>
      <c r="K629" s="153"/>
      <c r="L629" s="153"/>
      <c r="M629" s="35"/>
      <c r="N629" s="35"/>
      <c r="O629" s="35"/>
      <c r="P629" s="152"/>
      <c r="Q629" s="152"/>
      <c r="R629" s="152"/>
      <c r="S629" s="152"/>
      <c r="T629" s="152"/>
      <c r="U629" s="152"/>
      <c r="V629" s="152"/>
      <c r="W629" s="152"/>
      <c r="X629" s="152"/>
      <c r="Y629" s="152"/>
      <c r="Z629" s="154"/>
      <c r="AA629" s="152"/>
      <c r="AB629" s="154"/>
      <c r="AC629" s="152"/>
      <c r="AD629" s="152"/>
      <c r="AE629" s="152"/>
      <c r="AF629" s="152"/>
      <c r="AG629" s="152"/>
      <c r="AH629" s="152"/>
      <c r="AI629" s="152"/>
      <c r="AJ629" s="152"/>
      <c r="AK629" s="152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</row>
    <row r="630" customFormat="false" ht="15.75" hidden="false" customHeight="true" outlineLevel="0" collapsed="false">
      <c r="A630" s="152"/>
      <c r="B630" s="152"/>
      <c r="C630" s="152"/>
      <c r="D630" s="152"/>
      <c r="E630" s="153"/>
      <c r="F630" s="153"/>
      <c r="G630" s="153"/>
      <c r="H630" s="153"/>
      <c r="I630" s="153"/>
      <c r="J630" s="153"/>
      <c r="K630" s="153"/>
      <c r="L630" s="153"/>
      <c r="M630" s="35"/>
      <c r="N630" s="35"/>
      <c r="O630" s="35"/>
      <c r="P630" s="152"/>
      <c r="Q630" s="152"/>
      <c r="R630" s="152"/>
      <c r="S630" s="152"/>
      <c r="T630" s="152"/>
      <c r="U630" s="152"/>
      <c r="V630" s="152"/>
      <c r="W630" s="152"/>
      <c r="X630" s="152"/>
      <c r="Y630" s="152"/>
      <c r="Z630" s="154"/>
      <c r="AA630" s="152"/>
      <c r="AB630" s="154"/>
      <c r="AC630" s="152"/>
      <c r="AD630" s="152"/>
      <c r="AE630" s="152"/>
      <c r="AF630" s="152"/>
      <c r="AG630" s="152"/>
      <c r="AH630" s="152"/>
      <c r="AI630" s="152"/>
      <c r="AJ630" s="152"/>
      <c r="AK630" s="152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</row>
    <row r="631" customFormat="false" ht="15.75" hidden="false" customHeight="true" outlineLevel="0" collapsed="false">
      <c r="A631" s="152"/>
      <c r="B631" s="152"/>
      <c r="C631" s="152"/>
      <c r="D631" s="152"/>
      <c r="E631" s="153"/>
      <c r="F631" s="153"/>
      <c r="G631" s="153"/>
      <c r="H631" s="153"/>
      <c r="I631" s="153"/>
      <c r="J631" s="153"/>
      <c r="K631" s="153"/>
      <c r="L631" s="153"/>
      <c r="M631" s="35"/>
      <c r="N631" s="35"/>
      <c r="O631" s="35"/>
      <c r="P631" s="152"/>
      <c r="Q631" s="152"/>
      <c r="R631" s="152"/>
      <c r="S631" s="152"/>
      <c r="T631" s="152"/>
      <c r="U631" s="152"/>
      <c r="V631" s="152"/>
      <c r="W631" s="152"/>
      <c r="X631" s="152"/>
      <c r="Y631" s="152"/>
      <c r="Z631" s="154"/>
      <c r="AA631" s="152"/>
      <c r="AB631" s="154"/>
      <c r="AC631" s="152"/>
      <c r="AD631" s="152"/>
      <c r="AE631" s="152"/>
      <c r="AF631" s="152"/>
      <c r="AG631" s="152"/>
      <c r="AH631" s="152"/>
      <c r="AI631" s="152"/>
      <c r="AJ631" s="152"/>
      <c r="AK631" s="152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</row>
    <row r="632" customFormat="false" ht="15.75" hidden="false" customHeight="true" outlineLevel="0" collapsed="false">
      <c r="A632" s="152"/>
      <c r="B632" s="152"/>
      <c r="C632" s="152"/>
      <c r="D632" s="152"/>
      <c r="E632" s="153"/>
      <c r="F632" s="153"/>
      <c r="G632" s="153"/>
      <c r="H632" s="153"/>
      <c r="I632" s="153"/>
      <c r="J632" s="153"/>
      <c r="K632" s="153"/>
      <c r="L632" s="153"/>
      <c r="M632" s="35"/>
      <c r="N632" s="35"/>
      <c r="O632" s="35"/>
      <c r="P632" s="152"/>
      <c r="Q632" s="152"/>
      <c r="R632" s="152"/>
      <c r="S632" s="152"/>
      <c r="T632" s="152"/>
      <c r="U632" s="152"/>
      <c r="V632" s="152"/>
      <c r="W632" s="152"/>
      <c r="X632" s="152"/>
      <c r="Y632" s="152"/>
      <c r="Z632" s="154"/>
      <c r="AA632" s="152"/>
      <c r="AB632" s="154"/>
      <c r="AC632" s="152"/>
      <c r="AD632" s="152"/>
      <c r="AE632" s="152"/>
      <c r="AF632" s="152"/>
      <c r="AG632" s="152"/>
      <c r="AH632" s="152"/>
      <c r="AI632" s="152"/>
      <c r="AJ632" s="152"/>
      <c r="AK632" s="152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</row>
    <row r="633" customFormat="false" ht="15.75" hidden="false" customHeight="true" outlineLevel="0" collapsed="false">
      <c r="A633" s="152"/>
      <c r="B633" s="152"/>
      <c r="C633" s="152"/>
      <c r="D633" s="152"/>
      <c r="E633" s="153"/>
      <c r="F633" s="153"/>
      <c r="G633" s="153"/>
      <c r="H633" s="153"/>
      <c r="I633" s="153"/>
      <c r="J633" s="153"/>
      <c r="K633" s="153"/>
      <c r="L633" s="153"/>
      <c r="M633" s="35"/>
      <c r="N633" s="35"/>
      <c r="O633" s="35"/>
      <c r="P633" s="152"/>
      <c r="Q633" s="152"/>
      <c r="R633" s="152"/>
      <c r="S633" s="152"/>
      <c r="T633" s="152"/>
      <c r="U633" s="152"/>
      <c r="V633" s="152"/>
      <c r="W633" s="152"/>
      <c r="X633" s="152"/>
      <c r="Y633" s="152"/>
      <c r="Z633" s="154"/>
      <c r="AA633" s="152"/>
      <c r="AB633" s="154"/>
      <c r="AC633" s="152"/>
      <c r="AD633" s="152"/>
      <c r="AE633" s="152"/>
      <c r="AF633" s="152"/>
      <c r="AG633" s="152"/>
      <c r="AH633" s="152"/>
      <c r="AI633" s="152"/>
      <c r="AJ633" s="152"/>
      <c r="AK633" s="152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</row>
    <row r="634" customFormat="false" ht="15.75" hidden="false" customHeight="true" outlineLevel="0" collapsed="false">
      <c r="A634" s="152"/>
      <c r="B634" s="152"/>
      <c r="C634" s="152"/>
      <c r="D634" s="152"/>
      <c r="E634" s="153"/>
      <c r="F634" s="153"/>
      <c r="G634" s="153"/>
      <c r="H634" s="153"/>
      <c r="I634" s="153"/>
      <c r="J634" s="153"/>
      <c r="K634" s="153"/>
      <c r="L634" s="153"/>
      <c r="M634" s="35"/>
      <c r="N634" s="35"/>
      <c r="O634" s="35"/>
      <c r="P634" s="152"/>
      <c r="Q634" s="152"/>
      <c r="R634" s="152"/>
      <c r="S634" s="152"/>
      <c r="T634" s="152"/>
      <c r="U634" s="152"/>
      <c r="V634" s="152"/>
      <c r="W634" s="152"/>
      <c r="X634" s="152"/>
      <c r="Y634" s="152"/>
      <c r="Z634" s="154"/>
      <c r="AA634" s="152"/>
      <c r="AB634" s="154"/>
      <c r="AC634" s="152"/>
      <c r="AD634" s="152"/>
      <c r="AE634" s="152"/>
      <c r="AF634" s="152"/>
      <c r="AG634" s="152"/>
      <c r="AH634" s="152"/>
      <c r="AI634" s="152"/>
      <c r="AJ634" s="152"/>
      <c r="AK634" s="152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</row>
    <row r="635" customFormat="false" ht="15.75" hidden="false" customHeight="true" outlineLevel="0" collapsed="false">
      <c r="A635" s="152"/>
      <c r="B635" s="152"/>
      <c r="C635" s="152"/>
      <c r="D635" s="152"/>
      <c r="E635" s="153"/>
      <c r="F635" s="153"/>
      <c r="G635" s="153"/>
      <c r="H635" s="153"/>
      <c r="I635" s="153"/>
      <c r="J635" s="153"/>
      <c r="K635" s="153"/>
      <c r="L635" s="153"/>
      <c r="M635" s="35"/>
      <c r="N635" s="35"/>
      <c r="O635" s="35"/>
      <c r="P635" s="152"/>
      <c r="Q635" s="152"/>
      <c r="R635" s="152"/>
      <c r="S635" s="152"/>
      <c r="T635" s="152"/>
      <c r="U635" s="152"/>
      <c r="V635" s="152"/>
      <c r="W635" s="152"/>
      <c r="X635" s="152"/>
      <c r="Y635" s="152"/>
      <c r="Z635" s="154"/>
      <c r="AA635" s="152"/>
      <c r="AB635" s="154"/>
      <c r="AC635" s="152"/>
      <c r="AD635" s="152"/>
      <c r="AE635" s="152"/>
      <c r="AF635" s="152"/>
      <c r="AG635" s="152"/>
      <c r="AH635" s="152"/>
      <c r="AI635" s="152"/>
      <c r="AJ635" s="152"/>
      <c r="AK635" s="152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</row>
    <row r="636" customFormat="false" ht="15.75" hidden="false" customHeight="true" outlineLevel="0" collapsed="false">
      <c r="A636" s="152"/>
      <c r="B636" s="152"/>
      <c r="C636" s="152"/>
      <c r="D636" s="152"/>
      <c r="E636" s="153"/>
      <c r="F636" s="153"/>
      <c r="G636" s="153"/>
      <c r="H636" s="153"/>
      <c r="I636" s="153"/>
      <c r="J636" s="153"/>
      <c r="K636" s="153"/>
      <c r="L636" s="153"/>
      <c r="M636" s="35"/>
      <c r="N636" s="35"/>
      <c r="O636" s="35"/>
      <c r="P636" s="152"/>
      <c r="Q636" s="152"/>
      <c r="R636" s="152"/>
      <c r="S636" s="152"/>
      <c r="T636" s="152"/>
      <c r="U636" s="152"/>
      <c r="V636" s="152"/>
      <c r="W636" s="152"/>
      <c r="X636" s="152"/>
      <c r="Y636" s="152"/>
      <c r="Z636" s="154"/>
      <c r="AA636" s="152"/>
      <c r="AB636" s="154"/>
      <c r="AC636" s="152"/>
      <c r="AD636" s="152"/>
      <c r="AE636" s="152"/>
      <c r="AF636" s="152"/>
      <c r="AG636" s="152"/>
      <c r="AH636" s="152"/>
      <c r="AI636" s="152"/>
      <c r="AJ636" s="152"/>
      <c r="AK636" s="152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</row>
    <row r="637" customFormat="false" ht="15.75" hidden="false" customHeight="true" outlineLevel="0" collapsed="false">
      <c r="A637" s="152"/>
      <c r="B637" s="152"/>
      <c r="C637" s="152"/>
      <c r="D637" s="152"/>
      <c r="E637" s="153"/>
      <c r="F637" s="153"/>
      <c r="G637" s="153"/>
      <c r="H637" s="153"/>
      <c r="I637" s="153"/>
      <c r="J637" s="153"/>
      <c r="K637" s="153"/>
      <c r="L637" s="153"/>
      <c r="M637" s="35"/>
      <c r="N637" s="35"/>
      <c r="O637" s="35"/>
      <c r="P637" s="152"/>
      <c r="Q637" s="152"/>
      <c r="R637" s="152"/>
      <c r="S637" s="152"/>
      <c r="T637" s="152"/>
      <c r="U637" s="152"/>
      <c r="V637" s="152"/>
      <c r="W637" s="152"/>
      <c r="X637" s="152"/>
      <c r="Y637" s="152"/>
      <c r="Z637" s="154"/>
      <c r="AA637" s="152"/>
      <c r="AB637" s="154"/>
      <c r="AC637" s="152"/>
      <c r="AD637" s="152"/>
      <c r="AE637" s="152"/>
      <c r="AF637" s="152"/>
      <c r="AG637" s="152"/>
      <c r="AH637" s="152"/>
      <c r="AI637" s="152"/>
      <c r="AJ637" s="152"/>
      <c r="AK637" s="152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</row>
    <row r="638" customFormat="false" ht="15.75" hidden="false" customHeight="true" outlineLevel="0" collapsed="false">
      <c r="A638" s="152"/>
      <c r="B638" s="152"/>
      <c r="C638" s="152"/>
      <c r="D638" s="152"/>
      <c r="E638" s="153"/>
      <c r="F638" s="153"/>
      <c r="G638" s="153"/>
      <c r="H638" s="153"/>
      <c r="I638" s="153"/>
      <c r="J638" s="153"/>
      <c r="K638" s="153"/>
      <c r="L638" s="153"/>
      <c r="M638" s="35"/>
      <c r="N638" s="35"/>
      <c r="O638" s="35"/>
      <c r="P638" s="152"/>
      <c r="Q638" s="152"/>
      <c r="R638" s="152"/>
      <c r="S638" s="152"/>
      <c r="T638" s="152"/>
      <c r="U638" s="152"/>
      <c r="V638" s="152"/>
      <c r="W638" s="152"/>
      <c r="X638" s="152"/>
      <c r="Y638" s="152"/>
      <c r="Z638" s="154"/>
      <c r="AA638" s="152"/>
      <c r="AB638" s="154"/>
      <c r="AC638" s="152"/>
      <c r="AD638" s="152"/>
      <c r="AE638" s="152"/>
      <c r="AF638" s="152"/>
      <c r="AG638" s="152"/>
      <c r="AH638" s="152"/>
      <c r="AI638" s="152"/>
      <c r="AJ638" s="152"/>
      <c r="AK638" s="152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</row>
    <row r="639" customFormat="false" ht="15.75" hidden="false" customHeight="true" outlineLevel="0" collapsed="false">
      <c r="A639" s="152"/>
      <c r="B639" s="152"/>
      <c r="C639" s="152"/>
      <c r="D639" s="152"/>
      <c r="E639" s="153"/>
      <c r="F639" s="153"/>
      <c r="G639" s="153"/>
      <c r="H639" s="153"/>
      <c r="I639" s="153"/>
      <c r="J639" s="153"/>
      <c r="K639" s="153"/>
      <c r="L639" s="153"/>
      <c r="M639" s="35"/>
      <c r="N639" s="35"/>
      <c r="O639" s="35"/>
      <c r="P639" s="152"/>
      <c r="Q639" s="152"/>
      <c r="R639" s="152"/>
      <c r="S639" s="152"/>
      <c r="T639" s="152"/>
      <c r="U639" s="152"/>
      <c r="V639" s="152"/>
      <c r="W639" s="152"/>
      <c r="X639" s="152"/>
      <c r="Y639" s="152"/>
      <c r="Z639" s="154"/>
      <c r="AA639" s="152"/>
      <c r="AB639" s="154"/>
      <c r="AC639" s="152"/>
      <c r="AD639" s="152"/>
      <c r="AE639" s="152"/>
      <c r="AF639" s="152"/>
      <c r="AG639" s="152"/>
      <c r="AH639" s="152"/>
      <c r="AI639" s="152"/>
      <c r="AJ639" s="152"/>
      <c r="AK639" s="152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</row>
    <row r="640" customFormat="false" ht="15.75" hidden="false" customHeight="true" outlineLevel="0" collapsed="false">
      <c r="A640" s="152"/>
      <c r="B640" s="152"/>
      <c r="C640" s="152"/>
      <c r="D640" s="152"/>
      <c r="E640" s="153"/>
      <c r="F640" s="153"/>
      <c r="G640" s="153"/>
      <c r="H640" s="153"/>
      <c r="I640" s="153"/>
      <c r="J640" s="153"/>
      <c r="K640" s="153"/>
      <c r="L640" s="153"/>
      <c r="M640" s="35"/>
      <c r="N640" s="35"/>
      <c r="O640" s="35"/>
      <c r="P640" s="152"/>
      <c r="Q640" s="152"/>
      <c r="R640" s="152"/>
      <c r="S640" s="152"/>
      <c r="T640" s="152"/>
      <c r="U640" s="152"/>
      <c r="V640" s="152"/>
      <c r="W640" s="152"/>
      <c r="X640" s="152"/>
      <c r="Y640" s="152"/>
      <c r="Z640" s="154"/>
      <c r="AA640" s="152"/>
      <c r="AB640" s="154"/>
      <c r="AC640" s="152"/>
      <c r="AD640" s="152"/>
      <c r="AE640" s="152"/>
      <c r="AF640" s="152"/>
      <c r="AG640" s="152"/>
      <c r="AH640" s="152"/>
      <c r="AI640" s="152"/>
      <c r="AJ640" s="152"/>
      <c r="AK640" s="152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</row>
    <row r="641" customFormat="false" ht="15.75" hidden="false" customHeight="true" outlineLevel="0" collapsed="false">
      <c r="A641" s="152"/>
      <c r="B641" s="152"/>
      <c r="C641" s="152"/>
      <c r="D641" s="152"/>
      <c r="E641" s="153"/>
      <c r="F641" s="153"/>
      <c r="G641" s="153"/>
      <c r="H641" s="153"/>
      <c r="I641" s="153"/>
      <c r="J641" s="153"/>
      <c r="K641" s="153"/>
      <c r="L641" s="153"/>
      <c r="M641" s="35"/>
      <c r="N641" s="35"/>
      <c r="O641" s="35"/>
      <c r="P641" s="152"/>
      <c r="Q641" s="152"/>
      <c r="R641" s="152"/>
      <c r="S641" s="152"/>
      <c r="T641" s="152"/>
      <c r="U641" s="152"/>
      <c r="V641" s="152"/>
      <c r="W641" s="152"/>
      <c r="X641" s="152"/>
      <c r="Y641" s="152"/>
      <c r="Z641" s="154"/>
      <c r="AA641" s="152"/>
      <c r="AB641" s="154"/>
      <c r="AC641" s="152"/>
      <c r="AD641" s="152"/>
      <c r="AE641" s="152"/>
      <c r="AF641" s="152"/>
      <c r="AG641" s="152"/>
      <c r="AH641" s="152"/>
      <c r="AI641" s="152"/>
      <c r="AJ641" s="152"/>
      <c r="AK641" s="152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</row>
    <row r="642" customFormat="false" ht="15.75" hidden="false" customHeight="true" outlineLevel="0" collapsed="false">
      <c r="A642" s="152"/>
      <c r="B642" s="152"/>
      <c r="C642" s="152"/>
      <c r="D642" s="152"/>
      <c r="E642" s="153"/>
      <c r="F642" s="153"/>
      <c r="G642" s="153"/>
      <c r="H642" s="153"/>
      <c r="I642" s="153"/>
      <c r="J642" s="153"/>
      <c r="K642" s="153"/>
      <c r="L642" s="153"/>
      <c r="M642" s="35"/>
      <c r="N642" s="35"/>
      <c r="O642" s="35"/>
      <c r="P642" s="152"/>
      <c r="Q642" s="152"/>
      <c r="R642" s="152"/>
      <c r="S642" s="152"/>
      <c r="T642" s="152"/>
      <c r="U642" s="152"/>
      <c r="V642" s="152"/>
      <c r="W642" s="152"/>
      <c r="X642" s="152"/>
      <c r="Y642" s="152"/>
      <c r="Z642" s="154"/>
      <c r="AA642" s="152"/>
      <c r="AB642" s="154"/>
      <c r="AC642" s="152"/>
      <c r="AD642" s="152"/>
      <c r="AE642" s="152"/>
      <c r="AF642" s="152"/>
      <c r="AG642" s="152"/>
      <c r="AH642" s="152"/>
      <c r="AI642" s="152"/>
      <c r="AJ642" s="152"/>
      <c r="AK642" s="152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</row>
    <row r="643" customFormat="false" ht="15.75" hidden="false" customHeight="true" outlineLevel="0" collapsed="false">
      <c r="A643" s="152"/>
      <c r="B643" s="152"/>
      <c r="C643" s="152"/>
      <c r="D643" s="152"/>
      <c r="E643" s="153"/>
      <c r="F643" s="153"/>
      <c r="G643" s="153"/>
      <c r="H643" s="153"/>
      <c r="I643" s="153"/>
      <c r="J643" s="153"/>
      <c r="K643" s="153"/>
      <c r="L643" s="153"/>
      <c r="M643" s="35"/>
      <c r="N643" s="35"/>
      <c r="O643" s="35"/>
      <c r="P643" s="152"/>
      <c r="Q643" s="152"/>
      <c r="R643" s="152"/>
      <c r="S643" s="152"/>
      <c r="T643" s="152"/>
      <c r="U643" s="152"/>
      <c r="V643" s="152"/>
      <c r="W643" s="152"/>
      <c r="X643" s="152"/>
      <c r="Y643" s="152"/>
      <c r="Z643" s="154"/>
      <c r="AA643" s="152"/>
      <c r="AB643" s="154"/>
      <c r="AC643" s="152"/>
      <c r="AD643" s="152"/>
      <c r="AE643" s="152"/>
      <c r="AF643" s="152"/>
      <c r="AG643" s="152"/>
      <c r="AH643" s="152"/>
      <c r="AI643" s="152"/>
      <c r="AJ643" s="152"/>
      <c r="AK643" s="152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</row>
    <row r="644" customFormat="false" ht="15.75" hidden="false" customHeight="true" outlineLevel="0" collapsed="false">
      <c r="A644" s="152"/>
      <c r="B644" s="152"/>
      <c r="C644" s="152"/>
      <c r="D644" s="152"/>
      <c r="E644" s="153"/>
      <c r="F644" s="153"/>
      <c r="G644" s="153"/>
      <c r="H644" s="153"/>
      <c r="I644" s="153"/>
      <c r="J644" s="153"/>
      <c r="K644" s="153"/>
      <c r="L644" s="153"/>
      <c r="M644" s="35"/>
      <c r="N644" s="35"/>
      <c r="O644" s="35"/>
      <c r="P644" s="152"/>
      <c r="Q644" s="152"/>
      <c r="R644" s="152"/>
      <c r="S644" s="152"/>
      <c r="T644" s="152"/>
      <c r="U644" s="152"/>
      <c r="V644" s="152"/>
      <c r="W644" s="152"/>
      <c r="X644" s="152"/>
      <c r="Y644" s="152"/>
      <c r="Z644" s="154"/>
      <c r="AA644" s="152"/>
      <c r="AB644" s="154"/>
      <c r="AC644" s="152"/>
      <c r="AD644" s="152"/>
      <c r="AE644" s="152"/>
      <c r="AF644" s="152"/>
      <c r="AG644" s="152"/>
      <c r="AH644" s="152"/>
      <c r="AI644" s="152"/>
      <c r="AJ644" s="152"/>
      <c r="AK644" s="152"/>
      <c r="AL644" s="155"/>
      <c r="AM644" s="155"/>
      <c r="AN644" s="155"/>
      <c r="AO644" s="155"/>
      <c r="AP644" s="155"/>
      <c r="AQ644" s="155"/>
      <c r="AR644" s="155"/>
      <c r="AS644" s="155"/>
      <c r="AT644" s="155"/>
      <c r="AU644" s="155"/>
      <c r="AV644" s="155"/>
      <c r="AW644" s="155"/>
      <c r="AX644" s="155"/>
    </row>
    <row r="645" customFormat="false" ht="15.75" hidden="false" customHeight="true" outlineLevel="0" collapsed="false">
      <c r="A645" s="152"/>
      <c r="B645" s="152"/>
      <c r="C645" s="152"/>
      <c r="D645" s="152"/>
      <c r="E645" s="153"/>
      <c r="F645" s="153"/>
      <c r="G645" s="153"/>
      <c r="H645" s="153"/>
      <c r="I645" s="153"/>
      <c r="J645" s="153"/>
      <c r="K645" s="153"/>
      <c r="L645" s="153"/>
      <c r="M645" s="35"/>
      <c r="N645" s="35"/>
      <c r="O645" s="35"/>
      <c r="P645" s="152"/>
      <c r="Q645" s="152"/>
      <c r="R645" s="152"/>
      <c r="S645" s="152"/>
      <c r="T645" s="152"/>
      <c r="U645" s="152"/>
      <c r="V645" s="152"/>
      <c r="W645" s="152"/>
      <c r="X645" s="152"/>
      <c r="Y645" s="152"/>
      <c r="Z645" s="154"/>
      <c r="AA645" s="152"/>
      <c r="AB645" s="154"/>
      <c r="AC645" s="152"/>
      <c r="AD645" s="152"/>
      <c r="AE645" s="152"/>
      <c r="AF645" s="152"/>
      <c r="AG645" s="152"/>
      <c r="AH645" s="152"/>
      <c r="AI645" s="152"/>
      <c r="AJ645" s="152"/>
      <c r="AK645" s="152"/>
      <c r="AL645" s="155"/>
      <c r="AM645" s="155"/>
      <c r="AN645" s="155"/>
      <c r="AO645" s="155"/>
      <c r="AP645" s="155"/>
      <c r="AQ645" s="155"/>
      <c r="AR645" s="155"/>
      <c r="AS645" s="155"/>
      <c r="AT645" s="155"/>
      <c r="AU645" s="155"/>
      <c r="AV645" s="155"/>
      <c r="AW645" s="155"/>
      <c r="AX645" s="155"/>
    </row>
    <row r="646" customFormat="false" ht="15.75" hidden="false" customHeight="true" outlineLevel="0" collapsed="false">
      <c r="A646" s="152"/>
      <c r="B646" s="152"/>
      <c r="C646" s="152"/>
      <c r="D646" s="152"/>
      <c r="E646" s="153"/>
      <c r="F646" s="153"/>
      <c r="G646" s="153"/>
      <c r="H646" s="153"/>
      <c r="I646" s="153"/>
      <c r="J646" s="153"/>
      <c r="K646" s="153"/>
      <c r="L646" s="153"/>
      <c r="M646" s="35"/>
      <c r="N646" s="35"/>
      <c r="O646" s="35"/>
      <c r="P646" s="152"/>
      <c r="Q646" s="152"/>
      <c r="R646" s="152"/>
      <c r="S646" s="152"/>
      <c r="T646" s="152"/>
      <c r="U646" s="152"/>
      <c r="V646" s="152"/>
      <c r="W646" s="152"/>
      <c r="X646" s="152"/>
      <c r="Y646" s="152"/>
      <c r="Z646" s="154"/>
      <c r="AA646" s="152"/>
      <c r="AB646" s="154"/>
      <c r="AC646" s="152"/>
      <c r="AD646" s="152"/>
      <c r="AE646" s="152"/>
      <c r="AF646" s="152"/>
      <c r="AG646" s="152"/>
      <c r="AH646" s="152"/>
      <c r="AI646" s="152"/>
      <c r="AJ646" s="152"/>
      <c r="AK646" s="152"/>
      <c r="AL646" s="155"/>
      <c r="AM646" s="155"/>
      <c r="AN646" s="155"/>
      <c r="AO646" s="155"/>
      <c r="AP646" s="155"/>
      <c r="AQ646" s="155"/>
      <c r="AR646" s="155"/>
      <c r="AS646" s="155"/>
      <c r="AT646" s="155"/>
      <c r="AU646" s="155"/>
      <c r="AV646" s="155"/>
      <c r="AW646" s="155"/>
      <c r="AX646" s="155"/>
    </row>
    <row r="647" customFormat="false" ht="15.75" hidden="false" customHeight="true" outlineLevel="0" collapsed="false">
      <c r="A647" s="152"/>
      <c r="B647" s="152"/>
      <c r="C647" s="152"/>
      <c r="D647" s="152"/>
      <c r="E647" s="153"/>
      <c r="F647" s="153"/>
      <c r="G647" s="153"/>
      <c r="H647" s="153"/>
      <c r="I647" s="153"/>
      <c r="J647" s="153"/>
      <c r="K647" s="153"/>
      <c r="L647" s="153"/>
      <c r="M647" s="35"/>
      <c r="N647" s="35"/>
      <c r="O647" s="35"/>
      <c r="P647" s="152"/>
      <c r="Q647" s="152"/>
      <c r="R647" s="152"/>
      <c r="S647" s="152"/>
      <c r="T647" s="152"/>
      <c r="U647" s="152"/>
      <c r="V647" s="152"/>
      <c r="W647" s="152"/>
      <c r="X647" s="152"/>
      <c r="Y647" s="152"/>
      <c r="Z647" s="154"/>
      <c r="AA647" s="152"/>
      <c r="AB647" s="154"/>
      <c r="AC647" s="152"/>
      <c r="AD647" s="152"/>
      <c r="AE647" s="152"/>
      <c r="AF647" s="152"/>
      <c r="AG647" s="152"/>
      <c r="AH647" s="152"/>
      <c r="AI647" s="152"/>
      <c r="AJ647" s="152"/>
      <c r="AK647" s="152"/>
      <c r="AL647" s="155"/>
      <c r="AM647" s="155"/>
      <c r="AN647" s="155"/>
      <c r="AO647" s="155"/>
      <c r="AP647" s="155"/>
      <c r="AQ647" s="155"/>
      <c r="AR647" s="155"/>
      <c r="AS647" s="155"/>
      <c r="AT647" s="155"/>
      <c r="AU647" s="155"/>
      <c r="AV647" s="155"/>
      <c r="AW647" s="155"/>
      <c r="AX647" s="155"/>
    </row>
    <row r="648" customFormat="false" ht="15.75" hidden="false" customHeight="true" outlineLevel="0" collapsed="false">
      <c r="A648" s="152"/>
      <c r="B648" s="152"/>
      <c r="C648" s="152"/>
      <c r="D648" s="152"/>
      <c r="E648" s="153"/>
      <c r="F648" s="153"/>
      <c r="G648" s="153"/>
      <c r="H648" s="153"/>
      <c r="I648" s="153"/>
      <c r="J648" s="153"/>
      <c r="K648" s="153"/>
      <c r="L648" s="153"/>
      <c r="M648" s="35"/>
      <c r="N648" s="35"/>
      <c r="O648" s="35"/>
      <c r="P648" s="152"/>
      <c r="Q648" s="152"/>
      <c r="R648" s="152"/>
      <c r="S648" s="152"/>
      <c r="T648" s="152"/>
      <c r="U648" s="152"/>
      <c r="V648" s="152"/>
      <c r="W648" s="152"/>
      <c r="X648" s="152"/>
      <c r="Y648" s="152"/>
      <c r="Z648" s="154"/>
      <c r="AA648" s="152"/>
      <c r="AB648" s="154"/>
      <c r="AC648" s="152"/>
      <c r="AD648" s="152"/>
      <c r="AE648" s="152"/>
      <c r="AF648" s="152"/>
      <c r="AG648" s="152"/>
      <c r="AH648" s="152"/>
      <c r="AI648" s="152"/>
      <c r="AJ648" s="152"/>
      <c r="AK648" s="152"/>
      <c r="AL648" s="155"/>
      <c r="AM648" s="155"/>
      <c r="AN648" s="155"/>
      <c r="AO648" s="155"/>
      <c r="AP648" s="155"/>
      <c r="AQ648" s="155"/>
      <c r="AR648" s="155"/>
      <c r="AS648" s="155"/>
      <c r="AT648" s="155"/>
      <c r="AU648" s="155"/>
      <c r="AV648" s="155"/>
      <c r="AW648" s="155"/>
      <c r="AX648" s="155"/>
    </row>
    <row r="649" customFormat="false" ht="15.75" hidden="false" customHeight="true" outlineLevel="0" collapsed="false">
      <c r="A649" s="152"/>
      <c r="B649" s="152"/>
      <c r="C649" s="152"/>
      <c r="D649" s="152"/>
      <c r="E649" s="153"/>
      <c r="F649" s="153"/>
      <c r="G649" s="153"/>
      <c r="H649" s="153"/>
      <c r="I649" s="153"/>
      <c r="J649" s="153"/>
      <c r="K649" s="153"/>
      <c r="L649" s="153"/>
      <c r="M649" s="35"/>
      <c r="N649" s="35"/>
      <c r="O649" s="35"/>
      <c r="P649" s="152"/>
      <c r="Q649" s="152"/>
      <c r="R649" s="152"/>
      <c r="S649" s="152"/>
      <c r="T649" s="152"/>
      <c r="U649" s="152"/>
      <c r="V649" s="152"/>
      <c r="W649" s="152"/>
      <c r="X649" s="152"/>
      <c r="Y649" s="152"/>
      <c r="Z649" s="154"/>
      <c r="AA649" s="152"/>
      <c r="AB649" s="154"/>
      <c r="AC649" s="152"/>
      <c r="AD649" s="152"/>
      <c r="AE649" s="152"/>
      <c r="AF649" s="152"/>
      <c r="AG649" s="152"/>
      <c r="AH649" s="152"/>
      <c r="AI649" s="152"/>
      <c r="AJ649" s="152"/>
      <c r="AK649" s="152"/>
      <c r="AL649" s="155"/>
      <c r="AM649" s="155"/>
      <c r="AN649" s="155"/>
      <c r="AO649" s="155"/>
      <c r="AP649" s="155"/>
      <c r="AQ649" s="155"/>
      <c r="AR649" s="155"/>
      <c r="AS649" s="155"/>
      <c r="AT649" s="155"/>
      <c r="AU649" s="155"/>
      <c r="AV649" s="155"/>
      <c r="AW649" s="155"/>
      <c r="AX649" s="155"/>
    </row>
    <row r="650" customFormat="false" ht="15.75" hidden="false" customHeight="true" outlineLevel="0" collapsed="false">
      <c r="A650" s="152"/>
      <c r="B650" s="152"/>
      <c r="C650" s="152"/>
      <c r="D650" s="152"/>
      <c r="E650" s="153"/>
      <c r="F650" s="153"/>
      <c r="G650" s="153"/>
      <c r="H650" s="153"/>
      <c r="I650" s="153"/>
      <c r="J650" s="153"/>
      <c r="K650" s="153"/>
      <c r="L650" s="153"/>
      <c r="M650" s="35"/>
      <c r="N650" s="35"/>
      <c r="O650" s="35"/>
      <c r="P650" s="152"/>
      <c r="Q650" s="152"/>
      <c r="R650" s="152"/>
      <c r="S650" s="152"/>
      <c r="T650" s="152"/>
      <c r="U650" s="152"/>
      <c r="V650" s="152"/>
      <c r="W650" s="152"/>
      <c r="X650" s="152"/>
      <c r="Y650" s="152"/>
      <c r="Z650" s="154"/>
      <c r="AA650" s="152"/>
      <c r="AB650" s="154"/>
      <c r="AC650" s="152"/>
      <c r="AD650" s="152"/>
      <c r="AE650" s="152"/>
      <c r="AF650" s="152"/>
      <c r="AG650" s="152"/>
      <c r="AH650" s="152"/>
      <c r="AI650" s="152"/>
      <c r="AJ650" s="152"/>
      <c r="AK650" s="152"/>
      <c r="AL650" s="155"/>
      <c r="AM650" s="155"/>
      <c r="AN650" s="155"/>
      <c r="AO650" s="155"/>
      <c r="AP650" s="155"/>
      <c r="AQ650" s="155"/>
      <c r="AR650" s="155"/>
      <c r="AS650" s="155"/>
      <c r="AT650" s="155"/>
      <c r="AU650" s="155"/>
      <c r="AV650" s="155"/>
      <c r="AW650" s="155"/>
      <c r="AX650" s="155"/>
    </row>
    <row r="651" customFormat="false" ht="15.75" hidden="false" customHeight="true" outlineLevel="0" collapsed="false">
      <c r="A651" s="152"/>
      <c r="B651" s="152"/>
      <c r="C651" s="152"/>
      <c r="D651" s="152"/>
      <c r="E651" s="153"/>
      <c r="F651" s="153"/>
      <c r="G651" s="153"/>
      <c r="H651" s="153"/>
      <c r="I651" s="153"/>
      <c r="J651" s="153"/>
      <c r="K651" s="153"/>
      <c r="L651" s="153"/>
      <c r="M651" s="35"/>
      <c r="N651" s="35"/>
      <c r="O651" s="35"/>
      <c r="P651" s="152"/>
      <c r="Q651" s="152"/>
      <c r="R651" s="152"/>
      <c r="S651" s="152"/>
      <c r="T651" s="152"/>
      <c r="U651" s="152"/>
      <c r="V651" s="152"/>
      <c r="W651" s="152"/>
      <c r="X651" s="152"/>
      <c r="Y651" s="152"/>
      <c r="Z651" s="154"/>
      <c r="AA651" s="152"/>
      <c r="AB651" s="154"/>
      <c r="AC651" s="152"/>
      <c r="AD651" s="152"/>
      <c r="AE651" s="152"/>
      <c r="AF651" s="152"/>
      <c r="AG651" s="152"/>
      <c r="AH651" s="152"/>
      <c r="AI651" s="152"/>
      <c r="AJ651" s="152"/>
      <c r="AK651" s="152"/>
      <c r="AL651" s="155"/>
      <c r="AM651" s="155"/>
      <c r="AN651" s="155"/>
      <c r="AO651" s="155"/>
      <c r="AP651" s="155"/>
      <c r="AQ651" s="155"/>
      <c r="AR651" s="155"/>
      <c r="AS651" s="155"/>
      <c r="AT651" s="155"/>
      <c r="AU651" s="155"/>
      <c r="AV651" s="155"/>
      <c r="AW651" s="155"/>
      <c r="AX651" s="155"/>
    </row>
    <row r="652" customFormat="false" ht="15.75" hidden="false" customHeight="true" outlineLevel="0" collapsed="false">
      <c r="A652" s="152"/>
      <c r="B652" s="152"/>
      <c r="C652" s="152"/>
      <c r="D652" s="152"/>
      <c r="E652" s="153"/>
      <c r="F652" s="153"/>
      <c r="G652" s="153"/>
      <c r="H652" s="153"/>
      <c r="I652" s="153"/>
      <c r="J652" s="153"/>
      <c r="K652" s="153"/>
      <c r="L652" s="153"/>
      <c r="M652" s="35"/>
      <c r="N652" s="35"/>
      <c r="O652" s="35"/>
      <c r="P652" s="152"/>
      <c r="Q652" s="152"/>
      <c r="R652" s="152"/>
      <c r="S652" s="152"/>
      <c r="T652" s="152"/>
      <c r="U652" s="152"/>
      <c r="V652" s="152"/>
      <c r="W652" s="152"/>
      <c r="X652" s="152"/>
      <c r="Y652" s="152"/>
      <c r="Z652" s="154"/>
      <c r="AA652" s="152"/>
      <c r="AB652" s="154"/>
      <c r="AC652" s="152"/>
      <c r="AD652" s="152"/>
      <c r="AE652" s="152"/>
      <c r="AF652" s="152"/>
      <c r="AG652" s="152"/>
      <c r="AH652" s="152"/>
      <c r="AI652" s="152"/>
      <c r="AJ652" s="152"/>
      <c r="AK652" s="152"/>
      <c r="AL652" s="155"/>
      <c r="AM652" s="155"/>
      <c r="AN652" s="155"/>
      <c r="AO652" s="155"/>
      <c r="AP652" s="155"/>
      <c r="AQ652" s="155"/>
      <c r="AR652" s="155"/>
      <c r="AS652" s="155"/>
      <c r="AT652" s="155"/>
      <c r="AU652" s="155"/>
      <c r="AV652" s="155"/>
      <c r="AW652" s="155"/>
      <c r="AX652" s="155"/>
    </row>
    <row r="653" customFormat="false" ht="15.75" hidden="false" customHeight="true" outlineLevel="0" collapsed="false">
      <c r="A653" s="152"/>
      <c r="B653" s="152"/>
      <c r="C653" s="152"/>
      <c r="D653" s="152"/>
      <c r="E653" s="153"/>
      <c r="F653" s="153"/>
      <c r="G653" s="153"/>
      <c r="H653" s="153"/>
      <c r="I653" s="153"/>
      <c r="J653" s="153"/>
      <c r="K653" s="153"/>
      <c r="L653" s="153"/>
      <c r="M653" s="35"/>
      <c r="N653" s="35"/>
      <c r="O653" s="35"/>
      <c r="P653" s="152"/>
      <c r="Q653" s="152"/>
      <c r="R653" s="152"/>
      <c r="S653" s="152"/>
      <c r="T653" s="152"/>
      <c r="U653" s="152"/>
      <c r="V653" s="152"/>
      <c r="W653" s="152"/>
      <c r="X653" s="152"/>
      <c r="Y653" s="152"/>
      <c r="Z653" s="154"/>
      <c r="AA653" s="152"/>
      <c r="AB653" s="154"/>
      <c r="AC653" s="152"/>
      <c r="AD653" s="152"/>
      <c r="AE653" s="152"/>
      <c r="AF653" s="152"/>
      <c r="AG653" s="152"/>
      <c r="AH653" s="152"/>
      <c r="AI653" s="152"/>
      <c r="AJ653" s="152"/>
      <c r="AK653" s="152"/>
      <c r="AL653" s="155"/>
      <c r="AM653" s="155"/>
      <c r="AN653" s="155"/>
      <c r="AO653" s="155"/>
      <c r="AP653" s="155"/>
      <c r="AQ653" s="155"/>
      <c r="AR653" s="155"/>
      <c r="AS653" s="155"/>
      <c r="AT653" s="155"/>
      <c r="AU653" s="155"/>
      <c r="AV653" s="155"/>
      <c r="AW653" s="155"/>
      <c r="AX653" s="155"/>
    </row>
    <row r="654" customFormat="false" ht="15.75" hidden="false" customHeight="true" outlineLevel="0" collapsed="false">
      <c r="A654" s="152"/>
      <c r="B654" s="152"/>
      <c r="C654" s="152"/>
      <c r="D654" s="152"/>
      <c r="E654" s="153"/>
      <c r="F654" s="153"/>
      <c r="G654" s="153"/>
      <c r="H654" s="153"/>
      <c r="I654" s="153"/>
      <c r="J654" s="153"/>
      <c r="K654" s="153"/>
      <c r="L654" s="153"/>
      <c r="M654" s="35"/>
      <c r="N654" s="35"/>
      <c r="O654" s="35"/>
      <c r="P654" s="152"/>
      <c r="Q654" s="152"/>
      <c r="R654" s="152"/>
      <c r="S654" s="152"/>
      <c r="T654" s="152"/>
      <c r="U654" s="152"/>
      <c r="V654" s="152"/>
      <c r="W654" s="152"/>
      <c r="X654" s="152"/>
      <c r="Y654" s="152"/>
      <c r="Z654" s="154"/>
      <c r="AA654" s="152"/>
      <c r="AB654" s="154"/>
      <c r="AC654" s="152"/>
      <c r="AD654" s="152"/>
      <c r="AE654" s="152"/>
      <c r="AF654" s="152"/>
      <c r="AG654" s="152"/>
      <c r="AH654" s="152"/>
      <c r="AI654" s="152"/>
      <c r="AJ654" s="152"/>
      <c r="AK654" s="152"/>
      <c r="AL654" s="155"/>
      <c r="AM654" s="155"/>
      <c r="AN654" s="155"/>
      <c r="AO654" s="155"/>
      <c r="AP654" s="155"/>
      <c r="AQ654" s="155"/>
      <c r="AR654" s="155"/>
      <c r="AS654" s="155"/>
      <c r="AT654" s="155"/>
      <c r="AU654" s="155"/>
      <c r="AV654" s="155"/>
      <c r="AW654" s="155"/>
      <c r="AX654" s="155"/>
    </row>
    <row r="655" customFormat="false" ht="15.75" hidden="false" customHeight="true" outlineLevel="0" collapsed="false">
      <c r="A655" s="152"/>
      <c r="B655" s="152"/>
      <c r="C655" s="152"/>
      <c r="D655" s="152"/>
      <c r="E655" s="153"/>
      <c r="F655" s="153"/>
      <c r="G655" s="153"/>
      <c r="H655" s="153"/>
      <c r="I655" s="153"/>
      <c r="J655" s="153"/>
      <c r="K655" s="153"/>
      <c r="L655" s="153"/>
      <c r="M655" s="35"/>
      <c r="N655" s="35"/>
      <c r="O655" s="35"/>
      <c r="P655" s="152"/>
      <c r="Q655" s="152"/>
      <c r="R655" s="152"/>
      <c r="S655" s="152"/>
      <c r="T655" s="152"/>
      <c r="U655" s="152"/>
      <c r="V655" s="152"/>
      <c r="W655" s="152"/>
      <c r="X655" s="152"/>
      <c r="Y655" s="152"/>
      <c r="Z655" s="154"/>
      <c r="AA655" s="152"/>
      <c r="AB655" s="154"/>
      <c r="AC655" s="152"/>
      <c r="AD655" s="152"/>
      <c r="AE655" s="152"/>
      <c r="AF655" s="152"/>
      <c r="AG655" s="152"/>
      <c r="AH655" s="152"/>
      <c r="AI655" s="152"/>
      <c r="AJ655" s="152"/>
      <c r="AK655" s="152"/>
      <c r="AL655" s="155"/>
      <c r="AM655" s="155"/>
      <c r="AN655" s="155"/>
      <c r="AO655" s="155"/>
      <c r="AP655" s="155"/>
      <c r="AQ655" s="155"/>
      <c r="AR655" s="155"/>
      <c r="AS655" s="155"/>
      <c r="AT655" s="155"/>
      <c r="AU655" s="155"/>
      <c r="AV655" s="155"/>
      <c r="AW655" s="155"/>
      <c r="AX655" s="155"/>
    </row>
    <row r="656" customFormat="false" ht="15.75" hidden="false" customHeight="true" outlineLevel="0" collapsed="false">
      <c r="A656" s="152"/>
      <c r="B656" s="152"/>
      <c r="C656" s="152"/>
      <c r="D656" s="152"/>
      <c r="E656" s="153"/>
      <c r="F656" s="153"/>
      <c r="G656" s="153"/>
      <c r="H656" s="153"/>
      <c r="I656" s="153"/>
      <c r="J656" s="153"/>
      <c r="K656" s="153"/>
      <c r="L656" s="153"/>
      <c r="M656" s="35"/>
      <c r="N656" s="35"/>
      <c r="O656" s="35"/>
      <c r="P656" s="152"/>
      <c r="Q656" s="152"/>
      <c r="R656" s="152"/>
      <c r="S656" s="152"/>
      <c r="T656" s="152"/>
      <c r="U656" s="152"/>
      <c r="V656" s="152"/>
      <c r="W656" s="152"/>
      <c r="X656" s="152"/>
      <c r="Y656" s="152"/>
      <c r="Z656" s="154"/>
      <c r="AA656" s="152"/>
      <c r="AB656" s="154"/>
      <c r="AC656" s="152"/>
      <c r="AD656" s="152"/>
      <c r="AE656" s="152"/>
      <c r="AF656" s="152"/>
      <c r="AG656" s="152"/>
      <c r="AH656" s="152"/>
      <c r="AI656" s="152"/>
      <c r="AJ656" s="152"/>
      <c r="AK656" s="152"/>
      <c r="AL656" s="155"/>
      <c r="AM656" s="155"/>
      <c r="AN656" s="155"/>
      <c r="AO656" s="155"/>
      <c r="AP656" s="155"/>
      <c r="AQ656" s="155"/>
      <c r="AR656" s="155"/>
      <c r="AS656" s="155"/>
      <c r="AT656" s="155"/>
      <c r="AU656" s="155"/>
      <c r="AV656" s="155"/>
      <c r="AW656" s="155"/>
      <c r="AX656" s="155"/>
    </row>
    <row r="657" customFormat="false" ht="15.75" hidden="false" customHeight="true" outlineLevel="0" collapsed="false">
      <c r="A657" s="152"/>
      <c r="B657" s="152"/>
      <c r="C657" s="152"/>
      <c r="D657" s="152"/>
      <c r="E657" s="153"/>
      <c r="F657" s="153"/>
      <c r="G657" s="153"/>
      <c r="H657" s="153"/>
      <c r="I657" s="153"/>
      <c r="J657" s="153"/>
      <c r="K657" s="153"/>
      <c r="L657" s="153"/>
      <c r="M657" s="35"/>
      <c r="N657" s="35"/>
      <c r="O657" s="35"/>
      <c r="P657" s="152"/>
      <c r="Q657" s="152"/>
      <c r="R657" s="152"/>
      <c r="S657" s="152"/>
      <c r="T657" s="152"/>
      <c r="U657" s="152"/>
      <c r="V657" s="152"/>
      <c r="W657" s="152"/>
      <c r="X657" s="152"/>
      <c r="Y657" s="152"/>
      <c r="Z657" s="154"/>
      <c r="AA657" s="152"/>
      <c r="AB657" s="154"/>
      <c r="AC657" s="152"/>
      <c r="AD657" s="152"/>
      <c r="AE657" s="152"/>
      <c r="AF657" s="152"/>
      <c r="AG657" s="152"/>
      <c r="AH657" s="152"/>
      <c r="AI657" s="152"/>
      <c r="AJ657" s="152"/>
      <c r="AK657" s="152"/>
      <c r="AL657" s="155"/>
      <c r="AM657" s="155"/>
      <c r="AN657" s="155"/>
      <c r="AO657" s="155"/>
      <c r="AP657" s="155"/>
      <c r="AQ657" s="155"/>
      <c r="AR657" s="155"/>
      <c r="AS657" s="155"/>
      <c r="AT657" s="155"/>
      <c r="AU657" s="155"/>
      <c r="AV657" s="155"/>
      <c r="AW657" s="155"/>
      <c r="AX657" s="155"/>
    </row>
    <row r="658" customFormat="false" ht="15.75" hidden="false" customHeight="true" outlineLevel="0" collapsed="false">
      <c r="A658" s="152"/>
      <c r="B658" s="152"/>
      <c r="C658" s="152"/>
      <c r="D658" s="152"/>
      <c r="E658" s="153"/>
      <c r="F658" s="153"/>
      <c r="G658" s="153"/>
      <c r="H658" s="153"/>
      <c r="I658" s="153"/>
      <c r="J658" s="153"/>
      <c r="K658" s="153"/>
      <c r="L658" s="153"/>
      <c r="M658" s="35"/>
      <c r="N658" s="35"/>
      <c r="O658" s="35"/>
      <c r="P658" s="152"/>
      <c r="Q658" s="152"/>
      <c r="R658" s="152"/>
      <c r="S658" s="152"/>
      <c r="T658" s="152"/>
      <c r="U658" s="152"/>
      <c r="V658" s="152"/>
      <c r="W658" s="152"/>
      <c r="X658" s="152"/>
      <c r="Y658" s="152"/>
      <c r="Z658" s="154"/>
      <c r="AA658" s="152"/>
      <c r="AB658" s="154"/>
      <c r="AC658" s="152"/>
      <c r="AD658" s="152"/>
      <c r="AE658" s="152"/>
      <c r="AF658" s="152"/>
      <c r="AG658" s="152"/>
      <c r="AH658" s="152"/>
      <c r="AI658" s="152"/>
      <c r="AJ658" s="152"/>
      <c r="AK658" s="152"/>
      <c r="AL658" s="155"/>
      <c r="AM658" s="155"/>
      <c r="AN658" s="155"/>
      <c r="AO658" s="155"/>
      <c r="AP658" s="155"/>
      <c r="AQ658" s="155"/>
      <c r="AR658" s="155"/>
      <c r="AS658" s="155"/>
      <c r="AT658" s="155"/>
      <c r="AU658" s="155"/>
      <c r="AV658" s="155"/>
      <c r="AW658" s="155"/>
      <c r="AX658" s="155"/>
    </row>
    <row r="659" customFormat="false" ht="15.75" hidden="false" customHeight="true" outlineLevel="0" collapsed="false">
      <c r="A659" s="152"/>
      <c r="B659" s="152"/>
      <c r="C659" s="152"/>
      <c r="D659" s="152"/>
      <c r="E659" s="153"/>
      <c r="F659" s="153"/>
      <c r="G659" s="153"/>
      <c r="H659" s="153"/>
      <c r="I659" s="153"/>
      <c r="J659" s="153"/>
      <c r="K659" s="153"/>
      <c r="L659" s="153"/>
      <c r="M659" s="35"/>
      <c r="N659" s="35"/>
      <c r="O659" s="35"/>
      <c r="P659" s="152"/>
      <c r="Q659" s="152"/>
      <c r="R659" s="152"/>
      <c r="S659" s="152"/>
      <c r="T659" s="152"/>
      <c r="U659" s="152"/>
      <c r="V659" s="152"/>
      <c r="W659" s="152"/>
      <c r="X659" s="152"/>
      <c r="Y659" s="152"/>
      <c r="Z659" s="154"/>
      <c r="AA659" s="152"/>
      <c r="AB659" s="154"/>
      <c r="AC659" s="152"/>
      <c r="AD659" s="152"/>
      <c r="AE659" s="152"/>
      <c r="AF659" s="152"/>
      <c r="AG659" s="152"/>
      <c r="AH659" s="152"/>
      <c r="AI659" s="152"/>
      <c r="AJ659" s="152"/>
      <c r="AK659" s="152"/>
      <c r="AL659" s="155"/>
      <c r="AM659" s="155"/>
      <c r="AN659" s="155"/>
      <c r="AO659" s="155"/>
      <c r="AP659" s="155"/>
      <c r="AQ659" s="155"/>
      <c r="AR659" s="155"/>
      <c r="AS659" s="155"/>
      <c r="AT659" s="155"/>
      <c r="AU659" s="155"/>
      <c r="AV659" s="155"/>
      <c r="AW659" s="155"/>
      <c r="AX659" s="155"/>
    </row>
    <row r="660" customFormat="false" ht="15.75" hidden="false" customHeight="true" outlineLevel="0" collapsed="false">
      <c r="A660" s="152"/>
      <c r="B660" s="152"/>
      <c r="C660" s="152"/>
      <c r="D660" s="152"/>
      <c r="E660" s="153"/>
      <c r="F660" s="153"/>
      <c r="G660" s="153"/>
      <c r="H660" s="153"/>
      <c r="I660" s="153"/>
      <c r="J660" s="153"/>
      <c r="K660" s="153"/>
      <c r="L660" s="153"/>
      <c r="M660" s="35"/>
      <c r="N660" s="35"/>
      <c r="O660" s="35"/>
      <c r="P660" s="152"/>
      <c r="Q660" s="152"/>
      <c r="R660" s="152"/>
      <c r="S660" s="152"/>
      <c r="T660" s="152"/>
      <c r="U660" s="152"/>
      <c r="V660" s="152"/>
      <c r="W660" s="152"/>
      <c r="X660" s="152"/>
      <c r="Y660" s="152"/>
      <c r="Z660" s="154"/>
      <c r="AA660" s="152"/>
      <c r="AB660" s="154"/>
      <c r="AC660" s="152"/>
      <c r="AD660" s="152"/>
      <c r="AE660" s="152"/>
      <c r="AF660" s="152"/>
      <c r="AG660" s="152"/>
      <c r="AH660" s="152"/>
      <c r="AI660" s="152"/>
      <c r="AJ660" s="152"/>
      <c r="AK660" s="152"/>
      <c r="AL660" s="155"/>
      <c r="AM660" s="155"/>
      <c r="AN660" s="155"/>
      <c r="AO660" s="155"/>
      <c r="AP660" s="155"/>
      <c r="AQ660" s="155"/>
      <c r="AR660" s="155"/>
      <c r="AS660" s="155"/>
      <c r="AT660" s="155"/>
      <c r="AU660" s="155"/>
      <c r="AV660" s="155"/>
      <c r="AW660" s="155"/>
      <c r="AX660" s="155"/>
    </row>
    <row r="661" customFormat="false" ht="15.75" hidden="false" customHeight="true" outlineLevel="0" collapsed="false">
      <c r="A661" s="152"/>
      <c r="B661" s="152"/>
      <c r="C661" s="152"/>
      <c r="D661" s="152"/>
      <c r="E661" s="153"/>
      <c r="F661" s="153"/>
      <c r="G661" s="153"/>
      <c r="H661" s="153"/>
      <c r="I661" s="153"/>
      <c r="J661" s="153"/>
      <c r="K661" s="153"/>
      <c r="L661" s="153"/>
      <c r="M661" s="35"/>
      <c r="N661" s="35"/>
      <c r="O661" s="35"/>
      <c r="P661" s="152"/>
      <c r="Q661" s="152"/>
      <c r="R661" s="152"/>
      <c r="S661" s="152"/>
      <c r="T661" s="152"/>
      <c r="U661" s="152"/>
      <c r="V661" s="152"/>
      <c r="W661" s="152"/>
      <c r="X661" s="152"/>
      <c r="Y661" s="152"/>
      <c r="Z661" s="154"/>
      <c r="AA661" s="152"/>
      <c r="AB661" s="154"/>
      <c r="AC661" s="152"/>
      <c r="AD661" s="152"/>
      <c r="AE661" s="152"/>
      <c r="AF661" s="152"/>
      <c r="AG661" s="152"/>
      <c r="AH661" s="152"/>
      <c r="AI661" s="152"/>
      <c r="AJ661" s="152"/>
      <c r="AK661" s="152"/>
      <c r="AL661" s="155"/>
      <c r="AM661" s="155"/>
      <c r="AN661" s="155"/>
      <c r="AO661" s="155"/>
      <c r="AP661" s="155"/>
      <c r="AQ661" s="155"/>
      <c r="AR661" s="155"/>
      <c r="AS661" s="155"/>
      <c r="AT661" s="155"/>
      <c r="AU661" s="155"/>
      <c r="AV661" s="155"/>
      <c r="AW661" s="155"/>
      <c r="AX661" s="155"/>
    </row>
    <row r="662" customFormat="false" ht="15.75" hidden="false" customHeight="true" outlineLevel="0" collapsed="false">
      <c r="A662" s="152"/>
      <c r="B662" s="152"/>
      <c r="C662" s="152"/>
      <c r="D662" s="152"/>
      <c r="E662" s="153"/>
      <c r="F662" s="153"/>
      <c r="G662" s="153"/>
      <c r="H662" s="153"/>
      <c r="I662" s="153"/>
      <c r="J662" s="153"/>
      <c r="K662" s="153"/>
      <c r="L662" s="153"/>
      <c r="M662" s="35"/>
      <c r="N662" s="35"/>
      <c r="O662" s="35"/>
      <c r="P662" s="152"/>
      <c r="Q662" s="152"/>
      <c r="R662" s="152"/>
      <c r="S662" s="152"/>
      <c r="T662" s="152"/>
      <c r="U662" s="152"/>
      <c r="V662" s="152"/>
      <c r="W662" s="152"/>
      <c r="X662" s="152"/>
      <c r="Y662" s="152"/>
      <c r="Z662" s="154"/>
      <c r="AA662" s="152"/>
      <c r="AB662" s="154"/>
      <c r="AC662" s="152"/>
      <c r="AD662" s="152"/>
      <c r="AE662" s="152"/>
      <c r="AF662" s="152"/>
      <c r="AG662" s="152"/>
      <c r="AH662" s="152"/>
      <c r="AI662" s="152"/>
      <c r="AJ662" s="152"/>
      <c r="AK662" s="152"/>
      <c r="AL662" s="155"/>
      <c r="AM662" s="155"/>
      <c r="AN662" s="155"/>
      <c r="AO662" s="155"/>
      <c r="AP662" s="155"/>
      <c r="AQ662" s="155"/>
      <c r="AR662" s="155"/>
      <c r="AS662" s="155"/>
      <c r="AT662" s="155"/>
      <c r="AU662" s="155"/>
      <c r="AV662" s="155"/>
      <c r="AW662" s="155"/>
      <c r="AX662" s="155"/>
    </row>
    <row r="663" customFormat="false" ht="15.75" hidden="false" customHeight="true" outlineLevel="0" collapsed="false">
      <c r="A663" s="152"/>
      <c r="B663" s="152"/>
      <c r="C663" s="152"/>
      <c r="D663" s="152"/>
      <c r="E663" s="153"/>
      <c r="F663" s="153"/>
      <c r="G663" s="153"/>
      <c r="H663" s="153"/>
      <c r="I663" s="153"/>
      <c r="J663" s="153"/>
      <c r="K663" s="153"/>
      <c r="L663" s="153"/>
      <c r="M663" s="35"/>
      <c r="N663" s="35"/>
      <c r="O663" s="35"/>
      <c r="P663" s="152"/>
      <c r="Q663" s="152"/>
      <c r="R663" s="152"/>
      <c r="S663" s="152"/>
      <c r="T663" s="152"/>
      <c r="U663" s="152"/>
      <c r="V663" s="152"/>
      <c r="W663" s="152"/>
      <c r="X663" s="152"/>
      <c r="Y663" s="152"/>
      <c r="Z663" s="154"/>
      <c r="AA663" s="152"/>
      <c r="AB663" s="154"/>
      <c r="AC663" s="152"/>
      <c r="AD663" s="152"/>
      <c r="AE663" s="152"/>
      <c r="AF663" s="152"/>
      <c r="AG663" s="152"/>
      <c r="AH663" s="152"/>
      <c r="AI663" s="152"/>
      <c r="AJ663" s="152"/>
      <c r="AK663" s="152"/>
      <c r="AL663" s="155"/>
      <c r="AM663" s="155"/>
      <c r="AN663" s="155"/>
      <c r="AO663" s="155"/>
      <c r="AP663" s="155"/>
      <c r="AQ663" s="155"/>
      <c r="AR663" s="155"/>
      <c r="AS663" s="155"/>
      <c r="AT663" s="155"/>
      <c r="AU663" s="155"/>
      <c r="AV663" s="155"/>
      <c r="AW663" s="155"/>
      <c r="AX663" s="155"/>
    </row>
    <row r="664" customFormat="false" ht="15.75" hidden="false" customHeight="true" outlineLevel="0" collapsed="false">
      <c r="A664" s="152"/>
      <c r="B664" s="152"/>
      <c r="C664" s="152"/>
      <c r="D664" s="152"/>
      <c r="E664" s="153"/>
      <c r="F664" s="153"/>
      <c r="G664" s="153"/>
      <c r="H664" s="153"/>
      <c r="I664" s="153"/>
      <c r="J664" s="153"/>
      <c r="K664" s="153"/>
      <c r="L664" s="153"/>
      <c r="M664" s="35"/>
      <c r="N664" s="35"/>
      <c r="O664" s="35"/>
      <c r="P664" s="152"/>
      <c r="Q664" s="152"/>
      <c r="R664" s="152"/>
      <c r="S664" s="152"/>
      <c r="T664" s="152"/>
      <c r="U664" s="152"/>
      <c r="V664" s="152"/>
      <c r="W664" s="152"/>
      <c r="X664" s="152"/>
      <c r="Y664" s="152"/>
      <c r="Z664" s="154"/>
      <c r="AA664" s="152"/>
      <c r="AB664" s="154"/>
      <c r="AC664" s="152"/>
      <c r="AD664" s="152"/>
      <c r="AE664" s="152"/>
      <c r="AF664" s="152"/>
      <c r="AG664" s="152"/>
      <c r="AH664" s="152"/>
      <c r="AI664" s="152"/>
      <c r="AJ664" s="152"/>
      <c r="AK664" s="152"/>
      <c r="AL664" s="155"/>
      <c r="AM664" s="155"/>
      <c r="AN664" s="155"/>
      <c r="AO664" s="155"/>
      <c r="AP664" s="155"/>
      <c r="AQ664" s="155"/>
      <c r="AR664" s="155"/>
      <c r="AS664" s="155"/>
      <c r="AT664" s="155"/>
      <c r="AU664" s="155"/>
      <c r="AV664" s="155"/>
      <c r="AW664" s="155"/>
      <c r="AX664" s="155"/>
    </row>
    <row r="665" customFormat="false" ht="15.75" hidden="false" customHeight="true" outlineLevel="0" collapsed="false">
      <c r="A665" s="152"/>
      <c r="B665" s="152"/>
      <c r="C665" s="152"/>
      <c r="D665" s="152"/>
      <c r="E665" s="153"/>
      <c r="F665" s="153"/>
      <c r="G665" s="153"/>
      <c r="H665" s="153"/>
      <c r="I665" s="153"/>
      <c r="J665" s="153"/>
      <c r="K665" s="153"/>
      <c r="L665" s="153"/>
      <c r="M665" s="35"/>
      <c r="N665" s="35"/>
      <c r="O665" s="35"/>
      <c r="P665" s="152"/>
      <c r="Q665" s="152"/>
      <c r="R665" s="152"/>
      <c r="S665" s="152"/>
      <c r="T665" s="152"/>
      <c r="U665" s="152"/>
      <c r="V665" s="152"/>
      <c r="W665" s="152"/>
      <c r="X665" s="152"/>
      <c r="Y665" s="152"/>
      <c r="Z665" s="154"/>
      <c r="AA665" s="152"/>
      <c r="AB665" s="154"/>
      <c r="AC665" s="152"/>
      <c r="AD665" s="152"/>
      <c r="AE665" s="152"/>
      <c r="AF665" s="152"/>
      <c r="AG665" s="152"/>
      <c r="AH665" s="152"/>
      <c r="AI665" s="152"/>
      <c r="AJ665" s="152"/>
      <c r="AK665" s="152"/>
      <c r="AL665" s="155"/>
      <c r="AM665" s="155"/>
      <c r="AN665" s="155"/>
      <c r="AO665" s="155"/>
      <c r="AP665" s="155"/>
      <c r="AQ665" s="155"/>
      <c r="AR665" s="155"/>
      <c r="AS665" s="155"/>
      <c r="AT665" s="155"/>
      <c r="AU665" s="155"/>
      <c r="AV665" s="155"/>
      <c r="AW665" s="155"/>
      <c r="AX665" s="155"/>
    </row>
    <row r="666" customFormat="false" ht="15.75" hidden="false" customHeight="true" outlineLevel="0" collapsed="false">
      <c r="A666" s="152"/>
      <c r="B666" s="152"/>
      <c r="C666" s="152"/>
      <c r="D666" s="152"/>
      <c r="E666" s="153"/>
      <c r="F666" s="153"/>
      <c r="G666" s="153"/>
      <c r="H666" s="153"/>
      <c r="I666" s="153"/>
      <c r="J666" s="153"/>
      <c r="K666" s="153"/>
      <c r="L666" s="153"/>
      <c r="M666" s="35"/>
      <c r="N666" s="35"/>
      <c r="O666" s="35"/>
      <c r="P666" s="152"/>
      <c r="Q666" s="152"/>
      <c r="R666" s="152"/>
      <c r="S666" s="152"/>
      <c r="T666" s="152"/>
      <c r="U666" s="152"/>
      <c r="V666" s="152"/>
      <c r="W666" s="152"/>
      <c r="X666" s="152"/>
      <c r="Y666" s="152"/>
      <c r="Z666" s="154"/>
      <c r="AA666" s="152"/>
      <c r="AB666" s="154"/>
      <c r="AC666" s="152"/>
      <c r="AD666" s="152"/>
      <c r="AE666" s="152"/>
      <c r="AF666" s="152"/>
      <c r="AG666" s="152"/>
      <c r="AH666" s="152"/>
      <c r="AI666" s="152"/>
      <c r="AJ666" s="152"/>
      <c r="AK666" s="152"/>
      <c r="AL666" s="155"/>
      <c r="AM666" s="155"/>
      <c r="AN666" s="155"/>
      <c r="AO666" s="155"/>
      <c r="AP666" s="155"/>
      <c r="AQ666" s="155"/>
      <c r="AR666" s="155"/>
      <c r="AS666" s="155"/>
      <c r="AT666" s="155"/>
      <c r="AU666" s="155"/>
      <c r="AV666" s="155"/>
      <c r="AW666" s="155"/>
      <c r="AX666" s="155"/>
    </row>
    <row r="667" customFormat="false" ht="15.75" hidden="false" customHeight="true" outlineLevel="0" collapsed="false">
      <c r="A667" s="152"/>
      <c r="B667" s="152"/>
      <c r="C667" s="152"/>
      <c r="D667" s="152"/>
      <c r="E667" s="153"/>
      <c r="F667" s="153"/>
      <c r="G667" s="153"/>
      <c r="H667" s="153"/>
      <c r="I667" s="153"/>
      <c r="J667" s="153"/>
      <c r="K667" s="153"/>
      <c r="L667" s="153"/>
      <c r="M667" s="35"/>
      <c r="N667" s="35"/>
      <c r="O667" s="35"/>
      <c r="P667" s="152"/>
      <c r="Q667" s="152"/>
      <c r="R667" s="152"/>
      <c r="S667" s="152"/>
      <c r="T667" s="152"/>
      <c r="U667" s="152"/>
      <c r="V667" s="152"/>
      <c r="W667" s="152"/>
      <c r="X667" s="152"/>
      <c r="Y667" s="152"/>
      <c r="Z667" s="154"/>
      <c r="AA667" s="152"/>
      <c r="AB667" s="154"/>
      <c r="AC667" s="152"/>
      <c r="AD667" s="152"/>
      <c r="AE667" s="152"/>
      <c r="AF667" s="152"/>
      <c r="AG667" s="152"/>
      <c r="AH667" s="152"/>
      <c r="AI667" s="152"/>
      <c r="AJ667" s="152"/>
      <c r="AK667" s="152"/>
      <c r="AL667" s="155"/>
      <c r="AM667" s="155"/>
      <c r="AN667" s="155"/>
      <c r="AO667" s="155"/>
      <c r="AP667" s="155"/>
      <c r="AQ667" s="155"/>
      <c r="AR667" s="155"/>
      <c r="AS667" s="155"/>
      <c r="AT667" s="155"/>
      <c r="AU667" s="155"/>
      <c r="AV667" s="155"/>
      <c r="AW667" s="155"/>
      <c r="AX667" s="155"/>
    </row>
    <row r="668" customFormat="false" ht="15.75" hidden="false" customHeight="true" outlineLevel="0" collapsed="false">
      <c r="A668" s="152"/>
      <c r="B668" s="152"/>
      <c r="C668" s="152"/>
      <c r="D668" s="152"/>
      <c r="E668" s="153"/>
      <c r="F668" s="153"/>
      <c r="G668" s="153"/>
      <c r="H668" s="153"/>
      <c r="I668" s="153"/>
      <c r="J668" s="153"/>
      <c r="K668" s="153"/>
      <c r="L668" s="153"/>
      <c r="M668" s="35"/>
      <c r="N668" s="35"/>
      <c r="O668" s="35"/>
      <c r="P668" s="152"/>
      <c r="Q668" s="152"/>
      <c r="R668" s="152"/>
      <c r="S668" s="152"/>
      <c r="T668" s="152"/>
      <c r="U668" s="152"/>
      <c r="V668" s="152"/>
      <c r="W668" s="152"/>
      <c r="X668" s="152"/>
      <c r="Y668" s="152"/>
      <c r="Z668" s="154"/>
      <c r="AA668" s="152"/>
      <c r="AB668" s="154"/>
      <c r="AC668" s="152"/>
      <c r="AD668" s="152"/>
      <c r="AE668" s="152"/>
      <c r="AF668" s="152"/>
      <c r="AG668" s="152"/>
      <c r="AH668" s="152"/>
      <c r="AI668" s="152"/>
      <c r="AJ668" s="152"/>
      <c r="AK668" s="152"/>
      <c r="AL668" s="155"/>
      <c r="AM668" s="155"/>
      <c r="AN668" s="155"/>
      <c r="AO668" s="155"/>
      <c r="AP668" s="155"/>
      <c r="AQ668" s="155"/>
      <c r="AR668" s="155"/>
      <c r="AS668" s="155"/>
      <c r="AT668" s="155"/>
      <c r="AU668" s="155"/>
      <c r="AV668" s="155"/>
      <c r="AW668" s="155"/>
      <c r="AX668" s="155"/>
    </row>
    <row r="669" customFormat="false" ht="15.75" hidden="false" customHeight="true" outlineLevel="0" collapsed="false">
      <c r="A669" s="152"/>
      <c r="B669" s="152"/>
      <c r="C669" s="152"/>
      <c r="D669" s="152"/>
      <c r="E669" s="153"/>
      <c r="F669" s="153"/>
      <c r="G669" s="153"/>
      <c r="H669" s="153"/>
      <c r="I669" s="153"/>
      <c r="J669" s="153"/>
      <c r="K669" s="153"/>
      <c r="L669" s="153"/>
      <c r="M669" s="35"/>
      <c r="N669" s="35"/>
      <c r="O669" s="35"/>
      <c r="P669" s="152"/>
      <c r="Q669" s="152"/>
      <c r="R669" s="152"/>
      <c r="S669" s="152"/>
      <c r="T669" s="152"/>
      <c r="U669" s="152"/>
      <c r="V669" s="152"/>
      <c r="W669" s="152"/>
      <c r="X669" s="152"/>
      <c r="Y669" s="152"/>
      <c r="Z669" s="154"/>
      <c r="AA669" s="152"/>
      <c r="AB669" s="154"/>
      <c r="AC669" s="152"/>
      <c r="AD669" s="152"/>
      <c r="AE669" s="152"/>
      <c r="AF669" s="152"/>
      <c r="AG669" s="152"/>
      <c r="AH669" s="152"/>
      <c r="AI669" s="152"/>
      <c r="AJ669" s="152"/>
      <c r="AK669" s="152"/>
      <c r="AL669" s="155"/>
      <c r="AM669" s="155"/>
      <c r="AN669" s="155"/>
      <c r="AO669" s="155"/>
      <c r="AP669" s="155"/>
      <c r="AQ669" s="155"/>
      <c r="AR669" s="155"/>
      <c r="AS669" s="155"/>
      <c r="AT669" s="155"/>
      <c r="AU669" s="155"/>
      <c r="AV669" s="155"/>
      <c r="AW669" s="155"/>
      <c r="AX669" s="155"/>
    </row>
    <row r="670" customFormat="false" ht="15.75" hidden="false" customHeight="true" outlineLevel="0" collapsed="false">
      <c r="A670" s="152"/>
      <c r="B670" s="152"/>
      <c r="C670" s="152"/>
      <c r="D670" s="152"/>
      <c r="E670" s="153"/>
      <c r="F670" s="153"/>
      <c r="G670" s="153"/>
      <c r="H670" s="153"/>
      <c r="I670" s="153"/>
      <c r="J670" s="153"/>
      <c r="K670" s="153"/>
      <c r="L670" s="153"/>
      <c r="M670" s="35"/>
      <c r="N670" s="35"/>
      <c r="O670" s="35"/>
      <c r="P670" s="152"/>
      <c r="Q670" s="152"/>
      <c r="R670" s="152"/>
      <c r="S670" s="152"/>
      <c r="T670" s="152"/>
      <c r="U670" s="152"/>
      <c r="V670" s="152"/>
      <c r="W670" s="152"/>
      <c r="X670" s="152"/>
      <c r="Y670" s="152"/>
      <c r="Z670" s="154"/>
      <c r="AA670" s="152"/>
      <c r="AB670" s="154"/>
      <c r="AC670" s="152"/>
      <c r="AD670" s="152"/>
      <c r="AE670" s="152"/>
      <c r="AF670" s="152"/>
      <c r="AG670" s="152"/>
      <c r="AH670" s="152"/>
      <c r="AI670" s="152"/>
      <c r="AJ670" s="152"/>
      <c r="AK670" s="152"/>
      <c r="AL670" s="155"/>
      <c r="AM670" s="155"/>
      <c r="AN670" s="155"/>
      <c r="AO670" s="155"/>
      <c r="AP670" s="155"/>
      <c r="AQ670" s="155"/>
      <c r="AR670" s="155"/>
      <c r="AS670" s="155"/>
      <c r="AT670" s="155"/>
      <c r="AU670" s="155"/>
      <c r="AV670" s="155"/>
      <c r="AW670" s="155"/>
      <c r="AX670" s="155"/>
    </row>
    <row r="671" customFormat="false" ht="15.75" hidden="false" customHeight="true" outlineLevel="0" collapsed="false">
      <c r="A671" s="152"/>
      <c r="B671" s="152"/>
      <c r="C671" s="152"/>
      <c r="D671" s="152"/>
      <c r="E671" s="153"/>
      <c r="F671" s="153"/>
      <c r="G671" s="153"/>
      <c r="H671" s="153"/>
      <c r="I671" s="153"/>
      <c r="J671" s="153"/>
      <c r="K671" s="153"/>
      <c r="L671" s="153"/>
      <c r="M671" s="35"/>
      <c r="N671" s="35"/>
      <c r="O671" s="35"/>
      <c r="P671" s="152"/>
      <c r="Q671" s="152"/>
      <c r="R671" s="152"/>
      <c r="S671" s="152"/>
      <c r="T671" s="152"/>
      <c r="U671" s="152"/>
      <c r="V671" s="152"/>
      <c r="W671" s="152"/>
      <c r="X671" s="152"/>
      <c r="Y671" s="152"/>
      <c r="Z671" s="154"/>
      <c r="AA671" s="152"/>
      <c r="AB671" s="154"/>
      <c r="AC671" s="152"/>
      <c r="AD671" s="152"/>
      <c r="AE671" s="152"/>
      <c r="AF671" s="152"/>
      <c r="AG671" s="152"/>
      <c r="AH671" s="152"/>
      <c r="AI671" s="152"/>
      <c r="AJ671" s="152"/>
      <c r="AK671" s="152"/>
      <c r="AL671" s="155"/>
      <c r="AM671" s="155"/>
      <c r="AN671" s="155"/>
      <c r="AO671" s="155"/>
      <c r="AP671" s="155"/>
      <c r="AQ671" s="155"/>
      <c r="AR671" s="155"/>
      <c r="AS671" s="155"/>
      <c r="AT671" s="155"/>
      <c r="AU671" s="155"/>
      <c r="AV671" s="155"/>
      <c r="AW671" s="155"/>
      <c r="AX671" s="155"/>
    </row>
    <row r="672" customFormat="false" ht="15.75" hidden="false" customHeight="true" outlineLevel="0" collapsed="false">
      <c r="A672" s="152"/>
      <c r="B672" s="152"/>
      <c r="C672" s="152"/>
      <c r="D672" s="152"/>
      <c r="E672" s="153"/>
      <c r="F672" s="153"/>
      <c r="G672" s="153"/>
      <c r="H672" s="153"/>
      <c r="I672" s="153"/>
      <c r="J672" s="153"/>
      <c r="K672" s="153"/>
      <c r="L672" s="153"/>
      <c r="M672" s="35"/>
      <c r="N672" s="35"/>
      <c r="O672" s="35"/>
      <c r="P672" s="152"/>
      <c r="Q672" s="152"/>
      <c r="R672" s="152"/>
      <c r="S672" s="152"/>
      <c r="T672" s="152"/>
      <c r="U672" s="152"/>
      <c r="V672" s="152"/>
      <c r="W672" s="152"/>
      <c r="X672" s="152"/>
      <c r="Y672" s="152"/>
      <c r="Z672" s="154"/>
      <c r="AA672" s="152"/>
      <c r="AB672" s="154"/>
      <c r="AC672" s="152"/>
      <c r="AD672" s="152"/>
      <c r="AE672" s="152"/>
      <c r="AF672" s="152"/>
      <c r="AG672" s="152"/>
      <c r="AH672" s="152"/>
      <c r="AI672" s="152"/>
      <c r="AJ672" s="152"/>
      <c r="AK672" s="152"/>
      <c r="AL672" s="155"/>
      <c r="AM672" s="155"/>
      <c r="AN672" s="155"/>
      <c r="AO672" s="155"/>
      <c r="AP672" s="155"/>
      <c r="AQ672" s="155"/>
      <c r="AR672" s="155"/>
      <c r="AS672" s="155"/>
      <c r="AT672" s="155"/>
      <c r="AU672" s="155"/>
      <c r="AV672" s="155"/>
      <c r="AW672" s="155"/>
      <c r="AX672" s="155"/>
    </row>
    <row r="673" customFormat="false" ht="15.75" hidden="false" customHeight="true" outlineLevel="0" collapsed="false">
      <c r="A673" s="152"/>
      <c r="B673" s="152"/>
      <c r="C673" s="152"/>
      <c r="D673" s="152"/>
      <c r="E673" s="153"/>
      <c r="F673" s="153"/>
      <c r="G673" s="153"/>
      <c r="H673" s="153"/>
      <c r="I673" s="153"/>
      <c r="J673" s="153"/>
      <c r="K673" s="153"/>
      <c r="L673" s="153"/>
      <c r="M673" s="35"/>
      <c r="N673" s="35"/>
      <c r="O673" s="35"/>
      <c r="P673" s="152"/>
      <c r="Q673" s="152"/>
      <c r="R673" s="152"/>
      <c r="S673" s="152"/>
      <c r="T673" s="152"/>
      <c r="U673" s="152"/>
      <c r="V673" s="152"/>
      <c r="W673" s="152"/>
      <c r="X673" s="152"/>
      <c r="Y673" s="152"/>
      <c r="Z673" s="154"/>
      <c r="AA673" s="152"/>
      <c r="AB673" s="154"/>
      <c r="AC673" s="152"/>
      <c r="AD673" s="152"/>
      <c r="AE673" s="152"/>
      <c r="AF673" s="152"/>
      <c r="AG673" s="152"/>
      <c r="AH673" s="152"/>
      <c r="AI673" s="152"/>
      <c r="AJ673" s="152"/>
      <c r="AK673" s="152"/>
      <c r="AL673" s="155"/>
      <c r="AM673" s="155"/>
      <c r="AN673" s="155"/>
      <c r="AO673" s="155"/>
      <c r="AP673" s="155"/>
      <c r="AQ673" s="155"/>
      <c r="AR673" s="155"/>
      <c r="AS673" s="155"/>
      <c r="AT673" s="155"/>
      <c r="AU673" s="155"/>
      <c r="AV673" s="155"/>
      <c r="AW673" s="155"/>
      <c r="AX673" s="155"/>
    </row>
    <row r="674" customFormat="false" ht="15.75" hidden="false" customHeight="true" outlineLevel="0" collapsed="false">
      <c r="A674" s="152"/>
      <c r="B674" s="152"/>
      <c r="C674" s="152"/>
      <c r="D674" s="152"/>
      <c r="E674" s="153"/>
      <c r="F674" s="153"/>
      <c r="G674" s="153"/>
      <c r="H674" s="153"/>
      <c r="I674" s="153"/>
      <c r="J674" s="153"/>
      <c r="K674" s="153"/>
      <c r="L674" s="153"/>
      <c r="M674" s="35"/>
      <c r="N674" s="35"/>
      <c r="O674" s="35"/>
      <c r="P674" s="152"/>
      <c r="Q674" s="152"/>
      <c r="R674" s="152"/>
      <c r="S674" s="152"/>
      <c r="T674" s="152"/>
      <c r="U674" s="152"/>
      <c r="V674" s="152"/>
      <c r="W674" s="152"/>
      <c r="X674" s="152"/>
      <c r="Y674" s="152"/>
      <c r="Z674" s="154"/>
      <c r="AA674" s="152"/>
      <c r="AB674" s="154"/>
      <c r="AC674" s="152"/>
      <c r="AD674" s="152"/>
      <c r="AE674" s="152"/>
      <c r="AF674" s="152"/>
      <c r="AG674" s="152"/>
      <c r="AH674" s="152"/>
      <c r="AI674" s="152"/>
      <c r="AJ674" s="152"/>
      <c r="AK674" s="152"/>
      <c r="AL674" s="155"/>
      <c r="AM674" s="155"/>
      <c r="AN674" s="155"/>
      <c r="AO674" s="155"/>
      <c r="AP674" s="155"/>
      <c r="AQ674" s="155"/>
      <c r="AR674" s="155"/>
      <c r="AS674" s="155"/>
      <c r="AT674" s="155"/>
      <c r="AU674" s="155"/>
      <c r="AV674" s="155"/>
      <c r="AW674" s="155"/>
      <c r="AX674" s="155"/>
    </row>
    <row r="675" customFormat="false" ht="15.75" hidden="false" customHeight="true" outlineLevel="0" collapsed="false">
      <c r="A675" s="152"/>
      <c r="B675" s="152"/>
      <c r="C675" s="152"/>
      <c r="D675" s="152"/>
      <c r="E675" s="153"/>
      <c r="F675" s="153"/>
      <c r="G675" s="153"/>
      <c r="H675" s="153"/>
      <c r="I675" s="153"/>
      <c r="J675" s="153"/>
      <c r="K675" s="153"/>
      <c r="L675" s="153"/>
      <c r="M675" s="35"/>
      <c r="N675" s="35"/>
      <c r="O675" s="35"/>
      <c r="P675" s="152"/>
      <c r="Q675" s="152"/>
      <c r="R675" s="152"/>
      <c r="S675" s="152"/>
      <c r="T675" s="152"/>
      <c r="U675" s="152"/>
      <c r="V675" s="152"/>
      <c r="W675" s="152"/>
      <c r="X675" s="152"/>
      <c r="Y675" s="152"/>
      <c r="Z675" s="154"/>
      <c r="AA675" s="152"/>
      <c r="AB675" s="154"/>
      <c r="AC675" s="152"/>
      <c r="AD675" s="152"/>
      <c r="AE675" s="152"/>
      <c r="AF675" s="152"/>
      <c r="AG675" s="152"/>
      <c r="AH675" s="152"/>
      <c r="AI675" s="152"/>
      <c r="AJ675" s="152"/>
      <c r="AK675" s="152"/>
      <c r="AL675" s="155"/>
      <c r="AM675" s="155"/>
      <c r="AN675" s="155"/>
      <c r="AO675" s="155"/>
      <c r="AP675" s="155"/>
      <c r="AQ675" s="155"/>
      <c r="AR675" s="155"/>
      <c r="AS675" s="155"/>
      <c r="AT675" s="155"/>
      <c r="AU675" s="155"/>
      <c r="AV675" s="155"/>
      <c r="AW675" s="155"/>
      <c r="AX675" s="155"/>
    </row>
    <row r="676" customFormat="false" ht="15.75" hidden="false" customHeight="true" outlineLevel="0" collapsed="false">
      <c r="A676" s="152"/>
      <c r="B676" s="152"/>
      <c r="C676" s="152"/>
      <c r="D676" s="152"/>
      <c r="E676" s="153"/>
      <c r="F676" s="153"/>
      <c r="G676" s="153"/>
      <c r="H676" s="153"/>
      <c r="I676" s="153"/>
      <c r="J676" s="153"/>
      <c r="K676" s="153"/>
      <c r="L676" s="153"/>
      <c r="M676" s="35"/>
      <c r="N676" s="35"/>
      <c r="O676" s="35"/>
      <c r="P676" s="152"/>
      <c r="Q676" s="152"/>
      <c r="R676" s="152"/>
      <c r="S676" s="152"/>
      <c r="T676" s="152"/>
      <c r="U676" s="152"/>
      <c r="V676" s="152"/>
      <c r="W676" s="152"/>
      <c r="X676" s="152"/>
      <c r="Y676" s="152"/>
      <c r="Z676" s="154"/>
      <c r="AA676" s="152"/>
      <c r="AB676" s="154"/>
      <c r="AC676" s="152"/>
      <c r="AD676" s="152"/>
      <c r="AE676" s="152"/>
      <c r="AF676" s="152"/>
      <c r="AG676" s="152"/>
      <c r="AH676" s="152"/>
      <c r="AI676" s="152"/>
      <c r="AJ676" s="152"/>
      <c r="AK676" s="152"/>
      <c r="AL676" s="155"/>
      <c r="AM676" s="155"/>
      <c r="AN676" s="155"/>
      <c r="AO676" s="155"/>
      <c r="AP676" s="155"/>
      <c r="AQ676" s="155"/>
      <c r="AR676" s="155"/>
      <c r="AS676" s="155"/>
      <c r="AT676" s="155"/>
      <c r="AU676" s="155"/>
      <c r="AV676" s="155"/>
      <c r="AW676" s="155"/>
      <c r="AX676" s="155"/>
    </row>
    <row r="677" customFormat="false" ht="15.75" hidden="false" customHeight="true" outlineLevel="0" collapsed="false">
      <c r="A677" s="152"/>
      <c r="B677" s="152"/>
      <c r="C677" s="152"/>
      <c r="D677" s="152"/>
      <c r="E677" s="153"/>
      <c r="F677" s="153"/>
      <c r="G677" s="153"/>
      <c r="H677" s="153"/>
      <c r="I677" s="153"/>
      <c r="J677" s="153"/>
      <c r="K677" s="153"/>
      <c r="L677" s="153"/>
      <c r="M677" s="35"/>
      <c r="N677" s="35"/>
      <c r="O677" s="35"/>
      <c r="P677" s="152"/>
      <c r="Q677" s="152"/>
      <c r="R677" s="152"/>
      <c r="S677" s="152"/>
      <c r="T677" s="152"/>
      <c r="U677" s="152"/>
      <c r="V677" s="152"/>
      <c r="W677" s="152"/>
      <c r="X677" s="152"/>
      <c r="Y677" s="152"/>
      <c r="Z677" s="154"/>
      <c r="AA677" s="152"/>
      <c r="AB677" s="154"/>
      <c r="AC677" s="152"/>
      <c r="AD677" s="152"/>
      <c r="AE677" s="152"/>
      <c r="AF677" s="152"/>
      <c r="AG677" s="152"/>
      <c r="AH677" s="152"/>
      <c r="AI677" s="152"/>
      <c r="AJ677" s="152"/>
      <c r="AK677" s="152"/>
      <c r="AL677" s="155"/>
      <c r="AM677" s="155"/>
      <c r="AN677" s="155"/>
      <c r="AO677" s="155"/>
      <c r="AP677" s="155"/>
      <c r="AQ677" s="155"/>
      <c r="AR677" s="155"/>
      <c r="AS677" s="155"/>
      <c r="AT677" s="155"/>
      <c r="AU677" s="155"/>
      <c r="AV677" s="155"/>
      <c r="AW677" s="155"/>
      <c r="AX677" s="155"/>
    </row>
    <row r="678" customFormat="false" ht="15.75" hidden="false" customHeight="true" outlineLevel="0" collapsed="false">
      <c r="A678" s="152"/>
      <c r="B678" s="152"/>
      <c r="C678" s="152"/>
      <c r="D678" s="152"/>
      <c r="E678" s="153"/>
      <c r="F678" s="153"/>
      <c r="G678" s="153"/>
      <c r="H678" s="153"/>
      <c r="I678" s="153"/>
      <c r="J678" s="153"/>
      <c r="K678" s="153"/>
      <c r="L678" s="153"/>
      <c r="M678" s="35"/>
      <c r="N678" s="35"/>
      <c r="O678" s="35"/>
      <c r="P678" s="152"/>
      <c r="Q678" s="152"/>
      <c r="R678" s="152"/>
      <c r="S678" s="152"/>
      <c r="T678" s="152"/>
      <c r="U678" s="152"/>
      <c r="V678" s="152"/>
      <c r="W678" s="152"/>
      <c r="X678" s="152"/>
      <c r="Y678" s="152"/>
      <c r="Z678" s="154"/>
      <c r="AA678" s="152"/>
      <c r="AB678" s="154"/>
      <c r="AC678" s="152"/>
      <c r="AD678" s="152"/>
      <c r="AE678" s="152"/>
      <c r="AF678" s="152"/>
      <c r="AG678" s="152"/>
      <c r="AH678" s="152"/>
      <c r="AI678" s="152"/>
      <c r="AJ678" s="152"/>
      <c r="AK678" s="152"/>
      <c r="AL678" s="155"/>
      <c r="AM678" s="155"/>
      <c r="AN678" s="155"/>
      <c r="AO678" s="155"/>
      <c r="AP678" s="155"/>
      <c r="AQ678" s="155"/>
      <c r="AR678" s="155"/>
      <c r="AS678" s="155"/>
      <c r="AT678" s="155"/>
      <c r="AU678" s="155"/>
      <c r="AV678" s="155"/>
      <c r="AW678" s="155"/>
      <c r="AX678" s="155"/>
    </row>
    <row r="679" customFormat="false" ht="15.75" hidden="false" customHeight="true" outlineLevel="0" collapsed="false">
      <c r="A679" s="152"/>
      <c r="B679" s="152"/>
      <c r="C679" s="152"/>
      <c r="D679" s="152"/>
      <c r="E679" s="153"/>
      <c r="F679" s="153"/>
      <c r="G679" s="153"/>
      <c r="H679" s="153"/>
      <c r="I679" s="153"/>
      <c r="J679" s="153"/>
      <c r="K679" s="153"/>
      <c r="L679" s="153"/>
      <c r="M679" s="35"/>
      <c r="N679" s="35"/>
      <c r="O679" s="35"/>
      <c r="P679" s="152"/>
      <c r="Q679" s="152"/>
      <c r="R679" s="152"/>
      <c r="S679" s="152"/>
      <c r="T679" s="152"/>
      <c r="U679" s="152"/>
      <c r="V679" s="152"/>
      <c r="W679" s="152"/>
      <c r="X679" s="152"/>
      <c r="Y679" s="152"/>
      <c r="Z679" s="154"/>
      <c r="AA679" s="152"/>
      <c r="AB679" s="154"/>
      <c r="AC679" s="152"/>
      <c r="AD679" s="152"/>
      <c r="AE679" s="152"/>
      <c r="AF679" s="152"/>
      <c r="AG679" s="152"/>
      <c r="AH679" s="152"/>
      <c r="AI679" s="152"/>
      <c r="AJ679" s="152"/>
      <c r="AK679" s="152"/>
      <c r="AL679" s="155"/>
      <c r="AM679" s="155"/>
      <c r="AN679" s="155"/>
      <c r="AO679" s="155"/>
      <c r="AP679" s="155"/>
      <c r="AQ679" s="155"/>
      <c r="AR679" s="155"/>
      <c r="AS679" s="155"/>
      <c r="AT679" s="155"/>
      <c r="AU679" s="155"/>
      <c r="AV679" s="155"/>
      <c r="AW679" s="155"/>
      <c r="AX679" s="155"/>
    </row>
    <row r="680" customFormat="false" ht="15.75" hidden="false" customHeight="true" outlineLevel="0" collapsed="false">
      <c r="A680" s="152"/>
      <c r="B680" s="152"/>
      <c r="C680" s="152"/>
      <c r="D680" s="152"/>
      <c r="E680" s="153"/>
      <c r="F680" s="153"/>
      <c r="G680" s="153"/>
      <c r="H680" s="153"/>
      <c r="I680" s="153"/>
      <c r="J680" s="153"/>
      <c r="K680" s="153"/>
      <c r="L680" s="153"/>
      <c r="M680" s="35"/>
      <c r="N680" s="35"/>
      <c r="O680" s="35"/>
      <c r="P680" s="152"/>
      <c r="Q680" s="152"/>
      <c r="R680" s="152"/>
      <c r="S680" s="152"/>
      <c r="T680" s="152"/>
      <c r="U680" s="152"/>
      <c r="V680" s="152"/>
      <c r="W680" s="152"/>
      <c r="X680" s="152"/>
      <c r="Y680" s="152"/>
      <c r="Z680" s="154"/>
      <c r="AA680" s="152"/>
      <c r="AB680" s="154"/>
      <c r="AC680" s="152"/>
      <c r="AD680" s="152"/>
      <c r="AE680" s="152"/>
      <c r="AF680" s="152"/>
      <c r="AG680" s="152"/>
      <c r="AH680" s="152"/>
      <c r="AI680" s="152"/>
      <c r="AJ680" s="152"/>
      <c r="AK680" s="152"/>
      <c r="AL680" s="155"/>
      <c r="AM680" s="155"/>
      <c r="AN680" s="155"/>
      <c r="AO680" s="155"/>
      <c r="AP680" s="155"/>
      <c r="AQ680" s="155"/>
      <c r="AR680" s="155"/>
      <c r="AS680" s="155"/>
      <c r="AT680" s="155"/>
      <c r="AU680" s="155"/>
      <c r="AV680" s="155"/>
      <c r="AW680" s="155"/>
      <c r="AX680" s="155"/>
    </row>
    <row r="681" customFormat="false" ht="15.75" hidden="false" customHeight="true" outlineLevel="0" collapsed="false">
      <c r="A681" s="152"/>
      <c r="B681" s="152"/>
      <c r="C681" s="152"/>
      <c r="D681" s="152"/>
      <c r="E681" s="153"/>
      <c r="F681" s="153"/>
      <c r="G681" s="153"/>
      <c r="H681" s="153"/>
      <c r="I681" s="153"/>
      <c r="J681" s="153"/>
      <c r="K681" s="153"/>
      <c r="L681" s="153"/>
      <c r="M681" s="35"/>
      <c r="N681" s="35"/>
      <c r="O681" s="35"/>
      <c r="P681" s="152"/>
      <c r="Q681" s="152"/>
      <c r="R681" s="152"/>
      <c r="S681" s="152"/>
      <c r="T681" s="152"/>
      <c r="U681" s="152"/>
      <c r="V681" s="152"/>
      <c r="W681" s="152"/>
      <c r="X681" s="152"/>
      <c r="Y681" s="152"/>
      <c r="Z681" s="154"/>
      <c r="AA681" s="152"/>
      <c r="AB681" s="154"/>
      <c r="AC681" s="152"/>
      <c r="AD681" s="152"/>
      <c r="AE681" s="152"/>
      <c r="AF681" s="152"/>
      <c r="AG681" s="152"/>
      <c r="AH681" s="152"/>
      <c r="AI681" s="152"/>
      <c r="AJ681" s="152"/>
      <c r="AK681" s="152"/>
      <c r="AL681" s="155"/>
      <c r="AM681" s="155"/>
      <c r="AN681" s="155"/>
      <c r="AO681" s="155"/>
      <c r="AP681" s="155"/>
      <c r="AQ681" s="155"/>
      <c r="AR681" s="155"/>
      <c r="AS681" s="155"/>
      <c r="AT681" s="155"/>
      <c r="AU681" s="155"/>
      <c r="AV681" s="155"/>
      <c r="AW681" s="155"/>
      <c r="AX681" s="155"/>
    </row>
    <row r="682" customFormat="false" ht="15.75" hidden="false" customHeight="true" outlineLevel="0" collapsed="false">
      <c r="A682" s="152"/>
      <c r="B682" s="152"/>
      <c r="C682" s="152"/>
      <c r="D682" s="152"/>
      <c r="E682" s="153"/>
      <c r="F682" s="153"/>
      <c r="G682" s="153"/>
      <c r="H682" s="153"/>
      <c r="I682" s="153"/>
      <c r="J682" s="153"/>
      <c r="K682" s="153"/>
      <c r="L682" s="153"/>
      <c r="M682" s="35"/>
      <c r="N682" s="35"/>
      <c r="O682" s="35"/>
      <c r="P682" s="152"/>
      <c r="Q682" s="152"/>
      <c r="R682" s="152"/>
      <c r="S682" s="152"/>
      <c r="T682" s="152"/>
      <c r="U682" s="152"/>
      <c r="V682" s="152"/>
      <c r="W682" s="152"/>
      <c r="X682" s="152"/>
      <c r="Y682" s="152"/>
      <c r="Z682" s="154"/>
      <c r="AA682" s="152"/>
      <c r="AB682" s="154"/>
      <c r="AC682" s="152"/>
      <c r="AD682" s="152"/>
      <c r="AE682" s="152"/>
      <c r="AF682" s="152"/>
      <c r="AG682" s="152"/>
      <c r="AH682" s="152"/>
      <c r="AI682" s="152"/>
      <c r="AJ682" s="152"/>
      <c r="AK682" s="152"/>
      <c r="AL682" s="155"/>
      <c r="AM682" s="155"/>
      <c r="AN682" s="155"/>
      <c r="AO682" s="155"/>
      <c r="AP682" s="155"/>
      <c r="AQ682" s="155"/>
      <c r="AR682" s="155"/>
      <c r="AS682" s="155"/>
      <c r="AT682" s="155"/>
      <c r="AU682" s="155"/>
      <c r="AV682" s="155"/>
      <c r="AW682" s="155"/>
      <c r="AX682" s="155"/>
    </row>
    <row r="683" customFormat="false" ht="15.75" hidden="false" customHeight="true" outlineLevel="0" collapsed="false">
      <c r="A683" s="152"/>
      <c r="B683" s="152"/>
      <c r="C683" s="152"/>
      <c r="D683" s="152"/>
      <c r="E683" s="153"/>
      <c r="F683" s="153"/>
      <c r="G683" s="153"/>
      <c r="H683" s="153"/>
      <c r="I683" s="153"/>
      <c r="J683" s="153"/>
      <c r="K683" s="153"/>
      <c r="L683" s="153"/>
      <c r="M683" s="35"/>
      <c r="N683" s="35"/>
      <c r="O683" s="35"/>
      <c r="P683" s="152"/>
      <c r="Q683" s="152"/>
      <c r="R683" s="152"/>
      <c r="S683" s="152"/>
      <c r="T683" s="152"/>
      <c r="U683" s="152"/>
      <c r="V683" s="152"/>
      <c r="W683" s="152"/>
      <c r="X683" s="152"/>
      <c r="Y683" s="152"/>
      <c r="Z683" s="154"/>
      <c r="AA683" s="152"/>
      <c r="AB683" s="154"/>
      <c r="AC683" s="152"/>
      <c r="AD683" s="152"/>
      <c r="AE683" s="152"/>
      <c r="AF683" s="152"/>
      <c r="AG683" s="152"/>
      <c r="AH683" s="152"/>
      <c r="AI683" s="152"/>
      <c r="AJ683" s="152"/>
      <c r="AK683" s="152"/>
      <c r="AL683" s="155"/>
      <c r="AM683" s="155"/>
      <c r="AN683" s="155"/>
      <c r="AO683" s="155"/>
      <c r="AP683" s="155"/>
      <c r="AQ683" s="155"/>
      <c r="AR683" s="155"/>
      <c r="AS683" s="155"/>
      <c r="AT683" s="155"/>
      <c r="AU683" s="155"/>
      <c r="AV683" s="155"/>
      <c r="AW683" s="155"/>
      <c r="AX683" s="155"/>
    </row>
    <row r="684" customFormat="false" ht="15.75" hidden="false" customHeight="true" outlineLevel="0" collapsed="false">
      <c r="A684" s="152"/>
      <c r="B684" s="152"/>
      <c r="C684" s="152"/>
      <c r="D684" s="152"/>
      <c r="E684" s="153"/>
      <c r="F684" s="153"/>
      <c r="G684" s="153"/>
      <c r="H684" s="153"/>
      <c r="I684" s="153"/>
      <c r="J684" s="153"/>
      <c r="K684" s="153"/>
      <c r="L684" s="153"/>
      <c r="M684" s="35"/>
      <c r="N684" s="35"/>
      <c r="O684" s="35"/>
      <c r="P684" s="152"/>
      <c r="Q684" s="152"/>
      <c r="R684" s="152"/>
      <c r="S684" s="152"/>
      <c r="T684" s="152"/>
      <c r="U684" s="152"/>
      <c r="V684" s="152"/>
      <c r="W684" s="152"/>
      <c r="X684" s="152"/>
      <c r="Y684" s="152"/>
      <c r="Z684" s="154"/>
      <c r="AA684" s="152"/>
      <c r="AB684" s="154"/>
      <c r="AC684" s="152"/>
      <c r="AD684" s="152"/>
      <c r="AE684" s="152"/>
      <c r="AF684" s="152"/>
      <c r="AG684" s="152"/>
      <c r="AH684" s="152"/>
      <c r="AI684" s="152"/>
      <c r="AJ684" s="152"/>
      <c r="AK684" s="152"/>
      <c r="AL684" s="155"/>
      <c r="AM684" s="155"/>
      <c r="AN684" s="155"/>
      <c r="AO684" s="155"/>
      <c r="AP684" s="155"/>
      <c r="AQ684" s="155"/>
      <c r="AR684" s="155"/>
      <c r="AS684" s="155"/>
      <c r="AT684" s="155"/>
      <c r="AU684" s="155"/>
      <c r="AV684" s="155"/>
      <c r="AW684" s="155"/>
      <c r="AX684" s="155"/>
    </row>
    <row r="685" customFormat="false" ht="15.75" hidden="false" customHeight="true" outlineLevel="0" collapsed="false">
      <c r="A685" s="152"/>
      <c r="B685" s="152"/>
      <c r="C685" s="152"/>
      <c r="D685" s="152"/>
      <c r="E685" s="153"/>
      <c r="F685" s="153"/>
      <c r="G685" s="153"/>
      <c r="H685" s="153"/>
      <c r="I685" s="153"/>
      <c r="J685" s="153"/>
      <c r="K685" s="153"/>
      <c r="L685" s="153"/>
      <c r="M685" s="35"/>
      <c r="N685" s="35"/>
      <c r="O685" s="35"/>
      <c r="P685" s="152"/>
      <c r="Q685" s="152"/>
      <c r="R685" s="152"/>
      <c r="S685" s="152"/>
      <c r="T685" s="152"/>
      <c r="U685" s="152"/>
      <c r="V685" s="152"/>
      <c r="W685" s="152"/>
      <c r="X685" s="152"/>
      <c r="Y685" s="152"/>
      <c r="Z685" s="154"/>
      <c r="AA685" s="152"/>
      <c r="AB685" s="154"/>
      <c r="AC685" s="152"/>
      <c r="AD685" s="152"/>
      <c r="AE685" s="152"/>
      <c r="AF685" s="152"/>
      <c r="AG685" s="152"/>
      <c r="AH685" s="152"/>
      <c r="AI685" s="152"/>
      <c r="AJ685" s="152"/>
      <c r="AK685" s="152"/>
      <c r="AL685" s="155"/>
      <c r="AM685" s="155"/>
      <c r="AN685" s="155"/>
      <c r="AO685" s="155"/>
      <c r="AP685" s="155"/>
      <c r="AQ685" s="155"/>
      <c r="AR685" s="155"/>
      <c r="AS685" s="155"/>
      <c r="AT685" s="155"/>
      <c r="AU685" s="155"/>
      <c r="AV685" s="155"/>
      <c r="AW685" s="155"/>
      <c r="AX685" s="155"/>
    </row>
    <row r="686" customFormat="false" ht="15.75" hidden="false" customHeight="true" outlineLevel="0" collapsed="false">
      <c r="A686" s="152"/>
      <c r="B686" s="152"/>
      <c r="C686" s="152"/>
      <c r="D686" s="152"/>
      <c r="E686" s="153"/>
      <c r="F686" s="153"/>
      <c r="G686" s="153"/>
      <c r="H686" s="153"/>
      <c r="I686" s="153"/>
      <c r="J686" s="153"/>
      <c r="K686" s="153"/>
      <c r="L686" s="153"/>
      <c r="M686" s="35"/>
      <c r="N686" s="35"/>
      <c r="O686" s="35"/>
      <c r="P686" s="152"/>
      <c r="Q686" s="152"/>
      <c r="R686" s="152"/>
      <c r="S686" s="152"/>
      <c r="T686" s="152"/>
      <c r="U686" s="152"/>
      <c r="V686" s="152"/>
      <c r="W686" s="152"/>
      <c r="X686" s="152"/>
      <c r="Y686" s="152"/>
      <c r="Z686" s="154"/>
      <c r="AA686" s="152"/>
      <c r="AB686" s="154"/>
      <c r="AC686" s="152"/>
      <c r="AD686" s="152"/>
      <c r="AE686" s="152"/>
      <c r="AF686" s="152"/>
      <c r="AG686" s="152"/>
      <c r="AH686" s="152"/>
      <c r="AI686" s="152"/>
      <c r="AJ686" s="152"/>
      <c r="AK686" s="152"/>
      <c r="AL686" s="155"/>
      <c r="AM686" s="155"/>
      <c r="AN686" s="155"/>
      <c r="AO686" s="155"/>
      <c r="AP686" s="155"/>
      <c r="AQ686" s="155"/>
      <c r="AR686" s="155"/>
      <c r="AS686" s="155"/>
      <c r="AT686" s="155"/>
      <c r="AU686" s="155"/>
      <c r="AV686" s="155"/>
      <c r="AW686" s="155"/>
      <c r="AX686" s="155"/>
    </row>
    <row r="687" customFormat="false" ht="15.75" hidden="false" customHeight="true" outlineLevel="0" collapsed="false">
      <c r="A687" s="152"/>
      <c r="B687" s="152"/>
      <c r="C687" s="152"/>
      <c r="D687" s="152"/>
      <c r="E687" s="153"/>
      <c r="F687" s="153"/>
      <c r="G687" s="153"/>
      <c r="H687" s="153"/>
      <c r="I687" s="153"/>
      <c r="J687" s="153"/>
      <c r="K687" s="153"/>
      <c r="L687" s="153"/>
      <c r="M687" s="35"/>
      <c r="N687" s="35"/>
      <c r="O687" s="35"/>
      <c r="P687" s="152"/>
      <c r="Q687" s="152"/>
      <c r="R687" s="152"/>
      <c r="S687" s="152"/>
      <c r="T687" s="152"/>
      <c r="U687" s="152"/>
      <c r="V687" s="152"/>
      <c r="W687" s="152"/>
      <c r="X687" s="152"/>
      <c r="Y687" s="152"/>
      <c r="Z687" s="154"/>
      <c r="AA687" s="152"/>
      <c r="AB687" s="154"/>
      <c r="AC687" s="152"/>
      <c r="AD687" s="152"/>
      <c r="AE687" s="152"/>
      <c r="AF687" s="152"/>
      <c r="AG687" s="152"/>
      <c r="AH687" s="152"/>
      <c r="AI687" s="152"/>
      <c r="AJ687" s="152"/>
      <c r="AK687" s="152"/>
      <c r="AL687" s="155"/>
      <c r="AM687" s="155"/>
      <c r="AN687" s="155"/>
      <c r="AO687" s="155"/>
      <c r="AP687" s="155"/>
      <c r="AQ687" s="155"/>
      <c r="AR687" s="155"/>
      <c r="AS687" s="155"/>
      <c r="AT687" s="155"/>
      <c r="AU687" s="155"/>
      <c r="AV687" s="155"/>
      <c r="AW687" s="155"/>
      <c r="AX687" s="155"/>
    </row>
    <row r="688" customFormat="false" ht="15.75" hidden="false" customHeight="true" outlineLevel="0" collapsed="false">
      <c r="A688" s="152"/>
      <c r="B688" s="152"/>
      <c r="C688" s="152"/>
      <c r="D688" s="152"/>
      <c r="E688" s="153"/>
      <c r="F688" s="153"/>
      <c r="G688" s="153"/>
      <c r="H688" s="153"/>
      <c r="I688" s="153"/>
      <c r="J688" s="153"/>
      <c r="K688" s="153"/>
      <c r="L688" s="153"/>
      <c r="M688" s="35"/>
      <c r="N688" s="35"/>
      <c r="O688" s="35"/>
      <c r="P688" s="152"/>
      <c r="Q688" s="152"/>
      <c r="R688" s="152"/>
      <c r="S688" s="152"/>
      <c r="T688" s="152"/>
      <c r="U688" s="152"/>
      <c r="V688" s="152"/>
      <c r="W688" s="152"/>
      <c r="X688" s="152"/>
      <c r="Y688" s="152"/>
      <c r="Z688" s="154"/>
      <c r="AA688" s="152"/>
      <c r="AB688" s="154"/>
      <c r="AC688" s="152"/>
      <c r="AD688" s="152"/>
      <c r="AE688" s="152"/>
      <c r="AF688" s="152"/>
      <c r="AG688" s="152"/>
      <c r="AH688" s="152"/>
      <c r="AI688" s="152"/>
      <c r="AJ688" s="152"/>
      <c r="AK688" s="152"/>
      <c r="AL688" s="155"/>
      <c r="AM688" s="155"/>
      <c r="AN688" s="155"/>
      <c r="AO688" s="155"/>
      <c r="AP688" s="155"/>
      <c r="AQ688" s="155"/>
      <c r="AR688" s="155"/>
      <c r="AS688" s="155"/>
      <c r="AT688" s="155"/>
      <c r="AU688" s="155"/>
      <c r="AV688" s="155"/>
      <c r="AW688" s="155"/>
      <c r="AX688" s="155"/>
    </row>
    <row r="689" customFormat="false" ht="15.75" hidden="false" customHeight="true" outlineLevel="0" collapsed="false">
      <c r="A689" s="152"/>
      <c r="B689" s="152"/>
      <c r="C689" s="152"/>
      <c r="D689" s="152"/>
      <c r="E689" s="153"/>
      <c r="F689" s="153"/>
      <c r="G689" s="153"/>
      <c r="H689" s="153"/>
      <c r="I689" s="153"/>
      <c r="J689" s="153"/>
      <c r="K689" s="153"/>
      <c r="L689" s="153"/>
      <c r="M689" s="35"/>
      <c r="N689" s="35"/>
      <c r="O689" s="35"/>
      <c r="P689" s="152"/>
      <c r="Q689" s="152"/>
      <c r="R689" s="152"/>
      <c r="S689" s="152"/>
      <c r="T689" s="152"/>
      <c r="U689" s="152"/>
      <c r="V689" s="152"/>
      <c r="W689" s="152"/>
      <c r="X689" s="152"/>
      <c r="Y689" s="152"/>
      <c r="Z689" s="154"/>
      <c r="AA689" s="152"/>
      <c r="AB689" s="154"/>
      <c r="AC689" s="152"/>
      <c r="AD689" s="152"/>
      <c r="AE689" s="152"/>
      <c r="AF689" s="152"/>
      <c r="AG689" s="152"/>
      <c r="AH689" s="152"/>
      <c r="AI689" s="152"/>
      <c r="AJ689" s="152"/>
      <c r="AK689" s="152"/>
      <c r="AL689" s="155"/>
      <c r="AM689" s="155"/>
      <c r="AN689" s="155"/>
      <c r="AO689" s="155"/>
      <c r="AP689" s="155"/>
      <c r="AQ689" s="155"/>
      <c r="AR689" s="155"/>
      <c r="AS689" s="155"/>
      <c r="AT689" s="155"/>
      <c r="AU689" s="155"/>
      <c r="AV689" s="155"/>
      <c r="AW689" s="155"/>
      <c r="AX689" s="155"/>
    </row>
    <row r="690" customFormat="false" ht="15.75" hidden="false" customHeight="true" outlineLevel="0" collapsed="false">
      <c r="A690" s="152"/>
      <c r="B690" s="152"/>
      <c r="C690" s="152"/>
      <c r="D690" s="152"/>
      <c r="E690" s="153"/>
      <c r="F690" s="153"/>
      <c r="G690" s="153"/>
      <c r="H690" s="153"/>
      <c r="I690" s="153"/>
      <c r="J690" s="153"/>
      <c r="K690" s="153"/>
      <c r="L690" s="153"/>
      <c r="M690" s="35"/>
      <c r="N690" s="35"/>
      <c r="O690" s="35"/>
      <c r="P690" s="152"/>
      <c r="Q690" s="152"/>
      <c r="R690" s="152"/>
      <c r="S690" s="152"/>
      <c r="T690" s="152"/>
      <c r="U690" s="152"/>
      <c r="V690" s="152"/>
      <c r="W690" s="152"/>
      <c r="X690" s="152"/>
      <c r="Y690" s="152"/>
      <c r="Z690" s="154"/>
      <c r="AA690" s="152"/>
      <c r="AB690" s="154"/>
      <c r="AC690" s="152"/>
      <c r="AD690" s="152"/>
      <c r="AE690" s="152"/>
      <c r="AF690" s="152"/>
      <c r="AG690" s="152"/>
      <c r="AH690" s="152"/>
      <c r="AI690" s="152"/>
      <c r="AJ690" s="152"/>
      <c r="AK690" s="152"/>
      <c r="AL690" s="155"/>
      <c r="AM690" s="155"/>
      <c r="AN690" s="155"/>
      <c r="AO690" s="155"/>
      <c r="AP690" s="155"/>
      <c r="AQ690" s="155"/>
      <c r="AR690" s="155"/>
      <c r="AS690" s="155"/>
      <c r="AT690" s="155"/>
      <c r="AU690" s="155"/>
      <c r="AV690" s="155"/>
      <c r="AW690" s="155"/>
      <c r="AX690" s="155"/>
    </row>
    <row r="691" customFormat="false" ht="15.75" hidden="false" customHeight="true" outlineLevel="0" collapsed="false">
      <c r="A691" s="152"/>
      <c r="B691" s="152"/>
      <c r="C691" s="152"/>
      <c r="D691" s="152"/>
      <c r="E691" s="153"/>
      <c r="F691" s="153"/>
      <c r="G691" s="153"/>
      <c r="H691" s="153"/>
      <c r="I691" s="153"/>
      <c r="J691" s="153"/>
      <c r="K691" s="153"/>
      <c r="L691" s="153"/>
      <c r="M691" s="35"/>
      <c r="N691" s="35"/>
      <c r="O691" s="35"/>
      <c r="P691" s="152"/>
      <c r="Q691" s="152"/>
      <c r="R691" s="152"/>
      <c r="S691" s="152"/>
      <c r="T691" s="152"/>
      <c r="U691" s="152"/>
      <c r="V691" s="152"/>
      <c r="W691" s="152"/>
      <c r="X691" s="152"/>
      <c r="Y691" s="152"/>
      <c r="Z691" s="154"/>
      <c r="AA691" s="152"/>
      <c r="AB691" s="154"/>
      <c r="AC691" s="152"/>
      <c r="AD691" s="152"/>
      <c r="AE691" s="152"/>
      <c r="AF691" s="152"/>
      <c r="AG691" s="152"/>
      <c r="AH691" s="152"/>
      <c r="AI691" s="152"/>
      <c r="AJ691" s="152"/>
      <c r="AK691" s="152"/>
      <c r="AL691" s="155"/>
      <c r="AM691" s="155"/>
      <c r="AN691" s="155"/>
      <c r="AO691" s="155"/>
      <c r="AP691" s="155"/>
      <c r="AQ691" s="155"/>
      <c r="AR691" s="155"/>
      <c r="AS691" s="155"/>
      <c r="AT691" s="155"/>
      <c r="AU691" s="155"/>
      <c r="AV691" s="155"/>
      <c r="AW691" s="155"/>
      <c r="AX691" s="155"/>
    </row>
    <row r="692" customFormat="false" ht="15.75" hidden="false" customHeight="true" outlineLevel="0" collapsed="false">
      <c r="A692" s="152"/>
      <c r="B692" s="152"/>
      <c r="C692" s="152"/>
      <c r="D692" s="152"/>
      <c r="E692" s="153"/>
      <c r="F692" s="153"/>
      <c r="G692" s="153"/>
      <c r="H692" s="153"/>
      <c r="I692" s="153"/>
      <c r="J692" s="153"/>
      <c r="K692" s="153"/>
      <c r="L692" s="153"/>
      <c r="M692" s="35"/>
      <c r="N692" s="35"/>
      <c r="O692" s="35"/>
      <c r="P692" s="152"/>
      <c r="Q692" s="152"/>
      <c r="R692" s="152"/>
      <c r="S692" s="152"/>
      <c r="T692" s="152"/>
      <c r="U692" s="152"/>
      <c r="V692" s="152"/>
      <c r="W692" s="152"/>
      <c r="X692" s="152"/>
      <c r="Y692" s="152"/>
      <c r="Z692" s="154"/>
      <c r="AA692" s="152"/>
      <c r="AB692" s="154"/>
      <c r="AC692" s="152"/>
      <c r="AD692" s="152"/>
      <c r="AE692" s="152"/>
      <c r="AF692" s="152"/>
      <c r="AG692" s="152"/>
      <c r="AH692" s="152"/>
      <c r="AI692" s="152"/>
      <c r="AJ692" s="152"/>
      <c r="AK692" s="152"/>
      <c r="AL692" s="155"/>
      <c r="AM692" s="155"/>
      <c r="AN692" s="155"/>
      <c r="AO692" s="155"/>
      <c r="AP692" s="155"/>
      <c r="AQ692" s="155"/>
      <c r="AR692" s="155"/>
      <c r="AS692" s="155"/>
      <c r="AT692" s="155"/>
      <c r="AU692" s="155"/>
      <c r="AV692" s="155"/>
      <c r="AW692" s="155"/>
      <c r="AX692" s="155"/>
    </row>
    <row r="693" customFormat="false" ht="15.75" hidden="false" customHeight="true" outlineLevel="0" collapsed="false">
      <c r="A693" s="152"/>
      <c r="B693" s="152"/>
      <c r="C693" s="152"/>
      <c r="D693" s="152"/>
      <c r="E693" s="153"/>
      <c r="F693" s="153"/>
      <c r="G693" s="153"/>
      <c r="H693" s="153"/>
      <c r="I693" s="153"/>
      <c r="J693" s="153"/>
      <c r="K693" s="153"/>
      <c r="L693" s="153"/>
      <c r="M693" s="35"/>
      <c r="N693" s="35"/>
      <c r="O693" s="35"/>
      <c r="P693" s="152"/>
      <c r="Q693" s="152"/>
      <c r="R693" s="152"/>
      <c r="S693" s="152"/>
      <c r="T693" s="152"/>
      <c r="U693" s="152"/>
      <c r="V693" s="152"/>
      <c r="W693" s="152"/>
      <c r="X693" s="152"/>
      <c r="Y693" s="152"/>
      <c r="Z693" s="154"/>
      <c r="AA693" s="152"/>
      <c r="AB693" s="154"/>
      <c r="AC693" s="152"/>
      <c r="AD693" s="152"/>
      <c r="AE693" s="152"/>
      <c r="AF693" s="152"/>
      <c r="AG693" s="152"/>
      <c r="AH693" s="152"/>
      <c r="AI693" s="152"/>
      <c r="AJ693" s="152"/>
      <c r="AK693" s="152"/>
      <c r="AL693" s="155"/>
      <c r="AM693" s="155"/>
      <c r="AN693" s="155"/>
      <c r="AO693" s="155"/>
      <c r="AP693" s="155"/>
      <c r="AQ693" s="155"/>
      <c r="AR693" s="155"/>
      <c r="AS693" s="155"/>
      <c r="AT693" s="155"/>
      <c r="AU693" s="155"/>
      <c r="AV693" s="155"/>
      <c r="AW693" s="155"/>
      <c r="AX693" s="155"/>
    </row>
    <row r="694" customFormat="false" ht="15.75" hidden="false" customHeight="true" outlineLevel="0" collapsed="false">
      <c r="A694" s="152"/>
      <c r="B694" s="152"/>
      <c r="C694" s="152"/>
      <c r="D694" s="152"/>
      <c r="E694" s="153"/>
      <c r="F694" s="153"/>
      <c r="G694" s="153"/>
      <c r="H694" s="153"/>
      <c r="I694" s="153"/>
      <c r="J694" s="153"/>
      <c r="K694" s="153"/>
      <c r="L694" s="153"/>
      <c r="M694" s="35"/>
      <c r="N694" s="35"/>
      <c r="O694" s="35"/>
      <c r="P694" s="152"/>
      <c r="Q694" s="152"/>
      <c r="R694" s="152"/>
      <c r="S694" s="152"/>
      <c r="T694" s="152"/>
      <c r="U694" s="152"/>
      <c r="V694" s="152"/>
      <c r="W694" s="152"/>
      <c r="X694" s="152"/>
      <c r="Y694" s="152"/>
      <c r="Z694" s="154"/>
      <c r="AA694" s="152"/>
      <c r="AB694" s="154"/>
      <c r="AC694" s="152"/>
      <c r="AD694" s="152"/>
      <c r="AE694" s="152"/>
      <c r="AF694" s="152"/>
      <c r="AG694" s="152"/>
      <c r="AH694" s="152"/>
      <c r="AI694" s="152"/>
      <c r="AJ694" s="152"/>
      <c r="AK694" s="152"/>
      <c r="AL694" s="155"/>
      <c r="AM694" s="155"/>
      <c r="AN694" s="155"/>
      <c r="AO694" s="155"/>
      <c r="AP694" s="155"/>
      <c r="AQ694" s="155"/>
      <c r="AR694" s="155"/>
      <c r="AS694" s="155"/>
      <c r="AT694" s="155"/>
      <c r="AU694" s="155"/>
      <c r="AV694" s="155"/>
      <c r="AW694" s="155"/>
      <c r="AX694" s="155"/>
    </row>
    <row r="695" customFormat="false" ht="15.75" hidden="false" customHeight="true" outlineLevel="0" collapsed="false">
      <c r="A695" s="152"/>
      <c r="B695" s="152"/>
      <c r="C695" s="152"/>
      <c r="D695" s="152"/>
      <c r="E695" s="153"/>
      <c r="F695" s="153"/>
      <c r="G695" s="153"/>
      <c r="H695" s="153"/>
      <c r="I695" s="153"/>
      <c r="J695" s="153"/>
      <c r="K695" s="153"/>
      <c r="L695" s="153"/>
      <c r="M695" s="35"/>
      <c r="N695" s="35"/>
      <c r="O695" s="35"/>
      <c r="P695" s="152"/>
      <c r="Q695" s="152"/>
      <c r="R695" s="152"/>
      <c r="S695" s="152"/>
      <c r="T695" s="152"/>
      <c r="U695" s="152"/>
      <c r="V695" s="152"/>
      <c r="W695" s="152"/>
      <c r="X695" s="152"/>
      <c r="Y695" s="152"/>
      <c r="Z695" s="154"/>
      <c r="AA695" s="152"/>
      <c r="AB695" s="154"/>
      <c r="AC695" s="152"/>
      <c r="AD695" s="152"/>
      <c r="AE695" s="152"/>
      <c r="AF695" s="152"/>
      <c r="AG695" s="152"/>
      <c r="AH695" s="152"/>
      <c r="AI695" s="152"/>
      <c r="AJ695" s="152"/>
      <c r="AK695" s="152"/>
      <c r="AL695" s="155"/>
      <c r="AM695" s="155"/>
      <c r="AN695" s="155"/>
      <c r="AO695" s="155"/>
      <c r="AP695" s="155"/>
      <c r="AQ695" s="155"/>
      <c r="AR695" s="155"/>
      <c r="AS695" s="155"/>
      <c r="AT695" s="155"/>
      <c r="AU695" s="155"/>
      <c r="AV695" s="155"/>
      <c r="AW695" s="155"/>
      <c r="AX695" s="155"/>
    </row>
    <row r="696" customFormat="false" ht="15.75" hidden="false" customHeight="true" outlineLevel="0" collapsed="false">
      <c r="A696" s="152"/>
      <c r="B696" s="152"/>
      <c r="C696" s="152"/>
      <c r="D696" s="152"/>
      <c r="E696" s="153"/>
      <c r="F696" s="153"/>
      <c r="G696" s="153"/>
      <c r="H696" s="153"/>
      <c r="I696" s="153"/>
      <c r="J696" s="153"/>
      <c r="K696" s="153"/>
      <c r="L696" s="153"/>
      <c r="M696" s="35"/>
      <c r="N696" s="35"/>
      <c r="O696" s="35"/>
      <c r="P696" s="152"/>
      <c r="Q696" s="152"/>
      <c r="R696" s="152"/>
      <c r="S696" s="152"/>
      <c r="T696" s="152"/>
      <c r="U696" s="152"/>
      <c r="V696" s="152"/>
      <c r="W696" s="152"/>
      <c r="X696" s="152"/>
      <c r="Y696" s="152"/>
      <c r="Z696" s="154"/>
      <c r="AA696" s="152"/>
      <c r="AB696" s="154"/>
      <c r="AC696" s="152"/>
      <c r="AD696" s="152"/>
      <c r="AE696" s="152"/>
      <c r="AF696" s="152"/>
      <c r="AG696" s="152"/>
      <c r="AH696" s="152"/>
      <c r="AI696" s="152"/>
      <c r="AJ696" s="152"/>
      <c r="AK696" s="152"/>
      <c r="AL696" s="155"/>
      <c r="AM696" s="155"/>
      <c r="AN696" s="155"/>
      <c r="AO696" s="155"/>
      <c r="AP696" s="155"/>
      <c r="AQ696" s="155"/>
      <c r="AR696" s="155"/>
      <c r="AS696" s="155"/>
      <c r="AT696" s="155"/>
      <c r="AU696" s="155"/>
      <c r="AV696" s="155"/>
      <c r="AW696" s="155"/>
      <c r="AX696" s="155"/>
    </row>
    <row r="697" customFormat="false" ht="15.75" hidden="false" customHeight="true" outlineLevel="0" collapsed="false">
      <c r="A697" s="152"/>
      <c r="B697" s="152"/>
      <c r="C697" s="152"/>
      <c r="D697" s="152"/>
      <c r="E697" s="153"/>
      <c r="F697" s="153"/>
      <c r="G697" s="153"/>
      <c r="H697" s="153"/>
      <c r="I697" s="153"/>
      <c r="J697" s="153"/>
      <c r="K697" s="153"/>
      <c r="L697" s="153"/>
      <c r="M697" s="35"/>
      <c r="N697" s="35"/>
      <c r="O697" s="35"/>
      <c r="P697" s="152"/>
      <c r="Q697" s="152"/>
      <c r="R697" s="152"/>
      <c r="S697" s="152"/>
      <c r="T697" s="152"/>
      <c r="U697" s="152"/>
      <c r="V697" s="152"/>
      <c r="W697" s="152"/>
      <c r="X697" s="152"/>
      <c r="Y697" s="152"/>
      <c r="Z697" s="154"/>
      <c r="AA697" s="152"/>
      <c r="AB697" s="154"/>
      <c r="AC697" s="152"/>
      <c r="AD697" s="152"/>
      <c r="AE697" s="152"/>
      <c r="AF697" s="152"/>
      <c r="AG697" s="152"/>
      <c r="AH697" s="152"/>
      <c r="AI697" s="152"/>
      <c r="AJ697" s="152"/>
      <c r="AK697" s="152"/>
      <c r="AL697" s="155"/>
      <c r="AM697" s="155"/>
      <c r="AN697" s="155"/>
      <c r="AO697" s="155"/>
      <c r="AP697" s="155"/>
      <c r="AQ697" s="155"/>
      <c r="AR697" s="155"/>
      <c r="AS697" s="155"/>
      <c r="AT697" s="155"/>
      <c r="AU697" s="155"/>
      <c r="AV697" s="155"/>
      <c r="AW697" s="155"/>
      <c r="AX697" s="155"/>
    </row>
    <row r="698" customFormat="false" ht="15.75" hidden="false" customHeight="true" outlineLevel="0" collapsed="false">
      <c r="A698" s="152"/>
      <c r="B698" s="152"/>
      <c r="C698" s="152"/>
      <c r="D698" s="152"/>
      <c r="E698" s="153"/>
      <c r="F698" s="153"/>
      <c r="G698" s="153"/>
      <c r="H698" s="153"/>
      <c r="I698" s="153"/>
      <c r="J698" s="153"/>
      <c r="K698" s="153"/>
      <c r="L698" s="153"/>
      <c r="M698" s="35"/>
      <c r="N698" s="35"/>
      <c r="O698" s="35"/>
      <c r="P698" s="152"/>
      <c r="Q698" s="152"/>
      <c r="R698" s="152"/>
      <c r="S698" s="152"/>
      <c r="T698" s="152"/>
      <c r="U698" s="152"/>
      <c r="V698" s="152"/>
      <c r="W698" s="152"/>
      <c r="X698" s="152"/>
      <c r="Y698" s="152"/>
      <c r="Z698" s="154"/>
      <c r="AA698" s="152"/>
      <c r="AB698" s="154"/>
      <c r="AC698" s="152"/>
      <c r="AD698" s="152"/>
      <c r="AE698" s="152"/>
      <c r="AF698" s="152"/>
      <c r="AG698" s="152"/>
      <c r="AH698" s="152"/>
      <c r="AI698" s="152"/>
      <c r="AJ698" s="152"/>
      <c r="AK698" s="152"/>
      <c r="AL698" s="155"/>
      <c r="AM698" s="155"/>
      <c r="AN698" s="155"/>
      <c r="AO698" s="155"/>
      <c r="AP698" s="155"/>
      <c r="AQ698" s="155"/>
      <c r="AR698" s="155"/>
      <c r="AS698" s="155"/>
      <c r="AT698" s="155"/>
      <c r="AU698" s="155"/>
      <c r="AV698" s="155"/>
      <c r="AW698" s="155"/>
      <c r="AX698" s="155"/>
    </row>
    <row r="699" customFormat="false" ht="15.75" hidden="false" customHeight="true" outlineLevel="0" collapsed="false">
      <c r="A699" s="152"/>
      <c r="B699" s="152"/>
      <c r="C699" s="152"/>
      <c r="D699" s="152"/>
      <c r="E699" s="153"/>
      <c r="F699" s="153"/>
      <c r="G699" s="153"/>
      <c r="H699" s="153"/>
      <c r="I699" s="153"/>
      <c r="J699" s="153"/>
      <c r="K699" s="153"/>
      <c r="L699" s="153"/>
      <c r="M699" s="35"/>
      <c r="N699" s="35"/>
      <c r="O699" s="35"/>
      <c r="P699" s="152"/>
      <c r="Q699" s="152"/>
      <c r="R699" s="152"/>
      <c r="S699" s="152"/>
      <c r="T699" s="152"/>
      <c r="U699" s="152"/>
      <c r="V699" s="152"/>
      <c r="W699" s="152"/>
      <c r="X699" s="152"/>
      <c r="Y699" s="152"/>
      <c r="Z699" s="154"/>
      <c r="AA699" s="152"/>
      <c r="AB699" s="154"/>
      <c r="AC699" s="152"/>
      <c r="AD699" s="152"/>
      <c r="AE699" s="152"/>
      <c r="AF699" s="152"/>
      <c r="AG699" s="152"/>
      <c r="AH699" s="152"/>
      <c r="AI699" s="152"/>
      <c r="AJ699" s="152"/>
      <c r="AK699" s="152"/>
      <c r="AL699" s="155"/>
      <c r="AM699" s="155"/>
      <c r="AN699" s="155"/>
      <c r="AO699" s="155"/>
      <c r="AP699" s="155"/>
      <c r="AQ699" s="155"/>
      <c r="AR699" s="155"/>
      <c r="AS699" s="155"/>
      <c r="AT699" s="155"/>
      <c r="AU699" s="155"/>
      <c r="AV699" s="155"/>
      <c r="AW699" s="155"/>
      <c r="AX699" s="155"/>
    </row>
    <row r="700" customFormat="false" ht="15.75" hidden="false" customHeight="true" outlineLevel="0" collapsed="false">
      <c r="A700" s="152"/>
      <c r="B700" s="152"/>
      <c r="C700" s="152"/>
      <c r="D700" s="152"/>
      <c r="E700" s="153"/>
      <c r="F700" s="153"/>
      <c r="G700" s="153"/>
      <c r="H700" s="153"/>
      <c r="I700" s="153"/>
      <c r="J700" s="153"/>
      <c r="K700" s="153"/>
      <c r="L700" s="153"/>
      <c r="M700" s="35"/>
      <c r="N700" s="35"/>
      <c r="O700" s="35"/>
      <c r="P700" s="152"/>
      <c r="Q700" s="152"/>
      <c r="R700" s="152"/>
      <c r="S700" s="152"/>
      <c r="T700" s="152"/>
      <c r="U700" s="152"/>
      <c r="V700" s="152"/>
      <c r="W700" s="152"/>
      <c r="X700" s="152"/>
      <c r="Y700" s="152"/>
      <c r="Z700" s="154"/>
      <c r="AA700" s="152"/>
      <c r="AB700" s="154"/>
      <c r="AC700" s="152"/>
      <c r="AD700" s="152"/>
      <c r="AE700" s="152"/>
      <c r="AF700" s="152"/>
      <c r="AG700" s="152"/>
      <c r="AH700" s="152"/>
      <c r="AI700" s="152"/>
      <c r="AJ700" s="152"/>
      <c r="AK700" s="152"/>
      <c r="AL700" s="155"/>
      <c r="AM700" s="155"/>
      <c r="AN700" s="155"/>
      <c r="AO700" s="155"/>
      <c r="AP700" s="155"/>
      <c r="AQ700" s="155"/>
      <c r="AR700" s="155"/>
      <c r="AS700" s="155"/>
      <c r="AT700" s="155"/>
      <c r="AU700" s="155"/>
      <c r="AV700" s="155"/>
      <c r="AW700" s="155"/>
      <c r="AX700" s="155"/>
    </row>
    <row r="701" customFormat="false" ht="15.75" hidden="false" customHeight="true" outlineLevel="0" collapsed="false">
      <c r="A701" s="152"/>
      <c r="B701" s="152"/>
      <c r="C701" s="152"/>
      <c r="D701" s="152"/>
      <c r="E701" s="153"/>
      <c r="F701" s="153"/>
      <c r="G701" s="153"/>
      <c r="H701" s="153"/>
      <c r="I701" s="153"/>
      <c r="J701" s="153"/>
      <c r="K701" s="153"/>
      <c r="L701" s="153"/>
      <c r="M701" s="35"/>
      <c r="N701" s="35"/>
      <c r="O701" s="35"/>
      <c r="P701" s="152"/>
      <c r="Q701" s="152"/>
      <c r="R701" s="152"/>
      <c r="S701" s="152"/>
      <c r="T701" s="152"/>
      <c r="U701" s="152"/>
      <c r="V701" s="152"/>
      <c r="W701" s="152"/>
      <c r="X701" s="152"/>
      <c r="Y701" s="152"/>
      <c r="Z701" s="154"/>
      <c r="AA701" s="152"/>
      <c r="AB701" s="154"/>
      <c r="AC701" s="152"/>
      <c r="AD701" s="152"/>
      <c r="AE701" s="152"/>
      <c r="AF701" s="152"/>
      <c r="AG701" s="152"/>
      <c r="AH701" s="152"/>
      <c r="AI701" s="152"/>
      <c r="AJ701" s="152"/>
      <c r="AK701" s="152"/>
      <c r="AL701" s="155"/>
      <c r="AM701" s="155"/>
      <c r="AN701" s="155"/>
      <c r="AO701" s="155"/>
      <c r="AP701" s="155"/>
      <c r="AQ701" s="155"/>
      <c r="AR701" s="155"/>
      <c r="AS701" s="155"/>
      <c r="AT701" s="155"/>
      <c r="AU701" s="155"/>
      <c r="AV701" s="155"/>
      <c r="AW701" s="155"/>
      <c r="AX701" s="155"/>
    </row>
    <row r="702" customFormat="false" ht="15.75" hidden="false" customHeight="true" outlineLevel="0" collapsed="false">
      <c r="A702" s="152"/>
      <c r="B702" s="152"/>
      <c r="C702" s="152"/>
      <c r="D702" s="152"/>
      <c r="E702" s="153"/>
      <c r="F702" s="153"/>
      <c r="G702" s="153"/>
      <c r="H702" s="153"/>
      <c r="I702" s="153"/>
      <c r="J702" s="153"/>
      <c r="K702" s="153"/>
      <c r="L702" s="153"/>
      <c r="M702" s="35"/>
      <c r="N702" s="35"/>
      <c r="O702" s="35"/>
      <c r="P702" s="152"/>
      <c r="Q702" s="152"/>
      <c r="R702" s="152"/>
      <c r="S702" s="152"/>
      <c r="T702" s="152"/>
      <c r="U702" s="152"/>
      <c r="V702" s="152"/>
      <c r="W702" s="152"/>
      <c r="X702" s="152"/>
      <c r="Y702" s="152"/>
      <c r="Z702" s="154"/>
      <c r="AA702" s="152"/>
      <c r="AB702" s="154"/>
      <c r="AC702" s="152"/>
      <c r="AD702" s="152"/>
      <c r="AE702" s="152"/>
      <c r="AF702" s="152"/>
      <c r="AG702" s="152"/>
      <c r="AH702" s="152"/>
      <c r="AI702" s="152"/>
      <c r="AJ702" s="152"/>
      <c r="AK702" s="152"/>
      <c r="AL702" s="155"/>
      <c r="AM702" s="155"/>
      <c r="AN702" s="155"/>
      <c r="AO702" s="155"/>
      <c r="AP702" s="155"/>
      <c r="AQ702" s="155"/>
      <c r="AR702" s="155"/>
      <c r="AS702" s="155"/>
      <c r="AT702" s="155"/>
      <c r="AU702" s="155"/>
      <c r="AV702" s="155"/>
      <c r="AW702" s="155"/>
      <c r="AX702" s="155"/>
    </row>
    <row r="703" customFormat="false" ht="15.75" hidden="false" customHeight="true" outlineLevel="0" collapsed="false">
      <c r="A703" s="152"/>
      <c r="B703" s="152"/>
      <c r="C703" s="152"/>
      <c r="D703" s="152"/>
      <c r="E703" s="153"/>
      <c r="F703" s="153"/>
      <c r="G703" s="153"/>
      <c r="H703" s="153"/>
      <c r="I703" s="153"/>
      <c r="J703" s="153"/>
      <c r="K703" s="153"/>
      <c r="L703" s="153"/>
      <c r="M703" s="35"/>
      <c r="N703" s="35"/>
      <c r="O703" s="35"/>
      <c r="P703" s="152"/>
      <c r="Q703" s="152"/>
      <c r="R703" s="152"/>
      <c r="S703" s="152"/>
      <c r="T703" s="152"/>
      <c r="U703" s="152"/>
      <c r="V703" s="152"/>
      <c r="W703" s="152"/>
      <c r="X703" s="152"/>
      <c r="Y703" s="152"/>
      <c r="Z703" s="154"/>
      <c r="AA703" s="152"/>
      <c r="AB703" s="154"/>
      <c r="AC703" s="152"/>
      <c r="AD703" s="152"/>
      <c r="AE703" s="152"/>
      <c r="AF703" s="152"/>
      <c r="AG703" s="152"/>
      <c r="AH703" s="152"/>
      <c r="AI703" s="152"/>
      <c r="AJ703" s="152"/>
      <c r="AK703" s="152"/>
      <c r="AL703" s="155"/>
      <c r="AM703" s="155"/>
      <c r="AN703" s="155"/>
      <c r="AO703" s="155"/>
      <c r="AP703" s="155"/>
      <c r="AQ703" s="155"/>
      <c r="AR703" s="155"/>
      <c r="AS703" s="155"/>
      <c r="AT703" s="155"/>
      <c r="AU703" s="155"/>
      <c r="AV703" s="155"/>
      <c r="AW703" s="155"/>
      <c r="AX703" s="155"/>
    </row>
    <row r="704" customFormat="false" ht="15.75" hidden="false" customHeight="true" outlineLevel="0" collapsed="false">
      <c r="A704" s="152"/>
      <c r="B704" s="152"/>
      <c r="C704" s="152"/>
      <c r="D704" s="152"/>
      <c r="E704" s="153"/>
      <c r="F704" s="153"/>
      <c r="G704" s="153"/>
      <c r="H704" s="153"/>
      <c r="I704" s="153"/>
      <c r="J704" s="153"/>
      <c r="K704" s="153"/>
      <c r="L704" s="153"/>
      <c r="M704" s="35"/>
      <c r="N704" s="35"/>
      <c r="O704" s="35"/>
      <c r="P704" s="152"/>
      <c r="Q704" s="152"/>
      <c r="R704" s="152"/>
      <c r="S704" s="152"/>
      <c r="T704" s="152"/>
      <c r="U704" s="152"/>
      <c r="V704" s="152"/>
      <c r="W704" s="152"/>
      <c r="X704" s="152"/>
      <c r="Y704" s="152"/>
      <c r="Z704" s="154"/>
      <c r="AA704" s="152"/>
      <c r="AB704" s="154"/>
      <c r="AC704" s="152"/>
      <c r="AD704" s="152"/>
      <c r="AE704" s="152"/>
      <c r="AF704" s="152"/>
      <c r="AG704" s="152"/>
      <c r="AH704" s="152"/>
      <c r="AI704" s="152"/>
      <c r="AJ704" s="152"/>
      <c r="AK704" s="152"/>
      <c r="AL704" s="155"/>
      <c r="AM704" s="155"/>
      <c r="AN704" s="155"/>
      <c r="AO704" s="155"/>
      <c r="AP704" s="155"/>
      <c r="AQ704" s="155"/>
      <c r="AR704" s="155"/>
      <c r="AS704" s="155"/>
      <c r="AT704" s="155"/>
      <c r="AU704" s="155"/>
      <c r="AV704" s="155"/>
      <c r="AW704" s="155"/>
      <c r="AX704" s="155"/>
    </row>
    <row r="705" customFormat="false" ht="15.75" hidden="false" customHeight="true" outlineLevel="0" collapsed="false">
      <c r="A705" s="152"/>
      <c r="B705" s="152"/>
      <c r="C705" s="152"/>
      <c r="D705" s="152"/>
      <c r="E705" s="153"/>
      <c r="F705" s="153"/>
      <c r="G705" s="153"/>
      <c r="H705" s="153"/>
      <c r="I705" s="153"/>
      <c r="J705" s="153"/>
      <c r="K705" s="153"/>
      <c r="L705" s="153"/>
      <c r="M705" s="35"/>
      <c r="N705" s="35"/>
      <c r="O705" s="35"/>
      <c r="P705" s="152"/>
      <c r="Q705" s="152"/>
      <c r="R705" s="152"/>
      <c r="S705" s="152"/>
      <c r="T705" s="152"/>
      <c r="U705" s="152"/>
      <c r="V705" s="152"/>
      <c r="W705" s="152"/>
      <c r="X705" s="152"/>
      <c r="Y705" s="152"/>
      <c r="Z705" s="154"/>
      <c r="AA705" s="152"/>
      <c r="AB705" s="154"/>
      <c r="AC705" s="152"/>
      <c r="AD705" s="152"/>
      <c r="AE705" s="152"/>
      <c r="AF705" s="152"/>
      <c r="AG705" s="152"/>
      <c r="AH705" s="152"/>
      <c r="AI705" s="152"/>
      <c r="AJ705" s="152"/>
      <c r="AK705" s="152"/>
      <c r="AL705" s="155"/>
      <c r="AM705" s="155"/>
      <c r="AN705" s="155"/>
      <c r="AO705" s="155"/>
      <c r="AP705" s="155"/>
      <c r="AQ705" s="155"/>
      <c r="AR705" s="155"/>
      <c r="AS705" s="155"/>
      <c r="AT705" s="155"/>
      <c r="AU705" s="155"/>
      <c r="AV705" s="155"/>
      <c r="AW705" s="155"/>
      <c r="AX705" s="155"/>
    </row>
    <row r="706" customFormat="false" ht="15.75" hidden="false" customHeight="true" outlineLevel="0" collapsed="false">
      <c r="A706" s="152"/>
      <c r="B706" s="152"/>
      <c r="C706" s="152"/>
      <c r="D706" s="152"/>
      <c r="E706" s="153"/>
      <c r="F706" s="153"/>
      <c r="G706" s="153"/>
      <c r="H706" s="153"/>
      <c r="I706" s="153"/>
      <c r="J706" s="153"/>
      <c r="K706" s="153"/>
      <c r="L706" s="153"/>
      <c r="M706" s="35"/>
      <c r="N706" s="35"/>
      <c r="O706" s="35"/>
      <c r="P706" s="152"/>
      <c r="Q706" s="152"/>
      <c r="R706" s="152"/>
      <c r="S706" s="152"/>
      <c r="T706" s="152"/>
      <c r="U706" s="152"/>
      <c r="V706" s="152"/>
      <c r="W706" s="152"/>
      <c r="X706" s="152"/>
      <c r="Y706" s="152"/>
      <c r="Z706" s="154"/>
      <c r="AA706" s="152"/>
      <c r="AB706" s="154"/>
      <c r="AC706" s="152"/>
      <c r="AD706" s="152"/>
      <c r="AE706" s="152"/>
      <c r="AF706" s="152"/>
      <c r="AG706" s="152"/>
      <c r="AH706" s="152"/>
      <c r="AI706" s="152"/>
      <c r="AJ706" s="152"/>
      <c r="AK706" s="152"/>
      <c r="AL706" s="155"/>
      <c r="AM706" s="155"/>
      <c r="AN706" s="155"/>
      <c r="AO706" s="155"/>
      <c r="AP706" s="155"/>
      <c r="AQ706" s="155"/>
      <c r="AR706" s="155"/>
      <c r="AS706" s="155"/>
      <c r="AT706" s="155"/>
      <c r="AU706" s="155"/>
      <c r="AV706" s="155"/>
      <c r="AW706" s="155"/>
      <c r="AX706" s="155"/>
    </row>
    <row r="707" customFormat="false" ht="15.75" hidden="false" customHeight="true" outlineLevel="0" collapsed="false">
      <c r="A707" s="152"/>
      <c r="B707" s="152"/>
      <c r="C707" s="152"/>
      <c r="D707" s="152"/>
      <c r="E707" s="153"/>
      <c r="F707" s="153"/>
      <c r="G707" s="153"/>
      <c r="H707" s="153"/>
      <c r="I707" s="153"/>
      <c r="J707" s="153"/>
      <c r="K707" s="153"/>
      <c r="L707" s="153"/>
      <c r="M707" s="35"/>
      <c r="N707" s="35"/>
      <c r="O707" s="35"/>
      <c r="P707" s="152"/>
      <c r="Q707" s="152"/>
      <c r="R707" s="152"/>
      <c r="S707" s="152"/>
      <c r="T707" s="152"/>
      <c r="U707" s="152"/>
      <c r="V707" s="152"/>
      <c r="W707" s="152"/>
      <c r="X707" s="152"/>
      <c r="Y707" s="152"/>
      <c r="Z707" s="154"/>
      <c r="AA707" s="152"/>
      <c r="AB707" s="154"/>
      <c r="AC707" s="152"/>
      <c r="AD707" s="152"/>
      <c r="AE707" s="152"/>
      <c r="AF707" s="152"/>
      <c r="AG707" s="152"/>
      <c r="AH707" s="152"/>
      <c r="AI707" s="152"/>
      <c r="AJ707" s="152"/>
      <c r="AK707" s="152"/>
      <c r="AL707" s="155"/>
      <c r="AM707" s="155"/>
      <c r="AN707" s="155"/>
      <c r="AO707" s="155"/>
      <c r="AP707" s="155"/>
      <c r="AQ707" s="155"/>
      <c r="AR707" s="155"/>
      <c r="AS707" s="155"/>
      <c r="AT707" s="155"/>
      <c r="AU707" s="155"/>
      <c r="AV707" s="155"/>
      <c r="AW707" s="155"/>
      <c r="AX707" s="155"/>
    </row>
    <row r="708" customFormat="false" ht="15.75" hidden="false" customHeight="true" outlineLevel="0" collapsed="false">
      <c r="A708" s="152"/>
      <c r="B708" s="152"/>
      <c r="C708" s="152"/>
      <c r="D708" s="152"/>
      <c r="E708" s="153"/>
      <c r="F708" s="153"/>
      <c r="G708" s="153"/>
      <c r="H708" s="153"/>
      <c r="I708" s="153"/>
      <c r="J708" s="153"/>
      <c r="K708" s="153"/>
      <c r="L708" s="153"/>
      <c r="M708" s="35"/>
      <c r="N708" s="35"/>
      <c r="O708" s="35"/>
      <c r="P708" s="152"/>
      <c r="Q708" s="152"/>
      <c r="R708" s="152"/>
      <c r="S708" s="152"/>
      <c r="T708" s="152"/>
      <c r="U708" s="152"/>
      <c r="V708" s="152"/>
      <c r="W708" s="152"/>
      <c r="X708" s="152"/>
      <c r="Y708" s="152"/>
      <c r="Z708" s="154"/>
      <c r="AA708" s="152"/>
      <c r="AB708" s="154"/>
      <c r="AC708" s="152"/>
      <c r="AD708" s="152"/>
      <c r="AE708" s="152"/>
      <c r="AF708" s="152"/>
      <c r="AG708" s="152"/>
      <c r="AH708" s="152"/>
      <c r="AI708" s="152"/>
      <c r="AJ708" s="152"/>
      <c r="AK708" s="152"/>
      <c r="AL708" s="155"/>
      <c r="AM708" s="155"/>
      <c r="AN708" s="155"/>
      <c r="AO708" s="155"/>
      <c r="AP708" s="155"/>
      <c r="AQ708" s="155"/>
      <c r="AR708" s="155"/>
      <c r="AS708" s="155"/>
      <c r="AT708" s="155"/>
      <c r="AU708" s="155"/>
      <c r="AV708" s="155"/>
      <c r="AW708" s="155"/>
      <c r="AX708" s="155"/>
    </row>
    <row r="709" customFormat="false" ht="15.75" hidden="false" customHeight="true" outlineLevel="0" collapsed="false">
      <c r="A709" s="152"/>
      <c r="B709" s="152"/>
      <c r="C709" s="152"/>
      <c r="D709" s="152"/>
      <c r="E709" s="153"/>
      <c r="F709" s="153"/>
      <c r="G709" s="153"/>
      <c r="H709" s="153"/>
      <c r="I709" s="153"/>
      <c r="J709" s="153"/>
      <c r="K709" s="153"/>
      <c r="L709" s="153"/>
      <c r="M709" s="35"/>
      <c r="N709" s="35"/>
      <c r="O709" s="35"/>
      <c r="P709" s="152"/>
      <c r="Q709" s="152"/>
      <c r="R709" s="152"/>
      <c r="S709" s="152"/>
      <c r="T709" s="152"/>
      <c r="U709" s="152"/>
      <c r="V709" s="152"/>
      <c r="W709" s="152"/>
      <c r="X709" s="152"/>
      <c r="Y709" s="152"/>
      <c r="Z709" s="154"/>
      <c r="AA709" s="152"/>
      <c r="AB709" s="154"/>
      <c r="AC709" s="152"/>
      <c r="AD709" s="152"/>
      <c r="AE709" s="152"/>
      <c r="AF709" s="152"/>
      <c r="AG709" s="152"/>
      <c r="AH709" s="152"/>
      <c r="AI709" s="152"/>
      <c r="AJ709" s="152"/>
      <c r="AK709" s="152"/>
      <c r="AL709" s="155"/>
      <c r="AM709" s="155"/>
      <c r="AN709" s="155"/>
      <c r="AO709" s="155"/>
      <c r="AP709" s="155"/>
      <c r="AQ709" s="155"/>
      <c r="AR709" s="155"/>
      <c r="AS709" s="155"/>
      <c r="AT709" s="155"/>
      <c r="AU709" s="155"/>
      <c r="AV709" s="155"/>
      <c r="AW709" s="155"/>
      <c r="AX709" s="155"/>
    </row>
    <row r="710" customFormat="false" ht="15.75" hidden="false" customHeight="true" outlineLevel="0" collapsed="false">
      <c r="A710" s="152"/>
      <c r="B710" s="152"/>
      <c r="C710" s="152"/>
      <c r="D710" s="152"/>
      <c r="E710" s="153"/>
      <c r="F710" s="153"/>
      <c r="G710" s="153"/>
      <c r="H710" s="153"/>
      <c r="I710" s="153"/>
      <c r="J710" s="153"/>
      <c r="K710" s="153"/>
      <c r="L710" s="153"/>
      <c r="M710" s="35"/>
      <c r="N710" s="35"/>
      <c r="O710" s="35"/>
      <c r="P710" s="152"/>
      <c r="Q710" s="152"/>
      <c r="R710" s="152"/>
      <c r="S710" s="152"/>
      <c r="T710" s="152"/>
      <c r="U710" s="152"/>
      <c r="V710" s="152"/>
      <c r="W710" s="152"/>
      <c r="X710" s="152"/>
      <c r="Y710" s="152"/>
      <c r="Z710" s="154"/>
      <c r="AA710" s="152"/>
      <c r="AB710" s="154"/>
      <c r="AC710" s="152"/>
      <c r="AD710" s="152"/>
      <c r="AE710" s="152"/>
      <c r="AF710" s="152"/>
      <c r="AG710" s="152"/>
      <c r="AH710" s="152"/>
      <c r="AI710" s="152"/>
      <c r="AJ710" s="152"/>
      <c r="AK710" s="152"/>
      <c r="AL710" s="155"/>
      <c r="AM710" s="155"/>
      <c r="AN710" s="155"/>
      <c r="AO710" s="155"/>
      <c r="AP710" s="155"/>
      <c r="AQ710" s="155"/>
      <c r="AR710" s="155"/>
      <c r="AS710" s="155"/>
      <c r="AT710" s="155"/>
      <c r="AU710" s="155"/>
      <c r="AV710" s="155"/>
      <c r="AW710" s="155"/>
      <c r="AX710" s="155"/>
    </row>
    <row r="711" customFormat="false" ht="15.75" hidden="false" customHeight="true" outlineLevel="0" collapsed="false">
      <c r="A711" s="152"/>
      <c r="B711" s="152"/>
      <c r="C711" s="152"/>
      <c r="D711" s="152"/>
      <c r="E711" s="153"/>
      <c r="F711" s="153"/>
      <c r="G711" s="153"/>
      <c r="H711" s="153"/>
      <c r="I711" s="153"/>
      <c r="J711" s="153"/>
      <c r="K711" s="153"/>
      <c r="L711" s="153"/>
      <c r="M711" s="35"/>
      <c r="N711" s="35"/>
      <c r="O711" s="35"/>
      <c r="P711" s="152"/>
      <c r="Q711" s="152"/>
      <c r="R711" s="152"/>
      <c r="S711" s="152"/>
      <c r="T711" s="152"/>
      <c r="U711" s="152"/>
      <c r="V711" s="152"/>
      <c r="W711" s="152"/>
      <c r="X711" s="152"/>
      <c r="Y711" s="152"/>
      <c r="Z711" s="154"/>
      <c r="AA711" s="152"/>
      <c r="AB711" s="154"/>
      <c r="AC711" s="152"/>
      <c r="AD711" s="152"/>
      <c r="AE711" s="152"/>
      <c r="AF711" s="152"/>
      <c r="AG711" s="152"/>
      <c r="AH711" s="152"/>
      <c r="AI711" s="152"/>
      <c r="AJ711" s="152"/>
      <c r="AK711" s="152"/>
      <c r="AL711" s="155"/>
      <c r="AM711" s="155"/>
      <c r="AN711" s="155"/>
      <c r="AO711" s="155"/>
      <c r="AP711" s="155"/>
      <c r="AQ711" s="155"/>
      <c r="AR711" s="155"/>
      <c r="AS711" s="155"/>
      <c r="AT711" s="155"/>
      <c r="AU711" s="155"/>
      <c r="AV711" s="155"/>
      <c r="AW711" s="155"/>
      <c r="AX711" s="155"/>
    </row>
    <row r="712" customFormat="false" ht="15.75" hidden="false" customHeight="true" outlineLevel="0" collapsed="false">
      <c r="A712" s="152"/>
      <c r="B712" s="152"/>
      <c r="C712" s="152"/>
      <c r="D712" s="152"/>
      <c r="E712" s="153"/>
      <c r="F712" s="153"/>
      <c r="G712" s="153"/>
      <c r="H712" s="153"/>
      <c r="I712" s="153"/>
      <c r="J712" s="153"/>
      <c r="K712" s="153"/>
      <c r="L712" s="153"/>
      <c r="M712" s="35"/>
      <c r="N712" s="35"/>
      <c r="O712" s="35"/>
      <c r="P712" s="152"/>
      <c r="Q712" s="152"/>
      <c r="R712" s="152"/>
      <c r="S712" s="152"/>
      <c r="T712" s="152"/>
      <c r="U712" s="152"/>
      <c r="V712" s="152"/>
      <c r="W712" s="152"/>
      <c r="X712" s="152"/>
      <c r="Y712" s="152"/>
      <c r="Z712" s="154"/>
      <c r="AA712" s="152"/>
      <c r="AB712" s="154"/>
      <c r="AC712" s="152"/>
      <c r="AD712" s="152"/>
      <c r="AE712" s="152"/>
      <c r="AF712" s="152"/>
      <c r="AG712" s="152"/>
      <c r="AH712" s="152"/>
      <c r="AI712" s="152"/>
      <c r="AJ712" s="152"/>
      <c r="AK712" s="152"/>
      <c r="AL712" s="155"/>
      <c r="AM712" s="155"/>
      <c r="AN712" s="155"/>
      <c r="AO712" s="155"/>
      <c r="AP712" s="155"/>
      <c r="AQ712" s="155"/>
      <c r="AR712" s="155"/>
      <c r="AS712" s="155"/>
      <c r="AT712" s="155"/>
      <c r="AU712" s="155"/>
      <c r="AV712" s="155"/>
      <c r="AW712" s="155"/>
      <c r="AX712" s="155"/>
    </row>
    <row r="713" customFormat="false" ht="15.75" hidden="false" customHeight="true" outlineLevel="0" collapsed="false">
      <c r="A713" s="152"/>
      <c r="B713" s="152"/>
      <c r="C713" s="152"/>
      <c r="D713" s="152"/>
      <c r="E713" s="153"/>
      <c r="F713" s="153"/>
      <c r="G713" s="153"/>
      <c r="H713" s="153"/>
      <c r="I713" s="153"/>
      <c r="J713" s="153"/>
      <c r="K713" s="153"/>
      <c r="L713" s="153"/>
      <c r="M713" s="35"/>
      <c r="N713" s="35"/>
      <c r="O713" s="35"/>
      <c r="P713" s="152"/>
      <c r="Q713" s="152"/>
      <c r="R713" s="152"/>
      <c r="S713" s="152"/>
      <c r="T713" s="152"/>
      <c r="U713" s="152"/>
      <c r="V713" s="152"/>
      <c r="W713" s="152"/>
      <c r="X713" s="152"/>
      <c r="Y713" s="152"/>
      <c r="Z713" s="154"/>
      <c r="AA713" s="152"/>
      <c r="AB713" s="154"/>
      <c r="AC713" s="152"/>
      <c r="AD713" s="152"/>
      <c r="AE713" s="152"/>
      <c r="AF713" s="152"/>
      <c r="AG713" s="152"/>
      <c r="AH713" s="152"/>
      <c r="AI713" s="152"/>
      <c r="AJ713" s="152"/>
      <c r="AK713" s="152"/>
      <c r="AL713" s="155"/>
      <c r="AM713" s="155"/>
      <c r="AN713" s="155"/>
      <c r="AO713" s="155"/>
      <c r="AP713" s="155"/>
      <c r="AQ713" s="155"/>
      <c r="AR713" s="155"/>
      <c r="AS713" s="155"/>
      <c r="AT713" s="155"/>
      <c r="AU713" s="155"/>
      <c r="AV713" s="155"/>
      <c r="AW713" s="155"/>
      <c r="AX713" s="155"/>
    </row>
    <row r="714" customFormat="false" ht="15.75" hidden="false" customHeight="true" outlineLevel="0" collapsed="false">
      <c r="A714" s="152"/>
      <c r="B714" s="152"/>
      <c r="C714" s="152"/>
      <c r="D714" s="152"/>
      <c r="E714" s="153"/>
      <c r="F714" s="153"/>
      <c r="G714" s="153"/>
      <c r="H714" s="153"/>
      <c r="I714" s="153"/>
      <c r="J714" s="153"/>
      <c r="K714" s="153"/>
      <c r="L714" s="153"/>
      <c r="M714" s="35"/>
      <c r="N714" s="35"/>
      <c r="O714" s="35"/>
      <c r="P714" s="152"/>
      <c r="Q714" s="152"/>
      <c r="R714" s="152"/>
      <c r="S714" s="152"/>
      <c r="T714" s="152"/>
      <c r="U714" s="152"/>
      <c r="V714" s="152"/>
      <c r="W714" s="152"/>
      <c r="X714" s="152"/>
      <c r="Y714" s="152"/>
      <c r="Z714" s="154"/>
      <c r="AA714" s="152"/>
      <c r="AB714" s="154"/>
      <c r="AC714" s="152"/>
      <c r="AD714" s="152"/>
      <c r="AE714" s="152"/>
      <c r="AF714" s="152"/>
      <c r="AG714" s="152"/>
      <c r="AH714" s="152"/>
      <c r="AI714" s="152"/>
      <c r="AJ714" s="152"/>
      <c r="AK714" s="152"/>
      <c r="AL714" s="155"/>
      <c r="AM714" s="155"/>
      <c r="AN714" s="155"/>
      <c r="AO714" s="155"/>
      <c r="AP714" s="155"/>
      <c r="AQ714" s="155"/>
      <c r="AR714" s="155"/>
      <c r="AS714" s="155"/>
      <c r="AT714" s="155"/>
      <c r="AU714" s="155"/>
      <c r="AV714" s="155"/>
      <c r="AW714" s="155"/>
      <c r="AX714" s="155"/>
    </row>
    <row r="715" customFormat="false" ht="15.75" hidden="false" customHeight="true" outlineLevel="0" collapsed="false">
      <c r="A715" s="152"/>
      <c r="B715" s="152"/>
      <c r="C715" s="152"/>
      <c r="D715" s="152"/>
      <c r="E715" s="153"/>
      <c r="F715" s="153"/>
      <c r="G715" s="153"/>
      <c r="H715" s="153"/>
      <c r="I715" s="153"/>
      <c r="J715" s="153"/>
      <c r="K715" s="153"/>
      <c r="L715" s="153"/>
      <c r="M715" s="35"/>
      <c r="N715" s="35"/>
      <c r="O715" s="35"/>
      <c r="P715" s="152"/>
      <c r="Q715" s="152"/>
      <c r="R715" s="152"/>
      <c r="S715" s="152"/>
      <c r="T715" s="152"/>
      <c r="U715" s="152"/>
      <c r="V715" s="152"/>
      <c r="W715" s="152"/>
      <c r="X715" s="152"/>
      <c r="Y715" s="152"/>
      <c r="Z715" s="154"/>
      <c r="AA715" s="152"/>
      <c r="AB715" s="154"/>
      <c r="AC715" s="152"/>
      <c r="AD715" s="152"/>
      <c r="AE715" s="152"/>
      <c r="AF715" s="152"/>
      <c r="AG715" s="152"/>
      <c r="AH715" s="152"/>
      <c r="AI715" s="152"/>
      <c r="AJ715" s="152"/>
      <c r="AK715" s="152"/>
      <c r="AL715" s="155"/>
      <c r="AM715" s="155"/>
      <c r="AN715" s="155"/>
      <c r="AO715" s="155"/>
      <c r="AP715" s="155"/>
      <c r="AQ715" s="155"/>
      <c r="AR715" s="155"/>
      <c r="AS715" s="155"/>
      <c r="AT715" s="155"/>
      <c r="AU715" s="155"/>
      <c r="AV715" s="155"/>
      <c r="AW715" s="155"/>
      <c r="AX715" s="155"/>
    </row>
    <row r="716" customFormat="false" ht="15.75" hidden="false" customHeight="true" outlineLevel="0" collapsed="false">
      <c r="A716" s="152"/>
      <c r="B716" s="152"/>
      <c r="C716" s="152"/>
      <c r="D716" s="152"/>
      <c r="E716" s="153"/>
      <c r="F716" s="153"/>
      <c r="G716" s="153"/>
      <c r="H716" s="153"/>
      <c r="I716" s="153"/>
      <c r="J716" s="153"/>
      <c r="K716" s="153"/>
      <c r="L716" s="153"/>
      <c r="M716" s="35"/>
      <c r="N716" s="35"/>
      <c r="O716" s="35"/>
      <c r="P716" s="152"/>
      <c r="Q716" s="152"/>
      <c r="R716" s="152"/>
      <c r="S716" s="152"/>
      <c r="T716" s="152"/>
      <c r="U716" s="152"/>
      <c r="V716" s="152"/>
      <c r="W716" s="152"/>
      <c r="X716" s="152"/>
      <c r="Y716" s="152"/>
      <c r="Z716" s="154"/>
      <c r="AA716" s="152"/>
      <c r="AB716" s="154"/>
      <c r="AC716" s="152"/>
      <c r="AD716" s="152"/>
      <c r="AE716" s="152"/>
      <c r="AF716" s="152"/>
      <c r="AG716" s="152"/>
      <c r="AH716" s="152"/>
      <c r="AI716" s="152"/>
      <c r="AJ716" s="152"/>
      <c r="AK716" s="152"/>
      <c r="AL716" s="155"/>
      <c r="AM716" s="155"/>
      <c r="AN716" s="155"/>
      <c r="AO716" s="155"/>
      <c r="AP716" s="155"/>
      <c r="AQ716" s="155"/>
      <c r="AR716" s="155"/>
      <c r="AS716" s="155"/>
      <c r="AT716" s="155"/>
      <c r="AU716" s="155"/>
      <c r="AV716" s="155"/>
      <c r="AW716" s="155"/>
      <c r="AX716" s="155"/>
    </row>
    <row r="717" customFormat="false" ht="15.75" hidden="false" customHeight="true" outlineLevel="0" collapsed="false">
      <c r="A717" s="152"/>
      <c r="B717" s="152"/>
      <c r="C717" s="152"/>
      <c r="D717" s="152"/>
      <c r="E717" s="153"/>
      <c r="F717" s="153"/>
      <c r="G717" s="153"/>
      <c r="H717" s="153"/>
      <c r="I717" s="153"/>
      <c r="J717" s="153"/>
      <c r="K717" s="153"/>
      <c r="L717" s="153"/>
      <c r="M717" s="35"/>
      <c r="N717" s="35"/>
      <c r="O717" s="35"/>
      <c r="P717" s="152"/>
      <c r="Q717" s="152"/>
      <c r="R717" s="152"/>
      <c r="S717" s="152"/>
      <c r="T717" s="152"/>
      <c r="U717" s="152"/>
      <c r="V717" s="152"/>
      <c r="W717" s="152"/>
      <c r="X717" s="152"/>
      <c r="Y717" s="152"/>
      <c r="Z717" s="154"/>
      <c r="AA717" s="152"/>
      <c r="AB717" s="154"/>
      <c r="AC717" s="152"/>
      <c r="AD717" s="152"/>
      <c r="AE717" s="152"/>
      <c r="AF717" s="152"/>
      <c r="AG717" s="152"/>
      <c r="AH717" s="152"/>
      <c r="AI717" s="152"/>
      <c r="AJ717" s="152"/>
      <c r="AK717" s="152"/>
      <c r="AL717" s="155"/>
      <c r="AM717" s="155"/>
      <c r="AN717" s="155"/>
      <c r="AO717" s="155"/>
      <c r="AP717" s="155"/>
      <c r="AQ717" s="155"/>
      <c r="AR717" s="155"/>
      <c r="AS717" s="155"/>
      <c r="AT717" s="155"/>
      <c r="AU717" s="155"/>
      <c r="AV717" s="155"/>
      <c r="AW717" s="155"/>
      <c r="AX717" s="155"/>
    </row>
    <row r="718" customFormat="false" ht="15.75" hidden="false" customHeight="true" outlineLevel="0" collapsed="false">
      <c r="A718" s="152"/>
      <c r="B718" s="152"/>
      <c r="C718" s="152"/>
      <c r="D718" s="152"/>
      <c r="E718" s="153"/>
      <c r="F718" s="153"/>
      <c r="G718" s="153"/>
      <c r="H718" s="153"/>
      <c r="I718" s="153"/>
      <c r="J718" s="153"/>
      <c r="K718" s="153"/>
      <c r="L718" s="153"/>
      <c r="M718" s="35"/>
      <c r="N718" s="35"/>
      <c r="O718" s="35"/>
      <c r="P718" s="152"/>
      <c r="Q718" s="152"/>
      <c r="R718" s="152"/>
      <c r="S718" s="152"/>
      <c r="T718" s="152"/>
      <c r="U718" s="152"/>
      <c r="V718" s="152"/>
      <c r="W718" s="152"/>
      <c r="X718" s="152"/>
      <c r="Y718" s="152"/>
      <c r="Z718" s="154"/>
      <c r="AA718" s="152"/>
      <c r="AB718" s="154"/>
      <c r="AC718" s="152"/>
      <c r="AD718" s="152"/>
      <c r="AE718" s="152"/>
      <c r="AF718" s="152"/>
      <c r="AG718" s="152"/>
      <c r="AH718" s="152"/>
      <c r="AI718" s="152"/>
      <c r="AJ718" s="152"/>
      <c r="AK718" s="152"/>
      <c r="AL718" s="155"/>
      <c r="AM718" s="155"/>
      <c r="AN718" s="155"/>
      <c r="AO718" s="155"/>
      <c r="AP718" s="155"/>
      <c r="AQ718" s="155"/>
      <c r="AR718" s="155"/>
      <c r="AS718" s="155"/>
      <c r="AT718" s="155"/>
      <c r="AU718" s="155"/>
      <c r="AV718" s="155"/>
      <c r="AW718" s="155"/>
      <c r="AX718" s="155"/>
    </row>
    <row r="719" customFormat="false" ht="15.75" hidden="false" customHeight="true" outlineLevel="0" collapsed="false">
      <c r="A719" s="152"/>
      <c r="B719" s="152"/>
      <c r="C719" s="152"/>
      <c r="D719" s="152"/>
      <c r="E719" s="153"/>
      <c r="F719" s="153"/>
      <c r="G719" s="153"/>
      <c r="H719" s="153"/>
      <c r="I719" s="153"/>
      <c r="J719" s="153"/>
      <c r="K719" s="153"/>
      <c r="L719" s="153"/>
      <c r="M719" s="35"/>
      <c r="N719" s="35"/>
      <c r="O719" s="35"/>
      <c r="P719" s="152"/>
      <c r="Q719" s="152"/>
      <c r="R719" s="152"/>
      <c r="S719" s="152"/>
      <c r="T719" s="152"/>
      <c r="U719" s="152"/>
      <c r="V719" s="152"/>
      <c r="W719" s="152"/>
      <c r="X719" s="152"/>
      <c r="Y719" s="152"/>
      <c r="Z719" s="154"/>
      <c r="AA719" s="152"/>
      <c r="AB719" s="154"/>
      <c r="AC719" s="152"/>
      <c r="AD719" s="152"/>
      <c r="AE719" s="152"/>
      <c r="AF719" s="152"/>
      <c r="AG719" s="152"/>
      <c r="AH719" s="152"/>
      <c r="AI719" s="152"/>
      <c r="AJ719" s="152"/>
      <c r="AK719" s="152"/>
      <c r="AL719" s="155"/>
      <c r="AM719" s="155"/>
      <c r="AN719" s="155"/>
      <c r="AO719" s="155"/>
      <c r="AP719" s="155"/>
      <c r="AQ719" s="155"/>
      <c r="AR719" s="155"/>
      <c r="AS719" s="155"/>
      <c r="AT719" s="155"/>
      <c r="AU719" s="155"/>
      <c r="AV719" s="155"/>
      <c r="AW719" s="155"/>
      <c r="AX719" s="155"/>
    </row>
    <row r="720" customFormat="false" ht="15.75" hidden="false" customHeight="true" outlineLevel="0" collapsed="false">
      <c r="A720" s="152"/>
      <c r="B720" s="152"/>
      <c r="C720" s="152"/>
      <c r="D720" s="152"/>
      <c r="E720" s="153"/>
      <c r="F720" s="153"/>
      <c r="G720" s="153"/>
      <c r="H720" s="153"/>
      <c r="I720" s="153"/>
      <c r="J720" s="153"/>
      <c r="K720" s="153"/>
      <c r="L720" s="153"/>
      <c r="M720" s="35"/>
      <c r="N720" s="35"/>
      <c r="O720" s="35"/>
      <c r="P720" s="152"/>
      <c r="Q720" s="152"/>
      <c r="R720" s="152"/>
      <c r="S720" s="152"/>
      <c r="T720" s="152"/>
      <c r="U720" s="152"/>
      <c r="V720" s="152"/>
      <c r="W720" s="152"/>
      <c r="X720" s="152"/>
      <c r="Y720" s="152"/>
      <c r="Z720" s="154"/>
      <c r="AA720" s="152"/>
      <c r="AB720" s="154"/>
      <c r="AC720" s="152"/>
      <c r="AD720" s="152"/>
      <c r="AE720" s="152"/>
      <c r="AF720" s="152"/>
      <c r="AG720" s="152"/>
      <c r="AH720" s="152"/>
      <c r="AI720" s="152"/>
      <c r="AJ720" s="152"/>
      <c r="AK720" s="152"/>
      <c r="AL720" s="155"/>
      <c r="AM720" s="155"/>
      <c r="AN720" s="155"/>
      <c r="AO720" s="155"/>
      <c r="AP720" s="155"/>
      <c r="AQ720" s="155"/>
      <c r="AR720" s="155"/>
      <c r="AS720" s="155"/>
      <c r="AT720" s="155"/>
      <c r="AU720" s="155"/>
      <c r="AV720" s="155"/>
      <c r="AW720" s="155"/>
      <c r="AX720" s="155"/>
    </row>
    <row r="721" customFormat="false" ht="15.75" hidden="false" customHeight="true" outlineLevel="0" collapsed="false">
      <c r="A721" s="152"/>
      <c r="B721" s="152"/>
      <c r="C721" s="152"/>
      <c r="D721" s="152"/>
      <c r="E721" s="153"/>
      <c r="F721" s="153"/>
      <c r="G721" s="153"/>
      <c r="H721" s="153"/>
      <c r="I721" s="153"/>
      <c r="J721" s="153"/>
      <c r="K721" s="153"/>
      <c r="L721" s="153"/>
      <c r="M721" s="35"/>
      <c r="N721" s="35"/>
      <c r="O721" s="35"/>
      <c r="P721" s="152"/>
      <c r="Q721" s="152"/>
      <c r="R721" s="152"/>
      <c r="S721" s="152"/>
      <c r="T721" s="152"/>
      <c r="U721" s="152"/>
      <c r="V721" s="152"/>
      <c r="W721" s="152"/>
      <c r="X721" s="152"/>
      <c r="Y721" s="152"/>
      <c r="Z721" s="154"/>
      <c r="AA721" s="152"/>
      <c r="AB721" s="154"/>
      <c r="AC721" s="152"/>
      <c r="AD721" s="152"/>
      <c r="AE721" s="152"/>
      <c r="AF721" s="152"/>
      <c r="AG721" s="152"/>
      <c r="AH721" s="152"/>
      <c r="AI721" s="152"/>
      <c r="AJ721" s="152"/>
      <c r="AK721" s="152"/>
      <c r="AL721" s="155"/>
      <c r="AM721" s="155"/>
      <c r="AN721" s="155"/>
      <c r="AO721" s="155"/>
      <c r="AP721" s="155"/>
      <c r="AQ721" s="155"/>
      <c r="AR721" s="155"/>
      <c r="AS721" s="155"/>
      <c r="AT721" s="155"/>
      <c r="AU721" s="155"/>
      <c r="AV721" s="155"/>
      <c r="AW721" s="155"/>
      <c r="AX721" s="155"/>
    </row>
    <row r="722" customFormat="false" ht="15.75" hidden="false" customHeight="true" outlineLevel="0" collapsed="false">
      <c r="A722" s="152"/>
      <c r="B722" s="152"/>
      <c r="C722" s="152"/>
      <c r="D722" s="152"/>
      <c r="E722" s="153"/>
      <c r="F722" s="153"/>
      <c r="G722" s="153"/>
      <c r="H722" s="153"/>
      <c r="I722" s="153"/>
      <c r="J722" s="153"/>
      <c r="K722" s="153"/>
      <c r="L722" s="153"/>
      <c r="M722" s="35"/>
      <c r="N722" s="35"/>
      <c r="O722" s="35"/>
      <c r="P722" s="152"/>
      <c r="Q722" s="152"/>
      <c r="R722" s="152"/>
      <c r="S722" s="152"/>
      <c r="T722" s="152"/>
      <c r="U722" s="152"/>
      <c r="V722" s="152"/>
      <c r="W722" s="152"/>
      <c r="X722" s="152"/>
      <c r="Y722" s="152"/>
      <c r="Z722" s="154"/>
      <c r="AA722" s="152"/>
      <c r="AB722" s="154"/>
      <c r="AC722" s="152"/>
      <c r="AD722" s="152"/>
      <c r="AE722" s="152"/>
      <c r="AF722" s="152"/>
      <c r="AG722" s="152"/>
      <c r="AH722" s="152"/>
      <c r="AI722" s="152"/>
      <c r="AJ722" s="152"/>
      <c r="AK722" s="152"/>
      <c r="AL722" s="155"/>
      <c r="AM722" s="155"/>
      <c r="AN722" s="155"/>
      <c r="AO722" s="155"/>
      <c r="AP722" s="155"/>
      <c r="AQ722" s="155"/>
      <c r="AR722" s="155"/>
      <c r="AS722" s="155"/>
      <c r="AT722" s="155"/>
      <c r="AU722" s="155"/>
      <c r="AV722" s="155"/>
      <c r="AW722" s="155"/>
      <c r="AX722" s="155"/>
    </row>
    <row r="723" customFormat="false" ht="15.75" hidden="false" customHeight="true" outlineLevel="0" collapsed="false">
      <c r="A723" s="152"/>
      <c r="B723" s="152"/>
      <c r="C723" s="152"/>
      <c r="D723" s="152"/>
      <c r="E723" s="153"/>
      <c r="F723" s="153"/>
      <c r="G723" s="153"/>
      <c r="H723" s="153"/>
      <c r="I723" s="153"/>
      <c r="J723" s="153"/>
      <c r="K723" s="153"/>
      <c r="L723" s="153"/>
      <c r="M723" s="35"/>
      <c r="N723" s="35"/>
      <c r="O723" s="35"/>
      <c r="P723" s="152"/>
      <c r="Q723" s="152"/>
      <c r="R723" s="152"/>
      <c r="S723" s="152"/>
      <c r="T723" s="152"/>
      <c r="U723" s="152"/>
      <c r="V723" s="152"/>
      <c r="W723" s="152"/>
      <c r="X723" s="152"/>
      <c r="Y723" s="152"/>
      <c r="Z723" s="154"/>
      <c r="AA723" s="152"/>
      <c r="AB723" s="154"/>
      <c r="AC723" s="152"/>
      <c r="AD723" s="152"/>
      <c r="AE723" s="152"/>
      <c r="AF723" s="152"/>
      <c r="AG723" s="152"/>
      <c r="AH723" s="152"/>
      <c r="AI723" s="152"/>
      <c r="AJ723" s="152"/>
      <c r="AK723" s="152"/>
      <c r="AL723" s="155"/>
      <c r="AM723" s="155"/>
      <c r="AN723" s="155"/>
      <c r="AO723" s="155"/>
      <c r="AP723" s="155"/>
      <c r="AQ723" s="155"/>
      <c r="AR723" s="155"/>
      <c r="AS723" s="155"/>
      <c r="AT723" s="155"/>
      <c r="AU723" s="155"/>
      <c r="AV723" s="155"/>
      <c r="AW723" s="155"/>
      <c r="AX723" s="155"/>
    </row>
    <row r="724" customFormat="false" ht="15.75" hidden="false" customHeight="true" outlineLevel="0" collapsed="false">
      <c r="A724" s="152"/>
      <c r="B724" s="152"/>
      <c r="C724" s="152"/>
      <c r="D724" s="152"/>
      <c r="E724" s="153"/>
      <c r="F724" s="153"/>
      <c r="G724" s="153"/>
      <c r="H724" s="153"/>
      <c r="I724" s="153"/>
      <c r="J724" s="153"/>
      <c r="K724" s="153"/>
      <c r="L724" s="153"/>
      <c r="M724" s="35"/>
      <c r="N724" s="35"/>
      <c r="O724" s="35"/>
      <c r="P724" s="152"/>
      <c r="Q724" s="152"/>
      <c r="R724" s="152"/>
      <c r="S724" s="152"/>
      <c r="T724" s="152"/>
      <c r="U724" s="152"/>
      <c r="V724" s="152"/>
      <c r="W724" s="152"/>
      <c r="X724" s="152"/>
      <c r="Y724" s="152"/>
      <c r="Z724" s="154"/>
      <c r="AA724" s="152"/>
      <c r="AB724" s="154"/>
      <c r="AC724" s="152"/>
      <c r="AD724" s="152"/>
      <c r="AE724" s="152"/>
      <c r="AF724" s="152"/>
      <c r="AG724" s="152"/>
      <c r="AH724" s="152"/>
      <c r="AI724" s="152"/>
      <c r="AJ724" s="152"/>
      <c r="AK724" s="152"/>
      <c r="AL724" s="155"/>
      <c r="AM724" s="155"/>
      <c r="AN724" s="155"/>
      <c r="AO724" s="155"/>
      <c r="AP724" s="155"/>
      <c r="AQ724" s="155"/>
      <c r="AR724" s="155"/>
      <c r="AS724" s="155"/>
      <c r="AT724" s="155"/>
      <c r="AU724" s="155"/>
      <c r="AV724" s="155"/>
      <c r="AW724" s="155"/>
      <c r="AX724" s="155"/>
    </row>
    <row r="725" customFormat="false" ht="15.75" hidden="false" customHeight="true" outlineLevel="0" collapsed="false">
      <c r="A725" s="152"/>
      <c r="B725" s="152"/>
      <c r="C725" s="152"/>
      <c r="D725" s="152"/>
      <c r="E725" s="153"/>
      <c r="F725" s="153"/>
      <c r="G725" s="153"/>
      <c r="H725" s="153"/>
      <c r="I725" s="153"/>
      <c r="J725" s="153"/>
      <c r="K725" s="153"/>
      <c r="L725" s="153"/>
      <c r="M725" s="35"/>
      <c r="N725" s="35"/>
      <c r="O725" s="35"/>
      <c r="P725" s="152"/>
      <c r="Q725" s="152"/>
      <c r="R725" s="152"/>
      <c r="S725" s="152"/>
      <c r="T725" s="152"/>
      <c r="U725" s="152"/>
      <c r="V725" s="152"/>
      <c r="W725" s="152"/>
      <c r="X725" s="152"/>
      <c r="Y725" s="152"/>
      <c r="Z725" s="154"/>
      <c r="AA725" s="152"/>
      <c r="AB725" s="154"/>
      <c r="AC725" s="152"/>
      <c r="AD725" s="152"/>
      <c r="AE725" s="152"/>
      <c r="AF725" s="152"/>
      <c r="AG725" s="152"/>
      <c r="AH725" s="152"/>
      <c r="AI725" s="152"/>
      <c r="AJ725" s="152"/>
      <c r="AK725" s="152"/>
      <c r="AL725" s="155"/>
      <c r="AM725" s="155"/>
      <c r="AN725" s="155"/>
      <c r="AO725" s="155"/>
      <c r="AP725" s="155"/>
      <c r="AQ725" s="155"/>
      <c r="AR725" s="155"/>
      <c r="AS725" s="155"/>
      <c r="AT725" s="155"/>
      <c r="AU725" s="155"/>
      <c r="AV725" s="155"/>
      <c r="AW725" s="155"/>
      <c r="AX725" s="155"/>
    </row>
    <row r="726" customFormat="false" ht="15.75" hidden="false" customHeight="true" outlineLevel="0" collapsed="false">
      <c r="A726" s="152"/>
      <c r="B726" s="152"/>
      <c r="C726" s="152"/>
      <c r="D726" s="152"/>
      <c r="E726" s="153"/>
      <c r="F726" s="153"/>
      <c r="G726" s="153"/>
      <c r="H726" s="153"/>
      <c r="I726" s="153"/>
      <c r="J726" s="153"/>
      <c r="K726" s="153"/>
      <c r="L726" s="153"/>
      <c r="M726" s="35"/>
      <c r="N726" s="35"/>
      <c r="O726" s="35"/>
      <c r="P726" s="152"/>
      <c r="Q726" s="152"/>
      <c r="R726" s="152"/>
      <c r="S726" s="152"/>
      <c r="T726" s="152"/>
      <c r="U726" s="152"/>
      <c r="V726" s="152"/>
      <c r="W726" s="152"/>
      <c r="X726" s="152"/>
      <c r="Y726" s="152"/>
      <c r="Z726" s="154"/>
      <c r="AA726" s="152"/>
      <c r="AB726" s="154"/>
      <c r="AC726" s="152"/>
      <c r="AD726" s="152"/>
      <c r="AE726" s="152"/>
      <c r="AF726" s="152"/>
      <c r="AG726" s="152"/>
      <c r="AH726" s="152"/>
      <c r="AI726" s="152"/>
      <c r="AJ726" s="152"/>
      <c r="AK726" s="152"/>
      <c r="AL726" s="155"/>
      <c r="AM726" s="155"/>
      <c r="AN726" s="155"/>
      <c r="AO726" s="155"/>
      <c r="AP726" s="155"/>
      <c r="AQ726" s="155"/>
      <c r="AR726" s="155"/>
      <c r="AS726" s="155"/>
      <c r="AT726" s="155"/>
      <c r="AU726" s="155"/>
      <c r="AV726" s="155"/>
      <c r="AW726" s="155"/>
      <c r="AX726" s="155"/>
    </row>
    <row r="727" customFormat="false" ht="15.75" hidden="false" customHeight="true" outlineLevel="0" collapsed="false">
      <c r="A727" s="152"/>
      <c r="B727" s="152"/>
      <c r="C727" s="152"/>
      <c r="D727" s="152"/>
      <c r="E727" s="153"/>
      <c r="F727" s="153"/>
      <c r="G727" s="153"/>
      <c r="H727" s="153"/>
      <c r="I727" s="153"/>
      <c r="J727" s="153"/>
      <c r="K727" s="153"/>
      <c r="L727" s="153"/>
      <c r="M727" s="35"/>
      <c r="N727" s="35"/>
      <c r="O727" s="35"/>
      <c r="P727" s="152"/>
      <c r="Q727" s="152"/>
      <c r="R727" s="152"/>
      <c r="S727" s="152"/>
      <c r="T727" s="152"/>
      <c r="U727" s="152"/>
      <c r="V727" s="152"/>
      <c r="W727" s="152"/>
      <c r="X727" s="152"/>
      <c r="Y727" s="152"/>
      <c r="Z727" s="154"/>
      <c r="AA727" s="152"/>
      <c r="AB727" s="154"/>
      <c r="AC727" s="152"/>
      <c r="AD727" s="152"/>
      <c r="AE727" s="152"/>
      <c r="AF727" s="152"/>
      <c r="AG727" s="152"/>
      <c r="AH727" s="152"/>
      <c r="AI727" s="152"/>
      <c r="AJ727" s="152"/>
      <c r="AK727" s="152"/>
      <c r="AL727" s="155"/>
      <c r="AM727" s="155"/>
      <c r="AN727" s="155"/>
      <c r="AO727" s="155"/>
      <c r="AP727" s="155"/>
      <c r="AQ727" s="155"/>
      <c r="AR727" s="155"/>
      <c r="AS727" s="155"/>
      <c r="AT727" s="155"/>
      <c r="AU727" s="155"/>
      <c r="AV727" s="155"/>
      <c r="AW727" s="155"/>
      <c r="AX727" s="155"/>
    </row>
    <row r="728" customFormat="false" ht="15.75" hidden="false" customHeight="true" outlineLevel="0" collapsed="false">
      <c r="A728" s="152"/>
      <c r="B728" s="152"/>
      <c r="C728" s="152"/>
      <c r="D728" s="152"/>
      <c r="E728" s="153"/>
      <c r="F728" s="153"/>
      <c r="G728" s="153"/>
      <c r="H728" s="153"/>
      <c r="I728" s="153"/>
      <c r="J728" s="153"/>
      <c r="K728" s="153"/>
      <c r="L728" s="153"/>
      <c r="M728" s="35"/>
      <c r="N728" s="35"/>
      <c r="O728" s="35"/>
      <c r="P728" s="152"/>
      <c r="Q728" s="152"/>
      <c r="R728" s="152"/>
      <c r="S728" s="152"/>
      <c r="T728" s="152"/>
      <c r="U728" s="152"/>
      <c r="V728" s="152"/>
      <c r="W728" s="152"/>
      <c r="X728" s="152"/>
      <c r="Y728" s="152"/>
      <c r="Z728" s="154"/>
      <c r="AA728" s="152"/>
      <c r="AB728" s="154"/>
      <c r="AC728" s="152"/>
      <c r="AD728" s="152"/>
      <c r="AE728" s="152"/>
      <c r="AF728" s="152"/>
      <c r="AG728" s="152"/>
      <c r="AH728" s="152"/>
      <c r="AI728" s="152"/>
      <c r="AJ728" s="152"/>
      <c r="AK728" s="152"/>
      <c r="AL728" s="155"/>
      <c r="AM728" s="155"/>
      <c r="AN728" s="155"/>
      <c r="AO728" s="155"/>
      <c r="AP728" s="155"/>
      <c r="AQ728" s="155"/>
      <c r="AR728" s="155"/>
      <c r="AS728" s="155"/>
      <c r="AT728" s="155"/>
      <c r="AU728" s="155"/>
      <c r="AV728" s="155"/>
      <c r="AW728" s="155"/>
      <c r="AX728" s="155"/>
    </row>
    <row r="729" customFormat="false" ht="15.75" hidden="false" customHeight="true" outlineLevel="0" collapsed="false">
      <c r="A729" s="152"/>
      <c r="B729" s="152"/>
      <c r="C729" s="152"/>
      <c r="D729" s="152"/>
      <c r="E729" s="153"/>
      <c r="F729" s="153"/>
      <c r="G729" s="153"/>
      <c r="H729" s="153"/>
      <c r="I729" s="153"/>
      <c r="J729" s="153"/>
      <c r="K729" s="153"/>
      <c r="L729" s="153"/>
      <c r="M729" s="35"/>
      <c r="N729" s="35"/>
      <c r="O729" s="35"/>
      <c r="P729" s="152"/>
      <c r="Q729" s="152"/>
      <c r="R729" s="152"/>
      <c r="S729" s="152"/>
      <c r="T729" s="152"/>
      <c r="U729" s="152"/>
      <c r="V729" s="152"/>
      <c r="W729" s="152"/>
      <c r="X729" s="152"/>
      <c r="Y729" s="152"/>
      <c r="Z729" s="154"/>
      <c r="AA729" s="152"/>
      <c r="AB729" s="154"/>
      <c r="AC729" s="152"/>
      <c r="AD729" s="152"/>
      <c r="AE729" s="152"/>
      <c r="AF729" s="152"/>
      <c r="AG729" s="152"/>
      <c r="AH729" s="152"/>
      <c r="AI729" s="152"/>
      <c r="AJ729" s="152"/>
      <c r="AK729" s="152"/>
      <c r="AL729" s="155"/>
      <c r="AM729" s="155"/>
      <c r="AN729" s="155"/>
      <c r="AO729" s="155"/>
      <c r="AP729" s="155"/>
      <c r="AQ729" s="155"/>
      <c r="AR729" s="155"/>
      <c r="AS729" s="155"/>
      <c r="AT729" s="155"/>
      <c r="AU729" s="155"/>
      <c r="AV729" s="155"/>
      <c r="AW729" s="155"/>
      <c r="AX729" s="155"/>
    </row>
    <row r="730" customFormat="false" ht="15.75" hidden="false" customHeight="true" outlineLevel="0" collapsed="false">
      <c r="A730" s="152"/>
      <c r="B730" s="152"/>
      <c r="C730" s="152"/>
      <c r="D730" s="152"/>
      <c r="E730" s="153"/>
      <c r="F730" s="153"/>
      <c r="G730" s="153"/>
      <c r="H730" s="153"/>
      <c r="I730" s="153"/>
      <c r="J730" s="153"/>
      <c r="K730" s="153"/>
      <c r="L730" s="153"/>
      <c r="M730" s="35"/>
      <c r="N730" s="35"/>
      <c r="O730" s="35"/>
      <c r="P730" s="152"/>
      <c r="Q730" s="152"/>
      <c r="R730" s="152"/>
      <c r="S730" s="152"/>
      <c r="T730" s="152"/>
      <c r="U730" s="152"/>
      <c r="V730" s="152"/>
      <c r="W730" s="152"/>
      <c r="X730" s="152"/>
      <c r="Y730" s="152"/>
      <c r="Z730" s="154"/>
      <c r="AA730" s="152"/>
      <c r="AB730" s="154"/>
      <c r="AC730" s="152"/>
      <c r="AD730" s="152"/>
      <c r="AE730" s="152"/>
      <c r="AF730" s="152"/>
      <c r="AG730" s="152"/>
      <c r="AH730" s="152"/>
      <c r="AI730" s="152"/>
      <c r="AJ730" s="152"/>
      <c r="AK730" s="152"/>
      <c r="AL730" s="155"/>
      <c r="AM730" s="155"/>
      <c r="AN730" s="155"/>
      <c r="AO730" s="155"/>
      <c r="AP730" s="155"/>
      <c r="AQ730" s="155"/>
      <c r="AR730" s="155"/>
      <c r="AS730" s="155"/>
      <c r="AT730" s="155"/>
      <c r="AU730" s="155"/>
      <c r="AV730" s="155"/>
      <c r="AW730" s="155"/>
      <c r="AX730" s="155"/>
    </row>
    <row r="731" customFormat="false" ht="15.75" hidden="false" customHeight="true" outlineLevel="0" collapsed="false">
      <c r="A731" s="152"/>
      <c r="B731" s="152"/>
      <c r="C731" s="152"/>
      <c r="D731" s="152"/>
      <c r="E731" s="153"/>
      <c r="F731" s="153"/>
      <c r="G731" s="153"/>
      <c r="H731" s="153"/>
      <c r="I731" s="153"/>
      <c r="J731" s="153"/>
      <c r="K731" s="153"/>
      <c r="L731" s="153"/>
      <c r="M731" s="35"/>
      <c r="N731" s="35"/>
      <c r="O731" s="35"/>
      <c r="P731" s="152"/>
      <c r="Q731" s="152"/>
      <c r="R731" s="152"/>
      <c r="S731" s="152"/>
      <c r="T731" s="152"/>
      <c r="U731" s="152"/>
      <c r="V731" s="152"/>
      <c r="W731" s="152"/>
      <c r="X731" s="152"/>
      <c r="Y731" s="152"/>
      <c r="Z731" s="154"/>
      <c r="AA731" s="152"/>
      <c r="AB731" s="154"/>
      <c r="AC731" s="152"/>
      <c r="AD731" s="152"/>
      <c r="AE731" s="152"/>
      <c r="AF731" s="152"/>
      <c r="AG731" s="152"/>
      <c r="AH731" s="152"/>
      <c r="AI731" s="152"/>
      <c r="AJ731" s="152"/>
      <c r="AK731" s="152"/>
      <c r="AL731" s="155"/>
      <c r="AM731" s="155"/>
      <c r="AN731" s="155"/>
      <c r="AO731" s="155"/>
      <c r="AP731" s="155"/>
      <c r="AQ731" s="155"/>
      <c r="AR731" s="155"/>
      <c r="AS731" s="155"/>
      <c r="AT731" s="155"/>
      <c r="AU731" s="155"/>
      <c r="AV731" s="155"/>
      <c r="AW731" s="155"/>
      <c r="AX731" s="155"/>
    </row>
    <row r="732" customFormat="false" ht="15.75" hidden="false" customHeight="true" outlineLevel="0" collapsed="false">
      <c r="A732" s="152"/>
      <c r="B732" s="152"/>
      <c r="C732" s="152"/>
      <c r="D732" s="152"/>
      <c r="E732" s="153"/>
      <c r="F732" s="153"/>
      <c r="G732" s="153"/>
      <c r="H732" s="153"/>
      <c r="I732" s="153"/>
      <c r="J732" s="153"/>
      <c r="K732" s="153"/>
      <c r="L732" s="153"/>
      <c r="M732" s="35"/>
      <c r="N732" s="35"/>
      <c r="O732" s="35"/>
      <c r="P732" s="152"/>
      <c r="Q732" s="152"/>
      <c r="R732" s="152"/>
      <c r="S732" s="152"/>
      <c r="T732" s="152"/>
      <c r="U732" s="152"/>
      <c r="V732" s="152"/>
      <c r="W732" s="152"/>
      <c r="X732" s="152"/>
      <c r="Y732" s="152"/>
      <c r="Z732" s="154"/>
      <c r="AA732" s="152"/>
      <c r="AB732" s="154"/>
      <c r="AC732" s="152"/>
      <c r="AD732" s="152"/>
      <c r="AE732" s="152"/>
      <c r="AF732" s="152"/>
      <c r="AG732" s="152"/>
      <c r="AH732" s="152"/>
      <c r="AI732" s="152"/>
      <c r="AJ732" s="152"/>
      <c r="AK732" s="152"/>
      <c r="AL732" s="155"/>
      <c r="AM732" s="155"/>
      <c r="AN732" s="155"/>
      <c r="AO732" s="155"/>
      <c r="AP732" s="155"/>
      <c r="AQ732" s="155"/>
      <c r="AR732" s="155"/>
      <c r="AS732" s="155"/>
      <c r="AT732" s="155"/>
      <c r="AU732" s="155"/>
      <c r="AV732" s="155"/>
      <c r="AW732" s="155"/>
      <c r="AX732" s="155"/>
    </row>
    <row r="733" customFormat="false" ht="15.75" hidden="false" customHeight="true" outlineLevel="0" collapsed="false">
      <c r="A733" s="152"/>
      <c r="B733" s="152"/>
      <c r="C733" s="152"/>
      <c r="D733" s="152"/>
      <c r="E733" s="153"/>
      <c r="F733" s="153"/>
      <c r="G733" s="153"/>
      <c r="H733" s="153"/>
      <c r="I733" s="153"/>
      <c r="J733" s="153"/>
      <c r="K733" s="153"/>
      <c r="L733" s="153"/>
      <c r="M733" s="35"/>
      <c r="N733" s="35"/>
      <c r="O733" s="35"/>
      <c r="P733" s="152"/>
      <c r="Q733" s="152"/>
      <c r="R733" s="152"/>
      <c r="S733" s="152"/>
      <c r="T733" s="152"/>
      <c r="U733" s="152"/>
      <c r="V733" s="152"/>
      <c r="W733" s="152"/>
      <c r="X733" s="152"/>
      <c r="Y733" s="152"/>
      <c r="Z733" s="154"/>
      <c r="AA733" s="152"/>
      <c r="AB733" s="154"/>
      <c r="AC733" s="152"/>
      <c r="AD733" s="152"/>
      <c r="AE733" s="152"/>
      <c r="AF733" s="152"/>
      <c r="AG733" s="152"/>
      <c r="AH733" s="152"/>
      <c r="AI733" s="152"/>
      <c r="AJ733" s="152"/>
      <c r="AK733" s="152"/>
      <c r="AL733" s="155"/>
      <c r="AM733" s="155"/>
      <c r="AN733" s="155"/>
      <c r="AO733" s="155"/>
      <c r="AP733" s="155"/>
      <c r="AQ733" s="155"/>
      <c r="AR733" s="155"/>
      <c r="AS733" s="155"/>
      <c r="AT733" s="155"/>
      <c r="AU733" s="155"/>
      <c r="AV733" s="155"/>
      <c r="AW733" s="155"/>
      <c r="AX733" s="155"/>
    </row>
    <row r="734" customFormat="false" ht="15.75" hidden="false" customHeight="true" outlineLevel="0" collapsed="false">
      <c r="A734" s="152"/>
      <c r="B734" s="152"/>
      <c r="C734" s="152"/>
      <c r="D734" s="152"/>
      <c r="E734" s="153"/>
      <c r="F734" s="153"/>
      <c r="G734" s="153"/>
      <c r="H734" s="153"/>
      <c r="I734" s="153"/>
      <c r="J734" s="153"/>
      <c r="K734" s="153"/>
      <c r="L734" s="153"/>
      <c r="M734" s="35"/>
      <c r="N734" s="35"/>
      <c r="O734" s="35"/>
      <c r="P734" s="152"/>
      <c r="Q734" s="152"/>
      <c r="R734" s="152"/>
      <c r="S734" s="152"/>
      <c r="T734" s="152"/>
      <c r="U734" s="152"/>
      <c r="V734" s="152"/>
      <c r="W734" s="152"/>
      <c r="X734" s="152"/>
      <c r="Y734" s="152"/>
      <c r="Z734" s="154"/>
      <c r="AA734" s="152"/>
      <c r="AB734" s="154"/>
      <c r="AC734" s="152"/>
      <c r="AD734" s="152"/>
      <c r="AE734" s="152"/>
      <c r="AF734" s="152"/>
      <c r="AG734" s="152"/>
      <c r="AH734" s="152"/>
      <c r="AI734" s="152"/>
      <c r="AJ734" s="152"/>
      <c r="AK734" s="152"/>
      <c r="AL734" s="155"/>
      <c r="AM734" s="155"/>
      <c r="AN734" s="155"/>
      <c r="AO734" s="155"/>
      <c r="AP734" s="155"/>
      <c r="AQ734" s="155"/>
      <c r="AR734" s="155"/>
      <c r="AS734" s="155"/>
      <c r="AT734" s="155"/>
      <c r="AU734" s="155"/>
      <c r="AV734" s="155"/>
      <c r="AW734" s="155"/>
      <c r="AX734" s="155"/>
    </row>
    <row r="735" customFormat="false" ht="15.75" hidden="false" customHeight="true" outlineLevel="0" collapsed="false">
      <c r="A735" s="152"/>
      <c r="B735" s="152"/>
      <c r="C735" s="152"/>
      <c r="D735" s="152"/>
      <c r="E735" s="153"/>
      <c r="F735" s="153"/>
      <c r="G735" s="153"/>
      <c r="H735" s="153"/>
      <c r="I735" s="153"/>
      <c r="J735" s="153"/>
      <c r="K735" s="153"/>
      <c r="L735" s="153"/>
      <c r="M735" s="35"/>
      <c r="N735" s="35"/>
      <c r="O735" s="35"/>
      <c r="P735" s="152"/>
      <c r="Q735" s="152"/>
      <c r="R735" s="152"/>
      <c r="S735" s="152"/>
      <c r="T735" s="152"/>
      <c r="U735" s="152"/>
      <c r="V735" s="152"/>
      <c r="W735" s="152"/>
      <c r="X735" s="152"/>
      <c r="Y735" s="152"/>
      <c r="Z735" s="154"/>
      <c r="AA735" s="152"/>
      <c r="AB735" s="154"/>
      <c r="AC735" s="152"/>
      <c r="AD735" s="152"/>
      <c r="AE735" s="152"/>
      <c r="AF735" s="152"/>
      <c r="AG735" s="152"/>
      <c r="AH735" s="152"/>
      <c r="AI735" s="152"/>
      <c r="AJ735" s="152"/>
      <c r="AK735" s="152"/>
      <c r="AL735" s="155"/>
      <c r="AM735" s="155"/>
      <c r="AN735" s="155"/>
      <c r="AO735" s="155"/>
      <c r="AP735" s="155"/>
      <c r="AQ735" s="155"/>
      <c r="AR735" s="155"/>
      <c r="AS735" s="155"/>
      <c r="AT735" s="155"/>
      <c r="AU735" s="155"/>
      <c r="AV735" s="155"/>
      <c r="AW735" s="155"/>
      <c r="AX735" s="155"/>
    </row>
    <row r="736" customFormat="false" ht="15.75" hidden="false" customHeight="true" outlineLevel="0" collapsed="false">
      <c r="A736" s="152"/>
      <c r="B736" s="152"/>
      <c r="C736" s="152"/>
      <c r="D736" s="152"/>
      <c r="E736" s="153"/>
      <c r="F736" s="153"/>
      <c r="G736" s="153"/>
      <c r="H736" s="153"/>
      <c r="I736" s="153"/>
      <c r="J736" s="153"/>
      <c r="K736" s="153"/>
      <c r="L736" s="153"/>
      <c r="M736" s="35"/>
      <c r="N736" s="35"/>
      <c r="O736" s="35"/>
      <c r="P736" s="152"/>
      <c r="Q736" s="152"/>
      <c r="R736" s="152"/>
      <c r="S736" s="152"/>
      <c r="T736" s="152"/>
      <c r="U736" s="152"/>
      <c r="V736" s="152"/>
      <c r="W736" s="152"/>
      <c r="X736" s="152"/>
      <c r="Y736" s="152"/>
      <c r="Z736" s="154"/>
      <c r="AA736" s="152"/>
      <c r="AB736" s="154"/>
      <c r="AC736" s="152"/>
      <c r="AD736" s="152"/>
      <c r="AE736" s="152"/>
      <c r="AF736" s="152"/>
      <c r="AG736" s="152"/>
      <c r="AH736" s="152"/>
      <c r="AI736" s="152"/>
      <c r="AJ736" s="152"/>
      <c r="AK736" s="152"/>
      <c r="AL736" s="155"/>
      <c r="AM736" s="155"/>
      <c r="AN736" s="155"/>
      <c r="AO736" s="155"/>
      <c r="AP736" s="155"/>
      <c r="AQ736" s="155"/>
      <c r="AR736" s="155"/>
      <c r="AS736" s="155"/>
      <c r="AT736" s="155"/>
      <c r="AU736" s="155"/>
      <c r="AV736" s="155"/>
      <c r="AW736" s="155"/>
      <c r="AX736" s="155"/>
    </row>
    <row r="737" customFormat="false" ht="15.75" hidden="false" customHeight="true" outlineLevel="0" collapsed="false">
      <c r="A737" s="152"/>
      <c r="B737" s="152"/>
      <c r="C737" s="152"/>
      <c r="D737" s="152"/>
      <c r="E737" s="153"/>
      <c r="F737" s="153"/>
      <c r="G737" s="153"/>
      <c r="H737" s="153"/>
      <c r="I737" s="153"/>
      <c r="J737" s="153"/>
      <c r="K737" s="153"/>
      <c r="L737" s="153"/>
      <c r="M737" s="35"/>
      <c r="N737" s="35"/>
      <c r="O737" s="35"/>
      <c r="P737" s="152"/>
      <c r="Q737" s="152"/>
      <c r="R737" s="152"/>
      <c r="S737" s="152"/>
      <c r="T737" s="152"/>
      <c r="U737" s="152"/>
      <c r="V737" s="152"/>
      <c r="W737" s="152"/>
      <c r="X737" s="152"/>
      <c r="Y737" s="152"/>
      <c r="Z737" s="154"/>
      <c r="AA737" s="152"/>
      <c r="AB737" s="154"/>
      <c r="AC737" s="152"/>
      <c r="AD737" s="152"/>
      <c r="AE737" s="152"/>
      <c r="AF737" s="152"/>
      <c r="AG737" s="152"/>
      <c r="AH737" s="152"/>
      <c r="AI737" s="152"/>
      <c r="AJ737" s="152"/>
      <c r="AK737" s="152"/>
      <c r="AL737" s="155"/>
      <c r="AM737" s="155"/>
      <c r="AN737" s="155"/>
      <c r="AO737" s="155"/>
      <c r="AP737" s="155"/>
      <c r="AQ737" s="155"/>
      <c r="AR737" s="155"/>
      <c r="AS737" s="155"/>
      <c r="AT737" s="155"/>
      <c r="AU737" s="155"/>
      <c r="AV737" s="155"/>
      <c r="AW737" s="155"/>
      <c r="AX737" s="155"/>
    </row>
    <row r="738" customFormat="false" ht="15.75" hidden="false" customHeight="true" outlineLevel="0" collapsed="false">
      <c r="A738" s="152"/>
      <c r="B738" s="152"/>
      <c r="C738" s="152"/>
      <c r="D738" s="152"/>
      <c r="E738" s="153"/>
      <c r="F738" s="153"/>
      <c r="G738" s="153"/>
      <c r="H738" s="153"/>
      <c r="I738" s="153"/>
      <c r="J738" s="153"/>
      <c r="K738" s="153"/>
      <c r="L738" s="153"/>
      <c r="M738" s="35"/>
      <c r="N738" s="35"/>
      <c r="O738" s="35"/>
      <c r="P738" s="152"/>
      <c r="Q738" s="152"/>
      <c r="R738" s="152"/>
      <c r="S738" s="152"/>
      <c r="T738" s="152"/>
      <c r="U738" s="152"/>
      <c r="V738" s="152"/>
      <c r="W738" s="152"/>
      <c r="X738" s="152"/>
      <c r="Y738" s="152"/>
      <c r="Z738" s="154"/>
      <c r="AA738" s="152"/>
      <c r="AB738" s="154"/>
      <c r="AC738" s="152"/>
      <c r="AD738" s="152"/>
      <c r="AE738" s="152"/>
      <c r="AF738" s="152"/>
      <c r="AG738" s="152"/>
      <c r="AH738" s="152"/>
      <c r="AI738" s="152"/>
      <c r="AJ738" s="152"/>
      <c r="AK738" s="152"/>
      <c r="AL738" s="155"/>
      <c r="AM738" s="155"/>
      <c r="AN738" s="155"/>
      <c r="AO738" s="155"/>
      <c r="AP738" s="155"/>
      <c r="AQ738" s="155"/>
      <c r="AR738" s="155"/>
      <c r="AS738" s="155"/>
      <c r="AT738" s="155"/>
      <c r="AU738" s="155"/>
      <c r="AV738" s="155"/>
      <c r="AW738" s="155"/>
      <c r="AX738" s="155"/>
    </row>
    <row r="739" customFormat="false" ht="15.75" hidden="false" customHeight="true" outlineLevel="0" collapsed="false">
      <c r="A739" s="152"/>
      <c r="B739" s="152"/>
      <c r="C739" s="152"/>
      <c r="D739" s="152"/>
      <c r="E739" s="153"/>
      <c r="F739" s="153"/>
      <c r="G739" s="153"/>
      <c r="H739" s="153"/>
      <c r="I739" s="153"/>
      <c r="J739" s="153"/>
      <c r="K739" s="153"/>
      <c r="L739" s="153"/>
      <c r="M739" s="35"/>
      <c r="N739" s="35"/>
      <c r="O739" s="35"/>
      <c r="P739" s="152"/>
      <c r="Q739" s="152"/>
      <c r="R739" s="152"/>
      <c r="S739" s="152"/>
      <c r="T739" s="152"/>
      <c r="U739" s="152"/>
      <c r="V739" s="152"/>
      <c r="W739" s="152"/>
      <c r="X739" s="152"/>
      <c r="Y739" s="152"/>
      <c r="Z739" s="154"/>
      <c r="AA739" s="152"/>
      <c r="AB739" s="154"/>
      <c r="AC739" s="152"/>
      <c r="AD739" s="152"/>
      <c r="AE739" s="152"/>
      <c r="AF739" s="152"/>
      <c r="AG739" s="152"/>
      <c r="AH739" s="152"/>
      <c r="AI739" s="152"/>
      <c r="AJ739" s="152"/>
      <c r="AK739" s="152"/>
      <c r="AL739" s="155"/>
      <c r="AM739" s="155"/>
      <c r="AN739" s="155"/>
      <c r="AO739" s="155"/>
      <c r="AP739" s="155"/>
      <c r="AQ739" s="155"/>
      <c r="AR739" s="155"/>
      <c r="AS739" s="155"/>
      <c r="AT739" s="155"/>
      <c r="AU739" s="155"/>
      <c r="AV739" s="155"/>
      <c r="AW739" s="155"/>
      <c r="AX739" s="155"/>
    </row>
    <row r="740" customFormat="false" ht="15.75" hidden="false" customHeight="true" outlineLevel="0" collapsed="false">
      <c r="A740" s="152"/>
      <c r="B740" s="152"/>
      <c r="C740" s="152"/>
      <c r="D740" s="152"/>
      <c r="E740" s="153"/>
      <c r="F740" s="153"/>
      <c r="G740" s="153"/>
      <c r="H740" s="153"/>
      <c r="I740" s="153"/>
      <c r="J740" s="153"/>
      <c r="K740" s="153"/>
      <c r="L740" s="153"/>
      <c r="M740" s="35"/>
      <c r="N740" s="35"/>
      <c r="O740" s="35"/>
      <c r="P740" s="152"/>
      <c r="Q740" s="152"/>
      <c r="R740" s="152"/>
      <c r="S740" s="152"/>
      <c r="T740" s="152"/>
      <c r="U740" s="152"/>
      <c r="V740" s="152"/>
      <c r="W740" s="152"/>
      <c r="X740" s="152"/>
      <c r="Y740" s="152"/>
      <c r="Z740" s="154"/>
      <c r="AA740" s="152"/>
      <c r="AB740" s="154"/>
      <c r="AC740" s="152"/>
      <c r="AD740" s="152"/>
      <c r="AE740" s="152"/>
      <c r="AF740" s="152"/>
      <c r="AG740" s="152"/>
      <c r="AH740" s="152"/>
      <c r="AI740" s="152"/>
      <c r="AJ740" s="152"/>
      <c r="AK740" s="152"/>
      <c r="AL740" s="155"/>
      <c r="AM740" s="155"/>
      <c r="AN740" s="155"/>
      <c r="AO740" s="155"/>
      <c r="AP740" s="155"/>
      <c r="AQ740" s="155"/>
      <c r="AR740" s="155"/>
      <c r="AS740" s="155"/>
      <c r="AT740" s="155"/>
      <c r="AU740" s="155"/>
      <c r="AV740" s="155"/>
      <c r="AW740" s="155"/>
      <c r="AX740" s="155"/>
    </row>
    <row r="741" customFormat="false" ht="15.75" hidden="false" customHeight="true" outlineLevel="0" collapsed="false">
      <c r="A741" s="152"/>
      <c r="B741" s="152"/>
      <c r="C741" s="152"/>
      <c r="D741" s="152"/>
      <c r="E741" s="153"/>
      <c r="F741" s="153"/>
      <c r="G741" s="153"/>
      <c r="H741" s="153"/>
      <c r="I741" s="153"/>
      <c r="J741" s="153"/>
      <c r="K741" s="153"/>
      <c r="L741" s="153"/>
      <c r="M741" s="35"/>
      <c r="N741" s="35"/>
      <c r="O741" s="35"/>
      <c r="P741" s="152"/>
      <c r="Q741" s="152"/>
      <c r="R741" s="152"/>
      <c r="S741" s="152"/>
      <c r="T741" s="152"/>
      <c r="U741" s="152"/>
      <c r="V741" s="152"/>
      <c r="W741" s="152"/>
      <c r="X741" s="152"/>
      <c r="Y741" s="152"/>
      <c r="Z741" s="154"/>
      <c r="AA741" s="152"/>
      <c r="AB741" s="154"/>
      <c r="AC741" s="152"/>
      <c r="AD741" s="152"/>
      <c r="AE741" s="152"/>
      <c r="AF741" s="152"/>
      <c r="AG741" s="152"/>
      <c r="AH741" s="152"/>
      <c r="AI741" s="152"/>
      <c r="AJ741" s="152"/>
      <c r="AK741" s="152"/>
      <c r="AL741" s="155"/>
      <c r="AM741" s="155"/>
      <c r="AN741" s="155"/>
      <c r="AO741" s="155"/>
      <c r="AP741" s="155"/>
      <c r="AQ741" s="155"/>
      <c r="AR741" s="155"/>
      <c r="AS741" s="155"/>
      <c r="AT741" s="155"/>
      <c r="AU741" s="155"/>
      <c r="AV741" s="155"/>
      <c r="AW741" s="155"/>
      <c r="AX741" s="155"/>
    </row>
    <row r="742" customFormat="false" ht="15.75" hidden="false" customHeight="true" outlineLevel="0" collapsed="false">
      <c r="A742" s="152"/>
      <c r="B742" s="152"/>
      <c r="C742" s="152"/>
      <c r="D742" s="152"/>
      <c r="E742" s="153"/>
      <c r="F742" s="153"/>
      <c r="G742" s="153"/>
      <c r="H742" s="153"/>
      <c r="I742" s="153"/>
      <c r="J742" s="153"/>
      <c r="K742" s="153"/>
      <c r="L742" s="153"/>
      <c r="M742" s="35"/>
      <c r="N742" s="35"/>
      <c r="O742" s="35"/>
      <c r="P742" s="152"/>
      <c r="Q742" s="152"/>
      <c r="R742" s="152"/>
      <c r="S742" s="152"/>
      <c r="T742" s="152"/>
      <c r="U742" s="152"/>
      <c r="V742" s="152"/>
      <c r="W742" s="152"/>
      <c r="X742" s="152"/>
      <c r="Y742" s="152"/>
      <c r="Z742" s="154"/>
      <c r="AA742" s="152"/>
      <c r="AB742" s="154"/>
      <c r="AC742" s="152"/>
      <c r="AD742" s="152"/>
      <c r="AE742" s="152"/>
      <c r="AF742" s="152"/>
      <c r="AG742" s="152"/>
      <c r="AH742" s="152"/>
      <c r="AI742" s="152"/>
      <c r="AJ742" s="152"/>
      <c r="AK742" s="152"/>
      <c r="AL742" s="155"/>
      <c r="AM742" s="155"/>
      <c r="AN742" s="155"/>
      <c r="AO742" s="155"/>
      <c r="AP742" s="155"/>
      <c r="AQ742" s="155"/>
      <c r="AR742" s="155"/>
      <c r="AS742" s="155"/>
      <c r="AT742" s="155"/>
      <c r="AU742" s="155"/>
      <c r="AV742" s="155"/>
      <c r="AW742" s="155"/>
      <c r="AX742" s="155"/>
    </row>
    <row r="743" customFormat="false" ht="15.75" hidden="false" customHeight="true" outlineLevel="0" collapsed="false">
      <c r="A743" s="152"/>
      <c r="B743" s="152"/>
      <c r="C743" s="152"/>
      <c r="D743" s="152"/>
      <c r="E743" s="153"/>
      <c r="F743" s="153"/>
      <c r="G743" s="153"/>
      <c r="H743" s="153"/>
      <c r="I743" s="153"/>
      <c r="J743" s="153"/>
      <c r="K743" s="153"/>
      <c r="L743" s="153"/>
      <c r="M743" s="35"/>
      <c r="N743" s="35"/>
      <c r="O743" s="35"/>
      <c r="P743" s="152"/>
      <c r="Q743" s="152"/>
      <c r="R743" s="152"/>
      <c r="S743" s="152"/>
      <c r="T743" s="152"/>
      <c r="U743" s="152"/>
      <c r="V743" s="152"/>
      <c r="W743" s="152"/>
      <c r="X743" s="152"/>
      <c r="Y743" s="152"/>
      <c r="Z743" s="154"/>
      <c r="AA743" s="152"/>
      <c r="AB743" s="154"/>
      <c r="AC743" s="152"/>
      <c r="AD743" s="152"/>
      <c r="AE743" s="152"/>
      <c r="AF743" s="152"/>
      <c r="AG743" s="152"/>
      <c r="AH743" s="152"/>
      <c r="AI743" s="152"/>
      <c r="AJ743" s="152"/>
      <c r="AK743" s="152"/>
      <c r="AL743" s="155"/>
      <c r="AM743" s="155"/>
      <c r="AN743" s="155"/>
      <c r="AO743" s="155"/>
      <c r="AP743" s="155"/>
      <c r="AQ743" s="155"/>
      <c r="AR743" s="155"/>
      <c r="AS743" s="155"/>
      <c r="AT743" s="155"/>
      <c r="AU743" s="155"/>
      <c r="AV743" s="155"/>
      <c r="AW743" s="155"/>
      <c r="AX743" s="155"/>
    </row>
    <row r="744" customFormat="false" ht="15.75" hidden="false" customHeight="true" outlineLevel="0" collapsed="false">
      <c r="A744" s="152"/>
      <c r="B744" s="152"/>
      <c r="C744" s="152"/>
      <c r="D744" s="152"/>
      <c r="E744" s="153"/>
      <c r="F744" s="153"/>
      <c r="G744" s="153"/>
      <c r="H744" s="153"/>
      <c r="I744" s="153"/>
      <c r="J744" s="153"/>
      <c r="K744" s="153"/>
      <c r="L744" s="153"/>
      <c r="M744" s="35"/>
      <c r="N744" s="35"/>
      <c r="O744" s="35"/>
      <c r="P744" s="152"/>
      <c r="Q744" s="152"/>
      <c r="R744" s="152"/>
      <c r="S744" s="152"/>
      <c r="T744" s="152"/>
      <c r="U744" s="152"/>
      <c r="V744" s="152"/>
      <c r="W744" s="152"/>
      <c r="X744" s="152"/>
      <c r="Y744" s="152"/>
      <c r="Z744" s="154"/>
      <c r="AA744" s="152"/>
      <c r="AB744" s="154"/>
      <c r="AC744" s="152"/>
      <c r="AD744" s="152"/>
      <c r="AE744" s="152"/>
      <c r="AF744" s="152"/>
      <c r="AG744" s="152"/>
      <c r="AH744" s="152"/>
      <c r="AI744" s="152"/>
      <c r="AJ744" s="152"/>
      <c r="AK744" s="152"/>
      <c r="AL744" s="155"/>
      <c r="AM744" s="155"/>
      <c r="AN744" s="155"/>
      <c r="AO744" s="155"/>
      <c r="AP744" s="155"/>
      <c r="AQ744" s="155"/>
      <c r="AR744" s="155"/>
      <c r="AS744" s="155"/>
      <c r="AT744" s="155"/>
      <c r="AU744" s="155"/>
      <c r="AV744" s="155"/>
      <c r="AW744" s="155"/>
      <c r="AX744" s="155"/>
    </row>
    <row r="745" customFormat="false" ht="15.75" hidden="false" customHeight="true" outlineLevel="0" collapsed="false">
      <c r="A745" s="152"/>
      <c r="B745" s="152"/>
      <c r="C745" s="152"/>
      <c r="D745" s="152"/>
      <c r="E745" s="153"/>
      <c r="F745" s="153"/>
      <c r="G745" s="153"/>
      <c r="H745" s="153"/>
      <c r="I745" s="153"/>
      <c r="J745" s="153"/>
      <c r="K745" s="153"/>
      <c r="L745" s="153"/>
      <c r="M745" s="35"/>
      <c r="N745" s="35"/>
      <c r="O745" s="35"/>
      <c r="P745" s="152"/>
      <c r="Q745" s="152"/>
      <c r="R745" s="152"/>
      <c r="S745" s="152"/>
      <c r="T745" s="152"/>
      <c r="U745" s="152"/>
      <c r="V745" s="152"/>
      <c r="W745" s="152"/>
      <c r="X745" s="152"/>
      <c r="Y745" s="152"/>
      <c r="Z745" s="154"/>
      <c r="AA745" s="152"/>
      <c r="AB745" s="154"/>
      <c r="AC745" s="152"/>
      <c r="AD745" s="152"/>
      <c r="AE745" s="152"/>
      <c r="AF745" s="152"/>
      <c r="AG745" s="152"/>
      <c r="AH745" s="152"/>
      <c r="AI745" s="152"/>
      <c r="AJ745" s="152"/>
      <c r="AK745" s="152"/>
      <c r="AL745" s="155"/>
      <c r="AM745" s="155"/>
      <c r="AN745" s="155"/>
      <c r="AO745" s="155"/>
      <c r="AP745" s="155"/>
      <c r="AQ745" s="155"/>
      <c r="AR745" s="155"/>
      <c r="AS745" s="155"/>
      <c r="AT745" s="155"/>
      <c r="AU745" s="155"/>
      <c r="AV745" s="155"/>
      <c r="AW745" s="155"/>
      <c r="AX745" s="155"/>
    </row>
    <row r="746" customFormat="false" ht="15.75" hidden="false" customHeight="true" outlineLevel="0" collapsed="false">
      <c r="A746" s="152"/>
      <c r="B746" s="152"/>
      <c r="C746" s="152"/>
      <c r="D746" s="152"/>
      <c r="E746" s="153"/>
      <c r="F746" s="153"/>
      <c r="G746" s="153"/>
      <c r="H746" s="153"/>
      <c r="I746" s="153"/>
      <c r="J746" s="153"/>
      <c r="K746" s="153"/>
      <c r="L746" s="153"/>
      <c r="M746" s="35"/>
      <c r="N746" s="35"/>
      <c r="O746" s="35"/>
      <c r="P746" s="152"/>
      <c r="Q746" s="152"/>
      <c r="R746" s="152"/>
      <c r="S746" s="152"/>
      <c r="T746" s="152"/>
      <c r="U746" s="152"/>
      <c r="V746" s="152"/>
      <c r="W746" s="152"/>
      <c r="X746" s="152"/>
      <c r="Y746" s="152"/>
      <c r="Z746" s="154"/>
      <c r="AA746" s="152"/>
      <c r="AB746" s="154"/>
      <c r="AC746" s="152"/>
      <c r="AD746" s="152"/>
      <c r="AE746" s="152"/>
      <c r="AF746" s="152"/>
      <c r="AG746" s="152"/>
      <c r="AH746" s="152"/>
      <c r="AI746" s="152"/>
      <c r="AJ746" s="152"/>
      <c r="AK746" s="152"/>
      <c r="AL746" s="155"/>
      <c r="AM746" s="155"/>
      <c r="AN746" s="155"/>
      <c r="AO746" s="155"/>
      <c r="AP746" s="155"/>
      <c r="AQ746" s="155"/>
      <c r="AR746" s="155"/>
      <c r="AS746" s="155"/>
      <c r="AT746" s="155"/>
      <c r="AU746" s="155"/>
      <c r="AV746" s="155"/>
      <c r="AW746" s="155"/>
      <c r="AX746" s="155"/>
    </row>
    <row r="747" customFormat="false" ht="15.75" hidden="false" customHeight="true" outlineLevel="0" collapsed="false">
      <c r="A747" s="152"/>
      <c r="B747" s="152"/>
      <c r="C747" s="152"/>
      <c r="D747" s="152"/>
      <c r="E747" s="153"/>
      <c r="F747" s="153"/>
      <c r="G747" s="153"/>
      <c r="H747" s="153"/>
      <c r="I747" s="153"/>
      <c r="J747" s="153"/>
      <c r="K747" s="153"/>
      <c r="L747" s="153"/>
      <c r="M747" s="35"/>
      <c r="N747" s="35"/>
      <c r="O747" s="35"/>
      <c r="P747" s="152"/>
      <c r="Q747" s="152"/>
      <c r="R747" s="152"/>
      <c r="S747" s="152"/>
      <c r="T747" s="152"/>
      <c r="U747" s="152"/>
      <c r="V747" s="152"/>
      <c r="W747" s="152"/>
      <c r="X747" s="152"/>
      <c r="Y747" s="152"/>
      <c r="Z747" s="154"/>
      <c r="AA747" s="152"/>
      <c r="AB747" s="154"/>
      <c r="AC747" s="152"/>
      <c r="AD747" s="152"/>
      <c r="AE747" s="152"/>
      <c r="AF747" s="152"/>
      <c r="AG747" s="152"/>
      <c r="AH747" s="152"/>
      <c r="AI747" s="152"/>
      <c r="AJ747" s="152"/>
      <c r="AK747" s="152"/>
      <c r="AL747" s="155"/>
      <c r="AM747" s="155"/>
      <c r="AN747" s="155"/>
      <c r="AO747" s="155"/>
      <c r="AP747" s="155"/>
      <c r="AQ747" s="155"/>
      <c r="AR747" s="155"/>
      <c r="AS747" s="155"/>
      <c r="AT747" s="155"/>
      <c r="AU747" s="155"/>
      <c r="AV747" s="155"/>
      <c r="AW747" s="155"/>
      <c r="AX747" s="155"/>
    </row>
    <row r="748" customFormat="false" ht="15.75" hidden="false" customHeight="true" outlineLevel="0" collapsed="false">
      <c r="A748" s="152"/>
      <c r="B748" s="152"/>
      <c r="C748" s="152"/>
      <c r="D748" s="152"/>
      <c r="E748" s="153"/>
      <c r="F748" s="153"/>
      <c r="G748" s="153"/>
      <c r="H748" s="153"/>
      <c r="I748" s="153"/>
      <c r="J748" s="153"/>
      <c r="K748" s="153"/>
      <c r="L748" s="153"/>
      <c r="M748" s="35"/>
      <c r="N748" s="35"/>
      <c r="O748" s="35"/>
      <c r="P748" s="152"/>
      <c r="Q748" s="152"/>
      <c r="R748" s="152"/>
      <c r="S748" s="152"/>
      <c r="T748" s="152"/>
      <c r="U748" s="152"/>
      <c r="V748" s="152"/>
      <c r="W748" s="152"/>
      <c r="X748" s="152"/>
      <c r="Y748" s="152"/>
      <c r="Z748" s="154"/>
      <c r="AA748" s="152"/>
      <c r="AB748" s="154"/>
      <c r="AC748" s="152"/>
      <c r="AD748" s="152"/>
      <c r="AE748" s="152"/>
      <c r="AF748" s="152"/>
      <c r="AG748" s="152"/>
      <c r="AH748" s="152"/>
      <c r="AI748" s="152"/>
      <c r="AJ748" s="152"/>
      <c r="AK748" s="152"/>
      <c r="AL748" s="155"/>
      <c r="AM748" s="155"/>
      <c r="AN748" s="155"/>
      <c r="AO748" s="155"/>
      <c r="AP748" s="155"/>
      <c r="AQ748" s="155"/>
      <c r="AR748" s="155"/>
      <c r="AS748" s="155"/>
      <c r="AT748" s="155"/>
      <c r="AU748" s="155"/>
      <c r="AV748" s="155"/>
      <c r="AW748" s="155"/>
      <c r="AX748" s="155"/>
    </row>
    <row r="749" customFormat="false" ht="15.75" hidden="false" customHeight="true" outlineLevel="0" collapsed="false">
      <c r="A749" s="152"/>
      <c r="B749" s="152"/>
      <c r="C749" s="152"/>
      <c r="D749" s="152"/>
      <c r="E749" s="153"/>
      <c r="F749" s="153"/>
      <c r="G749" s="153"/>
      <c r="H749" s="153"/>
      <c r="I749" s="153"/>
      <c r="J749" s="153"/>
      <c r="K749" s="153"/>
      <c r="L749" s="153"/>
      <c r="M749" s="35"/>
      <c r="N749" s="35"/>
      <c r="O749" s="35"/>
      <c r="P749" s="152"/>
      <c r="Q749" s="152"/>
      <c r="R749" s="152"/>
      <c r="S749" s="152"/>
      <c r="T749" s="152"/>
      <c r="U749" s="152"/>
      <c r="V749" s="152"/>
      <c r="W749" s="152"/>
      <c r="X749" s="152"/>
      <c r="Y749" s="152"/>
      <c r="Z749" s="154"/>
      <c r="AA749" s="152"/>
      <c r="AB749" s="154"/>
      <c r="AC749" s="152"/>
      <c r="AD749" s="152"/>
      <c r="AE749" s="152"/>
      <c r="AF749" s="152"/>
      <c r="AG749" s="152"/>
      <c r="AH749" s="152"/>
      <c r="AI749" s="152"/>
      <c r="AJ749" s="152"/>
      <c r="AK749" s="152"/>
      <c r="AL749" s="155"/>
      <c r="AM749" s="155"/>
      <c r="AN749" s="155"/>
      <c r="AO749" s="155"/>
      <c r="AP749" s="155"/>
      <c r="AQ749" s="155"/>
      <c r="AR749" s="155"/>
      <c r="AS749" s="155"/>
      <c r="AT749" s="155"/>
      <c r="AU749" s="155"/>
      <c r="AV749" s="155"/>
      <c r="AW749" s="155"/>
      <c r="AX749" s="155"/>
    </row>
    <row r="750" customFormat="false" ht="15.75" hidden="false" customHeight="true" outlineLevel="0" collapsed="false">
      <c r="A750" s="152"/>
      <c r="B750" s="152"/>
      <c r="C750" s="152"/>
      <c r="D750" s="152"/>
      <c r="E750" s="153"/>
      <c r="F750" s="153"/>
      <c r="G750" s="153"/>
      <c r="H750" s="153"/>
      <c r="I750" s="153"/>
      <c r="J750" s="153"/>
      <c r="K750" s="153"/>
      <c r="L750" s="153"/>
      <c r="M750" s="35"/>
      <c r="N750" s="35"/>
      <c r="O750" s="35"/>
      <c r="P750" s="152"/>
      <c r="Q750" s="152"/>
      <c r="R750" s="152"/>
      <c r="S750" s="152"/>
      <c r="T750" s="152"/>
      <c r="U750" s="152"/>
      <c r="V750" s="152"/>
      <c r="W750" s="152"/>
      <c r="X750" s="152"/>
      <c r="Y750" s="152"/>
      <c r="Z750" s="154"/>
      <c r="AA750" s="152"/>
      <c r="AB750" s="154"/>
      <c r="AC750" s="152"/>
      <c r="AD750" s="152"/>
      <c r="AE750" s="152"/>
      <c r="AF750" s="152"/>
      <c r="AG750" s="152"/>
      <c r="AH750" s="152"/>
      <c r="AI750" s="152"/>
      <c r="AJ750" s="152"/>
      <c r="AK750" s="152"/>
      <c r="AL750" s="155"/>
      <c r="AM750" s="155"/>
      <c r="AN750" s="155"/>
      <c r="AO750" s="155"/>
      <c r="AP750" s="155"/>
      <c r="AQ750" s="155"/>
      <c r="AR750" s="155"/>
      <c r="AS750" s="155"/>
      <c r="AT750" s="155"/>
      <c r="AU750" s="155"/>
      <c r="AV750" s="155"/>
      <c r="AW750" s="155"/>
      <c r="AX750" s="155"/>
    </row>
    <row r="751" customFormat="false" ht="15.75" hidden="false" customHeight="true" outlineLevel="0" collapsed="false">
      <c r="A751" s="152"/>
      <c r="B751" s="152"/>
      <c r="C751" s="152"/>
      <c r="D751" s="152"/>
      <c r="E751" s="153"/>
      <c r="F751" s="153"/>
      <c r="G751" s="153"/>
      <c r="H751" s="153"/>
      <c r="I751" s="153"/>
      <c r="J751" s="153"/>
      <c r="K751" s="153"/>
      <c r="L751" s="153"/>
      <c r="M751" s="35"/>
      <c r="N751" s="35"/>
      <c r="O751" s="35"/>
      <c r="P751" s="152"/>
      <c r="Q751" s="152"/>
      <c r="R751" s="152"/>
      <c r="S751" s="152"/>
      <c r="T751" s="152"/>
      <c r="U751" s="152"/>
      <c r="V751" s="152"/>
      <c r="W751" s="152"/>
      <c r="X751" s="152"/>
      <c r="Y751" s="152"/>
      <c r="Z751" s="154"/>
      <c r="AA751" s="152"/>
      <c r="AB751" s="154"/>
      <c r="AC751" s="152"/>
      <c r="AD751" s="152"/>
      <c r="AE751" s="152"/>
      <c r="AF751" s="152"/>
      <c r="AG751" s="152"/>
      <c r="AH751" s="152"/>
      <c r="AI751" s="152"/>
      <c r="AJ751" s="152"/>
      <c r="AK751" s="152"/>
      <c r="AL751" s="155"/>
      <c r="AM751" s="155"/>
      <c r="AN751" s="155"/>
      <c r="AO751" s="155"/>
      <c r="AP751" s="155"/>
      <c r="AQ751" s="155"/>
      <c r="AR751" s="155"/>
      <c r="AS751" s="155"/>
      <c r="AT751" s="155"/>
      <c r="AU751" s="155"/>
      <c r="AV751" s="155"/>
      <c r="AW751" s="155"/>
      <c r="AX751" s="155"/>
    </row>
    <row r="752" customFormat="false" ht="15.75" hidden="false" customHeight="true" outlineLevel="0" collapsed="false">
      <c r="A752" s="152"/>
      <c r="B752" s="152"/>
      <c r="C752" s="152"/>
      <c r="D752" s="152"/>
      <c r="E752" s="153"/>
      <c r="F752" s="153"/>
      <c r="G752" s="153"/>
      <c r="H752" s="153"/>
      <c r="I752" s="153"/>
      <c r="J752" s="153"/>
      <c r="K752" s="153"/>
      <c r="L752" s="153"/>
      <c r="M752" s="35"/>
      <c r="N752" s="35"/>
      <c r="O752" s="35"/>
      <c r="P752" s="152"/>
      <c r="Q752" s="152"/>
      <c r="R752" s="152"/>
      <c r="S752" s="152"/>
      <c r="T752" s="152"/>
      <c r="U752" s="152"/>
      <c r="V752" s="152"/>
      <c r="W752" s="152"/>
      <c r="X752" s="152"/>
      <c r="Y752" s="152"/>
      <c r="Z752" s="154"/>
      <c r="AA752" s="152"/>
      <c r="AB752" s="154"/>
      <c r="AC752" s="152"/>
      <c r="AD752" s="152"/>
      <c r="AE752" s="152"/>
      <c r="AF752" s="152"/>
      <c r="AG752" s="152"/>
      <c r="AH752" s="152"/>
      <c r="AI752" s="152"/>
      <c r="AJ752" s="152"/>
      <c r="AK752" s="152"/>
      <c r="AL752" s="155"/>
      <c r="AM752" s="155"/>
      <c r="AN752" s="155"/>
      <c r="AO752" s="155"/>
      <c r="AP752" s="155"/>
      <c r="AQ752" s="155"/>
      <c r="AR752" s="155"/>
      <c r="AS752" s="155"/>
      <c r="AT752" s="155"/>
      <c r="AU752" s="155"/>
      <c r="AV752" s="155"/>
      <c r="AW752" s="155"/>
      <c r="AX752" s="155"/>
    </row>
    <row r="753" customFormat="false" ht="15.75" hidden="false" customHeight="true" outlineLevel="0" collapsed="false">
      <c r="A753" s="152"/>
      <c r="B753" s="152"/>
      <c r="C753" s="152"/>
      <c r="D753" s="152"/>
      <c r="E753" s="153"/>
      <c r="F753" s="153"/>
      <c r="G753" s="153"/>
      <c r="H753" s="153"/>
      <c r="I753" s="153"/>
      <c r="J753" s="153"/>
      <c r="K753" s="153"/>
      <c r="L753" s="153"/>
      <c r="M753" s="35"/>
      <c r="N753" s="35"/>
      <c r="O753" s="35"/>
      <c r="P753" s="152"/>
      <c r="Q753" s="152"/>
      <c r="R753" s="152"/>
      <c r="S753" s="152"/>
      <c r="T753" s="152"/>
      <c r="U753" s="152"/>
      <c r="V753" s="152"/>
      <c r="W753" s="152"/>
      <c r="X753" s="152"/>
      <c r="Y753" s="152"/>
      <c r="Z753" s="154"/>
      <c r="AA753" s="152"/>
      <c r="AB753" s="154"/>
      <c r="AC753" s="152"/>
      <c r="AD753" s="152"/>
      <c r="AE753" s="152"/>
      <c r="AF753" s="152"/>
      <c r="AG753" s="152"/>
      <c r="AH753" s="152"/>
      <c r="AI753" s="152"/>
      <c r="AJ753" s="152"/>
      <c r="AK753" s="152"/>
      <c r="AL753" s="155"/>
      <c r="AM753" s="155"/>
      <c r="AN753" s="155"/>
      <c r="AO753" s="155"/>
      <c r="AP753" s="155"/>
      <c r="AQ753" s="155"/>
      <c r="AR753" s="155"/>
      <c r="AS753" s="155"/>
      <c r="AT753" s="155"/>
      <c r="AU753" s="155"/>
      <c r="AV753" s="155"/>
      <c r="AW753" s="155"/>
      <c r="AX753" s="155"/>
    </row>
    <row r="754" customFormat="false" ht="15.75" hidden="false" customHeight="true" outlineLevel="0" collapsed="false">
      <c r="A754" s="152"/>
      <c r="B754" s="152"/>
      <c r="C754" s="152"/>
      <c r="D754" s="152"/>
      <c r="E754" s="153"/>
      <c r="F754" s="153"/>
      <c r="G754" s="153"/>
      <c r="H754" s="153"/>
      <c r="I754" s="153"/>
      <c r="J754" s="153"/>
      <c r="K754" s="153"/>
      <c r="L754" s="153"/>
      <c r="M754" s="35"/>
      <c r="N754" s="35"/>
      <c r="O754" s="35"/>
      <c r="P754" s="152"/>
      <c r="Q754" s="152"/>
      <c r="R754" s="152"/>
      <c r="S754" s="152"/>
      <c r="T754" s="152"/>
      <c r="U754" s="152"/>
      <c r="V754" s="152"/>
      <c r="W754" s="152"/>
      <c r="X754" s="152"/>
      <c r="Y754" s="152"/>
      <c r="Z754" s="154"/>
      <c r="AA754" s="152"/>
      <c r="AB754" s="154"/>
      <c r="AC754" s="152"/>
      <c r="AD754" s="152"/>
      <c r="AE754" s="152"/>
      <c r="AF754" s="152"/>
      <c r="AG754" s="152"/>
      <c r="AH754" s="152"/>
      <c r="AI754" s="152"/>
      <c r="AJ754" s="152"/>
      <c r="AK754" s="152"/>
      <c r="AL754" s="155"/>
      <c r="AM754" s="155"/>
      <c r="AN754" s="155"/>
      <c r="AO754" s="155"/>
      <c r="AP754" s="155"/>
      <c r="AQ754" s="155"/>
      <c r="AR754" s="155"/>
      <c r="AS754" s="155"/>
      <c r="AT754" s="155"/>
      <c r="AU754" s="155"/>
      <c r="AV754" s="155"/>
      <c r="AW754" s="155"/>
      <c r="AX754" s="155"/>
    </row>
    <row r="755" customFormat="false" ht="15.75" hidden="false" customHeight="true" outlineLevel="0" collapsed="false">
      <c r="A755" s="152"/>
      <c r="B755" s="152"/>
      <c r="C755" s="152"/>
      <c r="D755" s="152"/>
      <c r="E755" s="153"/>
      <c r="F755" s="153"/>
      <c r="G755" s="153"/>
      <c r="H755" s="153"/>
      <c r="I755" s="153"/>
      <c r="J755" s="153"/>
      <c r="K755" s="153"/>
      <c r="L755" s="153"/>
      <c r="M755" s="35"/>
      <c r="N755" s="35"/>
      <c r="O755" s="35"/>
      <c r="P755" s="152"/>
      <c r="Q755" s="152"/>
      <c r="R755" s="152"/>
      <c r="S755" s="152"/>
      <c r="T755" s="152"/>
      <c r="U755" s="152"/>
      <c r="V755" s="152"/>
      <c r="W755" s="152"/>
      <c r="X755" s="152"/>
      <c r="Y755" s="152"/>
      <c r="Z755" s="154"/>
      <c r="AA755" s="152"/>
      <c r="AB755" s="154"/>
      <c r="AC755" s="152"/>
      <c r="AD755" s="152"/>
      <c r="AE755" s="152"/>
      <c r="AF755" s="152"/>
      <c r="AG755" s="152"/>
      <c r="AH755" s="152"/>
      <c r="AI755" s="152"/>
      <c r="AJ755" s="152"/>
      <c r="AK755" s="152"/>
      <c r="AL755" s="155"/>
      <c r="AM755" s="155"/>
      <c r="AN755" s="155"/>
      <c r="AO755" s="155"/>
      <c r="AP755" s="155"/>
      <c r="AQ755" s="155"/>
      <c r="AR755" s="155"/>
      <c r="AS755" s="155"/>
      <c r="AT755" s="155"/>
      <c r="AU755" s="155"/>
      <c r="AV755" s="155"/>
      <c r="AW755" s="155"/>
      <c r="AX755" s="155"/>
    </row>
    <row r="756" customFormat="false" ht="15.75" hidden="false" customHeight="true" outlineLevel="0" collapsed="false">
      <c r="A756" s="152"/>
      <c r="B756" s="152"/>
      <c r="C756" s="152"/>
      <c r="D756" s="152"/>
      <c r="E756" s="153"/>
      <c r="F756" s="153"/>
      <c r="G756" s="153"/>
      <c r="H756" s="153"/>
      <c r="I756" s="153"/>
      <c r="J756" s="153"/>
      <c r="K756" s="153"/>
      <c r="L756" s="153"/>
      <c r="M756" s="35"/>
      <c r="N756" s="35"/>
      <c r="O756" s="35"/>
      <c r="P756" s="152"/>
      <c r="Q756" s="152"/>
      <c r="R756" s="152"/>
      <c r="S756" s="152"/>
      <c r="T756" s="152"/>
      <c r="U756" s="152"/>
      <c r="V756" s="152"/>
      <c r="W756" s="152"/>
      <c r="X756" s="152"/>
      <c r="Y756" s="152"/>
      <c r="Z756" s="154"/>
      <c r="AA756" s="152"/>
      <c r="AB756" s="154"/>
      <c r="AC756" s="152"/>
      <c r="AD756" s="152"/>
      <c r="AE756" s="152"/>
      <c r="AF756" s="152"/>
      <c r="AG756" s="152"/>
      <c r="AH756" s="152"/>
      <c r="AI756" s="152"/>
      <c r="AJ756" s="152"/>
      <c r="AK756" s="152"/>
      <c r="AL756" s="155"/>
      <c r="AM756" s="155"/>
      <c r="AN756" s="155"/>
      <c r="AO756" s="155"/>
      <c r="AP756" s="155"/>
      <c r="AQ756" s="155"/>
      <c r="AR756" s="155"/>
      <c r="AS756" s="155"/>
      <c r="AT756" s="155"/>
      <c r="AU756" s="155"/>
      <c r="AV756" s="155"/>
      <c r="AW756" s="155"/>
      <c r="AX756" s="155"/>
    </row>
    <row r="757" customFormat="false" ht="15.75" hidden="false" customHeight="true" outlineLevel="0" collapsed="false">
      <c r="A757" s="152"/>
      <c r="B757" s="152"/>
      <c r="C757" s="152"/>
      <c r="D757" s="152"/>
      <c r="E757" s="153"/>
      <c r="F757" s="153"/>
      <c r="G757" s="153"/>
      <c r="H757" s="153"/>
      <c r="I757" s="153"/>
      <c r="J757" s="153"/>
      <c r="K757" s="153"/>
      <c r="L757" s="153"/>
      <c r="M757" s="35"/>
      <c r="N757" s="35"/>
      <c r="O757" s="35"/>
      <c r="P757" s="152"/>
      <c r="Q757" s="152"/>
      <c r="R757" s="152"/>
      <c r="S757" s="152"/>
      <c r="T757" s="152"/>
      <c r="U757" s="152"/>
      <c r="V757" s="152"/>
      <c r="W757" s="152"/>
      <c r="X757" s="152"/>
      <c r="Y757" s="152"/>
      <c r="Z757" s="154"/>
      <c r="AA757" s="152"/>
      <c r="AB757" s="154"/>
      <c r="AC757" s="152"/>
      <c r="AD757" s="152"/>
      <c r="AE757" s="152"/>
      <c r="AF757" s="152"/>
      <c r="AG757" s="152"/>
      <c r="AH757" s="152"/>
      <c r="AI757" s="152"/>
      <c r="AJ757" s="152"/>
      <c r="AK757" s="152"/>
      <c r="AL757" s="155"/>
      <c r="AM757" s="155"/>
      <c r="AN757" s="155"/>
      <c r="AO757" s="155"/>
      <c r="AP757" s="155"/>
      <c r="AQ757" s="155"/>
      <c r="AR757" s="155"/>
      <c r="AS757" s="155"/>
      <c r="AT757" s="155"/>
      <c r="AU757" s="155"/>
      <c r="AV757" s="155"/>
      <c r="AW757" s="155"/>
      <c r="AX757" s="155"/>
    </row>
    <row r="758" customFormat="false" ht="15.75" hidden="false" customHeight="true" outlineLevel="0" collapsed="false">
      <c r="A758" s="152"/>
      <c r="B758" s="152"/>
      <c r="C758" s="152"/>
      <c r="D758" s="152"/>
      <c r="E758" s="153"/>
      <c r="F758" s="153"/>
      <c r="G758" s="153"/>
      <c r="H758" s="153"/>
      <c r="I758" s="153"/>
      <c r="J758" s="153"/>
      <c r="K758" s="153"/>
      <c r="L758" s="153"/>
      <c r="M758" s="35"/>
      <c r="N758" s="35"/>
      <c r="O758" s="35"/>
      <c r="P758" s="152"/>
      <c r="Q758" s="152"/>
      <c r="R758" s="152"/>
      <c r="S758" s="152"/>
      <c r="T758" s="152"/>
      <c r="U758" s="152"/>
      <c r="V758" s="152"/>
      <c r="W758" s="152"/>
      <c r="X758" s="152"/>
      <c r="Y758" s="152"/>
      <c r="Z758" s="154"/>
      <c r="AA758" s="152"/>
      <c r="AB758" s="154"/>
      <c r="AC758" s="152"/>
      <c r="AD758" s="152"/>
      <c r="AE758" s="152"/>
      <c r="AF758" s="152"/>
      <c r="AG758" s="152"/>
      <c r="AH758" s="152"/>
      <c r="AI758" s="152"/>
      <c r="AJ758" s="152"/>
      <c r="AK758" s="152"/>
      <c r="AL758" s="155"/>
      <c r="AM758" s="155"/>
      <c r="AN758" s="155"/>
      <c r="AO758" s="155"/>
      <c r="AP758" s="155"/>
      <c r="AQ758" s="155"/>
      <c r="AR758" s="155"/>
      <c r="AS758" s="155"/>
      <c r="AT758" s="155"/>
      <c r="AU758" s="155"/>
      <c r="AV758" s="155"/>
      <c r="AW758" s="155"/>
      <c r="AX758" s="155"/>
    </row>
    <row r="759" customFormat="false" ht="15.75" hidden="false" customHeight="true" outlineLevel="0" collapsed="false">
      <c r="A759" s="152"/>
      <c r="B759" s="152"/>
      <c r="C759" s="152"/>
      <c r="D759" s="152"/>
      <c r="E759" s="153"/>
      <c r="F759" s="153"/>
      <c r="G759" s="153"/>
      <c r="H759" s="153"/>
      <c r="I759" s="153"/>
      <c r="J759" s="153"/>
      <c r="K759" s="153"/>
      <c r="L759" s="153"/>
      <c r="M759" s="35"/>
      <c r="N759" s="35"/>
      <c r="O759" s="35"/>
      <c r="P759" s="152"/>
      <c r="Q759" s="152"/>
      <c r="R759" s="152"/>
      <c r="S759" s="152"/>
      <c r="T759" s="152"/>
      <c r="U759" s="152"/>
      <c r="V759" s="152"/>
      <c r="W759" s="152"/>
      <c r="X759" s="152"/>
      <c r="Y759" s="152"/>
      <c r="Z759" s="154"/>
      <c r="AA759" s="152"/>
      <c r="AB759" s="154"/>
      <c r="AC759" s="152"/>
      <c r="AD759" s="152"/>
      <c r="AE759" s="152"/>
      <c r="AF759" s="152"/>
      <c r="AG759" s="152"/>
      <c r="AH759" s="152"/>
      <c r="AI759" s="152"/>
      <c r="AJ759" s="152"/>
      <c r="AK759" s="152"/>
      <c r="AL759" s="155"/>
      <c r="AM759" s="155"/>
      <c r="AN759" s="155"/>
      <c r="AO759" s="155"/>
      <c r="AP759" s="155"/>
      <c r="AQ759" s="155"/>
      <c r="AR759" s="155"/>
      <c r="AS759" s="155"/>
      <c r="AT759" s="155"/>
      <c r="AU759" s="155"/>
      <c r="AV759" s="155"/>
      <c r="AW759" s="155"/>
      <c r="AX759" s="155"/>
    </row>
    <row r="760" customFormat="false" ht="15.75" hidden="false" customHeight="true" outlineLevel="0" collapsed="false">
      <c r="A760" s="152"/>
      <c r="B760" s="152"/>
      <c r="C760" s="152"/>
      <c r="D760" s="152"/>
      <c r="E760" s="153"/>
      <c r="F760" s="153"/>
      <c r="G760" s="153"/>
      <c r="H760" s="153"/>
      <c r="I760" s="153"/>
      <c r="J760" s="153"/>
      <c r="K760" s="153"/>
      <c r="L760" s="153"/>
      <c r="M760" s="35"/>
      <c r="N760" s="35"/>
      <c r="O760" s="35"/>
      <c r="P760" s="152"/>
      <c r="Q760" s="152"/>
      <c r="R760" s="152"/>
      <c r="S760" s="152"/>
      <c r="T760" s="152"/>
      <c r="U760" s="152"/>
      <c r="V760" s="152"/>
      <c r="W760" s="152"/>
      <c r="X760" s="152"/>
      <c r="Y760" s="152"/>
      <c r="Z760" s="154"/>
      <c r="AA760" s="152"/>
      <c r="AB760" s="154"/>
      <c r="AC760" s="152"/>
      <c r="AD760" s="152"/>
      <c r="AE760" s="152"/>
      <c r="AF760" s="152"/>
      <c r="AG760" s="152"/>
      <c r="AH760" s="152"/>
      <c r="AI760" s="152"/>
      <c r="AJ760" s="152"/>
      <c r="AK760" s="152"/>
      <c r="AL760" s="155"/>
      <c r="AM760" s="155"/>
      <c r="AN760" s="155"/>
      <c r="AO760" s="155"/>
      <c r="AP760" s="155"/>
      <c r="AQ760" s="155"/>
      <c r="AR760" s="155"/>
      <c r="AS760" s="155"/>
      <c r="AT760" s="155"/>
      <c r="AU760" s="155"/>
      <c r="AV760" s="155"/>
      <c r="AW760" s="155"/>
      <c r="AX760" s="155"/>
    </row>
    <row r="761" customFormat="false" ht="15.75" hidden="false" customHeight="true" outlineLevel="0" collapsed="false">
      <c r="A761" s="152"/>
      <c r="B761" s="152"/>
      <c r="C761" s="152"/>
      <c r="D761" s="152"/>
      <c r="E761" s="153"/>
      <c r="F761" s="153"/>
      <c r="G761" s="153"/>
      <c r="H761" s="153"/>
      <c r="I761" s="153"/>
      <c r="J761" s="153"/>
      <c r="K761" s="153"/>
      <c r="L761" s="153"/>
      <c r="M761" s="35"/>
      <c r="N761" s="35"/>
      <c r="O761" s="35"/>
      <c r="P761" s="152"/>
      <c r="Q761" s="152"/>
      <c r="R761" s="152"/>
      <c r="S761" s="152"/>
      <c r="T761" s="152"/>
      <c r="U761" s="152"/>
      <c r="V761" s="152"/>
      <c r="W761" s="152"/>
      <c r="X761" s="152"/>
      <c r="Y761" s="152"/>
      <c r="Z761" s="154"/>
      <c r="AA761" s="152"/>
      <c r="AB761" s="154"/>
      <c r="AC761" s="152"/>
      <c r="AD761" s="152"/>
      <c r="AE761" s="152"/>
      <c r="AF761" s="152"/>
      <c r="AG761" s="152"/>
      <c r="AH761" s="152"/>
      <c r="AI761" s="152"/>
      <c r="AJ761" s="152"/>
      <c r="AK761" s="152"/>
      <c r="AL761" s="155"/>
      <c r="AM761" s="155"/>
      <c r="AN761" s="155"/>
      <c r="AO761" s="155"/>
      <c r="AP761" s="155"/>
      <c r="AQ761" s="155"/>
      <c r="AR761" s="155"/>
      <c r="AS761" s="155"/>
      <c r="AT761" s="155"/>
      <c r="AU761" s="155"/>
      <c r="AV761" s="155"/>
      <c r="AW761" s="155"/>
      <c r="AX761" s="155"/>
    </row>
    <row r="762" customFormat="false" ht="15.75" hidden="false" customHeight="true" outlineLevel="0" collapsed="false">
      <c r="A762" s="152"/>
      <c r="B762" s="152"/>
      <c r="C762" s="152"/>
      <c r="D762" s="152"/>
      <c r="E762" s="153"/>
      <c r="F762" s="153"/>
      <c r="G762" s="153"/>
      <c r="H762" s="153"/>
      <c r="I762" s="153"/>
      <c r="J762" s="153"/>
      <c r="K762" s="153"/>
      <c r="L762" s="153"/>
      <c r="M762" s="35"/>
      <c r="N762" s="35"/>
      <c r="O762" s="35"/>
      <c r="P762" s="152"/>
      <c r="Q762" s="152"/>
      <c r="R762" s="152"/>
      <c r="S762" s="152"/>
      <c r="T762" s="152"/>
      <c r="U762" s="152"/>
      <c r="V762" s="152"/>
      <c r="W762" s="152"/>
      <c r="X762" s="152"/>
      <c r="Y762" s="152"/>
      <c r="Z762" s="154"/>
      <c r="AA762" s="152"/>
      <c r="AB762" s="154"/>
      <c r="AC762" s="152"/>
      <c r="AD762" s="152"/>
      <c r="AE762" s="152"/>
      <c r="AF762" s="152"/>
      <c r="AG762" s="152"/>
      <c r="AH762" s="152"/>
      <c r="AI762" s="152"/>
      <c r="AJ762" s="152"/>
      <c r="AK762" s="152"/>
      <c r="AL762" s="155"/>
      <c r="AM762" s="155"/>
      <c r="AN762" s="155"/>
      <c r="AO762" s="155"/>
      <c r="AP762" s="155"/>
      <c r="AQ762" s="155"/>
      <c r="AR762" s="155"/>
      <c r="AS762" s="155"/>
      <c r="AT762" s="155"/>
      <c r="AU762" s="155"/>
      <c r="AV762" s="155"/>
      <c r="AW762" s="155"/>
      <c r="AX762" s="155"/>
    </row>
    <row r="763" customFormat="false" ht="15.75" hidden="false" customHeight="true" outlineLevel="0" collapsed="false">
      <c r="A763" s="152"/>
      <c r="B763" s="152"/>
      <c r="C763" s="152"/>
      <c r="D763" s="152"/>
      <c r="E763" s="153"/>
      <c r="F763" s="153"/>
      <c r="G763" s="153"/>
      <c r="H763" s="153"/>
      <c r="I763" s="153"/>
      <c r="J763" s="153"/>
      <c r="K763" s="153"/>
      <c r="L763" s="153"/>
      <c r="M763" s="35"/>
      <c r="N763" s="35"/>
      <c r="O763" s="35"/>
      <c r="P763" s="152"/>
      <c r="Q763" s="152"/>
      <c r="R763" s="152"/>
      <c r="S763" s="152"/>
      <c r="T763" s="152"/>
      <c r="U763" s="152"/>
      <c r="V763" s="152"/>
      <c r="W763" s="152"/>
      <c r="X763" s="152"/>
      <c r="Y763" s="152"/>
      <c r="Z763" s="154"/>
      <c r="AA763" s="152"/>
      <c r="AB763" s="154"/>
      <c r="AC763" s="152"/>
      <c r="AD763" s="152"/>
      <c r="AE763" s="152"/>
      <c r="AF763" s="152"/>
      <c r="AG763" s="152"/>
      <c r="AH763" s="152"/>
      <c r="AI763" s="152"/>
      <c r="AJ763" s="152"/>
      <c r="AK763" s="152"/>
      <c r="AL763" s="155"/>
      <c r="AM763" s="155"/>
      <c r="AN763" s="155"/>
      <c r="AO763" s="155"/>
      <c r="AP763" s="155"/>
      <c r="AQ763" s="155"/>
      <c r="AR763" s="155"/>
      <c r="AS763" s="155"/>
      <c r="AT763" s="155"/>
      <c r="AU763" s="155"/>
      <c r="AV763" s="155"/>
      <c r="AW763" s="155"/>
      <c r="AX763" s="155"/>
    </row>
    <row r="764" customFormat="false" ht="15.75" hidden="false" customHeight="true" outlineLevel="0" collapsed="false">
      <c r="A764" s="152"/>
      <c r="B764" s="152"/>
      <c r="C764" s="152"/>
      <c r="D764" s="152"/>
      <c r="E764" s="153"/>
      <c r="F764" s="153"/>
      <c r="G764" s="153"/>
      <c r="H764" s="153"/>
      <c r="I764" s="153"/>
      <c r="J764" s="153"/>
      <c r="K764" s="153"/>
      <c r="L764" s="153"/>
      <c r="M764" s="35"/>
      <c r="N764" s="35"/>
      <c r="O764" s="35"/>
      <c r="P764" s="152"/>
      <c r="Q764" s="152"/>
      <c r="R764" s="152"/>
      <c r="S764" s="152"/>
      <c r="T764" s="152"/>
      <c r="U764" s="152"/>
      <c r="V764" s="152"/>
      <c r="W764" s="152"/>
      <c r="X764" s="152"/>
      <c r="Y764" s="152"/>
      <c r="Z764" s="154"/>
      <c r="AA764" s="152"/>
      <c r="AB764" s="154"/>
      <c r="AC764" s="152"/>
      <c r="AD764" s="152"/>
      <c r="AE764" s="152"/>
      <c r="AF764" s="152"/>
      <c r="AG764" s="152"/>
      <c r="AH764" s="152"/>
      <c r="AI764" s="152"/>
      <c r="AJ764" s="152"/>
      <c r="AK764" s="152"/>
      <c r="AL764" s="155"/>
      <c r="AM764" s="155"/>
      <c r="AN764" s="155"/>
      <c r="AO764" s="155"/>
      <c r="AP764" s="155"/>
      <c r="AQ764" s="155"/>
      <c r="AR764" s="155"/>
      <c r="AS764" s="155"/>
      <c r="AT764" s="155"/>
      <c r="AU764" s="155"/>
      <c r="AV764" s="155"/>
      <c r="AW764" s="155"/>
      <c r="AX764" s="155"/>
    </row>
    <row r="765" customFormat="false" ht="15.75" hidden="false" customHeight="true" outlineLevel="0" collapsed="false">
      <c r="A765" s="152"/>
      <c r="B765" s="152"/>
      <c r="C765" s="152"/>
      <c r="D765" s="152"/>
      <c r="E765" s="153"/>
      <c r="F765" s="153"/>
      <c r="G765" s="153"/>
      <c r="H765" s="153"/>
      <c r="I765" s="153"/>
      <c r="J765" s="153"/>
      <c r="K765" s="153"/>
      <c r="L765" s="153"/>
      <c r="M765" s="35"/>
      <c r="N765" s="35"/>
      <c r="O765" s="35"/>
      <c r="P765" s="152"/>
      <c r="Q765" s="152"/>
      <c r="R765" s="152"/>
      <c r="S765" s="152"/>
      <c r="T765" s="152"/>
      <c r="U765" s="152"/>
      <c r="V765" s="152"/>
      <c r="W765" s="152"/>
      <c r="X765" s="152"/>
      <c r="Y765" s="152"/>
      <c r="Z765" s="154"/>
      <c r="AA765" s="152"/>
      <c r="AB765" s="154"/>
      <c r="AC765" s="152"/>
      <c r="AD765" s="152"/>
      <c r="AE765" s="152"/>
      <c r="AF765" s="152"/>
      <c r="AG765" s="152"/>
      <c r="AH765" s="152"/>
      <c r="AI765" s="152"/>
      <c r="AJ765" s="152"/>
      <c r="AK765" s="152"/>
      <c r="AL765" s="155"/>
      <c r="AM765" s="155"/>
      <c r="AN765" s="155"/>
      <c r="AO765" s="155"/>
      <c r="AP765" s="155"/>
      <c r="AQ765" s="155"/>
      <c r="AR765" s="155"/>
      <c r="AS765" s="155"/>
      <c r="AT765" s="155"/>
      <c r="AU765" s="155"/>
      <c r="AV765" s="155"/>
      <c r="AW765" s="155"/>
      <c r="AX765" s="155"/>
    </row>
    <row r="766" customFormat="false" ht="15.75" hidden="false" customHeight="true" outlineLevel="0" collapsed="false">
      <c r="A766" s="152"/>
      <c r="B766" s="152"/>
      <c r="C766" s="152"/>
      <c r="D766" s="152"/>
      <c r="E766" s="153"/>
      <c r="F766" s="153"/>
      <c r="G766" s="153"/>
      <c r="H766" s="153"/>
      <c r="I766" s="153"/>
      <c r="J766" s="153"/>
      <c r="K766" s="153"/>
      <c r="L766" s="153"/>
      <c r="M766" s="35"/>
      <c r="N766" s="35"/>
      <c r="O766" s="35"/>
      <c r="P766" s="152"/>
      <c r="Q766" s="152"/>
      <c r="R766" s="152"/>
      <c r="S766" s="152"/>
      <c r="T766" s="152"/>
      <c r="U766" s="152"/>
      <c r="V766" s="152"/>
      <c r="W766" s="152"/>
      <c r="X766" s="152"/>
      <c r="Y766" s="152"/>
      <c r="Z766" s="154"/>
      <c r="AA766" s="152"/>
      <c r="AB766" s="154"/>
      <c r="AC766" s="152"/>
      <c r="AD766" s="152"/>
      <c r="AE766" s="152"/>
      <c r="AF766" s="152"/>
      <c r="AG766" s="152"/>
      <c r="AH766" s="152"/>
      <c r="AI766" s="152"/>
      <c r="AJ766" s="152"/>
      <c r="AK766" s="152"/>
      <c r="AL766" s="155"/>
      <c r="AM766" s="155"/>
      <c r="AN766" s="155"/>
      <c r="AO766" s="155"/>
      <c r="AP766" s="155"/>
      <c r="AQ766" s="155"/>
      <c r="AR766" s="155"/>
      <c r="AS766" s="155"/>
      <c r="AT766" s="155"/>
      <c r="AU766" s="155"/>
      <c r="AV766" s="155"/>
      <c r="AW766" s="155"/>
      <c r="AX766" s="155"/>
    </row>
    <row r="767" customFormat="false" ht="15.75" hidden="false" customHeight="true" outlineLevel="0" collapsed="false">
      <c r="A767" s="152"/>
      <c r="B767" s="152"/>
      <c r="C767" s="152"/>
      <c r="D767" s="152"/>
      <c r="E767" s="153"/>
      <c r="F767" s="153"/>
      <c r="G767" s="153"/>
      <c r="H767" s="153"/>
      <c r="I767" s="153"/>
      <c r="J767" s="153"/>
      <c r="K767" s="153"/>
      <c r="L767" s="153"/>
      <c r="M767" s="35"/>
      <c r="N767" s="35"/>
      <c r="O767" s="35"/>
      <c r="P767" s="152"/>
      <c r="Q767" s="152"/>
      <c r="R767" s="152"/>
      <c r="S767" s="152"/>
      <c r="T767" s="152"/>
      <c r="U767" s="152"/>
      <c r="V767" s="152"/>
      <c r="W767" s="152"/>
      <c r="X767" s="152"/>
      <c r="Y767" s="152"/>
      <c r="Z767" s="154"/>
      <c r="AA767" s="152"/>
      <c r="AB767" s="154"/>
      <c r="AC767" s="152"/>
      <c r="AD767" s="152"/>
      <c r="AE767" s="152"/>
      <c r="AF767" s="152"/>
      <c r="AG767" s="152"/>
      <c r="AH767" s="152"/>
      <c r="AI767" s="152"/>
      <c r="AJ767" s="152"/>
      <c r="AK767" s="152"/>
      <c r="AL767" s="155"/>
      <c r="AM767" s="155"/>
      <c r="AN767" s="155"/>
      <c r="AO767" s="155"/>
      <c r="AP767" s="155"/>
      <c r="AQ767" s="155"/>
      <c r="AR767" s="155"/>
      <c r="AS767" s="155"/>
      <c r="AT767" s="155"/>
      <c r="AU767" s="155"/>
      <c r="AV767" s="155"/>
      <c r="AW767" s="155"/>
      <c r="AX767" s="155"/>
    </row>
    <row r="768" customFormat="false" ht="15.75" hidden="false" customHeight="true" outlineLevel="0" collapsed="false">
      <c r="A768" s="152"/>
      <c r="B768" s="152"/>
      <c r="C768" s="152"/>
      <c r="D768" s="152"/>
      <c r="E768" s="153"/>
      <c r="F768" s="153"/>
      <c r="G768" s="153"/>
      <c r="H768" s="153"/>
      <c r="I768" s="153"/>
      <c r="J768" s="153"/>
      <c r="K768" s="153"/>
      <c r="L768" s="153"/>
      <c r="M768" s="35"/>
      <c r="N768" s="35"/>
      <c r="O768" s="35"/>
      <c r="P768" s="152"/>
      <c r="Q768" s="152"/>
      <c r="R768" s="152"/>
      <c r="S768" s="152"/>
      <c r="T768" s="152"/>
      <c r="U768" s="152"/>
      <c r="V768" s="152"/>
      <c r="W768" s="152"/>
      <c r="X768" s="152"/>
      <c r="Y768" s="152"/>
      <c r="Z768" s="154"/>
      <c r="AA768" s="152"/>
      <c r="AB768" s="154"/>
      <c r="AC768" s="152"/>
      <c r="AD768" s="152"/>
      <c r="AE768" s="152"/>
      <c r="AF768" s="152"/>
      <c r="AG768" s="152"/>
      <c r="AH768" s="152"/>
      <c r="AI768" s="152"/>
      <c r="AJ768" s="152"/>
      <c r="AK768" s="152"/>
      <c r="AL768" s="155"/>
      <c r="AM768" s="155"/>
      <c r="AN768" s="155"/>
      <c r="AO768" s="155"/>
      <c r="AP768" s="155"/>
      <c r="AQ768" s="155"/>
      <c r="AR768" s="155"/>
      <c r="AS768" s="155"/>
      <c r="AT768" s="155"/>
      <c r="AU768" s="155"/>
      <c r="AV768" s="155"/>
      <c r="AW768" s="155"/>
      <c r="AX768" s="155"/>
    </row>
    <row r="769" customFormat="false" ht="15.75" hidden="false" customHeight="true" outlineLevel="0" collapsed="false">
      <c r="A769" s="152"/>
      <c r="B769" s="152"/>
      <c r="C769" s="152"/>
      <c r="D769" s="152"/>
      <c r="E769" s="153"/>
      <c r="F769" s="153"/>
      <c r="G769" s="153"/>
      <c r="H769" s="153"/>
      <c r="I769" s="153"/>
      <c r="J769" s="153"/>
      <c r="K769" s="153"/>
      <c r="L769" s="153"/>
      <c r="M769" s="35"/>
      <c r="N769" s="35"/>
      <c r="O769" s="35"/>
      <c r="P769" s="152"/>
      <c r="Q769" s="152"/>
      <c r="R769" s="152"/>
      <c r="S769" s="152"/>
      <c r="T769" s="152"/>
      <c r="U769" s="152"/>
      <c r="V769" s="152"/>
      <c r="W769" s="152"/>
      <c r="X769" s="152"/>
      <c r="Y769" s="152"/>
      <c r="Z769" s="154"/>
      <c r="AA769" s="152"/>
      <c r="AB769" s="154"/>
      <c r="AC769" s="152"/>
      <c r="AD769" s="152"/>
      <c r="AE769" s="152"/>
      <c r="AF769" s="152"/>
      <c r="AG769" s="152"/>
      <c r="AH769" s="152"/>
      <c r="AI769" s="152"/>
      <c r="AJ769" s="152"/>
      <c r="AK769" s="152"/>
      <c r="AL769" s="155"/>
      <c r="AM769" s="155"/>
      <c r="AN769" s="155"/>
      <c r="AO769" s="155"/>
      <c r="AP769" s="155"/>
      <c r="AQ769" s="155"/>
      <c r="AR769" s="155"/>
      <c r="AS769" s="155"/>
      <c r="AT769" s="155"/>
      <c r="AU769" s="155"/>
      <c r="AV769" s="155"/>
      <c r="AW769" s="155"/>
      <c r="AX769" s="155"/>
    </row>
    <row r="770" customFormat="false" ht="15.75" hidden="false" customHeight="true" outlineLevel="0" collapsed="false">
      <c r="A770" s="152"/>
      <c r="B770" s="152"/>
      <c r="C770" s="152"/>
      <c r="D770" s="152"/>
      <c r="E770" s="153"/>
      <c r="F770" s="153"/>
      <c r="G770" s="153"/>
      <c r="H770" s="153"/>
      <c r="I770" s="153"/>
      <c r="J770" s="153"/>
      <c r="K770" s="153"/>
      <c r="L770" s="153"/>
      <c r="M770" s="35"/>
      <c r="N770" s="35"/>
      <c r="O770" s="35"/>
      <c r="P770" s="152"/>
      <c r="Q770" s="152"/>
      <c r="R770" s="152"/>
      <c r="S770" s="152"/>
      <c r="T770" s="152"/>
      <c r="U770" s="152"/>
      <c r="V770" s="152"/>
      <c r="W770" s="152"/>
      <c r="X770" s="152"/>
      <c r="Y770" s="152"/>
      <c r="Z770" s="154"/>
      <c r="AA770" s="152"/>
      <c r="AB770" s="154"/>
      <c r="AC770" s="152"/>
      <c r="AD770" s="152"/>
      <c r="AE770" s="152"/>
      <c r="AF770" s="152"/>
      <c r="AG770" s="152"/>
      <c r="AH770" s="152"/>
      <c r="AI770" s="152"/>
      <c r="AJ770" s="152"/>
      <c r="AK770" s="152"/>
      <c r="AL770" s="155"/>
      <c r="AM770" s="155"/>
      <c r="AN770" s="155"/>
      <c r="AO770" s="155"/>
      <c r="AP770" s="155"/>
      <c r="AQ770" s="155"/>
      <c r="AR770" s="155"/>
      <c r="AS770" s="155"/>
      <c r="AT770" s="155"/>
      <c r="AU770" s="155"/>
      <c r="AV770" s="155"/>
      <c r="AW770" s="155"/>
      <c r="AX770" s="155"/>
    </row>
    <row r="771" customFormat="false" ht="15.75" hidden="false" customHeight="true" outlineLevel="0" collapsed="false">
      <c r="A771" s="152"/>
      <c r="B771" s="152"/>
      <c r="C771" s="152"/>
      <c r="D771" s="152"/>
      <c r="E771" s="153"/>
      <c r="F771" s="153"/>
      <c r="G771" s="153"/>
      <c r="H771" s="153"/>
      <c r="I771" s="153"/>
      <c r="J771" s="153"/>
      <c r="K771" s="153"/>
      <c r="L771" s="153"/>
      <c r="M771" s="35"/>
      <c r="N771" s="35"/>
      <c r="O771" s="35"/>
      <c r="P771" s="152"/>
      <c r="Q771" s="152"/>
      <c r="R771" s="152"/>
      <c r="S771" s="152"/>
      <c r="T771" s="152"/>
      <c r="U771" s="152"/>
      <c r="V771" s="152"/>
      <c r="W771" s="152"/>
      <c r="X771" s="152"/>
      <c r="Y771" s="152"/>
      <c r="Z771" s="154"/>
      <c r="AA771" s="152"/>
      <c r="AB771" s="154"/>
      <c r="AC771" s="152"/>
      <c r="AD771" s="152"/>
      <c r="AE771" s="152"/>
      <c r="AF771" s="152"/>
      <c r="AG771" s="152"/>
      <c r="AH771" s="152"/>
      <c r="AI771" s="152"/>
      <c r="AJ771" s="152"/>
      <c r="AK771" s="152"/>
      <c r="AL771" s="155"/>
      <c r="AM771" s="155"/>
      <c r="AN771" s="155"/>
      <c r="AO771" s="155"/>
      <c r="AP771" s="155"/>
      <c r="AQ771" s="155"/>
      <c r="AR771" s="155"/>
      <c r="AS771" s="155"/>
      <c r="AT771" s="155"/>
      <c r="AU771" s="155"/>
      <c r="AV771" s="155"/>
      <c r="AW771" s="155"/>
      <c r="AX771" s="155"/>
    </row>
    <row r="772" customFormat="false" ht="15.75" hidden="false" customHeight="true" outlineLevel="0" collapsed="false">
      <c r="A772" s="152"/>
      <c r="B772" s="152"/>
      <c r="C772" s="152"/>
      <c r="D772" s="152"/>
      <c r="E772" s="153"/>
      <c r="F772" s="153"/>
      <c r="G772" s="153"/>
      <c r="H772" s="153"/>
      <c r="I772" s="153"/>
      <c r="J772" s="153"/>
      <c r="K772" s="153"/>
      <c r="L772" s="153"/>
      <c r="M772" s="35"/>
      <c r="N772" s="35"/>
      <c r="O772" s="35"/>
      <c r="P772" s="152"/>
      <c r="Q772" s="152"/>
      <c r="R772" s="152"/>
      <c r="S772" s="152"/>
      <c r="T772" s="152"/>
      <c r="U772" s="152"/>
      <c r="V772" s="152"/>
      <c r="W772" s="152"/>
      <c r="X772" s="152"/>
      <c r="Y772" s="152"/>
      <c r="Z772" s="154"/>
      <c r="AA772" s="152"/>
      <c r="AB772" s="154"/>
      <c r="AC772" s="152"/>
      <c r="AD772" s="152"/>
      <c r="AE772" s="152"/>
      <c r="AF772" s="152"/>
      <c r="AG772" s="152"/>
      <c r="AH772" s="152"/>
      <c r="AI772" s="152"/>
      <c r="AJ772" s="152"/>
      <c r="AK772" s="152"/>
      <c r="AL772" s="155"/>
      <c r="AM772" s="155"/>
      <c r="AN772" s="155"/>
      <c r="AO772" s="155"/>
      <c r="AP772" s="155"/>
      <c r="AQ772" s="155"/>
      <c r="AR772" s="155"/>
      <c r="AS772" s="155"/>
      <c r="AT772" s="155"/>
      <c r="AU772" s="155"/>
      <c r="AV772" s="155"/>
      <c r="AW772" s="155"/>
      <c r="AX772" s="155"/>
    </row>
    <row r="773" customFormat="false" ht="15.75" hidden="false" customHeight="true" outlineLevel="0" collapsed="false">
      <c r="A773" s="152"/>
      <c r="B773" s="152"/>
      <c r="C773" s="152"/>
      <c r="D773" s="152"/>
      <c r="E773" s="153"/>
      <c r="F773" s="153"/>
      <c r="G773" s="153"/>
      <c r="H773" s="153"/>
      <c r="I773" s="153"/>
      <c r="J773" s="153"/>
      <c r="K773" s="153"/>
      <c r="L773" s="153"/>
      <c r="M773" s="35"/>
      <c r="N773" s="35"/>
      <c r="O773" s="35"/>
      <c r="P773" s="152"/>
      <c r="Q773" s="152"/>
      <c r="R773" s="152"/>
      <c r="S773" s="152"/>
      <c r="T773" s="152"/>
      <c r="U773" s="152"/>
      <c r="V773" s="152"/>
      <c r="W773" s="152"/>
      <c r="X773" s="152"/>
      <c r="Y773" s="152"/>
      <c r="Z773" s="154"/>
      <c r="AA773" s="152"/>
      <c r="AB773" s="154"/>
      <c r="AC773" s="152"/>
      <c r="AD773" s="152"/>
      <c r="AE773" s="152"/>
      <c r="AF773" s="152"/>
      <c r="AG773" s="152"/>
      <c r="AH773" s="152"/>
      <c r="AI773" s="152"/>
      <c r="AJ773" s="152"/>
      <c r="AK773" s="152"/>
      <c r="AL773" s="155"/>
      <c r="AM773" s="155"/>
      <c r="AN773" s="155"/>
      <c r="AO773" s="155"/>
      <c r="AP773" s="155"/>
      <c r="AQ773" s="155"/>
      <c r="AR773" s="155"/>
      <c r="AS773" s="155"/>
      <c r="AT773" s="155"/>
      <c r="AU773" s="155"/>
      <c r="AV773" s="155"/>
      <c r="AW773" s="155"/>
      <c r="AX773" s="155"/>
    </row>
    <row r="774" customFormat="false" ht="15.75" hidden="false" customHeight="true" outlineLevel="0" collapsed="false">
      <c r="A774" s="152"/>
      <c r="B774" s="152"/>
      <c r="C774" s="152"/>
      <c r="D774" s="152"/>
      <c r="E774" s="153"/>
      <c r="F774" s="153"/>
      <c r="G774" s="153"/>
      <c r="H774" s="153"/>
      <c r="I774" s="153"/>
      <c r="J774" s="153"/>
      <c r="K774" s="153"/>
      <c r="L774" s="153"/>
      <c r="M774" s="35"/>
      <c r="N774" s="35"/>
      <c r="O774" s="35"/>
      <c r="P774" s="152"/>
      <c r="Q774" s="152"/>
      <c r="R774" s="152"/>
      <c r="S774" s="152"/>
      <c r="T774" s="152"/>
      <c r="U774" s="152"/>
      <c r="V774" s="152"/>
      <c r="W774" s="152"/>
      <c r="X774" s="152"/>
      <c r="Y774" s="152"/>
      <c r="Z774" s="154"/>
      <c r="AA774" s="152"/>
      <c r="AB774" s="154"/>
      <c r="AC774" s="152"/>
      <c r="AD774" s="152"/>
      <c r="AE774" s="152"/>
      <c r="AF774" s="152"/>
      <c r="AG774" s="152"/>
      <c r="AH774" s="152"/>
      <c r="AI774" s="152"/>
      <c r="AJ774" s="152"/>
      <c r="AK774" s="152"/>
      <c r="AL774" s="155"/>
      <c r="AM774" s="155"/>
      <c r="AN774" s="155"/>
      <c r="AO774" s="155"/>
      <c r="AP774" s="155"/>
      <c r="AQ774" s="155"/>
      <c r="AR774" s="155"/>
      <c r="AS774" s="155"/>
      <c r="AT774" s="155"/>
      <c r="AU774" s="155"/>
      <c r="AV774" s="155"/>
      <c r="AW774" s="155"/>
      <c r="AX774" s="155"/>
    </row>
    <row r="775" customFormat="false" ht="15.75" hidden="false" customHeight="true" outlineLevel="0" collapsed="false">
      <c r="A775" s="152"/>
      <c r="B775" s="152"/>
      <c r="C775" s="152"/>
      <c r="D775" s="152"/>
      <c r="E775" s="153"/>
      <c r="F775" s="153"/>
      <c r="G775" s="153"/>
      <c r="H775" s="153"/>
      <c r="I775" s="153"/>
      <c r="J775" s="153"/>
      <c r="K775" s="153"/>
      <c r="L775" s="153"/>
      <c r="M775" s="35"/>
      <c r="N775" s="35"/>
      <c r="O775" s="35"/>
      <c r="P775" s="152"/>
      <c r="Q775" s="152"/>
      <c r="R775" s="152"/>
      <c r="S775" s="152"/>
      <c r="T775" s="152"/>
      <c r="U775" s="152"/>
      <c r="V775" s="152"/>
      <c r="W775" s="152"/>
      <c r="X775" s="152"/>
      <c r="Y775" s="152"/>
      <c r="Z775" s="154"/>
      <c r="AA775" s="152"/>
      <c r="AB775" s="154"/>
      <c r="AC775" s="152"/>
      <c r="AD775" s="152"/>
      <c r="AE775" s="152"/>
      <c r="AF775" s="152"/>
      <c r="AG775" s="152"/>
      <c r="AH775" s="152"/>
      <c r="AI775" s="152"/>
      <c r="AJ775" s="152"/>
      <c r="AK775" s="152"/>
      <c r="AL775" s="155"/>
      <c r="AM775" s="155"/>
      <c r="AN775" s="155"/>
      <c r="AO775" s="155"/>
      <c r="AP775" s="155"/>
      <c r="AQ775" s="155"/>
      <c r="AR775" s="155"/>
      <c r="AS775" s="155"/>
      <c r="AT775" s="155"/>
      <c r="AU775" s="155"/>
      <c r="AV775" s="155"/>
      <c r="AW775" s="155"/>
      <c r="AX775" s="155"/>
    </row>
    <row r="776" customFormat="false" ht="15.75" hidden="false" customHeight="true" outlineLevel="0" collapsed="false">
      <c r="A776" s="152"/>
      <c r="B776" s="152"/>
      <c r="C776" s="152"/>
      <c r="D776" s="152"/>
      <c r="E776" s="153"/>
      <c r="F776" s="153"/>
      <c r="G776" s="153"/>
      <c r="H776" s="153"/>
      <c r="I776" s="153"/>
      <c r="J776" s="153"/>
      <c r="K776" s="153"/>
      <c r="L776" s="153"/>
      <c r="M776" s="35"/>
      <c r="N776" s="35"/>
      <c r="O776" s="35"/>
      <c r="P776" s="152"/>
      <c r="Q776" s="152"/>
      <c r="R776" s="152"/>
      <c r="S776" s="152"/>
      <c r="T776" s="152"/>
      <c r="U776" s="152"/>
      <c r="V776" s="152"/>
      <c r="W776" s="152"/>
      <c r="X776" s="152"/>
      <c r="Y776" s="152"/>
      <c r="Z776" s="154"/>
      <c r="AA776" s="152"/>
      <c r="AB776" s="154"/>
      <c r="AC776" s="152"/>
      <c r="AD776" s="152"/>
      <c r="AE776" s="152"/>
      <c r="AF776" s="152"/>
      <c r="AG776" s="152"/>
      <c r="AH776" s="152"/>
      <c r="AI776" s="152"/>
      <c r="AJ776" s="152"/>
      <c r="AK776" s="152"/>
      <c r="AL776" s="155"/>
      <c r="AM776" s="155"/>
      <c r="AN776" s="155"/>
      <c r="AO776" s="155"/>
      <c r="AP776" s="155"/>
      <c r="AQ776" s="155"/>
      <c r="AR776" s="155"/>
      <c r="AS776" s="155"/>
      <c r="AT776" s="155"/>
      <c r="AU776" s="155"/>
      <c r="AV776" s="155"/>
      <c r="AW776" s="155"/>
      <c r="AX776" s="155"/>
    </row>
    <row r="777" customFormat="false" ht="15.75" hidden="false" customHeight="true" outlineLevel="0" collapsed="false">
      <c r="A777" s="152"/>
      <c r="B777" s="152"/>
      <c r="C777" s="152"/>
      <c r="D777" s="152"/>
      <c r="E777" s="153"/>
      <c r="F777" s="153"/>
      <c r="G777" s="153"/>
      <c r="H777" s="153"/>
      <c r="I777" s="153"/>
      <c r="J777" s="153"/>
      <c r="K777" s="153"/>
      <c r="L777" s="153"/>
      <c r="M777" s="35"/>
      <c r="N777" s="35"/>
      <c r="O777" s="35"/>
      <c r="P777" s="152"/>
      <c r="Q777" s="152"/>
      <c r="R777" s="152"/>
      <c r="S777" s="152"/>
      <c r="T777" s="152"/>
      <c r="U777" s="152"/>
      <c r="V777" s="152"/>
      <c r="W777" s="152"/>
      <c r="X777" s="152"/>
      <c r="Y777" s="152"/>
      <c r="Z777" s="154"/>
      <c r="AA777" s="152"/>
      <c r="AB777" s="154"/>
      <c r="AC777" s="152"/>
      <c r="AD777" s="152"/>
      <c r="AE777" s="152"/>
      <c r="AF777" s="152"/>
      <c r="AG777" s="152"/>
      <c r="AH777" s="152"/>
      <c r="AI777" s="152"/>
      <c r="AJ777" s="152"/>
      <c r="AK777" s="152"/>
      <c r="AL777" s="155"/>
      <c r="AM777" s="155"/>
      <c r="AN777" s="155"/>
      <c r="AO777" s="155"/>
      <c r="AP777" s="155"/>
      <c r="AQ777" s="155"/>
      <c r="AR777" s="155"/>
      <c r="AS777" s="155"/>
      <c r="AT777" s="155"/>
      <c r="AU777" s="155"/>
      <c r="AV777" s="155"/>
      <c r="AW777" s="155"/>
      <c r="AX777" s="155"/>
    </row>
    <row r="778" customFormat="false" ht="15.75" hidden="false" customHeight="true" outlineLevel="0" collapsed="false">
      <c r="A778" s="152"/>
      <c r="B778" s="152"/>
      <c r="C778" s="152"/>
      <c r="D778" s="152"/>
      <c r="E778" s="153"/>
      <c r="F778" s="153"/>
      <c r="G778" s="153"/>
      <c r="H778" s="153"/>
      <c r="I778" s="153"/>
      <c r="J778" s="153"/>
      <c r="K778" s="153"/>
      <c r="L778" s="153"/>
      <c r="M778" s="35"/>
      <c r="N778" s="35"/>
      <c r="O778" s="35"/>
      <c r="P778" s="152"/>
      <c r="Q778" s="152"/>
      <c r="R778" s="152"/>
      <c r="S778" s="152"/>
      <c r="T778" s="152"/>
      <c r="U778" s="152"/>
      <c r="V778" s="152"/>
      <c r="W778" s="152"/>
      <c r="X778" s="152"/>
      <c r="Y778" s="152"/>
      <c r="Z778" s="154"/>
      <c r="AA778" s="152"/>
      <c r="AB778" s="154"/>
      <c r="AC778" s="152"/>
      <c r="AD778" s="152"/>
      <c r="AE778" s="152"/>
      <c r="AF778" s="152"/>
      <c r="AG778" s="152"/>
      <c r="AH778" s="152"/>
      <c r="AI778" s="152"/>
      <c r="AJ778" s="152"/>
      <c r="AK778" s="152"/>
      <c r="AL778" s="155"/>
      <c r="AM778" s="155"/>
      <c r="AN778" s="155"/>
      <c r="AO778" s="155"/>
      <c r="AP778" s="155"/>
      <c r="AQ778" s="155"/>
      <c r="AR778" s="155"/>
      <c r="AS778" s="155"/>
      <c r="AT778" s="155"/>
      <c r="AU778" s="155"/>
      <c r="AV778" s="155"/>
      <c r="AW778" s="155"/>
      <c r="AX778" s="155"/>
    </row>
    <row r="779" customFormat="false" ht="15.75" hidden="false" customHeight="true" outlineLevel="0" collapsed="false">
      <c r="A779" s="152"/>
      <c r="B779" s="152"/>
      <c r="C779" s="152"/>
      <c r="D779" s="152"/>
      <c r="E779" s="153"/>
      <c r="F779" s="153"/>
      <c r="G779" s="153"/>
      <c r="H779" s="153"/>
      <c r="I779" s="153"/>
      <c r="J779" s="153"/>
      <c r="K779" s="153"/>
      <c r="L779" s="153"/>
      <c r="M779" s="35"/>
      <c r="N779" s="35"/>
      <c r="O779" s="35"/>
      <c r="P779" s="152"/>
      <c r="Q779" s="152"/>
      <c r="R779" s="152"/>
      <c r="S779" s="152"/>
      <c r="T779" s="152"/>
      <c r="U779" s="152"/>
      <c r="V779" s="152"/>
      <c r="W779" s="152"/>
      <c r="X779" s="152"/>
      <c r="Y779" s="152"/>
      <c r="Z779" s="154"/>
      <c r="AA779" s="152"/>
      <c r="AB779" s="154"/>
      <c r="AC779" s="152"/>
      <c r="AD779" s="152"/>
      <c r="AE779" s="152"/>
      <c r="AF779" s="152"/>
      <c r="AG779" s="152"/>
      <c r="AH779" s="152"/>
      <c r="AI779" s="152"/>
      <c r="AJ779" s="152"/>
      <c r="AK779" s="152"/>
      <c r="AL779" s="155"/>
      <c r="AM779" s="155"/>
      <c r="AN779" s="155"/>
      <c r="AO779" s="155"/>
      <c r="AP779" s="155"/>
      <c r="AQ779" s="155"/>
      <c r="AR779" s="155"/>
      <c r="AS779" s="155"/>
      <c r="AT779" s="155"/>
      <c r="AU779" s="155"/>
      <c r="AV779" s="155"/>
      <c r="AW779" s="155"/>
      <c r="AX779" s="155"/>
    </row>
    <row r="780" customFormat="false" ht="15.75" hidden="false" customHeight="true" outlineLevel="0" collapsed="false">
      <c r="A780" s="152"/>
      <c r="B780" s="152"/>
      <c r="C780" s="152"/>
      <c r="D780" s="152"/>
      <c r="E780" s="153"/>
      <c r="F780" s="153"/>
      <c r="G780" s="153"/>
      <c r="H780" s="153"/>
      <c r="I780" s="153"/>
      <c r="J780" s="153"/>
      <c r="K780" s="153"/>
      <c r="L780" s="153"/>
      <c r="M780" s="35"/>
      <c r="N780" s="35"/>
      <c r="O780" s="35"/>
      <c r="P780" s="152"/>
      <c r="Q780" s="152"/>
      <c r="R780" s="152"/>
      <c r="S780" s="152"/>
      <c r="T780" s="152"/>
      <c r="U780" s="152"/>
      <c r="V780" s="152"/>
      <c r="W780" s="152"/>
      <c r="X780" s="152"/>
      <c r="Y780" s="152"/>
      <c r="Z780" s="154"/>
      <c r="AA780" s="152"/>
      <c r="AB780" s="154"/>
      <c r="AC780" s="152"/>
      <c r="AD780" s="152"/>
      <c r="AE780" s="152"/>
      <c r="AF780" s="152"/>
      <c r="AG780" s="152"/>
      <c r="AH780" s="152"/>
      <c r="AI780" s="152"/>
      <c r="AJ780" s="152"/>
      <c r="AK780" s="152"/>
      <c r="AL780" s="155"/>
      <c r="AM780" s="155"/>
      <c r="AN780" s="155"/>
      <c r="AO780" s="155"/>
      <c r="AP780" s="155"/>
      <c r="AQ780" s="155"/>
      <c r="AR780" s="155"/>
      <c r="AS780" s="155"/>
      <c r="AT780" s="155"/>
      <c r="AU780" s="155"/>
      <c r="AV780" s="155"/>
      <c r="AW780" s="155"/>
      <c r="AX780" s="155"/>
    </row>
    <row r="781" customFormat="false" ht="15.75" hidden="false" customHeight="true" outlineLevel="0" collapsed="false">
      <c r="A781" s="152"/>
      <c r="B781" s="152"/>
      <c r="C781" s="152"/>
      <c r="D781" s="152"/>
      <c r="E781" s="153"/>
      <c r="F781" s="153"/>
      <c r="G781" s="153"/>
      <c r="H781" s="153"/>
      <c r="I781" s="153"/>
      <c r="J781" s="153"/>
      <c r="K781" s="153"/>
      <c r="L781" s="153"/>
      <c r="M781" s="35"/>
      <c r="N781" s="35"/>
      <c r="O781" s="35"/>
      <c r="P781" s="152"/>
      <c r="Q781" s="152"/>
      <c r="R781" s="152"/>
      <c r="S781" s="152"/>
      <c r="T781" s="152"/>
      <c r="U781" s="152"/>
      <c r="V781" s="152"/>
      <c r="W781" s="152"/>
      <c r="X781" s="152"/>
      <c r="Y781" s="152"/>
      <c r="Z781" s="154"/>
      <c r="AA781" s="152"/>
      <c r="AB781" s="154"/>
      <c r="AC781" s="152"/>
      <c r="AD781" s="152"/>
      <c r="AE781" s="152"/>
      <c r="AF781" s="152"/>
      <c r="AG781" s="152"/>
      <c r="AH781" s="152"/>
      <c r="AI781" s="152"/>
      <c r="AJ781" s="152"/>
      <c r="AK781" s="152"/>
      <c r="AL781" s="155"/>
      <c r="AM781" s="155"/>
      <c r="AN781" s="155"/>
      <c r="AO781" s="155"/>
      <c r="AP781" s="155"/>
      <c r="AQ781" s="155"/>
      <c r="AR781" s="155"/>
      <c r="AS781" s="155"/>
      <c r="AT781" s="155"/>
      <c r="AU781" s="155"/>
      <c r="AV781" s="155"/>
      <c r="AW781" s="155"/>
      <c r="AX781" s="155"/>
    </row>
    <row r="782" customFormat="false" ht="15.75" hidden="false" customHeight="true" outlineLevel="0" collapsed="false">
      <c r="A782" s="152"/>
      <c r="B782" s="152"/>
      <c r="C782" s="152"/>
      <c r="D782" s="152"/>
      <c r="E782" s="153"/>
      <c r="F782" s="153"/>
      <c r="G782" s="153"/>
      <c r="H782" s="153"/>
      <c r="I782" s="153"/>
      <c r="J782" s="153"/>
      <c r="K782" s="153"/>
      <c r="L782" s="153"/>
      <c r="M782" s="35"/>
      <c r="N782" s="35"/>
      <c r="O782" s="35"/>
      <c r="P782" s="152"/>
      <c r="Q782" s="152"/>
      <c r="R782" s="152"/>
      <c r="S782" s="152"/>
      <c r="T782" s="152"/>
      <c r="U782" s="152"/>
      <c r="V782" s="152"/>
      <c r="W782" s="152"/>
      <c r="X782" s="152"/>
      <c r="Y782" s="152"/>
      <c r="Z782" s="154"/>
      <c r="AA782" s="152"/>
      <c r="AB782" s="154"/>
      <c r="AC782" s="152"/>
      <c r="AD782" s="152"/>
      <c r="AE782" s="152"/>
      <c r="AF782" s="152"/>
      <c r="AG782" s="152"/>
      <c r="AH782" s="152"/>
      <c r="AI782" s="152"/>
      <c r="AJ782" s="152"/>
      <c r="AK782" s="152"/>
      <c r="AL782" s="155"/>
      <c r="AM782" s="155"/>
      <c r="AN782" s="155"/>
      <c r="AO782" s="155"/>
      <c r="AP782" s="155"/>
      <c r="AQ782" s="155"/>
      <c r="AR782" s="155"/>
      <c r="AS782" s="155"/>
      <c r="AT782" s="155"/>
      <c r="AU782" s="155"/>
      <c r="AV782" s="155"/>
      <c r="AW782" s="155"/>
      <c r="AX782" s="155"/>
    </row>
    <row r="783" customFormat="false" ht="15.75" hidden="false" customHeight="true" outlineLevel="0" collapsed="false">
      <c r="A783" s="152"/>
      <c r="B783" s="152"/>
      <c r="C783" s="152"/>
      <c r="D783" s="152"/>
      <c r="E783" s="153"/>
      <c r="F783" s="153"/>
      <c r="G783" s="153"/>
      <c r="H783" s="153"/>
      <c r="I783" s="153"/>
      <c r="J783" s="153"/>
      <c r="K783" s="153"/>
      <c r="L783" s="153"/>
      <c r="M783" s="35"/>
      <c r="N783" s="35"/>
      <c r="O783" s="35"/>
      <c r="P783" s="152"/>
      <c r="Q783" s="152"/>
      <c r="R783" s="152"/>
      <c r="S783" s="152"/>
      <c r="T783" s="152"/>
      <c r="U783" s="152"/>
      <c r="V783" s="152"/>
      <c r="W783" s="152"/>
      <c r="X783" s="152"/>
      <c r="Y783" s="152"/>
      <c r="Z783" s="154"/>
      <c r="AA783" s="152"/>
      <c r="AB783" s="154"/>
      <c r="AC783" s="152"/>
      <c r="AD783" s="152"/>
      <c r="AE783" s="152"/>
      <c r="AF783" s="152"/>
      <c r="AG783" s="152"/>
      <c r="AH783" s="152"/>
      <c r="AI783" s="152"/>
      <c r="AJ783" s="152"/>
      <c r="AK783" s="152"/>
      <c r="AL783" s="155"/>
      <c r="AM783" s="155"/>
      <c r="AN783" s="155"/>
      <c r="AO783" s="155"/>
      <c r="AP783" s="155"/>
      <c r="AQ783" s="155"/>
      <c r="AR783" s="155"/>
      <c r="AS783" s="155"/>
      <c r="AT783" s="155"/>
      <c r="AU783" s="155"/>
      <c r="AV783" s="155"/>
      <c r="AW783" s="155"/>
      <c r="AX783" s="155"/>
    </row>
    <row r="784" customFormat="false" ht="15.75" hidden="false" customHeight="true" outlineLevel="0" collapsed="false">
      <c r="A784" s="152"/>
      <c r="B784" s="152"/>
      <c r="C784" s="152"/>
      <c r="D784" s="152"/>
      <c r="E784" s="153"/>
      <c r="F784" s="153"/>
      <c r="G784" s="153"/>
      <c r="H784" s="153"/>
      <c r="I784" s="153"/>
      <c r="J784" s="153"/>
      <c r="K784" s="153"/>
      <c r="L784" s="153"/>
      <c r="M784" s="35"/>
      <c r="N784" s="35"/>
      <c r="O784" s="35"/>
      <c r="P784" s="152"/>
      <c r="Q784" s="152"/>
      <c r="R784" s="152"/>
      <c r="S784" s="152"/>
      <c r="T784" s="152"/>
      <c r="U784" s="152"/>
      <c r="V784" s="152"/>
      <c r="W784" s="152"/>
      <c r="X784" s="152"/>
      <c r="Y784" s="152"/>
      <c r="Z784" s="154"/>
      <c r="AA784" s="152"/>
      <c r="AB784" s="154"/>
      <c r="AC784" s="152"/>
      <c r="AD784" s="152"/>
      <c r="AE784" s="152"/>
      <c r="AF784" s="152"/>
      <c r="AG784" s="152"/>
      <c r="AH784" s="152"/>
      <c r="AI784" s="152"/>
      <c r="AJ784" s="152"/>
      <c r="AK784" s="152"/>
      <c r="AL784" s="155"/>
      <c r="AM784" s="155"/>
      <c r="AN784" s="155"/>
      <c r="AO784" s="155"/>
      <c r="AP784" s="155"/>
      <c r="AQ784" s="155"/>
      <c r="AR784" s="155"/>
      <c r="AS784" s="155"/>
      <c r="AT784" s="155"/>
      <c r="AU784" s="155"/>
      <c r="AV784" s="155"/>
      <c r="AW784" s="155"/>
      <c r="AX784" s="155"/>
    </row>
    <row r="785" customFormat="false" ht="15.75" hidden="false" customHeight="true" outlineLevel="0" collapsed="false">
      <c r="A785" s="152"/>
      <c r="B785" s="152"/>
      <c r="C785" s="152"/>
      <c r="D785" s="152"/>
      <c r="E785" s="153"/>
      <c r="F785" s="153"/>
      <c r="G785" s="153"/>
      <c r="H785" s="153"/>
      <c r="I785" s="153"/>
      <c r="J785" s="153"/>
      <c r="K785" s="153"/>
      <c r="L785" s="153"/>
      <c r="M785" s="35"/>
      <c r="N785" s="35"/>
      <c r="O785" s="35"/>
      <c r="P785" s="152"/>
      <c r="Q785" s="152"/>
      <c r="R785" s="152"/>
      <c r="S785" s="152"/>
      <c r="T785" s="152"/>
      <c r="U785" s="152"/>
      <c r="V785" s="152"/>
      <c r="W785" s="152"/>
      <c r="X785" s="152"/>
      <c r="Y785" s="152"/>
      <c r="Z785" s="154"/>
      <c r="AA785" s="152"/>
      <c r="AB785" s="154"/>
      <c r="AC785" s="152"/>
      <c r="AD785" s="152"/>
      <c r="AE785" s="152"/>
      <c r="AF785" s="152"/>
      <c r="AG785" s="152"/>
      <c r="AH785" s="152"/>
      <c r="AI785" s="152"/>
      <c r="AJ785" s="152"/>
      <c r="AK785" s="152"/>
      <c r="AL785" s="155"/>
      <c r="AM785" s="155"/>
      <c r="AN785" s="155"/>
      <c r="AO785" s="155"/>
      <c r="AP785" s="155"/>
      <c r="AQ785" s="155"/>
      <c r="AR785" s="155"/>
      <c r="AS785" s="155"/>
      <c r="AT785" s="155"/>
      <c r="AU785" s="155"/>
      <c r="AV785" s="155"/>
      <c r="AW785" s="155"/>
      <c r="AX785" s="155"/>
    </row>
    <row r="786" customFormat="false" ht="15.75" hidden="false" customHeight="true" outlineLevel="0" collapsed="false">
      <c r="A786" s="152"/>
      <c r="B786" s="152"/>
      <c r="C786" s="152"/>
      <c r="D786" s="152"/>
      <c r="E786" s="153"/>
      <c r="F786" s="153"/>
      <c r="G786" s="153"/>
      <c r="H786" s="153"/>
      <c r="I786" s="153"/>
      <c r="J786" s="153"/>
      <c r="K786" s="153"/>
      <c r="L786" s="153"/>
      <c r="M786" s="35"/>
      <c r="N786" s="35"/>
      <c r="O786" s="35"/>
      <c r="P786" s="152"/>
      <c r="Q786" s="152"/>
      <c r="R786" s="152"/>
      <c r="S786" s="152"/>
      <c r="T786" s="152"/>
      <c r="U786" s="152"/>
      <c r="V786" s="152"/>
      <c r="W786" s="152"/>
      <c r="X786" s="152"/>
      <c r="Y786" s="152"/>
      <c r="Z786" s="154"/>
      <c r="AA786" s="152"/>
      <c r="AB786" s="154"/>
      <c r="AC786" s="152"/>
      <c r="AD786" s="152"/>
      <c r="AE786" s="152"/>
      <c r="AF786" s="152"/>
      <c r="AG786" s="152"/>
      <c r="AH786" s="152"/>
      <c r="AI786" s="152"/>
      <c r="AJ786" s="152"/>
      <c r="AK786" s="152"/>
      <c r="AL786" s="155"/>
      <c r="AM786" s="155"/>
      <c r="AN786" s="155"/>
      <c r="AO786" s="155"/>
      <c r="AP786" s="155"/>
      <c r="AQ786" s="155"/>
      <c r="AR786" s="155"/>
      <c r="AS786" s="155"/>
      <c r="AT786" s="155"/>
      <c r="AU786" s="155"/>
      <c r="AV786" s="155"/>
      <c r="AW786" s="155"/>
      <c r="AX786" s="155"/>
    </row>
    <row r="787" customFormat="false" ht="15.75" hidden="false" customHeight="true" outlineLevel="0" collapsed="false">
      <c r="A787" s="152"/>
      <c r="B787" s="152"/>
      <c r="C787" s="152"/>
      <c r="D787" s="152"/>
      <c r="E787" s="153"/>
      <c r="F787" s="153"/>
      <c r="G787" s="153"/>
      <c r="H787" s="153"/>
      <c r="I787" s="153"/>
      <c r="J787" s="153"/>
      <c r="K787" s="153"/>
      <c r="L787" s="153"/>
      <c r="M787" s="35"/>
      <c r="N787" s="35"/>
      <c r="O787" s="35"/>
      <c r="P787" s="152"/>
      <c r="Q787" s="152"/>
      <c r="R787" s="152"/>
      <c r="S787" s="152"/>
      <c r="T787" s="152"/>
      <c r="U787" s="152"/>
      <c r="V787" s="152"/>
      <c r="W787" s="152"/>
      <c r="X787" s="152"/>
      <c r="Y787" s="152"/>
      <c r="Z787" s="154"/>
      <c r="AA787" s="152"/>
      <c r="AB787" s="154"/>
      <c r="AC787" s="152"/>
      <c r="AD787" s="152"/>
      <c r="AE787" s="152"/>
      <c r="AF787" s="152"/>
      <c r="AG787" s="152"/>
      <c r="AH787" s="152"/>
      <c r="AI787" s="152"/>
      <c r="AJ787" s="152"/>
      <c r="AK787" s="152"/>
      <c r="AL787" s="155"/>
      <c r="AM787" s="155"/>
      <c r="AN787" s="155"/>
      <c r="AO787" s="155"/>
      <c r="AP787" s="155"/>
      <c r="AQ787" s="155"/>
      <c r="AR787" s="155"/>
      <c r="AS787" s="155"/>
      <c r="AT787" s="155"/>
      <c r="AU787" s="155"/>
      <c r="AV787" s="155"/>
      <c r="AW787" s="155"/>
      <c r="AX787" s="155"/>
    </row>
    <row r="788" customFormat="false" ht="15.75" hidden="false" customHeight="true" outlineLevel="0" collapsed="false">
      <c r="A788" s="152"/>
      <c r="B788" s="152"/>
      <c r="C788" s="152"/>
      <c r="D788" s="152"/>
      <c r="E788" s="153"/>
      <c r="F788" s="153"/>
      <c r="G788" s="153"/>
      <c r="H788" s="153"/>
      <c r="I788" s="153"/>
      <c r="J788" s="153"/>
      <c r="K788" s="153"/>
      <c r="L788" s="153"/>
      <c r="M788" s="35"/>
      <c r="N788" s="35"/>
      <c r="O788" s="35"/>
      <c r="P788" s="152"/>
      <c r="Q788" s="152"/>
      <c r="R788" s="152"/>
      <c r="S788" s="152"/>
      <c r="T788" s="152"/>
      <c r="U788" s="152"/>
      <c r="V788" s="152"/>
      <c r="W788" s="152"/>
      <c r="X788" s="152"/>
      <c r="Y788" s="152"/>
      <c r="Z788" s="154"/>
      <c r="AA788" s="152"/>
      <c r="AB788" s="154"/>
      <c r="AC788" s="152"/>
      <c r="AD788" s="152"/>
      <c r="AE788" s="152"/>
      <c r="AF788" s="152"/>
      <c r="AG788" s="152"/>
      <c r="AH788" s="152"/>
      <c r="AI788" s="152"/>
      <c r="AJ788" s="152"/>
      <c r="AK788" s="152"/>
      <c r="AL788" s="155"/>
      <c r="AM788" s="155"/>
      <c r="AN788" s="155"/>
      <c r="AO788" s="155"/>
      <c r="AP788" s="155"/>
      <c r="AQ788" s="155"/>
      <c r="AR788" s="155"/>
      <c r="AS788" s="155"/>
      <c r="AT788" s="155"/>
      <c r="AU788" s="155"/>
      <c r="AV788" s="155"/>
      <c r="AW788" s="155"/>
      <c r="AX788" s="155"/>
    </row>
    <row r="789" customFormat="false" ht="15.75" hidden="false" customHeight="true" outlineLevel="0" collapsed="false">
      <c r="A789" s="152"/>
      <c r="B789" s="152"/>
      <c r="C789" s="152"/>
      <c r="D789" s="152"/>
      <c r="E789" s="153"/>
      <c r="F789" s="153"/>
      <c r="G789" s="153"/>
      <c r="H789" s="153"/>
      <c r="I789" s="153"/>
      <c r="J789" s="153"/>
      <c r="K789" s="153"/>
      <c r="L789" s="153"/>
      <c r="M789" s="35"/>
      <c r="N789" s="35"/>
      <c r="O789" s="35"/>
      <c r="P789" s="152"/>
      <c r="Q789" s="152"/>
      <c r="R789" s="152"/>
      <c r="S789" s="152"/>
      <c r="T789" s="152"/>
      <c r="U789" s="152"/>
      <c r="V789" s="152"/>
      <c r="W789" s="152"/>
      <c r="X789" s="152"/>
      <c r="Y789" s="152"/>
      <c r="Z789" s="154"/>
      <c r="AA789" s="152"/>
      <c r="AB789" s="154"/>
      <c r="AC789" s="152"/>
      <c r="AD789" s="152"/>
      <c r="AE789" s="152"/>
      <c r="AF789" s="152"/>
      <c r="AG789" s="152"/>
      <c r="AH789" s="152"/>
      <c r="AI789" s="152"/>
      <c r="AJ789" s="152"/>
      <c r="AK789" s="152"/>
      <c r="AL789" s="155"/>
      <c r="AM789" s="155"/>
      <c r="AN789" s="155"/>
      <c r="AO789" s="155"/>
      <c r="AP789" s="155"/>
      <c r="AQ789" s="155"/>
      <c r="AR789" s="155"/>
      <c r="AS789" s="155"/>
      <c r="AT789" s="155"/>
      <c r="AU789" s="155"/>
      <c r="AV789" s="155"/>
      <c r="AW789" s="155"/>
      <c r="AX789" s="155"/>
    </row>
    <row r="790" customFormat="false" ht="15.75" hidden="false" customHeight="true" outlineLevel="0" collapsed="false">
      <c r="A790" s="152"/>
      <c r="B790" s="152"/>
      <c r="C790" s="152"/>
      <c r="D790" s="152"/>
      <c r="E790" s="153"/>
      <c r="F790" s="153"/>
      <c r="G790" s="153"/>
      <c r="H790" s="153"/>
      <c r="I790" s="153"/>
      <c r="J790" s="153"/>
      <c r="K790" s="153"/>
      <c r="L790" s="153"/>
      <c r="M790" s="35"/>
      <c r="N790" s="35"/>
      <c r="O790" s="35"/>
      <c r="P790" s="152"/>
      <c r="Q790" s="152"/>
      <c r="R790" s="152"/>
      <c r="S790" s="152"/>
      <c r="T790" s="152"/>
      <c r="U790" s="152"/>
      <c r="V790" s="152"/>
      <c r="W790" s="152"/>
      <c r="X790" s="152"/>
      <c r="Y790" s="152"/>
      <c r="Z790" s="154"/>
      <c r="AA790" s="152"/>
      <c r="AB790" s="154"/>
      <c r="AC790" s="152"/>
      <c r="AD790" s="152"/>
      <c r="AE790" s="152"/>
      <c r="AF790" s="152"/>
      <c r="AG790" s="152"/>
      <c r="AH790" s="152"/>
      <c r="AI790" s="152"/>
      <c r="AJ790" s="152"/>
      <c r="AK790" s="152"/>
      <c r="AL790" s="155"/>
      <c r="AM790" s="155"/>
      <c r="AN790" s="155"/>
      <c r="AO790" s="155"/>
      <c r="AP790" s="155"/>
      <c r="AQ790" s="155"/>
      <c r="AR790" s="155"/>
      <c r="AS790" s="155"/>
      <c r="AT790" s="155"/>
      <c r="AU790" s="155"/>
      <c r="AV790" s="155"/>
      <c r="AW790" s="155"/>
      <c r="AX790" s="155"/>
    </row>
    <row r="791" customFormat="false" ht="15.75" hidden="false" customHeight="true" outlineLevel="0" collapsed="false">
      <c r="A791" s="152"/>
      <c r="B791" s="152"/>
      <c r="C791" s="152"/>
      <c r="D791" s="152"/>
      <c r="E791" s="153"/>
      <c r="F791" s="153"/>
      <c r="G791" s="153"/>
      <c r="H791" s="153"/>
      <c r="I791" s="153"/>
      <c r="J791" s="153"/>
      <c r="K791" s="153"/>
      <c r="L791" s="153"/>
      <c r="M791" s="35"/>
      <c r="N791" s="35"/>
      <c r="O791" s="35"/>
      <c r="P791" s="152"/>
      <c r="Q791" s="152"/>
      <c r="R791" s="152"/>
      <c r="S791" s="152"/>
      <c r="T791" s="152"/>
      <c r="U791" s="152"/>
      <c r="V791" s="152"/>
      <c r="W791" s="152"/>
      <c r="X791" s="152"/>
      <c r="Y791" s="152"/>
      <c r="Z791" s="154"/>
      <c r="AA791" s="152"/>
      <c r="AB791" s="154"/>
      <c r="AC791" s="152"/>
      <c r="AD791" s="152"/>
      <c r="AE791" s="152"/>
      <c r="AF791" s="152"/>
      <c r="AG791" s="152"/>
      <c r="AH791" s="152"/>
      <c r="AI791" s="152"/>
      <c r="AJ791" s="152"/>
      <c r="AK791" s="152"/>
      <c r="AL791" s="155"/>
      <c r="AM791" s="155"/>
      <c r="AN791" s="155"/>
      <c r="AO791" s="155"/>
      <c r="AP791" s="155"/>
      <c r="AQ791" s="155"/>
      <c r="AR791" s="155"/>
      <c r="AS791" s="155"/>
      <c r="AT791" s="155"/>
      <c r="AU791" s="155"/>
      <c r="AV791" s="155"/>
      <c r="AW791" s="155"/>
      <c r="AX791" s="155"/>
    </row>
    <row r="792" customFormat="false" ht="15.75" hidden="false" customHeight="true" outlineLevel="0" collapsed="false">
      <c r="A792" s="152"/>
      <c r="B792" s="152"/>
      <c r="C792" s="152"/>
      <c r="D792" s="152"/>
      <c r="E792" s="153"/>
      <c r="F792" s="153"/>
      <c r="G792" s="153"/>
      <c r="H792" s="153"/>
      <c r="I792" s="153"/>
      <c r="J792" s="153"/>
      <c r="K792" s="153"/>
      <c r="L792" s="153"/>
      <c r="M792" s="35"/>
      <c r="N792" s="35"/>
      <c r="O792" s="35"/>
      <c r="P792" s="152"/>
      <c r="Q792" s="152"/>
      <c r="R792" s="152"/>
      <c r="S792" s="152"/>
      <c r="T792" s="152"/>
      <c r="U792" s="152"/>
      <c r="V792" s="152"/>
      <c r="W792" s="152"/>
      <c r="X792" s="152"/>
      <c r="Y792" s="152"/>
      <c r="Z792" s="154"/>
      <c r="AA792" s="152"/>
      <c r="AB792" s="154"/>
      <c r="AC792" s="152"/>
      <c r="AD792" s="152"/>
      <c r="AE792" s="152"/>
      <c r="AF792" s="152"/>
      <c r="AG792" s="152"/>
      <c r="AH792" s="152"/>
      <c r="AI792" s="152"/>
      <c r="AJ792" s="152"/>
      <c r="AK792" s="152"/>
      <c r="AL792" s="155"/>
      <c r="AM792" s="155"/>
      <c r="AN792" s="155"/>
      <c r="AO792" s="155"/>
      <c r="AP792" s="155"/>
      <c r="AQ792" s="155"/>
      <c r="AR792" s="155"/>
      <c r="AS792" s="155"/>
      <c r="AT792" s="155"/>
      <c r="AU792" s="155"/>
      <c r="AV792" s="155"/>
      <c r="AW792" s="155"/>
      <c r="AX792" s="155"/>
    </row>
    <row r="793" customFormat="false" ht="15.75" hidden="false" customHeight="true" outlineLevel="0" collapsed="false">
      <c r="A793" s="152"/>
      <c r="B793" s="152"/>
      <c r="C793" s="152"/>
      <c r="D793" s="152"/>
      <c r="E793" s="153"/>
      <c r="F793" s="153"/>
      <c r="G793" s="153"/>
      <c r="H793" s="153"/>
      <c r="I793" s="153"/>
      <c r="J793" s="153"/>
      <c r="K793" s="153"/>
      <c r="L793" s="153"/>
      <c r="M793" s="35"/>
      <c r="N793" s="35"/>
      <c r="O793" s="35"/>
      <c r="P793" s="152"/>
      <c r="Q793" s="152"/>
      <c r="R793" s="152"/>
      <c r="S793" s="152"/>
      <c r="T793" s="152"/>
      <c r="U793" s="152"/>
      <c r="V793" s="152"/>
      <c r="W793" s="152"/>
      <c r="X793" s="152"/>
      <c r="Y793" s="152"/>
      <c r="Z793" s="154"/>
      <c r="AA793" s="152"/>
      <c r="AB793" s="154"/>
      <c r="AC793" s="152"/>
      <c r="AD793" s="152"/>
      <c r="AE793" s="152"/>
      <c r="AF793" s="152"/>
      <c r="AG793" s="152"/>
      <c r="AH793" s="152"/>
      <c r="AI793" s="152"/>
      <c r="AJ793" s="152"/>
      <c r="AK793" s="152"/>
      <c r="AL793" s="155"/>
      <c r="AM793" s="155"/>
      <c r="AN793" s="155"/>
      <c r="AO793" s="155"/>
      <c r="AP793" s="155"/>
      <c r="AQ793" s="155"/>
      <c r="AR793" s="155"/>
      <c r="AS793" s="155"/>
      <c r="AT793" s="155"/>
      <c r="AU793" s="155"/>
      <c r="AV793" s="155"/>
      <c r="AW793" s="155"/>
      <c r="AX793" s="155"/>
    </row>
    <row r="794" customFormat="false" ht="15.75" hidden="false" customHeight="true" outlineLevel="0" collapsed="false">
      <c r="A794" s="152"/>
      <c r="B794" s="152"/>
      <c r="C794" s="152"/>
      <c r="D794" s="152"/>
      <c r="E794" s="153"/>
      <c r="F794" s="153"/>
      <c r="G794" s="153"/>
      <c r="H794" s="153"/>
      <c r="I794" s="153"/>
      <c r="J794" s="153"/>
      <c r="K794" s="153"/>
      <c r="L794" s="153"/>
      <c r="M794" s="35"/>
      <c r="N794" s="35"/>
      <c r="O794" s="35"/>
      <c r="P794" s="152"/>
      <c r="Q794" s="152"/>
      <c r="R794" s="152"/>
      <c r="S794" s="152"/>
      <c r="T794" s="152"/>
      <c r="U794" s="152"/>
      <c r="V794" s="152"/>
      <c r="W794" s="152"/>
      <c r="X794" s="152"/>
      <c r="Y794" s="152"/>
      <c r="Z794" s="154"/>
      <c r="AA794" s="152"/>
      <c r="AB794" s="154"/>
      <c r="AC794" s="152"/>
      <c r="AD794" s="152"/>
      <c r="AE794" s="152"/>
      <c r="AF794" s="152"/>
      <c r="AG794" s="152"/>
      <c r="AH794" s="152"/>
      <c r="AI794" s="152"/>
      <c r="AJ794" s="152"/>
      <c r="AK794" s="152"/>
      <c r="AL794" s="155"/>
      <c r="AM794" s="155"/>
      <c r="AN794" s="155"/>
      <c r="AO794" s="155"/>
      <c r="AP794" s="155"/>
      <c r="AQ794" s="155"/>
      <c r="AR794" s="155"/>
      <c r="AS794" s="155"/>
      <c r="AT794" s="155"/>
      <c r="AU794" s="155"/>
      <c r="AV794" s="155"/>
      <c r="AW794" s="155"/>
      <c r="AX794" s="155"/>
    </row>
    <row r="795" customFormat="false" ht="15.75" hidden="false" customHeight="true" outlineLevel="0" collapsed="false">
      <c r="A795" s="152"/>
      <c r="B795" s="152"/>
      <c r="C795" s="152"/>
      <c r="D795" s="152"/>
      <c r="E795" s="153"/>
      <c r="F795" s="153"/>
      <c r="G795" s="153"/>
      <c r="H795" s="153"/>
      <c r="I795" s="153"/>
      <c r="J795" s="153"/>
      <c r="K795" s="153"/>
      <c r="L795" s="153"/>
      <c r="M795" s="35"/>
      <c r="N795" s="35"/>
      <c r="O795" s="35"/>
      <c r="P795" s="152"/>
      <c r="Q795" s="152"/>
      <c r="R795" s="152"/>
      <c r="S795" s="152"/>
      <c r="T795" s="152"/>
      <c r="U795" s="152"/>
      <c r="V795" s="152"/>
      <c r="W795" s="152"/>
      <c r="X795" s="152"/>
      <c r="Y795" s="152"/>
      <c r="Z795" s="154"/>
      <c r="AA795" s="152"/>
      <c r="AB795" s="154"/>
      <c r="AC795" s="152"/>
      <c r="AD795" s="152"/>
      <c r="AE795" s="152"/>
      <c r="AF795" s="152"/>
      <c r="AG795" s="152"/>
      <c r="AH795" s="152"/>
      <c r="AI795" s="152"/>
      <c r="AJ795" s="152"/>
      <c r="AK795" s="152"/>
      <c r="AL795" s="155"/>
      <c r="AM795" s="155"/>
      <c r="AN795" s="155"/>
      <c r="AO795" s="155"/>
      <c r="AP795" s="155"/>
      <c r="AQ795" s="155"/>
      <c r="AR795" s="155"/>
      <c r="AS795" s="155"/>
      <c r="AT795" s="155"/>
      <c r="AU795" s="155"/>
      <c r="AV795" s="155"/>
      <c r="AW795" s="155"/>
      <c r="AX795" s="155"/>
    </row>
    <row r="796" customFormat="false" ht="15.75" hidden="false" customHeight="true" outlineLevel="0" collapsed="false">
      <c r="A796" s="152"/>
      <c r="B796" s="152"/>
      <c r="C796" s="152"/>
      <c r="D796" s="152"/>
      <c r="E796" s="153"/>
      <c r="F796" s="153"/>
      <c r="G796" s="153"/>
      <c r="H796" s="153"/>
      <c r="I796" s="153"/>
      <c r="J796" s="153"/>
      <c r="K796" s="153"/>
      <c r="L796" s="153"/>
      <c r="M796" s="35"/>
      <c r="N796" s="35"/>
      <c r="O796" s="35"/>
      <c r="P796" s="152"/>
      <c r="Q796" s="152"/>
      <c r="R796" s="152"/>
      <c r="S796" s="152"/>
      <c r="T796" s="152"/>
      <c r="U796" s="152"/>
      <c r="V796" s="152"/>
      <c r="W796" s="152"/>
      <c r="X796" s="152"/>
      <c r="Y796" s="152"/>
      <c r="Z796" s="154"/>
      <c r="AA796" s="152"/>
      <c r="AB796" s="154"/>
      <c r="AC796" s="152"/>
      <c r="AD796" s="152"/>
      <c r="AE796" s="152"/>
      <c r="AF796" s="152"/>
      <c r="AG796" s="152"/>
      <c r="AH796" s="152"/>
      <c r="AI796" s="152"/>
      <c r="AJ796" s="152"/>
      <c r="AK796" s="152"/>
      <c r="AL796" s="155"/>
      <c r="AM796" s="155"/>
      <c r="AN796" s="155"/>
      <c r="AO796" s="155"/>
      <c r="AP796" s="155"/>
      <c r="AQ796" s="155"/>
      <c r="AR796" s="155"/>
      <c r="AS796" s="155"/>
      <c r="AT796" s="155"/>
      <c r="AU796" s="155"/>
      <c r="AV796" s="155"/>
      <c r="AW796" s="155"/>
      <c r="AX796" s="155"/>
    </row>
    <row r="797" customFormat="false" ht="15.75" hidden="false" customHeight="true" outlineLevel="0" collapsed="false">
      <c r="A797" s="152"/>
      <c r="B797" s="152"/>
      <c r="C797" s="152"/>
      <c r="D797" s="152"/>
      <c r="E797" s="153"/>
      <c r="F797" s="153"/>
      <c r="G797" s="153"/>
      <c r="H797" s="153"/>
      <c r="I797" s="153"/>
      <c r="J797" s="153"/>
      <c r="K797" s="153"/>
      <c r="L797" s="153"/>
      <c r="M797" s="35"/>
      <c r="N797" s="35"/>
      <c r="O797" s="35"/>
      <c r="P797" s="152"/>
      <c r="Q797" s="152"/>
      <c r="R797" s="152"/>
      <c r="S797" s="152"/>
      <c r="T797" s="152"/>
      <c r="U797" s="152"/>
      <c r="V797" s="152"/>
      <c r="W797" s="152"/>
      <c r="X797" s="152"/>
      <c r="Y797" s="152"/>
      <c r="Z797" s="154"/>
      <c r="AA797" s="152"/>
      <c r="AB797" s="154"/>
      <c r="AC797" s="152"/>
      <c r="AD797" s="152"/>
      <c r="AE797" s="152"/>
      <c r="AF797" s="152"/>
      <c r="AG797" s="152"/>
      <c r="AH797" s="152"/>
      <c r="AI797" s="152"/>
      <c r="AJ797" s="152"/>
      <c r="AK797" s="152"/>
      <c r="AL797" s="155"/>
      <c r="AM797" s="155"/>
      <c r="AN797" s="155"/>
      <c r="AO797" s="155"/>
      <c r="AP797" s="155"/>
      <c r="AQ797" s="155"/>
      <c r="AR797" s="155"/>
      <c r="AS797" s="155"/>
      <c r="AT797" s="155"/>
      <c r="AU797" s="155"/>
      <c r="AV797" s="155"/>
      <c r="AW797" s="155"/>
      <c r="AX797" s="155"/>
    </row>
    <row r="798" customFormat="false" ht="15.75" hidden="false" customHeight="true" outlineLevel="0" collapsed="false">
      <c r="A798" s="152"/>
      <c r="B798" s="152"/>
      <c r="C798" s="152"/>
      <c r="D798" s="152"/>
      <c r="E798" s="153"/>
      <c r="F798" s="153"/>
      <c r="G798" s="153"/>
      <c r="H798" s="153"/>
      <c r="I798" s="153"/>
      <c r="J798" s="153"/>
      <c r="K798" s="153"/>
      <c r="L798" s="153"/>
      <c r="M798" s="35"/>
      <c r="N798" s="35"/>
      <c r="O798" s="35"/>
      <c r="P798" s="152"/>
      <c r="Q798" s="152"/>
      <c r="R798" s="152"/>
      <c r="S798" s="152"/>
      <c r="T798" s="152"/>
      <c r="U798" s="152"/>
      <c r="V798" s="152"/>
      <c r="W798" s="152"/>
      <c r="X798" s="152"/>
      <c r="Y798" s="152"/>
      <c r="Z798" s="154"/>
      <c r="AA798" s="152"/>
      <c r="AB798" s="154"/>
      <c r="AC798" s="152"/>
      <c r="AD798" s="152"/>
      <c r="AE798" s="152"/>
      <c r="AF798" s="152"/>
      <c r="AG798" s="152"/>
      <c r="AH798" s="152"/>
      <c r="AI798" s="152"/>
      <c r="AJ798" s="152"/>
      <c r="AK798" s="152"/>
      <c r="AL798" s="155"/>
      <c r="AM798" s="155"/>
      <c r="AN798" s="155"/>
      <c r="AO798" s="155"/>
      <c r="AP798" s="155"/>
      <c r="AQ798" s="155"/>
      <c r="AR798" s="155"/>
      <c r="AS798" s="155"/>
      <c r="AT798" s="155"/>
      <c r="AU798" s="155"/>
      <c r="AV798" s="155"/>
      <c r="AW798" s="155"/>
      <c r="AX798" s="155"/>
    </row>
    <row r="799" customFormat="false" ht="15.75" hidden="false" customHeight="true" outlineLevel="0" collapsed="false">
      <c r="A799" s="152"/>
      <c r="B799" s="152"/>
      <c r="C799" s="152"/>
      <c r="D799" s="152"/>
      <c r="E799" s="153"/>
      <c r="F799" s="153"/>
      <c r="G799" s="153"/>
      <c r="H799" s="153"/>
      <c r="I799" s="153"/>
      <c r="J799" s="153"/>
      <c r="K799" s="153"/>
      <c r="L799" s="153"/>
      <c r="M799" s="35"/>
      <c r="N799" s="35"/>
      <c r="O799" s="35"/>
      <c r="P799" s="152"/>
      <c r="Q799" s="152"/>
      <c r="R799" s="152"/>
      <c r="S799" s="152"/>
      <c r="T799" s="152"/>
      <c r="U799" s="152"/>
      <c r="V799" s="152"/>
      <c r="W799" s="152"/>
      <c r="X799" s="152"/>
      <c r="Y799" s="152"/>
      <c r="Z799" s="154"/>
      <c r="AA799" s="152"/>
      <c r="AB799" s="154"/>
      <c r="AC799" s="152"/>
      <c r="AD799" s="152"/>
      <c r="AE799" s="152"/>
      <c r="AF799" s="152"/>
      <c r="AG799" s="152"/>
      <c r="AH799" s="152"/>
      <c r="AI799" s="152"/>
      <c r="AJ799" s="152"/>
      <c r="AK799" s="152"/>
      <c r="AL799" s="155"/>
      <c r="AM799" s="155"/>
      <c r="AN799" s="155"/>
      <c r="AO799" s="155"/>
      <c r="AP799" s="155"/>
      <c r="AQ799" s="155"/>
      <c r="AR799" s="155"/>
      <c r="AS799" s="155"/>
      <c r="AT799" s="155"/>
      <c r="AU799" s="155"/>
      <c r="AV799" s="155"/>
      <c r="AW799" s="155"/>
      <c r="AX799" s="155"/>
    </row>
    <row r="800" customFormat="false" ht="15.75" hidden="false" customHeight="true" outlineLevel="0" collapsed="false">
      <c r="A800" s="152"/>
      <c r="B800" s="152"/>
      <c r="C800" s="152"/>
      <c r="D800" s="152"/>
      <c r="E800" s="153"/>
      <c r="F800" s="153"/>
      <c r="G800" s="153"/>
      <c r="H800" s="153"/>
      <c r="I800" s="153"/>
      <c r="J800" s="153"/>
      <c r="K800" s="153"/>
      <c r="L800" s="153"/>
      <c r="M800" s="35"/>
      <c r="N800" s="35"/>
      <c r="O800" s="35"/>
      <c r="P800" s="152"/>
      <c r="Q800" s="152"/>
      <c r="R800" s="152"/>
      <c r="S800" s="152"/>
      <c r="T800" s="152"/>
      <c r="U800" s="152"/>
      <c r="V800" s="152"/>
      <c r="W800" s="152"/>
      <c r="X800" s="152"/>
      <c r="Y800" s="152"/>
      <c r="Z800" s="154"/>
      <c r="AA800" s="152"/>
      <c r="AB800" s="154"/>
      <c r="AC800" s="152"/>
      <c r="AD800" s="152"/>
      <c r="AE800" s="152"/>
      <c r="AF800" s="152"/>
      <c r="AG800" s="152"/>
      <c r="AH800" s="152"/>
      <c r="AI800" s="152"/>
      <c r="AJ800" s="152"/>
      <c r="AK800" s="152"/>
      <c r="AL800" s="155"/>
      <c r="AM800" s="155"/>
      <c r="AN800" s="155"/>
      <c r="AO800" s="155"/>
      <c r="AP800" s="155"/>
      <c r="AQ800" s="155"/>
      <c r="AR800" s="155"/>
      <c r="AS800" s="155"/>
      <c r="AT800" s="155"/>
      <c r="AU800" s="155"/>
      <c r="AV800" s="155"/>
      <c r="AW800" s="155"/>
      <c r="AX800" s="155"/>
    </row>
    <row r="801" customFormat="false" ht="15.75" hidden="false" customHeight="true" outlineLevel="0" collapsed="false">
      <c r="A801" s="152"/>
      <c r="B801" s="152"/>
      <c r="C801" s="152"/>
      <c r="D801" s="152"/>
      <c r="E801" s="153"/>
      <c r="F801" s="153"/>
      <c r="G801" s="153"/>
      <c r="H801" s="153"/>
      <c r="I801" s="153"/>
      <c r="J801" s="153"/>
      <c r="K801" s="153"/>
      <c r="L801" s="153"/>
      <c r="M801" s="35"/>
      <c r="N801" s="35"/>
      <c r="O801" s="35"/>
      <c r="P801" s="152"/>
      <c r="Q801" s="152"/>
      <c r="R801" s="152"/>
      <c r="S801" s="152"/>
      <c r="T801" s="152"/>
      <c r="U801" s="152"/>
      <c r="V801" s="152"/>
      <c r="W801" s="152"/>
      <c r="X801" s="152"/>
      <c r="Y801" s="152"/>
      <c r="Z801" s="154"/>
      <c r="AA801" s="152"/>
      <c r="AB801" s="154"/>
      <c r="AC801" s="152"/>
      <c r="AD801" s="152"/>
      <c r="AE801" s="152"/>
      <c r="AF801" s="152"/>
      <c r="AG801" s="152"/>
      <c r="AH801" s="152"/>
      <c r="AI801" s="152"/>
      <c r="AJ801" s="152"/>
      <c r="AK801" s="152"/>
      <c r="AL801" s="155"/>
      <c r="AM801" s="155"/>
      <c r="AN801" s="155"/>
      <c r="AO801" s="155"/>
      <c r="AP801" s="155"/>
      <c r="AQ801" s="155"/>
      <c r="AR801" s="155"/>
      <c r="AS801" s="155"/>
      <c r="AT801" s="155"/>
      <c r="AU801" s="155"/>
      <c r="AV801" s="155"/>
      <c r="AW801" s="155"/>
      <c r="AX801" s="155"/>
    </row>
    <row r="802" customFormat="false" ht="15.75" hidden="false" customHeight="true" outlineLevel="0" collapsed="false">
      <c r="A802" s="152"/>
      <c r="B802" s="152"/>
      <c r="C802" s="152"/>
      <c r="D802" s="152"/>
      <c r="E802" s="153"/>
      <c r="F802" s="153"/>
      <c r="G802" s="153"/>
      <c r="H802" s="153"/>
      <c r="I802" s="153"/>
      <c r="J802" s="153"/>
      <c r="K802" s="153"/>
      <c r="L802" s="153"/>
      <c r="M802" s="35"/>
      <c r="N802" s="35"/>
      <c r="O802" s="35"/>
      <c r="P802" s="152"/>
      <c r="Q802" s="152"/>
      <c r="R802" s="152"/>
      <c r="S802" s="152"/>
      <c r="T802" s="152"/>
      <c r="U802" s="152"/>
      <c r="V802" s="152"/>
      <c r="W802" s="152"/>
      <c r="X802" s="152"/>
      <c r="Y802" s="152"/>
      <c r="Z802" s="154"/>
      <c r="AA802" s="152"/>
      <c r="AB802" s="154"/>
      <c r="AC802" s="152"/>
      <c r="AD802" s="152"/>
      <c r="AE802" s="152"/>
      <c r="AF802" s="152"/>
      <c r="AG802" s="152"/>
      <c r="AH802" s="152"/>
      <c r="AI802" s="152"/>
      <c r="AJ802" s="152"/>
      <c r="AK802" s="152"/>
      <c r="AL802" s="155"/>
      <c r="AM802" s="155"/>
      <c r="AN802" s="155"/>
      <c r="AO802" s="155"/>
      <c r="AP802" s="155"/>
      <c r="AQ802" s="155"/>
      <c r="AR802" s="155"/>
      <c r="AS802" s="155"/>
      <c r="AT802" s="155"/>
      <c r="AU802" s="155"/>
      <c r="AV802" s="155"/>
      <c r="AW802" s="155"/>
      <c r="AX802" s="155"/>
    </row>
    <row r="803" customFormat="false" ht="15.75" hidden="false" customHeight="true" outlineLevel="0" collapsed="false">
      <c r="A803" s="152"/>
      <c r="B803" s="152"/>
      <c r="C803" s="152"/>
      <c r="D803" s="152"/>
      <c r="E803" s="153"/>
      <c r="F803" s="153"/>
      <c r="G803" s="153"/>
      <c r="H803" s="153"/>
      <c r="I803" s="153"/>
      <c r="J803" s="153"/>
      <c r="K803" s="153"/>
      <c r="L803" s="153"/>
      <c r="M803" s="35"/>
      <c r="N803" s="35"/>
      <c r="O803" s="35"/>
      <c r="P803" s="152"/>
      <c r="Q803" s="152"/>
      <c r="R803" s="152"/>
      <c r="S803" s="152"/>
      <c r="T803" s="152"/>
      <c r="U803" s="152"/>
      <c r="V803" s="152"/>
      <c r="W803" s="152"/>
      <c r="X803" s="152"/>
      <c r="Y803" s="152"/>
      <c r="Z803" s="154"/>
      <c r="AA803" s="152"/>
      <c r="AB803" s="154"/>
      <c r="AC803" s="152"/>
      <c r="AD803" s="152"/>
      <c r="AE803" s="152"/>
      <c r="AF803" s="152"/>
      <c r="AG803" s="152"/>
      <c r="AH803" s="152"/>
      <c r="AI803" s="152"/>
      <c r="AJ803" s="152"/>
      <c r="AK803" s="152"/>
      <c r="AL803" s="155"/>
      <c r="AM803" s="155"/>
      <c r="AN803" s="155"/>
      <c r="AO803" s="155"/>
      <c r="AP803" s="155"/>
      <c r="AQ803" s="155"/>
      <c r="AR803" s="155"/>
      <c r="AS803" s="155"/>
      <c r="AT803" s="155"/>
      <c r="AU803" s="155"/>
      <c r="AV803" s="155"/>
      <c r="AW803" s="155"/>
      <c r="AX803" s="155"/>
    </row>
    <row r="804" customFormat="false" ht="15.75" hidden="false" customHeight="true" outlineLevel="0" collapsed="false">
      <c r="A804" s="152"/>
      <c r="B804" s="152"/>
      <c r="C804" s="152"/>
      <c r="D804" s="152"/>
      <c r="E804" s="153"/>
      <c r="F804" s="153"/>
      <c r="G804" s="153"/>
      <c r="H804" s="153"/>
      <c r="I804" s="153"/>
      <c r="J804" s="153"/>
      <c r="K804" s="153"/>
      <c r="L804" s="153"/>
      <c r="M804" s="35"/>
      <c r="N804" s="35"/>
      <c r="O804" s="35"/>
      <c r="P804" s="152"/>
      <c r="Q804" s="152"/>
      <c r="R804" s="152"/>
      <c r="S804" s="152"/>
      <c r="T804" s="152"/>
      <c r="U804" s="152"/>
      <c r="V804" s="152"/>
      <c r="W804" s="152"/>
      <c r="X804" s="152"/>
      <c r="Y804" s="152"/>
      <c r="Z804" s="154"/>
      <c r="AA804" s="152"/>
      <c r="AB804" s="154"/>
      <c r="AC804" s="152"/>
      <c r="AD804" s="152"/>
      <c r="AE804" s="152"/>
      <c r="AF804" s="152"/>
      <c r="AG804" s="152"/>
      <c r="AH804" s="152"/>
      <c r="AI804" s="152"/>
      <c r="AJ804" s="152"/>
      <c r="AK804" s="152"/>
      <c r="AL804" s="155"/>
      <c r="AM804" s="155"/>
      <c r="AN804" s="155"/>
      <c r="AO804" s="155"/>
      <c r="AP804" s="155"/>
      <c r="AQ804" s="155"/>
      <c r="AR804" s="155"/>
      <c r="AS804" s="155"/>
      <c r="AT804" s="155"/>
      <c r="AU804" s="155"/>
      <c r="AV804" s="155"/>
      <c r="AW804" s="155"/>
      <c r="AX804" s="155"/>
    </row>
    <row r="805" customFormat="false" ht="15.75" hidden="false" customHeight="true" outlineLevel="0" collapsed="false">
      <c r="A805" s="152"/>
      <c r="B805" s="152"/>
      <c r="C805" s="152"/>
      <c r="D805" s="152"/>
      <c r="E805" s="153"/>
      <c r="F805" s="153"/>
      <c r="G805" s="153"/>
      <c r="H805" s="153"/>
      <c r="I805" s="153"/>
      <c r="J805" s="153"/>
      <c r="K805" s="153"/>
      <c r="L805" s="153"/>
      <c r="M805" s="35"/>
      <c r="N805" s="35"/>
      <c r="O805" s="35"/>
      <c r="P805" s="152"/>
      <c r="Q805" s="152"/>
      <c r="R805" s="152"/>
      <c r="S805" s="152"/>
      <c r="T805" s="152"/>
      <c r="U805" s="152"/>
      <c r="V805" s="152"/>
      <c r="W805" s="152"/>
      <c r="X805" s="152"/>
      <c r="Y805" s="152"/>
      <c r="Z805" s="154"/>
      <c r="AA805" s="152"/>
      <c r="AB805" s="154"/>
      <c r="AC805" s="152"/>
      <c r="AD805" s="152"/>
      <c r="AE805" s="152"/>
      <c r="AF805" s="152"/>
      <c r="AG805" s="152"/>
      <c r="AH805" s="152"/>
      <c r="AI805" s="152"/>
      <c r="AJ805" s="152"/>
      <c r="AK805" s="152"/>
      <c r="AL805" s="155"/>
      <c r="AM805" s="155"/>
      <c r="AN805" s="155"/>
      <c r="AO805" s="155"/>
      <c r="AP805" s="155"/>
      <c r="AQ805" s="155"/>
      <c r="AR805" s="155"/>
      <c r="AS805" s="155"/>
      <c r="AT805" s="155"/>
      <c r="AU805" s="155"/>
      <c r="AV805" s="155"/>
      <c r="AW805" s="155"/>
      <c r="AX805" s="155"/>
    </row>
    <row r="806" customFormat="false" ht="15.75" hidden="false" customHeight="true" outlineLevel="0" collapsed="false">
      <c r="A806" s="152"/>
      <c r="B806" s="152"/>
      <c r="C806" s="152"/>
      <c r="D806" s="152"/>
      <c r="E806" s="153"/>
      <c r="F806" s="153"/>
      <c r="G806" s="153"/>
      <c r="H806" s="153"/>
      <c r="I806" s="153"/>
      <c r="J806" s="153"/>
      <c r="K806" s="153"/>
      <c r="L806" s="153"/>
      <c r="M806" s="35"/>
      <c r="N806" s="35"/>
      <c r="O806" s="35"/>
      <c r="P806" s="152"/>
      <c r="Q806" s="152"/>
      <c r="R806" s="152"/>
      <c r="S806" s="152"/>
      <c r="T806" s="152"/>
      <c r="U806" s="152"/>
      <c r="V806" s="152"/>
      <c r="W806" s="152"/>
      <c r="X806" s="152"/>
      <c r="Y806" s="152"/>
      <c r="Z806" s="154"/>
      <c r="AA806" s="152"/>
      <c r="AB806" s="154"/>
      <c r="AC806" s="152"/>
      <c r="AD806" s="152"/>
      <c r="AE806" s="152"/>
      <c r="AF806" s="152"/>
      <c r="AG806" s="152"/>
      <c r="AH806" s="152"/>
      <c r="AI806" s="152"/>
      <c r="AJ806" s="152"/>
      <c r="AK806" s="152"/>
      <c r="AL806" s="155"/>
      <c r="AM806" s="155"/>
      <c r="AN806" s="155"/>
      <c r="AO806" s="155"/>
      <c r="AP806" s="155"/>
      <c r="AQ806" s="155"/>
      <c r="AR806" s="155"/>
      <c r="AS806" s="155"/>
      <c r="AT806" s="155"/>
      <c r="AU806" s="155"/>
      <c r="AV806" s="155"/>
      <c r="AW806" s="155"/>
      <c r="AX806" s="155"/>
    </row>
    <row r="807" customFormat="false" ht="15.75" hidden="false" customHeight="true" outlineLevel="0" collapsed="false">
      <c r="A807" s="152"/>
      <c r="B807" s="152"/>
      <c r="C807" s="152"/>
      <c r="D807" s="152"/>
      <c r="E807" s="153"/>
      <c r="F807" s="153"/>
      <c r="G807" s="153"/>
      <c r="H807" s="153"/>
      <c r="I807" s="153"/>
      <c r="J807" s="153"/>
      <c r="K807" s="153"/>
      <c r="L807" s="153"/>
      <c r="M807" s="35"/>
      <c r="N807" s="35"/>
      <c r="O807" s="35"/>
      <c r="P807" s="152"/>
      <c r="Q807" s="152"/>
      <c r="R807" s="152"/>
      <c r="S807" s="152"/>
      <c r="T807" s="152"/>
      <c r="U807" s="152"/>
      <c r="V807" s="152"/>
      <c r="W807" s="152"/>
      <c r="X807" s="152"/>
      <c r="Y807" s="152"/>
      <c r="Z807" s="154"/>
      <c r="AA807" s="152"/>
      <c r="AB807" s="154"/>
      <c r="AC807" s="152"/>
      <c r="AD807" s="152"/>
      <c r="AE807" s="152"/>
      <c r="AF807" s="152"/>
      <c r="AG807" s="152"/>
      <c r="AH807" s="152"/>
      <c r="AI807" s="152"/>
      <c r="AJ807" s="152"/>
      <c r="AK807" s="152"/>
      <c r="AL807" s="155"/>
      <c r="AM807" s="155"/>
      <c r="AN807" s="155"/>
      <c r="AO807" s="155"/>
      <c r="AP807" s="155"/>
      <c r="AQ807" s="155"/>
      <c r="AR807" s="155"/>
      <c r="AS807" s="155"/>
      <c r="AT807" s="155"/>
      <c r="AU807" s="155"/>
      <c r="AV807" s="155"/>
      <c r="AW807" s="155"/>
      <c r="AX807" s="155"/>
    </row>
    <row r="808" customFormat="false" ht="15.75" hidden="false" customHeight="true" outlineLevel="0" collapsed="false">
      <c r="A808" s="152"/>
      <c r="B808" s="152"/>
      <c r="C808" s="152"/>
      <c r="D808" s="152"/>
      <c r="E808" s="153"/>
      <c r="F808" s="153"/>
      <c r="G808" s="153"/>
      <c r="H808" s="153"/>
      <c r="I808" s="153"/>
      <c r="J808" s="153"/>
      <c r="K808" s="153"/>
      <c r="L808" s="153"/>
      <c r="M808" s="35"/>
      <c r="N808" s="35"/>
      <c r="O808" s="35"/>
      <c r="P808" s="152"/>
      <c r="Q808" s="152"/>
      <c r="R808" s="152"/>
      <c r="S808" s="152"/>
      <c r="T808" s="152"/>
      <c r="U808" s="152"/>
      <c r="V808" s="152"/>
      <c r="W808" s="152"/>
      <c r="X808" s="152"/>
      <c r="Y808" s="152"/>
      <c r="Z808" s="154"/>
      <c r="AA808" s="152"/>
      <c r="AB808" s="154"/>
      <c r="AC808" s="152"/>
      <c r="AD808" s="152"/>
      <c r="AE808" s="152"/>
      <c r="AF808" s="152"/>
      <c r="AG808" s="152"/>
      <c r="AH808" s="152"/>
      <c r="AI808" s="152"/>
      <c r="AJ808" s="152"/>
      <c r="AK808" s="152"/>
      <c r="AL808" s="155"/>
      <c r="AM808" s="155"/>
      <c r="AN808" s="155"/>
      <c r="AO808" s="155"/>
      <c r="AP808" s="155"/>
      <c r="AQ808" s="155"/>
      <c r="AR808" s="155"/>
      <c r="AS808" s="155"/>
      <c r="AT808" s="155"/>
      <c r="AU808" s="155"/>
      <c r="AV808" s="155"/>
      <c r="AW808" s="155"/>
      <c r="AX808" s="155"/>
    </row>
    <row r="809" customFormat="false" ht="15.75" hidden="false" customHeight="true" outlineLevel="0" collapsed="false">
      <c r="A809" s="152"/>
      <c r="B809" s="152"/>
      <c r="C809" s="152"/>
      <c r="D809" s="152"/>
      <c r="E809" s="153"/>
      <c r="F809" s="153"/>
      <c r="G809" s="153"/>
      <c r="H809" s="153"/>
      <c r="I809" s="153"/>
      <c r="J809" s="153"/>
      <c r="K809" s="153"/>
      <c r="L809" s="153"/>
      <c r="M809" s="35"/>
      <c r="N809" s="35"/>
      <c r="O809" s="35"/>
      <c r="P809" s="152"/>
      <c r="Q809" s="152"/>
      <c r="R809" s="152"/>
      <c r="S809" s="152"/>
      <c r="T809" s="152"/>
      <c r="U809" s="152"/>
      <c r="V809" s="152"/>
      <c r="W809" s="152"/>
      <c r="X809" s="152"/>
      <c r="Y809" s="152"/>
      <c r="Z809" s="154"/>
      <c r="AA809" s="152"/>
      <c r="AB809" s="154"/>
      <c r="AC809" s="152"/>
      <c r="AD809" s="152"/>
      <c r="AE809" s="152"/>
      <c r="AF809" s="152"/>
      <c r="AG809" s="152"/>
      <c r="AH809" s="152"/>
      <c r="AI809" s="152"/>
      <c r="AJ809" s="152"/>
      <c r="AK809" s="152"/>
      <c r="AL809" s="155"/>
      <c r="AM809" s="155"/>
      <c r="AN809" s="155"/>
      <c r="AO809" s="155"/>
      <c r="AP809" s="155"/>
      <c r="AQ809" s="155"/>
      <c r="AR809" s="155"/>
      <c r="AS809" s="155"/>
      <c r="AT809" s="155"/>
      <c r="AU809" s="155"/>
      <c r="AV809" s="155"/>
      <c r="AW809" s="155"/>
      <c r="AX809" s="155"/>
    </row>
    <row r="810" customFormat="false" ht="15.75" hidden="false" customHeight="true" outlineLevel="0" collapsed="false">
      <c r="A810" s="152"/>
      <c r="B810" s="152"/>
      <c r="C810" s="152"/>
      <c r="D810" s="152"/>
      <c r="E810" s="153"/>
      <c r="F810" s="153"/>
      <c r="G810" s="153"/>
      <c r="H810" s="153"/>
      <c r="I810" s="153"/>
      <c r="J810" s="153"/>
      <c r="K810" s="153"/>
      <c r="L810" s="153"/>
      <c r="M810" s="35"/>
      <c r="N810" s="35"/>
      <c r="O810" s="35"/>
      <c r="P810" s="152"/>
      <c r="Q810" s="152"/>
      <c r="R810" s="152"/>
      <c r="S810" s="152"/>
      <c r="T810" s="152"/>
      <c r="U810" s="152"/>
      <c r="V810" s="152"/>
      <c r="W810" s="152"/>
      <c r="X810" s="152"/>
      <c r="Y810" s="152"/>
      <c r="Z810" s="154"/>
      <c r="AA810" s="152"/>
      <c r="AB810" s="154"/>
      <c r="AC810" s="152"/>
      <c r="AD810" s="152"/>
      <c r="AE810" s="152"/>
      <c r="AF810" s="152"/>
      <c r="AG810" s="152"/>
      <c r="AH810" s="152"/>
      <c r="AI810" s="152"/>
      <c r="AJ810" s="152"/>
      <c r="AK810" s="152"/>
      <c r="AL810" s="155"/>
      <c r="AM810" s="155"/>
      <c r="AN810" s="155"/>
      <c r="AO810" s="155"/>
      <c r="AP810" s="155"/>
      <c r="AQ810" s="155"/>
      <c r="AR810" s="155"/>
      <c r="AS810" s="155"/>
      <c r="AT810" s="155"/>
      <c r="AU810" s="155"/>
      <c r="AV810" s="155"/>
      <c r="AW810" s="155"/>
      <c r="AX810" s="155"/>
    </row>
    <row r="811" customFormat="false" ht="15.75" hidden="false" customHeight="true" outlineLevel="0" collapsed="false">
      <c r="A811" s="152"/>
      <c r="B811" s="152"/>
      <c r="C811" s="152"/>
      <c r="D811" s="152"/>
      <c r="E811" s="153"/>
      <c r="F811" s="153"/>
      <c r="G811" s="153"/>
      <c r="H811" s="153"/>
      <c r="I811" s="153"/>
      <c r="J811" s="153"/>
      <c r="K811" s="153"/>
      <c r="L811" s="153"/>
      <c r="M811" s="35"/>
      <c r="N811" s="35"/>
      <c r="O811" s="35"/>
      <c r="P811" s="152"/>
      <c r="Q811" s="152"/>
      <c r="R811" s="152"/>
      <c r="S811" s="152"/>
      <c r="T811" s="152"/>
      <c r="U811" s="152"/>
      <c r="V811" s="152"/>
      <c r="W811" s="152"/>
      <c r="X811" s="152"/>
      <c r="Y811" s="152"/>
      <c r="Z811" s="154"/>
      <c r="AA811" s="152"/>
      <c r="AB811" s="154"/>
      <c r="AC811" s="152"/>
      <c r="AD811" s="152"/>
      <c r="AE811" s="152"/>
      <c r="AF811" s="152"/>
      <c r="AG811" s="152"/>
      <c r="AH811" s="152"/>
      <c r="AI811" s="152"/>
      <c r="AJ811" s="152"/>
      <c r="AK811" s="152"/>
      <c r="AL811" s="155"/>
      <c r="AM811" s="155"/>
      <c r="AN811" s="155"/>
      <c r="AO811" s="155"/>
      <c r="AP811" s="155"/>
      <c r="AQ811" s="155"/>
      <c r="AR811" s="155"/>
      <c r="AS811" s="155"/>
      <c r="AT811" s="155"/>
      <c r="AU811" s="155"/>
      <c r="AV811" s="155"/>
      <c r="AW811" s="155"/>
      <c r="AX811" s="155"/>
    </row>
    <row r="812" customFormat="false" ht="15.75" hidden="false" customHeight="true" outlineLevel="0" collapsed="false">
      <c r="A812" s="152"/>
      <c r="B812" s="152"/>
      <c r="C812" s="152"/>
      <c r="D812" s="152"/>
      <c r="E812" s="153"/>
      <c r="F812" s="153"/>
      <c r="G812" s="153"/>
      <c r="H812" s="153"/>
      <c r="I812" s="153"/>
      <c r="J812" s="153"/>
      <c r="K812" s="153"/>
      <c r="L812" s="153"/>
      <c r="M812" s="35"/>
      <c r="N812" s="35"/>
      <c r="O812" s="35"/>
      <c r="P812" s="152"/>
      <c r="Q812" s="152"/>
      <c r="R812" s="152"/>
      <c r="S812" s="152"/>
      <c r="T812" s="152"/>
      <c r="U812" s="152"/>
      <c r="V812" s="152"/>
      <c r="W812" s="152"/>
      <c r="X812" s="152"/>
      <c r="Y812" s="152"/>
      <c r="Z812" s="154"/>
      <c r="AA812" s="152"/>
      <c r="AB812" s="154"/>
      <c r="AC812" s="152"/>
      <c r="AD812" s="152"/>
      <c r="AE812" s="152"/>
      <c r="AF812" s="152"/>
      <c r="AG812" s="152"/>
      <c r="AH812" s="152"/>
      <c r="AI812" s="152"/>
      <c r="AJ812" s="152"/>
      <c r="AK812" s="152"/>
      <c r="AL812" s="155"/>
      <c r="AM812" s="155"/>
      <c r="AN812" s="155"/>
      <c r="AO812" s="155"/>
      <c r="AP812" s="155"/>
      <c r="AQ812" s="155"/>
      <c r="AR812" s="155"/>
      <c r="AS812" s="155"/>
      <c r="AT812" s="155"/>
      <c r="AU812" s="155"/>
      <c r="AV812" s="155"/>
      <c r="AW812" s="155"/>
      <c r="AX812" s="155"/>
    </row>
    <row r="813" customFormat="false" ht="15.75" hidden="false" customHeight="true" outlineLevel="0" collapsed="false">
      <c r="A813" s="152"/>
      <c r="B813" s="152"/>
      <c r="C813" s="152"/>
      <c r="D813" s="152"/>
      <c r="E813" s="153"/>
      <c r="F813" s="153"/>
      <c r="G813" s="153"/>
      <c r="H813" s="153"/>
      <c r="I813" s="153"/>
      <c r="J813" s="153"/>
      <c r="K813" s="153"/>
      <c r="L813" s="153"/>
      <c r="M813" s="35"/>
      <c r="N813" s="35"/>
      <c r="O813" s="35"/>
      <c r="P813" s="152"/>
      <c r="Q813" s="152"/>
      <c r="R813" s="152"/>
      <c r="S813" s="152"/>
      <c r="T813" s="152"/>
      <c r="U813" s="152"/>
      <c r="V813" s="152"/>
      <c r="W813" s="152"/>
      <c r="X813" s="152"/>
      <c r="Y813" s="152"/>
      <c r="Z813" s="154"/>
      <c r="AA813" s="152"/>
      <c r="AB813" s="154"/>
      <c r="AC813" s="152"/>
      <c r="AD813" s="152"/>
      <c r="AE813" s="152"/>
      <c r="AF813" s="152"/>
      <c r="AG813" s="152"/>
      <c r="AH813" s="152"/>
      <c r="AI813" s="152"/>
      <c r="AJ813" s="152"/>
      <c r="AK813" s="152"/>
      <c r="AL813" s="155"/>
      <c r="AM813" s="155"/>
      <c r="AN813" s="155"/>
      <c r="AO813" s="155"/>
      <c r="AP813" s="155"/>
      <c r="AQ813" s="155"/>
      <c r="AR813" s="155"/>
      <c r="AS813" s="155"/>
      <c r="AT813" s="155"/>
      <c r="AU813" s="155"/>
      <c r="AV813" s="155"/>
      <c r="AW813" s="155"/>
      <c r="AX813" s="155"/>
    </row>
    <row r="814" customFormat="false" ht="15.75" hidden="false" customHeight="true" outlineLevel="0" collapsed="false">
      <c r="A814" s="152"/>
      <c r="B814" s="152"/>
      <c r="C814" s="152"/>
      <c r="D814" s="152"/>
      <c r="E814" s="153"/>
      <c r="F814" s="153"/>
      <c r="G814" s="153"/>
      <c r="H814" s="153"/>
      <c r="I814" s="153"/>
      <c r="J814" s="153"/>
      <c r="K814" s="153"/>
      <c r="L814" s="153"/>
      <c r="M814" s="35"/>
      <c r="N814" s="35"/>
      <c r="O814" s="35"/>
      <c r="P814" s="152"/>
      <c r="Q814" s="152"/>
      <c r="R814" s="152"/>
      <c r="S814" s="152"/>
      <c r="T814" s="152"/>
      <c r="U814" s="152"/>
      <c r="V814" s="152"/>
      <c r="W814" s="152"/>
      <c r="X814" s="152"/>
      <c r="Y814" s="152"/>
      <c r="Z814" s="154"/>
      <c r="AA814" s="152"/>
      <c r="AB814" s="154"/>
      <c r="AC814" s="152"/>
      <c r="AD814" s="152"/>
      <c r="AE814" s="152"/>
      <c r="AF814" s="152"/>
      <c r="AG814" s="152"/>
      <c r="AH814" s="152"/>
      <c r="AI814" s="152"/>
      <c r="AJ814" s="152"/>
      <c r="AK814" s="152"/>
      <c r="AL814" s="155"/>
      <c r="AM814" s="155"/>
      <c r="AN814" s="155"/>
      <c r="AO814" s="155"/>
      <c r="AP814" s="155"/>
      <c r="AQ814" s="155"/>
      <c r="AR814" s="155"/>
      <c r="AS814" s="155"/>
      <c r="AT814" s="155"/>
      <c r="AU814" s="155"/>
      <c r="AV814" s="155"/>
      <c r="AW814" s="155"/>
      <c r="AX814" s="155"/>
    </row>
    <row r="815" customFormat="false" ht="15.75" hidden="false" customHeight="true" outlineLevel="0" collapsed="false">
      <c r="A815" s="152"/>
      <c r="B815" s="152"/>
      <c r="C815" s="152"/>
      <c r="D815" s="152"/>
      <c r="E815" s="153"/>
      <c r="F815" s="153"/>
      <c r="G815" s="153"/>
      <c r="H815" s="153"/>
      <c r="I815" s="153"/>
      <c r="J815" s="153"/>
      <c r="K815" s="153"/>
      <c r="L815" s="153"/>
      <c r="M815" s="35"/>
      <c r="N815" s="35"/>
      <c r="O815" s="35"/>
      <c r="P815" s="152"/>
      <c r="Q815" s="152"/>
      <c r="R815" s="152"/>
      <c r="S815" s="152"/>
      <c r="T815" s="152"/>
      <c r="U815" s="152"/>
      <c r="V815" s="152"/>
      <c r="W815" s="152"/>
      <c r="X815" s="152"/>
      <c r="Y815" s="152"/>
      <c r="Z815" s="154"/>
      <c r="AA815" s="152"/>
      <c r="AB815" s="154"/>
      <c r="AC815" s="152"/>
      <c r="AD815" s="152"/>
      <c r="AE815" s="152"/>
      <c r="AF815" s="152"/>
      <c r="AG815" s="152"/>
      <c r="AH815" s="152"/>
      <c r="AI815" s="152"/>
      <c r="AJ815" s="152"/>
      <c r="AK815" s="152"/>
      <c r="AL815" s="155"/>
      <c r="AM815" s="155"/>
      <c r="AN815" s="155"/>
      <c r="AO815" s="155"/>
      <c r="AP815" s="155"/>
      <c r="AQ815" s="155"/>
      <c r="AR815" s="155"/>
      <c r="AS815" s="155"/>
      <c r="AT815" s="155"/>
      <c r="AU815" s="155"/>
      <c r="AV815" s="155"/>
      <c r="AW815" s="155"/>
      <c r="AX815" s="155"/>
    </row>
    <row r="816" customFormat="false" ht="15.75" hidden="false" customHeight="true" outlineLevel="0" collapsed="false">
      <c r="A816" s="152"/>
      <c r="B816" s="152"/>
      <c r="C816" s="152"/>
      <c r="D816" s="152"/>
      <c r="E816" s="153"/>
      <c r="F816" s="153"/>
      <c r="G816" s="153"/>
      <c r="H816" s="153"/>
      <c r="I816" s="153"/>
      <c r="J816" s="153"/>
      <c r="K816" s="153"/>
      <c r="L816" s="153"/>
      <c r="M816" s="35"/>
      <c r="N816" s="35"/>
      <c r="O816" s="35"/>
      <c r="P816" s="152"/>
      <c r="Q816" s="152"/>
      <c r="R816" s="152"/>
      <c r="S816" s="152"/>
      <c r="T816" s="152"/>
      <c r="U816" s="152"/>
      <c r="V816" s="152"/>
      <c r="W816" s="152"/>
      <c r="X816" s="152"/>
      <c r="Y816" s="152"/>
      <c r="Z816" s="154"/>
      <c r="AA816" s="152"/>
      <c r="AB816" s="154"/>
      <c r="AC816" s="152"/>
      <c r="AD816" s="152"/>
      <c r="AE816" s="152"/>
      <c r="AF816" s="152"/>
      <c r="AG816" s="152"/>
      <c r="AH816" s="152"/>
      <c r="AI816" s="152"/>
      <c r="AJ816" s="152"/>
      <c r="AK816" s="152"/>
      <c r="AL816" s="155"/>
      <c r="AM816" s="155"/>
      <c r="AN816" s="155"/>
      <c r="AO816" s="155"/>
      <c r="AP816" s="155"/>
      <c r="AQ816" s="155"/>
      <c r="AR816" s="155"/>
      <c r="AS816" s="155"/>
      <c r="AT816" s="155"/>
      <c r="AU816" s="155"/>
      <c r="AV816" s="155"/>
      <c r="AW816" s="155"/>
      <c r="AX816" s="155"/>
    </row>
    <row r="817" customFormat="false" ht="15.75" hidden="false" customHeight="true" outlineLevel="0" collapsed="false">
      <c r="A817" s="152"/>
      <c r="B817" s="152"/>
      <c r="C817" s="152"/>
      <c r="D817" s="152"/>
      <c r="E817" s="153"/>
      <c r="F817" s="153"/>
      <c r="G817" s="153"/>
      <c r="H817" s="153"/>
      <c r="I817" s="153"/>
      <c r="J817" s="153"/>
      <c r="K817" s="153"/>
      <c r="L817" s="153"/>
      <c r="M817" s="35"/>
      <c r="N817" s="35"/>
      <c r="O817" s="35"/>
      <c r="P817" s="152"/>
      <c r="Q817" s="152"/>
      <c r="R817" s="152"/>
      <c r="S817" s="152"/>
      <c r="T817" s="152"/>
      <c r="U817" s="152"/>
      <c r="V817" s="152"/>
      <c r="W817" s="152"/>
      <c r="X817" s="152"/>
      <c r="Y817" s="152"/>
      <c r="Z817" s="154"/>
      <c r="AA817" s="152"/>
      <c r="AB817" s="154"/>
      <c r="AC817" s="152"/>
      <c r="AD817" s="152"/>
      <c r="AE817" s="152"/>
      <c r="AF817" s="152"/>
      <c r="AG817" s="152"/>
      <c r="AH817" s="152"/>
      <c r="AI817" s="152"/>
      <c r="AJ817" s="152"/>
      <c r="AK817" s="152"/>
      <c r="AL817" s="155"/>
      <c r="AM817" s="155"/>
      <c r="AN817" s="155"/>
      <c r="AO817" s="155"/>
      <c r="AP817" s="155"/>
      <c r="AQ817" s="155"/>
      <c r="AR817" s="155"/>
      <c r="AS817" s="155"/>
      <c r="AT817" s="155"/>
      <c r="AU817" s="155"/>
      <c r="AV817" s="155"/>
      <c r="AW817" s="155"/>
      <c r="AX817" s="155"/>
    </row>
    <row r="818" customFormat="false" ht="15.75" hidden="false" customHeight="true" outlineLevel="0" collapsed="false">
      <c r="A818" s="152"/>
      <c r="B818" s="152"/>
      <c r="C818" s="152"/>
      <c r="D818" s="152"/>
      <c r="E818" s="153"/>
      <c r="F818" s="153"/>
      <c r="G818" s="153"/>
      <c r="H818" s="153"/>
      <c r="I818" s="153"/>
      <c r="J818" s="153"/>
      <c r="K818" s="153"/>
      <c r="L818" s="153"/>
      <c r="M818" s="35"/>
      <c r="N818" s="35"/>
      <c r="O818" s="35"/>
      <c r="P818" s="152"/>
      <c r="Q818" s="152"/>
      <c r="R818" s="152"/>
      <c r="S818" s="152"/>
      <c r="T818" s="152"/>
      <c r="U818" s="152"/>
      <c r="V818" s="152"/>
      <c r="W818" s="152"/>
      <c r="X818" s="152"/>
      <c r="Y818" s="152"/>
      <c r="Z818" s="154"/>
      <c r="AA818" s="152"/>
      <c r="AB818" s="154"/>
      <c r="AC818" s="152"/>
      <c r="AD818" s="152"/>
      <c r="AE818" s="152"/>
      <c r="AF818" s="152"/>
      <c r="AG818" s="152"/>
      <c r="AH818" s="152"/>
      <c r="AI818" s="152"/>
      <c r="AJ818" s="152"/>
      <c r="AK818" s="152"/>
      <c r="AL818" s="155"/>
      <c r="AM818" s="155"/>
      <c r="AN818" s="155"/>
      <c r="AO818" s="155"/>
      <c r="AP818" s="155"/>
      <c r="AQ818" s="155"/>
      <c r="AR818" s="155"/>
      <c r="AS818" s="155"/>
      <c r="AT818" s="155"/>
      <c r="AU818" s="155"/>
      <c r="AV818" s="155"/>
      <c r="AW818" s="155"/>
      <c r="AX818" s="155"/>
    </row>
    <row r="819" customFormat="false" ht="15.75" hidden="false" customHeight="true" outlineLevel="0" collapsed="false">
      <c r="A819" s="152"/>
      <c r="B819" s="152"/>
      <c r="C819" s="152"/>
      <c r="D819" s="152"/>
      <c r="E819" s="153"/>
      <c r="F819" s="153"/>
      <c r="G819" s="153"/>
      <c r="H819" s="153"/>
      <c r="I819" s="153"/>
      <c r="J819" s="153"/>
      <c r="K819" s="153"/>
      <c r="L819" s="153"/>
      <c r="M819" s="35"/>
      <c r="N819" s="35"/>
      <c r="O819" s="35"/>
      <c r="P819" s="152"/>
      <c r="Q819" s="152"/>
      <c r="R819" s="152"/>
      <c r="S819" s="152"/>
      <c r="T819" s="152"/>
      <c r="U819" s="152"/>
      <c r="V819" s="152"/>
      <c r="W819" s="152"/>
      <c r="X819" s="152"/>
      <c r="Y819" s="152"/>
      <c r="Z819" s="154"/>
      <c r="AA819" s="152"/>
      <c r="AB819" s="154"/>
      <c r="AC819" s="152"/>
      <c r="AD819" s="152"/>
      <c r="AE819" s="152"/>
      <c r="AF819" s="152"/>
      <c r="AG819" s="152"/>
      <c r="AH819" s="152"/>
      <c r="AI819" s="152"/>
      <c r="AJ819" s="152"/>
      <c r="AK819" s="152"/>
      <c r="AL819" s="155"/>
      <c r="AM819" s="155"/>
      <c r="AN819" s="155"/>
      <c r="AO819" s="155"/>
      <c r="AP819" s="155"/>
      <c r="AQ819" s="155"/>
      <c r="AR819" s="155"/>
      <c r="AS819" s="155"/>
      <c r="AT819" s="155"/>
      <c r="AU819" s="155"/>
      <c r="AV819" s="155"/>
      <c r="AW819" s="155"/>
      <c r="AX819" s="155"/>
    </row>
    <row r="820" customFormat="false" ht="15.75" hidden="false" customHeight="true" outlineLevel="0" collapsed="false">
      <c r="A820" s="152"/>
      <c r="B820" s="152"/>
      <c r="C820" s="152"/>
      <c r="D820" s="152"/>
      <c r="E820" s="153"/>
      <c r="F820" s="153"/>
      <c r="G820" s="153"/>
      <c r="H820" s="153"/>
      <c r="I820" s="153"/>
      <c r="J820" s="153"/>
      <c r="K820" s="153"/>
      <c r="L820" s="153"/>
      <c r="M820" s="35"/>
      <c r="N820" s="35"/>
      <c r="O820" s="35"/>
      <c r="P820" s="152"/>
      <c r="Q820" s="152"/>
      <c r="R820" s="152"/>
      <c r="S820" s="152"/>
      <c r="T820" s="152"/>
      <c r="U820" s="152"/>
      <c r="V820" s="152"/>
      <c r="W820" s="152"/>
      <c r="X820" s="152"/>
      <c r="Y820" s="152"/>
      <c r="Z820" s="154"/>
      <c r="AA820" s="152"/>
      <c r="AB820" s="154"/>
      <c r="AC820" s="152"/>
      <c r="AD820" s="152"/>
      <c r="AE820" s="152"/>
      <c r="AF820" s="152"/>
      <c r="AG820" s="152"/>
      <c r="AH820" s="152"/>
      <c r="AI820" s="152"/>
      <c r="AJ820" s="152"/>
      <c r="AK820" s="152"/>
      <c r="AL820" s="155"/>
      <c r="AM820" s="155"/>
      <c r="AN820" s="155"/>
      <c r="AO820" s="155"/>
      <c r="AP820" s="155"/>
      <c r="AQ820" s="155"/>
      <c r="AR820" s="155"/>
      <c r="AS820" s="155"/>
      <c r="AT820" s="155"/>
      <c r="AU820" s="155"/>
      <c r="AV820" s="155"/>
      <c r="AW820" s="155"/>
      <c r="AX820" s="155"/>
    </row>
    <row r="821" customFormat="false" ht="15.75" hidden="false" customHeight="true" outlineLevel="0" collapsed="false">
      <c r="A821" s="152"/>
      <c r="B821" s="152"/>
      <c r="C821" s="152"/>
      <c r="D821" s="152"/>
      <c r="E821" s="153"/>
      <c r="F821" s="153"/>
      <c r="G821" s="153"/>
      <c r="H821" s="153"/>
      <c r="I821" s="153"/>
      <c r="J821" s="153"/>
      <c r="K821" s="153"/>
      <c r="L821" s="153"/>
      <c r="M821" s="35"/>
      <c r="N821" s="35"/>
      <c r="O821" s="35"/>
      <c r="P821" s="152"/>
      <c r="Q821" s="152"/>
      <c r="R821" s="152"/>
      <c r="S821" s="152"/>
      <c r="T821" s="152"/>
      <c r="U821" s="152"/>
      <c r="V821" s="152"/>
      <c r="W821" s="152"/>
      <c r="X821" s="152"/>
      <c r="Y821" s="152"/>
      <c r="Z821" s="154"/>
      <c r="AA821" s="152"/>
      <c r="AB821" s="154"/>
      <c r="AC821" s="152"/>
      <c r="AD821" s="152"/>
      <c r="AE821" s="152"/>
      <c r="AF821" s="152"/>
      <c r="AG821" s="152"/>
      <c r="AH821" s="152"/>
      <c r="AI821" s="152"/>
      <c r="AJ821" s="152"/>
      <c r="AK821" s="152"/>
      <c r="AL821" s="155"/>
      <c r="AM821" s="155"/>
      <c r="AN821" s="155"/>
      <c r="AO821" s="155"/>
      <c r="AP821" s="155"/>
      <c r="AQ821" s="155"/>
      <c r="AR821" s="155"/>
      <c r="AS821" s="155"/>
      <c r="AT821" s="155"/>
      <c r="AU821" s="155"/>
      <c r="AV821" s="155"/>
      <c r="AW821" s="155"/>
      <c r="AX821" s="155"/>
    </row>
    <row r="822" customFormat="false" ht="15.75" hidden="false" customHeight="true" outlineLevel="0" collapsed="false">
      <c r="A822" s="152"/>
      <c r="B822" s="152"/>
      <c r="C822" s="152"/>
      <c r="D822" s="152"/>
      <c r="E822" s="153"/>
      <c r="F822" s="153"/>
      <c r="G822" s="153"/>
      <c r="H822" s="153"/>
      <c r="I822" s="153"/>
      <c r="J822" s="153"/>
      <c r="K822" s="153"/>
      <c r="L822" s="153"/>
      <c r="M822" s="35"/>
      <c r="N822" s="35"/>
      <c r="O822" s="35"/>
      <c r="P822" s="152"/>
      <c r="Q822" s="152"/>
      <c r="R822" s="152"/>
      <c r="S822" s="152"/>
      <c r="T822" s="152"/>
      <c r="U822" s="152"/>
      <c r="V822" s="152"/>
      <c r="W822" s="152"/>
      <c r="X822" s="152"/>
      <c r="Y822" s="152"/>
      <c r="Z822" s="154"/>
      <c r="AA822" s="152"/>
      <c r="AB822" s="154"/>
      <c r="AC822" s="152"/>
      <c r="AD822" s="152"/>
      <c r="AE822" s="152"/>
      <c r="AF822" s="152"/>
      <c r="AG822" s="152"/>
      <c r="AH822" s="152"/>
      <c r="AI822" s="152"/>
      <c r="AJ822" s="152"/>
      <c r="AK822" s="152"/>
      <c r="AL822" s="155"/>
      <c r="AM822" s="155"/>
      <c r="AN822" s="155"/>
      <c r="AO822" s="155"/>
      <c r="AP822" s="155"/>
      <c r="AQ822" s="155"/>
      <c r="AR822" s="155"/>
      <c r="AS822" s="155"/>
      <c r="AT822" s="155"/>
      <c r="AU822" s="155"/>
      <c r="AV822" s="155"/>
      <c r="AW822" s="155"/>
      <c r="AX822" s="155"/>
    </row>
    <row r="823" customFormat="false" ht="15.75" hidden="false" customHeight="true" outlineLevel="0" collapsed="false">
      <c r="A823" s="152"/>
      <c r="B823" s="152"/>
      <c r="C823" s="152"/>
      <c r="D823" s="152"/>
      <c r="E823" s="153"/>
      <c r="F823" s="153"/>
      <c r="G823" s="153"/>
      <c r="H823" s="153"/>
      <c r="I823" s="153"/>
      <c r="J823" s="153"/>
      <c r="K823" s="153"/>
      <c r="L823" s="153"/>
      <c r="M823" s="35"/>
      <c r="N823" s="35"/>
      <c r="O823" s="35"/>
      <c r="P823" s="152"/>
      <c r="Q823" s="152"/>
      <c r="R823" s="152"/>
      <c r="S823" s="152"/>
      <c r="T823" s="152"/>
      <c r="U823" s="152"/>
      <c r="V823" s="152"/>
      <c r="W823" s="152"/>
      <c r="X823" s="152"/>
      <c r="Y823" s="152"/>
      <c r="Z823" s="154"/>
      <c r="AA823" s="152"/>
      <c r="AB823" s="154"/>
      <c r="AC823" s="152"/>
      <c r="AD823" s="152"/>
      <c r="AE823" s="152"/>
      <c r="AF823" s="152"/>
      <c r="AG823" s="152"/>
      <c r="AH823" s="152"/>
      <c r="AI823" s="152"/>
      <c r="AJ823" s="152"/>
      <c r="AK823" s="152"/>
      <c r="AL823" s="155"/>
      <c r="AM823" s="155"/>
      <c r="AN823" s="155"/>
      <c r="AO823" s="155"/>
      <c r="AP823" s="155"/>
      <c r="AQ823" s="155"/>
      <c r="AR823" s="155"/>
      <c r="AS823" s="155"/>
      <c r="AT823" s="155"/>
      <c r="AU823" s="155"/>
      <c r="AV823" s="155"/>
      <c r="AW823" s="155"/>
      <c r="AX823" s="155"/>
    </row>
    <row r="824" customFormat="false" ht="15.75" hidden="false" customHeight="true" outlineLevel="0" collapsed="false">
      <c r="A824" s="152"/>
      <c r="B824" s="152"/>
      <c r="C824" s="152"/>
      <c r="D824" s="152"/>
      <c r="E824" s="153"/>
      <c r="F824" s="153"/>
      <c r="G824" s="153"/>
      <c r="H824" s="153"/>
      <c r="I824" s="153"/>
      <c r="J824" s="153"/>
      <c r="K824" s="153"/>
      <c r="L824" s="153"/>
      <c r="M824" s="35"/>
      <c r="N824" s="35"/>
      <c r="O824" s="35"/>
      <c r="P824" s="152"/>
      <c r="Q824" s="152"/>
      <c r="R824" s="152"/>
      <c r="S824" s="152"/>
      <c r="T824" s="152"/>
      <c r="U824" s="152"/>
      <c r="V824" s="152"/>
      <c r="W824" s="152"/>
      <c r="X824" s="152"/>
      <c r="Y824" s="152"/>
      <c r="Z824" s="154"/>
      <c r="AA824" s="152"/>
      <c r="AB824" s="154"/>
      <c r="AC824" s="152"/>
      <c r="AD824" s="152"/>
      <c r="AE824" s="152"/>
      <c r="AF824" s="152"/>
      <c r="AG824" s="152"/>
      <c r="AH824" s="152"/>
      <c r="AI824" s="152"/>
      <c r="AJ824" s="152"/>
      <c r="AK824" s="152"/>
      <c r="AL824" s="155"/>
      <c r="AM824" s="155"/>
      <c r="AN824" s="155"/>
      <c r="AO824" s="155"/>
      <c r="AP824" s="155"/>
      <c r="AQ824" s="155"/>
      <c r="AR824" s="155"/>
      <c r="AS824" s="155"/>
      <c r="AT824" s="155"/>
      <c r="AU824" s="155"/>
      <c r="AV824" s="155"/>
      <c r="AW824" s="155"/>
      <c r="AX824" s="155"/>
    </row>
    <row r="825" customFormat="false" ht="15.75" hidden="false" customHeight="true" outlineLevel="0" collapsed="false">
      <c r="A825" s="152"/>
      <c r="B825" s="152"/>
      <c r="C825" s="152"/>
      <c r="D825" s="152"/>
      <c r="E825" s="153"/>
      <c r="F825" s="153"/>
      <c r="G825" s="153"/>
      <c r="H825" s="153"/>
      <c r="I825" s="153"/>
      <c r="J825" s="153"/>
      <c r="K825" s="153"/>
      <c r="L825" s="153"/>
      <c r="M825" s="35"/>
      <c r="N825" s="35"/>
      <c r="O825" s="35"/>
      <c r="P825" s="152"/>
      <c r="Q825" s="152"/>
      <c r="R825" s="152"/>
      <c r="S825" s="152"/>
      <c r="T825" s="152"/>
      <c r="U825" s="152"/>
      <c r="V825" s="152"/>
      <c r="W825" s="152"/>
      <c r="X825" s="152"/>
      <c r="Y825" s="152"/>
      <c r="Z825" s="154"/>
      <c r="AA825" s="152"/>
      <c r="AB825" s="154"/>
      <c r="AC825" s="152"/>
      <c r="AD825" s="152"/>
      <c r="AE825" s="152"/>
      <c r="AF825" s="152"/>
      <c r="AG825" s="152"/>
      <c r="AH825" s="152"/>
      <c r="AI825" s="152"/>
      <c r="AJ825" s="152"/>
      <c r="AK825" s="152"/>
      <c r="AL825" s="155"/>
      <c r="AM825" s="155"/>
      <c r="AN825" s="155"/>
      <c r="AO825" s="155"/>
      <c r="AP825" s="155"/>
      <c r="AQ825" s="155"/>
      <c r="AR825" s="155"/>
      <c r="AS825" s="155"/>
      <c r="AT825" s="155"/>
      <c r="AU825" s="155"/>
      <c r="AV825" s="155"/>
      <c r="AW825" s="155"/>
      <c r="AX825" s="155"/>
    </row>
    <row r="826" customFormat="false" ht="15.75" hidden="false" customHeight="true" outlineLevel="0" collapsed="false">
      <c r="A826" s="152"/>
      <c r="B826" s="152"/>
      <c r="C826" s="152"/>
      <c r="D826" s="152"/>
      <c r="E826" s="153"/>
      <c r="F826" s="153"/>
      <c r="G826" s="153"/>
      <c r="H826" s="153"/>
      <c r="I826" s="153"/>
      <c r="J826" s="153"/>
      <c r="K826" s="153"/>
      <c r="L826" s="153"/>
      <c r="M826" s="35"/>
      <c r="N826" s="35"/>
      <c r="O826" s="35"/>
      <c r="P826" s="152"/>
      <c r="Q826" s="152"/>
      <c r="R826" s="152"/>
      <c r="S826" s="152"/>
      <c r="T826" s="152"/>
      <c r="U826" s="152"/>
      <c r="V826" s="152"/>
      <c r="W826" s="152"/>
      <c r="X826" s="152"/>
      <c r="Y826" s="152"/>
      <c r="Z826" s="154"/>
      <c r="AA826" s="152"/>
      <c r="AB826" s="154"/>
      <c r="AC826" s="152"/>
      <c r="AD826" s="152"/>
      <c r="AE826" s="152"/>
      <c r="AF826" s="152"/>
      <c r="AG826" s="152"/>
      <c r="AH826" s="152"/>
      <c r="AI826" s="152"/>
      <c r="AJ826" s="152"/>
      <c r="AK826" s="152"/>
      <c r="AL826" s="155"/>
      <c r="AM826" s="155"/>
      <c r="AN826" s="155"/>
      <c r="AO826" s="155"/>
      <c r="AP826" s="155"/>
      <c r="AQ826" s="155"/>
      <c r="AR826" s="155"/>
      <c r="AS826" s="155"/>
      <c r="AT826" s="155"/>
      <c r="AU826" s="155"/>
      <c r="AV826" s="155"/>
      <c r="AW826" s="155"/>
      <c r="AX826" s="155"/>
    </row>
    <row r="827" customFormat="false" ht="15.75" hidden="false" customHeight="true" outlineLevel="0" collapsed="false">
      <c r="A827" s="152"/>
      <c r="B827" s="152"/>
      <c r="C827" s="152"/>
      <c r="D827" s="152"/>
      <c r="E827" s="153"/>
      <c r="F827" s="153"/>
      <c r="G827" s="153"/>
      <c r="H827" s="153"/>
      <c r="I827" s="153"/>
      <c r="J827" s="153"/>
      <c r="K827" s="153"/>
      <c r="L827" s="153"/>
      <c r="M827" s="35"/>
      <c r="N827" s="35"/>
      <c r="O827" s="35"/>
      <c r="P827" s="152"/>
      <c r="Q827" s="152"/>
      <c r="R827" s="152"/>
      <c r="S827" s="152"/>
      <c r="T827" s="152"/>
      <c r="U827" s="152"/>
      <c r="V827" s="152"/>
      <c r="W827" s="152"/>
      <c r="X827" s="152"/>
      <c r="Y827" s="152"/>
      <c r="Z827" s="154"/>
      <c r="AA827" s="152"/>
      <c r="AB827" s="154"/>
      <c r="AC827" s="152"/>
      <c r="AD827" s="152"/>
      <c r="AE827" s="152"/>
      <c r="AF827" s="152"/>
      <c r="AG827" s="152"/>
      <c r="AH827" s="152"/>
      <c r="AI827" s="152"/>
      <c r="AJ827" s="152"/>
      <c r="AK827" s="152"/>
      <c r="AL827" s="155"/>
      <c r="AM827" s="155"/>
      <c r="AN827" s="155"/>
      <c r="AO827" s="155"/>
      <c r="AP827" s="155"/>
      <c r="AQ827" s="155"/>
      <c r="AR827" s="155"/>
      <c r="AS827" s="155"/>
      <c r="AT827" s="155"/>
      <c r="AU827" s="155"/>
      <c r="AV827" s="155"/>
      <c r="AW827" s="155"/>
      <c r="AX827" s="155"/>
    </row>
    <row r="828" customFormat="false" ht="15.75" hidden="false" customHeight="true" outlineLevel="0" collapsed="false">
      <c r="A828" s="152"/>
      <c r="B828" s="152"/>
      <c r="C828" s="152"/>
      <c r="D828" s="152"/>
      <c r="E828" s="153"/>
      <c r="F828" s="153"/>
      <c r="G828" s="153"/>
      <c r="H828" s="153"/>
      <c r="I828" s="153"/>
      <c r="J828" s="153"/>
      <c r="K828" s="153"/>
      <c r="L828" s="153"/>
      <c r="M828" s="35"/>
      <c r="N828" s="35"/>
      <c r="O828" s="35"/>
      <c r="P828" s="152"/>
      <c r="Q828" s="152"/>
      <c r="R828" s="152"/>
      <c r="S828" s="152"/>
      <c r="T828" s="152"/>
      <c r="U828" s="152"/>
      <c r="V828" s="152"/>
      <c r="W828" s="152"/>
      <c r="X828" s="152"/>
      <c r="Y828" s="152"/>
      <c r="Z828" s="154"/>
      <c r="AA828" s="152"/>
      <c r="AB828" s="154"/>
      <c r="AC828" s="152"/>
      <c r="AD828" s="152"/>
      <c r="AE828" s="152"/>
      <c r="AF828" s="152"/>
      <c r="AG828" s="152"/>
      <c r="AH828" s="152"/>
      <c r="AI828" s="152"/>
      <c r="AJ828" s="152"/>
      <c r="AK828" s="152"/>
      <c r="AL828" s="155"/>
      <c r="AM828" s="155"/>
      <c r="AN828" s="155"/>
      <c r="AO828" s="155"/>
      <c r="AP828" s="155"/>
      <c r="AQ828" s="155"/>
      <c r="AR828" s="155"/>
      <c r="AS828" s="155"/>
      <c r="AT828" s="155"/>
      <c r="AU828" s="155"/>
      <c r="AV828" s="155"/>
      <c r="AW828" s="155"/>
      <c r="AX828" s="155"/>
    </row>
    <row r="829" customFormat="false" ht="15.75" hidden="false" customHeight="true" outlineLevel="0" collapsed="false">
      <c r="A829" s="152"/>
      <c r="B829" s="152"/>
      <c r="C829" s="152"/>
      <c r="D829" s="152"/>
      <c r="E829" s="153"/>
      <c r="F829" s="153"/>
      <c r="G829" s="153"/>
      <c r="H829" s="153"/>
      <c r="I829" s="153"/>
      <c r="J829" s="153"/>
      <c r="K829" s="153"/>
      <c r="L829" s="153"/>
      <c r="M829" s="35"/>
      <c r="N829" s="35"/>
      <c r="O829" s="35"/>
      <c r="P829" s="152"/>
      <c r="Q829" s="152"/>
      <c r="R829" s="152"/>
      <c r="S829" s="152"/>
      <c r="T829" s="152"/>
      <c r="U829" s="152"/>
      <c r="V829" s="152"/>
      <c r="W829" s="152"/>
      <c r="X829" s="152"/>
      <c r="Y829" s="152"/>
      <c r="Z829" s="154"/>
      <c r="AA829" s="152"/>
      <c r="AB829" s="154"/>
      <c r="AC829" s="152"/>
      <c r="AD829" s="152"/>
      <c r="AE829" s="152"/>
      <c r="AF829" s="152"/>
      <c r="AG829" s="152"/>
      <c r="AH829" s="152"/>
      <c r="AI829" s="152"/>
      <c r="AJ829" s="152"/>
      <c r="AK829" s="152"/>
      <c r="AL829" s="155"/>
      <c r="AM829" s="155"/>
      <c r="AN829" s="155"/>
      <c r="AO829" s="155"/>
      <c r="AP829" s="155"/>
      <c r="AQ829" s="155"/>
      <c r="AR829" s="155"/>
      <c r="AS829" s="155"/>
      <c r="AT829" s="155"/>
      <c r="AU829" s="155"/>
      <c r="AV829" s="155"/>
      <c r="AW829" s="155"/>
      <c r="AX829" s="155"/>
    </row>
    <row r="830" customFormat="false" ht="15.75" hidden="false" customHeight="true" outlineLevel="0" collapsed="false">
      <c r="A830" s="152"/>
      <c r="B830" s="152"/>
      <c r="C830" s="152"/>
      <c r="D830" s="152"/>
      <c r="E830" s="153"/>
      <c r="F830" s="153"/>
      <c r="G830" s="153"/>
      <c r="H830" s="153"/>
      <c r="I830" s="153"/>
      <c r="J830" s="153"/>
      <c r="K830" s="153"/>
      <c r="L830" s="153"/>
      <c r="M830" s="35"/>
      <c r="N830" s="35"/>
      <c r="O830" s="35"/>
      <c r="P830" s="152"/>
      <c r="Q830" s="152"/>
      <c r="R830" s="152"/>
      <c r="S830" s="152"/>
      <c r="T830" s="152"/>
      <c r="U830" s="152"/>
      <c r="V830" s="152"/>
      <c r="W830" s="152"/>
      <c r="X830" s="152"/>
      <c r="Y830" s="152"/>
      <c r="Z830" s="154"/>
      <c r="AA830" s="152"/>
      <c r="AB830" s="154"/>
      <c r="AC830" s="152"/>
      <c r="AD830" s="152"/>
      <c r="AE830" s="152"/>
      <c r="AF830" s="152"/>
      <c r="AG830" s="152"/>
      <c r="AH830" s="152"/>
      <c r="AI830" s="152"/>
      <c r="AJ830" s="152"/>
      <c r="AK830" s="152"/>
      <c r="AL830" s="155"/>
      <c r="AM830" s="155"/>
      <c r="AN830" s="155"/>
      <c r="AO830" s="155"/>
      <c r="AP830" s="155"/>
      <c r="AQ830" s="155"/>
      <c r="AR830" s="155"/>
      <c r="AS830" s="155"/>
      <c r="AT830" s="155"/>
      <c r="AU830" s="155"/>
      <c r="AV830" s="155"/>
      <c r="AW830" s="155"/>
      <c r="AX830" s="155"/>
    </row>
    <row r="831" customFormat="false" ht="15.75" hidden="false" customHeight="true" outlineLevel="0" collapsed="false">
      <c r="A831" s="152"/>
      <c r="B831" s="152"/>
      <c r="C831" s="152"/>
      <c r="D831" s="152"/>
      <c r="E831" s="153"/>
      <c r="F831" s="153"/>
      <c r="G831" s="153"/>
      <c r="H831" s="153"/>
      <c r="I831" s="153"/>
      <c r="J831" s="153"/>
      <c r="K831" s="153"/>
      <c r="L831" s="153"/>
      <c r="M831" s="35"/>
      <c r="N831" s="35"/>
      <c r="O831" s="35"/>
      <c r="P831" s="152"/>
      <c r="Q831" s="152"/>
      <c r="R831" s="152"/>
      <c r="S831" s="152"/>
      <c r="T831" s="152"/>
      <c r="U831" s="152"/>
      <c r="V831" s="152"/>
      <c r="W831" s="152"/>
      <c r="X831" s="152"/>
      <c r="Y831" s="152"/>
      <c r="Z831" s="154"/>
      <c r="AA831" s="152"/>
      <c r="AB831" s="154"/>
      <c r="AC831" s="152"/>
      <c r="AD831" s="152"/>
      <c r="AE831" s="152"/>
      <c r="AF831" s="152"/>
      <c r="AG831" s="152"/>
      <c r="AH831" s="152"/>
      <c r="AI831" s="152"/>
      <c r="AJ831" s="152"/>
      <c r="AK831" s="152"/>
      <c r="AL831" s="155"/>
      <c r="AM831" s="155"/>
      <c r="AN831" s="155"/>
      <c r="AO831" s="155"/>
      <c r="AP831" s="155"/>
      <c r="AQ831" s="155"/>
      <c r="AR831" s="155"/>
      <c r="AS831" s="155"/>
      <c r="AT831" s="155"/>
      <c r="AU831" s="155"/>
      <c r="AV831" s="155"/>
      <c r="AW831" s="155"/>
      <c r="AX831" s="155"/>
    </row>
    <row r="832" customFormat="false" ht="15.75" hidden="false" customHeight="true" outlineLevel="0" collapsed="false">
      <c r="A832" s="152"/>
      <c r="B832" s="152"/>
      <c r="C832" s="152"/>
      <c r="D832" s="152"/>
      <c r="E832" s="153"/>
      <c r="F832" s="153"/>
      <c r="G832" s="153"/>
      <c r="H832" s="153"/>
      <c r="I832" s="153"/>
      <c r="J832" s="153"/>
      <c r="K832" s="153"/>
      <c r="L832" s="153"/>
      <c r="M832" s="35"/>
      <c r="N832" s="35"/>
      <c r="O832" s="35"/>
      <c r="P832" s="152"/>
      <c r="Q832" s="152"/>
      <c r="R832" s="152"/>
      <c r="S832" s="152"/>
      <c r="T832" s="152"/>
      <c r="U832" s="152"/>
      <c r="V832" s="152"/>
      <c r="W832" s="152"/>
      <c r="X832" s="152"/>
      <c r="Y832" s="152"/>
      <c r="Z832" s="154"/>
      <c r="AA832" s="152"/>
      <c r="AB832" s="154"/>
      <c r="AC832" s="152"/>
      <c r="AD832" s="152"/>
      <c r="AE832" s="152"/>
      <c r="AF832" s="152"/>
      <c r="AG832" s="152"/>
      <c r="AH832" s="152"/>
      <c r="AI832" s="152"/>
      <c r="AJ832" s="152"/>
      <c r="AK832" s="152"/>
      <c r="AL832" s="155"/>
      <c r="AM832" s="155"/>
      <c r="AN832" s="155"/>
      <c r="AO832" s="155"/>
      <c r="AP832" s="155"/>
      <c r="AQ832" s="155"/>
      <c r="AR832" s="155"/>
      <c r="AS832" s="155"/>
      <c r="AT832" s="155"/>
      <c r="AU832" s="155"/>
      <c r="AV832" s="155"/>
      <c r="AW832" s="155"/>
      <c r="AX832" s="155"/>
    </row>
    <row r="833" customFormat="false" ht="15.75" hidden="false" customHeight="true" outlineLevel="0" collapsed="false">
      <c r="A833" s="152"/>
      <c r="B833" s="152"/>
      <c r="C833" s="152"/>
      <c r="D833" s="152"/>
      <c r="E833" s="153"/>
      <c r="F833" s="153"/>
      <c r="G833" s="153"/>
      <c r="H833" s="153"/>
      <c r="I833" s="153"/>
      <c r="J833" s="153"/>
      <c r="K833" s="153"/>
      <c r="L833" s="153"/>
      <c r="M833" s="35"/>
      <c r="N833" s="35"/>
      <c r="O833" s="35"/>
      <c r="P833" s="152"/>
      <c r="Q833" s="152"/>
      <c r="R833" s="152"/>
      <c r="S833" s="152"/>
      <c r="T833" s="152"/>
      <c r="U833" s="152"/>
      <c r="V833" s="152"/>
      <c r="W833" s="152"/>
      <c r="X833" s="152"/>
      <c r="Y833" s="152"/>
      <c r="Z833" s="154"/>
      <c r="AA833" s="152"/>
      <c r="AB833" s="154"/>
      <c r="AC833" s="152"/>
      <c r="AD833" s="152"/>
      <c r="AE833" s="152"/>
      <c r="AF833" s="152"/>
      <c r="AG833" s="152"/>
      <c r="AH833" s="152"/>
      <c r="AI833" s="152"/>
      <c r="AJ833" s="152"/>
      <c r="AK833" s="152"/>
      <c r="AL833" s="155"/>
      <c r="AM833" s="155"/>
      <c r="AN833" s="155"/>
      <c r="AO833" s="155"/>
      <c r="AP833" s="155"/>
      <c r="AQ833" s="155"/>
      <c r="AR833" s="155"/>
      <c r="AS833" s="155"/>
      <c r="AT833" s="155"/>
      <c r="AU833" s="155"/>
      <c r="AV833" s="155"/>
      <c r="AW833" s="155"/>
      <c r="AX833" s="155"/>
    </row>
    <row r="834" customFormat="false" ht="15.75" hidden="false" customHeight="true" outlineLevel="0" collapsed="false">
      <c r="A834" s="152"/>
      <c r="B834" s="152"/>
      <c r="C834" s="152"/>
      <c r="D834" s="152"/>
      <c r="E834" s="153"/>
      <c r="F834" s="153"/>
      <c r="G834" s="153"/>
      <c r="H834" s="153"/>
      <c r="I834" s="153"/>
      <c r="J834" s="153"/>
      <c r="K834" s="153"/>
      <c r="L834" s="153"/>
      <c r="M834" s="35"/>
      <c r="N834" s="35"/>
      <c r="O834" s="35"/>
      <c r="P834" s="152"/>
      <c r="Q834" s="152"/>
      <c r="R834" s="152"/>
      <c r="S834" s="152"/>
      <c r="T834" s="152"/>
      <c r="U834" s="152"/>
      <c r="V834" s="152"/>
      <c r="W834" s="152"/>
      <c r="X834" s="152"/>
      <c r="Y834" s="152"/>
      <c r="Z834" s="154"/>
      <c r="AA834" s="152"/>
      <c r="AB834" s="154"/>
      <c r="AC834" s="152"/>
      <c r="AD834" s="152"/>
      <c r="AE834" s="152"/>
      <c r="AF834" s="152"/>
      <c r="AG834" s="152"/>
      <c r="AH834" s="152"/>
      <c r="AI834" s="152"/>
      <c r="AJ834" s="152"/>
      <c r="AK834" s="152"/>
      <c r="AL834" s="155"/>
      <c r="AM834" s="155"/>
      <c r="AN834" s="155"/>
      <c r="AO834" s="155"/>
      <c r="AP834" s="155"/>
      <c r="AQ834" s="155"/>
      <c r="AR834" s="155"/>
      <c r="AS834" s="155"/>
      <c r="AT834" s="155"/>
      <c r="AU834" s="155"/>
      <c r="AV834" s="155"/>
      <c r="AW834" s="155"/>
      <c r="AX834" s="155"/>
    </row>
    <row r="835" customFormat="false" ht="15.75" hidden="false" customHeight="true" outlineLevel="0" collapsed="false">
      <c r="A835" s="152"/>
      <c r="B835" s="152"/>
      <c r="C835" s="152"/>
      <c r="D835" s="152"/>
      <c r="E835" s="153"/>
      <c r="F835" s="153"/>
      <c r="G835" s="153"/>
      <c r="H835" s="153"/>
      <c r="I835" s="153"/>
      <c r="J835" s="153"/>
      <c r="K835" s="153"/>
      <c r="L835" s="153"/>
      <c r="M835" s="35"/>
      <c r="N835" s="35"/>
      <c r="O835" s="35"/>
      <c r="P835" s="152"/>
      <c r="Q835" s="152"/>
      <c r="R835" s="152"/>
      <c r="S835" s="152"/>
      <c r="T835" s="152"/>
      <c r="U835" s="152"/>
      <c r="V835" s="152"/>
      <c r="W835" s="152"/>
      <c r="X835" s="152"/>
      <c r="Y835" s="152"/>
      <c r="Z835" s="154"/>
      <c r="AA835" s="152"/>
      <c r="AB835" s="154"/>
      <c r="AC835" s="152"/>
      <c r="AD835" s="152"/>
      <c r="AE835" s="152"/>
      <c r="AF835" s="152"/>
      <c r="AG835" s="152"/>
      <c r="AH835" s="152"/>
      <c r="AI835" s="152"/>
      <c r="AJ835" s="152"/>
      <c r="AK835" s="152"/>
      <c r="AL835" s="155"/>
      <c r="AM835" s="155"/>
      <c r="AN835" s="155"/>
      <c r="AO835" s="155"/>
      <c r="AP835" s="155"/>
      <c r="AQ835" s="155"/>
      <c r="AR835" s="155"/>
      <c r="AS835" s="155"/>
      <c r="AT835" s="155"/>
      <c r="AU835" s="155"/>
      <c r="AV835" s="155"/>
      <c r="AW835" s="155"/>
      <c r="AX835" s="155"/>
    </row>
    <row r="836" customFormat="false" ht="15.75" hidden="false" customHeight="true" outlineLevel="0" collapsed="false">
      <c r="A836" s="152"/>
      <c r="B836" s="152"/>
      <c r="C836" s="152"/>
      <c r="D836" s="152"/>
      <c r="E836" s="153"/>
      <c r="F836" s="153"/>
      <c r="G836" s="153"/>
      <c r="H836" s="153"/>
      <c r="I836" s="153"/>
      <c r="J836" s="153"/>
      <c r="K836" s="153"/>
      <c r="L836" s="153"/>
      <c r="M836" s="35"/>
      <c r="N836" s="35"/>
      <c r="O836" s="35"/>
      <c r="P836" s="152"/>
      <c r="Q836" s="152"/>
      <c r="R836" s="152"/>
      <c r="S836" s="152"/>
      <c r="T836" s="152"/>
      <c r="U836" s="152"/>
      <c r="V836" s="152"/>
      <c r="W836" s="152"/>
      <c r="X836" s="152"/>
      <c r="Y836" s="152"/>
      <c r="Z836" s="154"/>
      <c r="AA836" s="152"/>
      <c r="AB836" s="154"/>
      <c r="AC836" s="152"/>
      <c r="AD836" s="152"/>
      <c r="AE836" s="152"/>
      <c r="AF836" s="152"/>
      <c r="AG836" s="152"/>
      <c r="AH836" s="152"/>
      <c r="AI836" s="152"/>
      <c r="AJ836" s="152"/>
      <c r="AK836" s="152"/>
      <c r="AL836" s="155"/>
      <c r="AM836" s="155"/>
      <c r="AN836" s="155"/>
      <c r="AO836" s="155"/>
      <c r="AP836" s="155"/>
      <c r="AQ836" s="155"/>
      <c r="AR836" s="155"/>
      <c r="AS836" s="155"/>
      <c r="AT836" s="155"/>
      <c r="AU836" s="155"/>
      <c r="AV836" s="155"/>
      <c r="AW836" s="155"/>
      <c r="AX836" s="155"/>
    </row>
    <row r="837" customFormat="false" ht="15.75" hidden="false" customHeight="true" outlineLevel="0" collapsed="false">
      <c r="A837" s="152"/>
      <c r="B837" s="152"/>
      <c r="C837" s="152"/>
      <c r="D837" s="152"/>
      <c r="E837" s="153"/>
      <c r="F837" s="153"/>
      <c r="G837" s="153"/>
      <c r="H837" s="153"/>
      <c r="I837" s="153"/>
      <c r="J837" s="153"/>
      <c r="K837" s="153"/>
      <c r="L837" s="153"/>
      <c r="M837" s="35"/>
      <c r="N837" s="35"/>
      <c r="O837" s="35"/>
      <c r="P837" s="152"/>
      <c r="Q837" s="152"/>
      <c r="R837" s="152"/>
      <c r="S837" s="152"/>
      <c r="T837" s="152"/>
      <c r="U837" s="152"/>
      <c r="V837" s="152"/>
      <c r="W837" s="152"/>
      <c r="X837" s="152"/>
      <c r="Y837" s="152"/>
      <c r="Z837" s="154"/>
      <c r="AA837" s="152"/>
      <c r="AB837" s="154"/>
      <c r="AC837" s="152"/>
      <c r="AD837" s="152"/>
      <c r="AE837" s="152"/>
      <c r="AF837" s="152"/>
      <c r="AG837" s="152"/>
      <c r="AH837" s="152"/>
      <c r="AI837" s="152"/>
      <c r="AJ837" s="152"/>
      <c r="AK837" s="152"/>
      <c r="AL837" s="155"/>
      <c r="AM837" s="155"/>
      <c r="AN837" s="155"/>
      <c r="AO837" s="155"/>
      <c r="AP837" s="155"/>
      <c r="AQ837" s="155"/>
      <c r="AR837" s="155"/>
      <c r="AS837" s="155"/>
      <c r="AT837" s="155"/>
      <c r="AU837" s="155"/>
      <c r="AV837" s="155"/>
      <c r="AW837" s="155"/>
      <c r="AX837" s="155"/>
    </row>
    <row r="838" customFormat="false" ht="15.75" hidden="false" customHeight="true" outlineLevel="0" collapsed="false">
      <c r="A838" s="152"/>
      <c r="B838" s="152"/>
      <c r="C838" s="152"/>
      <c r="D838" s="152"/>
      <c r="E838" s="153"/>
      <c r="F838" s="153"/>
      <c r="G838" s="153"/>
      <c r="H838" s="153"/>
      <c r="I838" s="153"/>
      <c r="J838" s="153"/>
      <c r="K838" s="153"/>
      <c r="L838" s="153"/>
      <c r="M838" s="35"/>
      <c r="N838" s="35"/>
      <c r="O838" s="35"/>
      <c r="P838" s="152"/>
      <c r="Q838" s="152"/>
      <c r="R838" s="152"/>
      <c r="S838" s="152"/>
      <c r="T838" s="152"/>
      <c r="U838" s="152"/>
      <c r="V838" s="152"/>
      <c r="W838" s="152"/>
      <c r="X838" s="152"/>
      <c r="Y838" s="152"/>
      <c r="Z838" s="154"/>
      <c r="AA838" s="152"/>
      <c r="AB838" s="154"/>
      <c r="AC838" s="152"/>
      <c r="AD838" s="152"/>
      <c r="AE838" s="152"/>
      <c r="AF838" s="152"/>
      <c r="AG838" s="152"/>
      <c r="AH838" s="152"/>
      <c r="AI838" s="152"/>
      <c r="AJ838" s="152"/>
      <c r="AK838" s="152"/>
      <c r="AL838" s="155"/>
      <c r="AM838" s="155"/>
      <c r="AN838" s="155"/>
      <c r="AO838" s="155"/>
      <c r="AP838" s="155"/>
      <c r="AQ838" s="155"/>
      <c r="AR838" s="155"/>
      <c r="AS838" s="155"/>
      <c r="AT838" s="155"/>
      <c r="AU838" s="155"/>
      <c r="AV838" s="155"/>
      <c r="AW838" s="155"/>
      <c r="AX838" s="155"/>
    </row>
    <row r="839" customFormat="false" ht="15.75" hidden="false" customHeight="true" outlineLevel="0" collapsed="false">
      <c r="A839" s="152"/>
      <c r="B839" s="152"/>
      <c r="C839" s="152"/>
      <c r="D839" s="152"/>
      <c r="E839" s="153"/>
      <c r="F839" s="153"/>
      <c r="G839" s="153"/>
      <c r="H839" s="153"/>
      <c r="I839" s="153"/>
      <c r="J839" s="153"/>
      <c r="K839" s="153"/>
      <c r="L839" s="153"/>
      <c r="M839" s="35"/>
      <c r="N839" s="35"/>
      <c r="O839" s="35"/>
      <c r="P839" s="152"/>
      <c r="Q839" s="152"/>
      <c r="R839" s="152"/>
      <c r="S839" s="152"/>
      <c r="T839" s="152"/>
      <c r="U839" s="152"/>
      <c r="V839" s="152"/>
      <c r="W839" s="152"/>
      <c r="X839" s="152"/>
      <c r="Y839" s="152"/>
      <c r="Z839" s="154"/>
      <c r="AA839" s="152"/>
      <c r="AB839" s="154"/>
      <c r="AC839" s="152"/>
      <c r="AD839" s="152"/>
      <c r="AE839" s="152"/>
      <c r="AF839" s="152"/>
      <c r="AG839" s="152"/>
      <c r="AH839" s="152"/>
      <c r="AI839" s="152"/>
      <c r="AJ839" s="152"/>
      <c r="AK839" s="152"/>
      <c r="AL839" s="155"/>
      <c r="AM839" s="155"/>
      <c r="AN839" s="155"/>
      <c r="AO839" s="155"/>
      <c r="AP839" s="155"/>
      <c r="AQ839" s="155"/>
      <c r="AR839" s="155"/>
      <c r="AS839" s="155"/>
      <c r="AT839" s="155"/>
      <c r="AU839" s="155"/>
      <c r="AV839" s="155"/>
      <c r="AW839" s="155"/>
      <c r="AX839" s="155"/>
    </row>
    <row r="840" customFormat="false" ht="15.75" hidden="false" customHeight="true" outlineLevel="0" collapsed="false">
      <c r="A840" s="152"/>
      <c r="B840" s="152"/>
      <c r="C840" s="152"/>
      <c r="D840" s="152"/>
      <c r="E840" s="153"/>
      <c r="F840" s="153"/>
      <c r="G840" s="153"/>
      <c r="H840" s="153"/>
      <c r="I840" s="153"/>
      <c r="J840" s="153"/>
      <c r="K840" s="153"/>
      <c r="L840" s="153"/>
      <c r="M840" s="35"/>
      <c r="N840" s="35"/>
      <c r="O840" s="35"/>
      <c r="P840" s="152"/>
      <c r="Q840" s="152"/>
      <c r="R840" s="152"/>
      <c r="S840" s="152"/>
      <c r="T840" s="152"/>
      <c r="U840" s="152"/>
      <c r="V840" s="152"/>
      <c r="W840" s="152"/>
      <c r="X840" s="152"/>
      <c r="Y840" s="152"/>
      <c r="Z840" s="154"/>
      <c r="AA840" s="152"/>
      <c r="AB840" s="154"/>
      <c r="AC840" s="152"/>
      <c r="AD840" s="152"/>
      <c r="AE840" s="152"/>
      <c r="AF840" s="152"/>
      <c r="AG840" s="152"/>
      <c r="AH840" s="152"/>
      <c r="AI840" s="152"/>
      <c r="AJ840" s="152"/>
      <c r="AK840" s="152"/>
      <c r="AL840" s="155"/>
      <c r="AM840" s="155"/>
      <c r="AN840" s="155"/>
      <c r="AO840" s="155"/>
      <c r="AP840" s="155"/>
      <c r="AQ840" s="155"/>
      <c r="AR840" s="155"/>
      <c r="AS840" s="155"/>
      <c r="AT840" s="155"/>
      <c r="AU840" s="155"/>
      <c r="AV840" s="155"/>
      <c r="AW840" s="155"/>
      <c r="AX840" s="155"/>
    </row>
    <row r="841" customFormat="false" ht="15.75" hidden="false" customHeight="true" outlineLevel="0" collapsed="false">
      <c r="A841" s="152"/>
      <c r="B841" s="152"/>
      <c r="C841" s="152"/>
      <c r="D841" s="152"/>
      <c r="E841" s="153"/>
      <c r="F841" s="153"/>
      <c r="G841" s="153"/>
      <c r="H841" s="153"/>
      <c r="I841" s="153"/>
      <c r="J841" s="153"/>
      <c r="K841" s="153"/>
      <c r="L841" s="153"/>
      <c r="M841" s="35"/>
      <c r="N841" s="35"/>
      <c r="O841" s="35"/>
      <c r="P841" s="152"/>
      <c r="Q841" s="152"/>
      <c r="R841" s="152"/>
      <c r="S841" s="152"/>
      <c r="T841" s="152"/>
      <c r="U841" s="152"/>
      <c r="V841" s="152"/>
      <c r="W841" s="152"/>
      <c r="X841" s="152"/>
      <c r="Y841" s="152"/>
      <c r="Z841" s="154"/>
      <c r="AA841" s="152"/>
      <c r="AB841" s="154"/>
      <c r="AC841" s="152"/>
      <c r="AD841" s="152"/>
      <c r="AE841" s="152"/>
      <c r="AF841" s="152"/>
      <c r="AG841" s="152"/>
      <c r="AH841" s="152"/>
      <c r="AI841" s="152"/>
      <c r="AJ841" s="152"/>
      <c r="AK841" s="152"/>
      <c r="AL841" s="155"/>
      <c r="AM841" s="155"/>
      <c r="AN841" s="155"/>
      <c r="AO841" s="155"/>
      <c r="AP841" s="155"/>
      <c r="AQ841" s="155"/>
      <c r="AR841" s="155"/>
      <c r="AS841" s="155"/>
      <c r="AT841" s="155"/>
      <c r="AU841" s="155"/>
      <c r="AV841" s="155"/>
      <c r="AW841" s="155"/>
      <c r="AX841" s="155"/>
    </row>
    <row r="842" customFormat="false" ht="15.75" hidden="false" customHeight="true" outlineLevel="0" collapsed="false">
      <c r="A842" s="152"/>
      <c r="B842" s="152"/>
      <c r="C842" s="152"/>
      <c r="D842" s="152"/>
      <c r="E842" s="153"/>
      <c r="F842" s="153"/>
      <c r="G842" s="153"/>
      <c r="H842" s="153"/>
      <c r="I842" s="153"/>
      <c r="J842" s="153"/>
      <c r="K842" s="153"/>
      <c r="L842" s="153"/>
      <c r="M842" s="35"/>
      <c r="N842" s="35"/>
      <c r="O842" s="35"/>
      <c r="P842" s="152"/>
      <c r="Q842" s="152"/>
      <c r="R842" s="152"/>
      <c r="S842" s="152"/>
      <c r="T842" s="152"/>
      <c r="U842" s="152"/>
      <c r="V842" s="152"/>
      <c r="W842" s="152"/>
      <c r="X842" s="152"/>
      <c r="Y842" s="152"/>
      <c r="Z842" s="154"/>
      <c r="AA842" s="152"/>
      <c r="AB842" s="154"/>
      <c r="AC842" s="152"/>
      <c r="AD842" s="152"/>
      <c r="AE842" s="152"/>
      <c r="AF842" s="152"/>
      <c r="AG842" s="152"/>
      <c r="AH842" s="152"/>
      <c r="AI842" s="152"/>
      <c r="AJ842" s="152"/>
      <c r="AK842" s="152"/>
      <c r="AL842" s="155"/>
      <c r="AM842" s="155"/>
      <c r="AN842" s="155"/>
      <c r="AO842" s="155"/>
      <c r="AP842" s="155"/>
      <c r="AQ842" s="155"/>
      <c r="AR842" s="155"/>
      <c r="AS842" s="155"/>
      <c r="AT842" s="155"/>
      <c r="AU842" s="155"/>
      <c r="AV842" s="155"/>
      <c r="AW842" s="155"/>
      <c r="AX842" s="155"/>
    </row>
    <row r="843" customFormat="false" ht="15.75" hidden="false" customHeight="true" outlineLevel="0" collapsed="false">
      <c r="A843" s="152"/>
      <c r="B843" s="152"/>
      <c r="C843" s="152"/>
      <c r="D843" s="152"/>
      <c r="E843" s="153"/>
      <c r="F843" s="153"/>
      <c r="G843" s="153"/>
      <c r="H843" s="153"/>
      <c r="I843" s="153"/>
      <c r="J843" s="153"/>
      <c r="K843" s="153"/>
      <c r="L843" s="153"/>
      <c r="M843" s="35"/>
      <c r="N843" s="35"/>
      <c r="O843" s="35"/>
      <c r="P843" s="152"/>
      <c r="Q843" s="152"/>
      <c r="R843" s="152"/>
      <c r="S843" s="152"/>
      <c r="T843" s="152"/>
      <c r="U843" s="152"/>
      <c r="V843" s="152"/>
      <c r="W843" s="152"/>
      <c r="X843" s="152"/>
      <c r="Y843" s="152"/>
      <c r="Z843" s="154"/>
      <c r="AA843" s="152"/>
      <c r="AB843" s="154"/>
      <c r="AC843" s="152"/>
      <c r="AD843" s="152"/>
      <c r="AE843" s="152"/>
      <c r="AF843" s="152"/>
      <c r="AG843" s="152"/>
      <c r="AH843" s="152"/>
      <c r="AI843" s="152"/>
      <c r="AJ843" s="152"/>
      <c r="AK843" s="152"/>
      <c r="AL843" s="155"/>
      <c r="AM843" s="155"/>
      <c r="AN843" s="155"/>
      <c r="AO843" s="155"/>
      <c r="AP843" s="155"/>
      <c r="AQ843" s="155"/>
      <c r="AR843" s="155"/>
      <c r="AS843" s="155"/>
      <c r="AT843" s="155"/>
      <c r="AU843" s="155"/>
      <c r="AV843" s="155"/>
      <c r="AW843" s="155"/>
      <c r="AX843" s="155"/>
    </row>
    <row r="844" customFormat="false" ht="15.75" hidden="false" customHeight="true" outlineLevel="0" collapsed="false">
      <c r="A844" s="152"/>
      <c r="B844" s="152"/>
      <c r="C844" s="152"/>
      <c r="D844" s="152"/>
      <c r="E844" s="153"/>
      <c r="F844" s="153"/>
      <c r="G844" s="153"/>
      <c r="H844" s="153"/>
      <c r="I844" s="153"/>
      <c r="J844" s="153"/>
      <c r="K844" s="153"/>
      <c r="L844" s="153"/>
      <c r="M844" s="35"/>
      <c r="N844" s="35"/>
      <c r="O844" s="35"/>
      <c r="P844" s="152"/>
      <c r="Q844" s="152"/>
      <c r="R844" s="152"/>
      <c r="S844" s="152"/>
      <c r="T844" s="152"/>
      <c r="U844" s="152"/>
      <c r="V844" s="152"/>
      <c r="W844" s="152"/>
      <c r="X844" s="152"/>
      <c r="Y844" s="152"/>
      <c r="Z844" s="154"/>
      <c r="AA844" s="152"/>
      <c r="AB844" s="154"/>
      <c r="AC844" s="152"/>
      <c r="AD844" s="152"/>
      <c r="AE844" s="152"/>
      <c r="AF844" s="152"/>
      <c r="AG844" s="152"/>
      <c r="AH844" s="152"/>
      <c r="AI844" s="152"/>
      <c r="AJ844" s="152"/>
      <c r="AK844" s="152"/>
      <c r="AL844" s="155"/>
      <c r="AM844" s="155"/>
      <c r="AN844" s="155"/>
      <c r="AO844" s="155"/>
      <c r="AP844" s="155"/>
      <c r="AQ844" s="155"/>
      <c r="AR844" s="155"/>
      <c r="AS844" s="155"/>
      <c r="AT844" s="155"/>
      <c r="AU844" s="155"/>
      <c r="AV844" s="155"/>
      <c r="AW844" s="155"/>
      <c r="AX844" s="155"/>
    </row>
    <row r="845" customFormat="false" ht="15.75" hidden="false" customHeight="true" outlineLevel="0" collapsed="false">
      <c r="A845" s="152"/>
      <c r="B845" s="152"/>
      <c r="C845" s="152"/>
      <c r="D845" s="152"/>
      <c r="E845" s="153"/>
      <c r="F845" s="153"/>
      <c r="G845" s="153"/>
      <c r="H845" s="153"/>
      <c r="I845" s="153"/>
      <c r="J845" s="153"/>
      <c r="K845" s="153"/>
      <c r="L845" s="153"/>
      <c r="M845" s="35"/>
      <c r="N845" s="35"/>
      <c r="O845" s="35"/>
      <c r="P845" s="152"/>
      <c r="Q845" s="152"/>
      <c r="R845" s="152"/>
      <c r="S845" s="152"/>
      <c r="T845" s="152"/>
      <c r="U845" s="152"/>
      <c r="V845" s="152"/>
      <c r="W845" s="152"/>
      <c r="X845" s="152"/>
      <c r="Y845" s="152"/>
      <c r="Z845" s="154"/>
      <c r="AA845" s="152"/>
      <c r="AB845" s="154"/>
      <c r="AC845" s="152"/>
      <c r="AD845" s="152"/>
      <c r="AE845" s="152"/>
      <c r="AF845" s="152"/>
      <c r="AG845" s="152"/>
      <c r="AH845" s="152"/>
      <c r="AI845" s="152"/>
      <c r="AJ845" s="152"/>
      <c r="AK845" s="152"/>
      <c r="AL845" s="155"/>
      <c r="AM845" s="155"/>
      <c r="AN845" s="155"/>
      <c r="AO845" s="155"/>
      <c r="AP845" s="155"/>
      <c r="AQ845" s="155"/>
      <c r="AR845" s="155"/>
      <c r="AS845" s="155"/>
      <c r="AT845" s="155"/>
      <c r="AU845" s="155"/>
      <c r="AV845" s="155"/>
      <c r="AW845" s="155"/>
      <c r="AX845" s="155"/>
    </row>
    <row r="846" customFormat="false" ht="15.75" hidden="false" customHeight="true" outlineLevel="0" collapsed="false">
      <c r="A846" s="152"/>
      <c r="B846" s="152"/>
      <c r="C846" s="152"/>
      <c r="D846" s="152"/>
      <c r="E846" s="153"/>
      <c r="F846" s="153"/>
      <c r="G846" s="153"/>
      <c r="H846" s="153"/>
      <c r="I846" s="153"/>
      <c r="J846" s="153"/>
      <c r="K846" s="153"/>
      <c r="L846" s="153"/>
      <c r="M846" s="35"/>
      <c r="N846" s="35"/>
      <c r="O846" s="35"/>
      <c r="P846" s="152"/>
      <c r="Q846" s="152"/>
      <c r="R846" s="152"/>
      <c r="S846" s="152"/>
      <c r="T846" s="152"/>
      <c r="U846" s="152"/>
      <c r="V846" s="152"/>
      <c r="W846" s="152"/>
      <c r="X846" s="152"/>
      <c r="Y846" s="152"/>
      <c r="Z846" s="154"/>
      <c r="AA846" s="152"/>
      <c r="AB846" s="154"/>
      <c r="AC846" s="152"/>
      <c r="AD846" s="152"/>
      <c r="AE846" s="152"/>
      <c r="AF846" s="152"/>
      <c r="AG846" s="152"/>
      <c r="AH846" s="152"/>
      <c r="AI846" s="152"/>
      <c r="AJ846" s="152"/>
      <c r="AK846" s="152"/>
      <c r="AL846" s="155"/>
      <c r="AM846" s="155"/>
      <c r="AN846" s="155"/>
      <c r="AO846" s="155"/>
      <c r="AP846" s="155"/>
      <c r="AQ846" s="155"/>
      <c r="AR846" s="155"/>
      <c r="AS846" s="155"/>
      <c r="AT846" s="155"/>
      <c r="AU846" s="155"/>
      <c r="AV846" s="155"/>
      <c r="AW846" s="155"/>
      <c r="AX846" s="155"/>
    </row>
    <row r="847" customFormat="false" ht="15.75" hidden="false" customHeight="true" outlineLevel="0" collapsed="false">
      <c r="A847" s="152"/>
      <c r="B847" s="152"/>
      <c r="C847" s="152"/>
      <c r="D847" s="152"/>
      <c r="E847" s="153"/>
      <c r="F847" s="153"/>
      <c r="G847" s="153"/>
      <c r="H847" s="153"/>
      <c r="I847" s="153"/>
      <c r="J847" s="153"/>
      <c r="K847" s="153"/>
      <c r="L847" s="153"/>
      <c r="M847" s="35"/>
      <c r="N847" s="35"/>
      <c r="O847" s="35"/>
      <c r="P847" s="152"/>
      <c r="Q847" s="152"/>
      <c r="R847" s="152"/>
      <c r="S847" s="152"/>
      <c r="T847" s="152"/>
      <c r="U847" s="152"/>
      <c r="V847" s="152"/>
      <c r="W847" s="152"/>
      <c r="X847" s="152"/>
      <c r="Y847" s="152"/>
      <c r="Z847" s="154"/>
      <c r="AA847" s="152"/>
      <c r="AB847" s="154"/>
      <c r="AC847" s="152"/>
      <c r="AD847" s="152"/>
      <c r="AE847" s="152"/>
      <c r="AF847" s="152"/>
      <c r="AG847" s="152"/>
      <c r="AH847" s="152"/>
      <c r="AI847" s="152"/>
      <c r="AJ847" s="152"/>
      <c r="AK847" s="152"/>
      <c r="AL847" s="155"/>
      <c r="AM847" s="155"/>
      <c r="AN847" s="155"/>
      <c r="AO847" s="155"/>
      <c r="AP847" s="155"/>
      <c r="AQ847" s="155"/>
      <c r="AR847" s="155"/>
      <c r="AS847" s="155"/>
      <c r="AT847" s="155"/>
      <c r="AU847" s="155"/>
      <c r="AV847" s="155"/>
      <c r="AW847" s="155"/>
      <c r="AX847" s="155"/>
    </row>
    <row r="848" customFormat="false" ht="15.75" hidden="false" customHeight="true" outlineLevel="0" collapsed="false">
      <c r="A848" s="152"/>
      <c r="B848" s="152"/>
      <c r="C848" s="152"/>
      <c r="D848" s="152"/>
      <c r="E848" s="153"/>
      <c r="F848" s="153"/>
      <c r="G848" s="153"/>
      <c r="H848" s="153"/>
      <c r="I848" s="153"/>
      <c r="J848" s="153"/>
      <c r="K848" s="153"/>
      <c r="L848" s="153"/>
      <c r="M848" s="35"/>
      <c r="N848" s="35"/>
      <c r="O848" s="35"/>
      <c r="P848" s="152"/>
      <c r="Q848" s="152"/>
      <c r="R848" s="152"/>
      <c r="S848" s="152"/>
      <c r="T848" s="152"/>
      <c r="U848" s="152"/>
      <c r="V848" s="152"/>
      <c r="W848" s="152"/>
      <c r="X848" s="152"/>
      <c r="Y848" s="152"/>
      <c r="Z848" s="154"/>
      <c r="AA848" s="152"/>
      <c r="AB848" s="154"/>
      <c r="AC848" s="152"/>
      <c r="AD848" s="152"/>
      <c r="AE848" s="152"/>
      <c r="AF848" s="152"/>
      <c r="AG848" s="152"/>
      <c r="AH848" s="152"/>
      <c r="AI848" s="152"/>
      <c r="AJ848" s="152"/>
      <c r="AK848" s="152"/>
      <c r="AL848" s="155"/>
      <c r="AM848" s="155"/>
      <c r="AN848" s="155"/>
      <c r="AO848" s="155"/>
      <c r="AP848" s="155"/>
      <c r="AQ848" s="155"/>
      <c r="AR848" s="155"/>
      <c r="AS848" s="155"/>
      <c r="AT848" s="155"/>
      <c r="AU848" s="155"/>
      <c r="AV848" s="155"/>
      <c r="AW848" s="155"/>
      <c r="AX848" s="155"/>
    </row>
    <row r="849" customFormat="false" ht="15.75" hidden="false" customHeight="true" outlineLevel="0" collapsed="false">
      <c r="A849" s="152"/>
      <c r="B849" s="152"/>
      <c r="C849" s="152"/>
      <c r="D849" s="152"/>
      <c r="E849" s="153"/>
      <c r="F849" s="153"/>
      <c r="G849" s="153"/>
      <c r="H849" s="153"/>
      <c r="I849" s="153"/>
      <c r="J849" s="153"/>
      <c r="K849" s="153"/>
      <c r="L849" s="153"/>
      <c r="M849" s="35"/>
      <c r="N849" s="35"/>
      <c r="O849" s="35"/>
      <c r="P849" s="152"/>
      <c r="Q849" s="152"/>
      <c r="R849" s="152"/>
      <c r="S849" s="152"/>
      <c r="T849" s="152"/>
      <c r="U849" s="152"/>
      <c r="V849" s="152"/>
      <c r="W849" s="152"/>
      <c r="X849" s="152"/>
      <c r="Y849" s="152"/>
      <c r="Z849" s="154"/>
      <c r="AA849" s="152"/>
      <c r="AB849" s="154"/>
      <c r="AC849" s="152"/>
      <c r="AD849" s="152"/>
      <c r="AE849" s="152"/>
      <c r="AF849" s="152"/>
      <c r="AG849" s="152"/>
      <c r="AH849" s="152"/>
      <c r="AI849" s="152"/>
      <c r="AJ849" s="152"/>
      <c r="AK849" s="152"/>
      <c r="AL849" s="155"/>
      <c r="AM849" s="155"/>
      <c r="AN849" s="155"/>
      <c r="AO849" s="155"/>
      <c r="AP849" s="155"/>
      <c r="AQ849" s="155"/>
      <c r="AR849" s="155"/>
      <c r="AS849" s="155"/>
      <c r="AT849" s="155"/>
      <c r="AU849" s="155"/>
      <c r="AV849" s="155"/>
      <c r="AW849" s="155"/>
      <c r="AX849" s="155"/>
    </row>
    <row r="850" customFormat="false" ht="15.75" hidden="false" customHeight="true" outlineLevel="0" collapsed="false">
      <c r="A850" s="152"/>
      <c r="B850" s="152"/>
      <c r="C850" s="152"/>
      <c r="D850" s="152"/>
      <c r="E850" s="153"/>
      <c r="F850" s="153"/>
      <c r="G850" s="153"/>
      <c r="H850" s="153"/>
      <c r="I850" s="153"/>
      <c r="J850" s="153"/>
      <c r="K850" s="153"/>
      <c r="L850" s="153"/>
      <c r="M850" s="35"/>
      <c r="N850" s="35"/>
      <c r="O850" s="35"/>
      <c r="P850" s="152"/>
      <c r="Q850" s="152"/>
      <c r="R850" s="152"/>
      <c r="S850" s="152"/>
      <c r="T850" s="152"/>
      <c r="U850" s="152"/>
      <c r="V850" s="152"/>
      <c r="W850" s="152"/>
      <c r="X850" s="152"/>
      <c r="Y850" s="152"/>
      <c r="Z850" s="154"/>
      <c r="AA850" s="152"/>
      <c r="AB850" s="154"/>
      <c r="AC850" s="152"/>
      <c r="AD850" s="152"/>
      <c r="AE850" s="152"/>
      <c r="AF850" s="152"/>
      <c r="AG850" s="152"/>
      <c r="AH850" s="152"/>
      <c r="AI850" s="152"/>
      <c r="AJ850" s="152"/>
      <c r="AK850" s="152"/>
      <c r="AL850" s="155"/>
      <c r="AM850" s="155"/>
      <c r="AN850" s="155"/>
      <c r="AO850" s="155"/>
      <c r="AP850" s="155"/>
      <c r="AQ850" s="155"/>
      <c r="AR850" s="155"/>
      <c r="AS850" s="155"/>
      <c r="AT850" s="155"/>
      <c r="AU850" s="155"/>
      <c r="AV850" s="155"/>
      <c r="AW850" s="155"/>
      <c r="AX850" s="155"/>
    </row>
    <row r="851" customFormat="false" ht="15.75" hidden="false" customHeight="true" outlineLevel="0" collapsed="false">
      <c r="A851" s="152"/>
      <c r="B851" s="152"/>
      <c r="C851" s="152"/>
      <c r="D851" s="152"/>
      <c r="E851" s="153"/>
      <c r="F851" s="153"/>
      <c r="G851" s="153"/>
      <c r="H851" s="153"/>
      <c r="I851" s="153"/>
      <c r="J851" s="153"/>
      <c r="K851" s="153"/>
      <c r="L851" s="153"/>
      <c r="M851" s="35"/>
      <c r="N851" s="35"/>
      <c r="O851" s="35"/>
      <c r="P851" s="152"/>
      <c r="Q851" s="152"/>
      <c r="R851" s="152"/>
      <c r="S851" s="152"/>
      <c r="T851" s="152"/>
      <c r="U851" s="152"/>
      <c r="V851" s="152"/>
      <c r="W851" s="152"/>
      <c r="X851" s="152"/>
      <c r="Y851" s="152"/>
      <c r="Z851" s="154"/>
      <c r="AA851" s="152"/>
      <c r="AB851" s="154"/>
      <c r="AC851" s="152"/>
      <c r="AD851" s="152"/>
      <c r="AE851" s="152"/>
      <c r="AF851" s="152"/>
      <c r="AG851" s="152"/>
      <c r="AH851" s="152"/>
      <c r="AI851" s="152"/>
      <c r="AJ851" s="152"/>
      <c r="AK851" s="152"/>
      <c r="AL851" s="155"/>
      <c r="AM851" s="155"/>
      <c r="AN851" s="155"/>
      <c r="AO851" s="155"/>
      <c r="AP851" s="155"/>
      <c r="AQ851" s="155"/>
      <c r="AR851" s="155"/>
      <c r="AS851" s="155"/>
      <c r="AT851" s="155"/>
      <c r="AU851" s="155"/>
      <c r="AV851" s="155"/>
      <c r="AW851" s="155"/>
      <c r="AX851" s="155"/>
    </row>
    <row r="852" customFormat="false" ht="15.75" hidden="false" customHeight="true" outlineLevel="0" collapsed="false">
      <c r="A852" s="152"/>
      <c r="B852" s="152"/>
      <c r="C852" s="152"/>
      <c r="D852" s="152"/>
      <c r="E852" s="153"/>
      <c r="F852" s="153"/>
      <c r="G852" s="153"/>
      <c r="H852" s="153"/>
      <c r="I852" s="153"/>
      <c r="J852" s="153"/>
      <c r="K852" s="153"/>
      <c r="L852" s="153"/>
      <c r="M852" s="35"/>
      <c r="N852" s="35"/>
      <c r="O852" s="35"/>
      <c r="P852" s="152"/>
      <c r="Q852" s="152"/>
      <c r="R852" s="152"/>
      <c r="S852" s="152"/>
      <c r="T852" s="152"/>
      <c r="U852" s="152"/>
      <c r="V852" s="152"/>
      <c r="W852" s="152"/>
      <c r="X852" s="152"/>
      <c r="Y852" s="152"/>
      <c r="Z852" s="154"/>
      <c r="AA852" s="152"/>
      <c r="AB852" s="154"/>
      <c r="AC852" s="152"/>
      <c r="AD852" s="152"/>
      <c r="AE852" s="152"/>
      <c r="AF852" s="152"/>
      <c r="AG852" s="152"/>
      <c r="AH852" s="152"/>
      <c r="AI852" s="152"/>
      <c r="AJ852" s="152"/>
      <c r="AK852" s="152"/>
      <c r="AL852" s="155"/>
      <c r="AM852" s="155"/>
      <c r="AN852" s="155"/>
      <c r="AO852" s="155"/>
      <c r="AP852" s="155"/>
      <c r="AQ852" s="155"/>
      <c r="AR852" s="155"/>
      <c r="AS852" s="155"/>
      <c r="AT852" s="155"/>
      <c r="AU852" s="155"/>
      <c r="AV852" s="155"/>
      <c r="AW852" s="155"/>
      <c r="AX852" s="155"/>
    </row>
    <row r="853" customFormat="false" ht="15.75" hidden="false" customHeight="true" outlineLevel="0" collapsed="false">
      <c r="A853" s="152"/>
      <c r="B853" s="152"/>
      <c r="C853" s="152"/>
      <c r="D853" s="152"/>
      <c r="E853" s="153"/>
      <c r="F853" s="153"/>
      <c r="G853" s="153"/>
      <c r="H853" s="153"/>
      <c r="I853" s="153"/>
      <c r="J853" s="153"/>
      <c r="K853" s="153"/>
      <c r="L853" s="153"/>
      <c r="M853" s="35"/>
      <c r="N853" s="35"/>
      <c r="O853" s="35"/>
      <c r="P853" s="152"/>
      <c r="Q853" s="152"/>
      <c r="R853" s="152"/>
      <c r="S853" s="152"/>
      <c r="T853" s="152"/>
      <c r="U853" s="152"/>
      <c r="V853" s="152"/>
      <c r="W853" s="152"/>
      <c r="X853" s="152"/>
      <c r="Y853" s="152"/>
      <c r="Z853" s="154"/>
      <c r="AA853" s="152"/>
      <c r="AB853" s="154"/>
      <c r="AC853" s="152"/>
      <c r="AD853" s="152"/>
      <c r="AE853" s="152"/>
      <c r="AF853" s="152"/>
      <c r="AG853" s="152"/>
      <c r="AH853" s="152"/>
      <c r="AI853" s="152"/>
      <c r="AJ853" s="152"/>
      <c r="AK853" s="152"/>
      <c r="AL853" s="155"/>
      <c r="AM853" s="155"/>
      <c r="AN853" s="155"/>
      <c r="AO853" s="155"/>
      <c r="AP853" s="155"/>
      <c r="AQ853" s="155"/>
      <c r="AR853" s="155"/>
      <c r="AS853" s="155"/>
      <c r="AT853" s="155"/>
      <c r="AU853" s="155"/>
      <c r="AV853" s="155"/>
      <c r="AW853" s="155"/>
      <c r="AX853" s="155"/>
    </row>
    <row r="854" customFormat="false" ht="15.75" hidden="false" customHeight="true" outlineLevel="0" collapsed="false">
      <c r="A854" s="152"/>
      <c r="B854" s="152"/>
      <c r="C854" s="152"/>
      <c r="D854" s="152"/>
      <c r="E854" s="153"/>
      <c r="F854" s="153"/>
      <c r="G854" s="153"/>
      <c r="H854" s="153"/>
      <c r="I854" s="153"/>
      <c r="J854" s="153"/>
      <c r="K854" s="153"/>
      <c r="L854" s="153"/>
      <c r="M854" s="35"/>
      <c r="N854" s="35"/>
      <c r="O854" s="35"/>
      <c r="P854" s="152"/>
      <c r="Q854" s="152"/>
      <c r="R854" s="152"/>
      <c r="S854" s="152"/>
      <c r="T854" s="152"/>
      <c r="U854" s="152"/>
      <c r="V854" s="152"/>
      <c r="W854" s="152"/>
      <c r="X854" s="152"/>
      <c r="Y854" s="152"/>
      <c r="Z854" s="154"/>
      <c r="AA854" s="152"/>
      <c r="AB854" s="154"/>
      <c r="AC854" s="152"/>
      <c r="AD854" s="152"/>
      <c r="AE854" s="152"/>
      <c r="AF854" s="152"/>
      <c r="AG854" s="152"/>
      <c r="AH854" s="152"/>
      <c r="AI854" s="152"/>
      <c r="AJ854" s="152"/>
      <c r="AK854" s="152"/>
      <c r="AL854" s="155"/>
      <c r="AM854" s="155"/>
      <c r="AN854" s="155"/>
      <c r="AO854" s="155"/>
      <c r="AP854" s="155"/>
      <c r="AQ854" s="155"/>
      <c r="AR854" s="155"/>
      <c r="AS854" s="155"/>
      <c r="AT854" s="155"/>
      <c r="AU854" s="155"/>
      <c r="AV854" s="155"/>
      <c r="AW854" s="155"/>
      <c r="AX854" s="155"/>
    </row>
    <row r="855" customFormat="false" ht="15.75" hidden="false" customHeight="true" outlineLevel="0" collapsed="false">
      <c r="A855" s="152"/>
      <c r="B855" s="152"/>
      <c r="C855" s="152"/>
      <c r="D855" s="152"/>
      <c r="E855" s="153"/>
      <c r="F855" s="153"/>
      <c r="G855" s="153"/>
      <c r="H855" s="153"/>
      <c r="I855" s="153"/>
      <c r="J855" s="153"/>
      <c r="K855" s="153"/>
      <c r="L855" s="153"/>
      <c r="M855" s="35"/>
      <c r="N855" s="35"/>
      <c r="O855" s="35"/>
      <c r="P855" s="152"/>
      <c r="Q855" s="152"/>
      <c r="R855" s="152"/>
      <c r="S855" s="152"/>
      <c r="T855" s="152"/>
      <c r="U855" s="152"/>
      <c r="V855" s="152"/>
      <c r="W855" s="152"/>
      <c r="X855" s="152"/>
      <c r="Y855" s="152"/>
      <c r="Z855" s="154"/>
      <c r="AA855" s="152"/>
      <c r="AB855" s="154"/>
      <c r="AC855" s="152"/>
      <c r="AD855" s="152"/>
      <c r="AE855" s="152"/>
      <c r="AF855" s="152"/>
      <c r="AG855" s="152"/>
      <c r="AH855" s="152"/>
      <c r="AI855" s="152"/>
      <c r="AJ855" s="152"/>
      <c r="AK855" s="152"/>
      <c r="AL855" s="155"/>
      <c r="AM855" s="155"/>
      <c r="AN855" s="155"/>
      <c r="AO855" s="155"/>
      <c r="AP855" s="155"/>
      <c r="AQ855" s="155"/>
      <c r="AR855" s="155"/>
      <c r="AS855" s="155"/>
      <c r="AT855" s="155"/>
      <c r="AU855" s="155"/>
      <c r="AV855" s="155"/>
      <c r="AW855" s="155"/>
      <c r="AX855" s="155"/>
    </row>
    <row r="856" customFormat="false" ht="15.75" hidden="false" customHeight="true" outlineLevel="0" collapsed="false">
      <c r="A856" s="152"/>
      <c r="B856" s="152"/>
      <c r="C856" s="152"/>
      <c r="D856" s="152"/>
      <c r="E856" s="153"/>
      <c r="F856" s="153"/>
      <c r="G856" s="153"/>
      <c r="H856" s="153"/>
      <c r="I856" s="153"/>
      <c r="J856" s="153"/>
      <c r="K856" s="153"/>
      <c r="L856" s="153"/>
      <c r="M856" s="35"/>
      <c r="N856" s="35"/>
      <c r="O856" s="35"/>
      <c r="P856" s="152"/>
      <c r="Q856" s="152"/>
      <c r="R856" s="152"/>
      <c r="S856" s="152"/>
      <c r="T856" s="152"/>
      <c r="U856" s="152"/>
      <c r="V856" s="152"/>
      <c r="W856" s="152"/>
      <c r="X856" s="152"/>
      <c r="Y856" s="152"/>
      <c r="Z856" s="154"/>
      <c r="AA856" s="152"/>
      <c r="AB856" s="154"/>
      <c r="AC856" s="152"/>
      <c r="AD856" s="152"/>
      <c r="AE856" s="152"/>
      <c r="AF856" s="152"/>
      <c r="AG856" s="152"/>
      <c r="AH856" s="152"/>
      <c r="AI856" s="152"/>
      <c r="AJ856" s="152"/>
      <c r="AK856" s="152"/>
      <c r="AL856" s="155"/>
      <c r="AM856" s="155"/>
      <c r="AN856" s="155"/>
      <c r="AO856" s="155"/>
      <c r="AP856" s="155"/>
      <c r="AQ856" s="155"/>
      <c r="AR856" s="155"/>
      <c r="AS856" s="155"/>
      <c r="AT856" s="155"/>
      <c r="AU856" s="155"/>
      <c r="AV856" s="155"/>
      <c r="AW856" s="155"/>
      <c r="AX856" s="155"/>
    </row>
    <row r="857" customFormat="false" ht="15.75" hidden="false" customHeight="true" outlineLevel="0" collapsed="false">
      <c r="A857" s="152"/>
      <c r="B857" s="152"/>
      <c r="C857" s="152"/>
      <c r="D857" s="152"/>
      <c r="E857" s="153"/>
      <c r="F857" s="153"/>
      <c r="G857" s="153"/>
      <c r="H857" s="153"/>
      <c r="I857" s="153"/>
      <c r="J857" s="153"/>
      <c r="K857" s="153"/>
      <c r="L857" s="153"/>
      <c r="M857" s="35"/>
      <c r="N857" s="35"/>
      <c r="O857" s="35"/>
      <c r="P857" s="152"/>
      <c r="Q857" s="152"/>
      <c r="R857" s="152"/>
      <c r="S857" s="152"/>
      <c r="T857" s="152"/>
      <c r="U857" s="152"/>
      <c r="V857" s="152"/>
      <c r="W857" s="152"/>
      <c r="X857" s="152"/>
      <c r="Y857" s="152"/>
      <c r="Z857" s="154"/>
      <c r="AA857" s="152"/>
      <c r="AB857" s="154"/>
      <c r="AC857" s="152"/>
      <c r="AD857" s="152"/>
      <c r="AE857" s="152"/>
      <c r="AF857" s="152"/>
      <c r="AG857" s="152"/>
      <c r="AH857" s="152"/>
      <c r="AI857" s="152"/>
      <c r="AJ857" s="152"/>
      <c r="AK857" s="152"/>
      <c r="AL857" s="155"/>
      <c r="AM857" s="155"/>
      <c r="AN857" s="155"/>
      <c r="AO857" s="155"/>
      <c r="AP857" s="155"/>
      <c r="AQ857" s="155"/>
      <c r="AR857" s="155"/>
      <c r="AS857" s="155"/>
      <c r="AT857" s="155"/>
      <c r="AU857" s="155"/>
      <c r="AV857" s="155"/>
      <c r="AW857" s="155"/>
      <c r="AX857" s="155"/>
    </row>
    <row r="858" customFormat="false" ht="15.75" hidden="false" customHeight="true" outlineLevel="0" collapsed="false">
      <c r="A858" s="152"/>
      <c r="B858" s="152"/>
      <c r="C858" s="152"/>
      <c r="D858" s="152"/>
      <c r="E858" s="153"/>
      <c r="F858" s="153"/>
      <c r="G858" s="153"/>
      <c r="H858" s="153"/>
      <c r="I858" s="153"/>
      <c r="J858" s="153"/>
      <c r="K858" s="153"/>
      <c r="L858" s="153"/>
      <c r="M858" s="35"/>
      <c r="N858" s="35"/>
      <c r="O858" s="35"/>
      <c r="P858" s="152"/>
      <c r="Q858" s="152"/>
      <c r="R858" s="152"/>
      <c r="S858" s="152"/>
      <c r="T858" s="152"/>
      <c r="U858" s="152"/>
      <c r="V858" s="152"/>
      <c r="W858" s="152"/>
      <c r="X858" s="152"/>
      <c r="Y858" s="152"/>
      <c r="Z858" s="154"/>
      <c r="AA858" s="152"/>
      <c r="AB858" s="154"/>
      <c r="AC858" s="152"/>
      <c r="AD858" s="152"/>
      <c r="AE858" s="152"/>
      <c r="AF858" s="152"/>
      <c r="AG858" s="152"/>
      <c r="AH858" s="152"/>
      <c r="AI858" s="152"/>
      <c r="AJ858" s="152"/>
      <c r="AK858" s="152"/>
      <c r="AL858" s="155"/>
      <c r="AM858" s="155"/>
      <c r="AN858" s="155"/>
      <c r="AO858" s="155"/>
      <c r="AP858" s="155"/>
      <c r="AQ858" s="155"/>
      <c r="AR858" s="155"/>
      <c r="AS858" s="155"/>
      <c r="AT858" s="155"/>
      <c r="AU858" s="155"/>
      <c r="AV858" s="155"/>
      <c r="AW858" s="155"/>
      <c r="AX858" s="155"/>
    </row>
    <row r="859" customFormat="false" ht="15.75" hidden="false" customHeight="true" outlineLevel="0" collapsed="false">
      <c r="A859" s="152"/>
      <c r="B859" s="152"/>
      <c r="C859" s="152"/>
      <c r="D859" s="152"/>
      <c r="E859" s="153"/>
      <c r="F859" s="153"/>
      <c r="G859" s="153"/>
      <c r="H859" s="153"/>
      <c r="I859" s="153"/>
      <c r="J859" s="153"/>
      <c r="K859" s="153"/>
      <c r="L859" s="153"/>
      <c r="M859" s="35"/>
      <c r="N859" s="35"/>
      <c r="O859" s="35"/>
      <c r="P859" s="152"/>
      <c r="Q859" s="152"/>
      <c r="R859" s="152"/>
      <c r="S859" s="152"/>
      <c r="T859" s="152"/>
      <c r="U859" s="152"/>
      <c r="V859" s="152"/>
      <c r="W859" s="152"/>
      <c r="X859" s="152"/>
      <c r="Y859" s="152"/>
      <c r="Z859" s="154"/>
      <c r="AA859" s="152"/>
      <c r="AB859" s="154"/>
      <c r="AC859" s="152"/>
      <c r="AD859" s="152"/>
      <c r="AE859" s="152"/>
      <c r="AF859" s="152"/>
      <c r="AG859" s="152"/>
      <c r="AH859" s="152"/>
      <c r="AI859" s="152"/>
      <c r="AJ859" s="152"/>
      <c r="AK859" s="152"/>
      <c r="AL859" s="155"/>
      <c r="AM859" s="155"/>
      <c r="AN859" s="155"/>
      <c r="AO859" s="155"/>
      <c r="AP859" s="155"/>
      <c r="AQ859" s="155"/>
      <c r="AR859" s="155"/>
      <c r="AS859" s="155"/>
      <c r="AT859" s="155"/>
      <c r="AU859" s="155"/>
      <c r="AV859" s="155"/>
      <c r="AW859" s="155"/>
      <c r="AX859" s="155"/>
    </row>
    <row r="860" customFormat="false" ht="15.75" hidden="false" customHeight="true" outlineLevel="0" collapsed="false">
      <c r="A860" s="152"/>
      <c r="B860" s="152"/>
      <c r="C860" s="152"/>
      <c r="D860" s="152"/>
      <c r="E860" s="153"/>
      <c r="F860" s="153"/>
      <c r="G860" s="153"/>
      <c r="H860" s="153"/>
      <c r="I860" s="153"/>
      <c r="J860" s="153"/>
      <c r="K860" s="153"/>
      <c r="L860" s="153"/>
      <c r="M860" s="35"/>
      <c r="N860" s="35"/>
      <c r="O860" s="35"/>
      <c r="P860" s="152"/>
      <c r="Q860" s="152"/>
      <c r="R860" s="152"/>
      <c r="S860" s="152"/>
      <c r="T860" s="152"/>
      <c r="U860" s="152"/>
      <c r="V860" s="152"/>
      <c r="W860" s="152"/>
      <c r="X860" s="152"/>
      <c r="Y860" s="152"/>
      <c r="Z860" s="154"/>
      <c r="AA860" s="152"/>
      <c r="AB860" s="154"/>
      <c r="AC860" s="152"/>
      <c r="AD860" s="152"/>
      <c r="AE860" s="152"/>
      <c r="AF860" s="152"/>
      <c r="AG860" s="152"/>
      <c r="AH860" s="152"/>
      <c r="AI860" s="152"/>
      <c r="AJ860" s="152"/>
      <c r="AK860" s="152"/>
      <c r="AL860" s="155"/>
      <c r="AM860" s="155"/>
      <c r="AN860" s="155"/>
      <c r="AO860" s="155"/>
      <c r="AP860" s="155"/>
      <c r="AQ860" s="155"/>
      <c r="AR860" s="155"/>
      <c r="AS860" s="155"/>
      <c r="AT860" s="155"/>
      <c r="AU860" s="155"/>
      <c r="AV860" s="155"/>
      <c r="AW860" s="155"/>
      <c r="AX860" s="155"/>
    </row>
    <row r="861" customFormat="false" ht="15.75" hidden="false" customHeight="true" outlineLevel="0" collapsed="false">
      <c r="A861" s="152"/>
      <c r="B861" s="152"/>
      <c r="C861" s="152"/>
      <c r="D861" s="152"/>
      <c r="E861" s="153"/>
      <c r="F861" s="153"/>
      <c r="G861" s="153"/>
      <c r="H861" s="153"/>
      <c r="I861" s="153"/>
      <c r="J861" s="153"/>
      <c r="K861" s="153"/>
      <c r="L861" s="153"/>
      <c r="M861" s="35"/>
      <c r="N861" s="35"/>
      <c r="O861" s="35"/>
      <c r="P861" s="152"/>
      <c r="Q861" s="152"/>
      <c r="R861" s="152"/>
      <c r="S861" s="152"/>
      <c r="T861" s="152"/>
      <c r="U861" s="152"/>
      <c r="V861" s="152"/>
      <c r="W861" s="152"/>
      <c r="X861" s="152"/>
      <c r="Y861" s="152"/>
      <c r="Z861" s="154"/>
      <c r="AA861" s="152"/>
      <c r="AB861" s="154"/>
      <c r="AC861" s="152"/>
      <c r="AD861" s="152"/>
      <c r="AE861" s="152"/>
      <c r="AF861" s="152"/>
      <c r="AG861" s="152"/>
      <c r="AH861" s="152"/>
      <c r="AI861" s="152"/>
      <c r="AJ861" s="152"/>
      <c r="AK861" s="152"/>
      <c r="AL861" s="155"/>
      <c r="AM861" s="155"/>
      <c r="AN861" s="155"/>
      <c r="AO861" s="155"/>
      <c r="AP861" s="155"/>
      <c r="AQ861" s="155"/>
      <c r="AR861" s="155"/>
      <c r="AS861" s="155"/>
      <c r="AT861" s="155"/>
      <c r="AU861" s="155"/>
      <c r="AV861" s="155"/>
      <c r="AW861" s="155"/>
      <c r="AX861" s="155"/>
    </row>
    <row r="862" customFormat="false" ht="15.75" hidden="false" customHeight="true" outlineLevel="0" collapsed="false">
      <c r="A862" s="152"/>
      <c r="B862" s="152"/>
      <c r="C862" s="152"/>
      <c r="D862" s="152"/>
      <c r="E862" s="153"/>
      <c r="F862" s="153"/>
      <c r="G862" s="153"/>
      <c r="H862" s="153"/>
      <c r="I862" s="153"/>
      <c r="J862" s="153"/>
      <c r="K862" s="153"/>
      <c r="L862" s="153"/>
      <c r="M862" s="35"/>
      <c r="N862" s="35"/>
      <c r="O862" s="35"/>
      <c r="P862" s="152"/>
      <c r="Q862" s="152"/>
      <c r="R862" s="152"/>
      <c r="S862" s="152"/>
      <c r="T862" s="152"/>
      <c r="U862" s="152"/>
      <c r="V862" s="152"/>
      <c r="W862" s="152"/>
      <c r="X862" s="152"/>
      <c r="Y862" s="152"/>
      <c r="Z862" s="154"/>
      <c r="AA862" s="152"/>
      <c r="AB862" s="154"/>
      <c r="AC862" s="152"/>
      <c r="AD862" s="152"/>
      <c r="AE862" s="152"/>
      <c r="AF862" s="152"/>
      <c r="AG862" s="152"/>
      <c r="AH862" s="152"/>
      <c r="AI862" s="152"/>
      <c r="AJ862" s="152"/>
      <c r="AK862" s="152"/>
      <c r="AL862" s="155"/>
      <c r="AM862" s="155"/>
      <c r="AN862" s="155"/>
      <c r="AO862" s="155"/>
      <c r="AP862" s="155"/>
      <c r="AQ862" s="155"/>
      <c r="AR862" s="155"/>
      <c r="AS862" s="155"/>
      <c r="AT862" s="155"/>
      <c r="AU862" s="155"/>
      <c r="AV862" s="155"/>
      <c r="AW862" s="155"/>
      <c r="AX862" s="155"/>
    </row>
    <row r="863" customFormat="false" ht="15.75" hidden="false" customHeight="true" outlineLevel="0" collapsed="false">
      <c r="A863" s="152"/>
      <c r="B863" s="152"/>
      <c r="C863" s="152"/>
      <c r="D863" s="152"/>
      <c r="E863" s="153"/>
      <c r="F863" s="153"/>
      <c r="G863" s="153"/>
      <c r="H863" s="153"/>
      <c r="I863" s="153"/>
      <c r="J863" s="153"/>
      <c r="K863" s="153"/>
      <c r="L863" s="153"/>
      <c r="M863" s="35"/>
      <c r="N863" s="35"/>
      <c r="O863" s="35"/>
      <c r="P863" s="152"/>
      <c r="Q863" s="152"/>
      <c r="R863" s="152"/>
      <c r="S863" s="152"/>
      <c r="T863" s="152"/>
      <c r="U863" s="152"/>
      <c r="V863" s="152"/>
      <c r="W863" s="152"/>
      <c r="X863" s="152"/>
      <c r="Y863" s="152"/>
      <c r="Z863" s="154"/>
      <c r="AA863" s="152"/>
      <c r="AB863" s="154"/>
      <c r="AC863" s="152"/>
      <c r="AD863" s="152"/>
      <c r="AE863" s="152"/>
      <c r="AF863" s="152"/>
      <c r="AG863" s="152"/>
      <c r="AH863" s="152"/>
      <c r="AI863" s="152"/>
      <c r="AJ863" s="152"/>
      <c r="AK863" s="152"/>
      <c r="AL863" s="155"/>
      <c r="AM863" s="155"/>
      <c r="AN863" s="155"/>
      <c r="AO863" s="155"/>
      <c r="AP863" s="155"/>
      <c r="AQ863" s="155"/>
      <c r="AR863" s="155"/>
      <c r="AS863" s="155"/>
      <c r="AT863" s="155"/>
      <c r="AU863" s="155"/>
      <c r="AV863" s="155"/>
      <c r="AW863" s="155"/>
      <c r="AX863" s="155"/>
    </row>
    <row r="864" customFormat="false" ht="15.75" hidden="false" customHeight="true" outlineLevel="0" collapsed="false">
      <c r="A864" s="152"/>
      <c r="B864" s="152"/>
      <c r="C864" s="152"/>
      <c r="D864" s="152"/>
      <c r="E864" s="153"/>
      <c r="F864" s="153"/>
      <c r="G864" s="153"/>
      <c r="H864" s="153"/>
      <c r="I864" s="153"/>
      <c r="J864" s="153"/>
      <c r="K864" s="153"/>
      <c r="L864" s="153"/>
      <c r="M864" s="35"/>
      <c r="N864" s="35"/>
      <c r="O864" s="35"/>
      <c r="P864" s="152"/>
      <c r="Q864" s="152"/>
      <c r="R864" s="152"/>
      <c r="S864" s="152"/>
      <c r="T864" s="152"/>
      <c r="U864" s="152"/>
      <c r="V864" s="152"/>
      <c r="W864" s="152"/>
      <c r="X864" s="152"/>
      <c r="Y864" s="152"/>
      <c r="Z864" s="154"/>
      <c r="AA864" s="152"/>
      <c r="AB864" s="154"/>
      <c r="AC864" s="152"/>
      <c r="AD864" s="152"/>
      <c r="AE864" s="152"/>
      <c r="AF864" s="152"/>
      <c r="AG864" s="152"/>
      <c r="AH864" s="152"/>
      <c r="AI864" s="152"/>
      <c r="AJ864" s="152"/>
      <c r="AK864" s="152"/>
      <c r="AL864" s="155"/>
      <c r="AM864" s="155"/>
      <c r="AN864" s="155"/>
      <c r="AO864" s="155"/>
      <c r="AP864" s="155"/>
      <c r="AQ864" s="155"/>
      <c r="AR864" s="155"/>
      <c r="AS864" s="155"/>
      <c r="AT864" s="155"/>
      <c r="AU864" s="155"/>
      <c r="AV864" s="155"/>
      <c r="AW864" s="155"/>
      <c r="AX864" s="155"/>
    </row>
    <row r="865" customFormat="false" ht="15.75" hidden="false" customHeight="true" outlineLevel="0" collapsed="false">
      <c r="A865" s="152"/>
      <c r="B865" s="152"/>
      <c r="C865" s="152"/>
      <c r="D865" s="152"/>
      <c r="E865" s="153"/>
      <c r="F865" s="153"/>
      <c r="G865" s="153"/>
      <c r="H865" s="153"/>
      <c r="I865" s="153"/>
      <c r="J865" s="153"/>
      <c r="K865" s="153"/>
      <c r="L865" s="153"/>
      <c r="M865" s="35"/>
      <c r="N865" s="35"/>
      <c r="O865" s="35"/>
      <c r="P865" s="152"/>
      <c r="Q865" s="152"/>
      <c r="R865" s="152"/>
      <c r="S865" s="152"/>
      <c r="T865" s="152"/>
      <c r="U865" s="152"/>
      <c r="V865" s="152"/>
      <c r="W865" s="152"/>
      <c r="X865" s="152"/>
      <c r="Y865" s="152"/>
      <c r="Z865" s="154"/>
      <c r="AA865" s="152"/>
      <c r="AB865" s="154"/>
      <c r="AC865" s="152"/>
      <c r="AD865" s="152"/>
      <c r="AE865" s="152"/>
      <c r="AF865" s="152"/>
      <c r="AG865" s="152"/>
      <c r="AH865" s="152"/>
      <c r="AI865" s="152"/>
      <c r="AJ865" s="152"/>
      <c r="AK865" s="152"/>
      <c r="AL865" s="155"/>
      <c r="AM865" s="155"/>
      <c r="AN865" s="155"/>
      <c r="AO865" s="155"/>
      <c r="AP865" s="155"/>
      <c r="AQ865" s="155"/>
      <c r="AR865" s="155"/>
      <c r="AS865" s="155"/>
      <c r="AT865" s="155"/>
      <c r="AU865" s="155"/>
      <c r="AV865" s="155"/>
      <c r="AW865" s="155"/>
      <c r="AX865" s="155"/>
    </row>
    <row r="866" customFormat="false" ht="15.75" hidden="false" customHeight="true" outlineLevel="0" collapsed="false">
      <c r="A866" s="152"/>
      <c r="B866" s="152"/>
      <c r="C866" s="152"/>
      <c r="D866" s="152"/>
      <c r="E866" s="153"/>
      <c r="F866" s="153"/>
      <c r="G866" s="153"/>
      <c r="H866" s="153"/>
      <c r="I866" s="153"/>
      <c r="J866" s="153"/>
      <c r="K866" s="153"/>
      <c r="L866" s="153"/>
      <c r="M866" s="35"/>
      <c r="N866" s="35"/>
      <c r="O866" s="35"/>
      <c r="P866" s="152"/>
      <c r="Q866" s="152"/>
      <c r="R866" s="152"/>
      <c r="S866" s="152"/>
      <c r="T866" s="152"/>
      <c r="U866" s="152"/>
      <c r="V866" s="152"/>
      <c r="W866" s="152"/>
      <c r="X866" s="152"/>
      <c r="Y866" s="152"/>
      <c r="Z866" s="154"/>
      <c r="AA866" s="152"/>
      <c r="AB866" s="154"/>
      <c r="AC866" s="152"/>
      <c r="AD866" s="152"/>
      <c r="AE866" s="152"/>
      <c r="AF866" s="152"/>
      <c r="AG866" s="152"/>
      <c r="AH866" s="152"/>
      <c r="AI866" s="152"/>
      <c r="AJ866" s="152"/>
      <c r="AK866" s="152"/>
      <c r="AL866" s="155"/>
      <c r="AM866" s="155"/>
      <c r="AN866" s="155"/>
      <c r="AO866" s="155"/>
      <c r="AP866" s="155"/>
      <c r="AQ866" s="155"/>
      <c r="AR866" s="155"/>
      <c r="AS866" s="155"/>
      <c r="AT866" s="155"/>
      <c r="AU866" s="155"/>
      <c r="AV866" s="155"/>
      <c r="AW866" s="155"/>
      <c r="AX866" s="155"/>
    </row>
    <row r="867" customFormat="false" ht="15.75" hidden="false" customHeight="true" outlineLevel="0" collapsed="false">
      <c r="A867" s="152"/>
      <c r="B867" s="152"/>
      <c r="C867" s="152"/>
      <c r="D867" s="152"/>
      <c r="E867" s="153"/>
      <c r="F867" s="153"/>
      <c r="G867" s="153"/>
      <c r="H867" s="153"/>
      <c r="I867" s="153"/>
      <c r="J867" s="153"/>
      <c r="K867" s="153"/>
      <c r="L867" s="153"/>
      <c r="M867" s="35"/>
      <c r="N867" s="35"/>
      <c r="O867" s="35"/>
      <c r="P867" s="152"/>
      <c r="Q867" s="152"/>
      <c r="R867" s="152"/>
      <c r="S867" s="152"/>
      <c r="T867" s="152"/>
      <c r="U867" s="152"/>
      <c r="V867" s="152"/>
      <c r="W867" s="152"/>
      <c r="X867" s="152"/>
      <c r="Y867" s="152"/>
      <c r="Z867" s="154"/>
      <c r="AA867" s="152"/>
      <c r="AB867" s="154"/>
      <c r="AC867" s="152"/>
      <c r="AD867" s="152"/>
      <c r="AE867" s="152"/>
      <c r="AF867" s="152"/>
      <c r="AG867" s="152"/>
      <c r="AH867" s="152"/>
      <c r="AI867" s="152"/>
      <c r="AJ867" s="152"/>
      <c r="AK867" s="152"/>
      <c r="AL867" s="155"/>
      <c r="AM867" s="155"/>
      <c r="AN867" s="155"/>
      <c r="AO867" s="155"/>
      <c r="AP867" s="155"/>
      <c r="AQ867" s="155"/>
      <c r="AR867" s="155"/>
      <c r="AS867" s="155"/>
      <c r="AT867" s="155"/>
      <c r="AU867" s="155"/>
      <c r="AV867" s="155"/>
      <c r="AW867" s="155"/>
      <c r="AX867" s="155"/>
    </row>
    <row r="868" customFormat="false" ht="15.75" hidden="false" customHeight="true" outlineLevel="0" collapsed="false">
      <c r="A868" s="152"/>
      <c r="B868" s="152"/>
      <c r="C868" s="152"/>
      <c r="D868" s="152"/>
      <c r="E868" s="153"/>
      <c r="F868" s="153"/>
      <c r="G868" s="153"/>
      <c r="H868" s="153"/>
      <c r="I868" s="153"/>
      <c r="J868" s="153"/>
      <c r="K868" s="153"/>
      <c r="L868" s="153"/>
      <c r="M868" s="35"/>
      <c r="N868" s="35"/>
      <c r="O868" s="35"/>
      <c r="P868" s="152"/>
      <c r="Q868" s="152"/>
      <c r="R868" s="152"/>
      <c r="S868" s="152"/>
      <c r="T868" s="152"/>
      <c r="U868" s="152"/>
      <c r="V868" s="152"/>
      <c r="W868" s="152"/>
      <c r="X868" s="152"/>
      <c r="Y868" s="152"/>
      <c r="Z868" s="154"/>
      <c r="AA868" s="152"/>
      <c r="AB868" s="154"/>
      <c r="AC868" s="152"/>
      <c r="AD868" s="152"/>
      <c r="AE868" s="152"/>
      <c r="AF868" s="152"/>
      <c r="AG868" s="152"/>
      <c r="AH868" s="152"/>
      <c r="AI868" s="152"/>
      <c r="AJ868" s="152"/>
      <c r="AK868" s="152"/>
      <c r="AL868" s="155"/>
      <c r="AM868" s="155"/>
      <c r="AN868" s="155"/>
      <c r="AO868" s="155"/>
      <c r="AP868" s="155"/>
      <c r="AQ868" s="155"/>
      <c r="AR868" s="155"/>
      <c r="AS868" s="155"/>
      <c r="AT868" s="155"/>
      <c r="AU868" s="155"/>
      <c r="AV868" s="155"/>
      <c r="AW868" s="155"/>
      <c r="AX868" s="155"/>
    </row>
    <row r="869" customFormat="false" ht="15.75" hidden="false" customHeight="true" outlineLevel="0" collapsed="false">
      <c r="A869" s="152"/>
      <c r="B869" s="152"/>
      <c r="C869" s="152"/>
      <c r="D869" s="152"/>
      <c r="E869" s="153"/>
      <c r="F869" s="153"/>
      <c r="G869" s="153"/>
      <c r="H869" s="153"/>
      <c r="I869" s="153"/>
      <c r="J869" s="153"/>
      <c r="K869" s="153"/>
      <c r="L869" s="153"/>
      <c r="M869" s="35"/>
      <c r="N869" s="35"/>
      <c r="O869" s="35"/>
      <c r="P869" s="152"/>
      <c r="Q869" s="152"/>
      <c r="R869" s="152"/>
      <c r="S869" s="152"/>
      <c r="T869" s="152"/>
      <c r="U869" s="152"/>
      <c r="V869" s="152"/>
      <c r="W869" s="152"/>
      <c r="X869" s="152"/>
      <c r="Y869" s="152"/>
      <c r="Z869" s="154"/>
      <c r="AA869" s="152"/>
      <c r="AB869" s="154"/>
      <c r="AC869" s="152"/>
      <c r="AD869" s="152"/>
      <c r="AE869" s="152"/>
      <c r="AF869" s="152"/>
      <c r="AG869" s="152"/>
      <c r="AH869" s="152"/>
      <c r="AI869" s="152"/>
      <c r="AJ869" s="152"/>
      <c r="AK869" s="152"/>
      <c r="AL869" s="155"/>
      <c r="AM869" s="155"/>
      <c r="AN869" s="155"/>
      <c r="AO869" s="155"/>
      <c r="AP869" s="155"/>
      <c r="AQ869" s="155"/>
      <c r="AR869" s="155"/>
      <c r="AS869" s="155"/>
      <c r="AT869" s="155"/>
      <c r="AU869" s="155"/>
      <c r="AV869" s="155"/>
      <c r="AW869" s="155"/>
      <c r="AX869" s="155"/>
    </row>
    <row r="870" customFormat="false" ht="15.75" hidden="false" customHeight="true" outlineLevel="0" collapsed="false">
      <c r="A870" s="152"/>
      <c r="B870" s="152"/>
      <c r="C870" s="152"/>
      <c r="D870" s="152"/>
      <c r="E870" s="153"/>
      <c r="F870" s="153"/>
      <c r="G870" s="153"/>
      <c r="H870" s="153"/>
      <c r="I870" s="153"/>
      <c r="J870" s="153"/>
      <c r="K870" s="153"/>
      <c r="L870" s="153"/>
      <c r="M870" s="35"/>
      <c r="N870" s="35"/>
      <c r="O870" s="35"/>
      <c r="P870" s="152"/>
      <c r="Q870" s="152"/>
      <c r="R870" s="152"/>
      <c r="S870" s="152"/>
      <c r="T870" s="152"/>
      <c r="U870" s="152"/>
      <c r="V870" s="152"/>
      <c r="W870" s="152"/>
      <c r="X870" s="152"/>
      <c r="Y870" s="152"/>
      <c r="Z870" s="154"/>
      <c r="AA870" s="152"/>
      <c r="AB870" s="154"/>
      <c r="AC870" s="152"/>
      <c r="AD870" s="152"/>
      <c r="AE870" s="152"/>
      <c r="AF870" s="152"/>
      <c r="AG870" s="152"/>
      <c r="AH870" s="152"/>
      <c r="AI870" s="152"/>
      <c r="AJ870" s="152"/>
      <c r="AK870" s="152"/>
      <c r="AL870" s="155"/>
      <c r="AM870" s="155"/>
      <c r="AN870" s="155"/>
      <c r="AO870" s="155"/>
      <c r="AP870" s="155"/>
      <c r="AQ870" s="155"/>
      <c r="AR870" s="155"/>
      <c r="AS870" s="155"/>
      <c r="AT870" s="155"/>
      <c r="AU870" s="155"/>
      <c r="AV870" s="155"/>
      <c r="AW870" s="155"/>
      <c r="AX870" s="155"/>
    </row>
    <row r="871" customFormat="false" ht="15.75" hidden="false" customHeight="true" outlineLevel="0" collapsed="false">
      <c r="A871" s="152"/>
      <c r="B871" s="152"/>
      <c r="C871" s="152"/>
      <c r="D871" s="152"/>
      <c r="E871" s="153"/>
      <c r="F871" s="153"/>
      <c r="G871" s="153"/>
      <c r="H871" s="153"/>
      <c r="I871" s="153"/>
      <c r="J871" s="153"/>
      <c r="K871" s="153"/>
      <c r="L871" s="153"/>
      <c r="M871" s="35"/>
      <c r="N871" s="35"/>
      <c r="O871" s="35"/>
      <c r="P871" s="152"/>
      <c r="Q871" s="152"/>
      <c r="R871" s="152"/>
      <c r="S871" s="152"/>
      <c r="T871" s="152"/>
      <c r="U871" s="152"/>
      <c r="V871" s="152"/>
      <c r="W871" s="152"/>
      <c r="X871" s="152"/>
      <c r="Y871" s="152"/>
      <c r="Z871" s="154"/>
      <c r="AA871" s="152"/>
      <c r="AB871" s="154"/>
      <c r="AC871" s="152"/>
      <c r="AD871" s="152"/>
      <c r="AE871" s="152"/>
      <c r="AF871" s="152"/>
      <c r="AG871" s="152"/>
      <c r="AH871" s="152"/>
      <c r="AI871" s="152"/>
      <c r="AJ871" s="152"/>
      <c r="AK871" s="152"/>
      <c r="AL871" s="155"/>
      <c r="AM871" s="155"/>
      <c r="AN871" s="155"/>
      <c r="AO871" s="155"/>
      <c r="AP871" s="155"/>
      <c r="AQ871" s="155"/>
      <c r="AR871" s="155"/>
      <c r="AS871" s="155"/>
      <c r="AT871" s="155"/>
      <c r="AU871" s="155"/>
      <c r="AV871" s="155"/>
      <c r="AW871" s="155"/>
      <c r="AX871" s="155"/>
    </row>
    <row r="872" customFormat="false" ht="15.75" hidden="false" customHeight="true" outlineLevel="0" collapsed="false">
      <c r="A872" s="152"/>
      <c r="B872" s="152"/>
      <c r="C872" s="152"/>
      <c r="D872" s="152"/>
      <c r="E872" s="153"/>
      <c r="F872" s="153"/>
      <c r="G872" s="153"/>
      <c r="H872" s="153"/>
      <c r="I872" s="153"/>
      <c r="J872" s="153"/>
      <c r="K872" s="153"/>
      <c r="L872" s="153"/>
      <c r="M872" s="35"/>
      <c r="N872" s="35"/>
      <c r="O872" s="35"/>
      <c r="P872" s="152"/>
      <c r="Q872" s="152"/>
      <c r="R872" s="152"/>
      <c r="S872" s="152"/>
      <c r="T872" s="152"/>
      <c r="U872" s="152"/>
      <c r="V872" s="152"/>
      <c r="W872" s="152"/>
      <c r="X872" s="152"/>
      <c r="Y872" s="152"/>
      <c r="Z872" s="154"/>
      <c r="AA872" s="152"/>
      <c r="AB872" s="154"/>
      <c r="AC872" s="152"/>
      <c r="AD872" s="152"/>
      <c r="AE872" s="152"/>
      <c r="AF872" s="152"/>
      <c r="AG872" s="152"/>
      <c r="AH872" s="152"/>
      <c r="AI872" s="152"/>
      <c r="AJ872" s="152"/>
      <c r="AK872" s="152"/>
      <c r="AL872" s="155"/>
      <c r="AM872" s="155"/>
      <c r="AN872" s="155"/>
      <c r="AO872" s="155"/>
      <c r="AP872" s="155"/>
      <c r="AQ872" s="155"/>
      <c r="AR872" s="155"/>
      <c r="AS872" s="155"/>
      <c r="AT872" s="155"/>
      <c r="AU872" s="155"/>
      <c r="AV872" s="155"/>
      <c r="AW872" s="155"/>
      <c r="AX872" s="155"/>
    </row>
    <row r="873" customFormat="false" ht="15.75" hidden="false" customHeight="true" outlineLevel="0" collapsed="false">
      <c r="A873" s="152"/>
      <c r="B873" s="152"/>
      <c r="C873" s="152"/>
      <c r="D873" s="152"/>
      <c r="E873" s="153"/>
      <c r="F873" s="153"/>
      <c r="G873" s="153"/>
      <c r="H873" s="153"/>
      <c r="I873" s="153"/>
      <c r="J873" s="153"/>
      <c r="K873" s="153"/>
      <c r="L873" s="153"/>
      <c r="M873" s="35"/>
      <c r="N873" s="35"/>
      <c r="O873" s="35"/>
      <c r="P873" s="152"/>
      <c r="Q873" s="152"/>
      <c r="R873" s="152"/>
      <c r="S873" s="152"/>
      <c r="T873" s="152"/>
      <c r="U873" s="152"/>
      <c r="V873" s="152"/>
      <c r="W873" s="152"/>
      <c r="X873" s="152"/>
      <c r="Y873" s="152"/>
      <c r="Z873" s="154"/>
      <c r="AA873" s="152"/>
      <c r="AB873" s="154"/>
      <c r="AC873" s="152"/>
      <c r="AD873" s="152"/>
      <c r="AE873" s="152"/>
      <c r="AF873" s="152"/>
      <c r="AG873" s="152"/>
      <c r="AH873" s="152"/>
      <c r="AI873" s="152"/>
      <c r="AJ873" s="152"/>
      <c r="AK873" s="152"/>
      <c r="AL873" s="155"/>
      <c r="AM873" s="155"/>
      <c r="AN873" s="155"/>
      <c r="AO873" s="155"/>
      <c r="AP873" s="155"/>
      <c r="AQ873" s="155"/>
      <c r="AR873" s="155"/>
      <c r="AS873" s="155"/>
      <c r="AT873" s="155"/>
      <c r="AU873" s="155"/>
      <c r="AV873" s="155"/>
      <c r="AW873" s="155"/>
      <c r="AX873" s="155"/>
    </row>
    <row r="874" customFormat="false" ht="15.75" hidden="false" customHeight="true" outlineLevel="0" collapsed="false">
      <c r="A874" s="152"/>
      <c r="B874" s="152"/>
      <c r="C874" s="152"/>
      <c r="D874" s="152"/>
      <c r="E874" s="153"/>
      <c r="F874" s="153"/>
      <c r="G874" s="153"/>
      <c r="H874" s="153"/>
      <c r="I874" s="153"/>
      <c r="J874" s="153"/>
      <c r="K874" s="153"/>
      <c r="L874" s="153"/>
      <c r="M874" s="35"/>
      <c r="N874" s="35"/>
      <c r="O874" s="35"/>
      <c r="P874" s="152"/>
      <c r="Q874" s="152"/>
      <c r="R874" s="152"/>
      <c r="S874" s="152"/>
      <c r="T874" s="152"/>
      <c r="U874" s="152"/>
      <c r="V874" s="152"/>
      <c r="W874" s="152"/>
      <c r="X874" s="152"/>
      <c r="Y874" s="152"/>
      <c r="Z874" s="154"/>
      <c r="AA874" s="152"/>
      <c r="AB874" s="154"/>
      <c r="AC874" s="152"/>
      <c r="AD874" s="152"/>
      <c r="AE874" s="152"/>
      <c r="AF874" s="152"/>
      <c r="AG874" s="152"/>
      <c r="AH874" s="152"/>
      <c r="AI874" s="152"/>
      <c r="AJ874" s="152"/>
      <c r="AK874" s="152"/>
      <c r="AL874" s="155"/>
      <c r="AM874" s="155"/>
      <c r="AN874" s="155"/>
      <c r="AO874" s="155"/>
      <c r="AP874" s="155"/>
      <c r="AQ874" s="155"/>
      <c r="AR874" s="155"/>
      <c r="AS874" s="155"/>
      <c r="AT874" s="155"/>
      <c r="AU874" s="155"/>
      <c r="AV874" s="155"/>
      <c r="AW874" s="155"/>
      <c r="AX874" s="155"/>
    </row>
    <row r="875" customFormat="false" ht="15.75" hidden="false" customHeight="true" outlineLevel="0" collapsed="false">
      <c r="A875" s="152"/>
      <c r="B875" s="152"/>
      <c r="C875" s="152"/>
      <c r="D875" s="152"/>
      <c r="E875" s="153"/>
      <c r="F875" s="153"/>
      <c r="G875" s="153"/>
      <c r="H875" s="153"/>
      <c r="I875" s="153"/>
      <c r="J875" s="153"/>
      <c r="K875" s="153"/>
      <c r="L875" s="153"/>
      <c r="M875" s="35"/>
      <c r="N875" s="35"/>
      <c r="O875" s="35"/>
      <c r="P875" s="152"/>
      <c r="Q875" s="152"/>
      <c r="R875" s="152"/>
      <c r="S875" s="152"/>
      <c r="T875" s="152"/>
      <c r="U875" s="152"/>
      <c r="V875" s="152"/>
      <c r="W875" s="152"/>
      <c r="X875" s="152"/>
      <c r="Y875" s="152"/>
      <c r="Z875" s="154"/>
      <c r="AA875" s="152"/>
      <c r="AB875" s="154"/>
      <c r="AC875" s="152"/>
      <c r="AD875" s="152"/>
      <c r="AE875" s="152"/>
      <c r="AF875" s="152"/>
      <c r="AG875" s="152"/>
      <c r="AH875" s="152"/>
      <c r="AI875" s="152"/>
      <c r="AJ875" s="152"/>
      <c r="AK875" s="152"/>
      <c r="AL875" s="155"/>
      <c r="AM875" s="155"/>
      <c r="AN875" s="155"/>
      <c r="AO875" s="155"/>
      <c r="AP875" s="155"/>
      <c r="AQ875" s="155"/>
      <c r="AR875" s="155"/>
      <c r="AS875" s="155"/>
      <c r="AT875" s="155"/>
      <c r="AU875" s="155"/>
      <c r="AV875" s="155"/>
      <c r="AW875" s="155"/>
      <c r="AX875" s="155"/>
    </row>
    <row r="876" customFormat="false" ht="15.75" hidden="false" customHeight="true" outlineLevel="0" collapsed="false">
      <c r="A876" s="152"/>
      <c r="B876" s="152"/>
      <c r="C876" s="152"/>
      <c r="D876" s="152"/>
      <c r="E876" s="153"/>
      <c r="F876" s="153"/>
      <c r="G876" s="153"/>
      <c r="H876" s="153"/>
      <c r="I876" s="153"/>
      <c r="J876" s="153"/>
      <c r="K876" s="153"/>
      <c r="L876" s="153"/>
      <c r="M876" s="35"/>
      <c r="N876" s="35"/>
      <c r="O876" s="35"/>
      <c r="P876" s="152"/>
      <c r="Q876" s="152"/>
      <c r="R876" s="152"/>
      <c r="S876" s="152"/>
      <c r="T876" s="152"/>
      <c r="U876" s="152"/>
      <c r="V876" s="152"/>
      <c r="W876" s="152"/>
      <c r="X876" s="152"/>
      <c r="Y876" s="152"/>
      <c r="Z876" s="154"/>
      <c r="AA876" s="152"/>
      <c r="AB876" s="154"/>
      <c r="AC876" s="152"/>
      <c r="AD876" s="152"/>
      <c r="AE876" s="152"/>
      <c r="AF876" s="152"/>
      <c r="AG876" s="152"/>
      <c r="AH876" s="152"/>
      <c r="AI876" s="152"/>
      <c r="AJ876" s="152"/>
      <c r="AK876" s="152"/>
      <c r="AL876" s="155"/>
      <c r="AM876" s="155"/>
      <c r="AN876" s="155"/>
      <c r="AO876" s="155"/>
      <c r="AP876" s="155"/>
      <c r="AQ876" s="155"/>
      <c r="AR876" s="155"/>
      <c r="AS876" s="155"/>
      <c r="AT876" s="155"/>
      <c r="AU876" s="155"/>
      <c r="AV876" s="155"/>
      <c r="AW876" s="155"/>
      <c r="AX876" s="155"/>
    </row>
    <row r="877" customFormat="false" ht="15.75" hidden="false" customHeight="true" outlineLevel="0" collapsed="false">
      <c r="A877" s="152"/>
      <c r="B877" s="152"/>
      <c r="C877" s="152"/>
      <c r="D877" s="152"/>
      <c r="E877" s="153"/>
      <c r="F877" s="153"/>
      <c r="G877" s="153"/>
      <c r="H877" s="153"/>
      <c r="I877" s="153"/>
      <c r="J877" s="153"/>
      <c r="K877" s="153"/>
      <c r="L877" s="153"/>
      <c r="M877" s="35"/>
      <c r="N877" s="35"/>
      <c r="O877" s="35"/>
      <c r="P877" s="152"/>
      <c r="Q877" s="152"/>
      <c r="R877" s="152"/>
      <c r="S877" s="152"/>
      <c r="T877" s="152"/>
      <c r="U877" s="152"/>
      <c r="V877" s="152"/>
      <c r="W877" s="152"/>
      <c r="X877" s="152"/>
      <c r="Y877" s="152"/>
      <c r="Z877" s="154"/>
      <c r="AA877" s="152"/>
      <c r="AB877" s="154"/>
      <c r="AC877" s="152"/>
      <c r="AD877" s="152"/>
      <c r="AE877" s="152"/>
      <c r="AF877" s="152"/>
      <c r="AG877" s="152"/>
      <c r="AH877" s="152"/>
      <c r="AI877" s="152"/>
      <c r="AJ877" s="152"/>
      <c r="AK877" s="152"/>
      <c r="AL877" s="155"/>
      <c r="AM877" s="155"/>
      <c r="AN877" s="155"/>
      <c r="AO877" s="155"/>
      <c r="AP877" s="155"/>
      <c r="AQ877" s="155"/>
      <c r="AR877" s="155"/>
      <c r="AS877" s="155"/>
      <c r="AT877" s="155"/>
      <c r="AU877" s="155"/>
      <c r="AV877" s="155"/>
      <c r="AW877" s="155"/>
      <c r="AX877" s="155"/>
    </row>
    <row r="878" customFormat="false" ht="15.75" hidden="false" customHeight="true" outlineLevel="0" collapsed="false">
      <c r="A878" s="152"/>
      <c r="B878" s="152"/>
      <c r="C878" s="152"/>
      <c r="D878" s="152"/>
      <c r="E878" s="153"/>
      <c r="F878" s="153"/>
      <c r="G878" s="153"/>
      <c r="H878" s="153"/>
      <c r="I878" s="153"/>
      <c r="J878" s="153"/>
      <c r="K878" s="153"/>
      <c r="L878" s="153"/>
      <c r="M878" s="35"/>
      <c r="N878" s="35"/>
      <c r="O878" s="35"/>
      <c r="P878" s="152"/>
      <c r="Q878" s="152"/>
      <c r="R878" s="152"/>
      <c r="S878" s="152"/>
      <c r="T878" s="152"/>
      <c r="U878" s="152"/>
      <c r="V878" s="152"/>
      <c r="W878" s="152"/>
      <c r="X878" s="152"/>
      <c r="Y878" s="152"/>
      <c r="Z878" s="154"/>
      <c r="AA878" s="152"/>
      <c r="AB878" s="154"/>
      <c r="AC878" s="152"/>
      <c r="AD878" s="152"/>
      <c r="AE878" s="152"/>
      <c r="AF878" s="152"/>
      <c r="AG878" s="152"/>
      <c r="AH878" s="152"/>
      <c r="AI878" s="152"/>
      <c r="AJ878" s="152"/>
      <c r="AK878" s="152"/>
      <c r="AL878" s="155"/>
      <c r="AM878" s="155"/>
      <c r="AN878" s="155"/>
      <c r="AO878" s="155"/>
      <c r="AP878" s="155"/>
      <c r="AQ878" s="155"/>
      <c r="AR878" s="155"/>
      <c r="AS878" s="155"/>
      <c r="AT878" s="155"/>
      <c r="AU878" s="155"/>
      <c r="AV878" s="155"/>
      <c r="AW878" s="155"/>
      <c r="AX878" s="155"/>
    </row>
    <row r="879" customFormat="false" ht="15.75" hidden="false" customHeight="true" outlineLevel="0" collapsed="false">
      <c r="A879" s="152"/>
      <c r="B879" s="152"/>
      <c r="C879" s="152"/>
      <c r="D879" s="152"/>
      <c r="E879" s="153"/>
      <c r="F879" s="153"/>
      <c r="G879" s="153"/>
      <c r="H879" s="153"/>
      <c r="I879" s="153"/>
      <c r="J879" s="153"/>
      <c r="K879" s="153"/>
      <c r="L879" s="153"/>
      <c r="M879" s="35"/>
      <c r="N879" s="35"/>
      <c r="O879" s="35"/>
      <c r="P879" s="152"/>
      <c r="Q879" s="152"/>
      <c r="R879" s="152"/>
      <c r="S879" s="152"/>
      <c r="T879" s="152"/>
      <c r="U879" s="152"/>
      <c r="V879" s="152"/>
      <c r="W879" s="152"/>
      <c r="X879" s="152"/>
      <c r="Y879" s="152"/>
      <c r="Z879" s="154"/>
      <c r="AA879" s="152"/>
      <c r="AB879" s="154"/>
      <c r="AC879" s="152"/>
      <c r="AD879" s="152"/>
      <c r="AE879" s="152"/>
      <c r="AF879" s="152"/>
      <c r="AG879" s="152"/>
      <c r="AH879" s="152"/>
      <c r="AI879" s="152"/>
      <c r="AJ879" s="152"/>
      <c r="AK879" s="152"/>
      <c r="AL879" s="155"/>
      <c r="AM879" s="155"/>
      <c r="AN879" s="155"/>
      <c r="AO879" s="155"/>
      <c r="AP879" s="155"/>
      <c r="AQ879" s="155"/>
      <c r="AR879" s="155"/>
      <c r="AS879" s="155"/>
      <c r="AT879" s="155"/>
      <c r="AU879" s="155"/>
      <c r="AV879" s="155"/>
      <c r="AW879" s="155"/>
      <c r="AX879" s="155"/>
    </row>
    <row r="880" customFormat="false" ht="15.75" hidden="false" customHeight="true" outlineLevel="0" collapsed="false">
      <c r="A880" s="152"/>
      <c r="B880" s="152"/>
      <c r="C880" s="152"/>
      <c r="D880" s="152"/>
      <c r="E880" s="153"/>
      <c r="F880" s="153"/>
      <c r="G880" s="153"/>
      <c r="H880" s="153"/>
      <c r="I880" s="153"/>
      <c r="J880" s="153"/>
      <c r="K880" s="153"/>
      <c r="L880" s="153"/>
      <c r="M880" s="35"/>
      <c r="N880" s="35"/>
      <c r="O880" s="35"/>
      <c r="P880" s="152"/>
      <c r="Q880" s="152"/>
      <c r="R880" s="152"/>
      <c r="S880" s="152"/>
      <c r="T880" s="152"/>
      <c r="U880" s="152"/>
      <c r="V880" s="152"/>
      <c r="W880" s="152"/>
      <c r="X880" s="152"/>
      <c r="Y880" s="152"/>
      <c r="Z880" s="154"/>
      <c r="AA880" s="152"/>
      <c r="AB880" s="154"/>
      <c r="AC880" s="152"/>
      <c r="AD880" s="152"/>
      <c r="AE880" s="152"/>
      <c r="AF880" s="152"/>
      <c r="AG880" s="152"/>
      <c r="AH880" s="152"/>
      <c r="AI880" s="152"/>
      <c r="AJ880" s="152"/>
      <c r="AK880" s="152"/>
      <c r="AL880" s="155"/>
      <c r="AM880" s="155"/>
      <c r="AN880" s="155"/>
      <c r="AO880" s="155"/>
      <c r="AP880" s="155"/>
      <c r="AQ880" s="155"/>
      <c r="AR880" s="155"/>
      <c r="AS880" s="155"/>
      <c r="AT880" s="155"/>
      <c r="AU880" s="155"/>
      <c r="AV880" s="155"/>
      <c r="AW880" s="155"/>
      <c r="AX880" s="155"/>
    </row>
    <row r="881" customFormat="false" ht="15.75" hidden="false" customHeight="true" outlineLevel="0" collapsed="false">
      <c r="A881" s="152"/>
      <c r="B881" s="152"/>
      <c r="C881" s="152"/>
      <c r="D881" s="152"/>
      <c r="E881" s="153"/>
      <c r="F881" s="153"/>
      <c r="G881" s="153"/>
      <c r="H881" s="153"/>
      <c r="I881" s="153"/>
      <c r="J881" s="153"/>
      <c r="K881" s="153"/>
      <c r="L881" s="153"/>
      <c r="M881" s="35"/>
      <c r="N881" s="35"/>
      <c r="O881" s="35"/>
      <c r="P881" s="152"/>
      <c r="Q881" s="152"/>
      <c r="R881" s="152"/>
      <c r="S881" s="152"/>
      <c r="T881" s="152"/>
      <c r="U881" s="152"/>
      <c r="V881" s="152"/>
      <c r="W881" s="152"/>
      <c r="X881" s="152"/>
      <c r="Y881" s="152"/>
      <c r="Z881" s="154"/>
      <c r="AA881" s="152"/>
      <c r="AB881" s="154"/>
      <c r="AC881" s="152"/>
      <c r="AD881" s="152"/>
      <c r="AE881" s="152"/>
      <c r="AF881" s="152"/>
      <c r="AG881" s="152"/>
      <c r="AH881" s="152"/>
      <c r="AI881" s="152"/>
      <c r="AJ881" s="152"/>
      <c r="AK881" s="152"/>
      <c r="AL881" s="155"/>
      <c r="AM881" s="155"/>
      <c r="AN881" s="155"/>
      <c r="AO881" s="155"/>
      <c r="AP881" s="155"/>
      <c r="AQ881" s="155"/>
      <c r="AR881" s="155"/>
      <c r="AS881" s="155"/>
      <c r="AT881" s="155"/>
      <c r="AU881" s="155"/>
      <c r="AV881" s="155"/>
      <c r="AW881" s="155"/>
      <c r="AX881" s="155"/>
    </row>
    <row r="882" customFormat="false" ht="15.75" hidden="false" customHeight="true" outlineLevel="0" collapsed="false">
      <c r="A882" s="152"/>
      <c r="B882" s="152"/>
      <c r="C882" s="152"/>
      <c r="D882" s="152"/>
      <c r="E882" s="153"/>
      <c r="F882" s="153"/>
      <c r="G882" s="153"/>
      <c r="H882" s="153"/>
      <c r="I882" s="153"/>
      <c r="J882" s="153"/>
      <c r="K882" s="153"/>
      <c r="L882" s="153"/>
      <c r="M882" s="35"/>
      <c r="N882" s="35"/>
      <c r="O882" s="35"/>
      <c r="P882" s="152"/>
      <c r="Q882" s="152"/>
      <c r="R882" s="152"/>
      <c r="S882" s="152"/>
      <c r="T882" s="152"/>
      <c r="U882" s="152"/>
      <c r="V882" s="152"/>
      <c r="W882" s="152"/>
      <c r="X882" s="152"/>
      <c r="Y882" s="152"/>
      <c r="Z882" s="154"/>
      <c r="AA882" s="152"/>
      <c r="AB882" s="154"/>
      <c r="AC882" s="152"/>
      <c r="AD882" s="152"/>
      <c r="AE882" s="152"/>
      <c r="AF882" s="152"/>
      <c r="AG882" s="152"/>
      <c r="AH882" s="152"/>
      <c r="AI882" s="152"/>
      <c r="AJ882" s="152"/>
      <c r="AK882" s="152"/>
      <c r="AL882" s="155"/>
      <c r="AM882" s="155"/>
      <c r="AN882" s="155"/>
      <c r="AO882" s="155"/>
      <c r="AP882" s="155"/>
      <c r="AQ882" s="155"/>
      <c r="AR882" s="155"/>
      <c r="AS882" s="155"/>
      <c r="AT882" s="155"/>
      <c r="AU882" s="155"/>
      <c r="AV882" s="155"/>
      <c r="AW882" s="155"/>
      <c r="AX882" s="155"/>
    </row>
    <row r="883" customFormat="false" ht="15.75" hidden="false" customHeight="true" outlineLevel="0" collapsed="false">
      <c r="A883" s="152"/>
      <c r="B883" s="152"/>
      <c r="C883" s="152"/>
      <c r="D883" s="152"/>
      <c r="E883" s="153"/>
      <c r="F883" s="153"/>
      <c r="G883" s="153"/>
      <c r="H883" s="153"/>
      <c r="I883" s="153"/>
      <c r="J883" s="153"/>
      <c r="K883" s="153"/>
      <c r="L883" s="153"/>
      <c r="M883" s="35"/>
      <c r="N883" s="35"/>
      <c r="O883" s="35"/>
      <c r="P883" s="152"/>
      <c r="Q883" s="152"/>
      <c r="R883" s="152"/>
      <c r="S883" s="152"/>
      <c r="T883" s="152"/>
      <c r="U883" s="152"/>
      <c r="V883" s="152"/>
      <c r="W883" s="152"/>
      <c r="X883" s="152"/>
      <c r="Y883" s="152"/>
      <c r="Z883" s="154"/>
      <c r="AA883" s="152"/>
      <c r="AB883" s="154"/>
      <c r="AC883" s="152"/>
      <c r="AD883" s="152"/>
      <c r="AE883" s="152"/>
      <c r="AF883" s="152"/>
      <c r="AG883" s="152"/>
      <c r="AH883" s="152"/>
      <c r="AI883" s="152"/>
      <c r="AJ883" s="152"/>
      <c r="AK883" s="152"/>
      <c r="AL883" s="155"/>
      <c r="AM883" s="155"/>
      <c r="AN883" s="155"/>
      <c r="AO883" s="155"/>
      <c r="AP883" s="155"/>
      <c r="AQ883" s="155"/>
      <c r="AR883" s="155"/>
      <c r="AS883" s="155"/>
      <c r="AT883" s="155"/>
      <c r="AU883" s="155"/>
      <c r="AV883" s="155"/>
      <c r="AW883" s="155"/>
      <c r="AX883" s="155"/>
    </row>
    <row r="884" customFormat="false" ht="15.75" hidden="false" customHeight="true" outlineLevel="0" collapsed="false">
      <c r="A884" s="152"/>
      <c r="B884" s="152"/>
      <c r="C884" s="152"/>
      <c r="D884" s="152"/>
      <c r="E884" s="153"/>
      <c r="F884" s="153"/>
      <c r="G884" s="153"/>
      <c r="H884" s="153"/>
      <c r="I884" s="153"/>
      <c r="J884" s="153"/>
      <c r="K884" s="153"/>
      <c r="L884" s="153"/>
      <c r="M884" s="35"/>
      <c r="N884" s="35"/>
      <c r="O884" s="35"/>
      <c r="P884" s="152"/>
      <c r="Q884" s="152"/>
      <c r="R884" s="152"/>
      <c r="S884" s="152"/>
      <c r="T884" s="152"/>
      <c r="U884" s="152"/>
      <c r="V884" s="152"/>
      <c r="W884" s="152"/>
      <c r="X884" s="152"/>
      <c r="Y884" s="152"/>
      <c r="Z884" s="154"/>
      <c r="AA884" s="152"/>
      <c r="AB884" s="154"/>
      <c r="AC884" s="152"/>
      <c r="AD884" s="152"/>
      <c r="AE884" s="152"/>
      <c r="AF884" s="152"/>
      <c r="AG884" s="152"/>
      <c r="AH884" s="152"/>
      <c r="AI884" s="152"/>
      <c r="AJ884" s="152"/>
      <c r="AK884" s="152"/>
      <c r="AL884" s="155"/>
      <c r="AM884" s="155"/>
      <c r="AN884" s="155"/>
      <c r="AO884" s="155"/>
      <c r="AP884" s="155"/>
      <c r="AQ884" s="155"/>
      <c r="AR884" s="155"/>
      <c r="AS884" s="155"/>
      <c r="AT884" s="155"/>
      <c r="AU884" s="155"/>
      <c r="AV884" s="155"/>
      <c r="AW884" s="155"/>
      <c r="AX884" s="155"/>
    </row>
    <row r="885" customFormat="false" ht="15.75" hidden="false" customHeight="true" outlineLevel="0" collapsed="false">
      <c r="A885" s="152"/>
      <c r="B885" s="152"/>
      <c r="C885" s="152"/>
      <c r="D885" s="152"/>
      <c r="E885" s="153"/>
      <c r="F885" s="153"/>
      <c r="G885" s="153"/>
      <c r="H885" s="153"/>
      <c r="I885" s="153"/>
      <c r="J885" s="153"/>
      <c r="K885" s="153"/>
      <c r="L885" s="153"/>
      <c r="M885" s="35"/>
      <c r="N885" s="35"/>
      <c r="O885" s="35"/>
      <c r="P885" s="152"/>
      <c r="Q885" s="152"/>
      <c r="R885" s="152"/>
      <c r="S885" s="152"/>
      <c r="T885" s="152"/>
      <c r="U885" s="152"/>
      <c r="V885" s="152"/>
      <c r="W885" s="152"/>
      <c r="X885" s="152"/>
      <c r="Y885" s="152"/>
      <c r="Z885" s="154"/>
      <c r="AA885" s="152"/>
      <c r="AB885" s="154"/>
      <c r="AC885" s="152"/>
      <c r="AD885" s="152"/>
      <c r="AE885" s="152"/>
      <c r="AF885" s="152"/>
      <c r="AG885" s="152"/>
      <c r="AH885" s="152"/>
      <c r="AI885" s="152"/>
      <c r="AJ885" s="152"/>
      <c r="AK885" s="152"/>
      <c r="AL885" s="155"/>
      <c r="AM885" s="155"/>
      <c r="AN885" s="155"/>
      <c r="AO885" s="155"/>
      <c r="AP885" s="155"/>
      <c r="AQ885" s="155"/>
      <c r="AR885" s="155"/>
      <c r="AS885" s="155"/>
      <c r="AT885" s="155"/>
      <c r="AU885" s="155"/>
      <c r="AV885" s="155"/>
      <c r="AW885" s="155"/>
      <c r="AX885" s="155"/>
    </row>
    <row r="886" customFormat="false" ht="15.75" hidden="false" customHeight="true" outlineLevel="0" collapsed="false">
      <c r="A886" s="152"/>
      <c r="B886" s="152"/>
      <c r="C886" s="152"/>
      <c r="D886" s="152"/>
      <c r="E886" s="153"/>
      <c r="F886" s="153"/>
      <c r="G886" s="153"/>
      <c r="H886" s="153"/>
      <c r="I886" s="153"/>
      <c r="J886" s="153"/>
      <c r="K886" s="153"/>
      <c r="L886" s="153"/>
      <c r="M886" s="35"/>
      <c r="N886" s="35"/>
      <c r="O886" s="35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  <c r="Z886" s="154"/>
      <c r="AA886" s="152"/>
      <c r="AB886" s="154"/>
      <c r="AC886" s="152"/>
      <c r="AD886" s="152"/>
      <c r="AE886" s="152"/>
      <c r="AF886" s="152"/>
      <c r="AG886" s="152"/>
      <c r="AH886" s="152"/>
      <c r="AI886" s="152"/>
      <c r="AJ886" s="152"/>
      <c r="AK886" s="152"/>
      <c r="AL886" s="155"/>
      <c r="AM886" s="155"/>
      <c r="AN886" s="155"/>
      <c r="AO886" s="155"/>
      <c r="AP886" s="155"/>
      <c r="AQ886" s="155"/>
      <c r="AR886" s="155"/>
      <c r="AS886" s="155"/>
      <c r="AT886" s="155"/>
      <c r="AU886" s="155"/>
      <c r="AV886" s="155"/>
      <c r="AW886" s="155"/>
      <c r="AX886" s="155"/>
    </row>
    <row r="887" customFormat="false" ht="15.75" hidden="false" customHeight="true" outlineLevel="0" collapsed="false">
      <c r="A887" s="152"/>
      <c r="B887" s="152"/>
      <c r="C887" s="152"/>
      <c r="D887" s="152"/>
      <c r="E887" s="153"/>
      <c r="F887" s="153"/>
      <c r="G887" s="153"/>
      <c r="H887" s="153"/>
      <c r="I887" s="153"/>
      <c r="J887" s="153"/>
      <c r="K887" s="153"/>
      <c r="L887" s="153"/>
      <c r="M887" s="35"/>
      <c r="N887" s="35"/>
      <c r="O887" s="35"/>
      <c r="P887" s="152"/>
      <c r="Q887" s="152"/>
      <c r="R887" s="152"/>
      <c r="S887" s="152"/>
      <c r="T887" s="152"/>
      <c r="U887" s="152"/>
      <c r="V887" s="152"/>
      <c r="W887" s="152"/>
      <c r="X887" s="152"/>
      <c r="Y887" s="152"/>
      <c r="Z887" s="154"/>
      <c r="AA887" s="152"/>
      <c r="AB887" s="154"/>
      <c r="AC887" s="152"/>
      <c r="AD887" s="152"/>
      <c r="AE887" s="152"/>
      <c r="AF887" s="152"/>
      <c r="AG887" s="152"/>
      <c r="AH887" s="152"/>
      <c r="AI887" s="152"/>
      <c r="AJ887" s="152"/>
      <c r="AK887" s="152"/>
      <c r="AL887" s="155"/>
      <c r="AM887" s="155"/>
      <c r="AN887" s="155"/>
      <c r="AO887" s="155"/>
      <c r="AP887" s="155"/>
      <c r="AQ887" s="155"/>
      <c r="AR887" s="155"/>
      <c r="AS887" s="155"/>
      <c r="AT887" s="155"/>
      <c r="AU887" s="155"/>
      <c r="AV887" s="155"/>
      <c r="AW887" s="155"/>
      <c r="AX887" s="155"/>
    </row>
    <row r="888" customFormat="false" ht="15.75" hidden="false" customHeight="true" outlineLevel="0" collapsed="false">
      <c r="A888" s="152"/>
      <c r="B888" s="152"/>
      <c r="C888" s="152"/>
      <c r="D888" s="152"/>
      <c r="E888" s="153"/>
      <c r="F888" s="153"/>
      <c r="G888" s="153"/>
      <c r="H888" s="153"/>
      <c r="I888" s="153"/>
      <c r="J888" s="153"/>
      <c r="K888" s="153"/>
      <c r="L888" s="153"/>
      <c r="M888" s="35"/>
      <c r="N888" s="35"/>
      <c r="O888" s="35"/>
      <c r="P888" s="152"/>
      <c r="Q888" s="152"/>
      <c r="R888" s="152"/>
      <c r="S888" s="152"/>
      <c r="T888" s="152"/>
      <c r="U888" s="152"/>
      <c r="V888" s="152"/>
      <c r="W888" s="152"/>
      <c r="X888" s="152"/>
      <c r="Y888" s="152"/>
      <c r="Z888" s="154"/>
      <c r="AA888" s="152"/>
      <c r="AB888" s="154"/>
      <c r="AC888" s="152"/>
      <c r="AD888" s="152"/>
      <c r="AE888" s="152"/>
      <c r="AF888" s="152"/>
      <c r="AG888" s="152"/>
      <c r="AH888" s="152"/>
      <c r="AI888" s="152"/>
      <c r="AJ888" s="152"/>
      <c r="AK888" s="152"/>
      <c r="AL888" s="155"/>
      <c r="AM888" s="155"/>
      <c r="AN888" s="155"/>
      <c r="AO888" s="155"/>
      <c r="AP888" s="155"/>
      <c r="AQ888" s="155"/>
      <c r="AR888" s="155"/>
      <c r="AS888" s="155"/>
      <c r="AT888" s="155"/>
      <c r="AU888" s="155"/>
      <c r="AV888" s="155"/>
      <c r="AW888" s="155"/>
      <c r="AX888" s="155"/>
    </row>
    <row r="889" customFormat="false" ht="15.75" hidden="false" customHeight="true" outlineLevel="0" collapsed="false">
      <c r="A889" s="152"/>
      <c r="B889" s="152"/>
      <c r="C889" s="152"/>
      <c r="D889" s="152"/>
      <c r="E889" s="153"/>
      <c r="F889" s="153"/>
      <c r="G889" s="153"/>
      <c r="H889" s="153"/>
      <c r="I889" s="153"/>
      <c r="J889" s="153"/>
      <c r="K889" s="153"/>
      <c r="L889" s="153"/>
      <c r="M889" s="35"/>
      <c r="N889" s="35"/>
      <c r="O889" s="35"/>
      <c r="P889" s="152"/>
      <c r="Q889" s="152"/>
      <c r="R889" s="152"/>
      <c r="S889" s="152"/>
      <c r="T889" s="152"/>
      <c r="U889" s="152"/>
      <c r="V889" s="152"/>
      <c r="W889" s="152"/>
      <c r="X889" s="152"/>
      <c r="Y889" s="152"/>
      <c r="Z889" s="154"/>
      <c r="AA889" s="152"/>
      <c r="AB889" s="154"/>
      <c r="AC889" s="152"/>
      <c r="AD889" s="152"/>
      <c r="AE889" s="152"/>
      <c r="AF889" s="152"/>
      <c r="AG889" s="152"/>
      <c r="AH889" s="152"/>
      <c r="AI889" s="152"/>
      <c r="AJ889" s="152"/>
      <c r="AK889" s="152"/>
      <c r="AL889" s="155"/>
      <c r="AM889" s="155"/>
      <c r="AN889" s="155"/>
      <c r="AO889" s="155"/>
      <c r="AP889" s="155"/>
      <c r="AQ889" s="155"/>
      <c r="AR889" s="155"/>
      <c r="AS889" s="155"/>
      <c r="AT889" s="155"/>
      <c r="AU889" s="155"/>
      <c r="AV889" s="155"/>
      <c r="AW889" s="155"/>
      <c r="AX889" s="155"/>
    </row>
    <row r="890" customFormat="false" ht="15.75" hidden="false" customHeight="true" outlineLevel="0" collapsed="false">
      <c r="A890" s="152"/>
      <c r="B890" s="152"/>
      <c r="C890" s="152"/>
      <c r="D890" s="152"/>
      <c r="E890" s="153"/>
      <c r="F890" s="153"/>
      <c r="G890" s="153"/>
      <c r="H890" s="153"/>
      <c r="I890" s="153"/>
      <c r="J890" s="153"/>
      <c r="K890" s="153"/>
      <c r="L890" s="153"/>
      <c r="M890" s="35"/>
      <c r="N890" s="35"/>
      <c r="O890" s="35"/>
      <c r="P890" s="152"/>
      <c r="Q890" s="152"/>
      <c r="R890" s="152"/>
      <c r="S890" s="152"/>
      <c r="T890" s="152"/>
      <c r="U890" s="152"/>
      <c r="V890" s="152"/>
      <c r="W890" s="152"/>
      <c r="X890" s="152"/>
      <c r="Y890" s="152"/>
      <c r="Z890" s="154"/>
      <c r="AA890" s="152"/>
      <c r="AB890" s="154"/>
      <c r="AC890" s="152"/>
      <c r="AD890" s="152"/>
      <c r="AE890" s="152"/>
      <c r="AF890" s="152"/>
      <c r="AG890" s="152"/>
      <c r="AH890" s="152"/>
      <c r="AI890" s="152"/>
      <c r="AJ890" s="152"/>
      <c r="AK890" s="152"/>
      <c r="AL890" s="155"/>
      <c r="AM890" s="155"/>
      <c r="AN890" s="155"/>
      <c r="AO890" s="155"/>
      <c r="AP890" s="155"/>
      <c r="AQ890" s="155"/>
      <c r="AR890" s="155"/>
      <c r="AS890" s="155"/>
      <c r="AT890" s="155"/>
      <c r="AU890" s="155"/>
      <c r="AV890" s="155"/>
      <c r="AW890" s="155"/>
      <c r="AX890" s="155"/>
    </row>
    <row r="891" customFormat="false" ht="15.75" hidden="false" customHeight="true" outlineLevel="0" collapsed="false">
      <c r="A891" s="152"/>
      <c r="B891" s="152"/>
      <c r="C891" s="152"/>
      <c r="D891" s="152"/>
      <c r="E891" s="153"/>
      <c r="F891" s="153"/>
      <c r="G891" s="153"/>
      <c r="H891" s="153"/>
      <c r="I891" s="153"/>
      <c r="J891" s="153"/>
      <c r="K891" s="153"/>
      <c r="L891" s="153"/>
      <c r="M891" s="35"/>
      <c r="N891" s="35"/>
      <c r="O891" s="35"/>
      <c r="P891" s="152"/>
      <c r="Q891" s="152"/>
      <c r="R891" s="152"/>
      <c r="S891" s="152"/>
      <c r="T891" s="152"/>
      <c r="U891" s="152"/>
      <c r="V891" s="152"/>
      <c r="W891" s="152"/>
      <c r="X891" s="152"/>
      <c r="Y891" s="152"/>
      <c r="Z891" s="154"/>
      <c r="AA891" s="152"/>
      <c r="AB891" s="154"/>
      <c r="AC891" s="152"/>
      <c r="AD891" s="152"/>
      <c r="AE891" s="152"/>
      <c r="AF891" s="152"/>
      <c r="AG891" s="152"/>
      <c r="AH891" s="152"/>
      <c r="AI891" s="152"/>
      <c r="AJ891" s="152"/>
      <c r="AK891" s="152"/>
      <c r="AL891" s="155"/>
      <c r="AM891" s="155"/>
      <c r="AN891" s="155"/>
      <c r="AO891" s="155"/>
      <c r="AP891" s="155"/>
      <c r="AQ891" s="155"/>
      <c r="AR891" s="155"/>
      <c r="AS891" s="155"/>
      <c r="AT891" s="155"/>
      <c r="AU891" s="155"/>
      <c r="AV891" s="155"/>
      <c r="AW891" s="155"/>
      <c r="AX891" s="155"/>
    </row>
    <row r="892" customFormat="false" ht="15.75" hidden="false" customHeight="true" outlineLevel="0" collapsed="false">
      <c r="A892" s="152"/>
      <c r="B892" s="152"/>
      <c r="C892" s="152"/>
      <c r="D892" s="152"/>
      <c r="E892" s="153"/>
      <c r="F892" s="153"/>
      <c r="G892" s="153"/>
      <c r="H892" s="153"/>
      <c r="I892" s="153"/>
      <c r="J892" s="153"/>
      <c r="K892" s="153"/>
      <c r="L892" s="153"/>
      <c r="M892" s="35"/>
      <c r="N892" s="35"/>
      <c r="O892" s="35"/>
      <c r="P892" s="152"/>
      <c r="Q892" s="152"/>
      <c r="R892" s="152"/>
      <c r="S892" s="152"/>
      <c r="T892" s="152"/>
      <c r="U892" s="152"/>
      <c r="V892" s="152"/>
      <c r="W892" s="152"/>
      <c r="X892" s="152"/>
      <c r="Y892" s="152"/>
      <c r="Z892" s="154"/>
      <c r="AA892" s="152"/>
      <c r="AB892" s="154"/>
      <c r="AC892" s="152"/>
      <c r="AD892" s="152"/>
      <c r="AE892" s="152"/>
      <c r="AF892" s="152"/>
      <c r="AG892" s="152"/>
      <c r="AH892" s="152"/>
      <c r="AI892" s="152"/>
      <c r="AJ892" s="152"/>
      <c r="AK892" s="152"/>
      <c r="AL892" s="155"/>
      <c r="AM892" s="155"/>
      <c r="AN892" s="155"/>
      <c r="AO892" s="155"/>
      <c r="AP892" s="155"/>
      <c r="AQ892" s="155"/>
      <c r="AR892" s="155"/>
      <c r="AS892" s="155"/>
      <c r="AT892" s="155"/>
      <c r="AU892" s="155"/>
      <c r="AV892" s="155"/>
      <c r="AW892" s="155"/>
      <c r="AX892" s="155"/>
    </row>
    <row r="893" customFormat="false" ht="15.75" hidden="false" customHeight="true" outlineLevel="0" collapsed="false">
      <c r="A893" s="152"/>
      <c r="B893" s="152"/>
      <c r="C893" s="152"/>
      <c r="D893" s="152"/>
      <c r="E893" s="153"/>
      <c r="F893" s="153"/>
      <c r="G893" s="153"/>
      <c r="H893" s="153"/>
      <c r="I893" s="153"/>
      <c r="J893" s="153"/>
      <c r="K893" s="153"/>
      <c r="L893" s="153"/>
      <c r="M893" s="35"/>
      <c r="N893" s="35"/>
      <c r="O893" s="35"/>
      <c r="P893" s="152"/>
      <c r="Q893" s="152"/>
      <c r="R893" s="152"/>
      <c r="S893" s="152"/>
      <c r="T893" s="152"/>
      <c r="U893" s="152"/>
      <c r="V893" s="152"/>
      <c r="W893" s="152"/>
      <c r="X893" s="152"/>
      <c r="Y893" s="152"/>
      <c r="Z893" s="154"/>
      <c r="AA893" s="152"/>
      <c r="AB893" s="154"/>
      <c r="AC893" s="152"/>
      <c r="AD893" s="152"/>
      <c r="AE893" s="152"/>
      <c r="AF893" s="152"/>
      <c r="AG893" s="152"/>
      <c r="AH893" s="152"/>
      <c r="AI893" s="152"/>
      <c r="AJ893" s="152"/>
      <c r="AK893" s="152"/>
      <c r="AL893" s="155"/>
      <c r="AM893" s="155"/>
      <c r="AN893" s="155"/>
      <c r="AO893" s="155"/>
      <c r="AP893" s="155"/>
      <c r="AQ893" s="155"/>
      <c r="AR893" s="155"/>
      <c r="AS893" s="155"/>
      <c r="AT893" s="155"/>
      <c r="AU893" s="155"/>
      <c r="AV893" s="155"/>
      <c r="AW893" s="155"/>
      <c r="AX893" s="155"/>
    </row>
    <row r="894" customFormat="false" ht="15.75" hidden="false" customHeight="true" outlineLevel="0" collapsed="false">
      <c r="A894" s="152"/>
      <c r="B894" s="152"/>
      <c r="C894" s="152"/>
      <c r="D894" s="152"/>
      <c r="E894" s="153"/>
      <c r="F894" s="153"/>
      <c r="G894" s="153"/>
      <c r="H894" s="153"/>
      <c r="I894" s="153"/>
      <c r="J894" s="153"/>
      <c r="K894" s="153"/>
      <c r="L894" s="153"/>
      <c r="M894" s="35"/>
      <c r="N894" s="35"/>
      <c r="O894" s="35"/>
      <c r="P894" s="152"/>
      <c r="Q894" s="152"/>
      <c r="R894" s="152"/>
      <c r="S894" s="152"/>
      <c r="T894" s="152"/>
      <c r="U894" s="152"/>
      <c r="V894" s="152"/>
      <c r="W894" s="152"/>
      <c r="X894" s="152"/>
      <c r="Y894" s="152"/>
      <c r="Z894" s="154"/>
      <c r="AA894" s="152"/>
      <c r="AB894" s="154"/>
      <c r="AC894" s="152"/>
      <c r="AD894" s="152"/>
      <c r="AE894" s="152"/>
      <c r="AF894" s="152"/>
      <c r="AG894" s="152"/>
      <c r="AH894" s="152"/>
      <c r="AI894" s="152"/>
      <c r="AJ894" s="152"/>
      <c r="AK894" s="152"/>
      <c r="AL894" s="155"/>
      <c r="AM894" s="155"/>
      <c r="AN894" s="155"/>
      <c r="AO894" s="155"/>
      <c r="AP894" s="155"/>
      <c r="AQ894" s="155"/>
      <c r="AR894" s="155"/>
      <c r="AS894" s="155"/>
      <c r="AT894" s="155"/>
      <c r="AU894" s="155"/>
      <c r="AV894" s="155"/>
      <c r="AW894" s="155"/>
      <c r="AX894" s="155"/>
    </row>
    <row r="895" customFormat="false" ht="15.75" hidden="false" customHeight="true" outlineLevel="0" collapsed="false">
      <c r="A895" s="152"/>
      <c r="B895" s="152"/>
      <c r="C895" s="152"/>
      <c r="D895" s="152"/>
      <c r="E895" s="153"/>
      <c r="F895" s="153"/>
      <c r="G895" s="153"/>
      <c r="H895" s="153"/>
      <c r="I895" s="153"/>
      <c r="J895" s="153"/>
      <c r="K895" s="153"/>
      <c r="L895" s="153"/>
      <c r="M895" s="35"/>
      <c r="N895" s="35"/>
      <c r="O895" s="35"/>
      <c r="P895" s="152"/>
      <c r="Q895" s="152"/>
      <c r="R895" s="152"/>
      <c r="S895" s="152"/>
      <c r="T895" s="152"/>
      <c r="U895" s="152"/>
      <c r="V895" s="152"/>
      <c r="W895" s="152"/>
      <c r="X895" s="152"/>
      <c r="Y895" s="152"/>
      <c r="Z895" s="154"/>
      <c r="AA895" s="152"/>
      <c r="AB895" s="154"/>
      <c r="AC895" s="152"/>
      <c r="AD895" s="152"/>
      <c r="AE895" s="152"/>
      <c r="AF895" s="152"/>
      <c r="AG895" s="152"/>
      <c r="AH895" s="152"/>
      <c r="AI895" s="152"/>
      <c r="AJ895" s="152"/>
      <c r="AK895" s="152"/>
      <c r="AL895" s="155"/>
      <c r="AM895" s="155"/>
      <c r="AN895" s="155"/>
      <c r="AO895" s="155"/>
      <c r="AP895" s="155"/>
      <c r="AQ895" s="155"/>
      <c r="AR895" s="155"/>
      <c r="AS895" s="155"/>
      <c r="AT895" s="155"/>
      <c r="AU895" s="155"/>
      <c r="AV895" s="155"/>
      <c r="AW895" s="155"/>
      <c r="AX895" s="155"/>
    </row>
    <row r="896" customFormat="false" ht="15.75" hidden="false" customHeight="true" outlineLevel="0" collapsed="false">
      <c r="A896" s="152"/>
      <c r="B896" s="152"/>
      <c r="C896" s="152"/>
      <c r="D896" s="152"/>
      <c r="E896" s="153"/>
      <c r="F896" s="153"/>
      <c r="G896" s="153"/>
      <c r="H896" s="153"/>
      <c r="I896" s="153"/>
      <c r="J896" s="153"/>
      <c r="K896" s="153"/>
      <c r="L896" s="153"/>
      <c r="M896" s="35"/>
      <c r="N896" s="35"/>
      <c r="O896" s="35"/>
      <c r="P896" s="152"/>
      <c r="Q896" s="152"/>
      <c r="R896" s="152"/>
      <c r="S896" s="152"/>
      <c r="T896" s="152"/>
      <c r="U896" s="152"/>
      <c r="V896" s="152"/>
      <c r="W896" s="152"/>
      <c r="X896" s="152"/>
      <c r="Y896" s="152"/>
      <c r="Z896" s="154"/>
      <c r="AA896" s="152"/>
      <c r="AB896" s="154"/>
      <c r="AC896" s="152"/>
      <c r="AD896" s="152"/>
      <c r="AE896" s="152"/>
      <c r="AF896" s="152"/>
      <c r="AG896" s="152"/>
      <c r="AH896" s="152"/>
      <c r="AI896" s="152"/>
      <c r="AJ896" s="152"/>
      <c r="AK896" s="152"/>
      <c r="AL896" s="155"/>
      <c r="AM896" s="155"/>
      <c r="AN896" s="155"/>
      <c r="AO896" s="155"/>
      <c r="AP896" s="155"/>
      <c r="AQ896" s="155"/>
      <c r="AR896" s="155"/>
      <c r="AS896" s="155"/>
      <c r="AT896" s="155"/>
      <c r="AU896" s="155"/>
      <c r="AV896" s="155"/>
      <c r="AW896" s="155"/>
      <c r="AX896" s="155"/>
    </row>
    <row r="897" customFormat="false" ht="15.75" hidden="false" customHeight="true" outlineLevel="0" collapsed="false">
      <c r="A897" s="152"/>
      <c r="B897" s="152"/>
      <c r="C897" s="152"/>
      <c r="D897" s="152"/>
      <c r="E897" s="153"/>
      <c r="F897" s="153"/>
      <c r="G897" s="153"/>
      <c r="H897" s="153"/>
      <c r="I897" s="153"/>
      <c r="J897" s="153"/>
      <c r="K897" s="153"/>
      <c r="L897" s="153"/>
      <c r="M897" s="35"/>
      <c r="N897" s="35"/>
      <c r="O897" s="35"/>
      <c r="P897" s="152"/>
      <c r="Q897" s="152"/>
      <c r="R897" s="152"/>
      <c r="S897" s="152"/>
      <c r="T897" s="152"/>
      <c r="U897" s="152"/>
      <c r="V897" s="152"/>
      <c r="W897" s="152"/>
      <c r="X897" s="152"/>
      <c r="Y897" s="152"/>
      <c r="Z897" s="154"/>
      <c r="AA897" s="152"/>
      <c r="AB897" s="154"/>
      <c r="AC897" s="152"/>
      <c r="AD897" s="152"/>
      <c r="AE897" s="152"/>
      <c r="AF897" s="152"/>
      <c r="AG897" s="152"/>
      <c r="AH897" s="152"/>
      <c r="AI897" s="152"/>
      <c r="AJ897" s="152"/>
      <c r="AK897" s="152"/>
      <c r="AL897" s="155"/>
      <c r="AM897" s="155"/>
      <c r="AN897" s="155"/>
      <c r="AO897" s="155"/>
      <c r="AP897" s="155"/>
      <c r="AQ897" s="155"/>
      <c r="AR897" s="155"/>
      <c r="AS897" s="155"/>
      <c r="AT897" s="155"/>
      <c r="AU897" s="155"/>
      <c r="AV897" s="155"/>
      <c r="AW897" s="155"/>
      <c r="AX897" s="155"/>
    </row>
    <row r="898" customFormat="false" ht="15.75" hidden="false" customHeight="true" outlineLevel="0" collapsed="false">
      <c r="A898" s="152"/>
      <c r="B898" s="152"/>
      <c r="C898" s="152"/>
      <c r="D898" s="152"/>
      <c r="E898" s="153"/>
      <c r="F898" s="153"/>
      <c r="G898" s="153"/>
      <c r="H898" s="153"/>
      <c r="I898" s="153"/>
      <c r="J898" s="153"/>
      <c r="K898" s="153"/>
      <c r="L898" s="153"/>
      <c r="M898" s="35"/>
      <c r="N898" s="35"/>
      <c r="O898" s="35"/>
      <c r="P898" s="152"/>
      <c r="Q898" s="152"/>
      <c r="R898" s="152"/>
      <c r="S898" s="152"/>
      <c r="T898" s="152"/>
      <c r="U898" s="152"/>
      <c r="V898" s="152"/>
      <c r="W898" s="152"/>
      <c r="X898" s="152"/>
      <c r="Y898" s="152"/>
      <c r="Z898" s="154"/>
      <c r="AA898" s="152"/>
      <c r="AB898" s="154"/>
      <c r="AC898" s="152"/>
      <c r="AD898" s="152"/>
      <c r="AE898" s="152"/>
      <c r="AF898" s="152"/>
      <c r="AG898" s="152"/>
      <c r="AH898" s="152"/>
      <c r="AI898" s="152"/>
      <c r="AJ898" s="152"/>
      <c r="AK898" s="152"/>
      <c r="AL898" s="155"/>
      <c r="AM898" s="155"/>
      <c r="AN898" s="155"/>
      <c r="AO898" s="155"/>
      <c r="AP898" s="155"/>
      <c r="AQ898" s="155"/>
      <c r="AR898" s="155"/>
      <c r="AS898" s="155"/>
      <c r="AT898" s="155"/>
      <c r="AU898" s="155"/>
      <c r="AV898" s="155"/>
      <c r="AW898" s="155"/>
      <c r="AX898" s="155"/>
    </row>
    <row r="899" customFormat="false" ht="15.75" hidden="false" customHeight="true" outlineLevel="0" collapsed="false">
      <c r="A899" s="152"/>
      <c r="B899" s="152"/>
      <c r="C899" s="152"/>
      <c r="D899" s="152"/>
      <c r="E899" s="153"/>
      <c r="F899" s="153"/>
      <c r="G899" s="153"/>
      <c r="H899" s="153"/>
      <c r="I899" s="153"/>
      <c r="J899" s="153"/>
      <c r="K899" s="153"/>
      <c r="L899" s="153"/>
      <c r="M899" s="35"/>
      <c r="N899" s="35"/>
      <c r="O899" s="35"/>
      <c r="P899" s="152"/>
      <c r="Q899" s="152"/>
      <c r="R899" s="152"/>
      <c r="S899" s="152"/>
      <c r="T899" s="152"/>
      <c r="U899" s="152"/>
      <c r="V899" s="152"/>
      <c r="W899" s="152"/>
      <c r="X899" s="152"/>
      <c r="Y899" s="152"/>
      <c r="Z899" s="154"/>
      <c r="AA899" s="152"/>
      <c r="AB899" s="154"/>
      <c r="AC899" s="152"/>
      <c r="AD899" s="152"/>
      <c r="AE899" s="152"/>
      <c r="AF899" s="152"/>
      <c r="AG899" s="152"/>
      <c r="AH899" s="152"/>
      <c r="AI899" s="152"/>
      <c r="AJ899" s="152"/>
      <c r="AK899" s="152"/>
      <c r="AL899" s="155"/>
      <c r="AM899" s="155"/>
      <c r="AN899" s="155"/>
      <c r="AO899" s="155"/>
      <c r="AP899" s="155"/>
      <c r="AQ899" s="155"/>
      <c r="AR899" s="155"/>
      <c r="AS899" s="155"/>
      <c r="AT899" s="155"/>
      <c r="AU899" s="155"/>
      <c r="AV899" s="155"/>
      <c r="AW899" s="155"/>
      <c r="AX899" s="155"/>
    </row>
    <row r="900" customFormat="false" ht="15.75" hidden="false" customHeight="true" outlineLevel="0" collapsed="false">
      <c r="A900" s="152"/>
      <c r="B900" s="152"/>
      <c r="C900" s="152"/>
      <c r="D900" s="152"/>
      <c r="E900" s="153"/>
      <c r="F900" s="153"/>
      <c r="G900" s="153"/>
      <c r="H900" s="153"/>
      <c r="I900" s="153"/>
      <c r="J900" s="153"/>
      <c r="K900" s="153"/>
      <c r="L900" s="153"/>
      <c r="M900" s="35"/>
      <c r="N900" s="35"/>
      <c r="O900" s="35"/>
      <c r="P900" s="152"/>
      <c r="Q900" s="152"/>
      <c r="R900" s="152"/>
      <c r="S900" s="152"/>
      <c r="T900" s="152"/>
      <c r="U900" s="152"/>
      <c r="V900" s="152"/>
      <c r="W900" s="152"/>
      <c r="X900" s="152"/>
      <c r="Y900" s="152"/>
      <c r="Z900" s="154"/>
      <c r="AA900" s="152"/>
      <c r="AB900" s="154"/>
      <c r="AC900" s="152"/>
      <c r="AD900" s="152"/>
      <c r="AE900" s="152"/>
      <c r="AF900" s="152"/>
      <c r="AG900" s="152"/>
      <c r="AH900" s="152"/>
      <c r="AI900" s="152"/>
      <c r="AJ900" s="152"/>
      <c r="AK900" s="152"/>
      <c r="AL900" s="155"/>
      <c r="AM900" s="155"/>
      <c r="AN900" s="155"/>
      <c r="AO900" s="155"/>
      <c r="AP900" s="155"/>
      <c r="AQ900" s="155"/>
      <c r="AR900" s="155"/>
      <c r="AS900" s="155"/>
      <c r="AT900" s="155"/>
      <c r="AU900" s="155"/>
      <c r="AV900" s="155"/>
      <c r="AW900" s="155"/>
      <c r="AX900" s="155"/>
    </row>
    <row r="901" customFormat="false" ht="15.75" hidden="false" customHeight="true" outlineLevel="0" collapsed="false">
      <c r="A901" s="152"/>
      <c r="B901" s="152"/>
      <c r="C901" s="152"/>
      <c r="D901" s="152"/>
      <c r="E901" s="153"/>
      <c r="F901" s="153"/>
      <c r="G901" s="153"/>
      <c r="H901" s="153"/>
      <c r="I901" s="153"/>
      <c r="J901" s="153"/>
      <c r="K901" s="153"/>
      <c r="L901" s="153"/>
      <c r="M901" s="35"/>
      <c r="N901" s="35"/>
      <c r="O901" s="35"/>
      <c r="P901" s="152"/>
      <c r="Q901" s="152"/>
      <c r="R901" s="152"/>
      <c r="S901" s="152"/>
      <c r="T901" s="152"/>
      <c r="U901" s="152"/>
      <c r="V901" s="152"/>
      <c r="W901" s="152"/>
      <c r="X901" s="152"/>
      <c r="Y901" s="152"/>
      <c r="Z901" s="154"/>
      <c r="AA901" s="152"/>
      <c r="AB901" s="154"/>
      <c r="AC901" s="152"/>
      <c r="AD901" s="152"/>
      <c r="AE901" s="152"/>
      <c r="AF901" s="152"/>
      <c r="AG901" s="152"/>
      <c r="AH901" s="152"/>
      <c r="AI901" s="152"/>
      <c r="AJ901" s="152"/>
      <c r="AK901" s="152"/>
      <c r="AL901" s="155"/>
      <c r="AM901" s="155"/>
      <c r="AN901" s="155"/>
      <c r="AO901" s="155"/>
      <c r="AP901" s="155"/>
      <c r="AQ901" s="155"/>
      <c r="AR901" s="155"/>
      <c r="AS901" s="155"/>
      <c r="AT901" s="155"/>
      <c r="AU901" s="155"/>
      <c r="AV901" s="155"/>
      <c r="AW901" s="155"/>
      <c r="AX901" s="155"/>
    </row>
    <row r="902" customFormat="false" ht="15.75" hidden="false" customHeight="true" outlineLevel="0" collapsed="false">
      <c r="A902" s="152"/>
      <c r="B902" s="152"/>
      <c r="C902" s="152"/>
      <c r="D902" s="152"/>
      <c r="E902" s="153"/>
      <c r="F902" s="153"/>
      <c r="G902" s="153"/>
      <c r="H902" s="153"/>
      <c r="I902" s="153"/>
      <c r="J902" s="153"/>
      <c r="K902" s="153"/>
      <c r="L902" s="153"/>
      <c r="M902" s="35"/>
      <c r="N902" s="35"/>
      <c r="O902" s="35"/>
      <c r="P902" s="152"/>
      <c r="Q902" s="152"/>
      <c r="R902" s="152"/>
      <c r="S902" s="152"/>
      <c r="T902" s="152"/>
      <c r="U902" s="152"/>
      <c r="V902" s="152"/>
      <c r="W902" s="152"/>
      <c r="X902" s="152"/>
      <c r="Y902" s="152"/>
      <c r="Z902" s="154"/>
      <c r="AA902" s="152"/>
      <c r="AB902" s="154"/>
      <c r="AC902" s="152"/>
      <c r="AD902" s="152"/>
      <c r="AE902" s="152"/>
      <c r="AF902" s="152"/>
      <c r="AG902" s="152"/>
      <c r="AH902" s="152"/>
      <c r="AI902" s="152"/>
      <c r="AJ902" s="152"/>
      <c r="AK902" s="152"/>
      <c r="AL902" s="155"/>
      <c r="AM902" s="155"/>
      <c r="AN902" s="155"/>
      <c r="AO902" s="155"/>
      <c r="AP902" s="155"/>
      <c r="AQ902" s="155"/>
      <c r="AR902" s="155"/>
      <c r="AS902" s="155"/>
      <c r="AT902" s="155"/>
      <c r="AU902" s="155"/>
      <c r="AV902" s="155"/>
      <c r="AW902" s="155"/>
      <c r="AX902" s="155"/>
    </row>
    <row r="903" customFormat="false" ht="15.75" hidden="false" customHeight="true" outlineLevel="0" collapsed="false">
      <c r="A903" s="152"/>
      <c r="B903" s="152"/>
      <c r="C903" s="152"/>
      <c r="D903" s="152"/>
      <c r="E903" s="153"/>
      <c r="F903" s="153"/>
      <c r="G903" s="153"/>
      <c r="H903" s="153"/>
      <c r="I903" s="153"/>
      <c r="J903" s="153"/>
      <c r="K903" s="153"/>
      <c r="L903" s="153"/>
      <c r="M903" s="35"/>
      <c r="N903" s="35"/>
      <c r="O903" s="35"/>
      <c r="P903" s="152"/>
      <c r="Q903" s="152"/>
      <c r="R903" s="152"/>
      <c r="S903" s="152"/>
      <c r="T903" s="152"/>
      <c r="U903" s="152"/>
      <c r="V903" s="152"/>
      <c r="W903" s="152"/>
      <c r="X903" s="152"/>
      <c r="Y903" s="152"/>
      <c r="Z903" s="154"/>
      <c r="AA903" s="152"/>
      <c r="AB903" s="154"/>
      <c r="AC903" s="152"/>
      <c r="AD903" s="152"/>
      <c r="AE903" s="152"/>
      <c r="AF903" s="152"/>
      <c r="AG903" s="152"/>
      <c r="AH903" s="152"/>
      <c r="AI903" s="152"/>
      <c r="AJ903" s="152"/>
      <c r="AK903" s="152"/>
      <c r="AL903" s="155"/>
      <c r="AM903" s="155"/>
      <c r="AN903" s="155"/>
      <c r="AO903" s="155"/>
      <c r="AP903" s="155"/>
      <c r="AQ903" s="155"/>
      <c r="AR903" s="155"/>
      <c r="AS903" s="155"/>
      <c r="AT903" s="155"/>
      <c r="AU903" s="155"/>
      <c r="AV903" s="155"/>
      <c r="AW903" s="155"/>
      <c r="AX903" s="155"/>
    </row>
    <row r="904" customFormat="false" ht="15.75" hidden="false" customHeight="true" outlineLevel="0" collapsed="false">
      <c r="A904" s="152"/>
      <c r="B904" s="152"/>
      <c r="C904" s="152"/>
      <c r="D904" s="152"/>
      <c r="E904" s="153"/>
      <c r="F904" s="153"/>
      <c r="G904" s="153"/>
      <c r="H904" s="153"/>
      <c r="I904" s="153"/>
      <c r="J904" s="153"/>
      <c r="K904" s="153"/>
      <c r="L904" s="153"/>
      <c r="M904" s="35"/>
      <c r="N904" s="35"/>
      <c r="O904" s="35"/>
      <c r="P904" s="152"/>
      <c r="Q904" s="152"/>
      <c r="R904" s="152"/>
      <c r="S904" s="152"/>
      <c r="T904" s="152"/>
      <c r="U904" s="152"/>
      <c r="V904" s="152"/>
      <c r="W904" s="152"/>
      <c r="X904" s="152"/>
      <c r="Y904" s="152"/>
      <c r="Z904" s="154"/>
      <c r="AA904" s="152"/>
      <c r="AB904" s="154"/>
      <c r="AC904" s="152"/>
      <c r="AD904" s="152"/>
      <c r="AE904" s="152"/>
      <c r="AF904" s="152"/>
      <c r="AG904" s="152"/>
      <c r="AH904" s="152"/>
      <c r="AI904" s="152"/>
      <c r="AJ904" s="152"/>
      <c r="AK904" s="152"/>
      <c r="AL904" s="155"/>
      <c r="AM904" s="155"/>
      <c r="AN904" s="155"/>
      <c r="AO904" s="155"/>
      <c r="AP904" s="155"/>
      <c r="AQ904" s="155"/>
      <c r="AR904" s="155"/>
      <c r="AS904" s="155"/>
      <c r="AT904" s="155"/>
      <c r="AU904" s="155"/>
      <c r="AV904" s="155"/>
      <c r="AW904" s="155"/>
      <c r="AX904" s="155"/>
    </row>
    <row r="905" customFormat="false" ht="15.75" hidden="false" customHeight="true" outlineLevel="0" collapsed="false">
      <c r="A905" s="152"/>
      <c r="B905" s="152"/>
      <c r="C905" s="152"/>
      <c r="D905" s="152"/>
      <c r="E905" s="153"/>
      <c r="F905" s="153"/>
      <c r="G905" s="153"/>
      <c r="H905" s="153"/>
      <c r="I905" s="153"/>
      <c r="J905" s="153"/>
      <c r="K905" s="153"/>
      <c r="L905" s="153"/>
      <c r="M905" s="35"/>
      <c r="N905" s="35"/>
      <c r="O905" s="35"/>
      <c r="P905" s="152"/>
      <c r="Q905" s="152"/>
      <c r="R905" s="152"/>
      <c r="S905" s="152"/>
      <c r="T905" s="152"/>
      <c r="U905" s="152"/>
      <c r="V905" s="152"/>
      <c r="W905" s="152"/>
      <c r="X905" s="152"/>
      <c r="Y905" s="152"/>
      <c r="Z905" s="154"/>
      <c r="AA905" s="152"/>
      <c r="AB905" s="154"/>
      <c r="AC905" s="152"/>
      <c r="AD905" s="152"/>
      <c r="AE905" s="152"/>
      <c r="AF905" s="152"/>
      <c r="AG905" s="152"/>
      <c r="AH905" s="152"/>
      <c r="AI905" s="152"/>
      <c r="AJ905" s="152"/>
      <c r="AK905" s="152"/>
      <c r="AL905" s="155"/>
      <c r="AM905" s="155"/>
      <c r="AN905" s="155"/>
      <c r="AO905" s="155"/>
      <c r="AP905" s="155"/>
      <c r="AQ905" s="155"/>
      <c r="AR905" s="155"/>
      <c r="AS905" s="155"/>
      <c r="AT905" s="155"/>
      <c r="AU905" s="155"/>
      <c r="AV905" s="155"/>
      <c r="AW905" s="155"/>
      <c r="AX905" s="155"/>
    </row>
    <row r="906" customFormat="false" ht="15.75" hidden="false" customHeight="true" outlineLevel="0" collapsed="false">
      <c r="A906" s="152"/>
      <c r="B906" s="152"/>
      <c r="C906" s="152"/>
      <c r="D906" s="152"/>
      <c r="E906" s="153"/>
      <c r="F906" s="153"/>
      <c r="G906" s="153"/>
      <c r="H906" s="153"/>
      <c r="I906" s="153"/>
      <c r="J906" s="153"/>
      <c r="K906" s="153"/>
      <c r="L906" s="153"/>
      <c r="M906" s="35"/>
      <c r="N906" s="35"/>
      <c r="O906" s="35"/>
      <c r="P906" s="152"/>
      <c r="Q906" s="152"/>
      <c r="R906" s="152"/>
      <c r="S906" s="152"/>
      <c r="T906" s="152"/>
      <c r="U906" s="152"/>
      <c r="V906" s="152"/>
      <c r="W906" s="152"/>
      <c r="X906" s="152"/>
      <c r="Y906" s="152"/>
      <c r="Z906" s="154"/>
      <c r="AA906" s="152"/>
      <c r="AB906" s="154"/>
      <c r="AC906" s="152"/>
      <c r="AD906" s="152"/>
      <c r="AE906" s="152"/>
      <c r="AF906" s="152"/>
      <c r="AG906" s="152"/>
      <c r="AH906" s="152"/>
      <c r="AI906" s="152"/>
      <c r="AJ906" s="152"/>
      <c r="AK906" s="152"/>
      <c r="AL906" s="155"/>
      <c r="AM906" s="155"/>
      <c r="AN906" s="155"/>
      <c r="AO906" s="155"/>
      <c r="AP906" s="155"/>
      <c r="AQ906" s="155"/>
      <c r="AR906" s="155"/>
      <c r="AS906" s="155"/>
      <c r="AT906" s="155"/>
      <c r="AU906" s="155"/>
      <c r="AV906" s="155"/>
      <c r="AW906" s="155"/>
      <c r="AX906" s="155"/>
    </row>
    <row r="907" customFormat="false" ht="15.75" hidden="false" customHeight="true" outlineLevel="0" collapsed="false">
      <c r="A907" s="152"/>
      <c r="B907" s="152"/>
      <c r="C907" s="152"/>
      <c r="D907" s="152"/>
      <c r="E907" s="153"/>
      <c r="F907" s="153"/>
      <c r="G907" s="153"/>
      <c r="H907" s="153"/>
      <c r="I907" s="153"/>
      <c r="J907" s="153"/>
      <c r="K907" s="153"/>
      <c r="L907" s="153"/>
      <c r="M907" s="35"/>
      <c r="N907" s="35"/>
      <c r="O907" s="35"/>
      <c r="P907" s="152"/>
      <c r="Q907" s="152"/>
      <c r="R907" s="152"/>
      <c r="S907" s="152"/>
      <c r="T907" s="152"/>
      <c r="U907" s="152"/>
      <c r="V907" s="152"/>
      <c r="W907" s="152"/>
      <c r="X907" s="152"/>
      <c r="Y907" s="152"/>
      <c r="Z907" s="154"/>
      <c r="AA907" s="152"/>
      <c r="AB907" s="154"/>
      <c r="AC907" s="152"/>
      <c r="AD907" s="152"/>
      <c r="AE907" s="152"/>
      <c r="AF907" s="152"/>
      <c r="AG907" s="152"/>
      <c r="AH907" s="152"/>
      <c r="AI907" s="152"/>
      <c r="AJ907" s="152"/>
      <c r="AK907" s="152"/>
      <c r="AL907" s="155"/>
      <c r="AM907" s="155"/>
      <c r="AN907" s="155"/>
      <c r="AO907" s="155"/>
      <c r="AP907" s="155"/>
      <c r="AQ907" s="155"/>
      <c r="AR907" s="155"/>
      <c r="AS907" s="155"/>
      <c r="AT907" s="155"/>
      <c r="AU907" s="155"/>
      <c r="AV907" s="155"/>
      <c r="AW907" s="155"/>
      <c r="AX907" s="155"/>
    </row>
    <row r="908" customFormat="false" ht="15.75" hidden="false" customHeight="true" outlineLevel="0" collapsed="false">
      <c r="A908" s="152"/>
      <c r="B908" s="152"/>
      <c r="C908" s="152"/>
      <c r="D908" s="152"/>
      <c r="E908" s="153"/>
      <c r="F908" s="153"/>
      <c r="G908" s="153"/>
      <c r="H908" s="153"/>
      <c r="I908" s="153"/>
      <c r="J908" s="153"/>
      <c r="K908" s="153"/>
      <c r="L908" s="153"/>
      <c r="M908" s="35"/>
      <c r="N908" s="35"/>
      <c r="O908" s="35"/>
      <c r="P908" s="152"/>
      <c r="Q908" s="152"/>
      <c r="R908" s="152"/>
      <c r="S908" s="152"/>
      <c r="T908" s="152"/>
      <c r="U908" s="152"/>
      <c r="V908" s="152"/>
      <c r="W908" s="152"/>
      <c r="X908" s="152"/>
      <c r="Y908" s="152"/>
      <c r="Z908" s="154"/>
      <c r="AA908" s="152"/>
      <c r="AB908" s="154"/>
      <c r="AC908" s="152"/>
      <c r="AD908" s="152"/>
      <c r="AE908" s="152"/>
      <c r="AF908" s="152"/>
      <c r="AG908" s="152"/>
      <c r="AH908" s="152"/>
      <c r="AI908" s="152"/>
      <c r="AJ908" s="152"/>
      <c r="AK908" s="152"/>
      <c r="AL908" s="155"/>
      <c r="AM908" s="155"/>
      <c r="AN908" s="155"/>
      <c r="AO908" s="155"/>
      <c r="AP908" s="155"/>
      <c r="AQ908" s="155"/>
      <c r="AR908" s="155"/>
      <c r="AS908" s="155"/>
      <c r="AT908" s="155"/>
      <c r="AU908" s="155"/>
      <c r="AV908" s="155"/>
      <c r="AW908" s="155"/>
      <c r="AX908" s="155"/>
    </row>
    <row r="909" customFormat="false" ht="15.75" hidden="false" customHeight="true" outlineLevel="0" collapsed="false">
      <c r="A909" s="152"/>
      <c r="B909" s="152"/>
      <c r="C909" s="152"/>
      <c r="D909" s="152"/>
      <c r="E909" s="153"/>
      <c r="F909" s="153"/>
      <c r="G909" s="153"/>
      <c r="H909" s="153"/>
      <c r="I909" s="153"/>
      <c r="J909" s="153"/>
      <c r="K909" s="153"/>
      <c r="L909" s="153"/>
      <c r="M909" s="35"/>
      <c r="N909" s="35"/>
      <c r="O909" s="35"/>
      <c r="P909" s="152"/>
      <c r="Q909" s="152"/>
      <c r="R909" s="152"/>
      <c r="S909" s="152"/>
      <c r="T909" s="152"/>
      <c r="U909" s="152"/>
      <c r="V909" s="152"/>
      <c r="W909" s="152"/>
      <c r="X909" s="152"/>
      <c r="Y909" s="152"/>
      <c r="Z909" s="154"/>
      <c r="AA909" s="152"/>
      <c r="AB909" s="154"/>
      <c r="AC909" s="152"/>
      <c r="AD909" s="152"/>
      <c r="AE909" s="152"/>
      <c r="AF909" s="152"/>
      <c r="AG909" s="152"/>
      <c r="AH909" s="152"/>
      <c r="AI909" s="152"/>
      <c r="AJ909" s="152"/>
      <c r="AK909" s="152"/>
      <c r="AL909" s="155"/>
      <c r="AM909" s="155"/>
      <c r="AN909" s="155"/>
      <c r="AO909" s="155"/>
      <c r="AP909" s="155"/>
      <c r="AQ909" s="155"/>
      <c r="AR909" s="155"/>
      <c r="AS909" s="155"/>
      <c r="AT909" s="155"/>
      <c r="AU909" s="155"/>
      <c r="AV909" s="155"/>
      <c r="AW909" s="155"/>
      <c r="AX909" s="155"/>
    </row>
    <row r="910" customFormat="false" ht="15.75" hidden="false" customHeight="true" outlineLevel="0" collapsed="false">
      <c r="A910" s="152"/>
      <c r="B910" s="152"/>
      <c r="C910" s="152"/>
      <c r="D910" s="152"/>
      <c r="E910" s="153"/>
      <c r="F910" s="153"/>
      <c r="G910" s="153"/>
      <c r="H910" s="153"/>
      <c r="I910" s="153"/>
      <c r="J910" s="153"/>
      <c r="K910" s="153"/>
      <c r="L910" s="153"/>
      <c r="M910" s="35"/>
      <c r="N910" s="35"/>
      <c r="O910" s="35"/>
      <c r="P910" s="152"/>
      <c r="Q910" s="152"/>
      <c r="R910" s="152"/>
      <c r="S910" s="152"/>
      <c r="T910" s="152"/>
      <c r="U910" s="152"/>
      <c r="V910" s="152"/>
      <c r="W910" s="152"/>
      <c r="X910" s="152"/>
      <c r="Y910" s="152"/>
      <c r="Z910" s="154"/>
      <c r="AA910" s="152"/>
      <c r="AB910" s="154"/>
      <c r="AC910" s="152"/>
      <c r="AD910" s="152"/>
      <c r="AE910" s="152"/>
      <c r="AF910" s="152"/>
      <c r="AG910" s="152"/>
      <c r="AH910" s="152"/>
      <c r="AI910" s="152"/>
      <c r="AJ910" s="152"/>
      <c r="AK910" s="152"/>
      <c r="AL910" s="155"/>
      <c r="AM910" s="155"/>
      <c r="AN910" s="155"/>
      <c r="AO910" s="155"/>
      <c r="AP910" s="155"/>
      <c r="AQ910" s="155"/>
      <c r="AR910" s="155"/>
      <c r="AS910" s="155"/>
      <c r="AT910" s="155"/>
      <c r="AU910" s="155"/>
      <c r="AV910" s="155"/>
      <c r="AW910" s="155"/>
      <c r="AX910" s="155"/>
    </row>
    <row r="911" customFormat="false" ht="15.75" hidden="false" customHeight="true" outlineLevel="0" collapsed="false">
      <c r="A911" s="152"/>
      <c r="B911" s="152"/>
      <c r="C911" s="152"/>
      <c r="D911" s="152"/>
      <c r="E911" s="153"/>
      <c r="F911" s="153"/>
      <c r="G911" s="153"/>
      <c r="H911" s="153"/>
      <c r="I911" s="153"/>
      <c r="J911" s="153"/>
      <c r="K911" s="153"/>
      <c r="L911" s="153"/>
      <c r="M911" s="35"/>
      <c r="N911" s="35"/>
      <c r="O911" s="35"/>
      <c r="P911" s="152"/>
      <c r="Q911" s="152"/>
      <c r="R911" s="152"/>
      <c r="S911" s="152"/>
      <c r="T911" s="152"/>
      <c r="U911" s="152"/>
      <c r="V911" s="152"/>
      <c r="W911" s="152"/>
      <c r="X911" s="152"/>
      <c r="Y911" s="152"/>
      <c r="Z911" s="154"/>
      <c r="AA911" s="152"/>
      <c r="AB911" s="154"/>
      <c r="AC911" s="152"/>
      <c r="AD911" s="152"/>
      <c r="AE911" s="152"/>
      <c r="AF911" s="152"/>
      <c r="AG911" s="152"/>
      <c r="AH911" s="152"/>
      <c r="AI911" s="152"/>
      <c r="AJ911" s="152"/>
      <c r="AK911" s="152"/>
      <c r="AL911" s="155"/>
      <c r="AM911" s="155"/>
      <c r="AN911" s="155"/>
      <c r="AO911" s="155"/>
      <c r="AP911" s="155"/>
      <c r="AQ911" s="155"/>
      <c r="AR911" s="155"/>
      <c r="AS911" s="155"/>
      <c r="AT911" s="155"/>
      <c r="AU911" s="155"/>
      <c r="AV911" s="155"/>
      <c r="AW911" s="155"/>
      <c r="AX911" s="155"/>
    </row>
    <row r="912" customFormat="false" ht="15.75" hidden="false" customHeight="true" outlineLevel="0" collapsed="false">
      <c r="A912" s="152"/>
      <c r="B912" s="152"/>
      <c r="C912" s="152"/>
      <c r="D912" s="152"/>
      <c r="E912" s="153"/>
      <c r="F912" s="153"/>
      <c r="G912" s="153"/>
      <c r="H912" s="153"/>
      <c r="I912" s="153"/>
      <c r="J912" s="153"/>
      <c r="K912" s="153"/>
      <c r="L912" s="153"/>
      <c r="M912" s="35"/>
      <c r="N912" s="35"/>
      <c r="O912" s="35"/>
      <c r="P912" s="152"/>
      <c r="Q912" s="152"/>
      <c r="R912" s="152"/>
      <c r="S912" s="152"/>
      <c r="T912" s="152"/>
      <c r="U912" s="152"/>
      <c r="V912" s="152"/>
      <c r="W912" s="152"/>
      <c r="X912" s="152"/>
      <c r="Y912" s="152"/>
      <c r="Z912" s="154"/>
      <c r="AA912" s="152"/>
      <c r="AB912" s="154"/>
      <c r="AC912" s="152"/>
      <c r="AD912" s="152"/>
      <c r="AE912" s="152"/>
      <c r="AF912" s="152"/>
      <c r="AG912" s="152"/>
      <c r="AH912" s="152"/>
      <c r="AI912" s="152"/>
      <c r="AJ912" s="152"/>
      <c r="AK912" s="152"/>
      <c r="AL912" s="155"/>
      <c r="AM912" s="155"/>
      <c r="AN912" s="155"/>
      <c r="AO912" s="155"/>
      <c r="AP912" s="155"/>
      <c r="AQ912" s="155"/>
      <c r="AR912" s="155"/>
      <c r="AS912" s="155"/>
      <c r="AT912" s="155"/>
      <c r="AU912" s="155"/>
      <c r="AV912" s="155"/>
      <c r="AW912" s="155"/>
      <c r="AX912" s="155"/>
    </row>
    <row r="913" customFormat="false" ht="15.75" hidden="false" customHeight="true" outlineLevel="0" collapsed="false">
      <c r="A913" s="152"/>
      <c r="B913" s="152"/>
      <c r="C913" s="152"/>
      <c r="D913" s="152"/>
      <c r="E913" s="153"/>
      <c r="F913" s="153"/>
      <c r="G913" s="153"/>
      <c r="H913" s="153"/>
      <c r="I913" s="153"/>
      <c r="J913" s="153"/>
      <c r="K913" s="153"/>
      <c r="L913" s="153"/>
      <c r="M913" s="35"/>
      <c r="N913" s="35"/>
      <c r="O913" s="35"/>
      <c r="P913" s="152"/>
      <c r="Q913" s="152"/>
      <c r="R913" s="152"/>
      <c r="S913" s="152"/>
      <c r="T913" s="152"/>
      <c r="U913" s="152"/>
      <c r="V913" s="152"/>
      <c r="W913" s="152"/>
      <c r="X913" s="152"/>
      <c r="Y913" s="152"/>
      <c r="Z913" s="154"/>
      <c r="AA913" s="152"/>
      <c r="AB913" s="154"/>
      <c r="AC913" s="152"/>
      <c r="AD913" s="152"/>
      <c r="AE913" s="152"/>
      <c r="AF913" s="152"/>
      <c r="AG913" s="152"/>
      <c r="AH913" s="152"/>
      <c r="AI913" s="152"/>
      <c r="AJ913" s="152"/>
      <c r="AK913" s="152"/>
      <c r="AL913" s="155"/>
      <c r="AM913" s="155"/>
      <c r="AN913" s="155"/>
      <c r="AO913" s="155"/>
      <c r="AP913" s="155"/>
      <c r="AQ913" s="155"/>
      <c r="AR913" s="155"/>
      <c r="AS913" s="155"/>
      <c r="AT913" s="155"/>
      <c r="AU913" s="155"/>
      <c r="AV913" s="155"/>
      <c r="AW913" s="155"/>
      <c r="AX913" s="155"/>
    </row>
    <row r="914" customFormat="false" ht="15.75" hidden="false" customHeight="true" outlineLevel="0" collapsed="false">
      <c r="A914" s="152"/>
      <c r="B914" s="152"/>
      <c r="C914" s="152"/>
      <c r="D914" s="152"/>
      <c r="E914" s="153"/>
      <c r="F914" s="153"/>
      <c r="G914" s="153"/>
      <c r="H914" s="153"/>
      <c r="I914" s="153"/>
      <c r="J914" s="153"/>
      <c r="K914" s="153"/>
      <c r="L914" s="153"/>
      <c r="M914" s="35"/>
      <c r="N914" s="35"/>
      <c r="O914" s="35"/>
      <c r="P914" s="152"/>
      <c r="Q914" s="152"/>
      <c r="R914" s="152"/>
      <c r="S914" s="152"/>
      <c r="T914" s="152"/>
      <c r="U914" s="152"/>
      <c r="V914" s="152"/>
      <c r="W914" s="152"/>
      <c r="X914" s="152"/>
      <c r="Y914" s="152"/>
      <c r="Z914" s="154"/>
      <c r="AA914" s="152"/>
      <c r="AB914" s="154"/>
      <c r="AC914" s="152"/>
      <c r="AD914" s="152"/>
      <c r="AE914" s="152"/>
      <c r="AF914" s="152"/>
      <c r="AG914" s="152"/>
      <c r="AH914" s="152"/>
      <c r="AI914" s="152"/>
      <c r="AJ914" s="152"/>
      <c r="AK914" s="152"/>
      <c r="AL914" s="155"/>
      <c r="AM914" s="155"/>
      <c r="AN914" s="155"/>
      <c r="AO914" s="155"/>
      <c r="AP914" s="155"/>
      <c r="AQ914" s="155"/>
      <c r="AR914" s="155"/>
      <c r="AS914" s="155"/>
      <c r="AT914" s="155"/>
      <c r="AU914" s="155"/>
      <c r="AV914" s="155"/>
      <c r="AW914" s="155"/>
      <c r="AX914" s="155"/>
    </row>
    <row r="915" customFormat="false" ht="15.75" hidden="false" customHeight="true" outlineLevel="0" collapsed="false">
      <c r="A915" s="152"/>
      <c r="B915" s="152"/>
      <c r="C915" s="152"/>
      <c r="D915" s="152"/>
      <c r="E915" s="153"/>
      <c r="F915" s="153"/>
      <c r="G915" s="153"/>
      <c r="H915" s="153"/>
      <c r="I915" s="153"/>
      <c r="J915" s="153"/>
      <c r="K915" s="153"/>
      <c r="L915" s="153"/>
      <c r="M915" s="35"/>
      <c r="N915" s="35"/>
      <c r="O915" s="35"/>
      <c r="P915" s="152"/>
      <c r="Q915" s="152"/>
      <c r="R915" s="152"/>
      <c r="S915" s="152"/>
      <c r="T915" s="152"/>
      <c r="U915" s="152"/>
      <c r="V915" s="152"/>
      <c r="W915" s="152"/>
      <c r="X915" s="152"/>
      <c r="Y915" s="152"/>
      <c r="Z915" s="154"/>
      <c r="AA915" s="152"/>
      <c r="AB915" s="154"/>
      <c r="AC915" s="152"/>
      <c r="AD915" s="152"/>
      <c r="AE915" s="152"/>
      <c r="AF915" s="152"/>
      <c r="AG915" s="152"/>
      <c r="AH915" s="152"/>
      <c r="AI915" s="152"/>
      <c r="AJ915" s="152"/>
      <c r="AK915" s="152"/>
      <c r="AL915" s="155"/>
      <c r="AM915" s="155"/>
      <c r="AN915" s="155"/>
      <c r="AO915" s="155"/>
      <c r="AP915" s="155"/>
      <c r="AQ915" s="155"/>
      <c r="AR915" s="155"/>
      <c r="AS915" s="155"/>
      <c r="AT915" s="155"/>
      <c r="AU915" s="155"/>
      <c r="AV915" s="155"/>
      <c r="AW915" s="155"/>
      <c r="AX915" s="155"/>
    </row>
    <row r="916" customFormat="false" ht="15.75" hidden="false" customHeight="true" outlineLevel="0" collapsed="false">
      <c r="A916" s="152"/>
      <c r="B916" s="152"/>
      <c r="C916" s="152"/>
      <c r="D916" s="152"/>
      <c r="E916" s="153"/>
      <c r="F916" s="153"/>
      <c r="G916" s="153"/>
      <c r="H916" s="153"/>
      <c r="I916" s="153"/>
      <c r="J916" s="153"/>
      <c r="K916" s="153"/>
      <c r="L916" s="153"/>
      <c r="M916" s="35"/>
      <c r="N916" s="35"/>
      <c r="O916" s="35"/>
      <c r="P916" s="152"/>
      <c r="Q916" s="152"/>
      <c r="R916" s="152"/>
      <c r="S916" s="152"/>
      <c r="T916" s="152"/>
      <c r="U916" s="152"/>
      <c r="V916" s="152"/>
      <c r="W916" s="152"/>
      <c r="X916" s="152"/>
      <c r="Y916" s="152"/>
      <c r="Z916" s="154"/>
      <c r="AA916" s="152"/>
      <c r="AB916" s="154"/>
      <c r="AC916" s="152"/>
      <c r="AD916" s="152"/>
      <c r="AE916" s="152"/>
      <c r="AF916" s="152"/>
      <c r="AG916" s="152"/>
      <c r="AH916" s="152"/>
      <c r="AI916" s="152"/>
      <c r="AJ916" s="152"/>
      <c r="AK916" s="152"/>
      <c r="AL916" s="155"/>
      <c r="AM916" s="155"/>
      <c r="AN916" s="155"/>
      <c r="AO916" s="155"/>
      <c r="AP916" s="155"/>
      <c r="AQ916" s="155"/>
      <c r="AR916" s="155"/>
      <c r="AS916" s="155"/>
      <c r="AT916" s="155"/>
      <c r="AU916" s="155"/>
      <c r="AV916" s="155"/>
      <c r="AW916" s="155"/>
      <c r="AX916" s="155"/>
    </row>
    <row r="917" customFormat="false" ht="15.75" hidden="false" customHeight="true" outlineLevel="0" collapsed="false">
      <c r="A917" s="152"/>
      <c r="B917" s="152"/>
      <c r="C917" s="152"/>
      <c r="D917" s="152"/>
      <c r="E917" s="153"/>
      <c r="F917" s="153"/>
      <c r="G917" s="153"/>
      <c r="H917" s="153"/>
      <c r="I917" s="153"/>
      <c r="J917" s="153"/>
      <c r="K917" s="153"/>
      <c r="L917" s="153"/>
      <c r="M917" s="35"/>
      <c r="N917" s="35"/>
      <c r="O917" s="35"/>
      <c r="P917" s="152"/>
      <c r="Q917" s="152"/>
      <c r="R917" s="152"/>
      <c r="S917" s="152"/>
      <c r="T917" s="152"/>
      <c r="U917" s="152"/>
      <c r="V917" s="152"/>
      <c r="W917" s="152"/>
      <c r="X917" s="152"/>
      <c r="Y917" s="152"/>
      <c r="Z917" s="154"/>
      <c r="AA917" s="152"/>
      <c r="AB917" s="154"/>
      <c r="AC917" s="152"/>
      <c r="AD917" s="152"/>
      <c r="AE917" s="152"/>
      <c r="AF917" s="152"/>
      <c r="AG917" s="152"/>
      <c r="AH917" s="152"/>
      <c r="AI917" s="152"/>
      <c r="AJ917" s="152"/>
      <c r="AK917" s="152"/>
      <c r="AL917" s="155"/>
      <c r="AM917" s="155"/>
      <c r="AN917" s="155"/>
      <c r="AO917" s="155"/>
      <c r="AP917" s="155"/>
      <c r="AQ917" s="155"/>
      <c r="AR917" s="155"/>
      <c r="AS917" s="155"/>
      <c r="AT917" s="155"/>
      <c r="AU917" s="155"/>
      <c r="AV917" s="155"/>
      <c r="AW917" s="155"/>
      <c r="AX917" s="155"/>
    </row>
    <row r="918" customFormat="false" ht="15.75" hidden="false" customHeight="true" outlineLevel="0" collapsed="false">
      <c r="A918" s="152"/>
      <c r="B918" s="152"/>
      <c r="C918" s="152"/>
      <c r="D918" s="152"/>
      <c r="E918" s="153"/>
      <c r="F918" s="153"/>
      <c r="G918" s="153"/>
      <c r="H918" s="153"/>
      <c r="I918" s="153"/>
      <c r="J918" s="153"/>
      <c r="K918" s="153"/>
      <c r="L918" s="153"/>
      <c r="M918" s="35"/>
      <c r="N918" s="35"/>
      <c r="O918" s="35"/>
      <c r="P918" s="152"/>
      <c r="Q918" s="152"/>
      <c r="R918" s="152"/>
      <c r="S918" s="152"/>
      <c r="T918" s="152"/>
      <c r="U918" s="152"/>
      <c r="V918" s="152"/>
      <c r="W918" s="152"/>
      <c r="X918" s="152"/>
      <c r="Y918" s="152"/>
      <c r="Z918" s="154"/>
      <c r="AA918" s="152"/>
      <c r="AB918" s="154"/>
      <c r="AC918" s="152"/>
      <c r="AD918" s="152"/>
      <c r="AE918" s="152"/>
      <c r="AF918" s="152"/>
      <c r="AG918" s="152"/>
      <c r="AH918" s="152"/>
      <c r="AI918" s="152"/>
      <c r="AJ918" s="152"/>
      <c r="AK918" s="152"/>
      <c r="AL918" s="155"/>
      <c r="AM918" s="155"/>
      <c r="AN918" s="155"/>
      <c r="AO918" s="155"/>
      <c r="AP918" s="155"/>
      <c r="AQ918" s="155"/>
      <c r="AR918" s="155"/>
      <c r="AS918" s="155"/>
      <c r="AT918" s="155"/>
      <c r="AU918" s="155"/>
      <c r="AV918" s="155"/>
      <c r="AW918" s="155"/>
      <c r="AX918" s="155"/>
    </row>
    <row r="919" customFormat="false" ht="15.75" hidden="false" customHeight="true" outlineLevel="0" collapsed="false">
      <c r="A919" s="152"/>
      <c r="B919" s="152"/>
      <c r="C919" s="152"/>
      <c r="D919" s="152"/>
      <c r="E919" s="153"/>
      <c r="F919" s="153"/>
      <c r="G919" s="153"/>
      <c r="H919" s="153"/>
      <c r="I919" s="153"/>
      <c r="J919" s="153"/>
      <c r="K919" s="153"/>
      <c r="L919" s="153"/>
      <c r="M919" s="35"/>
      <c r="N919" s="35"/>
      <c r="O919" s="35"/>
      <c r="P919" s="152"/>
      <c r="Q919" s="152"/>
      <c r="R919" s="152"/>
      <c r="S919" s="152"/>
      <c r="T919" s="152"/>
      <c r="U919" s="152"/>
      <c r="V919" s="152"/>
      <c r="W919" s="152"/>
      <c r="X919" s="152"/>
      <c r="Y919" s="152"/>
      <c r="Z919" s="154"/>
      <c r="AA919" s="152"/>
      <c r="AB919" s="154"/>
      <c r="AC919" s="152"/>
      <c r="AD919" s="152"/>
      <c r="AE919" s="152"/>
      <c r="AF919" s="152"/>
      <c r="AG919" s="152"/>
      <c r="AH919" s="152"/>
      <c r="AI919" s="152"/>
      <c r="AJ919" s="152"/>
      <c r="AK919" s="152"/>
      <c r="AL919" s="155"/>
      <c r="AM919" s="155"/>
      <c r="AN919" s="155"/>
      <c r="AO919" s="155"/>
      <c r="AP919" s="155"/>
      <c r="AQ919" s="155"/>
      <c r="AR919" s="155"/>
      <c r="AS919" s="155"/>
      <c r="AT919" s="155"/>
      <c r="AU919" s="155"/>
      <c r="AV919" s="155"/>
      <c r="AW919" s="155"/>
      <c r="AX919" s="155"/>
    </row>
    <row r="920" customFormat="false" ht="15.75" hidden="false" customHeight="true" outlineLevel="0" collapsed="false">
      <c r="A920" s="152"/>
      <c r="B920" s="152"/>
      <c r="C920" s="152"/>
      <c r="D920" s="152"/>
      <c r="E920" s="153"/>
      <c r="F920" s="153"/>
      <c r="G920" s="153"/>
      <c r="H920" s="153"/>
      <c r="I920" s="153"/>
      <c r="J920" s="153"/>
      <c r="K920" s="153"/>
      <c r="L920" s="153"/>
      <c r="M920" s="35"/>
      <c r="N920" s="35"/>
      <c r="O920" s="35"/>
      <c r="P920" s="152"/>
      <c r="Q920" s="152"/>
      <c r="R920" s="152"/>
      <c r="S920" s="152"/>
      <c r="T920" s="152"/>
      <c r="U920" s="152"/>
      <c r="V920" s="152"/>
      <c r="W920" s="152"/>
      <c r="X920" s="152"/>
      <c r="Y920" s="152"/>
      <c r="Z920" s="154"/>
      <c r="AA920" s="152"/>
      <c r="AB920" s="154"/>
      <c r="AC920" s="152"/>
      <c r="AD920" s="152"/>
      <c r="AE920" s="152"/>
      <c r="AF920" s="152"/>
      <c r="AG920" s="152"/>
      <c r="AH920" s="152"/>
      <c r="AI920" s="152"/>
      <c r="AJ920" s="152"/>
      <c r="AK920" s="152"/>
      <c r="AL920" s="155"/>
      <c r="AM920" s="155"/>
      <c r="AN920" s="155"/>
      <c r="AO920" s="155"/>
      <c r="AP920" s="155"/>
      <c r="AQ920" s="155"/>
      <c r="AR920" s="155"/>
      <c r="AS920" s="155"/>
      <c r="AT920" s="155"/>
      <c r="AU920" s="155"/>
      <c r="AV920" s="155"/>
      <c r="AW920" s="155"/>
      <c r="AX920" s="155"/>
    </row>
    <row r="921" customFormat="false" ht="15.75" hidden="false" customHeight="true" outlineLevel="0" collapsed="false">
      <c r="A921" s="152"/>
      <c r="B921" s="152"/>
      <c r="C921" s="152"/>
      <c r="D921" s="152"/>
      <c r="E921" s="153"/>
      <c r="F921" s="153"/>
      <c r="G921" s="153"/>
      <c r="H921" s="153"/>
      <c r="I921" s="153"/>
      <c r="J921" s="153"/>
      <c r="K921" s="153"/>
      <c r="L921" s="153"/>
      <c r="M921" s="35"/>
      <c r="N921" s="35"/>
      <c r="O921" s="35"/>
      <c r="P921" s="152"/>
      <c r="Q921" s="152"/>
      <c r="R921" s="152"/>
      <c r="S921" s="152"/>
      <c r="T921" s="152"/>
      <c r="U921" s="152"/>
      <c r="V921" s="152"/>
      <c r="W921" s="152"/>
      <c r="X921" s="152"/>
      <c r="Y921" s="152"/>
      <c r="Z921" s="154"/>
      <c r="AA921" s="152"/>
      <c r="AB921" s="154"/>
      <c r="AC921" s="152"/>
      <c r="AD921" s="152"/>
      <c r="AE921" s="152"/>
      <c r="AF921" s="152"/>
      <c r="AG921" s="152"/>
      <c r="AH921" s="152"/>
      <c r="AI921" s="152"/>
      <c r="AJ921" s="152"/>
      <c r="AK921" s="152"/>
      <c r="AL921" s="155"/>
      <c r="AM921" s="155"/>
      <c r="AN921" s="155"/>
      <c r="AO921" s="155"/>
      <c r="AP921" s="155"/>
      <c r="AQ921" s="155"/>
      <c r="AR921" s="155"/>
      <c r="AS921" s="155"/>
      <c r="AT921" s="155"/>
      <c r="AU921" s="155"/>
      <c r="AV921" s="155"/>
      <c r="AW921" s="155"/>
      <c r="AX921" s="155"/>
    </row>
    <row r="922" customFormat="false" ht="15.75" hidden="false" customHeight="true" outlineLevel="0" collapsed="false">
      <c r="A922" s="152"/>
      <c r="B922" s="152"/>
      <c r="C922" s="152"/>
      <c r="D922" s="152"/>
      <c r="E922" s="153"/>
      <c r="F922" s="153"/>
      <c r="G922" s="153"/>
      <c r="H922" s="153"/>
      <c r="I922" s="153"/>
      <c r="J922" s="153"/>
      <c r="K922" s="153"/>
      <c r="L922" s="153"/>
      <c r="M922" s="35"/>
      <c r="N922" s="35"/>
      <c r="O922" s="35"/>
      <c r="P922" s="152"/>
      <c r="Q922" s="152"/>
      <c r="R922" s="152"/>
      <c r="S922" s="152"/>
      <c r="T922" s="152"/>
      <c r="U922" s="152"/>
      <c r="V922" s="152"/>
      <c r="W922" s="152"/>
      <c r="X922" s="152"/>
      <c r="Y922" s="152"/>
      <c r="Z922" s="154"/>
      <c r="AA922" s="152"/>
      <c r="AB922" s="154"/>
      <c r="AC922" s="152"/>
      <c r="AD922" s="152"/>
      <c r="AE922" s="152"/>
      <c r="AF922" s="152"/>
      <c r="AG922" s="152"/>
      <c r="AH922" s="152"/>
      <c r="AI922" s="152"/>
      <c r="AJ922" s="152"/>
      <c r="AK922" s="152"/>
      <c r="AL922" s="155"/>
      <c r="AM922" s="155"/>
      <c r="AN922" s="155"/>
      <c r="AO922" s="155"/>
      <c r="AP922" s="155"/>
      <c r="AQ922" s="155"/>
      <c r="AR922" s="155"/>
      <c r="AS922" s="155"/>
      <c r="AT922" s="155"/>
      <c r="AU922" s="155"/>
      <c r="AV922" s="155"/>
      <c r="AW922" s="155"/>
      <c r="AX922" s="155"/>
    </row>
    <row r="923" customFormat="false" ht="15.75" hidden="false" customHeight="true" outlineLevel="0" collapsed="false">
      <c r="A923" s="152"/>
      <c r="B923" s="152"/>
      <c r="C923" s="152"/>
      <c r="D923" s="152"/>
      <c r="E923" s="153"/>
      <c r="F923" s="153"/>
      <c r="G923" s="153"/>
      <c r="H923" s="153"/>
      <c r="I923" s="153"/>
      <c r="J923" s="153"/>
      <c r="K923" s="153"/>
      <c r="L923" s="153"/>
      <c r="M923" s="35"/>
      <c r="N923" s="35"/>
      <c r="O923" s="35"/>
      <c r="P923" s="152"/>
      <c r="Q923" s="152"/>
      <c r="R923" s="152"/>
      <c r="S923" s="152"/>
      <c r="T923" s="152"/>
      <c r="U923" s="152"/>
      <c r="V923" s="152"/>
      <c r="W923" s="152"/>
      <c r="X923" s="152"/>
      <c r="Y923" s="152"/>
      <c r="Z923" s="154"/>
      <c r="AA923" s="152"/>
      <c r="AB923" s="154"/>
      <c r="AC923" s="152"/>
      <c r="AD923" s="152"/>
      <c r="AE923" s="152"/>
      <c r="AF923" s="152"/>
      <c r="AG923" s="152"/>
      <c r="AH923" s="152"/>
      <c r="AI923" s="152"/>
      <c r="AJ923" s="152"/>
      <c r="AK923" s="152"/>
      <c r="AL923" s="155"/>
      <c r="AM923" s="155"/>
      <c r="AN923" s="155"/>
      <c r="AO923" s="155"/>
      <c r="AP923" s="155"/>
      <c r="AQ923" s="155"/>
      <c r="AR923" s="155"/>
      <c r="AS923" s="155"/>
      <c r="AT923" s="155"/>
      <c r="AU923" s="155"/>
      <c r="AV923" s="155"/>
      <c r="AW923" s="155"/>
      <c r="AX923" s="155"/>
    </row>
    <row r="924" customFormat="false" ht="15.75" hidden="false" customHeight="true" outlineLevel="0" collapsed="false">
      <c r="A924" s="152"/>
      <c r="B924" s="152"/>
      <c r="C924" s="152"/>
      <c r="D924" s="152"/>
      <c r="E924" s="153"/>
      <c r="F924" s="153"/>
      <c r="G924" s="153"/>
      <c r="H924" s="153"/>
      <c r="I924" s="153"/>
      <c r="J924" s="153"/>
      <c r="K924" s="153"/>
      <c r="L924" s="153"/>
      <c r="M924" s="35"/>
      <c r="N924" s="35"/>
      <c r="O924" s="35"/>
      <c r="P924" s="152"/>
      <c r="Q924" s="152"/>
      <c r="R924" s="152"/>
      <c r="S924" s="152"/>
      <c r="T924" s="152"/>
      <c r="U924" s="152"/>
      <c r="V924" s="152"/>
      <c r="W924" s="152"/>
      <c r="X924" s="152"/>
      <c r="Y924" s="152"/>
      <c r="Z924" s="154"/>
      <c r="AA924" s="152"/>
      <c r="AB924" s="154"/>
      <c r="AC924" s="152"/>
      <c r="AD924" s="152"/>
      <c r="AE924" s="152"/>
      <c r="AF924" s="152"/>
      <c r="AG924" s="152"/>
      <c r="AH924" s="152"/>
      <c r="AI924" s="152"/>
      <c r="AJ924" s="152"/>
      <c r="AK924" s="152"/>
      <c r="AL924" s="155"/>
      <c r="AM924" s="155"/>
      <c r="AN924" s="155"/>
      <c r="AO924" s="155"/>
      <c r="AP924" s="155"/>
      <c r="AQ924" s="155"/>
      <c r="AR924" s="155"/>
      <c r="AS924" s="155"/>
      <c r="AT924" s="155"/>
      <c r="AU924" s="155"/>
      <c r="AV924" s="155"/>
      <c r="AW924" s="155"/>
      <c r="AX924" s="155"/>
    </row>
    <row r="925" customFormat="false" ht="15.75" hidden="false" customHeight="true" outlineLevel="0" collapsed="false">
      <c r="A925" s="152"/>
      <c r="B925" s="152"/>
      <c r="C925" s="152"/>
      <c r="D925" s="152"/>
      <c r="E925" s="153"/>
      <c r="F925" s="153"/>
      <c r="G925" s="153"/>
      <c r="H925" s="153"/>
      <c r="I925" s="153"/>
      <c r="J925" s="153"/>
      <c r="K925" s="153"/>
      <c r="L925" s="153"/>
      <c r="M925" s="35"/>
      <c r="N925" s="35"/>
      <c r="O925" s="35"/>
      <c r="P925" s="152"/>
      <c r="Q925" s="152"/>
      <c r="R925" s="152"/>
      <c r="S925" s="152"/>
      <c r="T925" s="152"/>
      <c r="U925" s="152"/>
      <c r="V925" s="152"/>
      <c r="W925" s="152"/>
      <c r="X925" s="152"/>
      <c r="Y925" s="152"/>
      <c r="Z925" s="154"/>
      <c r="AA925" s="152"/>
      <c r="AB925" s="154"/>
      <c r="AC925" s="152"/>
      <c r="AD925" s="152"/>
      <c r="AE925" s="152"/>
      <c r="AF925" s="152"/>
      <c r="AG925" s="152"/>
      <c r="AH925" s="152"/>
      <c r="AI925" s="152"/>
      <c r="AJ925" s="152"/>
      <c r="AK925" s="152"/>
      <c r="AL925" s="155"/>
      <c r="AM925" s="155"/>
      <c r="AN925" s="155"/>
      <c r="AO925" s="155"/>
      <c r="AP925" s="155"/>
      <c r="AQ925" s="155"/>
      <c r="AR925" s="155"/>
      <c r="AS925" s="155"/>
      <c r="AT925" s="155"/>
      <c r="AU925" s="155"/>
      <c r="AV925" s="155"/>
      <c r="AW925" s="155"/>
      <c r="AX925" s="155"/>
    </row>
    <row r="926" customFormat="false" ht="15.75" hidden="false" customHeight="true" outlineLevel="0" collapsed="false">
      <c r="A926" s="152"/>
      <c r="B926" s="152"/>
      <c r="C926" s="152"/>
      <c r="D926" s="152"/>
      <c r="E926" s="153"/>
      <c r="F926" s="153"/>
      <c r="G926" s="153"/>
      <c r="H926" s="153"/>
      <c r="I926" s="153"/>
      <c r="J926" s="153"/>
      <c r="K926" s="153"/>
      <c r="L926" s="153"/>
      <c r="M926" s="35"/>
      <c r="N926" s="35"/>
      <c r="O926" s="35"/>
      <c r="P926" s="152"/>
      <c r="Q926" s="152"/>
      <c r="R926" s="152"/>
      <c r="S926" s="152"/>
      <c r="T926" s="152"/>
      <c r="U926" s="152"/>
      <c r="V926" s="152"/>
      <c r="W926" s="152"/>
      <c r="X926" s="152"/>
      <c r="Y926" s="152"/>
      <c r="Z926" s="154"/>
      <c r="AA926" s="152"/>
      <c r="AB926" s="154"/>
      <c r="AC926" s="152"/>
      <c r="AD926" s="152"/>
      <c r="AE926" s="152"/>
      <c r="AF926" s="152"/>
      <c r="AG926" s="152"/>
      <c r="AH926" s="152"/>
      <c r="AI926" s="152"/>
      <c r="AJ926" s="152"/>
      <c r="AK926" s="152"/>
      <c r="AL926" s="155"/>
      <c r="AM926" s="155"/>
      <c r="AN926" s="155"/>
      <c r="AO926" s="155"/>
      <c r="AP926" s="155"/>
      <c r="AQ926" s="155"/>
      <c r="AR926" s="155"/>
      <c r="AS926" s="155"/>
      <c r="AT926" s="155"/>
      <c r="AU926" s="155"/>
      <c r="AV926" s="155"/>
      <c r="AW926" s="155"/>
      <c r="AX926" s="155"/>
    </row>
    <row r="927" customFormat="false" ht="15.75" hidden="false" customHeight="true" outlineLevel="0" collapsed="false">
      <c r="A927" s="152"/>
      <c r="B927" s="152"/>
      <c r="C927" s="152"/>
      <c r="D927" s="152"/>
      <c r="E927" s="153"/>
      <c r="F927" s="153"/>
      <c r="G927" s="153"/>
      <c r="H927" s="153"/>
      <c r="I927" s="153"/>
      <c r="J927" s="153"/>
      <c r="K927" s="153"/>
      <c r="L927" s="153"/>
      <c r="M927" s="35"/>
      <c r="N927" s="35"/>
      <c r="O927" s="35"/>
      <c r="P927" s="152"/>
      <c r="Q927" s="152"/>
      <c r="R927" s="152"/>
      <c r="S927" s="152"/>
      <c r="T927" s="152"/>
      <c r="U927" s="152"/>
      <c r="V927" s="152"/>
      <c r="W927" s="152"/>
      <c r="X927" s="152"/>
      <c r="Y927" s="152"/>
      <c r="Z927" s="154"/>
      <c r="AA927" s="152"/>
      <c r="AB927" s="154"/>
      <c r="AC927" s="152"/>
      <c r="AD927" s="152"/>
      <c r="AE927" s="152"/>
      <c r="AF927" s="152"/>
      <c r="AG927" s="152"/>
      <c r="AH927" s="152"/>
      <c r="AI927" s="152"/>
      <c r="AJ927" s="152"/>
      <c r="AK927" s="152"/>
      <c r="AL927" s="155"/>
      <c r="AM927" s="155"/>
      <c r="AN927" s="155"/>
      <c r="AO927" s="155"/>
      <c r="AP927" s="155"/>
      <c r="AQ927" s="155"/>
      <c r="AR927" s="155"/>
      <c r="AS927" s="155"/>
      <c r="AT927" s="155"/>
      <c r="AU927" s="155"/>
      <c r="AV927" s="155"/>
      <c r="AW927" s="155"/>
      <c r="AX927" s="155"/>
    </row>
    <row r="928" customFormat="false" ht="15.75" hidden="false" customHeight="true" outlineLevel="0" collapsed="false">
      <c r="A928" s="152"/>
      <c r="B928" s="152"/>
      <c r="C928" s="152"/>
      <c r="D928" s="152"/>
      <c r="E928" s="153"/>
      <c r="F928" s="153"/>
      <c r="G928" s="153"/>
      <c r="H928" s="153"/>
      <c r="I928" s="153"/>
      <c r="J928" s="153"/>
      <c r="K928" s="153"/>
      <c r="L928" s="153"/>
      <c r="M928" s="35"/>
      <c r="N928" s="35"/>
      <c r="O928" s="35"/>
      <c r="P928" s="152"/>
      <c r="Q928" s="152"/>
      <c r="R928" s="152"/>
      <c r="S928" s="152"/>
      <c r="T928" s="152"/>
      <c r="U928" s="152"/>
      <c r="V928" s="152"/>
      <c r="W928" s="152"/>
      <c r="X928" s="152"/>
      <c r="Y928" s="152"/>
      <c r="Z928" s="154"/>
      <c r="AA928" s="152"/>
      <c r="AB928" s="154"/>
      <c r="AC928" s="152"/>
      <c r="AD928" s="152"/>
      <c r="AE928" s="152"/>
      <c r="AF928" s="152"/>
      <c r="AG928" s="152"/>
      <c r="AH928" s="152"/>
      <c r="AI928" s="152"/>
      <c r="AJ928" s="152"/>
      <c r="AK928" s="152"/>
      <c r="AL928" s="155"/>
      <c r="AM928" s="155"/>
      <c r="AN928" s="155"/>
      <c r="AO928" s="155"/>
      <c r="AP928" s="155"/>
      <c r="AQ928" s="155"/>
      <c r="AR928" s="155"/>
      <c r="AS928" s="155"/>
      <c r="AT928" s="155"/>
      <c r="AU928" s="155"/>
      <c r="AV928" s="155"/>
      <c r="AW928" s="155"/>
      <c r="AX928" s="155"/>
    </row>
    <row r="929" customFormat="false" ht="15.75" hidden="false" customHeight="true" outlineLevel="0" collapsed="false">
      <c r="A929" s="152"/>
      <c r="B929" s="152"/>
      <c r="C929" s="152"/>
      <c r="D929" s="152"/>
      <c r="E929" s="153"/>
      <c r="F929" s="153"/>
      <c r="G929" s="153"/>
      <c r="H929" s="153"/>
      <c r="I929" s="153"/>
      <c r="J929" s="153"/>
      <c r="K929" s="153"/>
      <c r="L929" s="153"/>
      <c r="M929" s="35"/>
      <c r="N929" s="35"/>
      <c r="O929" s="35"/>
      <c r="P929" s="152"/>
      <c r="Q929" s="152"/>
      <c r="R929" s="152"/>
      <c r="S929" s="152"/>
      <c r="T929" s="152"/>
      <c r="U929" s="152"/>
      <c r="V929" s="152"/>
      <c r="W929" s="152"/>
      <c r="X929" s="152"/>
      <c r="Y929" s="152"/>
      <c r="Z929" s="154"/>
      <c r="AA929" s="152"/>
      <c r="AB929" s="154"/>
      <c r="AC929" s="152"/>
      <c r="AD929" s="152"/>
      <c r="AE929" s="152"/>
      <c r="AF929" s="152"/>
      <c r="AG929" s="152"/>
      <c r="AH929" s="152"/>
      <c r="AI929" s="152"/>
      <c r="AJ929" s="152"/>
      <c r="AK929" s="152"/>
      <c r="AL929" s="155"/>
      <c r="AM929" s="155"/>
      <c r="AN929" s="155"/>
      <c r="AO929" s="155"/>
      <c r="AP929" s="155"/>
      <c r="AQ929" s="155"/>
      <c r="AR929" s="155"/>
      <c r="AS929" s="155"/>
      <c r="AT929" s="155"/>
      <c r="AU929" s="155"/>
      <c r="AV929" s="155"/>
      <c r="AW929" s="155"/>
      <c r="AX929" s="155"/>
    </row>
    <row r="930" customFormat="false" ht="15.75" hidden="false" customHeight="true" outlineLevel="0" collapsed="false">
      <c r="A930" s="152"/>
      <c r="B930" s="152"/>
      <c r="C930" s="152"/>
      <c r="D930" s="152"/>
      <c r="E930" s="153"/>
      <c r="F930" s="153"/>
      <c r="G930" s="153"/>
      <c r="H930" s="153"/>
      <c r="I930" s="153"/>
      <c r="J930" s="153"/>
      <c r="K930" s="153"/>
      <c r="L930" s="153"/>
      <c r="M930" s="35"/>
      <c r="N930" s="35"/>
      <c r="O930" s="35"/>
      <c r="P930" s="152"/>
      <c r="Q930" s="152"/>
      <c r="R930" s="152"/>
      <c r="S930" s="152"/>
      <c r="T930" s="152"/>
      <c r="U930" s="152"/>
      <c r="V930" s="152"/>
      <c r="W930" s="152"/>
      <c r="X930" s="152"/>
      <c r="Y930" s="152"/>
      <c r="Z930" s="154"/>
      <c r="AA930" s="152"/>
      <c r="AB930" s="154"/>
      <c r="AC930" s="152"/>
      <c r="AD930" s="152"/>
      <c r="AE930" s="152"/>
      <c r="AF930" s="152"/>
      <c r="AG930" s="152"/>
      <c r="AH930" s="152"/>
      <c r="AI930" s="152"/>
      <c r="AJ930" s="152"/>
      <c r="AK930" s="152"/>
      <c r="AL930" s="155"/>
      <c r="AM930" s="155"/>
      <c r="AN930" s="155"/>
      <c r="AO930" s="155"/>
      <c r="AP930" s="155"/>
      <c r="AQ930" s="155"/>
      <c r="AR930" s="155"/>
      <c r="AS930" s="155"/>
      <c r="AT930" s="155"/>
      <c r="AU930" s="155"/>
      <c r="AV930" s="155"/>
      <c r="AW930" s="155"/>
      <c r="AX930" s="155"/>
    </row>
    <row r="931" customFormat="false" ht="15.75" hidden="false" customHeight="true" outlineLevel="0" collapsed="false">
      <c r="A931" s="152"/>
      <c r="B931" s="152"/>
      <c r="C931" s="152"/>
      <c r="D931" s="152"/>
      <c r="E931" s="153"/>
      <c r="F931" s="153"/>
      <c r="G931" s="153"/>
      <c r="H931" s="153"/>
      <c r="I931" s="153"/>
      <c r="J931" s="153"/>
      <c r="K931" s="153"/>
      <c r="L931" s="153"/>
      <c r="M931" s="35"/>
      <c r="N931" s="35"/>
      <c r="O931" s="35"/>
      <c r="P931" s="152"/>
      <c r="Q931" s="152"/>
      <c r="R931" s="152"/>
      <c r="S931" s="152"/>
      <c r="T931" s="152"/>
      <c r="U931" s="152"/>
      <c r="V931" s="152"/>
      <c r="W931" s="152"/>
      <c r="X931" s="152"/>
      <c r="Y931" s="152"/>
      <c r="Z931" s="154"/>
      <c r="AA931" s="152"/>
      <c r="AB931" s="154"/>
      <c r="AC931" s="152"/>
      <c r="AD931" s="152"/>
      <c r="AE931" s="152"/>
      <c r="AF931" s="152"/>
      <c r="AG931" s="152"/>
      <c r="AH931" s="152"/>
      <c r="AI931" s="152"/>
      <c r="AJ931" s="152"/>
      <c r="AK931" s="152"/>
      <c r="AL931" s="155"/>
      <c r="AM931" s="155"/>
      <c r="AN931" s="155"/>
      <c r="AO931" s="155"/>
      <c r="AP931" s="155"/>
      <c r="AQ931" s="155"/>
      <c r="AR931" s="155"/>
      <c r="AS931" s="155"/>
      <c r="AT931" s="155"/>
      <c r="AU931" s="155"/>
      <c r="AV931" s="155"/>
      <c r="AW931" s="155"/>
      <c r="AX931" s="155"/>
    </row>
    <row r="932" customFormat="false" ht="15.75" hidden="false" customHeight="true" outlineLevel="0" collapsed="false">
      <c r="A932" s="152"/>
      <c r="B932" s="152"/>
      <c r="C932" s="152"/>
      <c r="D932" s="152"/>
      <c r="E932" s="153"/>
      <c r="F932" s="153"/>
      <c r="G932" s="153"/>
      <c r="H932" s="153"/>
      <c r="I932" s="153"/>
      <c r="J932" s="153"/>
      <c r="K932" s="153"/>
      <c r="L932" s="153"/>
      <c r="M932" s="35"/>
      <c r="N932" s="35"/>
      <c r="O932" s="35"/>
      <c r="P932" s="152"/>
      <c r="Q932" s="152"/>
      <c r="R932" s="152"/>
      <c r="S932" s="152"/>
      <c r="T932" s="152"/>
      <c r="U932" s="152"/>
      <c r="V932" s="152"/>
      <c r="W932" s="152"/>
      <c r="X932" s="152"/>
      <c r="Y932" s="152"/>
      <c r="Z932" s="154"/>
      <c r="AA932" s="152"/>
      <c r="AB932" s="154"/>
      <c r="AC932" s="152"/>
      <c r="AD932" s="152"/>
      <c r="AE932" s="152"/>
      <c r="AF932" s="152"/>
      <c r="AG932" s="152"/>
      <c r="AH932" s="152"/>
      <c r="AI932" s="152"/>
      <c r="AJ932" s="152"/>
      <c r="AK932" s="152"/>
      <c r="AL932" s="155"/>
      <c r="AM932" s="155"/>
      <c r="AN932" s="155"/>
      <c r="AO932" s="155"/>
      <c r="AP932" s="155"/>
      <c r="AQ932" s="155"/>
      <c r="AR932" s="155"/>
      <c r="AS932" s="155"/>
      <c r="AT932" s="155"/>
      <c r="AU932" s="155"/>
      <c r="AV932" s="155"/>
      <c r="AW932" s="155"/>
      <c r="AX932" s="155"/>
    </row>
    <row r="933" customFormat="false" ht="15.75" hidden="false" customHeight="true" outlineLevel="0" collapsed="false">
      <c r="A933" s="152"/>
      <c r="B933" s="152"/>
      <c r="C933" s="152"/>
      <c r="D933" s="152"/>
      <c r="E933" s="153"/>
      <c r="F933" s="153"/>
      <c r="G933" s="153"/>
      <c r="H933" s="153"/>
      <c r="I933" s="153"/>
      <c r="J933" s="153"/>
      <c r="K933" s="153"/>
      <c r="L933" s="153"/>
      <c r="M933" s="35"/>
      <c r="N933" s="35"/>
      <c r="O933" s="35"/>
      <c r="P933" s="152"/>
      <c r="Q933" s="152"/>
      <c r="R933" s="152"/>
      <c r="S933" s="152"/>
      <c r="T933" s="152"/>
      <c r="U933" s="152"/>
      <c r="V933" s="152"/>
      <c r="W933" s="152"/>
      <c r="X933" s="152"/>
      <c r="Y933" s="152"/>
      <c r="Z933" s="154"/>
      <c r="AA933" s="152"/>
      <c r="AB933" s="154"/>
      <c r="AC933" s="152"/>
      <c r="AD933" s="152"/>
      <c r="AE933" s="152"/>
      <c r="AF933" s="152"/>
      <c r="AG933" s="152"/>
      <c r="AH933" s="152"/>
      <c r="AI933" s="152"/>
      <c r="AJ933" s="152"/>
      <c r="AK933" s="152"/>
      <c r="AL933" s="155"/>
      <c r="AM933" s="155"/>
      <c r="AN933" s="155"/>
      <c r="AO933" s="155"/>
      <c r="AP933" s="155"/>
      <c r="AQ933" s="155"/>
      <c r="AR933" s="155"/>
      <c r="AS933" s="155"/>
      <c r="AT933" s="155"/>
      <c r="AU933" s="155"/>
      <c r="AV933" s="155"/>
      <c r="AW933" s="155"/>
      <c r="AX933" s="155"/>
    </row>
    <row r="934" customFormat="false" ht="15.75" hidden="false" customHeight="true" outlineLevel="0" collapsed="false">
      <c r="A934" s="152"/>
      <c r="B934" s="152"/>
      <c r="C934" s="152"/>
      <c r="D934" s="152"/>
      <c r="E934" s="153"/>
      <c r="F934" s="153"/>
      <c r="G934" s="153"/>
      <c r="H934" s="153"/>
      <c r="I934" s="153"/>
      <c r="J934" s="153"/>
      <c r="K934" s="153"/>
      <c r="L934" s="153"/>
      <c r="M934" s="35"/>
      <c r="N934" s="35"/>
      <c r="O934" s="35"/>
      <c r="P934" s="152"/>
      <c r="Q934" s="152"/>
      <c r="R934" s="152"/>
      <c r="S934" s="152"/>
      <c r="T934" s="152"/>
      <c r="U934" s="152"/>
      <c r="V934" s="152"/>
      <c r="W934" s="152"/>
      <c r="X934" s="152"/>
      <c r="Y934" s="152"/>
      <c r="Z934" s="154"/>
      <c r="AA934" s="152"/>
      <c r="AB934" s="154"/>
      <c r="AC934" s="152"/>
      <c r="AD934" s="152"/>
      <c r="AE934" s="152"/>
      <c r="AF934" s="152"/>
      <c r="AG934" s="152"/>
      <c r="AH934" s="152"/>
      <c r="AI934" s="152"/>
      <c r="AJ934" s="152"/>
      <c r="AK934" s="152"/>
      <c r="AL934" s="155"/>
      <c r="AM934" s="155"/>
      <c r="AN934" s="155"/>
      <c r="AO934" s="155"/>
      <c r="AP934" s="155"/>
      <c r="AQ934" s="155"/>
      <c r="AR934" s="155"/>
      <c r="AS934" s="155"/>
      <c r="AT934" s="155"/>
      <c r="AU934" s="155"/>
      <c r="AV934" s="155"/>
      <c r="AW934" s="155"/>
      <c r="AX934" s="155"/>
    </row>
    <row r="935" customFormat="false" ht="15.75" hidden="false" customHeight="true" outlineLevel="0" collapsed="false">
      <c r="A935" s="152"/>
      <c r="B935" s="152"/>
      <c r="C935" s="152"/>
      <c r="D935" s="152"/>
      <c r="E935" s="153"/>
      <c r="F935" s="153"/>
      <c r="G935" s="153"/>
      <c r="H935" s="153"/>
      <c r="I935" s="153"/>
      <c r="J935" s="153"/>
      <c r="K935" s="153"/>
      <c r="L935" s="153"/>
      <c r="M935" s="35"/>
      <c r="N935" s="35"/>
      <c r="O935" s="35"/>
      <c r="P935" s="152"/>
      <c r="Q935" s="152"/>
      <c r="R935" s="152"/>
      <c r="S935" s="152"/>
      <c r="T935" s="152"/>
      <c r="U935" s="152"/>
      <c r="V935" s="152"/>
      <c r="W935" s="152"/>
      <c r="X935" s="152"/>
      <c r="Y935" s="152"/>
      <c r="Z935" s="154"/>
      <c r="AA935" s="152"/>
      <c r="AB935" s="154"/>
      <c r="AC935" s="152"/>
      <c r="AD935" s="152"/>
      <c r="AE935" s="152"/>
      <c r="AF935" s="152"/>
      <c r="AG935" s="152"/>
      <c r="AH935" s="152"/>
      <c r="AI935" s="152"/>
      <c r="AJ935" s="152"/>
      <c r="AK935" s="152"/>
      <c r="AL935" s="155"/>
      <c r="AM935" s="155"/>
      <c r="AN935" s="155"/>
      <c r="AO935" s="155"/>
      <c r="AP935" s="155"/>
      <c r="AQ935" s="155"/>
      <c r="AR935" s="155"/>
      <c r="AS935" s="155"/>
      <c r="AT935" s="155"/>
      <c r="AU935" s="155"/>
      <c r="AV935" s="155"/>
      <c r="AW935" s="155"/>
      <c r="AX935" s="155"/>
    </row>
    <row r="936" customFormat="false" ht="15.75" hidden="false" customHeight="true" outlineLevel="0" collapsed="false">
      <c r="A936" s="152"/>
      <c r="B936" s="152"/>
      <c r="C936" s="152"/>
      <c r="D936" s="152"/>
      <c r="E936" s="153"/>
      <c r="F936" s="153"/>
      <c r="G936" s="153"/>
      <c r="H936" s="153"/>
      <c r="I936" s="153"/>
      <c r="J936" s="153"/>
      <c r="K936" s="153"/>
      <c r="L936" s="153"/>
      <c r="M936" s="35"/>
      <c r="N936" s="35"/>
      <c r="O936" s="35"/>
      <c r="P936" s="152"/>
      <c r="Q936" s="152"/>
      <c r="R936" s="152"/>
      <c r="S936" s="152"/>
      <c r="T936" s="152"/>
      <c r="U936" s="152"/>
      <c r="V936" s="152"/>
      <c r="W936" s="152"/>
      <c r="X936" s="152"/>
      <c r="Y936" s="152"/>
      <c r="Z936" s="154"/>
      <c r="AA936" s="152"/>
      <c r="AB936" s="154"/>
      <c r="AC936" s="152"/>
      <c r="AD936" s="152"/>
      <c r="AE936" s="152"/>
      <c r="AF936" s="152"/>
      <c r="AG936" s="152"/>
      <c r="AH936" s="152"/>
      <c r="AI936" s="152"/>
      <c r="AJ936" s="152"/>
      <c r="AK936" s="152"/>
      <c r="AL936" s="155"/>
      <c r="AM936" s="155"/>
      <c r="AN936" s="155"/>
      <c r="AO936" s="155"/>
      <c r="AP936" s="155"/>
      <c r="AQ936" s="155"/>
      <c r="AR936" s="155"/>
      <c r="AS936" s="155"/>
      <c r="AT936" s="155"/>
      <c r="AU936" s="155"/>
      <c r="AV936" s="155"/>
      <c r="AW936" s="155"/>
      <c r="AX936" s="155"/>
    </row>
    <row r="937" customFormat="false" ht="15.75" hidden="false" customHeight="true" outlineLevel="0" collapsed="false">
      <c r="A937" s="152"/>
      <c r="B937" s="152"/>
      <c r="C937" s="152"/>
      <c r="D937" s="152"/>
      <c r="E937" s="153"/>
      <c r="F937" s="153"/>
      <c r="G937" s="153"/>
      <c r="H937" s="153"/>
      <c r="I937" s="153"/>
      <c r="J937" s="153"/>
      <c r="K937" s="153"/>
      <c r="L937" s="153"/>
      <c r="M937" s="35"/>
      <c r="N937" s="35"/>
      <c r="O937" s="35"/>
      <c r="P937" s="152"/>
      <c r="Q937" s="152"/>
      <c r="R937" s="152"/>
      <c r="S937" s="152"/>
      <c r="T937" s="152"/>
      <c r="U937" s="152"/>
      <c r="V937" s="152"/>
      <c r="W937" s="152"/>
      <c r="X937" s="152"/>
      <c r="Y937" s="152"/>
      <c r="Z937" s="154"/>
      <c r="AA937" s="152"/>
      <c r="AB937" s="154"/>
      <c r="AC937" s="152"/>
      <c r="AD937" s="152"/>
      <c r="AE937" s="152"/>
      <c r="AF937" s="152"/>
      <c r="AG937" s="152"/>
      <c r="AH937" s="152"/>
      <c r="AI937" s="152"/>
      <c r="AJ937" s="152"/>
      <c r="AK937" s="152"/>
      <c r="AL937" s="155"/>
      <c r="AM937" s="155"/>
      <c r="AN937" s="155"/>
      <c r="AO937" s="155"/>
      <c r="AP937" s="155"/>
      <c r="AQ937" s="155"/>
      <c r="AR937" s="155"/>
      <c r="AS937" s="155"/>
      <c r="AT937" s="155"/>
      <c r="AU937" s="155"/>
      <c r="AV937" s="155"/>
      <c r="AW937" s="155"/>
      <c r="AX937" s="155"/>
    </row>
    <row r="938" customFormat="false" ht="15.75" hidden="false" customHeight="true" outlineLevel="0" collapsed="false">
      <c r="A938" s="152"/>
      <c r="B938" s="152"/>
      <c r="C938" s="152"/>
      <c r="D938" s="152"/>
      <c r="E938" s="153"/>
      <c r="F938" s="153"/>
      <c r="G938" s="153"/>
      <c r="H938" s="153"/>
      <c r="I938" s="153"/>
      <c r="J938" s="153"/>
      <c r="K938" s="153"/>
      <c r="L938" s="153"/>
      <c r="M938" s="35"/>
      <c r="N938" s="35"/>
      <c r="O938" s="35"/>
      <c r="P938" s="152"/>
      <c r="Q938" s="152"/>
      <c r="R938" s="152"/>
      <c r="S938" s="152"/>
      <c r="T938" s="152"/>
      <c r="U938" s="152"/>
      <c r="V938" s="152"/>
      <c r="W938" s="152"/>
      <c r="X938" s="152"/>
      <c r="Y938" s="152"/>
      <c r="Z938" s="154"/>
      <c r="AA938" s="152"/>
      <c r="AB938" s="154"/>
      <c r="AC938" s="152"/>
      <c r="AD938" s="152"/>
      <c r="AE938" s="152"/>
      <c r="AF938" s="152"/>
      <c r="AG938" s="152"/>
      <c r="AH938" s="152"/>
      <c r="AI938" s="152"/>
      <c r="AJ938" s="152"/>
      <c r="AK938" s="152"/>
      <c r="AL938" s="155"/>
      <c r="AM938" s="155"/>
      <c r="AN938" s="155"/>
      <c r="AO938" s="155"/>
      <c r="AP938" s="155"/>
      <c r="AQ938" s="155"/>
      <c r="AR938" s="155"/>
      <c r="AS938" s="155"/>
      <c r="AT938" s="155"/>
      <c r="AU938" s="155"/>
      <c r="AV938" s="155"/>
      <c r="AW938" s="155"/>
      <c r="AX938" s="155"/>
    </row>
    <row r="939" customFormat="false" ht="15.75" hidden="false" customHeight="true" outlineLevel="0" collapsed="false">
      <c r="A939" s="152"/>
      <c r="B939" s="152"/>
      <c r="C939" s="152"/>
      <c r="D939" s="152"/>
      <c r="E939" s="153"/>
      <c r="F939" s="153"/>
      <c r="G939" s="153"/>
      <c r="H939" s="153"/>
      <c r="I939" s="153"/>
      <c r="J939" s="153"/>
      <c r="K939" s="153"/>
      <c r="L939" s="153"/>
      <c r="M939" s="35"/>
      <c r="N939" s="35"/>
      <c r="O939" s="35"/>
      <c r="P939" s="152"/>
      <c r="Q939" s="152"/>
      <c r="R939" s="152"/>
      <c r="S939" s="152"/>
      <c r="T939" s="152"/>
      <c r="U939" s="152"/>
      <c r="V939" s="152"/>
      <c r="W939" s="152"/>
      <c r="X939" s="152"/>
      <c r="Y939" s="152"/>
      <c r="Z939" s="154"/>
      <c r="AA939" s="152"/>
      <c r="AB939" s="154"/>
      <c r="AC939" s="152"/>
      <c r="AD939" s="152"/>
      <c r="AE939" s="152"/>
      <c r="AF939" s="152"/>
      <c r="AG939" s="152"/>
      <c r="AH939" s="152"/>
      <c r="AI939" s="152"/>
      <c r="AJ939" s="152"/>
      <c r="AK939" s="152"/>
      <c r="AL939" s="155"/>
      <c r="AM939" s="155"/>
      <c r="AN939" s="155"/>
      <c r="AO939" s="155"/>
      <c r="AP939" s="155"/>
      <c r="AQ939" s="155"/>
      <c r="AR939" s="155"/>
      <c r="AS939" s="155"/>
      <c r="AT939" s="155"/>
      <c r="AU939" s="155"/>
      <c r="AV939" s="155"/>
      <c r="AW939" s="155"/>
      <c r="AX939" s="155"/>
    </row>
    <row r="940" customFormat="false" ht="15.75" hidden="false" customHeight="true" outlineLevel="0" collapsed="false">
      <c r="A940" s="152"/>
      <c r="B940" s="152"/>
      <c r="C940" s="152"/>
      <c r="D940" s="152"/>
      <c r="E940" s="153"/>
      <c r="F940" s="153"/>
      <c r="G940" s="153"/>
      <c r="H940" s="153"/>
      <c r="I940" s="153"/>
      <c r="J940" s="153"/>
      <c r="K940" s="153"/>
      <c r="L940" s="153"/>
      <c r="M940" s="35"/>
      <c r="N940" s="35"/>
      <c r="O940" s="35"/>
      <c r="P940" s="152"/>
      <c r="Q940" s="152"/>
      <c r="R940" s="152"/>
      <c r="S940" s="152"/>
      <c r="T940" s="152"/>
      <c r="U940" s="152"/>
      <c r="V940" s="152"/>
      <c r="W940" s="152"/>
      <c r="X940" s="152"/>
      <c r="Y940" s="152"/>
      <c r="Z940" s="154"/>
      <c r="AA940" s="152"/>
      <c r="AB940" s="154"/>
      <c r="AC940" s="152"/>
      <c r="AD940" s="152"/>
      <c r="AE940" s="152"/>
      <c r="AF940" s="152"/>
      <c r="AG940" s="152"/>
      <c r="AH940" s="152"/>
      <c r="AI940" s="152"/>
      <c r="AJ940" s="152"/>
      <c r="AK940" s="152"/>
      <c r="AL940" s="155"/>
      <c r="AM940" s="155"/>
      <c r="AN940" s="155"/>
      <c r="AO940" s="155"/>
      <c r="AP940" s="155"/>
      <c r="AQ940" s="155"/>
      <c r="AR940" s="155"/>
      <c r="AS940" s="155"/>
      <c r="AT940" s="155"/>
      <c r="AU940" s="155"/>
      <c r="AV940" s="155"/>
      <c r="AW940" s="155"/>
      <c r="AX940" s="155"/>
    </row>
    <row r="941" customFormat="false" ht="15.75" hidden="false" customHeight="true" outlineLevel="0" collapsed="false">
      <c r="A941" s="152"/>
      <c r="B941" s="152"/>
      <c r="C941" s="152"/>
      <c r="D941" s="152"/>
      <c r="E941" s="153"/>
      <c r="F941" s="153"/>
      <c r="G941" s="153"/>
      <c r="H941" s="153"/>
      <c r="I941" s="153"/>
      <c r="J941" s="153"/>
      <c r="K941" s="153"/>
      <c r="L941" s="153"/>
      <c r="M941" s="35"/>
      <c r="N941" s="35"/>
      <c r="O941" s="35"/>
      <c r="P941" s="152"/>
      <c r="Q941" s="152"/>
      <c r="R941" s="152"/>
      <c r="S941" s="152"/>
      <c r="T941" s="152"/>
      <c r="U941" s="152"/>
      <c r="V941" s="152"/>
      <c r="W941" s="152"/>
      <c r="X941" s="152"/>
      <c r="Y941" s="152"/>
      <c r="Z941" s="154"/>
      <c r="AA941" s="152"/>
      <c r="AB941" s="154"/>
      <c r="AC941" s="152"/>
      <c r="AD941" s="152"/>
      <c r="AE941" s="152"/>
      <c r="AF941" s="152"/>
      <c r="AG941" s="152"/>
      <c r="AH941" s="152"/>
      <c r="AI941" s="152"/>
      <c r="AJ941" s="152"/>
      <c r="AK941" s="152"/>
      <c r="AL941" s="155"/>
      <c r="AM941" s="155"/>
      <c r="AN941" s="155"/>
      <c r="AO941" s="155"/>
      <c r="AP941" s="155"/>
      <c r="AQ941" s="155"/>
      <c r="AR941" s="155"/>
      <c r="AS941" s="155"/>
      <c r="AT941" s="155"/>
      <c r="AU941" s="155"/>
      <c r="AV941" s="155"/>
      <c r="AW941" s="155"/>
      <c r="AX941" s="155"/>
    </row>
    <row r="942" customFormat="false" ht="15.75" hidden="false" customHeight="true" outlineLevel="0" collapsed="false">
      <c r="A942" s="152"/>
      <c r="B942" s="152"/>
      <c r="C942" s="152"/>
      <c r="D942" s="152"/>
      <c r="E942" s="153"/>
      <c r="F942" s="153"/>
      <c r="G942" s="153"/>
      <c r="H942" s="153"/>
      <c r="I942" s="153"/>
      <c r="J942" s="153"/>
      <c r="K942" s="153"/>
      <c r="L942" s="153"/>
      <c r="M942" s="35"/>
      <c r="N942" s="35"/>
      <c r="O942" s="35"/>
      <c r="P942" s="152"/>
      <c r="Q942" s="152"/>
      <c r="R942" s="152"/>
      <c r="S942" s="152"/>
      <c r="T942" s="152"/>
      <c r="U942" s="152"/>
      <c r="V942" s="152"/>
      <c r="W942" s="152"/>
      <c r="X942" s="152"/>
      <c r="Y942" s="152"/>
      <c r="Z942" s="154"/>
      <c r="AA942" s="152"/>
      <c r="AB942" s="154"/>
      <c r="AC942" s="152"/>
      <c r="AD942" s="152"/>
      <c r="AE942" s="152"/>
      <c r="AF942" s="152"/>
      <c r="AG942" s="152"/>
      <c r="AH942" s="152"/>
      <c r="AI942" s="152"/>
      <c r="AJ942" s="152"/>
      <c r="AK942" s="152"/>
      <c r="AL942" s="155"/>
      <c r="AM942" s="155"/>
      <c r="AN942" s="155"/>
      <c r="AO942" s="155"/>
      <c r="AP942" s="155"/>
      <c r="AQ942" s="155"/>
      <c r="AR942" s="155"/>
      <c r="AS942" s="155"/>
      <c r="AT942" s="155"/>
      <c r="AU942" s="155"/>
      <c r="AV942" s="155"/>
      <c r="AW942" s="155"/>
      <c r="AX942" s="155"/>
    </row>
    <row r="943" customFormat="false" ht="15.75" hidden="false" customHeight="true" outlineLevel="0" collapsed="false">
      <c r="A943" s="152"/>
      <c r="B943" s="152"/>
      <c r="C943" s="152"/>
      <c r="D943" s="152"/>
      <c r="E943" s="153"/>
      <c r="F943" s="153"/>
      <c r="G943" s="153"/>
      <c r="H943" s="153"/>
      <c r="I943" s="153"/>
      <c r="J943" s="153"/>
      <c r="K943" s="153"/>
      <c r="L943" s="153"/>
      <c r="M943" s="35"/>
      <c r="N943" s="35"/>
      <c r="O943" s="35"/>
      <c r="P943" s="152"/>
      <c r="Q943" s="152"/>
      <c r="R943" s="152"/>
      <c r="S943" s="152"/>
      <c r="T943" s="152"/>
      <c r="U943" s="152"/>
      <c r="V943" s="152"/>
      <c r="W943" s="152"/>
      <c r="X943" s="152"/>
      <c r="Y943" s="152"/>
      <c r="Z943" s="154"/>
      <c r="AA943" s="152"/>
      <c r="AB943" s="154"/>
      <c r="AC943" s="152"/>
      <c r="AD943" s="152"/>
      <c r="AE943" s="152"/>
      <c r="AF943" s="152"/>
      <c r="AG943" s="152"/>
      <c r="AH943" s="152"/>
      <c r="AI943" s="152"/>
      <c r="AJ943" s="152"/>
      <c r="AK943" s="152"/>
      <c r="AL943" s="155"/>
      <c r="AM943" s="155"/>
      <c r="AN943" s="155"/>
      <c r="AO943" s="155"/>
      <c r="AP943" s="155"/>
      <c r="AQ943" s="155"/>
      <c r="AR943" s="155"/>
      <c r="AS943" s="155"/>
      <c r="AT943" s="155"/>
      <c r="AU943" s="155"/>
      <c r="AV943" s="155"/>
      <c r="AW943" s="155"/>
      <c r="AX943" s="155"/>
    </row>
    <row r="944" customFormat="false" ht="15.75" hidden="false" customHeight="true" outlineLevel="0" collapsed="false">
      <c r="A944" s="152"/>
      <c r="B944" s="152"/>
      <c r="C944" s="152"/>
      <c r="D944" s="152"/>
      <c r="E944" s="153"/>
      <c r="F944" s="153"/>
      <c r="G944" s="153"/>
      <c r="H944" s="153"/>
      <c r="I944" s="153"/>
      <c r="J944" s="153"/>
      <c r="K944" s="153"/>
      <c r="L944" s="153"/>
      <c r="M944" s="35"/>
      <c r="N944" s="35"/>
      <c r="O944" s="35"/>
      <c r="P944" s="152"/>
      <c r="Q944" s="152"/>
      <c r="R944" s="152"/>
      <c r="S944" s="152"/>
      <c r="T944" s="152"/>
      <c r="U944" s="152"/>
      <c r="V944" s="152"/>
      <c r="W944" s="152"/>
      <c r="X944" s="152"/>
      <c r="Y944" s="152"/>
      <c r="Z944" s="154"/>
      <c r="AA944" s="152"/>
      <c r="AB944" s="154"/>
      <c r="AC944" s="152"/>
      <c r="AD944" s="152"/>
      <c r="AE944" s="152"/>
      <c r="AF944" s="152"/>
      <c r="AG944" s="152"/>
      <c r="AH944" s="152"/>
      <c r="AI944" s="152"/>
      <c r="AJ944" s="152"/>
      <c r="AK944" s="152"/>
      <c r="AL944" s="155"/>
      <c r="AM944" s="155"/>
      <c r="AN944" s="155"/>
      <c r="AO944" s="155"/>
      <c r="AP944" s="155"/>
      <c r="AQ944" s="155"/>
      <c r="AR944" s="155"/>
      <c r="AS944" s="155"/>
      <c r="AT944" s="155"/>
      <c r="AU944" s="155"/>
      <c r="AV944" s="155"/>
      <c r="AW944" s="155"/>
      <c r="AX944" s="155"/>
    </row>
    <row r="945" customFormat="false" ht="15.75" hidden="false" customHeight="true" outlineLevel="0" collapsed="false">
      <c r="A945" s="152"/>
      <c r="B945" s="152"/>
      <c r="C945" s="152"/>
      <c r="D945" s="152"/>
      <c r="E945" s="153"/>
      <c r="F945" s="153"/>
      <c r="G945" s="153"/>
      <c r="H945" s="153"/>
      <c r="I945" s="153"/>
      <c r="J945" s="153"/>
      <c r="K945" s="153"/>
      <c r="L945" s="153"/>
      <c r="M945" s="35"/>
      <c r="N945" s="35"/>
      <c r="O945" s="35"/>
      <c r="P945" s="152"/>
      <c r="Q945" s="152"/>
      <c r="R945" s="152"/>
      <c r="S945" s="152"/>
      <c r="T945" s="152"/>
      <c r="U945" s="152"/>
      <c r="V945" s="152"/>
      <c r="W945" s="152"/>
      <c r="X945" s="152"/>
      <c r="Y945" s="152"/>
      <c r="Z945" s="154"/>
      <c r="AA945" s="152"/>
      <c r="AB945" s="154"/>
      <c r="AC945" s="152"/>
      <c r="AD945" s="152"/>
      <c r="AE945" s="152"/>
      <c r="AF945" s="152"/>
      <c r="AG945" s="152"/>
      <c r="AH945" s="152"/>
      <c r="AI945" s="152"/>
      <c r="AJ945" s="152"/>
      <c r="AK945" s="152"/>
      <c r="AL945" s="155"/>
      <c r="AM945" s="155"/>
      <c r="AN945" s="155"/>
      <c r="AO945" s="155"/>
      <c r="AP945" s="155"/>
      <c r="AQ945" s="155"/>
      <c r="AR945" s="155"/>
      <c r="AS945" s="155"/>
      <c r="AT945" s="155"/>
      <c r="AU945" s="155"/>
      <c r="AV945" s="155"/>
      <c r="AW945" s="155"/>
      <c r="AX945" s="155"/>
    </row>
    <row r="946" customFormat="false" ht="15.75" hidden="false" customHeight="true" outlineLevel="0" collapsed="false">
      <c r="A946" s="152"/>
      <c r="B946" s="152"/>
      <c r="C946" s="152"/>
      <c r="D946" s="152"/>
      <c r="E946" s="153"/>
      <c r="F946" s="153"/>
      <c r="G946" s="153"/>
      <c r="H946" s="153"/>
      <c r="I946" s="153"/>
      <c r="J946" s="153"/>
      <c r="K946" s="153"/>
      <c r="L946" s="153"/>
      <c r="M946" s="35"/>
      <c r="N946" s="35"/>
      <c r="O946" s="35"/>
      <c r="P946" s="152"/>
      <c r="Q946" s="152"/>
      <c r="R946" s="152"/>
      <c r="S946" s="152"/>
      <c r="T946" s="152"/>
      <c r="U946" s="152"/>
      <c r="V946" s="152"/>
      <c r="W946" s="152"/>
      <c r="X946" s="152"/>
      <c r="Y946" s="152"/>
      <c r="Z946" s="154"/>
      <c r="AA946" s="152"/>
      <c r="AB946" s="154"/>
      <c r="AC946" s="152"/>
      <c r="AD946" s="152"/>
      <c r="AE946" s="152"/>
      <c r="AF946" s="152"/>
      <c r="AG946" s="152"/>
      <c r="AH946" s="152"/>
      <c r="AI946" s="152"/>
      <c r="AJ946" s="152"/>
      <c r="AK946" s="152"/>
      <c r="AL946" s="155"/>
      <c r="AM946" s="155"/>
      <c r="AN946" s="155"/>
      <c r="AO946" s="155"/>
      <c r="AP946" s="155"/>
      <c r="AQ946" s="155"/>
      <c r="AR946" s="155"/>
      <c r="AS946" s="155"/>
      <c r="AT946" s="155"/>
      <c r="AU946" s="155"/>
      <c r="AV946" s="155"/>
      <c r="AW946" s="155"/>
      <c r="AX946" s="155"/>
    </row>
    <row r="947" customFormat="false" ht="15.75" hidden="false" customHeight="true" outlineLevel="0" collapsed="false">
      <c r="A947" s="152"/>
      <c r="B947" s="152"/>
      <c r="C947" s="152"/>
      <c r="D947" s="152"/>
      <c r="E947" s="153"/>
      <c r="F947" s="153"/>
      <c r="G947" s="153"/>
      <c r="H947" s="153"/>
      <c r="I947" s="153"/>
      <c r="J947" s="153"/>
      <c r="K947" s="153"/>
      <c r="L947" s="153"/>
      <c r="M947" s="35"/>
      <c r="N947" s="35"/>
      <c r="O947" s="35"/>
      <c r="P947" s="152"/>
      <c r="Q947" s="152"/>
      <c r="R947" s="152"/>
      <c r="S947" s="152"/>
      <c r="T947" s="152"/>
      <c r="U947" s="152"/>
      <c r="V947" s="152"/>
      <c r="W947" s="152"/>
      <c r="X947" s="152"/>
      <c r="Y947" s="152"/>
      <c r="Z947" s="154"/>
      <c r="AA947" s="152"/>
      <c r="AB947" s="154"/>
      <c r="AC947" s="152"/>
      <c r="AD947" s="152"/>
      <c r="AE947" s="152"/>
      <c r="AF947" s="152"/>
      <c r="AG947" s="152"/>
      <c r="AH947" s="152"/>
      <c r="AI947" s="152"/>
      <c r="AJ947" s="152"/>
      <c r="AK947" s="152"/>
      <c r="AL947" s="155"/>
      <c r="AM947" s="155"/>
      <c r="AN947" s="155"/>
      <c r="AO947" s="155"/>
      <c r="AP947" s="155"/>
      <c r="AQ947" s="155"/>
      <c r="AR947" s="155"/>
      <c r="AS947" s="155"/>
      <c r="AT947" s="155"/>
      <c r="AU947" s="155"/>
      <c r="AV947" s="155"/>
      <c r="AW947" s="155"/>
      <c r="AX947" s="155"/>
    </row>
    <row r="948" customFormat="false" ht="15.75" hidden="false" customHeight="true" outlineLevel="0" collapsed="false">
      <c r="A948" s="152"/>
      <c r="B948" s="152"/>
      <c r="C948" s="152"/>
      <c r="D948" s="152"/>
      <c r="E948" s="153"/>
      <c r="F948" s="153"/>
      <c r="G948" s="153"/>
      <c r="H948" s="153"/>
      <c r="I948" s="153"/>
      <c r="J948" s="153"/>
      <c r="K948" s="153"/>
      <c r="L948" s="153"/>
      <c r="M948" s="35"/>
      <c r="N948" s="35"/>
      <c r="O948" s="35"/>
      <c r="P948" s="152"/>
      <c r="Q948" s="152"/>
      <c r="R948" s="152"/>
      <c r="S948" s="152"/>
      <c r="T948" s="152"/>
      <c r="U948" s="152"/>
      <c r="V948" s="152"/>
      <c r="W948" s="152"/>
      <c r="X948" s="152"/>
      <c r="Y948" s="152"/>
      <c r="Z948" s="154"/>
      <c r="AA948" s="152"/>
      <c r="AB948" s="154"/>
      <c r="AC948" s="152"/>
      <c r="AD948" s="152"/>
      <c r="AE948" s="152"/>
      <c r="AF948" s="152"/>
      <c r="AG948" s="152"/>
      <c r="AH948" s="152"/>
      <c r="AI948" s="152"/>
      <c r="AJ948" s="152"/>
      <c r="AK948" s="152"/>
      <c r="AL948" s="155"/>
      <c r="AM948" s="155"/>
      <c r="AN948" s="155"/>
      <c r="AO948" s="155"/>
      <c r="AP948" s="155"/>
      <c r="AQ948" s="155"/>
      <c r="AR948" s="155"/>
      <c r="AS948" s="155"/>
      <c r="AT948" s="155"/>
      <c r="AU948" s="155"/>
      <c r="AV948" s="155"/>
      <c r="AW948" s="155"/>
      <c r="AX948" s="155"/>
    </row>
    <row r="949" customFormat="false" ht="15.75" hidden="false" customHeight="true" outlineLevel="0" collapsed="false">
      <c r="A949" s="152"/>
      <c r="B949" s="152"/>
      <c r="C949" s="152"/>
      <c r="D949" s="152"/>
      <c r="E949" s="153"/>
      <c r="F949" s="153"/>
      <c r="G949" s="153"/>
      <c r="H949" s="153"/>
      <c r="I949" s="153"/>
      <c r="J949" s="153"/>
      <c r="K949" s="153"/>
      <c r="L949" s="153"/>
      <c r="M949" s="35"/>
      <c r="N949" s="35"/>
      <c r="O949" s="35"/>
      <c r="P949" s="152"/>
      <c r="Q949" s="152"/>
      <c r="R949" s="152"/>
      <c r="S949" s="152"/>
      <c r="T949" s="152"/>
      <c r="U949" s="152"/>
      <c r="V949" s="152"/>
      <c r="W949" s="152"/>
      <c r="X949" s="152"/>
      <c r="Y949" s="152"/>
      <c r="Z949" s="154"/>
      <c r="AA949" s="152"/>
      <c r="AB949" s="154"/>
      <c r="AC949" s="152"/>
      <c r="AD949" s="152"/>
      <c r="AE949" s="152"/>
      <c r="AF949" s="152"/>
      <c r="AG949" s="152"/>
      <c r="AH949" s="152"/>
      <c r="AI949" s="152"/>
      <c r="AJ949" s="152"/>
      <c r="AK949" s="152"/>
      <c r="AL949" s="155"/>
      <c r="AM949" s="155"/>
      <c r="AN949" s="155"/>
      <c r="AO949" s="155"/>
      <c r="AP949" s="155"/>
      <c r="AQ949" s="155"/>
      <c r="AR949" s="155"/>
      <c r="AS949" s="155"/>
      <c r="AT949" s="155"/>
      <c r="AU949" s="155"/>
      <c r="AV949" s="155"/>
      <c r="AW949" s="155"/>
      <c r="AX949" s="155"/>
    </row>
    <row r="950" customFormat="false" ht="15.75" hidden="false" customHeight="true" outlineLevel="0" collapsed="false">
      <c r="A950" s="152"/>
      <c r="B950" s="152"/>
      <c r="C950" s="152"/>
      <c r="D950" s="152"/>
      <c r="E950" s="153"/>
      <c r="F950" s="153"/>
      <c r="G950" s="153"/>
      <c r="H950" s="153"/>
      <c r="I950" s="153"/>
      <c r="J950" s="153"/>
      <c r="K950" s="153"/>
      <c r="L950" s="153"/>
      <c r="M950" s="35"/>
      <c r="N950" s="35"/>
      <c r="O950" s="35"/>
      <c r="P950" s="152"/>
      <c r="Q950" s="152"/>
      <c r="R950" s="152"/>
      <c r="S950" s="152"/>
      <c r="T950" s="152"/>
      <c r="U950" s="152"/>
      <c r="V950" s="152"/>
      <c r="W950" s="152"/>
      <c r="X950" s="152"/>
      <c r="Y950" s="152"/>
      <c r="Z950" s="154"/>
      <c r="AA950" s="152"/>
      <c r="AB950" s="154"/>
      <c r="AC950" s="152"/>
      <c r="AD950" s="152"/>
      <c r="AE950" s="152"/>
      <c r="AF950" s="152"/>
      <c r="AG950" s="152"/>
      <c r="AH950" s="152"/>
      <c r="AI950" s="152"/>
      <c r="AJ950" s="152"/>
      <c r="AK950" s="152"/>
      <c r="AL950" s="155"/>
      <c r="AM950" s="155"/>
      <c r="AN950" s="155"/>
      <c r="AO950" s="155"/>
      <c r="AP950" s="155"/>
      <c r="AQ950" s="155"/>
      <c r="AR950" s="155"/>
      <c r="AS950" s="155"/>
      <c r="AT950" s="155"/>
      <c r="AU950" s="155"/>
      <c r="AV950" s="155"/>
      <c r="AW950" s="155"/>
      <c r="AX950" s="155"/>
    </row>
    <row r="951" customFormat="false" ht="15.75" hidden="false" customHeight="true" outlineLevel="0" collapsed="false">
      <c r="A951" s="152"/>
      <c r="B951" s="152"/>
      <c r="C951" s="152"/>
      <c r="D951" s="152"/>
      <c r="E951" s="153"/>
      <c r="F951" s="153"/>
      <c r="G951" s="153"/>
      <c r="H951" s="153"/>
      <c r="I951" s="153"/>
      <c r="J951" s="153"/>
      <c r="K951" s="153"/>
      <c r="L951" s="153"/>
      <c r="M951" s="35"/>
      <c r="N951" s="35"/>
      <c r="O951" s="35"/>
      <c r="P951" s="152"/>
      <c r="Q951" s="152"/>
      <c r="R951" s="152"/>
      <c r="S951" s="152"/>
      <c r="T951" s="152"/>
      <c r="U951" s="152"/>
      <c r="V951" s="152"/>
      <c r="W951" s="152"/>
      <c r="X951" s="152"/>
      <c r="Y951" s="152"/>
      <c r="Z951" s="154"/>
      <c r="AA951" s="152"/>
      <c r="AB951" s="154"/>
      <c r="AC951" s="152"/>
      <c r="AD951" s="152"/>
      <c r="AE951" s="152"/>
      <c r="AF951" s="152"/>
      <c r="AG951" s="152"/>
      <c r="AH951" s="152"/>
      <c r="AI951" s="152"/>
      <c r="AJ951" s="152"/>
      <c r="AK951" s="152"/>
      <c r="AL951" s="155"/>
      <c r="AM951" s="155"/>
      <c r="AN951" s="155"/>
      <c r="AO951" s="155"/>
      <c r="AP951" s="155"/>
      <c r="AQ951" s="155"/>
      <c r="AR951" s="155"/>
      <c r="AS951" s="155"/>
      <c r="AT951" s="155"/>
      <c r="AU951" s="155"/>
      <c r="AV951" s="155"/>
      <c r="AW951" s="155"/>
      <c r="AX951" s="155"/>
    </row>
    <row r="952" customFormat="false" ht="15.75" hidden="false" customHeight="true" outlineLevel="0" collapsed="false">
      <c r="A952" s="152"/>
      <c r="B952" s="152"/>
      <c r="C952" s="152"/>
      <c r="D952" s="152"/>
      <c r="E952" s="153"/>
      <c r="F952" s="153"/>
      <c r="G952" s="153"/>
      <c r="H952" s="153"/>
      <c r="I952" s="153"/>
      <c r="J952" s="153"/>
      <c r="K952" s="153"/>
      <c r="L952" s="153"/>
      <c r="M952" s="35"/>
      <c r="N952" s="35"/>
      <c r="O952" s="35"/>
      <c r="P952" s="152"/>
      <c r="Q952" s="152"/>
      <c r="R952" s="152"/>
      <c r="S952" s="152"/>
      <c r="T952" s="152"/>
      <c r="U952" s="152"/>
      <c r="V952" s="152"/>
      <c r="W952" s="152"/>
      <c r="X952" s="152"/>
      <c r="Y952" s="152"/>
      <c r="Z952" s="154"/>
      <c r="AA952" s="152"/>
      <c r="AB952" s="154"/>
      <c r="AC952" s="152"/>
      <c r="AD952" s="152"/>
      <c r="AE952" s="152"/>
      <c r="AF952" s="152"/>
      <c r="AG952" s="152"/>
      <c r="AH952" s="152"/>
      <c r="AI952" s="152"/>
      <c r="AJ952" s="152"/>
      <c r="AK952" s="152"/>
      <c r="AL952" s="155"/>
      <c r="AM952" s="155"/>
      <c r="AN952" s="155"/>
      <c r="AO952" s="155"/>
      <c r="AP952" s="155"/>
      <c r="AQ952" s="155"/>
      <c r="AR952" s="155"/>
      <c r="AS952" s="155"/>
      <c r="AT952" s="155"/>
      <c r="AU952" s="155"/>
      <c r="AV952" s="155"/>
      <c r="AW952" s="155"/>
      <c r="AX952" s="155"/>
    </row>
    <row r="953" customFormat="false" ht="15.75" hidden="false" customHeight="true" outlineLevel="0" collapsed="false">
      <c r="A953" s="152"/>
      <c r="B953" s="152"/>
      <c r="C953" s="152"/>
      <c r="D953" s="152"/>
      <c r="E953" s="153"/>
      <c r="F953" s="153"/>
      <c r="G953" s="153"/>
      <c r="H953" s="153"/>
      <c r="I953" s="153"/>
      <c r="J953" s="153"/>
      <c r="K953" s="153"/>
      <c r="L953" s="153"/>
      <c r="M953" s="35"/>
      <c r="N953" s="35"/>
      <c r="O953" s="35"/>
      <c r="P953" s="152"/>
      <c r="Q953" s="152"/>
      <c r="R953" s="152"/>
      <c r="S953" s="152"/>
      <c r="T953" s="152"/>
      <c r="U953" s="152"/>
      <c r="V953" s="152"/>
      <c r="W953" s="152"/>
      <c r="X953" s="152"/>
      <c r="Y953" s="152"/>
      <c r="Z953" s="154"/>
      <c r="AA953" s="152"/>
      <c r="AB953" s="154"/>
      <c r="AC953" s="152"/>
      <c r="AD953" s="152"/>
      <c r="AE953" s="152"/>
      <c r="AF953" s="152"/>
      <c r="AG953" s="152"/>
      <c r="AH953" s="152"/>
      <c r="AI953" s="152"/>
      <c r="AJ953" s="152"/>
      <c r="AK953" s="152"/>
      <c r="AL953" s="155"/>
      <c r="AM953" s="155"/>
      <c r="AN953" s="155"/>
      <c r="AO953" s="155"/>
      <c r="AP953" s="155"/>
      <c r="AQ953" s="155"/>
      <c r="AR953" s="155"/>
      <c r="AS953" s="155"/>
      <c r="AT953" s="155"/>
      <c r="AU953" s="155"/>
      <c r="AV953" s="155"/>
      <c r="AW953" s="155"/>
      <c r="AX953" s="155"/>
    </row>
    <row r="954" customFormat="false" ht="15.75" hidden="false" customHeight="true" outlineLevel="0" collapsed="false">
      <c r="A954" s="152"/>
      <c r="B954" s="152"/>
      <c r="C954" s="152"/>
      <c r="D954" s="152"/>
      <c r="E954" s="153"/>
      <c r="F954" s="153"/>
      <c r="G954" s="153"/>
      <c r="H954" s="153"/>
      <c r="I954" s="153"/>
      <c r="J954" s="153"/>
      <c r="K954" s="153"/>
      <c r="L954" s="153"/>
      <c r="M954" s="35"/>
      <c r="N954" s="35"/>
      <c r="O954" s="35"/>
      <c r="P954" s="152"/>
      <c r="Q954" s="152"/>
      <c r="R954" s="152"/>
      <c r="S954" s="152"/>
      <c r="T954" s="152"/>
      <c r="U954" s="152"/>
      <c r="V954" s="152"/>
      <c r="W954" s="152"/>
      <c r="X954" s="152"/>
      <c r="Y954" s="152"/>
      <c r="Z954" s="154"/>
      <c r="AA954" s="152"/>
      <c r="AB954" s="154"/>
      <c r="AC954" s="152"/>
      <c r="AD954" s="152"/>
      <c r="AE954" s="152"/>
      <c r="AF954" s="152"/>
      <c r="AG954" s="152"/>
      <c r="AH954" s="152"/>
      <c r="AI954" s="152"/>
      <c r="AJ954" s="152"/>
      <c r="AK954" s="152"/>
      <c r="AL954" s="155"/>
      <c r="AM954" s="155"/>
      <c r="AN954" s="155"/>
      <c r="AO954" s="155"/>
      <c r="AP954" s="155"/>
      <c r="AQ954" s="155"/>
      <c r="AR954" s="155"/>
      <c r="AS954" s="155"/>
      <c r="AT954" s="155"/>
      <c r="AU954" s="155"/>
      <c r="AV954" s="155"/>
      <c r="AW954" s="155"/>
      <c r="AX954" s="155"/>
    </row>
    <row r="955" customFormat="false" ht="15.75" hidden="false" customHeight="true" outlineLevel="0" collapsed="false">
      <c r="A955" s="152"/>
      <c r="B955" s="152"/>
      <c r="C955" s="152"/>
      <c r="D955" s="152"/>
      <c r="E955" s="153"/>
      <c r="F955" s="153"/>
      <c r="G955" s="153"/>
      <c r="H955" s="153"/>
      <c r="I955" s="153"/>
      <c r="J955" s="153"/>
      <c r="K955" s="153"/>
      <c r="L955" s="153"/>
      <c r="M955" s="35"/>
      <c r="N955" s="35"/>
      <c r="O955" s="35"/>
      <c r="P955" s="152"/>
      <c r="Q955" s="152"/>
      <c r="R955" s="152"/>
      <c r="S955" s="152"/>
      <c r="T955" s="152"/>
      <c r="U955" s="152"/>
      <c r="V955" s="152"/>
      <c r="W955" s="152"/>
      <c r="X955" s="152"/>
      <c r="Y955" s="152"/>
      <c r="Z955" s="154"/>
      <c r="AA955" s="152"/>
      <c r="AB955" s="154"/>
      <c r="AC955" s="152"/>
      <c r="AD955" s="152"/>
      <c r="AE955" s="152"/>
      <c r="AF955" s="152"/>
      <c r="AG955" s="152"/>
      <c r="AH955" s="152"/>
      <c r="AI955" s="152"/>
      <c r="AJ955" s="152"/>
      <c r="AK955" s="152"/>
      <c r="AL955" s="155"/>
      <c r="AM955" s="155"/>
      <c r="AN955" s="155"/>
      <c r="AO955" s="155"/>
      <c r="AP955" s="155"/>
      <c r="AQ955" s="155"/>
      <c r="AR955" s="155"/>
      <c r="AS955" s="155"/>
      <c r="AT955" s="155"/>
      <c r="AU955" s="155"/>
      <c r="AV955" s="155"/>
      <c r="AW955" s="155"/>
      <c r="AX955" s="155"/>
    </row>
    <row r="956" customFormat="false" ht="15.75" hidden="false" customHeight="true" outlineLevel="0" collapsed="false">
      <c r="A956" s="152"/>
      <c r="B956" s="152"/>
      <c r="C956" s="152"/>
      <c r="D956" s="152"/>
      <c r="E956" s="153"/>
      <c r="F956" s="153"/>
      <c r="G956" s="153"/>
      <c r="H956" s="153"/>
      <c r="I956" s="153"/>
      <c r="J956" s="153"/>
      <c r="K956" s="153"/>
      <c r="L956" s="153"/>
      <c r="M956" s="35"/>
      <c r="N956" s="35"/>
      <c r="O956" s="35"/>
      <c r="P956" s="152"/>
      <c r="Q956" s="152"/>
      <c r="R956" s="152"/>
      <c r="S956" s="152"/>
      <c r="T956" s="152"/>
      <c r="U956" s="152"/>
      <c r="V956" s="152"/>
      <c r="W956" s="152"/>
      <c r="X956" s="152"/>
      <c r="Y956" s="152"/>
      <c r="Z956" s="154"/>
      <c r="AA956" s="152"/>
      <c r="AB956" s="154"/>
      <c r="AC956" s="152"/>
      <c r="AD956" s="152"/>
      <c r="AE956" s="152"/>
      <c r="AF956" s="152"/>
      <c r="AG956" s="152"/>
      <c r="AH956" s="152"/>
      <c r="AI956" s="152"/>
      <c r="AJ956" s="152"/>
      <c r="AK956" s="152"/>
      <c r="AL956" s="155"/>
      <c r="AM956" s="155"/>
      <c r="AN956" s="155"/>
      <c r="AO956" s="155"/>
      <c r="AP956" s="155"/>
      <c r="AQ956" s="155"/>
      <c r="AR956" s="155"/>
      <c r="AS956" s="155"/>
      <c r="AT956" s="155"/>
      <c r="AU956" s="155"/>
      <c r="AV956" s="155"/>
      <c r="AW956" s="155"/>
      <c r="AX956" s="155"/>
    </row>
    <row r="957" customFormat="false" ht="15.75" hidden="false" customHeight="true" outlineLevel="0" collapsed="false">
      <c r="A957" s="152"/>
      <c r="B957" s="152"/>
      <c r="C957" s="152"/>
      <c r="D957" s="152"/>
      <c r="E957" s="153"/>
      <c r="F957" s="153"/>
      <c r="G957" s="153"/>
      <c r="H957" s="153"/>
      <c r="I957" s="153"/>
      <c r="J957" s="153"/>
      <c r="K957" s="153"/>
      <c r="L957" s="153"/>
      <c r="M957" s="35"/>
      <c r="N957" s="35"/>
      <c r="O957" s="35"/>
      <c r="P957" s="152"/>
      <c r="Q957" s="152"/>
      <c r="R957" s="152"/>
      <c r="S957" s="152"/>
      <c r="T957" s="152"/>
      <c r="U957" s="152"/>
      <c r="V957" s="152"/>
      <c r="W957" s="152"/>
      <c r="X957" s="152"/>
      <c r="Y957" s="152"/>
      <c r="Z957" s="154"/>
      <c r="AA957" s="152"/>
      <c r="AB957" s="154"/>
      <c r="AC957" s="152"/>
      <c r="AD957" s="152"/>
      <c r="AE957" s="152"/>
      <c r="AF957" s="152"/>
      <c r="AG957" s="152"/>
      <c r="AH957" s="152"/>
      <c r="AI957" s="152"/>
      <c r="AJ957" s="152"/>
      <c r="AK957" s="152"/>
      <c r="AL957" s="155"/>
      <c r="AM957" s="155"/>
      <c r="AN957" s="155"/>
      <c r="AO957" s="155"/>
      <c r="AP957" s="155"/>
      <c r="AQ957" s="155"/>
      <c r="AR957" s="155"/>
      <c r="AS957" s="155"/>
      <c r="AT957" s="155"/>
      <c r="AU957" s="155"/>
      <c r="AV957" s="155"/>
      <c r="AW957" s="155"/>
      <c r="AX957" s="155"/>
    </row>
    <row r="958" customFormat="false" ht="15.75" hidden="false" customHeight="true" outlineLevel="0" collapsed="false">
      <c r="A958" s="152"/>
      <c r="B958" s="152"/>
      <c r="C958" s="152"/>
      <c r="D958" s="152"/>
      <c r="E958" s="153"/>
      <c r="F958" s="153"/>
      <c r="G958" s="153"/>
      <c r="H958" s="153"/>
      <c r="I958" s="153"/>
      <c r="J958" s="153"/>
      <c r="K958" s="153"/>
      <c r="L958" s="153"/>
      <c r="M958" s="35"/>
      <c r="N958" s="35"/>
      <c r="O958" s="35"/>
      <c r="P958" s="152"/>
      <c r="Q958" s="152"/>
      <c r="R958" s="152"/>
      <c r="S958" s="152"/>
      <c r="T958" s="152"/>
      <c r="U958" s="152"/>
      <c r="V958" s="152"/>
      <c r="W958" s="152"/>
      <c r="X958" s="152"/>
      <c r="Y958" s="152"/>
      <c r="Z958" s="154"/>
      <c r="AA958" s="152"/>
      <c r="AB958" s="154"/>
      <c r="AC958" s="152"/>
      <c r="AD958" s="152"/>
      <c r="AE958" s="152"/>
      <c r="AF958" s="152"/>
      <c r="AG958" s="152"/>
      <c r="AH958" s="152"/>
      <c r="AI958" s="152"/>
      <c r="AJ958" s="152"/>
      <c r="AK958" s="152"/>
      <c r="AL958" s="155"/>
      <c r="AM958" s="155"/>
      <c r="AN958" s="155"/>
      <c r="AO958" s="155"/>
      <c r="AP958" s="155"/>
      <c r="AQ958" s="155"/>
      <c r="AR958" s="155"/>
      <c r="AS958" s="155"/>
      <c r="AT958" s="155"/>
      <c r="AU958" s="155"/>
      <c r="AV958" s="155"/>
      <c r="AW958" s="155"/>
      <c r="AX958" s="155"/>
    </row>
    <row r="959" customFormat="false" ht="15.75" hidden="false" customHeight="true" outlineLevel="0" collapsed="false">
      <c r="A959" s="152"/>
      <c r="B959" s="152"/>
      <c r="C959" s="152"/>
      <c r="D959" s="152"/>
      <c r="E959" s="153"/>
      <c r="F959" s="153"/>
      <c r="G959" s="153"/>
      <c r="H959" s="153"/>
      <c r="I959" s="153"/>
      <c r="J959" s="153"/>
      <c r="K959" s="153"/>
      <c r="L959" s="153"/>
      <c r="M959" s="35"/>
      <c r="N959" s="35"/>
      <c r="O959" s="35"/>
      <c r="P959" s="152"/>
      <c r="Q959" s="152"/>
      <c r="R959" s="152"/>
      <c r="S959" s="152"/>
      <c r="T959" s="152"/>
      <c r="U959" s="152"/>
      <c r="V959" s="152"/>
      <c r="W959" s="152"/>
      <c r="X959" s="152"/>
      <c r="Y959" s="152"/>
      <c r="Z959" s="154"/>
      <c r="AA959" s="152"/>
      <c r="AB959" s="154"/>
      <c r="AC959" s="152"/>
      <c r="AD959" s="152"/>
      <c r="AE959" s="152"/>
      <c r="AF959" s="152"/>
      <c r="AG959" s="152"/>
      <c r="AH959" s="152"/>
      <c r="AI959" s="152"/>
      <c r="AJ959" s="152"/>
      <c r="AK959" s="152"/>
      <c r="AL959" s="155"/>
      <c r="AM959" s="155"/>
      <c r="AN959" s="155"/>
      <c r="AO959" s="155"/>
      <c r="AP959" s="155"/>
      <c r="AQ959" s="155"/>
      <c r="AR959" s="155"/>
      <c r="AS959" s="155"/>
      <c r="AT959" s="155"/>
      <c r="AU959" s="155"/>
      <c r="AV959" s="155"/>
      <c r="AW959" s="155"/>
      <c r="AX959" s="155"/>
    </row>
    <row r="960" customFormat="false" ht="15.75" hidden="false" customHeight="true" outlineLevel="0" collapsed="false">
      <c r="A960" s="152"/>
      <c r="B960" s="152"/>
      <c r="C960" s="152"/>
      <c r="D960" s="152"/>
      <c r="E960" s="153"/>
      <c r="F960" s="153"/>
      <c r="G960" s="153"/>
      <c r="H960" s="153"/>
      <c r="I960" s="153"/>
      <c r="J960" s="153"/>
      <c r="K960" s="153"/>
      <c r="L960" s="153"/>
      <c r="M960" s="35"/>
      <c r="N960" s="35"/>
      <c r="O960" s="35"/>
      <c r="P960" s="152"/>
      <c r="Q960" s="152"/>
      <c r="R960" s="152"/>
      <c r="S960" s="152"/>
      <c r="T960" s="152"/>
      <c r="U960" s="152"/>
      <c r="V960" s="152"/>
      <c r="W960" s="152"/>
      <c r="X960" s="152"/>
      <c r="Y960" s="152"/>
      <c r="Z960" s="154"/>
      <c r="AA960" s="152"/>
      <c r="AB960" s="154"/>
      <c r="AC960" s="152"/>
      <c r="AD960" s="152"/>
      <c r="AE960" s="152"/>
      <c r="AF960" s="152"/>
      <c r="AG960" s="152"/>
      <c r="AH960" s="152"/>
      <c r="AI960" s="152"/>
      <c r="AJ960" s="152"/>
      <c r="AK960" s="152"/>
      <c r="AL960" s="155"/>
      <c r="AM960" s="155"/>
      <c r="AN960" s="155"/>
      <c r="AO960" s="155"/>
      <c r="AP960" s="155"/>
      <c r="AQ960" s="155"/>
      <c r="AR960" s="155"/>
      <c r="AS960" s="155"/>
      <c r="AT960" s="155"/>
      <c r="AU960" s="155"/>
      <c r="AV960" s="155"/>
      <c r="AW960" s="155"/>
      <c r="AX960" s="155"/>
    </row>
    <row r="961" customFormat="false" ht="15.75" hidden="false" customHeight="true" outlineLevel="0" collapsed="false">
      <c r="A961" s="152"/>
      <c r="B961" s="152"/>
      <c r="C961" s="152"/>
      <c r="D961" s="152"/>
      <c r="E961" s="153"/>
      <c r="F961" s="153"/>
      <c r="G961" s="153"/>
      <c r="H961" s="153"/>
      <c r="I961" s="153"/>
      <c r="J961" s="153"/>
      <c r="K961" s="153"/>
      <c r="L961" s="153"/>
      <c r="M961" s="35"/>
      <c r="N961" s="35"/>
      <c r="O961" s="35"/>
      <c r="P961" s="152"/>
      <c r="Q961" s="152"/>
      <c r="R961" s="152"/>
      <c r="S961" s="152"/>
      <c r="T961" s="152"/>
      <c r="U961" s="152"/>
      <c r="V961" s="152"/>
      <c r="W961" s="152"/>
      <c r="X961" s="152"/>
      <c r="Y961" s="152"/>
      <c r="Z961" s="154"/>
      <c r="AA961" s="152"/>
      <c r="AB961" s="154"/>
      <c r="AC961" s="152"/>
      <c r="AD961" s="152"/>
      <c r="AE961" s="152"/>
      <c r="AF961" s="152"/>
      <c r="AG961" s="152"/>
      <c r="AH961" s="152"/>
      <c r="AI961" s="152"/>
      <c r="AJ961" s="152"/>
      <c r="AK961" s="152"/>
      <c r="AL961" s="155"/>
      <c r="AM961" s="155"/>
      <c r="AN961" s="155"/>
      <c r="AO961" s="155"/>
      <c r="AP961" s="155"/>
      <c r="AQ961" s="155"/>
      <c r="AR961" s="155"/>
      <c r="AS961" s="155"/>
      <c r="AT961" s="155"/>
      <c r="AU961" s="155"/>
      <c r="AV961" s="155"/>
      <c r="AW961" s="155"/>
      <c r="AX961" s="155"/>
    </row>
    <row r="962" customFormat="false" ht="15.75" hidden="false" customHeight="true" outlineLevel="0" collapsed="false">
      <c r="A962" s="152"/>
      <c r="B962" s="152"/>
      <c r="C962" s="152"/>
      <c r="D962" s="152"/>
      <c r="E962" s="153"/>
      <c r="F962" s="153"/>
      <c r="G962" s="153"/>
      <c r="H962" s="153"/>
      <c r="I962" s="153"/>
      <c r="J962" s="153"/>
      <c r="K962" s="153"/>
      <c r="L962" s="153"/>
      <c r="M962" s="35"/>
      <c r="N962" s="35"/>
      <c r="O962" s="35"/>
      <c r="P962" s="152"/>
      <c r="Q962" s="152"/>
      <c r="R962" s="152"/>
      <c r="S962" s="152"/>
      <c r="T962" s="152"/>
      <c r="U962" s="152"/>
      <c r="V962" s="152"/>
      <c r="W962" s="152"/>
      <c r="X962" s="152"/>
      <c r="Y962" s="152"/>
      <c r="Z962" s="154"/>
      <c r="AA962" s="152"/>
      <c r="AB962" s="154"/>
      <c r="AC962" s="152"/>
      <c r="AD962" s="152"/>
      <c r="AE962" s="152"/>
      <c r="AF962" s="152"/>
      <c r="AG962" s="152"/>
      <c r="AH962" s="152"/>
      <c r="AI962" s="152"/>
      <c r="AJ962" s="152"/>
      <c r="AK962" s="152"/>
      <c r="AL962" s="155"/>
      <c r="AM962" s="155"/>
      <c r="AN962" s="155"/>
      <c r="AO962" s="155"/>
      <c r="AP962" s="155"/>
      <c r="AQ962" s="155"/>
      <c r="AR962" s="155"/>
      <c r="AS962" s="155"/>
      <c r="AT962" s="155"/>
      <c r="AU962" s="155"/>
      <c r="AV962" s="155"/>
      <c r="AW962" s="155"/>
      <c r="AX962" s="155"/>
    </row>
    <row r="963" customFormat="false" ht="15.75" hidden="false" customHeight="true" outlineLevel="0" collapsed="false">
      <c r="A963" s="152"/>
      <c r="B963" s="152"/>
      <c r="C963" s="152"/>
      <c r="D963" s="152"/>
      <c r="E963" s="153"/>
      <c r="F963" s="153"/>
      <c r="G963" s="153"/>
      <c r="H963" s="153"/>
      <c r="I963" s="153"/>
      <c r="J963" s="153"/>
      <c r="K963" s="153"/>
      <c r="L963" s="153"/>
      <c r="M963" s="35"/>
      <c r="N963" s="35"/>
      <c r="O963" s="35"/>
      <c r="P963" s="152"/>
      <c r="Q963" s="152"/>
      <c r="R963" s="152"/>
      <c r="S963" s="152"/>
      <c r="T963" s="152"/>
      <c r="U963" s="152"/>
      <c r="V963" s="152"/>
      <c r="W963" s="152"/>
      <c r="X963" s="152"/>
      <c r="Y963" s="152"/>
      <c r="Z963" s="154"/>
      <c r="AA963" s="152"/>
      <c r="AB963" s="154"/>
      <c r="AC963" s="152"/>
      <c r="AD963" s="152"/>
      <c r="AE963" s="152"/>
      <c r="AF963" s="152"/>
      <c r="AG963" s="152"/>
      <c r="AH963" s="152"/>
      <c r="AI963" s="152"/>
      <c r="AJ963" s="152"/>
      <c r="AK963" s="152"/>
      <c r="AL963" s="155"/>
      <c r="AM963" s="155"/>
      <c r="AN963" s="155"/>
      <c r="AO963" s="155"/>
      <c r="AP963" s="155"/>
      <c r="AQ963" s="155"/>
      <c r="AR963" s="155"/>
      <c r="AS963" s="155"/>
      <c r="AT963" s="155"/>
      <c r="AU963" s="155"/>
      <c r="AV963" s="155"/>
      <c r="AW963" s="155"/>
      <c r="AX963" s="155"/>
    </row>
    <row r="964" customFormat="false" ht="15.75" hidden="false" customHeight="true" outlineLevel="0" collapsed="false">
      <c r="A964" s="152"/>
      <c r="B964" s="152"/>
      <c r="C964" s="152"/>
      <c r="D964" s="152"/>
      <c r="E964" s="153"/>
      <c r="F964" s="153"/>
      <c r="G964" s="153"/>
      <c r="H964" s="153"/>
      <c r="I964" s="153"/>
      <c r="J964" s="153"/>
      <c r="K964" s="153"/>
      <c r="L964" s="153"/>
      <c r="M964" s="35"/>
      <c r="N964" s="35"/>
      <c r="O964" s="35"/>
      <c r="P964" s="152"/>
      <c r="Q964" s="152"/>
      <c r="R964" s="152"/>
      <c r="S964" s="152"/>
      <c r="T964" s="152"/>
      <c r="U964" s="152"/>
      <c r="V964" s="152"/>
      <c r="W964" s="152"/>
      <c r="X964" s="152"/>
      <c r="Y964" s="152"/>
      <c r="Z964" s="154"/>
      <c r="AA964" s="152"/>
      <c r="AB964" s="154"/>
      <c r="AC964" s="152"/>
      <c r="AD964" s="152"/>
      <c r="AE964" s="152"/>
      <c r="AF964" s="152"/>
      <c r="AG964" s="152"/>
      <c r="AH964" s="152"/>
      <c r="AI964" s="152"/>
      <c r="AJ964" s="152"/>
      <c r="AK964" s="152"/>
      <c r="AL964" s="155"/>
      <c r="AM964" s="155"/>
      <c r="AN964" s="155"/>
      <c r="AO964" s="155"/>
      <c r="AP964" s="155"/>
      <c r="AQ964" s="155"/>
      <c r="AR964" s="155"/>
      <c r="AS964" s="155"/>
      <c r="AT964" s="155"/>
      <c r="AU964" s="155"/>
      <c r="AV964" s="155"/>
      <c r="AW964" s="155"/>
      <c r="AX964" s="155"/>
    </row>
    <row r="965" customFormat="false" ht="15.75" hidden="false" customHeight="true" outlineLevel="0" collapsed="false">
      <c r="A965" s="152"/>
      <c r="B965" s="152"/>
      <c r="C965" s="152"/>
      <c r="D965" s="152"/>
      <c r="E965" s="153"/>
      <c r="F965" s="153"/>
      <c r="G965" s="153"/>
      <c r="H965" s="153"/>
      <c r="I965" s="153"/>
      <c r="J965" s="153"/>
      <c r="K965" s="153"/>
      <c r="L965" s="153"/>
      <c r="M965" s="35"/>
      <c r="N965" s="35"/>
      <c r="O965" s="35"/>
      <c r="P965" s="152"/>
      <c r="Q965" s="152"/>
      <c r="R965" s="152"/>
      <c r="S965" s="152"/>
      <c r="T965" s="152"/>
      <c r="U965" s="152"/>
      <c r="V965" s="152"/>
      <c r="W965" s="152"/>
      <c r="X965" s="152"/>
      <c r="Y965" s="152"/>
      <c r="Z965" s="154"/>
      <c r="AA965" s="152"/>
      <c r="AB965" s="154"/>
      <c r="AC965" s="152"/>
      <c r="AD965" s="152"/>
      <c r="AE965" s="152"/>
      <c r="AF965" s="152"/>
      <c r="AG965" s="152"/>
      <c r="AH965" s="152"/>
      <c r="AI965" s="152"/>
      <c r="AJ965" s="152"/>
      <c r="AK965" s="152"/>
      <c r="AL965" s="155"/>
      <c r="AM965" s="155"/>
      <c r="AN965" s="155"/>
      <c r="AO965" s="155"/>
      <c r="AP965" s="155"/>
      <c r="AQ965" s="155"/>
      <c r="AR965" s="155"/>
      <c r="AS965" s="155"/>
      <c r="AT965" s="155"/>
      <c r="AU965" s="155"/>
      <c r="AV965" s="155"/>
      <c r="AW965" s="155"/>
      <c r="AX965" s="155"/>
    </row>
    <row r="966" customFormat="false" ht="15.75" hidden="false" customHeight="true" outlineLevel="0" collapsed="false">
      <c r="A966" s="152"/>
      <c r="B966" s="152"/>
      <c r="C966" s="152"/>
      <c r="D966" s="152"/>
      <c r="E966" s="153"/>
      <c r="F966" s="153"/>
      <c r="G966" s="153"/>
      <c r="H966" s="153"/>
      <c r="I966" s="153"/>
      <c r="J966" s="153"/>
      <c r="K966" s="153"/>
      <c r="L966" s="153"/>
      <c r="M966" s="35"/>
      <c r="N966" s="35"/>
      <c r="O966" s="35"/>
      <c r="P966" s="152"/>
      <c r="Q966" s="152"/>
      <c r="R966" s="152"/>
      <c r="S966" s="152"/>
      <c r="T966" s="152"/>
      <c r="U966" s="152"/>
      <c r="V966" s="152"/>
      <c r="W966" s="152"/>
      <c r="X966" s="152"/>
      <c r="Y966" s="152"/>
      <c r="Z966" s="154"/>
      <c r="AA966" s="152"/>
      <c r="AB966" s="154"/>
      <c r="AC966" s="152"/>
      <c r="AD966" s="152"/>
      <c r="AE966" s="152"/>
      <c r="AF966" s="152"/>
      <c r="AG966" s="152"/>
      <c r="AH966" s="152"/>
      <c r="AI966" s="152"/>
      <c r="AJ966" s="152"/>
      <c r="AK966" s="152"/>
      <c r="AL966" s="155"/>
      <c r="AM966" s="155"/>
      <c r="AN966" s="155"/>
      <c r="AO966" s="155"/>
      <c r="AP966" s="155"/>
      <c r="AQ966" s="155"/>
      <c r="AR966" s="155"/>
      <c r="AS966" s="155"/>
      <c r="AT966" s="155"/>
      <c r="AU966" s="155"/>
      <c r="AV966" s="155"/>
      <c r="AW966" s="155"/>
      <c r="AX966" s="155"/>
    </row>
    <row r="967" customFormat="false" ht="15.75" hidden="false" customHeight="true" outlineLevel="0" collapsed="false">
      <c r="A967" s="152"/>
      <c r="B967" s="152"/>
      <c r="C967" s="152"/>
      <c r="D967" s="152"/>
      <c r="E967" s="153"/>
      <c r="F967" s="153"/>
      <c r="G967" s="153"/>
      <c r="H967" s="153"/>
      <c r="I967" s="153"/>
      <c r="J967" s="153"/>
      <c r="K967" s="153"/>
      <c r="L967" s="153"/>
      <c r="M967" s="35"/>
      <c r="N967" s="35"/>
      <c r="O967" s="35"/>
      <c r="P967" s="152"/>
      <c r="Q967" s="152"/>
      <c r="R967" s="152"/>
      <c r="S967" s="152"/>
      <c r="T967" s="152"/>
      <c r="U967" s="152"/>
      <c r="V967" s="152"/>
      <c r="W967" s="152"/>
      <c r="X967" s="152"/>
      <c r="Y967" s="152"/>
      <c r="Z967" s="154"/>
      <c r="AA967" s="152"/>
      <c r="AB967" s="154"/>
      <c r="AC967" s="152"/>
      <c r="AD967" s="152"/>
      <c r="AE967" s="152"/>
      <c r="AF967" s="152"/>
      <c r="AG967" s="152"/>
      <c r="AH967" s="152"/>
      <c r="AI967" s="152"/>
      <c r="AJ967" s="152"/>
      <c r="AK967" s="152"/>
      <c r="AL967" s="155"/>
      <c r="AM967" s="155"/>
      <c r="AN967" s="155"/>
      <c r="AO967" s="155"/>
      <c r="AP967" s="155"/>
      <c r="AQ967" s="155"/>
      <c r="AR967" s="155"/>
      <c r="AS967" s="155"/>
      <c r="AT967" s="155"/>
      <c r="AU967" s="155"/>
      <c r="AV967" s="155"/>
      <c r="AW967" s="155"/>
      <c r="AX967" s="155"/>
    </row>
    <row r="968" customFormat="false" ht="15.75" hidden="false" customHeight="true" outlineLevel="0" collapsed="false">
      <c r="A968" s="152"/>
      <c r="B968" s="152"/>
      <c r="C968" s="152"/>
      <c r="D968" s="152"/>
      <c r="E968" s="153"/>
      <c r="F968" s="153"/>
      <c r="G968" s="153"/>
      <c r="H968" s="153"/>
      <c r="I968" s="153"/>
      <c r="J968" s="153"/>
      <c r="K968" s="153"/>
      <c r="L968" s="153"/>
      <c r="M968" s="35"/>
      <c r="N968" s="35"/>
      <c r="O968" s="35"/>
      <c r="P968" s="152"/>
      <c r="Q968" s="152"/>
      <c r="R968" s="152"/>
      <c r="S968" s="152"/>
      <c r="T968" s="152"/>
      <c r="U968" s="152"/>
      <c r="V968" s="152"/>
      <c r="W968" s="152"/>
      <c r="X968" s="152"/>
      <c r="Y968" s="152"/>
      <c r="Z968" s="154"/>
      <c r="AA968" s="152"/>
      <c r="AB968" s="154"/>
      <c r="AC968" s="152"/>
      <c r="AD968" s="152"/>
      <c r="AE968" s="152"/>
      <c r="AF968" s="152"/>
      <c r="AG968" s="152"/>
      <c r="AH968" s="152"/>
      <c r="AI968" s="152"/>
      <c r="AJ968" s="152"/>
      <c r="AK968" s="152"/>
      <c r="AL968" s="155"/>
      <c r="AM968" s="155"/>
      <c r="AN968" s="155"/>
      <c r="AO968" s="155"/>
      <c r="AP968" s="155"/>
      <c r="AQ968" s="155"/>
      <c r="AR968" s="155"/>
      <c r="AS968" s="155"/>
      <c r="AT968" s="155"/>
      <c r="AU968" s="155"/>
      <c r="AV968" s="155"/>
      <c r="AW968" s="155"/>
      <c r="AX968" s="155"/>
    </row>
    <row r="969" customFormat="false" ht="15.75" hidden="false" customHeight="true" outlineLevel="0" collapsed="false">
      <c r="A969" s="152"/>
      <c r="B969" s="152"/>
      <c r="C969" s="152"/>
      <c r="D969" s="152"/>
      <c r="E969" s="153"/>
      <c r="F969" s="153"/>
      <c r="G969" s="153"/>
      <c r="H969" s="153"/>
      <c r="I969" s="153"/>
      <c r="J969" s="153"/>
      <c r="K969" s="153"/>
      <c r="L969" s="153"/>
      <c r="M969" s="35"/>
      <c r="N969" s="35"/>
      <c r="O969" s="35"/>
      <c r="P969" s="152"/>
      <c r="Q969" s="152"/>
      <c r="R969" s="152"/>
      <c r="S969" s="152"/>
      <c r="T969" s="152"/>
      <c r="U969" s="152"/>
      <c r="V969" s="152"/>
      <c r="W969" s="152"/>
      <c r="X969" s="152"/>
      <c r="Y969" s="152"/>
      <c r="Z969" s="154"/>
      <c r="AA969" s="152"/>
      <c r="AB969" s="154"/>
      <c r="AC969" s="152"/>
      <c r="AD969" s="152"/>
      <c r="AE969" s="152"/>
      <c r="AF969" s="152"/>
      <c r="AG969" s="152"/>
      <c r="AH969" s="152"/>
      <c r="AI969" s="152"/>
      <c r="AJ969" s="152"/>
      <c r="AK969" s="152"/>
      <c r="AL969" s="155"/>
      <c r="AM969" s="155"/>
      <c r="AN969" s="155"/>
      <c r="AO969" s="155"/>
      <c r="AP969" s="155"/>
      <c r="AQ969" s="155"/>
      <c r="AR969" s="155"/>
      <c r="AS969" s="155"/>
      <c r="AT969" s="155"/>
      <c r="AU969" s="155"/>
      <c r="AV969" s="155"/>
      <c r="AW969" s="155"/>
      <c r="AX969" s="155"/>
    </row>
    <row r="970" customFormat="false" ht="15.75" hidden="false" customHeight="true" outlineLevel="0" collapsed="false">
      <c r="A970" s="152"/>
      <c r="B970" s="152"/>
      <c r="C970" s="152"/>
      <c r="D970" s="152"/>
      <c r="E970" s="153"/>
      <c r="F970" s="153"/>
      <c r="G970" s="153"/>
      <c r="H970" s="153"/>
      <c r="I970" s="153"/>
      <c r="J970" s="153"/>
      <c r="K970" s="153"/>
      <c r="L970" s="153"/>
      <c r="M970" s="35"/>
      <c r="N970" s="35"/>
      <c r="O970" s="35"/>
      <c r="P970" s="152"/>
      <c r="Q970" s="152"/>
      <c r="R970" s="152"/>
      <c r="S970" s="152"/>
      <c r="T970" s="152"/>
      <c r="U970" s="152"/>
      <c r="V970" s="152"/>
      <c r="W970" s="152"/>
      <c r="X970" s="152"/>
      <c r="Y970" s="152"/>
      <c r="Z970" s="154"/>
      <c r="AA970" s="152"/>
      <c r="AB970" s="154"/>
      <c r="AC970" s="152"/>
      <c r="AD970" s="152"/>
      <c r="AE970" s="152"/>
      <c r="AF970" s="152"/>
      <c r="AG970" s="152"/>
      <c r="AH970" s="152"/>
      <c r="AI970" s="152"/>
      <c r="AJ970" s="152"/>
      <c r="AK970" s="152"/>
      <c r="AL970" s="155"/>
      <c r="AM970" s="155"/>
      <c r="AN970" s="155"/>
      <c r="AO970" s="155"/>
      <c r="AP970" s="155"/>
      <c r="AQ970" s="155"/>
      <c r="AR970" s="155"/>
      <c r="AS970" s="155"/>
      <c r="AT970" s="155"/>
      <c r="AU970" s="155"/>
      <c r="AV970" s="155"/>
      <c r="AW970" s="155"/>
      <c r="AX970" s="155"/>
    </row>
    <row r="971" customFormat="false" ht="15.75" hidden="false" customHeight="true" outlineLevel="0" collapsed="false">
      <c r="A971" s="152"/>
      <c r="B971" s="152"/>
      <c r="C971" s="152"/>
      <c r="D971" s="152"/>
      <c r="E971" s="153"/>
      <c r="F971" s="153"/>
      <c r="G971" s="153"/>
      <c r="H971" s="153"/>
      <c r="I971" s="153"/>
      <c r="J971" s="153"/>
      <c r="K971" s="153"/>
      <c r="L971" s="153"/>
      <c r="M971" s="35"/>
      <c r="N971" s="35"/>
      <c r="O971" s="35"/>
      <c r="P971" s="152"/>
      <c r="Q971" s="152"/>
      <c r="R971" s="152"/>
      <c r="S971" s="152"/>
      <c r="T971" s="152"/>
      <c r="U971" s="152"/>
      <c r="V971" s="152"/>
      <c r="W971" s="152"/>
      <c r="X971" s="152"/>
      <c r="Y971" s="152"/>
      <c r="Z971" s="154"/>
      <c r="AA971" s="152"/>
      <c r="AB971" s="154"/>
      <c r="AC971" s="152"/>
      <c r="AD971" s="152"/>
      <c r="AE971" s="152"/>
      <c r="AF971" s="152"/>
      <c r="AG971" s="152"/>
      <c r="AH971" s="152"/>
      <c r="AI971" s="152"/>
      <c r="AJ971" s="152"/>
      <c r="AK971" s="152"/>
      <c r="AL971" s="155"/>
      <c r="AM971" s="155"/>
      <c r="AN971" s="155"/>
      <c r="AO971" s="155"/>
      <c r="AP971" s="155"/>
      <c r="AQ971" s="155"/>
      <c r="AR971" s="155"/>
      <c r="AS971" s="155"/>
      <c r="AT971" s="155"/>
      <c r="AU971" s="155"/>
      <c r="AV971" s="155"/>
      <c r="AW971" s="155"/>
      <c r="AX971" s="155"/>
    </row>
    <row r="972" customFormat="false" ht="15.75" hidden="false" customHeight="true" outlineLevel="0" collapsed="false">
      <c r="A972" s="152"/>
      <c r="B972" s="152"/>
      <c r="C972" s="152"/>
      <c r="D972" s="152"/>
      <c r="E972" s="153"/>
      <c r="F972" s="153"/>
      <c r="G972" s="153"/>
      <c r="H972" s="153"/>
      <c r="I972" s="153"/>
      <c r="J972" s="153"/>
      <c r="K972" s="153"/>
      <c r="L972" s="153"/>
      <c r="M972" s="35"/>
      <c r="N972" s="35"/>
      <c r="O972" s="35"/>
      <c r="P972" s="152"/>
      <c r="Q972" s="152"/>
      <c r="R972" s="152"/>
      <c r="S972" s="152"/>
      <c r="T972" s="152"/>
      <c r="U972" s="152"/>
      <c r="V972" s="152"/>
      <c r="W972" s="152"/>
      <c r="X972" s="152"/>
      <c r="Y972" s="152"/>
      <c r="Z972" s="154"/>
      <c r="AA972" s="152"/>
      <c r="AB972" s="154"/>
      <c r="AC972" s="152"/>
      <c r="AD972" s="152"/>
      <c r="AE972" s="152"/>
      <c r="AF972" s="152"/>
      <c r="AG972" s="152"/>
      <c r="AH972" s="152"/>
      <c r="AI972" s="152"/>
      <c r="AJ972" s="152"/>
      <c r="AK972" s="152"/>
      <c r="AL972" s="155"/>
      <c r="AM972" s="155"/>
      <c r="AN972" s="155"/>
      <c r="AO972" s="155"/>
      <c r="AP972" s="155"/>
      <c r="AQ972" s="155"/>
      <c r="AR972" s="155"/>
      <c r="AS972" s="155"/>
      <c r="AT972" s="155"/>
      <c r="AU972" s="155"/>
      <c r="AV972" s="155"/>
      <c r="AW972" s="155"/>
      <c r="AX972" s="155"/>
    </row>
    <row r="973" customFormat="false" ht="15.75" hidden="false" customHeight="true" outlineLevel="0" collapsed="false">
      <c r="A973" s="152"/>
      <c r="B973" s="152"/>
      <c r="C973" s="152"/>
      <c r="D973" s="152"/>
      <c r="E973" s="153"/>
      <c r="F973" s="153"/>
      <c r="G973" s="153"/>
      <c r="H973" s="153"/>
      <c r="I973" s="153"/>
      <c r="J973" s="153"/>
      <c r="K973" s="153"/>
      <c r="L973" s="153"/>
      <c r="M973" s="35"/>
      <c r="N973" s="35"/>
      <c r="O973" s="35"/>
      <c r="P973" s="152"/>
      <c r="Q973" s="152"/>
      <c r="R973" s="152"/>
      <c r="S973" s="152"/>
      <c r="T973" s="152"/>
      <c r="U973" s="152"/>
      <c r="V973" s="152"/>
      <c r="W973" s="152"/>
      <c r="X973" s="152"/>
      <c r="Y973" s="152"/>
      <c r="Z973" s="154"/>
      <c r="AA973" s="152"/>
      <c r="AB973" s="154"/>
      <c r="AC973" s="152"/>
      <c r="AD973" s="152"/>
      <c r="AE973" s="152"/>
      <c r="AF973" s="152"/>
      <c r="AG973" s="152"/>
      <c r="AH973" s="152"/>
      <c r="AI973" s="152"/>
      <c r="AJ973" s="152"/>
      <c r="AK973" s="152"/>
      <c r="AL973" s="155"/>
      <c r="AM973" s="155"/>
      <c r="AN973" s="155"/>
      <c r="AO973" s="155"/>
      <c r="AP973" s="155"/>
      <c r="AQ973" s="155"/>
      <c r="AR973" s="155"/>
      <c r="AS973" s="155"/>
      <c r="AT973" s="155"/>
      <c r="AU973" s="155"/>
      <c r="AV973" s="155"/>
      <c r="AW973" s="155"/>
      <c r="AX973" s="155"/>
    </row>
    <row r="974" customFormat="false" ht="15.75" hidden="false" customHeight="true" outlineLevel="0" collapsed="false">
      <c r="A974" s="152"/>
      <c r="B974" s="152"/>
      <c r="C974" s="152"/>
      <c r="D974" s="152"/>
      <c r="E974" s="153"/>
      <c r="F974" s="153"/>
      <c r="G974" s="153"/>
      <c r="H974" s="153"/>
      <c r="I974" s="153"/>
      <c r="J974" s="153"/>
      <c r="K974" s="153"/>
      <c r="L974" s="153"/>
      <c r="M974" s="35"/>
      <c r="N974" s="35"/>
      <c r="O974" s="35"/>
      <c r="P974" s="152"/>
      <c r="Q974" s="152"/>
      <c r="R974" s="152"/>
      <c r="S974" s="152"/>
      <c r="T974" s="152"/>
      <c r="U974" s="152"/>
      <c r="V974" s="152"/>
      <c r="W974" s="152"/>
      <c r="X974" s="152"/>
      <c r="Y974" s="152"/>
      <c r="Z974" s="154"/>
      <c r="AA974" s="152"/>
      <c r="AB974" s="154"/>
      <c r="AC974" s="152"/>
      <c r="AD974" s="152"/>
      <c r="AE974" s="152"/>
      <c r="AF974" s="152"/>
      <c r="AG974" s="152"/>
      <c r="AH974" s="152"/>
      <c r="AI974" s="152"/>
      <c r="AJ974" s="152"/>
      <c r="AK974" s="152"/>
      <c r="AL974" s="155"/>
      <c r="AM974" s="155"/>
      <c r="AN974" s="155"/>
      <c r="AO974" s="155"/>
      <c r="AP974" s="155"/>
      <c r="AQ974" s="155"/>
      <c r="AR974" s="155"/>
      <c r="AS974" s="155"/>
      <c r="AT974" s="155"/>
      <c r="AU974" s="155"/>
      <c r="AV974" s="155"/>
      <c r="AW974" s="155"/>
      <c r="AX974" s="155"/>
    </row>
    <row r="975" customFormat="false" ht="15.75" hidden="false" customHeight="true" outlineLevel="0" collapsed="false">
      <c r="A975" s="152"/>
      <c r="B975" s="152"/>
      <c r="C975" s="152"/>
      <c r="D975" s="152"/>
      <c r="E975" s="153"/>
      <c r="F975" s="153"/>
      <c r="G975" s="153"/>
      <c r="H975" s="153"/>
      <c r="I975" s="153"/>
      <c r="J975" s="153"/>
      <c r="K975" s="153"/>
      <c r="L975" s="153"/>
      <c r="M975" s="35"/>
      <c r="N975" s="35"/>
      <c r="O975" s="35"/>
      <c r="P975" s="152"/>
      <c r="Q975" s="152"/>
      <c r="R975" s="152"/>
      <c r="S975" s="152"/>
      <c r="T975" s="152"/>
      <c r="U975" s="152"/>
      <c r="V975" s="152"/>
      <c r="W975" s="152"/>
      <c r="X975" s="152"/>
      <c r="Y975" s="152"/>
      <c r="Z975" s="154"/>
      <c r="AA975" s="152"/>
      <c r="AB975" s="154"/>
      <c r="AC975" s="152"/>
      <c r="AD975" s="152"/>
      <c r="AE975" s="152"/>
      <c r="AF975" s="152"/>
      <c r="AG975" s="152"/>
      <c r="AH975" s="152"/>
      <c r="AI975" s="152"/>
      <c r="AJ975" s="152"/>
      <c r="AK975" s="152"/>
      <c r="AL975" s="155"/>
      <c r="AM975" s="155"/>
      <c r="AN975" s="155"/>
      <c r="AO975" s="155"/>
      <c r="AP975" s="155"/>
      <c r="AQ975" s="155"/>
      <c r="AR975" s="155"/>
      <c r="AS975" s="155"/>
      <c r="AT975" s="155"/>
      <c r="AU975" s="155"/>
      <c r="AV975" s="155"/>
      <c r="AW975" s="155"/>
      <c r="AX975" s="155"/>
    </row>
    <row r="976" customFormat="false" ht="15.75" hidden="false" customHeight="true" outlineLevel="0" collapsed="false">
      <c r="A976" s="152"/>
      <c r="B976" s="152"/>
      <c r="C976" s="152"/>
      <c r="D976" s="152"/>
      <c r="E976" s="153"/>
      <c r="F976" s="153"/>
      <c r="G976" s="153"/>
      <c r="H976" s="153"/>
      <c r="I976" s="153"/>
      <c r="J976" s="153"/>
      <c r="K976" s="153"/>
      <c r="L976" s="153"/>
      <c r="M976" s="35"/>
      <c r="N976" s="35"/>
      <c r="O976" s="35"/>
      <c r="P976" s="152"/>
      <c r="Q976" s="152"/>
      <c r="R976" s="152"/>
      <c r="S976" s="152"/>
      <c r="T976" s="152"/>
      <c r="U976" s="152"/>
      <c r="V976" s="152"/>
      <c r="W976" s="152"/>
      <c r="X976" s="152"/>
      <c r="Y976" s="152"/>
      <c r="Z976" s="154"/>
      <c r="AA976" s="152"/>
      <c r="AB976" s="154"/>
      <c r="AC976" s="152"/>
      <c r="AD976" s="152"/>
      <c r="AE976" s="152"/>
      <c r="AF976" s="152"/>
      <c r="AG976" s="152"/>
      <c r="AH976" s="152"/>
      <c r="AI976" s="152"/>
      <c r="AJ976" s="152"/>
      <c r="AK976" s="152"/>
      <c r="AL976" s="155"/>
      <c r="AM976" s="155"/>
      <c r="AN976" s="155"/>
      <c r="AO976" s="155"/>
      <c r="AP976" s="155"/>
      <c r="AQ976" s="155"/>
      <c r="AR976" s="155"/>
      <c r="AS976" s="155"/>
      <c r="AT976" s="155"/>
      <c r="AU976" s="155"/>
      <c r="AV976" s="155"/>
      <c r="AW976" s="155"/>
      <c r="AX976" s="155"/>
    </row>
    <row r="977" customFormat="false" ht="15.75" hidden="false" customHeight="true" outlineLevel="0" collapsed="false">
      <c r="A977" s="152"/>
      <c r="B977" s="152"/>
      <c r="C977" s="152"/>
      <c r="D977" s="152"/>
      <c r="E977" s="153"/>
      <c r="F977" s="153"/>
      <c r="G977" s="153"/>
      <c r="H977" s="153"/>
      <c r="I977" s="153"/>
      <c r="J977" s="153"/>
      <c r="K977" s="153"/>
      <c r="L977" s="153"/>
      <c r="M977" s="35"/>
      <c r="N977" s="35"/>
      <c r="O977" s="35"/>
      <c r="P977" s="152"/>
      <c r="Q977" s="152"/>
      <c r="R977" s="152"/>
      <c r="S977" s="152"/>
      <c r="T977" s="152"/>
      <c r="U977" s="152"/>
      <c r="V977" s="152"/>
      <c r="W977" s="152"/>
      <c r="X977" s="152"/>
      <c r="Y977" s="152"/>
      <c r="Z977" s="154"/>
      <c r="AA977" s="152"/>
      <c r="AB977" s="154"/>
      <c r="AC977" s="152"/>
      <c r="AD977" s="152"/>
      <c r="AE977" s="152"/>
      <c r="AF977" s="152"/>
      <c r="AG977" s="152"/>
      <c r="AH977" s="152"/>
      <c r="AI977" s="152"/>
      <c r="AJ977" s="152"/>
      <c r="AK977" s="152"/>
      <c r="AL977" s="155"/>
      <c r="AM977" s="155"/>
      <c r="AN977" s="155"/>
      <c r="AO977" s="155"/>
      <c r="AP977" s="155"/>
      <c r="AQ977" s="155"/>
      <c r="AR977" s="155"/>
      <c r="AS977" s="155"/>
      <c r="AT977" s="155"/>
      <c r="AU977" s="155"/>
      <c r="AV977" s="155"/>
      <c r="AW977" s="155"/>
      <c r="AX977" s="155"/>
    </row>
    <row r="978" customFormat="false" ht="15.75" hidden="false" customHeight="true" outlineLevel="0" collapsed="false">
      <c r="A978" s="152"/>
      <c r="B978" s="152"/>
      <c r="C978" s="152"/>
      <c r="D978" s="152"/>
      <c r="E978" s="153"/>
      <c r="F978" s="153"/>
      <c r="G978" s="153"/>
      <c r="H978" s="153"/>
      <c r="I978" s="153"/>
      <c r="J978" s="153"/>
      <c r="K978" s="153"/>
      <c r="L978" s="153"/>
      <c r="M978" s="35"/>
      <c r="N978" s="35"/>
      <c r="O978" s="35"/>
      <c r="P978" s="152"/>
      <c r="Q978" s="152"/>
      <c r="R978" s="152"/>
      <c r="S978" s="152"/>
      <c r="T978" s="152"/>
      <c r="U978" s="152"/>
      <c r="V978" s="152"/>
      <c r="W978" s="152"/>
      <c r="X978" s="152"/>
      <c r="Y978" s="152"/>
      <c r="Z978" s="154"/>
      <c r="AA978" s="152"/>
      <c r="AB978" s="154"/>
      <c r="AC978" s="152"/>
      <c r="AD978" s="152"/>
      <c r="AE978" s="152"/>
      <c r="AF978" s="152"/>
      <c r="AG978" s="152"/>
      <c r="AH978" s="152"/>
      <c r="AI978" s="152"/>
      <c r="AJ978" s="152"/>
      <c r="AK978" s="152"/>
      <c r="AL978" s="155"/>
      <c r="AM978" s="155"/>
      <c r="AN978" s="155"/>
      <c r="AO978" s="155"/>
      <c r="AP978" s="155"/>
      <c r="AQ978" s="155"/>
      <c r="AR978" s="155"/>
      <c r="AS978" s="155"/>
      <c r="AT978" s="155"/>
      <c r="AU978" s="155"/>
      <c r="AV978" s="155"/>
      <c r="AW978" s="155"/>
      <c r="AX978" s="155"/>
    </row>
    <row r="979" customFormat="false" ht="15.75" hidden="false" customHeight="true" outlineLevel="0" collapsed="false">
      <c r="A979" s="152"/>
      <c r="B979" s="152"/>
      <c r="C979" s="152"/>
      <c r="D979" s="152"/>
      <c r="E979" s="153"/>
      <c r="F979" s="153"/>
      <c r="G979" s="153"/>
      <c r="H979" s="153"/>
      <c r="I979" s="153"/>
      <c r="J979" s="153"/>
      <c r="K979" s="153"/>
      <c r="L979" s="153"/>
      <c r="M979" s="35"/>
      <c r="N979" s="35"/>
      <c r="O979" s="35"/>
      <c r="P979" s="152"/>
      <c r="Q979" s="152"/>
      <c r="R979" s="152"/>
      <c r="S979" s="152"/>
      <c r="T979" s="152"/>
      <c r="U979" s="152"/>
      <c r="V979" s="152"/>
      <c r="W979" s="152"/>
      <c r="X979" s="152"/>
      <c r="Y979" s="152"/>
      <c r="Z979" s="154"/>
      <c r="AA979" s="152"/>
      <c r="AB979" s="154"/>
      <c r="AC979" s="152"/>
      <c r="AD979" s="152"/>
      <c r="AE979" s="152"/>
      <c r="AF979" s="152"/>
      <c r="AG979" s="152"/>
      <c r="AH979" s="152"/>
      <c r="AI979" s="152"/>
      <c r="AJ979" s="152"/>
      <c r="AK979" s="152"/>
      <c r="AL979" s="155"/>
      <c r="AM979" s="155"/>
      <c r="AN979" s="155"/>
      <c r="AO979" s="155"/>
      <c r="AP979" s="155"/>
      <c r="AQ979" s="155"/>
      <c r="AR979" s="155"/>
      <c r="AS979" s="155"/>
      <c r="AT979" s="155"/>
      <c r="AU979" s="155"/>
      <c r="AV979" s="155"/>
      <c r="AW979" s="155"/>
      <c r="AX979" s="155"/>
    </row>
    <row r="980" customFormat="false" ht="15.75" hidden="false" customHeight="true" outlineLevel="0" collapsed="false">
      <c r="A980" s="152"/>
      <c r="B980" s="152"/>
      <c r="C980" s="152"/>
      <c r="D980" s="152"/>
      <c r="E980" s="153"/>
      <c r="F980" s="153"/>
      <c r="G980" s="153"/>
      <c r="H980" s="153"/>
      <c r="I980" s="153"/>
      <c r="J980" s="153"/>
      <c r="K980" s="153"/>
      <c r="L980" s="153"/>
      <c r="M980" s="35"/>
      <c r="N980" s="35"/>
      <c r="O980" s="35"/>
      <c r="P980" s="152"/>
      <c r="Q980" s="152"/>
      <c r="R980" s="152"/>
      <c r="S980" s="152"/>
      <c r="T980" s="152"/>
      <c r="U980" s="152"/>
      <c r="V980" s="152"/>
      <c r="W980" s="152"/>
      <c r="X980" s="152"/>
      <c r="Y980" s="152"/>
      <c r="Z980" s="154"/>
      <c r="AA980" s="152"/>
      <c r="AB980" s="154"/>
      <c r="AC980" s="152"/>
      <c r="AD980" s="152"/>
      <c r="AE980" s="152"/>
      <c r="AF980" s="152"/>
      <c r="AG980" s="152"/>
      <c r="AH980" s="152"/>
      <c r="AI980" s="152"/>
      <c r="AJ980" s="152"/>
      <c r="AK980" s="152"/>
      <c r="AL980" s="155"/>
      <c r="AM980" s="155"/>
      <c r="AN980" s="155"/>
      <c r="AO980" s="155"/>
      <c r="AP980" s="155"/>
      <c r="AQ980" s="155"/>
      <c r="AR980" s="155"/>
      <c r="AS980" s="155"/>
      <c r="AT980" s="155"/>
      <c r="AU980" s="155"/>
      <c r="AV980" s="155"/>
      <c r="AW980" s="155"/>
      <c r="AX980" s="155"/>
    </row>
    <row r="981" customFormat="false" ht="15.75" hidden="false" customHeight="true" outlineLevel="0" collapsed="false">
      <c r="A981" s="152"/>
      <c r="B981" s="152"/>
      <c r="C981" s="152"/>
      <c r="D981" s="152"/>
      <c r="E981" s="153"/>
      <c r="F981" s="153"/>
      <c r="G981" s="153"/>
      <c r="H981" s="153"/>
      <c r="I981" s="153"/>
      <c r="J981" s="153"/>
      <c r="K981" s="153"/>
      <c r="L981" s="153"/>
      <c r="M981" s="35"/>
      <c r="N981" s="35"/>
      <c r="O981" s="35"/>
      <c r="P981" s="152"/>
      <c r="Q981" s="152"/>
      <c r="R981" s="152"/>
      <c r="S981" s="152"/>
      <c r="T981" s="152"/>
      <c r="U981" s="152"/>
      <c r="V981" s="152"/>
      <c r="W981" s="152"/>
      <c r="X981" s="152"/>
      <c r="Y981" s="152"/>
      <c r="Z981" s="154"/>
      <c r="AA981" s="152"/>
      <c r="AB981" s="154"/>
      <c r="AC981" s="152"/>
      <c r="AD981" s="152"/>
      <c r="AE981" s="152"/>
      <c r="AF981" s="152"/>
      <c r="AG981" s="152"/>
      <c r="AH981" s="152"/>
      <c r="AI981" s="152"/>
      <c r="AJ981" s="152"/>
      <c r="AK981" s="152"/>
      <c r="AL981" s="155"/>
      <c r="AM981" s="155"/>
      <c r="AN981" s="155"/>
      <c r="AO981" s="155"/>
      <c r="AP981" s="155"/>
      <c r="AQ981" s="155"/>
      <c r="AR981" s="155"/>
      <c r="AS981" s="155"/>
      <c r="AT981" s="155"/>
      <c r="AU981" s="155"/>
      <c r="AV981" s="155"/>
      <c r="AW981" s="155"/>
      <c r="AX981" s="155"/>
    </row>
    <row r="982" customFormat="false" ht="15.75" hidden="false" customHeight="true" outlineLevel="0" collapsed="false">
      <c r="A982" s="152"/>
      <c r="B982" s="152"/>
      <c r="C982" s="152"/>
      <c r="D982" s="152"/>
      <c r="E982" s="153"/>
      <c r="F982" s="153"/>
      <c r="G982" s="153"/>
      <c r="H982" s="153"/>
      <c r="I982" s="153"/>
      <c r="J982" s="153"/>
      <c r="K982" s="153"/>
      <c r="L982" s="153"/>
      <c r="M982" s="35"/>
      <c r="N982" s="35"/>
      <c r="O982" s="35"/>
      <c r="P982" s="152"/>
      <c r="Q982" s="152"/>
      <c r="R982" s="152"/>
      <c r="S982" s="152"/>
      <c r="T982" s="152"/>
      <c r="U982" s="152"/>
      <c r="V982" s="152"/>
      <c r="W982" s="152"/>
      <c r="X982" s="152"/>
      <c r="Y982" s="152"/>
      <c r="Z982" s="154"/>
      <c r="AA982" s="152"/>
      <c r="AB982" s="154"/>
      <c r="AC982" s="152"/>
      <c r="AD982" s="152"/>
      <c r="AE982" s="152"/>
      <c r="AF982" s="152"/>
      <c r="AG982" s="152"/>
      <c r="AH982" s="152"/>
      <c r="AI982" s="152"/>
      <c r="AJ982" s="152"/>
      <c r="AK982" s="152"/>
      <c r="AL982" s="155"/>
      <c r="AM982" s="155"/>
      <c r="AN982" s="155"/>
      <c r="AO982" s="155"/>
      <c r="AP982" s="155"/>
      <c r="AQ982" s="155"/>
      <c r="AR982" s="155"/>
      <c r="AS982" s="155"/>
      <c r="AT982" s="155"/>
      <c r="AU982" s="155"/>
      <c r="AV982" s="155"/>
      <c r="AW982" s="155"/>
      <c r="AX982" s="155"/>
    </row>
    <row r="983" customFormat="false" ht="15.75" hidden="false" customHeight="true" outlineLevel="0" collapsed="false">
      <c r="A983" s="152"/>
      <c r="B983" s="152"/>
      <c r="C983" s="152"/>
      <c r="D983" s="152"/>
      <c r="E983" s="153"/>
      <c r="F983" s="153"/>
      <c r="G983" s="153"/>
      <c r="H983" s="153"/>
      <c r="I983" s="153"/>
      <c r="J983" s="153"/>
      <c r="K983" s="153"/>
      <c r="L983" s="153"/>
      <c r="M983" s="35"/>
      <c r="N983" s="35"/>
      <c r="O983" s="35"/>
      <c r="P983" s="152"/>
      <c r="Q983" s="152"/>
      <c r="R983" s="152"/>
      <c r="S983" s="152"/>
      <c r="T983" s="152"/>
      <c r="U983" s="152"/>
      <c r="V983" s="152"/>
      <c r="W983" s="152"/>
      <c r="X983" s="152"/>
      <c r="Y983" s="152"/>
      <c r="Z983" s="154"/>
      <c r="AA983" s="152"/>
      <c r="AB983" s="154"/>
      <c r="AC983" s="152"/>
      <c r="AD983" s="152"/>
      <c r="AE983" s="152"/>
      <c r="AF983" s="152"/>
      <c r="AG983" s="152"/>
      <c r="AH983" s="152"/>
      <c r="AI983" s="152"/>
      <c r="AJ983" s="152"/>
      <c r="AK983" s="152"/>
      <c r="AL983" s="155"/>
      <c r="AM983" s="155"/>
      <c r="AN983" s="155"/>
      <c r="AO983" s="155"/>
      <c r="AP983" s="155"/>
      <c r="AQ983" s="155"/>
      <c r="AR983" s="155"/>
      <c r="AS983" s="155"/>
      <c r="AT983" s="155"/>
      <c r="AU983" s="155"/>
      <c r="AV983" s="155"/>
      <c r="AW983" s="155"/>
      <c r="AX983" s="155"/>
    </row>
    <row r="984" customFormat="false" ht="15.75" hidden="false" customHeight="true" outlineLevel="0" collapsed="false">
      <c r="A984" s="152"/>
      <c r="B984" s="152"/>
      <c r="C984" s="152"/>
      <c r="D984" s="152"/>
      <c r="E984" s="153"/>
      <c r="F984" s="153"/>
      <c r="G984" s="153"/>
      <c r="H984" s="153"/>
      <c r="I984" s="153"/>
      <c r="J984" s="153"/>
      <c r="K984" s="153"/>
      <c r="L984" s="153"/>
      <c r="M984" s="35"/>
      <c r="N984" s="35"/>
      <c r="O984" s="35"/>
      <c r="P984" s="152"/>
      <c r="Q984" s="152"/>
      <c r="R984" s="152"/>
      <c r="S984" s="152"/>
      <c r="T984" s="152"/>
      <c r="U984" s="152"/>
      <c r="V984" s="152"/>
      <c r="W984" s="152"/>
      <c r="X984" s="152"/>
      <c r="Y984" s="152"/>
      <c r="Z984" s="154"/>
      <c r="AA984" s="152"/>
      <c r="AB984" s="154"/>
      <c r="AC984" s="152"/>
      <c r="AD984" s="152"/>
      <c r="AE984" s="152"/>
      <c r="AF984" s="152"/>
      <c r="AG984" s="152"/>
      <c r="AH984" s="152"/>
      <c r="AI984" s="152"/>
      <c r="AJ984" s="152"/>
      <c r="AK984" s="152"/>
      <c r="AL984" s="155"/>
      <c r="AM984" s="155"/>
      <c r="AN984" s="155"/>
      <c r="AO984" s="155"/>
      <c r="AP984" s="155"/>
      <c r="AQ984" s="155"/>
      <c r="AR984" s="155"/>
      <c r="AS984" s="155"/>
      <c r="AT984" s="155"/>
      <c r="AU984" s="155"/>
      <c r="AV984" s="155"/>
      <c r="AW984" s="155"/>
      <c r="AX984" s="155"/>
    </row>
    <row r="985" customFormat="false" ht="15.75" hidden="false" customHeight="true" outlineLevel="0" collapsed="false">
      <c r="A985" s="152"/>
      <c r="B985" s="152"/>
      <c r="C985" s="152"/>
      <c r="D985" s="152"/>
      <c r="E985" s="153"/>
      <c r="F985" s="153"/>
      <c r="G985" s="153"/>
      <c r="H985" s="153"/>
      <c r="I985" s="153"/>
      <c r="J985" s="153"/>
      <c r="K985" s="153"/>
      <c r="L985" s="153"/>
      <c r="M985" s="35"/>
      <c r="N985" s="35"/>
      <c r="O985" s="35"/>
      <c r="P985" s="152"/>
      <c r="Q985" s="152"/>
      <c r="R985" s="152"/>
      <c r="S985" s="152"/>
      <c r="T985" s="152"/>
      <c r="U985" s="152"/>
      <c r="V985" s="152"/>
      <c r="W985" s="152"/>
      <c r="X985" s="152"/>
      <c r="Y985" s="152"/>
      <c r="Z985" s="154"/>
      <c r="AA985" s="152"/>
      <c r="AB985" s="154"/>
      <c r="AC985" s="152"/>
      <c r="AD985" s="152"/>
      <c r="AE985" s="152"/>
      <c r="AF985" s="152"/>
      <c r="AG985" s="152"/>
      <c r="AH985" s="152"/>
      <c r="AI985" s="152"/>
      <c r="AJ985" s="152"/>
      <c r="AK985" s="152"/>
      <c r="AL985" s="155"/>
      <c r="AM985" s="155"/>
      <c r="AN985" s="155"/>
      <c r="AO985" s="155"/>
      <c r="AP985" s="155"/>
      <c r="AQ985" s="155"/>
      <c r="AR985" s="155"/>
      <c r="AS985" s="155"/>
      <c r="AT985" s="155"/>
      <c r="AU985" s="155"/>
      <c r="AV985" s="155"/>
      <c r="AW985" s="155"/>
      <c r="AX985" s="155"/>
    </row>
    <row r="986" customFormat="false" ht="15.75" hidden="false" customHeight="true" outlineLevel="0" collapsed="false">
      <c r="A986" s="152"/>
      <c r="B986" s="152"/>
      <c r="C986" s="152"/>
      <c r="D986" s="152"/>
      <c r="E986" s="153"/>
      <c r="F986" s="153"/>
      <c r="G986" s="153"/>
      <c r="H986" s="153"/>
      <c r="I986" s="153"/>
      <c r="J986" s="153"/>
      <c r="K986" s="153"/>
      <c r="L986" s="153"/>
      <c r="M986" s="35"/>
      <c r="N986" s="35"/>
      <c r="O986" s="35"/>
      <c r="P986" s="152"/>
      <c r="Q986" s="152"/>
      <c r="R986" s="152"/>
      <c r="S986" s="152"/>
      <c r="T986" s="152"/>
      <c r="U986" s="152"/>
      <c r="V986" s="152"/>
      <c r="W986" s="152"/>
      <c r="X986" s="152"/>
      <c r="Y986" s="152"/>
      <c r="Z986" s="154"/>
      <c r="AA986" s="152"/>
      <c r="AB986" s="154"/>
      <c r="AC986" s="152"/>
      <c r="AD986" s="152"/>
      <c r="AE986" s="152"/>
      <c r="AF986" s="152"/>
      <c r="AG986" s="152"/>
      <c r="AH986" s="152"/>
      <c r="AI986" s="152"/>
      <c r="AJ986" s="152"/>
      <c r="AK986" s="152"/>
      <c r="AL986" s="155"/>
      <c r="AM986" s="155"/>
      <c r="AN986" s="155"/>
      <c r="AO986" s="155"/>
      <c r="AP986" s="155"/>
      <c r="AQ986" s="155"/>
      <c r="AR986" s="155"/>
      <c r="AS986" s="155"/>
      <c r="AT986" s="155"/>
      <c r="AU986" s="155"/>
      <c r="AV986" s="155"/>
      <c r="AW986" s="155"/>
      <c r="AX986" s="155"/>
    </row>
    <row r="987" customFormat="false" ht="15.75" hidden="false" customHeight="true" outlineLevel="0" collapsed="false">
      <c r="A987" s="152"/>
      <c r="B987" s="152"/>
      <c r="C987" s="152"/>
      <c r="D987" s="152"/>
      <c r="E987" s="153"/>
      <c r="F987" s="153"/>
      <c r="G987" s="153"/>
      <c r="H987" s="153"/>
      <c r="I987" s="153"/>
      <c r="J987" s="153"/>
      <c r="K987" s="153"/>
      <c r="L987" s="153"/>
      <c r="M987" s="35"/>
      <c r="N987" s="35"/>
      <c r="O987" s="35"/>
      <c r="P987" s="152"/>
      <c r="Q987" s="152"/>
      <c r="R987" s="152"/>
      <c r="S987" s="152"/>
      <c r="T987" s="152"/>
      <c r="U987" s="152"/>
      <c r="V987" s="152"/>
      <c r="W987" s="152"/>
      <c r="X987" s="152"/>
      <c r="Y987" s="152"/>
      <c r="Z987" s="154"/>
      <c r="AA987" s="152"/>
      <c r="AB987" s="154"/>
      <c r="AC987" s="152"/>
      <c r="AD987" s="152"/>
      <c r="AE987" s="152"/>
      <c r="AF987" s="152"/>
      <c r="AG987" s="152"/>
      <c r="AH987" s="152"/>
      <c r="AI987" s="152"/>
      <c r="AJ987" s="152"/>
      <c r="AK987" s="152"/>
      <c r="AL987" s="155"/>
      <c r="AM987" s="155"/>
      <c r="AN987" s="155"/>
      <c r="AO987" s="155"/>
      <c r="AP987" s="155"/>
      <c r="AQ987" s="155"/>
      <c r="AR987" s="155"/>
      <c r="AS987" s="155"/>
      <c r="AT987" s="155"/>
      <c r="AU987" s="155"/>
      <c r="AV987" s="155"/>
      <c r="AW987" s="155"/>
      <c r="AX987" s="155"/>
    </row>
    <row r="988" customFormat="false" ht="15.75" hidden="false" customHeight="true" outlineLevel="0" collapsed="false">
      <c r="A988" s="152"/>
      <c r="B988" s="152"/>
      <c r="C988" s="152"/>
      <c r="D988" s="152"/>
      <c r="E988" s="153"/>
      <c r="F988" s="153"/>
      <c r="G988" s="153"/>
      <c r="H988" s="153"/>
      <c r="I988" s="153"/>
      <c r="J988" s="153"/>
      <c r="K988" s="153"/>
      <c r="L988" s="153"/>
      <c r="M988" s="35"/>
      <c r="N988" s="35"/>
      <c r="O988" s="35"/>
      <c r="P988" s="152"/>
      <c r="Q988" s="152"/>
      <c r="R988" s="152"/>
      <c r="S988" s="152"/>
      <c r="T988" s="152"/>
      <c r="U988" s="152"/>
      <c r="V988" s="152"/>
      <c r="W988" s="152"/>
      <c r="X988" s="152"/>
      <c r="Y988" s="152"/>
      <c r="Z988" s="154"/>
      <c r="AA988" s="152"/>
      <c r="AB988" s="154"/>
      <c r="AC988" s="152"/>
      <c r="AD988" s="152"/>
      <c r="AE988" s="152"/>
      <c r="AF988" s="152"/>
      <c r="AG988" s="152"/>
      <c r="AH988" s="152"/>
      <c r="AI988" s="152"/>
      <c r="AJ988" s="152"/>
      <c r="AK988" s="152"/>
      <c r="AL988" s="155"/>
      <c r="AM988" s="155"/>
      <c r="AN988" s="155"/>
      <c r="AO988" s="155"/>
      <c r="AP988" s="155"/>
      <c r="AQ988" s="155"/>
      <c r="AR988" s="155"/>
      <c r="AS988" s="155"/>
      <c r="AT988" s="155"/>
      <c r="AU988" s="155"/>
      <c r="AV988" s="155"/>
      <c r="AW988" s="155"/>
      <c r="AX988" s="155"/>
    </row>
    <row r="989" customFormat="false" ht="15.75" hidden="false" customHeight="true" outlineLevel="0" collapsed="false">
      <c r="A989" s="152"/>
      <c r="B989" s="152"/>
      <c r="C989" s="152"/>
      <c r="D989" s="152"/>
      <c r="E989" s="153"/>
      <c r="F989" s="153"/>
      <c r="G989" s="153"/>
      <c r="H989" s="153"/>
      <c r="I989" s="153"/>
      <c r="J989" s="153"/>
      <c r="K989" s="153"/>
      <c r="L989" s="153"/>
      <c r="M989" s="35"/>
      <c r="N989" s="35"/>
      <c r="O989" s="35"/>
      <c r="P989" s="152"/>
      <c r="Q989" s="152"/>
      <c r="R989" s="152"/>
      <c r="S989" s="152"/>
      <c r="T989" s="152"/>
      <c r="U989" s="152"/>
      <c r="V989" s="152"/>
      <c r="W989" s="152"/>
      <c r="X989" s="152"/>
      <c r="Y989" s="152"/>
      <c r="Z989" s="154"/>
      <c r="AA989" s="152"/>
      <c r="AB989" s="154"/>
      <c r="AC989" s="152"/>
      <c r="AD989" s="152"/>
      <c r="AE989" s="152"/>
      <c r="AF989" s="152"/>
      <c r="AG989" s="152"/>
      <c r="AH989" s="152"/>
      <c r="AI989" s="152"/>
      <c r="AJ989" s="152"/>
      <c r="AK989" s="152"/>
      <c r="AL989" s="155"/>
      <c r="AM989" s="155"/>
      <c r="AN989" s="155"/>
      <c r="AO989" s="155"/>
      <c r="AP989" s="155"/>
      <c r="AQ989" s="155"/>
      <c r="AR989" s="155"/>
      <c r="AS989" s="155"/>
      <c r="AT989" s="155"/>
      <c r="AU989" s="155"/>
      <c r="AV989" s="155"/>
      <c r="AW989" s="155"/>
      <c r="AX989" s="155"/>
    </row>
    <row r="990" customFormat="false" ht="15.75" hidden="false" customHeight="true" outlineLevel="0" collapsed="false">
      <c r="A990" s="152"/>
      <c r="B990" s="152"/>
      <c r="C990" s="152"/>
      <c r="D990" s="152"/>
      <c r="E990" s="153"/>
      <c r="F990" s="153"/>
      <c r="G990" s="153"/>
      <c r="H990" s="153"/>
      <c r="I990" s="153"/>
      <c r="J990" s="153"/>
      <c r="K990" s="153"/>
      <c r="L990" s="153"/>
      <c r="M990" s="35"/>
      <c r="N990" s="35"/>
      <c r="O990" s="35"/>
      <c r="P990" s="152"/>
      <c r="Q990" s="152"/>
      <c r="R990" s="152"/>
      <c r="S990" s="152"/>
      <c r="T990" s="152"/>
      <c r="U990" s="152"/>
      <c r="V990" s="152"/>
      <c r="W990" s="152"/>
      <c r="X990" s="152"/>
      <c r="Y990" s="152"/>
      <c r="Z990" s="154"/>
      <c r="AA990" s="152"/>
      <c r="AB990" s="154"/>
      <c r="AC990" s="152"/>
      <c r="AD990" s="152"/>
      <c r="AE990" s="152"/>
      <c r="AF990" s="152"/>
      <c r="AG990" s="152"/>
      <c r="AH990" s="152"/>
      <c r="AI990" s="152"/>
      <c r="AJ990" s="152"/>
      <c r="AK990" s="152"/>
      <c r="AL990" s="155"/>
      <c r="AM990" s="155"/>
      <c r="AN990" s="155"/>
      <c r="AO990" s="155"/>
      <c r="AP990" s="155"/>
      <c r="AQ990" s="155"/>
      <c r="AR990" s="155"/>
      <c r="AS990" s="155"/>
      <c r="AT990" s="155"/>
      <c r="AU990" s="155"/>
      <c r="AV990" s="155"/>
      <c r="AW990" s="155"/>
      <c r="AX990" s="155"/>
    </row>
    <row r="991" customFormat="false" ht="15.75" hidden="false" customHeight="true" outlineLevel="0" collapsed="false">
      <c r="A991" s="152"/>
      <c r="B991" s="152"/>
      <c r="C991" s="152"/>
      <c r="D991" s="152"/>
      <c r="E991" s="153"/>
      <c r="F991" s="153"/>
      <c r="G991" s="153"/>
      <c r="H991" s="153"/>
      <c r="I991" s="153"/>
      <c r="J991" s="153"/>
      <c r="K991" s="153"/>
      <c r="L991" s="153"/>
      <c r="M991" s="35"/>
      <c r="N991" s="35"/>
      <c r="O991" s="35"/>
      <c r="P991" s="152"/>
      <c r="Q991" s="152"/>
      <c r="R991" s="152"/>
      <c r="S991" s="152"/>
      <c r="T991" s="152"/>
      <c r="U991" s="152"/>
      <c r="V991" s="152"/>
      <c r="W991" s="152"/>
      <c r="X991" s="152"/>
      <c r="Y991" s="152"/>
      <c r="Z991" s="154"/>
      <c r="AA991" s="152"/>
      <c r="AB991" s="154"/>
      <c r="AC991" s="152"/>
      <c r="AD991" s="152"/>
      <c r="AE991" s="152"/>
      <c r="AF991" s="152"/>
      <c r="AG991" s="152"/>
      <c r="AH991" s="152"/>
      <c r="AI991" s="152"/>
      <c r="AJ991" s="152"/>
      <c r="AK991" s="152"/>
      <c r="AL991" s="155"/>
      <c r="AM991" s="155"/>
      <c r="AN991" s="155"/>
      <c r="AO991" s="155"/>
      <c r="AP991" s="155"/>
      <c r="AQ991" s="155"/>
      <c r="AR991" s="155"/>
      <c r="AS991" s="155"/>
      <c r="AT991" s="155"/>
      <c r="AU991" s="155"/>
      <c r="AV991" s="155"/>
      <c r="AW991" s="155"/>
      <c r="AX991" s="155"/>
    </row>
    <row r="992" customFormat="false" ht="15.75" hidden="false" customHeight="true" outlineLevel="0" collapsed="false">
      <c r="A992" s="152"/>
      <c r="B992" s="152"/>
      <c r="C992" s="152"/>
      <c r="D992" s="152"/>
      <c r="E992" s="153"/>
      <c r="F992" s="153"/>
      <c r="G992" s="153"/>
      <c r="H992" s="153"/>
      <c r="I992" s="153"/>
      <c r="J992" s="153"/>
      <c r="K992" s="153"/>
      <c r="L992" s="153"/>
      <c r="M992" s="35"/>
      <c r="N992" s="35"/>
      <c r="O992" s="35"/>
      <c r="P992" s="152"/>
      <c r="Q992" s="152"/>
      <c r="R992" s="152"/>
      <c r="S992" s="152"/>
      <c r="T992" s="152"/>
      <c r="U992" s="152"/>
      <c r="V992" s="152"/>
      <c r="W992" s="152"/>
      <c r="X992" s="152"/>
      <c r="Y992" s="152"/>
      <c r="Z992" s="154"/>
      <c r="AA992" s="152"/>
      <c r="AB992" s="154"/>
      <c r="AC992" s="152"/>
      <c r="AD992" s="152"/>
      <c r="AE992" s="152"/>
      <c r="AF992" s="152"/>
      <c r="AG992" s="152"/>
      <c r="AH992" s="152"/>
      <c r="AI992" s="152"/>
      <c r="AJ992" s="152"/>
      <c r="AK992" s="152"/>
      <c r="AL992" s="155"/>
      <c r="AM992" s="155"/>
      <c r="AN992" s="155"/>
      <c r="AO992" s="155"/>
      <c r="AP992" s="155"/>
      <c r="AQ992" s="155"/>
      <c r="AR992" s="155"/>
      <c r="AS992" s="155"/>
      <c r="AT992" s="155"/>
      <c r="AU992" s="155"/>
      <c r="AV992" s="155"/>
      <c r="AW992" s="155"/>
      <c r="AX992" s="155"/>
    </row>
    <row r="993" customFormat="false" ht="15.75" hidden="false" customHeight="true" outlineLevel="0" collapsed="false">
      <c r="A993" s="152"/>
      <c r="B993" s="152"/>
      <c r="C993" s="152"/>
      <c r="D993" s="152"/>
      <c r="E993" s="153"/>
      <c r="F993" s="153"/>
      <c r="G993" s="153"/>
      <c r="H993" s="153"/>
      <c r="I993" s="153"/>
      <c r="J993" s="153"/>
      <c r="K993" s="153"/>
      <c r="L993" s="153"/>
      <c r="M993" s="35"/>
      <c r="N993" s="35"/>
      <c r="O993" s="35"/>
      <c r="P993" s="152"/>
      <c r="Q993" s="152"/>
      <c r="R993" s="152"/>
      <c r="S993" s="152"/>
      <c r="T993" s="152"/>
      <c r="U993" s="152"/>
      <c r="V993" s="152"/>
      <c r="W993" s="152"/>
      <c r="X993" s="152"/>
      <c r="Y993" s="152"/>
      <c r="Z993" s="154"/>
      <c r="AA993" s="152"/>
      <c r="AB993" s="154"/>
      <c r="AC993" s="152"/>
      <c r="AD993" s="152"/>
      <c r="AE993" s="152"/>
      <c r="AF993" s="152"/>
      <c r="AG993" s="152"/>
      <c r="AH993" s="152"/>
      <c r="AI993" s="152"/>
      <c r="AJ993" s="152"/>
      <c r="AK993" s="152"/>
      <c r="AL993" s="155"/>
      <c r="AM993" s="155"/>
      <c r="AN993" s="155"/>
      <c r="AO993" s="155"/>
      <c r="AP993" s="155"/>
      <c r="AQ993" s="155"/>
      <c r="AR993" s="155"/>
      <c r="AS993" s="155"/>
      <c r="AT993" s="155"/>
      <c r="AU993" s="155"/>
      <c r="AV993" s="155"/>
      <c r="AW993" s="155"/>
      <c r="AX993" s="155"/>
    </row>
    <row r="994" customFormat="false" ht="15.75" hidden="false" customHeight="true" outlineLevel="0" collapsed="false">
      <c r="A994" s="152"/>
      <c r="B994" s="152"/>
      <c r="C994" s="152"/>
      <c r="D994" s="152"/>
      <c r="E994" s="153"/>
      <c r="F994" s="153"/>
      <c r="G994" s="153"/>
      <c r="H994" s="153"/>
      <c r="I994" s="153"/>
      <c r="J994" s="153"/>
      <c r="K994" s="153"/>
      <c r="L994" s="153"/>
      <c r="M994" s="35"/>
      <c r="N994" s="35"/>
      <c r="O994" s="35"/>
      <c r="P994" s="152"/>
      <c r="Q994" s="152"/>
      <c r="R994" s="152"/>
      <c r="S994" s="152"/>
      <c r="T994" s="152"/>
      <c r="U994" s="152"/>
      <c r="V994" s="152"/>
      <c r="W994" s="152"/>
      <c r="X994" s="152"/>
      <c r="Y994" s="152"/>
      <c r="Z994" s="154"/>
      <c r="AA994" s="152"/>
      <c r="AB994" s="154"/>
      <c r="AC994" s="152"/>
      <c r="AD994" s="152"/>
      <c r="AE994" s="152"/>
      <c r="AF994" s="152"/>
      <c r="AG994" s="152"/>
      <c r="AH994" s="152"/>
      <c r="AI994" s="152"/>
      <c r="AJ994" s="152"/>
      <c r="AK994" s="152"/>
      <c r="AL994" s="155"/>
      <c r="AM994" s="155"/>
      <c r="AN994" s="155"/>
      <c r="AO994" s="155"/>
      <c r="AP994" s="155"/>
      <c r="AQ994" s="155"/>
      <c r="AR994" s="155"/>
      <c r="AS994" s="155"/>
      <c r="AT994" s="155"/>
      <c r="AU994" s="155"/>
      <c r="AV994" s="155"/>
      <c r="AW994" s="155"/>
      <c r="AX994" s="155"/>
    </row>
    <row r="995" customFormat="false" ht="15.75" hidden="false" customHeight="true" outlineLevel="0" collapsed="false">
      <c r="A995" s="152"/>
      <c r="B995" s="152"/>
      <c r="C995" s="152"/>
      <c r="D995" s="152"/>
      <c r="E995" s="153"/>
      <c r="F995" s="153"/>
      <c r="G995" s="153"/>
      <c r="H995" s="153"/>
      <c r="I995" s="153"/>
      <c r="J995" s="153"/>
      <c r="K995" s="153"/>
      <c r="L995" s="153"/>
      <c r="M995" s="35"/>
      <c r="N995" s="35"/>
      <c r="O995" s="35"/>
      <c r="P995" s="152"/>
      <c r="Q995" s="152"/>
      <c r="R995" s="152"/>
      <c r="S995" s="152"/>
      <c r="T995" s="152"/>
      <c r="U995" s="152"/>
      <c r="V995" s="152"/>
      <c r="W995" s="152"/>
      <c r="X995" s="152"/>
      <c r="Y995" s="152"/>
      <c r="Z995" s="154"/>
      <c r="AA995" s="152"/>
      <c r="AB995" s="154"/>
      <c r="AC995" s="152"/>
      <c r="AD995" s="152"/>
      <c r="AE995" s="152"/>
      <c r="AF995" s="152"/>
      <c r="AG995" s="152"/>
      <c r="AH995" s="152"/>
      <c r="AI995" s="152"/>
      <c r="AJ995" s="152"/>
      <c r="AK995" s="152"/>
      <c r="AL995" s="155"/>
      <c r="AM995" s="155"/>
      <c r="AN995" s="155"/>
      <c r="AO995" s="155"/>
      <c r="AP995" s="155"/>
      <c r="AQ995" s="155"/>
      <c r="AR995" s="155"/>
      <c r="AS995" s="155"/>
      <c r="AT995" s="155"/>
      <c r="AU995" s="155"/>
      <c r="AV995" s="155"/>
      <c r="AW995" s="155"/>
      <c r="AX995" s="155"/>
    </row>
    <row r="996" customFormat="false" ht="15.75" hidden="false" customHeight="true" outlineLevel="0" collapsed="false">
      <c r="A996" s="152"/>
      <c r="B996" s="152"/>
      <c r="C996" s="152"/>
      <c r="D996" s="152"/>
      <c r="E996" s="153"/>
      <c r="F996" s="153"/>
      <c r="G996" s="153"/>
      <c r="H996" s="153"/>
      <c r="I996" s="153"/>
      <c r="J996" s="153"/>
      <c r="K996" s="153"/>
      <c r="L996" s="153"/>
      <c r="M996" s="35"/>
      <c r="N996" s="35"/>
      <c r="O996" s="35"/>
      <c r="P996" s="152"/>
      <c r="Q996" s="152"/>
      <c r="R996" s="152"/>
      <c r="S996" s="152"/>
      <c r="T996" s="152"/>
      <c r="U996" s="152"/>
      <c r="V996" s="152"/>
      <c r="W996" s="152"/>
      <c r="X996" s="152"/>
      <c r="Y996" s="152"/>
      <c r="Z996" s="154"/>
      <c r="AA996" s="152"/>
      <c r="AB996" s="154"/>
      <c r="AC996" s="152"/>
      <c r="AD996" s="152"/>
      <c r="AE996" s="152"/>
      <c r="AF996" s="152"/>
      <c r="AG996" s="152"/>
      <c r="AH996" s="152"/>
      <c r="AI996" s="152"/>
      <c r="AJ996" s="152"/>
      <c r="AK996" s="152"/>
      <c r="AL996" s="155"/>
      <c r="AM996" s="155"/>
      <c r="AN996" s="155"/>
      <c r="AO996" s="155"/>
      <c r="AP996" s="155"/>
      <c r="AQ996" s="155"/>
      <c r="AR996" s="155"/>
      <c r="AS996" s="155"/>
      <c r="AT996" s="155"/>
      <c r="AU996" s="155"/>
      <c r="AV996" s="155"/>
      <c r="AW996" s="155"/>
      <c r="AX996" s="155"/>
    </row>
    <row r="997" customFormat="false" ht="15.75" hidden="false" customHeight="true" outlineLevel="0" collapsed="false">
      <c r="A997" s="152"/>
      <c r="B997" s="152"/>
      <c r="C997" s="152"/>
      <c r="D997" s="152"/>
      <c r="E997" s="153"/>
      <c r="F997" s="153"/>
      <c r="G997" s="153"/>
      <c r="H997" s="153"/>
      <c r="I997" s="153"/>
      <c r="J997" s="153"/>
      <c r="K997" s="153"/>
      <c r="L997" s="153"/>
      <c r="M997" s="35"/>
      <c r="N997" s="35"/>
      <c r="O997" s="35"/>
      <c r="P997" s="152"/>
      <c r="Q997" s="152"/>
      <c r="R997" s="152"/>
      <c r="S997" s="152"/>
      <c r="T997" s="152"/>
      <c r="U997" s="152"/>
      <c r="V997" s="152"/>
      <c r="W997" s="152"/>
      <c r="X997" s="152"/>
      <c r="Y997" s="152"/>
      <c r="Z997" s="154"/>
      <c r="AA997" s="152"/>
      <c r="AB997" s="154"/>
      <c r="AC997" s="152"/>
      <c r="AD997" s="152"/>
      <c r="AE997" s="152"/>
      <c r="AF997" s="152"/>
      <c r="AG997" s="152"/>
      <c r="AH997" s="152"/>
      <c r="AI997" s="152"/>
      <c r="AJ997" s="152"/>
      <c r="AK997" s="152"/>
      <c r="AL997" s="155"/>
      <c r="AM997" s="155"/>
      <c r="AN997" s="155"/>
      <c r="AO997" s="155"/>
      <c r="AP997" s="155"/>
      <c r="AQ997" s="155"/>
      <c r="AR997" s="155"/>
      <c r="AS997" s="155"/>
      <c r="AT997" s="155"/>
      <c r="AU997" s="155"/>
      <c r="AV997" s="155"/>
      <c r="AW997" s="155"/>
      <c r="AX997" s="155"/>
    </row>
    <row r="998" customFormat="false" ht="15.75" hidden="false" customHeight="true" outlineLevel="0" collapsed="false">
      <c r="A998" s="152"/>
      <c r="B998" s="152"/>
      <c r="C998" s="152"/>
      <c r="D998" s="152"/>
      <c r="E998" s="153"/>
      <c r="F998" s="153"/>
      <c r="G998" s="153"/>
      <c r="H998" s="153"/>
      <c r="I998" s="153"/>
      <c r="J998" s="153"/>
      <c r="K998" s="153"/>
      <c r="L998" s="153"/>
      <c r="M998" s="35"/>
      <c r="N998" s="35"/>
      <c r="O998" s="35"/>
      <c r="P998" s="152"/>
      <c r="Q998" s="152"/>
      <c r="R998" s="152"/>
      <c r="S998" s="152"/>
      <c r="T998" s="152"/>
      <c r="U998" s="152"/>
      <c r="V998" s="152"/>
      <c r="W998" s="152"/>
      <c r="X998" s="152"/>
      <c r="Y998" s="152"/>
      <c r="Z998" s="154"/>
      <c r="AA998" s="152"/>
      <c r="AB998" s="154"/>
      <c r="AC998" s="152"/>
      <c r="AD998" s="152"/>
      <c r="AE998" s="152"/>
      <c r="AF998" s="152"/>
      <c r="AG998" s="152"/>
      <c r="AH998" s="152"/>
      <c r="AI998" s="152"/>
      <c r="AJ998" s="152"/>
      <c r="AK998" s="152"/>
      <c r="AL998" s="155"/>
      <c r="AM998" s="155"/>
      <c r="AN998" s="155"/>
      <c r="AO998" s="155"/>
      <c r="AP998" s="155"/>
      <c r="AQ998" s="155"/>
      <c r="AR998" s="155"/>
      <c r="AS998" s="155"/>
      <c r="AT998" s="155"/>
      <c r="AU998" s="155"/>
      <c r="AV998" s="155"/>
      <c r="AW998" s="155"/>
      <c r="AX998" s="155"/>
    </row>
    <row r="999" customFormat="false" ht="15.75" hidden="false" customHeight="true" outlineLevel="0" collapsed="false">
      <c r="A999" s="152"/>
      <c r="B999" s="152"/>
      <c r="C999" s="152"/>
      <c r="D999" s="152"/>
      <c r="E999" s="153"/>
      <c r="F999" s="153"/>
      <c r="G999" s="153"/>
      <c r="H999" s="153"/>
      <c r="I999" s="153"/>
      <c r="J999" s="153"/>
      <c r="K999" s="153"/>
      <c r="L999" s="153"/>
      <c r="M999" s="35"/>
      <c r="N999" s="35"/>
      <c r="O999" s="35"/>
      <c r="P999" s="152"/>
      <c r="Q999" s="152"/>
      <c r="R999" s="152"/>
      <c r="S999" s="152"/>
      <c r="T999" s="152"/>
      <c r="U999" s="152"/>
      <c r="V999" s="152"/>
      <c r="W999" s="152"/>
      <c r="X999" s="152"/>
      <c r="Y999" s="152"/>
      <c r="Z999" s="154"/>
      <c r="AA999" s="152"/>
      <c r="AB999" s="154"/>
      <c r="AC999" s="152"/>
      <c r="AD999" s="152"/>
      <c r="AE999" s="152"/>
      <c r="AF999" s="152"/>
      <c r="AG999" s="152"/>
      <c r="AH999" s="152"/>
      <c r="AI999" s="152"/>
      <c r="AJ999" s="152"/>
      <c r="AK999" s="152"/>
      <c r="AL999" s="155"/>
      <c r="AM999" s="155"/>
      <c r="AN999" s="155"/>
      <c r="AO999" s="155"/>
      <c r="AP999" s="155"/>
      <c r="AQ999" s="155"/>
      <c r="AR999" s="155"/>
      <c r="AS999" s="155"/>
      <c r="AT999" s="155"/>
      <c r="AU999" s="155"/>
      <c r="AV999" s="155"/>
      <c r="AW999" s="155"/>
      <c r="AX999" s="155"/>
    </row>
    <row r="1000" customFormat="false" ht="15.75" hidden="false" customHeight="true" outlineLevel="0" collapsed="false">
      <c r="A1000" s="152"/>
      <c r="B1000" s="152"/>
      <c r="C1000" s="152"/>
      <c r="D1000" s="152"/>
      <c r="E1000" s="153"/>
      <c r="F1000" s="153"/>
      <c r="G1000" s="153"/>
      <c r="H1000" s="153"/>
      <c r="I1000" s="153"/>
      <c r="J1000" s="153"/>
      <c r="K1000" s="153"/>
      <c r="L1000" s="153"/>
      <c r="M1000" s="35"/>
      <c r="N1000" s="35"/>
      <c r="O1000" s="35"/>
      <c r="P1000" s="152"/>
      <c r="Q1000" s="152"/>
      <c r="R1000" s="152"/>
      <c r="S1000" s="152"/>
      <c r="T1000" s="152"/>
      <c r="U1000" s="152"/>
      <c r="V1000" s="152"/>
      <c r="W1000" s="152"/>
      <c r="X1000" s="152"/>
      <c r="Y1000" s="152"/>
      <c r="Z1000" s="154"/>
      <c r="AA1000" s="152"/>
      <c r="AB1000" s="154"/>
      <c r="AC1000" s="152"/>
      <c r="AD1000" s="152"/>
      <c r="AE1000" s="152"/>
      <c r="AF1000" s="152"/>
      <c r="AG1000" s="152"/>
      <c r="AH1000" s="152"/>
      <c r="AI1000" s="152"/>
      <c r="AJ1000" s="152"/>
      <c r="AK1000" s="152"/>
      <c r="AL1000" s="155"/>
      <c r="AM1000" s="155"/>
      <c r="AN1000" s="155"/>
      <c r="AO1000" s="155"/>
      <c r="AP1000" s="155"/>
      <c r="AQ1000" s="155"/>
      <c r="AR1000" s="155"/>
      <c r="AS1000" s="155"/>
      <c r="AT1000" s="155"/>
      <c r="AU1000" s="155"/>
      <c r="AV1000" s="155"/>
      <c r="AW1000" s="155"/>
      <c r="AX1000" s="155"/>
    </row>
  </sheetData>
  <mergeCells count="4">
    <mergeCell ref="Q18:U18"/>
    <mergeCell ref="W18:X18"/>
    <mergeCell ref="Z18:AA18"/>
    <mergeCell ref="AC18:AC20"/>
  </mergeCells>
  <dataValidations count="3">
    <dataValidation allowBlank="true" errorStyle="stop" operator="between" showDropDown="false" showErrorMessage="true" showInputMessage="false" sqref="B25:C26 B27:B28" type="list">
      <formula1>"SUBCONTRATADO,AGÊNCIA"</formula1>
      <formula2>0</formula2>
    </dataValidation>
    <dataValidation allowBlank="true" errorStyle="stop" operator="between" showDropDown="false" showErrorMessage="true" showInputMessage="false" sqref="B22:B24" type="list">
      <formula1>"Agência,Subcontratado"</formula1>
      <formula2>0</formula2>
    </dataValidation>
    <dataValidation allowBlank="true" errorStyle="stop" operator="between" showDropDown="false" showErrorMessage="true" showInputMessage="true" sqref="B21" type="list">
      <formula1>"SUBCONTRATADO,AGÊNCIA"</formula1>
      <formula2>0</formula2>
    </dataValidation>
  </dataValidations>
  <hyperlinks>
    <hyperlink ref="M21" r:id="rId1" display="renata@bewonderful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128"/>
    <pageSetUpPr fitToPage="true"/>
  </sheetPr>
  <dimension ref="A1:AE1000"/>
  <sheetViews>
    <sheetView showFormulas="false" showGridLines="false" showRowColHeaders="true" showZeros="true" rightToLeft="false" tabSelected="false" showOutlineSymbols="true" defaultGridColor="true" view="normal" topLeftCell="A14" colorId="64" zoomScale="90" zoomScaleNormal="90" zoomScalePageLayoutView="100" workbookViewId="0">
      <selection pane="topLeft" activeCell="K23" activeCellId="0" sqref="K23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8"/>
    <col collapsed="false" customWidth="true" hidden="false" outlineLevel="0" max="3" min="3" style="0" width="17.5"/>
    <col collapsed="false" customWidth="true" hidden="false" outlineLevel="0" max="4" min="4" style="63" width="31.25"/>
    <col collapsed="false" customWidth="true" hidden="false" outlineLevel="0" max="5" min="5" style="0" width="24"/>
    <col collapsed="false" customWidth="true" hidden="false" outlineLevel="0" max="6" min="6" style="0" width="28.25"/>
    <col collapsed="false" customWidth="true" hidden="false" outlineLevel="0" max="7" min="7" style="0" width="31"/>
    <col collapsed="false" customWidth="true" hidden="false" outlineLevel="0" max="8" min="8" style="0" width="19.75"/>
    <col collapsed="false" customWidth="true" hidden="false" outlineLevel="0" max="9" min="9" style="0" width="10"/>
    <col collapsed="false" customWidth="true" hidden="false" outlineLevel="0" max="10" min="10" style="0" width="11.89"/>
    <col collapsed="false" customWidth="true" hidden="false" outlineLevel="0" max="11" min="11" style="0" width="19.13"/>
    <col collapsed="false" customWidth="true" hidden="false" outlineLevel="0" max="13" min="12" style="0" width="18.88"/>
    <col collapsed="false" customWidth="true" hidden="false" outlineLevel="0" max="14" min="14" style="0" width="20.88"/>
    <col collapsed="false" customWidth="true" hidden="false" outlineLevel="0" max="15" min="15" style="0" width="18.88"/>
    <col collapsed="false" customWidth="true" hidden="true" outlineLevel="0" max="16" min="16" style="0" width="21.12"/>
    <col collapsed="false" customWidth="true" hidden="false" outlineLevel="0" max="17" min="17" style="0" width="6.88"/>
    <col collapsed="false" customWidth="true" hidden="false" outlineLevel="0" max="24" min="18" style="0" width="18.88"/>
    <col collapsed="false" customWidth="true" hidden="false" outlineLevel="0" max="25" min="25" style="0" width="16.25"/>
    <col collapsed="false" customWidth="true" hidden="false" outlineLevel="0" max="31" min="26" style="0" width="9.13"/>
  </cols>
  <sheetData>
    <row r="1" customFormat="false" ht="16.5" hidden="false" customHeight="true" outlineLevel="0" collapsed="false">
      <c r="A1" s="64"/>
      <c r="B1" s="65"/>
      <c r="C1" s="64"/>
      <c r="D1" s="66" t="s">
        <v>53</v>
      </c>
      <c r="E1" s="67"/>
      <c r="F1" s="67"/>
      <c r="G1" s="67"/>
      <c r="H1" s="68"/>
      <c r="I1" s="68"/>
      <c r="J1" s="69"/>
      <c r="K1" s="70"/>
      <c r="L1" s="70"/>
      <c r="M1" s="70"/>
      <c r="N1" s="68"/>
      <c r="O1" s="70"/>
      <c r="P1" s="68"/>
      <c r="Q1" s="64"/>
      <c r="R1" s="68"/>
      <c r="S1" s="68"/>
      <c r="T1" s="70"/>
      <c r="U1" s="70"/>
      <c r="V1" s="70"/>
      <c r="W1" s="64"/>
      <c r="X1" s="70"/>
      <c r="Y1" s="64"/>
      <c r="Z1" s="64"/>
      <c r="AA1" s="64"/>
      <c r="AB1" s="64"/>
      <c r="AC1" s="64"/>
      <c r="AD1" s="64"/>
      <c r="AE1" s="65"/>
    </row>
    <row r="2" customFormat="false" ht="33" hidden="false" customHeight="true" outlineLevel="0" collapsed="false">
      <c r="A2" s="64"/>
      <c r="B2" s="65"/>
      <c r="C2" s="64"/>
      <c r="D2" s="71" t="s">
        <v>54</v>
      </c>
      <c r="E2" s="72" t="s">
        <v>55</v>
      </c>
      <c r="F2" s="73"/>
      <c r="G2" s="67"/>
      <c r="H2" s="64"/>
      <c r="I2" s="64"/>
      <c r="J2" s="69"/>
      <c r="K2" s="70"/>
      <c r="L2" s="70"/>
      <c r="M2" s="70"/>
      <c r="N2" s="68"/>
      <c r="O2" s="70"/>
      <c r="P2" s="74" t="s">
        <v>56</v>
      </c>
      <c r="Q2" s="64"/>
      <c r="R2" s="75"/>
      <c r="S2" s="75"/>
      <c r="T2" s="75"/>
      <c r="U2" s="75"/>
      <c r="V2" s="75"/>
      <c r="W2" s="64"/>
      <c r="X2" s="75"/>
      <c r="Y2" s="64"/>
      <c r="Z2" s="64"/>
      <c r="AA2" s="64"/>
      <c r="AB2" s="64"/>
      <c r="AC2" s="64"/>
      <c r="AD2" s="64"/>
      <c r="AE2" s="65"/>
    </row>
    <row r="3" customFormat="false" ht="30.75" hidden="false" customHeight="true" outlineLevel="0" collapsed="false">
      <c r="A3" s="64"/>
      <c r="B3" s="65"/>
      <c r="C3" s="64"/>
      <c r="D3" s="71" t="s">
        <v>57</v>
      </c>
      <c r="E3" s="76" t="s">
        <v>58</v>
      </c>
      <c r="F3" s="77"/>
      <c r="G3" s="67"/>
      <c r="H3" s="64"/>
      <c r="I3" s="64"/>
      <c r="J3" s="69"/>
      <c r="K3" s="70"/>
      <c r="L3" s="70"/>
      <c r="M3" s="70"/>
      <c r="N3" s="68"/>
      <c r="O3" s="70"/>
      <c r="P3" s="78"/>
      <c r="Q3" s="64"/>
      <c r="R3" s="75"/>
      <c r="S3" s="75"/>
      <c r="T3" s="75"/>
      <c r="U3" s="75"/>
      <c r="V3" s="75"/>
      <c r="W3" s="64"/>
      <c r="X3" s="75"/>
      <c r="Y3" s="64"/>
      <c r="Z3" s="64"/>
      <c r="AA3" s="64"/>
      <c r="AB3" s="64"/>
      <c r="AC3" s="64"/>
      <c r="AD3" s="64"/>
      <c r="AE3" s="65"/>
    </row>
    <row r="4" customFormat="false" ht="40.5" hidden="false" customHeight="true" outlineLevel="0" collapsed="false">
      <c r="A4" s="64"/>
      <c r="B4" s="65"/>
      <c r="C4" s="64"/>
      <c r="D4" s="79" t="s">
        <v>59</v>
      </c>
      <c r="E4" s="76" t="s">
        <v>60</v>
      </c>
      <c r="F4" s="77"/>
      <c r="G4" s="67"/>
      <c r="H4" s="64"/>
      <c r="I4" s="64"/>
      <c r="J4" s="69"/>
      <c r="K4" s="70"/>
      <c r="L4" s="70"/>
      <c r="M4" s="70"/>
      <c r="N4" s="68"/>
      <c r="O4" s="70"/>
      <c r="P4" s="78"/>
      <c r="Q4" s="64"/>
      <c r="R4" s="75"/>
      <c r="S4" s="75"/>
      <c r="T4" s="75"/>
      <c r="U4" s="75"/>
      <c r="V4" s="75"/>
      <c r="W4" s="64"/>
      <c r="X4" s="75"/>
      <c r="Y4" s="64"/>
      <c r="Z4" s="64"/>
      <c r="AA4" s="64"/>
      <c r="AB4" s="64"/>
      <c r="AC4" s="64"/>
      <c r="AD4" s="64"/>
      <c r="AE4" s="65"/>
    </row>
    <row r="5" customFormat="false" ht="33.75" hidden="true" customHeight="true" outlineLevel="0" collapsed="false">
      <c r="A5" s="64"/>
      <c r="B5" s="65"/>
      <c r="C5" s="64"/>
      <c r="D5" s="80"/>
      <c r="E5" s="64"/>
      <c r="F5" s="64"/>
      <c r="G5" s="64"/>
      <c r="H5" s="64"/>
      <c r="I5" s="64"/>
      <c r="J5" s="81"/>
      <c r="K5" s="81"/>
      <c r="L5" s="81"/>
      <c r="M5" s="81"/>
      <c r="N5" s="81"/>
      <c r="O5" s="82"/>
      <c r="P5" s="78"/>
      <c r="Q5" s="64"/>
      <c r="R5" s="75"/>
      <c r="S5" s="75"/>
      <c r="T5" s="75"/>
      <c r="U5" s="75"/>
      <c r="V5" s="75"/>
      <c r="W5" s="64"/>
      <c r="X5" s="75"/>
      <c r="Y5" s="64"/>
      <c r="Z5" s="64"/>
      <c r="AA5" s="64"/>
      <c r="AB5" s="64"/>
      <c r="AC5" s="64"/>
      <c r="AD5" s="64"/>
      <c r="AE5" s="65"/>
    </row>
    <row r="6" customFormat="false" ht="33.75" hidden="true" customHeight="true" outlineLevel="0" collapsed="false">
      <c r="A6" s="64"/>
      <c r="B6" s="65"/>
      <c r="C6" s="64"/>
      <c r="D6" s="80"/>
      <c r="E6" s="64"/>
      <c r="F6" s="64"/>
      <c r="G6" s="64"/>
      <c r="H6" s="64"/>
      <c r="I6" s="64"/>
      <c r="J6" s="81"/>
      <c r="K6" s="81"/>
      <c r="L6" s="81"/>
      <c r="M6" s="81"/>
      <c r="N6" s="81"/>
      <c r="O6" s="82"/>
      <c r="P6" s="78"/>
      <c r="Q6" s="64"/>
      <c r="R6" s="75"/>
      <c r="S6" s="75"/>
      <c r="T6" s="75"/>
      <c r="U6" s="75"/>
      <c r="V6" s="75"/>
      <c r="W6" s="64"/>
      <c r="X6" s="75"/>
      <c r="Y6" s="64"/>
      <c r="Z6" s="64"/>
      <c r="AA6" s="64"/>
      <c r="AB6" s="64"/>
      <c r="AC6" s="64"/>
      <c r="AD6" s="64"/>
      <c r="AE6" s="65"/>
    </row>
    <row r="7" customFormat="false" ht="33.75" hidden="true" customHeight="true" outlineLevel="0" collapsed="false">
      <c r="A7" s="64"/>
      <c r="B7" s="65"/>
      <c r="C7" s="64"/>
      <c r="D7" s="80"/>
      <c r="E7" s="64"/>
      <c r="F7" s="64"/>
      <c r="G7" s="64"/>
      <c r="H7" s="64"/>
      <c r="I7" s="64"/>
      <c r="J7" s="81"/>
      <c r="K7" s="81"/>
      <c r="L7" s="81"/>
      <c r="M7" s="81"/>
      <c r="N7" s="81"/>
      <c r="O7" s="82"/>
      <c r="P7" s="78"/>
      <c r="Q7" s="64"/>
      <c r="R7" s="75"/>
      <c r="S7" s="75"/>
      <c r="T7" s="75"/>
      <c r="U7" s="75"/>
      <c r="V7" s="75"/>
      <c r="W7" s="64"/>
      <c r="X7" s="75"/>
      <c r="Y7" s="64"/>
      <c r="Z7" s="64"/>
      <c r="AA7" s="64"/>
      <c r="AB7" s="64"/>
      <c r="AC7" s="64"/>
      <c r="AD7" s="64"/>
      <c r="AE7" s="65"/>
    </row>
    <row r="8" customFormat="false" ht="33.75" hidden="true" customHeight="true" outlineLevel="0" collapsed="false">
      <c r="A8" s="64"/>
      <c r="B8" s="65"/>
      <c r="C8" s="64"/>
      <c r="D8" s="80"/>
      <c r="E8" s="64"/>
      <c r="F8" s="64"/>
      <c r="G8" s="64"/>
      <c r="H8" s="64"/>
      <c r="I8" s="64"/>
      <c r="J8" s="81"/>
      <c r="K8" s="81"/>
      <c r="L8" s="81"/>
      <c r="M8" s="81"/>
      <c r="N8" s="81"/>
      <c r="O8" s="82"/>
      <c r="P8" s="78"/>
      <c r="Q8" s="64"/>
      <c r="R8" s="75"/>
      <c r="S8" s="75"/>
      <c r="T8" s="75"/>
      <c r="U8" s="75"/>
      <c r="V8" s="75"/>
      <c r="W8" s="64"/>
      <c r="X8" s="75"/>
      <c r="Y8" s="64"/>
      <c r="Z8" s="64"/>
      <c r="AA8" s="64"/>
      <c r="AB8" s="64"/>
      <c r="AC8" s="64"/>
      <c r="AD8" s="64"/>
      <c r="AE8" s="65"/>
    </row>
    <row r="9" customFormat="false" ht="33.75" hidden="true" customHeight="true" outlineLevel="0" collapsed="false">
      <c r="A9" s="64"/>
      <c r="B9" s="65"/>
      <c r="C9" s="64"/>
      <c r="D9" s="80"/>
      <c r="E9" s="64"/>
      <c r="F9" s="64"/>
      <c r="G9" s="64"/>
      <c r="H9" s="64"/>
      <c r="I9" s="64"/>
      <c r="J9" s="81"/>
      <c r="K9" s="81"/>
      <c r="L9" s="81"/>
      <c r="M9" s="81"/>
      <c r="N9" s="81"/>
      <c r="O9" s="82"/>
      <c r="P9" s="78"/>
      <c r="Q9" s="64"/>
      <c r="R9" s="75"/>
      <c r="S9" s="75"/>
      <c r="T9" s="75"/>
      <c r="U9" s="75"/>
      <c r="V9" s="75"/>
      <c r="W9" s="64"/>
      <c r="X9" s="75"/>
      <c r="Y9" s="64"/>
      <c r="Z9" s="64"/>
      <c r="AA9" s="64"/>
      <c r="AB9" s="64"/>
      <c r="AC9" s="64"/>
      <c r="AD9" s="64"/>
      <c r="AE9" s="65"/>
    </row>
    <row r="10" customFormat="false" ht="11.25" hidden="false" customHeight="true" outlineLevel="0" collapsed="false">
      <c r="A10" s="64"/>
      <c r="B10" s="65"/>
      <c r="C10" s="64"/>
      <c r="D10" s="80"/>
      <c r="E10" s="64"/>
      <c r="F10" s="64"/>
      <c r="G10" s="64"/>
      <c r="H10" s="64"/>
      <c r="I10" s="64"/>
      <c r="J10" s="64"/>
      <c r="K10" s="64"/>
      <c r="L10" s="75"/>
      <c r="M10" s="75"/>
      <c r="N10" s="68"/>
      <c r="O10" s="75"/>
      <c r="P10" s="68"/>
      <c r="Q10" s="64"/>
      <c r="R10" s="75"/>
      <c r="S10" s="75"/>
      <c r="T10" s="75"/>
      <c r="U10" s="75"/>
      <c r="V10" s="75"/>
      <c r="W10" s="64"/>
      <c r="X10" s="75"/>
      <c r="Y10" s="64"/>
      <c r="Z10" s="64"/>
      <c r="AA10" s="64"/>
      <c r="AB10" s="64"/>
      <c r="AC10" s="64"/>
      <c r="AD10" s="64"/>
      <c r="AE10" s="65"/>
    </row>
    <row r="11" customFormat="false" ht="24.75" hidden="false" customHeight="true" outlineLevel="0" collapsed="false">
      <c r="A11" s="64"/>
      <c r="B11" s="65"/>
      <c r="C11" s="64"/>
      <c r="D11" s="80"/>
      <c r="E11" s="64"/>
      <c r="F11" s="64"/>
      <c r="G11" s="64"/>
      <c r="H11" s="64"/>
      <c r="I11" s="64"/>
      <c r="J11" s="64"/>
      <c r="K11" s="64"/>
      <c r="L11" s="75"/>
      <c r="M11" s="75"/>
      <c r="N11" s="68"/>
      <c r="O11" s="75"/>
      <c r="P11" s="68"/>
      <c r="Q11" s="64"/>
      <c r="R11" s="75"/>
      <c r="S11" s="75"/>
      <c r="T11" s="75"/>
      <c r="U11" s="75"/>
      <c r="V11" s="75"/>
      <c r="W11" s="64"/>
      <c r="X11" s="75"/>
      <c r="Y11" s="64"/>
      <c r="Z11" s="64"/>
      <c r="AA11" s="64"/>
      <c r="AB11" s="64"/>
      <c r="AC11" s="64"/>
      <c r="AD11" s="64"/>
      <c r="AE11" s="65"/>
    </row>
    <row r="12" customFormat="false" ht="11.25" hidden="false" customHeight="true" outlineLevel="0" collapsed="false">
      <c r="A12" s="64"/>
      <c r="B12" s="65"/>
      <c r="C12" s="64"/>
      <c r="D12" s="80"/>
      <c r="E12" s="64"/>
      <c r="F12" s="64"/>
      <c r="G12" s="64"/>
      <c r="H12" s="64"/>
      <c r="I12" s="64"/>
      <c r="J12" s="64"/>
      <c r="K12" s="64"/>
      <c r="L12" s="75"/>
      <c r="M12" s="75"/>
      <c r="N12" s="68"/>
      <c r="O12" s="75"/>
      <c r="P12" s="68"/>
      <c r="Q12" s="64"/>
      <c r="R12" s="75"/>
      <c r="S12" s="75"/>
      <c r="T12" s="75"/>
      <c r="U12" s="75"/>
      <c r="V12" s="75"/>
      <c r="W12" s="64"/>
      <c r="X12" s="75"/>
      <c r="Y12" s="64"/>
      <c r="Z12" s="64"/>
      <c r="AA12" s="64"/>
      <c r="AB12" s="64"/>
      <c r="AC12" s="64"/>
      <c r="AD12" s="64"/>
      <c r="AE12" s="65"/>
    </row>
    <row r="13" customFormat="false" ht="30.75" hidden="false" customHeight="true" outlineLevel="0" collapsed="false">
      <c r="A13" s="64"/>
      <c r="B13" s="65"/>
      <c r="C13" s="83" t="s">
        <v>61</v>
      </c>
      <c r="D13" s="83"/>
      <c r="E13" s="64"/>
      <c r="F13" s="64"/>
      <c r="G13" s="64"/>
      <c r="H13" s="64"/>
      <c r="I13" s="64"/>
      <c r="J13" s="64"/>
      <c r="K13" s="64"/>
      <c r="L13" s="75"/>
      <c r="M13" s="75"/>
      <c r="N13" s="68"/>
      <c r="O13" s="75"/>
      <c r="P13" s="68"/>
      <c r="Q13" s="64"/>
      <c r="R13" s="84" t="s">
        <v>62</v>
      </c>
      <c r="S13" s="84"/>
      <c r="T13" s="84"/>
      <c r="U13" s="84"/>
      <c r="V13" s="84"/>
      <c r="W13" s="84"/>
      <c r="X13" s="84"/>
      <c r="Y13" s="64"/>
      <c r="Z13" s="64"/>
      <c r="AA13" s="64"/>
      <c r="AB13" s="64"/>
      <c r="AC13" s="64"/>
      <c r="AD13" s="64"/>
      <c r="AE13" s="65"/>
    </row>
    <row r="14" customFormat="false" ht="18" hidden="false" customHeight="true" outlineLevel="0" collapsed="false">
      <c r="A14" s="64"/>
      <c r="B14" s="65"/>
      <c r="C14" s="64"/>
      <c r="D14" s="80"/>
      <c r="E14" s="64"/>
      <c r="F14" s="85"/>
      <c r="G14" s="85"/>
      <c r="H14" s="86"/>
      <c r="I14" s="86"/>
      <c r="J14" s="86"/>
      <c r="K14" s="87"/>
      <c r="L14" s="88" t="n">
        <f aca="false">SUBTOTAL(109,L16:L810)</f>
        <v>371885</v>
      </c>
      <c r="M14" s="89" t="n">
        <v>0.1</v>
      </c>
      <c r="N14" s="89" t="n">
        <v>0.16</v>
      </c>
      <c r="O14" s="88" t="n">
        <v>1</v>
      </c>
      <c r="P14" s="68"/>
      <c r="Q14" s="64"/>
      <c r="R14" s="86"/>
      <c r="S14" s="86"/>
      <c r="T14" s="87"/>
      <c r="U14" s="88" t="n">
        <f aca="false">SUBTOTAL(109,U16:U810)</f>
        <v>0</v>
      </c>
      <c r="V14" s="89" t="n">
        <v>0</v>
      </c>
      <c r="W14" s="89" t="n">
        <v>0</v>
      </c>
      <c r="X14" s="88" t="n">
        <v>0</v>
      </c>
      <c r="Y14" s="64"/>
      <c r="Z14" s="64"/>
      <c r="AA14" s="64"/>
      <c r="AB14" s="64"/>
      <c r="AC14" s="64"/>
      <c r="AD14" s="64"/>
      <c r="AE14" s="65"/>
    </row>
    <row r="15" customFormat="false" ht="16.5" hidden="false" customHeight="true" outlineLevel="0" collapsed="false">
      <c r="A15" s="64"/>
      <c r="B15" s="65"/>
      <c r="C15" s="90" t="s">
        <v>63</v>
      </c>
      <c r="D15" s="91" t="s">
        <v>64</v>
      </c>
      <c r="E15" s="90" t="s">
        <v>27</v>
      </c>
      <c r="F15" s="90" t="s">
        <v>65</v>
      </c>
      <c r="G15" s="90" t="s">
        <v>66</v>
      </c>
      <c r="H15" s="90" t="s">
        <v>67</v>
      </c>
      <c r="I15" s="90" t="s">
        <v>44</v>
      </c>
      <c r="J15" s="90" t="s">
        <v>68</v>
      </c>
      <c r="K15" s="90" t="s">
        <v>69</v>
      </c>
      <c r="L15" s="90" t="s">
        <v>70</v>
      </c>
      <c r="M15" s="90" t="s">
        <v>71</v>
      </c>
      <c r="N15" s="90" t="s">
        <v>72</v>
      </c>
      <c r="O15" s="90" t="s">
        <v>73</v>
      </c>
      <c r="P15" s="92" t="s">
        <v>26</v>
      </c>
      <c r="Q15" s="64"/>
      <c r="R15" s="90" t="s">
        <v>44</v>
      </c>
      <c r="S15" s="90" t="s">
        <v>68</v>
      </c>
      <c r="T15" s="90" t="s">
        <v>69</v>
      </c>
      <c r="U15" s="90" t="s">
        <v>70</v>
      </c>
      <c r="V15" s="90" t="s">
        <v>71</v>
      </c>
      <c r="W15" s="90" t="s">
        <v>72</v>
      </c>
      <c r="X15" s="90" t="s">
        <v>73</v>
      </c>
      <c r="Y15" s="64"/>
      <c r="Z15" s="64"/>
      <c r="AA15" s="64"/>
      <c r="AB15" s="64"/>
      <c r="AC15" s="64"/>
      <c r="AD15" s="64"/>
      <c r="AE15" s="65" t="s">
        <v>74</v>
      </c>
    </row>
    <row r="16" customFormat="false" ht="83.7" hidden="false" customHeight="true" outlineLevel="0" collapsed="false">
      <c r="A16" s="245"/>
      <c r="B16" s="65" t="s">
        <v>75</v>
      </c>
      <c r="C16" s="95" t="s">
        <v>76</v>
      </c>
      <c r="D16" s="96" t="s">
        <v>177</v>
      </c>
      <c r="E16" s="97" t="s">
        <v>78</v>
      </c>
      <c r="F16" s="97" t="s">
        <v>79</v>
      </c>
      <c r="G16" s="98" t="s">
        <v>178</v>
      </c>
      <c r="H16" s="99" t="s">
        <v>81</v>
      </c>
      <c r="I16" s="99" t="n">
        <v>1</v>
      </c>
      <c r="J16" s="99" t="n">
        <v>1</v>
      </c>
      <c r="K16" s="100" t="n">
        <v>5500</v>
      </c>
      <c r="L16" s="246" t="n">
        <f aca="false">(I16*J16*K16)</f>
        <v>5500</v>
      </c>
      <c r="M16" s="246" t="n">
        <f aca="false">IF($H16="AGÊNCIA INTERNO",(0),L16*$M$14)</f>
        <v>0</v>
      </c>
      <c r="N16" s="246" t="n">
        <f aca="false">IF($H16="AGÊNCIA",($L16+$M16)*$N$14,IF($H16="AGÊNCIA INTERNO",($L16*$N$14),IF($H16="FAT.DIRETO",($M16*$N$14))))</f>
        <v>880</v>
      </c>
      <c r="O16" s="246" t="n">
        <f aca="false">L16+M16+N16</f>
        <v>6380</v>
      </c>
      <c r="P16" s="247" t="s">
        <v>29</v>
      </c>
      <c r="Q16" s="245"/>
      <c r="R16" s="248" t="n">
        <v>0</v>
      </c>
      <c r="S16" s="248" t="n">
        <v>0</v>
      </c>
      <c r="T16" s="249" t="n">
        <v>0</v>
      </c>
      <c r="U16" s="246" t="n">
        <f aca="false">(R16*S16*T16)</f>
        <v>0</v>
      </c>
      <c r="V16" s="246" t="n">
        <f aca="false">IF($H16="AGÊNCIA INTERNO",(0),U16*$V$14)</f>
        <v>0</v>
      </c>
      <c r="W16" s="246" t="n">
        <f aca="false">IF($H16="AGÊNCIA",($U16+$V16)*$W$14,IF($H16="AGÊNCIA INTERNO",($U16*$N$14),IF($H16="FAT.DIRETO",($V16*$N$14))))</f>
        <v>0</v>
      </c>
      <c r="X16" s="246" t="n">
        <f aca="false">U16+V16+W16</f>
        <v>0</v>
      </c>
      <c r="Y16" s="245"/>
      <c r="Z16" s="245"/>
      <c r="AA16" s="245"/>
      <c r="AB16" s="245"/>
      <c r="AC16" s="245"/>
      <c r="AD16" s="245"/>
      <c r="AE16" s="245" t="s">
        <v>82</v>
      </c>
    </row>
    <row r="17" customFormat="false" ht="51.4" hidden="false" customHeight="true" outlineLevel="0" collapsed="false">
      <c r="A17" s="245"/>
      <c r="B17" s="65" t="s">
        <v>83</v>
      </c>
      <c r="C17" s="95" t="s">
        <v>76</v>
      </c>
      <c r="D17" s="96" t="s">
        <v>179</v>
      </c>
      <c r="E17" s="97" t="s">
        <v>78</v>
      </c>
      <c r="F17" s="97" t="s">
        <v>79</v>
      </c>
      <c r="G17" s="106" t="s">
        <v>180</v>
      </c>
      <c r="H17" s="99" t="s">
        <v>81</v>
      </c>
      <c r="I17" s="99" t="n">
        <v>1</v>
      </c>
      <c r="J17" s="99" t="n">
        <v>1</v>
      </c>
      <c r="K17" s="100" t="n">
        <v>5500</v>
      </c>
      <c r="L17" s="246" t="n">
        <f aca="false">(I17*J17*K17)</f>
        <v>5500</v>
      </c>
      <c r="M17" s="246" t="n">
        <f aca="false">IF($H17="AGÊNCIA INTERNO",(0),L17*$M$14)</f>
        <v>0</v>
      </c>
      <c r="N17" s="246" t="n">
        <f aca="false">IF($H17="AGÊNCIA",($L17+$M17)*$N$14,IF($H17="AGÊNCIA INTERNO",($L17*$N$14),IF($H17="FAT.DIRETO",($M17*$N$14))))</f>
        <v>880</v>
      </c>
      <c r="O17" s="246" t="n">
        <f aca="false">L17+M17+N17</f>
        <v>6380</v>
      </c>
      <c r="P17" s="247" t="s">
        <v>28</v>
      </c>
      <c r="Q17" s="245"/>
      <c r="R17" s="248" t="n">
        <v>0</v>
      </c>
      <c r="S17" s="248" t="n">
        <v>0</v>
      </c>
      <c r="T17" s="249" t="n">
        <v>0</v>
      </c>
      <c r="U17" s="246" t="n">
        <f aca="false">(R17*S17*T17)</f>
        <v>0</v>
      </c>
      <c r="V17" s="246" t="n">
        <f aca="false">IF($H17="AGÊNCIA INTERNO",(0),U17*$V$14)</f>
        <v>0</v>
      </c>
      <c r="W17" s="246" t="n">
        <f aca="false">IF($H17="AGÊNCIA",($U17+$V17)*$W$14,IF($H17="AGÊNCIA INTERNO",($U17*$N$14),IF($H17="FAT.DIRETO",($V17*$N$14))))</f>
        <v>0</v>
      </c>
      <c r="X17" s="246" t="n">
        <f aca="false">U17+V17+W17</f>
        <v>0</v>
      </c>
      <c r="Y17" s="245"/>
      <c r="Z17" s="245"/>
      <c r="AA17" s="245"/>
      <c r="AB17" s="245"/>
      <c r="AC17" s="245"/>
      <c r="AD17" s="245"/>
      <c r="AE17" s="245" t="s">
        <v>86</v>
      </c>
    </row>
    <row r="18" customFormat="false" ht="136.8" hidden="false" customHeight="true" outlineLevel="0" collapsed="false">
      <c r="A18" s="245"/>
      <c r="B18" s="65" t="s">
        <v>87</v>
      </c>
      <c r="C18" s="95" t="s">
        <v>76</v>
      </c>
      <c r="D18" s="96" t="s">
        <v>181</v>
      </c>
      <c r="E18" s="97" t="s">
        <v>89</v>
      </c>
      <c r="F18" s="97" t="s">
        <v>90</v>
      </c>
      <c r="G18" s="250" t="s">
        <v>182</v>
      </c>
      <c r="H18" s="99" t="s">
        <v>81</v>
      </c>
      <c r="I18" s="99" t="n">
        <v>2100</v>
      </c>
      <c r="J18" s="99" t="n">
        <v>1</v>
      </c>
      <c r="K18" s="251" t="n">
        <v>143</v>
      </c>
      <c r="L18" s="246" t="n">
        <f aca="false">(I18*J18*K18)</f>
        <v>300300</v>
      </c>
      <c r="M18" s="246" t="n">
        <f aca="false">IF($H18="AGÊNCIA INTERNO",(0),L18*$M$14)</f>
        <v>0</v>
      </c>
      <c r="N18" s="246" t="n">
        <f aca="false">IF($H18="AGÊNCIA",($L18+$M18)*$N$14,IF($H18="AGÊNCIA INTERNO",($L18*$N$14),IF($H18="FAT.DIRETO",($M18*$N$14))))</f>
        <v>48048</v>
      </c>
      <c r="O18" s="246" t="n">
        <f aca="false">L18+M18+N18</f>
        <v>348348</v>
      </c>
      <c r="P18" s="247" t="s">
        <v>29</v>
      </c>
      <c r="Q18" s="245"/>
      <c r="R18" s="248" t="n">
        <v>0</v>
      </c>
      <c r="S18" s="248" t="n">
        <v>0</v>
      </c>
      <c r="T18" s="249" t="n">
        <v>0</v>
      </c>
      <c r="U18" s="246" t="n">
        <f aca="false">(R18*S18*T18)</f>
        <v>0</v>
      </c>
      <c r="V18" s="246" t="n">
        <f aca="false">IF($H18="AGÊNCIA INTERNO",(0),U18*$V$14)</f>
        <v>0</v>
      </c>
      <c r="W18" s="246" t="n">
        <f aca="false">IF($H18="AGÊNCIA",($U18+$V18)*$W$14,IF($H18="AGÊNCIA INTERNO",($U18*$N$14),IF($H18="FAT.DIRETO",($V18*$N$14))))</f>
        <v>0</v>
      </c>
      <c r="X18" s="246" t="n">
        <f aca="false">U18+V18+W18</f>
        <v>0</v>
      </c>
      <c r="Y18" s="245"/>
      <c r="Z18" s="245"/>
      <c r="AA18" s="245"/>
      <c r="AB18" s="245"/>
      <c r="AC18" s="245"/>
      <c r="AD18" s="245"/>
      <c r="AE18" s="245" t="s">
        <v>93</v>
      </c>
    </row>
    <row r="19" s="257" customFormat="true" ht="73.75" hidden="false" customHeight="true" outlineLevel="0" collapsed="false">
      <c r="A19" s="64"/>
      <c r="B19" s="252" t="s">
        <v>183</v>
      </c>
      <c r="C19" s="253" t="s">
        <v>76</v>
      </c>
      <c r="D19" s="254" t="s">
        <v>184</v>
      </c>
      <c r="E19" s="255" t="s">
        <v>89</v>
      </c>
      <c r="F19" s="255" t="s">
        <v>76</v>
      </c>
      <c r="G19" s="111" t="s">
        <v>185</v>
      </c>
      <c r="H19" s="124" t="s">
        <v>92</v>
      </c>
      <c r="I19" s="124" t="n">
        <v>2100</v>
      </c>
      <c r="J19" s="124" t="n">
        <v>1</v>
      </c>
      <c r="K19" s="256" t="n">
        <v>2.31</v>
      </c>
      <c r="L19" s="126" t="n">
        <f aca="false">(I19*J19*K19)</f>
        <v>4851</v>
      </c>
      <c r="M19" s="126" t="n">
        <f aca="false">IF($H19="AGÊNCIA INTERNO",(0),L19*$M$14)</f>
        <v>485.1</v>
      </c>
      <c r="N19" s="126" t="n">
        <f aca="false">IF($H19="AGÊNCIA",($L19+$M19)*$N$14,IF($H19="AGÊNCIA INTERNO",($L19*$N$14),IF($H19="FAT.DIRETO",($M19*$N$14))))</f>
        <v>77.616</v>
      </c>
      <c r="O19" s="126" t="n">
        <f aca="false">L19+M19+N19</f>
        <v>5413.716</v>
      </c>
      <c r="P19" s="127" t="s">
        <v>29</v>
      </c>
      <c r="Q19" s="64"/>
      <c r="R19" s="124" t="n">
        <v>0</v>
      </c>
      <c r="S19" s="124" t="n">
        <v>0</v>
      </c>
      <c r="T19" s="125" t="n">
        <v>0</v>
      </c>
      <c r="U19" s="126" t="n">
        <f aca="false">(R19*S19*T19)</f>
        <v>0</v>
      </c>
      <c r="V19" s="126" t="n">
        <f aca="false">IF($H19="AGÊNCIA INTERNO",(0),U19*$V$14)</f>
        <v>0</v>
      </c>
      <c r="W19" s="126" t="n">
        <f aca="false">IF($H19="AGÊNCIA",($U19+$V19)*$W$14,IF($H19="AGÊNCIA INTERNO",($U19*$N$14),IF($H19="FAT.DIRETO",($V19*$N$14))))</f>
        <v>0</v>
      </c>
      <c r="X19" s="126" t="n">
        <f aca="false">U19+V19+W19</f>
        <v>0</v>
      </c>
      <c r="Y19" s="64"/>
      <c r="Z19" s="64"/>
      <c r="AA19" s="64"/>
      <c r="AB19" s="64"/>
      <c r="AC19" s="64"/>
      <c r="AD19" s="64"/>
      <c r="AE19" s="64" t="s">
        <v>186</v>
      </c>
    </row>
    <row r="20" customFormat="false" ht="33.75" hidden="false" customHeight="true" outlineLevel="0" collapsed="false">
      <c r="A20" s="64"/>
      <c r="B20" s="65" t="s">
        <v>94</v>
      </c>
      <c r="C20" s="78" t="s">
        <v>76</v>
      </c>
      <c r="D20" s="258" t="s">
        <v>187</v>
      </c>
      <c r="E20" s="122" t="s">
        <v>89</v>
      </c>
      <c r="F20" s="122" t="s">
        <v>76</v>
      </c>
      <c r="G20" s="123" t="s">
        <v>188</v>
      </c>
      <c r="H20" s="124" t="s">
        <v>92</v>
      </c>
      <c r="I20" s="124" t="n">
        <v>2100</v>
      </c>
      <c r="J20" s="124" t="n">
        <v>1</v>
      </c>
      <c r="K20" s="125" t="n">
        <v>1.6</v>
      </c>
      <c r="L20" s="126" t="n">
        <f aca="false">(I20*J20*K20)</f>
        <v>3360</v>
      </c>
      <c r="M20" s="126" t="n">
        <f aca="false">IF($H20="AGÊNCIA INTERNO",(0),L20*$M$14)</f>
        <v>336</v>
      </c>
      <c r="N20" s="126" t="n">
        <f aca="false">IF($H20="AGÊNCIA",($L20+$M20)*$N$14,IF($H20="AGÊNCIA INTERNO",($L20*$N$14),IF($H20="FAT.DIRETO",($M20*$N$14))))</f>
        <v>53.76</v>
      </c>
      <c r="O20" s="126" t="n">
        <f aca="false">L20+M20+N20</f>
        <v>3749.76</v>
      </c>
      <c r="P20" s="127" t="s">
        <v>29</v>
      </c>
      <c r="Q20" s="64"/>
      <c r="R20" s="124" t="n">
        <v>0</v>
      </c>
      <c r="S20" s="124" t="n">
        <v>0</v>
      </c>
      <c r="T20" s="125" t="n">
        <v>0</v>
      </c>
      <c r="U20" s="126" t="n">
        <f aca="false">(R20*S20*T20)</f>
        <v>0</v>
      </c>
      <c r="V20" s="126" t="n">
        <f aca="false">IF($H20="AGÊNCIA INTERNO",(0),U20*$V$14)</f>
        <v>0</v>
      </c>
      <c r="W20" s="126" t="n">
        <f aca="false">IF($H20="AGÊNCIA",($U20+$V20)*$W$14,IF($H20="AGÊNCIA INTERNO",($U20*$N$14),IF($H20="FAT.DIRETO",($V20*$N$14))))</f>
        <v>0</v>
      </c>
      <c r="X20" s="126" t="n">
        <f aca="false">U20+V20+W20</f>
        <v>0</v>
      </c>
      <c r="Y20" s="64"/>
      <c r="Z20" s="64"/>
      <c r="AA20" s="64"/>
      <c r="AB20" s="64"/>
      <c r="AC20" s="64"/>
      <c r="AD20" s="64"/>
      <c r="AE20" s="64" t="s">
        <v>97</v>
      </c>
    </row>
    <row r="21" customFormat="false" ht="33.75" hidden="false" customHeight="true" outlineLevel="0" collapsed="false">
      <c r="A21" s="64"/>
      <c r="B21" s="64"/>
      <c r="C21" s="78" t="s">
        <v>76</v>
      </c>
      <c r="D21" s="258" t="s">
        <v>189</v>
      </c>
      <c r="E21" s="122" t="s">
        <v>89</v>
      </c>
      <c r="F21" s="122" t="s">
        <v>76</v>
      </c>
      <c r="G21" s="123" t="s">
        <v>190</v>
      </c>
      <c r="H21" s="124" t="s">
        <v>92</v>
      </c>
      <c r="I21" s="124" t="n">
        <v>2100</v>
      </c>
      <c r="J21" s="124" t="n">
        <v>1</v>
      </c>
      <c r="K21" s="125" t="n">
        <v>1.44</v>
      </c>
      <c r="L21" s="126" t="n">
        <f aca="false">(I21*J21*K21)</f>
        <v>3024</v>
      </c>
      <c r="M21" s="126" t="n">
        <f aca="false">IF($H21="AGÊNCIA INTERNO",(0),L21*$M$14)</f>
        <v>302.4</v>
      </c>
      <c r="N21" s="126" t="n">
        <f aca="false">IF($H21="AGÊNCIA",($L21+$M21)*$N$14,IF($H21="AGÊNCIA INTERNO",($L21*$N$14),IF($H21="FAT.DIRETO",($M21*$N$14))))</f>
        <v>48.384</v>
      </c>
      <c r="O21" s="126" t="n">
        <f aca="false">L21+M21+N21</f>
        <v>3374.784</v>
      </c>
      <c r="P21" s="127"/>
      <c r="Q21" s="64"/>
      <c r="R21" s="124" t="n">
        <v>0</v>
      </c>
      <c r="S21" s="124" t="n">
        <v>0</v>
      </c>
      <c r="T21" s="125" t="n">
        <v>0</v>
      </c>
      <c r="U21" s="126" t="n">
        <f aca="false">(R21*S21*T21)</f>
        <v>0</v>
      </c>
      <c r="V21" s="126" t="n">
        <f aca="false">IF($H21="AGÊNCIA INTERNO",(0),U21*$V$14)</f>
        <v>0</v>
      </c>
      <c r="W21" s="126" t="n">
        <f aca="false">IF($H21="AGÊNCIA",($U21+$V21)*$W$14,IF($H21="AGÊNCIA INTERNO",($U21*$N$14),IF($H21="FAT.DIRETO",($V21*$N$14))))</f>
        <v>0</v>
      </c>
      <c r="X21" s="126" t="n">
        <f aca="false">U21+V21+W21</f>
        <v>0</v>
      </c>
      <c r="Y21" s="64"/>
      <c r="Z21" s="64"/>
      <c r="AA21" s="64"/>
      <c r="AB21" s="64"/>
      <c r="AC21" s="64"/>
      <c r="AD21" s="64"/>
      <c r="AE21" s="64"/>
    </row>
    <row r="22" customFormat="false" ht="59.7" hidden="false" customHeight="true" outlineLevel="0" collapsed="false">
      <c r="A22" s="64"/>
      <c r="B22" s="65"/>
      <c r="C22" s="95" t="s">
        <v>76</v>
      </c>
      <c r="D22" s="96" t="s">
        <v>191</v>
      </c>
      <c r="E22" s="97" t="s">
        <v>78</v>
      </c>
      <c r="F22" s="97" t="s">
        <v>76</v>
      </c>
      <c r="G22" s="106" t="s">
        <v>192</v>
      </c>
      <c r="H22" s="99" t="s">
        <v>81</v>
      </c>
      <c r="I22" s="99" t="n">
        <v>2100</v>
      </c>
      <c r="J22" s="99" t="n">
        <v>1</v>
      </c>
      <c r="K22" s="100" t="n">
        <v>23.5</v>
      </c>
      <c r="L22" s="246" t="n">
        <f aca="false">(I22*J22*K22)</f>
        <v>49350</v>
      </c>
      <c r="M22" s="246" t="n">
        <f aca="false">IF($H22="AGÊNCIA INTERNO",(0),L22*$M$14)</f>
        <v>0</v>
      </c>
      <c r="N22" s="246" t="n">
        <f aca="false">IF($H22="AGÊNCIA",($L22+$M22)*$N$14,IF($H22="AGÊNCIA INTERNO",($L22*$N$14),IF($H22="FAT.DIRETO",($M22*$N$14))))</f>
        <v>7896</v>
      </c>
      <c r="O22" s="246" t="n">
        <f aca="false">L22+M22+N22</f>
        <v>57246</v>
      </c>
      <c r="P22" s="127"/>
      <c r="Q22" s="64"/>
      <c r="R22" s="124" t="n">
        <v>0</v>
      </c>
      <c r="S22" s="124" t="n">
        <v>0</v>
      </c>
      <c r="T22" s="125" t="n">
        <v>0</v>
      </c>
      <c r="U22" s="126" t="n">
        <f aca="false">(R22*S22*T22)</f>
        <v>0</v>
      </c>
      <c r="V22" s="126" t="n">
        <f aca="false">IF($H22="AGÊNCIA INTERNO",(0),U22*$V$14)</f>
        <v>0</v>
      </c>
      <c r="W22" s="126" t="n">
        <f aca="false">IF($H22="AGÊNCIA",($U22+$V22)*$W$14,IF($H22="AGÊNCIA INTERNO",($U22*$N$14),IF($H22="FAT.DIRETO",($V22*$N$14))))</f>
        <v>0</v>
      </c>
      <c r="X22" s="126" t="n">
        <f aca="false">U22+V22+W22</f>
        <v>0</v>
      </c>
      <c r="Y22" s="64"/>
      <c r="Z22" s="64"/>
      <c r="AA22" s="64"/>
      <c r="AB22" s="64"/>
      <c r="AC22" s="64"/>
      <c r="AD22" s="64"/>
      <c r="AE22" s="65"/>
    </row>
    <row r="23" customFormat="false" ht="33.75" hidden="false" customHeight="true" outlineLevel="0" collapsed="false">
      <c r="A23" s="64"/>
      <c r="B23" s="65"/>
      <c r="C23" s="78"/>
      <c r="D23" s="121"/>
      <c r="E23" s="122"/>
      <c r="F23" s="122"/>
      <c r="G23" s="123"/>
      <c r="H23" s="124"/>
      <c r="I23" s="124" t="n">
        <v>0</v>
      </c>
      <c r="J23" s="124" t="n">
        <v>0</v>
      </c>
      <c r="K23" s="125" t="n">
        <v>0</v>
      </c>
      <c r="L23" s="126" t="n">
        <f aca="false">(I23*J23*K23)</f>
        <v>0</v>
      </c>
      <c r="M23" s="126" t="n">
        <f aca="false">IF($H23="AGÊNCIA INTERNO",(0),L23*$M$14)</f>
        <v>0</v>
      </c>
      <c r="N23" s="126" t="n">
        <f aca="false">IF($H23="AGÊNCIA",($L23+$M23)*$N$14,IF($H23="AGÊNCIA INTERNO",($L23*$N$14),IF($H23="FAT.DIRETO",($M23*$N$14))))</f>
        <v>0</v>
      </c>
      <c r="O23" s="126" t="n">
        <f aca="false">L23+M23+N23</f>
        <v>0</v>
      </c>
      <c r="P23" s="127"/>
      <c r="Q23" s="64"/>
      <c r="R23" s="124" t="n">
        <v>0</v>
      </c>
      <c r="S23" s="124" t="n">
        <v>0</v>
      </c>
      <c r="T23" s="125" t="n">
        <v>0</v>
      </c>
      <c r="U23" s="126" t="n">
        <f aca="false">(R23*S23*T23)</f>
        <v>0</v>
      </c>
      <c r="V23" s="126" t="n">
        <f aca="false">IF($H23="AGÊNCIA INTERNO",(0),U23*$V$14)</f>
        <v>0</v>
      </c>
      <c r="W23" s="126" t="n">
        <f aca="false">IF($H23="AGÊNCIA",($U23+$V23)*$W$14,IF($H23="AGÊNCIA INTERNO",($U23*$N$14),IF($H23="FAT.DIRETO",($V23*$N$14))))</f>
        <v>0</v>
      </c>
      <c r="X23" s="126" t="n">
        <f aca="false">U23+V23+W23</f>
        <v>0</v>
      </c>
      <c r="Y23" s="64"/>
      <c r="Z23" s="64"/>
      <c r="AA23" s="64"/>
      <c r="AB23" s="64"/>
      <c r="AC23" s="64"/>
      <c r="AD23" s="64"/>
      <c r="AE23" s="65"/>
    </row>
    <row r="24" customFormat="false" ht="33.75" hidden="false" customHeight="true" outlineLevel="0" collapsed="false">
      <c r="A24" s="64"/>
      <c r="B24" s="65"/>
      <c r="C24" s="78"/>
      <c r="D24" s="121"/>
      <c r="E24" s="122"/>
      <c r="F24" s="122"/>
      <c r="G24" s="123"/>
      <c r="H24" s="124"/>
      <c r="I24" s="124" t="n">
        <v>0</v>
      </c>
      <c r="J24" s="124" t="n">
        <v>0</v>
      </c>
      <c r="K24" s="125" t="n">
        <v>0</v>
      </c>
      <c r="L24" s="126" t="n">
        <f aca="false">(I24*J24*K24)</f>
        <v>0</v>
      </c>
      <c r="M24" s="126" t="n">
        <f aca="false">IF($H24="AGÊNCIA INTERNO",(0),L24*$M$14)</f>
        <v>0</v>
      </c>
      <c r="N24" s="126" t="n">
        <f aca="false">IF($H24="AGÊNCIA",($L24+$M24)*$N$14,IF($H24="AGÊNCIA INTERNO",($L24*$N$14),IF($H24="FAT.DIRETO",($M24*$N$14))))</f>
        <v>0</v>
      </c>
      <c r="O24" s="126" t="n">
        <f aca="false">L24+M24+N24</f>
        <v>0</v>
      </c>
      <c r="P24" s="127"/>
      <c r="Q24" s="64"/>
      <c r="R24" s="124" t="n">
        <v>0</v>
      </c>
      <c r="S24" s="124" t="n">
        <v>0</v>
      </c>
      <c r="T24" s="125" t="n">
        <v>0</v>
      </c>
      <c r="U24" s="126" t="n">
        <f aca="false">(R24*S24*T24)</f>
        <v>0</v>
      </c>
      <c r="V24" s="126" t="n">
        <f aca="false">IF($H24="AGÊNCIA INTERNO",(0),U24*$V$14)</f>
        <v>0</v>
      </c>
      <c r="W24" s="126" t="n">
        <f aca="false">IF($H24="AGÊNCIA",($U24+$V24)*$W$14,IF($H24="AGÊNCIA INTERNO",($U24*$N$14),IF($H24="FAT.DIRETO",($V24*$N$14))))</f>
        <v>0</v>
      </c>
      <c r="X24" s="126" t="n">
        <f aca="false">U24+V24+W24</f>
        <v>0</v>
      </c>
      <c r="Y24" s="64"/>
      <c r="Z24" s="64"/>
      <c r="AA24" s="64"/>
      <c r="AB24" s="64"/>
      <c r="AC24" s="64"/>
      <c r="AD24" s="64"/>
      <c r="AE24" s="65"/>
    </row>
    <row r="25" customFormat="false" ht="33.75" hidden="false" customHeight="true" outlineLevel="0" collapsed="false">
      <c r="A25" s="64"/>
      <c r="B25" s="65" t="s">
        <v>98</v>
      </c>
      <c r="C25" s="78"/>
      <c r="D25" s="121"/>
      <c r="E25" s="122"/>
      <c r="F25" s="122"/>
      <c r="G25" s="123"/>
      <c r="H25" s="124"/>
      <c r="I25" s="124" t="n">
        <v>0</v>
      </c>
      <c r="J25" s="124" t="n">
        <v>0</v>
      </c>
      <c r="K25" s="125" t="n">
        <v>0</v>
      </c>
      <c r="L25" s="126" t="n">
        <f aca="false">(I25*J25*K25)</f>
        <v>0</v>
      </c>
      <c r="M25" s="126" t="n">
        <f aca="false">IF($H25="AGÊNCIA INTERNO",(0),L25*$M$14)</f>
        <v>0</v>
      </c>
      <c r="N25" s="126" t="n">
        <f aca="false">IF($H25="AGÊNCIA",($L25+$M25)*$N$14,IF($H25="AGÊNCIA INTERNO",($L25*$N$14),IF($H25="FAT.DIRETO",($M25*$N$14))))</f>
        <v>0</v>
      </c>
      <c r="O25" s="126" t="n">
        <f aca="false">L25+M25+N25</f>
        <v>0</v>
      </c>
      <c r="P25" s="127" t="s">
        <v>29</v>
      </c>
      <c r="Q25" s="64"/>
      <c r="R25" s="124" t="n">
        <v>0</v>
      </c>
      <c r="S25" s="124" t="n">
        <v>0</v>
      </c>
      <c r="T25" s="125" t="n">
        <v>0</v>
      </c>
      <c r="U25" s="126" t="n">
        <f aca="false">(R25*S25*T25)</f>
        <v>0</v>
      </c>
      <c r="V25" s="126" t="n">
        <f aca="false">IF($H25="AGÊNCIA INTERNO",(0),U25*$V$14)</f>
        <v>0</v>
      </c>
      <c r="W25" s="126" t="n">
        <f aca="false">IF($H25="AGÊNCIA",($U25+$V25)*$W$14,IF($H25="AGÊNCIA INTERNO",($U25*$N$14),IF($H25="FAT.DIRETO",($V25*$N$14))))</f>
        <v>0</v>
      </c>
      <c r="X25" s="126" t="n">
        <f aca="false">U25+V25+W25</f>
        <v>0</v>
      </c>
      <c r="Y25" s="64"/>
      <c r="Z25" s="64"/>
      <c r="AA25" s="64"/>
      <c r="AB25" s="64"/>
      <c r="AC25" s="64"/>
      <c r="AD25" s="64"/>
      <c r="AE25" s="65" t="s">
        <v>89</v>
      </c>
    </row>
    <row r="26" customFormat="false" ht="33.75" hidden="false" customHeight="true" outlineLevel="0" collapsed="false">
      <c r="A26" s="64"/>
      <c r="B26" s="65" t="s">
        <v>99</v>
      </c>
      <c r="C26" s="78"/>
      <c r="D26" s="121"/>
      <c r="E26" s="122"/>
      <c r="F26" s="122"/>
      <c r="G26" s="123"/>
      <c r="H26" s="124"/>
      <c r="I26" s="124" t="n">
        <v>0</v>
      </c>
      <c r="J26" s="124" t="n">
        <v>0</v>
      </c>
      <c r="K26" s="125" t="n">
        <v>0</v>
      </c>
      <c r="L26" s="126" t="n">
        <f aca="false">(I26*J26*K26)</f>
        <v>0</v>
      </c>
      <c r="M26" s="126" t="n">
        <f aca="false">IF($H26="AGÊNCIA INTERNO",(0),L26*$M$14)</f>
        <v>0</v>
      </c>
      <c r="N26" s="126" t="n">
        <f aca="false">IF($H26="AGÊNCIA",($L26+$M26)*$N$14,IF($H26="AGÊNCIA INTERNO",($L26*$N$14),IF($H26="FAT.DIRETO",($M26*$N$14))))</f>
        <v>0</v>
      </c>
      <c r="O26" s="126" t="n">
        <f aca="false">L26+M26+N26</f>
        <v>0</v>
      </c>
      <c r="P26" s="127" t="s">
        <v>28</v>
      </c>
      <c r="Q26" s="64"/>
      <c r="R26" s="124" t="n">
        <v>0</v>
      </c>
      <c r="S26" s="124" t="n">
        <v>0</v>
      </c>
      <c r="T26" s="125" t="n">
        <v>0</v>
      </c>
      <c r="U26" s="126" t="n">
        <f aca="false">(R26*S26*T26)</f>
        <v>0</v>
      </c>
      <c r="V26" s="126" t="n">
        <f aca="false">IF($H26="AGÊNCIA INTERNO",(0),U26*$V$14)</f>
        <v>0</v>
      </c>
      <c r="W26" s="126" t="n">
        <f aca="false">IF($H26="AGÊNCIA",($U26+$V26)*$W$14,IF($H26="AGÊNCIA INTERNO",($U26*$N$14),IF($H26="FAT.DIRETO",($V26*$N$14))))</f>
        <v>0</v>
      </c>
      <c r="X26" s="126" t="n">
        <f aca="false">U26+V26+W26</f>
        <v>0</v>
      </c>
      <c r="Y26" s="64"/>
      <c r="Z26" s="64"/>
      <c r="AA26" s="64"/>
      <c r="AB26" s="64"/>
      <c r="AC26" s="64"/>
      <c r="AD26" s="64"/>
      <c r="AE26" s="65" t="s">
        <v>100</v>
      </c>
    </row>
    <row r="27" customFormat="false" ht="33.75" hidden="false" customHeight="true" outlineLevel="0" collapsed="false">
      <c r="A27" s="64"/>
      <c r="B27" s="65" t="s">
        <v>101</v>
      </c>
      <c r="C27" s="78"/>
      <c r="D27" s="121"/>
      <c r="E27" s="122"/>
      <c r="F27" s="122"/>
      <c r="G27" s="123"/>
      <c r="H27" s="124"/>
      <c r="I27" s="124" t="n">
        <v>0</v>
      </c>
      <c r="J27" s="124" t="n">
        <v>0</v>
      </c>
      <c r="K27" s="125" t="n">
        <v>0</v>
      </c>
      <c r="L27" s="126" t="n">
        <f aca="false">(I27*J27*K27)</f>
        <v>0</v>
      </c>
      <c r="M27" s="126" t="n">
        <f aca="false">IF($H27="AGÊNCIA INTERNO",(0),L27*$M$14)</f>
        <v>0</v>
      </c>
      <c r="N27" s="126" t="n">
        <f aca="false">IF($H27="AGÊNCIA",($L27+$M27)*$N$14,IF($H27="AGÊNCIA INTERNO",($L27*$N$14),IF($H27="FAT.DIRETO",($M27*$N$14))))</f>
        <v>0</v>
      </c>
      <c r="O27" s="126" t="n">
        <f aca="false">L27+M27+N27</f>
        <v>0</v>
      </c>
      <c r="P27" s="127" t="s">
        <v>28</v>
      </c>
      <c r="Q27" s="64"/>
      <c r="R27" s="124" t="n">
        <v>0</v>
      </c>
      <c r="S27" s="124" t="n">
        <v>0</v>
      </c>
      <c r="T27" s="125" t="n">
        <v>0</v>
      </c>
      <c r="U27" s="126" t="n">
        <f aca="false">(R27*S27*T27)</f>
        <v>0</v>
      </c>
      <c r="V27" s="126" t="n">
        <f aca="false">IF($H27="AGÊNCIA INTERNO",(0),U27*$V$14)</f>
        <v>0</v>
      </c>
      <c r="W27" s="126" t="n">
        <f aca="false">IF($H27="AGÊNCIA",($U27+$V27)*$W$14,IF($H27="AGÊNCIA INTERNO",($U27*$N$14),IF($H27="FAT.DIRETO",($V27*$N$14))))</f>
        <v>0</v>
      </c>
      <c r="X27" s="126" t="n">
        <f aca="false">U27+V27+W27</f>
        <v>0</v>
      </c>
      <c r="Y27" s="64"/>
      <c r="Z27" s="64"/>
      <c r="AA27" s="64"/>
      <c r="AB27" s="64"/>
      <c r="AC27" s="64"/>
      <c r="AD27" s="64"/>
      <c r="AE27" s="65" t="s">
        <v>102</v>
      </c>
    </row>
    <row r="28" customFormat="false" ht="33.75" hidden="false" customHeight="true" outlineLevel="0" collapsed="false">
      <c r="A28" s="64"/>
      <c r="B28" s="65"/>
      <c r="C28" s="78"/>
      <c r="D28" s="121"/>
      <c r="E28" s="122"/>
      <c r="F28" s="122"/>
      <c r="G28" s="128"/>
      <c r="H28" s="124" t="s">
        <v>78</v>
      </c>
      <c r="I28" s="124" t="n">
        <v>0</v>
      </c>
      <c r="J28" s="124" t="n">
        <v>0</v>
      </c>
      <c r="K28" s="125" t="n">
        <v>0</v>
      </c>
      <c r="L28" s="126" t="n">
        <f aca="false">(I28*J28*K28)</f>
        <v>0</v>
      </c>
      <c r="M28" s="126" t="n">
        <f aca="false">IF($H28="AGÊNCIA INTERNO",(0),L28*$M$14)</f>
        <v>0</v>
      </c>
      <c r="N28" s="126" t="n">
        <f aca="false">IF($H28="AGÊNCIA",($L28+$M28)*$N$14,IF($H28="AGÊNCIA INTERNO",($L28*$N$14),IF($H28="FAT.DIRETO",($M28*$N$14))))</f>
        <v>0</v>
      </c>
      <c r="O28" s="126" t="n">
        <f aca="false">L28+M28+N28</f>
        <v>0</v>
      </c>
      <c r="P28" s="127" t="s">
        <v>28</v>
      </c>
      <c r="Q28" s="64"/>
      <c r="R28" s="124" t="n">
        <v>0</v>
      </c>
      <c r="S28" s="124" t="n">
        <v>0</v>
      </c>
      <c r="T28" s="125" t="n">
        <v>0</v>
      </c>
      <c r="U28" s="126" t="n">
        <f aca="false">(R28*S28*T28)</f>
        <v>0</v>
      </c>
      <c r="V28" s="126" t="n">
        <f aca="false">IF($H28="AGÊNCIA INTERNO",(0),U28*$V$14)</f>
        <v>0</v>
      </c>
      <c r="W28" s="126" t="n">
        <f aca="false">IF($H28="AGÊNCIA",($U28+$V28)*$W$14,IF($H28="AGÊNCIA INTERNO",($U28*$N$14),IF($H28="FAT.DIRETO",($V28*$N$14))))</f>
        <v>0</v>
      </c>
      <c r="X28" s="126" t="n">
        <f aca="false">U28+V28+W28</f>
        <v>0</v>
      </c>
      <c r="Y28" s="64"/>
      <c r="Z28" s="64"/>
      <c r="AA28" s="64"/>
      <c r="AB28" s="64"/>
      <c r="AC28" s="64"/>
      <c r="AD28" s="64"/>
      <c r="AE28" s="65"/>
    </row>
    <row r="29" customFormat="false" ht="33.75" hidden="false" customHeight="true" outlineLevel="0" collapsed="false">
      <c r="A29" s="64"/>
      <c r="B29" s="65"/>
      <c r="C29" s="78"/>
      <c r="D29" s="121"/>
      <c r="E29" s="122"/>
      <c r="F29" s="122"/>
      <c r="G29" s="123"/>
      <c r="H29" s="124" t="s">
        <v>92</v>
      </c>
      <c r="I29" s="124" t="n">
        <v>0</v>
      </c>
      <c r="J29" s="124" t="n">
        <v>0</v>
      </c>
      <c r="K29" s="125" t="n">
        <v>0</v>
      </c>
      <c r="L29" s="126" t="n">
        <f aca="false">(I29*J29*K29)</f>
        <v>0</v>
      </c>
      <c r="M29" s="126" t="n">
        <f aca="false">IF($H29="AGÊNCIA INTERNO",(0),L29*$M$14)</f>
        <v>0</v>
      </c>
      <c r="N29" s="126" t="n">
        <f aca="false">IF($H29="AGÊNCIA",($L29+$M29)*$N$14,IF($H29="AGÊNCIA INTERNO",($L29*$N$14),IF($H29="FAT.DIRETO",($M29*$N$14))))</f>
        <v>0</v>
      </c>
      <c r="O29" s="126" t="n">
        <f aca="false">L29+M29+N29</f>
        <v>0</v>
      </c>
      <c r="P29" s="127" t="s">
        <v>28</v>
      </c>
      <c r="Q29" s="64"/>
      <c r="R29" s="124" t="n">
        <v>0</v>
      </c>
      <c r="S29" s="124" t="n">
        <v>0</v>
      </c>
      <c r="T29" s="125" t="n">
        <v>0</v>
      </c>
      <c r="U29" s="126" t="n">
        <f aca="false">(R29*S29*T29)</f>
        <v>0</v>
      </c>
      <c r="V29" s="126" t="n">
        <f aca="false">IF($H29="AGÊNCIA INTERNO",(0),U29*$V$14)</f>
        <v>0</v>
      </c>
      <c r="W29" s="126" t="n">
        <f aca="false">IF($H29="AGÊNCIA",($U29+$V29)*$W$14,IF($H29="AGÊNCIA INTERNO",($U29*$N$14),IF($H29="FAT.DIRETO",($V29*$N$14))))</f>
        <v>0</v>
      </c>
      <c r="X29" s="126" t="n">
        <f aca="false">U29+V29+W29</f>
        <v>0</v>
      </c>
      <c r="Y29" s="64"/>
      <c r="Z29" s="64"/>
      <c r="AA29" s="64"/>
      <c r="AB29" s="64"/>
      <c r="AC29" s="64"/>
      <c r="AD29" s="64"/>
      <c r="AE29" s="65"/>
    </row>
    <row r="30" customFormat="false" ht="33.75" hidden="false" customHeight="true" outlineLevel="0" collapsed="false">
      <c r="A30" s="64"/>
      <c r="B30" s="65"/>
      <c r="C30" s="78"/>
      <c r="D30" s="121"/>
      <c r="E30" s="122"/>
      <c r="F30" s="122"/>
      <c r="G30" s="123"/>
      <c r="H30" s="124" t="s">
        <v>92</v>
      </c>
      <c r="I30" s="124" t="n">
        <v>0</v>
      </c>
      <c r="J30" s="124" t="n">
        <v>0</v>
      </c>
      <c r="K30" s="125" t="n">
        <v>0</v>
      </c>
      <c r="L30" s="126" t="n">
        <f aca="false">(I30*J30*K30)</f>
        <v>0</v>
      </c>
      <c r="M30" s="126" t="n">
        <f aca="false">IF($H30="AGÊNCIA INTERNO",(0),L30*$M$14)</f>
        <v>0</v>
      </c>
      <c r="N30" s="126" t="n">
        <f aca="false">IF($H30="AGÊNCIA",($L30+$M30)*$N$14,IF($H30="AGÊNCIA INTERNO",($L30*$N$14),IF($H30="FAT.DIRETO",($M30*$N$14))))</f>
        <v>0</v>
      </c>
      <c r="O30" s="126" t="n">
        <f aca="false">L30+M30+N30</f>
        <v>0</v>
      </c>
      <c r="P30" s="127" t="s">
        <v>28</v>
      </c>
      <c r="Q30" s="64"/>
      <c r="R30" s="124" t="n">
        <v>0</v>
      </c>
      <c r="S30" s="124" t="n">
        <v>0</v>
      </c>
      <c r="T30" s="125" t="n">
        <v>0</v>
      </c>
      <c r="U30" s="126" t="n">
        <f aca="false">(R30*S30*T30)</f>
        <v>0</v>
      </c>
      <c r="V30" s="126" t="n">
        <f aca="false">IF($H30="AGÊNCIA INTERNO",(0),U30*$V$14)</f>
        <v>0</v>
      </c>
      <c r="W30" s="126" t="n">
        <f aca="false">IF($H30="AGÊNCIA",($U30+$V30)*$W$14,IF($H30="AGÊNCIA INTERNO",($U30*$N$14),IF($H30="FAT.DIRETO",($V30*$N$14))))</f>
        <v>0</v>
      </c>
      <c r="X30" s="126" t="n">
        <f aca="false">U30+V30+W30</f>
        <v>0</v>
      </c>
      <c r="Y30" s="64"/>
      <c r="Z30" s="64"/>
      <c r="AA30" s="64"/>
      <c r="AB30" s="64"/>
      <c r="AC30" s="64"/>
      <c r="AD30" s="64"/>
      <c r="AE30" s="65"/>
    </row>
    <row r="31" customFormat="false" ht="33.75" hidden="true" customHeight="true" outlineLevel="0" collapsed="false">
      <c r="A31" s="64"/>
      <c r="B31" s="65"/>
      <c r="C31" s="129"/>
      <c r="D31" s="130"/>
      <c r="E31" s="131"/>
      <c r="F31" s="131"/>
      <c r="G31" s="123"/>
      <c r="H31" s="124"/>
      <c r="I31" s="124" t="n">
        <v>0</v>
      </c>
      <c r="J31" s="124" t="n">
        <v>0</v>
      </c>
      <c r="K31" s="125" t="n">
        <v>0</v>
      </c>
      <c r="L31" s="126" t="n">
        <f aca="false">(I31*J31*K31)</f>
        <v>0</v>
      </c>
      <c r="M31" s="126" t="n">
        <f aca="false">IF($H31="AGÊNCIA INTERNO",(0),L31*$M$14)</f>
        <v>0</v>
      </c>
      <c r="N31" s="126" t="n">
        <f aca="false">IF($H31="AGÊNCIA",($L31+$M31)*$N$14,IF($H31="AGÊNCIA INTERNO",($L31*$N$14),IF($H31="FAT.DIRETO",($M31*$N$14))))</f>
        <v>0</v>
      </c>
      <c r="O31" s="126" t="n">
        <f aca="false">L31+M31+N31</f>
        <v>0</v>
      </c>
      <c r="P31" s="127" t="s">
        <v>28</v>
      </c>
      <c r="Q31" s="64"/>
      <c r="R31" s="124" t="n">
        <v>0</v>
      </c>
      <c r="S31" s="124" t="n">
        <v>0</v>
      </c>
      <c r="T31" s="125" t="n">
        <v>0</v>
      </c>
      <c r="U31" s="126" t="n">
        <f aca="false">(R31*S31*T31)</f>
        <v>0</v>
      </c>
      <c r="V31" s="126" t="n">
        <f aca="false">IF($H31="AGÊNCIA INTERNO",(0),U31*$V$14)</f>
        <v>0</v>
      </c>
      <c r="W31" s="126" t="n">
        <f aca="false">IF($H31="AGÊNCIA",($U31+$V31)*$W$14,IF($H31="AGÊNCIA INTERNO",($U31*$N$14),IF($H31="FAT.DIRETO",($V31*$N$14))))</f>
        <v>0</v>
      </c>
      <c r="X31" s="126" t="n">
        <f aca="false">U31+V31+W31</f>
        <v>0</v>
      </c>
      <c r="Y31" s="64"/>
      <c r="Z31" s="64"/>
      <c r="AA31" s="64"/>
      <c r="AB31" s="64"/>
      <c r="AC31" s="64"/>
      <c r="AD31" s="64"/>
      <c r="AE31" s="65"/>
    </row>
    <row r="32" customFormat="false" ht="33.75" hidden="true" customHeight="true" outlineLevel="0" collapsed="false">
      <c r="A32" s="132"/>
      <c r="B32" s="133"/>
      <c r="C32" s="129"/>
      <c r="D32" s="130"/>
      <c r="E32" s="131"/>
      <c r="F32" s="131"/>
      <c r="G32" s="123"/>
      <c r="H32" s="124"/>
      <c r="I32" s="124" t="n">
        <v>0</v>
      </c>
      <c r="J32" s="124" t="n">
        <v>0</v>
      </c>
      <c r="K32" s="125" t="n">
        <v>0</v>
      </c>
      <c r="L32" s="126" t="n">
        <f aca="false">(I32*J32*K32)</f>
        <v>0</v>
      </c>
      <c r="M32" s="126" t="n">
        <f aca="false">IF($H32="AGÊNCIA INTERNO",(0),L32*$M$14)</f>
        <v>0</v>
      </c>
      <c r="N32" s="126" t="n">
        <f aca="false">IF($H32="AGÊNCIA",($L32+$M32)*$N$14,IF($H32="AGÊNCIA INTERNO",($L32*$N$14),IF($H32="FAT.DIRETO",($M32*$N$14))))</f>
        <v>0</v>
      </c>
      <c r="O32" s="126" t="n">
        <f aca="false">L32+M32+N32</f>
        <v>0</v>
      </c>
      <c r="P32" s="127" t="s">
        <v>28</v>
      </c>
      <c r="Q32" s="132"/>
      <c r="R32" s="124" t="n">
        <v>0</v>
      </c>
      <c r="S32" s="124" t="n">
        <v>0</v>
      </c>
      <c r="T32" s="125" t="n">
        <v>0</v>
      </c>
      <c r="U32" s="126" t="n">
        <f aca="false">(R32*S32*T32)</f>
        <v>0</v>
      </c>
      <c r="V32" s="126" t="n">
        <f aca="false">IF($H32="AGÊNCIA INTERNO",(0),U32*$V$14)</f>
        <v>0</v>
      </c>
      <c r="W32" s="126" t="n">
        <f aca="false">IF($H32="AGÊNCIA",($U32+$V32)*$W$14,IF($H32="AGÊNCIA INTERNO",($U32*$N$14),IF($H32="FAT.DIRETO",($V32*$N$14))))</f>
        <v>0</v>
      </c>
      <c r="X32" s="126" t="n">
        <f aca="false">U32+V32+W32</f>
        <v>0</v>
      </c>
      <c r="Y32" s="132"/>
      <c r="Z32" s="132"/>
      <c r="AA32" s="132"/>
      <c r="AB32" s="132"/>
      <c r="AC32" s="132"/>
      <c r="AD32" s="132"/>
      <c r="AE32" s="133"/>
    </row>
    <row r="33" customFormat="false" ht="33.75" hidden="true" customHeight="true" outlineLevel="0" collapsed="false">
      <c r="A33" s="132"/>
      <c r="B33" s="133"/>
      <c r="C33" s="129"/>
      <c r="D33" s="130"/>
      <c r="E33" s="131"/>
      <c r="F33" s="131"/>
      <c r="G33" s="123"/>
      <c r="H33" s="124"/>
      <c r="I33" s="124" t="n">
        <v>0</v>
      </c>
      <c r="J33" s="124" t="n">
        <v>0</v>
      </c>
      <c r="K33" s="125" t="n">
        <v>0</v>
      </c>
      <c r="L33" s="126" t="n">
        <f aca="false">(I33*J33*K33)</f>
        <v>0</v>
      </c>
      <c r="M33" s="126" t="n">
        <f aca="false">IF($H33="AGÊNCIA INTERNO",(0),L33*$M$14)</f>
        <v>0</v>
      </c>
      <c r="N33" s="126" t="n">
        <f aca="false">IF($H33="AGÊNCIA",($L33+$M33)*$N$14,IF($H33="AGÊNCIA INTERNO",($L33*$N$14),IF($H33="FAT.DIRETO",($M33*$N$14))))</f>
        <v>0</v>
      </c>
      <c r="O33" s="126" t="n">
        <f aca="false">L33+M33+N33</f>
        <v>0</v>
      </c>
      <c r="P33" s="127" t="s">
        <v>28</v>
      </c>
      <c r="Q33" s="132"/>
      <c r="R33" s="124" t="n">
        <v>0</v>
      </c>
      <c r="S33" s="124" t="n">
        <v>0</v>
      </c>
      <c r="T33" s="125" t="n">
        <v>0</v>
      </c>
      <c r="U33" s="126" t="n">
        <f aca="false">(R33*S33*T33)</f>
        <v>0</v>
      </c>
      <c r="V33" s="126" t="n">
        <f aca="false">IF($H33="AGÊNCIA INTERNO",(0),U33*$V$14)</f>
        <v>0</v>
      </c>
      <c r="W33" s="126" t="n">
        <f aca="false">IF($H33="AGÊNCIA",($U33+$V33)*$W$14,IF($H33="AGÊNCIA INTERNO",($U33*$N$14),IF($H33="FAT.DIRETO",($V33*$N$14))))</f>
        <v>0</v>
      </c>
      <c r="X33" s="126" t="n">
        <f aca="false">U33+V33+W33</f>
        <v>0</v>
      </c>
      <c r="Y33" s="132"/>
      <c r="Z33" s="132"/>
      <c r="AA33" s="132"/>
      <c r="AB33" s="132"/>
      <c r="AC33" s="132"/>
      <c r="AD33" s="132"/>
      <c r="AE33" s="133"/>
    </row>
    <row r="34" customFormat="false" ht="33.75" hidden="true" customHeight="true" outlineLevel="0" collapsed="false">
      <c r="A34" s="132"/>
      <c r="B34" s="133"/>
      <c r="C34" s="129"/>
      <c r="D34" s="130"/>
      <c r="E34" s="131"/>
      <c r="F34" s="131"/>
      <c r="G34" s="123"/>
      <c r="H34" s="124"/>
      <c r="I34" s="124" t="n">
        <v>0</v>
      </c>
      <c r="J34" s="124" t="n">
        <v>0</v>
      </c>
      <c r="K34" s="125" t="n">
        <v>0</v>
      </c>
      <c r="L34" s="126" t="n">
        <f aca="false">(I34*J34*K34)</f>
        <v>0</v>
      </c>
      <c r="M34" s="126" t="n">
        <f aca="false">IF($H34="AGÊNCIA INTERNO",(0),L34*$M$14)</f>
        <v>0</v>
      </c>
      <c r="N34" s="126" t="n">
        <f aca="false">IF($H34="AGÊNCIA",($L34+$M34)*$N$14,IF($H34="AGÊNCIA INTERNO",($L34*$N$14),IF($H34="FAT.DIRETO",($M34*$N$14))))</f>
        <v>0</v>
      </c>
      <c r="O34" s="126" t="n">
        <f aca="false">L34+M34+N34</f>
        <v>0</v>
      </c>
      <c r="P34" s="127" t="s">
        <v>28</v>
      </c>
      <c r="Q34" s="132"/>
      <c r="R34" s="124" t="n">
        <v>0</v>
      </c>
      <c r="S34" s="124" t="n">
        <v>0</v>
      </c>
      <c r="T34" s="125" t="n">
        <v>0</v>
      </c>
      <c r="U34" s="126" t="n">
        <f aca="false">(R34*S34*T34)</f>
        <v>0</v>
      </c>
      <c r="V34" s="126" t="n">
        <f aca="false">IF($H34="AGÊNCIA INTERNO",(0),U34*$V$14)</f>
        <v>0</v>
      </c>
      <c r="W34" s="126" t="n">
        <f aca="false">IF($H34="AGÊNCIA",($U34+$V34)*$W$14,IF($H34="AGÊNCIA INTERNO",($U34*$N$14),IF($H34="FAT.DIRETO",($V34*$N$14))))</f>
        <v>0</v>
      </c>
      <c r="X34" s="126" t="n">
        <f aca="false">U34+V34+W34</f>
        <v>0</v>
      </c>
      <c r="Y34" s="132"/>
      <c r="Z34" s="132"/>
      <c r="AA34" s="132"/>
      <c r="AB34" s="132"/>
      <c r="AC34" s="132"/>
      <c r="AD34" s="132"/>
      <c r="AE34" s="133"/>
    </row>
    <row r="35" customFormat="false" ht="33.75" hidden="true" customHeight="true" outlineLevel="0" collapsed="false">
      <c r="A35" s="132"/>
      <c r="B35" s="133"/>
      <c r="C35" s="129"/>
      <c r="D35" s="130"/>
      <c r="E35" s="131"/>
      <c r="F35" s="131"/>
      <c r="G35" s="123"/>
      <c r="H35" s="124"/>
      <c r="I35" s="124" t="n">
        <v>0</v>
      </c>
      <c r="J35" s="124" t="n">
        <v>0</v>
      </c>
      <c r="K35" s="125" t="n">
        <v>0</v>
      </c>
      <c r="L35" s="126" t="n">
        <f aca="false">(I35*J35*K35)</f>
        <v>0</v>
      </c>
      <c r="M35" s="126" t="n">
        <f aca="false">IF($H35="AGÊNCIA INTERNO",(0),L35*$M$14)</f>
        <v>0</v>
      </c>
      <c r="N35" s="126" t="n">
        <f aca="false">IF($H35="AGÊNCIA",($L35+$M35)*$N$14,IF($H35="AGÊNCIA INTERNO",($L35*$N$14),IF($H35="FAT.DIRETO",($M35*$N$14))))</f>
        <v>0</v>
      </c>
      <c r="O35" s="126" t="n">
        <f aca="false">L35+M35+N35</f>
        <v>0</v>
      </c>
      <c r="P35" s="127" t="s">
        <v>28</v>
      </c>
      <c r="Q35" s="132"/>
      <c r="R35" s="124" t="n">
        <v>0</v>
      </c>
      <c r="S35" s="124" t="n">
        <v>0</v>
      </c>
      <c r="T35" s="125" t="n">
        <v>0</v>
      </c>
      <c r="U35" s="126" t="n">
        <f aca="false">(R35*S35*T35)</f>
        <v>0</v>
      </c>
      <c r="V35" s="126" t="n">
        <f aca="false">IF($H35="AGÊNCIA INTERNO",(0),U35*$V$14)</f>
        <v>0</v>
      </c>
      <c r="W35" s="126" t="n">
        <f aca="false">IF($H35="AGÊNCIA",($U35+$V35)*$W$14,IF($H35="AGÊNCIA INTERNO",($U35*$N$14),IF($H35="FAT.DIRETO",($V35*$N$14))))</f>
        <v>0</v>
      </c>
      <c r="X35" s="126" t="n">
        <f aca="false">U35+V35+W35</f>
        <v>0</v>
      </c>
      <c r="Y35" s="132"/>
      <c r="Z35" s="132"/>
      <c r="AA35" s="132"/>
      <c r="AB35" s="132"/>
      <c r="AC35" s="132"/>
      <c r="AD35" s="132"/>
      <c r="AE35" s="133"/>
    </row>
    <row r="36" customFormat="false" ht="33.75" hidden="true" customHeight="true" outlineLevel="0" collapsed="false">
      <c r="A36" s="132"/>
      <c r="B36" s="133"/>
      <c r="C36" s="129"/>
      <c r="D36" s="130"/>
      <c r="E36" s="131"/>
      <c r="F36" s="131"/>
      <c r="G36" s="123"/>
      <c r="H36" s="124"/>
      <c r="I36" s="124" t="n">
        <v>0</v>
      </c>
      <c r="J36" s="124" t="n">
        <v>0</v>
      </c>
      <c r="K36" s="125" t="n">
        <v>0</v>
      </c>
      <c r="L36" s="126" t="n">
        <f aca="false">(I36*J36*K36)</f>
        <v>0</v>
      </c>
      <c r="M36" s="126" t="n">
        <f aca="false">IF($H36="AGÊNCIA INTERNO",(0),L36*$M$14)</f>
        <v>0</v>
      </c>
      <c r="N36" s="126" t="n">
        <f aca="false">IF($H36="AGÊNCIA",($L36+$M36)*$N$14,IF($H36="AGÊNCIA INTERNO",($L36*$N$14),IF($H36="FAT.DIRETO",($M36*$N$14))))</f>
        <v>0</v>
      </c>
      <c r="O36" s="126" t="n">
        <f aca="false">L36+M36+N36</f>
        <v>0</v>
      </c>
      <c r="P36" s="127" t="s">
        <v>28</v>
      </c>
      <c r="Q36" s="132"/>
      <c r="R36" s="124" t="n">
        <v>0</v>
      </c>
      <c r="S36" s="124" t="n">
        <v>0</v>
      </c>
      <c r="T36" s="125" t="n">
        <v>0</v>
      </c>
      <c r="U36" s="126" t="n">
        <f aca="false">(R36*S36*T36)</f>
        <v>0</v>
      </c>
      <c r="V36" s="126" t="n">
        <f aca="false">IF($H36="AGÊNCIA INTERNO",(0),U36*$V$14)</f>
        <v>0</v>
      </c>
      <c r="W36" s="126" t="n">
        <f aca="false">IF($H36="AGÊNCIA",($U36+$V36)*$W$14,IF($H36="AGÊNCIA INTERNO",($U36*$N$14),IF($H36="FAT.DIRETO",($V36*$N$14))))</f>
        <v>0</v>
      </c>
      <c r="X36" s="126" t="n">
        <f aca="false">U36+V36+W36</f>
        <v>0</v>
      </c>
      <c r="Y36" s="132"/>
      <c r="Z36" s="132"/>
      <c r="AA36" s="132"/>
      <c r="AB36" s="132"/>
      <c r="AC36" s="132"/>
      <c r="AD36" s="132"/>
      <c r="AE36" s="133"/>
    </row>
    <row r="37" customFormat="false" ht="33.75" hidden="true" customHeight="true" outlineLevel="0" collapsed="false">
      <c r="A37" s="132"/>
      <c r="B37" s="133"/>
      <c r="C37" s="129"/>
      <c r="D37" s="130"/>
      <c r="E37" s="131"/>
      <c r="F37" s="131"/>
      <c r="G37" s="134"/>
      <c r="H37" s="124"/>
      <c r="I37" s="124" t="n">
        <v>0</v>
      </c>
      <c r="J37" s="124" t="n">
        <v>0</v>
      </c>
      <c r="K37" s="125" t="n">
        <v>0</v>
      </c>
      <c r="L37" s="126" t="n">
        <f aca="false">(I37*J37*K37)</f>
        <v>0</v>
      </c>
      <c r="M37" s="126" t="n">
        <f aca="false">IF($H37="AGÊNCIA INTERNO",(0),L37*$M$14)</f>
        <v>0</v>
      </c>
      <c r="N37" s="126" t="n">
        <f aca="false">IF($H37="AGÊNCIA",($L37+$M37)*$N$14,IF($H37="AGÊNCIA INTERNO",($L37*$N$14),IF($H37="FAT.DIRETO",($M37*$N$14))))</f>
        <v>0</v>
      </c>
      <c r="O37" s="126" t="n">
        <f aca="false">L37+M37+N37</f>
        <v>0</v>
      </c>
      <c r="P37" s="127" t="s">
        <v>28</v>
      </c>
      <c r="Q37" s="132"/>
      <c r="R37" s="124" t="n">
        <v>0</v>
      </c>
      <c r="S37" s="124" t="n">
        <v>0</v>
      </c>
      <c r="T37" s="125" t="n">
        <v>0</v>
      </c>
      <c r="U37" s="126" t="n">
        <f aca="false">(R37*S37*T37)</f>
        <v>0</v>
      </c>
      <c r="V37" s="126" t="n">
        <f aca="false">IF($H37="AGÊNCIA INTERNO",(0),U37*$V$14)</f>
        <v>0</v>
      </c>
      <c r="W37" s="126" t="n">
        <f aca="false">IF($H37="AGÊNCIA",($U37+$V37)*$W$14,IF($H37="AGÊNCIA INTERNO",($U37*$N$14),IF($H37="FAT.DIRETO",($V37*$N$14))))</f>
        <v>0</v>
      </c>
      <c r="X37" s="126" t="n">
        <f aca="false">U37+V37+W37</f>
        <v>0</v>
      </c>
      <c r="Y37" s="132"/>
      <c r="Z37" s="132"/>
      <c r="AA37" s="132"/>
      <c r="AB37" s="132"/>
      <c r="AC37" s="132"/>
      <c r="AD37" s="132"/>
      <c r="AE37" s="133"/>
    </row>
    <row r="38" customFormat="false" ht="33.75" hidden="true" customHeight="true" outlineLevel="0" collapsed="false">
      <c r="A38" s="132"/>
      <c r="B38" s="133"/>
      <c r="C38" s="129"/>
      <c r="D38" s="130"/>
      <c r="E38" s="131"/>
      <c r="F38" s="131"/>
      <c r="G38" s="134"/>
      <c r="H38" s="124"/>
      <c r="I38" s="124" t="n">
        <v>0</v>
      </c>
      <c r="J38" s="124" t="n">
        <v>0</v>
      </c>
      <c r="K38" s="125" t="n">
        <v>0</v>
      </c>
      <c r="L38" s="126" t="n">
        <f aca="false">(I38*J38*K38)</f>
        <v>0</v>
      </c>
      <c r="M38" s="126" t="n">
        <f aca="false">IF($H38="AGÊNCIA INTERNO",(0),L38*$M$14)</f>
        <v>0</v>
      </c>
      <c r="N38" s="126" t="n">
        <f aca="false">IF($H38="AGÊNCIA",($L38+$M38)*$N$14,IF($H38="AGÊNCIA INTERNO",($L38*$N$14),IF($H38="FAT.DIRETO",($M38*$N$14))))</f>
        <v>0</v>
      </c>
      <c r="O38" s="126" t="n">
        <f aca="false">L38+M38+N38</f>
        <v>0</v>
      </c>
      <c r="P38" s="127" t="s">
        <v>28</v>
      </c>
      <c r="Q38" s="132"/>
      <c r="R38" s="124" t="n">
        <v>0</v>
      </c>
      <c r="S38" s="124" t="n">
        <v>0</v>
      </c>
      <c r="T38" s="125" t="n">
        <v>0</v>
      </c>
      <c r="U38" s="126" t="n">
        <f aca="false">(R38*S38*T38)</f>
        <v>0</v>
      </c>
      <c r="V38" s="126" t="n">
        <f aca="false">IF($H38="AGÊNCIA INTERNO",(0),U38*$V$14)</f>
        <v>0</v>
      </c>
      <c r="W38" s="126" t="n">
        <f aca="false">IF($H38="AGÊNCIA",($U38+$V38)*$W$14,IF($H38="AGÊNCIA INTERNO",($U38*$N$14),IF($H38="FAT.DIRETO",($V38*$N$14))))</f>
        <v>0</v>
      </c>
      <c r="X38" s="126" t="n">
        <f aca="false">U38+V38+W38</f>
        <v>0</v>
      </c>
      <c r="Y38" s="132"/>
      <c r="Z38" s="132"/>
      <c r="AA38" s="132"/>
      <c r="AB38" s="132"/>
      <c r="AC38" s="132"/>
      <c r="AD38" s="132"/>
      <c r="AE38" s="133"/>
    </row>
    <row r="39" customFormat="false" ht="33.75" hidden="true" customHeight="true" outlineLevel="0" collapsed="false">
      <c r="A39" s="132"/>
      <c r="B39" s="133"/>
      <c r="C39" s="129"/>
      <c r="D39" s="130"/>
      <c r="E39" s="131"/>
      <c r="F39" s="131"/>
      <c r="G39" s="134"/>
      <c r="H39" s="124"/>
      <c r="I39" s="124" t="n">
        <v>0</v>
      </c>
      <c r="J39" s="124" t="n">
        <v>0</v>
      </c>
      <c r="K39" s="125" t="n">
        <v>0</v>
      </c>
      <c r="L39" s="126" t="n">
        <f aca="false">(I39*J39*K39)</f>
        <v>0</v>
      </c>
      <c r="M39" s="126" t="n">
        <f aca="false">IF($H39="AGÊNCIA INTERNO",(0),L39*$M$14)</f>
        <v>0</v>
      </c>
      <c r="N39" s="126" t="n">
        <f aca="false">IF($H39="AGÊNCIA",($L39+$M39)*$N$14,IF($H39="AGÊNCIA INTERNO",($L39*$N$14),IF($H39="FAT.DIRETO",($M39*$N$14))))</f>
        <v>0</v>
      </c>
      <c r="O39" s="126" t="n">
        <f aca="false">L39+M39+N39</f>
        <v>0</v>
      </c>
      <c r="P39" s="127" t="s">
        <v>28</v>
      </c>
      <c r="Q39" s="132"/>
      <c r="R39" s="124" t="n">
        <v>0</v>
      </c>
      <c r="S39" s="124" t="n">
        <v>0</v>
      </c>
      <c r="T39" s="125" t="n">
        <v>0</v>
      </c>
      <c r="U39" s="126" t="n">
        <f aca="false">(R39*S39*T39)</f>
        <v>0</v>
      </c>
      <c r="V39" s="126" t="n">
        <f aca="false">IF($H39="AGÊNCIA INTERNO",(0),U39*$V$14)</f>
        <v>0</v>
      </c>
      <c r="W39" s="126" t="n">
        <f aca="false">IF($H39="AGÊNCIA",($U39+$V39)*$W$14,IF($H39="AGÊNCIA INTERNO",($U39*$N$14),IF($H39="FAT.DIRETO",($V39*$N$14))))</f>
        <v>0</v>
      </c>
      <c r="X39" s="126" t="n">
        <f aca="false">U39+V39+W39</f>
        <v>0</v>
      </c>
      <c r="Y39" s="132"/>
      <c r="Z39" s="132"/>
      <c r="AA39" s="132"/>
      <c r="AB39" s="132"/>
      <c r="AC39" s="132"/>
      <c r="AD39" s="132"/>
      <c r="AE39" s="133"/>
    </row>
    <row r="40" customFormat="false" ht="33.75" hidden="true" customHeight="true" outlineLevel="0" collapsed="false">
      <c r="A40" s="132"/>
      <c r="B40" s="133"/>
      <c r="C40" s="129"/>
      <c r="D40" s="130"/>
      <c r="E40" s="131"/>
      <c r="F40" s="131"/>
      <c r="G40" s="134"/>
      <c r="H40" s="124"/>
      <c r="I40" s="124" t="n">
        <v>0</v>
      </c>
      <c r="J40" s="124" t="n">
        <v>0</v>
      </c>
      <c r="K40" s="125" t="n">
        <v>0</v>
      </c>
      <c r="L40" s="126" t="n">
        <f aca="false">(I40*J40*K40)</f>
        <v>0</v>
      </c>
      <c r="M40" s="126" t="n">
        <f aca="false">IF($H40="AGÊNCIA INTERNO",(0),L40*$M$14)</f>
        <v>0</v>
      </c>
      <c r="N40" s="126" t="n">
        <f aca="false">IF($H40="AGÊNCIA",($L40+$M40)*$N$14,IF($H40="AGÊNCIA INTERNO",($L40*$N$14),IF($H40="FAT.DIRETO",($M40*$N$14))))</f>
        <v>0</v>
      </c>
      <c r="O40" s="126" t="n">
        <f aca="false">L40+M40+N40</f>
        <v>0</v>
      </c>
      <c r="P40" s="127" t="s">
        <v>28</v>
      </c>
      <c r="Q40" s="132"/>
      <c r="R40" s="124" t="n">
        <v>0</v>
      </c>
      <c r="S40" s="124" t="n">
        <v>0</v>
      </c>
      <c r="T40" s="125" t="n">
        <v>0</v>
      </c>
      <c r="U40" s="126" t="n">
        <f aca="false">(R40*S40*T40)</f>
        <v>0</v>
      </c>
      <c r="V40" s="126" t="n">
        <f aca="false">IF($H40="AGÊNCIA INTERNO",(0),U40*$V$14)</f>
        <v>0</v>
      </c>
      <c r="W40" s="126" t="n">
        <f aca="false">IF($H40="AGÊNCIA",($U40+$V40)*$W$14,IF($H40="AGÊNCIA INTERNO",($U40*$N$14),IF($H40="FAT.DIRETO",($V40*$N$14))))</f>
        <v>0</v>
      </c>
      <c r="X40" s="126" t="n">
        <f aca="false">U40+V40+W40</f>
        <v>0</v>
      </c>
      <c r="Y40" s="132"/>
      <c r="Z40" s="132"/>
      <c r="AA40" s="132"/>
      <c r="AB40" s="132"/>
      <c r="AC40" s="132"/>
      <c r="AD40" s="132"/>
      <c r="AE40" s="133"/>
    </row>
    <row r="41" customFormat="false" ht="33.75" hidden="true" customHeight="true" outlineLevel="0" collapsed="false">
      <c r="A41" s="132"/>
      <c r="B41" s="133"/>
      <c r="C41" s="129"/>
      <c r="D41" s="130"/>
      <c r="E41" s="131"/>
      <c r="F41" s="131"/>
      <c r="G41" s="134"/>
      <c r="H41" s="124"/>
      <c r="I41" s="124" t="n">
        <v>0</v>
      </c>
      <c r="J41" s="124" t="n">
        <v>0</v>
      </c>
      <c r="K41" s="125" t="n">
        <v>0</v>
      </c>
      <c r="L41" s="126" t="n">
        <f aca="false">(I41*J41*K41)</f>
        <v>0</v>
      </c>
      <c r="M41" s="126" t="n">
        <f aca="false">IF($H41="AGÊNCIA INTERNO",(0),L41*$M$14)</f>
        <v>0</v>
      </c>
      <c r="N41" s="126" t="n">
        <f aca="false">IF($H41="AGÊNCIA",($L41+$M41)*$N$14,IF($H41="AGÊNCIA INTERNO",($L41*$N$14),IF($H41="FAT.DIRETO",($M41*$N$14))))</f>
        <v>0</v>
      </c>
      <c r="O41" s="126" t="n">
        <f aca="false">L41+M41+N41</f>
        <v>0</v>
      </c>
      <c r="P41" s="127" t="s">
        <v>28</v>
      </c>
      <c r="Q41" s="132"/>
      <c r="R41" s="124" t="n">
        <v>0</v>
      </c>
      <c r="S41" s="124" t="n">
        <v>0</v>
      </c>
      <c r="T41" s="125" t="n">
        <v>0</v>
      </c>
      <c r="U41" s="126" t="n">
        <f aca="false">(R41*S41*T41)</f>
        <v>0</v>
      </c>
      <c r="V41" s="126" t="n">
        <f aca="false">IF($H41="AGÊNCIA INTERNO",(0),U41*$V$14)</f>
        <v>0</v>
      </c>
      <c r="W41" s="126" t="n">
        <f aca="false">IF($H41="AGÊNCIA",($U41+$V41)*$W$14,IF($H41="AGÊNCIA INTERNO",($U41*$N$14),IF($H41="FAT.DIRETO",($V41*$N$14))))</f>
        <v>0</v>
      </c>
      <c r="X41" s="126" t="n">
        <f aca="false">U41+V41+W41</f>
        <v>0</v>
      </c>
      <c r="Y41" s="132"/>
      <c r="Z41" s="132"/>
      <c r="AA41" s="132"/>
      <c r="AB41" s="132"/>
      <c r="AC41" s="132"/>
      <c r="AD41" s="132"/>
      <c r="AE41" s="133"/>
    </row>
    <row r="42" customFormat="false" ht="33.75" hidden="true" customHeight="true" outlineLevel="0" collapsed="false">
      <c r="A42" s="132"/>
      <c r="B42" s="133"/>
      <c r="C42" s="129"/>
      <c r="D42" s="130"/>
      <c r="E42" s="131"/>
      <c r="F42" s="131"/>
      <c r="G42" s="134"/>
      <c r="H42" s="124"/>
      <c r="I42" s="124" t="n">
        <v>0</v>
      </c>
      <c r="J42" s="124" t="n">
        <v>0</v>
      </c>
      <c r="K42" s="125" t="n">
        <v>0</v>
      </c>
      <c r="L42" s="126" t="n">
        <f aca="false">(I42*J42*K42)</f>
        <v>0</v>
      </c>
      <c r="M42" s="126" t="n">
        <f aca="false">IF($H42="AGÊNCIA INTERNO",(0),L42*$M$14)</f>
        <v>0</v>
      </c>
      <c r="N42" s="126" t="n">
        <f aca="false">IF($H42="AGÊNCIA",($L42+$M42)*$N$14,IF($H42="AGÊNCIA INTERNO",($L42*$N$14),IF($H42="FAT.DIRETO",($M42*$N$14))))</f>
        <v>0</v>
      </c>
      <c r="O42" s="126" t="n">
        <f aca="false">L42+M42+N42</f>
        <v>0</v>
      </c>
      <c r="P42" s="127" t="s">
        <v>28</v>
      </c>
      <c r="Q42" s="132"/>
      <c r="R42" s="124" t="n">
        <v>0</v>
      </c>
      <c r="S42" s="124" t="n">
        <v>0</v>
      </c>
      <c r="T42" s="125" t="n">
        <v>0</v>
      </c>
      <c r="U42" s="126" t="n">
        <f aca="false">(R42*S42*T42)</f>
        <v>0</v>
      </c>
      <c r="V42" s="126" t="n">
        <f aca="false">IF($H42="AGÊNCIA INTERNO",(0),U42*$V$14)</f>
        <v>0</v>
      </c>
      <c r="W42" s="126" t="n">
        <f aca="false">IF($H42="AGÊNCIA",($U42+$V42)*$W$14,IF($H42="AGÊNCIA INTERNO",($U42*$N$14),IF($H42="FAT.DIRETO",($V42*$N$14))))</f>
        <v>0</v>
      </c>
      <c r="X42" s="126" t="n">
        <f aca="false">U42+V42+W42</f>
        <v>0</v>
      </c>
      <c r="Y42" s="132"/>
      <c r="Z42" s="132"/>
      <c r="AA42" s="132"/>
      <c r="AB42" s="132"/>
      <c r="AC42" s="132"/>
      <c r="AD42" s="132"/>
      <c r="AE42" s="133"/>
    </row>
    <row r="43" customFormat="false" ht="33.75" hidden="true" customHeight="true" outlineLevel="0" collapsed="false">
      <c r="A43" s="132"/>
      <c r="B43" s="133"/>
      <c r="C43" s="129"/>
      <c r="D43" s="130"/>
      <c r="E43" s="131"/>
      <c r="F43" s="131"/>
      <c r="G43" s="134"/>
      <c r="H43" s="124"/>
      <c r="I43" s="124" t="n">
        <v>0</v>
      </c>
      <c r="J43" s="124" t="n">
        <v>0</v>
      </c>
      <c r="K43" s="125" t="n">
        <v>0</v>
      </c>
      <c r="L43" s="126" t="n">
        <f aca="false">(I43*J43*K43)</f>
        <v>0</v>
      </c>
      <c r="M43" s="126" t="n">
        <f aca="false">IF($H43="AGÊNCIA INTERNO",(0),L43*$M$14)</f>
        <v>0</v>
      </c>
      <c r="N43" s="126" t="n">
        <f aca="false">IF($H43="AGÊNCIA",($L43+$M43)*$N$14,IF($H43="AGÊNCIA INTERNO",($L43*$N$14),IF($H43="FAT.DIRETO",($M43*$N$14))))</f>
        <v>0</v>
      </c>
      <c r="O43" s="126" t="n">
        <f aca="false">L43+M43+N43</f>
        <v>0</v>
      </c>
      <c r="P43" s="127" t="s">
        <v>28</v>
      </c>
      <c r="Q43" s="132"/>
      <c r="R43" s="124" t="n">
        <v>0</v>
      </c>
      <c r="S43" s="124" t="n">
        <v>0</v>
      </c>
      <c r="T43" s="125" t="n">
        <v>0</v>
      </c>
      <c r="U43" s="126" t="n">
        <f aca="false">(R43*S43*T43)</f>
        <v>0</v>
      </c>
      <c r="V43" s="126" t="n">
        <f aca="false">IF($H43="AGÊNCIA INTERNO",(0),U43*$V$14)</f>
        <v>0</v>
      </c>
      <c r="W43" s="126" t="n">
        <f aca="false">IF($H43="AGÊNCIA",($U43+$V43)*$W$14,IF($H43="AGÊNCIA INTERNO",($U43*$N$14),IF($H43="FAT.DIRETO",($V43*$N$14))))</f>
        <v>0</v>
      </c>
      <c r="X43" s="126" t="n">
        <f aca="false">U43+V43+W43</f>
        <v>0</v>
      </c>
      <c r="Y43" s="132"/>
      <c r="Z43" s="132"/>
      <c r="AA43" s="132"/>
      <c r="AB43" s="132"/>
      <c r="AC43" s="132"/>
      <c r="AD43" s="132"/>
      <c r="AE43" s="133"/>
    </row>
    <row r="44" customFormat="false" ht="33.75" hidden="true" customHeight="true" outlineLevel="0" collapsed="false">
      <c r="A44" s="132"/>
      <c r="B44" s="133"/>
      <c r="C44" s="129"/>
      <c r="D44" s="130"/>
      <c r="E44" s="131"/>
      <c r="F44" s="131"/>
      <c r="G44" s="134"/>
      <c r="H44" s="124"/>
      <c r="I44" s="124" t="n">
        <v>0</v>
      </c>
      <c r="J44" s="124" t="n">
        <v>0</v>
      </c>
      <c r="K44" s="125" t="n">
        <v>0</v>
      </c>
      <c r="L44" s="126" t="n">
        <f aca="false">(I44*J44*K44)</f>
        <v>0</v>
      </c>
      <c r="M44" s="126" t="n">
        <f aca="false">IF($H44="AGÊNCIA INTERNO",(0),L44*$M$14)</f>
        <v>0</v>
      </c>
      <c r="N44" s="126" t="n">
        <f aca="false">IF($H44="AGÊNCIA",($L44+$M44)*$N$14,IF($H44="AGÊNCIA INTERNO",($L44*$N$14),IF($H44="FAT.DIRETO",($M44*$N$14))))</f>
        <v>0</v>
      </c>
      <c r="O44" s="126" t="n">
        <f aca="false">L44+M44+N44</f>
        <v>0</v>
      </c>
      <c r="P44" s="127" t="s">
        <v>28</v>
      </c>
      <c r="Q44" s="132"/>
      <c r="R44" s="124" t="n">
        <v>0</v>
      </c>
      <c r="S44" s="124" t="n">
        <v>0</v>
      </c>
      <c r="T44" s="125" t="n">
        <v>0</v>
      </c>
      <c r="U44" s="126" t="n">
        <f aca="false">(R44*S44*T44)</f>
        <v>0</v>
      </c>
      <c r="V44" s="126" t="n">
        <f aca="false">IF($H44="AGÊNCIA INTERNO",(0),U44*$V$14)</f>
        <v>0</v>
      </c>
      <c r="W44" s="126" t="n">
        <f aca="false">IF($H44="AGÊNCIA",($U44+$V44)*$W$14,IF($H44="AGÊNCIA INTERNO",($U44*$N$14),IF($H44="FAT.DIRETO",($V44*$N$14))))</f>
        <v>0</v>
      </c>
      <c r="X44" s="126" t="n">
        <f aca="false">U44+V44+W44</f>
        <v>0</v>
      </c>
      <c r="Y44" s="132"/>
      <c r="Z44" s="132"/>
      <c r="AA44" s="132"/>
      <c r="AB44" s="132"/>
      <c r="AC44" s="132"/>
      <c r="AD44" s="132"/>
      <c r="AE44" s="133"/>
    </row>
    <row r="45" customFormat="false" ht="33.75" hidden="true" customHeight="true" outlineLevel="0" collapsed="false">
      <c r="A45" s="132"/>
      <c r="B45" s="133"/>
      <c r="C45" s="129"/>
      <c r="D45" s="130"/>
      <c r="E45" s="131"/>
      <c r="F45" s="131"/>
      <c r="G45" s="134"/>
      <c r="H45" s="124"/>
      <c r="I45" s="124" t="n">
        <v>0</v>
      </c>
      <c r="J45" s="124" t="n">
        <v>0</v>
      </c>
      <c r="K45" s="125" t="n">
        <v>0</v>
      </c>
      <c r="L45" s="126" t="n">
        <f aca="false">(I45*J45*K45)</f>
        <v>0</v>
      </c>
      <c r="M45" s="126" t="n">
        <f aca="false">IF($H45="AGÊNCIA INTERNO",(0),L45*$M$14)</f>
        <v>0</v>
      </c>
      <c r="N45" s="126" t="n">
        <f aca="false">IF($H45="AGÊNCIA",($L45+$M45)*$N$14,IF($H45="AGÊNCIA INTERNO",($L45*$N$14),IF($H45="FAT.DIRETO",($M45*$N$14))))</f>
        <v>0</v>
      </c>
      <c r="O45" s="126" t="n">
        <f aca="false">L45+M45+N45</f>
        <v>0</v>
      </c>
      <c r="P45" s="127" t="s">
        <v>28</v>
      </c>
      <c r="Q45" s="132"/>
      <c r="R45" s="124" t="n">
        <v>0</v>
      </c>
      <c r="S45" s="124" t="n">
        <v>0</v>
      </c>
      <c r="T45" s="125" t="n">
        <v>0</v>
      </c>
      <c r="U45" s="126" t="n">
        <f aca="false">(R45*S45*T45)</f>
        <v>0</v>
      </c>
      <c r="V45" s="126" t="n">
        <f aca="false">IF($H45="AGÊNCIA INTERNO",(0),U45*$V$14)</f>
        <v>0</v>
      </c>
      <c r="W45" s="126" t="n">
        <f aca="false">IF($H45="AGÊNCIA",($U45+$V45)*$W$14,IF($H45="AGÊNCIA INTERNO",($U45*$N$14),IF($H45="FAT.DIRETO",($V45*$N$14))))</f>
        <v>0</v>
      </c>
      <c r="X45" s="126" t="n">
        <f aca="false">U45+V45+W45</f>
        <v>0</v>
      </c>
      <c r="Y45" s="132"/>
      <c r="Z45" s="132"/>
      <c r="AA45" s="132"/>
      <c r="AB45" s="132"/>
      <c r="AC45" s="132"/>
      <c r="AD45" s="132"/>
      <c r="AE45" s="133"/>
    </row>
    <row r="46" customFormat="false" ht="33.75" hidden="true" customHeight="true" outlineLevel="0" collapsed="false">
      <c r="A46" s="132"/>
      <c r="B46" s="133"/>
      <c r="C46" s="129"/>
      <c r="D46" s="130"/>
      <c r="E46" s="131"/>
      <c r="F46" s="131"/>
      <c r="G46" s="134"/>
      <c r="H46" s="124"/>
      <c r="I46" s="124" t="n">
        <v>0</v>
      </c>
      <c r="J46" s="124" t="n">
        <v>0</v>
      </c>
      <c r="K46" s="125" t="n">
        <v>0</v>
      </c>
      <c r="L46" s="126" t="n">
        <f aca="false">(I46*J46*K46)</f>
        <v>0</v>
      </c>
      <c r="M46" s="126" t="n">
        <f aca="false">IF($H46="AGÊNCIA INTERNO",(0),L46*$M$14)</f>
        <v>0</v>
      </c>
      <c r="N46" s="126" t="n">
        <f aca="false">IF($H46="AGÊNCIA",($L46+$M46)*$N$14,IF($H46="AGÊNCIA INTERNO",($L46*$N$14),IF($H46="FAT.DIRETO",($M46*$N$14))))</f>
        <v>0</v>
      </c>
      <c r="O46" s="126" t="n">
        <f aca="false">L46+M46+N46</f>
        <v>0</v>
      </c>
      <c r="P46" s="127" t="s">
        <v>28</v>
      </c>
      <c r="Q46" s="132"/>
      <c r="R46" s="124" t="n">
        <v>0</v>
      </c>
      <c r="S46" s="124" t="n">
        <v>0</v>
      </c>
      <c r="T46" s="125" t="n">
        <v>0</v>
      </c>
      <c r="U46" s="126" t="n">
        <f aca="false">(R46*S46*T46)</f>
        <v>0</v>
      </c>
      <c r="V46" s="126" t="n">
        <f aca="false">IF($H46="AGÊNCIA INTERNO",(0),U46*$V$14)</f>
        <v>0</v>
      </c>
      <c r="W46" s="126" t="n">
        <f aca="false">IF($H46="AGÊNCIA",($U46+$V46)*$W$14,IF($H46="AGÊNCIA INTERNO",($U46*$N$14),IF($H46="FAT.DIRETO",($V46*$N$14))))</f>
        <v>0</v>
      </c>
      <c r="X46" s="126" t="n">
        <f aca="false">U46+V46+W46</f>
        <v>0</v>
      </c>
      <c r="Y46" s="132"/>
      <c r="Z46" s="132"/>
      <c r="AA46" s="132"/>
      <c r="AB46" s="132"/>
      <c r="AC46" s="132"/>
      <c r="AD46" s="132"/>
      <c r="AE46" s="133"/>
    </row>
    <row r="47" customFormat="false" ht="33.75" hidden="true" customHeight="true" outlineLevel="0" collapsed="false">
      <c r="A47" s="132"/>
      <c r="B47" s="133"/>
      <c r="C47" s="129"/>
      <c r="D47" s="130"/>
      <c r="E47" s="131"/>
      <c r="F47" s="131"/>
      <c r="G47" s="134"/>
      <c r="H47" s="124"/>
      <c r="I47" s="124" t="n">
        <v>0</v>
      </c>
      <c r="J47" s="124" t="n">
        <v>0</v>
      </c>
      <c r="K47" s="125" t="n">
        <v>0</v>
      </c>
      <c r="L47" s="126" t="n">
        <f aca="false">(I47*J47*K47)</f>
        <v>0</v>
      </c>
      <c r="M47" s="126" t="n">
        <f aca="false">IF($H47="AGÊNCIA INTERNO",(0),L47*$M$14)</f>
        <v>0</v>
      </c>
      <c r="N47" s="126" t="n">
        <f aca="false">IF($H47="AGÊNCIA",($L47+$M47)*$N$14,IF($H47="AGÊNCIA INTERNO",($L47*$N$14),IF($H47="FAT.DIRETO",($M47*$N$14))))</f>
        <v>0</v>
      </c>
      <c r="O47" s="126" t="n">
        <f aca="false">L47+M47+N47</f>
        <v>0</v>
      </c>
      <c r="P47" s="127" t="s">
        <v>28</v>
      </c>
      <c r="Q47" s="132"/>
      <c r="R47" s="124" t="n">
        <v>0</v>
      </c>
      <c r="S47" s="124" t="n">
        <v>0</v>
      </c>
      <c r="T47" s="125" t="n">
        <v>0</v>
      </c>
      <c r="U47" s="126" t="n">
        <f aca="false">(R47*S47*T47)</f>
        <v>0</v>
      </c>
      <c r="V47" s="126" t="n">
        <f aca="false">IF($H47="AGÊNCIA INTERNO",(0),U47*$V$14)</f>
        <v>0</v>
      </c>
      <c r="W47" s="126" t="n">
        <f aca="false">IF($H47="AGÊNCIA",($U47+$V47)*$W$14,IF($H47="AGÊNCIA INTERNO",($U47*$N$14),IF($H47="FAT.DIRETO",($V47*$N$14))))</f>
        <v>0</v>
      </c>
      <c r="X47" s="126" t="n">
        <f aca="false">U47+V47+W47</f>
        <v>0</v>
      </c>
      <c r="Y47" s="132"/>
      <c r="Z47" s="132"/>
      <c r="AA47" s="132"/>
      <c r="AB47" s="132"/>
      <c r="AC47" s="132"/>
      <c r="AD47" s="132"/>
      <c r="AE47" s="133"/>
    </row>
    <row r="48" customFormat="false" ht="33.75" hidden="true" customHeight="true" outlineLevel="0" collapsed="false">
      <c r="A48" s="132"/>
      <c r="B48" s="133"/>
      <c r="C48" s="129"/>
      <c r="D48" s="130"/>
      <c r="E48" s="131"/>
      <c r="F48" s="131"/>
      <c r="G48" s="134"/>
      <c r="H48" s="124"/>
      <c r="I48" s="124" t="n">
        <v>0</v>
      </c>
      <c r="J48" s="124" t="n">
        <v>0</v>
      </c>
      <c r="K48" s="125" t="n">
        <v>0</v>
      </c>
      <c r="L48" s="126" t="n">
        <f aca="false">(I48*J48*K48)</f>
        <v>0</v>
      </c>
      <c r="M48" s="126" t="n">
        <f aca="false">IF($H48="AGÊNCIA INTERNO",(0),L48*$M$14)</f>
        <v>0</v>
      </c>
      <c r="N48" s="126" t="n">
        <f aca="false">IF($H48="AGÊNCIA",($L48+$M48)*$N$14,IF($H48="AGÊNCIA INTERNO",($L48*$N$14),IF($H48="FAT.DIRETO",($M48*$N$14))))</f>
        <v>0</v>
      </c>
      <c r="O48" s="126" t="n">
        <f aca="false">L48+M48+N48</f>
        <v>0</v>
      </c>
      <c r="P48" s="127" t="s">
        <v>28</v>
      </c>
      <c r="Q48" s="132"/>
      <c r="R48" s="124" t="n">
        <v>0</v>
      </c>
      <c r="S48" s="124" t="n">
        <v>0</v>
      </c>
      <c r="T48" s="125" t="n">
        <v>0</v>
      </c>
      <c r="U48" s="126" t="n">
        <f aca="false">(R48*S48*T48)</f>
        <v>0</v>
      </c>
      <c r="V48" s="126" t="n">
        <f aca="false">IF($H48="AGÊNCIA INTERNO",(0),U48*$V$14)</f>
        <v>0</v>
      </c>
      <c r="W48" s="126" t="n">
        <f aca="false">IF($H48="AGÊNCIA",($U48+$V48)*$W$14,IF($H48="AGÊNCIA INTERNO",($U48*$N$14),IF($H48="FAT.DIRETO",($V48*$N$14))))</f>
        <v>0</v>
      </c>
      <c r="X48" s="126" t="n">
        <f aca="false">U48+V48+W48</f>
        <v>0</v>
      </c>
      <c r="Y48" s="132"/>
      <c r="Z48" s="132"/>
      <c r="AA48" s="132"/>
      <c r="AB48" s="132"/>
      <c r="AC48" s="132"/>
      <c r="AD48" s="132"/>
      <c r="AE48" s="133"/>
    </row>
    <row r="49" customFormat="false" ht="33.75" hidden="true" customHeight="true" outlineLevel="0" collapsed="false">
      <c r="A49" s="132"/>
      <c r="B49" s="133"/>
      <c r="C49" s="129"/>
      <c r="D49" s="130"/>
      <c r="E49" s="131"/>
      <c r="F49" s="131"/>
      <c r="G49" s="134"/>
      <c r="H49" s="124"/>
      <c r="I49" s="124" t="n">
        <v>0</v>
      </c>
      <c r="J49" s="124" t="n">
        <v>0</v>
      </c>
      <c r="K49" s="125" t="n">
        <v>0</v>
      </c>
      <c r="L49" s="126" t="n">
        <f aca="false">(I49*J49*K49)</f>
        <v>0</v>
      </c>
      <c r="M49" s="126" t="n">
        <f aca="false">IF($H49="AGÊNCIA INTERNO",(0),L49*$M$14)</f>
        <v>0</v>
      </c>
      <c r="N49" s="126" t="n">
        <f aca="false">IF($H49="AGÊNCIA",($L49+$M49)*$N$14,IF($H49="AGÊNCIA INTERNO",($L49*$N$14),IF($H49="FAT.DIRETO",($M49*$N$14))))</f>
        <v>0</v>
      </c>
      <c r="O49" s="126" t="n">
        <f aca="false">L49+M49+N49</f>
        <v>0</v>
      </c>
      <c r="P49" s="127" t="s">
        <v>28</v>
      </c>
      <c r="Q49" s="132"/>
      <c r="R49" s="124" t="n">
        <v>0</v>
      </c>
      <c r="S49" s="124" t="n">
        <v>0</v>
      </c>
      <c r="T49" s="125" t="n">
        <v>0</v>
      </c>
      <c r="U49" s="126" t="n">
        <f aca="false">(R49*S49*T49)</f>
        <v>0</v>
      </c>
      <c r="V49" s="126" t="n">
        <f aca="false">IF($H49="AGÊNCIA INTERNO",(0),U49*$V$14)</f>
        <v>0</v>
      </c>
      <c r="W49" s="126" t="n">
        <f aca="false">IF($H49="AGÊNCIA",($U49+$V49)*$W$14,IF($H49="AGÊNCIA INTERNO",($U49*$N$14),IF($H49="FAT.DIRETO",($V49*$N$14))))</f>
        <v>0</v>
      </c>
      <c r="X49" s="126" t="n">
        <f aca="false">U49+V49+W49</f>
        <v>0</v>
      </c>
      <c r="Y49" s="132"/>
      <c r="Z49" s="132"/>
      <c r="AA49" s="132"/>
      <c r="AB49" s="132"/>
      <c r="AC49" s="132"/>
      <c r="AD49" s="132"/>
      <c r="AE49" s="133"/>
    </row>
    <row r="50" customFormat="false" ht="33.75" hidden="true" customHeight="true" outlineLevel="0" collapsed="false">
      <c r="A50" s="132"/>
      <c r="B50" s="133"/>
      <c r="C50" s="129"/>
      <c r="D50" s="130"/>
      <c r="E50" s="131"/>
      <c r="F50" s="131"/>
      <c r="G50" s="134"/>
      <c r="H50" s="124"/>
      <c r="I50" s="124" t="n">
        <v>0</v>
      </c>
      <c r="J50" s="124" t="n">
        <v>0</v>
      </c>
      <c r="K50" s="125" t="n">
        <v>0</v>
      </c>
      <c r="L50" s="126" t="n">
        <f aca="false">(I50*J50*K50)</f>
        <v>0</v>
      </c>
      <c r="M50" s="126" t="n">
        <f aca="false">IF($H50="AGÊNCIA INTERNO",(0),L50*$M$14)</f>
        <v>0</v>
      </c>
      <c r="N50" s="126" t="n">
        <f aca="false">IF($H50="AGÊNCIA",($L50+$M50)*$N$14,IF($H50="AGÊNCIA INTERNO",($L50*$N$14),IF($H50="FAT.DIRETO",($M50*$N$14))))</f>
        <v>0</v>
      </c>
      <c r="O50" s="126" t="n">
        <f aca="false">L50+M50+N50</f>
        <v>0</v>
      </c>
      <c r="P50" s="127" t="s">
        <v>28</v>
      </c>
      <c r="Q50" s="132"/>
      <c r="R50" s="124" t="n">
        <v>0</v>
      </c>
      <c r="S50" s="124" t="n">
        <v>0</v>
      </c>
      <c r="T50" s="125" t="n">
        <v>0</v>
      </c>
      <c r="U50" s="126" t="n">
        <f aca="false">(R50*S50*T50)</f>
        <v>0</v>
      </c>
      <c r="V50" s="126" t="n">
        <f aca="false">IF($H50="AGÊNCIA INTERNO",(0),U50*$V$14)</f>
        <v>0</v>
      </c>
      <c r="W50" s="126" t="n">
        <f aca="false">IF($H50="AGÊNCIA",($U50+$V50)*$W$14,IF($H50="AGÊNCIA INTERNO",($U50*$N$14),IF($H50="FAT.DIRETO",($V50*$N$14))))</f>
        <v>0</v>
      </c>
      <c r="X50" s="126" t="n">
        <f aca="false">U50+V50+W50</f>
        <v>0</v>
      </c>
      <c r="Y50" s="132"/>
      <c r="Z50" s="132"/>
      <c r="AA50" s="132"/>
      <c r="AB50" s="132"/>
      <c r="AC50" s="132"/>
      <c r="AD50" s="132"/>
      <c r="AE50" s="133"/>
    </row>
    <row r="51" customFormat="false" ht="33.75" hidden="true" customHeight="true" outlineLevel="0" collapsed="false">
      <c r="A51" s="132"/>
      <c r="B51" s="133"/>
      <c r="C51" s="129"/>
      <c r="D51" s="130"/>
      <c r="E51" s="131"/>
      <c r="F51" s="131"/>
      <c r="G51" s="134"/>
      <c r="H51" s="124"/>
      <c r="I51" s="124" t="n">
        <v>0</v>
      </c>
      <c r="J51" s="124" t="n">
        <v>0</v>
      </c>
      <c r="K51" s="125" t="n">
        <v>0</v>
      </c>
      <c r="L51" s="126" t="n">
        <f aca="false">(I51*J51*K51)</f>
        <v>0</v>
      </c>
      <c r="M51" s="126" t="n">
        <f aca="false">IF($H51="AGÊNCIA INTERNO",(0),L51*$M$14)</f>
        <v>0</v>
      </c>
      <c r="N51" s="126" t="n">
        <f aca="false">IF($H51="AGÊNCIA",($L51+$M51)*$N$14,IF($H51="AGÊNCIA INTERNO",($L51*$N$14),IF($H51="FAT.DIRETO",($M51*$N$14))))</f>
        <v>0</v>
      </c>
      <c r="O51" s="126" t="n">
        <f aca="false">L51+M51+N51</f>
        <v>0</v>
      </c>
      <c r="P51" s="127" t="s">
        <v>29</v>
      </c>
      <c r="Q51" s="132"/>
      <c r="R51" s="124" t="n">
        <v>0</v>
      </c>
      <c r="S51" s="124" t="n">
        <v>0</v>
      </c>
      <c r="T51" s="125" t="n">
        <v>0</v>
      </c>
      <c r="U51" s="126" t="n">
        <f aca="false">(R51*S51*T51)</f>
        <v>0</v>
      </c>
      <c r="V51" s="126" t="n">
        <f aca="false">IF($H51="AGÊNCIA INTERNO",(0),U51*$V$14)</f>
        <v>0</v>
      </c>
      <c r="W51" s="126" t="n">
        <f aca="false">IF($H51="AGÊNCIA",($U51+$V51)*$W$14,IF($H51="AGÊNCIA INTERNO",($U51*$N$14),IF($H51="FAT.DIRETO",($V51*$N$14))))</f>
        <v>0</v>
      </c>
      <c r="X51" s="126" t="n">
        <f aca="false">U51+V51+W51</f>
        <v>0</v>
      </c>
      <c r="Y51" s="132"/>
      <c r="Z51" s="132"/>
      <c r="AA51" s="132"/>
      <c r="AB51" s="132"/>
      <c r="AC51" s="132"/>
      <c r="AD51" s="132"/>
      <c r="AE51" s="133"/>
    </row>
    <row r="52" customFormat="false" ht="33.75" hidden="true" customHeight="true" outlineLevel="0" collapsed="false">
      <c r="A52" s="132"/>
      <c r="B52" s="133"/>
      <c r="C52" s="129"/>
      <c r="D52" s="130"/>
      <c r="E52" s="131"/>
      <c r="F52" s="131"/>
      <c r="G52" s="134"/>
      <c r="H52" s="124"/>
      <c r="I52" s="124" t="n">
        <v>0</v>
      </c>
      <c r="J52" s="124" t="n">
        <v>0</v>
      </c>
      <c r="K52" s="125" t="n">
        <v>0</v>
      </c>
      <c r="L52" s="126" t="n">
        <f aca="false">(I52*J52*K52)</f>
        <v>0</v>
      </c>
      <c r="M52" s="126" t="n">
        <f aca="false">IF($H52="AGÊNCIA INTERNO",(0),L52*$M$14)</f>
        <v>0</v>
      </c>
      <c r="N52" s="126" t="n">
        <f aca="false">IF($H52="AGÊNCIA",($L52+$M52)*$N$14,IF($H52="AGÊNCIA INTERNO",($L52*$N$14),IF($H52="FAT.DIRETO",($M52*$N$14))))</f>
        <v>0</v>
      </c>
      <c r="O52" s="126" t="n">
        <f aca="false">L52+M52+N52</f>
        <v>0</v>
      </c>
      <c r="P52" s="127" t="s">
        <v>28</v>
      </c>
      <c r="Q52" s="132"/>
      <c r="R52" s="124" t="n">
        <v>0</v>
      </c>
      <c r="S52" s="124" t="n">
        <v>0</v>
      </c>
      <c r="T52" s="125" t="n">
        <v>0</v>
      </c>
      <c r="U52" s="126" t="n">
        <f aca="false">(R52*S52*T52)</f>
        <v>0</v>
      </c>
      <c r="V52" s="126" t="n">
        <f aca="false">IF($H52="AGÊNCIA INTERNO",(0),U52*$V$14)</f>
        <v>0</v>
      </c>
      <c r="W52" s="126" t="n">
        <f aca="false">IF($H52="AGÊNCIA",($U52+$V52)*$W$14,IF($H52="AGÊNCIA INTERNO",($U52*$N$14),IF($H52="FAT.DIRETO",($V52*$N$14))))</f>
        <v>0</v>
      </c>
      <c r="X52" s="126" t="n">
        <f aca="false">U52+V52+W52</f>
        <v>0</v>
      </c>
      <c r="Y52" s="132"/>
      <c r="Z52" s="132"/>
      <c r="AA52" s="132"/>
      <c r="AB52" s="132"/>
      <c r="AC52" s="132"/>
      <c r="AD52" s="132"/>
      <c r="AE52" s="133"/>
    </row>
    <row r="53" customFormat="false" ht="33.75" hidden="true" customHeight="true" outlineLevel="0" collapsed="false">
      <c r="A53" s="132"/>
      <c r="B53" s="133"/>
      <c r="C53" s="129"/>
      <c r="D53" s="130"/>
      <c r="E53" s="131"/>
      <c r="F53" s="131"/>
      <c r="G53" s="134"/>
      <c r="H53" s="124"/>
      <c r="I53" s="124" t="n">
        <v>0</v>
      </c>
      <c r="J53" s="124" t="n">
        <v>0</v>
      </c>
      <c r="K53" s="125" t="n">
        <v>0</v>
      </c>
      <c r="L53" s="126" t="n">
        <f aca="false">(I53*J53*K53)</f>
        <v>0</v>
      </c>
      <c r="M53" s="126" t="n">
        <f aca="false">IF($H53="AGÊNCIA INTERNO",(0),L53*$M$14)</f>
        <v>0</v>
      </c>
      <c r="N53" s="126" t="n">
        <f aca="false">IF($H53="AGÊNCIA",($L53+$M53)*$N$14,IF($H53="AGÊNCIA INTERNO",($L53*$N$14),IF($H53="FAT.DIRETO",($M53*$N$14))))</f>
        <v>0</v>
      </c>
      <c r="O53" s="126" t="n">
        <f aca="false">L53+M53+N53</f>
        <v>0</v>
      </c>
      <c r="P53" s="127" t="s">
        <v>28</v>
      </c>
      <c r="Q53" s="132"/>
      <c r="R53" s="124" t="n">
        <v>0</v>
      </c>
      <c r="S53" s="124" t="n">
        <v>0</v>
      </c>
      <c r="T53" s="125" t="n">
        <v>0</v>
      </c>
      <c r="U53" s="126" t="n">
        <f aca="false">(R53*S53*T53)</f>
        <v>0</v>
      </c>
      <c r="V53" s="126" t="n">
        <f aca="false">IF($H53="AGÊNCIA INTERNO",(0),U53*$V$14)</f>
        <v>0</v>
      </c>
      <c r="W53" s="126" t="n">
        <f aca="false">IF($H53="AGÊNCIA",($U53+$V53)*$W$14,IF($H53="AGÊNCIA INTERNO",($U53*$N$14),IF($H53="FAT.DIRETO",($V53*$N$14))))</f>
        <v>0</v>
      </c>
      <c r="X53" s="126" t="n">
        <f aca="false">U53+V53+W53</f>
        <v>0</v>
      </c>
      <c r="Y53" s="132"/>
      <c r="Z53" s="132"/>
      <c r="AA53" s="132"/>
      <c r="AB53" s="132"/>
      <c r="AC53" s="132"/>
      <c r="AD53" s="132"/>
      <c r="AE53" s="133"/>
    </row>
    <row r="54" customFormat="false" ht="33.75" hidden="true" customHeight="true" outlineLevel="0" collapsed="false">
      <c r="A54" s="132"/>
      <c r="B54" s="133"/>
      <c r="C54" s="129"/>
      <c r="D54" s="130"/>
      <c r="E54" s="131"/>
      <c r="F54" s="131"/>
      <c r="G54" s="134"/>
      <c r="H54" s="124"/>
      <c r="I54" s="124" t="n">
        <v>0</v>
      </c>
      <c r="J54" s="124" t="n">
        <v>0</v>
      </c>
      <c r="K54" s="125" t="n">
        <v>0</v>
      </c>
      <c r="L54" s="126" t="n">
        <f aca="false">(I54*J54*K54)</f>
        <v>0</v>
      </c>
      <c r="M54" s="126" t="n">
        <f aca="false">IF($H54="AGÊNCIA INTERNO",(0),L54*$M$14)</f>
        <v>0</v>
      </c>
      <c r="N54" s="126" t="n">
        <f aca="false">IF($H54="AGÊNCIA",($L54+$M54)*$N$14,IF($H54="AGÊNCIA INTERNO",($L54*$N$14),IF($H54="FAT.DIRETO",($M54*$N$14))))</f>
        <v>0</v>
      </c>
      <c r="O54" s="126" t="n">
        <f aca="false">L54+M54+N54</f>
        <v>0</v>
      </c>
      <c r="P54" s="127" t="s">
        <v>28</v>
      </c>
      <c r="Q54" s="132"/>
      <c r="R54" s="124" t="n">
        <v>0</v>
      </c>
      <c r="S54" s="124" t="n">
        <v>0</v>
      </c>
      <c r="T54" s="125" t="n">
        <v>0</v>
      </c>
      <c r="U54" s="126" t="n">
        <f aca="false">(R54*S54*T54)</f>
        <v>0</v>
      </c>
      <c r="V54" s="126" t="n">
        <f aca="false">IF($H54="AGÊNCIA INTERNO",(0),U54*$V$14)</f>
        <v>0</v>
      </c>
      <c r="W54" s="126" t="n">
        <f aca="false">IF($H54="AGÊNCIA",($U54+$V54)*$W$14,IF($H54="AGÊNCIA INTERNO",($U54*$N$14),IF($H54="FAT.DIRETO",($V54*$N$14))))</f>
        <v>0</v>
      </c>
      <c r="X54" s="126" t="n">
        <f aca="false">U54+V54+W54</f>
        <v>0</v>
      </c>
      <c r="Y54" s="132"/>
      <c r="Z54" s="132"/>
      <c r="AA54" s="132"/>
      <c r="AB54" s="132"/>
      <c r="AC54" s="132"/>
      <c r="AD54" s="132"/>
      <c r="AE54" s="133"/>
    </row>
    <row r="55" customFormat="false" ht="33.75" hidden="true" customHeight="true" outlineLevel="0" collapsed="false">
      <c r="A55" s="132"/>
      <c r="B55" s="133"/>
      <c r="C55" s="129"/>
      <c r="D55" s="130"/>
      <c r="E55" s="131"/>
      <c r="F55" s="131"/>
      <c r="G55" s="134"/>
      <c r="H55" s="124"/>
      <c r="I55" s="124" t="n">
        <v>0</v>
      </c>
      <c r="J55" s="124" t="n">
        <v>0</v>
      </c>
      <c r="K55" s="125" t="n">
        <v>0</v>
      </c>
      <c r="L55" s="126" t="n">
        <f aca="false">(I55*J55*K55)</f>
        <v>0</v>
      </c>
      <c r="M55" s="126" t="n">
        <f aca="false">IF($H55="AGÊNCIA INTERNO",(0),L55*$M$14)</f>
        <v>0</v>
      </c>
      <c r="N55" s="126" t="n">
        <f aca="false">IF($H55="AGÊNCIA",($L55+$M55)*$N$14,IF($H55="AGÊNCIA INTERNO",($L55*$N$14),IF($H55="FAT.DIRETO",($M55*$N$14))))</f>
        <v>0</v>
      </c>
      <c r="O55" s="126" t="n">
        <f aca="false">L55+M55+N55</f>
        <v>0</v>
      </c>
      <c r="P55" s="127" t="s">
        <v>28</v>
      </c>
      <c r="Q55" s="132"/>
      <c r="R55" s="124" t="n">
        <v>0</v>
      </c>
      <c r="S55" s="124" t="n">
        <v>0</v>
      </c>
      <c r="T55" s="125" t="n">
        <v>0</v>
      </c>
      <c r="U55" s="126" t="n">
        <f aca="false">(R55*S55*T55)</f>
        <v>0</v>
      </c>
      <c r="V55" s="126" t="n">
        <f aca="false">IF($H55="AGÊNCIA INTERNO",(0),U55*$V$14)</f>
        <v>0</v>
      </c>
      <c r="W55" s="126" t="n">
        <f aca="false">IF($H55="AGÊNCIA",($U55+$V55)*$W$14,IF($H55="AGÊNCIA INTERNO",($U55*$N$14),IF($H55="FAT.DIRETO",($V55*$N$14))))</f>
        <v>0</v>
      </c>
      <c r="X55" s="126" t="n">
        <f aca="false">U55+V55+W55</f>
        <v>0</v>
      </c>
      <c r="Y55" s="132"/>
      <c r="Z55" s="132"/>
      <c r="AA55" s="132"/>
      <c r="AB55" s="132"/>
      <c r="AC55" s="132"/>
      <c r="AD55" s="132"/>
      <c r="AE55" s="133"/>
    </row>
    <row r="56" customFormat="false" ht="33.75" hidden="true" customHeight="true" outlineLevel="0" collapsed="false">
      <c r="A56" s="132"/>
      <c r="B56" s="133"/>
      <c r="C56" s="129"/>
      <c r="D56" s="130"/>
      <c r="E56" s="131"/>
      <c r="F56" s="131"/>
      <c r="G56" s="134"/>
      <c r="H56" s="124"/>
      <c r="I56" s="124" t="n">
        <v>0</v>
      </c>
      <c r="J56" s="124" t="n">
        <v>0</v>
      </c>
      <c r="K56" s="125" t="n">
        <v>0</v>
      </c>
      <c r="L56" s="126" t="n">
        <f aca="false">(I56*J56*K56)</f>
        <v>0</v>
      </c>
      <c r="M56" s="126" t="n">
        <f aca="false">IF($H56="AGÊNCIA INTERNO",(0),L56*$M$14)</f>
        <v>0</v>
      </c>
      <c r="N56" s="126" t="n">
        <f aca="false">IF($H56="AGÊNCIA",($L56+$M56)*$N$14,IF($H56="AGÊNCIA INTERNO",($L56*$N$14),IF($H56="FAT.DIRETO",($M56*$N$14))))</f>
        <v>0</v>
      </c>
      <c r="O56" s="126" t="n">
        <f aca="false">L56+M56+N56</f>
        <v>0</v>
      </c>
      <c r="P56" s="127" t="s">
        <v>29</v>
      </c>
      <c r="Q56" s="132"/>
      <c r="R56" s="124" t="n">
        <v>0</v>
      </c>
      <c r="S56" s="124" t="n">
        <v>0</v>
      </c>
      <c r="T56" s="125" t="n">
        <v>0</v>
      </c>
      <c r="U56" s="126" t="n">
        <f aca="false">(R56*S56*T56)</f>
        <v>0</v>
      </c>
      <c r="V56" s="126" t="n">
        <f aca="false">IF($H56="AGÊNCIA INTERNO",(0),U56*$V$14)</f>
        <v>0</v>
      </c>
      <c r="W56" s="126" t="n">
        <f aca="false">IF($H56="AGÊNCIA",($U56+$V56)*$W$14,IF($H56="AGÊNCIA INTERNO",($U56*$N$14),IF($H56="FAT.DIRETO",($V56*$N$14))))</f>
        <v>0</v>
      </c>
      <c r="X56" s="126" t="n">
        <f aca="false">U56+V56+W56</f>
        <v>0</v>
      </c>
      <c r="Y56" s="132"/>
      <c r="Z56" s="132"/>
      <c r="AA56" s="132"/>
      <c r="AB56" s="132"/>
      <c r="AC56" s="132"/>
      <c r="AD56" s="132"/>
      <c r="AE56" s="133"/>
    </row>
    <row r="57" customFormat="false" ht="33.75" hidden="true" customHeight="true" outlineLevel="0" collapsed="false">
      <c r="A57" s="132"/>
      <c r="B57" s="133"/>
      <c r="C57" s="129"/>
      <c r="D57" s="130"/>
      <c r="E57" s="131"/>
      <c r="F57" s="131"/>
      <c r="G57" s="134"/>
      <c r="H57" s="124"/>
      <c r="I57" s="124" t="n">
        <v>0</v>
      </c>
      <c r="J57" s="124" t="n">
        <v>0</v>
      </c>
      <c r="K57" s="125" t="n">
        <v>0</v>
      </c>
      <c r="L57" s="126" t="n">
        <f aca="false">(I57*J57*K57)</f>
        <v>0</v>
      </c>
      <c r="M57" s="126" t="n">
        <f aca="false">IF($H57="AGÊNCIA INTERNO",(0),L57*$M$14)</f>
        <v>0</v>
      </c>
      <c r="N57" s="126" t="n">
        <f aca="false">IF($H57="AGÊNCIA",($L57+$M57)*$N$14,IF($H57="AGÊNCIA INTERNO",($L57*$N$14),IF($H57="FAT.DIRETO",($M57*$N$14))))</f>
        <v>0</v>
      </c>
      <c r="O57" s="126" t="n">
        <f aca="false">L57+M57+N57</f>
        <v>0</v>
      </c>
      <c r="P57" s="127" t="s">
        <v>28</v>
      </c>
      <c r="Q57" s="132"/>
      <c r="R57" s="124" t="n">
        <v>0</v>
      </c>
      <c r="S57" s="124" t="n">
        <v>0</v>
      </c>
      <c r="T57" s="125" t="n">
        <v>0</v>
      </c>
      <c r="U57" s="126" t="n">
        <f aca="false">(R57*S57*T57)</f>
        <v>0</v>
      </c>
      <c r="V57" s="126" t="n">
        <f aca="false">IF($H57="AGÊNCIA INTERNO",(0),U57*$V$14)</f>
        <v>0</v>
      </c>
      <c r="W57" s="126" t="n">
        <f aca="false">IF($H57="AGÊNCIA",($U57+$V57)*$W$14,IF($H57="AGÊNCIA INTERNO",($U57*$N$14),IF($H57="FAT.DIRETO",($V57*$N$14))))</f>
        <v>0</v>
      </c>
      <c r="X57" s="126" t="n">
        <f aca="false">U57+V57+W57</f>
        <v>0</v>
      </c>
      <c r="Y57" s="132"/>
      <c r="Z57" s="132"/>
      <c r="AA57" s="132"/>
      <c r="AB57" s="132"/>
      <c r="AC57" s="132"/>
      <c r="AD57" s="132"/>
      <c r="AE57" s="133"/>
    </row>
    <row r="58" customFormat="false" ht="33.75" hidden="true" customHeight="true" outlineLevel="0" collapsed="false">
      <c r="A58" s="132"/>
      <c r="B58" s="133"/>
      <c r="C58" s="129"/>
      <c r="D58" s="130"/>
      <c r="E58" s="131"/>
      <c r="F58" s="131"/>
      <c r="G58" s="134"/>
      <c r="H58" s="124"/>
      <c r="I58" s="124" t="n">
        <v>0</v>
      </c>
      <c r="J58" s="124" t="n">
        <v>0</v>
      </c>
      <c r="K58" s="125" t="n">
        <v>0</v>
      </c>
      <c r="L58" s="126" t="n">
        <f aca="false">(I58*J58*K58)</f>
        <v>0</v>
      </c>
      <c r="M58" s="126" t="n">
        <f aca="false">IF($H58="AGÊNCIA INTERNO",(0),L58*$M$14)</f>
        <v>0</v>
      </c>
      <c r="N58" s="126" t="n">
        <f aca="false">IF($H58="AGÊNCIA",($L58+$M58)*$N$14,IF($H58="AGÊNCIA INTERNO",($L58*$N$14),IF($H58="FAT.DIRETO",($M58*$N$14))))</f>
        <v>0</v>
      </c>
      <c r="O58" s="126" t="n">
        <f aca="false">L58+M58+N58</f>
        <v>0</v>
      </c>
      <c r="P58" s="127" t="s">
        <v>28</v>
      </c>
      <c r="Q58" s="132"/>
      <c r="R58" s="124" t="n">
        <v>0</v>
      </c>
      <c r="S58" s="124" t="n">
        <v>0</v>
      </c>
      <c r="T58" s="125" t="n">
        <v>0</v>
      </c>
      <c r="U58" s="126" t="n">
        <f aca="false">(R58*S58*T58)</f>
        <v>0</v>
      </c>
      <c r="V58" s="126" t="n">
        <f aca="false">IF($H58="AGÊNCIA INTERNO",(0),U58*$V$14)</f>
        <v>0</v>
      </c>
      <c r="W58" s="126" t="n">
        <f aca="false">IF($H58="AGÊNCIA",($U58+$V58)*$W$14,IF($H58="AGÊNCIA INTERNO",($U58*$N$14),IF($H58="FAT.DIRETO",($V58*$N$14))))</f>
        <v>0</v>
      </c>
      <c r="X58" s="126" t="n">
        <f aca="false">U58+V58+W58</f>
        <v>0</v>
      </c>
      <c r="Y58" s="132"/>
      <c r="Z58" s="132"/>
      <c r="AA58" s="132"/>
      <c r="AB58" s="132"/>
      <c r="AC58" s="132"/>
      <c r="AD58" s="132"/>
      <c r="AE58" s="133"/>
    </row>
    <row r="59" customFormat="false" ht="33.75" hidden="true" customHeight="true" outlineLevel="0" collapsed="false">
      <c r="A59" s="132"/>
      <c r="B59" s="133"/>
      <c r="C59" s="129"/>
      <c r="D59" s="130"/>
      <c r="E59" s="131"/>
      <c r="F59" s="131"/>
      <c r="G59" s="134"/>
      <c r="H59" s="124"/>
      <c r="I59" s="124" t="n">
        <v>0</v>
      </c>
      <c r="J59" s="124" t="n">
        <v>0</v>
      </c>
      <c r="K59" s="125" t="n">
        <v>0</v>
      </c>
      <c r="L59" s="126" t="n">
        <f aca="false">(I59*J59*K59)</f>
        <v>0</v>
      </c>
      <c r="M59" s="126" t="n">
        <f aca="false">IF($H59="AGÊNCIA INTERNO",(0),L59*$M$14)</f>
        <v>0</v>
      </c>
      <c r="N59" s="126" t="n">
        <f aca="false">IF($H59="AGÊNCIA",($L59+$M59)*$N$14,IF($H59="AGÊNCIA INTERNO",($L59*$N$14),IF($H59="FAT.DIRETO",($M59*$N$14))))</f>
        <v>0</v>
      </c>
      <c r="O59" s="126" t="n">
        <f aca="false">L59+M59+N59</f>
        <v>0</v>
      </c>
      <c r="P59" s="127" t="s">
        <v>28</v>
      </c>
      <c r="Q59" s="132"/>
      <c r="R59" s="124" t="n">
        <v>0</v>
      </c>
      <c r="S59" s="124" t="n">
        <v>0</v>
      </c>
      <c r="T59" s="125" t="n">
        <v>0</v>
      </c>
      <c r="U59" s="126" t="n">
        <f aca="false">(R59*S59*T59)</f>
        <v>0</v>
      </c>
      <c r="V59" s="126" t="n">
        <f aca="false">IF($H59="AGÊNCIA INTERNO",(0),U59*$V$14)</f>
        <v>0</v>
      </c>
      <c r="W59" s="126" t="n">
        <f aca="false">IF($H59="AGÊNCIA",($U59+$V59)*$W$14,IF($H59="AGÊNCIA INTERNO",($U59*$N$14),IF($H59="FAT.DIRETO",($V59*$N$14))))</f>
        <v>0</v>
      </c>
      <c r="X59" s="126" t="n">
        <f aca="false">U59+V59+W59</f>
        <v>0</v>
      </c>
      <c r="Y59" s="132"/>
      <c r="Z59" s="132"/>
      <c r="AA59" s="132"/>
      <c r="AB59" s="132"/>
      <c r="AC59" s="132"/>
      <c r="AD59" s="132"/>
      <c r="AE59" s="133"/>
    </row>
    <row r="60" customFormat="false" ht="33.75" hidden="true" customHeight="true" outlineLevel="0" collapsed="false">
      <c r="A60" s="132"/>
      <c r="B60" s="133"/>
      <c r="C60" s="129"/>
      <c r="D60" s="130"/>
      <c r="E60" s="131"/>
      <c r="F60" s="131"/>
      <c r="G60" s="134"/>
      <c r="H60" s="124"/>
      <c r="I60" s="124" t="n">
        <v>0</v>
      </c>
      <c r="J60" s="124" t="n">
        <v>0</v>
      </c>
      <c r="K60" s="125" t="n">
        <v>0</v>
      </c>
      <c r="L60" s="126" t="n">
        <f aca="false">(I60*J60*K60)</f>
        <v>0</v>
      </c>
      <c r="M60" s="126" t="n">
        <f aca="false">IF($H60="AGÊNCIA INTERNO",(0),L60*$M$14)</f>
        <v>0</v>
      </c>
      <c r="N60" s="126" t="n">
        <f aca="false">IF($H60="AGÊNCIA",($L60+$M60)*$N$14,IF($H60="AGÊNCIA INTERNO",($L60*$N$14),IF($H60="FAT.DIRETO",($M60*$N$14))))</f>
        <v>0</v>
      </c>
      <c r="O60" s="126" t="n">
        <f aca="false">L60+M60+N60</f>
        <v>0</v>
      </c>
      <c r="P60" s="127" t="s">
        <v>28</v>
      </c>
      <c r="Q60" s="132"/>
      <c r="R60" s="124" t="n">
        <v>0</v>
      </c>
      <c r="S60" s="124" t="n">
        <v>0</v>
      </c>
      <c r="T60" s="125" t="n">
        <v>0</v>
      </c>
      <c r="U60" s="126" t="n">
        <f aca="false">(R60*S60*T60)</f>
        <v>0</v>
      </c>
      <c r="V60" s="126" t="n">
        <f aca="false">IF($H60="AGÊNCIA INTERNO",(0),U60*$V$14)</f>
        <v>0</v>
      </c>
      <c r="W60" s="126" t="n">
        <f aca="false">IF($H60="AGÊNCIA",($U60+$V60)*$W$14,IF($H60="AGÊNCIA INTERNO",($U60*$N$14),IF($H60="FAT.DIRETO",($V60*$N$14))))</f>
        <v>0</v>
      </c>
      <c r="X60" s="126" t="n">
        <f aca="false">U60+V60+W60</f>
        <v>0</v>
      </c>
      <c r="Y60" s="132"/>
      <c r="Z60" s="132"/>
      <c r="AA60" s="132"/>
      <c r="AB60" s="132"/>
      <c r="AC60" s="132"/>
      <c r="AD60" s="132"/>
      <c r="AE60" s="133"/>
    </row>
    <row r="61" customFormat="false" ht="33.75" hidden="true" customHeight="true" outlineLevel="0" collapsed="false">
      <c r="A61" s="132"/>
      <c r="B61" s="133"/>
      <c r="C61" s="129"/>
      <c r="D61" s="130"/>
      <c r="E61" s="131"/>
      <c r="F61" s="131"/>
      <c r="G61" s="134"/>
      <c r="H61" s="124"/>
      <c r="I61" s="124" t="n">
        <v>0</v>
      </c>
      <c r="J61" s="124" t="n">
        <v>0</v>
      </c>
      <c r="K61" s="125" t="n">
        <v>0</v>
      </c>
      <c r="L61" s="126" t="n">
        <f aca="false">(I61*J61*K61)</f>
        <v>0</v>
      </c>
      <c r="M61" s="126" t="n">
        <f aca="false">IF($H61="AGÊNCIA INTERNO",(0),L61*$M$14)</f>
        <v>0</v>
      </c>
      <c r="N61" s="126" t="n">
        <f aca="false">IF($H61="AGÊNCIA",($L61+$M61)*$N$14,IF($H61="AGÊNCIA INTERNO",($L61*$N$14),IF($H61="FAT.DIRETO",($M61*$N$14))))</f>
        <v>0</v>
      </c>
      <c r="O61" s="126" t="n">
        <f aca="false">L61+M61+N61</f>
        <v>0</v>
      </c>
      <c r="P61" s="127" t="s">
        <v>28</v>
      </c>
      <c r="Q61" s="132"/>
      <c r="R61" s="124" t="n">
        <v>0</v>
      </c>
      <c r="S61" s="124" t="n">
        <v>0</v>
      </c>
      <c r="T61" s="125" t="n">
        <v>0</v>
      </c>
      <c r="U61" s="126" t="n">
        <f aca="false">(R61*S61*T61)</f>
        <v>0</v>
      </c>
      <c r="V61" s="126" t="n">
        <f aca="false">IF($H61="AGÊNCIA INTERNO",(0),U61*$V$14)</f>
        <v>0</v>
      </c>
      <c r="W61" s="126" t="n">
        <f aca="false">IF($H61="AGÊNCIA",($U61+$V61)*$W$14,IF($H61="AGÊNCIA INTERNO",($U61*$N$14),IF($H61="FAT.DIRETO",($V61*$N$14))))</f>
        <v>0</v>
      </c>
      <c r="X61" s="126" t="n">
        <f aca="false">U61+V61+W61</f>
        <v>0</v>
      </c>
      <c r="Y61" s="132"/>
      <c r="Z61" s="132"/>
      <c r="AA61" s="132"/>
      <c r="AB61" s="132"/>
      <c r="AC61" s="132"/>
      <c r="AD61" s="132"/>
      <c r="AE61" s="133"/>
    </row>
    <row r="62" customFormat="false" ht="33.75" hidden="true" customHeight="true" outlineLevel="0" collapsed="false">
      <c r="A62" s="132"/>
      <c r="B62" s="133"/>
      <c r="C62" s="129"/>
      <c r="D62" s="130"/>
      <c r="E62" s="131"/>
      <c r="F62" s="131"/>
      <c r="G62" s="134"/>
      <c r="H62" s="124"/>
      <c r="I62" s="124" t="n">
        <v>0</v>
      </c>
      <c r="J62" s="124" t="n">
        <v>0</v>
      </c>
      <c r="K62" s="125" t="n">
        <v>0</v>
      </c>
      <c r="L62" s="126" t="n">
        <f aca="false">(I62*J62*K62)</f>
        <v>0</v>
      </c>
      <c r="M62" s="126" t="n">
        <f aca="false">IF($H62="AGÊNCIA INTERNO",(0),L62*$M$14)</f>
        <v>0</v>
      </c>
      <c r="N62" s="126" t="n">
        <f aca="false">IF($H62="AGÊNCIA",($L62+$M62)*$N$14,IF($H62="AGÊNCIA INTERNO",($L62*$N$14),IF($H62="FAT.DIRETO",($M62*$N$14))))</f>
        <v>0</v>
      </c>
      <c r="O62" s="126" t="n">
        <f aca="false">L62+M62+N62</f>
        <v>0</v>
      </c>
      <c r="P62" s="127" t="s">
        <v>28</v>
      </c>
      <c r="Q62" s="132"/>
      <c r="R62" s="124" t="n">
        <v>0</v>
      </c>
      <c r="S62" s="124" t="n">
        <v>0</v>
      </c>
      <c r="T62" s="125" t="n">
        <v>0</v>
      </c>
      <c r="U62" s="126" t="n">
        <f aca="false">(R62*S62*T62)</f>
        <v>0</v>
      </c>
      <c r="V62" s="126" t="n">
        <f aca="false">IF($H62="AGÊNCIA INTERNO",(0),U62*$V$14)</f>
        <v>0</v>
      </c>
      <c r="W62" s="126" t="n">
        <f aca="false">IF($H62="AGÊNCIA",($U62+$V62)*$W$14,IF($H62="AGÊNCIA INTERNO",($U62*$N$14),IF($H62="FAT.DIRETO",($V62*$N$14))))</f>
        <v>0</v>
      </c>
      <c r="X62" s="126" t="n">
        <f aca="false">U62+V62+W62</f>
        <v>0</v>
      </c>
      <c r="Y62" s="132"/>
      <c r="Z62" s="132"/>
      <c r="AA62" s="132"/>
      <c r="AB62" s="132"/>
      <c r="AC62" s="132"/>
      <c r="AD62" s="132"/>
      <c r="AE62" s="133"/>
    </row>
    <row r="63" customFormat="false" ht="33.75" hidden="true" customHeight="true" outlineLevel="0" collapsed="false">
      <c r="A63" s="132"/>
      <c r="B63" s="133"/>
      <c r="C63" s="129"/>
      <c r="D63" s="130"/>
      <c r="E63" s="131"/>
      <c r="F63" s="131"/>
      <c r="G63" s="134"/>
      <c r="H63" s="124"/>
      <c r="I63" s="124" t="n">
        <v>0</v>
      </c>
      <c r="J63" s="124" t="n">
        <v>0</v>
      </c>
      <c r="K63" s="125" t="n">
        <v>0</v>
      </c>
      <c r="L63" s="126" t="n">
        <f aca="false">(I63*J63*K63)</f>
        <v>0</v>
      </c>
      <c r="M63" s="126" t="n">
        <f aca="false">IF($H63="AGÊNCIA INTERNO",(0),L63*$M$14)</f>
        <v>0</v>
      </c>
      <c r="N63" s="126" t="n">
        <f aca="false">IF($H63="AGÊNCIA",($L63+$M63)*$N$14,IF($H63="AGÊNCIA INTERNO",($L63*$N$14),IF($H63="FAT.DIRETO",($M63*$N$14))))</f>
        <v>0</v>
      </c>
      <c r="O63" s="126" t="n">
        <f aca="false">L63+M63+N63</f>
        <v>0</v>
      </c>
      <c r="P63" s="127" t="s">
        <v>28</v>
      </c>
      <c r="Q63" s="132"/>
      <c r="R63" s="124" t="n">
        <v>0</v>
      </c>
      <c r="S63" s="124" t="n">
        <v>0</v>
      </c>
      <c r="T63" s="125" t="n">
        <v>0</v>
      </c>
      <c r="U63" s="126" t="n">
        <f aca="false">(R63*S63*T63)</f>
        <v>0</v>
      </c>
      <c r="V63" s="126" t="n">
        <f aca="false">IF($H63="AGÊNCIA INTERNO",(0),U63*$V$14)</f>
        <v>0</v>
      </c>
      <c r="W63" s="126" t="n">
        <f aca="false">IF($H63="AGÊNCIA",($U63+$V63)*$W$14,IF($H63="AGÊNCIA INTERNO",($U63*$N$14),IF($H63="FAT.DIRETO",($V63*$N$14))))</f>
        <v>0</v>
      </c>
      <c r="X63" s="126" t="n">
        <f aca="false">U63+V63+W63</f>
        <v>0</v>
      </c>
      <c r="Y63" s="132"/>
      <c r="Z63" s="132"/>
      <c r="AA63" s="132"/>
      <c r="AB63" s="132"/>
      <c r="AC63" s="132"/>
      <c r="AD63" s="132"/>
      <c r="AE63" s="133"/>
    </row>
    <row r="64" customFormat="false" ht="33.75" hidden="true" customHeight="true" outlineLevel="0" collapsed="false">
      <c r="A64" s="132"/>
      <c r="B64" s="133"/>
      <c r="C64" s="129"/>
      <c r="D64" s="130"/>
      <c r="E64" s="131"/>
      <c r="F64" s="131"/>
      <c r="G64" s="134"/>
      <c r="H64" s="124"/>
      <c r="I64" s="124" t="n">
        <v>0</v>
      </c>
      <c r="J64" s="124" t="n">
        <v>0</v>
      </c>
      <c r="K64" s="125" t="n">
        <v>0</v>
      </c>
      <c r="L64" s="126" t="n">
        <f aca="false">(I64*J64*K64)</f>
        <v>0</v>
      </c>
      <c r="M64" s="126" t="n">
        <f aca="false">IF($H64="AGÊNCIA INTERNO",(0),L64*$M$14)</f>
        <v>0</v>
      </c>
      <c r="N64" s="126" t="n">
        <f aca="false">IF($H64="AGÊNCIA",($L64+$M64)*$N$14,IF($H64="AGÊNCIA INTERNO",($L64*$N$14),IF($H64="FAT.DIRETO",($M64*$N$14))))</f>
        <v>0</v>
      </c>
      <c r="O64" s="126" t="n">
        <f aca="false">L64+M64+N64</f>
        <v>0</v>
      </c>
      <c r="P64" s="127" t="s">
        <v>29</v>
      </c>
      <c r="Q64" s="132"/>
      <c r="R64" s="124" t="n">
        <v>0</v>
      </c>
      <c r="S64" s="124" t="n">
        <v>0</v>
      </c>
      <c r="T64" s="125" t="n">
        <v>0</v>
      </c>
      <c r="U64" s="126" t="n">
        <f aca="false">(R64*S64*T64)</f>
        <v>0</v>
      </c>
      <c r="V64" s="126" t="n">
        <f aca="false">IF($H64="AGÊNCIA INTERNO",(0),U64*$V$14)</f>
        <v>0</v>
      </c>
      <c r="W64" s="126" t="n">
        <f aca="false">IF($H64="AGÊNCIA",($U64+$V64)*$W$14,IF($H64="AGÊNCIA INTERNO",($U64*$N$14),IF($H64="FAT.DIRETO",($V64*$N$14))))</f>
        <v>0</v>
      </c>
      <c r="X64" s="126" t="n">
        <f aca="false">U64+V64+W64</f>
        <v>0</v>
      </c>
      <c r="Y64" s="132"/>
      <c r="Z64" s="132"/>
      <c r="AA64" s="132"/>
      <c r="AB64" s="132"/>
      <c r="AC64" s="132"/>
      <c r="AD64" s="132"/>
      <c r="AE64" s="133"/>
    </row>
    <row r="65" customFormat="false" ht="33.75" hidden="true" customHeight="true" outlineLevel="0" collapsed="false">
      <c r="A65" s="132"/>
      <c r="B65" s="133"/>
      <c r="C65" s="129"/>
      <c r="D65" s="130"/>
      <c r="E65" s="131"/>
      <c r="F65" s="131"/>
      <c r="G65" s="134"/>
      <c r="H65" s="124"/>
      <c r="I65" s="124" t="n">
        <v>0</v>
      </c>
      <c r="J65" s="124" t="n">
        <v>0</v>
      </c>
      <c r="K65" s="125" t="n">
        <v>0</v>
      </c>
      <c r="L65" s="126" t="n">
        <f aca="false">(I65*J65*K65)</f>
        <v>0</v>
      </c>
      <c r="M65" s="126" t="n">
        <f aca="false">IF($H65="AGÊNCIA INTERNO",(0),L65*$M$14)</f>
        <v>0</v>
      </c>
      <c r="N65" s="126" t="n">
        <f aca="false">IF($H65="AGÊNCIA",($L65+$M65)*$N$14,IF($H65="AGÊNCIA INTERNO",($L65*$N$14),IF($H65="FAT.DIRETO",($M65*$N$14))))</f>
        <v>0</v>
      </c>
      <c r="O65" s="126" t="n">
        <f aca="false">L65+M65+N65</f>
        <v>0</v>
      </c>
      <c r="P65" s="127"/>
      <c r="Q65" s="132"/>
      <c r="R65" s="124"/>
      <c r="S65" s="124"/>
      <c r="T65" s="125"/>
      <c r="U65" s="126" t="n">
        <f aca="false">(R65*S65*T65)</f>
        <v>0</v>
      </c>
      <c r="V65" s="126" t="n">
        <f aca="false">IF($H65="AGÊNCIA INTERNO",(0),U65*$V$14)</f>
        <v>0</v>
      </c>
      <c r="W65" s="126" t="n">
        <f aca="false">IF($H65="AGÊNCIA",($U65+$V65)*$W$14,IF($H65="AGÊNCIA INTERNO",($U65*$N$14),IF($H65="FAT.DIRETO",($V65*$N$14))))</f>
        <v>0</v>
      </c>
      <c r="X65" s="126" t="n">
        <f aca="false">U65+V65+W65</f>
        <v>0</v>
      </c>
      <c r="Y65" s="132"/>
      <c r="Z65" s="132"/>
      <c r="AA65" s="132"/>
      <c r="AB65" s="132"/>
      <c r="AC65" s="132"/>
      <c r="AD65" s="132"/>
      <c r="AE65" s="133"/>
    </row>
    <row r="66" customFormat="false" ht="33.75" hidden="true" customHeight="true" outlineLevel="0" collapsed="false">
      <c r="A66" s="132"/>
      <c r="B66" s="133"/>
      <c r="C66" s="129"/>
      <c r="D66" s="130"/>
      <c r="E66" s="131"/>
      <c r="F66" s="131"/>
      <c r="G66" s="134"/>
      <c r="H66" s="124"/>
      <c r="I66" s="124" t="n">
        <v>0</v>
      </c>
      <c r="J66" s="124" t="n">
        <v>0</v>
      </c>
      <c r="K66" s="125" t="n">
        <v>0</v>
      </c>
      <c r="L66" s="126" t="n">
        <f aca="false">(I66*J66*K66)</f>
        <v>0</v>
      </c>
      <c r="M66" s="126" t="n">
        <f aca="false">IF($H66="AGÊNCIA INTERNO",(0),L66*$M$14)</f>
        <v>0</v>
      </c>
      <c r="N66" s="126" t="n">
        <f aca="false">IF($H66="AGÊNCIA",($L66+$M66)*$N$14,IF($H66="AGÊNCIA INTERNO",($L66*$N$14),IF($H66="FAT.DIRETO",($M66*$N$14))))</f>
        <v>0</v>
      </c>
      <c r="O66" s="126" t="n">
        <f aca="false">L66+M66+N66</f>
        <v>0</v>
      </c>
      <c r="P66" s="127" t="s">
        <v>29</v>
      </c>
      <c r="Q66" s="132"/>
      <c r="R66" s="124" t="n">
        <v>0</v>
      </c>
      <c r="S66" s="124" t="n">
        <v>0</v>
      </c>
      <c r="T66" s="125" t="n">
        <v>0</v>
      </c>
      <c r="U66" s="126" t="n">
        <f aca="false">(R66*S66*T66)</f>
        <v>0</v>
      </c>
      <c r="V66" s="126" t="n">
        <f aca="false">IF($H66="AGÊNCIA INTERNO",(0),U66*$V$14)</f>
        <v>0</v>
      </c>
      <c r="W66" s="126" t="n">
        <f aca="false">IF($H66="AGÊNCIA",($U66+$V66)*$W$14,IF($H66="AGÊNCIA INTERNO",($U66*$N$14),IF($H66="FAT.DIRETO",($V66*$N$14))))</f>
        <v>0</v>
      </c>
      <c r="X66" s="126" t="n">
        <f aca="false">U66+V66+W66</f>
        <v>0</v>
      </c>
      <c r="Y66" s="132"/>
      <c r="Z66" s="132"/>
      <c r="AA66" s="132"/>
      <c r="AB66" s="132"/>
      <c r="AC66" s="132"/>
      <c r="AD66" s="132"/>
      <c r="AE66" s="133"/>
    </row>
    <row r="67" customFormat="false" ht="33.75" hidden="true" customHeight="true" outlineLevel="0" collapsed="false">
      <c r="A67" s="132"/>
      <c r="B67" s="133"/>
      <c r="C67" s="129"/>
      <c r="D67" s="130"/>
      <c r="E67" s="131"/>
      <c r="F67" s="131"/>
      <c r="G67" s="134"/>
      <c r="H67" s="124"/>
      <c r="I67" s="124" t="n">
        <v>0</v>
      </c>
      <c r="J67" s="124" t="n">
        <v>0</v>
      </c>
      <c r="K67" s="125" t="n">
        <v>0</v>
      </c>
      <c r="L67" s="126" t="n">
        <f aca="false">(I67*J67*K67)</f>
        <v>0</v>
      </c>
      <c r="M67" s="126" t="n">
        <f aca="false">IF($H67="AGÊNCIA INTERNO",(0),L67*$M$14)</f>
        <v>0</v>
      </c>
      <c r="N67" s="126" t="n">
        <f aca="false">IF($H67="AGÊNCIA",($L67+$M67)*$N$14,IF($H67="AGÊNCIA INTERNO",($L67*$N$14),IF($H67="FAT.DIRETO",($M67*$N$14))))</f>
        <v>0</v>
      </c>
      <c r="O67" s="126" t="n">
        <f aca="false">L67+M67+N67</f>
        <v>0</v>
      </c>
      <c r="P67" s="127" t="s">
        <v>28</v>
      </c>
      <c r="Q67" s="132"/>
      <c r="R67" s="124" t="n">
        <v>0</v>
      </c>
      <c r="S67" s="124" t="n">
        <v>0</v>
      </c>
      <c r="T67" s="125" t="n">
        <v>0</v>
      </c>
      <c r="U67" s="126" t="n">
        <f aca="false">(R67*S67*T67)</f>
        <v>0</v>
      </c>
      <c r="V67" s="126" t="n">
        <f aca="false">IF($H67="AGÊNCIA INTERNO",(0),U67*$V$14)</f>
        <v>0</v>
      </c>
      <c r="W67" s="126" t="n">
        <f aca="false">IF($H67="AGÊNCIA",($U67+$V67)*$W$14,IF($H67="AGÊNCIA INTERNO",($U67*$N$14),IF($H67="FAT.DIRETO",($V67*$N$14))))</f>
        <v>0</v>
      </c>
      <c r="X67" s="126" t="n">
        <f aca="false">U67+V67+W67</f>
        <v>0</v>
      </c>
      <c r="Y67" s="132"/>
      <c r="Z67" s="132"/>
      <c r="AA67" s="132"/>
      <c r="AB67" s="132"/>
      <c r="AC67" s="132"/>
      <c r="AD67" s="132"/>
      <c r="AE67" s="133"/>
    </row>
    <row r="68" customFormat="false" ht="33.75" hidden="true" customHeight="true" outlineLevel="0" collapsed="false">
      <c r="A68" s="132"/>
      <c r="B68" s="133"/>
      <c r="C68" s="129"/>
      <c r="D68" s="130"/>
      <c r="E68" s="131"/>
      <c r="F68" s="131"/>
      <c r="G68" s="134"/>
      <c r="H68" s="124"/>
      <c r="I68" s="124" t="n">
        <v>0</v>
      </c>
      <c r="J68" s="124" t="n">
        <v>0</v>
      </c>
      <c r="K68" s="125" t="n">
        <v>0</v>
      </c>
      <c r="L68" s="126" t="n">
        <f aca="false">(I68*J68*K68)</f>
        <v>0</v>
      </c>
      <c r="M68" s="126" t="n">
        <f aca="false">IF($H68="AGÊNCIA INTERNO",(0),L68*$M$14)</f>
        <v>0</v>
      </c>
      <c r="N68" s="126" t="n">
        <f aca="false">IF($H68="AGÊNCIA",($L68+$M68)*$N$14,IF($H68="AGÊNCIA INTERNO",($L68*$N$14),IF($H68="FAT.DIRETO",($M68*$N$14))))</f>
        <v>0</v>
      </c>
      <c r="O68" s="126" t="n">
        <f aca="false">L68+M68+N68</f>
        <v>0</v>
      </c>
      <c r="P68" s="127" t="s">
        <v>28</v>
      </c>
      <c r="Q68" s="132"/>
      <c r="R68" s="124" t="n">
        <v>0</v>
      </c>
      <c r="S68" s="124" t="n">
        <v>0</v>
      </c>
      <c r="T68" s="125" t="n">
        <v>0</v>
      </c>
      <c r="U68" s="126" t="n">
        <f aca="false">(R68*S68*T68)</f>
        <v>0</v>
      </c>
      <c r="V68" s="126" t="n">
        <f aca="false">IF($H68="AGÊNCIA INTERNO",(0),U68*$V$14)</f>
        <v>0</v>
      </c>
      <c r="W68" s="126" t="n">
        <f aca="false">IF($H68="AGÊNCIA",($U68+$V68)*$W$14,IF($H68="AGÊNCIA INTERNO",($U68*$N$14),IF($H68="FAT.DIRETO",($V68*$N$14))))</f>
        <v>0</v>
      </c>
      <c r="X68" s="126" t="n">
        <f aca="false">U68+V68+W68</f>
        <v>0</v>
      </c>
      <c r="Y68" s="132"/>
      <c r="Z68" s="132"/>
      <c r="AA68" s="132"/>
      <c r="AB68" s="132"/>
      <c r="AC68" s="132"/>
      <c r="AD68" s="132"/>
      <c r="AE68" s="133"/>
    </row>
    <row r="69" customFormat="false" ht="33.75" hidden="true" customHeight="true" outlineLevel="0" collapsed="false">
      <c r="A69" s="132"/>
      <c r="B69" s="133"/>
      <c r="C69" s="129"/>
      <c r="D69" s="130"/>
      <c r="E69" s="131"/>
      <c r="F69" s="131"/>
      <c r="G69" s="134"/>
      <c r="H69" s="124"/>
      <c r="I69" s="124" t="n">
        <v>0</v>
      </c>
      <c r="J69" s="124" t="n">
        <v>0</v>
      </c>
      <c r="K69" s="125" t="n">
        <v>0</v>
      </c>
      <c r="L69" s="126" t="n">
        <f aca="false">(I69*J69*K69)</f>
        <v>0</v>
      </c>
      <c r="M69" s="126" t="n">
        <f aca="false">IF($H69="AGÊNCIA INTERNO",(0),L69*$M$14)</f>
        <v>0</v>
      </c>
      <c r="N69" s="126" t="n">
        <f aca="false">IF($H69="AGÊNCIA",($L69+$M69)*$N$14,IF($H69="AGÊNCIA INTERNO",($L69*$N$14),IF($H69="FAT.DIRETO",($M69*$N$14))))</f>
        <v>0</v>
      </c>
      <c r="O69" s="126" t="n">
        <f aca="false">L69+M69+N69</f>
        <v>0</v>
      </c>
      <c r="P69" s="127"/>
      <c r="Q69" s="132"/>
      <c r="R69" s="124"/>
      <c r="S69" s="124"/>
      <c r="T69" s="125"/>
      <c r="U69" s="126" t="n">
        <f aca="false">(R69*S69*T69)</f>
        <v>0</v>
      </c>
      <c r="V69" s="126" t="n">
        <f aca="false">IF($H69="AGÊNCIA INTERNO",(0),U69*$V$14)</f>
        <v>0</v>
      </c>
      <c r="W69" s="126" t="n">
        <f aca="false">IF($H69="AGÊNCIA",($U69+$V69)*$W$14,IF($H69="AGÊNCIA INTERNO",($U69*$N$14),IF($H69="FAT.DIRETO",($V69*$N$14))))</f>
        <v>0</v>
      </c>
      <c r="X69" s="126" t="n">
        <f aca="false">U69+V69+W69</f>
        <v>0</v>
      </c>
      <c r="Y69" s="132"/>
      <c r="Z69" s="132"/>
      <c r="AA69" s="132"/>
      <c r="AB69" s="132"/>
      <c r="AC69" s="132"/>
      <c r="AD69" s="132"/>
      <c r="AE69" s="133"/>
    </row>
    <row r="70" customFormat="false" ht="33.75" hidden="true" customHeight="true" outlineLevel="0" collapsed="false">
      <c r="A70" s="132"/>
      <c r="B70" s="133"/>
      <c r="C70" s="129"/>
      <c r="D70" s="130"/>
      <c r="E70" s="131"/>
      <c r="F70" s="131"/>
      <c r="G70" s="134"/>
      <c r="H70" s="124"/>
      <c r="I70" s="124" t="n">
        <v>0</v>
      </c>
      <c r="J70" s="124" t="n">
        <v>0</v>
      </c>
      <c r="K70" s="125" t="n">
        <v>0</v>
      </c>
      <c r="L70" s="126" t="n">
        <f aca="false">(I70*J70*K70)</f>
        <v>0</v>
      </c>
      <c r="M70" s="126" t="n">
        <f aca="false">IF($H70="AGÊNCIA INTERNO",(0),L70*$M$14)</f>
        <v>0</v>
      </c>
      <c r="N70" s="126" t="n">
        <f aca="false">IF($H70="AGÊNCIA",($L70+$M70)*$N$14,IF($H70="AGÊNCIA INTERNO",($L70*$N$14),IF($H70="FAT.DIRETO",($M70*$N$14))))</f>
        <v>0</v>
      </c>
      <c r="O70" s="126" t="n">
        <f aca="false">L70+M70+N70</f>
        <v>0</v>
      </c>
      <c r="P70" s="127" t="s">
        <v>29</v>
      </c>
      <c r="Q70" s="132"/>
      <c r="R70" s="124" t="n">
        <v>0</v>
      </c>
      <c r="S70" s="124" t="n">
        <v>0</v>
      </c>
      <c r="T70" s="125" t="n">
        <v>0</v>
      </c>
      <c r="U70" s="126" t="n">
        <f aca="false">(R70*S70*T70)</f>
        <v>0</v>
      </c>
      <c r="V70" s="126" t="n">
        <f aca="false">IF($H70="AGÊNCIA INTERNO",(0),U70*$V$14)</f>
        <v>0</v>
      </c>
      <c r="W70" s="126" t="n">
        <f aca="false">IF($H70="AGÊNCIA",($U70+$V70)*$W$14,IF($H70="AGÊNCIA INTERNO",($U70*$N$14),IF($H70="FAT.DIRETO",($V70*$N$14))))</f>
        <v>0</v>
      </c>
      <c r="X70" s="126" t="n">
        <f aca="false">U70+V70+W70</f>
        <v>0</v>
      </c>
      <c r="Y70" s="132"/>
      <c r="Z70" s="132"/>
      <c r="AA70" s="132"/>
      <c r="AB70" s="132"/>
      <c r="AC70" s="132"/>
      <c r="AD70" s="132"/>
      <c r="AE70" s="133"/>
    </row>
    <row r="71" customFormat="false" ht="33.75" hidden="true" customHeight="true" outlineLevel="0" collapsed="false">
      <c r="A71" s="132"/>
      <c r="B71" s="133"/>
      <c r="C71" s="129"/>
      <c r="D71" s="130"/>
      <c r="E71" s="131"/>
      <c r="F71" s="131"/>
      <c r="G71" s="134"/>
      <c r="H71" s="124"/>
      <c r="I71" s="124" t="n">
        <v>0</v>
      </c>
      <c r="J71" s="124" t="n">
        <v>0</v>
      </c>
      <c r="K71" s="125" t="n">
        <v>0</v>
      </c>
      <c r="L71" s="126" t="n">
        <f aca="false">(I71*J71*K71)</f>
        <v>0</v>
      </c>
      <c r="M71" s="126" t="n">
        <f aca="false">IF($H71="AGÊNCIA INTERNO",(0),L71*$M$14)</f>
        <v>0</v>
      </c>
      <c r="N71" s="126" t="n">
        <f aca="false">IF($H71="AGÊNCIA",($L71+$M71)*$N$14,IF($H71="AGÊNCIA INTERNO",($L71*$N$14),IF($H71="FAT.DIRETO",($M71*$N$14))))</f>
        <v>0</v>
      </c>
      <c r="O71" s="126" t="n">
        <f aca="false">L71+M71+N71</f>
        <v>0</v>
      </c>
      <c r="P71" s="127" t="s">
        <v>28</v>
      </c>
      <c r="Q71" s="132"/>
      <c r="R71" s="124" t="n">
        <v>0</v>
      </c>
      <c r="S71" s="124" t="n">
        <v>0</v>
      </c>
      <c r="T71" s="125" t="n">
        <v>0</v>
      </c>
      <c r="U71" s="126" t="n">
        <f aca="false">(R71*S71*T71)</f>
        <v>0</v>
      </c>
      <c r="V71" s="126" t="n">
        <f aca="false">IF($H71="AGÊNCIA INTERNO",(0),U71*$V$14)</f>
        <v>0</v>
      </c>
      <c r="W71" s="126" t="n">
        <f aca="false">IF($H71="AGÊNCIA",($U71+$V71)*$W$14,IF($H71="AGÊNCIA INTERNO",($U71*$N$14),IF($H71="FAT.DIRETO",($V71*$N$14))))</f>
        <v>0</v>
      </c>
      <c r="X71" s="126" t="n">
        <f aca="false">U71+V71+W71</f>
        <v>0</v>
      </c>
      <c r="Y71" s="132"/>
      <c r="Z71" s="132"/>
      <c r="AA71" s="132"/>
      <c r="AB71" s="132"/>
      <c r="AC71" s="132"/>
      <c r="AD71" s="132"/>
      <c r="AE71" s="133"/>
    </row>
    <row r="72" customFormat="false" ht="33.75" hidden="true" customHeight="true" outlineLevel="0" collapsed="false">
      <c r="A72" s="132"/>
      <c r="B72" s="133"/>
      <c r="C72" s="129"/>
      <c r="D72" s="130"/>
      <c r="E72" s="131"/>
      <c r="F72" s="131"/>
      <c r="G72" s="134"/>
      <c r="H72" s="124"/>
      <c r="I72" s="124" t="n">
        <v>0</v>
      </c>
      <c r="J72" s="124" t="n">
        <v>0</v>
      </c>
      <c r="K72" s="125" t="n">
        <v>0</v>
      </c>
      <c r="L72" s="126" t="n">
        <f aca="false">(I72*J72*K72)</f>
        <v>0</v>
      </c>
      <c r="M72" s="126" t="n">
        <f aca="false">IF($H72="AGÊNCIA INTERNO",(0),L72*$M$14)</f>
        <v>0</v>
      </c>
      <c r="N72" s="126" t="n">
        <f aca="false">IF($H72="AGÊNCIA",($L72+$M72)*$N$14,IF($H72="AGÊNCIA INTERNO",($L72*$N$14),IF($H72="FAT.DIRETO",($M72*$N$14))))</f>
        <v>0</v>
      </c>
      <c r="O72" s="126" t="n">
        <f aca="false">L72+M72+N72</f>
        <v>0</v>
      </c>
      <c r="P72" s="127" t="s">
        <v>28</v>
      </c>
      <c r="Q72" s="132"/>
      <c r="R72" s="124" t="n">
        <v>0</v>
      </c>
      <c r="S72" s="124" t="n">
        <v>0</v>
      </c>
      <c r="T72" s="125" t="n">
        <v>0</v>
      </c>
      <c r="U72" s="126" t="n">
        <f aca="false">(R72*S72*T72)</f>
        <v>0</v>
      </c>
      <c r="V72" s="126" t="n">
        <f aca="false">IF($H72="AGÊNCIA INTERNO",(0),U72*$V$14)</f>
        <v>0</v>
      </c>
      <c r="W72" s="126" t="n">
        <f aca="false">IF($H72="AGÊNCIA",($U72+$V72)*$W$14,IF($H72="AGÊNCIA INTERNO",($U72*$N$14),IF($H72="FAT.DIRETO",($V72*$N$14))))</f>
        <v>0</v>
      </c>
      <c r="X72" s="126" t="n">
        <f aca="false">U72+V72+W72</f>
        <v>0</v>
      </c>
      <c r="Y72" s="132"/>
      <c r="Z72" s="132"/>
      <c r="AA72" s="132"/>
      <c r="AB72" s="132"/>
      <c r="AC72" s="132"/>
      <c r="AD72" s="132"/>
      <c r="AE72" s="133"/>
    </row>
    <row r="73" customFormat="false" ht="33.75" hidden="true" customHeight="true" outlineLevel="0" collapsed="false">
      <c r="A73" s="132"/>
      <c r="B73" s="133"/>
      <c r="C73" s="129"/>
      <c r="D73" s="130"/>
      <c r="E73" s="131"/>
      <c r="F73" s="131"/>
      <c r="G73" s="123"/>
      <c r="H73" s="124"/>
      <c r="I73" s="124" t="n">
        <v>0</v>
      </c>
      <c r="J73" s="124" t="n">
        <v>0</v>
      </c>
      <c r="K73" s="125" t="n">
        <v>0</v>
      </c>
      <c r="L73" s="126" t="n">
        <f aca="false">(I73*J73*K73)</f>
        <v>0</v>
      </c>
      <c r="M73" s="126" t="n">
        <f aca="false">IF($H73="AGÊNCIA INTERNO",(0),L73*$M$14)</f>
        <v>0</v>
      </c>
      <c r="N73" s="126" t="n">
        <f aca="false">IF($H73="AGÊNCIA",($L73+$M73)*$N$14,IF($H73="AGÊNCIA INTERNO",($L73*$N$14),IF($H73="FAT.DIRETO",($M73*$N$14))))</f>
        <v>0</v>
      </c>
      <c r="O73" s="126" t="n">
        <f aca="false">L73+M73+N73</f>
        <v>0</v>
      </c>
      <c r="P73" s="127" t="s">
        <v>28</v>
      </c>
      <c r="Q73" s="132"/>
      <c r="R73" s="124" t="n">
        <v>0</v>
      </c>
      <c r="S73" s="124" t="n">
        <v>0</v>
      </c>
      <c r="T73" s="125" t="n">
        <v>0</v>
      </c>
      <c r="U73" s="126" t="n">
        <f aca="false">(R73*S73*T73)</f>
        <v>0</v>
      </c>
      <c r="V73" s="126" t="n">
        <f aca="false">IF($H73="AGÊNCIA INTERNO",(0),U73*$V$14)</f>
        <v>0</v>
      </c>
      <c r="W73" s="126" t="n">
        <f aca="false">IF($H73="AGÊNCIA",($U73+$V73)*$W$14,IF($H73="AGÊNCIA INTERNO",($U73*$N$14),IF($H73="FAT.DIRETO",($V73*$N$14))))</f>
        <v>0</v>
      </c>
      <c r="X73" s="126" t="n">
        <f aca="false">U73+V73+W73</f>
        <v>0</v>
      </c>
      <c r="Y73" s="132"/>
      <c r="Z73" s="132"/>
      <c r="AA73" s="132"/>
      <c r="AB73" s="132"/>
      <c r="AC73" s="132"/>
      <c r="AD73" s="132"/>
      <c r="AE73" s="133"/>
    </row>
    <row r="74" customFormat="false" ht="33.75" hidden="true" customHeight="true" outlineLevel="0" collapsed="false">
      <c r="A74" s="132"/>
      <c r="B74" s="133"/>
      <c r="C74" s="129"/>
      <c r="D74" s="130"/>
      <c r="E74" s="131"/>
      <c r="F74" s="131"/>
      <c r="G74" s="123"/>
      <c r="H74" s="124"/>
      <c r="I74" s="124" t="n">
        <v>0</v>
      </c>
      <c r="J74" s="124" t="n">
        <v>0</v>
      </c>
      <c r="K74" s="125" t="n">
        <v>0</v>
      </c>
      <c r="L74" s="126" t="n">
        <f aca="false">(I74*J74*K74)</f>
        <v>0</v>
      </c>
      <c r="M74" s="126" t="n">
        <f aca="false">IF($H74="AGÊNCIA INTERNO",(0),L74*$M$14)</f>
        <v>0</v>
      </c>
      <c r="N74" s="126" t="n">
        <f aca="false">IF($H74="AGÊNCIA",($L74+$M74)*$N$14,IF($H74="AGÊNCIA INTERNO",($L74*$N$14),IF($H74="FAT.DIRETO",($M74*$N$14))))</f>
        <v>0</v>
      </c>
      <c r="O74" s="126" t="n">
        <f aca="false">L74+M74+N74</f>
        <v>0</v>
      </c>
      <c r="P74" s="127" t="s">
        <v>28</v>
      </c>
      <c r="Q74" s="132"/>
      <c r="R74" s="124" t="n">
        <v>0</v>
      </c>
      <c r="S74" s="124" t="n">
        <v>0</v>
      </c>
      <c r="T74" s="125" t="n">
        <v>0</v>
      </c>
      <c r="U74" s="126" t="n">
        <f aca="false">(R74*S74*T74)</f>
        <v>0</v>
      </c>
      <c r="V74" s="126" t="n">
        <f aca="false">IF($H74="AGÊNCIA INTERNO",(0),U74*$V$14)</f>
        <v>0</v>
      </c>
      <c r="W74" s="126" t="n">
        <f aca="false">IF($H74="AGÊNCIA",($U74+$V74)*$W$14,IF($H74="AGÊNCIA INTERNO",($U74*$N$14),IF($H74="FAT.DIRETO",($V74*$N$14))))</f>
        <v>0</v>
      </c>
      <c r="X74" s="126" t="n">
        <f aca="false">U74+V74+W74</f>
        <v>0</v>
      </c>
      <c r="Y74" s="132"/>
      <c r="Z74" s="132"/>
      <c r="AA74" s="132"/>
      <c r="AB74" s="132"/>
      <c r="AC74" s="132"/>
      <c r="AD74" s="132"/>
      <c r="AE74" s="133"/>
    </row>
    <row r="75" customFormat="false" ht="33.75" hidden="true" customHeight="true" outlineLevel="0" collapsed="false">
      <c r="A75" s="132"/>
      <c r="B75" s="133"/>
      <c r="C75" s="129"/>
      <c r="D75" s="130"/>
      <c r="E75" s="131"/>
      <c r="F75" s="131"/>
      <c r="G75" s="123"/>
      <c r="H75" s="124"/>
      <c r="I75" s="124" t="n">
        <v>0</v>
      </c>
      <c r="J75" s="124" t="n">
        <v>0</v>
      </c>
      <c r="K75" s="125" t="n">
        <v>0</v>
      </c>
      <c r="L75" s="126" t="n">
        <f aca="false">(I75*J75*K75)</f>
        <v>0</v>
      </c>
      <c r="M75" s="126" t="n">
        <f aca="false">IF($H75="AGÊNCIA INTERNO",(0),L75*$M$14)</f>
        <v>0</v>
      </c>
      <c r="N75" s="126" t="n">
        <f aca="false">IF($H75="AGÊNCIA",($L75+$M75)*$N$14,IF($H75="AGÊNCIA INTERNO",($L75*$N$14),IF($H75="FAT.DIRETO",($M75*$N$14))))</f>
        <v>0</v>
      </c>
      <c r="O75" s="126" t="n">
        <f aca="false">L75+M75+N75</f>
        <v>0</v>
      </c>
      <c r="P75" s="127" t="s">
        <v>28</v>
      </c>
      <c r="Q75" s="132"/>
      <c r="R75" s="124" t="n">
        <v>0</v>
      </c>
      <c r="S75" s="124" t="n">
        <v>0</v>
      </c>
      <c r="T75" s="125" t="n">
        <v>0</v>
      </c>
      <c r="U75" s="126" t="n">
        <f aca="false">(R75*S75*T75)</f>
        <v>0</v>
      </c>
      <c r="V75" s="126" t="n">
        <f aca="false">IF($H75="AGÊNCIA INTERNO",(0),U75*$V$14)</f>
        <v>0</v>
      </c>
      <c r="W75" s="126" t="n">
        <f aca="false">IF($H75="AGÊNCIA",($U75+$V75)*$W$14,IF($H75="AGÊNCIA INTERNO",($U75*$N$14),IF($H75="FAT.DIRETO",($V75*$N$14))))</f>
        <v>0</v>
      </c>
      <c r="X75" s="126" t="n">
        <f aca="false">U75+V75+W75</f>
        <v>0</v>
      </c>
      <c r="Y75" s="132"/>
      <c r="Z75" s="132"/>
      <c r="AA75" s="132"/>
      <c r="AB75" s="132"/>
      <c r="AC75" s="132"/>
      <c r="AD75" s="132"/>
      <c r="AE75" s="133"/>
    </row>
    <row r="76" customFormat="false" ht="33.75" hidden="true" customHeight="true" outlineLevel="0" collapsed="false">
      <c r="A76" s="132"/>
      <c r="B76" s="133"/>
      <c r="C76" s="129"/>
      <c r="D76" s="130"/>
      <c r="E76" s="131"/>
      <c r="F76" s="131"/>
      <c r="G76" s="123"/>
      <c r="H76" s="124"/>
      <c r="I76" s="124" t="n">
        <v>0</v>
      </c>
      <c r="J76" s="124" t="n">
        <v>0</v>
      </c>
      <c r="K76" s="125" t="n">
        <v>0</v>
      </c>
      <c r="L76" s="126" t="n">
        <f aca="false">(I76*J76*K76)</f>
        <v>0</v>
      </c>
      <c r="M76" s="126" t="n">
        <f aca="false">IF($H76="AGÊNCIA INTERNO",(0),L76*$M$14)</f>
        <v>0</v>
      </c>
      <c r="N76" s="126" t="n">
        <f aca="false">IF($H76="AGÊNCIA",($L76+$M76)*$N$14,IF($H76="AGÊNCIA INTERNO",($L76*$N$14),IF($H76="FAT.DIRETO",($M76*$N$14))))</f>
        <v>0</v>
      </c>
      <c r="O76" s="126" t="n">
        <f aca="false">L76+M76+N76</f>
        <v>0</v>
      </c>
      <c r="P76" s="127" t="s">
        <v>28</v>
      </c>
      <c r="Q76" s="132"/>
      <c r="R76" s="124" t="n">
        <v>0</v>
      </c>
      <c r="S76" s="124" t="n">
        <v>0</v>
      </c>
      <c r="T76" s="125" t="n">
        <v>0</v>
      </c>
      <c r="U76" s="126" t="n">
        <f aca="false">(R76*S76*T76)</f>
        <v>0</v>
      </c>
      <c r="V76" s="126" t="n">
        <f aca="false">IF($H76="AGÊNCIA INTERNO",(0),U76*$V$14)</f>
        <v>0</v>
      </c>
      <c r="W76" s="126" t="n">
        <f aca="false">IF($H76="AGÊNCIA",($U76+$V76)*$W$14,IF($H76="AGÊNCIA INTERNO",($U76*$N$14),IF($H76="FAT.DIRETO",($V76*$N$14))))</f>
        <v>0</v>
      </c>
      <c r="X76" s="126" t="n">
        <f aca="false">U76+V76+W76</f>
        <v>0</v>
      </c>
      <c r="Y76" s="132"/>
      <c r="Z76" s="132"/>
      <c r="AA76" s="132"/>
      <c r="AB76" s="132"/>
      <c r="AC76" s="132"/>
      <c r="AD76" s="132"/>
      <c r="AE76" s="133"/>
    </row>
    <row r="77" customFormat="false" ht="33.75" hidden="true" customHeight="true" outlineLevel="0" collapsed="false">
      <c r="A77" s="132"/>
      <c r="B77" s="133"/>
      <c r="C77" s="129"/>
      <c r="D77" s="130"/>
      <c r="E77" s="131"/>
      <c r="F77" s="131"/>
      <c r="G77" s="123"/>
      <c r="H77" s="124"/>
      <c r="I77" s="124" t="n">
        <v>0</v>
      </c>
      <c r="J77" s="124" t="n">
        <v>0</v>
      </c>
      <c r="K77" s="125" t="n">
        <v>0</v>
      </c>
      <c r="L77" s="126" t="n">
        <f aca="false">(I77*J77*K77)</f>
        <v>0</v>
      </c>
      <c r="M77" s="126" t="n">
        <f aca="false">IF($H77="AGÊNCIA INTERNO",(0),L77*$M$14)</f>
        <v>0</v>
      </c>
      <c r="N77" s="126" t="n">
        <f aca="false">IF($H77="AGÊNCIA",($L77+$M77)*$N$14,IF($H77="AGÊNCIA INTERNO",($L77*$N$14),IF($H77="FAT.DIRETO",($M77*$N$14))))</f>
        <v>0</v>
      </c>
      <c r="O77" s="126" t="n">
        <f aca="false">L77+M77+N77</f>
        <v>0</v>
      </c>
      <c r="P77" s="127" t="s">
        <v>28</v>
      </c>
      <c r="Q77" s="132"/>
      <c r="R77" s="124" t="n">
        <v>0</v>
      </c>
      <c r="S77" s="124" t="n">
        <v>0</v>
      </c>
      <c r="T77" s="125" t="n">
        <v>0</v>
      </c>
      <c r="U77" s="126" t="n">
        <f aca="false">(R77*S77*T77)</f>
        <v>0</v>
      </c>
      <c r="V77" s="126" t="n">
        <f aca="false">IF($H77="AGÊNCIA INTERNO",(0),U77*$V$14)</f>
        <v>0</v>
      </c>
      <c r="W77" s="126" t="n">
        <f aca="false">IF($H77="AGÊNCIA",($U77+$V77)*$W$14,IF($H77="AGÊNCIA INTERNO",($U77*$N$14),IF($H77="FAT.DIRETO",($V77*$N$14))))</f>
        <v>0</v>
      </c>
      <c r="X77" s="126" t="n">
        <f aca="false">U77+V77+W77</f>
        <v>0</v>
      </c>
      <c r="Y77" s="132"/>
      <c r="Z77" s="132"/>
      <c r="AA77" s="132"/>
      <c r="AB77" s="132"/>
      <c r="AC77" s="132"/>
      <c r="AD77" s="132"/>
      <c r="AE77" s="133"/>
    </row>
    <row r="78" customFormat="false" ht="33.75" hidden="true" customHeight="true" outlineLevel="0" collapsed="false">
      <c r="A78" s="132"/>
      <c r="B78" s="133"/>
      <c r="C78" s="129"/>
      <c r="D78" s="130"/>
      <c r="E78" s="131"/>
      <c r="F78" s="131"/>
      <c r="G78" s="123"/>
      <c r="H78" s="124"/>
      <c r="I78" s="124" t="n">
        <v>0</v>
      </c>
      <c r="J78" s="124" t="n">
        <v>0</v>
      </c>
      <c r="K78" s="125" t="n">
        <v>0</v>
      </c>
      <c r="L78" s="126" t="n">
        <f aca="false">(I78*J78*K78)</f>
        <v>0</v>
      </c>
      <c r="M78" s="126" t="n">
        <f aca="false">IF($H78="AGÊNCIA INTERNO",(0),L78*$M$14)</f>
        <v>0</v>
      </c>
      <c r="N78" s="126" t="n">
        <f aca="false">IF($H78="AGÊNCIA",($L78+$M78)*$N$14,IF($H78="AGÊNCIA INTERNO",($L78*$N$14),IF($H78="FAT.DIRETO",($M78*$N$14))))</f>
        <v>0</v>
      </c>
      <c r="O78" s="126" t="n">
        <f aca="false">L78+M78+N78</f>
        <v>0</v>
      </c>
      <c r="P78" s="127" t="s">
        <v>28</v>
      </c>
      <c r="Q78" s="132"/>
      <c r="R78" s="124" t="n">
        <v>0</v>
      </c>
      <c r="S78" s="124" t="n">
        <v>0</v>
      </c>
      <c r="T78" s="125" t="n">
        <v>0</v>
      </c>
      <c r="U78" s="126" t="n">
        <f aca="false">(R78*S78*T78)</f>
        <v>0</v>
      </c>
      <c r="V78" s="126" t="n">
        <f aca="false">IF($H78="AGÊNCIA INTERNO",(0),U78*$V$14)</f>
        <v>0</v>
      </c>
      <c r="W78" s="126" t="n">
        <f aca="false">IF($H78="AGÊNCIA",($U78+$V78)*$W$14,IF($H78="AGÊNCIA INTERNO",($U78*$N$14),IF($H78="FAT.DIRETO",($V78*$N$14))))</f>
        <v>0</v>
      </c>
      <c r="X78" s="126" t="n">
        <f aca="false">U78+V78+W78</f>
        <v>0</v>
      </c>
      <c r="Y78" s="132"/>
      <c r="Z78" s="132"/>
      <c r="AA78" s="132"/>
      <c r="AB78" s="132"/>
      <c r="AC78" s="132"/>
      <c r="AD78" s="132"/>
      <c r="AE78" s="133"/>
    </row>
    <row r="79" customFormat="false" ht="33.75" hidden="true" customHeight="true" outlineLevel="0" collapsed="false">
      <c r="A79" s="132"/>
      <c r="B79" s="133"/>
      <c r="C79" s="129"/>
      <c r="D79" s="130"/>
      <c r="E79" s="131"/>
      <c r="F79" s="131"/>
      <c r="G79" s="134"/>
      <c r="H79" s="124"/>
      <c r="I79" s="124" t="n">
        <v>0</v>
      </c>
      <c r="J79" s="124" t="n">
        <v>0</v>
      </c>
      <c r="K79" s="125" t="n">
        <v>0</v>
      </c>
      <c r="L79" s="126" t="n">
        <f aca="false">(I79*J79*K79)</f>
        <v>0</v>
      </c>
      <c r="M79" s="126" t="n">
        <f aca="false">IF($H79="AGÊNCIA INTERNO",(0),L79*$M$14)</f>
        <v>0</v>
      </c>
      <c r="N79" s="126" t="n">
        <f aca="false">IF($H79="AGÊNCIA",($L79+$M79)*$N$14,IF($H79="AGÊNCIA INTERNO",($L79*$N$14),IF($H79="FAT.DIRETO",($M79*$N$14))))</f>
        <v>0</v>
      </c>
      <c r="O79" s="126" t="n">
        <f aca="false">L79+M79+N79</f>
        <v>0</v>
      </c>
      <c r="P79" s="127" t="s">
        <v>28</v>
      </c>
      <c r="Q79" s="132"/>
      <c r="R79" s="124" t="n">
        <v>0</v>
      </c>
      <c r="S79" s="124" t="n">
        <v>0</v>
      </c>
      <c r="T79" s="125" t="n">
        <v>0</v>
      </c>
      <c r="U79" s="126" t="n">
        <f aca="false">(R79*S79*T79)</f>
        <v>0</v>
      </c>
      <c r="V79" s="126" t="n">
        <f aca="false">IF($H79="AGÊNCIA INTERNO",(0),U79*$V$14)</f>
        <v>0</v>
      </c>
      <c r="W79" s="126" t="n">
        <f aca="false">IF($H79="AGÊNCIA",($U79+$V79)*$W$14,IF($H79="AGÊNCIA INTERNO",($U79*$N$14),IF($H79="FAT.DIRETO",($V79*$N$14))))</f>
        <v>0</v>
      </c>
      <c r="X79" s="126" t="n">
        <f aca="false">U79+V79+W79</f>
        <v>0</v>
      </c>
      <c r="Y79" s="132"/>
      <c r="Z79" s="132"/>
      <c r="AA79" s="132"/>
      <c r="AB79" s="132"/>
      <c r="AC79" s="132"/>
      <c r="AD79" s="132"/>
      <c r="AE79" s="133"/>
    </row>
    <row r="80" customFormat="false" ht="33.75" hidden="true" customHeight="true" outlineLevel="0" collapsed="false">
      <c r="A80" s="132"/>
      <c r="B80" s="133"/>
      <c r="C80" s="129"/>
      <c r="D80" s="130"/>
      <c r="E80" s="131"/>
      <c r="F80" s="131"/>
      <c r="G80" s="134"/>
      <c r="H80" s="124"/>
      <c r="I80" s="124" t="n">
        <v>0</v>
      </c>
      <c r="J80" s="124" t="n">
        <v>0</v>
      </c>
      <c r="K80" s="125" t="n">
        <v>0</v>
      </c>
      <c r="L80" s="126" t="n">
        <f aca="false">(I80*J80*K80)</f>
        <v>0</v>
      </c>
      <c r="M80" s="126" t="n">
        <f aca="false">IF($H80="AGÊNCIA INTERNO",(0),L80*$M$14)</f>
        <v>0</v>
      </c>
      <c r="N80" s="126" t="n">
        <f aca="false">IF($H80="AGÊNCIA",($L80+$M80)*$N$14,IF($H80="AGÊNCIA INTERNO",($L80*$N$14),IF($H80="FAT.DIRETO",($M80*$N$14))))</f>
        <v>0</v>
      </c>
      <c r="O80" s="126" t="n">
        <f aca="false">L80+M80+N80</f>
        <v>0</v>
      </c>
      <c r="P80" s="127" t="s">
        <v>28</v>
      </c>
      <c r="Q80" s="132"/>
      <c r="R80" s="124" t="n">
        <v>0</v>
      </c>
      <c r="S80" s="124" t="n">
        <v>0</v>
      </c>
      <c r="T80" s="125" t="n">
        <v>0</v>
      </c>
      <c r="U80" s="126" t="n">
        <f aca="false">(R80*S80*T80)</f>
        <v>0</v>
      </c>
      <c r="V80" s="126" t="n">
        <f aca="false">IF($H80="AGÊNCIA INTERNO",(0),U80*$V$14)</f>
        <v>0</v>
      </c>
      <c r="W80" s="126" t="n">
        <f aca="false">IF($H80="AGÊNCIA",($U80+$V80)*$W$14,IF($H80="AGÊNCIA INTERNO",($U80*$N$14),IF($H80="FAT.DIRETO",($V80*$N$14))))</f>
        <v>0</v>
      </c>
      <c r="X80" s="126" t="n">
        <f aca="false">U80+V80+W80</f>
        <v>0</v>
      </c>
      <c r="Y80" s="132"/>
      <c r="Z80" s="132"/>
      <c r="AA80" s="132"/>
      <c r="AB80" s="132"/>
      <c r="AC80" s="132"/>
      <c r="AD80" s="132"/>
      <c r="AE80" s="133"/>
    </row>
    <row r="81" customFormat="false" ht="33.75" hidden="true" customHeight="true" outlineLevel="0" collapsed="false">
      <c r="A81" s="132"/>
      <c r="B81" s="133"/>
      <c r="C81" s="129"/>
      <c r="D81" s="130"/>
      <c r="E81" s="131"/>
      <c r="F81" s="131"/>
      <c r="G81" s="134"/>
      <c r="H81" s="124"/>
      <c r="I81" s="124" t="n">
        <v>0</v>
      </c>
      <c r="J81" s="124" t="n">
        <v>0</v>
      </c>
      <c r="K81" s="125" t="n">
        <v>0</v>
      </c>
      <c r="L81" s="126" t="n">
        <f aca="false">(I81*J81*K81)</f>
        <v>0</v>
      </c>
      <c r="M81" s="126" t="n">
        <f aca="false">IF($H81="AGÊNCIA INTERNO",(0),L81*$M$14)</f>
        <v>0</v>
      </c>
      <c r="N81" s="126" t="n">
        <f aca="false">IF($H81="AGÊNCIA",($L81+$M81)*$N$14,IF($H81="AGÊNCIA INTERNO",($L81*$N$14),IF($H81="FAT.DIRETO",($M81*$N$14))))</f>
        <v>0</v>
      </c>
      <c r="O81" s="126" t="n">
        <f aca="false">L81+M81+N81</f>
        <v>0</v>
      </c>
      <c r="P81" s="127" t="s">
        <v>28</v>
      </c>
      <c r="Q81" s="132"/>
      <c r="R81" s="124" t="n">
        <v>0</v>
      </c>
      <c r="S81" s="124" t="n">
        <v>0</v>
      </c>
      <c r="T81" s="125" t="n">
        <v>0</v>
      </c>
      <c r="U81" s="126" t="n">
        <f aca="false">(R81*S81*T81)</f>
        <v>0</v>
      </c>
      <c r="V81" s="126" t="n">
        <f aca="false">IF($H81="AGÊNCIA INTERNO",(0),U81*$V$14)</f>
        <v>0</v>
      </c>
      <c r="W81" s="126" t="n">
        <f aca="false">IF($H81="AGÊNCIA",($U81+$V81)*$W$14,IF($H81="AGÊNCIA INTERNO",($U81*$N$14),IF($H81="FAT.DIRETO",($V81*$N$14))))</f>
        <v>0</v>
      </c>
      <c r="X81" s="126" t="n">
        <f aca="false">U81+V81+W81</f>
        <v>0</v>
      </c>
      <c r="Y81" s="132"/>
      <c r="Z81" s="132"/>
      <c r="AA81" s="132"/>
      <c r="AB81" s="132"/>
      <c r="AC81" s="132"/>
      <c r="AD81" s="132"/>
      <c r="AE81" s="133"/>
    </row>
    <row r="82" customFormat="false" ht="33.75" hidden="true" customHeight="true" outlineLevel="0" collapsed="false">
      <c r="A82" s="132"/>
      <c r="B82" s="133"/>
      <c r="C82" s="129"/>
      <c r="D82" s="130"/>
      <c r="E82" s="131"/>
      <c r="F82" s="131"/>
      <c r="G82" s="134"/>
      <c r="H82" s="124"/>
      <c r="I82" s="124" t="n">
        <v>0</v>
      </c>
      <c r="J82" s="124" t="n">
        <v>0</v>
      </c>
      <c r="K82" s="125" t="n">
        <v>0</v>
      </c>
      <c r="L82" s="126" t="n">
        <f aca="false">(I82*J82*K82)</f>
        <v>0</v>
      </c>
      <c r="M82" s="126" t="n">
        <f aca="false">IF($H82="AGÊNCIA INTERNO",(0),L82*$M$14)</f>
        <v>0</v>
      </c>
      <c r="N82" s="126" t="n">
        <f aca="false">IF($H82="AGÊNCIA",($L82+$M82)*$N$14,IF($H82="AGÊNCIA INTERNO",($L82*$N$14),IF($H82="FAT.DIRETO",($M82*$N$14))))</f>
        <v>0</v>
      </c>
      <c r="O82" s="126" t="n">
        <f aca="false">L82+M82+N82</f>
        <v>0</v>
      </c>
      <c r="P82" s="127" t="s">
        <v>28</v>
      </c>
      <c r="Q82" s="132"/>
      <c r="R82" s="124" t="n">
        <v>0</v>
      </c>
      <c r="S82" s="124" t="n">
        <v>0</v>
      </c>
      <c r="T82" s="125" t="n">
        <v>0</v>
      </c>
      <c r="U82" s="126" t="n">
        <f aca="false">(R82*S82*T82)</f>
        <v>0</v>
      </c>
      <c r="V82" s="126" t="n">
        <f aca="false">IF($H82="AGÊNCIA INTERNO",(0),U82*$V$14)</f>
        <v>0</v>
      </c>
      <c r="W82" s="126" t="n">
        <f aca="false">IF($H82="AGÊNCIA",($U82+$V82)*$W$14,IF($H82="AGÊNCIA INTERNO",($U82*$N$14),IF($H82="FAT.DIRETO",($V82*$N$14))))</f>
        <v>0</v>
      </c>
      <c r="X82" s="126" t="n">
        <f aca="false">U82+V82+W82</f>
        <v>0</v>
      </c>
      <c r="Y82" s="132"/>
      <c r="Z82" s="132"/>
      <c r="AA82" s="132"/>
      <c r="AB82" s="132"/>
      <c r="AC82" s="132"/>
      <c r="AD82" s="132"/>
      <c r="AE82" s="133"/>
    </row>
    <row r="83" customFormat="false" ht="33.75" hidden="true" customHeight="true" outlineLevel="0" collapsed="false">
      <c r="A83" s="132"/>
      <c r="B83" s="133"/>
      <c r="C83" s="129"/>
      <c r="D83" s="130"/>
      <c r="E83" s="131"/>
      <c r="F83" s="131"/>
      <c r="G83" s="134"/>
      <c r="H83" s="124"/>
      <c r="I83" s="124" t="n">
        <v>0</v>
      </c>
      <c r="J83" s="124" t="n">
        <v>0</v>
      </c>
      <c r="K83" s="125" t="n">
        <v>0</v>
      </c>
      <c r="L83" s="126" t="n">
        <f aca="false">(I83*J83*K83)</f>
        <v>0</v>
      </c>
      <c r="M83" s="126" t="n">
        <f aca="false">IF($H83="AGÊNCIA INTERNO",(0),L83*$M$14)</f>
        <v>0</v>
      </c>
      <c r="N83" s="126" t="n">
        <f aca="false">IF($H83="AGÊNCIA",($L83+$M83)*$N$14,IF($H83="AGÊNCIA INTERNO",($L83*$N$14),IF($H83="FAT.DIRETO",($M83*$N$14))))</f>
        <v>0</v>
      </c>
      <c r="O83" s="126" t="n">
        <f aca="false">L83+M83+N83</f>
        <v>0</v>
      </c>
      <c r="P83" s="127" t="s">
        <v>28</v>
      </c>
      <c r="Q83" s="132"/>
      <c r="R83" s="124" t="n">
        <v>0</v>
      </c>
      <c r="S83" s="124" t="n">
        <v>0</v>
      </c>
      <c r="T83" s="125" t="n">
        <v>0</v>
      </c>
      <c r="U83" s="126" t="n">
        <f aca="false">(R83*S83*T83)</f>
        <v>0</v>
      </c>
      <c r="V83" s="126" t="n">
        <f aca="false">IF($H83="AGÊNCIA INTERNO",(0),U83*$V$14)</f>
        <v>0</v>
      </c>
      <c r="W83" s="126" t="n">
        <f aca="false">IF($H83="AGÊNCIA",($U83+$V83)*$W$14,IF($H83="AGÊNCIA INTERNO",($U83*$N$14),IF($H83="FAT.DIRETO",($V83*$N$14))))</f>
        <v>0</v>
      </c>
      <c r="X83" s="126" t="n">
        <f aca="false">U83+V83+W83</f>
        <v>0</v>
      </c>
      <c r="Y83" s="132"/>
      <c r="Z83" s="132"/>
      <c r="AA83" s="132"/>
      <c r="AB83" s="132"/>
      <c r="AC83" s="132"/>
      <c r="AD83" s="132"/>
      <c r="AE83" s="133"/>
    </row>
    <row r="84" customFormat="false" ht="33.75" hidden="true" customHeight="true" outlineLevel="0" collapsed="false">
      <c r="A84" s="132"/>
      <c r="B84" s="133"/>
      <c r="C84" s="129"/>
      <c r="D84" s="130"/>
      <c r="E84" s="131"/>
      <c r="F84" s="131"/>
      <c r="G84" s="134"/>
      <c r="H84" s="124"/>
      <c r="I84" s="124" t="n">
        <v>0</v>
      </c>
      <c r="J84" s="124" t="n">
        <v>0</v>
      </c>
      <c r="K84" s="125" t="n">
        <v>0</v>
      </c>
      <c r="L84" s="126" t="n">
        <f aca="false">(I84*J84*K84)</f>
        <v>0</v>
      </c>
      <c r="M84" s="126" t="n">
        <f aca="false">IF($H84="AGÊNCIA INTERNO",(0),L84*$M$14)</f>
        <v>0</v>
      </c>
      <c r="N84" s="126" t="n">
        <f aca="false">IF($H84="AGÊNCIA",($L84+$M84)*$N$14,IF($H84="AGÊNCIA INTERNO",($L84*$N$14),IF($H84="FAT.DIRETO",($M84*$N$14))))</f>
        <v>0</v>
      </c>
      <c r="O84" s="126" t="n">
        <f aca="false">L84+M84+N84</f>
        <v>0</v>
      </c>
      <c r="P84" s="127" t="s">
        <v>28</v>
      </c>
      <c r="Q84" s="132"/>
      <c r="R84" s="124" t="n">
        <v>0</v>
      </c>
      <c r="S84" s="124" t="n">
        <v>0</v>
      </c>
      <c r="T84" s="125" t="n">
        <v>0</v>
      </c>
      <c r="U84" s="126" t="n">
        <f aca="false">(R84*S84*T84)</f>
        <v>0</v>
      </c>
      <c r="V84" s="126" t="n">
        <f aca="false">IF($H84="AGÊNCIA INTERNO",(0),U84*$V$14)</f>
        <v>0</v>
      </c>
      <c r="W84" s="126" t="n">
        <f aca="false">IF($H84="AGÊNCIA",($U84+$V84)*$W$14,IF($H84="AGÊNCIA INTERNO",($U84*$N$14),IF($H84="FAT.DIRETO",($V84*$N$14))))</f>
        <v>0</v>
      </c>
      <c r="X84" s="126" t="n">
        <f aca="false">U84+V84+W84</f>
        <v>0</v>
      </c>
      <c r="Y84" s="132"/>
      <c r="Z84" s="132"/>
      <c r="AA84" s="132"/>
      <c r="AB84" s="132"/>
      <c r="AC84" s="132"/>
      <c r="AD84" s="132"/>
      <c r="AE84" s="133"/>
    </row>
    <row r="85" customFormat="false" ht="33.75" hidden="true" customHeight="true" outlineLevel="0" collapsed="false">
      <c r="A85" s="132"/>
      <c r="B85" s="133"/>
      <c r="C85" s="129"/>
      <c r="D85" s="130"/>
      <c r="E85" s="131"/>
      <c r="F85" s="131"/>
      <c r="G85" s="134"/>
      <c r="H85" s="124"/>
      <c r="I85" s="124" t="n">
        <v>0</v>
      </c>
      <c r="J85" s="124" t="n">
        <v>0</v>
      </c>
      <c r="K85" s="125" t="n">
        <v>0</v>
      </c>
      <c r="L85" s="126" t="n">
        <f aca="false">(I85*J85*K85)</f>
        <v>0</v>
      </c>
      <c r="M85" s="126" t="n">
        <f aca="false">IF($H85="AGÊNCIA INTERNO",(0),L85*$M$14)</f>
        <v>0</v>
      </c>
      <c r="N85" s="126" t="n">
        <f aca="false">IF($H85="AGÊNCIA",($L85+$M85)*$N$14,IF($H85="AGÊNCIA INTERNO",($L85*$N$14),IF($H85="FAT.DIRETO",($M85*$N$14))))</f>
        <v>0</v>
      </c>
      <c r="O85" s="126" t="n">
        <f aca="false">L85+M85+N85</f>
        <v>0</v>
      </c>
      <c r="P85" s="127" t="s">
        <v>28</v>
      </c>
      <c r="Q85" s="132"/>
      <c r="R85" s="124" t="n">
        <v>0</v>
      </c>
      <c r="S85" s="124" t="n">
        <v>0</v>
      </c>
      <c r="T85" s="125" t="n">
        <v>0</v>
      </c>
      <c r="U85" s="126" t="n">
        <f aca="false">(R85*S85*T85)</f>
        <v>0</v>
      </c>
      <c r="V85" s="126" t="n">
        <f aca="false">IF($H85="AGÊNCIA INTERNO",(0),U85*$V$14)</f>
        <v>0</v>
      </c>
      <c r="W85" s="126" t="n">
        <f aca="false">IF($H85="AGÊNCIA",($U85+$V85)*$W$14,IF($H85="AGÊNCIA INTERNO",($U85*$N$14),IF($H85="FAT.DIRETO",($V85*$N$14))))</f>
        <v>0</v>
      </c>
      <c r="X85" s="126" t="n">
        <f aca="false">U85+V85+W85</f>
        <v>0</v>
      </c>
      <c r="Y85" s="132"/>
      <c r="Z85" s="132"/>
      <c r="AA85" s="132"/>
      <c r="AB85" s="132"/>
      <c r="AC85" s="132"/>
      <c r="AD85" s="132"/>
      <c r="AE85" s="133"/>
    </row>
    <row r="86" customFormat="false" ht="33.75" hidden="true" customHeight="true" outlineLevel="0" collapsed="false">
      <c r="A86" s="132"/>
      <c r="B86" s="133"/>
      <c r="C86" s="129"/>
      <c r="D86" s="130"/>
      <c r="E86" s="131"/>
      <c r="F86" s="131"/>
      <c r="G86" s="134"/>
      <c r="H86" s="124"/>
      <c r="I86" s="124" t="n">
        <v>0</v>
      </c>
      <c r="J86" s="124" t="n">
        <v>0</v>
      </c>
      <c r="K86" s="125" t="n">
        <v>0</v>
      </c>
      <c r="L86" s="126" t="n">
        <f aca="false">(I86*J86*K86)</f>
        <v>0</v>
      </c>
      <c r="M86" s="126" t="n">
        <f aca="false">IF($H86="AGÊNCIA INTERNO",(0),L86*$M$14)</f>
        <v>0</v>
      </c>
      <c r="N86" s="126" t="n">
        <f aca="false">IF($H86="AGÊNCIA",($L86+$M86)*$N$14,IF($H86="AGÊNCIA INTERNO",($L86*$N$14),IF($H86="FAT.DIRETO",($M86*$N$14))))</f>
        <v>0</v>
      </c>
      <c r="O86" s="126" t="n">
        <f aca="false">L86+M86+N86</f>
        <v>0</v>
      </c>
      <c r="P86" s="127" t="s">
        <v>28</v>
      </c>
      <c r="Q86" s="132"/>
      <c r="R86" s="124" t="n">
        <v>0</v>
      </c>
      <c r="S86" s="124" t="n">
        <v>0</v>
      </c>
      <c r="T86" s="125" t="n">
        <v>0</v>
      </c>
      <c r="U86" s="126" t="n">
        <f aca="false">(R86*S86*T86)</f>
        <v>0</v>
      </c>
      <c r="V86" s="126" t="n">
        <f aca="false">IF($H86="AGÊNCIA INTERNO",(0),U86*$V$14)</f>
        <v>0</v>
      </c>
      <c r="W86" s="126" t="n">
        <f aca="false">IF($H86="AGÊNCIA",($U86+$V86)*$W$14,IF($H86="AGÊNCIA INTERNO",($U86*$N$14),IF($H86="FAT.DIRETO",($V86*$N$14))))</f>
        <v>0</v>
      </c>
      <c r="X86" s="126" t="n">
        <f aca="false">U86+V86+W86</f>
        <v>0</v>
      </c>
      <c r="Y86" s="132"/>
      <c r="Z86" s="132"/>
      <c r="AA86" s="132"/>
      <c r="AB86" s="132"/>
      <c r="AC86" s="132"/>
      <c r="AD86" s="132"/>
      <c r="AE86" s="133"/>
    </row>
    <row r="87" customFormat="false" ht="33.75" hidden="true" customHeight="true" outlineLevel="0" collapsed="false">
      <c r="A87" s="132"/>
      <c r="B87" s="133"/>
      <c r="C87" s="129"/>
      <c r="D87" s="130"/>
      <c r="E87" s="131"/>
      <c r="F87" s="131"/>
      <c r="G87" s="134"/>
      <c r="H87" s="124"/>
      <c r="I87" s="124" t="n">
        <v>0</v>
      </c>
      <c r="J87" s="124" t="n">
        <v>0</v>
      </c>
      <c r="K87" s="125" t="n">
        <v>0</v>
      </c>
      <c r="L87" s="126" t="n">
        <f aca="false">(I87*J87*K87)</f>
        <v>0</v>
      </c>
      <c r="M87" s="126" t="n">
        <f aca="false">IF($H87="AGÊNCIA INTERNO",(0),L87*$M$14)</f>
        <v>0</v>
      </c>
      <c r="N87" s="126" t="n">
        <f aca="false">IF($H87="AGÊNCIA",($L87+$M87)*$N$14,IF($H87="AGÊNCIA INTERNO",($L87*$N$14),IF($H87="FAT.DIRETO",($M87*$N$14))))</f>
        <v>0</v>
      </c>
      <c r="O87" s="126" t="n">
        <f aca="false">L87+M87+N87</f>
        <v>0</v>
      </c>
      <c r="P87" s="127" t="s">
        <v>29</v>
      </c>
      <c r="Q87" s="132"/>
      <c r="R87" s="124" t="n">
        <v>0</v>
      </c>
      <c r="S87" s="124" t="n">
        <v>0</v>
      </c>
      <c r="T87" s="125" t="n">
        <v>0</v>
      </c>
      <c r="U87" s="126" t="n">
        <f aca="false">(R87*S87*T87)</f>
        <v>0</v>
      </c>
      <c r="V87" s="126" t="n">
        <f aca="false">IF($H87="AGÊNCIA INTERNO",(0),U87*$V$14)</f>
        <v>0</v>
      </c>
      <c r="W87" s="126" t="n">
        <f aca="false">IF($H87="AGÊNCIA",($U87+$V87)*$W$14,IF($H87="AGÊNCIA INTERNO",($U87*$N$14),IF($H87="FAT.DIRETO",($V87*$N$14))))</f>
        <v>0</v>
      </c>
      <c r="X87" s="126" t="n">
        <f aca="false">U87+V87+W87</f>
        <v>0</v>
      </c>
      <c r="Y87" s="132"/>
      <c r="Z87" s="132"/>
      <c r="AA87" s="132"/>
      <c r="AB87" s="132"/>
      <c r="AC87" s="132"/>
      <c r="AD87" s="132"/>
      <c r="AE87" s="133"/>
    </row>
    <row r="88" customFormat="false" ht="33.75" hidden="true" customHeight="true" outlineLevel="0" collapsed="false">
      <c r="A88" s="132"/>
      <c r="B88" s="133"/>
      <c r="C88" s="129"/>
      <c r="D88" s="130"/>
      <c r="E88" s="131"/>
      <c r="F88" s="131"/>
      <c r="G88" s="134"/>
      <c r="H88" s="124"/>
      <c r="I88" s="124" t="n">
        <v>0</v>
      </c>
      <c r="J88" s="124" t="n">
        <v>0</v>
      </c>
      <c r="K88" s="125" t="n">
        <v>0</v>
      </c>
      <c r="L88" s="126" t="n">
        <f aca="false">(I88*J88*K88)</f>
        <v>0</v>
      </c>
      <c r="M88" s="126" t="n">
        <f aca="false">IF($H88="AGÊNCIA INTERNO",(0),L88*$M$14)</f>
        <v>0</v>
      </c>
      <c r="N88" s="126" t="n">
        <f aca="false">IF($H88="AGÊNCIA",($L88+$M88)*$N$14,IF($H88="AGÊNCIA INTERNO",($L88*$N$14),IF($H88="FAT.DIRETO",($M88*$N$14))))</f>
        <v>0</v>
      </c>
      <c r="O88" s="126" t="n">
        <f aca="false">L88+M88+N88</f>
        <v>0</v>
      </c>
      <c r="P88" s="127" t="s">
        <v>29</v>
      </c>
      <c r="Q88" s="132"/>
      <c r="R88" s="124" t="n">
        <v>0</v>
      </c>
      <c r="S88" s="124" t="n">
        <v>0</v>
      </c>
      <c r="T88" s="125" t="n">
        <v>0</v>
      </c>
      <c r="U88" s="126" t="n">
        <f aca="false">(R88*S88*T88)</f>
        <v>0</v>
      </c>
      <c r="V88" s="126" t="n">
        <f aca="false">IF($H88="AGÊNCIA INTERNO",(0),U88*$V$14)</f>
        <v>0</v>
      </c>
      <c r="W88" s="126" t="n">
        <f aca="false">IF($H88="AGÊNCIA",($U88+$V88)*$W$14,IF($H88="AGÊNCIA INTERNO",($U88*$N$14),IF($H88="FAT.DIRETO",($V88*$N$14))))</f>
        <v>0</v>
      </c>
      <c r="X88" s="126" t="n">
        <f aca="false">U88+V88+W88</f>
        <v>0</v>
      </c>
      <c r="Y88" s="132"/>
      <c r="Z88" s="132"/>
      <c r="AA88" s="132"/>
      <c r="AB88" s="132"/>
      <c r="AC88" s="132"/>
      <c r="AD88" s="132"/>
      <c r="AE88" s="133"/>
    </row>
    <row r="89" customFormat="false" ht="33.75" hidden="true" customHeight="true" outlineLevel="0" collapsed="false">
      <c r="A89" s="132"/>
      <c r="B89" s="133"/>
      <c r="C89" s="129"/>
      <c r="D89" s="130"/>
      <c r="E89" s="131"/>
      <c r="F89" s="131"/>
      <c r="G89" s="134"/>
      <c r="H89" s="124"/>
      <c r="I89" s="124" t="n">
        <v>0</v>
      </c>
      <c r="J89" s="124" t="n">
        <v>0</v>
      </c>
      <c r="K89" s="125" t="n">
        <v>0</v>
      </c>
      <c r="L89" s="126" t="n">
        <f aca="false">(I89*J89*K89)</f>
        <v>0</v>
      </c>
      <c r="M89" s="126" t="n">
        <f aca="false">IF($H89="AGÊNCIA INTERNO",(0),L89*$M$14)</f>
        <v>0</v>
      </c>
      <c r="N89" s="126" t="n">
        <f aca="false">IF($H89="AGÊNCIA",($L89+$M89)*$N$14,IF($H89="AGÊNCIA INTERNO",($L89*$N$14),IF($H89="FAT.DIRETO",($M89*$N$14))))</f>
        <v>0</v>
      </c>
      <c r="O89" s="126" t="n">
        <f aca="false">L89+M89+N89</f>
        <v>0</v>
      </c>
      <c r="P89" s="127" t="s">
        <v>29</v>
      </c>
      <c r="Q89" s="132"/>
      <c r="R89" s="124" t="n">
        <v>0</v>
      </c>
      <c r="S89" s="124" t="n">
        <v>0</v>
      </c>
      <c r="T89" s="125" t="n">
        <v>0</v>
      </c>
      <c r="U89" s="126" t="n">
        <f aca="false">(R89*S89*T89)</f>
        <v>0</v>
      </c>
      <c r="V89" s="126" t="n">
        <f aca="false">IF($H89="AGÊNCIA INTERNO",(0),U89*$V$14)</f>
        <v>0</v>
      </c>
      <c r="W89" s="126" t="n">
        <f aca="false">IF($H89="AGÊNCIA",($U89+$V89)*$W$14,IF($H89="AGÊNCIA INTERNO",($U89*$N$14),IF($H89="FAT.DIRETO",($V89*$N$14))))</f>
        <v>0</v>
      </c>
      <c r="X89" s="126" t="n">
        <f aca="false">U89+V89+W89</f>
        <v>0</v>
      </c>
      <c r="Y89" s="132"/>
      <c r="Z89" s="132"/>
      <c r="AA89" s="132"/>
      <c r="AB89" s="132"/>
      <c r="AC89" s="132"/>
      <c r="AD89" s="132"/>
      <c r="AE89" s="133"/>
    </row>
    <row r="90" customFormat="false" ht="33.75" hidden="true" customHeight="true" outlineLevel="0" collapsed="false">
      <c r="A90" s="132"/>
      <c r="B90" s="133"/>
      <c r="C90" s="129"/>
      <c r="D90" s="130"/>
      <c r="E90" s="131"/>
      <c r="F90" s="131"/>
      <c r="G90" s="134"/>
      <c r="H90" s="124"/>
      <c r="I90" s="124" t="n">
        <v>0</v>
      </c>
      <c r="J90" s="124" t="n">
        <v>0</v>
      </c>
      <c r="K90" s="125" t="n">
        <v>0</v>
      </c>
      <c r="L90" s="126" t="n">
        <f aca="false">(I90*J90*K90)</f>
        <v>0</v>
      </c>
      <c r="M90" s="126" t="n">
        <f aca="false">IF($H90="AGÊNCIA INTERNO",(0),L90*$M$14)</f>
        <v>0</v>
      </c>
      <c r="N90" s="126" t="n">
        <f aca="false">IF($H90="AGÊNCIA",($L90+$M90)*$N$14,IF($H90="AGÊNCIA INTERNO",($L90*$N$14),IF($H90="FAT.DIRETO",($M90*$N$14))))</f>
        <v>0</v>
      </c>
      <c r="O90" s="126" t="n">
        <f aca="false">L90+M90+N90</f>
        <v>0</v>
      </c>
      <c r="P90" s="127" t="s">
        <v>29</v>
      </c>
      <c r="Q90" s="132"/>
      <c r="R90" s="124" t="n">
        <v>0</v>
      </c>
      <c r="S90" s="124" t="n">
        <v>0</v>
      </c>
      <c r="T90" s="125" t="n">
        <v>0</v>
      </c>
      <c r="U90" s="126" t="n">
        <f aca="false">(R90*S90*T90)</f>
        <v>0</v>
      </c>
      <c r="V90" s="126" t="n">
        <f aca="false">IF($H90="AGÊNCIA INTERNO",(0),U90*$V$14)</f>
        <v>0</v>
      </c>
      <c r="W90" s="126" t="n">
        <f aca="false">IF($H90="AGÊNCIA",($U90+$V90)*$W$14,IF($H90="AGÊNCIA INTERNO",($U90*$N$14),IF($H90="FAT.DIRETO",($V90*$N$14))))</f>
        <v>0</v>
      </c>
      <c r="X90" s="126" t="n">
        <f aca="false">U90+V90+W90</f>
        <v>0</v>
      </c>
      <c r="Y90" s="132"/>
      <c r="Z90" s="132"/>
      <c r="AA90" s="132"/>
      <c r="AB90" s="132"/>
      <c r="AC90" s="132"/>
      <c r="AD90" s="132"/>
      <c r="AE90" s="133"/>
    </row>
    <row r="91" customFormat="false" ht="33.75" hidden="true" customHeight="true" outlineLevel="0" collapsed="false">
      <c r="A91" s="132"/>
      <c r="B91" s="133"/>
      <c r="C91" s="129"/>
      <c r="D91" s="130"/>
      <c r="E91" s="131"/>
      <c r="F91" s="131"/>
      <c r="G91" s="134"/>
      <c r="H91" s="124"/>
      <c r="I91" s="124" t="n">
        <v>0</v>
      </c>
      <c r="J91" s="124" t="n">
        <v>0</v>
      </c>
      <c r="K91" s="125" t="n">
        <v>0</v>
      </c>
      <c r="L91" s="126" t="n">
        <f aca="false">(I91*J91*K91)</f>
        <v>0</v>
      </c>
      <c r="M91" s="126" t="n">
        <f aca="false">IF($H91="AGÊNCIA INTERNO",(0),L91*$M$14)</f>
        <v>0</v>
      </c>
      <c r="N91" s="126" t="n">
        <f aca="false">IF($H91="AGÊNCIA",($L91+$M91)*$N$14,IF($H91="AGÊNCIA INTERNO",($L91*$N$14),IF($H91="FAT.DIRETO",($M91*$N$14))))</f>
        <v>0</v>
      </c>
      <c r="O91" s="126" t="n">
        <f aca="false">L91+M91+N91</f>
        <v>0</v>
      </c>
      <c r="P91" s="127" t="s">
        <v>29</v>
      </c>
      <c r="Q91" s="132"/>
      <c r="R91" s="124" t="n">
        <v>0</v>
      </c>
      <c r="S91" s="124" t="n">
        <v>0</v>
      </c>
      <c r="T91" s="125" t="n">
        <v>0</v>
      </c>
      <c r="U91" s="126" t="n">
        <f aca="false">(R91*S91*T91)</f>
        <v>0</v>
      </c>
      <c r="V91" s="126" t="n">
        <f aca="false">IF($H91="AGÊNCIA INTERNO",(0),U91*$V$14)</f>
        <v>0</v>
      </c>
      <c r="W91" s="126" t="n">
        <f aca="false">IF($H91="AGÊNCIA",($U91+$V91)*$W$14,IF($H91="AGÊNCIA INTERNO",($U91*$N$14),IF($H91="FAT.DIRETO",($V91*$N$14))))</f>
        <v>0</v>
      </c>
      <c r="X91" s="126" t="n">
        <f aca="false">U91+V91+W91</f>
        <v>0</v>
      </c>
      <c r="Y91" s="132"/>
      <c r="Z91" s="132"/>
      <c r="AA91" s="132"/>
      <c r="AB91" s="132"/>
      <c r="AC91" s="132"/>
      <c r="AD91" s="132"/>
      <c r="AE91" s="133"/>
    </row>
    <row r="92" customFormat="false" ht="33.75" hidden="true" customHeight="true" outlineLevel="0" collapsed="false">
      <c r="A92" s="132"/>
      <c r="B92" s="133"/>
      <c r="C92" s="129"/>
      <c r="D92" s="130"/>
      <c r="E92" s="131"/>
      <c r="F92" s="131"/>
      <c r="G92" s="134"/>
      <c r="H92" s="124"/>
      <c r="I92" s="124" t="n">
        <v>0</v>
      </c>
      <c r="J92" s="124" t="n">
        <v>0</v>
      </c>
      <c r="K92" s="125" t="n">
        <v>0</v>
      </c>
      <c r="L92" s="126" t="n">
        <f aca="false">(I92*J92*K92)</f>
        <v>0</v>
      </c>
      <c r="M92" s="126" t="n">
        <f aca="false">IF($H92="AGÊNCIA INTERNO",(0),L92*$M$14)</f>
        <v>0</v>
      </c>
      <c r="N92" s="126" t="n">
        <f aca="false">IF($H92="AGÊNCIA",($L92+$M92)*$N$14,IF($H92="AGÊNCIA INTERNO",($L92*$N$14),IF($H92="FAT.DIRETO",($M92*$N$14))))</f>
        <v>0</v>
      </c>
      <c r="O92" s="126" t="n">
        <f aca="false">L92+M92+N92</f>
        <v>0</v>
      </c>
      <c r="P92" s="127" t="s">
        <v>29</v>
      </c>
      <c r="Q92" s="132"/>
      <c r="R92" s="124" t="n">
        <v>0</v>
      </c>
      <c r="S92" s="124" t="n">
        <v>0</v>
      </c>
      <c r="T92" s="125" t="n">
        <v>0</v>
      </c>
      <c r="U92" s="126" t="n">
        <f aca="false">(R92*S92*T92)</f>
        <v>0</v>
      </c>
      <c r="V92" s="126" t="n">
        <f aca="false">IF($H92="AGÊNCIA INTERNO",(0),U92*$V$14)</f>
        <v>0</v>
      </c>
      <c r="W92" s="126" t="n">
        <f aca="false">IF($H92="AGÊNCIA",($U92+$V92)*$W$14,IF($H92="AGÊNCIA INTERNO",($U92*$N$14),IF($H92="FAT.DIRETO",($V92*$N$14))))</f>
        <v>0</v>
      </c>
      <c r="X92" s="126" t="n">
        <f aca="false">U92+V92+W92</f>
        <v>0</v>
      </c>
      <c r="Y92" s="132"/>
      <c r="Z92" s="132"/>
      <c r="AA92" s="132"/>
      <c r="AB92" s="132"/>
      <c r="AC92" s="132"/>
      <c r="AD92" s="132"/>
      <c r="AE92" s="133"/>
    </row>
    <row r="93" customFormat="false" ht="33.75" hidden="true" customHeight="true" outlineLevel="0" collapsed="false">
      <c r="A93" s="132"/>
      <c r="B93" s="133"/>
      <c r="C93" s="129"/>
      <c r="D93" s="130"/>
      <c r="E93" s="131"/>
      <c r="F93" s="131"/>
      <c r="G93" s="134"/>
      <c r="H93" s="124"/>
      <c r="I93" s="124" t="n">
        <v>0</v>
      </c>
      <c r="J93" s="124" t="n">
        <v>0</v>
      </c>
      <c r="K93" s="125" t="n">
        <v>0</v>
      </c>
      <c r="L93" s="126" t="n">
        <f aca="false">(I93*J93*K93)</f>
        <v>0</v>
      </c>
      <c r="M93" s="126" t="n">
        <f aca="false">IF($H93="AGÊNCIA INTERNO",(0),L93*$M$14)</f>
        <v>0</v>
      </c>
      <c r="N93" s="126" t="n">
        <f aca="false">IF($H93="AGÊNCIA",($L93+$M93)*$N$14,IF($H93="AGÊNCIA INTERNO",($L93*$N$14),IF($H93="FAT.DIRETO",($M93*$N$14))))</f>
        <v>0</v>
      </c>
      <c r="O93" s="126" t="n">
        <f aca="false">L93+M93+N93</f>
        <v>0</v>
      </c>
      <c r="P93" s="127" t="s">
        <v>29</v>
      </c>
      <c r="Q93" s="132"/>
      <c r="R93" s="124" t="n">
        <v>0</v>
      </c>
      <c r="S93" s="124" t="n">
        <v>0</v>
      </c>
      <c r="T93" s="125" t="n">
        <v>0</v>
      </c>
      <c r="U93" s="126" t="n">
        <f aca="false">(R93*S93*T93)</f>
        <v>0</v>
      </c>
      <c r="V93" s="126" t="n">
        <f aca="false">IF($H93="AGÊNCIA INTERNO",(0),U93*$V$14)</f>
        <v>0</v>
      </c>
      <c r="W93" s="126" t="n">
        <f aca="false">IF($H93="AGÊNCIA",($U93+$V93)*$W$14,IF($H93="AGÊNCIA INTERNO",($U93*$N$14),IF($H93="FAT.DIRETO",($V93*$N$14))))</f>
        <v>0</v>
      </c>
      <c r="X93" s="126" t="n">
        <f aca="false">U93+V93+W93</f>
        <v>0</v>
      </c>
      <c r="Y93" s="132"/>
      <c r="Z93" s="132"/>
      <c r="AA93" s="132"/>
      <c r="AB93" s="132"/>
      <c r="AC93" s="132"/>
      <c r="AD93" s="132"/>
      <c r="AE93" s="133"/>
    </row>
    <row r="94" customFormat="false" ht="33.75" hidden="true" customHeight="true" outlineLevel="0" collapsed="false">
      <c r="A94" s="132"/>
      <c r="B94" s="133"/>
      <c r="C94" s="129"/>
      <c r="D94" s="130"/>
      <c r="E94" s="131"/>
      <c r="F94" s="131"/>
      <c r="G94" s="134"/>
      <c r="H94" s="124"/>
      <c r="I94" s="124" t="n">
        <v>0</v>
      </c>
      <c r="J94" s="124" t="n">
        <v>0</v>
      </c>
      <c r="K94" s="125" t="n">
        <v>0</v>
      </c>
      <c r="L94" s="126" t="n">
        <f aca="false">(I94*J94*K94)</f>
        <v>0</v>
      </c>
      <c r="M94" s="126" t="n">
        <f aca="false">IF($H94="AGÊNCIA INTERNO",(0),L94*$M$14)</f>
        <v>0</v>
      </c>
      <c r="N94" s="126" t="n">
        <f aca="false">IF($H94="AGÊNCIA",($L94+$M94)*$N$14,IF($H94="AGÊNCIA INTERNO",($L94*$N$14),IF($H94="FAT.DIRETO",($M94*$N$14))))</f>
        <v>0</v>
      </c>
      <c r="O94" s="126" t="n">
        <f aca="false">L94+M94+N94</f>
        <v>0</v>
      </c>
      <c r="P94" s="127" t="s">
        <v>29</v>
      </c>
      <c r="Q94" s="132"/>
      <c r="R94" s="124" t="n">
        <v>0</v>
      </c>
      <c r="S94" s="124" t="n">
        <v>0</v>
      </c>
      <c r="T94" s="125" t="n">
        <v>0</v>
      </c>
      <c r="U94" s="126" t="n">
        <f aca="false">(R94*S94*T94)</f>
        <v>0</v>
      </c>
      <c r="V94" s="126" t="n">
        <f aca="false">IF($H94="AGÊNCIA INTERNO",(0),U94*$V$14)</f>
        <v>0</v>
      </c>
      <c r="W94" s="126" t="n">
        <f aca="false">IF($H94="AGÊNCIA",($U94+$V94)*$W$14,IF($H94="AGÊNCIA INTERNO",($U94*$N$14),IF($H94="FAT.DIRETO",($V94*$N$14))))</f>
        <v>0</v>
      </c>
      <c r="X94" s="126" t="n">
        <f aca="false">U94+V94+W94</f>
        <v>0</v>
      </c>
      <c r="Y94" s="132"/>
      <c r="Z94" s="132"/>
      <c r="AA94" s="132"/>
      <c r="AB94" s="132"/>
      <c r="AC94" s="132"/>
      <c r="AD94" s="132"/>
      <c r="AE94" s="133"/>
    </row>
    <row r="95" customFormat="false" ht="33.75" hidden="true" customHeight="true" outlineLevel="0" collapsed="false">
      <c r="A95" s="132"/>
      <c r="B95" s="133"/>
      <c r="C95" s="129"/>
      <c r="D95" s="130"/>
      <c r="E95" s="131"/>
      <c r="F95" s="131"/>
      <c r="G95" s="134"/>
      <c r="H95" s="124"/>
      <c r="I95" s="124" t="n">
        <v>0</v>
      </c>
      <c r="J95" s="124" t="n">
        <v>0</v>
      </c>
      <c r="K95" s="125" t="n">
        <v>0</v>
      </c>
      <c r="L95" s="126" t="n">
        <f aca="false">(I95*J95*K95)</f>
        <v>0</v>
      </c>
      <c r="M95" s="126" t="n">
        <f aca="false">IF($H95="AGÊNCIA INTERNO",(0),L95*$M$14)</f>
        <v>0</v>
      </c>
      <c r="N95" s="126" t="n">
        <f aca="false">IF($H95="AGÊNCIA",($L95+$M95)*$N$14,IF($H95="AGÊNCIA INTERNO",($L95*$N$14),IF($H95="FAT.DIRETO",($M95*$N$14))))</f>
        <v>0</v>
      </c>
      <c r="O95" s="126" t="n">
        <f aca="false">L95+M95+N95</f>
        <v>0</v>
      </c>
      <c r="P95" s="127" t="s">
        <v>29</v>
      </c>
      <c r="Q95" s="132"/>
      <c r="R95" s="124" t="n">
        <v>0</v>
      </c>
      <c r="S95" s="124" t="n">
        <v>0</v>
      </c>
      <c r="T95" s="125" t="n">
        <v>0</v>
      </c>
      <c r="U95" s="126" t="n">
        <f aca="false">(R95*S95*T95)</f>
        <v>0</v>
      </c>
      <c r="V95" s="126" t="n">
        <f aca="false">IF($H95="AGÊNCIA INTERNO",(0),U95*$V$14)</f>
        <v>0</v>
      </c>
      <c r="W95" s="126" t="n">
        <f aca="false">IF($H95="AGÊNCIA",($U95+$V95)*$W$14,IF($H95="AGÊNCIA INTERNO",($U95*$N$14),IF($H95="FAT.DIRETO",($V95*$N$14))))</f>
        <v>0</v>
      </c>
      <c r="X95" s="126" t="n">
        <f aca="false">U95+V95+W95</f>
        <v>0</v>
      </c>
      <c r="Y95" s="132"/>
      <c r="Z95" s="132"/>
      <c r="AA95" s="132"/>
      <c r="AB95" s="132"/>
      <c r="AC95" s="132"/>
      <c r="AD95" s="132"/>
      <c r="AE95" s="133"/>
    </row>
    <row r="96" customFormat="false" ht="33.75" hidden="true" customHeight="true" outlineLevel="0" collapsed="false">
      <c r="A96" s="132"/>
      <c r="B96" s="133"/>
      <c r="C96" s="129"/>
      <c r="D96" s="130"/>
      <c r="E96" s="131"/>
      <c r="F96" s="131"/>
      <c r="G96" s="134"/>
      <c r="H96" s="124"/>
      <c r="I96" s="124" t="n">
        <v>0</v>
      </c>
      <c r="J96" s="124" t="n">
        <v>0</v>
      </c>
      <c r="K96" s="125" t="n">
        <v>0</v>
      </c>
      <c r="L96" s="126" t="n">
        <f aca="false">(I96*J96*K96)</f>
        <v>0</v>
      </c>
      <c r="M96" s="126" t="n">
        <f aca="false">IF($H96="AGÊNCIA INTERNO",(0),L96*$M$14)</f>
        <v>0</v>
      </c>
      <c r="N96" s="126" t="n">
        <f aca="false">IF($H96="AGÊNCIA",($L96+$M96)*$N$14,IF($H96="AGÊNCIA INTERNO",($L96*$N$14),IF($H96="FAT.DIRETO",($M96*$N$14))))</f>
        <v>0</v>
      </c>
      <c r="O96" s="126" t="n">
        <f aca="false">L96+M96+N96</f>
        <v>0</v>
      </c>
      <c r="P96" s="127" t="s">
        <v>29</v>
      </c>
      <c r="Q96" s="132"/>
      <c r="R96" s="124" t="n">
        <v>0</v>
      </c>
      <c r="S96" s="124" t="n">
        <v>0</v>
      </c>
      <c r="T96" s="125" t="n">
        <v>0</v>
      </c>
      <c r="U96" s="126" t="n">
        <f aca="false">(R96*S96*T96)</f>
        <v>0</v>
      </c>
      <c r="V96" s="126" t="n">
        <f aca="false">IF($H96="AGÊNCIA INTERNO",(0),U96*$V$14)</f>
        <v>0</v>
      </c>
      <c r="W96" s="126" t="n">
        <f aca="false">IF($H96="AGÊNCIA",($U96+$V96)*$W$14,IF($H96="AGÊNCIA INTERNO",($U96*$N$14),IF($H96="FAT.DIRETO",($V96*$N$14))))</f>
        <v>0</v>
      </c>
      <c r="X96" s="126" t="n">
        <f aca="false">U96+V96+W96</f>
        <v>0</v>
      </c>
      <c r="Y96" s="132"/>
      <c r="Z96" s="132"/>
      <c r="AA96" s="132"/>
      <c r="AB96" s="132"/>
      <c r="AC96" s="132"/>
      <c r="AD96" s="132"/>
      <c r="AE96" s="133"/>
    </row>
    <row r="97" customFormat="false" ht="33.75" hidden="true" customHeight="true" outlineLevel="0" collapsed="false">
      <c r="A97" s="132"/>
      <c r="B97" s="133"/>
      <c r="C97" s="129"/>
      <c r="D97" s="130"/>
      <c r="E97" s="131"/>
      <c r="F97" s="131"/>
      <c r="G97" s="134"/>
      <c r="H97" s="124"/>
      <c r="I97" s="124" t="n">
        <v>0</v>
      </c>
      <c r="J97" s="124" t="n">
        <v>0</v>
      </c>
      <c r="K97" s="125" t="n">
        <v>0</v>
      </c>
      <c r="L97" s="126" t="n">
        <f aca="false">(I97*J97*K97)</f>
        <v>0</v>
      </c>
      <c r="M97" s="126" t="n">
        <f aca="false">IF($H97="AGÊNCIA INTERNO",(0),L97*$M$14)</f>
        <v>0</v>
      </c>
      <c r="N97" s="126" t="n">
        <f aca="false">IF($H97="AGÊNCIA",($L97+$M97)*$N$14,IF($H97="AGÊNCIA INTERNO",($L97*$N$14),IF($H97="FAT.DIRETO",($M97*$N$14))))</f>
        <v>0</v>
      </c>
      <c r="O97" s="126" t="n">
        <f aca="false">L97+M97+N97</f>
        <v>0</v>
      </c>
      <c r="P97" s="127" t="s">
        <v>29</v>
      </c>
      <c r="Q97" s="132"/>
      <c r="R97" s="124" t="n">
        <v>0</v>
      </c>
      <c r="S97" s="124" t="n">
        <v>0</v>
      </c>
      <c r="T97" s="125" t="n">
        <v>0</v>
      </c>
      <c r="U97" s="126" t="n">
        <f aca="false">(R97*S97*T97)</f>
        <v>0</v>
      </c>
      <c r="V97" s="126" t="n">
        <f aca="false">IF($H97="AGÊNCIA INTERNO",(0),U97*$V$14)</f>
        <v>0</v>
      </c>
      <c r="W97" s="126" t="n">
        <f aca="false">IF($H97="AGÊNCIA",($U97+$V97)*$W$14,IF($H97="AGÊNCIA INTERNO",($U97*$N$14),IF($H97="FAT.DIRETO",($V97*$N$14))))</f>
        <v>0</v>
      </c>
      <c r="X97" s="126" t="n">
        <f aca="false">U97+V97+W97</f>
        <v>0</v>
      </c>
      <c r="Y97" s="132"/>
      <c r="Z97" s="132"/>
      <c r="AA97" s="132"/>
      <c r="AB97" s="132"/>
      <c r="AC97" s="132"/>
      <c r="AD97" s="132"/>
      <c r="AE97" s="133"/>
    </row>
    <row r="98" customFormat="false" ht="33.75" hidden="true" customHeight="true" outlineLevel="0" collapsed="false">
      <c r="A98" s="132"/>
      <c r="B98" s="133"/>
      <c r="C98" s="129"/>
      <c r="D98" s="130"/>
      <c r="E98" s="131"/>
      <c r="F98" s="131"/>
      <c r="G98" s="134"/>
      <c r="H98" s="124"/>
      <c r="I98" s="124" t="n">
        <v>0</v>
      </c>
      <c r="J98" s="124" t="n">
        <v>0</v>
      </c>
      <c r="K98" s="125" t="n">
        <v>0</v>
      </c>
      <c r="L98" s="126" t="n">
        <f aca="false">(I98*J98*K98)</f>
        <v>0</v>
      </c>
      <c r="M98" s="126" t="n">
        <f aca="false">IF($H98="AGÊNCIA INTERNO",(0),L98*$M$14)</f>
        <v>0</v>
      </c>
      <c r="N98" s="126" t="n">
        <f aca="false">IF($H98="AGÊNCIA",($L98+$M98)*$N$14,IF($H98="AGÊNCIA INTERNO",($L98*$N$14),IF($H98="FAT.DIRETO",($M98*$N$14))))</f>
        <v>0</v>
      </c>
      <c r="O98" s="126" t="n">
        <f aca="false">L98+M98+N98</f>
        <v>0</v>
      </c>
      <c r="P98" s="127" t="s">
        <v>29</v>
      </c>
      <c r="Q98" s="132"/>
      <c r="R98" s="124" t="n">
        <v>0</v>
      </c>
      <c r="S98" s="124" t="n">
        <v>0</v>
      </c>
      <c r="T98" s="125" t="n">
        <v>0</v>
      </c>
      <c r="U98" s="126" t="n">
        <f aca="false">(R98*S98*T98)</f>
        <v>0</v>
      </c>
      <c r="V98" s="126" t="n">
        <f aca="false">IF($H98="AGÊNCIA INTERNO",(0),U98*$V$14)</f>
        <v>0</v>
      </c>
      <c r="W98" s="126" t="n">
        <f aca="false">IF($H98="AGÊNCIA",($U98+$V98)*$W$14,IF($H98="AGÊNCIA INTERNO",($U98*$N$14),IF($H98="FAT.DIRETO",($V98*$N$14))))</f>
        <v>0</v>
      </c>
      <c r="X98" s="126" t="n">
        <f aca="false">U98+V98+W98</f>
        <v>0</v>
      </c>
      <c r="Y98" s="132"/>
      <c r="Z98" s="132"/>
      <c r="AA98" s="132"/>
      <c r="AB98" s="132"/>
      <c r="AC98" s="132"/>
      <c r="AD98" s="132"/>
      <c r="AE98" s="133"/>
    </row>
    <row r="99" customFormat="false" ht="33.75" hidden="true" customHeight="true" outlineLevel="0" collapsed="false">
      <c r="A99" s="132"/>
      <c r="B99" s="133"/>
      <c r="C99" s="129"/>
      <c r="D99" s="130"/>
      <c r="E99" s="131"/>
      <c r="F99" s="131"/>
      <c r="G99" s="134"/>
      <c r="H99" s="124"/>
      <c r="I99" s="124" t="n">
        <v>0</v>
      </c>
      <c r="J99" s="124" t="n">
        <v>0</v>
      </c>
      <c r="K99" s="125" t="n">
        <v>0</v>
      </c>
      <c r="L99" s="126" t="n">
        <f aca="false">(I99*J99*K99)</f>
        <v>0</v>
      </c>
      <c r="M99" s="126" t="n">
        <f aca="false">IF($H99="AGÊNCIA INTERNO",(0),L99*$M$14)</f>
        <v>0</v>
      </c>
      <c r="N99" s="126" t="n">
        <f aca="false">IF($H99="AGÊNCIA",($L99+$M99)*$N$14,IF($H99="AGÊNCIA INTERNO",($L99*$N$14),IF($H99="FAT.DIRETO",($M99*$N$14))))</f>
        <v>0</v>
      </c>
      <c r="O99" s="126" t="n">
        <f aca="false">L99+M99+N99</f>
        <v>0</v>
      </c>
      <c r="P99" s="127" t="s">
        <v>29</v>
      </c>
      <c r="Q99" s="132"/>
      <c r="R99" s="124" t="n">
        <v>0</v>
      </c>
      <c r="S99" s="124" t="n">
        <v>0</v>
      </c>
      <c r="T99" s="125" t="n">
        <v>0</v>
      </c>
      <c r="U99" s="126" t="n">
        <f aca="false">(R99*S99*T99)</f>
        <v>0</v>
      </c>
      <c r="V99" s="126" t="n">
        <f aca="false">IF($H99="AGÊNCIA INTERNO",(0),U99*$V$14)</f>
        <v>0</v>
      </c>
      <c r="W99" s="126" t="n">
        <f aca="false">IF($H99="AGÊNCIA",($U99+$V99)*$W$14,IF($H99="AGÊNCIA INTERNO",($U99*$N$14),IF($H99="FAT.DIRETO",($V99*$N$14))))</f>
        <v>0</v>
      </c>
      <c r="X99" s="126" t="n">
        <f aca="false">U99+V99+W99</f>
        <v>0</v>
      </c>
      <c r="Y99" s="132"/>
      <c r="Z99" s="132"/>
      <c r="AA99" s="132"/>
      <c r="AB99" s="132"/>
      <c r="AC99" s="132"/>
      <c r="AD99" s="132"/>
      <c r="AE99" s="133"/>
    </row>
    <row r="100" customFormat="false" ht="33.75" hidden="true" customHeight="true" outlineLevel="0" collapsed="false">
      <c r="A100" s="132"/>
      <c r="B100" s="133"/>
      <c r="C100" s="129"/>
      <c r="D100" s="130"/>
      <c r="E100" s="131"/>
      <c r="F100" s="131"/>
      <c r="G100" s="134"/>
      <c r="H100" s="124"/>
      <c r="I100" s="124" t="n">
        <v>0</v>
      </c>
      <c r="J100" s="124" t="n">
        <v>0</v>
      </c>
      <c r="K100" s="125" t="n">
        <v>0</v>
      </c>
      <c r="L100" s="126" t="n">
        <f aca="false">(I100*J100*K100)</f>
        <v>0</v>
      </c>
      <c r="M100" s="126" t="n">
        <f aca="false">IF($H100="AGÊNCIA INTERNO",(0),L100*$M$14)</f>
        <v>0</v>
      </c>
      <c r="N100" s="126" t="n">
        <f aca="false">IF($H100="AGÊNCIA",($L100+$M100)*$N$14,IF($H100="AGÊNCIA INTERNO",($L100*$N$14),IF($H100="FAT.DIRETO",($M100*$N$14))))</f>
        <v>0</v>
      </c>
      <c r="O100" s="126" t="n">
        <f aca="false">L100+M100+N100</f>
        <v>0</v>
      </c>
      <c r="P100" s="127" t="s">
        <v>29</v>
      </c>
      <c r="Q100" s="132"/>
      <c r="R100" s="124" t="n">
        <v>0</v>
      </c>
      <c r="S100" s="124" t="n">
        <v>0</v>
      </c>
      <c r="T100" s="125" t="n">
        <v>0</v>
      </c>
      <c r="U100" s="126" t="n">
        <f aca="false">(R100*S100*T100)</f>
        <v>0</v>
      </c>
      <c r="V100" s="126" t="n">
        <f aca="false">IF($H100="AGÊNCIA INTERNO",(0),U100*$V$14)</f>
        <v>0</v>
      </c>
      <c r="W100" s="126" t="n">
        <f aca="false">IF($H100="AGÊNCIA",($U100+$V100)*$W$14,IF($H100="AGÊNCIA INTERNO",($U100*$N$14),IF($H100="FAT.DIRETO",($V100*$N$14))))</f>
        <v>0</v>
      </c>
      <c r="X100" s="126" t="n">
        <f aca="false">U100+V100+W100</f>
        <v>0</v>
      </c>
      <c r="Y100" s="132"/>
      <c r="Z100" s="132"/>
      <c r="AA100" s="132"/>
      <c r="AB100" s="132"/>
      <c r="AC100" s="132"/>
      <c r="AD100" s="132"/>
      <c r="AE100" s="133"/>
    </row>
    <row r="101" customFormat="false" ht="33.75" hidden="true" customHeight="true" outlineLevel="0" collapsed="false">
      <c r="A101" s="132"/>
      <c r="B101" s="133"/>
      <c r="C101" s="129"/>
      <c r="D101" s="130"/>
      <c r="E101" s="131"/>
      <c r="F101" s="131"/>
      <c r="G101" s="134"/>
      <c r="H101" s="124"/>
      <c r="I101" s="124" t="n">
        <v>0</v>
      </c>
      <c r="J101" s="124" t="n">
        <v>0</v>
      </c>
      <c r="K101" s="125" t="n">
        <v>0</v>
      </c>
      <c r="L101" s="126" t="n">
        <f aca="false">(I101*J101*K101)</f>
        <v>0</v>
      </c>
      <c r="M101" s="126" t="n">
        <f aca="false">IF($H101="AGÊNCIA INTERNO",(0),L101*$M$14)</f>
        <v>0</v>
      </c>
      <c r="N101" s="126" t="n">
        <f aca="false">IF($H101="AGÊNCIA",($L101+$M101)*$N$14,IF($H101="AGÊNCIA INTERNO",($L101*$N$14),IF($H101="FAT.DIRETO",($M101*$N$14))))</f>
        <v>0</v>
      </c>
      <c r="O101" s="126" t="n">
        <f aca="false">L101+M101+N101</f>
        <v>0</v>
      </c>
      <c r="P101" s="127" t="s">
        <v>29</v>
      </c>
      <c r="Q101" s="132"/>
      <c r="R101" s="124" t="n">
        <v>0</v>
      </c>
      <c r="S101" s="124" t="n">
        <v>0</v>
      </c>
      <c r="T101" s="125" t="n">
        <v>0</v>
      </c>
      <c r="U101" s="126" t="n">
        <f aca="false">(R101*S101*T101)</f>
        <v>0</v>
      </c>
      <c r="V101" s="126" t="n">
        <f aca="false">IF($H101="AGÊNCIA INTERNO",(0),U101*$V$14)</f>
        <v>0</v>
      </c>
      <c r="W101" s="126" t="n">
        <f aca="false">IF($H101="AGÊNCIA",($U101+$V101)*$W$14,IF($H101="AGÊNCIA INTERNO",($U101*$N$14),IF($H101="FAT.DIRETO",($V101*$N$14))))</f>
        <v>0</v>
      </c>
      <c r="X101" s="126" t="n">
        <f aca="false">U101+V101+W101</f>
        <v>0</v>
      </c>
      <c r="Y101" s="132"/>
      <c r="Z101" s="132"/>
      <c r="AA101" s="132"/>
      <c r="AB101" s="132"/>
      <c r="AC101" s="132"/>
      <c r="AD101" s="132"/>
      <c r="AE101" s="133"/>
    </row>
    <row r="102" customFormat="false" ht="33.75" hidden="true" customHeight="true" outlineLevel="0" collapsed="false">
      <c r="A102" s="132"/>
      <c r="B102" s="133"/>
      <c r="C102" s="129"/>
      <c r="D102" s="130"/>
      <c r="E102" s="131"/>
      <c r="F102" s="131"/>
      <c r="G102" s="134"/>
      <c r="H102" s="124"/>
      <c r="I102" s="124" t="n">
        <v>0</v>
      </c>
      <c r="J102" s="124" t="n">
        <v>0</v>
      </c>
      <c r="K102" s="125" t="n">
        <v>0</v>
      </c>
      <c r="L102" s="126" t="n">
        <f aca="false">(I102*J102*K102)</f>
        <v>0</v>
      </c>
      <c r="M102" s="126" t="n">
        <f aca="false">IF($H102="AGÊNCIA INTERNO",(0),L102*$M$14)</f>
        <v>0</v>
      </c>
      <c r="N102" s="126" t="n">
        <f aca="false">IF($H102="AGÊNCIA",($L102+$M102)*$N$14,IF($H102="AGÊNCIA INTERNO",($L102*$N$14),IF($H102="FAT.DIRETO",($M102*$N$14))))</f>
        <v>0</v>
      </c>
      <c r="O102" s="126" t="n">
        <f aca="false">L102+M102+N102</f>
        <v>0</v>
      </c>
      <c r="P102" s="127" t="s">
        <v>29</v>
      </c>
      <c r="Q102" s="132"/>
      <c r="R102" s="124" t="n">
        <v>0</v>
      </c>
      <c r="S102" s="124" t="n">
        <v>0</v>
      </c>
      <c r="T102" s="125" t="n">
        <v>0</v>
      </c>
      <c r="U102" s="126" t="n">
        <f aca="false">(R102*S102*T102)</f>
        <v>0</v>
      </c>
      <c r="V102" s="126" t="n">
        <f aca="false">IF($H102="AGÊNCIA INTERNO",(0),U102*$V$14)</f>
        <v>0</v>
      </c>
      <c r="W102" s="126" t="n">
        <f aca="false">IF($H102="AGÊNCIA",($U102+$V102)*$W$14,IF($H102="AGÊNCIA INTERNO",($U102*$N$14),IF($H102="FAT.DIRETO",($V102*$N$14))))</f>
        <v>0</v>
      </c>
      <c r="X102" s="126" t="n">
        <f aca="false">U102+V102+W102</f>
        <v>0</v>
      </c>
      <c r="Y102" s="132"/>
      <c r="Z102" s="132"/>
      <c r="AA102" s="132"/>
      <c r="AB102" s="132"/>
      <c r="AC102" s="132"/>
      <c r="AD102" s="132"/>
      <c r="AE102" s="133"/>
    </row>
    <row r="103" customFormat="false" ht="33.75" hidden="true" customHeight="true" outlineLevel="0" collapsed="false">
      <c r="A103" s="132"/>
      <c r="B103" s="133"/>
      <c r="C103" s="129"/>
      <c r="D103" s="130"/>
      <c r="E103" s="131"/>
      <c r="F103" s="131"/>
      <c r="G103" s="134"/>
      <c r="H103" s="124"/>
      <c r="I103" s="124" t="n">
        <v>0</v>
      </c>
      <c r="J103" s="124" t="n">
        <v>0</v>
      </c>
      <c r="K103" s="125" t="n">
        <v>0</v>
      </c>
      <c r="L103" s="126" t="n">
        <f aca="false">(I103*J103*K103)</f>
        <v>0</v>
      </c>
      <c r="M103" s="126" t="n">
        <f aca="false">IF($H103="AGÊNCIA INTERNO",(0),L103*$M$14)</f>
        <v>0</v>
      </c>
      <c r="N103" s="126" t="n">
        <f aca="false">IF($H103="AGÊNCIA",($L103+$M103)*$N$14,IF($H103="AGÊNCIA INTERNO",($L103*$N$14),IF($H103="FAT.DIRETO",($M103*$N$14))))</f>
        <v>0</v>
      </c>
      <c r="O103" s="126" t="n">
        <f aca="false">L103+M103+N103</f>
        <v>0</v>
      </c>
      <c r="P103" s="127" t="s">
        <v>29</v>
      </c>
      <c r="Q103" s="132"/>
      <c r="R103" s="124" t="n">
        <v>0</v>
      </c>
      <c r="S103" s="124" t="n">
        <v>0</v>
      </c>
      <c r="T103" s="125" t="n">
        <v>0</v>
      </c>
      <c r="U103" s="126" t="n">
        <f aca="false">(R103*S103*T103)</f>
        <v>0</v>
      </c>
      <c r="V103" s="126" t="n">
        <f aca="false">IF($H103="AGÊNCIA INTERNO",(0),U103*$V$14)</f>
        <v>0</v>
      </c>
      <c r="W103" s="126" t="n">
        <f aca="false">IF($H103="AGÊNCIA",($U103+$V103)*$W$14,IF($H103="AGÊNCIA INTERNO",($U103*$N$14),IF($H103="FAT.DIRETO",($V103*$N$14))))</f>
        <v>0</v>
      </c>
      <c r="X103" s="126" t="n">
        <f aca="false">U103+V103+W103</f>
        <v>0</v>
      </c>
      <c r="Y103" s="132"/>
      <c r="Z103" s="132"/>
      <c r="AA103" s="132"/>
      <c r="AB103" s="132"/>
      <c r="AC103" s="132"/>
      <c r="AD103" s="132"/>
      <c r="AE103" s="133"/>
    </row>
    <row r="104" customFormat="false" ht="33.75" hidden="true" customHeight="true" outlineLevel="0" collapsed="false">
      <c r="A104" s="132"/>
      <c r="B104" s="133"/>
      <c r="C104" s="129"/>
      <c r="D104" s="130"/>
      <c r="E104" s="131"/>
      <c r="F104" s="131"/>
      <c r="G104" s="134"/>
      <c r="H104" s="124"/>
      <c r="I104" s="124" t="n">
        <v>0</v>
      </c>
      <c r="J104" s="124" t="n">
        <v>0</v>
      </c>
      <c r="K104" s="125" t="n">
        <v>0</v>
      </c>
      <c r="L104" s="126" t="n">
        <f aca="false">(I104*J104*K104)</f>
        <v>0</v>
      </c>
      <c r="M104" s="126" t="n">
        <f aca="false">IF($H104="AGÊNCIA INTERNO",(0),L104*$M$14)</f>
        <v>0</v>
      </c>
      <c r="N104" s="126" t="n">
        <f aca="false">IF($H104="AGÊNCIA",($L104+$M104)*$N$14,IF($H104="AGÊNCIA INTERNO",($L104*$N$14),IF($H104="FAT.DIRETO",($M104*$N$14))))</f>
        <v>0</v>
      </c>
      <c r="O104" s="126" t="n">
        <f aca="false">L104+M104+N104</f>
        <v>0</v>
      </c>
      <c r="P104" s="127" t="s">
        <v>29</v>
      </c>
      <c r="Q104" s="132"/>
      <c r="R104" s="124" t="n">
        <v>0</v>
      </c>
      <c r="S104" s="124" t="n">
        <v>0</v>
      </c>
      <c r="T104" s="125" t="n">
        <v>0</v>
      </c>
      <c r="U104" s="126" t="n">
        <f aca="false">(R104*S104*T104)</f>
        <v>0</v>
      </c>
      <c r="V104" s="126" t="n">
        <f aca="false">IF($H104="AGÊNCIA INTERNO",(0),U104*$V$14)</f>
        <v>0</v>
      </c>
      <c r="W104" s="126" t="n">
        <f aca="false">IF($H104="AGÊNCIA",($U104+$V104)*$W$14,IF($H104="AGÊNCIA INTERNO",($U104*$N$14),IF($H104="FAT.DIRETO",($V104*$N$14))))</f>
        <v>0</v>
      </c>
      <c r="X104" s="126" t="n">
        <f aca="false">U104+V104+W104</f>
        <v>0</v>
      </c>
      <c r="Y104" s="132"/>
      <c r="Z104" s="132"/>
      <c r="AA104" s="132"/>
      <c r="AB104" s="132"/>
      <c r="AC104" s="132"/>
      <c r="AD104" s="132"/>
      <c r="AE104" s="133"/>
    </row>
    <row r="105" customFormat="false" ht="33.75" hidden="true" customHeight="true" outlineLevel="0" collapsed="false">
      <c r="A105" s="132"/>
      <c r="B105" s="133"/>
      <c r="C105" s="129"/>
      <c r="D105" s="130"/>
      <c r="E105" s="131"/>
      <c r="F105" s="131"/>
      <c r="G105" s="134"/>
      <c r="H105" s="124"/>
      <c r="I105" s="124" t="n">
        <v>0</v>
      </c>
      <c r="J105" s="124" t="n">
        <v>0</v>
      </c>
      <c r="K105" s="125" t="n">
        <v>0</v>
      </c>
      <c r="L105" s="126" t="n">
        <f aca="false">(I105*J105*K105)</f>
        <v>0</v>
      </c>
      <c r="M105" s="126" t="n">
        <f aca="false">IF($H105="AGÊNCIA INTERNO",(0),L105*$M$14)</f>
        <v>0</v>
      </c>
      <c r="N105" s="126" t="n">
        <f aca="false">IF($H105="AGÊNCIA",($L105+$M105)*$N$14,IF($H105="AGÊNCIA INTERNO",($L105*$N$14),IF($H105="FAT.DIRETO",($M105*$N$14))))</f>
        <v>0</v>
      </c>
      <c r="O105" s="126" t="n">
        <f aca="false">L105+M105+N105</f>
        <v>0</v>
      </c>
      <c r="P105" s="127" t="s">
        <v>29</v>
      </c>
      <c r="Q105" s="132"/>
      <c r="R105" s="124" t="n">
        <v>0</v>
      </c>
      <c r="S105" s="124" t="n">
        <v>0</v>
      </c>
      <c r="T105" s="125" t="n">
        <v>0</v>
      </c>
      <c r="U105" s="126" t="n">
        <f aca="false">(R105*S105*T105)</f>
        <v>0</v>
      </c>
      <c r="V105" s="126" t="n">
        <f aca="false">IF($H105="AGÊNCIA INTERNO",(0),U105*$V$14)</f>
        <v>0</v>
      </c>
      <c r="W105" s="126" t="n">
        <f aca="false">IF($H105="AGÊNCIA",($U105+$V105)*$W$14,IF($H105="AGÊNCIA INTERNO",($U105*$N$14),IF($H105="FAT.DIRETO",($V105*$N$14))))</f>
        <v>0</v>
      </c>
      <c r="X105" s="126" t="n">
        <f aca="false">U105+V105+W105</f>
        <v>0</v>
      </c>
      <c r="Y105" s="132"/>
      <c r="Z105" s="132"/>
      <c r="AA105" s="132"/>
      <c r="AB105" s="132"/>
      <c r="AC105" s="132"/>
      <c r="AD105" s="132"/>
      <c r="AE105" s="133"/>
    </row>
    <row r="106" customFormat="false" ht="33.75" hidden="true" customHeight="true" outlineLevel="0" collapsed="false">
      <c r="A106" s="132"/>
      <c r="B106" s="133"/>
      <c r="C106" s="129"/>
      <c r="D106" s="130"/>
      <c r="E106" s="131"/>
      <c r="F106" s="131"/>
      <c r="G106" s="134"/>
      <c r="H106" s="124"/>
      <c r="I106" s="124" t="n">
        <v>0</v>
      </c>
      <c r="J106" s="124" t="n">
        <v>0</v>
      </c>
      <c r="K106" s="125" t="n">
        <v>0</v>
      </c>
      <c r="L106" s="126" t="n">
        <f aca="false">(I106*J106*K106)</f>
        <v>0</v>
      </c>
      <c r="M106" s="126" t="n">
        <f aca="false">IF($H106="AGÊNCIA INTERNO",(0),L106*$M$14)</f>
        <v>0</v>
      </c>
      <c r="N106" s="126" t="n">
        <f aca="false">IF($H106="AGÊNCIA",($L106+$M106)*$N$14,IF($H106="AGÊNCIA INTERNO",($L106*$N$14),IF($H106="FAT.DIRETO",($M106*$N$14))))</f>
        <v>0</v>
      </c>
      <c r="O106" s="126" t="n">
        <f aca="false">L106+M106+N106</f>
        <v>0</v>
      </c>
      <c r="P106" s="127" t="s">
        <v>29</v>
      </c>
      <c r="Q106" s="132"/>
      <c r="R106" s="124" t="n">
        <v>0</v>
      </c>
      <c r="S106" s="124" t="n">
        <v>0</v>
      </c>
      <c r="T106" s="125" t="n">
        <v>0</v>
      </c>
      <c r="U106" s="126" t="n">
        <f aca="false">(R106*S106*T106)</f>
        <v>0</v>
      </c>
      <c r="V106" s="126" t="n">
        <f aca="false">IF($H106="AGÊNCIA INTERNO",(0),U106*$V$14)</f>
        <v>0</v>
      </c>
      <c r="W106" s="126" t="n">
        <f aca="false">IF($H106="AGÊNCIA",($U106+$V106)*$W$14,IF($H106="AGÊNCIA INTERNO",($U106*$N$14),IF($H106="FAT.DIRETO",($V106*$N$14))))</f>
        <v>0</v>
      </c>
      <c r="X106" s="126" t="n">
        <f aca="false">U106+V106+W106</f>
        <v>0</v>
      </c>
      <c r="Y106" s="132"/>
      <c r="Z106" s="132"/>
      <c r="AA106" s="132"/>
      <c r="AB106" s="132"/>
      <c r="AC106" s="132"/>
      <c r="AD106" s="132"/>
      <c r="AE106" s="133"/>
    </row>
    <row r="107" customFormat="false" ht="33.75" hidden="true" customHeight="true" outlineLevel="0" collapsed="false">
      <c r="A107" s="132"/>
      <c r="B107" s="133"/>
      <c r="C107" s="129"/>
      <c r="D107" s="130"/>
      <c r="E107" s="131"/>
      <c r="F107" s="131"/>
      <c r="G107" s="134"/>
      <c r="H107" s="124"/>
      <c r="I107" s="124" t="n">
        <v>0</v>
      </c>
      <c r="J107" s="124" t="n">
        <v>0</v>
      </c>
      <c r="K107" s="125" t="n">
        <v>0</v>
      </c>
      <c r="L107" s="126" t="n">
        <f aca="false">(I107*J107*K107)</f>
        <v>0</v>
      </c>
      <c r="M107" s="126" t="n">
        <f aca="false">IF($H107="AGÊNCIA INTERNO",(0),L107*$M$14)</f>
        <v>0</v>
      </c>
      <c r="N107" s="126" t="n">
        <f aca="false">IF($H107="AGÊNCIA",($L107+$M107)*$N$14,IF($H107="AGÊNCIA INTERNO",($L107*$N$14),IF($H107="FAT.DIRETO",($M107*$N$14))))</f>
        <v>0</v>
      </c>
      <c r="O107" s="126" t="n">
        <f aca="false">L107+M107+N107</f>
        <v>0</v>
      </c>
      <c r="P107" s="127" t="s">
        <v>29</v>
      </c>
      <c r="Q107" s="132"/>
      <c r="R107" s="124" t="n">
        <v>0</v>
      </c>
      <c r="S107" s="124" t="n">
        <v>0</v>
      </c>
      <c r="T107" s="125" t="n">
        <v>0</v>
      </c>
      <c r="U107" s="126" t="n">
        <f aca="false">(R107*S107*T107)</f>
        <v>0</v>
      </c>
      <c r="V107" s="126" t="n">
        <f aca="false">IF($H107="AGÊNCIA INTERNO",(0),U107*$V$14)</f>
        <v>0</v>
      </c>
      <c r="W107" s="126" t="n">
        <f aca="false">IF($H107="AGÊNCIA",($U107+$V107)*$W$14,IF($H107="AGÊNCIA INTERNO",($U107*$N$14),IF($H107="FAT.DIRETO",($V107*$N$14))))</f>
        <v>0</v>
      </c>
      <c r="X107" s="126" t="n">
        <f aca="false">U107+V107+W107</f>
        <v>0</v>
      </c>
      <c r="Y107" s="132"/>
      <c r="Z107" s="132"/>
      <c r="AA107" s="132"/>
      <c r="AB107" s="132"/>
      <c r="AC107" s="132"/>
      <c r="AD107" s="132"/>
      <c r="AE107" s="133"/>
    </row>
    <row r="108" customFormat="false" ht="33.75" hidden="true" customHeight="true" outlineLevel="0" collapsed="false">
      <c r="A108" s="132"/>
      <c r="B108" s="133"/>
      <c r="C108" s="129"/>
      <c r="D108" s="130"/>
      <c r="E108" s="131"/>
      <c r="F108" s="131"/>
      <c r="G108" s="134"/>
      <c r="H108" s="124"/>
      <c r="I108" s="124" t="n">
        <v>0</v>
      </c>
      <c r="J108" s="124" t="n">
        <v>0</v>
      </c>
      <c r="K108" s="125" t="n">
        <v>0</v>
      </c>
      <c r="L108" s="126" t="n">
        <f aca="false">(I108*J108*K108)</f>
        <v>0</v>
      </c>
      <c r="M108" s="126" t="n">
        <f aca="false">IF($H108="AGÊNCIA INTERNO",(0),L108*$M$14)</f>
        <v>0</v>
      </c>
      <c r="N108" s="126" t="n">
        <f aca="false">IF($H108="AGÊNCIA",($L108+$M108)*$N$14,IF($H108="AGÊNCIA INTERNO",($L108*$N$14),IF($H108="FAT.DIRETO",($M108*$N$14))))</f>
        <v>0</v>
      </c>
      <c r="O108" s="126" t="n">
        <f aca="false">L108+M108+N108</f>
        <v>0</v>
      </c>
      <c r="P108" s="127" t="s">
        <v>29</v>
      </c>
      <c r="Q108" s="132"/>
      <c r="R108" s="124" t="n">
        <v>0</v>
      </c>
      <c r="S108" s="124" t="n">
        <v>0</v>
      </c>
      <c r="T108" s="125" t="n">
        <v>0</v>
      </c>
      <c r="U108" s="126" t="n">
        <f aca="false">(R108*S108*T108)</f>
        <v>0</v>
      </c>
      <c r="V108" s="126" t="n">
        <f aca="false">IF($H108="AGÊNCIA INTERNO",(0),U108*$V$14)</f>
        <v>0</v>
      </c>
      <c r="W108" s="126" t="n">
        <f aca="false">IF($H108="AGÊNCIA",($U108+$V108)*$W$14,IF($H108="AGÊNCIA INTERNO",($U108*$N$14),IF($H108="FAT.DIRETO",($V108*$N$14))))</f>
        <v>0</v>
      </c>
      <c r="X108" s="126" t="n">
        <f aca="false">U108+V108+W108</f>
        <v>0</v>
      </c>
      <c r="Y108" s="132"/>
      <c r="Z108" s="132"/>
      <c r="AA108" s="132"/>
      <c r="AB108" s="132"/>
      <c r="AC108" s="132"/>
      <c r="AD108" s="132"/>
      <c r="AE108" s="133"/>
    </row>
    <row r="109" customFormat="false" ht="33.75" hidden="true" customHeight="true" outlineLevel="0" collapsed="false">
      <c r="A109" s="132"/>
      <c r="B109" s="133"/>
      <c r="C109" s="129"/>
      <c r="D109" s="130"/>
      <c r="E109" s="131"/>
      <c r="F109" s="131"/>
      <c r="G109" s="134"/>
      <c r="H109" s="124"/>
      <c r="I109" s="124" t="n">
        <v>0</v>
      </c>
      <c r="J109" s="124" t="n">
        <v>0</v>
      </c>
      <c r="K109" s="125" t="n">
        <v>0</v>
      </c>
      <c r="L109" s="126" t="n">
        <f aca="false">(I109*J109*K109)</f>
        <v>0</v>
      </c>
      <c r="M109" s="126" t="n">
        <f aca="false">IF($H109="AGÊNCIA INTERNO",(0),L109*$M$14)</f>
        <v>0</v>
      </c>
      <c r="N109" s="126" t="n">
        <f aca="false">IF($H109="AGÊNCIA",($L109+$M109)*$N$14,IF($H109="AGÊNCIA INTERNO",($L109*$N$14),IF($H109="FAT.DIRETO",($M109*$N$14))))</f>
        <v>0</v>
      </c>
      <c r="O109" s="126" t="n">
        <f aca="false">L109+M109+N109</f>
        <v>0</v>
      </c>
      <c r="P109" s="127" t="s">
        <v>29</v>
      </c>
      <c r="Q109" s="132"/>
      <c r="R109" s="124" t="n">
        <v>0</v>
      </c>
      <c r="S109" s="124" t="n">
        <v>0</v>
      </c>
      <c r="T109" s="125" t="n">
        <v>0</v>
      </c>
      <c r="U109" s="126" t="n">
        <f aca="false">(R109*S109*T109)</f>
        <v>0</v>
      </c>
      <c r="V109" s="126" t="n">
        <f aca="false">IF($H109="AGÊNCIA INTERNO",(0),U109*$V$14)</f>
        <v>0</v>
      </c>
      <c r="W109" s="126" t="n">
        <f aca="false">IF($H109="AGÊNCIA",($U109+$V109)*$W$14,IF($H109="AGÊNCIA INTERNO",($U109*$N$14),IF($H109="FAT.DIRETO",($V109*$N$14))))</f>
        <v>0</v>
      </c>
      <c r="X109" s="126" t="n">
        <f aca="false">U109+V109+W109</f>
        <v>0</v>
      </c>
      <c r="Y109" s="132"/>
      <c r="Z109" s="132"/>
      <c r="AA109" s="132"/>
      <c r="AB109" s="132"/>
      <c r="AC109" s="132"/>
      <c r="AD109" s="132"/>
      <c r="AE109" s="133"/>
    </row>
    <row r="110" customFormat="false" ht="33.75" hidden="true" customHeight="true" outlineLevel="0" collapsed="false">
      <c r="A110" s="132"/>
      <c r="B110" s="133"/>
      <c r="C110" s="129"/>
      <c r="D110" s="130"/>
      <c r="E110" s="131"/>
      <c r="F110" s="131"/>
      <c r="G110" s="134"/>
      <c r="H110" s="124"/>
      <c r="I110" s="124" t="n">
        <v>0</v>
      </c>
      <c r="J110" s="124" t="n">
        <v>0</v>
      </c>
      <c r="K110" s="125" t="n">
        <v>0</v>
      </c>
      <c r="L110" s="126" t="n">
        <f aca="false">(I110*J110*K110)</f>
        <v>0</v>
      </c>
      <c r="M110" s="126" t="n">
        <f aca="false">IF($H110="AGÊNCIA INTERNO",(0),L110*$M$14)</f>
        <v>0</v>
      </c>
      <c r="N110" s="126" t="n">
        <f aca="false">IF($H110="AGÊNCIA",($L110+$M110)*$N$14,IF($H110="AGÊNCIA INTERNO",($L110*$N$14),IF($H110="FAT.DIRETO",($M110*$N$14))))</f>
        <v>0</v>
      </c>
      <c r="O110" s="126" t="n">
        <f aca="false">L110+M110+N110</f>
        <v>0</v>
      </c>
      <c r="P110" s="127" t="s">
        <v>29</v>
      </c>
      <c r="Q110" s="132"/>
      <c r="R110" s="124" t="n">
        <v>0</v>
      </c>
      <c r="S110" s="124" t="n">
        <v>0</v>
      </c>
      <c r="T110" s="125" t="n">
        <v>0</v>
      </c>
      <c r="U110" s="126" t="n">
        <f aca="false">(R110*S110*T110)</f>
        <v>0</v>
      </c>
      <c r="V110" s="126" t="n">
        <f aca="false">IF($H110="AGÊNCIA INTERNO",(0),U110*$V$14)</f>
        <v>0</v>
      </c>
      <c r="W110" s="126" t="n">
        <f aca="false">IF($H110="AGÊNCIA",($U110+$V110)*$W$14,IF($H110="AGÊNCIA INTERNO",($U110*$N$14),IF($H110="FAT.DIRETO",($V110*$N$14))))</f>
        <v>0</v>
      </c>
      <c r="X110" s="126" t="n">
        <f aca="false">U110+V110+W110</f>
        <v>0</v>
      </c>
      <c r="Y110" s="132"/>
      <c r="Z110" s="132"/>
      <c r="AA110" s="132"/>
      <c r="AB110" s="132"/>
      <c r="AC110" s="132"/>
      <c r="AD110" s="132"/>
      <c r="AE110" s="133"/>
    </row>
    <row r="111" customFormat="false" ht="33.75" hidden="true" customHeight="true" outlineLevel="0" collapsed="false">
      <c r="A111" s="132"/>
      <c r="B111" s="133"/>
      <c r="C111" s="129"/>
      <c r="D111" s="130"/>
      <c r="E111" s="131"/>
      <c r="F111" s="131"/>
      <c r="G111" s="134"/>
      <c r="H111" s="124"/>
      <c r="I111" s="124" t="n">
        <v>0</v>
      </c>
      <c r="J111" s="124" t="n">
        <v>0</v>
      </c>
      <c r="K111" s="125" t="n">
        <v>0</v>
      </c>
      <c r="L111" s="126" t="n">
        <f aca="false">(I111*J111*K111)</f>
        <v>0</v>
      </c>
      <c r="M111" s="126" t="n">
        <f aca="false">IF($H111="AGÊNCIA INTERNO",(0),L111*$M$14)</f>
        <v>0</v>
      </c>
      <c r="N111" s="126" t="n">
        <f aca="false">IF($H111="AGÊNCIA",($L111+$M111)*$N$14,IF($H111="AGÊNCIA INTERNO",($L111*$N$14),IF($H111="FAT.DIRETO",($M111*$N$14))))</f>
        <v>0</v>
      </c>
      <c r="O111" s="126" t="n">
        <f aca="false">L111+M111+N111</f>
        <v>0</v>
      </c>
      <c r="P111" s="127" t="s">
        <v>29</v>
      </c>
      <c r="Q111" s="132"/>
      <c r="R111" s="124" t="n">
        <v>0</v>
      </c>
      <c r="S111" s="124" t="n">
        <v>0</v>
      </c>
      <c r="T111" s="125" t="n">
        <v>0</v>
      </c>
      <c r="U111" s="126" t="n">
        <f aca="false">(R111*S111*T111)</f>
        <v>0</v>
      </c>
      <c r="V111" s="126" t="n">
        <f aca="false">IF($H111="AGÊNCIA INTERNO",(0),U111*$V$14)</f>
        <v>0</v>
      </c>
      <c r="W111" s="126" t="n">
        <f aca="false">IF($H111="AGÊNCIA",($U111+$V111)*$W$14,IF($H111="AGÊNCIA INTERNO",($U111*$N$14),IF($H111="FAT.DIRETO",($V111*$N$14))))</f>
        <v>0</v>
      </c>
      <c r="X111" s="126" t="n">
        <f aca="false">U111+V111+W111</f>
        <v>0</v>
      </c>
      <c r="Y111" s="132"/>
      <c r="Z111" s="132"/>
      <c r="AA111" s="132"/>
      <c r="AB111" s="132"/>
      <c r="AC111" s="132"/>
      <c r="AD111" s="132"/>
      <c r="AE111" s="133"/>
    </row>
    <row r="112" customFormat="false" ht="33.75" hidden="true" customHeight="true" outlineLevel="0" collapsed="false">
      <c r="A112" s="132"/>
      <c r="B112" s="133"/>
      <c r="C112" s="129"/>
      <c r="D112" s="130"/>
      <c r="E112" s="131"/>
      <c r="F112" s="131"/>
      <c r="G112" s="134"/>
      <c r="H112" s="124"/>
      <c r="I112" s="124" t="n">
        <v>0</v>
      </c>
      <c r="J112" s="124" t="n">
        <v>0</v>
      </c>
      <c r="K112" s="125" t="n">
        <v>0</v>
      </c>
      <c r="L112" s="126" t="n">
        <f aca="false">(I112*J112*K112)</f>
        <v>0</v>
      </c>
      <c r="M112" s="126" t="n">
        <f aca="false">IF($H112="AGÊNCIA INTERNO",(0),L112*$M$14)</f>
        <v>0</v>
      </c>
      <c r="N112" s="126" t="n">
        <f aca="false">IF($H112="AGÊNCIA",($L112+$M112)*$N$14,IF($H112="AGÊNCIA INTERNO",($L112*$N$14),IF($H112="FAT.DIRETO",($M112*$N$14))))</f>
        <v>0</v>
      </c>
      <c r="O112" s="126" t="n">
        <f aca="false">L112+M112+N112</f>
        <v>0</v>
      </c>
      <c r="P112" s="127" t="s">
        <v>29</v>
      </c>
      <c r="Q112" s="132"/>
      <c r="R112" s="124" t="n">
        <v>0</v>
      </c>
      <c r="S112" s="124" t="n">
        <v>0</v>
      </c>
      <c r="T112" s="125" t="n">
        <v>0</v>
      </c>
      <c r="U112" s="126" t="n">
        <f aca="false">(R112*S112*T112)</f>
        <v>0</v>
      </c>
      <c r="V112" s="126" t="n">
        <f aca="false">IF($H112="AGÊNCIA INTERNO",(0),U112*$V$14)</f>
        <v>0</v>
      </c>
      <c r="W112" s="126" t="n">
        <f aca="false">IF($H112="AGÊNCIA",($U112+$V112)*$W$14,IF($H112="AGÊNCIA INTERNO",($U112*$N$14),IF($H112="FAT.DIRETO",($V112*$N$14))))</f>
        <v>0</v>
      </c>
      <c r="X112" s="126" t="n">
        <f aca="false">U112+V112+W112</f>
        <v>0</v>
      </c>
      <c r="Y112" s="132"/>
      <c r="Z112" s="132"/>
      <c r="AA112" s="132"/>
      <c r="AB112" s="132"/>
      <c r="AC112" s="132"/>
      <c r="AD112" s="132"/>
      <c r="AE112" s="133"/>
    </row>
    <row r="113" customFormat="false" ht="33.75" hidden="true" customHeight="true" outlineLevel="0" collapsed="false">
      <c r="A113" s="132"/>
      <c r="B113" s="133"/>
      <c r="C113" s="129"/>
      <c r="D113" s="130"/>
      <c r="E113" s="131"/>
      <c r="F113" s="131"/>
      <c r="G113" s="134"/>
      <c r="H113" s="124"/>
      <c r="I113" s="124" t="n">
        <v>0</v>
      </c>
      <c r="J113" s="124" t="n">
        <v>0</v>
      </c>
      <c r="K113" s="125" t="n">
        <v>0</v>
      </c>
      <c r="L113" s="126" t="n">
        <f aca="false">(I113*J113*K113)</f>
        <v>0</v>
      </c>
      <c r="M113" s="126" t="n">
        <f aca="false">IF($H113="AGÊNCIA INTERNO",(0),L113*$M$14)</f>
        <v>0</v>
      </c>
      <c r="N113" s="126" t="n">
        <f aca="false">IF($H113="AGÊNCIA",($L113+$M113)*$N$14,IF($H113="AGÊNCIA INTERNO",($L113*$N$14),IF($H113="FAT.DIRETO",($M113*$N$14))))</f>
        <v>0</v>
      </c>
      <c r="O113" s="126" t="n">
        <f aca="false">L113+M113+N113</f>
        <v>0</v>
      </c>
      <c r="P113" s="127" t="s">
        <v>29</v>
      </c>
      <c r="Q113" s="132"/>
      <c r="R113" s="124" t="n">
        <v>0</v>
      </c>
      <c r="S113" s="124" t="n">
        <v>0</v>
      </c>
      <c r="T113" s="125" t="n">
        <v>0</v>
      </c>
      <c r="U113" s="126" t="n">
        <f aca="false">(R113*S113*T113)</f>
        <v>0</v>
      </c>
      <c r="V113" s="126" t="n">
        <f aca="false">IF($H113="AGÊNCIA INTERNO",(0),U113*$V$14)</f>
        <v>0</v>
      </c>
      <c r="W113" s="126" t="n">
        <f aca="false">IF($H113="AGÊNCIA",($U113+$V113)*$W$14,IF($H113="AGÊNCIA INTERNO",($U113*$N$14),IF($H113="FAT.DIRETO",($V113*$N$14))))</f>
        <v>0</v>
      </c>
      <c r="X113" s="126" t="n">
        <f aca="false">U113+V113+W113</f>
        <v>0</v>
      </c>
      <c r="Y113" s="132"/>
      <c r="Z113" s="132"/>
      <c r="AA113" s="132"/>
      <c r="AB113" s="132"/>
      <c r="AC113" s="132"/>
      <c r="AD113" s="132"/>
      <c r="AE113" s="133"/>
    </row>
    <row r="114" customFormat="false" ht="33.75" hidden="true" customHeight="true" outlineLevel="0" collapsed="false">
      <c r="A114" s="132"/>
      <c r="B114" s="133"/>
      <c r="C114" s="129"/>
      <c r="D114" s="130"/>
      <c r="E114" s="131"/>
      <c r="F114" s="131"/>
      <c r="G114" s="134"/>
      <c r="H114" s="124"/>
      <c r="I114" s="124" t="n">
        <v>0</v>
      </c>
      <c r="J114" s="124" t="n">
        <v>0</v>
      </c>
      <c r="K114" s="125" t="n">
        <v>0</v>
      </c>
      <c r="L114" s="126" t="n">
        <f aca="false">(I114*J114*K114)</f>
        <v>0</v>
      </c>
      <c r="M114" s="126" t="n">
        <f aca="false">IF($H114="AGÊNCIA INTERNO",(0),L114*$M$14)</f>
        <v>0</v>
      </c>
      <c r="N114" s="126" t="n">
        <f aca="false">IF($H114="AGÊNCIA",($L114+$M114)*$N$14,IF($H114="AGÊNCIA INTERNO",($L114*$N$14),IF($H114="FAT.DIRETO",($M114*$N$14))))</f>
        <v>0</v>
      </c>
      <c r="O114" s="126" t="n">
        <f aca="false">L114+M114+N114</f>
        <v>0</v>
      </c>
      <c r="P114" s="127" t="s">
        <v>29</v>
      </c>
      <c r="Q114" s="132"/>
      <c r="R114" s="124" t="n">
        <v>0</v>
      </c>
      <c r="S114" s="124" t="n">
        <v>0</v>
      </c>
      <c r="T114" s="125" t="n">
        <v>0</v>
      </c>
      <c r="U114" s="126" t="n">
        <f aca="false">(R114*S114*T114)</f>
        <v>0</v>
      </c>
      <c r="V114" s="126" t="n">
        <f aca="false">IF($H114="AGÊNCIA INTERNO",(0),U114*$V$14)</f>
        <v>0</v>
      </c>
      <c r="W114" s="126" t="n">
        <f aca="false">IF($H114="AGÊNCIA",($U114+$V114)*$W$14,IF($H114="AGÊNCIA INTERNO",($U114*$N$14),IF($H114="FAT.DIRETO",($V114*$N$14))))</f>
        <v>0</v>
      </c>
      <c r="X114" s="126" t="n">
        <f aca="false">U114+V114+W114</f>
        <v>0</v>
      </c>
      <c r="Y114" s="132"/>
      <c r="Z114" s="132"/>
      <c r="AA114" s="132"/>
      <c r="AB114" s="132"/>
      <c r="AC114" s="132"/>
      <c r="AD114" s="132"/>
      <c r="AE114" s="133"/>
    </row>
    <row r="115" customFormat="false" ht="33.75" hidden="true" customHeight="true" outlineLevel="0" collapsed="false">
      <c r="A115" s="132"/>
      <c r="B115" s="133"/>
      <c r="C115" s="129"/>
      <c r="D115" s="130"/>
      <c r="E115" s="131"/>
      <c r="F115" s="131"/>
      <c r="G115" s="134"/>
      <c r="H115" s="124"/>
      <c r="I115" s="124" t="n">
        <v>0</v>
      </c>
      <c r="J115" s="124" t="n">
        <v>0</v>
      </c>
      <c r="K115" s="125" t="n">
        <v>0</v>
      </c>
      <c r="L115" s="126" t="n">
        <f aca="false">(I115*J115*K115)</f>
        <v>0</v>
      </c>
      <c r="M115" s="126" t="n">
        <f aca="false">IF($H115="AGÊNCIA INTERNO",(0),L115*$M$14)</f>
        <v>0</v>
      </c>
      <c r="N115" s="126" t="n">
        <f aca="false">IF($H115="AGÊNCIA",($L115+$M115)*$N$14,IF($H115="AGÊNCIA INTERNO",($L115*$N$14),IF($H115="FAT.DIRETO",($M115*$N$14))))</f>
        <v>0</v>
      </c>
      <c r="O115" s="126" t="n">
        <f aca="false">L115+M115+N115</f>
        <v>0</v>
      </c>
      <c r="P115" s="127" t="s">
        <v>29</v>
      </c>
      <c r="Q115" s="132"/>
      <c r="R115" s="124" t="n">
        <v>0</v>
      </c>
      <c r="S115" s="124" t="n">
        <v>0</v>
      </c>
      <c r="T115" s="125" t="n">
        <v>0</v>
      </c>
      <c r="U115" s="126" t="n">
        <f aca="false">(R115*S115*T115)</f>
        <v>0</v>
      </c>
      <c r="V115" s="126" t="n">
        <f aca="false">IF($H115="AGÊNCIA INTERNO",(0),U115*$V$14)</f>
        <v>0</v>
      </c>
      <c r="W115" s="126" t="n">
        <f aca="false">IF($H115="AGÊNCIA",($U115+$V115)*$W$14,IF($H115="AGÊNCIA INTERNO",($U115*$N$14),IF($H115="FAT.DIRETO",($V115*$N$14))))</f>
        <v>0</v>
      </c>
      <c r="X115" s="126" t="n">
        <f aca="false">U115+V115+W115</f>
        <v>0</v>
      </c>
      <c r="Y115" s="132"/>
      <c r="Z115" s="132"/>
      <c r="AA115" s="132"/>
      <c r="AB115" s="132"/>
      <c r="AC115" s="132"/>
      <c r="AD115" s="132"/>
      <c r="AE115" s="133"/>
    </row>
    <row r="116" customFormat="false" ht="33.75" hidden="true" customHeight="true" outlineLevel="0" collapsed="false">
      <c r="A116" s="132"/>
      <c r="B116" s="133"/>
      <c r="C116" s="129"/>
      <c r="D116" s="130"/>
      <c r="E116" s="131"/>
      <c r="F116" s="131"/>
      <c r="G116" s="134"/>
      <c r="H116" s="124"/>
      <c r="I116" s="124" t="n">
        <v>0</v>
      </c>
      <c r="J116" s="124" t="n">
        <v>0</v>
      </c>
      <c r="K116" s="125" t="n">
        <v>0</v>
      </c>
      <c r="L116" s="126" t="n">
        <f aca="false">(I116*J116*K116)</f>
        <v>0</v>
      </c>
      <c r="M116" s="126" t="n">
        <f aca="false">IF($H116="AGÊNCIA INTERNO",(0),L116*$M$14)</f>
        <v>0</v>
      </c>
      <c r="N116" s="126" t="n">
        <f aca="false">IF($H116="AGÊNCIA",($L116+$M116)*$N$14,IF($H116="AGÊNCIA INTERNO",($L116*$N$14),IF($H116="FAT.DIRETO",($M116*$N$14))))</f>
        <v>0</v>
      </c>
      <c r="O116" s="126" t="n">
        <f aca="false">L116+M116+N116</f>
        <v>0</v>
      </c>
      <c r="P116" s="127" t="s">
        <v>29</v>
      </c>
      <c r="Q116" s="132"/>
      <c r="R116" s="124" t="n">
        <v>0</v>
      </c>
      <c r="S116" s="124" t="n">
        <v>0</v>
      </c>
      <c r="T116" s="125" t="n">
        <v>0</v>
      </c>
      <c r="U116" s="126" t="n">
        <f aca="false">(R116*S116*T116)</f>
        <v>0</v>
      </c>
      <c r="V116" s="126" t="n">
        <f aca="false">IF($H116="AGÊNCIA INTERNO",(0),U116*$V$14)</f>
        <v>0</v>
      </c>
      <c r="W116" s="126" t="n">
        <f aca="false">IF($H116="AGÊNCIA",($U116+$V116)*$W$14,IF($H116="AGÊNCIA INTERNO",($U116*$N$14),IF($H116="FAT.DIRETO",($V116*$N$14))))</f>
        <v>0</v>
      </c>
      <c r="X116" s="126" t="n">
        <f aca="false">U116+V116+W116</f>
        <v>0</v>
      </c>
      <c r="Y116" s="132"/>
      <c r="Z116" s="132"/>
      <c r="AA116" s="132"/>
      <c r="AB116" s="132"/>
      <c r="AC116" s="132"/>
      <c r="AD116" s="132"/>
      <c r="AE116" s="133"/>
    </row>
    <row r="117" customFormat="false" ht="33.75" hidden="true" customHeight="true" outlineLevel="0" collapsed="false">
      <c r="A117" s="132"/>
      <c r="B117" s="133"/>
      <c r="C117" s="129"/>
      <c r="D117" s="130"/>
      <c r="E117" s="131"/>
      <c r="F117" s="131"/>
      <c r="G117" s="134"/>
      <c r="H117" s="124"/>
      <c r="I117" s="124" t="n">
        <v>0</v>
      </c>
      <c r="J117" s="124" t="n">
        <v>0</v>
      </c>
      <c r="K117" s="125" t="n">
        <v>0</v>
      </c>
      <c r="L117" s="126" t="n">
        <f aca="false">(I117*J117*K117)</f>
        <v>0</v>
      </c>
      <c r="M117" s="126" t="n">
        <f aca="false">IF($H117="AGÊNCIA INTERNO",(0),L117*$M$14)</f>
        <v>0</v>
      </c>
      <c r="N117" s="126" t="n">
        <f aca="false">IF($H117="AGÊNCIA",($L117+$M117)*$N$14,IF($H117="AGÊNCIA INTERNO",($L117*$N$14),IF($H117="FAT.DIRETO",($M117*$N$14))))</f>
        <v>0</v>
      </c>
      <c r="O117" s="126" t="n">
        <f aca="false">L117+M117+N117</f>
        <v>0</v>
      </c>
      <c r="P117" s="127" t="s">
        <v>29</v>
      </c>
      <c r="Q117" s="132"/>
      <c r="R117" s="124" t="n">
        <v>0</v>
      </c>
      <c r="S117" s="124" t="n">
        <v>0</v>
      </c>
      <c r="T117" s="125" t="n">
        <v>0</v>
      </c>
      <c r="U117" s="126" t="n">
        <f aca="false">(R117*S117*T117)</f>
        <v>0</v>
      </c>
      <c r="V117" s="126" t="n">
        <f aca="false">IF($H117="AGÊNCIA INTERNO",(0),U117*$V$14)</f>
        <v>0</v>
      </c>
      <c r="W117" s="126" t="n">
        <f aca="false">IF($H117="AGÊNCIA",($U117+$V117)*$W$14,IF($H117="AGÊNCIA INTERNO",($U117*$N$14),IF($H117="FAT.DIRETO",($V117*$N$14))))</f>
        <v>0</v>
      </c>
      <c r="X117" s="126" t="n">
        <f aca="false">U117+V117+W117</f>
        <v>0</v>
      </c>
      <c r="Y117" s="132"/>
      <c r="Z117" s="132"/>
      <c r="AA117" s="132"/>
      <c r="AB117" s="132"/>
      <c r="AC117" s="132"/>
      <c r="AD117" s="132"/>
      <c r="AE117" s="133"/>
    </row>
    <row r="118" customFormat="false" ht="33.75" hidden="true" customHeight="true" outlineLevel="0" collapsed="false">
      <c r="A118" s="132"/>
      <c r="B118" s="133"/>
      <c r="C118" s="129"/>
      <c r="D118" s="130"/>
      <c r="E118" s="131"/>
      <c r="F118" s="131"/>
      <c r="G118" s="134"/>
      <c r="H118" s="124"/>
      <c r="I118" s="124" t="n">
        <v>0</v>
      </c>
      <c r="J118" s="124" t="n">
        <v>0</v>
      </c>
      <c r="K118" s="125" t="n">
        <v>0</v>
      </c>
      <c r="L118" s="126" t="n">
        <f aca="false">(I118*J118*K118)</f>
        <v>0</v>
      </c>
      <c r="M118" s="126" t="n">
        <f aca="false">IF($H118="AGÊNCIA INTERNO",(0),L118*$M$14)</f>
        <v>0</v>
      </c>
      <c r="N118" s="126" t="n">
        <f aca="false">IF($H118="AGÊNCIA",($L118+$M118)*$N$14,IF($H118="AGÊNCIA INTERNO",($L118*$N$14),IF($H118="FAT.DIRETO",($M118*$N$14))))</f>
        <v>0</v>
      </c>
      <c r="O118" s="126" t="n">
        <f aca="false">L118+M118+N118</f>
        <v>0</v>
      </c>
      <c r="P118" s="127" t="s">
        <v>29</v>
      </c>
      <c r="Q118" s="132"/>
      <c r="R118" s="124" t="n">
        <v>0</v>
      </c>
      <c r="S118" s="124" t="n">
        <v>0</v>
      </c>
      <c r="T118" s="125" t="n">
        <v>0</v>
      </c>
      <c r="U118" s="126" t="n">
        <f aca="false">(R118*S118*T118)</f>
        <v>0</v>
      </c>
      <c r="V118" s="126" t="n">
        <f aca="false">IF($H118="AGÊNCIA INTERNO",(0),U118*$V$14)</f>
        <v>0</v>
      </c>
      <c r="W118" s="126" t="n">
        <f aca="false">IF($H118="AGÊNCIA",($U118+$V118)*$W$14,IF($H118="AGÊNCIA INTERNO",($U118*$N$14),IF($H118="FAT.DIRETO",($V118*$N$14))))</f>
        <v>0</v>
      </c>
      <c r="X118" s="126" t="n">
        <f aca="false">U118+V118+W118</f>
        <v>0</v>
      </c>
      <c r="Y118" s="132"/>
      <c r="Z118" s="132"/>
      <c r="AA118" s="132"/>
      <c r="AB118" s="132"/>
      <c r="AC118" s="132"/>
      <c r="AD118" s="132"/>
      <c r="AE118" s="133"/>
    </row>
    <row r="119" customFormat="false" ht="33.75" hidden="true" customHeight="true" outlineLevel="0" collapsed="false">
      <c r="A119" s="132"/>
      <c r="B119" s="133"/>
      <c r="C119" s="129"/>
      <c r="D119" s="130"/>
      <c r="E119" s="131"/>
      <c r="F119" s="131"/>
      <c r="G119" s="134"/>
      <c r="H119" s="124"/>
      <c r="I119" s="124" t="n">
        <v>0</v>
      </c>
      <c r="J119" s="124" t="n">
        <v>0</v>
      </c>
      <c r="K119" s="125" t="n">
        <v>0</v>
      </c>
      <c r="L119" s="126" t="n">
        <f aca="false">(I119*J119*K119)</f>
        <v>0</v>
      </c>
      <c r="M119" s="126" t="n">
        <f aca="false">IF($H119="AGÊNCIA INTERNO",(0),L119*$M$14)</f>
        <v>0</v>
      </c>
      <c r="N119" s="126" t="n">
        <f aca="false">IF($H119="AGÊNCIA",($L119+$M119)*$N$14,IF($H119="AGÊNCIA INTERNO",($L119*$N$14),IF($H119="FAT.DIRETO",($M119*$N$14))))</f>
        <v>0</v>
      </c>
      <c r="O119" s="126" t="n">
        <f aca="false">L119+M119+N119</f>
        <v>0</v>
      </c>
      <c r="P119" s="127" t="s">
        <v>29</v>
      </c>
      <c r="Q119" s="132"/>
      <c r="R119" s="124" t="n">
        <v>0</v>
      </c>
      <c r="S119" s="124" t="n">
        <v>0</v>
      </c>
      <c r="T119" s="125" t="n">
        <v>0</v>
      </c>
      <c r="U119" s="126" t="n">
        <f aca="false">(R119*S119*T119)</f>
        <v>0</v>
      </c>
      <c r="V119" s="126" t="n">
        <f aca="false">IF($H119="AGÊNCIA INTERNO",(0),U119*$V$14)</f>
        <v>0</v>
      </c>
      <c r="W119" s="126" t="n">
        <f aca="false">IF($H119="AGÊNCIA",($U119+$V119)*$W$14,IF($H119="AGÊNCIA INTERNO",($U119*$N$14),IF($H119="FAT.DIRETO",($V119*$N$14))))</f>
        <v>0</v>
      </c>
      <c r="X119" s="126" t="n">
        <f aca="false">U119+V119+W119</f>
        <v>0</v>
      </c>
      <c r="Y119" s="132"/>
      <c r="Z119" s="132"/>
      <c r="AA119" s="132"/>
      <c r="AB119" s="132"/>
      <c r="AC119" s="132"/>
      <c r="AD119" s="132"/>
      <c r="AE119" s="133"/>
    </row>
    <row r="120" customFormat="false" ht="33.75" hidden="true" customHeight="true" outlineLevel="0" collapsed="false">
      <c r="A120" s="132"/>
      <c r="B120" s="133"/>
      <c r="C120" s="129"/>
      <c r="D120" s="130"/>
      <c r="E120" s="131"/>
      <c r="F120" s="131"/>
      <c r="G120" s="134"/>
      <c r="H120" s="124"/>
      <c r="I120" s="124" t="n">
        <v>0</v>
      </c>
      <c r="J120" s="124" t="n">
        <v>0</v>
      </c>
      <c r="K120" s="125" t="n">
        <v>0</v>
      </c>
      <c r="L120" s="126" t="n">
        <f aca="false">(I120*J120*K120)</f>
        <v>0</v>
      </c>
      <c r="M120" s="126" t="n">
        <f aca="false">IF($H120="AGÊNCIA INTERNO",(0),L120*$M$14)</f>
        <v>0</v>
      </c>
      <c r="N120" s="126" t="n">
        <f aca="false">IF($H120="AGÊNCIA",($L120+$M120)*$N$14,IF($H120="AGÊNCIA INTERNO",($L120*$N$14),IF($H120="FAT.DIRETO",($M120*$N$14))))</f>
        <v>0</v>
      </c>
      <c r="O120" s="126" t="n">
        <f aca="false">L120+M120+N120</f>
        <v>0</v>
      </c>
      <c r="P120" s="127" t="s">
        <v>29</v>
      </c>
      <c r="Q120" s="132"/>
      <c r="R120" s="124" t="n">
        <v>0</v>
      </c>
      <c r="S120" s="124" t="n">
        <v>0</v>
      </c>
      <c r="T120" s="125" t="n">
        <v>0</v>
      </c>
      <c r="U120" s="126" t="n">
        <f aca="false">(R120*S120*T120)</f>
        <v>0</v>
      </c>
      <c r="V120" s="126" t="n">
        <f aca="false">IF($H120="AGÊNCIA INTERNO",(0),U120*$V$14)</f>
        <v>0</v>
      </c>
      <c r="W120" s="126" t="n">
        <f aca="false">IF($H120="AGÊNCIA",($U120+$V120)*$W$14,IF($H120="AGÊNCIA INTERNO",($U120*$N$14),IF($H120="FAT.DIRETO",($V120*$N$14))))</f>
        <v>0</v>
      </c>
      <c r="X120" s="126" t="n">
        <f aca="false">U120+V120+W120</f>
        <v>0</v>
      </c>
      <c r="Y120" s="132"/>
      <c r="Z120" s="132"/>
      <c r="AA120" s="132"/>
      <c r="AB120" s="132"/>
      <c r="AC120" s="132"/>
      <c r="AD120" s="132"/>
      <c r="AE120" s="133"/>
    </row>
    <row r="121" customFormat="false" ht="33.75" hidden="true" customHeight="true" outlineLevel="0" collapsed="false">
      <c r="A121" s="132"/>
      <c r="B121" s="133"/>
      <c r="C121" s="129"/>
      <c r="D121" s="130"/>
      <c r="E121" s="131"/>
      <c r="F121" s="131"/>
      <c r="G121" s="134"/>
      <c r="H121" s="124"/>
      <c r="I121" s="124" t="n">
        <v>0</v>
      </c>
      <c r="J121" s="124" t="n">
        <v>0</v>
      </c>
      <c r="K121" s="125" t="n">
        <v>0</v>
      </c>
      <c r="L121" s="126" t="n">
        <f aca="false">(I121*J121*K121)</f>
        <v>0</v>
      </c>
      <c r="M121" s="126" t="n">
        <f aca="false">IF($H121="AGÊNCIA INTERNO",(0),L121*$M$14)</f>
        <v>0</v>
      </c>
      <c r="N121" s="126" t="n">
        <f aca="false">IF($H121="AGÊNCIA",($L121+$M121)*$N$14,IF($H121="AGÊNCIA INTERNO",($L121*$N$14),IF($H121="FAT.DIRETO",($M121*$N$14))))</f>
        <v>0</v>
      </c>
      <c r="O121" s="126" t="n">
        <f aca="false">L121+M121+N121</f>
        <v>0</v>
      </c>
      <c r="P121" s="127" t="s">
        <v>29</v>
      </c>
      <c r="Q121" s="132"/>
      <c r="R121" s="124" t="n">
        <v>0</v>
      </c>
      <c r="S121" s="124" t="n">
        <v>0</v>
      </c>
      <c r="T121" s="125" t="n">
        <v>0</v>
      </c>
      <c r="U121" s="126" t="n">
        <f aca="false">(R121*S121*T121)</f>
        <v>0</v>
      </c>
      <c r="V121" s="126" t="n">
        <f aca="false">IF($H121="AGÊNCIA INTERNO",(0),U121*$V$14)</f>
        <v>0</v>
      </c>
      <c r="W121" s="126" t="n">
        <f aca="false">IF($H121="AGÊNCIA",($U121+$V121)*$W$14,IF($H121="AGÊNCIA INTERNO",($U121*$N$14),IF($H121="FAT.DIRETO",($V121*$N$14))))</f>
        <v>0</v>
      </c>
      <c r="X121" s="126" t="n">
        <f aca="false">U121+V121+W121</f>
        <v>0</v>
      </c>
      <c r="Y121" s="132"/>
      <c r="Z121" s="132"/>
      <c r="AA121" s="132"/>
      <c r="AB121" s="132"/>
      <c r="AC121" s="132"/>
      <c r="AD121" s="132"/>
      <c r="AE121" s="133"/>
    </row>
    <row r="122" customFormat="false" ht="33.75" hidden="true" customHeight="true" outlineLevel="0" collapsed="false">
      <c r="A122" s="132"/>
      <c r="B122" s="133"/>
      <c r="C122" s="129"/>
      <c r="D122" s="130"/>
      <c r="E122" s="131"/>
      <c r="F122" s="131"/>
      <c r="G122" s="134"/>
      <c r="H122" s="124"/>
      <c r="I122" s="124" t="n">
        <v>0</v>
      </c>
      <c r="J122" s="124" t="n">
        <v>0</v>
      </c>
      <c r="K122" s="125" t="n">
        <v>0</v>
      </c>
      <c r="L122" s="126" t="n">
        <f aca="false">(I122*J122*K122)</f>
        <v>0</v>
      </c>
      <c r="M122" s="126" t="n">
        <f aca="false">IF($H122="AGÊNCIA INTERNO",(0),L122*$M$14)</f>
        <v>0</v>
      </c>
      <c r="N122" s="126" t="n">
        <f aca="false">IF($H122="AGÊNCIA",($L122+$M122)*$N$14,IF($H122="AGÊNCIA INTERNO",($L122*$N$14),IF($H122="FAT.DIRETO",($M122*$N$14))))</f>
        <v>0</v>
      </c>
      <c r="O122" s="126" t="n">
        <f aca="false">L122+M122+N122</f>
        <v>0</v>
      </c>
      <c r="P122" s="127" t="s">
        <v>28</v>
      </c>
      <c r="Q122" s="132"/>
      <c r="R122" s="124" t="n">
        <v>0</v>
      </c>
      <c r="S122" s="124" t="n">
        <v>0</v>
      </c>
      <c r="T122" s="125" t="n">
        <v>0</v>
      </c>
      <c r="U122" s="126" t="n">
        <f aca="false">(R122*S122*T122)</f>
        <v>0</v>
      </c>
      <c r="V122" s="126" t="n">
        <f aca="false">IF($H122="AGÊNCIA INTERNO",(0),U122*$V$14)</f>
        <v>0</v>
      </c>
      <c r="W122" s="126" t="n">
        <f aca="false">IF($H122="AGÊNCIA",($U122+$V122)*$W$14,IF($H122="AGÊNCIA INTERNO",($U122*$N$14),IF($H122="FAT.DIRETO",($V122*$N$14))))</f>
        <v>0</v>
      </c>
      <c r="X122" s="126" t="n">
        <f aca="false">U122+V122+W122</f>
        <v>0</v>
      </c>
      <c r="Y122" s="132"/>
      <c r="Z122" s="132"/>
      <c r="AA122" s="132"/>
      <c r="AB122" s="132"/>
      <c r="AC122" s="132"/>
      <c r="AD122" s="132"/>
      <c r="AE122" s="133"/>
    </row>
    <row r="123" customFormat="false" ht="33.75" hidden="true" customHeight="true" outlineLevel="0" collapsed="false">
      <c r="A123" s="132"/>
      <c r="B123" s="133"/>
      <c r="C123" s="129"/>
      <c r="D123" s="130"/>
      <c r="E123" s="131"/>
      <c r="F123" s="131"/>
      <c r="G123" s="134"/>
      <c r="H123" s="124"/>
      <c r="I123" s="124" t="n">
        <v>0</v>
      </c>
      <c r="J123" s="124" t="n">
        <v>0</v>
      </c>
      <c r="K123" s="125" t="n">
        <v>0</v>
      </c>
      <c r="L123" s="126" t="n">
        <f aca="false">(I123*J123*K123)</f>
        <v>0</v>
      </c>
      <c r="M123" s="126" t="n">
        <f aca="false">IF($H123="AGÊNCIA INTERNO",(0),L123*$M$14)</f>
        <v>0</v>
      </c>
      <c r="N123" s="126" t="n">
        <f aca="false">IF($H123="AGÊNCIA",($L123+$M123)*$N$14,IF($H123="AGÊNCIA INTERNO",($L123*$N$14),IF($H123="FAT.DIRETO",($M123*$N$14))))</f>
        <v>0</v>
      </c>
      <c r="O123" s="126" t="n">
        <f aca="false">L123+M123+N123</f>
        <v>0</v>
      </c>
      <c r="P123" s="127" t="s">
        <v>29</v>
      </c>
      <c r="Q123" s="132"/>
      <c r="R123" s="124" t="n">
        <v>0</v>
      </c>
      <c r="S123" s="124" t="n">
        <v>0</v>
      </c>
      <c r="T123" s="125" t="n">
        <v>0</v>
      </c>
      <c r="U123" s="126" t="n">
        <f aca="false">(R123*S123*T123)</f>
        <v>0</v>
      </c>
      <c r="V123" s="126" t="n">
        <f aca="false">IF($H123="AGÊNCIA INTERNO",(0),U123*$V$14)</f>
        <v>0</v>
      </c>
      <c r="W123" s="126" t="n">
        <f aca="false">IF($H123="AGÊNCIA",($U123+$V123)*$W$14,IF($H123="AGÊNCIA INTERNO",($U123*$N$14),IF($H123="FAT.DIRETO",($V123*$N$14))))</f>
        <v>0</v>
      </c>
      <c r="X123" s="126" t="n">
        <f aca="false">U123+V123+W123</f>
        <v>0</v>
      </c>
      <c r="Y123" s="132"/>
      <c r="Z123" s="132"/>
      <c r="AA123" s="132"/>
      <c r="AB123" s="132"/>
      <c r="AC123" s="132"/>
      <c r="AD123" s="132"/>
      <c r="AE123" s="133"/>
    </row>
    <row r="124" customFormat="false" ht="33.75" hidden="true" customHeight="true" outlineLevel="0" collapsed="false">
      <c r="A124" s="132"/>
      <c r="B124" s="133"/>
      <c r="C124" s="129"/>
      <c r="D124" s="130"/>
      <c r="E124" s="131"/>
      <c r="F124" s="131"/>
      <c r="G124" s="134"/>
      <c r="H124" s="124"/>
      <c r="I124" s="124" t="n">
        <v>0</v>
      </c>
      <c r="J124" s="124" t="n">
        <v>0</v>
      </c>
      <c r="K124" s="125" t="n">
        <v>0</v>
      </c>
      <c r="L124" s="126" t="n">
        <f aca="false">(I124*J124*K124)</f>
        <v>0</v>
      </c>
      <c r="M124" s="126" t="n">
        <f aca="false">IF($H124="AGÊNCIA INTERNO",(0),L124*$M$14)</f>
        <v>0</v>
      </c>
      <c r="N124" s="126" t="n">
        <f aca="false">IF($H124="AGÊNCIA",($L124+$M124)*$N$14,IF($H124="AGÊNCIA INTERNO",($L124*$N$14),IF($H124="FAT.DIRETO",($M124*$N$14))))</f>
        <v>0</v>
      </c>
      <c r="O124" s="126" t="n">
        <f aca="false">L124+M124+N124</f>
        <v>0</v>
      </c>
      <c r="P124" s="127" t="s">
        <v>28</v>
      </c>
      <c r="Q124" s="132"/>
      <c r="R124" s="124" t="n">
        <v>0</v>
      </c>
      <c r="S124" s="124" t="n">
        <v>0</v>
      </c>
      <c r="T124" s="125" t="n">
        <v>0</v>
      </c>
      <c r="U124" s="126" t="n">
        <f aca="false">(R124*S124*T124)</f>
        <v>0</v>
      </c>
      <c r="V124" s="126" t="n">
        <f aca="false">IF($H124="AGÊNCIA INTERNO",(0),U124*$V$14)</f>
        <v>0</v>
      </c>
      <c r="W124" s="126" t="n">
        <f aca="false">IF($H124="AGÊNCIA",($U124+$V124)*$W$14,IF($H124="AGÊNCIA INTERNO",($U124*$N$14),IF($H124="FAT.DIRETO",($V124*$N$14))))</f>
        <v>0</v>
      </c>
      <c r="X124" s="126" t="n">
        <f aca="false">U124+V124+W124</f>
        <v>0</v>
      </c>
      <c r="Y124" s="132"/>
      <c r="Z124" s="132"/>
      <c r="AA124" s="132"/>
      <c r="AB124" s="132"/>
      <c r="AC124" s="132"/>
      <c r="AD124" s="132"/>
      <c r="AE124" s="133"/>
    </row>
    <row r="125" customFormat="false" ht="33.75" hidden="true" customHeight="true" outlineLevel="0" collapsed="false">
      <c r="A125" s="132"/>
      <c r="B125" s="133"/>
      <c r="C125" s="129"/>
      <c r="D125" s="130"/>
      <c r="E125" s="131"/>
      <c r="F125" s="131"/>
      <c r="G125" s="134"/>
      <c r="H125" s="124"/>
      <c r="I125" s="124" t="n">
        <v>0</v>
      </c>
      <c r="J125" s="124" t="n">
        <v>0</v>
      </c>
      <c r="K125" s="125" t="n">
        <v>0</v>
      </c>
      <c r="L125" s="126" t="n">
        <f aca="false">(I125*J125*K125)</f>
        <v>0</v>
      </c>
      <c r="M125" s="126" t="n">
        <f aca="false">IF($H125="AGÊNCIA INTERNO",(0),L125*$M$14)</f>
        <v>0</v>
      </c>
      <c r="N125" s="126" t="n">
        <f aca="false">IF($H125="AGÊNCIA",($L125+$M125)*$N$14,IF($H125="AGÊNCIA INTERNO",($L125*$N$14),IF($H125="FAT.DIRETO",($M125*$N$14))))</f>
        <v>0</v>
      </c>
      <c r="O125" s="126" t="n">
        <f aca="false">L125+M125+N125</f>
        <v>0</v>
      </c>
      <c r="P125" s="127" t="s">
        <v>28</v>
      </c>
      <c r="Q125" s="132"/>
      <c r="R125" s="124" t="n">
        <v>0</v>
      </c>
      <c r="S125" s="124" t="n">
        <v>0</v>
      </c>
      <c r="T125" s="125" t="n">
        <v>0</v>
      </c>
      <c r="U125" s="126" t="n">
        <f aca="false">(R125*S125*T125)</f>
        <v>0</v>
      </c>
      <c r="V125" s="126" t="n">
        <f aca="false">IF($H125="AGÊNCIA INTERNO",(0),U125*$V$14)</f>
        <v>0</v>
      </c>
      <c r="W125" s="126" t="n">
        <f aca="false">IF($H125="AGÊNCIA",($U125+$V125)*$W$14,IF($H125="AGÊNCIA INTERNO",($U125*$N$14),IF($H125="FAT.DIRETO",($V125*$N$14))))</f>
        <v>0</v>
      </c>
      <c r="X125" s="126" t="n">
        <f aca="false">U125+V125+W125</f>
        <v>0</v>
      </c>
      <c r="Y125" s="132"/>
      <c r="Z125" s="132"/>
      <c r="AA125" s="132"/>
      <c r="AB125" s="132"/>
      <c r="AC125" s="132"/>
      <c r="AD125" s="132"/>
      <c r="AE125" s="133"/>
    </row>
    <row r="126" customFormat="false" ht="33.75" hidden="true" customHeight="true" outlineLevel="0" collapsed="false">
      <c r="A126" s="132"/>
      <c r="B126" s="133"/>
      <c r="C126" s="129"/>
      <c r="D126" s="130"/>
      <c r="E126" s="131"/>
      <c r="F126" s="131"/>
      <c r="G126" s="134"/>
      <c r="H126" s="124"/>
      <c r="I126" s="124" t="n">
        <v>0</v>
      </c>
      <c r="J126" s="124" t="n">
        <v>0</v>
      </c>
      <c r="K126" s="125" t="n">
        <v>0</v>
      </c>
      <c r="L126" s="126" t="n">
        <f aca="false">(I126*J126*K126)</f>
        <v>0</v>
      </c>
      <c r="M126" s="126" t="n">
        <f aca="false">IF($H126="AGÊNCIA INTERNO",(0),L126*$M$14)</f>
        <v>0</v>
      </c>
      <c r="N126" s="126" t="n">
        <f aca="false">IF($H126="AGÊNCIA",($L126+$M126)*$N$14,IF($H126="AGÊNCIA INTERNO",($L126*$N$14),IF($H126="FAT.DIRETO",($M126*$N$14))))</f>
        <v>0</v>
      </c>
      <c r="O126" s="126" t="n">
        <f aca="false">L126+M126+N126</f>
        <v>0</v>
      </c>
      <c r="P126" s="127" t="s">
        <v>28</v>
      </c>
      <c r="Q126" s="132"/>
      <c r="R126" s="124" t="n">
        <v>0</v>
      </c>
      <c r="S126" s="124" t="n">
        <v>0</v>
      </c>
      <c r="T126" s="125" t="n">
        <v>0</v>
      </c>
      <c r="U126" s="126" t="n">
        <f aca="false">(R126*S126*T126)</f>
        <v>0</v>
      </c>
      <c r="V126" s="126" t="n">
        <f aca="false">IF($H126="AGÊNCIA INTERNO",(0),U126*$V$14)</f>
        <v>0</v>
      </c>
      <c r="W126" s="126" t="n">
        <f aca="false">IF($H126="AGÊNCIA",($U126+$V126)*$W$14,IF($H126="AGÊNCIA INTERNO",($U126*$N$14),IF($H126="FAT.DIRETO",($V126*$N$14))))</f>
        <v>0</v>
      </c>
      <c r="X126" s="126" t="n">
        <f aca="false">U126+V126+W126</f>
        <v>0</v>
      </c>
      <c r="Y126" s="132"/>
      <c r="Z126" s="132"/>
      <c r="AA126" s="132"/>
      <c r="AB126" s="132"/>
      <c r="AC126" s="132"/>
      <c r="AD126" s="132"/>
      <c r="AE126" s="133"/>
    </row>
    <row r="127" customFormat="false" ht="33.75" hidden="true" customHeight="true" outlineLevel="0" collapsed="false">
      <c r="A127" s="132"/>
      <c r="B127" s="133"/>
      <c r="C127" s="129"/>
      <c r="D127" s="130"/>
      <c r="E127" s="131"/>
      <c r="F127" s="131"/>
      <c r="G127" s="134"/>
      <c r="H127" s="124"/>
      <c r="I127" s="124" t="n">
        <v>0</v>
      </c>
      <c r="J127" s="124" t="n">
        <v>0</v>
      </c>
      <c r="K127" s="125" t="n">
        <v>0</v>
      </c>
      <c r="L127" s="126" t="n">
        <f aca="false">(I127*J127*K127)</f>
        <v>0</v>
      </c>
      <c r="M127" s="126" t="n">
        <f aca="false">IF($H127="AGÊNCIA INTERNO",(0),L127*$M$14)</f>
        <v>0</v>
      </c>
      <c r="N127" s="126" t="n">
        <f aca="false">IF($H127="AGÊNCIA",($L127+$M127)*$N$14,IF($H127="AGÊNCIA INTERNO",($L127*$N$14),IF($H127="FAT.DIRETO",($M127*$N$14))))</f>
        <v>0</v>
      </c>
      <c r="O127" s="126" t="n">
        <f aca="false">L127+M127+N127</f>
        <v>0</v>
      </c>
      <c r="P127" s="127" t="s">
        <v>28</v>
      </c>
      <c r="Q127" s="132"/>
      <c r="R127" s="124" t="n">
        <v>0</v>
      </c>
      <c r="S127" s="124" t="n">
        <v>0</v>
      </c>
      <c r="T127" s="125" t="n">
        <v>0</v>
      </c>
      <c r="U127" s="126" t="n">
        <f aca="false">(R127*S127*T127)</f>
        <v>0</v>
      </c>
      <c r="V127" s="126" t="n">
        <f aca="false">IF($H127="AGÊNCIA INTERNO",(0),U127*$V$14)</f>
        <v>0</v>
      </c>
      <c r="W127" s="126" t="n">
        <f aca="false">IF($H127="AGÊNCIA",($U127+$V127)*$W$14,IF($H127="AGÊNCIA INTERNO",($U127*$N$14),IF($H127="FAT.DIRETO",($V127*$N$14))))</f>
        <v>0</v>
      </c>
      <c r="X127" s="126" t="n">
        <f aca="false">U127+V127+W127</f>
        <v>0</v>
      </c>
      <c r="Y127" s="132"/>
      <c r="Z127" s="132"/>
      <c r="AA127" s="132"/>
      <c r="AB127" s="132"/>
      <c r="AC127" s="132"/>
      <c r="AD127" s="132"/>
      <c r="AE127" s="133"/>
    </row>
    <row r="128" customFormat="false" ht="33.75" hidden="true" customHeight="true" outlineLevel="0" collapsed="false">
      <c r="A128" s="132"/>
      <c r="B128" s="133"/>
      <c r="C128" s="129"/>
      <c r="D128" s="130"/>
      <c r="E128" s="131"/>
      <c r="F128" s="131"/>
      <c r="G128" s="134"/>
      <c r="H128" s="124"/>
      <c r="I128" s="124" t="n">
        <v>0</v>
      </c>
      <c r="J128" s="124" t="n">
        <v>0</v>
      </c>
      <c r="K128" s="125" t="n">
        <v>0</v>
      </c>
      <c r="L128" s="126" t="n">
        <f aca="false">(I128*J128*K128)</f>
        <v>0</v>
      </c>
      <c r="M128" s="126" t="n">
        <f aca="false">IF($H128="AGÊNCIA INTERNO",(0),L128*$M$14)</f>
        <v>0</v>
      </c>
      <c r="N128" s="126" t="n">
        <f aca="false">IF($H128="AGÊNCIA",($L128+$M128)*$N$14,IF($H128="AGÊNCIA INTERNO",($L128*$N$14),IF($H128="FAT.DIRETO",($M128*$N$14))))</f>
        <v>0</v>
      </c>
      <c r="O128" s="126" t="n">
        <f aca="false">L128+M128+N128</f>
        <v>0</v>
      </c>
      <c r="P128" s="127" t="s">
        <v>29</v>
      </c>
      <c r="Q128" s="132"/>
      <c r="R128" s="124" t="n">
        <v>0</v>
      </c>
      <c r="S128" s="124" t="n">
        <v>0</v>
      </c>
      <c r="T128" s="125" t="n">
        <v>0</v>
      </c>
      <c r="U128" s="126" t="n">
        <f aca="false">(R128*S128*T128)</f>
        <v>0</v>
      </c>
      <c r="V128" s="126" t="n">
        <f aca="false">IF($H128="AGÊNCIA INTERNO",(0),U128*$V$14)</f>
        <v>0</v>
      </c>
      <c r="W128" s="126" t="n">
        <f aca="false">IF($H128="AGÊNCIA",($U128+$V128)*$W$14,IF($H128="AGÊNCIA INTERNO",($U128*$N$14),IF($H128="FAT.DIRETO",($V128*$N$14))))</f>
        <v>0</v>
      </c>
      <c r="X128" s="126" t="n">
        <f aca="false">U128+V128+W128</f>
        <v>0</v>
      </c>
      <c r="Y128" s="132"/>
      <c r="Z128" s="132"/>
      <c r="AA128" s="132"/>
      <c r="AB128" s="132"/>
      <c r="AC128" s="132"/>
      <c r="AD128" s="132"/>
      <c r="AE128" s="133"/>
    </row>
    <row r="129" customFormat="false" ht="33.75" hidden="true" customHeight="true" outlineLevel="0" collapsed="false">
      <c r="A129" s="132"/>
      <c r="B129" s="133"/>
      <c r="C129" s="129"/>
      <c r="D129" s="130"/>
      <c r="E129" s="131"/>
      <c r="F129" s="131"/>
      <c r="G129" s="134"/>
      <c r="H129" s="124"/>
      <c r="I129" s="124" t="n">
        <v>0</v>
      </c>
      <c r="J129" s="124" t="n">
        <v>0</v>
      </c>
      <c r="K129" s="125" t="n">
        <v>0</v>
      </c>
      <c r="L129" s="126" t="n">
        <f aca="false">(I129*J129*K129)</f>
        <v>0</v>
      </c>
      <c r="M129" s="126" t="n">
        <f aca="false">IF($H129="AGÊNCIA INTERNO",(0),L129*$M$14)</f>
        <v>0</v>
      </c>
      <c r="N129" s="126" t="n">
        <f aca="false">IF($H129="AGÊNCIA",($L129+$M129)*$N$14,IF($H129="AGÊNCIA INTERNO",($L129*$N$14),IF($H129="FAT.DIRETO",($M129*$N$14))))</f>
        <v>0</v>
      </c>
      <c r="O129" s="126" t="n">
        <f aca="false">L129+M129+N129</f>
        <v>0</v>
      </c>
      <c r="P129" s="127" t="s">
        <v>28</v>
      </c>
      <c r="Q129" s="132"/>
      <c r="R129" s="124" t="n">
        <v>0</v>
      </c>
      <c r="S129" s="124" t="n">
        <v>0</v>
      </c>
      <c r="T129" s="125" t="n">
        <v>0</v>
      </c>
      <c r="U129" s="126" t="n">
        <f aca="false">(R129*S129*T129)</f>
        <v>0</v>
      </c>
      <c r="V129" s="126" t="n">
        <f aca="false">IF($H129="AGÊNCIA INTERNO",(0),U129*$V$14)</f>
        <v>0</v>
      </c>
      <c r="W129" s="126" t="n">
        <f aca="false">IF($H129="AGÊNCIA",($U129+$V129)*$W$14,IF($H129="AGÊNCIA INTERNO",($U129*$N$14),IF($H129="FAT.DIRETO",($V129*$N$14))))</f>
        <v>0</v>
      </c>
      <c r="X129" s="126" t="n">
        <f aca="false">U129+V129+W129</f>
        <v>0</v>
      </c>
      <c r="Y129" s="132"/>
      <c r="Z129" s="132"/>
      <c r="AA129" s="132"/>
      <c r="AB129" s="132"/>
      <c r="AC129" s="132"/>
      <c r="AD129" s="132"/>
      <c r="AE129" s="133"/>
    </row>
    <row r="130" customFormat="false" ht="33.75" hidden="true" customHeight="true" outlineLevel="0" collapsed="false">
      <c r="A130" s="132"/>
      <c r="B130" s="133"/>
      <c r="C130" s="129"/>
      <c r="D130" s="130"/>
      <c r="E130" s="131"/>
      <c r="F130" s="131"/>
      <c r="G130" s="134"/>
      <c r="H130" s="124"/>
      <c r="I130" s="124" t="n">
        <v>0</v>
      </c>
      <c r="J130" s="124" t="n">
        <v>0</v>
      </c>
      <c r="K130" s="125" t="n">
        <v>0</v>
      </c>
      <c r="L130" s="126" t="n">
        <f aca="false">(I130*J130*K130)</f>
        <v>0</v>
      </c>
      <c r="M130" s="126" t="n">
        <f aca="false">IF($H130="AGÊNCIA INTERNO",(0),L130*$M$14)</f>
        <v>0</v>
      </c>
      <c r="N130" s="126" t="n">
        <f aca="false">IF($H130="AGÊNCIA",($L130+$M130)*$N$14,IF($H130="AGÊNCIA INTERNO",($L130*$N$14),IF($H130="FAT.DIRETO",($M130*$N$14))))</f>
        <v>0</v>
      </c>
      <c r="O130" s="126" t="n">
        <f aca="false">L130+M130+N130</f>
        <v>0</v>
      </c>
      <c r="P130" s="127" t="s">
        <v>28</v>
      </c>
      <c r="Q130" s="132"/>
      <c r="R130" s="124" t="n">
        <v>0</v>
      </c>
      <c r="S130" s="124" t="n">
        <v>0</v>
      </c>
      <c r="T130" s="125" t="n">
        <v>0</v>
      </c>
      <c r="U130" s="126" t="n">
        <f aca="false">(R130*S130*T130)</f>
        <v>0</v>
      </c>
      <c r="V130" s="126" t="n">
        <f aca="false">IF($H130="AGÊNCIA INTERNO",(0),U130*$V$14)</f>
        <v>0</v>
      </c>
      <c r="W130" s="126" t="n">
        <f aca="false">IF($H130="AGÊNCIA",($U130+$V130)*$W$14,IF($H130="AGÊNCIA INTERNO",($U130*$N$14),IF($H130="FAT.DIRETO",($V130*$N$14))))</f>
        <v>0</v>
      </c>
      <c r="X130" s="126" t="n">
        <f aca="false">U130+V130+W130</f>
        <v>0</v>
      </c>
      <c r="Y130" s="132"/>
      <c r="Z130" s="132"/>
      <c r="AA130" s="132"/>
      <c r="AB130" s="132"/>
      <c r="AC130" s="132"/>
      <c r="AD130" s="132"/>
      <c r="AE130" s="133"/>
    </row>
    <row r="131" customFormat="false" ht="33.75" hidden="true" customHeight="true" outlineLevel="0" collapsed="false">
      <c r="A131" s="132"/>
      <c r="B131" s="133"/>
      <c r="C131" s="129"/>
      <c r="D131" s="130"/>
      <c r="E131" s="131"/>
      <c r="F131" s="131"/>
      <c r="G131" s="134"/>
      <c r="H131" s="124"/>
      <c r="I131" s="124" t="n">
        <v>0</v>
      </c>
      <c r="J131" s="124" t="n">
        <v>0</v>
      </c>
      <c r="K131" s="125" t="n">
        <v>0</v>
      </c>
      <c r="L131" s="126" t="n">
        <f aca="false">(I131*J131*K131)</f>
        <v>0</v>
      </c>
      <c r="M131" s="126" t="n">
        <f aca="false">IF($H131="AGÊNCIA INTERNO",(0),L131*$M$14)</f>
        <v>0</v>
      </c>
      <c r="N131" s="126" t="n">
        <f aca="false">IF($H131="AGÊNCIA",($L131+$M131)*$N$14,IF($H131="AGÊNCIA INTERNO",($L131*$N$14),IF($H131="FAT.DIRETO",($M131*$N$14))))</f>
        <v>0</v>
      </c>
      <c r="O131" s="126" t="n">
        <f aca="false">L131+M131+N131</f>
        <v>0</v>
      </c>
      <c r="P131" s="127" t="s">
        <v>28</v>
      </c>
      <c r="Q131" s="132"/>
      <c r="R131" s="124" t="n">
        <v>0</v>
      </c>
      <c r="S131" s="124" t="n">
        <v>0</v>
      </c>
      <c r="T131" s="125" t="n">
        <v>0</v>
      </c>
      <c r="U131" s="126" t="n">
        <f aca="false">(R131*S131*T131)</f>
        <v>0</v>
      </c>
      <c r="V131" s="126" t="n">
        <f aca="false">IF($H131="AGÊNCIA INTERNO",(0),U131*$V$14)</f>
        <v>0</v>
      </c>
      <c r="W131" s="126" t="n">
        <f aca="false">IF($H131="AGÊNCIA",($U131+$V131)*$W$14,IF($H131="AGÊNCIA INTERNO",($U131*$N$14),IF($H131="FAT.DIRETO",($V131*$N$14))))</f>
        <v>0</v>
      </c>
      <c r="X131" s="126" t="n">
        <f aca="false">U131+V131+W131</f>
        <v>0</v>
      </c>
      <c r="Y131" s="132"/>
      <c r="Z131" s="132"/>
      <c r="AA131" s="132"/>
      <c r="AB131" s="132"/>
      <c r="AC131" s="132"/>
      <c r="AD131" s="132"/>
      <c r="AE131" s="133"/>
    </row>
    <row r="132" customFormat="false" ht="33.75" hidden="true" customHeight="true" outlineLevel="0" collapsed="false">
      <c r="A132" s="132"/>
      <c r="B132" s="133"/>
      <c r="C132" s="129"/>
      <c r="D132" s="130"/>
      <c r="E132" s="131"/>
      <c r="F132" s="131"/>
      <c r="G132" s="134"/>
      <c r="H132" s="124"/>
      <c r="I132" s="124" t="n">
        <v>0</v>
      </c>
      <c r="J132" s="124" t="n">
        <v>0</v>
      </c>
      <c r="K132" s="125" t="n">
        <v>0</v>
      </c>
      <c r="L132" s="126" t="n">
        <f aca="false">(I132*J132*K132)</f>
        <v>0</v>
      </c>
      <c r="M132" s="126" t="n">
        <f aca="false">IF($H132="AGÊNCIA INTERNO",(0),L132*$M$14)</f>
        <v>0</v>
      </c>
      <c r="N132" s="126" t="n">
        <f aca="false">IF($H132="AGÊNCIA",($L132+$M132)*$N$14,IF($H132="AGÊNCIA INTERNO",($L132*$N$14),IF($H132="FAT.DIRETO",($M132*$N$14))))</f>
        <v>0</v>
      </c>
      <c r="O132" s="126" t="n">
        <f aca="false">L132+M132+N132</f>
        <v>0</v>
      </c>
      <c r="P132" s="127" t="s">
        <v>28</v>
      </c>
      <c r="Q132" s="132"/>
      <c r="R132" s="124" t="n">
        <v>0</v>
      </c>
      <c r="S132" s="124" t="n">
        <v>0</v>
      </c>
      <c r="T132" s="125" t="n">
        <v>0</v>
      </c>
      <c r="U132" s="126" t="n">
        <f aca="false">(R132*S132*T132)</f>
        <v>0</v>
      </c>
      <c r="V132" s="126" t="n">
        <f aca="false">IF($H132="AGÊNCIA INTERNO",(0),U132*$V$14)</f>
        <v>0</v>
      </c>
      <c r="W132" s="126" t="n">
        <f aca="false">IF($H132="AGÊNCIA",($U132+$V132)*$W$14,IF($H132="AGÊNCIA INTERNO",($U132*$N$14),IF($H132="FAT.DIRETO",($V132*$N$14))))</f>
        <v>0</v>
      </c>
      <c r="X132" s="126" t="n">
        <f aca="false">U132+V132+W132</f>
        <v>0</v>
      </c>
      <c r="Y132" s="132"/>
      <c r="Z132" s="132"/>
      <c r="AA132" s="132"/>
      <c r="AB132" s="132"/>
      <c r="AC132" s="132"/>
      <c r="AD132" s="132"/>
      <c r="AE132" s="133"/>
    </row>
    <row r="133" customFormat="false" ht="33.75" hidden="true" customHeight="true" outlineLevel="0" collapsed="false">
      <c r="A133" s="132"/>
      <c r="B133" s="133"/>
      <c r="C133" s="129"/>
      <c r="D133" s="130"/>
      <c r="E133" s="131"/>
      <c r="F133" s="131"/>
      <c r="G133" s="134"/>
      <c r="H133" s="124"/>
      <c r="I133" s="124" t="n">
        <v>0</v>
      </c>
      <c r="J133" s="124" t="n">
        <v>0</v>
      </c>
      <c r="K133" s="125" t="n">
        <v>0</v>
      </c>
      <c r="L133" s="126" t="n">
        <f aca="false">(I133*J133*K133)</f>
        <v>0</v>
      </c>
      <c r="M133" s="126" t="n">
        <f aca="false">IF($H133="AGÊNCIA INTERNO",(0),L133*$M$14)</f>
        <v>0</v>
      </c>
      <c r="N133" s="126" t="n">
        <f aca="false">IF($H133="AGÊNCIA",($L133+$M133)*$N$14,IF($H133="AGÊNCIA INTERNO",($L133*$N$14),IF($H133="FAT.DIRETO",($M133*$N$14))))</f>
        <v>0</v>
      </c>
      <c r="O133" s="126" t="n">
        <f aca="false">L133+M133+N133</f>
        <v>0</v>
      </c>
      <c r="P133" s="127" t="s">
        <v>28</v>
      </c>
      <c r="Q133" s="132"/>
      <c r="R133" s="124" t="n">
        <v>0</v>
      </c>
      <c r="S133" s="124" t="n">
        <v>0</v>
      </c>
      <c r="T133" s="125" t="n">
        <v>0</v>
      </c>
      <c r="U133" s="126" t="n">
        <f aca="false">(R133*S133*T133)</f>
        <v>0</v>
      </c>
      <c r="V133" s="126" t="n">
        <f aca="false">IF($H133="AGÊNCIA INTERNO",(0),U133*$V$14)</f>
        <v>0</v>
      </c>
      <c r="W133" s="126" t="n">
        <f aca="false">IF($H133="AGÊNCIA",($U133+$V133)*$W$14,IF($H133="AGÊNCIA INTERNO",($U133*$N$14),IF($H133="FAT.DIRETO",($V133*$N$14))))</f>
        <v>0</v>
      </c>
      <c r="X133" s="126" t="n">
        <f aca="false">U133+V133+W133</f>
        <v>0</v>
      </c>
      <c r="Y133" s="132"/>
      <c r="Z133" s="132"/>
      <c r="AA133" s="132"/>
      <c r="AB133" s="132"/>
      <c r="AC133" s="132"/>
      <c r="AD133" s="132"/>
      <c r="AE133" s="133"/>
    </row>
    <row r="134" customFormat="false" ht="33.75" hidden="true" customHeight="true" outlineLevel="0" collapsed="false">
      <c r="A134" s="132"/>
      <c r="B134" s="133"/>
      <c r="C134" s="129"/>
      <c r="D134" s="130"/>
      <c r="E134" s="131"/>
      <c r="F134" s="131"/>
      <c r="G134" s="134"/>
      <c r="H134" s="124"/>
      <c r="I134" s="124" t="n">
        <v>0</v>
      </c>
      <c r="J134" s="124" t="n">
        <v>0</v>
      </c>
      <c r="K134" s="125" t="n">
        <v>0</v>
      </c>
      <c r="L134" s="126" t="n">
        <f aca="false">(I134*J134*K134)</f>
        <v>0</v>
      </c>
      <c r="M134" s="126" t="n">
        <f aca="false">IF($H134="AGÊNCIA INTERNO",(0),L134*$M$14)</f>
        <v>0</v>
      </c>
      <c r="N134" s="126" t="n">
        <f aca="false">IF($H134="AGÊNCIA",($L134+$M134)*$N$14,IF($H134="AGÊNCIA INTERNO",($L134*$N$14),IF($H134="FAT.DIRETO",($M134*$N$14))))</f>
        <v>0</v>
      </c>
      <c r="O134" s="126" t="n">
        <f aca="false">L134+M134+N134</f>
        <v>0</v>
      </c>
      <c r="P134" s="127" t="s">
        <v>28</v>
      </c>
      <c r="Q134" s="132"/>
      <c r="R134" s="124" t="n">
        <v>0</v>
      </c>
      <c r="S134" s="124" t="n">
        <v>0</v>
      </c>
      <c r="T134" s="125" t="n">
        <v>0</v>
      </c>
      <c r="U134" s="126" t="n">
        <f aca="false">(R134*S134*T134)</f>
        <v>0</v>
      </c>
      <c r="V134" s="126" t="n">
        <f aca="false">IF($H134="AGÊNCIA INTERNO",(0),U134*$V$14)</f>
        <v>0</v>
      </c>
      <c r="W134" s="126" t="n">
        <f aca="false">IF($H134="AGÊNCIA",($U134+$V134)*$W$14,IF($H134="AGÊNCIA INTERNO",($U134*$N$14),IF($H134="FAT.DIRETO",($V134*$N$14))))</f>
        <v>0</v>
      </c>
      <c r="X134" s="126" t="n">
        <f aca="false">U134+V134+W134</f>
        <v>0</v>
      </c>
      <c r="Y134" s="132"/>
      <c r="Z134" s="132"/>
      <c r="AA134" s="132"/>
      <c r="AB134" s="132"/>
      <c r="AC134" s="132"/>
      <c r="AD134" s="132"/>
      <c r="AE134" s="133"/>
    </row>
    <row r="135" customFormat="false" ht="33.75" hidden="true" customHeight="true" outlineLevel="0" collapsed="false">
      <c r="A135" s="132"/>
      <c r="B135" s="133"/>
      <c r="C135" s="129"/>
      <c r="D135" s="130"/>
      <c r="E135" s="131"/>
      <c r="F135" s="131"/>
      <c r="G135" s="134"/>
      <c r="H135" s="124"/>
      <c r="I135" s="124" t="n">
        <v>0</v>
      </c>
      <c r="J135" s="124" t="n">
        <v>0</v>
      </c>
      <c r="K135" s="125" t="n">
        <v>0</v>
      </c>
      <c r="L135" s="126" t="n">
        <f aca="false">(I135*J135*K135)</f>
        <v>0</v>
      </c>
      <c r="M135" s="126" t="n">
        <f aca="false">IF($H135="AGÊNCIA INTERNO",(0),L135*$M$14)</f>
        <v>0</v>
      </c>
      <c r="N135" s="126" t="n">
        <f aca="false">IF($H135="AGÊNCIA",($L135+$M135)*$N$14,IF($H135="AGÊNCIA INTERNO",($L135*$N$14),IF($H135="FAT.DIRETO",($M135*$N$14))))</f>
        <v>0</v>
      </c>
      <c r="O135" s="126" t="n">
        <f aca="false">L135+M135+N135</f>
        <v>0</v>
      </c>
      <c r="P135" s="127" t="s">
        <v>28</v>
      </c>
      <c r="Q135" s="132"/>
      <c r="R135" s="124" t="n">
        <v>0</v>
      </c>
      <c r="S135" s="124" t="n">
        <v>0</v>
      </c>
      <c r="T135" s="125" t="n">
        <v>0</v>
      </c>
      <c r="U135" s="126" t="n">
        <f aca="false">(R135*S135*T135)</f>
        <v>0</v>
      </c>
      <c r="V135" s="126" t="n">
        <f aca="false">IF($H135="AGÊNCIA INTERNO",(0),U135*$V$14)</f>
        <v>0</v>
      </c>
      <c r="W135" s="126" t="n">
        <f aca="false">IF($H135="AGÊNCIA",($U135+$V135)*$W$14,IF($H135="AGÊNCIA INTERNO",($U135*$N$14),IF($H135="FAT.DIRETO",($V135*$N$14))))</f>
        <v>0</v>
      </c>
      <c r="X135" s="126" t="n">
        <f aca="false">U135+V135+W135</f>
        <v>0</v>
      </c>
      <c r="Y135" s="132"/>
      <c r="Z135" s="132"/>
      <c r="AA135" s="132"/>
      <c r="AB135" s="132"/>
      <c r="AC135" s="132"/>
      <c r="AD135" s="132"/>
      <c r="AE135" s="133"/>
    </row>
    <row r="136" customFormat="false" ht="33.75" hidden="true" customHeight="true" outlineLevel="0" collapsed="false">
      <c r="A136" s="132"/>
      <c r="B136" s="133"/>
      <c r="C136" s="129"/>
      <c r="D136" s="130"/>
      <c r="E136" s="131"/>
      <c r="F136" s="131"/>
      <c r="G136" s="134"/>
      <c r="H136" s="124"/>
      <c r="I136" s="124" t="n">
        <v>0</v>
      </c>
      <c r="J136" s="124" t="n">
        <v>0</v>
      </c>
      <c r="K136" s="125" t="n">
        <v>0</v>
      </c>
      <c r="L136" s="126" t="n">
        <f aca="false">(I136*J136*K136)</f>
        <v>0</v>
      </c>
      <c r="M136" s="126" t="n">
        <f aca="false">IF($H136="AGÊNCIA INTERNO",(0),L136*$M$14)</f>
        <v>0</v>
      </c>
      <c r="N136" s="126" t="n">
        <f aca="false">IF($H136="AGÊNCIA",($L136+$M136)*$N$14,IF($H136="AGÊNCIA INTERNO",($L136*$N$14),IF($H136="FAT.DIRETO",($M136*$N$14))))</f>
        <v>0</v>
      </c>
      <c r="O136" s="126" t="n">
        <f aca="false">L136+M136+N136</f>
        <v>0</v>
      </c>
      <c r="P136" s="127" t="s">
        <v>29</v>
      </c>
      <c r="Q136" s="132"/>
      <c r="R136" s="124" t="n">
        <v>0</v>
      </c>
      <c r="S136" s="124" t="n">
        <v>0</v>
      </c>
      <c r="T136" s="125" t="n">
        <v>0</v>
      </c>
      <c r="U136" s="126" t="n">
        <f aca="false">(R136*S136*T136)</f>
        <v>0</v>
      </c>
      <c r="V136" s="126" t="n">
        <f aca="false">IF($H136="AGÊNCIA INTERNO",(0),U136*$V$14)</f>
        <v>0</v>
      </c>
      <c r="W136" s="126" t="n">
        <f aca="false">IF($H136="AGÊNCIA",($U136+$V136)*$W$14,IF($H136="AGÊNCIA INTERNO",($U136*$N$14),IF($H136="FAT.DIRETO",($V136*$N$14))))</f>
        <v>0</v>
      </c>
      <c r="X136" s="126" t="n">
        <f aca="false">U136+V136+W136</f>
        <v>0</v>
      </c>
      <c r="Y136" s="132"/>
      <c r="Z136" s="132"/>
      <c r="AA136" s="132"/>
      <c r="AB136" s="132"/>
      <c r="AC136" s="132"/>
      <c r="AD136" s="132"/>
      <c r="AE136" s="133"/>
    </row>
    <row r="137" customFormat="false" ht="33.75" hidden="true" customHeight="true" outlineLevel="0" collapsed="false">
      <c r="A137" s="132"/>
      <c r="B137" s="133"/>
      <c r="C137" s="129"/>
      <c r="D137" s="130"/>
      <c r="E137" s="131"/>
      <c r="F137" s="131"/>
      <c r="G137" s="134"/>
      <c r="H137" s="124"/>
      <c r="I137" s="124" t="n">
        <v>0</v>
      </c>
      <c r="J137" s="124" t="n">
        <v>0</v>
      </c>
      <c r="K137" s="125" t="n">
        <v>0</v>
      </c>
      <c r="L137" s="126" t="n">
        <f aca="false">(I137*J137*K137)</f>
        <v>0</v>
      </c>
      <c r="M137" s="126" t="n">
        <f aca="false">IF($H137="AGÊNCIA INTERNO",(0),L137*$M$14)</f>
        <v>0</v>
      </c>
      <c r="N137" s="126" t="n">
        <f aca="false">IF($H137="AGÊNCIA",($L137+$M137)*$N$14,IF($H137="AGÊNCIA INTERNO",($L137*$N$14),IF($H137="FAT.DIRETO",($M137*$N$14))))</f>
        <v>0</v>
      </c>
      <c r="O137" s="126" t="n">
        <f aca="false">L137+M137+N137</f>
        <v>0</v>
      </c>
      <c r="P137" s="127"/>
      <c r="Q137" s="132"/>
      <c r="R137" s="124"/>
      <c r="S137" s="124"/>
      <c r="T137" s="125"/>
      <c r="U137" s="126" t="n">
        <f aca="false">(R137*S137*T137)</f>
        <v>0</v>
      </c>
      <c r="V137" s="126" t="n">
        <f aca="false">IF($H137="AGÊNCIA INTERNO",(0),U137*$V$14)</f>
        <v>0</v>
      </c>
      <c r="W137" s="126" t="n">
        <f aca="false">IF($H137="AGÊNCIA",($U137+$V137)*$W$14,IF($H137="AGÊNCIA INTERNO",($U137*$N$14),IF($H137="FAT.DIRETO",($V137*$N$14))))</f>
        <v>0</v>
      </c>
      <c r="X137" s="126" t="n">
        <f aca="false">U137+V137+W137</f>
        <v>0</v>
      </c>
      <c r="Y137" s="132"/>
      <c r="Z137" s="132"/>
      <c r="AA137" s="132"/>
      <c r="AB137" s="132"/>
      <c r="AC137" s="132"/>
      <c r="AD137" s="132"/>
      <c r="AE137" s="133"/>
    </row>
    <row r="138" customFormat="false" ht="33.75" hidden="true" customHeight="true" outlineLevel="0" collapsed="false">
      <c r="A138" s="132"/>
      <c r="B138" s="133"/>
      <c r="C138" s="129"/>
      <c r="D138" s="130"/>
      <c r="E138" s="131"/>
      <c r="F138" s="131"/>
      <c r="G138" s="134"/>
      <c r="H138" s="124"/>
      <c r="I138" s="124" t="n">
        <v>0</v>
      </c>
      <c r="J138" s="124" t="n">
        <v>0</v>
      </c>
      <c r="K138" s="125" t="n">
        <v>0</v>
      </c>
      <c r="L138" s="126" t="n">
        <f aca="false">(I138*J138*K138)</f>
        <v>0</v>
      </c>
      <c r="M138" s="126" t="n">
        <f aca="false">IF($H138="AGÊNCIA INTERNO",(0),L138*$M$14)</f>
        <v>0</v>
      </c>
      <c r="N138" s="126" t="n">
        <f aca="false">IF($H138="AGÊNCIA",($L138+$M138)*$N$14,IF($H138="AGÊNCIA INTERNO",($L138*$N$14),IF($H138="FAT.DIRETO",($M138*$N$14))))</f>
        <v>0</v>
      </c>
      <c r="O138" s="126" t="n">
        <f aca="false">L138+M138+N138</f>
        <v>0</v>
      </c>
      <c r="P138" s="127" t="s">
        <v>29</v>
      </c>
      <c r="Q138" s="132"/>
      <c r="R138" s="124" t="n">
        <v>0</v>
      </c>
      <c r="S138" s="124" t="n">
        <v>0</v>
      </c>
      <c r="T138" s="125" t="n">
        <v>0</v>
      </c>
      <c r="U138" s="126" t="n">
        <f aca="false">(R138*S138*T138)</f>
        <v>0</v>
      </c>
      <c r="V138" s="126" t="n">
        <f aca="false">IF($H138="AGÊNCIA INTERNO",(0),U138*$V$14)</f>
        <v>0</v>
      </c>
      <c r="W138" s="126" t="n">
        <f aca="false">IF($H138="AGÊNCIA",($U138+$V138)*$W$14,IF($H138="AGÊNCIA INTERNO",($U138*$N$14),IF($H138="FAT.DIRETO",($V138*$N$14))))</f>
        <v>0</v>
      </c>
      <c r="X138" s="126" t="n">
        <f aca="false">U138+V138+W138</f>
        <v>0</v>
      </c>
      <c r="Y138" s="132"/>
      <c r="Z138" s="132"/>
      <c r="AA138" s="132"/>
      <c r="AB138" s="132"/>
      <c r="AC138" s="132"/>
      <c r="AD138" s="132"/>
      <c r="AE138" s="133"/>
    </row>
    <row r="139" customFormat="false" ht="33.75" hidden="true" customHeight="true" outlineLevel="0" collapsed="false">
      <c r="A139" s="132"/>
      <c r="B139" s="133"/>
      <c r="C139" s="129"/>
      <c r="D139" s="130"/>
      <c r="E139" s="131"/>
      <c r="F139" s="131"/>
      <c r="G139" s="134"/>
      <c r="H139" s="124"/>
      <c r="I139" s="124" t="n">
        <v>0</v>
      </c>
      <c r="J139" s="124" t="n">
        <v>0</v>
      </c>
      <c r="K139" s="125" t="n">
        <v>0</v>
      </c>
      <c r="L139" s="126" t="n">
        <f aca="false">(I139*J139*K139)</f>
        <v>0</v>
      </c>
      <c r="M139" s="126" t="n">
        <f aca="false">IF($H139="AGÊNCIA INTERNO",(0),L139*$M$14)</f>
        <v>0</v>
      </c>
      <c r="N139" s="126" t="n">
        <f aca="false">IF($H139="AGÊNCIA",($L139+$M139)*$N$14,IF($H139="AGÊNCIA INTERNO",($L139*$N$14),IF($H139="FAT.DIRETO",($M139*$N$14))))</f>
        <v>0</v>
      </c>
      <c r="O139" s="126" t="n">
        <f aca="false">L139+M139+N139</f>
        <v>0</v>
      </c>
      <c r="P139" s="127" t="s">
        <v>28</v>
      </c>
      <c r="Q139" s="132"/>
      <c r="R139" s="124" t="n">
        <v>0</v>
      </c>
      <c r="S139" s="124" t="n">
        <v>0</v>
      </c>
      <c r="T139" s="125" t="n">
        <v>0</v>
      </c>
      <c r="U139" s="126" t="n">
        <f aca="false">(R139*S139*T139)</f>
        <v>0</v>
      </c>
      <c r="V139" s="126" t="n">
        <f aca="false">IF($H139="AGÊNCIA INTERNO",(0),U139*$V$14)</f>
        <v>0</v>
      </c>
      <c r="W139" s="126" t="n">
        <f aca="false">IF($H139="AGÊNCIA",($U139+$V139)*$W$14,IF($H139="AGÊNCIA INTERNO",($U139*$N$14),IF($H139="FAT.DIRETO",($V139*$N$14))))</f>
        <v>0</v>
      </c>
      <c r="X139" s="126" t="n">
        <f aca="false">U139+V139+W139</f>
        <v>0</v>
      </c>
      <c r="Y139" s="132"/>
      <c r="Z139" s="132"/>
      <c r="AA139" s="132"/>
      <c r="AB139" s="132"/>
      <c r="AC139" s="132"/>
      <c r="AD139" s="132"/>
      <c r="AE139" s="133"/>
    </row>
    <row r="140" customFormat="false" ht="33.75" hidden="true" customHeight="true" outlineLevel="0" collapsed="false">
      <c r="A140" s="132"/>
      <c r="B140" s="133"/>
      <c r="C140" s="129"/>
      <c r="D140" s="130"/>
      <c r="E140" s="131"/>
      <c r="F140" s="131"/>
      <c r="G140" s="134"/>
      <c r="H140" s="124"/>
      <c r="I140" s="124" t="n">
        <v>0</v>
      </c>
      <c r="J140" s="124" t="n">
        <v>0</v>
      </c>
      <c r="K140" s="125" t="n">
        <v>0</v>
      </c>
      <c r="L140" s="126" t="n">
        <f aca="false">(I140*J140*K140)</f>
        <v>0</v>
      </c>
      <c r="M140" s="126" t="n">
        <f aca="false">IF($H140="AGÊNCIA INTERNO",(0),L140*$M$14)</f>
        <v>0</v>
      </c>
      <c r="N140" s="126" t="n">
        <f aca="false">IF($H140="AGÊNCIA",($L140+$M140)*$N$14,IF($H140="AGÊNCIA INTERNO",($L140*$N$14),IF($H140="FAT.DIRETO",($M140*$N$14))))</f>
        <v>0</v>
      </c>
      <c r="O140" s="126" t="n">
        <f aca="false">L140+M140+N140</f>
        <v>0</v>
      </c>
      <c r="P140" s="127" t="s">
        <v>28</v>
      </c>
      <c r="Q140" s="132"/>
      <c r="R140" s="124" t="n">
        <v>0</v>
      </c>
      <c r="S140" s="124" t="n">
        <v>0</v>
      </c>
      <c r="T140" s="125" t="n">
        <v>0</v>
      </c>
      <c r="U140" s="126" t="n">
        <f aca="false">(R140*S140*T140)</f>
        <v>0</v>
      </c>
      <c r="V140" s="126" t="n">
        <f aca="false">IF($H140="AGÊNCIA INTERNO",(0),U140*$V$14)</f>
        <v>0</v>
      </c>
      <c r="W140" s="126" t="n">
        <f aca="false">IF($H140="AGÊNCIA",($U140+$V140)*$W$14,IF($H140="AGÊNCIA INTERNO",($U140*$N$14),IF($H140="FAT.DIRETO",($V140*$N$14))))</f>
        <v>0</v>
      </c>
      <c r="X140" s="126" t="n">
        <f aca="false">U140+V140+W140</f>
        <v>0</v>
      </c>
      <c r="Y140" s="132"/>
      <c r="Z140" s="132"/>
      <c r="AA140" s="132"/>
      <c r="AB140" s="132"/>
      <c r="AC140" s="132"/>
      <c r="AD140" s="132"/>
      <c r="AE140" s="133"/>
    </row>
    <row r="141" customFormat="false" ht="33.75" hidden="true" customHeight="true" outlineLevel="0" collapsed="false">
      <c r="A141" s="132"/>
      <c r="B141" s="133"/>
      <c r="C141" s="129"/>
      <c r="D141" s="130"/>
      <c r="E141" s="131"/>
      <c r="F141" s="131"/>
      <c r="G141" s="134"/>
      <c r="H141" s="124"/>
      <c r="I141" s="124" t="n">
        <v>0</v>
      </c>
      <c r="J141" s="124" t="n">
        <v>0</v>
      </c>
      <c r="K141" s="125" t="n">
        <v>0</v>
      </c>
      <c r="L141" s="126" t="n">
        <f aca="false">(I141*J141*K141)</f>
        <v>0</v>
      </c>
      <c r="M141" s="126" t="n">
        <f aca="false">IF($H141="AGÊNCIA INTERNO",(0),L141*$M$14)</f>
        <v>0</v>
      </c>
      <c r="N141" s="126" t="n">
        <f aca="false">IF($H141="AGÊNCIA",($L141+$M141)*$N$14,IF($H141="AGÊNCIA INTERNO",($L141*$N$14),IF($H141="FAT.DIRETO",($M141*$N$14))))</f>
        <v>0</v>
      </c>
      <c r="O141" s="126" t="n">
        <f aca="false">L141+M141+N141</f>
        <v>0</v>
      </c>
      <c r="P141" s="127"/>
      <c r="Q141" s="132"/>
      <c r="R141" s="124"/>
      <c r="S141" s="124"/>
      <c r="T141" s="125"/>
      <c r="U141" s="126" t="n">
        <f aca="false">(R141*S141*T141)</f>
        <v>0</v>
      </c>
      <c r="V141" s="126" t="n">
        <f aca="false">IF($H141="AGÊNCIA INTERNO",(0),U141*$V$14)</f>
        <v>0</v>
      </c>
      <c r="W141" s="126" t="n">
        <f aca="false">IF($H141="AGÊNCIA",($U141+$V141)*$W$14,IF($H141="AGÊNCIA INTERNO",($U141*$N$14),IF($H141="FAT.DIRETO",($V141*$N$14))))</f>
        <v>0</v>
      </c>
      <c r="X141" s="126" t="n">
        <f aca="false">U141+V141+W141</f>
        <v>0</v>
      </c>
      <c r="Y141" s="132"/>
      <c r="Z141" s="132"/>
      <c r="AA141" s="132"/>
      <c r="AB141" s="132"/>
      <c r="AC141" s="132"/>
      <c r="AD141" s="132"/>
      <c r="AE141" s="133"/>
    </row>
    <row r="142" customFormat="false" ht="33.75" hidden="true" customHeight="true" outlineLevel="0" collapsed="false">
      <c r="A142" s="132"/>
      <c r="B142" s="133"/>
      <c r="C142" s="129"/>
      <c r="D142" s="130"/>
      <c r="E142" s="131"/>
      <c r="F142" s="131"/>
      <c r="G142" s="134"/>
      <c r="H142" s="124"/>
      <c r="I142" s="124" t="n">
        <v>0</v>
      </c>
      <c r="J142" s="124" t="n">
        <v>0</v>
      </c>
      <c r="K142" s="125" t="n">
        <v>0</v>
      </c>
      <c r="L142" s="126" t="n">
        <f aca="false">(I142*J142*K142)</f>
        <v>0</v>
      </c>
      <c r="M142" s="126" t="n">
        <f aca="false">IF($H142="AGÊNCIA INTERNO",(0),L142*$M$14)</f>
        <v>0</v>
      </c>
      <c r="N142" s="126" t="n">
        <f aca="false">IF($H142="AGÊNCIA",($L142+$M142)*$N$14,IF($H142="AGÊNCIA INTERNO",($L142*$N$14),IF($H142="FAT.DIRETO",($M142*$N$14))))</f>
        <v>0</v>
      </c>
      <c r="O142" s="126" t="n">
        <f aca="false">L142+M142+N142</f>
        <v>0</v>
      </c>
      <c r="P142" s="127" t="s">
        <v>29</v>
      </c>
      <c r="Q142" s="132"/>
      <c r="R142" s="124" t="n">
        <v>0</v>
      </c>
      <c r="S142" s="124" t="n">
        <v>0</v>
      </c>
      <c r="T142" s="125" t="n">
        <v>0</v>
      </c>
      <c r="U142" s="126" t="n">
        <f aca="false">(R142*S142*T142)</f>
        <v>0</v>
      </c>
      <c r="V142" s="126" t="n">
        <f aca="false">IF($H142="AGÊNCIA INTERNO",(0),U142*$V$14)</f>
        <v>0</v>
      </c>
      <c r="W142" s="126" t="n">
        <f aca="false">IF($H142="AGÊNCIA",($U142+$V142)*$W$14,IF($H142="AGÊNCIA INTERNO",($U142*$N$14),IF($H142="FAT.DIRETO",($V142*$N$14))))</f>
        <v>0</v>
      </c>
      <c r="X142" s="126" t="n">
        <f aca="false">U142+V142+W142</f>
        <v>0</v>
      </c>
      <c r="Y142" s="132"/>
      <c r="Z142" s="132"/>
      <c r="AA142" s="132"/>
      <c r="AB142" s="132"/>
      <c r="AC142" s="132"/>
      <c r="AD142" s="132"/>
      <c r="AE142" s="133"/>
    </row>
    <row r="143" customFormat="false" ht="33.75" hidden="true" customHeight="true" outlineLevel="0" collapsed="false">
      <c r="A143" s="132"/>
      <c r="B143" s="133"/>
      <c r="C143" s="129"/>
      <c r="D143" s="130"/>
      <c r="E143" s="131"/>
      <c r="F143" s="131"/>
      <c r="G143" s="134"/>
      <c r="H143" s="124"/>
      <c r="I143" s="124" t="n">
        <v>0</v>
      </c>
      <c r="J143" s="124" t="n">
        <v>0</v>
      </c>
      <c r="K143" s="125" t="n">
        <v>0</v>
      </c>
      <c r="L143" s="126" t="n">
        <f aca="false">(I143*J143*K143)</f>
        <v>0</v>
      </c>
      <c r="M143" s="126" t="n">
        <f aca="false">IF($H143="AGÊNCIA INTERNO",(0),L143*$M$14)</f>
        <v>0</v>
      </c>
      <c r="N143" s="126" t="n">
        <f aca="false">IF($H143="AGÊNCIA",($L143+$M143)*$N$14,IF($H143="AGÊNCIA INTERNO",($L143*$N$14),IF($H143="FAT.DIRETO",($M143*$N$14))))</f>
        <v>0</v>
      </c>
      <c r="O143" s="126" t="n">
        <f aca="false">L143+M143+N143</f>
        <v>0</v>
      </c>
      <c r="P143" s="127" t="s">
        <v>28</v>
      </c>
      <c r="Q143" s="132"/>
      <c r="R143" s="124" t="n">
        <v>0</v>
      </c>
      <c r="S143" s="124" t="n">
        <v>0</v>
      </c>
      <c r="T143" s="125" t="n">
        <v>0</v>
      </c>
      <c r="U143" s="126" t="n">
        <f aca="false">(R143*S143*T143)</f>
        <v>0</v>
      </c>
      <c r="V143" s="126" t="n">
        <f aca="false">IF($H143="AGÊNCIA INTERNO",(0),U143*$V$14)</f>
        <v>0</v>
      </c>
      <c r="W143" s="126" t="n">
        <f aca="false">IF($H143="AGÊNCIA",($U143+$V143)*$W$14,IF($H143="AGÊNCIA INTERNO",($U143*$N$14),IF($H143="FAT.DIRETO",($V143*$N$14))))</f>
        <v>0</v>
      </c>
      <c r="X143" s="126" t="n">
        <f aca="false">U143+V143+W143</f>
        <v>0</v>
      </c>
      <c r="Y143" s="132"/>
      <c r="Z143" s="132"/>
      <c r="AA143" s="132"/>
      <c r="AB143" s="132"/>
      <c r="AC143" s="132"/>
      <c r="AD143" s="132"/>
      <c r="AE143" s="133"/>
    </row>
    <row r="144" customFormat="false" ht="33.75" hidden="true" customHeight="true" outlineLevel="0" collapsed="false">
      <c r="A144" s="132"/>
      <c r="B144" s="133"/>
      <c r="C144" s="129"/>
      <c r="D144" s="130"/>
      <c r="E144" s="131"/>
      <c r="F144" s="131"/>
      <c r="G144" s="134"/>
      <c r="H144" s="124"/>
      <c r="I144" s="124" t="n">
        <v>0</v>
      </c>
      <c r="J144" s="124" t="n">
        <v>0</v>
      </c>
      <c r="K144" s="125" t="n">
        <v>0</v>
      </c>
      <c r="L144" s="126" t="n">
        <f aca="false">(I144*J144*K144)</f>
        <v>0</v>
      </c>
      <c r="M144" s="126" t="n">
        <f aca="false">IF($H144="AGÊNCIA INTERNO",(0),L144*$M$14)</f>
        <v>0</v>
      </c>
      <c r="N144" s="126" t="n">
        <f aca="false">IF($H144="AGÊNCIA",($L144+$M144)*$N$14,IF($H144="AGÊNCIA INTERNO",($L144*$N$14),IF($H144="FAT.DIRETO",($M144*$N$14))))</f>
        <v>0</v>
      </c>
      <c r="O144" s="126" t="n">
        <f aca="false">L144+M144+N144</f>
        <v>0</v>
      </c>
      <c r="P144" s="127" t="s">
        <v>28</v>
      </c>
      <c r="Q144" s="132"/>
      <c r="R144" s="124" t="n">
        <v>0</v>
      </c>
      <c r="S144" s="124" t="n">
        <v>0</v>
      </c>
      <c r="T144" s="125" t="n">
        <v>0</v>
      </c>
      <c r="U144" s="126" t="n">
        <f aca="false">(R144*S144*T144)</f>
        <v>0</v>
      </c>
      <c r="V144" s="126" t="n">
        <f aca="false">IF($H144="AGÊNCIA INTERNO",(0),U144*$V$14)</f>
        <v>0</v>
      </c>
      <c r="W144" s="126" t="n">
        <f aca="false">IF($H144="AGÊNCIA",($U144+$V144)*$W$14,IF($H144="AGÊNCIA INTERNO",($U144*$N$14),IF($H144="FAT.DIRETO",($V144*$N$14))))</f>
        <v>0</v>
      </c>
      <c r="X144" s="126" t="n">
        <f aca="false">U144+V144+W144</f>
        <v>0</v>
      </c>
      <c r="Y144" s="132"/>
      <c r="Z144" s="132"/>
      <c r="AA144" s="132"/>
      <c r="AB144" s="132"/>
      <c r="AC144" s="132"/>
      <c r="AD144" s="132"/>
      <c r="AE144" s="133"/>
    </row>
    <row r="145" customFormat="false" ht="33.75" hidden="true" customHeight="true" outlineLevel="0" collapsed="false">
      <c r="A145" s="132"/>
      <c r="B145" s="133"/>
      <c r="C145" s="129"/>
      <c r="D145" s="130"/>
      <c r="E145" s="131"/>
      <c r="F145" s="131"/>
      <c r="G145" s="123"/>
      <c r="H145" s="124"/>
      <c r="I145" s="124" t="n">
        <v>0</v>
      </c>
      <c r="J145" s="124" t="n">
        <v>0</v>
      </c>
      <c r="K145" s="125" t="n">
        <v>0</v>
      </c>
      <c r="L145" s="126" t="n">
        <f aca="false">(I145*J145*K145)</f>
        <v>0</v>
      </c>
      <c r="M145" s="126" t="n">
        <f aca="false">IF($H145="AGÊNCIA INTERNO",(0),L145*$M$14)</f>
        <v>0</v>
      </c>
      <c r="N145" s="126" t="n">
        <f aca="false">IF($H145="AGÊNCIA",($L145+$M145)*$N$14,IF($H145="AGÊNCIA INTERNO",($L145*$N$14),IF($H145="FAT.DIRETO",($M145*$N$14))))</f>
        <v>0</v>
      </c>
      <c r="O145" s="126" t="n">
        <f aca="false">L145+M145+N145</f>
        <v>0</v>
      </c>
      <c r="P145" s="127" t="s">
        <v>28</v>
      </c>
      <c r="Q145" s="132"/>
      <c r="R145" s="124" t="n">
        <v>0</v>
      </c>
      <c r="S145" s="124" t="n">
        <v>0</v>
      </c>
      <c r="T145" s="125" t="n">
        <v>0</v>
      </c>
      <c r="U145" s="126" t="n">
        <f aca="false">(R145*S145*T145)</f>
        <v>0</v>
      </c>
      <c r="V145" s="126" t="n">
        <f aca="false">IF($H145="AGÊNCIA INTERNO",(0),U145*$V$14)</f>
        <v>0</v>
      </c>
      <c r="W145" s="126" t="n">
        <f aca="false">IF($H145="AGÊNCIA",($U145+$V145)*$W$14,IF($H145="AGÊNCIA INTERNO",($U145*$N$14),IF($H145="FAT.DIRETO",($V145*$N$14))))</f>
        <v>0</v>
      </c>
      <c r="X145" s="126" t="n">
        <f aca="false">U145+V145+W145</f>
        <v>0</v>
      </c>
      <c r="Y145" s="132"/>
      <c r="Z145" s="132"/>
      <c r="AA145" s="132"/>
      <c r="AB145" s="132"/>
      <c r="AC145" s="132"/>
      <c r="AD145" s="132"/>
      <c r="AE145" s="133"/>
    </row>
    <row r="146" customFormat="false" ht="33.75" hidden="true" customHeight="true" outlineLevel="0" collapsed="false">
      <c r="A146" s="132"/>
      <c r="B146" s="133"/>
      <c r="C146" s="129"/>
      <c r="D146" s="130"/>
      <c r="E146" s="131"/>
      <c r="F146" s="131"/>
      <c r="G146" s="123"/>
      <c r="H146" s="124"/>
      <c r="I146" s="124" t="n">
        <v>0</v>
      </c>
      <c r="J146" s="124" t="n">
        <v>0</v>
      </c>
      <c r="K146" s="125" t="n">
        <v>0</v>
      </c>
      <c r="L146" s="126" t="n">
        <f aca="false">(I146*J146*K146)</f>
        <v>0</v>
      </c>
      <c r="M146" s="126" t="n">
        <f aca="false">IF($H146="AGÊNCIA INTERNO",(0),L146*$M$14)</f>
        <v>0</v>
      </c>
      <c r="N146" s="126" t="n">
        <f aca="false">IF($H146="AGÊNCIA",($L146+$M146)*$N$14,IF($H146="AGÊNCIA INTERNO",($L146*$N$14),IF($H146="FAT.DIRETO",($M146*$N$14))))</f>
        <v>0</v>
      </c>
      <c r="O146" s="126" t="n">
        <f aca="false">L146+M146+N146</f>
        <v>0</v>
      </c>
      <c r="P146" s="127" t="s">
        <v>28</v>
      </c>
      <c r="Q146" s="132"/>
      <c r="R146" s="124" t="n">
        <v>0</v>
      </c>
      <c r="S146" s="124" t="n">
        <v>0</v>
      </c>
      <c r="T146" s="125" t="n">
        <v>0</v>
      </c>
      <c r="U146" s="126" t="n">
        <f aca="false">(R146*S146*T146)</f>
        <v>0</v>
      </c>
      <c r="V146" s="126" t="n">
        <f aca="false">IF($H146="AGÊNCIA INTERNO",(0),U146*$V$14)</f>
        <v>0</v>
      </c>
      <c r="W146" s="126" t="n">
        <f aca="false">IF($H146="AGÊNCIA",($U146+$V146)*$W$14,IF($H146="AGÊNCIA INTERNO",($U146*$N$14),IF($H146="FAT.DIRETO",($V146*$N$14))))</f>
        <v>0</v>
      </c>
      <c r="X146" s="126" t="n">
        <f aca="false">U146+V146+W146</f>
        <v>0</v>
      </c>
      <c r="Y146" s="132"/>
      <c r="Z146" s="132"/>
      <c r="AA146" s="132"/>
      <c r="AB146" s="132"/>
      <c r="AC146" s="132"/>
      <c r="AD146" s="132"/>
      <c r="AE146" s="133"/>
    </row>
    <row r="147" customFormat="false" ht="33.75" hidden="true" customHeight="true" outlineLevel="0" collapsed="false">
      <c r="A147" s="132"/>
      <c r="B147" s="133"/>
      <c r="C147" s="129"/>
      <c r="D147" s="130"/>
      <c r="E147" s="131"/>
      <c r="F147" s="131"/>
      <c r="G147" s="123"/>
      <c r="H147" s="124"/>
      <c r="I147" s="124" t="n">
        <v>0</v>
      </c>
      <c r="J147" s="124" t="n">
        <v>0</v>
      </c>
      <c r="K147" s="125" t="n">
        <v>0</v>
      </c>
      <c r="L147" s="126" t="n">
        <f aca="false">(I147*J147*K147)</f>
        <v>0</v>
      </c>
      <c r="M147" s="126" t="n">
        <f aca="false">IF($H147="AGÊNCIA INTERNO",(0),L147*$M$14)</f>
        <v>0</v>
      </c>
      <c r="N147" s="126" t="n">
        <f aca="false">IF($H147="AGÊNCIA",($L147+$M147)*$N$14,IF($H147="AGÊNCIA INTERNO",($L147*$N$14),IF($H147="FAT.DIRETO",($M147*$N$14))))</f>
        <v>0</v>
      </c>
      <c r="O147" s="126" t="n">
        <f aca="false">L147+M147+N147</f>
        <v>0</v>
      </c>
      <c r="P147" s="127" t="s">
        <v>28</v>
      </c>
      <c r="Q147" s="132"/>
      <c r="R147" s="124" t="n">
        <v>0</v>
      </c>
      <c r="S147" s="124" t="n">
        <v>0</v>
      </c>
      <c r="T147" s="125" t="n">
        <v>0</v>
      </c>
      <c r="U147" s="126" t="n">
        <f aca="false">(R147*S147*T147)</f>
        <v>0</v>
      </c>
      <c r="V147" s="126" t="n">
        <f aca="false">IF($H147="AGÊNCIA INTERNO",(0),U147*$V$14)</f>
        <v>0</v>
      </c>
      <c r="W147" s="126" t="n">
        <f aca="false">IF($H147="AGÊNCIA",($U147+$V147)*$W$14,IF($H147="AGÊNCIA INTERNO",($U147*$N$14),IF($H147="FAT.DIRETO",($V147*$N$14))))</f>
        <v>0</v>
      </c>
      <c r="X147" s="126" t="n">
        <f aca="false">U147+V147+W147</f>
        <v>0</v>
      </c>
      <c r="Y147" s="132"/>
      <c r="Z147" s="132"/>
      <c r="AA147" s="132"/>
      <c r="AB147" s="132"/>
      <c r="AC147" s="132"/>
      <c r="AD147" s="132"/>
      <c r="AE147" s="133"/>
    </row>
    <row r="148" customFormat="false" ht="33.75" hidden="true" customHeight="true" outlineLevel="0" collapsed="false">
      <c r="A148" s="132"/>
      <c r="B148" s="133"/>
      <c r="C148" s="129"/>
      <c r="D148" s="130"/>
      <c r="E148" s="131"/>
      <c r="F148" s="131"/>
      <c r="G148" s="123"/>
      <c r="H148" s="124"/>
      <c r="I148" s="124" t="n">
        <v>0</v>
      </c>
      <c r="J148" s="124" t="n">
        <v>0</v>
      </c>
      <c r="K148" s="125" t="n">
        <v>0</v>
      </c>
      <c r="L148" s="126" t="n">
        <f aca="false">(I148*J148*K148)</f>
        <v>0</v>
      </c>
      <c r="M148" s="126" t="n">
        <f aca="false">IF($H148="AGÊNCIA INTERNO",(0),L148*$M$14)</f>
        <v>0</v>
      </c>
      <c r="N148" s="126" t="n">
        <f aca="false">IF($H148="AGÊNCIA",($L148+$M148)*$N$14,IF($H148="AGÊNCIA INTERNO",($L148*$N$14),IF($H148="FAT.DIRETO",($M148*$N$14))))</f>
        <v>0</v>
      </c>
      <c r="O148" s="126" t="n">
        <f aca="false">L148+M148+N148</f>
        <v>0</v>
      </c>
      <c r="P148" s="127" t="s">
        <v>28</v>
      </c>
      <c r="Q148" s="132"/>
      <c r="R148" s="124" t="n">
        <v>0</v>
      </c>
      <c r="S148" s="124" t="n">
        <v>0</v>
      </c>
      <c r="T148" s="125" t="n">
        <v>0</v>
      </c>
      <c r="U148" s="126" t="n">
        <f aca="false">(R148*S148*T148)</f>
        <v>0</v>
      </c>
      <c r="V148" s="126" t="n">
        <f aca="false">IF($H148="AGÊNCIA INTERNO",(0),U148*$V$14)</f>
        <v>0</v>
      </c>
      <c r="W148" s="126" t="n">
        <f aca="false">IF($H148="AGÊNCIA",($U148+$V148)*$W$14,IF($H148="AGÊNCIA INTERNO",($U148*$N$14),IF($H148="FAT.DIRETO",($V148*$N$14))))</f>
        <v>0</v>
      </c>
      <c r="X148" s="126" t="n">
        <f aca="false">U148+V148+W148</f>
        <v>0</v>
      </c>
      <c r="Y148" s="132"/>
      <c r="Z148" s="132"/>
      <c r="AA148" s="132"/>
      <c r="AB148" s="132"/>
      <c r="AC148" s="132"/>
      <c r="AD148" s="132"/>
      <c r="AE148" s="133"/>
    </row>
    <row r="149" customFormat="false" ht="33.75" hidden="true" customHeight="true" outlineLevel="0" collapsed="false">
      <c r="A149" s="132"/>
      <c r="B149" s="133"/>
      <c r="C149" s="129"/>
      <c r="D149" s="130"/>
      <c r="E149" s="131"/>
      <c r="F149" s="131"/>
      <c r="G149" s="123"/>
      <c r="H149" s="124"/>
      <c r="I149" s="124" t="n">
        <v>0</v>
      </c>
      <c r="J149" s="124" t="n">
        <v>0</v>
      </c>
      <c r="K149" s="125" t="n">
        <v>0</v>
      </c>
      <c r="L149" s="126" t="n">
        <f aca="false">(I149*J149*K149)</f>
        <v>0</v>
      </c>
      <c r="M149" s="126" t="n">
        <f aca="false">IF($H149="AGÊNCIA INTERNO",(0),L149*$M$14)</f>
        <v>0</v>
      </c>
      <c r="N149" s="126" t="n">
        <f aca="false">IF($H149="AGÊNCIA",($L149+$M149)*$N$14,IF($H149="AGÊNCIA INTERNO",($L149*$N$14),IF($H149="FAT.DIRETO",($M149*$N$14))))</f>
        <v>0</v>
      </c>
      <c r="O149" s="126" t="n">
        <f aca="false">L149+M149+N149</f>
        <v>0</v>
      </c>
      <c r="P149" s="127" t="s">
        <v>28</v>
      </c>
      <c r="Q149" s="132"/>
      <c r="R149" s="124" t="n">
        <v>0</v>
      </c>
      <c r="S149" s="124" t="n">
        <v>0</v>
      </c>
      <c r="T149" s="125" t="n">
        <v>0</v>
      </c>
      <c r="U149" s="126" t="n">
        <f aca="false">(R149*S149*T149)</f>
        <v>0</v>
      </c>
      <c r="V149" s="126" t="n">
        <f aca="false">IF($H149="AGÊNCIA INTERNO",(0),U149*$V$14)</f>
        <v>0</v>
      </c>
      <c r="W149" s="126" t="n">
        <f aca="false">IF($H149="AGÊNCIA",($U149+$V149)*$W$14,IF($H149="AGÊNCIA INTERNO",($U149*$N$14),IF($H149="FAT.DIRETO",($V149*$N$14))))</f>
        <v>0</v>
      </c>
      <c r="X149" s="126" t="n">
        <f aca="false">U149+V149+W149</f>
        <v>0</v>
      </c>
      <c r="Y149" s="132"/>
      <c r="Z149" s="132"/>
      <c r="AA149" s="132"/>
      <c r="AB149" s="132"/>
      <c r="AC149" s="132"/>
      <c r="AD149" s="132"/>
      <c r="AE149" s="133"/>
    </row>
    <row r="150" customFormat="false" ht="33.75" hidden="true" customHeight="true" outlineLevel="0" collapsed="false">
      <c r="A150" s="132"/>
      <c r="B150" s="133"/>
      <c r="C150" s="129"/>
      <c r="D150" s="130"/>
      <c r="E150" s="131"/>
      <c r="F150" s="131"/>
      <c r="G150" s="123"/>
      <c r="H150" s="124"/>
      <c r="I150" s="124" t="n">
        <v>0</v>
      </c>
      <c r="J150" s="124" t="n">
        <v>0</v>
      </c>
      <c r="K150" s="125" t="n">
        <v>0</v>
      </c>
      <c r="L150" s="126" t="n">
        <f aca="false">(I150*J150*K150)</f>
        <v>0</v>
      </c>
      <c r="M150" s="126" t="n">
        <f aca="false">IF($H150="AGÊNCIA INTERNO",(0),L150*$M$14)</f>
        <v>0</v>
      </c>
      <c r="N150" s="126" t="n">
        <f aca="false">IF($H150="AGÊNCIA",($L150+$M150)*$N$14,IF($H150="AGÊNCIA INTERNO",($L150*$N$14),IF($H150="FAT.DIRETO",($M150*$N$14))))</f>
        <v>0</v>
      </c>
      <c r="O150" s="126" t="n">
        <f aca="false">L150+M150+N150</f>
        <v>0</v>
      </c>
      <c r="P150" s="127" t="s">
        <v>28</v>
      </c>
      <c r="Q150" s="132"/>
      <c r="R150" s="124" t="n">
        <v>0</v>
      </c>
      <c r="S150" s="124" t="n">
        <v>0</v>
      </c>
      <c r="T150" s="125" t="n">
        <v>0</v>
      </c>
      <c r="U150" s="126" t="n">
        <f aca="false">(R150*S150*T150)</f>
        <v>0</v>
      </c>
      <c r="V150" s="126" t="n">
        <f aca="false">IF($H150="AGÊNCIA INTERNO",(0),U150*$V$14)</f>
        <v>0</v>
      </c>
      <c r="W150" s="126" t="n">
        <f aca="false">IF($H150="AGÊNCIA",($U150+$V150)*$W$14,IF($H150="AGÊNCIA INTERNO",($U150*$N$14),IF($H150="FAT.DIRETO",($V150*$N$14))))</f>
        <v>0</v>
      </c>
      <c r="X150" s="126" t="n">
        <f aca="false">U150+V150+W150</f>
        <v>0</v>
      </c>
      <c r="Y150" s="132"/>
      <c r="Z150" s="132"/>
      <c r="AA150" s="132"/>
      <c r="AB150" s="132"/>
      <c r="AC150" s="132"/>
      <c r="AD150" s="132"/>
      <c r="AE150" s="133"/>
    </row>
    <row r="151" customFormat="false" ht="33.75" hidden="true" customHeight="true" outlineLevel="0" collapsed="false">
      <c r="A151" s="132"/>
      <c r="B151" s="133"/>
      <c r="C151" s="129"/>
      <c r="D151" s="130"/>
      <c r="E151" s="131"/>
      <c r="F151" s="131"/>
      <c r="G151" s="134"/>
      <c r="H151" s="124"/>
      <c r="I151" s="124" t="n">
        <v>0</v>
      </c>
      <c r="J151" s="124" t="n">
        <v>0</v>
      </c>
      <c r="K151" s="125" t="n">
        <v>0</v>
      </c>
      <c r="L151" s="126" t="n">
        <f aca="false">(I151*J151*K151)</f>
        <v>0</v>
      </c>
      <c r="M151" s="126" t="n">
        <f aca="false">IF($H151="AGÊNCIA INTERNO",(0),L151*$M$14)</f>
        <v>0</v>
      </c>
      <c r="N151" s="126" t="n">
        <f aca="false">IF($H151="AGÊNCIA",($L151+$M151)*$N$14,IF($H151="AGÊNCIA INTERNO",($L151*$N$14),IF($H151="FAT.DIRETO",($M151*$N$14))))</f>
        <v>0</v>
      </c>
      <c r="O151" s="126" t="n">
        <f aca="false">L151+M151+N151</f>
        <v>0</v>
      </c>
      <c r="P151" s="127" t="s">
        <v>28</v>
      </c>
      <c r="Q151" s="132"/>
      <c r="R151" s="124" t="n">
        <v>0</v>
      </c>
      <c r="S151" s="124" t="n">
        <v>0</v>
      </c>
      <c r="T151" s="125" t="n">
        <v>0</v>
      </c>
      <c r="U151" s="126" t="n">
        <f aca="false">(R151*S151*T151)</f>
        <v>0</v>
      </c>
      <c r="V151" s="126" t="n">
        <f aca="false">IF($H151="AGÊNCIA INTERNO",(0),U151*$V$14)</f>
        <v>0</v>
      </c>
      <c r="W151" s="126" t="n">
        <f aca="false">IF($H151="AGÊNCIA",($U151+$V151)*$W$14,IF($H151="AGÊNCIA INTERNO",($U151*$N$14),IF($H151="FAT.DIRETO",($V151*$N$14))))</f>
        <v>0</v>
      </c>
      <c r="X151" s="126" t="n">
        <f aca="false">U151+V151+W151</f>
        <v>0</v>
      </c>
      <c r="Y151" s="132"/>
      <c r="Z151" s="132"/>
      <c r="AA151" s="132"/>
      <c r="AB151" s="132"/>
      <c r="AC151" s="132"/>
      <c r="AD151" s="132"/>
      <c r="AE151" s="133"/>
    </row>
    <row r="152" customFormat="false" ht="33.75" hidden="true" customHeight="true" outlineLevel="0" collapsed="false">
      <c r="A152" s="132"/>
      <c r="B152" s="133"/>
      <c r="C152" s="129"/>
      <c r="D152" s="130"/>
      <c r="E152" s="131"/>
      <c r="F152" s="131"/>
      <c r="G152" s="134"/>
      <c r="H152" s="124"/>
      <c r="I152" s="124" t="n">
        <v>0</v>
      </c>
      <c r="J152" s="124" t="n">
        <v>0</v>
      </c>
      <c r="K152" s="125" t="n">
        <v>0</v>
      </c>
      <c r="L152" s="126" t="n">
        <f aca="false">(I152*J152*K152)</f>
        <v>0</v>
      </c>
      <c r="M152" s="126" t="n">
        <f aca="false">IF($H152="AGÊNCIA INTERNO",(0),L152*$M$14)</f>
        <v>0</v>
      </c>
      <c r="N152" s="126" t="n">
        <f aca="false">IF($H152="AGÊNCIA",($L152+$M152)*$N$14,IF($H152="AGÊNCIA INTERNO",($L152*$N$14),IF($H152="FAT.DIRETO",($M152*$N$14))))</f>
        <v>0</v>
      </c>
      <c r="O152" s="126" t="n">
        <f aca="false">L152+M152+N152</f>
        <v>0</v>
      </c>
      <c r="P152" s="127" t="s">
        <v>28</v>
      </c>
      <c r="Q152" s="132"/>
      <c r="R152" s="124" t="n">
        <v>0</v>
      </c>
      <c r="S152" s="124" t="n">
        <v>0</v>
      </c>
      <c r="T152" s="125" t="n">
        <v>0</v>
      </c>
      <c r="U152" s="126" t="n">
        <f aca="false">(R152*S152*T152)</f>
        <v>0</v>
      </c>
      <c r="V152" s="126" t="n">
        <f aca="false">IF($H152="AGÊNCIA INTERNO",(0),U152*$V$14)</f>
        <v>0</v>
      </c>
      <c r="W152" s="126" t="n">
        <f aca="false">IF($H152="AGÊNCIA",($U152+$V152)*$W$14,IF($H152="AGÊNCIA INTERNO",($U152*$N$14),IF($H152="FAT.DIRETO",($V152*$N$14))))</f>
        <v>0</v>
      </c>
      <c r="X152" s="126" t="n">
        <f aca="false">U152+V152+W152</f>
        <v>0</v>
      </c>
      <c r="Y152" s="132"/>
      <c r="Z152" s="132"/>
      <c r="AA152" s="132"/>
      <c r="AB152" s="132"/>
      <c r="AC152" s="132"/>
      <c r="AD152" s="132"/>
      <c r="AE152" s="133"/>
    </row>
    <row r="153" customFormat="false" ht="33.75" hidden="true" customHeight="true" outlineLevel="0" collapsed="false">
      <c r="A153" s="132"/>
      <c r="B153" s="133"/>
      <c r="C153" s="129"/>
      <c r="D153" s="130"/>
      <c r="E153" s="131"/>
      <c r="F153" s="131"/>
      <c r="G153" s="134"/>
      <c r="H153" s="124"/>
      <c r="I153" s="124" t="n">
        <v>0</v>
      </c>
      <c r="J153" s="124" t="n">
        <v>0</v>
      </c>
      <c r="K153" s="125" t="n">
        <v>0</v>
      </c>
      <c r="L153" s="126" t="n">
        <f aca="false">(I153*J153*K153)</f>
        <v>0</v>
      </c>
      <c r="M153" s="126" t="n">
        <f aca="false">IF($H153="AGÊNCIA INTERNO",(0),L153*$M$14)</f>
        <v>0</v>
      </c>
      <c r="N153" s="126" t="n">
        <f aca="false">IF($H153="AGÊNCIA",($L153+$M153)*$N$14,IF($H153="AGÊNCIA INTERNO",($L153*$N$14),IF($H153="FAT.DIRETO",($M153*$N$14))))</f>
        <v>0</v>
      </c>
      <c r="O153" s="126" t="n">
        <f aca="false">L153+M153+N153</f>
        <v>0</v>
      </c>
      <c r="P153" s="127" t="s">
        <v>28</v>
      </c>
      <c r="Q153" s="132"/>
      <c r="R153" s="124" t="n">
        <v>0</v>
      </c>
      <c r="S153" s="124" t="n">
        <v>0</v>
      </c>
      <c r="T153" s="125" t="n">
        <v>0</v>
      </c>
      <c r="U153" s="126" t="n">
        <f aca="false">(R153*S153*T153)</f>
        <v>0</v>
      </c>
      <c r="V153" s="126" t="n">
        <f aca="false">IF($H153="AGÊNCIA INTERNO",(0),U153*$V$14)</f>
        <v>0</v>
      </c>
      <c r="W153" s="126" t="n">
        <f aca="false">IF($H153="AGÊNCIA",($U153+$V153)*$W$14,IF($H153="AGÊNCIA INTERNO",($U153*$N$14),IF($H153="FAT.DIRETO",($V153*$N$14))))</f>
        <v>0</v>
      </c>
      <c r="X153" s="126" t="n">
        <f aca="false">U153+V153+W153</f>
        <v>0</v>
      </c>
      <c r="Y153" s="132"/>
      <c r="Z153" s="132"/>
      <c r="AA153" s="132"/>
      <c r="AB153" s="132"/>
      <c r="AC153" s="132"/>
      <c r="AD153" s="132"/>
      <c r="AE153" s="133"/>
    </row>
    <row r="154" customFormat="false" ht="33.75" hidden="true" customHeight="true" outlineLevel="0" collapsed="false">
      <c r="A154" s="132"/>
      <c r="B154" s="133"/>
      <c r="C154" s="129"/>
      <c r="D154" s="130"/>
      <c r="E154" s="131"/>
      <c r="F154" s="131"/>
      <c r="G154" s="134"/>
      <c r="H154" s="124"/>
      <c r="I154" s="124" t="n">
        <v>0</v>
      </c>
      <c r="J154" s="124" t="n">
        <v>0</v>
      </c>
      <c r="K154" s="125" t="n">
        <v>0</v>
      </c>
      <c r="L154" s="126" t="n">
        <f aca="false">(I154*J154*K154)</f>
        <v>0</v>
      </c>
      <c r="M154" s="126" t="n">
        <f aca="false">IF($H154="AGÊNCIA INTERNO",(0),L154*$M$14)</f>
        <v>0</v>
      </c>
      <c r="N154" s="126" t="n">
        <f aca="false">IF($H154="AGÊNCIA",($L154+$M154)*$N$14,IF($H154="AGÊNCIA INTERNO",($L154*$N$14),IF($H154="FAT.DIRETO",($M154*$N$14))))</f>
        <v>0</v>
      </c>
      <c r="O154" s="126" t="n">
        <f aca="false">L154+M154+N154</f>
        <v>0</v>
      </c>
      <c r="P154" s="127" t="s">
        <v>28</v>
      </c>
      <c r="Q154" s="132"/>
      <c r="R154" s="124" t="n">
        <v>0</v>
      </c>
      <c r="S154" s="124" t="n">
        <v>0</v>
      </c>
      <c r="T154" s="125" t="n">
        <v>0</v>
      </c>
      <c r="U154" s="126" t="n">
        <f aca="false">(R154*S154*T154)</f>
        <v>0</v>
      </c>
      <c r="V154" s="126" t="n">
        <f aca="false">IF($H154="AGÊNCIA INTERNO",(0),U154*$V$14)</f>
        <v>0</v>
      </c>
      <c r="W154" s="126" t="n">
        <f aca="false">IF($H154="AGÊNCIA",($U154+$V154)*$W$14,IF($H154="AGÊNCIA INTERNO",($U154*$N$14),IF($H154="FAT.DIRETO",($V154*$N$14))))</f>
        <v>0</v>
      </c>
      <c r="X154" s="126" t="n">
        <f aca="false">U154+V154+W154</f>
        <v>0</v>
      </c>
      <c r="Y154" s="132"/>
      <c r="Z154" s="132"/>
      <c r="AA154" s="132"/>
      <c r="AB154" s="132"/>
      <c r="AC154" s="132"/>
      <c r="AD154" s="132"/>
      <c r="AE154" s="133"/>
    </row>
    <row r="155" customFormat="false" ht="33.75" hidden="true" customHeight="true" outlineLevel="0" collapsed="false">
      <c r="A155" s="132"/>
      <c r="B155" s="133"/>
      <c r="C155" s="129"/>
      <c r="D155" s="130"/>
      <c r="E155" s="131"/>
      <c r="F155" s="131"/>
      <c r="G155" s="134"/>
      <c r="H155" s="124"/>
      <c r="I155" s="124" t="n">
        <v>0</v>
      </c>
      <c r="J155" s="124" t="n">
        <v>0</v>
      </c>
      <c r="K155" s="125" t="n">
        <v>0</v>
      </c>
      <c r="L155" s="126" t="n">
        <f aca="false">(I155*J155*K155)</f>
        <v>0</v>
      </c>
      <c r="M155" s="126" t="n">
        <f aca="false">IF($H155="AGÊNCIA INTERNO",(0),L155*$M$14)</f>
        <v>0</v>
      </c>
      <c r="N155" s="126" t="n">
        <f aca="false">IF($H155="AGÊNCIA",($L155+$M155)*$N$14,IF($H155="AGÊNCIA INTERNO",($L155*$N$14),IF($H155="FAT.DIRETO",($M155*$N$14))))</f>
        <v>0</v>
      </c>
      <c r="O155" s="126" t="n">
        <f aca="false">L155+M155+N155</f>
        <v>0</v>
      </c>
      <c r="P155" s="127" t="s">
        <v>28</v>
      </c>
      <c r="Q155" s="132"/>
      <c r="R155" s="124" t="n">
        <v>0</v>
      </c>
      <c r="S155" s="124" t="n">
        <v>0</v>
      </c>
      <c r="T155" s="125" t="n">
        <v>0</v>
      </c>
      <c r="U155" s="126" t="n">
        <f aca="false">(R155*S155*T155)</f>
        <v>0</v>
      </c>
      <c r="V155" s="126" t="n">
        <f aca="false">IF($H155="AGÊNCIA INTERNO",(0),U155*$V$14)</f>
        <v>0</v>
      </c>
      <c r="W155" s="126" t="n">
        <f aca="false">IF($H155="AGÊNCIA",($U155+$V155)*$W$14,IF($H155="AGÊNCIA INTERNO",($U155*$N$14),IF($H155="FAT.DIRETO",($V155*$N$14))))</f>
        <v>0</v>
      </c>
      <c r="X155" s="126" t="n">
        <f aca="false">U155+V155+W155</f>
        <v>0</v>
      </c>
      <c r="Y155" s="132"/>
      <c r="Z155" s="132"/>
      <c r="AA155" s="132"/>
      <c r="AB155" s="132"/>
      <c r="AC155" s="132"/>
      <c r="AD155" s="132"/>
      <c r="AE155" s="133"/>
    </row>
    <row r="156" customFormat="false" ht="33.75" hidden="true" customHeight="true" outlineLevel="0" collapsed="false">
      <c r="A156" s="132"/>
      <c r="B156" s="133"/>
      <c r="C156" s="129"/>
      <c r="D156" s="130"/>
      <c r="E156" s="131"/>
      <c r="F156" s="131"/>
      <c r="G156" s="134"/>
      <c r="H156" s="124"/>
      <c r="I156" s="124" t="n">
        <v>0</v>
      </c>
      <c r="J156" s="124" t="n">
        <v>0</v>
      </c>
      <c r="K156" s="125" t="n">
        <v>0</v>
      </c>
      <c r="L156" s="126" t="n">
        <f aca="false">(I156*J156*K156)</f>
        <v>0</v>
      </c>
      <c r="M156" s="126" t="n">
        <f aca="false">IF($H156="AGÊNCIA INTERNO",(0),L156*$M$14)</f>
        <v>0</v>
      </c>
      <c r="N156" s="126" t="n">
        <f aca="false">IF($H156="AGÊNCIA",($L156+$M156)*$N$14,IF($H156="AGÊNCIA INTERNO",($L156*$N$14),IF($H156="FAT.DIRETO",($M156*$N$14))))</f>
        <v>0</v>
      </c>
      <c r="O156" s="126" t="n">
        <f aca="false">L156+M156+N156</f>
        <v>0</v>
      </c>
      <c r="P156" s="127" t="s">
        <v>28</v>
      </c>
      <c r="Q156" s="132"/>
      <c r="R156" s="124" t="n">
        <v>0</v>
      </c>
      <c r="S156" s="124" t="n">
        <v>0</v>
      </c>
      <c r="T156" s="125" t="n">
        <v>0</v>
      </c>
      <c r="U156" s="126" t="n">
        <f aca="false">(R156*S156*T156)</f>
        <v>0</v>
      </c>
      <c r="V156" s="126" t="n">
        <f aca="false">IF($H156="AGÊNCIA INTERNO",(0),U156*$V$14)</f>
        <v>0</v>
      </c>
      <c r="W156" s="126" t="n">
        <f aca="false">IF($H156="AGÊNCIA",($U156+$V156)*$W$14,IF($H156="AGÊNCIA INTERNO",($U156*$N$14),IF($H156="FAT.DIRETO",($V156*$N$14))))</f>
        <v>0</v>
      </c>
      <c r="X156" s="126" t="n">
        <f aca="false">U156+V156+W156</f>
        <v>0</v>
      </c>
      <c r="Y156" s="132"/>
      <c r="Z156" s="132"/>
      <c r="AA156" s="132"/>
      <c r="AB156" s="132"/>
      <c r="AC156" s="132"/>
      <c r="AD156" s="132"/>
      <c r="AE156" s="133"/>
    </row>
    <row r="157" customFormat="false" ht="33.75" hidden="true" customHeight="true" outlineLevel="0" collapsed="false">
      <c r="A157" s="132"/>
      <c r="B157" s="133"/>
      <c r="C157" s="129"/>
      <c r="D157" s="130"/>
      <c r="E157" s="131"/>
      <c r="F157" s="131"/>
      <c r="G157" s="134"/>
      <c r="H157" s="124"/>
      <c r="I157" s="124" t="n">
        <v>0</v>
      </c>
      <c r="J157" s="124" t="n">
        <v>0</v>
      </c>
      <c r="K157" s="125" t="n">
        <v>0</v>
      </c>
      <c r="L157" s="126" t="n">
        <f aca="false">(I157*J157*K157)</f>
        <v>0</v>
      </c>
      <c r="M157" s="126" t="n">
        <f aca="false">IF($H157="AGÊNCIA INTERNO",(0),L157*$M$14)</f>
        <v>0</v>
      </c>
      <c r="N157" s="126" t="n">
        <f aca="false">IF($H157="AGÊNCIA",($L157+$M157)*$N$14,IF($H157="AGÊNCIA INTERNO",($L157*$N$14),IF($H157="FAT.DIRETO",($M157*$N$14))))</f>
        <v>0</v>
      </c>
      <c r="O157" s="126" t="n">
        <f aca="false">L157+M157+N157</f>
        <v>0</v>
      </c>
      <c r="P157" s="127" t="s">
        <v>28</v>
      </c>
      <c r="Q157" s="132"/>
      <c r="R157" s="124" t="n">
        <v>0</v>
      </c>
      <c r="S157" s="124" t="n">
        <v>0</v>
      </c>
      <c r="T157" s="125" t="n">
        <v>0</v>
      </c>
      <c r="U157" s="126" t="n">
        <f aca="false">(R157*S157*T157)</f>
        <v>0</v>
      </c>
      <c r="V157" s="126" t="n">
        <f aca="false">IF($H157="AGÊNCIA INTERNO",(0),U157*$V$14)</f>
        <v>0</v>
      </c>
      <c r="W157" s="126" t="n">
        <f aca="false">IF($H157="AGÊNCIA",($U157+$V157)*$W$14,IF($H157="AGÊNCIA INTERNO",($U157*$N$14),IF($H157="FAT.DIRETO",($V157*$N$14))))</f>
        <v>0</v>
      </c>
      <c r="X157" s="126" t="n">
        <f aca="false">U157+V157+W157</f>
        <v>0</v>
      </c>
      <c r="Y157" s="132"/>
      <c r="Z157" s="132"/>
      <c r="AA157" s="132"/>
      <c r="AB157" s="132"/>
      <c r="AC157" s="132"/>
      <c r="AD157" s="132"/>
      <c r="AE157" s="133"/>
    </row>
    <row r="158" customFormat="false" ht="33.75" hidden="true" customHeight="true" outlineLevel="0" collapsed="false">
      <c r="A158" s="132"/>
      <c r="B158" s="133"/>
      <c r="C158" s="129"/>
      <c r="D158" s="130"/>
      <c r="E158" s="131"/>
      <c r="F158" s="131"/>
      <c r="G158" s="134"/>
      <c r="H158" s="124"/>
      <c r="I158" s="124" t="n">
        <v>0</v>
      </c>
      <c r="J158" s="124" t="n">
        <v>0</v>
      </c>
      <c r="K158" s="125" t="n">
        <v>0</v>
      </c>
      <c r="L158" s="126" t="n">
        <f aca="false">(I158*J158*K158)</f>
        <v>0</v>
      </c>
      <c r="M158" s="126" t="n">
        <f aca="false">IF($H158="AGÊNCIA INTERNO",(0),L158*$M$14)</f>
        <v>0</v>
      </c>
      <c r="N158" s="126" t="n">
        <f aca="false">IF($H158="AGÊNCIA",($L158+$M158)*$N$14,IF($H158="AGÊNCIA INTERNO",($L158*$N$14),IF($H158="FAT.DIRETO",($M158*$N$14))))</f>
        <v>0</v>
      </c>
      <c r="O158" s="126" t="n">
        <f aca="false">L158+M158+N158</f>
        <v>0</v>
      </c>
      <c r="P158" s="127" t="s">
        <v>28</v>
      </c>
      <c r="Q158" s="132"/>
      <c r="R158" s="124" t="n">
        <v>0</v>
      </c>
      <c r="S158" s="124" t="n">
        <v>0</v>
      </c>
      <c r="T158" s="125" t="n">
        <v>0</v>
      </c>
      <c r="U158" s="126" t="n">
        <f aca="false">(R158*S158*T158)</f>
        <v>0</v>
      </c>
      <c r="V158" s="126" t="n">
        <f aca="false">IF($H158="AGÊNCIA INTERNO",(0),U158*$V$14)</f>
        <v>0</v>
      </c>
      <c r="W158" s="126" t="n">
        <f aca="false">IF($H158="AGÊNCIA",($U158+$V158)*$W$14,IF($H158="AGÊNCIA INTERNO",($U158*$N$14),IF($H158="FAT.DIRETO",($V158*$N$14))))</f>
        <v>0</v>
      </c>
      <c r="X158" s="126" t="n">
        <f aca="false">U158+V158+W158</f>
        <v>0</v>
      </c>
      <c r="Y158" s="132"/>
      <c r="Z158" s="132"/>
      <c r="AA158" s="132"/>
      <c r="AB158" s="132"/>
      <c r="AC158" s="132"/>
      <c r="AD158" s="132"/>
      <c r="AE158" s="133"/>
    </row>
    <row r="159" customFormat="false" ht="33.75" hidden="true" customHeight="true" outlineLevel="0" collapsed="false">
      <c r="A159" s="132"/>
      <c r="B159" s="133"/>
      <c r="C159" s="129"/>
      <c r="D159" s="130"/>
      <c r="E159" s="131"/>
      <c r="F159" s="131"/>
      <c r="G159" s="134"/>
      <c r="H159" s="124"/>
      <c r="I159" s="124" t="n">
        <v>0</v>
      </c>
      <c r="J159" s="124" t="n">
        <v>0</v>
      </c>
      <c r="K159" s="125" t="n">
        <v>0</v>
      </c>
      <c r="L159" s="126" t="n">
        <f aca="false">(I159*J159*K159)</f>
        <v>0</v>
      </c>
      <c r="M159" s="126" t="n">
        <f aca="false">IF($H159="AGÊNCIA INTERNO",(0),L159*$M$14)</f>
        <v>0</v>
      </c>
      <c r="N159" s="126" t="n">
        <f aca="false">IF($H159="AGÊNCIA",($L159+$M159)*$N$14,IF($H159="AGÊNCIA INTERNO",($L159*$N$14),IF($H159="FAT.DIRETO",($M159*$N$14))))</f>
        <v>0</v>
      </c>
      <c r="O159" s="126" t="n">
        <f aca="false">L159+M159+N159</f>
        <v>0</v>
      </c>
      <c r="P159" s="127" t="s">
        <v>29</v>
      </c>
      <c r="Q159" s="132"/>
      <c r="R159" s="124" t="n">
        <v>0</v>
      </c>
      <c r="S159" s="124" t="n">
        <v>0</v>
      </c>
      <c r="T159" s="125" t="n">
        <v>0</v>
      </c>
      <c r="U159" s="126" t="n">
        <f aca="false">(R159*S159*T159)</f>
        <v>0</v>
      </c>
      <c r="V159" s="126" t="n">
        <f aca="false">IF($H159="AGÊNCIA INTERNO",(0),U159*$V$14)</f>
        <v>0</v>
      </c>
      <c r="W159" s="126" t="n">
        <f aca="false">IF($H159="AGÊNCIA",($U159+$V159)*$W$14,IF($H159="AGÊNCIA INTERNO",($U159*$N$14),IF($H159="FAT.DIRETO",($V159*$N$14))))</f>
        <v>0</v>
      </c>
      <c r="X159" s="126" t="n">
        <f aca="false">U159+V159+W159</f>
        <v>0</v>
      </c>
      <c r="Y159" s="132"/>
      <c r="Z159" s="132"/>
      <c r="AA159" s="132"/>
      <c r="AB159" s="132"/>
      <c r="AC159" s="132"/>
      <c r="AD159" s="132"/>
      <c r="AE159" s="133"/>
    </row>
    <row r="160" customFormat="false" ht="33.75" hidden="true" customHeight="true" outlineLevel="0" collapsed="false">
      <c r="A160" s="132"/>
      <c r="B160" s="133"/>
      <c r="C160" s="129"/>
      <c r="D160" s="130"/>
      <c r="E160" s="131"/>
      <c r="F160" s="131"/>
      <c r="G160" s="134"/>
      <c r="H160" s="124"/>
      <c r="I160" s="124" t="n">
        <v>0</v>
      </c>
      <c r="J160" s="124" t="n">
        <v>0</v>
      </c>
      <c r="K160" s="125" t="n">
        <v>0</v>
      </c>
      <c r="L160" s="126" t="n">
        <f aca="false">(I160*J160*K160)</f>
        <v>0</v>
      </c>
      <c r="M160" s="126" t="n">
        <f aca="false">IF($H160="AGÊNCIA INTERNO",(0),L160*$M$14)</f>
        <v>0</v>
      </c>
      <c r="N160" s="126" t="n">
        <f aca="false">IF($H160="AGÊNCIA",($L160+$M160)*$N$14,IF($H160="AGÊNCIA INTERNO",($L160*$N$14),IF($H160="FAT.DIRETO",($M160*$N$14))))</f>
        <v>0</v>
      </c>
      <c r="O160" s="126" t="n">
        <f aca="false">L160+M160+N160</f>
        <v>0</v>
      </c>
      <c r="P160" s="127" t="s">
        <v>29</v>
      </c>
      <c r="Q160" s="132"/>
      <c r="R160" s="124" t="n">
        <v>0</v>
      </c>
      <c r="S160" s="124" t="n">
        <v>0</v>
      </c>
      <c r="T160" s="125" t="n">
        <v>0</v>
      </c>
      <c r="U160" s="126" t="n">
        <f aca="false">(R160*S160*T160)</f>
        <v>0</v>
      </c>
      <c r="V160" s="126" t="n">
        <f aca="false">IF($H160="AGÊNCIA INTERNO",(0),U160*$V$14)</f>
        <v>0</v>
      </c>
      <c r="W160" s="126" t="n">
        <f aca="false">IF($H160="AGÊNCIA",($U160+$V160)*$W$14,IF($H160="AGÊNCIA INTERNO",($U160*$N$14),IF($H160="FAT.DIRETO",($V160*$N$14))))</f>
        <v>0</v>
      </c>
      <c r="X160" s="126" t="n">
        <f aca="false">U160+V160+W160</f>
        <v>0</v>
      </c>
      <c r="Y160" s="132"/>
      <c r="Z160" s="132"/>
      <c r="AA160" s="132"/>
      <c r="AB160" s="132"/>
      <c r="AC160" s="132"/>
      <c r="AD160" s="132"/>
      <c r="AE160" s="133"/>
    </row>
    <row r="161" customFormat="false" ht="33.75" hidden="true" customHeight="true" outlineLevel="0" collapsed="false">
      <c r="A161" s="132"/>
      <c r="B161" s="133"/>
      <c r="C161" s="129"/>
      <c r="D161" s="130"/>
      <c r="E161" s="131"/>
      <c r="F161" s="131"/>
      <c r="G161" s="134"/>
      <c r="H161" s="124"/>
      <c r="I161" s="124" t="n">
        <v>0</v>
      </c>
      <c r="J161" s="124" t="n">
        <v>0</v>
      </c>
      <c r="K161" s="125" t="n">
        <v>0</v>
      </c>
      <c r="L161" s="126" t="n">
        <f aca="false">(I161*J161*K161)</f>
        <v>0</v>
      </c>
      <c r="M161" s="126" t="n">
        <f aca="false">IF($H161="AGÊNCIA INTERNO",(0),L161*$M$14)</f>
        <v>0</v>
      </c>
      <c r="N161" s="126" t="n">
        <f aca="false">IF($H161="AGÊNCIA",($L161+$M161)*$N$14,IF($H161="AGÊNCIA INTERNO",($L161*$N$14),IF($H161="FAT.DIRETO",($M161*$N$14))))</f>
        <v>0</v>
      </c>
      <c r="O161" s="126" t="n">
        <f aca="false">L161+M161+N161</f>
        <v>0</v>
      </c>
      <c r="P161" s="127" t="s">
        <v>29</v>
      </c>
      <c r="Q161" s="132"/>
      <c r="R161" s="124" t="n">
        <v>0</v>
      </c>
      <c r="S161" s="124" t="n">
        <v>0</v>
      </c>
      <c r="T161" s="125" t="n">
        <v>0</v>
      </c>
      <c r="U161" s="126" t="n">
        <f aca="false">(R161*S161*T161)</f>
        <v>0</v>
      </c>
      <c r="V161" s="126" t="n">
        <f aca="false">IF($H161="AGÊNCIA INTERNO",(0),U161*$V$14)</f>
        <v>0</v>
      </c>
      <c r="W161" s="126" t="n">
        <f aca="false">IF($H161="AGÊNCIA",($U161+$V161)*$W$14,IF($H161="AGÊNCIA INTERNO",($U161*$N$14),IF($H161="FAT.DIRETO",($V161*$N$14))))</f>
        <v>0</v>
      </c>
      <c r="X161" s="126" t="n">
        <f aca="false">U161+V161+W161</f>
        <v>0</v>
      </c>
      <c r="Y161" s="132"/>
      <c r="Z161" s="132"/>
      <c r="AA161" s="132"/>
      <c r="AB161" s="132"/>
      <c r="AC161" s="132"/>
      <c r="AD161" s="132"/>
      <c r="AE161" s="133"/>
    </row>
    <row r="162" customFormat="false" ht="33.75" hidden="true" customHeight="true" outlineLevel="0" collapsed="false">
      <c r="A162" s="132"/>
      <c r="B162" s="133"/>
      <c r="C162" s="129"/>
      <c r="D162" s="130"/>
      <c r="E162" s="131"/>
      <c r="F162" s="131"/>
      <c r="G162" s="134"/>
      <c r="H162" s="124"/>
      <c r="I162" s="124" t="n">
        <v>0</v>
      </c>
      <c r="J162" s="124" t="n">
        <v>0</v>
      </c>
      <c r="K162" s="125" t="n">
        <v>0</v>
      </c>
      <c r="L162" s="126" t="n">
        <f aca="false">(I162*J162*K162)</f>
        <v>0</v>
      </c>
      <c r="M162" s="126" t="n">
        <f aca="false">IF($H162="AGÊNCIA INTERNO",(0),L162*$M$14)</f>
        <v>0</v>
      </c>
      <c r="N162" s="126" t="n">
        <f aca="false">IF($H162="AGÊNCIA",($L162+$M162)*$N$14,IF($H162="AGÊNCIA INTERNO",($L162*$N$14),IF($H162="FAT.DIRETO",($M162*$N$14))))</f>
        <v>0</v>
      </c>
      <c r="O162" s="126" t="n">
        <f aca="false">L162+M162+N162</f>
        <v>0</v>
      </c>
      <c r="P162" s="127" t="s">
        <v>29</v>
      </c>
      <c r="Q162" s="132"/>
      <c r="R162" s="124" t="n">
        <v>0</v>
      </c>
      <c r="S162" s="124" t="n">
        <v>0</v>
      </c>
      <c r="T162" s="125" t="n">
        <v>0</v>
      </c>
      <c r="U162" s="126" t="n">
        <f aca="false">(R162*S162*T162)</f>
        <v>0</v>
      </c>
      <c r="V162" s="126" t="n">
        <f aca="false">IF($H162="AGÊNCIA INTERNO",(0),U162*$V$14)</f>
        <v>0</v>
      </c>
      <c r="W162" s="126" t="n">
        <f aca="false">IF($H162="AGÊNCIA",($U162+$V162)*$W$14,IF($H162="AGÊNCIA INTERNO",($U162*$N$14),IF($H162="FAT.DIRETO",($V162*$N$14))))</f>
        <v>0</v>
      </c>
      <c r="X162" s="126" t="n">
        <f aca="false">U162+V162+W162</f>
        <v>0</v>
      </c>
      <c r="Y162" s="132"/>
      <c r="Z162" s="132"/>
      <c r="AA162" s="132"/>
      <c r="AB162" s="132"/>
      <c r="AC162" s="132"/>
      <c r="AD162" s="132"/>
      <c r="AE162" s="133"/>
    </row>
    <row r="163" customFormat="false" ht="33.75" hidden="true" customHeight="true" outlineLevel="0" collapsed="false">
      <c r="A163" s="132"/>
      <c r="B163" s="133"/>
      <c r="C163" s="129"/>
      <c r="D163" s="130"/>
      <c r="E163" s="131"/>
      <c r="F163" s="131"/>
      <c r="G163" s="134"/>
      <c r="H163" s="124"/>
      <c r="I163" s="124" t="n">
        <v>0</v>
      </c>
      <c r="J163" s="124" t="n">
        <v>0</v>
      </c>
      <c r="K163" s="125" t="n">
        <v>0</v>
      </c>
      <c r="L163" s="126" t="n">
        <f aca="false">(I163*J163*K163)</f>
        <v>0</v>
      </c>
      <c r="M163" s="126" t="n">
        <f aca="false">IF($H163="AGÊNCIA INTERNO",(0),L163*$M$14)</f>
        <v>0</v>
      </c>
      <c r="N163" s="126" t="n">
        <f aca="false">IF($H163="AGÊNCIA",($L163+$M163)*$N$14,IF($H163="AGÊNCIA INTERNO",($L163*$N$14),IF($H163="FAT.DIRETO",($M163*$N$14))))</f>
        <v>0</v>
      </c>
      <c r="O163" s="126" t="n">
        <f aca="false">L163+M163+N163</f>
        <v>0</v>
      </c>
      <c r="P163" s="127" t="s">
        <v>29</v>
      </c>
      <c r="Q163" s="132"/>
      <c r="R163" s="124" t="n">
        <v>0</v>
      </c>
      <c r="S163" s="124" t="n">
        <v>0</v>
      </c>
      <c r="T163" s="125" t="n">
        <v>0</v>
      </c>
      <c r="U163" s="126" t="n">
        <f aca="false">(R163*S163*T163)</f>
        <v>0</v>
      </c>
      <c r="V163" s="126" t="n">
        <f aca="false">IF($H163="AGÊNCIA INTERNO",(0),U163*$V$14)</f>
        <v>0</v>
      </c>
      <c r="W163" s="126" t="n">
        <f aca="false">IF($H163="AGÊNCIA",($U163+$V163)*$W$14,IF($H163="AGÊNCIA INTERNO",($U163*$N$14),IF($H163="FAT.DIRETO",($V163*$N$14))))</f>
        <v>0</v>
      </c>
      <c r="X163" s="126" t="n">
        <f aca="false">U163+V163+W163</f>
        <v>0</v>
      </c>
      <c r="Y163" s="132"/>
      <c r="Z163" s="132"/>
      <c r="AA163" s="132"/>
      <c r="AB163" s="132"/>
      <c r="AC163" s="132"/>
      <c r="AD163" s="132"/>
      <c r="AE163" s="133"/>
    </row>
    <row r="164" customFormat="false" ht="33.75" hidden="true" customHeight="true" outlineLevel="0" collapsed="false">
      <c r="A164" s="132"/>
      <c r="B164" s="133"/>
      <c r="C164" s="129"/>
      <c r="D164" s="130"/>
      <c r="E164" s="131"/>
      <c r="F164" s="131"/>
      <c r="G164" s="134"/>
      <c r="H164" s="124"/>
      <c r="I164" s="124" t="n">
        <v>0</v>
      </c>
      <c r="J164" s="124" t="n">
        <v>0</v>
      </c>
      <c r="K164" s="125" t="n">
        <v>0</v>
      </c>
      <c r="L164" s="126" t="n">
        <f aca="false">(I164*J164*K164)</f>
        <v>0</v>
      </c>
      <c r="M164" s="126" t="n">
        <f aca="false">IF($H164="AGÊNCIA INTERNO",(0),L164*$M$14)</f>
        <v>0</v>
      </c>
      <c r="N164" s="126" t="n">
        <f aca="false">IF($H164="AGÊNCIA",($L164+$M164)*$N$14,IF($H164="AGÊNCIA INTERNO",($L164*$N$14),IF($H164="FAT.DIRETO",($M164*$N$14))))</f>
        <v>0</v>
      </c>
      <c r="O164" s="126" t="n">
        <f aca="false">L164+M164+N164</f>
        <v>0</v>
      </c>
      <c r="P164" s="127" t="s">
        <v>29</v>
      </c>
      <c r="Q164" s="132"/>
      <c r="R164" s="124" t="n">
        <v>0</v>
      </c>
      <c r="S164" s="124" t="n">
        <v>0</v>
      </c>
      <c r="T164" s="125" t="n">
        <v>0</v>
      </c>
      <c r="U164" s="126" t="n">
        <f aca="false">(R164*S164*T164)</f>
        <v>0</v>
      </c>
      <c r="V164" s="126" t="n">
        <f aca="false">IF($H164="AGÊNCIA INTERNO",(0),U164*$V$14)</f>
        <v>0</v>
      </c>
      <c r="W164" s="126" t="n">
        <f aca="false">IF($H164="AGÊNCIA",($U164+$V164)*$W$14,IF($H164="AGÊNCIA INTERNO",($U164*$N$14),IF($H164="FAT.DIRETO",($V164*$N$14))))</f>
        <v>0</v>
      </c>
      <c r="X164" s="126" t="n">
        <f aca="false">U164+V164+W164</f>
        <v>0</v>
      </c>
      <c r="Y164" s="132"/>
      <c r="Z164" s="132"/>
      <c r="AA164" s="132"/>
      <c r="AB164" s="132"/>
      <c r="AC164" s="132"/>
      <c r="AD164" s="132"/>
      <c r="AE164" s="133"/>
    </row>
    <row r="165" customFormat="false" ht="33.75" hidden="true" customHeight="true" outlineLevel="0" collapsed="false">
      <c r="A165" s="132"/>
      <c r="B165" s="133"/>
      <c r="C165" s="129"/>
      <c r="D165" s="130"/>
      <c r="E165" s="131"/>
      <c r="F165" s="131"/>
      <c r="G165" s="134"/>
      <c r="H165" s="124"/>
      <c r="I165" s="124" t="n">
        <v>0</v>
      </c>
      <c r="J165" s="124" t="n">
        <v>0</v>
      </c>
      <c r="K165" s="125" t="n">
        <v>0</v>
      </c>
      <c r="L165" s="126" t="n">
        <f aca="false">(I165*J165*K165)</f>
        <v>0</v>
      </c>
      <c r="M165" s="126" t="n">
        <f aca="false">IF($H165="AGÊNCIA INTERNO",(0),L165*$M$14)</f>
        <v>0</v>
      </c>
      <c r="N165" s="126" t="n">
        <f aca="false">IF($H165="AGÊNCIA",($L165+$M165)*$N$14,IF($H165="AGÊNCIA INTERNO",($L165*$N$14),IF($H165="FAT.DIRETO",($M165*$N$14))))</f>
        <v>0</v>
      </c>
      <c r="O165" s="126" t="n">
        <f aca="false">L165+M165+N165</f>
        <v>0</v>
      </c>
      <c r="P165" s="127" t="s">
        <v>29</v>
      </c>
      <c r="Q165" s="132"/>
      <c r="R165" s="124" t="n">
        <v>0</v>
      </c>
      <c r="S165" s="124" t="n">
        <v>0</v>
      </c>
      <c r="T165" s="125" t="n">
        <v>0</v>
      </c>
      <c r="U165" s="126" t="n">
        <f aca="false">(R165*S165*T165)</f>
        <v>0</v>
      </c>
      <c r="V165" s="126" t="n">
        <f aca="false">IF($H165="AGÊNCIA INTERNO",(0),U165*$V$14)</f>
        <v>0</v>
      </c>
      <c r="W165" s="126" t="n">
        <f aca="false">IF($H165="AGÊNCIA",($U165+$V165)*$W$14,IF($H165="AGÊNCIA INTERNO",($U165*$N$14),IF($H165="FAT.DIRETO",($V165*$N$14))))</f>
        <v>0</v>
      </c>
      <c r="X165" s="126" t="n">
        <f aca="false">U165+V165+W165</f>
        <v>0</v>
      </c>
      <c r="Y165" s="132"/>
      <c r="Z165" s="132"/>
      <c r="AA165" s="132"/>
      <c r="AB165" s="132"/>
      <c r="AC165" s="132"/>
      <c r="AD165" s="132"/>
      <c r="AE165" s="133"/>
    </row>
    <row r="166" customFormat="false" ht="33.75" hidden="true" customHeight="true" outlineLevel="0" collapsed="false">
      <c r="A166" s="132"/>
      <c r="B166" s="133"/>
      <c r="C166" s="129"/>
      <c r="D166" s="130"/>
      <c r="E166" s="131"/>
      <c r="F166" s="131"/>
      <c r="G166" s="134"/>
      <c r="H166" s="124"/>
      <c r="I166" s="124" t="n">
        <v>0</v>
      </c>
      <c r="J166" s="124" t="n">
        <v>0</v>
      </c>
      <c r="K166" s="125" t="n">
        <v>0</v>
      </c>
      <c r="L166" s="126" t="n">
        <f aca="false">(I166*J166*K166)</f>
        <v>0</v>
      </c>
      <c r="M166" s="126" t="n">
        <f aca="false">IF($H166="AGÊNCIA INTERNO",(0),L166*$M$14)</f>
        <v>0</v>
      </c>
      <c r="N166" s="126" t="n">
        <f aca="false">IF($H166="AGÊNCIA",($L166+$M166)*$N$14,IF($H166="AGÊNCIA INTERNO",($L166*$N$14),IF($H166="FAT.DIRETO",($M166*$N$14))))</f>
        <v>0</v>
      </c>
      <c r="O166" s="126" t="n">
        <f aca="false">L166+M166+N166</f>
        <v>0</v>
      </c>
      <c r="P166" s="127" t="s">
        <v>29</v>
      </c>
      <c r="Q166" s="132"/>
      <c r="R166" s="124" t="n">
        <v>0</v>
      </c>
      <c r="S166" s="124" t="n">
        <v>0</v>
      </c>
      <c r="T166" s="125" t="n">
        <v>0</v>
      </c>
      <c r="U166" s="126" t="n">
        <f aca="false">(R166*S166*T166)</f>
        <v>0</v>
      </c>
      <c r="V166" s="126" t="n">
        <f aca="false">IF($H166="AGÊNCIA INTERNO",(0),U166*$V$14)</f>
        <v>0</v>
      </c>
      <c r="W166" s="126" t="n">
        <f aca="false">IF($H166="AGÊNCIA",($U166+$V166)*$W$14,IF($H166="AGÊNCIA INTERNO",($U166*$N$14),IF($H166="FAT.DIRETO",($V166*$N$14))))</f>
        <v>0</v>
      </c>
      <c r="X166" s="126" t="n">
        <f aca="false">U166+V166+W166</f>
        <v>0</v>
      </c>
      <c r="Y166" s="132"/>
      <c r="Z166" s="132"/>
      <c r="AA166" s="132"/>
      <c r="AB166" s="132"/>
      <c r="AC166" s="132"/>
      <c r="AD166" s="132"/>
      <c r="AE166" s="133"/>
    </row>
    <row r="167" customFormat="false" ht="33.75" hidden="true" customHeight="true" outlineLevel="0" collapsed="false">
      <c r="A167" s="132"/>
      <c r="B167" s="133"/>
      <c r="C167" s="129"/>
      <c r="D167" s="130"/>
      <c r="E167" s="131"/>
      <c r="F167" s="131"/>
      <c r="G167" s="134"/>
      <c r="H167" s="124"/>
      <c r="I167" s="124" t="n">
        <v>0</v>
      </c>
      <c r="J167" s="124" t="n">
        <v>0</v>
      </c>
      <c r="K167" s="125" t="n">
        <v>0</v>
      </c>
      <c r="L167" s="126" t="n">
        <f aca="false">(I167*J167*K167)</f>
        <v>0</v>
      </c>
      <c r="M167" s="126" t="n">
        <f aca="false">IF($H167="AGÊNCIA INTERNO",(0),L167*$M$14)</f>
        <v>0</v>
      </c>
      <c r="N167" s="126" t="n">
        <f aca="false">IF($H167="AGÊNCIA",($L167+$M167)*$N$14,IF($H167="AGÊNCIA INTERNO",($L167*$N$14),IF($H167="FAT.DIRETO",($M167*$N$14))))</f>
        <v>0</v>
      </c>
      <c r="O167" s="126" t="n">
        <f aca="false">L167+M167+N167</f>
        <v>0</v>
      </c>
      <c r="P167" s="127" t="s">
        <v>29</v>
      </c>
      <c r="Q167" s="132"/>
      <c r="R167" s="124" t="n">
        <v>0</v>
      </c>
      <c r="S167" s="124" t="n">
        <v>0</v>
      </c>
      <c r="T167" s="125" t="n">
        <v>0</v>
      </c>
      <c r="U167" s="126" t="n">
        <f aca="false">(R167*S167*T167)</f>
        <v>0</v>
      </c>
      <c r="V167" s="126" t="n">
        <f aca="false">IF($H167="AGÊNCIA INTERNO",(0),U167*$V$14)</f>
        <v>0</v>
      </c>
      <c r="W167" s="126" t="n">
        <f aca="false">IF($H167="AGÊNCIA",($U167+$V167)*$W$14,IF($H167="AGÊNCIA INTERNO",($U167*$N$14),IF($H167="FAT.DIRETO",($V167*$N$14))))</f>
        <v>0</v>
      </c>
      <c r="X167" s="126" t="n">
        <f aca="false">U167+V167+W167</f>
        <v>0</v>
      </c>
      <c r="Y167" s="132"/>
      <c r="Z167" s="132"/>
      <c r="AA167" s="132"/>
      <c r="AB167" s="132"/>
      <c r="AC167" s="132"/>
      <c r="AD167" s="132"/>
      <c r="AE167" s="133"/>
    </row>
    <row r="168" customFormat="false" ht="33.75" hidden="true" customHeight="true" outlineLevel="0" collapsed="false">
      <c r="A168" s="132"/>
      <c r="B168" s="133"/>
      <c r="C168" s="129"/>
      <c r="D168" s="130"/>
      <c r="E168" s="131"/>
      <c r="F168" s="131"/>
      <c r="G168" s="134"/>
      <c r="H168" s="124"/>
      <c r="I168" s="124" t="n">
        <v>0</v>
      </c>
      <c r="J168" s="124" t="n">
        <v>0</v>
      </c>
      <c r="K168" s="125" t="n">
        <v>0</v>
      </c>
      <c r="L168" s="126" t="n">
        <f aca="false">(I168*J168*K168)</f>
        <v>0</v>
      </c>
      <c r="M168" s="126" t="n">
        <f aca="false">IF($H168="AGÊNCIA INTERNO",(0),L168*$M$14)</f>
        <v>0</v>
      </c>
      <c r="N168" s="126" t="n">
        <f aca="false">IF($H168="AGÊNCIA",($L168+$M168)*$N$14,IF($H168="AGÊNCIA INTERNO",($L168*$N$14),IF($H168="FAT.DIRETO",($M168*$N$14))))</f>
        <v>0</v>
      </c>
      <c r="O168" s="126" t="n">
        <f aca="false">L168+M168+N168</f>
        <v>0</v>
      </c>
      <c r="P168" s="127" t="s">
        <v>29</v>
      </c>
      <c r="Q168" s="132"/>
      <c r="R168" s="124" t="n">
        <v>0</v>
      </c>
      <c r="S168" s="124" t="n">
        <v>0</v>
      </c>
      <c r="T168" s="125" t="n">
        <v>0</v>
      </c>
      <c r="U168" s="126" t="n">
        <f aca="false">(R168*S168*T168)</f>
        <v>0</v>
      </c>
      <c r="V168" s="126" t="n">
        <f aca="false">IF($H168="AGÊNCIA INTERNO",(0),U168*$V$14)</f>
        <v>0</v>
      </c>
      <c r="W168" s="126" t="n">
        <f aca="false">IF($H168="AGÊNCIA",($U168+$V168)*$W$14,IF($H168="AGÊNCIA INTERNO",($U168*$N$14),IF($H168="FAT.DIRETO",($V168*$N$14))))</f>
        <v>0</v>
      </c>
      <c r="X168" s="126" t="n">
        <f aca="false">U168+V168+W168</f>
        <v>0</v>
      </c>
      <c r="Y168" s="132"/>
      <c r="Z168" s="132"/>
      <c r="AA168" s="132"/>
      <c r="AB168" s="132"/>
      <c r="AC168" s="132"/>
      <c r="AD168" s="132"/>
      <c r="AE168" s="133"/>
    </row>
    <row r="169" customFormat="false" ht="33.75" hidden="true" customHeight="true" outlineLevel="0" collapsed="false">
      <c r="A169" s="132"/>
      <c r="B169" s="133"/>
      <c r="C169" s="129"/>
      <c r="D169" s="130"/>
      <c r="E169" s="131"/>
      <c r="F169" s="131"/>
      <c r="G169" s="134"/>
      <c r="H169" s="124"/>
      <c r="I169" s="124" t="n">
        <v>0</v>
      </c>
      <c r="J169" s="124" t="n">
        <v>0</v>
      </c>
      <c r="K169" s="125" t="n">
        <v>0</v>
      </c>
      <c r="L169" s="126" t="n">
        <f aca="false">(I169*J169*K169)</f>
        <v>0</v>
      </c>
      <c r="M169" s="126" t="n">
        <f aca="false">IF($H169="AGÊNCIA INTERNO",(0),L169*$M$14)</f>
        <v>0</v>
      </c>
      <c r="N169" s="126" t="n">
        <f aca="false">IF($H169="AGÊNCIA",($L169+$M169)*$N$14,IF($H169="AGÊNCIA INTERNO",($L169*$N$14),IF($H169="FAT.DIRETO",($M169*$N$14))))</f>
        <v>0</v>
      </c>
      <c r="O169" s="126" t="n">
        <f aca="false">L169+M169+N169</f>
        <v>0</v>
      </c>
      <c r="P169" s="127" t="s">
        <v>29</v>
      </c>
      <c r="Q169" s="132"/>
      <c r="R169" s="124" t="n">
        <v>0</v>
      </c>
      <c r="S169" s="124" t="n">
        <v>0</v>
      </c>
      <c r="T169" s="125" t="n">
        <v>0</v>
      </c>
      <c r="U169" s="126" t="n">
        <f aca="false">(R169*S169*T169)</f>
        <v>0</v>
      </c>
      <c r="V169" s="126" t="n">
        <f aca="false">IF($H169="AGÊNCIA INTERNO",(0),U169*$V$14)</f>
        <v>0</v>
      </c>
      <c r="W169" s="126" t="n">
        <f aca="false">IF($H169="AGÊNCIA",($U169+$V169)*$W$14,IF($H169="AGÊNCIA INTERNO",($U169*$N$14),IF($H169="FAT.DIRETO",($V169*$N$14))))</f>
        <v>0</v>
      </c>
      <c r="X169" s="126" t="n">
        <f aca="false">U169+V169+W169</f>
        <v>0</v>
      </c>
      <c r="Y169" s="132"/>
      <c r="Z169" s="132"/>
      <c r="AA169" s="132"/>
      <c r="AB169" s="132"/>
      <c r="AC169" s="132"/>
      <c r="AD169" s="132"/>
      <c r="AE169" s="133"/>
    </row>
    <row r="170" customFormat="false" ht="33.75" hidden="true" customHeight="true" outlineLevel="0" collapsed="false">
      <c r="A170" s="132"/>
      <c r="B170" s="133"/>
      <c r="C170" s="129"/>
      <c r="D170" s="130"/>
      <c r="E170" s="131"/>
      <c r="F170" s="131"/>
      <c r="G170" s="134"/>
      <c r="H170" s="124"/>
      <c r="I170" s="124" t="n">
        <v>0</v>
      </c>
      <c r="J170" s="124" t="n">
        <v>0</v>
      </c>
      <c r="K170" s="125" t="n">
        <v>0</v>
      </c>
      <c r="L170" s="126" t="n">
        <f aca="false">(I170*J170*K170)</f>
        <v>0</v>
      </c>
      <c r="M170" s="126" t="n">
        <f aca="false">IF($H170="AGÊNCIA INTERNO",(0),L170*$M$14)</f>
        <v>0</v>
      </c>
      <c r="N170" s="126" t="n">
        <f aca="false">IF($H170="AGÊNCIA",($L170+$M170)*$N$14,IF($H170="AGÊNCIA INTERNO",($L170*$N$14),IF($H170="FAT.DIRETO",($M170*$N$14))))</f>
        <v>0</v>
      </c>
      <c r="O170" s="126" t="n">
        <f aca="false">L170+M170+N170</f>
        <v>0</v>
      </c>
      <c r="P170" s="127" t="s">
        <v>29</v>
      </c>
      <c r="Q170" s="132"/>
      <c r="R170" s="124" t="n">
        <v>0</v>
      </c>
      <c r="S170" s="124" t="n">
        <v>0</v>
      </c>
      <c r="T170" s="125" t="n">
        <v>0</v>
      </c>
      <c r="U170" s="126" t="n">
        <f aca="false">(R170*S170*T170)</f>
        <v>0</v>
      </c>
      <c r="V170" s="126" t="n">
        <f aca="false">IF($H170="AGÊNCIA INTERNO",(0),U170*$V$14)</f>
        <v>0</v>
      </c>
      <c r="W170" s="126" t="n">
        <f aca="false">IF($H170="AGÊNCIA",($U170+$V170)*$W$14,IF($H170="AGÊNCIA INTERNO",($U170*$N$14),IF($H170="FAT.DIRETO",($V170*$N$14))))</f>
        <v>0</v>
      </c>
      <c r="X170" s="126" t="n">
        <f aca="false">U170+V170+W170</f>
        <v>0</v>
      </c>
      <c r="Y170" s="132"/>
      <c r="Z170" s="132"/>
      <c r="AA170" s="132"/>
      <c r="AB170" s="132"/>
      <c r="AC170" s="132"/>
      <c r="AD170" s="132"/>
      <c r="AE170" s="133"/>
    </row>
    <row r="171" customFormat="false" ht="33.75" hidden="true" customHeight="true" outlineLevel="0" collapsed="false">
      <c r="A171" s="132"/>
      <c r="B171" s="133"/>
      <c r="C171" s="129"/>
      <c r="D171" s="130"/>
      <c r="E171" s="131"/>
      <c r="F171" s="131"/>
      <c r="G171" s="134"/>
      <c r="H171" s="124"/>
      <c r="I171" s="124" t="n">
        <v>0</v>
      </c>
      <c r="J171" s="124" t="n">
        <v>0</v>
      </c>
      <c r="K171" s="125" t="n">
        <v>0</v>
      </c>
      <c r="L171" s="126" t="n">
        <f aca="false">(I171*J171*K171)</f>
        <v>0</v>
      </c>
      <c r="M171" s="126" t="n">
        <f aca="false">IF($H171="AGÊNCIA INTERNO",(0),L171*$M$14)</f>
        <v>0</v>
      </c>
      <c r="N171" s="126" t="n">
        <f aca="false">IF($H171="AGÊNCIA",($L171+$M171)*$N$14,IF($H171="AGÊNCIA INTERNO",($L171*$N$14),IF($H171="FAT.DIRETO",($M171*$N$14))))</f>
        <v>0</v>
      </c>
      <c r="O171" s="126" t="n">
        <f aca="false">L171+M171+N171</f>
        <v>0</v>
      </c>
      <c r="P171" s="127" t="s">
        <v>29</v>
      </c>
      <c r="Q171" s="132"/>
      <c r="R171" s="124" t="n">
        <v>0</v>
      </c>
      <c r="S171" s="124" t="n">
        <v>0</v>
      </c>
      <c r="T171" s="125" t="n">
        <v>0</v>
      </c>
      <c r="U171" s="126" t="n">
        <f aca="false">(R171*S171*T171)</f>
        <v>0</v>
      </c>
      <c r="V171" s="126" t="n">
        <f aca="false">IF($H171="AGÊNCIA INTERNO",(0),U171*$V$14)</f>
        <v>0</v>
      </c>
      <c r="W171" s="126" t="n">
        <f aca="false">IF($H171="AGÊNCIA",($U171+$V171)*$W$14,IF($H171="AGÊNCIA INTERNO",($U171*$N$14),IF($H171="FAT.DIRETO",($V171*$N$14))))</f>
        <v>0</v>
      </c>
      <c r="X171" s="126" t="n">
        <f aca="false">U171+V171+W171</f>
        <v>0</v>
      </c>
      <c r="Y171" s="132"/>
      <c r="Z171" s="132"/>
      <c r="AA171" s="132"/>
      <c r="AB171" s="132"/>
      <c r="AC171" s="132"/>
      <c r="AD171" s="132"/>
      <c r="AE171" s="133"/>
    </row>
    <row r="172" customFormat="false" ht="33.75" hidden="true" customHeight="true" outlineLevel="0" collapsed="false">
      <c r="A172" s="132"/>
      <c r="B172" s="133"/>
      <c r="C172" s="129"/>
      <c r="D172" s="130"/>
      <c r="E172" s="131"/>
      <c r="F172" s="131"/>
      <c r="G172" s="134"/>
      <c r="H172" s="124"/>
      <c r="I172" s="124" t="n">
        <v>0</v>
      </c>
      <c r="J172" s="124" t="n">
        <v>0</v>
      </c>
      <c r="K172" s="125" t="n">
        <v>0</v>
      </c>
      <c r="L172" s="126" t="n">
        <f aca="false">(I172*J172*K172)</f>
        <v>0</v>
      </c>
      <c r="M172" s="126" t="n">
        <f aca="false">IF($H172="AGÊNCIA INTERNO",(0),L172*$M$14)</f>
        <v>0</v>
      </c>
      <c r="N172" s="126" t="n">
        <f aca="false">IF($H172="AGÊNCIA",($L172+$M172)*$N$14,IF($H172="AGÊNCIA INTERNO",($L172*$N$14),IF($H172="FAT.DIRETO",($M172*$N$14))))</f>
        <v>0</v>
      </c>
      <c r="O172" s="126" t="n">
        <f aca="false">L172+M172+N172</f>
        <v>0</v>
      </c>
      <c r="P172" s="127" t="s">
        <v>29</v>
      </c>
      <c r="Q172" s="132"/>
      <c r="R172" s="124" t="n">
        <v>0</v>
      </c>
      <c r="S172" s="124" t="n">
        <v>0</v>
      </c>
      <c r="T172" s="125" t="n">
        <v>0</v>
      </c>
      <c r="U172" s="126" t="n">
        <f aca="false">(R172*S172*T172)</f>
        <v>0</v>
      </c>
      <c r="V172" s="126" t="n">
        <f aca="false">IF($H172="AGÊNCIA INTERNO",(0),U172*$V$14)</f>
        <v>0</v>
      </c>
      <c r="W172" s="126" t="n">
        <f aca="false">IF($H172="AGÊNCIA",($U172+$V172)*$W$14,IF($H172="AGÊNCIA INTERNO",($U172*$N$14),IF($H172="FAT.DIRETO",($V172*$N$14))))</f>
        <v>0</v>
      </c>
      <c r="X172" s="126" t="n">
        <f aca="false">U172+V172+W172</f>
        <v>0</v>
      </c>
      <c r="Y172" s="132"/>
      <c r="Z172" s="132"/>
      <c r="AA172" s="132"/>
      <c r="AB172" s="132"/>
      <c r="AC172" s="132"/>
      <c r="AD172" s="132"/>
      <c r="AE172" s="133"/>
    </row>
    <row r="173" customFormat="false" ht="33.75" hidden="true" customHeight="true" outlineLevel="0" collapsed="false">
      <c r="A173" s="132"/>
      <c r="B173" s="133"/>
      <c r="C173" s="129"/>
      <c r="D173" s="130"/>
      <c r="E173" s="131"/>
      <c r="F173" s="131"/>
      <c r="G173" s="134"/>
      <c r="H173" s="124"/>
      <c r="I173" s="124" t="n">
        <v>0</v>
      </c>
      <c r="J173" s="124" t="n">
        <v>0</v>
      </c>
      <c r="K173" s="125" t="n">
        <v>0</v>
      </c>
      <c r="L173" s="126" t="n">
        <f aca="false">(I173*J173*K173)</f>
        <v>0</v>
      </c>
      <c r="M173" s="126" t="n">
        <f aca="false">IF($H173="AGÊNCIA INTERNO",(0),L173*$M$14)</f>
        <v>0</v>
      </c>
      <c r="N173" s="126" t="n">
        <f aca="false">IF($H173="AGÊNCIA",($L173+$M173)*$N$14,IF($H173="AGÊNCIA INTERNO",($L173*$N$14),IF($H173="FAT.DIRETO",($M173*$N$14))))</f>
        <v>0</v>
      </c>
      <c r="O173" s="126" t="n">
        <f aca="false">L173+M173+N173</f>
        <v>0</v>
      </c>
      <c r="P173" s="127" t="s">
        <v>29</v>
      </c>
      <c r="Q173" s="132"/>
      <c r="R173" s="124" t="n">
        <v>0</v>
      </c>
      <c r="S173" s="124" t="n">
        <v>0</v>
      </c>
      <c r="T173" s="125" t="n">
        <v>0</v>
      </c>
      <c r="U173" s="126" t="n">
        <f aca="false">(R173*S173*T173)</f>
        <v>0</v>
      </c>
      <c r="V173" s="126" t="n">
        <f aca="false">IF($H173="AGÊNCIA INTERNO",(0),U173*$V$14)</f>
        <v>0</v>
      </c>
      <c r="W173" s="126" t="n">
        <f aca="false">IF($H173="AGÊNCIA",($U173+$V173)*$W$14,IF($H173="AGÊNCIA INTERNO",($U173*$N$14),IF($H173="FAT.DIRETO",($V173*$N$14))))</f>
        <v>0</v>
      </c>
      <c r="X173" s="126" t="n">
        <f aca="false">U173+V173+W173</f>
        <v>0</v>
      </c>
      <c r="Y173" s="132"/>
      <c r="Z173" s="132"/>
      <c r="AA173" s="132"/>
      <c r="AB173" s="132"/>
      <c r="AC173" s="132"/>
      <c r="AD173" s="132"/>
      <c r="AE173" s="133"/>
    </row>
    <row r="174" customFormat="false" ht="33.75" hidden="true" customHeight="true" outlineLevel="0" collapsed="false">
      <c r="A174" s="132"/>
      <c r="B174" s="133"/>
      <c r="C174" s="129"/>
      <c r="D174" s="130"/>
      <c r="E174" s="131"/>
      <c r="F174" s="131"/>
      <c r="G174" s="134"/>
      <c r="H174" s="124"/>
      <c r="I174" s="124" t="n">
        <v>0</v>
      </c>
      <c r="J174" s="124" t="n">
        <v>0</v>
      </c>
      <c r="K174" s="125" t="n">
        <v>0</v>
      </c>
      <c r="L174" s="126" t="n">
        <f aca="false">(I174*J174*K174)</f>
        <v>0</v>
      </c>
      <c r="M174" s="126" t="n">
        <f aca="false">IF($H174="AGÊNCIA INTERNO",(0),L174*$M$14)</f>
        <v>0</v>
      </c>
      <c r="N174" s="126" t="n">
        <f aca="false">IF($H174="AGÊNCIA",($L174+$M174)*$N$14,IF($H174="AGÊNCIA INTERNO",($L174*$N$14),IF($H174="FAT.DIRETO",($M174*$N$14))))</f>
        <v>0</v>
      </c>
      <c r="O174" s="126" t="n">
        <f aca="false">L174+M174+N174</f>
        <v>0</v>
      </c>
      <c r="P174" s="127" t="s">
        <v>29</v>
      </c>
      <c r="Q174" s="132"/>
      <c r="R174" s="124" t="n">
        <v>0</v>
      </c>
      <c r="S174" s="124" t="n">
        <v>0</v>
      </c>
      <c r="T174" s="125" t="n">
        <v>0</v>
      </c>
      <c r="U174" s="126" t="n">
        <f aca="false">(R174*S174*T174)</f>
        <v>0</v>
      </c>
      <c r="V174" s="126" t="n">
        <f aca="false">IF($H174="AGÊNCIA INTERNO",(0),U174*$V$14)</f>
        <v>0</v>
      </c>
      <c r="W174" s="126" t="n">
        <f aca="false">IF($H174="AGÊNCIA",($U174+$V174)*$W$14,IF($H174="AGÊNCIA INTERNO",($U174*$N$14),IF($H174="FAT.DIRETO",($V174*$N$14))))</f>
        <v>0</v>
      </c>
      <c r="X174" s="126" t="n">
        <f aca="false">U174+V174+W174</f>
        <v>0</v>
      </c>
      <c r="Y174" s="132"/>
      <c r="Z174" s="132"/>
      <c r="AA174" s="132"/>
      <c r="AB174" s="132"/>
      <c r="AC174" s="132"/>
      <c r="AD174" s="132"/>
      <c r="AE174" s="133"/>
    </row>
    <row r="175" customFormat="false" ht="33.75" hidden="true" customHeight="true" outlineLevel="0" collapsed="false">
      <c r="A175" s="132"/>
      <c r="B175" s="133"/>
      <c r="C175" s="129"/>
      <c r="D175" s="130"/>
      <c r="E175" s="131"/>
      <c r="F175" s="131"/>
      <c r="G175" s="134"/>
      <c r="H175" s="124"/>
      <c r="I175" s="124" t="n">
        <v>0</v>
      </c>
      <c r="J175" s="124" t="n">
        <v>0</v>
      </c>
      <c r="K175" s="125" t="n">
        <v>0</v>
      </c>
      <c r="L175" s="126" t="n">
        <f aca="false">(I175*J175*K175)</f>
        <v>0</v>
      </c>
      <c r="M175" s="126" t="n">
        <f aca="false">IF($H175="AGÊNCIA INTERNO",(0),L175*$M$14)</f>
        <v>0</v>
      </c>
      <c r="N175" s="126" t="n">
        <f aca="false">IF($H175="AGÊNCIA",($L175+$M175)*$N$14,IF($H175="AGÊNCIA INTERNO",($L175*$N$14),IF($H175="FAT.DIRETO",($M175*$N$14))))</f>
        <v>0</v>
      </c>
      <c r="O175" s="126" t="n">
        <f aca="false">L175+M175+N175</f>
        <v>0</v>
      </c>
      <c r="P175" s="127" t="s">
        <v>29</v>
      </c>
      <c r="Q175" s="132"/>
      <c r="R175" s="124" t="n">
        <v>0</v>
      </c>
      <c r="S175" s="124" t="n">
        <v>0</v>
      </c>
      <c r="T175" s="125" t="n">
        <v>0</v>
      </c>
      <c r="U175" s="126" t="n">
        <f aca="false">(R175*S175*T175)</f>
        <v>0</v>
      </c>
      <c r="V175" s="126" t="n">
        <f aca="false">IF($H175="AGÊNCIA INTERNO",(0),U175*$V$14)</f>
        <v>0</v>
      </c>
      <c r="W175" s="126" t="n">
        <f aca="false">IF($H175="AGÊNCIA",($U175+$V175)*$W$14,IF($H175="AGÊNCIA INTERNO",($U175*$N$14),IF($H175="FAT.DIRETO",($V175*$N$14))))</f>
        <v>0</v>
      </c>
      <c r="X175" s="126" t="n">
        <f aca="false">U175+V175+W175</f>
        <v>0</v>
      </c>
      <c r="Y175" s="132"/>
      <c r="Z175" s="132"/>
      <c r="AA175" s="132"/>
      <c r="AB175" s="132"/>
      <c r="AC175" s="132"/>
      <c r="AD175" s="132"/>
      <c r="AE175" s="133"/>
    </row>
    <row r="176" customFormat="false" ht="33.75" hidden="true" customHeight="true" outlineLevel="0" collapsed="false">
      <c r="A176" s="132"/>
      <c r="B176" s="133"/>
      <c r="C176" s="129"/>
      <c r="D176" s="130"/>
      <c r="E176" s="131"/>
      <c r="F176" s="131"/>
      <c r="G176" s="134"/>
      <c r="H176" s="124"/>
      <c r="I176" s="124" t="n">
        <v>0</v>
      </c>
      <c r="J176" s="124" t="n">
        <v>0</v>
      </c>
      <c r="K176" s="125" t="n">
        <v>0</v>
      </c>
      <c r="L176" s="126" t="n">
        <f aca="false">(I176*J176*K176)</f>
        <v>0</v>
      </c>
      <c r="M176" s="126" t="n">
        <f aca="false">IF($H176="AGÊNCIA INTERNO",(0),L176*$M$14)</f>
        <v>0</v>
      </c>
      <c r="N176" s="126" t="n">
        <f aca="false">IF($H176="AGÊNCIA",($L176+$M176)*$N$14,IF($H176="AGÊNCIA INTERNO",($L176*$N$14),IF($H176="FAT.DIRETO",($M176*$N$14))))</f>
        <v>0</v>
      </c>
      <c r="O176" s="126" t="n">
        <f aca="false">L176+M176+N176</f>
        <v>0</v>
      </c>
      <c r="P176" s="127" t="s">
        <v>29</v>
      </c>
      <c r="Q176" s="132"/>
      <c r="R176" s="124" t="n">
        <v>0</v>
      </c>
      <c r="S176" s="124" t="n">
        <v>0</v>
      </c>
      <c r="T176" s="125" t="n">
        <v>0</v>
      </c>
      <c r="U176" s="126" t="n">
        <f aca="false">(R176*S176*T176)</f>
        <v>0</v>
      </c>
      <c r="V176" s="126" t="n">
        <f aca="false">IF($H176="AGÊNCIA INTERNO",(0),U176*$V$14)</f>
        <v>0</v>
      </c>
      <c r="W176" s="126" t="n">
        <f aca="false">IF($H176="AGÊNCIA",($U176+$V176)*$W$14,IF($H176="AGÊNCIA INTERNO",($U176*$N$14),IF($H176="FAT.DIRETO",($V176*$N$14))))</f>
        <v>0</v>
      </c>
      <c r="X176" s="126" t="n">
        <f aca="false">U176+V176+W176</f>
        <v>0</v>
      </c>
      <c r="Y176" s="132"/>
      <c r="Z176" s="132"/>
      <c r="AA176" s="132"/>
      <c r="AB176" s="132"/>
      <c r="AC176" s="132"/>
      <c r="AD176" s="132"/>
      <c r="AE176" s="133"/>
    </row>
    <row r="177" customFormat="false" ht="33.75" hidden="true" customHeight="true" outlineLevel="0" collapsed="false">
      <c r="A177" s="132"/>
      <c r="B177" s="133"/>
      <c r="C177" s="129"/>
      <c r="D177" s="130"/>
      <c r="E177" s="131"/>
      <c r="F177" s="131"/>
      <c r="G177" s="134"/>
      <c r="H177" s="124"/>
      <c r="I177" s="124" t="n">
        <v>0</v>
      </c>
      <c r="J177" s="124" t="n">
        <v>0</v>
      </c>
      <c r="K177" s="125" t="n">
        <v>0</v>
      </c>
      <c r="L177" s="126" t="n">
        <f aca="false">(I177*J177*K177)</f>
        <v>0</v>
      </c>
      <c r="M177" s="126" t="n">
        <f aca="false">IF($H177="AGÊNCIA INTERNO",(0),L177*$M$14)</f>
        <v>0</v>
      </c>
      <c r="N177" s="126" t="n">
        <f aca="false">IF($H177="AGÊNCIA",($L177+$M177)*$N$14,IF($H177="AGÊNCIA INTERNO",($L177*$N$14),IF($H177="FAT.DIRETO",($M177*$N$14))))</f>
        <v>0</v>
      </c>
      <c r="O177" s="126" t="n">
        <f aca="false">L177+M177+N177</f>
        <v>0</v>
      </c>
      <c r="P177" s="127" t="s">
        <v>29</v>
      </c>
      <c r="Q177" s="132"/>
      <c r="R177" s="124" t="n">
        <v>0</v>
      </c>
      <c r="S177" s="124" t="n">
        <v>0</v>
      </c>
      <c r="T177" s="125" t="n">
        <v>0</v>
      </c>
      <c r="U177" s="126" t="n">
        <f aca="false">(R177*S177*T177)</f>
        <v>0</v>
      </c>
      <c r="V177" s="126" t="n">
        <f aca="false">IF($H177="AGÊNCIA INTERNO",(0),U177*$V$14)</f>
        <v>0</v>
      </c>
      <c r="W177" s="126" t="n">
        <f aca="false">IF($H177="AGÊNCIA",($U177+$V177)*$W$14,IF($H177="AGÊNCIA INTERNO",($U177*$N$14),IF($H177="FAT.DIRETO",($V177*$N$14))))</f>
        <v>0</v>
      </c>
      <c r="X177" s="126" t="n">
        <f aca="false">U177+V177+W177</f>
        <v>0</v>
      </c>
      <c r="Y177" s="132"/>
      <c r="Z177" s="132"/>
      <c r="AA177" s="132"/>
      <c r="AB177" s="132"/>
      <c r="AC177" s="132"/>
      <c r="AD177" s="132"/>
      <c r="AE177" s="133"/>
    </row>
    <row r="178" customFormat="false" ht="33.75" hidden="true" customHeight="true" outlineLevel="0" collapsed="false">
      <c r="A178" s="132"/>
      <c r="B178" s="133"/>
      <c r="C178" s="129"/>
      <c r="D178" s="130"/>
      <c r="E178" s="131"/>
      <c r="F178" s="131"/>
      <c r="G178" s="134"/>
      <c r="H178" s="124"/>
      <c r="I178" s="124" t="n">
        <v>0</v>
      </c>
      <c r="J178" s="124" t="n">
        <v>0</v>
      </c>
      <c r="K178" s="125" t="n">
        <v>0</v>
      </c>
      <c r="L178" s="126" t="n">
        <f aca="false">(I178*J178*K178)</f>
        <v>0</v>
      </c>
      <c r="M178" s="126" t="n">
        <f aca="false">IF($H178="AGÊNCIA INTERNO",(0),L178*$M$14)</f>
        <v>0</v>
      </c>
      <c r="N178" s="126" t="n">
        <f aca="false">IF($H178="AGÊNCIA",($L178+$M178)*$N$14,IF($H178="AGÊNCIA INTERNO",($L178*$N$14),IF($H178="FAT.DIRETO",($M178*$N$14))))</f>
        <v>0</v>
      </c>
      <c r="O178" s="126" t="n">
        <f aca="false">L178+M178+N178</f>
        <v>0</v>
      </c>
      <c r="P178" s="127" t="s">
        <v>29</v>
      </c>
      <c r="Q178" s="132"/>
      <c r="R178" s="124" t="n">
        <v>0</v>
      </c>
      <c r="S178" s="124" t="n">
        <v>0</v>
      </c>
      <c r="T178" s="125" t="n">
        <v>0</v>
      </c>
      <c r="U178" s="126" t="n">
        <f aca="false">(R178*S178*T178)</f>
        <v>0</v>
      </c>
      <c r="V178" s="126" t="n">
        <f aca="false">IF($H178="AGÊNCIA INTERNO",(0),U178*$V$14)</f>
        <v>0</v>
      </c>
      <c r="W178" s="126" t="n">
        <f aca="false">IF($H178="AGÊNCIA",($U178+$V178)*$W$14,IF($H178="AGÊNCIA INTERNO",($U178*$N$14),IF($H178="FAT.DIRETO",($V178*$N$14))))</f>
        <v>0</v>
      </c>
      <c r="X178" s="126" t="n">
        <f aca="false">U178+V178+W178</f>
        <v>0</v>
      </c>
      <c r="Y178" s="132"/>
      <c r="Z178" s="132"/>
      <c r="AA178" s="132"/>
      <c r="AB178" s="132"/>
      <c r="AC178" s="132"/>
      <c r="AD178" s="132"/>
      <c r="AE178" s="133"/>
    </row>
    <row r="179" customFormat="false" ht="33.75" hidden="true" customHeight="true" outlineLevel="0" collapsed="false">
      <c r="A179" s="132"/>
      <c r="B179" s="133"/>
      <c r="C179" s="129"/>
      <c r="D179" s="130"/>
      <c r="E179" s="131"/>
      <c r="F179" s="131"/>
      <c r="G179" s="134"/>
      <c r="H179" s="124"/>
      <c r="I179" s="124" t="n">
        <v>0</v>
      </c>
      <c r="J179" s="124" t="n">
        <v>0</v>
      </c>
      <c r="K179" s="125" t="n">
        <v>0</v>
      </c>
      <c r="L179" s="126" t="n">
        <f aca="false">(I179*J179*K179)</f>
        <v>0</v>
      </c>
      <c r="M179" s="126" t="n">
        <f aca="false">IF($H179="AGÊNCIA INTERNO",(0),L179*$M$14)</f>
        <v>0</v>
      </c>
      <c r="N179" s="126" t="n">
        <f aca="false">IF($H179="AGÊNCIA",($L179+$M179)*$N$14,IF($H179="AGÊNCIA INTERNO",($L179*$N$14),IF($H179="FAT.DIRETO",($M179*$N$14))))</f>
        <v>0</v>
      </c>
      <c r="O179" s="126" t="n">
        <f aca="false">L179+M179+N179</f>
        <v>0</v>
      </c>
      <c r="P179" s="127" t="s">
        <v>29</v>
      </c>
      <c r="Q179" s="132"/>
      <c r="R179" s="124" t="n">
        <v>0</v>
      </c>
      <c r="S179" s="124" t="n">
        <v>0</v>
      </c>
      <c r="T179" s="125" t="n">
        <v>0</v>
      </c>
      <c r="U179" s="126" t="n">
        <f aca="false">(R179*S179*T179)</f>
        <v>0</v>
      </c>
      <c r="V179" s="126" t="n">
        <f aca="false">IF($H179="AGÊNCIA INTERNO",(0),U179*$V$14)</f>
        <v>0</v>
      </c>
      <c r="W179" s="126" t="n">
        <f aca="false">IF($H179="AGÊNCIA",($U179+$V179)*$W$14,IF($H179="AGÊNCIA INTERNO",($U179*$N$14),IF($H179="FAT.DIRETO",($V179*$N$14))))</f>
        <v>0</v>
      </c>
      <c r="X179" s="126" t="n">
        <f aca="false">U179+V179+W179</f>
        <v>0</v>
      </c>
      <c r="Y179" s="132"/>
      <c r="Z179" s="132"/>
      <c r="AA179" s="132"/>
      <c r="AB179" s="132"/>
      <c r="AC179" s="132"/>
      <c r="AD179" s="132"/>
      <c r="AE179" s="133"/>
    </row>
    <row r="180" customFormat="false" ht="33.75" hidden="true" customHeight="true" outlineLevel="0" collapsed="false">
      <c r="A180" s="132"/>
      <c r="B180" s="133"/>
      <c r="C180" s="129"/>
      <c r="D180" s="130"/>
      <c r="E180" s="131"/>
      <c r="F180" s="131"/>
      <c r="G180" s="134"/>
      <c r="H180" s="124"/>
      <c r="I180" s="124" t="n">
        <v>0</v>
      </c>
      <c r="J180" s="124" t="n">
        <v>0</v>
      </c>
      <c r="K180" s="125" t="n">
        <v>0</v>
      </c>
      <c r="L180" s="126" t="n">
        <f aca="false">(I180*J180*K180)</f>
        <v>0</v>
      </c>
      <c r="M180" s="126" t="n">
        <f aca="false">IF($H180="AGÊNCIA INTERNO",(0),L180*$M$14)</f>
        <v>0</v>
      </c>
      <c r="N180" s="126" t="n">
        <f aca="false">IF($H180="AGÊNCIA",($L180+$M180)*$N$14,IF($H180="AGÊNCIA INTERNO",($L180*$N$14),IF($H180="FAT.DIRETO",($M180*$N$14))))</f>
        <v>0</v>
      </c>
      <c r="O180" s="126" t="n">
        <f aca="false">L180+M180+N180</f>
        <v>0</v>
      </c>
      <c r="P180" s="127" t="s">
        <v>29</v>
      </c>
      <c r="Q180" s="132"/>
      <c r="R180" s="124" t="n">
        <v>0</v>
      </c>
      <c r="S180" s="124" t="n">
        <v>0</v>
      </c>
      <c r="T180" s="125" t="n">
        <v>0</v>
      </c>
      <c r="U180" s="126" t="n">
        <f aca="false">(R180*S180*T180)</f>
        <v>0</v>
      </c>
      <c r="V180" s="126" t="n">
        <f aca="false">IF($H180="AGÊNCIA INTERNO",(0),U180*$V$14)</f>
        <v>0</v>
      </c>
      <c r="W180" s="126" t="n">
        <f aca="false">IF($H180="AGÊNCIA",($U180+$V180)*$W$14,IF($H180="AGÊNCIA INTERNO",($U180*$N$14),IF($H180="FAT.DIRETO",($V180*$N$14))))</f>
        <v>0</v>
      </c>
      <c r="X180" s="126" t="n">
        <f aca="false">U180+V180+W180</f>
        <v>0</v>
      </c>
      <c r="Y180" s="132"/>
      <c r="Z180" s="132"/>
      <c r="AA180" s="132"/>
      <c r="AB180" s="132"/>
      <c r="AC180" s="132"/>
      <c r="AD180" s="132"/>
      <c r="AE180" s="133"/>
    </row>
    <row r="181" customFormat="false" ht="33.75" hidden="true" customHeight="true" outlineLevel="0" collapsed="false">
      <c r="A181" s="132"/>
      <c r="B181" s="133"/>
      <c r="C181" s="129"/>
      <c r="D181" s="130"/>
      <c r="E181" s="131"/>
      <c r="F181" s="131"/>
      <c r="G181" s="134"/>
      <c r="H181" s="124"/>
      <c r="I181" s="124" t="n">
        <v>0</v>
      </c>
      <c r="J181" s="124" t="n">
        <v>0</v>
      </c>
      <c r="K181" s="125" t="n">
        <v>0</v>
      </c>
      <c r="L181" s="126" t="n">
        <f aca="false">(I181*J181*K181)</f>
        <v>0</v>
      </c>
      <c r="M181" s="126" t="n">
        <f aca="false">IF($H181="AGÊNCIA INTERNO",(0),L181*$M$14)</f>
        <v>0</v>
      </c>
      <c r="N181" s="126" t="n">
        <f aca="false">IF($H181="AGÊNCIA",($L181+$M181)*$N$14,IF($H181="AGÊNCIA INTERNO",($L181*$N$14),IF($H181="FAT.DIRETO",($M181*$N$14))))</f>
        <v>0</v>
      </c>
      <c r="O181" s="126" t="n">
        <f aca="false">L181+M181+N181</f>
        <v>0</v>
      </c>
      <c r="P181" s="127" t="s">
        <v>29</v>
      </c>
      <c r="Q181" s="132"/>
      <c r="R181" s="124" t="n">
        <v>0</v>
      </c>
      <c r="S181" s="124" t="n">
        <v>0</v>
      </c>
      <c r="T181" s="125" t="n">
        <v>0</v>
      </c>
      <c r="U181" s="126" t="n">
        <f aca="false">(R181*S181*T181)</f>
        <v>0</v>
      </c>
      <c r="V181" s="126" t="n">
        <f aca="false">IF($H181="AGÊNCIA INTERNO",(0),U181*$V$14)</f>
        <v>0</v>
      </c>
      <c r="W181" s="126" t="n">
        <f aca="false">IF($H181="AGÊNCIA",($U181+$V181)*$W$14,IF($H181="AGÊNCIA INTERNO",($U181*$N$14),IF($H181="FAT.DIRETO",($V181*$N$14))))</f>
        <v>0</v>
      </c>
      <c r="X181" s="126" t="n">
        <f aca="false">U181+V181+W181</f>
        <v>0</v>
      </c>
      <c r="Y181" s="132"/>
      <c r="Z181" s="132"/>
      <c r="AA181" s="132"/>
      <c r="AB181" s="132"/>
      <c r="AC181" s="132"/>
      <c r="AD181" s="132"/>
      <c r="AE181" s="133"/>
    </row>
    <row r="182" customFormat="false" ht="33.75" hidden="true" customHeight="true" outlineLevel="0" collapsed="false">
      <c r="A182" s="132"/>
      <c r="B182" s="133"/>
      <c r="C182" s="129"/>
      <c r="D182" s="130"/>
      <c r="E182" s="131"/>
      <c r="F182" s="131"/>
      <c r="G182" s="134"/>
      <c r="H182" s="124"/>
      <c r="I182" s="124" t="n">
        <v>0</v>
      </c>
      <c r="J182" s="124" t="n">
        <v>0</v>
      </c>
      <c r="K182" s="125" t="n">
        <v>0</v>
      </c>
      <c r="L182" s="126" t="n">
        <f aca="false">(I182*J182*K182)</f>
        <v>0</v>
      </c>
      <c r="M182" s="126" t="n">
        <f aca="false">IF($H182="AGÊNCIA INTERNO",(0),L182*$M$14)</f>
        <v>0</v>
      </c>
      <c r="N182" s="126" t="n">
        <f aca="false">IF($H182="AGÊNCIA",($L182+$M182)*$N$14,IF($H182="AGÊNCIA INTERNO",($L182*$N$14),IF($H182="FAT.DIRETO",($M182*$N$14))))</f>
        <v>0</v>
      </c>
      <c r="O182" s="126" t="n">
        <f aca="false">L182+M182+N182</f>
        <v>0</v>
      </c>
      <c r="P182" s="127" t="s">
        <v>29</v>
      </c>
      <c r="Q182" s="132"/>
      <c r="R182" s="124" t="n">
        <v>0</v>
      </c>
      <c r="S182" s="124" t="n">
        <v>0</v>
      </c>
      <c r="T182" s="125" t="n">
        <v>0</v>
      </c>
      <c r="U182" s="126" t="n">
        <f aca="false">(R182*S182*T182)</f>
        <v>0</v>
      </c>
      <c r="V182" s="126" t="n">
        <f aca="false">IF($H182="AGÊNCIA INTERNO",(0),U182*$V$14)</f>
        <v>0</v>
      </c>
      <c r="W182" s="126" t="n">
        <f aca="false">IF($H182="AGÊNCIA",($U182+$V182)*$W$14,IF($H182="AGÊNCIA INTERNO",($U182*$N$14),IF($H182="FAT.DIRETO",($V182*$N$14))))</f>
        <v>0</v>
      </c>
      <c r="X182" s="126" t="n">
        <f aca="false">U182+V182+W182</f>
        <v>0</v>
      </c>
      <c r="Y182" s="132"/>
      <c r="Z182" s="132"/>
      <c r="AA182" s="132"/>
      <c r="AB182" s="132"/>
      <c r="AC182" s="132"/>
      <c r="AD182" s="132"/>
      <c r="AE182" s="133"/>
    </row>
    <row r="183" customFormat="false" ht="33.75" hidden="true" customHeight="true" outlineLevel="0" collapsed="false">
      <c r="A183" s="132"/>
      <c r="B183" s="133"/>
      <c r="C183" s="129"/>
      <c r="D183" s="130"/>
      <c r="E183" s="131"/>
      <c r="F183" s="131"/>
      <c r="G183" s="134"/>
      <c r="H183" s="124"/>
      <c r="I183" s="124" t="n">
        <v>0</v>
      </c>
      <c r="J183" s="124" t="n">
        <v>0</v>
      </c>
      <c r="K183" s="125" t="n">
        <v>0</v>
      </c>
      <c r="L183" s="126" t="n">
        <f aca="false">(I183*J183*K183)</f>
        <v>0</v>
      </c>
      <c r="M183" s="126" t="n">
        <f aca="false">IF($H183="AGÊNCIA INTERNO",(0),L183*$M$14)</f>
        <v>0</v>
      </c>
      <c r="N183" s="126" t="n">
        <f aca="false">IF($H183="AGÊNCIA",($L183+$M183)*$N$14,IF($H183="AGÊNCIA INTERNO",($L183*$N$14),IF($H183="FAT.DIRETO",($M183*$N$14))))</f>
        <v>0</v>
      </c>
      <c r="O183" s="126" t="n">
        <f aca="false">L183+M183+N183</f>
        <v>0</v>
      </c>
      <c r="P183" s="127" t="s">
        <v>29</v>
      </c>
      <c r="Q183" s="132"/>
      <c r="R183" s="124" t="n">
        <v>0</v>
      </c>
      <c r="S183" s="124" t="n">
        <v>0</v>
      </c>
      <c r="T183" s="125" t="n">
        <v>0</v>
      </c>
      <c r="U183" s="126" t="n">
        <f aca="false">(R183*S183*T183)</f>
        <v>0</v>
      </c>
      <c r="V183" s="126" t="n">
        <f aca="false">IF($H183="AGÊNCIA INTERNO",(0),U183*$V$14)</f>
        <v>0</v>
      </c>
      <c r="W183" s="126" t="n">
        <f aca="false">IF($H183="AGÊNCIA",($U183+$V183)*$W$14,IF($H183="AGÊNCIA INTERNO",($U183*$N$14),IF($H183="FAT.DIRETO",($V183*$N$14))))</f>
        <v>0</v>
      </c>
      <c r="X183" s="126" t="n">
        <f aca="false">U183+V183+W183</f>
        <v>0</v>
      </c>
      <c r="Y183" s="132"/>
      <c r="Z183" s="132"/>
      <c r="AA183" s="132"/>
      <c r="AB183" s="132"/>
      <c r="AC183" s="132"/>
      <c r="AD183" s="132"/>
      <c r="AE183" s="133"/>
    </row>
    <row r="184" customFormat="false" ht="33.75" hidden="true" customHeight="true" outlineLevel="0" collapsed="false">
      <c r="A184" s="132"/>
      <c r="B184" s="133"/>
      <c r="C184" s="129"/>
      <c r="D184" s="130"/>
      <c r="E184" s="131"/>
      <c r="F184" s="131"/>
      <c r="G184" s="134"/>
      <c r="H184" s="124"/>
      <c r="I184" s="124" t="n">
        <v>0</v>
      </c>
      <c r="J184" s="124" t="n">
        <v>0</v>
      </c>
      <c r="K184" s="125" t="n">
        <v>0</v>
      </c>
      <c r="L184" s="126" t="n">
        <f aca="false">(I184*J184*K184)</f>
        <v>0</v>
      </c>
      <c r="M184" s="126" t="n">
        <f aca="false">IF($H184="AGÊNCIA INTERNO",(0),L184*$M$14)</f>
        <v>0</v>
      </c>
      <c r="N184" s="126" t="n">
        <f aca="false">IF($H184="AGÊNCIA",($L184+$M184)*$N$14,IF($H184="AGÊNCIA INTERNO",($L184*$N$14),IF($H184="FAT.DIRETO",($M184*$N$14))))</f>
        <v>0</v>
      </c>
      <c r="O184" s="126" t="n">
        <f aca="false">L184+M184+N184</f>
        <v>0</v>
      </c>
      <c r="P184" s="127" t="s">
        <v>29</v>
      </c>
      <c r="Q184" s="132"/>
      <c r="R184" s="124" t="n">
        <v>0</v>
      </c>
      <c r="S184" s="124" t="n">
        <v>0</v>
      </c>
      <c r="T184" s="125" t="n">
        <v>0</v>
      </c>
      <c r="U184" s="126" t="n">
        <f aca="false">(R184*S184*T184)</f>
        <v>0</v>
      </c>
      <c r="V184" s="126" t="n">
        <f aca="false">IF($H184="AGÊNCIA INTERNO",(0),U184*$V$14)</f>
        <v>0</v>
      </c>
      <c r="W184" s="126" t="n">
        <f aca="false">IF($H184="AGÊNCIA",($U184+$V184)*$W$14,IF($H184="AGÊNCIA INTERNO",($U184*$N$14),IF($H184="FAT.DIRETO",($V184*$N$14))))</f>
        <v>0</v>
      </c>
      <c r="X184" s="126" t="n">
        <f aca="false">U184+V184+W184</f>
        <v>0</v>
      </c>
      <c r="Y184" s="132"/>
      <c r="Z184" s="132"/>
      <c r="AA184" s="132"/>
      <c r="AB184" s="132"/>
      <c r="AC184" s="132"/>
      <c r="AD184" s="132"/>
      <c r="AE184" s="133"/>
    </row>
    <row r="185" customFormat="false" ht="33.75" hidden="true" customHeight="true" outlineLevel="0" collapsed="false">
      <c r="A185" s="132"/>
      <c r="B185" s="133"/>
      <c r="C185" s="129"/>
      <c r="D185" s="130"/>
      <c r="E185" s="131"/>
      <c r="F185" s="131"/>
      <c r="G185" s="134"/>
      <c r="H185" s="124"/>
      <c r="I185" s="124" t="n">
        <v>0</v>
      </c>
      <c r="J185" s="124" t="n">
        <v>0</v>
      </c>
      <c r="K185" s="125" t="n">
        <v>0</v>
      </c>
      <c r="L185" s="126" t="n">
        <f aca="false">(I185*J185*K185)</f>
        <v>0</v>
      </c>
      <c r="M185" s="126" t="n">
        <f aca="false">IF($H185="AGÊNCIA INTERNO",(0),L185*$M$14)</f>
        <v>0</v>
      </c>
      <c r="N185" s="126" t="n">
        <f aca="false">IF($H185="AGÊNCIA",($L185+$M185)*$N$14,IF($H185="AGÊNCIA INTERNO",($L185*$N$14),IF($H185="FAT.DIRETO",($M185*$N$14))))</f>
        <v>0</v>
      </c>
      <c r="O185" s="126" t="n">
        <f aca="false">L185+M185+N185</f>
        <v>0</v>
      </c>
      <c r="P185" s="127" t="s">
        <v>29</v>
      </c>
      <c r="Q185" s="132"/>
      <c r="R185" s="124" t="n">
        <v>0</v>
      </c>
      <c r="S185" s="124" t="n">
        <v>0</v>
      </c>
      <c r="T185" s="125" t="n">
        <v>0</v>
      </c>
      <c r="U185" s="126" t="n">
        <f aca="false">(R185*S185*T185)</f>
        <v>0</v>
      </c>
      <c r="V185" s="126" t="n">
        <f aca="false">IF($H185="AGÊNCIA INTERNO",(0),U185*$V$14)</f>
        <v>0</v>
      </c>
      <c r="W185" s="126" t="n">
        <f aca="false">IF($H185="AGÊNCIA",($U185+$V185)*$W$14,IF($H185="AGÊNCIA INTERNO",($U185*$N$14),IF($H185="FAT.DIRETO",($V185*$N$14))))</f>
        <v>0</v>
      </c>
      <c r="X185" s="126" t="n">
        <f aca="false">U185+V185+W185</f>
        <v>0</v>
      </c>
      <c r="Y185" s="132"/>
      <c r="Z185" s="132"/>
      <c r="AA185" s="132"/>
      <c r="AB185" s="132"/>
      <c r="AC185" s="132"/>
      <c r="AD185" s="132"/>
      <c r="AE185" s="133"/>
    </row>
    <row r="186" customFormat="false" ht="33.75" hidden="true" customHeight="true" outlineLevel="0" collapsed="false">
      <c r="A186" s="132"/>
      <c r="B186" s="133"/>
      <c r="C186" s="129"/>
      <c r="D186" s="130"/>
      <c r="E186" s="131"/>
      <c r="F186" s="131"/>
      <c r="G186" s="134"/>
      <c r="H186" s="124"/>
      <c r="I186" s="124" t="n">
        <v>0</v>
      </c>
      <c r="J186" s="124" t="n">
        <v>0</v>
      </c>
      <c r="K186" s="125" t="n">
        <v>0</v>
      </c>
      <c r="L186" s="126" t="n">
        <f aca="false">(I186*J186*K186)</f>
        <v>0</v>
      </c>
      <c r="M186" s="126" t="n">
        <f aca="false">IF($H186="AGÊNCIA INTERNO",(0),L186*$M$14)</f>
        <v>0</v>
      </c>
      <c r="N186" s="126" t="n">
        <f aca="false">IF($H186="AGÊNCIA",($L186+$M186)*$N$14,IF($H186="AGÊNCIA INTERNO",($L186*$N$14),IF($H186="FAT.DIRETO",($M186*$N$14))))</f>
        <v>0</v>
      </c>
      <c r="O186" s="126" t="n">
        <f aca="false">L186+M186+N186</f>
        <v>0</v>
      </c>
      <c r="P186" s="127" t="s">
        <v>29</v>
      </c>
      <c r="Q186" s="132"/>
      <c r="R186" s="124" t="n">
        <v>0</v>
      </c>
      <c r="S186" s="124" t="n">
        <v>0</v>
      </c>
      <c r="T186" s="125" t="n">
        <v>0</v>
      </c>
      <c r="U186" s="126" t="n">
        <f aca="false">(R186*S186*T186)</f>
        <v>0</v>
      </c>
      <c r="V186" s="126" t="n">
        <f aca="false">IF($H186="AGÊNCIA INTERNO",(0),U186*$V$14)</f>
        <v>0</v>
      </c>
      <c r="W186" s="126" t="n">
        <f aca="false">IF($H186="AGÊNCIA",($U186+$V186)*$W$14,IF($H186="AGÊNCIA INTERNO",($U186*$N$14),IF($H186="FAT.DIRETO",($V186*$N$14))))</f>
        <v>0</v>
      </c>
      <c r="X186" s="126" t="n">
        <f aca="false">U186+V186+W186</f>
        <v>0</v>
      </c>
      <c r="Y186" s="132"/>
      <c r="Z186" s="132"/>
      <c r="AA186" s="132"/>
      <c r="AB186" s="132"/>
      <c r="AC186" s="132"/>
      <c r="AD186" s="132"/>
      <c r="AE186" s="133"/>
    </row>
    <row r="187" customFormat="false" ht="33.75" hidden="true" customHeight="true" outlineLevel="0" collapsed="false">
      <c r="A187" s="132"/>
      <c r="B187" s="133"/>
      <c r="C187" s="129"/>
      <c r="D187" s="130"/>
      <c r="E187" s="131"/>
      <c r="F187" s="131"/>
      <c r="G187" s="134"/>
      <c r="H187" s="124"/>
      <c r="I187" s="124" t="n">
        <v>0</v>
      </c>
      <c r="J187" s="124" t="n">
        <v>0</v>
      </c>
      <c r="K187" s="125" t="n">
        <v>0</v>
      </c>
      <c r="L187" s="126" t="n">
        <f aca="false">(I187*J187*K187)</f>
        <v>0</v>
      </c>
      <c r="M187" s="126" t="n">
        <f aca="false">IF($H187="AGÊNCIA INTERNO",(0),L187*$M$14)</f>
        <v>0</v>
      </c>
      <c r="N187" s="126" t="n">
        <f aca="false">IF($H187="AGÊNCIA",($L187+$M187)*$N$14,IF($H187="AGÊNCIA INTERNO",($L187*$N$14),IF($H187="FAT.DIRETO",($M187*$N$14))))</f>
        <v>0</v>
      </c>
      <c r="O187" s="126" t="n">
        <f aca="false">L187+M187+N187</f>
        <v>0</v>
      </c>
      <c r="P187" s="127" t="s">
        <v>29</v>
      </c>
      <c r="Q187" s="132"/>
      <c r="R187" s="124" t="n">
        <v>0</v>
      </c>
      <c r="S187" s="124" t="n">
        <v>0</v>
      </c>
      <c r="T187" s="125" t="n">
        <v>0</v>
      </c>
      <c r="U187" s="126" t="n">
        <f aca="false">(R187*S187*T187)</f>
        <v>0</v>
      </c>
      <c r="V187" s="126" t="n">
        <f aca="false">IF($H187="AGÊNCIA INTERNO",(0),U187*$V$14)</f>
        <v>0</v>
      </c>
      <c r="W187" s="126" t="n">
        <f aca="false">IF($H187="AGÊNCIA",($U187+$V187)*$W$14,IF($H187="AGÊNCIA INTERNO",($U187*$N$14),IF($H187="FAT.DIRETO",($V187*$N$14))))</f>
        <v>0</v>
      </c>
      <c r="X187" s="126" t="n">
        <f aca="false">U187+V187+W187</f>
        <v>0</v>
      </c>
      <c r="Y187" s="132"/>
      <c r="Z187" s="132"/>
      <c r="AA187" s="132"/>
      <c r="AB187" s="132"/>
      <c r="AC187" s="132"/>
      <c r="AD187" s="132"/>
      <c r="AE187" s="133"/>
    </row>
    <row r="188" customFormat="false" ht="33.75" hidden="true" customHeight="true" outlineLevel="0" collapsed="false">
      <c r="A188" s="132"/>
      <c r="B188" s="133"/>
      <c r="C188" s="129"/>
      <c r="D188" s="130"/>
      <c r="E188" s="131"/>
      <c r="F188" s="131"/>
      <c r="G188" s="134"/>
      <c r="H188" s="124"/>
      <c r="I188" s="124" t="n">
        <v>0</v>
      </c>
      <c r="J188" s="124" t="n">
        <v>0</v>
      </c>
      <c r="K188" s="125" t="n">
        <v>0</v>
      </c>
      <c r="L188" s="126" t="n">
        <f aca="false">(I188*J188*K188)</f>
        <v>0</v>
      </c>
      <c r="M188" s="126" t="n">
        <f aca="false">IF($H188="AGÊNCIA INTERNO",(0),L188*$M$14)</f>
        <v>0</v>
      </c>
      <c r="N188" s="126" t="n">
        <f aca="false">IF($H188="AGÊNCIA",($L188+$M188)*$N$14,IF($H188="AGÊNCIA INTERNO",($L188*$N$14),IF($H188="FAT.DIRETO",($M188*$N$14))))</f>
        <v>0</v>
      </c>
      <c r="O188" s="126" t="n">
        <f aca="false">L188+M188+N188</f>
        <v>0</v>
      </c>
      <c r="P188" s="127" t="s">
        <v>29</v>
      </c>
      <c r="Q188" s="132"/>
      <c r="R188" s="124" t="n">
        <v>0</v>
      </c>
      <c r="S188" s="124" t="n">
        <v>0</v>
      </c>
      <c r="T188" s="125" t="n">
        <v>0</v>
      </c>
      <c r="U188" s="126" t="n">
        <f aca="false">(R188*S188*T188)</f>
        <v>0</v>
      </c>
      <c r="V188" s="126" t="n">
        <f aca="false">IF($H188="AGÊNCIA INTERNO",(0),U188*$V$14)</f>
        <v>0</v>
      </c>
      <c r="W188" s="126" t="n">
        <f aca="false">IF($H188="AGÊNCIA",($U188+$V188)*$W$14,IF($H188="AGÊNCIA INTERNO",($U188*$N$14),IF($H188="FAT.DIRETO",($V188*$N$14))))</f>
        <v>0</v>
      </c>
      <c r="X188" s="126" t="n">
        <f aca="false">U188+V188+W188</f>
        <v>0</v>
      </c>
      <c r="Y188" s="132"/>
      <c r="Z188" s="132"/>
      <c r="AA188" s="132"/>
      <c r="AB188" s="132"/>
      <c r="AC188" s="132"/>
      <c r="AD188" s="132"/>
      <c r="AE188" s="133"/>
    </row>
    <row r="189" customFormat="false" ht="33.75" hidden="true" customHeight="true" outlineLevel="0" collapsed="false">
      <c r="A189" s="132"/>
      <c r="B189" s="133"/>
      <c r="C189" s="129"/>
      <c r="D189" s="130"/>
      <c r="E189" s="131"/>
      <c r="F189" s="131"/>
      <c r="G189" s="134"/>
      <c r="H189" s="124"/>
      <c r="I189" s="124" t="n">
        <v>0</v>
      </c>
      <c r="J189" s="124" t="n">
        <v>0</v>
      </c>
      <c r="K189" s="125" t="n">
        <v>0</v>
      </c>
      <c r="L189" s="126" t="n">
        <f aca="false">(I189*J189*K189)</f>
        <v>0</v>
      </c>
      <c r="M189" s="126" t="n">
        <f aca="false">IF($H189="AGÊNCIA INTERNO",(0),L189*$M$14)</f>
        <v>0</v>
      </c>
      <c r="N189" s="126" t="n">
        <f aca="false">IF($H189="AGÊNCIA",($L189+$M189)*$N$14,IF($H189="AGÊNCIA INTERNO",($L189*$N$14),IF($H189="FAT.DIRETO",($M189*$N$14))))</f>
        <v>0</v>
      </c>
      <c r="O189" s="126" t="n">
        <f aca="false">L189+M189+N189</f>
        <v>0</v>
      </c>
      <c r="P189" s="127" t="s">
        <v>29</v>
      </c>
      <c r="Q189" s="132"/>
      <c r="R189" s="124" t="n">
        <v>0</v>
      </c>
      <c r="S189" s="124" t="n">
        <v>0</v>
      </c>
      <c r="T189" s="125" t="n">
        <v>0</v>
      </c>
      <c r="U189" s="126" t="n">
        <f aca="false">(R189*S189*T189)</f>
        <v>0</v>
      </c>
      <c r="V189" s="126" t="n">
        <f aca="false">IF($H189="AGÊNCIA INTERNO",(0),U189*$V$14)</f>
        <v>0</v>
      </c>
      <c r="W189" s="126" t="n">
        <f aca="false">IF($H189="AGÊNCIA",($U189+$V189)*$W$14,IF($H189="AGÊNCIA INTERNO",($U189*$N$14),IF($H189="FAT.DIRETO",($V189*$N$14))))</f>
        <v>0</v>
      </c>
      <c r="X189" s="126" t="n">
        <f aca="false">U189+V189+W189</f>
        <v>0</v>
      </c>
      <c r="Y189" s="132"/>
      <c r="Z189" s="132"/>
      <c r="AA189" s="132"/>
      <c r="AB189" s="132"/>
      <c r="AC189" s="132"/>
      <c r="AD189" s="132"/>
      <c r="AE189" s="133"/>
    </row>
    <row r="190" customFormat="false" ht="33.75" hidden="true" customHeight="true" outlineLevel="0" collapsed="false">
      <c r="A190" s="132"/>
      <c r="B190" s="133"/>
      <c r="C190" s="129"/>
      <c r="D190" s="130"/>
      <c r="E190" s="131"/>
      <c r="F190" s="131"/>
      <c r="G190" s="134"/>
      <c r="H190" s="124"/>
      <c r="I190" s="124" t="n">
        <v>0</v>
      </c>
      <c r="J190" s="124" t="n">
        <v>0</v>
      </c>
      <c r="K190" s="125" t="n">
        <v>0</v>
      </c>
      <c r="L190" s="126" t="n">
        <f aca="false">(I190*J190*K190)</f>
        <v>0</v>
      </c>
      <c r="M190" s="126" t="n">
        <f aca="false">IF($H190="AGÊNCIA INTERNO",(0),L190*$M$14)</f>
        <v>0</v>
      </c>
      <c r="N190" s="126" t="n">
        <f aca="false">IF($H190="AGÊNCIA",($L190+$M190)*$N$14,IF($H190="AGÊNCIA INTERNO",($L190*$N$14),IF($H190="FAT.DIRETO",($M190*$N$14))))</f>
        <v>0</v>
      </c>
      <c r="O190" s="126" t="n">
        <f aca="false">L190+M190+N190</f>
        <v>0</v>
      </c>
      <c r="P190" s="127" t="s">
        <v>29</v>
      </c>
      <c r="Q190" s="132"/>
      <c r="R190" s="124" t="n">
        <v>0</v>
      </c>
      <c r="S190" s="124" t="n">
        <v>0</v>
      </c>
      <c r="T190" s="125" t="n">
        <v>0</v>
      </c>
      <c r="U190" s="126" t="n">
        <f aca="false">(R190*S190*T190)</f>
        <v>0</v>
      </c>
      <c r="V190" s="126" t="n">
        <f aca="false">IF($H190="AGÊNCIA INTERNO",(0),U190*$V$14)</f>
        <v>0</v>
      </c>
      <c r="W190" s="126" t="n">
        <f aca="false">IF($H190="AGÊNCIA",($U190+$V190)*$W$14,IF($H190="AGÊNCIA INTERNO",($U190*$N$14),IF($H190="FAT.DIRETO",($V190*$N$14))))</f>
        <v>0</v>
      </c>
      <c r="X190" s="126" t="n">
        <f aca="false">U190+V190+W190</f>
        <v>0</v>
      </c>
      <c r="Y190" s="132"/>
      <c r="Z190" s="132"/>
      <c r="AA190" s="132"/>
      <c r="AB190" s="132"/>
      <c r="AC190" s="132"/>
      <c r="AD190" s="132"/>
      <c r="AE190" s="133"/>
    </row>
    <row r="191" customFormat="false" ht="33.75" hidden="true" customHeight="true" outlineLevel="0" collapsed="false">
      <c r="A191" s="132"/>
      <c r="B191" s="133"/>
      <c r="C191" s="129"/>
      <c r="D191" s="130"/>
      <c r="E191" s="131"/>
      <c r="F191" s="131"/>
      <c r="G191" s="134"/>
      <c r="H191" s="124"/>
      <c r="I191" s="124" t="n">
        <v>0</v>
      </c>
      <c r="J191" s="124" t="n">
        <v>0</v>
      </c>
      <c r="K191" s="125" t="n">
        <v>0</v>
      </c>
      <c r="L191" s="126" t="n">
        <f aca="false">(I191*J191*K191)</f>
        <v>0</v>
      </c>
      <c r="M191" s="126" t="n">
        <f aca="false">IF($H191="AGÊNCIA INTERNO",(0),L191*$M$14)</f>
        <v>0</v>
      </c>
      <c r="N191" s="126" t="n">
        <f aca="false">IF($H191="AGÊNCIA",($L191+$M191)*$N$14,IF($H191="AGÊNCIA INTERNO",($L191*$N$14),IF($H191="FAT.DIRETO",($M191*$N$14))))</f>
        <v>0</v>
      </c>
      <c r="O191" s="126" t="n">
        <f aca="false">L191+M191+N191</f>
        <v>0</v>
      </c>
      <c r="P191" s="127" t="s">
        <v>29</v>
      </c>
      <c r="Q191" s="132"/>
      <c r="R191" s="124" t="n">
        <v>0</v>
      </c>
      <c r="S191" s="124" t="n">
        <v>0</v>
      </c>
      <c r="T191" s="125" t="n">
        <v>0</v>
      </c>
      <c r="U191" s="126" t="n">
        <f aca="false">(R191*S191*T191)</f>
        <v>0</v>
      </c>
      <c r="V191" s="126" t="n">
        <f aca="false">IF($H191="AGÊNCIA INTERNO",(0),U191*$V$14)</f>
        <v>0</v>
      </c>
      <c r="W191" s="126" t="n">
        <f aca="false">IF($H191="AGÊNCIA",($U191+$V191)*$W$14,IF($H191="AGÊNCIA INTERNO",($U191*$N$14),IF($H191="FAT.DIRETO",($V191*$N$14))))</f>
        <v>0</v>
      </c>
      <c r="X191" s="126" t="n">
        <f aca="false">U191+V191+W191</f>
        <v>0</v>
      </c>
      <c r="Y191" s="132"/>
      <c r="Z191" s="132"/>
      <c r="AA191" s="132"/>
      <c r="AB191" s="132"/>
      <c r="AC191" s="132"/>
      <c r="AD191" s="132"/>
      <c r="AE191" s="133"/>
    </row>
    <row r="192" customFormat="false" ht="33.75" hidden="true" customHeight="true" outlineLevel="0" collapsed="false">
      <c r="A192" s="132"/>
      <c r="B192" s="133"/>
      <c r="C192" s="129"/>
      <c r="D192" s="130"/>
      <c r="E192" s="131"/>
      <c r="F192" s="131"/>
      <c r="G192" s="134"/>
      <c r="H192" s="124"/>
      <c r="I192" s="124" t="n">
        <v>0</v>
      </c>
      <c r="J192" s="124" t="n">
        <v>0</v>
      </c>
      <c r="K192" s="125" t="n">
        <v>0</v>
      </c>
      <c r="L192" s="126" t="n">
        <f aca="false">(I192*J192*K192)</f>
        <v>0</v>
      </c>
      <c r="M192" s="126" t="n">
        <f aca="false">IF($H192="AGÊNCIA INTERNO",(0),L192*$M$14)</f>
        <v>0</v>
      </c>
      <c r="N192" s="126" t="n">
        <f aca="false">IF($H192="AGÊNCIA",($L192+$M192)*$N$14,IF($H192="AGÊNCIA INTERNO",($L192*$N$14),IF($H192="FAT.DIRETO",($M192*$N$14))))</f>
        <v>0</v>
      </c>
      <c r="O192" s="126" t="n">
        <f aca="false">L192+M192+N192</f>
        <v>0</v>
      </c>
      <c r="P192" s="127" t="s">
        <v>29</v>
      </c>
      <c r="Q192" s="132"/>
      <c r="R192" s="124" t="n">
        <v>0</v>
      </c>
      <c r="S192" s="124" t="n">
        <v>0</v>
      </c>
      <c r="T192" s="125" t="n">
        <v>0</v>
      </c>
      <c r="U192" s="126" t="n">
        <f aca="false">(R192*S192*T192)</f>
        <v>0</v>
      </c>
      <c r="V192" s="126" t="n">
        <f aca="false">IF($H192="AGÊNCIA INTERNO",(0),U192*$V$14)</f>
        <v>0</v>
      </c>
      <c r="W192" s="126" t="n">
        <f aca="false">IF($H192="AGÊNCIA",($U192+$V192)*$W$14,IF($H192="AGÊNCIA INTERNO",($U192*$N$14),IF($H192="FAT.DIRETO",($V192*$N$14))))</f>
        <v>0</v>
      </c>
      <c r="X192" s="126" t="n">
        <f aca="false">U192+V192+W192</f>
        <v>0</v>
      </c>
      <c r="Y192" s="132"/>
      <c r="Z192" s="132"/>
      <c r="AA192" s="132"/>
      <c r="AB192" s="132"/>
      <c r="AC192" s="132"/>
      <c r="AD192" s="132"/>
      <c r="AE192" s="133"/>
    </row>
    <row r="193" customFormat="false" ht="33.75" hidden="true" customHeight="true" outlineLevel="0" collapsed="false">
      <c r="A193" s="132"/>
      <c r="B193" s="133"/>
      <c r="C193" s="129"/>
      <c r="D193" s="130"/>
      <c r="E193" s="131"/>
      <c r="F193" s="131"/>
      <c r="G193" s="134"/>
      <c r="H193" s="124"/>
      <c r="I193" s="124" t="n">
        <v>0</v>
      </c>
      <c r="J193" s="124" t="n">
        <v>0</v>
      </c>
      <c r="K193" s="125" t="n">
        <v>0</v>
      </c>
      <c r="L193" s="126" t="n">
        <f aca="false">(I193*J193*K193)</f>
        <v>0</v>
      </c>
      <c r="M193" s="126" t="n">
        <f aca="false">IF($H193="AGÊNCIA INTERNO",(0),L193*$M$14)</f>
        <v>0</v>
      </c>
      <c r="N193" s="126" t="n">
        <f aca="false">IF($H193="AGÊNCIA",($L193+$M193)*$N$14,IF($H193="AGÊNCIA INTERNO",($L193*$N$14),IF($H193="FAT.DIRETO",($M193*$N$14))))</f>
        <v>0</v>
      </c>
      <c r="O193" s="126" t="n">
        <f aca="false">L193+M193+N193</f>
        <v>0</v>
      </c>
      <c r="P193" s="127" t="s">
        <v>29</v>
      </c>
      <c r="Q193" s="132"/>
      <c r="R193" s="124" t="n">
        <v>0</v>
      </c>
      <c r="S193" s="124" t="n">
        <v>0</v>
      </c>
      <c r="T193" s="125" t="n">
        <v>0</v>
      </c>
      <c r="U193" s="126" t="n">
        <f aca="false">(R193*S193*T193)</f>
        <v>0</v>
      </c>
      <c r="V193" s="126" t="n">
        <f aca="false">IF($H193="AGÊNCIA INTERNO",(0),U193*$V$14)</f>
        <v>0</v>
      </c>
      <c r="W193" s="126" t="n">
        <f aca="false">IF($H193="AGÊNCIA",($U193+$V193)*$W$14,IF($H193="AGÊNCIA INTERNO",($U193*$N$14),IF($H193="FAT.DIRETO",($V193*$N$14))))</f>
        <v>0</v>
      </c>
      <c r="X193" s="126" t="n">
        <f aca="false">U193+V193+W193</f>
        <v>0</v>
      </c>
      <c r="Y193" s="132"/>
      <c r="Z193" s="132"/>
      <c r="AA193" s="132"/>
      <c r="AB193" s="132"/>
      <c r="AC193" s="132"/>
      <c r="AD193" s="132"/>
      <c r="AE193" s="133"/>
    </row>
    <row r="194" customFormat="false" ht="33.75" hidden="true" customHeight="true" outlineLevel="0" collapsed="false">
      <c r="A194" s="132"/>
      <c r="B194" s="133"/>
      <c r="C194" s="129"/>
      <c r="D194" s="130"/>
      <c r="E194" s="131"/>
      <c r="F194" s="131"/>
      <c r="G194" s="134"/>
      <c r="H194" s="124"/>
      <c r="I194" s="124" t="n">
        <v>0</v>
      </c>
      <c r="J194" s="124" t="n">
        <v>0</v>
      </c>
      <c r="K194" s="125" t="n">
        <v>0</v>
      </c>
      <c r="L194" s="126" t="n">
        <f aca="false">(I194*J194*K194)</f>
        <v>0</v>
      </c>
      <c r="M194" s="126" t="n">
        <f aca="false">IF($H194="AGÊNCIA INTERNO",(0),L194*$M$14)</f>
        <v>0</v>
      </c>
      <c r="N194" s="126" t="n">
        <f aca="false">IF($H194="AGÊNCIA",($L194+$M194)*$N$14,IF($H194="AGÊNCIA INTERNO",($L194*$N$14),IF($H194="FAT.DIRETO",($M194*$N$14))))</f>
        <v>0</v>
      </c>
      <c r="O194" s="126" t="n">
        <f aca="false">L194+M194+N194</f>
        <v>0</v>
      </c>
      <c r="P194" s="127" t="s">
        <v>29</v>
      </c>
      <c r="Q194" s="132"/>
      <c r="R194" s="124" t="n">
        <v>0</v>
      </c>
      <c r="S194" s="124" t="n">
        <v>0</v>
      </c>
      <c r="T194" s="125" t="n">
        <v>0</v>
      </c>
      <c r="U194" s="126" t="n">
        <f aca="false">(R194*S194*T194)</f>
        <v>0</v>
      </c>
      <c r="V194" s="126" t="n">
        <f aca="false">IF($H194="AGÊNCIA INTERNO",(0),U194*$V$14)</f>
        <v>0</v>
      </c>
      <c r="W194" s="126" t="n">
        <f aca="false">IF($H194="AGÊNCIA",($U194+$V194)*$W$14,IF($H194="AGÊNCIA INTERNO",($U194*$N$14),IF($H194="FAT.DIRETO",($V194*$N$14))))</f>
        <v>0</v>
      </c>
      <c r="X194" s="126" t="n">
        <f aca="false">U194+V194+W194</f>
        <v>0</v>
      </c>
      <c r="Y194" s="132"/>
      <c r="Z194" s="132"/>
      <c r="AA194" s="132"/>
      <c r="AB194" s="132"/>
      <c r="AC194" s="132"/>
      <c r="AD194" s="132"/>
      <c r="AE194" s="133"/>
    </row>
    <row r="195" customFormat="false" ht="33.75" hidden="true" customHeight="true" outlineLevel="0" collapsed="false">
      <c r="A195" s="132"/>
      <c r="B195" s="133"/>
      <c r="C195" s="129"/>
      <c r="D195" s="130"/>
      <c r="E195" s="131"/>
      <c r="F195" s="131"/>
      <c r="G195" s="134"/>
      <c r="H195" s="124"/>
      <c r="I195" s="124" t="n">
        <v>0</v>
      </c>
      <c r="J195" s="124" t="n">
        <v>0</v>
      </c>
      <c r="K195" s="125" t="n">
        <v>0</v>
      </c>
      <c r="L195" s="126" t="n">
        <f aca="false">(I195*J195*K195)</f>
        <v>0</v>
      </c>
      <c r="M195" s="126" t="n">
        <f aca="false">IF($H195="AGÊNCIA INTERNO",(0),L195*$M$14)</f>
        <v>0</v>
      </c>
      <c r="N195" s="126" t="n">
        <f aca="false">IF($H195="AGÊNCIA",($L195+$M195)*$N$14,IF($H195="AGÊNCIA INTERNO",($L195*$N$14),IF($H195="FAT.DIRETO",($M195*$N$14))))</f>
        <v>0</v>
      </c>
      <c r="O195" s="126" t="n">
        <f aca="false">L195+M195+N195</f>
        <v>0</v>
      </c>
      <c r="P195" s="127" t="s">
        <v>28</v>
      </c>
      <c r="Q195" s="132"/>
      <c r="R195" s="124" t="n">
        <v>0</v>
      </c>
      <c r="S195" s="124" t="n">
        <v>0</v>
      </c>
      <c r="T195" s="125" t="n">
        <v>0</v>
      </c>
      <c r="U195" s="126" t="n">
        <f aca="false">(R195*S195*T195)</f>
        <v>0</v>
      </c>
      <c r="V195" s="126" t="n">
        <f aca="false">IF($H195="AGÊNCIA INTERNO",(0),U195*$V$14)</f>
        <v>0</v>
      </c>
      <c r="W195" s="126" t="n">
        <f aca="false">IF($H195="AGÊNCIA",($U195+$V195)*$W$14,IF($H195="AGÊNCIA INTERNO",($U195*$N$14),IF($H195="FAT.DIRETO",($V195*$N$14))))</f>
        <v>0</v>
      </c>
      <c r="X195" s="126" t="n">
        <f aca="false">U195+V195+W195</f>
        <v>0</v>
      </c>
      <c r="Y195" s="132"/>
      <c r="Z195" s="132"/>
      <c r="AA195" s="132"/>
      <c r="AB195" s="132"/>
      <c r="AC195" s="132"/>
      <c r="AD195" s="132"/>
      <c r="AE195" s="133"/>
    </row>
    <row r="196" customFormat="false" ht="33.75" hidden="true" customHeight="true" outlineLevel="0" collapsed="false">
      <c r="A196" s="132"/>
      <c r="B196" s="133"/>
      <c r="C196" s="129"/>
      <c r="D196" s="130"/>
      <c r="E196" s="131"/>
      <c r="F196" s="131"/>
      <c r="G196" s="134"/>
      <c r="H196" s="124"/>
      <c r="I196" s="124" t="n">
        <v>0</v>
      </c>
      <c r="J196" s="124" t="n">
        <v>0</v>
      </c>
      <c r="K196" s="125" t="n">
        <v>0</v>
      </c>
      <c r="L196" s="126" t="n">
        <f aca="false">(I196*J196*K196)</f>
        <v>0</v>
      </c>
      <c r="M196" s="126" t="n">
        <f aca="false">IF($H196="AGÊNCIA INTERNO",(0),L196*$M$14)</f>
        <v>0</v>
      </c>
      <c r="N196" s="126" t="n">
        <f aca="false">IF($H196="AGÊNCIA",($L196+$M196)*$N$14,IF($H196="AGÊNCIA INTERNO",($L196*$N$14),IF($H196="FAT.DIRETO",($M196*$N$14))))</f>
        <v>0</v>
      </c>
      <c r="O196" s="126" t="n">
        <f aca="false">L196+M196+N196</f>
        <v>0</v>
      </c>
      <c r="P196" s="127" t="s">
        <v>28</v>
      </c>
      <c r="Q196" s="132"/>
      <c r="R196" s="124" t="n">
        <v>0</v>
      </c>
      <c r="S196" s="124" t="n">
        <v>0</v>
      </c>
      <c r="T196" s="125" t="n">
        <v>0</v>
      </c>
      <c r="U196" s="126" t="n">
        <f aca="false">(R196*S196*T196)</f>
        <v>0</v>
      </c>
      <c r="V196" s="126" t="n">
        <f aca="false">IF($H196="AGÊNCIA INTERNO",(0),U196*$V$14)</f>
        <v>0</v>
      </c>
      <c r="W196" s="126" t="n">
        <f aca="false">IF($H196="AGÊNCIA",($U196+$V196)*$W$14,IF($H196="AGÊNCIA INTERNO",($U196*$N$14),IF($H196="FAT.DIRETO",($V196*$N$14))))</f>
        <v>0</v>
      </c>
      <c r="X196" s="126" t="n">
        <f aca="false">U196+V196+W196</f>
        <v>0</v>
      </c>
      <c r="Y196" s="132"/>
      <c r="Z196" s="132"/>
      <c r="AA196" s="132"/>
      <c r="AB196" s="132"/>
      <c r="AC196" s="132"/>
      <c r="AD196" s="132"/>
      <c r="AE196" s="133"/>
    </row>
    <row r="197" customFormat="false" ht="33.75" hidden="true" customHeight="true" outlineLevel="0" collapsed="false">
      <c r="A197" s="132"/>
      <c r="B197" s="133"/>
      <c r="C197" s="129"/>
      <c r="D197" s="130"/>
      <c r="E197" s="131"/>
      <c r="F197" s="131"/>
      <c r="G197" s="134"/>
      <c r="H197" s="124"/>
      <c r="I197" s="124" t="n">
        <v>0</v>
      </c>
      <c r="J197" s="124" t="n">
        <v>0</v>
      </c>
      <c r="K197" s="125" t="n">
        <v>0</v>
      </c>
      <c r="L197" s="126" t="n">
        <f aca="false">(I197*J197*K197)</f>
        <v>0</v>
      </c>
      <c r="M197" s="126" t="n">
        <f aca="false">IF($H197="AGÊNCIA INTERNO",(0),L197*$M$14)</f>
        <v>0</v>
      </c>
      <c r="N197" s="126" t="n">
        <f aca="false">IF($H197="AGÊNCIA",($L197+$M197)*$N$14,IF($H197="AGÊNCIA INTERNO",($L197*$N$14),IF($H197="FAT.DIRETO",($M197*$N$14))))</f>
        <v>0</v>
      </c>
      <c r="O197" s="126" t="n">
        <f aca="false">L197+M197+N197</f>
        <v>0</v>
      </c>
      <c r="P197" s="127" t="s">
        <v>28</v>
      </c>
      <c r="Q197" s="132"/>
      <c r="R197" s="124" t="n">
        <v>0</v>
      </c>
      <c r="S197" s="124" t="n">
        <v>0</v>
      </c>
      <c r="T197" s="125" t="n">
        <v>0</v>
      </c>
      <c r="U197" s="126" t="n">
        <f aca="false">(R197*S197*T197)</f>
        <v>0</v>
      </c>
      <c r="V197" s="126" t="n">
        <f aca="false">IF($H197="AGÊNCIA INTERNO",(0),U197*$V$14)</f>
        <v>0</v>
      </c>
      <c r="W197" s="126" t="n">
        <f aca="false">IF($H197="AGÊNCIA",($U197+$V197)*$W$14,IF($H197="AGÊNCIA INTERNO",($U197*$N$14),IF($H197="FAT.DIRETO",($V197*$N$14))))</f>
        <v>0</v>
      </c>
      <c r="X197" s="126" t="n">
        <f aca="false">U197+V197+W197</f>
        <v>0</v>
      </c>
      <c r="Y197" s="132"/>
      <c r="Z197" s="132"/>
      <c r="AA197" s="132"/>
      <c r="AB197" s="132"/>
      <c r="AC197" s="132"/>
      <c r="AD197" s="132"/>
      <c r="AE197" s="133"/>
    </row>
    <row r="198" customFormat="false" ht="33.75" hidden="true" customHeight="true" outlineLevel="0" collapsed="false">
      <c r="A198" s="132"/>
      <c r="B198" s="133"/>
      <c r="C198" s="129"/>
      <c r="D198" s="130"/>
      <c r="E198" s="131"/>
      <c r="F198" s="131"/>
      <c r="G198" s="134"/>
      <c r="H198" s="124"/>
      <c r="I198" s="124" t="n">
        <v>0</v>
      </c>
      <c r="J198" s="124" t="n">
        <v>0</v>
      </c>
      <c r="K198" s="125" t="n">
        <v>0</v>
      </c>
      <c r="L198" s="126" t="n">
        <f aca="false">(I198*J198*K198)</f>
        <v>0</v>
      </c>
      <c r="M198" s="126" t="n">
        <f aca="false">IF($H198="AGÊNCIA INTERNO",(0),L198*$M$14)</f>
        <v>0</v>
      </c>
      <c r="N198" s="126" t="n">
        <f aca="false">IF($H198="AGÊNCIA",($L198+$M198)*$N$14,IF($H198="AGÊNCIA INTERNO",($L198*$N$14),IF($H198="FAT.DIRETO",($M198*$N$14))))</f>
        <v>0</v>
      </c>
      <c r="O198" s="126" t="n">
        <f aca="false">L198+M198+N198</f>
        <v>0</v>
      </c>
      <c r="P198" s="127" t="s">
        <v>28</v>
      </c>
      <c r="Q198" s="132"/>
      <c r="R198" s="124" t="n">
        <v>0</v>
      </c>
      <c r="S198" s="124" t="n">
        <v>0</v>
      </c>
      <c r="T198" s="125" t="n">
        <v>0</v>
      </c>
      <c r="U198" s="126" t="n">
        <f aca="false">(R198*S198*T198)</f>
        <v>0</v>
      </c>
      <c r="V198" s="126" t="n">
        <f aca="false">IF($H198="AGÊNCIA INTERNO",(0),U198*$V$14)</f>
        <v>0</v>
      </c>
      <c r="W198" s="126" t="n">
        <f aca="false">IF($H198="AGÊNCIA",($U198+$V198)*$W$14,IF($H198="AGÊNCIA INTERNO",($U198*$N$14),IF($H198="FAT.DIRETO",($V198*$N$14))))</f>
        <v>0</v>
      </c>
      <c r="X198" s="126" t="n">
        <f aca="false">U198+V198+W198</f>
        <v>0</v>
      </c>
      <c r="Y198" s="132"/>
      <c r="Z198" s="132"/>
      <c r="AA198" s="132"/>
      <c r="AB198" s="132"/>
      <c r="AC198" s="132"/>
      <c r="AD198" s="132"/>
      <c r="AE198" s="133"/>
    </row>
    <row r="199" customFormat="false" ht="33.75" hidden="true" customHeight="true" outlineLevel="0" collapsed="false">
      <c r="A199" s="132"/>
      <c r="B199" s="133"/>
      <c r="C199" s="129"/>
      <c r="D199" s="130"/>
      <c r="E199" s="131"/>
      <c r="F199" s="131"/>
      <c r="G199" s="134"/>
      <c r="H199" s="124"/>
      <c r="I199" s="124" t="n">
        <v>0</v>
      </c>
      <c r="J199" s="124" t="n">
        <v>0</v>
      </c>
      <c r="K199" s="125" t="n">
        <v>0</v>
      </c>
      <c r="L199" s="126" t="n">
        <f aca="false">(I199*J199*K199)</f>
        <v>0</v>
      </c>
      <c r="M199" s="126" t="n">
        <f aca="false">IF($H199="AGÊNCIA INTERNO",(0),L199*$M$14)</f>
        <v>0</v>
      </c>
      <c r="N199" s="126" t="n">
        <f aca="false">IF($H199="AGÊNCIA",($L199+$M199)*$N$14,IF($H199="AGÊNCIA INTERNO",($L199*$N$14),IF($H199="FAT.DIRETO",($M199*$N$14))))</f>
        <v>0</v>
      </c>
      <c r="O199" s="126" t="n">
        <f aca="false">L199+M199+N199</f>
        <v>0</v>
      </c>
      <c r="P199" s="127" t="s">
        <v>28</v>
      </c>
      <c r="Q199" s="132"/>
      <c r="R199" s="124" t="n">
        <v>0</v>
      </c>
      <c r="S199" s="124" t="n">
        <v>0</v>
      </c>
      <c r="T199" s="125" t="n">
        <v>0</v>
      </c>
      <c r="U199" s="126" t="n">
        <f aca="false">(R199*S199*T199)</f>
        <v>0</v>
      </c>
      <c r="V199" s="126" t="n">
        <f aca="false">IF($H199="AGÊNCIA INTERNO",(0),U199*$V$14)</f>
        <v>0</v>
      </c>
      <c r="W199" s="126" t="n">
        <f aca="false">IF($H199="AGÊNCIA",($U199+$V199)*$W$14,IF($H199="AGÊNCIA INTERNO",($U199*$N$14),IF($H199="FAT.DIRETO",($V199*$N$14))))</f>
        <v>0</v>
      </c>
      <c r="X199" s="126" t="n">
        <f aca="false">U199+V199+W199</f>
        <v>0</v>
      </c>
      <c r="Y199" s="132"/>
      <c r="Z199" s="132"/>
      <c r="AA199" s="132"/>
      <c r="AB199" s="132"/>
      <c r="AC199" s="132"/>
      <c r="AD199" s="132"/>
      <c r="AE199" s="133"/>
    </row>
    <row r="200" customFormat="false" ht="33.75" hidden="true" customHeight="true" outlineLevel="0" collapsed="false">
      <c r="A200" s="132"/>
      <c r="B200" s="133"/>
      <c r="C200" s="129"/>
      <c r="D200" s="130"/>
      <c r="E200" s="131"/>
      <c r="F200" s="131"/>
      <c r="G200" s="134"/>
      <c r="H200" s="124"/>
      <c r="I200" s="124" t="n">
        <v>0</v>
      </c>
      <c r="J200" s="124" t="n">
        <v>0</v>
      </c>
      <c r="K200" s="125" t="n">
        <v>0</v>
      </c>
      <c r="L200" s="126" t="n">
        <f aca="false">(I200*J200*K200)</f>
        <v>0</v>
      </c>
      <c r="M200" s="126" t="n">
        <f aca="false">IF($H200="AGÊNCIA INTERNO",(0),L200*$M$14)</f>
        <v>0</v>
      </c>
      <c r="N200" s="126" t="n">
        <f aca="false">IF($H200="AGÊNCIA",($L200+$M200)*$N$14,IF($H200="AGÊNCIA INTERNO",($L200*$N$14),IF($H200="FAT.DIRETO",($M200*$N$14))))</f>
        <v>0</v>
      </c>
      <c r="O200" s="126" t="n">
        <f aca="false">L200+M200+N200</f>
        <v>0</v>
      </c>
      <c r="P200" s="127" t="s">
        <v>28</v>
      </c>
      <c r="Q200" s="132"/>
      <c r="R200" s="124" t="n">
        <v>0</v>
      </c>
      <c r="S200" s="124" t="n">
        <v>0</v>
      </c>
      <c r="T200" s="125" t="n">
        <v>0</v>
      </c>
      <c r="U200" s="126" t="n">
        <f aca="false">(R200*S200*T200)</f>
        <v>0</v>
      </c>
      <c r="V200" s="126" t="n">
        <f aca="false">IF($H200="AGÊNCIA INTERNO",(0),U200*$V$14)</f>
        <v>0</v>
      </c>
      <c r="W200" s="126" t="n">
        <f aca="false">IF($H200="AGÊNCIA",($U200+$V200)*$W$14,IF($H200="AGÊNCIA INTERNO",($U200*$N$14),IF($H200="FAT.DIRETO",($V200*$N$14))))</f>
        <v>0</v>
      </c>
      <c r="X200" s="126" t="n">
        <f aca="false">U200+V200+W200</f>
        <v>0</v>
      </c>
      <c r="Y200" s="132"/>
      <c r="Z200" s="132"/>
      <c r="AA200" s="132"/>
      <c r="AB200" s="132"/>
      <c r="AC200" s="132"/>
      <c r="AD200" s="132"/>
      <c r="AE200" s="133"/>
    </row>
    <row r="201" customFormat="false" ht="33.75" hidden="true" customHeight="true" outlineLevel="0" collapsed="false">
      <c r="A201" s="132"/>
      <c r="B201" s="133"/>
      <c r="C201" s="129"/>
      <c r="D201" s="130"/>
      <c r="E201" s="131"/>
      <c r="F201" s="131"/>
      <c r="G201" s="134"/>
      <c r="H201" s="124"/>
      <c r="I201" s="124" t="n">
        <v>0</v>
      </c>
      <c r="J201" s="124" t="n">
        <v>0</v>
      </c>
      <c r="K201" s="125" t="n">
        <v>0</v>
      </c>
      <c r="L201" s="126" t="n">
        <f aca="false">(I201*J201*K201)</f>
        <v>0</v>
      </c>
      <c r="M201" s="126" t="n">
        <f aca="false">IF($H201="AGÊNCIA INTERNO",(0),L201*$M$14)</f>
        <v>0</v>
      </c>
      <c r="N201" s="126" t="n">
        <f aca="false">IF($H201="AGÊNCIA",($L201+$M201)*$N$14,IF($H201="AGÊNCIA INTERNO",($L201*$N$14),IF($H201="FAT.DIRETO",($M201*$N$14))))</f>
        <v>0</v>
      </c>
      <c r="O201" s="126" t="n">
        <f aca="false">L201+M201+N201</f>
        <v>0</v>
      </c>
      <c r="P201" s="127" t="s">
        <v>28</v>
      </c>
      <c r="Q201" s="132"/>
      <c r="R201" s="124" t="n">
        <v>0</v>
      </c>
      <c r="S201" s="124" t="n">
        <v>0</v>
      </c>
      <c r="T201" s="125" t="n">
        <v>0</v>
      </c>
      <c r="U201" s="126" t="n">
        <f aca="false">(R201*S201*T201)</f>
        <v>0</v>
      </c>
      <c r="V201" s="126" t="n">
        <f aca="false">IF($H201="AGÊNCIA INTERNO",(0),U201*$V$14)</f>
        <v>0</v>
      </c>
      <c r="W201" s="126" t="n">
        <f aca="false">IF($H201="AGÊNCIA",($U201+$V201)*$W$14,IF($H201="AGÊNCIA INTERNO",($U201*$N$14),IF($H201="FAT.DIRETO",($V201*$N$14))))</f>
        <v>0</v>
      </c>
      <c r="X201" s="126" t="n">
        <f aca="false">U201+V201+W201</f>
        <v>0</v>
      </c>
      <c r="Y201" s="132"/>
      <c r="Z201" s="132"/>
      <c r="AA201" s="132"/>
      <c r="AB201" s="132"/>
      <c r="AC201" s="132"/>
      <c r="AD201" s="132"/>
      <c r="AE201" s="133"/>
    </row>
    <row r="202" customFormat="false" ht="33.75" hidden="true" customHeight="true" outlineLevel="0" collapsed="false">
      <c r="A202" s="132"/>
      <c r="B202" s="133"/>
      <c r="C202" s="129"/>
      <c r="D202" s="130"/>
      <c r="E202" s="131"/>
      <c r="F202" s="131"/>
      <c r="G202" s="134"/>
      <c r="H202" s="124"/>
      <c r="I202" s="124" t="n">
        <v>0</v>
      </c>
      <c r="J202" s="124" t="n">
        <v>0</v>
      </c>
      <c r="K202" s="125" t="n">
        <v>0</v>
      </c>
      <c r="L202" s="126" t="n">
        <f aca="false">(I202*J202*K202)</f>
        <v>0</v>
      </c>
      <c r="M202" s="126" t="n">
        <f aca="false">IF($H202="AGÊNCIA INTERNO",(0),L202*$M$14)</f>
        <v>0</v>
      </c>
      <c r="N202" s="126" t="n">
        <f aca="false">IF($H202="AGÊNCIA",($L202+$M202)*$N$14,IF($H202="AGÊNCIA INTERNO",($L202*$N$14),IF($H202="FAT.DIRETO",($M202*$N$14))))</f>
        <v>0</v>
      </c>
      <c r="O202" s="126" t="n">
        <f aca="false">L202+M202+N202</f>
        <v>0</v>
      </c>
      <c r="P202" s="127" t="s">
        <v>28</v>
      </c>
      <c r="Q202" s="132"/>
      <c r="R202" s="124" t="n">
        <v>0</v>
      </c>
      <c r="S202" s="124" t="n">
        <v>0</v>
      </c>
      <c r="T202" s="125" t="n">
        <v>0</v>
      </c>
      <c r="U202" s="126" t="n">
        <f aca="false">(R202*S202*T202)</f>
        <v>0</v>
      </c>
      <c r="V202" s="126" t="n">
        <f aca="false">IF($H202="AGÊNCIA INTERNO",(0),U202*$V$14)</f>
        <v>0</v>
      </c>
      <c r="W202" s="126" t="n">
        <f aca="false">IF($H202="AGÊNCIA",($U202+$V202)*$W$14,IF($H202="AGÊNCIA INTERNO",($U202*$N$14),IF($H202="FAT.DIRETO",($V202*$N$14))))</f>
        <v>0</v>
      </c>
      <c r="X202" s="126" t="n">
        <f aca="false">U202+V202+W202</f>
        <v>0</v>
      </c>
      <c r="Y202" s="132"/>
      <c r="Z202" s="132"/>
      <c r="AA202" s="132"/>
      <c r="AB202" s="132"/>
      <c r="AC202" s="132"/>
      <c r="AD202" s="132"/>
      <c r="AE202" s="133"/>
    </row>
    <row r="203" customFormat="false" ht="33.75" hidden="true" customHeight="true" outlineLevel="0" collapsed="false">
      <c r="A203" s="132"/>
      <c r="B203" s="133"/>
      <c r="C203" s="129"/>
      <c r="D203" s="130"/>
      <c r="E203" s="131"/>
      <c r="F203" s="131"/>
      <c r="G203" s="134"/>
      <c r="H203" s="124"/>
      <c r="I203" s="124" t="n">
        <v>0</v>
      </c>
      <c r="J203" s="124" t="n">
        <v>0</v>
      </c>
      <c r="K203" s="125" t="n">
        <v>0</v>
      </c>
      <c r="L203" s="126" t="n">
        <f aca="false">(I203*J203*K203)</f>
        <v>0</v>
      </c>
      <c r="M203" s="126" t="n">
        <f aca="false">IF($H203="AGÊNCIA INTERNO",(0),L203*$M$14)</f>
        <v>0</v>
      </c>
      <c r="N203" s="126" t="n">
        <f aca="false">IF($H203="AGÊNCIA",($L203+$M203)*$N$14,IF($H203="AGÊNCIA INTERNO",($L203*$N$14),IF($H203="FAT.DIRETO",($M203*$N$14))))</f>
        <v>0</v>
      </c>
      <c r="O203" s="126" t="n">
        <f aca="false">L203+M203+N203</f>
        <v>0</v>
      </c>
      <c r="P203" s="127" t="s">
        <v>28</v>
      </c>
      <c r="Q203" s="132"/>
      <c r="R203" s="124" t="n">
        <v>0</v>
      </c>
      <c r="S203" s="124" t="n">
        <v>0</v>
      </c>
      <c r="T203" s="125" t="n">
        <v>0</v>
      </c>
      <c r="U203" s="126" t="n">
        <f aca="false">(R203*S203*T203)</f>
        <v>0</v>
      </c>
      <c r="V203" s="126" t="n">
        <f aca="false">IF($H203="AGÊNCIA INTERNO",(0),U203*$V$14)</f>
        <v>0</v>
      </c>
      <c r="W203" s="126" t="n">
        <f aca="false">IF($H203="AGÊNCIA",($U203+$V203)*$W$14,IF($H203="AGÊNCIA INTERNO",($U203*$N$14),IF($H203="FAT.DIRETO",($V203*$N$14))))</f>
        <v>0</v>
      </c>
      <c r="X203" s="126" t="n">
        <f aca="false">U203+V203+W203</f>
        <v>0</v>
      </c>
      <c r="Y203" s="132"/>
      <c r="Z203" s="132"/>
      <c r="AA203" s="132"/>
      <c r="AB203" s="132"/>
      <c r="AC203" s="132"/>
      <c r="AD203" s="132"/>
      <c r="AE203" s="133"/>
    </row>
    <row r="204" customFormat="false" ht="33.75" hidden="true" customHeight="true" outlineLevel="0" collapsed="false">
      <c r="A204" s="132"/>
      <c r="B204" s="133"/>
      <c r="C204" s="129"/>
      <c r="D204" s="130"/>
      <c r="E204" s="131"/>
      <c r="F204" s="131"/>
      <c r="G204" s="134"/>
      <c r="H204" s="124"/>
      <c r="I204" s="124" t="n">
        <v>0</v>
      </c>
      <c r="J204" s="124" t="n">
        <v>0</v>
      </c>
      <c r="K204" s="125" t="n">
        <v>0</v>
      </c>
      <c r="L204" s="126" t="n">
        <f aca="false">(I204*J204*K204)</f>
        <v>0</v>
      </c>
      <c r="M204" s="126" t="n">
        <f aca="false">IF($H204="AGÊNCIA INTERNO",(0),L204*$M$14)</f>
        <v>0</v>
      </c>
      <c r="N204" s="126" t="n">
        <f aca="false">IF($H204="AGÊNCIA",($L204+$M204)*$N$14,IF($H204="AGÊNCIA INTERNO",($L204*$N$14),IF($H204="FAT.DIRETO",($M204*$N$14))))</f>
        <v>0</v>
      </c>
      <c r="O204" s="126" t="n">
        <f aca="false">L204+M204+N204</f>
        <v>0</v>
      </c>
      <c r="P204" s="127" t="s">
        <v>28</v>
      </c>
      <c r="Q204" s="132"/>
      <c r="R204" s="124" t="n">
        <v>0</v>
      </c>
      <c r="S204" s="124" t="n">
        <v>0</v>
      </c>
      <c r="T204" s="125" t="n">
        <v>0</v>
      </c>
      <c r="U204" s="126" t="n">
        <f aca="false">(R204*S204*T204)</f>
        <v>0</v>
      </c>
      <c r="V204" s="126" t="n">
        <f aca="false">IF($H204="AGÊNCIA INTERNO",(0),U204*$V$14)</f>
        <v>0</v>
      </c>
      <c r="W204" s="126" t="n">
        <f aca="false">IF($H204="AGÊNCIA",($U204+$V204)*$W$14,IF($H204="AGÊNCIA INTERNO",($U204*$N$14),IF($H204="FAT.DIRETO",($V204*$N$14))))</f>
        <v>0</v>
      </c>
      <c r="X204" s="126" t="n">
        <f aca="false">U204+V204+W204</f>
        <v>0</v>
      </c>
      <c r="Y204" s="132"/>
      <c r="Z204" s="132"/>
      <c r="AA204" s="132"/>
      <c r="AB204" s="132"/>
      <c r="AC204" s="132"/>
      <c r="AD204" s="132"/>
      <c r="AE204" s="133"/>
    </row>
    <row r="205" customFormat="false" ht="33.75" hidden="true" customHeight="true" outlineLevel="0" collapsed="false">
      <c r="A205" s="132"/>
      <c r="B205" s="133"/>
      <c r="C205" s="129"/>
      <c r="D205" s="130"/>
      <c r="E205" s="131"/>
      <c r="F205" s="131"/>
      <c r="G205" s="134"/>
      <c r="H205" s="124"/>
      <c r="I205" s="124" t="n">
        <v>0</v>
      </c>
      <c r="J205" s="124" t="n">
        <v>0</v>
      </c>
      <c r="K205" s="125" t="n">
        <v>0</v>
      </c>
      <c r="L205" s="126" t="n">
        <f aca="false">(I205*J205*K205)</f>
        <v>0</v>
      </c>
      <c r="M205" s="126" t="n">
        <f aca="false">IF($H205="AGÊNCIA INTERNO",(0),L205*$M$14)</f>
        <v>0</v>
      </c>
      <c r="N205" s="126" t="n">
        <f aca="false">IF($H205="AGÊNCIA",($L205+$M205)*$N$14,IF($H205="AGÊNCIA INTERNO",($L205*$N$14),IF($H205="FAT.DIRETO",($M205*$N$14))))</f>
        <v>0</v>
      </c>
      <c r="O205" s="126" t="n">
        <f aca="false">L205+M205+N205</f>
        <v>0</v>
      </c>
      <c r="P205" s="127" t="s">
        <v>28</v>
      </c>
      <c r="Q205" s="132"/>
      <c r="R205" s="124" t="n">
        <v>0</v>
      </c>
      <c r="S205" s="124" t="n">
        <v>0</v>
      </c>
      <c r="T205" s="125" t="n">
        <v>0</v>
      </c>
      <c r="U205" s="126" t="n">
        <f aca="false">(R205*S205*T205)</f>
        <v>0</v>
      </c>
      <c r="V205" s="126" t="n">
        <f aca="false">IF($H205="AGÊNCIA INTERNO",(0),U205*$V$14)</f>
        <v>0</v>
      </c>
      <c r="W205" s="126" t="n">
        <f aca="false">IF($H205="AGÊNCIA",($U205+$V205)*$W$14,IF($H205="AGÊNCIA INTERNO",($U205*$N$14),IF($H205="FAT.DIRETO",($V205*$N$14))))</f>
        <v>0</v>
      </c>
      <c r="X205" s="126" t="n">
        <f aca="false">U205+V205+W205</f>
        <v>0</v>
      </c>
      <c r="Y205" s="132"/>
      <c r="Z205" s="132"/>
      <c r="AA205" s="132"/>
      <c r="AB205" s="132"/>
      <c r="AC205" s="132"/>
      <c r="AD205" s="132"/>
      <c r="AE205" s="133"/>
    </row>
    <row r="206" customFormat="false" ht="33.75" hidden="true" customHeight="true" outlineLevel="0" collapsed="false">
      <c r="A206" s="132"/>
      <c r="B206" s="133"/>
      <c r="C206" s="129"/>
      <c r="D206" s="130"/>
      <c r="E206" s="131"/>
      <c r="F206" s="131"/>
      <c r="G206" s="134"/>
      <c r="H206" s="124"/>
      <c r="I206" s="124" t="n">
        <v>0</v>
      </c>
      <c r="J206" s="124" t="n">
        <v>0</v>
      </c>
      <c r="K206" s="125" t="n">
        <v>0</v>
      </c>
      <c r="L206" s="126" t="n">
        <f aca="false">(I206*J206*K206)</f>
        <v>0</v>
      </c>
      <c r="M206" s="126" t="n">
        <f aca="false">IF($H206="AGÊNCIA INTERNO",(0),L206*$M$14)</f>
        <v>0</v>
      </c>
      <c r="N206" s="126" t="n">
        <f aca="false">IF($H206="AGÊNCIA",($L206+$M206)*$N$14,IF($H206="AGÊNCIA INTERNO",($L206*$N$14),IF($H206="FAT.DIRETO",($M206*$N$14))))</f>
        <v>0</v>
      </c>
      <c r="O206" s="126" t="n">
        <f aca="false">L206+M206+N206</f>
        <v>0</v>
      </c>
      <c r="P206" s="127" t="s">
        <v>28</v>
      </c>
      <c r="Q206" s="132"/>
      <c r="R206" s="124" t="n">
        <v>0</v>
      </c>
      <c r="S206" s="124" t="n">
        <v>0</v>
      </c>
      <c r="T206" s="125" t="n">
        <v>0</v>
      </c>
      <c r="U206" s="126" t="n">
        <f aca="false">(R206*S206*T206)</f>
        <v>0</v>
      </c>
      <c r="V206" s="126" t="n">
        <f aca="false">IF($H206="AGÊNCIA INTERNO",(0),U206*$V$14)</f>
        <v>0</v>
      </c>
      <c r="W206" s="126" t="n">
        <f aca="false">IF($H206="AGÊNCIA",($U206+$V206)*$W$14,IF($H206="AGÊNCIA INTERNO",($U206*$N$14),IF($H206="FAT.DIRETO",($V206*$N$14))))</f>
        <v>0</v>
      </c>
      <c r="X206" s="126" t="n">
        <f aca="false">U206+V206+W206</f>
        <v>0</v>
      </c>
      <c r="Y206" s="132"/>
      <c r="Z206" s="132"/>
      <c r="AA206" s="132"/>
      <c r="AB206" s="132"/>
      <c r="AC206" s="132"/>
      <c r="AD206" s="132"/>
      <c r="AE206" s="133"/>
    </row>
    <row r="207" customFormat="false" ht="33.75" hidden="true" customHeight="true" outlineLevel="0" collapsed="false">
      <c r="A207" s="132"/>
      <c r="B207" s="133"/>
      <c r="C207" s="129"/>
      <c r="D207" s="130"/>
      <c r="E207" s="131"/>
      <c r="F207" s="131"/>
      <c r="G207" s="134"/>
      <c r="H207" s="124"/>
      <c r="I207" s="124" t="n">
        <v>0</v>
      </c>
      <c r="J207" s="124" t="n">
        <v>0</v>
      </c>
      <c r="K207" s="125" t="n">
        <v>0</v>
      </c>
      <c r="L207" s="126" t="n">
        <f aca="false">(I207*J207*K207)</f>
        <v>0</v>
      </c>
      <c r="M207" s="126" t="n">
        <f aca="false">IF($H207="AGÊNCIA INTERNO",(0),L207*$M$14)</f>
        <v>0</v>
      </c>
      <c r="N207" s="126" t="n">
        <f aca="false">IF($H207="AGÊNCIA",($L207+$M207)*$N$14,IF($H207="AGÊNCIA INTERNO",($L207*$N$14),IF($H207="FAT.DIRETO",($M207*$N$14))))</f>
        <v>0</v>
      </c>
      <c r="O207" s="126" t="n">
        <f aca="false">L207+M207+N207</f>
        <v>0</v>
      </c>
      <c r="P207" s="127" t="s">
        <v>29</v>
      </c>
      <c r="Q207" s="132"/>
      <c r="R207" s="124" t="n">
        <v>0</v>
      </c>
      <c r="S207" s="124" t="n">
        <v>0</v>
      </c>
      <c r="T207" s="125" t="n">
        <v>0</v>
      </c>
      <c r="U207" s="126" t="n">
        <f aca="false">(R207*S207*T207)</f>
        <v>0</v>
      </c>
      <c r="V207" s="126" t="n">
        <f aca="false">IF($H207="AGÊNCIA INTERNO",(0),U207*$V$14)</f>
        <v>0</v>
      </c>
      <c r="W207" s="126" t="n">
        <f aca="false">IF($H207="AGÊNCIA",($U207+$V207)*$W$14,IF($H207="AGÊNCIA INTERNO",($U207*$N$14),IF($H207="FAT.DIRETO",($V207*$N$14))))</f>
        <v>0</v>
      </c>
      <c r="X207" s="126" t="n">
        <f aca="false">U207+V207+W207</f>
        <v>0</v>
      </c>
      <c r="Y207" s="132"/>
      <c r="Z207" s="132"/>
      <c r="AA207" s="132"/>
      <c r="AB207" s="132"/>
      <c r="AC207" s="132"/>
      <c r="AD207" s="132"/>
      <c r="AE207" s="133"/>
    </row>
    <row r="208" customFormat="false" ht="33.75" hidden="true" customHeight="true" outlineLevel="0" collapsed="false">
      <c r="A208" s="132"/>
      <c r="B208" s="133"/>
      <c r="C208" s="129"/>
      <c r="D208" s="130"/>
      <c r="E208" s="131"/>
      <c r="F208" s="131"/>
      <c r="G208" s="134"/>
      <c r="H208" s="124"/>
      <c r="I208" s="124" t="n">
        <v>0</v>
      </c>
      <c r="J208" s="124" t="n">
        <v>0</v>
      </c>
      <c r="K208" s="125" t="n">
        <v>0</v>
      </c>
      <c r="L208" s="126" t="n">
        <f aca="false">(I208*J208*K208)</f>
        <v>0</v>
      </c>
      <c r="M208" s="126" t="n">
        <f aca="false">IF($H208="AGÊNCIA INTERNO",(0),L208*$M$14)</f>
        <v>0</v>
      </c>
      <c r="N208" s="126" t="n">
        <f aca="false">IF($H208="AGÊNCIA",($L208+$M208)*$N$14,IF($H208="AGÊNCIA INTERNO",($L208*$N$14),IF($H208="FAT.DIRETO",($M208*$N$14))))</f>
        <v>0</v>
      </c>
      <c r="O208" s="126" t="n">
        <f aca="false">L208+M208+N208</f>
        <v>0</v>
      </c>
      <c r="P208" s="127" t="s">
        <v>28</v>
      </c>
      <c r="Q208" s="132"/>
      <c r="R208" s="124" t="n">
        <v>0</v>
      </c>
      <c r="S208" s="124" t="n">
        <v>0</v>
      </c>
      <c r="T208" s="125" t="n">
        <v>0</v>
      </c>
      <c r="U208" s="126" t="n">
        <f aca="false">(R208*S208*T208)</f>
        <v>0</v>
      </c>
      <c r="V208" s="126" t="n">
        <f aca="false">IF($H208="AGÊNCIA INTERNO",(0),U208*$V$14)</f>
        <v>0</v>
      </c>
      <c r="W208" s="126" t="n">
        <f aca="false">IF($H208="AGÊNCIA",($U208+$V208)*$W$14,IF($H208="AGÊNCIA INTERNO",($U208*$N$14),IF($H208="FAT.DIRETO",($V208*$N$14))))</f>
        <v>0</v>
      </c>
      <c r="X208" s="126" t="n">
        <f aca="false">U208+V208+W208</f>
        <v>0</v>
      </c>
      <c r="Y208" s="132"/>
      <c r="Z208" s="132"/>
      <c r="AA208" s="132"/>
      <c r="AB208" s="132"/>
      <c r="AC208" s="132"/>
      <c r="AD208" s="132"/>
      <c r="AE208" s="133"/>
    </row>
    <row r="209" customFormat="false" ht="33.75" hidden="true" customHeight="true" outlineLevel="0" collapsed="false">
      <c r="A209" s="132"/>
      <c r="B209" s="133"/>
      <c r="C209" s="129"/>
      <c r="D209" s="130"/>
      <c r="E209" s="131"/>
      <c r="F209" s="131"/>
      <c r="G209" s="134"/>
      <c r="H209" s="124"/>
      <c r="I209" s="124" t="n">
        <v>0</v>
      </c>
      <c r="J209" s="124" t="n">
        <v>0</v>
      </c>
      <c r="K209" s="125" t="n">
        <v>0</v>
      </c>
      <c r="L209" s="126" t="n">
        <f aca="false">(I209*J209*K209)</f>
        <v>0</v>
      </c>
      <c r="M209" s="126" t="n">
        <f aca="false">IF($H209="AGÊNCIA INTERNO",(0),L209*$M$14)</f>
        <v>0</v>
      </c>
      <c r="N209" s="126" t="n">
        <f aca="false">IF($H209="AGÊNCIA",($L209+$M209)*$N$14,IF($H209="AGÊNCIA INTERNO",($L209*$N$14),IF($H209="FAT.DIRETO",($M209*$N$14))))</f>
        <v>0</v>
      </c>
      <c r="O209" s="126" t="n">
        <f aca="false">L209+M209+N209</f>
        <v>0</v>
      </c>
      <c r="P209" s="127" t="s">
        <v>28</v>
      </c>
      <c r="Q209" s="132"/>
      <c r="R209" s="124" t="n">
        <v>0</v>
      </c>
      <c r="S209" s="124" t="n">
        <v>0</v>
      </c>
      <c r="T209" s="125" t="n">
        <v>0</v>
      </c>
      <c r="U209" s="126" t="n">
        <f aca="false">(R209*S209*T209)</f>
        <v>0</v>
      </c>
      <c r="V209" s="126" t="n">
        <f aca="false">IF($H209="AGÊNCIA INTERNO",(0),U209*$V$14)</f>
        <v>0</v>
      </c>
      <c r="W209" s="126" t="n">
        <f aca="false">IF($H209="AGÊNCIA",($U209+$V209)*$W$14,IF($H209="AGÊNCIA INTERNO",($U209*$N$14),IF($H209="FAT.DIRETO",($V209*$N$14))))</f>
        <v>0</v>
      </c>
      <c r="X209" s="126" t="n">
        <f aca="false">U209+V209+W209</f>
        <v>0</v>
      </c>
      <c r="Y209" s="132"/>
      <c r="Z209" s="132"/>
      <c r="AA209" s="132"/>
      <c r="AB209" s="132"/>
      <c r="AC209" s="132"/>
      <c r="AD209" s="132"/>
      <c r="AE209" s="133"/>
    </row>
    <row r="210" customFormat="false" ht="33.75" hidden="true" customHeight="true" outlineLevel="0" collapsed="false">
      <c r="A210" s="132"/>
      <c r="B210" s="133"/>
      <c r="C210" s="129"/>
      <c r="D210" s="130"/>
      <c r="E210" s="131"/>
      <c r="F210" s="131"/>
      <c r="G210" s="134"/>
      <c r="H210" s="124"/>
      <c r="I210" s="124" t="n">
        <v>0</v>
      </c>
      <c r="J210" s="124" t="n">
        <v>0</v>
      </c>
      <c r="K210" s="125" t="n">
        <v>0</v>
      </c>
      <c r="L210" s="126" t="n">
        <f aca="false">(I210*J210*K210)</f>
        <v>0</v>
      </c>
      <c r="M210" s="126" t="n">
        <f aca="false">IF($H210="AGÊNCIA INTERNO",(0),L210*$M$14)</f>
        <v>0</v>
      </c>
      <c r="N210" s="126" t="n">
        <f aca="false">IF($H210="AGÊNCIA",($L210+$M210)*$N$14,IF($H210="AGÊNCIA INTERNO",($L210*$N$14),IF($H210="FAT.DIRETO",($M210*$N$14))))</f>
        <v>0</v>
      </c>
      <c r="O210" s="126" t="n">
        <f aca="false">L210+M210+N210</f>
        <v>0</v>
      </c>
      <c r="P210" s="127" t="s">
        <v>28</v>
      </c>
      <c r="Q210" s="132"/>
      <c r="R210" s="124" t="n">
        <v>0</v>
      </c>
      <c r="S210" s="124" t="n">
        <v>0</v>
      </c>
      <c r="T210" s="125" t="n">
        <v>0</v>
      </c>
      <c r="U210" s="126" t="n">
        <f aca="false">(R210*S210*T210)</f>
        <v>0</v>
      </c>
      <c r="V210" s="126" t="n">
        <f aca="false">IF($H210="AGÊNCIA INTERNO",(0),U210*$V$14)</f>
        <v>0</v>
      </c>
      <c r="W210" s="126" t="n">
        <f aca="false">IF($H210="AGÊNCIA",($U210+$V210)*$W$14,IF($H210="AGÊNCIA INTERNO",($U210*$N$14),IF($H210="FAT.DIRETO",($V210*$N$14))))</f>
        <v>0</v>
      </c>
      <c r="X210" s="126" t="n">
        <f aca="false">U210+V210+W210</f>
        <v>0</v>
      </c>
      <c r="Y210" s="132"/>
      <c r="Z210" s="132"/>
      <c r="AA210" s="132"/>
      <c r="AB210" s="132"/>
      <c r="AC210" s="132"/>
      <c r="AD210" s="132"/>
      <c r="AE210" s="133"/>
    </row>
    <row r="211" customFormat="false" ht="33.75" hidden="true" customHeight="true" outlineLevel="0" collapsed="false">
      <c r="A211" s="132"/>
      <c r="B211" s="133"/>
      <c r="C211" s="129"/>
      <c r="D211" s="130"/>
      <c r="E211" s="131"/>
      <c r="F211" s="131"/>
      <c r="G211" s="134"/>
      <c r="H211" s="124"/>
      <c r="I211" s="124" t="n">
        <v>0</v>
      </c>
      <c r="J211" s="124" t="n">
        <v>0</v>
      </c>
      <c r="K211" s="125" t="n">
        <v>0</v>
      </c>
      <c r="L211" s="126" t="n">
        <f aca="false">(I211*J211*K211)</f>
        <v>0</v>
      </c>
      <c r="M211" s="126" t="n">
        <f aca="false">IF($H211="AGÊNCIA INTERNO",(0),L211*$M$14)</f>
        <v>0</v>
      </c>
      <c r="N211" s="126" t="n">
        <f aca="false">IF($H211="AGÊNCIA",($L211+$M211)*$N$14,IF($H211="AGÊNCIA INTERNO",($L211*$N$14),IF($H211="FAT.DIRETO",($M211*$N$14))))</f>
        <v>0</v>
      </c>
      <c r="O211" s="126" t="n">
        <f aca="false">L211+M211+N211</f>
        <v>0</v>
      </c>
      <c r="P211" s="127" t="s">
        <v>28</v>
      </c>
      <c r="Q211" s="132"/>
      <c r="R211" s="124" t="n">
        <v>0</v>
      </c>
      <c r="S211" s="124" t="n">
        <v>0</v>
      </c>
      <c r="T211" s="125" t="n">
        <v>0</v>
      </c>
      <c r="U211" s="126" t="n">
        <f aca="false">(R211*S211*T211)</f>
        <v>0</v>
      </c>
      <c r="V211" s="126" t="n">
        <f aca="false">IF($H211="AGÊNCIA INTERNO",(0),U211*$V$14)</f>
        <v>0</v>
      </c>
      <c r="W211" s="126" t="n">
        <f aca="false">IF($H211="AGÊNCIA",($U211+$V211)*$W$14,IF($H211="AGÊNCIA INTERNO",($U211*$N$14),IF($H211="FAT.DIRETO",($V211*$N$14))))</f>
        <v>0</v>
      </c>
      <c r="X211" s="126" t="n">
        <f aca="false">U211+V211+W211</f>
        <v>0</v>
      </c>
      <c r="Y211" s="132"/>
      <c r="Z211" s="132"/>
      <c r="AA211" s="132"/>
      <c r="AB211" s="132"/>
      <c r="AC211" s="132"/>
      <c r="AD211" s="132"/>
      <c r="AE211" s="133"/>
    </row>
    <row r="212" customFormat="false" ht="33.75" hidden="true" customHeight="true" outlineLevel="0" collapsed="false">
      <c r="A212" s="132"/>
      <c r="B212" s="133"/>
      <c r="C212" s="129"/>
      <c r="D212" s="130"/>
      <c r="E212" s="131"/>
      <c r="F212" s="131"/>
      <c r="G212" s="134"/>
      <c r="H212" s="124"/>
      <c r="I212" s="124" t="n">
        <v>0</v>
      </c>
      <c r="J212" s="124" t="n">
        <v>0</v>
      </c>
      <c r="K212" s="125" t="n">
        <v>0</v>
      </c>
      <c r="L212" s="126" t="n">
        <f aca="false">(I212*J212*K212)</f>
        <v>0</v>
      </c>
      <c r="M212" s="126" t="n">
        <f aca="false">IF($H212="AGÊNCIA INTERNO",(0),L212*$M$14)</f>
        <v>0</v>
      </c>
      <c r="N212" s="126" t="n">
        <f aca="false">IF($H212="AGÊNCIA",($L212+$M212)*$N$14,IF($H212="AGÊNCIA INTERNO",($L212*$N$14),IF($H212="FAT.DIRETO",($M212*$N$14))))</f>
        <v>0</v>
      </c>
      <c r="O212" s="126" t="n">
        <f aca="false">L212+M212+N212</f>
        <v>0</v>
      </c>
      <c r="P212" s="127" t="s">
        <v>29</v>
      </c>
      <c r="Q212" s="132"/>
      <c r="R212" s="124" t="n">
        <v>0</v>
      </c>
      <c r="S212" s="124" t="n">
        <v>0</v>
      </c>
      <c r="T212" s="125" t="n">
        <v>0</v>
      </c>
      <c r="U212" s="126" t="n">
        <f aca="false">(R212*S212*T212)</f>
        <v>0</v>
      </c>
      <c r="V212" s="126" t="n">
        <f aca="false">IF($H212="AGÊNCIA INTERNO",(0),U212*$V$14)</f>
        <v>0</v>
      </c>
      <c r="W212" s="126" t="n">
        <f aca="false">IF($H212="AGÊNCIA",($U212+$V212)*$W$14,IF($H212="AGÊNCIA INTERNO",($U212*$N$14),IF($H212="FAT.DIRETO",($V212*$N$14))))</f>
        <v>0</v>
      </c>
      <c r="X212" s="126" t="n">
        <f aca="false">U212+V212+W212</f>
        <v>0</v>
      </c>
      <c r="Y212" s="132"/>
      <c r="Z212" s="132"/>
      <c r="AA212" s="132"/>
      <c r="AB212" s="132"/>
      <c r="AC212" s="132"/>
      <c r="AD212" s="132"/>
      <c r="AE212" s="133"/>
    </row>
    <row r="213" customFormat="false" ht="33.75" hidden="true" customHeight="true" outlineLevel="0" collapsed="false">
      <c r="A213" s="132"/>
      <c r="B213" s="133"/>
      <c r="C213" s="129"/>
      <c r="D213" s="130"/>
      <c r="E213" s="131"/>
      <c r="F213" s="131"/>
      <c r="G213" s="134"/>
      <c r="H213" s="124"/>
      <c r="I213" s="124" t="n">
        <v>0</v>
      </c>
      <c r="J213" s="124" t="n">
        <v>0</v>
      </c>
      <c r="K213" s="125" t="n">
        <v>0</v>
      </c>
      <c r="L213" s="126" t="n">
        <f aca="false">(I213*J213*K213)</f>
        <v>0</v>
      </c>
      <c r="M213" s="126" t="n">
        <f aca="false">IF($H213="AGÊNCIA INTERNO",(0),L213*$M$14)</f>
        <v>0</v>
      </c>
      <c r="N213" s="126" t="n">
        <f aca="false">IF($H213="AGÊNCIA",($L213+$M213)*$N$14,IF($H213="AGÊNCIA INTERNO",($L213*$N$14),IF($H213="FAT.DIRETO",($M213*$N$14))))</f>
        <v>0</v>
      </c>
      <c r="O213" s="126" t="n">
        <f aca="false">L213+M213+N213</f>
        <v>0</v>
      </c>
      <c r="P213" s="127" t="s">
        <v>28</v>
      </c>
      <c r="Q213" s="132"/>
      <c r="R213" s="124" t="n">
        <v>0</v>
      </c>
      <c r="S213" s="124" t="n">
        <v>0</v>
      </c>
      <c r="T213" s="125" t="n">
        <v>0</v>
      </c>
      <c r="U213" s="126" t="n">
        <f aca="false">(R213*S213*T213)</f>
        <v>0</v>
      </c>
      <c r="V213" s="126" t="n">
        <f aca="false">IF($H213="AGÊNCIA INTERNO",(0),U213*$V$14)</f>
        <v>0</v>
      </c>
      <c r="W213" s="126" t="n">
        <f aca="false">IF($H213="AGÊNCIA",($U213+$V213)*$W$14,IF($H213="AGÊNCIA INTERNO",($U213*$N$14),IF($H213="FAT.DIRETO",($V213*$N$14))))</f>
        <v>0</v>
      </c>
      <c r="X213" s="126" t="n">
        <f aca="false">U213+V213+W213</f>
        <v>0</v>
      </c>
      <c r="Y213" s="132"/>
      <c r="Z213" s="132"/>
      <c r="AA213" s="132"/>
      <c r="AB213" s="132"/>
      <c r="AC213" s="132"/>
      <c r="AD213" s="132"/>
      <c r="AE213" s="133"/>
    </row>
    <row r="214" customFormat="false" ht="33.75" hidden="true" customHeight="true" outlineLevel="0" collapsed="false">
      <c r="A214" s="132"/>
      <c r="B214" s="133"/>
      <c r="C214" s="129"/>
      <c r="D214" s="130"/>
      <c r="E214" s="131"/>
      <c r="F214" s="131"/>
      <c r="G214" s="134"/>
      <c r="H214" s="124"/>
      <c r="I214" s="124" t="n">
        <v>0</v>
      </c>
      <c r="J214" s="124" t="n">
        <v>0</v>
      </c>
      <c r="K214" s="125" t="n">
        <v>0</v>
      </c>
      <c r="L214" s="126" t="n">
        <f aca="false">(I214*J214*K214)</f>
        <v>0</v>
      </c>
      <c r="M214" s="126" t="n">
        <f aca="false">IF($H214="AGÊNCIA INTERNO",(0),L214*$M$14)</f>
        <v>0</v>
      </c>
      <c r="N214" s="126" t="n">
        <f aca="false">IF($H214="AGÊNCIA",($L214+$M214)*$N$14,IF($H214="AGÊNCIA INTERNO",($L214*$N$14),IF($H214="FAT.DIRETO",($M214*$N$14))))</f>
        <v>0</v>
      </c>
      <c r="O214" s="126" t="n">
        <f aca="false">L214+M214+N214</f>
        <v>0</v>
      </c>
      <c r="P214" s="127" t="s">
        <v>28</v>
      </c>
      <c r="Q214" s="132"/>
      <c r="R214" s="124" t="n">
        <v>0</v>
      </c>
      <c r="S214" s="124" t="n">
        <v>0</v>
      </c>
      <c r="T214" s="125" t="n">
        <v>0</v>
      </c>
      <c r="U214" s="126" t="n">
        <f aca="false">(R214*S214*T214)</f>
        <v>0</v>
      </c>
      <c r="V214" s="126" t="n">
        <f aca="false">IF($H214="AGÊNCIA INTERNO",(0),U214*$V$14)</f>
        <v>0</v>
      </c>
      <c r="W214" s="126" t="n">
        <f aca="false">IF($H214="AGÊNCIA",($U214+$V214)*$W$14,IF($H214="AGÊNCIA INTERNO",($U214*$N$14),IF($H214="FAT.DIRETO",($V214*$N$14))))</f>
        <v>0</v>
      </c>
      <c r="X214" s="126" t="n">
        <f aca="false">U214+V214+W214</f>
        <v>0</v>
      </c>
      <c r="Y214" s="132"/>
      <c r="Z214" s="132"/>
      <c r="AA214" s="132"/>
      <c r="AB214" s="132"/>
      <c r="AC214" s="132"/>
      <c r="AD214" s="132"/>
      <c r="AE214" s="133"/>
    </row>
    <row r="215" customFormat="false" ht="33.75" hidden="true" customHeight="true" outlineLevel="0" collapsed="false">
      <c r="A215" s="132"/>
      <c r="B215" s="133"/>
      <c r="C215" s="129"/>
      <c r="D215" s="130"/>
      <c r="E215" s="131"/>
      <c r="F215" s="131"/>
      <c r="G215" s="134"/>
      <c r="H215" s="124"/>
      <c r="I215" s="124" t="n">
        <v>0</v>
      </c>
      <c r="J215" s="124" t="n">
        <v>0</v>
      </c>
      <c r="K215" s="125" t="n">
        <v>0</v>
      </c>
      <c r="L215" s="126" t="n">
        <f aca="false">(I215*J215*K215)</f>
        <v>0</v>
      </c>
      <c r="M215" s="126" t="n">
        <f aca="false">IF($H215="AGÊNCIA INTERNO",(0),L215*$M$14)</f>
        <v>0</v>
      </c>
      <c r="N215" s="126" t="n">
        <f aca="false">IF($H215="AGÊNCIA",($L215+$M215)*$N$14,IF($H215="AGÊNCIA INTERNO",($L215*$N$14),IF($H215="FAT.DIRETO",($M215*$N$14))))</f>
        <v>0</v>
      </c>
      <c r="O215" s="126" t="n">
        <f aca="false">L215+M215+N215</f>
        <v>0</v>
      </c>
      <c r="P215" s="127" t="s">
        <v>28</v>
      </c>
      <c r="Q215" s="132"/>
      <c r="R215" s="124" t="n">
        <v>0</v>
      </c>
      <c r="S215" s="124" t="n">
        <v>0</v>
      </c>
      <c r="T215" s="125" t="n">
        <v>0</v>
      </c>
      <c r="U215" s="126" t="n">
        <f aca="false">(R215*S215*T215)</f>
        <v>0</v>
      </c>
      <c r="V215" s="126" t="n">
        <f aca="false">IF($H215="AGÊNCIA INTERNO",(0),U215*$V$14)</f>
        <v>0</v>
      </c>
      <c r="W215" s="126" t="n">
        <f aca="false">IF($H215="AGÊNCIA",($U215+$V215)*$W$14,IF($H215="AGÊNCIA INTERNO",($U215*$N$14),IF($H215="FAT.DIRETO",($V215*$N$14))))</f>
        <v>0</v>
      </c>
      <c r="X215" s="126" t="n">
        <f aca="false">U215+V215+W215</f>
        <v>0</v>
      </c>
      <c r="Y215" s="132"/>
      <c r="Z215" s="132"/>
      <c r="AA215" s="132"/>
      <c r="AB215" s="132"/>
      <c r="AC215" s="132"/>
      <c r="AD215" s="132"/>
      <c r="AE215" s="133"/>
    </row>
    <row r="216" customFormat="false" ht="33.75" hidden="true" customHeight="true" outlineLevel="0" collapsed="false">
      <c r="A216" s="132"/>
      <c r="B216" s="133"/>
      <c r="C216" s="129"/>
      <c r="D216" s="130"/>
      <c r="E216" s="131"/>
      <c r="F216" s="131"/>
      <c r="G216" s="134"/>
      <c r="H216" s="124"/>
      <c r="I216" s="124" t="n">
        <v>0</v>
      </c>
      <c r="J216" s="124" t="n">
        <v>0</v>
      </c>
      <c r="K216" s="125" t="n">
        <v>0</v>
      </c>
      <c r="L216" s="126" t="n">
        <f aca="false">(I216*J216*K216)</f>
        <v>0</v>
      </c>
      <c r="M216" s="126" t="n">
        <f aca="false">IF($H216="AGÊNCIA INTERNO",(0),L216*$M$14)</f>
        <v>0</v>
      </c>
      <c r="N216" s="126" t="n">
        <f aca="false">IF($H216="AGÊNCIA",($L216+$M216)*$N$14,IF($H216="AGÊNCIA INTERNO",($L216*$N$14),IF($H216="FAT.DIRETO",($M216*$N$14))))</f>
        <v>0</v>
      </c>
      <c r="O216" s="126" t="n">
        <f aca="false">L216+M216+N216</f>
        <v>0</v>
      </c>
      <c r="P216" s="127" t="s">
        <v>28</v>
      </c>
      <c r="Q216" s="132"/>
      <c r="R216" s="124" t="n">
        <v>0</v>
      </c>
      <c r="S216" s="124" t="n">
        <v>0</v>
      </c>
      <c r="T216" s="125" t="n">
        <v>0</v>
      </c>
      <c r="U216" s="126" t="n">
        <f aca="false">(R216*S216*T216)</f>
        <v>0</v>
      </c>
      <c r="V216" s="126" t="n">
        <f aca="false">IF($H216="AGÊNCIA INTERNO",(0),U216*$V$14)</f>
        <v>0</v>
      </c>
      <c r="W216" s="126" t="n">
        <f aca="false">IF($H216="AGÊNCIA",($U216+$V216)*$W$14,IF($H216="AGÊNCIA INTERNO",($U216*$N$14),IF($H216="FAT.DIRETO",($V216*$N$14))))</f>
        <v>0</v>
      </c>
      <c r="X216" s="126" t="n">
        <f aca="false">U216+V216+W216</f>
        <v>0</v>
      </c>
      <c r="Y216" s="132"/>
      <c r="Z216" s="132"/>
      <c r="AA216" s="132"/>
      <c r="AB216" s="132"/>
      <c r="AC216" s="132"/>
      <c r="AD216" s="132"/>
      <c r="AE216" s="133"/>
    </row>
    <row r="217" customFormat="false" ht="33.75" hidden="true" customHeight="true" outlineLevel="0" collapsed="false">
      <c r="A217" s="132"/>
      <c r="B217" s="133"/>
      <c r="C217" s="129"/>
      <c r="D217" s="130"/>
      <c r="E217" s="131"/>
      <c r="F217" s="131"/>
      <c r="G217" s="134"/>
      <c r="H217" s="124"/>
      <c r="I217" s="124" t="n">
        <v>0</v>
      </c>
      <c r="J217" s="124" t="n">
        <v>0</v>
      </c>
      <c r="K217" s="125" t="n">
        <v>0</v>
      </c>
      <c r="L217" s="126" t="n">
        <f aca="false">(I217*J217*K217)</f>
        <v>0</v>
      </c>
      <c r="M217" s="126" t="n">
        <f aca="false">IF($H217="AGÊNCIA INTERNO",(0),L217*$M$14)</f>
        <v>0</v>
      </c>
      <c r="N217" s="126" t="n">
        <f aca="false">IF($H217="AGÊNCIA",($L217+$M217)*$N$14,IF($H217="AGÊNCIA INTERNO",($L217*$N$14),IF($H217="FAT.DIRETO",($M217*$N$14))))</f>
        <v>0</v>
      </c>
      <c r="O217" s="126" t="n">
        <f aca="false">L217+M217+N217</f>
        <v>0</v>
      </c>
      <c r="P217" s="127" t="s">
        <v>28</v>
      </c>
      <c r="Q217" s="132"/>
      <c r="R217" s="124" t="n">
        <v>0</v>
      </c>
      <c r="S217" s="124" t="n">
        <v>0</v>
      </c>
      <c r="T217" s="125" t="n">
        <v>0</v>
      </c>
      <c r="U217" s="126" t="n">
        <f aca="false">(R217*S217*T217)</f>
        <v>0</v>
      </c>
      <c r="V217" s="126" t="n">
        <f aca="false">IF($H217="AGÊNCIA INTERNO",(0),U217*$V$14)</f>
        <v>0</v>
      </c>
      <c r="W217" s="126" t="n">
        <f aca="false">IF($H217="AGÊNCIA",($U217+$V217)*$W$14,IF($H217="AGÊNCIA INTERNO",($U217*$N$14),IF($H217="FAT.DIRETO",($V217*$N$14))))</f>
        <v>0</v>
      </c>
      <c r="X217" s="126" t="n">
        <f aca="false">U217+V217+W217</f>
        <v>0</v>
      </c>
      <c r="Y217" s="132"/>
      <c r="Z217" s="132"/>
      <c r="AA217" s="132"/>
      <c r="AB217" s="132"/>
      <c r="AC217" s="132"/>
      <c r="AD217" s="132"/>
      <c r="AE217" s="133"/>
    </row>
    <row r="218" customFormat="false" ht="33.75" hidden="true" customHeight="true" outlineLevel="0" collapsed="false">
      <c r="A218" s="132"/>
      <c r="B218" s="133"/>
      <c r="C218" s="129"/>
      <c r="D218" s="130"/>
      <c r="E218" s="131"/>
      <c r="F218" s="131"/>
      <c r="G218" s="134"/>
      <c r="H218" s="124"/>
      <c r="I218" s="124" t="n">
        <v>0</v>
      </c>
      <c r="J218" s="124" t="n">
        <v>0</v>
      </c>
      <c r="K218" s="125" t="n">
        <v>0</v>
      </c>
      <c r="L218" s="126" t="n">
        <f aca="false">(I218*J218*K218)</f>
        <v>0</v>
      </c>
      <c r="M218" s="126" t="n">
        <f aca="false">IF($H218="AGÊNCIA INTERNO",(0),L218*$M$14)</f>
        <v>0</v>
      </c>
      <c r="N218" s="126" t="n">
        <f aca="false">IF($H218="AGÊNCIA",($L218+$M218)*$N$14,IF($H218="AGÊNCIA INTERNO",($L218*$N$14),IF($H218="FAT.DIRETO",($M218*$N$14))))</f>
        <v>0</v>
      </c>
      <c r="O218" s="126" t="n">
        <f aca="false">L218+M218+N218</f>
        <v>0</v>
      </c>
      <c r="P218" s="127" t="s">
        <v>28</v>
      </c>
      <c r="Q218" s="132"/>
      <c r="R218" s="124" t="n">
        <v>0</v>
      </c>
      <c r="S218" s="124" t="n">
        <v>0</v>
      </c>
      <c r="T218" s="125" t="n">
        <v>0</v>
      </c>
      <c r="U218" s="126" t="n">
        <f aca="false">(R218*S218*T218)</f>
        <v>0</v>
      </c>
      <c r="V218" s="126" t="n">
        <f aca="false">IF($H218="AGÊNCIA INTERNO",(0),U218*$V$14)</f>
        <v>0</v>
      </c>
      <c r="W218" s="126" t="n">
        <f aca="false">IF($H218="AGÊNCIA",($U218+$V218)*$W$14,IF($H218="AGÊNCIA INTERNO",($U218*$N$14),IF($H218="FAT.DIRETO",($V218*$N$14))))</f>
        <v>0</v>
      </c>
      <c r="X218" s="126" t="n">
        <f aca="false">U218+V218+W218</f>
        <v>0</v>
      </c>
      <c r="Y218" s="132"/>
      <c r="Z218" s="132"/>
      <c r="AA218" s="132"/>
      <c r="AB218" s="132"/>
      <c r="AC218" s="132"/>
      <c r="AD218" s="132"/>
      <c r="AE218" s="133"/>
    </row>
    <row r="219" customFormat="false" ht="33.75" hidden="true" customHeight="true" outlineLevel="0" collapsed="false">
      <c r="A219" s="132"/>
      <c r="B219" s="133"/>
      <c r="C219" s="129"/>
      <c r="D219" s="130"/>
      <c r="E219" s="131"/>
      <c r="F219" s="131"/>
      <c r="G219" s="134"/>
      <c r="H219" s="124"/>
      <c r="I219" s="124" t="n">
        <v>0</v>
      </c>
      <c r="J219" s="124" t="n">
        <v>0</v>
      </c>
      <c r="K219" s="125" t="n">
        <v>0</v>
      </c>
      <c r="L219" s="126" t="n">
        <f aca="false">(I219*J219*K219)</f>
        <v>0</v>
      </c>
      <c r="M219" s="126" t="n">
        <f aca="false">IF($H219="AGÊNCIA INTERNO",(0),L219*$M$14)</f>
        <v>0</v>
      </c>
      <c r="N219" s="126" t="n">
        <f aca="false">IF($H219="AGÊNCIA",($L219+$M219)*$N$14,IF($H219="AGÊNCIA INTERNO",($L219*$N$14),IF($H219="FAT.DIRETO",($M219*$N$14))))</f>
        <v>0</v>
      </c>
      <c r="O219" s="126" t="n">
        <f aca="false">L219+M219+N219</f>
        <v>0</v>
      </c>
      <c r="P219" s="127" t="s">
        <v>28</v>
      </c>
      <c r="Q219" s="132"/>
      <c r="R219" s="124" t="n">
        <v>0</v>
      </c>
      <c r="S219" s="124" t="n">
        <v>0</v>
      </c>
      <c r="T219" s="125" t="n">
        <v>0</v>
      </c>
      <c r="U219" s="126" t="n">
        <f aca="false">(R219*S219*T219)</f>
        <v>0</v>
      </c>
      <c r="V219" s="126" t="n">
        <f aca="false">IF($H219="AGÊNCIA INTERNO",(0),U219*$V$14)</f>
        <v>0</v>
      </c>
      <c r="W219" s="126" t="n">
        <f aca="false">IF($H219="AGÊNCIA",($U219+$V219)*$W$14,IF($H219="AGÊNCIA INTERNO",($U219*$N$14),IF($H219="FAT.DIRETO",($V219*$N$14))))</f>
        <v>0</v>
      </c>
      <c r="X219" s="126" t="n">
        <f aca="false">U219+V219+W219</f>
        <v>0</v>
      </c>
      <c r="Y219" s="132"/>
      <c r="Z219" s="132"/>
      <c r="AA219" s="132"/>
      <c r="AB219" s="132"/>
      <c r="AC219" s="132"/>
      <c r="AD219" s="132"/>
      <c r="AE219" s="133"/>
    </row>
    <row r="220" customFormat="false" ht="33.75" hidden="true" customHeight="true" outlineLevel="0" collapsed="false">
      <c r="A220" s="132"/>
      <c r="B220" s="133"/>
      <c r="C220" s="129"/>
      <c r="D220" s="130"/>
      <c r="E220" s="131"/>
      <c r="F220" s="131"/>
      <c r="G220" s="134"/>
      <c r="H220" s="124"/>
      <c r="I220" s="124" t="n">
        <v>0</v>
      </c>
      <c r="J220" s="124" t="n">
        <v>0</v>
      </c>
      <c r="K220" s="125" t="n">
        <v>0</v>
      </c>
      <c r="L220" s="126" t="n">
        <f aca="false">(I220*J220*K220)</f>
        <v>0</v>
      </c>
      <c r="M220" s="126" t="n">
        <f aca="false">IF($H220="AGÊNCIA INTERNO",(0),L220*$M$14)</f>
        <v>0</v>
      </c>
      <c r="N220" s="126" t="n">
        <f aca="false">IF($H220="AGÊNCIA",($L220+$M220)*$N$14,IF($H220="AGÊNCIA INTERNO",($L220*$N$14),IF($H220="FAT.DIRETO",($M220*$N$14))))</f>
        <v>0</v>
      </c>
      <c r="O220" s="126" t="n">
        <f aca="false">L220+M220+N220</f>
        <v>0</v>
      </c>
      <c r="P220" s="127" t="s">
        <v>29</v>
      </c>
      <c r="Q220" s="132"/>
      <c r="R220" s="124" t="n">
        <v>0</v>
      </c>
      <c r="S220" s="124" t="n">
        <v>0</v>
      </c>
      <c r="T220" s="125" t="n">
        <v>0</v>
      </c>
      <c r="U220" s="126" t="n">
        <f aca="false">(R220*S220*T220)</f>
        <v>0</v>
      </c>
      <c r="V220" s="126" t="n">
        <f aca="false">IF($H220="AGÊNCIA INTERNO",(0),U220*$V$14)</f>
        <v>0</v>
      </c>
      <c r="W220" s="126" t="n">
        <f aca="false">IF($H220="AGÊNCIA",($U220+$V220)*$W$14,IF($H220="AGÊNCIA INTERNO",($U220*$N$14),IF($H220="FAT.DIRETO",($V220*$N$14))))</f>
        <v>0</v>
      </c>
      <c r="X220" s="126" t="n">
        <f aca="false">U220+V220+W220</f>
        <v>0</v>
      </c>
      <c r="Y220" s="132"/>
      <c r="Z220" s="132"/>
      <c r="AA220" s="132"/>
      <c r="AB220" s="132"/>
      <c r="AC220" s="132"/>
      <c r="AD220" s="132"/>
      <c r="AE220" s="133"/>
    </row>
    <row r="221" customFormat="false" ht="33.75" hidden="true" customHeight="true" outlineLevel="0" collapsed="false">
      <c r="A221" s="132"/>
      <c r="B221" s="133"/>
      <c r="C221" s="129"/>
      <c r="D221" s="130"/>
      <c r="E221" s="131"/>
      <c r="F221" s="131"/>
      <c r="G221" s="134"/>
      <c r="H221" s="124"/>
      <c r="I221" s="124" t="n">
        <v>0</v>
      </c>
      <c r="J221" s="124" t="n">
        <v>0</v>
      </c>
      <c r="K221" s="125" t="n">
        <v>0</v>
      </c>
      <c r="L221" s="126" t="n">
        <f aca="false">(I221*J221*K221)</f>
        <v>0</v>
      </c>
      <c r="M221" s="126" t="n">
        <f aca="false">IF($H221="AGÊNCIA INTERNO",(0),L221*$M$14)</f>
        <v>0</v>
      </c>
      <c r="N221" s="126" t="n">
        <f aca="false">IF($H221="AGÊNCIA",($L221+$M221)*$N$14,IF($H221="AGÊNCIA INTERNO",($L221*$N$14),IF($H221="FAT.DIRETO",($M221*$N$14))))</f>
        <v>0</v>
      </c>
      <c r="O221" s="126" t="n">
        <f aca="false">L221+M221+N221</f>
        <v>0</v>
      </c>
      <c r="P221" s="127"/>
      <c r="Q221" s="132"/>
      <c r="R221" s="124"/>
      <c r="S221" s="124"/>
      <c r="T221" s="125"/>
      <c r="U221" s="126" t="n">
        <f aca="false">(R221*S221*T221)</f>
        <v>0</v>
      </c>
      <c r="V221" s="126" t="n">
        <f aca="false">IF($H221="AGÊNCIA INTERNO",(0),U221*$V$14)</f>
        <v>0</v>
      </c>
      <c r="W221" s="126" t="n">
        <f aca="false">IF($H221="AGÊNCIA",($U221+$V221)*$W$14,IF($H221="AGÊNCIA INTERNO",($U221*$N$14),IF($H221="FAT.DIRETO",($V221*$N$14))))</f>
        <v>0</v>
      </c>
      <c r="X221" s="126" t="n">
        <f aca="false">U221+V221+W221</f>
        <v>0</v>
      </c>
      <c r="Y221" s="132"/>
      <c r="Z221" s="132"/>
      <c r="AA221" s="132"/>
      <c r="AB221" s="132"/>
      <c r="AC221" s="132"/>
      <c r="AD221" s="132"/>
      <c r="AE221" s="133"/>
    </row>
    <row r="222" customFormat="false" ht="33.75" hidden="true" customHeight="true" outlineLevel="0" collapsed="false">
      <c r="A222" s="132"/>
      <c r="B222" s="133"/>
      <c r="C222" s="129"/>
      <c r="D222" s="130"/>
      <c r="E222" s="131"/>
      <c r="F222" s="131"/>
      <c r="G222" s="134"/>
      <c r="H222" s="124"/>
      <c r="I222" s="124" t="n">
        <v>0</v>
      </c>
      <c r="J222" s="124" t="n">
        <v>0</v>
      </c>
      <c r="K222" s="125" t="n">
        <v>0</v>
      </c>
      <c r="L222" s="126" t="n">
        <f aca="false">(I222*J222*K222)</f>
        <v>0</v>
      </c>
      <c r="M222" s="126" t="n">
        <f aca="false">IF($H222="AGÊNCIA INTERNO",(0),L222*$M$14)</f>
        <v>0</v>
      </c>
      <c r="N222" s="126" t="n">
        <f aca="false">IF($H222="AGÊNCIA",($L222+$M222)*$N$14,IF($H222="AGÊNCIA INTERNO",($L222*$N$14),IF($H222="FAT.DIRETO",($M222*$N$14))))</f>
        <v>0</v>
      </c>
      <c r="O222" s="126" t="n">
        <f aca="false">L222+M222+N222</f>
        <v>0</v>
      </c>
      <c r="P222" s="127" t="s">
        <v>29</v>
      </c>
      <c r="Q222" s="132"/>
      <c r="R222" s="124" t="n">
        <v>0</v>
      </c>
      <c r="S222" s="124" t="n">
        <v>0</v>
      </c>
      <c r="T222" s="125" t="n">
        <v>0</v>
      </c>
      <c r="U222" s="126" t="n">
        <f aca="false">(R222*S222*T222)</f>
        <v>0</v>
      </c>
      <c r="V222" s="126" t="n">
        <f aca="false">IF($H222="AGÊNCIA INTERNO",(0),U222*$V$14)</f>
        <v>0</v>
      </c>
      <c r="W222" s="126" t="n">
        <f aca="false">IF($H222="AGÊNCIA",($U222+$V222)*$W$14,IF($H222="AGÊNCIA INTERNO",($U222*$N$14),IF($H222="FAT.DIRETO",($V222*$N$14))))</f>
        <v>0</v>
      </c>
      <c r="X222" s="126" t="n">
        <f aca="false">U222+V222+W222</f>
        <v>0</v>
      </c>
      <c r="Y222" s="132"/>
      <c r="Z222" s="132"/>
      <c r="AA222" s="132"/>
      <c r="AB222" s="132"/>
      <c r="AC222" s="132"/>
      <c r="AD222" s="132"/>
      <c r="AE222" s="133"/>
    </row>
    <row r="223" customFormat="false" ht="33.75" hidden="true" customHeight="true" outlineLevel="0" collapsed="false">
      <c r="A223" s="132"/>
      <c r="B223" s="133"/>
      <c r="C223" s="129"/>
      <c r="D223" s="130"/>
      <c r="E223" s="131"/>
      <c r="F223" s="131"/>
      <c r="G223" s="134"/>
      <c r="H223" s="124"/>
      <c r="I223" s="124" t="n">
        <v>0</v>
      </c>
      <c r="J223" s="124" t="n">
        <v>0</v>
      </c>
      <c r="K223" s="125" t="n">
        <v>0</v>
      </c>
      <c r="L223" s="126" t="n">
        <f aca="false">(I223*J223*K223)</f>
        <v>0</v>
      </c>
      <c r="M223" s="126" t="n">
        <f aca="false">IF($H223="AGÊNCIA INTERNO",(0),L223*$M$14)</f>
        <v>0</v>
      </c>
      <c r="N223" s="126" t="n">
        <f aca="false">IF($H223="AGÊNCIA",($L223+$M223)*$N$14,IF($H223="AGÊNCIA INTERNO",($L223*$N$14),IF($H223="FAT.DIRETO",($M223*$N$14))))</f>
        <v>0</v>
      </c>
      <c r="O223" s="126" t="n">
        <f aca="false">L223+M223+N223</f>
        <v>0</v>
      </c>
      <c r="P223" s="127" t="s">
        <v>28</v>
      </c>
      <c r="Q223" s="132"/>
      <c r="R223" s="124" t="n">
        <v>0</v>
      </c>
      <c r="S223" s="124" t="n">
        <v>0</v>
      </c>
      <c r="T223" s="125" t="n">
        <v>0</v>
      </c>
      <c r="U223" s="126" t="n">
        <f aca="false">(R223*S223*T223)</f>
        <v>0</v>
      </c>
      <c r="V223" s="126" t="n">
        <f aca="false">IF($H223="AGÊNCIA INTERNO",(0),U223*$V$14)</f>
        <v>0</v>
      </c>
      <c r="W223" s="126" t="n">
        <f aca="false">IF($H223="AGÊNCIA",($U223+$V223)*$W$14,IF($H223="AGÊNCIA INTERNO",($U223*$N$14),IF($H223="FAT.DIRETO",($V223*$N$14))))</f>
        <v>0</v>
      </c>
      <c r="X223" s="126" t="n">
        <f aca="false">U223+V223+W223</f>
        <v>0</v>
      </c>
      <c r="Y223" s="132"/>
      <c r="Z223" s="132"/>
      <c r="AA223" s="132"/>
      <c r="AB223" s="132"/>
      <c r="AC223" s="132"/>
      <c r="AD223" s="132"/>
      <c r="AE223" s="133"/>
    </row>
    <row r="224" customFormat="false" ht="33.75" hidden="true" customHeight="true" outlineLevel="0" collapsed="false">
      <c r="A224" s="132"/>
      <c r="B224" s="133"/>
      <c r="C224" s="129"/>
      <c r="D224" s="130"/>
      <c r="E224" s="131"/>
      <c r="F224" s="131"/>
      <c r="G224" s="134"/>
      <c r="H224" s="124"/>
      <c r="I224" s="124" t="n">
        <v>0</v>
      </c>
      <c r="J224" s="124" t="n">
        <v>0</v>
      </c>
      <c r="K224" s="125" t="n">
        <v>0</v>
      </c>
      <c r="L224" s="126" t="n">
        <f aca="false">(I224*J224*K224)</f>
        <v>0</v>
      </c>
      <c r="M224" s="126" t="n">
        <f aca="false">IF($H224="AGÊNCIA INTERNO",(0),L224*$M$14)</f>
        <v>0</v>
      </c>
      <c r="N224" s="126" t="n">
        <f aca="false">IF($H224="AGÊNCIA",($L224+$M224)*$N$14,IF($H224="AGÊNCIA INTERNO",($L224*$N$14),IF($H224="FAT.DIRETO",($M224*$N$14))))</f>
        <v>0</v>
      </c>
      <c r="O224" s="126" t="n">
        <f aca="false">L224+M224+N224</f>
        <v>0</v>
      </c>
      <c r="P224" s="127" t="s">
        <v>28</v>
      </c>
      <c r="Q224" s="132"/>
      <c r="R224" s="124" t="n">
        <v>0</v>
      </c>
      <c r="S224" s="124" t="n">
        <v>0</v>
      </c>
      <c r="T224" s="125" t="n">
        <v>0</v>
      </c>
      <c r="U224" s="126" t="n">
        <f aca="false">(R224*S224*T224)</f>
        <v>0</v>
      </c>
      <c r="V224" s="126" t="n">
        <f aca="false">IF($H224="AGÊNCIA INTERNO",(0),U224*$V$14)</f>
        <v>0</v>
      </c>
      <c r="W224" s="126" t="n">
        <f aca="false">IF($H224="AGÊNCIA",($U224+$V224)*$W$14,IF($H224="AGÊNCIA INTERNO",($U224*$N$14),IF($H224="FAT.DIRETO",($V224*$N$14))))</f>
        <v>0</v>
      </c>
      <c r="X224" s="126" t="n">
        <f aca="false">U224+V224+W224</f>
        <v>0</v>
      </c>
      <c r="Y224" s="132"/>
      <c r="Z224" s="132"/>
      <c r="AA224" s="132"/>
      <c r="AB224" s="132"/>
      <c r="AC224" s="132"/>
      <c r="AD224" s="132"/>
      <c r="AE224" s="133"/>
    </row>
    <row r="225" customFormat="false" ht="33.75" hidden="true" customHeight="true" outlineLevel="0" collapsed="false">
      <c r="A225" s="132"/>
      <c r="B225" s="133"/>
      <c r="C225" s="129"/>
      <c r="D225" s="130"/>
      <c r="E225" s="131"/>
      <c r="F225" s="131"/>
      <c r="G225" s="134"/>
      <c r="H225" s="124"/>
      <c r="I225" s="124" t="n">
        <v>0</v>
      </c>
      <c r="J225" s="124" t="n">
        <v>0</v>
      </c>
      <c r="K225" s="125" t="n">
        <v>0</v>
      </c>
      <c r="L225" s="126" t="n">
        <f aca="false">(I225*J225*K225)</f>
        <v>0</v>
      </c>
      <c r="M225" s="126" t="n">
        <f aca="false">IF($H225="AGÊNCIA INTERNO",(0),L225*$M$14)</f>
        <v>0</v>
      </c>
      <c r="N225" s="126" t="n">
        <f aca="false">IF($H225="AGÊNCIA",($L225+$M225)*$N$14,IF($H225="AGÊNCIA INTERNO",($L225*$N$14),IF($H225="FAT.DIRETO",($M225*$N$14))))</f>
        <v>0</v>
      </c>
      <c r="O225" s="126" t="n">
        <f aca="false">L225+M225+N225</f>
        <v>0</v>
      </c>
      <c r="P225" s="127"/>
      <c r="Q225" s="132"/>
      <c r="R225" s="124"/>
      <c r="S225" s="124"/>
      <c r="T225" s="125"/>
      <c r="U225" s="126" t="n">
        <f aca="false">(R225*S225*T225)</f>
        <v>0</v>
      </c>
      <c r="V225" s="126" t="n">
        <f aca="false">IF($H225="AGÊNCIA INTERNO",(0),U225*$V$14)</f>
        <v>0</v>
      </c>
      <c r="W225" s="126" t="n">
        <f aca="false">IF($H225="AGÊNCIA",($U225+$V225)*$W$14,IF($H225="AGÊNCIA INTERNO",($U225*$N$14),IF($H225="FAT.DIRETO",($V225*$N$14))))</f>
        <v>0</v>
      </c>
      <c r="X225" s="126" t="n">
        <f aca="false">U225+V225+W225</f>
        <v>0</v>
      </c>
      <c r="Y225" s="132"/>
      <c r="Z225" s="132"/>
      <c r="AA225" s="132"/>
      <c r="AB225" s="132"/>
      <c r="AC225" s="132"/>
      <c r="AD225" s="132"/>
      <c r="AE225" s="133"/>
    </row>
    <row r="226" customFormat="false" ht="33.75" hidden="true" customHeight="true" outlineLevel="0" collapsed="false">
      <c r="A226" s="132"/>
      <c r="B226" s="133"/>
      <c r="C226" s="129"/>
      <c r="D226" s="130"/>
      <c r="E226" s="131"/>
      <c r="F226" s="131"/>
      <c r="G226" s="134"/>
      <c r="H226" s="124"/>
      <c r="I226" s="124" t="n">
        <v>0</v>
      </c>
      <c r="J226" s="124" t="n">
        <v>0</v>
      </c>
      <c r="K226" s="125" t="n">
        <v>0</v>
      </c>
      <c r="L226" s="126" t="n">
        <f aca="false">(I226*J226*K226)</f>
        <v>0</v>
      </c>
      <c r="M226" s="126" t="n">
        <f aca="false">IF($H226="AGÊNCIA INTERNO",(0),L226*$M$14)</f>
        <v>0</v>
      </c>
      <c r="N226" s="126" t="n">
        <f aca="false">IF($H226="AGÊNCIA",($L226+$M226)*$N$14,IF($H226="AGÊNCIA INTERNO",($L226*$N$14),IF($H226="FAT.DIRETO",($M226*$N$14))))</f>
        <v>0</v>
      </c>
      <c r="O226" s="126" t="n">
        <f aca="false">L226+M226+N226</f>
        <v>0</v>
      </c>
      <c r="P226" s="127" t="s">
        <v>29</v>
      </c>
      <c r="Q226" s="132"/>
      <c r="R226" s="124" t="n">
        <v>0</v>
      </c>
      <c r="S226" s="124" t="n">
        <v>0</v>
      </c>
      <c r="T226" s="125" t="n">
        <v>0</v>
      </c>
      <c r="U226" s="126" t="n">
        <f aca="false">(R226*S226*T226)</f>
        <v>0</v>
      </c>
      <c r="V226" s="126" t="n">
        <f aca="false">IF($H226="AGÊNCIA INTERNO",(0),U226*$V$14)</f>
        <v>0</v>
      </c>
      <c r="W226" s="126" t="n">
        <f aca="false">IF($H226="AGÊNCIA",($U226+$V226)*$W$14,IF($H226="AGÊNCIA INTERNO",($U226*$N$14),IF($H226="FAT.DIRETO",($V226*$N$14))))</f>
        <v>0</v>
      </c>
      <c r="X226" s="126" t="n">
        <f aca="false">U226+V226+W226</f>
        <v>0</v>
      </c>
      <c r="Y226" s="132"/>
      <c r="Z226" s="132"/>
      <c r="AA226" s="132"/>
      <c r="AB226" s="132"/>
      <c r="AC226" s="132"/>
      <c r="AD226" s="132"/>
      <c r="AE226" s="133"/>
    </row>
    <row r="227" customFormat="false" ht="33.75" hidden="true" customHeight="true" outlineLevel="0" collapsed="false">
      <c r="A227" s="132"/>
      <c r="B227" s="133"/>
      <c r="C227" s="129"/>
      <c r="D227" s="130"/>
      <c r="E227" s="131"/>
      <c r="F227" s="131"/>
      <c r="G227" s="134"/>
      <c r="H227" s="124"/>
      <c r="I227" s="124" t="n">
        <v>0</v>
      </c>
      <c r="J227" s="124" t="n">
        <v>0</v>
      </c>
      <c r="K227" s="125" t="n">
        <v>0</v>
      </c>
      <c r="L227" s="126" t="n">
        <f aca="false">(I227*J227*K227)</f>
        <v>0</v>
      </c>
      <c r="M227" s="126" t="n">
        <f aca="false">IF($H227="AGÊNCIA INTERNO",(0),L227*$M$14)</f>
        <v>0</v>
      </c>
      <c r="N227" s="126" t="n">
        <f aca="false">IF($H227="AGÊNCIA",($L227+$M227)*$N$14,IF($H227="AGÊNCIA INTERNO",($L227*$N$14),IF($H227="FAT.DIRETO",($M227*$N$14))))</f>
        <v>0</v>
      </c>
      <c r="O227" s="126" t="n">
        <f aca="false">L227+M227+N227</f>
        <v>0</v>
      </c>
      <c r="P227" s="127" t="s">
        <v>28</v>
      </c>
      <c r="Q227" s="132"/>
      <c r="R227" s="124" t="n">
        <v>0</v>
      </c>
      <c r="S227" s="124" t="n">
        <v>0</v>
      </c>
      <c r="T227" s="125" t="n">
        <v>0</v>
      </c>
      <c r="U227" s="126" t="n">
        <f aca="false">(R227*S227*T227)</f>
        <v>0</v>
      </c>
      <c r="V227" s="126" t="n">
        <f aca="false">IF($H227="AGÊNCIA INTERNO",(0),U227*$V$14)</f>
        <v>0</v>
      </c>
      <c r="W227" s="126" t="n">
        <f aca="false">IF($H227="AGÊNCIA",($U227+$V227)*$W$14,IF($H227="AGÊNCIA INTERNO",($U227*$N$14),IF($H227="FAT.DIRETO",($V227*$N$14))))</f>
        <v>0</v>
      </c>
      <c r="X227" s="126" t="n">
        <f aca="false">U227+V227+W227</f>
        <v>0</v>
      </c>
      <c r="Y227" s="132"/>
      <c r="Z227" s="132"/>
      <c r="AA227" s="132"/>
      <c r="AB227" s="132"/>
      <c r="AC227" s="132"/>
      <c r="AD227" s="132"/>
      <c r="AE227" s="133"/>
    </row>
    <row r="228" customFormat="false" ht="33.75" hidden="true" customHeight="true" outlineLevel="0" collapsed="false">
      <c r="A228" s="132"/>
      <c r="B228" s="133"/>
      <c r="C228" s="129"/>
      <c r="D228" s="130"/>
      <c r="E228" s="131"/>
      <c r="F228" s="131"/>
      <c r="G228" s="134"/>
      <c r="H228" s="124"/>
      <c r="I228" s="124" t="n">
        <v>0</v>
      </c>
      <c r="J228" s="124" t="n">
        <v>0</v>
      </c>
      <c r="K228" s="125" t="n">
        <v>0</v>
      </c>
      <c r="L228" s="126" t="n">
        <f aca="false">(I228*J228*K228)</f>
        <v>0</v>
      </c>
      <c r="M228" s="126" t="n">
        <f aca="false">IF($H228="AGÊNCIA INTERNO",(0),L228*$M$14)</f>
        <v>0</v>
      </c>
      <c r="N228" s="126" t="n">
        <f aca="false">IF($H228="AGÊNCIA",($L228+$M228)*$N$14,IF($H228="AGÊNCIA INTERNO",($L228*$N$14),IF($H228="FAT.DIRETO",($M228*$N$14))))</f>
        <v>0</v>
      </c>
      <c r="O228" s="126" t="n">
        <f aca="false">L228+M228+N228</f>
        <v>0</v>
      </c>
      <c r="P228" s="127" t="s">
        <v>28</v>
      </c>
      <c r="Q228" s="132"/>
      <c r="R228" s="124" t="n">
        <v>0</v>
      </c>
      <c r="S228" s="124" t="n">
        <v>0</v>
      </c>
      <c r="T228" s="125" t="n">
        <v>0</v>
      </c>
      <c r="U228" s="126" t="n">
        <f aca="false">(R228*S228*T228)</f>
        <v>0</v>
      </c>
      <c r="V228" s="126" t="n">
        <f aca="false">IF($H228="AGÊNCIA INTERNO",(0),U228*$V$14)</f>
        <v>0</v>
      </c>
      <c r="W228" s="126" t="n">
        <f aca="false">IF($H228="AGÊNCIA",($U228+$V228)*$W$14,IF($H228="AGÊNCIA INTERNO",($U228*$N$14),IF($H228="FAT.DIRETO",($V228*$N$14))))</f>
        <v>0</v>
      </c>
      <c r="X228" s="126" t="n">
        <f aca="false">U228+V228+W228</f>
        <v>0</v>
      </c>
      <c r="Y228" s="132"/>
      <c r="Z228" s="132"/>
      <c r="AA228" s="132"/>
      <c r="AB228" s="132"/>
      <c r="AC228" s="132"/>
      <c r="AD228" s="132"/>
      <c r="AE228" s="133"/>
    </row>
    <row r="229" customFormat="false" ht="33.75" hidden="true" customHeight="true" outlineLevel="0" collapsed="false">
      <c r="A229" s="132"/>
      <c r="B229" s="133"/>
      <c r="C229" s="129"/>
      <c r="D229" s="130"/>
      <c r="E229" s="131"/>
      <c r="F229" s="131"/>
      <c r="G229" s="123"/>
      <c r="H229" s="124"/>
      <c r="I229" s="124" t="n">
        <v>0</v>
      </c>
      <c r="J229" s="124" t="n">
        <v>0</v>
      </c>
      <c r="K229" s="125" t="n">
        <v>0</v>
      </c>
      <c r="L229" s="126" t="n">
        <f aca="false">(I229*J229*K229)</f>
        <v>0</v>
      </c>
      <c r="M229" s="126" t="n">
        <f aca="false">IF($H229="AGÊNCIA INTERNO",(0),L229*$M$14)</f>
        <v>0</v>
      </c>
      <c r="N229" s="126" t="n">
        <f aca="false">IF($H229="AGÊNCIA",($L229+$M229)*$N$14,IF($H229="AGÊNCIA INTERNO",($L229*$N$14),IF($H229="FAT.DIRETO",($M229*$N$14))))</f>
        <v>0</v>
      </c>
      <c r="O229" s="126" t="n">
        <f aca="false">L229+M229+N229</f>
        <v>0</v>
      </c>
      <c r="P229" s="127" t="s">
        <v>28</v>
      </c>
      <c r="Q229" s="132"/>
      <c r="R229" s="124" t="n">
        <v>0</v>
      </c>
      <c r="S229" s="124" t="n">
        <v>0</v>
      </c>
      <c r="T229" s="125" t="n">
        <v>0</v>
      </c>
      <c r="U229" s="126" t="n">
        <f aca="false">(R229*S229*T229)</f>
        <v>0</v>
      </c>
      <c r="V229" s="126" t="n">
        <f aca="false">IF($H229="AGÊNCIA INTERNO",(0),U229*$V$14)</f>
        <v>0</v>
      </c>
      <c r="W229" s="126" t="n">
        <f aca="false">IF($H229="AGÊNCIA",($U229+$V229)*$W$14,IF($H229="AGÊNCIA INTERNO",($U229*$N$14),IF($H229="FAT.DIRETO",($V229*$N$14))))</f>
        <v>0</v>
      </c>
      <c r="X229" s="126" t="n">
        <f aca="false">U229+V229+W229</f>
        <v>0</v>
      </c>
      <c r="Y229" s="132"/>
      <c r="Z229" s="132"/>
      <c r="AA229" s="132"/>
      <c r="AB229" s="132"/>
      <c r="AC229" s="132"/>
      <c r="AD229" s="132"/>
      <c r="AE229" s="133"/>
    </row>
    <row r="230" customFormat="false" ht="33.75" hidden="true" customHeight="true" outlineLevel="0" collapsed="false">
      <c r="A230" s="132"/>
      <c r="B230" s="133"/>
      <c r="C230" s="129"/>
      <c r="D230" s="130"/>
      <c r="E230" s="131"/>
      <c r="F230" s="131"/>
      <c r="G230" s="123"/>
      <c r="H230" s="124"/>
      <c r="I230" s="124" t="n">
        <v>0</v>
      </c>
      <c r="J230" s="124" t="n">
        <v>0</v>
      </c>
      <c r="K230" s="125" t="n">
        <v>0</v>
      </c>
      <c r="L230" s="126" t="n">
        <f aca="false">(I230*J230*K230)</f>
        <v>0</v>
      </c>
      <c r="M230" s="126" t="n">
        <f aca="false">IF($H230="AGÊNCIA INTERNO",(0),L230*$M$14)</f>
        <v>0</v>
      </c>
      <c r="N230" s="126" t="n">
        <f aca="false">IF($H230="AGÊNCIA",($L230+$M230)*$N$14,IF($H230="AGÊNCIA INTERNO",($L230*$N$14),IF($H230="FAT.DIRETO",($M230*$N$14))))</f>
        <v>0</v>
      </c>
      <c r="O230" s="126" t="n">
        <f aca="false">L230+M230+N230</f>
        <v>0</v>
      </c>
      <c r="P230" s="127" t="s">
        <v>28</v>
      </c>
      <c r="Q230" s="132"/>
      <c r="R230" s="124" t="n">
        <v>0</v>
      </c>
      <c r="S230" s="124" t="n">
        <v>0</v>
      </c>
      <c r="T230" s="125" t="n">
        <v>0</v>
      </c>
      <c r="U230" s="126" t="n">
        <f aca="false">(R230*S230*T230)</f>
        <v>0</v>
      </c>
      <c r="V230" s="126" t="n">
        <f aca="false">IF($H230="AGÊNCIA INTERNO",(0),U230*$V$14)</f>
        <v>0</v>
      </c>
      <c r="W230" s="126" t="n">
        <f aca="false">IF($H230="AGÊNCIA",($U230+$V230)*$W$14,IF($H230="AGÊNCIA INTERNO",($U230*$N$14),IF($H230="FAT.DIRETO",($V230*$N$14))))</f>
        <v>0</v>
      </c>
      <c r="X230" s="126" t="n">
        <f aca="false">U230+V230+W230</f>
        <v>0</v>
      </c>
      <c r="Y230" s="132"/>
      <c r="Z230" s="132"/>
      <c r="AA230" s="132"/>
      <c r="AB230" s="132"/>
      <c r="AC230" s="132"/>
      <c r="AD230" s="132"/>
      <c r="AE230" s="133"/>
    </row>
    <row r="231" customFormat="false" ht="33.75" hidden="true" customHeight="true" outlineLevel="0" collapsed="false">
      <c r="A231" s="132"/>
      <c r="B231" s="133"/>
      <c r="C231" s="129"/>
      <c r="D231" s="130"/>
      <c r="E231" s="131"/>
      <c r="F231" s="131"/>
      <c r="G231" s="123"/>
      <c r="H231" s="124"/>
      <c r="I231" s="124" t="n">
        <v>0</v>
      </c>
      <c r="J231" s="124" t="n">
        <v>0</v>
      </c>
      <c r="K231" s="125" t="n">
        <v>0</v>
      </c>
      <c r="L231" s="126" t="n">
        <f aca="false">(I231*J231*K231)</f>
        <v>0</v>
      </c>
      <c r="M231" s="126" t="n">
        <f aca="false">IF($H231="AGÊNCIA INTERNO",(0),L231*$M$14)</f>
        <v>0</v>
      </c>
      <c r="N231" s="126" t="n">
        <f aca="false">IF($H231="AGÊNCIA",($L231+$M231)*$N$14,IF($H231="AGÊNCIA INTERNO",($L231*$N$14),IF($H231="FAT.DIRETO",($M231*$N$14))))</f>
        <v>0</v>
      </c>
      <c r="O231" s="126" t="n">
        <f aca="false">L231+M231+N231</f>
        <v>0</v>
      </c>
      <c r="P231" s="127" t="s">
        <v>28</v>
      </c>
      <c r="Q231" s="132"/>
      <c r="R231" s="124" t="n">
        <v>0</v>
      </c>
      <c r="S231" s="124" t="n">
        <v>0</v>
      </c>
      <c r="T231" s="125" t="n">
        <v>0</v>
      </c>
      <c r="U231" s="126" t="n">
        <f aca="false">(R231*S231*T231)</f>
        <v>0</v>
      </c>
      <c r="V231" s="126" t="n">
        <f aca="false">IF($H231="AGÊNCIA INTERNO",(0),U231*$V$14)</f>
        <v>0</v>
      </c>
      <c r="W231" s="126" t="n">
        <f aca="false">IF($H231="AGÊNCIA",($U231+$V231)*$W$14,IF($H231="AGÊNCIA INTERNO",($U231*$N$14),IF($H231="FAT.DIRETO",($V231*$N$14))))</f>
        <v>0</v>
      </c>
      <c r="X231" s="126" t="n">
        <f aca="false">U231+V231+W231</f>
        <v>0</v>
      </c>
      <c r="Y231" s="132"/>
      <c r="Z231" s="132"/>
      <c r="AA231" s="132"/>
      <c r="AB231" s="132"/>
      <c r="AC231" s="132"/>
      <c r="AD231" s="132"/>
      <c r="AE231" s="133"/>
    </row>
    <row r="232" customFormat="false" ht="33.75" hidden="true" customHeight="true" outlineLevel="0" collapsed="false">
      <c r="A232" s="132"/>
      <c r="B232" s="133"/>
      <c r="C232" s="129"/>
      <c r="D232" s="130"/>
      <c r="E232" s="131"/>
      <c r="F232" s="131"/>
      <c r="G232" s="123"/>
      <c r="H232" s="124"/>
      <c r="I232" s="124" t="n">
        <v>0</v>
      </c>
      <c r="J232" s="124" t="n">
        <v>0</v>
      </c>
      <c r="K232" s="125" t="n">
        <v>0</v>
      </c>
      <c r="L232" s="126" t="n">
        <f aca="false">(I232*J232*K232)</f>
        <v>0</v>
      </c>
      <c r="M232" s="126" t="n">
        <f aca="false">IF($H232="AGÊNCIA INTERNO",(0),L232*$M$14)</f>
        <v>0</v>
      </c>
      <c r="N232" s="126" t="n">
        <f aca="false">IF($H232="AGÊNCIA",($L232+$M232)*$N$14,IF($H232="AGÊNCIA INTERNO",($L232*$N$14),IF($H232="FAT.DIRETO",($M232*$N$14))))</f>
        <v>0</v>
      </c>
      <c r="O232" s="126" t="n">
        <f aca="false">L232+M232+N232</f>
        <v>0</v>
      </c>
      <c r="P232" s="127" t="s">
        <v>28</v>
      </c>
      <c r="Q232" s="132"/>
      <c r="R232" s="124" t="n">
        <v>0</v>
      </c>
      <c r="S232" s="124" t="n">
        <v>0</v>
      </c>
      <c r="T232" s="125" t="n">
        <v>0</v>
      </c>
      <c r="U232" s="126" t="n">
        <f aca="false">(R232*S232*T232)</f>
        <v>0</v>
      </c>
      <c r="V232" s="126" t="n">
        <f aca="false">IF($H232="AGÊNCIA INTERNO",(0),U232*$V$14)</f>
        <v>0</v>
      </c>
      <c r="W232" s="126" t="n">
        <f aca="false">IF($H232="AGÊNCIA",($U232+$V232)*$W$14,IF($H232="AGÊNCIA INTERNO",($U232*$N$14),IF($H232="FAT.DIRETO",($V232*$N$14))))</f>
        <v>0</v>
      </c>
      <c r="X232" s="126" t="n">
        <f aca="false">U232+V232+W232</f>
        <v>0</v>
      </c>
      <c r="Y232" s="132"/>
      <c r="Z232" s="132"/>
      <c r="AA232" s="132"/>
      <c r="AB232" s="132"/>
      <c r="AC232" s="132"/>
      <c r="AD232" s="132"/>
      <c r="AE232" s="133"/>
    </row>
    <row r="233" customFormat="false" ht="33.75" hidden="true" customHeight="true" outlineLevel="0" collapsed="false">
      <c r="A233" s="132"/>
      <c r="B233" s="133"/>
      <c r="C233" s="129"/>
      <c r="D233" s="130"/>
      <c r="E233" s="131"/>
      <c r="F233" s="131"/>
      <c r="G233" s="123"/>
      <c r="H233" s="124"/>
      <c r="I233" s="124" t="n">
        <v>0</v>
      </c>
      <c r="J233" s="124" t="n">
        <v>0</v>
      </c>
      <c r="K233" s="125" t="n">
        <v>0</v>
      </c>
      <c r="L233" s="126" t="n">
        <f aca="false">(I233*J233*K233)</f>
        <v>0</v>
      </c>
      <c r="M233" s="126" t="n">
        <f aca="false">IF($H233="AGÊNCIA INTERNO",(0),L233*$M$14)</f>
        <v>0</v>
      </c>
      <c r="N233" s="126" t="n">
        <f aca="false">IF($H233="AGÊNCIA",($L233+$M233)*$N$14,IF($H233="AGÊNCIA INTERNO",($L233*$N$14),IF($H233="FAT.DIRETO",($M233*$N$14))))</f>
        <v>0</v>
      </c>
      <c r="O233" s="126" t="n">
        <f aca="false">L233+M233+N233</f>
        <v>0</v>
      </c>
      <c r="P233" s="127" t="s">
        <v>28</v>
      </c>
      <c r="Q233" s="132"/>
      <c r="R233" s="124" t="n">
        <v>0</v>
      </c>
      <c r="S233" s="124" t="n">
        <v>0</v>
      </c>
      <c r="T233" s="125" t="n">
        <v>0</v>
      </c>
      <c r="U233" s="126" t="n">
        <f aca="false">(R233*S233*T233)</f>
        <v>0</v>
      </c>
      <c r="V233" s="126" t="n">
        <f aca="false">IF($H233="AGÊNCIA INTERNO",(0),U233*$V$14)</f>
        <v>0</v>
      </c>
      <c r="W233" s="126" t="n">
        <f aca="false">IF($H233="AGÊNCIA",($U233+$V233)*$W$14,IF($H233="AGÊNCIA INTERNO",($U233*$N$14),IF($H233="FAT.DIRETO",($V233*$N$14))))</f>
        <v>0</v>
      </c>
      <c r="X233" s="126" t="n">
        <f aca="false">U233+V233+W233</f>
        <v>0</v>
      </c>
      <c r="Y233" s="132"/>
      <c r="Z233" s="132"/>
      <c r="AA233" s="132"/>
      <c r="AB233" s="132"/>
      <c r="AC233" s="132"/>
      <c r="AD233" s="132"/>
      <c r="AE233" s="133"/>
    </row>
    <row r="234" customFormat="false" ht="33.75" hidden="true" customHeight="true" outlineLevel="0" collapsed="false">
      <c r="A234" s="132"/>
      <c r="B234" s="133"/>
      <c r="C234" s="129"/>
      <c r="D234" s="130"/>
      <c r="E234" s="131"/>
      <c r="F234" s="131"/>
      <c r="G234" s="123"/>
      <c r="H234" s="124"/>
      <c r="I234" s="124" t="n">
        <v>0</v>
      </c>
      <c r="J234" s="124" t="n">
        <v>0</v>
      </c>
      <c r="K234" s="125" t="n">
        <v>0</v>
      </c>
      <c r="L234" s="126" t="n">
        <f aca="false">(I234*J234*K234)</f>
        <v>0</v>
      </c>
      <c r="M234" s="126" t="n">
        <f aca="false">IF($H234="AGÊNCIA INTERNO",(0),L234*$M$14)</f>
        <v>0</v>
      </c>
      <c r="N234" s="126" t="n">
        <f aca="false">IF($H234="AGÊNCIA",($L234+$M234)*$N$14,IF($H234="AGÊNCIA INTERNO",($L234*$N$14),IF($H234="FAT.DIRETO",($M234*$N$14))))</f>
        <v>0</v>
      </c>
      <c r="O234" s="126" t="n">
        <f aca="false">L234+M234+N234</f>
        <v>0</v>
      </c>
      <c r="P234" s="127" t="s">
        <v>28</v>
      </c>
      <c r="Q234" s="132"/>
      <c r="R234" s="124" t="n">
        <v>0</v>
      </c>
      <c r="S234" s="124" t="n">
        <v>0</v>
      </c>
      <c r="T234" s="125" t="n">
        <v>0</v>
      </c>
      <c r="U234" s="126" t="n">
        <f aca="false">(R234*S234*T234)</f>
        <v>0</v>
      </c>
      <c r="V234" s="126" t="n">
        <f aca="false">IF($H234="AGÊNCIA INTERNO",(0),U234*$V$14)</f>
        <v>0</v>
      </c>
      <c r="W234" s="126" t="n">
        <f aca="false">IF($H234="AGÊNCIA",($U234+$V234)*$W$14,IF($H234="AGÊNCIA INTERNO",($U234*$N$14),IF($H234="FAT.DIRETO",($V234*$N$14))))</f>
        <v>0</v>
      </c>
      <c r="X234" s="126" t="n">
        <f aca="false">U234+V234+W234</f>
        <v>0</v>
      </c>
      <c r="Y234" s="132"/>
      <c r="Z234" s="132"/>
      <c r="AA234" s="132"/>
      <c r="AB234" s="132"/>
      <c r="AC234" s="132"/>
      <c r="AD234" s="132"/>
      <c r="AE234" s="133"/>
    </row>
    <row r="235" customFormat="false" ht="33.75" hidden="true" customHeight="true" outlineLevel="0" collapsed="false">
      <c r="A235" s="132"/>
      <c r="B235" s="133"/>
      <c r="C235" s="129"/>
      <c r="D235" s="130"/>
      <c r="E235" s="131"/>
      <c r="F235" s="131"/>
      <c r="G235" s="134"/>
      <c r="H235" s="124"/>
      <c r="I235" s="124" t="n">
        <v>0</v>
      </c>
      <c r="J235" s="124" t="n">
        <v>0</v>
      </c>
      <c r="K235" s="125" t="n">
        <v>0</v>
      </c>
      <c r="L235" s="126" t="n">
        <f aca="false">(I235*J235*K235)</f>
        <v>0</v>
      </c>
      <c r="M235" s="126" t="n">
        <f aca="false">IF($H235="AGÊNCIA INTERNO",(0),L235*$M$14)</f>
        <v>0</v>
      </c>
      <c r="N235" s="126" t="n">
        <f aca="false">IF($H235="AGÊNCIA",($L235+$M235)*$N$14,IF($H235="AGÊNCIA INTERNO",($L235*$N$14),IF($H235="FAT.DIRETO",($M235*$N$14))))</f>
        <v>0</v>
      </c>
      <c r="O235" s="126" t="n">
        <f aca="false">L235+M235+N235</f>
        <v>0</v>
      </c>
      <c r="P235" s="127" t="s">
        <v>28</v>
      </c>
      <c r="Q235" s="132"/>
      <c r="R235" s="124" t="n">
        <v>0</v>
      </c>
      <c r="S235" s="124" t="n">
        <v>0</v>
      </c>
      <c r="T235" s="125" t="n">
        <v>0</v>
      </c>
      <c r="U235" s="126" t="n">
        <f aca="false">(R235*S235*T235)</f>
        <v>0</v>
      </c>
      <c r="V235" s="126" t="n">
        <f aca="false">IF($H235="AGÊNCIA INTERNO",(0),U235*$V$14)</f>
        <v>0</v>
      </c>
      <c r="W235" s="126" t="n">
        <f aca="false">IF($H235="AGÊNCIA",($U235+$V235)*$W$14,IF($H235="AGÊNCIA INTERNO",($U235*$N$14),IF($H235="FAT.DIRETO",($V235*$N$14))))</f>
        <v>0</v>
      </c>
      <c r="X235" s="126" t="n">
        <f aca="false">U235+V235+W235</f>
        <v>0</v>
      </c>
      <c r="Y235" s="132"/>
      <c r="Z235" s="132"/>
      <c r="AA235" s="132"/>
      <c r="AB235" s="132"/>
      <c r="AC235" s="132"/>
      <c r="AD235" s="132"/>
      <c r="AE235" s="133"/>
    </row>
    <row r="236" customFormat="false" ht="33.75" hidden="true" customHeight="true" outlineLevel="0" collapsed="false">
      <c r="A236" s="132"/>
      <c r="B236" s="133"/>
      <c r="C236" s="129"/>
      <c r="D236" s="130"/>
      <c r="E236" s="131"/>
      <c r="F236" s="131"/>
      <c r="G236" s="134"/>
      <c r="H236" s="124"/>
      <c r="I236" s="124" t="n">
        <v>0</v>
      </c>
      <c r="J236" s="124" t="n">
        <v>0</v>
      </c>
      <c r="K236" s="125" t="n">
        <v>0</v>
      </c>
      <c r="L236" s="126" t="n">
        <f aca="false">(I236*J236*K236)</f>
        <v>0</v>
      </c>
      <c r="M236" s="126" t="n">
        <f aca="false">IF($H236="AGÊNCIA INTERNO",(0),L236*$M$14)</f>
        <v>0</v>
      </c>
      <c r="N236" s="126" t="n">
        <f aca="false">IF($H236="AGÊNCIA",($L236+$M236)*$N$14,IF($H236="AGÊNCIA INTERNO",($L236*$N$14),IF($H236="FAT.DIRETO",($M236*$N$14))))</f>
        <v>0</v>
      </c>
      <c r="O236" s="126" t="n">
        <f aca="false">L236+M236+N236</f>
        <v>0</v>
      </c>
      <c r="P236" s="127" t="s">
        <v>28</v>
      </c>
      <c r="Q236" s="132"/>
      <c r="R236" s="124" t="n">
        <v>0</v>
      </c>
      <c r="S236" s="124" t="n">
        <v>0</v>
      </c>
      <c r="T236" s="125" t="n">
        <v>0</v>
      </c>
      <c r="U236" s="126" t="n">
        <f aca="false">(R236*S236*T236)</f>
        <v>0</v>
      </c>
      <c r="V236" s="126" t="n">
        <f aca="false">IF($H236="AGÊNCIA INTERNO",(0),U236*$V$14)</f>
        <v>0</v>
      </c>
      <c r="W236" s="126" t="n">
        <f aca="false">IF($H236="AGÊNCIA",($U236+$V236)*$W$14,IF($H236="AGÊNCIA INTERNO",($U236*$N$14),IF($H236="FAT.DIRETO",($V236*$N$14))))</f>
        <v>0</v>
      </c>
      <c r="X236" s="126" t="n">
        <f aca="false">U236+V236+W236</f>
        <v>0</v>
      </c>
      <c r="Y236" s="132"/>
      <c r="Z236" s="132"/>
      <c r="AA236" s="132"/>
      <c r="AB236" s="132"/>
      <c r="AC236" s="132"/>
      <c r="AD236" s="132"/>
      <c r="AE236" s="133"/>
    </row>
    <row r="237" customFormat="false" ht="33.75" hidden="true" customHeight="true" outlineLevel="0" collapsed="false">
      <c r="A237" s="132"/>
      <c r="B237" s="133"/>
      <c r="C237" s="129"/>
      <c r="D237" s="130"/>
      <c r="E237" s="131"/>
      <c r="F237" s="131"/>
      <c r="G237" s="134"/>
      <c r="H237" s="124"/>
      <c r="I237" s="124" t="n">
        <v>0</v>
      </c>
      <c r="J237" s="124" t="n">
        <v>0</v>
      </c>
      <c r="K237" s="125" t="n">
        <v>0</v>
      </c>
      <c r="L237" s="126" t="n">
        <f aca="false">(I237*J237*K237)</f>
        <v>0</v>
      </c>
      <c r="M237" s="126" t="n">
        <f aca="false">IF($H237="AGÊNCIA INTERNO",(0),L237*$M$14)</f>
        <v>0</v>
      </c>
      <c r="N237" s="126" t="n">
        <f aca="false">IF($H237="AGÊNCIA",($L237+$M237)*$N$14,IF($H237="AGÊNCIA INTERNO",($L237*$N$14),IF($H237="FAT.DIRETO",($M237*$N$14))))</f>
        <v>0</v>
      </c>
      <c r="O237" s="126" t="n">
        <f aca="false">L237+M237+N237</f>
        <v>0</v>
      </c>
      <c r="P237" s="127" t="s">
        <v>28</v>
      </c>
      <c r="Q237" s="132"/>
      <c r="R237" s="124" t="n">
        <v>0</v>
      </c>
      <c r="S237" s="124" t="n">
        <v>0</v>
      </c>
      <c r="T237" s="125" t="n">
        <v>0</v>
      </c>
      <c r="U237" s="126" t="n">
        <f aca="false">(R237*S237*T237)</f>
        <v>0</v>
      </c>
      <c r="V237" s="126" t="n">
        <f aca="false">IF($H237="AGÊNCIA INTERNO",(0),U237*$V$14)</f>
        <v>0</v>
      </c>
      <c r="W237" s="126" t="n">
        <f aca="false">IF($H237="AGÊNCIA",($U237+$V237)*$W$14,IF($H237="AGÊNCIA INTERNO",($U237*$N$14),IF($H237="FAT.DIRETO",($V237*$N$14))))</f>
        <v>0</v>
      </c>
      <c r="X237" s="126" t="n">
        <f aca="false">U237+V237+W237</f>
        <v>0</v>
      </c>
      <c r="Y237" s="132"/>
      <c r="Z237" s="132"/>
      <c r="AA237" s="132"/>
      <c r="AB237" s="132"/>
      <c r="AC237" s="132"/>
      <c r="AD237" s="132"/>
      <c r="AE237" s="133"/>
    </row>
    <row r="238" customFormat="false" ht="33.75" hidden="true" customHeight="true" outlineLevel="0" collapsed="false">
      <c r="A238" s="132"/>
      <c r="B238" s="133"/>
      <c r="C238" s="129"/>
      <c r="D238" s="130"/>
      <c r="E238" s="131"/>
      <c r="F238" s="131"/>
      <c r="G238" s="134"/>
      <c r="H238" s="124"/>
      <c r="I238" s="124" t="n">
        <v>0</v>
      </c>
      <c r="J238" s="124" t="n">
        <v>0</v>
      </c>
      <c r="K238" s="125" t="n">
        <v>0</v>
      </c>
      <c r="L238" s="126" t="n">
        <f aca="false">(I238*J238*K238)</f>
        <v>0</v>
      </c>
      <c r="M238" s="126" t="n">
        <f aca="false">IF($H238="AGÊNCIA INTERNO",(0),L238*$M$14)</f>
        <v>0</v>
      </c>
      <c r="N238" s="126" t="n">
        <f aca="false">IF($H238="AGÊNCIA",($L238+$M238)*$N$14,IF($H238="AGÊNCIA INTERNO",($L238*$N$14),IF($H238="FAT.DIRETO",($M238*$N$14))))</f>
        <v>0</v>
      </c>
      <c r="O238" s="126" t="n">
        <f aca="false">L238+M238+N238</f>
        <v>0</v>
      </c>
      <c r="P238" s="127" t="s">
        <v>28</v>
      </c>
      <c r="Q238" s="132"/>
      <c r="R238" s="124" t="n">
        <v>0</v>
      </c>
      <c r="S238" s="124" t="n">
        <v>0</v>
      </c>
      <c r="T238" s="125" t="n">
        <v>0</v>
      </c>
      <c r="U238" s="126" t="n">
        <f aca="false">(R238*S238*T238)</f>
        <v>0</v>
      </c>
      <c r="V238" s="126" t="n">
        <f aca="false">IF($H238="AGÊNCIA INTERNO",(0),U238*$V$14)</f>
        <v>0</v>
      </c>
      <c r="W238" s="126" t="n">
        <f aca="false">IF($H238="AGÊNCIA",($U238+$V238)*$W$14,IF($H238="AGÊNCIA INTERNO",($U238*$N$14),IF($H238="FAT.DIRETO",($V238*$N$14))))</f>
        <v>0</v>
      </c>
      <c r="X238" s="126" t="n">
        <f aca="false">U238+V238+W238</f>
        <v>0</v>
      </c>
      <c r="Y238" s="132"/>
      <c r="Z238" s="132"/>
      <c r="AA238" s="132"/>
      <c r="AB238" s="132"/>
      <c r="AC238" s="132"/>
      <c r="AD238" s="132"/>
      <c r="AE238" s="133"/>
    </row>
    <row r="239" customFormat="false" ht="33.75" hidden="true" customHeight="true" outlineLevel="0" collapsed="false">
      <c r="A239" s="132"/>
      <c r="B239" s="133"/>
      <c r="C239" s="129"/>
      <c r="D239" s="130"/>
      <c r="E239" s="131"/>
      <c r="F239" s="131"/>
      <c r="G239" s="134"/>
      <c r="H239" s="124"/>
      <c r="I239" s="124" t="n">
        <v>0</v>
      </c>
      <c r="J239" s="124" t="n">
        <v>0</v>
      </c>
      <c r="K239" s="125" t="n">
        <v>0</v>
      </c>
      <c r="L239" s="126" t="n">
        <f aca="false">(I239*J239*K239)</f>
        <v>0</v>
      </c>
      <c r="M239" s="126" t="n">
        <f aca="false">IF($H239="AGÊNCIA INTERNO",(0),L239*$M$14)</f>
        <v>0</v>
      </c>
      <c r="N239" s="126" t="n">
        <f aca="false">IF($H239="AGÊNCIA",($L239+$M239)*$N$14,IF($H239="AGÊNCIA INTERNO",($L239*$N$14),IF($H239="FAT.DIRETO",($M239*$N$14))))</f>
        <v>0</v>
      </c>
      <c r="O239" s="126" t="n">
        <f aca="false">L239+M239+N239</f>
        <v>0</v>
      </c>
      <c r="P239" s="127" t="s">
        <v>28</v>
      </c>
      <c r="Q239" s="132"/>
      <c r="R239" s="124" t="n">
        <v>0</v>
      </c>
      <c r="S239" s="124" t="n">
        <v>0</v>
      </c>
      <c r="T239" s="125" t="n">
        <v>0</v>
      </c>
      <c r="U239" s="126" t="n">
        <f aca="false">(R239*S239*T239)</f>
        <v>0</v>
      </c>
      <c r="V239" s="126" t="n">
        <f aca="false">IF($H239="AGÊNCIA INTERNO",(0),U239*$V$14)</f>
        <v>0</v>
      </c>
      <c r="W239" s="126" t="n">
        <f aca="false">IF($H239="AGÊNCIA",($U239+$V239)*$W$14,IF($H239="AGÊNCIA INTERNO",($U239*$N$14),IF($H239="FAT.DIRETO",($V239*$N$14))))</f>
        <v>0</v>
      </c>
      <c r="X239" s="126" t="n">
        <f aca="false">U239+V239+W239</f>
        <v>0</v>
      </c>
      <c r="Y239" s="132"/>
      <c r="Z239" s="132"/>
      <c r="AA239" s="132"/>
      <c r="AB239" s="132"/>
      <c r="AC239" s="132"/>
      <c r="AD239" s="132"/>
      <c r="AE239" s="133"/>
    </row>
    <row r="240" customFormat="false" ht="33.75" hidden="true" customHeight="true" outlineLevel="0" collapsed="false">
      <c r="A240" s="132"/>
      <c r="B240" s="133"/>
      <c r="C240" s="129"/>
      <c r="D240" s="130"/>
      <c r="E240" s="131"/>
      <c r="F240" s="131"/>
      <c r="G240" s="134"/>
      <c r="H240" s="124"/>
      <c r="I240" s="124" t="n">
        <v>0</v>
      </c>
      <c r="J240" s="124" t="n">
        <v>0</v>
      </c>
      <c r="K240" s="125" t="n">
        <v>0</v>
      </c>
      <c r="L240" s="126" t="n">
        <f aca="false">(I240*J240*K240)</f>
        <v>0</v>
      </c>
      <c r="M240" s="126" t="n">
        <f aca="false">IF($H240="AGÊNCIA INTERNO",(0),L240*$M$14)</f>
        <v>0</v>
      </c>
      <c r="N240" s="126" t="n">
        <f aca="false">IF($H240="AGÊNCIA",($L240+$M240)*$N$14,IF($H240="AGÊNCIA INTERNO",($L240*$N$14),IF($H240="FAT.DIRETO",($M240*$N$14))))</f>
        <v>0</v>
      </c>
      <c r="O240" s="126" t="n">
        <f aca="false">L240+M240+N240</f>
        <v>0</v>
      </c>
      <c r="P240" s="127" t="s">
        <v>28</v>
      </c>
      <c r="Q240" s="132"/>
      <c r="R240" s="124" t="n">
        <v>0</v>
      </c>
      <c r="S240" s="124" t="n">
        <v>0</v>
      </c>
      <c r="T240" s="125" t="n">
        <v>0</v>
      </c>
      <c r="U240" s="126" t="n">
        <f aca="false">(R240*S240*T240)</f>
        <v>0</v>
      </c>
      <c r="V240" s="126" t="n">
        <f aca="false">IF($H240="AGÊNCIA INTERNO",(0),U240*$V$14)</f>
        <v>0</v>
      </c>
      <c r="W240" s="126" t="n">
        <f aca="false">IF($H240="AGÊNCIA",($U240+$V240)*$W$14,IF($H240="AGÊNCIA INTERNO",($U240*$N$14),IF($H240="FAT.DIRETO",($V240*$N$14))))</f>
        <v>0</v>
      </c>
      <c r="X240" s="126" t="n">
        <f aca="false">U240+V240+W240</f>
        <v>0</v>
      </c>
      <c r="Y240" s="132"/>
      <c r="Z240" s="132"/>
      <c r="AA240" s="132"/>
      <c r="AB240" s="132"/>
      <c r="AC240" s="132"/>
      <c r="AD240" s="132"/>
      <c r="AE240" s="133"/>
    </row>
    <row r="241" customFormat="false" ht="33.75" hidden="true" customHeight="true" outlineLevel="0" collapsed="false">
      <c r="A241" s="132"/>
      <c r="B241" s="133"/>
      <c r="C241" s="129"/>
      <c r="D241" s="130"/>
      <c r="E241" s="131"/>
      <c r="F241" s="131"/>
      <c r="G241" s="134"/>
      <c r="H241" s="124"/>
      <c r="I241" s="124" t="n">
        <v>0</v>
      </c>
      <c r="J241" s="124" t="n">
        <v>0</v>
      </c>
      <c r="K241" s="125" t="n">
        <v>0</v>
      </c>
      <c r="L241" s="126" t="n">
        <f aca="false">(I241*J241*K241)</f>
        <v>0</v>
      </c>
      <c r="M241" s="126" t="n">
        <f aca="false">IF($H241="AGÊNCIA INTERNO",(0),L241*$M$14)</f>
        <v>0</v>
      </c>
      <c r="N241" s="126" t="n">
        <f aca="false">IF($H241="AGÊNCIA",($L241+$M241)*$N$14,IF($H241="AGÊNCIA INTERNO",($L241*$N$14),IF($H241="FAT.DIRETO",($M241*$N$14))))</f>
        <v>0</v>
      </c>
      <c r="O241" s="126" t="n">
        <f aca="false">L241+M241+N241</f>
        <v>0</v>
      </c>
      <c r="P241" s="127" t="s">
        <v>28</v>
      </c>
      <c r="Q241" s="132"/>
      <c r="R241" s="124" t="n">
        <v>0</v>
      </c>
      <c r="S241" s="124" t="n">
        <v>0</v>
      </c>
      <c r="T241" s="125" t="n">
        <v>0</v>
      </c>
      <c r="U241" s="126" t="n">
        <f aca="false">(R241*S241*T241)</f>
        <v>0</v>
      </c>
      <c r="V241" s="126" t="n">
        <f aca="false">IF($H241="AGÊNCIA INTERNO",(0),U241*$V$14)</f>
        <v>0</v>
      </c>
      <c r="W241" s="126" t="n">
        <f aca="false">IF($H241="AGÊNCIA",($U241+$V241)*$W$14,IF($H241="AGÊNCIA INTERNO",($U241*$N$14),IF($H241="FAT.DIRETO",($V241*$N$14))))</f>
        <v>0</v>
      </c>
      <c r="X241" s="126" t="n">
        <f aca="false">U241+V241+W241</f>
        <v>0</v>
      </c>
      <c r="Y241" s="132"/>
      <c r="Z241" s="132"/>
      <c r="AA241" s="132"/>
      <c r="AB241" s="132"/>
      <c r="AC241" s="132"/>
      <c r="AD241" s="132"/>
      <c r="AE241" s="133"/>
    </row>
    <row r="242" customFormat="false" ht="33.75" hidden="true" customHeight="true" outlineLevel="0" collapsed="false">
      <c r="A242" s="132"/>
      <c r="B242" s="133"/>
      <c r="C242" s="129"/>
      <c r="D242" s="130"/>
      <c r="E242" s="131"/>
      <c r="F242" s="131"/>
      <c r="G242" s="134"/>
      <c r="H242" s="124"/>
      <c r="I242" s="124" t="n">
        <v>0</v>
      </c>
      <c r="J242" s="124" t="n">
        <v>0</v>
      </c>
      <c r="K242" s="125" t="n">
        <v>0</v>
      </c>
      <c r="L242" s="126" t="n">
        <f aca="false">(I242*J242*K242)</f>
        <v>0</v>
      </c>
      <c r="M242" s="126" t="n">
        <f aca="false">IF($H242="AGÊNCIA INTERNO",(0),L242*$M$14)</f>
        <v>0</v>
      </c>
      <c r="N242" s="126" t="n">
        <f aca="false">IF($H242="AGÊNCIA",($L242+$M242)*$N$14,IF($H242="AGÊNCIA INTERNO",($L242*$N$14),IF($H242="FAT.DIRETO",($M242*$N$14))))</f>
        <v>0</v>
      </c>
      <c r="O242" s="126" t="n">
        <f aca="false">L242+M242+N242</f>
        <v>0</v>
      </c>
      <c r="P242" s="127" t="s">
        <v>28</v>
      </c>
      <c r="Q242" s="132"/>
      <c r="R242" s="124" t="n">
        <v>0</v>
      </c>
      <c r="S242" s="124" t="n">
        <v>0</v>
      </c>
      <c r="T242" s="125" t="n">
        <v>0</v>
      </c>
      <c r="U242" s="126" t="n">
        <f aca="false">(R242*S242*T242)</f>
        <v>0</v>
      </c>
      <c r="V242" s="126" t="n">
        <f aca="false">IF($H242="AGÊNCIA INTERNO",(0),U242*$V$14)</f>
        <v>0</v>
      </c>
      <c r="W242" s="126" t="n">
        <f aca="false">IF($H242="AGÊNCIA",($U242+$V242)*$W$14,IF($H242="AGÊNCIA INTERNO",($U242*$N$14),IF($H242="FAT.DIRETO",($V242*$N$14))))</f>
        <v>0</v>
      </c>
      <c r="X242" s="126" t="n">
        <f aca="false">U242+V242+W242</f>
        <v>0</v>
      </c>
      <c r="Y242" s="132"/>
      <c r="Z242" s="132"/>
      <c r="AA242" s="132"/>
      <c r="AB242" s="132"/>
      <c r="AC242" s="132"/>
      <c r="AD242" s="132"/>
      <c r="AE242" s="133"/>
    </row>
    <row r="243" customFormat="false" ht="33.75" hidden="true" customHeight="true" outlineLevel="0" collapsed="false">
      <c r="A243" s="132"/>
      <c r="B243" s="133"/>
      <c r="C243" s="129"/>
      <c r="D243" s="130"/>
      <c r="E243" s="131"/>
      <c r="F243" s="131"/>
      <c r="G243" s="134"/>
      <c r="H243" s="124"/>
      <c r="I243" s="124" t="n">
        <v>0</v>
      </c>
      <c r="J243" s="124" t="n">
        <v>0</v>
      </c>
      <c r="K243" s="125" t="n">
        <v>0</v>
      </c>
      <c r="L243" s="126" t="n">
        <f aca="false">(I243*J243*K243)</f>
        <v>0</v>
      </c>
      <c r="M243" s="126" t="n">
        <f aca="false">IF($H243="AGÊNCIA INTERNO",(0),L243*$M$14)</f>
        <v>0</v>
      </c>
      <c r="N243" s="126" t="n">
        <f aca="false">IF($H243="AGÊNCIA",($L243+$M243)*$N$14,IF($H243="AGÊNCIA INTERNO",($L243*$N$14),IF($H243="FAT.DIRETO",($M243*$N$14))))</f>
        <v>0</v>
      </c>
      <c r="O243" s="126" t="n">
        <f aca="false">L243+M243+N243</f>
        <v>0</v>
      </c>
      <c r="P243" s="127" t="s">
        <v>29</v>
      </c>
      <c r="Q243" s="132"/>
      <c r="R243" s="124" t="n">
        <v>0</v>
      </c>
      <c r="S243" s="124" t="n">
        <v>0</v>
      </c>
      <c r="T243" s="125" t="n">
        <v>0</v>
      </c>
      <c r="U243" s="126" t="n">
        <f aca="false">(R243*S243*T243)</f>
        <v>0</v>
      </c>
      <c r="V243" s="126" t="n">
        <f aca="false">IF($H243="AGÊNCIA INTERNO",(0),U243*$V$14)</f>
        <v>0</v>
      </c>
      <c r="W243" s="126" t="n">
        <f aca="false">IF($H243="AGÊNCIA",($U243+$V243)*$W$14,IF($H243="AGÊNCIA INTERNO",($U243*$N$14),IF($H243="FAT.DIRETO",($V243*$N$14))))</f>
        <v>0</v>
      </c>
      <c r="X243" s="126" t="n">
        <f aca="false">U243+V243+W243</f>
        <v>0</v>
      </c>
      <c r="Y243" s="132"/>
      <c r="Z243" s="132"/>
      <c r="AA243" s="132"/>
      <c r="AB243" s="132"/>
      <c r="AC243" s="132"/>
      <c r="AD243" s="132"/>
      <c r="AE243" s="133"/>
    </row>
    <row r="244" customFormat="false" ht="33.75" hidden="true" customHeight="true" outlineLevel="0" collapsed="false">
      <c r="A244" s="132"/>
      <c r="B244" s="133"/>
      <c r="C244" s="129"/>
      <c r="D244" s="130"/>
      <c r="E244" s="131"/>
      <c r="F244" s="131"/>
      <c r="G244" s="134"/>
      <c r="H244" s="124"/>
      <c r="I244" s="124" t="n">
        <v>0</v>
      </c>
      <c r="J244" s="124" t="n">
        <v>0</v>
      </c>
      <c r="K244" s="125" t="n">
        <v>0</v>
      </c>
      <c r="L244" s="126" t="n">
        <f aca="false">(I244*J244*K244)</f>
        <v>0</v>
      </c>
      <c r="M244" s="126" t="n">
        <f aca="false">IF($H244="AGÊNCIA INTERNO",(0),L244*$M$14)</f>
        <v>0</v>
      </c>
      <c r="N244" s="126" t="n">
        <f aca="false">IF($H244="AGÊNCIA",($L244+$M244)*$N$14,IF($H244="AGÊNCIA INTERNO",($L244*$N$14),IF($H244="FAT.DIRETO",($M244*$N$14))))</f>
        <v>0</v>
      </c>
      <c r="O244" s="126" t="n">
        <f aca="false">L244+M244+N244</f>
        <v>0</v>
      </c>
      <c r="P244" s="127" t="s">
        <v>29</v>
      </c>
      <c r="Q244" s="132"/>
      <c r="R244" s="124" t="n">
        <v>0</v>
      </c>
      <c r="S244" s="124" t="n">
        <v>0</v>
      </c>
      <c r="T244" s="125" t="n">
        <v>0</v>
      </c>
      <c r="U244" s="126" t="n">
        <f aca="false">(R244*S244*T244)</f>
        <v>0</v>
      </c>
      <c r="V244" s="126" t="n">
        <f aca="false">IF($H244="AGÊNCIA INTERNO",(0),U244*$V$14)</f>
        <v>0</v>
      </c>
      <c r="W244" s="126" t="n">
        <f aca="false">IF($H244="AGÊNCIA",($U244+$V244)*$W$14,IF($H244="AGÊNCIA INTERNO",($U244*$N$14),IF($H244="FAT.DIRETO",($V244*$N$14))))</f>
        <v>0</v>
      </c>
      <c r="X244" s="126" t="n">
        <f aca="false">U244+V244+W244</f>
        <v>0</v>
      </c>
      <c r="Y244" s="132"/>
      <c r="Z244" s="132"/>
      <c r="AA244" s="132"/>
      <c r="AB244" s="132"/>
      <c r="AC244" s="132"/>
      <c r="AD244" s="132"/>
      <c r="AE244" s="133"/>
    </row>
    <row r="245" customFormat="false" ht="33.75" hidden="true" customHeight="true" outlineLevel="0" collapsed="false">
      <c r="A245" s="132"/>
      <c r="B245" s="133"/>
      <c r="C245" s="129"/>
      <c r="D245" s="130"/>
      <c r="E245" s="131"/>
      <c r="F245" s="131"/>
      <c r="G245" s="134"/>
      <c r="H245" s="124"/>
      <c r="I245" s="124" t="n">
        <v>0</v>
      </c>
      <c r="J245" s="124" t="n">
        <v>0</v>
      </c>
      <c r="K245" s="125" t="n">
        <v>0</v>
      </c>
      <c r="L245" s="126" t="n">
        <f aca="false">(I245*J245*K245)</f>
        <v>0</v>
      </c>
      <c r="M245" s="126" t="n">
        <f aca="false">IF($H245="AGÊNCIA INTERNO",(0),L245*$M$14)</f>
        <v>0</v>
      </c>
      <c r="N245" s="126" t="n">
        <f aca="false">IF($H245="AGÊNCIA",($L245+$M245)*$N$14,IF($H245="AGÊNCIA INTERNO",($L245*$N$14),IF($H245="FAT.DIRETO",($M245*$N$14))))</f>
        <v>0</v>
      </c>
      <c r="O245" s="126" t="n">
        <f aca="false">L245+M245+N245</f>
        <v>0</v>
      </c>
      <c r="P245" s="127" t="s">
        <v>29</v>
      </c>
      <c r="Q245" s="132"/>
      <c r="R245" s="124" t="n">
        <v>0</v>
      </c>
      <c r="S245" s="124" t="n">
        <v>0</v>
      </c>
      <c r="T245" s="125" t="n">
        <v>0</v>
      </c>
      <c r="U245" s="126" t="n">
        <f aca="false">(R245*S245*T245)</f>
        <v>0</v>
      </c>
      <c r="V245" s="126" t="n">
        <f aca="false">IF($H245="AGÊNCIA INTERNO",(0),U245*$V$14)</f>
        <v>0</v>
      </c>
      <c r="W245" s="126" t="n">
        <f aca="false">IF($H245="AGÊNCIA",($U245+$V245)*$W$14,IF($H245="AGÊNCIA INTERNO",($U245*$N$14),IF($H245="FAT.DIRETO",($V245*$N$14))))</f>
        <v>0</v>
      </c>
      <c r="X245" s="126" t="n">
        <f aca="false">U245+V245+W245</f>
        <v>0</v>
      </c>
      <c r="Y245" s="132"/>
      <c r="Z245" s="132"/>
      <c r="AA245" s="132"/>
      <c r="AB245" s="132"/>
      <c r="AC245" s="132"/>
      <c r="AD245" s="132"/>
      <c r="AE245" s="133"/>
    </row>
    <row r="246" customFormat="false" ht="33.75" hidden="true" customHeight="true" outlineLevel="0" collapsed="false">
      <c r="A246" s="132"/>
      <c r="B246" s="133"/>
      <c r="C246" s="129"/>
      <c r="D246" s="130"/>
      <c r="E246" s="131"/>
      <c r="F246" s="131"/>
      <c r="G246" s="134"/>
      <c r="H246" s="124"/>
      <c r="I246" s="124" t="n">
        <v>0</v>
      </c>
      <c r="J246" s="124" t="n">
        <v>0</v>
      </c>
      <c r="K246" s="125" t="n">
        <v>0</v>
      </c>
      <c r="L246" s="126" t="n">
        <f aca="false">(I246*J246*K246)</f>
        <v>0</v>
      </c>
      <c r="M246" s="126" t="n">
        <f aca="false">IF($H246="AGÊNCIA INTERNO",(0),L246*$M$14)</f>
        <v>0</v>
      </c>
      <c r="N246" s="126" t="n">
        <f aca="false">IF($H246="AGÊNCIA",($L246+$M246)*$N$14,IF($H246="AGÊNCIA INTERNO",($L246*$N$14),IF($H246="FAT.DIRETO",($M246*$N$14))))</f>
        <v>0</v>
      </c>
      <c r="O246" s="126" t="n">
        <f aca="false">L246+M246+N246</f>
        <v>0</v>
      </c>
      <c r="P246" s="127" t="s">
        <v>29</v>
      </c>
      <c r="Q246" s="132"/>
      <c r="R246" s="124" t="n">
        <v>0</v>
      </c>
      <c r="S246" s="124" t="n">
        <v>0</v>
      </c>
      <c r="T246" s="125" t="n">
        <v>0</v>
      </c>
      <c r="U246" s="126" t="n">
        <f aca="false">(R246*S246*T246)</f>
        <v>0</v>
      </c>
      <c r="V246" s="126" t="n">
        <f aca="false">IF($H246="AGÊNCIA INTERNO",(0),U246*$V$14)</f>
        <v>0</v>
      </c>
      <c r="W246" s="126" t="n">
        <f aca="false">IF($H246="AGÊNCIA",($U246+$V246)*$W$14,IF($H246="AGÊNCIA INTERNO",($U246*$N$14),IF($H246="FAT.DIRETO",($V246*$N$14))))</f>
        <v>0</v>
      </c>
      <c r="X246" s="126" t="n">
        <f aca="false">U246+V246+W246</f>
        <v>0</v>
      </c>
      <c r="Y246" s="132"/>
      <c r="Z246" s="132"/>
      <c r="AA246" s="132"/>
      <c r="AB246" s="132"/>
      <c r="AC246" s="132"/>
      <c r="AD246" s="132"/>
      <c r="AE246" s="133"/>
    </row>
    <row r="247" customFormat="false" ht="33.75" hidden="true" customHeight="true" outlineLevel="0" collapsed="false">
      <c r="A247" s="132"/>
      <c r="B247" s="133"/>
      <c r="C247" s="129"/>
      <c r="D247" s="130"/>
      <c r="E247" s="131"/>
      <c r="F247" s="131"/>
      <c r="G247" s="134"/>
      <c r="H247" s="124"/>
      <c r="I247" s="124" t="n">
        <v>0</v>
      </c>
      <c r="J247" s="124" t="n">
        <v>0</v>
      </c>
      <c r="K247" s="125" t="n">
        <v>0</v>
      </c>
      <c r="L247" s="126" t="n">
        <f aca="false">(I247*J247*K247)</f>
        <v>0</v>
      </c>
      <c r="M247" s="126" t="n">
        <f aca="false">IF($H247="AGÊNCIA INTERNO",(0),L247*$M$14)</f>
        <v>0</v>
      </c>
      <c r="N247" s="126" t="n">
        <f aca="false">IF($H247="AGÊNCIA",($L247+$M247)*$N$14,IF($H247="AGÊNCIA INTERNO",($L247*$N$14),IF($H247="FAT.DIRETO",($M247*$N$14))))</f>
        <v>0</v>
      </c>
      <c r="O247" s="126" t="n">
        <f aca="false">L247+M247+N247</f>
        <v>0</v>
      </c>
      <c r="P247" s="127" t="s">
        <v>29</v>
      </c>
      <c r="Q247" s="132"/>
      <c r="R247" s="124" t="n">
        <v>0</v>
      </c>
      <c r="S247" s="124" t="n">
        <v>0</v>
      </c>
      <c r="T247" s="125" t="n">
        <v>0</v>
      </c>
      <c r="U247" s="126" t="n">
        <f aca="false">(R247*S247*T247)</f>
        <v>0</v>
      </c>
      <c r="V247" s="126" t="n">
        <f aca="false">IF($H247="AGÊNCIA INTERNO",(0),U247*$V$14)</f>
        <v>0</v>
      </c>
      <c r="W247" s="126" t="n">
        <f aca="false">IF($H247="AGÊNCIA",($U247+$V247)*$W$14,IF($H247="AGÊNCIA INTERNO",($U247*$N$14),IF($H247="FAT.DIRETO",($V247*$N$14))))</f>
        <v>0</v>
      </c>
      <c r="X247" s="126" t="n">
        <f aca="false">U247+V247+W247</f>
        <v>0</v>
      </c>
      <c r="Y247" s="132"/>
      <c r="Z247" s="132"/>
      <c r="AA247" s="132"/>
      <c r="AB247" s="132"/>
      <c r="AC247" s="132"/>
      <c r="AD247" s="132"/>
      <c r="AE247" s="133"/>
    </row>
    <row r="248" customFormat="false" ht="33.75" hidden="true" customHeight="true" outlineLevel="0" collapsed="false">
      <c r="A248" s="132"/>
      <c r="B248" s="133"/>
      <c r="C248" s="129"/>
      <c r="D248" s="130"/>
      <c r="E248" s="131"/>
      <c r="F248" s="131"/>
      <c r="G248" s="134"/>
      <c r="H248" s="124"/>
      <c r="I248" s="124" t="n">
        <v>0</v>
      </c>
      <c r="J248" s="124" t="n">
        <v>0</v>
      </c>
      <c r="K248" s="125" t="n">
        <v>0</v>
      </c>
      <c r="L248" s="126" t="n">
        <f aca="false">(I248*J248*K248)</f>
        <v>0</v>
      </c>
      <c r="M248" s="126" t="n">
        <f aca="false">IF($H248="AGÊNCIA INTERNO",(0),L248*$M$14)</f>
        <v>0</v>
      </c>
      <c r="N248" s="126" t="n">
        <f aca="false">IF($H248="AGÊNCIA",($L248+$M248)*$N$14,IF($H248="AGÊNCIA INTERNO",($L248*$N$14),IF($H248="FAT.DIRETO",($M248*$N$14))))</f>
        <v>0</v>
      </c>
      <c r="O248" s="126" t="n">
        <f aca="false">L248+M248+N248</f>
        <v>0</v>
      </c>
      <c r="P248" s="127" t="s">
        <v>29</v>
      </c>
      <c r="Q248" s="132"/>
      <c r="R248" s="124" t="n">
        <v>0</v>
      </c>
      <c r="S248" s="124" t="n">
        <v>0</v>
      </c>
      <c r="T248" s="125" t="n">
        <v>0</v>
      </c>
      <c r="U248" s="126" t="n">
        <f aca="false">(R248*S248*T248)</f>
        <v>0</v>
      </c>
      <c r="V248" s="126" t="n">
        <f aca="false">IF($H248="AGÊNCIA INTERNO",(0),U248*$V$14)</f>
        <v>0</v>
      </c>
      <c r="W248" s="126" t="n">
        <f aca="false">IF($H248="AGÊNCIA",($U248+$V248)*$W$14,IF($H248="AGÊNCIA INTERNO",($U248*$N$14),IF($H248="FAT.DIRETO",($V248*$N$14))))</f>
        <v>0</v>
      </c>
      <c r="X248" s="126" t="n">
        <f aca="false">U248+V248+W248</f>
        <v>0</v>
      </c>
      <c r="Y248" s="132"/>
      <c r="Z248" s="132"/>
      <c r="AA248" s="132"/>
      <c r="AB248" s="132"/>
      <c r="AC248" s="132"/>
      <c r="AD248" s="132"/>
      <c r="AE248" s="133"/>
    </row>
    <row r="249" customFormat="false" ht="33.75" hidden="true" customHeight="true" outlineLevel="0" collapsed="false">
      <c r="A249" s="132"/>
      <c r="B249" s="133"/>
      <c r="C249" s="129"/>
      <c r="D249" s="130"/>
      <c r="E249" s="131"/>
      <c r="F249" s="131"/>
      <c r="G249" s="134"/>
      <c r="H249" s="124"/>
      <c r="I249" s="124" t="n">
        <v>0</v>
      </c>
      <c r="J249" s="124" t="n">
        <v>0</v>
      </c>
      <c r="K249" s="125" t="n">
        <v>0</v>
      </c>
      <c r="L249" s="126" t="n">
        <f aca="false">(I249*J249*K249)</f>
        <v>0</v>
      </c>
      <c r="M249" s="126" t="n">
        <f aca="false">IF($H249="AGÊNCIA INTERNO",(0),L249*$M$14)</f>
        <v>0</v>
      </c>
      <c r="N249" s="126" t="n">
        <f aca="false">IF($H249="AGÊNCIA",($L249+$M249)*$N$14,IF($H249="AGÊNCIA INTERNO",($L249*$N$14),IF($H249="FAT.DIRETO",($M249*$N$14))))</f>
        <v>0</v>
      </c>
      <c r="O249" s="126" t="n">
        <f aca="false">L249+M249+N249</f>
        <v>0</v>
      </c>
      <c r="P249" s="127" t="s">
        <v>29</v>
      </c>
      <c r="Q249" s="132"/>
      <c r="R249" s="124" t="n">
        <v>0</v>
      </c>
      <c r="S249" s="124" t="n">
        <v>0</v>
      </c>
      <c r="T249" s="125" t="n">
        <v>0</v>
      </c>
      <c r="U249" s="126" t="n">
        <f aca="false">(R249*S249*T249)</f>
        <v>0</v>
      </c>
      <c r="V249" s="126" t="n">
        <f aca="false">IF($H249="AGÊNCIA INTERNO",(0),U249*$V$14)</f>
        <v>0</v>
      </c>
      <c r="W249" s="126" t="n">
        <f aca="false">IF($H249="AGÊNCIA",($U249+$V249)*$W$14,IF($H249="AGÊNCIA INTERNO",($U249*$N$14),IF($H249="FAT.DIRETO",($V249*$N$14))))</f>
        <v>0</v>
      </c>
      <c r="X249" s="126" t="n">
        <f aca="false">U249+V249+W249</f>
        <v>0</v>
      </c>
      <c r="Y249" s="132"/>
      <c r="Z249" s="132"/>
      <c r="AA249" s="132"/>
      <c r="AB249" s="132"/>
      <c r="AC249" s="132"/>
      <c r="AD249" s="132"/>
      <c r="AE249" s="133"/>
    </row>
    <row r="250" customFormat="false" ht="33.75" hidden="true" customHeight="true" outlineLevel="0" collapsed="false">
      <c r="A250" s="132"/>
      <c r="B250" s="133"/>
      <c r="C250" s="129"/>
      <c r="D250" s="130"/>
      <c r="E250" s="131"/>
      <c r="F250" s="131"/>
      <c r="G250" s="134"/>
      <c r="H250" s="124"/>
      <c r="I250" s="124" t="n">
        <v>0</v>
      </c>
      <c r="J250" s="124" t="n">
        <v>0</v>
      </c>
      <c r="K250" s="125" t="n">
        <v>0</v>
      </c>
      <c r="L250" s="126" t="n">
        <f aca="false">(I250*J250*K250)</f>
        <v>0</v>
      </c>
      <c r="M250" s="126" t="n">
        <f aca="false">IF($H250="AGÊNCIA INTERNO",(0),L250*$M$14)</f>
        <v>0</v>
      </c>
      <c r="N250" s="126" t="n">
        <f aca="false">IF($H250="AGÊNCIA",($L250+$M250)*$N$14,IF($H250="AGÊNCIA INTERNO",($L250*$N$14),IF($H250="FAT.DIRETO",($M250*$N$14))))</f>
        <v>0</v>
      </c>
      <c r="O250" s="126" t="n">
        <f aca="false">L250+M250+N250</f>
        <v>0</v>
      </c>
      <c r="P250" s="127" t="s">
        <v>29</v>
      </c>
      <c r="Q250" s="132"/>
      <c r="R250" s="124" t="n">
        <v>0</v>
      </c>
      <c r="S250" s="124" t="n">
        <v>0</v>
      </c>
      <c r="T250" s="125" t="n">
        <v>0</v>
      </c>
      <c r="U250" s="126" t="n">
        <f aca="false">(R250*S250*T250)</f>
        <v>0</v>
      </c>
      <c r="V250" s="126" t="n">
        <f aca="false">IF($H250="AGÊNCIA INTERNO",(0),U250*$V$14)</f>
        <v>0</v>
      </c>
      <c r="W250" s="126" t="n">
        <f aca="false">IF($H250="AGÊNCIA",($U250+$V250)*$W$14,IF($H250="AGÊNCIA INTERNO",($U250*$N$14),IF($H250="FAT.DIRETO",($V250*$N$14))))</f>
        <v>0</v>
      </c>
      <c r="X250" s="126" t="n">
        <f aca="false">U250+V250+W250</f>
        <v>0</v>
      </c>
      <c r="Y250" s="132"/>
      <c r="Z250" s="132"/>
      <c r="AA250" s="132"/>
      <c r="AB250" s="132"/>
      <c r="AC250" s="132"/>
      <c r="AD250" s="132"/>
      <c r="AE250" s="133"/>
    </row>
    <row r="251" customFormat="false" ht="33.75" hidden="true" customHeight="true" outlineLevel="0" collapsed="false">
      <c r="A251" s="132"/>
      <c r="B251" s="133"/>
      <c r="C251" s="129"/>
      <c r="D251" s="130"/>
      <c r="E251" s="131"/>
      <c r="F251" s="131"/>
      <c r="G251" s="134"/>
      <c r="H251" s="124"/>
      <c r="I251" s="124" t="n">
        <v>0</v>
      </c>
      <c r="J251" s="124" t="n">
        <v>0</v>
      </c>
      <c r="K251" s="125" t="n">
        <v>0</v>
      </c>
      <c r="L251" s="126" t="n">
        <f aca="false">(I251*J251*K251)</f>
        <v>0</v>
      </c>
      <c r="M251" s="126" t="n">
        <f aca="false">IF($H251="AGÊNCIA INTERNO",(0),L251*$M$14)</f>
        <v>0</v>
      </c>
      <c r="N251" s="126" t="n">
        <f aca="false">IF($H251="AGÊNCIA",($L251+$M251)*$N$14,IF($H251="AGÊNCIA INTERNO",($L251*$N$14),IF($H251="FAT.DIRETO",($M251*$N$14))))</f>
        <v>0</v>
      </c>
      <c r="O251" s="126" t="n">
        <f aca="false">L251+M251+N251</f>
        <v>0</v>
      </c>
      <c r="P251" s="127" t="s">
        <v>29</v>
      </c>
      <c r="Q251" s="132"/>
      <c r="R251" s="124" t="n">
        <v>0</v>
      </c>
      <c r="S251" s="124" t="n">
        <v>0</v>
      </c>
      <c r="T251" s="125" t="n">
        <v>0</v>
      </c>
      <c r="U251" s="126" t="n">
        <f aca="false">(R251*S251*T251)</f>
        <v>0</v>
      </c>
      <c r="V251" s="126" t="n">
        <f aca="false">IF($H251="AGÊNCIA INTERNO",(0),U251*$V$14)</f>
        <v>0</v>
      </c>
      <c r="W251" s="126" t="n">
        <f aca="false">IF($H251="AGÊNCIA",($U251+$V251)*$W$14,IF($H251="AGÊNCIA INTERNO",($U251*$N$14),IF($H251="FAT.DIRETO",($V251*$N$14))))</f>
        <v>0</v>
      </c>
      <c r="X251" s="126" t="n">
        <f aca="false">U251+V251+W251</f>
        <v>0</v>
      </c>
      <c r="Y251" s="132"/>
      <c r="Z251" s="132"/>
      <c r="AA251" s="132"/>
      <c r="AB251" s="132"/>
      <c r="AC251" s="132"/>
      <c r="AD251" s="132"/>
      <c r="AE251" s="133"/>
    </row>
    <row r="252" customFormat="false" ht="33.75" hidden="true" customHeight="true" outlineLevel="0" collapsed="false">
      <c r="A252" s="132"/>
      <c r="B252" s="133"/>
      <c r="C252" s="129"/>
      <c r="D252" s="130"/>
      <c r="E252" s="131"/>
      <c r="F252" s="131"/>
      <c r="G252" s="134"/>
      <c r="H252" s="124"/>
      <c r="I252" s="124" t="n">
        <v>0</v>
      </c>
      <c r="J252" s="124" t="n">
        <v>0</v>
      </c>
      <c r="K252" s="125" t="n">
        <v>0</v>
      </c>
      <c r="L252" s="126" t="n">
        <f aca="false">(I252*J252*K252)</f>
        <v>0</v>
      </c>
      <c r="M252" s="126" t="n">
        <f aca="false">IF($H252="AGÊNCIA INTERNO",(0),L252*$M$14)</f>
        <v>0</v>
      </c>
      <c r="N252" s="126" t="n">
        <f aca="false">IF($H252="AGÊNCIA",($L252+$M252)*$N$14,IF($H252="AGÊNCIA INTERNO",($L252*$N$14),IF($H252="FAT.DIRETO",($M252*$N$14))))</f>
        <v>0</v>
      </c>
      <c r="O252" s="126" t="n">
        <f aca="false">L252+M252+N252</f>
        <v>0</v>
      </c>
      <c r="P252" s="127" t="s">
        <v>29</v>
      </c>
      <c r="Q252" s="132"/>
      <c r="R252" s="124" t="n">
        <v>0</v>
      </c>
      <c r="S252" s="124" t="n">
        <v>0</v>
      </c>
      <c r="T252" s="125" t="n">
        <v>0</v>
      </c>
      <c r="U252" s="126" t="n">
        <f aca="false">(R252*S252*T252)</f>
        <v>0</v>
      </c>
      <c r="V252" s="126" t="n">
        <f aca="false">IF($H252="AGÊNCIA INTERNO",(0),U252*$V$14)</f>
        <v>0</v>
      </c>
      <c r="W252" s="126" t="n">
        <f aca="false">IF($H252="AGÊNCIA",($U252+$V252)*$W$14,IF($H252="AGÊNCIA INTERNO",($U252*$N$14),IF($H252="FAT.DIRETO",($V252*$N$14))))</f>
        <v>0</v>
      </c>
      <c r="X252" s="126" t="n">
        <f aca="false">U252+V252+W252</f>
        <v>0</v>
      </c>
      <c r="Y252" s="132"/>
      <c r="Z252" s="132"/>
      <c r="AA252" s="132"/>
      <c r="AB252" s="132"/>
      <c r="AC252" s="132"/>
      <c r="AD252" s="132"/>
      <c r="AE252" s="133"/>
    </row>
    <row r="253" customFormat="false" ht="33.75" hidden="true" customHeight="true" outlineLevel="0" collapsed="false">
      <c r="A253" s="132"/>
      <c r="B253" s="133"/>
      <c r="C253" s="129"/>
      <c r="D253" s="130"/>
      <c r="E253" s="131"/>
      <c r="F253" s="131"/>
      <c r="G253" s="134"/>
      <c r="H253" s="124"/>
      <c r="I253" s="124" t="n">
        <v>0</v>
      </c>
      <c r="J253" s="124" t="n">
        <v>0</v>
      </c>
      <c r="K253" s="125" t="n">
        <v>0</v>
      </c>
      <c r="L253" s="126" t="n">
        <f aca="false">(I253*J253*K253)</f>
        <v>0</v>
      </c>
      <c r="M253" s="126" t="n">
        <f aca="false">IF($H253="AGÊNCIA INTERNO",(0),L253*$M$14)</f>
        <v>0</v>
      </c>
      <c r="N253" s="126" t="n">
        <f aca="false">IF($H253="AGÊNCIA",($L253+$M253)*$N$14,IF($H253="AGÊNCIA INTERNO",($L253*$N$14),IF($H253="FAT.DIRETO",($M253*$N$14))))</f>
        <v>0</v>
      </c>
      <c r="O253" s="126" t="n">
        <f aca="false">L253+M253+N253</f>
        <v>0</v>
      </c>
      <c r="P253" s="127" t="s">
        <v>29</v>
      </c>
      <c r="Q253" s="132"/>
      <c r="R253" s="124" t="n">
        <v>0</v>
      </c>
      <c r="S253" s="124" t="n">
        <v>0</v>
      </c>
      <c r="T253" s="125" t="n">
        <v>0</v>
      </c>
      <c r="U253" s="126" t="n">
        <f aca="false">(R253*S253*T253)</f>
        <v>0</v>
      </c>
      <c r="V253" s="126" t="n">
        <f aca="false">IF($H253="AGÊNCIA INTERNO",(0),U253*$V$14)</f>
        <v>0</v>
      </c>
      <c r="W253" s="126" t="n">
        <f aca="false">IF($H253="AGÊNCIA",($U253+$V253)*$W$14,IF($H253="AGÊNCIA INTERNO",($U253*$N$14),IF($H253="FAT.DIRETO",($V253*$N$14))))</f>
        <v>0</v>
      </c>
      <c r="X253" s="126" t="n">
        <f aca="false">U253+V253+W253</f>
        <v>0</v>
      </c>
      <c r="Y253" s="132"/>
      <c r="Z253" s="132"/>
      <c r="AA253" s="132"/>
      <c r="AB253" s="132"/>
      <c r="AC253" s="132"/>
      <c r="AD253" s="132"/>
      <c r="AE253" s="133"/>
    </row>
    <row r="254" customFormat="false" ht="33.75" hidden="true" customHeight="true" outlineLevel="0" collapsed="false">
      <c r="A254" s="132"/>
      <c r="B254" s="133"/>
      <c r="C254" s="129"/>
      <c r="D254" s="130"/>
      <c r="E254" s="131"/>
      <c r="F254" s="131"/>
      <c r="G254" s="134"/>
      <c r="H254" s="124"/>
      <c r="I254" s="124" t="n">
        <v>0</v>
      </c>
      <c r="J254" s="124" t="n">
        <v>0</v>
      </c>
      <c r="K254" s="125" t="n">
        <v>0</v>
      </c>
      <c r="L254" s="126" t="n">
        <f aca="false">(I254*J254*K254)</f>
        <v>0</v>
      </c>
      <c r="M254" s="126" t="n">
        <f aca="false">IF($H254="AGÊNCIA INTERNO",(0),L254*$M$14)</f>
        <v>0</v>
      </c>
      <c r="N254" s="126" t="n">
        <f aca="false">IF($H254="AGÊNCIA",($L254+$M254)*$N$14,IF($H254="AGÊNCIA INTERNO",($L254*$N$14),IF($H254="FAT.DIRETO",($M254*$N$14))))</f>
        <v>0</v>
      </c>
      <c r="O254" s="126" t="n">
        <f aca="false">L254+M254+N254</f>
        <v>0</v>
      </c>
      <c r="P254" s="127" t="s">
        <v>29</v>
      </c>
      <c r="Q254" s="132"/>
      <c r="R254" s="124" t="n">
        <v>0</v>
      </c>
      <c r="S254" s="124" t="n">
        <v>0</v>
      </c>
      <c r="T254" s="125" t="n">
        <v>0</v>
      </c>
      <c r="U254" s="126" t="n">
        <f aca="false">(R254*S254*T254)</f>
        <v>0</v>
      </c>
      <c r="V254" s="126" t="n">
        <f aca="false">IF($H254="AGÊNCIA INTERNO",(0),U254*$V$14)</f>
        <v>0</v>
      </c>
      <c r="W254" s="126" t="n">
        <f aca="false">IF($H254="AGÊNCIA",($U254+$V254)*$W$14,IF($H254="AGÊNCIA INTERNO",($U254*$N$14),IF($H254="FAT.DIRETO",($V254*$N$14))))</f>
        <v>0</v>
      </c>
      <c r="X254" s="126" t="n">
        <f aca="false">U254+V254+W254</f>
        <v>0</v>
      </c>
      <c r="Y254" s="132"/>
      <c r="Z254" s="132"/>
      <c r="AA254" s="132"/>
      <c r="AB254" s="132"/>
      <c r="AC254" s="132"/>
      <c r="AD254" s="132"/>
      <c r="AE254" s="133"/>
    </row>
    <row r="255" customFormat="false" ht="33.75" hidden="true" customHeight="true" outlineLevel="0" collapsed="false">
      <c r="A255" s="132"/>
      <c r="B255" s="133"/>
      <c r="C255" s="129"/>
      <c r="D255" s="130"/>
      <c r="E255" s="131"/>
      <c r="F255" s="131"/>
      <c r="G255" s="134"/>
      <c r="H255" s="124"/>
      <c r="I255" s="124" t="n">
        <v>0</v>
      </c>
      <c r="J255" s="124" t="n">
        <v>0</v>
      </c>
      <c r="K255" s="125" t="n">
        <v>0</v>
      </c>
      <c r="L255" s="126" t="n">
        <f aca="false">(I255*J255*K255)</f>
        <v>0</v>
      </c>
      <c r="M255" s="126" t="n">
        <f aca="false">IF($H255="AGÊNCIA INTERNO",(0),L255*$M$14)</f>
        <v>0</v>
      </c>
      <c r="N255" s="126" t="n">
        <f aca="false">IF($H255="AGÊNCIA",($L255+$M255)*$N$14,IF($H255="AGÊNCIA INTERNO",($L255*$N$14),IF($H255="FAT.DIRETO",($M255*$N$14))))</f>
        <v>0</v>
      </c>
      <c r="O255" s="126" t="n">
        <f aca="false">L255+M255+N255</f>
        <v>0</v>
      </c>
      <c r="P255" s="127" t="s">
        <v>29</v>
      </c>
      <c r="Q255" s="132"/>
      <c r="R255" s="124" t="n">
        <v>0</v>
      </c>
      <c r="S255" s="124" t="n">
        <v>0</v>
      </c>
      <c r="T255" s="125" t="n">
        <v>0</v>
      </c>
      <c r="U255" s="126" t="n">
        <f aca="false">(R255*S255*T255)</f>
        <v>0</v>
      </c>
      <c r="V255" s="126" t="n">
        <f aca="false">IF($H255="AGÊNCIA INTERNO",(0),U255*$V$14)</f>
        <v>0</v>
      </c>
      <c r="W255" s="126" t="n">
        <f aca="false">IF($H255="AGÊNCIA",($U255+$V255)*$W$14,IF($H255="AGÊNCIA INTERNO",($U255*$N$14),IF($H255="FAT.DIRETO",($V255*$N$14))))</f>
        <v>0</v>
      </c>
      <c r="X255" s="126" t="n">
        <f aca="false">U255+V255+W255</f>
        <v>0</v>
      </c>
      <c r="Y255" s="132"/>
      <c r="Z255" s="132"/>
      <c r="AA255" s="132"/>
      <c r="AB255" s="132"/>
      <c r="AC255" s="132"/>
      <c r="AD255" s="132"/>
      <c r="AE255" s="133"/>
    </row>
    <row r="256" customFormat="false" ht="33.75" hidden="true" customHeight="true" outlineLevel="0" collapsed="false">
      <c r="A256" s="132"/>
      <c r="B256" s="133"/>
      <c r="C256" s="129"/>
      <c r="D256" s="130"/>
      <c r="E256" s="131"/>
      <c r="F256" s="131"/>
      <c r="G256" s="134"/>
      <c r="H256" s="124"/>
      <c r="I256" s="124" t="n">
        <v>0</v>
      </c>
      <c r="J256" s="124" t="n">
        <v>0</v>
      </c>
      <c r="K256" s="125" t="n">
        <v>0</v>
      </c>
      <c r="L256" s="126" t="n">
        <f aca="false">(I256*J256*K256)</f>
        <v>0</v>
      </c>
      <c r="M256" s="126" t="n">
        <f aca="false">IF($H256="AGÊNCIA INTERNO",(0),L256*$M$14)</f>
        <v>0</v>
      </c>
      <c r="N256" s="126" t="n">
        <f aca="false">IF($H256="AGÊNCIA",($L256+$M256)*$N$14,IF($H256="AGÊNCIA INTERNO",($L256*$N$14),IF($H256="FAT.DIRETO",($M256*$N$14))))</f>
        <v>0</v>
      </c>
      <c r="O256" s="126" t="n">
        <f aca="false">L256+M256+N256</f>
        <v>0</v>
      </c>
      <c r="P256" s="127" t="s">
        <v>29</v>
      </c>
      <c r="Q256" s="132"/>
      <c r="R256" s="124" t="n">
        <v>0</v>
      </c>
      <c r="S256" s="124" t="n">
        <v>0</v>
      </c>
      <c r="T256" s="125" t="n">
        <v>0</v>
      </c>
      <c r="U256" s="126" t="n">
        <f aca="false">(R256*S256*T256)</f>
        <v>0</v>
      </c>
      <c r="V256" s="126" t="n">
        <f aca="false">IF($H256="AGÊNCIA INTERNO",(0),U256*$V$14)</f>
        <v>0</v>
      </c>
      <c r="W256" s="126" t="n">
        <f aca="false">IF($H256="AGÊNCIA",($U256+$V256)*$W$14,IF($H256="AGÊNCIA INTERNO",($U256*$N$14),IF($H256="FAT.DIRETO",($V256*$N$14))))</f>
        <v>0</v>
      </c>
      <c r="X256" s="126" t="n">
        <f aca="false">U256+V256+W256</f>
        <v>0</v>
      </c>
      <c r="Y256" s="132"/>
      <c r="Z256" s="132"/>
      <c r="AA256" s="132"/>
      <c r="AB256" s="132"/>
      <c r="AC256" s="132"/>
      <c r="AD256" s="132"/>
      <c r="AE256" s="133"/>
    </row>
    <row r="257" customFormat="false" ht="33.75" hidden="true" customHeight="true" outlineLevel="0" collapsed="false">
      <c r="A257" s="132"/>
      <c r="B257" s="133"/>
      <c r="C257" s="129"/>
      <c r="D257" s="130"/>
      <c r="E257" s="131"/>
      <c r="F257" s="131"/>
      <c r="G257" s="134"/>
      <c r="H257" s="124"/>
      <c r="I257" s="124" t="n">
        <v>0</v>
      </c>
      <c r="J257" s="124" t="n">
        <v>0</v>
      </c>
      <c r="K257" s="125" t="n">
        <v>0</v>
      </c>
      <c r="L257" s="126" t="n">
        <f aca="false">(I257*J257*K257)</f>
        <v>0</v>
      </c>
      <c r="M257" s="126" t="n">
        <f aca="false">IF($H257="AGÊNCIA INTERNO",(0),L257*$M$14)</f>
        <v>0</v>
      </c>
      <c r="N257" s="126" t="n">
        <f aca="false">IF($H257="AGÊNCIA",($L257+$M257)*$N$14,IF($H257="AGÊNCIA INTERNO",($L257*$N$14),IF($H257="FAT.DIRETO",($M257*$N$14))))</f>
        <v>0</v>
      </c>
      <c r="O257" s="126" t="n">
        <f aca="false">L257+M257+N257</f>
        <v>0</v>
      </c>
      <c r="P257" s="127" t="s">
        <v>29</v>
      </c>
      <c r="Q257" s="132"/>
      <c r="R257" s="124" t="n">
        <v>0</v>
      </c>
      <c r="S257" s="124" t="n">
        <v>0</v>
      </c>
      <c r="T257" s="125" t="n">
        <v>0</v>
      </c>
      <c r="U257" s="126" t="n">
        <f aca="false">(R257*S257*T257)</f>
        <v>0</v>
      </c>
      <c r="V257" s="126" t="n">
        <f aca="false">IF($H257="AGÊNCIA INTERNO",(0),U257*$V$14)</f>
        <v>0</v>
      </c>
      <c r="W257" s="126" t="n">
        <f aca="false">IF($H257="AGÊNCIA",($U257+$V257)*$W$14,IF($H257="AGÊNCIA INTERNO",($U257*$N$14),IF($H257="FAT.DIRETO",($V257*$N$14))))</f>
        <v>0</v>
      </c>
      <c r="X257" s="126" t="n">
        <f aca="false">U257+V257+W257</f>
        <v>0</v>
      </c>
      <c r="Y257" s="132"/>
      <c r="Z257" s="132"/>
      <c r="AA257" s="132"/>
      <c r="AB257" s="132"/>
      <c r="AC257" s="132"/>
      <c r="AD257" s="132"/>
      <c r="AE257" s="133"/>
    </row>
    <row r="258" customFormat="false" ht="33.75" hidden="true" customHeight="true" outlineLevel="0" collapsed="false">
      <c r="A258" s="132"/>
      <c r="B258" s="133"/>
      <c r="C258" s="129"/>
      <c r="D258" s="130"/>
      <c r="E258" s="131"/>
      <c r="F258" s="131"/>
      <c r="G258" s="134"/>
      <c r="H258" s="124"/>
      <c r="I258" s="124" t="n">
        <v>0</v>
      </c>
      <c r="J258" s="124" t="n">
        <v>0</v>
      </c>
      <c r="K258" s="125" t="n">
        <v>0</v>
      </c>
      <c r="L258" s="126" t="n">
        <f aca="false">(I258*J258*K258)</f>
        <v>0</v>
      </c>
      <c r="M258" s="126" t="n">
        <f aca="false">IF($H258="AGÊNCIA INTERNO",(0),L258*$M$14)</f>
        <v>0</v>
      </c>
      <c r="N258" s="126" t="n">
        <f aca="false">IF($H258="AGÊNCIA",($L258+$M258)*$N$14,IF($H258="AGÊNCIA INTERNO",($L258*$N$14),IF($H258="FAT.DIRETO",($M258*$N$14))))</f>
        <v>0</v>
      </c>
      <c r="O258" s="126" t="n">
        <f aca="false">L258+M258+N258</f>
        <v>0</v>
      </c>
      <c r="P258" s="127" t="s">
        <v>29</v>
      </c>
      <c r="Q258" s="132"/>
      <c r="R258" s="124" t="n">
        <v>0</v>
      </c>
      <c r="S258" s="124" t="n">
        <v>0</v>
      </c>
      <c r="T258" s="125" t="n">
        <v>0</v>
      </c>
      <c r="U258" s="126" t="n">
        <f aca="false">(R258*S258*T258)</f>
        <v>0</v>
      </c>
      <c r="V258" s="126" t="n">
        <f aca="false">IF($H258="AGÊNCIA INTERNO",(0),U258*$V$14)</f>
        <v>0</v>
      </c>
      <c r="W258" s="126" t="n">
        <f aca="false">IF($H258="AGÊNCIA",($U258+$V258)*$W$14,IF($H258="AGÊNCIA INTERNO",($U258*$N$14),IF($H258="FAT.DIRETO",($V258*$N$14))))</f>
        <v>0</v>
      </c>
      <c r="X258" s="126" t="n">
        <f aca="false">U258+V258+W258</f>
        <v>0</v>
      </c>
      <c r="Y258" s="132"/>
      <c r="Z258" s="132"/>
      <c r="AA258" s="132"/>
      <c r="AB258" s="132"/>
      <c r="AC258" s="132"/>
      <c r="AD258" s="132"/>
      <c r="AE258" s="133"/>
    </row>
    <row r="259" customFormat="false" ht="33.75" hidden="true" customHeight="true" outlineLevel="0" collapsed="false">
      <c r="A259" s="132"/>
      <c r="B259" s="133"/>
      <c r="C259" s="129"/>
      <c r="D259" s="130"/>
      <c r="E259" s="131"/>
      <c r="F259" s="131"/>
      <c r="G259" s="134"/>
      <c r="H259" s="124"/>
      <c r="I259" s="124" t="n">
        <v>0</v>
      </c>
      <c r="J259" s="124" t="n">
        <v>0</v>
      </c>
      <c r="K259" s="125" t="n">
        <v>0</v>
      </c>
      <c r="L259" s="126" t="n">
        <f aca="false">(I259*J259*K259)</f>
        <v>0</v>
      </c>
      <c r="M259" s="126" t="n">
        <f aca="false">IF($H259="AGÊNCIA INTERNO",(0),L259*$M$14)</f>
        <v>0</v>
      </c>
      <c r="N259" s="126" t="n">
        <f aca="false">IF($H259="AGÊNCIA",($L259+$M259)*$N$14,IF($H259="AGÊNCIA INTERNO",($L259*$N$14),IF($H259="FAT.DIRETO",($M259*$N$14))))</f>
        <v>0</v>
      </c>
      <c r="O259" s="126" t="n">
        <f aca="false">L259+M259+N259</f>
        <v>0</v>
      </c>
      <c r="P259" s="127" t="s">
        <v>29</v>
      </c>
      <c r="Q259" s="132"/>
      <c r="R259" s="124" t="n">
        <v>0</v>
      </c>
      <c r="S259" s="124" t="n">
        <v>0</v>
      </c>
      <c r="T259" s="125" t="n">
        <v>0</v>
      </c>
      <c r="U259" s="126" t="n">
        <f aca="false">(R259*S259*T259)</f>
        <v>0</v>
      </c>
      <c r="V259" s="126" t="n">
        <f aca="false">IF($H259="AGÊNCIA INTERNO",(0),U259*$V$14)</f>
        <v>0</v>
      </c>
      <c r="W259" s="126" t="n">
        <f aca="false">IF($H259="AGÊNCIA",($U259+$V259)*$W$14,IF($H259="AGÊNCIA INTERNO",($U259*$N$14),IF($H259="FAT.DIRETO",($V259*$N$14))))</f>
        <v>0</v>
      </c>
      <c r="X259" s="126" t="n">
        <f aca="false">U259+V259+W259</f>
        <v>0</v>
      </c>
      <c r="Y259" s="132"/>
      <c r="Z259" s="132"/>
      <c r="AA259" s="132"/>
      <c r="AB259" s="132"/>
      <c r="AC259" s="132"/>
      <c r="AD259" s="132"/>
      <c r="AE259" s="133"/>
    </row>
    <row r="260" customFormat="false" ht="33.75" hidden="true" customHeight="true" outlineLevel="0" collapsed="false">
      <c r="A260" s="132"/>
      <c r="B260" s="133"/>
      <c r="C260" s="129"/>
      <c r="D260" s="130"/>
      <c r="E260" s="131"/>
      <c r="F260" s="131"/>
      <c r="G260" s="134"/>
      <c r="H260" s="124"/>
      <c r="I260" s="124" t="n">
        <v>0</v>
      </c>
      <c r="J260" s="124" t="n">
        <v>0</v>
      </c>
      <c r="K260" s="125" t="n">
        <v>0</v>
      </c>
      <c r="L260" s="126" t="n">
        <f aca="false">(I260*J260*K260)</f>
        <v>0</v>
      </c>
      <c r="M260" s="126" t="n">
        <f aca="false">IF($H260="AGÊNCIA INTERNO",(0),L260*$M$14)</f>
        <v>0</v>
      </c>
      <c r="N260" s="126" t="n">
        <f aca="false">IF($H260="AGÊNCIA",($L260+$M260)*$N$14,IF($H260="AGÊNCIA INTERNO",($L260*$N$14),IF($H260="FAT.DIRETO",($M260*$N$14))))</f>
        <v>0</v>
      </c>
      <c r="O260" s="126" t="n">
        <f aca="false">L260+M260+N260</f>
        <v>0</v>
      </c>
      <c r="P260" s="127" t="s">
        <v>29</v>
      </c>
      <c r="Q260" s="132"/>
      <c r="R260" s="124" t="n">
        <v>0</v>
      </c>
      <c r="S260" s="124" t="n">
        <v>0</v>
      </c>
      <c r="T260" s="125" t="n">
        <v>0</v>
      </c>
      <c r="U260" s="126" t="n">
        <f aca="false">(R260*S260*T260)</f>
        <v>0</v>
      </c>
      <c r="V260" s="126" t="n">
        <f aca="false">IF($H260="AGÊNCIA INTERNO",(0),U260*$V$14)</f>
        <v>0</v>
      </c>
      <c r="W260" s="126" t="n">
        <f aca="false">IF($H260="AGÊNCIA",($U260+$V260)*$W$14,IF($H260="AGÊNCIA INTERNO",($U260*$N$14),IF($H260="FAT.DIRETO",($V260*$N$14))))</f>
        <v>0</v>
      </c>
      <c r="X260" s="126" t="n">
        <f aca="false">U260+V260+W260</f>
        <v>0</v>
      </c>
      <c r="Y260" s="132"/>
      <c r="Z260" s="132"/>
      <c r="AA260" s="132"/>
      <c r="AB260" s="132"/>
      <c r="AC260" s="132"/>
      <c r="AD260" s="132"/>
      <c r="AE260" s="133"/>
    </row>
    <row r="261" customFormat="false" ht="33.75" hidden="true" customHeight="true" outlineLevel="0" collapsed="false">
      <c r="A261" s="132"/>
      <c r="B261" s="133"/>
      <c r="C261" s="129"/>
      <c r="D261" s="130"/>
      <c r="E261" s="131"/>
      <c r="F261" s="131"/>
      <c r="G261" s="134"/>
      <c r="H261" s="124"/>
      <c r="I261" s="124" t="n">
        <v>0</v>
      </c>
      <c r="J261" s="124" t="n">
        <v>0</v>
      </c>
      <c r="K261" s="125" t="n">
        <v>0</v>
      </c>
      <c r="L261" s="126" t="n">
        <f aca="false">(I261*J261*K261)</f>
        <v>0</v>
      </c>
      <c r="M261" s="126" t="n">
        <f aca="false">IF($H261="AGÊNCIA INTERNO",(0),L261*$M$14)</f>
        <v>0</v>
      </c>
      <c r="N261" s="126" t="n">
        <f aca="false">IF($H261="AGÊNCIA",($L261+$M261)*$N$14,IF($H261="AGÊNCIA INTERNO",($L261*$N$14),IF($H261="FAT.DIRETO",($M261*$N$14))))</f>
        <v>0</v>
      </c>
      <c r="O261" s="126" t="n">
        <f aca="false">L261+M261+N261</f>
        <v>0</v>
      </c>
      <c r="P261" s="127" t="s">
        <v>29</v>
      </c>
      <c r="Q261" s="132"/>
      <c r="R261" s="124" t="n">
        <v>0</v>
      </c>
      <c r="S261" s="124" t="n">
        <v>0</v>
      </c>
      <c r="T261" s="125" t="n">
        <v>0</v>
      </c>
      <c r="U261" s="126" t="n">
        <f aca="false">(R261*S261*T261)</f>
        <v>0</v>
      </c>
      <c r="V261" s="126" t="n">
        <f aca="false">IF($H261="AGÊNCIA INTERNO",(0),U261*$V$14)</f>
        <v>0</v>
      </c>
      <c r="W261" s="126" t="n">
        <f aca="false">IF($H261="AGÊNCIA",($U261+$V261)*$W$14,IF($H261="AGÊNCIA INTERNO",($U261*$N$14),IF($H261="FAT.DIRETO",($V261*$N$14))))</f>
        <v>0</v>
      </c>
      <c r="X261" s="126" t="n">
        <f aca="false">U261+V261+W261</f>
        <v>0</v>
      </c>
      <c r="Y261" s="132"/>
      <c r="Z261" s="132"/>
      <c r="AA261" s="132"/>
      <c r="AB261" s="132"/>
      <c r="AC261" s="132"/>
      <c r="AD261" s="132"/>
      <c r="AE261" s="133"/>
    </row>
    <row r="262" customFormat="false" ht="33.75" hidden="true" customHeight="true" outlineLevel="0" collapsed="false">
      <c r="A262" s="132"/>
      <c r="B262" s="133"/>
      <c r="C262" s="129"/>
      <c r="D262" s="130"/>
      <c r="E262" s="131"/>
      <c r="F262" s="131"/>
      <c r="G262" s="134"/>
      <c r="H262" s="124"/>
      <c r="I262" s="124" t="n">
        <v>0</v>
      </c>
      <c r="J262" s="124" t="n">
        <v>0</v>
      </c>
      <c r="K262" s="125" t="n">
        <v>0</v>
      </c>
      <c r="L262" s="126" t="n">
        <f aca="false">(I262*J262*K262)</f>
        <v>0</v>
      </c>
      <c r="M262" s="126" t="n">
        <f aca="false">IF($H262="AGÊNCIA INTERNO",(0),L262*$M$14)</f>
        <v>0</v>
      </c>
      <c r="N262" s="126" t="n">
        <f aca="false">IF($H262="AGÊNCIA",($L262+$M262)*$N$14,IF($H262="AGÊNCIA INTERNO",($L262*$N$14),IF($H262="FAT.DIRETO",($M262*$N$14))))</f>
        <v>0</v>
      </c>
      <c r="O262" s="126" t="n">
        <f aca="false">L262+M262+N262</f>
        <v>0</v>
      </c>
      <c r="P262" s="127" t="s">
        <v>29</v>
      </c>
      <c r="Q262" s="132"/>
      <c r="R262" s="124" t="n">
        <v>0</v>
      </c>
      <c r="S262" s="124" t="n">
        <v>0</v>
      </c>
      <c r="T262" s="125" t="n">
        <v>0</v>
      </c>
      <c r="U262" s="126" t="n">
        <f aca="false">(R262*S262*T262)</f>
        <v>0</v>
      </c>
      <c r="V262" s="126" t="n">
        <f aca="false">IF($H262="AGÊNCIA INTERNO",(0),U262*$V$14)</f>
        <v>0</v>
      </c>
      <c r="W262" s="126" t="n">
        <f aca="false">IF($H262="AGÊNCIA",($U262+$V262)*$W$14,IF($H262="AGÊNCIA INTERNO",($U262*$N$14),IF($H262="FAT.DIRETO",($V262*$N$14))))</f>
        <v>0</v>
      </c>
      <c r="X262" s="126" t="n">
        <f aca="false">U262+V262+W262</f>
        <v>0</v>
      </c>
      <c r="Y262" s="132"/>
      <c r="Z262" s="132"/>
      <c r="AA262" s="132"/>
      <c r="AB262" s="132"/>
      <c r="AC262" s="132"/>
      <c r="AD262" s="132"/>
      <c r="AE262" s="133"/>
    </row>
    <row r="263" customFormat="false" ht="33.75" hidden="true" customHeight="true" outlineLevel="0" collapsed="false">
      <c r="A263" s="132"/>
      <c r="B263" s="133"/>
      <c r="C263" s="129"/>
      <c r="D263" s="130"/>
      <c r="E263" s="131"/>
      <c r="F263" s="131"/>
      <c r="G263" s="134"/>
      <c r="H263" s="124"/>
      <c r="I263" s="124" t="n">
        <v>0</v>
      </c>
      <c r="J263" s="124" t="n">
        <v>0</v>
      </c>
      <c r="K263" s="125" t="n">
        <v>0</v>
      </c>
      <c r="L263" s="126" t="n">
        <f aca="false">(I263*J263*K263)</f>
        <v>0</v>
      </c>
      <c r="M263" s="126" t="n">
        <f aca="false">IF($H263="AGÊNCIA INTERNO",(0),L263*$M$14)</f>
        <v>0</v>
      </c>
      <c r="N263" s="126" t="n">
        <f aca="false">IF($H263="AGÊNCIA",($L263+$M263)*$N$14,IF($H263="AGÊNCIA INTERNO",($L263*$N$14),IF($H263="FAT.DIRETO",($M263*$N$14))))</f>
        <v>0</v>
      </c>
      <c r="O263" s="126" t="n">
        <f aca="false">L263+M263+N263</f>
        <v>0</v>
      </c>
      <c r="P263" s="127" t="s">
        <v>29</v>
      </c>
      <c r="Q263" s="132"/>
      <c r="R263" s="124" t="n">
        <v>0</v>
      </c>
      <c r="S263" s="124" t="n">
        <v>0</v>
      </c>
      <c r="T263" s="125" t="n">
        <v>0</v>
      </c>
      <c r="U263" s="126" t="n">
        <f aca="false">(R263*S263*T263)</f>
        <v>0</v>
      </c>
      <c r="V263" s="126" t="n">
        <f aca="false">IF($H263="AGÊNCIA INTERNO",(0),U263*$V$14)</f>
        <v>0</v>
      </c>
      <c r="W263" s="126" t="n">
        <f aca="false">IF($H263="AGÊNCIA",($U263+$V263)*$W$14,IF($H263="AGÊNCIA INTERNO",($U263*$N$14),IF($H263="FAT.DIRETO",($V263*$N$14))))</f>
        <v>0</v>
      </c>
      <c r="X263" s="126" t="n">
        <f aca="false">U263+V263+W263</f>
        <v>0</v>
      </c>
      <c r="Y263" s="132"/>
      <c r="Z263" s="132"/>
      <c r="AA263" s="132"/>
      <c r="AB263" s="132"/>
      <c r="AC263" s="132"/>
      <c r="AD263" s="132"/>
      <c r="AE263" s="133"/>
    </row>
    <row r="264" customFormat="false" ht="33.75" hidden="true" customHeight="true" outlineLevel="0" collapsed="false">
      <c r="A264" s="132"/>
      <c r="B264" s="133"/>
      <c r="C264" s="129"/>
      <c r="D264" s="130"/>
      <c r="E264" s="131"/>
      <c r="F264" s="131"/>
      <c r="G264" s="134"/>
      <c r="H264" s="124"/>
      <c r="I264" s="124" t="n">
        <v>0</v>
      </c>
      <c r="J264" s="124" t="n">
        <v>0</v>
      </c>
      <c r="K264" s="125" t="n">
        <v>0</v>
      </c>
      <c r="L264" s="126" t="n">
        <f aca="false">(I264*J264*K264)</f>
        <v>0</v>
      </c>
      <c r="M264" s="126" t="n">
        <f aca="false">IF($H264="AGÊNCIA INTERNO",(0),L264*$M$14)</f>
        <v>0</v>
      </c>
      <c r="N264" s="126" t="n">
        <f aca="false">IF($H264="AGÊNCIA",($L264+$M264)*$N$14,IF($H264="AGÊNCIA INTERNO",($L264*$N$14),IF($H264="FAT.DIRETO",($M264*$N$14))))</f>
        <v>0</v>
      </c>
      <c r="O264" s="126" t="n">
        <f aca="false">L264+M264+N264</f>
        <v>0</v>
      </c>
      <c r="P264" s="127" t="s">
        <v>29</v>
      </c>
      <c r="Q264" s="132"/>
      <c r="R264" s="124" t="n">
        <v>0</v>
      </c>
      <c r="S264" s="124" t="n">
        <v>0</v>
      </c>
      <c r="T264" s="125" t="n">
        <v>0</v>
      </c>
      <c r="U264" s="126" t="n">
        <f aca="false">(R264*S264*T264)</f>
        <v>0</v>
      </c>
      <c r="V264" s="126" t="n">
        <f aca="false">IF($H264="AGÊNCIA INTERNO",(0),U264*$V$14)</f>
        <v>0</v>
      </c>
      <c r="W264" s="126" t="n">
        <f aca="false">IF($H264="AGÊNCIA",($U264+$V264)*$W$14,IF($H264="AGÊNCIA INTERNO",($U264*$N$14),IF($H264="FAT.DIRETO",($V264*$N$14))))</f>
        <v>0</v>
      </c>
      <c r="X264" s="126" t="n">
        <f aca="false">U264+V264+W264</f>
        <v>0</v>
      </c>
      <c r="Y264" s="132"/>
      <c r="Z264" s="132"/>
      <c r="AA264" s="132"/>
      <c r="AB264" s="132"/>
      <c r="AC264" s="132"/>
      <c r="AD264" s="132"/>
      <c r="AE264" s="133"/>
    </row>
    <row r="265" customFormat="false" ht="33.75" hidden="true" customHeight="true" outlineLevel="0" collapsed="false">
      <c r="A265" s="132"/>
      <c r="B265" s="133"/>
      <c r="C265" s="129"/>
      <c r="D265" s="130"/>
      <c r="E265" s="131"/>
      <c r="F265" s="131"/>
      <c r="G265" s="134"/>
      <c r="H265" s="124"/>
      <c r="I265" s="124" t="n">
        <v>0</v>
      </c>
      <c r="J265" s="124" t="n">
        <v>0</v>
      </c>
      <c r="K265" s="125" t="n">
        <v>0</v>
      </c>
      <c r="L265" s="126" t="n">
        <f aca="false">(I265*J265*K265)</f>
        <v>0</v>
      </c>
      <c r="M265" s="126" t="n">
        <f aca="false">IF($H265="AGÊNCIA INTERNO",(0),L265*$M$14)</f>
        <v>0</v>
      </c>
      <c r="N265" s="126" t="n">
        <f aca="false">IF($H265="AGÊNCIA",($L265+$M265)*$N$14,IF($H265="AGÊNCIA INTERNO",($L265*$N$14),IF($H265="FAT.DIRETO",($M265*$N$14))))</f>
        <v>0</v>
      </c>
      <c r="O265" s="126" t="n">
        <f aca="false">L265+M265+N265</f>
        <v>0</v>
      </c>
      <c r="P265" s="127" t="s">
        <v>29</v>
      </c>
      <c r="Q265" s="132"/>
      <c r="R265" s="124" t="n">
        <v>0</v>
      </c>
      <c r="S265" s="124" t="n">
        <v>0</v>
      </c>
      <c r="T265" s="125" t="n">
        <v>0</v>
      </c>
      <c r="U265" s="126" t="n">
        <f aca="false">(R265*S265*T265)</f>
        <v>0</v>
      </c>
      <c r="V265" s="126" t="n">
        <f aca="false">IF($H265="AGÊNCIA INTERNO",(0),U265*$V$14)</f>
        <v>0</v>
      </c>
      <c r="W265" s="126" t="n">
        <f aca="false">IF($H265="AGÊNCIA",($U265+$V265)*$W$14,IF($H265="AGÊNCIA INTERNO",($U265*$N$14),IF($H265="FAT.DIRETO",($V265*$N$14))))</f>
        <v>0</v>
      </c>
      <c r="X265" s="126" t="n">
        <f aca="false">U265+V265+W265</f>
        <v>0</v>
      </c>
      <c r="Y265" s="132"/>
      <c r="Z265" s="132"/>
      <c r="AA265" s="132"/>
      <c r="AB265" s="132"/>
      <c r="AC265" s="132"/>
      <c r="AD265" s="132"/>
      <c r="AE265" s="133"/>
    </row>
    <row r="266" customFormat="false" ht="33.75" hidden="true" customHeight="true" outlineLevel="0" collapsed="false">
      <c r="A266" s="132"/>
      <c r="B266" s="133"/>
      <c r="C266" s="129"/>
      <c r="D266" s="130"/>
      <c r="E266" s="131"/>
      <c r="F266" s="131"/>
      <c r="G266" s="134"/>
      <c r="H266" s="124"/>
      <c r="I266" s="124" t="n">
        <v>0</v>
      </c>
      <c r="J266" s="124" t="n">
        <v>0</v>
      </c>
      <c r="K266" s="125" t="n">
        <v>0</v>
      </c>
      <c r="L266" s="126" t="n">
        <f aca="false">(I266*J266*K266)</f>
        <v>0</v>
      </c>
      <c r="M266" s="126" t="n">
        <f aca="false">IF($H266="AGÊNCIA INTERNO",(0),L266*$M$14)</f>
        <v>0</v>
      </c>
      <c r="N266" s="126" t="n">
        <f aca="false">IF($H266="AGÊNCIA",($L266+$M266)*$N$14,IF($H266="AGÊNCIA INTERNO",($L266*$N$14),IF($H266="FAT.DIRETO",($M266*$N$14))))</f>
        <v>0</v>
      </c>
      <c r="O266" s="126" t="n">
        <f aca="false">L266+M266+N266</f>
        <v>0</v>
      </c>
      <c r="P266" s="127" t="s">
        <v>29</v>
      </c>
      <c r="Q266" s="132"/>
      <c r="R266" s="124" t="n">
        <v>0</v>
      </c>
      <c r="S266" s="124" t="n">
        <v>0</v>
      </c>
      <c r="T266" s="125" t="n">
        <v>0</v>
      </c>
      <c r="U266" s="126" t="n">
        <f aca="false">(R266*S266*T266)</f>
        <v>0</v>
      </c>
      <c r="V266" s="126" t="n">
        <f aca="false">IF($H266="AGÊNCIA INTERNO",(0),U266*$V$14)</f>
        <v>0</v>
      </c>
      <c r="W266" s="126" t="n">
        <f aca="false">IF($H266="AGÊNCIA",($U266+$V266)*$W$14,IF($H266="AGÊNCIA INTERNO",($U266*$N$14),IF($H266="FAT.DIRETO",($V266*$N$14))))</f>
        <v>0</v>
      </c>
      <c r="X266" s="126" t="n">
        <f aca="false">U266+V266+W266</f>
        <v>0</v>
      </c>
      <c r="Y266" s="132"/>
      <c r="Z266" s="132"/>
      <c r="AA266" s="132"/>
      <c r="AB266" s="132"/>
      <c r="AC266" s="132"/>
      <c r="AD266" s="132"/>
      <c r="AE266" s="133"/>
    </row>
    <row r="267" customFormat="false" ht="33.75" hidden="true" customHeight="true" outlineLevel="0" collapsed="false">
      <c r="A267" s="132"/>
      <c r="B267" s="133"/>
      <c r="C267" s="129"/>
      <c r="D267" s="130"/>
      <c r="E267" s="131"/>
      <c r="F267" s="131"/>
      <c r="G267" s="134"/>
      <c r="H267" s="124"/>
      <c r="I267" s="124" t="n">
        <v>0</v>
      </c>
      <c r="J267" s="124" t="n">
        <v>0</v>
      </c>
      <c r="K267" s="125" t="n">
        <v>0</v>
      </c>
      <c r="L267" s="126" t="n">
        <f aca="false">(I267*J267*K267)</f>
        <v>0</v>
      </c>
      <c r="M267" s="126" t="n">
        <f aca="false">IF($H267="AGÊNCIA INTERNO",(0),L267*$M$14)</f>
        <v>0</v>
      </c>
      <c r="N267" s="126" t="n">
        <f aca="false">IF($H267="AGÊNCIA",($L267+$M267)*$N$14,IF($H267="AGÊNCIA INTERNO",($L267*$N$14),IF($H267="FAT.DIRETO",($M267*$N$14))))</f>
        <v>0</v>
      </c>
      <c r="O267" s="126" t="n">
        <f aca="false">L267+M267+N267</f>
        <v>0</v>
      </c>
      <c r="P267" s="127" t="s">
        <v>29</v>
      </c>
      <c r="Q267" s="132"/>
      <c r="R267" s="124" t="n">
        <v>0</v>
      </c>
      <c r="S267" s="124" t="n">
        <v>0</v>
      </c>
      <c r="T267" s="125" t="n">
        <v>0</v>
      </c>
      <c r="U267" s="126" t="n">
        <f aca="false">(R267*S267*T267)</f>
        <v>0</v>
      </c>
      <c r="V267" s="126" t="n">
        <f aca="false">IF($H267="AGÊNCIA INTERNO",(0),U267*$V$14)</f>
        <v>0</v>
      </c>
      <c r="W267" s="126" t="n">
        <f aca="false">IF($H267="AGÊNCIA",($U267+$V267)*$W$14,IF($H267="AGÊNCIA INTERNO",($U267*$N$14),IF($H267="FAT.DIRETO",($V267*$N$14))))</f>
        <v>0</v>
      </c>
      <c r="X267" s="126" t="n">
        <f aca="false">U267+V267+W267</f>
        <v>0</v>
      </c>
      <c r="Y267" s="132"/>
      <c r="Z267" s="132"/>
      <c r="AA267" s="132"/>
      <c r="AB267" s="132"/>
      <c r="AC267" s="132"/>
      <c r="AD267" s="132"/>
      <c r="AE267" s="133"/>
    </row>
    <row r="268" customFormat="false" ht="33.75" hidden="true" customHeight="true" outlineLevel="0" collapsed="false">
      <c r="A268" s="132"/>
      <c r="B268" s="133"/>
      <c r="C268" s="129"/>
      <c r="D268" s="130"/>
      <c r="E268" s="131"/>
      <c r="F268" s="131"/>
      <c r="G268" s="134"/>
      <c r="H268" s="124"/>
      <c r="I268" s="124" t="n">
        <v>0</v>
      </c>
      <c r="J268" s="124" t="n">
        <v>0</v>
      </c>
      <c r="K268" s="125" t="n">
        <v>0</v>
      </c>
      <c r="L268" s="126" t="n">
        <f aca="false">(I268*J268*K268)</f>
        <v>0</v>
      </c>
      <c r="M268" s="126" t="n">
        <f aca="false">IF($H268="AGÊNCIA INTERNO",(0),L268*$M$14)</f>
        <v>0</v>
      </c>
      <c r="N268" s="126" t="n">
        <f aca="false">IF($H268="AGÊNCIA",($L268+$M268)*$N$14,IF($H268="AGÊNCIA INTERNO",($L268*$N$14),IF($H268="FAT.DIRETO",($M268*$N$14))))</f>
        <v>0</v>
      </c>
      <c r="O268" s="126" t="n">
        <f aca="false">L268+M268+N268</f>
        <v>0</v>
      </c>
      <c r="P268" s="127" t="s">
        <v>29</v>
      </c>
      <c r="Q268" s="132"/>
      <c r="R268" s="124" t="n">
        <v>0</v>
      </c>
      <c r="S268" s="124" t="n">
        <v>0</v>
      </c>
      <c r="T268" s="125" t="n">
        <v>0</v>
      </c>
      <c r="U268" s="126" t="n">
        <f aca="false">(R268*S268*T268)</f>
        <v>0</v>
      </c>
      <c r="V268" s="126" t="n">
        <f aca="false">IF($H268="AGÊNCIA INTERNO",(0),U268*$V$14)</f>
        <v>0</v>
      </c>
      <c r="W268" s="126" t="n">
        <f aca="false">IF($H268="AGÊNCIA",($U268+$V268)*$W$14,IF($H268="AGÊNCIA INTERNO",($U268*$N$14),IF($H268="FAT.DIRETO",($V268*$N$14))))</f>
        <v>0</v>
      </c>
      <c r="X268" s="126" t="n">
        <f aca="false">U268+V268+W268</f>
        <v>0</v>
      </c>
      <c r="Y268" s="132"/>
      <c r="Z268" s="132"/>
      <c r="AA268" s="132"/>
      <c r="AB268" s="132"/>
      <c r="AC268" s="132"/>
      <c r="AD268" s="132"/>
      <c r="AE268" s="133"/>
    </row>
    <row r="269" customFormat="false" ht="33.75" hidden="true" customHeight="true" outlineLevel="0" collapsed="false">
      <c r="A269" s="132"/>
      <c r="B269" s="133"/>
      <c r="C269" s="129"/>
      <c r="D269" s="130"/>
      <c r="E269" s="131"/>
      <c r="F269" s="131"/>
      <c r="G269" s="134"/>
      <c r="H269" s="124"/>
      <c r="I269" s="124" t="n">
        <v>0</v>
      </c>
      <c r="J269" s="124" t="n">
        <v>0</v>
      </c>
      <c r="K269" s="125" t="n">
        <v>0</v>
      </c>
      <c r="L269" s="126" t="n">
        <f aca="false">(I269*J269*K269)</f>
        <v>0</v>
      </c>
      <c r="M269" s="126" t="n">
        <f aca="false">IF($H269="AGÊNCIA INTERNO",(0),L269*$M$14)</f>
        <v>0</v>
      </c>
      <c r="N269" s="126" t="n">
        <f aca="false">IF($H269="AGÊNCIA",($L269+$M269)*$N$14,IF($H269="AGÊNCIA INTERNO",($L269*$N$14),IF($H269="FAT.DIRETO",($M269*$N$14))))</f>
        <v>0</v>
      </c>
      <c r="O269" s="126" t="n">
        <f aca="false">L269+M269+N269</f>
        <v>0</v>
      </c>
      <c r="P269" s="127" t="s">
        <v>29</v>
      </c>
      <c r="Q269" s="132"/>
      <c r="R269" s="124" t="n">
        <v>0</v>
      </c>
      <c r="S269" s="124" t="n">
        <v>0</v>
      </c>
      <c r="T269" s="125" t="n">
        <v>0</v>
      </c>
      <c r="U269" s="126" t="n">
        <f aca="false">(R269*S269*T269)</f>
        <v>0</v>
      </c>
      <c r="V269" s="126" t="n">
        <f aca="false">IF($H269="AGÊNCIA INTERNO",(0),U269*$V$14)</f>
        <v>0</v>
      </c>
      <c r="W269" s="126" t="n">
        <f aca="false">IF($H269="AGÊNCIA",($U269+$V269)*$W$14,IF($H269="AGÊNCIA INTERNO",($U269*$N$14),IF($H269="FAT.DIRETO",($V269*$N$14))))</f>
        <v>0</v>
      </c>
      <c r="X269" s="126" t="n">
        <f aca="false">U269+V269+W269</f>
        <v>0</v>
      </c>
      <c r="Y269" s="132"/>
      <c r="Z269" s="132"/>
      <c r="AA269" s="132"/>
      <c r="AB269" s="132"/>
      <c r="AC269" s="132"/>
      <c r="AD269" s="132"/>
      <c r="AE269" s="133"/>
    </row>
    <row r="270" customFormat="false" ht="33.75" hidden="true" customHeight="true" outlineLevel="0" collapsed="false">
      <c r="A270" s="132"/>
      <c r="B270" s="133"/>
      <c r="C270" s="129"/>
      <c r="D270" s="130"/>
      <c r="E270" s="131"/>
      <c r="F270" s="131"/>
      <c r="G270" s="134"/>
      <c r="H270" s="124"/>
      <c r="I270" s="124" t="n">
        <v>0</v>
      </c>
      <c r="J270" s="124" t="n">
        <v>0</v>
      </c>
      <c r="K270" s="125" t="n">
        <v>0</v>
      </c>
      <c r="L270" s="126" t="n">
        <f aca="false">(I270*J270*K270)</f>
        <v>0</v>
      </c>
      <c r="M270" s="126" t="n">
        <f aca="false">IF($H270="AGÊNCIA INTERNO",(0),L270*$M$14)</f>
        <v>0</v>
      </c>
      <c r="N270" s="126" t="n">
        <f aca="false">IF($H270="AGÊNCIA",($L270+$M270)*$N$14,IF($H270="AGÊNCIA INTERNO",($L270*$N$14),IF($H270="FAT.DIRETO",($M270*$N$14))))</f>
        <v>0</v>
      </c>
      <c r="O270" s="126" t="n">
        <f aca="false">L270+M270+N270</f>
        <v>0</v>
      </c>
      <c r="P270" s="127" t="s">
        <v>29</v>
      </c>
      <c r="Q270" s="132"/>
      <c r="R270" s="124" t="n">
        <v>0</v>
      </c>
      <c r="S270" s="124" t="n">
        <v>0</v>
      </c>
      <c r="T270" s="125" t="n">
        <v>0</v>
      </c>
      <c r="U270" s="126" t="n">
        <f aca="false">(R270*S270*T270)</f>
        <v>0</v>
      </c>
      <c r="V270" s="126" t="n">
        <f aca="false">IF($H270="AGÊNCIA INTERNO",(0),U270*$V$14)</f>
        <v>0</v>
      </c>
      <c r="W270" s="126" t="n">
        <f aca="false">IF($H270="AGÊNCIA",($U270+$V270)*$W$14,IF($H270="AGÊNCIA INTERNO",($U270*$N$14),IF($H270="FAT.DIRETO",($V270*$N$14))))</f>
        <v>0</v>
      </c>
      <c r="X270" s="126" t="n">
        <f aca="false">U270+V270+W270</f>
        <v>0</v>
      </c>
      <c r="Y270" s="132"/>
      <c r="Z270" s="132"/>
      <c r="AA270" s="132"/>
      <c r="AB270" s="132"/>
      <c r="AC270" s="132"/>
      <c r="AD270" s="132"/>
      <c r="AE270" s="133"/>
    </row>
    <row r="271" customFormat="false" ht="33.75" hidden="true" customHeight="true" outlineLevel="0" collapsed="false">
      <c r="A271" s="132"/>
      <c r="B271" s="133"/>
      <c r="C271" s="129"/>
      <c r="D271" s="130"/>
      <c r="E271" s="131"/>
      <c r="F271" s="131"/>
      <c r="G271" s="134"/>
      <c r="H271" s="124"/>
      <c r="I271" s="124" t="n">
        <v>0</v>
      </c>
      <c r="J271" s="124" t="n">
        <v>0</v>
      </c>
      <c r="K271" s="125" t="n">
        <v>0</v>
      </c>
      <c r="L271" s="126" t="n">
        <f aca="false">(I271*J271*K271)</f>
        <v>0</v>
      </c>
      <c r="M271" s="126" t="n">
        <f aca="false">IF($H271="AGÊNCIA INTERNO",(0),L271*$M$14)</f>
        <v>0</v>
      </c>
      <c r="N271" s="126" t="n">
        <f aca="false">IF($H271="AGÊNCIA",($L271+$M271)*$N$14,IF($H271="AGÊNCIA INTERNO",($L271*$N$14),IF($H271="FAT.DIRETO",($M271*$N$14))))</f>
        <v>0</v>
      </c>
      <c r="O271" s="126" t="n">
        <f aca="false">L271+M271+N271</f>
        <v>0</v>
      </c>
      <c r="P271" s="127" t="s">
        <v>29</v>
      </c>
      <c r="Q271" s="132"/>
      <c r="R271" s="124" t="n">
        <v>0</v>
      </c>
      <c r="S271" s="124" t="n">
        <v>0</v>
      </c>
      <c r="T271" s="125" t="n">
        <v>0</v>
      </c>
      <c r="U271" s="126" t="n">
        <f aca="false">(R271*S271*T271)</f>
        <v>0</v>
      </c>
      <c r="V271" s="126" t="n">
        <f aca="false">IF($H271="AGÊNCIA INTERNO",(0),U271*$V$14)</f>
        <v>0</v>
      </c>
      <c r="W271" s="126" t="n">
        <f aca="false">IF($H271="AGÊNCIA",($U271+$V271)*$W$14,IF($H271="AGÊNCIA INTERNO",($U271*$N$14),IF($H271="FAT.DIRETO",($V271*$N$14))))</f>
        <v>0</v>
      </c>
      <c r="X271" s="126" t="n">
        <f aca="false">U271+V271+W271</f>
        <v>0</v>
      </c>
      <c r="Y271" s="132"/>
      <c r="Z271" s="132"/>
      <c r="AA271" s="132"/>
      <c r="AB271" s="132"/>
      <c r="AC271" s="132"/>
      <c r="AD271" s="132"/>
      <c r="AE271" s="133"/>
    </row>
    <row r="272" customFormat="false" ht="33.75" hidden="true" customHeight="true" outlineLevel="0" collapsed="false">
      <c r="A272" s="132"/>
      <c r="B272" s="133"/>
      <c r="C272" s="129"/>
      <c r="D272" s="130"/>
      <c r="E272" s="131"/>
      <c r="F272" s="131"/>
      <c r="G272" s="134"/>
      <c r="H272" s="124"/>
      <c r="I272" s="124" t="n">
        <v>0</v>
      </c>
      <c r="J272" s="124" t="n">
        <v>0</v>
      </c>
      <c r="K272" s="125" t="n">
        <v>0</v>
      </c>
      <c r="L272" s="126" t="n">
        <f aca="false">(I272*J272*K272)</f>
        <v>0</v>
      </c>
      <c r="M272" s="126" t="n">
        <f aca="false">IF($H272="AGÊNCIA INTERNO",(0),L272*$M$14)</f>
        <v>0</v>
      </c>
      <c r="N272" s="126" t="n">
        <f aca="false">IF($H272="AGÊNCIA",($L272+$M272)*$N$14,IF($H272="AGÊNCIA INTERNO",($L272*$N$14),IF($H272="FAT.DIRETO",($M272*$N$14))))</f>
        <v>0</v>
      </c>
      <c r="O272" s="126" t="n">
        <f aca="false">L272+M272+N272</f>
        <v>0</v>
      </c>
      <c r="P272" s="127" t="s">
        <v>29</v>
      </c>
      <c r="Q272" s="132"/>
      <c r="R272" s="124" t="n">
        <v>0</v>
      </c>
      <c r="S272" s="124" t="n">
        <v>0</v>
      </c>
      <c r="T272" s="125" t="n">
        <v>0</v>
      </c>
      <c r="U272" s="126" t="n">
        <f aca="false">(R272*S272*T272)</f>
        <v>0</v>
      </c>
      <c r="V272" s="126" t="n">
        <f aca="false">IF($H272="AGÊNCIA INTERNO",(0),U272*$V$14)</f>
        <v>0</v>
      </c>
      <c r="W272" s="126" t="n">
        <f aca="false">IF($H272="AGÊNCIA",($U272+$V272)*$W$14,IF($H272="AGÊNCIA INTERNO",($U272*$N$14),IF($H272="FAT.DIRETO",($V272*$N$14))))</f>
        <v>0</v>
      </c>
      <c r="X272" s="126" t="n">
        <f aca="false">U272+V272+W272</f>
        <v>0</v>
      </c>
      <c r="Y272" s="132"/>
      <c r="Z272" s="132"/>
      <c r="AA272" s="132"/>
      <c r="AB272" s="132"/>
      <c r="AC272" s="132"/>
      <c r="AD272" s="132"/>
      <c r="AE272" s="133"/>
    </row>
    <row r="273" customFormat="false" ht="33.75" hidden="true" customHeight="true" outlineLevel="0" collapsed="false">
      <c r="A273" s="132"/>
      <c r="B273" s="133"/>
      <c r="C273" s="129"/>
      <c r="D273" s="130"/>
      <c r="E273" s="131"/>
      <c r="F273" s="131"/>
      <c r="G273" s="134"/>
      <c r="H273" s="124"/>
      <c r="I273" s="124" t="n">
        <v>0</v>
      </c>
      <c r="J273" s="124" t="n">
        <v>0</v>
      </c>
      <c r="K273" s="125" t="n">
        <v>0</v>
      </c>
      <c r="L273" s="126" t="n">
        <f aca="false">(I273*J273*K273)</f>
        <v>0</v>
      </c>
      <c r="M273" s="126" t="n">
        <f aca="false">IF($H273="AGÊNCIA INTERNO",(0),L273*$M$14)</f>
        <v>0</v>
      </c>
      <c r="N273" s="126" t="n">
        <f aca="false">IF($H273="AGÊNCIA",($L273+$M273)*$N$14,IF($H273="AGÊNCIA INTERNO",($L273*$N$14),IF($H273="FAT.DIRETO",($M273*$N$14))))</f>
        <v>0</v>
      </c>
      <c r="O273" s="126" t="n">
        <f aca="false">L273+M273+N273</f>
        <v>0</v>
      </c>
      <c r="P273" s="127" t="s">
        <v>29</v>
      </c>
      <c r="Q273" s="132"/>
      <c r="R273" s="124" t="n">
        <v>0</v>
      </c>
      <c r="S273" s="124" t="n">
        <v>0</v>
      </c>
      <c r="T273" s="125" t="n">
        <v>0</v>
      </c>
      <c r="U273" s="126" t="n">
        <f aca="false">(R273*S273*T273)</f>
        <v>0</v>
      </c>
      <c r="V273" s="126" t="n">
        <f aca="false">IF($H273="AGÊNCIA INTERNO",(0),U273*$V$14)</f>
        <v>0</v>
      </c>
      <c r="W273" s="126" t="n">
        <f aca="false">IF($H273="AGÊNCIA",($U273+$V273)*$W$14,IF($H273="AGÊNCIA INTERNO",($U273*$N$14),IF($H273="FAT.DIRETO",($V273*$N$14))))</f>
        <v>0</v>
      </c>
      <c r="X273" s="126" t="n">
        <f aca="false">U273+V273+W273</f>
        <v>0</v>
      </c>
      <c r="Y273" s="132"/>
      <c r="Z273" s="132"/>
      <c r="AA273" s="132"/>
      <c r="AB273" s="132"/>
      <c r="AC273" s="132"/>
      <c r="AD273" s="132"/>
      <c r="AE273" s="133"/>
    </row>
    <row r="274" customFormat="false" ht="33.75" hidden="true" customHeight="true" outlineLevel="0" collapsed="false">
      <c r="A274" s="132"/>
      <c r="B274" s="133"/>
      <c r="C274" s="129"/>
      <c r="D274" s="130"/>
      <c r="E274" s="131"/>
      <c r="F274" s="131"/>
      <c r="G274" s="134"/>
      <c r="H274" s="124"/>
      <c r="I274" s="124" t="n">
        <v>0</v>
      </c>
      <c r="J274" s="124" t="n">
        <v>0</v>
      </c>
      <c r="K274" s="125" t="n">
        <v>0</v>
      </c>
      <c r="L274" s="126" t="n">
        <f aca="false">(I274*J274*K274)</f>
        <v>0</v>
      </c>
      <c r="M274" s="126" t="n">
        <f aca="false">IF($H274="AGÊNCIA INTERNO",(0),L274*$M$14)</f>
        <v>0</v>
      </c>
      <c r="N274" s="126" t="n">
        <f aca="false">IF($H274="AGÊNCIA",($L274+$M274)*$N$14,IF($H274="AGÊNCIA INTERNO",($L274*$N$14),IF($H274="FAT.DIRETO",($M274*$N$14))))</f>
        <v>0</v>
      </c>
      <c r="O274" s="126" t="n">
        <f aca="false">L274+M274+N274</f>
        <v>0</v>
      </c>
      <c r="P274" s="127" t="s">
        <v>29</v>
      </c>
      <c r="Q274" s="132"/>
      <c r="R274" s="124" t="n">
        <v>0</v>
      </c>
      <c r="S274" s="124" t="n">
        <v>0</v>
      </c>
      <c r="T274" s="125" t="n">
        <v>0</v>
      </c>
      <c r="U274" s="126" t="n">
        <f aca="false">(R274*S274*T274)</f>
        <v>0</v>
      </c>
      <c r="V274" s="126" t="n">
        <f aca="false">IF($H274="AGÊNCIA INTERNO",(0),U274*$V$14)</f>
        <v>0</v>
      </c>
      <c r="W274" s="126" t="n">
        <f aca="false">IF($H274="AGÊNCIA",($U274+$V274)*$W$14,IF($H274="AGÊNCIA INTERNO",($U274*$N$14),IF($H274="FAT.DIRETO",($V274*$N$14))))</f>
        <v>0</v>
      </c>
      <c r="X274" s="126" t="n">
        <f aca="false">U274+V274+W274</f>
        <v>0</v>
      </c>
      <c r="Y274" s="132"/>
      <c r="Z274" s="132"/>
      <c r="AA274" s="132"/>
      <c r="AB274" s="132"/>
      <c r="AC274" s="132"/>
      <c r="AD274" s="132"/>
      <c r="AE274" s="133"/>
    </row>
    <row r="275" customFormat="false" ht="33.75" hidden="true" customHeight="true" outlineLevel="0" collapsed="false">
      <c r="A275" s="132"/>
      <c r="B275" s="133"/>
      <c r="C275" s="129"/>
      <c r="D275" s="130"/>
      <c r="E275" s="131"/>
      <c r="F275" s="131"/>
      <c r="G275" s="134"/>
      <c r="H275" s="124"/>
      <c r="I275" s="124" t="n">
        <v>0</v>
      </c>
      <c r="J275" s="124" t="n">
        <v>0</v>
      </c>
      <c r="K275" s="125" t="n">
        <v>0</v>
      </c>
      <c r="L275" s="126" t="n">
        <f aca="false">(I275*J275*K275)</f>
        <v>0</v>
      </c>
      <c r="M275" s="126" t="n">
        <f aca="false">IF($H275="AGÊNCIA INTERNO",(0),L275*$M$14)</f>
        <v>0</v>
      </c>
      <c r="N275" s="126" t="n">
        <f aca="false">IF($H275="AGÊNCIA",($L275+$M275)*$N$14,IF($H275="AGÊNCIA INTERNO",($L275*$N$14),IF($H275="FAT.DIRETO",($M275*$N$14))))</f>
        <v>0</v>
      </c>
      <c r="O275" s="126" t="n">
        <f aca="false">L275+M275+N275</f>
        <v>0</v>
      </c>
      <c r="P275" s="127" t="s">
        <v>29</v>
      </c>
      <c r="Q275" s="132"/>
      <c r="R275" s="124" t="n">
        <v>0</v>
      </c>
      <c r="S275" s="124" t="n">
        <v>0</v>
      </c>
      <c r="T275" s="125" t="n">
        <v>0</v>
      </c>
      <c r="U275" s="126" t="n">
        <f aca="false">(R275*S275*T275)</f>
        <v>0</v>
      </c>
      <c r="V275" s="126" t="n">
        <f aca="false">IF($H275="AGÊNCIA INTERNO",(0),U275*$V$14)</f>
        <v>0</v>
      </c>
      <c r="W275" s="126" t="n">
        <f aca="false">IF($H275="AGÊNCIA",($U275+$V275)*$W$14,IF($H275="AGÊNCIA INTERNO",($U275*$N$14),IF($H275="FAT.DIRETO",($V275*$N$14))))</f>
        <v>0</v>
      </c>
      <c r="X275" s="126" t="n">
        <f aca="false">U275+V275+W275</f>
        <v>0</v>
      </c>
      <c r="Y275" s="132"/>
      <c r="Z275" s="132"/>
      <c r="AA275" s="132"/>
      <c r="AB275" s="132"/>
      <c r="AC275" s="132"/>
      <c r="AD275" s="132"/>
      <c r="AE275" s="133"/>
    </row>
    <row r="276" customFormat="false" ht="33.75" hidden="true" customHeight="true" outlineLevel="0" collapsed="false">
      <c r="A276" s="132"/>
      <c r="B276" s="133"/>
      <c r="C276" s="129"/>
      <c r="D276" s="130"/>
      <c r="E276" s="131"/>
      <c r="F276" s="131"/>
      <c r="G276" s="134"/>
      <c r="H276" s="124"/>
      <c r="I276" s="124" t="n">
        <v>0</v>
      </c>
      <c r="J276" s="124" t="n">
        <v>0</v>
      </c>
      <c r="K276" s="125" t="n">
        <v>0</v>
      </c>
      <c r="L276" s="126" t="n">
        <f aca="false">(I276*J276*K276)</f>
        <v>0</v>
      </c>
      <c r="M276" s="126" t="n">
        <f aca="false">IF($H276="AGÊNCIA INTERNO",(0),L276*$M$14)</f>
        <v>0</v>
      </c>
      <c r="N276" s="126" t="n">
        <f aca="false">IF($H276="AGÊNCIA",($L276+$M276)*$N$14,IF($H276="AGÊNCIA INTERNO",($L276*$N$14),IF($H276="FAT.DIRETO",($M276*$N$14))))</f>
        <v>0</v>
      </c>
      <c r="O276" s="126" t="n">
        <f aca="false">L276+M276+N276</f>
        <v>0</v>
      </c>
      <c r="P276" s="127" t="s">
        <v>29</v>
      </c>
      <c r="Q276" s="132"/>
      <c r="R276" s="124" t="n">
        <v>0</v>
      </c>
      <c r="S276" s="124" t="n">
        <v>0</v>
      </c>
      <c r="T276" s="125" t="n">
        <v>0</v>
      </c>
      <c r="U276" s="126" t="n">
        <f aca="false">(R276*S276*T276)</f>
        <v>0</v>
      </c>
      <c r="V276" s="126" t="n">
        <f aca="false">IF($H276="AGÊNCIA INTERNO",(0),U276*$V$14)</f>
        <v>0</v>
      </c>
      <c r="W276" s="126" t="n">
        <f aca="false">IF($H276="AGÊNCIA",($U276+$V276)*$W$14,IF($H276="AGÊNCIA INTERNO",($U276*$N$14),IF($H276="FAT.DIRETO",($V276*$N$14))))</f>
        <v>0</v>
      </c>
      <c r="X276" s="126" t="n">
        <f aca="false">U276+V276+W276</f>
        <v>0</v>
      </c>
      <c r="Y276" s="132"/>
      <c r="Z276" s="132"/>
      <c r="AA276" s="132"/>
      <c r="AB276" s="132"/>
      <c r="AC276" s="132"/>
      <c r="AD276" s="132"/>
      <c r="AE276" s="133"/>
    </row>
    <row r="277" customFormat="false" ht="33.75" hidden="true" customHeight="true" outlineLevel="0" collapsed="false">
      <c r="A277" s="132"/>
      <c r="B277" s="133"/>
      <c r="C277" s="129"/>
      <c r="D277" s="130"/>
      <c r="E277" s="131"/>
      <c r="F277" s="131"/>
      <c r="G277" s="134"/>
      <c r="H277" s="124"/>
      <c r="I277" s="124" t="n">
        <v>0</v>
      </c>
      <c r="J277" s="124" t="n">
        <v>0</v>
      </c>
      <c r="K277" s="125" t="n">
        <v>0</v>
      </c>
      <c r="L277" s="126" t="n">
        <f aca="false">(I277*J277*K277)</f>
        <v>0</v>
      </c>
      <c r="M277" s="126" t="n">
        <f aca="false">IF($H277="AGÊNCIA INTERNO",(0),L277*$M$14)</f>
        <v>0</v>
      </c>
      <c r="N277" s="126" t="n">
        <f aca="false">IF($H277="AGÊNCIA",($L277+$M277)*$N$14,IF($H277="AGÊNCIA INTERNO",($L277*$N$14),IF($H277="FAT.DIRETO",($M277*$N$14))))</f>
        <v>0</v>
      </c>
      <c r="O277" s="126" t="n">
        <f aca="false">L277+M277+N277</f>
        <v>0</v>
      </c>
      <c r="P277" s="127" t="s">
        <v>29</v>
      </c>
      <c r="Q277" s="132"/>
      <c r="R277" s="124" t="n">
        <v>0</v>
      </c>
      <c r="S277" s="124" t="n">
        <v>0</v>
      </c>
      <c r="T277" s="125" t="n">
        <v>0</v>
      </c>
      <c r="U277" s="126" t="n">
        <f aca="false">(R277*S277*T277)</f>
        <v>0</v>
      </c>
      <c r="V277" s="126" t="n">
        <f aca="false">IF($H277="AGÊNCIA INTERNO",(0),U277*$V$14)</f>
        <v>0</v>
      </c>
      <c r="W277" s="126" t="n">
        <f aca="false">IF($H277="AGÊNCIA",($U277+$V277)*$W$14,IF($H277="AGÊNCIA INTERNO",($U277*$N$14),IF($H277="FAT.DIRETO",($V277*$N$14))))</f>
        <v>0</v>
      </c>
      <c r="X277" s="126" t="n">
        <f aca="false">U277+V277+W277</f>
        <v>0</v>
      </c>
      <c r="Y277" s="132"/>
      <c r="Z277" s="132"/>
      <c r="AA277" s="132"/>
      <c r="AB277" s="132"/>
      <c r="AC277" s="132"/>
      <c r="AD277" s="132"/>
      <c r="AE277" s="133"/>
    </row>
    <row r="278" customFormat="false" ht="33.75" hidden="true" customHeight="true" outlineLevel="0" collapsed="false">
      <c r="A278" s="132"/>
      <c r="B278" s="133"/>
      <c r="C278" s="129"/>
      <c r="D278" s="130"/>
      <c r="E278" s="131"/>
      <c r="F278" s="131"/>
      <c r="G278" s="134"/>
      <c r="H278" s="124"/>
      <c r="I278" s="124" t="n">
        <v>0</v>
      </c>
      <c r="J278" s="124" t="n">
        <v>0</v>
      </c>
      <c r="K278" s="125" t="n">
        <v>0</v>
      </c>
      <c r="L278" s="126" t="n">
        <f aca="false">(I278*J278*K278)</f>
        <v>0</v>
      </c>
      <c r="M278" s="126" t="n">
        <f aca="false">IF($H278="AGÊNCIA INTERNO",(0),L278*$M$14)</f>
        <v>0</v>
      </c>
      <c r="N278" s="126" t="n">
        <f aca="false">IF($H278="AGÊNCIA",($L278+$M278)*$N$14,IF($H278="AGÊNCIA INTERNO",($L278*$N$14),IF($H278="FAT.DIRETO",($M278*$N$14))))</f>
        <v>0</v>
      </c>
      <c r="O278" s="126" t="n">
        <f aca="false">L278+M278+N278</f>
        <v>0</v>
      </c>
      <c r="P278" s="127" t="s">
        <v>28</v>
      </c>
      <c r="Q278" s="132"/>
      <c r="R278" s="124" t="n">
        <v>0</v>
      </c>
      <c r="S278" s="124" t="n">
        <v>0</v>
      </c>
      <c r="T278" s="125" t="n">
        <v>0</v>
      </c>
      <c r="U278" s="126" t="n">
        <f aca="false">(R278*S278*T278)</f>
        <v>0</v>
      </c>
      <c r="V278" s="126" t="n">
        <f aca="false">IF($H278="AGÊNCIA INTERNO",(0),U278*$V$14)</f>
        <v>0</v>
      </c>
      <c r="W278" s="126" t="n">
        <f aca="false">IF($H278="AGÊNCIA",($U278+$V278)*$W$14,IF($H278="AGÊNCIA INTERNO",($U278*$N$14),IF($H278="FAT.DIRETO",($V278*$N$14))))</f>
        <v>0</v>
      </c>
      <c r="X278" s="126" t="n">
        <f aca="false">U278+V278+W278</f>
        <v>0</v>
      </c>
      <c r="Y278" s="132"/>
      <c r="Z278" s="132"/>
      <c r="AA278" s="132"/>
      <c r="AB278" s="132"/>
      <c r="AC278" s="132"/>
      <c r="AD278" s="132"/>
      <c r="AE278" s="133"/>
    </row>
    <row r="279" customFormat="false" ht="33.75" hidden="true" customHeight="true" outlineLevel="0" collapsed="false">
      <c r="A279" s="132"/>
      <c r="B279" s="133"/>
      <c r="C279" s="129"/>
      <c r="D279" s="130"/>
      <c r="E279" s="131"/>
      <c r="F279" s="131"/>
      <c r="G279" s="134"/>
      <c r="H279" s="124"/>
      <c r="I279" s="124" t="n">
        <v>0</v>
      </c>
      <c r="J279" s="124" t="n">
        <v>0</v>
      </c>
      <c r="K279" s="125" t="n">
        <v>0</v>
      </c>
      <c r="L279" s="126" t="n">
        <f aca="false">(I279*J279*K279)</f>
        <v>0</v>
      </c>
      <c r="M279" s="126" t="n">
        <f aca="false">IF($H279="AGÊNCIA INTERNO",(0),L279*$M$14)</f>
        <v>0</v>
      </c>
      <c r="N279" s="126" t="n">
        <f aca="false">IF($H279="AGÊNCIA",($L279+$M279)*$N$14,IF($H279="AGÊNCIA INTERNO",($L279*$N$14),IF($H279="FAT.DIRETO",($M279*$N$14))))</f>
        <v>0</v>
      </c>
      <c r="O279" s="126" t="n">
        <f aca="false">L279+M279+N279</f>
        <v>0</v>
      </c>
      <c r="P279" s="127" t="s">
        <v>29</v>
      </c>
      <c r="Q279" s="132"/>
      <c r="R279" s="124" t="n">
        <v>0</v>
      </c>
      <c r="S279" s="124" t="n">
        <v>0</v>
      </c>
      <c r="T279" s="125" t="n">
        <v>0</v>
      </c>
      <c r="U279" s="126" t="n">
        <f aca="false">(R279*S279*T279)</f>
        <v>0</v>
      </c>
      <c r="V279" s="126" t="n">
        <f aca="false">IF($H279="AGÊNCIA INTERNO",(0),U279*$V$14)</f>
        <v>0</v>
      </c>
      <c r="W279" s="126" t="n">
        <f aca="false">IF($H279="AGÊNCIA",($U279+$V279)*$W$14,IF($H279="AGÊNCIA INTERNO",($U279*$N$14),IF($H279="FAT.DIRETO",($V279*$N$14))))</f>
        <v>0</v>
      </c>
      <c r="X279" s="126" t="n">
        <f aca="false">U279+V279+W279</f>
        <v>0</v>
      </c>
      <c r="Y279" s="132"/>
      <c r="Z279" s="132"/>
      <c r="AA279" s="132"/>
      <c r="AB279" s="132"/>
      <c r="AC279" s="132"/>
      <c r="AD279" s="132"/>
      <c r="AE279" s="133"/>
    </row>
    <row r="280" customFormat="false" ht="33.75" hidden="true" customHeight="true" outlineLevel="0" collapsed="false">
      <c r="A280" s="132"/>
      <c r="B280" s="133"/>
      <c r="C280" s="129"/>
      <c r="D280" s="130"/>
      <c r="E280" s="131"/>
      <c r="F280" s="131"/>
      <c r="G280" s="134"/>
      <c r="H280" s="124"/>
      <c r="I280" s="124" t="n">
        <v>0</v>
      </c>
      <c r="J280" s="124" t="n">
        <v>0</v>
      </c>
      <c r="K280" s="125" t="n">
        <v>0</v>
      </c>
      <c r="L280" s="126" t="n">
        <f aca="false">(I280*J280*K280)</f>
        <v>0</v>
      </c>
      <c r="M280" s="126" t="n">
        <f aca="false">IF($H280="AGÊNCIA INTERNO",(0),L280*$M$14)</f>
        <v>0</v>
      </c>
      <c r="N280" s="126" t="n">
        <f aca="false">IF($H280="AGÊNCIA",($L280+$M280)*$N$14,IF($H280="AGÊNCIA INTERNO",($L280*$N$14),IF($H280="FAT.DIRETO",($M280*$N$14))))</f>
        <v>0</v>
      </c>
      <c r="O280" s="126" t="n">
        <f aca="false">L280+M280+N280</f>
        <v>0</v>
      </c>
      <c r="P280" s="127" t="s">
        <v>28</v>
      </c>
      <c r="Q280" s="132"/>
      <c r="R280" s="124" t="n">
        <v>0</v>
      </c>
      <c r="S280" s="124" t="n">
        <v>0</v>
      </c>
      <c r="T280" s="125" t="n">
        <v>0</v>
      </c>
      <c r="U280" s="126" t="n">
        <f aca="false">(R280*S280*T280)</f>
        <v>0</v>
      </c>
      <c r="V280" s="126" t="n">
        <f aca="false">IF($H280="AGÊNCIA INTERNO",(0),U280*$V$14)</f>
        <v>0</v>
      </c>
      <c r="W280" s="126" t="n">
        <f aca="false">IF($H280="AGÊNCIA",($U280+$V280)*$W$14,IF($H280="AGÊNCIA INTERNO",($U280*$N$14),IF($H280="FAT.DIRETO",($V280*$N$14))))</f>
        <v>0</v>
      </c>
      <c r="X280" s="126" t="n">
        <f aca="false">U280+V280+W280</f>
        <v>0</v>
      </c>
      <c r="Y280" s="132"/>
      <c r="Z280" s="132"/>
      <c r="AA280" s="132"/>
      <c r="AB280" s="132"/>
      <c r="AC280" s="132"/>
      <c r="AD280" s="132"/>
      <c r="AE280" s="133"/>
    </row>
    <row r="281" customFormat="false" ht="33.75" hidden="true" customHeight="true" outlineLevel="0" collapsed="false">
      <c r="A281" s="132"/>
      <c r="B281" s="133"/>
      <c r="C281" s="129"/>
      <c r="D281" s="130"/>
      <c r="E281" s="131"/>
      <c r="F281" s="131"/>
      <c r="G281" s="134"/>
      <c r="H281" s="124"/>
      <c r="I281" s="124" t="n">
        <v>0</v>
      </c>
      <c r="J281" s="124" t="n">
        <v>0</v>
      </c>
      <c r="K281" s="125" t="n">
        <v>0</v>
      </c>
      <c r="L281" s="126" t="n">
        <f aca="false">(I281*J281*K281)</f>
        <v>0</v>
      </c>
      <c r="M281" s="126" t="n">
        <f aca="false">IF($H281="AGÊNCIA INTERNO",(0),L281*$M$14)</f>
        <v>0</v>
      </c>
      <c r="N281" s="126" t="n">
        <f aca="false">IF($H281="AGÊNCIA",($L281+$M281)*$N$14,IF($H281="AGÊNCIA INTERNO",($L281*$N$14),IF($H281="FAT.DIRETO",($M281*$N$14))))</f>
        <v>0</v>
      </c>
      <c r="O281" s="126" t="n">
        <f aca="false">L281+M281+N281</f>
        <v>0</v>
      </c>
      <c r="P281" s="127" t="s">
        <v>28</v>
      </c>
      <c r="Q281" s="132"/>
      <c r="R281" s="124" t="n">
        <v>0</v>
      </c>
      <c r="S281" s="124" t="n">
        <v>0</v>
      </c>
      <c r="T281" s="125" t="n">
        <v>0</v>
      </c>
      <c r="U281" s="126" t="n">
        <f aca="false">(R281*S281*T281)</f>
        <v>0</v>
      </c>
      <c r="V281" s="126" t="n">
        <f aca="false">IF($H281="AGÊNCIA INTERNO",(0),U281*$V$14)</f>
        <v>0</v>
      </c>
      <c r="W281" s="126" t="n">
        <f aca="false">IF($H281="AGÊNCIA",($U281+$V281)*$W$14,IF($H281="AGÊNCIA INTERNO",($U281*$N$14),IF($H281="FAT.DIRETO",($V281*$N$14))))</f>
        <v>0</v>
      </c>
      <c r="X281" s="126" t="n">
        <f aca="false">U281+V281+W281</f>
        <v>0</v>
      </c>
      <c r="Y281" s="132"/>
      <c r="Z281" s="132"/>
      <c r="AA281" s="132"/>
      <c r="AB281" s="132"/>
      <c r="AC281" s="132"/>
      <c r="AD281" s="132"/>
      <c r="AE281" s="133"/>
    </row>
    <row r="282" customFormat="false" ht="33.75" hidden="true" customHeight="true" outlineLevel="0" collapsed="false">
      <c r="A282" s="132"/>
      <c r="B282" s="133"/>
      <c r="C282" s="129"/>
      <c r="D282" s="130"/>
      <c r="E282" s="131"/>
      <c r="F282" s="131"/>
      <c r="G282" s="134"/>
      <c r="H282" s="124"/>
      <c r="I282" s="124" t="n">
        <v>0</v>
      </c>
      <c r="J282" s="124" t="n">
        <v>0</v>
      </c>
      <c r="K282" s="125" t="n">
        <v>0</v>
      </c>
      <c r="L282" s="126" t="n">
        <f aca="false">(I282*J282*K282)</f>
        <v>0</v>
      </c>
      <c r="M282" s="126" t="n">
        <f aca="false">IF($H282="AGÊNCIA INTERNO",(0),L282*$M$14)</f>
        <v>0</v>
      </c>
      <c r="N282" s="126" t="n">
        <f aca="false">IF($H282="AGÊNCIA",($L282+$M282)*$N$14,IF($H282="AGÊNCIA INTERNO",($L282*$N$14),IF($H282="FAT.DIRETO",($M282*$N$14))))</f>
        <v>0</v>
      </c>
      <c r="O282" s="126" t="n">
        <f aca="false">L282+M282+N282</f>
        <v>0</v>
      </c>
      <c r="P282" s="127" t="s">
        <v>28</v>
      </c>
      <c r="Q282" s="132"/>
      <c r="R282" s="124" t="n">
        <v>0</v>
      </c>
      <c r="S282" s="124" t="n">
        <v>0</v>
      </c>
      <c r="T282" s="125" t="n">
        <v>0</v>
      </c>
      <c r="U282" s="126" t="n">
        <f aca="false">(R282*S282*T282)</f>
        <v>0</v>
      </c>
      <c r="V282" s="126" t="n">
        <f aca="false">IF($H282="AGÊNCIA INTERNO",(0),U282*$V$14)</f>
        <v>0</v>
      </c>
      <c r="W282" s="126" t="n">
        <f aca="false">IF($H282="AGÊNCIA",($U282+$V282)*$W$14,IF($H282="AGÊNCIA INTERNO",($U282*$N$14),IF($H282="FAT.DIRETO",($V282*$N$14))))</f>
        <v>0</v>
      </c>
      <c r="X282" s="126" t="n">
        <f aca="false">U282+V282+W282</f>
        <v>0</v>
      </c>
      <c r="Y282" s="132"/>
      <c r="Z282" s="132"/>
      <c r="AA282" s="132"/>
      <c r="AB282" s="132"/>
      <c r="AC282" s="132"/>
      <c r="AD282" s="132"/>
      <c r="AE282" s="133"/>
    </row>
    <row r="283" customFormat="false" ht="33.75" hidden="true" customHeight="true" outlineLevel="0" collapsed="false">
      <c r="A283" s="132"/>
      <c r="B283" s="133"/>
      <c r="C283" s="129"/>
      <c r="D283" s="130"/>
      <c r="E283" s="131"/>
      <c r="F283" s="131"/>
      <c r="G283" s="134"/>
      <c r="H283" s="124"/>
      <c r="I283" s="124" t="n">
        <v>0</v>
      </c>
      <c r="J283" s="124" t="n">
        <v>0</v>
      </c>
      <c r="K283" s="125" t="n">
        <v>0</v>
      </c>
      <c r="L283" s="126" t="n">
        <f aca="false">(I283*J283*K283)</f>
        <v>0</v>
      </c>
      <c r="M283" s="126" t="n">
        <f aca="false">IF($H283="AGÊNCIA INTERNO",(0),L283*$M$14)</f>
        <v>0</v>
      </c>
      <c r="N283" s="126" t="n">
        <f aca="false">IF($H283="AGÊNCIA",($L283+$M283)*$N$14,IF($H283="AGÊNCIA INTERNO",($L283*$N$14),IF($H283="FAT.DIRETO",($M283*$N$14))))</f>
        <v>0</v>
      </c>
      <c r="O283" s="126" t="n">
        <f aca="false">L283+M283+N283</f>
        <v>0</v>
      </c>
      <c r="P283" s="127" t="s">
        <v>28</v>
      </c>
      <c r="Q283" s="132"/>
      <c r="R283" s="124" t="n">
        <v>0</v>
      </c>
      <c r="S283" s="124" t="n">
        <v>0</v>
      </c>
      <c r="T283" s="125" t="n">
        <v>0</v>
      </c>
      <c r="U283" s="126" t="n">
        <f aca="false">(R283*S283*T283)</f>
        <v>0</v>
      </c>
      <c r="V283" s="126" t="n">
        <f aca="false">IF($H283="AGÊNCIA INTERNO",(0),U283*$V$14)</f>
        <v>0</v>
      </c>
      <c r="W283" s="126" t="n">
        <f aca="false">IF($H283="AGÊNCIA",($U283+$V283)*$W$14,IF($H283="AGÊNCIA INTERNO",($U283*$N$14),IF($H283="FAT.DIRETO",($V283*$N$14))))</f>
        <v>0</v>
      </c>
      <c r="X283" s="126" t="n">
        <f aca="false">U283+V283+W283</f>
        <v>0</v>
      </c>
      <c r="Y283" s="132"/>
      <c r="Z283" s="132"/>
      <c r="AA283" s="132"/>
      <c r="AB283" s="132"/>
      <c r="AC283" s="132"/>
      <c r="AD283" s="132"/>
      <c r="AE283" s="133"/>
    </row>
    <row r="284" customFormat="false" ht="33.75" hidden="true" customHeight="true" outlineLevel="0" collapsed="false">
      <c r="A284" s="132"/>
      <c r="B284" s="133"/>
      <c r="C284" s="129"/>
      <c r="D284" s="130"/>
      <c r="E284" s="131"/>
      <c r="F284" s="131"/>
      <c r="G284" s="134"/>
      <c r="H284" s="124"/>
      <c r="I284" s="124" t="n">
        <v>0</v>
      </c>
      <c r="J284" s="124" t="n">
        <v>0</v>
      </c>
      <c r="K284" s="125" t="n">
        <v>0</v>
      </c>
      <c r="L284" s="126" t="n">
        <f aca="false">(I284*J284*K284)</f>
        <v>0</v>
      </c>
      <c r="M284" s="126" t="n">
        <f aca="false">IF($H284="AGÊNCIA INTERNO",(0),L284*$M$14)</f>
        <v>0</v>
      </c>
      <c r="N284" s="126" t="n">
        <f aca="false">IF($H284="AGÊNCIA",($L284+$M284)*$N$14,IF($H284="AGÊNCIA INTERNO",($L284*$N$14),IF($H284="FAT.DIRETO",($M284*$N$14))))</f>
        <v>0</v>
      </c>
      <c r="O284" s="126" t="n">
        <f aca="false">L284+M284+N284</f>
        <v>0</v>
      </c>
      <c r="P284" s="127" t="s">
        <v>29</v>
      </c>
      <c r="Q284" s="132"/>
      <c r="R284" s="124" t="n">
        <v>0</v>
      </c>
      <c r="S284" s="124" t="n">
        <v>0</v>
      </c>
      <c r="T284" s="125" t="n">
        <v>0</v>
      </c>
      <c r="U284" s="126" t="n">
        <f aca="false">(R284*S284*T284)</f>
        <v>0</v>
      </c>
      <c r="V284" s="126" t="n">
        <f aca="false">IF($H284="AGÊNCIA INTERNO",(0),U284*$V$14)</f>
        <v>0</v>
      </c>
      <c r="W284" s="126" t="n">
        <f aca="false">IF($H284="AGÊNCIA",($U284+$V284)*$W$14,IF($H284="AGÊNCIA INTERNO",($U284*$N$14),IF($H284="FAT.DIRETO",($V284*$N$14))))</f>
        <v>0</v>
      </c>
      <c r="X284" s="126" t="n">
        <f aca="false">U284+V284+W284</f>
        <v>0</v>
      </c>
      <c r="Y284" s="132"/>
      <c r="Z284" s="132"/>
      <c r="AA284" s="132"/>
      <c r="AB284" s="132"/>
      <c r="AC284" s="132"/>
      <c r="AD284" s="132"/>
      <c r="AE284" s="133"/>
    </row>
    <row r="285" customFormat="false" ht="33.75" hidden="true" customHeight="true" outlineLevel="0" collapsed="false">
      <c r="A285" s="132"/>
      <c r="B285" s="133"/>
      <c r="C285" s="129"/>
      <c r="D285" s="130"/>
      <c r="E285" s="131"/>
      <c r="F285" s="131"/>
      <c r="G285" s="134"/>
      <c r="H285" s="124"/>
      <c r="I285" s="124" t="n">
        <v>0</v>
      </c>
      <c r="J285" s="124" t="n">
        <v>0</v>
      </c>
      <c r="K285" s="125" t="n">
        <v>0</v>
      </c>
      <c r="L285" s="126" t="n">
        <f aca="false">(I285*J285*K285)</f>
        <v>0</v>
      </c>
      <c r="M285" s="126" t="n">
        <f aca="false">IF($H285="AGÊNCIA INTERNO",(0),L285*$M$14)</f>
        <v>0</v>
      </c>
      <c r="N285" s="126" t="n">
        <f aca="false">IF($H285="AGÊNCIA",($L285+$M285)*$N$14,IF($H285="AGÊNCIA INTERNO",($L285*$N$14),IF($H285="FAT.DIRETO",($M285*$N$14))))</f>
        <v>0</v>
      </c>
      <c r="O285" s="126" t="n">
        <f aca="false">L285+M285+N285</f>
        <v>0</v>
      </c>
      <c r="P285" s="127" t="s">
        <v>28</v>
      </c>
      <c r="Q285" s="132"/>
      <c r="R285" s="124" t="n">
        <v>0</v>
      </c>
      <c r="S285" s="124" t="n">
        <v>0</v>
      </c>
      <c r="T285" s="125" t="n">
        <v>0</v>
      </c>
      <c r="U285" s="126" t="n">
        <f aca="false">(R285*S285*T285)</f>
        <v>0</v>
      </c>
      <c r="V285" s="126" t="n">
        <f aca="false">IF($H285="AGÊNCIA INTERNO",(0),U285*$V$14)</f>
        <v>0</v>
      </c>
      <c r="W285" s="126" t="n">
        <f aca="false">IF($H285="AGÊNCIA",($U285+$V285)*$W$14,IF($H285="AGÊNCIA INTERNO",($U285*$N$14),IF($H285="FAT.DIRETO",($V285*$N$14))))</f>
        <v>0</v>
      </c>
      <c r="X285" s="126" t="n">
        <f aca="false">U285+V285+W285</f>
        <v>0</v>
      </c>
      <c r="Y285" s="132"/>
      <c r="Z285" s="132"/>
      <c r="AA285" s="132"/>
      <c r="AB285" s="132"/>
      <c r="AC285" s="132"/>
      <c r="AD285" s="132"/>
      <c r="AE285" s="133"/>
    </row>
    <row r="286" customFormat="false" ht="33.75" hidden="true" customHeight="true" outlineLevel="0" collapsed="false">
      <c r="A286" s="132"/>
      <c r="B286" s="133"/>
      <c r="C286" s="129"/>
      <c r="D286" s="130"/>
      <c r="E286" s="131"/>
      <c r="F286" s="131"/>
      <c r="G286" s="134"/>
      <c r="H286" s="124"/>
      <c r="I286" s="124" t="n">
        <v>0</v>
      </c>
      <c r="J286" s="124" t="n">
        <v>0</v>
      </c>
      <c r="K286" s="125" t="n">
        <v>0</v>
      </c>
      <c r="L286" s="126" t="n">
        <f aca="false">(I286*J286*K286)</f>
        <v>0</v>
      </c>
      <c r="M286" s="126" t="n">
        <f aca="false">IF($H286="AGÊNCIA INTERNO",(0),L286*$M$14)</f>
        <v>0</v>
      </c>
      <c r="N286" s="126" t="n">
        <f aca="false">IF($H286="AGÊNCIA",($L286+$M286)*$N$14,IF($H286="AGÊNCIA INTERNO",($L286*$N$14),IF($H286="FAT.DIRETO",($M286*$N$14))))</f>
        <v>0</v>
      </c>
      <c r="O286" s="126" t="n">
        <f aca="false">L286+M286+N286</f>
        <v>0</v>
      </c>
      <c r="P286" s="127" t="s">
        <v>28</v>
      </c>
      <c r="Q286" s="132"/>
      <c r="R286" s="124" t="n">
        <v>0</v>
      </c>
      <c r="S286" s="124" t="n">
        <v>0</v>
      </c>
      <c r="T286" s="125" t="n">
        <v>0</v>
      </c>
      <c r="U286" s="126" t="n">
        <f aca="false">(R286*S286*T286)</f>
        <v>0</v>
      </c>
      <c r="V286" s="126" t="n">
        <f aca="false">IF($H286="AGÊNCIA INTERNO",(0),U286*$V$14)</f>
        <v>0</v>
      </c>
      <c r="W286" s="126" t="n">
        <f aca="false">IF($H286="AGÊNCIA",($U286+$V286)*$W$14,IF($H286="AGÊNCIA INTERNO",($U286*$N$14),IF($H286="FAT.DIRETO",($V286*$N$14))))</f>
        <v>0</v>
      </c>
      <c r="X286" s="126" t="n">
        <f aca="false">U286+V286+W286</f>
        <v>0</v>
      </c>
      <c r="Y286" s="132"/>
      <c r="Z286" s="132"/>
      <c r="AA286" s="132"/>
      <c r="AB286" s="132"/>
      <c r="AC286" s="132"/>
      <c r="AD286" s="132"/>
      <c r="AE286" s="133"/>
    </row>
    <row r="287" customFormat="false" ht="33.75" hidden="true" customHeight="true" outlineLevel="0" collapsed="false">
      <c r="A287" s="132"/>
      <c r="B287" s="133"/>
      <c r="C287" s="129"/>
      <c r="D287" s="130"/>
      <c r="E287" s="131"/>
      <c r="F287" s="131"/>
      <c r="G287" s="134"/>
      <c r="H287" s="124"/>
      <c r="I287" s="124" t="n">
        <v>0</v>
      </c>
      <c r="J287" s="124" t="n">
        <v>0</v>
      </c>
      <c r="K287" s="125" t="n">
        <v>0</v>
      </c>
      <c r="L287" s="126" t="n">
        <f aca="false">(I287*J287*K287)</f>
        <v>0</v>
      </c>
      <c r="M287" s="126" t="n">
        <f aca="false">IF($H287="AGÊNCIA INTERNO",(0),L287*$M$14)</f>
        <v>0</v>
      </c>
      <c r="N287" s="126" t="n">
        <f aca="false">IF($H287="AGÊNCIA",($L287+$M287)*$N$14,IF($H287="AGÊNCIA INTERNO",($L287*$N$14),IF($H287="FAT.DIRETO",($M287*$N$14))))</f>
        <v>0</v>
      </c>
      <c r="O287" s="126" t="n">
        <f aca="false">L287+M287+N287</f>
        <v>0</v>
      </c>
      <c r="P287" s="127" t="s">
        <v>28</v>
      </c>
      <c r="Q287" s="132"/>
      <c r="R287" s="124" t="n">
        <v>0</v>
      </c>
      <c r="S287" s="124" t="n">
        <v>0</v>
      </c>
      <c r="T287" s="125" t="n">
        <v>0</v>
      </c>
      <c r="U287" s="126" t="n">
        <f aca="false">(R287*S287*T287)</f>
        <v>0</v>
      </c>
      <c r="V287" s="126" t="n">
        <f aca="false">IF($H287="AGÊNCIA INTERNO",(0),U287*$V$14)</f>
        <v>0</v>
      </c>
      <c r="W287" s="126" t="n">
        <f aca="false">IF($H287="AGÊNCIA",($U287+$V287)*$W$14,IF($H287="AGÊNCIA INTERNO",($U287*$N$14),IF($H287="FAT.DIRETO",($V287*$N$14))))</f>
        <v>0</v>
      </c>
      <c r="X287" s="126" t="n">
        <f aca="false">U287+V287+W287</f>
        <v>0</v>
      </c>
      <c r="Y287" s="132"/>
      <c r="Z287" s="132"/>
      <c r="AA287" s="132"/>
      <c r="AB287" s="132"/>
      <c r="AC287" s="132"/>
      <c r="AD287" s="132"/>
      <c r="AE287" s="133"/>
    </row>
    <row r="288" customFormat="false" ht="33.75" hidden="true" customHeight="true" outlineLevel="0" collapsed="false">
      <c r="A288" s="132"/>
      <c r="B288" s="133"/>
      <c r="C288" s="129"/>
      <c r="D288" s="130"/>
      <c r="E288" s="131"/>
      <c r="F288" s="131"/>
      <c r="G288" s="134"/>
      <c r="H288" s="124"/>
      <c r="I288" s="124" t="n">
        <v>0</v>
      </c>
      <c r="J288" s="124" t="n">
        <v>0</v>
      </c>
      <c r="K288" s="125" t="n">
        <v>0</v>
      </c>
      <c r="L288" s="126" t="n">
        <f aca="false">(I288*J288*K288)</f>
        <v>0</v>
      </c>
      <c r="M288" s="126" t="n">
        <f aca="false">IF($H288="AGÊNCIA INTERNO",(0),L288*$M$14)</f>
        <v>0</v>
      </c>
      <c r="N288" s="126" t="n">
        <f aca="false">IF($H288="AGÊNCIA",($L288+$M288)*$N$14,IF($H288="AGÊNCIA INTERNO",($L288*$N$14),IF($H288="FAT.DIRETO",($M288*$N$14))))</f>
        <v>0</v>
      </c>
      <c r="O288" s="126" t="n">
        <f aca="false">L288+M288+N288</f>
        <v>0</v>
      </c>
      <c r="P288" s="127" t="s">
        <v>28</v>
      </c>
      <c r="Q288" s="132"/>
      <c r="R288" s="124" t="n">
        <v>0</v>
      </c>
      <c r="S288" s="124" t="n">
        <v>0</v>
      </c>
      <c r="T288" s="125" t="n">
        <v>0</v>
      </c>
      <c r="U288" s="126" t="n">
        <f aca="false">(R288*S288*T288)</f>
        <v>0</v>
      </c>
      <c r="V288" s="126" t="n">
        <f aca="false">IF($H288="AGÊNCIA INTERNO",(0),U288*$V$14)</f>
        <v>0</v>
      </c>
      <c r="W288" s="126" t="n">
        <f aca="false">IF($H288="AGÊNCIA",($U288+$V288)*$W$14,IF($H288="AGÊNCIA INTERNO",($U288*$N$14),IF($H288="FAT.DIRETO",($V288*$N$14))))</f>
        <v>0</v>
      </c>
      <c r="X288" s="126" t="n">
        <f aca="false">U288+V288+W288</f>
        <v>0</v>
      </c>
      <c r="Y288" s="132"/>
      <c r="Z288" s="132"/>
      <c r="AA288" s="132"/>
      <c r="AB288" s="132"/>
      <c r="AC288" s="132"/>
      <c r="AD288" s="132"/>
      <c r="AE288" s="133"/>
    </row>
    <row r="289" customFormat="false" ht="33.75" hidden="true" customHeight="true" outlineLevel="0" collapsed="false">
      <c r="A289" s="132"/>
      <c r="B289" s="133"/>
      <c r="C289" s="129"/>
      <c r="D289" s="130"/>
      <c r="E289" s="131"/>
      <c r="F289" s="131"/>
      <c r="G289" s="134"/>
      <c r="H289" s="124"/>
      <c r="I289" s="124" t="n">
        <v>0</v>
      </c>
      <c r="J289" s="124" t="n">
        <v>0</v>
      </c>
      <c r="K289" s="125" t="n">
        <v>0</v>
      </c>
      <c r="L289" s="126" t="n">
        <f aca="false">(I289*J289*K289)</f>
        <v>0</v>
      </c>
      <c r="M289" s="126" t="n">
        <f aca="false">IF($H289="AGÊNCIA INTERNO",(0),L289*$M$14)</f>
        <v>0</v>
      </c>
      <c r="N289" s="126" t="n">
        <f aca="false">IF($H289="AGÊNCIA",($L289+$M289)*$N$14,IF($H289="AGÊNCIA INTERNO",($L289*$N$14),IF($H289="FAT.DIRETO",($M289*$N$14))))</f>
        <v>0</v>
      </c>
      <c r="O289" s="126" t="n">
        <f aca="false">L289+M289+N289</f>
        <v>0</v>
      </c>
      <c r="P289" s="127" t="s">
        <v>28</v>
      </c>
      <c r="Q289" s="132"/>
      <c r="R289" s="124" t="n">
        <v>0</v>
      </c>
      <c r="S289" s="124" t="n">
        <v>0</v>
      </c>
      <c r="T289" s="125" t="n">
        <v>0</v>
      </c>
      <c r="U289" s="126" t="n">
        <f aca="false">(R289*S289*T289)</f>
        <v>0</v>
      </c>
      <c r="V289" s="126" t="n">
        <f aca="false">IF($H289="AGÊNCIA INTERNO",(0),U289*$V$14)</f>
        <v>0</v>
      </c>
      <c r="W289" s="126" t="n">
        <f aca="false">IF($H289="AGÊNCIA",($U289+$V289)*$W$14,IF($H289="AGÊNCIA INTERNO",($U289*$N$14),IF($H289="FAT.DIRETO",($V289*$N$14))))</f>
        <v>0</v>
      </c>
      <c r="X289" s="126" t="n">
        <f aca="false">U289+V289+W289</f>
        <v>0</v>
      </c>
      <c r="Y289" s="132"/>
      <c r="Z289" s="132"/>
      <c r="AA289" s="132"/>
      <c r="AB289" s="132"/>
      <c r="AC289" s="132"/>
      <c r="AD289" s="132"/>
      <c r="AE289" s="133"/>
    </row>
    <row r="290" customFormat="false" ht="33.75" hidden="true" customHeight="true" outlineLevel="0" collapsed="false">
      <c r="A290" s="132"/>
      <c r="B290" s="133"/>
      <c r="C290" s="129"/>
      <c r="D290" s="130"/>
      <c r="E290" s="131"/>
      <c r="F290" s="131"/>
      <c r="G290" s="134"/>
      <c r="H290" s="124"/>
      <c r="I290" s="124" t="n">
        <v>0</v>
      </c>
      <c r="J290" s="124" t="n">
        <v>0</v>
      </c>
      <c r="K290" s="125" t="n">
        <v>0</v>
      </c>
      <c r="L290" s="126" t="n">
        <f aca="false">(I290*J290*K290)</f>
        <v>0</v>
      </c>
      <c r="M290" s="126" t="n">
        <f aca="false">IF($H290="AGÊNCIA INTERNO",(0),L290*$M$14)</f>
        <v>0</v>
      </c>
      <c r="N290" s="126" t="n">
        <f aca="false">IF($H290="AGÊNCIA",($L290+$M290)*$N$14,IF($H290="AGÊNCIA INTERNO",($L290*$N$14),IF($H290="FAT.DIRETO",($M290*$N$14))))</f>
        <v>0</v>
      </c>
      <c r="O290" s="126" t="n">
        <f aca="false">L290+M290+N290</f>
        <v>0</v>
      </c>
      <c r="P290" s="127" t="s">
        <v>28</v>
      </c>
      <c r="Q290" s="132"/>
      <c r="R290" s="124" t="n">
        <v>0</v>
      </c>
      <c r="S290" s="124" t="n">
        <v>0</v>
      </c>
      <c r="T290" s="125" t="n">
        <v>0</v>
      </c>
      <c r="U290" s="126" t="n">
        <f aca="false">(R290*S290*T290)</f>
        <v>0</v>
      </c>
      <c r="V290" s="126" t="n">
        <f aca="false">IF($H290="AGÊNCIA INTERNO",(0),U290*$V$14)</f>
        <v>0</v>
      </c>
      <c r="W290" s="126" t="n">
        <f aca="false">IF($H290="AGÊNCIA",($U290+$V290)*$W$14,IF($H290="AGÊNCIA INTERNO",($U290*$N$14),IF($H290="FAT.DIRETO",($V290*$N$14))))</f>
        <v>0</v>
      </c>
      <c r="X290" s="126" t="n">
        <f aca="false">U290+V290+W290</f>
        <v>0</v>
      </c>
      <c r="Y290" s="132"/>
      <c r="Z290" s="132"/>
      <c r="AA290" s="132"/>
      <c r="AB290" s="132"/>
      <c r="AC290" s="132"/>
      <c r="AD290" s="132"/>
      <c r="AE290" s="133"/>
    </row>
    <row r="291" customFormat="false" ht="33.75" hidden="true" customHeight="true" outlineLevel="0" collapsed="false">
      <c r="A291" s="132"/>
      <c r="B291" s="133"/>
      <c r="C291" s="129"/>
      <c r="D291" s="130"/>
      <c r="E291" s="131"/>
      <c r="F291" s="131"/>
      <c r="G291" s="134"/>
      <c r="H291" s="124"/>
      <c r="I291" s="124" t="n">
        <v>0</v>
      </c>
      <c r="J291" s="124" t="n">
        <v>0</v>
      </c>
      <c r="K291" s="125" t="n">
        <v>0</v>
      </c>
      <c r="L291" s="126" t="n">
        <f aca="false">(I291*J291*K291)</f>
        <v>0</v>
      </c>
      <c r="M291" s="126" t="n">
        <f aca="false">IF($H291="AGÊNCIA INTERNO",(0),L291*$M$14)</f>
        <v>0</v>
      </c>
      <c r="N291" s="126" t="n">
        <f aca="false">IF($H291="AGÊNCIA",($L291+$M291)*$N$14,IF($H291="AGÊNCIA INTERNO",($L291*$N$14),IF($H291="FAT.DIRETO",($M291*$N$14))))</f>
        <v>0</v>
      </c>
      <c r="O291" s="126" t="n">
        <f aca="false">L291+M291+N291</f>
        <v>0</v>
      </c>
      <c r="P291" s="127" t="s">
        <v>28</v>
      </c>
      <c r="Q291" s="132"/>
      <c r="R291" s="124" t="n">
        <v>0</v>
      </c>
      <c r="S291" s="124" t="n">
        <v>0</v>
      </c>
      <c r="T291" s="125" t="n">
        <v>0</v>
      </c>
      <c r="U291" s="126" t="n">
        <f aca="false">(R291*S291*T291)</f>
        <v>0</v>
      </c>
      <c r="V291" s="126" t="n">
        <f aca="false">IF($H291="AGÊNCIA INTERNO",(0),U291*$V$14)</f>
        <v>0</v>
      </c>
      <c r="W291" s="126" t="n">
        <f aca="false">IF($H291="AGÊNCIA",($U291+$V291)*$W$14,IF($H291="AGÊNCIA INTERNO",($U291*$N$14),IF($H291="FAT.DIRETO",($V291*$N$14))))</f>
        <v>0</v>
      </c>
      <c r="X291" s="126" t="n">
        <f aca="false">U291+V291+W291</f>
        <v>0</v>
      </c>
      <c r="Y291" s="132"/>
      <c r="Z291" s="132"/>
      <c r="AA291" s="132"/>
      <c r="AB291" s="132"/>
      <c r="AC291" s="132"/>
      <c r="AD291" s="132"/>
      <c r="AE291" s="133"/>
    </row>
    <row r="292" customFormat="false" ht="33.75" hidden="true" customHeight="true" outlineLevel="0" collapsed="false">
      <c r="A292" s="132"/>
      <c r="B292" s="133"/>
      <c r="C292" s="129"/>
      <c r="D292" s="130"/>
      <c r="E292" s="131"/>
      <c r="F292" s="131"/>
      <c r="G292" s="134"/>
      <c r="H292" s="124"/>
      <c r="I292" s="124" t="n">
        <v>0</v>
      </c>
      <c r="J292" s="124" t="n">
        <v>0</v>
      </c>
      <c r="K292" s="125" t="n">
        <v>0</v>
      </c>
      <c r="L292" s="126" t="n">
        <f aca="false">(I292*J292*K292)</f>
        <v>0</v>
      </c>
      <c r="M292" s="126" t="n">
        <f aca="false">IF($H292="AGÊNCIA INTERNO",(0),L292*$M$14)</f>
        <v>0</v>
      </c>
      <c r="N292" s="126" t="n">
        <f aca="false">IF($H292="AGÊNCIA",($L292+$M292)*$N$14,IF($H292="AGÊNCIA INTERNO",($L292*$N$14),IF($H292="FAT.DIRETO",($M292*$N$14))))</f>
        <v>0</v>
      </c>
      <c r="O292" s="126" t="n">
        <f aca="false">L292+M292+N292</f>
        <v>0</v>
      </c>
      <c r="P292" s="127" t="s">
        <v>29</v>
      </c>
      <c r="Q292" s="132"/>
      <c r="R292" s="124" t="n">
        <v>0</v>
      </c>
      <c r="S292" s="124" t="n">
        <v>0</v>
      </c>
      <c r="T292" s="125" t="n">
        <v>0</v>
      </c>
      <c r="U292" s="126" t="n">
        <f aca="false">(R292*S292*T292)</f>
        <v>0</v>
      </c>
      <c r="V292" s="126" t="n">
        <f aca="false">IF($H292="AGÊNCIA INTERNO",(0),U292*$V$14)</f>
        <v>0</v>
      </c>
      <c r="W292" s="126" t="n">
        <f aca="false">IF($H292="AGÊNCIA",($U292+$V292)*$W$14,IF($H292="AGÊNCIA INTERNO",($U292*$N$14),IF($H292="FAT.DIRETO",($V292*$N$14))))</f>
        <v>0</v>
      </c>
      <c r="X292" s="126" t="n">
        <f aca="false">U292+V292+W292</f>
        <v>0</v>
      </c>
      <c r="Y292" s="132"/>
      <c r="Z292" s="132"/>
      <c r="AA292" s="132"/>
      <c r="AB292" s="132"/>
      <c r="AC292" s="132"/>
      <c r="AD292" s="132"/>
      <c r="AE292" s="133"/>
    </row>
    <row r="293" customFormat="false" ht="33.75" hidden="true" customHeight="true" outlineLevel="0" collapsed="false">
      <c r="A293" s="132"/>
      <c r="B293" s="133"/>
      <c r="C293" s="129"/>
      <c r="D293" s="130"/>
      <c r="E293" s="131"/>
      <c r="F293" s="131"/>
      <c r="G293" s="134"/>
      <c r="H293" s="124"/>
      <c r="I293" s="124" t="n">
        <v>0</v>
      </c>
      <c r="J293" s="124" t="n">
        <v>0</v>
      </c>
      <c r="K293" s="125" t="n">
        <v>0</v>
      </c>
      <c r="L293" s="126" t="n">
        <f aca="false">(I293*J293*K293)</f>
        <v>0</v>
      </c>
      <c r="M293" s="126" t="n">
        <f aca="false">IF($H293="AGÊNCIA INTERNO",(0),L293*$M$14)</f>
        <v>0</v>
      </c>
      <c r="N293" s="126" t="n">
        <f aca="false">IF($H293="AGÊNCIA",($L293+$M293)*$N$14,IF($H293="AGÊNCIA INTERNO",($L293*$N$14),IF($H293="FAT.DIRETO",($M293*$N$14))))</f>
        <v>0</v>
      </c>
      <c r="O293" s="126" t="n">
        <f aca="false">L293+M293+N293</f>
        <v>0</v>
      </c>
      <c r="P293" s="127"/>
      <c r="Q293" s="132"/>
      <c r="R293" s="124"/>
      <c r="S293" s="124"/>
      <c r="T293" s="125"/>
      <c r="U293" s="126" t="n">
        <f aca="false">(R293*S293*T293)</f>
        <v>0</v>
      </c>
      <c r="V293" s="126" t="n">
        <f aca="false">IF($H293="AGÊNCIA INTERNO",(0),U293*$V$14)</f>
        <v>0</v>
      </c>
      <c r="W293" s="126" t="n">
        <f aca="false">IF($H293="AGÊNCIA",($U293+$V293)*$W$14,IF($H293="AGÊNCIA INTERNO",($U293*$N$14),IF($H293="FAT.DIRETO",($V293*$N$14))))</f>
        <v>0</v>
      </c>
      <c r="X293" s="126" t="n">
        <f aca="false">U293+V293+W293</f>
        <v>0</v>
      </c>
      <c r="Y293" s="132"/>
      <c r="Z293" s="132"/>
      <c r="AA293" s="132"/>
      <c r="AB293" s="132"/>
      <c r="AC293" s="132"/>
      <c r="AD293" s="132"/>
      <c r="AE293" s="133"/>
    </row>
    <row r="294" customFormat="false" ht="33.75" hidden="true" customHeight="true" outlineLevel="0" collapsed="false">
      <c r="A294" s="132"/>
      <c r="B294" s="133"/>
      <c r="C294" s="129"/>
      <c r="D294" s="130"/>
      <c r="E294" s="131"/>
      <c r="F294" s="131"/>
      <c r="G294" s="134"/>
      <c r="H294" s="124"/>
      <c r="I294" s="124" t="n">
        <v>0</v>
      </c>
      <c r="J294" s="124" t="n">
        <v>0</v>
      </c>
      <c r="K294" s="125" t="n">
        <v>0</v>
      </c>
      <c r="L294" s="126" t="n">
        <f aca="false">(I294*J294*K294)</f>
        <v>0</v>
      </c>
      <c r="M294" s="126" t="n">
        <f aca="false">IF($H294="AGÊNCIA INTERNO",(0),L294*$M$14)</f>
        <v>0</v>
      </c>
      <c r="N294" s="126" t="n">
        <f aca="false">IF($H294="AGÊNCIA",($L294+$M294)*$N$14,IF($H294="AGÊNCIA INTERNO",($L294*$N$14),IF($H294="FAT.DIRETO",($M294*$N$14))))</f>
        <v>0</v>
      </c>
      <c r="O294" s="126" t="n">
        <f aca="false">L294+M294+N294</f>
        <v>0</v>
      </c>
      <c r="P294" s="127" t="s">
        <v>29</v>
      </c>
      <c r="Q294" s="132"/>
      <c r="R294" s="124" t="n">
        <v>0</v>
      </c>
      <c r="S294" s="124" t="n">
        <v>0</v>
      </c>
      <c r="T294" s="125" t="n">
        <v>0</v>
      </c>
      <c r="U294" s="126" t="n">
        <f aca="false">(R294*S294*T294)</f>
        <v>0</v>
      </c>
      <c r="V294" s="126" t="n">
        <f aca="false">IF($H294="AGÊNCIA INTERNO",(0),U294*$V$14)</f>
        <v>0</v>
      </c>
      <c r="W294" s="126" t="n">
        <f aca="false">IF($H294="AGÊNCIA",($U294+$V294)*$W$14,IF($H294="AGÊNCIA INTERNO",($U294*$N$14),IF($H294="FAT.DIRETO",($V294*$N$14))))</f>
        <v>0</v>
      </c>
      <c r="X294" s="126" t="n">
        <f aca="false">U294+V294+W294</f>
        <v>0</v>
      </c>
      <c r="Y294" s="132"/>
      <c r="Z294" s="132"/>
      <c r="AA294" s="132"/>
      <c r="AB294" s="132"/>
      <c r="AC294" s="132"/>
      <c r="AD294" s="132"/>
      <c r="AE294" s="133"/>
    </row>
    <row r="295" customFormat="false" ht="33.75" hidden="true" customHeight="true" outlineLevel="0" collapsed="false">
      <c r="A295" s="132"/>
      <c r="B295" s="133"/>
      <c r="C295" s="129"/>
      <c r="D295" s="130"/>
      <c r="E295" s="131"/>
      <c r="F295" s="131"/>
      <c r="G295" s="134"/>
      <c r="H295" s="124"/>
      <c r="I295" s="124" t="n">
        <v>0</v>
      </c>
      <c r="J295" s="124" t="n">
        <v>0</v>
      </c>
      <c r="K295" s="125" t="n">
        <v>0</v>
      </c>
      <c r="L295" s="126" t="n">
        <f aca="false">(I295*J295*K295)</f>
        <v>0</v>
      </c>
      <c r="M295" s="126" t="n">
        <f aca="false">IF($H295="AGÊNCIA INTERNO",(0),L295*$M$14)</f>
        <v>0</v>
      </c>
      <c r="N295" s="126" t="n">
        <f aca="false">IF($H295="AGÊNCIA",($L295+$M295)*$N$14,IF($H295="AGÊNCIA INTERNO",($L295*$N$14),IF($H295="FAT.DIRETO",($M295*$N$14))))</f>
        <v>0</v>
      </c>
      <c r="O295" s="126" t="n">
        <f aca="false">L295+M295+N295</f>
        <v>0</v>
      </c>
      <c r="P295" s="127" t="s">
        <v>28</v>
      </c>
      <c r="Q295" s="132"/>
      <c r="R295" s="124" t="n">
        <v>0</v>
      </c>
      <c r="S295" s="124" t="n">
        <v>0</v>
      </c>
      <c r="T295" s="125" t="n">
        <v>0</v>
      </c>
      <c r="U295" s="126" t="n">
        <f aca="false">(R295*S295*T295)</f>
        <v>0</v>
      </c>
      <c r="V295" s="126" t="n">
        <f aca="false">IF($H295="AGÊNCIA INTERNO",(0),U295*$V$14)</f>
        <v>0</v>
      </c>
      <c r="W295" s="126" t="n">
        <f aca="false">IF($H295="AGÊNCIA",($U295+$V295)*$W$14,IF($H295="AGÊNCIA INTERNO",($U295*$N$14),IF($H295="FAT.DIRETO",($V295*$N$14))))</f>
        <v>0</v>
      </c>
      <c r="X295" s="126" t="n">
        <f aca="false">U295+V295+W295</f>
        <v>0</v>
      </c>
      <c r="Y295" s="132"/>
      <c r="Z295" s="132"/>
      <c r="AA295" s="132"/>
      <c r="AB295" s="132"/>
      <c r="AC295" s="132"/>
      <c r="AD295" s="132"/>
      <c r="AE295" s="133"/>
    </row>
    <row r="296" customFormat="false" ht="33.75" hidden="true" customHeight="true" outlineLevel="0" collapsed="false">
      <c r="A296" s="132"/>
      <c r="B296" s="133"/>
      <c r="C296" s="129"/>
      <c r="D296" s="130"/>
      <c r="E296" s="131"/>
      <c r="F296" s="131"/>
      <c r="G296" s="134"/>
      <c r="H296" s="124"/>
      <c r="I296" s="124" t="n">
        <v>0</v>
      </c>
      <c r="J296" s="124" t="n">
        <v>0</v>
      </c>
      <c r="K296" s="125" t="n">
        <v>0</v>
      </c>
      <c r="L296" s="126" t="n">
        <f aca="false">(I296*J296*K296)</f>
        <v>0</v>
      </c>
      <c r="M296" s="126" t="n">
        <f aca="false">IF($H296="AGÊNCIA INTERNO",(0),L296*$M$14)</f>
        <v>0</v>
      </c>
      <c r="N296" s="126" t="n">
        <f aca="false">IF($H296="AGÊNCIA",($L296+$M296)*$N$14,IF($H296="AGÊNCIA INTERNO",($L296*$N$14),IF($H296="FAT.DIRETO",($M296*$N$14))))</f>
        <v>0</v>
      </c>
      <c r="O296" s="126" t="n">
        <f aca="false">L296+M296+N296</f>
        <v>0</v>
      </c>
      <c r="P296" s="127" t="s">
        <v>28</v>
      </c>
      <c r="Q296" s="132"/>
      <c r="R296" s="124" t="n">
        <v>0</v>
      </c>
      <c r="S296" s="124" t="n">
        <v>0</v>
      </c>
      <c r="T296" s="125" t="n">
        <v>0</v>
      </c>
      <c r="U296" s="126" t="n">
        <f aca="false">(R296*S296*T296)</f>
        <v>0</v>
      </c>
      <c r="V296" s="126" t="n">
        <f aca="false">IF($H296="AGÊNCIA INTERNO",(0),U296*$V$14)</f>
        <v>0</v>
      </c>
      <c r="W296" s="126" t="n">
        <f aca="false">IF($H296="AGÊNCIA",($U296+$V296)*$W$14,IF($H296="AGÊNCIA INTERNO",($U296*$N$14),IF($H296="FAT.DIRETO",($V296*$N$14))))</f>
        <v>0</v>
      </c>
      <c r="X296" s="126" t="n">
        <f aca="false">U296+V296+W296</f>
        <v>0</v>
      </c>
      <c r="Y296" s="132"/>
      <c r="Z296" s="132"/>
      <c r="AA296" s="132"/>
      <c r="AB296" s="132"/>
      <c r="AC296" s="132"/>
      <c r="AD296" s="132"/>
      <c r="AE296" s="133"/>
    </row>
    <row r="297" customFormat="false" ht="33.75" hidden="true" customHeight="true" outlineLevel="0" collapsed="false">
      <c r="A297" s="132"/>
      <c r="B297" s="133"/>
      <c r="C297" s="129"/>
      <c r="D297" s="130"/>
      <c r="E297" s="131"/>
      <c r="F297" s="131"/>
      <c r="G297" s="134"/>
      <c r="H297" s="124"/>
      <c r="I297" s="124" t="n">
        <v>0</v>
      </c>
      <c r="J297" s="124" t="n">
        <v>0</v>
      </c>
      <c r="K297" s="125" t="n">
        <v>0</v>
      </c>
      <c r="L297" s="126" t="n">
        <f aca="false">(I297*J297*K297)</f>
        <v>0</v>
      </c>
      <c r="M297" s="126" t="n">
        <f aca="false">IF($H297="AGÊNCIA INTERNO",(0),L297*$M$14)</f>
        <v>0</v>
      </c>
      <c r="N297" s="126" t="n">
        <f aca="false">IF($H297="AGÊNCIA",($L297+$M297)*$N$14,IF($H297="AGÊNCIA INTERNO",($L297*$N$14),IF($H297="FAT.DIRETO",($M297*$N$14))))</f>
        <v>0</v>
      </c>
      <c r="O297" s="126" t="n">
        <f aca="false">L297+M297+N297</f>
        <v>0</v>
      </c>
      <c r="P297" s="127"/>
      <c r="Q297" s="132"/>
      <c r="R297" s="124"/>
      <c r="S297" s="124"/>
      <c r="T297" s="125"/>
      <c r="U297" s="126" t="n">
        <f aca="false">(R297*S297*T297)</f>
        <v>0</v>
      </c>
      <c r="V297" s="126" t="n">
        <f aca="false">IF($H297="AGÊNCIA INTERNO",(0),U297*$V$14)</f>
        <v>0</v>
      </c>
      <c r="W297" s="126" t="n">
        <f aca="false">IF($H297="AGÊNCIA",($U297+$V297)*$W$14,IF($H297="AGÊNCIA INTERNO",($U297*$N$14),IF($H297="FAT.DIRETO",($V297*$N$14))))</f>
        <v>0</v>
      </c>
      <c r="X297" s="126" t="n">
        <f aca="false">U297+V297+W297</f>
        <v>0</v>
      </c>
      <c r="Y297" s="132"/>
      <c r="Z297" s="132"/>
      <c r="AA297" s="132"/>
      <c r="AB297" s="132"/>
      <c r="AC297" s="132"/>
      <c r="AD297" s="132"/>
      <c r="AE297" s="133"/>
    </row>
    <row r="298" customFormat="false" ht="33.75" hidden="true" customHeight="true" outlineLevel="0" collapsed="false">
      <c r="A298" s="132"/>
      <c r="B298" s="133"/>
      <c r="C298" s="129"/>
      <c r="D298" s="130"/>
      <c r="E298" s="131"/>
      <c r="F298" s="131"/>
      <c r="G298" s="134"/>
      <c r="H298" s="124"/>
      <c r="I298" s="124" t="n">
        <v>0</v>
      </c>
      <c r="J298" s="124" t="n">
        <v>0</v>
      </c>
      <c r="K298" s="125" t="n">
        <v>0</v>
      </c>
      <c r="L298" s="126" t="n">
        <f aca="false">(I298*J298*K298)</f>
        <v>0</v>
      </c>
      <c r="M298" s="126" t="n">
        <f aca="false">IF($H298="AGÊNCIA INTERNO",(0),L298*$M$14)</f>
        <v>0</v>
      </c>
      <c r="N298" s="126" t="n">
        <f aca="false">IF($H298="AGÊNCIA",($L298+$M298)*$N$14,IF($H298="AGÊNCIA INTERNO",($L298*$N$14),IF($H298="FAT.DIRETO",($M298*$N$14))))</f>
        <v>0</v>
      </c>
      <c r="O298" s="126" t="n">
        <f aca="false">L298+M298+N298</f>
        <v>0</v>
      </c>
      <c r="P298" s="127" t="s">
        <v>29</v>
      </c>
      <c r="Q298" s="132"/>
      <c r="R298" s="124" t="n">
        <v>0</v>
      </c>
      <c r="S298" s="124" t="n">
        <v>0</v>
      </c>
      <c r="T298" s="125" t="n">
        <v>0</v>
      </c>
      <c r="U298" s="126" t="n">
        <f aca="false">(R298*S298*T298)</f>
        <v>0</v>
      </c>
      <c r="V298" s="126" t="n">
        <f aca="false">IF($H298="AGÊNCIA INTERNO",(0),U298*$V$14)</f>
        <v>0</v>
      </c>
      <c r="W298" s="126" t="n">
        <f aca="false">IF($H298="AGÊNCIA",($U298+$V298)*$W$14,IF($H298="AGÊNCIA INTERNO",($U298*$N$14),IF($H298="FAT.DIRETO",($V298*$N$14))))</f>
        <v>0</v>
      </c>
      <c r="X298" s="126" t="n">
        <f aca="false">U298+V298+W298</f>
        <v>0</v>
      </c>
      <c r="Y298" s="132"/>
      <c r="Z298" s="132"/>
      <c r="AA298" s="132"/>
      <c r="AB298" s="132"/>
      <c r="AC298" s="132"/>
      <c r="AD298" s="132"/>
      <c r="AE298" s="133"/>
    </row>
    <row r="299" customFormat="false" ht="33.75" hidden="true" customHeight="true" outlineLevel="0" collapsed="false">
      <c r="A299" s="132"/>
      <c r="B299" s="133"/>
      <c r="C299" s="129"/>
      <c r="D299" s="130"/>
      <c r="E299" s="131"/>
      <c r="F299" s="131"/>
      <c r="G299" s="134"/>
      <c r="H299" s="124"/>
      <c r="I299" s="124" t="n">
        <v>0</v>
      </c>
      <c r="J299" s="124" t="n">
        <v>0</v>
      </c>
      <c r="K299" s="125" t="n">
        <v>0</v>
      </c>
      <c r="L299" s="126" t="n">
        <f aca="false">(I299*J299*K299)</f>
        <v>0</v>
      </c>
      <c r="M299" s="126" t="n">
        <f aca="false">IF($H299="AGÊNCIA INTERNO",(0),L299*$M$14)</f>
        <v>0</v>
      </c>
      <c r="N299" s="126" t="n">
        <f aca="false">IF($H299="AGÊNCIA",($L299+$M299)*$N$14,IF($H299="AGÊNCIA INTERNO",($L299*$N$14),IF($H299="FAT.DIRETO",($M299*$N$14))))</f>
        <v>0</v>
      </c>
      <c r="O299" s="126" t="n">
        <f aca="false">L299+M299+N299</f>
        <v>0</v>
      </c>
      <c r="P299" s="127" t="s">
        <v>28</v>
      </c>
      <c r="Q299" s="132"/>
      <c r="R299" s="124" t="n">
        <v>0</v>
      </c>
      <c r="S299" s="124" t="n">
        <v>0</v>
      </c>
      <c r="T299" s="125" t="n">
        <v>0</v>
      </c>
      <c r="U299" s="126" t="n">
        <f aca="false">(R299*S299*T299)</f>
        <v>0</v>
      </c>
      <c r="V299" s="126" t="n">
        <f aca="false">IF($H299="AGÊNCIA INTERNO",(0),U299*$V$14)</f>
        <v>0</v>
      </c>
      <c r="W299" s="126" t="n">
        <f aca="false">IF($H299="AGÊNCIA",($U299+$V299)*$W$14,IF($H299="AGÊNCIA INTERNO",($U299*$N$14),IF($H299="FAT.DIRETO",($V299*$N$14))))</f>
        <v>0</v>
      </c>
      <c r="X299" s="126" t="n">
        <f aca="false">U299+V299+W299</f>
        <v>0</v>
      </c>
      <c r="Y299" s="132"/>
      <c r="Z299" s="132"/>
      <c r="AA299" s="132"/>
      <c r="AB299" s="132"/>
      <c r="AC299" s="132"/>
      <c r="AD299" s="132"/>
      <c r="AE299" s="133"/>
    </row>
    <row r="300" customFormat="false" ht="33.75" hidden="true" customHeight="true" outlineLevel="0" collapsed="false">
      <c r="A300" s="132"/>
      <c r="B300" s="133"/>
      <c r="C300" s="129"/>
      <c r="D300" s="130"/>
      <c r="E300" s="131"/>
      <c r="F300" s="131"/>
      <c r="G300" s="134"/>
      <c r="H300" s="124"/>
      <c r="I300" s="124" t="n">
        <v>0</v>
      </c>
      <c r="J300" s="124" t="n">
        <v>0</v>
      </c>
      <c r="K300" s="125" t="n">
        <v>0</v>
      </c>
      <c r="L300" s="126" t="n">
        <f aca="false">(I300*J300*K300)</f>
        <v>0</v>
      </c>
      <c r="M300" s="126" t="n">
        <f aca="false">IF($H300="AGÊNCIA INTERNO",(0),L300*$M$14)</f>
        <v>0</v>
      </c>
      <c r="N300" s="126" t="n">
        <f aca="false">IF($H300="AGÊNCIA",($L300+$M300)*$N$14,IF($H300="AGÊNCIA INTERNO",($L300*$N$14),IF($H300="FAT.DIRETO",($M300*$N$14))))</f>
        <v>0</v>
      </c>
      <c r="O300" s="126" t="n">
        <f aca="false">L300+M300+N300</f>
        <v>0</v>
      </c>
      <c r="P300" s="127" t="s">
        <v>28</v>
      </c>
      <c r="Q300" s="132"/>
      <c r="R300" s="124" t="n">
        <v>0</v>
      </c>
      <c r="S300" s="124" t="n">
        <v>0</v>
      </c>
      <c r="T300" s="125" t="n">
        <v>0</v>
      </c>
      <c r="U300" s="126" t="n">
        <f aca="false">(R300*S300*T300)</f>
        <v>0</v>
      </c>
      <c r="V300" s="126" t="n">
        <f aca="false">IF($H300="AGÊNCIA INTERNO",(0),U300*$V$14)</f>
        <v>0</v>
      </c>
      <c r="W300" s="126" t="n">
        <f aca="false">IF($H300="AGÊNCIA",($U300+$V300)*$W$14,IF($H300="AGÊNCIA INTERNO",($U300*$N$14),IF($H300="FAT.DIRETO",($V300*$N$14))))</f>
        <v>0</v>
      </c>
      <c r="X300" s="126" t="n">
        <f aca="false">U300+V300+W300</f>
        <v>0</v>
      </c>
      <c r="Y300" s="132"/>
      <c r="Z300" s="132"/>
      <c r="AA300" s="132"/>
      <c r="AB300" s="132"/>
      <c r="AC300" s="132"/>
      <c r="AD300" s="132"/>
      <c r="AE300" s="133"/>
    </row>
    <row r="301" customFormat="false" ht="33.75" hidden="true" customHeight="true" outlineLevel="0" collapsed="false">
      <c r="A301" s="132"/>
      <c r="B301" s="133"/>
      <c r="C301" s="129"/>
      <c r="D301" s="130"/>
      <c r="E301" s="131"/>
      <c r="F301" s="131"/>
      <c r="G301" s="123"/>
      <c r="H301" s="124"/>
      <c r="I301" s="124" t="n">
        <v>0</v>
      </c>
      <c r="J301" s="124" t="n">
        <v>0</v>
      </c>
      <c r="K301" s="125" t="n">
        <v>0</v>
      </c>
      <c r="L301" s="126" t="n">
        <f aca="false">(I301*J301*K301)</f>
        <v>0</v>
      </c>
      <c r="M301" s="126" t="n">
        <f aca="false">IF($H301="AGÊNCIA INTERNO",(0),L301*$M$14)</f>
        <v>0</v>
      </c>
      <c r="N301" s="126" t="n">
        <f aca="false">IF($H301="AGÊNCIA",($L301+$M301)*$N$14,IF($H301="AGÊNCIA INTERNO",($L301*$N$14),IF($H301="FAT.DIRETO",($M301*$N$14))))</f>
        <v>0</v>
      </c>
      <c r="O301" s="126" t="n">
        <f aca="false">L301+M301+N301</f>
        <v>0</v>
      </c>
      <c r="P301" s="127" t="s">
        <v>28</v>
      </c>
      <c r="Q301" s="132"/>
      <c r="R301" s="124" t="n">
        <v>0</v>
      </c>
      <c r="S301" s="124" t="n">
        <v>0</v>
      </c>
      <c r="T301" s="125" t="n">
        <v>0</v>
      </c>
      <c r="U301" s="126" t="n">
        <f aca="false">(R301*S301*T301)</f>
        <v>0</v>
      </c>
      <c r="V301" s="126" t="n">
        <f aca="false">IF($H301="AGÊNCIA INTERNO",(0),U301*$V$14)</f>
        <v>0</v>
      </c>
      <c r="W301" s="126" t="n">
        <f aca="false">IF($H301="AGÊNCIA",($U301+$V301)*$W$14,IF($H301="AGÊNCIA INTERNO",($U301*$N$14),IF($H301="FAT.DIRETO",($V301*$N$14))))</f>
        <v>0</v>
      </c>
      <c r="X301" s="126" t="n">
        <f aca="false">U301+V301+W301</f>
        <v>0</v>
      </c>
      <c r="Y301" s="132"/>
      <c r="Z301" s="132"/>
      <c r="AA301" s="132"/>
      <c r="AB301" s="132"/>
      <c r="AC301" s="132"/>
      <c r="AD301" s="132"/>
      <c r="AE301" s="133"/>
    </row>
    <row r="302" customFormat="false" ht="33.75" hidden="true" customHeight="true" outlineLevel="0" collapsed="false">
      <c r="A302" s="132"/>
      <c r="B302" s="133"/>
      <c r="C302" s="129"/>
      <c r="D302" s="130"/>
      <c r="E302" s="131"/>
      <c r="F302" s="131"/>
      <c r="G302" s="123"/>
      <c r="H302" s="124"/>
      <c r="I302" s="124" t="n">
        <v>0</v>
      </c>
      <c r="J302" s="124" t="n">
        <v>0</v>
      </c>
      <c r="K302" s="125" t="n">
        <v>0</v>
      </c>
      <c r="L302" s="126" t="n">
        <f aca="false">(I302*J302*K302)</f>
        <v>0</v>
      </c>
      <c r="M302" s="126" t="n">
        <f aca="false">IF($H302="AGÊNCIA INTERNO",(0),L302*$M$14)</f>
        <v>0</v>
      </c>
      <c r="N302" s="126" t="n">
        <f aca="false">IF($H302="AGÊNCIA",($L302+$M302)*$N$14,IF($H302="AGÊNCIA INTERNO",($L302*$N$14),IF($H302="FAT.DIRETO",($M302*$N$14))))</f>
        <v>0</v>
      </c>
      <c r="O302" s="126" t="n">
        <f aca="false">L302+M302+N302</f>
        <v>0</v>
      </c>
      <c r="P302" s="127" t="s">
        <v>28</v>
      </c>
      <c r="Q302" s="132"/>
      <c r="R302" s="124" t="n">
        <v>0</v>
      </c>
      <c r="S302" s="124" t="n">
        <v>0</v>
      </c>
      <c r="T302" s="125" t="n">
        <v>0</v>
      </c>
      <c r="U302" s="126" t="n">
        <f aca="false">(R302*S302*T302)</f>
        <v>0</v>
      </c>
      <c r="V302" s="126" t="n">
        <f aca="false">IF($H302="AGÊNCIA INTERNO",(0),U302*$V$14)</f>
        <v>0</v>
      </c>
      <c r="W302" s="126" t="n">
        <f aca="false">IF($H302="AGÊNCIA",($U302+$V302)*$W$14,IF($H302="AGÊNCIA INTERNO",($U302*$N$14),IF($H302="FAT.DIRETO",($V302*$N$14))))</f>
        <v>0</v>
      </c>
      <c r="X302" s="126" t="n">
        <f aca="false">U302+V302+W302</f>
        <v>0</v>
      </c>
      <c r="Y302" s="132"/>
      <c r="Z302" s="132"/>
      <c r="AA302" s="132"/>
      <c r="AB302" s="132"/>
      <c r="AC302" s="132"/>
      <c r="AD302" s="132"/>
      <c r="AE302" s="133"/>
    </row>
    <row r="303" customFormat="false" ht="33.75" hidden="true" customHeight="true" outlineLevel="0" collapsed="false">
      <c r="A303" s="132"/>
      <c r="B303" s="133"/>
      <c r="C303" s="129"/>
      <c r="D303" s="130"/>
      <c r="E303" s="131"/>
      <c r="F303" s="131"/>
      <c r="G303" s="123"/>
      <c r="H303" s="124"/>
      <c r="I303" s="124" t="n">
        <v>0</v>
      </c>
      <c r="J303" s="124" t="n">
        <v>0</v>
      </c>
      <c r="K303" s="125" t="n">
        <v>0</v>
      </c>
      <c r="L303" s="126" t="n">
        <f aca="false">(I303*J303*K303)</f>
        <v>0</v>
      </c>
      <c r="M303" s="126" t="n">
        <f aca="false">IF($H303="AGÊNCIA INTERNO",(0),L303*$M$14)</f>
        <v>0</v>
      </c>
      <c r="N303" s="126" t="n">
        <f aca="false">IF($H303="AGÊNCIA",($L303+$M303)*$N$14,IF($H303="AGÊNCIA INTERNO",($L303*$N$14),IF($H303="FAT.DIRETO",($M303*$N$14))))</f>
        <v>0</v>
      </c>
      <c r="O303" s="126" t="n">
        <f aca="false">L303+M303+N303</f>
        <v>0</v>
      </c>
      <c r="P303" s="127" t="s">
        <v>28</v>
      </c>
      <c r="Q303" s="132"/>
      <c r="R303" s="124" t="n">
        <v>0</v>
      </c>
      <c r="S303" s="124" t="n">
        <v>0</v>
      </c>
      <c r="T303" s="125" t="n">
        <v>0</v>
      </c>
      <c r="U303" s="126" t="n">
        <f aca="false">(R303*S303*T303)</f>
        <v>0</v>
      </c>
      <c r="V303" s="126" t="n">
        <f aca="false">IF($H303="AGÊNCIA INTERNO",(0),U303*$V$14)</f>
        <v>0</v>
      </c>
      <c r="W303" s="126" t="n">
        <f aca="false">IF($H303="AGÊNCIA",($U303+$V303)*$W$14,IF($H303="AGÊNCIA INTERNO",($U303*$N$14),IF($H303="FAT.DIRETO",($V303*$N$14))))</f>
        <v>0</v>
      </c>
      <c r="X303" s="126" t="n">
        <f aca="false">U303+V303+W303</f>
        <v>0</v>
      </c>
      <c r="Y303" s="132"/>
      <c r="Z303" s="132"/>
      <c r="AA303" s="132"/>
      <c r="AB303" s="132"/>
      <c r="AC303" s="132"/>
      <c r="AD303" s="132"/>
      <c r="AE303" s="133"/>
    </row>
    <row r="304" customFormat="false" ht="33.75" hidden="true" customHeight="true" outlineLevel="0" collapsed="false">
      <c r="A304" s="132"/>
      <c r="B304" s="133"/>
      <c r="C304" s="129"/>
      <c r="D304" s="130"/>
      <c r="E304" s="131"/>
      <c r="F304" s="131"/>
      <c r="G304" s="123"/>
      <c r="H304" s="124"/>
      <c r="I304" s="124" t="n">
        <v>0</v>
      </c>
      <c r="J304" s="124" t="n">
        <v>0</v>
      </c>
      <c r="K304" s="125" t="n">
        <v>0</v>
      </c>
      <c r="L304" s="126" t="n">
        <f aca="false">(I304*J304*K304)</f>
        <v>0</v>
      </c>
      <c r="M304" s="126" t="n">
        <f aca="false">IF($H304="AGÊNCIA INTERNO",(0),L304*$M$14)</f>
        <v>0</v>
      </c>
      <c r="N304" s="126" t="n">
        <f aca="false">IF($H304="AGÊNCIA",($L304+$M304)*$N$14,IF($H304="AGÊNCIA INTERNO",($L304*$N$14),IF($H304="FAT.DIRETO",($M304*$N$14))))</f>
        <v>0</v>
      </c>
      <c r="O304" s="126" t="n">
        <f aca="false">L304+M304+N304</f>
        <v>0</v>
      </c>
      <c r="P304" s="127" t="s">
        <v>28</v>
      </c>
      <c r="Q304" s="132"/>
      <c r="R304" s="124" t="n">
        <v>0</v>
      </c>
      <c r="S304" s="124" t="n">
        <v>0</v>
      </c>
      <c r="T304" s="125" t="n">
        <v>0</v>
      </c>
      <c r="U304" s="126" t="n">
        <f aca="false">(R304*S304*T304)</f>
        <v>0</v>
      </c>
      <c r="V304" s="126" t="n">
        <f aca="false">IF($H304="AGÊNCIA INTERNO",(0),U304*$V$14)</f>
        <v>0</v>
      </c>
      <c r="W304" s="126" t="n">
        <f aca="false">IF($H304="AGÊNCIA",($U304+$V304)*$W$14,IF($H304="AGÊNCIA INTERNO",($U304*$N$14),IF($H304="FAT.DIRETO",($V304*$N$14))))</f>
        <v>0</v>
      </c>
      <c r="X304" s="126" t="n">
        <f aca="false">U304+V304+W304</f>
        <v>0</v>
      </c>
      <c r="Y304" s="132"/>
      <c r="Z304" s="132"/>
      <c r="AA304" s="132"/>
      <c r="AB304" s="132"/>
      <c r="AC304" s="132"/>
      <c r="AD304" s="132"/>
      <c r="AE304" s="133"/>
    </row>
    <row r="305" customFormat="false" ht="33.75" hidden="true" customHeight="true" outlineLevel="0" collapsed="false">
      <c r="A305" s="132"/>
      <c r="B305" s="133"/>
      <c r="C305" s="129"/>
      <c r="D305" s="130"/>
      <c r="E305" s="131"/>
      <c r="F305" s="131"/>
      <c r="G305" s="123"/>
      <c r="H305" s="124"/>
      <c r="I305" s="124" t="n">
        <v>0</v>
      </c>
      <c r="J305" s="124" t="n">
        <v>0</v>
      </c>
      <c r="K305" s="125" t="n">
        <v>0</v>
      </c>
      <c r="L305" s="126" t="n">
        <f aca="false">(I305*J305*K305)</f>
        <v>0</v>
      </c>
      <c r="M305" s="126" t="n">
        <f aca="false">IF($H305="AGÊNCIA INTERNO",(0),L305*$M$14)</f>
        <v>0</v>
      </c>
      <c r="N305" s="126" t="n">
        <f aca="false">IF($H305="AGÊNCIA",($L305+$M305)*$N$14,IF($H305="AGÊNCIA INTERNO",($L305*$N$14),IF($H305="FAT.DIRETO",($M305*$N$14))))</f>
        <v>0</v>
      </c>
      <c r="O305" s="126" t="n">
        <f aca="false">L305+M305+N305</f>
        <v>0</v>
      </c>
      <c r="P305" s="127" t="s">
        <v>28</v>
      </c>
      <c r="Q305" s="132"/>
      <c r="R305" s="124" t="n">
        <v>0</v>
      </c>
      <c r="S305" s="124" t="n">
        <v>0</v>
      </c>
      <c r="T305" s="125" t="n">
        <v>0</v>
      </c>
      <c r="U305" s="126" t="n">
        <f aca="false">(R305*S305*T305)</f>
        <v>0</v>
      </c>
      <c r="V305" s="126" t="n">
        <f aca="false">IF($H305="AGÊNCIA INTERNO",(0),U305*$V$14)</f>
        <v>0</v>
      </c>
      <c r="W305" s="126" t="n">
        <f aca="false">IF($H305="AGÊNCIA",($U305+$V305)*$W$14,IF($H305="AGÊNCIA INTERNO",($U305*$N$14),IF($H305="FAT.DIRETO",($V305*$N$14))))</f>
        <v>0</v>
      </c>
      <c r="X305" s="126" t="n">
        <f aca="false">U305+V305+W305</f>
        <v>0</v>
      </c>
      <c r="Y305" s="132"/>
      <c r="Z305" s="132"/>
      <c r="AA305" s="132"/>
      <c r="AB305" s="132"/>
      <c r="AC305" s="132"/>
      <c r="AD305" s="132"/>
      <c r="AE305" s="133"/>
    </row>
    <row r="306" customFormat="false" ht="33.75" hidden="true" customHeight="true" outlineLevel="0" collapsed="false">
      <c r="A306" s="132"/>
      <c r="B306" s="133"/>
      <c r="C306" s="129"/>
      <c r="D306" s="130"/>
      <c r="E306" s="131"/>
      <c r="F306" s="131"/>
      <c r="G306" s="123"/>
      <c r="H306" s="124"/>
      <c r="I306" s="124" t="n">
        <v>0</v>
      </c>
      <c r="J306" s="124" t="n">
        <v>0</v>
      </c>
      <c r="K306" s="125" t="n">
        <v>0</v>
      </c>
      <c r="L306" s="126" t="n">
        <f aca="false">(I306*J306*K306)</f>
        <v>0</v>
      </c>
      <c r="M306" s="126" t="n">
        <f aca="false">IF($H306="AGÊNCIA INTERNO",(0),L306*$M$14)</f>
        <v>0</v>
      </c>
      <c r="N306" s="126" t="n">
        <f aca="false">IF($H306="AGÊNCIA",($L306+$M306)*$N$14,IF($H306="AGÊNCIA INTERNO",($L306*$N$14),IF($H306="FAT.DIRETO",($M306*$N$14))))</f>
        <v>0</v>
      </c>
      <c r="O306" s="126" t="n">
        <f aca="false">L306+M306+N306</f>
        <v>0</v>
      </c>
      <c r="P306" s="127" t="s">
        <v>28</v>
      </c>
      <c r="Q306" s="132"/>
      <c r="R306" s="124" t="n">
        <v>0</v>
      </c>
      <c r="S306" s="124" t="n">
        <v>0</v>
      </c>
      <c r="T306" s="125" t="n">
        <v>0</v>
      </c>
      <c r="U306" s="126" t="n">
        <f aca="false">(R306*S306*T306)</f>
        <v>0</v>
      </c>
      <c r="V306" s="126" t="n">
        <f aca="false">IF($H306="AGÊNCIA INTERNO",(0),U306*$V$14)</f>
        <v>0</v>
      </c>
      <c r="W306" s="126" t="n">
        <f aca="false">IF($H306="AGÊNCIA",($U306+$V306)*$W$14,IF($H306="AGÊNCIA INTERNO",($U306*$N$14),IF($H306="FAT.DIRETO",($V306*$N$14))))</f>
        <v>0</v>
      </c>
      <c r="X306" s="126" t="n">
        <f aca="false">U306+V306+W306</f>
        <v>0</v>
      </c>
      <c r="Y306" s="132"/>
      <c r="Z306" s="132"/>
      <c r="AA306" s="132"/>
      <c r="AB306" s="132"/>
      <c r="AC306" s="132"/>
      <c r="AD306" s="132"/>
      <c r="AE306" s="133"/>
    </row>
    <row r="307" customFormat="false" ht="33.75" hidden="true" customHeight="true" outlineLevel="0" collapsed="false">
      <c r="A307" s="132"/>
      <c r="B307" s="133"/>
      <c r="C307" s="129"/>
      <c r="D307" s="130"/>
      <c r="E307" s="131"/>
      <c r="F307" s="131"/>
      <c r="G307" s="134"/>
      <c r="H307" s="124"/>
      <c r="I307" s="124" t="n">
        <v>0</v>
      </c>
      <c r="J307" s="124" t="n">
        <v>0</v>
      </c>
      <c r="K307" s="125" t="n">
        <v>0</v>
      </c>
      <c r="L307" s="126" t="n">
        <f aca="false">(I307*J307*K307)</f>
        <v>0</v>
      </c>
      <c r="M307" s="126" t="n">
        <f aca="false">IF($H307="AGÊNCIA INTERNO",(0),L307*$M$14)</f>
        <v>0</v>
      </c>
      <c r="N307" s="126" t="n">
        <f aca="false">IF($H307="AGÊNCIA",($L307+$M307)*$N$14,IF($H307="AGÊNCIA INTERNO",($L307*$N$14),IF($H307="FAT.DIRETO",($M307*$N$14))))</f>
        <v>0</v>
      </c>
      <c r="O307" s="126" t="n">
        <f aca="false">L307+M307+N307</f>
        <v>0</v>
      </c>
      <c r="P307" s="127" t="s">
        <v>28</v>
      </c>
      <c r="Q307" s="132"/>
      <c r="R307" s="124" t="n">
        <v>0</v>
      </c>
      <c r="S307" s="124" t="n">
        <v>0</v>
      </c>
      <c r="T307" s="125" t="n">
        <v>0</v>
      </c>
      <c r="U307" s="126" t="n">
        <f aca="false">(R307*S307*T307)</f>
        <v>0</v>
      </c>
      <c r="V307" s="126" t="n">
        <f aca="false">IF($H307="AGÊNCIA INTERNO",(0),U307*$V$14)</f>
        <v>0</v>
      </c>
      <c r="W307" s="126" t="n">
        <f aca="false">IF($H307="AGÊNCIA",($U307+$V307)*$W$14,IF($H307="AGÊNCIA INTERNO",($U307*$N$14),IF($H307="FAT.DIRETO",($V307*$N$14))))</f>
        <v>0</v>
      </c>
      <c r="X307" s="126" t="n">
        <f aca="false">U307+V307+W307</f>
        <v>0</v>
      </c>
      <c r="Y307" s="132"/>
      <c r="Z307" s="132"/>
      <c r="AA307" s="132"/>
      <c r="AB307" s="132"/>
      <c r="AC307" s="132"/>
      <c r="AD307" s="132"/>
      <c r="AE307" s="133"/>
    </row>
    <row r="308" customFormat="false" ht="33.75" hidden="true" customHeight="true" outlineLevel="0" collapsed="false">
      <c r="A308" s="132"/>
      <c r="B308" s="133"/>
      <c r="C308" s="129"/>
      <c r="D308" s="130"/>
      <c r="E308" s="131"/>
      <c r="F308" s="131"/>
      <c r="G308" s="134"/>
      <c r="H308" s="124"/>
      <c r="I308" s="124" t="n">
        <v>0</v>
      </c>
      <c r="J308" s="124" t="n">
        <v>0</v>
      </c>
      <c r="K308" s="125" t="n">
        <v>0</v>
      </c>
      <c r="L308" s="126" t="n">
        <f aca="false">(I308*J308*K308)</f>
        <v>0</v>
      </c>
      <c r="M308" s="126" t="n">
        <f aca="false">IF($H308="AGÊNCIA INTERNO",(0),L308*$M$14)</f>
        <v>0</v>
      </c>
      <c r="N308" s="126" t="n">
        <f aca="false">IF($H308="AGÊNCIA",($L308+$M308)*$N$14,IF($H308="AGÊNCIA INTERNO",($L308*$N$14),IF($H308="FAT.DIRETO",($M308*$N$14))))</f>
        <v>0</v>
      </c>
      <c r="O308" s="126" t="n">
        <f aca="false">L308+M308+N308</f>
        <v>0</v>
      </c>
      <c r="P308" s="127" t="s">
        <v>28</v>
      </c>
      <c r="Q308" s="132"/>
      <c r="R308" s="124" t="n">
        <v>0</v>
      </c>
      <c r="S308" s="124" t="n">
        <v>0</v>
      </c>
      <c r="T308" s="125" t="n">
        <v>0</v>
      </c>
      <c r="U308" s="126" t="n">
        <f aca="false">(R308*S308*T308)</f>
        <v>0</v>
      </c>
      <c r="V308" s="126" t="n">
        <f aca="false">IF($H308="AGÊNCIA INTERNO",(0),U308*$V$14)</f>
        <v>0</v>
      </c>
      <c r="W308" s="126" t="n">
        <f aca="false">IF($H308="AGÊNCIA",($U308+$V308)*$W$14,IF($H308="AGÊNCIA INTERNO",($U308*$N$14),IF($H308="FAT.DIRETO",($V308*$N$14))))</f>
        <v>0</v>
      </c>
      <c r="X308" s="126" t="n">
        <f aca="false">U308+V308+W308</f>
        <v>0</v>
      </c>
      <c r="Y308" s="132"/>
      <c r="Z308" s="132"/>
      <c r="AA308" s="132"/>
      <c r="AB308" s="132"/>
      <c r="AC308" s="132"/>
      <c r="AD308" s="132"/>
      <c r="AE308" s="133"/>
    </row>
    <row r="309" customFormat="false" ht="33.75" hidden="true" customHeight="true" outlineLevel="0" collapsed="false">
      <c r="A309" s="132"/>
      <c r="B309" s="133"/>
      <c r="C309" s="129"/>
      <c r="D309" s="130"/>
      <c r="E309" s="131"/>
      <c r="F309" s="131"/>
      <c r="G309" s="134"/>
      <c r="H309" s="124"/>
      <c r="I309" s="124" t="n">
        <v>0</v>
      </c>
      <c r="J309" s="124" t="n">
        <v>0</v>
      </c>
      <c r="K309" s="125" t="n">
        <v>0</v>
      </c>
      <c r="L309" s="126" t="n">
        <f aca="false">(I309*J309*K309)</f>
        <v>0</v>
      </c>
      <c r="M309" s="126" t="n">
        <f aca="false">IF($H309="AGÊNCIA INTERNO",(0),L309*$M$14)</f>
        <v>0</v>
      </c>
      <c r="N309" s="126" t="n">
        <f aca="false">IF($H309="AGÊNCIA",($L309+$M309)*$N$14,IF($H309="AGÊNCIA INTERNO",($L309*$N$14),IF($H309="FAT.DIRETO",($M309*$N$14))))</f>
        <v>0</v>
      </c>
      <c r="O309" s="126" t="n">
        <f aca="false">L309+M309+N309</f>
        <v>0</v>
      </c>
      <c r="P309" s="127" t="s">
        <v>28</v>
      </c>
      <c r="Q309" s="132"/>
      <c r="R309" s="124" t="n">
        <v>0</v>
      </c>
      <c r="S309" s="124" t="n">
        <v>0</v>
      </c>
      <c r="T309" s="125" t="n">
        <v>0</v>
      </c>
      <c r="U309" s="126" t="n">
        <f aca="false">(R309*S309*T309)</f>
        <v>0</v>
      </c>
      <c r="V309" s="126" t="n">
        <f aca="false">IF($H309="AGÊNCIA INTERNO",(0),U309*$V$14)</f>
        <v>0</v>
      </c>
      <c r="W309" s="126" t="n">
        <f aca="false">IF($H309="AGÊNCIA",($U309+$V309)*$W$14,IF($H309="AGÊNCIA INTERNO",($U309*$N$14),IF($H309="FAT.DIRETO",($V309*$N$14))))</f>
        <v>0</v>
      </c>
      <c r="X309" s="126" t="n">
        <f aca="false">U309+V309+W309</f>
        <v>0</v>
      </c>
      <c r="Y309" s="132"/>
      <c r="Z309" s="132"/>
      <c r="AA309" s="132"/>
      <c r="AB309" s="132"/>
      <c r="AC309" s="132"/>
      <c r="AD309" s="132"/>
      <c r="AE309" s="133"/>
    </row>
    <row r="310" customFormat="false" ht="33.75" hidden="true" customHeight="true" outlineLevel="0" collapsed="false">
      <c r="A310" s="132"/>
      <c r="B310" s="133"/>
      <c r="C310" s="129"/>
      <c r="D310" s="130"/>
      <c r="E310" s="131"/>
      <c r="F310" s="131"/>
      <c r="G310" s="134"/>
      <c r="H310" s="124"/>
      <c r="I310" s="124" t="n">
        <v>0</v>
      </c>
      <c r="J310" s="124" t="n">
        <v>0</v>
      </c>
      <c r="K310" s="125" t="n">
        <v>0</v>
      </c>
      <c r="L310" s="126" t="n">
        <f aca="false">(I310*J310*K310)</f>
        <v>0</v>
      </c>
      <c r="M310" s="126" t="n">
        <f aca="false">IF($H310="AGÊNCIA INTERNO",(0),L310*$M$14)</f>
        <v>0</v>
      </c>
      <c r="N310" s="126" t="n">
        <f aca="false">IF($H310="AGÊNCIA",($L310+$M310)*$N$14,IF($H310="AGÊNCIA INTERNO",($L310*$N$14),IF($H310="FAT.DIRETO",($M310*$N$14))))</f>
        <v>0</v>
      </c>
      <c r="O310" s="126" t="n">
        <f aca="false">L310+M310+N310</f>
        <v>0</v>
      </c>
      <c r="P310" s="127" t="s">
        <v>28</v>
      </c>
      <c r="Q310" s="132"/>
      <c r="R310" s="124" t="n">
        <v>0</v>
      </c>
      <c r="S310" s="124" t="n">
        <v>0</v>
      </c>
      <c r="T310" s="125" t="n">
        <v>0</v>
      </c>
      <c r="U310" s="126" t="n">
        <f aca="false">(R310*S310*T310)</f>
        <v>0</v>
      </c>
      <c r="V310" s="126" t="n">
        <f aca="false">IF($H310="AGÊNCIA INTERNO",(0),U310*$V$14)</f>
        <v>0</v>
      </c>
      <c r="W310" s="126" t="n">
        <f aca="false">IF($H310="AGÊNCIA",($U310+$V310)*$W$14,IF($H310="AGÊNCIA INTERNO",($U310*$N$14),IF($H310="FAT.DIRETO",($V310*$N$14))))</f>
        <v>0</v>
      </c>
      <c r="X310" s="126" t="n">
        <f aca="false">U310+V310+W310</f>
        <v>0</v>
      </c>
      <c r="Y310" s="132"/>
      <c r="Z310" s="132"/>
      <c r="AA310" s="132"/>
      <c r="AB310" s="132"/>
      <c r="AC310" s="132"/>
      <c r="AD310" s="132"/>
      <c r="AE310" s="133"/>
    </row>
    <row r="311" customFormat="false" ht="33.75" hidden="true" customHeight="true" outlineLevel="0" collapsed="false">
      <c r="A311" s="132"/>
      <c r="B311" s="133"/>
      <c r="C311" s="129"/>
      <c r="D311" s="130"/>
      <c r="E311" s="131"/>
      <c r="F311" s="131"/>
      <c r="G311" s="134"/>
      <c r="H311" s="124"/>
      <c r="I311" s="124" t="n">
        <v>0</v>
      </c>
      <c r="J311" s="124" t="n">
        <v>0</v>
      </c>
      <c r="K311" s="125" t="n">
        <v>0</v>
      </c>
      <c r="L311" s="126" t="n">
        <f aca="false">(I311*J311*K311)</f>
        <v>0</v>
      </c>
      <c r="M311" s="126" t="n">
        <f aca="false">IF($H311="AGÊNCIA INTERNO",(0),L311*$M$14)</f>
        <v>0</v>
      </c>
      <c r="N311" s="126" t="n">
        <f aca="false">IF($H311="AGÊNCIA",($L311+$M311)*$N$14,IF($H311="AGÊNCIA INTERNO",($L311*$N$14),IF($H311="FAT.DIRETO",($M311*$N$14))))</f>
        <v>0</v>
      </c>
      <c r="O311" s="126" t="n">
        <f aca="false">L311+M311+N311</f>
        <v>0</v>
      </c>
      <c r="P311" s="127" t="s">
        <v>28</v>
      </c>
      <c r="Q311" s="132"/>
      <c r="R311" s="124" t="n">
        <v>0</v>
      </c>
      <c r="S311" s="124" t="n">
        <v>0</v>
      </c>
      <c r="T311" s="125" t="n">
        <v>0</v>
      </c>
      <c r="U311" s="126" t="n">
        <f aca="false">(R311*S311*T311)</f>
        <v>0</v>
      </c>
      <c r="V311" s="126" t="n">
        <f aca="false">IF($H311="AGÊNCIA INTERNO",(0),U311*$V$14)</f>
        <v>0</v>
      </c>
      <c r="W311" s="126" t="n">
        <f aca="false">IF($H311="AGÊNCIA",($U311+$V311)*$W$14,IF($H311="AGÊNCIA INTERNO",($U311*$N$14),IF($H311="FAT.DIRETO",($V311*$N$14))))</f>
        <v>0</v>
      </c>
      <c r="X311" s="126" t="n">
        <f aca="false">U311+V311+W311</f>
        <v>0</v>
      </c>
      <c r="Y311" s="132"/>
      <c r="Z311" s="132"/>
      <c r="AA311" s="132"/>
      <c r="AB311" s="132"/>
      <c r="AC311" s="132"/>
      <c r="AD311" s="132"/>
      <c r="AE311" s="133"/>
    </row>
    <row r="312" customFormat="false" ht="33.75" hidden="true" customHeight="true" outlineLevel="0" collapsed="false">
      <c r="A312" s="132"/>
      <c r="B312" s="133"/>
      <c r="C312" s="129"/>
      <c r="D312" s="130"/>
      <c r="E312" s="131"/>
      <c r="F312" s="131"/>
      <c r="G312" s="134"/>
      <c r="H312" s="124"/>
      <c r="I312" s="124" t="n">
        <v>0</v>
      </c>
      <c r="J312" s="124" t="n">
        <v>0</v>
      </c>
      <c r="K312" s="125" t="n">
        <v>0</v>
      </c>
      <c r="L312" s="126" t="n">
        <f aca="false">(I312*J312*K312)</f>
        <v>0</v>
      </c>
      <c r="M312" s="126" t="n">
        <f aca="false">IF($H312="AGÊNCIA INTERNO",(0),L312*$M$14)</f>
        <v>0</v>
      </c>
      <c r="N312" s="126" t="n">
        <f aca="false">IF($H312="AGÊNCIA",($L312+$M312)*$N$14,IF($H312="AGÊNCIA INTERNO",($L312*$N$14),IF($H312="FAT.DIRETO",($M312*$N$14))))</f>
        <v>0</v>
      </c>
      <c r="O312" s="126" t="n">
        <f aca="false">L312+M312+N312</f>
        <v>0</v>
      </c>
      <c r="P312" s="127" t="s">
        <v>28</v>
      </c>
      <c r="Q312" s="132"/>
      <c r="R312" s="124" t="n">
        <v>0</v>
      </c>
      <c r="S312" s="124" t="n">
        <v>0</v>
      </c>
      <c r="T312" s="125" t="n">
        <v>0</v>
      </c>
      <c r="U312" s="126" t="n">
        <f aca="false">(R312*S312*T312)</f>
        <v>0</v>
      </c>
      <c r="V312" s="126" t="n">
        <f aca="false">IF($H312="AGÊNCIA INTERNO",(0),U312*$V$14)</f>
        <v>0</v>
      </c>
      <c r="W312" s="126" t="n">
        <f aca="false">IF($H312="AGÊNCIA",($U312+$V312)*$W$14,IF($H312="AGÊNCIA INTERNO",($U312*$N$14),IF($H312="FAT.DIRETO",($V312*$N$14))))</f>
        <v>0</v>
      </c>
      <c r="X312" s="126" t="n">
        <f aca="false">U312+V312+W312</f>
        <v>0</v>
      </c>
      <c r="Y312" s="132"/>
      <c r="Z312" s="132"/>
      <c r="AA312" s="132"/>
      <c r="AB312" s="132"/>
      <c r="AC312" s="132"/>
      <c r="AD312" s="132"/>
      <c r="AE312" s="133"/>
    </row>
    <row r="313" customFormat="false" ht="33.75" hidden="true" customHeight="true" outlineLevel="0" collapsed="false">
      <c r="A313" s="132"/>
      <c r="B313" s="133"/>
      <c r="C313" s="129"/>
      <c r="D313" s="130"/>
      <c r="E313" s="131"/>
      <c r="F313" s="131"/>
      <c r="G313" s="134"/>
      <c r="H313" s="124"/>
      <c r="I313" s="124" t="n">
        <v>0</v>
      </c>
      <c r="J313" s="124" t="n">
        <v>0</v>
      </c>
      <c r="K313" s="125" t="n">
        <v>0</v>
      </c>
      <c r="L313" s="126" t="n">
        <f aca="false">(I313*J313*K313)</f>
        <v>0</v>
      </c>
      <c r="M313" s="126" t="n">
        <f aca="false">IF($H313="AGÊNCIA INTERNO",(0),L313*$M$14)</f>
        <v>0</v>
      </c>
      <c r="N313" s="126" t="n">
        <f aca="false">IF($H313="AGÊNCIA",($L313+$M313)*$N$14,IF($H313="AGÊNCIA INTERNO",($L313*$N$14),IF($H313="FAT.DIRETO",($M313*$N$14))))</f>
        <v>0</v>
      </c>
      <c r="O313" s="126" t="n">
        <f aca="false">L313+M313+N313</f>
        <v>0</v>
      </c>
      <c r="P313" s="127" t="s">
        <v>28</v>
      </c>
      <c r="Q313" s="132"/>
      <c r="R313" s="124" t="n">
        <v>0</v>
      </c>
      <c r="S313" s="124" t="n">
        <v>0</v>
      </c>
      <c r="T313" s="125" t="n">
        <v>0</v>
      </c>
      <c r="U313" s="126" t="n">
        <f aca="false">(R313*S313*T313)</f>
        <v>0</v>
      </c>
      <c r="V313" s="126" t="n">
        <f aca="false">IF($H313="AGÊNCIA INTERNO",(0),U313*$V$14)</f>
        <v>0</v>
      </c>
      <c r="W313" s="126" t="n">
        <f aca="false">IF($H313="AGÊNCIA",($U313+$V313)*$W$14,IF($H313="AGÊNCIA INTERNO",($U313*$N$14),IF($H313="FAT.DIRETO",($V313*$N$14))))</f>
        <v>0</v>
      </c>
      <c r="X313" s="126" t="n">
        <f aca="false">U313+V313+W313</f>
        <v>0</v>
      </c>
      <c r="Y313" s="132"/>
      <c r="Z313" s="132"/>
      <c r="AA313" s="132"/>
      <c r="AB313" s="132"/>
      <c r="AC313" s="132"/>
      <c r="AD313" s="132"/>
      <c r="AE313" s="133"/>
    </row>
    <row r="314" customFormat="false" ht="33.75" hidden="true" customHeight="true" outlineLevel="0" collapsed="false">
      <c r="A314" s="132"/>
      <c r="B314" s="133"/>
      <c r="C314" s="129"/>
      <c r="D314" s="130"/>
      <c r="E314" s="131"/>
      <c r="F314" s="131"/>
      <c r="G314" s="134"/>
      <c r="H314" s="124"/>
      <c r="I314" s="124" t="n">
        <v>0</v>
      </c>
      <c r="J314" s="124" t="n">
        <v>0</v>
      </c>
      <c r="K314" s="125" t="n">
        <v>0</v>
      </c>
      <c r="L314" s="126" t="n">
        <f aca="false">(I314*J314*K314)</f>
        <v>0</v>
      </c>
      <c r="M314" s="126" t="n">
        <f aca="false">IF($H314="AGÊNCIA INTERNO",(0),L314*$M$14)</f>
        <v>0</v>
      </c>
      <c r="N314" s="126" t="n">
        <f aca="false">IF($H314="AGÊNCIA",($L314+$M314)*$N$14,IF($H314="AGÊNCIA INTERNO",($L314*$N$14),IF($H314="FAT.DIRETO",($M314*$N$14))))</f>
        <v>0</v>
      </c>
      <c r="O314" s="126" t="n">
        <f aca="false">L314+M314+N314</f>
        <v>0</v>
      </c>
      <c r="P314" s="127" t="s">
        <v>28</v>
      </c>
      <c r="Q314" s="132"/>
      <c r="R314" s="124" t="n">
        <v>0</v>
      </c>
      <c r="S314" s="124" t="n">
        <v>0</v>
      </c>
      <c r="T314" s="125" t="n">
        <v>0</v>
      </c>
      <c r="U314" s="126" t="n">
        <f aca="false">(R314*S314*T314)</f>
        <v>0</v>
      </c>
      <c r="V314" s="126" t="n">
        <f aca="false">IF($H314="AGÊNCIA INTERNO",(0),U314*$V$14)</f>
        <v>0</v>
      </c>
      <c r="W314" s="126" t="n">
        <f aca="false">IF($H314="AGÊNCIA",($U314+$V314)*$W$14,IF($H314="AGÊNCIA INTERNO",($U314*$N$14),IF($H314="FAT.DIRETO",($V314*$N$14))))</f>
        <v>0</v>
      </c>
      <c r="X314" s="126" t="n">
        <f aca="false">U314+V314+W314</f>
        <v>0</v>
      </c>
      <c r="Y314" s="132"/>
      <c r="Z314" s="132"/>
      <c r="AA314" s="132"/>
      <c r="AB314" s="132"/>
      <c r="AC314" s="132"/>
      <c r="AD314" s="132"/>
      <c r="AE314" s="133"/>
    </row>
    <row r="315" customFormat="false" ht="33.75" hidden="true" customHeight="true" outlineLevel="0" collapsed="false">
      <c r="A315" s="132"/>
      <c r="B315" s="133"/>
      <c r="C315" s="129"/>
      <c r="D315" s="130"/>
      <c r="E315" s="131"/>
      <c r="F315" s="131"/>
      <c r="G315" s="134"/>
      <c r="H315" s="124"/>
      <c r="I315" s="124" t="n">
        <v>0</v>
      </c>
      <c r="J315" s="124" t="n">
        <v>0</v>
      </c>
      <c r="K315" s="125" t="n">
        <v>0</v>
      </c>
      <c r="L315" s="126" t="n">
        <f aca="false">(I315*J315*K315)</f>
        <v>0</v>
      </c>
      <c r="M315" s="126" t="n">
        <f aca="false">IF($H315="AGÊNCIA INTERNO",(0),L315*$M$14)</f>
        <v>0</v>
      </c>
      <c r="N315" s="126" t="n">
        <f aca="false">IF($H315="AGÊNCIA",($L315+$M315)*$N$14,IF($H315="AGÊNCIA INTERNO",($L315*$N$14),IF($H315="FAT.DIRETO",($M315*$N$14))))</f>
        <v>0</v>
      </c>
      <c r="O315" s="126" t="n">
        <f aca="false">L315+M315+N315</f>
        <v>0</v>
      </c>
      <c r="P315" s="127" t="s">
        <v>29</v>
      </c>
      <c r="Q315" s="132"/>
      <c r="R315" s="124" t="n">
        <v>0</v>
      </c>
      <c r="S315" s="124" t="n">
        <v>0</v>
      </c>
      <c r="T315" s="125" t="n">
        <v>0</v>
      </c>
      <c r="U315" s="126" t="n">
        <f aca="false">(R315*S315*T315)</f>
        <v>0</v>
      </c>
      <c r="V315" s="126" t="n">
        <f aca="false">IF($H315="AGÊNCIA INTERNO",(0),U315*$V$14)</f>
        <v>0</v>
      </c>
      <c r="W315" s="126" t="n">
        <f aca="false">IF($H315="AGÊNCIA",($U315+$V315)*$W$14,IF($H315="AGÊNCIA INTERNO",($U315*$N$14),IF($H315="FAT.DIRETO",($V315*$N$14))))</f>
        <v>0</v>
      </c>
      <c r="X315" s="126" t="n">
        <f aca="false">U315+V315+W315</f>
        <v>0</v>
      </c>
      <c r="Y315" s="132"/>
      <c r="Z315" s="132"/>
      <c r="AA315" s="132"/>
      <c r="AB315" s="132"/>
      <c r="AC315" s="132"/>
      <c r="AD315" s="132"/>
      <c r="AE315" s="133"/>
    </row>
    <row r="316" customFormat="false" ht="33.75" hidden="true" customHeight="true" outlineLevel="0" collapsed="false">
      <c r="A316" s="132"/>
      <c r="B316" s="133"/>
      <c r="C316" s="129"/>
      <c r="D316" s="130"/>
      <c r="E316" s="131"/>
      <c r="F316" s="131"/>
      <c r="G316" s="134"/>
      <c r="H316" s="124"/>
      <c r="I316" s="124" t="n">
        <v>0</v>
      </c>
      <c r="J316" s="124" t="n">
        <v>0</v>
      </c>
      <c r="K316" s="125" t="n">
        <v>0</v>
      </c>
      <c r="L316" s="126" t="n">
        <f aca="false">(I316*J316*K316)</f>
        <v>0</v>
      </c>
      <c r="M316" s="126" t="n">
        <f aca="false">IF($H316="AGÊNCIA INTERNO",(0),L316*$M$14)</f>
        <v>0</v>
      </c>
      <c r="N316" s="126" t="n">
        <f aca="false">IF($H316="AGÊNCIA",($L316+$M316)*$N$14,IF($H316="AGÊNCIA INTERNO",($L316*$N$14),IF($H316="FAT.DIRETO",($M316*$N$14))))</f>
        <v>0</v>
      </c>
      <c r="O316" s="126" t="n">
        <f aca="false">L316+M316+N316</f>
        <v>0</v>
      </c>
      <c r="P316" s="127" t="s">
        <v>29</v>
      </c>
      <c r="Q316" s="132"/>
      <c r="R316" s="124" t="n">
        <v>0</v>
      </c>
      <c r="S316" s="124" t="n">
        <v>0</v>
      </c>
      <c r="T316" s="125" t="n">
        <v>0</v>
      </c>
      <c r="U316" s="126" t="n">
        <f aca="false">(R316*S316*T316)</f>
        <v>0</v>
      </c>
      <c r="V316" s="126" t="n">
        <f aca="false">IF($H316="AGÊNCIA INTERNO",(0),U316*$V$14)</f>
        <v>0</v>
      </c>
      <c r="W316" s="126" t="n">
        <f aca="false">IF($H316="AGÊNCIA",($U316+$V316)*$W$14,IF($H316="AGÊNCIA INTERNO",($U316*$N$14),IF($H316="FAT.DIRETO",($V316*$N$14))))</f>
        <v>0</v>
      </c>
      <c r="X316" s="126" t="n">
        <f aca="false">U316+V316+W316</f>
        <v>0</v>
      </c>
      <c r="Y316" s="132"/>
      <c r="Z316" s="132"/>
      <c r="AA316" s="132"/>
      <c r="AB316" s="132"/>
      <c r="AC316" s="132"/>
      <c r="AD316" s="132"/>
      <c r="AE316" s="133"/>
    </row>
    <row r="317" customFormat="false" ht="33.75" hidden="true" customHeight="true" outlineLevel="0" collapsed="false">
      <c r="A317" s="132"/>
      <c r="B317" s="133"/>
      <c r="C317" s="129"/>
      <c r="D317" s="130"/>
      <c r="E317" s="131"/>
      <c r="F317" s="131"/>
      <c r="G317" s="134"/>
      <c r="H317" s="124"/>
      <c r="I317" s="124" t="n">
        <v>0</v>
      </c>
      <c r="J317" s="124" t="n">
        <v>0</v>
      </c>
      <c r="K317" s="125" t="n">
        <v>0</v>
      </c>
      <c r="L317" s="126" t="n">
        <f aca="false">(I317*J317*K317)</f>
        <v>0</v>
      </c>
      <c r="M317" s="126" t="n">
        <f aca="false">IF($H317="AGÊNCIA INTERNO",(0),L317*$M$14)</f>
        <v>0</v>
      </c>
      <c r="N317" s="126" t="n">
        <f aca="false">IF($H317="AGÊNCIA",($L317+$M317)*$N$14,IF($H317="AGÊNCIA INTERNO",($L317*$N$14),IF($H317="FAT.DIRETO",($M317*$N$14))))</f>
        <v>0</v>
      </c>
      <c r="O317" s="126" t="n">
        <f aca="false">L317+M317+N317</f>
        <v>0</v>
      </c>
      <c r="P317" s="127" t="s">
        <v>29</v>
      </c>
      <c r="Q317" s="132"/>
      <c r="R317" s="124" t="n">
        <v>0</v>
      </c>
      <c r="S317" s="124" t="n">
        <v>0</v>
      </c>
      <c r="T317" s="125" t="n">
        <v>0</v>
      </c>
      <c r="U317" s="126" t="n">
        <f aca="false">(R317*S317*T317)</f>
        <v>0</v>
      </c>
      <c r="V317" s="126" t="n">
        <f aca="false">IF($H317="AGÊNCIA INTERNO",(0),U317*$V$14)</f>
        <v>0</v>
      </c>
      <c r="W317" s="126" t="n">
        <f aca="false">IF($H317="AGÊNCIA",($U317+$V317)*$W$14,IF($H317="AGÊNCIA INTERNO",($U317*$N$14),IF($H317="FAT.DIRETO",($V317*$N$14))))</f>
        <v>0</v>
      </c>
      <c r="X317" s="126" t="n">
        <f aca="false">U317+V317+W317</f>
        <v>0</v>
      </c>
      <c r="Y317" s="132"/>
      <c r="Z317" s="132"/>
      <c r="AA317" s="132"/>
      <c r="AB317" s="132"/>
      <c r="AC317" s="132"/>
      <c r="AD317" s="132"/>
      <c r="AE317" s="133"/>
    </row>
    <row r="318" customFormat="false" ht="33.75" hidden="true" customHeight="true" outlineLevel="0" collapsed="false">
      <c r="A318" s="132"/>
      <c r="B318" s="133"/>
      <c r="C318" s="129"/>
      <c r="D318" s="130"/>
      <c r="E318" s="131"/>
      <c r="F318" s="131"/>
      <c r="G318" s="134"/>
      <c r="H318" s="124"/>
      <c r="I318" s="124" t="n">
        <v>0</v>
      </c>
      <c r="J318" s="124" t="n">
        <v>0</v>
      </c>
      <c r="K318" s="125" t="n">
        <v>0</v>
      </c>
      <c r="L318" s="126" t="n">
        <f aca="false">(I318*J318*K318)</f>
        <v>0</v>
      </c>
      <c r="M318" s="126" t="n">
        <f aca="false">IF($H318="AGÊNCIA INTERNO",(0),L318*$M$14)</f>
        <v>0</v>
      </c>
      <c r="N318" s="126" t="n">
        <f aca="false">IF($H318="AGÊNCIA",($L318+$M318)*$N$14,IF($H318="AGÊNCIA INTERNO",($L318*$N$14),IF($H318="FAT.DIRETO",($M318*$N$14))))</f>
        <v>0</v>
      </c>
      <c r="O318" s="126" t="n">
        <f aca="false">L318+M318+N318</f>
        <v>0</v>
      </c>
      <c r="P318" s="127" t="s">
        <v>29</v>
      </c>
      <c r="Q318" s="132"/>
      <c r="R318" s="124" t="n">
        <v>0</v>
      </c>
      <c r="S318" s="124" t="n">
        <v>0</v>
      </c>
      <c r="T318" s="125" t="n">
        <v>0</v>
      </c>
      <c r="U318" s="126" t="n">
        <f aca="false">(R318*S318*T318)</f>
        <v>0</v>
      </c>
      <c r="V318" s="126" t="n">
        <f aca="false">IF($H318="AGÊNCIA INTERNO",(0),U318*$V$14)</f>
        <v>0</v>
      </c>
      <c r="W318" s="126" t="n">
        <f aca="false">IF($H318="AGÊNCIA",($U318+$V318)*$W$14,IF($H318="AGÊNCIA INTERNO",($U318*$N$14),IF($H318="FAT.DIRETO",($V318*$N$14))))</f>
        <v>0</v>
      </c>
      <c r="X318" s="126" t="n">
        <f aca="false">U318+V318+W318</f>
        <v>0</v>
      </c>
      <c r="Y318" s="132"/>
      <c r="Z318" s="132"/>
      <c r="AA318" s="132"/>
      <c r="AB318" s="132"/>
      <c r="AC318" s="132"/>
      <c r="AD318" s="132"/>
      <c r="AE318" s="133"/>
    </row>
    <row r="319" customFormat="false" ht="33.75" hidden="true" customHeight="true" outlineLevel="0" collapsed="false">
      <c r="A319" s="132"/>
      <c r="B319" s="133"/>
      <c r="C319" s="129"/>
      <c r="D319" s="130"/>
      <c r="E319" s="131"/>
      <c r="F319" s="131"/>
      <c r="G319" s="134"/>
      <c r="H319" s="124"/>
      <c r="I319" s="124" t="n">
        <v>0</v>
      </c>
      <c r="J319" s="124" t="n">
        <v>0</v>
      </c>
      <c r="K319" s="125" t="n">
        <v>0</v>
      </c>
      <c r="L319" s="126" t="n">
        <f aca="false">(I319*J319*K319)</f>
        <v>0</v>
      </c>
      <c r="M319" s="126" t="n">
        <f aca="false">IF($H319="AGÊNCIA INTERNO",(0),L319*$M$14)</f>
        <v>0</v>
      </c>
      <c r="N319" s="126" t="n">
        <f aca="false">IF($H319="AGÊNCIA",($L319+$M319)*$N$14,IF($H319="AGÊNCIA INTERNO",($L319*$N$14),IF($H319="FAT.DIRETO",($M319*$N$14))))</f>
        <v>0</v>
      </c>
      <c r="O319" s="126" t="n">
        <f aca="false">L319+M319+N319</f>
        <v>0</v>
      </c>
      <c r="P319" s="127" t="s">
        <v>29</v>
      </c>
      <c r="Q319" s="132"/>
      <c r="R319" s="124" t="n">
        <v>0</v>
      </c>
      <c r="S319" s="124" t="n">
        <v>0</v>
      </c>
      <c r="T319" s="125" t="n">
        <v>0</v>
      </c>
      <c r="U319" s="126" t="n">
        <f aca="false">(R319*S319*T319)</f>
        <v>0</v>
      </c>
      <c r="V319" s="126" t="n">
        <f aca="false">IF($H319="AGÊNCIA INTERNO",(0),U319*$V$14)</f>
        <v>0</v>
      </c>
      <c r="W319" s="126" t="n">
        <f aca="false">IF($H319="AGÊNCIA",($U319+$V319)*$W$14,IF($H319="AGÊNCIA INTERNO",($U319*$N$14),IF($H319="FAT.DIRETO",($V319*$N$14))))</f>
        <v>0</v>
      </c>
      <c r="X319" s="126" t="n">
        <f aca="false">U319+V319+W319</f>
        <v>0</v>
      </c>
      <c r="Y319" s="132"/>
      <c r="Z319" s="132"/>
      <c r="AA319" s="132"/>
      <c r="AB319" s="132"/>
      <c r="AC319" s="132"/>
      <c r="AD319" s="132"/>
      <c r="AE319" s="133"/>
    </row>
    <row r="320" customFormat="false" ht="33.75" hidden="true" customHeight="true" outlineLevel="0" collapsed="false">
      <c r="A320" s="132"/>
      <c r="B320" s="133"/>
      <c r="C320" s="129"/>
      <c r="D320" s="130"/>
      <c r="E320" s="131"/>
      <c r="F320" s="131"/>
      <c r="G320" s="134"/>
      <c r="H320" s="124"/>
      <c r="I320" s="124" t="n">
        <v>0</v>
      </c>
      <c r="J320" s="124" t="n">
        <v>0</v>
      </c>
      <c r="K320" s="125" t="n">
        <v>0</v>
      </c>
      <c r="L320" s="126" t="n">
        <f aca="false">(I320*J320*K320)</f>
        <v>0</v>
      </c>
      <c r="M320" s="126" t="n">
        <f aca="false">IF($H320="AGÊNCIA INTERNO",(0),L320*$M$14)</f>
        <v>0</v>
      </c>
      <c r="N320" s="126" t="n">
        <f aca="false">IF($H320="AGÊNCIA",($L320+$M320)*$N$14,IF($H320="AGÊNCIA INTERNO",($L320*$N$14),IF($H320="FAT.DIRETO",($M320*$N$14))))</f>
        <v>0</v>
      </c>
      <c r="O320" s="126" t="n">
        <f aca="false">L320+M320+N320</f>
        <v>0</v>
      </c>
      <c r="P320" s="127" t="s">
        <v>29</v>
      </c>
      <c r="Q320" s="132"/>
      <c r="R320" s="124" t="n">
        <v>0</v>
      </c>
      <c r="S320" s="124" t="n">
        <v>0</v>
      </c>
      <c r="T320" s="125" t="n">
        <v>0</v>
      </c>
      <c r="U320" s="126" t="n">
        <f aca="false">(R320*S320*T320)</f>
        <v>0</v>
      </c>
      <c r="V320" s="126" t="n">
        <f aca="false">IF($H320="AGÊNCIA INTERNO",(0),U320*$V$14)</f>
        <v>0</v>
      </c>
      <c r="W320" s="126" t="n">
        <f aca="false">IF($H320="AGÊNCIA",($U320+$V320)*$W$14,IF($H320="AGÊNCIA INTERNO",($U320*$N$14),IF($H320="FAT.DIRETO",($V320*$N$14))))</f>
        <v>0</v>
      </c>
      <c r="X320" s="126" t="n">
        <f aca="false">U320+V320+W320</f>
        <v>0</v>
      </c>
      <c r="Y320" s="132"/>
      <c r="Z320" s="132"/>
      <c r="AA320" s="132"/>
      <c r="AB320" s="132"/>
      <c r="AC320" s="132"/>
      <c r="AD320" s="132"/>
      <c r="AE320" s="133"/>
    </row>
    <row r="321" customFormat="false" ht="33.75" hidden="true" customHeight="true" outlineLevel="0" collapsed="false">
      <c r="A321" s="132"/>
      <c r="B321" s="133"/>
      <c r="C321" s="129"/>
      <c r="D321" s="130"/>
      <c r="E321" s="131"/>
      <c r="F321" s="131"/>
      <c r="G321" s="134"/>
      <c r="H321" s="124"/>
      <c r="I321" s="124" t="n">
        <v>0</v>
      </c>
      <c r="J321" s="124" t="n">
        <v>0</v>
      </c>
      <c r="K321" s="125" t="n">
        <v>0</v>
      </c>
      <c r="L321" s="126" t="n">
        <f aca="false">(I321*J321*K321)</f>
        <v>0</v>
      </c>
      <c r="M321" s="126" t="n">
        <f aca="false">IF($H321="AGÊNCIA INTERNO",(0),L321*$M$14)</f>
        <v>0</v>
      </c>
      <c r="N321" s="126" t="n">
        <f aca="false">IF($H321="AGÊNCIA",($L321+$M321)*$N$14,IF($H321="AGÊNCIA INTERNO",($L321*$N$14),IF($H321="FAT.DIRETO",($M321*$N$14))))</f>
        <v>0</v>
      </c>
      <c r="O321" s="126" t="n">
        <f aca="false">L321+M321+N321</f>
        <v>0</v>
      </c>
      <c r="P321" s="127" t="s">
        <v>29</v>
      </c>
      <c r="Q321" s="132"/>
      <c r="R321" s="124" t="n">
        <v>0</v>
      </c>
      <c r="S321" s="124" t="n">
        <v>0</v>
      </c>
      <c r="T321" s="125" t="n">
        <v>0</v>
      </c>
      <c r="U321" s="126" t="n">
        <f aca="false">(R321*S321*T321)</f>
        <v>0</v>
      </c>
      <c r="V321" s="126" t="n">
        <f aca="false">IF($H321="AGÊNCIA INTERNO",(0),U321*$V$14)</f>
        <v>0</v>
      </c>
      <c r="W321" s="126" t="n">
        <f aca="false">IF($H321="AGÊNCIA",($U321+$V321)*$W$14,IF($H321="AGÊNCIA INTERNO",($U321*$N$14),IF($H321="FAT.DIRETO",($V321*$N$14))))</f>
        <v>0</v>
      </c>
      <c r="X321" s="126" t="n">
        <f aca="false">U321+V321+W321</f>
        <v>0</v>
      </c>
      <c r="Y321" s="132"/>
      <c r="Z321" s="132"/>
      <c r="AA321" s="132"/>
      <c r="AB321" s="132"/>
      <c r="AC321" s="132"/>
      <c r="AD321" s="132"/>
      <c r="AE321" s="133"/>
    </row>
    <row r="322" customFormat="false" ht="33.75" hidden="true" customHeight="true" outlineLevel="0" collapsed="false">
      <c r="A322" s="132"/>
      <c r="B322" s="133"/>
      <c r="C322" s="129"/>
      <c r="D322" s="130"/>
      <c r="E322" s="131"/>
      <c r="F322" s="131"/>
      <c r="G322" s="134"/>
      <c r="H322" s="124"/>
      <c r="I322" s="124" t="n">
        <v>0</v>
      </c>
      <c r="J322" s="124" t="n">
        <v>0</v>
      </c>
      <c r="K322" s="125" t="n">
        <v>0</v>
      </c>
      <c r="L322" s="126" t="n">
        <f aca="false">(I322*J322*K322)</f>
        <v>0</v>
      </c>
      <c r="M322" s="126" t="n">
        <f aca="false">IF($H322="AGÊNCIA INTERNO",(0),L322*$M$14)</f>
        <v>0</v>
      </c>
      <c r="N322" s="126" t="n">
        <f aca="false">IF($H322="AGÊNCIA",($L322+$M322)*$N$14,IF($H322="AGÊNCIA INTERNO",($L322*$N$14),IF($H322="FAT.DIRETO",($M322*$N$14))))</f>
        <v>0</v>
      </c>
      <c r="O322" s="126" t="n">
        <f aca="false">L322+M322+N322</f>
        <v>0</v>
      </c>
      <c r="P322" s="127" t="s">
        <v>29</v>
      </c>
      <c r="Q322" s="132"/>
      <c r="R322" s="124" t="n">
        <v>0</v>
      </c>
      <c r="S322" s="124" t="n">
        <v>0</v>
      </c>
      <c r="T322" s="125" t="n">
        <v>0</v>
      </c>
      <c r="U322" s="126" t="n">
        <f aca="false">(R322*S322*T322)</f>
        <v>0</v>
      </c>
      <c r="V322" s="126" t="n">
        <f aca="false">IF($H322="AGÊNCIA INTERNO",(0),U322*$V$14)</f>
        <v>0</v>
      </c>
      <c r="W322" s="126" t="n">
        <f aca="false">IF($H322="AGÊNCIA",($U322+$V322)*$W$14,IF($H322="AGÊNCIA INTERNO",($U322*$N$14),IF($H322="FAT.DIRETO",($V322*$N$14))))</f>
        <v>0</v>
      </c>
      <c r="X322" s="126" t="n">
        <f aca="false">U322+V322+W322</f>
        <v>0</v>
      </c>
      <c r="Y322" s="132"/>
      <c r="Z322" s="132"/>
      <c r="AA322" s="132"/>
      <c r="AB322" s="132"/>
      <c r="AC322" s="132"/>
      <c r="AD322" s="132"/>
      <c r="AE322" s="133"/>
    </row>
    <row r="323" customFormat="false" ht="33.75" hidden="true" customHeight="true" outlineLevel="0" collapsed="false">
      <c r="A323" s="132"/>
      <c r="B323" s="133"/>
      <c r="C323" s="129"/>
      <c r="D323" s="130"/>
      <c r="E323" s="131"/>
      <c r="F323" s="131"/>
      <c r="G323" s="134"/>
      <c r="H323" s="124"/>
      <c r="I323" s="124" t="n">
        <v>0</v>
      </c>
      <c r="J323" s="124" t="n">
        <v>0</v>
      </c>
      <c r="K323" s="125" t="n">
        <v>0</v>
      </c>
      <c r="L323" s="126" t="n">
        <f aca="false">(I323*J323*K323)</f>
        <v>0</v>
      </c>
      <c r="M323" s="126" t="n">
        <f aca="false">IF($H323="AGÊNCIA INTERNO",(0),L323*$M$14)</f>
        <v>0</v>
      </c>
      <c r="N323" s="126" t="n">
        <f aca="false">IF($H323="AGÊNCIA",($L323+$M323)*$N$14,IF($H323="AGÊNCIA INTERNO",($L323*$N$14),IF($H323="FAT.DIRETO",($M323*$N$14))))</f>
        <v>0</v>
      </c>
      <c r="O323" s="126" t="n">
        <f aca="false">L323+M323+N323</f>
        <v>0</v>
      </c>
      <c r="P323" s="127" t="s">
        <v>29</v>
      </c>
      <c r="Q323" s="132"/>
      <c r="R323" s="124" t="n">
        <v>0</v>
      </c>
      <c r="S323" s="124" t="n">
        <v>0</v>
      </c>
      <c r="T323" s="125" t="n">
        <v>0</v>
      </c>
      <c r="U323" s="126" t="n">
        <f aca="false">(R323*S323*T323)</f>
        <v>0</v>
      </c>
      <c r="V323" s="126" t="n">
        <f aca="false">IF($H323="AGÊNCIA INTERNO",(0),U323*$V$14)</f>
        <v>0</v>
      </c>
      <c r="W323" s="126" t="n">
        <f aca="false">IF($H323="AGÊNCIA",($U323+$V323)*$W$14,IF($H323="AGÊNCIA INTERNO",($U323*$N$14),IF($H323="FAT.DIRETO",($V323*$N$14))))</f>
        <v>0</v>
      </c>
      <c r="X323" s="126" t="n">
        <f aca="false">U323+V323+W323</f>
        <v>0</v>
      </c>
      <c r="Y323" s="132"/>
      <c r="Z323" s="132"/>
      <c r="AA323" s="132"/>
      <c r="AB323" s="132"/>
      <c r="AC323" s="132"/>
      <c r="AD323" s="132"/>
      <c r="AE323" s="133"/>
    </row>
    <row r="324" customFormat="false" ht="33.75" hidden="true" customHeight="true" outlineLevel="0" collapsed="false">
      <c r="A324" s="132"/>
      <c r="B324" s="133"/>
      <c r="C324" s="129"/>
      <c r="D324" s="130"/>
      <c r="E324" s="131"/>
      <c r="F324" s="131"/>
      <c r="G324" s="134"/>
      <c r="H324" s="124"/>
      <c r="I324" s="124" t="n">
        <v>0</v>
      </c>
      <c r="J324" s="124" t="n">
        <v>0</v>
      </c>
      <c r="K324" s="125" t="n">
        <v>0</v>
      </c>
      <c r="L324" s="126" t="n">
        <f aca="false">(I324*J324*K324)</f>
        <v>0</v>
      </c>
      <c r="M324" s="126" t="n">
        <f aca="false">IF($H324="AGÊNCIA INTERNO",(0),L324*$M$14)</f>
        <v>0</v>
      </c>
      <c r="N324" s="126" t="n">
        <f aca="false">IF($H324="AGÊNCIA",($L324+$M324)*$N$14,IF($H324="AGÊNCIA INTERNO",($L324*$N$14),IF($H324="FAT.DIRETO",($M324*$N$14))))</f>
        <v>0</v>
      </c>
      <c r="O324" s="126" t="n">
        <f aca="false">L324+M324+N324</f>
        <v>0</v>
      </c>
      <c r="P324" s="127" t="s">
        <v>29</v>
      </c>
      <c r="Q324" s="132"/>
      <c r="R324" s="124" t="n">
        <v>0</v>
      </c>
      <c r="S324" s="124" t="n">
        <v>0</v>
      </c>
      <c r="T324" s="125" t="n">
        <v>0</v>
      </c>
      <c r="U324" s="126" t="n">
        <f aca="false">(R324*S324*T324)</f>
        <v>0</v>
      </c>
      <c r="V324" s="126" t="n">
        <f aca="false">IF($H324="AGÊNCIA INTERNO",(0),U324*$V$14)</f>
        <v>0</v>
      </c>
      <c r="W324" s="126" t="n">
        <f aca="false">IF($H324="AGÊNCIA",($U324+$V324)*$W$14,IF($H324="AGÊNCIA INTERNO",($U324*$N$14),IF($H324="FAT.DIRETO",($V324*$N$14))))</f>
        <v>0</v>
      </c>
      <c r="X324" s="126" t="n">
        <f aca="false">U324+V324+W324</f>
        <v>0</v>
      </c>
      <c r="Y324" s="132"/>
      <c r="Z324" s="132"/>
      <c r="AA324" s="132"/>
      <c r="AB324" s="132"/>
      <c r="AC324" s="132"/>
      <c r="AD324" s="132"/>
      <c r="AE324" s="133"/>
    </row>
    <row r="325" customFormat="false" ht="33.75" hidden="true" customHeight="true" outlineLevel="0" collapsed="false">
      <c r="A325" s="132"/>
      <c r="B325" s="133"/>
      <c r="C325" s="129"/>
      <c r="D325" s="130"/>
      <c r="E325" s="131"/>
      <c r="F325" s="131"/>
      <c r="G325" s="134"/>
      <c r="H325" s="124"/>
      <c r="I325" s="124" t="n">
        <v>0</v>
      </c>
      <c r="J325" s="124" t="n">
        <v>0</v>
      </c>
      <c r="K325" s="125" t="n">
        <v>0</v>
      </c>
      <c r="L325" s="126" t="n">
        <f aca="false">(I325*J325*K325)</f>
        <v>0</v>
      </c>
      <c r="M325" s="126" t="n">
        <f aca="false">IF($H325="AGÊNCIA INTERNO",(0),L325*$M$14)</f>
        <v>0</v>
      </c>
      <c r="N325" s="126" t="n">
        <f aca="false">IF($H325="AGÊNCIA",($L325+$M325)*$N$14,IF($H325="AGÊNCIA INTERNO",($L325*$N$14),IF($H325="FAT.DIRETO",($M325*$N$14))))</f>
        <v>0</v>
      </c>
      <c r="O325" s="126" t="n">
        <f aca="false">L325+M325+N325</f>
        <v>0</v>
      </c>
      <c r="P325" s="127" t="s">
        <v>29</v>
      </c>
      <c r="Q325" s="132"/>
      <c r="R325" s="124" t="n">
        <v>0</v>
      </c>
      <c r="S325" s="124" t="n">
        <v>0</v>
      </c>
      <c r="T325" s="125" t="n">
        <v>0</v>
      </c>
      <c r="U325" s="126" t="n">
        <f aca="false">(R325*S325*T325)</f>
        <v>0</v>
      </c>
      <c r="V325" s="126" t="n">
        <f aca="false">IF($H325="AGÊNCIA INTERNO",(0),U325*$V$14)</f>
        <v>0</v>
      </c>
      <c r="W325" s="126" t="n">
        <f aca="false">IF($H325="AGÊNCIA",($U325+$V325)*$W$14,IF($H325="AGÊNCIA INTERNO",($U325*$N$14),IF($H325="FAT.DIRETO",($V325*$N$14))))</f>
        <v>0</v>
      </c>
      <c r="X325" s="126" t="n">
        <f aca="false">U325+V325+W325</f>
        <v>0</v>
      </c>
      <c r="Y325" s="132"/>
      <c r="Z325" s="132"/>
      <c r="AA325" s="132"/>
      <c r="AB325" s="132"/>
      <c r="AC325" s="132"/>
      <c r="AD325" s="132"/>
      <c r="AE325" s="133"/>
    </row>
    <row r="326" customFormat="false" ht="33.75" hidden="true" customHeight="true" outlineLevel="0" collapsed="false">
      <c r="A326" s="132"/>
      <c r="B326" s="133"/>
      <c r="C326" s="129"/>
      <c r="D326" s="130"/>
      <c r="E326" s="131"/>
      <c r="F326" s="131"/>
      <c r="G326" s="134"/>
      <c r="H326" s="124"/>
      <c r="I326" s="124" t="n">
        <v>0</v>
      </c>
      <c r="J326" s="124" t="n">
        <v>0</v>
      </c>
      <c r="K326" s="125" t="n">
        <v>0</v>
      </c>
      <c r="L326" s="126" t="n">
        <f aca="false">(I326*J326*K326)</f>
        <v>0</v>
      </c>
      <c r="M326" s="126" t="n">
        <f aca="false">IF($H326="AGÊNCIA INTERNO",(0),L326*$M$14)</f>
        <v>0</v>
      </c>
      <c r="N326" s="126" t="n">
        <f aca="false">IF($H326="AGÊNCIA",($L326+$M326)*$N$14,IF($H326="AGÊNCIA INTERNO",($L326*$N$14),IF($H326="FAT.DIRETO",($M326*$N$14))))</f>
        <v>0</v>
      </c>
      <c r="O326" s="126" t="n">
        <f aca="false">L326+M326+N326</f>
        <v>0</v>
      </c>
      <c r="P326" s="127" t="s">
        <v>29</v>
      </c>
      <c r="Q326" s="132"/>
      <c r="R326" s="124" t="n">
        <v>0</v>
      </c>
      <c r="S326" s="124" t="n">
        <v>0</v>
      </c>
      <c r="T326" s="125" t="n">
        <v>0</v>
      </c>
      <c r="U326" s="126" t="n">
        <f aca="false">(R326*S326*T326)</f>
        <v>0</v>
      </c>
      <c r="V326" s="126" t="n">
        <f aca="false">IF($H326="AGÊNCIA INTERNO",(0),U326*$V$14)</f>
        <v>0</v>
      </c>
      <c r="W326" s="126" t="n">
        <f aca="false">IF($H326="AGÊNCIA",($U326+$V326)*$W$14,IF($H326="AGÊNCIA INTERNO",($U326*$N$14),IF($H326="FAT.DIRETO",($V326*$N$14))))</f>
        <v>0</v>
      </c>
      <c r="X326" s="126" t="n">
        <f aca="false">U326+V326+W326</f>
        <v>0</v>
      </c>
      <c r="Y326" s="132"/>
      <c r="Z326" s="132"/>
      <c r="AA326" s="132"/>
      <c r="AB326" s="132"/>
      <c r="AC326" s="132"/>
      <c r="AD326" s="132"/>
      <c r="AE326" s="133"/>
    </row>
    <row r="327" customFormat="false" ht="33.75" hidden="true" customHeight="true" outlineLevel="0" collapsed="false">
      <c r="A327" s="132"/>
      <c r="B327" s="133"/>
      <c r="C327" s="129"/>
      <c r="D327" s="130"/>
      <c r="E327" s="131"/>
      <c r="F327" s="131"/>
      <c r="G327" s="134"/>
      <c r="H327" s="124"/>
      <c r="I327" s="124" t="n">
        <v>0</v>
      </c>
      <c r="J327" s="124" t="n">
        <v>0</v>
      </c>
      <c r="K327" s="125" t="n">
        <v>0</v>
      </c>
      <c r="L327" s="126" t="n">
        <f aca="false">(I327*J327*K327)</f>
        <v>0</v>
      </c>
      <c r="M327" s="126" t="n">
        <f aca="false">IF($H327="AGÊNCIA INTERNO",(0),L327*$M$14)</f>
        <v>0</v>
      </c>
      <c r="N327" s="126" t="n">
        <f aca="false">IF($H327="AGÊNCIA",($L327+$M327)*$N$14,IF($H327="AGÊNCIA INTERNO",($L327*$N$14),IF($H327="FAT.DIRETO",($M327*$N$14))))</f>
        <v>0</v>
      </c>
      <c r="O327" s="126" t="n">
        <f aca="false">L327+M327+N327</f>
        <v>0</v>
      </c>
      <c r="P327" s="127" t="s">
        <v>29</v>
      </c>
      <c r="Q327" s="132"/>
      <c r="R327" s="124" t="n">
        <v>0</v>
      </c>
      <c r="S327" s="124" t="n">
        <v>0</v>
      </c>
      <c r="T327" s="125" t="n">
        <v>0</v>
      </c>
      <c r="U327" s="126" t="n">
        <f aca="false">(R327*S327*T327)</f>
        <v>0</v>
      </c>
      <c r="V327" s="126" t="n">
        <f aca="false">IF($H327="AGÊNCIA INTERNO",(0),U327*$V$14)</f>
        <v>0</v>
      </c>
      <c r="W327" s="126" t="n">
        <f aca="false">IF($H327="AGÊNCIA",($U327+$V327)*$W$14,IF($H327="AGÊNCIA INTERNO",($U327*$N$14),IF($H327="FAT.DIRETO",($V327*$N$14))))</f>
        <v>0</v>
      </c>
      <c r="X327" s="126" t="n">
        <f aca="false">U327+V327+W327</f>
        <v>0</v>
      </c>
      <c r="Y327" s="132"/>
      <c r="Z327" s="132"/>
      <c r="AA327" s="132"/>
      <c r="AB327" s="132"/>
      <c r="AC327" s="132"/>
      <c r="AD327" s="132"/>
      <c r="AE327" s="133"/>
    </row>
    <row r="328" customFormat="false" ht="33.75" hidden="true" customHeight="true" outlineLevel="0" collapsed="false">
      <c r="A328" s="132"/>
      <c r="B328" s="133"/>
      <c r="C328" s="129"/>
      <c r="D328" s="130"/>
      <c r="E328" s="131"/>
      <c r="F328" s="131"/>
      <c r="G328" s="134"/>
      <c r="H328" s="124"/>
      <c r="I328" s="124" t="n">
        <v>0</v>
      </c>
      <c r="J328" s="124" t="n">
        <v>0</v>
      </c>
      <c r="K328" s="125" t="n">
        <v>0</v>
      </c>
      <c r="L328" s="126" t="n">
        <f aca="false">(I328*J328*K328)</f>
        <v>0</v>
      </c>
      <c r="M328" s="126" t="n">
        <f aca="false">IF($H328="AGÊNCIA INTERNO",(0),L328*$M$14)</f>
        <v>0</v>
      </c>
      <c r="N328" s="126" t="n">
        <f aca="false">IF($H328="AGÊNCIA",($L328+$M328)*$N$14,IF($H328="AGÊNCIA INTERNO",($L328*$N$14),IF($H328="FAT.DIRETO",($M328*$N$14))))</f>
        <v>0</v>
      </c>
      <c r="O328" s="126" t="n">
        <f aca="false">L328+M328+N328</f>
        <v>0</v>
      </c>
      <c r="P328" s="127" t="s">
        <v>29</v>
      </c>
      <c r="Q328" s="132"/>
      <c r="R328" s="124" t="n">
        <v>0</v>
      </c>
      <c r="S328" s="124" t="n">
        <v>0</v>
      </c>
      <c r="T328" s="125" t="n">
        <v>0</v>
      </c>
      <c r="U328" s="126" t="n">
        <f aca="false">(R328*S328*T328)</f>
        <v>0</v>
      </c>
      <c r="V328" s="126" t="n">
        <f aca="false">IF($H328="AGÊNCIA INTERNO",(0),U328*$V$14)</f>
        <v>0</v>
      </c>
      <c r="W328" s="126" t="n">
        <f aca="false">IF($H328="AGÊNCIA",($U328+$V328)*$W$14,IF($H328="AGÊNCIA INTERNO",($U328*$N$14),IF($H328="FAT.DIRETO",($V328*$N$14))))</f>
        <v>0</v>
      </c>
      <c r="X328" s="126" t="n">
        <f aca="false">U328+V328+W328</f>
        <v>0</v>
      </c>
      <c r="Y328" s="132"/>
      <c r="Z328" s="132"/>
      <c r="AA328" s="132"/>
      <c r="AB328" s="132"/>
      <c r="AC328" s="132"/>
      <c r="AD328" s="132"/>
      <c r="AE328" s="133"/>
    </row>
    <row r="329" customFormat="false" ht="33.75" hidden="true" customHeight="true" outlineLevel="0" collapsed="false">
      <c r="A329" s="132"/>
      <c r="B329" s="133"/>
      <c r="C329" s="129"/>
      <c r="D329" s="130"/>
      <c r="E329" s="131"/>
      <c r="F329" s="131"/>
      <c r="G329" s="134"/>
      <c r="H329" s="124"/>
      <c r="I329" s="124" t="n">
        <v>0</v>
      </c>
      <c r="J329" s="124" t="n">
        <v>0</v>
      </c>
      <c r="K329" s="125" t="n">
        <v>0</v>
      </c>
      <c r="L329" s="126" t="n">
        <f aca="false">(I329*J329*K329)</f>
        <v>0</v>
      </c>
      <c r="M329" s="126" t="n">
        <f aca="false">IF($H329="AGÊNCIA INTERNO",(0),L329*$M$14)</f>
        <v>0</v>
      </c>
      <c r="N329" s="126" t="n">
        <f aca="false">IF($H329="AGÊNCIA",($L329+$M329)*$N$14,IF($H329="AGÊNCIA INTERNO",($L329*$N$14),IF($H329="FAT.DIRETO",($M329*$N$14))))</f>
        <v>0</v>
      </c>
      <c r="O329" s="126" t="n">
        <f aca="false">L329+M329+N329</f>
        <v>0</v>
      </c>
      <c r="P329" s="127" t="s">
        <v>29</v>
      </c>
      <c r="Q329" s="132"/>
      <c r="R329" s="124" t="n">
        <v>0</v>
      </c>
      <c r="S329" s="124" t="n">
        <v>0</v>
      </c>
      <c r="T329" s="125" t="n">
        <v>0</v>
      </c>
      <c r="U329" s="126" t="n">
        <f aca="false">(R329*S329*T329)</f>
        <v>0</v>
      </c>
      <c r="V329" s="126" t="n">
        <f aca="false">IF($H329="AGÊNCIA INTERNO",(0),U329*$V$14)</f>
        <v>0</v>
      </c>
      <c r="W329" s="126" t="n">
        <f aca="false">IF($H329="AGÊNCIA",($U329+$V329)*$W$14,IF($H329="AGÊNCIA INTERNO",($U329*$N$14),IF($H329="FAT.DIRETO",($V329*$N$14))))</f>
        <v>0</v>
      </c>
      <c r="X329" s="126" t="n">
        <f aca="false">U329+V329+W329</f>
        <v>0</v>
      </c>
      <c r="Y329" s="132"/>
      <c r="Z329" s="132"/>
      <c r="AA329" s="132"/>
      <c r="AB329" s="132"/>
      <c r="AC329" s="132"/>
      <c r="AD329" s="132"/>
      <c r="AE329" s="133"/>
    </row>
    <row r="330" customFormat="false" ht="33.75" hidden="true" customHeight="true" outlineLevel="0" collapsed="false">
      <c r="A330" s="132"/>
      <c r="B330" s="133"/>
      <c r="C330" s="129"/>
      <c r="D330" s="130"/>
      <c r="E330" s="131"/>
      <c r="F330" s="131"/>
      <c r="G330" s="134"/>
      <c r="H330" s="124"/>
      <c r="I330" s="124" t="n">
        <v>0</v>
      </c>
      <c r="J330" s="124" t="n">
        <v>0</v>
      </c>
      <c r="K330" s="125" t="n">
        <v>0</v>
      </c>
      <c r="L330" s="126" t="n">
        <f aca="false">(I330*J330*K330)</f>
        <v>0</v>
      </c>
      <c r="M330" s="126" t="n">
        <f aca="false">IF($H330="AGÊNCIA INTERNO",(0),L330*$M$14)</f>
        <v>0</v>
      </c>
      <c r="N330" s="126" t="n">
        <f aca="false">IF($H330="AGÊNCIA",($L330+$M330)*$N$14,IF($H330="AGÊNCIA INTERNO",($L330*$N$14),IF($H330="FAT.DIRETO",($M330*$N$14))))</f>
        <v>0</v>
      </c>
      <c r="O330" s="126" t="n">
        <f aca="false">L330+M330+N330</f>
        <v>0</v>
      </c>
      <c r="P330" s="127" t="s">
        <v>29</v>
      </c>
      <c r="Q330" s="132"/>
      <c r="R330" s="124" t="n">
        <v>0</v>
      </c>
      <c r="S330" s="124" t="n">
        <v>0</v>
      </c>
      <c r="T330" s="125" t="n">
        <v>0</v>
      </c>
      <c r="U330" s="126" t="n">
        <f aca="false">(R330*S330*T330)</f>
        <v>0</v>
      </c>
      <c r="V330" s="126" t="n">
        <f aca="false">IF($H330="AGÊNCIA INTERNO",(0),U330*$V$14)</f>
        <v>0</v>
      </c>
      <c r="W330" s="126" t="n">
        <f aca="false">IF($H330="AGÊNCIA",($U330+$V330)*$W$14,IF($H330="AGÊNCIA INTERNO",($U330*$N$14),IF($H330="FAT.DIRETO",($V330*$N$14))))</f>
        <v>0</v>
      </c>
      <c r="X330" s="126" t="n">
        <f aca="false">U330+V330+W330</f>
        <v>0</v>
      </c>
      <c r="Y330" s="132"/>
      <c r="Z330" s="132"/>
      <c r="AA330" s="132"/>
      <c r="AB330" s="132"/>
      <c r="AC330" s="132"/>
      <c r="AD330" s="132"/>
      <c r="AE330" s="133"/>
    </row>
    <row r="331" customFormat="false" ht="33.75" hidden="true" customHeight="true" outlineLevel="0" collapsed="false">
      <c r="A331" s="132"/>
      <c r="B331" s="133"/>
      <c r="C331" s="129"/>
      <c r="D331" s="130"/>
      <c r="E331" s="131"/>
      <c r="F331" s="131"/>
      <c r="G331" s="134"/>
      <c r="H331" s="124"/>
      <c r="I331" s="124" t="n">
        <v>0</v>
      </c>
      <c r="J331" s="124" t="n">
        <v>0</v>
      </c>
      <c r="K331" s="125" t="n">
        <v>0</v>
      </c>
      <c r="L331" s="126" t="n">
        <f aca="false">(I331*J331*K331)</f>
        <v>0</v>
      </c>
      <c r="M331" s="126" t="n">
        <f aca="false">IF($H331="AGÊNCIA INTERNO",(0),L331*$M$14)</f>
        <v>0</v>
      </c>
      <c r="N331" s="126" t="n">
        <f aca="false">IF($H331="AGÊNCIA",($L331+$M331)*$N$14,IF($H331="AGÊNCIA INTERNO",($L331*$N$14),IF($H331="FAT.DIRETO",($M331*$N$14))))</f>
        <v>0</v>
      </c>
      <c r="O331" s="126" t="n">
        <f aca="false">L331+M331+N331</f>
        <v>0</v>
      </c>
      <c r="P331" s="127" t="s">
        <v>29</v>
      </c>
      <c r="Q331" s="132"/>
      <c r="R331" s="124" t="n">
        <v>0</v>
      </c>
      <c r="S331" s="124" t="n">
        <v>0</v>
      </c>
      <c r="T331" s="125" t="n">
        <v>0</v>
      </c>
      <c r="U331" s="126" t="n">
        <f aca="false">(R331*S331*T331)</f>
        <v>0</v>
      </c>
      <c r="V331" s="126" t="n">
        <f aca="false">IF($H331="AGÊNCIA INTERNO",(0),U331*$V$14)</f>
        <v>0</v>
      </c>
      <c r="W331" s="126" t="n">
        <f aca="false">IF($H331="AGÊNCIA",($U331+$V331)*$W$14,IF($H331="AGÊNCIA INTERNO",($U331*$N$14),IF($H331="FAT.DIRETO",($V331*$N$14))))</f>
        <v>0</v>
      </c>
      <c r="X331" s="126" t="n">
        <f aca="false">U331+V331+W331</f>
        <v>0</v>
      </c>
      <c r="Y331" s="132"/>
      <c r="Z331" s="132"/>
      <c r="AA331" s="132"/>
      <c r="AB331" s="132"/>
      <c r="AC331" s="132"/>
      <c r="AD331" s="132"/>
      <c r="AE331" s="133"/>
    </row>
    <row r="332" customFormat="false" ht="33.75" hidden="true" customHeight="true" outlineLevel="0" collapsed="false">
      <c r="A332" s="132"/>
      <c r="B332" s="133"/>
      <c r="C332" s="129"/>
      <c r="D332" s="130"/>
      <c r="E332" s="131"/>
      <c r="F332" s="131"/>
      <c r="G332" s="134"/>
      <c r="H332" s="124"/>
      <c r="I332" s="124" t="n">
        <v>0</v>
      </c>
      <c r="J332" s="124" t="n">
        <v>0</v>
      </c>
      <c r="K332" s="125" t="n">
        <v>0</v>
      </c>
      <c r="L332" s="126" t="n">
        <f aca="false">(I332*J332*K332)</f>
        <v>0</v>
      </c>
      <c r="M332" s="126" t="n">
        <f aca="false">IF($H332="AGÊNCIA INTERNO",(0),L332*$M$14)</f>
        <v>0</v>
      </c>
      <c r="N332" s="126" t="n">
        <f aca="false">IF($H332="AGÊNCIA",($L332+$M332)*$N$14,IF($H332="AGÊNCIA INTERNO",($L332*$N$14),IF($H332="FAT.DIRETO",($M332*$N$14))))</f>
        <v>0</v>
      </c>
      <c r="O332" s="126" t="n">
        <f aca="false">L332+M332+N332</f>
        <v>0</v>
      </c>
      <c r="P332" s="127" t="s">
        <v>29</v>
      </c>
      <c r="Q332" s="132"/>
      <c r="R332" s="124" t="n">
        <v>0</v>
      </c>
      <c r="S332" s="124" t="n">
        <v>0</v>
      </c>
      <c r="T332" s="125" t="n">
        <v>0</v>
      </c>
      <c r="U332" s="126" t="n">
        <f aca="false">(R332*S332*T332)</f>
        <v>0</v>
      </c>
      <c r="V332" s="126" t="n">
        <f aca="false">IF($H332="AGÊNCIA INTERNO",(0),U332*$V$14)</f>
        <v>0</v>
      </c>
      <c r="W332" s="126" t="n">
        <f aca="false">IF($H332="AGÊNCIA",($U332+$V332)*$W$14,IF($H332="AGÊNCIA INTERNO",($U332*$N$14),IF($H332="FAT.DIRETO",($V332*$N$14))))</f>
        <v>0</v>
      </c>
      <c r="X332" s="126" t="n">
        <f aca="false">U332+V332+W332</f>
        <v>0</v>
      </c>
      <c r="Y332" s="132"/>
      <c r="Z332" s="132"/>
      <c r="AA332" s="132"/>
      <c r="AB332" s="132"/>
      <c r="AC332" s="132"/>
      <c r="AD332" s="132"/>
      <c r="AE332" s="133"/>
    </row>
    <row r="333" customFormat="false" ht="33.75" hidden="true" customHeight="true" outlineLevel="0" collapsed="false">
      <c r="A333" s="132"/>
      <c r="B333" s="133"/>
      <c r="C333" s="129"/>
      <c r="D333" s="130"/>
      <c r="E333" s="131"/>
      <c r="F333" s="131"/>
      <c r="G333" s="134"/>
      <c r="H333" s="124"/>
      <c r="I333" s="124" t="n">
        <v>0</v>
      </c>
      <c r="J333" s="124" t="n">
        <v>0</v>
      </c>
      <c r="K333" s="125" t="n">
        <v>0</v>
      </c>
      <c r="L333" s="126" t="n">
        <f aca="false">(I333*J333*K333)</f>
        <v>0</v>
      </c>
      <c r="M333" s="126" t="n">
        <f aca="false">IF($H333="AGÊNCIA INTERNO",(0),L333*$M$14)</f>
        <v>0</v>
      </c>
      <c r="N333" s="126" t="n">
        <f aca="false">IF($H333="AGÊNCIA",($L333+$M333)*$N$14,IF($H333="AGÊNCIA INTERNO",($L333*$N$14),IF($H333="FAT.DIRETO",($M333*$N$14))))</f>
        <v>0</v>
      </c>
      <c r="O333" s="126" t="n">
        <f aca="false">L333+M333+N333</f>
        <v>0</v>
      </c>
      <c r="P333" s="127" t="s">
        <v>29</v>
      </c>
      <c r="Q333" s="132"/>
      <c r="R333" s="124" t="n">
        <v>0</v>
      </c>
      <c r="S333" s="124" t="n">
        <v>0</v>
      </c>
      <c r="T333" s="125" t="n">
        <v>0</v>
      </c>
      <c r="U333" s="126" t="n">
        <f aca="false">(R333*S333*T333)</f>
        <v>0</v>
      </c>
      <c r="V333" s="126" t="n">
        <f aca="false">IF($H333="AGÊNCIA INTERNO",(0),U333*$V$14)</f>
        <v>0</v>
      </c>
      <c r="W333" s="126" t="n">
        <f aca="false">IF($H333="AGÊNCIA",($U333+$V333)*$W$14,IF($H333="AGÊNCIA INTERNO",($U333*$N$14),IF($H333="FAT.DIRETO",($V333*$N$14))))</f>
        <v>0</v>
      </c>
      <c r="X333" s="126" t="n">
        <f aca="false">U333+V333+W333</f>
        <v>0</v>
      </c>
      <c r="Y333" s="132"/>
      <c r="Z333" s="132"/>
      <c r="AA333" s="132"/>
      <c r="AB333" s="132"/>
      <c r="AC333" s="132"/>
      <c r="AD333" s="132"/>
      <c r="AE333" s="133"/>
    </row>
    <row r="334" customFormat="false" ht="33.75" hidden="true" customHeight="true" outlineLevel="0" collapsed="false">
      <c r="A334" s="132"/>
      <c r="B334" s="133"/>
      <c r="C334" s="129"/>
      <c r="D334" s="130"/>
      <c r="E334" s="131"/>
      <c r="F334" s="131"/>
      <c r="G334" s="134"/>
      <c r="H334" s="124"/>
      <c r="I334" s="124" t="n">
        <v>0</v>
      </c>
      <c r="J334" s="124" t="n">
        <v>0</v>
      </c>
      <c r="K334" s="125" t="n">
        <v>0</v>
      </c>
      <c r="L334" s="126" t="n">
        <f aca="false">(I334*J334*K334)</f>
        <v>0</v>
      </c>
      <c r="M334" s="126" t="n">
        <f aca="false">IF($H334="AGÊNCIA INTERNO",(0),L334*$M$14)</f>
        <v>0</v>
      </c>
      <c r="N334" s="126" t="n">
        <f aca="false">IF($H334="AGÊNCIA",($L334+$M334)*$N$14,IF($H334="AGÊNCIA INTERNO",($L334*$N$14),IF($H334="FAT.DIRETO",($M334*$N$14))))</f>
        <v>0</v>
      </c>
      <c r="O334" s="126" t="n">
        <f aca="false">L334+M334+N334</f>
        <v>0</v>
      </c>
      <c r="P334" s="127" t="s">
        <v>29</v>
      </c>
      <c r="Q334" s="132"/>
      <c r="R334" s="124" t="n">
        <v>0</v>
      </c>
      <c r="S334" s="124" t="n">
        <v>0</v>
      </c>
      <c r="T334" s="125" t="n">
        <v>0</v>
      </c>
      <c r="U334" s="126" t="n">
        <f aca="false">(R334*S334*T334)</f>
        <v>0</v>
      </c>
      <c r="V334" s="126" t="n">
        <f aca="false">IF($H334="AGÊNCIA INTERNO",(0),U334*$V$14)</f>
        <v>0</v>
      </c>
      <c r="W334" s="126" t="n">
        <f aca="false">IF($H334="AGÊNCIA",($U334+$V334)*$W$14,IF($H334="AGÊNCIA INTERNO",($U334*$N$14),IF($H334="FAT.DIRETO",($V334*$N$14))))</f>
        <v>0</v>
      </c>
      <c r="X334" s="126" t="n">
        <f aca="false">U334+V334+W334</f>
        <v>0</v>
      </c>
      <c r="Y334" s="132"/>
      <c r="Z334" s="132"/>
      <c r="AA334" s="132"/>
      <c r="AB334" s="132"/>
      <c r="AC334" s="132"/>
      <c r="AD334" s="132"/>
      <c r="AE334" s="133"/>
    </row>
    <row r="335" customFormat="false" ht="33.75" hidden="true" customHeight="true" outlineLevel="0" collapsed="false">
      <c r="A335" s="132"/>
      <c r="B335" s="133"/>
      <c r="C335" s="129"/>
      <c r="D335" s="130"/>
      <c r="E335" s="131"/>
      <c r="F335" s="131"/>
      <c r="G335" s="134"/>
      <c r="H335" s="124"/>
      <c r="I335" s="124" t="n">
        <v>0</v>
      </c>
      <c r="J335" s="124" t="n">
        <v>0</v>
      </c>
      <c r="K335" s="125" t="n">
        <v>0</v>
      </c>
      <c r="L335" s="126" t="n">
        <f aca="false">(I335*J335*K335)</f>
        <v>0</v>
      </c>
      <c r="M335" s="126" t="n">
        <f aca="false">IF($H335="AGÊNCIA INTERNO",(0),L335*$M$14)</f>
        <v>0</v>
      </c>
      <c r="N335" s="126" t="n">
        <f aca="false">IF($H335="AGÊNCIA",($L335+$M335)*$N$14,IF($H335="AGÊNCIA INTERNO",($L335*$N$14),IF($H335="FAT.DIRETO",($M335*$N$14))))</f>
        <v>0</v>
      </c>
      <c r="O335" s="126" t="n">
        <f aca="false">L335+M335+N335</f>
        <v>0</v>
      </c>
      <c r="P335" s="127" t="s">
        <v>29</v>
      </c>
      <c r="Q335" s="132"/>
      <c r="R335" s="124" t="n">
        <v>0</v>
      </c>
      <c r="S335" s="124" t="n">
        <v>0</v>
      </c>
      <c r="T335" s="125" t="n">
        <v>0</v>
      </c>
      <c r="U335" s="126" t="n">
        <f aca="false">(R335*S335*T335)</f>
        <v>0</v>
      </c>
      <c r="V335" s="126" t="n">
        <f aca="false">IF($H335="AGÊNCIA INTERNO",(0),U335*$V$14)</f>
        <v>0</v>
      </c>
      <c r="W335" s="126" t="n">
        <f aca="false">IF($H335="AGÊNCIA",($U335+$V335)*$W$14,IF($H335="AGÊNCIA INTERNO",($U335*$N$14),IF($H335="FAT.DIRETO",($V335*$N$14))))</f>
        <v>0</v>
      </c>
      <c r="X335" s="126" t="n">
        <f aca="false">U335+V335+W335</f>
        <v>0</v>
      </c>
      <c r="Y335" s="132"/>
      <c r="Z335" s="132"/>
      <c r="AA335" s="132"/>
      <c r="AB335" s="132"/>
      <c r="AC335" s="132"/>
      <c r="AD335" s="132"/>
      <c r="AE335" s="133"/>
    </row>
    <row r="336" customFormat="false" ht="33.75" hidden="true" customHeight="true" outlineLevel="0" collapsed="false">
      <c r="A336" s="132"/>
      <c r="B336" s="133"/>
      <c r="C336" s="129"/>
      <c r="D336" s="130"/>
      <c r="E336" s="131"/>
      <c r="F336" s="131"/>
      <c r="G336" s="134"/>
      <c r="H336" s="124"/>
      <c r="I336" s="124" t="n">
        <v>0</v>
      </c>
      <c r="J336" s="124" t="n">
        <v>0</v>
      </c>
      <c r="K336" s="125" t="n">
        <v>0</v>
      </c>
      <c r="L336" s="126" t="n">
        <f aca="false">(I336*J336*K336)</f>
        <v>0</v>
      </c>
      <c r="M336" s="126" t="n">
        <f aca="false">IF($H336="AGÊNCIA INTERNO",(0),L336*$M$14)</f>
        <v>0</v>
      </c>
      <c r="N336" s="126" t="n">
        <f aca="false">IF($H336="AGÊNCIA",($L336+$M336)*$N$14,IF($H336="AGÊNCIA INTERNO",($L336*$N$14),IF($H336="FAT.DIRETO",($M336*$N$14))))</f>
        <v>0</v>
      </c>
      <c r="O336" s="126" t="n">
        <f aca="false">L336+M336+N336</f>
        <v>0</v>
      </c>
      <c r="P336" s="127" t="s">
        <v>29</v>
      </c>
      <c r="Q336" s="132"/>
      <c r="R336" s="124" t="n">
        <v>0</v>
      </c>
      <c r="S336" s="124" t="n">
        <v>0</v>
      </c>
      <c r="T336" s="125" t="n">
        <v>0</v>
      </c>
      <c r="U336" s="126" t="n">
        <f aca="false">(R336*S336*T336)</f>
        <v>0</v>
      </c>
      <c r="V336" s="126" t="n">
        <f aca="false">IF($H336="AGÊNCIA INTERNO",(0),U336*$V$14)</f>
        <v>0</v>
      </c>
      <c r="W336" s="126" t="n">
        <f aca="false">IF($H336="AGÊNCIA",($U336+$V336)*$W$14,IF($H336="AGÊNCIA INTERNO",($U336*$N$14),IF($H336="FAT.DIRETO",($V336*$N$14))))</f>
        <v>0</v>
      </c>
      <c r="X336" s="126" t="n">
        <f aca="false">U336+V336+W336</f>
        <v>0</v>
      </c>
      <c r="Y336" s="132"/>
      <c r="Z336" s="132"/>
      <c r="AA336" s="132"/>
      <c r="AB336" s="132"/>
      <c r="AC336" s="132"/>
      <c r="AD336" s="132"/>
      <c r="AE336" s="133"/>
    </row>
    <row r="337" customFormat="false" ht="33.75" hidden="true" customHeight="true" outlineLevel="0" collapsed="false">
      <c r="A337" s="132"/>
      <c r="B337" s="133"/>
      <c r="C337" s="129"/>
      <c r="D337" s="130"/>
      <c r="E337" s="131"/>
      <c r="F337" s="131"/>
      <c r="G337" s="134"/>
      <c r="H337" s="124"/>
      <c r="I337" s="124" t="n">
        <v>0</v>
      </c>
      <c r="J337" s="124" t="n">
        <v>0</v>
      </c>
      <c r="K337" s="125" t="n">
        <v>0</v>
      </c>
      <c r="L337" s="126" t="n">
        <f aca="false">(I337*J337*K337)</f>
        <v>0</v>
      </c>
      <c r="M337" s="126" t="n">
        <f aca="false">IF($H337="AGÊNCIA INTERNO",(0),L337*$M$14)</f>
        <v>0</v>
      </c>
      <c r="N337" s="126" t="n">
        <f aca="false">IF($H337="AGÊNCIA",($L337+$M337)*$N$14,IF($H337="AGÊNCIA INTERNO",($L337*$N$14),IF($H337="FAT.DIRETO",($M337*$N$14))))</f>
        <v>0</v>
      </c>
      <c r="O337" s="126" t="n">
        <f aca="false">L337+M337+N337</f>
        <v>0</v>
      </c>
      <c r="P337" s="127" t="s">
        <v>29</v>
      </c>
      <c r="Q337" s="132"/>
      <c r="R337" s="124" t="n">
        <v>0</v>
      </c>
      <c r="S337" s="124" t="n">
        <v>0</v>
      </c>
      <c r="T337" s="125" t="n">
        <v>0</v>
      </c>
      <c r="U337" s="126" t="n">
        <f aca="false">(R337*S337*T337)</f>
        <v>0</v>
      </c>
      <c r="V337" s="126" t="n">
        <f aca="false">IF($H337="AGÊNCIA INTERNO",(0),U337*$V$14)</f>
        <v>0</v>
      </c>
      <c r="W337" s="126" t="n">
        <f aca="false">IF($H337="AGÊNCIA",($U337+$V337)*$W$14,IF($H337="AGÊNCIA INTERNO",($U337*$N$14),IF($H337="FAT.DIRETO",($V337*$N$14))))</f>
        <v>0</v>
      </c>
      <c r="X337" s="126" t="n">
        <f aca="false">U337+V337+W337</f>
        <v>0</v>
      </c>
      <c r="Y337" s="132"/>
      <c r="Z337" s="132"/>
      <c r="AA337" s="132"/>
      <c r="AB337" s="132"/>
      <c r="AC337" s="132"/>
      <c r="AD337" s="132"/>
      <c r="AE337" s="133"/>
    </row>
    <row r="338" customFormat="false" ht="33.75" hidden="true" customHeight="true" outlineLevel="0" collapsed="false">
      <c r="A338" s="132"/>
      <c r="B338" s="133"/>
      <c r="C338" s="129"/>
      <c r="D338" s="130"/>
      <c r="E338" s="131"/>
      <c r="F338" s="131"/>
      <c r="G338" s="134"/>
      <c r="H338" s="124"/>
      <c r="I338" s="124" t="n">
        <v>0</v>
      </c>
      <c r="J338" s="124" t="n">
        <v>0</v>
      </c>
      <c r="K338" s="125" t="n">
        <v>0</v>
      </c>
      <c r="L338" s="126" t="n">
        <f aca="false">(I338*J338*K338)</f>
        <v>0</v>
      </c>
      <c r="M338" s="126" t="n">
        <f aca="false">IF($H338="AGÊNCIA INTERNO",(0),L338*$M$14)</f>
        <v>0</v>
      </c>
      <c r="N338" s="126" t="n">
        <f aca="false">IF($H338="AGÊNCIA",($L338+$M338)*$N$14,IF($H338="AGÊNCIA INTERNO",($L338*$N$14),IF($H338="FAT.DIRETO",($M338*$N$14))))</f>
        <v>0</v>
      </c>
      <c r="O338" s="126" t="n">
        <f aca="false">L338+M338+N338</f>
        <v>0</v>
      </c>
      <c r="P338" s="127" t="s">
        <v>29</v>
      </c>
      <c r="Q338" s="132"/>
      <c r="R338" s="124" t="n">
        <v>0</v>
      </c>
      <c r="S338" s="124" t="n">
        <v>0</v>
      </c>
      <c r="T338" s="125" t="n">
        <v>0</v>
      </c>
      <c r="U338" s="126" t="n">
        <f aca="false">(R338*S338*T338)</f>
        <v>0</v>
      </c>
      <c r="V338" s="126" t="n">
        <f aca="false">IF($H338="AGÊNCIA INTERNO",(0),U338*$V$14)</f>
        <v>0</v>
      </c>
      <c r="W338" s="126" t="n">
        <f aca="false">IF($H338="AGÊNCIA",($U338+$V338)*$W$14,IF($H338="AGÊNCIA INTERNO",($U338*$N$14),IF($H338="FAT.DIRETO",($V338*$N$14))))</f>
        <v>0</v>
      </c>
      <c r="X338" s="126" t="n">
        <f aca="false">U338+V338+W338</f>
        <v>0</v>
      </c>
      <c r="Y338" s="132"/>
      <c r="Z338" s="132"/>
      <c r="AA338" s="132"/>
      <c r="AB338" s="132"/>
      <c r="AC338" s="132"/>
      <c r="AD338" s="132"/>
      <c r="AE338" s="133"/>
    </row>
    <row r="339" customFormat="false" ht="33.75" hidden="true" customHeight="true" outlineLevel="0" collapsed="false">
      <c r="A339" s="132"/>
      <c r="B339" s="133"/>
      <c r="C339" s="129"/>
      <c r="D339" s="130"/>
      <c r="E339" s="131"/>
      <c r="F339" s="131"/>
      <c r="G339" s="134"/>
      <c r="H339" s="124"/>
      <c r="I339" s="124" t="n">
        <v>0</v>
      </c>
      <c r="J339" s="124" t="n">
        <v>0</v>
      </c>
      <c r="K339" s="125" t="n">
        <v>0</v>
      </c>
      <c r="L339" s="126" t="n">
        <f aca="false">(I339*J339*K339)</f>
        <v>0</v>
      </c>
      <c r="M339" s="126" t="n">
        <f aca="false">IF($H339="AGÊNCIA INTERNO",(0),L339*$M$14)</f>
        <v>0</v>
      </c>
      <c r="N339" s="126" t="n">
        <f aca="false">IF($H339="AGÊNCIA",($L339+$M339)*$N$14,IF($H339="AGÊNCIA INTERNO",($L339*$N$14),IF($H339="FAT.DIRETO",($M339*$N$14))))</f>
        <v>0</v>
      </c>
      <c r="O339" s="126" t="n">
        <f aca="false">L339+M339+N339</f>
        <v>0</v>
      </c>
      <c r="P339" s="127" t="s">
        <v>29</v>
      </c>
      <c r="Q339" s="132"/>
      <c r="R339" s="124" t="n">
        <v>0</v>
      </c>
      <c r="S339" s="124" t="n">
        <v>0</v>
      </c>
      <c r="T339" s="125" t="n">
        <v>0</v>
      </c>
      <c r="U339" s="126" t="n">
        <f aca="false">(R339*S339*T339)</f>
        <v>0</v>
      </c>
      <c r="V339" s="126" t="n">
        <f aca="false">IF($H339="AGÊNCIA INTERNO",(0),U339*$V$14)</f>
        <v>0</v>
      </c>
      <c r="W339" s="126" t="n">
        <f aca="false">IF($H339="AGÊNCIA",($U339+$V339)*$W$14,IF($H339="AGÊNCIA INTERNO",($U339*$N$14),IF($H339="FAT.DIRETO",($V339*$N$14))))</f>
        <v>0</v>
      </c>
      <c r="X339" s="126" t="n">
        <f aca="false">U339+V339+W339</f>
        <v>0</v>
      </c>
      <c r="Y339" s="132"/>
      <c r="Z339" s="132"/>
      <c r="AA339" s="132"/>
      <c r="AB339" s="132"/>
      <c r="AC339" s="132"/>
      <c r="AD339" s="132"/>
      <c r="AE339" s="133"/>
    </row>
    <row r="340" customFormat="false" ht="33.75" hidden="true" customHeight="true" outlineLevel="0" collapsed="false">
      <c r="A340" s="132"/>
      <c r="B340" s="133"/>
      <c r="C340" s="129"/>
      <c r="D340" s="130"/>
      <c r="E340" s="131"/>
      <c r="F340" s="131"/>
      <c r="G340" s="134"/>
      <c r="H340" s="124"/>
      <c r="I340" s="124" t="n">
        <v>0</v>
      </c>
      <c r="J340" s="124" t="n">
        <v>0</v>
      </c>
      <c r="K340" s="125" t="n">
        <v>0</v>
      </c>
      <c r="L340" s="126" t="n">
        <f aca="false">(I340*J340*K340)</f>
        <v>0</v>
      </c>
      <c r="M340" s="126" t="n">
        <f aca="false">IF($H340="AGÊNCIA INTERNO",(0),L340*$M$14)</f>
        <v>0</v>
      </c>
      <c r="N340" s="126" t="n">
        <f aca="false">IF($H340="AGÊNCIA",($L340+$M340)*$N$14,IF($H340="AGÊNCIA INTERNO",($L340*$N$14),IF($H340="FAT.DIRETO",($M340*$N$14))))</f>
        <v>0</v>
      </c>
      <c r="O340" s="126" t="n">
        <f aca="false">L340+M340+N340</f>
        <v>0</v>
      </c>
      <c r="P340" s="127" t="s">
        <v>29</v>
      </c>
      <c r="Q340" s="132"/>
      <c r="R340" s="124" t="n">
        <v>0</v>
      </c>
      <c r="S340" s="124" t="n">
        <v>0</v>
      </c>
      <c r="T340" s="125" t="n">
        <v>0</v>
      </c>
      <c r="U340" s="126" t="n">
        <f aca="false">(R340*S340*T340)</f>
        <v>0</v>
      </c>
      <c r="V340" s="126" t="n">
        <f aca="false">IF($H340="AGÊNCIA INTERNO",(0),U340*$V$14)</f>
        <v>0</v>
      </c>
      <c r="W340" s="126" t="n">
        <f aca="false">IF($H340="AGÊNCIA",($U340+$V340)*$W$14,IF($H340="AGÊNCIA INTERNO",($U340*$N$14),IF($H340="FAT.DIRETO",($V340*$N$14))))</f>
        <v>0</v>
      </c>
      <c r="X340" s="126" t="n">
        <f aca="false">U340+V340+W340</f>
        <v>0</v>
      </c>
      <c r="Y340" s="132"/>
      <c r="Z340" s="132"/>
      <c r="AA340" s="132"/>
      <c r="AB340" s="132"/>
      <c r="AC340" s="132"/>
      <c r="AD340" s="132"/>
      <c r="AE340" s="133"/>
    </row>
    <row r="341" customFormat="false" ht="33.75" hidden="true" customHeight="true" outlineLevel="0" collapsed="false">
      <c r="A341" s="132"/>
      <c r="B341" s="133"/>
      <c r="C341" s="129"/>
      <c r="D341" s="130"/>
      <c r="E341" s="131"/>
      <c r="F341" s="131"/>
      <c r="G341" s="134"/>
      <c r="H341" s="124"/>
      <c r="I341" s="124" t="n">
        <v>0</v>
      </c>
      <c r="J341" s="124" t="n">
        <v>0</v>
      </c>
      <c r="K341" s="125" t="n">
        <v>0</v>
      </c>
      <c r="L341" s="126" t="n">
        <f aca="false">(I341*J341*K341)</f>
        <v>0</v>
      </c>
      <c r="M341" s="126" t="n">
        <f aca="false">IF($H341="AGÊNCIA INTERNO",(0),L341*$M$14)</f>
        <v>0</v>
      </c>
      <c r="N341" s="126" t="n">
        <f aca="false">IF($H341="AGÊNCIA",($L341+$M341)*$N$14,IF($H341="AGÊNCIA INTERNO",($L341*$N$14),IF($H341="FAT.DIRETO",($M341*$N$14))))</f>
        <v>0</v>
      </c>
      <c r="O341" s="126" t="n">
        <f aca="false">L341+M341+N341</f>
        <v>0</v>
      </c>
      <c r="P341" s="127" t="s">
        <v>29</v>
      </c>
      <c r="Q341" s="132"/>
      <c r="R341" s="124" t="n">
        <v>0</v>
      </c>
      <c r="S341" s="124" t="n">
        <v>0</v>
      </c>
      <c r="T341" s="125" t="n">
        <v>0</v>
      </c>
      <c r="U341" s="126" t="n">
        <f aca="false">(R341*S341*T341)</f>
        <v>0</v>
      </c>
      <c r="V341" s="126" t="n">
        <f aca="false">IF($H341="AGÊNCIA INTERNO",(0),U341*$V$14)</f>
        <v>0</v>
      </c>
      <c r="W341" s="126" t="n">
        <f aca="false">IF($H341="AGÊNCIA",($U341+$V341)*$W$14,IF($H341="AGÊNCIA INTERNO",($U341*$N$14),IF($H341="FAT.DIRETO",($V341*$N$14))))</f>
        <v>0</v>
      </c>
      <c r="X341" s="126" t="n">
        <f aca="false">U341+V341+W341</f>
        <v>0</v>
      </c>
      <c r="Y341" s="132"/>
      <c r="Z341" s="132"/>
      <c r="AA341" s="132"/>
      <c r="AB341" s="132"/>
      <c r="AC341" s="132"/>
      <c r="AD341" s="132"/>
      <c r="AE341" s="133"/>
    </row>
    <row r="342" customFormat="false" ht="33.75" hidden="true" customHeight="true" outlineLevel="0" collapsed="false">
      <c r="A342" s="132"/>
      <c r="B342" s="133"/>
      <c r="C342" s="129"/>
      <c r="D342" s="130"/>
      <c r="E342" s="131"/>
      <c r="F342" s="131"/>
      <c r="G342" s="134"/>
      <c r="H342" s="124"/>
      <c r="I342" s="124" t="n">
        <v>0</v>
      </c>
      <c r="J342" s="124" t="n">
        <v>0</v>
      </c>
      <c r="K342" s="125" t="n">
        <v>0</v>
      </c>
      <c r="L342" s="126" t="n">
        <f aca="false">(I342*J342*K342)</f>
        <v>0</v>
      </c>
      <c r="M342" s="126" t="n">
        <f aca="false">IF($H342="AGÊNCIA INTERNO",(0),L342*$M$14)</f>
        <v>0</v>
      </c>
      <c r="N342" s="126" t="n">
        <f aca="false">IF($H342="AGÊNCIA",($L342+$M342)*$N$14,IF($H342="AGÊNCIA INTERNO",($L342*$N$14),IF($H342="FAT.DIRETO",($M342*$N$14))))</f>
        <v>0</v>
      </c>
      <c r="O342" s="126" t="n">
        <f aca="false">L342+M342+N342</f>
        <v>0</v>
      </c>
      <c r="P342" s="127" t="s">
        <v>29</v>
      </c>
      <c r="Q342" s="132"/>
      <c r="R342" s="124" t="n">
        <v>0</v>
      </c>
      <c r="S342" s="124" t="n">
        <v>0</v>
      </c>
      <c r="T342" s="125" t="n">
        <v>0</v>
      </c>
      <c r="U342" s="126" t="n">
        <f aca="false">(R342*S342*T342)</f>
        <v>0</v>
      </c>
      <c r="V342" s="126" t="n">
        <f aca="false">IF($H342="AGÊNCIA INTERNO",(0),U342*$V$14)</f>
        <v>0</v>
      </c>
      <c r="W342" s="126" t="n">
        <f aca="false">IF($H342="AGÊNCIA",($U342+$V342)*$W$14,IF($H342="AGÊNCIA INTERNO",($U342*$N$14),IF($H342="FAT.DIRETO",($V342*$N$14))))</f>
        <v>0</v>
      </c>
      <c r="X342" s="126" t="n">
        <f aca="false">U342+V342+W342</f>
        <v>0</v>
      </c>
      <c r="Y342" s="132"/>
      <c r="Z342" s="132"/>
      <c r="AA342" s="132"/>
      <c r="AB342" s="132"/>
      <c r="AC342" s="132"/>
      <c r="AD342" s="132"/>
      <c r="AE342" s="133"/>
    </row>
    <row r="343" customFormat="false" ht="33.75" hidden="true" customHeight="true" outlineLevel="0" collapsed="false">
      <c r="A343" s="132"/>
      <c r="B343" s="133"/>
      <c r="C343" s="129"/>
      <c r="D343" s="130"/>
      <c r="E343" s="131"/>
      <c r="F343" s="131"/>
      <c r="G343" s="134"/>
      <c r="H343" s="124"/>
      <c r="I343" s="124" t="n">
        <v>0</v>
      </c>
      <c r="J343" s="124" t="n">
        <v>0</v>
      </c>
      <c r="K343" s="125" t="n">
        <v>0</v>
      </c>
      <c r="L343" s="126" t="n">
        <f aca="false">(I343*J343*K343)</f>
        <v>0</v>
      </c>
      <c r="M343" s="126" t="n">
        <f aca="false">IF($H343="AGÊNCIA INTERNO",(0),L343*$M$14)</f>
        <v>0</v>
      </c>
      <c r="N343" s="126" t="n">
        <f aca="false">IF($H343="AGÊNCIA",($L343+$M343)*$N$14,IF($H343="AGÊNCIA INTERNO",($L343*$N$14),IF($H343="FAT.DIRETO",($M343*$N$14))))</f>
        <v>0</v>
      </c>
      <c r="O343" s="126" t="n">
        <f aca="false">L343+M343+N343</f>
        <v>0</v>
      </c>
      <c r="P343" s="127" t="s">
        <v>29</v>
      </c>
      <c r="Q343" s="132"/>
      <c r="R343" s="124" t="n">
        <v>0</v>
      </c>
      <c r="S343" s="124" t="n">
        <v>0</v>
      </c>
      <c r="T343" s="125" t="n">
        <v>0</v>
      </c>
      <c r="U343" s="126" t="n">
        <f aca="false">(R343*S343*T343)</f>
        <v>0</v>
      </c>
      <c r="V343" s="126" t="n">
        <f aca="false">IF($H343="AGÊNCIA INTERNO",(0),U343*$V$14)</f>
        <v>0</v>
      </c>
      <c r="W343" s="126" t="n">
        <f aca="false">IF($H343="AGÊNCIA",($U343+$V343)*$W$14,IF($H343="AGÊNCIA INTERNO",($U343*$N$14),IF($H343="FAT.DIRETO",($V343*$N$14))))</f>
        <v>0</v>
      </c>
      <c r="X343" s="126" t="n">
        <f aca="false">U343+V343+W343</f>
        <v>0</v>
      </c>
      <c r="Y343" s="132"/>
      <c r="Z343" s="132"/>
      <c r="AA343" s="132"/>
      <c r="AB343" s="132"/>
      <c r="AC343" s="132"/>
      <c r="AD343" s="132"/>
      <c r="AE343" s="133"/>
    </row>
    <row r="344" customFormat="false" ht="33.75" hidden="true" customHeight="true" outlineLevel="0" collapsed="false">
      <c r="A344" s="132"/>
      <c r="B344" s="133"/>
      <c r="C344" s="129"/>
      <c r="D344" s="130"/>
      <c r="E344" s="131"/>
      <c r="F344" s="131"/>
      <c r="G344" s="134"/>
      <c r="H344" s="124"/>
      <c r="I344" s="124" t="n">
        <v>0</v>
      </c>
      <c r="J344" s="124" t="n">
        <v>0</v>
      </c>
      <c r="K344" s="125" t="n">
        <v>0</v>
      </c>
      <c r="L344" s="126" t="n">
        <f aca="false">(I344*J344*K344)</f>
        <v>0</v>
      </c>
      <c r="M344" s="126" t="n">
        <f aca="false">IF($H344="AGÊNCIA INTERNO",(0),L344*$M$14)</f>
        <v>0</v>
      </c>
      <c r="N344" s="126" t="n">
        <f aca="false">IF($H344="AGÊNCIA",($L344+$M344)*$N$14,IF($H344="AGÊNCIA INTERNO",($L344*$N$14),IF($H344="FAT.DIRETO",($M344*$N$14))))</f>
        <v>0</v>
      </c>
      <c r="O344" s="126" t="n">
        <f aca="false">L344+M344+N344</f>
        <v>0</v>
      </c>
      <c r="P344" s="127" t="s">
        <v>29</v>
      </c>
      <c r="Q344" s="132"/>
      <c r="R344" s="124" t="n">
        <v>0</v>
      </c>
      <c r="S344" s="124" t="n">
        <v>0</v>
      </c>
      <c r="T344" s="125" t="n">
        <v>0</v>
      </c>
      <c r="U344" s="126" t="n">
        <f aca="false">(R344*S344*T344)</f>
        <v>0</v>
      </c>
      <c r="V344" s="126" t="n">
        <f aca="false">IF($H344="AGÊNCIA INTERNO",(0),U344*$V$14)</f>
        <v>0</v>
      </c>
      <c r="W344" s="126" t="n">
        <f aca="false">IF($H344="AGÊNCIA",($U344+$V344)*$W$14,IF($H344="AGÊNCIA INTERNO",($U344*$N$14),IF($H344="FAT.DIRETO",($V344*$N$14))))</f>
        <v>0</v>
      </c>
      <c r="X344" s="126" t="n">
        <f aca="false">U344+V344+W344</f>
        <v>0</v>
      </c>
      <c r="Y344" s="132"/>
      <c r="Z344" s="132"/>
      <c r="AA344" s="132"/>
      <c r="AB344" s="132"/>
      <c r="AC344" s="132"/>
      <c r="AD344" s="132"/>
      <c r="AE344" s="133"/>
    </row>
    <row r="345" customFormat="false" ht="33.75" hidden="true" customHeight="true" outlineLevel="0" collapsed="false">
      <c r="A345" s="132"/>
      <c r="B345" s="133"/>
      <c r="C345" s="129"/>
      <c r="D345" s="130"/>
      <c r="E345" s="131"/>
      <c r="F345" s="131"/>
      <c r="G345" s="134"/>
      <c r="H345" s="124"/>
      <c r="I345" s="124" t="n">
        <v>0</v>
      </c>
      <c r="J345" s="124" t="n">
        <v>0</v>
      </c>
      <c r="K345" s="125" t="n">
        <v>0</v>
      </c>
      <c r="L345" s="126" t="n">
        <f aca="false">(I345*J345*K345)</f>
        <v>0</v>
      </c>
      <c r="M345" s="126" t="n">
        <f aca="false">IF($H345="AGÊNCIA INTERNO",(0),L345*$M$14)</f>
        <v>0</v>
      </c>
      <c r="N345" s="126" t="n">
        <f aca="false">IF($H345="AGÊNCIA",($L345+$M345)*$N$14,IF($H345="AGÊNCIA INTERNO",($L345*$N$14),IF($H345="FAT.DIRETO",($M345*$N$14))))</f>
        <v>0</v>
      </c>
      <c r="O345" s="126" t="n">
        <f aca="false">L345+M345+N345</f>
        <v>0</v>
      </c>
      <c r="P345" s="127" t="s">
        <v>29</v>
      </c>
      <c r="Q345" s="132"/>
      <c r="R345" s="124" t="n">
        <v>0</v>
      </c>
      <c r="S345" s="124" t="n">
        <v>0</v>
      </c>
      <c r="T345" s="125" t="n">
        <v>0</v>
      </c>
      <c r="U345" s="126" t="n">
        <f aca="false">(R345*S345*T345)</f>
        <v>0</v>
      </c>
      <c r="V345" s="126" t="n">
        <f aca="false">IF($H345="AGÊNCIA INTERNO",(0),U345*$V$14)</f>
        <v>0</v>
      </c>
      <c r="W345" s="126" t="n">
        <f aca="false">IF($H345="AGÊNCIA",($U345+$V345)*$W$14,IF($H345="AGÊNCIA INTERNO",($U345*$N$14),IF($H345="FAT.DIRETO",($V345*$N$14))))</f>
        <v>0</v>
      </c>
      <c r="X345" s="126" t="n">
        <f aca="false">U345+V345+W345</f>
        <v>0</v>
      </c>
      <c r="Y345" s="132"/>
      <c r="Z345" s="132"/>
      <c r="AA345" s="132"/>
      <c r="AB345" s="132"/>
      <c r="AC345" s="132"/>
      <c r="AD345" s="132"/>
      <c r="AE345" s="133"/>
    </row>
    <row r="346" customFormat="false" ht="33.75" hidden="true" customHeight="true" outlineLevel="0" collapsed="false">
      <c r="A346" s="132"/>
      <c r="B346" s="133"/>
      <c r="C346" s="129"/>
      <c r="D346" s="130"/>
      <c r="E346" s="131"/>
      <c r="F346" s="131"/>
      <c r="G346" s="134"/>
      <c r="H346" s="124"/>
      <c r="I346" s="124" t="n">
        <v>0</v>
      </c>
      <c r="J346" s="124" t="n">
        <v>0</v>
      </c>
      <c r="K346" s="125" t="n">
        <v>0</v>
      </c>
      <c r="L346" s="126" t="n">
        <f aca="false">(I346*J346*K346)</f>
        <v>0</v>
      </c>
      <c r="M346" s="126" t="n">
        <f aca="false">IF($H346="AGÊNCIA INTERNO",(0),L346*$M$14)</f>
        <v>0</v>
      </c>
      <c r="N346" s="126" t="n">
        <f aca="false">IF($H346="AGÊNCIA",($L346+$M346)*$N$14,IF($H346="AGÊNCIA INTERNO",($L346*$N$14),IF($H346="FAT.DIRETO",($M346*$N$14))))</f>
        <v>0</v>
      </c>
      <c r="O346" s="126" t="n">
        <f aca="false">L346+M346+N346</f>
        <v>0</v>
      </c>
      <c r="P346" s="127" t="s">
        <v>29</v>
      </c>
      <c r="Q346" s="132"/>
      <c r="R346" s="124" t="n">
        <v>0</v>
      </c>
      <c r="S346" s="124" t="n">
        <v>0</v>
      </c>
      <c r="T346" s="125" t="n">
        <v>0</v>
      </c>
      <c r="U346" s="126" t="n">
        <f aca="false">(R346*S346*T346)</f>
        <v>0</v>
      </c>
      <c r="V346" s="126" t="n">
        <f aca="false">IF($H346="AGÊNCIA INTERNO",(0),U346*$V$14)</f>
        <v>0</v>
      </c>
      <c r="W346" s="126" t="n">
        <f aca="false">IF($H346="AGÊNCIA",($U346+$V346)*$W$14,IF($H346="AGÊNCIA INTERNO",($U346*$N$14),IF($H346="FAT.DIRETO",($V346*$N$14))))</f>
        <v>0</v>
      </c>
      <c r="X346" s="126" t="n">
        <f aca="false">U346+V346+W346</f>
        <v>0</v>
      </c>
      <c r="Y346" s="132"/>
      <c r="Z346" s="132"/>
      <c r="AA346" s="132"/>
      <c r="AB346" s="132"/>
      <c r="AC346" s="132"/>
      <c r="AD346" s="132"/>
      <c r="AE346" s="133"/>
    </row>
    <row r="347" customFormat="false" ht="33.75" hidden="true" customHeight="true" outlineLevel="0" collapsed="false">
      <c r="A347" s="132"/>
      <c r="B347" s="133"/>
      <c r="C347" s="129"/>
      <c r="D347" s="130"/>
      <c r="E347" s="131"/>
      <c r="F347" s="131"/>
      <c r="G347" s="134"/>
      <c r="H347" s="124"/>
      <c r="I347" s="124" t="n">
        <v>0</v>
      </c>
      <c r="J347" s="124" t="n">
        <v>0</v>
      </c>
      <c r="K347" s="125" t="n">
        <v>0</v>
      </c>
      <c r="L347" s="126" t="n">
        <f aca="false">(I347*J347*K347)</f>
        <v>0</v>
      </c>
      <c r="M347" s="126" t="n">
        <f aca="false">IF($H347="AGÊNCIA INTERNO",(0),L347*$M$14)</f>
        <v>0</v>
      </c>
      <c r="N347" s="126" t="n">
        <f aca="false">IF($H347="AGÊNCIA",($L347+$M347)*$N$14,IF($H347="AGÊNCIA INTERNO",($L347*$N$14),IF($H347="FAT.DIRETO",($M347*$N$14))))</f>
        <v>0</v>
      </c>
      <c r="O347" s="126" t="n">
        <f aca="false">L347+M347+N347</f>
        <v>0</v>
      </c>
      <c r="P347" s="127" t="s">
        <v>29</v>
      </c>
      <c r="Q347" s="132"/>
      <c r="R347" s="124" t="n">
        <v>0</v>
      </c>
      <c r="S347" s="124" t="n">
        <v>0</v>
      </c>
      <c r="T347" s="125" t="n">
        <v>0</v>
      </c>
      <c r="U347" s="126" t="n">
        <f aca="false">(R347*S347*T347)</f>
        <v>0</v>
      </c>
      <c r="V347" s="126" t="n">
        <f aca="false">IF($H347="AGÊNCIA INTERNO",(0),U347*$V$14)</f>
        <v>0</v>
      </c>
      <c r="W347" s="126" t="n">
        <f aca="false">IF($H347="AGÊNCIA",($U347+$V347)*$W$14,IF($H347="AGÊNCIA INTERNO",($U347*$N$14),IF($H347="FAT.DIRETO",($V347*$N$14))))</f>
        <v>0</v>
      </c>
      <c r="X347" s="126" t="n">
        <f aca="false">U347+V347+W347</f>
        <v>0</v>
      </c>
      <c r="Y347" s="132"/>
      <c r="Z347" s="132"/>
      <c r="AA347" s="132"/>
      <c r="AB347" s="132"/>
      <c r="AC347" s="132"/>
      <c r="AD347" s="132"/>
      <c r="AE347" s="133"/>
    </row>
    <row r="348" customFormat="false" ht="33.75" hidden="true" customHeight="true" outlineLevel="0" collapsed="false">
      <c r="A348" s="132"/>
      <c r="B348" s="133"/>
      <c r="C348" s="129"/>
      <c r="D348" s="130"/>
      <c r="E348" s="131"/>
      <c r="F348" s="131"/>
      <c r="G348" s="134"/>
      <c r="H348" s="124"/>
      <c r="I348" s="124" t="n">
        <v>0</v>
      </c>
      <c r="J348" s="124" t="n">
        <v>0</v>
      </c>
      <c r="K348" s="125" t="n">
        <v>0</v>
      </c>
      <c r="L348" s="126" t="n">
        <f aca="false">(I348*J348*K348)</f>
        <v>0</v>
      </c>
      <c r="M348" s="126" t="n">
        <f aca="false">IF($H348="AGÊNCIA INTERNO",(0),L348*$M$14)</f>
        <v>0</v>
      </c>
      <c r="N348" s="126" t="n">
        <f aca="false">IF($H348="AGÊNCIA",($L348+$M348)*$N$14,IF($H348="AGÊNCIA INTERNO",($L348*$N$14),IF($H348="FAT.DIRETO",($M348*$N$14))))</f>
        <v>0</v>
      </c>
      <c r="O348" s="126" t="n">
        <f aca="false">L348+M348+N348</f>
        <v>0</v>
      </c>
      <c r="P348" s="127" t="s">
        <v>29</v>
      </c>
      <c r="Q348" s="132"/>
      <c r="R348" s="124" t="n">
        <v>0</v>
      </c>
      <c r="S348" s="124" t="n">
        <v>0</v>
      </c>
      <c r="T348" s="125" t="n">
        <v>0</v>
      </c>
      <c r="U348" s="126" t="n">
        <f aca="false">(R348*S348*T348)</f>
        <v>0</v>
      </c>
      <c r="V348" s="126" t="n">
        <f aca="false">IF($H348="AGÊNCIA INTERNO",(0),U348*$V$14)</f>
        <v>0</v>
      </c>
      <c r="W348" s="126" t="n">
        <f aca="false">IF($H348="AGÊNCIA",($U348+$V348)*$W$14,IF($H348="AGÊNCIA INTERNO",($U348*$N$14),IF($H348="FAT.DIRETO",($V348*$N$14))))</f>
        <v>0</v>
      </c>
      <c r="X348" s="126" t="n">
        <f aca="false">U348+V348+W348</f>
        <v>0</v>
      </c>
      <c r="Y348" s="132"/>
      <c r="Z348" s="132"/>
      <c r="AA348" s="132"/>
      <c r="AB348" s="132"/>
      <c r="AC348" s="132"/>
      <c r="AD348" s="132"/>
      <c r="AE348" s="133"/>
    </row>
    <row r="349" customFormat="false" ht="33.75" hidden="true" customHeight="true" outlineLevel="0" collapsed="false">
      <c r="A349" s="132"/>
      <c r="B349" s="133"/>
      <c r="C349" s="129"/>
      <c r="D349" s="130"/>
      <c r="E349" s="131"/>
      <c r="F349" s="131"/>
      <c r="G349" s="134"/>
      <c r="H349" s="124"/>
      <c r="I349" s="124" t="n">
        <v>0</v>
      </c>
      <c r="J349" s="124" t="n">
        <v>0</v>
      </c>
      <c r="K349" s="125" t="n">
        <v>0</v>
      </c>
      <c r="L349" s="126" t="n">
        <f aca="false">(I349*J349*K349)</f>
        <v>0</v>
      </c>
      <c r="M349" s="126" t="n">
        <f aca="false">IF($H349="AGÊNCIA INTERNO",(0),L349*$M$14)</f>
        <v>0</v>
      </c>
      <c r="N349" s="126" t="n">
        <f aca="false">IF($H349="AGÊNCIA",($L349+$M349)*$N$14,IF($H349="AGÊNCIA INTERNO",($L349*$N$14),IF($H349="FAT.DIRETO",($M349*$N$14))))</f>
        <v>0</v>
      </c>
      <c r="O349" s="126" t="n">
        <f aca="false">L349+M349+N349</f>
        <v>0</v>
      </c>
      <c r="P349" s="127" t="s">
        <v>29</v>
      </c>
      <c r="Q349" s="132"/>
      <c r="R349" s="124" t="n">
        <v>0</v>
      </c>
      <c r="S349" s="124" t="n">
        <v>0</v>
      </c>
      <c r="T349" s="125" t="n">
        <v>0</v>
      </c>
      <c r="U349" s="126" t="n">
        <f aca="false">(R349*S349*T349)</f>
        <v>0</v>
      </c>
      <c r="V349" s="126" t="n">
        <f aca="false">IF($H349="AGÊNCIA INTERNO",(0),U349*$V$14)</f>
        <v>0</v>
      </c>
      <c r="W349" s="126" t="n">
        <f aca="false">IF($H349="AGÊNCIA",($U349+$V349)*$W$14,IF($H349="AGÊNCIA INTERNO",($U349*$N$14),IF($H349="FAT.DIRETO",($V349*$N$14))))</f>
        <v>0</v>
      </c>
      <c r="X349" s="126" t="n">
        <f aca="false">U349+V349+W349</f>
        <v>0</v>
      </c>
      <c r="Y349" s="132"/>
      <c r="Z349" s="132"/>
      <c r="AA349" s="132"/>
      <c r="AB349" s="132"/>
      <c r="AC349" s="132"/>
      <c r="AD349" s="132"/>
      <c r="AE349" s="133"/>
    </row>
    <row r="350" customFormat="false" ht="33.75" hidden="true" customHeight="true" outlineLevel="0" collapsed="false">
      <c r="A350" s="132"/>
      <c r="B350" s="133"/>
      <c r="C350" s="129"/>
      <c r="D350" s="130"/>
      <c r="E350" s="131"/>
      <c r="F350" s="131"/>
      <c r="G350" s="134"/>
      <c r="H350" s="124"/>
      <c r="I350" s="124" t="n">
        <v>0</v>
      </c>
      <c r="J350" s="124" t="n">
        <v>0</v>
      </c>
      <c r="K350" s="125" t="n">
        <v>0</v>
      </c>
      <c r="L350" s="126" t="n">
        <f aca="false">(I350*J350*K350)</f>
        <v>0</v>
      </c>
      <c r="M350" s="126" t="n">
        <f aca="false">IF($H350="AGÊNCIA INTERNO",(0),L350*$M$14)</f>
        <v>0</v>
      </c>
      <c r="N350" s="126" t="n">
        <f aca="false">IF($H350="AGÊNCIA",($L350+$M350)*$N$14,IF($H350="AGÊNCIA INTERNO",($L350*$N$14),IF($H350="FAT.DIRETO",($M350*$N$14))))</f>
        <v>0</v>
      </c>
      <c r="O350" s="126" t="n">
        <f aca="false">L350+M350+N350</f>
        <v>0</v>
      </c>
      <c r="P350" s="127" t="s">
        <v>29</v>
      </c>
      <c r="Q350" s="132"/>
      <c r="R350" s="124" t="n">
        <v>0</v>
      </c>
      <c r="S350" s="124" t="n">
        <v>0</v>
      </c>
      <c r="T350" s="125" t="n">
        <v>0</v>
      </c>
      <c r="U350" s="126" t="n">
        <f aca="false">(R350*S350*T350)</f>
        <v>0</v>
      </c>
      <c r="V350" s="126" t="n">
        <f aca="false">IF($H350="AGÊNCIA INTERNO",(0),U350*$V$14)</f>
        <v>0</v>
      </c>
      <c r="W350" s="126" t="n">
        <f aca="false">IF($H350="AGÊNCIA",($U350+$V350)*$W$14,IF($H350="AGÊNCIA INTERNO",($U350*$N$14),IF($H350="FAT.DIRETO",($V350*$N$14))))</f>
        <v>0</v>
      </c>
      <c r="X350" s="126" t="n">
        <f aca="false">U350+V350+W350</f>
        <v>0</v>
      </c>
      <c r="Y350" s="132"/>
      <c r="Z350" s="132"/>
      <c r="AA350" s="132"/>
      <c r="AB350" s="132"/>
      <c r="AC350" s="132"/>
      <c r="AD350" s="132"/>
      <c r="AE350" s="133"/>
    </row>
    <row r="351" customFormat="false" ht="33.75" hidden="true" customHeight="true" outlineLevel="0" collapsed="false">
      <c r="A351" s="64"/>
      <c r="B351" s="65" t="s">
        <v>94</v>
      </c>
      <c r="C351" s="129"/>
      <c r="D351" s="130"/>
      <c r="E351" s="131"/>
      <c r="F351" s="131"/>
      <c r="G351" s="123"/>
      <c r="H351" s="124" t="s">
        <v>92</v>
      </c>
      <c r="I351" s="124" t="n">
        <v>0</v>
      </c>
      <c r="J351" s="124" t="n">
        <v>0</v>
      </c>
      <c r="K351" s="125" t="n">
        <v>0</v>
      </c>
      <c r="L351" s="126" t="n">
        <f aca="false">(I351*J351*K351)</f>
        <v>0</v>
      </c>
      <c r="M351" s="126" t="n">
        <f aca="false">IF($H351="AGÊNCIA INTERNO",(0),L351*$M$14)</f>
        <v>0</v>
      </c>
      <c r="N351" s="126" t="n">
        <f aca="false">IF($H351="AGÊNCIA",($L351+$M351)*$N$14,IF($H351="AGÊNCIA INTERNO",($L351*$N$14),IF($H351="FAT.DIRETO",($M351*$N$14))))</f>
        <v>0</v>
      </c>
      <c r="O351" s="126" t="n">
        <f aca="false">L351+M351+N351</f>
        <v>0</v>
      </c>
      <c r="P351" s="127" t="s">
        <v>29</v>
      </c>
      <c r="Q351" s="64"/>
      <c r="R351" s="124" t="n">
        <v>0</v>
      </c>
      <c r="S351" s="124" t="n">
        <v>0</v>
      </c>
      <c r="T351" s="125" t="n">
        <v>0</v>
      </c>
      <c r="U351" s="126" t="n">
        <f aca="false">(R351*S351*T351)</f>
        <v>0</v>
      </c>
      <c r="V351" s="126" t="n">
        <f aca="false">IF($H351="AGÊNCIA INTERNO",(0),U351*$V$14)</f>
        <v>0</v>
      </c>
      <c r="W351" s="126" t="n">
        <f aca="false">IF($H351="AGÊNCIA",($U351+$V351)*$W$14,IF($H351="AGÊNCIA INTERNO",($U351*$N$14),IF($H351="FAT.DIRETO",($V351*$N$14))))</f>
        <v>0</v>
      </c>
      <c r="X351" s="126" t="n">
        <f aca="false">U351+V351+W351</f>
        <v>0</v>
      </c>
      <c r="Y351" s="64"/>
      <c r="Z351" s="64"/>
      <c r="AA351" s="64"/>
      <c r="AB351" s="64"/>
      <c r="AC351" s="64"/>
      <c r="AD351" s="64"/>
      <c r="AE351" s="65" t="s">
        <v>97</v>
      </c>
    </row>
    <row r="352" customFormat="false" ht="33.75" hidden="true" customHeight="true" outlineLevel="0" collapsed="false">
      <c r="A352" s="64"/>
      <c r="B352" s="65"/>
      <c r="C352" s="129"/>
      <c r="D352" s="130"/>
      <c r="E352" s="131"/>
      <c r="F352" s="131"/>
      <c r="G352" s="123"/>
      <c r="H352" s="124" t="s">
        <v>92</v>
      </c>
      <c r="I352" s="124" t="n">
        <v>0</v>
      </c>
      <c r="J352" s="124" t="n">
        <v>0</v>
      </c>
      <c r="K352" s="125" t="n">
        <v>0</v>
      </c>
      <c r="L352" s="126" t="n">
        <f aca="false">(I352*J352*K352)</f>
        <v>0</v>
      </c>
      <c r="M352" s="126" t="n">
        <f aca="false">IF($H352="AGÊNCIA INTERNO",(0),L352*$M$14)</f>
        <v>0</v>
      </c>
      <c r="N352" s="126" t="n">
        <f aca="false">IF($H352="AGÊNCIA",($L352+$M352)*$N$14,IF($H352="AGÊNCIA INTERNO",($L352*$N$14),IF($H352="FAT.DIRETO",($M352*$N$14))))</f>
        <v>0</v>
      </c>
      <c r="O352" s="126" t="n">
        <f aca="false">L352+M352+N352</f>
        <v>0</v>
      </c>
      <c r="P352" s="127"/>
      <c r="Q352" s="64"/>
      <c r="R352" s="124" t="n">
        <v>0</v>
      </c>
      <c r="S352" s="124" t="n">
        <v>0</v>
      </c>
      <c r="T352" s="125" t="n">
        <v>0</v>
      </c>
      <c r="U352" s="126" t="n">
        <f aca="false">(R352*S352*T352)</f>
        <v>0</v>
      </c>
      <c r="V352" s="126" t="n">
        <f aca="false">IF($H352="AGÊNCIA INTERNO",(0),U352*$V$14)</f>
        <v>0</v>
      </c>
      <c r="W352" s="126" t="n">
        <f aca="false">IF($H352="AGÊNCIA",($U352+$V352)*$W$14,IF($H352="AGÊNCIA INTERNO",($U352*$N$14),IF($H352="FAT.DIRETO",($V352*$N$14))))</f>
        <v>0</v>
      </c>
      <c r="X352" s="126" t="n">
        <f aca="false">U352+V352+W352</f>
        <v>0</v>
      </c>
      <c r="Y352" s="64"/>
      <c r="Z352" s="64"/>
      <c r="AA352" s="64"/>
      <c r="AB352" s="64"/>
      <c r="AC352" s="64"/>
      <c r="AD352" s="64"/>
      <c r="AE352" s="65"/>
    </row>
    <row r="353" customFormat="false" ht="33.75" hidden="true" customHeight="true" outlineLevel="0" collapsed="false">
      <c r="A353" s="64"/>
      <c r="B353" s="65"/>
      <c r="C353" s="129"/>
      <c r="D353" s="130"/>
      <c r="E353" s="131"/>
      <c r="F353" s="131"/>
      <c r="G353" s="123"/>
      <c r="H353" s="124"/>
      <c r="I353" s="124" t="n">
        <v>0</v>
      </c>
      <c r="J353" s="124" t="n">
        <v>0</v>
      </c>
      <c r="K353" s="125" t="n">
        <v>0</v>
      </c>
      <c r="L353" s="126" t="n">
        <f aca="false">(I353*J353*K353)</f>
        <v>0</v>
      </c>
      <c r="M353" s="126" t="n">
        <f aca="false">IF($H353="AGÊNCIA INTERNO",(0),L353*$M$14)</f>
        <v>0</v>
      </c>
      <c r="N353" s="126" t="n">
        <f aca="false">IF($H353="AGÊNCIA",($L353+$M353)*$N$14,IF($H353="AGÊNCIA INTERNO",($L353*$N$14),IF($H353="FAT.DIRETO",($M353*$N$14))))</f>
        <v>0</v>
      </c>
      <c r="O353" s="126" t="n">
        <f aca="false">L353+M353+N353</f>
        <v>0</v>
      </c>
      <c r="P353" s="127"/>
      <c r="Q353" s="64"/>
      <c r="R353" s="124" t="n">
        <v>0</v>
      </c>
      <c r="S353" s="124" t="n">
        <v>0</v>
      </c>
      <c r="T353" s="125" t="n">
        <v>0</v>
      </c>
      <c r="U353" s="126" t="n">
        <f aca="false">(R353*S353*T353)</f>
        <v>0</v>
      </c>
      <c r="V353" s="126" t="n">
        <f aca="false">IF($H353="AGÊNCIA INTERNO",(0),U353*$V$14)</f>
        <v>0</v>
      </c>
      <c r="W353" s="126" t="n">
        <f aca="false">IF($H353="AGÊNCIA",($U353+$V353)*$W$14,IF($H353="AGÊNCIA INTERNO",($U353*$N$14),IF($H353="FAT.DIRETO",($V353*$N$14))))</f>
        <v>0</v>
      </c>
      <c r="X353" s="126" t="n">
        <f aca="false">U353+V353+W353</f>
        <v>0</v>
      </c>
      <c r="Y353" s="64"/>
      <c r="Z353" s="64"/>
      <c r="AA353" s="64"/>
      <c r="AB353" s="64"/>
      <c r="AC353" s="64"/>
      <c r="AD353" s="64"/>
      <c r="AE353" s="65"/>
    </row>
    <row r="354" customFormat="false" ht="33.75" hidden="true" customHeight="true" outlineLevel="0" collapsed="false">
      <c r="A354" s="64"/>
      <c r="B354" s="65"/>
      <c r="C354" s="129"/>
      <c r="D354" s="130"/>
      <c r="E354" s="131"/>
      <c r="F354" s="131"/>
      <c r="G354" s="123"/>
      <c r="H354" s="124"/>
      <c r="I354" s="124" t="n">
        <v>0</v>
      </c>
      <c r="J354" s="124" t="n">
        <v>0</v>
      </c>
      <c r="K354" s="125" t="n">
        <v>0</v>
      </c>
      <c r="L354" s="126" t="n">
        <f aca="false">(I354*J354*K354)</f>
        <v>0</v>
      </c>
      <c r="M354" s="126" t="n">
        <f aca="false">IF($H354="AGÊNCIA INTERNO",(0),L354*$M$14)</f>
        <v>0</v>
      </c>
      <c r="N354" s="126" t="n">
        <f aca="false">IF($H354="AGÊNCIA",($L354+$M354)*$N$14,IF($H354="AGÊNCIA INTERNO",($L354*$N$14),IF($H354="FAT.DIRETO",($M354*$N$14))))</f>
        <v>0</v>
      </c>
      <c r="O354" s="126" t="n">
        <f aca="false">L354+M354+N354</f>
        <v>0</v>
      </c>
      <c r="P354" s="127"/>
      <c r="Q354" s="64"/>
      <c r="R354" s="124" t="n">
        <v>0</v>
      </c>
      <c r="S354" s="124" t="n">
        <v>0</v>
      </c>
      <c r="T354" s="125" t="n">
        <v>0</v>
      </c>
      <c r="U354" s="126" t="n">
        <f aca="false">(R354*S354*T354)</f>
        <v>0</v>
      </c>
      <c r="V354" s="126" t="n">
        <f aca="false">IF($H354="AGÊNCIA INTERNO",(0),U354*$V$14)</f>
        <v>0</v>
      </c>
      <c r="W354" s="126" t="n">
        <f aca="false">IF($H354="AGÊNCIA",($U354+$V354)*$W$14,IF($H354="AGÊNCIA INTERNO",($U354*$N$14),IF($H354="FAT.DIRETO",($V354*$N$14))))</f>
        <v>0</v>
      </c>
      <c r="X354" s="126" t="n">
        <f aca="false">U354+V354+W354</f>
        <v>0</v>
      </c>
      <c r="Y354" s="64"/>
      <c r="Z354" s="64"/>
      <c r="AA354" s="64"/>
      <c r="AB354" s="64"/>
      <c r="AC354" s="64"/>
      <c r="AD354" s="64"/>
      <c r="AE354" s="65"/>
    </row>
    <row r="355" customFormat="false" ht="33.75" hidden="true" customHeight="true" outlineLevel="0" collapsed="false">
      <c r="A355" s="64"/>
      <c r="B355" s="65"/>
      <c r="C355" s="129"/>
      <c r="D355" s="130"/>
      <c r="E355" s="131"/>
      <c r="F355" s="131"/>
      <c r="G355" s="123"/>
      <c r="H355" s="124"/>
      <c r="I355" s="124" t="n">
        <v>0</v>
      </c>
      <c r="J355" s="124" t="n">
        <v>0</v>
      </c>
      <c r="K355" s="125" t="n">
        <v>0</v>
      </c>
      <c r="L355" s="126" t="n">
        <f aca="false">(I355*J355*K355)</f>
        <v>0</v>
      </c>
      <c r="M355" s="126" t="n">
        <f aca="false">IF($H355="AGÊNCIA INTERNO",(0),L355*$M$14)</f>
        <v>0</v>
      </c>
      <c r="N355" s="126" t="n">
        <f aca="false">IF($H355="AGÊNCIA",($L355+$M355)*$N$14,IF($H355="AGÊNCIA INTERNO",($L355*$N$14),IF($H355="FAT.DIRETO",($M355*$N$14))))</f>
        <v>0</v>
      </c>
      <c r="O355" s="126" t="n">
        <f aca="false">L355+M355+N355</f>
        <v>0</v>
      </c>
      <c r="P355" s="127"/>
      <c r="Q355" s="64"/>
      <c r="R355" s="124" t="n">
        <v>0</v>
      </c>
      <c r="S355" s="124" t="n">
        <v>0</v>
      </c>
      <c r="T355" s="125" t="n">
        <v>0</v>
      </c>
      <c r="U355" s="126" t="n">
        <f aca="false">(R355*S355*T355)</f>
        <v>0</v>
      </c>
      <c r="V355" s="126" t="n">
        <f aca="false">IF($H355="AGÊNCIA INTERNO",(0),U355*$V$14)</f>
        <v>0</v>
      </c>
      <c r="W355" s="126" t="n">
        <f aca="false">IF($H355="AGÊNCIA",($U355+$V355)*$W$14,IF($H355="AGÊNCIA INTERNO",($U355*$N$14),IF($H355="FAT.DIRETO",($V355*$N$14))))</f>
        <v>0</v>
      </c>
      <c r="X355" s="126" t="n">
        <f aca="false">U355+V355+W355</f>
        <v>0</v>
      </c>
      <c r="Y355" s="64"/>
      <c r="Z355" s="64"/>
      <c r="AA355" s="64"/>
      <c r="AB355" s="64"/>
      <c r="AC355" s="64"/>
      <c r="AD355" s="64"/>
      <c r="AE355" s="65"/>
    </row>
    <row r="356" customFormat="false" ht="33.75" hidden="true" customHeight="true" outlineLevel="0" collapsed="false">
      <c r="A356" s="64"/>
      <c r="B356" s="65" t="s">
        <v>98</v>
      </c>
      <c r="C356" s="129"/>
      <c r="D356" s="130"/>
      <c r="E356" s="131"/>
      <c r="F356" s="131"/>
      <c r="G356" s="123"/>
      <c r="H356" s="124"/>
      <c r="I356" s="124" t="n">
        <v>0</v>
      </c>
      <c r="J356" s="124" t="n">
        <v>0</v>
      </c>
      <c r="K356" s="125" t="n">
        <v>0</v>
      </c>
      <c r="L356" s="126" t="n">
        <f aca="false">(I356*J356*K356)</f>
        <v>0</v>
      </c>
      <c r="M356" s="126" t="n">
        <f aca="false">IF($H356="AGÊNCIA INTERNO",(0),L356*$M$14)</f>
        <v>0</v>
      </c>
      <c r="N356" s="126" t="n">
        <f aca="false">IF($H356="AGÊNCIA",($L356+$M356)*$N$14,IF($H356="AGÊNCIA INTERNO",($L356*$N$14),IF($H356="FAT.DIRETO",($M356*$N$14))))</f>
        <v>0</v>
      </c>
      <c r="O356" s="126" t="n">
        <f aca="false">L356+M356+N356</f>
        <v>0</v>
      </c>
      <c r="P356" s="127" t="s">
        <v>29</v>
      </c>
      <c r="Q356" s="64"/>
      <c r="R356" s="124" t="n">
        <v>0</v>
      </c>
      <c r="S356" s="124" t="n">
        <v>0</v>
      </c>
      <c r="T356" s="125" t="n">
        <v>0</v>
      </c>
      <c r="U356" s="126" t="n">
        <f aca="false">(R356*S356*T356)</f>
        <v>0</v>
      </c>
      <c r="V356" s="126" t="n">
        <f aca="false">IF($H356="AGÊNCIA INTERNO",(0),U356*$V$14)</f>
        <v>0</v>
      </c>
      <c r="W356" s="126" t="n">
        <f aca="false">IF($H356="AGÊNCIA",($U356+$V356)*$W$14,IF($H356="AGÊNCIA INTERNO",($U356*$N$14),IF($H356="FAT.DIRETO",($V356*$N$14))))</f>
        <v>0</v>
      </c>
      <c r="X356" s="126" t="n">
        <f aca="false">U356+V356+W356</f>
        <v>0</v>
      </c>
      <c r="Y356" s="64"/>
      <c r="Z356" s="64"/>
      <c r="AA356" s="64"/>
      <c r="AB356" s="64"/>
      <c r="AC356" s="64"/>
      <c r="AD356" s="64"/>
      <c r="AE356" s="65" t="s">
        <v>89</v>
      </c>
    </row>
    <row r="357" customFormat="false" ht="33.75" hidden="true" customHeight="true" outlineLevel="0" collapsed="false">
      <c r="A357" s="64"/>
      <c r="B357" s="65" t="s">
        <v>99</v>
      </c>
      <c r="C357" s="129"/>
      <c r="D357" s="130"/>
      <c r="E357" s="131"/>
      <c r="F357" s="131"/>
      <c r="G357" s="123"/>
      <c r="H357" s="124"/>
      <c r="I357" s="124" t="n">
        <v>0</v>
      </c>
      <c r="J357" s="124" t="n">
        <v>0</v>
      </c>
      <c r="K357" s="125" t="n">
        <v>0</v>
      </c>
      <c r="L357" s="126" t="n">
        <f aca="false">(I357*J357*K357)</f>
        <v>0</v>
      </c>
      <c r="M357" s="126" t="n">
        <f aca="false">IF($H357="AGÊNCIA INTERNO",(0),L357*$M$14)</f>
        <v>0</v>
      </c>
      <c r="N357" s="126" t="n">
        <f aca="false">IF($H357="AGÊNCIA",($L357+$M357)*$N$14,IF($H357="AGÊNCIA INTERNO",($L357*$N$14),IF($H357="FAT.DIRETO",($M357*$N$14))))</f>
        <v>0</v>
      </c>
      <c r="O357" s="126" t="n">
        <f aca="false">L357+M357+N357</f>
        <v>0</v>
      </c>
      <c r="P357" s="127" t="s">
        <v>28</v>
      </c>
      <c r="Q357" s="64"/>
      <c r="R357" s="124" t="n">
        <v>0</v>
      </c>
      <c r="S357" s="124" t="n">
        <v>0</v>
      </c>
      <c r="T357" s="125" t="n">
        <v>0</v>
      </c>
      <c r="U357" s="126" t="n">
        <f aca="false">(R357*S357*T357)</f>
        <v>0</v>
      </c>
      <c r="V357" s="126" t="n">
        <f aca="false">IF($H357="AGÊNCIA INTERNO",(0),U357*$V$14)</f>
        <v>0</v>
      </c>
      <c r="W357" s="126" t="n">
        <f aca="false">IF($H357="AGÊNCIA",($U357+$V357)*$W$14,IF($H357="AGÊNCIA INTERNO",($U357*$N$14),IF($H357="FAT.DIRETO",($V357*$N$14))))</f>
        <v>0</v>
      </c>
      <c r="X357" s="126" t="n">
        <f aca="false">U357+V357+W357</f>
        <v>0</v>
      </c>
      <c r="Y357" s="64"/>
      <c r="Z357" s="64"/>
      <c r="AA357" s="64"/>
      <c r="AB357" s="64"/>
      <c r="AC357" s="64"/>
      <c r="AD357" s="64"/>
      <c r="AE357" s="65" t="s">
        <v>100</v>
      </c>
    </row>
    <row r="358" customFormat="false" ht="33.75" hidden="true" customHeight="true" outlineLevel="0" collapsed="false">
      <c r="A358" s="64"/>
      <c r="B358" s="65" t="s">
        <v>101</v>
      </c>
      <c r="C358" s="129"/>
      <c r="D358" s="130"/>
      <c r="E358" s="131"/>
      <c r="F358" s="131"/>
      <c r="G358" s="123"/>
      <c r="H358" s="124"/>
      <c r="I358" s="124" t="n">
        <v>0</v>
      </c>
      <c r="J358" s="124" t="n">
        <v>0</v>
      </c>
      <c r="K358" s="125" t="n">
        <v>0</v>
      </c>
      <c r="L358" s="126" t="n">
        <f aca="false">(I358*J358*K358)</f>
        <v>0</v>
      </c>
      <c r="M358" s="126" t="n">
        <f aca="false">IF($H358="AGÊNCIA INTERNO",(0),L358*$M$14)</f>
        <v>0</v>
      </c>
      <c r="N358" s="126" t="n">
        <f aca="false">IF($H358="AGÊNCIA",($L358+$M358)*$N$14,IF($H358="AGÊNCIA INTERNO",($L358*$N$14),IF($H358="FAT.DIRETO",($M358*$N$14))))</f>
        <v>0</v>
      </c>
      <c r="O358" s="126" t="n">
        <f aca="false">L358+M358+N358</f>
        <v>0</v>
      </c>
      <c r="P358" s="127" t="s">
        <v>28</v>
      </c>
      <c r="Q358" s="64"/>
      <c r="R358" s="124" t="n">
        <v>0</v>
      </c>
      <c r="S358" s="124" t="n">
        <v>0</v>
      </c>
      <c r="T358" s="125" t="n">
        <v>0</v>
      </c>
      <c r="U358" s="126" t="n">
        <f aca="false">(R358*S358*T358)</f>
        <v>0</v>
      </c>
      <c r="V358" s="126" t="n">
        <f aca="false">IF($H358="AGÊNCIA INTERNO",(0),U358*$V$14)</f>
        <v>0</v>
      </c>
      <c r="W358" s="126" t="n">
        <f aca="false">IF($H358="AGÊNCIA",($U358+$V358)*$W$14,IF($H358="AGÊNCIA INTERNO",($U358*$N$14),IF($H358="FAT.DIRETO",($V358*$N$14))))</f>
        <v>0</v>
      </c>
      <c r="X358" s="126" t="n">
        <f aca="false">U358+V358+W358</f>
        <v>0</v>
      </c>
      <c r="Y358" s="64"/>
      <c r="Z358" s="64"/>
      <c r="AA358" s="64"/>
      <c r="AB358" s="64"/>
      <c r="AC358" s="64"/>
      <c r="AD358" s="64"/>
      <c r="AE358" s="65" t="s">
        <v>102</v>
      </c>
    </row>
    <row r="359" customFormat="false" ht="33.75" hidden="true" customHeight="true" outlineLevel="0" collapsed="false">
      <c r="A359" s="64"/>
      <c r="B359" s="65"/>
      <c r="C359" s="129"/>
      <c r="D359" s="130"/>
      <c r="E359" s="131"/>
      <c r="F359" s="131"/>
      <c r="G359" s="123"/>
      <c r="H359" s="124"/>
      <c r="I359" s="124" t="n">
        <v>0</v>
      </c>
      <c r="J359" s="124" t="n">
        <v>0</v>
      </c>
      <c r="K359" s="125" t="n">
        <v>0</v>
      </c>
      <c r="L359" s="126" t="n">
        <f aca="false">(I359*J359*K359)</f>
        <v>0</v>
      </c>
      <c r="M359" s="126" t="n">
        <f aca="false">IF($H359="AGÊNCIA INTERNO",(0),L359*$M$14)</f>
        <v>0</v>
      </c>
      <c r="N359" s="126" t="n">
        <f aca="false">IF($H359="AGÊNCIA",($L359+$M359)*$N$14,IF($H359="AGÊNCIA INTERNO",($L359*$N$14),IF($H359="FAT.DIRETO",($M359*$N$14))))</f>
        <v>0</v>
      </c>
      <c r="O359" s="126" t="n">
        <f aca="false">L359+M359+N359</f>
        <v>0</v>
      </c>
      <c r="P359" s="127" t="s">
        <v>28</v>
      </c>
      <c r="Q359" s="64"/>
      <c r="R359" s="124" t="n">
        <v>0</v>
      </c>
      <c r="S359" s="124" t="n">
        <v>0</v>
      </c>
      <c r="T359" s="125" t="n">
        <v>0</v>
      </c>
      <c r="U359" s="126" t="n">
        <f aca="false">(R359*S359*T359)</f>
        <v>0</v>
      </c>
      <c r="V359" s="126" t="n">
        <f aca="false">IF($H359="AGÊNCIA INTERNO",(0),U359*$V$14)</f>
        <v>0</v>
      </c>
      <c r="W359" s="126" t="n">
        <f aca="false">IF($H359="AGÊNCIA",($U359+$V359)*$W$14,IF($H359="AGÊNCIA INTERNO",($U359*$N$14),IF($H359="FAT.DIRETO",($V359*$N$14))))</f>
        <v>0</v>
      </c>
      <c r="X359" s="126" t="n">
        <f aca="false">U359+V359+W359</f>
        <v>0</v>
      </c>
      <c r="Y359" s="64"/>
      <c r="Z359" s="64"/>
      <c r="AA359" s="64"/>
      <c r="AB359" s="64"/>
      <c r="AC359" s="64"/>
      <c r="AD359" s="64"/>
      <c r="AE359" s="65"/>
    </row>
    <row r="360" customFormat="false" ht="33.75" hidden="true" customHeight="true" outlineLevel="0" collapsed="false">
      <c r="A360" s="64"/>
      <c r="B360" s="65"/>
      <c r="C360" s="129"/>
      <c r="D360" s="130"/>
      <c r="E360" s="131"/>
      <c r="F360" s="131"/>
      <c r="G360" s="123"/>
      <c r="H360" s="124"/>
      <c r="I360" s="124" t="n">
        <v>0</v>
      </c>
      <c r="J360" s="124" t="n">
        <v>0</v>
      </c>
      <c r="K360" s="125" t="n">
        <v>0</v>
      </c>
      <c r="L360" s="126" t="n">
        <f aca="false">(I360*J360*K360)</f>
        <v>0</v>
      </c>
      <c r="M360" s="126" t="n">
        <f aca="false">IF($H360="AGÊNCIA INTERNO",(0),L360*$M$14)</f>
        <v>0</v>
      </c>
      <c r="N360" s="126" t="n">
        <f aca="false">IF($H360="AGÊNCIA",($L360+$M360)*$N$14,IF($H360="AGÊNCIA INTERNO",($L360*$N$14),IF($H360="FAT.DIRETO",($M360*$N$14))))</f>
        <v>0</v>
      </c>
      <c r="O360" s="126" t="n">
        <f aca="false">L360+M360+N360</f>
        <v>0</v>
      </c>
      <c r="P360" s="127" t="s">
        <v>28</v>
      </c>
      <c r="Q360" s="64"/>
      <c r="R360" s="124" t="n">
        <v>0</v>
      </c>
      <c r="S360" s="124" t="n">
        <v>0</v>
      </c>
      <c r="T360" s="125" t="n">
        <v>0</v>
      </c>
      <c r="U360" s="126" t="n">
        <f aca="false">(R360*S360*T360)</f>
        <v>0</v>
      </c>
      <c r="V360" s="126" t="n">
        <f aca="false">IF($H360="AGÊNCIA INTERNO",(0),U360*$V$14)</f>
        <v>0</v>
      </c>
      <c r="W360" s="126" t="n">
        <f aca="false">IF($H360="AGÊNCIA",($U360+$V360)*$W$14,IF($H360="AGÊNCIA INTERNO",($U360*$N$14),IF($H360="FAT.DIRETO",($V360*$N$14))))</f>
        <v>0</v>
      </c>
      <c r="X360" s="126" t="n">
        <f aca="false">U360+V360+W360</f>
        <v>0</v>
      </c>
      <c r="Y360" s="64"/>
      <c r="Z360" s="64"/>
      <c r="AA360" s="64"/>
      <c r="AB360" s="64"/>
      <c r="AC360" s="64"/>
      <c r="AD360" s="64"/>
      <c r="AE360" s="65"/>
    </row>
    <row r="361" customFormat="false" ht="33.75" hidden="true" customHeight="true" outlineLevel="0" collapsed="false">
      <c r="A361" s="64"/>
      <c r="B361" s="65"/>
      <c r="C361" s="129"/>
      <c r="D361" s="130"/>
      <c r="E361" s="131"/>
      <c r="F361" s="131"/>
      <c r="G361" s="123"/>
      <c r="H361" s="124"/>
      <c r="I361" s="124" t="n">
        <v>0</v>
      </c>
      <c r="J361" s="124" t="n">
        <v>0</v>
      </c>
      <c r="K361" s="125" t="n">
        <v>0</v>
      </c>
      <c r="L361" s="126" t="n">
        <f aca="false">(I361*J361*K361)</f>
        <v>0</v>
      </c>
      <c r="M361" s="126" t="n">
        <f aca="false">IF($H361="AGÊNCIA INTERNO",(0),L361*$M$14)</f>
        <v>0</v>
      </c>
      <c r="N361" s="126" t="n">
        <f aca="false">IF($H361="AGÊNCIA",($L361+$M361)*$N$14,IF($H361="AGÊNCIA INTERNO",($L361*$N$14),IF($H361="FAT.DIRETO",($M361*$N$14))))</f>
        <v>0</v>
      </c>
      <c r="O361" s="126" t="n">
        <f aca="false">L361+M361+N361</f>
        <v>0</v>
      </c>
      <c r="P361" s="127" t="s">
        <v>28</v>
      </c>
      <c r="Q361" s="64"/>
      <c r="R361" s="124" t="n">
        <v>0</v>
      </c>
      <c r="S361" s="124" t="n">
        <v>0</v>
      </c>
      <c r="T361" s="125" t="n">
        <v>0</v>
      </c>
      <c r="U361" s="126" t="n">
        <f aca="false">(R361*S361*T361)</f>
        <v>0</v>
      </c>
      <c r="V361" s="126" t="n">
        <f aca="false">IF($H361="AGÊNCIA INTERNO",(0),U361*$V$14)</f>
        <v>0</v>
      </c>
      <c r="W361" s="126" t="n">
        <f aca="false">IF($H361="AGÊNCIA",($U361+$V361)*$W$14,IF($H361="AGÊNCIA INTERNO",($U361*$N$14),IF($H361="FAT.DIRETO",($V361*$N$14))))</f>
        <v>0</v>
      </c>
      <c r="X361" s="126" t="n">
        <f aca="false">U361+V361+W361</f>
        <v>0</v>
      </c>
      <c r="Y361" s="64"/>
      <c r="Z361" s="64"/>
      <c r="AA361" s="64"/>
      <c r="AB361" s="64"/>
      <c r="AC361" s="64"/>
      <c r="AD361" s="64"/>
      <c r="AE361" s="65"/>
    </row>
    <row r="362" customFormat="false" ht="33.75" hidden="true" customHeight="true" outlineLevel="0" collapsed="false">
      <c r="A362" s="64"/>
      <c r="B362" s="65"/>
      <c r="C362" s="129"/>
      <c r="D362" s="130"/>
      <c r="E362" s="131"/>
      <c r="F362" s="131"/>
      <c r="G362" s="123"/>
      <c r="H362" s="124"/>
      <c r="I362" s="124" t="n">
        <v>0</v>
      </c>
      <c r="J362" s="124" t="n">
        <v>0</v>
      </c>
      <c r="K362" s="125" t="n">
        <v>0</v>
      </c>
      <c r="L362" s="126" t="n">
        <f aca="false">(I362*J362*K362)</f>
        <v>0</v>
      </c>
      <c r="M362" s="126" t="n">
        <f aca="false">IF($H362="AGÊNCIA INTERNO",(0),L362*$M$14)</f>
        <v>0</v>
      </c>
      <c r="N362" s="126" t="n">
        <f aca="false">IF($H362="AGÊNCIA",($L362+$M362)*$N$14,IF($H362="AGÊNCIA INTERNO",($L362*$N$14),IF($H362="FAT.DIRETO",($M362*$N$14))))</f>
        <v>0</v>
      </c>
      <c r="O362" s="126" t="n">
        <f aca="false">L362+M362+N362</f>
        <v>0</v>
      </c>
      <c r="P362" s="127" t="s">
        <v>28</v>
      </c>
      <c r="Q362" s="64"/>
      <c r="R362" s="124" t="n">
        <v>0</v>
      </c>
      <c r="S362" s="124" t="n">
        <v>0</v>
      </c>
      <c r="T362" s="125" t="n">
        <v>0</v>
      </c>
      <c r="U362" s="126" t="n">
        <f aca="false">(R362*S362*T362)</f>
        <v>0</v>
      </c>
      <c r="V362" s="126" t="n">
        <f aca="false">IF($H362="AGÊNCIA INTERNO",(0),U362*$V$14)</f>
        <v>0</v>
      </c>
      <c r="W362" s="126" t="n">
        <f aca="false">IF($H362="AGÊNCIA",($U362+$V362)*$W$14,IF($H362="AGÊNCIA INTERNO",($U362*$N$14),IF($H362="FAT.DIRETO",($V362*$N$14))))</f>
        <v>0</v>
      </c>
      <c r="X362" s="126" t="n">
        <f aca="false">U362+V362+W362</f>
        <v>0</v>
      </c>
      <c r="Y362" s="64"/>
      <c r="Z362" s="64"/>
      <c r="AA362" s="64"/>
      <c r="AB362" s="64"/>
      <c r="AC362" s="64"/>
      <c r="AD362" s="64"/>
      <c r="AE362" s="65"/>
    </row>
    <row r="363" customFormat="false" ht="33.75" hidden="true" customHeight="true" outlineLevel="0" collapsed="false">
      <c r="A363" s="132"/>
      <c r="B363" s="133"/>
      <c r="C363" s="129"/>
      <c r="D363" s="130"/>
      <c r="E363" s="131"/>
      <c r="F363" s="131"/>
      <c r="G363" s="123"/>
      <c r="H363" s="124"/>
      <c r="I363" s="124" t="n">
        <v>0</v>
      </c>
      <c r="J363" s="124" t="n">
        <v>0</v>
      </c>
      <c r="K363" s="125" t="n">
        <v>0</v>
      </c>
      <c r="L363" s="126" t="n">
        <f aca="false">(I363*J363*K363)</f>
        <v>0</v>
      </c>
      <c r="M363" s="126" t="n">
        <f aca="false">IF($H363="AGÊNCIA INTERNO",(0),L363*$M$14)</f>
        <v>0</v>
      </c>
      <c r="N363" s="126" t="n">
        <f aca="false">IF($H363="AGÊNCIA",($L363+$M363)*$N$14,IF($H363="AGÊNCIA INTERNO",($L363*$N$14),IF($H363="FAT.DIRETO",($M363*$N$14))))</f>
        <v>0</v>
      </c>
      <c r="O363" s="126" t="n">
        <f aca="false">L363+M363+N363</f>
        <v>0</v>
      </c>
      <c r="P363" s="127" t="s">
        <v>28</v>
      </c>
      <c r="Q363" s="132"/>
      <c r="R363" s="124" t="n">
        <v>0</v>
      </c>
      <c r="S363" s="124" t="n">
        <v>0</v>
      </c>
      <c r="T363" s="125" t="n">
        <v>0</v>
      </c>
      <c r="U363" s="126" t="n">
        <f aca="false">(R363*S363*T363)</f>
        <v>0</v>
      </c>
      <c r="V363" s="126" t="n">
        <f aca="false">IF($H363="AGÊNCIA INTERNO",(0),U363*$V$14)</f>
        <v>0</v>
      </c>
      <c r="W363" s="126" t="n">
        <f aca="false">IF($H363="AGÊNCIA",($U363+$V363)*$W$14,IF($H363="AGÊNCIA INTERNO",($U363*$N$14),IF($H363="FAT.DIRETO",($V363*$N$14))))</f>
        <v>0</v>
      </c>
      <c r="X363" s="126" t="n">
        <f aca="false">U363+V363+W363</f>
        <v>0</v>
      </c>
      <c r="Y363" s="132"/>
      <c r="Z363" s="132"/>
      <c r="AA363" s="132"/>
      <c r="AB363" s="132"/>
      <c r="AC363" s="132"/>
      <c r="AD363" s="132"/>
      <c r="AE363" s="133"/>
    </row>
    <row r="364" customFormat="false" ht="33.75" hidden="true" customHeight="true" outlineLevel="0" collapsed="false">
      <c r="A364" s="132"/>
      <c r="B364" s="133"/>
      <c r="C364" s="129"/>
      <c r="D364" s="130"/>
      <c r="E364" s="131"/>
      <c r="F364" s="131"/>
      <c r="G364" s="123"/>
      <c r="H364" s="124"/>
      <c r="I364" s="124" t="n">
        <v>0</v>
      </c>
      <c r="J364" s="124" t="n">
        <v>0</v>
      </c>
      <c r="K364" s="125" t="n">
        <v>0</v>
      </c>
      <c r="L364" s="126" t="n">
        <f aca="false">(I364*J364*K364)</f>
        <v>0</v>
      </c>
      <c r="M364" s="126" t="n">
        <f aca="false">IF($H364="AGÊNCIA INTERNO",(0),L364*$M$14)</f>
        <v>0</v>
      </c>
      <c r="N364" s="126" t="n">
        <f aca="false">IF($H364="AGÊNCIA",($L364+$M364)*$N$14,IF($H364="AGÊNCIA INTERNO",($L364*$N$14),IF($H364="FAT.DIRETO",($M364*$N$14))))</f>
        <v>0</v>
      </c>
      <c r="O364" s="126" t="n">
        <f aca="false">L364+M364+N364</f>
        <v>0</v>
      </c>
      <c r="P364" s="127" t="s">
        <v>28</v>
      </c>
      <c r="Q364" s="132"/>
      <c r="R364" s="124" t="n">
        <v>0</v>
      </c>
      <c r="S364" s="124" t="n">
        <v>0</v>
      </c>
      <c r="T364" s="125" t="n">
        <v>0</v>
      </c>
      <c r="U364" s="126" t="n">
        <f aca="false">(R364*S364*T364)</f>
        <v>0</v>
      </c>
      <c r="V364" s="126" t="n">
        <f aca="false">IF($H364="AGÊNCIA INTERNO",(0),U364*$V$14)</f>
        <v>0</v>
      </c>
      <c r="W364" s="126" t="n">
        <f aca="false">IF($H364="AGÊNCIA",($U364+$V364)*$W$14,IF($H364="AGÊNCIA INTERNO",($U364*$N$14),IF($H364="FAT.DIRETO",($V364*$N$14))))</f>
        <v>0</v>
      </c>
      <c r="X364" s="126" t="n">
        <f aca="false">U364+V364+W364</f>
        <v>0</v>
      </c>
      <c r="Y364" s="132"/>
      <c r="Z364" s="132"/>
      <c r="AA364" s="132"/>
      <c r="AB364" s="132"/>
      <c r="AC364" s="132"/>
      <c r="AD364" s="132"/>
      <c r="AE364" s="133"/>
    </row>
    <row r="365" customFormat="false" ht="33.75" hidden="true" customHeight="true" outlineLevel="0" collapsed="false">
      <c r="A365" s="132"/>
      <c r="B365" s="133"/>
      <c r="C365" s="129"/>
      <c r="D365" s="130"/>
      <c r="E365" s="131"/>
      <c r="F365" s="131"/>
      <c r="G365" s="123"/>
      <c r="H365" s="124"/>
      <c r="I365" s="124" t="n">
        <v>0</v>
      </c>
      <c r="J365" s="124" t="n">
        <v>0</v>
      </c>
      <c r="K365" s="125" t="n">
        <v>0</v>
      </c>
      <c r="L365" s="126" t="n">
        <f aca="false">(I365*J365*K365)</f>
        <v>0</v>
      </c>
      <c r="M365" s="126" t="n">
        <f aca="false">IF($H365="AGÊNCIA INTERNO",(0),L365*$M$14)</f>
        <v>0</v>
      </c>
      <c r="N365" s="126" t="n">
        <f aca="false">IF($H365="AGÊNCIA",($L365+$M365)*$N$14,IF($H365="AGÊNCIA INTERNO",($L365*$N$14),IF($H365="FAT.DIRETO",($M365*$N$14))))</f>
        <v>0</v>
      </c>
      <c r="O365" s="126" t="n">
        <f aca="false">L365+M365+N365</f>
        <v>0</v>
      </c>
      <c r="P365" s="127" t="s">
        <v>28</v>
      </c>
      <c r="Q365" s="132"/>
      <c r="R365" s="124" t="n">
        <v>0</v>
      </c>
      <c r="S365" s="124" t="n">
        <v>0</v>
      </c>
      <c r="T365" s="125" t="n">
        <v>0</v>
      </c>
      <c r="U365" s="126" t="n">
        <f aca="false">(R365*S365*T365)</f>
        <v>0</v>
      </c>
      <c r="V365" s="126" t="n">
        <f aca="false">IF($H365="AGÊNCIA INTERNO",(0),U365*$V$14)</f>
        <v>0</v>
      </c>
      <c r="W365" s="126" t="n">
        <f aca="false">IF($H365="AGÊNCIA",($U365+$V365)*$W$14,IF($H365="AGÊNCIA INTERNO",($U365*$N$14),IF($H365="FAT.DIRETO",($V365*$N$14))))</f>
        <v>0</v>
      </c>
      <c r="X365" s="126" t="n">
        <f aca="false">U365+V365+W365</f>
        <v>0</v>
      </c>
      <c r="Y365" s="132"/>
      <c r="Z365" s="132"/>
      <c r="AA365" s="132"/>
      <c r="AB365" s="132"/>
      <c r="AC365" s="132"/>
      <c r="AD365" s="132"/>
      <c r="AE365" s="133"/>
    </row>
    <row r="366" customFormat="false" ht="33.75" hidden="true" customHeight="true" outlineLevel="0" collapsed="false">
      <c r="A366" s="132"/>
      <c r="B366" s="133"/>
      <c r="C366" s="129"/>
      <c r="D366" s="130"/>
      <c r="E366" s="131"/>
      <c r="F366" s="131"/>
      <c r="G366" s="123"/>
      <c r="H366" s="124"/>
      <c r="I366" s="124" t="n">
        <v>0</v>
      </c>
      <c r="J366" s="124" t="n">
        <v>0</v>
      </c>
      <c r="K366" s="125" t="n">
        <v>0</v>
      </c>
      <c r="L366" s="126" t="n">
        <f aca="false">(I366*J366*K366)</f>
        <v>0</v>
      </c>
      <c r="M366" s="126" t="n">
        <f aca="false">IF($H366="AGÊNCIA INTERNO",(0),L366*$M$14)</f>
        <v>0</v>
      </c>
      <c r="N366" s="126" t="n">
        <f aca="false">IF($H366="AGÊNCIA",($L366+$M366)*$N$14,IF($H366="AGÊNCIA INTERNO",($L366*$N$14),IF($H366="FAT.DIRETO",($M366*$N$14))))</f>
        <v>0</v>
      </c>
      <c r="O366" s="126" t="n">
        <f aca="false">L366+M366+N366</f>
        <v>0</v>
      </c>
      <c r="P366" s="127" t="s">
        <v>28</v>
      </c>
      <c r="Q366" s="132"/>
      <c r="R366" s="124" t="n">
        <v>0</v>
      </c>
      <c r="S366" s="124" t="n">
        <v>0</v>
      </c>
      <c r="T366" s="125" t="n">
        <v>0</v>
      </c>
      <c r="U366" s="126" t="n">
        <f aca="false">(R366*S366*T366)</f>
        <v>0</v>
      </c>
      <c r="V366" s="126" t="n">
        <f aca="false">IF($H366="AGÊNCIA INTERNO",(0),U366*$V$14)</f>
        <v>0</v>
      </c>
      <c r="W366" s="126" t="n">
        <f aca="false">IF($H366="AGÊNCIA",($U366+$V366)*$W$14,IF($H366="AGÊNCIA INTERNO",($U366*$N$14),IF($H366="FAT.DIRETO",($V366*$N$14))))</f>
        <v>0</v>
      </c>
      <c r="X366" s="126" t="n">
        <f aca="false">U366+V366+W366</f>
        <v>0</v>
      </c>
      <c r="Y366" s="132"/>
      <c r="Z366" s="132"/>
      <c r="AA366" s="132"/>
      <c r="AB366" s="132"/>
      <c r="AC366" s="132"/>
      <c r="AD366" s="132"/>
      <c r="AE366" s="133"/>
    </row>
    <row r="367" customFormat="false" ht="33.75" hidden="true" customHeight="true" outlineLevel="0" collapsed="false">
      <c r="A367" s="132"/>
      <c r="B367" s="133"/>
      <c r="C367" s="129"/>
      <c r="D367" s="130"/>
      <c r="E367" s="131"/>
      <c r="F367" s="131"/>
      <c r="G367" s="123"/>
      <c r="H367" s="124"/>
      <c r="I367" s="124" t="n">
        <v>0</v>
      </c>
      <c r="J367" s="124" t="n">
        <v>0</v>
      </c>
      <c r="K367" s="125" t="n">
        <v>0</v>
      </c>
      <c r="L367" s="126" t="n">
        <f aca="false">(I367*J367*K367)</f>
        <v>0</v>
      </c>
      <c r="M367" s="126" t="n">
        <f aca="false">IF($H367="AGÊNCIA INTERNO",(0),L367*$M$14)</f>
        <v>0</v>
      </c>
      <c r="N367" s="126" t="n">
        <f aca="false">IF($H367="AGÊNCIA",($L367+$M367)*$N$14,IF($H367="AGÊNCIA INTERNO",($L367*$N$14),IF($H367="FAT.DIRETO",($M367*$N$14))))</f>
        <v>0</v>
      </c>
      <c r="O367" s="126" t="n">
        <f aca="false">L367+M367+N367</f>
        <v>0</v>
      </c>
      <c r="P367" s="127" t="s">
        <v>28</v>
      </c>
      <c r="Q367" s="132"/>
      <c r="R367" s="124" t="n">
        <v>0</v>
      </c>
      <c r="S367" s="124" t="n">
        <v>0</v>
      </c>
      <c r="T367" s="125" t="n">
        <v>0</v>
      </c>
      <c r="U367" s="126" t="n">
        <f aca="false">(R367*S367*T367)</f>
        <v>0</v>
      </c>
      <c r="V367" s="126" t="n">
        <f aca="false">IF($H367="AGÊNCIA INTERNO",(0),U367*$V$14)</f>
        <v>0</v>
      </c>
      <c r="W367" s="126" t="n">
        <f aca="false">IF($H367="AGÊNCIA",($U367+$V367)*$W$14,IF($H367="AGÊNCIA INTERNO",($U367*$N$14),IF($H367="FAT.DIRETO",($V367*$N$14))))</f>
        <v>0</v>
      </c>
      <c r="X367" s="126" t="n">
        <f aca="false">U367+V367+W367</f>
        <v>0</v>
      </c>
      <c r="Y367" s="132"/>
      <c r="Z367" s="132"/>
      <c r="AA367" s="132"/>
      <c r="AB367" s="132"/>
      <c r="AC367" s="132"/>
      <c r="AD367" s="132"/>
      <c r="AE367" s="133"/>
    </row>
    <row r="368" customFormat="false" ht="33.75" hidden="true" customHeight="true" outlineLevel="0" collapsed="false">
      <c r="A368" s="132"/>
      <c r="B368" s="133"/>
      <c r="C368" s="129"/>
      <c r="D368" s="130"/>
      <c r="E368" s="131"/>
      <c r="F368" s="131"/>
      <c r="G368" s="134"/>
      <c r="H368" s="124"/>
      <c r="I368" s="124" t="n">
        <v>0</v>
      </c>
      <c r="J368" s="124" t="n">
        <v>0</v>
      </c>
      <c r="K368" s="125" t="n">
        <v>0</v>
      </c>
      <c r="L368" s="126" t="n">
        <f aca="false">(I368*J368*K368)</f>
        <v>0</v>
      </c>
      <c r="M368" s="126" t="n">
        <f aca="false">IF($H368="AGÊNCIA INTERNO",(0),L368*$M$14)</f>
        <v>0</v>
      </c>
      <c r="N368" s="126" t="n">
        <f aca="false">IF($H368="AGÊNCIA",($L368+$M368)*$N$14,IF($H368="AGÊNCIA INTERNO",($L368*$N$14),IF($H368="FAT.DIRETO",($M368*$N$14))))</f>
        <v>0</v>
      </c>
      <c r="O368" s="126" t="n">
        <f aca="false">L368+M368+N368</f>
        <v>0</v>
      </c>
      <c r="P368" s="127" t="s">
        <v>28</v>
      </c>
      <c r="Q368" s="132"/>
      <c r="R368" s="124" t="n">
        <v>0</v>
      </c>
      <c r="S368" s="124" t="n">
        <v>0</v>
      </c>
      <c r="T368" s="125" t="n">
        <v>0</v>
      </c>
      <c r="U368" s="126" t="n">
        <f aca="false">(R368*S368*T368)</f>
        <v>0</v>
      </c>
      <c r="V368" s="126" t="n">
        <f aca="false">IF($H368="AGÊNCIA INTERNO",(0),U368*$V$14)</f>
        <v>0</v>
      </c>
      <c r="W368" s="126" t="n">
        <f aca="false">IF($H368="AGÊNCIA",($U368+$V368)*$W$14,IF($H368="AGÊNCIA INTERNO",($U368*$N$14),IF($H368="FAT.DIRETO",($V368*$N$14))))</f>
        <v>0</v>
      </c>
      <c r="X368" s="126" t="n">
        <f aca="false">U368+V368+W368</f>
        <v>0</v>
      </c>
      <c r="Y368" s="132"/>
      <c r="Z368" s="132"/>
      <c r="AA368" s="132"/>
      <c r="AB368" s="132"/>
      <c r="AC368" s="132"/>
      <c r="AD368" s="132"/>
      <c r="AE368" s="133"/>
    </row>
    <row r="369" customFormat="false" ht="33.75" hidden="true" customHeight="true" outlineLevel="0" collapsed="false">
      <c r="A369" s="132"/>
      <c r="B369" s="133"/>
      <c r="C369" s="129"/>
      <c r="D369" s="130"/>
      <c r="E369" s="131"/>
      <c r="F369" s="131"/>
      <c r="G369" s="134"/>
      <c r="H369" s="124"/>
      <c r="I369" s="124" t="n">
        <v>0</v>
      </c>
      <c r="J369" s="124" t="n">
        <v>0</v>
      </c>
      <c r="K369" s="125" t="n">
        <v>0</v>
      </c>
      <c r="L369" s="126" t="n">
        <f aca="false">(I369*J369*K369)</f>
        <v>0</v>
      </c>
      <c r="M369" s="126" t="n">
        <f aca="false">IF($H369="AGÊNCIA INTERNO",(0),L369*$M$14)</f>
        <v>0</v>
      </c>
      <c r="N369" s="126" t="n">
        <f aca="false">IF($H369="AGÊNCIA",($L369+$M369)*$N$14,IF($H369="AGÊNCIA INTERNO",($L369*$N$14),IF($H369="FAT.DIRETO",($M369*$N$14))))</f>
        <v>0</v>
      </c>
      <c r="O369" s="126" t="n">
        <f aca="false">L369+M369+N369</f>
        <v>0</v>
      </c>
      <c r="P369" s="127" t="s">
        <v>28</v>
      </c>
      <c r="Q369" s="132"/>
      <c r="R369" s="124" t="n">
        <v>0</v>
      </c>
      <c r="S369" s="124" t="n">
        <v>0</v>
      </c>
      <c r="T369" s="125" t="n">
        <v>0</v>
      </c>
      <c r="U369" s="126" t="n">
        <f aca="false">(R369*S369*T369)</f>
        <v>0</v>
      </c>
      <c r="V369" s="126" t="n">
        <f aca="false">IF($H369="AGÊNCIA INTERNO",(0),U369*$V$14)</f>
        <v>0</v>
      </c>
      <c r="W369" s="126" t="n">
        <f aca="false">IF($H369="AGÊNCIA",($U369+$V369)*$W$14,IF($H369="AGÊNCIA INTERNO",($U369*$N$14),IF($H369="FAT.DIRETO",($V369*$N$14))))</f>
        <v>0</v>
      </c>
      <c r="X369" s="126" t="n">
        <f aca="false">U369+V369+W369</f>
        <v>0</v>
      </c>
      <c r="Y369" s="132"/>
      <c r="Z369" s="132"/>
      <c r="AA369" s="132"/>
      <c r="AB369" s="132"/>
      <c r="AC369" s="132"/>
      <c r="AD369" s="132"/>
      <c r="AE369" s="133"/>
    </row>
    <row r="370" customFormat="false" ht="33.75" hidden="true" customHeight="true" outlineLevel="0" collapsed="false">
      <c r="A370" s="132"/>
      <c r="B370" s="133"/>
      <c r="C370" s="129"/>
      <c r="D370" s="130"/>
      <c r="E370" s="131"/>
      <c r="F370" s="131"/>
      <c r="G370" s="134"/>
      <c r="H370" s="124"/>
      <c r="I370" s="124" t="n">
        <v>0</v>
      </c>
      <c r="J370" s="124" t="n">
        <v>0</v>
      </c>
      <c r="K370" s="125" t="n">
        <v>0</v>
      </c>
      <c r="L370" s="126" t="n">
        <f aca="false">(I370*J370*K370)</f>
        <v>0</v>
      </c>
      <c r="M370" s="126" t="n">
        <f aca="false">IF($H370="AGÊNCIA INTERNO",(0),L370*$M$14)</f>
        <v>0</v>
      </c>
      <c r="N370" s="126" t="n">
        <f aca="false">IF($H370="AGÊNCIA",($L370+$M370)*$N$14,IF($H370="AGÊNCIA INTERNO",($L370*$N$14),IF($H370="FAT.DIRETO",($M370*$N$14))))</f>
        <v>0</v>
      </c>
      <c r="O370" s="126" t="n">
        <f aca="false">L370+M370+N370</f>
        <v>0</v>
      </c>
      <c r="P370" s="127" t="s">
        <v>28</v>
      </c>
      <c r="Q370" s="132"/>
      <c r="R370" s="124" t="n">
        <v>0</v>
      </c>
      <c r="S370" s="124" t="n">
        <v>0</v>
      </c>
      <c r="T370" s="125" t="n">
        <v>0</v>
      </c>
      <c r="U370" s="126" t="n">
        <f aca="false">(R370*S370*T370)</f>
        <v>0</v>
      </c>
      <c r="V370" s="126" t="n">
        <f aca="false">IF($H370="AGÊNCIA INTERNO",(0),U370*$V$14)</f>
        <v>0</v>
      </c>
      <c r="W370" s="126" t="n">
        <f aca="false">IF($H370="AGÊNCIA",($U370+$V370)*$W$14,IF($H370="AGÊNCIA INTERNO",($U370*$N$14),IF($H370="FAT.DIRETO",($V370*$N$14))))</f>
        <v>0</v>
      </c>
      <c r="X370" s="126" t="n">
        <f aca="false">U370+V370+W370</f>
        <v>0</v>
      </c>
      <c r="Y370" s="132"/>
      <c r="Z370" s="132"/>
      <c r="AA370" s="132"/>
      <c r="AB370" s="132"/>
      <c r="AC370" s="132"/>
      <c r="AD370" s="132"/>
      <c r="AE370" s="133"/>
    </row>
    <row r="371" customFormat="false" ht="33.75" hidden="true" customHeight="true" outlineLevel="0" collapsed="false">
      <c r="A371" s="132"/>
      <c r="B371" s="133"/>
      <c r="C371" s="129"/>
      <c r="D371" s="130"/>
      <c r="E371" s="131"/>
      <c r="F371" s="131"/>
      <c r="G371" s="134"/>
      <c r="H371" s="124"/>
      <c r="I371" s="124" t="n">
        <v>0</v>
      </c>
      <c r="J371" s="124" t="n">
        <v>0</v>
      </c>
      <c r="K371" s="125" t="n">
        <v>0</v>
      </c>
      <c r="L371" s="126" t="n">
        <f aca="false">(I371*J371*K371)</f>
        <v>0</v>
      </c>
      <c r="M371" s="126" t="n">
        <f aca="false">IF($H371="AGÊNCIA INTERNO",(0),L371*$M$14)</f>
        <v>0</v>
      </c>
      <c r="N371" s="126" t="n">
        <f aca="false">IF($H371="AGÊNCIA",($L371+$M371)*$N$14,IF($H371="AGÊNCIA INTERNO",($L371*$N$14),IF($H371="FAT.DIRETO",($M371*$N$14))))</f>
        <v>0</v>
      </c>
      <c r="O371" s="126" t="n">
        <f aca="false">L371+M371+N371</f>
        <v>0</v>
      </c>
      <c r="P371" s="127" t="s">
        <v>28</v>
      </c>
      <c r="Q371" s="132"/>
      <c r="R371" s="124" t="n">
        <v>0</v>
      </c>
      <c r="S371" s="124" t="n">
        <v>0</v>
      </c>
      <c r="T371" s="125" t="n">
        <v>0</v>
      </c>
      <c r="U371" s="126" t="n">
        <f aca="false">(R371*S371*T371)</f>
        <v>0</v>
      </c>
      <c r="V371" s="126" t="n">
        <f aca="false">IF($H371="AGÊNCIA INTERNO",(0),U371*$V$14)</f>
        <v>0</v>
      </c>
      <c r="W371" s="126" t="n">
        <f aca="false">IF($H371="AGÊNCIA",($U371+$V371)*$W$14,IF($H371="AGÊNCIA INTERNO",($U371*$N$14),IF($H371="FAT.DIRETO",($V371*$N$14))))</f>
        <v>0</v>
      </c>
      <c r="X371" s="126" t="n">
        <f aca="false">U371+V371+W371</f>
        <v>0</v>
      </c>
      <c r="Y371" s="132"/>
      <c r="Z371" s="132"/>
      <c r="AA371" s="132"/>
      <c r="AB371" s="132"/>
      <c r="AC371" s="132"/>
      <c r="AD371" s="132"/>
      <c r="AE371" s="133"/>
    </row>
    <row r="372" customFormat="false" ht="33.75" hidden="true" customHeight="true" outlineLevel="0" collapsed="false">
      <c r="A372" s="132"/>
      <c r="B372" s="133"/>
      <c r="C372" s="129"/>
      <c r="D372" s="130"/>
      <c r="E372" s="131"/>
      <c r="F372" s="131"/>
      <c r="G372" s="134"/>
      <c r="H372" s="124"/>
      <c r="I372" s="124" t="n">
        <v>0</v>
      </c>
      <c r="J372" s="124" t="n">
        <v>0</v>
      </c>
      <c r="K372" s="125" t="n">
        <v>0</v>
      </c>
      <c r="L372" s="126" t="n">
        <f aca="false">(I372*J372*K372)</f>
        <v>0</v>
      </c>
      <c r="M372" s="126" t="n">
        <f aca="false">IF($H372="AGÊNCIA INTERNO",(0),L372*$M$14)</f>
        <v>0</v>
      </c>
      <c r="N372" s="126" t="n">
        <f aca="false">IF($H372="AGÊNCIA",($L372+$M372)*$N$14,IF($H372="AGÊNCIA INTERNO",($L372*$N$14),IF($H372="FAT.DIRETO",($M372*$N$14))))</f>
        <v>0</v>
      </c>
      <c r="O372" s="126" t="n">
        <f aca="false">L372+M372+N372</f>
        <v>0</v>
      </c>
      <c r="P372" s="127" t="s">
        <v>28</v>
      </c>
      <c r="Q372" s="132"/>
      <c r="R372" s="124" t="n">
        <v>0</v>
      </c>
      <c r="S372" s="124" t="n">
        <v>0</v>
      </c>
      <c r="T372" s="125" t="n">
        <v>0</v>
      </c>
      <c r="U372" s="126" t="n">
        <f aca="false">(R372*S372*T372)</f>
        <v>0</v>
      </c>
      <c r="V372" s="126" t="n">
        <f aca="false">IF($H372="AGÊNCIA INTERNO",(0),U372*$V$14)</f>
        <v>0</v>
      </c>
      <c r="W372" s="126" t="n">
        <f aca="false">IF($H372="AGÊNCIA",($U372+$V372)*$W$14,IF($H372="AGÊNCIA INTERNO",($U372*$N$14),IF($H372="FAT.DIRETO",($V372*$N$14))))</f>
        <v>0</v>
      </c>
      <c r="X372" s="126" t="n">
        <f aca="false">U372+V372+W372</f>
        <v>0</v>
      </c>
      <c r="Y372" s="132"/>
      <c r="Z372" s="132"/>
      <c r="AA372" s="132"/>
      <c r="AB372" s="132"/>
      <c r="AC372" s="132"/>
      <c r="AD372" s="132"/>
      <c r="AE372" s="133"/>
    </row>
    <row r="373" customFormat="false" ht="33.75" hidden="true" customHeight="true" outlineLevel="0" collapsed="false">
      <c r="A373" s="132"/>
      <c r="B373" s="133"/>
      <c r="C373" s="129"/>
      <c r="D373" s="130"/>
      <c r="E373" s="131"/>
      <c r="F373" s="131"/>
      <c r="G373" s="134"/>
      <c r="H373" s="124"/>
      <c r="I373" s="124" t="n">
        <v>0</v>
      </c>
      <c r="J373" s="124" t="n">
        <v>0</v>
      </c>
      <c r="K373" s="125" t="n">
        <v>0</v>
      </c>
      <c r="L373" s="126" t="n">
        <f aca="false">(I373*J373*K373)</f>
        <v>0</v>
      </c>
      <c r="M373" s="126" t="n">
        <f aca="false">IF($H373="AGÊNCIA INTERNO",(0),L373*$M$14)</f>
        <v>0</v>
      </c>
      <c r="N373" s="126" t="n">
        <f aca="false">IF($H373="AGÊNCIA",($L373+$M373)*$N$14,IF($H373="AGÊNCIA INTERNO",($L373*$N$14),IF($H373="FAT.DIRETO",($M373*$N$14))))</f>
        <v>0</v>
      </c>
      <c r="O373" s="126" t="n">
        <f aca="false">L373+M373+N373</f>
        <v>0</v>
      </c>
      <c r="P373" s="127" t="s">
        <v>28</v>
      </c>
      <c r="Q373" s="132"/>
      <c r="R373" s="124" t="n">
        <v>0</v>
      </c>
      <c r="S373" s="124" t="n">
        <v>0</v>
      </c>
      <c r="T373" s="125" t="n">
        <v>0</v>
      </c>
      <c r="U373" s="126" t="n">
        <f aca="false">(R373*S373*T373)</f>
        <v>0</v>
      </c>
      <c r="V373" s="126" t="n">
        <f aca="false">IF($H373="AGÊNCIA INTERNO",(0),U373*$V$14)</f>
        <v>0</v>
      </c>
      <c r="W373" s="126" t="n">
        <f aca="false">IF($H373="AGÊNCIA",($U373+$V373)*$W$14,IF($H373="AGÊNCIA INTERNO",($U373*$N$14),IF($H373="FAT.DIRETO",($V373*$N$14))))</f>
        <v>0</v>
      </c>
      <c r="X373" s="126" t="n">
        <f aca="false">U373+V373+W373</f>
        <v>0</v>
      </c>
      <c r="Y373" s="132"/>
      <c r="Z373" s="132"/>
      <c r="AA373" s="132"/>
      <c r="AB373" s="132"/>
      <c r="AC373" s="132"/>
      <c r="AD373" s="132"/>
      <c r="AE373" s="133"/>
    </row>
    <row r="374" customFormat="false" ht="33.75" hidden="true" customHeight="true" outlineLevel="0" collapsed="false">
      <c r="A374" s="132"/>
      <c r="B374" s="133"/>
      <c r="C374" s="129"/>
      <c r="D374" s="130"/>
      <c r="E374" s="131"/>
      <c r="F374" s="131"/>
      <c r="G374" s="134"/>
      <c r="H374" s="124"/>
      <c r="I374" s="124" t="n">
        <v>0</v>
      </c>
      <c r="J374" s="124" t="n">
        <v>0</v>
      </c>
      <c r="K374" s="125" t="n">
        <v>0</v>
      </c>
      <c r="L374" s="126" t="n">
        <f aca="false">(I374*J374*K374)</f>
        <v>0</v>
      </c>
      <c r="M374" s="126" t="n">
        <f aca="false">IF($H374="AGÊNCIA INTERNO",(0),L374*$M$14)</f>
        <v>0</v>
      </c>
      <c r="N374" s="126" t="n">
        <f aca="false">IF($H374="AGÊNCIA",($L374+$M374)*$N$14,IF($H374="AGÊNCIA INTERNO",($L374*$N$14),IF($H374="FAT.DIRETO",($M374*$N$14))))</f>
        <v>0</v>
      </c>
      <c r="O374" s="126" t="n">
        <f aca="false">L374+M374+N374</f>
        <v>0</v>
      </c>
      <c r="P374" s="127" t="s">
        <v>28</v>
      </c>
      <c r="Q374" s="132"/>
      <c r="R374" s="124" t="n">
        <v>0</v>
      </c>
      <c r="S374" s="124" t="n">
        <v>0</v>
      </c>
      <c r="T374" s="125" t="n">
        <v>0</v>
      </c>
      <c r="U374" s="126" t="n">
        <f aca="false">(R374*S374*T374)</f>
        <v>0</v>
      </c>
      <c r="V374" s="126" t="n">
        <f aca="false">IF($H374="AGÊNCIA INTERNO",(0),U374*$V$14)</f>
        <v>0</v>
      </c>
      <c r="W374" s="126" t="n">
        <f aca="false">IF($H374="AGÊNCIA",($U374+$V374)*$W$14,IF($H374="AGÊNCIA INTERNO",($U374*$N$14),IF($H374="FAT.DIRETO",($V374*$N$14))))</f>
        <v>0</v>
      </c>
      <c r="X374" s="126" t="n">
        <f aca="false">U374+V374+W374</f>
        <v>0</v>
      </c>
      <c r="Y374" s="132"/>
      <c r="Z374" s="132"/>
      <c r="AA374" s="132"/>
      <c r="AB374" s="132"/>
      <c r="AC374" s="132"/>
      <c r="AD374" s="132"/>
      <c r="AE374" s="133"/>
    </row>
    <row r="375" customFormat="false" ht="33.75" hidden="true" customHeight="true" outlineLevel="0" collapsed="false">
      <c r="A375" s="132"/>
      <c r="B375" s="133"/>
      <c r="C375" s="129"/>
      <c r="D375" s="130"/>
      <c r="E375" s="131"/>
      <c r="F375" s="131"/>
      <c r="G375" s="134"/>
      <c r="H375" s="124"/>
      <c r="I375" s="124" t="n">
        <v>0</v>
      </c>
      <c r="J375" s="124" t="n">
        <v>0</v>
      </c>
      <c r="K375" s="125" t="n">
        <v>0</v>
      </c>
      <c r="L375" s="126" t="n">
        <f aca="false">(I375*J375*K375)</f>
        <v>0</v>
      </c>
      <c r="M375" s="126" t="n">
        <f aca="false">IF($H375="AGÊNCIA INTERNO",(0),L375*$M$14)</f>
        <v>0</v>
      </c>
      <c r="N375" s="126" t="n">
        <f aca="false">IF($H375="AGÊNCIA",($L375+$M375)*$N$14,IF($H375="AGÊNCIA INTERNO",($L375*$N$14),IF($H375="FAT.DIRETO",($M375*$N$14))))</f>
        <v>0</v>
      </c>
      <c r="O375" s="126" t="n">
        <f aca="false">L375+M375+N375</f>
        <v>0</v>
      </c>
      <c r="P375" s="127" t="s">
        <v>28</v>
      </c>
      <c r="Q375" s="132"/>
      <c r="R375" s="124" t="n">
        <v>0</v>
      </c>
      <c r="S375" s="124" t="n">
        <v>0</v>
      </c>
      <c r="T375" s="125" t="n">
        <v>0</v>
      </c>
      <c r="U375" s="126" t="n">
        <f aca="false">(R375*S375*T375)</f>
        <v>0</v>
      </c>
      <c r="V375" s="126" t="n">
        <f aca="false">IF($H375="AGÊNCIA INTERNO",(0),U375*$V$14)</f>
        <v>0</v>
      </c>
      <c r="W375" s="126" t="n">
        <f aca="false">IF($H375="AGÊNCIA",($U375+$V375)*$W$14,IF($H375="AGÊNCIA INTERNO",($U375*$N$14),IF($H375="FAT.DIRETO",($V375*$N$14))))</f>
        <v>0</v>
      </c>
      <c r="X375" s="126" t="n">
        <f aca="false">U375+V375+W375</f>
        <v>0</v>
      </c>
      <c r="Y375" s="132"/>
      <c r="Z375" s="132"/>
      <c r="AA375" s="132"/>
      <c r="AB375" s="132"/>
      <c r="AC375" s="132"/>
      <c r="AD375" s="132"/>
      <c r="AE375" s="133"/>
    </row>
    <row r="376" customFormat="false" ht="33.75" hidden="true" customHeight="true" outlineLevel="0" collapsed="false">
      <c r="A376" s="132"/>
      <c r="B376" s="133"/>
      <c r="C376" s="129"/>
      <c r="D376" s="130"/>
      <c r="E376" s="131"/>
      <c r="F376" s="131"/>
      <c r="G376" s="134"/>
      <c r="H376" s="124"/>
      <c r="I376" s="124" t="n">
        <v>0</v>
      </c>
      <c r="J376" s="124" t="n">
        <v>0</v>
      </c>
      <c r="K376" s="125" t="n">
        <v>0</v>
      </c>
      <c r="L376" s="126" t="n">
        <f aca="false">(I376*J376*K376)</f>
        <v>0</v>
      </c>
      <c r="M376" s="126" t="n">
        <f aca="false">IF($H376="AGÊNCIA INTERNO",(0),L376*$M$14)</f>
        <v>0</v>
      </c>
      <c r="N376" s="126" t="n">
        <f aca="false">IF($H376="AGÊNCIA",($L376+$M376)*$N$14,IF($H376="AGÊNCIA INTERNO",($L376*$N$14),IF($H376="FAT.DIRETO",($M376*$N$14))))</f>
        <v>0</v>
      </c>
      <c r="O376" s="126" t="n">
        <f aca="false">L376+M376+N376</f>
        <v>0</v>
      </c>
      <c r="P376" s="127" t="s">
        <v>28</v>
      </c>
      <c r="Q376" s="132"/>
      <c r="R376" s="124" t="n">
        <v>0</v>
      </c>
      <c r="S376" s="124" t="n">
        <v>0</v>
      </c>
      <c r="T376" s="125" t="n">
        <v>0</v>
      </c>
      <c r="U376" s="126" t="n">
        <f aca="false">(R376*S376*T376)</f>
        <v>0</v>
      </c>
      <c r="V376" s="126" t="n">
        <f aca="false">IF($H376="AGÊNCIA INTERNO",(0),U376*$V$14)</f>
        <v>0</v>
      </c>
      <c r="W376" s="126" t="n">
        <f aca="false">IF($H376="AGÊNCIA",($U376+$V376)*$W$14,IF($H376="AGÊNCIA INTERNO",($U376*$N$14),IF($H376="FAT.DIRETO",($V376*$N$14))))</f>
        <v>0</v>
      </c>
      <c r="X376" s="126" t="n">
        <f aca="false">U376+V376+W376</f>
        <v>0</v>
      </c>
      <c r="Y376" s="132"/>
      <c r="Z376" s="132"/>
      <c r="AA376" s="132"/>
      <c r="AB376" s="132"/>
      <c r="AC376" s="132"/>
      <c r="AD376" s="132"/>
      <c r="AE376" s="133"/>
    </row>
    <row r="377" customFormat="false" ht="33.75" hidden="true" customHeight="true" outlineLevel="0" collapsed="false">
      <c r="A377" s="132"/>
      <c r="B377" s="133"/>
      <c r="C377" s="129"/>
      <c r="D377" s="130"/>
      <c r="E377" s="131"/>
      <c r="F377" s="131"/>
      <c r="G377" s="134"/>
      <c r="H377" s="124"/>
      <c r="I377" s="124" t="n">
        <v>0</v>
      </c>
      <c r="J377" s="124" t="n">
        <v>0</v>
      </c>
      <c r="K377" s="125" t="n">
        <v>0</v>
      </c>
      <c r="L377" s="126" t="n">
        <f aca="false">(I377*J377*K377)</f>
        <v>0</v>
      </c>
      <c r="M377" s="126" t="n">
        <f aca="false">IF($H377="AGÊNCIA INTERNO",(0),L377*$M$14)</f>
        <v>0</v>
      </c>
      <c r="N377" s="126" t="n">
        <f aca="false">IF($H377="AGÊNCIA",($L377+$M377)*$N$14,IF($H377="AGÊNCIA INTERNO",($L377*$N$14),IF($H377="FAT.DIRETO",($M377*$N$14))))</f>
        <v>0</v>
      </c>
      <c r="O377" s="126" t="n">
        <f aca="false">L377+M377+N377</f>
        <v>0</v>
      </c>
      <c r="P377" s="127" t="s">
        <v>28</v>
      </c>
      <c r="Q377" s="132"/>
      <c r="R377" s="124" t="n">
        <v>0</v>
      </c>
      <c r="S377" s="124" t="n">
        <v>0</v>
      </c>
      <c r="T377" s="125" t="n">
        <v>0</v>
      </c>
      <c r="U377" s="126" t="n">
        <f aca="false">(R377*S377*T377)</f>
        <v>0</v>
      </c>
      <c r="V377" s="126" t="n">
        <f aca="false">IF($H377="AGÊNCIA INTERNO",(0),U377*$V$14)</f>
        <v>0</v>
      </c>
      <c r="W377" s="126" t="n">
        <f aca="false">IF($H377="AGÊNCIA",($U377+$V377)*$W$14,IF($H377="AGÊNCIA INTERNO",($U377*$N$14),IF($H377="FAT.DIRETO",($V377*$N$14))))</f>
        <v>0</v>
      </c>
      <c r="X377" s="126" t="n">
        <f aca="false">U377+V377+W377</f>
        <v>0</v>
      </c>
      <c r="Y377" s="132"/>
      <c r="Z377" s="132"/>
      <c r="AA377" s="132"/>
      <c r="AB377" s="132"/>
      <c r="AC377" s="132"/>
      <c r="AD377" s="132"/>
      <c r="AE377" s="133"/>
    </row>
    <row r="378" customFormat="false" ht="33.75" hidden="true" customHeight="true" outlineLevel="0" collapsed="false">
      <c r="A378" s="132"/>
      <c r="B378" s="133"/>
      <c r="C378" s="129"/>
      <c r="D378" s="130"/>
      <c r="E378" s="131"/>
      <c r="F378" s="131"/>
      <c r="G378" s="134"/>
      <c r="H378" s="124"/>
      <c r="I378" s="124" t="n">
        <v>0</v>
      </c>
      <c r="J378" s="124" t="n">
        <v>0</v>
      </c>
      <c r="K378" s="125" t="n">
        <v>0</v>
      </c>
      <c r="L378" s="126" t="n">
        <f aca="false">(I378*J378*K378)</f>
        <v>0</v>
      </c>
      <c r="M378" s="126" t="n">
        <f aca="false">IF($H378="AGÊNCIA INTERNO",(0),L378*$M$14)</f>
        <v>0</v>
      </c>
      <c r="N378" s="126" t="n">
        <f aca="false">IF($H378="AGÊNCIA",($L378+$M378)*$N$14,IF($H378="AGÊNCIA INTERNO",($L378*$N$14),IF($H378="FAT.DIRETO",($M378*$N$14))))</f>
        <v>0</v>
      </c>
      <c r="O378" s="126" t="n">
        <f aca="false">L378+M378+N378</f>
        <v>0</v>
      </c>
      <c r="P378" s="127" t="s">
        <v>28</v>
      </c>
      <c r="Q378" s="132"/>
      <c r="R378" s="124" t="n">
        <v>0</v>
      </c>
      <c r="S378" s="124" t="n">
        <v>0</v>
      </c>
      <c r="T378" s="125" t="n">
        <v>0</v>
      </c>
      <c r="U378" s="126" t="n">
        <f aca="false">(R378*S378*T378)</f>
        <v>0</v>
      </c>
      <c r="V378" s="126" t="n">
        <f aca="false">IF($H378="AGÊNCIA INTERNO",(0),U378*$V$14)</f>
        <v>0</v>
      </c>
      <c r="W378" s="126" t="n">
        <f aca="false">IF($H378="AGÊNCIA",($U378+$V378)*$W$14,IF($H378="AGÊNCIA INTERNO",($U378*$N$14),IF($H378="FAT.DIRETO",($V378*$N$14))))</f>
        <v>0</v>
      </c>
      <c r="X378" s="126" t="n">
        <f aca="false">U378+V378+W378</f>
        <v>0</v>
      </c>
      <c r="Y378" s="132"/>
      <c r="Z378" s="132"/>
      <c r="AA378" s="132"/>
      <c r="AB378" s="132"/>
      <c r="AC378" s="132"/>
      <c r="AD378" s="132"/>
      <c r="AE378" s="133"/>
    </row>
    <row r="379" customFormat="false" ht="33.75" hidden="true" customHeight="true" outlineLevel="0" collapsed="false">
      <c r="A379" s="132"/>
      <c r="B379" s="133"/>
      <c r="C379" s="129"/>
      <c r="D379" s="130"/>
      <c r="E379" s="131"/>
      <c r="F379" s="131"/>
      <c r="G379" s="134"/>
      <c r="H379" s="124"/>
      <c r="I379" s="124" t="n">
        <v>0</v>
      </c>
      <c r="J379" s="124" t="n">
        <v>0</v>
      </c>
      <c r="K379" s="125" t="n">
        <v>0</v>
      </c>
      <c r="L379" s="126" t="n">
        <f aca="false">(I379*J379*K379)</f>
        <v>0</v>
      </c>
      <c r="M379" s="126" t="n">
        <f aca="false">IF($H379="AGÊNCIA INTERNO",(0),L379*$M$14)</f>
        <v>0</v>
      </c>
      <c r="N379" s="126" t="n">
        <f aca="false">IF($H379="AGÊNCIA",($L379+$M379)*$N$14,IF($H379="AGÊNCIA INTERNO",($L379*$N$14),IF($H379="FAT.DIRETO",($M379*$N$14))))</f>
        <v>0</v>
      </c>
      <c r="O379" s="126" t="n">
        <f aca="false">L379+M379+N379</f>
        <v>0</v>
      </c>
      <c r="P379" s="127" t="s">
        <v>28</v>
      </c>
      <c r="Q379" s="132"/>
      <c r="R379" s="124" t="n">
        <v>0</v>
      </c>
      <c r="S379" s="124" t="n">
        <v>0</v>
      </c>
      <c r="T379" s="125" t="n">
        <v>0</v>
      </c>
      <c r="U379" s="126" t="n">
        <f aca="false">(R379*S379*T379)</f>
        <v>0</v>
      </c>
      <c r="V379" s="126" t="n">
        <f aca="false">IF($H379="AGÊNCIA INTERNO",(0),U379*$V$14)</f>
        <v>0</v>
      </c>
      <c r="W379" s="126" t="n">
        <f aca="false">IF($H379="AGÊNCIA",($U379+$V379)*$W$14,IF($H379="AGÊNCIA INTERNO",($U379*$N$14),IF($H379="FAT.DIRETO",($V379*$N$14))))</f>
        <v>0</v>
      </c>
      <c r="X379" s="126" t="n">
        <f aca="false">U379+V379+W379</f>
        <v>0</v>
      </c>
      <c r="Y379" s="132"/>
      <c r="Z379" s="132"/>
      <c r="AA379" s="132"/>
      <c r="AB379" s="132"/>
      <c r="AC379" s="132"/>
      <c r="AD379" s="132"/>
      <c r="AE379" s="133"/>
    </row>
    <row r="380" customFormat="false" ht="33.75" hidden="true" customHeight="true" outlineLevel="0" collapsed="false">
      <c r="A380" s="132"/>
      <c r="B380" s="133"/>
      <c r="C380" s="129"/>
      <c r="D380" s="130"/>
      <c r="E380" s="131"/>
      <c r="F380" s="131"/>
      <c r="G380" s="134"/>
      <c r="H380" s="124"/>
      <c r="I380" s="124" t="n">
        <v>0</v>
      </c>
      <c r="J380" s="124" t="n">
        <v>0</v>
      </c>
      <c r="K380" s="125" t="n">
        <v>0</v>
      </c>
      <c r="L380" s="126" t="n">
        <f aca="false">(I380*J380*K380)</f>
        <v>0</v>
      </c>
      <c r="M380" s="126" t="n">
        <f aca="false">IF($H380="AGÊNCIA INTERNO",(0),L380*$M$14)</f>
        <v>0</v>
      </c>
      <c r="N380" s="126" t="n">
        <f aca="false">IF($H380="AGÊNCIA",($L380+$M380)*$N$14,IF($H380="AGÊNCIA INTERNO",($L380*$N$14),IF($H380="FAT.DIRETO",($M380*$N$14))))</f>
        <v>0</v>
      </c>
      <c r="O380" s="126" t="n">
        <f aca="false">L380+M380+N380</f>
        <v>0</v>
      </c>
      <c r="P380" s="127" t="s">
        <v>28</v>
      </c>
      <c r="Q380" s="132"/>
      <c r="R380" s="124" t="n">
        <v>0</v>
      </c>
      <c r="S380" s="124" t="n">
        <v>0</v>
      </c>
      <c r="T380" s="125" t="n">
        <v>0</v>
      </c>
      <c r="U380" s="126" t="n">
        <f aca="false">(R380*S380*T380)</f>
        <v>0</v>
      </c>
      <c r="V380" s="126" t="n">
        <f aca="false">IF($H380="AGÊNCIA INTERNO",(0),U380*$V$14)</f>
        <v>0</v>
      </c>
      <c r="W380" s="126" t="n">
        <f aca="false">IF($H380="AGÊNCIA",($U380+$V380)*$W$14,IF($H380="AGÊNCIA INTERNO",($U380*$N$14),IF($H380="FAT.DIRETO",($V380*$N$14))))</f>
        <v>0</v>
      </c>
      <c r="X380" s="126" t="n">
        <f aca="false">U380+V380+W380</f>
        <v>0</v>
      </c>
      <c r="Y380" s="132"/>
      <c r="Z380" s="132"/>
      <c r="AA380" s="132"/>
      <c r="AB380" s="132"/>
      <c r="AC380" s="132"/>
      <c r="AD380" s="132"/>
      <c r="AE380" s="133"/>
    </row>
    <row r="381" customFormat="false" ht="33.75" hidden="true" customHeight="true" outlineLevel="0" collapsed="false">
      <c r="A381" s="132"/>
      <c r="B381" s="133"/>
      <c r="C381" s="129"/>
      <c r="D381" s="130"/>
      <c r="E381" s="131"/>
      <c r="F381" s="131"/>
      <c r="G381" s="134"/>
      <c r="H381" s="124"/>
      <c r="I381" s="124" t="n">
        <v>0</v>
      </c>
      <c r="J381" s="124" t="n">
        <v>0</v>
      </c>
      <c r="K381" s="125" t="n">
        <v>0</v>
      </c>
      <c r="L381" s="126" t="n">
        <f aca="false">(I381*J381*K381)</f>
        <v>0</v>
      </c>
      <c r="M381" s="126" t="n">
        <f aca="false">IF($H381="AGÊNCIA INTERNO",(0),L381*$M$14)</f>
        <v>0</v>
      </c>
      <c r="N381" s="126" t="n">
        <f aca="false">IF($H381="AGÊNCIA",($L381+$M381)*$N$14,IF($H381="AGÊNCIA INTERNO",($L381*$N$14),IF($H381="FAT.DIRETO",($M381*$N$14))))</f>
        <v>0</v>
      </c>
      <c r="O381" s="126" t="n">
        <f aca="false">L381+M381+N381</f>
        <v>0</v>
      </c>
      <c r="P381" s="127" t="s">
        <v>28</v>
      </c>
      <c r="Q381" s="132"/>
      <c r="R381" s="124" t="n">
        <v>0</v>
      </c>
      <c r="S381" s="124" t="n">
        <v>0</v>
      </c>
      <c r="T381" s="125" t="n">
        <v>0</v>
      </c>
      <c r="U381" s="126" t="n">
        <f aca="false">(R381*S381*T381)</f>
        <v>0</v>
      </c>
      <c r="V381" s="126" t="n">
        <f aca="false">IF($H381="AGÊNCIA INTERNO",(0),U381*$V$14)</f>
        <v>0</v>
      </c>
      <c r="W381" s="126" t="n">
        <f aca="false">IF($H381="AGÊNCIA",($U381+$V381)*$W$14,IF($H381="AGÊNCIA INTERNO",($U381*$N$14),IF($H381="FAT.DIRETO",($V381*$N$14))))</f>
        <v>0</v>
      </c>
      <c r="X381" s="126" t="n">
        <f aca="false">U381+V381+W381</f>
        <v>0</v>
      </c>
      <c r="Y381" s="132"/>
      <c r="Z381" s="132"/>
      <c r="AA381" s="132"/>
      <c r="AB381" s="132"/>
      <c r="AC381" s="132"/>
      <c r="AD381" s="132"/>
      <c r="AE381" s="133"/>
    </row>
    <row r="382" customFormat="false" ht="33.75" hidden="true" customHeight="true" outlineLevel="0" collapsed="false">
      <c r="A382" s="132"/>
      <c r="B382" s="133"/>
      <c r="C382" s="129"/>
      <c r="D382" s="130"/>
      <c r="E382" s="131"/>
      <c r="F382" s="131"/>
      <c r="G382" s="134"/>
      <c r="H382" s="124"/>
      <c r="I382" s="124" t="n">
        <v>0</v>
      </c>
      <c r="J382" s="124" t="n">
        <v>0</v>
      </c>
      <c r="K382" s="125" t="n">
        <v>0</v>
      </c>
      <c r="L382" s="126" t="n">
        <f aca="false">(I382*J382*K382)</f>
        <v>0</v>
      </c>
      <c r="M382" s="126" t="n">
        <f aca="false">IF($H382="AGÊNCIA INTERNO",(0),L382*$M$14)</f>
        <v>0</v>
      </c>
      <c r="N382" s="126" t="n">
        <f aca="false">IF($H382="AGÊNCIA",($L382+$M382)*$N$14,IF($H382="AGÊNCIA INTERNO",($L382*$N$14),IF($H382="FAT.DIRETO",($M382*$N$14))))</f>
        <v>0</v>
      </c>
      <c r="O382" s="126" t="n">
        <f aca="false">L382+M382+N382</f>
        <v>0</v>
      </c>
      <c r="P382" s="127" t="s">
        <v>29</v>
      </c>
      <c r="Q382" s="132"/>
      <c r="R382" s="124" t="n">
        <v>0</v>
      </c>
      <c r="S382" s="124" t="n">
        <v>0</v>
      </c>
      <c r="T382" s="125" t="n">
        <v>0</v>
      </c>
      <c r="U382" s="126" t="n">
        <f aca="false">(R382*S382*T382)</f>
        <v>0</v>
      </c>
      <c r="V382" s="126" t="n">
        <f aca="false">IF($H382="AGÊNCIA INTERNO",(0),U382*$V$14)</f>
        <v>0</v>
      </c>
      <c r="W382" s="126" t="n">
        <f aca="false">IF($H382="AGÊNCIA",($U382+$V382)*$W$14,IF($H382="AGÊNCIA INTERNO",($U382*$N$14),IF($H382="FAT.DIRETO",($V382*$N$14))))</f>
        <v>0</v>
      </c>
      <c r="X382" s="126" t="n">
        <f aca="false">U382+V382+W382</f>
        <v>0</v>
      </c>
      <c r="Y382" s="132"/>
      <c r="Z382" s="132"/>
      <c r="AA382" s="132"/>
      <c r="AB382" s="132"/>
      <c r="AC382" s="132"/>
      <c r="AD382" s="132"/>
      <c r="AE382" s="133"/>
    </row>
    <row r="383" customFormat="false" ht="33.75" hidden="true" customHeight="true" outlineLevel="0" collapsed="false">
      <c r="A383" s="132"/>
      <c r="B383" s="133"/>
      <c r="C383" s="129"/>
      <c r="D383" s="130"/>
      <c r="E383" s="131"/>
      <c r="F383" s="131"/>
      <c r="G383" s="134"/>
      <c r="H383" s="124"/>
      <c r="I383" s="124" t="n">
        <v>0</v>
      </c>
      <c r="J383" s="124" t="n">
        <v>0</v>
      </c>
      <c r="K383" s="125" t="n">
        <v>0</v>
      </c>
      <c r="L383" s="126" t="n">
        <f aca="false">(I383*J383*K383)</f>
        <v>0</v>
      </c>
      <c r="M383" s="126" t="n">
        <f aca="false">IF($H383="AGÊNCIA INTERNO",(0),L383*$M$14)</f>
        <v>0</v>
      </c>
      <c r="N383" s="126" t="n">
        <f aca="false">IF($H383="AGÊNCIA",($L383+$M383)*$N$14,IF($H383="AGÊNCIA INTERNO",($L383*$N$14),IF($H383="FAT.DIRETO",($M383*$N$14))))</f>
        <v>0</v>
      </c>
      <c r="O383" s="126" t="n">
        <f aca="false">L383+M383+N383</f>
        <v>0</v>
      </c>
      <c r="P383" s="127" t="s">
        <v>28</v>
      </c>
      <c r="Q383" s="132"/>
      <c r="R383" s="124" t="n">
        <v>0</v>
      </c>
      <c r="S383" s="124" t="n">
        <v>0</v>
      </c>
      <c r="T383" s="125" t="n">
        <v>0</v>
      </c>
      <c r="U383" s="126" t="n">
        <f aca="false">(R383*S383*T383)</f>
        <v>0</v>
      </c>
      <c r="V383" s="126" t="n">
        <f aca="false">IF($H383="AGÊNCIA INTERNO",(0),U383*$V$14)</f>
        <v>0</v>
      </c>
      <c r="W383" s="126" t="n">
        <f aca="false">IF($H383="AGÊNCIA",($U383+$V383)*$W$14,IF($H383="AGÊNCIA INTERNO",($U383*$N$14),IF($H383="FAT.DIRETO",($V383*$N$14))))</f>
        <v>0</v>
      </c>
      <c r="X383" s="126" t="n">
        <f aca="false">U383+V383+W383</f>
        <v>0</v>
      </c>
      <c r="Y383" s="132"/>
      <c r="Z383" s="132"/>
      <c r="AA383" s="132"/>
      <c r="AB383" s="132"/>
      <c r="AC383" s="132"/>
      <c r="AD383" s="132"/>
      <c r="AE383" s="133"/>
    </row>
    <row r="384" customFormat="false" ht="33.75" hidden="true" customHeight="true" outlineLevel="0" collapsed="false">
      <c r="A384" s="132"/>
      <c r="B384" s="133"/>
      <c r="C384" s="129"/>
      <c r="D384" s="130"/>
      <c r="E384" s="131"/>
      <c r="F384" s="131"/>
      <c r="G384" s="134"/>
      <c r="H384" s="124"/>
      <c r="I384" s="124" t="n">
        <v>0</v>
      </c>
      <c r="J384" s="124" t="n">
        <v>0</v>
      </c>
      <c r="K384" s="125" t="n">
        <v>0</v>
      </c>
      <c r="L384" s="126" t="n">
        <f aca="false">(I384*J384*K384)</f>
        <v>0</v>
      </c>
      <c r="M384" s="126" t="n">
        <f aca="false">IF($H384="AGÊNCIA INTERNO",(0),L384*$M$14)</f>
        <v>0</v>
      </c>
      <c r="N384" s="126" t="n">
        <f aca="false">IF($H384="AGÊNCIA",($L384+$M384)*$N$14,IF($H384="AGÊNCIA INTERNO",($L384*$N$14),IF($H384="FAT.DIRETO",($M384*$N$14))))</f>
        <v>0</v>
      </c>
      <c r="O384" s="126" t="n">
        <f aca="false">L384+M384+N384</f>
        <v>0</v>
      </c>
      <c r="P384" s="127" t="s">
        <v>28</v>
      </c>
      <c r="Q384" s="132"/>
      <c r="R384" s="124" t="n">
        <v>0</v>
      </c>
      <c r="S384" s="124" t="n">
        <v>0</v>
      </c>
      <c r="T384" s="125" t="n">
        <v>0</v>
      </c>
      <c r="U384" s="126" t="n">
        <f aca="false">(R384*S384*T384)</f>
        <v>0</v>
      </c>
      <c r="V384" s="126" t="n">
        <f aca="false">IF($H384="AGÊNCIA INTERNO",(0),U384*$V$14)</f>
        <v>0</v>
      </c>
      <c r="W384" s="126" t="n">
        <f aca="false">IF($H384="AGÊNCIA",($U384+$V384)*$W$14,IF($H384="AGÊNCIA INTERNO",($U384*$N$14),IF($H384="FAT.DIRETO",($V384*$N$14))))</f>
        <v>0</v>
      </c>
      <c r="X384" s="126" t="n">
        <f aca="false">U384+V384+W384</f>
        <v>0</v>
      </c>
      <c r="Y384" s="132"/>
      <c r="Z384" s="132"/>
      <c r="AA384" s="132"/>
      <c r="AB384" s="132"/>
      <c r="AC384" s="132"/>
      <c r="AD384" s="132"/>
      <c r="AE384" s="133"/>
    </row>
    <row r="385" customFormat="false" ht="33.75" hidden="true" customHeight="true" outlineLevel="0" collapsed="false">
      <c r="A385" s="132"/>
      <c r="B385" s="133"/>
      <c r="C385" s="129"/>
      <c r="D385" s="130"/>
      <c r="E385" s="131"/>
      <c r="F385" s="131"/>
      <c r="G385" s="134"/>
      <c r="H385" s="124"/>
      <c r="I385" s="124" t="n">
        <v>0</v>
      </c>
      <c r="J385" s="124" t="n">
        <v>0</v>
      </c>
      <c r="K385" s="125" t="n">
        <v>0</v>
      </c>
      <c r="L385" s="126" t="n">
        <f aca="false">(I385*J385*K385)</f>
        <v>0</v>
      </c>
      <c r="M385" s="126" t="n">
        <f aca="false">IF($H385="AGÊNCIA INTERNO",(0),L385*$M$14)</f>
        <v>0</v>
      </c>
      <c r="N385" s="126" t="n">
        <f aca="false">IF($H385="AGÊNCIA",($L385+$M385)*$N$14,IF($H385="AGÊNCIA INTERNO",($L385*$N$14),IF($H385="FAT.DIRETO",($M385*$N$14))))</f>
        <v>0</v>
      </c>
      <c r="O385" s="126" t="n">
        <f aca="false">L385+M385+N385</f>
        <v>0</v>
      </c>
      <c r="P385" s="127" t="s">
        <v>28</v>
      </c>
      <c r="Q385" s="132"/>
      <c r="R385" s="124" t="n">
        <v>0</v>
      </c>
      <c r="S385" s="124" t="n">
        <v>0</v>
      </c>
      <c r="T385" s="125" t="n">
        <v>0</v>
      </c>
      <c r="U385" s="126" t="n">
        <f aca="false">(R385*S385*T385)</f>
        <v>0</v>
      </c>
      <c r="V385" s="126" t="n">
        <f aca="false">IF($H385="AGÊNCIA INTERNO",(0),U385*$V$14)</f>
        <v>0</v>
      </c>
      <c r="W385" s="126" t="n">
        <f aca="false">IF($H385="AGÊNCIA",($U385+$V385)*$W$14,IF($H385="AGÊNCIA INTERNO",($U385*$N$14),IF($H385="FAT.DIRETO",($V385*$N$14))))</f>
        <v>0</v>
      </c>
      <c r="X385" s="126" t="n">
        <f aca="false">U385+V385+W385</f>
        <v>0</v>
      </c>
      <c r="Y385" s="132"/>
      <c r="Z385" s="132"/>
      <c r="AA385" s="132"/>
      <c r="AB385" s="132"/>
      <c r="AC385" s="132"/>
      <c r="AD385" s="132"/>
      <c r="AE385" s="133"/>
    </row>
    <row r="386" customFormat="false" ht="33.75" hidden="true" customHeight="true" outlineLevel="0" collapsed="false">
      <c r="A386" s="132"/>
      <c r="B386" s="133"/>
      <c r="C386" s="129"/>
      <c r="D386" s="130"/>
      <c r="E386" s="131"/>
      <c r="F386" s="131"/>
      <c r="G386" s="134"/>
      <c r="H386" s="124"/>
      <c r="I386" s="124" t="n">
        <v>0</v>
      </c>
      <c r="J386" s="124" t="n">
        <v>0</v>
      </c>
      <c r="K386" s="125" t="n">
        <v>0</v>
      </c>
      <c r="L386" s="126" t="n">
        <f aca="false">(I386*J386*K386)</f>
        <v>0</v>
      </c>
      <c r="M386" s="126" t="n">
        <f aca="false">IF($H386="AGÊNCIA INTERNO",(0),L386*$M$14)</f>
        <v>0</v>
      </c>
      <c r="N386" s="126" t="n">
        <f aca="false">IF($H386="AGÊNCIA",($L386+$M386)*$N$14,IF($H386="AGÊNCIA INTERNO",($L386*$N$14),IF($H386="FAT.DIRETO",($M386*$N$14))))</f>
        <v>0</v>
      </c>
      <c r="O386" s="126" t="n">
        <f aca="false">L386+M386+N386</f>
        <v>0</v>
      </c>
      <c r="P386" s="127" t="s">
        <v>28</v>
      </c>
      <c r="Q386" s="132"/>
      <c r="R386" s="124" t="n">
        <v>0</v>
      </c>
      <c r="S386" s="124" t="n">
        <v>0</v>
      </c>
      <c r="T386" s="125" t="n">
        <v>0</v>
      </c>
      <c r="U386" s="126" t="n">
        <f aca="false">(R386*S386*T386)</f>
        <v>0</v>
      </c>
      <c r="V386" s="126" t="n">
        <f aca="false">IF($H386="AGÊNCIA INTERNO",(0),U386*$V$14)</f>
        <v>0</v>
      </c>
      <c r="W386" s="126" t="n">
        <f aca="false">IF($H386="AGÊNCIA",($U386+$V386)*$W$14,IF($H386="AGÊNCIA INTERNO",($U386*$N$14),IF($H386="FAT.DIRETO",($V386*$N$14))))</f>
        <v>0</v>
      </c>
      <c r="X386" s="126" t="n">
        <f aca="false">U386+V386+W386</f>
        <v>0</v>
      </c>
      <c r="Y386" s="132"/>
      <c r="Z386" s="132"/>
      <c r="AA386" s="132"/>
      <c r="AB386" s="132"/>
      <c r="AC386" s="132"/>
      <c r="AD386" s="132"/>
      <c r="AE386" s="133"/>
    </row>
    <row r="387" customFormat="false" ht="33.75" hidden="true" customHeight="true" outlineLevel="0" collapsed="false">
      <c r="A387" s="132"/>
      <c r="B387" s="133"/>
      <c r="C387" s="129"/>
      <c r="D387" s="130"/>
      <c r="E387" s="131"/>
      <c r="F387" s="131"/>
      <c r="G387" s="134"/>
      <c r="H387" s="124"/>
      <c r="I387" s="124" t="n">
        <v>0</v>
      </c>
      <c r="J387" s="124" t="n">
        <v>0</v>
      </c>
      <c r="K387" s="125" t="n">
        <v>0</v>
      </c>
      <c r="L387" s="126" t="n">
        <f aca="false">(I387*J387*K387)</f>
        <v>0</v>
      </c>
      <c r="M387" s="126" t="n">
        <f aca="false">IF($H387="AGÊNCIA INTERNO",(0),L387*$M$14)</f>
        <v>0</v>
      </c>
      <c r="N387" s="126" t="n">
        <f aca="false">IF($H387="AGÊNCIA",($L387+$M387)*$N$14,IF($H387="AGÊNCIA INTERNO",($L387*$N$14),IF($H387="FAT.DIRETO",($M387*$N$14))))</f>
        <v>0</v>
      </c>
      <c r="O387" s="126" t="n">
        <f aca="false">L387+M387+N387</f>
        <v>0</v>
      </c>
      <c r="P387" s="127" t="s">
        <v>29</v>
      </c>
      <c r="Q387" s="132"/>
      <c r="R387" s="124" t="n">
        <v>0</v>
      </c>
      <c r="S387" s="124" t="n">
        <v>0</v>
      </c>
      <c r="T387" s="125" t="n">
        <v>0</v>
      </c>
      <c r="U387" s="126" t="n">
        <f aca="false">(R387*S387*T387)</f>
        <v>0</v>
      </c>
      <c r="V387" s="126" t="n">
        <f aca="false">IF($H387="AGÊNCIA INTERNO",(0),U387*$V$14)</f>
        <v>0</v>
      </c>
      <c r="W387" s="126" t="n">
        <f aca="false">IF($H387="AGÊNCIA",($U387+$V387)*$W$14,IF($H387="AGÊNCIA INTERNO",($U387*$N$14),IF($H387="FAT.DIRETO",($V387*$N$14))))</f>
        <v>0</v>
      </c>
      <c r="X387" s="126" t="n">
        <f aca="false">U387+V387+W387</f>
        <v>0</v>
      </c>
      <c r="Y387" s="132"/>
      <c r="Z387" s="132"/>
      <c r="AA387" s="132"/>
      <c r="AB387" s="132"/>
      <c r="AC387" s="132"/>
      <c r="AD387" s="132"/>
      <c r="AE387" s="133"/>
    </row>
    <row r="388" customFormat="false" ht="33.75" hidden="true" customHeight="true" outlineLevel="0" collapsed="false">
      <c r="A388" s="132"/>
      <c r="B388" s="133"/>
      <c r="C388" s="129"/>
      <c r="D388" s="130"/>
      <c r="E388" s="131"/>
      <c r="F388" s="131"/>
      <c r="G388" s="134"/>
      <c r="H388" s="124"/>
      <c r="I388" s="124" t="n">
        <v>0</v>
      </c>
      <c r="J388" s="124" t="n">
        <v>0</v>
      </c>
      <c r="K388" s="125" t="n">
        <v>0</v>
      </c>
      <c r="L388" s="126" t="n">
        <f aca="false">(I388*J388*K388)</f>
        <v>0</v>
      </c>
      <c r="M388" s="126" t="n">
        <f aca="false">IF($H388="AGÊNCIA INTERNO",(0),L388*$M$14)</f>
        <v>0</v>
      </c>
      <c r="N388" s="126" t="n">
        <f aca="false">IF($H388="AGÊNCIA",($L388+$M388)*$N$14,IF($H388="AGÊNCIA INTERNO",($L388*$N$14),IF($H388="FAT.DIRETO",($M388*$N$14))))</f>
        <v>0</v>
      </c>
      <c r="O388" s="126" t="n">
        <f aca="false">L388+M388+N388</f>
        <v>0</v>
      </c>
      <c r="P388" s="127" t="s">
        <v>28</v>
      </c>
      <c r="Q388" s="132"/>
      <c r="R388" s="124" t="n">
        <v>0</v>
      </c>
      <c r="S388" s="124" t="n">
        <v>0</v>
      </c>
      <c r="T388" s="125" t="n">
        <v>0</v>
      </c>
      <c r="U388" s="126" t="n">
        <f aca="false">(R388*S388*T388)</f>
        <v>0</v>
      </c>
      <c r="V388" s="126" t="n">
        <f aca="false">IF($H388="AGÊNCIA INTERNO",(0),U388*$V$14)</f>
        <v>0</v>
      </c>
      <c r="W388" s="126" t="n">
        <f aca="false">IF($H388="AGÊNCIA",($U388+$V388)*$W$14,IF($H388="AGÊNCIA INTERNO",($U388*$N$14),IF($H388="FAT.DIRETO",($V388*$N$14))))</f>
        <v>0</v>
      </c>
      <c r="X388" s="126" t="n">
        <f aca="false">U388+V388+W388</f>
        <v>0</v>
      </c>
      <c r="Y388" s="132"/>
      <c r="Z388" s="132"/>
      <c r="AA388" s="132"/>
      <c r="AB388" s="132"/>
      <c r="AC388" s="132"/>
      <c r="AD388" s="132"/>
      <c r="AE388" s="133"/>
    </row>
    <row r="389" customFormat="false" ht="33.75" hidden="true" customHeight="true" outlineLevel="0" collapsed="false">
      <c r="A389" s="132"/>
      <c r="B389" s="133"/>
      <c r="C389" s="129"/>
      <c r="D389" s="130"/>
      <c r="E389" s="131"/>
      <c r="F389" s="131"/>
      <c r="G389" s="134"/>
      <c r="H389" s="124"/>
      <c r="I389" s="124" t="n">
        <v>0</v>
      </c>
      <c r="J389" s="124" t="n">
        <v>0</v>
      </c>
      <c r="K389" s="125" t="n">
        <v>0</v>
      </c>
      <c r="L389" s="126" t="n">
        <f aca="false">(I389*J389*K389)</f>
        <v>0</v>
      </c>
      <c r="M389" s="126" t="n">
        <f aca="false">IF($H389="AGÊNCIA INTERNO",(0),L389*$M$14)</f>
        <v>0</v>
      </c>
      <c r="N389" s="126" t="n">
        <f aca="false">IF($H389="AGÊNCIA",($L389+$M389)*$N$14,IF($H389="AGÊNCIA INTERNO",($L389*$N$14),IF($H389="FAT.DIRETO",($M389*$N$14))))</f>
        <v>0</v>
      </c>
      <c r="O389" s="126" t="n">
        <f aca="false">L389+M389+N389</f>
        <v>0</v>
      </c>
      <c r="P389" s="127" t="s">
        <v>28</v>
      </c>
      <c r="Q389" s="132"/>
      <c r="R389" s="124" t="n">
        <v>0</v>
      </c>
      <c r="S389" s="124" t="n">
        <v>0</v>
      </c>
      <c r="T389" s="125" t="n">
        <v>0</v>
      </c>
      <c r="U389" s="126" t="n">
        <f aca="false">(R389*S389*T389)</f>
        <v>0</v>
      </c>
      <c r="V389" s="126" t="n">
        <f aca="false">IF($H389="AGÊNCIA INTERNO",(0),U389*$V$14)</f>
        <v>0</v>
      </c>
      <c r="W389" s="126" t="n">
        <f aca="false">IF($H389="AGÊNCIA",($U389+$V389)*$W$14,IF($H389="AGÊNCIA INTERNO",($U389*$N$14),IF($H389="FAT.DIRETO",($V389*$N$14))))</f>
        <v>0</v>
      </c>
      <c r="X389" s="126" t="n">
        <f aca="false">U389+V389+W389</f>
        <v>0</v>
      </c>
      <c r="Y389" s="132"/>
      <c r="Z389" s="132"/>
      <c r="AA389" s="132"/>
      <c r="AB389" s="132"/>
      <c r="AC389" s="132"/>
      <c r="AD389" s="132"/>
      <c r="AE389" s="133"/>
    </row>
    <row r="390" customFormat="false" ht="33.75" hidden="true" customHeight="true" outlineLevel="0" collapsed="false">
      <c r="A390" s="132"/>
      <c r="B390" s="133"/>
      <c r="C390" s="129"/>
      <c r="D390" s="130"/>
      <c r="E390" s="131"/>
      <c r="F390" s="131"/>
      <c r="G390" s="134"/>
      <c r="H390" s="124"/>
      <c r="I390" s="124" t="n">
        <v>0</v>
      </c>
      <c r="J390" s="124" t="n">
        <v>0</v>
      </c>
      <c r="K390" s="125" t="n">
        <v>0</v>
      </c>
      <c r="L390" s="126" t="n">
        <f aca="false">(I390*J390*K390)</f>
        <v>0</v>
      </c>
      <c r="M390" s="126" t="n">
        <f aca="false">IF($H390="AGÊNCIA INTERNO",(0),L390*$M$14)</f>
        <v>0</v>
      </c>
      <c r="N390" s="126" t="n">
        <f aca="false">IF($H390="AGÊNCIA",($L390+$M390)*$N$14,IF($H390="AGÊNCIA INTERNO",($L390*$N$14),IF($H390="FAT.DIRETO",($M390*$N$14))))</f>
        <v>0</v>
      </c>
      <c r="O390" s="126" t="n">
        <f aca="false">L390+M390+N390</f>
        <v>0</v>
      </c>
      <c r="P390" s="127" t="s">
        <v>28</v>
      </c>
      <c r="Q390" s="132"/>
      <c r="R390" s="124" t="n">
        <v>0</v>
      </c>
      <c r="S390" s="124" t="n">
        <v>0</v>
      </c>
      <c r="T390" s="125" t="n">
        <v>0</v>
      </c>
      <c r="U390" s="126" t="n">
        <f aca="false">(R390*S390*T390)</f>
        <v>0</v>
      </c>
      <c r="V390" s="126" t="n">
        <f aca="false">IF($H390="AGÊNCIA INTERNO",(0),U390*$V$14)</f>
        <v>0</v>
      </c>
      <c r="W390" s="126" t="n">
        <f aca="false">IF($H390="AGÊNCIA",($U390+$V390)*$W$14,IF($H390="AGÊNCIA INTERNO",($U390*$N$14),IF($H390="FAT.DIRETO",($V390*$N$14))))</f>
        <v>0</v>
      </c>
      <c r="X390" s="126" t="n">
        <f aca="false">U390+V390+W390</f>
        <v>0</v>
      </c>
      <c r="Y390" s="132"/>
      <c r="Z390" s="132"/>
      <c r="AA390" s="132"/>
      <c r="AB390" s="132"/>
      <c r="AC390" s="132"/>
      <c r="AD390" s="132"/>
      <c r="AE390" s="133"/>
    </row>
    <row r="391" customFormat="false" ht="33.75" hidden="true" customHeight="true" outlineLevel="0" collapsed="false">
      <c r="A391" s="132"/>
      <c r="B391" s="133"/>
      <c r="C391" s="129"/>
      <c r="D391" s="130"/>
      <c r="E391" s="131"/>
      <c r="F391" s="131"/>
      <c r="G391" s="134"/>
      <c r="H391" s="124"/>
      <c r="I391" s="124" t="n">
        <v>0</v>
      </c>
      <c r="J391" s="124" t="n">
        <v>0</v>
      </c>
      <c r="K391" s="125" t="n">
        <v>0</v>
      </c>
      <c r="L391" s="126" t="n">
        <f aca="false">(I391*J391*K391)</f>
        <v>0</v>
      </c>
      <c r="M391" s="126" t="n">
        <f aca="false">IF($H391="AGÊNCIA INTERNO",(0),L391*$M$14)</f>
        <v>0</v>
      </c>
      <c r="N391" s="126" t="n">
        <f aca="false">IF($H391="AGÊNCIA",($L391+$M391)*$N$14,IF($H391="AGÊNCIA INTERNO",($L391*$N$14),IF($H391="FAT.DIRETO",($M391*$N$14))))</f>
        <v>0</v>
      </c>
      <c r="O391" s="126" t="n">
        <f aca="false">L391+M391+N391</f>
        <v>0</v>
      </c>
      <c r="P391" s="127" t="s">
        <v>28</v>
      </c>
      <c r="Q391" s="132"/>
      <c r="R391" s="124" t="n">
        <v>0</v>
      </c>
      <c r="S391" s="124" t="n">
        <v>0</v>
      </c>
      <c r="T391" s="125" t="n">
        <v>0</v>
      </c>
      <c r="U391" s="126" t="n">
        <f aca="false">(R391*S391*T391)</f>
        <v>0</v>
      </c>
      <c r="V391" s="126" t="n">
        <f aca="false">IF($H391="AGÊNCIA INTERNO",(0),U391*$V$14)</f>
        <v>0</v>
      </c>
      <c r="W391" s="126" t="n">
        <f aca="false">IF($H391="AGÊNCIA",($U391+$V391)*$W$14,IF($H391="AGÊNCIA INTERNO",($U391*$N$14),IF($H391="FAT.DIRETO",($V391*$N$14))))</f>
        <v>0</v>
      </c>
      <c r="X391" s="126" t="n">
        <f aca="false">U391+V391+W391</f>
        <v>0</v>
      </c>
      <c r="Y391" s="132"/>
      <c r="Z391" s="132"/>
      <c r="AA391" s="132"/>
      <c r="AB391" s="132"/>
      <c r="AC391" s="132"/>
      <c r="AD391" s="132"/>
      <c r="AE391" s="133"/>
    </row>
    <row r="392" customFormat="false" ht="33.75" hidden="true" customHeight="true" outlineLevel="0" collapsed="false">
      <c r="A392" s="132"/>
      <c r="B392" s="133"/>
      <c r="C392" s="129"/>
      <c r="D392" s="130"/>
      <c r="E392" s="131"/>
      <c r="F392" s="131"/>
      <c r="G392" s="134"/>
      <c r="H392" s="124"/>
      <c r="I392" s="124" t="n">
        <v>0</v>
      </c>
      <c r="J392" s="124" t="n">
        <v>0</v>
      </c>
      <c r="K392" s="125" t="n">
        <v>0</v>
      </c>
      <c r="L392" s="126" t="n">
        <f aca="false">(I392*J392*K392)</f>
        <v>0</v>
      </c>
      <c r="M392" s="126" t="n">
        <f aca="false">IF($H392="AGÊNCIA INTERNO",(0),L392*$M$14)</f>
        <v>0</v>
      </c>
      <c r="N392" s="126" t="n">
        <f aca="false">IF($H392="AGÊNCIA",($L392+$M392)*$N$14,IF($H392="AGÊNCIA INTERNO",($L392*$N$14),IF($H392="FAT.DIRETO",($M392*$N$14))))</f>
        <v>0</v>
      </c>
      <c r="O392" s="126" t="n">
        <f aca="false">L392+M392+N392</f>
        <v>0</v>
      </c>
      <c r="P392" s="127" t="s">
        <v>28</v>
      </c>
      <c r="Q392" s="132"/>
      <c r="R392" s="124" t="n">
        <v>0</v>
      </c>
      <c r="S392" s="124" t="n">
        <v>0</v>
      </c>
      <c r="T392" s="125" t="n">
        <v>0</v>
      </c>
      <c r="U392" s="126" t="n">
        <f aca="false">(R392*S392*T392)</f>
        <v>0</v>
      </c>
      <c r="V392" s="126" t="n">
        <f aca="false">IF($H392="AGÊNCIA INTERNO",(0),U392*$V$14)</f>
        <v>0</v>
      </c>
      <c r="W392" s="126" t="n">
        <f aca="false">IF($H392="AGÊNCIA",($U392+$V392)*$W$14,IF($H392="AGÊNCIA INTERNO",($U392*$N$14),IF($H392="FAT.DIRETO",($V392*$N$14))))</f>
        <v>0</v>
      </c>
      <c r="X392" s="126" t="n">
        <f aca="false">U392+V392+W392</f>
        <v>0</v>
      </c>
      <c r="Y392" s="132"/>
      <c r="Z392" s="132"/>
      <c r="AA392" s="132"/>
      <c r="AB392" s="132"/>
      <c r="AC392" s="132"/>
      <c r="AD392" s="132"/>
      <c r="AE392" s="133"/>
    </row>
    <row r="393" customFormat="false" ht="33.75" hidden="true" customHeight="true" outlineLevel="0" collapsed="false">
      <c r="A393" s="132"/>
      <c r="B393" s="133"/>
      <c r="C393" s="129"/>
      <c r="D393" s="130"/>
      <c r="E393" s="131"/>
      <c r="F393" s="131"/>
      <c r="G393" s="134"/>
      <c r="H393" s="124"/>
      <c r="I393" s="124" t="n">
        <v>0</v>
      </c>
      <c r="J393" s="124" t="n">
        <v>0</v>
      </c>
      <c r="K393" s="125" t="n">
        <v>0</v>
      </c>
      <c r="L393" s="126" t="n">
        <f aca="false">(I393*J393*K393)</f>
        <v>0</v>
      </c>
      <c r="M393" s="126" t="n">
        <f aca="false">IF($H393="AGÊNCIA INTERNO",(0),L393*$M$14)</f>
        <v>0</v>
      </c>
      <c r="N393" s="126" t="n">
        <f aca="false">IF($H393="AGÊNCIA",($L393+$M393)*$N$14,IF($H393="AGÊNCIA INTERNO",($L393*$N$14),IF($H393="FAT.DIRETO",($M393*$N$14))))</f>
        <v>0</v>
      </c>
      <c r="O393" s="126" t="n">
        <f aca="false">L393+M393+N393</f>
        <v>0</v>
      </c>
      <c r="P393" s="127" t="s">
        <v>28</v>
      </c>
      <c r="Q393" s="132"/>
      <c r="R393" s="124" t="n">
        <v>0</v>
      </c>
      <c r="S393" s="124" t="n">
        <v>0</v>
      </c>
      <c r="T393" s="125" t="n">
        <v>0</v>
      </c>
      <c r="U393" s="126" t="n">
        <f aca="false">(R393*S393*T393)</f>
        <v>0</v>
      </c>
      <c r="V393" s="126" t="n">
        <f aca="false">IF($H393="AGÊNCIA INTERNO",(0),U393*$V$14)</f>
        <v>0</v>
      </c>
      <c r="W393" s="126" t="n">
        <f aca="false">IF($H393="AGÊNCIA",($U393+$V393)*$W$14,IF($H393="AGÊNCIA INTERNO",($U393*$N$14),IF($H393="FAT.DIRETO",($V393*$N$14))))</f>
        <v>0</v>
      </c>
      <c r="X393" s="126" t="n">
        <f aca="false">U393+V393+W393</f>
        <v>0</v>
      </c>
      <c r="Y393" s="132"/>
      <c r="Z393" s="132"/>
      <c r="AA393" s="132"/>
      <c r="AB393" s="132"/>
      <c r="AC393" s="132"/>
      <c r="AD393" s="132"/>
      <c r="AE393" s="133"/>
    </row>
    <row r="394" customFormat="false" ht="33.75" hidden="true" customHeight="true" outlineLevel="0" collapsed="false">
      <c r="A394" s="132"/>
      <c r="B394" s="133"/>
      <c r="C394" s="129"/>
      <c r="D394" s="130"/>
      <c r="E394" s="131"/>
      <c r="F394" s="131"/>
      <c r="G394" s="134"/>
      <c r="H394" s="124"/>
      <c r="I394" s="124" t="n">
        <v>0</v>
      </c>
      <c r="J394" s="124" t="n">
        <v>0</v>
      </c>
      <c r="K394" s="125" t="n">
        <v>0</v>
      </c>
      <c r="L394" s="126" t="n">
        <f aca="false">(I394*J394*K394)</f>
        <v>0</v>
      </c>
      <c r="M394" s="126" t="n">
        <f aca="false">IF($H394="AGÊNCIA INTERNO",(0),L394*$M$14)</f>
        <v>0</v>
      </c>
      <c r="N394" s="126" t="n">
        <f aca="false">IF($H394="AGÊNCIA",($L394+$M394)*$N$14,IF($H394="AGÊNCIA INTERNO",($L394*$N$14),IF($H394="FAT.DIRETO",($M394*$N$14))))</f>
        <v>0</v>
      </c>
      <c r="O394" s="126" t="n">
        <f aca="false">L394+M394+N394</f>
        <v>0</v>
      </c>
      <c r="P394" s="127" t="s">
        <v>28</v>
      </c>
      <c r="Q394" s="132"/>
      <c r="R394" s="124" t="n">
        <v>0</v>
      </c>
      <c r="S394" s="124" t="n">
        <v>0</v>
      </c>
      <c r="T394" s="125" t="n">
        <v>0</v>
      </c>
      <c r="U394" s="126" t="n">
        <f aca="false">(R394*S394*T394)</f>
        <v>0</v>
      </c>
      <c r="V394" s="126" t="n">
        <f aca="false">IF($H394="AGÊNCIA INTERNO",(0),U394*$V$14)</f>
        <v>0</v>
      </c>
      <c r="W394" s="126" t="n">
        <f aca="false">IF($H394="AGÊNCIA",($U394+$V394)*$W$14,IF($H394="AGÊNCIA INTERNO",($U394*$N$14),IF($H394="FAT.DIRETO",($V394*$N$14))))</f>
        <v>0</v>
      </c>
      <c r="X394" s="126" t="n">
        <f aca="false">U394+V394+W394</f>
        <v>0</v>
      </c>
      <c r="Y394" s="132"/>
      <c r="Z394" s="132"/>
      <c r="AA394" s="132"/>
      <c r="AB394" s="132"/>
      <c r="AC394" s="132"/>
      <c r="AD394" s="132"/>
      <c r="AE394" s="133"/>
    </row>
    <row r="395" customFormat="false" ht="33.75" hidden="true" customHeight="true" outlineLevel="0" collapsed="false">
      <c r="A395" s="132"/>
      <c r="B395" s="133"/>
      <c r="C395" s="129"/>
      <c r="D395" s="130"/>
      <c r="E395" s="131"/>
      <c r="F395" s="131"/>
      <c r="G395" s="134"/>
      <c r="H395" s="124"/>
      <c r="I395" s="124" t="n">
        <v>0</v>
      </c>
      <c r="J395" s="124" t="n">
        <v>0</v>
      </c>
      <c r="K395" s="125" t="n">
        <v>0</v>
      </c>
      <c r="L395" s="126" t="n">
        <f aca="false">(I395*J395*K395)</f>
        <v>0</v>
      </c>
      <c r="M395" s="126" t="n">
        <f aca="false">IF($H395="AGÊNCIA INTERNO",(0),L395*$M$14)</f>
        <v>0</v>
      </c>
      <c r="N395" s="126" t="n">
        <f aca="false">IF($H395="AGÊNCIA",($L395+$M395)*$N$14,IF($H395="AGÊNCIA INTERNO",($L395*$N$14),IF($H395="FAT.DIRETO",($M395*$N$14))))</f>
        <v>0</v>
      </c>
      <c r="O395" s="126" t="n">
        <f aca="false">L395+M395+N395</f>
        <v>0</v>
      </c>
      <c r="P395" s="127" t="s">
        <v>29</v>
      </c>
      <c r="Q395" s="132"/>
      <c r="R395" s="124" t="n">
        <v>0</v>
      </c>
      <c r="S395" s="124" t="n">
        <v>0</v>
      </c>
      <c r="T395" s="125" t="n">
        <v>0</v>
      </c>
      <c r="U395" s="126" t="n">
        <f aca="false">(R395*S395*T395)</f>
        <v>0</v>
      </c>
      <c r="V395" s="126" t="n">
        <f aca="false">IF($H395="AGÊNCIA INTERNO",(0),U395*$V$14)</f>
        <v>0</v>
      </c>
      <c r="W395" s="126" t="n">
        <f aca="false">IF($H395="AGÊNCIA",($U395+$V395)*$W$14,IF($H395="AGÊNCIA INTERNO",($U395*$N$14),IF($H395="FAT.DIRETO",($V395*$N$14))))</f>
        <v>0</v>
      </c>
      <c r="X395" s="126" t="n">
        <f aca="false">U395+V395+W395</f>
        <v>0</v>
      </c>
      <c r="Y395" s="132"/>
      <c r="Z395" s="132"/>
      <c r="AA395" s="132"/>
      <c r="AB395" s="132"/>
      <c r="AC395" s="132"/>
      <c r="AD395" s="132"/>
      <c r="AE395" s="133"/>
    </row>
    <row r="396" customFormat="false" ht="33.75" hidden="true" customHeight="true" outlineLevel="0" collapsed="false">
      <c r="A396" s="132"/>
      <c r="B396" s="133"/>
      <c r="C396" s="129"/>
      <c r="D396" s="130"/>
      <c r="E396" s="131"/>
      <c r="F396" s="131"/>
      <c r="G396" s="134"/>
      <c r="H396" s="124"/>
      <c r="I396" s="124" t="n">
        <v>0</v>
      </c>
      <c r="J396" s="124" t="n">
        <v>0</v>
      </c>
      <c r="K396" s="125" t="n">
        <v>0</v>
      </c>
      <c r="L396" s="126" t="n">
        <f aca="false">(I396*J396*K396)</f>
        <v>0</v>
      </c>
      <c r="M396" s="126" t="n">
        <f aca="false">IF($H396="AGÊNCIA INTERNO",(0),L396*$M$14)</f>
        <v>0</v>
      </c>
      <c r="N396" s="126" t="n">
        <f aca="false">IF($H396="AGÊNCIA",($L396+$M396)*$N$14,IF($H396="AGÊNCIA INTERNO",($L396*$N$14),IF($H396="FAT.DIRETO",($M396*$N$14))))</f>
        <v>0</v>
      </c>
      <c r="O396" s="126" t="n">
        <f aca="false">L396+M396+N396</f>
        <v>0</v>
      </c>
      <c r="P396" s="127"/>
      <c r="Q396" s="132"/>
      <c r="R396" s="124"/>
      <c r="S396" s="124"/>
      <c r="T396" s="125"/>
      <c r="U396" s="126" t="n">
        <f aca="false">(R396*S396*T396)</f>
        <v>0</v>
      </c>
      <c r="V396" s="126" t="n">
        <f aca="false">IF($H396="AGÊNCIA INTERNO",(0),U396*$V$14)</f>
        <v>0</v>
      </c>
      <c r="W396" s="126" t="n">
        <f aca="false">IF($H396="AGÊNCIA",($U396+$V396)*$W$14,IF($H396="AGÊNCIA INTERNO",($U396*$N$14),IF($H396="FAT.DIRETO",($V396*$N$14))))</f>
        <v>0</v>
      </c>
      <c r="X396" s="126" t="n">
        <f aca="false">U396+V396+W396</f>
        <v>0</v>
      </c>
      <c r="Y396" s="132"/>
      <c r="Z396" s="132"/>
      <c r="AA396" s="132"/>
      <c r="AB396" s="132"/>
      <c r="AC396" s="132"/>
      <c r="AD396" s="132"/>
      <c r="AE396" s="133"/>
    </row>
    <row r="397" customFormat="false" ht="33.75" hidden="true" customHeight="true" outlineLevel="0" collapsed="false">
      <c r="A397" s="132"/>
      <c r="B397" s="133"/>
      <c r="C397" s="129"/>
      <c r="D397" s="130"/>
      <c r="E397" s="131"/>
      <c r="F397" s="131"/>
      <c r="G397" s="134"/>
      <c r="H397" s="124"/>
      <c r="I397" s="124" t="n">
        <v>0</v>
      </c>
      <c r="J397" s="124" t="n">
        <v>0</v>
      </c>
      <c r="K397" s="125" t="n">
        <v>0</v>
      </c>
      <c r="L397" s="126" t="n">
        <f aca="false">(I397*J397*K397)</f>
        <v>0</v>
      </c>
      <c r="M397" s="126" t="n">
        <f aca="false">IF($H397="AGÊNCIA INTERNO",(0),L397*$M$14)</f>
        <v>0</v>
      </c>
      <c r="N397" s="126" t="n">
        <f aca="false">IF($H397="AGÊNCIA",($L397+$M397)*$N$14,IF($H397="AGÊNCIA INTERNO",($L397*$N$14),IF($H397="FAT.DIRETO",($M397*$N$14))))</f>
        <v>0</v>
      </c>
      <c r="O397" s="126" t="n">
        <f aca="false">L397+M397+N397</f>
        <v>0</v>
      </c>
      <c r="P397" s="127" t="s">
        <v>29</v>
      </c>
      <c r="Q397" s="132"/>
      <c r="R397" s="124" t="n">
        <v>0</v>
      </c>
      <c r="S397" s="124" t="n">
        <v>0</v>
      </c>
      <c r="T397" s="125" t="n">
        <v>0</v>
      </c>
      <c r="U397" s="126" t="n">
        <f aca="false">(R397*S397*T397)</f>
        <v>0</v>
      </c>
      <c r="V397" s="126" t="n">
        <f aca="false">IF($H397="AGÊNCIA INTERNO",(0),U397*$V$14)</f>
        <v>0</v>
      </c>
      <c r="W397" s="126" t="n">
        <f aca="false">IF($H397="AGÊNCIA",($U397+$V397)*$W$14,IF($H397="AGÊNCIA INTERNO",($U397*$N$14),IF($H397="FAT.DIRETO",($V397*$N$14))))</f>
        <v>0</v>
      </c>
      <c r="X397" s="126" t="n">
        <f aca="false">U397+V397+W397</f>
        <v>0</v>
      </c>
      <c r="Y397" s="132"/>
      <c r="Z397" s="132"/>
      <c r="AA397" s="132"/>
      <c r="AB397" s="132"/>
      <c r="AC397" s="132"/>
      <c r="AD397" s="132"/>
      <c r="AE397" s="133"/>
    </row>
    <row r="398" customFormat="false" ht="33.75" hidden="true" customHeight="true" outlineLevel="0" collapsed="false">
      <c r="A398" s="132"/>
      <c r="B398" s="133"/>
      <c r="C398" s="129"/>
      <c r="D398" s="130"/>
      <c r="E398" s="131"/>
      <c r="F398" s="131"/>
      <c r="G398" s="134"/>
      <c r="H398" s="124"/>
      <c r="I398" s="124" t="n">
        <v>0</v>
      </c>
      <c r="J398" s="124" t="n">
        <v>0</v>
      </c>
      <c r="K398" s="125" t="n">
        <v>0</v>
      </c>
      <c r="L398" s="126" t="n">
        <f aca="false">(I398*J398*K398)</f>
        <v>0</v>
      </c>
      <c r="M398" s="126" t="n">
        <f aca="false">IF($H398="AGÊNCIA INTERNO",(0),L398*$M$14)</f>
        <v>0</v>
      </c>
      <c r="N398" s="126" t="n">
        <f aca="false">IF($H398="AGÊNCIA",($L398+$M398)*$N$14,IF($H398="AGÊNCIA INTERNO",($L398*$N$14),IF($H398="FAT.DIRETO",($M398*$N$14))))</f>
        <v>0</v>
      </c>
      <c r="O398" s="126" t="n">
        <f aca="false">L398+M398+N398</f>
        <v>0</v>
      </c>
      <c r="P398" s="127" t="s">
        <v>28</v>
      </c>
      <c r="Q398" s="132"/>
      <c r="R398" s="124" t="n">
        <v>0</v>
      </c>
      <c r="S398" s="124" t="n">
        <v>0</v>
      </c>
      <c r="T398" s="125" t="n">
        <v>0</v>
      </c>
      <c r="U398" s="126" t="n">
        <f aca="false">(R398*S398*T398)</f>
        <v>0</v>
      </c>
      <c r="V398" s="126" t="n">
        <f aca="false">IF($H398="AGÊNCIA INTERNO",(0),U398*$V$14)</f>
        <v>0</v>
      </c>
      <c r="W398" s="126" t="n">
        <f aca="false">IF($H398="AGÊNCIA",($U398+$V398)*$W$14,IF($H398="AGÊNCIA INTERNO",($U398*$N$14),IF($H398="FAT.DIRETO",($V398*$N$14))))</f>
        <v>0</v>
      </c>
      <c r="X398" s="126" t="n">
        <f aca="false">U398+V398+W398</f>
        <v>0</v>
      </c>
      <c r="Y398" s="132"/>
      <c r="Z398" s="132"/>
      <c r="AA398" s="132"/>
      <c r="AB398" s="132"/>
      <c r="AC398" s="132"/>
      <c r="AD398" s="132"/>
      <c r="AE398" s="133"/>
    </row>
    <row r="399" customFormat="false" ht="33.75" hidden="true" customHeight="true" outlineLevel="0" collapsed="false">
      <c r="A399" s="132"/>
      <c r="B399" s="133"/>
      <c r="C399" s="129"/>
      <c r="D399" s="130"/>
      <c r="E399" s="131"/>
      <c r="F399" s="131"/>
      <c r="G399" s="134"/>
      <c r="H399" s="124"/>
      <c r="I399" s="124" t="n">
        <v>0</v>
      </c>
      <c r="J399" s="124" t="n">
        <v>0</v>
      </c>
      <c r="K399" s="125" t="n">
        <v>0</v>
      </c>
      <c r="L399" s="126" t="n">
        <f aca="false">(I399*J399*K399)</f>
        <v>0</v>
      </c>
      <c r="M399" s="126" t="n">
        <f aca="false">IF($H399="AGÊNCIA INTERNO",(0),L399*$M$14)</f>
        <v>0</v>
      </c>
      <c r="N399" s="126" t="n">
        <f aca="false">IF($H399="AGÊNCIA",($L399+$M399)*$N$14,IF($H399="AGÊNCIA INTERNO",($L399*$N$14),IF($H399="FAT.DIRETO",($M399*$N$14))))</f>
        <v>0</v>
      </c>
      <c r="O399" s="126" t="n">
        <f aca="false">L399+M399+N399</f>
        <v>0</v>
      </c>
      <c r="P399" s="127" t="s">
        <v>28</v>
      </c>
      <c r="Q399" s="132"/>
      <c r="R399" s="124" t="n">
        <v>0</v>
      </c>
      <c r="S399" s="124" t="n">
        <v>0</v>
      </c>
      <c r="T399" s="125" t="n">
        <v>0</v>
      </c>
      <c r="U399" s="126" t="n">
        <f aca="false">(R399*S399*T399)</f>
        <v>0</v>
      </c>
      <c r="V399" s="126" t="n">
        <f aca="false">IF($H399="AGÊNCIA INTERNO",(0),U399*$V$14)</f>
        <v>0</v>
      </c>
      <c r="W399" s="126" t="n">
        <f aca="false">IF($H399="AGÊNCIA",($U399+$V399)*$W$14,IF($H399="AGÊNCIA INTERNO",($U399*$N$14),IF($H399="FAT.DIRETO",($V399*$N$14))))</f>
        <v>0</v>
      </c>
      <c r="X399" s="126" t="n">
        <f aca="false">U399+V399+W399</f>
        <v>0</v>
      </c>
      <c r="Y399" s="132"/>
      <c r="Z399" s="132"/>
      <c r="AA399" s="132"/>
      <c r="AB399" s="132"/>
      <c r="AC399" s="132"/>
      <c r="AD399" s="132"/>
      <c r="AE399" s="133"/>
    </row>
    <row r="400" customFormat="false" ht="33.75" hidden="true" customHeight="true" outlineLevel="0" collapsed="false">
      <c r="A400" s="132"/>
      <c r="B400" s="133"/>
      <c r="C400" s="129"/>
      <c r="D400" s="130"/>
      <c r="E400" s="131"/>
      <c r="F400" s="131"/>
      <c r="G400" s="134"/>
      <c r="H400" s="124"/>
      <c r="I400" s="124" t="n">
        <v>0</v>
      </c>
      <c r="J400" s="124" t="n">
        <v>0</v>
      </c>
      <c r="K400" s="125" t="n">
        <v>0</v>
      </c>
      <c r="L400" s="126" t="n">
        <f aca="false">(I400*J400*K400)</f>
        <v>0</v>
      </c>
      <c r="M400" s="126" t="n">
        <f aca="false">IF($H400="AGÊNCIA INTERNO",(0),L400*$M$14)</f>
        <v>0</v>
      </c>
      <c r="N400" s="126" t="n">
        <f aca="false">IF($H400="AGÊNCIA",($L400+$M400)*$N$14,IF($H400="AGÊNCIA INTERNO",($L400*$N$14),IF($H400="FAT.DIRETO",($M400*$N$14))))</f>
        <v>0</v>
      </c>
      <c r="O400" s="126" t="n">
        <f aca="false">L400+M400+N400</f>
        <v>0</v>
      </c>
      <c r="P400" s="127"/>
      <c r="Q400" s="132"/>
      <c r="R400" s="124"/>
      <c r="S400" s="124"/>
      <c r="T400" s="125"/>
      <c r="U400" s="126" t="n">
        <f aca="false">(R400*S400*T400)</f>
        <v>0</v>
      </c>
      <c r="V400" s="126" t="n">
        <f aca="false">IF($H400="AGÊNCIA INTERNO",(0),U400*$V$14)</f>
        <v>0</v>
      </c>
      <c r="W400" s="126" t="n">
        <f aca="false">IF($H400="AGÊNCIA",($U400+$V400)*$W$14,IF($H400="AGÊNCIA INTERNO",($U400*$N$14),IF($H400="FAT.DIRETO",($V400*$N$14))))</f>
        <v>0</v>
      </c>
      <c r="X400" s="126" t="n">
        <f aca="false">U400+V400+W400</f>
        <v>0</v>
      </c>
      <c r="Y400" s="132"/>
      <c r="Z400" s="132"/>
      <c r="AA400" s="132"/>
      <c r="AB400" s="132"/>
      <c r="AC400" s="132"/>
      <c r="AD400" s="132"/>
      <c r="AE400" s="133"/>
    </row>
    <row r="401" customFormat="false" ht="33.75" hidden="true" customHeight="true" outlineLevel="0" collapsed="false">
      <c r="A401" s="132"/>
      <c r="B401" s="133"/>
      <c r="C401" s="129"/>
      <c r="D401" s="130"/>
      <c r="E401" s="131"/>
      <c r="F401" s="131"/>
      <c r="G401" s="134"/>
      <c r="H401" s="124"/>
      <c r="I401" s="124" t="n">
        <v>0</v>
      </c>
      <c r="J401" s="124" t="n">
        <v>0</v>
      </c>
      <c r="K401" s="125" t="n">
        <v>0</v>
      </c>
      <c r="L401" s="126" t="n">
        <f aca="false">(I401*J401*K401)</f>
        <v>0</v>
      </c>
      <c r="M401" s="126" t="n">
        <f aca="false">IF($H401="AGÊNCIA INTERNO",(0),L401*$M$14)</f>
        <v>0</v>
      </c>
      <c r="N401" s="126" t="n">
        <f aca="false">IF($H401="AGÊNCIA",($L401+$M401)*$N$14,IF($H401="AGÊNCIA INTERNO",($L401*$N$14),IF($H401="FAT.DIRETO",($M401*$N$14))))</f>
        <v>0</v>
      </c>
      <c r="O401" s="126" t="n">
        <f aca="false">L401+M401+N401</f>
        <v>0</v>
      </c>
      <c r="P401" s="127" t="s">
        <v>29</v>
      </c>
      <c r="Q401" s="132"/>
      <c r="R401" s="124" t="n">
        <v>0</v>
      </c>
      <c r="S401" s="124" t="n">
        <v>0</v>
      </c>
      <c r="T401" s="125" t="n">
        <v>0</v>
      </c>
      <c r="U401" s="126" t="n">
        <f aca="false">(R401*S401*T401)</f>
        <v>0</v>
      </c>
      <c r="V401" s="126" t="n">
        <f aca="false">IF($H401="AGÊNCIA INTERNO",(0),U401*$V$14)</f>
        <v>0</v>
      </c>
      <c r="W401" s="126" t="n">
        <f aca="false">IF($H401="AGÊNCIA",($U401+$V401)*$W$14,IF($H401="AGÊNCIA INTERNO",($U401*$N$14),IF($H401="FAT.DIRETO",($V401*$N$14))))</f>
        <v>0</v>
      </c>
      <c r="X401" s="126" t="n">
        <f aca="false">U401+V401+W401</f>
        <v>0</v>
      </c>
      <c r="Y401" s="132"/>
      <c r="Z401" s="132"/>
      <c r="AA401" s="132"/>
      <c r="AB401" s="132"/>
      <c r="AC401" s="132"/>
      <c r="AD401" s="132"/>
      <c r="AE401" s="133"/>
    </row>
    <row r="402" customFormat="false" ht="33.75" hidden="true" customHeight="true" outlineLevel="0" collapsed="false">
      <c r="A402" s="132"/>
      <c r="B402" s="133"/>
      <c r="C402" s="129"/>
      <c r="D402" s="130"/>
      <c r="E402" s="131"/>
      <c r="F402" s="131"/>
      <c r="G402" s="134"/>
      <c r="H402" s="124"/>
      <c r="I402" s="124" t="n">
        <v>0</v>
      </c>
      <c r="J402" s="124" t="n">
        <v>0</v>
      </c>
      <c r="K402" s="125" t="n">
        <v>0</v>
      </c>
      <c r="L402" s="126" t="n">
        <f aca="false">(I402*J402*K402)</f>
        <v>0</v>
      </c>
      <c r="M402" s="126" t="n">
        <f aca="false">IF($H402="AGÊNCIA INTERNO",(0),L402*$M$14)</f>
        <v>0</v>
      </c>
      <c r="N402" s="126" t="n">
        <f aca="false">IF($H402="AGÊNCIA",($L402+$M402)*$N$14,IF($H402="AGÊNCIA INTERNO",($L402*$N$14),IF($H402="FAT.DIRETO",($M402*$N$14))))</f>
        <v>0</v>
      </c>
      <c r="O402" s="126" t="n">
        <f aca="false">L402+M402+N402</f>
        <v>0</v>
      </c>
      <c r="P402" s="127" t="s">
        <v>28</v>
      </c>
      <c r="Q402" s="132"/>
      <c r="R402" s="124" t="n">
        <v>0</v>
      </c>
      <c r="S402" s="124" t="n">
        <v>0</v>
      </c>
      <c r="T402" s="125" t="n">
        <v>0</v>
      </c>
      <c r="U402" s="126" t="n">
        <f aca="false">(R402*S402*T402)</f>
        <v>0</v>
      </c>
      <c r="V402" s="126" t="n">
        <f aca="false">IF($H402="AGÊNCIA INTERNO",(0),U402*$V$14)</f>
        <v>0</v>
      </c>
      <c r="W402" s="126" t="n">
        <f aca="false">IF($H402="AGÊNCIA",($U402+$V402)*$W$14,IF($H402="AGÊNCIA INTERNO",($U402*$N$14),IF($H402="FAT.DIRETO",($V402*$N$14))))</f>
        <v>0</v>
      </c>
      <c r="X402" s="126" t="n">
        <f aca="false">U402+V402+W402</f>
        <v>0</v>
      </c>
      <c r="Y402" s="132"/>
      <c r="Z402" s="132"/>
      <c r="AA402" s="132"/>
      <c r="AB402" s="132"/>
      <c r="AC402" s="132"/>
      <c r="AD402" s="132"/>
      <c r="AE402" s="133"/>
    </row>
    <row r="403" customFormat="false" ht="33.75" hidden="true" customHeight="true" outlineLevel="0" collapsed="false">
      <c r="A403" s="132"/>
      <c r="B403" s="133"/>
      <c r="C403" s="129"/>
      <c r="D403" s="130"/>
      <c r="E403" s="131"/>
      <c r="F403" s="131"/>
      <c r="G403" s="134"/>
      <c r="H403" s="124"/>
      <c r="I403" s="124" t="n">
        <v>0</v>
      </c>
      <c r="J403" s="124" t="n">
        <v>0</v>
      </c>
      <c r="K403" s="125" t="n">
        <v>0</v>
      </c>
      <c r="L403" s="126" t="n">
        <f aca="false">(I403*J403*K403)</f>
        <v>0</v>
      </c>
      <c r="M403" s="126" t="n">
        <f aca="false">IF($H403="AGÊNCIA INTERNO",(0),L403*$M$14)</f>
        <v>0</v>
      </c>
      <c r="N403" s="126" t="n">
        <f aca="false">IF($H403="AGÊNCIA",($L403+$M403)*$N$14,IF($H403="AGÊNCIA INTERNO",($L403*$N$14),IF($H403="FAT.DIRETO",($M403*$N$14))))</f>
        <v>0</v>
      </c>
      <c r="O403" s="126" t="n">
        <f aca="false">L403+M403+N403</f>
        <v>0</v>
      </c>
      <c r="P403" s="127" t="s">
        <v>28</v>
      </c>
      <c r="Q403" s="132"/>
      <c r="R403" s="124" t="n">
        <v>0</v>
      </c>
      <c r="S403" s="124" t="n">
        <v>0</v>
      </c>
      <c r="T403" s="125" t="n">
        <v>0</v>
      </c>
      <c r="U403" s="126" t="n">
        <f aca="false">(R403*S403*T403)</f>
        <v>0</v>
      </c>
      <c r="V403" s="126" t="n">
        <f aca="false">IF($H403="AGÊNCIA INTERNO",(0),U403*$V$14)</f>
        <v>0</v>
      </c>
      <c r="W403" s="126" t="n">
        <f aca="false">IF($H403="AGÊNCIA",($U403+$V403)*$W$14,IF($H403="AGÊNCIA INTERNO",($U403*$N$14),IF($H403="FAT.DIRETO",($V403*$N$14))))</f>
        <v>0</v>
      </c>
      <c r="X403" s="126" t="n">
        <f aca="false">U403+V403+W403</f>
        <v>0</v>
      </c>
      <c r="Y403" s="132"/>
      <c r="Z403" s="132"/>
      <c r="AA403" s="132"/>
      <c r="AB403" s="132"/>
      <c r="AC403" s="132"/>
      <c r="AD403" s="132"/>
      <c r="AE403" s="133"/>
    </row>
    <row r="404" customFormat="false" ht="33.75" hidden="true" customHeight="true" outlineLevel="0" collapsed="false">
      <c r="A404" s="132"/>
      <c r="B404" s="133"/>
      <c r="C404" s="129"/>
      <c r="D404" s="130"/>
      <c r="E404" s="131"/>
      <c r="F404" s="131"/>
      <c r="G404" s="123"/>
      <c r="H404" s="124"/>
      <c r="I404" s="124" t="n">
        <v>0</v>
      </c>
      <c r="J404" s="124" t="n">
        <v>0</v>
      </c>
      <c r="K404" s="125" t="n">
        <v>0</v>
      </c>
      <c r="L404" s="126" t="n">
        <f aca="false">(I404*J404*K404)</f>
        <v>0</v>
      </c>
      <c r="M404" s="126" t="n">
        <f aca="false">IF($H404="AGÊNCIA INTERNO",(0),L404*$M$14)</f>
        <v>0</v>
      </c>
      <c r="N404" s="126" t="n">
        <f aca="false">IF($H404="AGÊNCIA",($L404+$M404)*$N$14,IF($H404="AGÊNCIA INTERNO",($L404*$N$14),IF($H404="FAT.DIRETO",($M404*$N$14))))</f>
        <v>0</v>
      </c>
      <c r="O404" s="126" t="n">
        <f aca="false">L404+M404+N404</f>
        <v>0</v>
      </c>
      <c r="P404" s="127" t="s">
        <v>28</v>
      </c>
      <c r="Q404" s="132"/>
      <c r="R404" s="124" t="n">
        <v>0</v>
      </c>
      <c r="S404" s="124" t="n">
        <v>0</v>
      </c>
      <c r="T404" s="125" t="n">
        <v>0</v>
      </c>
      <c r="U404" s="126" t="n">
        <f aca="false">(R404*S404*T404)</f>
        <v>0</v>
      </c>
      <c r="V404" s="126" t="n">
        <f aca="false">IF($H404="AGÊNCIA INTERNO",(0),U404*$V$14)</f>
        <v>0</v>
      </c>
      <c r="W404" s="126" t="n">
        <f aca="false">IF($H404="AGÊNCIA",($U404+$V404)*$W$14,IF($H404="AGÊNCIA INTERNO",($U404*$N$14),IF($H404="FAT.DIRETO",($V404*$N$14))))</f>
        <v>0</v>
      </c>
      <c r="X404" s="126" t="n">
        <f aca="false">U404+V404+W404</f>
        <v>0</v>
      </c>
      <c r="Y404" s="132"/>
      <c r="Z404" s="132"/>
      <c r="AA404" s="132"/>
      <c r="AB404" s="132"/>
      <c r="AC404" s="132"/>
      <c r="AD404" s="132"/>
      <c r="AE404" s="133"/>
    </row>
    <row r="405" customFormat="false" ht="33.75" hidden="true" customHeight="true" outlineLevel="0" collapsed="false">
      <c r="A405" s="132"/>
      <c r="B405" s="133"/>
      <c r="C405" s="129"/>
      <c r="D405" s="130"/>
      <c r="E405" s="131"/>
      <c r="F405" s="131"/>
      <c r="G405" s="123"/>
      <c r="H405" s="124"/>
      <c r="I405" s="124" t="n">
        <v>0</v>
      </c>
      <c r="J405" s="124" t="n">
        <v>0</v>
      </c>
      <c r="K405" s="125" t="n">
        <v>0</v>
      </c>
      <c r="L405" s="126" t="n">
        <f aca="false">(I405*J405*K405)</f>
        <v>0</v>
      </c>
      <c r="M405" s="126" t="n">
        <f aca="false">IF($H405="AGÊNCIA INTERNO",(0),L405*$M$14)</f>
        <v>0</v>
      </c>
      <c r="N405" s="126" t="n">
        <f aca="false">IF($H405="AGÊNCIA",($L405+$M405)*$N$14,IF($H405="AGÊNCIA INTERNO",($L405*$N$14),IF($H405="FAT.DIRETO",($M405*$N$14))))</f>
        <v>0</v>
      </c>
      <c r="O405" s="126" t="n">
        <f aca="false">L405+M405+N405</f>
        <v>0</v>
      </c>
      <c r="P405" s="127" t="s">
        <v>28</v>
      </c>
      <c r="Q405" s="132"/>
      <c r="R405" s="124" t="n">
        <v>0</v>
      </c>
      <c r="S405" s="124" t="n">
        <v>0</v>
      </c>
      <c r="T405" s="125" t="n">
        <v>0</v>
      </c>
      <c r="U405" s="126" t="n">
        <f aca="false">(R405*S405*T405)</f>
        <v>0</v>
      </c>
      <c r="V405" s="126" t="n">
        <f aca="false">IF($H405="AGÊNCIA INTERNO",(0),U405*$V$14)</f>
        <v>0</v>
      </c>
      <c r="W405" s="126" t="n">
        <f aca="false">IF($H405="AGÊNCIA",($U405+$V405)*$W$14,IF($H405="AGÊNCIA INTERNO",($U405*$N$14),IF($H405="FAT.DIRETO",($V405*$N$14))))</f>
        <v>0</v>
      </c>
      <c r="X405" s="126" t="n">
        <f aca="false">U405+V405+W405</f>
        <v>0</v>
      </c>
      <c r="Y405" s="132"/>
      <c r="Z405" s="132"/>
      <c r="AA405" s="132"/>
      <c r="AB405" s="132"/>
      <c r="AC405" s="132"/>
      <c r="AD405" s="132"/>
      <c r="AE405" s="133"/>
    </row>
    <row r="406" customFormat="false" ht="33.75" hidden="true" customHeight="true" outlineLevel="0" collapsed="false">
      <c r="A406" s="132"/>
      <c r="B406" s="133"/>
      <c r="C406" s="129"/>
      <c r="D406" s="130"/>
      <c r="E406" s="131"/>
      <c r="F406" s="131"/>
      <c r="G406" s="123"/>
      <c r="H406" s="124"/>
      <c r="I406" s="124" t="n">
        <v>0</v>
      </c>
      <c r="J406" s="124" t="n">
        <v>0</v>
      </c>
      <c r="K406" s="125" t="n">
        <v>0</v>
      </c>
      <c r="L406" s="126" t="n">
        <f aca="false">(I406*J406*K406)</f>
        <v>0</v>
      </c>
      <c r="M406" s="126" t="n">
        <f aca="false">IF($H406="AGÊNCIA INTERNO",(0),L406*$M$14)</f>
        <v>0</v>
      </c>
      <c r="N406" s="126" t="n">
        <f aca="false">IF($H406="AGÊNCIA",($L406+$M406)*$N$14,IF($H406="AGÊNCIA INTERNO",($L406*$N$14),IF($H406="FAT.DIRETO",($M406*$N$14))))</f>
        <v>0</v>
      </c>
      <c r="O406" s="126" t="n">
        <f aca="false">L406+M406+N406</f>
        <v>0</v>
      </c>
      <c r="P406" s="127" t="s">
        <v>28</v>
      </c>
      <c r="Q406" s="132"/>
      <c r="R406" s="124" t="n">
        <v>0</v>
      </c>
      <c r="S406" s="124" t="n">
        <v>0</v>
      </c>
      <c r="T406" s="125" t="n">
        <v>0</v>
      </c>
      <c r="U406" s="126" t="n">
        <f aca="false">(R406*S406*T406)</f>
        <v>0</v>
      </c>
      <c r="V406" s="126" t="n">
        <f aca="false">IF($H406="AGÊNCIA INTERNO",(0),U406*$V$14)</f>
        <v>0</v>
      </c>
      <c r="W406" s="126" t="n">
        <f aca="false">IF($H406="AGÊNCIA",($U406+$V406)*$W$14,IF($H406="AGÊNCIA INTERNO",($U406*$N$14),IF($H406="FAT.DIRETO",($V406*$N$14))))</f>
        <v>0</v>
      </c>
      <c r="X406" s="126" t="n">
        <f aca="false">U406+V406+W406</f>
        <v>0</v>
      </c>
      <c r="Y406" s="132"/>
      <c r="Z406" s="132"/>
      <c r="AA406" s="132"/>
      <c r="AB406" s="132"/>
      <c r="AC406" s="132"/>
      <c r="AD406" s="132"/>
      <c r="AE406" s="133"/>
    </row>
    <row r="407" customFormat="false" ht="33.75" hidden="true" customHeight="true" outlineLevel="0" collapsed="false">
      <c r="A407" s="132"/>
      <c r="B407" s="133"/>
      <c r="C407" s="129"/>
      <c r="D407" s="130"/>
      <c r="E407" s="131"/>
      <c r="F407" s="131"/>
      <c r="G407" s="123"/>
      <c r="H407" s="124"/>
      <c r="I407" s="124" t="n">
        <v>0</v>
      </c>
      <c r="J407" s="124" t="n">
        <v>0</v>
      </c>
      <c r="K407" s="125" t="n">
        <v>0</v>
      </c>
      <c r="L407" s="126" t="n">
        <f aca="false">(I407*J407*K407)</f>
        <v>0</v>
      </c>
      <c r="M407" s="126" t="n">
        <f aca="false">IF($H407="AGÊNCIA INTERNO",(0),L407*$M$14)</f>
        <v>0</v>
      </c>
      <c r="N407" s="126" t="n">
        <f aca="false">IF($H407="AGÊNCIA",($L407+$M407)*$N$14,IF($H407="AGÊNCIA INTERNO",($L407*$N$14),IF($H407="FAT.DIRETO",($M407*$N$14))))</f>
        <v>0</v>
      </c>
      <c r="O407" s="126" t="n">
        <f aca="false">L407+M407+N407</f>
        <v>0</v>
      </c>
      <c r="P407" s="127" t="s">
        <v>28</v>
      </c>
      <c r="Q407" s="132"/>
      <c r="R407" s="124" t="n">
        <v>0</v>
      </c>
      <c r="S407" s="124" t="n">
        <v>0</v>
      </c>
      <c r="T407" s="125" t="n">
        <v>0</v>
      </c>
      <c r="U407" s="126" t="n">
        <f aca="false">(R407*S407*T407)</f>
        <v>0</v>
      </c>
      <c r="V407" s="126" t="n">
        <f aca="false">IF($H407="AGÊNCIA INTERNO",(0),U407*$V$14)</f>
        <v>0</v>
      </c>
      <c r="W407" s="126" t="n">
        <f aca="false">IF($H407="AGÊNCIA",($U407+$V407)*$W$14,IF($H407="AGÊNCIA INTERNO",($U407*$N$14),IF($H407="FAT.DIRETO",($V407*$N$14))))</f>
        <v>0</v>
      </c>
      <c r="X407" s="126" t="n">
        <f aca="false">U407+V407+W407</f>
        <v>0</v>
      </c>
      <c r="Y407" s="132"/>
      <c r="Z407" s="132"/>
      <c r="AA407" s="132"/>
      <c r="AB407" s="132"/>
      <c r="AC407" s="132"/>
      <c r="AD407" s="132"/>
      <c r="AE407" s="133"/>
    </row>
    <row r="408" customFormat="false" ht="33.75" hidden="true" customHeight="true" outlineLevel="0" collapsed="false">
      <c r="A408" s="132"/>
      <c r="B408" s="133"/>
      <c r="C408" s="129"/>
      <c r="D408" s="130"/>
      <c r="E408" s="131"/>
      <c r="F408" s="131"/>
      <c r="G408" s="123"/>
      <c r="H408" s="124"/>
      <c r="I408" s="124" t="n">
        <v>0</v>
      </c>
      <c r="J408" s="124" t="n">
        <v>0</v>
      </c>
      <c r="K408" s="125" t="n">
        <v>0</v>
      </c>
      <c r="L408" s="126" t="n">
        <f aca="false">(I408*J408*K408)</f>
        <v>0</v>
      </c>
      <c r="M408" s="126" t="n">
        <f aca="false">IF($H408="AGÊNCIA INTERNO",(0),L408*$M$14)</f>
        <v>0</v>
      </c>
      <c r="N408" s="126" t="n">
        <f aca="false">IF($H408="AGÊNCIA",($L408+$M408)*$N$14,IF($H408="AGÊNCIA INTERNO",($L408*$N$14),IF($H408="FAT.DIRETO",($M408*$N$14))))</f>
        <v>0</v>
      </c>
      <c r="O408" s="126" t="n">
        <f aca="false">L408+M408+N408</f>
        <v>0</v>
      </c>
      <c r="P408" s="127" t="s">
        <v>28</v>
      </c>
      <c r="Q408" s="132"/>
      <c r="R408" s="124" t="n">
        <v>0</v>
      </c>
      <c r="S408" s="124" t="n">
        <v>0</v>
      </c>
      <c r="T408" s="125" t="n">
        <v>0</v>
      </c>
      <c r="U408" s="126" t="n">
        <f aca="false">(R408*S408*T408)</f>
        <v>0</v>
      </c>
      <c r="V408" s="126" t="n">
        <f aca="false">IF($H408="AGÊNCIA INTERNO",(0),U408*$V$14)</f>
        <v>0</v>
      </c>
      <c r="W408" s="126" t="n">
        <f aca="false">IF($H408="AGÊNCIA",($U408+$V408)*$W$14,IF($H408="AGÊNCIA INTERNO",($U408*$N$14),IF($H408="FAT.DIRETO",($V408*$N$14))))</f>
        <v>0</v>
      </c>
      <c r="X408" s="126" t="n">
        <f aca="false">U408+V408+W408</f>
        <v>0</v>
      </c>
      <c r="Y408" s="132"/>
      <c r="Z408" s="132"/>
      <c r="AA408" s="132"/>
      <c r="AB408" s="132"/>
      <c r="AC408" s="132"/>
      <c r="AD408" s="132"/>
      <c r="AE408" s="133"/>
    </row>
    <row r="409" customFormat="false" ht="33.75" hidden="true" customHeight="true" outlineLevel="0" collapsed="false">
      <c r="A409" s="132"/>
      <c r="B409" s="133"/>
      <c r="C409" s="129"/>
      <c r="D409" s="130"/>
      <c r="E409" s="131"/>
      <c r="F409" s="131"/>
      <c r="G409" s="123"/>
      <c r="H409" s="124"/>
      <c r="I409" s="124" t="n">
        <v>0</v>
      </c>
      <c r="J409" s="124" t="n">
        <v>0</v>
      </c>
      <c r="K409" s="125" t="n">
        <v>0</v>
      </c>
      <c r="L409" s="126" t="n">
        <f aca="false">(I409*J409*K409)</f>
        <v>0</v>
      </c>
      <c r="M409" s="126" t="n">
        <f aca="false">IF($H409="AGÊNCIA INTERNO",(0),L409*$M$14)</f>
        <v>0</v>
      </c>
      <c r="N409" s="126" t="n">
        <f aca="false">IF($H409="AGÊNCIA",($L409+$M409)*$N$14,IF($H409="AGÊNCIA INTERNO",($L409*$N$14),IF($H409="FAT.DIRETO",($M409*$N$14))))</f>
        <v>0</v>
      </c>
      <c r="O409" s="126" t="n">
        <f aca="false">L409+M409+N409</f>
        <v>0</v>
      </c>
      <c r="P409" s="127" t="s">
        <v>28</v>
      </c>
      <c r="Q409" s="132"/>
      <c r="R409" s="124" t="n">
        <v>0</v>
      </c>
      <c r="S409" s="124" t="n">
        <v>0</v>
      </c>
      <c r="T409" s="125" t="n">
        <v>0</v>
      </c>
      <c r="U409" s="126" t="n">
        <f aca="false">(R409*S409*T409)</f>
        <v>0</v>
      </c>
      <c r="V409" s="126" t="n">
        <f aca="false">IF($H409="AGÊNCIA INTERNO",(0),U409*$V$14)</f>
        <v>0</v>
      </c>
      <c r="W409" s="126" t="n">
        <f aca="false">IF($H409="AGÊNCIA",($U409+$V409)*$W$14,IF($H409="AGÊNCIA INTERNO",($U409*$N$14),IF($H409="FAT.DIRETO",($V409*$N$14))))</f>
        <v>0</v>
      </c>
      <c r="X409" s="126" t="n">
        <f aca="false">U409+V409+W409</f>
        <v>0</v>
      </c>
      <c r="Y409" s="132"/>
      <c r="Z409" s="132"/>
      <c r="AA409" s="132"/>
      <c r="AB409" s="132"/>
      <c r="AC409" s="132"/>
      <c r="AD409" s="132"/>
      <c r="AE409" s="133"/>
    </row>
    <row r="410" customFormat="false" ht="33.75" hidden="true" customHeight="true" outlineLevel="0" collapsed="false">
      <c r="A410" s="132"/>
      <c r="B410" s="133"/>
      <c r="C410" s="129"/>
      <c r="D410" s="130"/>
      <c r="E410" s="131"/>
      <c r="F410" s="131"/>
      <c r="G410" s="134"/>
      <c r="H410" s="124"/>
      <c r="I410" s="124" t="n">
        <v>0</v>
      </c>
      <c r="J410" s="124" t="n">
        <v>0</v>
      </c>
      <c r="K410" s="125" t="n">
        <v>0</v>
      </c>
      <c r="L410" s="126" t="n">
        <f aca="false">(I410*J410*K410)</f>
        <v>0</v>
      </c>
      <c r="M410" s="126" t="n">
        <f aca="false">IF($H410="AGÊNCIA INTERNO",(0),L410*$M$14)</f>
        <v>0</v>
      </c>
      <c r="N410" s="126" t="n">
        <f aca="false">IF($H410="AGÊNCIA",($L410+$M410)*$N$14,IF($H410="AGÊNCIA INTERNO",($L410*$N$14),IF($H410="FAT.DIRETO",($M410*$N$14))))</f>
        <v>0</v>
      </c>
      <c r="O410" s="126" t="n">
        <f aca="false">L410+M410+N410</f>
        <v>0</v>
      </c>
      <c r="P410" s="127" t="s">
        <v>28</v>
      </c>
      <c r="Q410" s="132"/>
      <c r="R410" s="124" t="n">
        <v>0</v>
      </c>
      <c r="S410" s="124" t="n">
        <v>0</v>
      </c>
      <c r="T410" s="125" t="n">
        <v>0</v>
      </c>
      <c r="U410" s="126" t="n">
        <f aca="false">(R410*S410*T410)</f>
        <v>0</v>
      </c>
      <c r="V410" s="126" t="n">
        <f aca="false">IF($H410="AGÊNCIA INTERNO",(0),U410*$V$14)</f>
        <v>0</v>
      </c>
      <c r="W410" s="126" t="n">
        <f aca="false">IF($H410="AGÊNCIA",($U410+$V410)*$W$14,IF($H410="AGÊNCIA INTERNO",($U410*$N$14),IF($H410="FAT.DIRETO",($V410*$N$14))))</f>
        <v>0</v>
      </c>
      <c r="X410" s="126" t="n">
        <f aca="false">U410+V410+W410</f>
        <v>0</v>
      </c>
      <c r="Y410" s="132"/>
      <c r="Z410" s="132"/>
      <c r="AA410" s="132"/>
      <c r="AB410" s="132"/>
      <c r="AC410" s="132"/>
      <c r="AD410" s="132"/>
      <c r="AE410" s="133"/>
    </row>
    <row r="411" customFormat="false" ht="33.75" hidden="true" customHeight="true" outlineLevel="0" collapsed="false">
      <c r="A411" s="132"/>
      <c r="B411" s="133"/>
      <c r="C411" s="129"/>
      <c r="D411" s="130"/>
      <c r="E411" s="131"/>
      <c r="F411" s="131"/>
      <c r="G411" s="134"/>
      <c r="H411" s="124"/>
      <c r="I411" s="124" t="n">
        <v>0</v>
      </c>
      <c r="J411" s="124" t="n">
        <v>0</v>
      </c>
      <c r="K411" s="125" t="n">
        <v>0</v>
      </c>
      <c r="L411" s="126" t="n">
        <f aca="false">(I411*J411*K411)</f>
        <v>0</v>
      </c>
      <c r="M411" s="126" t="n">
        <f aca="false">IF($H411="AGÊNCIA INTERNO",(0),L411*$M$14)</f>
        <v>0</v>
      </c>
      <c r="N411" s="126" t="n">
        <f aca="false">IF($H411="AGÊNCIA",($L411+$M411)*$N$14,IF($H411="AGÊNCIA INTERNO",($L411*$N$14),IF($H411="FAT.DIRETO",($M411*$N$14))))</f>
        <v>0</v>
      </c>
      <c r="O411" s="126" t="n">
        <f aca="false">L411+M411+N411</f>
        <v>0</v>
      </c>
      <c r="P411" s="127" t="s">
        <v>28</v>
      </c>
      <c r="Q411" s="132"/>
      <c r="R411" s="124" t="n">
        <v>0</v>
      </c>
      <c r="S411" s="124" t="n">
        <v>0</v>
      </c>
      <c r="T411" s="125" t="n">
        <v>0</v>
      </c>
      <c r="U411" s="126" t="n">
        <f aca="false">(R411*S411*T411)</f>
        <v>0</v>
      </c>
      <c r="V411" s="126" t="n">
        <f aca="false">IF($H411="AGÊNCIA INTERNO",(0),U411*$V$14)</f>
        <v>0</v>
      </c>
      <c r="W411" s="126" t="n">
        <f aca="false">IF($H411="AGÊNCIA",($U411+$V411)*$W$14,IF($H411="AGÊNCIA INTERNO",($U411*$N$14),IF($H411="FAT.DIRETO",($V411*$N$14))))</f>
        <v>0</v>
      </c>
      <c r="X411" s="126" t="n">
        <f aca="false">U411+V411+W411</f>
        <v>0</v>
      </c>
      <c r="Y411" s="132"/>
      <c r="Z411" s="132"/>
      <c r="AA411" s="132"/>
      <c r="AB411" s="132"/>
      <c r="AC411" s="132"/>
      <c r="AD411" s="132"/>
      <c r="AE411" s="133"/>
    </row>
    <row r="412" customFormat="false" ht="33.75" hidden="true" customHeight="true" outlineLevel="0" collapsed="false">
      <c r="A412" s="132"/>
      <c r="B412" s="133"/>
      <c r="C412" s="129"/>
      <c r="D412" s="130"/>
      <c r="E412" s="131"/>
      <c r="F412" s="131"/>
      <c r="G412" s="134"/>
      <c r="H412" s="124"/>
      <c r="I412" s="124" t="n">
        <v>0</v>
      </c>
      <c r="J412" s="124" t="n">
        <v>0</v>
      </c>
      <c r="K412" s="125" t="n">
        <v>0</v>
      </c>
      <c r="L412" s="126" t="n">
        <f aca="false">(I412*J412*K412)</f>
        <v>0</v>
      </c>
      <c r="M412" s="126" t="n">
        <f aca="false">IF($H412="AGÊNCIA INTERNO",(0),L412*$M$14)</f>
        <v>0</v>
      </c>
      <c r="N412" s="126" t="n">
        <f aca="false">IF($H412="AGÊNCIA",($L412+$M412)*$N$14,IF($H412="AGÊNCIA INTERNO",($L412*$N$14),IF($H412="FAT.DIRETO",($M412*$N$14))))</f>
        <v>0</v>
      </c>
      <c r="O412" s="126" t="n">
        <f aca="false">L412+M412+N412</f>
        <v>0</v>
      </c>
      <c r="P412" s="127" t="s">
        <v>28</v>
      </c>
      <c r="Q412" s="132"/>
      <c r="R412" s="124" t="n">
        <v>0</v>
      </c>
      <c r="S412" s="124" t="n">
        <v>0</v>
      </c>
      <c r="T412" s="125" t="n">
        <v>0</v>
      </c>
      <c r="U412" s="126" t="n">
        <f aca="false">(R412*S412*T412)</f>
        <v>0</v>
      </c>
      <c r="V412" s="126" t="n">
        <f aca="false">IF($H412="AGÊNCIA INTERNO",(0),U412*$V$14)</f>
        <v>0</v>
      </c>
      <c r="W412" s="126" t="n">
        <f aca="false">IF($H412="AGÊNCIA",($U412+$V412)*$W$14,IF($H412="AGÊNCIA INTERNO",($U412*$N$14),IF($H412="FAT.DIRETO",($V412*$N$14))))</f>
        <v>0</v>
      </c>
      <c r="X412" s="126" t="n">
        <f aca="false">U412+V412+W412</f>
        <v>0</v>
      </c>
      <c r="Y412" s="132"/>
      <c r="Z412" s="132"/>
      <c r="AA412" s="132"/>
      <c r="AB412" s="132"/>
      <c r="AC412" s="132"/>
      <c r="AD412" s="132"/>
      <c r="AE412" s="133"/>
    </row>
    <row r="413" customFormat="false" ht="33.75" hidden="true" customHeight="true" outlineLevel="0" collapsed="false">
      <c r="A413" s="132"/>
      <c r="B413" s="133"/>
      <c r="C413" s="129"/>
      <c r="D413" s="130"/>
      <c r="E413" s="131"/>
      <c r="F413" s="131"/>
      <c r="G413" s="134"/>
      <c r="H413" s="124"/>
      <c r="I413" s="124" t="n">
        <v>0</v>
      </c>
      <c r="J413" s="124" t="n">
        <v>0</v>
      </c>
      <c r="K413" s="125" t="n">
        <v>0</v>
      </c>
      <c r="L413" s="126" t="n">
        <f aca="false">(I413*J413*K413)</f>
        <v>0</v>
      </c>
      <c r="M413" s="126" t="n">
        <f aca="false">IF($H413="AGÊNCIA INTERNO",(0),L413*$M$14)</f>
        <v>0</v>
      </c>
      <c r="N413" s="126" t="n">
        <f aca="false">IF($H413="AGÊNCIA",($L413+$M413)*$N$14,IF($H413="AGÊNCIA INTERNO",($L413*$N$14),IF($H413="FAT.DIRETO",($M413*$N$14))))</f>
        <v>0</v>
      </c>
      <c r="O413" s="126" t="n">
        <f aca="false">L413+M413+N413</f>
        <v>0</v>
      </c>
      <c r="P413" s="127" t="s">
        <v>28</v>
      </c>
      <c r="Q413" s="132"/>
      <c r="R413" s="124" t="n">
        <v>0</v>
      </c>
      <c r="S413" s="124" t="n">
        <v>0</v>
      </c>
      <c r="T413" s="125" t="n">
        <v>0</v>
      </c>
      <c r="U413" s="126" t="n">
        <f aca="false">(R413*S413*T413)</f>
        <v>0</v>
      </c>
      <c r="V413" s="126" t="n">
        <f aca="false">IF($H413="AGÊNCIA INTERNO",(0),U413*$V$14)</f>
        <v>0</v>
      </c>
      <c r="W413" s="126" t="n">
        <f aca="false">IF($H413="AGÊNCIA",($U413+$V413)*$W$14,IF($H413="AGÊNCIA INTERNO",($U413*$N$14),IF($H413="FAT.DIRETO",($V413*$N$14))))</f>
        <v>0</v>
      </c>
      <c r="X413" s="126" t="n">
        <f aca="false">U413+V413+W413</f>
        <v>0</v>
      </c>
      <c r="Y413" s="132"/>
      <c r="Z413" s="132"/>
      <c r="AA413" s="132"/>
      <c r="AB413" s="132"/>
      <c r="AC413" s="132"/>
      <c r="AD413" s="132"/>
      <c r="AE413" s="133"/>
    </row>
    <row r="414" customFormat="false" ht="33.75" hidden="true" customHeight="true" outlineLevel="0" collapsed="false">
      <c r="A414" s="132"/>
      <c r="B414" s="133"/>
      <c r="C414" s="129"/>
      <c r="D414" s="130"/>
      <c r="E414" s="131"/>
      <c r="F414" s="131"/>
      <c r="G414" s="134"/>
      <c r="H414" s="124"/>
      <c r="I414" s="124" t="n">
        <v>0</v>
      </c>
      <c r="J414" s="124" t="n">
        <v>0</v>
      </c>
      <c r="K414" s="125" t="n">
        <v>0</v>
      </c>
      <c r="L414" s="126" t="n">
        <f aca="false">(I414*J414*K414)</f>
        <v>0</v>
      </c>
      <c r="M414" s="126" t="n">
        <f aca="false">IF($H414="AGÊNCIA INTERNO",(0),L414*$M$14)</f>
        <v>0</v>
      </c>
      <c r="N414" s="126" t="n">
        <f aca="false">IF($H414="AGÊNCIA",($L414+$M414)*$N$14,IF($H414="AGÊNCIA INTERNO",($L414*$N$14),IF($H414="FAT.DIRETO",($M414*$N$14))))</f>
        <v>0</v>
      </c>
      <c r="O414" s="126" t="n">
        <f aca="false">L414+M414+N414</f>
        <v>0</v>
      </c>
      <c r="P414" s="127" t="s">
        <v>28</v>
      </c>
      <c r="Q414" s="132"/>
      <c r="R414" s="124" t="n">
        <v>0</v>
      </c>
      <c r="S414" s="124" t="n">
        <v>0</v>
      </c>
      <c r="T414" s="125" t="n">
        <v>0</v>
      </c>
      <c r="U414" s="126" t="n">
        <f aca="false">(R414*S414*T414)</f>
        <v>0</v>
      </c>
      <c r="V414" s="126" t="n">
        <f aca="false">IF($H414="AGÊNCIA INTERNO",(0),U414*$V$14)</f>
        <v>0</v>
      </c>
      <c r="W414" s="126" t="n">
        <f aca="false">IF($H414="AGÊNCIA",($U414+$V414)*$W$14,IF($H414="AGÊNCIA INTERNO",($U414*$N$14),IF($H414="FAT.DIRETO",($V414*$N$14))))</f>
        <v>0</v>
      </c>
      <c r="X414" s="126" t="n">
        <f aca="false">U414+V414+W414</f>
        <v>0</v>
      </c>
      <c r="Y414" s="132"/>
      <c r="Z414" s="132"/>
      <c r="AA414" s="132"/>
      <c r="AB414" s="132"/>
      <c r="AC414" s="132"/>
      <c r="AD414" s="132"/>
      <c r="AE414" s="133"/>
    </row>
    <row r="415" customFormat="false" ht="33.75" hidden="true" customHeight="true" outlineLevel="0" collapsed="false">
      <c r="A415" s="132"/>
      <c r="B415" s="133"/>
      <c r="C415" s="129"/>
      <c r="D415" s="130"/>
      <c r="E415" s="131"/>
      <c r="F415" s="131"/>
      <c r="G415" s="134"/>
      <c r="H415" s="124"/>
      <c r="I415" s="124" t="n">
        <v>0</v>
      </c>
      <c r="J415" s="124" t="n">
        <v>0</v>
      </c>
      <c r="K415" s="125" t="n">
        <v>0</v>
      </c>
      <c r="L415" s="126" t="n">
        <f aca="false">(I415*J415*K415)</f>
        <v>0</v>
      </c>
      <c r="M415" s="126" t="n">
        <f aca="false">IF($H415="AGÊNCIA INTERNO",(0),L415*$M$14)</f>
        <v>0</v>
      </c>
      <c r="N415" s="126" t="n">
        <f aca="false">IF($H415="AGÊNCIA",($L415+$M415)*$N$14,IF($H415="AGÊNCIA INTERNO",($L415*$N$14),IF($H415="FAT.DIRETO",($M415*$N$14))))</f>
        <v>0</v>
      </c>
      <c r="O415" s="126" t="n">
        <f aca="false">L415+M415+N415</f>
        <v>0</v>
      </c>
      <c r="P415" s="127" t="s">
        <v>28</v>
      </c>
      <c r="Q415" s="132"/>
      <c r="R415" s="124" t="n">
        <v>0</v>
      </c>
      <c r="S415" s="124" t="n">
        <v>0</v>
      </c>
      <c r="T415" s="125" t="n">
        <v>0</v>
      </c>
      <c r="U415" s="126" t="n">
        <f aca="false">(R415*S415*T415)</f>
        <v>0</v>
      </c>
      <c r="V415" s="126" t="n">
        <f aca="false">IF($H415="AGÊNCIA INTERNO",(0),U415*$V$14)</f>
        <v>0</v>
      </c>
      <c r="W415" s="126" t="n">
        <f aca="false">IF($H415="AGÊNCIA",($U415+$V415)*$W$14,IF($H415="AGÊNCIA INTERNO",($U415*$N$14),IF($H415="FAT.DIRETO",($V415*$N$14))))</f>
        <v>0</v>
      </c>
      <c r="X415" s="126" t="n">
        <f aca="false">U415+V415+W415</f>
        <v>0</v>
      </c>
      <c r="Y415" s="132"/>
      <c r="Z415" s="132"/>
      <c r="AA415" s="132"/>
      <c r="AB415" s="132"/>
      <c r="AC415" s="132"/>
      <c r="AD415" s="132"/>
      <c r="AE415" s="133"/>
    </row>
    <row r="416" customFormat="false" ht="33.75" hidden="true" customHeight="true" outlineLevel="0" collapsed="false">
      <c r="A416" s="132"/>
      <c r="B416" s="133"/>
      <c r="C416" s="129"/>
      <c r="D416" s="130"/>
      <c r="E416" s="131"/>
      <c r="F416" s="131"/>
      <c r="G416" s="134"/>
      <c r="H416" s="124"/>
      <c r="I416" s="124" t="n">
        <v>0</v>
      </c>
      <c r="J416" s="124" t="n">
        <v>0</v>
      </c>
      <c r="K416" s="125" t="n">
        <v>0</v>
      </c>
      <c r="L416" s="126" t="n">
        <f aca="false">(I416*J416*K416)</f>
        <v>0</v>
      </c>
      <c r="M416" s="126" t="n">
        <f aca="false">IF($H416="AGÊNCIA INTERNO",(0),L416*$M$14)</f>
        <v>0</v>
      </c>
      <c r="N416" s="126" t="n">
        <f aca="false">IF($H416="AGÊNCIA",($L416+$M416)*$N$14,IF($H416="AGÊNCIA INTERNO",($L416*$N$14),IF($H416="FAT.DIRETO",($M416*$N$14))))</f>
        <v>0</v>
      </c>
      <c r="O416" s="126" t="n">
        <f aca="false">L416+M416+N416</f>
        <v>0</v>
      </c>
      <c r="P416" s="127" t="s">
        <v>28</v>
      </c>
      <c r="Q416" s="132"/>
      <c r="R416" s="124" t="n">
        <v>0</v>
      </c>
      <c r="S416" s="124" t="n">
        <v>0</v>
      </c>
      <c r="T416" s="125" t="n">
        <v>0</v>
      </c>
      <c r="U416" s="126" t="n">
        <f aca="false">(R416*S416*T416)</f>
        <v>0</v>
      </c>
      <c r="V416" s="126" t="n">
        <f aca="false">IF($H416="AGÊNCIA INTERNO",(0),U416*$V$14)</f>
        <v>0</v>
      </c>
      <c r="W416" s="126" t="n">
        <f aca="false">IF($H416="AGÊNCIA",($U416+$V416)*$W$14,IF($H416="AGÊNCIA INTERNO",($U416*$N$14),IF($H416="FAT.DIRETO",($V416*$N$14))))</f>
        <v>0</v>
      </c>
      <c r="X416" s="126" t="n">
        <f aca="false">U416+V416+W416</f>
        <v>0</v>
      </c>
      <c r="Y416" s="132"/>
      <c r="Z416" s="132"/>
      <c r="AA416" s="132"/>
      <c r="AB416" s="132"/>
      <c r="AC416" s="132"/>
      <c r="AD416" s="132"/>
      <c r="AE416" s="133"/>
    </row>
    <row r="417" customFormat="false" ht="33.75" hidden="true" customHeight="true" outlineLevel="0" collapsed="false">
      <c r="A417" s="132"/>
      <c r="B417" s="133"/>
      <c r="C417" s="129"/>
      <c r="D417" s="130"/>
      <c r="E417" s="131"/>
      <c r="F417" s="131"/>
      <c r="G417" s="134"/>
      <c r="H417" s="124"/>
      <c r="I417" s="124" t="n">
        <v>0</v>
      </c>
      <c r="J417" s="124" t="n">
        <v>0</v>
      </c>
      <c r="K417" s="125" t="n">
        <v>0</v>
      </c>
      <c r="L417" s="126" t="n">
        <f aca="false">(I417*J417*K417)</f>
        <v>0</v>
      </c>
      <c r="M417" s="126" t="n">
        <f aca="false">IF($H417="AGÊNCIA INTERNO",(0),L417*$M$14)</f>
        <v>0</v>
      </c>
      <c r="N417" s="126" t="n">
        <f aca="false">IF($H417="AGÊNCIA",($L417+$M417)*$N$14,IF($H417="AGÊNCIA INTERNO",($L417*$N$14),IF($H417="FAT.DIRETO",($M417*$N$14))))</f>
        <v>0</v>
      </c>
      <c r="O417" s="126" t="n">
        <f aca="false">L417+M417+N417</f>
        <v>0</v>
      </c>
      <c r="P417" s="127" t="s">
        <v>28</v>
      </c>
      <c r="Q417" s="132"/>
      <c r="R417" s="124" t="n">
        <v>0</v>
      </c>
      <c r="S417" s="124" t="n">
        <v>0</v>
      </c>
      <c r="T417" s="125" t="n">
        <v>0</v>
      </c>
      <c r="U417" s="126" t="n">
        <f aca="false">(R417*S417*T417)</f>
        <v>0</v>
      </c>
      <c r="V417" s="126" t="n">
        <f aca="false">IF($H417="AGÊNCIA INTERNO",(0),U417*$V$14)</f>
        <v>0</v>
      </c>
      <c r="W417" s="126" t="n">
        <f aca="false">IF($H417="AGÊNCIA",($U417+$V417)*$W$14,IF($H417="AGÊNCIA INTERNO",($U417*$N$14),IF($H417="FAT.DIRETO",($V417*$N$14))))</f>
        <v>0</v>
      </c>
      <c r="X417" s="126" t="n">
        <f aca="false">U417+V417+W417</f>
        <v>0</v>
      </c>
      <c r="Y417" s="132"/>
      <c r="Z417" s="132"/>
      <c r="AA417" s="132"/>
      <c r="AB417" s="132"/>
      <c r="AC417" s="132"/>
      <c r="AD417" s="132"/>
      <c r="AE417" s="133"/>
    </row>
    <row r="418" customFormat="false" ht="33.75" hidden="true" customHeight="true" outlineLevel="0" collapsed="false">
      <c r="A418" s="132"/>
      <c r="B418" s="133"/>
      <c r="C418" s="129"/>
      <c r="D418" s="130"/>
      <c r="E418" s="131"/>
      <c r="F418" s="131"/>
      <c r="G418" s="134"/>
      <c r="H418" s="124"/>
      <c r="I418" s="124" t="n">
        <v>0</v>
      </c>
      <c r="J418" s="124" t="n">
        <v>0</v>
      </c>
      <c r="K418" s="125" t="n">
        <v>0</v>
      </c>
      <c r="L418" s="126" t="n">
        <f aca="false">(I418*J418*K418)</f>
        <v>0</v>
      </c>
      <c r="M418" s="126" t="n">
        <f aca="false">IF($H418="AGÊNCIA INTERNO",(0),L418*$M$14)</f>
        <v>0</v>
      </c>
      <c r="N418" s="126" t="n">
        <f aca="false">IF($H418="AGÊNCIA",($L418+$M418)*$N$14,IF($H418="AGÊNCIA INTERNO",($L418*$N$14),IF($H418="FAT.DIRETO",($M418*$N$14))))</f>
        <v>0</v>
      </c>
      <c r="O418" s="126" t="n">
        <f aca="false">L418+M418+N418</f>
        <v>0</v>
      </c>
      <c r="P418" s="127" t="s">
        <v>29</v>
      </c>
      <c r="Q418" s="132"/>
      <c r="R418" s="124" t="n">
        <v>0</v>
      </c>
      <c r="S418" s="124" t="n">
        <v>0</v>
      </c>
      <c r="T418" s="125" t="n">
        <v>0</v>
      </c>
      <c r="U418" s="126" t="n">
        <f aca="false">(R418*S418*T418)</f>
        <v>0</v>
      </c>
      <c r="V418" s="126" t="n">
        <f aca="false">IF($H418="AGÊNCIA INTERNO",(0),U418*$V$14)</f>
        <v>0</v>
      </c>
      <c r="W418" s="126" t="n">
        <f aca="false">IF($H418="AGÊNCIA",($U418+$V418)*$W$14,IF($H418="AGÊNCIA INTERNO",($U418*$N$14),IF($H418="FAT.DIRETO",($V418*$N$14))))</f>
        <v>0</v>
      </c>
      <c r="X418" s="126" t="n">
        <f aca="false">U418+V418+W418</f>
        <v>0</v>
      </c>
      <c r="Y418" s="132"/>
      <c r="Z418" s="132"/>
      <c r="AA418" s="132"/>
      <c r="AB418" s="132"/>
      <c r="AC418" s="132"/>
      <c r="AD418" s="132"/>
      <c r="AE418" s="133"/>
    </row>
    <row r="419" customFormat="false" ht="33.75" hidden="true" customHeight="true" outlineLevel="0" collapsed="false">
      <c r="A419" s="132"/>
      <c r="B419" s="133"/>
      <c r="C419" s="129"/>
      <c r="D419" s="130"/>
      <c r="E419" s="131"/>
      <c r="F419" s="131"/>
      <c r="G419" s="134"/>
      <c r="H419" s="124"/>
      <c r="I419" s="124" t="n">
        <v>0</v>
      </c>
      <c r="J419" s="124" t="n">
        <v>0</v>
      </c>
      <c r="K419" s="125" t="n">
        <v>0</v>
      </c>
      <c r="L419" s="126" t="n">
        <f aca="false">(I419*J419*K419)</f>
        <v>0</v>
      </c>
      <c r="M419" s="126" t="n">
        <f aca="false">IF($H419="AGÊNCIA INTERNO",(0),L419*$M$14)</f>
        <v>0</v>
      </c>
      <c r="N419" s="126" t="n">
        <f aca="false">IF($H419="AGÊNCIA",($L419+$M419)*$N$14,IF($H419="AGÊNCIA INTERNO",($L419*$N$14),IF($H419="FAT.DIRETO",($M419*$N$14))))</f>
        <v>0</v>
      </c>
      <c r="O419" s="126" t="n">
        <f aca="false">L419+M419+N419</f>
        <v>0</v>
      </c>
      <c r="P419" s="127" t="s">
        <v>29</v>
      </c>
      <c r="Q419" s="132"/>
      <c r="R419" s="124" t="n">
        <v>0</v>
      </c>
      <c r="S419" s="124" t="n">
        <v>0</v>
      </c>
      <c r="T419" s="125" t="n">
        <v>0</v>
      </c>
      <c r="U419" s="126" t="n">
        <f aca="false">(R419*S419*T419)</f>
        <v>0</v>
      </c>
      <c r="V419" s="126" t="n">
        <f aca="false">IF($H419="AGÊNCIA INTERNO",(0),U419*$V$14)</f>
        <v>0</v>
      </c>
      <c r="W419" s="126" t="n">
        <f aca="false">IF($H419="AGÊNCIA",($U419+$V419)*$W$14,IF($H419="AGÊNCIA INTERNO",($U419*$N$14),IF($H419="FAT.DIRETO",($V419*$N$14))))</f>
        <v>0</v>
      </c>
      <c r="X419" s="126" t="n">
        <f aca="false">U419+V419+W419</f>
        <v>0</v>
      </c>
      <c r="Y419" s="132"/>
      <c r="Z419" s="132"/>
      <c r="AA419" s="132"/>
      <c r="AB419" s="132"/>
      <c r="AC419" s="132"/>
      <c r="AD419" s="132"/>
      <c r="AE419" s="133"/>
    </row>
    <row r="420" customFormat="false" ht="33.75" hidden="true" customHeight="true" outlineLevel="0" collapsed="false">
      <c r="A420" s="132"/>
      <c r="B420" s="133"/>
      <c r="C420" s="129"/>
      <c r="D420" s="130"/>
      <c r="E420" s="131"/>
      <c r="F420" s="131"/>
      <c r="G420" s="134"/>
      <c r="H420" s="124"/>
      <c r="I420" s="124" t="n">
        <v>0</v>
      </c>
      <c r="J420" s="124" t="n">
        <v>0</v>
      </c>
      <c r="K420" s="125" t="n">
        <v>0</v>
      </c>
      <c r="L420" s="126" t="n">
        <f aca="false">(I420*J420*K420)</f>
        <v>0</v>
      </c>
      <c r="M420" s="126" t="n">
        <f aca="false">IF($H420="AGÊNCIA INTERNO",(0),L420*$M$14)</f>
        <v>0</v>
      </c>
      <c r="N420" s="126" t="n">
        <f aca="false">IF($H420="AGÊNCIA",($L420+$M420)*$N$14,IF($H420="AGÊNCIA INTERNO",($L420*$N$14),IF($H420="FAT.DIRETO",($M420*$N$14))))</f>
        <v>0</v>
      </c>
      <c r="O420" s="126" t="n">
        <f aca="false">L420+M420+N420</f>
        <v>0</v>
      </c>
      <c r="P420" s="127" t="s">
        <v>29</v>
      </c>
      <c r="Q420" s="132"/>
      <c r="R420" s="124" t="n">
        <v>0</v>
      </c>
      <c r="S420" s="124" t="n">
        <v>0</v>
      </c>
      <c r="T420" s="125" t="n">
        <v>0</v>
      </c>
      <c r="U420" s="126" t="n">
        <f aca="false">(R420*S420*T420)</f>
        <v>0</v>
      </c>
      <c r="V420" s="126" t="n">
        <f aca="false">IF($H420="AGÊNCIA INTERNO",(0),U420*$V$14)</f>
        <v>0</v>
      </c>
      <c r="W420" s="126" t="n">
        <f aca="false">IF($H420="AGÊNCIA",($U420+$V420)*$W$14,IF($H420="AGÊNCIA INTERNO",($U420*$N$14),IF($H420="FAT.DIRETO",($V420*$N$14))))</f>
        <v>0</v>
      </c>
      <c r="X420" s="126" t="n">
        <f aca="false">U420+V420+W420</f>
        <v>0</v>
      </c>
      <c r="Y420" s="132"/>
      <c r="Z420" s="132"/>
      <c r="AA420" s="132"/>
      <c r="AB420" s="132"/>
      <c r="AC420" s="132"/>
      <c r="AD420" s="132"/>
      <c r="AE420" s="133"/>
    </row>
    <row r="421" customFormat="false" ht="33.75" hidden="true" customHeight="true" outlineLevel="0" collapsed="false">
      <c r="A421" s="132"/>
      <c r="B421" s="133"/>
      <c r="C421" s="129"/>
      <c r="D421" s="130"/>
      <c r="E421" s="131"/>
      <c r="F421" s="131"/>
      <c r="G421" s="134"/>
      <c r="H421" s="124"/>
      <c r="I421" s="124" t="n">
        <v>0</v>
      </c>
      <c r="J421" s="124" t="n">
        <v>0</v>
      </c>
      <c r="K421" s="125" t="n">
        <v>0</v>
      </c>
      <c r="L421" s="126" t="n">
        <f aca="false">(I421*J421*K421)</f>
        <v>0</v>
      </c>
      <c r="M421" s="126" t="n">
        <f aca="false">IF($H421="AGÊNCIA INTERNO",(0),L421*$M$14)</f>
        <v>0</v>
      </c>
      <c r="N421" s="126" t="n">
        <f aca="false">IF($H421="AGÊNCIA",($L421+$M421)*$N$14,IF($H421="AGÊNCIA INTERNO",($L421*$N$14),IF($H421="FAT.DIRETO",($M421*$N$14))))</f>
        <v>0</v>
      </c>
      <c r="O421" s="126" t="n">
        <f aca="false">L421+M421+N421</f>
        <v>0</v>
      </c>
      <c r="P421" s="127" t="s">
        <v>29</v>
      </c>
      <c r="Q421" s="132"/>
      <c r="R421" s="124" t="n">
        <v>0</v>
      </c>
      <c r="S421" s="124" t="n">
        <v>0</v>
      </c>
      <c r="T421" s="125" t="n">
        <v>0</v>
      </c>
      <c r="U421" s="126" t="n">
        <f aca="false">(R421*S421*T421)</f>
        <v>0</v>
      </c>
      <c r="V421" s="126" t="n">
        <f aca="false">IF($H421="AGÊNCIA INTERNO",(0),U421*$V$14)</f>
        <v>0</v>
      </c>
      <c r="W421" s="126" t="n">
        <f aca="false">IF($H421="AGÊNCIA",($U421+$V421)*$W$14,IF($H421="AGÊNCIA INTERNO",($U421*$N$14),IF($H421="FAT.DIRETO",($V421*$N$14))))</f>
        <v>0</v>
      </c>
      <c r="X421" s="126" t="n">
        <f aca="false">U421+V421+W421</f>
        <v>0</v>
      </c>
      <c r="Y421" s="132"/>
      <c r="Z421" s="132"/>
      <c r="AA421" s="132"/>
      <c r="AB421" s="132"/>
      <c r="AC421" s="132"/>
      <c r="AD421" s="132"/>
      <c r="AE421" s="133"/>
    </row>
    <row r="422" customFormat="false" ht="33.75" hidden="true" customHeight="true" outlineLevel="0" collapsed="false">
      <c r="A422" s="132"/>
      <c r="B422" s="133"/>
      <c r="C422" s="129"/>
      <c r="D422" s="130"/>
      <c r="E422" s="131"/>
      <c r="F422" s="131"/>
      <c r="G422" s="134"/>
      <c r="H422" s="124"/>
      <c r="I422" s="124" t="n">
        <v>0</v>
      </c>
      <c r="J422" s="124" t="n">
        <v>0</v>
      </c>
      <c r="K422" s="125" t="n">
        <v>0</v>
      </c>
      <c r="L422" s="126" t="n">
        <f aca="false">(I422*J422*K422)</f>
        <v>0</v>
      </c>
      <c r="M422" s="126" t="n">
        <f aca="false">IF($H422="AGÊNCIA INTERNO",(0),L422*$M$14)</f>
        <v>0</v>
      </c>
      <c r="N422" s="126" t="n">
        <f aca="false">IF($H422="AGÊNCIA",($L422+$M422)*$N$14,IF($H422="AGÊNCIA INTERNO",($L422*$N$14),IF($H422="FAT.DIRETO",($M422*$N$14))))</f>
        <v>0</v>
      </c>
      <c r="O422" s="126" t="n">
        <f aca="false">L422+M422+N422</f>
        <v>0</v>
      </c>
      <c r="P422" s="127" t="s">
        <v>29</v>
      </c>
      <c r="Q422" s="132"/>
      <c r="R422" s="124" t="n">
        <v>0</v>
      </c>
      <c r="S422" s="124" t="n">
        <v>0</v>
      </c>
      <c r="T422" s="125" t="n">
        <v>0</v>
      </c>
      <c r="U422" s="126" t="n">
        <f aca="false">(R422*S422*T422)</f>
        <v>0</v>
      </c>
      <c r="V422" s="126" t="n">
        <f aca="false">IF($H422="AGÊNCIA INTERNO",(0),U422*$V$14)</f>
        <v>0</v>
      </c>
      <c r="W422" s="126" t="n">
        <f aca="false">IF($H422="AGÊNCIA",($U422+$V422)*$W$14,IF($H422="AGÊNCIA INTERNO",($U422*$N$14),IF($H422="FAT.DIRETO",($V422*$N$14))))</f>
        <v>0</v>
      </c>
      <c r="X422" s="126" t="n">
        <f aca="false">U422+V422+W422</f>
        <v>0</v>
      </c>
      <c r="Y422" s="132"/>
      <c r="Z422" s="132"/>
      <c r="AA422" s="132"/>
      <c r="AB422" s="132"/>
      <c r="AC422" s="132"/>
      <c r="AD422" s="132"/>
      <c r="AE422" s="133"/>
    </row>
    <row r="423" customFormat="false" ht="33.75" hidden="true" customHeight="true" outlineLevel="0" collapsed="false">
      <c r="A423" s="132"/>
      <c r="B423" s="133"/>
      <c r="C423" s="129"/>
      <c r="D423" s="130"/>
      <c r="E423" s="131"/>
      <c r="F423" s="131"/>
      <c r="G423" s="134"/>
      <c r="H423" s="124"/>
      <c r="I423" s="124" t="n">
        <v>0</v>
      </c>
      <c r="J423" s="124" t="n">
        <v>0</v>
      </c>
      <c r="K423" s="125" t="n">
        <v>0</v>
      </c>
      <c r="L423" s="126" t="n">
        <f aca="false">(I423*J423*K423)</f>
        <v>0</v>
      </c>
      <c r="M423" s="126" t="n">
        <f aca="false">IF($H423="AGÊNCIA INTERNO",(0),L423*$M$14)</f>
        <v>0</v>
      </c>
      <c r="N423" s="126" t="n">
        <f aca="false">IF($H423="AGÊNCIA",($L423+$M423)*$N$14,IF($H423="AGÊNCIA INTERNO",($L423*$N$14),IF($H423="FAT.DIRETO",($M423*$N$14))))</f>
        <v>0</v>
      </c>
      <c r="O423" s="126" t="n">
        <f aca="false">L423+M423+N423</f>
        <v>0</v>
      </c>
      <c r="P423" s="127" t="s">
        <v>29</v>
      </c>
      <c r="Q423" s="132"/>
      <c r="R423" s="124" t="n">
        <v>0</v>
      </c>
      <c r="S423" s="124" t="n">
        <v>0</v>
      </c>
      <c r="T423" s="125" t="n">
        <v>0</v>
      </c>
      <c r="U423" s="126" t="n">
        <f aca="false">(R423*S423*T423)</f>
        <v>0</v>
      </c>
      <c r="V423" s="126" t="n">
        <f aca="false">IF($H423="AGÊNCIA INTERNO",(0),U423*$V$14)</f>
        <v>0</v>
      </c>
      <c r="W423" s="126" t="n">
        <f aca="false">IF($H423="AGÊNCIA",($U423+$V423)*$W$14,IF($H423="AGÊNCIA INTERNO",($U423*$N$14),IF($H423="FAT.DIRETO",($V423*$N$14))))</f>
        <v>0</v>
      </c>
      <c r="X423" s="126" t="n">
        <f aca="false">U423+V423+W423</f>
        <v>0</v>
      </c>
      <c r="Y423" s="132"/>
      <c r="Z423" s="132"/>
      <c r="AA423" s="132"/>
      <c r="AB423" s="132"/>
      <c r="AC423" s="132"/>
      <c r="AD423" s="132"/>
      <c r="AE423" s="133"/>
    </row>
    <row r="424" customFormat="false" ht="33.75" hidden="true" customHeight="true" outlineLevel="0" collapsed="false">
      <c r="A424" s="132"/>
      <c r="B424" s="133"/>
      <c r="C424" s="129"/>
      <c r="D424" s="130"/>
      <c r="E424" s="131"/>
      <c r="F424" s="131"/>
      <c r="G424" s="134"/>
      <c r="H424" s="124"/>
      <c r="I424" s="124" t="n">
        <v>0</v>
      </c>
      <c r="J424" s="124" t="n">
        <v>0</v>
      </c>
      <c r="K424" s="125" t="n">
        <v>0</v>
      </c>
      <c r="L424" s="126" t="n">
        <f aca="false">(I424*J424*K424)</f>
        <v>0</v>
      </c>
      <c r="M424" s="126" t="n">
        <f aca="false">IF($H424="AGÊNCIA INTERNO",(0),L424*$M$14)</f>
        <v>0</v>
      </c>
      <c r="N424" s="126" t="n">
        <f aca="false">IF($H424="AGÊNCIA",($L424+$M424)*$N$14,IF($H424="AGÊNCIA INTERNO",($L424*$N$14),IF($H424="FAT.DIRETO",($M424*$N$14))))</f>
        <v>0</v>
      </c>
      <c r="O424" s="126" t="n">
        <f aca="false">L424+M424+N424</f>
        <v>0</v>
      </c>
      <c r="P424" s="127" t="s">
        <v>29</v>
      </c>
      <c r="Q424" s="132"/>
      <c r="R424" s="124" t="n">
        <v>0</v>
      </c>
      <c r="S424" s="124" t="n">
        <v>0</v>
      </c>
      <c r="T424" s="125" t="n">
        <v>0</v>
      </c>
      <c r="U424" s="126" t="n">
        <f aca="false">(R424*S424*T424)</f>
        <v>0</v>
      </c>
      <c r="V424" s="126" t="n">
        <f aca="false">IF($H424="AGÊNCIA INTERNO",(0),U424*$V$14)</f>
        <v>0</v>
      </c>
      <c r="W424" s="126" t="n">
        <f aca="false">IF($H424="AGÊNCIA",($U424+$V424)*$W$14,IF($H424="AGÊNCIA INTERNO",($U424*$N$14),IF($H424="FAT.DIRETO",($V424*$N$14))))</f>
        <v>0</v>
      </c>
      <c r="X424" s="126" t="n">
        <f aca="false">U424+V424+W424</f>
        <v>0</v>
      </c>
      <c r="Y424" s="132"/>
      <c r="Z424" s="132"/>
      <c r="AA424" s="132"/>
      <c r="AB424" s="132"/>
      <c r="AC424" s="132"/>
      <c r="AD424" s="132"/>
      <c r="AE424" s="133"/>
    </row>
    <row r="425" customFormat="false" ht="33.75" hidden="true" customHeight="true" outlineLevel="0" collapsed="false">
      <c r="A425" s="132"/>
      <c r="B425" s="133"/>
      <c r="C425" s="129"/>
      <c r="D425" s="130"/>
      <c r="E425" s="131"/>
      <c r="F425" s="131"/>
      <c r="G425" s="134"/>
      <c r="H425" s="124"/>
      <c r="I425" s="124" t="n">
        <v>0</v>
      </c>
      <c r="J425" s="124" t="n">
        <v>0</v>
      </c>
      <c r="K425" s="125" t="n">
        <v>0</v>
      </c>
      <c r="L425" s="126" t="n">
        <f aca="false">(I425*J425*K425)</f>
        <v>0</v>
      </c>
      <c r="M425" s="126" t="n">
        <f aca="false">IF($H425="AGÊNCIA INTERNO",(0),L425*$M$14)</f>
        <v>0</v>
      </c>
      <c r="N425" s="126" t="n">
        <f aca="false">IF($H425="AGÊNCIA",($L425+$M425)*$N$14,IF($H425="AGÊNCIA INTERNO",($L425*$N$14),IF($H425="FAT.DIRETO",($M425*$N$14))))</f>
        <v>0</v>
      </c>
      <c r="O425" s="126" t="n">
        <f aca="false">L425+M425+N425</f>
        <v>0</v>
      </c>
      <c r="P425" s="127" t="s">
        <v>29</v>
      </c>
      <c r="Q425" s="132"/>
      <c r="R425" s="124" t="n">
        <v>0</v>
      </c>
      <c r="S425" s="124" t="n">
        <v>0</v>
      </c>
      <c r="T425" s="125" t="n">
        <v>0</v>
      </c>
      <c r="U425" s="126" t="n">
        <f aca="false">(R425*S425*T425)</f>
        <v>0</v>
      </c>
      <c r="V425" s="126" t="n">
        <f aca="false">IF($H425="AGÊNCIA INTERNO",(0),U425*$V$14)</f>
        <v>0</v>
      </c>
      <c r="W425" s="126" t="n">
        <f aca="false">IF($H425="AGÊNCIA",($U425+$V425)*$W$14,IF($H425="AGÊNCIA INTERNO",($U425*$N$14),IF($H425="FAT.DIRETO",($V425*$N$14))))</f>
        <v>0</v>
      </c>
      <c r="X425" s="126" t="n">
        <f aca="false">U425+V425+W425</f>
        <v>0</v>
      </c>
      <c r="Y425" s="132"/>
      <c r="Z425" s="132"/>
      <c r="AA425" s="132"/>
      <c r="AB425" s="132"/>
      <c r="AC425" s="132"/>
      <c r="AD425" s="132"/>
      <c r="AE425" s="133"/>
    </row>
    <row r="426" customFormat="false" ht="33.75" hidden="true" customHeight="true" outlineLevel="0" collapsed="false">
      <c r="A426" s="132"/>
      <c r="B426" s="133"/>
      <c r="C426" s="129"/>
      <c r="D426" s="130"/>
      <c r="E426" s="131"/>
      <c r="F426" s="131"/>
      <c r="G426" s="134"/>
      <c r="H426" s="124"/>
      <c r="I426" s="124" t="n">
        <v>0</v>
      </c>
      <c r="J426" s="124" t="n">
        <v>0</v>
      </c>
      <c r="K426" s="125" t="n">
        <v>0</v>
      </c>
      <c r="L426" s="126" t="n">
        <f aca="false">(I426*J426*K426)</f>
        <v>0</v>
      </c>
      <c r="M426" s="126" t="n">
        <f aca="false">IF($H426="AGÊNCIA INTERNO",(0),L426*$M$14)</f>
        <v>0</v>
      </c>
      <c r="N426" s="126" t="n">
        <f aca="false">IF($H426="AGÊNCIA",($L426+$M426)*$N$14,IF($H426="AGÊNCIA INTERNO",($L426*$N$14),IF($H426="FAT.DIRETO",($M426*$N$14))))</f>
        <v>0</v>
      </c>
      <c r="O426" s="126" t="n">
        <f aca="false">L426+M426+N426</f>
        <v>0</v>
      </c>
      <c r="P426" s="127" t="s">
        <v>29</v>
      </c>
      <c r="Q426" s="132"/>
      <c r="R426" s="124" t="n">
        <v>0</v>
      </c>
      <c r="S426" s="124" t="n">
        <v>0</v>
      </c>
      <c r="T426" s="125" t="n">
        <v>0</v>
      </c>
      <c r="U426" s="126" t="n">
        <f aca="false">(R426*S426*T426)</f>
        <v>0</v>
      </c>
      <c r="V426" s="126" t="n">
        <f aca="false">IF($H426="AGÊNCIA INTERNO",(0),U426*$V$14)</f>
        <v>0</v>
      </c>
      <c r="W426" s="126" t="n">
        <f aca="false">IF($H426="AGÊNCIA",($U426+$V426)*$W$14,IF($H426="AGÊNCIA INTERNO",($U426*$N$14),IF($H426="FAT.DIRETO",($V426*$N$14))))</f>
        <v>0</v>
      </c>
      <c r="X426" s="126" t="n">
        <f aca="false">U426+V426+W426</f>
        <v>0</v>
      </c>
      <c r="Y426" s="132"/>
      <c r="Z426" s="132"/>
      <c r="AA426" s="132"/>
      <c r="AB426" s="132"/>
      <c r="AC426" s="132"/>
      <c r="AD426" s="132"/>
      <c r="AE426" s="133"/>
    </row>
    <row r="427" customFormat="false" ht="33.75" hidden="true" customHeight="true" outlineLevel="0" collapsed="false">
      <c r="A427" s="132"/>
      <c r="B427" s="133"/>
      <c r="C427" s="129"/>
      <c r="D427" s="130"/>
      <c r="E427" s="131"/>
      <c r="F427" s="131"/>
      <c r="G427" s="134"/>
      <c r="H427" s="124"/>
      <c r="I427" s="124" t="n">
        <v>0</v>
      </c>
      <c r="J427" s="124" t="n">
        <v>0</v>
      </c>
      <c r="K427" s="125" t="n">
        <v>0</v>
      </c>
      <c r="L427" s="126" t="n">
        <f aca="false">(I427*J427*K427)</f>
        <v>0</v>
      </c>
      <c r="M427" s="126" t="n">
        <f aca="false">IF($H427="AGÊNCIA INTERNO",(0),L427*$M$14)</f>
        <v>0</v>
      </c>
      <c r="N427" s="126" t="n">
        <f aca="false">IF($H427="AGÊNCIA",($L427+$M427)*$N$14,IF($H427="AGÊNCIA INTERNO",($L427*$N$14),IF($H427="FAT.DIRETO",($M427*$N$14))))</f>
        <v>0</v>
      </c>
      <c r="O427" s="126" t="n">
        <f aca="false">L427+M427+N427</f>
        <v>0</v>
      </c>
      <c r="P427" s="127" t="s">
        <v>29</v>
      </c>
      <c r="Q427" s="132"/>
      <c r="R427" s="124" t="n">
        <v>0</v>
      </c>
      <c r="S427" s="124" t="n">
        <v>0</v>
      </c>
      <c r="T427" s="125" t="n">
        <v>0</v>
      </c>
      <c r="U427" s="126" t="n">
        <f aca="false">(R427*S427*T427)</f>
        <v>0</v>
      </c>
      <c r="V427" s="126" t="n">
        <f aca="false">IF($H427="AGÊNCIA INTERNO",(0),U427*$V$14)</f>
        <v>0</v>
      </c>
      <c r="W427" s="126" t="n">
        <f aca="false">IF($H427="AGÊNCIA",($U427+$V427)*$W$14,IF($H427="AGÊNCIA INTERNO",($U427*$N$14),IF($H427="FAT.DIRETO",($V427*$N$14))))</f>
        <v>0</v>
      </c>
      <c r="X427" s="126" t="n">
        <f aca="false">U427+V427+W427</f>
        <v>0</v>
      </c>
      <c r="Y427" s="132"/>
      <c r="Z427" s="132"/>
      <c r="AA427" s="132"/>
      <c r="AB427" s="132"/>
      <c r="AC427" s="132"/>
      <c r="AD427" s="132"/>
      <c r="AE427" s="133"/>
    </row>
    <row r="428" customFormat="false" ht="33.75" hidden="true" customHeight="true" outlineLevel="0" collapsed="false">
      <c r="A428" s="132"/>
      <c r="B428" s="133"/>
      <c r="C428" s="129"/>
      <c r="D428" s="130"/>
      <c r="E428" s="131"/>
      <c r="F428" s="131"/>
      <c r="G428" s="134"/>
      <c r="H428" s="124"/>
      <c r="I428" s="124" t="n">
        <v>0</v>
      </c>
      <c r="J428" s="124" t="n">
        <v>0</v>
      </c>
      <c r="K428" s="125" t="n">
        <v>0</v>
      </c>
      <c r="L428" s="126" t="n">
        <f aca="false">(I428*J428*K428)</f>
        <v>0</v>
      </c>
      <c r="M428" s="126" t="n">
        <f aca="false">IF($H428="AGÊNCIA INTERNO",(0),L428*$M$14)</f>
        <v>0</v>
      </c>
      <c r="N428" s="126" t="n">
        <f aca="false">IF($H428="AGÊNCIA",($L428+$M428)*$N$14,IF($H428="AGÊNCIA INTERNO",($L428*$N$14),IF($H428="FAT.DIRETO",($M428*$N$14))))</f>
        <v>0</v>
      </c>
      <c r="O428" s="126" t="n">
        <f aca="false">L428+M428+N428</f>
        <v>0</v>
      </c>
      <c r="P428" s="127" t="s">
        <v>29</v>
      </c>
      <c r="Q428" s="132"/>
      <c r="R428" s="124" t="n">
        <v>0</v>
      </c>
      <c r="S428" s="124" t="n">
        <v>0</v>
      </c>
      <c r="T428" s="125" t="n">
        <v>0</v>
      </c>
      <c r="U428" s="126" t="n">
        <f aca="false">(R428*S428*T428)</f>
        <v>0</v>
      </c>
      <c r="V428" s="126" t="n">
        <f aca="false">IF($H428="AGÊNCIA INTERNO",(0),U428*$V$14)</f>
        <v>0</v>
      </c>
      <c r="W428" s="126" t="n">
        <f aca="false">IF($H428="AGÊNCIA",($U428+$V428)*$W$14,IF($H428="AGÊNCIA INTERNO",($U428*$N$14),IF($H428="FAT.DIRETO",($V428*$N$14))))</f>
        <v>0</v>
      </c>
      <c r="X428" s="126" t="n">
        <f aca="false">U428+V428+W428</f>
        <v>0</v>
      </c>
      <c r="Y428" s="132"/>
      <c r="Z428" s="132"/>
      <c r="AA428" s="132"/>
      <c r="AB428" s="132"/>
      <c r="AC428" s="132"/>
      <c r="AD428" s="132"/>
      <c r="AE428" s="133"/>
    </row>
    <row r="429" customFormat="false" ht="33.75" hidden="true" customHeight="true" outlineLevel="0" collapsed="false">
      <c r="A429" s="132"/>
      <c r="B429" s="133"/>
      <c r="C429" s="129"/>
      <c r="D429" s="130"/>
      <c r="E429" s="131"/>
      <c r="F429" s="131"/>
      <c r="G429" s="134"/>
      <c r="H429" s="124"/>
      <c r="I429" s="124" t="n">
        <v>0</v>
      </c>
      <c r="J429" s="124" t="n">
        <v>0</v>
      </c>
      <c r="K429" s="125" t="n">
        <v>0</v>
      </c>
      <c r="L429" s="126" t="n">
        <f aca="false">(I429*J429*K429)</f>
        <v>0</v>
      </c>
      <c r="M429" s="126" t="n">
        <f aca="false">IF($H429="AGÊNCIA INTERNO",(0),L429*$M$14)</f>
        <v>0</v>
      </c>
      <c r="N429" s="126" t="n">
        <f aca="false">IF($H429="AGÊNCIA",($L429+$M429)*$N$14,IF($H429="AGÊNCIA INTERNO",($L429*$N$14),IF($H429="FAT.DIRETO",($M429*$N$14))))</f>
        <v>0</v>
      </c>
      <c r="O429" s="126" t="n">
        <f aca="false">L429+M429+N429</f>
        <v>0</v>
      </c>
      <c r="P429" s="127" t="s">
        <v>29</v>
      </c>
      <c r="Q429" s="132"/>
      <c r="R429" s="124" t="n">
        <v>0</v>
      </c>
      <c r="S429" s="124" t="n">
        <v>0</v>
      </c>
      <c r="T429" s="125" t="n">
        <v>0</v>
      </c>
      <c r="U429" s="126" t="n">
        <f aca="false">(R429*S429*T429)</f>
        <v>0</v>
      </c>
      <c r="V429" s="126" t="n">
        <f aca="false">IF($H429="AGÊNCIA INTERNO",(0),U429*$V$14)</f>
        <v>0</v>
      </c>
      <c r="W429" s="126" t="n">
        <f aca="false">IF($H429="AGÊNCIA",($U429+$V429)*$W$14,IF($H429="AGÊNCIA INTERNO",($U429*$N$14),IF($H429="FAT.DIRETO",($V429*$N$14))))</f>
        <v>0</v>
      </c>
      <c r="X429" s="126" t="n">
        <f aca="false">U429+V429+W429</f>
        <v>0</v>
      </c>
      <c r="Y429" s="132"/>
      <c r="Z429" s="132"/>
      <c r="AA429" s="132"/>
      <c r="AB429" s="132"/>
      <c r="AC429" s="132"/>
      <c r="AD429" s="132"/>
      <c r="AE429" s="133"/>
    </row>
    <row r="430" customFormat="false" ht="33.75" hidden="true" customHeight="true" outlineLevel="0" collapsed="false">
      <c r="A430" s="132"/>
      <c r="B430" s="133"/>
      <c r="C430" s="129"/>
      <c r="D430" s="130"/>
      <c r="E430" s="131"/>
      <c r="F430" s="131"/>
      <c r="G430" s="134"/>
      <c r="H430" s="124"/>
      <c r="I430" s="124" t="n">
        <v>0</v>
      </c>
      <c r="J430" s="124" t="n">
        <v>0</v>
      </c>
      <c r="K430" s="125" t="n">
        <v>0</v>
      </c>
      <c r="L430" s="126" t="n">
        <f aca="false">(I430*J430*K430)</f>
        <v>0</v>
      </c>
      <c r="M430" s="126" t="n">
        <f aca="false">IF($H430="AGÊNCIA INTERNO",(0),L430*$M$14)</f>
        <v>0</v>
      </c>
      <c r="N430" s="126" t="n">
        <f aca="false">IF($H430="AGÊNCIA",($L430+$M430)*$N$14,IF($H430="AGÊNCIA INTERNO",($L430*$N$14),IF($H430="FAT.DIRETO",($M430*$N$14))))</f>
        <v>0</v>
      </c>
      <c r="O430" s="126" t="n">
        <f aca="false">L430+M430+N430</f>
        <v>0</v>
      </c>
      <c r="P430" s="127" t="s">
        <v>29</v>
      </c>
      <c r="Q430" s="132"/>
      <c r="R430" s="124" t="n">
        <v>0</v>
      </c>
      <c r="S430" s="124" t="n">
        <v>0</v>
      </c>
      <c r="T430" s="125" t="n">
        <v>0</v>
      </c>
      <c r="U430" s="126" t="n">
        <f aca="false">(R430*S430*T430)</f>
        <v>0</v>
      </c>
      <c r="V430" s="126" t="n">
        <f aca="false">IF($H430="AGÊNCIA INTERNO",(0),U430*$V$14)</f>
        <v>0</v>
      </c>
      <c r="W430" s="126" t="n">
        <f aca="false">IF($H430="AGÊNCIA",($U430+$V430)*$W$14,IF($H430="AGÊNCIA INTERNO",($U430*$N$14),IF($H430="FAT.DIRETO",($V430*$N$14))))</f>
        <v>0</v>
      </c>
      <c r="X430" s="126" t="n">
        <f aca="false">U430+V430+W430</f>
        <v>0</v>
      </c>
      <c r="Y430" s="132"/>
      <c r="Z430" s="132"/>
      <c r="AA430" s="132"/>
      <c r="AB430" s="132"/>
      <c r="AC430" s="132"/>
      <c r="AD430" s="132"/>
      <c r="AE430" s="133"/>
    </row>
    <row r="431" customFormat="false" ht="33.75" hidden="true" customHeight="true" outlineLevel="0" collapsed="false">
      <c r="A431" s="132"/>
      <c r="B431" s="133"/>
      <c r="C431" s="129"/>
      <c r="D431" s="130"/>
      <c r="E431" s="131"/>
      <c r="F431" s="131"/>
      <c r="G431" s="134"/>
      <c r="H431" s="124"/>
      <c r="I431" s="124" t="n">
        <v>0</v>
      </c>
      <c r="J431" s="124" t="n">
        <v>0</v>
      </c>
      <c r="K431" s="125" t="n">
        <v>0</v>
      </c>
      <c r="L431" s="126" t="n">
        <f aca="false">(I431*J431*K431)</f>
        <v>0</v>
      </c>
      <c r="M431" s="126" t="n">
        <f aca="false">IF($H431="AGÊNCIA INTERNO",(0),L431*$M$14)</f>
        <v>0</v>
      </c>
      <c r="N431" s="126" t="n">
        <f aca="false">IF($H431="AGÊNCIA",($L431+$M431)*$N$14,IF($H431="AGÊNCIA INTERNO",($L431*$N$14),IF($H431="FAT.DIRETO",($M431*$N$14))))</f>
        <v>0</v>
      </c>
      <c r="O431" s="126" t="n">
        <f aca="false">L431+M431+N431</f>
        <v>0</v>
      </c>
      <c r="P431" s="127" t="s">
        <v>29</v>
      </c>
      <c r="Q431" s="132"/>
      <c r="R431" s="124" t="n">
        <v>0</v>
      </c>
      <c r="S431" s="124" t="n">
        <v>0</v>
      </c>
      <c r="T431" s="125" t="n">
        <v>0</v>
      </c>
      <c r="U431" s="126" t="n">
        <f aca="false">(R431*S431*T431)</f>
        <v>0</v>
      </c>
      <c r="V431" s="126" t="n">
        <f aca="false">IF($H431="AGÊNCIA INTERNO",(0),U431*$V$14)</f>
        <v>0</v>
      </c>
      <c r="W431" s="126" t="n">
        <f aca="false">IF($H431="AGÊNCIA",($U431+$V431)*$W$14,IF($H431="AGÊNCIA INTERNO",($U431*$N$14),IF($H431="FAT.DIRETO",($V431*$N$14))))</f>
        <v>0</v>
      </c>
      <c r="X431" s="126" t="n">
        <f aca="false">U431+V431+W431</f>
        <v>0</v>
      </c>
      <c r="Y431" s="132"/>
      <c r="Z431" s="132"/>
      <c r="AA431" s="132"/>
      <c r="AB431" s="132"/>
      <c r="AC431" s="132"/>
      <c r="AD431" s="132"/>
      <c r="AE431" s="133"/>
    </row>
    <row r="432" customFormat="false" ht="33.75" hidden="true" customHeight="true" outlineLevel="0" collapsed="false">
      <c r="A432" s="132"/>
      <c r="B432" s="133"/>
      <c r="C432" s="129"/>
      <c r="D432" s="130"/>
      <c r="E432" s="131"/>
      <c r="F432" s="131"/>
      <c r="G432" s="134"/>
      <c r="H432" s="124"/>
      <c r="I432" s="124" t="n">
        <v>0</v>
      </c>
      <c r="J432" s="124" t="n">
        <v>0</v>
      </c>
      <c r="K432" s="125" t="n">
        <v>0</v>
      </c>
      <c r="L432" s="126" t="n">
        <f aca="false">(I432*J432*K432)</f>
        <v>0</v>
      </c>
      <c r="M432" s="126" t="n">
        <f aca="false">IF($H432="AGÊNCIA INTERNO",(0),L432*$M$14)</f>
        <v>0</v>
      </c>
      <c r="N432" s="126" t="n">
        <f aca="false">IF($H432="AGÊNCIA",($L432+$M432)*$N$14,IF($H432="AGÊNCIA INTERNO",($L432*$N$14),IF($H432="FAT.DIRETO",($M432*$N$14))))</f>
        <v>0</v>
      </c>
      <c r="O432" s="126" t="n">
        <f aca="false">L432+M432+N432</f>
        <v>0</v>
      </c>
      <c r="P432" s="127" t="s">
        <v>29</v>
      </c>
      <c r="Q432" s="132"/>
      <c r="R432" s="124" t="n">
        <v>0</v>
      </c>
      <c r="S432" s="124" t="n">
        <v>0</v>
      </c>
      <c r="T432" s="125" t="n">
        <v>0</v>
      </c>
      <c r="U432" s="126" t="n">
        <f aca="false">(R432*S432*T432)</f>
        <v>0</v>
      </c>
      <c r="V432" s="126" t="n">
        <f aca="false">IF($H432="AGÊNCIA INTERNO",(0),U432*$V$14)</f>
        <v>0</v>
      </c>
      <c r="W432" s="126" t="n">
        <f aca="false">IF($H432="AGÊNCIA",($U432+$V432)*$W$14,IF($H432="AGÊNCIA INTERNO",($U432*$N$14),IF($H432="FAT.DIRETO",($V432*$N$14))))</f>
        <v>0</v>
      </c>
      <c r="X432" s="126" t="n">
        <f aca="false">U432+V432+W432</f>
        <v>0</v>
      </c>
      <c r="Y432" s="132"/>
      <c r="Z432" s="132"/>
      <c r="AA432" s="132"/>
      <c r="AB432" s="132"/>
      <c r="AC432" s="132"/>
      <c r="AD432" s="132"/>
      <c r="AE432" s="133"/>
    </row>
    <row r="433" customFormat="false" ht="33.75" hidden="true" customHeight="true" outlineLevel="0" collapsed="false">
      <c r="A433" s="132"/>
      <c r="B433" s="133"/>
      <c r="C433" s="129"/>
      <c r="D433" s="130"/>
      <c r="E433" s="131"/>
      <c r="F433" s="131"/>
      <c r="G433" s="134"/>
      <c r="H433" s="124"/>
      <c r="I433" s="124" t="n">
        <v>0</v>
      </c>
      <c r="J433" s="124" t="n">
        <v>0</v>
      </c>
      <c r="K433" s="125" t="n">
        <v>0</v>
      </c>
      <c r="L433" s="126" t="n">
        <f aca="false">(I433*J433*K433)</f>
        <v>0</v>
      </c>
      <c r="M433" s="126" t="n">
        <f aca="false">IF($H433="AGÊNCIA INTERNO",(0),L433*$M$14)</f>
        <v>0</v>
      </c>
      <c r="N433" s="126" t="n">
        <f aca="false">IF($H433="AGÊNCIA",($L433+$M433)*$N$14,IF($H433="AGÊNCIA INTERNO",($L433*$N$14),IF($H433="FAT.DIRETO",($M433*$N$14))))</f>
        <v>0</v>
      </c>
      <c r="O433" s="126" t="n">
        <f aca="false">L433+M433+N433</f>
        <v>0</v>
      </c>
      <c r="P433" s="127" t="s">
        <v>29</v>
      </c>
      <c r="Q433" s="132"/>
      <c r="R433" s="124" t="n">
        <v>0</v>
      </c>
      <c r="S433" s="124" t="n">
        <v>0</v>
      </c>
      <c r="T433" s="125" t="n">
        <v>0</v>
      </c>
      <c r="U433" s="126" t="n">
        <f aca="false">(R433*S433*T433)</f>
        <v>0</v>
      </c>
      <c r="V433" s="126" t="n">
        <f aca="false">IF($H433="AGÊNCIA INTERNO",(0),U433*$V$14)</f>
        <v>0</v>
      </c>
      <c r="W433" s="126" t="n">
        <f aca="false">IF($H433="AGÊNCIA",($U433+$V433)*$W$14,IF($H433="AGÊNCIA INTERNO",($U433*$N$14),IF($H433="FAT.DIRETO",($V433*$N$14))))</f>
        <v>0</v>
      </c>
      <c r="X433" s="126" t="n">
        <f aca="false">U433+V433+W433</f>
        <v>0</v>
      </c>
      <c r="Y433" s="132"/>
      <c r="Z433" s="132"/>
      <c r="AA433" s="132"/>
      <c r="AB433" s="132"/>
      <c r="AC433" s="132"/>
      <c r="AD433" s="132"/>
      <c r="AE433" s="133"/>
    </row>
    <row r="434" customFormat="false" ht="33.75" hidden="true" customHeight="true" outlineLevel="0" collapsed="false">
      <c r="A434" s="132"/>
      <c r="B434" s="133"/>
      <c r="C434" s="129"/>
      <c r="D434" s="130"/>
      <c r="E434" s="131"/>
      <c r="F434" s="131"/>
      <c r="G434" s="134"/>
      <c r="H434" s="124"/>
      <c r="I434" s="124" t="n">
        <v>0</v>
      </c>
      <c r="J434" s="124" t="n">
        <v>0</v>
      </c>
      <c r="K434" s="125" t="n">
        <v>0</v>
      </c>
      <c r="L434" s="126" t="n">
        <f aca="false">(I434*J434*K434)</f>
        <v>0</v>
      </c>
      <c r="M434" s="126" t="n">
        <f aca="false">IF($H434="AGÊNCIA INTERNO",(0),L434*$M$14)</f>
        <v>0</v>
      </c>
      <c r="N434" s="126" t="n">
        <f aca="false">IF($H434="AGÊNCIA",($L434+$M434)*$N$14,IF($H434="AGÊNCIA INTERNO",($L434*$N$14),IF($H434="FAT.DIRETO",($M434*$N$14))))</f>
        <v>0</v>
      </c>
      <c r="O434" s="126" t="n">
        <f aca="false">L434+M434+N434</f>
        <v>0</v>
      </c>
      <c r="P434" s="127" t="s">
        <v>29</v>
      </c>
      <c r="Q434" s="132"/>
      <c r="R434" s="124" t="n">
        <v>0</v>
      </c>
      <c r="S434" s="124" t="n">
        <v>0</v>
      </c>
      <c r="T434" s="125" t="n">
        <v>0</v>
      </c>
      <c r="U434" s="126" t="n">
        <f aca="false">(R434*S434*T434)</f>
        <v>0</v>
      </c>
      <c r="V434" s="126" t="n">
        <f aca="false">IF($H434="AGÊNCIA INTERNO",(0),U434*$V$14)</f>
        <v>0</v>
      </c>
      <c r="W434" s="126" t="n">
        <f aca="false">IF($H434="AGÊNCIA",($U434+$V434)*$W$14,IF($H434="AGÊNCIA INTERNO",($U434*$N$14),IF($H434="FAT.DIRETO",($V434*$N$14))))</f>
        <v>0</v>
      </c>
      <c r="X434" s="126" t="n">
        <f aca="false">U434+V434+W434</f>
        <v>0</v>
      </c>
      <c r="Y434" s="132"/>
      <c r="Z434" s="132"/>
      <c r="AA434" s="132"/>
      <c r="AB434" s="132"/>
      <c r="AC434" s="132"/>
      <c r="AD434" s="132"/>
      <c r="AE434" s="133"/>
    </row>
    <row r="435" customFormat="false" ht="33.75" hidden="true" customHeight="true" outlineLevel="0" collapsed="false">
      <c r="A435" s="132"/>
      <c r="B435" s="133"/>
      <c r="C435" s="129"/>
      <c r="D435" s="130"/>
      <c r="E435" s="131"/>
      <c r="F435" s="131"/>
      <c r="G435" s="134"/>
      <c r="H435" s="124"/>
      <c r="I435" s="124" t="n">
        <v>0</v>
      </c>
      <c r="J435" s="124" t="n">
        <v>0</v>
      </c>
      <c r="K435" s="125" t="n">
        <v>0</v>
      </c>
      <c r="L435" s="126" t="n">
        <f aca="false">(I435*J435*K435)</f>
        <v>0</v>
      </c>
      <c r="M435" s="126" t="n">
        <f aca="false">IF($H435="AGÊNCIA INTERNO",(0),L435*$M$14)</f>
        <v>0</v>
      </c>
      <c r="N435" s="126" t="n">
        <f aca="false">IF($H435="AGÊNCIA",($L435+$M435)*$N$14,IF($H435="AGÊNCIA INTERNO",($L435*$N$14),IF($H435="FAT.DIRETO",($M435*$N$14))))</f>
        <v>0</v>
      </c>
      <c r="O435" s="126" t="n">
        <f aca="false">L435+M435+N435</f>
        <v>0</v>
      </c>
      <c r="P435" s="127" t="s">
        <v>29</v>
      </c>
      <c r="Q435" s="132"/>
      <c r="R435" s="124" t="n">
        <v>0</v>
      </c>
      <c r="S435" s="124" t="n">
        <v>0</v>
      </c>
      <c r="T435" s="125" t="n">
        <v>0</v>
      </c>
      <c r="U435" s="126" t="n">
        <f aca="false">(R435*S435*T435)</f>
        <v>0</v>
      </c>
      <c r="V435" s="126" t="n">
        <f aca="false">IF($H435="AGÊNCIA INTERNO",(0),U435*$V$14)</f>
        <v>0</v>
      </c>
      <c r="W435" s="126" t="n">
        <f aca="false">IF($H435="AGÊNCIA",($U435+$V435)*$W$14,IF($H435="AGÊNCIA INTERNO",($U435*$N$14),IF($H435="FAT.DIRETO",($V435*$N$14))))</f>
        <v>0</v>
      </c>
      <c r="X435" s="126" t="n">
        <f aca="false">U435+V435+W435</f>
        <v>0</v>
      </c>
      <c r="Y435" s="132"/>
      <c r="Z435" s="132"/>
      <c r="AA435" s="132"/>
      <c r="AB435" s="132"/>
      <c r="AC435" s="132"/>
      <c r="AD435" s="132"/>
      <c r="AE435" s="133"/>
    </row>
    <row r="436" customFormat="false" ht="33.75" hidden="true" customHeight="true" outlineLevel="0" collapsed="false">
      <c r="A436" s="132"/>
      <c r="B436" s="133"/>
      <c r="C436" s="129"/>
      <c r="D436" s="130"/>
      <c r="E436" s="131"/>
      <c r="F436" s="131"/>
      <c r="G436" s="134"/>
      <c r="H436" s="124"/>
      <c r="I436" s="124" t="n">
        <v>0</v>
      </c>
      <c r="J436" s="124" t="n">
        <v>0</v>
      </c>
      <c r="K436" s="125" t="n">
        <v>0</v>
      </c>
      <c r="L436" s="126" t="n">
        <f aca="false">(I436*J436*K436)</f>
        <v>0</v>
      </c>
      <c r="M436" s="126" t="n">
        <f aca="false">IF($H436="AGÊNCIA INTERNO",(0),L436*$M$14)</f>
        <v>0</v>
      </c>
      <c r="N436" s="126" t="n">
        <f aca="false">IF($H436="AGÊNCIA",($L436+$M436)*$N$14,IF($H436="AGÊNCIA INTERNO",($L436*$N$14),IF($H436="FAT.DIRETO",($M436*$N$14))))</f>
        <v>0</v>
      </c>
      <c r="O436" s="126" t="n">
        <f aca="false">L436+M436+N436</f>
        <v>0</v>
      </c>
      <c r="P436" s="127" t="s">
        <v>29</v>
      </c>
      <c r="Q436" s="132"/>
      <c r="R436" s="124" t="n">
        <v>0</v>
      </c>
      <c r="S436" s="124" t="n">
        <v>0</v>
      </c>
      <c r="T436" s="125" t="n">
        <v>0</v>
      </c>
      <c r="U436" s="126" t="n">
        <f aca="false">(R436*S436*T436)</f>
        <v>0</v>
      </c>
      <c r="V436" s="126" t="n">
        <f aca="false">IF($H436="AGÊNCIA INTERNO",(0),U436*$V$14)</f>
        <v>0</v>
      </c>
      <c r="W436" s="126" t="n">
        <f aca="false">IF($H436="AGÊNCIA",($U436+$V436)*$W$14,IF($H436="AGÊNCIA INTERNO",($U436*$N$14),IF($H436="FAT.DIRETO",($V436*$N$14))))</f>
        <v>0</v>
      </c>
      <c r="X436" s="126" t="n">
        <f aca="false">U436+V436+W436</f>
        <v>0</v>
      </c>
      <c r="Y436" s="132"/>
      <c r="Z436" s="132"/>
      <c r="AA436" s="132"/>
      <c r="AB436" s="132"/>
      <c r="AC436" s="132"/>
      <c r="AD436" s="132"/>
      <c r="AE436" s="133"/>
    </row>
    <row r="437" customFormat="false" ht="33.75" hidden="true" customHeight="true" outlineLevel="0" collapsed="false">
      <c r="A437" s="132"/>
      <c r="B437" s="133"/>
      <c r="C437" s="129"/>
      <c r="D437" s="130"/>
      <c r="E437" s="131"/>
      <c r="F437" s="131"/>
      <c r="G437" s="134"/>
      <c r="H437" s="124"/>
      <c r="I437" s="124" t="n">
        <v>0</v>
      </c>
      <c r="J437" s="124" t="n">
        <v>0</v>
      </c>
      <c r="K437" s="125" t="n">
        <v>0</v>
      </c>
      <c r="L437" s="126" t="n">
        <f aca="false">(I437*J437*K437)</f>
        <v>0</v>
      </c>
      <c r="M437" s="126" t="n">
        <f aca="false">IF($H437="AGÊNCIA INTERNO",(0),L437*$M$14)</f>
        <v>0</v>
      </c>
      <c r="N437" s="126" t="n">
        <f aca="false">IF($H437="AGÊNCIA",($L437+$M437)*$N$14,IF($H437="AGÊNCIA INTERNO",($L437*$N$14),IF($H437="FAT.DIRETO",($M437*$N$14))))</f>
        <v>0</v>
      </c>
      <c r="O437" s="126" t="n">
        <f aca="false">L437+M437+N437</f>
        <v>0</v>
      </c>
      <c r="P437" s="127" t="s">
        <v>29</v>
      </c>
      <c r="Q437" s="132"/>
      <c r="R437" s="124" t="n">
        <v>0</v>
      </c>
      <c r="S437" s="124" t="n">
        <v>0</v>
      </c>
      <c r="T437" s="125" t="n">
        <v>0</v>
      </c>
      <c r="U437" s="126" t="n">
        <f aca="false">(R437*S437*T437)</f>
        <v>0</v>
      </c>
      <c r="V437" s="126" t="n">
        <f aca="false">IF($H437="AGÊNCIA INTERNO",(0),U437*$V$14)</f>
        <v>0</v>
      </c>
      <c r="W437" s="126" t="n">
        <f aca="false">IF($H437="AGÊNCIA",($U437+$V437)*$W$14,IF($H437="AGÊNCIA INTERNO",($U437*$N$14),IF($H437="FAT.DIRETO",($V437*$N$14))))</f>
        <v>0</v>
      </c>
      <c r="X437" s="126" t="n">
        <f aca="false">U437+V437+W437</f>
        <v>0</v>
      </c>
      <c r="Y437" s="132"/>
      <c r="Z437" s="132"/>
      <c r="AA437" s="132"/>
      <c r="AB437" s="132"/>
      <c r="AC437" s="132"/>
      <c r="AD437" s="132"/>
      <c r="AE437" s="133"/>
    </row>
    <row r="438" customFormat="false" ht="33.75" hidden="true" customHeight="true" outlineLevel="0" collapsed="false">
      <c r="A438" s="132"/>
      <c r="B438" s="133"/>
      <c r="C438" s="129"/>
      <c r="D438" s="130"/>
      <c r="E438" s="131"/>
      <c r="F438" s="131"/>
      <c r="G438" s="134"/>
      <c r="H438" s="124"/>
      <c r="I438" s="124" t="n">
        <v>0</v>
      </c>
      <c r="J438" s="124" t="n">
        <v>0</v>
      </c>
      <c r="K438" s="125" t="n">
        <v>0</v>
      </c>
      <c r="L438" s="126" t="n">
        <f aca="false">(I438*J438*K438)</f>
        <v>0</v>
      </c>
      <c r="M438" s="126" t="n">
        <f aca="false">IF($H438="AGÊNCIA INTERNO",(0),L438*$M$14)</f>
        <v>0</v>
      </c>
      <c r="N438" s="126" t="n">
        <f aca="false">IF($H438="AGÊNCIA",($L438+$M438)*$N$14,IF($H438="AGÊNCIA INTERNO",($L438*$N$14),IF($H438="FAT.DIRETO",($M438*$N$14))))</f>
        <v>0</v>
      </c>
      <c r="O438" s="126" t="n">
        <f aca="false">L438+M438+N438</f>
        <v>0</v>
      </c>
      <c r="P438" s="127" t="s">
        <v>29</v>
      </c>
      <c r="Q438" s="132"/>
      <c r="R438" s="124" t="n">
        <v>0</v>
      </c>
      <c r="S438" s="124" t="n">
        <v>0</v>
      </c>
      <c r="T438" s="125" t="n">
        <v>0</v>
      </c>
      <c r="U438" s="126" t="n">
        <f aca="false">(R438*S438*T438)</f>
        <v>0</v>
      </c>
      <c r="V438" s="126" t="n">
        <f aca="false">IF($H438="AGÊNCIA INTERNO",(0),U438*$V$14)</f>
        <v>0</v>
      </c>
      <c r="W438" s="126" t="n">
        <f aca="false">IF($H438="AGÊNCIA",($U438+$V438)*$W$14,IF($H438="AGÊNCIA INTERNO",($U438*$N$14),IF($H438="FAT.DIRETO",($V438*$N$14))))</f>
        <v>0</v>
      </c>
      <c r="X438" s="126" t="n">
        <f aca="false">U438+V438+W438</f>
        <v>0</v>
      </c>
      <c r="Y438" s="132"/>
      <c r="Z438" s="132"/>
      <c r="AA438" s="132"/>
      <c r="AB438" s="132"/>
      <c r="AC438" s="132"/>
      <c r="AD438" s="132"/>
      <c r="AE438" s="133"/>
    </row>
    <row r="439" customFormat="false" ht="33.75" hidden="true" customHeight="true" outlineLevel="0" collapsed="false">
      <c r="A439" s="132"/>
      <c r="B439" s="133"/>
      <c r="C439" s="129"/>
      <c r="D439" s="130"/>
      <c r="E439" s="131"/>
      <c r="F439" s="131"/>
      <c r="G439" s="134"/>
      <c r="H439" s="124"/>
      <c r="I439" s="124" t="n">
        <v>0</v>
      </c>
      <c r="J439" s="124" t="n">
        <v>0</v>
      </c>
      <c r="K439" s="125" t="n">
        <v>0</v>
      </c>
      <c r="L439" s="126" t="n">
        <f aca="false">(I439*J439*K439)</f>
        <v>0</v>
      </c>
      <c r="M439" s="126" t="n">
        <f aca="false">IF($H439="AGÊNCIA INTERNO",(0),L439*$M$14)</f>
        <v>0</v>
      </c>
      <c r="N439" s="126" t="n">
        <f aca="false">IF($H439="AGÊNCIA",($L439+$M439)*$N$14,IF($H439="AGÊNCIA INTERNO",($L439*$N$14),IF($H439="FAT.DIRETO",($M439*$N$14))))</f>
        <v>0</v>
      </c>
      <c r="O439" s="126" t="n">
        <f aca="false">L439+M439+N439</f>
        <v>0</v>
      </c>
      <c r="P439" s="127" t="s">
        <v>29</v>
      </c>
      <c r="Q439" s="132"/>
      <c r="R439" s="124" t="n">
        <v>0</v>
      </c>
      <c r="S439" s="124" t="n">
        <v>0</v>
      </c>
      <c r="T439" s="125" t="n">
        <v>0</v>
      </c>
      <c r="U439" s="126" t="n">
        <f aca="false">(R439*S439*T439)</f>
        <v>0</v>
      </c>
      <c r="V439" s="126" t="n">
        <f aca="false">IF($H439="AGÊNCIA INTERNO",(0),U439*$V$14)</f>
        <v>0</v>
      </c>
      <c r="W439" s="126" t="n">
        <f aca="false">IF($H439="AGÊNCIA",($U439+$V439)*$W$14,IF($H439="AGÊNCIA INTERNO",($U439*$N$14),IF($H439="FAT.DIRETO",($V439*$N$14))))</f>
        <v>0</v>
      </c>
      <c r="X439" s="126" t="n">
        <f aca="false">U439+V439+W439</f>
        <v>0</v>
      </c>
      <c r="Y439" s="132"/>
      <c r="Z439" s="132"/>
      <c r="AA439" s="132"/>
      <c r="AB439" s="132"/>
      <c r="AC439" s="132"/>
      <c r="AD439" s="132"/>
      <c r="AE439" s="133"/>
    </row>
    <row r="440" customFormat="false" ht="33.75" hidden="true" customHeight="true" outlineLevel="0" collapsed="false">
      <c r="A440" s="132"/>
      <c r="B440" s="133"/>
      <c r="C440" s="129"/>
      <c r="D440" s="130"/>
      <c r="E440" s="131"/>
      <c r="F440" s="131"/>
      <c r="G440" s="134"/>
      <c r="H440" s="124"/>
      <c r="I440" s="124" t="n">
        <v>0</v>
      </c>
      <c r="J440" s="124" t="n">
        <v>0</v>
      </c>
      <c r="K440" s="125" t="n">
        <v>0</v>
      </c>
      <c r="L440" s="126" t="n">
        <f aca="false">(I440*J440*K440)</f>
        <v>0</v>
      </c>
      <c r="M440" s="126" t="n">
        <f aca="false">IF($H440="AGÊNCIA INTERNO",(0),L440*$M$14)</f>
        <v>0</v>
      </c>
      <c r="N440" s="126" t="n">
        <f aca="false">IF($H440="AGÊNCIA",($L440+$M440)*$N$14,IF($H440="AGÊNCIA INTERNO",($L440*$N$14),IF($H440="FAT.DIRETO",($M440*$N$14))))</f>
        <v>0</v>
      </c>
      <c r="O440" s="126" t="n">
        <f aca="false">L440+M440+N440</f>
        <v>0</v>
      </c>
      <c r="P440" s="127" t="s">
        <v>29</v>
      </c>
      <c r="Q440" s="132"/>
      <c r="R440" s="124" t="n">
        <v>0</v>
      </c>
      <c r="S440" s="124" t="n">
        <v>0</v>
      </c>
      <c r="T440" s="125" t="n">
        <v>0</v>
      </c>
      <c r="U440" s="126" t="n">
        <f aca="false">(R440*S440*T440)</f>
        <v>0</v>
      </c>
      <c r="V440" s="126" t="n">
        <f aca="false">IF($H440="AGÊNCIA INTERNO",(0),U440*$V$14)</f>
        <v>0</v>
      </c>
      <c r="W440" s="126" t="n">
        <f aca="false">IF($H440="AGÊNCIA",($U440+$V440)*$W$14,IF($H440="AGÊNCIA INTERNO",($U440*$N$14),IF($H440="FAT.DIRETO",($V440*$N$14))))</f>
        <v>0</v>
      </c>
      <c r="X440" s="126" t="n">
        <f aca="false">U440+V440+W440</f>
        <v>0</v>
      </c>
      <c r="Y440" s="132"/>
      <c r="Z440" s="132"/>
      <c r="AA440" s="132"/>
      <c r="AB440" s="132"/>
      <c r="AC440" s="132"/>
      <c r="AD440" s="132"/>
      <c r="AE440" s="133"/>
    </row>
    <row r="441" customFormat="false" ht="33.75" hidden="true" customHeight="true" outlineLevel="0" collapsed="false">
      <c r="A441" s="132"/>
      <c r="B441" s="133"/>
      <c r="C441" s="129"/>
      <c r="D441" s="130"/>
      <c r="E441" s="131"/>
      <c r="F441" s="131"/>
      <c r="G441" s="134"/>
      <c r="H441" s="124"/>
      <c r="I441" s="124" t="n">
        <v>0</v>
      </c>
      <c r="J441" s="124" t="n">
        <v>0</v>
      </c>
      <c r="K441" s="125" t="n">
        <v>0</v>
      </c>
      <c r="L441" s="126" t="n">
        <f aca="false">(I441*J441*K441)</f>
        <v>0</v>
      </c>
      <c r="M441" s="126" t="n">
        <f aca="false">IF($H441="AGÊNCIA INTERNO",(0),L441*$M$14)</f>
        <v>0</v>
      </c>
      <c r="N441" s="126" t="n">
        <f aca="false">IF($H441="AGÊNCIA",($L441+$M441)*$N$14,IF($H441="AGÊNCIA INTERNO",($L441*$N$14),IF($H441="FAT.DIRETO",($M441*$N$14))))</f>
        <v>0</v>
      </c>
      <c r="O441" s="126" t="n">
        <f aca="false">L441+M441+N441</f>
        <v>0</v>
      </c>
      <c r="P441" s="127" t="s">
        <v>29</v>
      </c>
      <c r="Q441" s="132"/>
      <c r="R441" s="124" t="n">
        <v>0</v>
      </c>
      <c r="S441" s="124" t="n">
        <v>0</v>
      </c>
      <c r="T441" s="125" t="n">
        <v>0</v>
      </c>
      <c r="U441" s="126" t="n">
        <f aca="false">(R441*S441*T441)</f>
        <v>0</v>
      </c>
      <c r="V441" s="126" t="n">
        <f aca="false">IF($H441="AGÊNCIA INTERNO",(0),U441*$V$14)</f>
        <v>0</v>
      </c>
      <c r="W441" s="126" t="n">
        <f aca="false">IF($H441="AGÊNCIA",($U441+$V441)*$W$14,IF($H441="AGÊNCIA INTERNO",($U441*$N$14),IF($H441="FAT.DIRETO",($V441*$N$14))))</f>
        <v>0</v>
      </c>
      <c r="X441" s="126" t="n">
        <f aca="false">U441+V441+W441</f>
        <v>0</v>
      </c>
      <c r="Y441" s="132"/>
      <c r="Z441" s="132"/>
      <c r="AA441" s="132"/>
      <c r="AB441" s="132"/>
      <c r="AC441" s="132"/>
      <c r="AD441" s="132"/>
      <c r="AE441" s="133"/>
    </row>
    <row r="442" customFormat="false" ht="33.75" hidden="true" customHeight="true" outlineLevel="0" collapsed="false">
      <c r="A442" s="132"/>
      <c r="B442" s="133"/>
      <c r="C442" s="129"/>
      <c r="D442" s="130"/>
      <c r="E442" s="131"/>
      <c r="F442" s="131"/>
      <c r="G442" s="134"/>
      <c r="H442" s="124"/>
      <c r="I442" s="124" t="n">
        <v>0</v>
      </c>
      <c r="J442" s="124" t="n">
        <v>0</v>
      </c>
      <c r="K442" s="125" t="n">
        <v>0</v>
      </c>
      <c r="L442" s="126" t="n">
        <f aca="false">(I442*J442*K442)</f>
        <v>0</v>
      </c>
      <c r="M442" s="126" t="n">
        <f aca="false">IF($H442="AGÊNCIA INTERNO",(0),L442*$M$14)</f>
        <v>0</v>
      </c>
      <c r="N442" s="126" t="n">
        <f aca="false">IF($H442="AGÊNCIA",($L442+$M442)*$N$14,IF($H442="AGÊNCIA INTERNO",($L442*$N$14),IF($H442="FAT.DIRETO",($M442*$N$14))))</f>
        <v>0</v>
      </c>
      <c r="O442" s="126" t="n">
        <f aca="false">L442+M442+N442</f>
        <v>0</v>
      </c>
      <c r="P442" s="127" t="s">
        <v>29</v>
      </c>
      <c r="Q442" s="132"/>
      <c r="R442" s="124" t="n">
        <v>0</v>
      </c>
      <c r="S442" s="124" t="n">
        <v>0</v>
      </c>
      <c r="T442" s="125" t="n">
        <v>0</v>
      </c>
      <c r="U442" s="126" t="n">
        <f aca="false">(R442*S442*T442)</f>
        <v>0</v>
      </c>
      <c r="V442" s="126" t="n">
        <f aca="false">IF($H442="AGÊNCIA INTERNO",(0),U442*$V$14)</f>
        <v>0</v>
      </c>
      <c r="W442" s="126" t="n">
        <f aca="false">IF($H442="AGÊNCIA",($U442+$V442)*$W$14,IF($H442="AGÊNCIA INTERNO",($U442*$N$14),IF($H442="FAT.DIRETO",($V442*$N$14))))</f>
        <v>0</v>
      </c>
      <c r="X442" s="126" t="n">
        <f aca="false">U442+V442+W442</f>
        <v>0</v>
      </c>
      <c r="Y442" s="132"/>
      <c r="Z442" s="132"/>
      <c r="AA442" s="132"/>
      <c r="AB442" s="132"/>
      <c r="AC442" s="132"/>
      <c r="AD442" s="132"/>
      <c r="AE442" s="133"/>
    </row>
    <row r="443" customFormat="false" ht="33.75" hidden="true" customHeight="true" outlineLevel="0" collapsed="false">
      <c r="A443" s="132"/>
      <c r="B443" s="133"/>
      <c r="C443" s="129"/>
      <c r="D443" s="130"/>
      <c r="E443" s="131"/>
      <c r="F443" s="131"/>
      <c r="G443" s="134"/>
      <c r="H443" s="124"/>
      <c r="I443" s="124" t="n">
        <v>0</v>
      </c>
      <c r="J443" s="124" t="n">
        <v>0</v>
      </c>
      <c r="K443" s="125" t="n">
        <v>0</v>
      </c>
      <c r="L443" s="126" t="n">
        <f aca="false">(I443*J443*K443)</f>
        <v>0</v>
      </c>
      <c r="M443" s="126" t="n">
        <f aca="false">IF($H443="AGÊNCIA INTERNO",(0),L443*$M$14)</f>
        <v>0</v>
      </c>
      <c r="N443" s="126" t="n">
        <f aca="false">IF($H443="AGÊNCIA",($L443+$M443)*$N$14,IF($H443="AGÊNCIA INTERNO",($L443*$N$14),IF($H443="FAT.DIRETO",($M443*$N$14))))</f>
        <v>0</v>
      </c>
      <c r="O443" s="126" t="n">
        <f aca="false">L443+M443+N443</f>
        <v>0</v>
      </c>
      <c r="P443" s="127" t="s">
        <v>29</v>
      </c>
      <c r="Q443" s="132"/>
      <c r="R443" s="124" t="n">
        <v>0</v>
      </c>
      <c r="S443" s="124" t="n">
        <v>0</v>
      </c>
      <c r="T443" s="125" t="n">
        <v>0</v>
      </c>
      <c r="U443" s="126" t="n">
        <f aca="false">(R443*S443*T443)</f>
        <v>0</v>
      </c>
      <c r="V443" s="126" t="n">
        <f aca="false">IF($H443="AGÊNCIA INTERNO",(0),U443*$V$14)</f>
        <v>0</v>
      </c>
      <c r="W443" s="126" t="n">
        <f aca="false">IF($H443="AGÊNCIA",($U443+$V443)*$W$14,IF($H443="AGÊNCIA INTERNO",($U443*$N$14),IF($H443="FAT.DIRETO",($V443*$N$14))))</f>
        <v>0</v>
      </c>
      <c r="X443" s="126" t="n">
        <f aca="false">U443+V443+W443</f>
        <v>0</v>
      </c>
      <c r="Y443" s="132"/>
      <c r="Z443" s="132"/>
      <c r="AA443" s="132"/>
      <c r="AB443" s="132"/>
      <c r="AC443" s="132"/>
      <c r="AD443" s="132"/>
      <c r="AE443" s="133"/>
    </row>
    <row r="444" customFormat="false" ht="33.75" hidden="true" customHeight="true" outlineLevel="0" collapsed="false">
      <c r="A444" s="132"/>
      <c r="B444" s="133"/>
      <c r="C444" s="129"/>
      <c r="D444" s="130"/>
      <c r="E444" s="131"/>
      <c r="F444" s="131"/>
      <c r="G444" s="134"/>
      <c r="H444" s="124"/>
      <c r="I444" s="124" t="n">
        <v>0</v>
      </c>
      <c r="J444" s="124" t="n">
        <v>0</v>
      </c>
      <c r="K444" s="125" t="n">
        <v>0</v>
      </c>
      <c r="L444" s="126" t="n">
        <f aca="false">(I444*J444*K444)</f>
        <v>0</v>
      </c>
      <c r="M444" s="126" t="n">
        <f aca="false">IF($H444="AGÊNCIA INTERNO",(0),L444*$M$14)</f>
        <v>0</v>
      </c>
      <c r="N444" s="126" t="n">
        <f aca="false">IF($H444="AGÊNCIA",($L444+$M444)*$N$14,IF($H444="AGÊNCIA INTERNO",($L444*$N$14),IF($H444="FAT.DIRETO",($M444*$N$14))))</f>
        <v>0</v>
      </c>
      <c r="O444" s="126" t="n">
        <f aca="false">L444+M444+N444</f>
        <v>0</v>
      </c>
      <c r="P444" s="127" t="s">
        <v>29</v>
      </c>
      <c r="Q444" s="132"/>
      <c r="R444" s="124" t="n">
        <v>0</v>
      </c>
      <c r="S444" s="124" t="n">
        <v>0</v>
      </c>
      <c r="T444" s="125" t="n">
        <v>0</v>
      </c>
      <c r="U444" s="126" t="n">
        <f aca="false">(R444*S444*T444)</f>
        <v>0</v>
      </c>
      <c r="V444" s="126" t="n">
        <f aca="false">IF($H444="AGÊNCIA INTERNO",(0),U444*$V$14)</f>
        <v>0</v>
      </c>
      <c r="W444" s="126" t="n">
        <f aca="false">IF($H444="AGÊNCIA",($U444+$V444)*$W$14,IF($H444="AGÊNCIA INTERNO",($U444*$N$14),IF($H444="FAT.DIRETO",($V444*$N$14))))</f>
        <v>0</v>
      </c>
      <c r="X444" s="126" t="n">
        <f aca="false">U444+V444+W444</f>
        <v>0</v>
      </c>
      <c r="Y444" s="132"/>
      <c r="Z444" s="132"/>
      <c r="AA444" s="132"/>
      <c r="AB444" s="132"/>
      <c r="AC444" s="132"/>
      <c r="AD444" s="132"/>
      <c r="AE444" s="133"/>
    </row>
    <row r="445" customFormat="false" ht="33.75" hidden="true" customHeight="true" outlineLevel="0" collapsed="false">
      <c r="A445" s="132"/>
      <c r="B445" s="133"/>
      <c r="C445" s="129"/>
      <c r="D445" s="130"/>
      <c r="E445" s="131"/>
      <c r="F445" s="131"/>
      <c r="G445" s="134"/>
      <c r="H445" s="124"/>
      <c r="I445" s="124" t="n">
        <v>0</v>
      </c>
      <c r="J445" s="124" t="n">
        <v>0</v>
      </c>
      <c r="K445" s="125" t="n">
        <v>0</v>
      </c>
      <c r="L445" s="126" t="n">
        <f aca="false">(I445*J445*K445)</f>
        <v>0</v>
      </c>
      <c r="M445" s="126" t="n">
        <f aca="false">IF($H445="AGÊNCIA INTERNO",(0),L445*$M$14)</f>
        <v>0</v>
      </c>
      <c r="N445" s="126" t="n">
        <f aca="false">IF($H445="AGÊNCIA",($L445+$M445)*$N$14,IF($H445="AGÊNCIA INTERNO",($L445*$N$14),IF($H445="FAT.DIRETO",($M445*$N$14))))</f>
        <v>0</v>
      </c>
      <c r="O445" s="126" t="n">
        <f aca="false">L445+M445+N445</f>
        <v>0</v>
      </c>
      <c r="P445" s="127" t="s">
        <v>29</v>
      </c>
      <c r="Q445" s="132"/>
      <c r="R445" s="124" t="n">
        <v>0</v>
      </c>
      <c r="S445" s="124" t="n">
        <v>0</v>
      </c>
      <c r="T445" s="125" t="n">
        <v>0</v>
      </c>
      <c r="U445" s="126" t="n">
        <f aca="false">(R445*S445*T445)</f>
        <v>0</v>
      </c>
      <c r="V445" s="126" t="n">
        <f aca="false">IF($H445="AGÊNCIA INTERNO",(0),U445*$V$14)</f>
        <v>0</v>
      </c>
      <c r="W445" s="126" t="n">
        <f aca="false">IF($H445="AGÊNCIA",($U445+$V445)*$W$14,IF($H445="AGÊNCIA INTERNO",($U445*$N$14),IF($H445="FAT.DIRETO",($V445*$N$14))))</f>
        <v>0</v>
      </c>
      <c r="X445" s="126" t="n">
        <f aca="false">U445+V445+W445</f>
        <v>0</v>
      </c>
      <c r="Y445" s="132"/>
      <c r="Z445" s="132"/>
      <c r="AA445" s="132"/>
      <c r="AB445" s="132"/>
      <c r="AC445" s="132"/>
      <c r="AD445" s="132"/>
      <c r="AE445" s="133"/>
    </row>
    <row r="446" customFormat="false" ht="33.75" hidden="true" customHeight="true" outlineLevel="0" collapsed="false">
      <c r="A446" s="132"/>
      <c r="B446" s="133"/>
      <c r="C446" s="129"/>
      <c r="D446" s="130"/>
      <c r="E446" s="131"/>
      <c r="F446" s="131"/>
      <c r="G446" s="134"/>
      <c r="H446" s="124"/>
      <c r="I446" s="124" t="n">
        <v>0</v>
      </c>
      <c r="J446" s="124" t="n">
        <v>0</v>
      </c>
      <c r="K446" s="125" t="n">
        <v>0</v>
      </c>
      <c r="L446" s="126" t="n">
        <f aca="false">(I446*J446*K446)</f>
        <v>0</v>
      </c>
      <c r="M446" s="126" t="n">
        <f aca="false">IF($H446="AGÊNCIA INTERNO",(0),L446*$M$14)</f>
        <v>0</v>
      </c>
      <c r="N446" s="126" t="n">
        <f aca="false">IF($H446="AGÊNCIA",($L446+$M446)*$N$14,IF($H446="AGÊNCIA INTERNO",($L446*$N$14),IF($H446="FAT.DIRETO",($M446*$N$14))))</f>
        <v>0</v>
      </c>
      <c r="O446" s="126" t="n">
        <f aca="false">L446+M446+N446</f>
        <v>0</v>
      </c>
      <c r="P446" s="127" t="s">
        <v>29</v>
      </c>
      <c r="Q446" s="132"/>
      <c r="R446" s="124" t="n">
        <v>0</v>
      </c>
      <c r="S446" s="124" t="n">
        <v>0</v>
      </c>
      <c r="T446" s="125" t="n">
        <v>0</v>
      </c>
      <c r="U446" s="126" t="n">
        <f aca="false">(R446*S446*T446)</f>
        <v>0</v>
      </c>
      <c r="V446" s="126" t="n">
        <f aca="false">IF($H446="AGÊNCIA INTERNO",(0),U446*$V$14)</f>
        <v>0</v>
      </c>
      <c r="W446" s="126" t="n">
        <f aca="false">IF($H446="AGÊNCIA",($U446+$V446)*$W$14,IF($H446="AGÊNCIA INTERNO",($U446*$N$14),IF($H446="FAT.DIRETO",($V446*$N$14))))</f>
        <v>0</v>
      </c>
      <c r="X446" s="126" t="n">
        <f aca="false">U446+V446+W446</f>
        <v>0</v>
      </c>
      <c r="Y446" s="132"/>
      <c r="Z446" s="132"/>
      <c r="AA446" s="132"/>
      <c r="AB446" s="132"/>
      <c r="AC446" s="132"/>
      <c r="AD446" s="132"/>
      <c r="AE446" s="133"/>
    </row>
    <row r="447" customFormat="false" ht="33.75" hidden="true" customHeight="true" outlineLevel="0" collapsed="false">
      <c r="A447" s="132"/>
      <c r="B447" s="133"/>
      <c r="C447" s="129"/>
      <c r="D447" s="130"/>
      <c r="E447" s="131"/>
      <c r="F447" s="131"/>
      <c r="G447" s="134"/>
      <c r="H447" s="124"/>
      <c r="I447" s="124" t="n">
        <v>0</v>
      </c>
      <c r="J447" s="124" t="n">
        <v>0</v>
      </c>
      <c r="K447" s="125" t="n">
        <v>0</v>
      </c>
      <c r="L447" s="126" t="n">
        <f aca="false">(I447*J447*K447)</f>
        <v>0</v>
      </c>
      <c r="M447" s="126" t="n">
        <f aca="false">IF($H447="AGÊNCIA INTERNO",(0),L447*$M$14)</f>
        <v>0</v>
      </c>
      <c r="N447" s="126" t="n">
        <f aca="false">IF($H447="AGÊNCIA",($L447+$M447)*$N$14,IF($H447="AGÊNCIA INTERNO",($L447*$N$14),IF($H447="FAT.DIRETO",($M447*$N$14))))</f>
        <v>0</v>
      </c>
      <c r="O447" s="126" t="n">
        <f aca="false">L447+M447+N447</f>
        <v>0</v>
      </c>
      <c r="P447" s="127" t="s">
        <v>29</v>
      </c>
      <c r="Q447" s="132"/>
      <c r="R447" s="124" t="n">
        <v>0</v>
      </c>
      <c r="S447" s="124" t="n">
        <v>0</v>
      </c>
      <c r="T447" s="125" t="n">
        <v>0</v>
      </c>
      <c r="U447" s="126" t="n">
        <f aca="false">(R447*S447*T447)</f>
        <v>0</v>
      </c>
      <c r="V447" s="126" t="n">
        <f aca="false">IF($H447="AGÊNCIA INTERNO",(0),U447*$V$14)</f>
        <v>0</v>
      </c>
      <c r="W447" s="126" t="n">
        <f aca="false">IF($H447="AGÊNCIA",($U447+$V447)*$W$14,IF($H447="AGÊNCIA INTERNO",($U447*$N$14),IF($H447="FAT.DIRETO",($V447*$N$14))))</f>
        <v>0</v>
      </c>
      <c r="X447" s="126" t="n">
        <f aca="false">U447+V447+W447</f>
        <v>0</v>
      </c>
      <c r="Y447" s="132"/>
      <c r="Z447" s="132"/>
      <c r="AA447" s="132"/>
      <c r="AB447" s="132"/>
      <c r="AC447" s="132"/>
      <c r="AD447" s="132"/>
      <c r="AE447" s="133"/>
    </row>
    <row r="448" customFormat="false" ht="33.75" hidden="true" customHeight="true" outlineLevel="0" collapsed="false">
      <c r="A448" s="132"/>
      <c r="B448" s="133"/>
      <c r="C448" s="129"/>
      <c r="D448" s="130"/>
      <c r="E448" s="131"/>
      <c r="F448" s="131"/>
      <c r="G448" s="134"/>
      <c r="H448" s="124"/>
      <c r="I448" s="124" t="n">
        <v>0</v>
      </c>
      <c r="J448" s="124" t="n">
        <v>0</v>
      </c>
      <c r="K448" s="125" t="n">
        <v>0</v>
      </c>
      <c r="L448" s="126" t="n">
        <f aca="false">(I448*J448*K448)</f>
        <v>0</v>
      </c>
      <c r="M448" s="126" t="n">
        <f aca="false">IF($H448="AGÊNCIA INTERNO",(0),L448*$M$14)</f>
        <v>0</v>
      </c>
      <c r="N448" s="126" t="n">
        <f aca="false">IF($H448="AGÊNCIA",($L448+$M448)*$N$14,IF($H448="AGÊNCIA INTERNO",($L448*$N$14),IF($H448="FAT.DIRETO",($M448*$N$14))))</f>
        <v>0</v>
      </c>
      <c r="O448" s="126" t="n">
        <f aca="false">L448+M448+N448</f>
        <v>0</v>
      </c>
      <c r="P448" s="127" t="s">
        <v>29</v>
      </c>
      <c r="Q448" s="132"/>
      <c r="R448" s="124" t="n">
        <v>0</v>
      </c>
      <c r="S448" s="124" t="n">
        <v>0</v>
      </c>
      <c r="T448" s="125" t="n">
        <v>0</v>
      </c>
      <c r="U448" s="126" t="n">
        <f aca="false">(R448*S448*T448)</f>
        <v>0</v>
      </c>
      <c r="V448" s="126" t="n">
        <f aca="false">IF($H448="AGÊNCIA INTERNO",(0),U448*$V$14)</f>
        <v>0</v>
      </c>
      <c r="W448" s="126" t="n">
        <f aca="false">IF($H448="AGÊNCIA",($U448+$V448)*$W$14,IF($H448="AGÊNCIA INTERNO",($U448*$N$14),IF($H448="FAT.DIRETO",($V448*$N$14))))</f>
        <v>0</v>
      </c>
      <c r="X448" s="126" t="n">
        <f aca="false">U448+V448+W448</f>
        <v>0</v>
      </c>
      <c r="Y448" s="132"/>
      <c r="Z448" s="132"/>
      <c r="AA448" s="132"/>
      <c r="AB448" s="132"/>
      <c r="AC448" s="132"/>
      <c r="AD448" s="132"/>
      <c r="AE448" s="133"/>
    </row>
    <row r="449" customFormat="false" ht="33.75" hidden="true" customHeight="true" outlineLevel="0" collapsed="false">
      <c r="A449" s="132"/>
      <c r="B449" s="133"/>
      <c r="C449" s="129"/>
      <c r="D449" s="130"/>
      <c r="E449" s="131"/>
      <c r="F449" s="131"/>
      <c r="G449" s="134"/>
      <c r="H449" s="124"/>
      <c r="I449" s="124" t="n">
        <v>0</v>
      </c>
      <c r="J449" s="124" t="n">
        <v>0</v>
      </c>
      <c r="K449" s="125" t="n">
        <v>0</v>
      </c>
      <c r="L449" s="126" t="n">
        <f aca="false">(I449*J449*K449)</f>
        <v>0</v>
      </c>
      <c r="M449" s="126" t="n">
        <f aca="false">IF($H449="AGÊNCIA INTERNO",(0),L449*$M$14)</f>
        <v>0</v>
      </c>
      <c r="N449" s="126" t="n">
        <f aca="false">IF($H449="AGÊNCIA",($L449+$M449)*$N$14,IF($H449="AGÊNCIA INTERNO",($L449*$N$14),IF($H449="FAT.DIRETO",($M449*$N$14))))</f>
        <v>0</v>
      </c>
      <c r="O449" s="126" t="n">
        <f aca="false">L449+M449+N449</f>
        <v>0</v>
      </c>
      <c r="P449" s="127" t="s">
        <v>29</v>
      </c>
      <c r="Q449" s="132"/>
      <c r="R449" s="124" t="n">
        <v>0</v>
      </c>
      <c r="S449" s="124" t="n">
        <v>0</v>
      </c>
      <c r="T449" s="125" t="n">
        <v>0</v>
      </c>
      <c r="U449" s="126" t="n">
        <f aca="false">(R449*S449*T449)</f>
        <v>0</v>
      </c>
      <c r="V449" s="126" t="n">
        <f aca="false">IF($H449="AGÊNCIA INTERNO",(0),U449*$V$14)</f>
        <v>0</v>
      </c>
      <c r="W449" s="126" t="n">
        <f aca="false">IF($H449="AGÊNCIA",($U449+$V449)*$W$14,IF($H449="AGÊNCIA INTERNO",($U449*$N$14),IF($H449="FAT.DIRETO",($V449*$N$14))))</f>
        <v>0</v>
      </c>
      <c r="X449" s="126" t="n">
        <f aca="false">U449+V449+W449</f>
        <v>0</v>
      </c>
      <c r="Y449" s="132"/>
      <c r="Z449" s="132"/>
      <c r="AA449" s="132"/>
      <c r="AB449" s="132"/>
      <c r="AC449" s="132"/>
      <c r="AD449" s="132"/>
      <c r="AE449" s="133"/>
    </row>
    <row r="450" customFormat="false" ht="33.75" hidden="true" customHeight="true" outlineLevel="0" collapsed="false">
      <c r="A450" s="132"/>
      <c r="B450" s="133"/>
      <c r="C450" s="129"/>
      <c r="D450" s="130"/>
      <c r="E450" s="131"/>
      <c r="F450" s="131"/>
      <c r="G450" s="134"/>
      <c r="H450" s="124"/>
      <c r="I450" s="124" t="n">
        <v>0</v>
      </c>
      <c r="J450" s="124" t="n">
        <v>0</v>
      </c>
      <c r="K450" s="125" t="n">
        <v>0</v>
      </c>
      <c r="L450" s="126" t="n">
        <f aca="false">(I450*J450*K450)</f>
        <v>0</v>
      </c>
      <c r="M450" s="126" t="n">
        <f aca="false">IF($H450="AGÊNCIA INTERNO",(0),L450*$M$14)</f>
        <v>0</v>
      </c>
      <c r="N450" s="126" t="n">
        <f aca="false">IF($H450="AGÊNCIA",($L450+$M450)*$N$14,IF($H450="AGÊNCIA INTERNO",($L450*$N$14),IF($H450="FAT.DIRETO",($M450*$N$14))))</f>
        <v>0</v>
      </c>
      <c r="O450" s="126" t="n">
        <f aca="false">L450+M450+N450</f>
        <v>0</v>
      </c>
      <c r="P450" s="127" t="s">
        <v>29</v>
      </c>
      <c r="Q450" s="132"/>
      <c r="R450" s="124" t="n">
        <v>0</v>
      </c>
      <c r="S450" s="124" t="n">
        <v>0</v>
      </c>
      <c r="T450" s="125" t="n">
        <v>0</v>
      </c>
      <c r="U450" s="126" t="n">
        <f aca="false">(R450*S450*T450)</f>
        <v>0</v>
      </c>
      <c r="V450" s="126" t="n">
        <f aca="false">IF($H450="AGÊNCIA INTERNO",(0),U450*$V$14)</f>
        <v>0</v>
      </c>
      <c r="W450" s="126" t="n">
        <f aca="false">IF($H450="AGÊNCIA",($U450+$V450)*$W$14,IF($H450="AGÊNCIA INTERNO",($U450*$N$14),IF($H450="FAT.DIRETO",($V450*$N$14))))</f>
        <v>0</v>
      </c>
      <c r="X450" s="126" t="n">
        <f aca="false">U450+V450+W450</f>
        <v>0</v>
      </c>
      <c r="Y450" s="132"/>
      <c r="Z450" s="132"/>
      <c r="AA450" s="132"/>
      <c r="AB450" s="132"/>
      <c r="AC450" s="132"/>
      <c r="AD450" s="132"/>
      <c r="AE450" s="133"/>
    </row>
    <row r="451" customFormat="false" ht="33.75" hidden="true" customHeight="true" outlineLevel="0" collapsed="false">
      <c r="A451" s="132"/>
      <c r="B451" s="133"/>
      <c r="C451" s="129"/>
      <c r="D451" s="130"/>
      <c r="E451" s="131"/>
      <c r="F451" s="131"/>
      <c r="G451" s="134"/>
      <c r="H451" s="124"/>
      <c r="I451" s="124" t="n">
        <v>0</v>
      </c>
      <c r="J451" s="124" t="n">
        <v>0</v>
      </c>
      <c r="K451" s="125" t="n">
        <v>0</v>
      </c>
      <c r="L451" s="126" t="n">
        <f aca="false">(I451*J451*K451)</f>
        <v>0</v>
      </c>
      <c r="M451" s="126" t="n">
        <f aca="false">IF($H451="AGÊNCIA INTERNO",(0),L451*$M$14)</f>
        <v>0</v>
      </c>
      <c r="N451" s="126" t="n">
        <f aca="false">IF($H451="AGÊNCIA",($L451+$M451)*$N$14,IF($H451="AGÊNCIA INTERNO",($L451*$N$14),IF($H451="FAT.DIRETO",($M451*$N$14))))</f>
        <v>0</v>
      </c>
      <c r="O451" s="126" t="n">
        <f aca="false">L451+M451+N451</f>
        <v>0</v>
      </c>
      <c r="P451" s="127" t="s">
        <v>29</v>
      </c>
      <c r="Q451" s="132"/>
      <c r="R451" s="124" t="n">
        <v>0</v>
      </c>
      <c r="S451" s="124" t="n">
        <v>0</v>
      </c>
      <c r="T451" s="125" t="n">
        <v>0</v>
      </c>
      <c r="U451" s="126" t="n">
        <f aca="false">(R451*S451*T451)</f>
        <v>0</v>
      </c>
      <c r="V451" s="126" t="n">
        <f aca="false">IF($H451="AGÊNCIA INTERNO",(0),U451*$V$14)</f>
        <v>0</v>
      </c>
      <c r="W451" s="126" t="n">
        <f aca="false">IF($H451="AGÊNCIA",($U451+$V451)*$W$14,IF($H451="AGÊNCIA INTERNO",($U451*$N$14),IF($H451="FAT.DIRETO",($V451*$N$14))))</f>
        <v>0</v>
      </c>
      <c r="X451" s="126" t="n">
        <f aca="false">U451+V451+W451</f>
        <v>0</v>
      </c>
      <c r="Y451" s="132"/>
      <c r="Z451" s="132"/>
      <c r="AA451" s="132"/>
      <c r="AB451" s="132"/>
      <c r="AC451" s="132"/>
      <c r="AD451" s="132"/>
      <c r="AE451" s="133"/>
    </row>
    <row r="452" customFormat="false" ht="33.75" hidden="true" customHeight="true" outlineLevel="0" collapsed="false">
      <c r="A452" s="132"/>
      <c r="B452" s="133"/>
      <c r="C452" s="129"/>
      <c r="D452" s="130"/>
      <c r="E452" s="131"/>
      <c r="F452" s="131"/>
      <c r="G452" s="134"/>
      <c r="H452" s="124"/>
      <c r="I452" s="124" t="n">
        <v>0</v>
      </c>
      <c r="J452" s="124" t="n">
        <v>0</v>
      </c>
      <c r="K452" s="125" t="n">
        <v>0</v>
      </c>
      <c r="L452" s="126" t="n">
        <f aca="false">(I452*J452*K452)</f>
        <v>0</v>
      </c>
      <c r="M452" s="126" t="n">
        <f aca="false">IF($H452="AGÊNCIA INTERNO",(0),L452*$M$14)</f>
        <v>0</v>
      </c>
      <c r="N452" s="126" t="n">
        <f aca="false">IF($H452="AGÊNCIA",($L452+$M452)*$N$14,IF($H452="AGÊNCIA INTERNO",($L452*$N$14),IF($H452="FAT.DIRETO",($M452*$N$14))))</f>
        <v>0</v>
      </c>
      <c r="O452" s="126" t="n">
        <f aca="false">L452+M452+N452</f>
        <v>0</v>
      </c>
      <c r="P452" s="127" t="s">
        <v>29</v>
      </c>
      <c r="Q452" s="132"/>
      <c r="R452" s="124" t="n">
        <v>0</v>
      </c>
      <c r="S452" s="124" t="n">
        <v>0</v>
      </c>
      <c r="T452" s="125" t="n">
        <v>0</v>
      </c>
      <c r="U452" s="126" t="n">
        <f aca="false">(R452*S452*T452)</f>
        <v>0</v>
      </c>
      <c r="V452" s="126" t="n">
        <f aca="false">IF($H452="AGÊNCIA INTERNO",(0),U452*$V$14)</f>
        <v>0</v>
      </c>
      <c r="W452" s="126" t="n">
        <f aca="false">IF($H452="AGÊNCIA",($U452+$V452)*$W$14,IF($H452="AGÊNCIA INTERNO",($U452*$N$14),IF($H452="FAT.DIRETO",($V452*$N$14))))</f>
        <v>0</v>
      </c>
      <c r="X452" s="126" t="n">
        <f aca="false">U452+V452+W452</f>
        <v>0</v>
      </c>
      <c r="Y452" s="132"/>
      <c r="Z452" s="132"/>
      <c r="AA452" s="132"/>
      <c r="AB452" s="132"/>
      <c r="AC452" s="132"/>
      <c r="AD452" s="132"/>
      <c r="AE452" s="133"/>
    </row>
    <row r="453" customFormat="false" ht="33.75" hidden="true" customHeight="true" outlineLevel="0" collapsed="false">
      <c r="A453" s="132"/>
      <c r="B453" s="133"/>
      <c r="C453" s="129"/>
      <c r="D453" s="130"/>
      <c r="E453" s="131"/>
      <c r="F453" s="131"/>
      <c r="G453" s="134"/>
      <c r="H453" s="124"/>
      <c r="I453" s="124" t="n">
        <v>0</v>
      </c>
      <c r="J453" s="124" t="n">
        <v>0</v>
      </c>
      <c r="K453" s="125" t="n">
        <v>0</v>
      </c>
      <c r="L453" s="126" t="n">
        <f aca="false">(I453*J453*K453)</f>
        <v>0</v>
      </c>
      <c r="M453" s="126" t="n">
        <f aca="false">IF($H453="AGÊNCIA INTERNO",(0),L453*$M$14)</f>
        <v>0</v>
      </c>
      <c r="N453" s="126" t="n">
        <f aca="false">IF($H453="AGÊNCIA",($L453+$M453)*$N$14,IF($H453="AGÊNCIA INTERNO",($L453*$N$14),IF($H453="FAT.DIRETO",($M453*$N$14))))</f>
        <v>0</v>
      </c>
      <c r="O453" s="126" t="n">
        <f aca="false">L453+M453+N453</f>
        <v>0</v>
      </c>
      <c r="P453" s="127" t="s">
        <v>28</v>
      </c>
      <c r="Q453" s="132"/>
      <c r="R453" s="124" t="n">
        <v>0</v>
      </c>
      <c r="S453" s="124" t="n">
        <v>0</v>
      </c>
      <c r="T453" s="125" t="n">
        <v>0</v>
      </c>
      <c r="U453" s="126" t="n">
        <f aca="false">(R453*S453*T453)</f>
        <v>0</v>
      </c>
      <c r="V453" s="126" t="n">
        <f aca="false">IF($H453="AGÊNCIA INTERNO",(0),U453*$V$14)</f>
        <v>0</v>
      </c>
      <c r="W453" s="126" t="n">
        <f aca="false">IF($H453="AGÊNCIA",($U453+$V453)*$W$14,IF($H453="AGÊNCIA INTERNO",($U453*$N$14),IF($H453="FAT.DIRETO",($V453*$N$14))))</f>
        <v>0</v>
      </c>
      <c r="X453" s="126" t="n">
        <f aca="false">U453+V453+W453</f>
        <v>0</v>
      </c>
      <c r="Y453" s="132"/>
      <c r="Z453" s="132"/>
      <c r="AA453" s="132"/>
      <c r="AB453" s="132"/>
      <c r="AC453" s="132"/>
      <c r="AD453" s="132"/>
      <c r="AE453" s="133"/>
    </row>
    <row r="454" customFormat="false" ht="33.75" hidden="true" customHeight="true" outlineLevel="0" collapsed="false">
      <c r="A454" s="132"/>
      <c r="B454" s="133"/>
      <c r="C454" s="129"/>
      <c r="D454" s="130"/>
      <c r="E454" s="131"/>
      <c r="F454" s="131"/>
      <c r="G454" s="134"/>
      <c r="H454" s="124"/>
      <c r="I454" s="124" t="n">
        <v>0</v>
      </c>
      <c r="J454" s="124" t="n">
        <v>0</v>
      </c>
      <c r="K454" s="125" t="n">
        <v>0</v>
      </c>
      <c r="L454" s="126" t="n">
        <f aca="false">(I454*J454*K454)</f>
        <v>0</v>
      </c>
      <c r="M454" s="126" t="n">
        <f aca="false">IF($H454="AGÊNCIA INTERNO",(0),L454*$M$14)</f>
        <v>0</v>
      </c>
      <c r="N454" s="126" t="n">
        <f aca="false">IF($H454="AGÊNCIA",($L454+$M454)*$N$14,IF($H454="AGÊNCIA INTERNO",($L454*$N$14),IF($H454="FAT.DIRETO",($M454*$N$14))))</f>
        <v>0</v>
      </c>
      <c r="O454" s="126" t="n">
        <f aca="false">L454+M454+N454</f>
        <v>0</v>
      </c>
      <c r="P454" s="127" t="s">
        <v>29</v>
      </c>
      <c r="Q454" s="132"/>
      <c r="R454" s="124" t="n">
        <v>0</v>
      </c>
      <c r="S454" s="124" t="n">
        <v>0</v>
      </c>
      <c r="T454" s="125" t="n">
        <v>0</v>
      </c>
      <c r="U454" s="126" t="n">
        <f aca="false">(R454*S454*T454)</f>
        <v>0</v>
      </c>
      <c r="V454" s="126" t="n">
        <f aca="false">IF($H454="AGÊNCIA INTERNO",(0),U454*$V$14)</f>
        <v>0</v>
      </c>
      <c r="W454" s="126" t="n">
        <f aca="false">IF($H454="AGÊNCIA",($U454+$V454)*$W$14,IF($H454="AGÊNCIA INTERNO",($U454*$N$14),IF($H454="FAT.DIRETO",($V454*$N$14))))</f>
        <v>0</v>
      </c>
      <c r="X454" s="126" t="n">
        <f aca="false">U454+V454+W454</f>
        <v>0</v>
      </c>
      <c r="Y454" s="132"/>
      <c r="Z454" s="132"/>
      <c r="AA454" s="132"/>
      <c r="AB454" s="132"/>
      <c r="AC454" s="132"/>
      <c r="AD454" s="132"/>
      <c r="AE454" s="133"/>
    </row>
    <row r="455" customFormat="false" ht="33.75" hidden="true" customHeight="true" outlineLevel="0" collapsed="false">
      <c r="A455" s="132"/>
      <c r="B455" s="133"/>
      <c r="C455" s="129"/>
      <c r="D455" s="130"/>
      <c r="E455" s="131"/>
      <c r="F455" s="131"/>
      <c r="G455" s="134"/>
      <c r="H455" s="124"/>
      <c r="I455" s="124" t="n">
        <v>0</v>
      </c>
      <c r="J455" s="124" t="n">
        <v>0</v>
      </c>
      <c r="K455" s="125" t="n">
        <v>0</v>
      </c>
      <c r="L455" s="126" t="n">
        <f aca="false">(I455*J455*K455)</f>
        <v>0</v>
      </c>
      <c r="M455" s="126" t="n">
        <f aca="false">IF($H455="AGÊNCIA INTERNO",(0),L455*$M$14)</f>
        <v>0</v>
      </c>
      <c r="N455" s="126" t="n">
        <f aca="false">IF($H455="AGÊNCIA",($L455+$M455)*$N$14,IF($H455="AGÊNCIA INTERNO",($L455*$N$14),IF($H455="FAT.DIRETO",($M455*$N$14))))</f>
        <v>0</v>
      </c>
      <c r="O455" s="126" t="n">
        <f aca="false">L455+M455+N455</f>
        <v>0</v>
      </c>
      <c r="P455" s="127" t="s">
        <v>28</v>
      </c>
      <c r="Q455" s="132"/>
      <c r="R455" s="124" t="n">
        <v>0</v>
      </c>
      <c r="S455" s="124" t="n">
        <v>0</v>
      </c>
      <c r="T455" s="125" t="n">
        <v>0</v>
      </c>
      <c r="U455" s="126" t="n">
        <f aca="false">(R455*S455*T455)</f>
        <v>0</v>
      </c>
      <c r="V455" s="126" t="n">
        <f aca="false">IF($H455="AGÊNCIA INTERNO",(0),U455*$V$14)</f>
        <v>0</v>
      </c>
      <c r="W455" s="126" t="n">
        <f aca="false">IF($H455="AGÊNCIA",($U455+$V455)*$W$14,IF($H455="AGÊNCIA INTERNO",($U455*$N$14),IF($H455="FAT.DIRETO",($V455*$N$14))))</f>
        <v>0</v>
      </c>
      <c r="X455" s="126" t="n">
        <f aca="false">U455+V455+W455</f>
        <v>0</v>
      </c>
      <c r="Y455" s="132"/>
      <c r="Z455" s="132"/>
      <c r="AA455" s="132"/>
      <c r="AB455" s="132"/>
      <c r="AC455" s="132"/>
      <c r="AD455" s="132"/>
      <c r="AE455" s="133"/>
    </row>
    <row r="456" customFormat="false" ht="33.75" hidden="true" customHeight="true" outlineLevel="0" collapsed="false">
      <c r="A456" s="132"/>
      <c r="B456" s="133"/>
      <c r="C456" s="129"/>
      <c r="D456" s="130"/>
      <c r="E456" s="131"/>
      <c r="F456" s="131"/>
      <c r="G456" s="134"/>
      <c r="H456" s="124"/>
      <c r="I456" s="124" t="n">
        <v>0</v>
      </c>
      <c r="J456" s="124" t="n">
        <v>0</v>
      </c>
      <c r="K456" s="125" t="n">
        <v>0</v>
      </c>
      <c r="L456" s="126" t="n">
        <f aca="false">(I456*J456*K456)</f>
        <v>0</v>
      </c>
      <c r="M456" s="126" t="n">
        <f aca="false">IF($H456="AGÊNCIA INTERNO",(0),L456*$M$14)</f>
        <v>0</v>
      </c>
      <c r="N456" s="126" t="n">
        <f aca="false">IF($H456="AGÊNCIA",($L456+$M456)*$N$14,IF($H456="AGÊNCIA INTERNO",($L456*$N$14),IF($H456="FAT.DIRETO",($M456*$N$14))))</f>
        <v>0</v>
      </c>
      <c r="O456" s="126" t="n">
        <f aca="false">L456+M456+N456</f>
        <v>0</v>
      </c>
      <c r="P456" s="127" t="s">
        <v>28</v>
      </c>
      <c r="Q456" s="132"/>
      <c r="R456" s="124" t="n">
        <v>0</v>
      </c>
      <c r="S456" s="124" t="n">
        <v>0</v>
      </c>
      <c r="T456" s="125" t="n">
        <v>0</v>
      </c>
      <c r="U456" s="126" t="n">
        <f aca="false">(R456*S456*T456)</f>
        <v>0</v>
      </c>
      <c r="V456" s="126" t="n">
        <f aca="false">IF($H456="AGÊNCIA INTERNO",(0),U456*$V$14)</f>
        <v>0</v>
      </c>
      <c r="W456" s="126" t="n">
        <f aca="false">IF($H456="AGÊNCIA",($U456+$V456)*$W$14,IF($H456="AGÊNCIA INTERNO",($U456*$N$14),IF($H456="FAT.DIRETO",($V456*$N$14))))</f>
        <v>0</v>
      </c>
      <c r="X456" s="126" t="n">
        <f aca="false">U456+V456+W456</f>
        <v>0</v>
      </c>
      <c r="Y456" s="132"/>
      <c r="Z456" s="132"/>
      <c r="AA456" s="132"/>
      <c r="AB456" s="132"/>
      <c r="AC456" s="132"/>
      <c r="AD456" s="132"/>
      <c r="AE456" s="133"/>
    </row>
    <row r="457" customFormat="false" ht="33.75" hidden="true" customHeight="true" outlineLevel="0" collapsed="false">
      <c r="A457" s="132"/>
      <c r="B457" s="133"/>
      <c r="C457" s="129"/>
      <c r="D457" s="130"/>
      <c r="E457" s="131"/>
      <c r="F457" s="131"/>
      <c r="G457" s="134"/>
      <c r="H457" s="124"/>
      <c r="I457" s="124" t="n">
        <v>0</v>
      </c>
      <c r="J457" s="124" t="n">
        <v>0</v>
      </c>
      <c r="K457" s="125" t="n">
        <v>0</v>
      </c>
      <c r="L457" s="126" t="n">
        <f aca="false">(I457*J457*K457)</f>
        <v>0</v>
      </c>
      <c r="M457" s="126" t="n">
        <f aca="false">IF($H457="AGÊNCIA INTERNO",(0),L457*$M$14)</f>
        <v>0</v>
      </c>
      <c r="N457" s="126" t="n">
        <f aca="false">IF($H457="AGÊNCIA",($L457+$M457)*$N$14,IF($H457="AGÊNCIA INTERNO",($L457*$N$14),IF($H457="FAT.DIRETO",($M457*$N$14))))</f>
        <v>0</v>
      </c>
      <c r="O457" s="126" t="n">
        <f aca="false">L457+M457+N457</f>
        <v>0</v>
      </c>
      <c r="P457" s="127" t="s">
        <v>28</v>
      </c>
      <c r="Q457" s="132"/>
      <c r="R457" s="124" t="n">
        <v>0</v>
      </c>
      <c r="S457" s="124" t="n">
        <v>0</v>
      </c>
      <c r="T457" s="125" t="n">
        <v>0</v>
      </c>
      <c r="U457" s="126" t="n">
        <f aca="false">(R457*S457*T457)</f>
        <v>0</v>
      </c>
      <c r="V457" s="126" t="n">
        <f aca="false">IF($H457="AGÊNCIA INTERNO",(0),U457*$V$14)</f>
        <v>0</v>
      </c>
      <c r="W457" s="126" t="n">
        <f aca="false">IF($H457="AGÊNCIA",($U457+$V457)*$W$14,IF($H457="AGÊNCIA INTERNO",($U457*$N$14),IF($H457="FAT.DIRETO",($V457*$N$14))))</f>
        <v>0</v>
      </c>
      <c r="X457" s="126" t="n">
        <f aca="false">U457+V457+W457</f>
        <v>0</v>
      </c>
      <c r="Y457" s="132"/>
      <c r="Z457" s="132"/>
      <c r="AA457" s="132"/>
      <c r="AB457" s="132"/>
      <c r="AC457" s="132"/>
      <c r="AD457" s="132"/>
      <c r="AE457" s="133"/>
    </row>
    <row r="458" customFormat="false" ht="33.75" hidden="true" customHeight="true" outlineLevel="0" collapsed="false">
      <c r="A458" s="132"/>
      <c r="B458" s="133"/>
      <c r="C458" s="129"/>
      <c r="D458" s="130"/>
      <c r="E458" s="131"/>
      <c r="F458" s="131"/>
      <c r="G458" s="134"/>
      <c r="H458" s="124"/>
      <c r="I458" s="124" t="n">
        <v>0</v>
      </c>
      <c r="J458" s="124" t="n">
        <v>0</v>
      </c>
      <c r="K458" s="125" t="n">
        <v>0</v>
      </c>
      <c r="L458" s="126" t="n">
        <f aca="false">(I458*J458*K458)</f>
        <v>0</v>
      </c>
      <c r="M458" s="126" t="n">
        <f aca="false">IF($H458="AGÊNCIA INTERNO",(0),L458*$M$14)</f>
        <v>0</v>
      </c>
      <c r="N458" s="126" t="n">
        <f aca="false">IF($H458="AGÊNCIA",($L458+$M458)*$N$14,IF($H458="AGÊNCIA INTERNO",($L458*$N$14),IF($H458="FAT.DIRETO",($M458*$N$14))))</f>
        <v>0</v>
      </c>
      <c r="O458" s="126" t="n">
        <f aca="false">L458+M458+N458</f>
        <v>0</v>
      </c>
      <c r="P458" s="127" t="s">
        <v>28</v>
      </c>
      <c r="Q458" s="132"/>
      <c r="R458" s="124" t="n">
        <v>0</v>
      </c>
      <c r="S458" s="124" t="n">
        <v>0</v>
      </c>
      <c r="T458" s="125" t="n">
        <v>0</v>
      </c>
      <c r="U458" s="126" t="n">
        <f aca="false">(R458*S458*T458)</f>
        <v>0</v>
      </c>
      <c r="V458" s="126" t="n">
        <f aca="false">IF($H458="AGÊNCIA INTERNO",(0),U458*$V$14)</f>
        <v>0</v>
      </c>
      <c r="W458" s="126" t="n">
        <f aca="false">IF($H458="AGÊNCIA",($U458+$V458)*$W$14,IF($H458="AGÊNCIA INTERNO",($U458*$N$14),IF($H458="FAT.DIRETO",($V458*$N$14))))</f>
        <v>0</v>
      </c>
      <c r="X458" s="126" t="n">
        <f aca="false">U458+V458+W458</f>
        <v>0</v>
      </c>
      <c r="Y458" s="132"/>
      <c r="Z458" s="132"/>
      <c r="AA458" s="132"/>
      <c r="AB458" s="132"/>
      <c r="AC458" s="132"/>
      <c r="AD458" s="132"/>
      <c r="AE458" s="133"/>
    </row>
    <row r="459" customFormat="false" ht="33.75" hidden="true" customHeight="true" outlineLevel="0" collapsed="false">
      <c r="A459" s="132"/>
      <c r="B459" s="133"/>
      <c r="C459" s="129"/>
      <c r="D459" s="130"/>
      <c r="E459" s="131"/>
      <c r="F459" s="131"/>
      <c r="G459" s="134"/>
      <c r="H459" s="124"/>
      <c r="I459" s="124" t="n">
        <v>0</v>
      </c>
      <c r="J459" s="124" t="n">
        <v>0</v>
      </c>
      <c r="K459" s="125" t="n">
        <v>0</v>
      </c>
      <c r="L459" s="126" t="n">
        <f aca="false">(I459*J459*K459)</f>
        <v>0</v>
      </c>
      <c r="M459" s="126" t="n">
        <f aca="false">IF($H459="AGÊNCIA INTERNO",(0),L459*$M$14)</f>
        <v>0</v>
      </c>
      <c r="N459" s="126" t="n">
        <f aca="false">IF($H459="AGÊNCIA",($L459+$M459)*$N$14,IF($H459="AGÊNCIA INTERNO",($L459*$N$14),IF($H459="FAT.DIRETO",($M459*$N$14))))</f>
        <v>0</v>
      </c>
      <c r="O459" s="126" t="n">
        <f aca="false">L459+M459+N459</f>
        <v>0</v>
      </c>
      <c r="P459" s="127" t="s">
        <v>29</v>
      </c>
      <c r="Q459" s="132"/>
      <c r="R459" s="124" t="n">
        <v>0</v>
      </c>
      <c r="S459" s="124" t="n">
        <v>0</v>
      </c>
      <c r="T459" s="125" t="n">
        <v>0</v>
      </c>
      <c r="U459" s="126" t="n">
        <f aca="false">(R459*S459*T459)</f>
        <v>0</v>
      </c>
      <c r="V459" s="126" t="n">
        <f aca="false">IF($H459="AGÊNCIA INTERNO",(0),U459*$V$14)</f>
        <v>0</v>
      </c>
      <c r="W459" s="126" t="n">
        <f aca="false">IF($H459="AGÊNCIA",($U459+$V459)*$W$14,IF($H459="AGÊNCIA INTERNO",($U459*$N$14),IF($H459="FAT.DIRETO",($V459*$N$14))))</f>
        <v>0</v>
      </c>
      <c r="X459" s="126" t="n">
        <f aca="false">U459+V459+W459</f>
        <v>0</v>
      </c>
      <c r="Y459" s="132"/>
      <c r="Z459" s="132"/>
      <c r="AA459" s="132"/>
      <c r="AB459" s="132"/>
      <c r="AC459" s="132"/>
      <c r="AD459" s="132"/>
      <c r="AE459" s="133"/>
    </row>
    <row r="460" customFormat="false" ht="33.75" hidden="true" customHeight="true" outlineLevel="0" collapsed="false">
      <c r="A460" s="132"/>
      <c r="B460" s="133"/>
      <c r="C460" s="129"/>
      <c r="D460" s="130"/>
      <c r="E460" s="131"/>
      <c r="F460" s="131"/>
      <c r="G460" s="134"/>
      <c r="H460" s="124"/>
      <c r="I460" s="124" t="n">
        <v>0</v>
      </c>
      <c r="J460" s="124" t="n">
        <v>0</v>
      </c>
      <c r="K460" s="125" t="n">
        <v>0</v>
      </c>
      <c r="L460" s="126" t="n">
        <f aca="false">(I460*J460*K460)</f>
        <v>0</v>
      </c>
      <c r="M460" s="126" t="n">
        <f aca="false">IF($H460="AGÊNCIA INTERNO",(0),L460*$M$14)</f>
        <v>0</v>
      </c>
      <c r="N460" s="126" t="n">
        <f aca="false">IF($H460="AGÊNCIA",($L460+$M460)*$N$14,IF($H460="AGÊNCIA INTERNO",($L460*$N$14),IF($H460="FAT.DIRETO",($M460*$N$14))))</f>
        <v>0</v>
      </c>
      <c r="O460" s="126" t="n">
        <f aca="false">L460+M460+N460</f>
        <v>0</v>
      </c>
      <c r="P460" s="127" t="s">
        <v>28</v>
      </c>
      <c r="Q460" s="132"/>
      <c r="R460" s="124" t="n">
        <v>0</v>
      </c>
      <c r="S460" s="124" t="n">
        <v>0</v>
      </c>
      <c r="T460" s="125" t="n">
        <v>0</v>
      </c>
      <c r="U460" s="126" t="n">
        <f aca="false">(R460*S460*T460)</f>
        <v>0</v>
      </c>
      <c r="V460" s="126" t="n">
        <f aca="false">IF($H460="AGÊNCIA INTERNO",(0),U460*$V$14)</f>
        <v>0</v>
      </c>
      <c r="W460" s="126" t="n">
        <f aca="false">IF($H460="AGÊNCIA",($U460+$V460)*$W$14,IF($H460="AGÊNCIA INTERNO",($U460*$N$14),IF($H460="FAT.DIRETO",($V460*$N$14))))</f>
        <v>0</v>
      </c>
      <c r="X460" s="126" t="n">
        <f aca="false">U460+V460+W460</f>
        <v>0</v>
      </c>
      <c r="Y460" s="132"/>
      <c r="Z460" s="132"/>
      <c r="AA460" s="132"/>
      <c r="AB460" s="132"/>
      <c r="AC460" s="132"/>
      <c r="AD460" s="132"/>
      <c r="AE460" s="133"/>
    </row>
    <row r="461" customFormat="false" ht="33.75" hidden="true" customHeight="true" outlineLevel="0" collapsed="false">
      <c r="A461" s="132"/>
      <c r="B461" s="133"/>
      <c r="C461" s="129"/>
      <c r="D461" s="130"/>
      <c r="E461" s="131"/>
      <c r="F461" s="131"/>
      <c r="G461" s="134"/>
      <c r="H461" s="124"/>
      <c r="I461" s="124" t="n">
        <v>0</v>
      </c>
      <c r="J461" s="124" t="n">
        <v>0</v>
      </c>
      <c r="K461" s="125" t="n">
        <v>0</v>
      </c>
      <c r="L461" s="126" t="n">
        <f aca="false">(I461*J461*K461)</f>
        <v>0</v>
      </c>
      <c r="M461" s="126" t="n">
        <f aca="false">IF($H461="AGÊNCIA INTERNO",(0),L461*$M$14)</f>
        <v>0</v>
      </c>
      <c r="N461" s="126" t="n">
        <f aca="false">IF($H461="AGÊNCIA",($L461+$M461)*$N$14,IF($H461="AGÊNCIA INTERNO",($L461*$N$14),IF($H461="FAT.DIRETO",($M461*$N$14))))</f>
        <v>0</v>
      </c>
      <c r="O461" s="126" t="n">
        <f aca="false">L461+M461+N461</f>
        <v>0</v>
      </c>
      <c r="P461" s="127" t="s">
        <v>28</v>
      </c>
      <c r="Q461" s="132"/>
      <c r="R461" s="124" t="n">
        <v>0</v>
      </c>
      <c r="S461" s="124" t="n">
        <v>0</v>
      </c>
      <c r="T461" s="125" t="n">
        <v>0</v>
      </c>
      <c r="U461" s="126" t="n">
        <f aca="false">(R461*S461*T461)</f>
        <v>0</v>
      </c>
      <c r="V461" s="126" t="n">
        <f aca="false">IF($H461="AGÊNCIA INTERNO",(0),U461*$V$14)</f>
        <v>0</v>
      </c>
      <c r="W461" s="126" t="n">
        <f aca="false">IF($H461="AGÊNCIA",($U461+$V461)*$W$14,IF($H461="AGÊNCIA INTERNO",($U461*$N$14),IF($H461="FAT.DIRETO",($V461*$N$14))))</f>
        <v>0</v>
      </c>
      <c r="X461" s="126" t="n">
        <f aca="false">U461+V461+W461</f>
        <v>0</v>
      </c>
      <c r="Y461" s="132"/>
      <c r="Z461" s="132"/>
      <c r="AA461" s="132"/>
      <c r="AB461" s="132"/>
      <c r="AC461" s="132"/>
      <c r="AD461" s="132"/>
      <c r="AE461" s="133"/>
    </row>
    <row r="462" customFormat="false" ht="33.75" hidden="true" customHeight="true" outlineLevel="0" collapsed="false">
      <c r="A462" s="132"/>
      <c r="B462" s="133"/>
      <c r="C462" s="129"/>
      <c r="D462" s="130"/>
      <c r="E462" s="131"/>
      <c r="F462" s="131"/>
      <c r="G462" s="134"/>
      <c r="H462" s="124"/>
      <c r="I462" s="124" t="n">
        <v>0</v>
      </c>
      <c r="J462" s="124" t="n">
        <v>0</v>
      </c>
      <c r="K462" s="125" t="n">
        <v>0</v>
      </c>
      <c r="L462" s="126" t="n">
        <f aca="false">(I462*J462*K462)</f>
        <v>0</v>
      </c>
      <c r="M462" s="126" t="n">
        <f aca="false">IF($H462="AGÊNCIA INTERNO",(0),L462*$M$14)</f>
        <v>0</v>
      </c>
      <c r="N462" s="126" t="n">
        <f aca="false">IF($H462="AGÊNCIA",($L462+$M462)*$N$14,IF($H462="AGÊNCIA INTERNO",($L462*$N$14),IF($H462="FAT.DIRETO",($M462*$N$14))))</f>
        <v>0</v>
      </c>
      <c r="O462" s="126" t="n">
        <f aca="false">L462+M462+N462</f>
        <v>0</v>
      </c>
      <c r="P462" s="127" t="s">
        <v>28</v>
      </c>
      <c r="Q462" s="132"/>
      <c r="R462" s="124" t="n">
        <v>0</v>
      </c>
      <c r="S462" s="124" t="n">
        <v>0</v>
      </c>
      <c r="T462" s="125" t="n">
        <v>0</v>
      </c>
      <c r="U462" s="126" t="n">
        <f aca="false">(R462*S462*T462)</f>
        <v>0</v>
      </c>
      <c r="V462" s="126" t="n">
        <f aca="false">IF($H462="AGÊNCIA INTERNO",(0),U462*$V$14)</f>
        <v>0</v>
      </c>
      <c r="W462" s="126" t="n">
        <f aca="false">IF($H462="AGÊNCIA",($U462+$V462)*$W$14,IF($H462="AGÊNCIA INTERNO",($U462*$N$14),IF($H462="FAT.DIRETO",($V462*$N$14))))</f>
        <v>0</v>
      </c>
      <c r="X462" s="126" t="n">
        <f aca="false">U462+V462+W462</f>
        <v>0</v>
      </c>
      <c r="Y462" s="132"/>
      <c r="Z462" s="132"/>
      <c r="AA462" s="132"/>
      <c r="AB462" s="132"/>
      <c r="AC462" s="132"/>
      <c r="AD462" s="132"/>
      <c r="AE462" s="133"/>
    </row>
    <row r="463" customFormat="false" ht="33.75" hidden="true" customHeight="true" outlineLevel="0" collapsed="false">
      <c r="A463" s="132"/>
      <c r="B463" s="133"/>
      <c r="C463" s="129"/>
      <c r="D463" s="130"/>
      <c r="E463" s="131"/>
      <c r="F463" s="131"/>
      <c r="G463" s="134"/>
      <c r="H463" s="124"/>
      <c r="I463" s="124" t="n">
        <v>0</v>
      </c>
      <c r="J463" s="124" t="n">
        <v>0</v>
      </c>
      <c r="K463" s="125" t="n">
        <v>0</v>
      </c>
      <c r="L463" s="126" t="n">
        <f aca="false">(I463*J463*K463)</f>
        <v>0</v>
      </c>
      <c r="M463" s="126" t="n">
        <f aca="false">IF($H463="AGÊNCIA INTERNO",(0),L463*$M$14)</f>
        <v>0</v>
      </c>
      <c r="N463" s="126" t="n">
        <f aca="false">IF($H463="AGÊNCIA",($L463+$M463)*$N$14,IF($H463="AGÊNCIA INTERNO",($L463*$N$14),IF($H463="FAT.DIRETO",($M463*$N$14))))</f>
        <v>0</v>
      </c>
      <c r="O463" s="126" t="n">
        <f aca="false">L463+M463+N463</f>
        <v>0</v>
      </c>
      <c r="P463" s="127" t="s">
        <v>28</v>
      </c>
      <c r="Q463" s="132"/>
      <c r="R463" s="124" t="n">
        <v>0</v>
      </c>
      <c r="S463" s="124" t="n">
        <v>0</v>
      </c>
      <c r="T463" s="125" t="n">
        <v>0</v>
      </c>
      <c r="U463" s="126" t="n">
        <f aca="false">(R463*S463*T463)</f>
        <v>0</v>
      </c>
      <c r="V463" s="126" t="n">
        <f aca="false">IF($H463="AGÊNCIA INTERNO",(0),U463*$V$14)</f>
        <v>0</v>
      </c>
      <c r="W463" s="126" t="n">
        <f aca="false">IF($H463="AGÊNCIA",($U463+$V463)*$W$14,IF($H463="AGÊNCIA INTERNO",($U463*$N$14),IF($H463="FAT.DIRETO",($V463*$N$14))))</f>
        <v>0</v>
      </c>
      <c r="X463" s="126" t="n">
        <f aca="false">U463+V463+W463</f>
        <v>0</v>
      </c>
      <c r="Y463" s="132"/>
      <c r="Z463" s="132"/>
      <c r="AA463" s="132"/>
      <c r="AB463" s="132"/>
      <c r="AC463" s="132"/>
      <c r="AD463" s="132"/>
      <c r="AE463" s="133"/>
    </row>
    <row r="464" customFormat="false" ht="33.75" hidden="true" customHeight="true" outlineLevel="0" collapsed="false">
      <c r="A464" s="132"/>
      <c r="B464" s="133"/>
      <c r="C464" s="129"/>
      <c r="D464" s="130"/>
      <c r="E464" s="131"/>
      <c r="F464" s="131"/>
      <c r="G464" s="134"/>
      <c r="H464" s="124"/>
      <c r="I464" s="124" t="n">
        <v>0</v>
      </c>
      <c r="J464" s="124" t="n">
        <v>0</v>
      </c>
      <c r="K464" s="125" t="n">
        <v>0</v>
      </c>
      <c r="L464" s="126" t="n">
        <f aca="false">(I464*J464*K464)</f>
        <v>0</v>
      </c>
      <c r="M464" s="126" t="n">
        <f aca="false">IF($H464="AGÊNCIA INTERNO",(0),L464*$M$14)</f>
        <v>0</v>
      </c>
      <c r="N464" s="126" t="n">
        <f aca="false">IF($H464="AGÊNCIA",($L464+$M464)*$N$14,IF($H464="AGÊNCIA INTERNO",($L464*$N$14),IF($H464="FAT.DIRETO",($M464*$N$14))))</f>
        <v>0</v>
      </c>
      <c r="O464" s="126" t="n">
        <f aca="false">L464+M464+N464</f>
        <v>0</v>
      </c>
      <c r="P464" s="127" t="s">
        <v>28</v>
      </c>
      <c r="Q464" s="132"/>
      <c r="R464" s="124" t="n">
        <v>0</v>
      </c>
      <c r="S464" s="124" t="n">
        <v>0</v>
      </c>
      <c r="T464" s="125" t="n">
        <v>0</v>
      </c>
      <c r="U464" s="126" t="n">
        <f aca="false">(R464*S464*T464)</f>
        <v>0</v>
      </c>
      <c r="V464" s="126" t="n">
        <f aca="false">IF($H464="AGÊNCIA INTERNO",(0),U464*$V$14)</f>
        <v>0</v>
      </c>
      <c r="W464" s="126" t="n">
        <f aca="false">IF($H464="AGÊNCIA",($U464+$V464)*$W$14,IF($H464="AGÊNCIA INTERNO",($U464*$N$14),IF($H464="FAT.DIRETO",($V464*$N$14))))</f>
        <v>0</v>
      </c>
      <c r="X464" s="126" t="n">
        <f aca="false">U464+V464+W464</f>
        <v>0</v>
      </c>
      <c r="Y464" s="132"/>
      <c r="Z464" s="132"/>
      <c r="AA464" s="132"/>
      <c r="AB464" s="132"/>
      <c r="AC464" s="132"/>
      <c r="AD464" s="132"/>
      <c r="AE464" s="133"/>
    </row>
    <row r="465" customFormat="false" ht="33.75" hidden="true" customHeight="true" outlineLevel="0" collapsed="false">
      <c r="A465" s="132"/>
      <c r="B465" s="133"/>
      <c r="C465" s="129"/>
      <c r="D465" s="130"/>
      <c r="E465" s="131"/>
      <c r="F465" s="131"/>
      <c r="G465" s="134"/>
      <c r="H465" s="124"/>
      <c r="I465" s="124" t="n">
        <v>0</v>
      </c>
      <c r="J465" s="124" t="n">
        <v>0</v>
      </c>
      <c r="K465" s="125" t="n">
        <v>0</v>
      </c>
      <c r="L465" s="126" t="n">
        <f aca="false">(I465*J465*K465)</f>
        <v>0</v>
      </c>
      <c r="M465" s="126" t="n">
        <f aca="false">IF($H465="AGÊNCIA INTERNO",(0),L465*$M$14)</f>
        <v>0</v>
      </c>
      <c r="N465" s="126" t="n">
        <f aca="false">IF($H465="AGÊNCIA",($L465+$M465)*$N$14,IF($H465="AGÊNCIA INTERNO",($L465*$N$14),IF($H465="FAT.DIRETO",($M465*$N$14))))</f>
        <v>0</v>
      </c>
      <c r="O465" s="126" t="n">
        <f aca="false">L465+M465+N465</f>
        <v>0</v>
      </c>
      <c r="P465" s="127" t="s">
        <v>28</v>
      </c>
      <c r="Q465" s="132"/>
      <c r="R465" s="124" t="n">
        <v>0</v>
      </c>
      <c r="S465" s="124" t="n">
        <v>0</v>
      </c>
      <c r="T465" s="125" t="n">
        <v>0</v>
      </c>
      <c r="U465" s="126" t="n">
        <f aca="false">(R465*S465*T465)</f>
        <v>0</v>
      </c>
      <c r="V465" s="126" t="n">
        <f aca="false">IF($H465="AGÊNCIA INTERNO",(0),U465*$V$14)</f>
        <v>0</v>
      </c>
      <c r="W465" s="126" t="n">
        <f aca="false">IF($H465="AGÊNCIA",($U465+$V465)*$W$14,IF($H465="AGÊNCIA INTERNO",($U465*$N$14),IF($H465="FAT.DIRETO",($V465*$N$14))))</f>
        <v>0</v>
      </c>
      <c r="X465" s="126" t="n">
        <f aca="false">U465+V465+W465</f>
        <v>0</v>
      </c>
      <c r="Y465" s="132"/>
      <c r="Z465" s="132"/>
      <c r="AA465" s="132"/>
      <c r="AB465" s="132"/>
      <c r="AC465" s="132"/>
      <c r="AD465" s="132"/>
      <c r="AE465" s="133"/>
    </row>
    <row r="466" customFormat="false" ht="33.75" hidden="true" customHeight="true" outlineLevel="0" collapsed="false">
      <c r="A466" s="132"/>
      <c r="B466" s="133"/>
      <c r="C466" s="129"/>
      <c r="D466" s="130"/>
      <c r="E466" s="131"/>
      <c r="F466" s="131"/>
      <c r="G466" s="134"/>
      <c r="H466" s="124"/>
      <c r="I466" s="124" t="n">
        <v>0</v>
      </c>
      <c r="J466" s="124" t="n">
        <v>0</v>
      </c>
      <c r="K466" s="125" t="n">
        <v>0</v>
      </c>
      <c r="L466" s="126" t="n">
        <f aca="false">(I466*J466*K466)</f>
        <v>0</v>
      </c>
      <c r="M466" s="126" t="n">
        <f aca="false">IF($H466="AGÊNCIA INTERNO",(0),L466*$M$14)</f>
        <v>0</v>
      </c>
      <c r="N466" s="126" t="n">
        <f aca="false">IF($H466="AGÊNCIA",($L466+$M466)*$N$14,IF($H466="AGÊNCIA INTERNO",($L466*$N$14),IF($H466="FAT.DIRETO",($M466*$N$14))))</f>
        <v>0</v>
      </c>
      <c r="O466" s="126" t="n">
        <f aca="false">L466+M466+N466</f>
        <v>0</v>
      </c>
      <c r="P466" s="127" t="s">
        <v>28</v>
      </c>
      <c r="Q466" s="132"/>
      <c r="R466" s="124" t="n">
        <v>0</v>
      </c>
      <c r="S466" s="124" t="n">
        <v>0</v>
      </c>
      <c r="T466" s="125" t="n">
        <v>0</v>
      </c>
      <c r="U466" s="126" t="n">
        <f aca="false">(R466*S466*T466)</f>
        <v>0</v>
      </c>
      <c r="V466" s="126" t="n">
        <f aca="false">IF($H466="AGÊNCIA INTERNO",(0),U466*$V$14)</f>
        <v>0</v>
      </c>
      <c r="W466" s="126" t="n">
        <f aca="false">IF($H466="AGÊNCIA",($U466+$V466)*$W$14,IF($H466="AGÊNCIA INTERNO",($U466*$N$14),IF($H466="FAT.DIRETO",($V466*$N$14))))</f>
        <v>0</v>
      </c>
      <c r="X466" s="126" t="n">
        <f aca="false">U466+V466+W466</f>
        <v>0</v>
      </c>
      <c r="Y466" s="132"/>
      <c r="Z466" s="132"/>
      <c r="AA466" s="132"/>
      <c r="AB466" s="132"/>
      <c r="AC466" s="132"/>
      <c r="AD466" s="132"/>
      <c r="AE466" s="133"/>
    </row>
    <row r="467" customFormat="false" ht="33.75" hidden="true" customHeight="true" outlineLevel="0" collapsed="false">
      <c r="A467" s="132"/>
      <c r="B467" s="133"/>
      <c r="C467" s="129"/>
      <c r="D467" s="130"/>
      <c r="E467" s="131"/>
      <c r="F467" s="131"/>
      <c r="G467" s="134"/>
      <c r="H467" s="124"/>
      <c r="I467" s="124" t="n">
        <v>0</v>
      </c>
      <c r="J467" s="124" t="n">
        <v>0</v>
      </c>
      <c r="K467" s="125" t="n">
        <v>0</v>
      </c>
      <c r="L467" s="126" t="n">
        <f aca="false">(I467*J467*K467)</f>
        <v>0</v>
      </c>
      <c r="M467" s="126" t="n">
        <f aca="false">IF($H467="AGÊNCIA INTERNO",(0),L467*$M$14)</f>
        <v>0</v>
      </c>
      <c r="N467" s="126" t="n">
        <f aca="false">IF($H467="AGÊNCIA",($L467+$M467)*$N$14,IF($H467="AGÊNCIA INTERNO",($L467*$N$14),IF($H467="FAT.DIRETO",($M467*$N$14))))</f>
        <v>0</v>
      </c>
      <c r="O467" s="126" t="n">
        <f aca="false">L467+M467+N467</f>
        <v>0</v>
      </c>
      <c r="P467" s="127" t="s">
        <v>29</v>
      </c>
      <c r="Q467" s="132"/>
      <c r="R467" s="124" t="n">
        <v>0</v>
      </c>
      <c r="S467" s="124" t="n">
        <v>0</v>
      </c>
      <c r="T467" s="125" t="n">
        <v>0</v>
      </c>
      <c r="U467" s="126" t="n">
        <f aca="false">(R467*S467*T467)</f>
        <v>0</v>
      </c>
      <c r="V467" s="126" t="n">
        <f aca="false">IF($H467="AGÊNCIA INTERNO",(0),U467*$V$14)</f>
        <v>0</v>
      </c>
      <c r="W467" s="126" t="n">
        <f aca="false">IF($H467="AGÊNCIA",($U467+$V467)*$W$14,IF($H467="AGÊNCIA INTERNO",($U467*$N$14),IF($H467="FAT.DIRETO",($V467*$N$14))))</f>
        <v>0</v>
      </c>
      <c r="X467" s="126" t="n">
        <f aca="false">U467+V467+W467</f>
        <v>0</v>
      </c>
      <c r="Y467" s="132"/>
      <c r="Z467" s="132"/>
      <c r="AA467" s="132"/>
      <c r="AB467" s="132"/>
      <c r="AC467" s="132"/>
      <c r="AD467" s="132"/>
      <c r="AE467" s="133"/>
    </row>
    <row r="468" customFormat="false" ht="33.75" hidden="true" customHeight="true" outlineLevel="0" collapsed="false">
      <c r="A468" s="132"/>
      <c r="B468" s="133"/>
      <c r="C468" s="129"/>
      <c r="D468" s="130"/>
      <c r="E468" s="131"/>
      <c r="F468" s="131"/>
      <c r="G468" s="134"/>
      <c r="H468" s="124"/>
      <c r="I468" s="124" t="n">
        <v>0</v>
      </c>
      <c r="J468" s="124" t="n">
        <v>0</v>
      </c>
      <c r="K468" s="125" t="n">
        <v>0</v>
      </c>
      <c r="L468" s="126" t="n">
        <f aca="false">(I468*J468*K468)</f>
        <v>0</v>
      </c>
      <c r="M468" s="126" t="n">
        <f aca="false">IF($H468="AGÊNCIA INTERNO",(0),L468*$M$14)</f>
        <v>0</v>
      </c>
      <c r="N468" s="126" t="n">
        <f aca="false">IF($H468="AGÊNCIA",($L468+$M468)*$N$14,IF($H468="AGÊNCIA INTERNO",($L468*$N$14),IF($H468="FAT.DIRETO",($M468*$N$14))))</f>
        <v>0</v>
      </c>
      <c r="O468" s="126" t="n">
        <f aca="false">L468+M468+N468</f>
        <v>0</v>
      </c>
      <c r="P468" s="127"/>
      <c r="Q468" s="132"/>
      <c r="R468" s="124"/>
      <c r="S468" s="124"/>
      <c r="T468" s="125"/>
      <c r="U468" s="126" t="n">
        <f aca="false">(R468*S468*T468)</f>
        <v>0</v>
      </c>
      <c r="V468" s="126" t="n">
        <f aca="false">IF($H468="AGÊNCIA INTERNO",(0),U468*$V$14)</f>
        <v>0</v>
      </c>
      <c r="W468" s="126" t="n">
        <f aca="false">IF($H468="AGÊNCIA",($U468+$V468)*$W$14,IF($H468="AGÊNCIA INTERNO",($U468*$N$14),IF($H468="FAT.DIRETO",($V468*$N$14))))</f>
        <v>0</v>
      </c>
      <c r="X468" s="126" t="n">
        <f aca="false">U468+V468+W468</f>
        <v>0</v>
      </c>
      <c r="Y468" s="132"/>
      <c r="Z468" s="132"/>
      <c r="AA468" s="132"/>
      <c r="AB468" s="132"/>
      <c r="AC468" s="132"/>
      <c r="AD468" s="132"/>
      <c r="AE468" s="133"/>
    </row>
    <row r="469" customFormat="false" ht="33.75" hidden="true" customHeight="true" outlineLevel="0" collapsed="false">
      <c r="A469" s="132"/>
      <c r="B469" s="133"/>
      <c r="C469" s="129"/>
      <c r="D469" s="130"/>
      <c r="E469" s="131"/>
      <c r="F469" s="131"/>
      <c r="G469" s="134"/>
      <c r="H469" s="124"/>
      <c r="I469" s="124" t="n">
        <v>0</v>
      </c>
      <c r="J469" s="124" t="n">
        <v>0</v>
      </c>
      <c r="K469" s="125" t="n">
        <v>0</v>
      </c>
      <c r="L469" s="126" t="n">
        <f aca="false">(I469*J469*K469)</f>
        <v>0</v>
      </c>
      <c r="M469" s="126" t="n">
        <f aca="false">IF($H469="AGÊNCIA INTERNO",(0),L469*$M$14)</f>
        <v>0</v>
      </c>
      <c r="N469" s="126" t="n">
        <f aca="false">IF($H469="AGÊNCIA",($L469+$M469)*$N$14,IF($H469="AGÊNCIA INTERNO",($L469*$N$14),IF($H469="FAT.DIRETO",($M469*$N$14))))</f>
        <v>0</v>
      </c>
      <c r="O469" s="126" t="n">
        <f aca="false">L469+M469+N469</f>
        <v>0</v>
      </c>
      <c r="P469" s="127" t="s">
        <v>29</v>
      </c>
      <c r="Q469" s="132"/>
      <c r="R469" s="124" t="n">
        <v>0</v>
      </c>
      <c r="S469" s="124" t="n">
        <v>0</v>
      </c>
      <c r="T469" s="125" t="n">
        <v>0</v>
      </c>
      <c r="U469" s="126" t="n">
        <f aca="false">(R469*S469*T469)</f>
        <v>0</v>
      </c>
      <c r="V469" s="126" t="n">
        <f aca="false">IF($H469="AGÊNCIA INTERNO",(0),U469*$V$14)</f>
        <v>0</v>
      </c>
      <c r="W469" s="126" t="n">
        <f aca="false">IF($H469="AGÊNCIA",($U469+$V469)*$W$14,IF($H469="AGÊNCIA INTERNO",($U469*$N$14),IF($H469="FAT.DIRETO",($V469*$N$14))))</f>
        <v>0</v>
      </c>
      <c r="X469" s="126" t="n">
        <f aca="false">U469+V469+W469</f>
        <v>0</v>
      </c>
      <c r="Y469" s="132"/>
      <c r="Z469" s="132"/>
      <c r="AA469" s="132"/>
      <c r="AB469" s="132"/>
      <c r="AC469" s="132"/>
      <c r="AD469" s="132"/>
      <c r="AE469" s="133"/>
    </row>
    <row r="470" customFormat="false" ht="33.75" hidden="true" customHeight="true" outlineLevel="0" collapsed="false">
      <c r="A470" s="132"/>
      <c r="B470" s="133"/>
      <c r="C470" s="129"/>
      <c r="D470" s="130"/>
      <c r="E470" s="131"/>
      <c r="F470" s="131"/>
      <c r="G470" s="134"/>
      <c r="H470" s="124"/>
      <c r="I470" s="124" t="n">
        <v>0</v>
      </c>
      <c r="J470" s="124" t="n">
        <v>0</v>
      </c>
      <c r="K470" s="125" t="n">
        <v>0</v>
      </c>
      <c r="L470" s="126" t="n">
        <f aca="false">(I470*J470*K470)</f>
        <v>0</v>
      </c>
      <c r="M470" s="126" t="n">
        <f aca="false">IF($H470="AGÊNCIA INTERNO",(0),L470*$M$14)</f>
        <v>0</v>
      </c>
      <c r="N470" s="126" t="n">
        <f aca="false">IF($H470="AGÊNCIA",($L470+$M470)*$N$14,IF($H470="AGÊNCIA INTERNO",($L470*$N$14),IF($H470="FAT.DIRETO",($M470*$N$14))))</f>
        <v>0</v>
      </c>
      <c r="O470" s="126" t="n">
        <f aca="false">L470+M470+N470</f>
        <v>0</v>
      </c>
      <c r="P470" s="127" t="s">
        <v>28</v>
      </c>
      <c r="Q470" s="132"/>
      <c r="R470" s="124" t="n">
        <v>0</v>
      </c>
      <c r="S470" s="124" t="n">
        <v>0</v>
      </c>
      <c r="T470" s="125" t="n">
        <v>0</v>
      </c>
      <c r="U470" s="126" t="n">
        <f aca="false">(R470*S470*T470)</f>
        <v>0</v>
      </c>
      <c r="V470" s="126" t="n">
        <f aca="false">IF($H470="AGÊNCIA INTERNO",(0),U470*$V$14)</f>
        <v>0</v>
      </c>
      <c r="W470" s="126" t="n">
        <f aca="false">IF($H470="AGÊNCIA",($U470+$V470)*$W$14,IF($H470="AGÊNCIA INTERNO",($U470*$N$14),IF($H470="FAT.DIRETO",($V470*$N$14))))</f>
        <v>0</v>
      </c>
      <c r="X470" s="126" t="n">
        <f aca="false">U470+V470+W470</f>
        <v>0</v>
      </c>
      <c r="Y470" s="132"/>
      <c r="Z470" s="132"/>
      <c r="AA470" s="132"/>
      <c r="AB470" s="132"/>
      <c r="AC470" s="132"/>
      <c r="AD470" s="132"/>
      <c r="AE470" s="133"/>
    </row>
    <row r="471" customFormat="false" ht="33.75" hidden="true" customHeight="true" outlineLevel="0" collapsed="false">
      <c r="A471" s="132"/>
      <c r="B471" s="133"/>
      <c r="C471" s="129"/>
      <c r="D471" s="130"/>
      <c r="E471" s="131"/>
      <c r="F471" s="131"/>
      <c r="G471" s="134"/>
      <c r="H471" s="124"/>
      <c r="I471" s="124" t="n">
        <v>0</v>
      </c>
      <c r="J471" s="124" t="n">
        <v>0</v>
      </c>
      <c r="K471" s="125" t="n">
        <v>0</v>
      </c>
      <c r="L471" s="126" t="n">
        <f aca="false">(I471*J471*K471)</f>
        <v>0</v>
      </c>
      <c r="M471" s="126" t="n">
        <f aca="false">IF($H471="AGÊNCIA INTERNO",(0),L471*$M$14)</f>
        <v>0</v>
      </c>
      <c r="N471" s="126" t="n">
        <f aca="false">IF($H471="AGÊNCIA",($L471+$M471)*$N$14,IF($H471="AGÊNCIA INTERNO",($L471*$N$14),IF($H471="FAT.DIRETO",($M471*$N$14))))</f>
        <v>0</v>
      </c>
      <c r="O471" s="126" t="n">
        <f aca="false">L471+M471+N471</f>
        <v>0</v>
      </c>
      <c r="P471" s="127" t="s">
        <v>28</v>
      </c>
      <c r="Q471" s="132"/>
      <c r="R471" s="124" t="n">
        <v>0</v>
      </c>
      <c r="S471" s="124" t="n">
        <v>0</v>
      </c>
      <c r="T471" s="125" t="n">
        <v>0</v>
      </c>
      <c r="U471" s="126" t="n">
        <f aca="false">(R471*S471*T471)</f>
        <v>0</v>
      </c>
      <c r="V471" s="126" t="n">
        <f aca="false">IF($H471="AGÊNCIA INTERNO",(0),U471*$V$14)</f>
        <v>0</v>
      </c>
      <c r="W471" s="126" t="n">
        <f aca="false">IF($H471="AGÊNCIA",($U471+$V471)*$W$14,IF($H471="AGÊNCIA INTERNO",($U471*$N$14),IF($H471="FAT.DIRETO",($V471*$N$14))))</f>
        <v>0</v>
      </c>
      <c r="X471" s="126" t="n">
        <f aca="false">U471+V471+W471</f>
        <v>0</v>
      </c>
      <c r="Y471" s="132"/>
      <c r="Z471" s="132"/>
      <c r="AA471" s="132"/>
      <c r="AB471" s="132"/>
      <c r="AC471" s="132"/>
      <c r="AD471" s="132"/>
      <c r="AE471" s="133"/>
    </row>
    <row r="472" customFormat="false" ht="33.75" hidden="true" customHeight="true" outlineLevel="0" collapsed="false">
      <c r="A472" s="132"/>
      <c r="B472" s="133"/>
      <c r="C472" s="129"/>
      <c r="D472" s="130"/>
      <c r="E472" s="131"/>
      <c r="F472" s="131"/>
      <c r="G472" s="134"/>
      <c r="H472" s="124"/>
      <c r="I472" s="124" t="n">
        <v>0</v>
      </c>
      <c r="J472" s="124" t="n">
        <v>0</v>
      </c>
      <c r="K472" s="125" t="n">
        <v>0</v>
      </c>
      <c r="L472" s="126" t="n">
        <f aca="false">(I472*J472*K472)</f>
        <v>0</v>
      </c>
      <c r="M472" s="126" t="n">
        <f aca="false">IF($H472="AGÊNCIA INTERNO",(0),L472*$M$14)</f>
        <v>0</v>
      </c>
      <c r="N472" s="126" t="n">
        <f aca="false">IF($H472="AGÊNCIA",($L472+$M472)*$N$14,IF($H472="AGÊNCIA INTERNO",($L472*$N$14),IF($H472="FAT.DIRETO",($M472*$N$14))))</f>
        <v>0</v>
      </c>
      <c r="O472" s="126" t="n">
        <f aca="false">L472+M472+N472</f>
        <v>0</v>
      </c>
      <c r="P472" s="127"/>
      <c r="Q472" s="132"/>
      <c r="R472" s="124"/>
      <c r="S472" s="124"/>
      <c r="T472" s="125"/>
      <c r="U472" s="126" t="n">
        <f aca="false">(R472*S472*T472)</f>
        <v>0</v>
      </c>
      <c r="V472" s="126" t="n">
        <f aca="false">IF($H472="AGÊNCIA INTERNO",(0),U472*$V$14)</f>
        <v>0</v>
      </c>
      <c r="W472" s="126" t="n">
        <f aca="false">IF($H472="AGÊNCIA",($U472+$V472)*$W$14,IF($H472="AGÊNCIA INTERNO",($U472*$N$14),IF($H472="FAT.DIRETO",($V472*$N$14))))</f>
        <v>0</v>
      </c>
      <c r="X472" s="126" t="n">
        <f aca="false">U472+V472+W472</f>
        <v>0</v>
      </c>
      <c r="Y472" s="132"/>
      <c r="Z472" s="132"/>
      <c r="AA472" s="132"/>
      <c r="AB472" s="132"/>
      <c r="AC472" s="132"/>
      <c r="AD472" s="132"/>
      <c r="AE472" s="133"/>
    </row>
    <row r="473" customFormat="false" ht="33.75" hidden="true" customHeight="true" outlineLevel="0" collapsed="false">
      <c r="A473" s="132"/>
      <c r="B473" s="133"/>
      <c r="C473" s="129"/>
      <c r="D473" s="130"/>
      <c r="E473" s="131"/>
      <c r="F473" s="131"/>
      <c r="G473" s="134"/>
      <c r="H473" s="124"/>
      <c r="I473" s="124" t="n">
        <v>0</v>
      </c>
      <c r="J473" s="124" t="n">
        <v>0</v>
      </c>
      <c r="K473" s="125" t="n">
        <v>0</v>
      </c>
      <c r="L473" s="126" t="n">
        <f aca="false">(I473*J473*K473)</f>
        <v>0</v>
      </c>
      <c r="M473" s="126" t="n">
        <f aca="false">IF($H473="AGÊNCIA INTERNO",(0),L473*$M$14)</f>
        <v>0</v>
      </c>
      <c r="N473" s="126" t="n">
        <f aca="false">IF($H473="AGÊNCIA",($L473+$M473)*$N$14,IF($H473="AGÊNCIA INTERNO",($L473*$N$14),IF($H473="FAT.DIRETO",($M473*$N$14))))</f>
        <v>0</v>
      </c>
      <c r="O473" s="126" t="n">
        <f aca="false">L473+M473+N473</f>
        <v>0</v>
      </c>
      <c r="P473" s="127" t="s">
        <v>29</v>
      </c>
      <c r="Q473" s="132"/>
      <c r="R473" s="124" t="n">
        <v>0</v>
      </c>
      <c r="S473" s="124" t="n">
        <v>0</v>
      </c>
      <c r="T473" s="125" t="n">
        <v>0</v>
      </c>
      <c r="U473" s="126" t="n">
        <f aca="false">(R473*S473*T473)</f>
        <v>0</v>
      </c>
      <c r="V473" s="126" t="n">
        <f aca="false">IF($H473="AGÊNCIA INTERNO",(0),U473*$V$14)</f>
        <v>0</v>
      </c>
      <c r="W473" s="126" t="n">
        <f aca="false">IF($H473="AGÊNCIA",($U473+$V473)*$W$14,IF($H473="AGÊNCIA INTERNO",($U473*$N$14),IF($H473="FAT.DIRETO",($V473*$N$14))))</f>
        <v>0</v>
      </c>
      <c r="X473" s="126" t="n">
        <f aca="false">U473+V473+W473</f>
        <v>0</v>
      </c>
      <c r="Y473" s="132"/>
      <c r="Z473" s="132"/>
      <c r="AA473" s="132"/>
      <c r="AB473" s="132"/>
      <c r="AC473" s="132"/>
      <c r="AD473" s="132"/>
      <c r="AE473" s="133"/>
    </row>
    <row r="474" customFormat="false" ht="33.75" hidden="true" customHeight="true" outlineLevel="0" collapsed="false">
      <c r="A474" s="132"/>
      <c r="B474" s="133"/>
      <c r="C474" s="129"/>
      <c r="D474" s="130"/>
      <c r="E474" s="131"/>
      <c r="F474" s="131"/>
      <c r="G474" s="134"/>
      <c r="H474" s="124"/>
      <c r="I474" s="124" t="n">
        <v>0</v>
      </c>
      <c r="J474" s="124" t="n">
        <v>0</v>
      </c>
      <c r="K474" s="125" t="n">
        <v>0</v>
      </c>
      <c r="L474" s="126" t="n">
        <f aca="false">(I474*J474*K474)</f>
        <v>0</v>
      </c>
      <c r="M474" s="126" t="n">
        <f aca="false">IF($H474="AGÊNCIA INTERNO",(0),L474*$M$14)</f>
        <v>0</v>
      </c>
      <c r="N474" s="126" t="n">
        <f aca="false">IF($H474="AGÊNCIA",($L474+$M474)*$N$14,IF($H474="AGÊNCIA INTERNO",($L474*$N$14),IF($H474="FAT.DIRETO",($M474*$N$14))))</f>
        <v>0</v>
      </c>
      <c r="O474" s="126" t="n">
        <f aca="false">L474+M474+N474</f>
        <v>0</v>
      </c>
      <c r="P474" s="127" t="s">
        <v>28</v>
      </c>
      <c r="Q474" s="132"/>
      <c r="R474" s="124" t="n">
        <v>0</v>
      </c>
      <c r="S474" s="124" t="n">
        <v>0</v>
      </c>
      <c r="T474" s="125" t="n">
        <v>0</v>
      </c>
      <c r="U474" s="126" t="n">
        <f aca="false">(R474*S474*T474)</f>
        <v>0</v>
      </c>
      <c r="V474" s="126" t="n">
        <f aca="false">IF($H474="AGÊNCIA INTERNO",(0),U474*$V$14)</f>
        <v>0</v>
      </c>
      <c r="W474" s="126" t="n">
        <f aca="false">IF($H474="AGÊNCIA",($U474+$V474)*$W$14,IF($H474="AGÊNCIA INTERNO",($U474*$N$14),IF($H474="FAT.DIRETO",($V474*$N$14))))</f>
        <v>0</v>
      </c>
      <c r="X474" s="126" t="n">
        <f aca="false">U474+V474+W474</f>
        <v>0</v>
      </c>
      <c r="Y474" s="132"/>
      <c r="Z474" s="132"/>
      <c r="AA474" s="132"/>
      <c r="AB474" s="132"/>
      <c r="AC474" s="132"/>
      <c r="AD474" s="132"/>
      <c r="AE474" s="133"/>
    </row>
    <row r="475" customFormat="false" ht="33.75" hidden="true" customHeight="true" outlineLevel="0" collapsed="false">
      <c r="A475" s="132"/>
      <c r="B475" s="133"/>
      <c r="C475" s="129"/>
      <c r="D475" s="130"/>
      <c r="E475" s="131"/>
      <c r="F475" s="131"/>
      <c r="G475" s="134"/>
      <c r="H475" s="124"/>
      <c r="I475" s="124" t="n">
        <v>0</v>
      </c>
      <c r="J475" s="124" t="n">
        <v>0</v>
      </c>
      <c r="K475" s="125" t="n">
        <v>0</v>
      </c>
      <c r="L475" s="126" t="n">
        <f aca="false">(I475*J475*K475)</f>
        <v>0</v>
      </c>
      <c r="M475" s="126" t="n">
        <f aca="false">IF($H475="AGÊNCIA INTERNO",(0),L475*$M$14)</f>
        <v>0</v>
      </c>
      <c r="N475" s="126" t="n">
        <f aca="false">IF($H475="AGÊNCIA",($L475+$M475)*$N$14,IF($H475="AGÊNCIA INTERNO",($L475*$N$14),IF($H475="FAT.DIRETO",($M475*$N$14))))</f>
        <v>0</v>
      </c>
      <c r="O475" s="126" t="n">
        <f aca="false">L475+M475+N475</f>
        <v>0</v>
      </c>
      <c r="P475" s="127" t="s">
        <v>28</v>
      </c>
      <c r="Q475" s="132"/>
      <c r="R475" s="124" t="n">
        <v>0</v>
      </c>
      <c r="S475" s="124" t="n">
        <v>0</v>
      </c>
      <c r="T475" s="125" t="n">
        <v>0</v>
      </c>
      <c r="U475" s="126" t="n">
        <f aca="false">(R475*S475*T475)</f>
        <v>0</v>
      </c>
      <c r="V475" s="126" t="n">
        <f aca="false">IF($H475="AGÊNCIA INTERNO",(0),U475*$V$14)</f>
        <v>0</v>
      </c>
      <c r="W475" s="126" t="n">
        <f aca="false">IF($H475="AGÊNCIA",($U475+$V475)*$W$14,IF($H475="AGÊNCIA INTERNO",($U475*$N$14),IF($H475="FAT.DIRETO",($V475*$N$14))))</f>
        <v>0</v>
      </c>
      <c r="X475" s="126" t="n">
        <f aca="false">U475+V475+W475</f>
        <v>0</v>
      </c>
      <c r="Y475" s="132"/>
      <c r="Z475" s="132"/>
      <c r="AA475" s="132"/>
      <c r="AB475" s="132"/>
      <c r="AC475" s="132"/>
      <c r="AD475" s="132"/>
      <c r="AE475" s="133"/>
    </row>
    <row r="476" customFormat="false" ht="33.75" hidden="true" customHeight="true" outlineLevel="0" collapsed="false">
      <c r="A476" s="132"/>
      <c r="B476" s="133"/>
      <c r="C476" s="129"/>
      <c r="D476" s="130"/>
      <c r="E476" s="131"/>
      <c r="F476" s="131"/>
      <c r="G476" s="123"/>
      <c r="H476" s="124"/>
      <c r="I476" s="124" t="n">
        <v>0</v>
      </c>
      <c r="J476" s="124" t="n">
        <v>0</v>
      </c>
      <c r="K476" s="125" t="n">
        <v>0</v>
      </c>
      <c r="L476" s="126" t="n">
        <f aca="false">(I476*J476*K476)</f>
        <v>0</v>
      </c>
      <c r="M476" s="126" t="n">
        <f aca="false">IF($H476="AGÊNCIA INTERNO",(0),L476*$M$14)</f>
        <v>0</v>
      </c>
      <c r="N476" s="126" t="n">
        <f aca="false">IF($H476="AGÊNCIA",($L476+$M476)*$N$14,IF($H476="AGÊNCIA INTERNO",($L476*$N$14),IF($H476="FAT.DIRETO",($M476*$N$14))))</f>
        <v>0</v>
      </c>
      <c r="O476" s="126" t="n">
        <f aca="false">L476+M476+N476</f>
        <v>0</v>
      </c>
      <c r="P476" s="127" t="s">
        <v>28</v>
      </c>
      <c r="Q476" s="132"/>
      <c r="R476" s="124" t="n">
        <v>0</v>
      </c>
      <c r="S476" s="124" t="n">
        <v>0</v>
      </c>
      <c r="T476" s="125" t="n">
        <v>0</v>
      </c>
      <c r="U476" s="126" t="n">
        <f aca="false">(R476*S476*T476)</f>
        <v>0</v>
      </c>
      <c r="V476" s="126" t="n">
        <f aca="false">IF($H476="AGÊNCIA INTERNO",(0),U476*$V$14)</f>
        <v>0</v>
      </c>
      <c r="W476" s="126" t="n">
        <f aca="false">IF($H476="AGÊNCIA",($U476+$V476)*$W$14,IF($H476="AGÊNCIA INTERNO",($U476*$N$14),IF($H476="FAT.DIRETO",($V476*$N$14))))</f>
        <v>0</v>
      </c>
      <c r="X476" s="126" t="n">
        <f aca="false">U476+V476+W476</f>
        <v>0</v>
      </c>
      <c r="Y476" s="132"/>
      <c r="Z476" s="132"/>
      <c r="AA476" s="132"/>
      <c r="AB476" s="132"/>
      <c r="AC476" s="132"/>
      <c r="AD476" s="132"/>
      <c r="AE476" s="133"/>
    </row>
    <row r="477" customFormat="false" ht="33.75" hidden="true" customHeight="true" outlineLevel="0" collapsed="false">
      <c r="A477" s="132"/>
      <c r="B477" s="133"/>
      <c r="C477" s="129"/>
      <c r="D477" s="130"/>
      <c r="E477" s="131"/>
      <c r="F477" s="131"/>
      <c r="G477" s="123"/>
      <c r="H477" s="124"/>
      <c r="I477" s="124" t="n">
        <v>0</v>
      </c>
      <c r="J477" s="124" t="n">
        <v>0</v>
      </c>
      <c r="K477" s="125" t="n">
        <v>0</v>
      </c>
      <c r="L477" s="126" t="n">
        <f aca="false">(I477*J477*K477)</f>
        <v>0</v>
      </c>
      <c r="M477" s="126" t="n">
        <f aca="false">IF($H477="AGÊNCIA INTERNO",(0),L477*$M$14)</f>
        <v>0</v>
      </c>
      <c r="N477" s="126" t="n">
        <f aca="false">IF($H477="AGÊNCIA",($L477+$M477)*$N$14,IF($H477="AGÊNCIA INTERNO",($L477*$N$14),IF($H477="FAT.DIRETO",($M477*$N$14))))</f>
        <v>0</v>
      </c>
      <c r="O477" s="126" t="n">
        <f aca="false">L477+M477+N477</f>
        <v>0</v>
      </c>
      <c r="P477" s="127" t="s">
        <v>28</v>
      </c>
      <c r="Q477" s="132"/>
      <c r="R477" s="124" t="n">
        <v>0</v>
      </c>
      <c r="S477" s="124" t="n">
        <v>0</v>
      </c>
      <c r="T477" s="125" t="n">
        <v>0</v>
      </c>
      <c r="U477" s="126" t="n">
        <f aca="false">(R477*S477*T477)</f>
        <v>0</v>
      </c>
      <c r="V477" s="126" t="n">
        <f aca="false">IF($H477="AGÊNCIA INTERNO",(0),U477*$V$14)</f>
        <v>0</v>
      </c>
      <c r="W477" s="126" t="n">
        <f aca="false">IF($H477="AGÊNCIA",($U477+$V477)*$W$14,IF($H477="AGÊNCIA INTERNO",($U477*$N$14),IF($H477="FAT.DIRETO",($V477*$N$14))))</f>
        <v>0</v>
      </c>
      <c r="X477" s="126" t="n">
        <f aca="false">U477+V477+W477</f>
        <v>0</v>
      </c>
      <c r="Y477" s="132"/>
      <c r="Z477" s="132"/>
      <c r="AA477" s="132"/>
      <c r="AB477" s="132"/>
      <c r="AC477" s="132"/>
      <c r="AD477" s="132"/>
      <c r="AE477" s="133"/>
    </row>
    <row r="478" customFormat="false" ht="33.75" hidden="true" customHeight="true" outlineLevel="0" collapsed="false">
      <c r="A478" s="132"/>
      <c r="B478" s="133"/>
      <c r="C478" s="129"/>
      <c r="D478" s="130"/>
      <c r="E478" s="131"/>
      <c r="F478" s="131"/>
      <c r="G478" s="123"/>
      <c r="H478" s="124"/>
      <c r="I478" s="124" t="n">
        <v>0</v>
      </c>
      <c r="J478" s="124" t="n">
        <v>0</v>
      </c>
      <c r="K478" s="125" t="n">
        <v>0</v>
      </c>
      <c r="L478" s="126" t="n">
        <f aca="false">(I478*J478*K478)</f>
        <v>0</v>
      </c>
      <c r="M478" s="126" t="n">
        <f aca="false">IF($H478="AGÊNCIA INTERNO",(0),L478*$M$14)</f>
        <v>0</v>
      </c>
      <c r="N478" s="126" t="n">
        <f aca="false">IF($H478="AGÊNCIA",($L478+$M478)*$N$14,IF($H478="AGÊNCIA INTERNO",($L478*$N$14),IF($H478="FAT.DIRETO",($M478*$N$14))))</f>
        <v>0</v>
      </c>
      <c r="O478" s="126" t="n">
        <f aca="false">L478+M478+N478</f>
        <v>0</v>
      </c>
      <c r="P478" s="127" t="s">
        <v>28</v>
      </c>
      <c r="Q478" s="132"/>
      <c r="R478" s="124" t="n">
        <v>0</v>
      </c>
      <c r="S478" s="124" t="n">
        <v>0</v>
      </c>
      <c r="T478" s="125" t="n">
        <v>0</v>
      </c>
      <c r="U478" s="126" t="n">
        <f aca="false">(R478*S478*T478)</f>
        <v>0</v>
      </c>
      <c r="V478" s="126" t="n">
        <f aca="false">IF($H478="AGÊNCIA INTERNO",(0),U478*$V$14)</f>
        <v>0</v>
      </c>
      <c r="W478" s="126" t="n">
        <f aca="false">IF($H478="AGÊNCIA",($U478+$V478)*$W$14,IF($H478="AGÊNCIA INTERNO",($U478*$N$14),IF($H478="FAT.DIRETO",($V478*$N$14))))</f>
        <v>0</v>
      </c>
      <c r="X478" s="126" t="n">
        <f aca="false">U478+V478+W478</f>
        <v>0</v>
      </c>
      <c r="Y478" s="132"/>
      <c r="Z478" s="132"/>
      <c r="AA478" s="132"/>
      <c r="AB478" s="132"/>
      <c r="AC478" s="132"/>
      <c r="AD478" s="132"/>
      <c r="AE478" s="133"/>
    </row>
    <row r="479" customFormat="false" ht="33.75" hidden="true" customHeight="true" outlineLevel="0" collapsed="false">
      <c r="A479" s="132"/>
      <c r="B479" s="133"/>
      <c r="C479" s="129"/>
      <c r="D479" s="130"/>
      <c r="E479" s="131"/>
      <c r="F479" s="131"/>
      <c r="G479" s="123"/>
      <c r="H479" s="124"/>
      <c r="I479" s="124" t="n">
        <v>0</v>
      </c>
      <c r="J479" s="124" t="n">
        <v>0</v>
      </c>
      <c r="K479" s="125" t="n">
        <v>0</v>
      </c>
      <c r="L479" s="126" t="n">
        <f aca="false">(I479*J479*K479)</f>
        <v>0</v>
      </c>
      <c r="M479" s="126" t="n">
        <f aca="false">IF($H479="AGÊNCIA INTERNO",(0),L479*$M$14)</f>
        <v>0</v>
      </c>
      <c r="N479" s="126" t="n">
        <f aca="false">IF($H479="AGÊNCIA",($L479+$M479)*$N$14,IF($H479="AGÊNCIA INTERNO",($L479*$N$14),IF($H479="FAT.DIRETO",($M479*$N$14))))</f>
        <v>0</v>
      </c>
      <c r="O479" s="126" t="n">
        <f aca="false">L479+M479+N479</f>
        <v>0</v>
      </c>
      <c r="P479" s="127" t="s">
        <v>28</v>
      </c>
      <c r="Q479" s="132"/>
      <c r="R479" s="124" t="n">
        <v>0</v>
      </c>
      <c r="S479" s="124" t="n">
        <v>0</v>
      </c>
      <c r="T479" s="125" t="n">
        <v>0</v>
      </c>
      <c r="U479" s="126" t="n">
        <f aca="false">(R479*S479*T479)</f>
        <v>0</v>
      </c>
      <c r="V479" s="126" t="n">
        <f aca="false">IF($H479="AGÊNCIA INTERNO",(0),U479*$V$14)</f>
        <v>0</v>
      </c>
      <c r="W479" s="126" t="n">
        <f aca="false">IF($H479="AGÊNCIA",($U479+$V479)*$W$14,IF($H479="AGÊNCIA INTERNO",($U479*$N$14),IF($H479="FAT.DIRETO",($V479*$N$14))))</f>
        <v>0</v>
      </c>
      <c r="X479" s="126" t="n">
        <f aca="false">U479+V479+W479</f>
        <v>0</v>
      </c>
      <c r="Y479" s="132"/>
      <c r="Z479" s="132"/>
      <c r="AA479" s="132"/>
      <c r="AB479" s="132"/>
      <c r="AC479" s="132"/>
      <c r="AD479" s="132"/>
      <c r="AE479" s="133"/>
    </row>
    <row r="480" customFormat="false" ht="33.75" hidden="true" customHeight="true" outlineLevel="0" collapsed="false">
      <c r="A480" s="132"/>
      <c r="B480" s="133"/>
      <c r="C480" s="129"/>
      <c r="D480" s="130"/>
      <c r="E480" s="131"/>
      <c r="F480" s="131"/>
      <c r="G480" s="123"/>
      <c r="H480" s="124"/>
      <c r="I480" s="124" t="n">
        <v>0</v>
      </c>
      <c r="J480" s="124" t="n">
        <v>0</v>
      </c>
      <c r="K480" s="125" t="n">
        <v>0</v>
      </c>
      <c r="L480" s="126" t="n">
        <f aca="false">(I480*J480*K480)</f>
        <v>0</v>
      </c>
      <c r="M480" s="126" t="n">
        <f aca="false">IF($H480="AGÊNCIA INTERNO",(0),L480*$M$14)</f>
        <v>0</v>
      </c>
      <c r="N480" s="126" t="n">
        <f aca="false">IF($H480="AGÊNCIA",($L480+$M480)*$N$14,IF($H480="AGÊNCIA INTERNO",($L480*$N$14),IF($H480="FAT.DIRETO",($M480*$N$14))))</f>
        <v>0</v>
      </c>
      <c r="O480" s="126" t="n">
        <f aca="false">L480+M480+N480</f>
        <v>0</v>
      </c>
      <c r="P480" s="127" t="s">
        <v>28</v>
      </c>
      <c r="Q480" s="132"/>
      <c r="R480" s="124" t="n">
        <v>0</v>
      </c>
      <c r="S480" s="124" t="n">
        <v>0</v>
      </c>
      <c r="T480" s="125" t="n">
        <v>0</v>
      </c>
      <c r="U480" s="126" t="n">
        <f aca="false">(R480*S480*T480)</f>
        <v>0</v>
      </c>
      <c r="V480" s="126" t="n">
        <f aca="false">IF($H480="AGÊNCIA INTERNO",(0),U480*$V$14)</f>
        <v>0</v>
      </c>
      <c r="W480" s="126" t="n">
        <f aca="false">IF($H480="AGÊNCIA",($U480+$V480)*$W$14,IF($H480="AGÊNCIA INTERNO",($U480*$N$14),IF($H480="FAT.DIRETO",($V480*$N$14))))</f>
        <v>0</v>
      </c>
      <c r="X480" s="126" t="n">
        <f aca="false">U480+V480+W480</f>
        <v>0</v>
      </c>
      <c r="Y480" s="132"/>
      <c r="Z480" s="132"/>
      <c r="AA480" s="132"/>
      <c r="AB480" s="132"/>
      <c r="AC480" s="132"/>
      <c r="AD480" s="132"/>
      <c r="AE480" s="133"/>
    </row>
    <row r="481" customFormat="false" ht="33.75" hidden="true" customHeight="true" outlineLevel="0" collapsed="false">
      <c r="A481" s="132"/>
      <c r="B481" s="133"/>
      <c r="C481" s="129"/>
      <c r="D481" s="130"/>
      <c r="E481" s="131"/>
      <c r="F481" s="131"/>
      <c r="G481" s="123"/>
      <c r="H481" s="124"/>
      <c r="I481" s="124" t="n">
        <v>0</v>
      </c>
      <c r="J481" s="124" t="n">
        <v>0</v>
      </c>
      <c r="K481" s="125" t="n">
        <v>0</v>
      </c>
      <c r="L481" s="126" t="n">
        <f aca="false">(I481*J481*K481)</f>
        <v>0</v>
      </c>
      <c r="M481" s="126" t="n">
        <f aca="false">IF($H481="AGÊNCIA INTERNO",(0),L481*$M$14)</f>
        <v>0</v>
      </c>
      <c r="N481" s="126" t="n">
        <f aca="false">IF($H481="AGÊNCIA",($L481+$M481)*$N$14,IF($H481="AGÊNCIA INTERNO",($L481*$N$14),IF($H481="FAT.DIRETO",($M481*$N$14))))</f>
        <v>0</v>
      </c>
      <c r="O481" s="126" t="n">
        <f aca="false">L481+M481+N481</f>
        <v>0</v>
      </c>
      <c r="P481" s="127" t="s">
        <v>28</v>
      </c>
      <c r="Q481" s="132"/>
      <c r="R481" s="124" t="n">
        <v>0</v>
      </c>
      <c r="S481" s="124" t="n">
        <v>0</v>
      </c>
      <c r="T481" s="125" t="n">
        <v>0</v>
      </c>
      <c r="U481" s="126" t="n">
        <f aca="false">(R481*S481*T481)</f>
        <v>0</v>
      </c>
      <c r="V481" s="126" t="n">
        <f aca="false">IF($H481="AGÊNCIA INTERNO",(0),U481*$V$14)</f>
        <v>0</v>
      </c>
      <c r="W481" s="126" t="n">
        <f aca="false">IF($H481="AGÊNCIA",($U481+$V481)*$W$14,IF($H481="AGÊNCIA INTERNO",($U481*$N$14),IF($H481="FAT.DIRETO",($V481*$N$14))))</f>
        <v>0</v>
      </c>
      <c r="X481" s="126" t="n">
        <f aca="false">U481+V481+W481</f>
        <v>0</v>
      </c>
      <c r="Y481" s="132"/>
      <c r="Z481" s="132"/>
      <c r="AA481" s="132"/>
      <c r="AB481" s="132"/>
      <c r="AC481" s="132"/>
      <c r="AD481" s="132"/>
      <c r="AE481" s="133"/>
    </row>
    <row r="482" customFormat="false" ht="33.75" hidden="true" customHeight="true" outlineLevel="0" collapsed="false">
      <c r="A482" s="132"/>
      <c r="B482" s="133"/>
      <c r="C482" s="129"/>
      <c r="D482" s="130"/>
      <c r="E482" s="131"/>
      <c r="F482" s="131"/>
      <c r="G482" s="134"/>
      <c r="H482" s="124"/>
      <c r="I482" s="124" t="n">
        <v>0</v>
      </c>
      <c r="J482" s="124" t="n">
        <v>0</v>
      </c>
      <c r="K482" s="125" t="n">
        <v>0</v>
      </c>
      <c r="L482" s="126" t="n">
        <f aca="false">(I482*J482*K482)</f>
        <v>0</v>
      </c>
      <c r="M482" s="126" t="n">
        <f aca="false">IF($H482="AGÊNCIA INTERNO",(0),L482*$M$14)</f>
        <v>0</v>
      </c>
      <c r="N482" s="126" t="n">
        <f aca="false">IF($H482="AGÊNCIA",($L482+$M482)*$N$14,IF($H482="AGÊNCIA INTERNO",($L482*$N$14),IF($H482="FAT.DIRETO",($M482*$N$14))))</f>
        <v>0</v>
      </c>
      <c r="O482" s="126" t="n">
        <f aca="false">L482+M482+N482</f>
        <v>0</v>
      </c>
      <c r="P482" s="127" t="s">
        <v>28</v>
      </c>
      <c r="Q482" s="132"/>
      <c r="R482" s="124" t="n">
        <v>0</v>
      </c>
      <c r="S482" s="124" t="n">
        <v>0</v>
      </c>
      <c r="T482" s="125" t="n">
        <v>0</v>
      </c>
      <c r="U482" s="126" t="n">
        <f aca="false">(R482*S482*T482)</f>
        <v>0</v>
      </c>
      <c r="V482" s="126" t="n">
        <f aca="false">IF($H482="AGÊNCIA INTERNO",(0),U482*$V$14)</f>
        <v>0</v>
      </c>
      <c r="W482" s="126" t="n">
        <f aca="false">IF($H482="AGÊNCIA",($U482+$V482)*$W$14,IF($H482="AGÊNCIA INTERNO",($U482*$N$14),IF($H482="FAT.DIRETO",($V482*$N$14))))</f>
        <v>0</v>
      </c>
      <c r="X482" s="126" t="n">
        <f aca="false">U482+V482+W482</f>
        <v>0</v>
      </c>
      <c r="Y482" s="132"/>
      <c r="Z482" s="132"/>
      <c r="AA482" s="132"/>
      <c r="AB482" s="132"/>
      <c r="AC482" s="132"/>
      <c r="AD482" s="132"/>
      <c r="AE482" s="133"/>
    </row>
    <row r="483" customFormat="false" ht="33.75" hidden="true" customHeight="true" outlineLevel="0" collapsed="false">
      <c r="A483" s="132"/>
      <c r="B483" s="133"/>
      <c r="C483" s="129"/>
      <c r="D483" s="130"/>
      <c r="E483" s="131"/>
      <c r="F483" s="131"/>
      <c r="G483" s="134"/>
      <c r="H483" s="124"/>
      <c r="I483" s="124" t="n">
        <v>0</v>
      </c>
      <c r="J483" s="124" t="n">
        <v>0</v>
      </c>
      <c r="K483" s="125" t="n">
        <v>0</v>
      </c>
      <c r="L483" s="126" t="n">
        <f aca="false">(I483*J483*K483)</f>
        <v>0</v>
      </c>
      <c r="M483" s="126" t="n">
        <f aca="false">IF($H483="AGÊNCIA INTERNO",(0),L483*$M$14)</f>
        <v>0</v>
      </c>
      <c r="N483" s="126" t="n">
        <f aca="false">IF($H483="AGÊNCIA",($L483+$M483)*$N$14,IF($H483="AGÊNCIA INTERNO",($L483*$N$14),IF($H483="FAT.DIRETO",($M483*$N$14))))</f>
        <v>0</v>
      </c>
      <c r="O483" s="126" t="n">
        <f aca="false">L483+M483+N483</f>
        <v>0</v>
      </c>
      <c r="P483" s="127" t="s">
        <v>28</v>
      </c>
      <c r="Q483" s="132"/>
      <c r="R483" s="124" t="n">
        <v>0</v>
      </c>
      <c r="S483" s="124" t="n">
        <v>0</v>
      </c>
      <c r="T483" s="125" t="n">
        <v>0</v>
      </c>
      <c r="U483" s="126" t="n">
        <f aca="false">(R483*S483*T483)</f>
        <v>0</v>
      </c>
      <c r="V483" s="126" t="n">
        <f aca="false">IF($H483="AGÊNCIA INTERNO",(0),U483*$V$14)</f>
        <v>0</v>
      </c>
      <c r="W483" s="126" t="n">
        <f aca="false">IF($H483="AGÊNCIA",($U483+$V483)*$W$14,IF($H483="AGÊNCIA INTERNO",($U483*$N$14),IF($H483="FAT.DIRETO",($V483*$N$14))))</f>
        <v>0</v>
      </c>
      <c r="X483" s="126" t="n">
        <f aca="false">U483+V483+W483</f>
        <v>0</v>
      </c>
      <c r="Y483" s="132"/>
      <c r="Z483" s="132"/>
      <c r="AA483" s="132"/>
      <c r="AB483" s="132"/>
      <c r="AC483" s="132"/>
      <c r="AD483" s="132"/>
      <c r="AE483" s="133"/>
    </row>
    <row r="484" customFormat="false" ht="33.75" hidden="true" customHeight="true" outlineLevel="0" collapsed="false">
      <c r="A484" s="132"/>
      <c r="B484" s="133"/>
      <c r="C484" s="129"/>
      <c r="D484" s="130"/>
      <c r="E484" s="131"/>
      <c r="F484" s="131"/>
      <c r="G484" s="134"/>
      <c r="H484" s="124"/>
      <c r="I484" s="124" t="n">
        <v>0</v>
      </c>
      <c r="J484" s="124" t="n">
        <v>0</v>
      </c>
      <c r="K484" s="125" t="n">
        <v>0</v>
      </c>
      <c r="L484" s="126" t="n">
        <f aca="false">(I484*J484*K484)</f>
        <v>0</v>
      </c>
      <c r="M484" s="126" t="n">
        <f aca="false">IF($H484="AGÊNCIA INTERNO",(0),L484*$M$14)</f>
        <v>0</v>
      </c>
      <c r="N484" s="126" t="n">
        <f aca="false">IF($H484="AGÊNCIA",($L484+$M484)*$N$14,IF($H484="AGÊNCIA INTERNO",($L484*$N$14),IF($H484="FAT.DIRETO",($M484*$N$14))))</f>
        <v>0</v>
      </c>
      <c r="O484" s="126" t="n">
        <f aca="false">L484+M484+N484</f>
        <v>0</v>
      </c>
      <c r="P484" s="127" t="s">
        <v>28</v>
      </c>
      <c r="Q484" s="132"/>
      <c r="R484" s="124" t="n">
        <v>0</v>
      </c>
      <c r="S484" s="124" t="n">
        <v>0</v>
      </c>
      <c r="T484" s="125" t="n">
        <v>0</v>
      </c>
      <c r="U484" s="126" t="n">
        <f aca="false">(R484*S484*T484)</f>
        <v>0</v>
      </c>
      <c r="V484" s="126" t="n">
        <f aca="false">IF($H484="AGÊNCIA INTERNO",(0),U484*$V$14)</f>
        <v>0</v>
      </c>
      <c r="W484" s="126" t="n">
        <f aca="false">IF($H484="AGÊNCIA",($U484+$V484)*$W$14,IF($H484="AGÊNCIA INTERNO",($U484*$N$14),IF($H484="FAT.DIRETO",($V484*$N$14))))</f>
        <v>0</v>
      </c>
      <c r="X484" s="126" t="n">
        <f aca="false">U484+V484+W484</f>
        <v>0</v>
      </c>
      <c r="Y484" s="132"/>
      <c r="Z484" s="132"/>
      <c r="AA484" s="132"/>
      <c r="AB484" s="132"/>
      <c r="AC484" s="132"/>
      <c r="AD484" s="132"/>
      <c r="AE484" s="133"/>
    </row>
    <row r="485" customFormat="false" ht="33.75" hidden="true" customHeight="true" outlineLevel="0" collapsed="false">
      <c r="A485" s="132"/>
      <c r="B485" s="133"/>
      <c r="C485" s="129"/>
      <c r="D485" s="130"/>
      <c r="E485" s="131"/>
      <c r="F485" s="131"/>
      <c r="G485" s="134"/>
      <c r="H485" s="124"/>
      <c r="I485" s="124" t="n">
        <v>0</v>
      </c>
      <c r="J485" s="124" t="n">
        <v>0</v>
      </c>
      <c r="K485" s="125" t="n">
        <v>0</v>
      </c>
      <c r="L485" s="126" t="n">
        <f aca="false">(I485*J485*K485)</f>
        <v>0</v>
      </c>
      <c r="M485" s="126" t="n">
        <f aca="false">IF($H485="AGÊNCIA INTERNO",(0),L485*$M$14)</f>
        <v>0</v>
      </c>
      <c r="N485" s="126" t="n">
        <f aca="false">IF($H485="AGÊNCIA",($L485+$M485)*$N$14,IF($H485="AGÊNCIA INTERNO",($L485*$N$14),IF($H485="FAT.DIRETO",($M485*$N$14))))</f>
        <v>0</v>
      </c>
      <c r="O485" s="126" t="n">
        <f aca="false">L485+M485+N485</f>
        <v>0</v>
      </c>
      <c r="P485" s="127" t="s">
        <v>28</v>
      </c>
      <c r="Q485" s="132"/>
      <c r="R485" s="124" t="n">
        <v>0</v>
      </c>
      <c r="S485" s="124" t="n">
        <v>0</v>
      </c>
      <c r="T485" s="125" t="n">
        <v>0</v>
      </c>
      <c r="U485" s="126" t="n">
        <f aca="false">(R485*S485*T485)</f>
        <v>0</v>
      </c>
      <c r="V485" s="126" t="n">
        <f aca="false">IF($H485="AGÊNCIA INTERNO",(0),U485*$V$14)</f>
        <v>0</v>
      </c>
      <c r="W485" s="126" t="n">
        <f aca="false">IF($H485="AGÊNCIA",($U485+$V485)*$W$14,IF($H485="AGÊNCIA INTERNO",($U485*$N$14),IF($H485="FAT.DIRETO",($V485*$N$14))))</f>
        <v>0</v>
      </c>
      <c r="X485" s="126" t="n">
        <f aca="false">U485+V485+W485</f>
        <v>0</v>
      </c>
      <c r="Y485" s="132"/>
      <c r="Z485" s="132"/>
      <c r="AA485" s="132"/>
      <c r="AB485" s="132"/>
      <c r="AC485" s="132"/>
      <c r="AD485" s="132"/>
      <c r="AE485" s="133"/>
    </row>
    <row r="486" customFormat="false" ht="33.75" hidden="true" customHeight="true" outlineLevel="0" collapsed="false">
      <c r="A486" s="132"/>
      <c r="B486" s="133"/>
      <c r="C486" s="129"/>
      <c r="D486" s="130"/>
      <c r="E486" s="131"/>
      <c r="F486" s="131"/>
      <c r="G486" s="134"/>
      <c r="H486" s="124"/>
      <c r="I486" s="124" t="n">
        <v>0</v>
      </c>
      <c r="J486" s="124" t="n">
        <v>0</v>
      </c>
      <c r="K486" s="125" t="n">
        <v>0</v>
      </c>
      <c r="L486" s="126" t="n">
        <f aca="false">(I486*J486*K486)</f>
        <v>0</v>
      </c>
      <c r="M486" s="126" t="n">
        <f aca="false">IF($H486="AGÊNCIA INTERNO",(0),L486*$M$14)</f>
        <v>0</v>
      </c>
      <c r="N486" s="126" t="n">
        <f aca="false">IF($H486="AGÊNCIA",($L486+$M486)*$N$14,IF($H486="AGÊNCIA INTERNO",($L486*$N$14),IF($H486="FAT.DIRETO",($M486*$N$14))))</f>
        <v>0</v>
      </c>
      <c r="O486" s="126" t="n">
        <f aca="false">L486+M486+N486</f>
        <v>0</v>
      </c>
      <c r="P486" s="127" t="s">
        <v>28</v>
      </c>
      <c r="Q486" s="132"/>
      <c r="R486" s="124" t="n">
        <v>0</v>
      </c>
      <c r="S486" s="124" t="n">
        <v>0</v>
      </c>
      <c r="T486" s="125" t="n">
        <v>0</v>
      </c>
      <c r="U486" s="126" t="n">
        <f aca="false">(R486*S486*T486)</f>
        <v>0</v>
      </c>
      <c r="V486" s="126" t="n">
        <f aca="false">IF($H486="AGÊNCIA INTERNO",(0),U486*$V$14)</f>
        <v>0</v>
      </c>
      <c r="W486" s="126" t="n">
        <f aca="false">IF($H486="AGÊNCIA",($U486+$V486)*$W$14,IF($H486="AGÊNCIA INTERNO",($U486*$N$14),IF($H486="FAT.DIRETO",($V486*$N$14))))</f>
        <v>0</v>
      </c>
      <c r="X486" s="126" t="n">
        <f aca="false">U486+V486+W486</f>
        <v>0</v>
      </c>
      <c r="Y486" s="132"/>
      <c r="Z486" s="132"/>
      <c r="AA486" s="132"/>
      <c r="AB486" s="132"/>
      <c r="AC486" s="132"/>
      <c r="AD486" s="132"/>
      <c r="AE486" s="133"/>
    </row>
    <row r="487" customFormat="false" ht="33.75" hidden="true" customHeight="true" outlineLevel="0" collapsed="false">
      <c r="A487" s="132"/>
      <c r="B487" s="133"/>
      <c r="C487" s="129"/>
      <c r="D487" s="130"/>
      <c r="E487" s="131"/>
      <c r="F487" s="131"/>
      <c r="G487" s="134"/>
      <c r="H487" s="124"/>
      <c r="I487" s="124" t="n">
        <v>0</v>
      </c>
      <c r="J487" s="124" t="n">
        <v>0</v>
      </c>
      <c r="K487" s="125" t="n">
        <v>0</v>
      </c>
      <c r="L487" s="126" t="n">
        <f aca="false">(I487*J487*K487)</f>
        <v>0</v>
      </c>
      <c r="M487" s="126" t="n">
        <f aca="false">IF($H487="AGÊNCIA INTERNO",(0),L487*$M$14)</f>
        <v>0</v>
      </c>
      <c r="N487" s="126" t="n">
        <f aca="false">IF($H487="AGÊNCIA",($L487+$M487)*$N$14,IF($H487="AGÊNCIA INTERNO",($L487*$N$14),IF($H487="FAT.DIRETO",($M487*$N$14))))</f>
        <v>0</v>
      </c>
      <c r="O487" s="126" t="n">
        <f aca="false">L487+M487+N487</f>
        <v>0</v>
      </c>
      <c r="P487" s="127" t="s">
        <v>28</v>
      </c>
      <c r="Q487" s="132"/>
      <c r="R487" s="124" t="n">
        <v>0</v>
      </c>
      <c r="S487" s="124" t="n">
        <v>0</v>
      </c>
      <c r="T487" s="125" t="n">
        <v>0</v>
      </c>
      <c r="U487" s="126" t="n">
        <f aca="false">(R487*S487*T487)</f>
        <v>0</v>
      </c>
      <c r="V487" s="126" t="n">
        <f aca="false">IF($H487="AGÊNCIA INTERNO",(0),U487*$V$14)</f>
        <v>0</v>
      </c>
      <c r="W487" s="126" t="n">
        <f aca="false">IF($H487="AGÊNCIA",($U487+$V487)*$W$14,IF($H487="AGÊNCIA INTERNO",($U487*$N$14),IF($H487="FAT.DIRETO",($V487*$N$14))))</f>
        <v>0</v>
      </c>
      <c r="X487" s="126" t="n">
        <f aca="false">U487+V487+W487</f>
        <v>0</v>
      </c>
      <c r="Y487" s="132"/>
      <c r="Z487" s="132"/>
      <c r="AA487" s="132"/>
      <c r="AB487" s="132"/>
      <c r="AC487" s="132"/>
      <c r="AD487" s="132"/>
      <c r="AE487" s="133"/>
    </row>
    <row r="488" customFormat="false" ht="33.75" hidden="true" customHeight="true" outlineLevel="0" collapsed="false">
      <c r="A488" s="132"/>
      <c r="B488" s="133"/>
      <c r="C488" s="129"/>
      <c r="D488" s="130"/>
      <c r="E488" s="131"/>
      <c r="F488" s="131"/>
      <c r="G488" s="134"/>
      <c r="H488" s="124"/>
      <c r="I488" s="124" t="n">
        <v>0</v>
      </c>
      <c r="J488" s="124" t="n">
        <v>0</v>
      </c>
      <c r="K488" s="125" t="n">
        <v>0</v>
      </c>
      <c r="L488" s="126" t="n">
        <f aca="false">(I488*J488*K488)</f>
        <v>0</v>
      </c>
      <c r="M488" s="126" t="n">
        <f aca="false">IF($H488="AGÊNCIA INTERNO",(0),L488*$M$14)</f>
        <v>0</v>
      </c>
      <c r="N488" s="126" t="n">
        <f aca="false">IF($H488="AGÊNCIA",($L488+$M488)*$N$14,IF($H488="AGÊNCIA INTERNO",($L488*$N$14),IF($H488="FAT.DIRETO",($M488*$N$14))))</f>
        <v>0</v>
      </c>
      <c r="O488" s="126" t="n">
        <f aca="false">L488+M488+N488</f>
        <v>0</v>
      </c>
      <c r="P488" s="127" t="s">
        <v>28</v>
      </c>
      <c r="Q488" s="132"/>
      <c r="R488" s="124" t="n">
        <v>0</v>
      </c>
      <c r="S488" s="124" t="n">
        <v>0</v>
      </c>
      <c r="T488" s="125" t="n">
        <v>0</v>
      </c>
      <c r="U488" s="126" t="n">
        <f aca="false">(R488*S488*T488)</f>
        <v>0</v>
      </c>
      <c r="V488" s="126" t="n">
        <f aca="false">IF($H488="AGÊNCIA INTERNO",(0),U488*$V$14)</f>
        <v>0</v>
      </c>
      <c r="W488" s="126" t="n">
        <f aca="false">IF($H488="AGÊNCIA",($U488+$V488)*$W$14,IF($H488="AGÊNCIA INTERNO",($U488*$N$14),IF($H488="FAT.DIRETO",($V488*$N$14))))</f>
        <v>0</v>
      </c>
      <c r="X488" s="126" t="n">
        <f aca="false">U488+V488+W488</f>
        <v>0</v>
      </c>
      <c r="Y488" s="132"/>
      <c r="Z488" s="132"/>
      <c r="AA488" s="132"/>
      <c r="AB488" s="132"/>
      <c r="AC488" s="132"/>
      <c r="AD488" s="132"/>
      <c r="AE488" s="133"/>
    </row>
    <row r="489" customFormat="false" ht="33.75" hidden="true" customHeight="true" outlineLevel="0" collapsed="false">
      <c r="A489" s="132"/>
      <c r="B489" s="133"/>
      <c r="C489" s="129"/>
      <c r="D489" s="130"/>
      <c r="E489" s="131"/>
      <c r="F489" s="131"/>
      <c r="G489" s="134"/>
      <c r="H489" s="124"/>
      <c r="I489" s="124" t="n">
        <v>0</v>
      </c>
      <c r="J489" s="124" t="n">
        <v>0</v>
      </c>
      <c r="K489" s="125" t="n">
        <v>0</v>
      </c>
      <c r="L489" s="126" t="n">
        <f aca="false">(I489*J489*K489)</f>
        <v>0</v>
      </c>
      <c r="M489" s="126" t="n">
        <f aca="false">IF($H489="AGÊNCIA INTERNO",(0),L489*$M$14)</f>
        <v>0</v>
      </c>
      <c r="N489" s="126" t="n">
        <f aca="false">IF($H489="AGÊNCIA",($L489+$M489)*$N$14,IF($H489="AGÊNCIA INTERNO",($L489*$N$14),IF($H489="FAT.DIRETO",($M489*$N$14))))</f>
        <v>0</v>
      </c>
      <c r="O489" s="126" t="n">
        <f aca="false">L489+M489+N489</f>
        <v>0</v>
      </c>
      <c r="P489" s="127" t="s">
        <v>28</v>
      </c>
      <c r="Q489" s="132"/>
      <c r="R489" s="124" t="n">
        <v>0</v>
      </c>
      <c r="S489" s="124" t="n">
        <v>0</v>
      </c>
      <c r="T489" s="125" t="n">
        <v>0</v>
      </c>
      <c r="U489" s="126" t="n">
        <f aca="false">(R489*S489*T489)</f>
        <v>0</v>
      </c>
      <c r="V489" s="126" t="n">
        <f aca="false">IF($H489="AGÊNCIA INTERNO",(0),U489*$V$14)</f>
        <v>0</v>
      </c>
      <c r="W489" s="126" t="n">
        <f aca="false">IF($H489="AGÊNCIA",($U489+$V489)*$W$14,IF($H489="AGÊNCIA INTERNO",($U489*$N$14),IF($H489="FAT.DIRETO",($V489*$N$14))))</f>
        <v>0</v>
      </c>
      <c r="X489" s="126" t="n">
        <f aca="false">U489+V489+W489</f>
        <v>0</v>
      </c>
      <c r="Y489" s="132"/>
      <c r="Z489" s="132"/>
      <c r="AA489" s="132"/>
      <c r="AB489" s="132"/>
      <c r="AC489" s="132"/>
      <c r="AD489" s="132"/>
      <c r="AE489" s="133"/>
    </row>
    <row r="490" customFormat="false" ht="33.75" hidden="true" customHeight="true" outlineLevel="0" collapsed="false">
      <c r="A490" s="132"/>
      <c r="B490" s="133"/>
      <c r="C490" s="129"/>
      <c r="D490" s="130"/>
      <c r="E490" s="131"/>
      <c r="F490" s="131"/>
      <c r="G490" s="134"/>
      <c r="H490" s="124"/>
      <c r="I490" s="124" t="n">
        <v>0</v>
      </c>
      <c r="J490" s="124" t="n">
        <v>0</v>
      </c>
      <c r="K490" s="125" t="n">
        <v>0</v>
      </c>
      <c r="L490" s="126" t="n">
        <f aca="false">(I490*J490*K490)</f>
        <v>0</v>
      </c>
      <c r="M490" s="126" t="n">
        <f aca="false">IF($H490="AGÊNCIA INTERNO",(0),L490*$M$14)</f>
        <v>0</v>
      </c>
      <c r="N490" s="126" t="n">
        <f aca="false">IF($H490="AGÊNCIA",($L490+$M490)*$N$14,IF($H490="AGÊNCIA INTERNO",($L490*$N$14),IF($H490="FAT.DIRETO",($M490*$N$14))))</f>
        <v>0</v>
      </c>
      <c r="O490" s="126" t="n">
        <f aca="false">L490+M490+N490</f>
        <v>0</v>
      </c>
      <c r="P490" s="127" t="s">
        <v>29</v>
      </c>
      <c r="Q490" s="132"/>
      <c r="R490" s="124" t="n">
        <v>0</v>
      </c>
      <c r="S490" s="124" t="n">
        <v>0</v>
      </c>
      <c r="T490" s="125" t="n">
        <v>0</v>
      </c>
      <c r="U490" s="126" t="n">
        <f aca="false">(R490*S490*T490)</f>
        <v>0</v>
      </c>
      <c r="V490" s="126" t="n">
        <f aca="false">IF($H490="AGÊNCIA INTERNO",(0),U490*$V$14)</f>
        <v>0</v>
      </c>
      <c r="W490" s="126" t="n">
        <f aca="false">IF($H490="AGÊNCIA",($U490+$V490)*$W$14,IF($H490="AGÊNCIA INTERNO",($U490*$N$14),IF($H490="FAT.DIRETO",($V490*$N$14))))</f>
        <v>0</v>
      </c>
      <c r="X490" s="126" t="n">
        <f aca="false">U490+V490+W490</f>
        <v>0</v>
      </c>
      <c r="Y490" s="132"/>
      <c r="Z490" s="132"/>
      <c r="AA490" s="132"/>
      <c r="AB490" s="132"/>
      <c r="AC490" s="132"/>
      <c r="AD490" s="132"/>
      <c r="AE490" s="133"/>
    </row>
    <row r="491" customFormat="false" ht="33.75" hidden="true" customHeight="true" outlineLevel="0" collapsed="false">
      <c r="A491" s="132"/>
      <c r="B491" s="133"/>
      <c r="C491" s="129"/>
      <c r="D491" s="130"/>
      <c r="E491" s="131"/>
      <c r="F491" s="131"/>
      <c r="G491" s="134"/>
      <c r="H491" s="124"/>
      <c r="I491" s="124" t="n">
        <v>0</v>
      </c>
      <c r="J491" s="124" t="n">
        <v>0</v>
      </c>
      <c r="K491" s="125" t="n">
        <v>0</v>
      </c>
      <c r="L491" s="126" t="n">
        <f aca="false">(I491*J491*K491)</f>
        <v>0</v>
      </c>
      <c r="M491" s="126" t="n">
        <f aca="false">IF($H491="AGÊNCIA INTERNO",(0),L491*$M$14)</f>
        <v>0</v>
      </c>
      <c r="N491" s="126" t="n">
        <f aca="false">IF($H491="AGÊNCIA",($L491+$M491)*$N$14,IF($H491="AGÊNCIA INTERNO",($L491*$N$14),IF($H491="FAT.DIRETO",($M491*$N$14))))</f>
        <v>0</v>
      </c>
      <c r="O491" s="126" t="n">
        <f aca="false">L491+M491+N491</f>
        <v>0</v>
      </c>
      <c r="P491" s="127" t="s">
        <v>29</v>
      </c>
      <c r="Q491" s="132"/>
      <c r="R491" s="124" t="n">
        <v>0</v>
      </c>
      <c r="S491" s="124" t="n">
        <v>0</v>
      </c>
      <c r="T491" s="125" t="n">
        <v>0</v>
      </c>
      <c r="U491" s="126" t="n">
        <f aca="false">(R491*S491*T491)</f>
        <v>0</v>
      </c>
      <c r="V491" s="126" t="n">
        <f aca="false">IF($H491="AGÊNCIA INTERNO",(0),U491*$V$14)</f>
        <v>0</v>
      </c>
      <c r="W491" s="126" t="n">
        <f aca="false">IF($H491="AGÊNCIA",($U491+$V491)*$W$14,IF($H491="AGÊNCIA INTERNO",($U491*$N$14),IF($H491="FAT.DIRETO",($V491*$N$14))))</f>
        <v>0</v>
      </c>
      <c r="X491" s="126" t="n">
        <f aca="false">U491+V491+W491</f>
        <v>0</v>
      </c>
      <c r="Y491" s="132"/>
      <c r="Z491" s="132"/>
      <c r="AA491" s="132"/>
      <c r="AB491" s="132"/>
      <c r="AC491" s="132"/>
      <c r="AD491" s="132"/>
      <c r="AE491" s="133"/>
    </row>
    <row r="492" customFormat="false" ht="33.75" hidden="true" customHeight="true" outlineLevel="0" collapsed="false">
      <c r="A492" s="132"/>
      <c r="B492" s="133"/>
      <c r="C492" s="129"/>
      <c r="D492" s="130"/>
      <c r="E492" s="131"/>
      <c r="F492" s="131"/>
      <c r="G492" s="134"/>
      <c r="H492" s="124"/>
      <c r="I492" s="124" t="n">
        <v>0</v>
      </c>
      <c r="J492" s="124" t="n">
        <v>0</v>
      </c>
      <c r="K492" s="125" t="n">
        <v>0</v>
      </c>
      <c r="L492" s="126" t="n">
        <f aca="false">(I492*J492*K492)</f>
        <v>0</v>
      </c>
      <c r="M492" s="126" t="n">
        <f aca="false">IF($H492="AGÊNCIA INTERNO",(0),L492*$M$14)</f>
        <v>0</v>
      </c>
      <c r="N492" s="126" t="n">
        <f aca="false">IF($H492="AGÊNCIA",($L492+$M492)*$N$14,IF($H492="AGÊNCIA INTERNO",($L492*$N$14),IF($H492="FAT.DIRETO",($M492*$N$14))))</f>
        <v>0</v>
      </c>
      <c r="O492" s="126" t="n">
        <f aca="false">L492+M492+N492</f>
        <v>0</v>
      </c>
      <c r="P492" s="127" t="s">
        <v>29</v>
      </c>
      <c r="Q492" s="132"/>
      <c r="R492" s="124" t="n">
        <v>0</v>
      </c>
      <c r="S492" s="124" t="n">
        <v>0</v>
      </c>
      <c r="T492" s="125" t="n">
        <v>0</v>
      </c>
      <c r="U492" s="126" t="n">
        <f aca="false">(R492*S492*T492)</f>
        <v>0</v>
      </c>
      <c r="V492" s="126" t="n">
        <f aca="false">IF($H492="AGÊNCIA INTERNO",(0),U492*$V$14)</f>
        <v>0</v>
      </c>
      <c r="W492" s="126" t="n">
        <f aca="false">IF($H492="AGÊNCIA",($U492+$V492)*$W$14,IF($H492="AGÊNCIA INTERNO",($U492*$N$14),IF($H492="FAT.DIRETO",($V492*$N$14))))</f>
        <v>0</v>
      </c>
      <c r="X492" s="126" t="n">
        <f aca="false">U492+V492+W492</f>
        <v>0</v>
      </c>
      <c r="Y492" s="132"/>
      <c r="Z492" s="132"/>
      <c r="AA492" s="132"/>
      <c r="AB492" s="132"/>
      <c r="AC492" s="132"/>
      <c r="AD492" s="132"/>
      <c r="AE492" s="133"/>
    </row>
    <row r="493" customFormat="false" ht="33.75" hidden="true" customHeight="true" outlineLevel="0" collapsed="false">
      <c r="A493" s="132"/>
      <c r="B493" s="133"/>
      <c r="C493" s="129"/>
      <c r="D493" s="130"/>
      <c r="E493" s="131"/>
      <c r="F493" s="131"/>
      <c r="G493" s="134"/>
      <c r="H493" s="124"/>
      <c r="I493" s="124" t="n">
        <v>0</v>
      </c>
      <c r="J493" s="124" t="n">
        <v>0</v>
      </c>
      <c r="K493" s="125" t="n">
        <v>0</v>
      </c>
      <c r="L493" s="126" t="n">
        <f aca="false">(I493*J493*K493)</f>
        <v>0</v>
      </c>
      <c r="M493" s="126" t="n">
        <f aca="false">IF($H493="AGÊNCIA INTERNO",(0),L493*$M$14)</f>
        <v>0</v>
      </c>
      <c r="N493" s="126" t="n">
        <f aca="false">IF($H493="AGÊNCIA",($L493+$M493)*$N$14,IF($H493="AGÊNCIA INTERNO",($L493*$N$14),IF($H493="FAT.DIRETO",($M493*$N$14))))</f>
        <v>0</v>
      </c>
      <c r="O493" s="126" t="n">
        <f aca="false">L493+M493+N493</f>
        <v>0</v>
      </c>
      <c r="P493" s="127" t="s">
        <v>29</v>
      </c>
      <c r="Q493" s="132"/>
      <c r="R493" s="124" t="n">
        <v>0</v>
      </c>
      <c r="S493" s="124" t="n">
        <v>0</v>
      </c>
      <c r="T493" s="125" t="n">
        <v>0</v>
      </c>
      <c r="U493" s="126" t="n">
        <f aca="false">(R493*S493*T493)</f>
        <v>0</v>
      </c>
      <c r="V493" s="126" t="n">
        <f aca="false">IF($H493="AGÊNCIA INTERNO",(0),U493*$V$14)</f>
        <v>0</v>
      </c>
      <c r="W493" s="126" t="n">
        <f aca="false">IF($H493="AGÊNCIA",($U493+$V493)*$W$14,IF($H493="AGÊNCIA INTERNO",($U493*$N$14),IF($H493="FAT.DIRETO",($V493*$N$14))))</f>
        <v>0</v>
      </c>
      <c r="X493" s="126" t="n">
        <f aca="false">U493+V493+W493</f>
        <v>0</v>
      </c>
      <c r="Y493" s="132"/>
      <c r="Z493" s="132"/>
      <c r="AA493" s="132"/>
      <c r="AB493" s="132"/>
      <c r="AC493" s="132"/>
      <c r="AD493" s="132"/>
      <c r="AE493" s="133"/>
    </row>
    <row r="494" customFormat="false" ht="33.75" hidden="true" customHeight="true" outlineLevel="0" collapsed="false">
      <c r="A494" s="132"/>
      <c r="B494" s="133"/>
      <c r="C494" s="129"/>
      <c r="D494" s="130"/>
      <c r="E494" s="131"/>
      <c r="F494" s="131"/>
      <c r="G494" s="134"/>
      <c r="H494" s="124"/>
      <c r="I494" s="124" t="n">
        <v>0</v>
      </c>
      <c r="J494" s="124" t="n">
        <v>0</v>
      </c>
      <c r="K494" s="125" t="n">
        <v>0</v>
      </c>
      <c r="L494" s="126" t="n">
        <f aca="false">(I494*J494*K494)</f>
        <v>0</v>
      </c>
      <c r="M494" s="126" t="n">
        <f aca="false">IF($H494="AGÊNCIA INTERNO",(0),L494*$M$14)</f>
        <v>0</v>
      </c>
      <c r="N494" s="126" t="n">
        <f aca="false">IF($H494="AGÊNCIA",($L494+$M494)*$N$14,IF($H494="AGÊNCIA INTERNO",($L494*$N$14),IF($H494="FAT.DIRETO",($M494*$N$14))))</f>
        <v>0</v>
      </c>
      <c r="O494" s="126" t="n">
        <f aca="false">L494+M494+N494</f>
        <v>0</v>
      </c>
      <c r="P494" s="127" t="s">
        <v>29</v>
      </c>
      <c r="Q494" s="132"/>
      <c r="R494" s="124" t="n">
        <v>0</v>
      </c>
      <c r="S494" s="124" t="n">
        <v>0</v>
      </c>
      <c r="T494" s="125" t="n">
        <v>0</v>
      </c>
      <c r="U494" s="126" t="n">
        <f aca="false">(R494*S494*T494)</f>
        <v>0</v>
      </c>
      <c r="V494" s="126" t="n">
        <f aca="false">IF($H494="AGÊNCIA INTERNO",(0),U494*$V$14)</f>
        <v>0</v>
      </c>
      <c r="W494" s="126" t="n">
        <f aca="false">IF($H494="AGÊNCIA",($U494+$V494)*$W$14,IF($H494="AGÊNCIA INTERNO",($U494*$N$14),IF($H494="FAT.DIRETO",($V494*$N$14))))</f>
        <v>0</v>
      </c>
      <c r="X494" s="126" t="n">
        <f aca="false">U494+V494+W494</f>
        <v>0</v>
      </c>
      <c r="Y494" s="132"/>
      <c r="Z494" s="132"/>
      <c r="AA494" s="132"/>
      <c r="AB494" s="132"/>
      <c r="AC494" s="132"/>
      <c r="AD494" s="132"/>
      <c r="AE494" s="133"/>
    </row>
    <row r="495" customFormat="false" ht="33.75" hidden="true" customHeight="true" outlineLevel="0" collapsed="false">
      <c r="A495" s="132"/>
      <c r="B495" s="133"/>
      <c r="C495" s="129"/>
      <c r="D495" s="130"/>
      <c r="E495" s="131"/>
      <c r="F495" s="131"/>
      <c r="G495" s="134"/>
      <c r="H495" s="124"/>
      <c r="I495" s="124" t="n">
        <v>0</v>
      </c>
      <c r="J495" s="124" t="n">
        <v>0</v>
      </c>
      <c r="K495" s="125" t="n">
        <v>0</v>
      </c>
      <c r="L495" s="126" t="n">
        <f aca="false">(I495*J495*K495)</f>
        <v>0</v>
      </c>
      <c r="M495" s="126" t="n">
        <f aca="false">IF($H495="AGÊNCIA INTERNO",(0),L495*$M$14)</f>
        <v>0</v>
      </c>
      <c r="N495" s="126" t="n">
        <f aca="false">IF($H495="AGÊNCIA",($L495+$M495)*$N$14,IF($H495="AGÊNCIA INTERNO",($L495*$N$14),IF($H495="FAT.DIRETO",($M495*$N$14))))</f>
        <v>0</v>
      </c>
      <c r="O495" s="126" t="n">
        <f aca="false">L495+M495+N495</f>
        <v>0</v>
      </c>
      <c r="P495" s="127" t="s">
        <v>29</v>
      </c>
      <c r="Q495" s="132"/>
      <c r="R495" s="124" t="n">
        <v>0</v>
      </c>
      <c r="S495" s="124" t="n">
        <v>0</v>
      </c>
      <c r="T495" s="125" t="n">
        <v>0</v>
      </c>
      <c r="U495" s="126" t="n">
        <f aca="false">(R495*S495*T495)</f>
        <v>0</v>
      </c>
      <c r="V495" s="126" t="n">
        <f aca="false">IF($H495="AGÊNCIA INTERNO",(0),U495*$V$14)</f>
        <v>0</v>
      </c>
      <c r="W495" s="126" t="n">
        <f aca="false">IF($H495="AGÊNCIA",($U495+$V495)*$W$14,IF($H495="AGÊNCIA INTERNO",($U495*$N$14),IF($H495="FAT.DIRETO",($V495*$N$14))))</f>
        <v>0</v>
      </c>
      <c r="X495" s="126" t="n">
        <f aca="false">U495+V495+W495</f>
        <v>0</v>
      </c>
      <c r="Y495" s="132"/>
      <c r="Z495" s="132"/>
      <c r="AA495" s="132"/>
      <c r="AB495" s="132"/>
      <c r="AC495" s="132"/>
      <c r="AD495" s="132"/>
      <c r="AE495" s="133"/>
    </row>
    <row r="496" customFormat="false" ht="33.75" hidden="true" customHeight="true" outlineLevel="0" collapsed="false">
      <c r="A496" s="132"/>
      <c r="B496" s="133"/>
      <c r="C496" s="129"/>
      <c r="D496" s="130"/>
      <c r="E496" s="131"/>
      <c r="F496" s="131"/>
      <c r="G496" s="134"/>
      <c r="H496" s="124"/>
      <c r="I496" s="124" t="n">
        <v>0</v>
      </c>
      <c r="J496" s="124" t="n">
        <v>0</v>
      </c>
      <c r="K496" s="125" t="n">
        <v>0</v>
      </c>
      <c r="L496" s="126" t="n">
        <f aca="false">(I496*J496*K496)</f>
        <v>0</v>
      </c>
      <c r="M496" s="126" t="n">
        <f aca="false">IF($H496="AGÊNCIA INTERNO",(0),L496*$M$14)</f>
        <v>0</v>
      </c>
      <c r="N496" s="126" t="n">
        <f aca="false">IF($H496="AGÊNCIA",($L496+$M496)*$N$14,IF($H496="AGÊNCIA INTERNO",($L496*$N$14),IF($H496="FAT.DIRETO",($M496*$N$14))))</f>
        <v>0</v>
      </c>
      <c r="O496" s="126" t="n">
        <f aca="false">L496+M496+N496</f>
        <v>0</v>
      </c>
      <c r="P496" s="127" t="s">
        <v>29</v>
      </c>
      <c r="Q496" s="132"/>
      <c r="R496" s="124" t="n">
        <v>0</v>
      </c>
      <c r="S496" s="124" t="n">
        <v>0</v>
      </c>
      <c r="T496" s="125" t="n">
        <v>0</v>
      </c>
      <c r="U496" s="126" t="n">
        <f aca="false">(R496*S496*T496)</f>
        <v>0</v>
      </c>
      <c r="V496" s="126" t="n">
        <f aca="false">IF($H496="AGÊNCIA INTERNO",(0),U496*$V$14)</f>
        <v>0</v>
      </c>
      <c r="W496" s="126" t="n">
        <f aca="false">IF($H496="AGÊNCIA",($U496+$V496)*$W$14,IF($H496="AGÊNCIA INTERNO",($U496*$N$14),IF($H496="FAT.DIRETO",($V496*$N$14))))</f>
        <v>0</v>
      </c>
      <c r="X496" s="126" t="n">
        <f aca="false">U496+V496+W496</f>
        <v>0</v>
      </c>
      <c r="Y496" s="132"/>
      <c r="Z496" s="132"/>
      <c r="AA496" s="132"/>
      <c r="AB496" s="132"/>
      <c r="AC496" s="132"/>
      <c r="AD496" s="132"/>
      <c r="AE496" s="133"/>
    </row>
    <row r="497" customFormat="false" ht="33.75" hidden="true" customHeight="true" outlineLevel="0" collapsed="false">
      <c r="A497" s="132"/>
      <c r="B497" s="133"/>
      <c r="C497" s="129"/>
      <c r="D497" s="130"/>
      <c r="E497" s="131"/>
      <c r="F497" s="131"/>
      <c r="G497" s="134"/>
      <c r="H497" s="124"/>
      <c r="I497" s="124" t="n">
        <v>0</v>
      </c>
      <c r="J497" s="124" t="n">
        <v>0</v>
      </c>
      <c r="K497" s="125" t="n">
        <v>0</v>
      </c>
      <c r="L497" s="126" t="n">
        <f aca="false">(I497*J497*K497)</f>
        <v>0</v>
      </c>
      <c r="M497" s="126" t="n">
        <f aca="false">IF($H497="AGÊNCIA INTERNO",(0),L497*$M$14)</f>
        <v>0</v>
      </c>
      <c r="N497" s="126" t="n">
        <f aca="false">IF($H497="AGÊNCIA",($L497+$M497)*$N$14,IF($H497="AGÊNCIA INTERNO",($L497*$N$14),IF($H497="FAT.DIRETO",($M497*$N$14))))</f>
        <v>0</v>
      </c>
      <c r="O497" s="126" t="n">
        <f aca="false">L497+M497+N497</f>
        <v>0</v>
      </c>
      <c r="P497" s="127" t="s">
        <v>29</v>
      </c>
      <c r="Q497" s="132"/>
      <c r="R497" s="124" t="n">
        <v>0</v>
      </c>
      <c r="S497" s="124" t="n">
        <v>0</v>
      </c>
      <c r="T497" s="125" t="n">
        <v>0</v>
      </c>
      <c r="U497" s="126" t="n">
        <f aca="false">(R497*S497*T497)</f>
        <v>0</v>
      </c>
      <c r="V497" s="126" t="n">
        <f aca="false">IF($H497="AGÊNCIA INTERNO",(0),U497*$V$14)</f>
        <v>0</v>
      </c>
      <c r="W497" s="126" t="n">
        <f aca="false">IF($H497="AGÊNCIA",($U497+$V497)*$W$14,IF($H497="AGÊNCIA INTERNO",($U497*$N$14),IF($H497="FAT.DIRETO",($V497*$N$14))))</f>
        <v>0</v>
      </c>
      <c r="X497" s="126" t="n">
        <f aca="false">U497+V497+W497</f>
        <v>0</v>
      </c>
      <c r="Y497" s="132"/>
      <c r="Z497" s="132"/>
      <c r="AA497" s="132"/>
      <c r="AB497" s="132"/>
      <c r="AC497" s="132"/>
      <c r="AD497" s="132"/>
      <c r="AE497" s="133"/>
    </row>
    <row r="498" customFormat="false" ht="33.75" hidden="true" customHeight="true" outlineLevel="0" collapsed="false">
      <c r="A498" s="132"/>
      <c r="B498" s="133"/>
      <c r="C498" s="129"/>
      <c r="D498" s="130"/>
      <c r="E498" s="131"/>
      <c r="F498" s="131"/>
      <c r="G498" s="134"/>
      <c r="H498" s="124"/>
      <c r="I498" s="124" t="n">
        <v>0</v>
      </c>
      <c r="J498" s="124" t="n">
        <v>0</v>
      </c>
      <c r="K498" s="125" t="n">
        <v>0</v>
      </c>
      <c r="L498" s="126" t="n">
        <f aca="false">(I498*J498*K498)</f>
        <v>0</v>
      </c>
      <c r="M498" s="126" t="n">
        <f aca="false">IF($H498="AGÊNCIA INTERNO",(0),L498*$M$14)</f>
        <v>0</v>
      </c>
      <c r="N498" s="126" t="n">
        <f aca="false">IF($H498="AGÊNCIA",($L498+$M498)*$N$14,IF($H498="AGÊNCIA INTERNO",($L498*$N$14),IF($H498="FAT.DIRETO",($M498*$N$14))))</f>
        <v>0</v>
      </c>
      <c r="O498" s="126" t="n">
        <f aca="false">L498+M498+N498</f>
        <v>0</v>
      </c>
      <c r="P498" s="127" t="s">
        <v>29</v>
      </c>
      <c r="Q498" s="132"/>
      <c r="R498" s="124" t="n">
        <v>0</v>
      </c>
      <c r="S498" s="124" t="n">
        <v>0</v>
      </c>
      <c r="T498" s="125" t="n">
        <v>0</v>
      </c>
      <c r="U498" s="126" t="n">
        <f aca="false">(R498*S498*T498)</f>
        <v>0</v>
      </c>
      <c r="V498" s="126" t="n">
        <f aca="false">IF($H498="AGÊNCIA INTERNO",(0),U498*$V$14)</f>
        <v>0</v>
      </c>
      <c r="W498" s="126" t="n">
        <f aca="false">IF($H498="AGÊNCIA",($U498+$V498)*$W$14,IF($H498="AGÊNCIA INTERNO",($U498*$N$14),IF($H498="FAT.DIRETO",($V498*$N$14))))</f>
        <v>0</v>
      </c>
      <c r="X498" s="126" t="n">
        <f aca="false">U498+V498+W498</f>
        <v>0</v>
      </c>
      <c r="Y498" s="132"/>
      <c r="Z498" s="132"/>
      <c r="AA498" s="132"/>
      <c r="AB498" s="132"/>
      <c r="AC498" s="132"/>
      <c r="AD498" s="132"/>
      <c r="AE498" s="133"/>
    </row>
    <row r="499" customFormat="false" ht="33.75" hidden="true" customHeight="true" outlineLevel="0" collapsed="false">
      <c r="A499" s="132"/>
      <c r="B499" s="133"/>
      <c r="C499" s="129"/>
      <c r="D499" s="130"/>
      <c r="E499" s="131"/>
      <c r="F499" s="131"/>
      <c r="G499" s="134"/>
      <c r="H499" s="124"/>
      <c r="I499" s="124" t="n">
        <v>0</v>
      </c>
      <c r="J499" s="124" t="n">
        <v>0</v>
      </c>
      <c r="K499" s="125" t="n">
        <v>0</v>
      </c>
      <c r="L499" s="126" t="n">
        <f aca="false">(I499*J499*K499)</f>
        <v>0</v>
      </c>
      <c r="M499" s="126" t="n">
        <f aca="false">IF($H499="AGÊNCIA INTERNO",(0),L499*$M$14)</f>
        <v>0</v>
      </c>
      <c r="N499" s="126" t="n">
        <f aca="false">IF($H499="AGÊNCIA",($L499+$M499)*$N$14,IF($H499="AGÊNCIA INTERNO",($L499*$N$14),IF($H499="FAT.DIRETO",($M499*$N$14))))</f>
        <v>0</v>
      </c>
      <c r="O499" s="126" t="n">
        <f aca="false">L499+M499+N499</f>
        <v>0</v>
      </c>
      <c r="P499" s="127" t="s">
        <v>29</v>
      </c>
      <c r="Q499" s="132"/>
      <c r="R499" s="124" t="n">
        <v>0</v>
      </c>
      <c r="S499" s="124" t="n">
        <v>0</v>
      </c>
      <c r="T499" s="125" t="n">
        <v>0</v>
      </c>
      <c r="U499" s="126" t="n">
        <f aca="false">(R499*S499*T499)</f>
        <v>0</v>
      </c>
      <c r="V499" s="126" t="n">
        <f aca="false">IF($H499="AGÊNCIA INTERNO",(0),U499*$V$14)</f>
        <v>0</v>
      </c>
      <c r="W499" s="126" t="n">
        <f aca="false">IF($H499="AGÊNCIA",($U499+$V499)*$W$14,IF($H499="AGÊNCIA INTERNO",($U499*$N$14),IF($H499="FAT.DIRETO",($V499*$N$14))))</f>
        <v>0</v>
      </c>
      <c r="X499" s="126" t="n">
        <f aca="false">U499+V499+W499</f>
        <v>0</v>
      </c>
      <c r="Y499" s="132"/>
      <c r="Z499" s="132"/>
      <c r="AA499" s="132"/>
      <c r="AB499" s="132"/>
      <c r="AC499" s="132"/>
      <c r="AD499" s="132"/>
      <c r="AE499" s="133"/>
    </row>
    <row r="500" customFormat="false" ht="33.75" hidden="true" customHeight="true" outlineLevel="0" collapsed="false">
      <c r="A500" s="132"/>
      <c r="B500" s="133"/>
      <c r="C500" s="129"/>
      <c r="D500" s="130"/>
      <c r="E500" s="131"/>
      <c r="F500" s="131"/>
      <c r="G500" s="134"/>
      <c r="H500" s="124"/>
      <c r="I500" s="124" t="n">
        <v>0</v>
      </c>
      <c r="J500" s="124" t="n">
        <v>0</v>
      </c>
      <c r="K500" s="125" t="n">
        <v>0</v>
      </c>
      <c r="L500" s="126" t="n">
        <f aca="false">(I500*J500*K500)</f>
        <v>0</v>
      </c>
      <c r="M500" s="126" t="n">
        <f aca="false">IF($H500="AGÊNCIA INTERNO",(0),L500*$M$14)</f>
        <v>0</v>
      </c>
      <c r="N500" s="126" t="n">
        <f aca="false">IF($H500="AGÊNCIA",($L500+$M500)*$N$14,IF($H500="AGÊNCIA INTERNO",($L500*$N$14),IF($H500="FAT.DIRETO",($M500*$N$14))))</f>
        <v>0</v>
      </c>
      <c r="O500" s="126" t="n">
        <f aca="false">L500+M500+N500</f>
        <v>0</v>
      </c>
      <c r="P500" s="127" t="s">
        <v>29</v>
      </c>
      <c r="Q500" s="132"/>
      <c r="R500" s="124" t="n">
        <v>0</v>
      </c>
      <c r="S500" s="124" t="n">
        <v>0</v>
      </c>
      <c r="T500" s="125" t="n">
        <v>0</v>
      </c>
      <c r="U500" s="126" t="n">
        <f aca="false">(R500*S500*T500)</f>
        <v>0</v>
      </c>
      <c r="V500" s="126" t="n">
        <f aca="false">IF($H500="AGÊNCIA INTERNO",(0),U500*$V$14)</f>
        <v>0</v>
      </c>
      <c r="W500" s="126" t="n">
        <f aca="false">IF($H500="AGÊNCIA",($U500+$V500)*$W$14,IF($H500="AGÊNCIA INTERNO",($U500*$N$14),IF($H500="FAT.DIRETO",($V500*$N$14))))</f>
        <v>0</v>
      </c>
      <c r="X500" s="126" t="n">
        <f aca="false">U500+V500+W500</f>
        <v>0</v>
      </c>
      <c r="Y500" s="132"/>
      <c r="Z500" s="132"/>
      <c r="AA500" s="132"/>
      <c r="AB500" s="132"/>
      <c r="AC500" s="132"/>
      <c r="AD500" s="132"/>
      <c r="AE500" s="133"/>
    </row>
    <row r="501" customFormat="false" ht="33.75" hidden="true" customHeight="true" outlineLevel="0" collapsed="false">
      <c r="A501" s="132"/>
      <c r="B501" s="133"/>
      <c r="C501" s="129"/>
      <c r="D501" s="130"/>
      <c r="E501" s="131"/>
      <c r="F501" s="131"/>
      <c r="G501" s="134"/>
      <c r="H501" s="124"/>
      <c r="I501" s="124" t="n">
        <v>0</v>
      </c>
      <c r="J501" s="124" t="n">
        <v>0</v>
      </c>
      <c r="K501" s="125" t="n">
        <v>0</v>
      </c>
      <c r="L501" s="126" t="n">
        <f aca="false">(I501*J501*K501)</f>
        <v>0</v>
      </c>
      <c r="M501" s="126" t="n">
        <f aca="false">IF($H501="AGÊNCIA INTERNO",(0),L501*$M$14)</f>
        <v>0</v>
      </c>
      <c r="N501" s="126" t="n">
        <f aca="false">IF($H501="AGÊNCIA",($L501+$M501)*$N$14,IF($H501="AGÊNCIA INTERNO",($L501*$N$14),IF($H501="FAT.DIRETO",($M501*$N$14))))</f>
        <v>0</v>
      </c>
      <c r="O501" s="126" t="n">
        <f aca="false">L501+M501+N501</f>
        <v>0</v>
      </c>
      <c r="P501" s="127" t="s">
        <v>29</v>
      </c>
      <c r="Q501" s="132"/>
      <c r="R501" s="124" t="n">
        <v>0</v>
      </c>
      <c r="S501" s="124" t="n">
        <v>0</v>
      </c>
      <c r="T501" s="125" t="n">
        <v>0</v>
      </c>
      <c r="U501" s="126" t="n">
        <f aca="false">(R501*S501*T501)</f>
        <v>0</v>
      </c>
      <c r="V501" s="126" t="n">
        <f aca="false">IF($H501="AGÊNCIA INTERNO",(0),U501*$V$14)</f>
        <v>0</v>
      </c>
      <c r="W501" s="126" t="n">
        <f aca="false">IF($H501="AGÊNCIA",($U501+$V501)*$W$14,IF($H501="AGÊNCIA INTERNO",($U501*$N$14),IF($H501="FAT.DIRETO",($V501*$N$14))))</f>
        <v>0</v>
      </c>
      <c r="X501" s="126" t="n">
        <f aca="false">U501+V501+W501</f>
        <v>0</v>
      </c>
      <c r="Y501" s="132"/>
      <c r="Z501" s="132"/>
      <c r="AA501" s="132"/>
      <c r="AB501" s="132"/>
      <c r="AC501" s="132"/>
      <c r="AD501" s="132"/>
      <c r="AE501" s="133"/>
    </row>
    <row r="502" customFormat="false" ht="33.75" hidden="true" customHeight="true" outlineLevel="0" collapsed="false">
      <c r="A502" s="132"/>
      <c r="B502" s="133"/>
      <c r="C502" s="129"/>
      <c r="D502" s="130"/>
      <c r="E502" s="131"/>
      <c r="F502" s="131"/>
      <c r="G502" s="134"/>
      <c r="H502" s="124"/>
      <c r="I502" s="124" t="n">
        <v>0</v>
      </c>
      <c r="J502" s="124" t="n">
        <v>0</v>
      </c>
      <c r="K502" s="125" t="n">
        <v>0</v>
      </c>
      <c r="L502" s="126" t="n">
        <f aca="false">(I502*J502*K502)</f>
        <v>0</v>
      </c>
      <c r="M502" s="126" t="n">
        <f aca="false">IF($H502="AGÊNCIA INTERNO",(0),L502*$M$14)</f>
        <v>0</v>
      </c>
      <c r="N502" s="126" t="n">
        <f aca="false">IF($H502="AGÊNCIA",($L502+$M502)*$N$14,IF($H502="AGÊNCIA INTERNO",($L502*$N$14),IF($H502="FAT.DIRETO",($M502*$N$14))))</f>
        <v>0</v>
      </c>
      <c r="O502" s="126" t="n">
        <f aca="false">L502+M502+N502</f>
        <v>0</v>
      </c>
      <c r="P502" s="127" t="s">
        <v>29</v>
      </c>
      <c r="Q502" s="132"/>
      <c r="R502" s="124" t="n">
        <v>0</v>
      </c>
      <c r="S502" s="124" t="n">
        <v>0</v>
      </c>
      <c r="T502" s="125" t="n">
        <v>0</v>
      </c>
      <c r="U502" s="126" t="n">
        <f aca="false">(R502*S502*T502)</f>
        <v>0</v>
      </c>
      <c r="V502" s="126" t="n">
        <f aca="false">IF($H502="AGÊNCIA INTERNO",(0),U502*$V$14)</f>
        <v>0</v>
      </c>
      <c r="W502" s="126" t="n">
        <f aca="false">IF($H502="AGÊNCIA",($U502+$V502)*$W$14,IF($H502="AGÊNCIA INTERNO",($U502*$N$14),IF($H502="FAT.DIRETO",($V502*$N$14))))</f>
        <v>0</v>
      </c>
      <c r="X502" s="126" t="n">
        <f aca="false">U502+V502+W502</f>
        <v>0</v>
      </c>
      <c r="Y502" s="132"/>
      <c r="Z502" s="132"/>
      <c r="AA502" s="132"/>
      <c r="AB502" s="132"/>
      <c r="AC502" s="132"/>
      <c r="AD502" s="132"/>
      <c r="AE502" s="133"/>
    </row>
    <row r="503" customFormat="false" ht="33.75" hidden="true" customHeight="true" outlineLevel="0" collapsed="false">
      <c r="A503" s="132"/>
      <c r="B503" s="133"/>
      <c r="C503" s="129"/>
      <c r="D503" s="130"/>
      <c r="E503" s="131"/>
      <c r="F503" s="131"/>
      <c r="G503" s="134"/>
      <c r="H503" s="124"/>
      <c r="I503" s="124" t="n">
        <v>0</v>
      </c>
      <c r="J503" s="124" t="n">
        <v>0</v>
      </c>
      <c r="K503" s="125" t="n">
        <v>0</v>
      </c>
      <c r="L503" s="126" t="n">
        <f aca="false">(I503*J503*K503)</f>
        <v>0</v>
      </c>
      <c r="M503" s="126" t="n">
        <f aca="false">IF($H503="AGÊNCIA INTERNO",(0),L503*$M$14)</f>
        <v>0</v>
      </c>
      <c r="N503" s="126" t="n">
        <f aca="false">IF($H503="AGÊNCIA",($L503+$M503)*$N$14,IF($H503="AGÊNCIA INTERNO",($L503*$N$14),IF($H503="FAT.DIRETO",($M503*$N$14))))</f>
        <v>0</v>
      </c>
      <c r="O503" s="126" t="n">
        <f aca="false">L503+M503+N503</f>
        <v>0</v>
      </c>
      <c r="P503" s="127" t="s">
        <v>29</v>
      </c>
      <c r="Q503" s="132"/>
      <c r="R503" s="124" t="n">
        <v>0</v>
      </c>
      <c r="S503" s="124" t="n">
        <v>0</v>
      </c>
      <c r="T503" s="125" t="n">
        <v>0</v>
      </c>
      <c r="U503" s="126" t="n">
        <f aca="false">(R503*S503*T503)</f>
        <v>0</v>
      </c>
      <c r="V503" s="126" t="n">
        <f aca="false">IF($H503="AGÊNCIA INTERNO",(0),U503*$V$14)</f>
        <v>0</v>
      </c>
      <c r="W503" s="126" t="n">
        <f aca="false">IF($H503="AGÊNCIA",($U503+$V503)*$W$14,IF($H503="AGÊNCIA INTERNO",($U503*$N$14),IF($H503="FAT.DIRETO",($V503*$N$14))))</f>
        <v>0</v>
      </c>
      <c r="X503" s="126" t="n">
        <f aca="false">U503+V503+W503</f>
        <v>0</v>
      </c>
      <c r="Y503" s="132"/>
      <c r="Z503" s="132"/>
      <c r="AA503" s="132"/>
      <c r="AB503" s="132"/>
      <c r="AC503" s="132"/>
      <c r="AD503" s="132"/>
      <c r="AE503" s="133"/>
    </row>
    <row r="504" customFormat="false" ht="33.75" hidden="true" customHeight="true" outlineLevel="0" collapsed="false">
      <c r="A504" s="132"/>
      <c r="B504" s="133"/>
      <c r="C504" s="129"/>
      <c r="D504" s="130"/>
      <c r="E504" s="131"/>
      <c r="F504" s="131"/>
      <c r="G504" s="134"/>
      <c r="H504" s="124"/>
      <c r="I504" s="124" t="n">
        <v>0</v>
      </c>
      <c r="J504" s="124" t="n">
        <v>0</v>
      </c>
      <c r="K504" s="125" t="n">
        <v>0</v>
      </c>
      <c r="L504" s="126" t="n">
        <f aca="false">(I504*J504*K504)</f>
        <v>0</v>
      </c>
      <c r="M504" s="126" t="n">
        <f aca="false">IF($H504="AGÊNCIA INTERNO",(0),L504*$M$14)</f>
        <v>0</v>
      </c>
      <c r="N504" s="126" t="n">
        <f aca="false">IF($H504="AGÊNCIA",($L504+$M504)*$N$14,IF($H504="AGÊNCIA INTERNO",($L504*$N$14),IF($H504="FAT.DIRETO",($M504*$N$14))))</f>
        <v>0</v>
      </c>
      <c r="O504" s="126" t="n">
        <f aca="false">L504+M504+N504</f>
        <v>0</v>
      </c>
      <c r="P504" s="127" t="s">
        <v>29</v>
      </c>
      <c r="Q504" s="132"/>
      <c r="R504" s="124" t="n">
        <v>0</v>
      </c>
      <c r="S504" s="124" t="n">
        <v>0</v>
      </c>
      <c r="T504" s="125" t="n">
        <v>0</v>
      </c>
      <c r="U504" s="126" t="n">
        <f aca="false">(R504*S504*T504)</f>
        <v>0</v>
      </c>
      <c r="V504" s="126" t="n">
        <f aca="false">IF($H504="AGÊNCIA INTERNO",(0),U504*$V$14)</f>
        <v>0</v>
      </c>
      <c r="W504" s="126" t="n">
        <f aca="false">IF($H504="AGÊNCIA",($U504+$V504)*$W$14,IF($H504="AGÊNCIA INTERNO",($U504*$N$14),IF($H504="FAT.DIRETO",($V504*$N$14))))</f>
        <v>0</v>
      </c>
      <c r="X504" s="126" t="n">
        <f aca="false">U504+V504+W504</f>
        <v>0</v>
      </c>
      <c r="Y504" s="132"/>
      <c r="Z504" s="132"/>
      <c r="AA504" s="132"/>
      <c r="AB504" s="132"/>
      <c r="AC504" s="132"/>
      <c r="AD504" s="132"/>
      <c r="AE504" s="133"/>
    </row>
    <row r="505" customFormat="false" ht="33.75" hidden="true" customHeight="true" outlineLevel="0" collapsed="false">
      <c r="A505" s="132"/>
      <c r="B505" s="133"/>
      <c r="C505" s="129"/>
      <c r="D505" s="130"/>
      <c r="E505" s="131"/>
      <c r="F505" s="131"/>
      <c r="G505" s="134"/>
      <c r="H505" s="124"/>
      <c r="I505" s="124" t="n">
        <v>0</v>
      </c>
      <c r="J505" s="124" t="n">
        <v>0</v>
      </c>
      <c r="K505" s="125" t="n">
        <v>0</v>
      </c>
      <c r="L505" s="126" t="n">
        <f aca="false">(I505*J505*K505)</f>
        <v>0</v>
      </c>
      <c r="M505" s="126" t="n">
        <f aca="false">IF($H505="AGÊNCIA INTERNO",(0),L505*$M$14)</f>
        <v>0</v>
      </c>
      <c r="N505" s="126" t="n">
        <f aca="false">IF($H505="AGÊNCIA",($L505+$M505)*$N$14,IF($H505="AGÊNCIA INTERNO",($L505*$N$14),IF($H505="FAT.DIRETO",($M505*$N$14))))</f>
        <v>0</v>
      </c>
      <c r="O505" s="126" t="n">
        <f aca="false">L505+M505+N505</f>
        <v>0</v>
      </c>
      <c r="P505" s="127" t="s">
        <v>29</v>
      </c>
      <c r="Q505" s="132"/>
      <c r="R505" s="124" t="n">
        <v>0</v>
      </c>
      <c r="S505" s="124" t="n">
        <v>0</v>
      </c>
      <c r="T505" s="125" t="n">
        <v>0</v>
      </c>
      <c r="U505" s="126" t="n">
        <f aca="false">(R505*S505*T505)</f>
        <v>0</v>
      </c>
      <c r="V505" s="126" t="n">
        <f aca="false">IF($H505="AGÊNCIA INTERNO",(0),U505*$V$14)</f>
        <v>0</v>
      </c>
      <c r="W505" s="126" t="n">
        <f aca="false">IF($H505="AGÊNCIA",($U505+$V505)*$W$14,IF($H505="AGÊNCIA INTERNO",($U505*$N$14),IF($H505="FAT.DIRETO",($V505*$N$14))))</f>
        <v>0</v>
      </c>
      <c r="X505" s="126" t="n">
        <f aca="false">U505+V505+W505</f>
        <v>0</v>
      </c>
      <c r="Y505" s="132"/>
      <c r="Z505" s="132"/>
      <c r="AA505" s="132"/>
      <c r="AB505" s="132"/>
      <c r="AC505" s="132"/>
      <c r="AD505" s="132"/>
      <c r="AE505" s="133"/>
    </row>
    <row r="506" customFormat="false" ht="33.75" hidden="true" customHeight="true" outlineLevel="0" collapsed="false">
      <c r="A506" s="132"/>
      <c r="B506" s="133"/>
      <c r="C506" s="129"/>
      <c r="D506" s="130"/>
      <c r="E506" s="131"/>
      <c r="F506" s="131"/>
      <c r="G506" s="134"/>
      <c r="H506" s="124"/>
      <c r="I506" s="124" t="n">
        <v>0</v>
      </c>
      <c r="J506" s="124" t="n">
        <v>0</v>
      </c>
      <c r="K506" s="125" t="n">
        <v>0</v>
      </c>
      <c r="L506" s="126" t="n">
        <f aca="false">(I506*J506*K506)</f>
        <v>0</v>
      </c>
      <c r="M506" s="126" t="n">
        <f aca="false">IF($H506="AGÊNCIA INTERNO",(0),L506*$M$14)</f>
        <v>0</v>
      </c>
      <c r="N506" s="126" t="n">
        <f aca="false">IF($H506="AGÊNCIA",($L506+$M506)*$N$14,IF($H506="AGÊNCIA INTERNO",($L506*$N$14),IF($H506="FAT.DIRETO",($M506*$N$14))))</f>
        <v>0</v>
      </c>
      <c r="O506" s="126" t="n">
        <f aca="false">L506+M506+N506</f>
        <v>0</v>
      </c>
      <c r="P506" s="127" t="s">
        <v>29</v>
      </c>
      <c r="Q506" s="132"/>
      <c r="R506" s="124" t="n">
        <v>0</v>
      </c>
      <c r="S506" s="124" t="n">
        <v>0</v>
      </c>
      <c r="T506" s="125" t="n">
        <v>0</v>
      </c>
      <c r="U506" s="126" t="n">
        <f aca="false">(R506*S506*T506)</f>
        <v>0</v>
      </c>
      <c r="V506" s="126" t="n">
        <f aca="false">IF($H506="AGÊNCIA INTERNO",(0),U506*$V$14)</f>
        <v>0</v>
      </c>
      <c r="W506" s="126" t="n">
        <f aca="false">IF($H506="AGÊNCIA",($U506+$V506)*$W$14,IF($H506="AGÊNCIA INTERNO",($U506*$N$14),IF($H506="FAT.DIRETO",($V506*$N$14))))</f>
        <v>0</v>
      </c>
      <c r="X506" s="126" t="n">
        <f aca="false">U506+V506+W506</f>
        <v>0</v>
      </c>
      <c r="Y506" s="132"/>
      <c r="Z506" s="132"/>
      <c r="AA506" s="132"/>
      <c r="AB506" s="132"/>
      <c r="AC506" s="132"/>
      <c r="AD506" s="132"/>
      <c r="AE506" s="133"/>
    </row>
    <row r="507" customFormat="false" ht="33.75" hidden="true" customHeight="true" outlineLevel="0" collapsed="false">
      <c r="A507" s="132"/>
      <c r="B507" s="133"/>
      <c r="C507" s="129"/>
      <c r="D507" s="130"/>
      <c r="E507" s="131"/>
      <c r="F507" s="131"/>
      <c r="G507" s="134"/>
      <c r="H507" s="124"/>
      <c r="I507" s="124" t="n">
        <v>0</v>
      </c>
      <c r="J507" s="124" t="n">
        <v>0</v>
      </c>
      <c r="K507" s="125" t="n">
        <v>0</v>
      </c>
      <c r="L507" s="126" t="n">
        <f aca="false">(I507*J507*K507)</f>
        <v>0</v>
      </c>
      <c r="M507" s="126" t="n">
        <f aca="false">IF($H507="AGÊNCIA INTERNO",(0),L507*$M$14)</f>
        <v>0</v>
      </c>
      <c r="N507" s="126" t="n">
        <f aca="false">IF($H507="AGÊNCIA",($L507+$M507)*$N$14,IF($H507="AGÊNCIA INTERNO",($L507*$N$14),IF($H507="FAT.DIRETO",($M507*$N$14))))</f>
        <v>0</v>
      </c>
      <c r="O507" s="126" t="n">
        <f aca="false">L507+M507+N507</f>
        <v>0</v>
      </c>
      <c r="P507" s="127" t="s">
        <v>29</v>
      </c>
      <c r="Q507" s="132"/>
      <c r="R507" s="124" t="n">
        <v>0</v>
      </c>
      <c r="S507" s="124" t="n">
        <v>0</v>
      </c>
      <c r="T507" s="125" t="n">
        <v>0</v>
      </c>
      <c r="U507" s="126" t="n">
        <f aca="false">(R507*S507*T507)</f>
        <v>0</v>
      </c>
      <c r="V507" s="126" t="n">
        <f aca="false">IF($H507="AGÊNCIA INTERNO",(0),U507*$V$14)</f>
        <v>0</v>
      </c>
      <c r="W507" s="126" t="n">
        <f aca="false">IF($H507="AGÊNCIA",($U507+$V507)*$W$14,IF($H507="AGÊNCIA INTERNO",($U507*$N$14),IF($H507="FAT.DIRETO",($V507*$N$14))))</f>
        <v>0</v>
      </c>
      <c r="X507" s="126" t="n">
        <f aca="false">U507+V507+W507</f>
        <v>0</v>
      </c>
      <c r="Y507" s="132"/>
      <c r="Z507" s="132"/>
      <c r="AA507" s="132"/>
      <c r="AB507" s="132"/>
      <c r="AC507" s="132"/>
      <c r="AD507" s="132"/>
      <c r="AE507" s="133"/>
    </row>
    <row r="508" customFormat="false" ht="33.75" hidden="true" customHeight="true" outlineLevel="0" collapsed="false">
      <c r="A508" s="132"/>
      <c r="B508" s="133"/>
      <c r="C508" s="129"/>
      <c r="D508" s="130"/>
      <c r="E508" s="131"/>
      <c r="F508" s="131"/>
      <c r="G508" s="134"/>
      <c r="H508" s="124"/>
      <c r="I508" s="124" t="n">
        <v>0</v>
      </c>
      <c r="J508" s="124" t="n">
        <v>0</v>
      </c>
      <c r="K508" s="125" t="n">
        <v>0</v>
      </c>
      <c r="L508" s="126" t="n">
        <f aca="false">(I508*J508*K508)</f>
        <v>0</v>
      </c>
      <c r="M508" s="126" t="n">
        <f aca="false">IF($H508="AGÊNCIA INTERNO",(0),L508*$M$14)</f>
        <v>0</v>
      </c>
      <c r="N508" s="126" t="n">
        <f aca="false">IF($H508="AGÊNCIA",($L508+$M508)*$N$14,IF($H508="AGÊNCIA INTERNO",($L508*$N$14),IF($H508="FAT.DIRETO",($M508*$N$14))))</f>
        <v>0</v>
      </c>
      <c r="O508" s="126" t="n">
        <f aca="false">L508+M508+N508</f>
        <v>0</v>
      </c>
      <c r="P508" s="127" t="s">
        <v>29</v>
      </c>
      <c r="Q508" s="132"/>
      <c r="R508" s="124" t="n">
        <v>0</v>
      </c>
      <c r="S508" s="124" t="n">
        <v>0</v>
      </c>
      <c r="T508" s="125" t="n">
        <v>0</v>
      </c>
      <c r="U508" s="126" t="n">
        <f aca="false">(R508*S508*T508)</f>
        <v>0</v>
      </c>
      <c r="V508" s="126" t="n">
        <f aca="false">IF($H508="AGÊNCIA INTERNO",(0),U508*$V$14)</f>
        <v>0</v>
      </c>
      <c r="W508" s="126" t="n">
        <f aca="false">IF($H508="AGÊNCIA",($U508+$V508)*$W$14,IF($H508="AGÊNCIA INTERNO",($U508*$N$14),IF($H508="FAT.DIRETO",($V508*$N$14))))</f>
        <v>0</v>
      </c>
      <c r="X508" s="126" t="n">
        <f aca="false">U508+V508+W508</f>
        <v>0</v>
      </c>
      <c r="Y508" s="132"/>
      <c r="Z508" s="132"/>
      <c r="AA508" s="132"/>
      <c r="AB508" s="132"/>
      <c r="AC508" s="132"/>
      <c r="AD508" s="132"/>
      <c r="AE508" s="133"/>
    </row>
    <row r="509" customFormat="false" ht="33.75" hidden="true" customHeight="true" outlineLevel="0" collapsed="false">
      <c r="A509" s="132"/>
      <c r="B509" s="133"/>
      <c r="C509" s="129"/>
      <c r="D509" s="130"/>
      <c r="E509" s="131"/>
      <c r="F509" s="131"/>
      <c r="G509" s="134"/>
      <c r="H509" s="124"/>
      <c r="I509" s="124" t="n">
        <v>0</v>
      </c>
      <c r="J509" s="124" t="n">
        <v>0</v>
      </c>
      <c r="K509" s="125" t="n">
        <v>0</v>
      </c>
      <c r="L509" s="126" t="n">
        <f aca="false">(I509*J509*K509)</f>
        <v>0</v>
      </c>
      <c r="M509" s="126" t="n">
        <f aca="false">IF($H509="AGÊNCIA INTERNO",(0),L509*$M$14)</f>
        <v>0</v>
      </c>
      <c r="N509" s="126" t="n">
        <f aca="false">IF($H509="AGÊNCIA",($L509+$M509)*$N$14,IF($H509="AGÊNCIA INTERNO",($L509*$N$14),IF($H509="FAT.DIRETO",($M509*$N$14))))</f>
        <v>0</v>
      </c>
      <c r="O509" s="126" t="n">
        <f aca="false">L509+M509+N509</f>
        <v>0</v>
      </c>
      <c r="P509" s="127" t="s">
        <v>29</v>
      </c>
      <c r="Q509" s="132"/>
      <c r="R509" s="124" t="n">
        <v>0</v>
      </c>
      <c r="S509" s="124" t="n">
        <v>0</v>
      </c>
      <c r="T509" s="125" t="n">
        <v>0</v>
      </c>
      <c r="U509" s="126" t="n">
        <f aca="false">(R509*S509*T509)</f>
        <v>0</v>
      </c>
      <c r="V509" s="126" t="n">
        <f aca="false">IF($H509="AGÊNCIA INTERNO",(0),U509*$V$14)</f>
        <v>0</v>
      </c>
      <c r="W509" s="126" t="n">
        <f aca="false">IF($H509="AGÊNCIA",($U509+$V509)*$W$14,IF($H509="AGÊNCIA INTERNO",($U509*$N$14),IF($H509="FAT.DIRETO",($V509*$N$14))))</f>
        <v>0</v>
      </c>
      <c r="X509" s="126" t="n">
        <f aca="false">U509+V509+W509</f>
        <v>0</v>
      </c>
      <c r="Y509" s="132"/>
      <c r="Z509" s="132"/>
      <c r="AA509" s="132"/>
      <c r="AB509" s="132"/>
      <c r="AC509" s="132"/>
      <c r="AD509" s="132"/>
      <c r="AE509" s="133"/>
    </row>
    <row r="510" customFormat="false" ht="33.75" hidden="true" customHeight="true" outlineLevel="0" collapsed="false">
      <c r="A510" s="132"/>
      <c r="B510" s="133"/>
      <c r="C510" s="129"/>
      <c r="D510" s="130"/>
      <c r="E510" s="131"/>
      <c r="F510" s="131"/>
      <c r="G510" s="134"/>
      <c r="H510" s="124"/>
      <c r="I510" s="124" t="n">
        <v>0</v>
      </c>
      <c r="J510" s="124" t="n">
        <v>0</v>
      </c>
      <c r="K510" s="125" t="n">
        <v>0</v>
      </c>
      <c r="L510" s="126" t="n">
        <f aca="false">(I510*J510*K510)</f>
        <v>0</v>
      </c>
      <c r="M510" s="126" t="n">
        <f aca="false">IF($H510="AGÊNCIA INTERNO",(0),L510*$M$14)</f>
        <v>0</v>
      </c>
      <c r="N510" s="126" t="n">
        <f aca="false">IF($H510="AGÊNCIA",($L510+$M510)*$N$14,IF($H510="AGÊNCIA INTERNO",($L510*$N$14),IF($H510="FAT.DIRETO",($M510*$N$14))))</f>
        <v>0</v>
      </c>
      <c r="O510" s="126" t="n">
        <f aca="false">L510+M510+N510</f>
        <v>0</v>
      </c>
      <c r="P510" s="127" t="s">
        <v>29</v>
      </c>
      <c r="Q510" s="132"/>
      <c r="R510" s="124" t="n">
        <v>0</v>
      </c>
      <c r="S510" s="124" t="n">
        <v>0</v>
      </c>
      <c r="T510" s="125" t="n">
        <v>0</v>
      </c>
      <c r="U510" s="126" t="n">
        <f aca="false">(R510*S510*T510)</f>
        <v>0</v>
      </c>
      <c r="V510" s="126" t="n">
        <f aca="false">IF($H510="AGÊNCIA INTERNO",(0),U510*$V$14)</f>
        <v>0</v>
      </c>
      <c r="W510" s="126" t="n">
        <f aca="false">IF($H510="AGÊNCIA",($U510+$V510)*$W$14,IF($H510="AGÊNCIA INTERNO",($U510*$N$14),IF($H510="FAT.DIRETO",($V510*$N$14))))</f>
        <v>0</v>
      </c>
      <c r="X510" s="126" t="n">
        <f aca="false">U510+V510+W510</f>
        <v>0</v>
      </c>
      <c r="Y510" s="132"/>
      <c r="Z510" s="132"/>
      <c r="AA510" s="132"/>
      <c r="AB510" s="132"/>
      <c r="AC510" s="132"/>
      <c r="AD510" s="132"/>
      <c r="AE510" s="133"/>
    </row>
    <row r="511" customFormat="false" ht="33.75" hidden="true" customHeight="true" outlineLevel="0" collapsed="false">
      <c r="A511" s="132"/>
      <c r="B511" s="133"/>
      <c r="C511" s="129"/>
      <c r="D511" s="130"/>
      <c r="E511" s="131"/>
      <c r="F511" s="131"/>
      <c r="G511" s="134"/>
      <c r="H511" s="124"/>
      <c r="I511" s="124" t="n">
        <v>0</v>
      </c>
      <c r="J511" s="124" t="n">
        <v>0</v>
      </c>
      <c r="K511" s="125" t="n">
        <v>0</v>
      </c>
      <c r="L511" s="126" t="n">
        <f aca="false">(I511*J511*K511)</f>
        <v>0</v>
      </c>
      <c r="M511" s="126" t="n">
        <f aca="false">IF($H511="AGÊNCIA INTERNO",(0),L511*$M$14)</f>
        <v>0</v>
      </c>
      <c r="N511" s="126" t="n">
        <f aca="false">IF($H511="AGÊNCIA",($L511+$M511)*$N$14,IF($H511="AGÊNCIA INTERNO",($L511*$N$14),IF($H511="FAT.DIRETO",($M511*$N$14))))</f>
        <v>0</v>
      </c>
      <c r="O511" s="126" t="n">
        <f aca="false">L511+M511+N511</f>
        <v>0</v>
      </c>
      <c r="P511" s="127" t="s">
        <v>29</v>
      </c>
      <c r="Q511" s="132"/>
      <c r="R511" s="124" t="n">
        <v>0</v>
      </c>
      <c r="S511" s="124" t="n">
        <v>0</v>
      </c>
      <c r="T511" s="125" t="n">
        <v>0</v>
      </c>
      <c r="U511" s="126" t="n">
        <f aca="false">(R511*S511*T511)</f>
        <v>0</v>
      </c>
      <c r="V511" s="126" t="n">
        <f aca="false">IF($H511="AGÊNCIA INTERNO",(0),U511*$V$14)</f>
        <v>0</v>
      </c>
      <c r="W511" s="126" t="n">
        <f aca="false">IF($H511="AGÊNCIA",($U511+$V511)*$W$14,IF($H511="AGÊNCIA INTERNO",($U511*$N$14),IF($H511="FAT.DIRETO",($V511*$N$14))))</f>
        <v>0</v>
      </c>
      <c r="X511" s="126" t="n">
        <f aca="false">U511+V511+W511</f>
        <v>0</v>
      </c>
      <c r="Y511" s="132"/>
      <c r="Z511" s="132"/>
      <c r="AA511" s="132"/>
      <c r="AB511" s="132"/>
      <c r="AC511" s="132"/>
      <c r="AD511" s="132"/>
      <c r="AE511" s="133"/>
    </row>
    <row r="512" customFormat="false" ht="33.75" hidden="true" customHeight="true" outlineLevel="0" collapsed="false">
      <c r="A512" s="132"/>
      <c r="B512" s="133"/>
      <c r="C512" s="129"/>
      <c r="D512" s="130"/>
      <c r="E512" s="131"/>
      <c r="F512" s="131"/>
      <c r="G512" s="134"/>
      <c r="H512" s="124"/>
      <c r="I512" s="124" t="n">
        <v>0</v>
      </c>
      <c r="J512" s="124" t="n">
        <v>0</v>
      </c>
      <c r="K512" s="125" t="n">
        <v>0</v>
      </c>
      <c r="L512" s="126" t="n">
        <f aca="false">(I512*J512*K512)</f>
        <v>0</v>
      </c>
      <c r="M512" s="126" t="n">
        <f aca="false">IF($H512="AGÊNCIA INTERNO",(0),L512*$M$14)</f>
        <v>0</v>
      </c>
      <c r="N512" s="126" t="n">
        <f aca="false">IF($H512="AGÊNCIA",($L512+$M512)*$N$14,IF($H512="AGÊNCIA INTERNO",($L512*$N$14),IF($H512="FAT.DIRETO",($M512*$N$14))))</f>
        <v>0</v>
      </c>
      <c r="O512" s="126" t="n">
        <f aca="false">L512+M512+N512</f>
        <v>0</v>
      </c>
      <c r="P512" s="127" t="s">
        <v>29</v>
      </c>
      <c r="Q512" s="132"/>
      <c r="R512" s="124" t="n">
        <v>0</v>
      </c>
      <c r="S512" s="124" t="n">
        <v>0</v>
      </c>
      <c r="T512" s="125" t="n">
        <v>0</v>
      </c>
      <c r="U512" s="126" t="n">
        <f aca="false">(R512*S512*T512)</f>
        <v>0</v>
      </c>
      <c r="V512" s="126" t="n">
        <f aca="false">IF($H512="AGÊNCIA INTERNO",(0),U512*$V$14)</f>
        <v>0</v>
      </c>
      <c r="W512" s="126" t="n">
        <f aca="false">IF($H512="AGÊNCIA",($U512+$V512)*$W$14,IF($H512="AGÊNCIA INTERNO",($U512*$N$14),IF($H512="FAT.DIRETO",($V512*$N$14))))</f>
        <v>0</v>
      </c>
      <c r="X512" s="126" t="n">
        <f aca="false">U512+V512+W512</f>
        <v>0</v>
      </c>
      <c r="Y512" s="132"/>
      <c r="Z512" s="132"/>
      <c r="AA512" s="132"/>
      <c r="AB512" s="132"/>
      <c r="AC512" s="132"/>
      <c r="AD512" s="132"/>
      <c r="AE512" s="133"/>
    </row>
    <row r="513" customFormat="false" ht="33.75" hidden="true" customHeight="true" outlineLevel="0" collapsed="false">
      <c r="A513" s="132"/>
      <c r="B513" s="133"/>
      <c r="C513" s="129"/>
      <c r="D513" s="130"/>
      <c r="E513" s="131"/>
      <c r="F513" s="131"/>
      <c r="G513" s="134"/>
      <c r="H513" s="124"/>
      <c r="I513" s="124" t="n">
        <v>0</v>
      </c>
      <c r="J513" s="124" t="n">
        <v>0</v>
      </c>
      <c r="K513" s="125" t="n">
        <v>0</v>
      </c>
      <c r="L513" s="126" t="n">
        <f aca="false">(I513*J513*K513)</f>
        <v>0</v>
      </c>
      <c r="M513" s="126" t="n">
        <f aca="false">IF($H513="AGÊNCIA INTERNO",(0),L513*$M$14)</f>
        <v>0</v>
      </c>
      <c r="N513" s="126" t="n">
        <f aca="false">IF($H513="AGÊNCIA",($L513+$M513)*$N$14,IF($H513="AGÊNCIA INTERNO",($L513*$N$14),IF($H513="FAT.DIRETO",($M513*$N$14))))</f>
        <v>0</v>
      </c>
      <c r="O513" s="126" t="n">
        <f aca="false">L513+M513+N513</f>
        <v>0</v>
      </c>
      <c r="P513" s="127" t="s">
        <v>29</v>
      </c>
      <c r="Q513" s="132"/>
      <c r="R513" s="124" t="n">
        <v>0</v>
      </c>
      <c r="S513" s="124" t="n">
        <v>0</v>
      </c>
      <c r="T513" s="125" t="n">
        <v>0</v>
      </c>
      <c r="U513" s="126" t="n">
        <f aca="false">(R513*S513*T513)</f>
        <v>0</v>
      </c>
      <c r="V513" s="126" t="n">
        <f aca="false">IF($H513="AGÊNCIA INTERNO",(0),U513*$V$14)</f>
        <v>0</v>
      </c>
      <c r="W513" s="126" t="n">
        <f aca="false">IF($H513="AGÊNCIA",($U513+$V513)*$W$14,IF($H513="AGÊNCIA INTERNO",($U513*$N$14),IF($H513="FAT.DIRETO",($V513*$N$14))))</f>
        <v>0</v>
      </c>
      <c r="X513" s="126" t="n">
        <f aca="false">U513+V513+W513</f>
        <v>0</v>
      </c>
      <c r="Y513" s="132"/>
      <c r="Z513" s="132"/>
      <c r="AA513" s="132"/>
      <c r="AB513" s="132"/>
      <c r="AC513" s="132"/>
      <c r="AD513" s="132"/>
      <c r="AE513" s="133"/>
    </row>
    <row r="514" customFormat="false" ht="33.75" hidden="true" customHeight="true" outlineLevel="0" collapsed="false">
      <c r="A514" s="132"/>
      <c r="B514" s="133"/>
      <c r="C514" s="129"/>
      <c r="D514" s="130"/>
      <c r="E514" s="131"/>
      <c r="F514" s="131"/>
      <c r="G514" s="134"/>
      <c r="H514" s="124"/>
      <c r="I514" s="124" t="n">
        <v>0</v>
      </c>
      <c r="J514" s="124" t="n">
        <v>0</v>
      </c>
      <c r="K514" s="125" t="n">
        <v>0</v>
      </c>
      <c r="L514" s="126" t="n">
        <f aca="false">(I514*J514*K514)</f>
        <v>0</v>
      </c>
      <c r="M514" s="126" t="n">
        <f aca="false">IF($H514="AGÊNCIA INTERNO",(0),L514*$M$14)</f>
        <v>0</v>
      </c>
      <c r="N514" s="126" t="n">
        <f aca="false">IF($H514="AGÊNCIA",($L514+$M514)*$N$14,IF($H514="AGÊNCIA INTERNO",($L514*$N$14),IF($H514="FAT.DIRETO",($M514*$N$14))))</f>
        <v>0</v>
      </c>
      <c r="O514" s="126" t="n">
        <f aca="false">L514+M514+N514</f>
        <v>0</v>
      </c>
      <c r="P514" s="127" t="s">
        <v>29</v>
      </c>
      <c r="Q514" s="132"/>
      <c r="R514" s="124" t="n">
        <v>0</v>
      </c>
      <c r="S514" s="124" t="n">
        <v>0</v>
      </c>
      <c r="T514" s="125" t="n">
        <v>0</v>
      </c>
      <c r="U514" s="126" t="n">
        <f aca="false">(R514*S514*T514)</f>
        <v>0</v>
      </c>
      <c r="V514" s="126" t="n">
        <f aca="false">IF($H514="AGÊNCIA INTERNO",(0),U514*$V$14)</f>
        <v>0</v>
      </c>
      <c r="W514" s="126" t="n">
        <f aca="false">IF($H514="AGÊNCIA",($U514+$V514)*$W$14,IF($H514="AGÊNCIA INTERNO",($U514*$N$14),IF($H514="FAT.DIRETO",($V514*$N$14))))</f>
        <v>0</v>
      </c>
      <c r="X514" s="126" t="n">
        <f aca="false">U514+V514+W514</f>
        <v>0</v>
      </c>
      <c r="Y514" s="132"/>
      <c r="Z514" s="132"/>
      <c r="AA514" s="132"/>
      <c r="AB514" s="132"/>
      <c r="AC514" s="132"/>
      <c r="AD514" s="132"/>
      <c r="AE514" s="133"/>
    </row>
    <row r="515" customFormat="false" ht="33.75" hidden="true" customHeight="true" outlineLevel="0" collapsed="false">
      <c r="A515" s="132"/>
      <c r="B515" s="133"/>
      <c r="C515" s="129"/>
      <c r="D515" s="130"/>
      <c r="E515" s="131"/>
      <c r="F515" s="131"/>
      <c r="G515" s="134"/>
      <c r="H515" s="124"/>
      <c r="I515" s="124" t="n">
        <v>0</v>
      </c>
      <c r="J515" s="124" t="n">
        <v>0</v>
      </c>
      <c r="K515" s="125" t="n">
        <v>0</v>
      </c>
      <c r="L515" s="126" t="n">
        <f aca="false">(I515*J515*K515)</f>
        <v>0</v>
      </c>
      <c r="M515" s="126" t="n">
        <f aca="false">IF($H515="AGÊNCIA INTERNO",(0),L515*$M$14)</f>
        <v>0</v>
      </c>
      <c r="N515" s="126" t="n">
        <f aca="false">IF($H515="AGÊNCIA",($L515+$M515)*$N$14,IF($H515="AGÊNCIA INTERNO",($L515*$N$14),IF($H515="FAT.DIRETO",($M515*$N$14))))</f>
        <v>0</v>
      </c>
      <c r="O515" s="126" t="n">
        <f aca="false">L515+M515+N515</f>
        <v>0</v>
      </c>
      <c r="P515" s="127" t="s">
        <v>29</v>
      </c>
      <c r="Q515" s="132"/>
      <c r="R515" s="124" t="n">
        <v>0</v>
      </c>
      <c r="S515" s="124" t="n">
        <v>0</v>
      </c>
      <c r="T515" s="125" t="n">
        <v>0</v>
      </c>
      <c r="U515" s="126" t="n">
        <f aca="false">(R515*S515*T515)</f>
        <v>0</v>
      </c>
      <c r="V515" s="126" t="n">
        <f aca="false">IF($H515="AGÊNCIA INTERNO",(0),U515*$V$14)</f>
        <v>0</v>
      </c>
      <c r="W515" s="126" t="n">
        <f aca="false">IF($H515="AGÊNCIA",($U515+$V515)*$W$14,IF($H515="AGÊNCIA INTERNO",($U515*$N$14),IF($H515="FAT.DIRETO",($V515*$N$14))))</f>
        <v>0</v>
      </c>
      <c r="X515" s="126" t="n">
        <f aca="false">U515+V515+W515</f>
        <v>0</v>
      </c>
      <c r="Y515" s="132"/>
      <c r="Z515" s="132"/>
      <c r="AA515" s="132"/>
      <c r="AB515" s="132"/>
      <c r="AC515" s="132"/>
      <c r="AD515" s="132"/>
      <c r="AE515" s="133"/>
    </row>
    <row r="516" customFormat="false" ht="33.75" hidden="true" customHeight="true" outlineLevel="0" collapsed="false">
      <c r="A516" s="132"/>
      <c r="B516" s="133"/>
      <c r="C516" s="129"/>
      <c r="D516" s="130"/>
      <c r="E516" s="131"/>
      <c r="F516" s="131"/>
      <c r="G516" s="134"/>
      <c r="H516" s="124"/>
      <c r="I516" s="124" t="n">
        <v>0</v>
      </c>
      <c r="J516" s="124" t="n">
        <v>0</v>
      </c>
      <c r="K516" s="125" t="n">
        <v>0</v>
      </c>
      <c r="L516" s="126" t="n">
        <f aca="false">(I516*J516*K516)</f>
        <v>0</v>
      </c>
      <c r="M516" s="126" t="n">
        <f aca="false">IF($H516="AGÊNCIA INTERNO",(0),L516*$M$14)</f>
        <v>0</v>
      </c>
      <c r="N516" s="126" t="n">
        <f aca="false">IF($H516="AGÊNCIA",($L516+$M516)*$N$14,IF($H516="AGÊNCIA INTERNO",($L516*$N$14),IF($H516="FAT.DIRETO",($M516*$N$14))))</f>
        <v>0</v>
      </c>
      <c r="O516" s="126" t="n">
        <f aca="false">L516+M516+N516</f>
        <v>0</v>
      </c>
      <c r="P516" s="127" t="s">
        <v>29</v>
      </c>
      <c r="Q516" s="132"/>
      <c r="R516" s="124" t="n">
        <v>0</v>
      </c>
      <c r="S516" s="124" t="n">
        <v>0</v>
      </c>
      <c r="T516" s="125" t="n">
        <v>0</v>
      </c>
      <c r="U516" s="126" t="n">
        <f aca="false">(R516*S516*T516)</f>
        <v>0</v>
      </c>
      <c r="V516" s="126" t="n">
        <f aca="false">IF($H516="AGÊNCIA INTERNO",(0),U516*$V$14)</f>
        <v>0</v>
      </c>
      <c r="W516" s="126" t="n">
        <f aca="false">IF($H516="AGÊNCIA",($U516+$V516)*$W$14,IF($H516="AGÊNCIA INTERNO",($U516*$N$14),IF($H516="FAT.DIRETO",($V516*$N$14))))</f>
        <v>0</v>
      </c>
      <c r="X516" s="126" t="n">
        <f aca="false">U516+V516+W516</f>
        <v>0</v>
      </c>
      <c r="Y516" s="132"/>
      <c r="Z516" s="132"/>
      <c r="AA516" s="132"/>
      <c r="AB516" s="132"/>
      <c r="AC516" s="132"/>
      <c r="AD516" s="132"/>
      <c r="AE516" s="133"/>
    </row>
    <row r="517" customFormat="false" ht="33.75" hidden="true" customHeight="true" outlineLevel="0" collapsed="false">
      <c r="A517" s="132"/>
      <c r="B517" s="133"/>
      <c r="C517" s="129"/>
      <c r="D517" s="130"/>
      <c r="E517" s="131"/>
      <c r="F517" s="131"/>
      <c r="G517" s="134"/>
      <c r="H517" s="124"/>
      <c r="I517" s="124" t="n">
        <v>0</v>
      </c>
      <c r="J517" s="124" t="n">
        <v>0</v>
      </c>
      <c r="K517" s="125" t="n">
        <v>0</v>
      </c>
      <c r="L517" s="126" t="n">
        <f aca="false">(I517*J517*K517)</f>
        <v>0</v>
      </c>
      <c r="M517" s="126" t="n">
        <f aca="false">IF($H517="AGÊNCIA INTERNO",(0),L517*$M$14)</f>
        <v>0</v>
      </c>
      <c r="N517" s="126" t="n">
        <f aca="false">IF($H517="AGÊNCIA",($L517+$M517)*$N$14,IF($H517="AGÊNCIA INTERNO",($L517*$N$14),IF($H517="FAT.DIRETO",($M517*$N$14))))</f>
        <v>0</v>
      </c>
      <c r="O517" s="126" t="n">
        <f aca="false">L517+M517+N517</f>
        <v>0</v>
      </c>
      <c r="P517" s="127" t="s">
        <v>29</v>
      </c>
      <c r="Q517" s="132"/>
      <c r="R517" s="124" t="n">
        <v>0</v>
      </c>
      <c r="S517" s="124" t="n">
        <v>0</v>
      </c>
      <c r="T517" s="125" t="n">
        <v>0</v>
      </c>
      <c r="U517" s="126" t="n">
        <f aca="false">(R517*S517*T517)</f>
        <v>0</v>
      </c>
      <c r="V517" s="126" t="n">
        <f aca="false">IF($H517="AGÊNCIA INTERNO",(0),U517*$V$14)</f>
        <v>0</v>
      </c>
      <c r="W517" s="126" t="n">
        <f aca="false">IF($H517="AGÊNCIA",($U517+$V517)*$W$14,IF($H517="AGÊNCIA INTERNO",($U517*$N$14),IF($H517="FAT.DIRETO",($V517*$N$14))))</f>
        <v>0</v>
      </c>
      <c r="X517" s="126" t="n">
        <f aca="false">U517+V517+W517</f>
        <v>0</v>
      </c>
      <c r="Y517" s="132"/>
      <c r="Z517" s="132"/>
      <c r="AA517" s="132"/>
      <c r="AB517" s="132"/>
      <c r="AC517" s="132"/>
      <c r="AD517" s="132"/>
      <c r="AE517" s="133"/>
    </row>
    <row r="518" customFormat="false" ht="33.75" hidden="true" customHeight="true" outlineLevel="0" collapsed="false">
      <c r="A518" s="132"/>
      <c r="B518" s="133"/>
      <c r="C518" s="129"/>
      <c r="D518" s="130"/>
      <c r="E518" s="131"/>
      <c r="F518" s="131"/>
      <c r="G518" s="134"/>
      <c r="H518" s="124"/>
      <c r="I518" s="124" t="n">
        <v>0</v>
      </c>
      <c r="J518" s="124" t="n">
        <v>0</v>
      </c>
      <c r="K518" s="125" t="n">
        <v>0</v>
      </c>
      <c r="L518" s="126" t="n">
        <f aca="false">(I518*J518*K518)</f>
        <v>0</v>
      </c>
      <c r="M518" s="126" t="n">
        <f aca="false">IF($H518="AGÊNCIA INTERNO",(0),L518*$M$14)</f>
        <v>0</v>
      </c>
      <c r="N518" s="126" t="n">
        <f aca="false">IF($H518="AGÊNCIA",($L518+$M518)*$N$14,IF($H518="AGÊNCIA INTERNO",($L518*$N$14),IF($H518="FAT.DIRETO",($M518*$N$14))))</f>
        <v>0</v>
      </c>
      <c r="O518" s="126" t="n">
        <f aca="false">L518+M518+N518</f>
        <v>0</v>
      </c>
      <c r="P518" s="127" t="s">
        <v>29</v>
      </c>
      <c r="Q518" s="132"/>
      <c r="R518" s="124" t="n">
        <v>0</v>
      </c>
      <c r="S518" s="124" t="n">
        <v>0</v>
      </c>
      <c r="T518" s="125" t="n">
        <v>0</v>
      </c>
      <c r="U518" s="126" t="n">
        <f aca="false">(R518*S518*T518)</f>
        <v>0</v>
      </c>
      <c r="V518" s="126" t="n">
        <f aca="false">IF($H518="AGÊNCIA INTERNO",(0),U518*$V$14)</f>
        <v>0</v>
      </c>
      <c r="W518" s="126" t="n">
        <f aca="false">IF($H518="AGÊNCIA",($U518+$V518)*$W$14,IF($H518="AGÊNCIA INTERNO",($U518*$N$14),IF($H518="FAT.DIRETO",($V518*$N$14))))</f>
        <v>0</v>
      </c>
      <c r="X518" s="126" t="n">
        <f aca="false">U518+V518+W518</f>
        <v>0</v>
      </c>
      <c r="Y518" s="132"/>
      <c r="Z518" s="132"/>
      <c r="AA518" s="132"/>
      <c r="AB518" s="132"/>
      <c r="AC518" s="132"/>
      <c r="AD518" s="132"/>
      <c r="AE518" s="133"/>
    </row>
    <row r="519" customFormat="false" ht="33.75" hidden="true" customHeight="true" outlineLevel="0" collapsed="false">
      <c r="A519" s="132"/>
      <c r="B519" s="133"/>
      <c r="C519" s="129"/>
      <c r="D519" s="130"/>
      <c r="E519" s="131"/>
      <c r="F519" s="131"/>
      <c r="G519" s="134"/>
      <c r="H519" s="124"/>
      <c r="I519" s="124" t="n">
        <v>0</v>
      </c>
      <c r="J519" s="124" t="n">
        <v>0</v>
      </c>
      <c r="K519" s="125" t="n">
        <v>0</v>
      </c>
      <c r="L519" s="126" t="n">
        <f aca="false">(I519*J519*K519)</f>
        <v>0</v>
      </c>
      <c r="M519" s="126" t="n">
        <f aca="false">IF($H519="AGÊNCIA INTERNO",(0),L519*$M$14)</f>
        <v>0</v>
      </c>
      <c r="N519" s="126" t="n">
        <f aca="false">IF($H519="AGÊNCIA",($L519+$M519)*$N$14,IF($H519="AGÊNCIA INTERNO",($L519*$N$14),IF($H519="FAT.DIRETO",($M519*$N$14))))</f>
        <v>0</v>
      </c>
      <c r="O519" s="126" t="n">
        <f aca="false">L519+M519+N519</f>
        <v>0</v>
      </c>
      <c r="P519" s="127" t="s">
        <v>29</v>
      </c>
      <c r="Q519" s="132"/>
      <c r="R519" s="124" t="n">
        <v>0</v>
      </c>
      <c r="S519" s="124" t="n">
        <v>0</v>
      </c>
      <c r="T519" s="125" t="n">
        <v>0</v>
      </c>
      <c r="U519" s="126" t="n">
        <f aca="false">(R519*S519*T519)</f>
        <v>0</v>
      </c>
      <c r="V519" s="126" t="n">
        <f aca="false">IF($H519="AGÊNCIA INTERNO",(0),U519*$V$14)</f>
        <v>0</v>
      </c>
      <c r="W519" s="126" t="n">
        <f aca="false">IF($H519="AGÊNCIA",($U519+$V519)*$W$14,IF($H519="AGÊNCIA INTERNO",($U519*$N$14),IF($H519="FAT.DIRETO",($V519*$N$14))))</f>
        <v>0</v>
      </c>
      <c r="X519" s="126" t="n">
        <f aca="false">U519+V519+W519</f>
        <v>0</v>
      </c>
      <c r="Y519" s="132"/>
      <c r="Z519" s="132"/>
      <c r="AA519" s="132"/>
      <c r="AB519" s="132"/>
      <c r="AC519" s="132"/>
      <c r="AD519" s="132"/>
      <c r="AE519" s="133"/>
    </row>
    <row r="520" customFormat="false" ht="33.75" hidden="true" customHeight="true" outlineLevel="0" collapsed="false">
      <c r="A520" s="132"/>
      <c r="B520" s="133"/>
      <c r="C520" s="129"/>
      <c r="D520" s="130"/>
      <c r="E520" s="131"/>
      <c r="F520" s="131"/>
      <c r="G520" s="134"/>
      <c r="H520" s="124"/>
      <c r="I520" s="124" t="n">
        <v>0</v>
      </c>
      <c r="J520" s="124" t="n">
        <v>0</v>
      </c>
      <c r="K520" s="125" t="n">
        <v>0</v>
      </c>
      <c r="L520" s="126" t="n">
        <f aca="false">(I520*J520*K520)</f>
        <v>0</v>
      </c>
      <c r="M520" s="126" t="n">
        <f aca="false">IF($H520="AGÊNCIA INTERNO",(0),L520*$M$14)</f>
        <v>0</v>
      </c>
      <c r="N520" s="126" t="n">
        <f aca="false">IF($H520="AGÊNCIA",($L520+$M520)*$N$14,IF($H520="AGÊNCIA INTERNO",($L520*$N$14),IF($H520="FAT.DIRETO",($M520*$N$14))))</f>
        <v>0</v>
      </c>
      <c r="O520" s="126" t="n">
        <f aca="false">L520+M520+N520</f>
        <v>0</v>
      </c>
      <c r="P520" s="127" t="s">
        <v>29</v>
      </c>
      <c r="Q520" s="132"/>
      <c r="R520" s="124" t="n">
        <v>0</v>
      </c>
      <c r="S520" s="124" t="n">
        <v>0</v>
      </c>
      <c r="T520" s="125" t="n">
        <v>0</v>
      </c>
      <c r="U520" s="126" t="n">
        <f aca="false">(R520*S520*T520)</f>
        <v>0</v>
      </c>
      <c r="V520" s="126" t="n">
        <f aca="false">IF($H520="AGÊNCIA INTERNO",(0),U520*$V$14)</f>
        <v>0</v>
      </c>
      <c r="W520" s="126" t="n">
        <f aca="false">IF($H520="AGÊNCIA",($U520+$V520)*$W$14,IF($H520="AGÊNCIA INTERNO",($U520*$N$14),IF($H520="FAT.DIRETO",($V520*$N$14))))</f>
        <v>0</v>
      </c>
      <c r="X520" s="126" t="n">
        <f aca="false">U520+V520+W520</f>
        <v>0</v>
      </c>
      <c r="Y520" s="132"/>
      <c r="Z520" s="132"/>
      <c r="AA520" s="132"/>
      <c r="AB520" s="132"/>
      <c r="AC520" s="132"/>
      <c r="AD520" s="132"/>
      <c r="AE520" s="133"/>
    </row>
    <row r="521" customFormat="false" ht="33.75" hidden="true" customHeight="true" outlineLevel="0" collapsed="false">
      <c r="A521" s="132"/>
      <c r="B521" s="133"/>
      <c r="C521" s="129"/>
      <c r="D521" s="130"/>
      <c r="E521" s="131"/>
      <c r="F521" s="131"/>
      <c r="G521" s="134"/>
      <c r="H521" s="124"/>
      <c r="I521" s="124" t="n">
        <v>0</v>
      </c>
      <c r="J521" s="124" t="n">
        <v>0</v>
      </c>
      <c r="K521" s="125" t="n">
        <v>0</v>
      </c>
      <c r="L521" s="126" t="n">
        <f aca="false">(I521*J521*K521)</f>
        <v>0</v>
      </c>
      <c r="M521" s="126" t="n">
        <f aca="false">IF($H521="AGÊNCIA INTERNO",(0),L521*$M$14)</f>
        <v>0</v>
      </c>
      <c r="N521" s="126" t="n">
        <f aca="false">IF($H521="AGÊNCIA",($L521+$M521)*$N$14,IF($H521="AGÊNCIA INTERNO",($L521*$N$14),IF($H521="FAT.DIRETO",($M521*$N$14))))</f>
        <v>0</v>
      </c>
      <c r="O521" s="126" t="n">
        <f aca="false">L521+M521+N521</f>
        <v>0</v>
      </c>
      <c r="P521" s="127" t="s">
        <v>29</v>
      </c>
      <c r="Q521" s="132"/>
      <c r="R521" s="124" t="n">
        <v>0</v>
      </c>
      <c r="S521" s="124" t="n">
        <v>0</v>
      </c>
      <c r="T521" s="125" t="n">
        <v>0</v>
      </c>
      <c r="U521" s="126" t="n">
        <f aca="false">(R521*S521*T521)</f>
        <v>0</v>
      </c>
      <c r="V521" s="126" t="n">
        <f aca="false">IF($H521="AGÊNCIA INTERNO",(0),U521*$V$14)</f>
        <v>0</v>
      </c>
      <c r="W521" s="126" t="n">
        <f aca="false">IF($H521="AGÊNCIA",($U521+$V521)*$W$14,IF($H521="AGÊNCIA INTERNO",($U521*$N$14),IF($H521="FAT.DIRETO",($V521*$N$14))))</f>
        <v>0</v>
      </c>
      <c r="X521" s="126" t="n">
        <f aca="false">U521+V521+W521</f>
        <v>0</v>
      </c>
      <c r="Y521" s="132"/>
      <c r="Z521" s="132"/>
      <c r="AA521" s="132"/>
      <c r="AB521" s="132"/>
      <c r="AC521" s="132"/>
      <c r="AD521" s="132"/>
      <c r="AE521" s="133"/>
    </row>
    <row r="522" customFormat="false" ht="33.75" hidden="true" customHeight="true" outlineLevel="0" collapsed="false">
      <c r="A522" s="132"/>
      <c r="B522" s="133"/>
      <c r="C522" s="129"/>
      <c r="D522" s="130"/>
      <c r="E522" s="131"/>
      <c r="F522" s="131"/>
      <c r="G522" s="134"/>
      <c r="H522" s="124"/>
      <c r="I522" s="124" t="n">
        <v>0</v>
      </c>
      <c r="J522" s="124" t="n">
        <v>0</v>
      </c>
      <c r="K522" s="125" t="n">
        <v>0</v>
      </c>
      <c r="L522" s="126" t="n">
        <f aca="false">(I522*J522*K522)</f>
        <v>0</v>
      </c>
      <c r="M522" s="126" t="n">
        <f aca="false">IF($H522="AGÊNCIA INTERNO",(0),L522*$M$14)</f>
        <v>0</v>
      </c>
      <c r="N522" s="126" t="n">
        <f aca="false">IF($H522="AGÊNCIA",($L522+$M522)*$N$14,IF($H522="AGÊNCIA INTERNO",($L522*$N$14),IF($H522="FAT.DIRETO",($M522*$N$14))))</f>
        <v>0</v>
      </c>
      <c r="O522" s="126" t="n">
        <f aca="false">L522+M522+N522</f>
        <v>0</v>
      </c>
      <c r="P522" s="127" t="s">
        <v>29</v>
      </c>
      <c r="Q522" s="132"/>
      <c r="R522" s="124" t="n">
        <v>0</v>
      </c>
      <c r="S522" s="124" t="n">
        <v>0</v>
      </c>
      <c r="T522" s="125" t="n">
        <v>0</v>
      </c>
      <c r="U522" s="126" t="n">
        <f aca="false">(R522*S522*T522)</f>
        <v>0</v>
      </c>
      <c r="V522" s="126" t="n">
        <f aca="false">IF($H522="AGÊNCIA INTERNO",(0),U522*$V$14)</f>
        <v>0</v>
      </c>
      <c r="W522" s="126" t="n">
        <f aca="false">IF($H522="AGÊNCIA",($U522+$V522)*$W$14,IF($H522="AGÊNCIA INTERNO",($U522*$N$14),IF($H522="FAT.DIRETO",($V522*$N$14))))</f>
        <v>0</v>
      </c>
      <c r="X522" s="126" t="n">
        <f aca="false">U522+V522+W522</f>
        <v>0</v>
      </c>
      <c r="Y522" s="132"/>
      <c r="Z522" s="132"/>
      <c r="AA522" s="132"/>
      <c r="AB522" s="132"/>
      <c r="AC522" s="132"/>
      <c r="AD522" s="132"/>
      <c r="AE522" s="133"/>
    </row>
    <row r="523" customFormat="false" ht="33.75" hidden="true" customHeight="true" outlineLevel="0" collapsed="false">
      <c r="A523" s="132"/>
      <c r="B523" s="133"/>
      <c r="C523" s="129"/>
      <c r="D523" s="130"/>
      <c r="E523" s="131"/>
      <c r="F523" s="131"/>
      <c r="G523" s="134"/>
      <c r="H523" s="124"/>
      <c r="I523" s="124" t="n">
        <v>0</v>
      </c>
      <c r="J523" s="124" t="n">
        <v>0</v>
      </c>
      <c r="K523" s="125" t="n">
        <v>0</v>
      </c>
      <c r="L523" s="126" t="n">
        <f aca="false">(I523*J523*K523)</f>
        <v>0</v>
      </c>
      <c r="M523" s="126" t="n">
        <f aca="false">IF($H523="AGÊNCIA INTERNO",(0),L523*$M$14)</f>
        <v>0</v>
      </c>
      <c r="N523" s="126" t="n">
        <f aca="false">IF($H523="AGÊNCIA",($L523+$M523)*$N$14,IF($H523="AGÊNCIA INTERNO",($L523*$N$14),IF($H523="FAT.DIRETO",($M523*$N$14))))</f>
        <v>0</v>
      </c>
      <c r="O523" s="126" t="n">
        <f aca="false">L523+M523+N523</f>
        <v>0</v>
      </c>
      <c r="P523" s="127" t="s">
        <v>29</v>
      </c>
      <c r="Q523" s="132"/>
      <c r="R523" s="124" t="n">
        <v>0</v>
      </c>
      <c r="S523" s="124" t="n">
        <v>0</v>
      </c>
      <c r="T523" s="125" t="n">
        <v>0</v>
      </c>
      <c r="U523" s="126" t="n">
        <f aca="false">(R523*S523*T523)</f>
        <v>0</v>
      </c>
      <c r="V523" s="126" t="n">
        <f aca="false">IF($H523="AGÊNCIA INTERNO",(0),U523*$V$14)</f>
        <v>0</v>
      </c>
      <c r="W523" s="126" t="n">
        <f aca="false">IF($H523="AGÊNCIA",($U523+$V523)*$W$14,IF($H523="AGÊNCIA INTERNO",($U523*$N$14),IF($H523="FAT.DIRETO",($V523*$N$14))))</f>
        <v>0</v>
      </c>
      <c r="X523" s="126" t="n">
        <f aca="false">U523+V523+W523</f>
        <v>0</v>
      </c>
      <c r="Y523" s="132"/>
      <c r="Z523" s="132"/>
      <c r="AA523" s="132"/>
      <c r="AB523" s="132"/>
      <c r="AC523" s="132"/>
      <c r="AD523" s="132"/>
      <c r="AE523" s="133"/>
    </row>
    <row r="524" customFormat="false" ht="33.75" hidden="true" customHeight="true" outlineLevel="0" collapsed="false">
      <c r="A524" s="132"/>
      <c r="B524" s="133"/>
      <c r="C524" s="129"/>
      <c r="D524" s="130"/>
      <c r="E524" s="131"/>
      <c r="F524" s="131"/>
      <c r="G524" s="134"/>
      <c r="H524" s="124"/>
      <c r="I524" s="124" t="n">
        <v>0</v>
      </c>
      <c r="J524" s="124" t="n">
        <v>0</v>
      </c>
      <c r="K524" s="125" t="n">
        <v>0</v>
      </c>
      <c r="L524" s="126" t="n">
        <f aca="false">(I524*J524*K524)</f>
        <v>0</v>
      </c>
      <c r="M524" s="126" t="n">
        <f aca="false">IF($H524="AGÊNCIA INTERNO",(0),L524*$M$14)</f>
        <v>0</v>
      </c>
      <c r="N524" s="126" t="n">
        <f aca="false">IF($H524="AGÊNCIA",($L524+$M524)*$N$14,IF($H524="AGÊNCIA INTERNO",($L524*$N$14),IF($H524="FAT.DIRETO",($M524*$N$14))))</f>
        <v>0</v>
      </c>
      <c r="O524" s="126" t="n">
        <f aca="false">L524+M524+N524</f>
        <v>0</v>
      </c>
      <c r="P524" s="127" t="s">
        <v>29</v>
      </c>
      <c r="Q524" s="132"/>
      <c r="R524" s="124" t="n">
        <v>0</v>
      </c>
      <c r="S524" s="124" t="n">
        <v>0</v>
      </c>
      <c r="T524" s="125" t="n">
        <v>0</v>
      </c>
      <c r="U524" s="126" t="n">
        <f aca="false">(R524*S524*T524)</f>
        <v>0</v>
      </c>
      <c r="V524" s="126" t="n">
        <f aca="false">IF($H524="AGÊNCIA INTERNO",(0),U524*$V$14)</f>
        <v>0</v>
      </c>
      <c r="W524" s="126" t="n">
        <f aca="false">IF($H524="AGÊNCIA",($U524+$V524)*$W$14,IF($H524="AGÊNCIA INTERNO",($U524*$N$14),IF($H524="FAT.DIRETO",($V524*$N$14))))</f>
        <v>0</v>
      </c>
      <c r="X524" s="126" t="n">
        <f aca="false">U524+V524+W524</f>
        <v>0</v>
      </c>
      <c r="Y524" s="132"/>
      <c r="Z524" s="132"/>
      <c r="AA524" s="132"/>
      <c r="AB524" s="132"/>
      <c r="AC524" s="132"/>
      <c r="AD524" s="132"/>
      <c r="AE524" s="133"/>
    </row>
    <row r="525" customFormat="false" ht="33.75" hidden="true" customHeight="true" outlineLevel="0" collapsed="false">
      <c r="A525" s="132"/>
      <c r="B525" s="133"/>
      <c r="C525" s="129"/>
      <c r="D525" s="130"/>
      <c r="E525" s="131"/>
      <c r="F525" s="131"/>
      <c r="G525" s="134"/>
      <c r="H525" s="124"/>
      <c r="I525" s="124" t="n">
        <v>0</v>
      </c>
      <c r="J525" s="124" t="n">
        <v>0</v>
      </c>
      <c r="K525" s="125" t="n">
        <v>0</v>
      </c>
      <c r="L525" s="126" t="n">
        <f aca="false">(I525*J525*K525)</f>
        <v>0</v>
      </c>
      <c r="M525" s="126" t="n">
        <f aca="false">IF($H525="AGÊNCIA INTERNO",(0),L525*$M$14)</f>
        <v>0</v>
      </c>
      <c r="N525" s="126" t="n">
        <f aca="false">IF($H525="AGÊNCIA",($L525+$M525)*$N$14,IF($H525="AGÊNCIA INTERNO",($L525*$N$14),IF($H525="FAT.DIRETO",($M525*$N$14))))</f>
        <v>0</v>
      </c>
      <c r="O525" s="126" t="n">
        <f aca="false">L525+M525+N525</f>
        <v>0</v>
      </c>
      <c r="P525" s="127" t="s">
        <v>29</v>
      </c>
      <c r="Q525" s="132"/>
      <c r="R525" s="124" t="n">
        <v>0</v>
      </c>
      <c r="S525" s="124" t="n">
        <v>0</v>
      </c>
      <c r="T525" s="125" t="n">
        <v>0</v>
      </c>
      <c r="U525" s="126" t="n">
        <f aca="false">(R525*S525*T525)</f>
        <v>0</v>
      </c>
      <c r="V525" s="126" t="n">
        <f aca="false">IF($H525="AGÊNCIA INTERNO",(0),U525*$V$14)</f>
        <v>0</v>
      </c>
      <c r="W525" s="126" t="n">
        <f aca="false">IF($H525="AGÊNCIA",($U525+$V525)*$W$14,IF($H525="AGÊNCIA INTERNO",($U525*$N$14),IF($H525="FAT.DIRETO",($V525*$N$14))))</f>
        <v>0</v>
      </c>
      <c r="X525" s="126" t="n">
        <f aca="false">U525+V525+W525</f>
        <v>0</v>
      </c>
      <c r="Y525" s="132"/>
      <c r="Z525" s="132"/>
      <c r="AA525" s="132"/>
      <c r="AB525" s="132"/>
      <c r="AC525" s="132"/>
      <c r="AD525" s="132"/>
      <c r="AE525" s="133"/>
    </row>
    <row r="526" customFormat="false" ht="33.75" hidden="true" customHeight="true" outlineLevel="0" collapsed="false">
      <c r="A526" s="132"/>
      <c r="B526" s="133"/>
      <c r="C526" s="129"/>
      <c r="D526" s="130"/>
      <c r="E526" s="131"/>
      <c r="F526" s="131"/>
      <c r="G526" s="134"/>
      <c r="H526" s="124"/>
      <c r="I526" s="124" t="n">
        <v>0</v>
      </c>
      <c r="J526" s="124" t="n">
        <v>0</v>
      </c>
      <c r="K526" s="125" t="n">
        <v>0</v>
      </c>
      <c r="L526" s="126" t="n">
        <f aca="false">(I526*J526*K526)</f>
        <v>0</v>
      </c>
      <c r="M526" s="126" t="n">
        <f aca="false">IF($H526="AGÊNCIA INTERNO",(0),L526*$M$14)</f>
        <v>0</v>
      </c>
      <c r="N526" s="126" t="n">
        <f aca="false">IF($H526="AGÊNCIA",($L526+$M526)*$N$14,IF($H526="AGÊNCIA INTERNO",($L526*$N$14),IF($H526="FAT.DIRETO",($M526*$N$14))))</f>
        <v>0</v>
      </c>
      <c r="O526" s="126" t="n">
        <f aca="false">L526+M526+N526</f>
        <v>0</v>
      </c>
      <c r="P526" s="127" t="s">
        <v>28</v>
      </c>
      <c r="Q526" s="132"/>
      <c r="R526" s="124" t="n">
        <v>0</v>
      </c>
      <c r="S526" s="124" t="n">
        <v>0</v>
      </c>
      <c r="T526" s="125" t="n">
        <v>0</v>
      </c>
      <c r="U526" s="126" t="n">
        <f aca="false">(R526*S526*T526)</f>
        <v>0</v>
      </c>
      <c r="V526" s="126" t="n">
        <f aca="false">IF($H526="AGÊNCIA INTERNO",(0),U526*$V$14)</f>
        <v>0</v>
      </c>
      <c r="W526" s="126" t="n">
        <f aca="false">IF($H526="AGÊNCIA",($U526+$V526)*$W$14,IF($H526="AGÊNCIA INTERNO",($U526*$N$14),IF($H526="FAT.DIRETO",($V526*$N$14))))</f>
        <v>0</v>
      </c>
      <c r="X526" s="126" t="n">
        <f aca="false">U526+V526+W526</f>
        <v>0</v>
      </c>
      <c r="Y526" s="132"/>
      <c r="Z526" s="132"/>
      <c r="AA526" s="132"/>
      <c r="AB526" s="132"/>
      <c r="AC526" s="132"/>
      <c r="AD526" s="132"/>
      <c r="AE526" s="133"/>
    </row>
    <row r="527" customFormat="false" ht="33.75" hidden="true" customHeight="true" outlineLevel="0" collapsed="false">
      <c r="A527" s="132"/>
      <c r="B527" s="133"/>
      <c r="C527" s="129"/>
      <c r="D527" s="130"/>
      <c r="E527" s="131"/>
      <c r="F527" s="131"/>
      <c r="G527" s="134"/>
      <c r="H527" s="124"/>
      <c r="I527" s="124" t="n">
        <v>0</v>
      </c>
      <c r="J527" s="124" t="n">
        <v>0</v>
      </c>
      <c r="K527" s="125" t="n">
        <v>0</v>
      </c>
      <c r="L527" s="126" t="n">
        <f aca="false">(I527*J527*K527)</f>
        <v>0</v>
      </c>
      <c r="M527" s="126" t="n">
        <f aca="false">IF($H527="AGÊNCIA INTERNO",(0),L527*$M$14)</f>
        <v>0</v>
      </c>
      <c r="N527" s="126" t="n">
        <f aca="false">IF($H527="AGÊNCIA",($L527+$M527)*$N$14,IF($H527="AGÊNCIA INTERNO",($L527*$N$14),IF($H527="FAT.DIRETO",($M527*$N$14))))</f>
        <v>0</v>
      </c>
      <c r="O527" s="126" t="n">
        <f aca="false">L527+M527+N527</f>
        <v>0</v>
      </c>
      <c r="P527" s="127" t="s">
        <v>28</v>
      </c>
      <c r="Q527" s="132"/>
      <c r="R527" s="124" t="n">
        <v>0</v>
      </c>
      <c r="S527" s="124" t="n">
        <v>0</v>
      </c>
      <c r="T527" s="125" t="n">
        <v>0</v>
      </c>
      <c r="U527" s="126" t="n">
        <f aca="false">(R527*S527*T527)</f>
        <v>0</v>
      </c>
      <c r="V527" s="126" t="n">
        <f aca="false">IF($H527="AGÊNCIA INTERNO",(0),U527*$V$14)</f>
        <v>0</v>
      </c>
      <c r="W527" s="126" t="n">
        <f aca="false">IF($H527="AGÊNCIA",($U527+$V527)*$W$14,IF($H527="AGÊNCIA INTERNO",($U527*$N$14),IF($H527="FAT.DIRETO",($V527*$N$14))))</f>
        <v>0</v>
      </c>
      <c r="X527" s="126" t="n">
        <f aca="false">U527+V527+W527</f>
        <v>0</v>
      </c>
      <c r="Y527" s="132"/>
      <c r="Z527" s="132"/>
      <c r="AA527" s="132"/>
      <c r="AB527" s="132"/>
      <c r="AC527" s="132"/>
      <c r="AD527" s="132"/>
      <c r="AE527" s="133"/>
    </row>
    <row r="528" customFormat="false" ht="33.75" hidden="true" customHeight="true" outlineLevel="0" collapsed="false">
      <c r="A528" s="132"/>
      <c r="B528" s="133"/>
      <c r="C528" s="129"/>
      <c r="D528" s="130"/>
      <c r="E528" s="131"/>
      <c r="F528" s="131"/>
      <c r="G528" s="134"/>
      <c r="H528" s="124"/>
      <c r="I528" s="124" t="n">
        <v>0</v>
      </c>
      <c r="J528" s="124" t="n">
        <v>0</v>
      </c>
      <c r="K528" s="125" t="n">
        <v>0</v>
      </c>
      <c r="L528" s="126" t="n">
        <f aca="false">(I528*J528*K528)</f>
        <v>0</v>
      </c>
      <c r="M528" s="126" t="n">
        <f aca="false">IF($H528="AGÊNCIA INTERNO",(0),L528*$M$14)</f>
        <v>0</v>
      </c>
      <c r="N528" s="126" t="n">
        <f aca="false">IF($H528="AGÊNCIA",($L528+$M528)*$N$14,IF($H528="AGÊNCIA INTERNO",($L528*$N$14),IF($H528="FAT.DIRETO",($M528*$N$14))))</f>
        <v>0</v>
      </c>
      <c r="O528" s="126" t="n">
        <f aca="false">L528+M528+N528</f>
        <v>0</v>
      </c>
      <c r="P528" s="127" t="s">
        <v>28</v>
      </c>
      <c r="Q528" s="132"/>
      <c r="R528" s="124" t="n">
        <v>0</v>
      </c>
      <c r="S528" s="124" t="n">
        <v>0</v>
      </c>
      <c r="T528" s="125" t="n">
        <v>0</v>
      </c>
      <c r="U528" s="126" t="n">
        <f aca="false">(R528*S528*T528)</f>
        <v>0</v>
      </c>
      <c r="V528" s="126" t="n">
        <f aca="false">IF($H528="AGÊNCIA INTERNO",(0),U528*$V$14)</f>
        <v>0</v>
      </c>
      <c r="W528" s="126" t="n">
        <f aca="false">IF($H528="AGÊNCIA",($U528+$V528)*$W$14,IF($H528="AGÊNCIA INTERNO",($U528*$N$14),IF($H528="FAT.DIRETO",($V528*$N$14))))</f>
        <v>0</v>
      </c>
      <c r="X528" s="126" t="n">
        <f aca="false">U528+V528+W528</f>
        <v>0</v>
      </c>
      <c r="Y528" s="132"/>
      <c r="Z528" s="132"/>
      <c r="AA528" s="132"/>
      <c r="AB528" s="132"/>
      <c r="AC528" s="132"/>
      <c r="AD528" s="132"/>
      <c r="AE528" s="133"/>
    </row>
    <row r="529" customFormat="false" ht="33.75" hidden="true" customHeight="true" outlineLevel="0" collapsed="false">
      <c r="A529" s="132"/>
      <c r="B529" s="133"/>
      <c r="C529" s="129"/>
      <c r="D529" s="130"/>
      <c r="E529" s="131"/>
      <c r="F529" s="131"/>
      <c r="G529" s="134"/>
      <c r="H529" s="124"/>
      <c r="I529" s="124" t="n">
        <v>0</v>
      </c>
      <c r="J529" s="124" t="n">
        <v>0</v>
      </c>
      <c r="K529" s="125" t="n">
        <v>0</v>
      </c>
      <c r="L529" s="126" t="n">
        <f aca="false">(I529*J529*K529)</f>
        <v>0</v>
      </c>
      <c r="M529" s="126" t="n">
        <f aca="false">IF($H529="AGÊNCIA INTERNO",(0),L529*$M$14)</f>
        <v>0</v>
      </c>
      <c r="N529" s="126" t="n">
        <f aca="false">IF($H529="AGÊNCIA",($L529+$M529)*$N$14,IF($H529="AGÊNCIA INTERNO",($L529*$N$14),IF($H529="FAT.DIRETO",($M529*$N$14))))</f>
        <v>0</v>
      </c>
      <c r="O529" s="126" t="n">
        <f aca="false">L529+M529+N529</f>
        <v>0</v>
      </c>
      <c r="P529" s="127" t="s">
        <v>28</v>
      </c>
      <c r="Q529" s="132"/>
      <c r="R529" s="124" t="n">
        <v>0</v>
      </c>
      <c r="S529" s="124" t="n">
        <v>0</v>
      </c>
      <c r="T529" s="125" t="n">
        <v>0</v>
      </c>
      <c r="U529" s="126" t="n">
        <f aca="false">(R529*S529*T529)</f>
        <v>0</v>
      </c>
      <c r="V529" s="126" t="n">
        <f aca="false">IF($H529="AGÊNCIA INTERNO",(0),U529*$V$14)</f>
        <v>0</v>
      </c>
      <c r="W529" s="126" t="n">
        <f aca="false">IF($H529="AGÊNCIA",($U529+$V529)*$W$14,IF($H529="AGÊNCIA INTERNO",($U529*$N$14),IF($H529="FAT.DIRETO",($V529*$N$14))))</f>
        <v>0</v>
      </c>
      <c r="X529" s="126" t="n">
        <f aca="false">U529+V529+W529</f>
        <v>0</v>
      </c>
      <c r="Y529" s="132"/>
      <c r="Z529" s="132"/>
      <c r="AA529" s="132"/>
      <c r="AB529" s="132"/>
      <c r="AC529" s="132"/>
      <c r="AD529" s="132"/>
      <c r="AE529" s="133"/>
    </row>
    <row r="530" customFormat="false" ht="33.75" hidden="true" customHeight="true" outlineLevel="0" collapsed="false">
      <c r="A530" s="132"/>
      <c r="B530" s="133"/>
      <c r="C530" s="129"/>
      <c r="D530" s="130"/>
      <c r="E530" s="131"/>
      <c r="F530" s="131"/>
      <c r="G530" s="134"/>
      <c r="H530" s="124"/>
      <c r="I530" s="124" t="n">
        <v>0</v>
      </c>
      <c r="J530" s="124" t="n">
        <v>0</v>
      </c>
      <c r="K530" s="125" t="n">
        <v>0</v>
      </c>
      <c r="L530" s="126" t="n">
        <f aca="false">(I530*J530*K530)</f>
        <v>0</v>
      </c>
      <c r="M530" s="126" t="n">
        <f aca="false">IF($H530="AGÊNCIA INTERNO",(0),L530*$M$14)</f>
        <v>0</v>
      </c>
      <c r="N530" s="126" t="n">
        <f aca="false">IF($H530="AGÊNCIA",($L530+$M530)*$N$14,IF($H530="AGÊNCIA INTERNO",($L530*$N$14),IF($H530="FAT.DIRETO",($M530*$N$14))))</f>
        <v>0</v>
      </c>
      <c r="O530" s="126" t="n">
        <f aca="false">L530+M530+N530</f>
        <v>0</v>
      </c>
      <c r="P530" s="127" t="s">
        <v>28</v>
      </c>
      <c r="Q530" s="132"/>
      <c r="R530" s="124" t="n">
        <v>0</v>
      </c>
      <c r="S530" s="124" t="n">
        <v>0</v>
      </c>
      <c r="T530" s="125" t="n">
        <v>0</v>
      </c>
      <c r="U530" s="126" t="n">
        <f aca="false">(R530*S530*T530)</f>
        <v>0</v>
      </c>
      <c r="V530" s="126" t="n">
        <f aca="false">IF($H530="AGÊNCIA INTERNO",(0),U530*$V$14)</f>
        <v>0</v>
      </c>
      <c r="W530" s="126" t="n">
        <f aca="false">IF($H530="AGÊNCIA",($U530+$V530)*$W$14,IF($H530="AGÊNCIA INTERNO",($U530*$N$14),IF($H530="FAT.DIRETO",($V530*$N$14))))</f>
        <v>0</v>
      </c>
      <c r="X530" s="126" t="n">
        <f aca="false">U530+V530+W530</f>
        <v>0</v>
      </c>
      <c r="Y530" s="132"/>
      <c r="Z530" s="132"/>
      <c r="AA530" s="132"/>
      <c r="AB530" s="132"/>
      <c r="AC530" s="132"/>
      <c r="AD530" s="132"/>
      <c r="AE530" s="133"/>
    </row>
    <row r="531" customFormat="false" ht="33.75" hidden="true" customHeight="true" outlineLevel="0" collapsed="false">
      <c r="A531" s="132"/>
      <c r="B531" s="133"/>
      <c r="C531" s="129"/>
      <c r="D531" s="130"/>
      <c r="E531" s="131"/>
      <c r="F531" s="131"/>
      <c r="G531" s="134"/>
      <c r="H531" s="124"/>
      <c r="I531" s="124" t="n">
        <v>0</v>
      </c>
      <c r="J531" s="124" t="n">
        <v>0</v>
      </c>
      <c r="K531" s="125" t="n">
        <v>0</v>
      </c>
      <c r="L531" s="126" t="n">
        <f aca="false">(I531*J531*K531)</f>
        <v>0</v>
      </c>
      <c r="M531" s="126" t="n">
        <f aca="false">IF($H531="AGÊNCIA INTERNO",(0),L531*$M$14)</f>
        <v>0</v>
      </c>
      <c r="N531" s="126" t="n">
        <f aca="false">IF($H531="AGÊNCIA",($L531+$M531)*$N$14,IF($H531="AGÊNCIA INTERNO",($L531*$N$14),IF($H531="FAT.DIRETO",($M531*$N$14))))</f>
        <v>0</v>
      </c>
      <c r="O531" s="126" t="n">
        <f aca="false">L531+M531+N531</f>
        <v>0</v>
      </c>
      <c r="P531" s="127" t="s">
        <v>28</v>
      </c>
      <c r="Q531" s="132"/>
      <c r="R531" s="124" t="n">
        <v>0</v>
      </c>
      <c r="S531" s="124" t="n">
        <v>0</v>
      </c>
      <c r="T531" s="125" t="n">
        <v>0</v>
      </c>
      <c r="U531" s="126" t="n">
        <f aca="false">(R531*S531*T531)</f>
        <v>0</v>
      </c>
      <c r="V531" s="126" t="n">
        <f aca="false">IF($H531="AGÊNCIA INTERNO",(0),U531*$V$14)</f>
        <v>0</v>
      </c>
      <c r="W531" s="126" t="n">
        <f aca="false">IF($H531="AGÊNCIA",($U531+$V531)*$W$14,IF($H531="AGÊNCIA INTERNO",($U531*$N$14),IF($H531="FAT.DIRETO",($V531*$N$14))))</f>
        <v>0</v>
      </c>
      <c r="X531" s="126" t="n">
        <f aca="false">U531+V531+W531</f>
        <v>0</v>
      </c>
      <c r="Y531" s="132"/>
      <c r="Z531" s="132"/>
      <c r="AA531" s="132"/>
      <c r="AB531" s="132"/>
      <c r="AC531" s="132"/>
      <c r="AD531" s="132"/>
      <c r="AE531" s="133"/>
    </row>
    <row r="532" customFormat="false" ht="33.75" hidden="true" customHeight="true" outlineLevel="0" collapsed="false">
      <c r="A532" s="132"/>
      <c r="B532" s="133"/>
      <c r="C532" s="129"/>
      <c r="D532" s="130"/>
      <c r="E532" s="131"/>
      <c r="F532" s="131"/>
      <c r="G532" s="134"/>
      <c r="H532" s="124"/>
      <c r="I532" s="124" t="n">
        <v>0</v>
      </c>
      <c r="J532" s="124" t="n">
        <v>0</v>
      </c>
      <c r="K532" s="125" t="n">
        <v>0</v>
      </c>
      <c r="L532" s="126" t="n">
        <f aca="false">(I532*J532*K532)</f>
        <v>0</v>
      </c>
      <c r="M532" s="126" t="n">
        <f aca="false">IF($H532="AGÊNCIA INTERNO",(0),L532*$M$14)</f>
        <v>0</v>
      </c>
      <c r="N532" s="126" t="n">
        <f aca="false">IF($H532="AGÊNCIA",($L532+$M532)*$N$14,IF($H532="AGÊNCIA INTERNO",($L532*$N$14),IF($H532="FAT.DIRETO",($M532*$N$14))))</f>
        <v>0</v>
      </c>
      <c r="O532" s="126" t="n">
        <f aca="false">L532+M532+N532</f>
        <v>0</v>
      </c>
      <c r="P532" s="127" t="s">
        <v>28</v>
      </c>
      <c r="Q532" s="132"/>
      <c r="R532" s="124" t="n">
        <v>0</v>
      </c>
      <c r="S532" s="124" t="n">
        <v>0</v>
      </c>
      <c r="T532" s="125" t="n">
        <v>0</v>
      </c>
      <c r="U532" s="126" t="n">
        <f aca="false">(R532*S532*T532)</f>
        <v>0</v>
      </c>
      <c r="V532" s="126" t="n">
        <f aca="false">IF($H532="AGÊNCIA INTERNO",(0),U532*$V$14)</f>
        <v>0</v>
      </c>
      <c r="W532" s="126" t="n">
        <f aca="false">IF($H532="AGÊNCIA",($U532+$V532)*$W$14,IF($H532="AGÊNCIA INTERNO",($U532*$N$14),IF($H532="FAT.DIRETO",($V532*$N$14))))</f>
        <v>0</v>
      </c>
      <c r="X532" s="126" t="n">
        <f aca="false">U532+V532+W532</f>
        <v>0</v>
      </c>
      <c r="Y532" s="132"/>
      <c r="Z532" s="132"/>
      <c r="AA532" s="132"/>
      <c r="AB532" s="132"/>
      <c r="AC532" s="132"/>
      <c r="AD532" s="132"/>
      <c r="AE532" s="133"/>
    </row>
    <row r="533" customFormat="false" ht="33.75" hidden="true" customHeight="true" outlineLevel="0" collapsed="false">
      <c r="A533" s="132"/>
      <c r="B533" s="133"/>
      <c r="C533" s="129"/>
      <c r="D533" s="130"/>
      <c r="E533" s="131"/>
      <c r="F533" s="131"/>
      <c r="G533" s="134"/>
      <c r="H533" s="124"/>
      <c r="I533" s="124" t="n">
        <v>0</v>
      </c>
      <c r="J533" s="124" t="n">
        <v>0</v>
      </c>
      <c r="K533" s="125" t="n">
        <v>0</v>
      </c>
      <c r="L533" s="126" t="n">
        <f aca="false">(I533*J533*K533)</f>
        <v>0</v>
      </c>
      <c r="M533" s="126" t="n">
        <f aca="false">IF($H533="AGÊNCIA INTERNO",(0),L533*$M$14)</f>
        <v>0</v>
      </c>
      <c r="N533" s="126" t="n">
        <f aca="false">IF($H533="AGÊNCIA",($L533+$M533)*$N$14,IF($H533="AGÊNCIA INTERNO",($L533*$N$14),IF($H533="FAT.DIRETO",($M533*$N$14))))</f>
        <v>0</v>
      </c>
      <c r="O533" s="126" t="n">
        <f aca="false">L533+M533+N533</f>
        <v>0</v>
      </c>
      <c r="P533" s="127" t="s">
        <v>28</v>
      </c>
      <c r="Q533" s="132"/>
      <c r="R533" s="124" t="n">
        <v>0</v>
      </c>
      <c r="S533" s="124" t="n">
        <v>0</v>
      </c>
      <c r="T533" s="125" t="n">
        <v>0</v>
      </c>
      <c r="U533" s="126" t="n">
        <f aca="false">(R533*S533*T533)</f>
        <v>0</v>
      </c>
      <c r="V533" s="126" t="n">
        <f aca="false">IF($H533="AGÊNCIA INTERNO",(0),U533*$V$14)</f>
        <v>0</v>
      </c>
      <c r="W533" s="126" t="n">
        <f aca="false">IF($H533="AGÊNCIA",($U533+$V533)*$W$14,IF($H533="AGÊNCIA INTERNO",($U533*$N$14),IF($H533="FAT.DIRETO",($V533*$N$14))))</f>
        <v>0</v>
      </c>
      <c r="X533" s="126" t="n">
        <f aca="false">U533+V533+W533</f>
        <v>0</v>
      </c>
      <c r="Y533" s="132"/>
      <c r="Z533" s="132"/>
      <c r="AA533" s="132"/>
      <c r="AB533" s="132"/>
      <c r="AC533" s="132"/>
      <c r="AD533" s="132"/>
      <c r="AE533" s="133"/>
    </row>
    <row r="534" customFormat="false" ht="33.75" hidden="true" customHeight="true" outlineLevel="0" collapsed="false">
      <c r="A534" s="132"/>
      <c r="B534" s="133"/>
      <c r="C534" s="129"/>
      <c r="D534" s="130"/>
      <c r="E534" s="131"/>
      <c r="F534" s="131"/>
      <c r="G534" s="134"/>
      <c r="H534" s="124"/>
      <c r="I534" s="124" t="n">
        <v>0</v>
      </c>
      <c r="J534" s="124" t="n">
        <v>0</v>
      </c>
      <c r="K534" s="125" t="n">
        <v>0</v>
      </c>
      <c r="L534" s="126" t="n">
        <f aca="false">(I534*J534*K534)</f>
        <v>0</v>
      </c>
      <c r="M534" s="126" t="n">
        <f aca="false">IF($H534="AGÊNCIA INTERNO",(0),L534*$M$14)</f>
        <v>0</v>
      </c>
      <c r="N534" s="126" t="n">
        <f aca="false">IF($H534="AGÊNCIA",($L534+$M534)*$N$14,IF($H534="AGÊNCIA INTERNO",($L534*$N$14),IF($H534="FAT.DIRETO",($M534*$N$14))))</f>
        <v>0</v>
      </c>
      <c r="O534" s="126" t="n">
        <f aca="false">L534+M534+N534</f>
        <v>0</v>
      </c>
      <c r="P534" s="127" t="s">
        <v>28</v>
      </c>
      <c r="Q534" s="132"/>
      <c r="R534" s="124" t="n">
        <v>0</v>
      </c>
      <c r="S534" s="124" t="n">
        <v>0</v>
      </c>
      <c r="T534" s="125" t="n">
        <v>0</v>
      </c>
      <c r="U534" s="126" t="n">
        <f aca="false">(R534*S534*T534)</f>
        <v>0</v>
      </c>
      <c r="V534" s="126" t="n">
        <f aca="false">IF($H534="AGÊNCIA INTERNO",(0),U534*$V$14)</f>
        <v>0</v>
      </c>
      <c r="W534" s="126" t="n">
        <f aca="false">IF($H534="AGÊNCIA",($U534+$V534)*$W$14,IF($H534="AGÊNCIA INTERNO",($U534*$N$14),IF($H534="FAT.DIRETO",($V534*$N$14))))</f>
        <v>0</v>
      </c>
      <c r="X534" s="126" t="n">
        <f aca="false">U534+V534+W534</f>
        <v>0</v>
      </c>
      <c r="Y534" s="132"/>
      <c r="Z534" s="132"/>
      <c r="AA534" s="132"/>
      <c r="AB534" s="132"/>
      <c r="AC534" s="132"/>
      <c r="AD534" s="132"/>
      <c r="AE534" s="133"/>
    </row>
    <row r="535" customFormat="false" ht="33.75" hidden="true" customHeight="true" outlineLevel="0" collapsed="false">
      <c r="A535" s="132"/>
      <c r="B535" s="133"/>
      <c r="C535" s="129"/>
      <c r="D535" s="130"/>
      <c r="E535" s="131"/>
      <c r="F535" s="131"/>
      <c r="G535" s="134"/>
      <c r="H535" s="124"/>
      <c r="I535" s="124" t="n">
        <v>0</v>
      </c>
      <c r="J535" s="124" t="n">
        <v>0</v>
      </c>
      <c r="K535" s="125" t="n">
        <v>0</v>
      </c>
      <c r="L535" s="126" t="n">
        <f aca="false">(I535*J535*K535)</f>
        <v>0</v>
      </c>
      <c r="M535" s="126" t="n">
        <f aca="false">IF($H535="AGÊNCIA INTERNO",(0),L535*$M$14)</f>
        <v>0</v>
      </c>
      <c r="N535" s="126" t="n">
        <f aca="false">IF($H535="AGÊNCIA",($L535+$M535)*$N$14,IF($H535="AGÊNCIA INTERNO",($L535*$N$14),IF($H535="FAT.DIRETO",($M535*$N$14))))</f>
        <v>0</v>
      </c>
      <c r="O535" s="126" t="n">
        <f aca="false">L535+M535+N535</f>
        <v>0</v>
      </c>
      <c r="P535" s="127" t="s">
        <v>28</v>
      </c>
      <c r="Q535" s="132"/>
      <c r="R535" s="124" t="n">
        <v>0</v>
      </c>
      <c r="S535" s="124" t="n">
        <v>0</v>
      </c>
      <c r="T535" s="125" t="n">
        <v>0</v>
      </c>
      <c r="U535" s="126" t="n">
        <f aca="false">(R535*S535*T535)</f>
        <v>0</v>
      </c>
      <c r="V535" s="126" t="n">
        <f aca="false">IF($H535="AGÊNCIA INTERNO",(0),U535*$V$14)</f>
        <v>0</v>
      </c>
      <c r="W535" s="126" t="n">
        <f aca="false">IF($H535="AGÊNCIA",($U535+$V535)*$W$14,IF($H535="AGÊNCIA INTERNO",($U535*$N$14),IF($H535="FAT.DIRETO",($V535*$N$14))))</f>
        <v>0</v>
      </c>
      <c r="X535" s="126" t="n">
        <f aca="false">U535+V535+W535</f>
        <v>0</v>
      </c>
      <c r="Y535" s="132"/>
      <c r="Z535" s="132"/>
      <c r="AA535" s="132"/>
      <c r="AB535" s="132"/>
      <c r="AC535" s="132"/>
      <c r="AD535" s="132"/>
      <c r="AE535" s="133"/>
    </row>
    <row r="536" customFormat="false" ht="33.75" hidden="true" customHeight="true" outlineLevel="0" collapsed="false">
      <c r="A536" s="132"/>
      <c r="B536" s="133"/>
      <c r="C536" s="129"/>
      <c r="D536" s="130"/>
      <c r="E536" s="131"/>
      <c r="F536" s="131"/>
      <c r="G536" s="134"/>
      <c r="H536" s="124"/>
      <c r="I536" s="124" t="n">
        <v>0</v>
      </c>
      <c r="J536" s="124" t="n">
        <v>0</v>
      </c>
      <c r="K536" s="125" t="n">
        <v>0</v>
      </c>
      <c r="L536" s="126" t="n">
        <f aca="false">(I536*J536*K536)</f>
        <v>0</v>
      </c>
      <c r="M536" s="126" t="n">
        <f aca="false">IF($H536="AGÊNCIA INTERNO",(0),L536*$M$14)</f>
        <v>0</v>
      </c>
      <c r="N536" s="126" t="n">
        <f aca="false">IF($H536="AGÊNCIA",($L536+$M536)*$N$14,IF($H536="AGÊNCIA INTERNO",($L536*$N$14),IF($H536="FAT.DIRETO",($M536*$N$14))))</f>
        <v>0</v>
      </c>
      <c r="O536" s="126" t="n">
        <f aca="false">L536+M536+N536</f>
        <v>0</v>
      </c>
      <c r="P536" s="127" t="s">
        <v>28</v>
      </c>
      <c r="Q536" s="132"/>
      <c r="R536" s="124" t="n">
        <v>0</v>
      </c>
      <c r="S536" s="124" t="n">
        <v>0</v>
      </c>
      <c r="T536" s="125" t="n">
        <v>0</v>
      </c>
      <c r="U536" s="126" t="n">
        <f aca="false">(R536*S536*T536)</f>
        <v>0</v>
      </c>
      <c r="V536" s="126" t="n">
        <f aca="false">IF($H536="AGÊNCIA INTERNO",(0),U536*$V$14)</f>
        <v>0</v>
      </c>
      <c r="W536" s="126" t="n">
        <f aca="false">IF($H536="AGÊNCIA",($U536+$V536)*$W$14,IF($H536="AGÊNCIA INTERNO",($U536*$N$14),IF($H536="FAT.DIRETO",($V536*$N$14))))</f>
        <v>0</v>
      </c>
      <c r="X536" s="126" t="n">
        <f aca="false">U536+V536+W536</f>
        <v>0</v>
      </c>
      <c r="Y536" s="132"/>
      <c r="Z536" s="132"/>
      <c r="AA536" s="132"/>
      <c r="AB536" s="132"/>
      <c r="AC536" s="132"/>
      <c r="AD536" s="132"/>
      <c r="AE536" s="133"/>
    </row>
    <row r="537" customFormat="false" ht="33.75" hidden="true" customHeight="true" outlineLevel="0" collapsed="false">
      <c r="A537" s="132"/>
      <c r="B537" s="133"/>
      <c r="C537" s="129"/>
      <c r="D537" s="130"/>
      <c r="E537" s="131"/>
      <c r="F537" s="131"/>
      <c r="G537" s="134"/>
      <c r="H537" s="124"/>
      <c r="I537" s="124" t="n">
        <v>0</v>
      </c>
      <c r="J537" s="124" t="n">
        <v>0</v>
      </c>
      <c r="K537" s="125" t="n">
        <v>0</v>
      </c>
      <c r="L537" s="126" t="n">
        <f aca="false">(I537*J537*K537)</f>
        <v>0</v>
      </c>
      <c r="M537" s="126" t="n">
        <f aca="false">IF($H537="AGÊNCIA INTERNO",(0),L537*$M$14)</f>
        <v>0</v>
      </c>
      <c r="N537" s="126" t="n">
        <f aca="false">IF($H537="AGÊNCIA",($L537+$M537)*$N$14,IF($H537="AGÊNCIA INTERNO",($L537*$N$14),IF($H537="FAT.DIRETO",($M537*$N$14))))</f>
        <v>0</v>
      </c>
      <c r="O537" s="126" t="n">
        <f aca="false">L537+M537+N537</f>
        <v>0</v>
      </c>
      <c r="P537" s="127" t="s">
        <v>28</v>
      </c>
      <c r="Q537" s="132"/>
      <c r="R537" s="124" t="n">
        <v>0</v>
      </c>
      <c r="S537" s="124" t="n">
        <v>0</v>
      </c>
      <c r="T537" s="125" t="n">
        <v>0</v>
      </c>
      <c r="U537" s="126" t="n">
        <f aca="false">(R537*S537*T537)</f>
        <v>0</v>
      </c>
      <c r="V537" s="126" t="n">
        <f aca="false">IF($H537="AGÊNCIA INTERNO",(0),U537*$V$14)</f>
        <v>0</v>
      </c>
      <c r="W537" s="126" t="n">
        <f aca="false">IF($H537="AGÊNCIA",($U537+$V537)*$W$14,IF($H537="AGÊNCIA INTERNO",($U537*$N$14),IF($H537="FAT.DIRETO",($V537*$N$14))))</f>
        <v>0</v>
      </c>
      <c r="X537" s="126" t="n">
        <f aca="false">U537+V537+W537</f>
        <v>0</v>
      </c>
      <c r="Y537" s="132"/>
      <c r="Z537" s="132"/>
      <c r="AA537" s="132"/>
      <c r="AB537" s="132"/>
      <c r="AC537" s="132"/>
      <c r="AD537" s="132"/>
      <c r="AE537" s="133"/>
    </row>
    <row r="538" customFormat="false" ht="33.75" hidden="true" customHeight="true" outlineLevel="0" collapsed="false">
      <c r="A538" s="132"/>
      <c r="B538" s="133"/>
      <c r="C538" s="129"/>
      <c r="D538" s="130"/>
      <c r="E538" s="131"/>
      <c r="F538" s="131"/>
      <c r="G538" s="134"/>
      <c r="H538" s="124"/>
      <c r="I538" s="124" t="n">
        <v>0</v>
      </c>
      <c r="J538" s="124" t="n">
        <v>0</v>
      </c>
      <c r="K538" s="125" t="n">
        <v>0</v>
      </c>
      <c r="L538" s="126" t="n">
        <f aca="false">(I538*J538*K538)</f>
        <v>0</v>
      </c>
      <c r="M538" s="126" t="n">
        <f aca="false">IF($H538="AGÊNCIA INTERNO",(0),L538*$M$14)</f>
        <v>0</v>
      </c>
      <c r="N538" s="126" t="n">
        <f aca="false">IF($H538="AGÊNCIA",($L538+$M538)*$N$14,IF($H538="AGÊNCIA INTERNO",($L538*$N$14),IF($H538="FAT.DIRETO",($M538*$N$14))))</f>
        <v>0</v>
      </c>
      <c r="O538" s="126" t="n">
        <f aca="false">L538+M538+N538</f>
        <v>0</v>
      </c>
      <c r="P538" s="127" t="s">
        <v>29</v>
      </c>
      <c r="Q538" s="132"/>
      <c r="R538" s="124" t="n">
        <v>0</v>
      </c>
      <c r="S538" s="124" t="n">
        <v>0</v>
      </c>
      <c r="T538" s="125" t="n">
        <v>0</v>
      </c>
      <c r="U538" s="126" t="n">
        <f aca="false">(R538*S538*T538)</f>
        <v>0</v>
      </c>
      <c r="V538" s="126" t="n">
        <f aca="false">IF($H538="AGÊNCIA INTERNO",(0),U538*$V$14)</f>
        <v>0</v>
      </c>
      <c r="W538" s="126" t="n">
        <f aca="false">IF($H538="AGÊNCIA",($U538+$V538)*$W$14,IF($H538="AGÊNCIA INTERNO",($U538*$N$14),IF($H538="FAT.DIRETO",($V538*$N$14))))</f>
        <v>0</v>
      </c>
      <c r="X538" s="126" t="n">
        <f aca="false">U538+V538+W538</f>
        <v>0</v>
      </c>
      <c r="Y538" s="132"/>
      <c r="Z538" s="132"/>
      <c r="AA538" s="132"/>
      <c r="AB538" s="132"/>
      <c r="AC538" s="132"/>
      <c r="AD538" s="132"/>
      <c r="AE538" s="133"/>
    </row>
    <row r="539" customFormat="false" ht="33.75" hidden="true" customHeight="true" outlineLevel="0" collapsed="false">
      <c r="A539" s="132"/>
      <c r="B539" s="133"/>
      <c r="C539" s="129"/>
      <c r="D539" s="130"/>
      <c r="E539" s="131"/>
      <c r="F539" s="131"/>
      <c r="G539" s="134"/>
      <c r="H539" s="124"/>
      <c r="I539" s="124" t="n">
        <v>0</v>
      </c>
      <c r="J539" s="124" t="n">
        <v>0</v>
      </c>
      <c r="K539" s="125" t="n">
        <v>0</v>
      </c>
      <c r="L539" s="126" t="n">
        <f aca="false">(I539*J539*K539)</f>
        <v>0</v>
      </c>
      <c r="M539" s="126" t="n">
        <f aca="false">IF($H539="AGÊNCIA INTERNO",(0),L539*$M$14)</f>
        <v>0</v>
      </c>
      <c r="N539" s="126" t="n">
        <f aca="false">IF($H539="AGÊNCIA",($L539+$M539)*$N$14,IF($H539="AGÊNCIA INTERNO",($L539*$N$14),IF($H539="FAT.DIRETO",($M539*$N$14))))</f>
        <v>0</v>
      </c>
      <c r="O539" s="126" t="n">
        <f aca="false">L539+M539+N539</f>
        <v>0</v>
      </c>
      <c r="P539" s="127" t="s">
        <v>28</v>
      </c>
      <c r="Q539" s="132"/>
      <c r="R539" s="124" t="n">
        <v>0</v>
      </c>
      <c r="S539" s="124" t="n">
        <v>0</v>
      </c>
      <c r="T539" s="125" t="n">
        <v>0</v>
      </c>
      <c r="U539" s="126" t="n">
        <f aca="false">(R539*S539*T539)</f>
        <v>0</v>
      </c>
      <c r="V539" s="126" t="n">
        <f aca="false">IF($H539="AGÊNCIA INTERNO",(0),U539*$V$14)</f>
        <v>0</v>
      </c>
      <c r="W539" s="126" t="n">
        <f aca="false">IF($H539="AGÊNCIA",($U539+$V539)*$W$14,IF($H539="AGÊNCIA INTERNO",($U539*$N$14),IF($H539="FAT.DIRETO",($V539*$N$14))))</f>
        <v>0</v>
      </c>
      <c r="X539" s="126" t="n">
        <f aca="false">U539+V539+W539</f>
        <v>0</v>
      </c>
      <c r="Y539" s="132"/>
      <c r="Z539" s="132"/>
      <c r="AA539" s="132"/>
      <c r="AB539" s="132"/>
      <c r="AC539" s="132"/>
      <c r="AD539" s="132"/>
      <c r="AE539" s="133"/>
    </row>
    <row r="540" customFormat="false" ht="33.75" hidden="true" customHeight="true" outlineLevel="0" collapsed="false">
      <c r="A540" s="132"/>
      <c r="B540" s="133"/>
      <c r="C540" s="129"/>
      <c r="D540" s="130"/>
      <c r="E540" s="131"/>
      <c r="F540" s="131"/>
      <c r="G540" s="134"/>
      <c r="H540" s="124"/>
      <c r="I540" s="124" t="n">
        <v>0</v>
      </c>
      <c r="J540" s="124" t="n">
        <v>0</v>
      </c>
      <c r="K540" s="125" t="n">
        <v>0</v>
      </c>
      <c r="L540" s="126" t="n">
        <f aca="false">(I540*J540*K540)</f>
        <v>0</v>
      </c>
      <c r="M540" s="126" t="n">
        <f aca="false">IF($H540="AGÊNCIA INTERNO",(0),L540*$M$14)</f>
        <v>0</v>
      </c>
      <c r="N540" s="126" t="n">
        <f aca="false">IF($H540="AGÊNCIA",($L540+$M540)*$N$14,IF($H540="AGÊNCIA INTERNO",($L540*$N$14),IF($H540="FAT.DIRETO",($M540*$N$14))))</f>
        <v>0</v>
      </c>
      <c r="O540" s="126" t="n">
        <f aca="false">L540+M540+N540</f>
        <v>0</v>
      </c>
      <c r="P540" s="127" t="s">
        <v>28</v>
      </c>
      <c r="Q540" s="132"/>
      <c r="R540" s="124" t="n">
        <v>0</v>
      </c>
      <c r="S540" s="124" t="n">
        <v>0</v>
      </c>
      <c r="T540" s="125" t="n">
        <v>0</v>
      </c>
      <c r="U540" s="126" t="n">
        <f aca="false">(R540*S540*T540)</f>
        <v>0</v>
      </c>
      <c r="V540" s="126" t="n">
        <f aca="false">IF($H540="AGÊNCIA INTERNO",(0),U540*$V$14)</f>
        <v>0</v>
      </c>
      <c r="W540" s="126" t="n">
        <f aca="false">IF($H540="AGÊNCIA",($U540+$V540)*$W$14,IF($H540="AGÊNCIA INTERNO",($U540*$N$14),IF($H540="FAT.DIRETO",($V540*$N$14))))</f>
        <v>0</v>
      </c>
      <c r="X540" s="126" t="n">
        <f aca="false">U540+V540+W540</f>
        <v>0</v>
      </c>
      <c r="Y540" s="132"/>
      <c r="Z540" s="132"/>
      <c r="AA540" s="132"/>
      <c r="AB540" s="132"/>
      <c r="AC540" s="132"/>
      <c r="AD540" s="132"/>
      <c r="AE540" s="133"/>
    </row>
    <row r="541" customFormat="false" ht="33.75" hidden="true" customHeight="true" outlineLevel="0" collapsed="false">
      <c r="A541" s="132"/>
      <c r="B541" s="133"/>
      <c r="C541" s="129"/>
      <c r="D541" s="130"/>
      <c r="E541" s="131"/>
      <c r="F541" s="131"/>
      <c r="G541" s="134"/>
      <c r="H541" s="124"/>
      <c r="I541" s="124" t="n">
        <v>0</v>
      </c>
      <c r="J541" s="124" t="n">
        <v>0</v>
      </c>
      <c r="K541" s="125" t="n">
        <v>0</v>
      </c>
      <c r="L541" s="126" t="n">
        <f aca="false">(I541*J541*K541)</f>
        <v>0</v>
      </c>
      <c r="M541" s="126" t="n">
        <f aca="false">IF($H541="AGÊNCIA INTERNO",(0),L541*$M$14)</f>
        <v>0</v>
      </c>
      <c r="N541" s="126" t="n">
        <f aca="false">IF($H541="AGÊNCIA",($L541+$M541)*$N$14,IF($H541="AGÊNCIA INTERNO",($L541*$N$14),IF($H541="FAT.DIRETO",($M541*$N$14))))</f>
        <v>0</v>
      </c>
      <c r="O541" s="126" t="n">
        <f aca="false">L541+M541+N541</f>
        <v>0</v>
      </c>
      <c r="P541" s="127" t="s">
        <v>28</v>
      </c>
      <c r="Q541" s="132"/>
      <c r="R541" s="124" t="n">
        <v>0</v>
      </c>
      <c r="S541" s="124" t="n">
        <v>0</v>
      </c>
      <c r="T541" s="125" t="n">
        <v>0</v>
      </c>
      <c r="U541" s="126" t="n">
        <f aca="false">(R541*S541*T541)</f>
        <v>0</v>
      </c>
      <c r="V541" s="126" t="n">
        <f aca="false">IF($H541="AGÊNCIA INTERNO",(0),U541*$V$14)</f>
        <v>0</v>
      </c>
      <c r="W541" s="126" t="n">
        <f aca="false">IF($H541="AGÊNCIA",($U541+$V541)*$W$14,IF($H541="AGÊNCIA INTERNO",($U541*$N$14),IF($H541="FAT.DIRETO",($V541*$N$14))))</f>
        <v>0</v>
      </c>
      <c r="X541" s="126" t="n">
        <f aca="false">U541+V541+W541</f>
        <v>0</v>
      </c>
      <c r="Y541" s="132"/>
      <c r="Z541" s="132"/>
      <c r="AA541" s="132"/>
      <c r="AB541" s="132"/>
      <c r="AC541" s="132"/>
      <c r="AD541" s="132"/>
      <c r="AE541" s="133"/>
    </row>
    <row r="542" customFormat="false" ht="33.75" hidden="true" customHeight="true" outlineLevel="0" collapsed="false">
      <c r="A542" s="132"/>
      <c r="B542" s="133"/>
      <c r="C542" s="129"/>
      <c r="D542" s="130"/>
      <c r="E542" s="131"/>
      <c r="F542" s="131"/>
      <c r="G542" s="134"/>
      <c r="H542" s="124"/>
      <c r="I542" s="124" t="n">
        <v>0</v>
      </c>
      <c r="J542" s="124" t="n">
        <v>0</v>
      </c>
      <c r="K542" s="125" t="n">
        <v>0</v>
      </c>
      <c r="L542" s="126" t="n">
        <f aca="false">(I542*J542*K542)</f>
        <v>0</v>
      </c>
      <c r="M542" s="126" t="n">
        <f aca="false">IF($H542="AGÊNCIA INTERNO",(0),L542*$M$14)</f>
        <v>0</v>
      </c>
      <c r="N542" s="126" t="n">
        <f aca="false">IF($H542="AGÊNCIA",($L542+$M542)*$N$14,IF($H542="AGÊNCIA INTERNO",($L542*$N$14),IF($H542="FAT.DIRETO",($M542*$N$14))))</f>
        <v>0</v>
      </c>
      <c r="O542" s="126" t="n">
        <f aca="false">L542+M542+N542</f>
        <v>0</v>
      </c>
      <c r="P542" s="127" t="s">
        <v>28</v>
      </c>
      <c r="Q542" s="132"/>
      <c r="R542" s="124" t="n">
        <v>0</v>
      </c>
      <c r="S542" s="124" t="n">
        <v>0</v>
      </c>
      <c r="T542" s="125" t="n">
        <v>0</v>
      </c>
      <c r="U542" s="126" t="n">
        <f aca="false">(R542*S542*T542)</f>
        <v>0</v>
      </c>
      <c r="V542" s="126" t="n">
        <f aca="false">IF($H542="AGÊNCIA INTERNO",(0),U542*$V$14)</f>
        <v>0</v>
      </c>
      <c r="W542" s="126" t="n">
        <f aca="false">IF($H542="AGÊNCIA",($U542+$V542)*$W$14,IF($H542="AGÊNCIA INTERNO",($U542*$N$14),IF($H542="FAT.DIRETO",($V542*$N$14))))</f>
        <v>0</v>
      </c>
      <c r="X542" s="126" t="n">
        <f aca="false">U542+V542+W542</f>
        <v>0</v>
      </c>
      <c r="Y542" s="132"/>
      <c r="Z542" s="132"/>
      <c r="AA542" s="132"/>
      <c r="AB542" s="132"/>
      <c r="AC542" s="132"/>
      <c r="AD542" s="132"/>
      <c r="AE542" s="133"/>
    </row>
    <row r="543" customFormat="false" ht="33.75" hidden="true" customHeight="true" outlineLevel="0" collapsed="false">
      <c r="A543" s="132"/>
      <c r="B543" s="133"/>
      <c r="C543" s="129"/>
      <c r="D543" s="130"/>
      <c r="E543" s="131"/>
      <c r="F543" s="131"/>
      <c r="G543" s="134"/>
      <c r="H543" s="124"/>
      <c r="I543" s="124" t="n">
        <v>0</v>
      </c>
      <c r="J543" s="124" t="n">
        <v>0</v>
      </c>
      <c r="K543" s="125" t="n">
        <v>0</v>
      </c>
      <c r="L543" s="126" t="n">
        <f aca="false">(I543*J543*K543)</f>
        <v>0</v>
      </c>
      <c r="M543" s="126" t="n">
        <f aca="false">IF($H543="AGÊNCIA INTERNO",(0),L543*$M$14)</f>
        <v>0</v>
      </c>
      <c r="N543" s="126" t="n">
        <f aca="false">IF($H543="AGÊNCIA",($L543+$M543)*$N$14,IF($H543="AGÊNCIA INTERNO",($L543*$N$14),IF($H543="FAT.DIRETO",($M543*$N$14))))</f>
        <v>0</v>
      </c>
      <c r="O543" s="126" t="n">
        <f aca="false">L543+M543+N543</f>
        <v>0</v>
      </c>
      <c r="P543" s="127" t="s">
        <v>29</v>
      </c>
      <c r="Q543" s="132"/>
      <c r="R543" s="124" t="n">
        <v>0</v>
      </c>
      <c r="S543" s="124" t="n">
        <v>0</v>
      </c>
      <c r="T543" s="125" t="n">
        <v>0</v>
      </c>
      <c r="U543" s="126" t="n">
        <f aca="false">(R543*S543*T543)</f>
        <v>0</v>
      </c>
      <c r="V543" s="126" t="n">
        <f aca="false">IF($H543="AGÊNCIA INTERNO",(0),U543*$V$14)</f>
        <v>0</v>
      </c>
      <c r="W543" s="126" t="n">
        <f aca="false">IF($H543="AGÊNCIA",($U543+$V543)*$W$14,IF($H543="AGÊNCIA INTERNO",($U543*$N$14),IF($H543="FAT.DIRETO",($V543*$N$14))))</f>
        <v>0</v>
      </c>
      <c r="X543" s="126" t="n">
        <f aca="false">U543+V543+W543</f>
        <v>0</v>
      </c>
      <c r="Y543" s="132"/>
      <c r="Z543" s="132"/>
      <c r="AA543" s="132"/>
      <c r="AB543" s="132"/>
      <c r="AC543" s="132"/>
      <c r="AD543" s="132"/>
      <c r="AE543" s="133"/>
    </row>
    <row r="544" customFormat="false" ht="33.75" hidden="true" customHeight="true" outlineLevel="0" collapsed="false">
      <c r="A544" s="132"/>
      <c r="B544" s="133"/>
      <c r="C544" s="129"/>
      <c r="D544" s="130"/>
      <c r="E544" s="131"/>
      <c r="F544" s="131"/>
      <c r="G544" s="134"/>
      <c r="H544" s="124"/>
      <c r="I544" s="124" t="n">
        <v>0</v>
      </c>
      <c r="J544" s="124" t="n">
        <v>0</v>
      </c>
      <c r="K544" s="125" t="n">
        <v>0</v>
      </c>
      <c r="L544" s="126" t="n">
        <f aca="false">(I544*J544*K544)</f>
        <v>0</v>
      </c>
      <c r="M544" s="126" t="n">
        <f aca="false">IF($H544="AGÊNCIA INTERNO",(0),L544*$M$14)</f>
        <v>0</v>
      </c>
      <c r="N544" s="126" t="n">
        <f aca="false">IF($H544="AGÊNCIA",($L544+$M544)*$N$14,IF($H544="AGÊNCIA INTERNO",($L544*$N$14),IF($H544="FAT.DIRETO",($M544*$N$14))))</f>
        <v>0</v>
      </c>
      <c r="O544" s="126" t="n">
        <f aca="false">L544+M544+N544</f>
        <v>0</v>
      </c>
      <c r="P544" s="127" t="s">
        <v>28</v>
      </c>
      <c r="Q544" s="132"/>
      <c r="R544" s="124" t="n">
        <v>0</v>
      </c>
      <c r="S544" s="124" t="n">
        <v>0</v>
      </c>
      <c r="T544" s="125" t="n">
        <v>0</v>
      </c>
      <c r="U544" s="126" t="n">
        <f aca="false">(R544*S544*T544)</f>
        <v>0</v>
      </c>
      <c r="V544" s="126" t="n">
        <f aca="false">IF($H544="AGÊNCIA INTERNO",(0),U544*$V$14)</f>
        <v>0</v>
      </c>
      <c r="W544" s="126" t="n">
        <f aca="false">IF($H544="AGÊNCIA",($U544+$V544)*$W$14,IF($H544="AGÊNCIA INTERNO",($U544*$N$14),IF($H544="FAT.DIRETO",($V544*$N$14))))</f>
        <v>0</v>
      </c>
      <c r="X544" s="126" t="n">
        <f aca="false">U544+V544+W544</f>
        <v>0</v>
      </c>
      <c r="Y544" s="132"/>
      <c r="Z544" s="132"/>
      <c r="AA544" s="132"/>
      <c r="AB544" s="132"/>
      <c r="AC544" s="132"/>
      <c r="AD544" s="132"/>
      <c r="AE544" s="133"/>
    </row>
    <row r="545" customFormat="false" ht="33.75" hidden="true" customHeight="true" outlineLevel="0" collapsed="false">
      <c r="A545" s="132"/>
      <c r="B545" s="133"/>
      <c r="C545" s="129"/>
      <c r="D545" s="130"/>
      <c r="E545" s="131"/>
      <c r="F545" s="131"/>
      <c r="G545" s="134"/>
      <c r="H545" s="124"/>
      <c r="I545" s="124" t="n">
        <v>0</v>
      </c>
      <c r="J545" s="124" t="n">
        <v>0</v>
      </c>
      <c r="K545" s="125" t="n">
        <v>0</v>
      </c>
      <c r="L545" s="126" t="n">
        <f aca="false">(I545*J545*K545)</f>
        <v>0</v>
      </c>
      <c r="M545" s="126" t="n">
        <f aca="false">IF($H545="AGÊNCIA INTERNO",(0),L545*$M$14)</f>
        <v>0</v>
      </c>
      <c r="N545" s="126" t="n">
        <f aca="false">IF($H545="AGÊNCIA",($L545+$M545)*$N$14,IF($H545="AGÊNCIA INTERNO",($L545*$N$14),IF($H545="FAT.DIRETO",($M545*$N$14))))</f>
        <v>0</v>
      </c>
      <c r="O545" s="126" t="n">
        <f aca="false">L545+M545+N545</f>
        <v>0</v>
      </c>
      <c r="P545" s="127" t="s">
        <v>28</v>
      </c>
      <c r="Q545" s="132"/>
      <c r="R545" s="124" t="n">
        <v>0</v>
      </c>
      <c r="S545" s="124" t="n">
        <v>0</v>
      </c>
      <c r="T545" s="125" t="n">
        <v>0</v>
      </c>
      <c r="U545" s="126" t="n">
        <f aca="false">(R545*S545*T545)</f>
        <v>0</v>
      </c>
      <c r="V545" s="126" t="n">
        <f aca="false">IF($H545="AGÊNCIA INTERNO",(0),U545*$V$14)</f>
        <v>0</v>
      </c>
      <c r="W545" s="126" t="n">
        <f aca="false">IF($H545="AGÊNCIA",($U545+$V545)*$W$14,IF($H545="AGÊNCIA INTERNO",($U545*$N$14),IF($H545="FAT.DIRETO",($V545*$N$14))))</f>
        <v>0</v>
      </c>
      <c r="X545" s="126" t="n">
        <f aca="false">U545+V545+W545</f>
        <v>0</v>
      </c>
      <c r="Y545" s="132"/>
      <c r="Z545" s="132"/>
      <c r="AA545" s="132"/>
      <c r="AB545" s="132"/>
      <c r="AC545" s="132"/>
      <c r="AD545" s="132"/>
      <c r="AE545" s="133"/>
    </row>
    <row r="546" customFormat="false" ht="33.75" hidden="true" customHeight="true" outlineLevel="0" collapsed="false">
      <c r="A546" s="132"/>
      <c r="B546" s="133"/>
      <c r="C546" s="129"/>
      <c r="D546" s="130"/>
      <c r="E546" s="131"/>
      <c r="F546" s="131"/>
      <c r="G546" s="134"/>
      <c r="H546" s="124"/>
      <c r="I546" s="124" t="n">
        <v>0</v>
      </c>
      <c r="J546" s="124" t="n">
        <v>0</v>
      </c>
      <c r="K546" s="125" t="n">
        <v>0</v>
      </c>
      <c r="L546" s="126" t="n">
        <f aca="false">(I546*J546*K546)</f>
        <v>0</v>
      </c>
      <c r="M546" s="126" t="n">
        <f aca="false">IF($H546="AGÊNCIA INTERNO",(0),L546*$M$14)</f>
        <v>0</v>
      </c>
      <c r="N546" s="126" t="n">
        <f aca="false">IF($H546="AGÊNCIA",($L546+$M546)*$N$14,IF($H546="AGÊNCIA INTERNO",($L546*$N$14),IF($H546="FAT.DIRETO",($M546*$N$14))))</f>
        <v>0</v>
      </c>
      <c r="O546" s="126" t="n">
        <f aca="false">L546+M546+N546</f>
        <v>0</v>
      </c>
      <c r="P546" s="127" t="s">
        <v>28</v>
      </c>
      <c r="Q546" s="132"/>
      <c r="R546" s="124" t="n">
        <v>0</v>
      </c>
      <c r="S546" s="124" t="n">
        <v>0</v>
      </c>
      <c r="T546" s="125" t="n">
        <v>0</v>
      </c>
      <c r="U546" s="126" t="n">
        <f aca="false">(R546*S546*T546)</f>
        <v>0</v>
      </c>
      <c r="V546" s="126" t="n">
        <f aca="false">IF($H546="AGÊNCIA INTERNO",(0),U546*$V$14)</f>
        <v>0</v>
      </c>
      <c r="W546" s="126" t="n">
        <f aca="false">IF($H546="AGÊNCIA",($U546+$V546)*$W$14,IF($H546="AGÊNCIA INTERNO",($U546*$N$14),IF($H546="FAT.DIRETO",($V546*$N$14))))</f>
        <v>0</v>
      </c>
      <c r="X546" s="126" t="n">
        <f aca="false">U546+V546+W546</f>
        <v>0</v>
      </c>
      <c r="Y546" s="132"/>
      <c r="Z546" s="132"/>
      <c r="AA546" s="132"/>
      <c r="AB546" s="132"/>
      <c r="AC546" s="132"/>
      <c r="AD546" s="132"/>
      <c r="AE546" s="133"/>
    </row>
    <row r="547" customFormat="false" ht="33.75" hidden="true" customHeight="true" outlineLevel="0" collapsed="false">
      <c r="A547" s="132"/>
      <c r="B547" s="133"/>
      <c r="C547" s="129"/>
      <c r="D547" s="130"/>
      <c r="E547" s="131"/>
      <c r="F547" s="131"/>
      <c r="G547" s="134"/>
      <c r="H547" s="124"/>
      <c r="I547" s="124" t="n">
        <v>0</v>
      </c>
      <c r="J547" s="124" t="n">
        <v>0</v>
      </c>
      <c r="K547" s="125" t="n">
        <v>0</v>
      </c>
      <c r="L547" s="126" t="n">
        <f aca="false">(I547*J547*K547)</f>
        <v>0</v>
      </c>
      <c r="M547" s="126" t="n">
        <f aca="false">IF($H547="AGÊNCIA INTERNO",(0),L547*$M$14)</f>
        <v>0</v>
      </c>
      <c r="N547" s="126" t="n">
        <f aca="false">IF($H547="AGÊNCIA",($L547+$M547)*$N$14,IF($H547="AGÊNCIA INTERNO",($L547*$N$14),IF($H547="FAT.DIRETO",($M547*$N$14))))</f>
        <v>0</v>
      </c>
      <c r="O547" s="126" t="n">
        <f aca="false">L547+M547+N547</f>
        <v>0</v>
      </c>
      <c r="P547" s="127" t="s">
        <v>28</v>
      </c>
      <c r="Q547" s="132"/>
      <c r="R547" s="124" t="n">
        <v>0</v>
      </c>
      <c r="S547" s="124" t="n">
        <v>0</v>
      </c>
      <c r="T547" s="125" t="n">
        <v>0</v>
      </c>
      <c r="U547" s="126" t="n">
        <f aca="false">(R547*S547*T547)</f>
        <v>0</v>
      </c>
      <c r="V547" s="126" t="n">
        <f aca="false">IF($H547="AGÊNCIA INTERNO",(0),U547*$V$14)</f>
        <v>0</v>
      </c>
      <c r="W547" s="126" t="n">
        <f aca="false">IF($H547="AGÊNCIA",($U547+$V547)*$W$14,IF($H547="AGÊNCIA INTERNO",($U547*$N$14),IF($H547="FAT.DIRETO",($V547*$N$14))))</f>
        <v>0</v>
      </c>
      <c r="X547" s="126" t="n">
        <f aca="false">U547+V547+W547</f>
        <v>0</v>
      </c>
      <c r="Y547" s="132"/>
      <c r="Z547" s="132"/>
      <c r="AA547" s="132"/>
      <c r="AB547" s="132"/>
      <c r="AC547" s="132"/>
      <c r="AD547" s="132"/>
      <c r="AE547" s="133"/>
    </row>
    <row r="548" customFormat="false" ht="33.75" hidden="true" customHeight="true" outlineLevel="0" collapsed="false">
      <c r="A548" s="132"/>
      <c r="B548" s="133"/>
      <c r="C548" s="129"/>
      <c r="D548" s="130"/>
      <c r="E548" s="131"/>
      <c r="F548" s="131"/>
      <c r="G548" s="134"/>
      <c r="H548" s="124"/>
      <c r="I548" s="124" t="n">
        <v>0</v>
      </c>
      <c r="J548" s="124" t="n">
        <v>0</v>
      </c>
      <c r="K548" s="125" t="n">
        <v>0</v>
      </c>
      <c r="L548" s="126" t="n">
        <f aca="false">(I548*J548*K548)</f>
        <v>0</v>
      </c>
      <c r="M548" s="126" t="n">
        <f aca="false">IF($H548="AGÊNCIA INTERNO",(0),L548*$M$14)</f>
        <v>0</v>
      </c>
      <c r="N548" s="126" t="n">
        <f aca="false">IF($H548="AGÊNCIA",($L548+$M548)*$N$14,IF($H548="AGÊNCIA INTERNO",($L548*$N$14),IF($H548="FAT.DIRETO",($M548*$N$14))))</f>
        <v>0</v>
      </c>
      <c r="O548" s="126" t="n">
        <f aca="false">L548+M548+N548</f>
        <v>0</v>
      </c>
      <c r="P548" s="127" t="s">
        <v>28</v>
      </c>
      <c r="Q548" s="132"/>
      <c r="R548" s="124" t="n">
        <v>0</v>
      </c>
      <c r="S548" s="124" t="n">
        <v>0</v>
      </c>
      <c r="T548" s="125" t="n">
        <v>0</v>
      </c>
      <c r="U548" s="126" t="n">
        <f aca="false">(R548*S548*T548)</f>
        <v>0</v>
      </c>
      <c r="V548" s="126" t="n">
        <f aca="false">IF($H548="AGÊNCIA INTERNO",(0),U548*$V$14)</f>
        <v>0</v>
      </c>
      <c r="W548" s="126" t="n">
        <f aca="false">IF($H548="AGÊNCIA",($U548+$V548)*$W$14,IF($H548="AGÊNCIA INTERNO",($U548*$N$14),IF($H548="FAT.DIRETO",($V548*$N$14))))</f>
        <v>0</v>
      </c>
      <c r="X548" s="126" t="n">
        <f aca="false">U548+V548+W548</f>
        <v>0</v>
      </c>
      <c r="Y548" s="132"/>
      <c r="Z548" s="132"/>
      <c r="AA548" s="132"/>
      <c r="AB548" s="132"/>
      <c r="AC548" s="132"/>
      <c r="AD548" s="132"/>
      <c r="AE548" s="133"/>
    </row>
    <row r="549" customFormat="false" ht="33.75" hidden="true" customHeight="true" outlineLevel="0" collapsed="false">
      <c r="A549" s="132"/>
      <c r="B549" s="133"/>
      <c r="C549" s="129"/>
      <c r="D549" s="130"/>
      <c r="E549" s="131"/>
      <c r="F549" s="131"/>
      <c r="G549" s="134"/>
      <c r="H549" s="124"/>
      <c r="I549" s="124" t="n">
        <v>0</v>
      </c>
      <c r="J549" s="124" t="n">
        <v>0</v>
      </c>
      <c r="K549" s="125" t="n">
        <v>0</v>
      </c>
      <c r="L549" s="126" t="n">
        <f aca="false">(I549*J549*K549)</f>
        <v>0</v>
      </c>
      <c r="M549" s="126" t="n">
        <f aca="false">IF($H549="AGÊNCIA INTERNO",(0),L549*$M$14)</f>
        <v>0</v>
      </c>
      <c r="N549" s="126" t="n">
        <f aca="false">IF($H549="AGÊNCIA",($L549+$M549)*$N$14,IF($H549="AGÊNCIA INTERNO",($L549*$N$14),IF($H549="FAT.DIRETO",($M549*$N$14))))</f>
        <v>0</v>
      </c>
      <c r="O549" s="126" t="n">
        <f aca="false">L549+M549+N549</f>
        <v>0</v>
      </c>
      <c r="P549" s="127" t="s">
        <v>28</v>
      </c>
      <c r="Q549" s="132"/>
      <c r="R549" s="124" t="n">
        <v>0</v>
      </c>
      <c r="S549" s="124" t="n">
        <v>0</v>
      </c>
      <c r="T549" s="125" t="n">
        <v>0</v>
      </c>
      <c r="U549" s="126" t="n">
        <f aca="false">(R549*S549*T549)</f>
        <v>0</v>
      </c>
      <c r="V549" s="126" t="n">
        <f aca="false">IF($H549="AGÊNCIA INTERNO",(0),U549*$V$14)</f>
        <v>0</v>
      </c>
      <c r="W549" s="126" t="n">
        <f aca="false">IF($H549="AGÊNCIA",($U549+$V549)*$W$14,IF($H549="AGÊNCIA INTERNO",($U549*$N$14),IF($H549="FAT.DIRETO",($V549*$N$14))))</f>
        <v>0</v>
      </c>
      <c r="X549" s="126" t="n">
        <f aca="false">U549+V549+W549</f>
        <v>0</v>
      </c>
      <c r="Y549" s="132"/>
      <c r="Z549" s="132"/>
      <c r="AA549" s="132"/>
      <c r="AB549" s="132"/>
      <c r="AC549" s="132"/>
      <c r="AD549" s="132"/>
      <c r="AE549" s="133"/>
    </row>
    <row r="550" customFormat="false" ht="33.75" hidden="true" customHeight="true" outlineLevel="0" collapsed="false">
      <c r="A550" s="132"/>
      <c r="B550" s="133"/>
      <c r="C550" s="129"/>
      <c r="D550" s="130"/>
      <c r="E550" s="131"/>
      <c r="F550" s="131"/>
      <c r="G550" s="134"/>
      <c r="H550" s="124"/>
      <c r="I550" s="124" t="n">
        <v>0</v>
      </c>
      <c r="J550" s="124" t="n">
        <v>0</v>
      </c>
      <c r="K550" s="125" t="n">
        <v>0</v>
      </c>
      <c r="L550" s="126" t="n">
        <f aca="false">(I550*J550*K550)</f>
        <v>0</v>
      </c>
      <c r="M550" s="126" t="n">
        <f aca="false">IF($H550="AGÊNCIA INTERNO",(0),L550*$M$14)</f>
        <v>0</v>
      </c>
      <c r="N550" s="126" t="n">
        <f aca="false">IF($H550="AGÊNCIA",($L550+$M550)*$N$14,IF($H550="AGÊNCIA INTERNO",($L550*$N$14),IF($H550="FAT.DIRETO",($M550*$N$14))))</f>
        <v>0</v>
      </c>
      <c r="O550" s="126" t="n">
        <f aca="false">L550+M550+N550</f>
        <v>0</v>
      </c>
      <c r="P550" s="127" t="s">
        <v>28</v>
      </c>
      <c r="Q550" s="132"/>
      <c r="R550" s="124" t="n">
        <v>0</v>
      </c>
      <c r="S550" s="124" t="n">
        <v>0</v>
      </c>
      <c r="T550" s="125" t="n">
        <v>0</v>
      </c>
      <c r="U550" s="126" t="n">
        <f aca="false">(R550*S550*T550)</f>
        <v>0</v>
      </c>
      <c r="V550" s="126" t="n">
        <f aca="false">IF($H550="AGÊNCIA INTERNO",(0),U550*$V$14)</f>
        <v>0</v>
      </c>
      <c r="W550" s="126" t="n">
        <f aca="false">IF($H550="AGÊNCIA",($U550+$V550)*$W$14,IF($H550="AGÊNCIA INTERNO",($U550*$N$14),IF($H550="FAT.DIRETO",($V550*$N$14))))</f>
        <v>0</v>
      </c>
      <c r="X550" s="126" t="n">
        <f aca="false">U550+V550+W550</f>
        <v>0</v>
      </c>
      <c r="Y550" s="132"/>
      <c r="Z550" s="132"/>
      <c r="AA550" s="132"/>
      <c r="AB550" s="132"/>
      <c r="AC550" s="132"/>
      <c r="AD550" s="132"/>
      <c r="AE550" s="133"/>
    </row>
    <row r="551" customFormat="false" ht="33.75" hidden="true" customHeight="true" outlineLevel="0" collapsed="false">
      <c r="A551" s="132"/>
      <c r="B551" s="133"/>
      <c r="C551" s="129"/>
      <c r="D551" s="130"/>
      <c r="E551" s="131"/>
      <c r="F551" s="131"/>
      <c r="G551" s="134"/>
      <c r="H551" s="124"/>
      <c r="I551" s="124" t="n">
        <v>0</v>
      </c>
      <c r="J551" s="124" t="n">
        <v>0</v>
      </c>
      <c r="K551" s="125" t="n">
        <v>0</v>
      </c>
      <c r="L551" s="126" t="n">
        <f aca="false">(I551*J551*K551)</f>
        <v>0</v>
      </c>
      <c r="M551" s="126" t="n">
        <f aca="false">IF($H551="AGÊNCIA INTERNO",(0),L551*$M$14)</f>
        <v>0</v>
      </c>
      <c r="N551" s="126" t="n">
        <f aca="false">IF($H551="AGÊNCIA",($L551+$M551)*$N$14,IF($H551="AGÊNCIA INTERNO",($L551*$N$14),IF($H551="FAT.DIRETO",($M551*$N$14))))</f>
        <v>0</v>
      </c>
      <c r="O551" s="126" t="n">
        <f aca="false">L551+M551+N551</f>
        <v>0</v>
      </c>
      <c r="P551" s="127" t="s">
        <v>29</v>
      </c>
      <c r="Q551" s="132"/>
      <c r="R551" s="124" t="n">
        <v>0</v>
      </c>
      <c r="S551" s="124" t="n">
        <v>0</v>
      </c>
      <c r="T551" s="125" t="n">
        <v>0</v>
      </c>
      <c r="U551" s="126" t="n">
        <f aca="false">(R551*S551*T551)</f>
        <v>0</v>
      </c>
      <c r="V551" s="126" t="n">
        <f aca="false">IF($H551="AGÊNCIA INTERNO",(0),U551*$V$14)</f>
        <v>0</v>
      </c>
      <c r="W551" s="126" t="n">
        <f aca="false">IF($H551="AGÊNCIA",($U551+$V551)*$W$14,IF($H551="AGÊNCIA INTERNO",($U551*$N$14),IF($H551="FAT.DIRETO",($V551*$N$14))))</f>
        <v>0</v>
      </c>
      <c r="X551" s="126" t="n">
        <f aca="false">U551+V551+W551</f>
        <v>0</v>
      </c>
      <c r="Y551" s="132"/>
      <c r="Z551" s="132"/>
      <c r="AA551" s="132"/>
      <c r="AB551" s="132"/>
      <c r="AC551" s="132"/>
      <c r="AD551" s="132"/>
      <c r="AE551" s="133"/>
    </row>
    <row r="552" customFormat="false" ht="33.75" hidden="true" customHeight="true" outlineLevel="0" collapsed="false">
      <c r="A552" s="132"/>
      <c r="B552" s="133"/>
      <c r="C552" s="129"/>
      <c r="D552" s="130"/>
      <c r="E552" s="131"/>
      <c r="F552" s="131"/>
      <c r="G552" s="134"/>
      <c r="H552" s="124"/>
      <c r="I552" s="124" t="n">
        <v>0</v>
      </c>
      <c r="J552" s="124" t="n">
        <v>0</v>
      </c>
      <c r="K552" s="125" t="n">
        <v>0</v>
      </c>
      <c r="L552" s="126" t="n">
        <f aca="false">(I552*J552*K552)</f>
        <v>0</v>
      </c>
      <c r="M552" s="126" t="n">
        <f aca="false">IF($H552="AGÊNCIA INTERNO",(0),L552*$M$14)</f>
        <v>0</v>
      </c>
      <c r="N552" s="126" t="n">
        <f aca="false">IF($H552="AGÊNCIA",($L552+$M552)*$N$14,IF($H552="AGÊNCIA INTERNO",($L552*$N$14),IF($H552="FAT.DIRETO",($M552*$N$14))))</f>
        <v>0</v>
      </c>
      <c r="O552" s="126" t="n">
        <f aca="false">L552+M552+N552</f>
        <v>0</v>
      </c>
      <c r="P552" s="127"/>
      <c r="Q552" s="132"/>
      <c r="R552" s="124"/>
      <c r="S552" s="124"/>
      <c r="T552" s="125"/>
      <c r="U552" s="126" t="n">
        <f aca="false">(R552*S552*T552)</f>
        <v>0</v>
      </c>
      <c r="V552" s="126" t="n">
        <f aca="false">IF($H552="AGÊNCIA INTERNO",(0),U552*$V$14)</f>
        <v>0</v>
      </c>
      <c r="W552" s="126" t="n">
        <f aca="false">IF($H552="AGÊNCIA",($U552+$V552)*$W$14,IF($H552="AGÊNCIA INTERNO",($U552*$N$14),IF($H552="FAT.DIRETO",($V552*$N$14))))</f>
        <v>0</v>
      </c>
      <c r="X552" s="126" t="n">
        <f aca="false">U552+V552+W552</f>
        <v>0</v>
      </c>
      <c r="Y552" s="132"/>
      <c r="Z552" s="132"/>
      <c r="AA552" s="132"/>
      <c r="AB552" s="132"/>
      <c r="AC552" s="132"/>
      <c r="AD552" s="132"/>
      <c r="AE552" s="133"/>
    </row>
    <row r="553" customFormat="false" ht="33.75" hidden="true" customHeight="true" outlineLevel="0" collapsed="false">
      <c r="A553" s="132"/>
      <c r="B553" s="133"/>
      <c r="C553" s="129"/>
      <c r="D553" s="130"/>
      <c r="E553" s="131"/>
      <c r="F553" s="131"/>
      <c r="G553" s="134"/>
      <c r="H553" s="124"/>
      <c r="I553" s="124" t="n">
        <v>0</v>
      </c>
      <c r="J553" s="124" t="n">
        <v>0</v>
      </c>
      <c r="K553" s="125" t="n">
        <v>0</v>
      </c>
      <c r="L553" s="126" t="n">
        <f aca="false">(I553*J553*K553)</f>
        <v>0</v>
      </c>
      <c r="M553" s="126" t="n">
        <f aca="false">IF($H553="AGÊNCIA INTERNO",(0),L553*$M$14)</f>
        <v>0</v>
      </c>
      <c r="N553" s="126" t="n">
        <f aca="false">IF($H553="AGÊNCIA",($L553+$M553)*$N$14,IF($H553="AGÊNCIA INTERNO",($L553*$N$14),IF($H553="FAT.DIRETO",($M553*$N$14))))</f>
        <v>0</v>
      </c>
      <c r="O553" s="126" t="n">
        <f aca="false">L553+M553+N553</f>
        <v>0</v>
      </c>
      <c r="P553" s="127" t="s">
        <v>29</v>
      </c>
      <c r="Q553" s="132"/>
      <c r="R553" s="124" t="n">
        <v>0</v>
      </c>
      <c r="S553" s="124" t="n">
        <v>0</v>
      </c>
      <c r="T553" s="125" t="n">
        <v>0</v>
      </c>
      <c r="U553" s="126" t="n">
        <f aca="false">(R553*S553*T553)</f>
        <v>0</v>
      </c>
      <c r="V553" s="126" t="n">
        <f aca="false">IF($H553="AGÊNCIA INTERNO",(0),U553*$V$14)</f>
        <v>0</v>
      </c>
      <c r="W553" s="126" t="n">
        <f aca="false">IF($H553="AGÊNCIA",($U553+$V553)*$W$14,IF($H553="AGÊNCIA INTERNO",($U553*$N$14),IF($H553="FAT.DIRETO",($V553*$N$14))))</f>
        <v>0</v>
      </c>
      <c r="X553" s="126" t="n">
        <f aca="false">U553+V553+W553</f>
        <v>0</v>
      </c>
      <c r="Y553" s="132"/>
      <c r="Z553" s="132"/>
      <c r="AA553" s="132"/>
      <c r="AB553" s="132"/>
      <c r="AC553" s="132"/>
      <c r="AD553" s="132"/>
      <c r="AE553" s="133"/>
    </row>
    <row r="554" customFormat="false" ht="33.75" hidden="true" customHeight="true" outlineLevel="0" collapsed="false">
      <c r="A554" s="132"/>
      <c r="B554" s="133"/>
      <c r="C554" s="129"/>
      <c r="D554" s="130"/>
      <c r="E554" s="131"/>
      <c r="F554" s="131"/>
      <c r="G554" s="134"/>
      <c r="H554" s="124"/>
      <c r="I554" s="124" t="n">
        <v>0</v>
      </c>
      <c r="J554" s="124" t="n">
        <v>0</v>
      </c>
      <c r="K554" s="125" t="n">
        <v>0</v>
      </c>
      <c r="L554" s="126" t="n">
        <f aca="false">(I554*J554*K554)</f>
        <v>0</v>
      </c>
      <c r="M554" s="126" t="n">
        <f aca="false">IF($H554="AGÊNCIA INTERNO",(0),L554*$M$14)</f>
        <v>0</v>
      </c>
      <c r="N554" s="126" t="n">
        <f aca="false">IF($H554="AGÊNCIA",($L554+$M554)*$N$14,IF($H554="AGÊNCIA INTERNO",($L554*$N$14),IF($H554="FAT.DIRETO",($M554*$N$14))))</f>
        <v>0</v>
      </c>
      <c r="O554" s="126" t="n">
        <f aca="false">L554+M554+N554</f>
        <v>0</v>
      </c>
      <c r="P554" s="127" t="s">
        <v>28</v>
      </c>
      <c r="Q554" s="132"/>
      <c r="R554" s="124" t="n">
        <v>0</v>
      </c>
      <c r="S554" s="124" t="n">
        <v>0</v>
      </c>
      <c r="T554" s="125" t="n">
        <v>0</v>
      </c>
      <c r="U554" s="126" t="n">
        <f aca="false">(R554*S554*T554)</f>
        <v>0</v>
      </c>
      <c r="V554" s="126" t="n">
        <f aca="false">IF($H554="AGÊNCIA INTERNO",(0),U554*$V$14)</f>
        <v>0</v>
      </c>
      <c r="W554" s="126" t="n">
        <f aca="false">IF($H554="AGÊNCIA",($U554+$V554)*$W$14,IF($H554="AGÊNCIA INTERNO",($U554*$N$14),IF($H554="FAT.DIRETO",($V554*$N$14))))</f>
        <v>0</v>
      </c>
      <c r="X554" s="126" t="n">
        <f aca="false">U554+V554+W554</f>
        <v>0</v>
      </c>
      <c r="Y554" s="132"/>
      <c r="Z554" s="132"/>
      <c r="AA554" s="132"/>
      <c r="AB554" s="132"/>
      <c r="AC554" s="132"/>
      <c r="AD554" s="132"/>
      <c r="AE554" s="133"/>
    </row>
    <row r="555" customFormat="false" ht="33.75" hidden="true" customHeight="true" outlineLevel="0" collapsed="false">
      <c r="A555" s="132"/>
      <c r="B555" s="133"/>
      <c r="C555" s="129"/>
      <c r="D555" s="130"/>
      <c r="E555" s="131"/>
      <c r="F555" s="131"/>
      <c r="G555" s="134"/>
      <c r="H555" s="124"/>
      <c r="I555" s="124" t="n">
        <v>0</v>
      </c>
      <c r="J555" s="124" t="n">
        <v>0</v>
      </c>
      <c r="K555" s="125" t="n">
        <v>0</v>
      </c>
      <c r="L555" s="126" t="n">
        <f aca="false">(I555*J555*K555)</f>
        <v>0</v>
      </c>
      <c r="M555" s="126" t="n">
        <f aca="false">IF($H555="AGÊNCIA INTERNO",(0),L555*$M$14)</f>
        <v>0</v>
      </c>
      <c r="N555" s="126" t="n">
        <f aca="false">IF($H555="AGÊNCIA",($L555+$M555)*$N$14,IF($H555="AGÊNCIA INTERNO",($L555*$N$14),IF($H555="FAT.DIRETO",($M555*$N$14))))</f>
        <v>0</v>
      </c>
      <c r="O555" s="126" t="n">
        <f aca="false">L555+M555+N555</f>
        <v>0</v>
      </c>
      <c r="P555" s="127" t="s">
        <v>28</v>
      </c>
      <c r="Q555" s="132"/>
      <c r="R555" s="124" t="n">
        <v>0</v>
      </c>
      <c r="S555" s="124" t="n">
        <v>0</v>
      </c>
      <c r="T555" s="125" t="n">
        <v>0</v>
      </c>
      <c r="U555" s="126" t="n">
        <f aca="false">(R555*S555*T555)</f>
        <v>0</v>
      </c>
      <c r="V555" s="126" t="n">
        <f aca="false">IF($H555="AGÊNCIA INTERNO",(0),U555*$V$14)</f>
        <v>0</v>
      </c>
      <c r="W555" s="126" t="n">
        <f aca="false">IF($H555="AGÊNCIA",($U555+$V555)*$W$14,IF($H555="AGÊNCIA INTERNO",($U555*$N$14),IF($H555="FAT.DIRETO",($V555*$N$14))))</f>
        <v>0</v>
      </c>
      <c r="X555" s="126" t="n">
        <f aca="false">U555+V555+W555</f>
        <v>0</v>
      </c>
      <c r="Y555" s="132"/>
      <c r="Z555" s="132"/>
      <c r="AA555" s="132"/>
      <c r="AB555" s="132"/>
      <c r="AC555" s="132"/>
      <c r="AD555" s="132"/>
      <c r="AE555" s="133"/>
    </row>
    <row r="556" customFormat="false" ht="33.75" hidden="true" customHeight="true" outlineLevel="0" collapsed="false">
      <c r="A556" s="132"/>
      <c r="B556" s="133"/>
      <c r="C556" s="129"/>
      <c r="D556" s="130"/>
      <c r="E556" s="131"/>
      <c r="F556" s="131"/>
      <c r="G556" s="134"/>
      <c r="H556" s="124"/>
      <c r="I556" s="124" t="n">
        <v>0</v>
      </c>
      <c r="J556" s="124" t="n">
        <v>0</v>
      </c>
      <c r="K556" s="125" t="n">
        <v>0</v>
      </c>
      <c r="L556" s="126" t="n">
        <f aca="false">(I556*J556*K556)</f>
        <v>0</v>
      </c>
      <c r="M556" s="126" t="n">
        <f aca="false">IF($H556="AGÊNCIA INTERNO",(0),L556*$M$14)</f>
        <v>0</v>
      </c>
      <c r="N556" s="126" t="n">
        <f aca="false">IF($H556="AGÊNCIA",($L556+$M556)*$N$14,IF($H556="AGÊNCIA INTERNO",($L556*$N$14),IF($H556="FAT.DIRETO",($M556*$N$14))))</f>
        <v>0</v>
      </c>
      <c r="O556" s="126" t="n">
        <f aca="false">L556+M556+N556</f>
        <v>0</v>
      </c>
      <c r="P556" s="127"/>
      <c r="Q556" s="132"/>
      <c r="R556" s="124"/>
      <c r="S556" s="124"/>
      <c r="T556" s="125"/>
      <c r="U556" s="126" t="n">
        <f aca="false">(R556*S556*T556)</f>
        <v>0</v>
      </c>
      <c r="V556" s="126" t="n">
        <f aca="false">IF($H556="AGÊNCIA INTERNO",(0),U556*$V$14)</f>
        <v>0</v>
      </c>
      <c r="W556" s="126" t="n">
        <f aca="false">IF($H556="AGÊNCIA",($U556+$V556)*$W$14,IF($H556="AGÊNCIA INTERNO",($U556*$N$14),IF($H556="FAT.DIRETO",($V556*$N$14))))</f>
        <v>0</v>
      </c>
      <c r="X556" s="126" t="n">
        <f aca="false">U556+V556+W556</f>
        <v>0</v>
      </c>
      <c r="Y556" s="132"/>
      <c r="Z556" s="132"/>
      <c r="AA556" s="132"/>
      <c r="AB556" s="132"/>
      <c r="AC556" s="132"/>
      <c r="AD556" s="132"/>
      <c r="AE556" s="133"/>
    </row>
    <row r="557" customFormat="false" ht="33.75" hidden="true" customHeight="true" outlineLevel="0" collapsed="false">
      <c r="A557" s="132"/>
      <c r="B557" s="133"/>
      <c r="C557" s="129"/>
      <c r="D557" s="130"/>
      <c r="E557" s="131"/>
      <c r="F557" s="131"/>
      <c r="G557" s="134"/>
      <c r="H557" s="124"/>
      <c r="I557" s="124" t="n">
        <v>0</v>
      </c>
      <c r="J557" s="124" t="n">
        <v>0</v>
      </c>
      <c r="K557" s="125" t="n">
        <v>0</v>
      </c>
      <c r="L557" s="126" t="n">
        <f aca="false">(I557*J557*K557)</f>
        <v>0</v>
      </c>
      <c r="M557" s="126" t="n">
        <f aca="false">IF($H557="AGÊNCIA INTERNO",(0),L557*$M$14)</f>
        <v>0</v>
      </c>
      <c r="N557" s="126" t="n">
        <f aca="false">IF($H557="AGÊNCIA",($L557+$M557)*$N$14,IF($H557="AGÊNCIA INTERNO",($L557*$N$14),IF($H557="FAT.DIRETO",($M557*$N$14))))</f>
        <v>0</v>
      </c>
      <c r="O557" s="126" t="n">
        <f aca="false">L557+M557+N557</f>
        <v>0</v>
      </c>
      <c r="P557" s="127" t="s">
        <v>29</v>
      </c>
      <c r="Q557" s="132"/>
      <c r="R557" s="124" t="n">
        <v>0</v>
      </c>
      <c r="S557" s="124" t="n">
        <v>0</v>
      </c>
      <c r="T557" s="125" t="n">
        <v>0</v>
      </c>
      <c r="U557" s="126" t="n">
        <f aca="false">(R557*S557*T557)</f>
        <v>0</v>
      </c>
      <c r="V557" s="126" t="n">
        <f aca="false">IF($H557="AGÊNCIA INTERNO",(0),U557*$V$14)</f>
        <v>0</v>
      </c>
      <c r="W557" s="126" t="n">
        <f aca="false">IF($H557="AGÊNCIA",($U557+$V557)*$W$14,IF($H557="AGÊNCIA INTERNO",($U557*$N$14),IF($H557="FAT.DIRETO",($V557*$N$14))))</f>
        <v>0</v>
      </c>
      <c r="X557" s="126" t="n">
        <f aca="false">U557+V557+W557</f>
        <v>0</v>
      </c>
      <c r="Y557" s="132"/>
      <c r="Z557" s="132"/>
      <c r="AA557" s="132"/>
      <c r="AB557" s="132"/>
      <c r="AC557" s="132"/>
      <c r="AD557" s="132"/>
      <c r="AE557" s="133"/>
    </row>
    <row r="558" customFormat="false" ht="33.75" hidden="true" customHeight="true" outlineLevel="0" collapsed="false">
      <c r="A558" s="132"/>
      <c r="B558" s="133"/>
      <c r="C558" s="129"/>
      <c r="D558" s="130"/>
      <c r="E558" s="131"/>
      <c r="F558" s="131"/>
      <c r="G558" s="134"/>
      <c r="H558" s="124"/>
      <c r="I558" s="124" t="n">
        <v>0</v>
      </c>
      <c r="J558" s="124" t="n">
        <v>0</v>
      </c>
      <c r="K558" s="125" t="n">
        <v>0</v>
      </c>
      <c r="L558" s="126" t="n">
        <f aca="false">(I558*J558*K558)</f>
        <v>0</v>
      </c>
      <c r="M558" s="126" t="n">
        <f aca="false">IF($H558="AGÊNCIA INTERNO",(0),L558*$M$14)</f>
        <v>0</v>
      </c>
      <c r="N558" s="126" t="n">
        <f aca="false">IF($H558="AGÊNCIA",($L558+$M558)*$N$14,IF($H558="AGÊNCIA INTERNO",($L558*$N$14),IF($H558="FAT.DIRETO",($M558*$N$14))))</f>
        <v>0</v>
      </c>
      <c r="O558" s="126" t="n">
        <f aca="false">L558+M558+N558</f>
        <v>0</v>
      </c>
      <c r="P558" s="127" t="s">
        <v>28</v>
      </c>
      <c r="Q558" s="132"/>
      <c r="R558" s="124" t="n">
        <v>0</v>
      </c>
      <c r="S558" s="124" t="n">
        <v>0</v>
      </c>
      <c r="T558" s="125" t="n">
        <v>0</v>
      </c>
      <c r="U558" s="126" t="n">
        <f aca="false">(R558*S558*T558)</f>
        <v>0</v>
      </c>
      <c r="V558" s="126" t="n">
        <f aca="false">IF($H558="AGÊNCIA INTERNO",(0),U558*$V$14)</f>
        <v>0</v>
      </c>
      <c r="W558" s="126" t="n">
        <f aca="false">IF($H558="AGÊNCIA",($U558+$V558)*$W$14,IF($H558="AGÊNCIA INTERNO",($U558*$N$14),IF($H558="FAT.DIRETO",($V558*$N$14))))</f>
        <v>0</v>
      </c>
      <c r="X558" s="126" t="n">
        <f aca="false">U558+V558+W558</f>
        <v>0</v>
      </c>
      <c r="Y558" s="132"/>
      <c r="Z558" s="132"/>
      <c r="AA558" s="132"/>
      <c r="AB558" s="132"/>
      <c r="AC558" s="132"/>
      <c r="AD558" s="132"/>
      <c r="AE558" s="133"/>
    </row>
    <row r="559" customFormat="false" ht="33.75" hidden="true" customHeight="true" outlineLevel="0" collapsed="false">
      <c r="A559" s="132"/>
      <c r="B559" s="133"/>
      <c r="C559" s="129"/>
      <c r="D559" s="130"/>
      <c r="E559" s="131"/>
      <c r="F559" s="131"/>
      <c r="G559" s="134"/>
      <c r="H559" s="124"/>
      <c r="I559" s="124" t="n">
        <v>0</v>
      </c>
      <c r="J559" s="124" t="n">
        <v>0</v>
      </c>
      <c r="K559" s="125" t="n">
        <v>0</v>
      </c>
      <c r="L559" s="126" t="n">
        <f aca="false">(I559*J559*K559)</f>
        <v>0</v>
      </c>
      <c r="M559" s="126" t="n">
        <f aca="false">IF($H559="AGÊNCIA INTERNO",(0),L559*$M$14)</f>
        <v>0</v>
      </c>
      <c r="N559" s="126" t="n">
        <f aca="false">IF($H559="AGÊNCIA",($L559+$M559)*$N$14,IF($H559="AGÊNCIA INTERNO",($L559*$N$14),IF($H559="FAT.DIRETO",($M559*$N$14))))</f>
        <v>0</v>
      </c>
      <c r="O559" s="126" t="n">
        <f aca="false">L559+M559+N559</f>
        <v>0</v>
      </c>
      <c r="P559" s="127" t="s">
        <v>28</v>
      </c>
      <c r="Q559" s="132"/>
      <c r="R559" s="124" t="n">
        <v>0</v>
      </c>
      <c r="S559" s="124" t="n">
        <v>0</v>
      </c>
      <c r="T559" s="125" t="n">
        <v>0</v>
      </c>
      <c r="U559" s="126" t="n">
        <f aca="false">(R559*S559*T559)</f>
        <v>0</v>
      </c>
      <c r="V559" s="126" t="n">
        <f aca="false">IF($H559="AGÊNCIA INTERNO",(0),U559*$V$14)</f>
        <v>0</v>
      </c>
      <c r="W559" s="126" t="n">
        <f aca="false">IF($H559="AGÊNCIA",($U559+$V559)*$W$14,IF($H559="AGÊNCIA INTERNO",($U559*$N$14),IF($H559="FAT.DIRETO",($V559*$N$14))))</f>
        <v>0</v>
      </c>
      <c r="X559" s="126" t="n">
        <f aca="false">U559+V559+W559</f>
        <v>0</v>
      </c>
      <c r="Y559" s="132"/>
      <c r="Z559" s="132"/>
      <c r="AA559" s="132"/>
      <c r="AB559" s="132"/>
      <c r="AC559" s="132"/>
      <c r="AD559" s="132"/>
      <c r="AE559" s="133"/>
    </row>
    <row r="560" customFormat="false" ht="33.75" hidden="true" customHeight="true" outlineLevel="0" collapsed="false">
      <c r="A560" s="132"/>
      <c r="B560" s="133"/>
      <c r="C560" s="129"/>
      <c r="D560" s="130"/>
      <c r="E560" s="131"/>
      <c r="F560" s="131"/>
      <c r="G560" s="123"/>
      <c r="H560" s="124"/>
      <c r="I560" s="124" t="n">
        <v>0</v>
      </c>
      <c r="J560" s="124" t="n">
        <v>0</v>
      </c>
      <c r="K560" s="125" t="n">
        <v>0</v>
      </c>
      <c r="L560" s="126" t="n">
        <f aca="false">(I560*J560*K560)</f>
        <v>0</v>
      </c>
      <c r="M560" s="126" t="n">
        <f aca="false">IF($H560="AGÊNCIA INTERNO",(0),L560*$M$14)</f>
        <v>0</v>
      </c>
      <c r="N560" s="126" t="n">
        <f aca="false">IF($H560="AGÊNCIA",($L560+$M560)*$N$14,IF($H560="AGÊNCIA INTERNO",($L560*$N$14),IF($H560="FAT.DIRETO",($M560*$N$14))))</f>
        <v>0</v>
      </c>
      <c r="O560" s="126" t="n">
        <f aca="false">L560+M560+N560</f>
        <v>0</v>
      </c>
      <c r="P560" s="127" t="s">
        <v>28</v>
      </c>
      <c r="Q560" s="132"/>
      <c r="R560" s="124" t="n">
        <v>0</v>
      </c>
      <c r="S560" s="124" t="n">
        <v>0</v>
      </c>
      <c r="T560" s="125" t="n">
        <v>0</v>
      </c>
      <c r="U560" s="126" t="n">
        <f aca="false">(R560*S560*T560)</f>
        <v>0</v>
      </c>
      <c r="V560" s="126" t="n">
        <f aca="false">IF($H560="AGÊNCIA INTERNO",(0),U560*$V$14)</f>
        <v>0</v>
      </c>
      <c r="W560" s="126" t="n">
        <f aca="false">IF($H560="AGÊNCIA",($U560+$V560)*$W$14,IF($H560="AGÊNCIA INTERNO",($U560*$N$14),IF($H560="FAT.DIRETO",($V560*$N$14))))</f>
        <v>0</v>
      </c>
      <c r="X560" s="126" t="n">
        <f aca="false">U560+V560+W560</f>
        <v>0</v>
      </c>
      <c r="Y560" s="132"/>
      <c r="Z560" s="132"/>
      <c r="AA560" s="132"/>
      <c r="AB560" s="132"/>
      <c r="AC560" s="132"/>
      <c r="AD560" s="132"/>
      <c r="AE560" s="133"/>
    </row>
    <row r="561" customFormat="false" ht="33.75" hidden="true" customHeight="true" outlineLevel="0" collapsed="false">
      <c r="A561" s="132"/>
      <c r="B561" s="133"/>
      <c r="C561" s="129"/>
      <c r="D561" s="130"/>
      <c r="E561" s="131"/>
      <c r="F561" s="131"/>
      <c r="G561" s="123"/>
      <c r="H561" s="124"/>
      <c r="I561" s="124" t="n">
        <v>0</v>
      </c>
      <c r="J561" s="124" t="n">
        <v>0</v>
      </c>
      <c r="K561" s="125" t="n">
        <v>0</v>
      </c>
      <c r="L561" s="126" t="n">
        <f aca="false">(I561*J561*K561)</f>
        <v>0</v>
      </c>
      <c r="M561" s="126" t="n">
        <f aca="false">IF($H561="AGÊNCIA INTERNO",(0),L561*$M$14)</f>
        <v>0</v>
      </c>
      <c r="N561" s="126" t="n">
        <f aca="false">IF($H561="AGÊNCIA",($L561+$M561)*$N$14,IF($H561="AGÊNCIA INTERNO",($L561*$N$14),IF($H561="FAT.DIRETO",($M561*$N$14))))</f>
        <v>0</v>
      </c>
      <c r="O561" s="126" t="n">
        <f aca="false">L561+M561+N561</f>
        <v>0</v>
      </c>
      <c r="P561" s="127" t="s">
        <v>28</v>
      </c>
      <c r="Q561" s="132"/>
      <c r="R561" s="124" t="n">
        <v>0</v>
      </c>
      <c r="S561" s="124" t="n">
        <v>0</v>
      </c>
      <c r="T561" s="125" t="n">
        <v>0</v>
      </c>
      <c r="U561" s="126" t="n">
        <f aca="false">(R561*S561*T561)</f>
        <v>0</v>
      </c>
      <c r="V561" s="126" t="n">
        <f aca="false">IF($H561="AGÊNCIA INTERNO",(0),U561*$V$14)</f>
        <v>0</v>
      </c>
      <c r="W561" s="126" t="n">
        <f aca="false">IF($H561="AGÊNCIA",($U561+$V561)*$W$14,IF($H561="AGÊNCIA INTERNO",($U561*$N$14),IF($H561="FAT.DIRETO",($V561*$N$14))))</f>
        <v>0</v>
      </c>
      <c r="X561" s="126" t="n">
        <f aca="false">U561+V561+W561</f>
        <v>0</v>
      </c>
      <c r="Y561" s="132"/>
      <c r="Z561" s="132"/>
      <c r="AA561" s="132"/>
      <c r="AB561" s="132"/>
      <c r="AC561" s="132"/>
      <c r="AD561" s="132"/>
      <c r="AE561" s="133"/>
    </row>
    <row r="562" customFormat="false" ht="33.75" hidden="true" customHeight="true" outlineLevel="0" collapsed="false">
      <c r="A562" s="132"/>
      <c r="B562" s="133"/>
      <c r="C562" s="129"/>
      <c r="D562" s="130"/>
      <c r="E562" s="131"/>
      <c r="F562" s="131"/>
      <c r="G562" s="123"/>
      <c r="H562" s="124"/>
      <c r="I562" s="124" t="n">
        <v>0</v>
      </c>
      <c r="J562" s="124" t="n">
        <v>0</v>
      </c>
      <c r="K562" s="125" t="n">
        <v>0</v>
      </c>
      <c r="L562" s="126" t="n">
        <f aca="false">(I562*J562*K562)</f>
        <v>0</v>
      </c>
      <c r="M562" s="126" t="n">
        <f aca="false">IF($H562="AGÊNCIA INTERNO",(0),L562*$M$14)</f>
        <v>0</v>
      </c>
      <c r="N562" s="126" t="n">
        <f aca="false">IF($H562="AGÊNCIA",($L562+$M562)*$N$14,IF($H562="AGÊNCIA INTERNO",($L562*$N$14),IF($H562="FAT.DIRETO",($M562*$N$14))))</f>
        <v>0</v>
      </c>
      <c r="O562" s="126" t="n">
        <f aca="false">L562+M562+N562</f>
        <v>0</v>
      </c>
      <c r="P562" s="127" t="s">
        <v>28</v>
      </c>
      <c r="Q562" s="132"/>
      <c r="R562" s="124" t="n">
        <v>0</v>
      </c>
      <c r="S562" s="124" t="n">
        <v>0</v>
      </c>
      <c r="T562" s="125" t="n">
        <v>0</v>
      </c>
      <c r="U562" s="126" t="n">
        <f aca="false">(R562*S562*T562)</f>
        <v>0</v>
      </c>
      <c r="V562" s="126" t="n">
        <f aca="false">IF($H562="AGÊNCIA INTERNO",(0),U562*$V$14)</f>
        <v>0</v>
      </c>
      <c r="W562" s="126" t="n">
        <f aca="false">IF($H562="AGÊNCIA",($U562+$V562)*$W$14,IF($H562="AGÊNCIA INTERNO",($U562*$N$14),IF($H562="FAT.DIRETO",($V562*$N$14))))</f>
        <v>0</v>
      </c>
      <c r="X562" s="126" t="n">
        <f aca="false">U562+V562+W562</f>
        <v>0</v>
      </c>
      <c r="Y562" s="132"/>
      <c r="Z562" s="132"/>
      <c r="AA562" s="132"/>
      <c r="AB562" s="132"/>
      <c r="AC562" s="132"/>
      <c r="AD562" s="132"/>
      <c r="AE562" s="133"/>
    </row>
    <row r="563" customFormat="false" ht="33.75" hidden="true" customHeight="true" outlineLevel="0" collapsed="false">
      <c r="A563" s="132"/>
      <c r="B563" s="133"/>
      <c r="C563" s="129"/>
      <c r="D563" s="130"/>
      <c r="E563" s="131"/>
      <c r="F563" s="131"/>
      <c r="G563" s="123"/>
      <c r="H563" s="124"/>
      <c r="I563" s="124" t="n">
        <v>0</v>
      </c>
      <c r="J563" s="124" t="n">
        <v>0</v>
      </c>
      <c r="K563" s="125" t="n">
        <v>0</v>
      </c>
      <c r="L563" s="126" t="n">
        <f aca="false">(I563*J563*K563)</f>
        <v>0</v>
      </c>
      <c r="M563" s="126" t="n">
        <f aca="false">IF($H563="AGÊNCIA INTERNO",(0),L563*$M$14)</f>
        <v>0</v>
      </c>
      <c r="N563" s="126" t="n">
        <f aca="false">IF($H563="AGÊNCIA",($L563+$M563)*$N$14,IF($H563="AGÊNCIA INTERNO",($L563*$N$14),IF($H563="FAT.DIRETO",($M563*$N$14))))</f>
        <v>0</v>
      </c>
      <c r="O563" s="126" t="n">
        <f aca="false">L563+M563+N563</f>
        <v>0</v>
      </c>
      <c r="P563" s="127" t="s">
        <v>28</v>
      </c>
      <c r="Q563" s="132"/>
      <c r="R563" s="124" t="n">
        <v>0</v>
      </c>
      <c r="S563" s="124" t="n">
        <v>0</v>
      </c>
      <c r="T563" s="125" t="n">
        <v>0</v>
      </c>
      <c r="U563" s="126" t="n">
        <f aca="false">(R563*S563*T563)</f>
        <v>0</v>
      </c>
      <c r="V563" s="126" t="n">
        <f aca="false">IF($H563="AGÊNCIA INTERNO",(0),U563*$V$14)</f>
        <v>0</v>
      </c>
      <c r="W563" s="126" t="n">
        <f aca="false">IF($H563="AGÊNCIA",($U563+$V563)*$W$14,IF($H563="AGÊNCIA INTERNO",($U563*$N$14),IF($H563="FAT.DIRETO",($V563*$N$14))))</f>
        <v>0</v>
      </c>
      <c r="X563" s="126" t="n">
        <f aca="false">U563+V563+W563</f>
        <v>0</v>
      </c>
      <c r="Y563" s="132"/>
      <c r="Z563" s="132"/>
      <c r="AA563" s="132"/>
      <c r="AB563" s="132"/>
      <c r="AC563" s="132"/>
      <c r="AD563" s="132"/>
      <c r="AE563" s="133"/>
    </row>
    <row r="564" customFormat="false" ht="33.75" hidden="true" customHeight="true" outlineLevel="0" collapsed="false">
      <c r="A564" s="132"/>
      <c r="B564" s="133"/>
      <c r="C564" s="129"/>
      <c r="D564" s="130"/>
      <c r="E564" s="131"/>
      <c r="F564" s="131"/>
      <c r="G564" s="123"/>
      <c r="H564" s="124"/>
      <c r="I564" s="124" t="n">
        <v>0</v>
      </c>
      <c r="J564" s="124" t="n">
        <v>0</v>
      </c>
      <c r="K564" s="125" t="n">
        <v>0</v>
      </c>
      <c r="L564" s="126" t="n">
        <f aca="false">(I564*J564*K564)</f>
        <v>0</v>
      </c>
      <c r="M564" s="126" t="n">
        <f aca="false">IF($H564="AGÊNCIA INTERNO",(0),L564*$M$14)</f>
        <v>0</v>
      </c>
      <c r="N564" s="126" t="n">
        <f aca="false">IF($H564="AGÊNCIA",($L564+$M564)*$N$14,IF($H564="AGÊNCIA INTERNO",($L564*$N$14),IF($H564="FAT.DIRETO",($M564*$N$14))))</f>
        <v>0</v>
      </c>
      <c r="O564" s="126" t="n">
        <f aca="false">L564+M564+N564</f>
        <v>0</v>
      </c>
      <c r="P564" s="127" t="s">
        <v>28</v>
      </c>
      <c r="Q564" s="132"/>
      <c r="R564" s="124" t="n">
        <v>0</v>
      </c>
      <c r="S564" s="124" t="n">
        <v>0</v>
      </c>
      <c r="T564" s="125" t="n">
        <v>0</v>
      </c>
      <c r="U564" s="126" t="n">
        <f aca="false">(R564*S564*T564)</f>
        <v>0</v>
      </c>
      <c r="V564" s="126" t="n">
        <f aca="false">IF($H564="AGÊNCIA INTERNO",(0),U564*$V$14)</f>
        <v>0</v>
      </c>
      <c r="W564" s="126" t="n">
        <f aca="false">IF($H564="AGÊNCIA",($U564+$V564)*$W$14,IF($H564="AGÊNCIA INTERNO",($U564*$N$14),IF($H564="FAT.DIRETO",($V564*$N$14))))</f>
        <v>0</v>
      </c>
      <c r="X564" s="126" t="n">
        <f aca="false">U564+V564+W564</f>
        <v>0</v>
      </c>
      <c r="Y564" s="132"/>
      <c r="Z564" s="132"/>
      <c r="AA564" s="132"/>
      <c r="AB564" s="132"/>
      <c r="AC564" s="132"/>
      <c r="AD564" s="132"/>
      <c r="AE564" s="133"/>
    </row>
    <row r="565" customFormat="false" ht="33.75" hidden="true" customHeight="true" outlineLevel="0" collapsed="false">
      <c r="A565" s="132"/>
      <c r="B565" s="133"/>
      <c r="C565" s="129"/>
      <c r="D565" s="130"/>
      <c r="E565" s="131"/>
      <c r="F565" s="131"/>
      <c r="G565" s="123"/>
      <c r="H565" s="124"/>
      <c r="I565" s="124" t="n">
        <v>0</v>
      </c>
      <c r="J565" s="124" t="n">
        <v>0</v>
      </c>
      <c r="K565" s="125" t="n">
        <v>0</v>
      </c>
      <c r="L565" s="126" t="n">
        <f aca="false">(I565*J565*K565)</f>
        <v>0</v>
      </c>
      <c r="M565" s="126" t="n">
        <f aca="false">IF($H565="AGÊNCIA INTERNO",(0),L565*$M$14)</f>
        <v>0</v>
      </c>
      <c r="N565" s="126" t="n">
        <f aca="false">IF($H565="AGÊNCIA",($L565+$M565)*$N$14,IF($H565="AGÊNCIA INTERNO",($L565*$N$14),IF($H565="FAT.DIRETO",($M565*$N$14))))</f>
        <v>0</v>
      </c>
      <c r="O565" s="126" t="n">
        <f aca="false">L565+M565+N565</f>
        <v>0</v>
      </c>
      <c r="P565" s="127" t="s">
        <v>28</v>
      </c>
      <c r="Q565" s="132"/>
      <c r="R565" s="124" t="n">
        <v>0</v>
      </c>
      <c r="S565" s="124" t="n">
        <v>0</v>
      </c>
      <c r="T565" s="125" t="n">
        <v>0</v>
      </c>
      <c r="U565" s="126" t="n">
        <f aca="false">(R565*S565*T565)</f>
        <v>0</v>
      </c>
      <c r="V565" s="126" t="n">
        <f aca="false">IF($H565="AGÊNCIA INTERNO",(0),U565*$V$14)</f>
        <v>0</v>
      </c>
      <c r="W565" s="126" t="n">
        <f aca="false">IF($H565="AGÊNCIA",($U565+$V565)*$W$14,IF($H565="AGÊNCIA INTERNO",($U565*$N$14),IF($H565="FAT.DIRETO",($V565*$N$14))))</f>
        <v>0</v>
      </c>
      <c r="X565" s="126" t="n">
        <f aca="false">U565+V565+W565</f>
        <v>0</v>
      </c>
      <c r="Y565" s="132"/>
      <c r="Z565" s="132"/>
      <c r="AA565" s="132"/>
      <c r="AB565" s="132"/>
      <c r="AC565" s="132"/>
      <c r="AD565" s="132"/>
      <c r="AE565" s="133"/>
    </row>
    <row r="566" customFormat="false" ht="33.75" hidden="true" customHeight="true" outlineLevel="0" collapsed="false">
      <c r="A566" s="132"/>
      <c r="B566" s="133"/>
      <c r="C566" s="129"/>
      <c r="D566" s="130"/>
      <c r="E566" s="131"/>
      <c r="F566" s="131"/>
      <c r="G566" s="134"/>
      <c r="H566" s="124"/>
      <c r="I566" s="124" t="n">
        <v>0</v>
      </c>
      <c r="J566" s="124" t="n">
        <v>0</v>
      </c>
      <c r="K566" s="125" t="n">
        <v>0</v>
      </c>
      <c r="L566" s="126" t="n">
        <f aca="false">(I566*J566*K566)</f>
        <v>0</v>
      </c>
      <c r="M566" s="126" t="n">
        <f aca="false">IF($H566="AGÊNCIA INTERNO",(0),L566*$M$14)</f>
        <v>0</v>
      </c>
      <c r="N566" s="126" t="n">
        <f aca="false">IF($H566="AGÊNCIA",($L566+$M566)*$N$14,IF($H566="AGÊNCIA INTERNO",($L566*$N$14),IF($H566="FAT.DIRETO",($M566*$N$14))))</f>
        <v>0</v>
      </c>
      <c r="O566" s="126" t="n">
        <f aca="false">L566+M566+N566</f>
        <v>0</v>
      </c>
      <c r="P566" s="127" t="s">
        <v>28</v>
      </c>
      <c r="Q566" s="132"/>
      <c r="R566" s="124" t="n">
        <v>0</v>
      </c>
      <c r="S566" s="124" t="n">
        <v>0</v>
      </c>
      <c r="T566" s="125" t="n">
        <v>0</v>
      </c>
      <c r="U566" s="126" t="n">
        <f aca="false">(R566*S566*T566)</f>
        <v>0</v>
      </c>
      <c r="V566" s="126" t="n">
        <f aca="false">IF($H566="AGÊNCIA INTERNO",(0),U566*$V$14)</f>
        <v>0</v>
      </c>
      <c r="W566" s="126" t="n">
        <f aca="false">IF($H566="AGÊNCIA",($U566+$V566)*$W$14,IF($H566="AGÊNCIA INTERNO",($U566*$N$14),IF($H566="FAT.DIRETO",($V566*$N$14))))</f>
        <v>0</v>
      </c>
      <c r="X566" s="126" t="n">
        <f aca="false">U566+V566+W566</f>
        <v>0</v>
      </c>
      <c r="Y566" s="132"/>
      <c r="Z566" s="132"/>
      <c r="AA566" s="132"/>
      <c r="AB566" s="132"/>
      <c r="AC566" s="132"/>
      <c r="AD566" s="132"/>
      <c r="AE566" s="133"/>
    </row>
    <row r="567" customFormat="false" ht="33.75" hidden="true" customHeight="true" outlineLevel="0" collapsed="false">
      <c r="A567" s="132"/>
      <c r="B567" s="133"/>
      <c r="C567" s="129"/>
      <c r="D567" s="130"/>
      <c r="E567" s="131"/>
      <c r="F567" s="131"/>
      <c r="G567" s="134"/>
      <c r="H567" s="124"/>
      <c r="I567" s="124" t="n">
        <v>0</v>
      </c>
      <c r="J567" s="124" t="n">
        <v>0</v>
      </c>
      <c r="K567" s="125" t="n">
        <v>0</v>
      </c>
      <c r="L567" s="126" t="n">
        <f aca="false">(I567*J567*K567)</f>
        <v>0</v>
      </c>
      <c r="M567" s="126" t="n">
        <f aca="false">IF($H567="AGÊNCIA INTERNO",(0),L567*$M$14)</f>
        <v>0</v>
      </c>
      <c r="N567" s="126" t="n">
        <f aca="false">IF($H567="AGÊNCIA",($L567+$M567)*$N$14,IF($H567="AGÊNCIA INTERNO",($L567*$N$14),IF($H567="FAT.DIRETO",($M567*$N$14))))</f>
        <v>0</v>
      </c>
      <c r="O567" s="126" t="n">
        <f aca="false">L567+M567+N567</f>
        <v>0</v>
      </c>
      <c r="P567" s="127" t="s">
        <v>28</v>
      </c>
      <c r="Q567" s="132"/>
      <c r="R567" s="124" t="n">
        <v>0</v>
      </c>
      <c r="S567" s="124" t="n">
        <v>0</v>
      </c>
      <c r="T567" s="125" t="n">
        <v>0</v>
      </c>
      <c r="U567" s="126" t="n">
        <f aca="false">(R567*S567*T567)</f>
        <v>0</v>
      </c>
      <c r="V567" s="126" t="n">
        <f aca="false">IF($H567="AGÊNCIA INTERNO",(0),U567*$V$14)</f>
        <v>0</v>
      </c>
      <c r="W567" s="126" t="n">
        <f aca="false">IF($H567="AGÊNCIA",($U567+$V567)*$W$14,IF($H567="AGÊNCIA INTERNO",($U567*$N$14),IF($H567="FAT.DIRETO",($V567*$N$14))))</f>
        <v>0</v>
      </c>
      <c r="X567" s="126" t="n">
        <f aca="false">U567+V567+W567</f>
        <v>0</v>
      </c>
      <c r="Y567" s="132"/>
      <c r="Z567" s="132"/>
      <c r="AA567" s="132"/>
      <c r="AB567" s="132"/>
      <c r="AC567" s="132"/>
      <c r="AD567" s="132"/>
      <c r="AE567" s="133"/>
    </row>
    <row r="568" customFormat="false" ht="33.75" hidden="true" customHeight="true" outlineLevel="0" collapsed="false">
      <c r="A568" s="132"/>
      <c r="B568" s="133"/>
      <c r="C568" s="129"/>
      <c r="D568" s="130"/>
      <c r="E568" s="131"/>
      <c r="F568" s="131"/>
      <c r="G568" s="134"/>
      <c r="H568" s="124"/>
      <c r="I568" s="124" t="n">
        <v>0</v>
      </c>
      <c r="J568" s="124" t="n">
        <v>0</v>
      </c>
      <c r="K568" s="125" t="n">
        <v>0</v>
      </c>
      <c r="L568" s="126" t="n">
        <f aca="false">(I568*J568*K568)</f>
        <v>0</v>
      </c>
      <c r="M568" s="126" t="n">
        <f aca="false">IF($H568="AGÊNCIA INTERNO",(0),L568*$M$14)</f>
        <v>0</v>
      </c>
      <c r="N568" s="126" t="n">
        <f aca="false">IF($H568="AGÊNCIA",($L568+$M568)*$N$14,IF($H568="AGÊNCIA INTERNO",($L568*$N$14),IF($H568="FAT.DIRETO",($M568*$N$14))))</f>
        <v>0</v>
      </c>
      <c r="O568" s="126" t="n">
        <f aca="false">L568+M568+N568</f>
        <v>0</v>
      </c>
      <c r="P568" s="127" t="s">
        <v>28</v>
      </c>
      <c r="Q568" s="132"/>
      <c r="R568" s="124" t="n">
        <v>0</v>
      </c>
      <c r="S568" s="124" t="n">
        <v>0</v>
      </c>
      <c r="T568" s="125" t="n">
        <v>0</v>
      </c>
      <c r="U568" s="126" t="n">
        <f aca="false">(R568*S568*T568)</f>
        <v>0</v>
      </c>
      <c r="V568" s="126" t="n">
        <f aca="false">IF($H568="AGÊNCIA INTERNO",(0),U568*$V$14)</f>
        <v>0</v>
      </c>
      <c r="W568" s="126" t="n">
        <f aca="false">IF($H568="AGÊNCIA",($U568+$V568)*$W$14,IF($H568="AGÊNCIA INTERNO",($U568*$N$14),IF($H568="FAT.DIRETO",($V568*$N$14))))</f>
        <v>0</v>
      </c>
      <c r="X568" s="126" t="n">
        <f aca="false">U568+V568+W568</f>
        <v>0</v>
      </c>
      <c r="Y568" s="132"/>
      <c r="Z568" s="132"/>
      <c r="AA568" s="132"/>
      <c r="AB568" s="132"/>
      <c r="AC568" s="132"/>
      <c r="AD568" s="132"/>
      <c r="AE568" s="133"/>
    </row>
    <row r="569" customFormat="false" ht="33.75" hidden="true" customHeight="true" outlineLevel="0" collapsed="false">
      <c r="A569" s="132"/>
      <c r="B569" s="133"/>
      <c r="C569" s="129"/>
      <c r="D569" s="130"/>
      <c r="E569" s="131"/>
      <c r="F569" s="131"/>
      <c r="G569" s="134"/>
      <c r="H569" s="124"/>
      <c r="I569" s="124" t="n">
        <v>0</v>
      </c>
      <c r="J569" s="124" t="n">
        <v>0</v>
      </c>
      <c r="K569" s="125" t="n">
        <v>0</v>
      </c>
      <c r="L569" s="126" t="n">
        <f aca="false">(I569*J569*K569)</f>
        <v>0</v>
      </c>
      <c r="M569" s="126" t="n">
        <f aca="false">IF($H569="AGÊNCIA INTERNO",(0),L569*$M$14)</f>
        <v>0</v>
      </c>
      <c r="N569" s="126" t="n">
        <f aca="false">IF($H569="AGÊNCIA",($L569+$M569)*$N$14,IF($H569="AGÊNCIA INTERNO",($L569*$N$14),IF($H569="FAT.DIRETO",($M569*$N$14))))</f>
        <v>0</v>
      </c>
      <c r="O569" s="126" t="n">
        <f aca="false">L569+M569+N569</f>
        <v>0</v>
      </c>
      <c r="P569" s="127" t="s">
        <v>28</v>
      </c>
      <c r="Q569" s="132"/>
      <c r="R569" s="124" t="n">
        <v>0</v>
      </c>
      <c r="S569" s="124" t="n">
        <v>0</v>
      </c>
      <c r="T569" s="125" t="n">
        <v>0</v>
      </c>
      <c r="U569" s="126" t="n">
        <f aca="false">(R569*S569*T569)</f>
        <v>0</v>
      </c>
      <c r="V569" s="126" t="n">
        <f aca="false">IF($H569="AGÊNCIA INTERNO",(0),U569*$V$14)</f>
        <v>0</v>
      </c>
      <c r="W569" s="126" t="n">
        <f aca="false">IF($H569="AGÊNCIA",($U569+$V569)*$W$14,IF($H569="AGÊNCIA INTERNO",($U569*$N$14),IF($H569="FAT.DIRETO",($V569*$N$14))))</f>
        <v>0</v>
      </c>
      <c r="X569" s="126" t="n">
        <f aca="false">U569+V569+W569</f>
        <v>0</v>
      </c>
      <c r="Y569" s="132"/>
      <c r="Z569" s="132"/>
      <c r="AA569" s="132"/>
      <c r="AB569" s="132"/>
      <c r="AC569" s="132"/>
      <c r="AD569" s="132"/>
      <c r="AE569" s="133"/>
    </row>
    <row r="570" customFormat="false" ht="33.75" hidden="true" customHeight="true" outlineLevel="0" collapsed="false">
      <c r="A570" s="132"/>
      <c r="B570" s="133"/>
      <c r="C570" s="129"/>
      <c r="D570" s="130"/>
      <c r="E570" s="131"/>
      <c r="F570" s="131"/>
      <c r="G570" s="134"/>
      <c r="H570" s="124"/>
      <c r="I570" s="124" t="n">
        <v>0</v>
      </c>
      <c r="J570" s="124" t="n">
        <v>0</v>
      </c>
      <c r="K570" s="125" t="n">
        <v>0</v>
      </c>
      <c r="L570" s="126" t="n">
        <f aca="false">(I570*J570*K570)</f>
        <v>0</v>
      </c>
      <c r="M570" s="126" t="n">
        <f aca="false">IF($H570="AGÊNCIA INTERNO",(0),L570*$M$14)</f>
        <v>0</v>
      </c>
      <c r="N570" s="126" t="n">
        <f aca="false">IF($H570="AGÊNCIA",($L570+$M570)*$N$14,IF($H570="AGÊNCIA INTERNO",($L570*$N$14),IF($H570="FAT.DIRETO",($M570*$N$14))))</f>
        <v>0</v>
      </c>
      <c r="O570" s="126" t="n">
        <f aca="false">L570+M570+N570</f>
        <v>0</v>
      </c>
      <c r="P570" s="127" t="s">
        <v>28</v>
      </c>
      <c r="Q570" s="132"/>
      <c r="R570" s="124" t="n">
        <v>0</v>
      </c>
      <c r="S570" s="124" t="n">
        <v>0</v>
      </c>
      <c r="T570" s="125" t="n">
        <v>0</v>
      </c>
      <c r="U570" s="126" t="n">
        <f aca="false">(R570*S570*T570)</f>
        <v>0</v>
      </c>
      <c r="V570" s="126" t="n">
        <f aca="false">IF($H570="AGÊNCIA INTERNO",(0),U570*$V$14)</f>
        <v>0</v>
      </c>
      <c r="W570" s="126" t="n">
        <f aca="false">IF($H570="AGÊNCIA",($U570+$V570)*$W$14,IF($H570="AGÊNCIA INTERNO",($U570*$N$14),IF($H570="FAT.DIRETO",($V570*$N$14))))</f>
        <v>0</v>
      </c>
      <c r="X570" s="126" t="n">
        <f aca="false">U570+V570+W570</f>
        <v>0</v>
      </c>
      <c r="Y570" s="132"/>
      <c r="Z570" s="132"/>
      <c r="AA570" s="132"/>
      <c r="AB570" s="132"/>
      <c r="AC570" s="132"/>
      <c r="AD570" s="132"/>
      <c r="AE570" s="133"/>
    </row>
    <row r="571" customFormat="false" ht="33.75" hidden="true" customHeight="true" outlineLevel="0" collapsed="false">
      <c r="A571" s="132"/>
      <c r="B571" s="133"/>
      <c r="C571" s="129"/>
      <c r="D571" s="130"/>
      <c r="E571" s="131"/>
      <c r="F571" s="131"/>
      <c r="G571" s="134"/>
      <c r="H571" s="124"/>
      <c r="I571" s="124" t="n">
        <v>0</v>
      </c>
      <c r="J571" s="124" t="n">
        <v>0</v>
      </c>
      <c r="K571" s="125" t="n">
        <v>0</v>
      </c>
      <c r="L571" s="126" t="n">
        <f aca="false">(I571*J571*K571)</f>
        <v>0</v>
      </c>
      <c r="M571" s="126" t="n">
        <f aca="false">IF($H571="AGÊNCIA INTERNO",(0),L571*$M$14)</f>
        <v>0</v>
      </c>
      <c r="N571" s="126" t="n">
        <f aca="false">IF($H571="AGÊNCIA",($L571+$M571)*$N$14,IF($H571="AGÊNCIA INTERNO",($L571*$N$14),IF($H571="FAT.DIRETO",($M571*$N$14))))</f>
        <v>0</v>
      </c>
      <c r="O571" s="126" t="n">
        <f aca="false">L571+M571+N571</f>
        <v>0</v>
      </c>
      <c r="P571" s="127" t="s">
        <v>28</v>
      </c>
      <c r="Q571" s="132"/>
      <c r="R571" s="124" t="n">
        <v>0</v>
      </c>
      <c r="S571" s="124" t="n">
        <v>0</v>
      </c>
      <c r="T571" s="125" t="n">
        <v>0</v>
      </c>
      <c r="U571" s="126" t="n">
        <f aca="false">(R571*S571*T571)</f>
        <v>0</v>
      </c>
      <c r="V571" s="126" t="n">
        <f aca="false">IF($H571="AGÊNCIA INTERNO",(0),U571*$V$14)</f>
        <v>0</v>
      </c>
      <c r="W571" s="126" t="n">
        <f aca="false">IF($H571="AGÊNCIA",($U571+$V571)*$W$14,IF($H571="AGÊNCIA INTERNO",($U571*$N$14),IF($H571="FAT.DIRETO",($V571*$N$14))))</f>
        <v>0</v>
      </c>
      <c r="X571" s="126" t="n">
        <f aca="false">U571+V571+W571</f>
        <v>0</v>
      </c>
      <c r="Y571" s="132"/>
      <c r="Z571" s="132"/>
      <c r="AA571" s="132"/>
      <c r="AB571" s="132"/>
      <c r="AC571" s="132"/>
      <c r="AD571" s="132"/>
      <c r="AE571" s="133"/>
    </row>
    <row r="572" customFormat="false" ht="33.75" hidden="true" customHeight="true" outlineLevel="0" collapsed="false">
      <c r="A572" s="132"/>
      <c r="B572" s="133"/>
      <c r="C572" s="129"/>
      <c r="D572" s="130"/>
      <c r="E572" s="131"/>
      <c r="F572" s="131"/>
      <c r="G572" s="134"/>
      <c r="H572" s="124"/>
      <c r="I572" s="124" t="n">
        <v>0</v>
      </c>
      <c r="J572" s="124" t="n">
        <v>0</v>
      </c>
      <c r="K572" s="125" t="n">
        <v>0</v>
      </c>
      <c r="L572" s="126" t="n">
        <f aca="false">(I572*J572*K572)</f>
        <v>0</v>
      </c>
      <c r="M572" s="126" t="n">
        <f aca="false">IF($H572="AGÊNCIA INTERNO",(0),L572*$M$14)</f>
        <v>0</v>
      </c>
      <c r="N572" s="126" t="n">
        <f aca="false">IF($H572="AGÊNCIA",($L572+$M572)*$N$14,IF($H572="AGÊNCIA INTERNO",($L572*$N$14),IF($H572="FAT.DIRETO",($M572*$N$14))))</f>
        <v>0</v>
      </c>
      <c r="O572" s="126" t="n">
        <f aca="false">L572+M572+N572</f>
        <v>0</v>
      </c>
      <c r="P572" s="127" t="s">
        <v>28</v>
      </c>
      <c r="Q572" s="132"/>
      <c r="R572" s="124" t="n">
        <v>0</v>
      </c>
      <c r="S572" s="124" t="n">
        <v>0</v>
      </c>
      <c r="T572" s="125" t="n">
        <v>0</v>
      </c>
      <c r="U572" s="126" t="n">
        <f aca="false">(R572*S572*T572)</f>
        <v>0</v>
      </c>
      <c r="V572" s="126" t="n">
        <f aca="false">IF($H572="AGÊNCIA INTERNO",(0),U572*$V$14)</f>
        <v>0</v>
      </c>
      <c r="W572" s="126" t="n">
        <f aca="false">IF($H572="AGÊNCIA",($U572+$V572)*$W$14,IF($H572="AGÊNCIA INTERNO",($U572*$N$14),IF($H572="FAT.DIRETO",($V572*$N$14))))</f>
        <v>0</v>
      </c>
      <c r="X572" s="126" t="n">
        <f aca="false">U572+V572+W572</f>
        <v>0</v>
      </c>
      <c r="Y572" s="132"/>
      <c r="Z572" s="132"/>
      <c r="AA572" s="132"/>
      <c r="AB572" s="132"/>
      <c r="AC572" s="132"/>
      <c r="AD572" s="132"/>
      <c r="AE572" s="133"/>
    </row>
    <row r="573" customFormat="false" ht="33.75" hidden="true" customHeight="true" outlineLevel="0" collapsed="false">
      <c r="A573" s="132"/>
      <c r="B573" s="133"/>
      <c r="C573" s="129"/>
      <c r="D573" s="130"/>
      <c r="E573" s="131"/>
      <c r="F573" s="131"/>
      <c r="G573" s="134"/>
      <c r="H573" s="124"/>
      <c r="I573" s="124" t="n">
        <v>0</v>
      </c>
      <c r="J573" s="124" t="n">
        <v>0</v>
      </c>
      <c r="K573" s="125" t="n">
        <v>0</v>
      </c>
      <c r="L573" s="126" t="n">
        <f aca="false">(I573*J573*K573)</f>
        <v>0</v>
      </c>
      <c r="M573" s="126" t="n">
        <f aca="false">IF($H573="AGÊNCIA INTERNO",(0),L573*$M$14)</f>
        <v>0</v>
      </c>
      <c r="N573" s="126" t="n">
        <f aca="false">IF($H573="AGÊNCIA",($L573+$M573)*$N$14,IF($H573="AGÊNCIA INTERNO",($L573*$N$14),IF($H573="FAT.DIRETO",($M573*$N$14))))</f>
        <v>0</v>
      </c>
      <c r="O573" s="126" t="n">
        <f aca="false">L573+M573+N573</f>
        <v>0</v>
      </c>
      <c r="P573" s="127" t="s">
        <v>28</v>
      </c>
      <c r="Q573" s="132"/>
      <c r="R573" s="124" t="n">
        <v>0</v>
      </c>
      <c r="S573" s="124" t="n">
        <v>0</v>
      </c>
      <c r="T573" s="125" t="n">
        <v>0</v>
      </c>
      <c r="U573" s="126" t="n">
        <f aca="false">(R573*S573*T573)</f>
        <v>0</v>
      </c>
      <c r="V573" s="126" t="n">
        <f aca="false">IF($H573="AGÊNCIA INTERNO",(0),U573*$V$14)</f>
        <v>0</v>
      </c>
      <c r="W573" s="126" t="n">
        <f aca="false">IF($H573="AGÊNCIA",($U573+$V573)*$W$14,IF($H573="AGÊNCIA INTERNO",($U573*$N$14),IF($H573="FAT.DIRETO",($V573*$N$14))))</f>
        <v>0</v>
      </c>
      <c r="X573" s="126" t="n">
        <f aca="false">U573+V573+W573</f>
        <v>0</v>
      </c>
      <c r="Y573" s="132"/>
      <c r="Z573" s="132"/>
      <c r="AA573" s="132"/>
      <c r="AB573" s="132"/>
      <c r="AC573" s="132"/>
      <c r="AD573" s="132"/>
      <c r="AE573" s="133"/>
    </row>
    <row r="574" customFormat="false" ht="33.75" hidden="true" customHeight="true" outlineLevel="0" collapsed="false">
      <c r="A574" s="132"/>
      <c r="B574" s="133"/>
      <c r="C574" s="129"/>
      <c r="D574" s="130"/>
      <c r="E574" s="131"/>
      <c r="F574" s="131"/>
      <c r="G574" s="134"/>
      <c r="H574" s="124"/>
      <c r="I574" s="124" t="n">
        <v>0</v>
      </c>
      <c r="J574" s="124" t="n">
        <v>0</v>
      </c>
      <c r="K574" s="125" t="n">
        <v>0</v>
      </c>
      <c r="L574" s="126" t="n">
        <f aca="false">(I574*J574*K574)</f>
        <v>0</v>
      </c>
      <c r="M574" s="126" t="n">
        <f aca="false">IF($H574="AGÊNCIA INTERNO",(0),L574*$M$14)</f>
        <v>0</v>
      </c>
      <c r="N574" s="126" t="n">
        <f aca="false">IF($H574="AGÊNCIA",($L574+$M574)*$N$14,IF($H574="AGÊNCIA INTERNO",($L574*$N$14),IF($H574="FAT.DIRETO",($M574*$N$14))))</f>
        <v>0</v>
      </c>
      <c r="O574" s="126" t="n">
        <f aca="false">L574+M574+N574</f>
        <v>0</v>
      </c>
      <c r="P574" s="127" t="s">
        <v>29</v>
      </c>
      <c r="Q574" s="132"/>
      <c r="R574" s="124" t="n">
        <v>0</v>
      </c>
      <c r="S574" s="124" t="n">
        <v>0</v>
      </c>
      <c r="T574" s="125" t="n">
        <v>0</v>
      </c>
      <c r="U574" s="126" t="n">
        <f aca="false">(R574*S574*T574)</f>
        <v>0</v>
      </c>
      <c r="V574" s="126" t="n">
        <f aca="false">IF($H574="AGÊNCIA INTERNO",(0),U574*$V$14)</f>
        <v>0</v>
      </c>
      <c r="W574" s="126" t="n">
        <f aca="false">IF($H574="AGÊNCIA",($U574+$V574)*$W$14,IF($H574="AGÊNCIA INTERNO",($U574*$N$14),IF($H574="FAT.DIRETO",($V574*$N$14))))</f>
        <v>0</v>
      </c>
      <c r="X574" s="126" t="n">
        <f aca="false">U574+V574+W574</f>
        <v>0</v>
      </c>
      <c r="Y574" s="132"/>
      <c r="Z574" s="132"/>
      <c r="AA574" s="132"/>
      <c r="AB574" s="132"/>
      <c r="AC574" s="132"/>
      <c r="AD574" s="132"/>
      <c r="AE574" s="133"/>
    </row>
    <row r="575" customFormat="false" ht="33.75" hidden="true" customHeight="true" outlineLevel="0" collapsed="false">
      <c r="A575" s="132"/>
      <c r="B575" s="133"/>
      <c r="C575" s="129"/>
      <c r="D575" s="130"/>
      <c r="E575" s="131"/>
      <c r="F575" s="131"/>
      <c r="G575" s="134"/>
      <c r="H575" s="124"/>
      <c r="I575" s="124" t="n">
        <v>0</v>
      </c>
      <c r="J575" s="124" t="n">
        <v>0</v>
      </c>
      <c r="K575" s="125" t="n">
        <v>0</v>
      </c>
      <c r="L575" s="126" t="n">
        <f aca="false">(I575*J575*K575)</f>
        <v>0</v>
      </c>
      <c r="M575" s="126" t="n">
        <f aca="false">IF($H575="AGÊNCIA INTERNO",(0),L575*$M$14)</f>
        <v>0</v>
      </c>
      <c r="N575" s="126" t="n">
        <f aca="false">IF($H575="AGÊNCIA",($L575+$M575)*$N$14,IF($H575="AGÊNCIA INTERNO",($L575*$N$14),IF($H575="FAT.DIRETO",($M575*$N$14))))</f>
        <v>0</v>
      </c>
      <c r="O575" s="126" t="n">
        <f aca="false">L575+M575+N575</f>
        <v>0</v>
      </c>
      <c r="P575" s="127" t="s">
        <v>29</v>
      </c>
      <c r="Q575" s="132"/>
      <c r="R575" s="124" t="n">
        <v>0</v>
      </c>
      <c r="S575" s="124" t="n">
        <v>0</v>
      </c>
      <c r="T575" s="125" t="n">
        <v>0</v>
      </c>
      <c r="U575" s="126" t="n">
        <f aca="false">(R575*S575*T575)</f>
        <v>0</v>
      </c>
      <c r="V575" s="126" t="n">
        <f aca="false">IF($H575="AGÊNCIA INTERNO",(0),U575*$V$14)</f>
        <v>0</v>
      </c>
      <c r="W575" s="126" t="n">
        <f aca="false">IF($H575="AGÊNCIA",($U575+$V575)*$W$14,IF($H575="AGÊNCIA INTERNO",($U575*$N$14),IF($H575="FAT.DIRETO",($V575*$N$14))))</f>
        <v>0</v>
      </c>
      <c r="X575" s="126" t="n">
        <f aca="false">U575+V575+W575</f>
        <v>0</v>
      </c>
      <c r="Y575" s="132"/>
      <c r="Z575" s="132"/>
      <c r="AA575" s="132"/>
      <c r="AB575" s="132"/>
      <c r="AC575" s="132"/>
      <c r="AD575" s="132"/>
      <c r="AE575" s="133"/>
    </row>
    <row r="576" customFormat="false" ht="33.75" hidden="true" customHeight="true" outlineLevel="0" collapsed="false">
      <c r="A576" s="132"/>
      <c r="B576" s="133"/>
      <c r="C576" s="129"/>
      <c r="D576" s="130"/>
      <c r="E576" s="131"/>
      <c r="F576" s="131"/>
      <c r="G576" s="134"/>
      <c r="H576" s="124"/>
      <c r="I576" s="124" t="n">
        <v>0</v>
      </c>
      <c r="J576" s="124" t="n">
        <v>0</v>
      </c>
      <c r="K576" s="125" t="n">
        <v>0</v>
      </c>
      <c r="L576" s="126" t="n">
        <f aca="false">(I576*J576*K576)</f>
        <v>0</v>
      </c>
      <c r="M576" s="126" t="n">
        <f aca="false">IF($H576="AGÊNCIA INTERNO",(0),L576*$M$14)</f>
        <v>0</v>
      </c>
      <c r="N576" s="126" t="n">
        <f aca="false">IF($H576="AGÊNCIA",($L576+$M576)*$N$14,IF($H576="AGÊNCIA INTERNO",($L576*$N$14),IF($H576="FAT.DIRETO",($M576*$N$14))))</f>
        <v>0</v>
      </c>
      <c r="O576" s="126" t="n">
        <f aca="false">L576+M576+N576</f>
        <v>0</v>
      </c>
      <c r="P576" s="127" t="s">
        <v>29</v>
      </c>
      <c r="Q576" s="132"/>
      <c r="R576" s="124" t="n">
        <v>0</v>
      </c>
      <c r="S576" s="124" t="n">
        <v>0</v>
      </c>
      <c r="T576" s="125" t="n">
        <v>0</v>
      </c>
      <c r="U576" s="126" t="n">
        <f aca="false">(R576*S576*T576)</f>
        <v>0</v>
      </c>
      <c r="V576" s="126" t="n">
        <f aca="false">IF($H576="AGÊNCIA INTERNO",(0),U576*$V$14)</f>
        <v>0</v>
      </c>
      <c r="W576" s="126" t="n">
        <f aca="false">IF($H576="AGÊNCIA",($U576+$V576)*$W$14,IF($H576="AGÊNCIA INTERNO",($U576*$N$14),IF($H576="FAT.DIRETO",($V576*$N$14))))</f>
        <v>0</v>
      </c>
      <c r="X576" s="126" t="n">
        <f aca="false">U576+V576+W576</f>
        <v>0</v>
      </c>
      <c r="Y576" s="132"/>
      <c r="Z576" s="132"/>
      <c r="AA576" s="132"/>
      <c r="AB576" s="132"/>
      <c r="AC576" s="132"/>
      <c r="AD576" s="132"/>
      <c r="AE576" s="133"/>
    </row>
    <row r="577" customFormat="false" ht="33.75" hidden="true" customHeight="true" outlineLevel="0" collapsed="false">
      <c r="A577" s="132"/>
      <c r="B577" s="133"/>
      <c r="C577" s="129"/>
      <c r="D577" s="130"/>
      <c r="E577" s="131"/>
      <c r="F577" s="131"/>
      <c r="G577" s="134"/>
      <c r="H577" s="124"/>
      <c r="I577" s="124" t="n">
        <v>0</v>
      </c>
      <c r="J577" s="124" t="n">
        <v>0</v>
      </c>
      <c r="K577" s="125" t="n">
        <v>0</v>
      </c>
      <c r="L577" s="126" t="n">
        <f aca="false">(I577*J577*K577)</f>
        <v>0</v>
      </c>
      <c r="M577" s="126" t="n">
        <f aca="false">IF($H577="AGÊNCIA INTERNO",(0),L577*$M$14)</f>
        <v>0</v>
      </c>
      <c r="N577" s="126" t="n">
        <f aca="false">IF($H577="AGÊNCIA",($L577+$M577)*$N$14,IF($H577="AGÊNCIA INTERNO",($L577*$N$14),IF($H577="FAT.DIRETO",($M577*$N$14))))</f>
        <v>0</v>
      </c>
      <c r="O577" s="126" t="n">
        <f aca="false">L577+M577+N577</f>
        <v>0</v>
      </c>
      <c r="P577" s="127" t="s">
        <v>29</v>
      </c>
      <c r="Q577" s="132"/>
      <c r="R577" s="124" t="n">
        <v>0</v>
      </c>
      <c r="S577" s="124" t="n">
        <v>0</v>
      </c>
      <c r="T577" s="125" t="n">
        <v>0</v>
      </c>
      <c r="U577" s="126" t="n">
        <f aca="false">(R577*S577*T577)</f>
        <v>0</v>
      </c>
      <c r="V577" s="126" t="n">
        <f aca="false">IF($H577="AGÊNCIA INTERNO",(0),U577*$V$14)</f>
        <v>0</v>
      </c>
      <c r="W577" s="126" t="n">
        <f aca="false">IF($H577="AGÊNCIA",($U577+$V577)*$W$14,IF($H577="AGÊNCIA INTERNO",($U577*$N$14),IF($H577="FAT.DIRETO",($V577*$N$14))))</f>
        <v>0</v>
      </c>
      <c r="X577" s="126" t="n">
        <f aca="false">U577+V577+W577</f>
        <v>0</v>
      </c>
      <c r="Y577" s="132"/>
      <c r="Z577" s="132"/>
      <c r="AA577" s="132"/>
      <c r="AB577" s="132"/>
      <c r="AC577" s="132"/>
      <c r="AD577" s="132"/>
      <c r="AE577" s="133"/>
    </row>
    <row r="578" customFormat="false" ht="33.75" hidden="true" customHeight="true" outlineLevel="0" collapsed="false">
      <c r="A578" s="132"/>
      <c r="B578" s="133"/>
      <c r="C578" s="129"/>
      <c r="D578" s="130"/>
      <c r="E578" s="131"/>
      <c r="F578" s="131"/>
      <c r="G578" s="134"/>
      <c r="H578" s="124"/>
      <c r="I578" s="124" t="n">
        <v>0</v>
      </c>
      <c r="J578" s="124" t="n">
        <v>0</v>
      </c>
      <c r="K578" s="125" t="n">
        <v>0</v>
      </c>
      <c r="L578" s="126" t="n">
        <f aca="false">(I578*J578*K578)</f>
        <v>0</v>
      </c>
      <c r="M578" s="126" t="n">
        <f aca="false">IF($H578="AGÊNCIA INTERNO",(0),L578*$M$14)</f>
        <v>0</v>
      </c>
      <c r="N578" s="126" t="n">
        <f aca="false">IF($H578="AGÊNCIA",($L578+$M578)*$N$14,IF($H578="AGÊNCIA INTERNO",($L578*$N$14),IF($H578="FAT.DIRETO",($M578*$N$14))))</f>
        <v>0</v>
      </c>
      <c r="O578" s="126" t="n">
        <f aca="false">L578+M578+N578</f>
        <v>0</v>
      </c>
      <c r="P578" s="127" t="s">
        <v>29</v>
      </c>
      <c r="Q578" s="132"/>
      <c r="R578" s="124" t="n">
        <v>0</v>
      </c>
      <c r="S578" s="124" t="n">
        <v>0</v>
      </c>
      <c r="T578" s="125" t="n">
        <v>0</v>
      </c>
      <c r="U578" s="126" t="n">
        <f aca="false">(R578*S578*T578)</f>
        <v>0</v>
      </c>
      <c r="V578" s="126" t="n">
        <f aca="false">IF($H578="AGÊNCIA INTERNO",(0),U578*$V$14)</f>
        <v>0</v>
      </c>
      <c r="W578" s="126" t="n">
        <f aca="false">IF($H578="AGÊNCIA",($U578+$V578)*$W$14,IF($H578="AGÊNCIA INTERNO",($U578*$N$14),IF($H578="FAT.DIRETO",($V578*$N$14))))</f>
        <v>0</v>
      </c>
      <c r="X578" s="126" t="n">
        <f aca="false">U578+V578+W578</f>
        <v>0</v>
      </c>
      <c r="Y578" s="132"/>
      <c r="Z578" s="132"/>
      <c r="AA578" s="132"/>
      <c r="AB578" s="132"/>
      <c r="AC578" s="132"/>
      <c r="AD578" s="132"/>
      <c r="AE578" s="133"/>
    </row>
    <row r="579" customFormat="false" ht="33.75" hidden="true" customHeight="true" outlineLevel="0" collapsed="false">
      <c r="A579" s="132"/>
      <c r="B579" s="133"/>
      <c r="C579" s="129"/>
      <c r="D579" s="130"/>
      <c r="E579" s="131"/>
      <c r="F579" s="131"/>
      <c r="G579" s="134"/>
      <c r="H579" s="124"/>
      <c r="I579" s="124" t="n">
        <v>0</v>
      </c>
      <c r="J579" s="124" t="n">
        <v>0</v>
      </c>
      <c r="K579" s="125" t="n">
        <v>0</v>
      </c>
      <c r="L579" s="126" t="n">
        <f aca="false">(I579*J579*K579)</f>
        <v>0</v>
      </c>
      <c r="M579" s="126" t="n">
        <f aca="false">IF($H579="AGÊNCIA INTERNO",(0),L579*$M$14)</f>
        <v>0</v>
      </c>
      <c r="N579" s="126" t="n">
        <f aca="false">IF($H579="AGÊNCIA",($L579+$M579)*$N$14,IF($H579="AGÊNCIA INTERNO",($L579*$N$14),IF($H579="FAT.DIRETO",($M579*$N$14))))</f>
        <v>0</v>
      </c>
      <c r="O579" s="126" t="n">
        <f aca="false">L579+M579+N579</f>
        <v>0</v>
      </c>
      <c r="P579" s="127" t="s">
        <v>29</v>
      </c>
      <c r="Q579" s="132"/>
      <c r="R579" s="124" t="n">
        <v>0</v>
      </c>
      <c r="S579" s="124" t="n">
        <v>0</v>
      </c>
      <c r="T579" s="125" t="n">
        <v>0</v>
      </c>
      <c r="U579" s="126" t="n">
        <f aca="false">(R579*S579*T579)</f>
        <v>0</v>
      </c>
      <c r="V579" s="126" t="n">
        <f aca="false">IF($H579="AGÊNCIA INTERNO",(0),U579*$V$14)</f>
        <v>0</v>
      </c>
      <c r="W579" s="126" t="n">
        <f aca="false">IF($H579="AGÊNCIA",($U579+$V579)*$W$14,IF($H579="AGÊNCIA INTERNO",($U579*$N$14),IF($H579="FAT.DIRETO",($V579*$N$14))))</f>
        <v>0</v>
      </c>
      <c r="X579" s="126" t="n">
        <f aca="false">U579+V579+W579</f>
        <v>0</v>
      </c>
      <c r="Y579" s="132"/>
      <c r="Z579" s="132"/>
      <c r="AA579" s="132"/>
      <c r="AB579" s="132"/>
      <c r="AC579" s="132"/>
      <c r="AD579" s="132"/>
      <c r="AE579" s="133"/>
    </row>
    <row r="580" customFormat="false" ht="33.75" hidden="true" customHeight="true" outlineLevel="0" collapsed="false">
      <c r="A580" s="132"/>
      <c r="B580" s="133"/>
      <c r="C580" s="129"/>
      <c r="D580" s="130"/>
      <c r="E580" s="131"/>
      <c r="F580" s="131"/>
      <c r="G580" s="134"/>
      <c r="H580" s="124"/>
      <c r="I580" s="124" t="n">
        <v>0</v>
      </c>
      <c r="J580" s="124" t="n">
        <v>0</v>
      </c>
      <c r="K580" s="125" t="n">
        <v>0</v>
      </c>
      <c r="L580" s="126" t="n">
        <f aca="false">(I580*J580*K580)</f>
        <v>0</v>
      </c>
      <c r="M580" s="126" t="n">
        <f aca="false">IF($H580="AGÊNCIA INTERNO",(0),L580*$M$14)</f>
        <v>0</v>
      </c>
      <c r="N580" s="126" t="n">
        <f aca="false">IF($H580="AGÊNCIA",($L580+$M580)*$N$14,IF($H580="AGÊNCIA INTERNO",($L580*$N$14),IF($H580="FAT.DIRETO",($M580*$N$14))))</f>
        <v>0</v>
      </c>
      <c r="O580" s="126" t="n">
        <f aca="false">L580+M580+N580</f>
        <v>0</v>
      </c>
      <c r="P580" s="127" t="s">
        <v>29</v>
      </c>
      <c r="Q580" s="132"/>
      <c r="R580" s="124" t="n">
        <v>0</v>
      </c>
      <c r="S580" s="124" t="n">
        <v>0</v>
      </c>
      <c r="T580" s="125" t="n">
        <v>0</v>
      </c>
      <c r="U580" s="126" t="n">
        <f aca="false">(R580*S580*T580)</f>
        <v>0</v>
      </c>
      <c r="V580" s="126" t="n">
        <f aca="false">IF($H580="AGÊNCIA INTERNO",(0),U580*$V$14)</f>
        <v>0</v>
      </c>
      <c r="W580" s="126" t="n">
        <f aca="false">IF($H580="AGÊNCIA",($U580+$V580)*$W$14,IF($H580="AGÊNCIA INTERNO",($U580*$N$14),IF($H580="FAT.DIRETO",($V580*$N$14))))</f>
        <v>0</v>
      </c>
      <c r="X580" s="126" t="n">
        <f aca="false">U580+V580+W580</f>
        <v>0</v>
      </c>
      <c r="Y580" s="132"/>
      <c r="Z580" s="132"/>
      <c r="AA580" s="132"/>
      <c r="AB580" s="132"/>
      <c r="AC580" s="132"/>
      <c r="AD580" s="132"/>
      <c r="AE580" s="133"/>
    </row>
    <row r="581" customFormat="false" ht="33.75" hidden="true" customHeight="true" outlineLevel="0" collapsed="false">
      <c r="A581" s="132"/>
      <c r="B581" s="133"/>
      <c r="C581" s="129"/>
      <c r="D581" s="130"/>
      <c r="E581" s="131"/>
      <c r="F581" s="131"/>
      <c r="G581" s="134"/>
      <c r="H581" s="124"/>
      <c r="I581" s="124" t="n">
        <v>0</v>
      </c>
      <c r="J581" s="124" t="n">
        <v>0</v>
      </c>
      <c r="K581" s="125" t="n">
        <v>0</v>
      </c>
      <c r="L581" s="126" t="n">
        <f aca="false">(I581*J581*K581)</f>
        <v>0</v>
      </c>
      <c r="M581" s="126" t="n">
        <f aca="false">IF($H581="AGÊNCIA INTERNO",(0),L581*$M$14)</f>
        <v>0</v>
      </c>
      <c r="N581" s="126" t="n">
        <f aca="false">IF($H581="AGÊNCIA",($L581+$M581)*$N$14,IF($H581="AGÊNCIA INTERNO",($L581*$N$14),IF($H581="FAT.DIRETO",($M581*$N$14))))</f>
        <v>0</v>
      </c>
      <c r="O581" s="126" t="n">
        <f aca="false">L581+M581+N581</f>
        <v>0</v>
      </c>
      <c r="P581" s="127" t="s">
        <v>29</v>
      </c>
      <c r="Q581" s="132"/>
      <c r="R581" s="124" t="n">
        <v>0</v>
      </c>
      <c r="S581" s="124" t="n">
        <v>0</v>
      </c>
      <c r="T581" s="125" t="n">
        <v>0</v>
      </c>
      <c r="U581" s="126" t="n">
        <f aca="false">(R581*S581*T581)</f>
        <v>0</v>
      </c>
      <c r="V581" s="126" t="n">
        <f aca="false">IF($H581="AGÊNCIA INTERNO",(0),U581*$V$14)</f>
        <v>0</v>
      </c>
      <c r="W581" s="126" t="n">
        <f aca="false">IF($H581="AGÊNCIA",($U581+$V581)*$W$14,IF($H581="AGÊNCIA INTERNO",($U581*$N$14),IF($H581="FAT.DIRETO",($V581*$N$14))))</f>
        <v>0</v>
      </c>
      <c r="X581" s="126" t="n">
        <f aca="false">U581+V581+W581</f>
        <v>0</v>
      </c>
      <c r="Y581" s="132"/>
      <c r="Z581" s="132"/>
      <c r="AA581" s="132"/>
      <c r="AB581" s="132"/>
      <c r="AC581" s="132"/>
      <c r="AD581" s="132"/>
      <c r="AE581" s="133"/>
    </row>
    <row r="582" customFormat="false" ht="33.75" hidden="true" customHeight="true" outlineLevel="0" collapsed="false">
      <c r="A582" s="132"/>
      <c r="B582" s="133"/>
      <c r="C582" s="129"/>
      <c r="D582" s="130"/>
      <c r="E582" s="131"/>
      <c r="F582" s="131"/>
      <c r="G582" s="134"/>
      <c r="H582" s="124"/>
      <c r="I582" s="124" t="n">
        <v>0</v>
      </c>
      <c r="J582" s="124" t="n">
        <v>0</v>
      </c>
      <c r="K582" s="125" t="n">
        <v>0</v>
      </c>
      <c r="L582" s="126" t="n">
        <f aca="false">(I582*J582*K582)</f>
        <v>0</v>
      </c>
      <c r="M582" s="126" t="n">
        <f aca="false">IF($H582="AGÊNCIA INTERNO",(0),L582*$M$14)</f>
        <v>0</v>
      </c>
      <c r="N582" s="126" t="n">
        <f aca="false">IF($H582="AGÊNCIA",($L582+$M582)*$N$14,IF($H582="AGÊNCIA INTERNO",($L582*$N$14),IF($H582="FAT.DIRETO",($M582*$N$14))))</f>
        <v>0</v>
      </c>
      <c r="O582" s="126" t="n">
        <f aca="false">L582+M582+N582</f>
        <v>0</v>
      </c>
      <c r="P582" s="127" t="s">
        <v>29</v>
      </c>
      <c r="Q582" s="132"/>
      <c r="R582" s="124" t="n">
        <v>0</v>
      </c>
      <c r="S582" s="124" t="n">
        <v>0</v>
      </c>
      <c r="T582" s="125" t="n">
        <v>0</v>
      </c>
      <c r="U582" s="126" t="n">
        <f aca="false">(R582*S582*T582)</f>
        <v>0</v>
      </c>
      <c r="V582" s="126" t="n">
        <f aca="false">IF($H582="AGÊNCIA INTERNO",(0),U582*$V$14)</f>
        <v>0</v>
      </c>
      <c r="W582" s="126" t="n">
        <f aca="false">IF($H582="AGÊNCIA",($U582+$V582)*$W$14,IF($H582="AGÊNCIA INTERNO",($U582*$N$14),IF($H582="FAT.DIRETO",($V582*$N$14))))</f>
        <v>0</v>
      </c>
      <c r="X582" s="126" t="n">
        <f aca="false">U582+V582+W582</f>
        <v>0</v>
      </c>
      <c r="Y582" s="132"/>
      <c r="Z582" s="132"/>
      <c r="AA582" s="132"/>
      <c r="AB582" s="132"/>
      <c r="AC582" s="132"/>
      <c r="AD582" s="132"/>
      <c r="AE582" s="133"/>
    </row>
    <row r="583" customFormat="false" ht="33.75" hidden="true" customHeight="true" outlineLevel="0" collapsed="false">
      <c r="A583" s="132"/>
      <c r="B583" s="133"/>
      <c r="C583" s="129"/>
      <c r="D583" s="130"/>
      <c r="E583" s="131"/>
      <c r="F583" s="131"/>
      <c r="G583" s="134"/>
      <c r="H583" s="124"/>
      <c r="I583" s="124" t="n">
        <v>0</v>
      </c>
      <c r="J583" s="124" t="n">
        <v>0</v>
      </c>
      <c r="K583" s="125" t="n">
        <v>0</v>
      </c>
      <c r="L583" s="126" t="n">
        <f aca="false">(I583*J583*K583)</f>
        <v>0</v>
      </c>
      <c r="M583" s="126" t="n">
        <f aca="false">IF($H583="AGÊNCIA INTERNO",(0),L583*$M$14)</f>
        <v>0</v>
      </c>
      <c r="N583" s="126" t="n">
        <f aca="false">IF($H583="AGÊNCIA",($L583+$M583)*$N$14,IF($H583="AGÊNCIA INTERNO",($L583*$N$14),IF($H583="FAT.DIRETO",($M583*$N$14))))</f>
        <v>0</v>
      </c>
      <c r="O583" s="126" t="n">
        <f aca="false">L583+M583+N583</f>
        <v>0</v>
      </c>
      <c r="P583" s="127" t="s">
        <v>29</v>
      </c>
      <c r="Q583" s="132"/>
      <c r="R583" s="124" t="n">
        <v>0</v>
      </c>
      <c r="S583" s="124" t="n">
        <v>0</v>
      </c>
      <c r="T583" s="125" t="n">
        <v>0</v>
      </c>
      <c r="U583" s="126" t="n">
        <f aca="false">(R583*S583*T583)</f>
        <v>0</v>
      </c>
      <c r="V583" s="126" t="n">
        <f aca="false">IF($H583="AGÊNCIA INTERNO",(0),U583*$V$14)</f>
        <v>0</v>
      </c>
      <c r="W583" s="126" t="n">
        <f aca="false">IF($H583="AGÊNCIA",($U583+$V583)*$W$14,IF($H583="AGÊNCIA INTERNO",($U583*$N$14),IF($H583="FAT.DIRETO",($V583*$N$14))))</f>
        <v>0</v>
      </c>
      <c r="X583" s="126" t="n">
        <f aca="false">U583+V583+W583</f>
        <v>0</v>
      </c>
      <c r="Y583" s="132"/>
      <c r="Z583" s="132"/>
      <c r="AA583" s="132"/>
      <c r="AB583" s="132"/>
      <c r="AC583" s="132"/>
      <c r="AD583" s="132"/>
      <c r="AE583" s="133"/>
    </row>
    <row r="584" customFormat="false" ht="33.75" hidden="true" customHeight="true" outlineLevel="0" collapsed="false">
      <c r="A584" s="132"/>
      <c r="B584" s="133"/>
      <c r="C584" s="129"/>
      <c r="D584" s="130"/>
      <c r="E584" s="131"/>
      <c r="F584" s="131"/>
      <c r="G584" s="134"/>
      <c r="H584" s="124"/>
      <c r="I584" s="124" t="n">
        <v>0</v>
      </c>
      <c r="J584" s="124" t="n">
        <v>0</v>
      </c>
      <c r="K584" s="125" t="n">
        <v>0</v>
      </c>
      <c r="L584" s="126" t="n">
        <f aca="false">(I584*J584*K584)</f>
        <v>0</v>
      </c>
      <c r="M584" s="126" t="n">
        <f aca="false">IF($H584="AGÊNCIA INTERNO",(0),L584*$M$14)</f>
        <v>0</v>
      </c>
      <c r="N584" s="126" t="n">
        <f aca="false">IF($H584="AGÊNCIA",($L584+$M584)*$N$14,IF($H584="AGÊNCIA INTERNO",($L584*$N$14),IF($H584="FAT.DIRETO",($M584*$N$14))))</f>
        <v>0</v>
      </c>
      <c r="O584" s="126" t="n">
        <f aca="false">L584+M584+N584</f>
        <v>0</v>
      </c>
      <c r="P584" s="127" t="s">
        <v>29</v>
      </c>
      <c r="Q584" s="132"/>
      <c r="R584" s="124" t="n">
        <v>0</v>
      </c>
      <c r="S584" s="124" t="n">
        <v>0</v>
      </c>
      <c r="T584" s="125" t="n">
        <v>0</v>
      </c>
      <c r="U584" s="126" t="n">
        <f aca="false">(R584*S584*T584)</f>
        <v>0</v>
      </c>
      <c r="V584" s="126" t="n">
        <f aca="false">IF($H584="AGÊNCIA INTERNO",(0),U584*$V$14)</f>
        <v>0</v>
      </c>
      <c r="W584" s="126" t="n">
        <f aca="false">IF($H584="AGÊNCIA",($U584+$V584)*$W$14,IF($H584="AGÊNCIA INTERNO",($U584*$N$14),IF($H584="FAT.DIRETO",($V584*$N$14))))</f>
        <v>0</v>
      </c>
      <c r="X584" s="126" t="n">
        <f aca="false">U584+V584+W584</f>
        <v>0</v>
      </c>
      <c r="Y584" s="132"/>
      <c r="Z584" s="132"/>
      <c r="AA584" s="132"/>
      <c r="AB584" s="132"/>
      <c r="AC584" s="132"/>
      <c r="AD584" s="132"/>
      <c r="AE584" s="133"/>
    </row>
    <row r="585" customFormat="false" ht="33.75" hidden="true" customHeight="true" outlineLevel="0" collapsed="false">
      <c r="A585" s="132"/>
      <c r="B585" s="133"/>
      <c r="C585" s="129"/>
      <c r="D585" s="130"/>
      <c r="E585" s="131"/>
      <c r="F585" s="131"/>
      <c r="G585" s="134"/>
      <c r="H585" s="124"/>
      <c r="I585" s="124" t="n">
        <v>0</v>
      </c>
      <c r="J585" s="124" t="n">
        <v>0</v>
      </c>
      <c r="K585" s="125" t="n">
        <v>0</v>
      </c>
      <c r="L585" s="126" t="n">
        <f aca="false">(I585*J585*K585)</f>
        <v>0</v>
      </c>
      <c r="M585" s="126" t="n">
        <f aca="false">IF($H585="AGÊNCIA INTERNO",(0),L585*$M$14)</f>
        <v>0</v>
      </c>
      <c r="N585" s="126" t="n">
        <f aca="false">IF($H585="AGÊNCIA",($L585+$M585)*$N$14,IF($H585="AGÊNCIA INTERNO",($L585*$N$14),IF($H585="FAT.DIRETO",($M585*$N$14))))</f>
        <v>0</v>
      </c>
      <c r="O585" s="126" t="n">
        <f aca="false">L585+M585+N585</f>
        <v>0</v>
      </c>
      <c r="P585" s="127" t="s">
        <v>29</v>
      </c>
      <c r="Q585" s="132"/>
      <c r="R585" s="124" t="n">
        <v>0</v>
      </c>
      <c r="S585" s="124" t="n">
        <v>0</v>
      </c>
      <c r="T585" s="125" t="n">
        <v>0</v>
      </c>
      <c r="U585" s="126" t="n">
        <f aca="false">(R585*S585*T585)</f>
        <v>0</v>
      </c>
      <c r="V585" s="126" t="n">
        <f aca="false">IF($H585="AGÊNCIA INTERNO",(0),U585*$V$14)</f>
        <v>0</v>
      </c>
      <c r="W585" s="126" t="n">
        <f aca="false">IF($H585="AGÊNCIA",($U585+$V585)*$W$14,IF($H585="AGÊNCIA INTERNO",($U585*$N$14),IF($H585="FAT.DIRETO",($V585*$N$14))))</f>
        <v>0</v>
      </c>
      <c r="X585" s="126" t="n">
        <f aca="false">U585+V585+W585</f>
        <v>0</v>
      </c>
      <c r="Y585" s="132"/>
      <c r="Z585" s="132"/>
      <c r="AA585" s="132"/>
      <c r="AB585" s="132"/>
      <c r="AC585" s="132"/>
      <c r="AD585" s="132"/>
      <c r="AE585" s="133"/>
    </row>
    <row r="586" customFormat="false" ht="33.75" hidden="true" customHeight="true" outlineLevel="0" collapsed="false">
      <c r="A586" s="132"/>
      <c r="B586" s="133"/>
      <c r="C586" s="129"/>
      <c r="D586" s="130"/>
      <c r="E586" s="131"/>
      <c r="F586" s="131"/>
      <c r="G586" s="134"/>
      <c r="H586" s="124"/>
      <c r="I586" s="124" t="n">
        <v>0</v>
      </c>
      <c r="J586" s="124" t="n">
        <v>0</v>
      </c>
      <c r="K586" s="125" t="n">
        <v>0</v>
      </c>
      <c r="L586" s="126" t="n">
        <f aca="false">(I586*J586*K586)</f>
        <v>0</v>
      </c>
      <c r="M586" s="126" t="n">
        <f aca="false">IF($H586="AGÊNCIA INTERNO",(0),L586*$M$14)</f>
        <v>0</v>
      </c>
      <c r="N586" s="126" t="n">
        <f aca="false">IF($H586="AGÊNCIA",($L586+$M586)*$N$14,IF($H586="AGÊNCIA INTERNO",($L586*$N$14),IF($H586="FAT.DIRETO",($M586*$N$14))))</f>
        <v>0</v>
      </c>
      <c r="O586" s="126" t="n">
        <f aca="false">L586+M586+N586</f>
        <v>0</v>
      </c>
      <c r="P586" s="127" t="s">
        <v>29</v>
      </c>
      <c r="Q586" s="132"/>
      <c r="R586" s="124" t="n">
        <v>0</v>
      </c>
      <c r="S586" s="124" t="n">
        <v>0</v>
      </c>
      <c r="T586" s="125" t="n">
        <v>0</v>
      </c>
      <c r="U586" s="126" t="n">
        <f aca="false">(R586*S586*T586)</f>
        <v>0</v>
      </c>
      <c r="V586" s="126" t="n">
        <f aca="false">IF($H586="AGÊNCIA INTERNO",(0),U586*$V$14)</f>
        <v>0</v>
      </c>
      <c r="W586" s="126" t="n">
        <f aca="false">IF($H586="AGÊNCIA",($U586+$V586)*$W$14,IF($H586="AGÊNCIA INTERNO",($U586*$N$14),IF($H586="FAT.DIRETO",($V586*$N$14))))</f>
        <v>0</v>
      </c>
      <c r="X586" s="126" t="n">
        <f aca="false">U586+V586+W586</f>
        <v>0</v>
      </c>
      <c r="Y586" s="132"/>
      <c r="Z586" s="132"/>
      <c r="AA586" s="132"/>
      <c r="AB586" s="132"/>
      <c r="AC586" s="132"/>
      <c r="AD586" s="132"/>
      <c r="AE586" s="133"/>
    </row>
    <row r="587" customFormat="false" ht="33.75" hidden="true" customHeight="true" outlineLevel="0" collapsed="false">
      <c r="A587" s="132"/>
      <c r="B587" s="133"/>
      <c r="C587" s="129"/>
      <c r="D587" s="130"/>
      <c r="E587" s="131"/>
      <c r="F587" s="131"/>
      <c r="G587" s="134"/>
      <c r="H587" s="124"/>
      <c r="I587" s="124" t="n">
        <v>0</v>
      </c>
      <c r="J587" s="124" t="n">
        <v>0</v>
      </c>
      <c r="K587" s="125" t="n">
        <v>0</v>
      </c>
      <c r="L587" s="126" t="n">
        <f aca="false">(I587*J587*K587)</f>
        <v>0</v>
      </c>
      <c r="M587" s="126" t="n">
        <f aca="false">IF($H587="AGÊNCIA INTERNO",(0),L587*$M$14)</f>
        <v>0</v>
      </c>
      <c r="N587" s="126" t="n">
        <f aca="false">IF($H587="AGÊNCIA",($L587+$M587)*$N$14,IF($H587="AGÊNCIA INTERNO",($L587*$N$14),IF($H587="FAT.DIRETO",($M587*$N$14))))</f>
        <v>0</v>
      </c>
      <c r="O587" s="126" t="n">
        <f aca="false">L587+M587+N587</f>
        <v>0</v>
      </c>
      <c r="P587" s="127" t="s">
        <v>29</v>
      </c>
      <c r="Q587" s="132"/>
      <c r="R587" s="124" t="n">
        <v>0</v>
      </c>
      <c r="S587" s="124" t="n">
        <v>0</v>
      </c>
      <c r="T587" s="125" t="n">
        <v>0</v>
      </c>
      <c r="U587" s="126" t="n">
        <f aca="false">(R587*S587*T587)</f>
        <v>0</v>
      </c>
      <c r="V587" s="126" t="n">
        <f aca="false">IF($H587="AGÊNCIA INTERNO",(0),U587*$V$14)</f>
        <v>0</v>
      </c>
      <c r="W587" s="126" t="n">
        <f aca="false">IF($H587="AGÊNCIA",($U587+$V587)*$W$14,IF($H587="AGÊNCIA INTERNO",($U587*$N$14),IF($H587="FAT.DIRETO",($V587*$N$14))))</f>
        <v>0</v>
      </c>
      <c r="X587" s="126" t="n">
        <f aca="false">U587+V587+W587</f>
        <v>0</v>
      </c>
      <c r="Y587" s="132"/>
      <c r="Z587" s="132"/>
      <c r="AA587" s="132"/>
      <c r="AB587" s="132"/>
      <c r="AC587" s="132"/>
      <c r="AD587" s="132"/>
      <c r="AE587" s="133"/>
    </row>
    <row r="588" customFormat="false" ht="33.75" hidden="true" customHeight="true" outlineLevel="0" collapsed="false">
      <c r="A588" s="132"/>
      <c r="B588" s="133"/>
      <c r="C588" s="129"/>
      <c r="D588" s="130"/>
      <c r="E588" s="131"/>
      <c r="F588" s="131"/>
      <c r="G588" s="134"/>
      <c r="H588" s="124"/>
      <c r="I588" s="124" t="n">
        <v>0</v>
      </c>
      <c r="J588" s="124" t="n">
        <v>0</v>
      </c>
      <c r="K588" s="125" t="n">
        <v>0</v>
      </c>
      <c r="L588" s="126" t="n">
        <f aca="false">(I588*J588*K588)</f>
        <v>0</v>
      </c>
      <c r="M588" s="126" t="n">
        <f aca="false">IF($H588="AGÊNCIA INTERNO",(0),L588*$M$14)</f>
        <v>0</v>
      </c>
      <c r="N588" s="126" t="n">
        <f aca="false">IF($H588="AGÊNCIA",($L588+$M588)*$N$14,IF($H588="AGÊNCIA INTERNO",($L588*$N$14),IF($H588="FAT.DIRETO",($M588*$N$14))))</f>
        <v>0</v>
      </c>
      <c r="O588" s="126" t="n">
        <f aca="false">L588+M588+N588</f>
        <v>0</v>
      </c>
      <c r="P588" s="127" t="s">
        <v>29</v>
      </c>
      <c r="Q588" s="132"/>
      <c r="R588" s="124" t="n">
        <v>0</v>
      </c>
      <c r="S588" s="124" t="n">
        <v>0</v>
      </c>
      <c r="T588" s="125" t="n">
        <v>0</v>
      </c>
      <c r="U588" s="126" t="n">
        <f aca="false">(R588*S588*T588)</f>
        <v>0</v>
      </c>
      <c r="V588" s="126" t="n">
        <f aca="false">IF($H588="AGÊNCIA INTERNO",(0),U588*$V$14)</f>
        <v>0</v>
      </c>
      <c r="W588" s="126" t="n">
        <f aca="false">IF($H588="AGÊNCIA",($U588+$V588)*$W$14,IF($H588="AGÊNCIA INTERNO",($U588*$N$14),IF($H588="FAT.DIRETO",($V588*$N$14))))</f>
        <v>0</v>
      </c>
      <c r="X588" s="126" t="n">
        <f aca="false">U588+V588+W588</f>
        <v>0</v>
      </c>
      <c r="Y588" s="132"/>
      <c r="Z588" s="132"/>
      <c r="AA588" s="132"/>
      <c r="AB588" s="132"/>
      <c r="AC588" s="132"/>
      <c r="AD588" s="132"/>
      <c r="AE588" s="133"/>
    </row>
    <row r="589" customFormat="false" ht="33.75" hidden="true" customHeight="true" outlineLevel="0" collapsed="false">
      <c r="A589" s="132"/>
      <c r="B589" s="133"/>
      <c r="C589" s="129"/>
      <c r="D589" s="130"/>
      <c r="E589" s="131"/>
      <c r="F589" s="131"/>
      <c r="G589" s="134"/>
      <c r="H589" s="124"/>
      <c r="I589" s="124" t="n">
        <v>0</v>
      </c>
      <c r="J589" s="124" t="n">
        <v>0</v>
      </c>
      <c r="K589" s="125" t="n">
        <v>0</v>
      </c>
      <c r="L589" s="126" t="n">
        <f aca="false">(I589*J589*K589)</f>
        <v>0</v>
      </c>
      <c r="M589" s="126" t="n">
        <f aca="false">IF($H589="AGÊNCIA INTERNO",(0),L589*$M$14)</f>
        <v>0</v>
      </c>
      <c r="N589" s="126" t="n">
        <f aca="false">IF($H589="AGÊNCIA",($L589+$M589)*$N$14,IF($H589="AGÊNCIA INTERNO",($L589*$N$14),IF($H589="FAT.DIRETO",($M589*$N$14))))</f>
        <v>0</v>
      </c>
      <c r="O589" s="126" t="n">
        <f aca="false">L589+M589+N589</f>
        <v>0</v>
      </c>
      <c r="P589" s="127" t="s">
        <v>29</v>
      </c>
      <c r="Q589" s="132"/>
      <c r="R589" s="124" t="n">
        <v>0</v>
      </c>
      <c r="S589" s="124" t="n">
        <v>0</v>
      </c>
      <c r="T589" s="125" t="n">
        <v>0</v>
      </c>
      <c r="U589" s="126" t="n">
        <f aca="false">(R589*S589*T589)</f>
        <v>0</v>
      </c>
      <c r="V589" s="126" t="n">
        <f aca="false">IF($H589="AGÊNCIA INTERNO",(0),U589*$V$14)</f>
        <v>0</v>
      </c>
      <c r="W589" s="126" t="n">
        <f aca="false">IF($H589="AGÊNCIA",($U589+$V589)*$W$14,IF($H589="AGÊNCIA INTERNO",($U589*$N$14),IF($H589="FAT.DIRETO",($V589*$N$14))))</f>
        <v>0</v>
      </c>
      <c r="X589" s="126" t="n">
        <f aca="false">U589+V589+W589</f>
        <v>0</v>
      </c>
      <c r="Y589" s="132"/>
      <c r="Z589" s="132"/>
      <c r="AA589" s="132"/>
      <c r="AB589" s="132"/>
      <c r="AC589" s="132"/>
      <c r="AD589" s="132"/>
      <c r="AE589" s="133"/>
    </row>
    <row r="590" customFormat="false" ht="33.75" hidden="true" customHeight="true" outlineLevel="0" collapsed="false">
      <c r="A590" s="132"/>
      <c r="B590" s="133"/>
      <c r="C590" s="129"/>
      <c r="D590" s="130"/>
      <c r="E590" s="131"/>
      <c r="F590" s="131"/>
      <c r="G590" s="134"/>
      <c r="H590" s="124"/>
      <c r="I590" s="124" t="n">
        <v>0</v>
      </c>
      <c r="J590" s="124" t="n">
        <v>0</v>
      </c>
      <c r="K590" s="125" t="n">
        <v>0</v>
      </c>
      <c r="L590" s="126" t="n">
        <f aca="false">(I590*J590*K590)</f>
        <v>0</v>
      </c>
      <c r="M590" s="126" t="n">
        <f aca="false">IF($H590="AGÊNCIA INTERNO",(0),L590*$M$14)</f>
        <v>0</v>
      </c>
      <c r="N590" s="126" t="n">
        <f aca="false">IF($H590="AGÊNCIA",($L590+$M590)*$N$14,IF($H590="AGÊNCIA INTERNO",($L590*$N$14),IF($H590="FAT.DIRETO",($M590*$N$14))))</f>
        <v>0</v>
      </c>
      <c r="O590" s="126" t="n">
        <f aca="false">L590+M590+N590</f>
        <v>0</v>
      </c>
      <c r="P590" s="127" t="s">
        <v>29</v>
      </c>
      <c r="Q590" s="132"/>
      <c r="R590" s="124" t="n">
        <v>0</v>
      </c>
      <c r="S590" s="124" t="n">
        <v>0</v>
      </c>
      <c r="T590" s="125" t="n">
        <v>0</v>
      </c>
      <c r="U590" s="126" t="n">
        <f aca="false">(R590*S590*T590)</f>
        <v>0</v>
      </c>
      <c r="V590" s="126" t="n">
        <f aca="false">IF($H590="AGÊNCIA INTERNO",(0),U590*$V$14)</f>
        <v>0</v>
      </c>
      <c r="W590" s="126" t="n">
        <f aca="false">IF($H590="AGÊNCIA",($U590+$V590)*$W$14,IF($H590="AGÊNCIA INTERNO",($U590*$N$14),IF($H590="FAT.DIRETO",($V590*$N$14))))</f>
        <v>0</v>
      </c>
      <c r="X590" s="126" t="n">
        <f aca="false">U590+V590+W590</f>
        <v>0</v>
      </c>
      <c r="Y590" s="132"/>
      <c r="Z590" s="132"/>
      <c r="AA590" s="132"/>
      <c r="AB590" s="132"/>
      <c r="AC590" s="132"/>
      <c r="AD590" s="132"/>
      <c r="AE590" s="133"/>
    </row>
    <row r="591" customFormat="false" ht="33.75" hidden="true" customHeight="true" outlineLevel="0" collapsed="false">
      <c r="A591" s="132"/>
      <c r="B591" s="133"/>
      <c r="C591" s="129"/>
      <c r="D591" s="130"/>
      <c r="E591" s="131"/>
      <c r="F591" s="131"/>
      <c r="G591" s="134"/>
      <c r="H591" s="124"/>
      <c r="I591" s="124" t="n">
        <v>0</v>
      </c>
      <c r="J591" s="124" t="n">
        <v>0</v>
      </c>
      <c r="K591" s="125" t="n">
        <v>0</v>
      </c>
      <c r="L591" s="126" t="n">
        <f aca="false">(I591*J591*K591)</f>
        <v>0</v>
      </c>
      <c r="M591" s="126" t="n">
        <f aca="false">IF($H591="AGÊNCIA INTERNO",(0),L591*$M$14)</f>
        <v>0</v>
      </c>
      <c r="N591" s="126" t="n">
        <f aca="false">IF($H591="AGÊNCIA",($L591+$M591)*$N$14,IF($H591="AGÊNCIA INTERNO",($L591*$N$14),IF($H591="FAT.DIRETO",($M591*$N$14))))</f>
        <v>0</v>
      </c>
      <c r="O591" s="126" t="n">
        <f aca="false">L591+M591+N591</f>
        <v>0</v>
      </c>
      <c r="P591" s="127" t="s">
        <v>29</v>
      </c>
      <c r="Q591" s="132"/>
      <c r="R591" s="124" t="n">
        <v>0</v>
      </c>
      <c r="S591" s="124" t="n">
        <v>0</v>
      </c>
      <c r="T591" s="125" t="n">
        <v>0</v>
      </c>
      <c r="U591" s="126" t="n">
        <f aca="false">(R591*S591*T591)</f>
        <v>0</v>
      </c>
      <c r="V591" s="126" t="n">
        <f aca="false">IF($H591="AGÊNCIA INTERNO",(0),U591*$V$14)</f>
        <v>0</v>
      </c>
      <c r="W591" s="126" t="n">
        <f aca="false">IF($H591="AGÊNCIA",($U591+$V591)*$W$14,IF($H591="AGÊNCIA INTERNO",($U591*$N$14),IF($H591="FAT.DIRETO",($V591*$N$14))))</f>
        <v>0</v>
      </c>
      <c r="X591" s="126" t="n">
        <f aca="false">U591+V591+W591</f>
        <v>0</v>
      </c>
      <c r="Y591" s="132"/>
      <c r="Z591" s="132"/>
      <c r="AA591" s="132"/>
      <c r="AB591" s="132"/>
      <c r="AC591" s="132"/>
      <c r="AD591" s="132"/>
      <c r="AE591" s="133"/>
    </row>
    <row r="592" customFormat="false" ht="33.75" hidden="true" customHeight="true" outlineLevel="0" collapsed="false">
      <c r="A592" s="132"/>
      <c r="B592" s="133"/>
      <c r="C592" s="129"/>
      <c r="D592" s="130"/>
      <c r="E592" s="131"/>
      <c r="F592" s="131"/>
      <c r="G592" s="134"/>
      <c r="H592" s="124"/>
      <c r="I592" s="124" t="n">
        <v>0</v>
      </c>
      <c r="J592" s="124" t="n">
        <v>0</v>
      </c>
      <c r="K592" s="125" t="n">
        <v>0</v>
      </c>
      <c r="L592" s="126" t="n">
        <f aca="false">(I592*J592*K592)</f>
        <v>0</v>
      </c>
      <c r="M592" s="126" t="n">
        <f aca="false">IF($H592="AGÊNCIA INTERNO",(0),L592*$M$14)</f>
        <v>0</v>
      </c>
      <c r="N592" s="126" t="n">
        <f aca="false">IF($H592="AGÊNCIA",($L592+$M592)*$N$14,IF($H592="AGÊNCIA INTERNO",($L592*$N$14),IF($H592="FAT.DIRETO",($M592*$N$14))))</f>
        <v>0</v>
      </c>
      <c r="O592" s="126" t="n">
        <f aca="false">L592+M592+N592</f>
        <v>0</v>
      </c>
      <c r="P592" s="127" t="s">
        <v>29</v>
      </c>
      <c r="Q592" s="132"/>
      <c r="R592" s="124" t="n">
        <v>0</v>
      </c>
      <c r="S592" s="124" t="n">
        <v>0</v>
      </c>
      <c r="T592" s="125" t="n">
        <v>0</v>
      </c>
      <c r="U592" s="126" t="n">
        <f aca="false">(R592*S592*T592)</f>
        <v>0</v>
      </c>
      <c r="V592" s="126" t="n">
        <f aca="false">IF($H592="AGÊNCIA INTERNO",(0),U592*$V$14)</f>
        <v>0</v>
      </c>
      <c r="W592" s="126" t="n">
        <f aca="false">IF($H592="AGÊNCIA",($U592+$V592)*$W$14,IF($H592="AGÊNCIA INTERNO",($U592*$N$14),IF($H592="FAT.DIRETO",($V592*$N$14))))</f>
        <v>0</v>
      </c>
      <c r="X592" s="126" t="n">
        <f aca="false">U592+V592+W592</f>
        <v>0</v>
      </c>
      <c r="Y592" s="132"/>
      <c r="Z592" s="132"/>
      <c r="AA592" s="132"/>
      <c r="AB592" s="132"/>
      <c r="AC592" s="132"/>
      <c r="AD592" s="132"/>
      <c r="AE592" s="133"/>
    </row>
    <row r="593" customFormat="false" ht="33.75" hidden="true" customHeight="true" outlineLevel="0" collapsed="false">
      <c r="A593" s="132"/>
      <c r="B593" s="133"/>
      <c r="C593" s="129"/>
      <c r="D593" s="130"/>
      <c r="E593" s="131"/>
      <c r="F593" s="131"/>
      <c r="G593" s="134"/>
      <c r="H593" s="124"/>
      <c r="I593" s="124" t="n">
        <v>0</v>
      </c>
      <c r="J593" s="124" t="n">
        <v>0</v>
      </c>
      <c r="K593" s="125" t="n">
        <v>0</v>
      </c>
      <c r="L593" s="126" t="n">
        <f aca="false">(I593*J593*K593)</f>
        <v>0</v>
      </c>
      <c r="M593" s="126" t="n">
        <f aca="false">IF($H593="AGÊNCIA INTERNO",(0),L593*$M$14)</f>
        <v>0</v>
      </c>
      <c r="N593" s="126" t="n">
        <f aca="false">IF($H593="AGÊNCIA",($L593+$M593)*$N$14,IF($H593="AGÊNCIA INTERNO",($L593*$N$14),IF($H593="FAT.DIRETO",($M593*$N$14))))</f>
        <v>0</v>
      </c>
      <c r="O593" s="126" t="n">
        <f aca="false">L593+M593+N593</f>
        <v>0</v>
      </c>
      <c r="P593" s="127" t="s">
        <v>29</v>
      </c>
      <c r="Q593" s="132"/>
      <c r="R593" s="124" t="n">
        <v>0</v>
      </c>
      <c r="S593" s="124" t="n">
        <v>0</v>
      </c>
      <c r="T593" s="125" t="n">
        <v>0</v>
      </c>
      <c r="U593" s="126" t="n">
        <f aca="false">(R593*S593*T593)</f>
        <v>0</v>
      </c>
      <c r="V593" s="126" t="n">
        <f aca="false">IF($H593="AGÊNCIA INTERNO",(0),U593*$V$14)</f>
        <v>0</v>
      </c>
      <c r="W593" s="126" t="n">
        <f aca="false">IF($H593="AGÊNCIA",($U593+$V593)*$W$14,IF($H593="AGÊNCIA INTERNO",($U593*$N$14),IF($H593="FAT.DIRETO",($V593*$N$14))))</f>
        <v>0</v>
      </c>
      <c r="X593" s="126" t="n">
        <f aca="false">U593+V593+W593</f>
        <v>0</v>
      </c>
      <c r="Y593" s="132"/>
      <c r="Z593" s="132"/>
      <c r="AA593" s="132"/>
      <c r="AB593" s="132"/>
      <c r="AC593" s="132"/>
      <c r="AD593" s="132"/>
      <c r="AE593" s="133"/>
    </row>
    <row r="594" customFormat="false" ht="33.75" hidden="true" customHeight="true" outlineLevel="0" collapsed="false">
      <c r="A594" s="132"/>
      <c r="B594" s="133"/>
      <c r="C594" s="129"/>
      <c r="D594" s="130"/>
      <c r="E594" s="131"/>
      <c r="F594" s="131"/>
      <c r="G594" s="134"/>
      <c r="H594" s="124"/>
      <c r="I594" s="124" t="n">
        <v>0</v>
      </c>
      <c r="J594" s="124" t="n">
        <v>0</v>
      </c>
      <c r="K594" s="125" t="n">
        <v>0</v>
      </c>
      <c r="L594" s="126" t="n">
        <f aca="false">(I594*J594*K594)</f>
        <v>0</v>
      </c>
      <c r="M594" s="126" t="n">
        <f aca="false">IF($H594="AGÊNCIA INTERNO",(0),L594*$M$14)</f>
        <v>0</v>
      </c>
      <c r="N594" s="126" t="n">
        <f aca="false">IF($H594="AGÊNCIA",($L594+$M594)*$N$14,IF($H594="AGÊNCIA INTERNO",($L594*$N$14),IF($H594="FAT.DIRETO",($M594*$N$14))))</f>
        <v>0</v>
      </c>
      <c r="O594" s="126" t="n">
        <f aca="false">L594+M594+N594</f>
        <v>0</v>
      </c>
      <c r="P594" s="127" t="s">
        <v>29</v>
      </c>
      <c r="Q594" s="132"/>
      <c r="R594" s="124" t="n">
        <v>0</v>
      </c>
      <c r="S594" s="124" t="n">
        <v>0</v>
      </c>
      <c r="T594" s="125" t="n">
        <v>0</v>
      </c>
      <c r="U594" s="126" t="n">
        <f aca="false">(R594*S594*T594)</f>
        <v>0</v>
      </c>
      <c r="V594" s="126" t="n">
        <f aca="false">IF($H594="AGÊNCIA INTERNO",(0),U594*$V$14)</f>
        <v>0</v>
      </c>
      <c r="W594" s="126" t="n">
        <f aca="false">IF($H594="AGÊNCIA",($U594+$V594)*$W$14,IF($H594="AGÊNCIA INTERNO",($U594*$N$14),IF($H594="FAT.DIRETO",($V594*$N$14))))</f>
        <v>0</v>
      </c>
      <c r="X594" s="126" t="n">
        <f aca="false">U594+V594+W594</f>
        <v>0</v>
      </c>
      <c r="Y594" s="132"/>
      <c r="Z594" s="132"/>
      <c r="AA594" s="132"/>
      <c r="AB594" s="132"/>
      <c r="AC594" s="132"/>
      <c r="AD594" s="132"/>
      <c r="AE594" s="133"/>
    </row>
    <row r="595" customFormat="false" ht="33.75" hidden="true" customHeight="true" outlineLevel="0" collapsed="false">
      <c r="A595" s="132"/>
      <c r="B595" s="133"/>
      <c r="C595" s="129"/>
      <c r="D595" s="130"/>
      <c r="E595" s="131"/>
      <c r="F595" s="131"/>
      <c r="G595" s="134"/>
      <c r="H595" s="124"/>
      <c r="I595" s="124" t="n">
        <v>0</v>
      </c>
      <c r="J595" s="124" t="n">
        <v>0</v>
      </c>
      <c r="K595" s="125" t="n">
        <v>0</v>
      </c>
      <c r="L595" s="126" t="n">
        <f aca="false">(I595*J595*K595)</f>
        <v>0</v>
      </c>
      <c r="M595" s="126" t="n">
        <f aca="false">IF($H595="AGÊNCIA INTERNO",(0),L595*$M$14)</f>
        <v>0</v>
      </c>
      <c r="N595" s="126" t="n">
        <f aca="false">IF($H595="AGÊNCIA",($L595+$M595)*$N$14,IF($H595="AGÊNCIA INTERNO",($L595*$N$14),IF($H595="FAT.DIRETO",($M595*$N$14))))</f>
        <v>0</v>
      </c>
      <c r="O595" s="126" t="n">
        <f aca="false">L595+M595+N595</f>
        <v>0</v>
      </c>
      <c r="P595" s="127" t="s">
        <v>29</v>
      </c>
      <c r="Q595" s="132"/>
      <c r="R595" s="124" t="n">
        <v>0</v>
      </c>
      <c r="S595" s="124" t="n">
        <v>0</v>
      </c>
      <c r="T595" s="125" t="n">
        <v>0</v>
      </c>
      <c r="U595" s="126" t="n">
        <f aca="false">(R595*S595*T595)</f>
        <v>0</v>
      </c>
      <c r="V595" s="126" t="n">
        <f aca="false">IF($H595="AGÊNCIA INTERNO",(0),U595*$V$14)</f>
        <v>0</v>
      </c>
      <c r="W595" s="126" t="n">
        <f aca="false">IF($H595="AGÊNCIA",($U595+$V595)*$W$14,IF($H595="AGÊNCIA INTERNO",($U595*$N$14),IF($H595="FAT.DIRETO",($V595*$N$14))))</f>
        <v>0</v>
      </c>
      <c r="X595" s="126" t="n">
        <f aca="false">U595+V595+W595</f>
        <v>0</v>
      </c>
      <c r="Y595" s="132"/>
      <c r="Z595" s="132"/>
      <c r="AA595" s="132"/>
      <c r="AB595" s="132"/>
      <c r="AC595" s="132"/>
      <c r="AD595" s="132"/>
      <c r="AE595" s="133"/>
    </row>
    <row r="596" customFormat="false" ht="33.75" hidden="true" customHeight="true" outlineLevel="0" collapsed="false">
      <c r="A596" s="132"/>
      <c r="B596" s="133"/>
      <c r="C596" s="129"/>
      <c r="D596" s="130"/>
      <c r="E596" s="131"/>
      <c r="F596" s="131"/>
      <c r="G596" s="134"/>
      <c r="H596" s="124"/>
      <c r="I596" s="124" t="n">
        <v>0</v>
      </c>
      <c r="J596" s="124" t="n">
        <v>0</v>
      </c>
      <c r="K596" s="125" t="n">
        <v>0</v>
      </c>
      <c r="L596" s="126" t="n">
        <f aca="false">(I596*J596*K596)</f>
        <v>0</v>
      </c>
      <c r="M596" s="126" t="n">
        <f aca="false">IF($H596="AGÊNCIA INTERNO",(0),L596*$M$14)</f>
        <v>0</v>
      </c>
      <c r="N596" s="126" t="n">
        <f aca="false">IF($H596="AGÊNCIA",($L596+$M596)*$N$14,IF($H596="AGÊNCIA INTERNO",($L596*$N$14),IF($H596="FAT.DIRETO",($M596*$N$14))))</f>
        <v>0</v>
      </c>
      <c r="O596" s="126" t="n">
        <f aca="false">L596+M596+N596</f>
        <v>0</v>
      </c>
      <c r="P596" s="127" t="s">
        <v>29</v>
      </c>
      <c r="Q596" s="132"/>
      <c r="R596" s="124" t="n">
        <v>0</v>
      </c>
      <c r="S596" s="124" t="n">
        <v>0</v>
      </c>
      <c r="T596" s="125" t="n">
        <v>0</v>
      </c>
      <c r="U596" s="126" t="n">
        <f aca="false">(R596*S596*T596)</f>
        <v>0</v>
      </c>
      <c r="V596" s="126" t="n">
        <f aca="false">IF($H596="AGÊNCIA INTERNO",(0),U596*$V$14)</f>
        <v>0</v>
      </c>
      <c r="W596" s="126" t="n">
        <f aca="false">IF($H596="AGÊNCIA",($U596+$V596)*$W$14,IF($H596="AGÊNCIA INTERNO",($U596*$N$14),IF($H596="FAT.DIRETO",($V596*$N$14))))</f>
        <v>0</v>
      </c>
      <c r="X596" s="126" t="n">
        <f aca="false">U596+V596+W596</f>
        <v>0</v>
      </c>
      <c r="Y596" s="132"/>
      <c r="Z596" s="132"/>
      <c r="AA596" s="132"/>
      <c r="AB596" s="132"/>
      <c r="AC596" s="132"/>
      <c r="AD596" s="132"/>
      <c r="AE596" s="133"/>
    </row>
    <row r="597" customFormat="false" ht="33.75" hidden="true" customHeight="true" outlineLevel="0" collapsed="false">
      <c r="A597" s="132"/>
      <c r="B597" s="133"/>
      <c r="C597" s="129"/>
      <c r="D597" s="130"/>
      <c r="E597" s="131"/>
      <c r="F597" s="131"/>
      <c r="G597" s="134"/>
      <c r="H597" s="124"/>
      <c r="I597" s="124" t="n">
        <v>0</v>
      </c>
      <c r="J597" s="124" t="n">
        <v>0</v>
      </c>
      <c r="K597" s="125" t="n">
        <v>0</v>
      </c>
      <c r="L597" s="126" t="n">
        <f aca="false">(I597*J597*K597)</f>
        <v>0</v>
      </c>
      <c r="M597" s="126" t="n">
        <f aca="false">IF($H597="AGÊNCIA INTERNO",(0),L597*$M$14)</f>
        <v>0</v>
      </c>
      <c r="N597" s="126" t="n">
        <f aca="false">IF($H597="AGÊNCIA",($L597+$M597)*$N$14,IF($H597="AGÊNCIA INTERNO",($L597*$N$14),IF($H597="FAT.DIRETO",($M597*$N$14))))</f>
        <v>0</v>
      </c>
      <c r="O597" s="126" t="n">
        <f aca="false">L597+M597+N597</f>
        <v>0</v>
      </c>
      <c r="P597" s="127" t="s">
        <v>29</v>
      </c>
      <c r="Q597" s="132"/>
      <c r="R597" s="124" t="n">
        <v>0</v>
      </c>
      <c r="S597" s="124" t="n">
        <v>0</v>
      </c>
      <c r="T597" s="125" t="n">
        <v>0</v>
      </c>
      <c r="U597" s="126" t="n">
        <f aca="false">(R597*S597*T597)</f>
        <v>0</v>
      </c>
      <c r="V597" s="126" t="n">
        <f aca="false">IF($H597="AGÊNCIA INTERNO",(0),U597*$V$14)</f>
        <v>0</v>
      </c>
      <c r="W597" s="126" t="n">
        <f aca="false">IF($H597="AGÊNCIA",($U597+$V597)*$W$14,IF($H597="AGÊNCIA INTERNO",($U597*$N$14),IF($H597="FAT.DIRETO",($V597*$N$14))))</f>
        <v>0</v>
      </c>
      <c r="X597" s="126" t="n">
        <f aca="false">U597+V597+W597</f>
        <v>0</v>
      </c>
      <c r="Y597" s="132"/>
      <c r="Z597" s="132"/>
      <c r="AA597" s="132"/>
      <c r="AB597" s="132"/>
      <c r="AC597" s="132"/>
      <c r="AD597" s="132"/>
      <c r="AE597" s="133"/>
    </row>
    <row r="598" customFormat="false" ht="33.75" hidden="true" customHeight="true" outlineLevel="0" collapsed="false">
      <c r="A598" s="132"/>
      <c r="B598" s="133"/>
      <c r="C598" s="129"/>
      <c r="D598" s="130"/>
      <c r="E598" s="131"/>
      <c r="F598" s="131"/>
      <c r="G598" s="134"/>
      <c r="H598" s="124"/>
      <c r="I598" s="124" t="n">
        <v>0</v>
      </c>
      <c r="J598" s="124" t="n">
        <v>0</v>
      </c>
      <c r="K598" s="125" t="n">
        <v>0</v>
      </c>
      <c r="L598" s="126" t="n">
        <f aca="false">(I598*J598*K598)</f>
        <v>0</v>
      </c>
      <c r="M598" s="126" t="n">
        <f aca="false">IF($H598="AGÊNCIA INTERNO",(0),L598*$M$14)</f>
        <v>0</v>
      </c>
      <c r="N598" s="126" t="n">
        <f aca="false">IF($H598="AGÊNCIA",($L598+$M598)*$N$14,IF($H598="AGÊNCIA INTERNO",($L598*$N$14),IF($H598="FAT.DIRETO",($M598*$N$14))))</f>
        <v>0</v>
      </c>
      <c r="O598" s="126" t="n">
        <f aca="false">L598+M598+N598</f>
        <v>0</v>
      </c>
      <c r="P598" s="127" t="s">
        <v>29</v>
      </c>
      <c r="Q598" s="132"/>
      <c r="R598" s="124" t="n">
        <v>0</v>
      </c>
      <c r="S598" s="124" t="n">
        <v>0</v>
      </c>
      <c r="T598" s="125" t="n">
        <v>0</v>
      </c>
      <c r="U598" s="126" t="n">
        <f aca="false">(R598*S598*T598)</f>
        <v>0</v>
      </c>
      <c r="V598" s="126" t="n">
        <f aca="false">IF($H598="AGÊNCIA INTERNO",(0),U598*$V$14)</f>
        <v>0</v>
      </c>
      <c r="W598" s="126" t="n">
        <f aca="false">IF($H598="AGÊNCIA",($U598+$V598)*$W$14,IF($H598="AGÊNCIA INTERNO",($U598*$N$14),IF($H598="FAT.DIRETO",($V598*$N$14))))</f>
        <v>0</v>
      </c>
      <c r="X598" s="126" t="n">
        <f aca="false">U598+V598+W598</f>
        <v>0</v>
      </c>
      <c r="Y598" s="132"/>
      <c r="Z598" s="132"/>
      <c r="AA598" s="132"/>
      <c r="AB598" s="132"/>
      <c r="AC598" s="132"/>
      <c r="AD598" s="132"/>
      <c r="AE598" s="133"/>
    </row>
    <row r="599" customFormat="false" ht="33.75" hidden="true" customHeight="true" outlineLevel="0" collapsed="false">
      <c r="A599" s="132"/>
      <c r="B599" s="133"/>
      <c r="C599" s="129"/>
      <c r="D599" s="130"/>
      <c r="E599" s="131"/>
      <c r="F599" s="131"/>
      <c r="G599" s="134"/>
      <c r="H599" s="124"/>
      <c r="I599" s="124" t="n">
        <v>0</v>
      </c>
      <c r="J599" s="124" t="n">
        <v>0</v>
      </c>
      <c r="K599" s="125" t="n">
        <v>0</v>
      </c>
      <c r="L599" s="126" t="n">
        <f aca="false">(I599*J599*K599)</f>
        <v>0</v>
      </c>
      <c r="M599" s="126" t="n">
        <f aca="false">IF($H599="AGÊNCIA INTERNO",(0),L599*$M$14)</f>
        <v>0</v>
      </c>
      <c r="N599" s="126" t="n">
        <f aca="false">IF($H599="AGÊNCIA",($L599+$M599)*$N$14,IF($H599="AGÊNCIA INTERNO",($L599*$N$14),IF($H599="FAT.DIRETO",($M599*$N$14))))</f>
        <v>0</v>
      </c>
      <c r="O599" s="126" t="n">
        <f aca="false">L599+M599+N599</f>
        <v>0</v>
      </c>
      <c r="P599" s="127" t="s">
        <v>29</v>
      </c>
      <c r="Q599" s="132"/>
      <c r="R599" s="124" t="n">
        <v>0</v>
      </c>
      <c r="S599" s="124" t="n">
        <v>0</v>
      </c>
      <c r="T599" s="125" t="n">
        <v>0</v>
      </c>
      <c r="U599" s="126" t="n">
        <f aca="false">(R599*S599*T599)</f>
        <v>0</v>
      </c>
      <c r="V599" s="126" t="n">
        <f aca="false">IF($H599="AGÊNCIA INTERNO",(0),U599*$V$14)</f>
        <v>0</v>
      </c>
      <c r="W599" s="126" t="n">
        <f aca="false">IF($H599="AGÊNCIA",($U599+$V599)*$W$14,IF($H599="AGÊNCIA INTERNO",($U599*$N$14),IF($H599="FAT.DIRETO",($V599*$N$14))))</f>
        <v>0</v>
      </c>
      <c r="X599" s="126" t="n">
        <f aca="false">U599+V599+W599</f>
        <v>0</v>
      </c>
      <c r="Y599" s="132"/>
      <c r="Z599" s="132"/>
      <c r="AA599" s="132"/>
      <c r="AB599" s="132"/>
      <c r="AC599" s="132"/>
      <c r="AD599" s="132"/>
      <c r="AE599" s="133"/>
    </row>
    <row r="600" customFormat="false" ht="33.75" hidden="true" customHeight="true" outlineLevel="0" collapsed="false">
      <c r="A600" s="132"/>
      <c r="B600" s="133"/>
      <c r="C600" s="129"/>
      <c r="D600" s="130"/>
      <c r="E600" s="131"/>
      <c r="F600" s="131"/>
      <c r="G600" s="134"/>
      <c r="H600" s="124"/>
      <c r="I600" s="124" t="n">
        <v>0</v>
      </c>
      <c r="J600" s="124" t="n">
        <v>0</v>
      </c>
      <c r="K600" s="125" t="n">
        <v>0</v>
      </c>
      <c r="L600" s="126" t="n">
        <f aca="false">(I600*J600*K600)</f>
        <v>0</v>
      </c>
      <c r="M600" s="126" t="n">
        <f aca="false">IF($H600="AGÊNCIA INTERNO",(0),L600*$M$14)</f>
        <v>0</v>
      </c>
      <c r="N600" s="126" t="n">
        <f aca="false">IF($H600="AGÊNCIA",($L600+$M600)*$N$14,IF($H600="AGÊNCIA INTERNO",($L600*$N$14),IF($H600="FAT.DIRETO",($M600*$N$14))))</f>
        <v>0</v>
      </c>
      <c r="O600" s="126" t="n">
        <f aca="false">L600+M600+N600</f>
        <v>0</v>
      </c>
      <c r="P600" s="127" t="s">
        <v>29</v>
      </c>
      <c r="Q600" s="132"/>
      <c r="R600" s="124" t="n">
        <v>0</v>
      </c>
      <c r="S600" s="124" t="n">
        <v>0</v>
      </c>
      <c r="T600" s="125" t="n">
        <v>0</v>
      </c>
      <c r="U600" s="126" t="n">
        <f aca="false">(R600*S600*T600)</f>
        <v>0</v>
      </c>
      <c r="V600" s="126" t="n">
        <f aca="false">IF($H600="AGÊNCIA INTERNO",(0),U600*$V$14)</f>
        <v>0</v>
      </c>
      <c r="W600" s="126" t="n">
        <f aca="false">IF($H600="AGÊNCIA",($U600+$V600)*$W$14,IF($H600="AGÊNCIA INTERNO",($U600*$N$14),IF($H600="FAT.DIRETO",($V600*$N$14))))</f>
        <v>0</v>
      </c>
      <c r="X600" s="126" t="n">
        <f aca="false">U600+V600+W600</f>
        <v>0</v>
      </c>
      <c r="Y600" s="132"/>
      <c r="Z600" s="132"/>
      <c r="AA600" s="132"/>
      <c r="AB600" s="132"/>
      <c r="AC600" s="132"/>
      <c r="AD600" s="132"/>
      <c r="AE600" s="133"/>
    </row>
    <row r="601" customFormat="false" ht="33.75" hidden="true" customHeight="true" outlineLevel="0" collapsed="false">
      <c r="A601" s="132"/>
      <c r="B601" s="133"/>
      <c r="C601" s="129"/>
      <c r="D601" s="130"/>
      <c r="E601" s="131"/>
      <c r="F601" s="131"/>
      <c r="G601" s="134"/>
      <c r="H601" s="124"/>
      <c r="I601" s="124" t="n">
        <v>0</v>
      </c>
      <c r="J601" s="124" t="n">
        <v>0</v>
      </c>
      <c r="K601" s="125" t="n">
        <v>0</v>
      </c>
      <c r="L601" s="126" t="n">
        <f aca="false">(I601*J601*K601)</f>
        <v>0</v>
      </c>
      <c r="M601" s="126" t="n">
        <f aca="false">IF($H601="AGÊNCIA INTERNO",(0),L601*$M$14)</f>
        <v>0</v>
      </c>
      <c r="N601" s="126" t="n">
        <f aca="false">IF($H601="AGÊNCIA",($L601+$M601)*$N$14,IF($H601="AGÊNCIA INTERNO",($L601*$N$14),IF($H601="FAT.DIRETO",($M601*$N$14))))</f>
        <v>0</v>
      </c>
      <c r="O601" s="126" t="n">
        <f aca="false">L601+M601+N601</f>
        <v>0</v>
      </c>
      <c r="P601" s="127" t="s">
        <v>29</v>
      </c>
      <c r="Q601" s="132"/>
      <c r="R601" s="124" t="n">
        <v>0</v>
      </c>
      <c r="S601" s="124" t="n">
        <v>0</v>
      </c>
      <c r="T601" s="125" t="n">
        <v>0</v>
      </c>
      <c r="U601" s="126" t="n">
        <f aca="false">(R601*S601*T601)</f>
        <v>0</v>
      </c>
      <c r="V601" s="126" t="n">
        <f aca="false">IF($H601="AGÊNCIA INTERNO",(0),U601*$V$14)</f>
        <v>0</v>
      </c>
      <c r="W601" s="126" t="n">
        <f aca="false">IF($H601="AGÊNCIA",($U601+$V601)*$W$14,IF($H601="AGÊNCIA INTERNO",($U601*$N$14),IF($H601="FAT.DIRETO",($V601*$N$14))))</f>
        <v>0</v>
      </c>
      <c r="X601" s="126" t="n">
        <f aca="false">U601+V601+W601</f>
        <v>0</v>
      </c>
      <c r="Y601" s="132"/>
      <c r="Z601" s="132"/>
      <c r="AA601" s="132"/>
      <c r="AB601" s="132"/>
      <c r="AC601" s="132"/>
      <c r="AD601" s="132"/>
      <c r="AE601" s="133"/>
    </row>
    <row r="602" customFormat="false" ht="33.75" hidden="true" customHeight="true" outlineLevel="0" collapsed="false">
      <c r="A602" s="132"/>
      <c r="B602" s="133"/>
      <c r="C602" s="129"/>
      <c r="D602" s="130"/>
      <c r="E602" s="131"/>
      <c r="F602" s="131"/>
      <c r="G602" s="134"/>
      <c r="H602" s="124"/>
      <c r="I602" s="124" t="n">
        <v>0</v>
      </c>
      <c r="J602" s="124" t="n">
        <v>0</v>
      </c>
      <c r="K602" s="125" t="n">
        <v>0</v>
      </c>
      <c r="L602" s="126" t="n">
        <f aca="false">(I602*J602*K602)</f>
        <v>0</v>
      </c>
      <c r="M602" s="126" t="n">
        <f aca="false">IF($H602="AGÊNCIA INTERNO",(0),L602*$M$14)</f>
        <v>0</v>
      </c>
      <c r="N602" s="126" t="n">
        <f aca="false">IF($H602="AGÊNCIA",($L602+$M602)*$N$14,IF($H602="AGÊNCIA INTERNO",($L602*$N$14),IF($H602="FAT.DIRETO",($M602*$N$14))))</f>
        <v>0</v>
      </c>
      <c r="O602" s="126" t="n">
        <f aca="false">L602+M602+N602</f>
        <v>0</v>
      </c>
      <c r="P602" s="127" t="s">
        <v>29</v>
      </c>
      <c r="Q602" s="132"/>
      <c r="R602" s="124" t="n">
        <v>0</v>
      </c>
      <c r="S602" s="124" t="n">
        <v>0</v>
      </c>
      <c r="T602" s="125" t="n">
        <v>0</v>
      </c>
      <c r="U602" s="126" t="n">
        <f aca="false">(R602*S602*T602)</f>
        <v>0</v>
      </c>
      <c r="V602" s="126" t="n">
        <f aca="false">IF($H602="AGÊNCIA INTERNO",(0),U602*$V$14)</f>
        <v>0</v>
      </c>
      <c r="W602" s="126" t="n">
        <f aca="false">IF($H602="AGÊNCIA",($U602+$V602)*$W$14,IF($H602="AGÊNCIA INTERNO",($U602*$N$14),IF($H602="FAT.DIRETO",($V602*$N$14))))</f>
        <v>0</v>
      </c>
      <c r="X602" s="126" t="n">
        <f aca="false">U602+V602+W602</f>
        <v>0</v>
      </c>
      <c r="Y602" s="132"/>
      <c r="Z602" s="132"/>
      <c r="AA602" s="132"/>
      <c r="AB602" s="132"/>
      <c r="AC602" s="132"/>
      <c r="AD602" s="132"/>
      <c r="AE602" s="133"/>
    </row>
    <row r="603" customFormat="false" ht="33.75" hidden="true" customHeight="true" outlineLevel="0" collapsed="false">
      <c r="A603" s="132"/>
      <c r="B603" s="133"/>
      <c r="C603" s="129"/>
      <c r="D603" s="130"/>
      <c r="E603" s="131"/>
      <c r="F603" s="131"/>
      <c r="G603" s="134"/>
      <c r="H603" s="124"/>
      <c r="I603" s="124" t="n">
        <v>0</v>
      </c>
      <c r="J603" s="124" t="n">
        <v>0</v>
      </c>
      <c r="K603" s="125" t="n">
        <v>0</v>
      </c>
      <c r="L603" s="126" t="n">
        <f aca="false">(I603*J603*K603)</f>
        <v>0</v>
      </c>
      <c r="M603" s="126" t="n">
        <f aca="false">IF($H603="AGÊNCIA INTERNO",(0),L603*$M$14)</f>
        <v>0</v>
      </c>
      <c r="N603" s="126" t="n">
        <f aca="false">IF($H603="AGÊNCIA",($L603+$M603)*$N$14,IF($H603="AGÊNCIA INTERNO",($L603*$N$14),IF($H603="FAT.DIRETO",($M603*$N$14))))</f>
        <v>0</v>
      </c>
      <c r="O603" s="126" t="n">
        <f aca="false">L603+M603+N603</f>
        <v>0</v>
      </c>
      <c r="P603" s="127" t="s">
        <v>29</v>
      </c>
      <c r="Q603" s="132"/>
      <c r="R603" s="124" t="n">
        <v>0</v>
      </c>
      <c r="S603" s="124" t="n">
        <v>0</v>
      </c>
      <c r="T603" s="125" t="n">
        <v>0</v>
      </c>
      <c r="U603" s="126" t="n">
        <f aca="false">(R603*S603*T603)</f>
        <v>0</v>
      </c>
      <c r="V603" s="126" t="n">
        <f aca="false">IF($H603="AGÊNCIA INTERNO",(0),U603*$V$14)</f>
        <v>0</v>
      </c>
      <c r="W603" s="126" t="n">
        <f aca="false">IF($H603="AGÊNCIA",($U603+$V603)*$W$14,IF($H603="AGÊNCIA INTERNO",($U603*$N$14),IF($H603="FAT.DIRETO",($V603*$N$14))))</f>
        <v>0</v>
      </c>
      <c r="X603" s="126" t="n">
        <f aca="false">U603+V603+W603</f>
        <v>0</v>
      </c>
      <c r="Y603" s="132"/>
      <c r="Z603" s="132"/>
      <c r="AA603" s="132"/>
      <c r="AB603" s="132"/>
      <c r="AC603" s="132"/>
      <c r="AD603" s="132"/>
      <c r="AE603" s="133"/>
    </row>
    <row r="604" customFormat="false" ht="33.75" hidden="true" customHeight="true" outlineLevel="0" collapsed="false">
      <c r="A604" s="132"/>
      <c r="B604" s="133"/>
      <c r="C604" s="129"/>
      <c r="D604" s="130"/>
      <c r="E604" s="131"/>
      <c r="F604" s="131"/>
      <c r="G604" s="134"/>
      <c r="H604" s="124"/>
      <c r="I604" s="124" t="n">
        <v>0</v>
      </c>
      <c r="J604" s="124" t="n">
        <v>0</v>
      </c>
      <c r="K604" s="125" t="n">
        <v>0</v>
      </c>
      <c r="L604" s="126" t="n">
        <f aca="false">(I604*J604*K604)</f>
        <v>0</v>
      </c>
      <c r="M604" s="126" t="n">
        <f aca="false">IF($H604="AGÊNCIA INTERNO",(0),L604*$M$14)</f>
        <v>0</v>
      </c>
      <c r="N604" s="126" t="n">
        <f aca="false">IF($H604="AGÊNCIA",($L604+$M604)*$N$14,IF($H604="AGÊNCIA INTERNO",($L604*$N$14),IF($H604="FAT.DIRETO",($M604*$N$14))))</f>
        <v>0</v>
      </c>
      <c r="O604" s="126" t="n">
        <f aca="false">L604+M604+N604</f>
        <v>0</v>
      </c>
      <c r="P604" s="127" t="s">
        <v>29</v>
      </c>
      <c r="Q604" s="132"/>
      <c r="R604" s="124" t="n">
        <v>0</v>
      </c>
      <c r="S604" s="124" t="n">
        <v>0</v>
      </c>
      <c r="T604" s="125" t="n">
        <v>0</v>
      </c>
      <c r="U604" s="126" t="n">
        <f aca="false">(R604*S604*T604)</f>
        <v>0</v>
      </c>
      <c r="V604" s="126" t="n">
        <f aca="false">IF($H604="AGÊNCIA INTERNO",(0),U604*$V$14)</f>
        <v>0</v>
      </c>
      <c r="W604" s="126" t="n">
        <f aca="false">IF($H604="AGÊNCIA",($U604+$V604)*$W$14,IF($H604="AGÊNCIA INTERNO",($U604*$N$14),IF($H604="FAT.DIRETO",($V604*$N$14))))</f>
        <v>0</v>
      </c>
      <c r="X604" s="126" t="n">
        <f aca="false">U604+V604+W604</f>
        <v>0</v>
      </c>
      <c r="Y604" s="132"/>
      <c r="Z604" s="132"/>
      <c r="AA604" s="132"/>
      <c r="AB604" s="132"/>
      <c r="AC604" s="132"/>
      <c r="AD604" s="132"/>
      <c r="AE604" s="133"/>
    </row>
    <row r="605" customFormat="false" ht="33.75" hidden="true" customHeight="true" outlineLevel="0" collapsed="false">
      <c r="A605" s="132"/>
      <c r="B605" s="133"/>
      <c r="C605" s="129"/>
      <c r="D605" s="130"/>
      <c r="E605" s="131"/>
      <c r="F605" s="131"/>
      <c r="G605" s="134"/>
      <c r="H605" s="124"/>
      <c r="I605" s="124" t="n">
        <v>0</v>
      </c>
      <c r="J605" s="124" t="n">
        <v>0</v>
      </c>
      <c r="K605" s="125" t="n">
        <v>0</v>
      </c>
      <c r="L605" s="126" t="n">
        <f aca="false">(I605*J605*K605)</f>
        <v>0</v>
      </c>
      <c r="M605" s="126" t="n">
        <f aca="false">IF($H605="AGÊNCIA INTERNO",(0),L605*$M$14)</f>
        <v>0</v>
      </c>
      <c r="N605" s="126" t="n">
        <f aca="false">IF($H605="AGÊNCIA",($L605+$M605)*$N$14,IF($H605="AGÊNCIA INTERNO",($L605*$N$14),IF($H605="FAT.DIRETO",($M605*$N$14))))</f>
        <v>0</v>
      </c>
      <c r="O605" s="126" t="n">
        <f aca="false">L605+M605+N605</f>
        <v>0</v>
      </c>
      <c r="P605" s="127" t="s">
        <v>29</v>
      </c>
      <c r="Q605" s="132"/>
      <c r="R605" s="124" t="n">
        <v>0</v>
      </c>
      <c r="S605" s="124" t="n">
        <v>0</v>
      </c>
      <c r="T605" s="125" t="n">
        <v>0</v>
      </c>
      <c r="U605" s="126" t="n">
        <f aca="false">(R605*S605*T605)</f>
        <v>0</v>
      </c>
      <c r="V605" s="126" t="n">
        <f aca="false">IF($H605="AGÊNCIA INTERNO",(0),U605*$V$14)</f>
        <v>0</v>
      </c>
      <c r="W605" s="126" t="n">
        <f aca="false">IF($H605="AGÊNCIA",($U605+$V605)*$W$14,IF($H605="AGÊNCIA INTERNO",($U605*$N$14),IF($H605="FAT.DIRETO",($V605*$N$14))))</f>
        <v>0</v>
      </c>
      <c r="X605" s="126" t="n">
        <f aca="false">U605+V605+W605</f>
        <v>0</v>
      </c>
      <c r="Y605" s="132"/>
      <c r="Z605" s="132"/>
      <c r="AA605" s="132"/>
      <c r="AB605" s="132"/>
      <c r="AC605" s="132"/>
      <c r="AD605" s="132"/>
      <c r="AE605" s="133"/>
    </row>
    <row r="606" customFormat="false" ht="33.75" hidden="true" customHeight="true" outlineLevel="0" collapsed="false">
      <c r="A606" s="132"/>
      <c r="B606" s="133"/>
      <c r="C606" s="129"/>
      <c r="D606" s="130"/>
      <c r="E606" s="131"/>
      <c r="F606" s="131"/>
      <c r="G606" s="134"/>
      <c r="H606" s="124"/>
      <c r="I606" s="124" t="n">
        <v>0</v>
      </c>
      <c r="J606" s="124" t="n">
        <v>0</v>
      </c>
      <c r="K606" s="125" t="n">
        <v>0</v>
      </c>
      <c r="L606" s="126" t="n">
        <f aca="false">(I606*J606*K606)</f>
        <v>0</v>
      </c>
      <c r="M606" s="126" t="n">
        <f aca="false">IF($H606="AGÊNCIA INTERNO",(0),L606*$M$14)</f>
        <v>0</v>
      </c>
      <c r="N606" s="126" t="n">
        <f aca="false">IF($H606="AGÊNCIA",($L606+$M606)*$N$14,IF($H606="AGÊNCIA INTERNO",($L606*$N$14),IF($H606="FAT.DIRETO",($M606*$N$14))))</f>
        <v>0</v>
      </c>
      <c r="O606" s="126" t="n">
        <f aca="false">L606+M606+N606</f>
        <v>0</v>
      </c>
      <c r="P606" s="127" t="s">
        <v>29</v>
      </c>
      <c r="Q606" s="132"/>
      <c r="R606" s="124" t="n">
        <v>0</v>
      </c>
      <c r="S606" s="124" t="n">
        <v>0</v>
      </c>
      <c r="T606" s="125" t="n">
        <v>0</v>
      </c>
      <c r="U606" s="126" t="n">
        <f aca="false">(R606*S606*T606)</f>
        <v>0</v>
      </c>
      <c r="V606" s="126" t="n">
        <f aca="false">IF($H606="AGÊNCIA INTERNO",(0),U606*$V$14)</f>
        <v>0</v>
      </c>
      <c r="W606" s="126" t="n">
        <f aca="false">IF($H606="AGÊNCIA",($U606+$V606)*$W$14,IF($H606="AGÊNCIA INTERNO",($U606*$N$14),IF($H606="FAT.DIRETO",($V606*$N$14))))</f>
        <v>0</v>
      </c>
      <c r="X606" s="126" t="n">
        <f aca="false">U606+V606+W606</f>
        <v>0</v>
      </c>
      <c r="Y606" s="132"/>
      <c r="Z606" s="132"/>
      <c r="AA606" s="132"/>
      <c r="AB606" s="132"/>
      <c r="AC606" s="132"/>
      <c r="AD606" s="132"/>
      <c r="AE606" s="133"/>
    </row>
    <row r="607" customFormat="false" ht="33.75" hidden="true" customHeight="true" outlineLevel="0" collapsed="false">
      <c r="A607" s="132"/>
      <c r="B607" s="133"/>
      <c r="C607" s="129"/>
      <c r="D607" s="130"/>
      <c r="E607" s="131"/>
      <c r="F607" s="131"/>
      <c r="G607" s="134"/>
      <c r="H607" s="124"/>
      <c r="I607" s="124" t="n">
        <v>0</v>
      </c>
      <c r="J607" s="124" t="n">
        <v>0</v>
      </c>
      <c r="K607" s="125" t="n">
        <v>0</v>
      </c>
      <c r="L607" s="126" t="n">
        <f aca="false">(I607*J607*K607)</f>
        <v>0</v>
      </c>
      <c r="M607" s="126" t="n">
        <f aca="false">IF($H607="AGÊNCIA INTERNO",(0),L607*$M$14)</f>
        <v>0</v>
      </c>
      <c r="N607" s="126" t="n">
        <f aca="false">IF($H607="AGÊNCIA",($L607+$M607)*$N$14,IF($H607="AGÊNCIA INTERNO",($L607*$N$14),IF($H607="FAT.DIRETO",($M607*$N$14))))</f>
        <v>0</v>
      </c>
      <c r="O607" s="126" t="n">
        <f aca="false">L607+M607+N607</f>
        <v>0</v>
      </c>
      <c r="P607" s="127" t="s">
        <v>29</v>
      </c>
      <c r="Q607" s="132"/>
      <c r="R607" s="124" t="n">
        <v>0</v>
      </c>
      <c r="S607" s="124" t="n">
        <v>0</v>
      </c>
      <c r="T607" s="125" t="n">
        <v>0</v>
      </c>
      <c r="U607" s="126" t="n">
        <f aca="false">(R607*S607*T607)</f>
        <v>0</v>
      </c>
      <c r="V607" s="126" t="n">
        <f aca="false">IF($H607="AGÊNCIA INTERNO",(0),U607*$V$14)</f>
        <v>0</v>
      </c>
      <c r="W607" s="126" t="n">
        <f aca="false">IF($H607="AGÊNCIA",($U607+$V607)*$W$14,IF($H607="AGÊNCIA INTERNO",($U607*$N$14),IF($H607="FAT.DIRETO",($V607*$N$14))))</f>
        <v>0</v>
      </c>
      <c r="X607" s="126" t="n">
        <f aca="false">U607+V607+W607</f>
        <v>0</v>
      </c>
      <c r="Y607" s="132"/>
      <c r="Z607" s="132"/>
      <c r="AA607" s="132"/>
      <c r="AB607" s="132"/>
      <c r="AC607" s="132"/>
      <c r="AD607" s="132"/>
      <c r="AE607" s="133"/>
    </row>
    <row r="608" customFormat="false" ht="33.75" hidden="true" customHeight="true" outlineLevel="0" collapsed="false">
      <c r="A608" s="132"/>
      <c r="B608" s="133"/>
      <c r="C608" s="129"/>
      <c r="D608" s="130"/>
      <c r="E608" s="131"/>
      <c r="F608" s="131"/>
      <c r="G608" s="134"/>
      <c r="H608" s="124"/>
      <c r="I608" s="124" t="n">
        <v>0</v>
      </c>
      <c r="J608" s="124" t="n">
        <v>0</v>
      </c>
      <c r="K608" s="125" t="n">
        <v>0</v>
      </c>
      <c r="L608" s="126" t="n">
        <f aca="false">(I608*J608*K608)</f>
        <v>0</v>
      </c>
      <c r="M608" s="126" t="n">
        <f aca="false">IF($H608="AGÊNCIA INTERNO",(0),L608*$M$14)</f>
        <v>0</v>
      </c>
      <c r="N608" s="126" t="n">
        <f aca="false">IF($H608="AGÊNCIA",($L608+$M608)*$N$14,IF($H608="AGÊNCIA INTERNO",($L608*$N$14),IF($H608="FAT.DIRETO",($M608*$N$14))))</f>
        <v>0</v>
      </c>
      <c r="O608" s="126" t="n">
        <f aca="false">L608+M608+N608</f>
        <v>0</v>
      </c>
      <c r="P608" s="127" t="s">
        <v>29</v>
      </c>
      <c r="Q608" s="132"/>
      <c r="R608" s="124" t="n">
        <v>0</v>
      </c>
      <c r="S608" s="124" t="n">
        <v>0</v>
      </c>
      <c r="T608" s="125" t="n">
        <v>0</v>
      </c>
      <c r="U608" s="126" t="n">
        <f aca="false">(R608*S608*T608)</f>
        <v>0</v>
      </c>
      <c r="V608" s="126" t="n">
        <f aca="false">IF($H608="AGÊNCIA INTERNO",(0),U608*$V$14)</f>
        <v>0</v>
      </c>
      <c r="W608" s="126" t="n">
        <f aca="false">IF($H608="AGÊNCIA",($U608+$V608)*$W$14,IF($H608="AGÊNCIA INTERNO",($U608*$N$14),IF($H608="FAT.DIRETO",($V608*$N$14))))</f>
        <v>0</v>
      </c>
      <c r="X608" s="126" t="n">
        <f aca="false">U608+V608+W608</f>
        <v>0</v>
      </c>
      <c r="Y608" s="132"/>
      <c r="Z608" s="132"/>
      <c r="AA608" s="132"/>
      <c r="AB608" s="132"/>
      <c r="AC608" s="132"/>
      <c r="AD608" s="132"/>
      <c r="AE608" s="133"/>
    </row>
    <row r="609" customFormat="false" ht="33.75" hidden="true" customHeight="true" outlineLevel="0" collapsed="false">
      <c r="A609" s="132"/>
      <c r="B609" s="133"/>
      <c r="C609" s="129"/>
      <c r="D609" s="130"/>
      <c r="E609" s="131"/>
      <c r="F609" s="131"/>
      <c r="G609" s="134"/>
      <c r="H609" s="124"/>
      <c r="I609" s="124" t="n">
        <v>0</v>
      </c>
      <c r="J609" s="124" t="n">
        <v>0</v>
      </c>
      <c r="K609" s="125" t="n">
        <v>0</v>
      </c>
      <c r="L609" s="126" t="n">
        <f aca="false">(I609*J609*K609)</f>
        <v>0</v>
      </c>
      <c r="M609" s="126" t="n">
        <f aca="false">IF($H609="AGÊNCIA INTERNO",(0),L609*$M$14)</f>
        <v>0</v>
      </c>
      <c r="N609" s="126" t="n">
        <f aca="false">IF($H609="AGÊNCIA",($L609+$M609)*$N$14,IF($H609="AGÊNCIA INTERNO",($L609*$N$14),IF($H609="FAT.DIRETO",($M609*$N$14))))</f>
        <v>0</v>
      </c>
      <c r="O609" s="126" t="n">
        <f aca="false">L609+M609+N609</f>
        <v>0</v>
      </c>
      <c r="P609" s="127" t="s">
        <v>28</v>
      </c>
      <c r="Q609" s="132"/>
      <c r="R609" s="124" t="n">
        <v>0</v>
      </c>
      <c r="S609" s="124" t="n">
        <v>0</v>
      </c>
      <c r="T609" s="125" t="n">
        <v>0</v>
      </c>
      <c r="U609" s="126" t="n">
        <f aca="false">(R609*S609*T609)</f>
        <v>0</v>
      </c>
      <c r="V609" s="126" t="n">
        <f aca="false">IF($H609="AGÊNCIA INTERNO",(0),U609*$V$14)</f>
        <v>0</v>
      </c>
      <c r="W609" s="126" t="n">
        <f aca="false">IF($H609="AGÊNCIA",($U609+$V609)*$W$14,IF($H609="AGÊNCIA INTERNO",($U609*$N$14),IF($H609="FAT.DIRETO",($V609*$N$14))))</f>
        <v>0</v>
      </c>
      <c r="X609" s="126" t="n">
        <f aca="false">U609+V609+W609</f>
        <v>0</v>
      </c>
      <c r="Y609" s="132"/>
      <c r="Z609" s="132"/>
      <c r="AA609" s="132"/>
      <c r="AB609" s="132"/>
      <c r="AC609" s="132"/>
      <c r="AD609" s="132"/>
      <c r="AE609" s="133"/>
    </row>
    <row r="610" customFormat="false" ht="33.75" hidden="true" customHeight="true" outlineLevel="0" collapsed="false">
      <c r="A610" s="132"/>
      <c r="B610" s="133"/>
      <c r="C610" s="129"/>
      <c r="D610" s="130"/>
      <c r="E610" s="131"/>
      <c r="F610" s="131"/>
      <c r="G610" s="134"/>
      <c r="H610" s="124"/>
      <c r="I610" s="124" t="n">
        <v>0</v>
      </c>
      <c r="J610" s="124" t="n">
        <v>0</v>
      </c>
      <c r="K610" s="125" t="n">
        <v>0</v>
      </c>
      <c r="L610" s="126" t="n">
        <f aca="false">(I610*J610*K610)</f>
        <v>0</v>
      </c>
      <c r="M610" s="126" t="n">
        <f aca="false">IF($H610="AGÊNCIA INTERNO",(0),L610*$M$14)</f>
        <v>0</v>
      </c>
      <c r="N610" s="126" t="n">
        <f aca="false">IF($H610="AGÊNCIA",($L610+$M610)*$N$14,IF($H610="AGÊNCIA INTERNO",($L610*$N$14),IF($H610="FAT.DIRETO",($M610*$N$14))))</f>
        <v>0</v>
      </c>
      <c r="O610" s="126" t="n">
        <f aca="false">L610+M610+N610</f>
        <v>0</v>
      </c>
      <c r="P610" s="127" t="s">
        <v>29</v>
      </c>
      <c r="Q610" s="132"/>
      <c r="R610" s="124" t="n">
        <v>0</v>
      </c>
      <c r="S610" s="124" t="n">
        <v>0</v>
      </c>
      <c r="T610" s="125" t="n">
        <v>0</v>
      </c>
      <c r="U610" s="126" t="n">
        <f aca="false">(R610*S610*T610)</f>
        <v>0</v>
      </c>
      <c r="V610" s="126" t="n">
        <f aca="false">IF($H610="AGÊNCIA INTERNO",(0),U610*$V$14)</f>
        <v>0</v>
      </c>
      <c r="W610" s="126" t="n">
        <f aca="false">IF($H610="AGÊNCIA",($U610+$V610)*$W$14,IF($H610="AGÊNCIA INTERNO",($U610*$N$14),IF($H610="FAT.DIRETO",($V610*$N$14))))</f>
        <v>0</v>
      </c>
      <c r="X610" s="126" t="n">
        <f aca="false">U610+V610+W610</f>
        <v>0</v>
      </c>
      <c r="Y610" s="132"/>
      <c r="Z610" s="132"/>
      <c r="AA610" s="132"/>
      <c r="AB610" s="132"/>
      <c r="AC610" s="132"/>
      <c r="AD610" s="132"/>
      <c r="AE610" s="133"/>
    </row>
    <row r="611" customFormat="false" ht="33.75" hidden="true" customHeight="true" outlineLevel="0" collapsed="false">
      <c r="A611" s="132"/>
      <c r="B611" s="133"/>
      <c r="C611" s="129"/>
      <c r="D611" s="130"/>
      <c r="E611" s="131"/>
      <c r="F611" s="131"/>
      <c r="G611" s="134"/>
      <c r="H611" s="124"/>
      <c r="I611" s="124" t="n">
        <v>0</v>
      </c>
      <c r="J611" s="124" t="n">
        <v>0</v>
      </c>
      <c r="K611" s="125" t="n">
        <v>0</v>
      </c>
      <c r="L611" s="126" t="n">
        <f aca="false">(I611*J611*K611)</f>
        <v>0</v>
      </c>
      <c r="M611" s="126" t="n">
        <f aca="false">IF($H611="AGÊNCIA INTERNO",(0),L611*$M$14)</f>
        <v>0</v>
      </c>
      <c r="N611" s="126" t="n">
        <f aca="false">IF($H611="AGÊNCIA",($L611+$M611)*$N$14,IF($H611="AGÊNCIA INTERNO",($L611*$N$14),IF($H611="FAT.DIRETO",($M611*$N$14))))</f>
        <v>0</v>
      </c>
      <c r="O611" s="126" t="n">
        <f aca="false">L611+M611+N611</f>
        <v>0</v>
      </c>
      <c r="P611" s="127" t="s">
        <v>28</v>
      </c>
      <c r="Q611" s="132"/>
      <c r="R611" s="124" t="n">
        <v>0</v>
      </c>
      <c r="S611" s="124" t="n">
        <v>0</v>
      </c>
      <c r="T611" s="125" t="n">
        <v>0</v>
      </c>
      <c r="U611" s="126" t="n">
        <f aca="false">(R611*S611*T611)</f>
        <v>0</v>
      </c>
      <c r="V611" s="126" t="n">
        <f aca="false">IF($H611="AGÊNCIA INTERNO",(0),U611*$V$14)</f>
        <v>0</v>
      </c>
      <c r="W611" s="126" t="n">
        <f aca="false">IF($H611="AGÊNCIA",($U611+$V611)*$W$14,IF($H611="AGÊNCIA INTERNO",($U611*$N$14),IF($H611="FAT.DIRETO",($V611*$N$14))))</f>
        <v>0</v>
      </c>
      <c r="X611" s="126" t="n">
        <f aca="false">U611+V611+W611</f>
        <v>0</v>
      </c>
      <c r="Y611" s="132"/>
      <c r="Z611" s="132"/>
      <c r="AA611" s="132"/>
      <c r="AB611" s="132"/>
      <c r="AC611" s="132"/>
      <c r="AD611" s="132"/>
      <c r="AE611" s="133"/>
    </row>
    <row r="612" customFormat="false" ht="33.75" hidden="true" customHeight="true" outlineLevel="0" collapsed="false">
      <c r="A612" s="132"/>
      <c r="B612" s="133"/>
      <c r="C612" s="129"/>
      <c r="D612" s="130"/>
      <c r="E612" s="131"/>
      <c r="F612" s="131"/>
      <c r="G612" s="134"/>
      <c r="H612" s="124"/>
      <c r="I612" s="124" t="n">
        <v>0</v>
      </c>
      <c r="J612" s="124" t="n">
        <v>0</v>
      </c>
      <c r="K612" s="125" t="n">
        <v>0</v>
      </c>
      <c r="L612" s="126" t="n">
        <f aca="false">(I612*J612*K612)</f>
        <v>0</v>
      </c>
      <c r="M612" s="126" t="n">
        <f aca="false">IF($H612="AGÊNCIA INTERNO",(0),L612*$M$14)</f>
        <v>0</v>
      </c>
      <c r="N612" s="126" t="n">
        <f aca="false">IF($H612="AGÊNCIA",($L612+$M612)*$N$14,IF($H612="AGÊNCIA INTERNO",($L612*$N$14),IF($H612="FAT.DIRETO",($M612*$N$14))))</f>
        <v>0</v>
      </c>
      <c r="O612" s="126" t="n">
        <f aca="false">L612+M612+N612</f>
        <v>0</v>
      </c>
      <c r="P612" s="127" t="s">
        <v>28</v>
      </c>
      <c r="Q612" s="132"/>
      <c r="R612" s="124" t="n">
        <v>0</v>
      </c>
      <c r="S612" s="124" t="n">
        <v>0</v>
      </c>
      <c r="T612" s="125" t="n">
        <v>0</v>
      </c>
      <c r="U612" s="126" t="n">
        <f aca="false">(R612*S612*T612)</f>
        <v>0</v>
      </c>
      <c r="V612" s="126" t="n">
        <f aca="false">IF($H612="AGÊNCIA INTERNO",(0),U612*$V$14)</f>
        <v>0</v>
      </c>
      <c r="W612" s="126" t="n">
        <f aca="false">IF($H612="AGÊNCIA",($U612+$V612)*$W$14,IF($H612="AGÊNCIA INTERNO",($U612*$N$14),IF($H612="FAT.DIRETO",($V612*$N$14))))</f>
        <v>0</v>
      </c>
      <c r="X612" s="126" t="n">
        <f aca="false">U612+V612+W612</f>
        <v>0</v>
      </c>
      <c r="Y612" s="132"/>
      <c r="Z612" s="132"/>
      <c r="AA612" s="132"/>
      <c r="AB612" s="132"/>
      <c r="AC612" s="132"/>
      <c r="AD612" s="132"/>
      <c r="AE612" s="133"/>
    </row>
    <row r="613" customFormat="false" ht="33.75" hidden="true" customHeight="true" outlineLevel="0" collapsed="false">
      <c r="A613" s="132"/>
      <c r="B613" s="133"/>
      <c r="C613" s="129"/>
      <c r="D613" s="130"/>
      <c r="E613" s="131"/>
      <c r="F613" s="131"/>
      <c r="G613" s="134"/>
      <c r="H613" s="124"/>
      <c r="I613" s="124" t="n">
        <v>0</v>
      </c>
      <c r="J613" s="124" t="n">
        <v>0</v>
      </c>
      <c r="K613" s="125" t="n">
        <v>0</v>
      </c>
      <c r="L613" s="126" t="n">
        <f aca="false">(I613*J613*K613)</f>
        <v>0</v>
      </c>
      <c r="M613" s="126" t="n">
        <f aca="false">IF($H613="AGÊNCIA INTERNO",(0),L613*$M$14)</f>
        <v>0</v>
      </c>
      <c r="N613" s="126" t="n">
        <f aca="false">IF($H613="AGÊNCIA",($L613+$M613)*$N$14,IF($H613="AGÊNCIA INTERNO",($L613*$N$14),IF($H613="FAT.DIRETO",($M613*$N$14))))</f>
        <v>0</v>
      </c>
      <c r="O613" s="126" t="n">
        <f aca="false">L613+M613+N613</f>
        <v>0</v>
      </c>
      <c r="P613" s="127" t="s">
        <v>28</v>
      </c>
      <c r="Q613" s="132"/>
      <c r="R613" s="124" t="n">
        <v>0</v>
      </c>
      <c r="S613" s="124" t="n">
        <v>0</v>
      </c>
      <c r="T613" s="125" t="n">
        <v>0</v>
      </c>
      <c r="U613" s="126" t="n">
        <f aca="false">(R613*S613*T613)</f>
        <v>0</v>
      </c>
      <c r="V613" s="126" t="n">
        <f aca="false">IF($H613="AGÊNCIA INTERNO",(0),U613*$V$14)</f>
        <v>0</v>
      </c>
      <c r="W613" s="126" t="n">
        <f aca="false">IF($H613="AGÊNCIA",($U613+$V613)*$W$14,IF($H613="AGÊNCIA INTERNO",($U613*$N$14),IF($H613="FAT.DIRETO",($V613*$N$14))))</f>
        <v>0</v>
      </c>
      <c r="X613" s="126" t="n">
        <f aca="false">U613+V613+W613</f>
        <v>0</v>
      </c>
      <c r="Y613" s="132"/>
      <c r="Z613" s="132"/>
      <c r="AA613" s="132"/>
      <c r="AB613" s="132"/>
      <c r="AC613" s="132"/>
      <c r="AD613" s="132"/>
      <c r="AE613" s="133"/>
    </row>
    <row r="614" customFormat="false" ht="33.75" hidden="true" customHeight="true" outlineLevel="0" collapsed="false">
      <c r="A614" s="132"/>
      <c r="B614" s="133"/>
      <c r="C614" s="129"/>
      <c r="D614" s="130"/>
      <c r="E614" s="131"/>
      <c r="F614" s="131"/>
      <c r="G614" s="134"/>
      <c r="H614" s="124"/>
      <c r="I614" s="124" t="n">
        <v>0</v>
      </c>
      <c r="J614" s="124" t="n">
        <v>0</v>
      </c>
      <c r="K614" s="125" t="n">
        <v>0</v>
      </c>
      <c r="L614" s="126" t="n">
        <f aca="false">(I614*J614*K614)</f>
        <v>0</v>
      </c>
      <c r="M614" s="126" t="n">
        <f aca="false">IF($H614="AGÊNCIA INTERNO",(0),L614*$M$14)</f>
        <v>0</v>
      </c>
      <c r="N614" s="126" t="n">
        <f aca="false">IF($H614="AGÊNCIA",($L614+$M614)*$N$14,IF($H614="AGÊNCIA INTERNO",($L614*$N$14),IF($H614="FAT.DIRETO",($M614*$N$14))))</f>
        <v>0</v>
      </c>
      <c r="O614" s="126" t="n">
        <f aca="false">L614+M614+N614</f>
        <v>0</v>
      </c>
      <c r="P614" s="127" t="s">
        <v>28</v>
      </c>
      <c r="Q614" s="132"/>
      <c r="R614" s="124" t="n">
        <v>0</v>
      </c>
      <c r="S614" s="124" t="n">
        <v>0</v>
      </c>
      <c r="T614" s="125" t="n">
        <v>0</v>
      </c>
      <c r="U614" s="126" t="n">
        <f aca="false">(R614*S614*T614)</f>
        <v>0</v>
      </c>
      <c r="V614" s="126" t="n">
        <f aca="false">IF($H614="AGÊNCIA INTERNO",(0),U614*$V$14)</f>
        <v>0</v>
      </c>
      <c r="W614" s="126" t="n">
        <f aca="false">IF($H614="AGÊNCIA",($U614+$V614)*$W$14,IF($H614="AGÊNCIA INTERNO",($U614*$N$14),IF($H614="FAT.DIRETO",($V614*$N$14))))</f>
        <v>0</v>
      </c>
      <c r="X614" s="126" t="n">
        <f aca="false">U614+V614+W614</f>
        <v>0</v>
      </c>
      <c r="Y614" s="132"/>
      <c r="Z614" s="132"/>
      <c r="AA614" s="132"/>
      <c r="AB614" s="132"/>
      <c r="AC614" s="132"/>
      <c r="AD614" s="132"/>
      <c r="AE614" s="133"/>
    </row>
    <row r="615" customFormat="false" ht="33.75" hidden="true" customHeight="true" outlineLevel="0" collapsed="false">
      <c r="A615" s="132"/>
      <c r="B615" s="133"/>
      <c r="C615" s="129"/>
      <c r="D615" s="130"/>
      <c r="E615" s="131"/>
      <c r="F615" s="131"/>
      <c r="G615" s="134"/>
      <c r="H615" s="124"/>
      <c r="I615" s="124" t="n">
        <v>0</v>
      </c>
      <c r="J615" s="124" t="n">
        <v>0</v>
      </c>
      <c r="K615" s="125" t="n">
        <v>0</v>
      </c>
      <c r="L615" s="126" t="n">
        <f aca="false">(I615*J615*K615)</f>
        <v>0</v>
      </c>
      <c r="M615" s="126" t="n">
        <f aca="false">IF($H615="AGÊNCIA INTERNO",(0),L615*$M$14)</f>
        <v>0</v>
      </c>
      <c r="N615" s="126" t="n">
        <f aca="false">IF($H615="AGÊNCIA",($L615+$M615)*$N$14,IF($H615="AGÊNCIA INTERNO",($L615*$N$14),IF($H615="FAT.DIRETO",($M615*$N$14))))</f>
        <v>0</v>
      </c>
      <c r="O615" s="126" t="n">
        <f aca="false">L615+M615+N615</f>
        <v>0</v>
      </c>
      <c r="P615" s="127" t="s">
        <v>29</v>
      </c>
      <c r="Q615" s="132"/>
      <c r="R615" s="124" t="n">
        <v>0</v>
      </c>
      <c r="S615" s="124" t="n">
        <v>0</v>
      </c>
      <c r="T615" s="125" t="n">
        <v>0</v>
      </c>
      <c r="U615" s="126" t="n">
        <f aca="false">(R615*S615*T615)</f>
        <v>0</v>
      </c>
      <c r="V615" s="126" t="n">
        <f aca="false">IF($H615="AGÊNCIA INTERNO",(0),U615*$V$14)</f>
        <v>0</v>
      </c>
      <c r="W615" s="126" t="n">
        <f aca="false">IF($H615="AGÊNCIA",($U615+$V615)*$W$14,IF($H615="AGÊNCIA INTERNO",($U615*$N$14),IF($H615="FAT.DIRETO",($V615*$N$14))))</f>
        <v>0</v>
      </c>
      <c r="X615" s="126" t="n">
        <f aca="false">U615+V615+W615</f>
        <v>0</v>
      </c>
      <c r="Y615" s="132"/>
      <c r="Z615" s="132"/>
      <c r="AA615" s="132"/>
      <c r="AB615" s="132"/>
      <c r="AC615" s="132"/>
      <c r="AD615" s="132"/>
      <c r="AE615" s="133"/>
    </row>
    <row r="616" customFormat="false" ht="33.75" hidden="true" customHeight="true" outlineLevel="0" collapsed="false">
      <c r="A616" s="132"/>
      <c r="B616" s="133"/>
      <c r="C616" s="129"/>
      <c r="D616" s="130"/>
      <c r="E616" s="131"/>
      <c r="F616" s="131"/>
      <c r="G616" s="134"/>
      <c r="H616" s="124"/>
      <c r="I616" s="124" t="n">
        <v>0</v>
      </c>
      <c r="J616" s="124" t="n">
        <v>0</v>
      </c>
      <c r="K616" s="125" t="n">
        <v>0</v>
      </c>
      <c r="L616" s="126" t="n">
        <f aca="false">(I616*J616*K616)</f>
        <v>0</v>
      </c>
      <c r="M616" s="126" t="n">
        <f aca="false">IF($H616="AGÊNCIA INTERNO",(0),L616*$M$14)</f>
        <v>0</v>
      </c>
      <c r="N616" s="126" t="n">
        <f aca="false">IF($H616="AGÊNCIA",($L616+$M616)*$N$14,IF($H616="AGÊNCIA INTERNO",($L616*$N$14),IF($H616="FAT.DIRETO",($M616*$N$14))))</f>
        <v>0</v>
      </c>
      <c r="O616" s="126" t="n">
        <f aca="false">L616+M616+N616</f>
        <v>0</v>
      </c>
      <c r="P616" s="127" t="s">
        <v>28</v>
      </c>
      <c r="Q616" s="132"/>
      <c r="R616" s="124" t="n">
        <v>0</v>
      </c>
      <c r="S616" s="124" t="n">
        <v>0</v>
      </c>
      <c r="T616" s="125" t="n">
        <v>0</v>
      </c>
      <c r="U616" s="126" t="n">
        <f aca="false">(R616*S616*T616)</f>
        <v>0</v>
      </c>
      <c r="V616" s="126" t="n">
        <f aca="false">IF($H616="AGÊNCIA INTERNO",(0),U616*$V$14)</f>
        <v>0</v>
      </c>
      <c r="W616" s="126" t="n">
        <f aca="false">IF($H616="AGÊNCIA",($U616+$V616)*$W$14,IF($H616="AGÊNCIA INTERNO",($U616*$N$14),IF($H616="FAT.DIRETO",($V616*$N$14))))</f>
        <v>0</v>
      </c>
      <c r="X616" s="126" t="n">
        <f aca="false">U616+V616+W616</f>
        <v>0</v>
      </c>
      <c r="Y616" s="132"/>
      <c r="Z616" s="132"/>
      <c r="AA616" s="132"/>
      <c r="AB616" s="132"/>
      <c r="AC616" s="132"/>
      <c r="AD616" s="132"/>
      <c r="AE616" s="133"/>
    </row>
    <row r="617" customFormat="false" ht="33.75" hidden="true" customHeight="true" outlineLevel="0" collapsed="false">
      <c r="A617" s="132"/>
      <c r="B617" s="133"/>
      <c r="C617" s="129"/>
      <c r="D617" s="130"/>
      <c r="E617" s="131"/>
      <c r="F617" s="131"/>
      <c r="G617" s="134"/>
      <c r="H617" s="124"/>
      <c r="I617" s="124" t="n">
        <v>0</v>
      </c>
      <c r="J617" s="124" t="n">
        <v>0</v>
      </c>
      <c r="K617" s="125" t="n">
        <v>0</v>
      </c>
      <c r="L617" s="126" t="n">
        <f aca="false">(I617*J617*K617)</f>
        <v>0</v>
      </c>
      <c r="M617" s="126" t="n">
        <f aca="false">IF($H617="AGÊNCIA INTERNO",(0),L617*$M$14)</f>
        <v>0</v>
      </c>
      <c r="N617" s="126" t="n">
        <f aca="false">IF($H617="AGÊNCIA",($L617+$M617)*$N$14,IF($H617="AGÊNCIA INTERNO",($L617*$N$14),IF($H617="FAT.DIRETO",($M617*$N$14))))</f>
        <v>0</v>
      </c>
      <c r="O617" s="126" t="n">
        <f aca="false">L617+M617+N617</f>
        <v>0</v>
      </c>
      <c r="P617" s="127" t="s">
        <v>28</v>
      </c>
      <c r="Q617" s="132"/>
      <c r="R617" s="124" t="n">
        <v>0</v>
      </c>
      <c r="S617" s="124" t="n">
        <v>0</v>
      </c>
      <c r="T617" s="125" t="n">
        <v>0</v>
      </c>
      <c r="U617" s="126" t="n">
        <f aca="false">(R617*S617*T617)</f>
        <v>0</v>
      </c>
      <c r="V617" s="126" t="n">
        <f aca="false">IF($H617="AGÊNCIA INTERNO",(0),U617*$V$14)</f>
        <v>0</v>
      </c>
      <c r="W617" s="126" t="n">
        <f aca="false">IF($H617="AGÊNCIA",($U617+$V617)*$W$14,IF($H617="AGÊNCIA INTERNO",($U617*$N$14),IF($H617="FAT.DIRETO",($V617*$N$14))))</f>
        <v>0</v>
      </c>
      <c r="X617" s="126" t="n">
        <f aca="false">U617+V617+W617</f>
        <v>0</v>
      </c>
      <c r="Y617" s="132"/>
      <c r="Z617" s="132"/>
      <c r="AA617" s="132"/>
      <c r="AB617" s="132"/>
      <c r="AC617" s="132"/>
      <c r="AD617" s="132"/>
      <c r="AE617" s="133"/>
    </row>
    <row r="618" customFormat="false" ht="33.75" hidden="true" customHeight="true" outlineLevel="0" collapsed="false">
      <c r="A618" s="132"/>
      <c r="B618" s="133"/>
      <c r="C618" s="129"/>
      <c r="D618" s="130"/>
      <c r="E618" s="131"/>
      <c r="F618" s="131"/>
      <c r="G618" s="134"/>
      <c r="H618" s="124"/>
      <c r="I618" s="124" t="n">
        <v>0</v>
      </c>
      <c r="J618" s="124" t="n">
        <v>0</v>
      </c>
      <c r="K618" s="125" t="n">
        <v>0</v>
      </c>
      <c r="L618" s="126" t="n">
        <f aca="false">(I618*J618*K618)</f>
        <v>0</v>
      </c>
      <c r="M618" s="126" t="n">
        <f aca="false">IF($H618="AGÊNCIA INTERNO",(0),L618*$M$14)</f>
        <v>0</v>
      </c>
      <c r="N618" s="126" t="n">
        <f aca="false">IF($H618="AGÊNCIA",($L618+$M618)*$N$14,IF($H618="AGÊNCIA INTERNO",($L618*$N$14),IF($H618="FAT.DIRETO",($M618*$N$14))))</f>
        <v>0</v>
      </c>
      <c r="O618" s="126" t="n">
        <f aca="false">L618+M618+N618</f>
        <v>0</v>
      </c>
      <c r="P618" s="127" t="s">
        <v>28</v>
      </c>
      <c r="Q618" s="132"/>
      <c r="R618" s="124" t="n">
        <v>0</v>
      </c>
      <c r="S618" s="124" t="n">
        <v>0</v>
      </c>
      <c r="T618" s="125" t="n">
        <v>0</v>
      </c>
      <c r="U618" s="126" t="n">
        <f aca="false">(R618*S618*T618)</f>
        <v>0</v>
      </c>
      <c r="V618" s="126" t="n">
        <f aca="false">IF($H618="AGÊNCIA INTERNO",(0),U618*$V$14)</f>
        <v>0</v>
      </c>
      <c r="W618" s="126" t="n">
        <f aca="false">IF($H618="AGÊNCIA",($U618+$V618)*$W$14,IF($H618="AGÊNCIA INTERNO",($U618*$N$14),IF($H618="FAT.DIRETO",($V618*$N$14))))</f>
        <v>0</v>
      </c>
      <c r="X618" s="126" t="n">
        <f aca="false">U618+V618+W618</f>
        <v>0</v>
      </c>
      <c r="Y618" s="132"/>
      <c r="Z618" s="132"/>
      <c r="AA618" s="132"/>
      <c r="AB618" s="132"/>
      <c r="AC618" s="132"/>
      <c r="AD618" s="132"/>
      <c r="AE618" s="133"/>
    </row>
    <row r="619" customFormat="false" ht="33.75" hidden="true" customHeight="true" outlineLevel="0" collapsed="false">
      <c r="A619" s="132"/>
      <c r="B619" s="133"/>
      <c r="C619" s="129"/>
      <c r="D619" s="130"/>
      <c r="E619" s="131"/>
      <c r="F619" s="131"/>
      <c r="G619" s="134"/>
      <c r="H619" s="124"/>
      <c r="I619" s="124" t="n">
        <v>0</v>
      </c>
      <c r="J619" s="124" t="n">
        <v>0</v>
      </c>
      <c r="K619" s="125" t="n">
        <v>0</v>
      </c>
      <c r="L619" s="126" t="n">
        <f aca="false">(I619*J619*K619)</f>
        <v>0</v>
      </c>
      <c r="M619" s="126" t="n">
        <f aca="false">IF($H619="AGÊNCIA INTERNO",(0),L619*$M$14)</f>
        <v>0</v>
      </c>
      <c r="N619" s="126" t="n">
        <f aca="false">IF($H619="AGÊNCIA",($L619+$M619)*$N$14,IF($H619="AGÊNCIA INTERNO",($L619*$N$14),IF($H619="FAT.DIRETO",($M619*$N$14))))</f>
        <v>0</v>
      </c>
      <c r="O619" s="126" t="n">
        <f aca="false">L619+M619+N619</f>
        <v>0</v>
      </c>
      <c r="P619" s="127" t="s">
        <v>28</v>
      </c>
      <c r="Q619" s="132"/>
      <c r="R619" s="124" t="n">
        <v>0</v>
      </c>
      <c r="S619" s="124" t="n">
        <v>0</v>
      </c>
      <c r="T619" s="125" t="n">
        <v>0</v>
      </c>
      <c r="U619" s="126" t="n">
        <f aca="false">(R619*S619*T619)</f>
        <v>0</v>
      </c>
      <c r="V619" s="126" t="n">
        <f aca="false">IF($H619="AGÊNCIA INTERNO",(0),U619*$V$14)</f>
        <v>0</v>
      </c>
      <c r="W619" s="126" t="n">
        <f aca="false">IF($H619="AGÊNCIA",($U619+$V619)*$W$14,IF($H619="AGÊNCIA INTERNO",($U619*$N$14),IF($H619="FAT.DIRETO",($V619*$N$14))))</f>
        <v>0</v>
      </c>
      <c r="X619" s="126" t="n">
        <f aca="false">U619+V619+W619</f>
        <v>0</v>
      </c>
      <c r="Y619" s="132"/>
      <c r="Z619" s="132"/>
      <c r="AA619" s="132"/>
      <c r="AB619" s="132"/>
      <c r="AC619" s="132"/>
      <c r="AD619" s="132"/>
      <c r="AE619" s="133"/>
    </row>
    <row r="620" customFormat="false" ht="33.75" hidden="true" customHeight="true" outlineLevel="0" collapsed="false">
      <c r="A620" s="132"/>
      <c r="B620" s="133"/>
      <c r="C620" s="129"/>
      <c r="D620" s="130"/>
      <c r="E620" s="131"/>
      <c r="F620" s="131"/>
      <c r="G620" s="134"/>
      <c r="H620" s="124"/>
      <c r="I620" s="124" t="n">
        <v>0</v>
      </c>
      <c r="J620" s="124" t="n">
        <v>0</v>
      </c>
      <c r="K620" s="125" t="n">
        <v>0</v>
      </c>
      <c r="L620" s="126" t="n">
        <f aca="false">(I620*J620*K620)</f>
        <v>0</v>
      </c>
      <c r="M620" s="126" t="n">
        <f aca="false">IF($H620="AGÊNCIA INTERNO",(0),L620*$M$14)</f>
        <v>0</v>
      </c>
      <c r="N620" s="126" t="n">
        <f aca="false">IF($H620="AGÊNCIA",($L620+$M620)*$N$14,IF($H620="AGÊNCIA INTERNO",($L620*$N$14),IF($H620="FAT.DIRETO",($M620*$N$14))))</f>
        <v>0</v>
      </c>
      <c r="O620" s="126" t="n">
        <f aca="false">L620+M620+N620</f>
        <v>0</v>
      </c>
      <c r="P620" s="127" t="s">
        <v>28</v>
      </c>
      <c r="Q620" s="132"/>
      <c r="R620" s="124" t="n">
        <v>0</v>
      </c>
      <c r="S620" s="124" t="n">
        <v>0</v>
      </c>
      <c r="T620" s="125" t="n">
        <v>0</v>
      </c>
      <c r="U620" s="126" t="n">
        <f aca="false">(R620*S620*T620)</f>
        <v>0</v>
      </c>
      <c r="V620" s="126" t="n">
        <f aca="false">IF($H620="AGÊNCIA INTERNO",(0),U620*$V$14)</f>
        <v>0</v>
      </c>
      <c r="W620" s="126" t="n">
        <f aca="false">IF($H620="AGÊNCIA",($U620+$V620)*$W$14,IF($H620="AGÊNCIA INTERNO",($U620*$N$14),IF($H620="FAT.DIRETO",($V620*$N$14))))</f>
        <v>0</v>
      </c>
      <c r="X620" s="126" t="n">
        <f aca="false">U620+V620+W620</f>
        <v>0</v>
      </c>
      <c r="Y620" s="132"/>
      <c r="Z620" s="132"/>
      <c r="AA620" s="132"/>
      <c r="AB620" s="132"/>
      <c r="AC620" s="132"/>
      <c r="AD620" s="132"/>
      <c r="AE620" s="133"/>
    </row>
    <row r="621" customFormat="false" ht="33.75" hidden="true" customHeight="true" outlineLevel="0" collapsed="false">
      <c r="A621" s="132"/>
      <c r="B621" s="133"/>
      <c r="C621" s="129"/>
      <c r="D621" s="130"/>
      <c r="E621" s="131"/>
      <c r="F621" s="131"/>
      <c r="G621" s="134"/>
      <c r="H621" s="124"/>
      <c r="I621" s="124" t="n">
        <v>0</v>
      </c>
      <c r="J621" s="124" t="n">
        <v>0</v>
      </c>
      <c r="K621" s="125" t="n">
        <v>0</v>
      </c>
      <c r="L621" s="126" t="n">
        <f aca="false">(I621*J621*K621)</f>
        <v>0</v>
      </c>
      <c r="M621" s="126" t="n">
        <f aca="false">IF($H621="AGÊNCIA INTERNO",(0),L621*$M$14)</f>
        <v>0</v>
      </c>
      <c r="N621" s="126" t="n">
        <f aca="false">IF($H621="AGÊNCIA",($L621+$M621)*$N$14,IF($H621="AGÊNCIA INTERNO",($L621*$N$14),IF($H621="FAT.DIRETO",($M621*$N$14))))</f>
        <v>0</v>
      </c>
      <c r="O621" s="126" t="n">
        <f aca="false">L621+M621+N621</f>
        <v>0</v>
      </c>
      <c r="P621" s="127" t="s">
        <v>28</v>
      </c>
      <c r="Q621" s="132"/>
      <c r="R621" s="124" t="n">
        <v>0</v>
      </c>
      <c r="S621" s="124" t="n">
        <v>0</v>
      </c>
      <c r="T621" s="125" t="n">
        <v>0</v>
      </c>
      <c r="U621" s="126" t="n">
        <f aca="false">(R621*S621*T621)</f>
        <v>0</v>
      </c>
      <c r="V621" s="126" t="n">
        <f aca="false">IF($H621="AGÊNCIA INTERNO",(0),U621*$V$14)</f>
        <v>0</v>
      </c>
      <c r="W621" s="126" t="n">
        <f aca="false">IF($H621="AGÊNCIA",($U621+$V621)*$W$14,IF($H621="AGÊNCIA INTERNO",($U621*$N$14),IF($H621="FAT.DIRETO",($V621*$N$14))))</f>
        <v>0</v>
      </c>
      <c r="X621" s="126" t="n">
        <f aca="false">U621+V621+W621</f>
        <v>0</v>
      </c>
      <c r="Y621" s="132"/>
      <c r="Z621" s="132"/>
      <c r="AA621" s="132"/>
      <c r="AB621" s="132"/>
      <c r="AC621" s="132"/>
      <c r="AD621" s="132"/>
      <c r="AE621" s="133"/>
    </row>
    <row r="622" customFormat="false" ht="33.75" hidden="true" customHeight="true" outlineLevel="0" collapsed="false">
      <c r="A622" s="132"/>
      <c r="B622" s="133"/>
      <c r="C622" s="129"/>
      <c r="D622" s="130"/>
      <c r="E622" s="131"/>
      <c r="F622" s="131"/>
      <c r="G622" s="134"/>
      <c r="H622" s="124"/>
      <c r="I622" s="124" t="n">
        <v>0</v>
      </c>
      <c r="J622" s="124" t="n">
        <v>0</v>
      </c>
      <c r="K622" s="125" t="n">
        <v>0</v>
      </c>
      <c r="L622" s="126" t="n">
        <f aca="false">(I622*J622*K622)</f>
        <v>0</v>
      </c>
      <c r="M622" s="126" t="n">
        <f aca="false">IF($H622="AGÊNCIA INTERNO",(0),L622*$M$14)</f>
        <v>0</v>
      </c>
      <c r="N622" s="126" t="n">
        <f aca="false">IF($H622="AGÊNCIA",($L622+$M622)*$N$14,IF($H622="AGÊNCIA INTERNO",($L622*$N$14),IF($H622="FAT.DIRETO",($M622*$N$14))))</f>
        <v>0</v>
      </c>
      <c r="O622" s="126" t="n">
        <f aca="false">L622+M622+N622</f>
        <v>0</v>
      </c>
      <c r="P622" s="127" t="s">
        <v>28</v>
      </c>
      <c r="Q622" s="132"/>
      <c r="R622" s="124" t="n">
        <v>0</v>
      </c>
      <c r="S622" s="124" t="n">
        <v>0</v>
      </c>
      <c r="T622" s="125" t="n">
        <v>0</v>
      </c>
      <c r="U622" s="126" t="n">
        <f aca="false">(R622*S622*T622)</f>
        <v>0</v>
      </c>
      <c r="V622" s="126" t="n">
        <f aca="false">IF($H622="AGÊNCIA INTERNO",(0),U622*$V$14)</f>
        <v>0</v>
      </c>
      <c r="W622" s="126" t="n">
        <f aca="false">IF($H622="AGÊNCIA",($U622+$V622)*$W$14,IF($H622="AGÊNCIA INTERNO",($U622*$N$14),IF($H622="FAT.DIRETO",($V622*$N$14))))</f>
        <v>0</v>
      </c>
      <c r="X622" s="126" t="n">
        <f aca="false">U622+V622+W622</f>
        <v>0</v>
      </c>
      <c r="Y622" s="132"/>
      <c r="Z622" s="132"/>
      <c r="AA622" s="132"/>
      <c r="AB622" s="132"/>
      <c r="AC622" s="132"/>
      <c r="AD622" s="132"/>
      <c r="AE622" s="133"/>
    </row>
    <row r="623" customFormat="false" ht="33.75" hidden="true" customHeight="true" outlineLevel="0" collapsed="false">
      <c r="A623" s="132"/>
      <c r="B623" s="133"/>
      <c r="C623" s="129"/>
      <c r="D623" s="130"/>
      <c r="E623" s="131"/>
      <c r="F623" s="131"/>
      <c r="G623" s="134"/>
      <c r="H623" s="124"/>
      <c r="I623" s="124" t="n">
        <v>0</v>
      </c>
      <c r="J623" s="124" t="n">
        <v>0</v>
      </c>
      <c r="K623" s="125" t="n">
        <v>0</v>
      </c>
      <c r="L623" s="126" t="n">
        <f aca="false">(I623*J623*K623)</f>
        <v>0</v>
      </c>
      <c r="M623" s="126" t="n">
        <f aca="false">IF($H623="AGÊNCIA INTERNO",(0),L623*$M$14)</f>
        <v>0</v>
      </c>
      <c r="N623" s="126" t="n">
        <f aca="false">IF($H623="AGÊNCIA",($L623+$M623)*$N$14,IF($H623="AGÊNCIA INTERNO",($L623*$N$14),IF($H623="FAT.DIRETO",($M623*$N$14))))</f>
        <v>0</v>
      </c>
      <c r="O623" s="126" t="n">
        <f aca="false">L623+M623+N623</f>
        <v>0</v>
      </c>
      <c r="P623" s="127" t="s">
        <v>29</v>
      </c>
      <c r="Q623" s="132"/>
      <c r="R623" s="124" t="n">
        <v>0</v>
      </c>
      <c r="S623" s="124" t="n">
        <v>0</v>
      </c>
      <c r="T623" s="125" t="n">
        <v>0</v>
      </c>
      <c r="U623" s="126" t="n">
        <f aca="false">(R623*S623*T623)</f>
        <v>0</v>
      </c>
      <c r="V623" s="126" t="n">
        <f aca="false">IF($H623="AGÊNCIA INTERNO",(0),U623*$V$14)</f>
        <v>0</v>
      </c>
      <c r="W623" s="126" t="n">
        <f aca="false">IF($H623="AGÊNCIA",($U623+$V623)*$W$14,IF($H623="AGÊNCIA INTERNO",($U623*$N$14),IF($H623="FAT.DIRETO",($V623*$N$14))))</f>
        <v>0</v>
      </c>
      <c r="X623" s="126" t="n">
        <f aca="false">U623+V623+W623</f>
        <v>0</v>
      </c>
      <c r="Y623" s="132"/>
      <c r="Z623" s="132"/>
      <c r="AA623" s="132"/>
      <c r="AB623" s="132"/>
      <c r="AC623" s="132"/>
      <c r="AD623" s="132"/>
      <c r="AE623" s="133"/>
    </row>
    <row r="624" customFormat="false" ht="33.75" hidden="true" customHeight="true" outlineLevel="0" collapsed="false">
      <c r="A624" s="132"/>
      <c r="B624" s="133"/>
      <c r="C624" s="129"/>
      <c r="D624" s="130"/>
      <c r="E624" s="131"/>
      <c r="F624" s="131"/>
      <c r="G624" s="134"/>
      <c r="H624" s="124"/>
      <c r="I624" s="124" t="n">
        <v>0</v>
      </c>
      <c r="J624" s="124" t="n">
        <v>0</v>
      </c>
      <c r="K624" s="125" t="n">
        <v>0</v>
      </c>
      <c r="L624" s="126" t="n">
        <f aca="false">(I624*J624*K624)</f>
        <v>0</v>
      </c>
      <c r="M624" s="126" t="n">
        <f aca="false">IF($H624="AGÊNCIA INTERNO",(0),L624*$M$14)</f>
        <v>0</v>
      </c>
      <c r="N624" s="126" t="n">
        <f aca="false">IF($H624="AGÊNCIA",($L624+$M624)*$N$14,IF($H624="AGÊNCIA INTERNO",($L624*$N$14),IF($H624="FAT.DIRETO",($M624*$N$14))))</f>
        <v>0</v>
      </c>
      <c r="O624" s="126" t="n">
        <f aca="false">L624+M624+N624</f>
        <v>0</v>
      </c>
      <c r="P624" s="127"/>
      <c r="Q624" s="132"/>
      <c r="R624" s="124"/>
      <c r="S624" s="124"/>
      <c r="T624" s="125"/>
      <c r="U624" s="126" t="n">
        <f aca="false">(R624*S624*T624)</f>
        <v>0</v>
      </c>
      <c r="V624" s="126" t="n">
        <f aca="false">IF($H624="AGÊNCIA INTERNO",(0),U624*$V$14)</f>
        <v>0</v>
      </c>
      <c r="W624" s="126" t="n">
        <f aca="false">IF($H624="AGÊNCIA",($U624+$V624)*$W$14,IF($H624="AGÊNCIA INTERNO",($U624*$N$14),IF($H624="FAT.DIRETO",($V624*$N$14))))</f>
        <v>0</v>
      </c>
      <c r="X624" s="126" t="n">
        <f aca="false">U624+V624+W624</f>
        <v>0</v>
      </c>
      <c r="Y624" s="132"/>
      <c r="Z624" s="132"/>
      <c r="AA624" s="132"/>
      <c r="AB624" s="132"/>
      <c r="AC624" s="132"/>
      <c r="AD624" s="132"/>
      <c r="AE624" s="133"/>
    </row>
    <row r="625" customFormat="false" ht="33.75" hidden="true" customHeight="true" outlineLevel="0" collapsed="false">
      <c r="A625" s="132"/>
      <c r="B625" s="133"/>
      <c r="C625" s="129"/>
      <c r="D625" s="130"/>
      <c r="E625" s="131"/>
      <c r="F625" s="131"/>
      <c r="G625" s="134"/>
      <c r="H625" s="124"/>
      <c r="I625" s="124" t="n">
        <v>0</v>
      </c>
      <c r="J625" s="124" t="n">
        <v>0</v>
      </c>
      <c r="K625" s="125" t="n">
        <v>0</v>
      </c>
      <c r="L625" s="126" t="n">
        <f aca="false">(I625*J625*K625)</f>
        <v>0</v>
      </c>
      <c r="M625" s="126" t="n">
        <f aca="false">IF($H625="AGÊNCIA INTERNO",(0),L625*$M$14)</f>
        <v>0</v>
      </c>
      <c r="N625" s="126" t="n">
        <f aca="false">IF($H625="AGÊNCIA",($L625+$M625)*$N$14,IF($H625="AGÊNCIA INTERNO",($L625*$N$14),IF($H625="FAT.DIRETO",($M625*$N$14))))</f>
        <v>0</v>
      </c>
      <c r="O625" s="126" t="n">
        <f aca="false">L625+M625+N625</f>
        <v>0</v>
      </c>
      <c r="P625" s="127" t="s">
        <v>29</v>
      </c>
      <c r="Q625" s="132"/>
      <c r="R625" s="124" t="n">
        <v>0</v>
      </c>
      <c r="S625" s="124" t="n">
        <v>0</v>
      </c>
      <c r="T625" s="125" t="n">
        <v>0</v>
      </c>
      <c r="U625" s="126" t="n">
        <f aca="false">(R625*S625*T625)</f>
        <v>0</v>
      </c>
      <c r="V625" s="126" t="n">
        <f aca="false">IF($H625="AGÊNCIA INTERNO",(0),U625*$V$14)</f>
        <v>0</v>
      </c>
      <c r="W625" s="126" t="n">
        <f aca="false">IF($H625="AGÊNCIA",($U625+$V625)*$W$14,IF($H625="AGÊNCIA INTERNO",($U625*$N$14),IF($H625="FAT.DIRETO",($V625*$N$14))))</f>
        <v>0</v>
      </c>
      <c r="X625" s="126" t="n">
        <f aca="false">U625+V625+W625</f>
        <v>0</v>
      </c>
      <c r="Y625" s="132"/>
      <c r="Z625" s="132"/>
      <c r="AA625" s="132"/>
      <c r="AB625" s="132"/>
      <c r="AC625" s="132"/>
      <c r="AD625" s="132"/>
      <c r="AE625" s="133"/>
    </row>
    <row r="626" customFormat="false" ht="33.75" hidden="true" customHeight="true" outlineLevel="0" collapsed="false">
      <c r="A626" s="132"/>
      <c r="B626" s="133"/>
      <c r="C626" s="129"/>
      <c r="D626" s="130"/>
      <c r="E626" s="131"/>
      <c r="F626" s="131"/>
      <c r="G626" s="134"/>
      <c r="H626" s="124"/>
      <c r="I626" s="124" t="n">
        <v>0</v>
      </c>
      <c r="J626" s="124" t="n">
        <v>0</v>
      </c>
      <c r="K626" s="125" t="n">
        <v>0</v>
      </c>
      <c r="L626" s="126" t="n">
        <f aca="false">(I626*J626*K626)</f>
        <v>0</v>
      </c>
      <c r="M626" s="126" t="n">
        <f aca="false">IF($H626="AGÊNCIA INTERNO",(0),L626*$M$14)</f>
        <v>0</v>
      </c>
      <c r="N626" s="126" t="n">
        <f aca="false">IF($H626="AGÊNCIA",($L626+$M626)*$N$14,IF($H626="AGÊNCIA INTERNO",($L626*$N$14),IF($H626="FAT.DIRETO",($M626*$N$14))))</f>
        <v>0</v>
      </c>
      <c r="O626" s="126" t="n">
        <f aca="false">L626+M626+N626</f>
        <v>0</v>
      </c>
      <c r="P626" s="127" t="s">
        <v>28</v>
      </c>
      <c r="Q626" s="132"/>
      <c r="R626" s="124" t="n">
        <v>0</v>
      </c>
      <c r="S626" s="124" t="n">
        <v>0</v>
      </c>
      <c r="T626" s="125" t="n">
        <v>0</v>
      </c>
      <c r="U626" s="126" t="n">
        <f aca="false">(R626*S626*T626)</f>
        <v>0</v>
      </c>
      <c r="V626" s="126" t="n">
        <f aca="false">IF($H626="AGÊNCIA INTERNO",(0),U626*$V$14)</f>
        <v>0</v>
      </c>
      <c r="W626" s="126" t="n">
        <f aca="false">IF($H626="AGÊNCIA",($U626+$V626)*$W$14,IF($H626="AGÊNCIA INTERNO",($U626*$N$14),IF($H626="FAT.DIRETO",($V626*$N$14))))</f>
        <v>0</v>
      </c>
      <c r="X626" s="126" t="n">
        <f aca="false">U626+V626+W626</f>
        <v>0</v>
      </c>
      <c r="Y626" s="132"/>
      <c r="Z626" s="132"/>
      <c r="AA626" s="132"/>
      <c r="AB626" s="132"/>
      <c r="AC626" s="132"/>
      <c r="AD626" s="132"/>
      <c r="AE626" s="133"/>
    </row>
    <row r="627" customFormat="false" ht="33.75" hidden="true" customHeight="true" outlineLevel="0" collapsed="false">
      <c r="A627" s="132"/>
      <c r="B627" s="133"/>
      <c r="C627" s="129"/>
      <c r="D627" s="130"/>
      <c r="E627" s="131"/>
      <c r="F627" s="131"/>
      <c r="G627" s="134"/>
      <c r="H627" s="124"/>
      <c r="I627" s="124" t="n">
        <v>0</v>
      </c>
      <c r="J627" s="124" t="n">
        <v>0</v>
      </c>
      <c r="K627" s="125" t="n">
        <v>0</v>
      </c>
      <c r="L627" s="126" t="n">
        <f aca="false">(I627*J627*K627)</f>
        <v>0</v>
      </c>
      <c r="M627" s="126" t="n">
        <f aca="false">IF($H627="AGÊNCIA INTERNO",(0),L627*$M$14)</f>
        <v>0</v>
      </c>
      <c r="N627" s="126" t="n">
        <f aca="false">IF($H627="AGÊNCIA",($L627+$M627)*$N$14,IF($H627="AGÊNCIA INTERNO",($L627*$N$14),IF($H627="FAT.DIRETO",($M627*$N$14))))</f>
        <v>0</v>
      </c>
      <c r="O627" s="126" t="n">
        <f aca="false">L627+M627+N627</f>
        <v>0</v>
      </c>
      <c r="P627" s="127" t="s">
        <v>28</v>
      </c>
      <c r="Q627" s="132"/>
      <c r="R627" s="124" t="n">
        <v>0</v>
      </c>
      <c r="S627" s="124" t="n">
        <v>0</v>
      </c>
      <c r="T627" s="125" t="n">
        <v>0</v>
      </c>
      <c r="U627" s="126" t="n">
        <f aca="false">(R627*S627*T627)</f>
        <v>0</v>
      </c>
      <c r="V627" s="126" t="n">
        <f aca="false">IF($H627="AGÊNCIA INTERNO",(0),U627*$V$14)</f>
        <v>0</v>
      </c>
      <c r="W627" s="126" t="n">
        <f aca="false">IF($H627="AGÊNCIA",($U627+$V627)*$W$14,IF($H627="AGÊNCIA INTERNO",($U627*$N$14),IF($H627="FAT.DIRETO",($V627*$N$14))))</f>
        <v>0</v>
      </c>
      <c r="X627" s="126" t="n">
        <f aca="false">U627+V627+W627</f>
        <v>0</v>
      </c>
      <c r="Y627" s="132"/>
      <c r="Z627" s="132"/>
      <c r="AA627" s="132"/>
      <c r="AB627" s="132"/>
      <c r="AC627" s="132"/>
      <c r="AD627" s="132"/>
      <c r="AE627" s="133"/>
    </row>
    <row r="628" customFormat="false" ht="33.75" hidden="true" customHeight="true" outlineLevel="0" collapsed="false">
      <c r="A628" s="132"/>
      <c r="B628" s="133"/>
      <c r="C628" s="129"/>
      <c r="D628" s="130"/>
      <c r="E628" s="131"/>
      <c r="F628" s="131"/>
      <c r="G628" s="134"/>
      <c r="H628" s="124"/>
      <c r="I628" s="124" t="n">
        <v>0</v>
      </c>
      <c r="J628" s="124" t="n">
        <v>0</v>
      </c>
      <c r="K628" s="125" t="n">
        <v>0</v>
      </c>
      <c r="L628" s="126" t="n">
        <f aca="false">(I628*J628*K628)</f>
        <v>0</v>
      </c>
      <c r="M628" s="126" t="n">
        <f aca="false">IF($H628="AGÊNCIA INTERNO",(0),L628*$M$14)</f>
        <v>0</v>
      </c>
      <c r="N628" s="126" t="n">
        <f aca="false">IF($H628="AGÊNCIA",($L628+$M628)*$N$14,IF($H628="AGÊNCIA INTERNO",($L628*$N$14),IF($H628="FAT.DIRETO",($M628*$N$14))))</f>
        <v>0</v>
      </c>
      <c r="O628" s="126" t="n">
        <f aca="false">L628+M628+N628</f>
        <v>0</v>
      </c>
      <c r="P628" s="127"/>
      <c r="Q628" s="132"/>
      <c r="R628" s="124"/>
      <c r="S628" s="124"/>
      <c r="T628" s="125"/>
      <c r="U628" s="126" t="n">
        <f aca="false">(R628*S628*T628)</f>
        <v>0</v>
      </c>
      <c r="V628" s="126" t="n">
        <f aca="false">IF($H628="AGÊNCIA INTERNO",(0),U628*$V$14)</f>
        <v>0</v>
      </c>
      <c r="W628" s="126" t="n">
        <f aca="false">IF($H628="AGÊNCIA",($U628+$V628)*$W$14,IF($H628="AGÊNCIA INTERNO",($U628*$N$14),IF($H628="FAT.DIRETO",($V628*$N$14))))</f>
        <v>0</v>
      </c>
      <c r="X628" s="126" t="n">
        <f aca="false">U628+V628+W628</f>
        <v>0</v>
      </c>
      <c r="Y628" s="132"/>
      <c r="Z628" s="132"/>
      <c r="AA628" s="132"/>
      <c r="AB628" s="132"/>
      <c r="AC628" s="132"/>
      <c r="AD628" s="132"/>
      <c r="AE628" s="133"/>
    </row>
    <row r="629" customFormat="false" ht="33.75" hidden="true" customHeight="true" outlineLevel="0" collapsed="false">
      <c r="A629" s="132"/>
      <c r="B629" s="133"/>
      <c r="C629" s="129"/>
      <c r="D629" s="130"/>
      <c r="E629" s="131"/>
      <c r="F629" s="131"/>
      <c r="G629" s="134"/>
      <c r="H629" s="124"/>
      <c r="I629" s="124" t="n">
        <v>0</v>
      </c>
      <c r="J629" s="124" t="n">
        <v>0</v>
      </c>
      <c r="K629" s="125" t="n">
        <v>0</v>
      </c>
      <c r="L629" s="126" t="n">
        <f aca="false">(I629*J629*K629)</f>
        <v>0</v>
      </c>
      <c r="M629" s="126" t="n">
        <f aca="false">IF($H629="AGÊNCIA INTERNO",(0),L629*$M$14)</f>
        <v>0</v>
      </c>
      <c r="N629" s="126" t="n">
        <f aca="false">IF($H629="AGÊNCIA",($L629+$M629)*$N$14,IF($H629="AGÊNCIA INTERNO",($L629*$N$14),IF($H629="FAT.DIRETO",($M629*$N$14))))</f>
        <v>0</v>
      </c>
      <c r="O629" s="126" t="n">
        <f aca="false">L629+M629+N629</f>
        <v>0</v>
      </c>
      <c r="P629" s="127" t="s">
        <v>29</v>
      </c>
      <c r="Q629" s="132"/>
      <c r="R629" s="124" t="n">
        <v>0</v>
      </c>
      <c r="S629" s="124" t="n">
        <v>0</v>
      </c>
      <c r="T629" s="125" t="n">
        <v>0</v>
      </c>
      <c r="U629" s="126" t="n">
        <f aca="false">(R629*S629*T629)</f>
        <v>0</v>
      </c>
      <c r="V629" s="126" t="n">
        <f aca="false">IF($H629="AGÊNCIA INTERNO",(0),U629*$V$14)</f>
        <v>0</v>
      </c>
      <c r="W629" s="126" t="n">
        <f aca="false">IF($H629="AGÊNCIA",($U629+$V629)*$W$14,IF($H629="AGÊNCIA INTERNO",($U629*$N$14),IF($H629="FAT.DIRETO",($V629*$N$14))))</f>
        <v>0</v>
      </c>
      <c r="X629" s="126" t="n">
        <f aca="false">U629+V629+W629</f>
        <v>0</v>
      </c>
      <c r="Y629" s="132"/>
      <c r="Z629" s="132"/>
      <c r="AA629" s="132"/>
      <c r="AB629" s="132"/>
      <c r="AC629" s="132"/>
      <c r="AD629" s="132"/>
      <c r="AE629" s="133"/>
    </row>
    <row r="630" customFormat="false" ht="33.75" hidden="true" customHeight="true" outlineLevel="0" collapsed="false">
      <c r="A630" s="132"/>
      <c r="B630" s="133"/>
      <c r="C630" s="129"/>
      <c r="D630" s="130"/>
      <c r="E630" s="131"/>
      <c r="F630" s="131"/>
      <c r="G630" s="134"/>
      <c r="H630" s="124"/>
      <c r="I630" s="124" t="n">
        <v>0</v>
      </c>
      <c r="J630" s="124" t="n">
        <v>0</v>
      </c>
      <c r="K630" s="125" t="n">
        <v>0</v>
      </c>
      <c r="L630" s="126" t="n">
        <f aca="false">(I630*J630*K630)</f>
        <v>0</v>
      </c>
      <c r="M630" s="126" t="n">
        <f aca="false">IF($H630="AGÊNCIA INTERNO",(0),L630*$M$14)</f>
        <v>0</v>
      </c>
      <c r="N630" s="126" t="n">
        <f aca="false">IF($H630="AGÊNCIA",($L630+$M630)*$N$14,IF($H630="AGÊNCIA INTERNO",($L630*$N$14),IF($H630="FAT.DIRETO",($M630*$N$14))))</f>
        <v>0</v>
      </c>
      <c r="O630" s="126" t="n">
        <f aca="false">L630+M630+N630</f>
        <v>0</v>
      </c>
      <c r="P630" s="127" t="s">
        <v>28</v>
      </c>
      <c r="Q630" s="132"/>
      <c r="R630" s="124" t="n">
        <v>0</v>
      </c>
      <c r="S630" s="124" t="n">
        <v>0</v>
      </c>
      <c r="T630" s="125" t="n">
        <v>0</v>
      </c>
      <c r="U630" s="126" t="n">
        <f aca="false">(R630*S630*T630)</f>
        <v>0</v>
      </c>
      <c r="V630" s="126" t="n">
        <f aca="false">IF($H630="AGÊNCIA INTERNO",(0),U630*$V$14)</f>
        <v>0</v>
      </c>
      <c r="W630" s="126" t="n">
        <f aca="false">IF($H630="AGÊNCIA",($U630+$V630)*$W$14,IF($H630="AGÊNCIA INTERNO",($U630*$N$14),IF($H630="FAT.DIRETO",($V630*$N$14))))</f>
        <v>0</v>
      </c>
      <c r="X630" s="126" t="n">
        <f aca="false">U630+V630+W630</f>
        <v>0</v>
      </c>
      <c r="Y630" s="132"/>
      <c r="Z630" s="132"/>
      <c r="AA630" s="132"/>
      <c r="AB630" s="132"/>
      <c r="AC630" s="132"/>
      <c r="AD630" s="132"/>
      <c r="AE630" s="133"/>
    </row>
    <row r="631" customFormat="false" ht="33.75" hidden="true" customHeight="true" outlineLevel="0" collapsed="false">
      <c r="A631" s="132"/>
      <c r="B631" s="133"/>
      <c r="C631" s="129"/>
      <c r="D631" s="130"/>
      <c r="E631" s="131"/>
      <c r="F631" s="131"/>
      <c r="G631" s="134"/>
      <c r="H631" s="124"/>
      <c r="I631" s="124" t="n">
        <v>0</v>
      </c>
      <c r="J631" s="124" t="n">
        <v>0</v>
      </c>
      <c r="K631" s="125" t="n">
        <v>0</v>
      </c>
      <c r="L631" s="126" t="n">
        <f aca="false">(I631*J631*K631)</f>
        <v>0</v>
      </c>
      <c r="M631" s="126" t="n">
        <f aca="false">IF($H631="AGÊNCIA INTERNO",(0),L631*$M$14)</f>
        <v>0</v>
      </c>
      <c r="N631" s="126" t="n">
        <f aca="false">IF($H631="AGÊNCIA",($L631+$M631)*$N$14,IF($H631="AGÊNCIA INTERNO",($L631*$N$14),IF($H631="FAT.DIRETO",($M631*$N$14))))</f>
        <v>0</v>
      </c>
      <c r="O631" s="126" t="n">
        <f aca="false">L631+M631+N631</f>
        <v>0</v>
      </c>
      <c r="P631" s="127" t="s">
        <v>28</v>
      </c>
      <c r="Q631" s="132"/>
      <c r="R631" s="124" t="n">
        <v>0</v>
      </c>
      <c r="S631" s="124" t="n">
        <v>0</v>
      </c>
      <c r="T631" s="125" t="n">
        <v>0</v>
      </c>
      <c r="U631" s="126" t="n">
        <f aca="false">(R631*S631*T631)</f>
        <v>0</v>
      </c>
      <c r="V631" s="126" t="n">
        <f aca="false">IF($H631="AGÊNCIA INTERNO",(0),U631*$V$14)</f>
        <v>0</v>
      </c>
      <c r="W631" s="126" t="n">
        <f aca="false">IF($H631="AGÊNCIA",($U631+$V631)*$W$14,IF($H631="AGÊNCIA INTERNO",($U631*$N$14),IF($H631="FAT.DIRETO",($V631*$N$14))))</f>
        <v>0</v>
      </c>
      <c r="X631" s="126" t="n">
        <f aca="false">U631+V631+W631</f>
        <v>0</v>
      </c>
      <c r="Y631" s="132"/>
      <c r="Z631" s="132"/>
      <c r="AA631" s="132"/>
      <c r="AB631" s="132"/>
      <c r="AC631" s="132"/>
      <c r="AD631" s="132"/>
      <c r="AE631" s="133"/>
    </row>
    <row r="632" customFormat="false" ht="33.75" hidden="true" customHeight="true" outlineLevel="0" collapsed="false">
      <c r="A632" s="132"/>
      <c r="B632" s="133"/>
      <c r="C632" s="129"/>
      <c r="D632" s="130"/>
      <c r="E632" s="131"/>
      <c r="F632" s="131"/>
      <c r="G632" s="123"/>
      <c r="H632" s="124"/>
      <c r="I632" s="124" t="n">
        <v>0</v>
      </c>
      <c r="J632" s="124" t="n">
        <v>0</v>
      </c>
      <c r="K632" s="125" t="n">
        <v>0</v>
      </c>
      <c r="L632" s="126" t="n">
        <f aca="false">(I632*J632*K632)</f>
        <v>0</v>
      </c>
      <c r="M632" s="126" t="n">
        <f aca="false">IF($H632="AGÊNCIA INTERNO",(0),L632*$M$14)</f>
        <v>0</v>
      </c>
      <c r="N632" s="126" t="n">
        <f aca="false">IF($H632="AGÊNCIA",($L632+$M632)*$N$14,IF($H632="AGÊNCIA INTERNO",($L632*$N$14),IF($H632="FAT.DIRETO",($M632*$N$14))))</f>
        <v>0</v>
      </c>
      <c r="O632" s="126" t="n">
        <f aca="false">L632+M632+N632</f>
        <v>0</v>
      </c>
      <c r="P632" s="127" t="s">
        <v>28</v>
      </c>
      <c r="Q632" s="132"/>
      <c r="R632" s="124" t="n">
        <v>0</v>
      </c>
      <c r="S632" s="124" t="n">
        <v>0</v>
      </c>
      <c r="T632" s="125" t="n">
        <v>0</v>
      </c>
      <c r="U632" s="126" t="n">
        <f aca="false">(R632*S632*T632)</f>
        <v>0</v>
      </c>
      <c r="V632" s="126" t="n">
        <f aca="false">IF($H632="AGÊNCIA INTERNO",(0),U632*$V$14)</f>
        <v>0</v>
      </c>
      <c r="W632" s="126" t="n">
        <f aca="false">IF($H632="AGÊNCIA",($U632+$V632)*$W$14,IF($H632="AGÊNCIA INTERNO",($U632*$N$14),IF($H632="FAT.DIRETO",($V632*$N$14))))</f>
        <v>0</v>
      </c>
      <c r="X632" s="126" t="n">
        <f aca="false">U632+V632+W632</f>
        <v>0</v>
      </c>
      <c r="Y632" s="132"/>
      <c r="Z632" s="132"/>
      <c r="AA632" s="132"/>
      <c r="AB632" s="132"/>
      <c r="AC632" s="132"/>
      <c r="AD632" s="132"/>
      <c r="AE632" s="133"/>
    </row>
    <row r="633" customFormat="false" ht="33.75" hidden="true" customHeight="true" outlineLevel="0" collapsed="false">
      <c r="A633" s="132"/>
      <c r="B633" s="133"/>
      <c r="C633" s="129"/>
      <c r="D633" s="130"/>
      <c r="E633" s="131"/>
      <c r="F633" s="131"/>
      <c r="G633" s="123"/>
      <c r="H633" s="124"/>
      <c r="I633" s="124" t="n">
        <v>0</v>
      </c>
      <c r="J633" s="124" t="n">
        <v>0</v>
      </c>
      <c r="K633" s="125" t="n">
        <v>0</v>
      </c>
      <c r="L633" s="126" t="n">
        <f aca="false">(I633*J633*K633)</f>
        <v>0</v>
      </c>
      <c r="M633" s="126" t="n">
        <f aca="false">IF($H633="AGÊNCIA INTERNO",(0),L633*$M$14)</f>
        <v>0</v>
      </c>
      <c r="N633" s="126" t="n">
        <f aca="false">IF($H633="AGÊNCIA",($L633+$M633)*$N$14,IF($H633="AGÊNCIA INTERNO",($L633*$N$14),IF($H633="FAT.DIRETO",($M633*$N$14))))</f>
        <v>0</v>
      </c>
      <c r="O633" s="126" t="n">
        <f aca="false">L633+M633+N633</f>
        <v>0</v>
      </c>
      <c r="P633" s="127" t="s">
        <v>28</v>
      </c>
      <c r="Q633" s="132"/>
      <c r="R633" s="124" t="n">
        <v>0</v>
      </c>
      <c r="S633" s="124" t="n">
        <v>0</v>
      </c>
      <c r="T633" s="125" t="n">
        <v>0</v>
      </c>
      <c r="U633" s="126" t="n">
        <f aca="false">(R633*S633*T633)</f>
        <v>0</v>
      </c>
      <c r="V633" s="126" t="n">
        <f aca="false">IF($H633="AGÊNCIA INTERNO",(0),U633*$V$14)</f>
        <v>0</v>
      </c>
      <c r="W633" s="126" t="n">
        <f aca="false">IF($H633="AGÊNCIA",($U633+$V633)*$W$14,IF($H633="AGÊNCIA INTERNO",($U633*$N$14),IF($H633="FAT.DIRETO",($V633*$N$14))))</f>
        <v>0</v>
      </c>
      <c r="X633" s="126" t="n">
        <f aca="false">U633+V633+W633</f>
        <v>0</v>
      </c>
      <c r="Y633" s="132"/>
      <c r="Z633" s="132"/>
      <c r="AA633" s="132"/>
      <c r="AB633" s="132"/>
      <c r="AC633" s="132"/>
      <c r="AD633" s="132"/>
      <c r="AE633" s="133"/>
    </row>
    <row r="634" customFormat="false" ht="33.75" hidden="true" customHeight="true" outlineLevel="0" collapsed="false">
      <c r="A634" s="132"/>
      <c r="B634" s="133"/>
      <c r="C634" s="129"/>
      <c r="D634" s="130"/>
      <c r="E634" s="131"/>
      <c r="F634" s="131"/>
      <c r="G634" s="123"/>
      <c r="H634" s="124"/>
      <c r="I634" s="124" t="n">
        <v>0</v>
      </c>
      <c r="J634" s="124" t="n">
        <v>0</v>
      </c>
      <c r="K634" s="125" t="n">
        <v>0</v>
      </c>
      <c r="L634" s="126" t="n">
        <f aca="false">(I634*J634*K634)</f>
        <v>0</v>
      </c>
      <c r="M634" s="126" t="n">
        <f aca="false">IF($H634="AGÊNCIA INTERNO",(0),L634*$M$14)</f>
        <v>0</v>
      </c>
      <c r="N634" s="126" t="n">
        <f aca="false">IF($H634="AGÊNCIA",($L634+$M634)*$N$14,IF($H634="AGÊNCIA INTERNO",($L634*$N$14),IF($H634="FAT.DIRETO",($M634*$N$14))))</f>
        <v>0</v>
      </c>
      <c r="O634" s="126" t="n">
        <f aca="false">L634+M634+N634</f>
        <v>0</v>
      </c>
      <c r="P634" s="127" t="s">
        <v>28</v>
      </c>
      <c r="Q634" s="132"/>
      <c r="R634" s="124" t="n">
        <v>0</v>
      </c>
      <c r="S634" s="124" t="n">
        <v>0</v>
      </c>
      <c r="T634" s="125" t="n">
        <v>0</v>
      </c>
      <c r="U634" s="126" t="n">
        <f aca="false">(R634*S634*T634)</f>
        <v>0</v>
      </c>
      <c r="V634" s="126" t="n">
        <f aca="false">IF($H634="AGÊNCIA INTERNO",(0),U634*$V$14)</f>
        <v>0</v>
      </c>
      <c r="W634" s="126" t="n">
        <f aca="false">IF($H634="AGÊNCIA",($U634+$V634)*$W$14,IF($H634="AGÊNCIA INTERNO",($U634*$N$14),IF($H634="FAT.DIRETO",($V634*$N$14))))</f>
        <v>0</v>
      </c>
      <c r="X634" s="126" t="n">
        <f aca="false">U634+V634+W634</f>
        <v>0</v>
      </c>
      <c r="Y634" s="132"/>
      <c r="Z634" s="132"/>
      <c r="AA634" s="132"/>
      <c r="AB634" s="132"/>
      <c r="AC634" s="132"/>
      <c r="AD634" s="132"/>
      <c r="AE634" s="133"/>
    </row>
    <row r="635" customFormat="false" ht="33.75" hidden="true" customHeight="true" outlineLevel="0" collapsed="false">
      <c r="A635" s="132"/>
      <c r="B635" s="133"/>
      <c r="C635" s="129"/>
      <c r="D635" s="130"/>
      <c r="E635" s="131"/>
      <c r="F635" s="131"/>
      <c r="G635" s="123"/>
      <c r="H635" s="124"/>
      <c r="I635" s="124" t="n">
        <v>0</v>
      </c>
      <c r="J635" s="124" t="n">
        <v>0</v>
      </c>
      <c r="K635" s="125" t="n">
        <v>0</v>
      </c>
      <c r="L635" s="126" t="n">
        <f aca="false">(I635*J635*K635)</f>
        <v>0</v>
      </c>
      <c r="M635" s="126" t="n">
        <f aca="false">IF($H635="AGÊNCIA INTERNO",(0),L635*$M$14)</f>
        <v>0</v>
      </c>
      <c r="N635" s="126" t="n">
        <f aca="false">IF($H635="AGÊNCIA",($L635+$M635)*$N$14,IF($H635="AGÊNCIA INTERNO",($L635*$N$14),IF($H635="FAT.DIRETO",($M635*$N$14))))</f>
        <v>0</v>
      </c>
      <c r="O635" s="126" t="n">
        <f aca="false">L635+M635+N635</f>
        <v>0</v>
      </c>
      <c r="P635" s="127" t="s">
        <v>28</v>
      </c>
      <c r="Q635" s="132"/>
      <c r="R635" s="124" t="n">
        <v>0</v>
      </c>
      <c r="S635" s="124" t="n">
        <v>0</v>
      </c>
      <c r="T635" s="125" t="n">
        <v>0</v>
      </c>
      <c r="U635" s="126" t="n">
        <f aca="false">(R635*S635*T635)</f>
        <v>0</v>
      </c>
      <c r="V635" s="126" t="n">
        <f aca="false">IF($H635="AGÊNCIA INTERNO",(0),U635*$V$14)</f>
        <v>0</v>
      </c>
      <c r="W635" s="126" t="n">
        <f aca="false">IF($H635="AGÊNCIA",($U635+$V635)*$W$14,IF($H635="AGÊNCIA INTERNO",($U635*$N$14),IF($H635="FAT.DIRETO",($V635*$N$14))))</f>
        <v>0</v>
      </c>
      <c r="X635" s="126" t="n">
        <f aca="false">U635+V635+W635</f>
        <v>0</v>
      </c>
      <c r="Y635" s="132"/>
      <c r="Z635" s="132"/>
      <c r="AA635" s="132"/>
      <c r="AB635" s="132"/>
      <c r="AC635" s="132"/>
      <c r="AD635" s="132"/>
      <c r="AE635" s="133"/>
    </row>
    <row r="636" customFormat="false" ht="33.75" hidden="true" customHeight="true" outlineLevel="0" collapsed="false">
      <c r="A636" s="132"/>
      <c r="B636" s="133"/>
      <c r="C636" s="129"/>
      <c r="D636" s="130"/>
      <c r="E636" s="131"/>
      <c r="F636" s="131"/>
      <c r="G636" s="123"/>
      <c r="H636" s="124"/>
      <c r="I636" s="124" t="n">
        <v>0</v>
      </c>
      <c r="J636" s="124" t="n">
        <v>0</v>
      </c>
      <c r="K636" s="125" t="n">
        <v>0</v>
      </c>
      <c r="L636" s="126" t="n">
        <f aca="false">(I636*J636*K636)</f>
        <v>0</v>
      </c>
      <c r="M636" s="126" t="n">
        <f aca="false">IF($H636="AGÊNCIA INTERNO",(0),L636*$M$14)</f>
        <v>0</v>
      </c>
      <c r="N636" s="126" t="n">
        <f aca="false">IF($H636="AGÊNCIA",($L636+$M636)*$N$14,IF($H636="AGÊNCIA INTERNO",($L636*$N$14),IF($H636="FAT.DIRETO",($M636*$N$14))))</f>
        <v>0</v>
      </c>
      <c r="O636" s="126" t="n">
        <f aca="false">L636+M636+N636</f>
        <v>0</v>
      </c>
      <c r="P636" s="127" t="s">
        <v>28</v>
      </c>
      <c r="Q636" s="132"/>
      <c r="R636" s="124" t="n">
        <v>0</v>
      </c>
      <c r="S636" s="124" t="n">
        <v>0</v>
      </c>
      <c r="T636" s="125" t="n">
        <v>0</v>
      </c>
      <c r="U636" s="126" t="n">
        <f aca="false">(R636*S636*T636)</f>
        <v>0</v>
      </c>
      <c r="V636" s="126" t="n">
        <f aca="false">IF($H636="AGÊNCIA INTERNO",(0),U636*$V$14)</f>
        <v>0</v>
      </c>
      <c r="W636" s="126" t="n">
        <f aca="false">IF($H636="AGÊNCIA",($U636+$V636)*$W$14,IF($H636="AGÊNCIA INTERNO",($U636*$N$14),IF($H636="FAT.DIRETO",($V636*$N$14))))</f>
        <v>0</v>
      </c>
      <c r="X636" s="126" t="n">
        <f aca="false">U636+V636+W636</f>
        <v>0</v>
      </c>
      <c r="Y636" s="132"/>
      <c r="Z636" s="132"/>
      <c r="AA636" s="132"/>
      <c r="AB636" s="132"/>
      <c r="AC636" s="132"/>
      <c r="AD636" s="132"/>
      <c r="AE636" s="133"/>
    </row>
    <row r="637" customFormat="false" ht="33.75" hidden="true" customHeight="true" outlineLevel="0" collapsed="false">
      <c r="A637" s="132"/>
      <c r="B637" s="133"/>
      <c r="C637" s="129"/>
      <c r="D637" s="130"/>
      <c r="E637" s="131"/>
      <c r="F637" s="131"/>
      <c r="G637" s="123"/>
      <c r="H637" s="124"/>
      <c r="I637" s="124" t="n">
        <v>0</v>
      </c>
      <c r="J637" s="124" t="n">
        <v>0</v>
      </c>
      <c r="K637" s="125" t="n">
        <v>0</v>
      </c>
      <c r="L637" s="126" t="n">
        <f aca="false">(I637*J637*K637)</f>
        <v>0</v>
      </c>
      <c r="M637" s="126" t="n">
        <f aca="false">IF($H637="AGÊNCIA INTERNO",(0),L637*$M$14)</f>
        <v>0</v>
      </c>
      <c r="N637" s="126" t="n">
        <f aca="false">IF($H637="AGÊNCIA",($L637+$M637)*$N$14,IF($H637="AGÊNCIA INTERNO",($L637*$N$14),IF($H637="FAT.DIRETO",($M637*$N$14))))</f>
        <v>0</v>
      </c>
      <c r="O637" s="126" t="n">
        <f aca="false">L637+M637+N637</f>
        <v>0</v>
      </c>
      <c r="P637" s="127" t="s">
        <v>28</v>
      </c>
      <c r="Q637" s="132"/>
      <c r="R637" s="124" t="n">
        <v>0</v>
      </c>
      <c r="S637" s="124" t="n">
        <v>0</v>
      </c>
      <c r="T637" s="125" t="n">
        <v>0</v>
      </c>
      <c r="U637" s="126" t="n">
        <f aca="false">(R637*S637*T637)</f>
        <v>0</v>
      </c>
      <c r="V637" s="126" t="n">
        <f aca="false">IF($H637="AGÊNCIA INTERNO",(0),U637*$V$14)</f>
        <v>0</v>
      </c>
      <c r="W637" s="126" t="n">
        <f aca="false">IF($H637="AGÊNCIA",($U637+$V637)*$W$14,IF($H637="AGÊNCIA INTERNO",($U637*$N$14),IF($H637="FAT.DIRETO",($V637*$N$14))))</f>
        <v>0</v>
      </c>
      <c r="X637" s="126" t="n">
        <f aca="false">U637+V637+W637</f>
        <v>0</v>
      </c>
      <c r="Y637" s="132"/>
      <c r="Z637" s="132"/>
      <c r="AA637" s="132"/>
      <c r="AB637" s="132"/>
      <c r="AC637" s="132"/>
      <c r="AD637" s="132"/>
      <c r="AE637" s="133"/>
    </row>
    <row r="638" customFormat="false" ht="33.75" hidden="true" customHeight="true" outlineLevel="0" collapsed="false">
      <c r="A638" s="132"/>
      <c r="B638" s="133"/>
      <c r="C638" s="129"/>
      <c r="D638" s="130"/>
      <c r="E638" s="131"/>
      <c r="F638" s="131"/>
      <c r="G638" s="134"/>
      <c r="H638" s="124"/>
      <c r="I638" s="124" t="n">
        <v>0</v>
      </c>
      <c r="J638" s="124" t="n">
        <v>0</v>
      </c>
      <c r="K638" s="125" t="n">
        <v>0</v>
      </c>
      <c r="L638" s="126" t="n">
        <f aca="false">(I638*J638*K638)</f>
        <v>0</v>
      </c>
      <c r="M638" s="126" t="n">
        <f aca="false">IF($H638="AGÊNCIA INTERNO",(0),L638*$M$14)</f>
        <v>0</v>
      </c>
      <c r="N638" s="126" t="n">
        <f aca="false">IF($H638="AGÊNCIA",($L638+$M638)*$N$14,IF($H638="AGÊNCIA INTERNO",($L638*$N$14),IF($H638="FAT.DIRETO",($M638*$N$14))))</f>
        <v>0</v>
      </c>
      <c r="O638" s="126" t="n">
        <f aca="false">L638+M638+N638</f>
        <v>0</v>
      </c>
      <c r="P638" s="127" t="s">
        <v>28</v>
      </c>
      <c r="Q638" s="132"/>
      <c r="R638" s="124" t="n">
        <v>0</v>
      </c>
      <c r="S638" s="124" t="n">
        <v>0</v>
      </c>
      <c r="T638" s="125" t="n">
        <v>0</v>
      </c>
      <c r="U638" s="126" t="n">
        <f aca="false">(R638*S638*T638)</f>
        <v>0</v>
      </c>
      <c r="V638" s="126" t="n">
        <f aca="false">IF($H638="AGÊNCIA INTERNO",(0),U638*$V$14)</f>
        <v>0</v>
      </c>
      <c r="W638" s="126" t="n">
        <f aca="false">IF($H638="AGÊNCIA",($U638+$V638)*$W$14,IF($H638="AGÊNCIA INTERNO",($U638*$N$14),IF($H638="FAT.DIRETO",($V638*$N$14))))</f>
        <v>0</v>
      </c>
      <c r="X638" s="126" t="n">
        <f aca="false">U638+V638+W638</f>
        <v>0</v>
      </c>
      <c r="Y638" s="132"/>
      <c r="Z638" s="132"/>
      <c r="AA638" s="132"/>
      <c r="AB638" s="132"/>
      <c r="AC638" s="132"/>
      <c r="AD638" s="132"/>
      <c r="AE638" s="133"/>
    </row>
    <row r="639" customFormat="false" ht="33.75" hidden="true" customHeight="true" outlineLevel="0" collapsed="false">
      <c r="A639" s="132"/>
      <c r="B639" s="133"/>
      <c r="C639" s="129"/>
      <c r="D639" s="130"/>
      <c r="E639" s="131"/>
      <c r="F639" s="131"/>
      <c r="G639" s="134"/>
      <c r="H639" s="124"/>
      <c r="I639" s="124" t="n">
        <v>0</v>
      </c>
      <c r="J639" s="124" t="n">
        <v>0</v>
      </c>
      <c r="K639" s="125" t="n">
        <v>0</v>
      </c>
      <c r="L639" s="126" t="n">
        <f aca="false">(I639*J639*K639)</f>
        <v>0</v>
      </c>
      <c r="M639" s="126" t="n">
        <f aca="false">IF($H639="AGÊNCIA INTERNO",(0),L639*$M$14)</f>
        <v>0</v>
      </c>
      <c r="N639" s="126" t="n">
        <f aca="false">IF($H639="AGÊNCIA",($L639+$M639)*$N$14,IF($H639="AGÊNCIA INTERNO",($L639*$N$14),IF($H639="FAT.DIRETO",($M639*$N$14))))</f>
        <v>0</v>
      </c>
      <c r="O639" s="126" t="n">
        <f aca="false">L639+M639+N639</f>
        <v>0</v>
      </c>
      <c r="P639" s="127" t="s">
        <v>28</v>
      </c>
      <c r="Q639" s="132"/>
      <c r="R639" s="124" t="n">
        <v>0</v>
      </c>
      <c r="S639" s="124" t="n">
        <v>0</v>
      </c>
      <c r="T639" s="125" t="n">
        <v>0</v>
      </c>
      <c r="U639" s="126" t="n">
        <f aca="false">(R639*S639*T639)</f>
        <v>0</v>
      </c>
      <c r="V639" s="126" t="n">
        <f aca="false">IF($H639="AGÊNCIA INTERNO",(0),U639*$V$14)</f>
        <v>0</v>
      </c>
      <c r="W639" s="126" t="n">
        <f aca="false">IF($H639="AGÊNCIA",($U639+$V639)*$W$14,IF($H639="AGÊNCIA INTERNO",($U639*$N$14),IF($H639="FAT.DIRETO",($V639*$N$14))))</f>
        <v>0</v>
      </c>
      <c r="X639" s="126" t="n">
        <f aca="false">U639+V639+W639</f>
        <v>0</v>
      </c>
      <c r="Y639" s="132"/>
      <c r="Z639" s="132"/>
      <c r="AA639" s="132"/>
      <c r="AB639" s="132"/>
      <c r="AC639" s="132"/>
      <c r="AD639" s="132"/>
      <c r="AE639" s="133"/>
    </row>
    <row r="640" customFormat="false" ht="33.75" hidden="true" customHeight="true" outlineLevel="0" collapsed="false">
      <c r="A640" s="132"/>
      <c r="B640" s="133"/>
      <c r="C640" s="129"/>
      <c r="D640" s="130"/>
      <c r="E640" s="131"/>
      <c r="F640" s="131"/>
      <c r="G640" s="134"/>
      <c r="H640" s="124"/>
      <c r="I640" s="124" t="n">
        <v>0</v>
      </c>
      <c r="J640" s="124" t="n">
        <v>0</v>
      </c>
      <c r="K640" s="125" t="n">
        <v>0</v>
      </c>
      <c r="L640" s="126" t="n">
        <f aca="false">(I640*J640*K640)</f>
        <v>0</v>
      </c>
      <c r="M640" s="126" t="n">
        <f aca="false">IF($H640="AGÊNCIA INTERNO",(0),L640*$M$14)</f>
        <v>0</v>
      </c>
      <c r="N640" s="126" t="n">
        <f aca="false">IF($H640="AGÊNCIA",($L640+$M640)*$N$14,IF($H640="AGÊNCIA INTERNO",($L640*$N$14),IF($H640="FAT.DIRETO",($M640*$N$14))))</f>
        <v>0</v>
      </c>
      <c r="O640" s="126" t="n">
        <f aca="false">L640+M640+N640</f>
        <v>0</v>
      </c>
      <c r="P640" s="127" t="s">
        <v>28</v>
      </c>
      <c r="Q640" s="132"/>
      <c r="R640" s="124" t="n">
        <v>0</v>
      </c>
      <c r="S640" s="124" t="n">
        <v>0</v>
      </c>
      <c r="T640" s="125" t="n">
        <v>0</v>
      </c>
      <c r="U640" s="126" t="n">
        <f aca="false">(R640*S640*T640)</f>
        <v>0</v>
      </c>
      <c r="V640" s="126" t="n">
        <f aca="false">IF($H640="AGÊNCIA INTERNO",(0),U640*$V$14)</f>
        <v>0</v>
      </c>
      <c r="W640" s="126" t="n">
        <f aca="false">IF($H640="AGÊNCIA",($U640+$V640)*$W$14,IF($H640="AGÊNCIA INTERNO",($U640*$N$14),IF($H640="FAT.DIRETO",($V640*$N$14))))</f>
        <v>0</v>
      </c>
      <c r="X640" s="126" t="n">
        <f aca="false">U640+V640+W640</f>
        <v>0</v>
      </c>
      <c r="Y640" s="132"/>
      <c r="Z640" s="132"/>
      <c r="AA640" s="132"/>
      <c r="AB640" s="132"/>
      <c r="AC640" s="132"/>
      <c r="AD640" s="132"/>
      <c r="AE640" s="133"/>
    </row>
    <row r="641" customFormat="false" ht="33.75" hidden="true" customHeight="true" outlineLevel="0" collapsed="false">
      <c r="A641" s="132"/>
      <c r="B641" s="133"/>
      <c r="C641" s="129"/>
      <c r="D641" s="130"/>
      <c r="E641" s="131"/>
      <c r="F641" s="131"/>
      <c r="G641" s="134"/>
      <c r="H641" s="124"/>
      <c r="I641" s="124" t="n">
        <v>0</v>
      </c>
      <c r="J641" s="124" t="n">
        <v>0</v>
      </c>
      <c r="K641" s="125" t="n">
        <v>0</v>
      </c>
      <c r="L641" s="126" t="n">
        <f aca="false">(I641*J641*K641)</f>
        <v>0</v>
      </c>
      <c r="M641" s="126" t="n">
        <f aca="false">IF($H641="AGÊNCIA INTERNO",(0),L641*$M$14)</f>
        <v>0</v>
      </c>
      <c r="N641" s="126" t="n">
        <f aca="false">IF($H641="AGÊNCIA",($L641+$M641)*$N$14,IF($H641="AGÊNCIA INTERNO",($L641*$N$14),IF($H641="FAT.DIRETO",($M641*$N$14))))</f>
        <v>0</v>
      </c>
      <c r="O641" s="126" t="n">
        <f aca="false">L641+M641+N641</f>
        <v>0</v>
      </c>
      <c r="P641" s="127" t="s">
        <v>28</v>
      </c>
      <c r="Q641" s="132"/>
      <c r="R641" s="124" t="n">
        <v>0</v>
      </c>
      <c r="S641" s="124" t="n">
        <v>0</v>
      </c>
      <c r="T641" s="125" t="n">
        <v>0</v>
      </c>
      <c r="U641" s="126" t="n">
        <f aca="false">(R641*S641*T641)</f>
        <v>0</v>
      </c>
      <c r="V641" s="126" t="n">
        <f aca="false">IF($H641="AGÊNCIA INTERNO",(0),U641*$V$14)</f>
        <v>0</v>
      </c>
      <c r="W641" s="126" t="n">
        <f aca="false">IF($H641="AGÊNCIA",($U641+$V641)*$W$14,IF($H641="AGÊNCIA INTERNO",($U641*$N$14),IF($H641="FAT.DIRETO",($V641*$N$14))))</f>
        <v>0</v>
      </c>
      <c r="X641" s="126" t="n">
        <f aca="false">U641+V641+W641</f>
        <v>0</v>
      </c>
      <c r="Y641" s="132"/>
      <c r="Z641" s="132"/>
      <c r="AA641" s="132"/>
      <c r="AB641" s="132"/>
      <c r="AC641" s="132"/>
      <c r="AD641" s="132"/>
      <c r="AE641" s="133"/>
    </row>
    <row r="642" customFormat="false" ht="33.75" hidden="true" customHeight="true" outlineLevel="0" collapsed="false">
      <c r="A642" s="132"/>
      <c r="B642" s="133"/>
      <c r="C642" s="129"/>
      <c r="D642" s="130"/>
      <c r="E642" s="131"/>
      <c r="F642" s="131"/>
      <c r="G642" s="134"/>
      <c r="H642" s="124"/>
      <c r="I642" s="124" t="n">
        <v>0</v>
      </c>
      <c r="J642" s="124" t="n">
        <v>0</v>
      </c>
      <c r="K642" s="125" t="n">
        <v>0</v>
      </c>
      <c r="L642" s="126" t="n">
        <f aca="false">(I642*J642*K642)</f>
        <v>0</v>
      </c>
      <c r="M642" s="126" t="n">
        <f aca="false">IF($H642="AGÊNCIA INTERNO",(0),L642*$M$14)</f>
        <v>0</v>
      </c>
      <c r="N642" s="126" t="n">
        <f aca="false">IF($H642="AGÊNCIA",($L642+$M642)*$N$14,IF($H642="AGÊNCIA INTERNO",($L642*$N$14),IF($H642="FAT.DIRETO",($M642*$N$14))))</f>
        <v>0</v>
      </c>
      <c r="O642" s="126" t="n">
        <f aca="false">L642+M642+N642</f>
        <v>0</v>
      </c>
      <c r="P642" s="127" t="s">
        <v>28</v>
      </c>
      <c r="Q642" s="132"/>
      <c r="R642" s="124" t="n">
        <v>0</v>
      </c>
      <c r="S642" s="124" t="n">
        <v>0</v>
      </c>
      <c r="T642" s="125" t="n">
        <v>0</v>
      </c>
      <c r="U642" s="126" t="n">
        <f aca="false">(R642*S642*T642)</f>
        <v>0</v>
      </c>
      <c r="V642" s="126" t="n">
        <f aca="false">IF($H642="AGÊNCIA INTERNO",(0),U642*$V$14)</f>
        <v>0</v>
      </c>
      <c r="W642" s="126" t="n">
        <f aca="false">IF($H642="AGÊNCIA",($U642+$V642)*$W$14,IF($H642="AGÊNCIA INTERNO",($U642*$N$14),IF($H642="FAT.DIRETO",($V642*$N$14))))</f>
        <v>0</v>
      </c>
      <c r="X642" s="126" t="n">
        <f aca="false">U642+V642+W642</f>
        <v>0</v>
      </c>
      <c r="Y642" s="132"/>
      <c r="Z642" s="132"/>
      <c r="AA642" s="132"/>
      <c r="AB642" s="132"/>
      <c r="AC642" s="132"/>
      <c r="AD642" s="132"/>
      <c r="AE642" s="133"/>
    </row>
    <row r="643" customFormat="false" ht="33.75" hidden="true" customHeight="true" outlineLevel="0" collapsed="false">
      <c r="A643" s="132"/>
      <c r="B643" s="133"/>
      <c r="C643" s="129"/>
      <c r="D643" s="130"/>
      <c r="E643" s="131"/>
      <c r="F643" s="131"/>
      <c r="G643" s="134"/>
      <c r="H643" s="124"/>
      <c r="I643" s="124" t="n">
        <v>0</v>
      </c>
      <c r="J643" s="124" t="n">
        <v>0</v>
      </c>
      <c r="K643" s="125" t="n">
        <v>0</v>
      </c>
      <c r="L643" s="126" t="n">
        <f aca="false">(I643*J643*K643)</f>
        <v>0</v>
      </c>
      <c r="M643" s="126" t="n">
        <f aca="false">IF($H643="AGÊNCIA INTERNO",(0),L643*$M$14)</f>
        <v>0</v>
      </c>
      <c r="N643" s="126" t="n">
        <f aca="false">IF($H643="AGÊNCIA",($L643+$M643)*$N$14,IF($H643="AGÊNCIA INTERNO",($L643*$N$14),IF($H643="FAT.DIRETO",($M643*$N$14))))</f>
        <v>0</v>
      </c>
      <c r="O643" s="126" t="n">
        <f aca="false">L643+M643+N643</f>
        <v>0</v>
      </c>
      <c r="P643" s="127" t="s">
        <v>28</v>
      </c>
      <c r="Q643" s="132"/>
      <c r="R643" s="124" t="n">
        <v>0</v>
      </c>
      <c r="S643" s="124" t="n">
        <v>0</v>
      </c>
      <c r="T643" s="125" t="n">
        <v>0</v>
      </c>
      <c r="U643" s="126" t="n">
        <f aca="false">(R643*S643*T643)</f>
        <v>0</v>
      </c>
      <c r="V643" s="126" t="n">
        <f aca="false">IF($H643="AGÊNCIA INTERNO",(0),U643*$V$14)</f>
        <v>0</v>
      </c>
      <c r="W643" s="126" t="n">
        <f aca="false">IF($H643="AGÊNCIA",($U643+$V643)*$W$14,IF($H643="AGÊNCIA INTERNO",($U643*$N$14),IF($H643="FAT.DIRETO",($V643*$N$14))))</f>
        <v>0</v>
      </c>
      <c r="X643" s="126" t="n">
        <f aca="false">U643+V643+W643</f>
        <v>0</v>
      </c>
      <c r="Y643" s="132"/>
      <c r="Z643" s="132"/>
      <c r="AA643" s="132"/>
      <c r="AB643" s="132"/>
      <c r="AC643" s="132"/>
      <c r="AD643" s="132"/>
      <c r="AE643" s="133"/>
    </row>
    <row r="644" customFormat="false" ht="33.75" hidden="true" customHeight="true" outlineLevel="0" collapsed="false">
      <c r="A644" s="132"/>
      <c r="B644" s="133"/>
      <c r="C644" s="129"/>
      <c r="D644" s="130"/>
      <c r="E644" s="131"/>
      <c r="F644" s="131"/>
      <c r="G644" s="134"/>
      <c r="H644" s="124"/>
      <c r="I644" s="124" t="n">
        <v>0</v>
      </c>
      <c r="J644" s="124" t="n">
        <v>0</v>
      </c>
      <c r="K644" s="125" t="n">
        <v>0</v>
      </c>
      <c r="L644" s="126" t="n">
        <f aca="false">(I644*J644*K644)</f>
        <v>0</v>
      </c>
      <c r="M644" s="126" t="n">
        <f aca="false">IF($H644="AGÊNCIA INTERNO",(0),L644*$M$14)</f>
        <v>0</v>
      </c>
      <c r="N644" s="126" t="n">
        <f aca="false">IF($H644="AGÊNCIA",($L644+$M644)*$N$14,IF($H644="AGÊNCIA INTERNO",($L644*$N$14),IF($H644="FAT.DIRETO",($M644*$N$14))))</f>
        <v>0</v>
      </c>
      <c r="O644" s="126" t="n">
        <f aca="false">L644+M644+N644</f>
        <v>0</v>
      </c>
      <c r="P644" s="127" t="s">
        <v>28</v>
      </c>
      <c r="Q644" s="132"/>
      <c r="R644" s="124" t="n">
        <v>0</v>
      </c>
      <c r="S644" s="124" t="n">
        <v>0</v>
      </c>
      <c r="T644" s="125" t="n">
        <v>0</v>
      </c>
      <c r="U644" s="126" t="n">
        <f aca="false">(R644*S644*T644)</f>
        <v>0</v>
      </c>
      <c r="V644" s="126" t="n">
        <f aca="false">IF($H644="AGÊNCIA INTERNO",(0),U644*$V$14)</f>
        <v>0</v>
      </c>
      <c r="W644" s="126" t="n">
        <f aca="false">IF($H644="AGÊNCIA",($U644+$V644)*$W$14,IF($H644="AGÊNCIA INTERNO",($U644*$N$14),IF($H644="FAT.DIRETO",($V644*$N$14))))</f>
        <v>0</v>
      </c>
      <c r="X644" s="126" t="n">
        <f aca="false">U644+V644+W644</f>
        <v>0</v>
      </c>
      <c r="Y644" s="132"/>
      <c r="Z644" s="132"/>
      <c r="AA644" s="132"/>
      <c r="AB644" s="132"/>
      <c r="AC644" s="132"/>
      <c r="AD644" s="132"/>
      <c r="AE644" s="133"/>
    </row>
    <row r="645" customFormat="false" ht="33.75" hidden="true" customHeight="true" outlineLevel="0" collapsed="false">
      <c r="A645" s="132"/>
      <c r="B645" s="133"/>
      <c r="C645" s="129"/>
      <c r="D645" s="130"/>
      <c r="E645" s="131"/>
      <c r="F645" s="131"/>
      <c r="G645" s="134"/>
      <c r="H645" s="124"/>
      <c r="I645" s="124" t="n">
        <v>0</v>
      </c>
      <c r="J645" s="124" t="n">
        <v>0</v>
      </c>
      <c r="K645" s="125" t="n">
        <v>0</v>
      </c>
      <c r="L645" s="126" t="n">
        <f aca="false">(I645*J645*K645)</f>
        <v>0</v>
      </c>
      <c r="M645" s="126" t="n">
        <f aca="false">IF($H645="AGÊNCIA INTERNO",(0),L645*$M$14)</f>
        <v>0</v>
      </c>
      <c r="N645" s="126" t="n">
        <f aca="false">IF($H645="AGÊNCIA",($L645+$M645)*$N$14,IF($H645="AGÊNCIA INTERNO",($L645*$N$14),IF($H645="FAT.DIRETO",($M645*$N$14))))</f>
        <v>0</v>
      </c>
      <c r="O645" s="126" t="n">
        <f aca="false">L645+M645+N645</f>
        <v>0</v>
      </c>
      <c r="P645" s="127" t="s">
        <v>28</v>
      </c>
      <c r="Q645" s="132"/>
      <c r="R645" s="124" t="n">
        <v>0</v>
      </c>
      <c r="S645" s="124" t="n">
        <v>0</v>
      </c>
      <c r="T645" s="125" t="n">
        <v>0</v>
      </c>
      <c r="U645" s="126" t="n">
        <f aca="false">(R645*S645*T645)</f>
        <v>0</v>
      </c>
      <c r="V645" s="126" t="n">
        <f aca="false">IF($H645="AGÊNCIA INTERNO",(0),U645*$V$14)</f>
        <v>0</v>
      </c>
      <c r="W645" s="126" t="n">
        <f aca="false">IF($H645="AGÊNCIA",($U645+$V645)*$W$14,IF($H645="AGÊNCIA INTERNO",($U645*$N$14),IF($H645="FAT.DIRETO",($V645*$N$14))))</f>
        <v>0</v>
      </c>
      <c r="X645" s="126" t="n">
        <f aca="false">U645+V645+W645</f>
        <v>0</v>
      </c>
      <c r="Y645" s="132"/>
      <c r="Z645" s="132"/>
      <c r="AA645" s="132"/>
      <c r="AB645" s="132"/>
      <c r="AC645" s="132"/>
      <c r="AD645" s="132"/>
      <c r="AE645" s="133"/>
    </row>
    <row r="646" customFormat="false" ht="33.75" hidden="true" customHeight="true" outlineLevel="0" collapsed="false">
      <c r="A646" s="132"/>
      <c r="B646" s="133"/>
      <c r="C646" s="129"/>
      <c r="D646" s="130"/>
      <c r="E646" s="131"/>
      <c r="F646" s="131"/>
      <c r="G646" s="134"/>
      <c r="H646" s="124"/>
      <c r="I646" s="124" t="n">
        <v>0</v>
      </c>
      <c r="J646" s="124" t="n">
        <v>0</v>
      </c>
      <c r="K646" s="125" t="n">
        <v>0</v>
      </c>
      <c r="L646" s="126" t="n">
        <f aca="false">(I646*J646*K646)</f>
        <v>0</v>
      </c>
      <c r="M646" s="126" t="n">
        <f aca="false">IF($H646="AGÊNCIA INTERNO",(0),L646*$M$14)</f>
        <v>0</v>
      </c>
      <c r="N646" s="126" t="n">
        <f aca="false">IF($H646="AGÊNCIA",($L646+$M646)*$N$14,IF($H646="AGÊNCIA INTERNO",($L646*$N$14),IF($H646="FAT.DIRETO",($M646*$N$14))))</f>
        <v>0</v>
      </c>
      <c r="O646" s="126" t="n">
        <f aca="false">L646+M646+N646</f>
        <v>0</v>
      </c>
      <c r="P646" s="127" t="s">
        <v>29</v>
      </c>
      <c r="Q646" s="132"/>
      <c r="R646" s="124" t="n">
        <v>0</v>
      </c>
      <c r="S646" s="124" t="n">
        <v>0</v>
      </c>
      <c r="T646" s="125" t="n">
        <v>0</v>
      </c>
      <c r="U646" s="126" t="n">
        <f aca="false">(R646*S646*T646)</f>
        <v>0</v>
      </c>
      <c r="V646" s="126" t="n">
        <f aca="false">IF($H646="AGÊNCIA INTERNO",(0),U646*$V$14)</f>
        <v>0</v>
      </c>
      <c r="W646" s="126" t="n">
        <f aca="false">IF($H646="AGÊNCIA",($U646+$V646)*$W$14,IF($H646="AGÊNCIA INTERNO",($U646*$N$14),IF($H646="FAT.DIRETO",($V646*$N$14))))</f>
        <v>0</v>
      </c>
      <c r="X646" s="126" t="n">
        <f aca="false">U646+V646+W646</f>
        <v>0</v>
      </c>
      <c r="Y646" s="132"/>
      <c r="Z646" s="132"/>
      <c r="AA646" s="132"/>
      <c r="AB646" s="132"/>
      <c r="AC646" s="132"/>
      <c r="AD646" s="132"/>
      <c r="AE646" s="133"/>
    </row>
    <row r="647" customFormat="false" ht="33.75" hidden="true" customHeight="true" outlineLevel="0" collapsed="false">
      <c r="A647" s="132"/>
      <c r="B647" s="133"/>
      <c r="C647" s="129"/>
      <c r="D647" s="130"/>
      <c r="E647" s="131"/>
      <c r="F647" s="131"/>
      <c r="G647" s="134"/>
      <c r="H647" s="124"/>
      <c r="I647" s="124" t="n">
        <v>0</v>
      </c>
      <c r="J647" s="124" t="n">
        <v>0</v>
      </c>
      <c r="K647" s="125" t="n">
        <v>0</v>
      </c>
      <c r="L647" s="126" t="n">
        <f aca="false">(I647*J647*K647)</f>
        <v>0</v>
      </c>
      <c r="M647" s="126" t="n">
        <f aca="false">IF($H647="AGÊNCIA INTERNO",(0),L647*$M$14)</f>
        <v>0</v>
      </c>
      <c r="N647" s="126" t="n">
        <f aca="false">IF($H647="AGÊNCIA",($L647+$M647)*$N$14,IF($H647="AGÊNCIA INTERNO",($L647*$N$14),IF($H647="FAT.DIRETO",($M647*$N$14))))</f>
        <v>0</v>
      </c>
      <c r="O647" s="126" t="n">
        <f aca="false">L647+M647+N647</f>
        <v>0</v>
      </c>
      <c r="P647" s="127" t="s">
        <v>29</v>
      </c>
      <c r="Q647" s="132"/>
      <c r="R647" s="124" t="n">
        <v>0</v>
      </c>
      <c r="S647" s="124" t="n">
        <v>0</v>
      </c>
      <c r="T647" s="125" t="n">
        <v>0</v>
      </c>
      <c r="U647" s="126" t="n">
        <f aca="false">(R647*S647*T647)</f>
        <v>0</v>
      </c>
      <c r="V647" s="126" t="n">
        <f aca="false">IF($H647="AGÊNCIA INTERNO",(0),U647*$V$14)</f>
        <v>0</v>
      </c>
      <c r="W647" s="126" t="n">
        <f aca="false">IF($H647="AGÊNCIA",($U647+$V647)*$W$14,IF($H647="AGÊNCIA INTERNO",($U647*$N$14),IF($H647="FAT.DIRETO",($V647*$N$14))))</f>
        <v>0</v>
      </c>
      <c r="X647" s="126" t="n">
        <f aca="false">U647+V647+W647</f>
        <v>0</v>
      </c>
      <c r="Y647" s="132"/>
      <c r="Z647" s="132"/>
      <c r="AA647" s="132"/>
      <c r="AB647" s="132"/>
      <c r="AC647" s="132"/>
      <c r="AD647" s="132"/>
      <c r="AE647" s="133"/>
    </row>
    <row r="648" customFormat="false" ht="33.75" hidden="true" customHeight="true" outlineLevel="0" collapsed="false">
      <c r="A648" s="132"/>
      <c r="B648" s="133"/>
      <c r="C648" s="129"/>
      <c r="D648" s="130"/>
      <c r="E648" s="131"/>
      <c r="F648" s="131"/>
      <c r="G648" s="134"/>
      <c r="H648" s="124"/>
      <c r="I648" s="124" t="n">
        <v>0</v>
      </c>
      <c r="J648" s="124" t="n">
        <v>0</v>
      </c>
      <c r="K648" s="125" t="n">
        <v>0</v>
      </c>
      <c r="L648" s="126" t="n">
        <f aca="false">(I648*J648*K648)</f>
        <v>0</v>
      </c>
      <c r="M648" s="126" t="n">
        <f aca="false">IF($H648="AGÊNCIA INTERNO",(0),L648*$M$14)</f>
        <v>0</v>
      </c>
      <c r="N648" s="126" t="n">
        <f aca="false">IF($H648="AGÊNCIA",($L648+$M648)*$N$14,IF($H648="AGÊNCIA INTERNO",($L648*$N$14),IF($H648="FAT.DIRETO",($M648*$N$14))))</f>
        <v>0</v>
      </c>
      <c r="O648" s="126" t="n">
        <f aca="false">L648+M648+N648</f>
        <v>0</v>
      </c>
      <c r="P648" s="127" t="s">
        <v>29</v>
      </c>
      <c r="Q648" s="132"/>
      <c r="R648" s="124" t="n">
        <v>0</v>
      </c>
      <c r="S648" s="124" t="n">
        <v>0</v>
      </c>
      <c r="T648" s="125" t="n">
        <v>0</v>
      </c>
      <c r="U648" s="126" t="n">
        <f aca="false">(R648*S648*T648)</f>
        <v>0</v>
      </c>
      <c r="V648" s="126" t="n">
        <f aca="false">IF($H648="AGÊNCIA INTERNO",(0),U648*$V$14)</f>
        <v>0</v>
      </c>
      <c r="W648" s="126" t="n">
        <f aca="false">IF($H648="AGÊNCIA",($U648+$V648)*$W$14,IF($H648="AGÊNCIA INTERNO",($U648*$N$14),IF($H648="FAT.DIRETO",($V648*$N$14))))</f>
        <v>0</v>
      </c>
      <c r="X648" s="126" t="n">
        <f aca="false">U648+V648+W648</f>
        <v>0</v>
      </c>
      <c r="Y648" s="132"/>
      <c r="Z648" s="132"/>
      <c r="AA648" s="132"/>
      <c r="AB648" s="132"/>
      <c r="AC648" s="132"/>
      <c r="AD648" s="132"/>
      <c r="AE648" s="133"/>
    </row>
    <row r="649" customFormat="false" ht="33.75" hidden="true" customHeight="true" outlineLevel="0" collapsed="false">
      <c r="A649" s="132"/>
      <c r="B649" s="133"/>
      <c r="C649" s="129"/>
      <c r="D649" s="130"/>
      <c r="E649" s="131"/>
      <c r="F649" s="131"/>
      <c r="G649" s="134"/>
      <c r="H649" s="124"/>
      <c r="I649" s="124" t="n">
        <v>0</v>
      </c>
      <c r="J649" s="124" t="n">
        <v>0</v>
      </c>
      <c r="K649" s="125" t="n">
        <v>0</v>
      </c>
      <c r="L649" s="126" t="n">
        <f aca="false">(I649*J649*K649)</f>
        <v>0</v>
      </c>
      <c r="M649" s="126" t="n">
        <f aca="false">IF($H649="AGÊNCIA INTERNO",(0),L649*$M$14)</f>
        <v>0</v>
      </c>
      <c r="N649" s="126" t="n">
        <f aca="false">IF($H649="AGÊNCIA",($L649+$M649)*$N$14,IF($H649="AGÊNCIA INTERNO",($L649*$N$14),IF($H649="FAT.DIRETO",($M649*$N$14))))</f>
        <v>0</v>
      </c>
      <c r="O649" s="126" t="n">
        <f aca="false">L649+M649+N649</f>
        <v>0</v>
      </c>
      <c r="P649" s="127" t="s">
        <v>29</v>
      </c>
      <c r="Q649" s="132"/>
      <c r="R649" s="124" t="n">
        <v>0</v>
      </c>
      <c r="S649" s="124" t="n">
        <v>0</v>
      </c>
      <c r="T649" s="125" t="n">
        <v>0</v>
      </c>
      <c r="U649" s="126" t="n">
        <f aca="false">(R649*S649*T649)</f>
        <v>0</v>
      </c>
      <c r="V649" s="126" t="n">
        <f aca="false">IF($H649="AGÊNCIA INTERNO",(0),U649*$V$14)</f>
        <v>0</v>
      </c>
      <c r="W649" s="126" t="n">
        <f aca="false">IF($H649="AGÊNCIA",($U649+$V649)*$W$14,IF($H649="AGÊNCIA INTERNO",($U649*$N$14),IF($H649="FAT.DIRETO",($V649*$N$14))))</f>
        <v>0</v>
      </c>
      <c r="X649" s="126" t="n">
        <f aca="false">U649+V649+W649</f>
        <v>0</v>
      </c>
      <c r="Y649" s="132"/>
      <c r="Z649" s="132"/>
      <c r="AA649" s="132"/>
      <c r="AB649" s="132"/>
      <c r="AC649" s="132"/>
      <c r="AD649" s="132"/>
      <c r="AE649" s="133"/>
    </row>
    <row r="650" customFormat="false" ht="33.75" hidden="true" customHeight="true" outlineLevel="0" collapsed="false">
      <c r="A650" s="132"/>
      <c r="B650" s="133"/>
      <c r="C650" s="129"/>
      <c r="D650" s="130"/>
      <c r="E650" s="131"/>
      <c r="F650" s="131"/>
      <c r="G650" s="134"/>
      <c r="H650" s="124"/>
      <c r="I650" s="124" t="n">
        <v>0</v>
      </c>
      <c r="J650" s="124" t="n">
        <v>0</v>
      </c>
      <c r="K650" s="125" t="n">
        <v>0</v>
      </c>
      <c r="L650" s="126" t="n">
        <f aca="false">(I650*J650*K650)</f>
        <v>0</v>
      </c>
      <c r="M650" s="126" t="n">
        <f aca="false">IF($H650="AGÊNCIA INTERNO",(0),L650*$M$14)</f>
        <v>0</v>
      </c>
      <c r="N650" s="126" t="n">
        <f aca="false">IF($H650="AGÊNCIA",($L650+$M650)*$N$14,IF($H650="AGÊNCIA INTERNO",($L650*$N$14),IF($H650="FAT.DIRETO",($M650*$N$14))))</f>
        <v>0</v>
      </c>
      <c r="O650" s="126" t="n">
        <f aca="false">L650+M650+N650</f>
        <v>0</v>
      </c>
      <c r="P650" s="127" t="s">
        <v>29</v>
      </c>
      <c r="Q650" s="132"/>
      <c r="R650" s="124" t="n">
        <v>0</v>
      </c>
      <c r="S650" s="124" t="n">
        <v>0</v>
      </c>
      <c r="T650" s="125" t="n">
        <v>0</v>
      </c>
      <c r="U650" s="126" t="n">
        <f aca="false">(R650*S650*T650)</f>
        <v>0</v>
      </c>
      <c r="V650" s="126" t="n">
        <f aca="false">IF($H650="AGÊNCIA INTERNO",(0),U650*$V$14)</f>
        <v>0</v>
      </c>
      <c r="W650" s="126" t="n">
        <f aca="false">IF($H650="AGÊNCIA",($U650+$V650)*$W$14,IF($H650="AGÊNCIA INTERNO",($U650*$N$14),IF($H650="FAT.DIRETO",($V650*$N$14))))</f>
        <v>0</v>
      </c>
      <c r="X650" s="126" t="n">
        <f aca="false">U650+V650+W650</f>
        <v>0</v>
      </c>
      <c r="Y650" s="132"/>
      <c r="Z650" s="132"/>
      <c r="AA650" s="132"/>
      <c r="AB650" s="132"/>
      <c r="AC650" s="132"/>
      <c r="AD650" s="132"/>
      <c r="AE650" s="133"/>
    </row>
    <row r="651" customFormat="false" ht="33.75" hidden="true" customHeight="true" outlineLevel="0" collapsed="false">
      <c r="A651" s="132"/>
      <c r="B651" s="133"/>
      <c r="C651" s="129"/>
      <c r="D651" s="130"/>
      <c r="E651" s="131"/>
      <c r="F651" s="131"/>
      <c r="G651" s="134"/>
      <c r="H651" s="124"/>
      <c r="I651" s="124" t="n">
        <v>0</v>
      </c>
      <c r="J651" s="124" t="n">
        <v>0</v>
      </c>
      <c r="K651" s="125" t="n">
        <v>0</v>
      </c>
      <c r="L651" s="126" t="n">
        <f aca="false">(I651*J651*K651)</f>
        <v>0</v>
      </c>
      <c r="M651" s="126" t="n">
        <f aca="false">IF($H651="AGÊNCIA INTERNO",(0),L651*$M$14)</f>
        <v>0</v>
      </c>
      <c r="N651" s="126" t="n">
        <f aca="false">IF($H651="AGÊNCIA",($L651+$M651)*$N$14,IF($H651="AGÊNCIA INTERNO",($L651*$N$14),IF($H651="FAT.DIRETO",($M651*$N$14))))</f>
        <v>0</v>
      </c>
      <c r="O651" s="126" t="n">
        <f aca="false">L651+M651+N651</f>
        <v>0</v>
      </c>
      <c r="P651" s="127" t="s">
        <v>29</v>
      </c>
      <c r="Q651" s="132"/>
      <c r="R651" s="124" t="n">
        <v>0</v>
      </c>
      <c r="S651" s="124" t="n">
        <v>0</v>
      </c>
      <c r="T651" s="125" t="n">
        <v>0</v>
      </c>
      <c r="U651" s="126" t="n">
        <f aca="false">(R651*S651*T651)</f>
        <v>0</v>
      </c>
      <c r="V651" s="126" t="n">
        <f aca="false">IF($H651="AGÊNCIA INTERNO",(0),U651*$V$14)</f>
        <v>0</v>
      </c>
      <c r="W651" s="126" t="n">
        <f aca="false">IF($H651="AGÊNCIA",($U651+$V651)*$W$14,IF($H651="AGÊNCIA INTERNO",($U651*$N$14),IF($H651="FAT.DIRETO",($V651*$N$14))))</f>
        <v>0</v>
      </c>
      <c r="X651" s="126" t="n">
        <f aca="false">U651+V651+W651</f>
        <v>0</v>
      </c>
      <c r="Y651" s="132"/>
      <c r="Z651" s="132"/>
      <c r="AA651" s="132"/>
      <c r="AB651" s="132"/>
      <c r="AC651" s="132"/>
      <c r="AD651" s="132"/>
      <c r="AE651" s="133"/>
    </row>
    <row r="652" customFormat="false" ht="33.75" hidden="true" customHeight="true" outlineLevel="0" collapsed="false">
      <c r="A652" s="132"/>
      <c r="B652" s="133"/>
      <c r="C652" s="129"/>
      <c r="D652" s="130"/>
      <c r="E652" s="131"/>
      <c r="F652" s="131"/>
      <c r="G652" s="134"/>
      <c r="H652" s="124"/>
      <c r="I652" s="124" t="n">
        <v>0</v>
      </c>
      <c r="J652" s="124" t="n">
        <v>0</v>
      </c>
      <c r="K652" s="125" t="n">
        <v>0</v>
      </c>
      <c r="L652" s="126" t="n">
        <f aca="false">(I652*J652*K652)</f>
        <v>0</v>
      </c>
      <c r="M652" s="126" t="n">
        <f aca="false">IF($H652="AGÊNCIA INTERNO",(0),L652*$M$14)</f>
        <v>0</v>
      </c>
      <c r="N652" s="126" t="n">
        <f aca="false">IF($H652="AGÊNCIA",($L652+$M652)*$N$14,IF($H652="AGÊNCIA INTERNO",($L652*$N$14),IF($H652="FAT.DIRETO",($M652*$N$14))))</f>
        <v>0</v>
      </c>
      <c r="O652" s="126" t="n">
        <f aca="false">L652+M652+N652</f>
        <v>0</v>
      </c>
      <c r="P652" s="127" t="s">
        <v>29</v>
      </c>
      <c r="Q652" s="132"/>
      <c r="R652" s="124" t="n">
        <v>0</v>
      </c>
      <c r="S652" s="124" t="n">
        <v>0</v>
      </c>
      <c r="T652" s="125" t="n">
        <v>0</v>
      </c>
      <c r="U652" s="126" t="n">
        <f aca="false">(R652*S652*T652)</f>
        <v>0</v>
      </c>
      <c r="V652" s="126" t="n">
        <f aca="false">IF($H652="AGÊNCIA INTERNO",(0),U652*$V$14)</f>
        <v>0</v>
      </c>
      <c r="W652" s="126" t="n">
        <f aca="false">IF($H652="AGÊNCIA",($U652+$V652)*$W$14,IF($H652="AGÊNCIA INTERNO",($U652*$N$14),IF($H652="FAT.DIRETO",($V652*$N$14))))</f>
        <v>0</v>
      </c>
      <c r="X652" s="126" t="n">
        <f aca="false">U652+V652+W652</f>
        <v>0</v>
      </c>
      <c r="Y652" s="132"/>
      <c r="Z652" s="132"/>
      <c r="AA652" s="132"/>
      <c r="AB652" s="132"/>
      <c r="AC652" s="132"/>
      <c r="AD652" s="132"/>
      <c r="AE652" s="133"/>
    </row>
    <row r="653" customFormat="false" ht="33.75" hidden="true" customHeight="true" outlineLevel="0" collapsed="false">
      <c r="A653" s="132"/>
      <c r="B653" s="133"/>
      <c r="C653" s="129"/>
      <c r="D653" s="130"/>
      <c r="E653" s="131"/>
      <c r="F653" s="131"/>
      <c r="G653" s="134"/>
      <c r="H653" s="124"/>
      <c r="I653" s="124" t="n">
        <v>0</v>
      </c>
      <c r="J653" s="124" t="n">
        <v>0</v>
      </c>
      <c r="K653" s="125" t="n">
        <v>0</v>
      </c>
      <c r="L653" s="126" t="n">
        <f aca="false">(I653*J653*K653)</f>
        <v>0</v>
      </c>
      <c r="M653" s="126" t="n">
        <f aca="false">IF($H653="AGÊNCIA INTERNO",(0),L653*$M$14)</f>
        <v>0</v>
      </c>
      <c r="N653" s="126" t="n">
        <f aca="false">IF($H653="AGÊNCIA",($L653+$M653)*$N$14,IF($H653="AGÊNCIA INTERNO",($L653*$N$14),IF($H653="FAT.DIRETO",($M653*$N$14))))</f>
        <v>0</v>
      </c>
      <c r="O653" s="126" t="n">
        <f aca="false">L653+M653+N653</f>
        <v>0</v>
      </c>
      <c r="P653" s="127" t="s">
        <v>29</v>
      </c>
      <c r="Q653" s="132"/>
      <c r="R653" s="124" t="n">
        <v>0</v>
      </c>
      <c r="S653" s="124" t="n">
        <v>0</v>
      </c>
      <c r="T653" s="125" t="n">
        <v>0</v>
      </c>
      <c r="U653" s="126" t="n">
        <f aca="false">(R653*S653*T653)</f>
        <v>0</v>
      </c>
      <c r="V653" s="126" t="n">
        <f aca="false">IF($H653="AGÊNCIA INTERNO",(0),U653*$V$14)</f>
        <v>0</v>
      </c>
      <c r="W653" s="126" t="n">
        <f aca="false">IF($H653="AGÊNCIA",($U653+$V653)*$W$14,IF($H653="AGÊNCIA INTERNO",($U653*$N$14),IF($H653="FAT.DIRETO",($V653*$N$14))))</f>
        <v>0</v>
      </c>
      <c r="X653" s="126" t="n">
        <f aca="false">U653+V653+W653</f>
        <v>0</v>
      </c>
      <c r="Y653" s="132"/>
      <c r="Z653" s="132"/>
      <c r="AA653" s="132"/>
      <c r="AB653" s="132"/>
      <c r="AC653" s="132"/>
      <c r="AD653" s="132"/>
      <c r="AE653" s="133"/>
    </row>
    <row r="654" customFormat="false" ht="33.75" hidden="true" customHeight="true" outlineLevel="0" collapsed="false">
      <c r="A654" s="132"/>
      <c r="B654" s="133"/>
      <c r="C654" s="129"/>
      <c r="D654" s="130"/>
      <c r="E654" s="131"/>
      <c r="F654" s="131"/>
      <c r="G654" s="134"/>
      <c r="H654" s="124"/>
      <c r="I654" s="124" t="n">
        <v>0</v>
      </c>
      <c r="J654" s="124" t="n">
        <v>0</v>
      </c>
      <c r="K654" s="125" t="n">
        <v>0</v>
      </c>
      <c r="L654" s="126" t="n">
        <f aca="false">(I654*J654*K654)</f>
        <v>0</v>
      </c>
      <c r="M654" s="126" t="n">
        <f aca="false">IF($H654="AGÊNCIA INTERNO",(0),L654*$M$14)</f>
        <v>0</v>
      </c>
      <c r="N654" s="126" t="n">
        <f aca="false">IF($H654="AGÊNCIA",($L654+$M654)*$N$14,IF($H654="AGÊNCIA INTERNO",($L654*$N$14),IF($H654="FAT.DIRETO",($M654*$N$14))))</f>
        <v>0</v>
      </c>
      <c r="O654" s="126" t="n">
        <f aca="false">L654+M654+N654</f>
        <v>0</v>
      </c>
      <c r="P654" s="127" t="s">
        <v>29</v>
      </c>
      <c r="Q654" s="132"/>
      <c r="R654" s="124" t="n">
        <v>0</v>
      </c>
      <c r="S654" s="124" t="n">
        <v>0</v>
      </c>
      <c r="T654" s="125" t="n">
        <v>0</v>
      </c>
      <c r="U654" s="126" t="n">
        <f aca="false">(R654*S654*T654)</f>
        <v>0</v>
      </c>
      <c r="V654" s="126" t="n">
        <f aca="false">IF($H654="AGÊNCIA INTERNO",(0),U654*$V$14)</f>
        <v>0</v>
      </c>
      <c r="W654" s="126" t="n">
        <f aca="false">IF($H654="AGÊNCIA",($U654+$V654)*$W$14,IF($H654="AGÊNCIA INTERNO",($U654*$N$14),IF($H654="FAT.DIRETO",($V654*$N$14))))</f>
        <v>0</v>
      </c>
      <c r="X654" s="126" t="n">
        <f aca="false">U654+V654+W654</f>
        <v>0</v>
      </c>
      <c r="Y654" s="132"/>
      <c r="Z654" s="132"/>
      <c r="AA654" s="132"/>
      <c r="AB654" s="132"/>
      <c r="AC654" s="132"/>
      <c r="AD654" s="132"/>
      <c r="AE654" s="133"/>
    </row>
    <row r="655" customFormat="false" ht="33.75" hidden="true" customHeight="true" outlineLevel="0" collapsed="false">
      <c r="A655" s="132"/>
      <c r="B655" s="133"/>
      <c r="C655" s="129"/>
      <c r="D655" s="130"/>
      <c r="E655" s="131"/>
      <c r="F655" s="131"/>
      <c r="G655" s="134"/>
      <c r="H655" s="124"/>
      <c r="I655" s="124" t="n">
        <v>0</v>
      </c>
      <c r="J655" s="124" t="n">
        <v>0</v>
      </c>
      <c r="K655" s="125" t="n">
        <v>0</v>
      </c>
      <c r="L655" s="126" t="n">
        <f aca="false">(I655*J655*K655)</f>
        <v>0</v>
      </c>
      <c r="M655" s="126" t="n">
        <f aca="false">IF($H655="AGÊNCIA INTERNO",(0),L655*$M$14)</f>
        <v>0</v>
      </c>
      <c r="N655" s="126" t="n">
        <f aca="false">IF($H655="AGÊNCIA",($L655+$M655)*$N$14,IF($H655="AGÊNCIA INTERNO",($L655*$N$14),IF($H655="FAT.DIRETO",($M655*$N$14))))</f>
        <v>0</v>
      </c>
      <c r="O655" s="126" t="n">
        <f aca="false">L655+M655+N655</f>
        <v>0</v>
      </c>
      <c r="P655" s="127" t="s">
        <v>29</v>
      </c>
      <c r="Q655" s="132"/>
      <c r="R655" s="124" t="n">
        <v>0</v>
      </c>
      <c r="S655" s="124" t="n">
        <v>0</v>
      </c>
      <c r="T655" s="125" t="n">
        <v>0</v>
      </c>
      <c r="U655" s="126" t="n">
        <f aca="false">(R655*S655*T655)</f>
        <v>0</v>
      </c>
      <c r="V655" s="126" t="n">
        <f aca="false">IF($H655="AGÊNCIA INTERNO",(0),U655*$V$14)</f>
        <v>0</v>
      </c>
      <c r="W655" s="126" t="n">
        <f aca="false">IF($H655="AGÊNCIA",($U655+$V655)*$W$14,IF($H655="AGÊNCIA INTERNO",($U655*$N$14),IF($H655="FAT.DIRETO",($V655*$N$14))))</f>
        <v>0</v>
      </c>
      <c r="X655" s="126" t="n">
        <f aca="false">U655+V655+W655</f>
        <v>0</v>
      </c>
      <c r="Y655" s="132"/>
      <c r="Z655" s="132"/>
      <c r="AA655" s="132"/>
      <c r="AB655" s="132"/>
      <c r="AC655" s="132"/>
      <c r="AD655" s="132"/>
      <c r="AE655" s="133"/>
    </row>
    <row r="656" customFormat="false" ht="33.75" hidden="true" customHeight="true" outlineLevel="0" collapsed="false">
      <c r="A656" s="132"/>
      <c r="B656" s="133"/>
      <c r="C656" s="129"/>
      <c r="D656" s="130"/>
      <c r="E656" s="131"/>
      <c r="F656" s="131"/>
      <c r="G656" s="134"/>
      <c r="H656" s="124"/>
      <c r="I656" s="124" t="n">
        <v>0</v>
      </c>
      <c r="J656" s="124" t="n">
        <v>0</v>
      </c>
      <c r="K656" s="125" t="n">
        <v>0</v>
      </c>
      <c r="L656" s="126" t="n">
        <f aca="false">(I656*J656*K656)</f>
        <v>0</v>
      </c>
      <c r="M656" s="126" t="n">
        <f aca="false">IF($H656="AGÊNCIA INTERNO",(0),L656*$M$14)</f>
        <v>0</v>
      </c>
      <c r="N656" s="126" t="n">
        <f aca="false">IF($H656="AGÊNCIA",($L656+$M656)*$N$14,IF($H656="AGÊNCIA INTERNO",($L656*$N$14),IF($H656="FAT.DIRETO",($M656*$N$14))))</f>
        <v>0</v>
      </c>
      <c r="O656" s="126" t="n">
        <f aca="false">L656+M656+N656</f>
        <v>0</v>
      </c>
      <c r="P656" s="127" t="s">
        <v>29</v>
      </c>
      <c r="Q656" s="132"/>
      <c r="R656" s="124" t="n">
        <v>0</v>
      </c>
      <c r="S656" s="124" t="n">
        <v>0</v>
      </c>
      <c r="T656" s="125" t="n">
        <v>0</v>
      </c>
      <c r="U656" s="126" t="n">
        <f aca="false">(R656*S656*T656)</f>
        <v>0</v>
      </c>
      <c r="V656" s="126" t="n">
        <f aca="false">IF($H656="AGÊNCIA INTERNO",(0),U656*$V$14)</f>
        <v>0</v>
      </c>
      <c r="W656" s="126" t="n">
        <f aca="false">IF($H656="AGÊNCIA",($U656+$V656)*$W$14,IF($H656="AGÊNCIA INTERNO",($U656*$N$14),IF($H656="FAT.DIRETO",($V656*$N$14))))</f>
        <v>0</v>
      </c>
      <c r="X656" s="126" t="n">
        <f aca="false">U656+V656+W656</f>
        <v>0</v>
      </c>
      <c r="Y656" s="132"/>
      <c r="Z656" s="132"/>
      <c r="AA656" s="132"/>
      <c r="AB656" s="132"/>
      <c r="AC656" s="132"/>
      <c r="AD656" s="132"/>
      <c r="AE656" s="133"/>
    </row>
    <row r="657" customFormat="false" ht="33.75" hidden="true" customHeight="true" outlineLevel="0" collapsed="false">
      <c r="A657" s="132"/>
      <c r="B657" s="133"/>
      <c r="C657" s="129"/>
      <c r="D657" s="130"/>
      <c r="E657" s="131"/>
      <c r="F657" s="131"/>
      <c r="G657" s="134"/>
      <c r="H657" s="124"/>
      <c r="I657" s="124" t="n">
        <v>0</v>
      </c>
      <c r="J657" s="124" t="n">
        <v>0</v>
      </c>
      <c r="K657" s="125" t="n">
        <v>0</v>
      </c>
      <c r="L657" s="126" t="n">
        <f aca="false">(I657*J657*K657)</f>
        <v>0</v>
      </c>
      <c r="M657" s="126" t="n">
        <f aca="false">IF($H657="AGÊNCIA INTERNO",(0),L657*$M$14)</f>
        <v>0</v>
      </c>
      <c r="N657" s="126" t="n">
        <f aca="false">IF($H657="AGÊNCIA",($L657+$M657)*$N$14,IF($H657="AGÊNCIA INTERNO",($L657*$N$14),IF($H657="FAT.DIRETO",($M657*$N$14))))</f>
        <v>0</v>
      </c>
      <c r="O657" s="126" t="n">
        <f aca="false">L657+M657+N657</f>
        <v>0</v>
      </c>
      <c r="P657" s="127" t="s">
        <v>29</v>
      </c>
      <c r="Q657" s="132"/>
      <c r="R657" s="124" t="n">
        <v>0</v>
      </c>
      <c r="S657" s="124" t="n">
        <v>0</v>
      </c>
      <c r="T657" s="125" t="n">
        <v>0</v>
      </c>
      <c r="U657" s="126" t="n">
        <f aca="false">(R657*S657*T657)</f>
        <v>0</v>
      </c>
      <c r="V657" s="126" t="n">
        <f aca="false">IF($H657="AGÊNCIA INTERNO",(0),U657*$V$14)</f>
        <v>0</v>
      </c>
      <c r="W657" s="126" t="n">
        <f aca="false">IF($H657="AGÊNCIA",($U657+$V657)*$W$14,IF($H657="AGÊNCIA INTERNO",($U657*$N$14),IF($H657="FAT.DIRETO",($V657*$N$14))))</f>
        <v>0</v>
      </c>
      <c r="X657" s="126" t="n">
        <f aca="false">U657+V657+W657</f>
        <v>0</v>
      </c>
      <c r="Y657" s="132"/>
      <c r="Z657" s="132"/>
      <c r="AA657" s="132"/>
      <c r="AB657" s="132"/>
      <c r="AC657" s="132"/>
      <c r="AD657" s="132"/>
      <c r="AE657" s="133"/>
    </row>
    <row r="658" customFormat="false" ht="33.75" hidden="true" customHeight="true" outlineLevel="0" collapsed="false">
      <c r="A658" s="132"/>
      <c r="B658" s="133"/>
      <c r="C658" s="129"/>
      <c r="D658" s="130"/>
      <c r="E658" s="131"/>
      <c r="F658" s="131"/>
      <c r="G658" s="134"/>
      <c r="H658" s="124"/>
      <c r="I658" s="124" t="n">
        <v>0</v>
      </c>
      <c r="J658" s="124" t="n">
        <v>0</v>
      </c>
      <c r="K658" s="125" t="n">
        <v>0</v>
      </c>
      <c r="L658" s="126" t="n">
        <f aca="false">(I658*J658*K658)</f>
        <v>0</v>
      </c>
      <c r="M658" s="126" t="n">
        <f aca="false">IF($H658="AGÊNCIA INTERNO",(0),L658*$M$14)</f>
        <v>0</v>
      </c>
      <c r="N658" s="126" t="n">
        <f aca="false">IF($H658="AGÊNCIA",($L658+$M658)*$N$14,IF($H658="AGÊNCIA INTERNO",($L658*$N$14),IF($H658="FAT.DIRETO",($M658*$N$14))))</f>
        <v>0</v>
      </c>
      <c r="O658" s="126" t="n">
        <f aca="false">L658+M658+N658</f>
        <v>0</v>
      </c>
      <c r="P658" s="127" t="s">
        <v>29</v>
      </c>
      <c r="Q658" s="132"/>
      <c r="R658" s="124" t="n">
        <v>0</v>
      </c>
      <c r="S658" s="124" t="n">
        <v>0</v>
      </c>
      <c r="T658" s="125" t="n">
        <v>0</v>
      </c>
      <c r="U658" s="126" t="n">
        <f aca="false">(R658*S658*T658)</f>
        <v>0</v>
      </c>
      <c r="V658" s="126" t="n">
        <f aca="false">IF($H658="AGÊNCIA INTERNO",(0),U658*$V$14)</f>
        <v>0</v>
      </c>
      <c r="W658" s="126" t="n">
        <f aca="false">IF($H658="AGÊNCIA",($U658+$V658)*$W$14,IF($H658="AGÊNCIA INTERNO",($U658*$N$14),IF($H658="FAT.DIRETO",($V658*$N$14))))</f>
        <v>0</v>
      </c>
      <c r="X658" s="126" t="n">
        <f aca="false">U658+V658+W658</f>
        <v>0</v>
      </c>
      <c r="Y658" s="132"/>
      <c r="Z658" s="132"/>
      <c r="AA658" s="132"/>
      <c r="AB658" s="132"/>
      <c r="AC658" s="132"/>
      <c r="AD658" s="132"/>
      <c r="AE658" s="133"/>
    </row>
    <row r="659" customFormat="false" ht="33.75" hidden="true" customHeight="true" outlineLevel="0" collapsed="false">
      <c r="A659" s="132"/>
      <c r="B659" s="133"/>
      <c r="C659" s="129"/>
      <c r="D659" s="130"/>
      <c r="E659" s="131"/>
      <c r="F659" s="131"/>
      <c r="G659" s="134"/>
      <c r="H659" s="124"/>
      <c r="I659" s="124" t="n">
        <v>0</v>
      </c>
      <c r="J659" s="124" t="n">
        <v>0</v>
      </c>
      <c r="K659" s="125" t="n">
        <v>0</v>
      </c>
      <c r="L659" s="126" t="n">
        <f aca="false">(I659*J659*K659)</f>
        <v>0</v>
      </c>
      <c r="M659" s="126" t="n">
        <f aca="false">IF($H659="AGÊNCIA INTERNO",(0),L659*$M$14)</f>
        <v>0</v>
      </c>
      <c r="N659" s="126" t="n">
        <f aca="false">IF($H659="AGÊNCIA",($L659+$M659)*$N$14,IF($H659="AGÊNCIA INTERNO",($L659*$N$14),IF($H659="FAT.DIRETO",($M659*$N$14))))</f>
        <v>0</v>
      </c>
      <c r="O659" s="126" t="n">
        <f aca="false">L659+M659+N659</f>
        <v>0</v>
      </c>
      <c r="P659" s="127" t="s">
        <v>29</v>
      </c>
      <c r="Q659" s="132"/>
      <c r="R659" s="124" t="n">
        <v>0</v>
      </c>
      <c r="S659" s="124" t="n">
        <v>0</v>
      </c>
      <c r="T659" s="125" t="n">
        <v>0</v>
      </c>
      <c r="U659" s="126" t="n">
        <f aca="false">(R659*S659*T659)</f>
        <v>0</v>
      </c>
      <c r="V659" s="126" t="n">
        <f aca="false">IF($H659="AGÊNCIA INTERNO",(0),U659*$V$14)</f>
        <v>0</v>
      </c>
      <c r="W659" s="126" t="n">
        <f aca="false">IF($H659="AGÊNCIA",($U659+$V659)*$W$14,IF($H659="AGÊNCIA INTERNO",($U659*$N$14),IF($H659="FAT.DIRETO",($V659*$N$14))))</f>
        <v>0</v>
      </c>
      <c r="X659" s="126" t="n">
        <f aca="false">U659+V659+W659</f>
        <v>0</v>
      </c>
      <c r="Y659" s="132"/>
      <c r="Z659" s="132"/>
      <c r="AA659" s="132"/>
      <c r="AB659" s="132"/>
      <c r="AC659" s="132"/>
      <c r="AD659" s="132"/>
      <c r="AE659" s="133"/>
    </row>
    <row r="660" customFormat="false" ht="33.75" hidden="true" customHeight="true" outlineLevel="0" collapsed="false">
      <c r="A660" s="132"/>
      <c r="B660" s="133"/>
      <c r="C660" s="129"/>
      <c r="D660" s="130"/>
      <c r="E660" s="131"/>
      <c r="F660" s="131"/>
      <c r="G660" s="134"/>
      <c r="H660" s="124"/>
      <c r="I660" s="124" t="n">
        <v>0</v>
      </c>
      <c r="J660" s="124" t="n">
        <v>0</v>
      </c>
      <c r="K660" s="125" t="n">
        <v>0</v>
      </c>
      <c r="L660" s="126" t="n">
        <f aca="false">(I660*J660*K660)</f>
        <v>0</v>
      </c>
      <c r="M660" s="126" t="n">
        <f aca="false">IF($H660="AGÊNCIA INTERNO",(0),L660*$M$14)</f>
        <v>0</v>
      </c>
      <c r="N660" s="126" t="n">
        <f aca="false">IF($H660="AGÊNCIA",($L660+$M660)*$N$14,IF($H660="AGÊNCIA INTERNO",($L660*$N$14),IF($H660="FAT.DIRETO",($M660*$N$14))))</f>
        <v>0</v>
      </c>
      <c r="O660" s="126" t="n">
        <f aca="false">L660+M660+N660</f>
        <v>0</v>
      </c>
      <c r="P660" s="127" t="s">
        <v>29</v>
      </c>
      <c r="Q660" s="132"/>
      <c r="R660" s="124" t="n">
        <v>0</v>
      </c>
      <c r="S660" s="124" t="n">
        <v>0</v>
      </c>
      <c r="T660" s="125" t="n">
        <v>0</v>
      </c>
      <c r="U660" s="126" t="n">
        <f aca="false">(R660*S660*T660)</f>
        <v>0</v>
      </c>
      <c r="V660" s="126" t="n">
        <f aca="false">IF($H660="AGÊNCIA INTERNO",(0),U660*$V$14)</f>
        <v>0</v>
      </c>
      <c r="W660" s="126" t="n">
        <f aca="false">IF($H660="AGÊNCIA",($U660+$V660)*$W$14,IF($H660="AGÊNCIA INTERNO",($U660*$N$14),IF($H660="FAT.DIRETO",($V660*$N$14))))</f>
        <v>0</v>
      </c>
      <c r="X660" s="126" t="n">
        <f aca="false">U660+V660+W660</f>
        <v>0</v>
      </c>
      <c r="Y660" s="132"/>
      <c r="Z660" s="132"/>
      <c r="AA660" s="132"/>
      <c r="AB660" s="132"/>
      <c r="AC660" s="132"/>
      <c r="AD660" s="132"/>
      <c r="AE660" s="133"/>
    </row>
    <row r="661" customFormat="false" ht="33.75" hidden="true" customHeight="true" outlineLevel="0" collapsed="false">
      <c r="A661" s="132"/>
      <c r="B661" s="133"/>
      <c r="C661" s="129"/>
      <c r="D661" s="130"/>
      <c r="E661" s="131"/>
      <c r="F661" s="131"/>
      <c r="G661" s="134"/>
      <c r="H661" s="124"/>
      <c r="I661" s="124" t="n">
        <v>0</v>
      </c>
      <c r="J661" s="124" t="n">
        <v>0</v>
      </c>
      <c r="K661" s="125" t="n">
        <v>0</v>
      </c>
      <c r="L661" s="126" t="n">
        <f aca="false">(I661*J661*K661)</f>
        <v>0</v>
      </c>
      <c r="M661" s="126" t="n">
        <f aca="false">IF($H661="AGÊNCIA INTERNO",(0),L661*$M$14)</f>
        <v>0</v>
      </c>
      <c r="N661" s="126" t="n">
        <f aca="false">IF($H661="AGÊNCIA",($L661+$M661)*$N$14,IF($H661="AGÊNCIA INTERNO",($L661*$N$14),IF($H661="FAT.DIRETO",($M661*$N$14))))</f>
        <v>0</v>
      </c>
      <c r="O661" s="126" t="n">
        <f aca="false">L661+M661+N661</f>
        <v>0</v>
      </c>
      <c r="P661" s="127" t="s">
        <v>29</v>
      </c>
      <c r="Q661" s="132"/>
      <c r="R661" s="124" t="n">
        <v>0</v>
      </c>
      <c r="S661" s="124" t="n">
        <v>0</v>
      </c>
      <c r="T661" s="125" t="n">
        <v>0</v>
      </c>
      <c r="U661" s="126" t="n">
        <f aca="false">(R661*S661*T661)</f>
        <v>0</v>
      </c>
      <c r="V661" s="126" t="n">
        <f aca="false">IF($H661="AGÊNCIA INTERNO",(0),U661*$V$14)</f>
        <v>0</v>
      </c>
      <c r="W661" s="126" t="n">
        <f aca="false">IF($H661="AGÊNCIA",($U661+$V661)*$W$14,IF($H661="AGÊNCIA INTERNO",($U661*$N$14),IF($H661="FAT.DIRETO",($V661*$N$14))))</f>
        <v>0</v>
      </c>
      <c r="X661" s="126" t="n">
        <f aca="false">U661+V661+W661</f>
        <v>0</v>
      </c>
      <c r="Y661" s="132"/>
      <c r="Z661" s="132"/>
      <c r="AA661" s="132"/>
      <c r="AB661" s="132"/>
      <c r="AC661" s="132"/>
      <c r="AD661" s="132"/>
      <c r="AE661" s="133"/>
    </row>
    <row r="662" customFormat="false" ht="33.75" hidden="true" customHeight="true" outlineLevel="0" collapsed="false">
      <c r="A662" s="132"/>
      <c r="B662" s="133"/>
      <c r="C662" s="129"/>
      <c r="D662" s="130"/>
      <c r="E662" s="131"/>
      <c r="F662" s="131"/>
      <c r="G662" s="134"/>
      <c r="H662" s="124"/>
      <c r="I662" s="124" t="n">
        <v>0</v>
      </c>
      <c r="J662" s="124" t="n">
        <v>0</v>
      </c>
      <c r="K662" s="125" t="n">
        <v>0</v>
      </c>
      <c r="L662" s="126" t="n">
        <f aca="false">(I662*J662*K662)</f>
        <v>0</v>
      </c>
      <c r="M662" s="126" t="n">
        <f aca="false">IF($H662="AGÊNCIA INTERNO",(0),L662*$M$14)</f>
        <v>0</v>
      </c>
      <c r="N662" s="126" t="n">
        <f aca="false">IF($H662="AGÊNCIA",($L662+$M662)*$N$14,IF($H662="AGÊNCIA INTERNO",($L662*$N$14),IF($H662="FAT.DIRETO",($M662*$N$14))))</f>
        <v>0</v>
      </c>
      <c r="O662" s="126" t="n">
        <f aca="false">L662+M662+N662</f>
        <v>0</v>
      </c>
      <c r="P662" s="127" t="s">
        <v>29</v>
      </c>
      <c r="Q662" s="132"/>
      <c r="R662" s="124" t="n">
        <v>0</v>
      </c>
      <c r="S662" s="124" t="n">
        <v>0</v>
      </c>
      <c r="T662" s="125" t="n">
        <v>0</v>
      </c>
      <c r="U662" s="126" t="n">
        <f aca="false">(R662*S662*T662)</f>
        <v>0</v>
      </c>
      <c r="V662" s="126" t="n">
        <f aca="false">IF($H662="AGÊNCIA INTERNO",(0),U662*$V$14)</f>
        <v>0</v>
      </c>
      <c r="W662" s="126" t="n">
        <f aca="false">IF($H662="AGÊNCIA",($U662+$V662)*$W$14,IF($H662="AGÊNCIA INTERNO",($U662*$N$14),IF($H662="FAT.DIRETO",($V662*$N$14))))</f>
        <v>0</v>
      </c>
      <c r="X662" s="126" t="n">
        <f aca="false">U662+V662+W662</f>
        <v>0</v>
      </c>
      <c r="Y662" s="132"/>
      <c r="Z662" s="132"/>
      <c r="AA662" s="132"/>
      <c r="AB662" s="132"/>
      <c r="AC662" s="132"/>
      <c r="AD662" s="132"/>
      <c r="AE662" s="133"/>
    </row>
    <row r="663" customFormat="false" ht="33.75" hidden="true" customHeight="true" outlineLevel="0" collapsed="false">
      <c r="A663" s="132"/>
      <c r="B663" s="133"/>
      <c r="C663" s="129"/>
      <c r="D663" s="130"/>
      <c r="E663" s="131"/>
      <c r="F663" s="131"/>
      <c r="G663" s="134"/>
      <c r="H663" s="124"/>
      <c r="I663" s="124" t="n">
        <v>0</v>
      </c>
      <c r="J663" s="124" t="n">
        <v>0</v>
      </c>
      <c r="K663" s="125" t="n">
        <v>0</v>
      </c>
      <c r="L663" s="126" t="n">
        <f aca="false">(I663*J663*K663)</f>
        <v>0</v>
      </c>
      <c r="M663" s="126" t="n">
        <f aca="false">IF($H663="AGÊNCIA INTERNO",(0),L663*$M$14)</f>
        <v>0</v>
      </c>
      <c r="N663" s="126" t="n">
        <f aca="false">IF($H663="AGÊNCIA",($L663+$M663)*$N$14,IF($H663="AGÊNCIA INTERNO",($L663*$N$14),IF($H663="FAT.DIRETO",($M663*$N$14))))</f>
        <v>0</v>
      </c>
      <c r="O663" s="126" t="n">
        <f aca="false">L663+M663+N663</f>
        <v>0</v>
      </c>
      <c r="P663" s="127" t="s">
        <v>29</v>
      </c>
      <c r="Q663" s="132"/>
      <c r="R663" s="124" t="n">
        <v>0</v>
      </c>
      <c r="S663" s="124" t="n">
        <v>0</v>
      </c>
      <c r="T663" s="125" t="n">
        <v>0</v>
      </c>
      <c r="U663" s="126" t="n">
        <f aca="false">(R663*S663*T663)</f>
        <v>0</v>
      </c>
      <c r="V663" s="126" t="n">
        <f aca="false">IF($H663="AGÊNCIA INTERNO",(0),U663*$V$14)</f>
        <v>0</v>
      </c>
      <c r="W663" s="126" t="n">
        <f aca="false">IF($H663="AGÊNCIA",($U663+$V663)*$W$14,IF($H663="AGÊNCIA INTERNO",($U663*$N$14),IF($H663="FAT.DIRETO",($V663*$N$14))))</f>
        <v>0</v>
      </c>
      <c r="X663" s="126" t="n">
        <f aca="false">U663+V663+W663</f>
        <v>0</v>
      </c>
      <c r="Y663" s="132"/>
      <c r="Z663" s="132"/>
      <c r="AA663" s="132"/>
      <c r="AB663" s="132"/>
      <c r="AC663" s="132"/>
      <c r="AD663" s="132"/>
      <c r="AE663" s="133"/>
    </row>
    <row r="664" customFormat="false" ht="33.75" hidden="true" customHeight="true" outlineLevel="0" collapsed="false">
      <c r="A664" s="132"/>
      <c r="B664" s="133"/>
      <c r="C664" s="129"/>
      <c r="D664" s="130"/>
      <c r="E664" s="131"/>
      <c r="F664" s="131"/>
      <c r="G664" s="134"/>
      <c r="H664" s="124"/>
      <c r="I664" s="124" t="n">
        <v>0</v>
      </c>
      <c r="J664" s="124" t="n">
        <v>0</v>
      </c>
      <c r="K664" s="125" t="n">
        <v>0</v>
      </c>
      <c r="L664" s="126" t="n">
        <f aca="false">(I664*J664*K664)</f>
        <v>0</v>
      </c>
      <c r="M664" s="126" t="n">
        <f aca="false">IF($H664="AGÊNCIA INTERNO",(0),L664*$M$14)</f>
        <v>0</v>
      </c>
      <c r="N664" s="126" t="n">
        <f aca="false">IF($H664="AGÊNCIA",($L664+$M664)*$N$14,IF($H664="AGÊNCIA INTERNO",($L664*$N$14),IF($H664="FAT.DIRETO",($M664*$N$14))))</f>
        <v>0</v>
      </c>
      <c r="O664" s="126" t="n">
        <f aca="false">L664+M664+N664</f>
        <v>0</v>
      </c>
      <c r="P664" s="127" t="s">
        <v>29</v>
      </c>
      <c r="Q664" s="132"/>
      <c r="R664" s="124" t="n">
        <v>0</v>
      </c>
      <c r="S664" s="124" t="n">
        <v>0</v>
      </c>
      <c r="T664" s="125" t="n">
        <v>0</v>
      </c>
      <c r="U664" s="126" t="n">
        <f aca="false">(R664*S664*T664)</f>
        <v>0</v>
      </c>
      <c r="V664" s="126" t="n">
        <f aca="false">IF($H664="AGÊNCIA INTERNO",(0),U664*$V$14)</f>
        <v>0</v>
      </c>
      <c r="W664" s="126" t="n">
        <f aca="false">IF($H664="AGÊNCIA",($U664+$V664)*$W$14,IF($H664="AGÊNCIA INTERNO",($U664*$N$14),IF($H664="FAT.DIRETO",($V664*$N$14))))</f>
        <v>0</v>
      </c>
      <c r="X664" s="126" t="n">
        <f aca="false">U664+V664+W664</f>
        <v>0</v>
      </c>
      <c r="Y664" s="132"/>
      <c r="Z664" s="132"/>
      <c r="AA664" s="132"/>
      <c r="AB664" s="132"/>
      <c r="AC664" s="132"/>
      <c r="AD664" s="132"/>
      <c r="AE664" s="133"/>
    </row>
    <row r="665" customFormat="false" ht="33.75" hidden="true" customHeight="true" outlineLevel="0" collapsed="false">
      <c r="A665" s="132"/>
      <c r="B665" s="133"/>
      <c r="C665" s="129"/>
      <c r="D665" s="130"/>
      <c r="E665" s="131"/>
      <c r="F665" s="131"/>
      <c r="G665" s="134"/>
      <c r="H665" s="124"/>
      <c r="I665" s="124" t="n">
        <v>0</v>
      </c>
      <c r="J665" s="124" t="n">
        <v>0</v>
      </c>
      <c r="K665" s="125" t="n">
        <v>0</v>
      </c>
      <c r="L665" s="126" t="n">
        <f aca="false">(I665*J665*K665)</f>
        <v>0</v>
      </c>
      <c r="M665" s="126" t="n">
        <f aca="false">IF($H665="AGÊNCIA INTERNO",(0),L665*$M$14)</f>
        <v>0</v>
      </c>
      <c r="N665" s="126" t="n">
        <f aca="false">IF($H665="AGÊNCIA",($L665+$M665)*$N$14,IF($H665="AGÊNCIA INTERNO",($L665*$N$14),IF($H665="FAT.DIRETO",($M665*$N$14))))</f>
        <v>0</v>
      </c>
      <c r="O665" s="126" t="n">
        <f aca="false">L665+M665+N665</f>
        <v>0</v>
      </c>
      <c r="P665" s="127" t="s">
        <v>29</v>
      </c>
      <c r="Q665" s="132"/>
      <c r="R665" s="124" t="n">
        <v>0</v>
      </c>
      <c r="S665" s="124" t="n">
        <v>0</v>
      </c>
      <c r="T665" s="125" t="n">
        <v>0</v>
      </c>
      <c r="U665" s="126" t="n">
        <f aca="false">(R665*S665*T665)</f>
        <v>0</v>
      </c>
      <c r="V665" s="126" t="n">
        <f aca="false">IF($H665="AGÊNCIA INTERNO",(0),U665*$V$14)</f>
        <v>0</v>
      </c>
      <c r="W665" s="126" t="n">
        <f aca="false">IF($H665="AGÊNCIA",($U665+$V665)*$W$14,IF($H665="AGÊNCIA INTERNO",($U665*$N$14),IF($H665="FAT.DIRETO",($V665*$N$14))))</f>
        <v>0</v>
      </c>
      <c r="X665" s="126" t="n">
        <f aca="false">U665+V665+W665</f>
        <v>0</v>
      </c>
      <c r="Y665" s="132"/>
      <c r="Z665" s="132"/>
      <c r="AA665" s="132"/>
      <c r="AB665" s="132"/>
      <c r="AC665" s="132"/>
      <c r="AD665" s="132"/>
      <c r="AE665" s="133"/>
    </row>
    <row r="666" customFormat="false" ht="33.75" hidden="true" customHeight="true" outlineLevel="0" collapsed="false">
      <c r="A666" s="132"/>
      <c r="B666" s="133"/>
      <c r="C666" s="129"/>
      <c r="D666" s="130"/>
      <c r="E666" s="131"/>
      <c r="F666" s="131"/>
      <c r="G666" s="134"/>
      <c r="H666" s="124"/>
      <c r="I666" s="124" t="n">
        <v>0</v>
      </c>
      <c r="J666" s="124" t="n">
        <v>0</v>
      </c>
      <c r="K666" s="125" t="n">
        <v>0</v>
      </c>
      <c r="L666" s="126" t="n">
        <f aca="false">(I666*J666*K666)</f>
        <v>0</v>
      </c>
      <c r="M666" s="126" t="n">
        <f aca="false">IF($H666="AGÊNCIA INTERNO",(0),L666*$M$14)</f>
        <v>0</v>
      </c>
      <c r="N666" s="126" t="n">
        <f aca="false">IF($H666="AGÊNCIA",($L666+$M666)*$N$14,IF($H666="AGÊNCIA INTERNO",($L666*$N$14),IF($H666="FAT.DIRETO",($M666*$N$14))))</f>
        <v>0</v>
      </c>
      <c r="O666" s="126" t="n">
        <f aca="false">L666+M666+N666</f>
        <v>0</v>
      </c>
      <c r="P666" s="127" t="s">
        <v>29</v>
      </c>
      <c r="Q666" s="132"/>
      <c r="R666" s="124" t="n">
        <v>0</v>
      </c>
      <c r="S666" s="124" t="n">
        <v>0</v>
      </c>
      <c r="T666" s="125" t="n">
        <v>0</v>
      </c>
      <c r="U666" s="126" t="n">
        <f aca="false">(R666*S666*T666)</f>
        <v>0</v>
      </c>
      <c r="V666" s="126" t="n">
        <f aca="false">IF($H666="AGÊNCIA INTERNO",(0),U666*$V$14)</f>
        <v>0</v>
      </c>
      <c r="W666" s="126" t="n">
        <f aca="false">IF($H666="AGÊNCIA",($U666+$V666)*$W$14,IF($H666="AGÊNCIA INTERNO",($U666*$N$14),IF($H666="FAT.DIRETO",($V666*$N$14))))</f>
        <v>0</v>
      </c>
      <c r="X666" s="126" t="n">
        <f aca="false">U666+V666+W666</f>
        <v>0</v>
      </c>
      <c r="Y666" s="132"/>
      <c r="Z666" s="132"/>
      <c r="AA666" s="132"/>
      <c r="AB666" s="132"/>
      <c r="AC666" s="132"/>
      <c r="AD666" s="132"/>
      <c r="AE666" s="133"/>
    </row>
    <row r="667" customFormat="false" ht="33.75" hidden="true" customHeight="true" outlineLevel="0" collapsed="false">
      <c r="A667" s="132"/>
      <c r="B667" s="133"/>
      <c r="C667" s="129"/>
      <c r="D667" s="130"/>
      <c r="E667" s="131"/>
      <c r="F667" s="131"/>
      <c r="G667" s="134"/>
      <c r="H667" s="124"/>
      <c r="I667" s="124" t="n">
        <v>0</v>
      </c>
      <c r="J667" s="124" t="n">
        <v>0</v>
      </c>
      <c r="K667" s="125" t="n">
        <v>0</v>
      </c>
      <c r="L667" s="126" t="n">
        <f aca="false">(I667*J667*K667)</f>
        <v>0</v>
      </c>
      <c r="M667" s="126" t="n">
        <f aca="false">IF($H667="AGÊNCIA INTERNO",(0),L667*$M$14)</f>
        <v>0</v>
      </c>
      <c r="N667" s="126" t="n">
        <f aca="false">IF($H667="AGÊNCIA",($L667+$M667)*$N$14,IF($H667="AGÊNCIA INTERNO",($L667*$N$14),IF($H667="FAT.DIRETO",($M667*$N$14))))</f>
        <v>0</v>
      </c>
      <c r="O667" s="126" t="n">
        <f aca="false">L667+M667+N667</f>
        <v>0</v>
      </c>
      <c r="P667" s="127" t="s">
        <v>29</v>
      </c>
      <c r="Q667" s="132"/>
      <c r="R667" s="124" t="n">
        <v>0</v>
      </c>
      <c r="S667" s="124" t="n">
        <v>0</v>
      </c>
      <c r="T667" s="125" t="n">
        <v>0</v>
      </c>
      <c r="U667" s="126" t="n">
        <f aca="false">(R667*S667*T667)</f>
        <v>0</v>
      </c>
      <c r="V667" s="126" t="n">
        <f aca="false">IF($H667="AGÊNCIA INTERNO",(0),U667*$V$14)</f>
        <v>0</v>
      </c>
      <c r="W667" s="126" t="n">
        <f aca="false">IF($H667="AGÊNCIA",($U667+$V667)*$W$14,IF($H667="AGÊNCIA INTERNO",($U667*$N$14),IF($H667="FAT.DIRETO",($V667*$N$14))))</f>
        <v>0</v>
      </c>
      <c r="X667" s="126" t="n">
        <f aca="false">U667+V667+W667</f>
        <v>0</v>
      </c>
      <c r="Y667" s="132"/>
      <c r="Z667" s="132"/>
      <c r="AA667" s="132"/>
      <c r="AB667" s="132"/>
      <c r="AC667" s="132"/>
      <c r="AD667" s="132"/>
      <c r="AE667" s="133"/>
    </row>
    <row r="668" customFormat="false" ht="33.75" hidden="true" customHeight="true" outlineLevel="0" collapsed="false">
      <c r="A668" s="132"/>
      <c r="B668" s="133"/>
      <c r="C668" s="129"/>
      <c r="D668" s="130"/>
      <c r="E668" s="131"/>
      <c r="F668" s="131"/>
      <c r="G668" s="134"/>
      <c r="H668" s="124"/>
      <c r="I668" s="124" t="n">
        <v>0</v>
      </c>
      <c r="J668" s="124" t="n">
        <v>0</v>
      </c>
      <c r="K668" s="125" t="n">
        <v>0</v>
      </c>
      <c r="L668" s="126" t="n">
        <f aca="false">(I668*J668*K668)</f>
        <v>0</v>
      </c>
      <c r="M668" s="126" t="n">
        <f aca="false">IF($H668="AGÊNCIA INTERNO",(0),L668*$M$14)</f>
        <v>0</v>
      </c>
      <c r="N668" s="126" t="n">
        <f aca="false">IF($H668="AGÊNCIA",($L668+$M668)*$N$14,IF($H668="AGÊNCIA INTERNO",($L668*$N$14),IF($H668="FAT.DIRETO",($M668*$N$14))))</f>
        <v>0</v>
      </c>
      <c r="O668" s="126" t="n">
        <f aca="false">L668+M668+N668</f>
        <v>0</v>
      </c>
      <c r="P668" s="127" t="s">
        <v>29</v>
      </c>
      <c r="Q668" s="132"/>
      <c r="R668" s="124" t="n">
        <v>0</v>
      </c>
      <c r="S668" s="124" t="n">
        <v>0</v>
      </c>
      <c r="T668" s="125" t="n">
        <v>0</v>
      </c>
      <c r="U668" s="126" t="n">
        <f aca="false">(R668*S668*T668)</f>
        <v>0</v>
      </c>
      <c r="V668" s="126" t="n">
        <f aca="false">IF($H668="AGÊNCIA INTERNO",(0),U668*$V$14)</f>
        <v>0</v>
      </c>
      <c r="W668" s="126" t="n">
        <f aca="false">IF($H668="AGÊNCIA",($U668+$V668)*$W$14,IF($H668="AGÊNCIA INTERNO",($U668*$N$14),IF($H668="FAT.DIRETO",($V668*$N$14))))</f>
        <v>0</v>
      </c>
      <c r="X668" s="126" t="n">
        <f aca="false">U668+V668+W668</f>
        <v>0</v>
      </c>
      <c r="Y668" s="132"/>
      <c r="Z668" s="132"/>
      <c r="AA668" s="132"/>
      <c r="AB668" s="132"/>
      <c r="AC668" s="132"/>
      <c r="AD668" s="132"/>
      <c r="AE668" s="133"/>
    </row>
    <row r="669" customFormat="false" ht="33.75" hidden="true" customHeight="true" outlineLevel="0" collapsed="false">
      <c r="A669" s="132"/>
      <c r="B669" s="133"/>
      <c r="C669" s="129"/>
      <c r="D669" s="130"/>
      <c r="E669" s="131"/>
      <c r="F669" s="131"/>
      <c r="G669" s="134"/>
      <c r="H669" s="124"/>
      <c r="I669" s="124" t="n">
        <v>0</v>
      </c>
      <c r="J669" s="124" t="n">
        <v>0</v>
      </c>
      <c r="K669" s="125" t="n">
        <v>0</v>
      </c>
      <c r="L669" s="126" t="n">
        <f aca="false">(I669*J669*K669)</f>
        <v>0</v>
      </c>
      <c r="M669" s="126" t="n">
        <f aca="false">IF($H669="AGÊNCIA INTERNO",(0),L669*$M$14)</f>
        <v>0</v>
      </c>
      <c r="N669" s="126" t="n">
        <f aca="false">IF($H669="AGÊNCIA",($L669+$M669)*$N$14,IF($H669="AGÊNCIA INTERNO",($L669*$N$14),IF($H669="FAT.DIRETO",($M669*$N$14))))</f>
        <v>0</v>
      </c>
      <c r="O669" s="126" t="n">
        <f aca="false">L669+M669+N669</f>
        <v>0</v>
      </c>
      <c r="P669" s="127" t="s">
        <v>29</v>
      </c>
      <c r="Q669" s="132"/>
      <c r="R669" s="124" t="n">
        <v>0</v>
      </c>
      <c r="S669" s="124" t="n">
        <v>0</v>
      </c>
      <c r="T669" s="125" t="n">
        <v>0</v>
      </c>
      <c r="U669" s="126" t="n">
        <f aca="false">(R669*S669*T669)</f>
        <v>0</v>
      </c>
      <c r="V669" s="126" t="n">
        <f aca="false">IF($H669="AGÊNCIA INTERNO",(0),U669*$V$14)</f>
        <v>0</v>
      </c>
      <c r="W669" s="126" t="n">
        <f aca="false">IF($H669="AGÊNCIA",($U669+$V669)*$W$14,IF($H669="AGÊNCIA INTERNO",($U669*$N$14),IF($H669="FAT.DIRETO",($V669*$N$14))))</f>
        <v>0</v>
      </c>
      <c r="X669" s="126" t="n">
        <f aca="false">U669+V669+W669</f>
        <v>0</v>
      </c>
      <c r="Y669" s="132"/>
      <c r="Z669" s="132"/>
      <c r="AA669" s="132"/>
      <c r="AB669" s="132"/>
      <c r="AC669" s="132"/>
      <c r="AD669" s="132"/>
      <c r="AE669" s="133"/>
    </row>
    <row r="670" customFormat="false" ht="33.75" hidden="true" customHeight="true" outlineLevel="0" collapsed="false">
      <c r="A670" s="132"/>
      <c r="B670" s="133"/>
      <c r="C670" s="129"/>
      <c r="D670" s="130"/>
      <c r="E670" s="131"/>
      <c r="F670" s="131"/>
      <c r="G670" s="134"/>
      <c r="H670" s="124"/>
      <c r="I670" s="124" t="n">
        <v>0</v>
      </c>
      <c r="J670" s="124" t="n">
        <v>0</v>
      </c>
      <c r="K670" s="125" t="n">
        <v>0</v>
      </c>
      <c r="L670" s="126" t="n">
        <f aca="false">(I670*J670*K670)</f>
        <v>0</v>
      </c>
      <c r="M670" s="126" t="n">
        <f aca="false">IF($H670="AGÊNCIA INTERNO",(0),L670*$M$14)</f>
        <v>0</v>
      </c>
      <c r="N670" s="126" t="n">
        <f aca="false">IF($H670="AGÊNCIA",($L670+$M670)*$N$14,IF($H670="AGÊNCIA INTERNO",($L670*$N$14),IF($H670="FAT.DIRETO",($M670*$N$14))))</f>
        <v>0</v>
      </c>
      <c r="O670" s="126" t="n">
        <f aca="false">L670+M670+N670</f>
        <v>0</v>
      </c>
      <c r="P670" s="127" t="s">
        <v>29</v>
      </c>
      <c r="Q670" s="132"/>
      <c r="R670" s="124" t="n">
        <v>0</v>
      </c>
      <c r="S670" s="124" t="n">
        <v>0</v>
      </c>
      <c r="T670" s="125" t="n">
        <v>0</v>
      </c>
      <c r="U670" s="126" t="n">
        <f aca="false">(R670*S670*T670)</f>
        <v>0</v>
      </c>
      <c r="V670" s="126" t="n">
        <f aca="false">IF($H670="AGÊNCIA INTERNO",(0),U670*$V$14)</f>
        <v>0</v>
      </c>
      <c r="W670" s="126" t="n">
        <f aca="false">IF($H670="AGÊNCIA",($U670+$V670)*$W$14,IF($H670="AGÊNCIA INTERNO",($U670*$N$14),IF($H670="FAT.DIRETO",($V670*$N$14))))</f>
        <v>0</v>
      </c>
      <c r="X670" s="126" t="n">
        <f aca="false">U670+V670+W670</f>
        <v>0</v>
      </c>
      <c r="Y670" s="132"/>
      <c r="Z670" s="132"/>
      <c r="AA670" s="132"/>
      <c r="AB670" s="132"/>
      <c r="AC670" s="132"/>
      <c r="AD670" s="132"/>
      <c r="AE670" s="133"/>
    </row>
    <row r="671" customFormat="false" ht="33.75" hidden="true" customHeight="true" outlineLevel="0" collapsed="false">
      <c r="A671" s="132"/>
      <c r="B671" s="133"/>
      <c r="C671" s="129"/>
      <c r="D671" s="130"/>
      <c r="E671" s="131"/>
      <c r="F671" s="131"/>
      <c r="G671" s="134"/>
      <c r="H671" s="124"/>
      <c r="I671" s="124" t="n">
        <v>0</v>
      </c>
      <c r="J671" s="124" t="n">
        <v>0</v>
      </c>
      <c r="K671" s="125" t="n">
        <v>0</v>
      </c>
      <c r="L671" s="126" t="n">
        <f aca="false">(I671*J671*K671)</f>
        <v>0</v>
      </c>
      <c r="M671" s="126" t="n">
        <f aca="false">IF($H671="AGÊNCIA INTERNO",(0),L671*$M$14)</f>
        <v>0</v>
      </c>
      <c r="N671" s="126" t="n">
        <f aca="false">IF($H671="AGÊNCIA",($L671+$M671)*$N$14,IF($H671="AGÊNCIA INTERNO",($L671*$N$14),IF($H671="FAT.DIRETO",($M671*$N$14))))</f>
        <v>0</v>
      </c>
      <c r="O671" s="126" t="n">
        <f aca="false">L671+M671+N671</f>
        <v>0</v>
      </c>
      <c r="P671" s="127" t="s">
        <v>29</v>
      </c>
      <c r="Q671" s="132"/>
      <c r="R671" s="124" t="n">
        <v>0</v>
      </c>
      <c r="S671" s="124" t="n">
        <v>0</v>
      </c>
      <c r="T671" s="125" t="n">
        <v>0</v>
      </c>
      <c r="U671" s="126" t="n">
        <f aca="false">(R671*S671*T671)</f>
        <v>0</v>
      </c>
      <c r="V671" s="126" t="n">
        <f aca="false">IF($H671="AGÊNCIA INTERNO",(0),U671*$V$14)</f>
        <v>0</v>
      </c>
      <c r="W671" s="126" t="n">
        <f aca="false">IF($H671="AGÊNCIA",($U671+$V671)*$W$14,IF($H671="AGÊNCIA INTERNO",($U671*$N$14),IF($H671="FAT.DIRETO",($V671*$N$14))))</f>
        <v>0</v>
      </c>
      <c r="X671" s="126" t="n">
        <f aca="false">U671+V671+W671</f>
        <v>0</v>
      </c>
      <c r="Y671" s="132"/>
      <c r="Z671" s="132"/>
      <c r="AA671" s="132"/>
      <c r="AB671" s="132"/>
      <c r="AC671" s="132"/>
      <c r="AD671" s="132"/>
      <c r="AE671" s="133"/>
    </row>
    <row r="672" customFormat="false" ht="33.75" hidden="true" customHeight="true" outlineLevel="0" collapsed="false">
      <c r="A672" s="132"/>
      <c r="B672" s="133"/>
      <c r="C672" s="129"/>
      <c r="D672" s="130"/>
      <c r="E672" s="131"/>
      <c r="F672" s="131"/>
      <c r="G672" s="134"/>
      <c r="H672" s="124"/>
      <c r="I672" s="124" t="n">
        <v>0</v>
      </c>
      <c r="J672" s="124" t="n">
        <v>0</v>
      </c>
      <c r="K672" s="125" t="n">
        <v>0</v>
      </c>
      <c r="L672" s="126" t="n">
        <f aca="false">(I672*J672*K672)</f>
        <v>0</v>
      </c>
      <c r="M672" s="126" t="n">
        <f aca="false">IF($H672="AGÊNCIA INTERNO",(0),L672*$M$14)</f>
        <v>0</v>
      </c>
      <c r="N672" s="126" t="n">
        <f aca="false">IF($H672="AGÊNCIA",($L672+$M672)*$N$14,IF($H672="AGÊNCIA INTERNO",($L672*$N$14),IF($H672="FAT.DIRETO",($M672*$N$14))))</f>
        <v>0</v>
      </c>
      <c r="O672" s="126" t="n">
        <f aca="false">L672+M672+N672</f>
        <v>0</v>
      </c>
      <c r="P672" s="127" t="s">
        <v>29</v>
      </c>
      <c r="Q672" s="132"/>
      <c r="R672" s="124" t="n">
        <v>0</v>
      </c>
      <c r="S672" s="124" t="n">
        <v>0</v>
      </c>
      <c r="T672" s="125" t="n">
        <v>0</v>
      </c>
      <c r="U672" s="126" t="n">
        <f aca="false">(R672*S672*T672)</f>
        <v>0</v>
      </c>
      <c r="V672" s="126" t="n">
        <f aca="false">IF($H672="AGÊNCIA INTERNO",(0),U672*$V$14)</f>
        <v>0</v>
      </c>
      <c r="W672" s="126" t="n">
        <f aca="false">IF($H672="AGÊNCIA",($U672+$V672)*$W$14,IF($H672="AGÊNCIA INTERNO",($U672*$N$14),IF($H672="FAT.DIRETO",($V672*$N$14))))</f>
        <v>0</v>
      </c>
      <c r="X672" s="126" t="n">
        <f aca="false">U672+V672+W672</f>
        <v>0</v>
      </c>
      <c r="Y672" s="132"/>
      <c r="Z672" s="132"/>
      <c r="AA672" s="132"/>
      <c r="AB672" s="132"/>
      <c r="AC672" s="132"/>
      <c r="AD672" s="132"/>
      <c r="AE672" s="133"/>
    </row>
    <row r="673" customFormat="false" ht="33.75" hidden="true" customHeight="true" outlineLevel="0" collapsed="false">
      <c r="A673" s="132"/>
      <c r="B673" s="133"/>
      <c r="C673" s="129"/>
      <c r="D673" s="130"/>
      <c r="E673" s="131"/>
      <c r="F673" s="131"/>
      <c r="G673" s="134"/>
      <c r="H673" s="124"/>
      <c r="I673" s="124" t="n">
        <v>0</v>
      </c>
      <c r="J673" s="124" t="n">
        <v>0</v>
      </c>
      <c r="K673" s="125" t="n">
        <v>0</v>
      </c>
      <c r="L673" s="126" t="n">
        <f aca="false">(I673*J673*K673)</f>
        <v>0</v>
      </c>
      <c r="M673" s="126" t="n">
        <f aca="false">IF($H673="AGÊNCIA INTERNO",(0),L673*$M$14)</f>
        <v>0</v>
      </c>
      <c r="N673" s="126" t="n">
        <f aca="false">IF($H673="AGÊNCIA",($L673+$M673)*$N$14,IF($H673="AGÊNCIA INTERNO",($L673*$N$14),IF($H673="FAT.DIRETO",($M673*$N$14))))</f>
        <v>0</v>
      </c>
      <c r="O673" s="126" t="n">
        <f aca="false">L673+M673+N673</f>
        <v>0</v>
      </c>
      <c r="P673" s="127" t="s">
        <v>29</v>
      </c>
      <c r="Q673" s="132"/>
      <c r="R673" s="124" t="n">
        <v>0</v>
      </c>
      <c r="S673" s="124" t="n">
        <v>0</v>
      </c>
      <c r="T673" s="125" t="n">
        <v>0</v>
      </c>
      <c r="U673" s="126" t="n">
        <f aca="false">(R673*S673*T673)</f>
        <v>0</v>
      </c>
      <c r="V673" s="126" t="n">
        <f aca="false">IF($H673="AGÊNCIA INTERNO",(0),U673*$V$14)</f>
        <v>0</v>
      </c>
      <c r="W673" s="126" t="n">
        <f aca="false">IF($H673="AGÊNCIA",($U673+$V673)*$W$14,IF($H673="AGÊNCIA INTERNO",($U673*$N$14),IF($H673="FAT.DIRETO",($V673*$N$14))))</f>
        <v>0</v>
      </c>
      <c r="X673" s="126" t="n">
        <f aca="false">U673+V673+W673</f>
        <v>0</v>
      </c>
      <c r="Y673" s="132"/>
      <c r="Z673" s="132"/>
      <c r="AA673" s="132"/>
      <c r="AB673" s="132"/>
      <c r="AC673" s="132"/>
      <c r="AD673" s="132"/>
      <c r="AE673" s="133"/>
    </row>
    <row r="674" customFormat="false" ht="33.75" hidden="true" customHeight="true" outlineLevel="0" collapsed="false">
      <c r="A674" s="132"/>
      <c r="B674" s="133"/>
      <c r="C674" s="129"/>
      <c r="D674" s="130"/>
      <c r="E674" s="131"/>
      <c r="F674" s="131"/>
      <c r="G674" s="134"/>
      <c r="H674" s="124"/>
      <c r="I674" s="124" t="n">
        <v>0</v>
      </c>
      <c r="J674" s="124" t="n">
        <v>0</v>
      </c>
      <c r="K674" s="125" t="n">
        <v>0</v>
      </c>
      <c r="L674" s="126" t="n">
        <f aca="false">(I674*J674*K674)</f>
        <v>0</v>
      </c>
      <c r="M674" s="126" t="n">
        <f aca="false">IF($H674="AGÊNCIA INTERNO",(0),L674*$M$14)</f>
        <v>0</v>
      </c>
      <c r="N674" s="126" t="n">
        <f aca="false">IF($H674="AGÊNCIA",($L674+$M674)*$N$14,IF($H674="AGÊNCIA INTERNO",($L674*$N$14),IF($H674="FAT.DIRETO",($M674*$N$14))))</f>
        <v>0</v>
      </c>
      <c r="O674" s="126" t="n">
        <f aca="false">L674+M674+N674</f>
        <v>0</v>
      </c>
      <c r="P674" s="127" t="s">
        <v>29</v>
      </c>
      <c r="Q674" s="132"/>
      <c r="R674" s="124" t="n">
        <v>0</v>
      </c>
      <c r="S674" s="124" t="n">
        <v>0</v>
      </c>
      <c r="T674" s="125" t="n">
        <v>0</v>
      </c>
      <c r="U674" s="126" t="n">
        <f aca="false">(R674*S674*T674)</f>
        <v>0</v>
      </c>
      <c r="V674" s="126" t="n">
        <f aca="false">IF($H674="AGÊNCIA INTERNO",(0),U674*$V$14)</f>
        <v>0</v>
      </c>
      <c r="W674" s="126" t="n">
        <f aca="false">IF($H674="AGÊNCIA",($U674+$V674)*$W$14,IF($H674="AGÊNCIA INTERNO",($U674*$N$14),IF($H674="FAT.DIRETO",($V674*$N$14))))</f>
        <v>0</v>
      </c>
      <c r="X674" s="126" t="n">
        <f aca="false">U674+V674+W674</f>
        <v>0</v>
      </c>
      <c r="Y674" s="132"/>
      <c r="Z674" s="132"/>
      <c r="AA674" s="132"/>
      <c r="AB674" s="132"/>
      <c r="AC674" s="132"/>
      <c r="AD674" s="132"/>
      <c r="AE674" s="133"/>
    </row>
    <row r="675" customFormat="false" ht="33.75" hidden="true" customHeight="true" outlineLevel="0" collapsed="false">
      <c r="A675" s="132"/>
      <c r="B675" s="133"/>
      <c r="C675" s="129"/>
      <c r="D675" s="130"/>
      <c r="E675" s="131"/>
      <c r="F675" s="131"/>
      <c r="G675" s="134"/>
      <c r="H675" s="124"/>
      <c r="I675" s="124" t="n">
        <v>0</v>
      </c>
      <c r="J675" s="124" t="n">
        <v>0</v>
      </c>
      <c r="K675" s="125" t="n">
        <v>0</v>
      </c>
      <c r="L675" s="126" t="n">
        <f aca="false">(I675*J675*K675)</f>
        <v>0</v>
      </c>
      <c r="M675" s="126" t="n">
        <f aca="false">IF($H675="AGÊNCIA INTERNO",(0),L675*$M$14)</f>
        <v>0</v>
      </c>
      <c r="N675" s="126" t="n">
        <f aca="false">IF($H675="AGÊNCIA",($L675+$M675)*$N$14,IF($H675="AGÊNCIA INTERNO",($L675*$N$14),IF($H675="FAT.DIRETO",($M675*$N$14))))</f>
        <v>0</v>
      </c>
      <c r="O675" s="126" t="n">
        <f aca="false">L675+M675+N675</f>
        <v>0</v>
      </c>
      <c r="P675" s="127" t="s">
        <v>29</v>
      </c>
      <c r="Q675" s="132"/>
      <c r="R675" s="124" t="n">
        <v>0</v>
      </c>
      <c r="S675" s="124" t="n">
        <v>0</v>
      </c>
      <c r="T675" s="125" t="n">
        <v>0</v>
      </c>
      <c r="U675" s="126" t="n">
        <f aca="false">(R675*S675*T675)</f>
        <v>0</v>
      </c>
      <c r="V675" s="126" t="n">
        <f aca="false">IF($H675="AGÊNCIA INTERNO",(0),U675*$V$14)</f>
        <v>0</v>
      </c>
      <c r="W675" s="126" t="n">
        <f aca="false">IF($H675="AGÊNCIA",($U675+$V675)*$W$14,IF($H675="AGÊNCIA INTERNO",($U675*$N$14),IF($H675="FAT.DIRETO",($V675*$N$14))))</f>
        <v>0</v>
      </c>
      <c r="X675" s="126" t="n">
        <f aca="false">U675+V675+W675</f>
        <v>0</v>
      </c>
      <c r="Y675" s="132"/>
      <c r="Z675" s="132"/>
      <c r="AA675" s="132"/>
      <c r="AB675" s="132"/>
      <c r="AC675" s="132"/>
      <c r="AD675" s="132"/>
      <c r="AE675" s="133"/>
    </row>
    <row r="676" customFormat="false" ht="33.75" hidden="true" customHeight="true" outlineLevel="0" collapsed="false">
      <c r="A676" s="132"/>
      <c r="B676" s="133"/>
      <c r="C676" s="129"/>
      <c r="D676" s="130"/>
      <c r="E676" s="131"/>
      <c r="F676" s="131"/>
      <c r="G676" s="134"/>
      <c r="H676" s="124"/>
      <c r="I676" s="124" t="n">
        <v>0</v>
      </c>
      <c r="J676" s="124" t="n">
        <v>0</v>
      </c>
      <c r="K676" s="125" t="n">
        <v>0</v>
      </c>
      <c r="L676" s="126" t="n">
        <f aca="false">(I676*J676*K676)</f>
        <v>0</v>
      </c>
      <c r="M676" s="126" t="n">
        <f aca="false">IF($H676="AGÊNCIA INTERNO",(0),L676*$M$14)</f>
        <v>0</v>
      </c>
      <c r="N676" s="126" t="n">
        <f aca="false">IF($H676="AGÊNCIA",($L676+$M676)*$N$14,IF($H676="AGÊNCIA INTERNO",($L676*$N$14),IF($H676="FAT.DIRETO",($M676*$N$14))))</f>
        <v>0</v>
      </c>
      <c r="O676" s="126" t="n">
        <f aca="false">L676+M676+N676</f>
        <v>0</v>
      </c>
      <c r="P676" s="127" t="s">
        <v>29</v>
      </c>
      <c r="Q676" s="132"/>
      <c r="R676" s="124" t="n">
        <v>0</v>
      </c>
      <c r="S676" s="124" t="n">
        <v>0</v>
      </c>
      <c r="T676" s="125" t="n">
        <v>0</v>
      </c>
      <c r="U676" s="126" t="n">
        <f aca="false">(R676*S676*T676)</f>
        <v>0</v>
      </c>
      <c r="V676" s="126" t="n">
        <f aca="false">IF($H676="AGÊNCIA INTERNO",(0),U676*$V$14)</f>
        <v>0</v>
      </c>
      <c r="W676" s="126" t="n">
        <f aca="false">IF($H676="AGÊNCIA",($U676+$V676)*$W$14,IF($H676="AGÊNCIA INTERNO",($U676*$N$14),IF($H676="FAT.DIRETO",($V676*$N$14))))</f>
        <v>0</v>
      </c>
      <c r="X676" s="126" t="n">
        <f aca="false">U676+V676+W676</f>
        <v>0</v>
      </c>
      <c r="Y676" s="132"/>
      <c r="Z676" s="132"/>
      <c r="AA676" s="132"/>
      <c r="AB676" s="132"/>
      <c r="AC676" s="132"/>
      <c r="AD676" s="132"/>
      <c r="AE676" s="133"/>
    </row>
    <row r="677" customFormat="false" ht="33.75" hidden="true" customHeight="true" outlineLevel="0" collapsed="false">
      <c r="A677" s="132"/>
      <c r="B677" s="133"/>
      <c r="C677" s="129"/>
      <c r="D677" s="130"/>
      <c r="E677" s="131"/>
      <c r="F677" s="131"/>
      <c r="G677" s="134"/>
      <c r="H677" s="124"/>
      <c r="I677" s="124" t="n">
        <v>0</v>
      </c>
      <c r="J677" s="124" t="n">
        <v>0</v>
      </c>
      <c r="K677" s="125" t="n">
        <v>0</v>
      </c>
      <c r="L677" s="126" t="n">
        <f aca="false">(I677*J677*K677)</f>
        <v>0</v>
      </c>
      <c r="M677" s="126" t="n">
        <f aca="false">IF($H677="AGÊNCIA INTERNO",(0),L677*$M$14)</f>
        <v>0</v>
      </c>
      <c r="N677" s="126" t="n">
        <f aca="false">IF($H677="AGÊNCIA",($L677+$M677)*$N$14,IF($H677="AGÊNCIA INTERNO",($L677*$N$14),IF($H677="FAT.DIRETO",($M677*$N$14))))</f>
        <v>0</v>
      </c>
      <c r="O677" s="126" t="n">
        <f aca="false">L677+M677+N677</f>
        <v>0</v>
      </c>
      <c r="P677" s="127" t="s">
        <v>29</v>
      </c>
      <c r="Q677" s="132"/>
      <c r="R677" s="124" t="n">
        <v>0</v>
      </c>
      <c r="S677" s="124" t="n">
        <v>0</v>
      </c>
      <c r="T677" s="125" t="n">
        <v>0</v>
      </c>
      <c r="U677" s="126" t="n">
        <f aca="false">(R677*S677*T677)</f>
        <v>0</v>
      </c>
      <c r="V677" s="126" t="n">
        <f aca="false">IF($H677="AGÊNCIA INTERNO",(0),U677*$V$14)</f>
        <v>0</v>
      </c>
      <c r="W677" s="126" t="n">
        <f aca="false">IF($H677="AGÊNCIA",($U677+$V677)*$W$14,IF($H677="AGÊNCIA INTERNO",($U677*$N$14),IF($H677="FAT.DIRETO",($V677*$N$14))))</f>
        <v>0</v>
      </c>
      <c r="X677" s="126" t="n">
        <f aca="false">U677+V677+W677</f>
        <v>0</v>
      </c>
      <c r="Y677" s="132"/>
      <c r="Z677" s="132"/>
      <c r="AA677" s="132"/>
      <c r="AB677" s="132"/>
      <c r="AC677" s="132"/>
      <c r="AD677" s="132"/>
      <c r="AE677" s="133"/>
    </row>
    <row r="678" customFormat="false" ht="33.75" hidden="true" customHeight="true" outlineLevel="0" collapsed="false">
      <c r="A678" s="132"/>
      <c r="B678" s="133"/>
      <c r="C678" s="129"/>
      <c r="D678" s="130"/>
      <c r="E678" s="131"/>
      <c r="F678" s="131"/>
      <c r="G678" s="134"/>
      <c r="H678" s="124"/>
      <c r="I678" s="124" t="n">
        <v>0</v>
      </c>
      <c r="J678" s="124" t="n">
        <v>0</v>
      </c>
      <c r="K678" s="125" t="n">
        <v>0</v>
      </c>
      <c r="L678" s="126" t="n">
        <f aca="false">(I678*J678*K678)</f>
        <v>0</v>
      </c>
      <c r="M678" s="126" t="n">
        <f aca="false">IF($H678="AGÊNCIA INTERNO",(0),L678*$M$14)</f>
        <v>0</v>
      </c>
      <c r="N678" s="126" t="n">
        <f aca="false">IF($H678="AGÊNCIA",($L678+$M678)*$N$14,IF($H678="AGÊNCIA INTERNO",($L678*$N$14),IF($H678="FAT.DIRETO",($M678*$N$14))))</f>
        <v>0</v>
      </c>
      <c r="O678" s="126" t="n">
        <f aca="false">L678+M678+N678</f>
        <v>0</v>
      </c>
      <c r="P678" s="127" t="s">
        <v>29</v>
      </c>
      <c r="Q678" s="132"/>
      <c r="R678" s="124" t="n">
        <v>0</v>
      </c>
      <c r="S678" s="124" t="n">
        <v>0</v>
      </c>
      <c r="T678" s="125" t="n">
        <v>0</v>
      </c>
      <c r="U678" s="126" t="n">
        <f aca="false">(R678*S678*T678)</f>
        <v>0</v>
      </c>
      <c r="V678" s="126" t="n">
        <f aca="false">IF($H678="AGÊNCIA INTERNO",(0),U678*$V$14)</f>
        <v>0</v>
      </c>
      <c r="W678" s="126" t="n">
        <f aca="false">IF($H678="AGÊNCIA",($U678+$V678)*$W$14,IF($H678="AGÊNCIA INTERNO",($U678*$N$14),IF($H678="FAT.DIRETO",($V678*$N$14))))</f>
        <v>0</v>
      </c>
      <c r="X678" s="126" t="n">
        <f aca="false">U678+V678+W678</f>
        <v>0</v>
      </c>
      <c r="Y678" s="132"/>
      <c r="Z678" s="132"/>
      <c r="AA678" s="132"/>
      <c r="AB678" s="132"/>
      <c r="AC678" s="132"/>
      <c r="AD678" s="132"/>
      <c r="AE678" s="133"/>
    </row>
    <row r="679" customFormat="false" ht="33.75" hidden="true" customHeight="true" outlineLevel="0" collapsed="false">
      <c r="A679" s="132"/>
      <c r="B679" s="133"/>
      <c r="C679" s="129"/>
      <c r="D679" s="130"/>
      <c r="E679" s="131"/>
      <c r="F679" s="131"/>
      <c r="G679" s="134"/>
      <c r="H679" s="124"/>
      <c r="I679" s="124" t="n">
        <v>0</v>
      </c>
      <c r="J679" s="124" t="n">
        <v>0</v>
      </c>
      <c r="K679" s="125" t="n">
        <v>0</v>
      </c>
      <c r="L679" s="126" t="n">
        <f aca="false">(I679*J679*K679)</f>
        <v>0</v>
      </c>
      <c r="M679" s="126" t="n">
        <f aca="false">IF($H679="AGÊNCIA INTERNO",(0),L679*$M$14)</f>
        <v>0</v>
      </c>
      <c r="N679" s="126" t="n">
        <f aca="false">IF($H679="AGÊNCIA",($L679+$M679)*$N$14,IF($H679="AGÊNCIA INTERNO",($L679*$N$14),IF($H679="FAT.DIRETO",($M679*$N$14))))</f>
        <v>0</v>
      </c>
      <c r="O679" s="126" t="n">
        <f aca="false">L679+M679+N679</f>
        <v>0</v>
      </c>
      <c r="P679" s="127" t="s">
        <v>29</v>
      </c>
      <c r="Q679" s="132"/>
      <c r="R679" s="124" t="n">
        <v>0</v>
      </c>
      <c r="S679" s="124" t="n">
        <v>0</v>
      </c>
      <c r="T679" s="125" t="n">
        <v>0</v>
      </c>
      <c r="U679" s="126" t="n">
        <f aca="false">(R679*S679*T679)</f>
        <v>0</v>
      </c>
      <c r="V679" s="126" t="n">
        <f aca="false">IF($H679="AGÊNCIA INTERNO",(0),U679*$V$14)</f>
        <v>0</v>
      </c>
      <c r="W679" s="126" t="n">
        <f aca="false">IF($H679="AGÊNCIA",($U679+$V679)*$W$14,IF($H679="AGÊNCIA INTERNO",($U679*$N$14),IF($H679="FAT.DIRETO",($V679*$N$14))))</f>
        <v>0</v>
      </c>
      <c r="X679" s="126" t="n">
        <f aca="false">U679+V679+W679</f>
        <v>0</v>
      </c>
      <c r="Y679" s="132"/>
      <c r="Z679" s="132"/>
      <c r="AA679" s="132"/>
      <c r="AB679" s="132"/>
      <c r="AC679" s="132"/>
      <c r="AD679" s="132"/>
      <c r="AE679" s="133"/>
    </row>
    <row r="680" customFormat="false" ht="33.75" hidden="true" customHeight="true" outlineLevel="0" collapsed="false">
      <c r="A680" s="132"/>
      <c r="B680" s="133"/>
      <c r="C680" s="129"/>
      <c r="D680" s="130"/>
      <c r="E680" s="131"/>
      <c r="F680" s="131"/>
      <c r="G680" s="134"/>
      <c r="H680" s="124"/>
      <c r="I680" s="124" t="n">
        <v>0</v>
      </c>
      <c r="J680" s="124" t="n">
        <v>0</v>
      </c>
      <c r="K680" s="125" t="n">
        <v>0</v>
      </c>
      <c r="L680" s="126" t="n">
        <f aca="false">(I680*J680*K680)</f>
        <v>0</v>
      </c>
      <c r="M680" s="126" t="n">
        <f aca="false">IF($H680="AGÊNCIA INTERNO",(0),L680*$M$14)</f>
        <v>0</v>
      </c>
      <c r="N680" s="126" t="n">
        <f aca="false">IF($H680="AGÊNCIA",($L680+$M680)*$N$14,IF($H680="AGÊNCIA INTERNO",($L680*$N$14),IF($H680="FAT.DIRETO",($M680*$N$14))))</f>
        <v>0</v>
      </c>
      <c r="O680" s="126" t="n">
        <f aca="false">L680+M680+N680</f>
        <v>0</v>
      </c>
      <c r="P680" s="127" t="s">
        <v>29</v>
      </c>
      <c r="Q680" s="132"/>
      <c r="R680" s="124" t="n">
        <v>0</v>
      </c>
      <c r="S680" s="124" t="n">
        <v>0</v>
      </c>
      <c r="T680" s="125" t="n">
        <v>0</v>
      </c>
      <c r="U680" s="126" t="n">
        <f aca="false">(R680*S680*T680)</f>
        <v>0</v>
      </c>
      <c r="V680" s="126" t="n">
        <f aca="false">IF($H680="AGÊNCIA INTERNO",(0),U680*$V$14)</f>
        <v>0</v>
      </c>
      <c r="W680" s="126" t="n">
        <f aca="false">IF($H680="AGÊNCIA",($U680+$V680)*$W$14,IF($H680="AGÊNCIA INTERNO",($U680*$N$14),IF($H680="FAT.DIRETO",($V680*$N$14))))</f>
        <v>0</v>
      </c>
      <c r="X680" s="126" t="n">
        <f aca="false">U680+V680+W680</f>
        <v>0</v>
      </c>
      <c r="Y680" s="132"/>
      <c r="Z680" s="132"/>
      <c r="AA680" s="132"/>
      <c r="AB680" s="132"/>
      <c r="AC680" s="132"/>
      <c r="AD680" s="132"/>
      <c r="AE680" s="133"/>
    </row>
    <row r="681" customFormat="false" ht="33.75" hidden="true" customHeight="true" outlineLevel="0" collapsed="false">
      <c r="A681" s="132"/>
      <c r="B681" s="133"/>
      <c r="C681" s="129"/>
      <c r="D681" s="130"/>
      <c r="E681" s="131"/>
      <c r="F681" s="131"/>
      <c r="G681" s="134"/>
      <c r="H681" s="124"/>
      <c r="I681" s="124" t="n">
        <v>0</v>
      </c>
      <c r="J681" s="124" t="n">
        <v>0</v>
      </c>
      <c r="K681" s="125" t="n">
        <v>0</v>
      </c>
      <c r="L681" s="126" t="n">
        <f aca="false">(I681*J681*K681)</f>
        <v>0</v>
      </c>
      <c r="M681" s="126" t="n">
        <f aca="false">IF($H681="AGÊNCIA INTERNO",(0),L681*$M$14)</f>
        <v>0</v>
      </c>
      <c r="N681" s="126" t="n">
        <f aca="false">IF($H681="AGÊNCIA",($L681+$M681)*$N$14,IF($H681="AGÊNCIA INTERNO",($L681*$N$14),IF($H681="FAT.DIRETO",($M681*$N$14))))</f>
        <v>0</v>
      </c>
      <c r="O681" s="126" t="n">
        <f aca="false">L681+M681+N681</f>
        <v>0</v>
      </c>
      <c r="P681" s="127" t="s">
        <v>29</v>
      </c>
      <c r="Q681" s="132"/>
      <c r="R681" s="124" t="n">
        <v>0</v>
      </c>
      <c r="S681" s="124" t="n">
        <v>0</v>
      </c>
      <c r="T681" s="125" t="n">
        <v>0</v>
      </c>
      <c r="U681" s="126" t="n">
        <f aca="false">(R681*S681*T681)</f>
        <v>0</v>
      </c>
      <c r="V681" s="126" t="n">
        <f aca="false">IF($H681="AGÊNCIA INTERNO",(0),U681*$V$14)</f>
        <v>0</v>
      </c>
      <c r="W681" s="126" t="n">
        <f aca="false">IF($H681="AGÊNCIA",($U681+$V681)*$W$14,IF($H681="AGÊNCIA INTERNO",($U681*$N$14),IF($H681="FAT.DIRETO",($V681*$N$14))))</f>
        <v>0</v>
      </c>
      <c r="X681" s="126" t="n">
        <f aca="false">U681+V681+W681</f>
        <v>0</v>
      </c>
      <c r="Y681" s="132"/>
      <c r="Z681" s="132"/>
      <c r="AA681" s="132"/>
      <c r="AB681" s="132"/>
      <c r="AC681" s="132"/>
      <c r="AD681" s="132"/>
      <c r="AE681" s="133"/>
    </row>
    <row r="682" customFormat="false" ht="33.75" hidden="true" customHeight="true" outlineLevel="0" collapsed="false">
      <c r="A682" s="132"/>
      <c r="B682" s="133"/>
      <c r="C682" s="129"/>
      <c r="D682" s="130"/>
      <c r="E682" s="131"/>
      <c r="F682" s="131"/>
      <c r="G682" s="134"/>
      <c r="H682" s="124"/>
      <c r="I682" s="124" t="n">
        <v>0</v>
      </c>
      <c r="J682" s="124" t="n">
        <v>0</v>
      </c>
      <c r="K682" s="125" t="n">
        <v>0</v>
      </c>
      <c r="L682" s="126" t="n">
        <f aca="false">(I682*J682*K682)</f>
        <v>0</v>
      </c>
      <c r="M682" s="126" t="n">
        <f aca="false">IF($H682="AGÊNCIA INTERNO",(0),L682*$M$14)</f>
        <v>0</v>
      </c>
      <c r="N682" s="126" t="n">
        <f aca="false">IF($H682="AGÊNCIA",($L682+$M682)*$N$14,IF($H682="AGÊNCIA INTERNO",($L682*$N$14),IF($H682="FAT.DIRETO",($M682*$N$14))))</f>
        <v>0</v>
      </c>
      <c r="O682" s="126" t="n">
        <f aca="false">L682+M682+N682</f>
        <v>0</v>
      </c>
      <c r="P682" s="127" t="s">
        <v>28</v>
      </c>
      <c r="Q682" s="132"/>
      <c r="R682" s="124" t="n">
        <v>0</v>
      </c>
      <c r="S682" s="124" t="n">
        <v>0</v>
      </c>
      <c r="T682" s="125" t="n">
        <v>0</v>
      </c>
      <c r="U682" s="126" t="n">
        <f aca="false">(R682*S682*T682)</f>
        <v>0</v>
      </c>
      <c r="V682" s="126" t="n">
        <f aca="false">IF($H682="AGÊNCIA INTERNO",(0),U682*$V$14)</f>
        <v>0</v>
      </c>
      <c r="W682" s="126" t="n">
        <f aca="false">IF($H682="AGÊNCIA",($U682+$V682)*$W$14,IF($H682="AGÊNCIA INTERNO",($U682*$N$14),IF($H682="FAT.DIRETO",($V682*$N$14))))</f>
        <v>0</v>
      </c>
      <c r="X682" s="126" t="n">
        <f aca="false">U682+V682+W682</f>
        <v>0</v>
      </c>
      <c r="Y682" s="132"/>
      <c r="Z682" s="132"/>
      <c r="AA682" s="132"/>
      <c r="AB682" s="132"/>
      <c r="AC682" s="132"/>
      <c r="AD682" s="132"/>
      <c r="AE682" s="133"/>
    </row>
    <row r="683" customFormat="false" ht="33.75" hidden="true" customHeight="true" outlineLevel="0" collapsed="false">
      <c r="A683" s="132"/>
      <c r="B683" s="133"/>
      <c r="C683" s="129"/>
      <c r="D683" s="130"/>
      <c r="E683" s="131"/>
      <c r="F683" s="131"/>
      <c r="G683" s="134"/>
      <c r="H683" s="124"/>
      <c r="I683" s="124" t="n">
        <v>0</v>
      </c>
      <c r="J683" s="124" t="n">
        <v>0</v>
      </c>
      <c r="K683" s="125" t="n">
        <v>0</v>
      </c>
      <c r="L683" s="126" t="n">
        <f aca="false">(I683*J683*K683)</f>
        <v>0</v>
      </c>
      <c r="M683" s="126" t="n">
        <f aca="false">IF($H683="AGÊNCIA INTERNO",(0),L683*$M$14)</f>
        <v>0</v>
      </c>
      <c r="N683" s="126" t="n">
        <f aca="false">IF($H683="AGÊNCIA",($L683+$M683)*$N$14,IF($H683="AGÊNCIA INTERNO",($L683*$N$14),IF($H683="FAT.DIRETO",($M683*$N$14))))</f>
        <v>0</v>
      </c>
      <c r="O683" s="126" t="n">
        <f aca="false">L683+M683+N683</f>
        <v>0</v>
      </c>
      <c r="P683" s="127" t="s">
        <v>28</v>
      </c>
      <c r="Q683" s="132"/>
      <c r="R683" s="124" t="n">
        <v>0</v>
      </c>
      <c r="S683" s="124" t="n">
        <v>0</v>
      </c>
      <c r="T683" s="125" t="n">
        <v>0</v>
      </c>
      <c r="U683" s="126" t="n">
        <f aca="false">(R683*S683*T683)</f>
        <v>0</v>
      </c>
      <c r="V683" s="126" t="n">
        <f aca="false">IF($H683="AGÊNCIA INTERNO",(0),U683*$V$14)</f>
        <v>0</v>
      </c>
      <c r="W683" s="126" t="n">
        <f aca="false">IF($H683="AGÊNCIA",($U683+$V683)*$W$14,IF($H683="AGÊNCIA INTERNO",($U683*$N$14),IF($H683="FAT.DIRETO",($V683*$N$14))))</f>
        <v>0</v>
      </c>
      <c r="X683" s="126" t="n">
        <f aca="false">U683+V683+W683</f>
        <v>0</v>
      </c>
      <c r="Y683" s="132"/>
      <c r="Z683" s="132"/>
      <c r="AA683" s="132"/>
      <c r="AB683" s="132"/>
      <c r="AC683" s="132"/>
      <c r="AD683" s="132"/>
      <c r="AE683" s="133"/>
    </row>
    <row r="684" customFormat="false" ht="33.75" hidden="true" customHeight="true" outlineLevel="0" collapsed="false">
      <c r="A684" s="132"/>
      <c r="B684" s="133"/>
      <c r="C684" s="129"/>
      <c r="D684" s="130"/>
      <c r="E684" s="131"/>
      <c r="F684" s="131"/>
      <c r="G684" s="134"/>
      <c r="H684" s="124"/>
      <c r="I684" s="124" t="n">
        <v>0</v>
      </c>
      <c r="J684" s="124" t="n">
        <v>0</v>
      </c>
      <c r="K684" s="125" t="n">
        <v>0</v>
      </c>
      <c r="L684" s="126" t="n">
        <f aca="false">(I684*J684*K684)</f>
        <v>0</v>
      </c>
      <c r="M684" s="126" t="n">
        <f aca="false">IF($H684="AGÊNCIA INTERNO",(0),L684*$M$14)</f>
        <v>0</v>
      </c>
      <c r="N684" s="126" t="n">
        <f aca="false">IF($H684="AGÊNCIA",($L684+$M684)*$N$14,IF($H684="AGÊNCIA INTERNO",($L684*$N$14),IF($H684="FAT.DIRETO",($M684*$N$14))))</f>
        <v>0</v>
      </c>
      <c r="O684" s="126" t="n">
        <f aca="false">L684+M684+N684</f>
        <v>0</v>
      </c>
      <c r="P684" s="127"/>
      <c r="Q684" s="132"/>
      <c r="R684" s="124"/>
      <c r="S684" s="124"/>
      <c r="T684" s="125"/>
      <c r="U684" s="126" t="n">
        <f aca="false">(R684*S684*T684)</f>
        <v>0</v>
      </c>
      <c r="V684" s="126" t="n">
        <f aca="false">IF($H684="AGÊNCIA INTERNO",(0),U684*$V$14)</f>
        <v>0</v>
      </c>
      <c r="W684" s="126" t="n">
        <f aca="false">IF($H684="AGÊNCIA",($U684+$V684)*$W$14,IF($H684="AGÊNCIA INTERNO",($U684*$N$14),IF($H684="FAT.DIRETO",($V684*$N$14))))</f>
        <v>0</v>
      </c>
      <c r="X684" s="126" t="n">
        <f aca="false">U684+V684+W684</f>
        <v>0</v>
      </c>
      <c r="Y684" s="132"/>
      <c r="Z684" s="132"/>
      <c r="AA684" s="132"/>
      <c r="AB684" s="132"/>
      <c r="AC684" s="132"/>
      <c r="AD684" s="132"/>
      <c r="AE684" s="133"/>
    </row>
    <row r="685" customFormat="false" ht="33.75" hidden="true" customHeight="true" outlineLevel="0" collapsed="false">
      <c r="A685" s="132"/>
      <c r="B685" s="133"/>
      <c r="C685" s="129"/>
      <c r="D685" s="130"/>
      <c r="E685" s="131"/>
      <c r="F685" s="131"/>
      <c r="G685" s="134"/>
      <c r="H685" s="124"/>
      <c r="I685" s="124" t="n">
        <v>0</v>
      </c>
      <c r="J685" s="124" t="n">
        <v>0</v>
      </c>
      <c r="K685" s="125" t="n">
        <v>0</v>
      </c>
      <c r="L685" s="126" t="n">
        <f aca="false">(I685*J685*K685)</f>
        <v>0</v>
      </c>
      <c r="M685" s="126" t="n">
        <f aca="false">IF($H685="AGÊNCIA INTERNO",(0),L685*$M$14)</f>
        <v>0</v>
      </c>
      <c r="N685" s="126" t="n">
        <f aca="false">IF($H685="AGÊNCIA",($L685+$M685)*$N$14,IF($H685="AGÊNCIA INTERNO",($L685*$N$14),IF($H685="FAT.DIRETO",($M685*$N$14))))</f>
        <v>0</v>
      </c>
      <c r="O685" s="126" t="n">
        <f aca="false">L685+M685+N685</f>
        <v>0</v>
      </c>
      <c r="P685" s="127" t="s">
        <v>29</v>
      </c>
      <c r="Q685" s="132"/>
      <c r="R685" s="124" t="n">
        <v>0</v>
      </c>
      <c r="S685" s="124" t="n">
        <v>0</v>
      </c>
      <c r="T685" s="125" t="n">
        <v>0</v>
      </c>
      <c r="U685" s="126" t="n">
        <f aca="false">(R685*S685*T685)</f>
        <v>0</v>
      </c>
      <c r="V685" s="126" t="n">
        <f aca="false">IF($H685="AGÊNCIA INTERNO",(0),U685*$V$14)</f>
        <v>0</v>
      </c>
      <c r="W685" s="126" t="n">
        <f aca="false">IF($H685="AGÊNCIA",($U685+$V685)*$W$14,IF($H685="AGÊNCIA INTERNO",($U685*$N$14),IF($H685="FAT.DIRETO",($V685*$N$14))))</f>
        <v>0</v>
      </c>
      <c r="X685" s="126" t="n">
        <f aca="false">U685+V685+W685</f>
        <v>0</v>
      </c>
      <c r="Y685" s="132"/>
      <c r="Z685" s="132"/>
      <c r="AA685" s="132"/>
      <c r="AB685" s="132"/>
      <c r="AC685" s="132"/>
      <c r="AD685" s="132"/>
      <c r="AE685" s="133"/>
    </row>
    <row r="686" customFormat="false" ht="33.75" hidden="true" customHeight="true" outlineLevel="0" collapsed="false">
      <c r="A686" s="132"/>
      <c r="B686" s="133"/>
      <c r="C686" s="129"/>
      <c r="D686" s="130"/>
      <c r="E686" s="131"/>
      <c r="F686" s="131"/>
      <c r="G686" s="134"/>
      <c r="H686" s="124"/>
      <c r="I686" s="124" t="n">
        <v>0</v>
      </c>
      <c r="J686" s="124" t="n">
        <v>0</v>
      </c>
      <c r="K686" s="125" t="n">
        <v>0</v>
      </c>
      <c r="L686" s="126" t="n">
        <f aca="false">(I686*J686*K686)</f>
        <v>0</v>
      </c>
      <c r="M686" s="126" t="n">
        <f aca="false">IF($H686="AGÊNCIA INTERNO",(0),L686*$M$14)</f>
        <v>0</v>
      </c>
      <c r="N686" s="126" t="n">
        <f aca="false">IF($H686="AGÊNCIA",($L686+$M686)*$N$14,IF($H686="AGÊNCIA INTERNO",($L686*$N$14),IF($H686="FAT.DIRETO",($M686*$N$14))))</f>
        <v>0</v>
      </c>
      <c r="O686" s="126" t="n">
        <f aca="false">L686+M686+N686</f>
        <v>0</v>
      </c>
      <c r="P686" s="127" t="s">
        <v>28</v>
      </c>
      <c r="Q686" s="132"/>
      <c r="R686" s="124" t="n">
        <v>0</v>
      </c>
      <c r="S686" s="124" t="n">
        <v>0</v>
      </c>
      <c r="T686" s="125" t="n">
        <v>0</v>
      </c>
      <c r="U686" s="126" t="n">
        <f aca="false">(R686*S686*T686)</f>
        <v>0</v>
      </c>
      <c r="V686" s="126" t="n">
        <f aca="false">IF($H686="AGÊNCIA INTERNO",(0),U686*$V$14)</f>
        <v>0</v>
      </c>
      <c r="W686" s="126" t="n">
        <f aca="false">IF($H686="AGÊNCIA",($U686+$V686)*$W$14,IF($H686="AGÊNCIA INTERNO",($U686*$N$14),IF($H686="FAT.DIRETO",($V686*$N$14))))</f>
        <v>0</v>
      </c>
      <c r="X686" s="126" t="n">
        <f aca="false">U686+V686+W686</f>
        <v>0</v>
      </c>
      <c r="Y686" s="132"/>
      <c r="Z686" s="132"/>
      <c r="AA686" s="132"/>
      <c r="AB686" s="132"/>
      <c r="AC686" s="132"/>
      <c r="AD686" s="132"/>
      <c r="AE686" s="133"/>
    </row>
    <row r="687" customFormat="false" ht="33.75" hidden="true" customHeight="true" outlineLevel="0" collapsed="false">
      <c r="A687" s="132"/>
      <c r="B687" s="133"/>
      <c r="C687" s="129"/>
      <c r="D687" s="130"/>
      <c r="E687" s="131"/>
      <c r="F687" s="131"/>
      <c r="G687" s="134"/>
      <c r="H687" s="124"/>
      <c r="I687" s="124" t="n">
        <v>0</v>
      </c>
      <c r="J687" s="124" t="n">
        <v>0</v>
      </c>
      <c r="K687" s="125" t="n">
        <v>0</v>
      </c>
      <c r="L687" s="126" t="n">
        <f aca="false">(I687*J687*K687)</f>
        <v>0</v>
      </c>
      <c r="M687" s="126" t="n">
        <f aca="false">IF($H687="AGÊNCIA INTERNO",(0),L687*$M$14)</f>
        <v>0</v>
      </c>
      <c r="N687" s="126" t="n">
        <f aca="false">IF($H687="AGÊNCIA",($L687+$M687)*$N$14,IF($H687="AGÊNCIA INTERNO",($L687*$N$14),IF($H687="FAT.DIRETO",($M687*$N$14))))</f>
        <v>0</v>
      </c>
      <c r="O687" s="126" t="n">
        <f aca="false">L687+M687+N687</f>
        <v>0</v>
      </c>
      <c r="P687" s="127" t="s">
        <v>28</v>
      </c>
      <c r="Q687" s="132"/>
      <c r="R687" s="124" t="n">
        <v>0</v>
      </c>
      <c r="S687" s="124" t="n">
        <v>0</v>
      </c>
      <c r="T687" s="125" t="n">
        <v>0</v>
      </c>
      <c r="U687" s="126" t="n">
        <f aca="false">(R687*S687*T687)</f>
        <v>0</v>
      </c>
      <c r="V687" s="126" t="n">
        <f aca="false">IF($H687="AGÊNCIA INTERNO",(0),U687*$V$14)</f>
        <v>0</v>
      </c>
      <c r="W687" s="126" t="n">
        <f aca="false">IF($H687="AGÊNCIA",($U687+$V687)*$W$14,IF($H687="AGÊNCIA INTERNO",($U687*$N$14),IF($H687="FAT.DIRETO",($V687*$N$14))))</f>
        <v>0</v>
      </c>
      <c r="X687" s="126" t="n">
        <f aca="false">U687+V687+W687</f>
        <v>0</v>
      </c>
      <c r="Y687" s="132"/>
      <c r="Z687" s="132"/>
      <c r="AA687" s="132"/>
      <c r="AB687" s="132"/>
      <c r="AC687" s="132"/>
      <c r="AD687" s="132"/>
      <c r="AE687" s="133"/>
    </row>
    <row r="688" customFormat="false" ht="33.75" hidden="true" customHeight="true" outlineLevel="0" collapsed="false">
      <c r="A688" s="132"/>
      <c r="B688" s="133"/>
      <c r="C688" s="129"/>
      <c r="D688" s="130"/>
      <c r="E688" s="131"/>
      <c r="F688" s="131"/>
      <c r="G688" s="123"/>
      <c r="H688" s="124"/>
      <c r="I688" s="124" t="n">
        <v>0</v>
      </c>
      <c r="J688" s="124" t="n">
        <v>0</v>
      </c>
      <c r="K688" s="125" t="n">
        <v>0</v>
      </c>
      <c r="L688" s="126" t="n">
        <f aca="false">(I688*J688*K688)</f>
        <v>0</v>
      </c>
      <c r="M688" s="126" t="n">
        <f aca="false">IF($H688="AGÊNCIA INTERNO",(0),L688*$M$14)</f>
        <v>0</v>
      </c>
      <c r="N688" s="126" t="n">
        <f aca="false">IF($H688="AGÊNCIA",($L688+$M688)*$N$14,IF($H688="AGÊNCIA INTERNO",($L688*$N$14),IF($H688="FAT.DIRETO",($M688*$N$14))))</f>
        <v>0</v>
      </c>
      <c r="O688" s="126" t="n">
        <f aca="false">L688+M688+N688</f>
        <v>0</v>
      </c>
      <c r="P688" s="127" t="s">
        <v>28</v>
      </c>
      <c r="Q688" s="132"/>
      <c r="R688" s="124" t="n">
        <v>0</v>
      </c>
      <c r="S688" s="124" t="n">
        <v>0</v>
      </c>
      <c r="T688" s="125" t="n">
        <v>0</v>
      </c>
      <c r="U688" s="126" t="n">
        <f aca="false">(R688*S688*T688)</f>
        <v>0</v>
      </c>
      <c r="V688" s="126" t="n">
        <f aca="false">IF($H688="AGÊNCIA INTERNO",(0),U688*$V$14)</f>
        <v>0</v>
      </c>
      <c r="W688" s="126" t="n">
        <f aca="false">IF($H688="AGÊNCIA",($U688+$V688)*$W$14,IF($H688="AGÊNCIA INTERNO",($U688*$N$14),IF($H688="FAT.DIRETO",($V688*$N$14))))</f>
        <v>0</v>
      </c>
      <c r="X688" s="126" t="n">
        <f aca="false">U688+V688+W688</f>
        <v>0</v>
      </c>
      <c r="Y688" s="132"/>
      <c r="Z688" s="132"/>
      <c r="AA688" s="132"/>
      <c r="AB688" s="132"/>
      <c r="AC688" s="132"/>
      <c r="AD688" s="132"/>
      <c r="AE688" s="133"/>
    </row>
    <row r="689" customFormat="false" ht="33.75" hidden="true" customHeight="true" outlineLevel="0" collapsed="false">
      <c r="A689" s="132"/>
      <c r="B689" s="133"/>
      <c r="C689" s="129"/>
      <c r="D689" s="130"/>
      <c r="E689" s="131"/>
      <c r="F689" s="131"/>
      <c r="G689" s="123"/>
      <c r="H689" s="124"/>
      <c r="I689" s="124" t="n">
        <v>0</v>
      </c>
      <c r="J689" s="124" t="n">
        <v>0</v>
      </c>
      <c r="K689" s="125" t="n">
        <v>0</v>
      </c>
      <c r="L689" s="126" t="n">
        <f aca="false">(I689*J689*K689)</f>
        <v>0</v>
      </c>
      <c r="M689" s="126" t="n">
        <f aca="false">IF($H689="AGÊNCIA INTERNO",(0),L689*$M$14)</f>
        <v>0</v>
      </c>
      <c r="N689" s="126" t="n">
        <f aca="false">IF($H689="AGÊNCIA",($L689+$M689)*$N$14,IF($H689="AGÊNCIA INTERNO",($L689*$N$14),IF($H689="FAT.DIRETO",($M689*$N$14))))</f>
        <v>0</v>
      </c>
      <c r="O689" s="126" t="n">
        <f aca="false">L689+M689+N689</f>
        <v>0</v>
      </c>
      <c r="P689" s="127" t="s">
        <v>28</v>
      </c>
      <c r="Q689" s="132"/>
      <c r="R689" s="124" t="n">
        <v>0</v>
      </c>
      <c r="S689" s="124" t="n">
        <v>0</v>
      </c>
      <c r="T689" s="125" t="n">
        <v>0</v>
      </c>
      <c r="U689" s="126" t="n">
        <f aca="false">(R689*S689*T689)</f>
        <v>0</v>
      </c>
      <c r="V689" s="126" t="n">
        <f aca="false">IF($H689="AGÊNCIA INTERNO",(0),U689*$V$14)</f>
        <v>0</v>
      </c>
      <c r="W689" s="126" t="n">
        <f aca="false">IF($H689="AGÊNCIA",($U689+$V689)*$W$14,IF($H689="AGÊNCIA INTERNO",($U689*$N$14),IF($H689="FAT.DIRETO",($V689*$N$14))))</f>
        <v>0</v>
      </c>
      <c r="X689" s="126" t="n">
        <f aca="false">U689+V689+W689</f>
        <v>0</v>
      </c>
      <c r="Y689" s="132"/>
      <c r="Z689" s="132"/>
      <c r="AA689" s="132"/>
      <c r="AB689" s="132"/>
      <c r="AC689" s="132"/>
      <c r="AD689" s="132"/>
      <c r="AE689" s="133"/>
    </row>
    <row r="690" customFormat="false" ht="33.75" hidden="true" customHeight="true" outlineLevel="0" collapsed="false">
      <c r="A690" s="132"/>
      <c r="B690" s="133"/>
      <c r="C690" s="129"/>
      <c r="D690" s="130"/>
      <c r="E690" s="131"/>
      <c r="F690" s="131"/>
      <c r="G690" s="123"/>
      <c r="H690" s="124"/>
      <c r="I690" s="124" t="n">
        <v>0</v>
      </c>
      <c r="J690" s="124" t="n">
        <v>0</v>
      </c>
      <c r="K690" s="125" t="n">
        <v>0</v>
      </c>
      <c r="L690" s="126" t="n">
        <f aca="false">(I690*J690*K690)</f>
        <v>0</v>
      </c>
      <c r="M690" s="126" t="n">
        <f aca="false">IF($H690="AGÊNCIA INTERNO",(0),L690*$M$14)</f>
        <v>0</v>
      </c>
      <c r="N690" s="126" t="n">
        <f aca="false">IF($H690="AGÊNCIA",($L690+$M690)*$N$14,IF($H690="AGÊNCIA INTERNO",($L690*$N$14),IF($H690="FAT.DIRETO",($M690*$N$14))))</f>
        <v>0</v>
      </c>
      <c r="O690" s="126" t="n">
        <f aca="false">L690+M690+N690</f>
        <v>0</v>
      </c>
      <c r="P690" s="127" t="s">
        <v>28</v>
      </c>
      <c r="Q690" s="132"/>
      <c r="R690" s="124" t="n">
        <v>0</v>
      </c>
      <c r="S690" s="124" t="n">
        <v>0</v>
      </c>
      <c r="T690" s="125" t="n">
        <v>0</v>
      </c>
      <c r="U690" s="126" t="n">
        <f aca="false">(R690*S690*T690)</f>
        <v>0</v>
      </c>
      <c r="V690" s="126" t="n">
        <f aca="false">IF($H690="AGÊNCIA INTERNO",(0),U690*$V$14)</f>
        <v>0</v>
      </c>
      <c r="W690" s="126" t="n">
        <f aca="false">IF($H690="AGÊNCIA",($U690+$V690)*$W$14,IF($H690="AGÊNCIA INTERNO",($U690*$N$14),IF($H690="FAT.DIRETO",($V690*$N$14))))</f>
        <v>0</v>
      </c>
      <c r="X690" s="126" t="n">
        <f aca="false">U690+V690+W690</f>
        <v>0</v>
      </c>
      <c r="Y690" s="132"/>
      <c r="Z690" s="132"/>
      <c r="AA690" s="132"/>
      <c r="AB690" s="132"/>
      <c r="AC690" s="132"/>
      <c r="AD690" s="132"/>
      <c r="AE690" s="133"/>
    </row>
    <row r="691" customFormat="false" ht="33.75" hidden="true" customHeight="true" outlineLevel="0" collapsed="false">
      <c r="A691" s="132"/>
      <c r="B691" s="133"/>
      <c r="C691" s="129"/>
      <c r="D691" s="130"/>
      <c r="E691" s="131"/>
      <c r="F691" s="131"/>
      <c r="G691" s="123"/>
      <c r="H691" s="124"/>
      <c r="I691" s="124" t="n">
        <v>0</v>
      </c>
      <c r="J691" s="124" t="n">
        <v>0</v>
      </c>
      <c r="K691" s="125" t="n">
        <v>0</v>
      </c>
      <c r="L691" s="126" t="n">
        <f aca="false">(I691*J691*K691)</f>
        <v>0</v>
      </c>
      <c r="M691" s="126" t="n">
        <f aca="false">IF($H691="AGÊNCIA INTERNO",(0),L691*$M$14)</f>
        <v>0</v>
      </c>
      <c r="N691" s="126" t="n">
        <f aca="false">IF($H691="AGÊNCIA",($L691+$M691)*$N$14,IF($H691="AGÊNCIA INTERNO",($L691*$N$14),IF($H691="FAT.DIRETO",($M691*$N$14))))</f>
        <v>0</v>
      </c>
      <c r="O691" s="126" t="n">
        <f aca="false">L691+M691+N691</f>
        <v>0</v>
      </c>
      <c r="P691" s="127" t="s">
        <v>28</v>
      </c>
      <c r="Q691" s="132"/>
      <c r="R691" s="124" t="n">
        <v>0</v>
      </c>
      <c r="S691" s="124" t="n">
        <v>0</v>
      </c>
      <c r="T691" s="125" t="n">
        <v>0</v>
      </c>
      <c r="U691" s="126" t="n">
        <f aca="false">(R691*S691*T691)</f>
        <v>0</v>
      </c>
      <c r="V691" s="126" t="n">
        <f aca="false">IF($H691="AGÊNCIA INTERNO",(0),U691*$V$14)</f>
        <v>0</v>
      </c>
      <c r="W691" s="126" t="n">
        <f aca="false">IF($H691="AGÊNCIA",($U691+$V691)*$W$14,IF($H691="AGÊNCIA INTERNO",($U691*$N$14),IF($H691="FAT.DIRETO",($V691*$N$14))))</f>
        <v>0</v>
      </c>
      <c r="X691" s="126" t="n">
        <f aca="false">U691+V691+W691</f>
        <v>0</v>
      </c>
      <c r="Y691" s="132"/>
      <c r="Z691" s="132"/>
      <c r="AA691" s="132"/>
      <c r="AB691" s="132"/>
      <c r="AC691" s="132"/>
      <c r="AD691" s="132"/>
      <c r="AE691" s="133"/>
    </row>
    <row r="692" customFormat="false" ht="33.75" hidden="true" customHeight="true" outlineLevel="0" collapsed="false">
      <c r="A692" s="132"/>
      <c r="B692" s="133"/>
      <c r="C692" s="129"/>
      <c r="D692" s="130"/>
      <c r="E692" s="131"/>
      <c r="F692" s="131"/>
      <c r="G692" s="123"/>
      <c r="H692" s="124"/>
      <c r="I692" s="124" t="n">
        <v>0</v>
      </c>
      <c r="J692" s="124" t="n">
        <v>0</v>
      </c>
      <c r="K692" s="125" t="n">
        <v>0</v>
      </c>
      <c r="L692" s="126" t="n">
        <f aca="false">(I692*J692*K692)</f>
        <v>0</v>
      </c>
      <c r="M692" s="126" t="n">
        <f aca="false">IF($H692="AGÊNCIA INTERNO",(0),L692*$M$14)</f>
        <v>0</v>
      </c>
      <c r="N692" s="126" t="n">
        <f aca="false">IF($H692="AGÊNCIA",($L692+$M692)*$N$14,IF($H692="AGÊNCIA INTERNO",($L692*$N$14),IF($H692="FAT.DIRETO",($M692*$N$14))))</f>
        <v>0</v>
      </c>
      <c r="O692" s="126" t="n">
        <f aca="false">L692+M692+N692</f>
        <v>0</v>
      </c>
      <c r="P692" s="127" t="s">
        <v>28</v>
      </c>
      <c r="Q692" s="132"/>
      <c r="R692" s="124" t="n">
        <v>0</v>
      </c>
      <c r="S692" s="124" t="n">
        <v>0</v>
      </c>
      <c r="T692" s="125" t="n">
        <v>0</v>
      </c>
      <c r="U692" s="126" t="n">
        <f aca="false">(R692*S692*T692)</f>
        <v>0</v>
      </c>
      <c r="V692" s="126" t="n">
        <f aca="false">IF($H692="AGÊNCIA INTERNO",(0),U692*$V$14)</f>
        <v>0</v>
      </c>
      <c r="W692" s="126" t="n">
        <f aca="false">IF($H692="AGÊNCIA",($U692+$V692)*$W$14,IF($H692="AGÊNCIA INTERNO",($U692*$N$14),IF($H692="FAT.DIRETO",($V692*$N$14))))</f>
        <v>0</v>
      </c>
      <c r="X692" s="126" t="n">
        <f aca="false">U692+V692+W692</f>
        <v>0</v>
      </c>
      <c r="Y692" s="132"/>
      <c r="Z692" s="132"/>
      <c r="AA692" s="132"/>
      <c r="AB692" s="132"/>
      <c r="AC692" s="132"/>
      <c r="AD692" s="132"/>
      <c r="AE692" s="133"/>
    </row>
    <row r="693" customFormat="false" ht="33.75" hidden="true" customHeight="true" outlineLevel="0" collapsed="false">
      <c r="A693" s="132"/>
      <c r="B693" s="133"/>
      <c r="C693" s="129"/>
      <c r="D693" s="130"/>
      <c r="E693" s="131"/>
      <c r="F693" s="131"/>
      <c r="G693" s="123"/>
      <c r="H693" s="124"/>
      <c r="I693" s="124" t="n">
        <v>0</v>
      </c>
      <c r="J693" s="124" t="n">
        <v>0</v>
      </c>
      <c r="K693" s="125" t="n">
        <v>0</v>
      </c>
      <c r="L693" s="126" t="n">
        <f aca="false">(I693*J693*K693)</f>
        <v>0</v>
      </c>
      <c r="M693" s="126" t="n">
        <f aca="false">IF($H693="AGÊNCIA INTERNO",(0),L693*$M$14)</f>
        <v>0</v>
      </c>
      <c r="N693" s="126" t="n">
        <f aca="false">IF($H693="AGÊNCIA",($L693+$M693)*$N$14,IF($H693="AGÊNCIA INTERNO",($L693*$N$14),IF($H693="FAT.DIRETO",($M693*$N$14))))</f>
        <v>0</v>
      </c>
      <c r="O693" s="126" t="n">
        <f aca="false">L693+M693+N693</f>
        <v>0</v>
      </c>
      <c r="P693" s="127" t="s">
        <v>28</v>
      </c>
      <c r="Q693" s="132"/>
      <c r="R693" s="124" t="n">
        <v>0</v>
      </c>
      <c r="S693" s="124" t="n">
        <v>0</v>
      </c>
      <c r="T693" s="125" t="n">
        <v>0</v>
      </c>
      <c r="U693" s="126" t="n">
        <f aca="false">(R693*S693*T693)</f>
        <v>0</v>
      </c>
      <c r="V693" s="126" t="n">
        <f aca="false">IF($H693="AGÊNCIA INTERNO",(0),U693*$V$14)</f>
        <v>0</v>
      </c>
      <c r="W693" s="126" t="n">
        <f aca="false">IF($H693="AGÊNCIA",($U693+$V693)*$W$14,IF($H693="AGÊNCIA INTERNO",($U693*$N$14),IF($H693="FAT.DIRETO",($V693*$N$14))))</f>
        <v>0</v>
      </c>
      <c r="X693" s="126" t="n">
        <f aca="false">U693+V693+W693</f>
        <v>0</v>
      </c>
      <c r="Y693" s="132"/>
      <c r="Z693" s="132"/>
      <c r="AA693" s="132"/>
      <c r="AB693" s="132"/>
      <c r="AC693" s="132"/>
      <c r="AD693" s="132"/>
      <c r="AE693" s="133"/>
    </row>
    <row r="694" customFormat="false" ht="33.75" hidden="true" customHeight="true" outlineLevel="0" collapsed="false">
      <c r="A694" s="132"/>
      <c r="B694" s="133"/>
      <c r="C694" s="129"/>
      <c r="D694" s="130"/>
      <c r="E694" s="131"/>
      <c r="F694" s="131"/>
      <c r="G694" s="134"/>
      <c r="H694" s="124"/>
      <c r="I694" s="124" t="n">
        <v>0</v>
      </c>
      <c r="J694" s="124" t="n">
        <v>0</v>
      </c>
      <c r="K694" s="125" t="n">
        <v>0</v>
      </c>
      <c r="L694" s="126" t="n">
        <f aca="false">(I694*J694*K694)</f>
        <v>0</v>
      </c>
      <c r="M694" s="126" t="n">
        <f aca="false">IF($H694="AGÊNCIA INTERNO",(0),L694*$M$14)</f>
        <v>0</v>
      </c>
      <c r="N694" s="126" t="n">
        <f aca="false">IF($H694="AGÊNCIA",($L694+$M694)*$N$14,IF($H694="AGÊNCIA INTERNO",($L694*$N$14),IF($H694="FAT.DIRETO",($M694*$N$14))))</f>
        <v>0</v>
      </c>
      <c r="O694" s="126" t="n">
        <f aca="false">L694+M694+N694</f>
        <v>0</v>
      </c>
      <c r="P694" s="127" t="s">
        <v>28</v>
      </c>
      <c r="Q694" s="132"/>
      <c r="R694" s="124" t="n">
        <v>0</v>
      </c>
      <c r="S694" s="124" t="n">
        <v>0</v>
      </c>
      <c r="T694" s="125" t="n">
        <v>0</v>
      </c>
      <c r="U694" s="126" t="n">
        <f aca="false">(R694*S694*T694)</f>
        <v>0</v>
      </c>
      <c r="V694" s="126" t="n">
        <f aca="false">IF($H694="AGÊNCIA INTERNO",(0),U694*$V$14)</f>
        <v>0</v>
      </c>
      <c r="W694" s="126" t="n">
        <f aca="false">IF($H694="AGÊNCIA",($U694+$V694)*$W$14,IF($H694="AGÊNCIA INTERNO",($U694*$N$14),IF($H694="FAT.DIRETO",($V694*$N$14))))</f>
        <v>0</v>
      </c>
      <c r="X694" s="126" t="n">
        <f aca="false">U694+V694+W694</f>
        <v>0</v>
      </c>
      <c r="Y694" s="132"/>
      <c r="Z694" s="132"/>
      <c r="AA694" s="132"/>
      <c r="AB694" s="132"/>
      <c r="AC694" s="132"/>
      <c r="AD694" s="132"/>
      <c r="AE694" s="133"/>
    </row>
    <row r="695" customFormat="false" ht="33.75" hidden="true" customHeight="true" outlineLevel="0" collapsed="false">
      <c r="A695" s="132"/>
      <c r="B695" s="133"/>
      <c r="C695" s="129"/>
      <c r="D695" s="130"/>
      <c r="E695" s="131"/>
      <c r="F695" s="131"/>
      <c r="G695" s="134"/>
      <c r="H695" s="124"/>
      <c r="I695" s="124" t="n">
        <v>0</v>
      </c>
      <c r="J695" s="124" t="n">
        <v>0</v>
      </c>
      <c r="K695" s="125" t="n">
        <v>0</v>
      </c>
      <c r="L695" s="126" t="n">
        <f aca="false">(I695*J695*K695)</f>
        <v>0</v>
      </c>
      <c r="M695" s="126" t="n">
        <f aca="false">IF($H695="AGÊNCIA INTERNO",(0),L695*$M$14)</f>
        <v>0</v>
      </c>
      <c r="N695" s="126" t="n">
        <f aca="false">IF($H695="AGÊNCIA",($L695+$M695)*$N$14,IF($H695="AGÊNCIA INTERNO",($L695*$N$14),IF($H695="FAT.DIRETO",($M695*$N$14))))</f>
        <v>0</v>
      </c>
      <c r="O695" s="126" t="n">
        <f aca="false">L695+M695+N695</f>
        <v>0</v>
      </c>
      <c r="P695" s="127" t="s">
        <v>28</v>
      </c>
      <c r="Q695" s="132"/>
      <c r="R695" s="124" t="n">
        <v>0</v>
      </c>
      <c r="S695" s="124" t="n">
        <v>0</v>
      </c>
      <c r="T695" s="125" t="n">
        <v>0</v>
      </c>
      <c r="U695" s="126" t="n">
        <f aca="false">(R695*S695*T695)</f>
        <v>0</v>
      </c>
      <c r="V695" s="126" t="n">
        <f aca="false">IF($H695="AGÊNCIA INTERNO",(0),U695*$V$14)</f>
        <v>0</v>
      </c>
      <c r="W695" s="126" t="n">
        <f aca="false">IF($H695="AGÊNCIA",($U695+$V695)*$W$14,IF($H695="AGÊNCIA INTERNO",($U695*$N$14),IF($H695="FAT.DIRETO",($V695*$N$14))))</f>
        <v>0</v>
      </c>
      <c r="X695" s="126" t="n">
        <f aca="false">U695+V695+W695</f>
        <v>0</v>
      </c>
      <c r="Y695" s="132"/>
      <c r="Z695" s="132"/>
      <c r="AA695" s="132"/>
      <c r="AB695" s="132"/>
      <c r="AC695" s="132"/>
      <c r="AD695" s="132"/>
      <c r="AE695" s="133"/>
    </row>
    <row r="696" customFormat="false" ht="33.75" hidden="true" customHeight="true" outlineLevel="0" collapsed="false">
      <c r="A696" s="132"/>
      <c r="B696" s="133"/>
      <c r="C696" s="129"/>
      <c r="D696" s="130"/>
      <c r="E696" s="131"/>
      <c r="F696" s="131"/>
      <c r="G696" s="134"/>
      <c r="H696" s="124"/>
      <c r="I696" s="124" t="n">
        <v>0</v>
      </c>
      <c r="J696" s="124" t="n">
        <v>0</v>
      </c>
      <c r="K696" s="125" t="n">
        <v>0</v>
      </c>
      <c r="L696" s="126" t="n">
        <f aca="false">(I696*J696*K696)</f>
        <v>0</v>
      </c>
      <c r="M696" s="126" t="n">
        <f aca="false">IF($H696="AGÊNCIA INTERNO",(0),L696*$M$14)</f>
        <v>0</v>
      </c>
      <c r="N696" s="126" t="n">
        <f aca="false">IF($H696="AGÊNCIA",($L696+$M696)*$N$14,IF($H696="AGÊNCIA INTERNO",($L696*$N$14),IF($H696="FAT.DIRETO",($M696*$N$14))))</f>
        <v>0</v>
      </c>
      <c r="O696" s="126" t="n">
        <f aca="false">L696+M696+N696</f>
        <v>0</v>
      </c>
      <c r="P696" s="127" t="s">
        <v>28</v>
      </c>
      <c r="Q696" s="132"/>
      <c r="R696" s="124" t="n">
        <v>0</v>
      </c>
      <c r="S696" s="124" t="n">
        <v>0</v>
      </c>
      <c r="T696" s="125" t="n">
        <v>0</v>
      </c>
      <c r="U696" s="126" t="n">
        <f aca="false">(R696*S696*T696)</f>
        <v>0</v>
      </c>
      <c r="V696" s="126" t="n">
        <f aca="false">IF($H696="AGÊNCIA INTERNO",(0),U696*$V$14)</f>
        <v>0</v>
      </c>
      <c r="W696" s="126" t="n">
        <f aca="false">IF($H696="AGÊNCIA",($U696+$V696)*$W$14,IF($H696="AGÊNCIA INTERNO",($U696*$N$14),IF($H696="FAT.DIRETO",($V696*$N$14))))</f>
        <v>0</v>
      </c>
      <c r="X696" s="126" t="n">
        <f aca="false">U696+V696+W696</f>
        <v>0</v>
      </c>
      <c r="Y696" s="132"/>
      <c r="Z696" s="132"/>
      <c r="AA696" s="132"/>
      <c r="AB696" s="132"/>
      <c r="AC696" s="132"/>
      <c r="AD696" s="132"/>
      <c r="AE696" s="133"/>
    </row>
    <row r="697" customFormat="false" ht="33.75" hidden="true" customHeight="true" outlineLevel="0" collapsed="false">
      <c r="A697" s="132"/>
      <c r="B697" s="133"/>
      <c r="C697" s="129"/>
      <c r="D697" s="130"/>
      <c r="E697" s="131"/>
      <c r="F697" s="131"/>
      <c r="G697" s="134"/>
      <c r="H697" s="124"/>
      <c r="I697" s="124" t="n">
        <v>0</v>
      </c>
      <c r="J697" s="124" t="n">
        <v>0</v>
      </c>
      <c r="K697" s="125" t="n">
        <v>0</v>
      </c>
      <c r="L697" s="126" t="n">
        <f aca="false">(I697*J697*K697)</f>
        <v>0</v>
      </c>
      <c r="M697" s="126" t="n">
        <f aca="false">IF($H697="AGÊNCIA INTERNO",(0),L697*$M$14)</f>
        <v>0</v>
      </c>
      <c r="N697" s="126" t="n">
        <f aca="false">IF($H697="AGÊNCIA",($L697+$M697)*$N$14,IF($H697="AGÊNCIA INTERNO",($L697*$N$14),IF($H697="FAT.DIRETO",($M697*$N$14))))</f>
        <v>0</v>
      </c>
      <c r="O697" s="126" t="n">
        <f aca="false">L697+M697+N697</f>
        <v>0</v>
      </c>
      <c r="P697" s="127" t="s">
        <v>28</v>
      </c>
      <c r="Q697" s="132"/>
      <c r="R697" s="124" t="n">
        <v>0</v>
      </c>
      <c r="S697" s="124" t="n">
        <v>0</v>
      </c>
      <c r="T697" s="125" t="n">
        <v>0</v>
      </c>
      <c r="U697" s="126" t="n">
        <f aca="false">(R697*S697*T697)</f>
        <v>0</v>
      </c>
      <c r="V697" s="126" t="n">
        <f aca="false">IF($H697="AGÊNCIA INTERNO",(0),U697*$V$14)</f>
        <v>0</v>
      </c>
      <c r="W697" s="126" t="n">
        <f aca="false">IF($H697="AGÊNCIA",($U697+$V697)*$W$14,IF($H697="AGÊNCIA INTERNO",($U697*$N$14),IF($H697="FAT.DIRETO",($V697*$N$14))))</f>
        <v>0</v>
      </c>
      <c r="X697" s="126" t="n">
        <f aca="false">U697+V697+W697</f>
        <v>0</v>
      </c>
      <c r="Y697" s="132"/>
      <c r="Z697" s="132"/>
      <c r="AA697" s="132"/>
      <c r="AB697" s="132"/>
      <c r="AC697" s="132"/>
      <c r="AD697" s="132"/>
      <c r="AE697" s="133"/>
    </row>
    <row r="698" customFormat="false" ht="33.75" hidden="true" customHeight="true" outlineLevel="0" collapsed="false">
      <c r="A698" s="132"/>
      <c r="B698" s="133"/>
      <c r="C698" s="129"/>
      <c r="D698" s="130"/>
      <c r="E698" s="131"/>
      <c r="F698" s="131"/>
      <c r="G698" s="134"/>
      <c r="H698" s="124"/>
      <c r="I698" s="124" t="n">
        <v>0</v>
      </c>
      <c r="J698" s="124" t="n">
        <v>0</v>
      </c>
      <c r="K698" s="125" t="n">
        <v>0</v>
      </c>
      <c r="L698" s="126" t="n">
        <f aca="false">(I698*J698*K698)</f>
        <v>0</v>
      </c>
      <c r="M698" s="126" t="n">
        <f aca="false">IF($H698="AGÊNCIA INTERNO",(0),L698*$M$14)</f>
        <v>0</v>
      </c>
      <c r="N698" s="126" t="n">
        <f aca="false">IF($H698="AGÊNCIA",($L698+$M698)*$N$14,IF($H698="AGÊNCIA INTERNO",($L698*$N$14),IF($H698="FAT.DIRETO",($M698*$N$14))))</f>
        <v>0</v>
      </c>
      <c r="O698" s="126" t="n">
        <f aca="false">L698+M698+N698</f>
        <v>0</v>
      </c>
      <c r="P698" s="127" t="s">
        <v>28</v>
      </c>
      <c r="Q698" s="132"/>
      <c r="R698" s="124" t="n">
        <v>0</v>
      </c>
      <c r="S698" s="124" t="n">
        <v>0</v>
      </c>
      <c r="T698" s="125" t="n">
        <v>0</v>
      </c>
      <c r="U698" s="126" t="n">
        <f aca="false">(R698*S698*T698)</f>
        <v>0</v>
      </c>
      <c r="V698" s="126" t="n">
        <f aca="false">IF($H698="AGÊNCIA INTERNO",(0),U698*$V$14)</f>
        <v>0</v>
      </c>
      <c r="W698" s="126" t="n">
        <f aca="false">IF($H698="AGÊNCIA",($U698+$V698)*$W$14,IF($H698="AGÊNCIA INTERNO",($U698*$N$14),IF($H698="FAT.DIRETO",($V698*$N$14))))</f>
        <v>0</v>
      </c>
      <c r="X698" s="126" t="n">
        <f aca="false">U698+V698+W698</f>
        <v>0</v>
      </c>
      <c r="Y698" s="132"/>
      <c r="Z698" s="132"/>
      <c r="AA698" s="132"/>
      <c r="AB698" s="132"/>
      <c r="AC698" s="132"/>
      <c r="AD698" s="132"/>
      <c r="AE698" s="133"/>
    </row>
    <row r="699" customFormat="false" ht="33.75" hidden="true" customHeight="true" outlineLevel="0" collapsed="false">
      <c r="A699" s="132"/>
      <c r="B699" s="133"/>
      <c r="C699" s="129"/>
      <c r="D699" s="130"/>
      <c r="E699" s="131"/>
      <c r="F699" s="131"/>
      <c r="G699" s="134"/>
      <c r="H699" s="124"/>
      <c r="I699" s="124" t="n">
        <v>0</v>
      </c>
      <c r="J699" s="124" t="n">
        <v>0</v>
      </c>
      <c r="K699" s="125" t="n">
        <v>0</v>
      </c>
      <c r="L699" s="126" t="n">
        <f aca="false">(I699*J699*K699)</f>
        <v>0</v>
      </c>
      <c r="M699" s="126" t="n">
        <f aca="false">IF($H699="AGÊNCIA INTERNO",(0),L699*$M$14)</f>
        <v>0</v>
      </c>
      <c r="N699" s="126" t="n">
        <f aca="false">IF($H699="AGÊNCIA",($L699+$M699)*$N$14,IF($H699="AGÊNCIA INTERNO",($L699*$N$14),IF($H699="FAT.DIRETO",($M699*$N$14))))</f>
        <v>0</v>
      </c>
      <c r="O699" s="126" t="n">
        <f aca="false">L699+M699+N699</f>
        <v>0</v>
      </c>
      <c r="P699" s="127" t="s">
        <v>28</v>
      </c>
      <c r="Q699" s="132"/>
      <c r="R699" s="124" t="n">
        <v>0</v>
      </c>
      <c r="S699" s="124" t="n">
        <v>0</v>
      </c>
      <c r="T699" s="125" t="n">
        <v>0</v>
      </c>
      <c r="U699" s="126" t="n">
        <f aca="false">(R699*S699*T699)</f>
        <v>0</v>
      </c>
      <c r="V699" s="126" t="n">
        <f aca="false">IF($H699="AGÊNCIA INTERNO",(0),U699*$V$14)</f>
        <v>0</v>
      </c>
      <c r="W699" s="126" t="n">
        <f aca="false">IF($H699="AGÊNCIA",($U699+$V699)*$W$14,IF($H699="AGÊNCIA INTERNO",($U699*$N$14),IF($H699="FAT.DIRETO",($V699*$N$14))))</f>
        <v>0</v>
      </c>
      <c r="X699" s="126" t="n">
        <f aca="false">U699+V699+W699</f>
        <v>0</v>
      </c>
      <c r="Y699" s="132"/>
      <c r="Z699" s="132"/>
      <c r="AA699" s="132"/>
      <c r="AB699" s="132"/>
      <c r="AC699" s="132"/>
      <c r="AD699" s="132"/>
      <c r="AE699" s="133"/>
    </row>
    <row r="700" customFormat="false" ht="33.75" hidden="true" customHeight="true" outlineLevel="0" collapsed="false">
      <c r="A700" s="132"/>
      <c r="B700" s="133"/>
      <c r="C700" s="129"/>
      <c r="D700" s="130"/>
      <c r="E700" s="131"/>
      <c r="F700" s="131"/>
      <c r="G700" s="134"/>
      <c r="H700" s="124"/>
      <c r="I700" s="124" t="n">
        <v>0</v>
      </c>
      <c r="J700" s="124" t="n">
        <v>0</v>
      </c>
      <c r="K700" s="125" t="n">
        <v>0</v>
      </c>
      <c r="L700" s="126" t="n">
        <f aca="false">(I700*J700*K700)</f>
        <v>0</v>
      </c>
      <c r="M700" s="126" t="n">
        <f aca="false">IF($H700="AGÊNCIA INTERNO",(0),L700*$M$14)</f>
        <v>0</v>
      </c>
      <c r="N700" s="126" t="n">
        <f aca="false">IF($H700="AGÊNCIA",($L700+$M700)*$N$14,IF($H700="AGÊNCIA INTERNO",($L700*$N$14),IF($H700="FAT.DIRETO",($M700*$N$14))))</f>
        <v>0</v>
      </c>
      <c r="O700" s="126" t="n">
        <f aca="false">L700+M700+N700</f>
        <v>0</v>
      </c>
      <c r="P700" s="127" t="s">
        <v>28</v>
      </c>
      <c r="Q700" s="132"/>
      <c r="R700" s="124" t="n">
        <v>0</v>
      </c>
      <c r="S700" s="124" t="n">
        <v>0</v>
      </c>
      <c r="T700" s="125" t="n">
        <v>0</v>
      </c>
      <c r="U700" s="126" t="n">
        <f aca="false">(R700*S700*T700)</f>
        <v>0</v>
      </c>
      <c r="V700" s="126" t="n">
        <f aca="false">IF($H700="AGÊNCIA INTERNO",(0),U700*$V$14)</f>
        <v>0</v>
      </c>
      <c r="W700" s="126" t="n">
        <f aca="false">IF($H700="AGÊNCIA",($U700+$V700)*$W$14,IF($H700="AGÊNCIA INTERNO",($U700*$N$14),IF($H700="FAT.DIRETO",($V700*$N$14))))</f>
        <v>0</v>
      </c>
      <c r="X700" s="126" t="n">
        <f aca="false">U700+V700+W700</f>
        <v>0</v>
      </c>
      <c r="Y700" s="132"/>
      <c r="Z700" s="132"/>
      <c r="AA700" s="132"/>
      <c r="AB700" s="132"/>
      <c r="AC700" s="132"/>
      <c r="AD700" s="132"/>
      <c r="AE700" s="133"/>
    </row>
    <row r="701" customFormat="false" ht="33.75" hidden="true" customHeight="true" outlineLevel="0" collapsed="false">
      <c r="A701" s="132"/>
      <c r="B701" s="133"/>
      <c r="C701" s="129"/>
      <c r="D701" s="130"/>
      <c r="E701" s="131"/>
      <c r="F701" s="131"/>
      <c r="G701" s="134"/>
      <c r="H701" s="124"/>
      <c r="I701" s="124" t="n">
        <v>0</v>
      </c>
      <c r="J701" s="124" t="n">
        <v>0</v>
      </c>
      <c r="K701" s="125" t="n">
        <v>0</v>
      </c>
      <c r="L701" s="126" t="n">
        <f aca="false">(I701*J701*K701)</f>
        <v>0</v>
      </c>
      <c r="M701" s="126" t="n">
        <f aca="false">IF($H701="AGÊNCIA INTERNO",(0),L701*$M$14)</f>
        <v>0</v>
      </c>
      <c r="N701" s="126" t="n">
        <f aca="false">IF($H701="AGÊNCIA",($L701+$M701)*$N$14,IF($H701="AGÊNCIA INTERNO",($L701*$N$14),IF($H701="FAT.DIRETO",($M701*$N$14))))</f>
        <v>0</v>
      </c>
      <c r="O701" s="126" t="n">
        <f aca="false">L701+M701+N701</f>
        <v>0</v>
      </c>
      <c r="P701" s="127" t="s">
        <v>28</v>
      </c>
      <c r="Q701" s="132"/>
      <c r="R701" s="124" t="n">
        <v>0</v>
      </c>
      <c r="S701" s="124" t="n">
        <v>0</v>
      </c>
      <c r="T701" s="125" t="n">
        <v>0</v>
      </c>
      <c r="U701" s="126" t="n">
        <f aca="false">(R701*S701*T701)</f>
        <v>0</v>
      </c>
      <c r="V701" s="126" t="n">
        <f aca="false">IF($H701="AGÊNCIA INTERNO",(0),U701*$V$14)</f>
        <v>0</v>
      </c>
      <c r="W701" s="126" t="n">
        <f aca="false">IF($H701="AGÊNCIA",($U701+$V701)*$W$14,IF($H701="AGÊNCIA INTERNO",($U701*$N$14),IF($H701="FAT.DIRETO",($V701*$N$14))))</f>
        <v>0</v>
      </c>
      <c r="X701" s="126" t="n">
        <f aca="false">U701+V701+W701</f>
        <v>0</v>
      </c>
      <c r="Y701" s="132"/>
      <c r="Z701" s="132"/>
      <c r="AA701" s="132"/>
      <c r="AB701" s="132"/>
      <c r="AC701" s="132"/>
      <c r="AD701" s="132"/>
      <c r="AE701" s="133"/>
    </row>
    <row r="702" customFormat="false" ht="33.75" hidden="true" customHeight="true" outlineLevel="0" collapsed="false">
      <c r="A702" s="132"/>
      <c r="B702" s="133"/>
      <c r="C702" s="129"/>
      <c r="D702" s="130"/>
      <c r="E702" s="131"/>
      <c r="F702" s="131"/>
      <c r="G702" s="134"/>
      <c r="H702" s="124"/>
      <c r="I702" s="124" t="n">
        <v>0</v>
      </c>
      <c r="J702" s="124" t="n">
        <v>0</v>
      </c>
      <c r="K702" s="125" t="n">
        <v>0</v>
      </c>
      <c r="L702" s="126" t="n">
        <f aca="false">(I702*J702*K702)</f>
        <v>0</v>
      </c>
      <c r="M702" s="126" t="n">
        <f aca="false">IF($H702="AGÊNCIA INTERNO",(0),L702*$M$14)</f>
        <v>0</v>
      </c>
      <c r="N702" s="126" t="n">
        <f aca="false">IF($H702="AGÊNCIA",($L702+$M702)*$N$14,IF($H702="AGÊNCIA INTERNO",($L702*$N$14),IF($H702="FAT.DIRETO",($M702*$N$14))))</f>
        <v>0</v>
      </c>
      <c r="O702" s="126" t="n">
        <f aca="false">L702+M702+N702</f>
        <v>0</v>
      </c>
      <c r="P702" s="127" t="s">
        <v>29</v>
      </c>
      <c r="Q702" s="132"/>
      <c r="R702" s="124" t="n">
        <v>0</v>
      </c>
      <c r="S702" s="124" t="n">
        <v>0</v>
      </c>
      <c r="T702" s="125" t="n">
        <v>0</v>
      </c>
      <c r="U702" s="126" t="n">
        <f aca="false">(R702*S702*T702)</f>
        <v>0</v>
      </c>
      <c r="V702" s="126" t="n">
        <f aca="false">IF($H702="AGÊNCIA INTERNO",(0),U702*$V$14)</f>
        <v>0</v>
      </c>
      <c r="W702" s="126" t="n">
        <f aca="false">IF($H702="AGÊNCIA",($U702+$V702)*$W$14,IF($H702="AGÊNCIA INTERNO",($U702*$N$14),IF($H702="FAT.DIRETO",($V702*$N$14))))</f>
        <v>0</v>
      </c>
      <c r="X702" s="126" t="n">
        <f aca="false">U702+V702+W702</f>
        <v>0</v>
      </c>
      <c r="Y702" s="132"/>
      <c r="Z702" s="132"/>
      <c r="AA702" s="132"/>
      <c r="AB702" s="132"/>
      <c r="AC702" s="132"/>
      <c r="AD702" s="132"/>
      <c r="AE702" s="133"/>
    </row>
    <row r="703" customFormat="false" ht="33.75" hidden="true" customHeight="true" outlineLevel="0" collapsed="false">
      <c r="A703" s="132"/>
      <c r="B703" s="133"/>
      <c r="C703" s="129"/>
      <c r="D703" s="130"/>
      <c r="E703" s="131"/>
      <c r="F703" s="131"/>
      <c r="G703" s="134"/>
      <c r="H703" s="124"/>
      <c r="I703" s="124" t="n">
        <v>0</v>
      </c>
      <c r="J703" s="124" t="n">
        <v>0</v>
      </c>
      <c r="K703" s="125" t="n">
        <v>0</v>
      </c>
      <c r="L703" s="126" t="n">
        <f aca="false">(I703*J703*K703)</f>
        <v>0</v>
      </c>
      <c r="M703" s="126" t="n">
        <f aca="false">IF($H703="AGÊNCIA INTERNO",(0),L703*$M$14)</f>
        <v>0</v>
      </c>
      <c r="N703" s="126" t="n">
        <f aca="false">IF($H703="AGÊNCIA",($L703+$M703)*$N$14,IF($H703="AGÊNCIA INTERNO",($L703*$N$14),IF($H703="FAT.DIRETO",($M703*$N$14))))</f>
        <v>0</v>
      </c>
      <c r="O703" s="126" t="n">
        <f aca="false">L703+M703+N703</f>
        <v>0</v>
      </c>
      <c r="P703" s="127" t="s">
        <v>29</v>
      </c>
      <c r="Q703" s="132"/>
      <c r="R703" s="124" t="n">
        <v>0</v>
      </c>
      <c r="S703" s="124" t="n">
        <v>0</v>
      </c>
      <c r="T703" s="125" t="n">
        <v>0</v>
      </c>
      <c r="U703" s="126" t="n">
        <f aca="false">(R703*S703*T703)</f>
        <v>0</v>
      </c>
      <c r="V703" s="126" t="n">
        <f aca="false">IF($H703="AGÊNCIA INTERNO",(0),U703*$V$14)</f>
        <v>0</v>
      </c>
      <c r="W703" s="126" t="n">
        <f aca="false">IF($H703="AGÊNCIA",($U703+$V703)*$W$14,IF($H703="AGÊNCIA INTERNO",($U703*$N$14),IF($H703="FAT.DIRETO",($V703*$N$14))))</f>
        <v>0</v>
      </c>
      <c r="X703" s="126" t="n">
        <f aca="false">U703+V703+W703</f>
        <v>0</v>
      </c>
      <c r="Y703" s="132"/>
      <c r="Z703" s="132"/>
      <c r="AA703" s="132"/>
      <c r="AB703" s="132"/>
      <c r="AC703" s="132"/>
      <c r="AD703" s="132"/>
      <c r="AE703" s="133"/>
    </row>
    <row r="704" customFormat="false" ht="33.75" hidden="true" customHeight="true" outlineLevel="0" collapsed="false">
      <c r="A704" s="132"/>
      <c r="B704" s="133"/>
      <c r="C704" s="129"/>
      <c r="D704" s="130"/>
      <c r="E704" s="131"/>
      <c r="F704" s="131"/>
      <c r="G704" s="134"/>
      <c r="H704" s="124"/>
      <c r="I704" s="124" t="n">
        <v>0</v>
      </c>
      <c r="J704" s="124" t="n">
        <v>0</v>
      </c>
      <c r="K704" s="125" t="n">
        <v>0</v>
      </c>
      <c r="L704" s="126" t="n">
        <f aca="false">(I704*J704*K704)</f>
        <v>0</v>
      </c>
      <c r="M704" s="126" t="n">
        <f aca="false">IF($H704="AGÊNCIA INTERNO",(0),L704*$M$14)</f>
        <v>0</v>
      </c>
      <c r="N704" s="126" t="n">
        <f aca="false">IF($H704="AGÊNCIA",($L704+$M704)*$N$14,IF($H704="AGÊNCIA INTERNO",($L704*$N$14),IF($H704="FAT.DIRETO",($M704*$N$14))))</f>
        <v>0</v>
      </c>
      <c r="O704" s="126" t="n">
        <f aca="false">L704+M704+N704</f>
        <v>0</v>
      </c>
      <c r="P704" s="127" t="s">
        <v>29</v>
      </c>
      <c r="Q704" s="132"/>
      <c r="R704" s="124" t="n">
        <v>0</v>
      </c>
      <c r="S704" s="124" t="n">
        <v>0</v>
      </c>
      <c r="T704" s="125" t="n">
        <v>0</v>
      </c>
      <c r="U704" s="126" t="n">
        <f aca="false">(R704*S704*T704)</f>
        <v>0</v>
      </c>
      <c r="V704" s="126" t="n">
        <f aca="false">IF($H704="AGÊNCIA INTERNO",(0),U704*$V$14)</f>
        <v>0</v>
      </c>
      <c r="W704" s="126" t="n">
        <f aca="false">IF($H704="AGÊNCIA",($U704+$V704)*$W$14,IF($H704="AGÊNCIA INTERNO",($U704*$N$14),IF($H704="FAT.DIRETO",($V704*$N$14))))</f>
        <v>0</v>
      </c>
      <c r="X704" s="126" t="n">
        <f aca="false">U704+V704+W704</f>
        <v>0</v>
      </c>
      <c r="Y704" s="132"/>
      <c r="Z704" s="132"/>
      <c r="AA704" s="132"/>
      <c r="AB704" s="132"/>
      <c r="AC704" s="132"/>
      <c r="AD704" s="132"/>
      <c r="AE704" s="133"/>
    </row>
    <row r="705" customFormat="false" ht="33.75" hidden="true" customHeight="true" outlineLevel="0" collapsed="false">
      <c r="A705" s="132"/>
      <c r="B705" s="133"/>
      <c r="C705" s="129"/>
      <c r="D705" s="130"/>
      <c r="E705" s="131"/>
      <c r="F705" s="131"/>
      <c r="G705" s="134"/>
      <c r="H705" s="124"/>
      <c r="I705" s="124" t="n">
        <v>0</v>
      </c>
      <c r="J705" s="124" t="n">
        <v>0</v>
      </c>
      <c r="K705" s="125" t="n">
        <v>0</v>
      </c>
      <c r="L705" s="126" t="n">
        <f aca="false">(I705*J705*K705)</f>
        <v>0</v>
      </c>
      <c r="M705" s="126" t="n">
        <f aca="false">IF($H705="AGÊNCIA INTERNO",(0),L705*$M$14)</f>
        <v>0</v>
      </c>
      <c r="N705" s="126" t="n">
        <f aca="false">IF($H705="AGÊNCIA",($L705+$M705)*$N$14,IF($H705="AGÊNCIA INTERNO",($L705*$N$14),IF($H705="FAT.DIRETO",($M705*$N$14))))</f>
        <v>0</v>
      </c>
      <c r="O705" s="126" t="n">
        <f aca="false">L705+M705+N705</f>
        <v>0</v>
      </c>
      <c r="P705" s="127" t="s">
        <v>29</v>
      </c>
      <c r="Q705" s="132"/>
      <c r="R705" s="124" t="n">
        <v>0</v>
      </c>
      <c r="S705" s="124" t="n">
        <v>0</v>
      </c>
      <c r="T705" s="125" t="n">
        <v>0</v>
      </c>
      <c r="U705" s="126" t="n">
        <f aca="false">(R705*S705*T705)</f>
        <v>0</v>
      </c>
      <c r="V705" s="126" t="n">
        <f aca="false">IF($H705="AGÊNCIA INTERNO",(0),U705*$V$14)</f>
        <v>0</v>
      </c>
      <c r="W705" s="126" t="n">
        <f aca="false">IF($H705="AGÊNCIA",($U705+$V705)*$W$14,IF($H705="AGÊNCIA INTERNO",($U705*$N$14),IF($H705="FAT.DIRETO",($V705*$N$14))))</f>
        <v>0</v>
      </c>
      <c r="X705" s="126" t="n">
        <f aca="false">U705+V705+W705</f>
        <v>0</v>
      </c>
      <c r="Y705" s="132"/>
      <c r="Z705" s="132"/>
      <c r="AA705" s="132"/>
      <c r="AB705" s="132"/>
      <c r="AC705" s="132"/>
      <c r="AD705" s="132"/>
      <c r="AE705" s="133"/>
    </row>
    <row r="706" customFormat="false" ht="33.75" hidden="true" customHeight="true" outlineLevel="0" collapsed="false">
      <c r="A706" s="132"/>
      <c r="B706" s="133"/>
      <c r="C706" s="129"/>
      <c r="D706" s="130"/>
      <c r="E706" s="131"/>
      <c r="F706" s="131"/>
      <c r="G706" s="134"/>
      <c r="H706" s="124"/>
      <c r="I706" s="124" t="n">
        <v>0</v>
      </c>
      <c r="J706" s="124" t="n">
        <v>0</v>
      </c>
      <c r="K706" s="125" t="n">
        <v>0</v>
      </c>
      <c r="L706" s="126" t="n">
        <f aca="false">(I706*J706*K706)</f>
        <v>0</v>
      </c>
      <c r="M706" s="126" t="n">
        <f aca="false">IF($H706="AGÊNCIA INTERNO",(0),L706*$M$14)</f>
        <v>0</v>
      </c>
      <c r="N706" s="126" t="n">
        <f aca="false">IF($H706="AGÊNCIA",($L706+$M706)*$N$14,IF($H706="AGÊNCIA INTERNO",($L706*$N$14),IF($H706="FAT.DIRETO",($M706*$N$14))))</f>
        <v>0</v>
      </c>
      <c r="O706" s="126" t="n">
        <f aca="false">L706+M706+N706</f>
        <v>0</v>
      </c>
      <c r="P706" s="127" t="s">
        <v>29</v>
      </c>
      <c r="Q706" s="132"/>
      <c r="R706" s="124" t="n">
        <v>0</v>
      </c>
      <c r="S706" s="124" t="n">
        <v>0</v>
      </c>
      <c r="T706" s="125" t="n">
        <v>0</v>
      </c>
      <c r="U706" s="126" t="n">
        <f aca="false">(R706*S706*T706)</f>
        <v>0</v>
      </c>
      <c r="V706" s="126" t="n">
        <f aca="false">IF($H706="AGÊNCIA INTERNO",(0),U706*$V$14)</f>
        <v>0</v>
      </c>
      <c r="W706" s="126" t="n">
        <f aca="false">IF($H706="AGÊNCIA",($U706+$V706)*$W$14,IF($H706="AGÊNCIA INTERNO",($U706*$N$14),IF($H706="FAT.DIRETO",($V706*$N$14))))</f>
        <v>0</v>
      </c>
      <c r="X706" s="126" t="n">
        <f aca="false">U706+V706+W706</f>
        <v>0</v>
      </c>
      <c r="Y706" s="132"/>
      <c r="Z706" s="132"/>
      <c r="AA706" s="132"/>
      <c r="AB706" s="132"/>
      <c r="AC706" s="132"/>
      <c r="AD706" s="132"/>
      <c r="AE706" s="133"/>
    </row>
    <row r="707" customFormat="false" ht="33.75" hidden="true" customHeight="true" outlineLevel="0" collapsed="false">
      <c r="A707" s="132"/>
      <c r="B707" s="133"/>
      <c r="C707" s="129"/>
      <c r="D707" s="130"/>
      <c r="E707" s="131"/>
      <c r="F707" s="131"/>
      <c r="G707" s="134"/>
      <c r="H707" s="124"/>
      <c r="I707" s="124" t="n">
        <v>0</v>
      </c>
      <c r="J707" s="124" t="n">
        <v>0</v>
      </c>
      <c r="K707" s="125" t="n">
        <v>0</v>
      </c>
      <c r="L707" s="126" t="n">
        <f aca="false">(I707*J707*K707)</f>
        <v>0</v>
      </c>
      <c r="M707" s="126" t="n">
        <f aca="false">IF($H707="AGÊNCIA INTERNO",(0),L707*$M$14)</f>
        <v>0</v>
      </c>
      <c r="N707" s="126" t="n">
        <f aca="false">IF($H707="AGÊNCIA",($L707+$M707)*$N$14,IF($H707="AGÊNCIA INTERNO",($L707*$N$14),IF($H707="FAT.DIRETO",($M707*$N$14))))</f>
        <v>0</v>
      </c>
      <c r="O707" s="126" t="n">
        <f aca="false">L707+M707+N707</f>
        <v>0</v>
      </c>
      <c r="P707" s="127" t="s">
        <v>29</v>
      </c>
      <c r="Q707" s="132"/>
      <c r="R707" s="124" t="n">
        <v>0</v>
      </c>
      <c r="S707" s="124" t="n">
        <v>0</v>
      </c>
      <c r="T707" s="125" t="n">
        <v>0</v>
      </c>
      <c r="U707" s="126" t="n">
        <f aca="false">(R707*S707*T707)</f>
        <v>0</v>
      </c>
      <c r="V707" s="126" t="n">
        <f aca="false">IF($H707="AGÊNCIA INTERNO",(0),U707*$V$14)</f>
        <v>0</v>
      </c>
      <c r="W707" s="126" t="n">
        <f aca="false">IF($H707="AGÊNCIA",($U707+$V707)*$W$14,IF($H707="AGÊNCIA INTERNO",($U707*$N$14),IF($H707="FAT.DIRETO",($V707*$N$14))))</f>
        <v>0</v>
      </c>
      <c r="X707" s="126" t="n">
        <f aca="false">U707+V707+W707</f>
        <v>0</v>
      </c>
      <c r="Y707" s="132"/>
      <c r="Z707" s="132"/>
      <c r="AA707" s="132"/>
      <c r="AB707" s="132"/>
      <c r="AC707" s="132"/>
      <c r="AD707" s="132"/>
      <c r="AE707" s="133"/>
    </row>
    <row r="708" customFormat="false" ht="33.75" hidden="true" customHeight="true" outlineLevel="0" collapsed="false">
      <c r="A708" s="132"/>
      <c r="B708" s="133"/>
      <c r="C708" s="129"/>
      <c r="D708" s="130"/>
      <c r="E708" s="131"/>
      <c r="F708" s="131"/>
      <c r="G708" s="134"/>
      <c r="H708" s="124"/>
      <c r="I708" s="124" t="n">
        <v>0</v>
      </c>
      <c r="J708" s="124" t="n">
        <v>0</v>
      </c>
      <c r="K708" s="125" t="n">
        <v>0</v>
      </c>
      <c r="L708" s="126" t="n">
        <f aca="false">(I708*J708*K708)</f>
        <v>0</v>
      </c>
      <c r="M708" s="126" t="n">
        <f aca="false">IF($H708="AGÊNCIA INTERNO",(0),L708*$M$14)</f>
        <v>0</v>
      </c>
      <c r="N708" s="126" t="n">
        <f aca="false">IF($H708="AGÊNCIA",($L708+$M708)*$N$14,IF($H708="AGÊNCIA INTERNO",($L708*$N$14),IF($H708="FAT.DIRETO",($M708*$N$14))))</f>
        <v>0</v>
      </c>
      <c r="O708" s="126" t="n">
        <f aca="false">L708+M708+N708</f>
        <v>0</v>
      </c>
      <c r="P708" s="127" t="s">
        <v>29</v>
      </c>
      <c r="Q708" s="132"/>
      <c r="R708" s="124" t="n">
        <v>0</v>
      </c>
      <c r="S708" s="124" t="n">
        <v>0</v>
      </c>
      <c r="T708" s="125" t="n">
        <v>0</v>
      </c>
      <c r="U708" s="126" t="n">
        <f aca="false">(R708*S708*T708)</f>
        <v>0</v>
      </c>
      <c r="V708" s="126" t="n">
        <f aca="false">IF($H708="AGÊNCIA INTERNO",(0),U708*$V$14)</f>
        <v>0</v>
      </c>
      <c r="W708" s="126" t="n">
        <f aca="false">IF($H708="AGÊNCIA",($U708+$V708)*$W$14,IF($H708="AGÊNCIA INTERNO",($U708*$N$14),IF($H708="FAT.DIRETO",($V708*$N$14))))</f>
        <v>0</v>
      </c>
      <c r="X708" s="126" t="n">
        <f aca="false">U708+V708+W708</f>
        <v>0</v>
      </c>
      <c r="Y708" s="132"/>
      <c r="Z708" s="132"/>
      <c r="AA708" s="132"/>
      <c r="AB708" s="132"/>
      <c r="AC708" s="132"/>
      <c r="AD708" s="132"/>
      <c r="AE708" s="133"/>
    </row>
    <row r="709" customFormat="false" ht="33.75" hidden="true" customHeight="true" outlineLevel="0" collapsed="false">
      <c r="A709" s="132"/>
      <c r="B709" s="133"/>
      <c r="C709" s="129"/>
      <c r="D709" s="130"/>
      <c r="E709" s="131"/>
      <c r="F709" s="131"/>
      <c r="G709" s="134"/>
      <c r="H709" s="124"/>
      <c r="I709" s="124" t="n">
        <v>0</v>
      </c>
      <c r="J709" s="124" t="n">
        <v>0</v>
      </c>
      <c r="K709" s="125" t="n">
        <v>0</v>
      </c>
      <c r="L709" s="126" t="n">
        <f aca="false">(I709*J709*K709)</f>
        <v>0</v>
      </c>
      <c r="M709" s="126" t="n">
        <f aca="false">IF($H709="AGÊNCIA INTERNO",(0),L709*$M$14)</f>
        <v>0</v>
      </c>
      <c r="N709" s="126" t="n">
        <f aca="false">IF($H709="AGÊNCIA",($L709+$M709)*$N$14,IF($H709="AGÊNCIA INTERNO",($L709*$N$14),IF($H709="FAT.DIRETO",($M709*$N$14))))</f>
        <v>0</v>
      </c>
      <c r="O709" s="126" t="n">
        <f aca="false">L709+M709+N709</f>
        <v>0</v>
      </c>
      <c r="P709" s="127" t="s">
        <v>29</v>
      </c>
      <c r="Q709" s="132"/>
      <c r="R709" s="124" t="n">
        <v>0</v>
      </c>
      <c r="S709" s="124" t="n">
        <v>0</v>
      </c>
      <c r="T709" s="125" t="n">
        <v>0</v>
      </c>
      <c r="U709" s="126" t="n">
        <f aca="false">(R709*S709*T709)</f>
        <v>0</v>
      </c>
      <c r="V709" s="126" t="n">
        <f aca="false">IF($H709="AGÊNCIA INTERNO",(0),U709*$V$14)</f>
        <v>0</v>
      </c>
      <c r="W709" s="126" t="n">
        <f aca="false">IF($H709="AGÊNCIA",($U709+$V709)*$W$14,IF($H709="AGÊNCIA INTERNO",($U709*$N$14),IF($H709="FAT.DIRETO",($V709*$N$14))))</f>
        <v>0</v>
      </c>
      <c r="X709" s="126" t="n">
        <f aca="false">U709+V709+W709</f>
        <v>0</v>
      </c>
      <c r="Y709" s="132"/>
      <c r="Z709" s="132"/>
      <c r="AA709" s="132"/>
      <c r="AB709" s="132"/>
      <c r="AC709" s="132"/>
      <c r="AD709" s="132"/>
      <c r="AE709" s="133"/>
    </row>
    <row r="710" customFormat="false" ht="33.75" hidden="true" customHeight="true" outlineLevel="0" collapsed="false">
      <c r="A710" s="132"/>
      <c r="B710" s="133"/>
      <c r="C710" s="129"/>
      <c r="D710" s="130"/>
      <c r="E710" s="131"/>
      <c r="F710" s="131"/>
      <c r="G710" s="134"/>
      <c r="H710" s="124"/>
      <c r="I710" s="124" t="n">
        <v>0</v>
      </c>
      <c r="J710" s="124" t="n">
        <v>0</v>
      </c>
      <c r="K710" s="125" t="n">
        <v>0</v>
      </c>
      <c r="L710" s="126" t="n">
        <f aca="false">(I710*J710*K710)</f>
        <v>0</v>
      </c>
      <c r="M710" s="126" t="n">
        <f aca="false">IF($H710="AGÊNCIA INTERNO",(0),L710*$M$14)</f>
        <v>0</v>
      </c>
      <c r="N710" s="126" t="n">
        <f aca="false">IF($H710="AGÊNCIA",($L710+$M710)*$N$14,IF($H710="AGÊNCIA INTERNO",($L710*$N$14),IF($H710="FAT.DIRETO",($M710*$N$14))))</f>
        <v>0</v>
      </c>
      <c r="O710" s="126" t="n">
        <f aca="false">L710+M710+N710</f>
        <v>0</v>
      </c>
      <c r="P710" s="127" t="s">
        <v>29</v>
      </c>
      <c r="Q710" s="132"/>
      <c r="R710" s="124" t="n">
        <v>0</v>
      </c>
      <c r="S710" s="124" t="n">
        <v>0</v>
      </c>
      <c r="T710" s="125" t="n">
        <v>0</v>
      </c>
      <c r="U710" s="126" t="n">
        <f aca="false">(R710*S710*T710)</f>
        <v>0</v>
      </c>
      <c r="V710" s="126" t="n">
        <f aca="false">IF($H710="AGÊNCIA INTERNO",(0),U710*$V$14)</f>
        <v>0</v>
      </c>
      <c r="W710" s="126" t="n">
        <f aca="false">IF($H710="AGÊNCIA",($U710+$V710)*$W$14,IF($H710="AGÊNCIA INTERNO",($U710*$N$14),IF($H710="FAT.DIRETO",($V710*$N$14))))</f>
        <v>0</v>
      </c>
      <c r="X710" s="126" t="n">
        <f aca="false">U710+V710+W710</f>
        <v>0</v>
      </c>
      <c r="Y710" s="132"/>
      <c r="Z710" s="132"/>
      <c r="AA710" s="132"/>
      <c r="AB710" s="132"/>
      <c r="AC710" s="132"/>
      <c r="AD710" s="132"/>
      <c r="AE710" s="133"/>
    </row>
    <row r="711" customFormat="false" ht="33.75" hidden="true" customHeight="true" outlineLevel="0" collapsed="false">
      <c r="A711" s="132"/>
      <c r="B711" s="133"/>
      <c r="C711" s="129"/>
      <c r="D711" s="130"/>
      <c r="E711" s="131"/>
      <c r="F711" s="131"/>
      <c r="G711" s="134"/>
      <c r="H711" s="124"/>
      <c r="I711" s="124" t="n">
        <v>0</v>
      </c>
      <c r="J711" s="124" t="n">
        <v>0</v>
      </c>
      <c r="K711" s="125" t="n">
        <v>0</v>
      </c>
      <c r="L711" s="126" t="n">
        <f aca="false">(I711*J711*K711)</f>
        <v>0</v>
      </c>
      <c r="M711" s="126" t="n">
        <f aca="false">IF($H711="AGÊNCIA INTERNO",(0),L711*$M$14)</f>
        <v>0</v>
      </c>
      <c r="N711" s="126" t="n">
        <f aca="false">IF($H711="AGÊNCIA",($L711+$M711)*$N$14,IF($H711="AGÊNCIA INTERNO",($L711*$N$14),IF($H711="FAT.DIRETO",($M711*$N$14))))</f>
        <v>0</v>
      </c>
      <c r="O711" s="126" t="n">
        <f aca="false">L711+M711+N711</f>
        <v>0</v>
      </c>
      <c r="P711" s="127" t="s">
        <v>29</v>
      </c>
      <c r="Q711" s="132"/>
      <c r="R711" s="124" t="n">
        <v>0</v>
      </c>
      <c r="S711" s="124" t="n">
        <v>0</v>
      </c>
      <c r="T711" s="125" t="n">
        <v>0</v>
      </c>
      <c r="U711" s="126" t="n">
        <f aca="false">(R711*S711*T711)</f>
        <v>0</v>
      </c>
      <c r="V711" s="126" t="n">
        <f aca="false">IF($H711="AGÊNCIA INTERNO",(0),U711*$V$14)</f>
        <v>0</v>
      </c>
      <c r="W711" s="126" t="n">
        <f aca="false">IF($H711="AGÊNCIA",($U711+$V711)*$W$14,IF($H711="AGÊNCIA INTERNO",($U711*$N$14),IF($H711="FAT.DIRETO",($V711*$N$14))))</f>
        <v>0</v>
      </c>
      <c r="X711" s="126" t="n">
        <f aca="false">U711+V711+W711</f>
        <v>0</v>
      </c>
      <c r="Y711" s="132"/>
      <c r="Z711" s="132"/>
      <c r="AA711" s="132"/>
      <c r="AB711" s="132"/>
      <c r="AC711" s="132"/>
      <c r="AD711" s="132"/>
      <c r="AE711" s="133"/>
    </row>
    <row r="712" customFormat="false" ht="33.75" hidden="true" customHeight="true" outlineLevel="0" collapsed="false">
      <c r="A712" s="132"/>
      <c r="B712" s="133"/>
      <c r="C712" s="129"/>
      <c r="D712" s="130"/>
      <c r="E712" s="131"/>
      <c r="F712" s="131"/>
      <c r="G712" s="134"/>
      <c r="H712" s="124"/>
      <c r="I712" s="124" t="n">
        <v>0</v>
      </c>
      <c r="J712" s="124" t="n">
        <v>0</v>
      </c>
      <c r="K712" s="125" t="n">
        <v>0</v>
      </c>
      <c r="L712" s="126" t="n">
        <f aca="false">(I712*J712*K712)</f>
        <v>0</v>
      </c>
      <c r="M712" s="126" t="n">
        <f aca="false">IF($H712="AGÊNCIA INTERNO",(0),L712*$M$14)</f>
        <v>0</v>
      </c>
      <c r="N712" s="126" t="n">
        <f aca="false">IF($H712="AGÊNCIA",($L712+$M712)*$N$14,IF($H712="AGÊNCIA INTERNO",($L712*$N$14),IF($H712="FAT.DIRETO",($M712*$N$14))))</f>
        <v>0</v>
      </c>
      <c r="O712" s="126" t="n">
        <f aca="false">L712+M712+N712</f>
        <v>0</v>
      </c>
      <c r="P712" s="127" t="s">
        <v>29</v>
      </c>
      <c r="Q712" s="132"/>
      <c r="R712" s="124" t="n">
        <v>0</v>
      </c>
      <c r="S712" s="124" t="n">
        <v>0</v>
      </c>
      <c r="T712" s="125" t="n">
        <v>0</v>
      </c>
      <c r="U712" s="126" t="n">
        <f aca="false">(R712*S712*T712)</f>
        <v>0</v>
      </c>
      <c r="V712" s="126" t="n">
        <f aca="false">IF($H712="AGÊNCIA INTERNO",(0),U712*$V$14)</f>
        <v>0</v>
      </c>
      <c r="W712" s="126" t="n">
        <f aca="false">IF($H712="AGÊNCIA",($U712+$V712)*$W$14,IF($H712="AGÊNCIA INTERNO",($U712*$N$14),IF($H712="FAT.DIRETO",($V712*$N$14))))</f>
        <v>0</v>
      </c>
      <c r="X712" s="126" t="n">
        <f aca="false">U712+V712+W712</f>
        <v>0</v>
      </c>
      <c r="Y712" s="132"/>
      <c r="Z712" s="132"/>
      <c r="AA712" s="132"/>
      <c r="AB712" s="132"/>
      <c r="AC712" s="132"/>
      <c r="AD712" s="132"/>
      <c r="AE712" s="133"/>
    </row>
    <row r="713" customFormat="false" ht="33.75" hidden="true" customHeight="true" outlineLevel="0" collapsed="false">
      <c r="A713" s="132"/>
      <c r="B713" s="133"/>
      <c r="C713" s="129"/>
      <c r="D713" s="130"/>
      <c r="E713" s="131"/>
      <c r="F713" s="131"/>
      <c r="G713" s="134"/>
      <c r="H713" s="124"/>
      <c r="I713" s="124" t="n">
        <v>0</v>
      </c>
      <c r="J713" s="124" t="n">
        <v>0</v>
      </c>
      <c r="K713" s="125" t="n">
        <v>0</v>
      </c>
      <c r="L713" s="126" t="n">
        <f aca="false">(I713*J713*K713)</f>
        <v>0</v>
      </c>
      <c r="M713" s="126" t="n">
        <f aca="false">IF($H713="AGÊNCIA INTERNO",(0),L713*$M$14)</f>
        <v>0</v>
      </c>
      <c r="N713" s="126" t="n">
        <f aca="false">IF($H713="AGÊNCIA",($L713+$M713)*$N$14,IF($H713="AGÊNCIA INTERNO",($L713*$N$14),IF($H713="FAT.DIRETO",($M713*$N$14))))</f>
        <v>0</v>
      </c>
      <c r="O713" s="126" t="n">
        <f aca="false">L713+M713+N713</f>
        <v>0</v>
      </c>
      <c r="P713" s="127" t="s">
        <v>29</v>
      </c>
      <c r="Q713" s="132"/>
      <c r="R713" s="124" t="n">
        <v>0</v>
      </c>
      <c r="S713" s="124" t="n">
        <v>0</v>
      </c>
      <c r="T713" s="125" t="n">
        <v>0</v>
      </c>
      <c r="U713" s="126" t="n">
        <f aca="false">(R713*S713*T713)</f>
        <v>0</v>
      </c>
      <c r="V713" s="126" t="n">
        <f aca="false">IF($H713="AGÊNCIA INTERNO",(0),U713*$V$14)</f>
        <v>0</v>
      </c>
      <c r="W713" s="126" t="n">
        <f aca="false">IF($H713="AGÊNCIA",($U713+$V713)*$W$14,IF($H713="AGÊNCIA INTERNO",($U713*$N$14),IF($H713="FAT.DIRETO",($V713*$N$14))))</f>
        <v>0</v>
      </c>
      <c r="X713" s="126" t="n">
        <f aca="false">U713+V713+W713</f>
        <v>0</v>
      </c>
      <c r="Y713" s="132"/>
      <c r="Z713" s="132"/>
      <c r="AA713" s="132"/>
      <c r="AB713" s="132"/>
      <c r="AC713" s="132"/>
      <c r="AD713" s="132"/>
      <c r="AE713" s="133"/>
    </row>
    <row r="714" customFormat="false" ht="33.75" hidden="true" customHeight="true" outlineLevel="0" collapsed="false">
      <c r="A714" s="132"/>
      <c r="B714" s="133"/>
      <c r="C714" s="129"/>
      <c r="D714" s="130"/>
      <c r="E714" s="131"/>
      <c r="F714" s="131"/>
      <c r="G714" s="134"/>
      <c r="H714" s="124"/>
      <c r="I714" s="124" t="n">
        <v>0</v>
      </c>
      <c r="J714" s="124" t="n">
        <v>0</v>
      </c>
      <c r="K714" s="125" t="n">
        <v>0</v>
      </c>
      <c r="L714" s="126" t="n">
        <f aca="false">(I714*J714*K714)</f>
        <v>0</v>
      </c>
      <c r="M714" s="126" t="n">
        <f aca="false">IF($H714="AGÊNCIA INTERNO",(0),L714*$M$14)</f>
        <v>0</v>
      </c>
      <c r="N714" s="126" t="n">
        <f aca="false">IF($H714="AGÊNCIA",($L714+$M714)*$N$14,IF($H714="AGÊNCIA INTERNO",($L714*$N$14),IF($H714="FAT.DIRETO",($M714*$N$14))))</f>
        <v>0</v>
      </c>
      <c r="O714" s="126" t="n">
        <f aca="false">L714+M714+N714</f>
        <v>0</v>
      </c>
      <c r="P714" s="127" t="s">
        <v>29</v>
      </c>
      <c r="Q714" s="132"/>
      <c r="R714" s="124" t="n">
        <v>0</v>
      </c>
      <c r="S714" s="124" t="n">
        <v>0</v>
      </c>
      <c r="T714" s="125" t="n">
        <v>0</v>
      </c>
      <c r="U714" s="126" t="n">
        <f aca="false">(R714*S714*T714)</f>
        <v>0</v>
      </c>
      <c r="V714" s="126" t="n">
        <f aca="false">IF($H714="AGÊNCIA INTERNO",(0),U714*$V$14)</f>
        <v>0</v>
      </c>
      <c r="W714" s="126" t="n">
        <f aca="false">IF($H714="AGÊNCIA",($U714+$V714)*$W$14,IF($H714="AGÊNCIA INTERNO",($U714*$N$14),IF($H714="FAT.DIRETO",($V714*$N$14))))</f>
        <v>0</v>
      </c>
      <c r="X714" s="126" t="n">
        <f aca="false">U714+V714+W714</f>
        <v>0</v>
      </c>
      <c r="Y714" s="132"/>
      <c r="Z714" s="132"/>
      <c r="AA714" s="132"/>
      <c r="AB714" s="132"/>
      <c r="AC714" s="132"/>
      <c r="AD714" s="132"/>
      <c r="AE714" s="133"/>
    </row>
    <row r="715" customFormat="false" ht="33.75" hidden="true" customHeight="true" outlineLevel="0" collapsed="false">
      <c r="A715" s="132"/>
      <c r="B715" s="133"/>
      <c r="C715" s="129"/>
      <c r="D715" s="130"/>
      <c r="E715" s="131"/>
      <c r="F715" s="131"/>
      <c r="G715" s="134"/>
      <c r="H715" s="124"/>
      <c r="I715" s="124" t="n">
        <v>0</v>
      </c>
      <c r="J715" s="124" t="n">
        <v>0</v>
      </c>
      <c r="K715" s="125" t="n">
        <v>0</v>
      </c>
      <c r="L715" s="126" t="n">
        <f aca="false">(I715*J715*K715)</f>
        <v>0</v>
      </c>
      <c r="M715" s="126" t="n">
        <f aca="false">IF($H715="AGÊNCIA INTERNO",(0),L715*$M$14)</f>
        <v>0</v>
      </c>
      <c r="N715" s="126" t="n">
        <f aca="false">IF($H715="AGÊNCIA",($L715+$M715)*$N$14,IF($H715="AGÊNCIA INTERNO",($L715*$N$14),IF($H715="FAT.DIRETO",($M715*$N$14))))</f>
        <v>0</v>
      </c>
      <c r="O715" s="126" t="n">
        <f aca="false">L715+M715+N715</f>
        <v>0</v>
      </c>
      <c r="P715" s="127" t="s">
        <v>29</v>
      </c>
      <c r="Q715" s="132"/>
      <c r="R715" s="124" t="n">
        <v>0</v>
      </c>
      <c r="S715" s="124" t="n">
        <v>0</v>
      </c>
      <c r="T715" s="125" t="n">
        <v>0</v>
      </c>
      <c r="U715" s="126" t="n">
        <f aca="false">(R715*S715*T715)</f>
        <v>0</v>
      </c>
      <c r="V715" s="126" t="n">
        <f aca="false">IF($H715="AGÊNCIA INTERNO",(0),U715*$V$14)</f>
        <v>0</v>
      </c>
      <c r="W715" s="126" t="n">
        <f aca="false">IF($H715="AGÊNCIA",($U715+$V715)*$W$14,IF($H715="AGÊNCIA INTERNO",($U715*$N$14),IF($H715="FAT.DIRETO",($V715*$N$14))))</f>
        <v>0</v>
      </c>
      <c r="X715" s="126" t="n">
        <f aca="false">U715+V715+W715</f>
        <v>0</v>
      </c>
      <c r="Y715" s="132"/>
      <c r="Z715" s="132"/>
      <c r="AA715" s="132"/>
      <c r="AB715" s="132"/>
      <c r="AC715" s="132"/>
      <c r="AD715" s="132"/>
      <c r="AE715" s="133"/>
    </row>
    <row r="716" customFormat="false" ht="33.75" hidden="true" customHeight="true" outlineLevel="0" collapsed="false">
      <c r="A716" s="132"/>
      <c r="B716" s="133"/>
      <c r="C716" s="129"/>
      <c r="D716" s="130"/>
      <c r="E716" s="131"/>
      <c r="F716" s="131"/>
      <c r="G716" s="134"/>
      <c r="H716" s="124"/>
      <c r="I716" s="124" t="n">
        <v>0</v>
      </c>
      <c r="J716" s="124" t="n">
        <v>0</v>
      </c>
      <c r="K716" s="125" t="n">
        <v>0</v>
      </c>
      <c r="L716" s="126" t="n">
        <f aca="false">(I716*J716*K716)</f>
        <v>0</v>
      </c>
      <c r="M716" s="126" t="n">
        <f aca="false">IF($H716="AGÊNCIA INTERNO",(0),L716*$M$14)</f>
        <v>0</v>
      </c>
      <c r="N716" s="126" t="n">
        <f aca="false">IF($H716="AGÊNCIA",($L716+$M716)*$N$14,IF($H716="AGÊNCIA INTERNO",($L716*$N$14),IF($H716="FAT.DIRETO",($M716*$N$14))))</f>
        <v>0</v>
      </c>
      <c r="O716" s="126" t="n">
        <f aca="false">L716+M716+N716</f>
        <v>0</v>
      </c>
      <c r="P716" s="127" t="s">
        <v>29</v>
      </c>
      <c r="Q716" s="132"/>
      <c r="R716" s="124" t="n">
        <v>0</v>
      </c>
      <c r="S716" s="124" t="n">
        <v>0</v>
      </c>
      <c r="T716" s="125" t="n">
        <v>0</v>
      </c>
      <c r="U716" s="126" t="n">
        <f aca="false">(R716*S716*T716)</f>
        <v>0</v>
      </c>
      <c r="V716" s="126" t="n">
        <f aca="false">IF($H716="AGÊNCIA INTERNO",(0),U716*$V$14)</f>
        <v>0</v>
      </c>
      <c r="W716" s="126" t="n">
        <f aca="false">IF($H716="AGÊNCIA",($U716+$V716)*$W$14,IF($H716="AGÊNCIA INTERNO",($U716*$N$14),IF($H716="FAT.DIRETO",($V716*$N$14))))</f>
        <v>0</v>
      </c>
      <c r="X716" s="126" t="n">
        <f aca="false">U716+V716+W716</f>
        <v>0</v>
      </c>
      <c r="Y716" s="132"/>
      <c r="Z716" s="132"/>
      <c r="AA716" s="132"/>
      <c r="AB716" s="132"/>
      <c r="AC716" s="132"/>
      <c r="AD716" s="132"/>
      <c r="AE716" s="133"/>
    </row>
    <row r="717" customFormat="false" ht="33.75" hidden="true" customHeight="true" outlineLevel="0" collapsed="false">
      <c r="A717" s="132"/>
      <c r="B717" s="133"/>
      <c r="C717" s="129"/>
      <c r="D717" s="130"/>
      <c r="E717" s="131"/>
      <c r="F717" s="131"/>
      <c r="G717" s="134"/>
      <c r="H717" s="124"/>
      <c r="I717" s="124" t="n">
        <v>0</v>
      </c>
      <c r="J717" s="124" t="n">
        <v>0</v>
      </c>
      <c r="K717" s="125" t="n">
        <v>0</v>
      </c>
      <c r="L717" s="126" t="n">
        <f aca="false">(I717*J717*K717)</f>
        <v>0</v>
      </c>
      <c r="M717" s="126" t="n">
        <f aca="false">IF($H717="AGÊNCIA INTERNO",(0),L717*$M$14)</f>
        <v>0</v>
      </c>
      <c r="N717" s="126" t="n">
        <f aca="false">IF($H717="AGÊNCIA",($L717+$M717)*$N$14,IF($H717="AGÊNCIA INTERNO",($L717*$N$14),IF($H717="FAT.DIRETO",($M717*$N$14))))</f>
        <v>0</v>
      </c>
      <c r="O717" s="126" t="n">
        <f aca="false">L717+M717+N717</f>
        <v>0</v>
      </c>
      <c r="P717" s="127" t="s">
        <v>29</v>
      </c>
      <c r="Q717" s="132"/>
      <c r="R717" s="124" t="n">
        <v>0</v>
      </c>
      <c r="S717" s="124" t="n">
        <v>0</v>
      </c>
      <c r="T717" s="125" t="n">
        <v>0</v>
      </c>
      <c r="U717" s="126" t="n">
        <f aca="false">(R717*S717*T717)</f>
        <v>0</v>
      </c>
      <c r="V717" s="126" t="n">
        <f aca="false">IF($H717="AGÊNCIA INTERNO",(0),U717*$V$14)</f>
        <v>0</v>
      </c>
      <c r="W717" s="126" t="n">
        <f aca="false">IF($H717="AGÊNCIA",($U717+$V717)*$W$14,IF($H717="AGÊNCIA INTERNO",($U717*$N$14),IF($H717="FAT.DIRETO",($V717*$N$14))))</f>
        <v>0</v>
      </c>
      <c r="X717" s="126" t="n">
        <f aca="false">U717+V717+W717</f>
        <v>0</v>
      </c>
      <c r="Y717" s="132"/>
      <c r="Z717" s="132"/>
      <c r="AA717" s="132"/>
      <c r="AB717" s="132"/>
      <c r="AC717" s="132"/>
      <c r="AD717" s="132"/>
      <c r="AE717" s="133"/>
    </row>
    <row r="718" customFormat="false" ht="33.75" hidden="true" customHeight="true" outlineLevel="0" collapsed="false">
      <c r="A718" s="132"/>
      <c r="B718" s="133"/>
      <c r="C718" s="129"/>
      <c r="D718" s="130"/>
      <c r="E718" s="131"/>
      <c r="F718" s="131"/>
      <c r="G718" s="134"/>
      <c r="H718" s="124"/>
      <c r="I718" s="124" t="n">
        <v>0</v>
      </c>
      <c r="J718" s="124" t="n">
        <v>0</v>
      </c>
      <c r="K718" s="125" t="n">
        <v>0</v>
      </c>
      <c r="L718" s="126" t="n">
        <f aca="false">(I718*J718*K718)</f>
        <v>0</v>
      </c>
      <c r="M718" s="126" t="n">
        <f aca="false">IF($H718="AGÊNCIA INTERNO",(0),L718*$M$14)</f>
        <v>0</v>
      </c>
      <c r="N718" s="126" t="n">
        <f aca="false">IF($H718="AGÊNCIA",($L718+$M718)*$N$14,IF($H718="AGÊNCIA INTERNO",($L718*$N$14),IF($H718="FAT.DIRETO",($M718*$N$14))))</f>
        <v>0</v>
      </c>
      <c r="O718" s="126" t="n">
        <f aca="false">L718+M718+N718</f>
        <v>0</v>
      </c>
      <c r="P718" s="127" t="s">
        <v>29</v>
      </c>
      <c r="Q718" s="132"/>
      <c r="R718" s="124" t="n">
        <v>0</v>
      </c>
      <c r="S718" s="124" t="n">
        <v>0</v>
      </c>
      <c r="T718" s="125" t="n">
        <v>0</v>
      </c>
      <c r="U718" s="126" t="n">
        <f aca="false">(R718*S718*T718)</f>
        <v>0</v>
      </c>
      <c r="V718" s="126" t="n">
        <f aca="false">IF($H718="AGÊNCIA INTERNO",(0),U718*$V$14)</f>
        <v>0</v>
      </c>
      <c r="W718" s="126" t="n">
        <f aca="false">IF($H718="AGÊNCIA",($U718+$V718)*$W$14,IF($H718="AGÊNCIA INTERNO",($U718*$N$14),IF($H718="FAT.DIRETO",($V718*$N$14))))</f>
        <v>0</v>
      </c>
      <c r="X718" s="126" t="n">
        <f aca="false">U718+V718+W718</f>
        <v>0</v>
      </c>
      <c r="Y718" s="132"/>
      <c r="Z718" s="132"/>
      <c r="AA718" s="132"/>
      <c r="AB718" s="132"/>
      <c r="AC718" s="132"/>
      <c r="AD718" s="132"/>
      <c r="AE718" s="133"/>
    </row>
    <row r="719" customFormat="false" ht="33.75" hidden="true" customHeight="true" outlineLevel="0" collapsed="false">
      <c r="A719" s="132"/>
      <c r="B719" s="133"/>
      <c r="C719" s="129"/>
      <c r="D719" s="130"/>
      <c r="E719" s="131"/>
      <c r="F719" s="131"/>
      <c r="G719" s="134"/>
      <c r="H719" s="124"/>
      <c r="I719" s="124" t="n">
        <v>0</v>
      </c>
      <c r="J719" s="124" t="n">
        <v>0</v>
      </c>
      <c r="K719" s="125" t="n">
        <v>0</v>
      </c>
      <c r="L719" s="126" t="n">
        <f aca="false">(I719*J719*K719)</f>
        <v>0</v>
      </c>
      <c r="M719" s="126" t="n">
        <f aca="false">IF($H719="AGÊNCIA INTERNO",(0),L719*$M$14)</f>
        <v>0</v>
      </c>
      <c r="N719" s="126" t="n">
        <f aca="false">IF($H719="AGÊNCIA",($L719+$M719)*$N$14,IF($H719="AGÊNCIA INTERNO",($L719*$N$14),IF($H719="FAT.DIRETO",($M719*$N$14))))</f>
        <v>0</v>
      </c>
      <c r="O719" s="126" t="n">
        <f aca="false">L719+M719+N719</f>
        <v>0</v>
      </c>
      <c r="P719" s="127" t="s">
        <v>29</v>
      </c>
      <c r="Q719" s="132"/>
      <c r="R719" s="124" t="n">
        <v>0</v>
      </c>
      <c r="S719" s="124" t="n">
        <v>0</v>
      </c>
      <c r="T719" s="125" t="n">
        <v>0</v>
      </c>
      <c r="U719" s="126" t="n">
        <f aca="false">(R719*S719*T719)</f>
        <v>0</v>
      </c>
      <c r="V719" s="126" t="n">
        <f aca="false">IF($H719="AGÊNCIA INTERNO",(0),U719*$V$14)</f>
        <v>0</v>
      </c>
      <c r="W719" s="126" t="n">
        <f aca="false">IF($H719="AGÊNCIA",($U719+$V719)*$W$14,IF($H719="AGÊNCIA INTERNO",($U719*$N$14),IF($H719="FAT.DIRETO",($V719*$N$14))))</f>
        <v>0</v>
      </c>
      <c r="X719" s="126" t="n">
        <f aca="false">U719+V719+W719</f>
        <v>0</v>
      </c>
      <c r="Y719" s="132"/>
      <c r="Z719" s="132"/>
      <c r="AA719" s="132"/>
      <c r="AB719" s="132"/>
      <c r="AC719" s="132"/>
      <c r="AD719" s="132"/>
      <c r="AE719" s="133"/>
    </row>
    <row r="720" customFormat="false" ht="33.75" hidden="true" customHeight="true" outlineLevel="0" collapsed="false">
      <c r="A720" s="132"/>
      <c r="B720" s="133"/>
      <c r="C720" s="129"/>
      <c r="D720" s="130"/>
      <c r="E720" s="131"/>
      <c r="F720" s="131"/>
      <c r="G720" s="134"/>
      <c r="H720" s="124"/>
      <c r="I720" s="124" t="n">
        <v>0</v>
      </c>
      <c r="J720" s="124" t="n">
        <v>0</v>
      </c>
      <c r="K720" s="125" t="n">
        <v>0</v>
      </c>
      <c r="L720" s="126" t="n">
        <f aca="false">(I720*J720*K720)</f>
        <v>0</v>
      </c>
      <c r="M720" s="126" t="n">
        <f aca="false">IF($H720="AGÊNCIA INTERNO",(0),L720*$M$14)</f>
        <v>0</v>
      </c>
      <c r="N720" s="126" t="n">
        <f aca="false">IF($H720="AGÊNCIA",($L720+$M720)*$N$14,IF($H720="AGÊNCIA INTERNO",($L720*$N$14),IF($H720="FAT.DIRETO",($M720*$N$14))))</f>
        <v>0</v>
      </c>
      <c r="O720" s="126" t="n">
        <f aca="false">L720+M720+N720</f>
        <v>0</v>
      </c>
      <c r="P720" s="127" t="s">
        <v>29</v>
      </c>
      <c r="Q720" s="132"/>
      <c r="R720" s="124" t="n">
        <v>0</v>
      </c>
      <c r="S720" s="124" t="n">
        <v>0</v>
      </c>
      <c r="T720" s="125" t="n">
        <v>0</v>
      </c>
      <c r="U720" s="126" t="n">
        <f aca="false">(R720*S720*T720)</f>
        <v>0</v>
      </c>
      <c r="V720" s="126" t="n">
        <f aca="false">IF($H720="AGÊNCIA INTERNO",(0),U720*$V$14)</f>
        <v>0</v>
      </c>
      <c r="W720" s="126" t="n">
        <f aca="false">IF($H720="AGÊNCIA",($U720+$V720)*$W$14,IF($H720="AGÊNCIA INTERNO",($U720*$N$14),IF($H720="FAT.DIRETO",($V720*$N$14))))</f>
        <v>0</v>
      </c>
      <c r="X720" s="126" t="n">
        <f aca="false">U720+V720+W720</f>
        <v>0</v>
      </c>
      <c r="Y720" s="132"/>
      <c r="Z720" s="132"/>
      <c r="AA720" s="132"/>
      <c r="AB720" s="132"/>
      <c r="AC720" s="132"/>
      <c r="AD720" s="132"/>
      <c r="AE720" s="133"/>
    </row>
    <row r="721" customFormat="false" ht="33.75" hidden="true" customHeight="true" outlineLevel="0" collapsed="false">
      <c r="A721" s="132"/>
      <c r="B721" s="133"/>
      <c r="C721" s="129"/>
      <c r="D721" s="130"/>
      <c r="E721" s="131"/>
      <c r="F721" s="131"/>
      <c r="G721" s="134"/>
      <c r="H721" s="124"/>
      <c r="I721" s="124" t="n">
        <v>0</v>
      </c>
      <c r="J721" s="124" t="n">
        <v>0</v>
      </c>
      <c r="K721" s="125" t="n">
        <v>0</v>
      </c>
      <c r="L721" s="126" t="n">
        <f aca="false">(I721*J721*K721)</f>
        <v>0</v>
      </c>
      <c r="M721" s="126" t="n">
        <f aca="false">IF($H721="AGÊNCIA INTERNO",(0),L721*$M$14)</f>
        <v>0</v>
      </c>
      <c r="N721" s="126" t="n">
        <f aca="false">IF($H721="AGÊNCIA",($L721+$M721)*$N$14,IF($H721="AGÊNCIA INTERNO",($L721*$N$14),IF($H721="FAT.DIRETO",($M721*$N$14))))</f>
        <v>0</v>
      </c>
      <c r="O721" s="126" t="n">
        <f aca="false">L721+M721+N721</f>
        <v>0</v>
      </c>
      <c r="P721" s="127" t="s">
        <v>29</v>
      </c>
      <c r="Q721" s="132"/>
      <c r="R721" s="124" t="n">
        <v>0</v>
      </c>
      <c r="S721" s="124" t="n">
        <v>0</v>
      </c>
      <c r="T721" s="125" t="n">
        <v>0</v>
      </c>
      <c r="U721" s="126" t="n">
        <f aca="false">(R721*S721*T721)</f>
        <v>0</v>
      </c>
      <c r="V721" s="126" t="n">
        <f aca="false">IF($H721="AGÊNCIA INTERNO",(0),U721*$V$14)</f>
        <v>0</v>
      </c>
      <c r="W721" s="126" t="n">
        <f aca="false">IF($H721="AGÊNCIA",($U721+$V721)*$W$14,IF($H721="AGÊNCIA INTERNO",($U721*$N$14),IF($H721="FAT.DIRETO",($V721*$N$14))))</f>
        <v>0</v>
      </c>
      <c r="X721" s="126" t="n">
        <f aca="false">U721+V721+W721</f>
        <v>0</v>
      </c>
      <c r="Y721" s="132"/>
      <c r="Z721" s="132"/>
      <c r="AA721" s="132"/>
      <c r="AB721" s="132"/>
      <c r="AC721" s="132"/>
      <c r="AD721" s="132"/>
      <c r="AE721" s="133"/>
    </row>
    <row r="722" customFormat="false" ht="33.75" hidden="true" customHeight="true" outlineLevel="0" collapsed="false">
      <c r="A722" s="132"/>
      <c r="B722" s="133"/>
      <c r="C722" s="129"/>
      <c r="D722" s="130"/>
      <c r="E722" s="131"/>
      <c r="F722" s="131"/>
      <c r="G722" s="134"/>
      <c r="H722" s="124"/>
      <c r="I722" s="124" t="n">
        <v>0</v>
      </c>
      <c r="J722" s="124" t="n">
        <v>0</v>
      </c>
      <c r="K722" s="125" t="n">
        <v>0</v>
      </c>
      <c r="L722" s="126" t="n">
        <f aca="false">(I722*J722*K722)</f>
        <v>0</v>
      </c>
      <c r="M722" s="126" t="n">
        <f aca="false">IF($H722="AGÊNCIA INTERNO",(0),L722*$M$14)</f>
        <v>0</v>
      </c>
      <c r="N722" s="126" t="n">
        <f aca="false">IF($H722="AGÊNCIA",($L722+$M722)*$N$14,IF($H722="AGÊNCIA INTERNO",($L722*$N$14),IF($H722="FAT.DIRETO",($M722*$N$14))))</f>
        <v>0</v>
      </c>
      <c r="O722" s="126" t="n">
        <f aca="false">L722+M722+N722</f>
        <v>0</v>
      </c>
      <c r="P722" s="127" t="s">
        <v>29</v>
      </c>
      <c r="Q722" s="132"/>
      <c r="R722" s="124" t="n">
        <v>0</v>
      </c>
      <c r="S722" s="124" t="n">
        <v>0</v>
      </c>
      <c r="T722" s="125" t="n">
        <v>0</v>
      </c>
      <c r="U722" s="126" t="n">
        <f aca="false">(R722*S722*T722)</f>
        <v>0</v>
      </c>
      <c r="V722" s="126" t="n">
        <f aca="false">IF($H722="AGÊNCIA INTERNO",(0),U722*$V$14)</f>
        <v>0</v>
      </c>
      <c r="W722" s="126" t="n">
        <f aca="false">IF($H722="AGÊNCIA",($U722+$V722)*$W$14,IF($H722="AGÊNCIA INTERNO",($U722*$N$14),IF($H722="FAT.DIRETO",($V722*$N$14))))</f>
        <v>0</v>
      </c>
      <c r="X722" s="126" t="n">
        <f aca="false">U722+V722+W722</f>
        <v>0</v>
      </c>
      <c r="Y722" s="132"/>
      <c r="Z722" s="132"/>
      <c r="AA722" s="132"/>
      <c r="AB722" s="132"/>
      <c r="AC722" s="132"/>
      <c r="AD722" s="132"/>
      <c r="AE722" s="133"/>
    </row>
    <row r="723" customFormat="false" ht="33.75" hidden="true" customHeight="true" outlineLevel="0" collapsed="false">
      <c r="A723" s="132"/>
      <c r="B723" s="133"/>
      <c r="C723" s="129"/>
      <c r="D723" s="130"/>
      <c r="E723" s="131"/>
      <c r="F723" s="131"/>
      <c r="G723" s="134"/>
      <c r="H723" s="124"/>
      <c r="I723" s="124" t="n">
        <v>0</v>
      </c>
      <c r="J723" s="124" t="n">
        <v>0</v>
      </c>
      <c r="K723" s="125" t="n">
        <v>0</v>
      </c>
      <c r="L723" s="126" t="n">
        <f aca="false">(I723*J723*K723)</f>
        <v>0</v>
      </c>
      <c r="M723" s="126" t="n">
        <f aca="false">IF($H723="AGÊNCIA INTERNO",(0),L723*$M$14)</f>
        <v>0</v>
      </c>
      <c r="N723" s="126" t="n">
        <f aca="false">IF($H723="AGÊNCIA",($L723+$M723)*$N$14,IF($H723="AGÊNCIA INTERNO",($L723*$N$14),IF($H723="FAT.DIRETO",($M723*$N$14))))</f>
        <v>0</v>
      </c>
      <c r="O723" s="126" t="n">
        <f aca="false">L723+M723+N723</f>
        <v>0</v>
      </c>
      <c r="P723" s="127" t="s">
        <v>29</v>
      </c>
      <c r="Q723" s="132"/>
      <c r="R723" s="124" t="n">
        <v>0</v>
      </c>
      <c r="S723" s="124" t="n">
        <v>0</v>
      </c>
      <c r="T723" s="125" t="n">
        <v>0</v>
      </c>
      <c r="U723" s="126" t="n">
        <f aca="false">(R723*S723*T723)</f>
        <v>0</v>
      </c>
      <c r="V723" s="126" t="n">
        <f aca="false">IF($H723="AGÊNCIA INTERNO",(0),U723*$V$14)</f>
        <v>0</v>
      </c>
      <c r="W723" s="126" t="n">
        <f aca="false">IF($H723="AGÊNCIA",($U723+$V723)*$W$14,IF($H723="AGÊNCIA INTERNO",($U723*$N$14),IF($H723="FAT.DIRETO",($V723*$N$14))))</f>
        <v>0</v>
      </c>
      <c r="X723" s="126" t="n">
        <f aca="false">U723+V723+W723</f>
        <v>0</v>
      </c>
      <c r="Y723" s="132"/>
      <c r="Z723" s="132"/>
      <c r="AA723" s="132"/>
      <c r="AB723" s="132"/>
      <c r="AC723" s="132"/>
      <c r="AD723" s="132"/>
      <c r="AE723" s="133"/>
    </row>
    <row r="724" customFormat="false" ht="33.75" hidden="true" customHeight="true" outlineLevel="0" collapsed="false">
      <c r="A724" s="132"/>
      <c r="B724" s="133"/>
      <c r="C724" s="129"/>
      <c r="D724" s="130"/>
      <c r="E724" s="131"/>
      <c r="F724" s="131"/>
      <c r="G724" s="134"/>
      <c r="H724" s="124"/>
      <c r="I724" s="124" t="n">
        <v>0</v>
      </c>
      <c r="J724" s="124" t="n">
        <v>0</v>
      </c>
      <c r="K724" s="125" t="n">
        <v>0</v>
      </c>
      <c r="L724" s="126" t="n">
        <f aca="false">(I724*J724*K724)</f>
        <v>0</v>
      </c>
      <c r="M724" s="126" t="n">
        <f aca="false">IF($H724="AGÊNCIA INTERNO",(0),L724*$M$14)</f>
        <v>0</v>
      </c>
      <c r="N724" s="126" t="n">
        <f aca="false">IF($H724="AGÊNCIA",($L724+$M724)*$N$14,IF($H724="AGÊNCIA INTERNO",($L724*$N$14),IF($H724="FAT.DIRETO",($M724*$N$14))))</f>
        <v>0</v>
      </c>
      <c r="O724" s="126" t="n">
        <f aca="false">L724+M724+N724</f>
        <v>0</v>
      </c>
      <c r="P724" s="127" t="s">
        <v>29</v>
      </c>
      <c r="Q724" s="132"/>
      <c r="R724" s="124" t="n">
        <v>0</v>
      </c>
      <c r="S724" s="124" t="n">
        <v>0</v>
      </c>
      <c r="T724" s="125" t="n">
        <v>0</v>
      </c>
      <c r="U724" s="126" t="n">
        <f aca="false">(R724*S724*T724)</f>
        <v>0</v>
      </c>
      <c r="V724" s="126" t="n">
        <f aca="false">IF($H724="AGÊNCIA INTERNO",(0),U724*$V$14)</f>
        <v>0</v>
      </c>
      <c r="W724" s="126" t="n">
        <f aca="false">IF($H724="AGÊNCIA",($U724+$V724)*$W$14,IF($H724="AGÊNCIA INTERNO",($U724*$N$14),IF($H724="FAT.DIRETO",($V724*$N$14))))</f>
        <v>0</v>
      </c>
      <c r="X724" s="126" t="n">
        <f aca="false">U724+V724+W724</f>
        <v>0</v>
      </c>
      <c r="Y724" s="132"/>
      <c r="Z724" s="132"/>
      <c r="AA724" s="132"/>
      <c r="AB724" s="132"/>
      <c r="AC724" s="132"/>
      <c r="AD724" s="132"/>
      <c r="AE724" s="133"/>
    </row>
    <row r="725" customFormat="false" ht="33.75" hidden="true" customHeight="true" outlineLevel="0" collapsed="false">
      <c r="A725" s="132"/>
      <c r="B725" s="133"/>
      <c r="C725" s="129"/>
      <c r="D725" s="130"/>
      <c r="E725" s="131"/>
      <c r="F725" s="131"/>
      <c r="G725" s="134"/>
      <c r="H725" s="124"/>
      <c r="I725" s="124" t="n">
        <v>0</v>
      </c>
      <c r="J725" s="124" t="n">
        <v>0</v>
      </c>
      <c r="K725" s="125" t="n">
        <v>0</v>
      </c>
      <c r="L725" s="126" t="n">
        <f aca="false">(I725*J725*K725)</f>
        <v>0</v>
      </c>
      <c r="M725" s="126" t="n">
        <f aca="false">IF($H725="AGÊNCIA INTERNO",(0),L725*$M$14)</f>
        <v>0</v>
      </c>
      <c r="N725" s="126" t="n">
        <f aca="false">IF($H725="AGÊNCIA",($L725+$M725)*$N$14,IF($H725="AGÊNCIA INTERNO",($L725*$N$14),IF($H725="FAT.DIRETO",($M725*$N$14))))</f>
        <v>0</v>
      </c>
      <c r="O725" s="126" t="n">
        <f aca="false">L725+M725+N725</f>
        <v>0</v>
      </c>
      <c r="P725" s="127" t="s">
        <v>29</v>
      </c>
      <c r="Q725" s="132"/>
      <c r="R725" s="124" t="n">
        <v>0</v>
      </c>
      <c r="S725" s="124" t="n">
        <v>0</v>
      </c>
      <c r="T725" s="125" t="n">
        <v>0</v>
      </c>
      <c r="U725" s="126" t="n">
        <f aca="false">(R725*S725*T725)</f>
        <v>0</v>
      </c>
      <c r="V725" s="126" t="n">
        <f aca="false">IF($H725="AGÊNCIA INTERNO",(0),U725*$V$14)</f>
        <v>0</v>
      </c>
      <c r="W725" s="126" t="n">
        <f aca="false">IF($H725="AGÊNCIA",($U725+$V725)*$W$14,IF($H725="AGÊNCIA INTERNO",($U725*$N$14),IF($H725="FAT.DIRETO",($V725*$N$14))))</f>
        <v>0</v>
      </c>
      <c r="X725" s="126" t="n">
        <f aca="false">U725+V725+W725</f>
        <v>0</v>
      </c>
      <c r="Y725" s="132"/>
      <c r="Z725" s="132"/>
      <c r="AA725" s="132"/>
      <c r="AB725" s="132"/>
      <c r="AC725" s="132"/>
      <c r="AD725" s="132"/>
      <c r="AE725" s="133"/>
    </row>
    <row r="726" customFormat="false" ht="33.75" hidden="true" customHeight="true" outlineLevel="0" collapsed="false">
      <c r="A726" s="132"/>
      <c r="B726" s="133"/>
      <c r="C726" s="129"/>
      <c r="D726" s="130"/>
      <c r="E726" s="131"/>
      <c r="F726" s="131"/>
      <c r="G726" s="134"/>
      <c r="H726" s="124"/>
      <c r="I726" s="124" t="n">
        <v>0</v>
      </c>
      <c r="J726" s="124" t="n">
        <v>0</v>
      </c>
      <c r="K726" s="125" t="n">
        <v>0</v>
      </c>
      <c r="L726" s="126" t="n">
        <f aca="false">(I726*J726*K726)</f>
        <v>0</v>
      </c>
      <c r="M726" s="126" t="n">
        <f aca="false">IF($H726="AGÊNCIA INTERNO",(0),L726*$M$14)</f>
        <v>0</v>
      </c>
      <c r="N726" s="126" t="n">
        <f aca="false">IF($H726="AGÊNCIA",($L726+$M726)*$N$14,IF($H726="AGÊNCIA INTERNO",($L726*$N$14),IF($H726="FAT.DIRETO",($M726*$N$14))))</f>
        <v>0</v>
      </c>
      <c r="O726" s="126" t="n">
        <f aca="false">L726+M726+N726</f>
        <v>0</v>
      </c>
      <c r="P726" s="127" t="s">
        <v>29</v>
      </c>
      <c r="Q726" s="132"/>
      <c r="R726" s="124" t="n">
        <v>0</v>
      </c>
      <c r="S726" s="124" t="n">
        <v>0</v>
      </c>
      <c r="T726" s="125" t="n">
        <v>0</v>
      </c>
      <c r="U726" s="126" t="n">
        <f aca="false">(R726*S726*T726)</f>
        <v>0</v>
      </c>
      <c r="V726" s="126" t="n">
        <f aca="false">IF($H726="AGÊNCIA INTERNO",(0),U726*$V$14)</f>
        <v>0</v>
      </c>
      <c r="W726" s="126" t="n">
        <f aca="false">IF($H726="AGÊNCIA",($U726+$V726)*$W$14,IF($H726="AGÊNCIA INTERNO",($U726*$N$14),IF($H726="FAT.DIRETO",($V726*$N$14))))</f>
        <v>0</v>
      </c>
      <c r="X726" s="126" t="n">
        <f aca="false">U726+V726+W726</f>
        <v>0</v>
      </c>
      <c r="Y726" s="132"/>
      <c r="Z726" s="132"/>
      <c r="AA726" s="132"/>
      <c r="AB726" s="132"/>
      <c r="AC726" s="132"/>
      <c r="AD726" s="132"/>
      <c r="AE726" s="133"/>
    </row>
    <row r="727" customFormat="false" ht="33.75" hidden="true" customHeight="true" outlineLevel="0" collapsed="false">
      <c r="A727" s="132"/>
      <c r="B727" s="133"/>
      <c r="C727" s="129"/>
      <c r="D727" s="130"/>
      <c r="E727" s="131"/>
      <c r="F727" s="131"/>
      <c r="G727" s="134"/>
      <c r="H727" s="124"/>
      <c r="I727" s="124" t="n">
        <v>0</v>
      </c>
      <c r="J727" s="124" t="n">
        <v>0</v>
      </c>
      <c r="K727" s="125" t="n">
        <v>0</v>
      </c>
      <c r="L727" s="126" t="n">
        <f aca="false">(I727*J727*K727)</f>
        <v>0</v>
      </c>
      <c r="M727" s="126" t="n">
        <f aca="false">IF($H727="AGÊNCIA INTERNO",(0),L727*$M$14)</f>
        <v>0</v>
      </c>
      <c r="N727" s="126" t="n">
        <f aca="false">IF($H727="AGÊNCIA",($L727+$M727)*$N$14,IF($H727="AGÊNCIA INTERNO",($L727*$N$14),IF($H727="FAT.DIRETO",($M727*$N$14))))</f>
        <v>0</v>
      </c>
      <c r="O727" s="126" t="n">
        <f aca="false">L727+M727+N727</f>
        <v>0</v>
      </c>
      <c r="P727" s="127" t="s">
        <v>29</v>
      </c>
      <c r="Q727" s="132"/>
      <c r="R727" s="124" t="n">
        <v>0</v>
      </c>
      <c r="S727" s="124" t="n">
        <v>0</v>
      </c>
      <c r="T727" s="125" t="n">
        <v>0</v>
      </c>
      <c r="U727" s="126" t="n">
        <f aca="false">(R727*S727*T727)</f>
        <v>0</v>
      </c>
      <c r="V727" s="126" t="n">
        <f aca="false">IF($H727="AGÊNCIA INTERNO",(0),U727*$V$14)</f>
        <v>0</v>
      </c>
      <c r="W727" s="126" t="n">
        <f aca="false">IF($H727="AGÊNCIA",($U727+$V727)*$W$14,IF($H727="AGÊNCIA INTERNO",($U727*$N$14),IF($H727="FAT.DIRETO",($V727*$N$14))))</f>
        <v>0</v>
      </c>
      <c r="X727" s="126" t="n">
        <f aca="false">U727+V727+W727</f>
        <v>0</v>
      </c>
      <c r="Y727" s="132"/>
      <c r="Z727" s="132"/>
      <c r="AA727" s="132"/>
      <c r="AB727" s="132"/>
      <c r="AC727" s="132"/>
      <c r="AD727" s="132"/>
      <c r="AE727" s="133"/>
    </row>
    <row r="728" customFormat="false" ht="33.75" hidden="true" customHeight="true" outlineLevel="0" collapsed="false">
      <c r="A728" s="132"/>
      <c r="B728" s="133"/>
      <c r="C728" s="129"/>
      <c r="D728" s="130"/>
      <c r="E728" s="131"/>
      <c r="F728" s="131"/>
      <c r="G728" s="134"/>
      <c r="H728" s="124"/>
      <c r="I728" s="124" t="n">
        <v>0</v>
      </c>
      <c r="J728" s="124" t="n">
        <v>0</v>
      </c>
      <c r="K728" s="125" t="n">
        <v>0</v>
      </c>
      <c r="L728" s="126" t="n">
        <f aca="false">(I728*J728*K728)</f>
        <v>0</v>
      </c>
      <c r="M728" s="126" t="n">
        <f aca="false">IF($H728="AGÊNCIA INTERNO",(0),L728*$M$14)</f>
        <v>0</v>
      </c>
      <c r="N728" s="126" t="n">
        <f aca="false">IF($H728="AGÊNCIA",($L728+$M728)*$N$14,IF($H728="AGÊNCIA INTERNO",($L728*$N$14),IF($H728="FAT.DIRETO",($M728*$N$14))))</f>
        <v>0</v>
      </c>
      <c r="O728" s="126" t="n">
        <f aca="false">L728+M728+N728</f>
        <v>0</v>
      </c>
      <c r="P728" s="127" t="s">
        <v>29</v>
      </c>
      <c r="Q728" s="132"/>
      <c r="R728" s="124" t="n">
        <v>0</v>
      </c>
      <c r="S728" s="124" t="n">
        <v>0</v>
      </c>
      <c r="T728" s="125" t="n">
        <v>0</v>
      </c>
      <c r="U728" s="126" t="n">
        <f aca="false">(R728*S728*T728)</f>
        <v>0</v>
      </c>
      <c r="V728" s="126" t="n">
        <f aca="false">IF($H728="AGÊNCIA INTERNO",(0),U728*$V$14)</f>
        <v>0</v>
      </c>
      <c r="W728" s="126" t="n">
        <f aca="false">IF($H728="AGÊNCIA",($U728+$V728)*$W$14,IF($H728="AGÊNCIA INTERNO",($U728*$N$14),IF($H728="FAT.DIRETO",($V728*$N$14))))</f>
        <v>0</v>
      </c>
      <c r="X728" s="126" t="n">
        <f aca="false">U728+V728+W728</f>
        <v>0</v>
      </c>
      <c r="Y728" s="132"/>
      <c r="Z728" s="132"/>
      <c r="AA728" s="132"/>
      <c r="AB728" s="132"/>
      <c r="AC728" s="132"/>
      <c r="AD728" s="132"/>
      <c r="AE728" s="133"/>
    </row>
    <row r="729" customFormat="false" ht="33.75" hidden="true" customHeight="true" outlineLevel="0" collapsed="false">
      <c r="A729" s="132"/>
      <c r="B729" s="133"/>
      <c r="C729" s="129"/>
      <c r="D729" s="130"/>
      <c r="E729" s="131"/>
      <c r="F729" s="131"/>
      <c r="G729" s="134"/>
      <c r="H729" s="124"/>
      <c r="I729" s="124" t="n">
        <v>0</v>
      </c>
      <c r="J729" s="124" t="n">
        <v>0</v>
      </c>
      <c r="K729" s="125" t="n">
        <v>0</v>
      </c>
      <c r="L729" s="126" t="n">
        <f aca="false">(I729*J729*K729)</f>
        <v>0</v>
      </c>
      <c r="M729" s="126" t="n">
        <f aca="false">IF($H729="AGÊNCIA INTERNO",(0),L729*$M$14)</f>
        <v>0</v>
      </c>
      <c r="N729" s="126" t="n">
        <f aca="false">IF($H729="AGÊNCIA",($L729+$M729)*$N$14,IF($H729="AGÊNCIA INTERNO",($L729*$N$14),IF($H729="FAT.DIRETO",($M729*$N$14))))</f>
        <v>0</v>
      </c>
      <c r="O729" s="126" t="n">
        <f aca="false">L729+M729+N729</f>
        <v>0</v>
      </c>
      <c r="P729" s="127" t="s">
        <v>29</v>
      </c>
      <c r="Q729" s="132"/>
      <c r="R729" s="124" t="n">
        <v>0</v>
      </c>
      <c r="S729" s="124" t="n">
        <v>0</v>
      </c>
      <c r="T729" s="125" t="n">
        <v>0</v>
      </c>
      <c r="U729" s="126" t="n">
        <f aca="false">(R729*S729*T729)</f>
        <v>0</v>
      </c>
      <c r="V729" s="126" t="n">
        <f aca="false">IF($H729="AGÊNCIA INTERNO",(0),U729*$V$14)</f>
        <v>0</v>
      </c>
      <c r="W729" s="126" t="n">
        <f aca="false">IF($H729="AGÊNCIA",($U729+$V729)*$W$14,IF($H729="AGÊNCIA INTERNO",($U729*$N$14),IF($H729="FAT.DIRETO",($V729*$N$14))))</f>
        <v>0</v>
      </c>
      <c r="X729" s="126" t="n">
        <f aca="false">U729+V729+W729</f>
        <v>0</v>
      </c>
      <c r="Y729" s="132"/>
      <c r="Z729" s="132"/>
      <c r="AA729" s="132"/>
      <c r="AB729" s="132"/>
      <c r="AC729" s="132"/>
      <c r="AD729" s="132"/>
      <c r="AE729" s="133"/>
    </row>
    <row r="730" customFormat="false" ht="33.75" hidden="true" customHeight="true" outlineLevel="0" collapsed="false">
      <c r="A730" s="132"/>
      <c r="B730" s="133"/>
      <c r="C730" s="129"/>
      <c r="D730" s="130"/>
      <c r="E730" s="131"/>
      <c r="F730" s="131"/>
      <c r="G730" s="134"/>
      <c r="H730" s="124"/>
      <c r="I730" s="124" t="n">
        <v>0</v>
      </c>
      <c r="J730" s="124" t="n">
        <v>0</v>
      </c>
      <c r="K730" s="125" t="n">
        <v>0</v>
      </c>
      <c r="L730" s="126" t="n">
        <f aca="false">(I730*J730*K730)</f>
        <v>0</v>
      </c>
      <c r="M730" s="126" t="n">
        <f aca="false">IF($H730="AGÊNCIA INTERNO",(0),L730*$M$14)</f>
        <v>0</v>
      </c>
      <c r="N730" s="126" t="n">
        <f aca="false">IF($H730="AGÊNCIA",($L730+$M730)*$N$14,IF($H730="AGÊNCIA INTERNO",($L730*$N$14),IF($H730="FAT.DIRETO",($M730*$N$14))))</f>
        <v>0</v>
      </c>
      <c r="O730" s="126" t="n">
        <f aca="false">L730+M730+N730</f>
        <v>0</v>
      </c>
      <c r="P730" s="127" t="s">
        <v>29</v>
      </c>
      <c r="Q730" s="132"/>
      <c r="R730" s="124" t="n">
        <v>0</v>
      </c>
      <c r="S730" s="124" t="n">
        <v>0</v>
      </c>
      <c r="T730" s="125" t="n">
        <v>0</v>
      </c>
      <c r="U730" s="126" t="n">
        <f aca="false">(R730*S730*T730)</f>
        <v>0</v>
      </c>
      <c r="V730" s="126" t="n">
        <f aca="false">IF($H730="AGÊNCIA INTERNO",(0),U730*$V$14)</f>
        <v>0</v>
      </c>
      <c r="W730" s="126" t="n">
        <f aca="false">IF($H730="AGÊNCIA",($U730+$V730)*$W$14,IF($H730="AGÊNCIA INTERNO",($U730*$N$14),IF($H730="FAT.DIRETO",($V730*$N$14))))</f>
        <v>0</v>
      </c>
      <c r="X730" s="126" t="n">
        <f aca="false">U730+V730+W730</f>
        <v>0</v>
      </c>
      <c r="Y730" s="132"/>
      <c r="Z730" s="132"/>
      <c r="AA730" s="132"/>
      <c r="AB730" s="132"/>
      <c r="AC730" s="132"/>
      <c r="AD730" s="132"/>
      <c r="AE730" s="133"/>
    </row>
    <row r="731" customFormat="false" ht="33.75" hidden="true" customHeight="true" outlineLevel="0" collapsed="false">
      <c r="A731" s="132"/>
      <c r="B731" s="133"/>
      <c r="C731" s="129"/>
      <c r="D731" s="130"/>
      <c r="E731" s="131"/>
      <c r="F731" s="131"/>
      <c r="G731" s="134"/>
      <c r="H731" s="124"/>
      <c r="I731" s="124" t="n">
        <v>0</v>
      </c>
      <c r="J731" s="124" t="n">
        <v>0</v>
      </c>
      <c r="K731" s="125" t="n">
        <v>0</v>
      </c>
      <c r="L731" s="126" t="n">
        <f aca="false">(I731*J731*K731)</f>
        <v>0</v>
      </c>
      <c r="M731" s="126" t="n">
        <f aca="false">IF($H731="AGÊNCIA INTERNO",(0),L731*$M$14)</f>
        <v>0</v>
      </c>
      <c r="N731" s="126" t="n">
        <f aca="false">IF($H731="AGÊNCIA",($L731+$M731)*$N$14,IF($H731="AGÊNCIA INTERNO",($L731*$N$14),IF($H731="FAT.DIRETO",($M731*$N$14))))</f>
        <v>0</v>
      </c>
      <c r="O731" s="126" t="n">
        <f aca="false">L731+M731+N731</f>
        <v>0</v>
      </c>
      <c r="P731" s="127" t="s">
        <v>29</v>
      </c>
      <c r="Q731" s="132"/>
      <c r="R731" s="124" t="n">
        <v>0</v>
      </c>
      <c r="S731" s="124" t="n">
        <v>0</v>
      </c>
      <c r="T731" s="125" t="n">
        <v>0</v>
      </c>
      <c r="U731" s="126" t="n">
        <f aca="false">(R731*S731*T731)</f>
        <v>0</v>
      </c>
      <c r="V731" s="126" t="n">
        <f aca="false">IF($H731="AGÊNCIA INTERNO",(0),U731*$V$14)</f>
        <v>0</v>
      </c>
      <c r="W731" s="126" t="n">
        <f aca="false">IF($H731="AGÊNCIA",($U731+$V731)*$W$14,IF($H731="AGÊNCIA INTERNO",($U731*$N$14),IF($H731="FAT.DIRETO",($V731*$N$14))))</f>
        <v>0</v>
      </c>
      <c r="X731" s="126" t="n">
        <f aca="false">U731+V731+W731</f>
        <v>0</v>
      </c>
      <c r="Y731" s="132"/>
      <c r="Z731" s="132"/>
      <c r="AA731" s="132"/>
      <c r="AB731" s="132"/>
      <c r="AC731" s="132"/>
      <c r="AD731" s="132"/>
      <c r="AE731" s="133"/>
    </row>
    <row r="732" customFormat="false" ht="33.75" hidden="true" customHeight="true" outlineLevel="0" collapsed="false">
      <c r="A732" s="132"/>
      <c r="B732" s="133"/>
      <c r="C732" s="129"/>
      <c r="D732" s="130"/>
      <c r="E732" s="131"/>
      <c r="F732" s="131"/>
      <c r="G732" s="134"/>
      <c r="H732" s="124"/>
      <c r="I732" s="124" t="n">
        <v>0</v>
      </c>
      <c r="J732" s="124" t="n">
        <v>0</v>
      </c>
      <c r="K732" s="125" t="n">
        <v>0</v>
      </c>
      <c r="L732" s="126" t="n">
        <f aca="false">(I732*J732*K732)</f>
        <v>0</v>
      </c>
      <c r="M732" s="126" t="n">
        <f aca="false">IF($H732="AGÊNCIA INTERNO",(0),L732*$M$14)</f>
        <v>0</v>
      </c>
      <c r="N732" s="126" t="n">
        <f aca="false">IF($H732="AGÊNCIA",($L732+$M732)*$N$14,IF($H732="AGÊNCIA INTERNO",($L732*$N$14),IF($H732="FAT.DIRETO",($M732*$N$14))))</f>
        <v>0</v>
      </c>
      <c r="O732" s="126" t="n">
        <f aca="false">L732+M732+N732</f>
        <v>0</v>
      </c>
      <c r="P732" s="127" t="s">
        <v>29</v>
      </c>
      <c r="Q732" s="132"/>
      <c r="R732" s="124" t="n">
        <v>0</v>
      </c>
      <c r="S732" s="124" t="n">
        <v>0</v>
      </c>
      <c r="T732" s="125" t="n">
        <v>0</v>
      </c>
      <c r="U732" s="126" t="n">
        <f aca="false">(R732*S732*T732)</f>
        <v>0</v>
      </c>
      <c r="V732" s="126" t="n">
        <f aca="false">IF($H732="AGÊNCIA INTERNO",(0),U732*$V$14)</f>
        <v>0</v>
      </c>
      <c r="W732" s="126" t="n">
        <f aca="false">IF($H732="AGÊNCIA",($U732+$V732)*$W$14,IF($H732="AGÊNCIA INTERNO",($U732*$N$14),IF($H732="FAT.DIRETO",($V732*$N$14))))</f>
        <v>0</v>
      </c>
      <c r="X732" s="126" t="n">
        <f aca="false">U732+V732+W732</f>
        <v>0</v>
      </c>
      <c r="Y732" s="132"/>
      <c r="Z732" s="132"/>
      <c r="AA732" s="132"/>
      <c r="AB732" s="132"/>
      <c r="AC732" s="132"/>
      <c r="AD732" s="132"/>
      <c r="AE732" s="133"/>
    </row>
    <row r="733" customFormat="false" ht="33.75" hidden="true" customHeight="true" outlineLevel="0" collapsed="false">
      <c r="A733" s="132"/>
      <c r="B733" s="133"/>
      <c r="C733" s="129"/>
      <c r="D733" s="130"/>
      <c r="E733" s="131"/>
      <c r="F733" s="131"/>
      <c r="G733" s="134"/>
      <c r="H733" s="124"/>
      <c r="I733" s="124" t="n">
        <v>0</v>
      </c>
      <c r="J733" s="124" t="n">
        <v>0</v>
      </c>
      <c r="K733" s="125" t="n">
        <v>0</v>
      </c>
      <c r="L733" s="126" t="n">
        <f aca="false">(I733*J733*K733)</f>
        <v>0</v>
      </c>
      <c r="M733" s="126" t="n">
        <f aca="false">IF($H733="AGÊNCIA INTERNO",(0),L733*$M$14)</f>
        <v>0</v>
      </c>
      <c r="N733" s="126" t="n">
        <f aca="false">IF($H733="AGÊNCIA",($L733+$M733)*$N$14,IF($H733="AGÊNCIA INTERNO",($L733*$N$14),IF($H733="FAT.DIRETO",($M733*$N$14))))</f>
        <v>0</v>
      </c>
      <c r="O733" s="126" t="n">
        <f aca="false">L733+M733+N733</f>
        <v>0</v>
      </c>
      <c r="P733" s="127" t="s">
        <v>29</v>
      </c>
      <c r="Q733" s="132"/>
      <c r="R733" s="124" t="n">
        <v>0</v>
      </c>
      <c r="S733" s="124" t="n">
        <v>0</v>
      </c>
      <c r="T733" s="125" t="n">
        <v>0</v>
      </c>
      <c r="U733" s="126" t="n">
        <f aca="false">(R733*S733*T733)</f>
        <v>0</v>
      </c>
      <c r="V733" s="126" t="n">
        <f aca="false">IF($H733="AGÊNCIA INTERNO",(0),U733*$V$14)</f>
        <v>0</v>
      </c>
      <c r="W733" s="126" t="n">
        <f aca="false">IF($H733="AGÊNCIA",($U733+$V733)*$W$14,IF($H733="AGÊNCIA INTERNO",($U733*$N$14),IF($H733="FAT.DIRETO",($V733*$N$14))))</f>
        <v>0</v>
      </c>
      <c r="X733" s="126" t="n">
        <f aca="false">U733+V733+W733</f>
        <v>0</v>
      </c>
      <c r="Y733" s="132"/>
      <c r="Z733" s="132"/>
      <c r="AA733" s="132"/>
      <c r="AB733" s="132"/>
      <c r="AC733" s="132"/>
      <c r="AD733" s="132"/>
      <c r="AE733" s="133"/>
    </row>
    <row r="734" customFormat="false" ht="33.75" hidden="true" customHeight="true" outlineLevel="0" collapsed="false">
      <c r="A734" s="132"/>
      <c r="B734" s="133"/>
      <c r="C734" s="129"/>
      <c r="D734" s="130"/>
      <c r="E734" s="131"/>
      <c r="F734" s="131"/>
      <c r="G734" s="134"/>
      <c r="H734" s="124"/>
      <c r="I734" s="124" t="n">
        <v>0</v>
      </c>
      <c r="J734" s="124" t="n">
        <v>0</v>
      </c>
      <c r="K734" s="125" t="n">
        <v>0</v>
      </c>
      <c r="L734" s="126" t="n">
        <f aca="false">(I734*J734*K734)</f>
        <v>0</v>
      </c>
      <c r="M734" s="126" t="n">
        <f aca="false">IF($H734="AGÊNCIA INTERNO",(0),L734*$M$14)</f>
        <v>0</v>
      </c>
      <c r="N734" s="126" t="n">
        <f aca="false">IF($H734="AGÊNCIA",($L734+$M734)*$N$14,IF($H734="AGÊNCIA INTERNO",($L734*$N$14),IF($H734="FAT.DIRETO",($M734*$N$14))))</f>
        <v>0</v>
      </c>
      <c r="O734" s="126" t="n">
        <f aca="false">L734+M734+N734</f>
        <v>0</v>
      </c>
      <c r="P734" s="127" t="s">
        <v>29</v>
      </c>
      <c r="Q734" s="132"/>
      <c r="R734" s="124" t="n">
        <v>0</v>
      </c>
      <c r="S734" s="124" t="n">
        <v>0</v>
      </c>
      <c r="T734" s="125" t="n">
        <v>0</v>
      </c>
      <c r="U734" s="126" t="n">
        <f aca="false">(R734*S734*T734)</f>
        <v>0</v>
      </c>
      <c r="V734" s="126" t="n">
        <f aca="false">IF($H734="AGÊNCIA INTERNO",(0),U734*$V$14)</f>
        <v>0</v>
      </c>
      <c r="W734" s="126" t="n">
        <f aca="false">IF($H734="AGÊNCIA",($U734+$V734)*$W$14,IF($H734="AGÊNCIA INTERNO",($U734*$N$14),IF($H734="FAT.DIRETO",($V734*$N$14))))</f>
        <v>0</v>
      </c>
      <c r="X734" s="126" t="n">
        <f aca="false">U734+V734+W734</f>
        <v>0</v>
      </c>
      <c r="Y734" s="132"/>
      <c r="Z734" s="132"/>
      <c r="AA734" s="132"/>
      <c r="AB734" s="132"/>
      <c r="AC734" s="132"/>
      <c r="AD734" s="132"/>
      <c r="AE734" s="133"/>
    </row>
    <row r="735" customFormat="false" ht="33.75" hidden="true" customHeight="true" outlineLevel="0" collapsed="false">
      <c r="A735" s="132"/>
      <c r="B735" s="133"/>
      <c r="C735" s="129"/>
      <c r="D735" s="130"/>
      <c r="E735" s="131"/>
      <c r="F735" s="131"/>
      <c r="G735" s="134"/>
      <c r="H735" s="124"/>
      <c r="I735" s="124" t="n">
        <v>0</v>
      </c>
      <c r="J735" s="124" t="n">
        <v>0</v>
      </c>
      <c r="K735" s="125" t="n">
        <v>0</v>
      </c>
      <c r="L735" s="126" t="n">
        <f aca="false">(I735*J735*K735)</f>
        <v>0</v>
      </c>
      <c r="M735" s="126" t="n">
        <f aca="false">IF($H735="AGÊNCIA INTERNO",(0),L735*$M$14)</f>
        <v>0</v>
      </c>
      <c r="N735" s="126" t="n">
        <f aca="false">IF($H735="AGÊNCIA",($L735+$M735)*$N$14,IF($H735="AGÊNCIA INTERNO",($L735*$N$14),IF($H735="FAT.DIRETO",($M735*$N$14))))</f>
        <v>0</v>
      </c>
      <c r="O735" s="126" t="n">
        <f aca="false">L735+M735+N735</f>
        <v>0</v>
      </c>
      <c r="P735" s="127" t="s">
        <v>29</v>
      </c>
      <c r="Q735" s="132"/>
      <c r="R735" s="124" t="n">
        <v>0</v>
      </c>
      <c r="S735" s="124" t="n">
        <v>0</v>
      </c>
      <c r="T735" s="125" t="n">
        <v>0</v>
      </c>
      <c r="U735" s="126" t="n">
        <f aca="false">(R735*S735*T735)</f>
        <v>0</v>
      </c>
      <c r="V735" s="126" t="n">
        <f aca="false">IF($H735="AGÊNCIA INTERNO",(0),U735*$V$14)</f>
        <v>0</v>
      </c>
      <c r="W735" s="126" t="n">
        <f aca="false">IF($H735="AGÊNCIA",($U735+$V735)*$W$14,IF($H735="AGÊNCIA INTERNO",($U735*$N$14),IF($H735="FAT.DIRETO",($V735*$N$14))))</f>
        <v>0</v>
      </c>
      <c r="X735" s="126" t="n">
        <f aca="false">U735+V735+W735</f>
        <v>0</v>
      </c>
      <c r="Y735" s="132"/>
      <c r="Z735" s="132"/>
      <c r="AA735" s="132"/>
      <c r="AB735" s="132"/>
      <c r="AC735" s="132"/>
      <c r="AD735" s="132"/>
      <c r="AE735" s="133"/>
    </row>
    <row r="736" customFormat="false" ht="33.75" hidden="true" customHeight="true" outlineLevel="0" collapsed="false">
      <c r="A736" s="132"/>
      <c r="B736" s="133"/>
      <c r="C736" s="129"/>
      <c r="D736" s="130"/>
      <c r="E736" s="131"/>
      <c r="F736" s="131"/>
      <c r="G736" s="134"/>
      <c r="H736" s="124"/>
      <c r="I736" s="124" t="n">
        <v>0</v>
      </c>
      <c r="J736" s="124" t="n">
        <v>0</v>
      </c>
      <c r="K736" s="125" t="n">
        <v>0</v>
      </c>
      <c r="L736" s="126" t="n">
        <f aca="false">(I736*J736*K736)</f>
        <v>0</v>
      </c>
      <c r="M736" s="126" t="n">
        <f aca="false">IF($H736="AGÊNCIA INTERNO",(0),L736*$M$14)</f>
        <v>0</v>
      </c>
      <c r="N736" s="126" t="n">
        <f aca="false">IF($H736="AGÊNCIA",($L736+$M736)*$N$14,IF($H736="AGÊNCIA INTERNO",($L736*$N$14),IF($H736="FAT.DIRETO",($M736*$N$14))))</f>
        <v>0</v>
      </c>
      <c r="O736" s="126" t="n">
        <f aca="false">L736+M736+N736</f>
        <v>0</v>
      </c>
      <c r="P736" s="127" t="s">
        <v>29</v>
      </c>
      <c r="Q736" s="132"/>
      <c r="R736" s="124" t="n">
        <v>0</v>
      </c>
      <c r="S736" s="124" t="n">
        <v>0</v>
      </c>
      <c r="T736" s="125" t="n">
        <v>0</v>
      </c>
      <c r="U736" s="126" t="n">
        <f aca="false">(R736*S736*T736)</f>
        <v>0</v>
      </c>
      <c r="V736" s="126" t="n">
        <f aca="false">IF($H736="AGÊNCIA INTERNO",(0),U736*$V$14)</f>
        <v>0</v>
      </c>
      <c r="W736" s="126" t="n">
        <f aca="false">IF($H736="AGÊNCIA",($U736+$V736)*$W$14,IF($H736="AGÊNCIA INTERNO",($U736*$N$14),IF($H736="FAT.DIRETO",($V736*$N$14))))</f>
        <v>0</v>
      </c>
      <c r="X736" s="126" t="n">
        <f aca="false">U736+V736+W736</f>
        <v>0</v>
      </c>
      <c r="Y736" s="132"/>
      <c r="Z736" s="132"/>
      <c r="AA736" s="132"/>
      <c r="AB736" s="132"/>
      <c r="AC736" s="132"/>
      <c r="AD736" s="132"/>
      <c r="AE736" s="133"/>
    </row>
    <row r="737" customFormat="false" ht="33.75" hidden="true" customHeight="true" outlineLevel="0" collapsed="false">
      <c r="A737" s="132"/>
      <c r="B737" s="133"/>
      <c r="C737" s="129"/>
      <c r="D737" s="130"/>
      <c r="E737" s="131"/>
      <c r="F737" s="131"/>
      <c r="G737" s="134"/>
      <c r="H737" s="124"/>
      <c r="I737" s="124" t="n">
        <v>0</v>
      </c>
      <c r="J737" s="124" t="n">
        <v>0</v>
      </c>
      <c r="K737" s="125" t="n">
        <v>0</v>
      </c>
      <c r="L737" s="126" t="n">
        <f aca="false">(I737*J737*K737)</f>
        <v>0</v>
      </c>
      <c r="M737" s="126" t="n">
        <f aca="false">IF($H737="AGÊNCIA INTERNO",(0),L737*$M$14)</f>
        <v>0</v>
      </c>
      <c r="N737" s="126" t="n">
        <f aca="false">IF($H737="AGÊNCIA",($L737+$M737)*$N$14,IF($H737="AGÊNCIA INTERNO",($L737*$N$14),IF($H737="FAT.DIRETO",($M737*$N$14))))</f>
        <v>0</v>
      </c>
      <c r="O737" s="126" t="n">
        <f aca="false">L737+M737+N737</f>
        <v>0</v>
      </c>
      <c r="P737" s="127" t="s">
        <v>28</v>
      </c>
      <c r="Q737" s="132"/>
      <c r="R737" s="124" t="n">
        <v>0</v>
      </c>
      <c r="S737" s="124" t="n">
        <v>0</v>
      </c>
      <c r="T737" s="125" t="n">
        <v>0</v>
      </c>
      <c r="U737" s="126" t="n">
        <f aca="false">(R737*S737*T737)</f>
        <v>0</v>
      </c>
      <c r="V737" s="126" t="n">
        <f aca="false">IF($H737="AGÊNCIA INTERNO",(0),U737*$V$14)</f>
        <v>0</v>
      </c>
      <c r="W737" s="126" t="n">
        <f aca="false">IF($H737="AGÊNCIA",($U737+$V737)*$W$14,IF($H737="AGÊNCIA INTERNO",($U737*$N$14),IF($H737="FAT.DIRETO",($V737*$N$14))))</f>
        <v>0</v>
      </c>
      <c r="X737" s="126" t="n">
        <f aca="false">U737+V737+W737</f>
        <v>0</v>
      </c>
      <c r="Y737" s="132"/>
      <c r="Z737" s="132"/>
      <c r="AA737" s="132"/>
      <c r="AB737" s="132"/>
      <c r="AC737" s="132"/>
      <c r="AD737" s="132"/>
      <c r="AE737" s="133"/>
    </row>
    <row r="738" customFormat="false" ht="33.75" hidden="true" customHeight="true" outlineLevel="0" collapsed="false">
      <c r="A738" s="132"/>
      <c r="B738" s="133"/>
      <c r="C738" s="129"/>
      <c r="D738" s="130"/>
      <c r="E738" s="131"/>
      <c r="F738" s="131"/>
      <c r="G738" s="134"/>
      <c r="H738" s="124"/>
      <c r="I738" s="124" t="n">
        <v>0</v>
      </c>
      <c r="J738" s="124" t="n">
        <v>0</v>
      </c>
      <c r="K738" s="125" t="n">
        <v>0</v>
      </c>
      <c r="L738" s="126" t="n">
        <f aca="false">(I738*J738*K738)</f>
        <v>0</v>
      </c>
      <c r="M738" s="126" t="n">
        <f aca="false">IF($H738="AGÊNCIA INTERNO",(0),L738*$M$14)</f>
        <v>0</v>
      </c>
      <c r="N738" s="126" t="n">
        <f aca="false">IF($H738="AGÊNCIA",($L738+$M738)*$N$14,IF($H738="AGÊNCIA INTERNO",($L738*$N$14),IF($H738="FAT.DIRETO",($M738*$N$14))))</f>
        <v>0</v>
      </c>
      <c r="O738" s="126" t="n">
        <f aca="false">L738+M738+N738</f>
        <v>0</v>
      </c>
      <c r="P738" s="127" t="s">
        <v>29</v>
      </c>
      <c r="Q738" s="132"/>
      <c r="R738" s="124" t="n">
        <v>0</v>
      </c>
      <c r="S738" s="124" t="n">
        <v>0</v>
      </c>
      <c r="T738" s="125" t="n">
        <v>0</v>
      </c>
      <c r="U738" s="126" t="n">
        <f aca="false">(R738*S738*T738)</f>
        <v>0</v>
      </c>
      <c r="V738" s="126" t="n">
        <f aca="false">IF($H738="AGÊNCIA INTERNO",(0),U738*$V$14)</f>
        <v>0</v>
      </c>
      <c r="W738" s="126" t="n">
        <f aca="false">IF($H738="AGÊNCIA",($U738+$V738)*$W$14,IF($H738="AGÊNCIA INTERNO",($U738*$N$14),IF($H738="FAT.DIRETO",($V738*$N$14))))</f>
        <v>0</v>
      </c>
      <c r="X738" s="126" t="n">
        <f aca="false">U738+V738+W738</f>
        <v>0</v>
      </c>
      <c r="Y738" s="132"/>
      <c r="Z738" s="132"/>
      <c r="AA738" s="132"/>
      <c r="AB738" s="132"/>
      <c r="AC738" s="132"/>
      <c r="AD738" s="132"/>
      <c r="AE738" s="133"/>
    </row>
    <row r="739" customFormat="false" ht="33.75" hidden="true" customHeight="true" outlineLevel="0" collapsed="false">
      <c r="A739" s="132"/>
      <c r="B739" s="133"/>
      <c r="C739" s="129"/>
      <c r="D739" s="130"/>
      <c r="E739" s="131"/>
      <c r="F739" s="131"/>
      <c r="G739" s="134"/>
      <c r="H739" s="124"/>
      <c r="I739" s="124" t="n">
        <v>0</v>
      </c>
      <c r="J739" s="124" t="n">
        <v>0</v>
      </c>
      <c r="K739" s="125" t="n">
        <v>0</v>
      </c>
      <c r="L739" s="126" t="n">
        <f aca="false">(I739*J739*K739)</f>
        <v>0</v>
      </c>
      <c r="M739" s="126" t="n">
        <f aca="false">IF($H739="AGÊNCIA INTERNO",(0),L739*$M$14)</f>
        <v>0</v>
      </c>
      <c r="N739" s="126" t="n">
        <f aca="false">IF($H739="AGÊNCIA",($L739+$M739)*$N$14,IF($H739="AGÊNCIA INTERNO",($L739*$N$14),IF($H739="FAT.DIRETO",($M739*$N$14))))</f>
        <v>0</v>
      </c>
      <c r="O739" s="126" t="n">
        <f aca="false">L739+M739+N739</f>
        <v>0</v>
      </c>
      <c r="P739" s="127" t="s">
        <v>28</v>
      </c>
      <c r="Q739" s="132"/>
      <c r="R739" s="124" t="n">
        <v>0</v>
      </c>
      <c r="S739" s="124" t="n">
        <v>0</v>
      </c>
      <c r="T739" s="125" t="n">
        <v>0</v>
      </c>
      <c r="U739" s="126" t="n">
        <f aca="false">(R739*S739*T739)</f>
        <v>0</v>
      </c>
      <c r="V739" s="126" t="n">
        <f aca="false">IF($H739="AGÊNCIA INTERNO",(0),U739*$V$14)</f>
        <v>0</v>
      </c>
      <c r="W739" s="126" t="n">
        <f aca="false">IF($H739="AGÊNCIA",($U739+$V739)*$W$14,IF($H739="AGÊNCIA INTERNO",($U739*$N$14),IF($H739="FAT.DIRETO",($V739*$N$14))))</f>
        <v>0</v>
      </c>
      <c r="X739" s="126" t="n">
        <f aca="false">U739+V739+W739</f>
        <v>0</v>
      </c>
      <c r="Y739" s="132"/>
      <c r="Z739" s="132"/>
      <c r="AA739" s="132"/>
      <c r="AB739" s="132"/>
      <c r="AC739" s="132"/>
      <c r="AD739" s="132"/>
      <c r="AE739" s="133"/>
    </row>
    <row r="740" customFormat="false" ht="33.75" hidden="true" customHeight="true" outlineLevel="0" collapsed="false">
      <c r="A740" s="132"/>
      <c r="B740" s="133"/>
      <c r="C740" s="129"/>
      <c r="D740" s="130"/>
      <c r="E740" s="131"/>
      <c r="F740" s="131"/>
      <c r="G740" s="134"/>
      <c r="H740" s="124"/>
      <c r="I740" s="124" t="n">
        <v>0</v>
      </c>
      <c r="J740" s="124" t="n">
        <v>0</v>
      </c>
      <c r="K740" s="125" t="n">
        <v>0</v>
      </c>
      <c r="L740" s="126" t="n">
        <f aca="false">(I740*J740*K740)</f>
        <v>0</v>
      </c>
      <c r="M740" s="126" t="n">
        <f aca="false">IF($H740="AGÊNCIA INTERNO",(0),L740*$M$14)</f>
        <v>0</v>
      </c>
      <c r="N740" s="126" t="n">
        <f aca="false">IF($H740="AGÊNCIA",($L740+$M740)*$N$14,IF($H740="AGÊNCIA INTERNO",($L740*$N$14),IF($H740="FAT.DIRETO",($M740*$N$14))))</f>
        <v>0</v>
      </c>
      <c r="O740" s="126" t="n">
        <f aca="false">L740+M740+N740</f>
        <v>0</v>
      </c>
      <c r="P740" s="127" t="s">
        <v>28</v>
      </c>
      <c r="Q740" s="132"/>
      <c r="R740" s="124" t="n">
        <v>0</v>
      </c>
      <c r="S740" s="124" t="n">
        <v>0</v>
      </c>
      <c r="T740" s="125" t="n">
        <v>0</v>
      </c>
      <c r="U740" s="126" t="n">
        <f aca="false">(R740*S740*T740)</f>
        <v>0</v>
      </c>
      <c r="V740" s="126" t="n">
        <f aca="false">IF($H740="AGÊNCIA INTERNO",(0),U740*$V$14)</f>
        <v>0</v>
      </c>
      <c r="W740" s="126" t="n">
        <f aca="false">IF($H740="AGÊNCIA",($U740+$V740)*$W$14,IF($H740="AGÊNCIA INTERNO",($U740*$N$14),IF($H740="FAT.DIRETO",($V740*$N$14))))</f>
        <v>0</v>
      </c>
      <c r="X740" s="126" t="n">
        <f aca="false">U740+V740+W740</f>
        <v>0</v>
      </c>
      <c r="Y740" s="132"/>
      <c r="Z740" s="132"/>
      <c r="AA740" s="132"/>
      <c r="AB740" s="132"/>
      <c r="AC740" s="132"/>
      <c r="AD740" s="132"/>
      <c r="AE740" s="133"/>
    </row>
    <row r="741" customFormat="false" ht="33.75" hidden="true" customHeight="true" outlineLevel="0" collapsed="false">
      <c r="A741" s="132"/>
      <c r="B741" s="133"/>
      <c r="C741" s="129"/>
      <c r="D741" s="130"/>
      <c r="E741" s="131"/>
      <c r="F741" s="131"/>
      <c r="G741" s="134"/>
      <c r="H741" s="124"/>
      <c r="I741" s="124" t="n">
        <v>0</v>
      </c>
      <c r="J741" s="124" t="n">
        <v>0</v>
      </c>
      <c r="K741" s="125" t="n">
        <v>0</v>
      </c>
      <c r="L741" s="126" t="n">
        <f aca="false">(I741*J741*K741)</f>
        <v>0</v>
      </c>
      <c r="M741" s="126" t="n">
        <f aca="false">IF($H741="AGÊNCIA INTERNO",(0),L741*$M$14)</f>
        <v>0</v>
      </c>
      <c r="N741" s="126" t="n">
        <f aca="false">IF($H741="AGÊNCIA",($L741+$M741)*$N$14,IF($H741="AGÊNCIA INTERNO",($L741*$N$14),IF($H741="FAT.DIRETO",($M741*$N$14))))</f>
        <v>0</v>
      </c>
      <c r="O741" s="126" t="n">
        <f aca="false">L741+M741+N741</f>
        <v>0</v>
      </c>
      <c r="P741" s="127" t="s">
        <v>28</v>
      </c>
      <c r="Q741" s="132"/>
      <c r="R741" s="124" t="n">
        <v>0</v>
      </c>
      <c r="S741" s="124" t="n">
        <v>0</v>
      </c>
      <c r="T741" s="125" t="n">
        <v>0</v>
      </c>
      <c r="U741" s="126" t="n">
        <f aca="false">(R741*S741*T741)</f>
        <v>0</v>
      </c>
      <c r="V741" s="126" t="n">
        <f aca="false">IF($H741="AGÊNCIA INTERNO",(0),U741*$V$14)</f>
        <v>0</v>
      </c>
      <c r="W741" s="126" t="n">
        <f aca="false">IF($H741="AGÊNCIA",($U741+$V741)*$W$14,IF($H741="AGÊNCIA INTERNO",($U741*$N$14),IF($H741="FAT.DIRETO",($V741*$N$14))))</f>
        <v>0</v>
      </c>
      <c r="X741" s="126" t="n">
        <f aca="false">U741+V741+W741</f>
        <v>0</v>
      </c>
      <c r="Y741" s="132"/>
      <c r="Z741" s="132"/>
      <c r="AA741" s="132"/>
      <c r="AB741" s="132"/>
      <c r="AC741" s="132"/>
      <c r="AD741" s="132"/>
      <c r="AE741" s="133"/>
    </row>
    <row r="742" customFormat="false" ht="33.75" hidden="true" customHeight="true" outlineLevel="0" collapsed="false">
      <c r="A742" s="132"/>
      <c r="B742" s="133"/>
      <c r="C742" s="129"/>
      <c r="D742" s="130"/>
      <c r="E742" s="131"/>
      <c r="F742" s="131"/>
      <c r="G742" s="134"/>
      <c r="H742" s="124"/>
      <c r="I742" s="124" t="n">
        <v>0</v>
      </c>
      <c r="J742" s="124" t="n">
        <v>0</v>
      </c>
      <c r="K742" s="125" t="n">
        <v>0</v>
      </c>
      <c r="L742" s="126" t="n">
        <f aca="false">(I742*J742*K742)</f>
        <v>0</v>
      </c>
      <c r="M742" s="126" t="n">
        <f aca="false">IF($H742="AGÊNCIA INTERNO",(0),L742*$M$14)</f>
        <v>0</v>
      </c>
      <c r="N742" s="126" t="n">
        <f aca="false">IF($H742="AGÊNCIA",($L742+$M742)*$N$14,IF($H742="AGÊNCIA INTERNO",($L742*$N$14),IF($H742="FAT.DIRETO",($M742*$N$14))))</f>
        <v>0</v>
      </c>
      <c r="O742" s="126" t="n">
        <f aca="false">L742+M742+N742</f>
        <v>0</v>
      </c>
      <c r="P742" s="127" t="s">
        <v>28</v>
      </c>
      <c r="Q742" s="132"/>
      <c r="R742" s="124" t="n">
        <v>0</v>
      </c>
      <c r="S742" s="124" t="n">
        <v>0</v>
      </c>
      <c r="T742" s="125" t="n">
        <v>0</v>
      </c>
      <c r="U742" s="126" t="n">
        <f aca="false">(R742*S742*T742)</f>
        <v>0</v>
      </c>
      <c r="V742" s="126" t="n">
        <f aca="false">IF($H742="AGÊNCIA INTERNO",(0),U742*$V$14)</f>
        <v>0</v>
      </c>
      <c r="W742" s="126" t="n">
        <f aca="false">IF($H742="AGÊNCIA",($U742+$V742)*$W$14,IF($H742="AGÊNCIA INTERNO",($U742*$N$14),IF($H742="FAT.DIRETO",($V742*$N$14))))</f>
        <v>0</v>
      </c>
      <c r="X742" s="126" t="n">
        <f aca="false">U742+V742+W742</f>
        <v>0</v>
      </c>
      <c r="Y742" s="132"/>
      <c r="Z742" s="132"/>
      <c r="AA742" s="132"/>
      <c r="AB742" s="132"/>
      <c r="AC742" s="132"/>
      <c r="AD742" s="132"/>
      <c r="AE742" s="133"/>
    </row>
    <row r="743" customFormat="false" ht="33.75" hidden="true" customHeight="true" outlineLevel="0" collapsed="false">
      <c r="A743" s="132"/>
      <c r="B743" s="133"/>
      <c r="C743" s="129"/>
      <c r="D743" s="130"/>
      <c r="E743" s="131"/>
      <c r="F743" s="131"/>
      <c r="G743" s="134"/>
      <c r="H743" s="124"/>
      <c r="I743" s="124" t="n">
        <v>0</v>
      </c>
      <c r="J743" s="124" t="n">
        <v>0</v>
      </c>
      <c r="K743" s="125" t="n">
        <v>0</v>
      </c>
      <c r="L743" s="126" t="n">
        <f aca="false">(I743*J743*K743)</f>
        <v>0</v>
      </c>
      <c r="M743" s="126" t="n">
        <f aca="false">IF($H743="AGÊNCIA INTERNO",(0),L743*$M$14)</f>
        <v>0</v>
      </c>
      <c r="N743" s="126" t="n">
        <f aca="false">IF($H743="AGÊNCIA",($L743+$M743)*$N$14,IF($H743="AGÊNCIA INTERNO",($L743*$N$14),IF($H743="FAT.DIRETO",($M743*$N$14))))</f>
        <v>0</v>
      </c>
      <c r="O743" s="126" t="n">
        <f aca="false">L743+M743+N743</f>
        <v>0</v>
      </c>
      <c r="P743" s="127" t="s">
        <v>29</v>
      </c>
      <c r="Q743" s="132"/>
      <c r="R743" s="124" t="n">
        <v>0</v>
      </c>
      <c r="S743" s="124" t="n">
        <v>0</v>
      </c>
      <c r="T743" s="125" t="n">
        <v>0</v>
      </c>
      <c r="U743" s="126" t="n">
        <f aca="false">(R743*S743*T743)</f>
        <v>0</v>
      </c>
      <c r="V743" s="126" t="n">
        <f aca="false">IF($H743="AGÊNCIA INTERNO",(0),U743*$V$14)</f>
        <v>0</v>
      </c>
      <c r="W743" s="126" t="n">
        <f aca="false">IF($H743="AGÊNCIA",($U743+$V743)*$W$14,IF($H743="AGÊNCIA INTERNO",($U743*$N$14),IF($H743="FAT.DIRETO",($V743*$N$14))))</f>
        <v>0</v>
      </c>
      <c r="X743" s="126" t="n">
        <f aca="false">U743+V743+W743</f>
        <v>0</v>
      </c>
      <c r="Y743" s="132"/>
      <c r="Z743" s="132"/>
      <c r="AA743" s="132"/>
      <c r="AB743" s="132"/>
      <c r="AC743" s="132"/>
      <c r="AD743" s="132"/>
      <c r="AE743" s="133"/>
    </row>
    <row r="744" customFormat="false" ht="33.75" hidden="true" customHeight="true" outlineLevel="0" collapsed="false">
      <c r="A744" s="132"/>
      <c r="B744" s="133"/>
      <c r="C744" s="129"/>
      <c r="D744" s="130"/>
      <c r="E744" s="131"/>
      <c r="F744" s="131"/>
      <c r="G744" s="134"/>
      <c r="H744" s="124"/>
      <c r="I744" s="124" t="n">
        <v>0</v>
      </c>
      <c r="J744" s="124" t="n">
        <v>0</v>
      </c>
      <c r="K744" s="125" t="n">
        <v>0</v>
      </c>
      <c r="L744" s="126" t="n">
        <f aca="false">(I744*J744*K744)</f>
        <v>0</v>
      </c>
      <c r="M744" s="126" t="n">
        <f aca="false">IF($H744="AGÊNCIA INTERNO",(0),L744*$M$14)</f>
        <v>0</v>
      </c>
      <c r="N744" s="126" t="n">
        <f aca="false">IF($H744="AGÊNCIA",($L744+$M744)*$N$14,IF($H744="AGÊNCIA INTERNO",($L744*$N$14),IF($H744="FAT.DIRETO",($M744*$N$14))))</f>
        <v>0</v>
      </c>
      <c r="O744" s="126" t="n">
        <f aca="false">L744+M744+N744</f>
        <v>0</v>
      </c>
      <c r="P744" s="127" t="s">
        <v>28</v>
      </c>
      <c r="Q744" s="132"/>
      <c r="R744" s="124" t="n">
        <v>0</v>
      </c>
      <c r="S744" s="124" t="n">
        <v>0</v>
      </c>
      <c r="T744" s="125" t="n">
        <v>0</v>
      </c>
      <c r="U744" s="126" t="n">
        <f aca="false">(R744*S744*T744)</f>
        <v>0</v>
      </c>
      <c r="V744" s="126" t="n">
        <f aca="false">IF($H744="AGÊNCIA INTERNO",(0),U744*$V$14)</f>
        <v>0</v>
      </c>
      <c r="W744" s="126" t="n">
        <f aca="false">IF($H744="AGÊNCIA",($U744+$V744)*$W$14,IF($H744="AGÊNCIA INTERNO",($U744*$N$14),IF($H744="FAT.DIRETO",($V744*$N$14))))</f>
        <v>0</v>
      </c>
      <c r="X744" s="126" t="n">
        <f aca="false">U744+V744+W744</f>
        <v>0</v>
      </c>
      <c r="Y744" s="132"/>
      <c r="Z744" s="132"/>
      <c r="AA744" s="132"/>
      <c r="AB744" s="132"/>
      <c r="AC744" s="132"/>
      <c r="AD744" s="132"/>
      <c r="AE744" s="133"/>
    </row>
    <row r="745" customFormat="false" ht="33.75" hidden="true" customHeight="true" outlineLevel="0" collapsed="false">
      <c r="A745" s="132"/>
      <c r="B745" s="133"/>
      <c r="C745" s="129"/>
      <c r="D745" s="130"/>
      <c r="E745" s="131"/>
      <c r="F745" s="131"/>
      <c r="G745" s="134"/>
      <c r="H745" s="124"/>
      <c r="I745" s="124" t="n">
        <v>0</v>
      </c>
      <c r="J745" s="124" t="n">
        <v>0</v>
      </c>
      <c r="K745" s="125" t="n">
        <v>0</v>
      </c>
      <c r="L745" s="126" t="n">
        <f aca="false">(I745*J745*K745)</f>
        <v>0</v>
      </c>
      <c r="M745" s="126" t="n">
        <f aca="false">IF($H745="AGÊNCIA INTERNO",(0),L745*$M$14)</f>
        <v>0</v>
      </c>
      <c r="N745" s="126" t="n">
        <f aca="false">IF($H745="AGÊNCIA",($L745+$M745)*$N$14,IF($H745="AGÊNCIA INTERNO",($L745*$N$14),IF($H745="FAT.DIRETO",($M745*$N$14))))</f>
        <v>0</v>
      </c>
      <c r="O745" s="126" t="n">
        <f aca="false">L745+M745+N745</f>
        <v>0</v>
      </c>
      <c r="P745" s="127" t="s">
        <v>28</v>
      </c>
      <c r="Q745" s="132"/>
      <c r="R745" s="124" t="n">
        <v>0</v>
      </c>
      <c r="S745" s="124" t="n">
        <v>0</v>
      </c>
      <c r="T745" s="125" t="n">
        <v>0</v>
      </c>
      <c r="U745" s="126" t="n">
        <f aca="false">(R745*S745*T745)</f>
        <v>0</v>
      </c>
      <c r="V745" s="126" t="n">
        <f aca="false">IF($H745="AGÊNCIA INTERNO",(0),U745*$V$14)</f>
        <v>0</v>
      </c>
      <c r="W745" s="126" t="n">
        <f aca="false">IF($H745="AGÊNCIA",($U745+$V745)*$W$14,IF($H745="AGÊNCIA INTERNO",($U745*$N$14),IF($H745="FAT.DIRETO",($V745*$N$14))))</f>
        <v>0</v>
      </c>
      <c r="X745" s="126" t="n">
        <f aca="false">U745+V745+W745</f>
        <v>0</v>
      </c>
      <c r="Y745" s="132"/>
      <c r="Z745" s="132"/>
      <c r="AA745" s="132"/>
      <c r="AB745" s="132"/>
      <c r="AC745" s="132"/>
      <c r="AD745" s="132"/>
      <c r="AE745" s="133"/>
    </row>
    <row r="746" customFormat="false" ht="33.75" hidden="true" customHeight="true" outlineLevel="0" collapsed="false">
      <c r="A746" s="132"/>
      <c r="B746" s="133"/>
      <c r="C746" s="129"/>
      <c r="D746" s="130"/>
      <c r="E746" s="131"/>
      <c r="F746" s="131"/>
      <c r="G746" s="134"/>
      <c r="H746" s="124"/>
      <c r="I746" s="124" t="n">
        <v>0</v>
      </c>
      <c r="J746" s="124" t="n">
        <v>0</v>
      </c>
      <c r="K746" s="125" t="n">
        <v>0</v>
      </c>
      <c r="L746" s="126" t="n">
        <f aca="false">(I746*J746*K746)</f>
        <v>0</v>
      </c>
      <c r="M746" s="126" t="n">
        <f aca="false">IF($H746="AGÊNCIA INTERNO",(0),L746*$M$14)</f>
        <v>0</v>
      </c>
      <c r="N746" s="126" t="n">
        <f aca="false">IF($H746="AGÊNCIA",($L746+$M746)*$N$14,IF($H746="AGÊNCIA INTERNO",($L746*$N$14),IF($H746="FAT.DIRETO",($M746*$N$14))))</f>
        <v>0</v>
      </c>
      <c r="O746" s="126" t="n">
        <f aca="false">L746+M746+N746</f>
        <v>0</v>
      </c>
      <c r="P746" s="127" t="s">
        <v>28</v>
      </c>
      <c r="Q746" s="132"/>
      <c r="R746" s="124" t="n">
        <v>0</v>
      </c>
      <c r="S746" s="124" t="n">
        <v>0</v>
      </c>
      <c r="T746" s="125" t="n">
        <v>0</v>
      </c>
      <c r="U746" s="126" t="n">
        <f aca="false">(R746*S746*T746)</f>
        <v>0</v>
      </c>
      <c r="V746" s="126" t="n">
        <f aca="false">IF($H746="AGÊNCIA INTERNO",(0),U746*$V$14)</f>
        <v>0</v>
      </c>
      <c r="W746" s="126" t="n">
        <f aca="false">IF($H746="AGÊNCIA",($U746+$V746)*$W$14,IF($H746="AGÊNCIA INTERNO",($U746*$N$14),IF($H746="FAT.DIRETO",($V746*$N$14))))</f>
        <v>0</v>
      </c>
      <c r="X746" s="126" t="n">
        <f aca="false">U746+V746+W746</f>
        <v>0</v>
      </c>
      <c r="Y746" s="132"/>
      <c r="Z746" s="132"/>
      <c r="AA746" s="132"/>
      <c r="AB746" s="132"/>
      <c r="AC746" s="132"/>
      <c r="AD746" s="132"/>
      <c r="AE746" s="133"/>
    </row>
    <row r="747" customFormat="false" ht="33.75" hidden="true" customHeight="true" outlineLevel="0" collapsed="false">
      <c r="A747" s="132"/>
      <c r="B747" s="133"/>
      <c r="C747" s="129"/>
      <c r="D747" s="130"/>
      <c r="E747" s="131"/>
      <c r="F747" s="131"/>
      <c r="G747" s="134"/>
      <c r="H747" s="124"/>
      <c r="I747" s="124" t="n">
        <v>0</v>
      </c>
      <c r="J747" s="124" t="n">
        <v>0</v>
      </c>
      <c r="K747" s="125" t="n">
        <v>0</v>
      </c>
      <c r="L747" s="126" t="n">
        <f aca="false">(I747*J747*K747)</f>
        <v>0</v>
      </c>
      <c r="M747" s="126" t="n">
        <f aca="false">IF($H747="AGÊNCIA INTERNO",(0),L747*$M$14)</f>
        <v>0</v>
      </c>
      <c r="N747" s="126" t="n">
        <f aca="false">IF($H747="AGÊNCIA",($L747+$M747)*$N$14,IF($H747="AGÊNCIA INTERNO",($L747*$N$14),IF($H747="FAT.DIRETO",($M747*$N$14))))</f>
        <v>0</v>
      </c>
      <c r="O747" s="126" t="n">
        <f aca="false">L747+M747+N747</f>
        <v>0</v>
      </c>
      <c r="P747" s="127" t="s">
        <v>28</v>
      </c>
      <c r="Q747" s="132"/>
      <c r="R747" s="124" t="n">
        <v>0</v>
      </c>
      <c r="S747" s="124" t="n">
        <v>0</v>
      </c>
      <c r="T747" s="125" t="n">
        <v>0</v>
      </c>
      <c r="U747" s="126" t="n">
        <f aca="false">(R747*S747*T747)</f>
        <v>0</v>
      </c>
      <c r="V747" s="126" t="n">
        <f aca="false">IF($H747="AGÊNCIA INTERNO",(0),U747*$V$14)</f>
        <v>0</v>
      </c>
      <c r="W747" s="126" t="n">
        <f aca="false">IF($H747="AGÊNCIA",($U747+$V747)*$W$14,IF($H747="AGÊNCIA INTERNO",($U747*$N$14),IF($H747="FAT.DIRETO",($V747*$N$14))))</f>
        <v>0</v>
      </c>
      <c r="X747" s="126" t="n">
        <f aca="false">U747+V747+W747</f>
        <v>0</v>
      </c>
      <c r="Y747" s="132"/>
      <c r="Z747" s="132"/>
      <c r="AA747" s="132"/>
      <c r="AB747" s="132"/>
      <c r="AC747" s="132"/>
      <c r="AD747" s="132"/>
      <c r="AE747" s="133"/>
    </row>
    <row r="748" customFormat="false" ht="33.75" hidden="true" customHeight="true" outlineLevel="0" collapsed="false">
      <c r="A748" s="132"/>
      <c r="B748" s="133"/>
      <c r="C748" s="129"/>
      <c r="D748" s="130"/>
      <c r="E748" s="131"/>
      <c r="F748" s="131"/>
      <c r="G748" s="134"/>
      <c r="H748" s="124"/>
      <c r="I748" s="124" t="n">
        <v>0</v>
      </c>
      <c r="J748" s="124" t="n">
        <v>0</v>
      </c>
      <c r="K748" s="125" t="n">
        <v>0</v>
      </c>
      <c r="L748" s="126" t="n">
        <f aca="false">(I748*J748*K748)</f>
        <v>0</v>
      </c>
      <c r="M748" s="126" t="n">
        <f aca="false">IF($H748="AGÊNCIA INTERNO",(0),L748*$M$14)</f>
        <v>0</v>
      </c>
      <c r="N748" s="126" t="n">
        <f aca="false">IF($H748="AGÊNCIA",($L748+$M748)*$N$14,IF($H748="AGÊNCIA INTERNO",($L748*$N$14),IF($H748="FAT.DIRETO",($M748*$N$14))))</f>
        <v>0</v>
      </c>
      <c r="O748" s="126" t="n">
        <f aca="false">L748+M748+N748</f>
        <v>0</v>
      </c>
      <c r="P748" s="127" t="s">
        <v>28</v>
      </c>
      <c r="Q748" s="132"/>
      <c r="R748" s="124" t="n">
        <v>0</v>
      </c>
      <c r="S748" s="124" t="n">
        <v>0</v>
      </c>
      <c r="T748" s="125" t="n">
        <v>0</v>
      </c>
      <c r="U748" s="126" t="n">
        <f aca="false">(R748*S748*T748)</f>
        <v>0</v>
      </c>
      <c r="V748" s="126" t="n">
        <f aca="false">IF($H748="AGÊNCIA INTERNO",(0),U748*$V$14)</f>
        <v>0</v>
      </c>
      <c r="W748" s="126" t="n">
        <f aca="false">IF($H748="AGÊNCIA",($U748+$V748)*$W$14,IF($H748="AGÊNCIA INTERNO",($U748*$N$14),IF($H748="FAT.DIRETO",($V748*$N$14))))</f>
        <v>0</v>
      </c>
      <c r="X748" s="126" t="n">
        <f aca="false">U748+V748+W748</f>
        <v>0</v>
      </c>
      <c r="Y748" s="132"/>
      <c r="Z748" s="132"/>
      <c r="AA748" s="132"/>
      <c r="AB748" s="132"/>
      <c r="AC748" s="132"/>
      <c r="AD748" s="132"/>
      <c r="AE748" s="133"/>
    </row>
    <row r="749" customFormat="false" ht="33.75" hidden="true" customHeight="true" outlineLevel="0" collapsed="false">
      <c r="A749" s="132"/>
      <c r="B749" s="133"/>
      <c r="C749" s="129"/>
      <c r="D749" s="130"/>
      <c r="E749" s="131"/>
      <c r="F749" s="131"/>
      <c r="G749" s="134"/>
      <c r="H749" s="124"/>
      <c r="I749" s="124" t="n">
        <v>0</v>
      </c>
      <c r="J749" s="124" t="n">
        <v>0</v>
      </c>
      <c r="K749" s="125" t="n">
        <v>0</v>
      </c>
      <c r="L749" s="126" t="n">
        <f aca="false">(I749*J749*K749)</f>
        <v>0</v>
      </c>
      <c r="M749" s="126" t="n">
        <f aca="false">IF($H749="AGÊNCIA INTERNO",(0),L749*$M$14)</f>
        <v>0</v>
      </c>
      <c r="N749" s="126" t="n">
        <f aca="false">IF($H749="AGÊNCIA",($L749+$M749)*$N$14,IF($H749="AGÊNCIA INTERNO",($L749*$N$14),IF($H749="FAT.DIRETO",($M749*$N$14))))</f>
        <v>0</v>
      </c>
      <c r="O749" s="126" t="n">
        <f aca="false">L749+M749+N749</f>
        <v>0</v>
      </c>
      <c r="P749" s="127" t="s">
        <v>28</v>
      </c>
      <c r="Q749" s="132"/>
      <c r="R749" s="124" t="n">
        <v>0</v>
      </c>
      <c r="S749" s="124" t="n">
        <v>0</v>
      </c>
      <c r="T749" s="125" t="n">
        <v>0</v>
      </c>
      <c r="U749" s="126" t="n">
        <f aca="false">(R749*S749*T749)</f>
        <v>0</v>
      </c>
      <c r="V749" s="126" t="n">
        <f aca="false">IF($H749="AGÊNCIA INTERNO",(0),U749*$V$14)</f>
        <v>0</v>
      </c>
      <c r="W749" s="126" t="n">
        <f aca="false">IF($H749="AGÊNCIA",($U749+$V749)*$W$14,IF($H749="AGÊNCIA INTERNO",($U749*$N$14),IF($H749="FAT.DIRETO",($V749*$N$14))))</f>
        <v>0</v>
      </c>
      <c r="X749" s="126" t="n">
        <f aca="false">U749+V749+W749</f>
        <v>0</v>
      </c>
      <c r="Y749" s="132"/>
      <c r="Z749" s="132"/>
      <c r="AA749" s="132"/>
      <c r="AB749" s="132"/>
      <c r="AC749" s="132"/>
      <c r="AD749" s="132"/>
      <c r="AE749" s="133"/>
    </row>
    <row r="750" customFormat="false" ht="33.75" hidden="true" customHeight="true" outlineLevel="0" collapsed="false">
      <c r="A750" s="132"/>
      <c r="B750" s="133"/>
      <c r="C750" s="129"/>
      <c r="D750" s="130"/>
      <c r="E750" s="131"/>
      <c r="F750" s="131"/>
      <c r="G750" s="134"/>
      <c r="H750" s="124"/>
      <c r="I750" s="124" t="n">
        <v>0</v>
      </c>
      <c r="J750" s="124" t="n">
        <v>0</v>
      </c>
      <c r="K750" s="125" t="n">
        <v>0</v>
      </c>
      <c r="L750" s="126" t="n">
        <f aca="false">(I750*J750*K750)</f>
        <v>0</v>
      </c>
      <c r="M750" s="126" t="n">
        <f aca="false">IF($H750="AGÊNCIA INTERNO",(0),L750*$M$14)</f>
        <v>0</v>
      </c>
      <c r="N750" s="126" t="n">
        <f aca="false">IF($H750="AGÊNCIA",($L750+$M750)*$N$14,IF($H750="AGÊNCIA INTERNO",($L750*$N$14),IF($H750="FAT.DIRETO",($M750*$N$14))))</f>
        <v>0</v>
      </c>
      <c r="O750" s="126" t="n">
        <f aca="false">L750+M750+N750</f>
        <v>0</v>
      </c>
      <c r="P750" s="127" t="s">
        <v>28</v>
      </c>
      <c r="Q750" s="132"/>
      <c r="R750" s="124" t="n">
        <v>0</v>
      </c>
      <c r="S750" s="124" t="n">
        <v>0</v>
      </c>
      <c r="T750" s="125" t="n">
        <v>0</v>
      </c>
      <c r="U750" s="126" t="n">
        <f aca="false">(R750*S750*T750)</f>
        <v>0</v>
      </c>
      <c r="V750" s="126" t="n">
        <f aca="false">IF($H750="AGÊNCIA INTERNO",(0),U750*$V$14)</f>
        <v>0</v>
      </c>
      <c r="W750" s="126" t="n">
        <f aca="false">IF($H750="AGÊNCIA",($U750+$V750)*$W$14,IF($H750="AGÊNCIA INTERNO",($U750*$N$14),IF($H750="FAT.DIRETO",($V750*$N$14))))</f>
        <v>0</v>
      </c>
      <c r="X750" s="126" t="n">
        <f aca="false">U750+V750+W750</f>
        <v>0</v>
      </c>
      <c r="Y750" s="132"/>
      <c r="Z750" s="132"/>
      <c r="AA750" s="132"/>
      <c r="AB750" s="132"/>
      <c r="AC750" s="132"/>
      <c r="AD750" s="132"/>
      <c r="AE750" s="133"/>
    </row>
    <row r="751" customFormat="false" ht="33.75" hidden="true" customHeight="true" outlineLevel="0" collapsed="false">
      <c r="A751" s="132"/>
      <c r="B751" s="133"/>
      <c r="C751" s="129"/>
      <c r="D751" s="130"/>
      <c r="E751" s="131"/>
      <c r="F751" s="131"/>
      <c r="G751" s="134"/>
      <c r="H751" s="124"/>
      <c r="I751" s="124" t="n">
        <v>0</v>
      </c>
      <c r="J751" s="124" t="n">
        <v>0</v>
      </c>
      <c r="K751" s="125" t="n">
        <v>0</v>
      </c>
      <c r="L751" s="126" t="n">
        <f aca="false">(I751*J751*K751)</f>
        <v>0</v>
      </c>
      <c r="M751" s="126" t="n">
        <f aca="false">IF($H751="AGÊNCIA INTERNO",(0),L751*$M$14)</f>
        <v>0</v>
      </c>
      <c r="N751" s="126" t="n">
        <f aca="false">IF($H751="AGÊNCIA",($L751+$M751)*$N$14,IF($H751="AGÊNCIA INTERNO",($L751*$N$14),IF($H751="FAT.DIRETO",($M751*$N$14))))</f>
        <v>0</v>
      </c>
      <c r="O751" s="126" t="n">
        <f aca="false">L751+M751+N751</f>
        <v>0</v>
      </c>
      <c r="P751" s="127" t="s">
        <v>29</v>
      </c>
      <c r="Q751" s="132"/>
      <c r="R751" s="124" t="n">
        <v>0</v>
      </c>
      <c r="S751" s="124" t="n">
        <v>0</v>
      </c>
      <c r="T751" s="125" t="n">
        <v>0</v>
      </c>
      <c r="U751" s="126" t="n">
        <f aca="false">(R751*S751*T751)</f>
        <v>0</v>
      </c>
      <c r="V751" s="126" t="n">
        <f aca="false">IF($H751="AGÊNCIA INTERNO",(0),U751*$V$14)</f>
        <v>0</v>
      </c>
      <c r="W751" s="126" t="n">
        <f aca="false">IF($H751="AGÊNCIA",($U751+$V751)*$W$14,IF($H751="AGÊNCIA INTERNO",($U751*$N$14),IF($H751="FAT.DIRETO",($V751*$N$14))))</f>
        <v>0</v>
      </c>
      <c r="X751" s="126" t="n">
        <f aca="false">U751+V751+W751</f>
        <v>0</v>
      </c>
      <c r="Y751" s="132"/>
      <c r="Z751" s="132"/>
      <c r="AA751" s="132"/>
      <c r="AB751" s="132"/>
      <c r="AC751" s="132"/>
      <c r="AD751" s="132"/>
      <c r="AE751" s="133"/>
    </row>
    <row r="752" customFormat="false" ht="33.75" hidden="true" customHeight="true" outlineLevel="0" collapsed="false">
      <c r="A752" s="132"/>
      <c r="B752" s="133"/>
      <c r="C752" s="129"/>
      <c r="D752" s="130"/>
      <c r="E752" s="131"/>
      <c r="F752" s="131"/>
      <c r="G752" s="134"/>
      <c r="H752" s="124"/>
      <c r="I752" s="124" t="n">
        <v>0</v>
      </c>
      <c r="J752" s="124" t="n">
        <v>0</v>
      </c>
      <c r="K752" s="125" t="n">
        <v>0</v>
      </c>
      <c r="L752" s="126" t="n">
        <f aca="false">(I752*J752*K752)</f>
        <v>0</v>
      </c>
      <c r="M752" s="126" t="n">
        <f aca="false">IF($H752="AGÊNCIA INTERNO",(0),L752*$M$14)</f>
        <v>0</v>
      </c>
      <c r="N752" s="126" t="n">
        <f aca="false">IF($H752="AGÊNCIA",($L752+$M752)*$N$14,IF($H752="AGÊNCIA INTERNO",($L752*$N$14),IF($H752="FAT.DIRETO",($M752*$N$14))))</f>
        <v>0</v>
      </c>
      <c r="O752" s="126" t="n">
        <f aca="false">L752+M752+N752</f>
        <v>0</v>
      </c>
      <c r="P752" s="127"/>
      <c r="Q752" s="132"/>
      <c r="R752" s="124"/>
      <c r="S752" s="124"/>
      <c r="T752" s="125"/>
      <c r="U752" s="126" t="n">
        <f aca="false">(R752*S752*T752)</f>
        <v>0</v>
      </c>
      <c r="V752" s="126" t="n">
        <f aca="false">IF($H752="AGÊNCIA INTERNO",(0),U752*$V$14)</f>
        <v>0</v>
      </c>
      <c r="W752" s="126" t="n">
        <f aca="false">IF($H752="AGÊNCIA",($U752+$V752)*$W$14,IF($H752="AGÊNCIA INTERNO",($U752*$N$14),IF($H752="FAT.DIRETO",($V752*$N$14))))</f>
        <v>0</v>
      </c>
      <c r="X752" s="126" t="n">
        <f aca="false">U752+V752+W752</f>
        <v>0</v>
      </c>
      <c r="Y752" s="132"/>
      <c r="Z752" s="132"/>
      <c r="AA752" s="132"/>
      <c r="AB752" s="132"/>
      <c r="AC752" s="132"/>
      <c r="AD752" s="132"/>
      <c r="AE752" s="133"/>
    </row>
    <row r="753" customFormat="false" ht="33.75" hidden="true" customHeight="true" outlineLevel="0" collapsed="false">
      <c r="A753" s="132"/>
      <c r="B753" s="133"/>
      <c r="C753" s="129"/>
      <c r="D753" s="130"/>
      <c r="E753" s="131"/>
      <c r="F753" s="131"/>
      <c r="G753" s="134"/>
      <c r="H753" s="124"/>
      <c r="I753" s="124" t="n">
        <v>0</v>
      </c>
      <c r="J753" s="124" t="n">
        <v>0</v>
      </c>
      <c r="K753" s="125" t="n">
        <v>0</v>
      </c>
      <c r="L753" s="126" t="n">
        <f aca="false">(I753*J753*K753)</f>
        <v>0</v>
      </c>
      <c r="M753" s="126" t="n">
        <f aca="false">IF($H753="AGÊNCIA INTERNO",(0),L753*$M$14)</f>
        <v>0</v>
      </c>
      <c r="N753" s="126" t="n">
        <f aca="false">IF($H753="AGÊNCIA",($L753+$M753)*$N$14,IF($H753="AGÊNCIA INTERNO",($L753*$N$14),IF($H753="FAT.DIRETO",($M753*$N$14))))</f>
        <v>0</v>
      </c>
      <c r="O753" s="126" t="n">
        <f aca="false">L753+M753+N753</f>
        <v>0</v>
      </c>
      <c r="P753" s="127" t="s">
        <v>29</v>
      </c>
      <c r="Q753" s="132"/>
      <c r="R753" s="124" t="n">
        <v>0</v>
      </c>
      <c r="S753" s="124" t="n">
        <v>0</v>
      </c>
      <c r="T753" s="125" t="n">
        <v>0</v>
      </c>
      <c r="U753" s="126" t="n">
        <f aca="false">(R753*S753*T753)</f>
        <v>0</v>
      </c>
      <c r="V753" s="126" t="n">
        <f aca="false">IF($H753="AGÊNCIA INTERNO",(0),U753*$V$14)</f>
        <v>0</v>
      </c>
      <c r="W753" s="126" t="n">
        <f aca="false">IF($H753="AGÊNCIA",($U753+$V753)*$W$14,IF($H753="AGÊNCIA INTERNO",($U753*$N$14),IF($H753="FAT.DIRETO",($V753*$N$14))))</f>
        <v>0</v>
      </c>
      <c r="X753" s="126" t="n">
        <f aca="false">U753+V753+W753</f>
        <v>0</v>
      </c>
      <c r="Y753" s="132"/>
      <c r="Z753" s="132"/>
      <c r="AA753" s="132"/>
      <c r="AB753" s="132"/>
      <c r="AC753" s="132"/>
      <c r="AD753" s="132"/>
      <c r="AE753" s="133"/>
    </row>
    <row r="754" customFormat="false" ht="33.75" hidden="true" customHeight="true" outlineLevel="0" collapsed="false">
      <c r="A754" s="132"/>
      <c r="B754" s="133"/>
      <c r="C754" s="129"/>
      <c r="D754" s="130"/>
      <c r="E754" s="131"/>
      <c r="F754" s="131"/>
      <c r="G754" s="134"/>
      <c r="H754" s="124"/>
      <c r="I754" s="124" t="n">
        <v>0</v>
      </c>
      <c r="J754" s="124" t="n">
        <v>0</v>
      </c>
      <c r="K754" s="125" t="n">
        <v>0</v>
      </c>
      <c r="L754" s="126" t="n">
        <f aca="false">(I754*J754*K754)</f>
        <v>0</v>
      </c>
      <c r="M754" s="126" t="n">
        <f aca="false">IF($H754="AGÊNCIA INTERNO",(0),L754*$M$14)</f>
        <v>0</v>
      </c>
      <c r="N754" s="126" t="n">
        <f aca="false">IF($H754="AGÊNCIA",($L754+$M754)*$N$14,IF($H754="AGÊNCIA INTERNO",($L754*$N$14),IF($H754="FAT.DIRETO",($M754*$N$14))))</f>
        <v>0</v>
      </c>
      <c r="O754" s="126" t="n">
        <f aca="false">L754+M754+N754</f>
        <v>0</v>
      </c>
      <c r="P754" s="127" t="s">
        <v>28</v>
      </c>
      <c r="Q754" s="132"/>
      <c r="R754" s="124" t="n">
        <v>0</v>
      </c>
      <c r="S754" s="124" t="n">
        <v>0</v>
      </c>
      <c r="T754" s="125" t="n">
        <v>0</v>
      </c>
      <c r="U754" s="126" t="n">
        <f aca="false">(R754*S754*T754)</f>
        <v>0</v>
      </c>
      <c r="V754" s="126" t="n">
        <f aca="false">IF($H754="AGÊNCIA INTERNO",(0),U754*$V$14)</f>
        <v>0</v>
      </c>
      <c r="W754" s="126" t="n">
        <f aca="false">IF($H754="AGÊNCIA",($U754+$V754)*$W$14,IF($H754="AGÊNCIA INTERNO",($U754*$N$14),IF($H754="FAT.DIRETO",($V754*$N$14))))</f>
        <v>0</v>
      </c>
      <c r="X754" s="126" t="n">
        <f aca="false">U754+V754+W754</f>
        <v>0</v>
      </c>
      <c r="Y754" s="132"/>
      <c r="Z754" s="132"/>
      <c r="AA754" s="132"/>
      <c r="AB754" s="132"/>
      <c r="AC754" s="132"/>
      <c r="AD754" s="132"/>
      <c r="AE754" s="133"/>
    </row>
    <row r="755" customFormat="false" ht="33.75" hidden="true" customHeight="true" outlineLevel="0" collapsed="false">
      <c r="A755" s="132"/>
      <c r="B755" s="133"/>
      <c r="C755" s="129"/>
      <c r="D755" s="130"/>
      <c r="E755" s="131"/>
      <c r="F755" s="131"/>
      <c r="G755" s="134"/>
      <c r="H755" s="124"/>
      <c r="I755" s="124" t="n">
        <v>0</v>
      </c>
      <c r="J755" s="124" t="n">
        <v>0</v>
      </c>
      <c r="K755" s="125" t="n">
        <v>0</v>
      </c>
      <c r="L755" s="126" t="n">
        <f aca="false">(I755*J755*K755)</f>
        <v>0</v>
      </c>
      <c r="M755" s="126" t="n">
        <f aca="false">IF($H755="AGÊNCIA INTERNO",(0),L755*$M$14)</f>
        <v>0</v>
      </c>
      <c r="N755" s="126" t="n">
        <f aca="false">IF($H755="AGÊNCIA",($L755+$M755)*$N$14,IF($H755="AGÊNCIA INTERNO",($L755*$N$14),IF($H755="FAT.DIRETO",($M755*$N$14))))</f>
        <v>0</v>
      </c>
      <c r="O755" s="126" t="n">
        <f aca="false">L755+M755+N755</f>
        <v>0</v>
      </c>
      <c r="P755" s="127" t="s">
        <v>28</v>
      </c>
      <c r="Q755" s="132"/>
      <c r="R755" s="124" t="n">
        <v>0</v>
      </c>
      <c r="S755" s="124" t="n">
        <v>0</v>
      </c>
      <c r="T755" s="125" t="n">
        <v>0</v>
      </c>
      <c r="U755" s="126" t="n">
        <f aca="false">(R755*S755*T755)</f>
        <v>0</v>
      </c>
      <c r="V755" s="126" t="n">
        <f aca="false">IF($H755="AGÊNCIA INTERNO",(0),U755*$V$14)</f>
        <v>0</v>
      </c>
      <c r="W755" s="126" t="n">
        <f aca="false">IF($H755="AGÊNCIA",($U755+$V755)*$W$14,IF($H755="AGÊNCIA INTERNO",($U755*$N$14),IF($H755="FAT.DIRETO",($V755*$N$14))))</f>
        <v>0</v>
      </c>
      <c r="X755" s="126" t="n">
        <f aca="false">U755+V755+W755</f>
        <v>0</v>
      </c>
      <c r="Y755" s="132"/>
      <c r="Z755" s="132"/>
      <c r="AA755" s="132"/>
      <c r="AB755" s="132"/>
      <c r="AC755" s="132"/>
      <c r="AD755" s="132"/>
      <c r="AE755" s="133"/>
    </row>
    <row r="756" customFormat="false" ht="33.75" hidden="true" customHeight="true" outlineLevel="0" collapsed="false">
      <c r="A756" s="132"/>
      <c r="B756" s="133"/>
      <c r="C756" s="129"/>
      <c r="D756" s="130"/>
      <c r="E756" s="131"/>
      <c r="F756" s="131"/>
      <c r="G756" s="134"/>
      <c r="H756" s="124"/>
      <c r="I756" s="124" t="n">
        <v>0</v>
      </c>
      <c r="J756" s="124" t="n">
        <v>0</v>
      </c>
      <c r="K756" s="125" t="n">
        <v>0</v>
      </c>
      <c r="L756" s="126" t="n">
        <f aca="false">(I756*J756*K756)</f>
        <v>0</v>
      </c>
      <c r="M756" s="126" t="n">
        <f aca="false">IF($H756="AGÊNCIA INTERNO",(0),L756*$M$14)</f>
        <v>0</v>
      </c>
      <c r="N756" s="126" t="n">
        <f aca="false">IF($H756="AGÊNCIA",($L756+$M756)*$N$14,IF($H756="AGÊNCIA INTERNO",($L756*$N$14),IF($H756="FAT.DIRETO",($M756*$N$14))))</f>
        <v>0</v>
      </c>
      <c r="O756" s="126" t="n">
        <f aca="false">L756+M756+N756</f>
        <v>0</v>
      </c>
      <c r="P756" s="127"/>
      <c r="Q756" s="132"/>
      <c r="R756" s="124"/>
      <c r="S756" s="124"/>
      <c r="T756" s="125"/>
      <c r="U756" s="126" t="n">
        <f aca="false">(R756*S756*T756)</f>
        <v>0</v>
      </c>
      <c r="V756" s="126" t="n">
        <f aca="false">IF($H756="AGÊNCIA INTERNO",(0),U756*$V$14)</f>
        <v>0</v>
      </c>
      <c r="W756" s="126" t="n">
        <f aca="false">IF($H756="AGÊNCIA",($U756+$V756)*$W$14,IF($H756="AGÊNCIA INTERNO",($U756*$N$14),IF($H756="FAT.DIRETO",($V756*$N$14))))</f>
        <v>0</v>
      </c>
      <c r="X756" s="126" t="n">
        <f aca="false">U756+V756+W756</f>
        <v>0</v>
      </c>
      <c r="Y756" s="132"/>
      <c r="Z756" s="132"/>
      <c r="AA756" s="132"/>
      <c r="AB756" s="132"/>
      <c r="AC756" s="132"/>
      <c r="AD756" s="132"/>
      <c r="AE756" s="133"/>
    </row>
    <row r="757" customFormat="false" ht="33.75" hidden="true" customHeight="true" outlineLevel="0" collapsed="false">
      <c r="A757" s="132"/>
      <c r="B757" s="133"/>
      <c r="C757" s="129"/>
      <c r="D757" s="130"/>
      <c r="E757" s="131"/>
      <c r="F757" s="131"/>
      <c r="G757" s="134"/>
      <c r="H757" s="124"/>
      <c r="I757" s="124" t="n">
        <v>0</v>
      </c>
      <c r="J757" s="124" t="n">
        <v>0</v>
      </c>
      <c r="K757" s="125" t="n">
        <v>0</v>
      </c>
      <c r="L757" s="126" t="n">
        <f aca="false">(I757*J757*K757)</f>
        <v>0</v>
      </c>
      <c r="M757" s="126" t="n">
        <f aca="false">IF($H757="AGÊNCIA INTERNO",(0),L757*$M$14)</f>
        <v>0</v>
      </c>
      <c r="N757" s="126" t="n">
        <f aca="false">IF($H757="AGÊNCIA",($L757+$M757)*$N$14,IF($H757="AGÊNCIA INTERNO",($L757*$N$14),IF($H757="FAT.DIRETO",($M757*$N$14))))</f>
        <v>0</v>
      </c>
      <c r="O757" s="126" t="n">
        <f aca="false">L757+M757+N757</f>
        <v>0</v>
      </c>
      <c r="P757" s="127" t="s">
        <v>29</v>
      </c>
      <c r="Q757" s="132"/>
      <c r="R757" s="124" t="n">
        <v>0</v>
      </c>
      <c r="S757" s="124" t="n">
        <v>0</v>
      </c>
      <c r="T757" s="125" t="n">
        <v>0</v>
      </c>
      <c r="U757" s="126" t="n">
        <f aca="false">(R757*S757*T757)</f>
        <v>0</v>
      </c>
      <c r="V757" s="126" t="n">
        <f aca="false">IF($H757="AGÊNCIA INTERNO",(0),U757*$V$14)</f>
        <v>0</v>
      </c>
      <c r="W757" s="126" t="n">
        <f aca="false">IF($H757="AGÊNCIA",($U757+$V757)*$W$14,IF($H757="AGÊNCIA INTERNO",($U757*$N$14),IF($H757="FAT.DIRETO",($V757*$N$14))))</f>
        <v>0</v>
      </c>
      <c r="X757" s="126" t="n">
        <f aca="false">U757+V757+W757</f>
        <v>0</v>
      </c>
      <c r="Y757" s="132"/>
      <c r="Z757" s="132"/>
      <c r="AA757" s="132"/>
      <c r="AB757" s="132"/>
      <c r="AC757" s="132"/>
      <c r="AD757" s="132"/>
      <c r="AE757" s="133"/>
    </row>
    <row r="758" customFormat="false" ht="33.75" hidden="true" customHeight="true" outlineLevel="0" collapsed="false">
      <c r="A758" s="132"/>
      <c r="B758" s="133"/>
      <c r="C758" s="129"/>
      <c r="D758" s="130"/>
      <c r="E758" s="131"/>
      <c r="F758" s="131"/>
      <c r="G758" s="134"/>
      <c r="H758" s="124"/>
      <c r="I758" s="124" t="n">
        <v>0</v>
      </c>
      <c r="J758" s="124" t="n">
        <v>0</v>
      </c>
      <c r="K758" s="125" t="n">
        <v>0</v>
      </c>
      <c r="L758" s="126" t="n">
        <f aca="false">(I758*J758*K758)</f>
        <v>0</v>
      </c>
      <c r="M758" s="126" t="n">
        <f aca="false">IF($H758="AGÊNCIA INTERNO",(0),L758*$M$14)</f>
        <v>0</v>
      </c>
      <c r="N758" s="126" t="n">
        <f aca="false">IF($H758="AGÊNCIA",($L758+$M758)*$N$14,IF($H758="AGÊNCIA INTERNO",($L758*$N$14),IF($H758="FAT.DIRETO",($M758*$N$14))))</f>
        <v>0</v>
      </c>
      <c r="O758" s="126" t="n">
        <f aca="false">L758+M758+N758</f>
        <v>0</v>
      </c>
      <c r="P758" s="127" t="s">
        <v>28</v>
      </c>
      <c r="Q758" s="132"/>
      <c r="R758" s="124" t="n">
        <v>0</v>
      </c>
      <c r="S758" s="124" t="n">
        <v>0</v>
      </c>
      <c r="T758" s="125" t="n">
        <v>0</v>
      </c>
      <c r="U758" s="126" t="n">
        <f aca="false">(R758*S758*T758)</f>
        <v>0</v>
      </c>
      <c r="V758" s="126" t="n">
        <f aca="false">IF($H758="AGÊNCIA INTERNO",(0),U758*$V$14)</f>
        <v>0</v>
      </c>
      <c r="W758" s="126" t="n">
        <f aca="false">IF($H758="AGÊNCIA",($U758+$V758)*$W$14,IF($H758="AGÊNCIA INTERNO",($U758*$N$14),IF($H758="FAT.DIRETO",($V758*$N$14))))</f>
        <v>0</v>
      </c>
      <c r="X758" s="126" t="n">
        <f aca="false">U758+V758+W758</f>
        <v>0</v>
      </c>
      <c r="Y758" s="132"/>
      <c r="Z758" s="132"/>
      <c r="AA758" s="132"/>
      <c r="AB758" s="132"/>
      <c r="AC758" s="132"/>
      <c r="AD758" s="132"/>
      <c r="AE758" s="133"/>
    </row>
    <row r="759" customFormat="false" ht="33.75" hidden="true" customHeight="true" outlineLevel="0" collapsed="false">
      <c r="A759" s="132"/>
      <c r="B759" s="133"/>
      <c r="C759" s="129"/>
      <c r="D759" s="130"/>
      <c r="E759" s="131"/>
      <c r="F759" s="131"/>
      <c r="G759" s="134"/>
      <c r="H759" s="124"/>
      <c r="I759" s="124" t="n">
        <v>0</v>
      </c>
      <c r="J759" s="124" t="n">
        <v>0</v>
      </c>
      <c r="K759" s="125" t="n">
        <v>0</v>
      </c>
      <c r="L759" s="126" t="n">
        <f aca="false">(I759*J759*K759)</f>
        <v>0</v>
      </c>
      <c r="M759" s="126" t="n">
        <f aca="false">IF($H759="AGÊNCIA INTERNO",(0),L759*$M$14)</f>
        <v>0</v>
      </c>
      <c r="N759" s="126" t="n">
        <f aca="false">IF($H759="AGÊNCIA",($L759+$M759)*$N$14,IF($H759="AGÊNCIA INTERNO",($L759*$N$14),IF($H759="FAT.DIRETO",($M759*$N$14))))</f>
        <v>0</v>
      </c>
      <c r="O759" s="126" t="n">
        <f aca="false">L759+M759+N759</f>
        <v>0</v>
      </c>
      <c r="P759" s="127" t="s">
        <v>28</v>
      </c>
      <c r="Q759" s="132"/>
      <c r="R759" s="124" t="n">
        <v>0</v>
      </c>
      <c r="S759" s="124" t="n">
        <v>0</v>
      </c>
      <c r="T759" s="125" t="n">
        <v>0</v>
      </c>
      <c r="U759" s="126" t="n">
        <f aca="false">(R759*S759*T759)</f>
        <v>0</v>
      </c>
      <c r="V759" s="126" t="n">
        <f aca="false">IF($H759="AGÊNCIA INTERNO",(0),U759*$V$14)</f>
        <v>0</v>
      </c>
      <c r="W759" s="126" t="n">
        <f aca="false">IF($H759="AGÊNCIA",($U759+$V759)*$W$14,IF($H759="AGÊNCIA INTERNO",($U759*$N$14),IF($H759="FAT.DIRETO",($V759*$N$14))))</f>
        <v>0</v>
      </c>
      <c r="X759" s="126" t="n">
        <f aca="false">U759+V759+W759</f>
        <v>0</v>
      </c>
      <c r="Y759" s="132"/>
      <c r="Z759" s="132"/>
      <c r="AA759" s="132"/>
      <c r="AB759" s="132"/>
      <c r="AC759" s="132"/>
      <c r="AD759" s="132"/>
      <c r="AE759" s="133"/>
    </row>
    <row r="760" customFormat="false" ht="33.75" hidden="true" customHeight="true" outlineLevel="0" collapsed="false">
      <c r="A760" s="132"/>
      <c r="B760" s="133"/>
      <c r="C760" s="129"/>
      <c r="D760" s="130"/>
      <c r="E760" s="131"/>
      <c r="F760" s="131"/>
      <c r="G760" s="123"/>
      <c r="H760" s="124"/>
      <c r="I760" s="124" t="n">
        <v>0</v>
      </c>
      <c r="J760" s="124" t="n">
        <v>0</v>
      </c>
      <c r="K760" s="125" t="n">
        <v>0</v>
      </c>
      <c r="L760" s="126" t="n">
        <f aca="false">(I760*J760*K760)</f>
        <v>0</v>
      </c>
      <c r="M760" s="126" t="n">
        <f aca="false">IF($H760="AGÊNCIA INTERNO",(0),L760*$M$14)</f>
        <v>0</v>
      </c>
      <c r="N760" s="126" t="n">
        <f aca="false">IF($H760="AGÊNCIA",($L760+$M760)*$N$14,IF($H760="AGÊNCIA INTERNO",($L760*$N$14),IF($H760="FAT.DIRETO",($M760*$N$14))))</f>
        <v>0</v>
      </c>
      <c r="O760" s="126" t="n">
        <f aca="false">L760+M760+N760</f>
        <v>0</v>
      </c>
      <c r="P760" s="127" t="s">
        <v>28</v>
      </c>
      <c r="Q760" s="132"/>
      <c r="R760" s="124" t="n">
        <v>0</v>
      </c>
      <c r="S760" s="124" t="n">
        <v>0</v>
      </c>
      <c r="T760" s="125" t="n">
        <v>0</v>
      </c>
      <c r="U760" s="126" t="n">
        <f aca="false">(R760*S760*T760)</f>
        <v>0</v>
      </c>
      <c r="V760" s="126" t="n">
        <f aca="false">IF($H760="AGÊNCIA INTERNO",(0),U760*$V$14)</f>
        <v>0</v>
      </c>
      <c r="W760" s="126" t="n">
        <f aca="false">IF($H760="AGÊNCIA",($U760+$V760)*$W$14,IF($H760="AGÊNCIA INTERNO",($U760*$N$14),IF($H760="FAT.DIRETO",($V760*$N$14))))</f>
        <v>0</v>
      </c>
      <c r="X760" s="126" t="n">
        <f aca="false">U760+V760+W760</f>
        <v>0</v>
      </c>
      <c r="Y760" s="132"/>
      <c r="Z760" s="132"/>
      <c r="AA760" s="132"/>
      <c r="AB760" s="132"/>
      <c r="AC760" s="132"/>
      <c r="AD760" s="132"/>
      <c r="AE760" s="133"/>
    </row>
    <row r="761" customFormat="false" ht="33.75" hidden="true" customHeight="true" outlineLevel="0" collapsed="false">
      <c r="A761" s="132"/>
      <c r="B761" s="133"/>
      <c r="C761" s="129"/>
      <c r="D761" s="130"/>
      <c r="E761" s="131"/>
      <c r="F761" s="131"/>
      <c r="G761" s="123"/>
      <c r="H761" s="124"/>
      <c r="I761" s="124" t="n">
        <v>0</v>
      </c>
      <c r="J761" s="124" t="n">
        <v>0</v>
      </c>
      <c r="K761" s="125" t="n">
        <v>0</v>
      </c>
      <c r="L761" s="126" t="n">
        <f aca="false">(I761*J761*K761)</f>
        <v>0</v>
      </c>
      <c r="M761" s="126" t="n">
        <f aca="false">IF($H761="AGÊNCIA INTERNO",(0),L761*$M$14)</f>
        <v>0</v>
      </c>
      <c r="N761" s="126" t="n">
        <f aca="false">IF($H761="AGÊNCIA",($L761+$M761)*$N$14,IF($H761="AGÊNCIA INTERNO",($L761*$N$14),IF($H761="FAT.DIRETO",($M761*$N$14))))</f>
        <v>0</v>
      </c>
      <c r="O761" s="126" t="n">
        <f aca="false">L761+M761+N761</f>
        <v>0</v>
      </c>
      <c r="P761" s="127" t="s">
        <v>28</v>
      </c>
      <c r="Q761" s="132"/>
      <c r="R761" s="124" t="n">
        <v>0</v>
      </c>
      <c r="S761" s="124" t="n">
        <v>0</v>
      </c>
      <c r="T761" s="125" t="n">
        <v>0</v>
      </c>
      <c r="U761" s="126" t="n">
        <f aca="false">(R761*S761*T761)</f>
        <v>0</v>
      </c>
      <c r="V761" s="126" t="n">
        <f aca="false">IF($H761="AGÊNCIA INTERNO",(0),U761*$V$14)</f>
        <v>0</v>
      </c>
      <c r="W761" s="126" t="n">
        <f aca="false">IF($H761="AGÊNCIA",($U761+$V761)*$W$14,IF($H761="AGÊNCIA INTERNO",($U761*$N$14),IF($H761="FAT.DIRETO",($V761*$N$14))))</f>
        <v>0</v>
      </c>
      <c r="X761" s="126" t="n">
        <f aca="false">U761+V761+W761</f>
        <v>0</v>
      </c>
      <c r="Y761" s="132"/>
      <c r="Z761" s="132"/>
      <c r="AA761" s="132"/>
      <c r="AB761" s="132"/>
      <c r="AC761" s="132"/>
      <c r="AD761" s="132"/>
      <c r="AE761" s="133"/>
    </row>
    <row r="762" customFormat="false" ht="33.75" hidden="true" customHeight="true" outlineLevel="0" collapsed="false">
      <c r="A762" s="132"/>
      <c r="B762" s="133"/>
      <c r="C762" s="129"/>
      <c r="D762" s="130"/>
      <c r="E762" s="131"/>
      <c r="F762" s="131"/>
      <c r="G762" s="123"/>
      <c r="H762" s="124"/>
      <c r="I762" s="124" t="n">
        <v>0</v>
      </c>
      <c r="J762" s="124" t="n">
        <v>0</v>
      </c>
      <c r="K762" s="125" t="n">
        <v>0</v>
      </c>
      <c r="L762" s="126" t="n">
        <f aca="false">(I762*J762*K762)</f>
        <v>0</v>
      </c>
      <c r="M762" s="126" t="n">
        <f aca="false">IF($H762="AGÊNCIA INTERNO",(0),L762*$M$14)</f>
        <v>0</v>
      </c>
      <c r="N762" s="126" t="n">
        <f aca="false">IF($H762="AGÊNCIA",($L762+$M762)*$N$14,IF($H762="AGÊNCIA INTERNO",($L762*$N$14),IF($H762="FAT.DIRETO",($M762*$N$14))))</f>
        <v>0</v>
      </c>
      <c r="O762" s="126" t="n">
        <f aca="false">L762+M762+N762</f>
        <v>0</v>
      </c>
      <c r="P762" s="127" t="s">
        <v>28</v>
      </c>
      <c r="Q762" s="132"/>
      <c r="R762" s="124" t="n">
        <v>0</v>
      </c>
      <c r="S762" s="124" t="n">
        <v>0</v>
      </c>
      <c r="T762" s="125" t="n">
        <v>0</v>
      </c>
      <c r="U762" s="126" t="n">
        <f aca="false">(R762*S762*T762)</f>
        <v>0</v>
      </c>
      <c r="V762" s="126" t="n">
        <f aca="false">IF($H762="AGÊNCIA INTERNO",(0),U762*$V$14)</f>
        <v>0</v>
      </c>
      <c r="W762" s="126" t="n">
        <f aca="false">IF($H762="AGÊNCIA",($U762+$V762)*$W$14,IF($H762="AGÊNCIA INTERNO",($U762*$N$14),IF($H762="FAT.DIRETO",($V762*$N$14))))</f>
        <v>0</v>
      </c>
      <c r="X762" s="126" t="n">
        <f aca="false">U762+V762+W762</f>
        <v>0</v>
      </c>
      <c r="Y762" s="132"/>
      <c r="Z762" s="132"/>
      <c r="AA762" s="132"/>
      <c r="AB762" s="132"/>
      <c r="AC762" s="132"/>
      <c r="AD762" s="132"/>
      <c r="AE762" s="133"/>
    </row>
    <row r="763" customFormat="false" ht="33.75" hidden="true" customHeight="true" outlineLevel="0" collapsed="false">
      <c r="A763" s="132"/>
      <c r="B763" s="133"/>
      <c r="C763" s="129"/>
      <c r="D763" s="130"/>
      <c r="E763" s="131"/>
      <c r="F763" s="131"/>
      <c r="G763" s="123"/>
      <c r="H763" s="124"/>
      <c r="I763" s="124" t="n">
        <v>0</v>
      </c>
      <c r="J763" s="124" t="n">
        <v>0</v>
      </c>
      <c r="K763" s="125" t="n">
        <v>0</v>
      </c>
      <c r="L763" s="126" t="n">
        <f aca="false">(I763*J763*K763)</f>
        <v>0</v>
      </c>
      <c r="M763" s="126" t="n">
        <f aca="false">IF($H763="AGÊNCIA INTERNO",(0),L763*$M$14)</f>
        <v>0</v>
      </c>
      <c r="N763" s="126" t="n">
        <f aca="false">IF($H763="AGÊNCIA",($L763+$M763)*$N$14,IF($H763="AGÊNCIA INTERNO",($L763*$N$14),IF($H763="FAT.DIRETO",($M763*$N$14))))</f>
        <v>0</v>
      </c>
      <c r="O763" s="126" t="n">
        <f aca="false">L763+M763+N763</f>
        <v>0</v>
      </c>
      <c r="P763" s="127" t="s">
        <v>28</v>
      </c>
      <c r="Q763" s="132"/>
      <c r="R763" s="124" t="n">
        <v>0</v>
      </c>
      <c r="S763" s="124" t="n">
        <v>0</v>
      </c>
      <c r="T763" s="125" t="n">
        <v>0</v>
      </c>
      <c r="U763" s="126" t="n">
        <f aca="false">(R763*S763*T763)</f>
        <v>0</v>
      </c>
      <c r="V763" s="126" t="n">
        <f aca="false">IF($H763="AGÊNCIA INTERNO",(0),U763*$V$14)</f>
        <v>0</v>
      </c>
      <c r="W763" s="126" t="n">
        <f aca="false">IF($H763="AGÊNCIA",($U763+$V763)*$W$14,IF($H763="AGÊNCIA INTERNO",($U763*$N$14),IF($H763="FAT.DIRETO",($V763*$N$14))))</f>
        <v>0</v>
      </c>
      <c r="X763" s="126" t="n">
        <f aca="false">U763+V763+W763</f>
        <v>0</v>
      </c>
      <c r="Y763" s="132"/>
      <c r="Z763" s="132"/>
      <c r="AA763" s="132"/>
      <c r="AB763" s="132"/>
      <c r="AC763" s="132"/>
      <c r="AD763" s="132"/>
      <c r="AE763" s="133"/>
    </row>
    <row r="764" customFormat="false" ht="33.75" hidden="true" customHeight="true" outlineLevel="0" collapsed="false">
      <c r="A764" s="132"/>
      <c r="B764" s="133"/>
      <c r="C764" s="129"/>
      <c r="D764" s="130"/>
      <c r="E764" s="131"/>
      <c r="F764" s="131"/>
      <c r="G764" s="123"/>
      <c r="H764" s="124"/>
      <c r="I764" s="124" t="n">
        <v>0</v>
      </c>
      <c r="J764" s="124" t="n">
        <v>0</v>
      </c>
      <c r="K764" s="125" t="n">
        <v>0</v>
      </c>
      <c r="L764" s="126" t="n">
        <f aca="false">(I764*J764*K764)</f>
        <v>0</v>
      </c>
      <c r="M764" s="126" t="n">
        <f aca="false">IF($H764="AGÊNCIA INTERNO",(0),L764*$M$14)</f>
        <v>0</v>
      </c>
      <c r="N764" s="126" t="n">
        <f aca="false">IF($H764="AGÊNCIA",($L764+$M764)*$N$14,IF($H764="AGÊNCIA INTERNO",($L764*$N$14),IF($H764="FAT.DIRETO",($M764*$N$14))))</f>
        <v>0</v>
      </c>
      <c r="O764" s="126" t="n">
        <f aca="false">L764+M764+N764</f>
        <v>0</v>
      </c>
      <c r="P764" s="127" t="s">
        <v>28</v>
      </c>
      <c r="Q764" s="132"/>
      <c r="R764" s="124" t="n">
        <v>0</v>
      </c>
      <c r="S764" s="124" t="n">
        <v>0</v>
      </c>
      <c r="T764" s="125" t="n">
        <v>0</v>
      </c>
      <c r="U764" s="126" t="n">
        <f aca="false">(R764*S764*T764)</f>
        <v>0</v>
      </c>
      <c r="V764" s="126" t="n">
        <f aca="false">IF($H764="AGÊNCIA INTERNO",(0),U764*$V$14)</f>
        <v>0</v>
      </c>
      <c r="W764" s="126" t="n">
        <f aca="false">IF($H764="AGÊNCIA",($U764+$V764)*$W$14,IF($H764="AGÊNCIA INTERNO",($U764*$N$14),IF($H764="FAT.DIRETO",($V764*$N$14))))</f>
        <v>0</v>
      </c>
      <c r="X764" s="126" t="n">
        <f aca="false">U764+V764+W764</f>
        <v>0</v>
      </c>
      <c r="Y764" s="132"/>
      <c r="Z764" s="132"/>
      <c r="AA764" s="132"/>
      <c r="AB764" s="132"/>
      <c r="AC764" s="132"/>
      <c r="AD764" s="132"/>
      <c r="AE764" s="133"/>
    </row>
    <row r="765" customFormat="false" ht="33.75" hidden="true" customHeight="true" outlineLevel="0" collapsed="false">
      <c r="A765" s="132"/>
      <c r="B765" s="133"/>
      <c r="C765" s="129"/>
      <c r="D765" s="130"/>
      <c r="E765" s="131"/>
      <c r="F765" s="131"/>
      <c r="G765" s="123"/>
      <c r="H765" s="124"/>
      <c r="I765" s="124" t="n">
        <v>0</v>
      </c>
      <c r="J765" s="124" t="n">
        <v>0</v>
      </c>
      <c r="K765" s="125" t="n">
        <v>0</v>
      </c>
      <c r="L765" s="126" t="n">
        <f aca="false">(I765*J765*K765)</f>
        <v>0</v>
      </c>
      <c r="M765" s="126" t="n">
        <f aca="false">IF($H765="AGÊNCIA INTERNO",(0),L765*$M$14)</f>
        <v>0</v>
      </c>
      <c r="N765" s="126" t="n">
        <f aca="false">IF($H765="AGÊNCIA",($L765+$M765)*$N$14,IF($H765="AGÊNCIA INTERNO",($L765*$N$14),IF($H765="FAT.DIRETO",($M765*$N$14))))</f>
        <v>0</v>
      </c>
      <c r="O765" s="126" t="n">
        <f aca="false">L765+M765+N765</f>
        <v>0</v>
      </c>
      <c r="P765" s="127" t="s">
        <v>28</v>
      </c>
      <c r="Q765" s="132"/>
      <c r="R765" s="124" t="n">
        <v>0</v>
      </c>
      <c r="S765" s="124" t="n">
        <v>0</v>
      </c>
      <c r="T765" s="125" t="n">
        <v>0</v>
      </c>
      <c r="U765" s="126" t="n">
        <f aca="false">(R765*S765*T765)</f>
        <v>0</v>
      </c>
      <c r="V765" s="126" t="n">
        <f aca="false">IF($H765="AGÊNCIA INTERNO",(0),U765*$V$14)</f>
        <v>0</v>
      </c>
      <c r="W765" s="126" t="n">
        <f aca="false">IF($H765="AGÊNCIA",($U765+$V765)*$W$14,IF($H765="AGÊNCIA INTERNO",($U765*$N$14),IF($H765="FAT.DIRETO",($V765*$N$14))))</f>
        <v>0</v>
      </c>
      <c r="X765" s="126" t="n">
        <f aca="false">U765+V765+W765</f>
        <v>0</v>
      </c>
      <c r="Y765" s="132"/>
      <c r="Z765" s="132"/>
      <c r="AA765" s="132"/>
      <c r="AB765" s="132"/>
      <c r="AC765" s="132"/>
      <c r="AD765" s="132"/>
      <c r="AE765" s="133"/>
    </row>
    <row r="766" customFormat="false" ht="33.75" hidden="true" customHeight="true" outlineLevel="0" collapsed="false">
      <c r="A766" s="132"/>
      <c r="B766" s="133"/>
      <c r="C766" s="129"/>
      <c r="D766" s="130"/>
      <c r="E766" s="131"/>
      <c r="F766" s="131"/>
      <c r="G766" s="134"/>
      <c r="H766" s="124"/>
      <c r="I766" s="124" t="n">
        <v>0</v>
      </c>
      <c r="J766" s="124" t="n">
        <v>0</v>
      </c>
      <c r="K766" s="125" t="n">
        <v>0</v>
      </c>
      <c r="L766" s="126" t="n">
        <f aca="false">(I766*J766*K766)</f>
        <v>0</v>
      </c>
      <c r="M766" s="126" t="n">
        <f aca="false">IF($H766="AGÊNCIA INTERNO",(0),L766*$M$14)</f>
        <v>0</v>
      </c>
      <c r="N766" s="126" t="n">
        <f aca="false">IF($H766="AGÊNCIA",($L766+$M766)*$N$14,IF($H766="AGÊNCIA INTERNO",($L766*$N$14),IF($H766="FAT.DIRETO",($M766*$N$14))))</f>
        <v>0</v>
      </c>
      <c r="O766" s="126" t="n">
        <f aca="false">L766+M766+N766</f>
        <v>0</v>
      </c>
      <c r="P766" s="127" t="s">
        <v>28</v>
      </c>
      <c r="Q766" s="132"/>
      <c r="R766" s="124" t="n">
        <v>0</v>
      </c>
      <c r="S766" s="124" t="n">
        <v>0</v>
      </c>
      <c r="T766" s="125" t="n">
        <v>0</v>
      </c>
      <c r="U766" s="126" t="n">
        <f aca="false">(R766*S766*T766)</f>
        <v>0</v>
      </c>
      <c r="V766" s="126" t="n">
        <f aca="false">IF($H766="AGÊNCIA INTERNO",(0),U766*$V$14)</f>
        <v>0</v>
      </c>
      <c r="W766" s="126" t="n">
        <f aca="false">IF($H766="AGÊNCIA",($U766+$V766)*$W$14,IF($H766="AGÊNCIA INTERNO",($U766*$N$14),IF($H766="FAT.DIRETO",($V766*$N$14))))</f>
        <v>0</v>
      </c>
      <c r="X766" s="126" t="n">
        <f aca="false">U766+V766+W766</f>
        <v>0</v>
      </c>
      <c r="Y766" s="132"/>
      <c r="Z766" s="132"/>
      <c r="AA766" s="132"/>
      <c r="AB766" s="132"/>
      <c r="AC766" s="132"/>
      <c r="AD766" s="132"/>
      <c r="AE766" s="133"/>
    </row>
    <row r="767" customFormat="false" ht="33.75" hidden="true" customHeight="true" outlineLevel="0" collapsed="false">
      <c r="A767" s="132"/>
      <c r="B767" s="133"/>
      <c r="C767" s="129"/>
      <c r="D767" s="130"/>
      <c r="E767" s="131"/>
      <c r="F767" s="131"/>
      <c r="G767" s="134"/>
      <c r="H767" s="124"/>
      <c r="I767" s="124" t="n">
        <v>0</v>
      </c>
      <c r="J767" s="124" t="n">
        <v>0</v>
      </c>
      <c r="K767" s="125" t="n">
        <v>0</v>
      </c>
      <c r="L767" s="126" t="n">
        <f aca="false">(I767*J767*K767)</f>
        <v>0</v>
      </c>
      <c r="M767" s="126" t="n">
        <f aca="false">IF($H767="AGÊNCIA INTERNO",(0),L767*$M$14)</f>
        <v>0</v>
      </c>
      <c r="N767" s="126" t="n">
        <f aca="false">IF($H767="AGÊNCIA",($L767+$M767)*$N$14,IF($H767="AGÊNCIA INTERNO",($L767*$N$14),IF($H767="FAT.DIRETO",($M767*$N$14))))</f>
        <v>0</v>
      </c>
      <c r="O767" s="126" t="n">
        <f aca="false">L767+M767+N767</f>
        <v>0</v>
      </c>
      <c r="P767" s="127" t="s">
        <v>28</v>
      </c>
      <c r="Q767" s="132"/>
      <c r="R767" s="124" t="n">
        <v>0</v>
      </c>
      <c r="S767" s="124" t="n">
        <v>0</v>
      </c>
      <c r="T767" s="125" t="n">
        <v>0</v>
      </c>
      <c r="U767" s="126" t="n">
        <f aca="false">(R767*S767*T767)</f>
        <v>0</v>
      </c>
      <c r="V767" s="126" t="n">
        <f aca="false">IF($H767="AGÊNCIA INTERNO",(0),U767*$V$14)</f>
        <v>0</v>
      </c>
      <c r="W767" s="126" t="n">
        <f aca="false">IF($H767="AGÊNCIA",($U767+$V767)*$W$14,IF($H767="AGÊNCIA INTERNO",($U767*$N$14),IF($H767="FAT.DIRETO",($V767*$N$14))))</f>
        <v>0</v>
      </c>
      <c r="X767" s="126" t="n">
        <f aca="false">U767+V767+W767</f>
        <v>0</v>
      </c>
      <c r="Y767" s="132"/>
      <c r="Z767" s="132"/>
      <c r="AA767" s="132"/>
      <c r="AB767" s="132"/>
      <c r="AC767" s="132"/>
      <c r="AD767" s="132"/>
      <c r="AE767" s="133"/>
    </row>
    <row r="768" customFormat="false" ht="33.75" hidden="true" customHeight="true" outlineLevel="0" collapsed="false">
      <c r="A768" s="132"/>
      <c r="B768" s="133"/>
      <c r="C768" s="129"/>
      <c r="D768" s="130"/>
      <c r="E768" s="131"/>
      <c r="F768" s="131"/>
      <c r="G768" s="134"/>
      <c r="H768" s="124"/>
      <c r="I768" s="124" t="n">
        <v>0</v>
      </c>
      <c r="J768" s="124" t="n">
        <v>0</v>
      </c>
      <c r="K768" s="125" t="n">
        <v>0</v>
      </c>
      <c r="L768" s="126" t="n">
        <f aca="false">(I768*J768*K768)</f>
        <v>0</v>
      </c>
      <c r="M768" s="126" t="n">
        <f aca="false">IF($H768="AGÊNCIA INTERNO",(0),L768*$M$14)</f>
        <v>0</v>
      </c>
      <c r="N768" s="126" t="n">
        <f aca="false">IF($H768="AGÊNCIA",($L768+$M768)*$N$14,IF($H768="AGÊNCIA INTERNO",($L768*$N$14),IF($H768="FAT.DIRETO",($M768*$N$14))))</f>
        <v>0</v>
      </c>
      <c r="O768" s="126" t="n">
        <f aca="false">L768+M768+N768</f>
        <v>0</v>
      </c>
      <c r="P768" s="127" t="s">
        <v>28</v>
      </c>
      <c r="Q768" s="132"/>
      <c r="R768" s="124" t="n">
        <v>0</v>
      </c>
      <c r="S768" s="124" t="n">
        <v>0</v>
      </c>
      <c r="T768" s="125" t="n">
        <v>0</v>
      </c>
      <c r="U768" s="126" t="n">
        <f aca="false">(R768*S768*T768)</f>
        <v>0</v>
      </c>
      <c r="V768" s="126" t="n">
        <f aca="false">IF($H768="AGÊNCIA INTERNO",(0),U768*$V$14)</f>
        <v>0</v>
      </c>
      <c r="W768" s="126" t="n">
        <f aca="false">IF($H768="AGÊNCIA",($U768+$V768)*$W$14,IF($H768="AGÊNCIA INTERNO",($U768*$N$14),IF($H768="FAT.DIRETO",($V768*$N$14))))</f>
        <v>0</v>
      </c>
      <c r="X768" s="126" t="n">
        <f aca="false">U768+V768+W768</f>
        <v>0</v>
      </c>
      <c r="Y768" s="132"/>
      <c r="Z768" s="132"/>
      <c r="AA768" s="132"/>
      <c r="AB768" s="132"/>
      <c r="AC768" s="132"/>
      <c r="AD768" s="132"/>
      <c r="AE768" s="133"/>
    </row>
    <row r="769" customFormat="false" ht="33.75" hidden="true" customHeight="true" outlineLevel="0" collapsed="false">
      <c r="A769" s="132"/>
      <c r="B769" s="133"/>
      <c r="C769" s="129"/>
      <c r="D769" s="130"/>
      <c r="E769" s="131"/>
      <c r="F769" s="131"/>
      <c r="G769" s="134"/>
      <c r="H769" s="124"/>
      <c r="I769" s="124" t="n">
        <v>0</v>
      </c>
      <c r="J769" s="124" t="n">
        <v>0</v>
      </c>
      <c r="K769" s="125" t="n">
        <v>0</v>
      </c>
      <c r="L769" s="126" t="n">
        <f aca="false">(I769*J769*K769)</f>
        <v>0</v>
      </c>
      <c r="M769" s="126" t="n">
        <f aca="false">IF($H769="AGÊNCIA INTERNO",(0),L769*$M$14)</f>
        <v>0</v>
      </c>
      <c r="N769" s="126" t="n">
        <f aca="false">IF($H769="AGÊNCIA",($L769+$M769)*$N$14,IF($H769="AGÊNCIA INTERNO",($L769*$N$14),IF($H769="FAT.DIRETO",($M769*$N$14))))</f>
        <v>0</v>
      </c>
      <c r="O769" s="126" t="n">
        <f aca="false">L769+M769+N769</f>
        <v>0</v>
      </c>
      <c r="P769" s="127" t="s">
        <v>28</v>
      </c>
      <c r="Q769" s="132"/>
      <c r="R769" s="124" t="n">
        <v>0</v>
      </c>
      <c r="S769" s="124" t="n">
        <v>0</v>
      </c>
      <c r="T769" s="125" t="n">
        <v>0</v>
      </c>
      <c r="U769" s="126" t="n">
        <f aca="false">(R769*S769*T769)</f>
        <v>0</v>
      </c>
      <c r="V769" s="126" t="n">
        <f aca="false">IF($H769="AGÊNCIA INTERNO",(0),U769*$V$14)</f>
        <v>0</v>
      </c>
      <c r="W769" s="126" t="n">
        <f aca="false">IF($H769="AGÊNCIA",($U769+$V769)*$W$14,IF($H769="AGÊNCIA INTERNO",($U769*$N$14),IF($H769="FAT.DIRETO",($V769*$N$14))))</f>
        <v>0</v>
      </c>
      <c r="X769" s="126" t="n">
        <f aca="false">U769+V769+W769</f>
        <v>0</v>
      </c>
      <c r="Y769" s="132"/>
      <c r="Z769" s="132"/>
      <c r="AA769" s="132"/>
      <c r="AB769" s="132"/>
      <c r="AC769" s="132"/>
      <c r="AD769" s="132"/>
      <c r="AE769" s="133"/>
    </row>
    <row r="770" customFormat="false" ht="33.75" hidden="true" customHeight="true" outlineLevel="0" collapsed="false">
      <c r="A770" s="132"/>
      <c r="B770" s="133"/>
      <c r="C770" s="129"/>
      <c r="D770" s="130"/>
      <c r="E770" s="131"/>
      <c r="F770" s="131"/>
      <c r="G770" s="134"/>
      <c r="H770" s="124"/>
      <c r="I770" s="124" t="n">
        <v>0</v>
      </c>
      <c r="J770" s="124" t="n">
        <v>0</v>
      </c>
      <c r="K770" s="125" t="n">
        <v>0</v>
      </c>
      <c r="L770" s="126" t="n">
        <f aca="false">(I770*J770*K770)</f>
        <v>0</v>
      </c>
      <c r="M770" s="126" t="n">
        <f aca="false">IF($H770="AGÊNCIA INTERNO",(0),L770*$M$14)</f>
        <v>0</v>
      </c>
      <c r="N770" s="126" t="n">
        <f aca="false">IF($H770="AGÊNCIA",($L770+$M770)*$N$14,IF($H770="AGÊNCIA INTERNO",($L770*$N$14),IF($H770="FAT.DIRETO",($M770*$N$14))))</f>
        <v>0</v>
      </c>
      <c r="O770" s="126" t="n">
        <f aca="false">L770+M770+N770</f>
        <v>0</v>
      </c>
      <c r="P770" s="127" t="s">
        <v>28</v>
      </c>
      <c r="Q770" s="132"/>
      <c r="R770" s="124" t="n">
        <v>0</v>
      </c>
      <c r="S770" s="124" t="n">
        <v>0</v>
      </c>
      <c r="T770" s="125" t="n">
        <v>0</v>
      </c>
      <c r="U770" s="126" t="n">
        <f aca="false">(R770*S770*T770)</f>
        <v>0</v>
      </c>
      <c r="V770" s="126" t="n">
        <f aca="false">IF($H770="AGÊNCIA INTERNO",(0),U770*$V$14)</f>
        <v>0</v>
      </c>
      <c r="W770" s="126" t="n">
        <f aca="false">IF($H770="AGÊNCIA",($U770+$V770)*$W$14,IF($H770="AGÊNCIA INTERNO",($U770*$N$14),IF($H770="FAT.DIRETO",($V770*$N$14))))</f>
        <v>0</v>
      </c>
      <c r="X770" s="126" t="n">
        <f aca="false">U770+V770+W770</f>
        <v>0</v>
      </c>
      <c r="Y770" s="132"/>
      <c r="Z770" s="132"/>
      <c r="AA770" s="132"/>
      <c r="AB770" s="132"/>
      <c r="AC770" s="132"/>
      <c r="AD770" s="132"/>
      <c r="AE770" s="133"/>
    </row>
    <row r="771" customFormat="false" ht="33.75" hidden="true" customHeight="true" outlineLevel="0" collapsed="false">
      <c r="A771" s="132"/>
      <c r="B771" s="133"/>
      <c r="C771" s="129"/>
      <c r="D771" s="130"/>
      <c r="E771" s="131"/>
      <c r="F771" s="131"/>
      <c r="G771" s="134"/>
      <c r="H771" s="124"/>
      <c r="I771" s="124" t="n">
        <v>0</v>
      </c>
      <c r="J771" s="124" t="n">
        <v>0</v>
      </c>
      <c r="K771" s="125" t="n">
        <v>0</v>
      </c>
      <c r="L771" s="126" t="n">
        <f aca="false">(I771*J771*K771)</f>
        <v>0</v>
      </c>
      <c r="M771" s="126" t="n">
        <f aca="false">IF($H771="AGÊNCIA INTERNO",(0),L771*$M$14)</f>
        <v>0</v>
      </c>
      <c r="N771" s="126" t="n">
        <f aca="false">IF($H771="AGÊNCIA",($L771+$M771)*$N$14,IF($H771="AGÊNCIA INTERNO",($L771*$N$14),IF($H771="FAT.DIRETO",($M771*$N$14))))</f>
        <v>0</v>
      </c>
      <c r="O771" s="126" t="n">
        <f aca="false">L771+M771+N771</f>
        <v>0</v>
      </c>
      <c r="P771" s="127" t="s">
        <v>28</v>
      </c>
      <c r="Q771" s="132"/>
      <c r="R771" s="124" t="n">
        <v>0</v>
      </c>
      <c r="S771" s="124" t="n">
        <v>0</v>
      </c>
      <c r="T771" s="125" t="n">
        <v>0</v>
      </c>
      <c r="U771" s="126" t="n">
        <f aca="false">(R771*S771*T771)</f>
        <v>0</v>
      </c>
      <c r="V771" s="126" t="n">
        <f aca="false">IF($H771="AGÊNCIA INTERNO",(0),U771*$V$14)</f>
        <v>0</v>
      </c>
      <c r="W771" s="126" t="n">
        <f aca="false">IF($H771="AGÊNCIA",($U771+$V771)*$W$14,IF($H771="AGÊNCIA INTERNO",($U771*$N$14),IF($H771="FAT.DIRETO",($V771*$N$14))))</f>
        <v>0</v>
      </c>
      <c r="X771" s="126" t="n">
        <f aca="false">U771+V771+W771</f>
        <v>0</v>
      </c>
      <c r="Y771" s="132"/>
      <c r="Z771" s="132"/>
      <c r="AA771" s="132"/>
      <c r="AB771" s="132"/>
      <c r="AC771" s="132"/>
      <c r="AD771" s="132"/>
      <c r="AE771" s="133"/>
    </row>
    <row r="772" customFormat="false" ht="33.75" hidden="true" customHeight="true" outlineLevel="0" collapsed="false">
      <c r="A772" s="132"/>
      <c r="B772" s="133"/>
      <c r="C772" s="129"/>
      <c r="D772" s="130"/>
      <c r="E772" s="131"/>
      <c r="F772" s="131"/>
      <c r="G772" s="134"/>
      <c r="H772" s="124"/>
      <c r="I772" s="124" t="n">
        <v>0</v>
      </c>
      <c r="J772" s="124" t="n">
        <v>0</v>
      </c>
      <c r="K772" s="125" t="n">
        <v>0</v>
      </c>
      <c r="L772" s="126" t="n">
        <f aca="false">(I772*J772*K772)</f>
        <v>0</v>
      </c>
      <c r="M772" s="126" t="n">
        <f aca="false">IF($H772="AGÊNCIA INTERNO",(0),L772*$M$14)</f>
        <v>0</v>
      </c>
      <c r="N772" s="126" t="n">
        <f aca="false">IF($H772="AGÊNCIA",($L772+$M772)*$N$14,IF($H772="AGÊNCIA INTERNO",($L772*$N$14),IF($H772="FAT.DIRETO",($M772*$N$14))))</f>
        <v>0</v>
      </c>
      <c r="O772" s="126" t="n">
        <f aca="false">L772+M772+N772</f>
        <v>0</v>
      </c>
      <c r="P772" s="127" t="s">
        <v>28</v>
      </c>
      <c r="Q772" s="132"/>
      <c r="R772" s="124" t="n">
        <v>0</v>
      </c>
      <c r="S772" s="124" t="n">
        <v>0</v>
      </c>
      <c r="T772" s="125" t="n">
        <v>0</v>
      </c>
      <c r="U772" s="126" t="n">
        <f aca="false">(R772*S772*T772)</f>
        <v>0</v>
      </c>
      <c r="V772" s="126" t="n">
        <f aca="false">IF($H772="AGÊNCIA INTERNO",(0),U772*$V$14)</f>
        <v>0</v>
      </c>
      <c r="W772" s="126" t="n">
        <f aca="false">IF($H772="AGÊNCIA",($U772+$V772)*$W$14,IF($H772="AGÊNCIA INTERNO",($U772*$N$14),IF($H772="FAT.DIRETO",($V772*$N$14))))</f>
        <v>0</v>
      </c>
      <c r="X772" s="126" t="n">
        <f aca="false">U772+V772+W772</f>
        <v>0</v>
      </c>
      <c r="Y772" s="132"/>
      <c r="Z772" s="132"/>
      <c r="AA772" s="132"/>
      <c r="AB772" s="132"/>
      <c r="AC772" s="132"/>
      <c r="AD772" s="132"/>
      <c r="AE772" s="133"/>
    </row>
    <row r="773" customFormat="false" ht="33.75" hidden="true" customHeight="true" outlineLevel="0" collapsed="false">
      <c r="A773" s="132"/>
      <c r="B773" s="133"/>
      <c r="C773" s="129"/>
      <c r="D773" s="130"/>
      <c r="E773" s="131"/>
      <c r="F773" s="131"/>
      <c r="G773" s="134"/>
      <c r="H773" s="124"/>
      <c r="I773" s="124" t="n">
        <v>0</v>
      </c>
      <c r="J773" s="124" t="n">
        <v>0</v>
      </c>
      <c r="K773" s="125" t="n">
        <v>0</v>
      </c>
      <c r="L773" s="126" t="n">
        <f aca="false">(I773*J773*K773)</f>
        <v>0</v>
      </c>
      <c r="M773" s="126" t="n">
        <f aca="false">IF($H773="AGÊNCIA INTERNO",(0),L773*$M$14)</f>
        <v>0</v>
      </c>
      <c r="N773" s="126" t="n">
        <f aca="false">IF($H773="AGÊNCIA",($L773+$M773)*$N$14,IF($H773="AGÊNCIA INTERNO",($L773*$N$14),IF($H773="FAT.DIRETO",($M773*$N$14))))</f>
        <v>0</v>
      </c>
      <c r="O773" s="126" t="n">
        <f aca="false">L773+M773+N773</f>
        <v>0</v>
      </c>
      <c r="P773" s="127" t="s">
        <v>28</v>
      </c>
      <c r="Q773" s="132"/>
      <c r="R773" s="124" t="n">
        <v>0</v>
      </c>
      <c r="S773" s="124" t="n">
        <v>0</v>
      </c>
      <c r="T773" s="125" t="n">
        <v>0</v>
      </c>
      <c r="U773" s="126" t="n">
        <f aca="false">(R773*S773*T773)</f>
        <v>0</v>
      </c>
      <c r="V773" s="126" t="n">
        <f aca="false">IF($H773="AGÊNCIA INTERNO",(0),U773*$V$14)</f>
        <v>0</v>
      </c>
      <c r="W773" s="126" t="n">
        <f aca="false">IF($H773="AGÊNCIA",($U773+$V773)*$W$14,IF($H773="AGÊNCIA INTERNO",($U773*$N$14),IF($H773="FAT.DIRETO",($V773*$N$14))))</f>
        <v>0</v>
      </c>
      <c r="X773" s="126" t="n">
        <f aca="false">U773+V773+W773</f>
        <v>0</v>
      </c>
      <c r="Y773" s="132"/>
      <c r="Z773" s="132"/>
      <c r="AA773" s="132"/>
      <c r="AB773" s="132"/>
      <c r="AC773" s="132"/>
      <c r="AD773" s="132"/>
      <c r="AE773" s="133"/>
    </row>
    <row r="774" customFormat="false" ht="33.75" hidden="true" customHeight="true" outlineLevel="0" collapsed="false">
      <c r="A774" s="132"/>
      <c r="B774" s="133"/>
      <c r="C774" s="129"/>
      <c r="D774" s="130"/>
      <c r="E774" s="131"/>
      <c r="F774" s="131"/>
      <c r="G774" s="134"/>
      <c r="H774" s="124"/>
      <c r="I774" s="124" t="n">
        <v>0</v>
      </c>
      <c r="J774" s="124" t="n">
        <v>0</v>
      </c>
      <c r="K774" s="125" t="n">
        <v>0</v>
      </c>
      <c r="L774" s="126" t="n">
        <f aca="false">(I774*J774*K774)</f>
        <v>0</v>
      </c>
      <c r="M774" s="126" t="n">
        <f aca="false">IF($H774="AGÊNCIA INTERNO",(0),L774*$M$14)</f>
        <v>0</v>
      </c>
      <c r="N774" s="126" t="n">
        <f aca="false">IF($H774="AGÊNCIA",($L774+$M774)*$N$14,IF($H774="AGÊNCIA INTERNO",($L774*$N$14),IF($H774="FAT.DIRETO",($M774*$N$14))))</f>
        <v>0</v>
      </c>
      <c r="O774" s="126" t="n">
        <f aca="false">L774+M774+N774</f>
        <v>0</v>
      </c>
      <c r="P774" s="127" t="s">
        <v>29</v>
      </c>
      <c r="Q774" s="132"/>
      <c r="R774" s="124" t="n">
        <v>0</v>
      </c>
      <c r="S774" s="124" t="n">
        <v>0</v>
      </c>
      <c r="T774" s="125" t="n">
        <v>0</v>
      </c>
      <c r="U774" s="126" t="n">
        <f aca="false">(R774*S774*T774)</f>
        <v>0</v>
      </c>
      <c r="V774" s="126" t="n">
        <f aca="false">IF($H774="AGÊNCIA INTERNO",(0),U774*$V$14)</f>
        <v>0</v>
      </c>
      <c r="W774" s="126" t="n">
        <f aca="false">IF($H774="AGÊNCIA",($U774+$V774)*$W$14,IF($H774="AGÊNCIA INTERNO",($U774*$N$14),IF($H774="FAT.DIRETO",($V774*$N$14))))</f>
        <v>0</v>
      </c>
      <c r="X774" s="126" t="n">
        <f aca="false">U774+V774+W774</f>
        <v>0</v>
      </c>
      <c r="Y774" s="132"/>
      <c r="Z774" s="132"/>
      <c r="AA774" s="132"/>
      <c r="AB774" s="132"/>
      <c r="AC774" s="132"/>
      <c r="AD774" s="132"/>
      <c r="AE774" s="133"/>
    </row>
    <row r="775" customFormat="false" ht="33.75" hidden="true" customHeight="true" outlineLevel="0" collapsed="false">
      <c r="A775" s="132"/>
      <c r="B775" s="133"/>
      <c r="C775" s="129"/>
      <c r="D775" s="130"/>
      <c r="E775" s="131"/>
      <c r="F775" s="131"/>
      <c r="G775" s="134"/>
      <c r="H775" s="124"/>
      <c r="I775" s="124" t="n">
        <v>0</v>
      </c>
      <c r="J775" s="124" t="n">
        <v>0</v>
      </c>
      <c r="K775" s="125" t="n">
        <v>0</v>
      </c>
      <c r="L775" s="126" t="n">
        <f aca="false">(I775*J775*K775)</f>
        <v>0</v>
      </c>
      <c r="M775" s="126" t="n">
        <f aca="false">IF($H775="AGÊNCIA INTERNO",(0),L775*$M$14)</f>
        <v>0</v>
      </c>
      <c r="N775" s="126" t="n">
        <f aca="false">IF($H775="AGÊNCIA",($L775+$M775)*$N$14,IF($H775="AGÊNCIA INTERNO",($L775*$N$14),IF($H775="FAT.DIRETO",($M775*$N$14))))</f>
        <v>0</v>
      </c>
      <c r="O775" s="126" t="n">
        <f aca="false">L775+M775+N775</f>
        <v>0</v>
      </c>
      <c r="P775" s="127" t="s">
        <v>29</v>
      </c>
      <c r="Q775" s="132"/>
      <c r="R775" s="124" t="n">
        <v>0</v>
      </c>
      <c r="S775" s="124" t="n">
        <v>0</v>
      </c>
      <c r="T775" s="125" t="n">
        <v>0</v>
      </c>
      <c r="U775" s="126" t="n">
        <f aca="false">(R775*S775*T775)</f>
        <v>0</v>
      </c>
      <c r="V775" s="126" t="n">
        <f aca="false">IF($H775="AGÊNCIA INTERNO",(0),U775*$V$14)</f>
        <v>0</v>
      </c>
      <c r="W775" s="126" t="n">
        <f aca="false">IF($H775="AGÊNCIA",($U775+$V775)*$W$14,IF($H775="AGÊNCIA INTERNO",($U775*$N$14),IF($H775="FAT.DIRETO",($V775*$N$14))))</f>
        <v>0</v>
      </c>
      <c r="X775" s="126" t="n">
        <f aca="false">U775+V775+W775</f>
        <v>0</v>
      </c>
      <c r="Y775" s="132"/>
      <c r="Z775" s="132"/>
      <c r="AA775" s="132"/>
      <c r="AB775" s="132"/>
      <c r="AC775" s="132"/>
      <c r="AD775" s="132"/>
      <c r="AE775" s="133"/>
    </row>
    <row r="776" customFormat="false" ht="33.75" hidden="true" customHeight="true" outlineLevel="0" collapsed="false">
      <c r="A776" s="132"/>
      <c r="B776" s="133"/>
      <c r="C776" s="129"/>
      <c r="D776" s="130"/>
      <c r="E776" s="131"/>
      <c r="F776" s="131"/>
      <c r="G776" s="134"/>
      <c r="H776" s="124"/>
      <c r="I776" s="124" t="n">
        <v>0</v>
      </c>
      <c r="J776" s="124" t="n">
        <v>0</v>
      </c>
      <c r="K776" s="125" t="n">
        <v>0</v>
      </c>
      <c r="L776" s="126" t="n">
        <f aca="false">(I776*J776*K776)</f>
        <v>0</v>
      </c>
      <c r="M776" s="126" t="n">
        <f aca="false">IF($H776="AGÊNCIA INTERNO",(0),L776*$M$14)</f>
        <v>0</v>
      </c>
      <c r="N776" s="126" t="n">
        <f aca="false">IF($H776="AGÊNCIA",($L776+$M776)*$N$14,IF($H776="AGÊNCIA INTERNO",($L776*$N$14),IF($H776="FAT.DIRETO",($M776*$N$14))))</f>
        <v>0</v>
      </c>
      <c r="O776" s="126" t="n">
        <f aca="false">L776+M776+N776</f>
        <v>0</v>
      </c>
      <c r="P776" s="127" t="s">
        <v>29</v>
      </c>
      <c r="Q776" s="132"/>
      <c r="R776" s="124" t="n">
        <v>0</v>
      </c>
      <c r="S776" s="124" t="n">
        <v>0</v>
      </c>
      <c r="T776" s="125" t="n">
        <v>0</v>
      </c>
      <c r="U776" s="126" t="n">
        <f aca="false">(R776*S776*T776)</f>
        <v>0</v>
      </c>
      <c r="V776" s="126" t="n">
        <f aca="false">IF($H776="AGÊNCIA INTERNO",(0),U776*$V$14)</f>
        <v>0</v>
      </c>
      <c r="W776" s="126" t="n">
        <f aca="false">IF($H776="AGÊNCIA",($U776+$V776)*$W$14,IF($H776="AGÊNCIA INTERNO",($U776*$N$14),IF($H776="FAT.DIRETO",($V776*$N$14))))</f>
        <v>0</v>
      </c>
      <c r="X776" s="126" t="n">
        <f aca="false">U776+V776+W776</f>
        <v>0</v>
      </c>
      <c r="Y776" s="132"/>
      <c r="Z776" s="132"/>
      <c r="AA776" s="132"/>
      <c r="AB776" s="132"/>
      <c r="AC776" s="132"/>
      <c r="AD776" s="132"/>
      <c r="AE776" s="133"/>
    </row>
    <row r="777" customFormat="false" ht="33.75" hidden="true" customHeight="true" outlineLevel="0" collapsed="false">
      <c r="A777" s="132"/>
      <c r="B777" s="133"/>
      <c r="C777" s="129"/>
      <c r="D777" s="130"/>
      <c r="E777" s="131"/>
      <c r="F777" s="131"/>
      <c r="G777" s="134"/>
      <c r="H777" s="124"/>
      <c r="I777" s="124" t="n">
        <v>0</v>
      </c>
      <c r="J777" s="124" t="n">
        <v>0</v>
      </c>
      <c r="K777" s="125" t="n">
        <v>0</v>
      </c>
      <c r="L777" s="126" t="n">
        <f aca="false">(I777*J777*K777)</f>
        <v>0</v>
      </c>
      <c r="M777" s="126" t="n">
        <f aca="false">IF($H777="AGÊNCIA INTERNO",(0),L777*$M$14)</f>
        <v>0</v>
      </c>
      <c r="N777" s="126" t="n">
        <f aca="false">IF($H777="AGÊNCIA",($L777+$M777)*$N$14,IF($H777="AGÊNCIA INTERNO",($L777*$N$14),IF($H777="FAT.DIRETO",($M777*$N$14))))</f>
        <v>0</v>
      </c>
      <c r="O777" s="126" t="n">
        <f aca="false">L777+M777+N777</f>
        <v>0</v>
      </c>
      <c r="P777" s="127" t="s">
        <v>29</v>
      </c>
      <c r="Q777" s="132"/>
      <c r="R777" s="124" t="n">
        <v>0</v>
      </c>
      <c r="S777" s="124" t="n">
        <v>0</v>
      </c>
      <c r="T777" s="125" t="n">
        <v>0</v>
      </c>
      <c r="U777" s="126" t="n">
        <f aca="false">(R777*S777*T777)</f>
        <v>0</v>
      </c>
      <c r="V777" s="126" t="n">
        <f aca="false">IF($H777="AGÊNCIA INTERNO",(0),U777*$V$14)</f>
        <v>0</v>
      </c>
      <c r="W777" s="126" t="n">
        <f aca="false">IF($H777="AGÊNCIA",($U777+$V777)*$W$14,IF($H777="AGÊNCIA INTERNO",($U777*$N$14),IF($H777="FAT.DIRETO",($V777*$N$14))))</f>
        <v>0</v>
      </c>
      <c r="X777" s="126" t="n">
        <f aca="false">U777+V777+W777</f>
        <v>0</v>
      </c>
      <c r="Y777" s="132"/>
      <c r="Z777" s="132"/>
      <c r="AA777" s="132"/>
      <c r="AB777" s="132"/>
      <c r="AC777" s="132"/>
      <c r="AD777" s="132"/>
      <c r="AE777" s="133"/>
    </row>
    <row r="778" customFormat="false" ht="33.75" hidden="true" customHeight="true" outlineLevel="0" collapsed="false">
      <c r="A778" s="132"/>
      <c r="B778" s="133"/>
      <c r="C778" s="129"/>
      <c r="D778" s="130"/>
      <c r="E778" s="131"/>
      <c r="F778" s="131"/>
      <c r="G778" s="134"/>
      <c r="H778" s="124"/>
      <c r="I778" s="124" t="n">
        <v>0</v>
      </c>
      <c r="J778" s="124" t="n">
        <v>0</v>
      </c>
      <c r="K778" s="125" t="n">
        <v>0</v>
      </c>
      <c r="L778" s="126" t="n">
        <f aca="false">(I778*J778*K778)</f>
        <v>0</v>
      </c>
      <c r="M778" s="126" t="n">
        <f aca="false">IF($H778="AGÊNCIA INTERNO",(0),L778*$M$14)</f>
        <v>0</v>
      </c>
      <c r="N778" s="126" t="n">
        <f aca="false">IF($H778="AGÊNCIA",($L778+$M778)*$N$14,IF($H778="AGÊNCIA INTERNO",($L778*$N$14),IF($H778="FAT.DIRETO",($M778*$N$14))))</f>
        <v>0</v>
      </c>
      <c r="O778" s="126" t="n">
        <f aca="false">L778+M778+N778</f>
        <v>0</v>
      </c>
      <c r="P778" s="127" t="s">
        <v>29</v>
      </c>
      <c r="Q778" s="132"/>
      <c r="R778" s="124" t="n">
        <v>0</v>
      </c>
      <c r="S778" s="124" t="n">
        <v>0</v>
      </c>
      <c r="T778" s="125" t="n">
        <v>0</v>
      </c>
      <c r="U778" s="126" t="n">
        <f aca="false">(R778*S778*T778)</f>
        <v>0</v>
      </c>
      <c r="V778" s="126" t="n">
        <f aca="false">IF($H778="AGÊNCIA INTERNO",(0),U778*$V$14)</f>
        <v>0</v>
      </c>
      <c r="W778" s="126" t="n">
        <f aca="false">IF($H778="AGÊNCIA",($U778+$V778)*$W$14,IF($H778="AGÊNCIA INTERNO",($U778*$N$14),IF($H778="FAT.DIRETO",($V778*$N$14))))</f>
        <v>0</v>
      </c>
      <c r="X778" s="126" t="n">
        <f aca="false">U778+V778+W778</f>
        <v>0</v>
      </c>
      <c r="Y778" s="132"/>
      <c r="Z778" s="132"/>
      <c r="AA778" s="132"/>
      <c r="AB778" s="132"/>
      <c r="AC778" s="132"/>
      <c r="AD778" s="132"/>
      <c r="AE778" s="133"/>
    </row>
    <row r="779" customFormat="false" ht="33.75" hidden="true" customHeight="true" outlineLevel="0" collapsed="false">
      <c r="A779" s="132"/>
      <c r="B779" s="133"/>
      <c r="C779" s="129"/>
      <c r="D779" s="130"/>
      <c r="E779" s="131"/>
      <c r="F779" s="131"/>
      <c r="G779" s="134"/>
      <c r="H779" s="124"/>
      <c r="I779" s="124" t="n">
        <v>0</v>
      </c>
      <c r="J779" s="124" t="n">
        <v>0</v>
      </c>
      <c r="K779" s="125" t="n">
        <v>0</v>
      </c>
      <c r="L779" s="126" t="n">
        <f aca="false">(I779*J779*K779)</f>
        <v>0</v>
      </c>
      <c r="M779" s="126" t="n">
        <f aca="false">IF($H779="AGÊNCIA INTERNO",(0),L779*$M$14)</f>
        <v>0</v>
      </c>
      <c r="N779" s="126" t="n">
        <f aca="false">IF($H779="AGÊNCIA",($L779+$M779)*$N$14,IF($H779="AGÊNCIA INTERNO",($L779*$N$14),IF($H779="FAT.DIRETO",($M779*$N$14))))</f>
        <v>0</v>
      </c>
      <c r="O779" s="126" t="n">
        <f aca="false">L779+M779+N779</f>
        <v>0</v>
      </c>
      <c r="P779" s="127" t="s">
        <v>29</v>
      </c>
      <c r="Q779" s="132"/>
      <c r="R779" s="124" t="n">
        <v>0</v>
      </c>
      <c r="S779" s="124" t="n">
        <v>0</v>
      </c>
      <c r="T779" s="125" t="n">
        <v>0</v>
      </c>
      <c r="U779" s="126" t="n">
        <f aca="false">(R779*S779*T779)</f>
        <v>0</v>
      </c>
      <c r="V779" s="126" t="n">
        <f aca="false">IF($H779="AGÊNCIA INTERNO",(0),U779*$V$14)</f>
        <v>0</v>
      </c>
      <c r="W779" s="126" t="n">
        <f aca="false">IF($H779="AGÊNCIA",($U779+$V779)*$W$14,IF($H779="AGÊNCIA INTERNO",($U779*$N$14),IF($H779="FAT.DIRETO",($V779*$N$14))))</f>
        <v>0</v>
      </c>
      <c r="X779" s="126" t="n">
        <f aca="false">U779+V779+W779</f>
        <v>0</v>
      </c>
      <c r="Y779" s="132"/>
      <c r="Z779" s="132"/>
      <c r="AA779" s="132"/>
      <c r="AB779" s="132"/>
      <c r="AC779" s="132"/>
      <c r="AD779" s="132"/>
      <c r="AE779" s="133"/>
    </row>
    <row r="780" customFormat="false" ht="33.75" hidden="true" customHeight="true" outlineLevel="0" collapsed="false">
      <c r="A780" s="132"/>
      <c r="B780" s="133"/>
      <c r="C780" s="129"/>
      <c r="D780" s="130"/>
      <c r="E780" s="131"/>
      <c r="F780" s="131"/>
      <c r="G780" s="134"/>
      <c r="H780" s="124"/>
      <c r="I780" s="124" t="n">
        <v>0</v>
      </c>
      <c r="J780" s="124" t="n">
        <v>0</v>
      </c>
      <c r="K780" s="125" t="n">
        <v>0</v>
      </c>
      <c r="L780" s="126" t="n">
        <f aca="false">(I780*J780*K780)</f>
        <v>0</v>
      </c>
      <c r="M780" s="126" t="n">
        <f aca="false">IF($H780="AGÊNCIA INTERNO",(0),L780*$M$14)</f>
        <v>0</v>
      </c>
      <c r="N780" s="126" t="n">
        <f aca="false">IF($H780="AGÊNCIA",($L780+$M780)*$N$14,IF($H780="AGÊNCIA INTERNO",($L780*$N$14),IF($H780="FAT.DIRETO",($M780*$N$14))))</f>
        <v>0</v>
      </c>
      <c r="O780" s="126" t="n">
        <f aca="false">L780+M780+N780</f>
        <v>0</v>
      </c>
      <c r="P780" s="127" t="s">
        <v>29</v>
      </c>
      <c r="Q780" s="132"/>
      <c r="R780" s="124" t="n">
        <v>0</v>
      </c>
      <c r="S780" s="124" t="n">
        <v>0</v>
      </c>
      <c r="T780" s="125" t="n">
        <v>0</v>
      </c>
      <c r="U780" s="126" t="n">
        <f aca="false">(R780*S780*T780)</f>
        <v>0</v>
      </c>
      <c r="V780" s="126" t="n">
        <f aca="false">IF($H780="AGÊNCIA INTERNO",(0),U780*$V$14)</f>
        <v>0</v>
      </c>
      <c r="W780" s="126" t="n">
        <f aca="false">IF($H780="AGÊNCIA",($U780+$V780)*$W$14,IF($H780="AGÊNCIA INTERNO",($U780*$N$14),IF($H780="FAT.DIRETO",($V780*$N$14))))</f>
        <v>0</v>
      </c>
      <c r="X780" s="126" t="n">
        <f aca="false">U780+V780+W780</f>
        <v>0</v>
      </c>
      <c r="Y780" s="132"/>
      <c r="Z780" s="132"/>
      <c r="AA780" s="132"/>
      <c r="AB780" s="132"/>
      <c r="AC780" s="132"/>
      <c r="AD780" s="132"/>
      <c r="AE780" s="133"/>
    </row>
    <row r="781" customFormat="false" ht="33.75" hidden="true" customHeight="true" outlineLevel="0" collapsed="false">
      <c r="A781" s="132"/>
      <c r="B781" s="133"/>
      <c r="C781" s="129"/>
      <c r="D781" s="130"/>
      <c r="E781" s="131"/>
      <c r="F781" s="131"/>
      <c r="G781" s="134"/>
      <c r="H781" s="124"/>
      <c r="I781" s="124" t="n">
        <v>0</v>
      </c>
      <c r="J781" s="124" t="n">
        <v>0</v>
      </c>
      <c r="K781" s="125" t="n">
        <v>0</v>
      </c>
      <c r="L781" s="126" t="n">
        <f aca="false">(I781*J781*K781)</f>
        <v>0</v>
      </c>
      <c r="M781" s="126" t="n">
        <f aca="false">IF($H781="AGÊNCIA INTERNO",(0),L781*$M$14)</f>
        <v>0</v>
      </c>
      <c r="N781" s="126" t="n">
        <f aca="false">IF($H781="AGÊNCIA",($L781+$M781)*$N$14,IF($H781="AGÊNCIA INTERNO",($L781*$N$14),IF($H781="FAT.DIRETO",($M781*$N$14))))</f>
        <v>0</v>
      </c>
      <c r="O781" s="126" t="n">
        <f aca="false">L781+M781+N781</f>
        <v>0</v>
      </c>
      <c r="P781" s="127" t="s">
        <v>29</v>
      </c>
      <c r="Q781" s="132"/>
      <c r="R781" s="124" t="n">
        <v>0</v>
      </c>
      <c r="S781" s="124" t="n">
        <v>0</v>
      </c>
      <c r="T781" s="125" t="n">
        <v>0</v>
      </c>
      <c r="U781" s="126" t="n">
        <f aca="false">(R781*S781*T781)</f>
        <v>0</v>
      </c>
      <c r="V781" s="126" t="n">
        <f aca="false">IF($H781="AGÊNCIA INTERNO",(0),U781*$V$14)</f>
        <v>0</v>
      </c>
      <c r="W781" s="126" t="n">
        <f aca="false">IF($H781="AGÊNCIA",($U781+$V781)*$W$14,IF($H781="AGÊNCIA INTERNO",($U781*$N$14),IF($H781="FAT.DIRETO",($V781*$N$14))))</f>
        <v>0</v>
      </c>
      <c r="X781" s="126" t="n">
        <f aca="false">U781+V781+W781</f>
        <v>0</v>
      </c>
      <c r="Y781" s="132"/>
      <c r="Z781" s="132"/>
      <c r="AA781" s="132"/>
      <c r="AB781" s="132"/>
      <c r="AC781" s="132"/>
      <c r="AD781" s="132"/>
      <c r="AE781" s="133"/>
    </row>
    <row r="782" customFormat="false" ht="33.75" hidden="true" customHeight="true" outlineLevel="0" collapsed="false">
      <c r="A782" s="132"/>
      <c r="B782" s="133"/>
      <c r="C782" s="129"/>
      <c r="D782" s="130"/>
      <c r="E782" s="131"/>
      <c r="F782" s="131"/>
      <c r="G782" s="134"/>
      <c r="H782" s="124"/>
      <c r="I782" s="124" t="n">
        <v>0</v>
      </c>
      <c r="J782" s="124" t="n">
        <v>0</v>
      </c>
      <c r="K782" s="125" t="n">
        <v>0</v>
      </c>
      <c r="L782" s="126" t="n">
        <f aca="false">(I782*J782*K782)</f>
        <v>0</v>
      </c>
      <c r="M782" s="126" t="n">
        <f aca="false">IF($H782="AGÊNCIA INTERNO",(0),L782*$M$14)</f>
        <v>0</v>
      </c>
      <c r="N782" s="126" t="n">
        <f aca="false">IF($H782="AGÊNCIA",($L782+$M782)*$N$14,IF($H782="AGÊNCIA INTERNO",($L782*$N$14),IF($H782="FAT.DIRETO",($M782*$N$14))))</f>
        <v>0</v>
      </c>
      <c r="O782" s="126" t="n">
        <f aca="false">L782+M782+N782</f>
        <v>0</v>
      </c>
      <c r="P782" s="127" t="s">
        <v>29</v>
      </c>
      <c r="Q782" s="132"/>
      <c r="R782" s="124" t="n">
        <v>0</v>
      </c>
      <c r="S782" s="124" t="n">
        <v>0</v>
      </c>
      <c r="T782" s="125" t="n">
        <v>0</v>
      </c>
      <c r="U782" s="126" t="n">
        <f aca="false">(R782*S782*T782)</f>
        <v>0</v>
      </c>
      <c r="V782" s="126" t="n">
        <f aca="false">IF($H782="AGÊNCIA INTERNO",(0),U782*$V$14)</f>
        <v>0</v>
      </c>
      <c r="W782" s="126" t="n">
        <f aca="false">IF($H782="AGÊNCIA",($U782+$V782)*$W$14,IF($H782="AGÊNCIA INTERNO",($U782*$N$14),IF($H782="FAT.DIRETO",($V782*$N$14))))</f>
        <v>0</v>
      </c>
      <c r="X782" s="126" t="n">
        <f aca="false">U782+V782+W782</f>
        <v>0</v>
      </c>
      <c r="Y782" s="132"/>
      <c r="Z782" s="132"/>
      <c r="AA782" s="132"/>
      <c r="AB782" s="132"/>
      <c r="AC782" s="132"/>
      <c r="AD782" s="132"/>
      <c r="AE782" s="133"/>
    </row>
    <row r="783" customFormat="false" ht="33.75" hidden="true" customHeight="true" outlineLevel="0" collapsed="false">
      <c r="A783" s="132"/>
      <c r="B783" s="133"/>
      <c r="C783" s="129"/>
      <c r="D783" s="130"/>
      <c r="E783" s="131"/>
      <c r="F783" s="131"/>
      <c r="G783" s="134"/>
      <c r="H783" s="124"/>
      <c r="I783" s="124" t="n">
        <v>0</v>
      </c>
      <c r="J783" s="124" t="n">
        <v>0</v>
      </c>
      <c r="K783" s="125" t="n">
        <v>0</v>
      </c>
      <c r="L783" s="126" t="n">
        <f aca="false">(I783*J783*K783)</f>
        <v>0</v>
      </c>
      <c r="M783" s="126" t="n">
        <f aca="false">IF($H783="AGÊNCIA INTERNO",(0),L783*$M$14)</f>
        <v>0</v>
      </c>
      <c r="N783" s="126" t="n">
        <f aca="false">IF($H783="AGÊNCIA",($L783+$M783)*$N$14,IF($H783="AGÊNCIA INTERNO",($L783*$N$14),IF($H783="FAT.DIRETO",($M783*$N$14))))</f>
        <v>0</v>
      </c>
      <c r="O783" s="126" t="n">
        <f aca="false">L783+M783+N783</f>
        <v>0</v>
      </c>
      <c r="P783" s="127" t="s">
        <v>29</v>
      </c>
      <c r="Q783" s="132"/>
      <c r="R783" s="124" t="n">
        <v>0</v>
      </c>
      <c r="S783" s="124" t="n">
        <v>0</v>
      </c>
      <c r="T783" s="125" t="n">
        <v>0</v>
      </c>
      <c r="U783" s="126" t="n">
        <f aca="false">(R783*S783*T783)</f>
        <v>0</v>
      </c>
      <c r="V783" s="126" t="n">
        <f aca="false">IF($H783="AGÊNCIA INTERNO",(0),U783*$V$14)</f>
        <v>0</v>
      </c>
      <c r="W783" s="126" t="n">
        <f aca="false">IF($H783="AGÊNCIA",($U783+$V783)*$W$14,IF($H783="AGÊNCIA INTERNO",($U783*$N$14),IF($H783="FAT.DIRETO",($V783*$N$14))))</f>
        <v>0</v>
      </c>
      <c r="X783" s="126" t="n">
        <f aca="false">U783+V783+W783</f>
        <v>0</v>
      </c>
      <c r="Y783" s="132"/>
      <c r="Z783" s="132"/>
      <c r="AA783" s="132"/>
      <c r="AB783" s="132"/>
      <c r="AC783" s="132"/>
      <c r="AD783" s="132"/>
      <c r="AE783" s="133"/>
    </row>
    <row r="784" customFormat="false" ht="33.75" hidden="true" customHeight="true" outlineLevel="0" collapsed="false">
      <c r="A784" s="132"/>
      <c r="B784" s="133"/>
      <c r="C784" s="129"/>
      <c r="D784" s="130"/>
      <c r="E784" s="131"/>
      <c r="F784" s="131"/>
      <c r="G784" s="134"/>
      <c r="H784" s="124"/>
      <c r="I784" s="124" t="n">
        <v>0</v>
      </c>
      <c r="J784" s="124" t="n">
        <v>0</v>
      </c>
      <c r="K784" s="125" t="n">
        <v>0</v>
      </c>
      <c r="L784" s="126" t="n">
        <f aca="false">(I784*J784*K784)</f>
        <v>0</v>
      </c>
      <c r="M784" s="126" t="n">
        <f aca="false">IF($H784="AGÊNCIA INTERNO",(0),L784*$M$14)</f>
        <v>0</v>
      </c>
      <c r="N784" s="126" t="n">
        <f aca="false">IF($H784="AGÊNCIA",($L784+$M784)*$N$14,IF($H784="AGÊNCIA INTERNO",($L784*$N$14),IF($H784="FAT.DIRETO",($M784*$N$14))))</f>
        <v>0</v>
      </c>
      <c r="O784" s="126" t="n">
        <f aca="false">L784+M784+N784</f>
        <v>0</v>
      </c>
      <c r="P784" s="127" t="s">
        <v>29</v>
      </c>
      <c r="Q784" s="132"/>
      <c r="R784" s="124" t="n">
        <v>0</v>
      </c>
      <c r="S784" s="124" t="n">
        <v>0</v>
      </c>
      <c r="T784" s="125" t="n">
        <v>0</v>
      </c>
      <c r="U784" s="126" t="n">
        <f aca="false">(R784*S784*T784)</f>
        <v>0</v>
      </c>
      <c r="V784" s="126" t="n">
        <f aca="false">IF($H784="AGÊNCIA INTERNO",(0),U784*$V$14)</f>
        <v>0</v>
      </c>
      <c r="W784" s="126" t="n">
        <f aca="false">IF($H784="AGÊNCIA",($U784+$V784)*$W$14,IF($H784="AGÊNCIA INTERNO",($U784*$N$14),IF($H784="FAT.DIRETO",($V784*$N$14))))</f>
        <v>0</v>
      </c>
      <c r="X784" s="126" t="n">
        <f aca="false">U784+V784+W784</f>
        <v>0</v>
      </c>
      <c r="Y784" s="132"/>
      <c r="Z784" s="132"/>
      <c r="AA784" s="132"/>
      <c r="AB784" s="132"/>
      <c r="AC784" s="132"/>
      <c r="AD784" s="132"/>
      <c r="AE784" s="133"/>
    </row>
    <row r="785" customFormat="false" ht="33.75" hidden="true" customHeight="true" outlineLevel="0" collapsed="false">
      <c r="A785" s="132"/>
      <c r="B785" s="133"/>
      <c r="C785" s="129"/>
      <c r="D785" s="130"/>
      <c r="E785" s="131"/>
      <c r="F785" s="131"/>
      <c r="G785" s="134"/>
      <c r="H785" s="124"/>
      <c r="I785" s="124" t="n">
        <v>0</v>
      </c>
      <c r="J785" s="124" t="n">
        <v>0</v>
      </c>
      <c r="K785" s="125" t="n">
        <v>0</v>
      </c>
      <c r="L785" s="126" t="n">
        <f aca="false">(I785*J785*K785)</f>
        <v>0</v>
      </c>
      <c r="M785" s="126" t="n">
        <f aca="false">IF($H785="AGÊNCIA INTERNO",(0),L785*$M$14)</f>
        <v>0</v>
      </c>
      <c r="N785" s="126" t="n">
        <f aca="false">IF($H785="AGÊNCIA",($L785+$M785)*$N$14,IF($H785="AGÊNCIA INTERNO",($L785*$N$14),IF($H785="FAT.DIRETO",($M785*$N$14))))</f>
        <v>0</v>
      </c>
      <c r="O785" s="126" t="n">
        <f aca="false">L785+M785+N785</f>
        <v>0</v>
      </c>
      <c r="P785" s="127" t="s">
        <v>29</v>
      </c>
      <c r="Q785" s="132"/>
      <c r="R785" s="124" t="n">
        <v>0</v>
      </c>
      <c r="S785" s="124" t="n">
        <v>0</v>
      </c>
      <c r="T785" s="125" t="n">
        <v>0</v>
      </c>
      <c r="U785" s="126" t="n">
        <f aca="false">(R785*S785*T785)</f>
        <v>0</v>
      </c>
      <c r="V785" s="126" t="n">
        <f aca="false">IF($H785="AGÊNCIA INTERNO",(0),U785*$V$14)</f>
        <v>0</v>
      </c>
      <c r="W785" s="126" t="n">
        <f aca="false">IF($H785="AGÊNCIA",($U785+$V785)*$W$14,IF($H785="AGÊNCIA INTERNO",($U785*$N$14),IF($H785="FAT.DIRETO",($V785*$N$14))))</f>
        <v>0</v>
      </c>
      <c r="X785" s="126" t="n">
        <f aca="false">U785+V785+W785</f>
        <v>0</v>
      </c>
      <c r="Y785" s="132"/>
      <c r="Z785" s="132"/>
      <c r="AA785" s="132"/>
      <c r="AB785" s="132"/>
      <c r="AC785" s="132"/>
      <c r="AD785" s="132"/>
      <c r="AE785" s="133"/>
    </row>
    <row r="786" customFormat="false" ht="33.75" hidden="true" customHeight="true" outlineLevel="0" collapsed="false">
      <c r="A786" s="132"/>
      <c r="B786" s="133"/>
      <c r="C786" s="129"/>
      <c r="D786" s="130"/>
      <c r="E786" s="131"/>
      <c r="F786" s="131"/>
      <c r="G786" s="134"/>
      <c r="H786" s="124"/>
      <c r="I786" s="124" t="n">
        <v>0</v>
      </c>
      <c r="J786" s="124" t="n">
        <v>0</v>
      </c>
      <c r="K786" s="125" t="n">
        <v>0</v>
      </c>
      <c r="L786" s="126" t="n">
        <f aca="false">(I786*J786*K786)</f>
        <v>0</v>
      </c>
      <c r="M786" s="126" t="n">
        <f aca="false">IF($H786="AGÊNCIA INTERNO",(0),L786*$M$14)</f>
        <v>0</v>
      </c>
      <c r="N786" s="126" t="n">
        <f aca="false">IF($H786="AGÊNCIA",($L786+$M786)*$N$14,IF($H786="AGÊNCIA INTERNO",($L786*$N$14),IF($H786="FAT.DIRETO",($M786*$N$14))))</f>
        <v>0</v>
      </c>
      <c r="O786" s="126" t="n">
        <f aca="false">L786+M786+N786</f>
        <v>0</v>
      </c>
      <c r="P786" s="127" t="s">
        <v>29</v>
      </c>
      <c r="Q786" s="132"/>
      <c r="R786" s="124" t="n">
        <v>0</v>
      </c>
      <c r="S786" s="124" t="n">
        <v>0</v>
      </c>
      <c r="T786" s="125" t="n">
        <v>0</v>
      </c>
      <c r="U786" s="126" t="n">
        <f aca="false">(R786*S786*T786)</f>
        <v>0</v>
      </c>
      <c r="V786" s="126" t="n">
        <f aca="false">IF($H786="AGÊNCIA INTERNO",(0),U786*$V$14)</f>
        <v>0</v>
      </c>
      <c r="W786" s="126" t="n">
        <f aca="false">IF($H786="AGÊNCIA",($U786+$V786)*$W$14,IF($H786="AGÊNCIA INTERNO",($U786*$N$14),IF($H786="FAT.DIRETO",($V786*$N$14))))</f>
        <v>0</v>
      </c>
      <c r="X786" s="126" t="n">
        <f aca="false">U786+V786+W786</f>
        <v>0</v>
      </c>
      <c r="Y786" s="132"/>
      <c r="Z786" s="132"/>
      <c r="AA786" s="132"/>
      <c r="AB786" s="132"/>
      <c r="AC786" s="132"/>
      <c r="AD786" s="132"/>
      <c r="AE786" s="133"/>
    </row>
    <row r="787" customFormat="false" ht="33.75" hidden="true" customHeight="true" outlineLevel="0" collapsed="false">
      <c r="A787" s="132"/>
      <c r="B787" s="133"/>
      <c r="C787" s="129"/>
      <c r="D787" s="130"/>
      <c r="E787" s="131"/>
      <c r="F787" s="131"/>
      <c r="G787" s="134"/>
      <c r="H787" s="124"/>
      <c r="I787" s="124" t="n">
        <v>0</v>
      </c>
      <c r="J787" s="124" t="n">
        <v>0</v>
      </c>
      <c r="K787" s="125" t="n">
        <v>0</v>
      </c>
      <c r="L787" s="126" t="n">
        <f aca="false">(I787*J787*K787)</f>
        <v>0</v>
      </c>
      <c r="M787" s="126" t="n">
        <f aca="false">IF($H787="AGÊNCIA INTERNO",(0),L787*$M$14)</f>
        <v>0</v>
      </c>
      <c r="N787" s="126" t="n">
        <f aca="false">IF($H787="AGÊNCIA",($L787+$M787)*$N$14,IF($H787="AGÊNCIA INTERNO",($L787*$N$14),IF($H787="FAT.DIRETO",($M787*$N$14))))</f>
        <v>0</v>
      </c>
      <c r="O787" s="126" t="n">
        <f aca="false">L787+M787+N787</f>
        <v>0</v>
      </c>
      <c r="P787" s="127" t="s">
        <v>29</v>
      </c>
      <c r="Q787" s="132"/>
      <c r="R787" s="124" t="n">
        <v>0</v>
      </c>
      <c r="S787" s="124" t="n">
        <v>0</v>
      </c>
      <c r="T787" s="125" t="n">
        <v>0</v>
      </c>
      <c r="U787" s="126" t="n">
        <f aca="false">(R787*S787*T787)</f>
        <v>0</v>
      </c>
      <c r="V787" s="126" t="n">
        <f aca="false">IF($H787="AGÊNCIA INTERNO",(0),U787*$V$14)</f>
        <v>0</v>
      </c>
      <c r="W787" s="126" t="n">
        <f aca="false">IF($H787="AGÊNCIA",($U787+$V787)*$W$14,IF($H787="AGÊNCIA INTERNO",($U787*$N$14),IF($H787="FAT.DIRETO",($V787*$N$14))))</f>
        <v>0</v>
      </c>
      <c r="X787" s="126" t="n">
        <f aca="false">U787+V787+W787</f>
        <v>0</v>
      </c>
      <c r="Y787" s="132"/>
      <c r="Z787" s="132"/>
      <c r="AA787" s="132"/>
      <c r="AB787" s="132"/>
      <c r="AC787" s="132"/>
      <c r="AD787" s="132"/>
      <c r="AE787" s="133"/>
    </row>
    <row r="788" customFormat="false" ht="33.75" hidden="true" customHeight="true" outlineLevel="0" collapsed="false">
      <c r="A788" s="132"/>
      <c r="B788" s="133"/>
      <c r="C788" s="129"/>
      <c r="D788" s="130"/>
      <c r="E788" s="131"/>
      <c r="F788" s="131"/>
      <c r="G788" s="134"/>
      <c r="H788" s="124"/>
      <c r="I788" s="124" t="n">
        <v>0</v>
      </c>
      <c r="J788" s="124" t="n">
        <v>0</v>
      </c>
      <c r="K788" s="125" t="n">
        <v>0</v>
      </c>
      <c r="L788" s="126" t="n">
        <f aca="false">(I788*J788*K788)</f>
        <v>0</v>
      </c>
      <c r="M788" s="126" t="n">
        <f aca="false">IF($H788="AGÊNCIA INTERNO",(0),L788*$M$14)</f>
        <v>0</v>
      </c>
      <c r="N788" s="126" t="n">
        <f aca="false">IF($H788="AGÊNCIA",($L788+$M788)*$N$14,IF($H788="AGÊNCIA INTERNO",($L788*$N$14),IF($H788="FAT.DIRETO",($M788*$N$14))))</f>
        <v>0</v>
      </c>
      <c r="O788" s="126" t="n">
        <f aca="false">L788+M788+N788</f>
        <v>0</v>
      </c>
      <c r="P788" s="127" t="s">
        <v>29</v>
      </c>
      <c r="Q788" s="132"/>
      <c r="R788" s="124" t="n">
        <v>0</v>
      </c>
      <c r="S788" s="124" t="n">
        <v>0</v>
      </c>
      <c r="T788" s="125" t="n">
        <v>0</v>
      </c>
      <c r="U788" s="126" t="n">
        <f aca="false">(R788*S788*T788)</f>
        <v>0</v>
      </c>
      <c r="V788" s="126" t="n">
        <f aca="false">IF($H788="AGÊNCIA INTERNO",(0),U788*$V$14)</f>
        <v>0</v>
      </c>
      <c r="W788" s="126" t="n">
        <f aca="false">IF($H788="AGÊNCIA",($U788+$V788)*$W$14,IF($H788="AGÊNCIA INTERNO",($U788*$N$14),IF($H788="FAT.DIRETO",($V788*$N$14))))</f>
        <v>0</v>
      </c>
      <c r="X788" s="126" t="n">
        <f aca="false">U788+V788+W788</f>
        <v>0</v>
      </c>
      <c r="Y788" s="132"/>
      <c r="Z788" s="132"/>
      <c r="AA788" s="132"/>
      <c r="AB788" s="132"/>
      <c r="AC788" s="132"/>
      <c r="AD788" s="132"/>
      <c r="AE788" s="133"/>
    </row>
    <row r="789" customFormat="false" ht="33.75" hidden="true" customHeight="true" outlineLevel="0" collapsed="false">
      <c r="A789" s="132"/>
      <c r="B789" s="133"/>
      <c r="C789" s="129"/>
      <c r="D789" s="130"/>
      <c r="E789" s="131"/>
      <c r="F789" s="131"/>
      <c r="G789" s="134"/>
      <c r="H789" s="124"/>
      <c r="I789" s="124" t="n">
        <v>0</v>
      </c>
      <c r="J789" s="124" t="n">
        <v>0</v>
      </c>
      <c r="K789" s="125" t="n">
        <v>0</v>
      </c>
      <c r="L789" s="126" t="n">
        <f aca="false">(I789*J789*K789)</f>
        <v>0</v>
      </c>
      <c r="M789" s="126" t="n">
        <f aca="false">IF($H789="AGÊNCIA INTERNO",(0),L789*$M$14)</f>
        <v>0</v>
      </c>
      <c r="N789" s="126" t="n">
        <f aca="false">IF($H789="AGÊNCIA",($L789+$M789)*$N$14,IF($H789="AGÊNCIA INTERNO",($L789*$N$14),IF($H789="FAT.DIRETO",($M789*$N$14))))</f>
        <v>0</v>
      </c>
      <c r="O789" s="126" t="n">
        <f aca="false">L789+M789+N789</f>
        <v>0</v>
      </c>
      <c r="P789" s="127" t="s">
        <v>29</v>
      </c>
      <c r="Q789" s="132"/>
      <c r="R789" s="124" t="n">
        <v>0</v>
      </c>
      <c r="S789" s="124" t="n">
        <v>0</v>
      </c>
      <c r="T789" s="125" t="n">
        <v>0</v>
      </c>
      <c r="U789" s="126" t="n">
        <f aca="false">(R789*S789*T789)</f>
        <v>0</v>
      </c>
      <c r="V789" s="126" t="n">
        <f aca="false">IF($H789="AGÊNCIA INTERNO",(0),U789*$V$14)</f>
        <v>0</v>
      </c>
      <c r="W789" s="126" t="n">
        <f aca="false">IF($H789="AGÊNCIA",($U789+$V789)*$W$14,IF($H789="AGÊNCIA INTERNO",($U789*$N$14),IF($H789="FAT.DIRETO",($V789*$N$14))))</f>
        <v>0</v>
      </c>
      <c r="X789" s="126" t="n">
        <f aca="false">U789+V789+W789</f>
        <v>0</v>
      </c>
      <c r="Y789" s="132"/>
      <c r="Z789" s="132"/>
      <c r="AA789" s="132"/>
      <c r="AB789" s="132"/>
      <c r="AC789" s="132"/>
      <c r="AD789" s="132"/>
      <c r="AE789" s="133"/>
    </row>
    <row r="790" customFormat="false" ht="33.75" hidden="true" customHeight="true" outlineLevel="0" collapsed="false">
      <c r="A790" s="132"/>
      <c r="B790" s="133"/>
      <c r="C790" s="129"/>
      <c r="D790" s="130"/>
      <c r="E790" s="131"/>
      <c r="F790" s="131"/>
      <c r="G790" s="134"/>
      <c r="H790" s="124"/>
      <c r="I790" s="124" t="n">
        <v>0</v>
      </c>
      <c r="J790" s="124" t="n">
        <v>0</v>
      </c>
      <c r="K790" s="125" t="n">
        <v>0</v>
      </c>
      <c r="L790" s="126" t="n">
        <f aca="false">(I790*J790*K790)</f>
        <v>0</v>
      </c>
      <c r="M790" s="126" t="n">
        <f aca="false">IF($H790="AGÊNCIA INTERNO",(0),L790*$M$14)</f>
        <v>0</v>
      </c>
      <c r="N790" s="126" t="n">
        <f aca="false">IF($H790="AGÊNCIA",($L790+$M790)*$N$14,IF($H790="AGÊNCIA INTERNO",($L790*$N$14),IF($H790="FAT.DIRETO",($M790*$N$14))))</f>
        <v>0</v>
      </c>
      <c r="O790" s="126" t="n">
        <f aca="false">L790+M790+N790</f>
        <v>0</v>
      </c>
      <c r="P790" s="127" t="s">
        <v>29</v>
      </c>
      <c r="Q790" s="132"/>
      <c r="R790" s="124" t="n">
        <v>0</v>
      </c>
      <c r="S790" s="124" t="n">
        <v>0</v>
      </c>
      <c r="T790" s="125" t="n">
        <v>0</v>
      </c>
      <c r="U790" s="126" t="n">
        <f aca="false">(R790*S790*T790)</f>
        <v>0</v>
      </c>
      <c r="V790" s="126" t="n">
        <f aca="false">IF($H790="AGÊNCIA INTERNO",(0),U790*$V$14)</f>
        <v>0</v>
      </c>
      <c r="W790" s="126" t="n">
        <f aca="false">IF($H790="AGÊNCIA",($U790+$V790)*$W$14,IF($H790="AGÊNCIA INTERNO",($U790*$N$14),IF($H790="FAT.DIRETO",($V790*$N$14))))</f>
        <v>0</v>
      </c>
      <c r="X790" s="126" t="n">
        <f aca="false">U790+V790+W790</f>
        <v>0</v>
      </c>
      <c r="Y790" s="132"/>
      <c r="Z790" s="132"/>
      <c r="AA790" s="132"/>
      <c r="AB790" s="132"/>
      <c r="AC790" s="132"/>
      <c r="AD790" s="132"/>
      <c r="AE790" s="133"/>
    </row>
    <row r="791" customFormat="false" ht="33.75" hidden="true" customHeight="true" outlineLevel="0" collapsed="false">
      <c r="A791" s="132"/>
      <c r="B791" s="133"/>
      <c r="C791" s="129"/>
      <c r="D791" s="130"/>
      <c r="E791" s="131"/>
      <c r="F791" s="131"/>
      <c r="G791" s="134"/>
      <c r="H791" s="124"/>
      <c r="I791" s="124" t="n">
        <v>0</v>
      </c>
      <c r="J791" s="124" t="n">
        <v>0</v>
      </c>
      <c r="K791" s="125" t="n">
        <v>0</v>
      </c>
      <c r="L791" s="126" t="n">
        <f aca="false">(I791*J791*K791)</f>
        <v>0</v>
      </c>
      <c r="M791" s="126" t="n">
        <f aca="false">IF($H791="AGÊNCIA INTERNO",(0),L791*$M$14)</f>
        <v>0</v>
      </c>
      <c r="N791" s="126" t="n">
        <f aca="false">IF($H791="AGÊNCIA",($L791+$M791)*$N$14,IF($H791="AGÊNCIA INTERNO",($L791*$N$14),IF($H791="FAT.DIRETO",($M791*$N$14))))</f>
        <v>0</v>
      </c>
      <c r="O791" s="126" t="n">
        <f aca="false">L791+M791+N791</f>
        <v>0</v>
      </c>
      <c r="P791" s="127" t="s">
        <v>29</v>
      </c>
      <c r="Q791" s="132"/>
      <c r="R791" s="124" t="n">
        <v>0</v>
      </c>
      <c r="S791" s="124" t="n">
        <v>0</v>
      </c>
      <c r="T791" s="125" t="n">
        <v>0</v>
      </c>
      <c r="U791" s="126" t="n">
        <f aca="false">(R791*S791*T791)</f>
        <v>0</v>
      </c>
      <c r="V791" s="126" t="n">
        <f aca="false">IF($H791="AGÊNCIA INTERNO",(0),U791*$V$14)</f>
        <v>0</v>
      </c>
      <c r="W791" s="126" t="n">
        <f aca="false">IF($H791="AGÊNCIA",($U791+$V791)*$W$14,IF($H791="AGÊNCIA INTERNO",($U791*$N$14),IF($H791="FAT.DIRETO",($V791*$N$14))))</f>
        <v>0</v>
      </c>
      <c r="X791" s="126" t="n">
        <f aca="false">U791+V791+W791</f>
        <v>0</v>
      </c>
      <c r="Y791" s="132"/>
      <c r="Z791" s="132"/>
      <c r="AA791" s="132"/>
      <c r="AB791" s="132"/>
      <c r="AC791" s="132"/>
      <c r="AD791" s="132"/>
      <c r="AE791" s="133"/>
    </row>
    <row r="792" customFormat="false" ht="33.75" hidden="true" customHeight="true" outlineLevel="0" collapsed="false">
      <c r="A792" s="132"/>
      <c r="B792" s="133"/>
      <c r="C792" s="129"/>
      <c r="D792" s="130"/>
      <c r="E792" s="131"/>
      <c r="F792" s="131"/>
      <c r="G792" s="134"/>
      <c r="H792" s="124"/>
      <c r="I792" s="124" t="n">
        <v>0</v>
      </c>
      <c r="J792" s="124" t="n">
        <v>0</v>
      </c>
      <c r="K792" s="125" t="n">
        <v>0</v>
      </c>
      <c r="L792" s="126" t="n">
        <f aca="false">(I792*J792*K792)</f>
        <v>0</v>
      </c>
      <c r="M792" s="126" t="n">
        <f aca="false">IF($H792="AGÊNCIA INTERNO",(0),L792*$M$14)</f>
        <v>0</v>
      </c>
      <c r="N792" s="126" t="n">
        <f aca="false">IF($H792="AGÊNCIA",($L792+$M792)*$N$14,IF($H792="AGÊNCIA INTERNO",($L792*$N$14),IF($H792="FAT.DIRETO",($M792*$N$14))))</f>
        <v>0</v>
      </c>
      <c r="O792" s="126" t="n">
        <f aca="false">L792+M792+N792</f>
        <v>0</v>
      </c>
      <c r="P792" s="127" t="s">
        <v>29</v>
      </c>
      <c r="Q792" s="132"/>
      <c r="R792" s="124" t="n">
        <v>0</v>
      </c>
      <c r="S792" s="124" t="n">
        <v>0</v>
      </c>
      <c r="T792" s="125" t="n">
        <v>0</v>
      </c>
      <c r="U792" s="126" t="n">
        <f aca="false">(R792*S792*T792)</f>
        <v>0</v>
      </c>
      <c r="V792" s="126" t="n">
        <f aca="false">IF($H792="AGÊNCIA INTERNO",(0),U792*$V$14)</f>
        <v>0</v>
      </c>
      <c r="W792" s="126" t="n">
        <f aca="false">IF($H792="AGÊNCIA",($U792+$V792)*$W$14,IF($H792="AGÊNCIA INTERNO",($U792*$N$14),IF($H792="FAT.DIRETO",($V792*$N$14))))</f>
        <v>0</v>
      </c>
      <c r="X792" s="126" t="n">
        <f aca="false">U792+V792+W792</f>
        <v>0</v>
      </c>
      <c r="Y792" s="132"/>
      <c r="Z792" s="132"/>
      <c r="AA792" s="132"/>
      <c r="AB792" s="132"/>
      <c r="AC792" s="132"/>
      <c r="AD792" s="132"/>
      <c r="AE792" s="133"/>
    </row>
    <row r="793" customFormat="false" ht="33.75" hidden="true" customHeight="true" outlineLevel="0" collapsed="false">
      <c r="A793" s="132"/>
      <c r="B793" s="133"/>
      <c r="C793" s="129"/>
      <c r="D793" s="130"/>
      <c r="E793" s="131"/>
      <c r="F793" s="131"/>
      <c r="G793" s="134"/>
      <c r="H793" s="124"/>
      <c r="I793" s="124" t="n">
        <v>0</v>
      </c>
      <c r="J793" s="124" t="n">
        <v>0</v>
      </c>
      <c r="K793" s="125" t="n">
        <v>0</v>
      </c>
      <c r="L793" s="126" t="n">
        <f aca="false">(I793*J793*K793)</f>
        <v>0</v>
      </c>
      <c r="M793" s="126" t="n">
        <f aca="false">IF($H793="AGÊNCIA INTERNO",(0),L793*$M$14)</f>
        <v>0</v>
      </c>
      <c r="N793" s="126" t="n">
        <f aca="false">IF($H793="AGÊNCIA",($L793+$M793)*$N$14,IF($H793="AGÊNCIA INTERNO",($L793*$N$14),IF($H793="FAT.DIRETO",($M793*$N$14))))</f>
        <v>0</v>
      </c>
      <c r="O793" s="126" t="n">
        <f aca="false">L793+M793+N793</f>
        <v>0</v>
      </c>
      <c r="P793" s="127" t="s">
        <v>29</v>
      </c>
      <c r="Q793" s="132"/>
      <c r="R793" s="124" t="n">
        <v>0</v>
      </c>
      <c r="S793" s="124" t="n">
        <v>0</v>
      </c>
      <c r="T793" s="125" t="n">
        <v>0</v>
      </c>
      <c r="U793" s="126" t="n">
        <f aca="false">(R793*S793*T793)</f>
        <v>0</v>
      </c>
      <c r="V793" s="126" t="n">
        <f aca="false">IF($H793="AGÊNCIA INTERNO",(0),U793*$V$14)</f>
        <v>0</v>
      </c>
      <c r="W793" s="126" t="n">
        <f aca="false">IF($H793="AGÊNCIA",($U793+$V793)*$W$14,IF($H793="AGÊNCIA INTERNO",($U793*$N$14),IF($H793="FAT.DIRETO",($V793*$N$14))))</f>
        <v>0</v>
      </c>
      <c r="X793" s="126" t="n">
        <f aca="false">U793+V793+W793</f>
        <v>0</v>
      </c>
      <c r="Y793" s="132"/>
      <c r="Z793" s="132"/>
      <c r="AA793" s="132"/>
      <c r="AB793" s="132"/>
      <c r="AC793" s="132"/>
      <c r="AD793" s="132"/>
      <c r="AE793" s="133"/>
    </row>
    <row r="794" customFormat="false" ht="33.75" hidden="true" customHeight="true" outlineLevel="0" collapsed="false">
      <c r="A794" s="132"/>
      <c r="B794" s="133"/>
      <c r="C794" s="129"/>
      <c r="D794" s="130"/>
      <c r="E794" s="131"/>
      <c r="F794" s="131"/>
      <c r="G794" s="134"/>
      <c r="H794" s="124"/>
      <c r="I794" s="124" t="n">
        <v>0</v>
      </c>
      <c r="J794" s="124" t="n">
        <v>0</v>
      </c>
      <c r="K794" s="125" t="n">
        <v>0</v>
      </c>
      <c r="L794" s="126" t="n">
        <f aca="false">(I794*J794*K794)</f>
        <v>0</v>
      </c>
      <c r="M794" s="126" t="n">
        <f aca="false">IF($H794="AGÊNCIA INTERNO",(0),L794*$M$14)</f>
        <v>0</v>
      </c>
      <c r="N794" s="126" t="n">
        <f aca="false">IF($H794="AGÊNCIA",($L794+$M794)*$N$14,IF($H794="AGÊNCIA INTERNO",($L794*$N$14),IF($H794="FAT.DIRETO",($M794*$N$14))))</f>
        <v>0</v>
      </c>
      <c r="O794" s="126" t="n">
        <f aca="false">L794+M794+N794</f>
        <v>0</v>
      </c>
      <c r="P794" s="127" t="s">
        <v>29</v>
      </c>
      <c r="Q794" s="132"/>
      <c r="R794" s="124" t="n">
        <v>0</v>
      </c>
      <c r="S794" s="124" t="n">
        <v>0</v>
      </c>
      <c r="T794" s="125" t="n">
        <v>0</v>
      </c>
      <c r="U794" s="126" t="n">
        <f aca="false">(R794*S794*T794)</f>
        <v>0</v>
      </c>
      <c r="V794" s="126" t="n">
        <f aca="false">IF($H794="AGÊNCIA INTERNO",(0),U794*$V$14)</f>
        <v>0</v>
      </c>
      <c r="W794" s="126" t="n">
        <f aca="false">IF($H794="AGÊNCIA",($U794+$V794)*$W$14,IF($H794="AGÊNCIA INTERNO",($U794*$N$14),IF($H794="FAT.DIRETO",($V794*$N$14))))</f>
        <v>0</v>
      </c>
      <c r="X794" s="126" t="n">
        <f aca="false">U794+V794+W794</f>
        <v>0</v>
      </c>
      <c r="Y794" s="132"/>
      <c r="Z794" s="132"/>
      <c r="AA794" s="132"/>
      <c r="AB794" s="132"/>
      <c r="AC794" s="132"/>
      <c r="AD794" s="132"/>
      <c r="AE794" s="133"/>
    </row>
    <row r="795" customFormat="false" ht="33.75" hidden="true" customHeight="true" outlineLevel="0" collapsed="false">
      <c r="A795" s="132"/>
      <c r="B795" s="133"/>
      <c r="C795" s="129"/>
      <c r="D795" s="130"/>
      <c r="E795" s="131"/>
      <c r="F795" s="131"/>
      <c r="G795" s="134"/>
      <c r="H795" s="124"/>
      <c r="I795" s="124" t="n">
        <v>0</v>
      </c>
      <c r="J795" s="124" t="n">
        <v>0</v>
      </c>
      <c r="K795" s="125" t="n">
        <v>0</v>
      </c>
      <c r="L795" s="126" t="n">
        <f aca="false">(I795*J795*K795)</f>
        <v>0</v>
      </c>
      <c r="M795" s="126" t="n">
        <f aca="false">IF($H795="AGÊNCIA INTERNO",(0),L795*$M$14)</f>
        <v>0</v>
      </c>
      <c r="N795" s="126" t="n">
        <f aca="false">IF($H795="AGÊNCIA",($L795+$M795)*$N$14,IF($H795="AGÊNCIA INTERNO",($L795*$N$14),IF($H795="FAT.DIRETO",($M795*$N$14))))</f>
        <v>0</v>
      </c>
      <c r="O795" s="126" t="n">
        <f aca="false">L795+M795+N795</f>
        <v>0</v>
      </c>
      <c r="P795" s="127" t="s">
        <v>29</v>
      </c>
      <c r="Q795" s="132"/>
      <c r="R795" s="124" t="n">
        <v>0</v>
      </c>
      <c r="S795" s="124" t="n">
        <v>0</v>
      </c>
      <c r="T795" s="125" t="n">
        <v>0</v>
      </c>
      <c r="U795" s="126" t="n">
        <f aca="false">(R795*S795*T795)</f>
        <v>0</v>
      </c>
      <c r="V795" s="126" t="n">
        <f aca="false">IF($H795="AGÊNCIA INTERNO",(0),U795*$V$14)</f>
        <v>0</v>
      </c>
      <c r="W795" s="126" t="n">
        <f aca="false">IF($H795="AGÊNCIA",($U795+$V795)*$W$14,IF($H795="AGÊNCIA INTERNO",($U795*$N$14),IF($H795="FAT.DIRETO",($V795*$N$14))))</f>
        <v>0</v>
      </c>
      <c r="X795" s="126" t="n">
        <f aca="false">U795+V795+W795</f>
        <v>0</v>
      </c>
      <c r="Y795" s="132"/>
      <c r="Z795" s="132"/>
      <c r="AA795" s="132"/>
      <c r="AB795" s="132"/>
      <c r="AC795" s="132"/>
      <c r="AD795" s="132"/>
      <c r="AE795" s="133"/>
    </row>
    <row r="796" customFormat="false" ht="33.75" hidden="true" customHeight="true" outlineLevel="0" collapsed="false">
      <c r="A796" s="132"/>
      <c r="B796" s="133"/>
      <c r="C796" s="129"/>
      <c r="D796" s="130"/>
      <c r="E796" s="131"/>
      <c r="F796" s="131"/>
      <c r="G796" s="134"/>
      <c r="H796" s="124"/>
      <c r="I796" s="124" t="n">
        <v>0</v>
      </c>
      <c r="J796" s="124" t="n">
        <v>0</v>
      </c>
      <c r="K796" s="125" t="n">
        <v>0</v>
      </c>
      <c r="L796" s="126" t="n">
        <f aca="false">(I796*J796*K796)</f>
        <v>0</v>
      </c>
      <c r="M796" s="126" t="n">
        <f aca="false">IF($H796="AGÊNCIA INTERNO",(0),L796*$M$14)</f>
        <v>0</v>
      </c>
      <c r="N796" s="126" t="n">
        <f aca="false">IF($H796="AGÊNCIA",($L796+$M796)*$N$14,IF($H796="AGÊNCIA INTERNO",($L796*$N$14),IF($H796="FAT.DIRETO",($M796*$N$14))))</f>
        <v>0</v>
      </c>
      <c r="O796" s="126" t="n">
        <f aca="false">L796+M796+N796</f>
        <v>0</v>
      </c>
      <c r="P796" s="127" t="s">
        <v>29</v>
      </c>
      <c r="Q796" s="132"/>
      <c r="R796" s="124" t="n">
        <v>0</v>
      </c>
      <c r="S796" s="124" t="n">
        <v>0</v>
      </c>
      <c r="T796" s="125" t="n">
        <v>0</v>
      </c>
      <c r="U796" s="126" t="n">
        <f aca="false">(R796*S796*T796)</f>
        <v>0</v>
      </c>
      <c r="V796" s="126" t="n">
        <f aca="false">IF($H796="AGÊNCIA INTERNO",(0),U796*$V$14)</f>
        <v>0</v>
      </c>
      <c r="W796" s="126" t="n">
        <f aca="false">IF($H796="AGÊNCIA",($U796+$V796)*$W$14,IF($H796="AGÊNCIA INTERNO",($U796*$N$14),IF($H796="FAT.DIRETO",($V796*$N$14))))</f>
        <v>0</v>
      </c>
      <c r="X796" s="126" t="n">
        <f aca="false">U796+V796+W796</f>
        <v>0</v>
      </c>
      <c r="Y796" s="132"/>
      <c r="Z796" s="132"/>
      <c r="AA796" s="132"/>
      <c r="AB796" s="132"/>
      <c r="AC796" s="132"/>
      <c r="AD796" s="132"/>
      <c r="AE796" s="133"/>
    </row>
    <row r="797" customFormat="false" ht="33.75" hidden="true" customHeight="true" outlineLevel="0" collapsed="false">
      <c r="A797" s="132"/>
      <c r="B797" s="133"/>
      <c r="C797" s="129"/>
      <c r="D797" s="130"/>
      <c r="E797" s="131"/>
      <c r="F797" s="131"/>
      <c r="G797" s="134"/>
      <c r="H797" s="124"/>
      <c r="I797" s="124" t="n">
        <v>0</v>
      </c>
      <c r="J797" s="124" t="n">
        <v>0</v>
      </c>
      <c r="K797" s="125" t="n">
        <v>0</v>
      </c>
      <c r="L797" s="126" t="n">
        <f aca="false">(I797*J797*K797)</f>
        <v>0</v>
      </c>
      <c r="M797" s="126" t="n">
        <f aca="false">IF($H797="AGÊNCIA INTERNO",(0),L797*$M$14)</f>
        <v>0</v>
      </c>
      <c r="N797" s="126" t="n">
        <f aca="false">IF($H797="AGÊNCIA",($L797+$M797)*$N$14,IF($H797="AGÊNCIA INTERNO",($L797*$N$14),IF($H797="FAT.DIRETO",($M797*$N$14))))</f>
        <v>0</v>
      </c>
      <c r="O797" s="126" t="n">
        <f aca="false">L797+M797+N797</f>
        <v>0</v>
      </c>
      <c r="P797" s="127" t="s">
        <v>29</v>
      </c>
      <c r="Q797" s="132"/>
      <c r="R797" s="124" t="n">
        <v>0</v>
      </c>
      <c r="S797" s="124" t="n">
        <v>0</v>
      </c>
      <c r="T797" s="125" t="n">
        <v>0</v>
      </c>
      <c r="U797" s="126" t="n">
        <f aca="false">(R797*S797*T797)</f>
        <v>0</v>
      </c>
      <c r="V797" s="126" t="n">
        <f aca="false">IF($H797="AGÊNCIA INTERNO",(0),U797*$V$14)</f>
        <v>0</v>
      </c>
      <c r="W797" s="126" t="n">
        <f aca="false">IF($H797="AGÊNCIA",($U797+$V797)*$W$14,IF($H797="AGÊNCIA INTERNO",($U797*$N$14),IF($H797="FAT.DIRETO",($V797*$N$14))))</f>
        <v>0</v>
      </c>
      <c r="X797" s="126" t="n">
        <f aca="false">U797+V797+W797</f>
        <v>0</v>
      </c>
      <c r="Y797" s="132"/>
      <c r="Z797" s="132"/>
      <c r="AA797" s="132"/>
      <c r="AB797" s="132"/>
      <c r="AC797" s="132"/>
      <c r="AD797" s="132"/>
      <c r="AE797" s="133"/>
    </row>
    <row r="798" customFormat="false" ht="33.75" hidden="true" customHeight="true" outlineLevel="0" collapsed="false">
      <c r="A798" s="132"/>
      <c r="B798" s="133"/>
      <c r="C798" s="129"/>
      <c r="D798" s="130"/>
      <c r="E798" s="131"/>
      <c r="F798" s="131"/>
      <c r="G798" s="134"/>
      <c r="H798" s="124"/>
      <c r="I798" s="124" t="n">
        <v>0</v>
      </c>
      <c r="J798" s="124" t="n">
        <v>0</v>
      </c>
      <c r="K798" s="125" t="n">
        <v>0</v>
      </c>
      <c r="L798" s="126" t="n">
        <f aca="false">(I798*J798*K798)</f>
        <v>0</v>
      </c>
      <c r="M798" s="126" t="n">
        <f aca="false">IF($H798="AGÊNCIA INTERNO",(0),L798*$M$14)</f>
        <v>0</v>
      </c>
      <c r="N798" s="126" t="n">
        <f aca="false">IF($H798="AGÊNCIA",($L798+$M798)*$N$14,IF($H798="AGÊNCIA INTERNO",($L798*$N$14),IF($H798="FAT.DIRETO",($M798*$N$14))))</f>
        <v>0</v>
      </c>
      <c r="O798" s="126" t="n">
        <f aca="false">L798+M798+N798</f>
        <v>0</v>
      </c>
      <c r="P798" s="127" t="s">
        <v>29</v>
      </c>
      <c r="Q798" s="132"/>
      <c r="R798" s="124" t="n">
        <v>0</v>
      </c>
      <c r="S798" s="124" t="n">
        <v>0</v>
      </c>
      <c r="T798" s="125" t="n">
        <v>0</v>
      </c>
      <c r="U798" s="126" t="n">
        <f aca="false">(R798*S798*T798)</f>
        <v>0</v>
      </c>
      <c r="V798" s="126" t="n">
        <f aca="false">IF($H798="AGÊNCIA INTERNO",(0),U798*$V$14)</f>
        <v>0</v>
      </c>
      <c r="W798" s="126" t="n">
        <f aca="false">IF($H798="AGÊNCIA",($U798+$V798)*$W$14,IF($H798="AGÊNCIA INTERNO",($U798*$N$14),IF($H798="FAT.DIRETO",($V798*$N$14))))</f>
        <v>0</v>
      </c>
      <c r="X798" s="126" t="n">
        <f aca="false">U798+V798+W798</f>
        <v>0</v>
      </c>
      <c r="Y798" s="132"/>
      <c r="Z798" s="132"/>
      <c r="AA798" s="132"/>
      <c r="AB798" s="132"/>
      <c r="AC798" s="132"/>
      <c r="AD798" s="132"/>
      <c r="AE798" s="133"/>
    </row>
    <row r="799" customFormat="false" ht="33.75" hidden="true" customHeight="true" outlineLevel="0" collapsed="false">
      <c r="A799" s="132"/>
      <c r="B799" s="133"/>
      <c r="C799" s="129"/>
      <c r="D799" s="130"/>
      <c r="E799" s="131"/>
      <c r="F799" s="131"/>
      <c r="G799" s="134"/>
      <c r="H799" s="124"/>
      <c r="I799" s="124" t="n">
        <v>0</v>
      </c>
      <c r="J799" s="124" t="n">
        <v>0</v>
      </c>
      <c r="K799" s="125" t="n">
        <v>0</v>
      </c>
      <c r="L799" s="126" t="n">
        <f aca="false">(I799*J799*K799)</f>
        <v>0</v>
      </c>
      <c r="M799" s="126" t="n">
        <f aca="false">IF($H799="AGÊNCIA INTERNO",(0),L799*$M$14)</f>
        <v>0</v>
      </c>
      <c r="N799" s="126" t="n">
        <f aca="false">IF($H799="AGÊNCIA",($L799+$M799)*$N$14,IF($H799="AGÊNCIA INTERNO",($L799*$N$14),IF($H799="FAT.DIRETO",($M799*$N$14))))</f>
        <v>0</v>
      </c>
      <c r="O799" s="126" t="n">
        <f aca="false">L799+M799+N799</f>
        <v>0</v>
      </c>
      <c r="P799" s="127" t="s">
        <v>29</v>
      </c>
      <c r="Q799" s="132"/>
      <c r="R799" s="124" t="n">
        <v>0</v>
      </c>
      <c r="S799" s="124" t="n">
        <v>0</v>
      </c>
      <c r="T799" s="125" t="n">
        <v>0</v>
      </c>
      <c r="U799" s="126" t="n">
        <f aca="false">(R799*S799*T799)</f>
        <v>0</v>
      </c>
      <c r="V799" s="126" t="n">
        <f aca="false">IF($H799="AGÊNCIA INTERNO",(0),U799*$V$14)</f>
        <v>0</v>
      </c>
      <c r="W799" s="126" t="n">
        <f aca="false">IF($H799="AGÊNCIA",($U799+$V799)*$W$14,IF($H799="AGÊNCIA INTERNO",($U799*$N$14),IF($H799="FAT.DIRETO",($V799*$N$14))))</f>
        <v>0</v>
      </c>
      <c r="X799" s="126" t="n">
        <f aca="false">U799+V799+W799</f>
        <v>0</v>
      </c>
      <c r="Y799" s="132"/>
      <c r="Z799" s="132"/>
      <c r="AA799" s="132"/>
      <c r="AB799" s="132"/>
      <c r="AC799" s="132"/>
      <c r="AD799" s="132"/>
      <c r="AE799" s="133"/>
    </row>
    <row r="800" customFormat="false" ht="33.75" hidden="true" customHeight="true" outlineLevel="0" collapsed="false">
      <c r="A800" s="132"/>
      <c r="B800" s="133"/>
      <c r="C800" s="129"/>
      <c r="D800" s="130"/>
      <c r="E800" s="131"/>
      <c r="F800" s="131"/>
      <c r="G800" s="134"/>
      <c r="H800" s="124"/>
      <c r="I800" s="124" t="n">
        <v>0</v>
      </c>
      <c r="J800" s="124" t="n">
        <v>0</v>
      </c>
      <c r="K800" s="125" t="n">
        <v>0</v>
      </c>
      <c r="L800" s="126" t="n">
        <f aca="false">(I800*J800*K800)</f>
        <v>0</v>
      </c>
      <c r="M800" s="126" t="n">
        <f aca="false">IF($H800="AGÊNCIA INTERNO",(0),L800*$M$14)</f>
        <v>0</v>
      </c>
      <c r="N800" s="126" t="n">
        <f aca="false">IF($H800="AGÊNCIA",($L800+$M800)*$N$14,IF($H800="AGÊNCIA INTERNO",($L800*$N$14),IF($H800="FAT.DIRETO",($M800*$N$14))))</f>
        <v>0</v>
      </c>
      <c r="O800" s="126" t="n">
        <f aca="false">L800+M800+N800</f>
        <v>0</v>
      </c>
      <c r="P800" s="127" t="s">
        <v>29</v>
      </c>
      <c r="Q800" s="132"/>
      <c r="R800" s="124" t="n">
        <v>0</v>
      </c>
      <c r="S800" s="124" t="n">
        <v>0</v>
      </c>
      <c r="T800" s="125" t="n">
        <v>0</v>
      </c>
      <c r="U800" s="126" t="n">
        <f aca="false">(R800*S800*T800)</f>
        <v>0</v>
      </c>
      <c r="V800" s="126" t="n">
        <f aca="false">IF($H800="AGÊNCIA INTERNO",(0),U800*$V$14)</f>
        <v>0</v>
      </c>
      <c r="W800" s="126" t="n">
        <f aca="false">IF($H800="AGÊNCIA",($U800+$V800)*$W$14,IF($H800="AGÊNCIA INTERNO",($U800*$N$14),IF($H800="FAT.DIRETO",($V800*$N$14))))</f>
        <v>0</v>
      </c>
      <c r="X800" s="126" t="n">
        <f aca="false">U800+V800+W800</f>
        <v>0</v>
      </c>
      <c r="Y800" s="132"/>
      <c r="Z800" s="132"/>
      <c r="AA800" s="132"/>
      <c r="AB800" s="132"/>
      <c r="AC800" s="132"/>
      <c r="AD800" s="132"/>
      <c r="AE800" s="133"/>
    </row>
    <row r="801" customFormat="false" ht="33.75" hidden="true" customHeight="true" outlineLevel="0" collapsed="false">
      <c r="A801" s="132"/>
      <c r="B801" s="133"/>
      <c r="C801" s="129"/>
      <c r="D801" s="130"/>
      <c r="E801" s="131"/>
      <c r="F801" s="131"/>
      <c r="G801" s="134"/>
      <c r="H801" s="124"/>
      <c r="I801" s="124" t="n">
        <v>0</v>
      </c>
      <c r="J801" s="124" t="n">
        <v>0</v>
      </c>
      <c r="K801" s="125" t="n">
        <v>0</v>
      </c>
      <c r="L801" s="126" t="n">
        <f aca="false">(I801*J801*K801)</f>
        <v>0</v>
      </c>
      <c r="M801" s="126" t="n">
        <f aca="false">IF($H801="AGÊNCIA INTERNO",(0),L801*$M$14)</f>
        <v>0</v>
      </c>
      <c r="N801" s="126" t="n">
        <f aca="false">IF($H801="AGÊNCIA",($L801+$M801)*$N$14,IF($H801="AGÊNCIA INTERNO",($L801*$N$14),IF($H801="FAT.DIRETO",($M801*$N$14))))</f>
        <v>0</v>
      </c>
      <c r="O801" s="126" t="n">
        <f aca="false">L801+M801+N801</f>
        <v>0</v>
      </c>
      <c r="P801" s="127" t="s">
        <v>29</v>
      </c>
      <c r="Q801" s="132"/>
      <c r="R801" s="124" t="n">
        <v>0</v>
      </c>
      <c r="S801" s="124" t="n">
        <v>0</v>
      </c>
      <c r="T801" s="125" t="n">
        <v>0</v>
      </c>
      <c r="U801" s="126" t="n">
        <f aca="false">(R801*S801*T801)</f>
        <v>0</v>
      </c>
      <c r="V801" s="126" t="n">
        <f aca="false">IF($H801="AGÊNCIA INTERNO",(0),U801*$V$14)</f>
        <v>0</v>
      </c>
      <c r="W801" s="126" t="n">
        <f aca="false">IF($H801="AGÊNCIA",($U801+$V801)*$W$14,IF($H801="AGÊNCIA INTERNO",($U801*$N$14),IF($H801="FAT.DIRETO",($V801*$N$14))))</f>
        <v>0</v>
      </c>
      <c r="X801" s="126" t="n">
        <f aca="false">U801+V801+W801</f>
        <v>0</v>
      </c>
      <c r="Y801" s="132"/>
      <c r="Z801" s="132"/>
      <c r="AA801" s="132"/>
      <c r="AB801" s="132"/>
      <c r="AC801" s="132"/>
      <c r="AD801" s="132"/>
      <c r="AE801" s="133"/>
    </row>
    <row r="802" customFormat="false" ht="33.75" hidden="true" customHeight="true" outlineLevel="0" collapsed="false">
      <c r="A802" s="132"/>
      <c r="B802" s="133"/>
      <c r="C802" s="129"/>
      <c r="D802" s="130"/>
      <c r="E802" s="131"/>
      <c r="F802" s="131"/>
      <c r="G802" s="134"/>
      <c r="H802" s="124"/>
      <c r="I802" s="124" t="n">
        <v>0</v>
      </c>
      <c r="J802" s="124" t="n">
        <v>0</v>
      </c>
      <c r="K802" s="125" t="n">
        <v>0</v>
      </c>
      <c r="L802" s="126" t="n">
        <f aca="false">(I802*J802*K802)</f>
        <v>0</v>
      </c>
      <c r="M802" s="126" t="n">
        <f aca="false">IF($H802="AGÊNCIA INTERNO",(0),L802*$M$14)</f>
        <v>0</v>
      </c>
      <c r="N802" s="126" t="n">
        <f aca="false">IF($H802="AGÊNCIA",($L802+$M802)*$N$14,IF($H802="AGÊNCIA INTERNO",($L802*$N$14),IF($H802="FAT.DIRETO",($M802*$N$14))))</f>
        <v>0</v>
      </c>
      <c r="O802" s="126" t="n">
        <f aca="false">L802+M802+N802</f>
        <v>0</v>
      </c>
      <c r="P802" s="127" t="s">
        <v>29</v>
      </c>
      <c r="Q802" s="132"/>
      <c r="R802" s="124" t="n">
        <v>0</v>
      </c>
      <c r="S802" s="124" t="n">
        <v>0</v>
      </c>
      <c r="T802" s="125" t="n">
        <v>0</v>
      </c>
      <c r="U802" s="126" t="n">
        <f aca="false">(R802*S802*T802)</f>
        <v>0</v>
      </c>
      <c r="V802" s="126" t="n">
        <f aca="false">IF($H802="AGÊNCIA INTERNO",(0),U802*$V$14)</f>
        <v>0</v>
      </c>
      <c r="W802" s="126" t="n">
        <f aca="false">IF($H802="AGÊNCIA",($U802+$V802)*$W$14,IF($H802="AGÊNCIA INTERNO",($U802*$N$14),IF($H802="FAT.DIRETO",($V802*$N$14))))</f>
        <v>0</v>
      </c>
      <c r="X802" s="126" t="n">
        <f aca="false">U802+V802+W802</f>
        <v>0</v>
      </c>
      <c r="Y802" s="132"/>
      <c r="Z802" s="132"/>
      <c r="AA802" s="132"/>
      <c r="AB802" s="132"/>
      <c r="AC802" s="132"/>
      <c r="AD802" s="132"/>
      <c r="AE802" s="133"/>
    </row>
    <row r="803" customFormat="false" ht="33.75" hidden="true" customHeight="true" outlineLevel="0" collapsed="false">
      <c r="A803" s="132"/>
      <c r="B803" s="133"/>
      <c r="C803" s="129"/>
      <c r="D803" s="130"/>
      <c r="E803" s="131"/>
      <c r="F803" s="131"/>
      <c r="G803" s="134"/>
      <c r="H803" s="124"/>
      <c r="I803" s="124" t="n">
        <v>0</v>
      </c>
      <c r="J803" s="124" t="n">
        <v>0</v>
      </c>
      <c r="K803" s="125" t="n">
        <v>0</v>
      </c>
      <c r="L803" s="126" t="n">
        <f aca="false">(I803*J803*K803)</f>
        <v>0</v>
      </c>
      <c r="M803" s="126" t="n">
        <f aca="false">IF($H803="AGÊNCIA INTERNO",(0),L803*$M$14)</f>
        <v>0</v>
      </c>
      <c r="N803" s="126" t="n">
        <f aca="false">IF($H803="AGÊNCIA",($L803+$M803)*$N$14,IF($H803="AGÊNCIA INTERNO",($L803*$N$14),IF($H803="FAT.DIRETO",($M803*$N$14))))</f>
        <v>0</v>
      </c>
      <c r="O803" s="126" t="n">
        <f aca="false">L803+M803+N803</f>
        <v>0</v>
      </c>
      <c r="P803" s="127" t="s">
        <v>29</v>
      </c>
      <c r="Q803" s="132"/>
      <c r="R803" s="124" t="n">
        <v>0</v>
      </c>
      <c r="S803" s="124" t="n">
        <v>0</v>
      </c>
      <c r="T803" s="125" t="n">
        <v>0</v>
      </c>
      <c r="U803" s="126" t="n">
        <f aca="false">(R803*S803*T803)</f>
        <v>0</v>
      </c>
      <c r="V803" s="126" t="n">
        <f aca="false">IF($H803="AGÊNCIA INTERNO",(0),U803*$V$14)</f>
        <v>0</v>
      </c>
      <c r="W803" s="126" t="n">
        <f aca="false">IF($H803="AGÊNCIA",($U803+$V803)*$W$14,IF($H803="AGÊNCIA INTERNO",($U803*$N$14),IF($H803="FAT.DIRETO",($V803*$N$14))))</f>
        <v>0</v>
      </c>
      <c r="X803" s="126" t="n">
        <f aca="false">U803+V803+W803</f>
        <v>0</v>
      </c>
      <c r="Y803" s="132"/>
      <c r="Z803" s="132"/>
      <c r="AA803" s="132"/>
      <c r="AB803" s="132"/>
      <c r="AC803" s="132"/>
      <c r="AD803" s="132"/>
      <c r="AE803" s="133"/>
    </row>
    <row r="804" customFormat="false" ht="33.75" hidden="true" customHeight="true" outlineLevel="0" collapsed="false">
      <c r="A804" s="132"/>
      <c r="B804" s="133"/>
      <c r="C804" s="129"/>
      <c r="D804" s="130"/>
      <c r="E804" s="131"/>
      <c r="F804" s="131"/>
      <c r="G804" s="134"/>
      <c r="H804" s="124"/>
      <c r="I804" s="124" t="n">
        <v>0</v>
      </c>
      <c r="J804" s="124" t="n">
        <v>0</v>
      </c>
      <c r="K804" s="125" t="n">
        <v>0</v>
      </c>
      <c r="L804" s="126" t="n">
        <f aca="false">(I804*J804*K804)</f>
        <v>0</v>
      </c>
      <c r="M804" s="126" t="n">
        <f aca="false">IF($H804="AGÊNCIA INTERNO",(0),L804*$M$14)</f>
        <v>0</v>
      </c>
      <c r="N804" s="126" t="n">
        <f aca="false">IF($H804="AGÊNCIA",($L804+$M804)*$N$14,IF($H804="AGÊNCIA INTERNO",($L804*$N$14),IF($H804="FAT.DIRETO",($M804*$N$14))))</f>
        <v>0</v>
      </c>
      <c r="O804" s="126" t="n">
        <f aca="false">L804+M804+N804</f>
        <v>0</v>
      </c>
      <c r="P804" s="127" t="s">
        <v>29</v>
      </c>
      <c r="Q804" s="132"/>
      <c r="R804" s="124" t="n">
        <v>0</v>
      </c>
      <c r="S804" s="124" t="n">
        <v>0</v>
      </c>
      <c r="T804" s="125" t="n">
        <v>0</v>
      </c>
      <c r="U804" s="126" t="n">
        <f aca="false">(R804*S804*T804)</f>
        <v>0</v>
      </c>
      <c r="V804" s="126" t="n">
        <f aca="false">IF($H804="AGÊNCIA INTERNO",(0),U804*$V$14)</f>
        <v>0</v>
      </c>
      <c r="W804" s="126" t="n">
        <f aca="false">IF($H804="AGÊNCIA",($U804+$V804)*$W$14,IF($H804="AGÊNCIA INTERNO",($U804*$N$14),IF($H804="FAT.DIRETO",($V804*$N$14))))</f>
        <v>0</v>
      </c>
      <c r="X804" s="126" t="n">
        <f aca="false">U804+V804+W804</f>
        <v>0</v>
      </c>
      <c r="Y804" s="132"/>
      <c r="Z804" s="132"/>
      <c r="AA804" s="132"/>
      <c r="AB804" s="132"/>
      <c r="AC804" s="132"/>
      <c r="AD804" s="132"/>
      <c r="AE804" s="133"/>
    </row>
    <row r="805" customFormat="false" ht="33.75" hidden="true" customHeight="true" outlineLevel="0" collapsed="false">
      <c r="A805" s="132"/>
      <c r="B805" s="133"/>
      <c r="C805" s="129"/>
      <c r="D805" s="130"/>
      <c r="E805" s="131"/>
      <c r="F805" s="131"/>
      <c r="G805" s="134"/>
      <c r="H805" s="124"/>
      <c r="I805" s="124" t="n">
        <v>0</v>
      </c>
      <c r="J805" s="124" t="n">
        <v>0</v>
      </c>
      <c r="K805" s="125" t="n">
        <v>0</v>
      </c>
      <c r="L805" s="126" t="n">
        <f aca="false">(I805*J805*K805)</f>
        <v>0</v>
      </c>
      <c r="M805" s="126" t="n">
        <f aca="false">IF($H805="AGÊNCIA INTERNO",(0),L805*$M$14)</f>
        <v>0</v>
      </c>
      <c r="N805" s="126" t="n">
        <f aca="false">IF($H805="AGÊNCIA",($L805+$M805)*$N$14,IF($H805="AGÊNCIA INTERNO",($L805*$N$14),IF($H805="FAT.DIRETO",($M805*$N$14))))</f>
        <v>0</v>
      </c>
      <c r="O805" s="126" t="n">
        <f aca="false">L805+M805+N805</f>
        <v>0</v>
      </c>
      <c r="P805" s="127" t="s">
        <v>29</v>
      </c>
      <c r="Q805" s="132"/>
      <c r="R805" s="124" t="n">
        <v>0</v>
      </c>
      <c r="S805" s="124" t="n">
        <v>0</v>
      </c>
      <c r="T805" s="125" t="n">
        <v>0</v>
      </c>
      <c r="U805" s="126" t="n">
        <f aca="false">(R805*S805*T805)</f>
        <v>0</v>
      </c>
      <c r="V805" s="126" t="n">
        <f aca="false">IF($H805="AGÊNCIA INTERNO",(0),U805*$V$14)</f>
        <v>0</v>
      </c>
      <c r="W805" s="126" t="n">
        <f aca="false">IF($H805="AGÊNCIA",($U805+$V805)*$W$14,IF($H805="AGÊNCIA INTERNO",($U805*$N$14),IF($H805="FAT.DIRETO",($V805*$N$14))))</f>
        <v>0</v>
      </c>
      <c r="X805" s="126" t="n">
        <f aca="false">U805+V805+W805</f>
        <v>0</v>
      </c>
      <c r="Y805" s="132"/>
      <c r="Z805" s="132"/>
      <c r="AA805" s="132"/>
      <c r="AB805" s="132"/>
      <c r="AC805" s="132"/>
      <c r="AD805" s="132"/>
      <c r="AE805" s="133"/>
    </row>
    <row r="806" customFormat="false" ht="33.75" hidden="true" customHeight="true" outlineLevel="0" collapsed="false">
      <c r="A806" s="132"/>
      <c r="B806" s="133"/>
      <c r="C806" s="129"/>
      <c r="D806" s="130"/>
      <c r="E806" s="131"/>
      <c r="F806" s="131"/>
      <c r="G806" s="134"/>
      <c r="H806" s="124"/>
      <c r="I806" s="124" t="n">
        <v>0</v>
      </c>
      <c r="J806" s="124" t="n">
        <v>0</v>
      </c>
      <c r="K806" s="125" t="n">
        <v>0</v>
      </c>
      <c r="L806" s="126" t="n">
        <f aca="false">(I806*J806*K806)</f>
        <v>0</v>
      </c>
      <c r="M806" s="126" t="n">
        <f aca="false">IF($H806="AGÊNCIA INTERNO",(0),L806*$M$14)</f>
        <v>0</v>
      </c>
      <c r="N806" s="126" t="n">
        <f aca="false">IF($H806="AGÊNCIA",($L806+$M806)*$N$14,IF($H806="AGÊNCIA INTERNO",($L806*$N$14),IF($H806="FAT.DIRETO",($M806*$N$14))))</f>
        <v>0</v>
      </c>
      <c r="O806" s="126" t="n">
        <f aca="false">L806+M806+N806</f>
        <v>0</v>
      </c>
      <c r="P806" s="127" t="s">
        <v>29</v>
      </c>
      <c r="Q806" s="132"/>
      <c r="R806" s="124" t="n">
        <v>0</v>
      </c>
      <c r="S806" s="124" t="n">
        <v>0</v>
      </c>
      <c r="T806" s="125" t="n">
        <v>0</v>
      </c>
      <c r="U806" s="126" t="n">
        <f aca="false">(R806*S806*T806)</f>
        <v>0</v>
      </c>
      <c r="V806" s="126" t="n">
        <f aca="false">IF($H806="AGÊNCIA INTERNO",(0),U806*$V$14)</f>
        <v>0</v>
      </c>
      <c r="W806" s="126" t="n">
        <f aca="false">IF($H806="AGÊNCIA",($U806+$V806)*$W$14,IF($H806="AGÊNCIA INTERNO",($U806*$N$14),IF($H806="FAT.DIRETO",($V806*$N$14))))</f>
        <v>0</v>
      </c>
      <c r="X806" s="126" t="n">
        <f aca="false">U806+V806+W806</f>
        <v>0</v>
      </c>
      <c r="Y806" s="132"/>
      <c r="Z806" s="132"/>
      <c r="AA806" s="132"/>
      <c r="AB806" s="132"/>
      <c r="AC806" s="132"/>
      <c r="AD806" s="132"/>
      <c r="AE806" s="133"/>
    </row>
    <row r="807" customFormat="false" ht="33.75" hidden="true" customHeight="true" outlineLevel="0" collapsed="false">
      <c r="A807" s="132"/>
      <c r="B807" s="133"/>
      <c r="C807" s="129"/>
      <c r="D807" s="130"/>
      <c r="E807" s="131"/>
      <c r="F807" s="131"/>
      <c r="G807" s="134"/>
      <c r="H807" s="124"/>
      <c r="I807" s="124" t="n">
        <v>0</v>
      </c>
      <c r="J807" s="124" t="n">
        <v>0</v>
      </c>
      <c r="K807" s="125" t="n">
        <v>0</v>
      </c>
      <c r="L807" s="126" t="n">
        <f aca="false">(I807*J807*K807)</f>
        <v>0</v>
      </c>
      <c r="M807" s="126" t="n">
        <f aca="false">IF($H807="AGÊNCIA INTERNO",(0),L807*$M$14)</f>
        <v>0</v>
      </c>
      <c r="N807" s="126" t="n">
        <f aca="false">IF($H807="AGÊNCIA",($L807+$M807)*$N$14,IF($H807="AGÊNCIA INTERNO",($L807*$N$14),IF($H807="FAT.DIRETO",($M807*$N$14))))</f>
        <v>0</v>
      </c>
      <c r="O807" s="126" t="n">
        <f aca="false">L807+M807+N807</f>
        <v>0</v>
      </c>
      <c r="P807" s="127" t="s">
        <v>29</v>
      </c>
      <c r="Q807" s="132"/>
      <c r="R807" s="124" t="n">
        <v>0</v>
      </c>
      <c r="S807" s="124" t="n">
        <v>0</v>
      </c>
      <c r="T807" s="125" t="n">
        <v>0</v>
      </c>
      <c r="U807" s="126" t="n">
        <f aca="false">(R807*S807*T807)</f>
        <v>0</v>
      </c>
      <c r="V807" s="126" t="n">
        <f aca="false">IF($H807="AGÊNCIA INTERNO",(0),U807*$V$14)</f>
        <v>0</v>
      </c>
      <c r="W807" s="126" t="n">
        <f aca="false">IF($H807="AGÊNCIA",($U807+$V807)*$W$14,IF($H807="AGÊNCIA INTERNO",($U807*$N$14),IF($H807="FAT.DIRETO",($V807*$N$14))))</f>
        <v>0</v>
      </c>
      <c r="X807" s="126" t="n">
        <f aca="false">U807+V807+W807</f>
        <v>0</v>
      </c>
      <c r="Y807" s="132"/>
      <c r="Z807" s="132"/>
      <c r="AA807" s="132"/>
      <c r="AB807" s="132"/>
      <c r="AC807" s="132"/>
      <c r="AD807" s="132"/>
      <c r="AE807" s="133"/>
    </row>
    <row r="808" customFormat="false" ht="33.75" hidden="true" customHeight="true" outlineLevel="0" collapsed="false">
      <c r="A808" s="132"/>
      <c r="B808" s="133"/>
      <c r="C808" s="129"/>
      <c r="D808" s="130"/>
      <c r="E808" s="131"/>
      <c r="F808" s="131"/>
      <c r="G808" s="134"/>
      <c r="H808" s="124"/>
      <c r="I808" s="124" t="n">
        <v>0</v>
      </c>
      <c r="J808" s="124" t="n">
        <v>0</v>
      </c>
      <c r="K808" s="125" t="n">
        <v>0</v>
      </c>
      <c r="L808" s="126" t="n">
        <f aca="false">(I808*J808*K808)</f>
        <v>0</v>
      </c>
      <c r="M808" s="126" t="n">
        <f aca="false">IF($H808="AGÊNCIA INTERNO",(0),L808*$M$14)</f>
        <v>0</v>
      </c>
      <c r="N808" s="126" t="n">
        <f aca="false">IF($H808="AGÊNCIA",($L808+$M808)*$N$14,IF($H808="AGÊNCIA INTERNO",($L808*$N$14),IF($H808="FAT.DIRETO",($M808*$N$14))))</f>
        <v>0</v>
      </c>
      <c r="O808" s="126" t="n">
        <f aca="false">L808+M808+N808</f>
        <v>0</v>
      </c>
      <c r="P808" s="127" t="s">
        <v>29</v>
      </c>
      <c r="Q808" s="132"/>
      <c r="R808" s="124" t="n">
        <v>0</v>
      </c>
      <c r="S808" s="124" t="n">
        <v>0</v>
      </c>
      <c r="T808" s="125" t="n">
        <v>0</v>
      </c>
      <c r="U808" s="126" t="n">
        <f aca="false">(R808*S808*T808)</f>
        <v>0</v>
      </c>
      <c r="V808" s="126" t="n">
        <f aca="false">IF($H808="AGÊNCIA INTERNO",(0),U808*$V$14)</f>
        <v>0</v>
      </c>
      <c r="W808" s="126" t="n">
        <f aca="false">IF($H808="AGÊNCIA",($U808+$V808)*$W$14,IF($H808="AGÊNCIA INTERNO",($U808*$N$14),IF($H808="FAT.DIRETO",($V808*$N$14))))</f>
        <v>0</v>
      </c>
      <c r="X808" s="126" t="n">
        <f aca="false">U808+V808+W808</f>
        <v>0</v>
      </c>
      <c r="Y808" s="132"/>
      <c r="Z808" s="132"/>
      <c r="AA808" s="132"/>
      <c r="AB808" s="132"/>
      <c r="AC808" s="132"/>
      <c r="AD808" s="132"/>
      <c r="AE808" s="133"/>
    </row>
    <row r="809" customFormat="false" ht="33.75" hidden="true" customHeight="true" outlineLevel="0" collapsed="false">
      <c r="A809" s="132"/>
      <c r="B809" s="133"/>
      <c r="C809" s="129"/>
      <c r="D809" s="130"/>
      <c r="E809" s="131"/>
      <c r="F809" s="131"/>
      <c r="G809" s="134"/>
      <c r="H809" s="124"/>
      <c r="I809" s="124" t="n">
        <v>0</v>
      </c>
      <c r="J809" s="124" t="n">
        <v>0</v>
      </c>
      <c r="K809" s="125" t="n">
        <v>0</v>
      </c>
      <c r="L809" s="126" t="n">
        <f aca="false">(I809*J809*K809)</f>
        <v>0</v>
      </c>
      <c r="M809" s="126" t="n">
        <f aca="false">IF($H809="AGÊNCIA INTERNO",(0),L809*$M$14)</f>
        <v>0</v>
      </c>
      <c r="N809" s="126" t="n">
        <f aca="false">IF($H809="AGÊNCIA",($L809+$M809)*$N$14,IF($H809="AGÊNCIA INTERNO",($L809*$N$14),IF($H809="FAT.DIRETO",($M809*$N$14))))</f>
        <v>0</v>
      </c>
      <c r="O809" s="126" t="n">
        <f aca="false">L809+M809+N809</f>
        <v>0</v>
      </c>
      <c r="P809" s="127" t="s">
        <v>29</v>
      </c>
      <c r="Q809" s="132"/>
      <c r="R809" s="124" t="n">
        <v>0</v>
      </c>
      <c r="S809" s="124" t="n">
        <v>0</v>
      </c>
      <c r="T809" s="125" t="n">
        <v>0</v>
      </c>
      <c r="U809" s="126" t="n">
        <f aca="false">(R809*S809*T809)</f>
        <v>0</v>
      </c>
      <c r="V809" s="126" t="n">
        <f aca="false">IF($H809="AGÊNCIA INTERNO",(0),U809*$V$14)</f>
        <v>0</v>
      </c>
      <c r="W809" s="126" t="n">
        <f aca="false">IF($H809="AGÊNCIA",($U809+$V809)*$W$14,IF($H809="AGÊNCIA INTERNO",($U809*$N$14),IF($H809="FAT.DIRETO",($V809*$N$14))))</f>
        <v>0</v>
      </c>
      <c r="X809" s="126" t="n">
        <f aca="false">U809+V809+W809</f>
        <v>0</v>
      </c>
      <c r="Y809" s="132"/>
      <c r="Z809" s="132"/>
      <c r="AA809" s="132"/>
      <c r="AB809" s="132"/>
      <c r="AC809" s="132"/>
      <c r="AD809" s="132"/>
      <c r="AE809" s="133"/>
    </row>
    <row r="810" customFormat="false" ht="16.5" hidden="false" customHeight="true" outlineLevel="0" collapsed="false">
      <c r="A810" s="64"/>
      <c r="B810" s="65"/>
      <c r="C810" s="64"/>
      <c r="D810" s="80"/>
      <c r="E810" s="64"/>
      <c r="F810" s="64"/>
      <c r="G810" s="64"/>
      <c r="H810" s="68"/>
      <c r="I810" s="68"/>
      <c r="J810" s="68"/>
      <c r="K810" s="70"/>
      <c r="L810" s="70"/>
      <c r="M810" s="70"/>
      <c r="N810" s="70"/>
      <c r="O810" s="70"/>
      <c r="P810" s="68"/>
      <c r="Q810" s="64"/>
      <c r="R810" s="68"/>
      <c r="S810" s="68"/>
      <c r="T810" s="70"/>
      <c r="U810" s="70"/>
      <c r="V810" s="70"/>
      <c r="W810" s="70"/>
      <c r="X810" s="70"/>
      <c r="Y810" s="64"/>
      <c r="Z810" s="64"/>
      <c r="AA810" s="64"/>
      <c r="AB810" s="64"/>
      <c r="AC810" s="64"/>
      <c r="AD810" s="64"/>
      <c r="AE810" s="65"/>
    </row>
    <row r="811" customFormat="false" ht="16.5" hidden="false" customHeight="true" outlineLevel="0" collapsed="false">
      <c r="A811" s="64"/>
      <c r="B811" s="65"/>
      <c r="C811" s="64"/>
      <c r="D811" s="80"/>
      <c r="E811" s="64"/>
      <c r="F811" s="64"/>
      <c r="G811" s="64"/>
      <c r="H811" s="68"/>
      <c r="I811" s="68"/>
      <c r="J811" s="68"/>
      <c r="K811" s="70"/>
      <c r="L811" s="70"/>
      <c r="M811" s="70"/>
      <c r="N811" s="70"/>
      <c r="O811" s="70"/>
      <c r="P811" s="68"/>
      <c r="Q811" s="64"/>
      <c r="R811" s="68"/>
      <c r="S811" s="68"/>
      <c r="T811" s="70"/>
      <c r="U811" s="70"/>
      <c r="V811" s="70"/>
      <c r="W811" s="70"/>
      <c r="X811" s="70"/>
      <c r="Y811" s="64"/>
      <c r="Z811" s="64"/>
      <c r="AA811" s="64"/>
      <c r="AB811" s="64"/>
      <c r="AC811" s="64"/>
      <c r="AD811" s="64"/>
      <c r="AE811" s="65"/>
    </row>
    <row r="812" customFormat="false" ht="16.5" hidden="false" customHeight="true" outlineLevel="0" collapsed="false">
      <c r="A812" s="64"/>
      <c r="B812" s="65"/>
      <c r="C812" s="64"/>
      <c r="D812" s="80"/>
      <c r="E812" s="64"/>
      <c r="F812" s="64"/>
      <c r="G812" s="64"/>
      <c r="H812" s="68"/>
      <c r="I812" s="68"/>
      <c r="J812" s="68"/>
      <c r="K812" s="70"/>
      <c r="L812" s="70"/>
      <c r="M812" s="70"/>
      <c r="N812" s="70"/>
      <c r="O812" s="70"/>
      <c r="P812" s="68"/>
      <c r="Q812" s="64"/>
      <c r="R812" s="68"/>
      <c r="S812" s="68"/>
      <c r="T812" s="70"/>
      <c r="U812" s="70"/>
      <c r="V812" s="70"/>
      <c r="W812" s="70"/>
      <c r="X812" s="70"/>
      <c r="Y812" s="64"/>
      <c r="Z812" s="64"/>
      <c r="AA812" s="64"/>
      <c r="AB812" s="64"/>
      <c r="AC812" s="64"/>
      <c r="AD812" s="64"/>
      <c r="AE812" s="65"/>
    </row>
    <row r="813" customFormat="false" ht="16.5" hidden="false" customHeight="true" outlineLevel="0" collapsed="false">
      <c r="A813" s="64"/>
      <c r="B813" s="65"/>
      <c r="C813" s="64"/>
      <c r="D813" s="80"/>
      <c r="E813" s="64"/>
      <c r="F813" s="64"/>
      <c r="G813" s="64"/>
      <c r="H813" s="68"/>
      <c r="I813" s="68"/>
      <c r="J813" s="68"/>
      <c r="K813" s="70"/>
      <c r="L813" s="135" t="s">
        <v>103</v>
      </c>
      <c r="M813" s="136" t="s">
        <v>104</v>
      </c>
      <c r="N813" s="137"/>
      <c r="O813" s="138" t="n">
        <f aca="false">SUMIF($H$16:$O$809,"AGÊNCIA",$L$16:$L$809)</f>
        <v>0</v>
      </c>
      <c r="P813" s="68"/>
      <c r="Q813" s="64"/>
      <c r="R813" s="68"/>
      <c r="S813" s="68"/>
      <c r="T813" s="70"/>
      <c r="U813" s="135" t="s">
        <v>103</v>
      </c>
      <c r="V813" s="136" t="s">
        <v>104</v>
      </c>
      <c r="W813" s="137"/>
      <c r="X813" s="138" t="n">
        <f aca="false">SUMIF($H$16:$O$809,"AGÊNCIA",$U$16:$U$794)</f>
        <v>0</v>
      </c>
      <c r="Y813" s="64"/>
      <c r="Z813" s="64"/>
      <c r="AA813" s="64"/>
      <c r="AB813" s="64"/>
      <c r="AC813" s="64"/>
      <c r="AD813" s="64"/>
      <c r="AE813" s="65"/>
    </row>
    <row r="814" customFormat="false" ht="16.5" hidden="false" customHeight="true" outlineLevel="0" collapsed="false">
      <c r="A814" s="64"/>
      <c r="B814" s="65"/>
      <c r="C814" s="64"/>
      <c r="D814" s="80"/>
      <c r="E814" s="64"/>
      <c r="F814" s="64"/>
      <c r="G814" s="64"/>
      <c r="H814" s="68"/>
      <c r="I814" s="68"/>
      <c r="J814" s="68"/>
      <c r="K814" s="70"/>
      <c r="L814" s="135"/>
      <c r="M814" s="136" t="s">
        <v>105</v>
      </c>
      <c r="N814" s="137"/>
      <c r="O814" s="138" t="n">
        <f aca="false">SUMIF($H$16:$O$809,"AGÊNCIA INTERNO",$L$16:$L$809)</f>
        <v>360650</v>
      </c>
      <c r="P814" s="68"/>
      <c r="Q814" s="64"/>
      <c r="R814" s="68"/>
      <c r="S814" s="68"/>
      <c r="T814" s="70"/>
      <c r="U814" s="135"/>
      <c r="V814" s="136" t="s">
        <v>105</v>
      </c>
      <c r="W814" s="137"/>
      <c r="X814" s="138" t="n">
        <f aca="false">SUMIF($H$16:$O$809,"AGÊNCIA INTERNO",$U$16:$U$809)</f>
        <v>0</v>
      </c>
      <c r="Y814" s="64"/>
      <c r="Z814" s="64"/>
      <c r="AA814" s="64"/>
      <c r="AB814" s="64"/>
      <c r="AC814" s="64"/>
      <c r="AD814" s="64"/>
      <c r="AE814" s="65"/>
    </row>
    <row r="815" customFormat="false" ht="16.5" hidden="false" customHeight="true" outlineLevel="0" collapsed="false">
      <c r="A815" s="64"/>
      <c r="B815" s="65"/>
      <c r="C815" s="64"/>
      <c r="D815" s="80"/>
      <c r="E815" s="64"/>
      <c r="F815" s="64"/>
      <c r="G815" s="64"/>
      <c r="H815" s="68"/>
      <c r="I815" s="68"/>
      <c r="J815" s="68"/>
      <c r="K815" s="70"/>
      <c r="L815" s="135"/>
      <c r="M815" s="136" t="s">
        <v>106</v>
      </c>
      <c r="N815" s="137"/>
      <c r="O815" s="138" t="n">
        <f aca="false">SUMIF($H$16:$O$809,"FAT.DIRETO",$L$16:$L$809)</f>
        <v>11235</v>
      </c>
      <c r="P815" s="68"/>
      <c r="Q815" s="64"/>
      <c r="R815" s="68"/>
      <c r="S815" s="68"/>
      <c r="T815" s="70"/>
      <c r="U815" s="135"/>
      <c r="V815" s="136" t="s">
        <v>106</v>
      </c>
      <c r="W815" s="137"/>
      <c r="X815" s="138" t="n">
        <f aca="false">SUMIF($H$16:$O$809,"FAT.DIRETO",$U$16:$U$809)</f>
        <v>0</v>
      </c>
      <c r="Y815" s="64"/>
      <c r="Z815" s="64"/>
      <c r="AA815" s="64"/>
      <c r="AB815" s="64"/>
      <c r="AC815" s="64"/>
      <c r="AD815" s="64"/>
      <c r="AE815" s="65"/>
    </row>
    <row r="816" customFormat="false" ht="16.5" hidden="false" customHeight="true" outlineLevel="0" collapsed="false">
      <c r="A816" s="64"/>
      <c r="B816" s="65"/>
      <c r="C816" s="64"/>
      <c r="D816" s="80"/>
      <c r="E816" s="64"/>
      <c r="F816" s="64"/>
      <c r="G816" s="64"/>
      <c r="H816" s="68"/>
      <c r="I816" s="68"/>
      <c r="J816" s="68"/>
      <c r="K816" s="70"/>
      <c r="L816" s="135"/>
      <c r="M816" s="139" t="s">
        <v>107</v>
      </c>
      <c r="N816" s="140"/>
      <c r="O816" s="141" t="n">
        <f aca="false">SUM(M16:M809)</f>
        <v>1123.5</v>
      </c>
      <c r="P816" s="68"/>
      <c r="Q816" s="64"/>
      <c r="R816" s="68"/>
      <c r="S816" s="68"/>
      <c r="T816" s="70"/>
      <c r="U816" s="135"/>
      <c r="V816" s="142" t="s">
        <v>107</v>
      </c>
      <c r="W816" s="140"/>
      <c r="X816" s="141" t="n">
        <f aca="false">SUM(V16:V809)</f>
        <v>0</v>
      </c>
      <c r="Y816" s="64"/>
      <c r="Z816" s="64"/>
      <c r="AA816" s="64"/>
      <c r="AB816" s="64"/>
      <c r="AC816" s="64"/>
      <c r="AD816" s="64"/>
      <c r="AE816" s="65"/>
    </row>
    <row r="817" customFormat="false" ht="16.5" hidden="false" customHeight="true" outlineLevel="0" collapsed="false">
      <c r="A817" s="64"/>
      <c r="B817" s="65"/>
      <c r="C817" s="64"/>
      <c r="D817" s="80"/>
      <c r="E817" s="64"/>
      <c r="F817" s="64"/>
      <c r="G817" s="64"/>
      <c r="H817" s="68"/>
      <c r="I817" s="68"/>
      <c r="J817" s="68"/>
      <c r="K817" s="70"/>
      <c r="L817" s="135"/>
      <c r="M817" s="143" t="s">
        <v>108</v>
      </c>
      <c r="N817" s="144"/>
      <c r="O817" s="145" t="n">
        <f aca="false">SUM(N16:N809)</f>
        <v>57883.76</v>
      </c>
      <c r="P817" s="68"/>
      <c r="Q817" s="64"/>
      <c r="R817" s="68"/>
      <c r="S817" s="68"/>
      <c r="T817" s="70"/>
      <c r="U817" s="135"/>
      <c r="V817" s="146" t="s">
        <v>108</v>
      </c>
      <c r="W817" s="144"/>
      <c r="X817" s="145" t="n">
        <f aca="false">SUM(W16:W809)</f>
        <v>0</v>
      </c>
      <c r="Y817" s="64"/>
      <c r="Z817" s="64"/>
      <c r="AA817" s="64"/>
      <c r="AB817" s="64"/>
      <c r="AC817" s="64"/>
      <c r="AD817" s="64"/>
      <c r="AE817" s="65"/>
    </row>
    <row r="818" customFormat="false" ht="16.5" hidden="false" customHeight="true" outlineLevel="0" collapsed="false">
      <c r="A818" s="64"/>
      <c r="B818" s="65"/>
      <c r="C818" s="64"/>
      <c r="D818" s="80"/>
      <c r="E818" s="64"/>
      <c r="F818" s="64"/>
      <c r="G818" s="64"/>
      <c r="H818" s="68"/>
      <c r="I818" s="68"/>
      <c r="J818" s="68"/>
      <c r="K818" s="70"/>
      <c r="L818" s="70"/>
      <c r="M818" s="147" t="s">
        <v>109</v>
      </c>
      <c r="N818" s="148"/>
      <c r="O818" s="149" t="n">
        <f aca="false">SUM(O813:P817)</f>
        <v>430892.26</v>
      </c>
      <c r="P818" s="68"/>
      <c r="Q818" s="64"/>
      <c r="R818" s="68"/>
      <c r="S818" s="68"/>
      <c r="T818" s="70"/>
      <c r="U818" s="70"/>
      <c r="V818" s="150" t="s">
        <v>109</v>
      </c>
      <c r="W818" s="148"/>
      <c r="X818" s="149" t="n">
        <f aca="false">SUM(X813:X817)</f>
        <v>0</v>
      </c>
      <c r="Y818" s="64"/>
      <c r="Z818" s="64"/>
      <c r="AA818" s="64"/>
      <c r="AB818" s="64"/>
      <c r="AC818" s="64"/>
      <c r="AD818" s="64"/>
      <c r="AE818" s="65"/>
    </row>
    <row r="819" customFormat="false" ht="16.5" hidden="false" customHeight="true" outlineLevel="0" collapsed="false">
      <c r="A819" s="64"/>
      <c r="B819" s="65"/>
      <c r="C819" s="64"/>
      <c r="D819" s="80"/>
      <c r="E819" s="64"/>
      <c r="F819" s="64"/>
      <c r="G819" s="64"/>
      <c r="H819" s="68"/>
      <c r="I819" s="68"/>
      <c r="J819" s="68"/>
      <c r="K819" s="70"/>
      <c r="L819" s="70"/>
      <c r="M819" s="70"/>
      <c r="N819" s="70"/>
      <c r="O819" s="151" t="n">
        <f aca="false">O818/'Resumo Agência'!F6</f>
        <v>205.18679047619</v>
      </c>
      <c r="P819" s="68"/>
      <c r="Q819" s="64"/>
      <c r="R819" s="68"/>
      <c r="S819" s="68"/>
      <c r="T819" s="70"/>
      <c r="U819" s="70"/>
      <c r="V819" s="70"/>
      <c r="W819" s="70"/>
      <c r="X819" s="70"/>
      <c r="Y819" s="64"/>
      <c r="Z819" s="64"/>
      <c r="AA819" s="64"/>
      <c r="AB819" s="64"/>
      <c r="AC819" s="64"/>
      <c r="AD819" s="64"/>
      <c r="AE819" s="65"/>
    </row>
    <row r="820" customFormat="false" ht="16.5" hidden="false" customHeight="true" outlineLevel="0" collapsed="false">
      <c r="A820" s="64"/>
      <c r="B820" s="65"/>
      <c r="C820" s="64"/>
      <c r="D820" s="80"/>
      <c r="E820" s="64"/>
      <c r="F820" s="64"/>
      <c r="G820" s="64"/>
      <c r="H820" s="68"/>
      <c r="I820" s="68"/>
      <c r="J820" s="68"/>
      <c r="K820" s="70"/>
      <c r="L820" s="70"/>
      <c r="M820" s="70"/>
      <c r="N820" s="70"/>
      <c r="O820" s="70"/>
      <c r="P820" s="68"/>
      <c r="Q820" s="64"/>
      <c r="R820" s="68"/>
      <c r="S820" s="68"/>
      <c r="T820" s="70"/>
      <c r="U820" s="70"/>
      <c r="V820" s="70"/>
      <c r="W820" s="70"/>
      <c r="X820" s="70"/>
      <c r="Y820" s="64"/>
      <c r="Z820" s="64"/>
      <c r="AA820" s="64"/>
      <c r="AB820" s="64"/>
      <c r="AC820" s="64"/>
      <c r="AD820" s="64"/>
      <c r="AE820" s="65"/>
    </row>
    <row r="821" customFormat="false" ht="16.5" hidden="false" customHeight="true" outlineLevel="0" collapsed="false">
      <c r="A821" s="64"/>
      <c r="B821" s="65"/>
      <c r="C821" s="64"/>
      <c r="D821" s="80"/>
      <c r="E821" s="64"/>
      <c r="F821" s="64"/>
      <c r="G821" s="64"/>
      <c r="H821" s="68"/>
      <c r="I821" s="68"/>
      <c r="J821" s="68"/>
      <c r="K821" s="70"/>
      <c r="L821" s="70"/>
      <c r="M821" s="70"/>
      <c r="N821" s="70"/>
      <c r="O821" s="70"/>
      <c r="P821" s="68"/>
      <c r="Q821" s="64"/>
      <c r="R821" s="68"/>
      <c r="S821" s="68"/>
      <c r="T821" s="70"/>
      <c r="U821" s="70"/>
      <c r="V821" s="70"/>
      <c r="W821" s="70"/>
      <c r="X821" s="70"/>
      <c r="Y821" s="64"/>
      <c r="Z821" s="64"/>
      <c r="AA821" s="64"/>
      <c r="AB821" s="64"/>
      <c r="AC821" s="64"/>
      <c r="AD821" s="64"/>
      <c r="AE821" s="65"/>
    </row>
    <row r="822" customFormat="false" ht="16.5" hidden="false" customHeight="true" outlineLevel="0" collapsed="false">
      <c r="A822" s="64"/>
      <c r="B822" s="65"/>
      <c r="C822" s="64"/>
      <c r="D822" s="80"/>
      <c r="E822" s="64"/>
      <c r="F822" s="64"/>
      <c r="G822" s="64"/>
      <c r="H822" s="68"/>
      <c r="I822" s="68"/>
      <c r="J822" s="68"/>
      <c r="K822" s="70"/>
      <c r="L822" s="70"/>
      <c r="M822" s="70"/>
      <c r="N822" s="70"/>
      <c r="O822" s="70"/>
      <c r="P822" s="68"/>
      <c r="Q822" s="64"/>
      <c r="R822" s="68"/>
      <c r="S822" s="68"/>
      <c r="T822" s="70"/>
      <c r="U822" s="70"/>
      <c r="V822" s="70"/>
      <c r="W822" s="70"/>
      <c r="X822" s="70"/>
      <c r="Y822" s="64"/>
      <c r="Z822" s="64"/>
      <c r="AA822" s="64"/>
      <c r="AB822" s="64"/>
      <c r="AC822" s="64"/>
      <c r="AD822" s="64"/>
      <c r="AE822" s="65"/>
    </row>
    <row r="823" customFormat="false" ht="16.5" hidden="false" customHeight="true" outlineLevel="0" collapsed="false">
      <c r="A823" s="64"/>
      <c r="B823" s="65"/>
      <c r="C823" s="64"/>
      <c r="D823" s="80"/>
      <c r="E823" s="64"/>
      <c r="F823" s="64"/>
      <c r="G823" s="64"/>
      <c r="H823" s="68"/>
      <c r="I823" s="68"/>
      <c r="J823" s="68"/>
      <c r="K823" s="70"/>
      <c r="L823" s="70"/>
      <c r="M823" s="70"/>
      <c r="N823" s="70"/>
      <c r="O823" s="70"/>
      <c r="P823" s="68"/>
      <c r="Q823" s="64"/>
      <c r="R823" s="68"/>
      <c r="S823" s="68"/>
      <c r="T823" s="70"/>
      <c r="U823" s="70"/>
      <c r="V823" s="70"/>
      <c r="W823" s="70"/>
      <c r="X823" s="70"/>
      <c r="Y823" s="64"/>
      <c r="Z823" s="64"/>
      <c r="AA823" s="64"/>
      <c r="AB823" s="64"/>
      <c r="AC823" s="64"/>
      <c r="AD823" s="64"/>
      <c r="AE823" s="65"/>
    </row>
    <row r="824" customFormat="false" ht="16.5" hidden="false" customHeight="true" outlineLevel="0" collapsed="false">
      <c r="A824" s="64"/>
      <c r="B824" s="65"/>
      <c r="C824" s="64"/>
      <c r="D824" s="80"/>
      <c r="E824" s="64"/>
      <c r="F824" s="64"/>
      <c r="G824" s="64"/>
      <c r="H824" s="68"/>
      <c r="I824" s="68"/>
      <c r="J824" s="68"/>
      <c r="K824" s="70"/>
      <c r="L824" s="70"/>
      <c r="M824" s="70"/>
      <c r="N824" s="70"/>
      <c r="O824" s="70"/>
      <c r="P824" s="68"/>
      <c r="Q824" s="64"/>
      <c r="R824" s="68"/>
      <c r="S824" s="68"/>
      <c r="T824" s="70"/>
      <c r="U824" s="70"/>
      <c r="V824" s="70"/>
      <c r="W824" s="70"/>
      <c r="X824" s="70"/>
      <c r="Y824" s="64"/>
      <c r="Z824" s="64"/>
      <c r="AA824" s="64"/>
      <c r="AB824" s="64"/>
      <c r="AC824" s="64"/>
      <c r="AD824" s="64"/>
      <c r="AE824" s="65"/>
    </row>
    <row r="825" customFormat="false" ht="16.5" hidden="false" customHeight="true" outlineLevel="0" collapsed="false">
      <c r="A825" s="64"/>
      <c r="B825" s="65"/>
      <c r="C825" s="64"/>
      <c r="D825" s="80"/>
      <c r="E825" s="64"/>
      <c r="F825" s="64"/>
      <c r="G825" s="64"/>
      <c r="H825" s="68"/>
      <c r="I825" s="68"/>
      <c r="J825" s="68"/>
      <c r="K825" s="70"/>
      <c r="L825" s="70"/>
      <c r="M825" s="70"/>
      <c r="N825" s="70"/>
      <c r="O825" s="70"/>
      <c r="P825" s="68"/>
      <c r="Q825" s="64"/>
      <c r="R825" s="68"/>
      <c r="S825" s="68"/>
      <c r="T825" s="70"/>
      <c r="U825" s="70"/>
      <c r="V825" s="70"/>
      <c r="W825" s="70"/>
      <c r="X825" s="70"/>
      <c r="Y825" s="64"/>
      <c r="Z825" s="64"/>
      <c r="AA825" s="64"/>
      <c r="AB825" s="64"/>
      <c r="AC825" s="64"/>
      <c r="AD825" s="64"/>
      <c r="AE825" s="65"/>
    </row>
    <row r="826" customFormat="false" ht="16.5" hidden="false" customHeight="true" outlineLevel="0" collapsed="false">
      <c r="A826" s="64"/>
      <c r="B826" s="65"/>
      <c r="C826" s="64"/>
      <c r="D826" s="80"/>
      <c r="E826" s="64"/>
      <c r="F826" s="64"/>
      <c r="G826" s="64"/>
      <c r="H826" s="68"/>
      <c r="I826" s="68"/>
      <c r="J826" s="68"/>
      <c r="K826" s="70"/>
      <c r="L826" s="70"/>
      <c r="M826" s="70"/>
      <c r="N826" s="70"/>
      <c r="O826" s="70"/>
      <c r="P826" s="68"/>
      <c r="Q826" s="64"/>
      <c r="R826" s="68"/>
      <c r="S826" s="68"/>
      <c r="T826" s="70"/>
      <c r="U826" s="70"/>
      <c r="V826" s="70"/>
      <c r="W826" s="70"/>
      <c r="X826" s="70"/>
      <c r="Y826" s="64"/>
      <c r="Z826" s="64"/>
      <c r="AA826" s="64"/>
      <c r="AB826" s="64"/>
      <c r="AC826" s="64"/>
      <c r="AD826" s="64"/>
      <c r="AE826" s="65"/>
    </row>
    <row r="827" customFormat="false" ht="16.5" hidden="false" customHeight="true" outlineLevel="0" collapsed="false">
      <c r="A827" s="64"/>
      <c r="B827" s="65"/>
      <c r="C827" s="64"/>
      <c r="D827" s="80"/>
      <c r="E827" s="64"/>
      <c r="F827" s="64"/>
      <c r="G827" s="64"/>
      <c r="H827" s="68"/>
      <c r="I827" s="68"/>
      <c r="J827" s="68"/>
      <c r="K827" s="70"/>
      <c r="L827" s="70"/>
      <c r="M827" s="70"/>
      <c r="N827" s="70"/>
      <c r="O827" s="70"/>
      <c r="P827" s="68"/>
      <c r="Q827" s="64"/>
      <c r="R827" s="68"/>
      <c r="S827" s="68"/>
      <c r="T827" s="70"/>
      <c r="U827" s="70"/>
      <c r="V827" s="70"/>
      <c r="W827" s="70"/>
      <c r="X827" s="70"/>
      <c r="Y827" s="64"/>
      <c r="Z827" s="64"/>
      <c r="AA827" s="64"/>
      <c r="AB827" s="64"/>
      <c r="AC827" s="64"/>
      <c r="AD827" s="64"/>
      <c r="AE827" s="65"/>
    </row>
    <row r="828" customFormat="false" ht="16.5" hidden="false" customHeight="true" outlineLevel="0" collapsed="false">
      <c r="A828" s="64"/>
      <c r="B828" s="65"/>
      <c r="C828" s="64"/>
      <c r="D828" s="80"/>
      <c r="E828" s="64"/>
      <c r="F828" s="64"/>
      <c r="G828" s="64"/>
      <c r="H828" s="68"/>
      <c r="I828" s="68"/>
      <c r="J828" s="68"/>
      <c r="K828" s="70"/>
      <c r="L828" s="70"/>
      <c r="M828" s="70"/>
      <c r="N828" s="70"/>
      <c r="O828" s="70"/>
      <c r="P828" s="68"/>
      <c r="Q828" s="64"/>
      <c r="R828" s="68"/>
      <c r="S828" s="68"/>
      <c r="T828" s="70"/>
      <c r="U828" s="70"/>
      <c r="V828" s="70"/>
      <c r="W828" s="70"/>
      <c r="X828" s="70"/>
      <c r="Y828" s="64"/>
      <c r="Z828" s="64"/>
      <c r="AA828" s="64"/>
      <c r="AB828" s="64"/>
      <c r="AC828" s="64"/>
      <c r="AD828" s="64"/>
      <c r="AE828" s="65"/>
    </row>
    <row r="829" customFormat="false" ht="16.5" hidden="false" customHeight="true" outlineLevel="0" collapsed="false">
      <c r="A829" s="64"/>
      <c r="B829" s="65"/>
      <c r="C829" s="64"/>
      <c r="D829" s="80"/>
      <c r="E829" s="64"/>
      <c r="F829" s="64"/>
      <c r="G829" s="64"/>
      <c r="H829" s="68"/>
      <c r="I829" s="68"/>
      <c r="J829" s="68"/>
      <c r="K829" s="70"/>
      <c r="L829" s="70"/>
      <c r="M829" s="70"/>
      <c r="N829" s="70"/>
      <c r="O829" s="70"/>
      <c r="P829" s="68"/>
      <c r="Q829" s="64"/>
      <c r="R829" s="68"/>
      <c r="S829" s="68"/>
      <c r="T829" s="70"/>
      <c r="U829" s="70"/>
      <c r="V829" s="70"/>
      <c r="W829" s="70"/>
      <c r="X829" s="70"/>
      <c r="Y829" s="64"/>
      <c r="Z829" s="64"/>
      <c r="AA829" s="64"/>
      <c r="AB829" s="64"/>
      <c r="AC829" s="64"/>
      <c r="AD829" s="64"/>
      <c r="AE829" s="65"/>
    </row>
    <row r="830" customFormat="false" ht="16.5" hidden="false" customHeight="true" outlineLevel="0" collapsed="false">
      <c r="A830" s="64"/>
      <c r="B830" s="65"/>
      <c r="C830" s="64"/>
      <c r="D830" s="80"/>
      <c r="E830" s="64"/>
      <c r="F830" s="64"/>
      <c r="G830" s="64"/>
      <c r="H830" s="68"/>
      <c r="I830" s="68"/>
      <c r="J830" s="68"/>
      <c r="K830" s="70"/>
      <c r="L830" s="70"/>
      <c r="M830" s="70"/>
      <c r="N830" s="70"/>
      <c r="O830" s="70"/>
      <c r="P830" s="68"/>
      <c r="Q830" s="64"/>
      <c r="R830" s="68"/>
      <c r="S830" s="68"/>
      <c r="T830" s="70"/>
      <c r="U830" s="70"/>
      <c r="V830" s="70"/>
      <c r="W830" s="70"/>
      <c r="X830" s="70"/>
      <c r="Y830" s="64"/>
      <c r="Z830" s="64"/>
      <c r="AA830" s="64"/>
      <c r="AB830" s="64"/>
      <c r="AC830" s="64"/>
      <c r="AD830" s="64"/>
      <c r="AE830" s="65"/>
    </row>
    <row r="831" customFormat="false" ht="16.5" hidden="false" customHeight="true" outlineLevel="0" collapsed="false">
      <c r="A831" s="64"/>
      <c r="B831" s="65"/>
      <c r="C831" s="64"/>
      <c r="D831" s="80"/>
      <c r="E831" s="64"/>
      <c r="F831" s="64"/>
      <c r="G831" s="64"/>
      <c r="H831" s="68"/>
      <c r="I831" s="68"/>
      <c r="J831" s="68"/>
      <c r="K831" s="70"/>
      <c r="L831" s="70"/>
      <c r="M831" s="70"/>
      <c r="N831" s="70"/>
      <c r="O831" s="70"/>
      <c r="P831" s="68"/>
      <c r="Q831" s="64"/>
      <c r="R831" s="68"/>
      <c r="S831" s="68"/>
      <c r="T831" s="70"/>
      <c r="U831" s="70"/>
      <c r="V831" s="70"/>
      <c r="W831" s="70"/>
      <c r="X831" s="70"/>
      <c r="Y831" s="64"/>
      <c r="Z831" s="64"/>
      <c r="AA831" s="64"/>
      <c r="AB831" s="64"/>
      <c r="AC831" s="64"/>
      <c r="AD831" s="64"/>
      <c r="AE831" s="65"/>
    </row>
    <row r="832" customFormat="false" ht="16.5" hidden="false" customHeight="true" outlineLevel="0" collapsed="false">
      <c r="A832" s="64"/>
      <c r="B832" s="65"/>
      <c r="C832" s="64"/>
      <c r="D832" s="80"/>
      <c r="E832" s="64"/>
      <c r="F832" s="64"/>
      <c r="G832" s="64"/>
      <c r="H832" s="68"/>
      <c r="I832" s="68"/>
      <c r="J832" s="68"/>
      <c r="K832" s="70"/>
      <c r="L832" s="70"/>
      <c r="M832" s="70"/>
      <c r="N832" s="70"/>
      <c r="O832" s="70"/>
      <c r="P832" s="68"/>
      <c r="Q832" s="64"/>
      <c r="R832" s="68"/>
      <c r="S832" s="68"/>
      <c r="T832" s="70"/>
      <c r="U832" s="70"/>
      <c r="V832" s="70"/>
      <c r="W832" s="70"/>
      <c r="X832" s="70"/>
      <c r="Y832" s="64"/>
      <c r="Z832" s="64"/>
      <c r="AA832" s="64"/>
      <c r="AB832" s="64"/>
      <c r="AC832" s="64"/>
      <c r="AD832" s="64"/>
      <c r="AE832" s="65"/>
    </row>
    <row r="833" customFormat="false" ht="16.5" hidden="false" customHeight="true" outlineLevel="0" collapsed="false">
      <c r="A833" s="64"/>
      <c r="B833" s="65"/>
      <c r="C833" s="64"/>
      <c r="D833" s="80"/>
      <c r="E833" s="64"/>
      <c r="F833" s="64"/>
      <c r="G833" s="64"/>
      <c r="H833" s="68"/>
      <c r="I833" s="68"/>
      <c r="J833" s="68"/>
      <c r="K833" s="70"/>
      <c r="L833" s="70"/>
      <c r="M833" s="70"/>
      <c r="N833" s="70"/>
      <c r="O833" s="70"/>
      <c r="P833" s="68"/>
      <c r="Q833" s="64"/>
      <c r="R833" s="68"/>
      <c r="S833" s="68"/>
      <c r="T833" s="70"/>
      <c r="U833" s="70"/>
      <c r="V833" s="70"/>
      <c r="W833" s="70"/>
      <c r="X833" s="70"/>
      <c r="Y833" s="64"/>
      <c r="Z833" s="64"/>
      <c r="AA833" s="64"/>
      <c r="AB833" s="64"/>
      <c r="AC833" s="64"/>
      <c r="AD833" s="64"/>
      <c r="AE833" s="65"/>
    </row>
    <row r="834" customFormat="false" ht="16.5" hidden="false" customHeight="true" outlineLevel="0" collapsed="false">
      <c r="A834" s="64"/>
      <c r="B834" s="65"/>
      <c r="C834" s="64"/>
      <c r="D834" s="80"/>
      <c r="E834" s="64"/>
      <c r="F834" s="64"/>
      <c r="G834" s="64"/>
      <c r="H834" s="68"/>
      <c r="I834" s="68"/>
      <c r="J834" s="68"/>
      <c r="K834" s="70"/>
      <c r="L834" s="70"/>
      <c r="M834" s="70"/>
      <c r="N834" s="70"/>
      <c r="O834" s="70"/>
      <c r="P834" s="68"/>
      <c r="Q834" s="64"/>
      <c r="R834" s="68"/>
      <c r="S834" s="68"/>
      <c r="T834" s="70"/>
      <c r="U834" s="70"/>
      <c r="V834" s="70"/>
      <c r="W834" s="70"/>
      <c r="X834" s="70"/>
      <c r="Y834" s="64"/>
      <c r="Z834" s="64"/>
      <c r="AA834" s="64"/>
      <c r="AB834" s="64"/>
      <c r="AC834" s="64"/>
      <c r="AD834" s="64"/>
      <c r="AE834" s="65"/>
    </row>
    <row r="835" customFormat="false" ht="16.5" hidden="false" customHeight="true" outlineLevel="0" collapsed="false">
      <c r="A835" s="64"/>
      <c r="B835" s="65"/>
      <c r="C835" s="64"/>
      <c r="D835" s="80"/>
      <c r="E835" s="64"/>
      <c r="F835" s="64"/>
      <c r="G835" s="64"/>
      <c r="H835" s="68"/>
      <c r="I835" s="68"/>
      <c r="J835" s="68"/>
      <c r="K835" s="70"/>
      <c r="L835" s="70"/>
      <c r="M835" s="70"/>
      <c r="N835" s="70"/>
      <c r="O835" s="70"/>
      <c r="P835" s="68"/>
      <c r="Q835" s="64"/>
      <c r="R835" s="68"/>
      <c r="S835" s="68"/>
      <c r="T835" s="70"/>
      <c r="U835" s="70"/>
      <c r="V835" s="70"/>
      <c r="W835" s="70"/>
      <c r="X835" s="70"/>
      <c r="Y835" s="64"/>
      <c r="Z835" s="64"/>
      <c r="AA835" s="64"/>
      <c r="AB835" s="64"/>
      <c r="AC835" s="64"/>
      <c r="AD835" s="64"/>
      <c r="AE835" s="65"/>
    </row>
    <row r="836" customFormat="false" ht="16.5" hidden="false" customHeight="true" outlineLevel="0" collapsed="false">
      <c r="A836" s="64"/>
      <c r="B836" s="65"/>
      <c r="C836" s="64"/>
      <c r="D836" s="80"/>
      <c r="E836" s="64"/>
      <c r="F836" s="64"/>
      <c r="G836" s="64"/>
      <c r="H836" s="68"/>
      <c r="I836" s="68"/>
      <c r="J836" s="68"/>
      <c r="K836" s="70"/>
      <c r="L836" s="70"/>
      <c r="M836" s="70"/>
      <c r="N836" s="70"/>
      <c r="O836" s="70"/>
      <c r="P836" s="68"/>
      <c r="Q836" s="64"/>
      <c r="R836" s="68"/>
      <c r="S836" s="68"/>
      <c r="T836" s="70"/>
      <c r="U836" s="70"/>
      <c r="V836" s="70"/>
      <c r="W836" s="70"/>
      <c r="X836" s="70"/>
      <c r="Y836" s="64"/>
      <c r="Z836" s="64"/>
      <c r="AA836" s="64"/>
      <c r="AB836" s="64"/>
      <c r="AC836" s="64"/>
      <c r="AD836" s="64"/>
      <c r="AE836" s="65"/>
    </row>
    <row r="837" customFormat="false" ht="16.5" hidden="false" customHeight="true" outlineLevel="0" collapsed="false">
      <c r="A837" s="64"/>
      <c r="B837" s="65"/>
      <c r="C837" s="64"/>
      <c r="D837" s="80"/>
      <c r="E837" s="64"/>
      <c r="F837" s="64"/>
      <c r="G837" s="64"/>
      <c r="H837" s="68"/>
      <c r="I837" s="68"/>
      <c r="J837" s="68"/>
      <c r="K837" s="70"/>
      <c r="L837" s="70"/>
      <c r="M837" s="70"/>
      <c r="N837" s="70"/>
      <c r="O837" s="70"/>
      <c r="P837" s="68"/>
      <c r="Q837" s="64"/>
      <c r="R837" s="68"/>
      <c r="S837" s="68"/>
      <c r="T837" s="70"/>
      <c r="U837" s="70"/>
      <c r="V837" s="70"/>
      <c r="W837" s="70"/>
      <c r="X837" s="70"/>
      <c r="Y837" s="64"/>
      <c r="Z837" s="64"/>
      <c r="AA837" s="64"/>
      <c r="AB837" s="64"/>
      <c r="AC837" s="64"/>
      <c r="AD837" s="64"/>
      <c r="AE837" s="65"/>
    </row>
    <row r="838" customFormat="false" ht="16.5" hidden="false" customHeight="true" outlineLevel="0" collapsed="false">
      <c r="A838" s="64"/>
      <c r="B838" s="65"/>
      <c r="C838" s="64"/>
      <c r="D838" s="80"/>
      <c r="E838" s="64"/>
      <c r="F838" s="64"/>
      <c r="G838" s="64"/>
      <c r="H838" s="68"/>
      <c r="I838" s="68"/>
      <c r="J838" s="68"/>
      <c r="K838" s="70"/>
      <c r="L838" s="70"/>
      <c r="M838" s="70"/>
      <c r="N838" s="70"/>
      <c r="O838" s="70"/>
      <c r="P838" s="68"/>
      <c r="Q838" s="64"/>
      <c r="R838" s="68"/>
      <c r="S838" s="68"/>
      <c r="T838" s="70"/>
      <c r="U838" s="70"/>
      <c r="V838" s="70"/>
      <c r="W838" s="70"/>
      <c r="X838" s="70"/>
      <c r="Y838" s="64"/>
      <c r="Z838" s="64"/>
      <c r="AA838" s="64"/>
      <c r="AB838" s="64"/>
      <c r="AC838" s="64"/>
      <c r="AD838" s="64"/>
      <c r="AE838" s="65"/>
    </row>
    <row r="839" customFormat="false" ht="16.5" hidden="false" customHeight="true" outlineLevel="0" collapsed="false">
      <c r="A839" s="64"/>
      <c r="B839" s="65"/>
      <c r="C839" s="64"/>
      <c r="D839" s="80"/>
      <c r="E839" s="64"/>
      <c r="F839" s="64"/>
      <c r="G839" s="64"/>
      <c r="H839" s="68"/>
      <c r="I839" s="68"/>
      <c r="J839" s="68"/>
      <c r="K839" s="70"/>
      <c r="L839" s="70"/>
      <c r="M839" s="70"/>
      <c r="N839" s="70"/>
      <c r="O839" s="70"/>
      <c r="P839" s="68"/>
      <c r="Q839" s="64"/>
      <c r="R839" s="68"/>
      <c r="S839" s="68"/>
      <c r="T839" s="70"/>
      <c r="U839" s="70"/>
      <c r="V839" s="70"/>
      <c r="W839" s="70"/>
      <c r="X839" s="70"/>
      <c r="Y839" s="64"/>
      <c r="Z839" s="64"/>
      <c r="AA839" s="64"/>
      <c r="AB839" s="64"/>
      <c r="AC839" s="64"/>
      <c r="AD839" s="64"/>
      <c r="AE839" s="65"/>
    </row>
    <row r="840" customFormat="false" ht="16.5" hidden="false" customHeight="true" outlineLevel="0" collapsed="false">
      <c r="A840" s="64"/>
      <c r="B840" s="65"/>
      <c r="C840" s="64"/>
      <c r="D840" s="80"/>
      <c r="E840" s="64"/>
      <c r="F840" s="64"/>
      <c r="G840" s="64"/>
      <c r="H840" s="68"/>
      <c r="I840" s="68"/>
      <c r="J840" s="68"/>
      <c r="K840" s="70"/>
      <c r="L840" s="70"/>
      <c r="M840" s="70"/>
      <c r="N840" s="70"/>
      <c r="O840" s="70"/>
      <c r="P840" s="68"/>
      <c r="Q840" s="64"/>
      <c r="R840" s="68"/>
      <c r="S840" s="68"/>
      <c r="T840" s="70"/>
      <c r="U840" s="70"/>
      <c r="V840" s="70"/>
      <c r="W840" s="70"/>
      <c r="X840" s="70"/>
      <c r="Y840" s="64"/>
      <c r="Z840" s="64"/>
      <c r="AA840" s="64"/>
      <c r="AB840" s="64"/>
      <c r="AC840" s="64"/>
      <c r="AD840" s="64"/>
      <c r="AE840" s="65"/>
    </row>
    <row r="841" customFormat="false" ht="16.5" hidden="false" customHeight="true" outlineLevel="0" collapsed="false">
      <c r="A841" s="64"/>
      <c r="B841" s="65"/>
      <c r="C841" s="64"/>
      <c r="D841" s="80"/>
      <c r="E841" s="64"/>
      <c r="F841" s="64"/>
      <c r="G841" s="64"/>
      <c r="H841" s="68"/>
      <c r="I841" s="68"/>
      <c r="J841" s="68"/>
      <c r="K841" s="70"/>
      <c r="L841" s="70"/>
      <c r="M841" s="70"/>
      <c r="N841" s="70"/>
      <c r="O841" s="70"/>
      <c r="P841" s="68"/>
      <c r="Q841" s="64"/>
      <c r="R841" s="68"/>
      <c r="S841" s="68"/>
      <c r="T841" s="70"/>
      <c r="U841" s="70"/>
      <c r="V841" s="70"/>
      <c r="W841" s="70"/>
      <c r="X841" s="70"/>
      <c r="Y841" s="64"/>
      <c r="Z841" s="64"/>
      <c r="AA841" s="64"/>
      <c r="AB841" s="64"/>
      <c r="AC841" s="64"/>
      <c r="AD841" s="64"/>
      <c r="AE841" s="65"/>
    </row>
    <row r="842" customFormat="false" ht="16.5" hidden="false" customHeight="true" outlineLevel="0" collapsed="false">
      <c r="A842" s="64"/>
      <c r="B842" s="65"/>
      <c r="C842" s="64"/>
      <c r="D842" s="80"/>
      <c r="E842" s="64"/>
      <c r="F842" s="64"/>
      <c r="G842" s="64"/>
      <c r="H842" s="68"/>
      <c r="I842" s="68"/>
      <c r="J842" s="68"/>
      <c r="K842" s="70"/>
      <c r="L842" s="70"/>
      <c r="M842" s="70"/>
      <c r="N842" s="70"/>
      <c r="O842" s="70"/>
      <c r="P842" s="68"/>
      <c r="Q842" s="64"/>
      <c r="R842" s="68"/>
      <c r="S842" s="68"/>
      <c r="T842" s="70"/>
      <c r="U842" s="70"/>
      <c r="V842" s="70"/>
      <c r="W842" s="70"/>
      <c r="X842" s="70"/>
      <c r="Y842" s="64"/>
      <c r="Z842" s="64"/>
      <c r="AA842" s="64"/>
      <c r="AB842" s="64"/>
      <c r="AC842" s="64"/>
      <c r="AD842" s="64"/>
      <c r="AE842" s="65"/>
    </row>
    <row r="843" customFormat="false" ht="16.5" hidden="false" customHeight="true" outlineLevel="0" collapsed="false">
      <c r="A843" s="64"/>
      <c r="B843" s="65"/>
      <c r="C843" s="64"/>
      <c r="D843" s="80"/>
      <c r="E843" s="64"/>
      <c r="F843" s="64"/>
      <c r="G843" s="64"/>
      <c r="H843" s="68"/>
      <c r="I843" s="68"/>
      <c r="J843" s="68"/>
      <c r="K843" s="70"/>
      <c r="L843" s="70"/>
      <c r="M843" s="70"/>
      <c r="N843" s="70"/>
      <c r="O843" s="70"/>
      <c r="P843" s="68"/>
      <c r="Q843" s="64"/>
      <c r="R843" s="68"/>
      <c r="S843" s="68"/>
      <c r="T843" s="70"/>
      <c r="U843" s="70"/>
      <c r="V843" s="70"/>
      <c r="W843" s="70"/>
      <c r="X843" s="70"/>
      <c r="Y843" s="64"/>
      <c r="Z843" s="64"/>
      <c r="AA843" s="64"/>
      <c r="AB843" s="64"/>
      <c r="AC843" s="64"/>
      <c r="AD843" s="64"/>
      <c r="AE843" s="65"/>
    </row>
    <row r="844" customFormat="false" ht="16.5" hidden="false" customHeight="true" outlineLevel="0" collapsed="false">
      <c r="A844" s="64"/>
      <c r="B844" s="65"/>
      <c r="C844" s="64"/>
      <c r="D844" s="80"/>
      <c r="E844" s="64"/>
      <c r="F844" s="64"/>
      <c r="G844" s="64"/>
      <c r="H844" s="68"/>
      <c r="I844" s="68"/>
      <c r="J844" s="68"/>
      <c r="K844" s="70"/>
      <c r="L844" s="70"/>
      <c r="M844" s="70"/>
      <c r="N844" s="70"/>
      <c r="O844" s="70"/>
      <c r="P844" s="68"/>
      <c r="Q844" s="64"/>
      <c r="R844" s="68"/>
      <c r="S844" s="68"/>
      <c r="T844" s="70"/>
      <c r="U844" s="70"/>
      <c r="V844" s="70"/>
      <c r="W844" s="70"/>
      <c r="X844" s="70"/>
      <c r="Y844" s="64"/>
      <c r="Z844" s="64"/>
      <c r="AA844" s="64"/>
      <c r="AB844" s="64"/>
      <c r="AC844" s="64"/>
      <c r="AD844" s="64"/>
      <c r="AE844" s="65"/>
    </row>
    <row r="845" customFormat="false" ht="16.5" hidden="false" customHeight="true" outlineLevel="0" collapsed="false">
      <c r="A845" s="64"/>
      <c r="B845" s="65"/>
      <c r="C845" s="64"/>
      <c r="D845" s="80"/>
      <c r="E845" s="64"/>
      <c r="F845" s="64"/>
      <c r="G845" s="64"/>
      <c r="H845" s="68"/>
      <c r="I845" s="68"/>
      <c r="J845" s="68"/>
      <c r="K845" s="70"/>
      <c r="L845" s="70"/>
      <c r="M845" s="70"/>
      <c r="N845" s="70"/>
      <c r="O845" s="70"/>
      <c r="P845" s="68"/>
      <c r="Q845" s="64"/>
      <c r="R845" s="68"/>
      <c r="S845" s="68"/>
      <c r="T845" s="70"/>
      <c r="U845" s="70"/>
      <c r="V845" s="70"/>
      <c r="W845" s="70"/>
      <c r="X845" s="70"/>
      <c r="Y845" s="64"/>
      <c r="Z845" s="64"/>
      <c r="AA845" s="64"/>
      <c r="AB845" s="64"/>
      <c r="AC845" s="64"/>
      <c r="AD845" s="64"/>
      <c r="AE845" s="65"/>
    </row>
    <row r="846" customFormat="false" ht="16.5" hidden="false" customHeight="true" outlineLevel="0" collapsed="false">
      <c r="A846" s="64"/>
      <c r="B846" s="65"/>
      <c r="C846" s="64"/>
      <c r="D846" s="80"/>
      <c r="E846" s="64"/>
      <c r="F846" s="64"/>
      <c r="G846" s="64"/>
      <c r="H846" s="68"/>
      <c r="I846" s="68"/>
      <c r="J846" s="68"/>
      <c r="K846" s="70"/>
      <c r="L846" s="70"/>
      <c r="M846" s="70"/>
      <c r="N846" s="70"/>
      <c r="O846" s="70"/>
      <c r="P846" s="68"/>
      <c r="Q846" s="64"/>
      <c r="R846" s="68"/>
      <c r="S846" s="68"/>
      <c r="T846" s="70"/>
      <c r="U846" s="70"/>
      <c r="V846" s="70"/>
      <c r="W846" s="70"/>
      <c r="X846" s="70"/>
      <c r="Y846" s="64"/>
      <c r="Z846" s="64"/>
      <c r="AA846" s="64"/>
      <c r="AB846" s="64"/>
      <c r="AC846" s="64"/>
      <c r="AD846" s="64"/>
      <c r="AE846" s="65"/>
    </row>
    <row r="847" customFormat="false" ht="16.5" hidden="false" customHeight="true" outlineLevel="0" collapsed="false">
      <c r="A847" s="64"/>
      <c r="B847" s="65"/>
      <c r="C847" s="64"/>
      <c r="D847" s="80"/>
      <c r="E847" s="64"/>
      <c r="F847" s="64"/>
      <c r="G847" s="64"/>
      <c r="H847" s="68"/>
      <c r="I847" s="68"/>
      <c r="J847" s="68"/>
      <c r="K847" s="70"/>
      <c r="L847" s="70"/>
      <c r="M847" s="70"/>
      <c r="N847" s="70"/>
      <c r="O847" s="70"/>
      <c r="P847" s="68"/>
      <c r="Q847" s="64"/>
      <c r="R847" s="68"/>
      <c r="S847" s="68"/>
      <c r="T847" s="70"/>
      <c r="U847" s="70"/>
      <c r="V847" s="70"/>
      <c r="W847" s="70"/>
      <c r="X847" s="70"/>
      <c r="Y847" s="64"/>
      <c r="Z847" s="64"/>
      <c r="AA847" s="64"/>
      <c r="AB847" s="64"/>
      <c r="AC847" s="64"/>
      <c r="AD847" s="64"/>
      <c r="AE847" s="65"/>
    </row>
    <row r="848" customFormat="false" ht="16.5" hidden="false" customHeight="true" outlineLevel="0" collapsed="false">
      <c r="A848" s="64"/>
      <c r="B848" s="65"/>
      <c r="C848" s="64"/>
      <c r="D848" s="80"/>
      <c r="E848" s="64"/>
      <c r="F848" s="64"/>
      <c r="G848" s="64"/>
      <c r="H848" s="68"/>
      <c r="I848" s="68"/>
      <c r="J848" s="68"/>
      <c r="K848" s="70"/>
      <c r="L848" s="70"/>
      <c r="M848" s="70"/>
      <c r="N848" s="70"/>
      <c r="O848" s="70"/>
      <c r="P848" s="68"/>
      <c r="Q848" s="64"/>
      <c r="R848" s="68"/>
      <c r="S848" s="68"/>
      <c r="T848" s="70"/>
      <c r="U848" s="70"/>
      <c r="V848" s="70"/>
      <c r="W848" s="70"/>
      <c r="X848" s="70"/>
      <c r="Y848" s="64"/>
      <c r="Z848" s="64"/>
      <c r="AA848" s="64"/>
      <c r="AB848" s="64"/>
      <c r="AC848" s="64"/>
      <c r="AD848" s="64"/>
      <c r="AE848" s="65"/>
    </row>
    <row r="849" customFormat="false" ht="16.5" hidden="false" customHeight="true" outlineLevel="0" collapsed="false">
      <c r="A849" s="64"/>
      <c r="B849" s="65"/>
      <c r="C849" s="64"/>
      <c r="D849" s="80"/>
      <c r="E849" s="64"/>
      <c r="F849" s="64"/>
      <c r="G849" s="64"/>
      <c r="H849" s="68"/>
      <c r="I849" s="68"/>
      <c r="J849" s="68"/>
      <c r="K849" s="70"/>
      <c r="L849" s="70"/>
      <c r="M849" s="70"/>
      <c r="N849" s="70"/>
      <c r="O849" s="70"/>
      <c r="P849" s="68"/>
      <c r="Q849" s="64"/>
      <c r="R849" s="68"/>
      <c r="S849" s="68"/>
      <c r="T849" s="70"/>
      <c r="U849" s="70"/>
      <c r="V849" s="70"/>
      <c r="W849" s="70"/>
      <c r="X849" s="70"/>
      <c r="Y849" s="64"/>
      <c r="Z849" s="64"/>
      <c r="AA849" s="64"/>
      <c r="AB849" s="64"/>
      <c r="AC849" s="64"/>
      <c r="AD849" s="64"/>
      <c r="AE849" s="65"/>
    </row>
    <row r="850" customFormat="false" ht="16.5" hidden="false" customHeight="true" outlineLevel="0" collapsed="false">
      <c r="A850" s="64"/>
      <c r="B850" s="65"/>
      <c r="C850" s="64"/>
      <c r="D850" s="80"/>
      <c r="E850" s="64"/>
      <c r="F850" s="64"/>
      <c r="G850" s="64"/>
      <c r="H850" s="68"/>
      <c r="I850" s="68"/>
      <c r="J850" s="68"/>
      <c r="K850" s="70"/>
      <c r="L850" s="70"/>
      <c r="M850" s="70"/>
      <c r="N850" s="70"/>
      <c r="O850" s="70"/>
      <c r="P850" s="68"/>
      <c r="Q850" s="64"/>
      <c r="R850" s="68"/>
      <c r="S850" s="68"/>
      <c r="T850" s="70"/>
      <c r="U850" s="70"/>
      <c r="V850" s="70"/>
      <c r="W850" s="70"/>
      <c r="X850" s="70"/>
      <c r="Y850" s="64"/>
      <c r="Z850" s="64"/>
      <c r="AA850" s="64"/>
      <c r="AB850" s="64"/>
      <c r="AC850" s="64"/>
      <c r="AD850" s="64"/>
      <c r="AE850" s="65"/>
    </row>
    <row r="851" customFormat="false" ht="16.5" hidden="false" customHeight="true" outlineLevel="0" collapsed="false">
      <c r="A851" s="64"/>
      <c r="B851" s="65"/>
      <c r="C851" s="64"/>
      <c r="D851" s="80"/>
      <c r="E851" s="64"/>
      <c r="F851" s="64"/>
      <c r="G851" s="64"/>
      <c r="H851" s="68"/>
      <c r="I851" s="68"/>
      <c r="J851" s="68"/>
      <c r="K851" s="70"/>
      <c r="L851" s="70"/>
      <c r="M851" s="70"/>
      <c r="N851" s="70"/>
      <c r="O851" s="70"/>
      <c r="P851" s="68"/>
      <c r="Q851" s="64"/>
      <c r="R851" s="68"/>
      <c r="S851" s="68"/>
      <c r="T851" s="70"/>
      <c r="U851" s="70"/>
      <c r="V851" s="70"/>
      <c r="W851" s="70"/>
      <c r="X851" s="70"/>
      <c r="Y851" s="64"/>
      <c r="Z851" s="64"/>
      <c r="AA851" s="64"/>
      <c r="AB851" s="64"/>
      <c r="AC851" s="64"/>
      <c r="AD851" s="64"/>
      <c r="AE851" s="65"/>
    </row>
    <row r="852" customFormat="false" ht="16.5" hidden="false" customHeight="true" outlineLevel="0" collapsed="false">
      <c r="A852" s="64"/>
      <c r="B852" s="65"/>
      <c r="C852" s="64"/>
      <c r="D852" s="80"/>
      <c r="E852" s="64"/>
      <c r="F852" s="64"/>
      <c r="G852" s="64"/>
      <c r="H852" s="68"/>
      <c r="I852" s="68"/>
      <c r="J852" s="68"/>
      <c r="K852" s="70"/>
      <c r="L852" s="70"/>
      <c r="M852" s="70"/>
      <c r="N852" s="70"/>
      <c r="O852" s="70"/>
      <c r="P852" s="68"/>
      <c r="Q852" s="64"/>
      <c r="R852" s="68"/>
      <c r="S852" s="68"/>
      <c r="T852" s="70"/>
      <c r="U852" s="70"/>
      <c r="V852" s="70"/>
      <c r="W852" s="70"/>
      <c r="X852" s="70"/>
      <c r="Y852" s="64"/>
      <c r="Z852" s="64"/>
      <c r="AA852" s="64"/>
      <c r="AB852" s="64"/>
      <c r="AC852" s="64"/>
      <c r="AD852" s="64"/>
      <c r="AE852" s="65"/>
    </row>
    <row r="853" customFormat="false" ht="16.5" hidden="false" customHeight="true" outlineLevel="0" collapsed="false">
      <c r="A853" s="64"/>
      <c r="B853" s="65"/>
      <c r="C853" s="64"/>
      <c r="D853" s="80"/>
      <c r="E853" s="64"/>
      <c r="F853" s="64"/>
      <c r="G853" s="64"/>
      <c r="H853" s="68"/>
      <c r="I853" s="68"/>
      <c r="J853" s="68"/>
      <c r="K853" s="70"/>
      <c r="L853" s="70"/>
      <c r="M853" s="70"/>
      <c r="N853" s="70"/>
      <c r="O853" s="70"/>
      <c r="P853" s="68"/>
      <c r="Q853" s="64"/>
      <c r="R853" s="68"/>
      <c r="S853" s="68"/>
      <c r="T853" s="70"/>
      <c r="U853" s="70"/>
      <c r="V853" s="70"/>
      <c r="W853" s="70"/>
      <c r="X853" s="70"/>
      <c r="Y853" s="64"/>
      <c r="Z853" s="64"/>
      <c r="AA853" s="64"/>
      <c r="AB853" s="64"/>
      <c r="AC853" s="64"/>
      <c r="AD853" s="64"/>
      <c r="AE853" s="65"/>
    </row>
    <row r="854" customFormat="false" ht="16.5" hidden="false" customHeight="true" outlineLevel="0" collapsed="false">
      <c r="A854" s="64"/>
      <c r="B854" s="65"/>
      <c r="C854" s="64"/>
      <c r="D854" s="80"/>
      <c r="E854" s="64"/>
      <c r="F854" s="64"/>
      <c r="G854" s="64"/>
      <c r="H854" s="68"/>
      <c r="I854" s="68"/>
      <c r="J854" s="68"/>
      <c r="K854" s="70"/>
      <c r="L854" s="70"/>
      <c r="M854" s="70"/>
      <c r="N854" s="70"/>
      <c r="O854" s="70"/>
      <c r="P854" s="68"/>
      <c r="Q854" s="64"/>
      <c r="R854" s="68"/>
      <c r="S854" s="68"/>
      <c r="T854" s="70"/>
      <c r="U854" s="70"/>
      <c r="V854" s="70"/>
      <c r="W854" s="70"/>
      <c r="X854" s="70"/>
      <c r="Y854" s="64"/>
      <c r="Z854" s="64"/>
      <c r="AA854" s="64"/>
      <c r="AB854" s="64"/>
      <c r="AC854" s="64"/>
      <c r="AD854" s="64"/>
      <c r="AE854" s="65"/>
    </row>
    <row r="855" customFormat="false" ht="16.5" hidden="false" customHeight="true" outlineLevel="0" collapsed="false">
      <c r="A855" s="64"/>
      <c r="B855" s="65"/>
      <c r="C855" s="64"/>
      <c r="D855" s="80"/>
      <c r="E855" s="64"/>
      <c r="F855" s="64"/>
      <c r="G855" s="64"/>
      <c r="H855" s="68"/>
      <c r="I855" s="68"/>
      <c r="J855" s="68"/>
      <c r="K855" s="70"/>
      <c r="L855" s="70"/>
      <c r="M855" s="70"/>
      <c r="N855" s="70"/>
      <c r="O855" s="70"/>
      <c r="P855" s="68"/>
      <c r="Q855" s="64"/>
      <c r="R855" s="68"/>
      <c r="S855" s="68"/>
      <c r="T855" s="70"/>
      <c r="U855" s="70"/>
      <c r="V855" s="70"/>
      <c r="W855" s="70"/>
      <c r="X855" s="70"/>
      <c r="Y855" s="64"/>
      <c r="Z855" s="64"/>
      <c r="AA855" s="64"/>
      <c r="AB855" s="64"/>
      <c r="AC855" s="64"/>
      <c r="AD855" s="64"/>
      <c r="AE855" s="65"/>
    </row>
    <row r="856" customFormat="false" ht="16.5" hidden="false" customHeight="true" outlineLevel="0" collapsed="false">
      <c r="A856" s="64"/>
      <c r="B856" s="65"/>
      <c r="C856" s="64"/>
      <c r="D856" s="80"/>
      <c r="E856" s="64"/>
      <c r="F856" s="64"/>
      <c r="G856" s="64"/>
      <c r="H856" s="68"/>
      <c r="I856" s="68"/>
      <c r="J856" s="68"/>
      <c r="K856" s="70"/>
      <c r="L856" s="70"/>
      <c r="M856" s="70"/>
      <c r="N856" s="70"/>
      <c r="O856" s="70"/>
      <c r="P856" s="68"/>
      <c r="Q856" s="64"/>
      <c r="R856" s="68"/>
      <c r="S856" s="68"/>
      <c r="T856" s="70"/>
      <c r="U856" s="70"/>
      <c r="V856" s="70"/>
      <c r="W856" s="70"/>
      <c r="X856" s="70"/>
      <c r="Y856" s="64"/>
      <c r="Z856" s="64"/>
      <c r="AA856" s="64"/>
      <c r="AB856" s="64"/>
      <c r="AC856" s="64"/>
      <c r="AD856" s="64"/>
      <c r="AE856" s="65"/>
    </row>
    <row r="857" customFormat="false" ht="16.5" hidden="false" customHeight="true" outlineLevel="0" collapsed="false">
      <c r="A857" s="64"/>
      <c r="B857" s="65"/>
      <c r="C857" s="64"/>
      <c r="D857" s="80"/>
      <c r="E857" s="64"/>
      <c r="F857" s="64"/>
      <c r="G857" s="64"/>
      <c r="H857" s="68"/>
      <c r="I857" s="68"/>
      <c r="J857" s="68"/>
      <c r="K857" s="70"/>
      <c r="L857" s="70"/>
      <c r="M857" s="70"/>
      <c r="N857" s="70"/>
      <c r="O857" s="70"/>
      <c r="P857" s="68"/>
      <c r="Q857" s="64"/>
      <c r="R857" s="68"/>
      <c r="S857" s="68"/>
      <c r="T857" s="70"/>
      <c r="U857" s="70"/>
      <c r="V857" s="70"/>
      <c r="W857" s="70"/>
      <c r="X857" s="70"/>
      <c r="Y857" s="64"/>
      <c r="Z857" s="64"/>
      <c r="AA857" s="64"/>
      <c r="AB857" s="64"/>
      <c r="AC857" s="64"/>
      <c r="AD857" s="64"/>
      <c r="AE857" s="65"/>
    </row>
    <row r="858" customFormat="false" ht="16.5" hidden="false" customHeight="true" outlineLevel="0" collapsed="false">
      <c r="A858" s="64"/>
      <c r="B858" s="65"/>
      <c r="C858" s="64"/>
      <c r="D858" s="80"/>
      <c r="E858" s="64"/>
      <c r="F858" s="64"/>
      <c r="G858" s="64"/>
      <c r="H858" s="68"/>
      <c r="I858" s="68"/>
      <c r="J858" s="68"/>
      <c r="K858" s="70"/>
      <c r="L858" s="70"/>
      <c r="M858" s="70"/>
      <c r="N858" s="70"/>
      <c r="O858" s="70"/>
      <c r="P858" s="68"/>
      <c r="Q858" s="64"/>
      <c r="R858" s="68"/>
      <c r="S858" s="68"/>
      <c r="T858" s="70"/>
      <c r="U858" s="70"/>
      <c r="V858" s="70"/>
      <c r="W858" s="70"/>
      <c r="X858" s="70"/>
      <c r="Y858" s="64"/>
      <c r="Z858" s="64"/>
      <c r="AA858" s="64"/>
      <c r="AB858" s="64"/>
      <c r="AC858" s="64"/>
      <c r="AD858" s="64"/>
      <c r="AE858" s="65"/>
    </row>
    <row r="859" customFormat="false" ht="16.5" hidden="false" customHeight="true" outlineLevel="0" collapsed="false">
      <c r="A859" s="64"/>
      <c r="B859" s="65"/>
      <c r="C859" s="64"/>
      <c r="D859" s="80"/>
      <c r="E859" s="64"/>
      <c r="F859" s="64"/>
      <c r="G859" s="64"/>
      <c r="H859" s="68"/>
      <c r="I859" s="68"/>
      <c r="J859" s="68"/>
      <c r="K859" s="70"/>
      <c r="L859" s="70"/>
      <c r="M859" s="70"/>
      <c r="N859" s="70"/>
      <c r="O859" s="70"/>
      <c r="P859" s="68"/>
      <c r="Q859" s="64"/>
      <c r="R859" s="68"/>
      <c r="S859" s="68"/>
      <c r="T859" s="70"/>
      <c r="U859" s="70"/>
      <c r="V859" s="70"/>
      <c r="W859" s="70"/>
      <c r="X859" s="70"/>
      <c r="Y859" s="64"/>
      <c r="Z859" s="64"/>
      <c r="AA859" s="64"/>
      <c r="AB859" s="64"/>
      <c r="AC859" s="64"/>
      <c r="AD859" s="64"/>
      <c r="AE859" s="65"/>
    </row>
    <row r="860" customFormat="false" ht="16.5" hidden="false" customHeight="true" outlineLevel="0" collapsed="false">
      <c r="A860" s="64"/>
      <c r="B860" s="65"/>
      <c r="C860" s="64"/>
      <c r="D860" s="80"/>
      <c r="E860" s="64"/>
      <c r="F860" s="64"/>
      <c r="G860" s="64"/>
      <c r="H860" s="68"/>
      <c r="I860" s="68"/>
      <c r="J860" s="68"/>
      <c r="K860" s="70"/>
      <c r="L860" s="70"/>
      <c r="M860" s="70"/>
      <c r="N860" s="70"/>
      <c r="O860" s="70"/>
      <c r="P860" s="68"/>
      <c r="Q860" s="64"/>
      <c r="R860" s="68"/>
      <c r="S860" s="68"/>
      <c r="T860" s="70"/>
      <c r="U860" s="70"/>
      <c r="V860" s="70"/>
      <c r="W860" s="70"/>
      <c r="X860" s="70"/>
      <c r="Y860" s="64"/>
      <c r="Z860" s="64"/>
      <c r="AA860" s="64"/>
      <c r="AB860" s="64"/>
      <c r="AC860" s="64"/>
      <c r="AD860" s="64"/>
      <c r="AE860" s="65"/>
    </row>
    <row r="861" customFormat="false" ht="16.5" hidden="false" customHeight="true" outlineLevel="0" collapsed="false">
      <c r="A861" s="64"/>
      <c r="B861" s="65"/>
      <c r="C861" s="64"/>
      <c r="D861" s="80"/>
      <c r="E861" s="64"/>
      <c r="F861" s="64"/>
      <c r="G861" s="64"/>
      <c r="H861" s="68"/>
      <c r="I861" s="68"/>
      <c r="J861" s="68"/>
      <c r="K861" s="70"/>
      <c r="L861" s="70"/>
      <c r="M861" s="70"/>
      <c r="N861" s="70"/>
      <c r="O861" s="70"/>
      <c r="P861" s="68"/>
      <c r="Q861" s="64"/>
      <c r="R861" s="68"/>
      <c r="S861" s="68"/>
      <c r="T861" s="70"/>
      <c r="U861" s="70"/>
      <c r="V861" s="70"/>
      <c r="W861" s="70"/>
      <c r="X861" s="70"/>
      <c r="Y861" s="64"/>
      <c r="Z861" s="64"/>
      <c r="AA861" s="64"/>
      <c r="AB861" s="64"/>
      <c r="AC861" s="64"/>
      <c r="AD861" s="64"/>
      <c r="AE861" s="65"/>
    </row>
    <row r="862" customFormat="false" ht="16.5" hidden="false" customHeight="true" outlineLevel="0" collapsed="false">
      <c r="A862" s="64"/>
      <c r="B862" s="65"/>
      <c r="C862" s="64"/>
      <c r="D862" s="80"/>
      <c r="E862" s="64"/>
      <c r="F862" s="64"/>
      <c r="G862" s="64"/>
      <c r="H862" s="68"/>
      <c r="I862" s="68"/>
      <c r="J862" s="68"/>
      <c r="K862" s="70"/>
      <c r="L862" s="70"/>
      <c r="M862" s="70"/>
      <c r="N862" s="70"/>
      <c r="O862" s="70"/>
      <c r="P862" s="68"/>
      <c r="Q862" s="64"/>
      <c r="R862" s="68"/>
      <c r="S862" s="68"/>
      <c r="T862" s="70"/>
      <c r="U862" s="70"/>
      <c r="V862" s="70"/>
      <c r="W862" s="70"/>
      <c r="X862" s="70"/>
      <c r="Y862" s="64"/>
      <c r="Z862" s="64"/>
      <c r="AA862" s="64"/>
      <c r="AB862" s="64"/>
      <c r="AC862" s="64"/>
      <c r="AD862" s="64"/>
      <c r="AE862" s="65"/>
    </row>
    <row r="863" customFormat="false" ht="16.5" hidden="false" customHeight="true" outlineLevel="0" collapsed="false">
      <c r="A863" s="64"/>
      <c r="B863" s="65"/>
      <c r="C863" s="64"/>
      <c r="D863" s="80"/>
      <c r="E863" s="64"/>
      <c r="F863" s="64"/>
      <c r="G863" s="64"/>
      <c r="H863" s="68"/>
      <c r="I863" s="68"/>
      <c r="J863" s="68"/>
      <c r="K863" s="70"/>
      <c r="L863" s="70"/>
      <c r="M863" s="70"/>
      <c r="N863" s="70"/>
      <c r="O863" s="70"/>
      <c r="P863" s="68"/>
      <c r="Q863" s="64"/>
      <c r="R863" s="68"/>
      <c r="S863" s="68"/>
      <c r="T863" s="70"/>
      <c r="U863" s="70"/>
      <c r="V863" s="70"/>
      <c r="W863" s="70"/>
      <c r="X863" s="70"/>
      <c r="Y863" s="64"/>
      <c r="Z863" s="64"/>
      <c r="AA863" s="64"/>
      <c r="AB863" s="64"/>
      <c r="AC863" s="64"/>
      <c r="AD863" s="64"/>
      <c r="AE863" s="65"/>
    </row>
    <row r="864" customFormat="false" ht="16.5" hidden="false" customHeight="true" outlineLevel="0" collapsed="false">
      <c r="A864" s="64"/>
      <c r="B864" s="65"/>
      <c r="C864" s="64"/>
      <c r="D864" s="80"/>
      <c r="E864" s="64"/>
      <c r="F864" s="64"/>
      <c r="G864" s="64"/>
      <c r="H864" s="68"/>
      <c r="I864" s="68"/>
      <c r="J864" s="68"/>
      <c r="K864" s="70"/>
      <c r="L864" s="70"/>
      <c r="M864" s="70"/>
      <c r="N864" s="70"/>
      <c r="O864" s="70"/>
      <c r="P864" s="68"/>
      <c r="Q864" s="64"/>
      <c r="R864" s="68"/>
      <c r="S864" s="68"/>
      <c r="T864" s="70"/>
      <c r="U864" s="70"/>
      <c r="V864" s="70"/>
      <c r="W864" s="70"/>
      <c r="X864" s="70"/>
      <c r="Y864" s="64"/>
      <c r="Z864" s="64"/>
      <c r="AA864" s="64"/>
      <c r="AB864" s="64"/>
      <c r="AC864" s="64"/>
      <c r="AD864" s="64"/>
      <c r="AE864" s="65"/>
    </row>
    <row r="865" customFormat="false" ht="16.5" hidden="false" customHeight="true" outlineLevel="0" collapsed="false">
      <c r="A865" s="64"/>
      <c r="B865" s="65"/>
      <c r="C865" s="64"/>
      <c r="D865" s="80"/>
      <c r="E865" s="64"/>
      <c r="F865" s="64"/>
      <c r="G865" s="64"/>
      <c r="H865" s="68"/>
      <c r="I865" s="68"/>
      <c r="J865" s="68"/>
      <c r="K865" s="70"/>
      <c r="L865" s="70"/>
      <c r="M865" s="70"/>
      <c r="N865" s="70"/>
      <c r="O865" s="70"/>
      <c r="P865" s="68"/>
      <c r="Q865" s="64"/>
      <c r="R865" s="68"/>
      <c r="S865" s="68"/>
      <c r="T865" s="70"/>
      <c r="U865" s="70"/>
      <c r="V865" s="70"/>
      <c r="W865" s="70"/>
      <c r="X865" s="70"/>
      <c r="Y865" s="64"/>
      <c r="Z865" s="64"/>
      <c r="AA865" s="64"/>
      <c r="AB865" s="64"/>
      <c r="AC865" s="64"/>
      <c r="AD865" s="64"/>
      <c r="AE865" s="65"/>
    </row>
    <row r="866" customFormat="false" ht="16.5" hidden="false" customHeight="true" outlineLevel="0" collapsed="false">
      <c r="A866" s="64"/>
      <c r="B866" s="65"/>
      <c r="C866" s="64"/>
      <c r="D866" s="80"/>
      <c r="E866" s="64"/>
      <c r="F866" s="64"/>
      <c r="G866" s="64"/>
      <c r="H866" s="68"/>
      <c r="I866" s="68"/>
      <c r="J866" s="68"/>
      <c r="K866" s="70"/>
      <c r="L866" s="70"/>
      <c r="M866" s="70"/>
      <c r="N866" s="70"/>
      <c r="O866" s="70"/>
      <c r="P866" s="68"/>
      <c r="Q866" s="64"/>
      <c r="R866" s="68"/>
      <c r="S866" s="68"/>
      <c r="T866" s="70"/>
      <c r="U866" s="70"/>
      <c r="V866" s="70"/>
      <c r="W866" s="70"/>
      <c r="X866" s="70"/>
      <c r="Y866" s="64"/>
      <c r="Z866" s="64"/>
      <c r="AA866" s="64"/>
      <c r="AB866" s="64"/>
      <c r="AC866" s="64"/>
      <c r="AD866" s="64"/>
      <c r="AE866" s="65"/>
    </row>
    <row r="867" customFormat="false" ht="16.5" hidden="false" customHeight="true" outlineLevel="0" collapsed="false">
      <c r="A867" s="64"/>
      <c r="B867" s="65"/>
      <c r="C867" s="64"/>
      <c r="D867" s="80"/>
      <c r="E867" s="64"/>
      <c r="F867" s="64"/>
      <c r="G867" s="64"/>
      <c r="H867" s="68"/>
      <c r="I867" s="68"/>
      <c r="J867" s="68"/>
      <c r="K867" s="70"/>
      <c r="L867" s="70"/>
      <c r="M867" s="70"/>
      <c r="N867" s="70"/>
      <c r="O867" s="70"/>
      <c r="P867" s="68"/>
      <c r="Q867" s="64"/>
      <c r="R867" s="68"/>
      <c r="S867" s="68"/>
      <c r="T867" s="70"/>
      <c r="U867" s="70"/>
      <c r="V867" s="70"/>
      <c r="W867" s="70"/>
      <c r="X867" s="70"/>
      <c r="Y867" s="64"/>
      <c r="Z867" s="64"/>
      <c r="AA867" s="64"/>
      <c r="AB867" s="64"/>
      <c r="AC867" s="64"/>
      <c r="AD867" s="64"/>
      <c r="AE867" s="65"/>
    </row>
    <row r="868" customFormat="false" ht="16.5" hidden="false" customHeight="true" outlineLevel="0" collapsed="false">
      <c r="A868" s="64"/>
      <c r="B868" s="65"/>
      <c r="C868" s="64"/>
      <c r="D868" s="80"/>
      <c r="E868" s="64"/>
      <c r="F868" s="64"/>
      <c r="G868" s="64"/>
      <c r="H868" s="68"/>
      <c r="I868" s="68"/>
      <c r="J868" s="68"/>
      <c r="K868" s="70"/>
      <c r="L868" s="70"/>
      <c r="M868" s="70"/>
      <c r="N868" s="70"/>
      <c r="O868" s="70"/>
      <c r="P868" s="68"/>
      <c r="Q868" s="64"/>
      <c r="R868" s="68"/>
      <c r="S868" s="68"/>
      <c r="T868" s="70"/>
      <c r="U868" s="70"/>
      <c r="V868" s="70"/>
      <c r="W868" s="70"/>
      <c r="X868" s="70"/>
      <c r="Y868" s="64"/>
      <c r="Z868" s="64"/>
      <c r="AA868" s="64"/>
      <c r="AB868" s="64"/>
      <c r="AC868" s="64"/>
      <c r="AD868" s="64"/>
      <c r="AE868" s="65"/>
    </row>
    <row r="869" customFormat="false" ht="16.5" hidden="false" customHeight="true" outlineLevel="0" collapsed="false">
      <c r="A869" s="64"/>
      <c r="B869" s="65"/>
      <c r="C869" s="64"/>
      <c r="D869" s="80"/>
      <c r="E869" s="64"/>
      <c r="F869" s="64"/>
      <c r="G869" s="64"/>
      <c r="H869" s="68"/>
      <c r="I869" s="68"/>
      <c r="J869" s="68"/>
      <c r="K869" s="70"/>
      <c r="L869" s="70"/>
      <c r="M869" s="70"/>
      <c r="N869" s="70"/>
      <c r="O869" s="70"/>
      <c r="P869" s="68"/>
      <c r="Q869" s="64"/>
      <c r="R869" s="68"/>
      <c r="S869" s="68"/>
      <c r="T869" s="70"/>
      <c r="U869" s="70"/>
      <c r="V869" s="70"/>
      <c r="W869" s="70"/>
      <c r="X869" s="70"/>
      <c r="Y869" s="64"/>
      <c r="Z869" s="64"/>
      <c r="AA869" s="64"/>
      <c r="AB869" s="64"/>
      <c r="AC869" s="64"/>
      <c r="AD869" s="64"/>
      <c r="AE869" s="65"/>
    </row>
    <row r="870" customFormat="false" ht="16.5" hidden="false" customHeight="true" outlineLevel="0" collapsed="false">
      <c r="A870" s="64"/>
      <c r="B870" s="65"/>
      <c r="C870" s="64"/>
      <c r="D870" s="80"/>
      <c r="E870" s="64"/>
      <c r="F870" s="64"/>
      <c r="G870" s="64"/>
      <c r="H870" s="68"/>
      <c r="I870" s="68"/>
      <c r="J870" s="68"/>
      <c r="K870" s="70"/>
      <c r="L870" s="70"/>
      <c r="M870" s="70"/>
      <c r="N870" s="70"/>
      <c r="O870" s="70"/>
      <c r="P870" s="68"/>
      <c r="Q870" s="64"/>
      <c r="R870" s="68"/>
      <c r="S870" s="68"/>
      <c r="T870" s="70"/>
      <c r="U870" s="70"/>
      <c r="V870" s="70"/>
      <c r="W870" s="70"/>
      <c r="X870" s="70"/>
      <c r="Y870" s="64"/>
      <c r="Z870" s="64"/>
      <c r="AA870" s="64"/>
      <c r="AB870" s="64"/>
      <c r="AC870" s="64"/>
      <c r="AD870" s="64"/>
      <c r="AE870" s="65"/>
    </row>
    <row r="871" customFormat="false" ht="16.5" hidden="false" customHeight="true" outlineLevel="0" collapsed="false">
      <c r="A871" s="64"/>
      <c r="B871" s="65"/>
      <c r="C871" s="64"/>
      <c r="D871" s="80"/>
      <c r="E871" s="64"/>
      <c r="F871" s="64"/>
      <c r="G871" s="64"/>
      <c r="H871" s="68"/>
      <c r="I871" s="68"/>
      <c r="J871" s="68"/>
      <c r="K871" s="70"/>
      <c r="L871" s="70"/>
      <c r="M871" s="70"/>
      <c r="N871" s="70"/>
      <c r="O871" s="70"/>
      <c r="P871" s="68"/>
      <c r="Q871" s="64"/>
      <c r="R871" s="68"/>
      <c r="S871" s="68"/>
      <c r="T871" s="70"/>
      <c r="U871" s="70"/>
      <c r="V871" s="70"/>
      <c r="W871" s="70"/>
      <c r="X871" s="70"/>
      <c r="Y871" s="64"/>
      <c r="Z871" s="64"/>
      <c r="AA871" s="64"/>
      <c r="AB871" s="64"/>
      <c r="AC871" s="64"/>
      <c r="AD871" s="64"/>
      <c r="AE871" s="65"/>
    </row>
    <row r="872" customFormat="false" ht="16.5" hidden="false" customHeight="true" outlineLevel="0" collapsed="false">
      <c r="A872" s="64"/>
      <c r="B872" s="65"/>
      <c r="C872" s="64"/>
      <c r="D872" s="80"/>
      <c r="E872" s="64"/>
      <c r="F872" s="64"/>
      <c r="G872" s="64"/>
      <c r="H872" s="68"/>
      <c r="I872" s="68"/>
      <c r="J872" s="68"/>
      <c r="K872" s="70"/>
      <c r="L872" s="70"/>
      <c r="M872" s="70"/>
      <c r="N872" s="70"/>
      <c r="O872" s="70"/>
      <c r="P872" s="68"/>
      <c r="Q872" s="64"/>
      <c r="R872" s="68"/>
      <c r="S872" s="68"/>
      <c r="T872" s="70"/>
      <c r="U872" s="70"/>
      <c r="V872" s="70"/>
      <c r="W872" s="70"/>
      <c r="X872" s="70"/>
      <c r="Y872" s="64"/>
      <c r="Z872" s="64"/>
      <c r="AA872" s="64"/>
      <c r="AB872" s="64"/>
      <c r="AC872" s="64"/>
      <c r="AD872" s="64"/>
      <c r="AE872" s="65"/>
    </row>
    <row r="873" customFormat="false" ht="16.5" hidden="false" customHeight="true" outlineLevel="0" collapsed="false">
      <c r="A873" s="64"/>
      <c r="B873" s="65"/>
      <c r="C873" s="64"/>
      <c r="D873" s="80"/>
      <c r="E873" s="64"/>
      <c r="F873" s="64"/>
      <c r="G873" s="64"/>
      <c r="H873" s="68"/>
      <c r="I873" s="68"/>
      <c r="J873" s="68"/>
      <c r="K873" s="70"/>
      <c r="L873" s="70"/>
      <c r="M873" s="70"/>
      <c r="N873" s="70"/>
      <c r="O873" s="70"/>
      <c r="P873" s="68"/>
      <c r="Q873" s="64"/>
      <c r="R873" s="68"/>
      <c r="S873" s="68"/>
      <c r="T873" s="70"/>
      <c r="U873" s="70"/>
      <c r="V873" s="70"/>
      <c r="W873" s="70"/>
      <c r="X873" s="70"/>
      <c r="Y873" s="64"/>
      <c r="Z873" s="64"/>
      <c r="AA873" s="64"/>
      <c r="AB873" s="64"/>
      <c r="AC873" s="64"/>
      <c r="AD873" s="64"/>
      <c r="AE873" s="65"/>
    </row>
    <row r="874" customFormat="false" ht="16.5" hidden="false" customHeight="true" outlineLevel="0" collapsed="false">
      <c r="A874" s="64"/>
      <c r="B874" s="65"/>
      <c r="C874" s="64"/>
      <c r="D874" s="80"/>
      <c r="E874" s="64"/>
      <c r="F874" s="64"/>
      <c r="G874" s="64"/>
      <c r="H874" s="68"/>
      <c r="I874" s="68"/>
      <c r="J874" s="68"/>
      <c r="K874" s="70"/>
      <c r="L874" s="70"/>
      <c r="M874" s="70"/>
      <c r="N874" s="70"/>
      <c r="O874" s="70"/>
      <c r="P874" s="68"/>
      <c r="Q874" s="64"/>
      <c r="R874" s="68"/>
      <c r="S874" s="68"/>
      <c r="T874" s="70"/>
      <c r="U874" s="70"/>
      <c r="V874" s="70"/>
      <c r="W874" s="70"/>
      <c r="X874" s="70"/>
      <c r="Y874" s="64"/>
      <c r="Z874" s="64"/>
      <c r="AA874" s="64"/>
      <c r="AB874" s="64"/>
      <c r="AC874" s="64"/>
      <c r="AD874" s="64"/>
      <c r="AE874" s="65"/>
    </row>
    <row r="875" customFormat="false" ht="16.5" hidden="false" customHeight="true" outlineLevel="0" collapsed="false">
      <c r="A875" s="64"/>
      <c r="B875" s="65"/>
      <c r="C875" s="64"/>
      <c r="D875" s="80"/>
      <c r="E875" s="64"/>
      <c r="F875" s="64"/>
      <c r="G875" s="64"/>
      <c r="H875" s="68"/>
      <c r="I875" s="68"/>
      <c r="J875" s="68"/>
      <c r="K875" s="70"/>
      <c r="L875" s="70"/>
      <c r="M875" s="70"/>
      <c r="N875" s="70"/>
      <c r="O875" s="70"/>
      <c r="P875" s="68"/>
      <c r="Q875" s="64"/>
      <c r="R875" s="68"/>
      <c r="S875" s="68"/>
      <c r="T875" s="70"/>
      <c r="U875" s="70"/>
      <c r="V875" s="70"/>
      <c r="W875" s="70"/>
      <c r="X875" s="70"/>
      <c r="Y875" s="64"/>
      <c r="Z875" s="64"/>
      <c r="AA875" s="64"/>
      <c r="AB875" s="64"/>
      <c r="AC875" s="64"/>
      <c r="AD875" s="64"/>
      <c r="AE875" s="65"/>
    </row>
    <row r="876" customFormat="false" ht="16.5" hidden="false" customHeight="true" outlineLevel="0" collapsed="false">
      <c r="A876" s="64"/>
      <c r="B876" s="65"/>
      <c r="C876" s="64"/>
      <c r="D876" s="80"/>
      <c r="E876" s="64"/>
      <c r="F876" s="64"/>
      <c r="G876" s="64"/>
      <c r="H876" s="68"/>
      <c r="I876" s="68"/>
      <c r="J876" s="68"/>
      <c r="K876" s="70"/>
      <c r="L876" s="70"/>
      <c r="M876" s="70"/>
      <c r="N876" s="70"/>
      <c r="O876" s="70"/>
      <c r="P876" s="68"/>
      <c r="Q876" s="64"/>
      <c r="R876" s="68"/>
      <c r="S876" s="68"/>
      <c r="T876" s="70"/>
      <c r="U876" s="70"/>
      <c r="V876" s="70"/>
      <c r="W876" s="70"/>
      <c r="X876" s="70"/>
      <c r="Y876" s="64"/>
      <c r="Z876" s="64"/>
      <c r="AA876" s="64"/>
      <c r="AB876" s="64"/>
      <c r="AC876" s="64"/>
      <c r="AD876" s="64"/>
      <c r="AE876" s="65"/>
    </row>
    <row r="877" customFormat="false" ht="16.5" hidden="false" customHeight="true" outlineLevel="0" collapsed="false">
      <c r="A877" s="64"/>
      <c r="B877" s="65"/>
      <c r="C877" s="64"/>
      <c r="D877" s="80"/>
      <c r="E877" s="64"/>
      <c r="F877" s="64"/>
      <c r="G877" s="64"/>
      <c r="H877" s="68"/>
      <c r="I877" s="68"/>
      <c r="J877" s="68"/>
      <c r="K877" s="70"/>
      <c r="L877" s="70"/>
      <c r="M877" s="70"/>
      <c r="N877" s="70"/>
      <c r="O877" s="70"/>
      <c r="P877" s="68"/>
      <c r="Q877" s="64"/>
      <c r="R877" s="68"/>
      <c r="S877" s="68"/>
      <c r="T877" s="70"/>
      <c r="U877" s="70"/>
      <c r="V877" s="70"/>
      <c r="W877" s="70"/>
      <c r="X877" s="70"/>
      <c r="Y877" s="64"/>
      <c r="Z877" s="64"/>
      <c r="AA877" s="64"/>
      <c r="AB877" s="64"/>
      <c r="AC877" s="64"/>
      <c r="AD877" s="64"/>
      <c r="AE877" s="65"/>
    </row>
    <row r="878" customFormat="false" ht="16.5" hidden="false" customHeight="true" outlineLevel="0" collapsed="false">
      <c r="A878" s="64"/>
      <c r="B878" s="65"/>
      <c r="C878" s="64"/>
      <c r="D878" s="80"/>
      <c r="E878" s="64"/>
      <c r="F878" s="64"/>
      <c r="G878" s="64"/>
      <c r="H878" s="68"/>
      <c r="I878" s="68"/>
      <c r="J878" s="68"/>
      <c r="K878" s="70"/>
      <c r="L878" s="70"/>
      <c r="M878" s="70"/>
      <c r="N878" s="70"/>
      <c r="O878" s="70"/>
      <c r="P878" s="68"/>
      <c r="Q878" s="64"/>
      <c r="R878" s="68"/>
      <c r="S878" s="68"/>
      <c r="T878" s="70"/>
      <c r="U878" s="70"/>
      <c r="V878" s="70"/>
      <c r="W878" s="70"/>
      <c r="X878" s="70"/>
      <c r="Y878" s="64"/>
      <c r="Z878" s="64"/>
      <c r="AA878" s="64"/>
      <c r="AB878" s="64"/>
      <c r="AC878" s="64"/>
      <c r="AD878" s="64"/>
      <c r="AE878" s="65"/>
    </row>
    <row r="879" customFormat="false" ht="16.5" hidden="false" customHeight="true" outlineLevel="0" collapsed="false">
      <c r="A879" s="64"/>
      <c r="B879" s="65"/>
      <c r="C879" s="64"/>
      <c r="D879" s="80"/>
      <c r="E879" s="64"/>
      <c r="F879" s="64"/>
      <c r="G879" s="64"/>
      <c r="H879" s="68"/>
      <c r="I879" s="68"/>
      <c r="J879" s="68"/>
      <c r="K879" s="70"/>
      <c r="L879" s="70"/>
      <c r="M879" s="70"/>
      <c r="N879" s="70"/>
      <c r="O879" s="70"/>
      <c r="P879" s="68"/>
      <c r="Q879" s="64"/>
      <c r="R879" s="68"/>
      <c r="S879" s="68"/>
      <c r="T879" s="70"/>
      <c r="U879" s="70"/>
      <c r="V879" s="70"/>
      <c r="W879" s="70"/>
      <c r="X879" s="70"/>
      <c r="Y879" s="64"/>
      <c r="Z879" s="64"/>
      <c r="AA879" s="64"/>
      <c r="AB879" s="64"/>
      <c r="AC879" s="64"/>
      <c r="AD879" s="64"/>
      <c r="AE879" s="65"/>
    </row>
    <row r="880" customFormat="false" ht="16.5" hidden="false" customHeight="true" outlineLevel="0" collapsed="false">
      <c r="A880" s="64"/>
      <c r="B880" s="65"/>
      <c r="C880" s="64"/>
      <c r="D880" s="80"/>
      <c r="E880" s="64"/>
      <c r="F880" s="64"/>
      <c r="G880" s="64"/>
      <c r="H880" s="68"/>
      <c r="I880" s="68"/>
      <c r="J880" s="68"/>
      <c r="K880" s="70"/>
      <c r="L880" s="70"/>
      <c r="M880" s="70"/>
      <c r="N880" s="70"/>
      <c r="O880" s="70"/>
      <c r="P880" s="68"/>
      <c r="Q880" s="64"/>
      <c r="R880" s="68"/>
      <c r="S880" s="68"/>
      <c r="T880" s="70"/>
      <c r="U880" s="70"/>
      <c r="V880" s="70"/>
      <c r="W880" s="70"/>
      <c r="X880" s="70"/>
      <c r="Y880" s="64"/>
      <c r="Z880" s="64"/>
      <c r="AA880" s="64"/>
      <c r="AB880" s="64"/>
      <c r="AC880" s="64"/>
      <c r="AD880" s="64"/>
      <c r="AE880" s="65"/>
    </row>
    <row r="881" customFormat="false" ht="16.5" hidden="false" customHeight="true" outlineLevel="0" collapsed="false">
      <c r="A881" s="64"/>
      <c r="B881" s="65"/>
      <c r="C881" s="64"/>
      <c r="D881" s="80"/>
      <c r="E881" s="64"/>
      <c r="F881" s="64"/>
      <c r="G881" s="64"/>
      <c r="H881" s="68"/>
      <c r="I881" s="68"/>
      <c r="J881" s="68"/>
      <c r="K881" s="70"/>
      <c r="L881" s="70"/>
      <c r="M881" s="70"/>
      <c r="N881" s="70"/>
      <c r="O881" s="70"/>
      <c r="P881" s="68"/>
      <c r="Q881" s="64"/>
      <c r="R881" s="68"/>
      <c r="S881" s="68"/>
      <c r="T881" s="70"/>
      <c r="U881" s="70"/>
      <c r="V881" s="70"/>
      <c r="W881" s="70"/>
      <c r="X881" s="70"/>
      <c r="Y881" s="64"/>
      <c r="Z881" s="64"/>
      <c r="AA881" s="64"/>
      <c r="AB881" s="64"/>
      <c r="AC881" s="64"/>
      <c r="AD881" s="64"/>
      <c r="AE881" s="65"/>
    </row>
    <row r="882" customFormat="false" ht="16.5" hidden="false" customHeight="true" outlineLevel="0" collapsed="false">
      <c r="A882" s="64"/>
      <c r="B882" s="65"/>
      <c r="C882" s="64"/>
      <c r="D882" s="80"/>
      <c r="E882" s="64"/>
      <c r="F882" s="64"/>
      <c r="G882" s="64"/>
      <c r="H882" s="68"/>
      <c r="I882" s="68"/>
      <c r="J882" s="68"/>
      <c r="K882" s="70"/>
      <c r="L882" s="70"/>
      <c r="M882" s="70"/>
      <c r="N882" s="70"/>
      <c r="O882" s="70"/>
      <c r="P882" s="68"/>
      <c r="Q882" s="64"/>
      <c r="R882" s="68"/>
      <c r="S882" s="68"/>
      <c r="T882" s="70"/>
      <c r="U882" s="70"/>
      <c r="V882" s="70"/>
      <c r="W882" s="70"/>
      <c r="X882" s="70"/>
      <c r="Y882" s="64"/>
      <c r="Z882" s="64"/>
      <c r="AA882" s="64"/>
      <c r="AB882" s="64"/>
      <c r="AC882" s="64"/>
      <c r="AD882" s="64"/>
      <c r="AE882" s="65"/>
    </row>
    <row r="883" customFormat="false" ht="16.5" hidden="false" customHeight="true" outlineLevel="0" collapsed="false">
      <c r="A883" s="64"/>
      <c r="B883" s="65"/>
      <c r="C883" s="64"/>
      <c r="D883" s="80"/>
      <c r="E883" s="64"/>
      <c r="F883" s="64"/>
      <c r="G883" s="64"/>
      <c r="H883" s="68"/>
      <c r="I883" s="68"/>
      <c r="J883" s="68"/>
      <c r="K883" s="70"/>
      <c r="L883" s="70"/>
      <c r="M883" s="70"/>
      <c r="N883" s="70"/>
      <c r="O883" s="70"/>
      <c r="P883" s="68"/>
      <c r="Q883" s="64"/>
      <c r="R883" s="68"/>
      <c r="S883" s="68"/>
      <c r="T883" s="70"/>
      <c r="U883" s="70"/>
      <c r="V883" s="70"/>
      <c r="W883" s="70"/>
      <c r="X883" s="70"/>
      <c r="Y883" s="64"/>
      <c r="Z883" s="64"/>
      <c r="AA883" s="64"/>
      <c r="AB883" s="64"/>
      <c r="AC883" s="64"/>
      <c r="AD883" s="64"/>
      <c r="AE883" s="65"/>
    </row>
    <row r="884" customFormat="false" ht="16.5" hidden="false" customHeight="true" outlineLevel="0" collapsed="false">
      <c r="A884" s="64"/>
      <c r="B884" s="65"/>
      <c r="C884" s="64"/>
      <c r="D884" s="80"/>
      <c r="E884" s="64"/>
      <c r="F884" s="64"/>
      <c r="G884" s="64"/>
      <c r="H884" s="68"/>
      <c r="I884" s="68"/>
      <c r="J884" s="68"/>
      <c r="K884" s="70"/>
      <c r="L884" s="70"/>
      <c r="M884" s="70"/>
      <c r="N884" s="70"/>
      <c r="O884" s="70"/>
      <c r="P884" s="68"/>
      <c r="Q884" s="64"/>
      <c r="R884" s="68"/>
      <c r="S884" s="68"/>
      <c r="T884" s="70"/>
      <c r="U884" s="70"/>
      <c r="V884" s="70"/>
      <c r="W884" s="70"/>
      <c r="X884" s="70"/>
      <c r="Y884" s="64"/>
      <c r="Z884" s="64"/>
      <c r="AA884" s="64"/>
      <c r="AB884" s="64"/>
      <c r="AC884" s="64"/>
      <c r="AD884" s="64"/>
      <c r="AE884" s="65"/>
    </row>
    <row r="885" customFormat="false" ht="16.5" hidden="false" customHeight="true" outlineLevel="0" collapsed="false">
      <c r="A885" s="64"/>
      <c r="B885" s="65"/>
      <c r="C885" s="64"/>
      <c r="D885" s="80"/>
      <c r="E885" s="64"/>
      <c r="F885" s="64"/>
      <c r="G885" s="64"/>
      <c r="H885" s="68"/>
      <c r="I885" s="68"/>
      <c r="J885" s="68"/>
      <c r="K885" s="70"/>
      <c r="L885" s="70"/>
      <c r="M885" s="70"/>
      <c r="N885" s="70"/>
      <c r="O885" s="70"/>
      <c r="P885" s="68"/>
      <c r="Q885" s="64"/>
      <c r="R885" s="68"/>
      <c r="S885" s="68"/>
      <c r="T885" s="70"/>
      <c r="U885" s="70"/>
      <c r="V885" s="70"/>
      <c r="W885" s="70"/>
      <c r="X885" s="70"/>
      <c r="Y885" s="64"/>
      <c r="Z885" s="64"/>
      <c r="AA885" s="64"/>
      <c r="AB885" s="64"/>
      <c r="AC885" s="64"/>
      <c r="AD885" s="64"/>
      <c r="AE885" s="65"/>
    </row>
    <row r="886" customFormat="false" ht="16.5" hidden="false" customHeight="true" outlineLevel="0" collapsed="false">
      <c r="A886" s="64"/>
      <c r="B886" s="65"/>
      <c r="C886" s="64"/>
      <c r="D886" s="80"/>
      <c r="E886" s="64"/>
      <c r="F886" s="64"/>
      <c r="G886" s="64"/>
      <c r="H886" s="68"/>
      <c r="I886" s="68"/>
      <c r="J886" s="68"/>
      <c r="K886" s="70"/>
      <c r="L886" s="70"/>
      <c r="M886" s="70"/>
      <c r="N886" s="70"/>
      <c r="O886" s="70"/>
      <c r="P886" s="68"/>
      <c r="Q886" s="64"/>
      <c r="R886" s="68"/>
      <c r="S886" s="68"/>
      <c r="T886" s="70"/>
      <c r="U886" s="70"/>
      <c r="V886" s="70"/>
      <c r="W886" s="70"/>
      <c r="X886" s="70"/>
      <c r="Y886" s="64"/>
      <c r="Z886" s="64"/>
      <c r="AA886" s="64"/>
      <c r="AB886" s="64"/>
      <c r="AC886" s="64"/>
      <c r="AD886" s="64"/>
      <c r="AE886" s="65"/>
    </row>
    <row r="887" customFormat="false" ht="16.5" hidden="false" customHeight="true" outlineLevel="0" collapsed="false">
      <c r="A887" s="64"/>
      <c r="B887" s="65"/>
      <c r="C887" s="64"/>
      <c r="D887" s="80"/>
      <c r="E887" s="64"/>
      <c r="F887" s="64"/>
      <c r="G887" s="64"/>
      <c r="H887" s="68"/>
      <c r="I887" s="68"/>
      <c r="J887" s="68"/>
      <c r="K887" s="70"/>
      <c r="L887" s="70"/>
      <c r="M887" s="70"/>
      <c r="N887" s="70"/>
      <c r="O887" s="70"/>
      <c r="P887" s="68"/>
      <c r="Q887" s="64"/>
      <c r="R887" s="68"/>
      <c r="S887" s="68"/>
      <c r="T887" s="70"/>
      <c r="U887" s="70"/>
      <c r="V887" s="70"/>
      <c r="W887" s="70"/>
      <c r="X887" s="70"/>
      <c r="Y887" s="64"/>
      <c r="Z887" s="64"/>
      <c r="AA887" s="64"/>
      <c r="AB887" s="64"/>
      <c r="AC887" s="64"/>
      <c r="AD887" s="64"/>
      <c r="AE887" s="65"/>
    </row>
    <row r="888" customFormat="false" ht="16.5" hidden="false" customHeight="true" outlineLevel="0" collapsed="false">
      <c r="A888" s="64"/>
      <c r="B888" s="65"/>
      <c r="C888" s="64"/>
      <c r="D888" s="80"/>
      <c r="E888" s="64"/>
      <c r="F888" s="64"/>
      <c r="G888" s="64"/>
      <c r="H888" s="68"/>
      <c r="I888" s="68"/>
      <c r="J888" s="68"/>
      <c r="K888" s="70"/>
      <c r="L888" s="70"/>
      <c r="M888" s="70"/>
      <c r="N888" s="70"/>
      <c r="O888" s="70"/>
      <c r="P888" s="68"/>
      <c r="Q888" s="64"/>
      <c r="R888" s="68"/>
      <c r="S888" s="68"/>
      <c r="T888" s="70"/>
      <c r="U888" s="70"/>
      <c r="V888" s="70"/>
      <c r="W888" s="70"/>
      <c r="X888" s="70"/>
      <c r="Y888" s="64"/>
      <c r="Z888" s="64"/>
      <c r="AA888" s="64"/>
      <c r="AB888" s="64"/>
      <c r="AC888" s="64"/>
      <c r="AD888" s="64"/>
      <c r="AE888" s="65"/>
    </row>
    <row r="889" customFormat="false" ht="16.5" hidden="false" customHeight="true" outlineLevel="0" collapsed="false">
      <c r="A889" s="64"/>
      <c r="B889" s="65"/>
      <c r="C889" s="64"/>
      <c r="D889" s="80"/>
      <c r="E889" s="64"/>
      <c r="F889" s="64"/>
      <c r="G889" s="64"/>
      <c r="H889" s="68"/>
      <c r="I889" s="68"/>
      <c r="J889" s="68"/>
      <c r="K889" s="70"/>
      <c r="L889" s="70"/>
      <c r="M889" s="70"/>
      <c r="N889" s="70"/>
      <c r="O889" s="70"/>
      <c r="P889" s="68"/>
      <c r="Q889" s="64"/>
      <c r="R889" s="68"/>
      <c r="S889" s="68"/>
      <c r="T889" s="70"/>
      <c r="U889" s="70"/>
      <c r="V889" s="70"/>
      <c r="W889" s="70"/>
      <c r="X889" s="70"/>
      <c r="Y889" s="64"/>
      <c r="Z889" s="64"/>
      <c r="AA889" s="64"/>
      <c r="AB889" s="64"/>
      <c r="AC889" s="64"/>
      <c r="AD889" s="64"/>
      <c r="AE889" s="65"/>
    </row>
    <row r="890" customFormat="false" ht="16.5" hidden="false" customHeight="true" outlineLevel="0" collapsed="false">
      <c r="A890" s="64"/>
      <c r="B890" s="65"/>
      <c r="C890" s="64"/>
      <c r="D890" s="80"/>
      <c r="E890" s="64"/>
      <c r="F890" s="64"/>
      <c r="G890" s="64"/>
      <c r="H890" s="68"/>
      <c r="I890" s="68"/>
      <c r="J890" s="68"/>
      <c r="K890" s="70"/>
      <c r="L890" s="70"/>
      <c r="M890" s="70"/>
      <c r="N890" s="70"/>
      <c r="O890" s="70"/>
      <c r="P890" s="68"/>
      <c r="Q890" s="64"/>
      <c r="R890" s="68"/>
      <c r="S890" s="68"/>
      <c r="T890" s="70"/>
      <c r="U890" s="70"/>
      <c r="V890" s="70"/>
      <c r="W890" s="70"/>
      <c r="X890" s="70"/>
      <c r="Y890" s="64"/>
      <c r="Z890" s="64"/>
      <c r="AA890" s="64"/>
      <c r="AB890" s="64"/>
      <c r="AC890" s="64"/>
      <c r="AD890" s="64"/>
      <c r="AE890" s="65"/>
    </row>
    <row r="891" customFormat="false" ht="16.5" hidden="false" customHeight="true" outlineLevel="0" collapsed="false">
      <c r="A891" s="64"/>
      <c r="B891" s="65"/>
      <c r="C891" s="64"/>
      <c r="D891" s="80"/>
      <c r="E891" s="64"/>
      <c r="F891" s="64"/>
      <c r="G891" s="64"/>
      <c r="H891" s="68"/>
      <c r="I891" s="68"/>
      <c r="J891" s="68"/>
      <c r="K891" s="70"/>
      <c r="L891" s="70"/>
      <c r="M891" s="70"/>
      <c r="N891" s="70"/>
      <c r="O891" s="70"/>
      <c r="P891" s="68"/>
      <c r="Q891" s="64"/>
      <c r="R891" s="68"/>
      <c r="S891" s="68"/>
      <c r="T891" s="70"/>
      <c r="U891" s="70"/>
      <c r="V891" s="70"/>
      <c r="W891" s="70"/>
      <c r="X891" s="70"/>
      <c r="Y891" s="64"/>
      <c r="Z891" s="64"/>
      <c r="AA891" s="64"/>
      <c r="AB891" s="64"/>
      <c r="AC891" s="64"/>
      <c r="AD891" s="64"/>
      <c r="AE891" s="65"/>
    </row>
    <row r="892" customFormat="false" ht="16.5" hidden="false" customHeight="true" outlineLevel="0" collapsed="false">
      <c r="A892" s="64"/>
      <c r="B892" s="65"/>
      <c r="C892" s="64"/>
      <c r="D892" s="80"/>
      <c r="E892" s="64"/>
      <c r="F892" s="64"/>
      <c r="G892" s="64"/>
      <c r="H892" s="68"/>
      <c r="I892" s="68"/>
      <c r="J892" s="68"/>
      <c r="K892" s="70"/>
      <c r="L892" s="70"/>
      <c r="M892" s="70"/>
      <c r="N892" s="70"/>
      <c r="O892" s="70"/>
      <c r="P892" s="68"/>
      <c r="Q892" s="64"/>
      <c r="R892" s="68"/>
      <c r="S892" s="68"/>
      <c r="T892" s="70"/>
      <c r="U892" s="70"/>
      <c r="V892" s="70"/>
      <c r="W892" s="70"/>
      <c r="X892" s="70"/>
      <c r="Y892" s="64"/>
      <c r="Z892" s="64"/>
      <c r="AA892" s="64"/>
      <c r="AB892" s="64"/>
      <c r="AC892" s="64"/>
      <c r="AD892" s="64"/>
      <c r="AE892" s="65"/>
    </row>
    <row r="893" customFormat="false" ht="16.5" hidden="false" customHeight="true" outlineLevel="0" collapsed="false">
      <c r="A893" s="64"/>
      <c r="B893" s="65"/>
      <c r="C893" s="64"/>
      <c r="D893" s="80"/>
      <c r="E893" s="64"/>
      <c r="F893" s="64"/>
      <c r="G893" s="64"/>
      <c r="H893" s="68"/>
      <c r="I893" s="68"/>
      <c r="J893" s="68"/>
      <c r="K893" s="70"/>
      <c r="L893" s="70"/>
      <c r="M893" s="70"/>
      <c r="N893" s="70"/>
      <c r="O893" s="70"/>
      <c r="P893" s="68"/>
      <c r="Q893" s="64"/>
      <c r="R893" s="68"/>
      <c r="S893" s="68"/>
      <c r="T893" s="70"/>
      <c r="U893" s="70"/>
      <c r="V893" s="70"/>
      <c r="W893" s="70"/>
      <c r="X893" s="70"/>
      <c r="Y893" s="64"/>
      <c r="Z893" s="64"/>
      <c r="AA893" s="64"/>
      <c r="AB893" s="64"/>
      <c r="AC893" s="64"/>
      <c r="AD893" s="64"/>
      <c r="AE893" s="65"/>
    </row>
    <row r="894" customFormat="false" ht="16.5" hidden="false" customHeight="true" outlineLevel="0" collapsed="false">
      <c r="A894" s="64"/>
      <c r="B894" s="65"/>
      <c r="C894" s="64"/>
      <c r="D894" s="80"/>
      <c r="E894" s="64"/>
      <c r="F894" s="64"/>
      <c r="G894" s="64"/>
      <c r="H894" s="68"/>
      <c r="I894" s="68"/>
      <c r="J894" s="68"/>
      <c r="K894" s="70"/>
      <c r="L894" s="70"/>
      <c r="M894" s="70"/>
      <c r="N894" s="70"/>
      <c r="O894" s="70"/>
      <c r="P894" s="68"/>
      <c r="Q894" s="64"/>
      <c r="R894" s="68"/>
      <c r="S894" s="68"/>
      <c r="T894" s="70"/>
      <c r="U894" s="70"/>
      <c r="V894" s="70"/>
      <c r="W894" s="70"/>
      <c r="X894" s="70"/>
      <c r="Y894" s="64"/>
      <c r="Z894" s="64"/>
      <c r="AA894" s="64"/>
      <c r="AB894" s="64"/>
      <c r="AC894" s="64"/>
      <c r="AD894" s="64"/>
      <c r="AE894" s="65"/>
    </row>
    <row r="895" customFormat="false" ht="16.5" hidden="false" customHeight="true" outlineLevel="0" collapsed="false">
      <c r="A895" s="64"/>
      <c r="B895" s="65"/>
      <c r="C895" s="64"/>
      <c r="D895" s="80"/>
      <c r="E895" s="64"/>
      <c r="F895" s="64"/>
      <c r="G895" s="64"/>
      <c r="H895" s="68"/>
      <c r="I895" s="68"/>
      <c r="J895" s="68"/>
      <c r="K895" s="70"/>
      <c r="L895" s="70"/>
      <c r="M895" s="70"/>
      <c r="N895" s="70"/>
      <c r="O895" s="70"/>
      <c r="P895" s="68"/>
      <c r="Q895" s="64"/>
      <c r="R895" s="68"/>
      <c r="S895" s="68"/>
      <c r="T895" s="70"/>
      <c r="U895" s="70"/>
      <c r="V895" s="70"/>
      <c r="W895" s="70"/>
      <c r="X895" s="70"/>
      <c r="Y895" s="64"/>
      <c r="Z895" s="64"/>
      <c r="AA895" s="64"/>
      <c r="AB895" s="64"/>
      <c r="AC895" s="64"/>
      <c r="AD895" s="64"/>
      <c r="AE895" s="65"/>
    </row>
    <row r="896" customFormat="false" ht="16.5" hidden="false" customHeight="true" outlineLevel="0" collapsed="false">
      <c r="A896" s="64"/>
      <c r="B896" s="65"/>
      <c r="C896" s="64"/>
      <c r="D896" s="80"/>
      <c r="E896" s="64"/>
      <c r="F896" s="64"/>
      <c r="G896" s="64"/>
      <c r="H896" s="68"/>
      <c r="I896" s="68"/>
      <c r="J896" s="68"/>
      <c r="K896" s="70"/>
      <c r="L896" s="70"/>
      <c r="M896" s="70"/>
      <c r="N896" s="70"/>
      <c r="O896" s="70"/>
      <c r="P896" s="68"/>
      <c r="Q896" s="64"/>
      <c r="R896" s="68"/>
      <c r="S896" s="68"/>
      <c r="T896" s="70"/>
      <c r="U896" s="70"/>
      <c r="V896" s="70"/>
      <c r="W896" s="70"/>
      <c r="X896" s="70"/>
      <c r="Y896" s="64"/>
      <c r="Z896" s="64"/>
      <c r="AA896" s="64"/>
      <c r="AB896" s="64"/>
      <c r="AC896" s="64"/>
      <c r="AD896" s="64"/>
      <c r="AE896" s="65"/>
    </row>
    <row r="897" customFormat="false" ht="16.5" hidden="false" customHeight="true" outlineLevel="0" collapsed="false">
      <c r="A897" s="64"/>
      <c r="B897" s="65"/>
      <c r="C897" s="64"/>
      <c r="D897" s="80"/>
      <c r="E897" s="64"/>
      <c r="F897" s="64"/>
      <c r="G897" s="64"/>
      <c r="H897" s="68"/>
      <c r="I897" s="68"/>
      <c r="J897" s="68"/>
      <c r="K897" s="70"/>
      <c r="L897" s="70"/>
      <c r="M897" s="70"/>
      <c r="N897" s="70"/>
      <c r="O897" s="70"/>
      <c r="P897" s="68"/>
      <c r="Q897" s="64"/>
      <c r="R897" s="68"/>
      <c r="S897" s="68"/>
      <c r="T897" s="70"/>
      <c r="U897" s="70"/>
      <c r="V897" s="70"/>
      <c r="W897" s="70"/>
      <c r="X897" s="70"/>
      <c r="Y897" s="64"/>
      <c r="Z897" s="64"/>
      <c r="AA897" s="64"/>
      <c r="AB897" s="64"/>
      <c r="AC897" s="64"/>
      <c r="AD897" s="64"/>
      <c r="AE897" s="65"/>
    </row>
    <row r="898" customFormat="false" ht="16.5" hidden="false" customHeight="true" outlineLevel="0" collapsed="false">
      <c r="A898" s="64"/>
      <c r="B898" s="65"/>
      <c r="C898" s="64"/>
      <c r="D898" s="80"/>
      <c r="E898" s="64"/>
      <c r="F898" s="64"/>
      <c r="G898" s="64"/>
      <c r="H898" s="68"/>
      <c r="I898" s="68"/>
      <c r="J898" s="68"/>
      <c r="K898" s="70"/>
      <c r="L898" s="70"/>
      <c r="M898" s="70"/>
      <c r="N898" s="70"/>
      <c r="O898" s="70"/>
      <c r="P898" s="68"/>
      <c r="Q898" s="64"/>
      <c r="R898" s="68"/>
      <c r="S898" s="68"/>
      <c r="T898" s="70"/>
      <c r="U898" s="70"/>
      <c r="V898" s="70"/>
      <c r="W898" s="70"/>
      <c r="X898" s="70"/>
      <c r="Y898" s="64"/>
      <c r="Z898" s="64"/>
      <c r="AA898" s="64"/>
      <c r="AB898" s="64"/>
      <c r="AC898" s="64"/>
      <c r="AD898" s="64"/>
      <c r="AE898" s="65"/>
    </row>
    <row r="899" customFormat="false" ht="16.5" hidden="false" customHeight="true" outlineLevel="0" collapsed="false">
      <c r="A899" s="64"/>
      <c r="B899" s="65"/>
      <c r="C899" s="64"/>
      <c r="D899" s="80"/>
      <c r="E899" s="64"/>
      <c r="F899" s="64"/>
      <c r="G899" s="64"/>
      <c r="H899" s="68"/>
      <c r="I899" s="68"/>
      <c r="J899" s="68"/>
      <c r="K899" s="70"/>
      <c r="L899" s="70"/>
      <c r="M899" s="70"/>
      <c r="N899" s="70"/>
      <c r="O899" s="70"/>
      <c r="P899" s="68"/>
      <c r="Q899" s="64"/>
      <c r="R899" s="68"/>
      <c r="S899" s="68"/>
      <c r="T899" s="70"/>
      <c r="U899" s="70"/>
      <c r="V899" s="70"/>
      <c r="W899" s="70"/>
      <c r="X899" s="70"/>
      <c r="Y899" s="64"/>
      <c r="Z899" s="64"/>
      <c r="AA899" s="64"/>
      <c r="AB899" s="64"/>
      <c r="AC899" s="64"/>
      <c r="AD899" s="64"/>
      <c r="AE899" s="65"/>
    </row>
    <row r="900" customFormat="false" ht="16.5" hidden="false" customHeight="true" outlineLevel="0" collapsed="false">
      <c r="A900" s="64"/>
      <c r="B900" s="65"/>
      <c r="C900" s="64"/>
      <c r="D900" s="80"/>
      <c r="E900" s="64"/>
      <c r="F900" s="64"/>
      <c r="G900" s="64"/>
      <c r="H900" s="68"/>
      <c r="I900" s="68"/>
      <c r="J900" s="68"/>
      <c r="K900" s="70"/>
      <c r="L900" s="70"/>
      <c r="M900" s="70"/>
      <c r="N900" s="70"/>
      <c r="O900" s="70"/>
      <c r="P900" s="68"/>
      <c r="Q900" s="64"/>
      <c r="R900" s="68"/>
      <c r="S900" s="68"/>
      <c r="T900" s="70"/>
      <c r="U900" s="70"/>
      <c r="V900" s="70"/>
      <c r="W900" s="70"/>
      <c r="X900" s="70"/>
      <c r="Y900" s="64"/>
      <c r="Z900" s="64"/>
      <c r="AA900" s="64"/>
      <c r="AB900" s="64"/>
      <c r="AC900" s="64"/>
      <c r="AD900" s="64"/>
      <c r="AE900" s="65"/>
    </row>
    <row r="901" customFormat="false" ht="16.5" hidden="false" customHeight="true" outlineLevel="0" collapsed="false">
      <c r="A901" s="64"/>
      <c r="B901" s="65"/>
      <c r="C901" s="64"/>
      <c r="D901" s="80"/>
      <c r="E901" s="64"/>
      <c r="F901" s="64"/>
      <c r="G901" s="64"/>
      <c r="H901" s="68"/>
      <c r="I901" s="68"/>
      <c r="J901" s="68"/>
      <c r="K901" s="70"/>
      <c r="L901" s="70"/>
      <c r="M901" s="70"/>
      <c r="N901" s="70"/>
      <c r="O901" s="70"/>
      <c r="P901" s="68"/>
      <c r="Q901" s="64"/>
      <c r="R901" s="68"/>
      <c r="S901" s="68"/>
      <c r="T901" s="70"/>
      <c r="U901" s="70"/>
      <c r="V901" s="70"/>
      <c r="W901" s="70"/>
      <c r="X901" s="70"/>
      <c r="Y901" s="64"/>
      <c r="Z901" s="64"/>
      <c r="AA901" s="64"/>
      <c r="AB901" s="64"/>
      <c r="AC901" s="64"/>
      <c r="AD901" s="64"/>
      <c r="AE901" s="65"/>
    </row>
    <row r="902" customFormat="false" ht="16.5" hidden="false" customHeight="true" outlineLevel="0" collapsed="false">
      <c r="A902" s="64"/>
      <c r="B902" s="65"/>
      <c r="C902" s="64"/>
      <c r="D902" s="80"/>
      <c r="E902" s="64"/>
      <c r="F902" s="64"/>
      <c r="G902" s="64"/>
      <c r="H902" s="68"/>
      <c r="I902" s="68"/>
      <c r="J902" s="68"/>
      <c r="K902" s="70"/>
      <c r="L902" s="70"/>
      <c r="M902" s="70"/>
      <c r="N902" s="70"/>
      <c r="O902" s="70"/>
      <c r="P902" s="68"/>
      <c r="Q902" s="64"/>
      <c r="R902" s="68"/>
      <c r="S902" s="68"/>
      <c r="T902" s="70"/>
      <c r="U902" s="70"/>
      <c r="V902" s="70"/>
      <c r="W902" s="70"/>
      <c r="X902" s="70"/>
      <c r="Y902" s="64"/>
      <c r="Z902" s="64"/>
      <c r="AA902" s="64"/>
      <c r="AB902" s="64"/>
      <c r="AC902" s="64"/>
      <c r="AD902" s="64"/>
      <c r="AE902" s="65"/>
    </row>
    <row r="903" customFormat="false" ht="16.5" hidden="false" customHeight="true" outlineLevel="0" collapsed="false">
      <c r="A903" s="64"/>
      <c r="B903" s="65"/>
      <c r="C903" s="64"/>
      <c r="D903" s="80"/>
      <c r="E903" s="64"/>
      <c r="F903" s="64"/>
      <c r="G903" s="64"/>
      <c r="H903" s="68"/>
      <c r="I903" s="68"/>
      <c r="J903" s="68"/>
      <c r="K903" s="70"/>
      <c r="L903" s="70"/>
      <c r="M903" s="70"/>
      <c r="N903" s="70"/>
      <c r="O903" s="70"/>
      <c r="P903" s="68"/>
      <c r="Q903" s="64"/>
      <c r="R903" s="68"/>
      <c r="S903" s="68"/>
      <c r="T903" s="70"/>
      <c r="U903" s="70"/>
      <c r="V903" s="70"/>
      <c r="W903" s="70"/>
      <c r="X903" s="70"/>
      <c r="Y903" s="64"/>
      <c r="Z903" s="64"/>
      <c r="AA903" s="64"/>
      <c r="AB903" s="64"/>
      <c r="AC903" s="64"/>
      <c r="AD903" s="64"/>
      <c r="AE903" s="65"/>
    </row>
    <row r="904" customFormat="false" ht="16.5" hidden="false" customHeight="true" outlineLevel="0" collapsed="false">
      <c r="A904" s="64"/>
      <c r="B904" s="65"/>
      <c r="C904" s="64"/>
      <c r="D904" s="80"/>
      <c r="E904" s="64"/>
      <c r="F904" s="64"/>
      <c r="G904" s="64"/>
      <c r="H904" s="68"/>
      <c r="I904" s="68"/>
      <c r="J904" s="68"/>
      <c r="K904" s="70"/>
      <c r="L904" s="70"/>
      <c r="M904" s="70"/>
      <c r="N904" s="70"/>
      <c r="O904" s="70"/>
      <c r="P904" s="68"/>
      <c r="Q904" s="64"/>
      <c r="R904" s="68"/>
      <c r="S904" s="68"/>
      <c r="T904" s="70"/>
      <c r="U904" s="70"/>
      <c r="V904" s="70"/>
      <c r="W904" s="70"/>
      <c r="X904" s="70"/>
      <c r="Y904" s="64"/>
      <c r="Z904" s="64"/>
      <c r="AA904" s="64"/>
      <c r="AB904" s="64"/>
      <c r="AC904" s="64"/>
      <c r="AD904" s="64"/>
      <c r="AE904" s="65"/>
    </row>
    <row r="905" customFormat="false" ht="16.5" hidden="false" customHeight="true" outlineLevel="0" collapsed="false">
      <c r="A905" s="64"/>
      <c r="B905" s="65"/>
      <c r="C905" s="64"/>
      <c r="D905" s="80"/>
      <c r="E905" s="64"/>
      <c r="F905" s="64"/>
      <c r="G905" s="64"/>
      <c r="H905" s="68"/>
      <c r="I905" s="68"/>
      <c r="J905" s="68"/>
      <c r="K905" s="70"/>
      <c r="L905" s="70"/>
      <c r="M905" s="70"/>
      <c r="N905" s="70"/>
      <c r="O905" s="70"/>
      <c r="P905" s="68"/>
      <c r="Q905" s="64"/>
      <c r="R905" s="68"/>
      <c r="S905" s="68"/>
      <c r="T905" s="70"/>
      <c r="U905" s="70"/>
      <c r="V905" s="70"/>
      <c r="W905" s="70"/>
      <c r="X905" s="70"/>
      <c r="Y905" s="64"/>
      <c r="Z905" s="64"/>
      <c r="AA905" s="64"/>
      <c r="AB905" s="64"/>
      <c r="AC905" s="64"/>
      <c r="AD905" s="64"/>
      <c r="AE905" s="65"/>
    </row>
    <row r="906" customFormat="false" ht="16.5" hidden="false" customHeight="true" outlineLevel="0" collapsed="false">
      <c r="A906" s="64"/>
      <c r="B906" s="65"/>
      <c r="C906" s="64"/>
      <c r="D906" s="80"/>
      <c r="E906" s="64"/>
      <c r="F906" s="64"/>
      <c r="G906" s="64"/>
      <c r="H906" s="68"/>
      <c r="I906" s="68"/>
      <c r="J906" s="68"/>
      <c r="K906" s="70"/>
      <c r="L906" s="70"/>
      <c r="M906" s="70"/>
      <c r="N906" s="70"/>
      <c r="O906" s="70"/>
      <c r="P906" s="68"/>
      <c r="Q906" s="64"/>
      <c r="R906" s="68"/>
      <c r="S906" s="68"/>
      <c r="T906" s="70"/>
      <c r="U906" s="70"/>
      <c r="V906" s="70"/>
      <c r="W906" s="70"/>
      <c r="X906" s="70"/>
      <c r="Y906" s="64"/>
      <c r="Z906" s="64"/>
      <c r="AA906" s="64"/>
      <c r="AB906" s="64"/>
      <c r="AC906" s="64"/>
      <c r="AD906" s="64"/>
      <c r="AE906" s="65"/>
    </row>
    <row r="907" customFormat="false" ht="16.5" hidden="false" customHeight="true" outlineLevel="0" collapsed="false">
      <c r="A907" s="64"/>
      <c r="B907" s="65"/>
      <c r="C907" s="64"/>
      <c r="D907" s="80"/>
      <c r="E907" s="64"/>
      <c r="F907" s="64"/>
      <c r="G907" s="64"/>
      <c r="H907" s="68"/>
      <c r="I907" s="68"/>
      <c r="J907" s="68"/>
      <c r="K907" s="70"/>
      <c r="L907" s="70"/>
      <c r="M907" s="70"/>
      <c r="N907" s="70"/>
      <c r="O907" s="70"/>
      <c r="P907" s="68"/>
      <c r="Q907" s="64"/>
      <c r="R907" s="68"/>
      <c r="S907" s="68"/>
      <c r="T907" s="70"/>
      <c r="U907" s="70"/>
      <c r="V907" s="70"/>
      <c r="W907" s="70"/>
      <c r="X907" s="70"/>
      <c r="Y907" s="64"/>
      <c r="Z907" s="64"/>
      <c r="AA907" s="64"/>
      <c r="AB907" s="64"/>
      <c r="AC907" s="64"/>
      <c r="AD907" s="64"/>
      <c r="AE907" s="65"/>
    </row>
    <row r="908" customFormat="false" ht="16.5" hidden="false" customHeight="true" outlineLevel="0" collapsed="false">
      <c r="A908" s="64"/>
      <c r="B908" s="65"/>
      <c r="C908" s="64"/>
      <c r="D908" s="80"/>
      <c r="E908" s="64"/>
      <c r="F908" s="64"/>
      <c r="G908" s="64"/>
      <c r="H908" s="68"/>
      <c r="I908" s="68"/>
      <c r="J908" s="68"/>
      <c r="K908" s="70"/>
      <c r="L908" s="70"/>
      <c r="M908" s="70"/>
      <c r="N908" s="70"/>
      <c r="O908" s="70"/>
      <c r="P908" s="68"/>
      <c r="Q908" s="64"/>
      <c r="R908" s="68"/>
      <c r="S908" s="68"/>
      <c r="T908" s="70"/>
      <c r="U908" s="70"/>
      <c r="V908" s="70"/>
      <c r="W908" s="70"/>
      <c r="X908" s="70"/>
      <c r="Y908" s="64"/>
      <c r="Z908" s="64"/>
      <c r="AA908" s="64"/>
      <c r="AB908" s="64"/>
      <c r="AC908" s="64"/>
      <c r="AD908" s="64"/>
      <c r="AE908" s="65"/>
    </row>
    <row r="909" customFormat="false" ht="16.5" hidden="false" customHeight="true" outlineLevel="0" collapsed="false">
      <c r="A909" s="64"/>
      <c r="B909" s="65"/>
      <c r="C909" s="64"/>
      <c r="D909" s="80"/>
      <c r="E909" s="64"/>
      <c r="F909" s="64"/>
      <c r="G909" s="64"/>
      <c r="H909" s="68"/>
      <c r="I909" s="68"/>
      <c r="J909" s="68"/>
      <c r="K909" s="70"/>
      <c r="L909" s="70"/>
      <c r="M909" s="70"/>
      <c r="N909" s="70"/>
      <c r="O909" s="70"/>
      <c r="P909" s="68"/>
      <c r="Q909" s="64"/>
      <c r="R909" s="68"/>
      <c r="S909" s="68"/>
      <c r="T909" s="70"/>
      <c r="U909" s="70"/>
      <c r="V909" s="70"/>
      <c r="W909" s="70"/>
      <c r="X909" s="70"/>
      <c r="Y909" s="64"/>
      <c r="Z909" s="64"/>
      <c r="AA909" s="64"/>
      <c r="AB909" s="64"/>
      <c r="AC909" s="64"/>
      <c r="AD909" s="64"/>
      <c r="AE909" s="65"/>
    </row>
    <row r="910" customFormat="false" ht="16.5" hidden="false" customHeight="true" outlineLevel="0" collapsed="false">
      <c r="A910" s="64"/>
      <c r="B910" s="65"/>
      <c r="C910" s="64"/>
      <c r="D910" s="80"/>
      <c r="E910" s="64"/>
      <c r="F910" s="64"/>
      <c r="G910" s="64"/>
      <c r="H910" s="68"/>
      <c r="I910" s="68"/>
      <c r="J910" s="68"/>
      <c r="K910" s="70"/>
      <c r="L910" s="70"/>
      <c r="M910" s="70"/>
      <c r="N910" s="70"/>
      <c r="O910" s="70"/>
      <c r="P910" s="68"/>
      <c r="Q910" s="64"/>
      <c r="R910" s="68"/>
      <c r="S910" s="68"/>
      <c r="T910" s="70"/>
      <c r="U910" s="70"/>
      <c r="V910" s="70"/>
      <c r="W910" s="70"/>
      <c r="X910" s="70"/>
      <c r="Y910" s="64"/>
      <c r="Z910" s="64"/>
      <c r="AA910" s="64"/>
      <c r="AB910" s="64"/>
      <c r="AC910" s="64"/>
      <c r="AD910" s="64"/>
      <c r="AE910" s="65"/>
    </row>
    <row r="911" customFormat="false" ht="16.5" hidden="false" customHeight="true" outlineLevel="0" collapsed="false">
      <c r="A911" s="64"/>
      <c r="B911" s="65"/>
      <c r="C911" s="64"/>
      <c r="D911" s="80"/>
      <c r="E911" s="64"/>
      <c r="F911" s="64"/>
      <c r="G911" s="64"/>
      <c r="H911" s="68"/>
      <c r="I911" s="68"/>
      <c r="J911" s="68"/>
      <c r="K911" s="70"/>
      <c r="L911" s="70"/>
      <c r="M911" s="70"/>
      <c r="N911" s="70"/>
      <c r="O911" s="70"/>
      <c r="P911" s="68"/>
      <c r="Q911" s="64"/>
      <c r="R911" s="68"/>
      <c r="S911" s="68"/>
      <c r="T911" s="70"/>
      <c r="U911" s="70"/>
      <c r="V911" s="70"/>
      <c r="W911" s="70"/>
      <c r="X911" s="70"/>
      <c r="Y911" s="64"/>
      <c r="Z911" s="64"/>
      <c r="AA911" s="64"/>
      <c r="AB911" s="64"/>
      <c r="AC911" s="64"/>
      <c r="AD911" s="64"/>
      <c r="AE911" s="65"/>
    </row>
    <row r="912" customFormat="false" ht="16.5" hidden="false" customHeight="true" outlineLevel="0" collapsed="false">
      <c r="A912" s="64"/>
      <c r="B912" s="65"/>
      <c r="C912" s="64"/>
      <c r="D912" s="80"/>
      <c r="E912" s="64"/>
      <c r="F912" s="64"/>
      <c r="G912" s="64"/>
      <c r="H912" s="68"/>
      <c r="I912" s="68"/>
      <c r="J912" s="68"/>
      <c r="K912" s="70"/>
      <c r="L912" s="70"/>
      <c r="M912" s="70"/>
      <c r="N912" s="70"/>
      <c r="O912" s="70"/>
      <c r="P912" s="68"/>
      <c r="Q912" s="64"/>
      <c r="R912" s="68"/>
      <c r="S912" s="68"/>
      <c r="T912" s="70"/>
      <c r="U912" s="70"/>
      <c r="V912" s="70"/>
      <c r="W912" s="70"/>
      <c r="X912" s="70"/>
      <c r="Y912" s="64"/>
      <c r="Z912" s="64"/>
      <c r="AA912" s="64"/>
      <c r="AB912" s="64"/>
      <c r="AC912" s="64"/>
      <c r="AD912" s="64"/>
      <c r="AE912" s="65"/>
    </row>
    <row r="913" customFormat="false" ht="16.5" hidden="false" customHeight="true" outlineLevel="0" collapsed="false">
      <c r="A913" s="64"/>
      <c r="B913" s="65"/>
      <c r="C913" s="64"/>
      <c r="D913" s="80"/>
      <c r="E913" s="64"/>
      <c r="F913" s="64"/>
      <c r="G913" s="64"/>
      <c r="H913" s="68"/>
      <c r="I913" s="68"/>
      <c r="J913" s="68"/>
      <c r="K913" s="70"/>
      <c r="L913" s="70"/>
      <c r="M913" s="70"/>
      <c r="N913" s="70"/>
      <c r="O913" s="70"/>
      <c r="P913" s="68"/>
      <c r="Q913" s="64"/>
      <c r="R913" s="68"/>
      <c r="S913" s="68"/>
      <c r="T913" s="70"/>
      <c r="U913" s="70"/>
      <c r="V913" s="70"/>
      <c r="W913" s="70"/>
      <c r="X913" s="70"/>
      <c r="Y913" s="64"/>
      <c r="Z913" s="64"/>
      <c r="AA913" s="64"/>
      <c r="AB913" s="64"/>
      <c r="AC913" s="64"/>
      <c r="AD913" s="64"/>
      <c r="AE913" s="65"/>
    </row>
    <row r="914" customFormat="false" ht="16.5" hidden="false" customHeight="true" outlineLevel="0" collapsed="false">
      <c r="A914" s="64"/>
      <c r="B914" s="65"/>
      <c r="C914" s="64"/>
      <c r="D914" s="80"/>
      <c r="E914" s="64"/>
      <c r="F914" s="64"/>
      <c r="G914" s="64"/>
      <c r="H914" s="68"/>
      <c r="I914" s="68"/>
      <c r="J914" s="68"/>
      <c r="K914" s="70"/>
      <c r="L914" s="70"/>
      <c r="M914" s="70"/>
      <c r="N914" s="70"/>
      <c r="O914" s="70"/>
      <c r="P914" s="68"/>
      <c r="Q914" s="64"/>
      <c r="R914" s="68"/>
      <c r="S914" s="68"/>
      <c r="T914" s="70"/>
      <c r="U914" s="70"/>
      <c r="V914" s="70"/>
      <c r="W914" s="70"/>
      <c r="X914" s="70"/>
      <c r="Y914" s="64"/>
      <c r="Z914" s="64"/>
      <c r="AA914" s="64"/>
      <c r="AB914" s="64"/>
      <c r="AC914" s="64"/>
      <c r="AD914" s="64"/>
      <c r="AE914" s="65"/>
    </row>
    <row r="915" customFormat="false" ht="16.5" hidden="false" customHeight="true" outlineLevel="0" collapsed="false">
      <c r="A915" s="64"/>
      <c r="B915" s="65"/>
      <c r="C915" s="64"/>
      <c r="D915" s="80"/>
      <c r="E915" s="64"/>
      <c r="F915" s="64"/>
      <c r="G915" s="64"/>
      <c r="H915" s="68"/>
      <c r="I915" s="68"/>
      <c r="J915" s="68"/>
      <c r="K915" s="70"/>
      <c r="L915" s="70"/>
      <c r="M915" s="70"/>
      <c r="N915" s="70"/>
      <c r="O915" s="70"/>
      <c r="P915" s="68"/>
      <c r="Q915" s="64"/>
      <c r="R915" s="68"/>
      <c r="S915" s="68"/>
      <c r="T915" s="70"/>
      <c r="U915" s="70"/>
      <c r="V915" s="70"/>
      <c r="W915" s="70"/>
      <c r="X915" s="70"/>
      <c r="Y915" s="64"/>
      <c r="Z915" s="64"/>
      <c r="AA915" s="64"/>
      <c r="AB915" s="64"/>
      <c r="AC915" s="64"/>
      <c r="AD915" s="64"/>
      <c r="AE915" s="65"/>
    </row>
    <row r="916" customFormat="false" ht="16.5" hidden="false" customHeight="true" outlineLevel="0" collapsed="false">
      <c r="A916" s="64"/>
      <c r="B916" s="65"/>
      <c r="C916" s="64"/>
      <c r="D916" s="80"/>
      <c r="E916" s="64"/>
      <c r="F916" s="64"/>
      <c r="G916" s="64"/>
      <c r="H916" s="68"/>
      <c r="I916" s="68"/>
      <c r="J916" s="68"/>
      <c r="K916" s="70"/>
      <c r="L916" s="70"/>
      <c r="M916" s="70"/>
      <c r="N916" s="70"/>
      <c r="O916" s="70"/>
      <c r="P916" s="68"/>
      <c r="Q916" s="64"/>
      <c r="R916" s="68"/>
      <c r="S916" s="68"/>
      <c r="T916" s="70"/>
      <c r="U916" s="70"/>
      <c r="V916" s="70"/>
      <c r="W916" s="70"/>
      <c r="X916" s="70"/>
      <c r="Y916" s="64"/>
      <c r="Z916" s="64"/>
      <c r="AA916" s="64"/>
      <c r="AB916" s="64"/>
      <c r="AC916" s="64"/>
      <c r="AD916" s="64"/>
      <c r="AE916" s="65"/>
    </row>
    <row r="917" customFormat="false" ht="16.5" hidden="false" customHeight="true" outlineLevel="0" collapsed="false">
      <c r="A917" s="64"/>
      <c r="B917" s="65"/>
      <c r="C917" s="64"/>
      <c r="D917" s="80"/>
      <c r="E917" s="64"/>
      <c r="F917" s="64"/>
      <c r="G917" s="64"/>
      <c r="H917" s="68"/>
      <c r="I917" s="68"/>
      <c r="J917" s="68"/>
      <c r="K917" s="70"/>
      <c r="L917" s="70"/>
      <c r="M917" s="70"/>
      <c r="N917" s="70"/>
      <c r="O917" s="70"/>
      <c r="P917" s="68"/>
      <c r="Q917" s="64"/>
      <c r="R917" s="68"/>
      <c r="S917" s="68"/>
      <c r="T917" s="70"/>
      <c r="U917" s="70"/>
      <c r="V917" s="70"/>
      <c r="W917" s="70"/>
      <c r="X917" s="70"/>
      <c r="Y917" s="64"/>
      <c r="Z917" s="64"/>
      <c r="AA917" s="64"/>
      <c r="AB917" s="64"/>
      <c r="AC917" s="64"/>
      <c r="AD917" s="64"/>
      <c r="AE917" s="65"/>
    </row>
    <row r="918" customFormat="false" ht="16.5" hidden="false" customHeight="true" outlineLevel="0" collapsed="false">
      <c r="A918" s="64"/>
      <c r="B918" s="65"/>
      <c r="C918" s="64"/>
      <c r="D918" s="80"/>
      <c r="E918" s="64"/>
      <c r="F918" s="64"/>
      <c r="G918" s="64"/>
      <c r="H918" s="68"/>
      <c r="I918" s="68"/>
      <c r="J918" s="68"/>
      <c r="K918" s="70"/>
      <c r="L918" s="70"/>
      <c r="M918" s="70"/>
      <c r="N918" s="70"/>
      <c r="O918" s="70"/>
      <c r="P918" s="68"/>
      <c r="Q918" s="64"/>
      <c r="R918" s="68"/>
      <c r="S918" s="68"/>
      <c r="T918" s="70"/>
      <c r="U918" s="70"/>
      <c r="V918" s="70"/>
      <c r="W918" s="70"/>
      <c r="X918" s="70"/>
      <c r="Y918" s="64"/>
      <c r="Z918" s="64"/>
      <c r="AA918" s="64"/>
      <c r="AB918" s="64"/>
      <c r="AC918" s="64"/>
      <c r="AD918" s="64"/>
      <c r="AE918" s="65"/>
    </row>
    <row r="919" customFormat="false" ht="16.5" hidden="false" customHeight="true" outlineLevel="0" collapsed="false">
      <c r="A919" s="64"/>
      <c r="B919" s="65"/>
      <c r="C919" s="64"/>
      <c r="D919" s="80"/>
      <c r="E919" s="64"/>
      <c r="F919" s="64"/>
      <c r="G919" s="64"/>
      <c r="H919" s="68"/>
      <c r="I919" s="68"/>
      <c r="J919" s="68"/>
      <c r="K919" s="70"/>
      <c r="L919" s="70"/>
      <c r="M919" s="70"/>
      <c r="N919" s="70"/>
      <c r="O919" s="70"/>
      <c r="P919" s="68"/>
      <c r="Q919" s="64"/>
      <c r="R919" s="68"/>
      <c r="S919" s="68"/>
      <c r="T919" s="70"/>
      <c r="U919" s="70"/>
      <c r="V919" s="70"/>
      <c r="W919" s="70"/>
      <c r="X919" s="70"/>
      <c r="Y919" s="64"/>
      <c r="Z919" s="64"/>
      <c r="AA919" s="64"/>
      <c r="AB919" s="64"/>
      <c r="AC919" s="64"/>
      <c r="AD919" s="64"/>
      <c r="AE919" s="65"/>
    </row>
    <row r="920" customFormat="false" ht="16.5" hidden="false" customHeight="true" outlineLevel="0" collapsed="false">
      <c r="A920" s="64"/>
      <c r="B920" s="65"/>
      <c r="C920" s="64"/>
      <c r="D920" s="80"/>
      <c r="E920" s="64"/>
      <c r="F920" s="64"/>
      <c r="G920" s="64"/>
      <c r="H920" s="68"/>
      <c r="I920" s="68"/>
      <c r="J920" s="68"/>
      <c r="K920" s="70"/>
      <c r="L920" s="70"/>
      <c r="M920" s="70"/>
      <c r="N920" s="70"/>
      <c r="O920" s="70"/>
      <c r="P920" s="68"/>
      <c r="Q920" s="64"/>
      <c r="R920" s="68"/>
      <c r="S920" s="68"/>
      <c r="T920" s="70"/>
      <c r="U920" s="70"/>
      <c r="V920" s="70"/>
      <c r="W920" s="70"/>
      <c r="X920" s="70"/>
      <c r="Y920" s="64"/>
      <c r="Z920" s="64"/>
      <c r="AA920" s="64"/>
      <c r="AB920" s="64"/>
      <c r="AC920" s="64"/>
      <c r="AD920" s="64"/>
      <c r="AE920" s="65"/>
    </row>
    <row r="921" customFormat="false" ht="16.5" hidden="false" customHeight="true" outlineLevel="0" collapsed="false">
      <c r="A921" s="64"/>
      <c r="B921" s="65"/>
      <c r="C921" s="64"/>
      <c r="D921" s="80"/>
      <c r="E921" s="64"/>
      <c r="F921" s="64"/>
      <c r="G921" s="64"/>
      <c r="H921" s="68"/>
      <c r="I921" s="68"/>
      <c r="J921" s="68"/>
      <c r="K921" s="70"/>
      <c r="L921" s="70"/>
      <c r="M921" s="70"/>
      <c r="N921" s="70"/>
      <c r="O921" s="70"/>
      <c r="P921" s="68"/>
      <c r="Q921" s="64"/>
      <c r="R921" s="68"/>
      <c r="S921" s="68"/>
      <c r="T921" s="70"/>
      <c r="U921" s="70"/>
      <c r="V921" s="70"/>
      <c r="W921" s="70"/>
      <c r="X921" s="70"/>
      <c r="Y921" s="64"/>
      <c r="Z921" s="64"/>
      <c r="AA921" s="64"/>
      <c r="AB921" s="64"/>
      <c r="AC921" s="64"/>
      <c r="AD921" s="64"/>
      <c r="AE921" s="65"/>
    </row>
    <row r="922" customFormat="false" ht="16.5" hidden="false" customHeight="true" outlineLevel="0" collapsed="false">
      <c r="A922" s="64"/>
      <c r="B922" s="65"/>
      <c r="C922" s="64"/>
      <c r="D922" s="80"/>
      <c r="E922" s="64"/>
      <c r="F922" s="64"/>
      <c r="G922" s="64"/>
      <c r="H922" s="68"/>
      <c r="I922" s="68"/>
      <c r="J922" s="68"/>
      <c r="K922" s="70"/>
      <c r="L922" s="70"/>
      <c r="M922" s="70"/>
      <c r="N922" s="70"/>
      <c r="O922" s="70"/>
      <c r="P922" s="68"/>
      <c r="Q922" s="64"/>
      <c r="R922" s="68"/>
      <c r="S922" s="68"/>
      <c r="T922" s="70"/>
      <c r="U922" s="70"/>
      <c r="V922" s="70"/>
      <c r="W922" s="70"/>
      <c r="X922" s="70"/>
      <c r="Y922" s="64"/>
      <c r="Z922" s="64"/>
      <c r="AA922" s="64"/>
      <c r="AB922" s="64"/>
      <c r="AC922" s="64"/>
      <c r="AD922" s="64"/>
      <c r="AE922" s="65"/>
    </row>
    <row r="923" customFormat="false" ht="16.5" hidden="false" customHeight="true" outlineLevel="0" collapsed="false">
      <c r="A923" s="64"/>
      <c r="B923" s="65"/>
      <c r="C923" s="64"/>
      <c r="D923" s="80"/>
      <c r="E923" s="64"/>
      <c r="F923" s="64"/>
      <c r="G923" s="64"/>
      <c r="H923" s="68"/>
      <c r="I923" s="68"/>
      <c r="J923" s="68"/>
      <c r="K923" s="70"/>
      <c r="L923" s="70"/>
      <c r="M923" s="70"/>
      <c r="N923" s="70"/>
      <c r="O923" s="70"/>
      <c r="P923" s="68"/>
      <c r="Q923" s="64"/>
      <c r="R923" s="68"/>
      <c r="S923" s="68"/>
      <c r="T923" s="70"/>
      <c r="U923" s="70"/>
      <c r="V923" s="70"/>
      <c r="W923" s="70"/>
      <c r="X923" s="70"/>
      <c r="Y923" s="64"/>
      <c r="Z923" s="64"/>
      <c r="AA923" s="64"/>
      <c r="AB923" s="64"/>
      <c r="AC923" s="64"/>
      <c r="AD923" s="64"/>
      <c r="AE923" s="65"/>
    </row>
    <row r="924" customFormat="false" ht="16.5" hidden="false" customHeight="true" outlineLevel="0" collapsed="false">
      <c r="A924" s="64"/>
      <c r="B924" s="65"/>
      <c r="C924" s="64"/>
      <c r="D924" s="80"/>
      <c r="E924" s="64"/>
      <c r="F924" s="64"/>
      <c r="G924" s="64"/>
      <c r="H924" s="68"/>
      <c r="I924" s="68"/>
      <c r="J924" s="68"/>
      <c r="K924" s="70"/>
      <c r="L924" s="70"/>
      <c r="M924" s="70"/>
      <c r="N924" s="70"/>
      <c r="O924" s="70"/>
      <c r="P924" s="68"/>
      <c r="Q924" s="64"/>
      <c r="R924" s="68"/>
      <c r="S924" s="68"/>
      <c r="T924" s="70"/>
      <c r="U924" s="70"/>
      <c r="V924" s="70"/>
      <c r="W924" s="70"/>
      <c r="X924" s="70"/>
      <c r="Y924" s="64"/>
      <c r="Z924" s="64"/>
      <c r="AA924" s="64"/>
      <c r="AB924" s="64"/>
      <c r="AC924" s="64"/>
      <c r="AD924" s="64"/>
      <c r="AE924" s="65"/>
    </row>
    <row r="925" customFormat="false" ht="16.5" hidden="false" customHeight="true" outlineLevel="0" collapsed="false">
      <c r="A925" s="64"/>
      <c r="B925" s="65"/>
      <c r="C925" s="64"/>
      <c r="D925" s="80"/>
      <c r="E925" s="64"/>
      <c r="F925" s="64"/>
      <c r="G925" s="64"/>
      <c r="H925" s="68"/>
      <c r="I925" s="68"/>
      <c r="J925" s="68"/>
      <c r="K925" s="70"/>
      <c r="L925" s="70"/>
      <c r="M925" s="70"/>
      <c r="N925" s="70"/>
      <c r="O925" s="70"/>
      <c r="P925" s="68"/>
      <c r="Q925" s="64"/>
      <c r="R925" s="68"/>
      <c r="S925" s="68"/>
      <c r="T925" s="70"/>
      <c r="U925" s="70"/>
      <c r="V925" s="70"/>
      <c r="W925" s="70"/>
      <c r="X925" s="70"/>
      <c r="Y925" s="64"/>
      <c r="Z925" s="64"/>
      <c r="AA925" s="64"/>
      <c r="AB925" s="64"/>
      <c r="AC925" s="64"/>
      <c r="AD925" s="64"/>
      <c r="AE925" s="65"/>
    </row>
    <row r="926" customFormat="false" ht="16.5" hidden="false" customHeight="true" outlineLevel="0" collapsed="false">
      <c r="A926" s="64"/>
      <c r="B926" s="65"/>
      <c r="C926" s="64"/>
      <c r="D926" s="80"/>
      <c r="E926" s="64"/>
      <c r="F926" s="64"/>
      <c r="G926" s="64"/>
      <c r="H926" s="68"/>
      <c r="I926" s="68"/>
      <c r="J926" s="68"/>
      <c r="K926" s="70"/>
      <c r="L926" s="70"/>
      <c r="M926" s="70"/>
      <c r="N926" s="70"/>
      <c r="O926" s="70"/>
      <c r="P926" s="68"/>
      <c r="Q926" s="64"/>
      <c r="R926" s="68"/>
      <c r="S926" s="68"/>
      <c r="T926" s="70"/>
      <c r="U926" s="70"/>
      <c r="V926" s="70"/>
      <c r="W926" s="70"/>
      <c r="X926" s="70"/>
      <c r="Y926" s="64"/>
      <c r="Z926" s="64"/>
      <c r="AA926" s="64"/>
      <c r="AB926" s="64"/>
      <c r="AC926" s="64"/>
      <c r="AD926" s="64"/>
      <c r="AE926" s="65"/>
    </row>
    <row r="927" customFormat="false" ht="16.5" hidden="false" customHeight="true" outlineLevel="0" collapsed="false">
      <c r="A927" s="64"/>
      <c r="B927" s="65"/>
      <c r="C927" s="64"/>
      <c r="D927" s="80"/>
      <c r="E927" s="64"/>
      <c r="F927" s="64"/>
      <c r="G927" s="64"/>
      <c r="H927" s="68"/>
      <c r="I927" s="68"/>
      <c r="J927" s="68"/>
      <c r="K927" s="70"/>
      <c r="L927" s="70"/>
      <c r="M927" s="70"/>
      <c r="N927" s="70"/>
      <c r="O927" s="70"/>
      <c r="P927" s="68"/>
      <c r="Q927" s="64"/>
      <c r="R927" s="68"/>
      <c r="S927" s="68"/>
      <c r="T927" s="70"/>
      <c r="U927" s="70"/>
      <c r="V927" s="70"/>
      <c r="W927" s="70"/>
      <c r="X927" s="70"/>
      <c r="Y927" s="64"/>
      <c r="Z927" s="64"/>
      <c r="AA927" s="64"/>
      <c r="AB927" s="64"/>
      <c r="AC927" s="64"/>
      <c r="AD927" s="64"/>
      <c r="AE927" s="65"/>
    </row>
    <row r="928" customFormat="false" ht="16.5" hidden="false" customHeight="true" outlineLevel="0" collapsed="false">
      <c r="A928" s="64"/>
      <c r="B928" s="65"/>
      <c r="C928" s="64"/>
      <c r="D928" s="80"/>
      <c r="E928" s="64"/>
      <c r="F928" s="64"/>
      <c r="G928" s="64"/>
      <c r="H928" s="68"/>
      <c r="I928" s="68"/>
      <c r="J928" s="68"/>
      <c r="K928" s="70"/>
      <c r="L928" s="70"/>
      <c r="M928" s="70"/>
      <c r="N928" s="70"/>
      <c r="O928" s="70"/>
      <c r="P928" s="68"/>
      <c r="Q928" s="64"/>
      <c r="R928" s="68"/>
      <c r="S928" s="68"/>
      <c r="T928" s="70"/>
      <c r="U928" s="70"/>
      <c r="V928" s="70"/>
      <c r="W928" s="70"/>
      <c r="X928" s="70"/>
      <c r="Y928" s="64"/>
      <c r="Z928" s="64"/>
      <c r="AA928" s="64"/>
      <c r="AB928" s="64"/>
      <c r="AC928" s="64"/>
      <c r="AD928" s="64"/>
      <c r="AE928" s="65"/>
    </row>
    <row r="929" customFormat="false" ht="16.5" hidden="false" customHeight="true" outlineLevel="0" collapsed="false">
      <c r="A929" s="64"/>
      <c r="B929" s="65"/>
      <c r="C929" s="64"/>
      <c r="D929" s="80"/>
      <c r="E929" s="64"/>
      <c r="F929" s="64"/>
      <c r="G929" s="64"/>
      <c r="H929" s="68"/>
      <c r="I929" s="68"/>
      <c r="J929" s="68"/>
      <c r="K929" s="70"/>
      <c r="L929" s="70"/>
      <c r="M929" s="70"/>
      <c r="N929" s="70"/>
      <c r="O929" s="70"/>
      <c r="P929" s="68"/>
      <c r="Q929" s="64"/>
      <c r="R929" s="68"/>
      <c r="S929" s="68"/>
      <c r="T929" s="70"/>
      <c r="U929" s="70"/>
      <c r="V929" s="70"/>
      <c r="W929" s="70"/>
      <c r="X929" s="70"/>
      <c r="Y929" s="64"/>
      <c r="Z929" s="64"/>
      <c r="AA929" s="64"/>
      <c r="AB929" s="64"/>
      <c r="AC929" s="64"/>
      <c r="AD929" s="64"/>
      <c r="AE929" s="65"/>
    </row>
    <row r="930" customFormat="false" ht="16.5" hidden="false" customHeight="true" outlineLevel="0" collapsed="false">
      <c r="A930" s="64"/>
      <c r="B930" s="65"/>
      <c r="C930" s="64"/>
      <c r="D930" s="80"/>
      <c r="E930" s="64"/>
      <c r="F930" s="64"/>
      <c r="G930" s="64"/>
      <c r="H930" s="68"/>
      <c r="I930" s="68"/>
      <c r="J930" s="68"/>
      <c r="K930" s="70"/>
      <c r="L930" s="70"/>
      <c r="M930" s="70"/>
      <c r="N930" s="70"/>
      <c r="O930" s="70"/>
      <c r="P930" s="68"/>
      <c r="Q930" s="64"/>
      <c r="R930" s="68"/>
      <c r="S930" s="68"/>
      <c r="T930" s="70"/>
      <c r="U930" s="70"/>
      <c r="V930" s="70"/>
      <c r="W930" s="70"/>
      <c r="X930" s="70"/>
      <c r="Y930" s="64"/>
      <c r="Z930" s="64"/>
      <c r="AA930" s="64"/>
      <c r="AB930" s="64"/>
      <c r="AC930" s="64"/>
      <c r="AD930" s="64"/>
      <c r="AE930" s="65"/>
    </row>
    <row r="931" customFormat="false" ht="16.5" hidden="false" customHeight="true" outlineLevel="0" collapsed="false">
      <c r="A931" s="64"/>
      <c r="B931" s="65"/>
      <c r="C931" s="64"/>
      <c r="D931" s="80"/>
      <c r="E931" s="64"/>
      <c r="F931" s="64"/>
      <c r="G931" s="64"/>
      <c r="H931" s="68"/>
      <c r="I931" s="68"/>
      <c r="J931" s="68"/>
      <c r="K931" s="70"/>
      <c r="L931" s="70"/>
      <c r="M931" s="70"/>
      <c r="N931" s="70"/>
      <c r="O931" s="70"/>
      <c r="P931" s="68"/>
      <c r="Q931" s="64"/>
      <c r="R931" s="68"/>
      <c r="S931" s="68"/>
      <c r="T931" s="70"/>
      <c r="U931" s="70"/>
      <c r="V931" s="70"/>
      <c r="W931" s="70"/>
      <c r="X931" s="70"/>
      <c r="Y931" s="64"/>
      <c r="Z931" s="64"/>
      <c r="AA931" s="64"/>
      <c r="AB931" s="64"/>
      <c r="AC931" s="64"/>
      <c r="AD931" s="64"/>
      <c r="AE931" s="65"/>
    </row>
    <row r="932" customFormat="false" ht="16.5" hidden="false" customHeight="true" outlineLevel="0" collapsed="false">
      <c r="A932" s="64"/>
      <c r="B932" s="65"/>
      <c r="C932" s="64"/>
      <c r="D932" s="80"/>
      <c r="E932" s="64"/>
      <c r="F932" s="64"/>
      <c r="G932" s="64"/>
      <c r="H932" s="68"/>
      <c r="I932" s="68"/>
      <c r="J932" s="68"/>
      <c r="K932" s="70"/>
      <c r="L932" s="70"/>
      <c r="M932" s="70"/>
      <c r="N932" s="70"/>
      <c r="O932" s="70"/>
      <c r="P932" s="68"/>
      <c r="Q932" s="64"/>
      <c r="R932" s="68"/>
      <c r="S932" s="68"/>
      <c r="T932" s="70"/>
      <c r="U932" s="70"/>
      <c r="V932" s="70"/>
      <c r="W932" s="70"/>
      <c r="X932" s="70"/>
      <c r="Y932" s="64"/>
      <c r="Z932" s="64"/>
      <c r="AA932" s="64"/>
      <c r="AB932" s="64"/>
      <c r="AC932" s="64"/>
      <c r="AD932" s="64"/>
      <c r="AE932" s="65"/>
    </row>
    <row r="933" customFormat="false" ht="16.5" hidden="false" customHeight="true" outlineLevel="0" collapsed="false">
      <c r="A933" s="64"/>
      <c r="B933" s="65"/>
      <c r="C933" s="64"/>
      <c r="D933" s="80"/>
      <c r="E933" s="64"/>
      <c r="F933" s="64"/>
      <c r="G933" s="64"/>
      <c r="H933" s="68"/>
      <c r="I933" s="68"/>
      <c r="J933" s="68"/>
      <c r="K933" s="70"/>
      <c r="L933" s="70"/>
      <c r="M933" s="70"/>
      <c r="N933" s="70"/>
      <c r="O933" s="70"/>
      <c r="P933" s="68"/>
      <c r="Q933" s="64"/>
      <c r="R933" s="68"/>
      <c r="S933" s="68"/>
      <c r="T933" s="70"/>
      <c r="U933" s="70"/>
      <c r="V933" s="70"/>
      <c r="W933" s="70"/>
      <c r="X933" s="70"/>
      <c r="Y933" s="64"/>
      <c r="Z933" s="64"/>
      <c r="AA933" s="64"/>
      <c r="AB933" s="64"/>
      <c r="AC933" s="64"/>
      <c r="AD933" s="64"/>
      <c r="AE933" s="65"/>
    </row>
    <row r="934" customFormat="false" ht="16.5" hidden="false" customHeight="true" outlineLevel="0" collapsed="false">
      <c r="A934" s="64"/>
      <c r="B934" s="65"/>
      <c r="C934" s="64"/>
      <c r="D934" s="80"/>
      <c r="E934" s="64"/>
      <c r="F934" s="64"/>
      <c r="G934" s="64"/>
      <c r="H934" s="68"/>
      <c r="I934" s="68"/>
      <c r="J934" s="68"/>
      <c r="K934" s="70"/>
      <c r="L934" s="70"/>
      <c r="M934" s="70"/>
      <c r="N934" s="70"/>
      <c r="O934" s="70"/>
      <c r="P934" s="68"/>
      <c r="Q934" s="64"/>
      <c r="R934" s="68"/>
      <c r="S934" s="68"/>
      <c r="T934" s="70"/>
      <c r="U934" s="70"/>
      <c r="V934" s="70"/>
      <c r="W934" s="70"/>
      <c r="X934" s="70"/>
      <c r="Y934" s="64"/>
      <c r="Z934" s="64"/>
      <c r="AA934" s="64"/>
      <c r="AB934" s="64"/>
      <c r="AC934" s="64"/>
      <c r="AD934" s="64"/>
      <c r="AE934" s="65"/>
    </row>
    <row r="935" customFormat="false" ht="16.5" hidden="false" customHeight="true" outlineLevel="0" collapsed="false">
      <c r="A935" s="64"/>
      <c r="B935" s="65"/>
      <c r="C935" s="64"/>
      <c r="D935" s="80"/>
      <c r="E935" s="64"/>
      <c r="F935" s="64"/>
      <c r="G935" s="64"/>
      <c r="H935" s="68"/>
      <c r="I935" s="68"/>
      <c r="J935" s="68"/>
      <c r="K935" s="70"/>
      <c r="L935" s="70"/>
      <c r="M935" s="70"/>
      <c r="N935" s="70"/>
      <c r="O935" s="70"/>
      <c r="P935" s="68"/>
      <c r="Q935" s="64"/>
      <c r="R935" s="68"/>
      <c r="S935" s="68"/>
      <c r="T935" s="70"/>
      <c r="U935" s="70"/>
      <c r="V935" s="70"/>
      <c r="W935" s="70"/>
      <c r="X935" s="70"/>
      <c r="Y935" s="64"/>
      <c r="Z935" s="64"/>
      <c r="AA935" s="64"/>
      <c r="AB935" s="64"/>
      <c r="AC935" s="64"/>
      <c r="AD935" s="64"/>
      <c r="AE935" s="65"/>
    </row>
    <row r="936" customFormat="false" ht="16.5" hidden="false" customHeight="true" outlineLevel="0" collapsed="false">
      <c r="A936" s="64"/>
      <c r="B936" s="65"/>
      <c r="C936" s="64"/>
      <c r="D936" s="80"/>
      <c r="E936" s="64"/>
      <c r="F936" s="64"/>
      <c r="G936" s="64"/>
      <c r="H936" s="68"/>
      <c r="I936" s="68"/>
      <c r="J936" s="68"/>
      <c r="K936" s="70"/>
      <c r="L936" s="70"/>
      <c r="M936" s="70"/>
      <c r="N936" s="70"/>
      <c r="O936" s="70"/>
      <c r="P936" s="68"/>
      <c r="Q936" s="64"/>
      <c r="R936" s="68"/>
      <c r="S936" s="68"/>
      <c r="T936" s="70"/>
      <c r="U936" s="70"/>
      <c r="V936" s="70"/>
      <c r="W936" s="70"/>
      <c r="X936" s="70"/>
      <c r="Y936" s="64"/>
      <c r="Z936" s="64"/>
      <c r="AA936" s="64"/>
      <c r="AB936" s="64"/>
      <c r="AC936" s="64"/>
      <c r="AD936" s="64"/>
      <c r="AE936" s="65"/>
    </row>
    <row r="937" customFormat="false" ht="16.5" hidden="false" customHeight="true" outlineLevel="0" collapsed="false">
      <c r="A937" s="64"/>
      <c r="B937" s="65"/>
      <c r="C937" s="64"/>
      <c r="D937" s="80"/>
      <c r="E937" s="64"/>
      <c r="F937" s="64"/>
      <c r="G937" s="64"/>
      <c r="H937" s="68"/>
      <c r="I937" s="68"/>
      <c r="J937" s="68"/>
      <c r="K937" s="70"/>
      <c r="L937" s="70"/>
      <c r="M937" s="70"/>
      <c r="N937" s="70"/>
      <c r="O937" s="70"/>
      <c r="P937" s="68"/>
      <c r="Q937" s="64"/>
      <c r="R937" s="68"/>
      <c r="S937" s="68"/>
      <c r="T937" s="70"/>
      <c r="U937" s="70"/>
      <c r="V937" s="70"/>
      <c r="W937" s="70"/>
      <c r="X937" s="70"/>
      <c r="Y937" s="64"/>
      <c r="Z937" s="64"/>
      <c r="AA937" s="64"/>
      <c r="AB937" s="64"/>
      <c r="AC937" s="64"/>
      <c r="AD937" s="64"/>
      <c r="AE937" s="65"/>
    </row>
    <row r="938" customFormat="false" ht="16.5" hidden="false" customHeight="true" outlineLevel="0" collapsed="false">
      <c r="A938" s="64"/>
      <c r="B938" s="65"/>
      <c r="C938" s="64"/>
      <c r="D938" s="80"/>
      <c r="E938" s="64"/>
      <c r="F938" s="64"/>
      <c r="G938" s="64"/>
      <c r="H938" s="68"/>
      <c r="I938" s="68"/>
      <c r="J938" s="68"/>
      <c r="K938" s="70"/>
      <c r="L938" s="70"/>
      <c r="M938" s="70"/>
      <c r="N938" s="70"/>
      <c r="O938" s="70"/>
      <c r="P938" s="68"/>
      <c r="Q938" s="64"/>
      <c r="R938" s="68"/>
      <c r="S938" s="68"/>
      <c r="T938" s="70"/>
      <c r="U938" s="70"/>
      <c r="V938" s="70"/>
      <c r="W938" s="70"/>
      <c r="X938" s="70"/>
      <c r="Y938" s="64"/>
      <c r="Z938" s="64"/>
      <c r="AA938" s="64"/>
      <c r="AB938" s="64"/>
      <c r="AC938" s="64"/>
      <c r="AD938" s="64"/>
      <c r="AE938" s="65"/>
    </row>
    <row r="939" customFormat="false" ht="16.5" hidden="false" customHeight="true" outlineLevel="0" collapsed="false">
      <c r="A939" s="64"/>
      <c r="B939" s="65"/>
      <c r="C939" s="64"/>
      <c r="D939" s="80"/>
      <c r="E939" s="64"/>
      <c r="F939" s="64"/>
      <c r="G939" s="64"/>
      <c r="H939" s="68"/>
      <c r="I939" s="68"/>
      <c r="J939" s="68"/>
      <c r="K939" s="70"/>
      <c r="L939" s="70"/>
      <c r="M939" s="70"/>
      <c r="N939" s="70"/>
      <c r="O939" s="70"/>
      <c r="P939" s="68"/>
      <c r="Q939" s="64"/>
      <c r="R939" s="68"/>
      <c r="S939" s="68"/>
      <c r="T939" s="70"/>
      <c r="U939" s="70"/>
      <c r="V939" s="70"/>
      <c r="W939" s="70"/>
      <c r="X939" s="70"/>
      <c r="Y939" s="64"/>
      <c r="Z939" s="64"/>
      <c r="AA939" s="64"/>
      <c r="AB939" s="64"/>
      <c r="AC939" s="64"/>
      <c r="AD939" s="64"/>
      <c r="AE939" s="65"/>
    </row>
    <row r="940" customFormat="false" ht="16.5" hidden="false" customHeight="true" outlineLevel="0" collapsed="false">
      <c r="A940" s="64"/>
      <c r="B940" s="65"/>
      <c r="C940" s="64"/>
      <c r="D940" s="80"/>
      <c r="E940" s="64"/>
      <c r="F940" s="64"/>
      <c r="G940" s="64"/>
      <c r="H940" s="68"/>
      <c r="I940" s="68"/>
      <c r="J940" s="68"/>
      <c r="K940" s="70"/>
      <c r="L940" s="70"/>
      <c r="M940" s="70"/>
      <c r="N940" s="70"/>
      <c r="O940" s="70"/>
      <c r="P940" s="68"/>
      <c r="Q940" s="64"/>
      <c r="R940" s="68"/>
      <c r="S940" s="68"/>
      <c r="T940" s="70"/>
      <c r="U940" s="70"/>
      <c r="V940" s="70"/>
      <c r="W940" s="70"/>
      <c r="X940" s="70"/>
      <c r="Y940" s="64"/>
      <c r="Z940" s="64"/>
      <c r="AA940" s="64"/>
      <c r="AB940" s="64"/>
      <c r="AC940" s="64"/>
      <c r="AD940" s="64"/>
      <c r="AE940" s="65"/>
    </row>
    <row r="941" customFormat="false" ht="16.5" hidden="false" customHeight="true" outlineLevel="0" collapsed="false">
      <c r="A941" s="64"/>
      <c r="B941" s="65"/>
      <c r="C941" s="64"/>
      <c r="D941" s="80"/>
      <c r="E941" s="64"/>
      <c r="F941" s="64"/>
      <c r="G941" s="64"/>
      <c r="H941" s="68"/>
      <c r="I941" s="68"/>
      <c r="J941" s="68"/>
      <c r="K941" s="70"/>
      <c r="L941" s="70"/>
      <c r="M941" s="70"/>
      <c r="N941" s="70"/>
      <c r="O941" s="70"/>
      <c r="P941" s="68"/>
      <c r="Q941" s="64"/>
      <c r="R941" s="68"/>
      <c r="S941" s="68"/>
      <c r="T941" s="70"/>
      <c r="U941" s="70"/>
      <c r="V941" s="70"/>
      <c r="W941" s="70"/>
      <c r="X941" s="70"/>
      <c r="Y941" s="64"/>
      <c r="Z941" s="64"/>
      <c r="AA941" s="64"/>
      <c r="AB941" s="64"/>
      <c r="AC941" s="64"/>
      <c r="AD941" s="64"/>
      <c r="AE941" s="65"/>
    </row>
    <row r="942" customFormat="false" ht="16.5" hidden="false" customHeight="true" outlineLevel="0" collapsed="false">
      <c r="A942" s="64"/>
      <c r="B942" s="65"/>
      <c r="C942" s="64"/>
      <c r="D942" s="80"/>
      <c r="E942" s="64"/>
      <c r="F942" s="64"/>
      <c r="G942" s="64"/>
      <c r="H942" s="68"/>
      <c r="I942" s="68"/>
      <c r="J942" s="68"/>
      <c r="K942" s="70"/>
      <c r="L942" s="70"/>
      <c r="M942" s="70"/>
      <c r="N942" s="70"/>
      <c r="O942" s="70"/>
      <c r="P942" s="68"/>
      <c r="Q942" s="64"/>
      <c r="R942" s="68"/>
      <c r="S942" s="68"/>
      <c r="T942" s="70"/>
      <c r="U942" s="70"/>
      <c r="V942" s="70"/>
      <c r="W942" s="70"/>
      <c r="X942" s="70"/>
      <c r="Y942" s="64"/>
      <c r="Z942" s="64"/>
      <c r="AA942" s="64"/>
      <c r="AB942" s="64"/>
      <c r="AC942" s="64"/>
      <c r="AD942" s="64"/>
      <c r="AE942" s="65"/>
    </row>
    <row r="943" customFormat="false" ht="16.5" hidden="false" customHeight="true" outlineLevel="0" collapsed="false">
      <c r="A943" s="64"/>
      <c r="B943" s="65"/>
      <c r="C943" s="64"/>
      <c r="D943" s="80"/>
      <c r="E943" s="64"/>
      <c r="F943" s="64"/>
      <c r="G943" s="64"/>
      <c r="H943" s="68"/>
      <c r="I943" s="68"/>
      <c r="J943" s="68"/>
      <c r="K943" s="70"/>
      <c r="L943" s="70"/>
      <c r="M943" s="70"/>
      <c r="N943" s="70"/>
      <c r="O943" s="70"/>
      <c r="P943" s="68"/>
      <c r="Q943" s="64"/>
      <c r="R943" s="68"/>
      <c r="S943" s="68"/>
      <c r="T943" s="70"/>
      <c r="U943" s="70"/>
      <c r="V943" s="70"/>
      <c r="W943" s="70"/>
      <c r="X943" s="70"/>
      <c r="Y943" s="64"/>
      <c r="Z943" s="64"/>
      <c r="AA943" s="64"/>
      <c r="AB943" s="64"/>
      <c r="AC943" s="64"/>
      <c r="AD943" s="64"/>
      <c r="AE943" s="65"/>
    </row>
    <row r="944" customFormat="false" ht="16.5" hidden="false" customHeight="true" outlineLevel="0" collapsed="false">
      <c r="A944" s="64"/>
      <c r="B944" s="65"/>
      <c r="C944" s="64"/>
      <c r="D944" s="80"/>
      <c r="E944" s="64"/>
      <c r="F944" s="64"/>
      <c r="G944" s="64"/>
      <c r="H944" s="68"/>
      <c r="I944" s="68"/>
      <c r="J944" s="68"/>
      <c r="K944" s="70"/>
      <c r="L944" s="70"/>
      <c r="M944" s="70"/>
      <c r="N944" s="70"/>
      <c r="O944" s="70"/>
      <c r="P944" s="68"/>
      <c r="Q944" s="64"/>
      <c r="R944" s="68"/>
      <c r="S944" s="68"/>
      <c r="T944" s="70"/>
      <c r="U944" s="70"/>
      <c r="V944" s="70"/>
      <c r="W944" s="70"/>
      <c r="X944" s="70"/>
      <c r="Y944" s="64"/>
      <c r="Z944" s="64"/>
      <c r="AA944" s="64"/>
      <c r="AB944" s="64"/>
      <c r="AC944" s="64"/>
      <c r="AD944" s="64"/>
      <c r="AE944" s="65"/>
    </row>
    <row r="945" customFormat="false" ht="16.5" hidden="false" customHeight="true" outlineLevel="0" collapsed="false">
      <c r="A945" s="64"/>
      <c r="B945" s="65"/>
      <c r="C945" s="64"/>
      <c r="D945" s="80"/>
      <c r="E945" s="64"/>
      <c r="F945" s="64"/>
      <c r="G945" s="64"/>
      <c r="H945" s="68"/>
      <c r="I945" s="68"/>
      <c r="J945" s="68"/>
      <c r="K945" s="70"/>
      <c r="L945" s="70"/>
      <c r="M945" s="70"/>
      <c r="N945" s="70"/>
      <c r="O945" s="70"/>
      <c r="P945" s="68"/>
      <c r="Q945" s="64"/>
      <c r="R945" s="68"/>
      <c r="S945" s="68"/>
      <c r="T945" s="70"/>
      <c r="U945" s="70"/>
      <c r="V945" s="70"/>
      <c r="W945" s="70"/>
      <c r="X945" s="70"/>
      <c r="Y945" s="64"/>
      <c r="Z945" s="64"/>
      <c r="AA945" s="64"/>
      <c r="AB945" s="64"/>
      <c r="AC945" s="64"/>
      <c r="AD945" s="64"/>
      <c r="AE945" s="65"/>
    </row>
    <row r="946" customFormat="false" ht="16.5" hidden="false" customHeight="true" outlineLevel="0" collapsed="false">
      <c r="A946" s="64"/>
      <c r="B946" s="65"/>
      <c r="C946" s="64"/>
      <c r="D946" s="80"/>
      <c r="E946" s="64"/>
      <c r="F946" s="64"/>
      <c r="G946" s="64"/>
      <c r="H946" s="68"/>
      <c r="I946" s="68"/>
      <c r="J946" s="68"/>
      <c r="K946" s="70"/>
      <c r="L946" s="70"/>
      <c r="M946" s="70"/>
      <c r="N946" s="70"/>
      <c r="O946" s="70"/>
      <c r="P946" s="68"/>
      <c r="Q946" s="64"/>
      <c r="R946" s="68"/>
      <c r="S946" s="68"/>
      <c r="T946" s="70"/>
      <c r="U946" s="70"/>
      <c r="V946" s="70"/>
      <c r="W946" s="70"/>
      <c r="X946" s="70"/>
      <c r="Y946" s="64"/>
      <c r="Z946" s="64"/>
      <c r="AA946" s="64"/>
      <c r="AB946" s="64"/>
      <c r="AC946" s="64"/>
      <c r="AD946" s="64"/>
      <c r="AE946" s="65"/>
    </row>
    <row r="947" customFormat="false" ht="16.5" hidden="false" customHeight="true" outlineLevel="0" collapsed="false">
      <c r="A947" s="64"/>
      <c r="B947" s="65"/>
      <c r="C947" s="64"/>
      <c r="D947" s="80"/>
      <c r="E947" s="64"/>
      <c r="F947" s="64"/>
      <c r="G947" s="64"/>
      <c r="H947" s="68"/>
      <c r="I947" s="68"/>
      <c r="J947" s="68"/>
      <c r="K947" s="70"/>
      <c r="L947" s="70"/>
      <c r="M947" s="70"/>
      <c r="N947" s="70"/>
      <c r="O947" s="70"/>
      <c r="P947" s="68"/>
      <c r="Q947" s="64"/>
      <c r="R947" s="68"/>
      <c r="S947" s="68"/>
      <c r="T947" s="70"/>
      <c r="U947" s="70"/>
      <c r="V947" s="70"/>
      <c r="W947" s="70"/>
      <c r="X947" s="70"/>
      <c r="Y947" s="64"/>
      <c r="Z947" s="64"/>
      <c r="AA947" s="64"/>
      <c r="AB947" s="64"/>
      <c r="AC947" s="64"/>
      <c r="AD947" s="64"/>
      <c r="AE947" s="65"/>
    </row>
    <row r="948" customFormat="false" ht="16.5" hidden="false" customHeight="true" outlineLevel="0" collapsed="false">
      <c r="A948" s="64"/>
      <c r="B948" s="65"/>
      <c r="C948" s="64"/>
      <c r="D948" s="80"/>
      <c r="E948" s="64"/>
      <c r="F948" s="64"/>
      <c r="G948" s="64"/>
      <c r="H948" s="68"/>
      <c r="I948" s="68"/>
      <c r="J948" s="68"/>
      <c r="K948" s="70"/>
      <c r="L948" s="70"/>
      <c r="M948" s="70"/>
      <c r="N948" s="70"/>
      <c r="O948" s="70"/>
      <c r="P948" s="68"/>
      <c r="Q948" s="64"/>
      <c r="R948" s="68"/>
      <c r="S948" s="68"/>
      <c r="T948" s="70"/>
      <c r="U948" s="70"/>
      <c r="V948" s="70"/>
      <c r="W948" s="70"/>
      <c r="X948" s="70"/>
      <c r="Y948" s="64"/>
      <c r="Z948" s="64"/>
      <c r="AA948" s="64"/>
      <c r="AB948" s="64"/>
      <c r="AC948" s="64"/>
      <c r="AD948" s="64"/>
      <c r="AE948" s="65"/>
    </row>
    <row r="949" customFormat="false" ht="16.5" hidden="false" customHeight="true" outlineLevel="0" collapsed="false">
      <c r="A949" s="64"/>
      <c r="B949" s="65"/>
      <c r="C949" s="64"/>
      <c r="D949" s="80"/>
      <c r="E949" s="64"/>
      <c r="F949" s="64"/>
      <c r="G949" s="64"/>
      <c r="H949" s="68"/>
      <c r="I949" s="68"/>
      <c r="J949" s="68"/>
      <c r="K949" s="70"/>
      <c r="L949" s="70"/>
      <c r="M949" s="70"/>
      <c r="N949" s="70"/>
      <c r="O949" s="70"/>
      <c r="P949" s="68"/>
      <c r="Q949" s="64"/>
      <c r="R949" s="68"/>
      <c r="S949" s="68"/>
      <c r="T949" s="70"/>
      <c r="U949" s="70"/>
      <c r="V949" s="70"/>
      <c r="W949" s="70"/>
      <c r="X949" s="70"/>
      <c r="Y949" s="64"/>
      <c r="Z949" s="64"/>
      <c r="AA949" s="64"/>
      <c r="AB949" s="64"/>
      <c r="AC949" s="64"/>
      <c r="AD949" s="64"/>
      <c r="AE949" s="65"/>
    </row>
    <row r="950" customFormat="false" ht="16.5" hidden="false" customHeight="true" outlineLevel="0" collapsed="false">
      <c r="A950" s="64"/>
      <c r="B950" s="65"/>
      <c r="C950" s="64"/>
      <c r="D950" s="80"/>
      <c r="E950" s="64"/>
      <c r="F950" s="64"/>
      <c r="G950" s="64"/>
      <c r="H950" s="68"/>
      <c r="I950" s="68"/>
      <c r="J950" s="68"/>
      <c r="K950" s="70"/>
      <c r="L950" s="70"/>
      <c r="M950" s="70"/>
      <c r="N950" s="70"/>
      <c r="O950" s="70"/>
      <c r="P950" s="68"/>
      <c r="Q950" s="64"/>
      <c r="R950" s="68"/>
      <c r="S950" s="68"/>
      <c r="T950" s="70"/>
      <c r="U950" s="70"/>
      <c r="V950" s="70"/>
      <c r="W950" s="70"/>
      <c r="X950" s="70"/>
      <c r="Y950" s="64"/>
      <c r="Z950" s="64"/>
      <c r="AA950" s="64"/>
      <c r="AB950" s="64"/>
      <c r="AC950" s="64"/>
      <c r="AD950" s="64"/>
      <c r="AE950" s="65"/>
    </row>
    <row r="951" customFormat="false" ht="16.5" hidden="false" customHeight="true" outlineLevel="0" collapsed="false">
      <c r="A951" s="64"/>
      <c r="B951" s="65"/>
      <c r="C951" s="64"/>
      <c r="D951" s="80"/>
      <c r="E951" s="64"/>
      <c r="F951" s="64"/>
      <c r="G951" s="64"/>
      <c r="H951" s="68"/>
      <c r="I951" s="68"/>
      <c r="J951" s="68"/>
      <c r="K951" s="70"/>
      <c r="L951" s="70"/>
      <c r="M951" s="70"/>
      <c r="N951" s="70"/>
      <c r="O951" s="70"/>
      <c r="P951" s="68"/>
      <c r="Q951" s="64"/>
      <c r="R951" s="68"/>
      <c r="S951" s="68"/>
      <c r="T951" s="70"/>
      <c r="U951" s="70"/>
      <c r="V951" s="70"/>
      <c r="W951" s="70"/>
      <c r="X951" s="70"/>
      <c r="Y951" s="64"/>
      <c r="Z951" s="64"/>
      <c r="AA951" s="64"/>
      <c r="AB951" s="64"/>
      <c r="AC951" s="64"/>
      <c r="AD951" s="64"/>
      <c r="AE951" s="65"/>
    </row>
    <row r="952" customFormat="false" ht="16.5" hidden="false" customHeight="true" outlineLevel="0" collapsed="false">
      <c r="A952" s="64"/>
      <c r="B952" s="65"/>
      <c r="C952" s="64"/>
      <c r="D952" s="80"/>
      <c r="E952" s="64"/>
      <c r="F952" s="64"/>
      <c r="G952" s="64"/>
      <c r="H952" s="68"/>
      <c r="I952" s="68"/>
      <c r="J952" s="68"/>
      <c r="K952" s="70"/>
      <c r="L952" s="70"/>
      <c r="M952" s="70"/>
      <c r="N952" s="70"/>
      <c r="O952" s="70"/>
      <c r="P952" s="68"/>
      <c r="Q952" s="64"/>
      <c r="R952" s="68"/>
      <c r="S952" s="68"/>
      <c r="T952" s="70"/>
      <c r="U952" s="70"/>
      <c r="V952" s="70"/>
      <c r="W952" s="70"/>
      <c r="X952" s="70"/>
      <c r="Y952" s="64"/>
      <c r="Z952" s="64"/>
      <c r="AA952" s="64"/>
      <c r="AB952" s="64"/>
      <c r="AC952" s="64"/>
      <c r="AD952" s="64"/>
      <c r="AE952" s="65"/>
    </row>
    <row r="953" customFormat="false" ht="16.5" hidden="false" customHeight="true" outlineLevel="0" collapsed="false">
      <c r="A953" s="64"/>
      <c r="B953" s="65"/>
      <c r="C953" s="64"/>
      <c r="D953" s="80"/>
      <c r="E953" s="64"/>
      <c r="F953" s="64"/>
      <c r="G953" s="64"/>
      <c r="H953" s="68"/>
      <c r="I953" s="68"/>
      <c r="J953" s="68"/>
      <c r="K953" s="70"/>
      <c r="L953" s="70"/>
      <c r="M953" s="70"/>
      <c r="N953" s="70"/>
      <c r="O953" s="70"/>
      <c r="P953" s="68"/>
      <c r="Q953" s="64"/>
      <c r="R953" s="68"/>
      <c r="S953" s="68"/>
      <c r="T953" s="70"/>
      <c r="U953" s="70"/>
      <c r="V953" s="70"/>
      <c r="W953" s="70"/>
      <c r="X953" s="70"/>
      <c r="Y953" s="64"/>
      <c r="Z953" s="64"/>
      <c r="AA953" s="64"/>
      <c r="AB953" s="64"/>
      <c r="AC953" s="64"/>
      <c r="AD953" s="64"/>
      <c r="AE953" s="65"/>
    </row>
    <row r="954" customFormat="false" ht="16.5" hidden="false" customHeight="true" outlineLevel="0" collapsed="false">
      <c r="A954" s="64"/>
      <c r="B954" s="65"/>
      <c r="C954" s="64"/>
      <c r="D954" s="80"/>
      <c r="E954" s="64"/>
      <c r="F954" s="64"/>
      <c r="G954" s="64"/>
      <c r="H954" s="68"/>
      <c r="I954" s="68"/>
      <c r="J954" s="68"/>
      <c r="K954" s="70"/>
      <c r="L954" s="70"/>
      <c r="M954" s="70"/>
      <c r="N954" s="70"/>
      <c r="O954" s="70"/>
      <c r="P954" s="68"/>
      <c r="Q954" s="64"/>
      <c r="R954" s="68"/>
      <c r="S954" s="68"/>
      <c r="T954" s="70"/>
      <c r="U954" s="70"/>
      <c r="V954" s="70"/>
      <c r="W954" s="70"/>
      <c r="X954" s="70"/>
      <c r="Y954" s="64"/>
      <c r="Z954" s="64"/>
      <c r="AA954" s="64"/>
      <c r="AB954" s="64"/>
      <c r="AC954" s="64"/>
      <c r="AD954" s="64"/>
      <c r="AE954" s="65"/>
    </row>
    <row r="955" customFormat="false" ht="16.5" hidden="false" customHeight="true" outlineLevel="0" collapsed="false">
      <c r="A955" s="64"/>
      <c r="B955" s="65"/>
      <c r="C955" s="64"/>
      <c r="D955" s="80"/>
      <c r="E955" s="64"/>
      <c r="F955" s="64"/>
      <c r="G955" s="64"/>
      <c r="H955" s="68"/>
      <c r="I955" s="68"/>
      <c r="J955" s="68"/>
      <c r="K955" s="70"/>
      <c r="L955" s="70"/>
      <c r="M955" s="70"/>
      <c r="N955" s="70"/>
      <c r="O955" s="70"/>
      <c r="P955" s="68"/>
      <c r="Q955" s="64"/>
      <c r="R955" s="68"/>
      <c r="S955" s="68"/>
      <c r="T955" s="70"/>
      <c r="U955" s="70"/>
      <c r="V955" s="70"/>
      <c r="W955" s="70"/>
      <c r="X955" s="70"/>
      <c r="Y955" s="64"/>
      <c r="Z955" s="64"/>
      <c r="AA955" s="64"/>
      <c r="AB955" s="64"/>
      <c r="AC955" s="64"/>
      <c r="AD955" s="64"/>
      <c r="AE955" s="65"/>
    </row>
    <row r="956" customFormat="false" ht="16.5" hidden="false" customHeight="true" outlineLevel="0" collapsed="false">
      <c r="A956" s="64"/>
      <c r="B956" s="65"/>
      <c r="C956" s="64"/>
      <c r="D956" s="80"/>
      <c r="E956" s="64"/>
      <c r="F956" s="64"/>
      <c r="G956" s="64"/>
      <c r="H956" s="68"/>
      <c r="I956" s="68"/>
      <c r="J956" s="68"/>
      <c r="K956" s="70"/>
      <c r="L956" s="70"/>
      <c r="M956" s="70"/>
      <c r="N956" s="70"/>
      <c r="O956" s="70"/>
      <c r="P956" s="68"/>
      <c r="Q956" s="64"/>
      <c r="R956" s="68"/>
      <c r="S956" s="68"/>
      <c r="T956" s="70"/>
      <c r="U956" s="70"/>
      <c r="V956" s="70"/>
      <c r="W956" s="70"/>
      <c r="X956" s="70"/>
      <c r="Y956" s="64"/>
      <c r="Z956" s="64"/>
      <c r="AA956" s="64"/>
      <c r="AB956" s="64"/>
      <c r="AC956" s="64"/>
      <c r="AD956" s="64"/>
      <c r="AE956" s="65"/>
    </row>
    <row r="957" customFormat="false" ht="16.5" hidden="false" customHeight="true" outlineLevel="0" collapsed="false">
      <c r="A957" s="64"/>
      <c r="B957" s="65"/>
      <c r="C957" s="64"/>
      <c r="D957" s="80"/>
      <c r="E957" s="64"/>
      <c r="F957" s="64"/>
      <c r="G957" s="64"/>
      <c r="H957" s="68"/>
      <c r="I957" s="68"/>
      <c r="J957" s="68"/>
      <c r="K957" s="70"/>
      <c r="L957" s="70"/>
      <c r="M957" s="70"/>
      <c r="N957" s="70"/>
      <c r="O957" s="70"/>
      <c r="P957" s="68"/>
      <c r="Q957" s="64"/>
      <c r="R957" s="68"/>
      <c r="S957" s="68"/>
      <c r="T957" s="70"/>
      <c r="U957" s="70"/>
      <c r="V957" s="70"/>
      <c r="W957" s="70"/>
      <c r="X957" s="70"/>
      <c r="Y957" s="64"/>
      <c r="Z957" s="64"/>
      <c r="AA957" s="64"/>
      <c r="AB957" s="64"/>
      <c r="AC957" s="64"/>
      <c r="AD957" s="64"/>
      <c r="AE957" s="65"/>
    </row>
    <row r="958" customFormat="false" ht="16.5" hidden="false" customHeight="true" outlineLevel="0" collapsed="false">
      <c r="A958" s="64"/>
      <c r="B958" s="65"/>
      <c r="C958" s="64"/>
      <c r="D958" s="80"/>
      <c r="E958" s="64"/>
      <c r="F958" s="64"/>
      <c r="G958" s="64"/>
      <c r="H958" s="68"/>
      <c r="I958" s="68"/>
      <c r="J958" s="68"/>
      <c r="K958" s="70"/>
      <c r="L958" s="70"/>
      <c r="M958" s="70"/>
      <c r="N958" s="70"/>
      <c r="O958" s="70"/>
      <c r="P958" s="68"/>
      <c r="Q958" s="64"/>
      <c r="R958" s="68"/>
      <c r="S958" s="68"/>
      <c r="T958" s="70"/>
      <c r="U958" s="70"/>
      <c r="V958" s="70"/>
      <c r="W958" s="70"/>
      <c r="X958" s="70"/>
      <c r="Y958" s="64"/>
      <c r="Z958" s="64"/>
      <c r="AA958" s="64"/>
      <c r="AB958" s="64"/>
      <c r="AC958" s="64"/>
      <c r="AD958" s="64"/>
      <c r="AE958" s="65"/>
    </row>
    <row r="959" customFormat="false" ht="16.5" hidden="false" customHeight="true" outlineLevel="0" collapsed="false">
      <c r="A959" s="64"/>
      <c r="B959" s="65"/>
      <c r="C959" s="64"/>
      <c r="D959" s="80"/>
      <c r="E959" s="64"/>
      <c r="F959" s="64"/>
      <c r="G959" s="64"/>
      <c r="H959" s="68"/>
      <c r="I959" s="68"/>
      <c r="J959" s="68"/>
      <c r="K959" s="70"/>
      <c r="L959" s="70"/>
      <c r="M959" s="70"/>
      <c r="N959" s="70"/>
      <c r="O959" s="70"/>
      <c r="P959" s="68"/>
      <c r="Q959" s="64"/>
      <c r="R959" s="68"/>
      <c r="S959" s="68"/>
      <c r="T959" s="70"/>
      <c r="U959" s="70"/>
      <c r="V959" s="70"/>
      <c r="W959" s="70"/>
      <c r="X959" s="70"/>
      <c r="Y959" s="64"/>
      <c r="Z959" s="64"/>
      <c r="AA959" s="64"/>
      <c r="AB959" s="64"/>
      <c r="AC959" s="64"/>
      <c r="AD959" s="64"/>
      <c r="AE959" s="65"/>
    </row>
    <row r="960" customFormat="false" ht="16.5" hidden="false" customHeight="true" outlineLevel="0" collapsed="false">
      <c r="A960" s="64"/>
      <c r="B960" s="65"/>
      <c r="C960" s="64"/>
      <c r="D960" s="80"/>
      <c r="E960" s="64"/>
      <c r="F960" s="64"/>
      <c r="G960" s="64"/>
      <c r="H960" s="68"/>
      <c r="I960" s="68"/>
      <c r="J960" s="68"/>
      <c r="K960" s="70"/>
      <c r="L960" s="70"/>
      <c r="M960" s="70"/>
      <c r="N960" s="70"/>
      <c r="O960" s="70"/>
      <c r="P960" s="68"/>
      <c r="Q960" s="64"/>
      <c r="R960" s="68"/>
      <c r="S960" s="68"/>
      <c r="T960" s="70"/>
      <c r="U960" s="70"/>
      <c r="V960" s="70"/>
      <c r="W960" s="70"/>
      <c r="X960" s="70"/>
      <c r="Y960" s="64"/>
      <c r="Z960" s="64"/>
      <c r="AA960" s="64"/>
      <c r="AB960" s="64"/>
      <c r="AC960" s="64"/>
      <c r="AD960" s="64"/>
      <c r="AE960" s="65"/>
    </row>
    <row r="961" customFormat="false" ht="16.5" hidden="false" customHeight="true" outlineLevel="0" collapsed="false">
      <c r="A961" s="64"/>
      <c r="B961" s="65"/>
      <c r="C961" s="64"/>
      <c r="D961" s="80"/>
      <c r="E961" s="64"/>
      <c r="F961" s="64"/>
      <c r="G961" s="64"/>
      <c r="H961" s="68"/>
      <c r="I961" s="68"/>
      <c r="J961" s="68"/>
      <c r="K961" s="70"/>
      <c r="L961" s="70"/>
      <c r="M961" s="70"/>
      <c r="N961" s="70"/>
      <c r="O961" s="70"/>
      <c r="P961" s="68"/>
      <c r="Q961" s="64"/>
      <c r="R961" s="68"/>
      <c r="S961" s="68"/>
      <c r="T961" s="70"/>
      <c r="U961" s="70"/>
      <c r="V961" s="70"/>
      <c r="W961" s="70"/>
      <c r="X961" s="70"/>
      <c r="Y961" s="64"/>
      <c r="Z961" s="64"/>
      <c r="AA961" s="64"/>
      <c r="AB961" s="64"/>
      <c r="AC961" s="64"/>
      <c r="AD961" s="64"/>
      <c r="AE961" s="65"/>
    </row>
    <row r="962" customFormat="false" ht="16.5" hidden="false" customHeight="true" outlineLevel="0" collapsed="false">
      <c r="A962" s="64"/>
      <c r="B962" s="65"/>
      <c r="C962" s="64"/>
      <c r="D962" s="80"/>
      <c r="E962" s="64"/>
      <c r="F962" s="64"/>
      <c r="G962" s="64"/>
      <c r="H962" s="68"/>
      <c r="I962" s="68"/>
      <c r="J962" s="68"/>
      <c r="K962" s="70"/>
      <c r="L962" s="70"/>
      <c r="M962" s="70"/>
      <c r="N962" s="70"/>
      <c r="O962" s="70"/>
      <c r="P962" s="68"/>
      <c r="Q962" s="64"/>
      <c r="R962" s="68"/>
      <c r="S962" s="68"/>
      <c r="T962" s="70"/>
      <c r="U962" s="70"/>
      <c r="V962" s="70"/>
      <c r="W962" s="70"/>
      <c r="X962" s="70"/>
      <c r="Y962" s="64"/>
      <c r="Z962" s="64"/>
      <c r="AA962" s="64"/>
      <c r="AB962" s="64"/>
      <c r="AC962" s="64"/>
      <c r="AD962" s="64"/>
      <c r="AE962" s="65"/>
    </row>
    <row r="963" customFormat="false" ht="16.5" hidden="false" customHeight="true" outlineLevel="0" collapsed="false">
      <c r="A963" s="64"/>
      <c r="B963" s="65"/>
      <c r="C963" s="64"/>
      <c r="D963" s="80"/>
      <c r="E963" s="64"/>
      <c r="F963" s="64"/>
      <c r="G963" s="64"/>
      <c r="H963" s="68"/>
      <c r="I963" s="68"/>
      <c r="J963" s="68"/>
      <c r="K963" s="70"/>
      <c r="L963" s="70"/>
      <c r="M963" s="70"/>
      <c r="N963" s="70"/>
      <c r="O963" s="70"/>
      <c r="P963" s="68"/>
      <c r="Q963" s="64"/>
      <c r="R963" s="68"/>
      <c r="S963" s="68"/>
      <c r="T963" s="70"/>
      <c r="U963" s="70"/>
      <c r="V963" s="70"/>
      <c r="W963" s="70"/>
      <c r="X963" s="70"/>
      <c r="Y963" s="64"/>
      <c r="Z963" s="64"/>
      <c r="AA963" s="64"/>
      <c r="AB963" s="64"/>
      <c r="AC963" s="64"/>
      <c r="AD963" s="64"/>
      <c r="AE963" s="65"/>
    </row>
    <row r="964" customFormat="false" ht="16.5" hidden="false" customHeight="true" outlineLevel="0" collapsed="false">
      <c r="A964" s="64"/>
      <c r="B964" s="65"/>
      <c r="C964" s="64"/>
      <c r="D964" s="80"/>
      <c r="E964" s="64"/>
      <c r="F964" s="64"/>
      <c r="G964" s="64"/>
      <c r="H964" s="68"/>
      <c r="I964" s="68"/>
      <c r="J964" s="68"/>
      <c r="K964" s="70"/>
      <c r="L964" s="70"/>
      <c r="M964" s="70"/>
      <c r="N964" s="70"/>
      <c r="O964" s="70"/>
      <c r="P964" s="68"/>
      <c r="Q964" s="64"/>
      <c r="R964" s="68"/>
      <c r="S964" s="68"/>
      <c r="T964" s="70"/>
      <c r="U964" s="70"/>
      <c r="V964" s="70"/>
      <c r="W964" s="70"/>
      <c r="X964" s="70"/>
      <c r="Y964" s="64"/>
      <c r="Z964" s="64"/>
      <c r="AA964" s="64"/>
      <c r="AB964" s="64"/>
      <c r="AC964" s="64"/>
      <c r="AD964" s="64"/>
      <c r="AE964" s="65"/>
    </row>
    <row r="965" customFormat="false" ht="16.5" hidden="false" customHeight="true" outlineLevel="0" collapsed="false">
      <c r="A965" s="64"/>
      <c r="B965" s="65"/>
      <c r="C965" s="64"/>
      <c r="D965" s="80"/>
      <c r="E965" s="64"/>
      <c r="F965" s="64"/>
      <c r="G965" s="64"/>
      <c r="H965" s="68"/>
      <c r="I965" s="68"/>
      <c r="J965" s="68"/>
      <c r="K965" s="70"/>
      <c r="L965" s="70"/>
      <c r="M965" s="70"/>
      <c r="N965" s="70"/>
      <c r="O965" s="70"/>
      <c r="P965" s="68"/>
      <c r="Q965" s="64"/>
      <c r="R965" s="68"/>
      <c r="S965" s="68"/>
      <c r="T965" s="70"/>
      <c r="U965" s="70"/>
      <c r="V965" s="70"/>
      <c r="W965" s="70"/>
      <c r="X965" s="70"/>
      <c r="Y965" s="64"/>
      <c r="Z965" s="64"/>
      <c r="AA965" s="64"/>
      <c r="AB965" s="64"/>
      <c r="AC965" s="64"/>
      <c r="AD965" s="64"/>
      <c r="AE965" s="65"/>
    </row>
    <row r="966" customFormat="false" ht="16.5" hidden="false" customHeight="true" outlineLevel="0" collapsed="false">
      <c r="A966" s="64"/>
      <c r="B966" s="65"/>
      <c r="C966" s="64"/>
      <c r="D966" s="80"/>
      <c r="E966" s="64"/>
      <c r="F966" s="64"/>
      <c r="G966" s="64"/>
      <c r="H966" s="68"/>
      <c r="I966" s="68"/>
      <c r="J966" s="68"/>
      <c r="K966" s="70"/>
      <c r="L966" s="70"/>
      <c r="M966" s="70"/>
      <c r="N966" s="70"/>
      <c r="O966" s="70"/>
      <c r="P966" s="68"/>
      <c r="Q966" s="64"/>
      <c r="R966" s="68"/>
      <c r="S966" s="68"/>
      <c r="T966" s="70"/>
      <c r="U966" s="70"/>
      <c r="V966" s="70"/>
      <c r="W966" s="70"/>
      <c r="X966" s="70"/>
      <c r="Y966" s="64"/>
      <c r="Z966" s="64"/>
      <c r="AA966" s="64"/>
      <c r="AB966" s="64"/>
      <c r="AC966" s="64"/>
      <c r="AD966" s="64"/>
      <c r="AE966" s="65"/>
    </row>
    <row r="967" customFormat="false" ht="16.5" hidden="false" customHeight="true" outlineLevel="0" collapsed="false">
      <c r="A967" s="64"/>
      <c r="B967" s="65"/>
      <c r="C967" s="64"/>
      <c r="D967" s="80"/>
      <c r="E967" s="64"/>
      <c r="F967" s="64"/>
      <c r="G967" s="64"/>
      <c r="H967" s="68"/>
      <c r="I967" s="68"/>
      <c r="J967" s="68"/>
      <c r="K967" s="70"/>
      <c r="L967" s="70"/>
      <c r="M967" s="70"/>
      <c r="N967" s="70"/>
      <c r="O967" s="70"/>
      <c r="P967" s="68"/>
      <c r="Q967" s="64"/>
      <c r="R967" s="68"/>
      <c r="S967" s="68"/>
      <c r="T967" s="70"/>
      <c r="U967" s="70"/>
      <c r="V967" s="70"/>
      <c r="W967" s="70"/>
      <c r="X967" s="70"/>
      <c r="Y967" s="64"/>
      <c r="Z967" s="64"/>
      <c r="AA967" s="64"/>
      <c r="AB967" s="64"/>
      <c r="AC967" s="64"/>
      <c r="AD967" s="64"/>
      <c r="AE967" s="65"/>
    </row>
    <row r="968" customFormat="false" ht="16.5" hidden="false" customHeight="true" outlineLevel="0" collapsed="false">
      <c r="A968" s="64"/>
      <c r="B968" s="65"/>
      <c r="C968" s="64"/>
      <c r="D968" s="80"/>
      <c r="E968" s="64"/>
      <c r="F968" s="64"/>
      <c r="G968" s="64"/>
      <c r="H968" s="68"/>
      <c r="I968" s="68"/>
      <c r="J968" s="68"/>
      <c r="K968" s="70"/>
      <c r="L968" s="70"/>
      <c r="M968" s="70"/>
      <c r="N968" s="70"/>
      <c r="O968" s="70"/>
      <c r="P968" s="68"/>
      <c r="Q968" s="64"/>
      <c r="R968" s="68"/>
      <c r="S968" s="68"/>
      <c r="T968" s="70"/>
      <c r="U968" s="70"/>
      <c r="V968" s="70"/>
      <c r="W968" s="70"/>
      <c r="X968" s="70"/>
      <c r="Y968" s="64"/>
      <c r="Z968" s="64"/>
      <c r="AA968" s="64"/>
      <c r="AB968" s="64"/>
      <c r="AC968" s="64"/>
      <c r="AD968" s="64"/>
      <c r="AE968" s="65"/>
    </row>
    <row r="969" customFormat="false" ht="16.5" hidden="false" customHeight="true" outlineLevel="0" collapsed="false">
      <c r="A969" s="64"/>
      <c r="B969" s="65"/>
      <c r="C969" s="64"/>
      <c r="D969" s="80"/>
      <c r="E969" s="64"/>
      <c r="F969" s="64"/>
      <c r="G969" s="64"/>
      <c r="H969" s="68"/>
      <c r="I969" s="68"/>
      <c r="J969" s="68"/>
      <c r="K969" s="70"/>
      <c r="L969" s="70"/>
      <c r="M969" s="70"/>
      <c r="N969" s="70"/>
      <c r="O969" s="70"/>
      <c r="P969" s="68"/>
      <c r="Q969" s="64"/>
      <c r="R969" s="68"/>
      <c r="S969" s="68"/>
      <c r="T969" s="70"/>
      <c r="U969" s="70"/>
      <c r="V969" s="70"/>
      <c r="W969" s="70"/>
      <c r="X969" s="70"/>
      <c r="Y969" s="64"/>
      <c r="Z969" s="64"/>
      <c r="AA969" s="64"/>
      <c r="AB969" s="64"/>
      <c r="AC969" s="64"/>
      <c r="AD969" s="64"/>
      <c r="AE969" s="65"/>
    </row>
    <row r="970" customFormat="false" ht="16.5" hidden="false" customHeight="true" outlineLevel="0" collapsed="false">
      <c r="A970" s="64"/>
      <c r="B970" s="65"/>
      <c r="C970" s="64"/>
      <c r="D970" s="80"/>
      <c r="E970" s="64"/>
      <c r="F970" s="64"/>
      <c r="G970" s="64"/>
      <c r="H970" s="68"/>
      <c r="I970" s="68"/>
      <c r="J970" s="68"/>
      <c r="K970" s="70"/>
      <c r="L970" s="70"/>
      <c r="M970" s="70"/>
      <c r="N970" s="70"/>
      <c r="O970" s="70"/>
      <c r="P970" s="68"/>
      <c r="Q970" s="64"/>
      <c r="R970" s="68"/>
      <c r="S970" s="68"/>
      <c r="T970" s="70"/>
      <c r="U970" s="70"/>
      <c r="V970" s="70"/>
      <c r="W970" s="70"/>
      <c r="X970" s="70"/>
      <c r="Y970" s="64"/>
      <c r="Z970" s="64"/>
      <c r="AA970" s="64"/>
      <c r="AB970" s="64"/>
      <c r="AC970" s="64"/>
      <c r="AD970" s="64"/>
      <c r="AE970" s="65"/>
    </row>
    <row r="971" customFormat="false" ht="16.5" hidden="false" customHeight="true" outlineLevel="0" collapsed="false">
      <c r="A971" s="64"/>
      <c r="B971" s="65"/>
      <c r="C971" s="64"/>
      <c r="D971" s="80"/>
      <c r="E971" s="64"/>
      <c r="F971" s="64"/>
      <c r="G971" s="64"/>
      <c r="H971" s="68"/>
      <c r="I971" s="68"/>
      <c r="J971" s="68"/>
      <c r="K971" s="70"/>
      <c r="L971" s="70"/>
      <c r="M971" s="70"/>
      <c r="N971" s="70"/>
      <c r="O971" s="70"/>
      <c r="P971" s="68"/>
      <c r="Q971" s="64"/>
      <c r="R971" s="68"/>
      <c r="S971" s="68"/>
      <c r="T971" s="70"/>
      <c r="U971" s="70"/>
      <c r="V971" s="70"/>
      <c r="W971" s="70"/>
      <c r="X971" s="70"/>
      <c r="Y971" s="64"/>
      <c r="Z971" s="64"/>
      <c r="AA971" s="64"/>
      <c r="AB971" s="64"/>
      <c r="AC971" s="64"/>
      <c r="AD971" s="64"/>
      <c r="AE971" s="65"/>
    </row>
    <row r="972" customFormat="false" ht="16.5" hidden="false" customHeight="true" outlineLevel="0" collapsed="false">
      <c r="A972" s="64"/>
      <c r="B972" s="65"/>
      <c r="C972" s="64"/>
      <c r="D972" s="80"/>
      <c r="E972" s="64"/>
      <c r="F972" s="64"/>
      <c r="G972" s="64"/>
      <c r="H972" s="68"/>
      <c r="I972" s="68"/>
      <c r="J972" s="68"/>
      <c r="K972" s="70"/>
      <c r="L972" s="70"/>
      <c r="M972" s="70"/>
      <c r="N972" s="70"/>
      <c r="O972" s="70"/>
      <c r="P972" s="68"/>
      <c r="Q972" s="64"/>
      <c r="R972" s="68"/>
      <c r="S972" s="68"/>
      <c r="T972" s="70"/>
      <c r="U972" s="70"/>
      <c r="V972" s="70"/>
      <c r="W972" s="70"/>
      <c r="X972" s="70"/>
      <c r="Y972" s="64"/>
      <c r="Z972" s="64"/>
      <c r="AA972" s="64"/>
      <c r="AB972" s="64"/>
      <c r="AC972" s="64"/>
      <c r="AD972" s="64"/>
      <c r="AE972" s="65"/>
    </row>
    <row r="973" customFormat="false" ht="16.5" hidden="false" customHeight="true" outlineLevel="0" collapsed="false">
      <c r="A973" s="64"/>
      <c r="B973" s="65"/>
      <c r="C973" s="64"/>
      <c r="D973" s="80"/>
      <c r="E973" s="64"/>
      <c r="F973" s="64"/>
      <c r="G973" s="64"/>
      <c r="H973" s="68"/>
      <c r="I973" s="68"/>
      <c r="J973" s="68"/>
      <c r="K973" s="70"/>
      <c r="L973" s="70"/>
      <c r="M973" s="70"/>
      <c r="N973" s="70"/>
      <c r="O973" s="70"/>
      <c r="P973" s="68"/>
      <c r="Q973" s="64"/>
      <c r="R973" s="68"/>
      <c r="S973" s="68"/>
      <c r="T973" s="70"/>
      <c r="U973" s="70"/>
      <c r="V973" s="70"/>
      <c r="W973" s="70"/>
      <c r="X973" s="70"/>
      <c r="Y973" s="64"/>
      <c r="Z973" s="64"/>
      <c r="AA973" s="64"/>
      <c r="AB973" s="64"/>
      <c r="AC973" s="64"/>
      <c r="AD973" s="64"/>
      <c r="AE973" s="65"/>
    </row>
    <row r="974" customFormat="false" ht="16.5" hidden="false" customHeight="true" outlineLevel="0" collapsed="false">
      <c r="A974" s="64"/>
      <c r="B974" s="65"/>
      <c r="C974" s="64"/>
      <c r="D974" s="80"/>
      <c r="E974" s="64"/>
      <c r="F974" s="64"/>
      <c r="G974" s="64"/>
      <c r="H974" s="68"/>
      <c r="I974" s="68"/>
      <c r="J974" s="68"/>
      <c r="K974" s="70"/>
      <c r="L974" s="70"/>
      <c r="M974" s="70"/>
      <c r="N974" s="70"/>
      <c r="O974" s="70"/>
      <c r="P974" s="68"/>
      <c r="Q974" s="64"/>
      <c r="R974" s="68"/>
      <c r="S974" s="68"/>
      <c r="T974" s="70"/>
      <c r="U974" s="70"/>
      <c r="V974" s="70"/>
      <c r="W974" s="70"/>
      <c r="X974" s="70"/>
      <c r="Y974" s="64"/>
      <c r="Z974" s="64"/>
      <c r="AA974" s="64"/>
      <c r="AB974" s="64"/>
      <c r="AC974" s="64"/>
      <c r="AD974" s="64"/>
      <c r="AE974" s="65"/>
    </row>
    <row r="975" customFormat="false" ht="16.5" hidden="false" customHeight="true" outlineLevel="0" collapsed="false">
      <c r="A975" s="64"/>
      <c r="B975" s="65"/>
      <c r="C975" s="64"/>
      <c r="D975" s="80"/>
      <c r="E975" s="64"/>
      <c r="F975" s="64"/>
      <c r="G975" s="64"/>
      <c r="H975" s="68"/>
      <c r="I975" s="68"/>
      <c r="J975" s="68"/>
      <c r="K975" s="70"/>
      <c r="L975" s="70"/>
      <c r="M975" s="70"/>
      <c r="N975" s="70"/>
      <c r="O975" s="70"/>
      <c r="P975" s="68"/>
      <c r="Q975" s="64"/>
      <c r="R975" s="68"/>
      <c r="S975" s="68"/>
      <c r="T975" s="70"/>
      <c r="U975" s="70"/>
      <c r="V975" s="70"/>
      <c r="W975" s="70"/>
      <c r="X975" s="70"/>
      <c r="Y975" s="64"/>
      <c r="Z975" s="64"/>
      <c r="AA975" s="64"/>
      <c r="AB975" s="64"/>
      <c r="AC975" s="64"/>
      <c r="AD975" s="64"/>
      <c r="AE975" s="65"/>
    </row>
    <row r="976" customFormat="false" ht="16.5" hidden="false" customHeight="true" outlineLevel="0" collapsed="false">
      <c r="A976" s="64"/>
      <c r="B976" s="65"/>
      <c r="C976" s="64"/>
      <c r="D976" s="80"/>
      <c r="E976" s="64"/>
      <c r="F976" s="64"/>
      <c r="G976" s="64"/>
      <c r="H976" s="68"/>
      <c r="I976" s="68"/>
      <c r="J976" s="68"/>
      <c r="K976" s="70"/>
      <c r="L976" s="70"/>
      <c r="M976" s="70"/>
      <c r="N976" s="70"/>
      <c r="O976" s="70"/>
      <c r="P976" s="68"/>
      <c r="Q976" s="64"/>
      <c r="R976" s="68"/>
      <c r="S976" s="68"/>
      <c r="T976" s="70"/>
      <c r="U976" s="70"/>
      <c r="V976" s="70"/>
      <c r="W976" s="70"/>
      <c r="X976" s="70"/>
      <c r="Y976" s="64"/>
      <c r="Z976" s="64"/>
      <c r="AA976" s="64"/>
      <c r="AB976" s="64"/>
      <c r="AC976" s="64"/>
      <c r="AD976" s="64"/>
      <c r="AE976" s="65"/>
    </row>
    <row r="977" customFormat="false" ht="16.5" hidden="false" customHeight="true" outlineLevel="0" collapsed="false">
      <c r="A977" s="64"/>
      <c r="B977" s="65"/>
      <c r="C977" s="64"/>
      <c r="D977" s="80"/>
      <c r="E977" s="64"/>
      <c r="F977" s="64"/>
      <c r="G977" s="64"/>
      <c r="H977" s="68"/>
      <c r="I977" s="68"/>
      <c r="J977" s="68"/>
      <c r="K977" s="70"/>
      <c r="L977" s="70"/>
      <c r="M977" s="70"/>
      <c r="N977" s="70"/>
      <c r="O977" s="70"/>
      <c r="P977" s="68"/>
      <c r="Q977" s="64"/>
      <c r="R977" s="68"/>
      <c r="S977" s="68"/>
      <c r="T977" s="70"/>
      <c r="U977" s="70"/>
      <c r="V977" s="70"/>
      <c r="W977" s="70"/>
      <c r="X977" s="70"/>
      <c r="Y977" s="64"/>
      <c r="Z977" s="64"/>
      <c r="AA977" s="64"/>
      <c r="AB977" s="64"/>
      <c r="AC977" s="64"/>
      <c r="AD977" s="64"/>
      <c r="AE977" s="65"/>
    </row>
    <row r="978" customFormat="false" ht="16.5" hidden="false" customHeight="true" outlineLevel="0" collapsed="false">
      <c r="A978" s="64"/>
      <c r="B978" s="65"/>
      <c r="C978" s="64"/>
      <c r="D978" s="80"/>
      <c r="E978" s="64"/>
      <c r="F978" s="64"/>
      <c r="G978" s="64"/>
      <c r="H978" s="68"/>
      <c r="I978" s="68"/>
      <c r="J978" s="68"/>
      <c r="K978" s="70"/>
      <c r="L978" s="70"/>
      <c r="M978" s="70"/>
      <c r="N978" s="70"/>
      <c r="O978" s="70"/>
      <c r="P978" s="68"/>
      <c r="Q978" s="64"/>
      <c r="R978" s="68"/>
      <c r="S978" s="68"/>
      <c r="T978" s="70"/>
      <c r="U978" s="70"/>
      <c r="V978" s="70"/>
      <c r="W978" s="70"/>
      <c r="X978" s="70"/>
      <c r="Y978" s="64"/>
      <c r="Z978" s="64"/>
      <c r="AA978" s="64"/>
      <c r="AB978" s="64"/>
      <c r="AC978" s="64"/>
      <c r="AD978" s="64"/>
      <c r="AE978" s="65"/>
    </row>
    <row r="979" customFormat="false" ht="16.5" hidden="false" customHeight="true" outlineLevel="0" collapsed="false">
      <c r="A979" s="64"/>
      <c r="B979" s="65"/>
      <c r="C979" s="64"/>
      <c r="D979" s="80"/>
      <c r="E979" s="64"/>
      <c r="F979" s="64"/>
      <c r="G979" s="64"/>
      <c r="H979" s="68"/>
      <c r="I979" s="68"/>
      <c r="J979" s="68"/>
      <c r="K979" s="70"/>
      <c r="L979" s="70"/>
      <c r="M979" s="70"/>
      <c r="N979" s="70"/>
      <c r="O979" s="70"/>
      <c r="P979" s="68"/>
      <c r="Q979" s="64"/>
      <c r="R979" s="68"/>
      <c r="S979" s="68"/>
      <c r="T979" s="70"/>
      <c r="U979" s="70"/>
      <c r="V979" s="70"/>
      <c r="W979" s="70"/>
      <c r="X979" s="70"/>
      <c r="Y979" s="64"/>
      <c r="Z979" s="64"/>
      <c r="AA979" s="64"/>
      <c r="AB979" s="64"/>
      <c r="AC979" s="64"/>
      <c r="AD979" s="64"/>
      <c r="AE979" s="65"/>
    </row>
    <row r="980" customFormat="false" ht="16.5" hidden="false" customHeight="true" outlineLevel="0" collapsed="false">
      <c r="A980" s="64"/>
      <c r="B980" s="65"/>
      <c r="C980" s="64"/>
      <c r="D980" s="80"/>
      <c r="E980" s="64"/>
      <c r="F980" s="64"/>
      <c r="G980" s="64"/>
      <c r="H980" s="68"/>
      <c r="I980" s="68"/>
      <c r="J980" s="68"/>
      <c r="K980" s="70"/>
      <c r="L980" s="70"/>
      <c r="M980" s="70"/>
      <c r="N980" s="70"/>
      <c r="O980" s="70"/>
      <c r="P980" s="68"/>
      <c r="Q980" s="64"/>
      <c r="R980" s="68"/>
      <c r="S980" s="68"/>
      <c r="T980" s="70"/>
      <c r="U980" s="70"/>
      <c r="V980" s="70"/>
      <c r="W980" s="70"/>
      <c r="X980" s="70"/>
      <c r="Y980" s="64"/>
      <c r="Z980" s="64"/>
      <c r="AA980" s="64"/>
      <c r="AB980" s="64"/>
      <c r="AC980" s="64"/>
      <c r="AD980" s="64"/>
      <c r="AE980" s="65"/>
    </row>
    <row r="981" customFormat="false" ht="16.5" hidden="false" customHeight="true" outlineLevel="0" collapsed="false">
      <c r="A981" s="64"/>
      <c r="B981" s="65"/>
      <c r="C981" s="64"/>
      <c r="D981" s="80"/>
      <c r="E981" s="64"/>
      <c r="F981" s="64"/>
      <c r="G981" s="64"/>
      <c r="H981" s="68"/>
      <c r="I981" s="68"/>
      <c r="J981" s="68"/>
      <c r="K981" s="70"/>
      <c r="L981" s="70"/>
      <c r="M981" s="70"/>
      <c r="N981" s="70"/>
      <c r="O981" s="70"/>
      <c r="P981" s="68"/>
      <c r="Q981" s="64"/>
      <c r="R981" s="68"/>
      <c r="S981" s="68"/>
      <c r="T981" s="70"/>
      <c r="U981" s="70"/>
      <c r="V981" s="70"/>
      <c r="W981" s="70"/>
      <c r="X981" s="70"/>
      <c r="Y981" s="64"/>
      <c r="Z981" s="64"/>
      <c r="AA981" s="64"/>
      <c r="AB981" s="64"/>
      <c r="AC981" s="64"/>
      <c r="AD981" s="64"/>
      <c r="AE981" s="65"/>
    </row>
    <row r="982" customFormat="false" ht="16.5" hidden="false" customHeight="true" outlineLevel="0" collapsed="false">
      <c r="A982" s="64"/>
      <c r="B982" s="65"/>
      <c r="C982" s="64"/>
      <c r="D982" s="80"/>
      <c r="E982" s="64"/>
      <c r="F982" s="64"/>
      <c r="G982" s="64"/>
      <c r="H982" s="68"/>
      <c r="I982" s="68"/>
      <c r="J982" s="68"/>
      <c r="K982" s="70"/>
      <c r="L982" s="70"/>
      <c r="M982" s="70"/>
      <c r="N982" s="70"/>
      <c r="O982" s="70"/>
      <c r="P982" s="68"/>
      <c r="Q982" s="64"/>
      <c r="R982" s="68"/>
      <c r="S982" s="68"/>
      <c r="T982" s="70"/>
      <c r="U982" s="70"/>
      <c r="V982" s="70"/>
      <c r="W982" s="70"/>
      <c r="X982" s="70"/>
      <c r="Y982" s="64"/>
      <c r="Z982" s="64"/>
      <c r="AA982" s="64"/>
      <c r="AB982" s="64"/>
      <c r="AC982" s="64"/>
      <c r="AD982" s="64"/>
      <c r="AE982" s="65"/>
    </row>
    <row r="983" customFormat="false" ht="16.5" hidden="false" customHeight="true" outlineLevel="0" collapsed="false">
      <c r="A983" s="64"/>
      <c r="B983" s="65"/>
      <c r="C983" s="64"/>
      <c r="D983" s="80"/>
      <c r="E983" s="64"/>
      <c r="F983" s="64"/>
      <c r="G983" s="64"/>
      <c r="H983" s="68"/>
      <c r="I983" s="68"/>
      <c r="J983" s="68"/>
      <c r="K983" s="70"/>
      <c r="L983" s="70"/>
      <c r="M983" s="70"/>
      <c r="N983" s="70"/>
      <c r="O983" s="70"/>
      <c r="P983" s="68"/>
      <c r="Q983" s="64"/>
      <c r="R983" s="68"/>
      <c r="S983" s="68"/>
      <c r="T983" s="70"/>
      <c r="U983" s="70"/>
      <c r="V983" s="70"/>
      <c r="W983" s="70"/>
      <c r="X983" s="70"/>
      <c r="Y983" s="64"/>
      <c r="Z983" s="64"/>
      <c r="AA983" s="64"/>
      <c r="AB983" s="64"/>
      <c r="AC983" s="64"/>
      <c r="AD983" s="64"/>
      <c r="AE983" s="65"/>
    </row>
    <row r="984" customFormat="false" ht="16.5" hidden="false" customHeight="true" outlineLevel="0" collapsed="false">
      <c r="A984" s="64"/>
      <c r="B984" s="65"/>
      <c r="C984" s="64"/>
      <c r="D984" s="80"/>
      <c r="E984" s="64"/>
      <c r="F984" s="64"/>
      <c r="G984" s="64"/>
      <c r="H984" s="68"/>
      <c r="I984" s="68"/>
      <c r="J984" s="68"/>
      <c r="K984" s="70"/>
      <c r="L984" s="70"/>
      <c r="M984" s="70"/>
      <c r="N984" s="70"/>
      <c r="O984" s="70"/>
      <c r="P984" s="68"/>
      <c r="Q984" s="64"/>
      <c r="R984" s="68"/>
      <c r="S984" s="68"/>
      <c r="T984" s="70"/>
      <c r="U984" s="70"/>
      <c r="V984" s="70"/>
      <c r="W984" s="70"/>
      <c r="X984" s="70"/>
      <c r="Y984" s="64"/>
      <c r="Z984" s="64"/>
      <c r="AA984" s="64"/>
      <c r="AB984" s="64"/>
      <c r="AC984" s="64"/>
      <c r="AD984" s="64"/>
      <c r="AE984" s="65"/>
    </row>
    <row r="985" customFormat="false" ht="16.5" hidden="false" customHeight="true" outlineLevel="0" collapsed="false">
      <c r="A985" s="64"/>
      <c r="B985" s="65"/>
      <c r="C985" s="64"/>
      <c r="D985" s="80"/>
      <c r="E985" s="64"/>
      <c r="F985" s="64"/>
      <c r="G985" s="64"/>
      <c r="H985" s="68"/>
      <c r="I985" s="68"/>
      <c r="J985" s="68"/>
      <c r="K985" s="70"/>
      <c r="L985" s="70"/>
      <c r="M985" s="70"/>
      <c r="N985" s="70"/>
      <c r="O985" s="70"/>
      <c r="P985" s="68"/>
      <c r="Q985" s="64"/>
      <c r="R985" s="68"/>
      <c r="S985" s="68"/>
      <c r="T985" s="70"/>
      <c r="U985" s="70"/>
      <c r="V985" s="70"/>
      <c r="W985" s="70"/>
      <c r="X985" s="70"/>
      <c r="Y985" s="64"/>
      <c r="Z985" s="64"/>
      <c r="AA985" s="64"/>
      <c r="AB985" s="64"/>
      <c r="AC985" s="64"/>
      <c r="AD985" s="64"/>
      <c r="AE985" s="65"/>
    </row>
    <row r="986" customFormat="false" ht="16.5" hidden="false" customHeight="true" outlineLevel="0" collapsed="false">
      <c r="A986" s="64"/>
      <c r="B986" s="65"/>
      <c r="C986" s="64"/>
      <c r="D986" s="80"/>
      <c r="E986" s="64"/>
      <c r="F986" s="64"/>
      <c r="G986" s="64"/>
      <c r="H986" s="68"/>
      <c r="I986" s="68"/>
      <c r="J986" s="68"/>
      <c r="K986" s="70"/>
      <c r="L986" s="70"/>
      <c r="M986" s="70"/>
      <c r="N986" s="70"/>
      <c r="O986" s="70"/>
      <c r="P986" s="68"/>
      <c r="Q986" s="64"/>
      <c r="R986" s="68"/>
      <c r="S986" s="68"/>
      <c r="T986" s="70"/>
      <c r="U986" s="70"/>
      <c r="V986" s="70"/>
      <c r="W986" s="70"/>
      <c r="X986" s="70"/>
      <c r="Y986" s="64"/>
      <c r="Z986" s="64"/>
      <c r="AA986" s="64"/>
      <c r="AB986" s="64"/>
      <c r="AC986" s="64"/>
      <c r="AD986" s="64"/>
      <c r="AE986" s="65"/>
    </row>
    <row r="987" customFormat="false" ht="16.5" hidden="false" customHeight="true" outlineLevel="0" collapsed="false">
      <c r="A987" s="64"/>
      <c r="B987" s="65"/>
      <c r="C987" s="64"/>
      <c r="D987" s="80"/>
      <c r="E987" s="64"/>
      <c r="F987" s="64"/>
      <c r="G987" s="64"/>
      <c r="H987" s="68"/>
      <c r="I987" s="68"/>
      <c r="J987" s="68"/>
      <c r="K987" s="70"/>
      <c r="L987" s="70"/>
      <c r="M987" s="70"/>
      <c r="N987" s="70"/>
      <c r="O987" s="70"/>
      <c r="P987" s="68"/>
      <c r="Q987" s="64"/>
      <c r="R987" s="68"/>
      <c r="S987" s="68"/>
      <c r="T987" s="70"/>
      <c r="U987" s="70"/>
      <c r="V987" s="70"/>
      <c r="W987" s="70"/>
      <c r="X987" s="70"/>
      <c r="Y987" s="64"/>
      <c r="Z987" s="64"/>
      <c r="AA987" s="64"/>
      <c r="AB987" s="64"/>
      <c r="AC987" s="64"/>
      <c r="AD987" s="64"/>
      <c r="AE987" s="65"/>
    </row>
    <row r="988" customFormat="false" ht="16.5" hidden="false" customHeight="true" outlineLevel="0" collapsed="false">
      <c r="A988" s="64"/>
      <c r="B988" s="65"/>
      <c r="C988" s="64"/>
      <c r="D988" s="80"/>
      <c r="E988" s="64"/>
      <c r="F988" s="64"/>
      <c r="G988" s="64"/>
      <c r="H988" s="68"/>
      <c r="I988" s="68"/>
      <c r="J988" s="68"/>
      <c r="K988" s="70"/>
      <c r="L988" s="70"/>
      <c r="M988" s="70"/>
      <c r="N988" s="70"/>
      <c r="O988" s="70"/>
      <c r="P988" s="68"/>
      <c r="Q988" s="64"/>
      <c r="R988" s="68"/>
      <c r="S988" s="68"/>
      <c r="T988" s="70"/>
      <c r="U988" s="70"/>
      <c r="V988" s="70"/>
      <c r="W988" s="70"/>
      <c r="X988" s="70"/>
      <c r="Y988" s="64"/>
      <c r="Z988" s="64"/>
      <c r="AA988" s="64"/>
      <c r="AB988" s="64"/>
      <c r="AC988" s="64"/>
      <c r="AD988" s="64"/>
      <c r="AE988" s="65"/>
    </row>
    <row r="989" customFormat="false" ht="16.5" hidden="false" customHeight="true" outlineLevel="0" collapsed="false">
      <c r="A989" s="64"/>
      <c r="B989" s="65"/>
      <c r="C989" s="64"/>
      <c r="D989" s="80"/>
      <c r="E989" s="64"/>
      <c r="F989" s="64"/>
      <c r="G989" s="64"/>
      <c r="H989" s="68"/>
      <c r="I989" s="68"/>
      <c r="J989" s="68"/>
      <c r="K989" s="70"/>
      <c r="L989" s="70"/>
      <c r="M989" s="70"/>
      <c r="N989" s="70"/>
      <c r="O989" s="70"/>
      <c r="P989" s="68"/>
      <c r="Q989" s="64"/>
      <c r="R989" s="68"/>
      <c r="S989" s="68"/>
      <c r="T989" s="70"/>
      <c r="U989" s="70"/>
      <c r="V989" s="70"/>
      <c r="W989" s="70"/>
      <c r="X989" s="70"/>
      <c r="Y989" s="64"/>
      <c r="Z989" s="64"/>
      <c r="AA989" s="64"/>
      <c r="AB989" s="64"/>
      <c r="AC989" s="64"/>
      <c r="AD989" s="64"/>
      <c r="AE989" s="65"/>
    </row>
    <row r="990" customFormat="false" ht="16.5" hidden="false" customHeight="true" outlineLevel="0" collapsed="false">
      <c r="A990" s="64"/>
      <c r="B990" s="65"/>
      <c r="C990" s="64"/>
      <c r="D990" s="80"/>
      <c r="E990" s="64"/>
      <c r="F990" s="64"/>
      <c r="G990" s="64"/>
      <c r="H990" s="68"/>
      <c r="I990" s="68"/>
      <c r="J990" s="68"/>
      <c r="K990" s="70"/>
      <c r="L990" s="70"/>
      <c r="M990" s="70"/>
      <c r="N990" s="70"/>
      <c r="O990" s="70"/>
      <c r="P990" s="68"/>
      <c r="Q990" s="64"/>
      <c r="R990" s="68"/>
      <c r="S990" s="68"/>
      <c r="T990" s="70"/>
      <c r="U990" s="70"/>
      <c r="V990" s="70"/>
      <c r="W990" s="70"/>
      <c r="X990" s="70"/>
      <c r="Y990" s="64"/>
      <c r="Z990" s="64"/>
      <c r="AA990" s="64"/>
      <c r="AB990" s="64"/>
      <c r="AC990" s="64"/>
      <c r="AD990" s="64"/>
      <c r="AE990" s="65"/>
    </row>
    <row r="991" customFormat="false" ht="16.5" hidden="false" customHeight="true" outlineLevel="0" collapsed="false">
      <c r="A991" s="64"/>
      <c r="B991" s="65"/>
      <c r="C991" s="64"/>
      <c r="D991" s="80"/>
      <c r="E991" s="64"/>
      <c r="F991" s="64"/>
      <c r="G991" s="64"/>
      <c r="H991" s="68"/>
      <c r="I991" s="68"/>
      <c r="J991" s="68"/>
      <c r="K991" s="70"/>
      <c r="L991" s="70"/>
      <c r="M991" s="70"/>
      <c r="N991" s="70"/>
      <c r="O991" s="70"/>
      <c r="P991" s="68"/>
      <c r="Q991" s="64"/>
      <c r="R991" s="68"/>
      <c r="S991" s="68"/>
      <c r="T991" s="70"/>
      <c r="U991" s="70"/>
      <c r="V991" s="70"/>
      <c r="W991" s="70"/>
      <c r="X991" s="70"/>
      <c r="Y991" s="64"/>
      <c r="Z991" s="64"/>
      <c r="AA991" s="64"/>
      <c r="AB991" s="64"/>
      <c r="AC991" s="64"/>
      <c r="AD991" s="64"/>
      <c r="AE991" s="65"/>
    </row>
    <row r="992" customFormat="false" ht="16.5" hidden="false" customHeight="true" outlineLevel="0" collapsed="false">
      <c r="A992" s="64"/>
      <c r="B992" s="65"/>
      <c r="C992" s="64"/>
      <c r="D992" s="80"/>
      <c r="E992" s="64"/>
      <c r="F992" s="64"/>
      <c r="G992" s="64"/>
      <c r="H992" s="68"/>
      <c r="I992" s="68"/>
      <c r="J992" s="68"/>
      <c r="K992" s="70"/>
      <c r="L992" s="70"/>
      <c r="M992" s="70"/>
      <c r="N992" s="70"/>
      <c r="O992" s="70"/>
      <c r="P992" s="68"/>
      <c r="Q992" s="64"/>
      <c r="R992" s="68"/>
      <c r="S992" s="68"/>
      <c r="T992" s="70"/>
      <c r="U992" s="70"/>
      <c r="V992" s="70"/>
      <c r="W992" s="70"/>
      <c r="X992" s="70"/>
      <c r="Y992" s="64"/>
      <c r="Z992" s="64"/>
      <c r="AA992" s="64"/>
      <c r="AB992" s="64"/>
      <c r="AC992" s="64"/>
      <c r="AD992" s="64"/>
      <c r="AE992" s="65"/>
    </row>
    <row r="993" customFormat="false" ht="16.5" hidden="false" customHeight="true" outlineLevel="0" collapsed="false">
      <c r="A993" s="64"/>
      <c r="B993" s="65"/>
      <c r="C993" s="64"/>
      <c r="D993" s="80"/>
      <c r="E993" s="64"/>
      <c r="F993" s="64"/>
      <c r="G993" s="64"/>
      <c r="H993" s="68"/>
      <c r="I993" s="68"/>
      <c r="J993" s="68"/>
      <c r="K993" s="70"/>
      <c r="L993" s="70"/>
      <c r="M993" s="70"/>
      <c r="N993" s="70"/>
      <c r="O993" s="70"/>
      <c r="P993" s="68"/>
      <c r="Q993" s="64"/>
      <c r="R993" s="68"/>
      <c r="S993" s="68"/>
      <c r="T993" s="70"/>
      <c r="U993" s="70"/>
      <c r="V993" s="70"/>
      <c r="W993" s="70"/>
      <c r="X993" s="70"/>
      <c r="Y993" s="64"/>
      <c r="Z993" s="64"/>
      <c r="AA993" s="64"/>
      <c r="AB993" s="64"/>
      <c r="AC993" s="64"/>
      <c r="AD993" s="64"/>
      <c r="AE993" s="65"/>
    </row>
    <row r="994" customFormat="false" ht="16.5" hidden="false" customHeight="true" outlineLevel="0" collapsed="false">
      <c r="A994" s="64"/>
      <c r="B994" s="65"/>
      <c r="C994" s="64"/>
      <c r="D994" s="80"/>
      <c r="E994" s="64"/>
      <c r="F994" s="64"/>
      <c r="G994" s="64"/>
      <c r="H994" s="68"/>
      <c r="I994" s="68"/>
      <c r="J994" s="68"/>
      <c r="K994" s="70"/>
      <c r="L994" s="70"/>
      <c r="M994" s="70"/>
      <c r="N994" s="70"/>
      <c r="O994" s="70"/>
      <c r="P994" s="68"/>
      <c r="Q994" s="64"/>
      <c r="R994" s="68"/>
      <c r="S994" s="68"/>
      <c r="T994" s="70"/>
      <c r="U994" s="70"/>
      <c r="V994" s="70"/>
      <c r="W994" s="70"/>
      <c r="X994" s="70"/>
      <c r="Y994" s="64"/>
      <c r="Z994" s="64"/>
      <c r="AA994" s="64"/>
      <c r="AB994" s="64"/>
      <c r="AC994" s="64"/>
      <c r="AD994" s="64"/>
      <c r="AE994" s="65"/>
    </row>
    <row r="995" customFormat="false" ht="16.5" hidden="false" customHeight="true" outlineLevel="0" collapsed="false">
      <c r="A995" s="64"/>
      <c r="B995" s="65"/>
      <c r="C995" s="64"/>
      <c r="D995" s="80"/>
      <c r="E995" s="64"/>
      <c r="F995" s="64"/>
      <c r="G995" s="64"/>
      <c r="H995" s="68"/>
      <c r="I995" s="68"/>
      <c r="J995" s="68"/>
      <c r="K995" s="70"/>
      <c r="L995" s="70"/>
      <c r="M995" s="70"/>
      <c r="N995" s="70"/>
      <c r="O995" s="70"/>
      <c r="P995" s="68"/>
      <c r="Q995" s="64"/>
      <c r="R995" s="68"/>
      <c r="S995" s="68"/>
      <c r="T995" s="70"/>
      <c r="U995" s="70"/>
      <c r="V995" s="70"/>
      <c r="W995" s="70"/>
      <c r="X995" s="70"/>
      <c r="Y995" s="64"/>
      <c r="Z995" s="64"/>
      <c r="AA995" s="64"/>
      <c r="AB995" s="64"/>
      <c r="AC995" s="64"/>
      <c r="AD995" s="64"/>
      <c r="AE995" s="65"/>
    </row>
    <row r="996" customFormat="false" ht="16.5" hidden="false" customHeight="true" outlineLevel="0" collapsed="false">
      <c r="A996" s="64"/>
      <c r="B996" s="65"/>
      <c r="C996" s="64"/>
      <c r="D996" s="80"/>
      <c r="E996" s="64"/>
      <c r="F996" s="64"/>
      <c r="G996" s="64"/>
      <c r="H996" s="68"/>
      <c r="I996" s="68"/>
      <c r="J996" s="68"/>
      <c r="K996" s="70"/>
      <c r="L996" s="70"/>
      <c r="M996" s="70"/>
      <c r="N996" s="70"/>
      <c r="O996" s="70"/>
      <c r="P996" s="68"/>
      <c r="Q996" s="64"/>
      <c r="R996" s="68"/>
      <c r="S996" s="68"/>
      <c r="T996" s="70"/>
      <c r="U996" s="70"/>
      <c r="V996" s="70"/>
      <c r="W996" s="70"/>
      <c r="X996" s="70"/>
      <c r="Y996" s="64"/>
      <c r="Z996" s="64"/>
      <c r="AA996" s="64"/>
      <c r="AB996" s="64"/>
      <c r="AC996" s="64"/>
      <c r="AD996" s="64"/>
      <c r="AE996" s="65"/>
    </row>
    <row r="997" customFormat="false" ht="16.5" hidden="false" customHeight="true" outlineLevel="0" collapsed="false">
      <c r="A997" s="64"/>
      <c r="B997" s="65"/>
      <c r="C997" s="64"/>
      <c r="D997" s="80"/>
      <c r="E997" s="64"/>
      <c r="F997" s="64"/>
      <c r="G997" s="64"/>
      <c r="H997" s="68"/>
      <c r="I997" s="68"/>
      <c r="J997" s="68"/>
      <c r="K997" s="70"/>
      <c r="L997" s="70"/>
      <c r="M997" s="70"/>
      <c r="N997" s="70"/>
      <c r="O997" s="70"/>
      <c r="P997" s="68"/>
      <c r="Q997" s="64"/>
      <c r="R997" s="68"/>
      <c r="S997" s="68"/>
      <c r="T997" s="70"/>
      <c r="U997" s="70"/>
      <c r="V997" s="70"/>
      <c r="W997" s="70"/>
      <c r="X997" s="70"/>
      <c r="Y997" s="64"/>
      <c r="Z997" s="64"/>
      <c r="AA997" s="64"/>
      <c r="AB997" s="64"/>
      <c r="AC997" s="64"/>
      <c r="AD997" s="64"/>
      <c r="AE997" s="65"/>
    </row>
    <row r="998" customFormat="false" ht="16.5" hidden="false" customHeight="true" outlineLevel="0" collapsed="false">
      <c r="A998" s="64"/>
      <c r="B998" s="65"/>
      <c r="C998" s="64"/>
      <c r="D998" s="80"/>
      <c r="E998" s="64"/>
      <c r="F998" s="64"/>
      <c r="G998" s="64"/>
      <c r="H998" s="68"/>
      <c r="I998" s="68"/>
      <c r="J998" s="68"/>
      <c r="K998" s="70"/>
      <c r="L998" s="70"/>
      <c r="M998" s="70"/>
      <c r="N998" s="70"/>
      <c r="O998" s="70"/>
      <c r="P998" s="68"/>
      <c r="Q998" s="64"/>
      <c r="R998" s="68"/>
      <c r="S998" s="68"/>
      <c r="T998" s="70"/>
      <c r="U998" s="70"/>
      <c r="V998" s="70"/>
      <c r="W998" s="70"/>
      <c r="X998" s="70"/>
      <c r="Y998" s="64"/>
      <c r="Z998" s="64"/>
      <c r="AA998" s="64"/>
      <c r="AB998" s="64"/>
      <c r="AC998" s="64"/>
      <c r="AD998" s="64"/>
      <c r="AE998" s="65"/>
    </row>
    <row r="999" customFormat="false" ht="16.5" hidden="false" customHeight="true" outlineLevel="0" collapsed="false">
      <c r="A999" s="64"/>
      <c r="B999" s="65"/>
      <c r="C999" s="64"/>
      <c r="D999" s="80"/>
      <c r="E999" s="64"/>
      <c r="F999" s="64"/>
      <c r="G999" s="64"/>
      <c r="H999" s="68"/>
      <c r="I999" s="68"/>
      <c r="J999" s="68"/>
      <c r="K999" s="70"/>
      <c r="L999" s="70"/>
      <c r="M999" s="70"/>
      <c r="N999" s="70"/>
      <c r="O999" s="70"/>
      <c r="P999" s="68"/>
      <c r="Q999" s="64"/>
      <c r="R999" s="68"/>
      <c r="S999" s="68"/>
      <c r="T999" s="70"/>
      <c r="U999" s="70"/>
      <c r="V999" s="70"/>
      <c r="W999" s="70"/>
      <c r="X999" s="70"/>
      <c r="Y999" s="64"/>
      <c r="Z999" s="64"/>
      <c r="AA999" s="64"/>
      <c r="AB999" s="64"/>
      <c r="AC999" s="64"/>
      <c r="AD999" s="64"/>
      <c r="AE999" s="65"/>
    </row>
    <row r="1000" customFormat="false" ht="16.5" hidden="false" customHeight="true" outlineLevel="0" collapsed="false">
      <c r="A1000" s="64"/>
      <c r="B1000" s="65"/>
      <c r="C1000" s="64"/>
      <c r="D1000" s="80"/>
      <c r="E1000" s="64"/>
      <c r="F1000" s="64"/>
      <c r="G1000" s="64"/>
      <c r="H1000" s="68"/>
      <c r="I1000" s="68"/>
      <c r="J1000" s="68"/>
      <c r="K1000" s="70"/>
      <c r="L1000" s="70"/>
      <c r="M1000" s="70"/>
      <c r="N1000" s="70"/>
      <c r="O1000" s="70"/>
      <c r="P1000" s="68"/>
      <c r="Q1000" s="64"/>
      <c r="R1000" s="68"/>
      <c r="S1000" s="68"/>
      <c r="T1000" s="70"/>
      <c r="U1000" s="70"/>
      <c r="V1000" s="70"/>
      <c r="W1000" s="70"/>
      <c r="X1000" s="70"/>
      <c r="Y1000" s="64"/>
      <c r="Z1000" s="64"/>
      <c r="AA1000" s="64"/>
      <c r="AB1000" s="64"/>
      <c r="AC1000" s="64"/>
      <c r="AD1000" s="64"/>
      <c r="AE1000" s="65"/>
    </row>
  </sheetData>
  <autoFilter ref="C15:O15"/>
  <mergeCells count="4">
    <mergeCell ref="C13:D13"/>
    <mergeCell ref="R13:X13"/>
    <mergeCell ref="L813:L817"/>
    <mergeCell ref="U813:U817"/>
  </mergeCells>
  <dataValidations count="13">
    <dataValidation allowBlank="true" errorStyle="stop" operator="between" showDropDown="false" showErrorMessage="true" showInputMessage="false" sqref="P67:P69 P71:P86 P139:P141 P143:P158 P223:P225 P227:P242 P295:P297 P299:P314 P398:P400 P402:P417 P470:P472 P474:P489 P554:P556 P558:P573 P626:P628 P630:P645 P682:P684 P686:P701 P754:P756 P758:P773" type="list">
      <formula1>"FIXO,VARIAVEL"</formula1>
      <formula2>0</formula2>
    </dataValidation>
    <dataValidation allowBlank="true" errorStyle="stop" operator="between" showDropDown="false" showErrorMessage="true" showInputMessage="false" sqref="C20:C21 C23:C809" type="list">
      <formula1>Lista!$H$4:$H$12</formula1>
      <formula2>0</formula2>
    </dataValidation>
    <dataValidation allowBlank="true" errorStyle="stop" operator="between" showDropDown="false" showErrorMessage="true" showInputMessage="false" sqref="H16:H809" type="list">
      <formula1>"AGÊNCIA,FAT.DIRETO,AGÊNCIA INTERNO"</formula1>
      <formula2>0</formula2>
    </dataValidation>
    <dataValidation allowBlank="true" errorStyle="stop" operator="between" showDropDown="false" showErrorMessage="true" showInputMessage="false" sqref="E20:E21 E23:E809" type="list">
      <formula1>Lista!$B$4:$B$12</formula1>
      <formula2>0</formula2>
    </dataValidation>
    <dataValidation allowBlank="true" errorStyle="stop" operator="between" showDropDown="false" showErrorMessage="true" showInputMessage="false" sqref="P17 P26:P50 P52:P55 P57:P63 P122 P124:P127 P129:P135 P195:P206 P208:P211 P213:P219 P278 P280:P283 P285:P291 P357:P381 P383:P386 P388:P394 P453 P455:P458 P460:P466 P526:P537 P539:P542 P544:P550 P609 P611:P614 P616:P622 P737 P739:P742 P744:P750" type="list">
      <formula1>#ref!</formula1>
      <formula2>0</formula2>
    </dataValidation>
    <dataValidation allowBlank="true" errorStyle="stop" operator="between" showDropDown="false" showErrorMessage="true" showInputMessage="false" sqref="P16 P18:P25 P51 P56 P64:P66 P70 P87:P121 P123 P128 P136:P138 P142 P159:P194 P207 P212 P220:P222 P226 P243:P277 P279 P284 P292:P294 P298 P315:P356 P382 P387 P395:P397 P401 P418:P452 P454 P459 P467:P469 P473 P490:P525 P538 P543 P551:P553 P557 P574:P608 P610 P615 P623:P625 P629 P646:P681 P685 P702:P736 P738 P743 P751:P753 P757 P774:P809" type="list">
      <formula1>"FIXO,VARIÁVEL"</formula1>
      <formula2>0</formula2>
    </dataValidation>
    <dataValidation allowBlank="true" errorStyle="stop" operator="between" showDropDown="false" showErrorMessage="true" showInputMessage="false" sqref="F20:F21 F23:F809" type="list">
      <formula1>Lista!$C$4:$C$63</formula1>
      <formula2>0</formula2>
    </dataValidation>
    <dataValidation allowBlank="true" errorStyle="stop" operator="between" showDropDown="false" showErrorMessage="true" showInputMessage="false" sqref="C16:C18 C22" type="list">
      <formula1>'Planilha Comercial - 30 e 40 an'!$H$4:$H$12</formula1>
      <formula2>0</formula2>
    </dataValidation>
    <dataValidation allowBlank="true" errorStyle="stop" operator="between" showDropDown="false" showErrorMessage="true" showInputMessage="false" sqref="E16:E18 E22" type="list">
      <formula1>'Planilha Comercial - 30 e 40 an'!$B$4:$B$12</formula1>
      <formula2>0</formula2>
    </dataValidation>
    <dataValidation allowBlank="true" errorStyle="stop" operator="between" showDropDown="false" showErrorMessage="true" showInputMessage="false" sqref="F16:F18 F22" type="list">
      <formula1>'Planilha Comercial - 30 e 40 an'!$C$4:$C$63</formula1>
      <formula2>0</formula2>
    </dataValidation>
    <dataValidation allowBlank="true" errorStyle="stop" operator="between" showDropDown="false" showErrorMessage="true" showInputMessage="true" sqref="C19" type="list">
      <formula1>'Planilha Comercial - 30 e 40 an'!$H$4:$H$12</formula1>
      <formula2>0</formula2>
    </dataValidation>
    <dataValidation allowBlank="true" errorStyle="stop" operator="between" showDropDown="false" showErrorMessage="true" showInputMessage="true" sqref="E19" type="list">
      <formula1>'Planilha Comercial - 30 e 40 an'!$B$4:$B$12</formula1>
      <formula2>0</formula2>
    </dataValidation>
    <dataValidation allowBlank="true" errorStyle="stop" operator="between" showDropDown="false" showErrorMessage="true" showInputMessage="true" sqref="F19" type="list">
      <formula1>'Planilha Comercial - 30 e 40 an'!$C$4:$C$63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39375" bottom="0.551388888888889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 de  &amp;F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AX1000"/>
  <sheetViews>
    <sheetView showFormulas="false" showGridLines="false" showRowColHeaders="true" showZeros="true" rightToLeft="false" tabSelected="false" showOutlineSymbols="true" defaultGridColor="true" view="normal" topLeftCell="F1" colorId="64" zoomScale="90" zoomScaleNormal="90" zoomScalePageLayoutView="100" workbookViewId="0">
      <selection pane="topLeft" activeCell="Q21" activeCellId="0" sqref="Q2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4.75"/>
    <col collapsed="false" customWidth="true" hidden="false" outlineLevel="0" max="2" min="2" style="0" width="27.75"/>
    <col collapsed="false" customWidth="true" hidden="false" outlineLevel="0" max="3" min="3" style="0" width="37.5"/>
    <col collapsed="false" customWidth="true" hidden="false" outlineLevel="0" max="4" min="4" style="0" width="26.5"/>
    <col collapsed="false" customWidth="true" hidden="false" outlineLevel="0" max="5" min="5" style="0" width="16.5"/>
    <col collapsed="false" customWidth="true" hidden="false" outlineLevel="0" max="6" min="6" style="0" width="25.51"/>
    <col collapsed="false" customWidth="true" hidden="false" outlineLevel="0" max="7" min="7" style="0" width="12.13"/>
    <col collapsed="false" customWidth="true" hidden="false" outlineLevel="0" max="8" min="8" style="0" width="9.13"/>
    <col collapsed="false" customWidth="true" hidden="false" outlineLevel="0" max="9" min="9" style="0" width="8.5"/>
    <col collapsed="false" customWidth="true" hidden="false" outlineLevel="0" max="10" min="10" style="0" width="9.51"/>
    <col collapsed="false" customWidth="true" hidden="false" outlineLevel="0" max="11" min="11" style="0" width="12.5"/>
    <col collapsed="false" customWidth="true" hidden="false" outlineLevel="0" max="12" min="12" style="0" width="8.13"/>
    <col collapsed="false" customWidth="true" hidden="false" outlineLevel="0" max="13" min="13" style="0" width="13.5"/>
    <col collapsed="false" customWidth="true" hidden="false" outlineLevel="0" max="14" min="14" style="0" width="15.25"/>
    <col collapsed="false" customWidth="true" hidden="false" outlineLevel="0" max="15" min="15" style="0" width="52.13"/>
    <col collapsed="false" customWidth="true" hidden="false" outlineLevel="0" max="16" min="16" style="0" width="17"/>
    <col collapsed="false" customWidth="true" hidden="false" outlineLevel="0" max="17" min="17" style="0" width="17.75"/>
    <col collapsed="false" customWidth="true" hidden="false" outlineLevel="0" max="18" min="18" style="0" width="44.51"/>
    <col collapsed="false" customWidth="true" hidden="false" outlineLevel="0" max="19" min="19" style="0" width="14.51"/>
    <col collapsed="false" customWidth="true" hidden="false" outlineLevel="0" max="20" min="20" style="0" width="14.25"/>
    <col collapsed="false" customWidth="true" hidden="false" outlineLevel="0" max="21" min="21" style="0" width="18.75"/>
    <col collapsed="false" customWidth="true" hidden="false" outlineLevel="0" max="22" min="22" style="0" width="16.12"/>
    <col collapsed="false" customWidth="true" hidden="false" outlineLevel="0" max="23" min="23" style="0" width="18.75"/>
    <col collapsed="false" customWidth="true" hidden="false" outlineLevel="0" max="24" min="24" style="0" width="26.88"/>
    <col collapsed="false" customWidth="true" hidden="true" outlineLevel="0" max="25" min="25" style="0" width="18"/>
    <col collapsed="false" customWidth="true" hidden="true" outlineLevel="0" max="26" min="26" style="0" width="8.63"/>
    <col collapsed="false" customWidth="true" hidden="true" outlineLevel="0" max="27" min="27" style="0" width="24.25"/>
    <col collapsed="false" customWidth="true" hidden="false" outlineLevel="0" max="28" min="28" style="0" width="1.12"/>
    <col collapsed="false" customWidth="true" hidden="false" outlineLevel="0" max="29" min="29" style="0" width="4.13"/>
    <col collapsed="false" customWidth="true" hidden="false" outlineLevel="0" max="30" min="30" style="0" width="19.75"/>
    <col collapsed="false" customWidth="true" hidden="false" outlineLevel="0" max="32" min="31" style="0" width="21.5"/>
    <col collapsed="false" customWidth="true" hidden="false" outlineLevel="0" max="33" min="33" style="0" width="44"/>
    <col collapsed="false" customWidth="true" hidden="false" outlineLevel="0" max="34" min="34" style="0" width="30.51"/>
    <col collapsed="false" customWidth="true" hidden="false" outlineLevel="0" max="35" min="35" style="0" width="15"/>
    <col collapsed="false" customWidth="true" hidden="false" outlineLevel="0" max="36" min="36" style="0" width="21.5"/>
    <col collapsed="false" customWidth="true" hidden="false" outlineLevel="0" max="37" min="37" style="0" width="3.88"/>
    <col collapsed="false" customWidth="true" hidden="false" outlineLevel="0" max="38" min="38" style="0" width="2.5"/>
    <col collapsed="false" customWidth="true" hidden="true" outlineLevel="0" max="50" min="39" style="0" width="8.63"/>
  </cols>
  <sheetData>
    <row r="1" customFormat="false" ht="15" hidden="true" customHeight="false" outlineLevel="0" collapsed="false">
      <c r="A1" s="152"/>
      <c r="B1" s="152"/>
      <c r="C1" s="152"/>
      <c r="D1" s="152"/>
      <c r="E1" s="153"/>
      <c r="F1" s="153"/>
      <c r="G1" s="153"/>
      <c r="H1" s="153"/>
      <c r="I1" s="153"/>
      <c r="J1" s="153"/>
      <c r="K1" s="153"/>
      <c r="L1" s="153"/>
      <c r="M1" s="35"/>
      <c r="N1" s="35"/>
      <c r="O1" s="35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4"/>
      <c r="AA1" s="152"/>
      <c r="AB1" s="154"/>
      <c r="AC1" s="152"/>
      <c r="AD1" s="152"/>
      <c r="AE1" s="152"/>
      <c r="AF1" s="152"/>
      <c r="AG1" s="152"/>
      <c r="AH1" s="152"/>
      <c r="AI1" s="152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</row>
    <row r="2" customFormat="false" ht="15" hidden="true" customHeight="false" outlineLevel="0" collapsed="false">
      <c r="A2" s="152"/>
      <c r="B2" s="152"/>
      <c r="C2" s="152"/>
      <c r="D2" s="152"/>
      <c r="E2" s="153"/>
      <c r="F2" s="153"/>
      <c r="G2" s="153"/>
      <c r="H2" s="153"/>
      <c r="I2" s="153"/>
      <c r="J2" s="153"/>
      <c r="K2" s="153"/>
      <c r="L2" s="153"/>
      <c r="M2" s="35"/>
      <c r="N2" s="35"/>
      <c r="O2" s="35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4"/>
      <c r="AA2" s="152"/>
      <c r="AB2" s="154"/>
      <c r="AC2" s="152"/>
      <c r="AD2" s="152"/>
      <c r="AE2" s="152"/>
      <c r="AF2" s="152"/>
      <c r="AG2" s="152"/>
      <c r="AH2" s="152"/>
      <c r="AI2" s="152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</row>
    <row r="3" customFormat="false" ht="15" hidden="true" customHeight="false" outlineLevel="0" collapsed="false">
      <c r="A3" s="152"/>
      <c r="B3" s="152"/>
      <c r="C3" s="152"/>
      <c r="D3" s="152"/>
      <c r="E3" s="153"/>
      <c r="F3" s="153"/>
      <c r="G3" s="153"/>
      <c r="H3" s="153"/>
      <c r="I3" s="153"/>
      <c r="J3" s="153"/>
      <c r="K3" s="153"/>
      <c r="L3" s="153"/>
      <c r="M3" s="35"/>
      <c r="N3" s="35"/>
      <c r="O3" s="35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4"/>
      <c r="AA3" s="152"/>
      <c r="AB3" s="154"/>
      <c r="AC3" s="152"/>
      <c r="AD3" s="152"/>
      <c r="AE3" s="152"/>
      <c r="AF3" s="152"/>
      <c r="AG3" s="152"/>
      <c r="AH3" s="152"/>
      <c r="AI3" s="152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</row>
    <row r="4" customFormat="false" ht="15" hidden="true" customHeight="false" outlineLevel="0" collapsed="false">
      <c r="A4" s="152"/>
      <c r="B4" s="152"/>
      <c r="C4" s="152"/>
      <c r="D4" s="152"/>
      <c r="E4" s="153"/>
      <c r="F4" s="153"/>
      <c r="G4" s="153"/>
      <c r="H4" s="153"/>
      <c r="I4" s="153"/>
      <c r="J4" s="153"/>
      <c r="K4" s="153"/>
      <c r="L4" s="153"/>
      <c r="M4" s="35"/>
      <c r="N4" s="35"/>
      <c r="O4" s="35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4"/>
      <c r="AA4" s="152"/>
      <c r="AB4" s="154"/>
      <c r="AC4" s="152"/>
      <c r="AD4" s="152"/>
      <c r="AE4" s="152"/>
      <c r="AF4" s="152"/>
      <c r="AG4" s="152"/>
      <c r="AH4" s="152"/>
      <c r="AI4" s="152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</row>
    <row r="5" customFormat="false" ht="14.25" hidden="false" customHeight="true" outlineLevel="0" collapsed="false">
      <c r="A5" s="152"/>
      <c r="B5" s="152"/>
      <c r="C5" s="152"/>
      <c r="D5" s="152"/>
      <c r="E5" s="153"/>
      <c r="F5" s="153"/>
      <c r="G5" s="153"/>
      <c r="H5" s="153"/>
      <c r="I5" s="153"/>
      <c r="J5" s="153"/>
      <c r="K5" s="153"/>
      <c r="L5" s="153"/>
      <c r="M5" s="156"/>
      <c r="N5" s="156"/>
      <c r="O5" s="156"/>
      <c r="P5" s="156"/>
      <c r="Q5" s="156"/>
      <c r="R5" s="156"/>
      <c r="S5" s="156"/>
      <c r="T5" s="156"/>
      <c r="U5" s="152"/>
      <c r="V5" s="152"/>
      <c r="W5" s="152"/>
      <c r="X5" s="152"/>
      <c r="Y5" s="152"/>
      <c r="Z5" s="152"/>
      <c r="AA5" s="152"/>
      <c r="AB5" s="152"/>
      <c r="AC5" s="157"/>
      <c r="AD5" s="158" t="s">
        <v>110</v>
      </c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2"/>
      <c r="AX5" s="152"/>
    </row>
    <row r="6" customFormat="false" ht="15.75" hidden="false" customHeight="true" outlineLevel="0" collapsed="false">
      <c r="A6" s="152"/>
      <c r="B6" s="152"/>
      <c r="C6" s="153"/>
      <c r="D6" s="153"/>
      <c r="E6" s="153"/>
      <c r="F6" s="153"/>
      <c r="G6" s="153"/>
      <c r="H6" s="153"/>
      <c r="I6" s="153"/>
      <c r="J6" s="153"/>
      <c r="K6" s="156"/>
      <c r="L6" s="156"/>
      <c r="M6" s="156"/>
      <c r="N6" s="156"/>
      <c r="O6" s="156"/>
      <c r="P6" s="156"/>
      <c r="Q6" s="156"/>
      <c r="R6" s="156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7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2"/>
      <c r="AV6" s="152"/>
      <c r="AW6" s="152"/>
      <c r="AX6" s="152"/>
    </row>
    <row r="7" customFormat="false" ht="15.75" hidden="false" customHeight="true" outlineLevel="0" collapsed="false">
      <c r="A7" s="152"/>
      <c r="B7" s="159" t="s">
        <v>111</v>
      </c>
      <c r="C7" s="160" t="s">
        <v>112</v>
      </c>
      <c r="D7" s="153"/>
      <c r="E7" s="153"/>
      <c r="F7" s="153"/>
      <c r="G7" s="153"/>
      <c r="H7" s="153"/>
      <c r="I7" s="153"/>
      <c r="J7" s="153"/>
      <c r="K7" s="156"/>
      <c r="L7" s="156"/>
      <c r="M7" s="156"/>
      <c r="N7" s="156"/>
      <c r="O7" s="156"/>
      <c r="P7" s="156"/>
      <c r="Q7" s="156"/>
      <c r="R7" s="156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7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2"/>
      <c r="AV7" s="152"/>
      <c r="AW7" s="152"/>
      <c r="AX7" s="152"/>
    </row>
    <row r="8" customFormat="false" ht="15.75" hidden="false" customHeight="true" outlineLevel="0" collapsed="false">
      <c r="A8" s="152"/>
      <c r="B8" s="159" t="s">
        <v>113</v>
      </c>
      <c r="C8" s="160" t="s">
        <v>112</v>
      </c>
      <c r="D8" s="153"/>
      <c r="E8" s="153"/>
      <c r="F8" s="153"/>
      <c r="G8" s="153"/>
      <c r="H8" s="153"/>
      <c r="I8" s="153"/>
      <c r="J8" s="153"/>
      <c r="K8" s="156"/>
      <c r="L8" s="156"/>
      <c r="M8" s="156"/>
      <c r="N8" s="156"/>
      <c r="O8" s="156"/>
      <c r="P8" s="156"/>
      <c r="Q8" s="156"/>
      <c r="R8" s="156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7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2"/>
      <c r="AV8" s="152"/>
      <c r="AW8" s="152"/>
      <c r="AX8" s="152"/>
    </row>
    <row r="9" customFormat="false" ht="15.75" hidden="false" customHeight="true" outlineLevel="0" collapsed="false">
      <c r="A9" s="152"/>
      <c r="B9" s="159" t="s">
        <v>114</v>
      </c>
      <c r="C9" s="160" t="s">
        <v>112</v>
      </c>
      <c r="D9" s="153"/>
      <c r="E9" s="153"/>
      <c r="F9" s="153"/>
      <c r="G9" s="153"/>
      <c r="H9" s="153"/>
      <c r="I9" s="153"/>
      <c r="J9" s="153"/>
      <c r="K9" s="156"/>
      <c r="L9" s="156"/>
      <c r="M9" s="156"/>
      <c r="N9" s="156"/>
      <c r="O9" s="156"/>
      <c r="P9" s="156"/>
      <c r="Q9" s="156"/>
      <c r="R9" s="156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7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2"/>
      <c r="AV9" s="152"/>
      <c r="AW9" s="152"/>
      <c r="AX9" s="152"/>
    </row>
    <row r="10" customFormat="false" ht="15.75" hidden="false" customHeight="true" outlineLevel="0" collapsed="false">
      <c r="A10" s="152"/>
      <c r="B10" s="159" t="s">
        <v>115</v>
      </c>
      <c r="C10" s="160" t="s">
        <v>112</v>
      </c>
      <c r="D10" s="153"/>
      <c r="E10" s="153"/>
      <c r="F10" s="153"/>
      <c r="G10" s="153"/>
      <c r="H10" s="153"/>
      <c r="I10" s="153"/>
      <c r="J10" s="153"/>
      <c r="K10" s="156"/>
      <c r="L10" s="156"/>
      <c r="M10" s="156"/>
      <c r="N10" s="156"/>
      <c r="O10" s="156"/>
      <c r="P10" s="156"/>
      <c r="Q10" s="156"/>
      <c r="R10" s="156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7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2"/>
      <c r="AV10" s="152"/>
      <c r="AW10" s="152"/>
      <c r="AX10" s="152"/>
    </row>
    <row r="11" customFormat="false" ht="15.75" hidden="false" customHeight="true" outlineLevel="0" collapsed="false">
      <c r="A11" s="152"/>
      <c r="B11" s="159" t="s">
        <v>116</v>
      </c>
      <c r="C11" s="160" t="s">
        <v>112</v>
      </c>
      <c r="D11" s="153"/>
      <c r="E11" s="153"/>
      <c r="F11" s="153"/>
      <c r="G11" s="153"/>
      <c r="H11" s="153"/>
      <c r="I11" s="153"/>
      <c r="J11" s="153"/>
      <c r="K11" s="156"/>
      <c r="L11" s="156"/>
      <c r="M11" s="156"/>
      <c r="N11" s="156"/>
      <c r="O11" s="156"/>
      <c r="P11" s="156"/>
      <c r="Q11" s="156"/>
      <c r="R11" s="156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7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2"/>
      <c r="AV11" s="152"/>
      <c r="AW11" s="152"/>
      <c r="AX11" s="152"/>
    </row>
    <row r="12" customFormat="false" ht="15.75" hidden="false" customHeight="true" outlineLevel="0" collapsed="false">
      <c r="A12" s="152"/>
      <c r="B12" s="159" t="s">
        <v>117</v>
      </c>
      <c r="C12" s="160" t="s">
        <v>112</v>
      </c>
      <c r="D12" s="153"/>
      <c r="E12" s="153"/>
      <c r="F12" s="153"/>
      <c r="G12" s="153"/>
      <c r="H12" s="153"/>
      <c r="I12" s="153"/>
      <c r="J12" s="153"/>
      <c r="K12" s="156"/>
      <c r="L12" s="156"/>
      <c r="M12" s="156"/>
      <c r="N12" s="156"/>
      <c r="O12" s="156"/>
      <c r="P12" s="156"/>
      <c r="Q12" s="156"/>
      <c r="R12" s="156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7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2"/>
      <c r="AV12" s="152"/>
      <c r="AW12" s="152"/>
      <c r="AX12" s="152"/>
    </row>
    <row r="13" customFormat="false" ht="15.75" hidden="false" customHeight="true" outlineLevel="0" collapsed="false">
      <c r="A13" s="152"/>
      <c r="B13" s="159" t="s">
        <v>118</v>
      </c>
      <c r="C13" s="160" t="s">
        <v>112</v>
      </c>
      <c r="D13" s="153"/>
      <c r="E13" s="153"/>
      <c r="F13" s="153"/>
      <c r="G13" s="153"/>
      <c r="H13" s="153"/>
      <c r="I13" s="153"/>
      <c r="J13" s="153"/>
      <c r="K13" s="156"/>
      <c r="L13" s="156"/>
      <c r="M13" s="156"/>
      <c r="N13" s="156"/>
      <c r="O13" s="156"/>
      <c r="P13" s="156"/>
      <c r="Q13" s="156"/>
      <c r="R13" s="156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7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2"/>
      <c r="AV13" s="152"/>
      <c r="AW13" s="152"/>
      <c r="AX13" s="152"/>
    </row>
    <row r="14" customFormat="false" ht="15.75" hidden="false" customHeight="true" outlineLevel="0" collapsed="false">
      <c r="A14" s="152"/>
      <c r="B14" s="159" t="s">
        <v>119</v>
      </c>
      <c r="C14" s="160" t="s">
        <v>112</v>
      </c>
      <c r="D14" s="153"/>
      <c r="E14" s="153"/>
      <c r="F14" s="153"/>
      <c r="G14" s="153"/>
      <c r="H14" s="153"/>
      <c r="I14" s="153"/>
      <c r="J14" s="153"/>
      <c r="K14" s="156"/>
      <c r="L14" s="156"/>
      <c r="M14" s="156"/>
      <c r="N14" s="156"/>
      <c r="O14" s="156"/>
      <c r="P14" s="156"/>
      <c r="Q14" s="156"/>
      <c r="R14" s="156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7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2"/>
      <c r="AV14" s="152"/>
      <c r="AW14" s="152"/>
      <c r="AX14" s="152"/>
    </row>
    <row r="15" customFormat="false" ht="15.75" hidden="false" customHeight="true" outlineLevel="0" collapsed="false">
      <c r="A15" s="152"/>
      <c r="B15" s="159" t="s">
        <v>120</v>
      </c>
      <c r="C15" s="160" t="s">
        <v>112</v>
      </c>
      <c r="D15" s="153"/>
      <c r="E15" s="153"/>
      <c r="F15" s="153"/>
      <c r="G15" s="153"/>
      <c r="H15" s="153"/>
      <c r="I15" s="153"/>
      <c r="J15" s="153"/>
      <c r="K15" s="156"/>
      <c r="L15" s="156"/>
      <c r="M15" s="156"/>
      <c r="N15" s="156"/>
      <c r="O15" s="156"/>
      <c r="P15" s="156"/>
      <c r="Q15" s="156"/>
      <c r="R15" s="156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7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2"/>
      <c r="AV15" s="152"/>
      <c r="AW15" s="152"/>
      <c r="AX15" s="152"/>
    </row>
    <row r="16" customFormat="false" ht="14.25" hidden="false" customHeight="true" outlineLevel="0" collapsed="false">
      <c r="A16" s="152"/>
      <c r="B16" s="159" t="s">
        <v>121</v>
      </c>
      <c r="C16" s="160" t="s">
        <v>112</v>
      </c>
      <c r="D16" s="152"/>
      <c r="E16" s="153"/>
      <c r="F16" s="153"/>
      <c r="G16" s="153"/>
      <c r="H16" s="153"/>
      <c r="I16" s="153"/>
      <c r="J16" s="153"/>
      <c r="K16" s="153"/>
      <c r="L16" s="153"/>
      <c r="M16" s="156"/>
      <c r="N16" s="156"/>
      <c r="O16" s="156"/>
      <c r="P16" s="156"/>
      <c r="Q16" s="156"/>
      <c r="R16" s="156"/>
      <c r="S16" s="156"/>
      <c r="T16" s="156"/>
      <c r="U16" s="152"/>
      <c r="V16" s="152"/>
      <c r="W16" s="152"/>
      <c r="X16" s="152"/>
      <c r="Y16" s="152"/>
      <c r="Z16" s="152"/>
      <c r="AA16" s="152"/>
      <c r="AB16" s="152"/>
      <c r="AC16" s="157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2"/>
      <c r="AW16" s="152"/>
      <c r="AX16" s="152"/>
    </row>
    <row r="17" customFormat="false" ht="14.25" hidden="false" customHeight="true" outlineLevel="0" collapsed="false">
      <c r="A17" s="152"/>
      <c r="B17" s="152"/>
      <c r="C17" s="152"/>
      <c r="D17" s="152"/>
      <c r="E17" s="153"/>
      <c r="F17" s="153"/>
      <c r="G17" s="153"/>
      <c r="H17" s="153"/>
      <c r="I17" s="153"/>
      <c r="J17" s="153"/>
      <c r="K17" s="153"/>
      <c r="L17" s="153"/>
      <c r="M17" s="35"/>
      <c r="N17" s="35"/>
      <c r="O17" s="35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4"/>
      <c r="AA17" s="152"/>
      <c r="AB17" s="154"/>
      <c r="AC17" s="157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2"/>
      <c r="AW17" s="152"/>
      <c r="AX17" s="152"/>
    </row>
    <row r="18" customFormat="false" ht="57" hidden="false" customHeight="true" outlineLevel="0" collapsed="false">
      <c r="A18" s="161"/>
      <c r="B18" s="154"/>
      <c r="C18" s="162" t="s">
        <v>122</v>
      </c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4" t="s">
        <v>123</v>
      </c>
      <c r="R18" s="164"/>
      <c r="S18" s="164"/>
      <c r="T18" s="164"/>
      <c r="U18" s="164"/>
      <c r="V18" s="161"/>
      <c r="W18" s="165" t="s">
        <v>124</v>
      </c>
      <c r="X18" s="165"/>
      <c r="Y18" s="161"/>
      <c r="Z18" s="166"/>
      <c r="AA18" s="166"/>
      <c r="AB18" s="161"/>
      <c r="AC18" s="157" t="s">
        <v>110</v>
      </c>
      <c r="AD18" s="167"/>
      <c r="AE18" s="167"/>
      <c r="AF18" s="167"/>
      <c r="AG18" s="167"/>
      <c r="AH18" s="167"/>
      <c r="AI18" s="167"/>
      <c r="AJ18" s="167"/>
      <c r="AK18" s="167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</row>
    <row r="19" customFormat="false" ht="19.5" hidden="false" customHeight="true" outlineLevel="0" collapsed="false">
      <c r="A19" s="161"/>
      <c r="B19" s="161"/>
      <c r="C19" s="168" t="s">
        <v>125</v>
      </c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9"/>
      <c r="R19" s="170"/>
      <c r="S19" s="170"/>
      <c r="T19" s="170"/>
      <c r="U19" s="171"/>
      <c r="V19" s="161"/>
      <c r="W19" s="172"/>
      <c r="X19" s="171"/>
      <c r="Y19" s="161"/>
      <c r="Z19" s="173"/>
      <c r="AA19" s="46"/>
      <c r="AB19" s="161"/>
      <c r="AC19" s="157"/>
      <c r="AD19" s="167"/>
      <c r="AE19" s="167"/>
      <c r="AF19" s="167"/>
      <c r="AG19" s="167"/>
      <c r="AH19" s="167"/>
      <c r="AI19" s="167"/>
      <c r="AJ19" s="167"/>
      <c r="AK19" s="167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</row>
    <row r="20" customFormat="false" ht="81" hidden="false" customHeight="true" outlineLevel="0" collapsed="false">
      <c r="A20" s="161"/>
      <c r="B20" s="174" t="s">
        <v>126</v>
      </c>
      <c r="C20" s="174" t="s">
        <v>127</v>
      </c>
      <c r="D20" s="174" t="s">
        <v>128</v>
      </c>
      <c r="E20" s="174" t="s">
        <v>129</v>
      </c>
      <c r="F20" s="174" t="s">
        <v>130</v>
      </c>
      <c r="G20" s="174" t="s">
        <v>131</v>
      </c>
      <c r="H20" s="174" t="s">
        <v>63</v>
      </c>
      <c r="I20" s="174" t="s">
        <v>132</v>
      </c>
      <c r="J20" s="174" t="s">
        <v>133</v>
      </c>
      <c r="K20" s="174" t="s">
        <v>134</v>
      </c>
      <c r="L20" s="174" t="s">
        <v>135</v>
      </c>
      <c r="M20" s="174" t="s">
        <v>136</v>
      </c>
      <c r="N20" s="174" t="s">
        <v>137</v>
      </c>
      <c r="O20" s="174" t="s">
        <v>138</v>
      </c>
      <c r="P20" s="174" t="s">
        <v>139</v>
      </c>
      <c r="Q20" s="175" t="s">
        <v>140</v>
      </c>
      <c r="R20" s="175" t="s">
        <v>141</v>
      </c>
      <c r="S20" s="176" t="s">
        <v>142</v>
      </c>
      <c r="T20" s="175" t="s">
        <v>143</v>
      </c>
      <c r="U20" s="175" t="s">
        <v>144</v>
      </c>
      <c r="V20" s="174" t="s">
        <v>145</v>
      </c>
      <c r="W20" s="174" t="s">
        <v>146</v>
      </c>
      <c r="X20" s="174" t="s">
        <v>147</v>
      </c>
      <c r="Y20" s="174" t="s">
        <v>148</v>
      </c>
      <c r="Z20" s="175" t="s">
        <v>149</v>
      </c>
      <c r="AA20" s="174" t="s">
        <v>150</v>
      </c>
      <c r="AB20" s="161"/>
      <c r="AC20" s="157"/>
      <c r="AD20" s="167"/>
      <c r="AE20" s="167"/>
      <c r="AF20" s="167"/>
      <c r="AG20" s="167"/>
      <c r="AH20" s="167"/>
      <c r="AI20" s="167"/>
      <c r="AJ20" s="167"/>
      <c r="AK20" s="167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</row>
    <row r="21" customFormat="false" ht="34.5" hidden="false" customHeight="true" outlineLevel="0" collapsed="false">
      <c r="A21" s="177"/>
      <c r="B21" s="178" t="s">
        <v>78</v>
      </c>
      <c r="C21" s="179" t="s">
        <v>55</v>
      </c>
      <c r="D21" s="180" t="s">
        <v>58</v>
      </c>
      <c r="E21" s="181" t="s">
        <v>112</v>
      </c>
      <c r="F21" s="182" t="s">
        <v>151</v>
      </c>
      <c r="G21" s="182" t="s">
        <v>152</v>
      </c>
      <c r="H21" s="182" t="s">
        <v>153</v>
      </c>
      <c r="I21" s="182" t="s">
        <v>154</v>
      </c>
      <c r="J21" s="182" t="s">
        <v>155</v>
      </c>
      <c r="K21" s="182" t="s">
        <v>156</v>
      </c>
      <c r="L21" s="182" t="s">
        <v>157</v>
      </c>
      <c r="M21" s="183" t="s">
        <v>158</v>
      </c>
      <c r="N21" s="183" t="s">
        <v>153</v>
      </c>
      <c r="O21" s="179" t="s">
        <v>159</v>
      </c>
      <c r="P21" s="184" t="s">
        <v>160</v>
      </c>
      <c r="Q21" s="185" t="n">
        <v>419657.26</v>
      </c>
      <c r="R21" s="186" t="s">
        <v>161</v>
      </c>
      <c r="S21" s="187"/>
      <c r="T21" s="188" t="n">
        <f aca="false">Q21*S21</f>
        <v>0</v>
      </c>
      <c r="U21" s="188" t="n">
        <f aca="false">Q21-T21</f>
        <v>419657.26</v>
      </c>
      <c r="V21" s="189"/>
      <c r="W21" s="190"/>
      <c r="X21" s="190"/>
      <c r="Y21" s="191"/>
      <c r="Z21" s="192"/>
      <c r="AA21" s="193"/>
      <c r="AB21" s="194"/>
      <c r="AC21" s="195"/>
      <c r="AD21" s="196"/>
      <c r="AE21" s="196"/>
      <c r="AF21" s="196"/>
      <c r="AG21" s="196"/>
      <c r="AH21" s="196"/>
      <c r="AI21" s="196"/>
      <c r="AJ21" s="196"/>
      <c r="AK21" s="196"/>
      <c r="AL21" s="194"/>
      <c r="AM21" s="194"/>
      <c r="AN21" s="194"/>
      <c r="AO21" s="194"/>
      <c r="AP21" s="194"/>
      <c r="AQ21" s="194"/>
      <c r="AR21" s="194"/>
      <c r="AS21" s="194"/>
      <c r="AT21" s="194"/>
      <c r="AU21" s="194"/>
      <c r="AV21" s="194"/>
      <c r="AW21" s="194"/>
      <c r="AX21" s="194"/>
    </row>
    <row r="22" customFormat="false" ht="34.5" hidden="false" customHeight="true" outlineLevel="0" collapsed="false">
      <c r="A22" s="194"/>
      <c r="B22" s="191" t="s">
        <v>162</v>
      </c>
      <c r="C22" s="197" t="s">
        <v>193</v>
      </c>
      <c r="D22" s="197"/>
      <c r="E22" s="198" t="s">
        <v>112</v>
      </c>
      <c r="F22" s="199"/>
      <c r="G22" s="199"/>
      <c r="H22" s="199"/>
      <c r="I22" s="199"/>
      <c r="J22" s="199"/>
      <c r="K22" s="199"/>
      <c r="L22" s="199"/>
      <c r="M22" s="200"/>
      <c r="N22" s="200"/>
      <c r="O22" s="197"/>
      <c r="P22" s="201"/>
      <c r="Q22" s="202" t="n">
        <v>4851</v>
      </c>
      <c r="R22" s="203" t="s">
        <v>161</v>
      </c>
      <c r="S22" s="204"/>
      <c r="T22" s="205" t="n">
        <f aca="false">Q22*S22</f>
        <v>0</v>
      </c>
      <c r="U22" s="205" t="n">
        <f aca="false">Q22-T22</f>
        <v>4851</v>
      </c>
      <c r="V22" s="193"/>
      <c r="W22" s="206"/>
      <c r="X22" s="206"/>
      <c r="Y22" s="193"/>
      <c r="Z22" s="192"/>
      <c r="AA22" s="193"/>
      <c r="AB22" s="194"/>
      <c r="AC22" s="195"/>
      <c r="AD22" s="196"/>
      <c r="AE22" s="196"/>
      <c r="AF22" s="196"/>
      <c r="AG22" s="196"/>
      <c r="AH22" s="196"/>
      <c r="AI22" s="196"/>
      <c r="AJ22" s="196"/>
      <c r="AK22" s="196"/>
      <c r="AL22" s="194"/>
      <c r="AM22" s="194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</row>
    <row r="23" customFormat="false" ht="34.5" hidden="false" customHeight="true" outlineLevel="0" collapsed="false">
      <c r="A23" s="194"/>
      <c r="B23" s="191" t="s">
        <v>162</v>
      </c>
      <c r="C23" s="197" t="s">
        <v>194</v>
      </c>
      <c r="D23" s="197"/>
      <c r="E23" s="198" t="s">
        <v>112</v>
      </c>
      <c r="F23" s="199"/>
      <c r="G23" s="199"/>
      <c r="H23" s="199"/>
      <c r="I23" s="199"/>
      <c r="J23" s="199"/>
      <c r="K23" s="199"/>
      <c r="L23" s="199"/>
      <c r="M23" s="200"/>
      <c r="N23" s="200"/>
      <c r="O23" s="197"/>
      <c r="P23" s="200"/>
      <c r="Q23" s="202" t="n">
        <v>6384</v>
      </c>
      <c r="R23" s="203" t="s">
        <v>161</v>
      </c>
      <c r="S23" s="204"/>
      <c r="T23" s="205" t="n">
        <f aca="false">Q23*S23</f>
        <v>0</v>
      </c>
      <c r="U23" s="205" t="n">
        <f aca="false">Q23-T23</f>
        <v>6384</v>
      </c>
      <c r="V23" s="193"/>
      <c r="W23" s="206"/>
      <c r="X23" s="206"/>
      <c r="Y23" s="193"/>
      <c r="Z23" s="192"/>
      <c r="AA23" s="193"/>
      <c r="AB23" s="194"/>
      <c r="AC23" s="195"/>
      <c r="AD23" s="196"/>
      <c r="AE23" s="196"/>
      <c r="AF23" s="196"/>
      <c r="AG23" s="196"/>
      <c r="AH23" s="196"/>
      <c r="AI23" s="196"/>
      <c r="AJ23" s="196"/>
      <c r="AK23" s="196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</row>
    <row r="24" customFormat="false" ht="34.5" hidden="false" customHeight="true" outlineLevel="0" collapsed="false">
      <c r="A24" s="207"/>
      <c r="B24" s="208" t="s">
        <v>162</v>
      </c>
      <c r="C24" s="209" t="s">
        <v>165</v>
      </c>
      <c r="D24" s="209"/>
      <c r="E24" s="210" t="s">
        <v>112</v>
      </c>
      <c r="F24" s="211"/>
      <c r="G24" s="211"/>
      <c r="H24" s="211"/>
      <c r="I24" s="211"/>
      <c r="J24" s="211"/>
      <c r="K24" s="211"/>
      <c r="L24" s="211"/>
      <c r="M24" s="212"/>
      <c r="N24" s="212"/>
      <c r="O24" s="209"/>
      <c r="P24" s="213"/>
      <c r="Q24" s="214"/>
      <c r="R24" s="215" t="s">
        <v>161</v>
      </c>
      <c r="S24" s="216"/>
      <c r="T24" s="217" t="n">
        <f aca="false">Q24*S24</f>
        <v>0</v>
      </c>
      <c r="U24" s="217" t="n">
        <f aca="false">Q24-T24</f>
        <v>0</v>
      </c>
      <c r="V24" s="218"/>
      <c r="W24" s="219"/>
      <c r="X24" s="219"/>
      <c r="Y24" s="218"/>
      <c r="Z24" s="220"/>
      <c r="AA24" s="218"/>
      <c r="AB24" s="207"/>
      <c r="AC24" s="157"/>
      <c r="AD24" s="221"/>
      <c r="AE24" s="221"/>
      <c r="AF24" s="221"/>
      <c r="AG24" s="221"/>
      <c r="AH24" s="221"/>
      <c r="AI24" s="221"/>
      <c r="AJ24" s="221"/>
      <c r="AK24" s="221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</row>
    <row r="25" customFormat="false" ht="34.5" hidden="true" customHeight="true" outlineLevel="0" collapsed="false">
      <c r="A25" s="207"/>
      <c r="B25" s="208"/>
      <c r="C25" s="222" t="s">
        <v>166</v>
      </c>
      <c r="D25" s="209" t="s">
        <v>167</v>
      </c>
      <c r="E25" s="208"/>
      <c r="F25" s="208"/>
      <c r="G25" s="208"/>
      <c r="H25" s="208"/>
      <c r="I25" s="208"/>
      <c r="J25" s="208"/>
      <c r="K25" s="208"/>
      <c r="L25" s="208"/>
      <c r="M25" s="223"/>
      <c r="N25" s="223"/>
      <c r="O25" s="223"/>
      <c r="P25" s="224"/>
      <c r="Q25" s="217"/>
      <c r="R25" s="225" t="s">
        <v>168</v>
      </c>
      <c r="S25" s="216"/>
      <c r="T25" s="217"/>
      <c r="U25" s="217"/>
      <c r="V25" s="218"/>
      <c r="W25" s="217"/>
      <c r="X25" s="217"/>
      <c r="Y25" s="218"/>
      <c r="Z25" s="220"/>
      <c r="AA25" s="218"/>
      <c r="AB25" s="207"/>
      <c r="AC25" s="207"/>
      <c r="AD25" s="207"/>
      <c r="AE25" s="207"/>
      <c r="AF25" s="207"/>
      <c r="AG25" s="207"/>
      <c r="AH25" s="207"/>
      <c r="AI25" s="157"/>
      <c r="AJ25" s="221"/>
      <c r="AK25" s="221"/>
      <c r="AL25" s="221"/>
      <c r="AM25" s="221"/>
      <c r="AN25" s="221"/>
      <c r="AO25" s="221"/>
      <c r="AP25" s="221"/>
      <c r="AQ25" s="221"/>
      <c r="AR25" s="207"/>
      <c r="AS25" s="207"/>
      <c r="AT25" s="207"/>
      <c r="AU25" s="207"/>
      <c r="AV25" s="207"/>
      <c r="AW25" s="207"/>
      <c r="AX25" s="207"/>
    </row>
    <row r="26" customFormat="false" ht="34.5" hidden="true" customHeight="true" outlineLevel="0" collapsed="false">
      <c r="A26" s="207"/>
      <c r="B26" s="208"/>
      <c r="C26" s="222" t="s">
        <v>166</v>
      </c>
      <c r="D26" s="209" t="s">
        <v>169</v>
      </c>
      <c r="E26" s="208"/>
      <c r="F26" s="208"/>
      <c r="G26" s="208"/>
      <c r="H26" s="208"/>
      <c r="I26" s="208"/>
      <c r="J26" s="208"/>
      <c r="K26" s="208"/>
      <c r="L26" s="208"/>
      <c r="M26" s="223"/>
      <c r="N26" s="223"/>
      <c r="O26" s="223"/>
      <c r="P26" s="224"/>
      <c r="Q26" s="217"/>
      <c r="R26" s="225" t="s">
        <v>168</v>
      </c>
      <c r="S26" s="216"/>
      <c r="T26" s="217"/>
      <c r="U26" s="217"/>
      <c r="V26" s="218"/>
      <c r="W26" s="217"/>
      <c r="X26" s="217"/>
      <c r="Y26" s="218"/>
      <c r="Z26" s="220"/>
      <c r="AA26" s="218"/>
      <c r="AB26" s="207"/>
      <c r="AC26" s="207"/>
      <c r="AD26" s="207"/>
      <c r="AE26" s="207"/>
      <c r="AF26" s="207"/>
      <c r="AG26" s="207"/>
      <c r="AH26" s="207"/>
      <c r="AI26" s="157"/>
      <c r="AJ26" s="221"/>
      <c r="AK26" s="221"/>
      <c r="AL26" s="221"/>
      <c r="AM26" s="221"/>
      <c r="AN26" s="221"/>
      <c r="AO26" s="221"/>
      <c r="AP26" s="221"/>
      <c r="AQ26" s="221"/>
      <c r="AR26" s="207"/>
      <c r="AS26" s="207"/>
      <c r="AT26" s="207"/>
      <c r="AU26" s="207"/>
      <c r="AV26" s="207"/>
      <c r="AW26" s="207"/>
      <c r="AX26" s="207"/>
    </row>
    <row r="27" customFormat="false" ht="34.5" hidden="true" customHeight="true" outlineLevel="0" collapsed="false">
      <c r="A27" s="207"/>
      <c r="B27" s="208"/>
      <c r="C27" s="223"/>
      <c r="D27" s="226"/>
      <c r="E27" s="208"/>
      <c r="F27" s="208"/>
      <c r="G27" s="208"/>
      <c r="H27" s="208"/>
      <c r="I27" s="208"/>
      <c r="J27" s="208"/>
      <c r="K27" s="208"/>
      <c r="L27" s="208"/>
      <c r="M27" s="227"/>
      <c r="N27" s="227"/>
      <c r="O27" s="227"/>
      <c r="P27" s="224"/>
      <c r="Q27" s="217"/>
      <c r="R27" s="225" t="s">
        <v>168</v>
      </c>
      <c r="S27" s="216"/>
      <c r="T27" s="217"/>
      <c r="U27" s="217"/>
      <c r="V27" s="218"/>
      <c r="W27" s="217"/>
      <c r="X27" s="217"/>
      <c r="Y27" s="218"/>
      <c r="Z27" s="220"/>
      <c r="AA27" s="218"/>
      <c r="AB27" s="207"/>
      <c r="AC27" s="207"/>
      <c r="AD27" s="207"/>
      <c r="AE27" s="207"/>
      <c r="AF27" s="207"/>
      <c r="AG27" s="207"/>
      <c r="AH27" s="207"/>
      <c r="AI27" s="157"/>
      <c r="AJ27" s="221"/>
      <c r="AK27" s="221"/>
      <c r="AL27" s="221"/>
      <c r="AM27" s="221"/>
      <c r="AN27" s="221"/>
      <c r="AO27" s="221"/>
      <c r="AP27" s="221"/>
      <c r="AQ27" s="221"/>
      <c r="AR27" s="207"/>
      <c r="AS27" s="207"/>
      <c r="AT27" s="207"/>
      <c r="AU27" s="207"/>
      <c r="AV27" s="207"/>
      <c r="AW27" s="207"/>
      <c r="AX27" s="207"/>
    </row>
    <row r="28" customFormat="false" ht="34.5" hidden="true" customHeight="true" outlineLevel="0" collapsed="false">
      <c r="A28" s="207"/>
      <c r="B28" s="208"/>
      <c r="C28" s="227"/>
      <c r="D28" s="228"/>
      <c r="E28" s="208"/>
      <c r="F28" s="208"/>
      <c r="G28" s="208"/>
      <c r="H28" s="208"/>
      <c r="I28" s="208"/>
      <c r="J28" s="208"/>
      <c r="K28" s="208"/>
      <c r="L28" s="208"/>
      <c r="M28" s="229"/>
      <c r="N28" s="229"/>
      <c r="O28" s="227"/>
      <c r="P28" s="230"/>
      <c r="Q28" s="217"/>
      <c r="R28" s="225" t="s">
        <v>168</v>
      </c>
      <c r="S28" s="216"/>
      <c r="T28" s="217"/>
      <c r="U28" s="217"/>
      <c r="V28" s="218"/>
      <c r="W28" s="217"/>
      <c r="X28" s="217"/>
      <c r="Y28" s="218"/>
      <c r="Z28" s="220"/>
      <c r="AA28" s="218"/>
      <c r="AB28" s="221"/>
      <c r="AC28" s="207"/>
      <c r="AD28" s="207"/>
      <c r="AE28" s="207"/>
      <c r="AF28" s="207"/>
      <c r="AG28" s="207"/>
      <c r="AH28" s="207"/>
      <c r="AI28" s="157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1"/>
      <c r="AV28" s="221"/>
      <c r="AW28" s="221"/>
      <c r="AX28" s="221"/>
    </row>
    <row r="29" customFormat="false" ht="15.75" hidden="false" customHeight="true" outlineLevel="0" collapsed="false">
      <c r="A29" s="161"/>
      <c r="B29" s="16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2"/>
      <c r="N29" s="232"/>
      <c r="O29" s="233" t="s">
        <v>170</v>
      </c>
      <c r="P29" s="234"/>
      <c r="Q29" s="235" t="n">
        <f aca="false">SUBTOTAL(9,Q21:Q28)</f>
        <v>430892.26</v>
      </c>
      <c r="R29" s="174"/>
      <c r="S29" s="236"/>
      <c r="T29" s="237" t="n">
        <f aca="false">SUM(T21:T28)</f>
        <v>0</v>
      </c>
      <c r="U29" s="237" t="n">
        <f aca="false">SUM(U21:U28)</f>
        <v>430892.26</v>
      </c>
      <c r="V29" s="174"/>
      <c r="W29" s="237" t="n">
        <f aca="false">SUM(W21:W24)</f>
        <v>0</v>
      </c>
      <c r="X29" s="237" t="n">
        <f aca="false">SUM(X21:X24)</f>
        <v>0</v>
      </c>
      <c r="Y29" s="174"/>
      <c r="Z29" s="237" t="n">
        <f aca="false">SUBTOTAL(9,Z21:Z28)</f>
        <v>0</v>
      </c>
      <c r="AA29" s="174"/>
      <c r="AB29" s="161"/>
      <c r="AC29" s="157"/>
      <c r="AD29" s="161"/>
      <c r="AE29" s="161"/>
      <c r="AF29" s="161"/>
      <c r="AG29" s="161"/>
      <c r="AH29" s="161"/>
      <c r="AI29" s="158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</row>
    <row r="30" customFormat="false" ht="15.75" hidden="false" customHeight="true" outlineLevel="0" collapsed="false">
      <c r="A30" s="152"/>
      <c r="B30" s="152"/>
      <c r="C30" s="152"/>
      <c r="D30" s="238"/>
      <c r="E30" s="238"/>
      <c r="F30" s="238"/>
      <c r="G30" s="238"/>
      <c r="H30" s="238"/>
      <c r="I30" s="238"/>
      <c r="J30" s="238"/>
      <c r="K30" s="238"/>
      <c r="L30" s="238"/>
      <c r="M30" s="231"/>
      <c r="N30" s="231"/>
      <c r="O30" s="231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Z30" s="152"/>
      <c r="AA30" s="238"/>
      <c r="AB30" s="152"/>
      <c r="AC30" s="157"/>
      <c r="AD30" s="239"/>
      <c r="AE30" s="239"/>
      <c r="AF30" s="239"/>
      <c r="AG30" s="239"/>
      <c r="AH30" s="239"/>
      <c r="AI30" s="158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</row>
    <row r="31" customFormat="false" ht="15.75" hidden="false" customHeight="true" outlineLevel="0" collapsed="false">
      <c r="A31" s="240"/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1"/>
      <c r="AA31" s="240"/>
      <c r="AB31" s="241"/>
      <c r="AC31" s="240"/>
      <c r="AD31" s="242"/>
      <c r="AE31" s="242"/>
      <c r="AF31" s="242"/>
      <c r="AG31" s="242"/>
      <c r="AH31" s="242"/>
      <c r="AI31" s="242"/>
      <c r="AJ31" s="242"/>
      <c r="AK31" s="242"/>
      <c r="AL31" s="242"/>
      <c r="AM31" s="241"/>
      <c r="AN31" s="241"/>
      <c r="AO31" s="241"/>
      <c r="AP31" s="241"/>
      <c r="AQ31" s="241"/>
      <c r="AR31" s="241"/>
      <c r="AS31" s="241"/>
      <c r="AT31" s="241"/>
      <c r="AU31" s="241"/>
      <c r="AV31" s="241"/>
      <c r="AW31" s="241"/>
      <c r="AX31" s="241"/>
    </row>
    <row r="32" customFormat="false" ht="15" hidden="true" customHeight="true" outlineLevel="0" collapsed="false">
      <c r="A32" s="152"/>
      <c r="B32" s="152"/>
      <c r="C32" s="152"/>
      <c r="D32" s="155"/>
      <c r="E32" s="243"/>
      <c r="F32" s="243"/>
      <c r="G32" s="243"/>
      <c r="H32" s="243"/>
      <c r="I32" s="243"/>
      <c r="J32" s="243"/>
      <c r="K32" s="243"/>
      <c r="L32" s="243"/>
      <c r="M32" s="244"/>
      <c r="N32" s="244"/>
      <c r="O32" s="244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4"/>
      <c r="AA32" s="155"/>
      <c r="AB32" s="154"/>
      <c r="AC32" s="155"/>
      <c r="AD32" s="155"/>
      <c r="AE32" s="155"/>
      <c r="AF32" s="155"/>
      <c r="AG32" s="155"/>
      <c r="AH32" s="155"/>
      <c r="AI32" s="155"/>
      <c r="AJ32" s="155"/>
      <c r="AK32" s="152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</row>
    <row r="33" customFormat="false" ht="15" hidden="true" customHeight="true" outlineLevel="0" collapsed="false">
      <c r="A33" s="152"/>
      <c r="B33" s="152"/>
      <c r="C33" s="152"/>
      <c r="D33" s="155"/>
      <c r="E33" s="243"/>
      <c r="F33" s="243"/>
      <c r="G33" s="243"/>
      <c r="H33" s="243"/>
      <c r="I33" s="243"/>
      <c r="J33" s="243"/>
      <c r="K33" s="243"/>
      <c r="L33" s="243"/>
      <c r="M33" s="244"/>
      <c r="N33" s="244"/>
      <c r="O33" s="244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4"/>
      <c r="AA33" s="155"/>
      <c r="AB33" s="154"/>
      <c r="AC33" s="155"/>
      <c r="AD33" s="155"/>
      <c r="AE33" s="155"/>
      <c r="AF33" s="155"/>
      <c r="AG33" s="155"/>
      <c r="AH33" s="155"/>
      <c r="AI33" s="155"/>
      <c r="AJ33" s="155"/>
      <c r="AK33" s="152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</row>
    <row r="34" customFormat="false" ht="15" hidden="true" customHeight="true" outlineLevel="0" collapsed="false">
      <c r="A34" s="152"/>
      <c r="B34" s="152"/>
      <c r="C34" s="152"/>
      <c r="D34" s="155"/>
      <c r="E34" s="243"/>
      <c r="F34" s="243"/>
      <c r="G34" s="243"/>
      <c r="H34" s="243"/>
      <c r="I34" s="243"/>
      <c r="J34" s="243"/>
      <c r="K34" s="243"/>
      <c r="L34" s="243"/>
      <c r="M34" s="244"/>
      <c r="N34" s="244"/>
      <c r="O34" s="244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4"/>
      <c r="AA34" s="155"/>
      <c r="AB34" s="154"/>
      <c r="AC34" s="155"/>
      <c r="AD34" s="155"/>
      <c r="AE34" s="155"/>
      <c r="AF34" s="155"/>
      <c r="AG34" s="155"/>
      <c r="AH34" s="155"/>
      <c r="AI34" s="155"/>
      <c r="AJ34" s="155"/>
      <c r="AK34" s="152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</row>
    <row r="35" customFormat="false" ht="15" hidden="true" customHeight="true" outlineLevel="0" collapsed="false">
      <c r="A35" s="152"/>
      <c r="B35" s="152"/>
      <c r="C35" s="152"/>
      <c r="D35" s="155"/>
      <c r="E35" s="243"/>
      <c r="F35" s="243"/>
      <c r="G35" s="243"/>
      <c r="H35" s="243"/>
      <c r="I35" s="243"/>
      <c r="J35" s="243"/>
      <c r="K35" s="243"/>
      <c r="L35" s="243"/>
      <c r="M35" s="244"/>
      <c r="N35" s="244"/>
      <c r="O35" s="244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4"/>
      <c r="AA35" s="155"/>
      <c r="AB35" s="154"/>
      <c r="AC35" s="155"/>
      <c r="AD35" s="155"/>
      <c r="AE35" s="155"/>
      <c r="AF35" s="155"/>
      <c r="AG35" s="155"/>
      <c r="AH35" s="155"/>
      <c r="AI35" s="155"/>
      <c r="AJ35" s="155"/>
      <c r="AK35" s="152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</row>
    <row r="36" customFormat="false" ht="15" hidden="true" customHeight="true" outlineLevel="0" collapsed="false">
      <c r="A36" s="152"/>
      <c r="B36" s="152"/>
      <c r="C36" s="152"/>
      <c r="D36" s="155"/>
      <c r="E36" s="243"/>
      <c r="F36" s="243"/>
      <c r="G36" s="243"/>
      <c r="H36" s="243"/>
      <c r="I36" s="243"/>
      <c r="J36" s="243"/>
      <c r="K36" s="243"/>
      <c r="L36" s="243"/>
      <c r="M36" s="244"/>
      <c r="N36" s="244"/>
      <c r="O36" s="244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4"/>
      <c r="AA36" s="155"/>
      <c r="AB36" s="154"/>
      <c r="AC36" s="155"/>
      <c r="AD36" s="155"/>
      <c r="AE36" s="155"/>
      <c r="AF36" s="155"/>
      <c r="AG36" s="155"/>
      <c r="AH36" s="155"/>
      <c r="AI36" s="155"/>
      <c r="AJ36" s="155"/>
      <c r="AK36" s="152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</row>
    <row r="37" customFormat="false" ht="15" hidden="true" customHeight="true" outlineLevel="0" collapsed="false">
      <c r="A37" s="152"/>
      <c r="B37" s="152"/>
      <c r="C37" s="152"/>
      <c r="D37" s="155"/>
      <c r="E37" s="243"/>
      <c r="F37" s="243"/>
      <c r="G37" s="243"/>
      <c r="H37" s="243"/>
      <c r="I37" s="243"/>
      <c r="J37" s="243"/>
      <c r="K37" s="243"/>
      <c r="L37" s="243"/>
      <c r="M37" s="244"/>
      <c r="N37" s="244"/>
      <c r="O37" s="244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4"/>
      <c r="AA37" s="155"/>
      <c r="AB37" s="154"/>
      <c r="AC37" s="155"/>
      <c r="AD37" s="155"/>
      <c r="AE37" s="155"/>
      <c r="AF37" s="155"/>
      <c r="AG37" s="155"/>
      <c r="AH37" s="155"/>
      <c r="AI37" s="155"/>
      <c r="AJ37" s="155"/>
      <c r="AK37" s="152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</row>
    <row r="38" customFormat="false" ht="15" hidden="true" customHeight="true" outlineLevel="0" collapsed="false">
      <c r="A38" s="152"/>
      <c r="B38" s="152"/>
      <c r="C38" s="152"/>
      <c r="D38" s="155"/>
      <c r="E38" s="243"/>
      <c r="F38" s="243"/>
      <c r="G38" s="243"/>
      <c r="H38" s="243"/>
      <c r="I38" s="243"/>
      <c r="J38" s="243"/>
      <c r="K38" s="243"/>
      <c r="L38" s="243"/>
      <c r="M38" s="244"/>
      <c r="N38" s="244"/>
      <c r="O38" s="244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4"/>
      <c r="AA38" s="155"/>
      <c r="AB38" s="154"/>
      <c r="AC38" s="155"/>
      <c r="AD38" s="155"/>
      <c r="AE38" s="155"/>
      <c r="AF38" s="155"/>
      <c r="AG38" s="155"/>
      <c r="AH38" s="155"/>
      <c r="AI38" s="155"/>
      <c r="AJ38" s="155"/>
      <c r="AK38" s="152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</row>
    <row r="39" customFormat="false" ht="15" hidden="true" customHeight="true" outlineLevel="0" collapsed="false">
      <c r="A39" s="152"/>
      <c r="B39" s="152"/>
      <c r="C39" s="152"/>
      <c r="D39" s="155"/>
      <c r="E39" s="243"/>
      <c r="F39" s="243"/>
      <c r="G39" s="243"/>
      <c r="H39" s="243"/>
      <c r="I39" s="243"/>
      <c r="J39" s="243"/>
      <c r="K39" s="243"/>
      <c r="L39" s="243"/>
      <c r="M39" s="244"/>
      <c r="N39" s="244"/>
      <c r="O39" s="244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4"/>
      <c r="AA39" s="155"/>
      <c r="AB39" s="154"/>
      <c r="AC39" s="155"/>
      <c r="AD39" s="155"/>
      <c r="AE39" s="155"/>
      <c r="AF39" s="155"/>
      <c r="AG39" s="155"/>
      <c r="AH39" s="155"/>
      <c r="AI39" s="155"/>
      <c r="AJ39" s="155"/>
      <c r="AK39" s="152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</row>
    <row r="40" customFormat="false" ht="15" hidden="true" customHeight="true" outlineLevel="0" collapsed="false">
      <c r="A40" s="152"/>
      <c r="B40" s="152"/>
      <c r="C40" s="152"/>
      <c r="D40" s="155"/>
      <c r="E40" s="243"/>
      <c r="F40" s="243"/>
      <c r="G40" s="243"/>
      <c r="H40" s="243"/>
      <c r="I40" s="243"/>
      <c r="J40" s="243"/>
      <c r="K40" s="243"/>
      <c r="L40" s="243"/>
      <c r="M40" s="244"/>
      <c r="N40" s="244"/>
      <c r="O40" s="244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4"/>
      <c r="AA40" s="155"/>
      <c r="AB40" s="154"/>
      <c r="AC40" s="155"/>
      <c r="AD40" s="155"/>
      <c r="AE40" s="155"/>
      <c r="AF40" s="155"/>
      <c r="AG40" s="155"/>
      <c r="AH40" s="155"/>
      <c r="AI40" s="155"/>
      <c r="AJ40" s="155"/>
      <c r="AK40" s="152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</row>
    <row r="41" customFormat="false" ht="15" hidden="true" customHeight="true" outlineLevel="0" collapsed="false">
      <c r="A41" s="152"/>
      <c r="B41" s="152"/>
      <c r="C41" s="152"/>
      <c r="D41" s="155"/>
      <c r="E41" s="243"/>
      <c r="F41" s="243"/>
      <c r="G41" s="243"/>
      <c r="H41" s="243"/>
      <c r="I41" s="243"/>
      <c r="J41" s="243"/>
      <c r="K41" s="243"/>
      <c r="L41" s="243"/>
      <c r="M41" s="244"/>
      <c r="N41" s="244"/>
      <c r="O41" s="244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4"/>
      <c r="AA41" s="155"/>
      <c r="AB41" s="154"/>
      <c r="AC41" s="155"/>
      <c r="AD41" s="155"/>
      <c r="AE41" s="155"/>
      <c r="AF41" s="155"/>
      <c r="AG41" s="155"/>
      <c r="AH41" s="155"/>
      <c r="AI41" s="155"/>
      <c r="AJ41" s="155"/>
      <c r="AK41" s="152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</row>
    <row r="42" customFormat="false" ht="15" hidden="true" customHeight="true" outlineLevel="0" collapsed="false">
      <c r="A42" s="155"/>
      <c r="B42" s="155"/>
      <c r="C42" s="155"/>
      <c r="D42" s="155"/>
      <c r="E42" s="243"/>
      <c r="F42" s="243"/>
      <c r="G42" s="243"/>
      <c r="H42" s="243"/>
      <c r="I42" s="243"/>
      <c r="J42" s="243"/>
      <c r="K42" s="243"/>
      <c r="L42" s="243"/>
      <c r="M42" s="244"/>
      <c r="N42" s="244"/>
      <c r="O42" s="244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2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</row>
    <row r="43" customFormat="false" ht="15" hidden="true" customHeight="true" outlineLevel="0" collapsed="false">
      <c r="A43" s="155"/>
      <c r="B43" s="155"/>
      <c r="C43" s="155"/>
      <c r="D43" s="155"/>
      <c r="E43" s="243"/>
      <c r="F43" s="243"/>
      <c r="G43" s="243"/>
      <c r="H43" s="243"/>
      <c r="I43" s="243"/>
      <c r="J43" s="243"/>
      <c r="K43" s="243"/>
      <c r="L43" s="243"/>
      <c r="M43" s="244"/>
      <c r="N43" s="244"/>
      <c r="O43" s="244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2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</row>
    <row r="44" customFormat="false" ht="15" hidden="true" customHeight="true" outlineLevel="0" collapsed="false">
      <c r="A44" s="155"/>
      <c r="B44" s="155"/>
      <c r="C44" s="155"/>
      <c r="D44" s="155"/>
      <c r="E44" s="243"/>
      <c r="F44" s="243"/>
      <c r="G44" s="243"/>
      <c r="H44" s="243"/>
      <c r="I44" s="243"/>
      <c r="J44" s="243"/>
      <c r="K44" s="243"/>
      <c r="L44" s="243"/>
      <c r="M44" s="244"/>
      <c r="N44" s="244"/>
      <c r="O44" s="244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2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</row>
    <row r="45" customFormat="false" ht="15" hidden="true" customHeight="true" outlineLevel="0" collapsed="false">
      <c r="A45" s="155"/>
      <c r="B45" s="155"/>
      <c r="C45" s="155"/>
      <c r="D45" s="155"/>
      <c r="E45" s="243"/>
      <c r="F45" s="243"/>
      <c r="G45" s="243"/>
      <c r="H45" s="243"/>
      <c r="I45" s="243"/>
      <c r="J45" s="243"/>
      <c r="K45" s="243"/>
      <c r="L45" s="243"/>
      <c r="M45" s="244"/>
      <c r="N45" s="244"/>
      <c r="O45" s="244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2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</row>
    <row r="46" customFormat="false" ht="15" hidden="true" customHeight="true" outlineLevel="0" collapsed="false">
      <c r="A46" s="155"/>
      <c r="B46" s="155"/>
      <c r="C46" s="155"/>
      <c r="D46" s="155"/>
      <c r="E46" s="243"/>
      <c r="F46" s="243"/>
      <c r="G46" s="243"/>
      <c r="H46" s="243"/>
      <c r="I46" s="243"/>
      <c r="J46" s="243"/>
      <c r="K46" s="243"/>
      <c r="L46" s="243"/>
      <c r="M46" s="244"/>
      <c r="N46" s="244"/>
      <c r="O46" s="244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2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</row>
    <row r="47" customFormat="false" ht="15" hidden="true" customHeight="true" outlineLevel="0" collapsed="false">
      <c r="A47" s="155"/>
      <c r="B47" s="155"/>
      <c r="C47" s="155"/>
      <c r="D47" s="155"/>
      <c r="E47" s="243"/>
      <c r="F47" s="243"/>
      <c r="G47" s="243"/>
      <c r="H47" s="243"/>
      <c r="I47" s="243"/>
      <c r="J47" s="243"/>
      <c r="K47" s="243"/>
      <c r="L47" s="243"/>
      <c r="M47" s="244"/>
      <c r="N47" s="244"/>
      <c r="O47" s="244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2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</row>
    <row r="48" customFormat="false" ht="15" hidden="true" customHeight="true" outlineLevel="0" collapsed="false">
      <c r="A48" s="155"/>
      <c r="B48" s="155"/>
      <c r="C48" s="155"/>
      <c r="D48" s="155"/>
      <c r="E48" s="243"/>
      <c r="F48" s="243"/>
      <c r="G48" s="243"/>
      <c r="H48" s="243"/>
      <c r="I48" s="243"/>
      <c r="J48" s="243"/>
      <c r="K48" s="243"/>
      <c r="L48" s="243"/>
      <c r="M48" s="244"/>
      <c r="N48" s="244"/>
      <c r="O48" s="244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2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</row>
    <row r="49" customFormat="false" ht="15" hidden="true" customHeight="true" outlineLevel="0" collapsed="false">
      <c r="A49" s="155"/>
      <c r="B49" s="155"/>
      <c r="C49" s="155"/>
      <c r="D49" s="155"/>
      <c r="E49" s="243"/>
      <c r="F49" s="243"/>
      <c r="G49" s="243"/>
      <c r="H49" s="243"/>
      <c r="I49" s="243"/>
      <c r="J49" s="243"/>
      <c r="K49" s="243"/>
      <c r="L49" s="243"/>
      <c r="M49" s="244"/>
      <c r="N49" s="244"/>
      <c r="O49" s="244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2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</row>
    <row r="50" customFormat="false" ht="15" hidden="true" customHeight="true" outlineLevel="0" collapsed="false">
      <c r="A50" s="155"/>
      <c r="B50" s="155"/>
      <c r="C50" s="155"/>
      <c r="D50" s="155"/>
      <c r="E50" s="243"/>
      <c r="F50" s="243"/>
      <c r="G50" s="243"/>
      <c r="H50" s="243"/>
      <c r="I50" s="243"/>
      <c r="J50" s="243"/>
      <c r="K50" s="243"/>
      <c r="L50" s="243"/>
      <c r="M50" s="244"/>
      <c r="N50" s="244"/>
      <c r="O50" s="244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2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</row>
    <row r="51" customFormat="false" ht="15" hidden="true" customHeight="true" outlineLevel="0" collapsed="false">
      <c r="A51" s="155"/>
      <c r="B51" s="155"/>
      <c r="C51" s="155"/>
      <c r="D51" s="155"/>
      <c r="E51" s="243"/>
      <c r="F51" s="243"/>
      <c r="G51" s="243"/>
      <c r="H51" s="243"/>
      <c r="I51" s="243"/>
      <c r="J51" s="243"/>
      <c r="K51" s="243"/>
      <c r="L51" s="243"/>
      <c r="M51" s="244"/>
      <c r="N51" s="244"/>
      <c r="O51" s="244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2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</row>
    <row r="52" customFormat="false" ht="15" hidden="true" customHeight="true" outlineLevel="0" collapsed="false">
      <c r="A52" s="155"/>
      <c r="B52" s="155"/>
      <c r="C52" s="155"/>
      <c r="D52" s="155"/>
      <c r="E52" s="243"/>
      <c r="F52" s="243"/>
      <c r="G52" s="243"/>
      <c r="H52" s="243"/>
      <c r="I52" s="243"/>
      <c r="J52" s="243"/>
      <c r="K52" s="243"/>
      <c r="L52" s="243"/>
      <c r="M52" s="244"/>
      <c r="N52" s="244"/>
      <c r="O52" s="244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2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</row>
    <row r="53" customFormat="false" ht="15" hidden="true" customHeight="true" outlineLevel="0" collapsed="false">
      <c r="A53" s="155"/>
      <c r="B53" s="155"/>
      <c r="C53" s="155"/>
      <c r="D53" s="155"/>
      <c r="E53" s="243"/>
      <c r="F53" s="243"/>
      <c r="G53" s="243"/>
      <c r="H53" s="243"/>
      <c r="I53" s="243"/>
      <c r="J53" s="243"/>
      <c r="K53" s="243"/>
      <c r="L53" s="243"/>
      <c r="M53" s="244"/>
      <c r="N53" s="244"/>
      <c r="O53" s="244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2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</row>
    <row r="54" customFormat="false" ht="15" hidden="true" customHeight="true" outlineLevel="0" collapsed="false">
      <c r="A54" s="155"/>
      <c r="B54" s="155"/>
      <c r="C54" s="155"/>
      <c r="D54" s="155"/>
      <c r="E54" s="243"/>
      <c r="F54" s="243"/>
      <c r="G54" s="243"/>
      <c r="H54" s="243"/>
      <c r="I54" s="243"/>
      <c r="J54" s="243"/>
      <c r="K54" s="243"/>
      <c r="L54" s="243"/>
      <c r="M54" s="244"/>
      <c r="N54" s="244"/>
      <c r="O54" s="244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2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</row>
    <row r="55" customFormat="false" ht="15" hidden="true" customHeight="true" outlineLevel="0" collapsed="false">
      <c r="A55" s="155"/>
      <c r="B55" s="155"/>
      <c r="C55" s="155"/>
      <c r="D55" s="155"/>
      <c r="E55" s="243"/>
      <c r="F55" s="243"/>
      <c r="G55" s="243"/>
      <c r="H55" s="243"/>
      <c r="I55" s="243"/>
      <c r="J55" s="243"/>
      <c r="K55" s="243"/>
      <c r="L55" s="243"/>
      <c r="M55" s="244"/>
      <c r="N55" s="244"/>
      <c r="O55" s="244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2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</row>
    <row r="56" customFormat="false" ht="15" hidden="true" customHeight="true" outlineLevel="0" collapsed="false">
      <c r="A56" s="155"/>
      <c r="B56" s="155"/>
      <c r="C56" s="155"/>
      <c r="D56" s="155"/>
      <c r="E56" s="243"/>
      <c r="F56" s="243"/>
      <c r="G56" s="243"/>
      <c r="H56" s="243"/>
      <c r="I56" s="243"/>
      <c r="J56" s="243"/>
      <c r="K56" s="243"/>
      <c r="L56" s="243"/>
      <c r="M56" s="244"/>
      <c r="N56" s="244"/>
      <c r="O56" s="244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2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</row>
    <row r="57" customFormat="false" ht="15" hidden="true" customHeight="true" outlineLevel="0" collapsed="false">
      <c r="A57" s="155"/>
      <c r="B57" s="155"/>
      <c r="C57" s="155"/>
      <c r="D57" s="155"/>
      <c r="E57" s="243"/>
      <c r="F57" s="243"/>
      <c r="G57" s="243"/>
      <c r="H57" s="243"/>
      <c r="I57" s="243"/>
      <c r="J57" s="243"/>
      <c r="K57" s="243"/>
      <c r="L57" s="243"/>
      <c r="M57" s="244"/>
      <c r="N57" s="244"/>
      <c r="O57" s="244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2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</row>
    <row r="58" customFormat="false" ht="15" hidden="true" customHeight="true" outlineLevel="0" collapsed="false">
      <c r="A58" s="155"/>
      <c r="B58" s="155"/>
      <c r="C58" s="155"/>
      <c r="D58" s="155"/>
      <c r="E58" s="243"/>
      <c r="F58" s="243"/>
      <c r="G58" s="243"/>
      <c r="H58" s="243"/>
      <c r="I58" s="243"/>
      <c r="J58" s="243"/>
      <c r="K58" s="243"/>
      <c r="L58" s="243"/>
      <c r="M58" s="244"/>
      <c r="N58" s="244"/>
      <c r="O58" s="244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2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</row>
    <row r="59" customFormat="false" ht="15" hidden="true" customHeight="true" outlineLevel="0" collapsed="false">
      <c r="A59" s="155"/>
      <c r="B59" s="155"/>
      <c r="C59" s="155"/>
      <c r="D59" s="155"/>
      <c r="E59" s="243"/>
      <c r="F59" s="243"/>
      <c r="G59" s="243"/>
      <c r="H59" s="243"/>
      <c r="I59" s="243"/>
      <c r="J59" s="243"/>
      <c r="K59" s="243"/>
      <c r="L59" s="243"/>
      <c r="M59" s="244"/>
      <c r="N59" s="244"/>
      <c r="O59" s="244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2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</row>
    <row r="60" customFormat="false" ht="15" hidden="true" customHeight="true" outlineLevel="0" collapsed="false">
      <c r="A60" s="155"/>
      <c r="B60" s="155"/>
      <c r="C60" s="155"/>
      <c r="D60" s="155"/>
      <c r="E60" s="243"/>
      <c r="F60" s="243"/>
      <c r="G60" s="243"/>
      <c r="H60" s="243"/>
      <c r="I60" s="243"/>
      <c r="J60" s="243"/>
      <c r="K60" s="243"/>
      <c r="L60" s="243"/>
      <c r="M60" s="244"/>
      <c r="N60" s="244"/>
      <c r="O60" s="244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2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</row>
    <row r="61" customFormat="false" ht="15" hidden="true" customHeight="true" outlineLevel="0" collapsed="false">
      <c r="A61" s="155"/>
      <c r="B61" s="155"/>
      <c r="C61" s="155"/>
      <c r="D61" s="155"/>
      <c r="E61" s="243"/>
      <c r="F61" s="243"/>
      <c r="G61" s="243"/>
      <c r="H61" s="243"/>
      <c r="I61" s="243"/>
      <c r="J61" s="243"/>
      <c r="K61" s="243"/>
      <c r="L61" s="243"/>
      <c r="M61" s="244"/>
      <c r="N61" s="244"/>
      <c r="O61" s="244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2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</row>
    <row r="62" customFormat="false" ht="15" hidden="true" customHeight="true" outlineLevel="0" collapsed="false">
      <c r="A62" s="155"/>
      <c r="B62" s="155"/>
      <c r="C62" s="155"/>
      <c r="D62" s="155"/>
      <c r="E62" s="243"/>
      <c r="F62" s="243"/>
      <c r="G62" s="243"/>
      <c r="H62" s="243"/>
      <c r="I62" s="243"/>
      <c r="J62" s="243"/>
      <c r="K62" s="243"/>
      <c r="L62" s="243"/>
      <c r="M62" s="244"/>
      <c r="N62" s="244"/>
      <c r="O62" s="244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2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</row>
    <row r="63" customFormat="false" ht="15" hidden="true" customHeight="true" outlineLevel="0" collapsed="false">
      <c r="A63" s="155"/>
      <c r="B63" s="155"/>
      <c r="C63" s="155"/>
      <c r="D63" s="155"/>
      <c r="E63" s="243"/>
      <c r="F63" s="243"/>
      <c r="G63" s="243"/>
      <c r="H63" s="243"/>
      <c r="I63" s="243"/>
      <c r="J63" s="243"/>
      <c r="K63" s="243"/>
      <c r="L63" s="243"/>
      <c r="M63" s="244"/>
      <c r="N63" s="244"/>
      <c r="O63" s="244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2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</row>
    <row r="64" customFormat="false" ht="15" hidden="true" customHeight="true" outlineLevel="0" collapsed="false">
      <c r="A64" s="155"/>
      <c r="B64" s="155"/>
      <c r="C64" s="155"/>
      <c r="D64" s="155"/>
      <c r="E64" s="243"/>
      <c r="F64" s="243"/>
      <c r="G64" s="243"/>
      <c r="H64" s="243"/>
      <c r="I64" s="243"/>
      <c r="J64" s="243"/>
      <c r="K64" s="243"/>
      <c r="L64" s="243"/>
      <c r="M64" s="244"/>
      <c r="N64" s="244"/>
      <c r="O64" s="244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2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</row>
    <row r="65" customFormat="false" ht="15" hidden="true" customHeight="true" outlineLevel="0" collapsed="false">
      <c r="A65" s="155"/>
      <c r="B65" s="155"/>
      <c r="C65" s="155"/>
      <c r="D65" s="155"/>
      <c r="E65" s="243"/>
      <c r="F65" s="243"/>
      <c r="G65" s="243"/>
      <c r="H65" s="243"/>
      <c r="I65" s="243"/>
      <c r="J65" s="243"/>
      <c r="K65" s="243"/>
      <c r="L65" s="243"/>
      <c r="M65" s="244"/>
      <c r="N65" s="244"/>
      <c r="O65" s="244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2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</row>
    <row r="66" customFormat="false" ht="15" hidden="true" customHeight="true" outlineLevel="0" collapsed="false">
      <c r="A66" s="155"/>
      <c r="B66" s="155"/>
      <c r="C66" s="155"/>
      <c r="D66" s="155"/>
      <c r="E66" s="243"/>
      <c r="F66" s="243"/>
      <c r="G66" s="243"/>
      <c r="H66" s="243"/>
      <c r="I66" s="243"/>
      <c r="J66" s="243"/>
      <c r="K66" s="243"/>
      <c r="L66" s="243"/>
      <c r="M66" s="244"/>
      <c r="N66" s="244"/>
      <c r="O66" s="244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2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</row>
    <row r="67" customFormat="false" ht="15" hidden="true" customHeight="true" outlineLevel="0" collapsed="false">
      <c r="A67" s="155"/>
      <c r="B67" s="155"/>
      <c r="C67" s="155"/>
      <c r="D67" s="155"/>
      <c r="E67" s="243"/>
      <c r="F67" s="243"/>
      <c r="G67" s="243"/>
      <c r="H67" s="243"/>
      <c r="I67" s="243"/>
      <c r="J67" s="243"/>
      <c r="K67" s="243"/>
      <c r="L67" s="243"/>
      <c r="M67" s="244"/>
      <c r="N67" s="244"/>
      <c r="O67" s="244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2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</row>
    <row r="68" customFormat="false" ht="15" hidden="true" customHeight="true" outlineLevel="0" collapsed="false">
      <c r="A68" s="155"/>
      <c r="B68" s="155"/>
      <c r="C68" s="155"/>
      <c r="D68" s="155"/>
      <c r="E68" s="243"/>
      <c r="F68" s="243"/>
      <c r="G68" s="243"/>
      <c r="H68" s="243"/>
      <c r="I68" s="243"/>
      <c r="J68" s="243"/>
      <c r="K68" s="243"/>
      <c r="L68" s="243"/>
      <c r="M68" s="244"/>
      <c r="N68" s="244"/>
      <c r="O68" s="244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2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</row>
    <row r="69" customFormat="false" ht="15" hidden="true" customHeight="true" outlineLevel="0" collapsed="false">
      <c r="A69" s="155"/>
      <c r="B69" s="155"/>
      <c r="C69" s="155"/>
      <c r="D69" s="155"/>
      <c r="E69" s="243"/>
      <c r="F69" s="243"/>
      <c r="G69" s="243"/>
      <c r="H69" s="243"/>
      <c r="I69" s="243"/>
      <c r="J69" s="243"/>
      <c r="K69" s="243"/>
      <c r="L69" s="243"/>
      <c r="M69" s="244"/>
      <c r="N69" s="244"/>
      <c r="O69" s="244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2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</row>
    <row r="70" customFormat="false" ht="15" hidden="true" customHeight="true" outlineLevel="0" collapsed="false">
      <c r="A70" s="155"/>
      <c r="B70" s="155"/>
      <c r="C70" s="155"/>
      <c r="D70" s="155"/>
      <c r="E70" s="243"/>
      <c r="F70" s="243"/>
      <c r="G70" s="243"/>
      <c r="H70" s="243"/>
      <c r="I70" s="243"/>
      <c r="J70" s="243"/>
      <c r="K70" s="243"/>
      <c r="L70" s="243"/>
      <c r="M70" s="244"/>
      <c r="N70" s="244"/>
      <c r="O70" s="244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2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</row>
    <row r="71" customFormat="false" ht="15" hidden="true" customHeight="true" outlineLevel="0" collapsed="false">
      <c r="A71" s="155"/>
      <c r="B71" s="155"/>
      <c r="C71" s="155"/>
      <c r="D71" s="155"/>
      <c r="E71" s="243"/>
      <c r="F71" s="243"/>
      <c r="G71" s="243"/>
      <c r="H71" s="243"/>
      <c r="I71" s="243"/>
      <c r="J71" s="243"/>
      <c r="K71" s="243"/>
      <c r="L71" s="243"/>
      <c r="M71" s="244"/>
      <c r="N71" s="244"/>
      <c r="O71" s="244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2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</row>
    <row r="72" customFormat="false" ht="15" hidden="true" customHeight="true" outlineLevel="0" collapsed="false">
      <c r="A72" s="155"/>
      <c r="B72" s="155"/>
      <c r="C72" s="155"/>
      <c r="D72" s="155"/>
      <c r="E72" s="243"/>
      <c r="F72" s="243"/>
      <c r="G72" s="243"/>
      <c r="H72" s="243"/>
      <c r="I72" s="243"/>
      <c r="J72" s="243"/>
      <c r="K72" s="243"/>
      <c r="L72" s="243"/>
      <c r="M72" s="244"/>
      <c r="N72" s="244"/>
      <c r="O72" s="244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2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</row>
    <row r="73" customFormat="false" ht="15" hidden="true" customHeight="true" outlineLevel="0" collapsed="false">
      <c r="A73" s="155"/>
      <c r="B73" s="155"/>
      <c r="C73" s="155"/>
      <c r="D73" s="155"/>
      <c r="E73" s="243"/>
      <c r="F73" s="243"/>
      <c r="G73" s="243"/>
      <c r="H73" s="243"/>
      <c r="I73" s="243"/>
      <c r="J73" s="243"/>
      <c r="K73" s="243"/>
      <c r="L73" s="243"/>
      <c r="M73" s="244"/>
      <c r="N73" s="244"/>
      <c r="O73" s="244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2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</row>
    <row r="74" customFormat="false" ht="15" hidden="true" customHeight="true" outlineLevel="0" collapsed="false">
      <c r="A74" s="155"/>
      <c r="B74" s="155"/>
      <c r="C74" s="155"/>
      <c r="D74" s="155"/>
      <c r="E74" s="243"/>
      <c r="F74" s="243"/>
      <c r="G74" s="243"/>
      <c r="H74" s="243"/>
      <c r="I74" s="243"/>
      <c r="J74" s="243"/>
      <c r="K74" s="243"/>
      <c r="L74" s="243"/>
      <c r="M74" s="244"/>
      <c r="N74" s="244"/>
      <c r="O74" s="244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2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</row>
    <row r="75" customFormat="false" ht="15" hidden="true" customHeight="true" outlineLevel="0" collapsed="false">
      <c r="A75" s="155"/>
      <c r="B75" s="155"/>
      <c r="C75" s="155"/>
      <c r="D75" s="155"/>
      <c r="E75" s="243"/>
      <c r="F75" s="243"/>
      <c r="G75" s="243"/>
      <c r="H75" s="243"/>
      <c r="I75" s="243"/>
      <c r="J75" s="243"/>
      <c r="K75" s="243"/>
      <c r="L75" s="243"/>
      <c r="M75" s="244"/>
      <c r="N75" s="244"/>
      <c r="O75" s="244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2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</row>
    <row r="76" customFormat="false" ht="15" hidden="true" customHeight="true" outlineLevel="0" collapsed="false">
      <c r="A76" s="155"/>
      <c r="B76" s="155"/>
      <c r="C76" s="155"/>
      <c r="D76" s="155"/>
      <c r="E76" s="243"/>
      <c r="F76" s="243"/>
      <c r="G76" s="243"/>
      <c r="H76" s="243"/>
      <c r="I76" s="243"/>
      <c r="J76" s="243"/>
      <c r="K76" s="243"/>
      <c r="L76" s="243"/>
      <c r="M76" s="244"/>
      <c r="N76" s="244"/>
      <c r="O76" s="244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2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</row>
    <row r="77" customFormat="false" ht="15" hidden="true" customHeight="true" outlineLevel="0" collapsed="false">
      <c r="A77" s="155"/>
      <c r="B77" s="155"/>
      <c r="C77" s="155"/>
      <c r="D77" s="155"/>
      <c r="E77" s="243"/>
      <c r="F77" s="243"/>
      <c r="G77" s="243"/>
      <c r="H77" s="243"/>
      <c r="I77" s="243"/>
      <c r="J77" s="243"/>
      <c r="K77" s="243"/>
      <c r="L77" s="243"/>
      <c r="M77" s="244"/>
      <c r="N77" s="244"/>
      <c r="O77" s="244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2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</row>
    <row r="78" customFormat="false" ht="15" hidden="true" customHeight="true" outlineLevel="0" collapsed="false">
      <c r="A78" s="155"/>
      <c r="B78" s="155"/>
      <c r="C78" s="155"/>
      <c r="D78" s="155"/>
      <c r="E78" s="243"/>
      <c r="F78" s="243"/>
      <c r="G78" s="243"/>
      <c r="H78" s="243"/>
      <c r="I78" s="243"/>
      <c r="J78" s="243"/>
      <c r="K78" s="243"/>
      <c r="L78" s="243"/>
      <c r="M78" s="244"/>
      <c r="N78" s="244"/>
      <c r="O78" s="244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2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</row>
    <row r="79" customFormat="false" ht="15" hidden="true" customHeight="true" outlineLevel="0" collapsed="false">
      <c r="A79" s="155"/>
      <c r="B79" s="155"/>
      <c r="C79" s="155"/>
      <c r="D79" s="155"/>
      <c r="E79" s="243"/>
      <c r="F79" s="243"/>
      <c r="G79" s="243"/>
      <c r="H79" s="243"/>
      <c r="I79" s="243"/>
      <c r="J79" s="243"/>
      <c r="K79" s="243"/>
      <c r="L79" s="243"/>
      <c r="M79" s="244"/>
      <c r="N79" s="244"/>
      <c r="O79" s="244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2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</row>
    <row r="80" customFormat="false" ht="15" hidden="true" customHeight="true" outlineLevel="0" collapsed="false">
      <c r="A80" s="155"/>
      <c r="B80" s="155"/>
      <c r="C80" s="155"/>
      <c r="D80" s="155"/>
      <c r="E80" s="243"/>
      <c r="F80" s="243"/>
      <c r="G80" s="243"/>
      <c r="H80" s="243"/>
      <c r="I80" s="243"/>
      <c r="J80" s="243"/>
      <c r="K80" s="243"/>
      <c r="L80" s="243"/>
      <c r="M80" s="244"/>
      <c r="N80" s="244"/>
      <c r="O80" s="244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2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</row>
    <row r="81" customFormat="false" ht="15" hidden="true" customHeight="true" outlineLevel="0" collapsed="false">
      <c r="A81" s="155"/>
      <c r="B81" s="155"/>
      <c r="C81" s="155"/>
      <c r="D81" s="155"/>
      <c r="E81" s="243"/>
      <c r="F81" s="243"/>
      <c r="G81" s="243"/>
      <c r="H81" s="243"/>
      <c r="I81" s="243"/>
      <c r="J81" s="243"/>
      <c r="K81" s="243"/>
      <c r="L81" s="243"/>
      <c r="M81" s="244"/>
      <c r="N81" s="244"/>
      <c r="O81" s="244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2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</row>
    <row r="82" customFormat="false" ht="15" hidden="true" customHeight="true" outlineLevel="0" collapsed="false">
      <c r="A82" s="155"/>
      <c r="B82" s="155"/>
      <c r="C82" s="155"/>
      <c r="D82" s="155"/>
      <c r="E82" s="243"/>
      <c r="F82" s="243"/>
      <c r="G82" s="243"/>
      <c r="H82" s="243"/>
      <c r="I82" s="243"/>
      <c r="J82" s="243"/>
      <c r="K82" s="243"/>
      <c r="L82" s="243"/>
      <c r="M82" s="244"/>
      <c r="N82" s="244"/>
      <c r="O82" s="244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2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</row>
    <row r="83" customFormat="false" ht="15" hidden="true" customHeight="true" outlineLevel="0" collapsed="false">
      <c r="A83" s="155"/>
      <c r="B83" s="155"/>
      <c r="C83" s="155"/>
      <c r="D83" s="155"/>
      <c r="E83" s="243"/>
      <c r="F83" s="243"/>
      <c r="G83" s="243"/>
      <c r="H83" s="243"/>
      <c r="I83" s="243"/>
      <c r="J83" s="243"/>
      <c r="K83" s="243"/>
      <c r="L83" s="243"/>
      <c r="M83" s="244"/>
      <c r="N83" s="244"/>
      <c r="O83" s="244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2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</row>
    <row r="84" customFormat="false" ht="15" hidden="true" customHeight="true" outlineLevel="0" collapsed="false">
      <c r="A84" s="155"/>
      <c r="B84" s="155"/>
      <c r="C84" s="155"/>
      <c r="D84" s="155"/>
      <c r="E84" s="243"/>
      <c r="F84" s="243"/>
      <c r="G84" s="243"/>
      <c r="H84" s="243"/>
      <c r="I84" s="243"/>
      <c r="J84" s="243"/>
      <c r="K84" s="243"/>
      <c r="L84" s="243"/>
      <c r="M84" s="244"/>
      <c r="N84" s="244"/>
      <c r="O84" s="244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2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</row>
    <row r="85" customFormat="false" ht="15.75" hidden="false" customHeight="true" outlineLevel="0" collapsed="false">
      <c r="A85" s="155"/>
      <c r="B85" s="155"/>
      <c r="C85" s="155"/>
      <c r="D85" s="155"/>
      <c r="E85" s="243"/>
      <c r="F85" s="243"/>
      <c r="G85" s="243"/>
      <c r="H85" s="243"/>
      <c r="I85" s="243"/>
      <c r="J85" s="243"/>
      <c r="K85" s="243"/>
      <c r="L85" s="243"/>
      <c r="M85" s="244"/>
      <c r="N85" s="244"/>
      <c r="O85" s="244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2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</row>
    <row r="86" customFormat="false" ht="15.75" hidden="false" customHeight="true" outlineLevel="0" collapsed="false">
      <c r="A86" s="155"/>
      <c r="B86" s="155"/>
      <c r="C86" s="155"/>
      <c r="D86" s="155"/>
      <c r="E86" s="243"/>
      <c r="F86" s="243"/>
      <c r="G86" s="243"/>
      <c r="H86" s="243"/>
      <c r="I86" s="243"/>
      <c r="J86" s="243"/>
      <c r="K86" s="243"/>
      <c r="L86" s="243"/>
      <c r="M86" s="244"/>
      <c r="N86" s="244"/>
      <c r="O86" s="244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2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</row>
    <row r="87" customFormat="false" ht="15" hidden="false" customHeight="true" outlineLevel="0" collapsed="false">
      <c r="A87" s="152"/>
      <c r="B87" s="152"/>
      <c r="C87" s="152"/>
      <c r="D87" s="152"/>
      <c r="E87" s="153"/>
      <c r="F87" s="153"/>
      <c r="G87" s="153"/>
      <c r="H87" s="153"/>
      <c r="I87" s="153"/>
      <c r="J87" s="153"/>
      <c r="K87" s="153"/>
      <c r="L87" s="153"/>
      <c r="M87" s="35"/>
      <c r="N87" s="35"/>
      <c r="O87" s="35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4"/>
      <c r="AA87" s="152"/>
      <c r="AB87" s="154"/>
      <c r="AC87" s="152"/>
      <c r="AD87" s="152"/>
      <c r="AE87" s="152"/>
      <c r="AF87" s="152"/>
      <c r="AG87" s="152"/>
      <c r="AH87" s="152"/>
      <c r="AI87" s="152"/>
      <c r="AJ87" s="152"/>
      <c r="AK87" s="152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</row>
    <row r="88" customFormat="false" ht="15" hidden="false" customHeight="true" outlineLevel="0" collapsed="false">
      <c r="A88" s="152"/>
      <c r="B88" s="152"/>
      <c r="C88" s="152"/>
      <c r="D88" s="152"/>
      <c r="E88" s="153"/>
      <c r="F88" s="153"/>
      <c r="G88" s="153"/>
      <c r="H88" s="153"/>
      <c r="I88" s="153"/>
      <c r="J88" s="153"/>
      <c r="K88" s="153"/>
      <c r="L88" s="153"/>
      <c r="M88" s="35"/>
      <c r="N88" s="35"/>
      <c r="O88" s="35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4"/>
      <c r="AA88" s="152"/>
      <c r="AB88" s="154"/>
      <c r="AC88" s="152"/>
      <c r="AD88" s="152"/>
      <c r="AE88" s="152"/>
      <c r="AF88" s="152"/>
      <c r="AG88" s="152"/>
      <c r="AH88" s="152"/>
      <c r="AI88" s="152"/>
      <c r="AJ88" s="152"/>
      <c r="AK88" s="152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</row>
    <row r="89" customFormat="false" ht="15" hidden="false" customHeight="true" outlineLevel="0" collapsed="false">
      <c r="A89" s="152"/>
      <c r="B89" s="152"/>
      <c r="C89" s="152"/>
      <c r="D89" s="152"/>
      <c r="E89" s="153"/>
      <c r="F89" s="153"/>
      <c r="G89" s="153"/>
      <c r="H89" s="153"/>
      <c r="I89" s="153"/>
      <c r="J89" s="153"/>
      <c r="K89" s="153"/>
      <c r="L89" s="153"/>
      <c r="M89" s="35"/>
      <c r="N89" s="35"/>
      <c r="O89" s="35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4"/>
      <c r="AA89" s="152"/>
      <c r="AB89" s="154"/>
      <c r="AC89" s="152"/>
      <c r="AD89" s="152"/>
      <c r="AE89" s="152"/>
      <c r="AF89" s="152"/>
      <c r="AG89" s="152"/>
      <c r="AH89" s="152"/>
      <c r="AI89" s="152"/>
      <c r="AJ89" s="152"/>
      <c r="AK89" s="152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</row>
    <row r="90" customFormat="false" ht="15" hidden="false" customHeight="true" outlineLevel="0" collapsed="false">
      <c r="A90" s="152"/>
      <c r="B90" s="152"/>
      <c r="C90" s="152"/>
      <c r="D90" s="152"/>
      <c r="E90" s="153"/>
      <c r="F90" s="153"/>
      <c r="G90" s="153"/>
      <c r="H90" s="153"/>
      <c r="I90" s="153"/>
      <c r="J90" s="153"/>
      <c r="K90" s="153"/>
      <c r="L90" s="153"/>
      <c r="M90" s="35"/>
      <c r="N90" s="35"/>
      <c r="O90" s="35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4"/>
      <c r="AA90" s="152"/>
      <c r="AB90" s="154"/>
      <c r="AC90" s="152"/>
      <c r="AD90" s="152"/>
      <c r="AE90" s="152"/>
      <c r="AF90" s="152"/>
      <c r="AG90" s="152"/>
      <c r="AH90" s="152"/>
      <c r="AI90" s="152"/>
      <c r="AJ90" s="152"/>
      <c r="AK90" s="152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</row>
    <row r="91" customFormat="false" ht="15.75" hidden="false" customHeight="true" outlineLevel="0" collapsed="false">
      <c r="A91" s="152"/>
      <c r="B91" s="152"/>
      <c r="C91" s="152"/>
      <c r="D91" s="152"/>
      <c r="E91" s="153"/>
      <c r="F91" s="153"/>
      <c r="G91" s="153"/>
      <c r="H91" s="153"/>
      <c r="I91" s="153"/>
      <c r="J91" s="153"/>
      <c r="K91" s="153"/>
      <c r="L91" s="153"/>
      <c r="M91" s="35"/>
      <c r="N91" s="35"/>
      <c r="O91" s="35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4"/>
      <c r="AA91" s="152"/>
      <c r="AB91" s="154"/>
      <c r="AC91" s="152"/>
      <c r="AD91" s="152"/>
      <c r="AE91" s="152"/>
      <c r="AF91" s="152"/>
      <c r="AG91" s="152"/>
      <c r="AH91" s="152"/>
      <c r="AI91" s="152"/>
      <c r="AJ91" s="152"/>
      <c r="AK91" s="152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</row>
    <row r="92" customFormat="false" ht="15.75" hidden="false" customHeight="true" outlineLevel="0" collapsed="false">
      <c r="A92" s="152"/>
      <c r="B92" s="152"/>
      <c r="C92" s="152"/>
      <c r="D92" s="152"/>
      <c r="E92" s="153"/>
      <c r="F92" s="153"/>
      <c r="G92" s="153"/>
      <c r="H92" s="153"/>
      <c r="I92" s="153"/>
      <c r="J92" s="153"/>
      <c r="K92" s="153"/>
      <c r="L92" s="153"/>
      <c r="M92" s="35"/>
      <c r="N92" s="35"/>
      <c r="O92" s="35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4"/>
      <c r="AA92" s="152"/>
      <c r="AB92" s="154"/>
      <c r="AC92" s="152"/>
      <c r="AD92" s="152"/>
      <c r="AE92" s="152"/>
      <c r="AF92" s="152"/>
      <c r="AG92" s="152"/>
      <c r="AH92" s="152"/>
      <c r="AI92" s="152"/>
      <c r="AJ92" s="152"/>
      <c r="AK92" s="152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</row>
    <row r="93" customFormat="false" ht="15.75" hidden="false" customHeight="true" outlineLevel="0" collapsed="false">
      <c r="A93" s="152"/>
      <c r="B93" s="152"/>
      <c r="C93" s="152"/>
      <c r="D93" s="152"/>
      <c r="E93" s="153"/>
      <c r="F93" s="153"/>
      <c r="G93" s="153"/>
      <c r="H93" s="153"/>
      <c r="I93" s="153"/>
      <c r="J93" s="153"/>
      <c r="K93" s="153"/>
      <c r="L93" s="153"/>
      <c r="M93" s="35"/>
      <c r="N93" s="35"/>
      <c r="O93" s="35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4"/>
      <c r="AA93" s="152"/>
      <c r="AB93" s="154"/>
      <c r="AC93" s="152"/>
      <c r="AD93" s="152"/>
      <c r="AE93" s="152"/>
      <c r="AF93" s="152"/>
      <c r="AG93" s="152"/>
      <c r="AH93" s="152"/>
      <c r="AI93" s="152"/>
      <c r="AJ93" s="152"/>
      <c r="AK93" s="152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</row>
    <row r="94" customFormat="false" ht="15.75" hidden="false" customHeight="true" outlineLevel="0" collapsed="false">
      <c r="A94" s="152"/>
      <c r="B94" s="152"/>
      <c r="C94" s="152"/>
      <c r="D94" s="152"/>
      <c r="E94" s="153"/>
      <c r="F94" s="153"/>
      <c r="G94" s="153"/>
      <c r="H94" s="153"/>
      <c r="I94" s="153"/>
      <c r="J94" s="153"/>
      <c r="K94" s="153"/>
      <c r="L94" s="153"/>
      <c r="M94" s="35"/>
      <c r="N94" s="35"/>
      <c r="O94" s="35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4"/>
      <c r="AA94" s="152"/>
      <c r="AB94" s="154"/>
      <c r="AC94" s="152"/>
      <c r="AD94" s="152"/>
      <c r="AE94" s="152"/>
      <c r="AF94" s="152"/>
      <c r="AG94" s="152"/>
      <c r="AH94" s="152"/>
      <c r="AI94" s="152"/>
      <c r="AJ94" s="152"/>
      <c r="AK94" s="152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</row>
    <row r="95" customFormat="false" ht="15.75" hidden="false" customHeight="true" outlineLevel="0" collapsed="false">
      <c r="A95" s="152"/>
      <c r="B95" s="152"/>
      <c r="C95" s="152"/>
      <c r="D95" s="152"/>
      <c r="E95" s="153"/>
      <c r="F95" s="153"/>
      <c r="G95" s="153"/>
      <c r="H95" s="153"/>
      <c r="I95" s="153"/>
      <c r="J95" s="153"/>
      <c r="K95" s="153"/>
      <c r="L95" s="153"/>
      <c r="M95" s="35"/>
      <c r="N95" s="35"/>
      <c r="O95" s="35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4"/>
      <c r="AA95" s="152"/>
      <c r="AB95" s="154"/>
      <c r="AC95" s="152"/>
      <c r="AD95" s="152"/>
      <c r="AE95" s="152"/>
      <c r="AF95" s="152"/>
      <c r="AG95" s="152"/>
      <c r="AH95" s="152"/>
      <c r="AI95" s="152"/>
      <c r="AJ95" s="152"/>
      <c r="AK95" s="152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</row>
    <row r="96" customFormat="false" ht="15.75" hidden="false" customHeight="true" outlineLevel="0" collapsed="false">
      <c r="A96" s="152"/>
      <c r="B96" s="152"/>
      <c r="C96" s="152"/>
      <c r="D96" s="152"/>
      <c r="E96" s="153"/>
      <c r="F96" s="153"/>
      <c r="G96" s="153"/>
      <c r="H96" s="153"/>
      <c r="I96" s="153"/>
      <c r="J96" s="153"/>
      <c r="K96" s="153"/>
      <c r="L96" s="153"/>
      <c r="M96" s="35"/>
      <c r="N96" s="35"/>
      <c r="O96" s="35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4"/>
      <c r="AA96" s="152"/>
      <c r="AB96" s="154"/>
      <c r="AC96" s="152"/>
      <c r="AD96" s="152"/>
      <c r="AE96" s="152"/>
      <c r="AF96" s="152"/>
      <c r="AG96" s="152"/>
      <c r="AH96" s="152"/>
      <c r="AI96" s="152"/>
      <c r="AJ96" s="152"/>
      <c r="AK96" s="152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</row>
    <row r="97" customFormat="false" ht="15.75" hidden="false" customHeight="true" outlineLevel="0" collapsed="false">
      <c r="A97" s="152"/>
      <c r="B97" s="152"/>
      <c r="C97" s="152"/>
      <c r="D97" s="152"/>
      <c r="E97" s="153"/>
      <c r="F97" s="153"/>
      <c r="G97" s="153"/>
      <c r="H97" s="153"/>
      <c r="I97" s="153"/>
      <c r="J97" s="153"/>
      <c r="K97" s="153"/>
      <c r="L97" s="153"/>
      <c r="M97" s="35"/>
      <c r="N97" s="35"/>
      <c r="O97" s="35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4"/>
      <c r="AA97" s="152"/>
      <c r="AB97" s="154"/>
      <c r="AC97" s="152"/>
      <c r="AD97" s="152"/>
      <c r="AE97" s="152"/>
      <c r="AF97" s="152"/>
      <c r="AG97" s="152"/>
      <c r="AH97" s="152"/>
      <c r="AI97" s="152"/>
      <c r="AJ97" s="152"/>
      <c r="AK97" s="152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</row>
    <row r="98" customFormat="false" ht="15.75" hidden="false" customHeight="true" outlineLevel="0" collapsed="false">
      <c r="A98" s="152"/>
      <c r="B98" s="152"/>
      <c r="C98" s="152"/>
      <c r="D98" s="152"/>
      <c r="E98" s="153"/>
      <c r="F98" s="153"/>
      <c r="G98" s="153"/>
      <c r="H98" s="153"/>
      <c r="I98" s="153"/>
      <c r="J98" s="153"/>
      <c r="K98" s="153"/>
      <c r="L98" s="153"/>
      <c r="M98" s="35"/>
      <c r="N98" s="35"/>
      <c r="O98" s="35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4"/>
      <c r="AA98" s="152"/>
      <c r="AB98" s="154"/>
      <c r="AC98" s="152"/>
      <c r="AD98" s="152"/>
      <c r="AE98" s="152"/>
      <c r="AF98" s="152"/>
      <c r="AG98" s="152"/>
      <c r="AH98" s="152"/>
      <c r="AI98" s="152"/>
      <c r="AJ98" s="152"/>
      <c r="AK98" s="152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</row>
    <row r="99" customFormat="false" ht="15.75" hidden="false" customHeight="true" outlineLevel="0" collapsed="false">
      <c r="A99" s="152"/>
      <c r="B99" s="152"/>
      <c r="C99" s="152"/>
      <c r="D99" s="152"/>
      <c r="E99" s="153"/>
      <c r="F99" s="153"/>
      <c r="G99" s="153"/>
      <c r="H99" s="153"/>
      <c r="I99" s="153"/>
      <c r="J99" s="153"/>
      <c r="K99" s="153"/>
      <c r="L99" s="153"/>
      <c r="M99" s="35"/>
      <c r="N99" s="35"/>
      <c r="O99" s="35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4"/>
      <c r="AA99" s="152"/>
      <c r="AB99" s="154"/>
      <c r="AC99" s="152"/>
      <c r="AD99" s="152"/>
      <c r="AE99" s="152"/>
      <c r="AF99" s="152"/>
      <c r="AG99" s="152"/>
      <c r="AH99" s="152"/>
      <c r="AI99" s="152"/>
      <c r="AJ99" s="152"/>
      <c r="AK99" s="152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</row>
    <row r="100" customFormat="false" ht="15.75" hidden="false" customHeight="true" outlineLevel="0" collapsed="false">
      <c r="A100" s="152"/>
      <c r="B100" s="152"/>
      <c r="C100" s="152"/>
      <c r="D100" s="152"/>
      <c r="E100" s="153"/>
      <c r="F100" s="153"/>
      <c r="G100" s="153"/>
      <c r="H100" s="153"/>
      <c r="I100" s="153"/>
      <c r="J100" s="153"/>
      <c r="K100" s="153"/>
      <c r="L100" s="153"/>
      <c r="M100" s="35"/>
      <c r="N100" s="35"/>
      <c r="O100" s="35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4"/>
      <c r="AA100" s="152"/>
      <c r="AB100" s="154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</row>
    <row r="101" customFormat="false" ht="15.75" hidden="false" customHeight="true" outlineLevel="0" collapsed="false">
      <c r="A101" s="152"/>
      <c r="B101" s="152"/>
      <c r="C101" s="152"/>
      <c r="D101" s="152"/>
      <c r="E101" s="153"/>
      <c r="F101" s="153"/>
      <c r="G101" s="153"/>
      <c r="H101" s="153"/>
      <c r="I101" s="153"/>
      <c r="J101" s="153"/>
      <c r="K101" s="153"/>
      <c r="L101" s="153"/>
      <c r="M101" s="35"/>
      <c r="N101" s="35"/>
      <c r="O101" s="35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4"/>
      <c r="AA101" s="152"/>
      <c r="AB101" s="154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</row>
    <row r="102" customFormat="false" ht="15.75" hidden="false" customHeight="true" outlineLevel="0" collapsed="false">
      <c r="A102" s="152"/>
      <c r="B102" s="152"/>
      <c r="C102" s="152"/>
      <c r="D102" s="152"/>
      <c r="E102" s="153"/>
      <c r="F102" s="153"/>
      <c r="G102" s="153"/>
      <c r="H102" s="153"/>
      <c r="I102" s="153"/>
      <c r="J102" s="153"/>
      <c r="K102" s="153"/>
      <c r="L102" s="153"/>
      <c r="M102" s="35"/>
      <c r="N102" s="35"/>
      <c r="O102" s="35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4"/>
      <c r="AA102" s="152"/>
      <c r="AB102" s="154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</row>
    <row r="103" customFormat="false" ht="15.75" hidden="false" customHeight="true" outlineLevel="0" collapsed="false">
      <c r="A103" s="152"/>
      <c r="B103" s="152"/>
      <c r="C103" s="152"/>
      <c r="D103" s="152"/>
      <c r="E103" s="153"/>
      <c r="F103" s="153"/>
      <c r="G103" s="153"/>
      <c r="H103" s="153"/>
      <c r="I103" s="153"/>
      <c r="J103" s="153"/>
      <c r="K103" s="153"/>
      <c r="L103" s="153"/>
      <c r="M103" s="35"/>
      <c r="N103" s="35"/>
      <c r="O103" s="35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4"/>
      <c r="AA103" s="152"/>
      <c r="AB103" s="154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</row>
    <row r="104" customFormat="false" ht="15.75" hidden="false" customHeight="true" outlineLevel="0" collapsed="false">
      <c r="A104" s="152"/>
      <c r="B104" s="152"/>
      <c r="C104" s="152"/>
      <c r="D104" s="152"/>
      <c r="E104" s="153"/>
      <c r="F104" s="153"/>
      <c r="G104" s="153"/>
      <c r="H104" s="153"/>
      <c r="I104" s="153"/>
      <c r="J104" s="153"/>
      <c r="K104" s="153"/>
      <c r="L104" s="153"/>
      <c r="M104" s="35"/>
      <c r="N104" s="35"/>
      <c r="O104" s="35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4"/>
      <c r="AA104" s="152"/>
      <c r="AB104" s="154"/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</row>
    <row r="105" customFormat="false" ht="15.75" hidden="false" customHeight="true" outlineLevel="0" collapsed="false">
      <c r="A105" s="152"/>
      <c r="B105" s="152"/>
      <c r="C105" s="152"/>
      <c r="D105" s="152"/>
      <c r="E105" s="153"/>
      <c r="F105" s="153"/>
      <c r="G105" s="153"/>
      <c r="H105" s="153"/>
      <c r="I105" s="153"/>
      <c r="J105" s="153"/>
      <c r="K105" s="153"/>
      <c r="L105" s="153"/>
      <c r="M105" s="35"/>
      <c r="N105" s="35"/>
      <c r="O105" s="35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4"/>
      <c r="AA105" s="152"/>
      <c r="AB105" s="154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</row>
    <row r="106" customFormat="false" ht="15.75" hidden="false" customHeight="true" outlineLevel="0" collapsed="false">
      <c r="A106" s="152"/>
      <c r="B106" s="152"/>
      <c r="C106" s="152"/>
      <c r="D106" s="152"/>
      <c r="E106" s="153"/>
      <c r="F106" s="153"/>
      <c r="G106" s="153"/>
      <c r="H106" s="153"/>
      <c r="I106" s="153"/>
      <c r="J106" s="153"/>
      <c r="K106" s="153"/>
      <c r="L106" s="153"/>
      <c r="M106" s="35"/>
      <c r="N106" s="35"/>
      <c r="O106" s="35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4"/>
      <c r="AA106" s="152"/>
      <c r="AB106" s="154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</row>
    <row r="107" customFormat="false" ht="15.75" hidden="false" customHeight="true" outlineLevel="0" collapsed="false">
      <c r="A107" s="152"/>
      <c r="B107" s="152"/>
      <c r="C107" s="152"/>
      <c r="D107" s="152"/>
      <c r="E107" s="153"/>
      <c r="F107" s="153"/>
      <c r="G107" s="153"/>
      <c r="H107" s="153"/>
      <c r="I107" s="153"/>
      <c r="J107" s="153"/>
      <c r="K107" s="153"/>
      <c r="L107" s="153"/>
      <c r="M107" s="35"/>
      <c r="N107" s="35"/>
      <c r="O107" s="35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4"/>
      <c r="AA107" s="152"/>
      <c r="AB107" s="154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</row>
    <row r="108" customFormat="false" ht="15.75" hidden="false" customHeight="true" outlineLevel="0" collapsed="false">
      <c r="A108" s="152"/>
      <c r="B108" s="152"/>
      <c r="C108" s="152"/>
      <c r="D108" s="152"/>
      <c r="E108" s="153"/>
      <c r="F108" s="153"/>
      <c r="G108" s="153"/>
      <c r="H108" s="153"/>
      <c r="I108" s="153"/>
      <c r="J108" s="153"/>
      <c r="K108" s="153"/>
      <c r="L108" s="153"/>
      <c r="M108" s="35"/>
      <c r="N108" s="35"/>
      <c r="O108" s="35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4"/>
      <c r="AA108" s="152"/>
      <c r="AB108" s="154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</row>
    <row r="109" customFormat="false" ht="15.75" hidden="false" customHeight="true" outlineLevel="0" collapsed="false">
      <c r="A109" s="152"/>
      <c r="B109" s="152"/>
      <c r="C109" s="152"/>
      <c r="D109" s="152"/>
      <c r="E109" s="153"/>
      <c r="F109" s="153"/>
      <c r="G109" s="153"/>
      <c r="H109" s="153"/>
      <c r="I109" s="153"/>
      <c r="J109" s="153"/>
      <c r="K109" s="153"/>
      <c r="L109" s="153"/>
      <c r="M109" s="35"/>
      <c r="N109" s="35"/>
      <c r="O109" s="35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4"/>
      <c r="AA109" s="152"/>
      <c r="AB109" s="154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</row>
    <row r="110" customFormat="false" ht="15.75" hidden="false" customHeight="true" outlineLevel="0" collapsed="false">
      <c r="A110" s="152"/>
      <c r="B110" s="152"/>
      <c r="C110" s="152"/>
      <c r="D110" s="152"/>
      <c r="E110" s="153"/>
      <c r="F110" s="153"/>
      <c r="G110" s="153"/>
      <c r="H110" s="153"/>
      <c r="I110" s="153"/>
      <c r="J110" s="153"/>
      <c r="K110" s="153"/>
      <c r="L110" s="153"/>
      <c r="M110" s="35"/>
      <c r="N110" s="35"/>
      <c r="O110" s="35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4"/>
      <c r="AA110" s="152"/>
      <c r="AB110" s="154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</row>
    <row r="111" customFormat="false" ht="15.75" hidden="false" customHeight="true" outlineLevel="0" collapsed="false">
      <c r="A111" s="152"/>
      <c r="B111" s="152"/>
      <c r="C111" s="152"/>
      <c r="D111" s="152"/>
      <c r="E111" s="153"/>
      <c r="F111" s="153"/>
      <c r="G111" s="153"/>
      <c r="H111" s="153"/>
      <c r="I111" s="153"/>
      <c r="J111" s="153"/>
      <c r="K111" s="153"/>
      <c r="L111" s="153"/>
      <c r="M111" s="35"/>
      <c r="N111" s="35"/>
      <c r="O111" s="35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4"/>
      <c r="AA111" s="152"/>
      <c r="AB111" s="154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</row>
    <row r="112" customFormat="false" ht="15.75" hidden="false" customHeight="true" outlineLevel="0" collapsed="false">
      <c r="A112" s="152"/>
      <c r="B112" s="152"/>
      <c r="C112" s="152"/>
      <c r="D112" s="152"/>
      <c r="E112" s="153"/>
      <c r="F112" s="153"/>
      <c r="G112" s="153"/>
      <c r="H112" s="153"/>
      <c r="I112" s="153"/>
      <c r="J112" s="153"/>
      <c r="K112" s="153"/>
      <c r="L112" s="153"/>
      <c r="M112" s="35"/>
      <c r="N112" s="35"/>
      <c r="O112" s="35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4"/>
      <c r="AA112" s="152"/>
      <c r="AB112" s="154"/>
      <c r="AC112" s="152"/>
      <c r="AD112" s="152"/>
      <c r="AE112" s="152"/>
      <c r="AF112" s="152"/>
      <c r="AG112" s="152"/>
      <c r="AH112" s="152"/>
      <c r="AI112" s="152"/>
      <c r="AJ112" s="152"/>
      <c r="AK112" s="152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</row>
    <row r="113" customFormat="false" ht="15.75" hidden="false" customHeight="true" outlineLevel="0" collapsed="false">
      <c r="A113" s="152"/>
      <c r="B113" s="152"/>
      <c r="C113" s="152"/>
      <c r="D113" s="152"/>
      <c r="E113" s="153"/>
      <c r="F113" s="153"/>
      <c r="G113" s="153"/>
      <c r="H113" s="153"/>
      <c r="I113" s="153"/>
      <c r="J113" s="153"/>
      <c r="K113" s="153"/>
      <c r="L113" s="153"/>
      <c r="M113" s="35"/>
      <c r="N113" s="35"/>
      <c r="O113" s="35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4"/>
      <c r="AA113" s="152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</row>
    <row r="114" customFormat="false" ht="15.75" hidden="false" customHeight="true" outlineLevel="0" collapsed="false">
      <c r="A114" s="152"/>
      <c r="B114" s="152"/>
      <c r="C114" s="152"/>
      <c r="D114" s="152"/>
      <c r="E114" s="153"/>
      <c r="F114" s="153"/>
      <c r="G114" s="153"/>
      <c r="H114" s="153"/>
      <c r="I114" s="153"/>
      <c r="J114" s="153"/>
      <c r="K114" s="153"/>
      <c r="L114" s="153"/>
      <c r="M114" s="35"/>
      <c r="N114" s="35"/>
      <c r="O114" s="35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4"/>
      <c r="AA114" s="152"/>
      <c r="AB114" s="154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</row>
    <row r="115" customFormat="false" ht="15.75" hidden="false" customHeight="true" outlineLevel="0" collapsed="false">
      <c r="A115" s="152"/>
      <c r="B115" s="152"/>
      <c r="C115" s="152"/>
      <c r="D115" s="152"/>
      <c r="E115" s="153"/>
      <c r="F115" s="153"/>
      <c r="G115" s="153"/>
      <c r="H115" s="153"/>
      <c r="I115" s="153"/>
      <c r="J115" s="153"/>
      <c r="K115" s="153"/>
      <c r="L115" s="153"/>
      <c r="M115" s="35"/>
      <c r="N115" s="35"/>
      <c r="O115" s="35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4"/>
      <c r="AA115" s="152"/>
      <c r="AB115" s="154"/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</row>
    <row r="116" customFormat="false" ht="15.75" hidden="false" customHeight="true" outlineLevel="0" collapsed="false">
      <c r="A116" s="152"/>
      <c r="B116" s="152"/>
      <c r="C116" s="152"/>
      <c r="D116" s="152"/>
      <c r="E116" s="153"/>
      <c r="F116" s="153"/>
      <c r="G116" s="153"/>
      <c r="H116" s="153"/>
      <c r="I116" s="153"/>
      <c r="J116" s="153"/>
      <c r="K116" s="153"/>
      <c r="L116" s="153"/>
      <c r="M116" s="35"/>
      <c r="N116" s="35"/>
      <c r="O116" s="35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4"/>
      <c r="AA116" s="152"/>
      <c r="AB116" s="154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</row>
    <row r="117" customFormat="false" ht="15.75" hidden="false" customHeight="true" outlineLevel="0" collapsed="false">
      <c r="A117" s="152"/>
      <c r="B117" s="152"/>
      <c r="C117" s="152"/>
      <c r="D117" s="152"/>
      <c r="E117" s="153"/>
      <c r="F117" s="153"/>
      <c r="G117" s="153"/>
      <c r="H117" s="153"/>
      <c r="I117" s="153"/>
      <c r="J117" s="153"/>
      <c r="K117" s="153"/>
      <c r="L117" s="153"/>
      <c r="M117" s="35"/>
      <c r="N117" s="35"/>
      <c r="O117" s="35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4"/>
      <c r="AA117" s="152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</row>
    <row r="118" customFormat="false" ht="15.75" hidden="false" customHeight="true" outlineLevel="0" collapsed="false">
      <c r="A118" s="152"/>
      <c r="B118" s="152"/>
      <c r="C118" s="152"/>
      <c r="D118" s="152"/>
      <c r="E118" s="153"/>
      <c r="F118" s="153"/>
      <c r="G118" s="153"/>
      <c r="H118" s="153"/>
      <c r="I118" s="153"/>
      <c r="J118" s="153"/>
      <c r="K118" s="153"/>
      <c r="L118" s="153"/>
      <c r="M118" s="35"/>
      <c r="N118" s="35"/>
      <c r="O118" s="35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4"/>
      <c r="AA118" s="152"/>
      <c r="AB118" s="154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</row>
    <row r="119" customFormat="false" ht="15.75" hidden="false" customHeight="true" outlineLevel="0" collapsed="false">
      <c r="A119" s="152"/>
      <c r="B119" s="152"/>
      <c r="C119" s="152"/>
      <c r="D119" s="152"/>
      <c r="E119" s="153"/>
      <c r="F119" s="153"/>
      <c r="G119" s="153"/>
      <c r="H119" s="153"/>
      <c r="I119" s="153"/>
      <c r="J119" s="153"/>
      <c r="K119" s="153"/>
      <c r="L119" s="153"/>
      <c r="M119" s="35"/>
      <c r="N119" s="35"/>
      <c r="O119" s="35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4"/>
      <c r="AA119" s="152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</row>
    <row r="120" customFormat="false" ht="15.75" hidden="false" customHeight="true" outlineLevel="0" collapsed="false">
      <c r="A120" s="152"/>
      <c r="B120" s="152"/>
      <c r="C120" s="152"/>
      <c r="D120" s="152"/>
      <c r="E120" s="153"/>
      <c r="F120" s="153"/>
      <c r="G120" s="153"/>
      <c r="H120" s="153"/>
      <c r="I120" s="153"/>
      <c r="J120" s="153"/>
      <c r="K120" s="153"/>
      <c r="L120" s="153"/>
      <c r="M120" s="35"/>
      <c r="N120" s="35"/>
      <c r="O120" s="35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4"/>
      <c r="AA120" s="152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</row>
    <row r="121" customFormat="false" ht="15.75" hidden="false" customHeight="true" outlineLevel="0" collapsed="false">
      <c r="A121" s="152"/>
      <c r="B121" s="152"/>
      <c r="C121" s="152"/>
      <c r="D121" s="152"/>
      <c r="E121" s="153"/>
      <c r="F121" s="153"/>
      <c r="G121" s="153"/>
      <c r="H121" s="153"/>
      <c r="I121" s="153"/>
      <c r="J121" s="153"/>
      <c r="K121" s="153"/>
      <c r="L121" s="153"/>
      <c r="M121" s="35"/>
      <c r="N121" s="35"/>
      <c r="O121" s="35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4"/>
      <c r="AA121" s="152"/>
      <c r="AB121" s="154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</row>
    <row r="122" customFormat="false" ht="15.75" hidden="false" customHeight="true" outlineLevel="0" collapsed="false">
      <c r="A122" s="152"/>
      <c r="B122" s="152"/>
      <c r="C122" s="152"/>
      <c r="D122" s="152"/>
      <c r="E122" s="153"/>
      <c r="F122" s="153"/>
      <c r="G122" s="153"/>
      <c r="H122" s="153"/>
      <c r="I122" s="153"/>
      <c r="J122" s="153"/>
      <c r="K122" s="153"/>
      <c r="L122" s="153"/>
      <c r="M122" s="35"/>
      <c r="N122" s="35"/>
      <c r="O122" s="35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4"/>
      <c r="AA122" s="152"/>
      <c r="AB122" s="154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</row>
    <row r="123" customFormat="false" ht="15.75" hidden="false" customHeight="true" outlineLevel="0" collapsed="false">
      <c r="A123" s="152"/>
      <c r="B123" s="152"/>
      <c r="C123" s="152"/>
      <c r="D123" s="152"/>
      <c r="E123" s="153"/>
      <c r="F123" s="153"/>
      <c r="G123" s="153"/>
      <c r="H123" s="153"/>
      <c r="I123" s="153"/>
      <c r="J123" s="153"/>
      <c r="K123" s="153"/>
      <c r="L123" s="153"/>
      <c r="M123" s="35"/>
      <c r="N123" s="35"/>
      <c r="O123" s="35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4"/>
      <c r="AA123" s="152"/>
      <c r="AB123" s="154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</row>
    <row r="124" customFormat="false" ht="15.75" hidden="false" customHeight="true" outlineLevel="0" collapsed="false">
      <c r="A124" s="152"/>
      <c r="B124" s="152"/>
      <c r="C124" s="152"/>
      <c r="D124" s="152"/>
      <c r="E124" s="153"/>
      <c r="F124" s="153"/>
      <c r="G124" s="153"/>
      <c r="H124" s="153"/>
      <c r="I124" s="153"/>
      <c r="J124" s="153"/>
      <c r="K124" s="153"/>
      <c r="L124" s="153"/>
      <c r="M124" s="35"/>
      <c r="N124" s="35"/>
      <c r="O124" s="35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4"/>
      <c r="AA124" s="152"/>
      <c r="AB124" s="154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</row>
    <row r="125" customFormat="false" ht="15.75" hidden="false" customHeight="true" outlineLevel="0" collapsed="false">
      <c r="A125" s="152"/>
      <c r="B125" s="152"/>
      <c r="C125" s="152"/>
      <c r="D125" s="152"/>
      <c r="E125" s="153"/>
      <c r="F125" s="153"/>
      <c r="G125" s="153"/>
      <c r="H125" s="153"/>
      <c r="I125" s="153"/>
      <c r="J125" s="153"/>
      <c r="K125" s="153"/>
      <c r="L125" s="153"/>
      <c r="M125" s="35"/>
      <c r="N125" s="35"/>
      <c r="O125" s="35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4"/>
      <c r="AA125" s="152"/>
      <c r="AB125" s="154"/>
      <c r="AC125" s="152"/>
      <c r="AD125" s="152"/>
      <c r="AE125" s="152"/>
      <c r="AF125" s="152"/>
      <c r="AG125" s="152"/>
      <c r="AH125" s="152"/>
      <c r="AI125" s="152"/>
      <c r="AJ125" s="152"/>
      <c r="AK125" s="152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</row>
    <row r="126" customFormat="false" ht="15.75" hidden="false" customHeight="true" outlineLevel="0" collapsed="false">
      <c r="A126" s="152"/>
      <c r="B126" s="152"/>
      <c r="C126" s="152"/>
      <c r="D126" s="152"/>
      <c r="E126" s="153"/>
      <c r="F126" s="153"/>
      <c r="G126" s="153"/>
      <c r="H126" s="153"/>
      <c r="I126" s="153"/>
      <c r="J126" s="153"/>
      <c r="K126" s="153"/>
      <c r="L126" s="153"/>
      <c r="M126" s="35"/>
      <c r="N126" s="35"/>
      <c r="O126" s="35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4"/>
      <c r="AA126" s="152"/>
      <c r="AB126" s="154"/>
      <c r="AC126" s="152"/>
      <c r="AD126" s="152"/>
      <c r="AE126" s="152"/>
      <c r="AF126" s="152"/>
      <c r="AG126" s="152"/>
      <c r="AH126" s="152"/>
      <c r="AI126" s="152"/>
      <c r="AJ126" s="152"/>
      <c r="AK126" s="152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</row>
    <row r="127" customFormat="false" ht="15.75" hidden="false" customHeight="true" outlineLevel="0" collapsed="false">
      <c r="A127" s="152"/>
      <c r="B127" s="152"/>
      <c r="C127" s="152"/>
      <c r="D127" s="152"/>
      <c r="E127" s="153"/>
      <c r="F127" s="153"/>
      <c r="G127" s="153"/>
      <c r="H127" s="153"/>
      <c r="I127" s="153"/>
      <c r="J127" s="153"/>
      <c r="K127" s="153"/>
      <c r="L127" s="153"/>
      <c r="M127" s="35"/>
      <c r="N127" s="35"/>
      <c r="O127" s="35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154"/>
      <c r="AA127" s="152"/>
      <c r="AB127" s="154"/>
      <c r="AC127" s="152"/>
      <c r="AD127" s="152"/>
      <c r="AE127" s="152"/>
      <c r="AF127" s="152"/>
      <c r="AG127" s="152"/>
      <c r="AH127" s="152"/>
      <c r="AI127" s="152"/>
      <c r="AJ127" s="152"/>
      <c r="AK127" s="152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</row>
    <row r="128" customFormat="false" ht="15.75" hidden="false" customHeight="true" outlineLevel="0" collapsed="false">
      <c r="A128" s="152"/>
      <c r="B128" s="152"/>
      <c r="C128" s="152"/>
      <c r="D128" s="152"/>
      <c r="E128" s="153"/>
      <c r="F128" s="153"/>
      <c r="G128" s="153"/>
      <c r="H128" s="153"/>
      <c r="I128" s="153"/>
      <c r="J128" s="153"/>
      <c r="K128" s="153"/>
      <c r="L128" s="153"/>
      <c r="M128" s="35"/>
      <c r="N128" s="35"/>
      <c r="O128" s="35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4"/>
      <c r="AA128" s="152"/>
      <c r="AB128" s="154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</row>
    <row r="129" customFormat="false" ht="15.75" hidden="false" customHeight="true" outlineLevel="0" collapsed="false">
      <c r="A129" s="152"/>
      <c r="B129" s="152"/>
      <c r="C129" s="152"/>
      <c r="D129" s="152"/>
      <c r="E129" s="153"/>
      <c r="F129" s="153"/>
      <c r="G129" s="153"/>
      <c r="H129" s="153"/>
      <c r="I129" s="153"/>
      <c r="J129" s="153"/>
      <c r="K129" s="153"/>
      <c r="L129" s="153"/>
      <c r="M129" s="35"/>
      <c r="N129" s="35"/>
      <c r="O129" s="35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4"/>
      <c r="AA129" s="152"/>
      <c r="AB129" s="154"/>
      <c r="AC129" s="152"/>
      <c r="AD129" s="152"/>
      <c r="AE129" s="152"/>
      <c r="AF129" s="152"/>
      <c r="AG129" s="152"/>
      <c r="AH129" s="152"/>
      <c r="AI129" s="152"/>
      <c r="AJ129" s="152"/>
      <c r="AK129" s="152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</row>
    <row r="130" customFormat="false" ht="15.75" hidden="false" customHeight="true" outlineLevel="0" collapsed="false">
      <c r="A130" s="152"/>
      <c r="B130" s="152"/>
      <c r="C130" s="152"/>
      <c r="D130" s="152"/>
      <c r="E130" s="153"/>
      <c r="F130" s="153"/>
      <c r="G130" s="153"/>
      <c r="H130" s="153"/>
      <c r="I130" s="153"/>
      <c r="J130" s="153"/>
      <c r="K130" s="153"/>
      <c r="L130" s="153"/>
      <c r="M130" s="35"/>
      <c r="N130" s="35"/>
      <c r="O130" s="35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4"/>
      <c r="AA130" s="152"/>
      <c r="AB130" s="154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</row>
    <row r="131" customFormat="false" ht="15.75" hidden="false" customHeight="true" outlineLevel="0" collapsed="false">
      <c r="A131" s="152"/>
      <c r="B131" s="152"/>
      <c r="C131" s="152"/>
      <c r="D131" s="152"/>
      <c r="E131" s="153"/>
      <c r="F131" s="153"/>
      <c r="G131" s="153"/>
      <c r="H131" s="153"/>
      <c r="I131" s="153"/>
      <c r="J131" s="153"/>
      <c r="K131" s="153"/>
      <c r="L131" s="153"/>
      <c r="M131" s="35"/>
      <c r="N131" s="35"/>
      <c r="O131" s="35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4"/>
      <c r="AA131" s="152"/>
      <c r="AB131" s="154"/>
      <c r="AC131" s="152"/>
      <c r="AD131" s="152"/>
      <c r="AE131" s="152"/>
      <c r="AF131" s="152"/>
      <c r="AG131" s="152"/>
      <c r="AH131" s="152"/>
      <c r="AI131" s="152"/>
      <c r="AJ131" s="152"/>
      <c r="AK131" s="152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</row>
    <row r="132" customFormat="false" ht="15.75" hidden="false" customHeight="true" outlineLevel="0" collapsed="false">
      <c r="A132" s="152"/>
      <c r="B132" s="152"/>
      <c r="C132" s="152"/>
      <c r="D132" s="152"/>
      <c r="E132" s="153"/>
      <c r="F132" s="153"/>
      <c r="G132" s="153"/>
      <c r="H132" s="153"/>
      <c r="I132" s="153"/>
      <c r="J132" s="153"/>
      <c r="K132" s="153"/>
      <c r="L132" s="153"/>
      <c r="M132" s="35"/>
      <c r="N132" s="35"/>
      <c r="O132" s="35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4"/>
      <c r="AA132" s="152"/>
      <c r="AB132" s="154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</row>
    <row r="133" customFormat="false" ht="15.75" hidden="false" customHeight="true" outlineLevel="0" collapsed="false">
      <c r="A133" s="152"/>
      <c r="B133" s="152"/>
      <c r="C133" s="152"/>
      <c r="D133" s="152"/>
      <c r="E133" s="153"/>
      <c r="F133" s="153"/>
      <c r="G133" s="153"/>
      <c r="H133" s="153"/>
      <c r="I133" s="153"/>
      <c r="J133" s="153"/>
      <c r="K133" s="153"/>
      <c r="L133" s="153"/>
      <c r="M133" s="35"/>
      <c r="N133" s="35"/>
      <c r="O133" s="35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4"/>
      <c r="AA133" s="152"/>
      <c r="AB133" s="154"/>
      <c r="AC133" s="152"/>
      <c r="AD133" s="152"/>
      <c r="AE133" s="152"/>
      <c r="AF133" s="152"/>
      <c r="AG133" s="152"/>
      <c r="AH133" s="152"/>
      <c r="AI133" s="152"/>
      <c r="AJ133" s="152"/>
      <c r="AK133" s="152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</row>
    <row r="134" customFormat="false" ht="15.75" hidden="false" customHeight="true" outlineLevel="0" collapsed="false">
      <c r="A134" s="152"/>
      <c r="B134" s="152"/>
      <c r="C134" s="152"/>
      <c r="D134" s="152"/>
      <c r="E134" s="153"/>
      <c r="F134" s="153"/>
      <c r="G134" s="153"/>
      <c r="H134" s="153"/>
      <c r="I134" s="153"/>
      <c r="J134" s="153"/>
      <c r="K134" s="153"/>
      <c r="L134" s="153"/>
      <c r="M134" s="35"/>
      <c r="N134" s="35"/>
      <c r="O134" s="35"/>
      <c r="P134" s="152"/>
      <c r="Q134" s="152"/>
      <c r="R134" s="152"/>
      <c r="S134" s="152"/>
      <c r="T134" s="152"/>
      <c r="U134" s="152"/>
      <c r="V134" s="152"/>
      <c r="W134" s="152"/>
      <c r="X134" s="152"/>
      <c r="Y134" s="152"/>
      <c r="Z134" s="154"/>
      <c r="AA134" s="152"/>
      <c r="AB134" s="154"/>
      <c r="AC134" s="152"/>
      <c r="AD134" s="152"/>
      <c r="AE134" s="152"/>
      <c r="AF134" s="152"/>
      <c r="AG134" s="152"/>
      <c r="AH134" s="152"/>
      <c r="AI134" s="152"/>
      <c r="AJ134" s="152"/>
      <c r="AK134" s="152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</row>
    <row r="135" customFormat="false" ht="15.75" hidden="false" customHeight="true" outlineLevel="0" collapsed="false">
      <c r="A135" s="152"/>
      <c r="B135" s="152"/>
      <c r="C135" s="152"/>
      <c r="D135" s="152"/>
      <c r="E135" s="153"/>
      <c r="F135" s="153"/>
      <c r="G135" s="153"/>
      <c r="H135" s="153"/>
      <c r="I135" s="153"/>
      <c r="J135" s="153"/>
      <c r="K135" s="153"/>
      <c r="L135" s="153"/>
      <c r="M135" s="35"/>
      <c r="N135" s="35"/>
      <c r="O135" s="35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4"/>
      <c r="AA135" s="152"/>
      <c r="AB135" s="154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</row>
    <row r="136" customFormat="false" ht="15.75" hidden="false" customHeight="true" outlineLevel="0" collapsed="false">
      <c r="A136" s="152"/>
      <c r="B136" s="152"/>
      <c r="C136" s="152"/>
      <c r="D136" s="152"/>
      <c r="E136" s="153"/>
      <c r="F136" s="153"/>
      <c r="G136" s="153"/>
      <c r="H136" s="153"/>
      <c r="I136" s="153"/>
      <c r="J136" s="153"/>
      <c r="K136" s="153"/>
      <c r="L136" s="153"/>
      <c r="M136" s="35"/>
      <c r="N136" s="35"/>
      <c r="O136" s="35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4"/>
      <c r="AA136" s="152"/>
      <c r="AB136" s="154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</row>
    <row r="137" customFormat="false" ht="15.75" hidden="false" customHeight="true" outlineLevel="0" collapsed="false">
      <c r="A137" s="152"/>
      <c r="B137" s="152"/>
      <c r="C137" s="152"/>
      <c r="D137" s="152"/>
      <c r="E137" s="153"/>
      <c r="F137" s="153"/>
      <c r="G137" s="153"/>
      <c r="H137" s="153"/>
      <c r="I137" s="153"/>
      <c r="J137" s="153"/>
      <c r="K137" s="153"/>
      <c r="L137" s="153"/>
      <c r="M137" s="35"/>
      <c r="N137" s="35"/>
      <c r="O137" s="35"/>
      <c r="P137" s="152"/>
      <c r="Q137" s="152"/>
      <c r="R137" s="152"/>
      <c r="S137" s="152"/>
      <c r="T137" s="152"/>
      <c r="U137" s="152"/>
      <c r="V137" s="152"/>
      <c r="W137" s="152"/>
      <c r="X137" s="152"/>
      <c r="Y137" s="152"/>
      <c r="Z137" s="154"/>
      <c r="AA137" s="152"/>
      <c r="AB137" s="154"/>
      <c r="AC137" s="152"/>
      <c r="AD137" s="152"/>
      <c r="AE137" s="152"/>
      <c r="AF137" s="152"/>
      <c r="AG137" s="152"/>
      <c r="AH137" s="152"/>
      <c r="AI137" s="152"/>
      <c r="AJ137" s="152"/>
      <c r="AK137" s="152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</row>
    <row r="138" customFormat="false" ht="15.75" hidden="false" customHeight="true" outlineLevel="0" collapsed="false">
      <c r="A138" s="152"/>
      <c r="B138" s="152"/>
      <c r="C138" s="152"/>
      <c r="D138" s="152"/>
      <c r="E138" s="153"/>
      <c r="F138" s="153"/>
      <c r="G138" s="153"/>
      <c r="H138" s="153"/>
      <c r="I138" s="153"/>
      <c r="J138" s="153"/>
      <c r="K138" s="153"/>
      <c r="L138" s="153"/>
      <c r="M138" s="35"/>
      <c r="N138" s="35"/>
      <c r="O138" s="35"/>
      <c r="P138" s="152"/>
      <c r="Q138" s="152"/>
      <c r="R138" s="152"/>
      <c r="S138" s="152"/>
      <c r="T138" s="152"/>
      <c r="U138" s="152"/>
      <c r="V138" s="152"/>
      <c r="W138" s="152"/>
      <c r="X138" s="152"/>
      <c r="Y138" s="152"/>
      <c r="Z138" s="154"/>
      <c r="AA138" s="152"/>
      <c r="AB138" s="154"/>
      <c r="AC138" s="152"/>
      <c r="AD138" s="152"/>
      <c r="AE138" s="152"/>
      <c r="AF138" s="152"/>
      <c r="AG138" s="152"/>
      <c r="AH138" s="152"/>
      <c r="AI138" s="152"/>
      <c r="AJ138" s="152"/>
      <c r="AK138" s="152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</row>
    <row r="139" customFormat="false" ht="15.75" hidden="false" customHeight="true" outlineLevel="0" collapsed="false">
      <c r="A139" s="152"/>
      <c r="B139" s="152"/>
      <c r="C139" s="152"/>
      <c r="D139" s="152"/>
      <c r="E139" s="153"/>
      <c r="F139" s="153"/>
      <c r="G139" s="153"/>
      <c r="H139" s="153"/>
      <c r="I139" s="153"/>
      <c r="J139" s="153"/>
      <c r="K139" s="153"/>
      <c r="L139" s="153"/>
      <c r="M139" s="35"/>
      <c r="N139" s="35"/>
      <c r="O139" s="35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4"/>
      <c r="AA139" s="152"/>
      <c r="AB139" s="154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</row>
    <row r="140" customFormat="false" ht="15.75" hidden="false" customHeight="true" outlineLevel="0" collapsed="false">
      <c r="A140" s="152"/>
      <c r="B140" s="152"/>
      <c r="C140" s="152"/>
      <c r="D140" s="152"/>
      <c r="E140" s="153"/>
      <c r="F140" s="153"/>
      <c r="G140" s="153"/>
      <c r="H140" s="153"/>
      <c r="I140" s="153"/>
      <c r="J140" s="153"/>
      <c r="K140" s="153"/>
      <c r="L140" s="153"/>
      <c r="M140" s="35"/>
      <c r="N140" s="35"/>
      <c r="O140" s="35"/>
      <c r="P140" s="152"/>
      <c r="Q140" s="152"/>
      <c r="R140" s="152"/>
      <c r="S140" s="152"/>
      <c r="T140" s="152"/>
      <c r="U140" s="152"/>
      <c r="V140" s="152"/>
      <c r="W140" s="152"/>
      <c r="X140" s="152"/>
      <c r="Y140" s="152"/>
      <c r="Z140" s="154"/>
      <c r="AA140" s="152"/>
      <c r="AB140" s="154"/>
      <c r="AC140" s="152"/>
      <c r="AD140" s="152"/>
      <c r="AE140" s="152"/>
      <c r="AF140" s="152"/>
      <c r="AG140" s="152"/>
      <c r="AH140" s="152"/>
      <c r="AI140" s="152"/>
      <c r="AJ140" s="152"/>
      <c r="AK140" s="152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</row>
    <row r="141" customFormat="false" ht="15.75" hidden="false" customHeight="true" outlineLevel="0" collapsed="false">
      <c r="A141" s="152"/>
      <c r="B141" s="152"/>
      <c r="C141" s="152"/>
      <c r="D141" s="152"/>
      <c r="E141" s="153"/>
      <c r="F141" s="153"/>
      <c r="G141" s="153"/>
      <c r="H141" s="153"/>
      <c r="I141" s="153"/>
      <c r="J141" s="153"/>
      <c r="K141" s="153"/>
      <c r="L141" s="153"/>
      <c r="M141" s="35"/>
      <c r="N141" s="35"/>
      <c r="O141" s="35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4"/>
      <c r="AA141" s="152"/>
      <c r="AB141" s="154"/>
      <c r="AC141" s="152"/>
      <c r="AD141" s="152"/>
      <c r="AE141" s="152"/>
      <c r="AF141" s="152"/>
      <c r="AG141" s="152"/>
      <c r="AH141" s="152"/>
      <c r="AI141" s="152"/>
      <c r="AJ141" s="152"/>
      <c r="AK141" s="152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</row>
    <row r="142" customFormat="false" ht="15.75" hidden="false" customHeight="true" outlineLevel="0" collapsed="false">
      <c r="A142" s="152"/>
      <c r="B142" s="152"/>
      <c r="C142" s="152"/>
      <c r="D142" s="152"/>
      <c r="E142" s="153"/>
      <c r="F142" s="153"/>
      <c r="G142" s="153"/>
      <c r="H142" s="153"/>
      <c r="I142" s="153"/>
      <c r="J142" s="153"/>
      <c r="K142" s="153"/>
      <c r="L142" s="153"/>
      <c r="M142" s="35"/>
      <c r="N142" s="35"/>
      <c r="O142" s="35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4"/>
      <c r="AA142" s="152"/>
      <c r="AB142" s="154"/>
      <c r="AC142" s="152"/>
      <c r="AD142" s="152"/>
      <c r="AE142" s="152"/>
      <c r="AF142" s="152"/>
      <c r="AG142" s="152"/>
      <c r="AH142" s="152"/>
      <c r="AI142" s="152"/>
      <c r="AJ142" s="152"/>
      <c r="AK142" s="152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</row>
    <row r="143" customFormat="false" ht="15.75" hidden="false" customHeight="true" outlineLevel="0" collapsed="false">
      <c r="A143" s="152"/>
      <c r="B143" s="152"/>
      <c r="C143" s="152"/>
      <c r="D143" s="152"/>
      <c r="E143" s="153"/>
      <c r="F143" s="153"/>
      <c r="G143" s="153"/>
      <c r="H143" s="153"/>
      <c r="I143" s="153"/>
      <c r="J143" s="153"/>
      <c r="K143" s="153"/>
      <c r="L143" s="153"/>
      <c r="M143" s="35"/>
      <c r="N143" s="35"/>
      <c r="O143" s="35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4"/>
      <c r="AA143" s="152"/>
      <c r="AB143" s="154"/>
      <c r="AC143" s="152"/>
      <c r="AD143" s="152"/>
      <c r="AE143" s="152"/>
      <c r="AF143" s="152"/>
      <c r="AG143" s="152"/>
      <c r="AH143" s="152"/>
      <c r="AI143" s="152"/>
      <c r="AJ143" s="152"/>
      <c r="AK143" s="152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</row>
    <row r="144" customFormat="false" ht="15.75" hidden="false" customHeight="true" outlineLevel="0" collapsed="false">
      <c r="A144" s="152"/>
      <c r="B144" s="152"/>
      <c r="C144" s="152"/>
      <c r="D144" s="152"/>
      <c r="E144" s="153"/>
      <c r="F144" s="153"/>
      <c r="G144" s="153"/>
      <c r="H144" s="153"/>
      <c r="I144" s="153"/>
      <c r="J144" s="153"/>
      <c r="K144" s="153"/>
      <c r="L144" s="153"/>
      <c r="M144" s="35"/>
      <c r="N144" s="35"/>
      <c r="O144" s="35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Z144" s="154"/>
      <c r="AA144" s="152"/>
      <c r="AB144" s="154"/>
      <c r="AC144" s="152"/>
      <c r="AD144" s="152"/>
      <c r="AE144" s="152"/>
      <c r="AF144" s="152"/>
      <c r="AG144" s="152"/>
      <c r="AH144" s="152"/>
      <c r="AI144" s="152"/>
      <c r="AJ144" s="152"/>
      <c r="AK144" s="152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</row>
    <row r="145" customFormat="false" ht="15.75" hidden="false" customHeight="true" outlineLevel="0" collapsed="false">
      <c r="A145" s="152"/>
      <c r="B145" s="152"/>
      <c r="C145" s="152"/>
      <c r="D145" s="152"/>
      <c r="E145" s="153"/>
      <c r="F145" s="153"/>
      <c r="G145" s="153"/>
      <c r="H145" s="153"/>
      <c r="I145" s="153"/>
      <c r="J145" s="153"/>
      <c r="K145" s="153"/>
      <c r="L145" s="153"/>
      <c r="M145" s="35"/>
      <c r="N145" s="35"/>
      <c r="O145" s="35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4"/>
      <c r="AA145" s="152"/>
      <c r="AB145" s="154"/>
      <c r="AC145" s="152"/>
      <c r="AD145" s="152"/>
      <c r="AE145" s="152"/>
      <c r="AF145" s="152"/>
      <c r="AG145" s="152"/>
      <c r="AH145" s="152"/>
      <c r="AI145" s="152"/>
      <c r="AJ145" s="152"/>
      <c r="AK145" s="152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</row>
    <row r="146" customFormat="false" ht="15.75" hidden="false" customHeight="true" outlineLevel="0" collapsed="false">
      <c r="A146" s="152"/>
      <c r="B146" s="152"/>
      <c r="C146" s="152"/>
      <c r="D146" s="152"/>
      <c r="E146" s="153"/>
      <c r="F146" s="153"/>
      <c r="G146" s="153"/>
      <c r="H146" s="153"/>
      <c r="I146" s="153"/>
      <c r="J146" s="153"/>
      <c r="K146" s="153"/>
      <c r="L146" s="153"/>
      <c r="M146" s="35"/>
      <c r="N146" s="35"/>
      <c r="O146" s="35"/>
      <c r="P146" s="152"/>
      <c r="Q146" s="152"/>
      <c r="R146" s="152"/>
      <c r="S146" s="152"/>
      <c r="T146" s="152"/>
      <c r="U146" s="152"/>
      <c r="V146" s="152"/>
      <c r="W146" s="152"/>
      <c r="X146" s="152"/>
      <c r="Y146" s="152"/>
      <c r="Z146" s="154"/>
      <c r="AA146" s="152"/>
      <c r="AB146" s="154"/>
      <c r="AC146" s="152"/>
      <c r="AD146" s="152"/>
      <c r="AE146" s="152"/>
      <c r="AF146" s="152"/>
      <c r="AG146" s="152"/>
      <c r="AH146" s="152"/>
      <c r="AI146" s="152"/>
      <c r="AJ146" s="152"/>
      <c r="AK146" s="152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</row>
    <row r="147" customFormat="false" ht="15.75" hidden="false" customHeight="true" outlineLevel="0" collapsed="false">
      <c r="A147" s="152"/>
      <c r="B147" s="152"/>
      <c r="C147" s="152"/>
      <c r="D147" s="152"/>
      <c r="E147" s="153"/>
      <c r="F147" s="153"/>
      <c r="G147" s="153"/>
      <c r="H147" s="153"/>
      <c r="I147" s="153"/>
      <c r="J147" s="153"/>
      <c r="K147" s="153"/>
      <c r="L147" s="153"/>
      <c r="M147" s="35"/>
      <c r="N147" s="35"/>
      <c r="O147" s="35"/>
      <c r="P147" s="152"/>
      <c r="Q147" s="152"/>
      <c r="R147" s="152"/>
      <c r="S147" s="152"/>
      <c r="T147" s="152"/>
      <c r="U147" s="152"/>
      <c r="V147" s="152"/>
      <c r="W147" s="152"/>
      <c r="X147" s="152"/>
      <c r="Y147" s="152"/>
      <c r="Z147" s="154"/>
      <c r="AA147" s="152"/>
      <c r="AB147" s="154"/>
      <c r="AC147" s="152"/>
      <c r="AD147" s="152"/>
      <c r="AE147" s="152"/>
      <c r="AF147" s="152"/>
      <c r="AG147" s="152"/>
      <c r="AH147" s="152"/>
      <c r="AI147" s="152"/>
      <c r="AJ147" s="152"/>
      <c r="AK147" s="152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</row>
    <row r="148" customFormat="false" ht="15.75" hidden="false" customHeight="true" outlineLevel="0" collapsed="false">
      <c r="A148" s="152"/>
      <c r="B148" s="152"/>
      <c r="C148" s="152"/>
      <c r="D148" s="152"/>
      <c r="E148" s="153"/>
      <c r="F148" s="153"/>
      <c r="G148" s="153"/>
      <c r="H148" s="153"/>
      <c r="I148" s="153"/>
      <c r="J148" s="153"/>
      <c r="K148" s="153"/>
      <c r="L148" s="153"/>
      <c r="M148" s="35"/>
      <c r="N148" s="35"/>
      <c r="O148" s="35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4"/>
      <c r="AA148" s="152"/>
      <c r="AB148" s="154"/>
      <c r="AC148" s="152"/>
      <c r="AD148" s="152"/>
      <c r="AE148" s="152"/>
      <c r="AF148" s="152"/>
      <c r="AG148" s="152"/>
      <c r="AH148" s="152"/>
      <c r="AI148" s="152"/>
      <c r="AJ148" s="152"/>
      <c r="AK148" s="152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</row>
    <row r="149" customFormat="false" ht="15.75" hidden="false" customHeight="true" outlineLevel="0" collapsed="false">
      <c r="A149" s="152"/>
      <c r="B149" s="152"/>
      <c r="C149" s="152"/>
      <c r="D149" s="152"/>
      <c r="E149" s="153"/>
      <c r="F149" s="153"/>
      <c r="G149" s="153"/>
      <c r="H149" s="153"/>
      <c r="I149" s="153"/>
      <c r="J149" s="153"/>
      <c r="K149" s="153"/>
      <c r="L149" s="153"/>
      <c r="M149" s="35"/>
      <c r="N149" s="35"/>
      <c r="O149" s="35"/>
      <c r="P149" s="152"/>
      <c r="Q149" s="152"/>
      <c r="R149" s="152"/>
      <c r="S149" s="152"/>
      <c r="T149" s="152"/>
      <c r="U149" s="152"/>
      <c r="V149" s="152"/>
      <c r="W149" s="152"/>
      <c r="X149" s="152"/>
      <c r="Y149" s="152"/>
      <c r="Z149" s="154"/>
      <c r="AA149" s="152"/>
      <c r="AB149" s="154"/>
      <c r="AC149" s="152"/>
      <c r="AD149" s="152"/>
      <c r="AE149" s="152"/>
      <c r="AF149" s="152"/>
      <c r="AG149" s="152"/>
      <c r="AH149" s="152"/>
      <c r="AI149" s="152"/>
      <c r="AJ149" s="152"/>
      <c r="AK149" s="152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</row>
    <row r="150" customFormat="false" ht="15.75" hidden="false" customHeight="true" outlineLevel="0" collapsed="false">
      <c r="A150" s="152"/>
      <c r="B150" s="152"/>
      <c r="C150" s="152"/>
      <c r="D150" s="152"/>
      <c r="E150" s="153"/>
      <c r="F150" s="153"/>
      <c r="G150" s="153"/>
      <c r="H150" s="153"/>
      <c r="I150" s="153"/>
      <c r="J150" s="153"/>
      <c r="K150" s="153"/>
      <c r="L150" s="153"/>
      <c r="M150" s="35"/>
      <c r="N150" s="35"/>
      <c r="O150" s="35"/>
      <c r="P150" s="152"/>
      <c r="Q150" s="152"/>
      <c r="R150" s="152"/>
      <c r="S150" s="152"/>
      <c r="T150" s="152"/>
      <c r="U150" s="152"/>
      <c r="V150" s="152"/>
      <c r="W150" s="152"/>
      <c r="X150" s="152"/>
      <c r="Y150" s="152"/>
      <c r="Z150" s="154"/>
      <c r="AA150" s="152"/>
      <c r="AB150" s="154"/>
      <c r="AC150" s="152"/>
      <c r="AD150" s="152"/>
      <c r="AE150" s="152"/>
      <c r="AF150" s="152"/>
      <c r="AG150" s="152"/>
      <c r="AH150" s="152"/>
      <c r="AI150" s="152"/>
      <c r="AJ150" s="152"/>
      <c r="AK150" s="152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</row>
    <row r="151" customFormat="false" ht="15.75" hidden="false" customHeight="true" outlineLevel="0" collapsed="false">
      <c r="A151" s="152"/>
      <c r="B151" s="152"/>
      <c r="C151" s="152"/>
      <c r="D151" s="152"/>
      <c r="E151" s="153"/>
      <c r="F151" s="153"/>
      <c r="G151" s="153"/>
      <c r="H151" s="153"/>
      <c r="I151" s="153"/>
      <c r="J151" s="153"/>
      <c r="K151" s="153"/>
      <c r="L151" s="153"/>
      <c r="M151" s="35"/>
      <c r="N151" s="35"/>
      <c r="O151" s="35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Z151" s="154"/>
      <c r="AA151" s="152"/>
      <c r="AB151" s="154"/>
      <c r="AC151" s="152"/>
      <c r="AD151" s="152"/>
      <c r="AE151" s="152"/>
      <c r="AF151" s="152"/>
      <c r="AG151" s="152"/>
      <c r="AH151" s="152"/>
      <c r="AI151" s="152"/>
      <c r="AJ151" s="152"/>
      <c r="AK151" s="152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</row>
    <row r="152" customFormat="false" ht="15.75" hidden="false" customHeight="true" outlineLevel="0" collapsed="false">
      <c r="A152" s="152"/>
      <c r="B152" s="152"/>
      <c r="C152" s="152"/>
      <c r="D152" s="152"/>
      <c r="E152" s="153"/>
      <c r="F152" s="153"/>
      <c r="G152" s="153"/>
      <c r="H152" s="153"/>
      <c r="I152" s="153"/>
      <c r="J152" s="153"/>
      <c r="K152" s="153"/>
      <c r="L152" s="153"/>
      <c r="M152" s="35"/>
      <c r="N152" s="35"/>
      <c r="O152" s="35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Z152" s="154"/>
      <c r="AA152" s="152"/>
      <c r="AB152" s="154"/>
      <c r="AC152" s="152"/>
      <c r="AD152" s="152"/>
      <c r="AE152" s="152"/>
      <c r="AF152" s="152"/>
      <c r="AG152" s="152"/>
      <c r="AH152" s="152"/>
      <c r="AI152" s="152"/>
      <c r="AJ152" s="152"/>
      <c r="AK152" s="152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</row>
    <row r="153" customFormat="false" ht="15.75" hidden="false" customHeight="true" outlineLevel="0" collapsed="false">
      <c r="A153" s="152"/>
      <c r="B153" s="152"/>
      <c r="C153" s="152"/>
      <c r="D153" s="152"/>
      <c r="E153" s="153"/>
      <c r="F153" s="153"/>
      <c r="G153" s="153"/>
      <c r="H153" s="153"/>
      <c r="I153" s="153"/>
      <c r="J153" s="153"/>
      <c r="K153" s="153"/>
      <c r="L153" s="153"/>
      <c r="M153" s="35"/>
      <c r="N153" s="35"/>
      <c r="O153" s="35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4"/>
      <c r="AA153" s="152"/>
      <c r="AB153" s="154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</row>
    <row r="154" customFormat="false" ht="15.75" hidden="false" customHeight="true" outlineLevel="0" collapsed="false">
      <c r="A154" s="152"/>
      <c r="B154" s="152"/>
      <c r="C154" s="152"/>
      <c r="D154" s="152"/>
      <c r="E154" s="153"/>
      <c r="F154" s="153"/>
      <c r="G154" s="153"/>
      <c r="H154" s="153"/>
      <c r="I154" s="153"/>
      <c r="J154" s="153"/>
      <c r="K154" s="153"/>
      <c r="L154" s="153"/>
      <c r="M154" s="35"/>
      <c r="N154" s="35"/>
      <c r="O154" s="35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4"/>
      <c r="AA154" s="152"/>
      <c r="AB154" s="154"/>
      <c r="AC154" s="152"/>
      <c r="AD154" s="152"/>
      <c r="AE154" s="152"/>
      <c r="AF154" s="152"/>
      <c r="AG154" s="152"/>
      <c r="AH154" s="152"/>
      <c r="AI154" s="152"/>
      <c r="AJ154" s="152"/>
      <c r="AK154" s="152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</row>
    <row r="155" customFormat="false" ht="15.75" hidden="false" customHeight="true" outlineLevel="0" collapsed="false">
      <c r="A155" s="152"/>
      <c r="B155" s="152"/>
      <c r="C155" s="152"/>
      <c r="D155" s="152"/>
      <c r="E155" s="153"/>
      <c r="F155" s="153"/>
      <c r="G155" s="153"/>
      <c r="H155" s="153"/>
      <c r="I155" s="153"/>
      <c r="J155" s="153"/>
      <c r="K155" s="153"/>
      <c r="L155" s="153"/>
      <c r="M155" s="35"/>
      <c r="N155" s="35"/>
      <c r="O155" s="35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Z155" s="154"/>
      <c r="AA155" s="152"/>
      <c r="AB155" s="154"/>
      <c r="AC155" s="152"/>
      <c r="AD155" s="152"/>
      <c r="AE155" s="152"/>
      <c r="AF155" s="152"/>
      <c r="AG155" s="152"/>
      <c r="AH155" s="152"/>
      <c r="AI155" s="152"/>
      <c r="AJ155" s="152"/>
      <c r="AK155" s="152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</row>
    <row r="156" customFormat="false" ht="15.75" hidden="false" customHeight="true" outlineLevel="0" collapsed="false">
      <c r="A156" s="152"/>
      <c r="B156" s="152"/>
      <c r="C156" s="152"/>
      <c r="D156" s="152"/>
      <c r="E156" s="153"/>
      <c r="F156" s="153"/>
      <c r="G156" s="153"/>
      <c r="H156" s="153"/>
      <c r="I156" s="153"/>
      <c r="J156" s="153"/>
      <c r="K156" s="153"/>
      <c r="L156" s="153"/>
      <c r="M156" s="35"/>
      <c r="N156" s="35"/>
      <c r="O156" s="35"/>
      <c r="P156" s="152"/>
      <c r="Q156" s="152"/>
      <c r="R156" s="152"/>
      <c r="S156" s="152"/>
      <c r="T156" s="152"/>
      <c r="U156" s="152"/>
      <c r="V156" s="152"/>
      <c r="W156" s="152"/>
      <c r="X156" s="152"/>
      <c r="Y156" s="152"/>
      <c r="Z156" s="154"/>
      <c r="AA156" s="152"/>
      <c r="AB156" s="154"/>
      <c r="AC156" s="152"/>
      <c r="AD156" s="152"/>
      <c r="AE156" s="152"/>
      <c r="AF156" s="152"/>
      <c r="AG156" s="152"/>
      <c r="AH156" s="152"/>
      <c r="AI156" s="152"/>
      <c r="AJ156" s="152"/>
      <c r="AK156" s="152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</row>
    <row r="157" customFormat="false" ht="15.75" hidden="false" customHeight="true" outlineLevel="0" collapsed="false">
      <c r="A157" s="152"/>
      <c r="B157" s="152"/>
      <c r="C157" s="152"/>
      <c r="D157" s="152"/>
      <c r="E157" s="153"/>
      <c r="F157" s="153"/>
      <c r="G157" s="153"/>
      <c r="H157" s="153"/>
      <c r="I157" s="153"/>
      <c r="J157" s="153"/>
      <c r="K157" s="153"/>
      <c r="L157" s="153"/>
      <c r="M157" s="35"/>
      <c r="N157" s="35"/>
      <c r="O157" s="35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Z157" s="154"/>
      <c r="AA157" s="152"/>
      <c r="AB157" s="154"/>
      <c r="AC157" s="152"/>
      <c r="AD157" s="152"/>
      <c r="AE157" s="152"/>
      <c r="AF157" s="152"/>
      <c r="AG157" s="152"/>
      <c r="AH157" s="152"/>
      <c r="AI157" s="152"/>
      <c r="AJ157" s="152"/>
      <c r="AK157" s="152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</row>
    <row r="158" customFormat="false" ht="15.75" hidden="false" customHeight="true" outlineLevel="0" collapsed="false">
      <c r="A158" s="152"/>
      <c r="B158" s="152"/>
      <c r="C158" s="152"/>
      <c r="D158" s="152"/>
      <c r="E158" s="153"/>
      <c r="F158" s="153"/>
      <c r="G158" s="153"/>
      <c r="H158" s="153"/>
      <c r="I158" s="153"/>
      <c r="J158" s="153"/>
      <c r="K158" s="153"/>
      <c r="L158" s="153"/>
      <c r="M158" s="35"/>
      <c r="N158" s="35"/>
      <c r="O158" s="35"/>
      <c r="P158" s="152"/>
      <c r="Q158" s="152"/>
      <c r="R158" s="152"/>
      <c r="S158" s="152"/>
      <c r="T158" s="152"/>
      <c r="U158" s="152"/>
      <c r="V158" s="152"/>
      <c r="W158" s="152"/>
      <c r="X158" s="152"/>
      <c r="Y158" s="152"/>
      <c r="Z158" s="154"/>
      <c r="AA158" s="152"/>
      <c r="AB158" s="154"/>
      <c r="AC158" s="152"/>
      <c r="AD158" s="152"/>
      <c r="AE158" s="152"/>
      <c r="AF158" s="152"/>
      <c r="AG158" s="152"/>
      <c r="AH158" s="152"/>
      <c r="AI158" s="152"/>
      <c r="AJ158" s="152"/>
      <c r="AK158" s="152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</row>
    <row r="159" customFormat="false" ht="15.75" hidden="false" customHeight="true" outlineLevel="0" collapsed="false">
      <c r="A159" s="152"/>
      <c r="B159" s="152"/>
      <c r="C159" s="152"/>
      <c r="D159" s="152"/>
      <c r="E159" s="153"/>
      <c r="F159" s="153"/>
      <c r="G159" s="153"/>
      <c r="H159" s="153"/>
      <c r="I159" s="153"/>
      <c r="J159" s="153"/>
      <c r="K159" s="153"/>
      <c r="L159" s="153"/>
      <c r="M159" s="35"/>
      <c r="N159" s="35"/>
      <c r="O159" s="35"/>
      <c r="P159" s="152"/>
      <c r="Q159" s="152"/>
      <c r="R159" s="152"/>
      <c r="S159" s="152"/>
      <c r="T159" s="152"/>
      <c r="U159" s="152"/>
      <c r="V159" s="152"/>
      <c r="W159" s="152"/>
      <c r="X159" s="152"/>
      <c r="Y159" s="152"/>
      <c r="Z159" s="154"/>
      <c r="AA159" s="152"/>
      <c r="AB159" s="154"/>
      <c r="AC159" s="152"/>
      <c r="AD159" s="152"/>
      <c r="AE159" s="152"/>
      <c r="AF159" s="152"/>
      <c r="AG159" s="152"/>
      <c r="AH159" s="152"/>
      <c r="AI159" s="152"/>
      <c r="AJ159" s="152"/>
      <c r="AK159" s="152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</row>
    <row r="160" customFormat="false" ht="15.75" hidden="false" customHeight="true" outlineLevel="0" collapsed="false">
      <c r="A160" s="152"/>
      <c r="B160" s="152"/>
      <c r="C160" s="152"/>
      <c r="D160" s="152"/>
      <c r="E160" s="153"/>
      <c r="F160" s="153"/>
      <c r="G160" s="153"/>
      <c r="H160" s="153"/>
      <c r="I160" s="153"/>
      <c r="J160" s="153"/>
      <c r="K160" s="153"/>
      <c r="L160" s="153"/>
      <c r="M160" s="35"/>
      <c r="N160" s="35"/>
      <c r="O160" s="35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Z160" s="154"/>
      <c r="AA160" s="152"/>
      <c r="AB160" s="154"/>
      <c r="AC160" s="152"/>
      <c r="AD160" s="152"/>
      <c r="AE160" s="152"/>
      <c r="AF160" s="152"/>
      <c r="AG160" s="152"/>
      <c r="AH160" s="152"/>
      <c r="AI160" s="152"/>
      <c r="AJ160" s="152"/>
      <c r="AK160" s="152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</row>
    <row r="161" customFormat="false" ht="15.75" hidden="false" customHeight="true" outlineLevel="0" collapsed="false">
      <c r="A161" s="152"/>
      <c r="B161" s="152"/>
      <c r="C161" s="152"/>
      <c r="D161" s="152"/>
      <c r="E161" s="153"/>
      <c r="F161" s="153"/>
      <c r="G161" s="153"/>
      <c r="H161" s="153"/>
      <c r="I161" s="153"/>
      <c r="J161" s="153"/>
      <c r="K161" s="153"/>
      <c r="L161" s="153"/>
      <c r="M161" s="35"/>
      <c r="N161" s="35"/>
      <c r="O161" s="35"/>
      <c r="P161" s="152"/>
      <c r="Q161" s="152"/>
      <c r="R161" s="152"/>
      <c r="S161" s="152"/>
      <c r="T161" s="152"/>
      <c r="U161" s="152"/>
      <c r="V161" s="152"/>
      <c r="W161" s="152"/>
      <c r="X161" s="152"/>
      <c r="Y161" s="152"/>
      <c r="Z161" s="154"/>
      <c r="AA161" s="152"/>
      <c r="AB161" s="154"/>
      <c r="AC161" s="152"/>
      <c r="AD161" s="152"/>
      <c r="AE161" s="152"/>
      <c r="AF161" s="152"/>
      <c r="AG161" s="152"/>
      <c r="AH161" s="152"/>
      <c r="AI161" s="152"/>
      <c r="AJ161" s="152"/>
      <c r="AK161" s="152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</row>
    <row r="162" customFormat="false" ht="15.75" hidden="false" customHeight="true" outlineLevel="0" collapsed="false">
      <c r="A162" s="152"/>
      <c r="B162" s="152"/>
      <c r="C162" s="152"/>
      <c r="D162" s="152"/>
      <c r="E162" s="153"/>
      <c r="F162" s="153"/>
      <c r="G162" s="153"/>
      <c r="H162" s="153"/>
      <c r="I162" s="153"/>
      <c r="J162" s="153"/>
      <c r="K162" s="153"/>
      <c r="L162" s="153"/>
      <c r="M162" s="35"/>
      <c r="N162" s="35"/>
      <c r="O162" s="35"/>
      <c r="P162" s="152"/>
      <c r="Q162" s="152"/>
      <c r="R162" s="152"/>
      <c r="S162" s="152"/>
      <c r="T162" s="152"/>
      <c r="U162" s="152"/>
      <c r="V162" s="152"/>
      <c r="W162" s="152"/>
      <c r="X162" s="152"/>
      <c r="Y162" s="152"/>
      <c r="Z162" s="154"/>
      <c r="AA162" s="152"/>
      <c r="AB162" s="154"/>
      <c r="AC162" s="152"/>
      <c r="AD162" s="152"/>
      <c r="AE162" s="152"/>
      <c r="AF162" s="152"/>
      <c r="AG162" s="152"/>
      <c r="AH162" s="152"/>
      <c r="AI162" s="152"/>
      <c r="AJ162" s="152"/>
      <c r="AK162" s="152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</row>
    <row r="163" customFormat="false" ht="15.75" hidden="false" customHeight="true" outlineLevel="0" collapsed="false">
      <c r="A163" s="152"/>
      <c r="B163" s="152"/>
      <c r="C163" s="152"/>
      <c r="D163" s="152"/>
      <c r="E163" s="153"/>
      <c r="F163" s="153"/>
      <c r="G163" s="153"/>
      <c r="H163" s="153"/>
      <c r="I163" s="153"/>
      <c r="J163" s="153"/>
      <c r="K163" s="153"/>
      <c r="L163" s="153"/>
      <c r="M163" s="35"/>
      <c r="N163" s="35"/>
      <c r="O163" s="35"/>
      <c r="P163" s="152"/>
      <c r="Q163" s="152"/>
      <c r="R163" s="152"/>
      <c r="S163" s="152"/>
      <c r="T163" s="152"/>
      <c r="U163" s="152"/>
      <c r="V163" s="152"/>
      <c r="W163" s="152"/>
      <c r="X163" s="152"/>
      <c r="Y163" s="152"/>
      <c r="Z163" s="154"/>
      <c r="AA163" s="152"/>
      <c r="AB163" s="154"/>
      <c r="AC163" s="152"/>
      <c r="AD163" s="152"/>
      <c r="AE163" s="152"/>
      <c r="AF163" s="152"/>
      <c r="AG163" s="152"/>
      <c r="AH163" s="152"/>
      <c r="AI163" s="152"/>
      <c r="AJ163" s="152"/>
      <c r="AK163" s="152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</row>
    <row r="164" customFormat="false" ht="15.75" hidden="false" customHeight="true" outlineLevel="0" collapsed="false">
      <c r="A164" s="152"/>
      <c r="B164" s="152"/>
      <c r="C164" s="152"/>
      <c r="D164" s="152"/>
      <c r="E164" s="153"/>
      <c r="F164" s="153"/>
      <c r="G164" s="153"/>
      <c r="H164" s="153"/>
      <c r="I164" s="153"/>
      <c r="J164" s="153"/>
      <c r="K164" s="153"/>
      <c r="L164" s="153"/>
      <c r="M164" s="35"/>
      <c r="N164" s="35"/>
      <c r="O164" s="35"/>
      <c r="P164" s="152"/>
      <c r="Q164" s="152"/>
      <c r="R164" s="152"/>
      <c r="S164" s="152"/>
      <c r="T164" s="152"/>
      <c r="U164" s="152"/>
      <c r="V164" s="152"/>
      <c r="W164" s="152"/>
      <c r="X164" s="152"/>
      <c r="Y164" s="152"/>
      <c r="Z164" s="154"/>
      <c r="AA164" s="152"/>
      <c r="AB164" s="154"/>
      <c r="AC164" s="152"/>
      <c r="AD164" s="152"/>
      <c r="AE164" s="152"/>
      <c r="AF164" s="152"/>
      <c r="AG164" s="152"/>
      <c r="AH164" s="152"/>
      <c r="AI164" s="152"/>
      <c r="AJ164" s="152"/>
      <c r="AK164" s="152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</row>
    <row r="165" customFormat="false" ht="15.75" hidden="false" customHeight="true" outlineLevel="0" collapsed="false">
      <c r="A165" s="152"/>
      <c r="B165" s="152"/>
      <c r="C165" s="152"/>
      <c r="D165" s="152"/>
      <c r="E165" s="153"/>
      <c r="F165" s="153"/>
      <c r="G165" s="153"/>
      <c r="H165" s="153"/>
      <c r="I165" s="153"/>
      <c r="J165" s="153"/>
      <c r="K165" s="153"/>
      <c r="L165" s="153"/>
      <c r="M165" s="35"/>
      <c r="N165" s="35"/>
      <c r="O165" s="35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Z165" s="154"/>
      <c r="AA165" s="152"/>
      <c r="AB165" s="154"/>
      <c r="AC165" s="152"/>
      <c r="AD165" s="152"/>
      <c r="AE165" s="152"/>
      <c r="AF165" s="152"/>
      <c r="AG165" s="152"/>
      <c r="AH165" s="152"/>
      <c r="AI165" s="152"/>
      <c r="AJ165" s="152"/>
      <c r="AK165" s="152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</row>
    <row r="166" customFormat="false" ht="15.75" hidden="false" customHeight="true" outlineLevel="0" collapsed="false">
      <c r="A166" s="152"/>
      <c r="B166" s="152"/>
      <c r="C166" s="152"/>
      <c r="D166" s="152"/>
      <c r="E166" s="153"/>
      <c r="F166" s="153"/>
      <c r="G166" s="153"/>
      <c r="H166" s="153"/>
      <c r="I166" s="153"/>
      <c r="J166" s="153"/>
      <c r="K166" s="153"/>
      <c r="L166" s="153"/>
      <c r="M166" s="35"/>
      <c r="N166" s="35"/>
      <c r="O166" s="35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4"/>
      <c r="AA166" s="152"/>
      <c r="AB166" s="154"/>
      <c r="AC166" s="152"/>
      <c r="AD166" s="152"/>
      <c r="AE166" s="152"/>
      <c r="AF166" s="152"/>
      <c r="AG166" s="152"/>
      <c r="AH166" s="152"/>
      <c r="AI166" s="152"/>
      <c r="AJ166" s="152"/>
      <c r="AK166" s="152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</row>
    <row r="167" customFormat="false" ht="15.75" hidden="false" customHeight="true" outlineLevel="0" collapsed="false">
      <c r="A167" s="152"/>
      <c r="B167" s="152"/>
      <c r="C167" s="152"/>
      <c r="D167" s="152"/>
      <c r="E167" s="153"/>
      <c r="F167" s="153"/>
      <c r="G167" s="153"/>
      <c r="H167" s="153"/>
      <c r="I167" s="153"/>
      <c r="J167" s="153"/>
      <c r="K167" s="153"/>
      <c r="L167" s="153"/>
      <c r="M167" s="35"/>
      <c r="N167" s="35"/>
      <c r="O167" s="35"/>
      <c r="P167" s="152"/>
      <c r="Q167" s="152"/>
      <c r="R167" s="152"/>
      <c r="S167" s="152"/>
      <c r="T167" s="152"/>
      <c r="U167" s="152"/>
      <c r="V167" s="152"/>
      <c r="W167" s="152"/>
      <c r="X167" s="152"/>
      <c r="Y167" s="152"/>
      <c r="Z167" s="154"/>
      <c r="AA167" s="152"/>
      <c r="AB167" s="154"/>
      <c r="AC167" s="152"/>
      <c r="AD167" s="152"/>
      <c r="AE167" s="152"/>
      <c r="AF167" s="152"/>
      <c r="AG167" s="152"/>
      <c r="AH167" s="152"/>
      <c r="AI167" s="152"/>
      <c r="AJ167" s="152"/>
      <c r="AK167" s="152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</row>
    <row r="168" customFormat="false" ht="15.75" hidden="false" customHeight="true" outlineLevel="0" collapsed="false">
      <c r="A168" s="152"/>
      <c r="B168" s="152"/>
      <c r="C168" s="152"/>
      <c r="D168" s="152"/>
      <c r="E168" s="153"/>
      <c r="F168" s="153"/>
      <c r="G168" s="153"/>
      <c r="H168" s="153"/>
      <c r="I168" s="153"/>
      <c r="J168" s="153"/>
      <c r="K168" s="153"/>
      <c r="L168" s="153"/>
      <c r="M168" s="35"/>
      <c r="N168" s="35"/>
      <c r="O168" s="35"/>
      <c r="P168" s="152"/>
      <c r="Q168" s="152"/>
      <c r="R168" s="152"/>
      <c r="S168" s="152"/>
      <c r="T168" s="152"/>
      <c r="U168" s="152"/>
      <c r="V168" s="152"/>
      <c r="W168" s="152"/>
      <c r="X168" s="152"/>
      <c r="Y168" s="152"/>
      <c r="Z168" s="154"/>
      <c r="AA168" s="152"/>
      <c r="AB168" s="154"/>
      <c r="AC168" s="152"/>
      <c r="AD168" s="152"/>
      <c r="AE168" s="152"/>
      <c r="AF168" s="152"/>
      <c r="AG168" s="152"/>
      <c r="AH168" s="152"/>
      <c r="AI168" s="152"/>
      <c r="AJ168" s="152"/>
      <c r="AK168" s="152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</row>
    <row r="169" customFormat="false" ht="15.75" hidden="false" customHeight="true" outlineLevel="0" collapsed="false">
      <c r="A169" s="152"/>
      <c r="B169" s="152"/>
      <c r="C169" s="152"/>
      <c r="D169" s="152"/>
      <c r="E169" s="153"/>
      <c r="F169" s="153"/>
      <c r="G169" s="153"/>
      <c r="H169" s="153"/>
      <c r="I169" s="153"/>
      <c r="J169" s="153"/>
      <c r="K169" s="153"/>
      <c r="L169" s="153"/>
      <c r="M169" s="35"/>
      <c r="N169" s="35"/>
      <c r="O169" s="35"/>
      <c r="P169" s="152"/>
      <c r="Q169" s="152"/>
      <c r="R169" s="152"/>
      <c r="S169" s="152"/>
      <c r="T169" s="152"/>
      <c r="U169" s="152"/>
      <c r="V169" s="152"/>
      <c r="W169" s="152"/>
      <c r="X169" s="152"/>
      <c r="Y169" s="152"/>
      <c r="Z169" s="154"/>
      <c r="AA169" s="152"/>
      <c r="AB169" s="154"/>
      <c r="AC169" s="152"/>
      <c r="AD169" s="152"/>
      <c r="AE169" s="152"/>
      <c r="AF169" s="152"/>
      <c r="AG169" s="152"/>
      <c r="AH169" s="152"/>
      <c r="AI169" s="152"/>
      <c r="AJ169" s="152"/>
      <c r="AK169" s="152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</row>
    <row r="170" customFormat="false" ht="15.75" hidden="false" customHeight="true" outlineLevel="0" collapsed="false">
      <c r="A170" s="152"/>
      <c r="B170" s="152"/>
      <c r="C170" s="152"/>
      <c r="D170" s="152"/>
      <c r="E170" s="153"/>
      <c r="F170" s="153"/>
      <c r="G170" s="153"/>
      <c r="H170" s="153"/>
      <c r="I170" s="153"/>
      <c r="J170" s="153"/>
      <c r="K170" s="153"/>
      <c r="L170" s="153"/>
      <c r="M170" s="35"/>
      <c r="N170" s="35"/>
      <c r="O170" s="35"/>
      <c r="P170" s="152"/>
      <c r="Q170" s="152"/>
      <c r="R170" s="152"/>
      <c r="S170" s="152"/>
      <c r="T170" s="152"/>
      <c r="U170" s="152"/>
      <c r="V170" s="152"/>
      <c r="W170" s="152"/>
      <c r="X170" s="152"/>
      <c r="Y170" s="152"/>
      <c r="Z170" s="154"/>
      <c r="AA170" s="152"/>
      <c r="AB170" s="154"/>
      <c r="AC170" s="152"/>
      <c r="AD170" s="152"/>
      <c r="AE170" s="152"/>
      <c r="AF170" s="152"/>
      <c r="AG170" s="152"/>
      <c r="AH170" s="152"/>
      <c r="AI170" s="152"/>
      <c r="AJ170" s="152"/>
      <c r="AK170" s="152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</row>
    <row r="171" customFormat="false" ht="15.75" hidden="false" customHeight="true" outlineLevel="0" collapsed="false">
      <c r="A171" s="152"/>
      <c r="B171" s="152"/>
      <c r="C171" s="152"/>
      <c r="D171" s="152"/>
      <c r="E171" s="153"/>
      <c r="F171" s="153"/>
      <c r="G171" s="153"/>
      <c r="H171" s="153"/>
      <c r="I171" s="153"/>
      <c r="J171" s="153"/>
      <c r="K171" s="153"/>
      <c r="L171" s="153"/>
      <c r="M171" s="35"/>
      <c r="N171" s="35"/>
      <c r="O171" s="35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4"/>
      <c r="AA171" s="152"/>
      <c r="AB171" s="154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</row>
    <row r="172" customFormat="false" ht="15.75" hidden="false" customHeight="true" outlineLevel="0" collapsed="false">
      <c r="A172" s="152"/>
      <c r="B172" s="152"/>
      <c r="C172" s="152"/>
      <c r="D172" s="152"/>
      <c r="E172" s="153"/>
      <c r="F172" s="153"/>
      <c r="G172" s="153"/>
      <c r="H172" s="153"/>
      <c r="I172" s="153"/>
      <c r="J172" s="153"/>
      <c r="K172" s="153"/>
      <c r="L172" s="153"/>
      <c r="M172" s="35"/>
      <c r="N172" s="35"/>
      <c r="O172" s="35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4"/>
      <c r="AA172" s="152"/>
      <c r="AB172" s="154"/>
      <c r="AC172" s="152"/>
      <c r="AD172" s="152"/>
      <c r="AE172" s="152"/>
      <c r="AF172" s="152"/>
      <c r="AG172" s="152"/>
      <c r="AH172" s="152"/>
      <c r="AI172" s="152"/>
      <c r="AJ172" s="152"/>
      <c r="AK172" s="152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</row>
    <row r="173" customFormat="false" ht="15.75" hidden="false" customHeight="true" outlineLevel="0" collapsed="false">
      <c r="A173" s="152"/>
      <c r="B173" s="152"/>
      <c r="C173" s="152"/>
      <c r="D173" s="152"/>
      <c r="E173" s="153"/>
      <c r="F173" s="153"/>
      <c r="G173" s="153"/>
      <c r="H173" s="153"/>
      <c r="I173" s="153"/>
      <c r="J173" s="153"/>
      <c r="K173" s="153"/>
      <c r="L173" s="153"/>
      <c r="M173" s="35"/>
      <c r="N173" s="35"/>
      <c r="O173" s="35"/>
      <c r="P173" s="152"/>
      <c r="Q173" s="152"/>
      <c r="R173" s="152"/>
      <c r="S173" s="152"/>
      <c r="T173" s="152"/>
      <c r="U173" s="152"/>
      <c r="V173" s="152"/>
      <c r="W173" s="152"/>
      <c r="X173" s="152"/>
      <c r="Y173" s="152"/>
      <c r="Z173" s="154"/>
      <c r="AA173" s="152"/>
      <c r="AB173" s="154"/>
      <c r="AC173" s="152"/>
      <c r="AD173" s="152"/>
      <c r="AE173" s="152"/>
      <c r="AF173" s="152"/>
      <c r="AG173" s="152"/>
      <c r="AH173" s="152"/>
      <c r="AI173" s="152"/>
      <c r="AJ173" s="152"/>
      <c r="AK173" s="152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</row>
    <row r="174" customFormat="false" ht="15.75" hidden="false" customHeight="true" outlineLevel="0" collapsed="false">
      <c r="A174" s="152"/>
      <c r="B174" s="152"/>
      <c r="C174" s="152"/>
      <c r="D174" s="152"/>
      <c r="E174" s="153"/>
      <c r="F174" s="153"/>
      <c r="G174" s="153"/>
      <c r="H174" s="153"/>
      <c r="I174" s="153"/>
      <c r="J174" s="153"/>
      <c r="K174" s="153"/>
      <c r="L174" s="153"/>
      <c r="M174" s="35"/>
      <c r="N174" s="35"/>
      <c r="O174" s="35"/>
      <c r="P174" s="152"/>
      <c r="Q174" s="152"/>
      <c r="R174" s="152"/>
      <c r="S174" s="152"/>
      <c r="T174" s="152"/>
      <c r="U174" s="152"/>
      <c r="V174" s="152"/>
      <c r="W174" s="152"/>
      <c r="X174" s="152"/>
      <c r="Y174" s="152"/>
      <c r="Z174" s="154"/>
      <c r="AA174" s="152"/>
      <c r="AB174" s="154"/>
      <c r="AC174" s="152"/>
      <c r="AD174" s="152"/>
      <c r="AE174" s="152"/>
      <c r="AF174" s="152"/>
      <c r="AG174" s="152"/>
      <c r="AH174" s="152"/>
      <c r="AI174" s="152"/>
      <c r="AJ174" s="152"/>
      <c r="AK174" s="152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</row>
    <row r="175" customFormat="false" ht="15.75" hidden="false" customHeight="true" outlineLevel="0" collapsed="false">
      <c r="A175" s="152"/>
      <c r="B175" s="152"/>
      <c r="C175" s="152"/>
      <c r="D175" s="152"/>
      <c r="E175" s="153"/>
      <c r="F175" s="153"/>
      <c r="G175" s="153"/>
      <c r="H175" s="153"/>
      <c r="I175" s="153"/>
      <c r="J175" s="153"/>
      <c r="K175" s="153"/>
      <c r="L175" s="153"/>
      <c r="M175" s="35"/>
      <c r="N175" s="35"/>
      <c r="O175" s="35"/>
      <c r="P175" s="152"/>
      <c r="Q175" s="152"/>
      <c r="R175" s="152"/>
      <c r="S175" s="152"/>
      <c r="T175" s="152"/>
      <c r="U175" s="152"/>
      <c r="V175" s="152"/>
      <c r="W175" s="152"/>
      <c r="X175" s="152"/>
      <c r="Y175" s="152"/>
      <c r="Z175" s="154"/>
      <c r="AA175" s="152"/>
      <c r="AB175" s="154"/>
      <c r="AC175" s="152"/>
      <c r="AD175" s="152"/>
      <c r="AE175" s="152"/>
      <c r="AF175" s="152"/>
      <c r="AG175" s="152"/>
      <c r="AH175" s="152"/>
      <c r="AI175" s="152"/>
      <c r="AJ175" s="152"/>
      <c r="AK175" s="152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</row>
    <row r="176" customFormat="false" ht="15.75" hidden="false" customHeight="true" outlineLevel="0" collapsed="false">
      <c r="A176" s="152"/>
      <c r="B176" s="152"/>
      <c r="C176" s="152"/>
      <c r="D176" s="152"/>
      <c r="E176" s="153"/>
      <c r="F176" s="153"/>
      <c r="G176" s="153"/>
      <c r="H176" s="153"/>
      <c r="I176" s="153"/>
      <c r="J176" s="153"/>
      <c r="K176" s="153"/>
      <c r="L176" s="153"/>
      <c r="M176" s="35"/>
      <c r="N176" s="35"/>
      <c r="O176" s="35"/>
      <c r="P176" s="152"/>
      <c r="Q176" s="152"/>
      <c r="R176" s="152"/>
      <c r="S176" s="152"/>
      <c r="T176" s="152"/>
      <c r="U176" s="152"/>
      <c r="V176" s="152"/>
      <c r="W176" s="152"/>
      <c r="X176" s="152"/>
      <c r="Y176" s="152"/>
      <c r="Z176" s="154"/>
      <c r="AA176" s="152"/>
      <c r="AB176" s="154"/>
      <c r="AC176" s="152"/>
      <c r="AD176" s="152"/>
      <c r="AE176" s="152"/>
      <c r="AF176" s="152"/>
      <c r="AG176" s="152"/>
      <c r="AH176" s="152"/>
      <c r="AI176" s="152"/>
      <c r="AJ176" s="152"/>
      <c r="AK176" s="152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</row>
    <row r="177" customFormat="false" ht="15.75" hidden="false" customHeight="true" outlineLevel="0" collapsed="false">
      <c r="A177" s="152"/>
      <c r="B177" s="152"/>
      <c r="C177" s="152"/>
      <c r="D177" s="152"/>
      <c r="E177" s="153"/>
      <c r="F177" s="153"/>
      <c r="G177" s="153"/>
      <c r="H177" s="153"/>
      <c r="I177" s="153"/>
      <c r="J177" s="153"/>
      <c r="K177" s="153"/>
      <c r="L177" s="153"/>
      <c r="M177" s="35"/>
      <c r="N177" s="35"/>
      <c r="O177" s="35"/>
      <c r="P177" s="152"/>
      <c r="Q177" s="152"/>
      <c r="R177" s="152"/>
      <c r="S177" s="152"/>
      <c r="T177" s="152"/>
      <c r="U177" s="152"/>
      <c r="V177" s="152"/>
      <c r="W177" s="152"/>
      <c r="X177" s="152"/>
      <c r="Y177" s="152"/>
      <c r="Z177" s="154"/>
      <c r="AA177" s="152"/>
      <c r="AB177" s="154"/>
      <c r="AC177" s="152"/>
      <c r="AD177" s="152"/>
      <c r="AE177" s="152"/>
      <c r="AF177" s="152"/>
      <c r="AG177" s="152"/>
      <c r="AH177" s="152"/>
      <c r="AI177" s="152"/>
      <c r="AJ177" s="152"/>
      <c r="AK177" s="152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</row>
    <row r="178" customFormat="false" ht="15.75" hidden="false" customHeight="true" outlineLevel="0" collapsed="false">
      <c r="A178" s="152"/>
      <c r="B178" s="152"/>
      <c r="C178" s="152"/>
      <c r="D178" s="152"/>
      <c r="E178" s="153"/>
      <c r="F178" s="153"/>
      <c r="G178" s="153"/>
      <c r="H178" s="153"/>
      <c r="I178" s="153"/>
      <c r="J178" s="153"/>
      <c r="K178" s="153"/>
      <c r="L178" s="153"/>
      <c r="M178" s="35"/>
      <c r="N178" s="35"/>
      <c r="O178" s="35"/>
      <c r="P178" s="152"/>
      <c r="Q178" s="152"/>
      <c r="R178" s="152"/>
      <c r="S178" s="152"/>
      <c r="T178" s="152"/>
      <c r="U178" s="152"/>
      <c r="V178" s="152"/>
      <c r="W178" s="152"/>
      <c r="X178" s="152"/>
      <c r="Y178" s="152"/>
      <c r="Z178" s="154"/>
      <c r="AA178" s="152"/>
      <c r="AB178" s="154"/>
      <c r="AC178" s="152"/>
      <c r="AD178" s="152"/>
      <c r="AE178" s="152"/>
      <c r="AF178" s="152"/>
      <c r="AG178" s="152"/>
      <c r="AH178" s="152"/>
      <c r="AI178" s="152"/>
      <c r="AJ178" s="152"/>
      <c r="AK178" s="152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</row>
    <row r="179" customFormat="false" ht="15.75" hidden="false" customHeight="true" outlineLevel="0" collapsed="false">
      <c r="A179" s="152"/>
      <c r="B179" s="152"/>
      <c r="C179" s="152"/>
      <c r="D179" s="152"/>
      <c r="E179" s="153"/>
      <c r="F179" s="153"/>
      <c r="G179" s="153"/>
      <c r="H179" s="153"/>
      <c r="I179" s="153"/>
      <c r="J179" s="153"/>
      <c r="K179" s="153"/>
      <c r="L179" s="153"/>
      <c r="M179" s="35"/>
      <c r="N179" s="35"/>
      <c r="O179" s="35"/>
      <c r="P179" s="152"/>
      <c r="Q179" s="152"/>
      <c r="R179" s="152"/>
      <c r="S179" s="152"/>
      <c r="T179" s="152"/>
      <c r="U179" s="152"/>
      <c r="V179" s="152"/>
      <c r="W179" s="152"/>
      <c r="X179" s="152"/>
      <c r="Y179" s="152"/>
      <c r="Z179" s="154"/>
      <c r="AA179" s="152"/>
      <c r="AB179" s="154"/>
      <c r="AC179" s="152"/>
      <c r="AD179" s="152"/>
      <c r="AE179" s="152"/>
      <c r="AF179" s="152"/>
      <c r="AG179" s="152"/>
      <c r="AH179" s="152"/>
      <c r="AI179" s="152"/>
      <c r="AJ179" s="152"/>
      <c r="AK179" s="152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</row>
    <row r="180" customFormat="false" ht="15.75" hidden="false" customHeight="true" outlineLevel="0" collapsed="false">
      <c r="A180" s="152"/>
      <c r="B180" s="152"/>
      <c r="C180" s="152"/>
      <c r="D180" s="152"/>
      <c r="E180" s="153"/>
      <c r="F180" s="153"/>
      <c r="G180" s="153"/>
      <c r="H180" s="153"/>
      <c r="I180" s="153"/>
      <c r="J180" s="153"/>
      <c r="K180" s="153"/>
      <c r="L180" s="153"/>
      <c r="M180" s="35"/>
      <c r="N180" s="35"/>
      <c r="O180" s="35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4"/>
      <c r="AA180" s="152"/>
      <c r="AB180" s="154"/>
      <c r="AC180" s="152"/>
      <c r="AD180" s="152"/>
      <c r="AE180" s="152"/>
      <c r="AF180" s="152"/>
      <c r="AG180" s="152"/>
      <c r="AH180" s="152"/>
      <c r="AI180" s="152"/>
      <c r="AJ180" s="152"/>
      <c r="AK180" s="152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</row>
    <row r="181" customFormat="false" ht="15.75" hidden="false" customHeight="true" outlineLevel="0" collapsed="false">
      <c r="A181" s="152"/>
      <c r="B181" s="152"/>
      <c r="C181" s="152"/>
      <c r="D181" s="152"/>
      <c r="E181" s="153"/>
      <c r="F181" s="153"/>
      <c r="G181" s="153"/>
      <c r="H181" s="153"/>
      <c r="I181" s="153"/>
      <c r="J181" s="153"/>
      <c r="K181" s="153"/>
      <c r="L181" s="153"/>
      <c r="M181" s="35"/>
      <c r="N181" s="35"/>
      <c r="O181" s="35"/>
      <c r="P181" s="152"/>
      <c r="Q181" s="152"/>
      <c r="R181" s="152"/>
      <c r="S181" s="152"/>
      <c r="T181" s="152"/>
      <c r="U181" s="152"/>
      <c r="V181" s="152"/>
      <c r="W181" s="152"/>
      <c r="X181" s="152"/>
      <c r="Y181" s="152"/>
      <c r="Z181" s="154"/>
      <c r="AA181" s="152"/>
      <c r="AB181" s="154"/>
      <c r="AC181" s="152"/>
      <c r="AD181" s="152"/>
      <c r="AE181" s="152"/>
      <c r="AF181" s="152"/>
      <c r="AG181" s="152"/>
      <c r="AH181" s="152"/>
      <c r="AI181" s="152"/>
      <c r="AJ181" s="152"/>
      <c r="AK181" s="152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</row>
    <row r="182" customFormat="false" ht="15.75" hidden="false" customHeight="true" outlineLevel="0" collapsed="false">
      <c r="A182" s="152"/>
      <c r="B182" s="152"/>
      <c r="C182" s="152"/>
      <c r="D182" s="152"/>
      <c r="E182" s="153"/>
      <c r="F182" s="153"/>
      <c r="G182" s="153"/>
      <c r="H182" s="153"/>
      <c r="I182" s="153"/>
      <c r="J182" s="153"/>
      <c r="K182" s="153"/>
      <c r="L182" s="153"/>
      <c r="M182" s="35"/>
      <c r="N182" s="35"/>
      <c r="O182" s="35"/>
      <c r="P182" s="152"/>
      <c r="Q182" s="152"/>
      <c r="R182" s="152"/>
      <c r="S182" s="152"/>
      <c r="T182" s="152"/>
      <c r="U182" s="152"/>
      <c r="V182" s="152"/>
      <c r="W182" s="152"/>
      <c r="X182" s="152"/>
      <c r="Y182" s="152"/>
      <c r="Z182" s="154"/>
      <c r="AA182" s="152"/>
      <c r="AB182" s="154"/>
      <c r="AC182" s="152"/>
      <c r="AD182" s="152"/>
      <c r="AE182" s="152"/>
      <c r="AF182" s="152"/>
      <c r="AG182" s="152"/>
      <c r="AH182" s="152"/>
      <c r="AI182" s="152"/>
      <c r="AJ182" s="152"/>
      <c r="AK182" s="152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</row>
    <row r="183" customFormat="false" ht="15.75" hidden="false" customHeight="true" outlineLevel="0" collapsed="false">
      <c r="A183" s="152"/>
      <c r="B183" s="152"/>
      <c r="C183" s="152"/>
      <c r="D183" s="152"/>
      <c r="E183" s="153"/>
      <c r="F183" s="153"/>
      <c r="G183" s="153"/>
      <c r="H183" s="153"/>
      <c r="I183" s="153"/>
      <c r="J183" s="153"/>
      <c r="K183" s="153"/>
      <c r="L183" s="153"/>
      <c r="M183" s="35"/>
      <c r="N183" s="35"/>
      <c r="O183" s="35"/>
      <c r="P183" s="152"/>
      <c r="Q183" s="152"/>
      <c r="R183" s="152"/>
      <c r="S183" s="152"/>
      <c r="T183" s="152"/>
      <c r="U183" s="152"/>
      <c r="V183" s="152"/>
      <c r="W183" s="152"/>
      <c r="X183" s="152"/>
      <c r="Y183" s="152"/>
      <c r="Z183" s="154"/>
      <c r="AA183" s="152"/>
      <c r="AB183" s="154"/>
      <c r="AC183" s="152"/>
      <c r="AD183" s="152"/>
      <c r="AE183" s="152"/>
      <c r="AF183" s="152"/>
      <c r="AG183" s="152"/>
      <c r="AH183" s="152"/>
      <c r="AI183" s="152"/>
      <c r="AJ183" s="152"/>
      <c r="AK183" s="152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</row>
    <row r="184" customFormat="false" ht="15.75" hidden="false" customHeight="true" outlineLevel="0" collapsed="false">
      <c r="A184" s="152"/>
      <c r="B184" s="152"/>
      <c r="C184" s="152"/>
      <c r="D184" s="152"/>
      <c r="E184" s="153"/>
      <c r="F184" s="153"/>
      <c r="G184" s="153"/>
      <c r="H184" s="153"/>
      <c r="I184" s="153"/>
      <c r="J184" s="153"/>
      <c r="K184" s="153"/>
      <c r="L184" s="153"/>
      <c r="M184" s="35"/>
      <c r="N184" s="35"/>
      <c r="O184" s="35"/>
      <c r="P184" s="152"/>
      <c r="Q184" s="152"/>
      <c r="R184" s="152"/>
      <c r="S184" s="152"/>
      <c r="T184" s="152"/>
      <c r="U184" s="152"/>
      <c r="V184" s="152"/>
      <c r="W184" s="152"/>
      <c r="X184" s="152"/>
      <c r="Y184" s="152"/>
      <c r="Z184" s="154"/>
      <c r="AA184" s="152"/>
      <c r="AB184" s="154"/>
      <c r="AC184" s="152"/>
      <c r="AD184" s="152"/>
      <c r="AE184" s="152"/>
      <c r="AF184" s="152"/>
      <c r="AG184" s="152"/>
      <c r="AH184" s="152"/>
      <c r="AI184" s="152"/>
      <c r="AJ184" s="152"/>
      <c r="AK184" s="152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customFormat="false" ht="15.75" hidden="false" customHeight="true" outlineLevel="0" collapsed="false">
      <c r="A185" s="152"/>
      <c r="B185" s="152"/>
      <c r="C185" s="152"/>
      <c r="D185" s="152"/>
      <c r="E185" s="153"/>
      <c r="F185" s="153"/>
      <c r="G185" s="153"/>
      <c r="H185" s="153"/>
      <c r="I185" s="153"/>
      <c r="J185" s="153"/>
      <c r="K185" s="153"/>
      <c r="L185" s="153"/>
      <c r="M185" s="35"/>
      <c r="N185" s="35"/>
      <c r="O185" s="35"/>
      <c r="P185" s="152"/>
      <c r="Q185" s="152"/>
      <c r="R185" s="152"/>
      <c r="S185" s="152"/>
      <c r="T185" s="152"/>
      <c r="U185" s="152"/>
      <c r="V185" s="152"/>
      <c r="W185" s="152"/>
      <c r="X185" s="152"/>
      <c r="Y185" s="152"/>
      <c r="Z185" s="154"/>
      <c r="AA185" s="152"/>
      <c r="AB185" s="154"/>
      <c r="AC185" s="152"/>
      <c r="AD185" s="152"/>
      <c r="AE185" s="152"/>
      <c r="AF185" s="152"/>
      <c r="AG185" s="152"/>
      <c r="AH185" s="152"/>
      <c r="AI185" s="152"/>
      <c r="AJ185" s="152"/>
      <c r="AK185" s="152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</row>
    <row r="186" customFormat="false" ht="15.75" hidden="false" customHeight="true" outlineLevel="0" collapsed="false">
      <c r="A186" s="152"/>
      <c r="B186" s="152"/>
      <c r="C186" s="152"/>
      <c r="D186" s="152"/>
      <c r="E186" s="153"/>
      <c r="F186" s="153"/>
      <c r="G186" s="153"/>
      <c r="H186" s="153"/>
      <c r="I186" s="153"/>
      <c r="J186" s="153"/>
      <c r="K186" s="153"/>
      <c r="L186" s="153"/>
      <c r="M186" s="35"/>
      <c r="N186" s="35"/>
      <c r="O186" s="35"/>
      <c r="P186" s="152"/>
      <c r="Q186" s="152"/>
      <c r="R186" s="152"/>
      <c r="S186" s="152"/>
      <c r="T186" s="152"/>
      <c r="U186" s="152"/>
      <c r="V186" s="152"/>
      <c r="W186" s="152"/>
      <c r="X186" s="152"/>
      <c r="Y186" s="152"/>
      <c r="Z186" s="154"/>
      <c r="AA186" s="152"/>
      <c r="AB186" s="154"/>
      <c r="AC186" s="152"/>
      <c r="AD186" s="152"/>
      <c r="AE186" s="152"/>
      <c r="AF186" s="152"/>
      <c r="AG186" s="152"/>
      <c r="AH186" s="152"/>
      <c r="AI186" s="152"/>
      <c r="AJ186" s="152"/>
      <c r="AK186" s="152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</row>
    <row r="187" customFormat="false" ht="15.75" hidden="false" customHeight="true" outlineLevel="0" collapsed="false">
      <c r="A187" s="152"/>
      <c r="B187" s="152"/>
      <c r="C187" s="152"/>
      <c r="D187" s="152"/>
      <c r="E187" s="153"/>
      <c r="F187" s="153"/>
      <c r="G187" s="153"/>
      <c r="H187" s="153"/>
      <c r="I187" s="153"/>
      <c r="J187" s="153"/>
      <c r="K187" s="153"/>
      <c r="L187" s="153"/>
      <c r="M187" s="35"/>
      <c r="N187" s="35"/>
      <c r="O187" s="35"/>
      <c r="P187" s="152"/>
      <c r="Q187" s="152"/>
      <c r="R187" s="152"/>
      <c r="S187" s="152"/>
      <c r="T187" s="152"/>
      <c r="U187" s="152"/>
      <c r="V187" s="152"/>
      <c r="W187" s="152"/>
      <c r="X187" s="152"/>
      <c r="Y187" s="152"/>
      <c r="Z187" s="154"/>
      <c r="AA187" s="152"/>
      <c r="AB187" s="154"/>
      <c r="AC187" s="152"/>
      <c r="AD187" s="152"/>
      <c r="AE187" s="152"/>
      <c r="AF187" s="152"/>
      <c r="AG187" s="152"/>
      <c r="AH187" s="152"/>
      <c r="AI187" s="152"/>
      <c r="AJ187" s="152"/>
      <c r="AK187" s="152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</row>
    <row r="188" customFormat="false" ht="15.75" hidden="false" customHeight="true" outlineLevel="0" collapsed="false">
      <c r="A188" s="152"/>
      <c r="B188" s="152"/>
      <c r="C188" s="152"/>
      <c r="D188" s="152"/>
      <c r="E188" s="153"/>
      <c r="F188" s="153"/>
      <c r="G188" s="153"/>
      <c r="H188" s="153"/>
      <c r="I188" s="153"/>
      <c r="J188" s="153"/>
      <c r="K188" s="153"/>
      <c r="L188" s="153"/>
      <c r="M188" s="35"/>
      <c r="N188" s="35"/>
      <c r="O188" s="35"/>
      <c r="P188" s="152"/>
      <c r="Q188" s="152"/>
      <c r="R188" s="152"/>
      <c r="S188" s="152"/>
      <c r="T188" s="152"/>
      <c r="U188" s="152"/>
      <c r="V188" s="152"/>
      <c r="W188" s="152"/>
      <c r="X188" s="152"/>
      <c r="Y188" s="152"/>
      <c r="Z188" s="154"/>
      <c r="AA188" s="152"/>
      <c r="AB188" s="154"/>
      <c r="AC188" s="152"/>
      <c r="AD188" s="152"/>
      <c r="AE188" s="152"/>
      <c r="AF188" s="152"/>
      <c r="AG188" s="152"/>
      <c r="AH188" s="152"/>
      <c r="AI188" s="152"/>
      <c r="AJ188" s="152"/>
      <c r="AK188" s="152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</row>
    <row r="189" customFormat="false" ht="15.75" hidden="false" customHeight="true" outlineLevel="0" collapsed="false">
      <c r="A189" s="152"/>
      <c r="B189" s="152"/>
      <c r="C189" s="152"/>
      <c r="D189" s="152"/>
      <c r="E189" s="153"/>
      <c r="F189" s="153"/>
      <c r="G189" s="153"/>
      <c r="H189" s="153"/>
      <c r="I189" s="153"/>
      <c r="J189" s="153"/>
      <c r="K189" s="153"/>
      <c r="L189" s="153"/>
      <c r="M189" s="35"/>
      <c r="N189" s="35"/>
      <c r="O189" s="35"/>
      <c r="P189" s="152"/>
      <c r="Q189" s="152"/>
      <c r="R189" s="152"/>
      <c r="S189" s="152"/>
      <c r="T189" s="152"/>
      <c r="U189" s="152"/>
      <c r="V189" s="152"/>
      <c r="W189" s="152"/>
      <c r="X189" s="152"/>
      <c r="Y189" s="152"/>
      <c r="Z189" s="154"/>
      <c r="AA189" s="152"/>
      <c r="AB189" s="154"/>
      <c r="AC189" s="152"/>
      <c r="AD189" s="152"/>
      <c r="AE189" s="152"/>
      <c r="AF189" s="152"/>
      <c r="AG189" s="152"/>
      <c r="AH189" s="152"/>
      <c r="AI189" s="152"/>
      <c r="AJ189" s="152"/>
      <c r="AK189" s="152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</row>
    <row r="190" customFormat="false" ht="15.75" hidden="false" customHeight="true" outlineLevel="0" collapsed="false">
      <c r="A190" s="152"/>
      <c r="B190" s="152"/>
      <c r="C190" s="152"/>
      <c r="D190" s="152"/>
      <c r="E190" s="153"/>
      <c r="F190" s="153"/>
      <c r="G190" s="153"/>
      <c r="H190" s="153"/>
      <c r="I190" s="153"/>
      <c r="J190" s="153"/>
      <c r="K190" s="153"/>
      <c r="L190" s="153"/>
      <c r="M190" s="35"/>
      <c r="N190" s="35"/>
      <c r="O190" s="35"/>
      <c r="P190" s="152"/>
      <c r="Q190" s="152"/>
      <c r="R190" s="152"/>
      <c r="S190" s="152"/>
      <c r="T190" s="152"/>
      <c r="U190" s="152"/>
      <c r="V190" s="152"/>
      <c r="W190" s="152"/>
      <c r="X190" s="152"/>
      <c r="Y190" s="152"/>
      <c r="Z190" s="154"/>
      <c r="AA190" s="152"/>
      <c r="AB190" s="154"/>
      <c r="AC190" s="152"/>
      <c r="AD190" s="152"/>
      <c r="AE190" s="152"/>
      <c r="AF190" s="152"/>
      <c r="AG190" s="152"/>
      <c r="AH190" s="152"/>
      <c r="AI190" s="152"/>
      <c r="AJ190" s="152"/>
      <c r="AK190" s="152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</row>
    <row r="191" customFormat="false" ht="15.75" hidden="false" customHeight="true" outlineLevel="0" collapsed="false">
      <c r="A191" s="152"/>
      <c r="B191" s="152"/>
      <c r="C191" s="152"/>
      <c r="D191" s="152"/>
      <c r="E191" s="153"/>
      <c r="F191" s="153"/>
      <c r="G191" s="153"/>
      <c r="H191" s="153"/>
      <c r="I191" s="153"/>
      <c r="J191" s="153"/>
      <c r="K191" s="153"/>
      <c r="L191" s="153"/>
      <c r="M191" s="35"/>
      <c r="N191" s="35"/>
      <c r="O191" s="35"/>
      <c r="P191" s="152"/>
      <c r="Q191" s="152"/>
      <c r="R191" s="152"/>
      <c r="S191" s="152"/>
      <c r="T191" s="152"/>
      <c r="U191" s="152"/>
      <c r="V191" s="152"/>
      <c r="W191" s="152"/>
      <c r="X191" s="152"/>
      <c r="Y191" s="152"/>
      <c r="Z191" s="154"/>
      <c r="AA191" s="152"/>
      <c r="AB191" s="154"/>
      <c r="AC191" s="152"/>
      <c r="AD191" s="152"/>
      <c r="AE191" s="152"/>
      <c r="AF191" s="152"/>
      <c r="AG191" s="152"/>
      <c r="AH191" s="152"/>
      <c r="AI191" s="152"/>
      <c r="AJ191" s="152"/>
      <c r="AK191" s="152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</row>
    <row r="192" customFormat="false" ht="15.75" hidden="false" customHeight="true" outlineLevel="0" collapsed="false">
      <c r="A192" s="152"/>
      <c r="B192" s="152"/>
      <c r="C192" s="152"/>
      <c r="D192" s="152"/>
      <c r="E192" s="153"/>
      <c r="F192" s="153"/>
      <c r="G192" s="153"/>
      <c r="H192" s="153"/>
      <c r="I192" s="153"/>
      <c r="J192" s="153"/>
      <c r="K192" s="153"/>
      <c r="L192" s="153"/>
      <c r="M192" s="35"/>
      <c r="N192" s="35"/>
      <c r="O192" s="35"/>
      <c r="P192" s="152"/>
      <c r="Q192" s="152"/>
      <c r="R192" s="152"/>
      <c r="S192" s="152"/>
      <c r="T192" s="152"/>
      <c r="U192" s="152"/>
      <c r="V192" s="152"/>
      <c r="W192" s="152"/>
      <c r="X192" s="152"/>
      <c r="Y192" s="152"/>
      <c r="Z192" s="154"/>
      <c r="AA192" s="152"/>
      <c r="AB192" s="154"/>
      <c r="AC192" s="152"/>
      <c r="AD192" s="152"/>
      <c r="AE192" s="152"/>
      <c r="AF192" s="152"/>
      <c r="AG192" s="152"/>
      <c r="AH192" s="152"/>
      <c r="AI192" s="152"/>
      <c r="AJ192" s="152"/>
      <c r="AK192" s="152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</row>
    <row r="193" customFormat="false" ht="15.75" hidden="false" customHeight="true" outlineLevel="0" collapsed="false">
      <c r="A193" s="152"/>
      <c r="B193" s="152"/>
      <c r="C193" s="152"/>
      <c r="D193" s="152"/>
      <c r="E193" s="153"/>
      <c r="F193" s="153"/>
      <c r="G193" s="153"/>
      <c r="H193" s="153"/>
      <c r="I193" s="153"/>
      <c r="J193" s="153"/>
      <c r="K193" s="153"/>
      <c r="L193" s="153"/>
      <c r="M193" s="35"/>
      <c r="N193" s="35"/>
      <c r="O193" s="35"/>
      <c r="P193" s="152"/>
      <c r="Q193" s="152"/>
      <c r="R193" s="152"/>
      <c r="S193" s="152"/>
      <c r="T193" s="152"/>
      <c r="U193" s="152"/>
      <c r="V193" s="152"/>
      <c r="W193" s="152"/>
      <c r="X193" s="152"/>
      <c r="Y193" s="152"/>
      <c r="Z193" s="154"/>
      <c r="AA193" s="152"/>
      <c r="AB193" s="154"/>
      <c r="AC193" s="152"/>
      <c r="AD193" s="152"/>
      <c r="AE193" s="152"/>
      <c r="AF193" s="152"/>
      <c r="AG193" s="152"/>
      <c r="AH193" s="152"/>
      <c r="AI193" s="152"/>
      <c r="AJ193" s="152"/>
      <c r="AK193" s="152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</row>
    <row r="194" customFormat="false" ht="15.75" hidden="false" customHeight="true" outlineLevel="0" collapsed="false">
      <c r="A194" s="152"/>
      <c r="B194" s="152"/>
      <c r="C194" s="152"/>
      <c r="D194" s="152"/>
      <c r="E194" s="153"/>
      <c r="F194" s="153"/>
      <c r="G194" s="153"/>
      <c r="H194" s="153"/>
      <c r="I194" s="153"/>
      <c r="J194" s="153"/>
      <c r="K194" s="153"/>
      <c r="L194" s="153"/>
      <c r="M194" s="35"/>
      <c r="N194" s="35"/>
      <c r="O194" s="35"/>
      <c r="P194" s="152"/>
      <c r="Q194" s="152"/>
      <c r="R194" s="152"/>
      <c r="S194" s="152"/>
      <c r="T194" s="152"/>
      <c r="U194" s="152"/>
      <c r="V194" s="152"/>
      <c r="W194" s="152"/>
      <c r="X194" s="152"/>
      <c r="Y194" s="152"/>
      <c r="Z194" s="154"/>
      <c r="AA194" s="152"/>
      <c r="AB194" s="154"/>
      <c r="AC194" s="152"/>
      <c r="AD194" s="152"/>
      <c r="AE194" s="152"/>
      <c r="AF194" s="152"/>
      <c r="AG194" s="152"/>
      <c r="AH194" s="152"/>
      <c r="AI194" s="152"/>
      <c r="AJ194" s="152"/>
      <c r="AK194" s="152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</row>
    <row r="195" customFormat="false" ht="15.75" hidden="false" customHeight="true" outlineLevel="0" collapsed="false">
      <c r="A195" s="152"/>
      <c r="B195" s="152"/>
      <c r="C195" s="152"/>
      <c r="D195" s="152"/>
      <c r="E195" s="153"/>
      <c r="F195" s="153"/>
      <c r="G195" s="153"/>
      <c r="H195" s="153"/>
      <c r="I195" s="153"/>
      <c r="J195" s="153"/>
      <c r="K195" s="153"/>
      <c r="L195" s="153"/>
      <c r="M195" s="35"/>
      <c r="N195" s="35"/>
      <c r="O195" s="35"/>
      <c r="P195" s="152"/>
      <c r="Q195" s="152"/>
      <c r="R195" s="152"/>
      <c r="S195" s="152"/>
      <c r="T195" s="152"/>
      <c r="U195" s="152"/>
      <c r="V195" s="152"/>
      <c r="W195" s="152"/>
      <c r="X195" s="152"/>
      <c r="Y195" s="152"/>
      <c r="Z195" s="154"/>
      <c r="AA195" s="152"/>
      <c r="AB195" s="154"/>
      <c r="AC195" s="152"/>
      <c r="AD195" s="152"/>
      <c r="AE195" s="152"/>
      <c r="AF195" s="152"/>
      <c r="AG195" s="152"/>
      <c r="AH195" s="152"/>
      <c r="AI195" s="152"/>
      <c r="AJ195" s="152"/>
      <c r="AK195" s="152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</row>
    <row r="196" customFormat="false" ht="15.75" hidden="false" customHeight="true" outlineLevel="0" collapsed="false">
      <c r="A196" s="152"/>
      <c r="B196" s="152"/>
      <c r="C196" s="152"/>
      <c r="D196" s="152"/>
      <c r="E196" s="153"/>
      <c r="F196" s="153"/>
      <c r="G196" s="153"/>
      <c r="H196" s="153"/>
      <c r="I196" s="153"/>
      <c r="J196" s="153"/>
      <c r="K196" s="153"/>
      <c r="L196" s="153"/>
      <c r="M196" s="35"/>
      <c r="N196" s="35"/>
      <c r="O196" s="35"/>
      <c r="P196" s="152"/>
      <c r="Q196" s="152"/>
      <c r="R196" s="152"/>
      <c r="S196" s="152"/>
      <c r="T196" s="152"/>
      <c r="U196" s="152"/>
      <c r="V196" s="152"/>
      <c r="W196" s="152"/>
      <c r="X196" s="152"/>
      <c r="Y196" s="152"/>
      <c r="Z196" s="154"/>
      <c r="AA196" s="152"/>
      <c r="AB196" s="154"/>
      <c r="AC196" s="152"/>
      <c r="AD196" s="152"/>
      <c r="AE196" s="152"/>
      <c r="AF196" s="152"/>
      <c r="AG196" s="152"/>
      <c r="AH196" s="152"/>
      <c r="AI196" s="152"/>
      <c r="AJ196" s="152"/>
      <c r="AK196" s="152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</row>
    <row r="197" customFormat="false" ht="15.75" hidden="false" customHeight="true" outlineLevel="0" collapsed="false">
      <c r="A197" s="152"/>
      <c r="B197" s="152"/>
      <c r="C197" s="152"/>
      <c r="D197" s="152"/>
      <c r="E197" s="153"/>
      <c r="F197" s="153"/>
      <c r="G197" s="153"/>
      <c r="H197" s="153"/>
      <c r="I197" s="153"/>
      <c r="J197" s="153"/>
      <c r="K197" s="153"/>
      <c r="L197" s="153"/>
      <c r="M197" s="35"/>
      <c r="N197" s="35"/>
      <c r="O197" s="35"/>
      <c r="P197" s="152"/>
      <c r="Q197" s="152"/>
      <c r="R197" s="152"/>
      <c r="S197" s="152"/>
      <c r="T197" s="152"/>
      <c r="U197" s="152"/>
      <c r="V197" s="152"/>
      <c r="W197" s="152"/>
      <c r="X197" s="152"/>
      <c r="Y197" s="152"/>
      <c r="Z197" s="154"/>
      <c r="AA197" s="152"/>
      <c r="AB197" s="154"/>
      <c r="AC197" s="152"/>
      <c r="AD197" s="152"/>
      <c r="AE197" s="152"/>
      <c r="AF197" s="152"/>
      <c r="AG197" s="152"/>
      <c r="AH197" s="152"/>
      <c r="AI197" s="152"/>
      <c r="AJ197" s="152"/>
      <c r="AK197" s="152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</row>
    <row r="198" customFormat="false" ht="15.75" hidden="false" customHeight="true" outlineLevel="0" collapsed="false">
      <c r="A198" s="152"/>
      <c r="B198" s="152"/>
      <c r="C198" s="152"/>
      <c r="D198" s="152"/>
      <c r="E198" s="153"/>
      <c r="F198" s="153"/>
      <c r="G198" s="153"/>
      <c r="H198" s="153"/>
      <c r="I198" s="153"/>
      <c r="J198" s="153"/>
      <c r="K198" s="153"/>
      <c r="L198" s="153"/>
      <c r="M198" s="35"/>
      <c r="N198" s="35"/>
      <c r="O198" s="35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4"/>
      <c r="AA198" s="152"/>
      <c r="AB198" s="154"/>
      <c r="AC198" s="152"/>
      <c r="AD198" s="152"/>
      <c r="AE198" s="152"/>
      <c r="AF198" s="152"/>
      <c r="AG198" s="152"/>
      <c r="AH198" s="152"/>
      <c r="AI198" s="152"/>
      <c r="AJ198" s="152"/>
      <c r="AK198" s="152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</row>
    <row r="199" customFormat="false" ht="15.75" hidden="false" customHeight="true" outlineLevel="0" collapsed="false">
      <c r="A199" s="152"/>
      <c r="B199" s="152"/>
      <c r="C199" s="152"/>
      <c r="D199" s="152"/>
      <c r="E199" s="153"/>
      <c r="F199" s="153"/>
      <c r="G199" s="153"/>
      <c r="H199" s="153"/>
      <c r="I199" s="153"/>
      <c r="J199" s="153"/>
      <c r="K199" s="153"/>
      <c r="L199" s="153"/>
      <c r="M199" s="35"/>
      <c r="N199" s="35"/>
      <c r="O199" s="35"/>
      <c r="P199" s="152"/>
      <c r="Q199" s="152"/>
      <c r="R199" s="152"/>
      <c r="S199" s="152"/>
      <c r="T199" s="152"/>
      <c r="U199" s="152"/>
      <c r="V199" s="152"/>
      <c r="W199" s="152"/>
      <c r="X199" s="152"/>
      <c r="Y199" s="152"/>
      <c r="Z199" s="154"/>
      <c r="AA199" s="152"/>
      <c r="AB199" s="154"/>
      <c r="AC199" s="152"/>
      <c r="AD199" s="152"/>
      <c r="AE199" s="152"/>
      <c r="AF199" s="152"/>
      <c r="AG199" s="152"/>
      <c r="AH199" s="152"/>
      <c r="AI199" s="152"/>
      <c r="AJ199" s="152"/>
      <c r="AK199" s="152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</row>
    <row r="200" customFormat="false" ht="15.75" hidden="false" customHeight="true" outlineLevel="0" collapsed="false">
      <c r="A200" s="152"/>
      <c r="B200" s="152"/>
      <c r="C200" s="152"/>
      <c r="D200" s="152"/>
      <c r="E200" s="153"/>
      <c r="F200" s="153"/>
      <c r="G200" s="153"/>
      <c r="H200" s="153"/>
      <c r="I200" s="153"/>
      <c r="J200" s="153"/>
      <c r="K200" s="153"/>
      <c r="L200" s="153"/>
      <c r="M200" s="35"/>
      <c r="N200" s="35"/>
      <c r="O200" s="35"/>
      <c r="P200" s="152"/>
      <c r="Q200" s="152"/>
      <c r="R200" s="152"/>
      <c r="S200" s="152"/>
      <c r="T200" s="152"/>
      <c r="U200" s="152"/>
      <c r="V200" s="152"/>
      <c r="W200" s="152"/>
      <c r="X200" s="152"/>
      <c r="Y200" s="152"/>
      <c r="Z200" s="154"/>
      <c r="AA200" s="152"/>
      <c r="AB200" s="154"/>
      <c r="AC200" s="152"/>
      <c r="AD200" s="152"/>
      <c r="AE200" s="152"/>
      <c r="AF200" s="152"/>
      <c r="AG200" s="152"/>
      <c r="AH200" s="152"/>
      <c r="AI200" s="152"/>
      <c r="AJ200" s="152"/>
      <c r="AK200" s="152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</row>
    <row r="201" customFormat="false" ht="15.75" hidden="false" customHeight="true" outlineLevel="0" collapsed="false">
      <c r="A201" s="152"/>
      <c r="B201" s="152"/>
      <c r="C201" s="152"/>
      <c r="D201" s="152"/>
      <c r="E201" s="153"/>
      <c r="F201" s="153"/>
      <c r="G201" s="153"/>
      <c r="H201" s="153"/>
      <c r="I201" s="153"/>
      <c r="J201" s="153"/>
      <c r="K201" s="153"/>
      <c r="L201" s="153"/>
      <c r="M201" s="35"/>
      <c r="N201" s="35"/>
      <c r="O201" s="35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4"/>
      <c r="AA201" s="152"/>
      <c r="AB201" s="154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</row>
    <row r="202" customFormat="false" ht="15.75" hidden="false" customHeight="true" outlineLevel="0" collapsed="false">
      <c r="A202" s="152"/>
      <c r="B202" s="152"/>
      <c r="C202" s="152"/>
      <c r="D202" s="152"/>
      <c r="E202" s="153"/>
      <c r="F202" s="153"/>
      <c r="G202" s="153"/>
      <c r="H202" s="153"/>
      <c r="I202" s="153"/>
      <c r="J202" s="153"/>
      <c r="K202" s="153"/>
      <c r="L202" s="153"/>
      <c r="M202" s="35"/>
      <c r="N202" s="35"/>
      <c r="O202" s="35"/>
      <c r="P202" s="152"/>
      <c r="Q202" s="152"/>
      <c r="R202" s="152"/>
      <c r="S202" s="152"/>
      <c r="T202" s="152"/>
      <c r="U202" s="152"/>
      <c r="V202" s="152"/>
      <c r="W202" s="152"/>
      <c r="X202" s="152"/>
      <c r="Y202" s="152"/>
      <c r="Z202" s="154"/>
      <c r="AA202" s="152"/>
      <c r="AB202" s="154"/>
      <c r="AC202" s="152"/>
      <c r="AD202" s="152"/>
      <c r="AE202" s="152"/>
      <c r="AF202" s="152"/>
      <c r="AG202" s="152"/>
      <c r="AH202" s="152"/>
      <c r="AI202" s="152"/>
      <c r="AJ202" s="152"/>
      <c r="AK202" s="152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</row>
    <row r="203" customFormat="false" ht="15.75" hidden="false" customHeight="true" outlineLevel="0" collapsed="false">
      <c r="A203" s="152"/>
      <c r="B203" s="152"/>
      <c r="C203" s="152"/>
      <c r="D203" s="152"/>
      <c r="E203" s="153"/>
      <c r="F203" s="153"/>
      <c r="G203" s="153"/>
      <c r="H203" s="153"/>
      <c r="I203" s="153"/>
      <c r="J203" s="153"/>
      <c r="K203" s="153"/>
      <c r="L203" s="153"/>
      <c r="M203" s="35"/>
      <c r="N203" s="35"/>
      <c r="O203" s="35"/>
      <c r="P203" s="152"/>
      <c r="Q203" s="152"/>
      <c r="R203" s="152"/>
      <c r="S203" s="152"/>
      <c r="T203" s="152"/>
      <c r="U203" s="152"/>
      <c r="V203" s="152"/>
      <c r="W203" s="152"/>
      <c r="X203" s="152"/>
      <c r="Y203" s="152"/>
      <c r="Z203" s="154"/>
      <c r="AA203" s="152"/>
      <c r="AB203" s="154"/>
      <c r="AC203" s="152"/>
      <c r="AD203" s="152"/>
      <c r="AE203" s="152"/>
      <c r="AF203" s="152"/>
      <c r="AG203" s="152"/>
      <c r="AH203" s="152"/>
      <c r="AI203" s="152"/>
      <c r="AJ203" s="152"/>
      <c r="AK203" s="152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</row>
    <row r="204" customFormat="false" ht="15.75" hidden="false" customHeight="true" outlineLevel="0" collapsed="false">
      <c r="A204" s="152"/>
      <c r="B204" s="152"/>
      <c r="C204" s="152"/>
      <c r="D204" s="152"/>
      <c r="E204" s="153"/>
      <c r="F204" s="153"/>
      <c r="G204" s="153"/>
      <c r="H204" s="153"/>
      <c r="I204" s="153"/>
      <c r="J204" s="153"/>
      <c r="K204" s="153"/>
      <c r="L204" s="153"/>
      <c r="M204" s="35"/>
      <c r="N204" s="35"/>
      <c r="O204" s="35"/>
      <c r="P204" s="152"/>
      <c r="Q204" s="152"/>
      <c r="R204" s="152"/>
      <c r="S204" s="152"/>
      <c r="T204" s="152"/>
      <c r="U204" s="152"/>
      <c r="V204" s="152"/>
      <c r="W204" s="152"/>
      <c r="X204" s="152"/>
      <c r="Y204" s="152"/>
      <c r="Z204" s="154"/>
      <c r="AA204" s="152"/>
      <c r="AB204" s="154"/>
      <c r="AC204" s="152"/>
      <c r="AD204" s="152"/>
      <c r="AE204" s="152"/>
      <c r="AF204" s="152"/>
      <c r="AG204" s="152"/>
      <c r="AH204" s="152"/>
      <c r="AI204" s="152"/>
      <c r="AJ204" s="152"/>
      <c r="AK204" s="152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</row>
    <row r="205" customFormat="false" ht="15.75" hidden="false" customHeight="true" outlineLevel="0" collapsed="false">
      <c r="A205" s="152"/>
      <c r="B205" s="152"/>
      <c r="C205" s="152"/>
      <c r="D205" s="152"/>
      <c r="E205" s="153"/>
      <c r="F205" s="153"/>
      <c r="G205" s="153"/>
      <c r="H205" s="153"/>
      <c r="I205" s="153"/>
      <c r="J205" s="153"/>
      <c r="K205" s="153"/>
      <c r="L205" s="153"/>
      <c r="M205" s="35"/>
      <c r="N205" s="35"/>
      <c r="O205" s="35"/>
      <c r="P205" s="152"/>
      <c r="Q205" s="152"/>
      <c r="R205" s="152"/>
      <c r="S205" s="152"/>
      <c r="T205" s="152"/>
      <c r="U205" s="152"/>
      <c r="V205" s="152"/>
      <c r="W205" s="152"/>
      <c r="X205" s="152"/>
      <c r="Y205" s="152"/>
      <c r="Z205" s="154"/>
      <c r="AA205" s="152"/>
      <c r="AB205" s="154"/>
      <c r="AC205" s="152"/>
      <c r="AD205" s="152"/>
      <c r="AE205" s="152"/>
      <c r="AF205" s="152"/>
      <c r="AG205" s="152"/>
      <c r="AH205" s="152"/>
      <c r="AI205" s="152"/>
      <c r="AJ205" s="152"/>
      <c r="AK205" s="152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</row>
    <row r="206" customFormat="false" ht="15.75" hidden="false" customHeight="true" outlineLevel="0" collapsed="false">
      <c r="A206" s="152"/>
      <c r="B206" s="152"/>
      <c r="C206" s="152"/>
      <c r="D206" s="152"/>
      <c r="E206" s="153"/>
      <c r="F206" s="153"/>
      <c r="G206" s="153"/>
      <c r="H206" s="153"/>
      <c r="I206" s="153"/>
      <c r="J206" s="153"/>
      <c r="K206" s="153"/>
      <c r="L206" s="153"/>
      <c r="M206" s="35"/>
      <c r="N206" s="35"/>
      <c r="O206" s="35"/>
      <c r="P206" s="152"/>
      <c r="Q206" s="152"/>
      <c r="R206" s="152"/>
      <c r="S206" s="152"/>
      <c r="T206" s="152"/>
      <c r="U206" s="152"/>
      <c r="V206" s="152"/>
      <c r="W206" s="152"/>
      <c r="X206" s="152"/>
      <c r="Y206" s="152"/>
      <c r="Z206" s="154"/>
      <c r="AA206" s="152"/>
      <c r="AB206" s="154"/>
      <c r="AC206" s="152"/>
      <c r="AD206" s="152"/>
      <c r="AE206" s="152"/>
      <c r="AF206" s="152"/>
      <c r="AG206" s="152"/>
      <c r="AH206" s="152"/>
      <c r="AI206" s="152"/>
      <c r="AJ206" s="152"/>
      <c r="AK206" s="152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</row>
    <row r="207" customFormat="false" ht="15.75" hidden="false" customHeight="true" outlineLevel="0" collapsed="false">
      <c r="A207" s="152"/>
      <c r="B207" s="152"/>
      <c r="C207" s="152"/>
      <c r="D207" s="152"/>
      <c r="E207" s="153"/>
      <c r="F207" s="153"/>
      <c r="G207" s="153"/>
      <c r="H207" s="153"/>
      <c r="I207" s="153"/>
      <c r="J207" s="153"/>
      <c r="K207" s="153"/>
      <c r="L207" s="153"/>
      <c r="M207" s="35"/>
      <c r="N207" s="35"/>
      <c r="O207" s="35"/>
      <c r="P207" s="152"/>
      <c r="Q207" s="152"/>
      <c r="R207" s="152"/>
      <c r="S207" s="152"/>
      <c r="T207" s="152"/>
      <c r="U207" s="152"/>
      <c r="V207" s="152"/>
      <c r="W207" s="152"/>
      <c r="X207" s="152"/>
      <c r="Y207" s="152"/>
      <c r="Z207" s="154"/>
      <c r="AA207" s="152"/>
      <c r="AB207" s="154"/>
      <c r="AC207" s="152"/>
      <c r="AD207" s="152"/>
      <c r="AE207" s="152"/>
      <c r="AF207" s="152"/>
      <c r="AG207" s="152"/>
      <c r="AH207" s="152"/>
      <c r="AI207" s="152"/>
      <c r="AJ207" s="152"/>
      <c r="AK207" s="152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</row>
    <row r="208" customFormat="false" ht="15.75" hidden="false" customHeight="true" outlineLevel="0" collapsed="false">
      <c r="A208" s="152"/>
      <c r="B208" s="152"/>
      <c r="C208" s="152"/>
      <c r="D208" s="152"/>
      <c r="E208" s="153"/>
      <c r="F208" s="153"/>
      <c r="G208" s="153"/>
      <c r="H208" s="153"/>
      <c r="I208" s="153"/>
      <c r="J208" s="153"/>
      <c r="K208" s="153"/>
      <c r="L208" s="153"/>
      <c r="M208" s="35"/>
      <c r="N208" s="35"/>
      <c r="O208" s="35"/>
      <c r="P208" s="152"/>
      <c r="Q208" s="152"/>
      <c r="R208" s="152"/>
      <c r="S208" s="152"/>
      <c r="T208" s="152"/>
      <c r="U208" s="152"/>
      <c r="V208" s="152"/>
      <c r="W208" s="152"/>
      <c r="X208" s="152"/>
      <c r="Y208" s="152"/>
      <c r="Z208" s="154"/>
      <c r="AA208" s="152"/>
      <c r="AB208" s="154"/>
      <c r="AC208" s="152"/>
      <c r="AD208" s="152"/>
      <c r="AE208" s="152"/>
      <c r="AF208" s="152"/>
      <c r="AG208" s="152"/>
      <c r="AH208" s="152"/>
      <c r="AI208" s="152"/>
      <c r="AJ208" s="152"/>
      <c r="AK208" s="152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</row>
    <row r="209" customFormat="false" ht="15.75" hidden="false" customHeight="true" outlineLevel="0" collapsed="false">
      <c r="A209" s="152"/>
      <c r="B209" s="152"/>
      <c r="C209" s="152"/>
      <c r="D209" s="152"/>
      <c r="E209" s="153"/>
      <c r="F209" s="153"/>
      <c r="G209" s="153"/>
      <c r="H209" s="153"/>
      <c r="I209" s="153"/>
      <c r="J209" s="153"/>
      <c r="K209" s="153"/>
      <c r="L209" s="153"/>
      <c r="M209" s="35"/>
      <c r="N209" s="35"/>
      <c r="O209" s="35"/>
      <c r="P209" s="152"/>
      <c r="Q209" s="152"/>
      <c r="R209" s="152"/>
      <c r="S209" s="152"/>
      <c r="T209" s="152"/>
      <c r="U209" s="152"/>
      <c r="V209" s="152"/>
      <c r="W209" s="152"/>
      <c r="X209" s="152"/>
      <c r="Y209" s="152"/>
      <c r="Z209" s="154"/>
      <c r="AA209" s="152"/>
      <c r="AB209" s="154"/>
      <c r="AC209" s="152"/>
      <c r="AD209" s="152"/>
      <c r="AE209" s="152"/>
      <c r="AF209" s="152"/>
      <c r="AG209" s="152"/>
      <c r="AH209" s="152"/>
      <c r="AI209" s="152"/>
      <c r="AJ209" s="152"/>
      <c r="AK209" s="152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</row>
    <row r="210" customFormat="false" ht="15.75" hidden="false" customHeight="true" outlineLevel="0" collapsed="false">
      <c r="A210" s="152"/>
      <c r="B210" s="152"/>
      <c r="C210" s="152"/>
      <c r="D210" s="152"/>
      <c r="E210" s="153"/>
      <c r="F210" s="153"/>
      <c r="G210" s="153"/>
      <c r="H210" s="153"/>
      <c r="I210" s="153"/>
      <c r="J210" s="153"/>
      <c r="K210" s="153"/>
      <c r="L210" s="153"/>
      <c r="M210" s="35"/>
      <c r="N210" s="35"/>
      <c r="O210" s="35"/>
      <c r="P210" s="152"/>
      <c r="Q210" s="152"/>
      <c r="R210" s="152"/>
      <c r="S210" s="152"/>
      <c r="T210" s="152"/>
      <c r="U210" s="152"/>
      <c r="V210" s="152"/>
      <c r="W210" s="152"/>
      <c r="X210" s="152"/>
      <c r="Y210" s="152"/>
      <c r="Z210" s="154"/>
      <c r="AA210" s="152"/>
      <c r="AB210" s="154"/>
      <c r="AC210" s="152"/>
      <c r="AD210" s="152"/>
      <c r="AE210" s="152"/>
      <c r="AF210" s="152"/>
      <c r="AG210" s="152"/>
      <c r="AH210" s="152"/>
      <c r="AI210" s="152"/>
      <c r="AJ210" s="152"/>
      <c r="AK210" s="152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</row>
    <row r="211" customFormat="false" ht="15.75" hidden="false" customHeight="true" outlineLevel="0" collapsed="false">
      <c r="A211" s="152"/>
      <c r="B211" s="152"/>
      <c r="C211" s="152"/>
      <c r="D211" s="152"/>
      <c r="E211" s="153"/>
      <c r="F211" s="153"/>
      <c r="G211" s="153"/>
      <c r="H211" s="153"/>
      <c r="I211" s="153"/>
      <c r="J211" s="153"/>
      <c r="K211" s="153"/>
      <c r="L211" s="153"/>
      <c r="M211" s="35"/>
      <c r="N211" s="35"/>
      <c r="O211" s="35"/>
      <c r="P211" s="152"/>
      <c r="Q211" s="152"/>
      <c r="R211" s="152"/>
      <c r="S211" s="152"/>
      <c r="T211" s="152"/>
      <c r="U211" s="152"/>
      <c r="V211" s="152"/>
      <c r="W211" s="152"/>
      <c r="X211" s="152"/>
      <c r="Y211" s="152"/>
      <c r="Z211" s="154"/>
      <c r="AA211" s="152"/>
      <c r="AB211" s="154"/>
      <c r="AC211" s="152"/>
      <c r="AD211" s="152"/>
      <c r="AE211" s="152"/>
      <c r="AF211" s="152"/>
      <c r="AG211" s="152"/>
      <c r="AH211" s="152"/>
      <c r="AI211" s="152"/>
      <c r="AJ211" s="152"/>
      <c r="AK211" s="152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</row>
    <row r="212" customFormat="false" ht="15.75" hidden="false" customHeight="true" outlineLevel="0" collapsed="false">
      <c r="A212" s="152"/>
      <c r="B212" s="152"/>
      <c r="C212" s="152"/>
      <c r="D212" s="152"/>
      <c r="E212" s="153"/>
      <c r="F212" s="153"/>
      <c r="G212" s="153"/>
      <c r="H212" s="153"/>
      <c r="I212" s="153"/>
      <c r="J212" s="153"/>
      <c r="K212" s="153"/>
      <c r="L212" s="153"/>
      <c r="M212" s="35"/>
      <c r="N212" s="35"/>
      <c r="O212" s="35"/>
      <c r="P212" s="152"/>
      <c r="Q212" s="152"/>
      <c r="R212" s="152"/>
      <c r="S212" s="152"/>
      <c r="T212" s="152"/>
      <c r="U212" s="152"/>
      <c r="V212" s="152"/>
      <c r="W212" s="152"/>
      <c r="X212" s="152"/>
      <c r="Y212" s="152"/>
      <c r="Z212" s="154"/>
      <c r="AA212" s="152"/>
      <c r="AB212" s="154"/>
      <c r="AC212" s="152"/>
      <c r="AD212" s="152"/>
      <c r="AE212" s="152"/>
      <c r="AF212" s="152"/>
      <c r="AG212" s="152"/>
      <c r="AH212" s="152"/>
      <c r="AI212" s="152"/>
      <c r="AJ212" s="152"/>
      <c r="AK212" s="152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</row>
    <row r="213" customFormat="false" ht="15.75" hidden="false" customHeight="true" outlineLevel="0" collapsed="false">
      <c r="A213" s="152"/>
      <c r="B213" s="152"/>
      <c r="C213" s="152"/>
      <c r="D213" s="152"/>
      <c r="E213" s="153"/>
      <c r="F213" s="153"/>
      <c r="G213" s="153"/>
      <c r="H213" s="153"/>
      <c r="I213" s="153"/>
      <c r="J213" s="153"/>
      <c r="K213" s="153"/>
      <c r="L213" s="153"/>
      <c r="M213" s="35"/>
      <c r="N213" s="35"/>
      <c r="O213" s="35"/>
      <c r="P213" s="152"/>
      <c r="Q213" s="152"/>
      <c r="R213" s="152"/>
      <c r="S213" s="152"/>
      <c r="T213" s="152"/>
      <c r="U213" s="152"/>
      <c r="V213" s="152"/>
      <c r="W213" s="152"/>
      <c r="X213" s="152"/>
      <c r="Y213" s="152"/>
      <c r="Z213" s="154"/>
      <c r="AA213" s="152"/>
      <c r="AB213" s="154"/>
      <c r="AC213" s="152"/>
      <c r="AD213" s="152"/>
      <c r="AE213" s="152"/>
      <c r="AF213" s="152"/>
      <c r="AG213" s="152"/>
      <c r="AH213" s="152"/>
      <c r="AI213" s="152"/>
      <c r="AJ213" s="152"/>
      <c r="AK213" s="152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</row>
    <row r="214" customFormat="false" ht="15.75" hidden="false" customHeight="true" outlineLevel="0" collapsed="false">
      <c r="A214" s="152"/>
      <c r="B214" s="152"/>
      <c r="C214" s="152"/>
      <c r="D214" s="152"/>
      <c r="E214" s="153"/>
      <c r="F214" s="153"/>
      <c r="G214" s="153"/>
      <c r="H214" s="153"/>
      <c r="I214" s="153"/>
      <c r="J214" s="153"/>
      <c r="K214" s="153"/>
      <c r="L214" s="153"/>
      <c r="M214" s="35"/>
      <c r="N214" s="35"/>
      <c r="O214" s="35"/>
      <c r="P214" s="152"/>
      <c r="Q214" s="152"/>
      <c r="R214" s="152"/>
      <c r="S214" s="152"/>
      <c r="T214" s="152"/>
      <c r="U214" s="152"/>
      <c r="V214" s="152"/>
      <c r="W214" s="152"/>
      <c r="X214" s="152"/>
      <c r="Y214" s="152"/>
      <c r="Z214" s="154"/>
      <c r="AA214" s="152"/>
      <c r="AB214" s="154"/>
      <c r="AC214" s="152"/>
      <c r="AD214" s="152"/>
      <c r="AE214" s="152"/>
      <c r="AF214" s="152"/>
      <c r="AG214" s="152"/>
      <c r="AH214" s="152"/>
      <c r="AI214" s="152"/>
      <c r="AJ214" s="152"/>
      <c r="AK214" s="152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</row>
    <row r="215" customFormat="false" ht="15.75" hidden="false" customHeight="true" outlineLevel="0" collapsed="false">
      <c r="A215" s="152"/>
      <c r="B215" s="152"/>
      <c r="C215" s="152"/>
      <c r="D215" s="152"/>
      <c r="E215" s="153"/>
      <c r="F215" s="153"/>
      <c r="G215" s="153"/>
      <c r="H215" s="153"/>
      <c r="I215" s="153"/>
      <c r="J215" s="153"/>
      <c r="K215" s="153"/>
      <c r="L215" s="153"/>
      <c r="M215" s="35"/>
      <c r="N215" s="35"/>
      <c r="O215" s="35"/>
      <c r="P215" s="152"/>
      <c r="Q215" s="152"/>
      <c r="R215" s="152"/>
      <c r="S215" s="152"/>
      <c r="T215" s="152"/>
      <c r="U215" s="152"/>
      <c r="V215" s="152"/>
      <c r="W215" s="152"/>
      <c r="X215" s="152"/>
      <c r="Y215" s="152"/>
      <c r="Z215" s="154"/>
      <c r="AA215" s="152"/>
      <c r="AB215" s="154"/>
      <c r="AC215" s="152"/>
      <c r="AD215" s="152"/>
      <c r="AE215" s="152"/>
      <c r="AF215" s="152"/>
      <c r="AG215" s="152"/>
      <c r="AH215" s="152"/>
      <c r="AI215" s="152"/>
      <c r="AJ215" s="152"/>
      <c r="AK215" s="152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</row>
    <row r="216" customFormat="false" ht="15.75" hidden="false" customHeight="true" outlineLevel="0" collapsed="false">
      <c r="A216" s="152"/>
      <c r="B216" s="152"/>
      <c r="C216" s="152"/>
      <c r="D216" s="152"/>
      <c r="E216" s="153"/>
      <c r="F216" s="153"/>
      <c r="G216" s="153"/>
      <c r="H216" s="153"/>
      <c r="I216" s="153"/>
      <c r="J216" s="153"/>
      <c r="K216" s="153"/>
      <c r="L216" s="153"/>
      <c r="M216" s="35"/>
      <c r="N216" s="35"/>
      <c r="O216" s="35"/>
      <c r="P216" s="152"/>
      <c r="Q216" s="152"/>
      <c r="R216" s="152"/>
      <c r="S216" s="152"/>
      <c r="T216" s="152"/>
      <c r="U216" s="152"/>
      <c r="V216" s="152"/>
      <c r="W216" s="152"/>
      <c r="X216" s="152"/>
      <c r="Y216" s="152"/>
      <c r="Z216" s="154"/>
      <c r="AA216" s="152"/>
      <c r="AB216" s="154"/>
      <c r="AC216" s="152"/>
      <c r="AD216" s="152"/>
      <c r="AE216" s="152"/>
      <c r="AF216" s="152"/>
      <c r="AG216" s="152"/>
      <c r="AH216" s="152"/>
      <c r="AI216" s="152"/>
      <c r="AJ216" s="152"/>
      <c r="AK216" s="152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</row>
    <row r="217" customFormat="false" ht="15.75" hidden="false" customHeight="true" outlineLevel="0" collapsed="false">
      <c r="A217" s="152"/>
      <c r="B217" s="152"/>
      <c r="C217" s="152"/>
      <c r="D217" s="152"/>
      <c r="E217" s="153"/>
      <c r="F217" s="153"/>
      <c r="G217" s="153"/>
      <c r="H217" s="153"/>
      <c r="I217" s="153"/>
      <c r="J217" s="153"/>
      <c r="K217" s="153"/>
      <c r="L217" s="153"/>
      <c r="M217" s="35"/>
      <c r="N217" s="35"/>
      <c r="O217" s="35"/>
      <c r="P217" s="152"/>
      <c r="Q217" s="152"/>
      <c r="R217" s="152"/>
      <c r="S217" s="152"/>
      <c r="T217" s="152"/>
      <c r="U217" s="152"/>
      <c r="V217" s="152"/>
      <c r="W217" s="152"/>
      <c r="X217" s="152"/>
      <c r="Y217" s="152"/>
      <c r="Z217" s="154"/>
      <c r="AA217" s="152"/>
      <c r="AB217" s="154"/>
      <c r="AC217" s="152"/>
      <c r="AD217" s="152"/>
      <c r="AE217" s="152"/>
      <c r="AF217" s="152"/>
      <c r="AG217" s="152"/>
      <c r="AH217" s="152"/>
      <c r="AI217" s="152"/>
      <c r="AJ217" s="152"/>
      <c r="AK217" s="152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</row>
    <row r="218" customFormat="false" ht="15.75" hidden="false" customHeight="true" outlineLevel="0" collapsed="false">
      <c r="A218" s="152"/>
      <c r="B218" s="152"/>
      <c r="C218" s="152"/>
      <c r="D218" s="152"/>
      <c r="E218" s="153"/>
      <c r="F218" s="153"/>
      <c r="G218" s="153"/>
      <c r="H218" s="153"/>
      <c r="I218" s="153"/>
      <c r="J218" s="153"/>
      <c r="K218" s="153"/>
      <c r="L218" s="153"/>
      <c r="M218" s="35"/>
      <c r="N218" s="35"/>
      <c r="O218" s="35"/>
      <c r="P218" s="152"/>
      <c r="Q218" s="152"/>
      <c r="R218" s="152"/>
      <c r="S218" s="152"/>
      <c r="T218" s="152"/>
      <c r="U218" s="152"/>
      <c r="V218" s="152"/>
      <c r="W218" s="152"/>
      <c r="X218" s="152"/>
      <c r="Y218" s="152"/>
      <c r="Z218" s="154"/>
      <c r="AA218" s="152"/>
      <c r="AB218" s="154"/>
      <c r="AC218" s="152"/>
      <c r="AD218" s="152"/>
      <c r="AE218" s="152"/>
      <c r="AF218" s="152"/>
      <c r="AG218" s="152"/>
      <c r="AH218" s="152"/>
      <c r="AI218" s="152"/>
      <c r="AJ218" s="152"/>
      <c r="AK218" s="152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</row>
    <row r="219" customFormat="false" ht="15.75" hidden="false" customHeight="true" outlineLevel="0" collapsed="false">
      <c r="A219" s="152"/>
      <c r="B219" s="152"/>
      <c r="C219" s="152"/>
      <c r="D219" s="152"/>
      <c r="E219" s="153"/>
      <c r="F219" s="153"/>
      <c r="G219" s="153"/>
      <c r="H219" s="153"/>
      <c r="I219" s="153"/>
      <c r="J219" s="153"/>
      <c r="K219" s="153"/>
      <c r="L219" s="153"/>
      <c r="M219" s="35"/>
      <c r="N219" s="35"/>
      <c r="O219" s="35"/>
      <c r="P219" s="152"/>
      <c r="Q219" s="152"/>
      <c r="R219" s="152"/>
      <c r="S219" s="152"/>
      <c r="T219" s="152"/>
      <c r="U219" s="152"/>
      <c r="V219" s="152"/>
      <c r="W219" s="152"/>
      <c r="X219" s="152"/>
      <c r="Y219" s="152"/>
      <c r="Z219" s="154"/>
      <c r="AA219" s="152"/>
      <c r="AB219" s="154"/>
      <c r="AC219" s="152"/>
      <c r="AD219" s="152"/>
      <c r="AE219" s="152"/>
      <c r="AF219" s="152"/>
      <c r="AG219" s="152"/>
      <c r="AH219" s="152"/>
      <c r="AI219" s="152"/>
      <c r="AJ219" s="152"/>
      <c r="AK219" s="152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</row>
    <row r="220" customFormat="false" ht="15.75" hidden="false" customHeight="true" outlineLevel="0" collapsed="false">
      <c r="A220" s="152"/>
      <c r="B220" s="152"/>
      <c r="C220" s="152"/>
      <c r="D220" s="152"/>
      <c r="E220" s="153"/>
      <c r="F220" s="153"/>
      <c r="G220" s="153"/>
      <c r="H220" s="153"/>
      <c r="I220" s="153"/>
      <c r="J220" s="153"/>
      <c r="K220" s="153"/>
      <c r="L220" s="153"/>
      <c r="M220" s="35"/>
      <c r="N220" s="35"/>
      <c r="O220" s="35"/>
      <c r="P220" s="152"/>
      <c r="Q220" s="152"/>
      <c r="R220" s="152"/>
      <c r="S220" s="152"/>
      <c r="T220" s="152"/>
      <c r="U220" s="152"/>
      <c r="V220" s="152"/>
      <c r="W220" s="152"/>
      <c r="X220" s="152"/>
      <c r="Y220" s="152"/>
      <c r="Z220" s="154"/>
      <c r="AA220" s="152"/>
      <c r="AB220" s="154"/>
      <c r="AC220" s="152"/>
      <c r="AD220" s="152"/>
      <c r="AE220" s="152"/>
      <c r="AF220" s="152"/>
      <c r="AG220" s="152"/>
      <c r="AH220" s="152"/>
      <c r="AI220" s="152"/>
      <c r="AJ220" s="152"/>
      <c r="AK220" s="152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</row>
    <row r="221" customFormat="false" ht="15.75" hidden="false" customHeight="true" outlineLevel="0" collapsed="false">
      <c r="A221" s="152"/>
      <c r="B221" s="152"/>
      <c r="C221" s="152"/>
      <c r="D221" s="152"/>
      <c r="E221" s="153"/>
      <c r="F221" s="153"/>
      <c r="G221" s="153"/>
      <c r="H221" s="153"/>
      <c r="I221" s="153"/>
      <c r="J221" s="153"/>
      <c r="K221" s="153"/>
      <c r="L221" s="153"/>
      <c r="M221" s="35"/>
      <c r="N221" s="35"/>
      <c r="O221" s="35"/>
      <c r="P221" s="152"/>
      <c r="Q221" s="152"/>
      <c r="R221" s="152"/>
      <c r="S221" s="152"/>
      <c r="T221" s="152"/>
      <c r="U221" s="152"/>
      <c r="V221" s="152"/>
      <c r="W221" s="152"/>
      <c r="X221" s="152"/>
      <c r="Y221" s="152"/>
      <c r="Z221" s="154"/>
      <c r="AA221" s="152"/>
      <c r="AB221" s="154"/>
      <c r="AC221" s="152"/>
      <c r="AD221" s="152"/>
      <c r="AE221" s="152"/>
      <c r="AF221" s="152"/>
      <c r="AG221" s="152"/>
      <c r="AH221" s="152"/>
      <c r="AI221" s="152"/>
      <c r="AJ221" s="152"/>
      <c r="AK221" s="152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</row>
    <row r="222" customFormat="false" ht="15.75" hidden="false" customHeight="true" outlineLevel="0" collapsed="false">
      <c r="A222" s="152"/>
      <c r="B222" s="152"/>
      <c r="C222" s="152"/>
      <c r="D222" s="152"/>
      <c r="E222" s="153"/>
      <c r="F222" s="153"/>
      <c r="G222" s="153"/>
      <c r="H222" s="153"/>
      <c r="I222" s="153"/>
      <c r="J222" s="153"/>
      <c r="K222" s="153"/>
      <c r="L222" s="153"/>
      <c r="M222" s="35"/>
      <c r="N222" s="35"/>
      <c r="O222" s="35"/>
      <c r="P222" s="152"/>
      <c r="Q222" s="152"/>
      <c r="R222" s="152"/>
      <c r="S222" s="152"/>
      <c r="T222" s="152"/>
      <c r="U222" s="152"/>
      <c r="V222" s="152"/>
      <c r="W222" s="152"/>
      <c r="X222" s="152"/>
      <c r="Y222" s="152"/>
      <c r="Z222" s="154"/>
      <c r="AA222" s="152"/>
      <c r="AB222" s="154"/>
      <c r="AC222" s="152"/>
      <c r="AD222" s="152"/>
      <c r="AE222" s="152"/>
      <c r="AF222" s="152"/>
      <c r="AG222" s="152"/>
      <c r="AH222" s="152"/>
      <c r="AI222" s="152"/>
      <c r="AJ222" s="152"/>
      <c r="AK222" s="152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</row>
    <row r="223" customFormat="false" ht="15.75" hidden="false" customHeight="true" outlineLevel="0" collapsed="false">
      <c r="A223" s="152"/>
      <c r="B223" s="152"/>
      <c r="C223" s="152"/>
      <c r="D223" s="152"/>
      <c r="E223" s="153"/>
      <c r="F223" s="153"/>
      <c r="G223" s="153"/>
      <c r="H223" s="153"/>
      <c r="I223" s="153"/>
      <c r="J223" s="153"/>
      <c r="K223" s="153"/>
      <c r="L223" s="153"/>
      <c r="M223" s="35"/>
      <c r="N223" s="35"/>
      <c r="O223" s="35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4"/>
      <c r="AA223" s="152"/>
      <c r="AB223" s="154"/>
      <c r="AC223" s="152"/>
      <c r="AD223" s="152"/>
      <c r="AE223" s="152"/>
      <c r="AF223" s="152"/>
      <c r="AG223" s="152"/>
      <c r="AH223" s="152"/>
      <c r="AI223" s="152"/>
      <c r="AJ223" s="152"/>
      <c r="AK223" s="152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</row>
    <row r="224" customFormat="false" ht="15.75" hidden="false" customHeight="true" outlineLevel="0" collapsed="false">
      <c r="A224" s="152"/>
      <c r="B224" s="152"/>
      <c r="C224" s="152"/>
      <c r="D224" s="152"/>
      <c r="E224" s="153"/>
      <c r="F224" s="153"/>
      <c r="G224" s="153"/>
      <c r="H224" s="153"/>
      <c r="I224" s="153"/>
      <c r="J224" s="153"/>
      <c r="K224" s="153"/>
      <c r="L224" s="153"/>
      <c r="M224" s="35"/>
      <c r="N224" s="35"/>
      <c r="O224" s="35"/>
      <c r="P224" s="152"/>
      <c r="Q224" s="152"/>
      <c r="R224" s="152"/>
      <c r="S224" s="152"/>
      <c r="T224" s="152"/>
      <c r="U224" s="152"/>
      <c r="V224" s="152"/>
      <c r="W224" s="152"/>
      <c r="X224" s="152"/>
      <c r="Y224" s="152"/>
      <c r="Z224" s="154"/>
      <c r="AA224" s="152"/>
      <c r="AB224" s="154"/>
      <c r="AC224" s="152"/>
      <c r="AD224" s="152"/>
      <c r="AE224" s="152"/>
      <c r="AF224" s="152"/>
      <c r="AG224" s="152"/>
      <c r="AH224" s="152"/>
      <c r="AI224" s="152"/>
      <c r="AJ224" s="152"/>
      <c r="AK224" s="152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</row>
    <row r="225" customFormat="false" ht="15.75" hidden="false" customHeight="true" outlineLevel="0" collapsed="false">
      <c r="A225" s="152"/>
      <c r="B225" s="152"/>
      <c r="C225" s="152"/>
      <c r="D225" s="152"/>
      <c r="E225" s="153"/>
      <c r="F225" s="153"/>
      <c r="G225" s="153"/>
      <c r="H225" s="153"/>
      <c r="I225" s="153"/>
      <c r="J225" s="153"/>
      <c r="K225" s="153"/>
      <c r="L225" s="153"/>
      <c r="M225" s="35"/>
      <c r="N225" s="35"/>
      <c r="O225" s="35"/>
      <c r="P225" s="152"/>
      <c r="Q225" s="152"/>
      <c r="R225" s="152"/>
      <c r="S225" s="152"/>
      <c r="T225" s="152"/>
      <c r="U225" s="152"/>
      <c r="V225" s="152"/>
      <c r="W225" s="152"/>
      <c r="X225" s="152"/>
      <c r="Y225" s="152"/>
      <c r="Z225" s="154"/>
      <c r="AA225" s="152"/>
      <c r="AB225" s="154"/>
      <c r="AC225" s="152"/>
      <c r="AD225" s="152"/>
      <c r="AE225" s="152"/>
      <c r="AF225" s="152"/>
      <c r="AG225" s="152"/>
      <c r="AH225" s="152"/>
      <c r="AI225" s="152"/>
      <c r="AJ225" s="152"/>
      <c r="AK225" s="152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</row>
    <row r="226" customFormat="false" ht="15.75" hidden="false" customHeight="true" outlineLevel="0" collapsed="false">
      <c r="A226" s="152"/>
      <c r="B226" s="152"/>
      <c r="C226" s="152"/>
      <c r="D226" s="152"/>
      <c r="E226" s="153"/>
      <c r="F226" s="153"/>
      <c r="G226" s="153"/>
      <c r="H226" s="153"/>
      <c r="I226" s="153"/>
      <c r="J226" s="153"/>
      <c r="K226" s="153"/>
      <c r="L226" s="153"/>
      <c r="M226" s="35"/>
      <c r="N226" s="35"/>
      <c r="O226" s="35"/>
      <c r="P226" s="152"/>
      <c r="Q226" s="152"/>
      <c r="R226" s="152"/>
      <c r="S226" s="152"/>
      <c r="T226" s="152"/>
      <c r="U226" s="152"/>
      <c r="V226" s="152"/>
      <c r="W226" s="152"/>
      <c r="X226" s="152"/>
      <c r="Y226" s="152"/>
      <c r="Z226" s="154"/>
      <c r="AA226" s="152"/>
      <c r="AB226" s="154"/>
      <c r="AC226" s="152"/>
      <c r="AD226" s="152"/>
      <c r="AE226" s="152"/>
      <c r="AF226" s="152"/>
      <c r="AG226" s="152"/>
      <c r="AH226" s="152"/>
      <c r="AI226" s="152"/>
      <c r="AJ226" s="152"/>
      <c r="AK226" s="152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</row>
    <row r="227" customFormat="false" ht="15.75" hidden="false" customHeight="true" outlineLevel="0" collapsed="false">
      <c r="A227" s="152"/>
      <c r="B227" s="152"/>
      <c r="C227" s="152"/>
      <c r="D227" s="152"/>
      <c r="E227" s="153"/>
      <c r="F227" s="153"/>
      <c r="G227" s="153"/>
      <c r="H227" s="153"/>
      <c r="I227" s="153"/>
      <c r="J227" s="153"/>
      <c r="K227" s="153"/>
      <c r="L227" s="153"/>
      <c r="M227" s="35"/>
      <c r="N227" s="35"/>
      <c r="O227" s="35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4"/>
      <c r="AA227" s="152"/>
      <c r="AB227" s="154"/>
      <c r="AC227" s="152"/>
      <c r="AD227" s="152"/>
      <c r="AE227" s="152"/>
      <c r="AF227" s="152"/>
      <c r="AG227" s="152"/>
      <c r="AH227" s="152"/>
      <c r="AI227" s="152"/>
      <c r="AJ227" s="152"/>
      <c r="AK227" s="152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</row>
    <row r="228" customFormat="false" ht="15.75" hidden="false" customHeight="true" outlineLevel="0" collapsed="false">
      <c r="A228" s="152"/>
      <c r="B228" s="152"/>
      <c r="C228" s="152"/>
      <c r="D228" s="152"/>
      <c r="E228" s="153"/>
      <c r="F228" s="153"/>
      <c r="G228" s="153"/>
      <c r="H228" s="153"/>
      <c r="I228" s="153"/>
      <c r="J228" s="153"/>
      <c r="K228" s="153"/>
      <c r="L228" s="153"/>
      <c r="M228" s="35"/>
      <c r="N228" s="35"/>
      <c r="O228" s="35"/>
      <c r="P228" s="152"/>
      <c r="Q228" s="152"/>
      <c r="R228" s="152"/>
      <c r="S228" s="152"/>
      <c r="T228" s="152"/>
      <c r="U228" s="152"/>
      <c r="V228" s="152"/>
      <c r="W228" s="152"/>
      <c r="X228" s="152"/>
      <c r="Y228" s="152"/>
      <c r="Z228" s="154"/>
      <c r="AA228" s="152"/>
      <c r="AB228" s="154"/>
      <c r="AC228" s="152"/>
      <c r="AD228" s="152"/>
      <c r="AE228" s="152"/>
      <c r="AF228" s="152"/>
      <c r="AG228" s="152"/>
      <c r="AH228" s="152"/>
      <c r="AI228" s="152"/>
      <c r="AJ228" s="152"/>
      <c r="AK228" s="152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</row>
    <row r="229" customFormat="false" ht="15.75" hidden="false" customHeight="true" outlineLevel="0" collapsed="false">
      <c r="A229" s="152"/>
      <c r="B229" s="152"/>
      <c r="C229" s="152"/>
      <c r="D229" s="152"/>
      <c r="E229" s="153"/>
      <c r="F229" s="153"/>
      <c r="G229" s="153"/>
      <c r="H229" s="153"/>
      <c r="I229" s="153"/>
      <c r="J229" s="153"/>
      <c r="K229" s="153"/>
      <c r="L229" s="153"/>
      <c r="M229" s="35"/>
      <c r="N229" s="35"/>
      <c r="O229" s="35"/>
      <c r="P229" s="152"/>
      <c r="Q229" s="152"/>
      <c r="R229" s="152"/>
      <c r="S229" s="152"/>
      <c r="T229" s="152"/>
      <c r="U229" s="152"/>
      <c r="V229" s="152"/>
      <c r="W229" s="152"/>
      <c r="X229" s="152"/>
      <c r="Y229" s="152"/>
      <c r="Z229" s="154"/>
      <c r="AA229" s="152"/>
      <c r="AB229" s="154"/>
      <c r="AC229" s="152"/>
      <c r="AD229" s="152"/>
      <c r="AE229" s="152"/>
      <c r="AF229" s="152"/>
      <c r="AG229" s="152"/>
      <c r="AH229" s="152"/>
      <c r="AI229" s="152"/>
      <c r="AJ229" s="152"/>
      <c r="AK229" s="152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</row>
    <row r="230" customFormat="false" ht="15.75" hidden="false" customHeight="true" outlineLevel="0" collapsed="false">
      <c r="A230" s="152"/>
      <c r="B230" s="152"/>
      <c r="C230" s="152"/>
      <c r="D230" s="152"/>
      <c r="E230" s="153"/>
      <c r="F230" s="153"/>
      <c r="G230" s="153"/>
      <c r="H230" s="153"/>
      <c r="I230" s="153"/>
      <c r="J230" s="153"/>
      <c r="K230" s="153"/>
      <c r="L230" s="153"/>
      <c r="M230" s="35"/>
      <c r="N230" s="35"/>
      <c r="O230" s="35"/>
      <c r="P230" s="152"/>
      <c r="Q230" s="152"/>
      <c r="R230" s="152"/>
      <c r="S230" s="152"/>
      <c r="T230" s="152"/>
      <c r="U230" s="152"/>
      <c r="V230" s="152"/>
      <c r="W230" s="152"/>
      <c r="X230" s="152"/>
      <c r="Y230" s="152"/>
      <c r="Z230" s="154"/>
      <c r="AA230" s="152"/>
      <c r="AB230" s="154"/>
      <c r="AC230" s="152"/>
      <c r="AD230" s="152"/>
      <c r="AE230" s="152"/>
      <c r="AF230" s="152"/>
      <c r="AG230" s="152"/>
      <c r="AH230" s="152"/>
      <c r="AI230" s="152"/>
      <c r="AJ230" s="152"/>
      <c r="AK230" s="152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</row>
    <row r="231" customFormat="false" ht="15.75" hidden="false" customHeight="true" outlineLevel="0" collapsed="false">
      <c r="A231" s="152"/>
      <c r="B231" s="152"/>
      <c r="C231" s="152"/>
      <c r="D231" s="152"/>
      <c r="E231" s="153"/>
      <c r="F231" s="153"/>
      <c r="G231" s="153"/>
      <c r="H231" s="153"/>
      <c r="I231" s="153"/>
      <c r="J231" s="153"/>
      <c r="K231" s="153"/>
      <c r="L231" s="153"/>
      <c r="M231" s="35"/>
      <c r="N231" s="35"/>
      <c r="O231" s="35"/>
      <c r="P231" s="152"/>
      <c r="Q231" s="152"/>
      <c r="R231" s="152"/>
      <c r="S231" s="152"/>
      <c r="T231" s="152"/>
      <c r="U231" s="152"/>
      <c r="V231" s="152"/>
      <c r="W231" s="152"/>
      <c r="X231" s="152"/>
      <c r="Y231" s="152"/>
      <c r="Z231" s="154"/>
      <c r="AA231" s="152"/>
      <c r="AB231" s="154"/>
      <c r="AC231" s="152"/>
      <c r="AD231" s="152"/>
      <c r="AE231" s="152"/>
      <c r="AF231" s="152"/>
      <c r="AG231" s="152"/>
      <c r="AH231" s="152"/>
      <c r="AI231" s="152"/>
      <c r="AJ231" s="152"/>
      <c r="AK231" s="152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</row>
    <row r="232" customFormat="false" ht="15.75" hidden="false" customHeight="true" outlineLevel="0" collapsed="false">
      <c r="A232" s="152"/>
      <c r="B232" s="152"/>
      <c r="C232" s="152"/>
      <c r="D232" s="152"/>
      <c r="E232" s="153"/>
      <c r="F232" s="153"/>
      <c r="G232" s="153"/>
      <c r="H232" s="153"/>
      <c r="I232" s="153"/>
      <c r="J232" s="153"/>
      <c r="K232" s="153"/>
      <c r="L232" s="153"/>
      <c r="M232" s="35"/>
      <c r="N232" s="35"/>
      <c r="O232" s="35"/>
      <c r="P232" s="152"/>
      <c r="Q232" s="152"/>
      <c r="R232" s="152"/>
      <c r="S232" s="152"/>
      <c r="T232" s="152"/>
      <c r="U232" s="152"/>
      <c r="V232" s="152"/>
      <c r="W232" s="152"/>
      <c r="X232" s="152"/>
      <c r="Y232" s="152"/>
      <c r="Z232" s="154"/>
      <c r="AA232" s="152"/>
      <c r="AB232" s="154"/>
      <c r="AC232" s="152"/>
      <c r="AD232" s="152"/>
      <c r="AE232" s="152"/>
      <c r="AF232" s="152"/>
      <c r="AG232" s="152"/>
      <c r="AH232" s="152"/>
      <c r="AI232" s="152"/>
      <c r="AJ232" s="152"/>
      <c r="AK232" s="152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</row>
    <row r="233" customFormat="false" ht="15.75" hidden="false" customHeight="true" outlineLevel="0" collapsed="false">
      <c r="A233" s="152"/>
      <c r="B233" s="152"/>
      <c r="C233" s="152"/>
      <c r="D233" s="152"/>
      <c r="E233" s="153"/>
      <c r="F233" s="153"/>
      <c r="G233" s="153"/>
      <c r="H233" s="153"/>
      <c r="I233" s="153"/>
      <c r="J233" s="153"/>
      <c r="K233" s="153"/>
      <c r="L233" s="153"/>
      <c r="M233" s="35"/>
      <c r="N233" s="35"/>
      <c r="O233" s="35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4"/>
      <c r="AA233" s="152"/>
      <c r="AB233" s="154"/>
      <c r="AC233" s="152"/>
      <c r="AD233" s="152"/>
      <c r="AE233" s="152"/>
      <c r="AF233" s="152"/>
      <c r="AG233" s="152"/>
      <c r="AH233" s="152"/>
      <c r="AI233" s="152"/>
      <c r="AJ233" s="152"/>
      <c r="AK233" s="152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</row>
    <row r="234" customFormat="false" ht="15.75" hidden="false" customHeight="true" outlineLevel="0" collapsed="false">
      <c r="A234" s="152"/>
      <c r="B234" s="152"/>
      <c r="C234" s="152"/>
      <c r="D234" s="152"/>
      <c r="E234" s="153"/>
      <c r="F234" s="153"/>
      <c r="G234" s="153"/>
      <c r="H234" s="153"/>
      <c r="I234" s="153"/>
      <c r="J234" s="153"/>
      <c r="K234" s="153"/>
      <c r="L234" s="153"/>
      <c r="M234" s="35"/>
      <c r="N234" s="35"/>
      <c r="O234" s="35"/>
      <c r="P234" s="152"/>
      <c r="Q234" s="152"/>
      <c r="R234" s="152"/>
      <c r="S234" s="152"/>
      <c r="T234" s="152"/>
      <c r="U234" s="152"/>
      <c r="V234" s="152"/>
      <c r="W234" s="152"/>
      <c r="X234" s="152"/>
      <c r="Y234" s="152"/>
      <c r="Z234" s="154"/>
      <c r="AA234" s="152"/>
      <c r="AB234" s="154"/>
      <c r="AC234" s="152"/>
      <c r="AD234" s="152"/>
      <c r="AE234" s="152"/>
      <c r="AF234" s="152"/>
      <c r="AG234" s="152"/>
      <c r="AH234" s="152"/>
      <c r="AI234" s="152"/>
      <c r="AJ234" s="152"/>
      <c r="AK234" s="152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</row>
    <row r="235" customFormat="false" ht="15.75" hidden="false" customHeight="true" outlineLevel="0" collapsed="false">
      <c r="A235" s="152"/>
      <c r="B235" s="152"/>
      <c r="C235" s="152"/>
      <c r="D235" s="152"/>
      <c r="E235" s="153"/>
      <c r="F235" s="153"/>
      <c r="G235" s="153"/>
      <c r="H235" s="153"/>
      <c r="I235" s="153"/>
      <c r="J235" s="153"/>
      <c r="K235" s="153"/>
      <c r="L235" s="153"/>
      <c r="M235" s="35"/>
      <c r="N235" s="35"/>
      <c r="O235" s="35"/>
      <c r="P235" s="152"/>
      <c r="Q235" s="152"/>
      <c r="R235" s="152"/>
      <c r="S235" s="152"/>
      <c r="T235" s="152"/>
      <c r="U235" s="152"/>
      <c r="V235" s="152"/>
      <c r="W235" s="152"/>
      <c r="X235" s="152"/>
      <c r="Y235" s="152"/>
      <c r="Z235" s="154"/>
      <c r="AA235" s="152"/>
      <c r="AB235" s="154"/>
      <c r="AC235" s="152"/>
      <c r="AD235" s="152"/>
      <c r="AE235" s="152"/>
      <c r="AF235" s="152"/>
      <c r="AG235" s="152"/>
      <c r="AH235" s="152"/>
      <c r="AI235" s="152"/>
      <c r="AJ235" s="152"/>
      <c r="AK235" s="152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</row>
    <row r="236" customFormat="false" ht="15.75" hidden="false" customHeight="true" outlineLevel="0" collapsed="false">
      <c r="A236" s="152"/>
      <c r="B236" s="152"/>
      <c r="C236" s="152"/>
      <c r="D236" s="152"/>
      <c r="E236" s="153"/>
      <c r="F236" s="153"/>
      <c r="G236" s="153"/>
      <c r="H236" s="153"/>
      <c r="I236" s="153"/>
      <c r="J236" s="153"/>
      <c r="K236" s="153"/>
      <c r="L236" s="153"/>
      <c r="M236" s="35"/>
      <c r="N236" s="35"/>
      <c r="O236" s="35"/>
      <c r="P236" s="152"/>
      <c r="Q236" s="152"/>
      <c r="R236" s="152"/>
      <c r="S236" s="152"/>
      <c r="T236" s="152"/>
      <c r="U236" s="152"/>
      <c r="V236" s="152"/>
      <c r="W236" s="152"/>
      <c r="X236" s="152"/>
      <c r="Y236" s="152"/>
      <c r="Z236" s="154"/>
      <c r="AA236" s="152"/>
      <c r="AB236" s="154"/>
      <c r="AC236" s="152"/>
      <c r="AD236" s="152"/>
      <c r="AE236" s="152"/>
      <c r="AF236" s="152"/>
      <c r="AG236" s="152"/>
      <c r="AH236" s="152"/>
      <c r="AI236" s="152"/>
      <c r="AJ236" s="152"/>
      <c r="AK236" s="152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</row>
    <row r="237" customFormat="false" ht="15.75" hidden="false" customHeight="true" outlineLevel="0" collapsed="false">
      <c r="A237" s="152"/>
      <c r="B237" s="152"/>
      <c r="C237" s="152"/>
      <c r="D237" s="152"/>
      <c r="E237" s="153"/>
      <c r="F237" s="153"/>
      <c r="G237" s="153"/>
      <c r="H237" s="153"/>
      <c r="I237" s="153"/>
      <c r="J237" s="153"/>
      <c r="K237" s="153"/>
      <c r="L237" s="153"/>
      <c r="M237" s="35"/>
      <c r="N237" s="35"/>
      <c r="O237" s="35"/>
      <c r="P237" s="152"/>
      <c r="Q237" s="152"/>
      <c r="R237" s="152"/>
      <c r="S237" s="152"/>
      <c r="T237" s="152"/>
      <c r="U237" s="152"/>
      <c r="V237" s="152"/>
      <c r="W237" s="152"/>
      <c r="X237" s="152"/>
      <c r="Y237" s="152"/>
      <c r="Z237" s="154"/>
      <c r="AA237" s="152"/>
      <c r="AB237" s="154"/>
      <c r="AC237" s="152"/>
      <c r="AD237" s="152"/>
      <c r="AE237" s="152"/>
      <c r="AF237" s="152"/>
      <c r="AG237" s="152"/>
      <c r="AH237" s="152"/>
      <c r="AI237" s="152"/>
      <c r="AJ237" s="152"/>
      <c r="AK237" s="152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</row>
    <row r="238" customFormat="false" ht="15.75" hidden="false" customHeight="true" outlineLevel="0" collapsed="false">
      <c r="A238" s="152"/>
      <c r="B238" s="152"/>
      <c r="C238" s="152"/>
      <c r="D238" s="152"/>
      <c r="E238" s="153"/>
      <c r="F238" s="153"/>
      <c r="G238" s="153"/>
      <c r="H238" s="153"/>
      <c r="I238" s="153"/>
      <c r="J238" s="153"/>
      <c r="K238" s="153"/>
      <c r="L238" s="153"/>
      <c r="M238" s="35"/>
      <c r="N238" s="35"/>
      <c r="O238" s="35"/>
      <c r="P238" s="152"/>
      <c r="Q238" s="152"/>
      <c r="R238" s="152"/>
      <c r="S238" s="152"/>
      <c r="T238" s="152"/>
      <c r="U238" s="152"/>
      <c r="V238" s="152"/>
      <c r="W238" s="152"/>
      <c r="X238" s="152"/>
      <c r="Y238" s="152"/>
      <c r="Z238" s="154"/>
      <c r="AA238" s="152"/>
      <c r="AB238" s="154"/>
      <c r="AC238" s="152"/>
      <c r="AD238" s="152"/>
      <c r="AE238" s="152"/>
      <c r="AF238" s="152"/>
      <c r="AG238" s="152"/>
      <c r="AH238" s="152"/>
      <c r="AI238" s="152"/>
      <c r="AJ238" s="152"/>
      <c r="AK238" s="152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</row>
    <row r="239" customFormat="false" ht="15.75" hidden="false" customHeight="true" outlineLevel="0" collapsed="false">
      <c r="A239" s="152"/>
      <c r="B239" s="152"/>
      <c r="C239" s="152"/>
      <c r="D239" s="152"/>
      <c r="E239" s="153"/>
      <c r="F239" s="153"/>
      <c r="G239" s="153"/>
      <c r="H239" s="153"/>
      <c r="I239" s="153"/>
      <c r="J239" s="153"/>
      <c r="K239" s="153"/>
      <c r="L239" s="153"/>
      <c r="M239" s="35"/>
      <c r="N239" s="35"/>
      <c r="O239" s="35"/>
      <c r="P239" s="152"/>
      <c r="Q239" s="152"/>
      <c r="R239" s="152"/>
      <c r="S239" s="152"/>
      <c r="T239" s="152"/>
      <c r="U239" s="152"/>
      <c r="V239" s="152"/>
      <c r="W239" s="152"/>
      <c r="X239" s="152"/>
      <c r="Y239" s="152"/>
      <c r="Z239" s="154"/>
      <c r="AA239" s="152"/>
      <c r="AB239" s="154"/>
      <c r="AC239" s="152"/>
      <c r="AD239" s="152"/>
      <c r="AE239" s="152"/>
      <c r="AF239" s="152"/>
      <c r="AG239" s="152"/>
      <c r="AH239" s="152"/>
      <c r="AI239" s="152"/>
      <c r="AJ239" s="152"/>
      <c r="AK239" s="152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</row>
    <row r="240" customFormat="false" ht="15.75" hidden="false" customHeight="true" outlineLevel="0" collapsed="false">
      <c r="A240" s="152"/>
      <c r="B240" s="152"/>
      <c r="C240" s="152"/>
      <c r="D240" s="152"/>
      <c r="E240" s="153"/>
      <c r="F240" s="153"/>
      <c r="G240" s="153"/>
      <c r="H240" s="153"/>
      <c r="I240" s="153"/>
      <c r="J240" s="153"/>
      <c r="K240" s="153"/>
      <c r="L240" s="153"/>
      <c r="M240" s="35"/>
      <c r="N240" s="35"/>
      <c r="O240" s="35"/>
      <c r="P240" s="152"/>
      <c r="Q240" s="152"/>
      <c r="R240" s="152"/>
      <c r="S240" s="152"/>
      <c r="T240" s="152"/>
      <c r="U240" s="152"/>
      <c r="V240" s="152"/>
      <c r="W240" s="152"/>
      <c r="X240" s="152"/>
      <c r="Y240" s="152"/>
      <c r="Z240" s="154"/>
      <c r="AA240" s="152"/>
      <c r="AB240" s="154"/>
      <c r="AC240" s="152"/>
      <c r="AD240" s="152"/>
      <c r="AE240" s="152"/>
      <c r="AF240" s="152"/>
      <c r="AG240" s="152"/>
      <c r="AH240" s="152"/>
      <c r="AI240" s="152"/>
      <c r="AJ240" s="152"/>
      <c r="AK240" s="152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</row>
    <row r="241" customFormat="false" ht="15.75" hidden="false" customHeight="true" outlineLevel="0" collapsed="false">
      <c r="A241" s="152"/>
      <c r="B241" s="152"/>
      <c r="C241" s="152"/>
      <c r="D241" s="152"/>
      <c r="E241" s="153"/>
      <c r="F241" s="153"/>
      <c r="G241" s="153"/>
      <c r="H241" s="153"/>
      <c r="I241" s="153"/>
      <c r="J241" s="153"/>
      <c r="K241" s="153"/>
      <c r="L241" s="153"/>
      <c r="M241" s="35"/>
      <c r="N241" s="35"/>
      <c r="O241" s="35"/>
      <c r="P241" s="152"/>
      <c r="Q241" s="152"/>
      <c r="R241" s="152"/>
      <c r="S241" s="152"/>
      <c r="T241" s="152"/>
      <c r="U241" s="152"/>
      <c r="V241" s="152"/>
      <c r="W241" s="152"/>
      <c r="X241" s="152"/>
      <c r="Y241" s="152"/>
      <c r="Z241" s="154"/>
      <c r="AA241" s="152"/>
      <c r="AB241" s="154"/>
      <c r="AC241" s="152"/>
      <c r="AD241" s="152"/>
      <c r="AE241" s="152"/>
      <c r="AF241" s="152"/>
      <c r="AG241" s="152"/>
      <c r="AH241" s="152"/>
      <c r="AI241" s="152"/>
      <c r="AJ241" s="152"/>
      <c r="AK241" s="152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</row>
    <row r="242" customFormat="false" ht="15.75" hidden="false" customHeight="true" outlineLevel="0" collapsed="false">
      <c r="A242" s="152"/>
      <c r="B242" s="152"/>
      <c r="C242" s="152"/>
      <c r="D242" s="152"/>
      <c r="E242" s="153"/>
      <c r="F242" s="153"/>
      <c r="G242" s="153"/>
      <c r="H242" s="153"/>
      <c r="I242" s="153"/>
      <c r="J242" s="153"/>
      <c r="K242" s="153"/>
      <c r="L242" s="153"/>
      <c r="M242" s="35"/>
      <c r="N242" s="35"/>
      <c r="O242" s="35"/>
      <c r="P242" s="152"/>
      <c r="Q242" s="152"/>
      <c r="R242" s="152"/>
      <c r="S242" s="152"/>
      <c r="T242" s="152"/>
      <c r="U242" s="152"/>
      <c r="V242" s="152"/>
      <c r="W242" s="152"/>
      <c r="X242" s="152"/>
      <c r="Y242" s="152"/>
      <c r="Z242" s="154"/>
      <c r="AA242" s="152"/>
      <c r="AB242" s="154"/>
      <c r="AC242" s="152"/>
      <c r="AD242" s="152"/>
      <c r="AE242" s="152"/>
      <c r="AF242" s="152"/>
      <c r="AG242" s="152"/>
      <c r="AH242" s="152"/>
      <c r="AI242" s="152"/>
      <c r="AJ242" s="152"/>
      <c r="AK242" s="152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</row>
    <row r="243" customFormat="false" ht="15.75" hidden="false" customHeight="true" outlineLevel="0" collapsed="false">
      <c r="A243" s="152"/>
      <c r="B243" s="152"/>
      <c r="C243" s="152"/>
      <c r="D243" s="152"/>
      <c r="E243" s="153"/>
      <c r="F243" s="153"/>
      <c r="G243" s="153"/>
      <c r="H243" s="153"/>
      <c r="I243" s="153"/>
      <c r="J243" s="153"/>
      <c r="K243" s="153"/>
      <c r="L243" s="153"/>
      <c r="M243" s="35"/>
      <c r="N243" s="35"/>
      <c r="O243" s="35"/>
      <c r="P243" s="152"/>
      <c r="Q243" s="152"/>
      <c r="R243" s="152"/>
      <c r="S243" s="152"/>
      <c r="T243" s="152"/>
      <c r="U243" s="152"/>
      <c r="V243" s="152"/>
      <c r="W243" s="152"/>
      <c r="X243" s="152"/>
      <c r="Y243" s="152"/>
      <c r="Z243" s="154"/>
      <c r="AA243" s="152"/>
      <c r="AB243" s="154"/>
      <c r="AC243" s="152"/>
      <c r="AD243" s="152"/>
      <c r="AE243" s="152"/>
      <c r="AF243" s="152"/>
      <c r="AG243" s="152"/>
      <c r="AH243" s="152"/>
      <c r="AI243" s="152"/>
      <c r="AJ243" s="152"/>
      <c r="AK243" s="152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</row>
    <row r="244" customFormat="false" ht="15.75" hidden="false" customHeight="true" outlineLevel="0" collapsed="false">
      <c r="A244" s="152"/>
      <c r="B244" s="152"/>
      <c r="C244" s="152"/>
      <c r="D244" s="152"/>
      <c r="E244" s="153"/>
      <c r="F244" s="153"/>
      <c r="G244" s="153"/>
      <c r="H244" s="153"/>
      <c r="I244" s="153"/>
      <c r="J244" s="153"/>
      <c r="K244" s="153"/>
      <c r="L244" s="153"/>
      <c r="M244" s="35"/>
      <c r="N244" s="35"/>
      <c r="O244" s="35"/>
      <c r="P244" s="152"/>
      <c r="Q244" s="152"/>
      <c r="R244" s="152"/>
      <c r="S244" s="152"/>
      <c r="T244" s="152"/>
      <c r="U244" s="152"/>
      <c r="V244" s="152"/>
      <c r="W244" s="152"/>
      <c r="X244" s="152"/>
      <c r="Y244" s="152"/>
      <c r="Z244" s="154"/>
      <c r="AA244" s="152"/>
      <c r="AB244" s="154"/>
      <c r="AC244" s="152"/>
      <c r="AD244" s="152"/>
      <c r="AE244" s="152"/>
      <c r="AF244" s="152"/>
      <c r="AG244" s="152"/>
      <c r="AH244" s="152"/>
      <c r="AI244" s="152"/>
      <c r="AJ244" s="152"/>
      <c r="AK244" s="152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</row>
    <row r="245" customFormat="false" ht="15.75" hidden="false" customHeight="true" outlineLevel="0" collapsed="false">
      <c r="A245" s="152"/>
      <c r="B245" s="152"/>
      <c r="C245" s="152"/>
      <c r="D245" s="152"/>
      <c r="E245" s="153"/>
      <c r="F245" s="153"/>
      <c r="G245" s="153"/>
      <c r="H245" s="153"/>
      <c r="I245" s="153"/>
      <c r="J245" s="153"/>
      <c r="K245" s="153"/>
      <c r="L245" s="153"/>
      <c r="M245" s="35"/>
      <c r="N245" s="35"/>
      <c r="O245" s="35"/>
      <c r="P245" s="152"/>
      <c r="Q245" s="152"/>
      <c r="R245" s="152"/>
      <c r="S245" s="152"/>
      <c r="T245" s="152"/>
      <c r="U245" s="152"/>
      <c r="V245" s="152"/>
      <c r="W245" s="152"/>
      <c r="X245" s="152"/>
      <c r="Y245" s="152"/>
      <c r="Z245" s="154"/>
      <c r="AA245" s="152"/>
      <c r="AB245" s="154"/>
      <c r="AC245" s="152"/>
      <c r="AD245" s="152"/>
      <c r="AE245" s="152"/>
      <c r="AF245" s="152"/>
      <c r="AG245" s="152"/>
      <c r="AH245" s="152"/>
      <c r="AI245" s="152"/>
      <c r="AJ245" s="152"/>
      <c r="AK245" s="152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</row>
    <row r="246" customFormat="false" ht="15.75" hidden="false" customHeight="true" outlineLevel="0" collapsed="false">
      <c r="A246" s="152"/>
      <c r="B246" s="152"/>
      <c r="C246" s="152"/>
      <c r="D246" s="152"/>
      <c r="E246" s="153"/>
      <c r="F246" s="153"/>
      <c r="G246" s="153"/>
      <c r="H246" s="153"/>
      <c r="I246" s="153"/>
      <c r="J246" s="153"/>
      <c r="K246" s="153"/>
      <c r="L246" s="153"/>
      <c r="M246" s="35"/>
      <c r="N246" s="35"/>
      <c r="O246" s="35"/>
      <c r="P246" s="152"/>
      <c r="Q246" s="152"/>
      <c r="R246" s="152"/>
      <c r="S246" s="152"/>
      <c r="T246" s="152"/>
      <c r="U246" s="152"/>
      <c r="V246" s="152"/>
      <c r="W246" s="152"/>
      <c r="X246" s="152"/>
      <c r="Y246" s="152"/>
      <c r="Z246" s="154"/>
      <c r="AA246" s="152"/>
      <c r="AB246" s="154"/>
      <c r="AC246" s="152"/>
      <c r="AD246" s="152"/>
      <c r="AE246" s="152"/>
      <c r="AF246" s="152"/>
      <c r="AG246" s="152"/>
      <c r="AH246" s="152"/>
      <c r="AI246" s="152"/>
      <c r="AJ246" s="152"/>
      <c r="AK246" s="152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</row>
    <row r="247" customFormat="false" ht="15.75" hidden="false" customHeight="true" outlineLevel="0" collapsed="false">
      <c r="A247" s="152"/>
      <c r="B247" s="152"/>
      <c r="C247" s="152"/>
      <c r="D247" s="152"/>
      <c r="E247" s="153"/>
      <c r="F247" s="153"/>
      <c r="G247" s="153"/>
      <c r="H247" s="153"/>
      <c r="I247" s="153"/>
      <c r="J247" s="153"/>
      <c r="K247" s="153"/>
      <c r="L247" s="153"/>
      <c r="M247" s="35"/>
      <c r="N247" s="35"/>
      <c r="O247" s="35"/>
      <c r="P247" s="152"/>
      <c r="Q247" s="152"/>
      <c r="R247" s="152"/>
      <c r="S247" s="152"/>
      <c r="T247" s="152"/>
      <c r="U247" s="152"/>
      <c r="V247" s="152"/>
      <c r="W247" s="152"/>
      <c r="X247" s="152"/>
      <c r="Y247" s="152"/>
      <c r="Z247" s="154"/>
      <c r="AA247" s="152"/>
      <c r="AB247" s="154"/>
      <c r="AC247" s="152"/>
      <c r="AD247" s="152"/>
      <c r="AE247" s="152"/>
      <c r="AF247" s="152"/>
      <c r="AG247" s="152"/>
      <c r="AH247" s="152"/>
      <c r="AI247" s="152"/>
      <c r="AJ247" s="152"/>
      <c r="AK247" s="152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</row>
    <row r="248" customFormat="false" ht="15.75" hidden="false" customHeight="true" outlineLevel="0" collapsed="false">
      <c r="A248" s="152"/>
      <c r="B248" s="152"/>
      <c r="C248" s="152"/>
      <c r="D248" s="152"/>
      <c r="E248" s="153"/>
      <c r="F248" s="153"/>
      <c r="G248" s="153"/>
      <c r="H248" s="153"/>
      <c r="I248" s="153"/>
      <c r="J248" s="153"/>
      <c r="K248" s="153"/>
      <c r="L248" s="153"/>
      <c r="M248" s="35"/>
      <c r="N248" s="35"/>
      <c r="O248" s="35"/>
      <c r="P248" s="152"/>
      <c r="Q248" s="152"/>
      <c r="R248" s="152"/>
      <c r="S248" s="152"/>
      <c r="T248" s="152"/>
      <c r="U248" s="152"/>
      <c r="V248" s="152"/>
      <c r="W248" s="152"/>
      <c r="X248" s="152"/>
      <c r="Y248" s="152"/>
      <c r="Z248" s="154"/>
      <c r="AA248" s="152"/>
      <c r="AB248" s="154"/>
      <c r="AC248" s="152"/>
      <c r="AD248" s="152"/>
      <c r="AE248" s="152"/>
      <c r="AF248" s="152"/>
      <c r="AG248" s="152"/>
      <c r="AH248" s="152"/>
      <c r="AI248" s="152"/>
      <c r="AJ248" s="152"/>
      <c r="AK248" s="152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</row>
    <row r="249" customFormat="false" ht="15.75" hidden="false" customHeight="true" outlineLevel="0" collapsed="false">
      <c r="A249" s="152"/>
      <c r="B249" s="152"/>
      <c r="C249" s="152"/>
      <c r="D249" s="152"/>
      <c r="E249" s="153"/>
      <c r="F249" s="153"/>
      <c r="G249" s="153"/>
      <c r="H249" s="153"/>
      <c r="I249" s="153"/>
      <c r="J249" s="153"/>
      <c r="K249" s="153"/>
      <c r="L249" s="153"/>
      <c r="M249" s="35"/>
      <c r="N249" s="35"/>
      <c r="O249" s="35"/>
      <c r="P249" s="152"/>
      <c r="Q249" s="152"/>
      <c r="R249" s="152"/>
      <c r="S249" s="152"/>
      <c r="T249" s="152"/>
      <c r="U249" s="152"/>
      <c r="V249" s="152"/>
      <c r="W249" s="152"/>
      <c r="X249" s="152"/>
      <c r="Y249" s="152"/>
      <c r="Z249" s="154"/>
      <c r="AA249" s="152"/>
      <c r="AB249" s="154"/>
      <c r="AC249" s="152"/>
      <c r="AD249" s="152"/>
      <c r="AE249" s="152"/>
      <c r="AF249" s="152"/>
      <c r="AG249" s="152"/>
      <c r="AH249" s="152"/>
      <c r="AI249" s="152"/>
      <c r="AJ249" s="152"/>
      <c r="AK249" s="152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</row>
    <row r="250" customFormat="false" ht="15.75" hidden="false" customHeight="true" outlineLevel="0" collapsed="false">
      <c r="A250" s="152"/>
      <c r="B250" s="152"/>
      <c r="C250" s="152"/>
      <c r="D250" s="152"/>
      <c r="E250" s="153"/>
      <c r="F250" s="153"/>
      <c r="G250" s="153"/>
      <c r="H250" s="153"/>
      <c r="I250" s="153"/>
      <c r="J250" s="153"/>
      <c r="K250" s="153"/>
      <c r="L250" s="153"/>
      <c r="M250" s="35"/>
      <c r="N250" s="35"/>
      <c r="O250" s="35"/>
      <c r="P250" s="152"/>
      <c r="Q250" s="152"/>
      <c r="R250" s="152"/>
      <c r="S250" s="152"/>
      <c r="T250" s="152"/>
      <c r="U250" s="152"/>
      <c r="V250" s="152"/>
      <c r="W250" s="152"/>
      <c r="X250" s="152"/>
      <c r="Y250" s="152"/>
      <c r="Z250" s="154"/>
      <c r="AA250" s="152"/>
      <c r="AB250" s="154"/>
      <c r="AC250" s="152"/>
      <c r="AD250" s="152"/>
      <c r="AE250" s="152"/>
      <c r="AF250" s="152"/>
      <c r="AG250" s="152"/>
      <c r="AH250" s="152"/>
      <c r="AI250" s="152"/>
      <c r="AJ250" s="152"/>
      <c r="AK250" s="152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</row>
    <row r="251" customFormat="false" ht="15.75" hidden="false" customHeight="true" outlineLevel="0" collapsed="false">
      <c r="A251" s="152"/>
      <c r="B251" s="152"/>
      <c r="C251" s="152"/>
      <c r="D251" s="152"/>
      <c r="E251" s="153"/>
      <c r="F251" s="153"/>
      <c r="G251" s="153"/>
      <c r="H251" s="153"/>
      <c r="I251" s="153"/>
      <c r="J251" s="153"/>
      <c r="K251" s="153"/>
      <c r="L251" s="153"/>
      <c r="M251" s="35"/>
      <c r="N251" s="35"/>
      <c r="O251" s="35"/>
      <c r="P251" s="152"/>
      <c r="Q251" s="152"/>
      <c r="R251" s="152"/>
      <c r="S251" s="152"/>
      <c r="T251" s="152"/>
      <c r="U251" s="152"/>
      <c r="V251" s="152"/>
      <c r="W251" s="152"/>
      <c r="X251" s="152"/>
      <c r="Y251" s="152"/>
      <c r="Z251" s="154"/>
      <c r="AA251" s="152"/>
      <c r="AB251" s="154"/>
      <c r="AC251" s="152"/>
      <c r="AD251" s="152"/>
      <c r="AE251" s="152"/>
      <c r="AF251" s="152"/>
      <c r="AG251" s="152"/>
      <c r="AH251" s="152"/>
      <c r="AI251" s="152"/>
      <c r="AJ251" s="152"/>
      <c r="AK251" s="152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</row>
    <row r="252" customFormat="false" ht="15.75" hidden="false" customHeight="true" outlineLevel="0" collapsed="false">
      <c r="A252" s="152"/>
      <c r="B252" s="152"/>
      <c r="C252" s="152"/>
      <c r="D252" s="152"/>
      <c r="E252" s="153"/>
      <c r="F252" s="153"/>
      <c r="G252" s="153"/>
      <c r="H252" s="153"/>
      <c r="I252" s="153"/>
      <c r="J252" s="153"/>
      <c r="K252" s="153"/>
      <c r="L252" s="153"/>
      <c r="M252" s="35"/>
      <c r="N252" s="35"/>
      <c r="O252" s="35"/>
      <c r="P252" s="152"/>
      <c r="Q252" s="152"/>
      <c r="R252" s="152"/>
      <c r="S252" s="152"/>
      <c r="T252" s="152"/>
      <c r="U252" s="152"/>
      <c r="V252" s="152"/>
      <c r="W252" s="152"/>
      <c r="X252" s="152"/>
      <c r="Y252" s="152"/>
      <c r="Z252" s="154"/>
      <c r="AA252" s="152"/>
      <c r="AB252" s="154"/>
      <c r="AC252" s="152"/>
      <c r="AD252" s="152"/>
      <c r="AE252" s="152"/>
      <c r="AF252" s="152"/>
      <c r="AG252" s="152"/>
      <c r="AH252" s="152"/>
      <c r="AI252" s="152"/>
      <c r="AJ252" s="152"/>
      <c r="AK252" s="152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</row>
    <row r="253" customFormat="false" ht="15.75" hidden="false" customHeight="true" outlineLevel="0" collapsed="false">
      <c r="A253" s="152"/>
      <c r="B253" s="152"/>
      <c r="C253" s="152"/>
      <c r="D253" s="152"/>
      <c r="E253" s="153"/>
      <c r="F253" s="153"/>
      <c r="G253" s="153"/>
      <c r="H253" s="153"/>
      <c r="I253" s="153"/>
      <c r="J253" s="153"/>
      <c r="K253" s="153"/>
      <c r="L253" s="153"/>
      <c r="M253" s="35"/>
      <c r="N253" s="35"/>
      <c r="O253" s="35"/>
      <c r="P253" s="152"/>
      <c r="Q253" s="152"/>
      <c r="R253" s="152"/>
      <c r="S253" s="152"/>
      <c r="T253" s="152"/>
      <c r="U253" s="152"/>
      <c r="V253" s="152"/>
      <c r="W253" s="152"/>
      <c r="X253" s="152"/>
      <c r="Y253" s="152"/>
      <c r="Z253" s="154"/>
      <c r="AA253" s="152"/>
      <c r="AB253" s="154"/>
      <c r="AC253" s="152"/>
      <c r="AD253" s="152"/>
      <c r="AE253" s="152"/>
      <c r="AF253" s="152"/>
      <c r="AG253" s="152"/>
      <c r="AH253" s="152"/>
      <c r="AI253" s="152"/>
      <c r="AJ253" s="152"/>
      <c r="AK253" s="152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</row>
    <row r="254" customFormat="false" ht="15.75" hidden="false" customHeight="true" outlineLevel="0" collapsed="false">
      <c r="A254" s="152"/>
      <c r="B254" s="152"/>
      <c r="C254" s="152"/>
      <c r="D254" s="152"/>
      <c r="E254" s="153"/>
      <c r="F254" s="153"/>
      <c r="G254" s="153"/>
      <c r="H254" s="153"/>
      <c r="I254" s="153"/>
      <c r="J254" s="153"/>
      <c r="K254" s="153"/>
      <c r="L254" s="153"/>
      <c r="M254" s="35"/>
      <c r="N254" s="35"/>
      <c r="O254" s="35"/>
      <c r="P254" s="152"/>
      <c r="Q254" s="152"/>
      <c r="R254" s="152"/>
      <c r="S254" s="152"/>
      <c r="T254" s="152"/>
      <c r="U254" s="152"/>
      <c r="V254" s="152"/>
      <c r="W254" s="152"/>
      <c r="X254" s="152"/>
      <c r="Y254" s="152"/>
      <c r="Z254" s="154"/>
      <c r="AA254" s="152"/>
      <c r="AB254" s="154"/>
      <c r="AC254" s="152"/>
      <c r="AD254" s="152"/>
      <c r="AE254" s="152"/>
      <c r="AF254" s="152"/>
      <c r="AG254" s="152"/>
      <c r="AH254" s="152"/>
      <c r="AI254" s="152"/>
      <c r="AJ254" s="152"/>
      <c r="AK254" s="152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</row>
    <row r="255" customFormat="false" ht="15.75" hidden="false" customHeight="true" outlineLevel="0" collapsed="false">
      <c r="A255" s="152"/>
      <c r="B255" s="152"/>
      <c r="C255" s="152"/>
      <c r="D255" s="152"/>
      <c r="E255" s="153"/>
      <c r="F255" s="153"/>
      <c r="G255" s="153"/>
      <c r="H255" s="153"/>
      <c r="I255" s="153"/>
      <c r="J255" s="153"/>
      <c r="K255" s="153"/>
      <c r="L255" s="153"/>
      <c r="M255" s="35"/>
      <c r="N255" s="35"/>
      <c r="O255" s="35"/>
      <c r="P255" s="152"/>
      <c r="Q255" s="152"/>
      <c r="R255" s="152"/>
      <c r="S255" s="152"/>
      <c r="T255" s="152"/>
      <c r="U255" s="152"/>
      <c r="V255" s="152"/>
      <c r="W255" s="152"/>
      <c r="X255" s="152"/>
      <c r="Y255" s="152"/>
      <c r="Z255" s="154"/>
      <c r="AA255" s="152"/>
      <c r="AB255" s="154"/>
      <c r="AC255" s="152"/>
      <c r="AD255" s="152"/>
      <c r="AE255" s="152"/>
      <c r="AF255" s="152"/>
      <c r="AG255" s="152"/>
      <c r="AH255" s="152"/>
      <c r="AI255" s="152"/>
      <c r="AJ255" s="152"/>
      <c r="AK255" s="152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</row>
    <row r="256" customFormat="false" ht="15.75" hidden="false" customHeight="true" outlineLevel="0" collapsed="false">
      <c r="A256" s="152"/>
      <c r="B256" s="152"/>
      <c r="C256" s="152"/>
      <c r="D256" s="152"/>
      <c r="E256" s="153"/>
      <c r="F256" s="153"/>
      <c r="G256" s="153"/>
      <c r="H256" s="153"/>
      <c r="I256" s="153"/>
      <c r="J256" s="153"/>
      <c r="K256" s="153"/>
      <c r="L256" s="153"/>
      <c r="M256" s="35"/>
      <c r="N256" s="35"/>
      <c r="O256" s="35"/>
      <c r="P256" s="152"/>
      <c r="Q256" s="152"/>
      <c r="R256" s="152"/>
      <c r="S256" s="152"/>
      <c r="T256" s="152"/>
      <c r="U256" s="152"/>
      <c r="V256" s="152"/>
      <c r="W256" s="152"/>
      <c r="X256" s="152"/>
      <c r="Y256" s="152"/>
      <c r="Z256" s="154"/>
      <c r="AA256" s="152"/>
      <c r="AB256" s="154"/>
      <c r="AC256" s="152"/>
      <c r="AD256" s="152"/>
      <c r="AE256" s="152"/>
      <c r="AF256" s="152"/>
      <c r="AG256" s="152"/>
      <c r="AH256" s="152"/>
      <c r="AI256" s="152"/>
      <c r="AJ256" s="152"/>
      <c r="AK256" s="152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</row>
    <row r="257" customFormat="false" ht="15.75" hidden="false" customHeight="true" outlineLevel="0" collapsed="false">
      <c r="A257" s="152"/>
      <c r="B257" s="152"/>
      <c r="C257" s="152"/>
      <c r="D257" s="152"/>
      <c r="E257" s="153"/>
      <c r="F257" s="153"/>
      <c r="G257" s="153"/>
      <c r="H257" s="153"/>
      <c r="I257" s="153"/>
      <c r="J257" s="153"/>
      <c r="K257" s="153"/>
      <c r="L257" s="153"/>
      <c r="M257" s="35"/>
      <c r="N257" s="35"/>
      <c r="O257" s="35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4"/>
      <c r="AA257" s="152"/>
      <c r="AB257" s="154"/>
      <c r="AC257" s="152"/>
      <c r="AD257" s="152"/>
      <c r="AE257" s="152"/>
      <c r="AF257" s="152"/>
      <c r="AG257" s="152"/>
      <c r="AH257" s="152"/>
      <c r="AI257" s="152"/>
      <c r="AJ257" s="152"/>
      <c r="AK257" s="152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</row>
    <row r="258" customFormat="false" ht="15.75" hidden="false" customHeight="true" outlineLevel="0" collapsed="false">
      <c r="A258" s="152"/>
      <c r="B258" s="152"/>
      <c r="C258" s="152"/>
      <c r="D258" s="152"/>
      <c r="E258" s="153"/>
      <c r="F258" s="153"/>
      <c r="G258" s="153"/>
      <c r="H258" s="153"/>
      <c r="I258" s="153"/>
      <c r="J258" s="153"/>
      <c r="K258" s="153"/>
      <c r="L258" s="153"/>
      <c r="M258" s="35"/>
      <c r="N258" s="35"/>
      <c r="O258" s="35"/>
      <c r="P258" s="152"/>
      <c r="Q258" s="152"/>
      <c r="R258" s="152"/>
      <c r="S258" s="152"/>
      <c r="T258" s="152"/>
      <c r="U258" s="152"/>
      <c r="V258" s="152"/>
      <c r="W258" s="152"/>
      <c r="X258" s="152"/>
      <c r="Y258" s="152"/>
      <c r="Z258" s="154"/>
      <c r="AA258" s="152"/>
      <c r="AB258" s="154"/>
      <c r="AC258" s="152"/>
      <c r="AD258" s="152"/>
      <c r="AE258" s="152"/>
      <c r="AF258" s="152"/>
      <c r="AG258" s="152"/>
      <c r="AH258" s="152"/>
      <c r="AI258" s="152"/>
      <c r="AJ258" s="152"/>
      <c r="AK258" s="152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</row>
    <row r="259" customFormat="false" ht="15.75" hidden="false" customHeight="true" outlineLevel="0" collapsed="false">
      <c r="A259" s="152"/>
      <c r="B259" s="152"/>
      <c r="C259" s="152"/>
      <c r="D259" s="152"/>
      <c r="E259" s="153"/>
      <c r="F259" s="153"/>
      <c r="G259" s="153"/>
      <c r="H259" s="153"/>
      <c r="I259" s="153"/>
      <c r="J259" s="153"/>
      <c r="K259" s="153"/>
      <c r="L259" s="153"/>
      <c r="M259" s="35"/>
      <c r="N259" s="35"/>
      <c r="O259" s="35"/>
      <c r="P259" s="152"/>
      <c r="Q259" s="152"/>
      <c r="R259" s="152"/>
      <c r="S259" s="152"/>
      <c r="T259" s="152"/>
      <c r="U259" s="152"/>
      <c r="V259" s="152"/>
      <c r="W259" s="152"/>
      <c r="X259" s="152"/>
      <c r="Y259" s="152"/>
      <c r="Z259" s="154"/>
      <c r="AA259" s="152"/>
      <c r="AB259" s="154"/>
      <c r="AC259" s="152"/>
      <c r="AD259" s="152"/>
      <c r="AE259" s="152"/>
      <c r="AF259" s="152"/>
      <c r="AG259" s="152"/>
      <c r="AH259" s="152"/>
      <c r="AI259" s="152"/>
      <c r="AJ259" s="152"/>
      <c r="AK259" s="152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</row>
    <row r="260" customFormat="false" ht="15.75" hidden="false" customHeight="true" outlineLevel="0" collapsed="false">
      <c r="A260" s="152"/>
      <c r="B260" s="152"/>
      <c r="C260" s="152"/>
      <c r="D260" s="152"/>
      <c r="E260" s="153"/>
      <c r="F260" s="153"/>
      <c r="G260" s="153"/>
      <c r="H260" s="153"/>
      <c r="I260" s="153"/>
      <c r="J260" s="153"/>
      <c r="K260" s="153"/>
      <c r="L260" s="153"/>
      <c r="M260" s="35"/>
      <c r="N260" s="35"/>
      <c r="O260" s="35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4"/>
      <c r="AA260" s="152"/>
      <c r="AB260" s="154"/>
      <c r="AC260" s="152"/>
      <c r="AD260" s="152"/>
      <c r="AE260" s="152"/>
      <c r="AF260" s="152"/>
      <c r="AG260" s="152"/>
      <c r="AH260" s="152"/>
      <c r="AI260" s="152"/>
      <c r="AJ260" s="152"/>
      <c r="AK260" s="152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</row>
    <row r="261" customFormat="false" ht="15.75" hidden="false" customHeight="true" outlineLevel="0" collapsed="false">
      <c r="A261" s="152"/>
      <c r="B261" s="152"/>
      <c r="C261" s="152"/>
      <c r="D261" s="152"/>
      <c r="E261" s="153"/>
      <c r="F261" s="153"/>
      <c r="G261" s="153"/>
      <c r="H261" s="153"/>
      <c r="I261" s="153"/>
      <c r="J261" s="153"/>
      <c r="K261" s="153"/>
      <c r="L261" s="153"/>
      <c r="M261" s="35"/>
      <c r="N261" s="35"/>
      <c r="O261" s="35"/>
      <c r="P261" s="152"/>
      <c r="Q261" s="152"/>
      <c r="R261" s="152"/>
      <c r="S261" s="152"/>
      <c r="T261" s="152"/>
      <c r="U261" s="152"/>
      <c r="V261" s="152"/>
      <c r="W261" s="152"/>
      <c r="X261" s="152"/>
      <c r="Y261" s="152"/>
      <c r="Z261" s="154"/>
      <c r="AA261" s="152"/>
      <c r="AB261" s="154"/>
      <c r="AC261" s="152"/>
      <c r="AD261" s="152"/>
      <c r="AE261" s="152"/>
      <c r="AF261" s="152"/>
      <c r="AG261" s="152"/>
      <c r="AH261" s="152"/>
      <c r="AI261" s="152"/>
      <c r="AJ261" s="152"/>
      <c r="AK261" s="152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</row>
    <row r="262" customFormat="false" ht="15.75" hidden="false" customHeight="true" outlineLevel="0" collapsed="false">
      <c r="A262" s="152"/>
      <c r="B262" s="152"/>
      <c r="C262" s="152"/>
      <c r="D262" s="152"/>
      <c r="E262" s="153"/>
      <c r="F262" s="153"/>
      <c r="G262" s="153"/>
      <c r="H262" s="153"/>
      <c r="I262" s="153"/>
      <c r="J262" s="153"/>
      <c r="K262" s="153"/>
      <c r="L262" s="153"/>
      <c r="M262" s="35"/>
      <c r="N262" s="35"/>
      <c r="O262" s="35"/>
      <c r="P262" s="152"/>
      <c r="Q262" s="152"/>
      <c r="R262" s="152"/>
      <c r="S262" s="152"/>
      <c r="T262" s="152"/>
      <c r="U262" s="152"/>
      <c r="V262" s="152"/>
      <c r="W262" s="152"/>
      <c r="X262" s="152"/>
      <c r="Y262" s="152"/>
      <c r="Z262" s="154"/>
      <c r="AA262" s="152"/>
      <c r="AB262" s="154"/>
      <c r="AC262" s="152"/>
      <c r="AD262" s="152"/>
      <c r="AE262" s="152"/>
      <c r="AF262" s="152"/>
      <c r="AG262" s="152"/>
      <c r="AH262" s="152"/>
      <c r="AI262" s="152"/>
      <c r="AJ262" s="152"/>
      <c r="AK262" s="152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</row>
    <row r="263" customFormat="false" ht="15.75" hidden="false" customHeight="true" outlineLevel="0" collapsed="false">
      <c r="A263" s="152"/>
      <c r="B263" s="152"/>
      <c r="C263" s="152"/>
      <c r="D263" s="152"/>
      <c r="E263" s="153"/>
      <c r="F263" s="153"/>
      <c r="G263" s="153"/>
      <c r="H263" s="153"/>
      <c r="I263" s="153"/>
      <c r="J263" s="153"/>
      <c r="K263" s="153"/>
      <c r="L263" s="153"/>
      <c r="M263" s="35"/>
      <c r="N263" s="35"/>
      <c r="O263" s="35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4"/>
      <c r="AA263" s="152"/>
      <c r="AB263" s="154"/>
      <c r="AC263" s="152"/>
      <c r="AD263" s="152"/>
      <c r="AE263" s="152"/>
      <c r="AF263" s="152"/>
      <c r="AG263" s="152"/>
      <c r="AH263" s="152"/>
      <c r="AI263" s="152"/>
      <c r="AJ263" s="152"/>
      <c r="AK263" s="152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</row>
    <row r="264" customFormat="false" ht="15.75" hidden="false" customHeight="true" outlineLevel="0" collapsed="false">
      <c r="A264" s="152"/>
      <c r="B264" s="152"/>
      <c r="C264" s="152"/>
      <c r="D264" s="152"/>
      <c r="E264" s="153"/>
      <c r="F264" s="153"/>
      <c r="G264" s="153"/>
      <c r="H264" s="153"/>
      <c r="I264" s="153"/>
      <c r="J264" s="153"/>
      <c r="K264" s="153"/>
      <c r="L264" s="153"/>
      <c r="M264" s="35"/>
      <c r="N264" s="35"/>
      <c r="O264" s="35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4"/>
      <c r="AA264" s="152"/>
      <c r="AB264" s="154"/>
      <c r="AC264" s="152"/>
      <c r="AD264" s="152"/>
      <c r="AE264" s="152"/>
      <c r="AF264" s="152"/>
      <c r="AG264" s="152"/>
      <c r="AH264" s="152"/>
      <c r="AI264" s="152"/>
      <c r="AJ264" s="152"/>
      <c r="AK264" s="152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</row>
    <row r="265" customFormat="false" ht="15.75" hidden="false" customHeight="true" outlineLevel="0" collapsed="false">
      <c r="A265" s="152"/>
      <c r="B265" s="152"/>
      <c r="C265" s="152"/>
      <c r="D265" s="152"/>
      <c r="E265" s="153"/>
      <c r="F265" s="153"/>
      <c r="G265" s="153"/>
      <c r="H265" s="153"/>
      <c r="I265" s="153"/>
      <c r="J265" s="153"/>
      <c r="K265" s="153"/>
      <c r="L265" s="153"/>
      <c r="M265" s="35"/>
      <c r="N265" s="35"/>
      <c r="O265" s="35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4"/>
      <c r="AA265" s="152"/>
      <c r="AB265" s="154"/>
      <c r="AC265" s="152"/>
      <c r="AD265" s="152"/>
      <c r="AE265" s="152"/>
      <c r="AF265" s="152"/>
      <c r="AG265" s="152"/>
      <c r="AH265" s="152"/>
      <c r="AI265" s="152"/>
      <c r="AJ265" s="152"/>
      <c r="AK265" s="152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</row>
    <row r="266" customFormat="false" ht="15.75" hidden="false" customHeight="true" outlineLevel="0" collapsed="false">
      <c r="A266" s="152"/>
      <c r="B266" s="152"/>
      <c r="C266" s="152"/>
      <c r="D266" s="152"/>
      <c r="E266" s="153"/>
      <c r="F266" s="153"/>
      <c r="G266" s="153"/>
      <c r="H266" s="153"/>
      <c r="I266" s="153"/>
      <c r="J266" s="153"/>
      <c r="K266" s="153"/>
      <c r="L266" s="153"/>
      <c r="M266" s="35"/>
      <c r="N266" s="35"/>
      <c r="O266" s="35"/>
      <c r="P266" s="152"/>
      <c r="Q266" s="152"/>
      <c r="R266" s="152"/>
      <c r="S266" s="152"/>
      <c r="T266" s="152"/>
      <c r="U266" s="152"/>
      <c r="V266" s="152"/>
      <c r="W266" s="152"/>
      <c r="X266" s="152"/>
      <c r="Y266" s="152"/>
      <c r="Z266" s="154"/>
      <c r="AA266" s="152"/>
      <c r="AB266" s="154"/>
      <c r="AC266" s="152"/>
      <c r="AD266" s="152"/>
      <c r="AE266" s="152"/>
      <c r="AF266" s="152"/>
      <c r="AG266" s="152"/>
      <c r="AH266" s="152"/>
      <c r="AI266" s="152"/>
      <c r="AJ266" s="152"/>
      <c r="AK266" s="152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</row>
    <row r="267" customFormat="false" ht="15.75" hidden="false" customHeight="true" outlineLevel="0" collapsed="false">
      <c r="A267" s="152"/>
      <c r="B267" s="152"/>
      <c r="C267" s="152"/>
      <c r="D267" s="152"/>
      <c r="E267" s="153"/>
      <c r="F267" s="153"/>
      <c r="G267" s="153"/>
      <c r="H267" s="153"/>
      <c r="I267" s="153"/>
      <c r="J267" s="153"/>
      <c r="K267" s="153"/>
      <c r="L267" s="153"/>
      <c r="M267" s="35"/>
      <c r="N267" s="35"/>
      <c r="O267" s="35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4"/>
      <c r="AA267" s="152"/>
      <c r="AB267" s="154"/>
      <c r="AC267" s="152"/>
      <c r="AD267" s="152"/>
      <c r="AE267" s="152"/>
      <c r="AF267" s="152"/>
      <c r="AG267" s="152"/>
      <c r="AH267" s="152"/>
      <c r="AI267" s="152"/>
      <c r="AJ267" s="152"/>
      <c r="AK267" s="152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</row>
    <row r="268" customFormat="false" ht="15.75" hidden="false" customHeight="true" outlineLevel="0" collapsed="false">
      <c r="A268" s="152"/>
      <c r="B268" s="152"/>
      <c r="C268" s="152"/>
      <c r="D268" s="152"/>
      <c r="E268" s="153"/>
      <c r="F268" s="153"/>
      <c r="G268" s="153"/>
      <c r="H268" s="153"/>
      <c r="I268" s="153"/>
      <c r="J268" s="153"/>
      <c r="K268" s="153"/>
      <c r="L268" s="153"/>
      <c r="M268" s="35"/>
      <c r="N268" s="35"/>
      <c r="O268" s="35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4"/>
      <c r="AA268" s="152"/>
      <c r="AB268" s="154"/>
      <c r="AC268" s="152"/>
      <c r="AD268" s="152"/>
      <c r="AE268" s="152"/>
      <c r="AF268" s="152"/>
      <c r="AG268" s="152"/>
      <c r="AH268" s="152"/>
      <c r="AI268" s="152"/>
      <c r="AJ268" s="152"/>
      <c r="AK268" s="152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</row>
    <row r="269" customFormat="false" ht="15.75" hidden="false" customHeight="true" outlineLevel="0" collapsed="false">
      <c r="A269" s="152"/>
      <c r="B269" s="152"/>
      <c r="C269" s="152"/>
      <c r="D269" s="152"/>
      <c r="E269" s="153"/>
      <c r="F269" s="153"/>
      <c r="G269" s="153"/>
      <c r="H269" s="153"/>
      <c r="I269" s="153"/>
      <c r="J269" s="153"/>
      <c r="K269" s="153"/>
      <c r="L269" s="153"/>
      <c r="M269" s="35"/>
      <c r="N269" s="35"/>
      <c r="O269" s="35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4"/>
      <c r="AA269" s="152"/>
      <c r="AB269" s="154"/>
      <c r="AC269" s="152"/>
      <c r="AD269" s="152"/>
      <c r="AE269" s="152"/>
      <c r="AF269" s="152"/>
      <c r="AG269" s="152"/>
      <c r="AH269" s="152"/>
      <c r="AI269" s="152"/>
      <c r="AJ269" s="152"/>
      <c r="AK269" s="152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</row>
    <row r="270" customFormat="false" ht="15.75" hidden="false" customHeight="true" outlineLevel="0" collapsed="false">
      <c r="A270" s="152"/>
      <c r="B270" s="152"/>
      <c r="C270" s="152"/>
      <c r="D270" s="152"/>
      <c r="E270" s="153"/>
      <c r="F270" s="153"/>
      <c r="G270" s="153"/>
      <c r="H270" s="153"/>
      <c r="I270" s="153"/>
      <c r="J270" s="153"/>
      <c r="K270" s="153"/>
      <c r="L270" s="153"/>
      <c r="M270" s="35"/>
      <c r="N270" s="35"/>
      <c r="O270" s="35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4"/>
      <c r="AA270" s="152"/>
      <c r="AB270" s="154"/>
      <c r="AC270" s="152"/>
      <c r="AD270" s="152"/>
      <c r="AE270" s="152"/>
      <c r="AF270" s="152"/>
      <c r="AG270" s="152"/>
      <c r="AH270" s="152"/>
      <c r="AI270" s="152"/>
      <c r="AJ270" s="152"/>
      <c r="AK270" s="152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</row>
    <row r="271" customFormat="false" ht="15.75" hidden="false" customHeight="true" outlineLevel="0" collapsed="false">
      <c r="A271" s="152"/>
      <c r="B271" s="152"/>
      <c r="C271" s="152"/>
      <c r="D271" s="152"/>
      <c r="E271" s="153"/>
      <c r="F271" s="153"/>
      <c r="G271" s="153"/>
      <c r="H271" s="153"/>
      <c r="I271" s="153"/>
      <c r="J271" s="153"/>
      <c r="K271" s="153"/>
      <c r="L271" s="153"/>
      <c r="M271" s="35"/>
      <c r="N271" s="35"/>
      <c r="O271" s="35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4"/>
      <c r="AA271" s="152"/>
      <c r="AB271" s="154"/>
      <c r="AC271" s="152"/>
      <c r="AD271" s="152"/>
      <c r="AE271" s="152"/>
      <c r="AF271" s="152"/>
      <c r="AG271" s="152"/>
      <c r="AH271" s="152"/>
      <c r="AI271" s="152"/>
      <c r="AJ271" s="152"/>
      <c r="AK271" s="152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</row>
    <row r="272" customFormat="false" ht="15.75" hidden="false" customHeight="true" outlineLevel="0" collapsed="false">
      <c r="A272" s="152"/>
      <c r="B272" s="152"/>
      <c r="C272" s="152"/>
      <c r="D272" s="152"/>
      <c r="E272" s="153"/>
      <c r="F272" s="153"/>
      <c r="G272" s="153"/>
      <c r="H272" s="153"/>
      <c r="I272" s="153"/>
      <c r="J272" s="153"/>
      <c r="K272" s="153"/>
      <c r="L272" s="153"/>
      <c r="M272" s="35"/>
      <c r="N272" s="35"/>
      <c r="O272" s="35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4"/>
      <c r="AA272" s="152"/>
      <c r="AB272" s="154"/>
      <c r="AC272" s="152"/>
      <c r="AD272" s="152"/>
      <c r="AE272" s="152"/>
      <c r="AF272" s="152"/>
      <c r="AG272" s="152"/>
      <c r="AH272" s="152"/>
      <c r="AI272" s="152"/>
      <c r="AJ272" s="152"/>
      <c r="AK272" s="152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</row>
    <row r="273" customFormat="false" ht="15.75" hidden="false" customHeight="true" outlineLevel="0" collapsed="false">
      <c r="A273" s="152"/>
      <c r="B273" s="152"/>
      <c r="C273" s="152"/>
      <c r="D273" s="152"/>
      <c r="E273" s="153"/>
      <c r="F273" s="153"/>
      <c r="G273" s="153"/>
      <c r="H273" s="153"/>
      <c r="I273" s="153"/>
      <c r="J273" s="153"/>
      <c r="K273" s="153"/>
      <c r="L273" s="153"/>
      <c r="M273" s="35"/>
      <c r="N273" s="35"/>
      <c r="O273" s="35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4"/>
      <c r="AA273" s="152"/>
      <c r="AB273" s="154"/>
      <c r="AC273" s="152"/>
      <c r="AD273" s="152"/>
      <c r="AE273" s="152"/>
      <c r="AF273" s="152"/>
      <c r="AG273" s="152"/>
      <c r="AH273" s="152"/>
      <c r="AI273" s="152"/>
      <c r="AJ273" s="152"/>
      <c r="AK273" s="152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</row>
    <row r="274" customFormat="false" ht="15.75" hidden="false" customHeight="true" outlineLevel="0" collapsed="false">
      <c r="A274" s="152"/>
      <c r="B274" s="152"/>
      <c r="C274" s="152"/>
      <c r="D274" s="152"/>
      <c r="E274" s="153"/>
      <c r="F274" s="153"/>
      <c r="G274" s="153"/>
      <c r="H274" s="153"/>
      <c r="I274" s="153"/>
      <c r="J274" s="153"/>
      <c r="K274" s="153"/>
      <c r="L274" s="153"/>
      <c r="M274" s="35"/>
      <c r="N274" s="35"/>
      <c r="O274" s="35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4"/>
      <c r="AA274" s="152"/>
      <c r="AB274" s="154"/>
      <c r="AC274" s="152"/>
      <c r="AD274" s="152"/>
      <c r="AE274" s="152"/>
      <c r="AF274" s="152"/>
      <c r="AG274" s="152"/>
      <c r="AH274" s="152"/>
      <c r="AI274" s="152"/>
      <c r="AJ274" s="152"/>
      <c r="AK274" s="152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</row>
    <row r="275" customFormat="false" ht="15.75" hidden="false" customHeight="true" outlineLevel="0" collapsed="false">
      <c r="A275" s="152"/>
      <c r="B275" s="152"/>
      <c r="C275" s="152"/>
      <c r="D275" s="152"/>
      <c r="E275" s="153"/>
      <c r="F275" s="153"/>
      <c r="G275" s="153"/>
      <c r="H275" s="153"/>
      <c r="I275" s="153"/>
      <c r="J275" s="153"/>
      <c r="K275" s="153"/>
      <c r="L275" s="153"/>
      <c r="M275" s="35"/>
      <c r="N275" s="35"/>
      <c r="O275" s="35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4"/>
      <c r="AA275" s="152"/>
      <c r="AB275" s="154"/>
      <c r="AC275" s="152"/>
      <c r="AD275" s="152"/>
      <c r="AE275" s="152"/>
      <c r="AF275" s="152"/>
      <c r="AG275" s="152"/>
      <c r="AH275" s="152"/>
      <c r="AI275" s="152"/>
      <c r="AJ275" s="152"/>
      <c r="AK275" s="152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</row>
    <row r="276" customFormat="false" ht="15.75" hidden="false" customHeight="true" outlineLevel="0" collapsed="false">
      <c r="A276" s="152"/>
      <c r="B276" s="152"/>
      <c r="C276" s="152"/>
      <c r="D276" s="152"/>
      <c r="E276" s="153"/>
      <c r="F276" s="153"/>
      <c r="G276" s="153"/>
      <c r="H276" s="153"/>
      <c r="I276" s="153"/>
      <c r="J276" s="153"/>
      <c r="K276" s="153"/>
      <c r="L276" s="153"/>
      <c r="M276" s="35"/>
      <c r="N276" s="35"/>
      <c r="O276" s="35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4"/>
      <c r="AA276" s="152"/>
      <c r="AB276" s="154"/>
      <c r="AC276" s="152"/>
      <c r="AD276" s="152"/>
      <c r="AE276" s="152"/>
      <c r="AF276" s="152"/>
      <c r="AG276" s="152"/>
      <c r="AH276" s="152"/>
      <c r="AI276" s="152"/>
      <c r="AJ276" s="152"/>
      <c r="AK276" s="152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</row>
    <row r="277" customFormat="false" ht="15.75" hidden="false" customHeight="true" outlineLevel="0" collapsed="false">
      <c r="A277" s="152"/>
      <c r="B277" s="152"/>
      <c r="C277" s="152"/>
      <c r="D277" s="152"/>
      <c r="E277" s="153"/>
      <c r="F277" s="153"/>
      <c r="G277" s="153"/>
      <c r="H277" s="153"/>
      <c r="I277" s="153"/>
      <c r="J277" s="153"/>
      <c r="K277" s="153"/>
      <c r="L277" s="153"/>
      <c r="M277" s="35"/>
      <c r="N277" s="35"/>
      <c r="O277" s="35"/>
      <c r="P277" s="152"/>
      <c r="Q277" s="152"/>
      <c r="R277" s="152"/>
      <c r="S277" s="152"/>
      <c r="T277" s="152"/>
      <c r="U277" s="152"/>
      <c r="V277" s="152"/>
      <c r="W277" s="152"/>
      <c r="X277" s="152"/>
      <c r="Y277" s="152"/>
      <c r="Z277" s="154"/>
      <c r="AA277" s="152"/>
      <c r="AB277" s="154"/>
      <c r="AC277" s="152"/>
      <c r="AD277" s="152"/>
      <c r="AE277" s="152"/>
      <c r="AF277" s="152"/>
      <c r="AG277" s="152"/>
      <c r="AH277" s="152"/>
      <c r="AI277" s="152"/>
      <c r="AJ277" s="152"/>
      <c r="AK277" s="152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</row>
    <row r="278" customFormat="false" ht="15.75" hidden="false" customHeight="true" outlineLevel="0" collapsed="false">
      <c r="A278" s="152"/>
      <c r="B278" s="152"/>
      <c r="C278" s="152"/>
      <c r="D278" s="152"/>
      <c r="E278" s="153"/>
      <c r="F278" s="153"/>
      <c r="G278" s="153"/>
      <c r="H278" s="153"/>
      <c r="I278" s="153"/>
      <c r="J278" s="153"/>
      <c r="K278" s="153"/>
      <c r="L278" s="153"/>
      <c r="M278" s="35"/>
      <c r="N278" s="35"/>
      <c r="O278" s="35"/>
      <c r="P278" s="152"/>
      <c r="Q278" s="152"/>
      <c r="R278" s="152"/>
      <c r="S278" s="152"/>
      <c r="T278" s="152"/>
      <c r="U278" s="152"/>
      <c r="V278" s="152"/>
      <c r="W278" s="152"/>
      <c r="X278" s="152"/>
      <c r="Y278" s="152"/>
      <c r="Z278" s="154"/>
      <c r="AA278" s="152"/>
      <c r="AB278" s="154"/>
      <c r="AC278" s="152"/>
      <c r="AD278" s="152"/>
      <c r="AE278" s="152"/>
      <c r="AF278" s="152"/>
      <c r="AG278" s="152"/>
      <c r="AH278" s="152"/>
      <c r="AI278" s="152"/>
      <c r="AJ278" s="152"/>
      <c r="AK278" s="152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</row>
    <row r="279" customFormat="false" ht="15.75" hidden="false" customHeight="true" outlineLevel="0" collapsed="false">
      <c r="A279" s="152"/>
      <c r="B279" s="152"/>
      <c r="C279" s="152"/>
      <c r="D279" s="152"/>
      <c r="E279" s="153"/>
      <c r="F279" s="153"/>
      <c r="G279" s="153"/>
      <c r="H279" s="153"/>
      <c r="I279" s="153"/>
      <c r="J279" s="153"/>
      <c r="K279" s="153"/>
      <c r="L279" s="153"/>
      <c r="M279" s="35"/>
      <c r="N279" s="35"/>
      <c r="O279" s="35"/>
      <c r="P279" s="152"/>
      <c r="Q279" s="152"/>
      <c r="R279" s="152"/>
      <c r="S279" s="152"/>
      <c r="T279" s="152"/>
      <c r="U279" s="152"/>
      <c r="V279" s="152"/>
      <c r="W279" s="152"/>
      <c r="X279" s="152"/>
      <c r="Y279" s="152"/>
      <c r="Z279" s="154"/>
      <c r="AA279" s="152"/>
      <c r="AB279" s="154"/>
      <c r="AC279" s="152"/>
      <c r="AD279" s="152"/>
      <c r="AE279" s="152"/>
      <c r="AF279" s="152"/>
      <c r="AG279" s="152"/>
      <c r="AH279" s="152"/>
      <c r="AI279" s="152"/>
      <c r="AJ279" s="152"/>
      <c r="AK279" s="152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</row>
    <row r="280" customFormat="false" ht="15.75" hidden="false" customHeight="true" outlineLevel="0" collapsed="false">
      <c r="A280" s="152"/>
      <c r="B280" s="152"/>
      <c r="C280" s="152"/>
      <c r="D280" s="152"/>
      <c r="E280" s="153"/>
      <c r="F280" s="153"/>
      <c r="G280" s="153"/>
      <c r="H280" s="153"/>
      <c r="I280" s="153"/>
      <c r="J280" s="153"/>
      <c r="K280" s="153"/>
      <c r="L280" s="153"/>
      <c r="M280" s="35"/>
      <c r="N280" s="35"/>
      <c r="O280" s="35"/>
      <c r="P280" s="152"/>
      <c r="Q280" s="152"/>
      <c r="R280" s="152"/>
      <c r="S280" s="152"/>
      <c r="T280" s="152"/>
      <c r="U280" s="152"/>
      <c r="V280" s="152"/>
      <c r="W280" s="152"/>
      <c r="X280" s="152"/>
      <c r="Y280" s="152"/>
      <c r="Z280" s="154"/>
      <c r="AA280" s="152"/>
      <c r="AB280" s="154"/>
      <c r="AC280" s="152"/>
      <c r="AD280" s="152"/>
      <c r="AE280" s="152"/>
      <c r="AF280" s="152"/>
      <c r="AG280" s="152"/>
      <c r="AH280" s="152"/>
      <c r="AI280" s="152"/>
      <c r="AJ280" s="152"/>
      <c r="AK280" s="152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</row>
    <row r="281" customFormat="false" ht="15.75" hidden="false" customHeight="true" outlineLevel="0" collapsed="false">
      <c r="A281" s="152"/>
      <c r="B281" s="152"/>
      <c r="C281" s="152"/>
      <c r="D281" s="152"/>
      <c r="E281" s="153"/>
      <c r="F281" s="153"/>
      <c r="G281" s="153"/>
      <c r="H281" s="153"/>
      <c r="I281" s="153"/>
      <c r="J281" s="153"/>
      <c r="K281" s="153"/>
      <c r="L281" s="153"/>
      <c r="M281" s="35"/>
      <c r="N281" s="35"/>
      <c r="O281" s="35"/>
      <c r="P281" s="152"/>
      <c r="Q281" s="152"/>
      <c r="R281" s="152"/>
      <c r="S281" s="152"/>
      <c r="T281" s="152"/>
      <c r="U281" s="152"/>
      <c r="V281" s="152"/>
      <c r="W281" s="152"/>
      <c r="X281" s="152"/>
      <c r="Y281" s="152"/>
      <c r="Z281" s="154"/>
      <c r="AA281" s="152"/>
      <c r="AB281" s="154"/>
      <c r="AC281" s="152"/>
      <c r="AD281" s="152"/>
      <c r="AE281" s="152"/>
      <c r="AF281" s="152"/>
      <c r="AG281" s="152"/>
      <c r="AH281" s="152"/>
      <c r="AI281" s="152"/>
      <c r="AJ281" s="152"/>
      <c r="AK281" s="152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</row>
    <row r="282" customFormat="false" ht="15.75" hidden="false" customHeight="true" outlineLevel="0" collapsed="false">
      <c r="A282" s="152"/>
      <c r="B282" s="152"/>
      <c r="C282" s="152"/>
      <c r="D282" s="152"/>
      <c r="E282" s="153"/>
      <c r="F282" s="153"/>
      <c r="G282" s="153"/>
      <c r="H282" s="153"/>
      <c r="I282" s="153"/>
      <c r="J282" s="153"/>
      <c r="K282" s="153"/>
      <c r="L282" s="153"/>
      <c r="M282" s="35"/>
      <c r="N282" s="35"/>
      <c r="O282" s="35"/>
      <c r="P282" s="152"/>
      <c r="Q282" s="152"/>
      <c r="R282" s="152"/>
      <c r="S282" s="152"/>
      <c r="T282" s="152"/>
      <c r="U282" s="152"/>
      <c r="V282" s="152"/>
      <c r="W282" s="152"/>
      <c r="X282" s="152"/>
      <c r="Y282" s="152"/>
      <c r="Z282" s="154"/>
      <c r="AA282" s="152"/>
      <c r="AB282" s="154"/>
      <c r="AC282" s="152"/>
      <c r="AD282" s="152"/>
      <c r="AE282" s="152"/>
      <c r="AF282" s="152"/>
      <c r="AG282" s="152"/>
      <c r="AH282" s="152"/>
      <c r="AI282" s="152"/>
      <c r="AJ282" s="152"/>
      <c r="AK282" s="152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</row>
    <row r="283" customFormat="false" ht="15.75" hidden="false" customHeight="true" outlineLevel="0" collapsed="false">
      <c r="A283" s="152"/>
      <c r="B283" s="152"/>
      <c r="C283" s="152"/>
      <c r="D283" s="152"/>
      <c r="E283" s="153"/>
      <c r="F283" s="153"/>
      <c r="G283" s="153"/>
      <c r="H283" s="153"/>
      <c r="I283" s="153"/>
      <c r="J283" s="153"/>
      <c r="K283" s="153"/>
      <c r="L283" s="153"/>
      <c r="M283" s="35"/>
      <c r="N283" s="35"/>
      <c r="O283" s="35"/>
      <c r="P283" s="152"/>
      <c r="Q283" s="152"/>
      <c r="R283" s="152"/>
      <c r="S283" s="152"/>
      <c r="T283" s="152"/>
      <c r="U283" s="152"/>
      <c r="V283" s="152"/>
      <c r="W283" s="152"/>
      <c r="X283" s="152"/>
      <c r="Y283" s="152"/>
      <c r="Z283" s="154"/>
      <c r="AA283" s="152"/>
      <c r="AB283" s="154"/>
      <c r="AC283" s="152"/>
      <c r="AD283" s="152"/>
      <c r="AE283" s="152"/>
      <c r="AF283" s="152"/>
      <c r="AG283" s="152"/>
      <c r="AH283" s="152"/>
      <c r="AI283" s="152"/>
      <c r="AJ283" s="152"/>
      <c r="AK283" s="152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</row>
    <row r="284" customFormat="false" ht="15.75" hidden="false" customHeight="true" outlineLevel="0" collapsed="false">
      <c r="A284" s="152"/>
      <c r="B284" s="152"/>
      <c r="C284" s="152"/>
      <c r="D284" s="152"/>
      <c r="E284" s="153"/>
      <c r="F284" s="153"/>
      <c r="G284" s="153"/>
      <c r="H284" s="153"/>
      <c r="I284" s="153"/>
      <c r="J284" s="153"/>
      <c r="K284" s="153"/>
      <c r="L284" s="153"/>
      <c r="M284" s="35"/>
      <c r="N284" s="35"/>
      <c r="O284" s="35"/>
      <c r="P284" s="152"/>
      <c r="Q284" s="152"/>
      <c r="R284" s="152"/>
      <c r="S284" s="152"/>
      <c r="T284" s="152"/>
      <c r="U284" s="152"/>
      <c r="V284" s="152"/>
      <c r="W284" s="152"/>
      <c r="X284" s="152"/>
      <c r="Y284" s="152"/>
      <c r="Z284" s="154"/>
      <c r="AA284" s="152"/>
      <c r="AB284" s="154"/>
      <c r="AC284" s="152"/>
      <c r="AD284" s="152"/>
      <c r="AE284" s="152"/>
      <c r="AF284" s="152"/>
      <c r="AG284" s="152"/>
      <c r="AH284" s="152"/>
      <c r="AI284" s="152"/>
      <c r="AJ284" s="152"/>
      <c r="AK284" s="152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</row>
    <row r="285" customFormat="false" ht="15.75" hidden="false" customHeight="true" outlineLevel="0" collapsed="false">
      <c r="A285" s="152"/>
      <c r="B285" s="152"/>
      <c r="C285" s="152"/>
      <c r="D285" s="152"/>
      <c r="E285" s="153"/>
      <c r="F285" s="153"/>
      <c r="G285" s="153"/>
      <c r="H285" s="153"/>
      <c r="I285" s="153"/>
      <c r="J285" s="153"/>
      <c r="K285" s="153"/>
      <c r="L285" s="153"/>
      <c r="M285" s="35"/>
      <c r="N285" s="35"/>
      <c r="O285" s="35"/>
      <c r="P285" s="152"/>
      <c r="Q285" s="152"/>
      <c r="R285" s="152"/>
      <c r="S285" s="152"/>
      <c r="T285" s="152"/>
      <c r="U285" s="152"/>
      <c r="V285" s="152"/>
      <c r="W285" s="152"/>
      <c r="X285" s="152"/>
      <c r="Y285" s="152"/>
      <c r="Z285" s="154"/>
      <c r="AA285" s="152"/>
      <c r="AB285" s="154"/>
      <c r="AC285" s="152"/>
      <c r="AD285" s="152"/>
      <c r="AE285" s="152"/>
      <c r="AF285" s="152"/>
      <c r="AG285" s="152"/>
      <c r="AH285" s="152"/>
      <c r="AI285" s="152"/>
      <c r="AJ285" s="152"/>
      <c r="AK285" s="152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</row>
    <row r="286" customFormat="false" ht="15.75" hidden="false" customHeight="true" outlineLevel="0" collapsed="false">
      <c r="A286" s="152"/>
      <c r="B286" s="152"/>
      <c r="C286" s="152"/>
      <c r="D286" s="152"/>
      <c r="E286" s="153"/>
      <c r="F286" s="153"/>
      <c r="G286" s="153"/>
      <c r="H286" s="153"/>
      <c r="I286" s="153"/>
      <c r="J286" s="153"/>
      <c r="K286" s="153"/>
      <c r="L286" s="153"/>
      <c r="M286" s="35"/>
      <c r="N286" s="35"/>
      <c r="O286" s="35"/>
      <c r="P286" s="152"/>
      <c r="Q286" s="152"/>
      <c r="R286" s="152"/>
      <c r="S286" s="152"/>
      <c r="T286" s="152"/>
      <c r="U286" s="152"/>
      <c r="V286" s="152"/>
      <c r="W286" s="152"/>
      <c r="X286" s="152"/>
      <c r="Y286" s="152"/>
      <c r="Z286" s="154"/>
      <c r="AA286" s="152"/>
      <c r="AB286" s="154"/>
      <c r="AC286" s="152"/>
      <c r="AD286" s="152"/>
      <c r="AE286" s="152"/>
      <c r="AF286" s="152"/>
      <c r="AG286" s="152"/>
      <c r="AH286" s="152"/>
      <c r="AI286" s="152"/>
      <c r="AJ286" s="152"/>
      <c r="AK286" s="152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</row>
    <row r="287" customFormat="false" ht="15.75" hidden="false" customHeight="true" outlineLevel="0" collapsed="false">
      <c r="A287" s="152"/>
      <c r="B287" s="152"/>
      <c r="C287" s="152"/>
      <c r="D287" s="152"/>
      <c r="E287" s="153"/>
      <c r="F287" s="153"/>
      <c r="G287" s="153"/>
      <c r="H287" s="153"/>
      <c r="I287" s="153"/>
      <c r="J287" s="153"/>
      <c r="K287" s="153"/>
      <c r="L287" s="153"/>
      <c r="M287" s="35"/>
      <c r="N287" s="35"/>
      <c r="O287" s="35"/>
      <c r="P287" s="152"/>
      <c r="Q287" s="152"/>
      <c r="R287" s="152"/>
      <c r="S287" s="152"/>
      <c r="T287" s="152"/>
      <c r="U287" s="152"/>
      <c r="V287" s="152"/>
      <c r="W287" s="152"/>
      <c r="X287" s="152"/>
      <c r="Y287" s="152"/>
      <c r="Z287" s="154"/>
      <c r="AA287" s="152"/>
      <c r="AB287" s="154"/>
      <c r="AC287" s="152"/>
      <c r="AD287" s="152"/>
      <c r="AE287" s="152"/>
      <c r="AF287" s="152"/>
      <c r="AG287" s="152"/>
      <c r="AH287" s="152"/>
      <c r="AI287" s="152"/>
      <c r="AJ287" s="152"/>
      <c r="AK287" s="152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</row>
    <row r="288" customFormat="false" ht="15.75" hidden="false" customHeight="true" outlineLevel="0" collapsed="false">
      <c r="A288" s="152"/>
      <c r="B288" s="152"/>
      <c r="C288" s="152"/>
      <c r="D288" s="152"/>
      <c r="E288" s="153"/>
      <c r="F288" s="153"/>
      <c r="G288" s="153"/>
      <c r="H288" s="153"/>
      <c r="I288" s="153"/>
      <c r="J288" s="153"/>
      <c r="K288" s="153"/>
      <c r="L288" s="153"/>
      <c r="M288" s="35"/>
      <c r="N288" s="35"/>
      <c r="O288" s="35"/>
      <c r="P288" s="152"/>
      <c r="Q288" s="152"/>
      <c r="R288" s="152"/>
      <c r="S288" s="152"/>
      <c r="T288" s="152"/>
      <c r="U288" s="152"/>
      <c r="V288" s="152"/>
      <c r="W288" s="152"/>
      <c r="X288" s="152"/>
      <c r="Y288" s="152"/>
      <c r="Z288" s="154"/>
      <c r="AA288" s="152"/>
      <c r="AB288" s="154"/>
      <c r="AC288" s="152"/>
      <c r="AD288" s="152"/>
      <c r="AE288" s="152"/>
      <c r="AF288" s="152"/>
      <c r="AG288" s="152"/>
      <c r="AH288" s="152"/>
      <c r="AI288" s="152"/>
      <c r="AJ288" s="152"/>
      <c r="AK288" s="152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</row>
    <row r="289" customFormat="false" ht="15.75" hidden="false" customHeight="true" outlineLevel="0" collapsed="false">
      <c r="A289" s="152"/>
      <c r="B289" s="152"/>
      <c r="C289" s="152"/>
      <c r="D289" s="152"/>
      <c r="E289" s="153"/>
      <c r="F289" s="153"/>
      <c r="G289" s="153"/>
      <c r="H289" s="153"/>
      <c r="I289" s="153"/>
      <c r="J289" s="153"/>
      <c r="K289" s="153"/>
      <c r="L289" s="153"/>
      <c r="M289" s="35"/>
      <c r="N289" s="35"/>
      <c r="O289" s="35"/>
      <c r="P289" s="152"/>
      <c r="Q289" s="152"/>
      <c r="R289" s="152"/>
      <c r="S289" s="152"/>
      <c r="T289" s="152"/>
      <c r="U289" s="152"/>
      <c r="V289" s="152"/>
      <c r="W289" s="152"/>
      <c r="X289" s="152"/>
      <c r="Y289" s="152"/>
      <c r="Z289" s="154"/>
      <c r="AA289" s="152"/>
      <c r="AB289" s="154"/>
      <c r="AC289" s="152"/>
      <c r="AD289" s="152"/>
      <c r="AE289" s="152"/>
      <c r="AF289" s="152"/>
      <c r="AG289" s="152"/>
      <c r="AH289" s="152"/>
      <c r="AI289" s="152"/>
      <c r="AJ289" s="152"/>
      <c r="AK289" s="152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</row>
    <row r="290" customFormat="false" ht="15.75" hidden="false" customHeight="true" outlineLevel="0" collapsed="false">
      <c r="A290" s="152"/>
      <c r="B290" s="152"/>
      <c r="C290" s="152"/>
      <c r="D290" s="152"/>
      <c r="E290" s="153"/>
      <c r="F290" s="153"/>
      <c r="G290" s="153"/>
      <c r="H290" s="153"/>
      <c r="I290" s="153"/>
      <c r="J290" s="153"/>
      <c r="K290" s="153"/>
      <c r="L290" s="153"/>
      <c r="M290" s="35"/>
      <c r="N290" s="35"/>
      <c r="O290" s="35"/>
      <c r="P290" s="152"/>
      <c r="Q290" s="152"/>
      <c r="R290" s="152"/>
      <c r="S290" s="152"/>
      <c r="T290" s="152"/>
      <c r="U290" s="152"/>
      <c r="V290" s="152"/>
      <c r="W290" s="152"/>
      <c r="X290" s="152"/>
      <c r="Y290" s="152"/>
      <c r="Z290" s="154"/>
      <c r="AA290" s="152"/>
      <c r="AB290" s="154"/>
      <c r="AC290" s="152"/>
      <c r="AD290" s="152"/>
      <c r="AE290" s="152"/>
      <c r="AF290" s="152"/>
      <c r="AG290" s="152"/>
      <c r="AH290" s="152"/>
      <c r="AI290" s="152"/>
      <c r="AJ290" s="152"/>
      <c r="AK290" s="152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</row>
    <row r="291" customFormat="false" ht="15.75" hidden="false" customHeight="true" outlineLevel="0" collapsed="false">
      <c r="A291" s="152"/>
      <c r="B291" s="152"/>
      <c r="C291" s="152"/>
      <c r="D291" s="152"/>
      <c r="E291" s="153"/>
      <c r="F291" s="153"/>
      <c r="G291" s="153"/>
      <c r="H291" s="153"/>
      <c r="I291" s="153"/>
      <c r="J291" s="153"/>
      <c r="K291" s="153"/>
      <c r="L291" s="153"/>
      <c r="M291" s="35"/>
      <c r="N291" s="35"/>
      <c r="O291" s="35"/>
      <c r="P291" s="152"/>
      <c r="Q291" s="152"/>
      <c r="R291" s="152"/>
      <c r="S291" s="152"/>
      <c r="T291" s="152"/>
      <c r="U291" s="152"/>
      <c r="V291" s="152"/>
      <c r="W291" s="152"/>
      <c r="X291" s="152"/>
      <c r="Y291" s="152"/>
      <c r="Z291" s="154"/>
      <c r="AA291" s="152"/>
      <c r="AB291" s="154"/>
      <c r="AC291" s="152"/>
      <c r="AD291" s="152"/>
      <c r="AE291" s="152"/>
      <c r="AF291" s="152"/>
      <c r="AG291" s="152"/>
      <c r="AH291" s="152"/>
      <c r="AI291" s="152"/>
      <c r="AJ291" s="152"/>
      <c r="AK291" s="152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</row>
    <row r="292" customFormat="false" ht="15.75" hidden="false" customHeight="true" outlineLevel="0" collapsed="false">
      <c r="A292" s="152"/>
      <c r="B292" s="152"/>
      <c r="C292" s="152"/>
      <c r="D292" s="152"/>
      <c r="E292" s="153"/>
      <c r="F292" s="153"/>
      <c r="G292" s="153"/>
      <c r="H292" s="153"/>
      <c r="I292" s="153"/>
      <c r="J292" s="153"/>
      <c r="K292" s="153"/>
      <c r="L292" s="153"/>
      <c r="M292" s="35"/>
      <c r="N292" s="35"/>
      <c r="O292" s="35"/>
      <c r="P292" s="152"/>
      <c r="Q292" s="152"/>
      <c r="R292" s="152"/>
      <c r="S292" s="152"/>
      <c r="T292" s="152"/>
      <c r="U292" s="152"/>
      <c r="V292" s="152"/>
      <c r="W292" s="152"/>
      <c r="X292" s="152"/>
      <c r="Y292" s="152"/>
      <c r="Z292" s="154"/>
      <c r="AA292" s="152"/>
      <c r="AB292" s="154"/>
      <c r="AC292" s="152"/>
      <c r="AD292" s="152"/>
      <c r="AE292" s="152"/>
      <c r="AF292" s="152"/>
      <c r="AG292" s="152"/>
      <c r="AH292" s="152"/>
      <c r="AI292" s="152"/>
      <c r="AJ292" s="152"/>
      <c r="AK292" s="152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</row>
    <row r="293" customFormat="false" ht="15.75" hidden="false" customHeight="true" outlineLevel="0" collapsed="false">
      <c r="A293" s="152"/>
      <c r="B293" s="152"/>
      <c r="C293" s="152"/>
      <c r="D293" s="152"/>
      <c r="E293" s="153"/>
      <c r="F293" s="153"/>
      <c r="G293" s="153"/>
      <c r="H293" s="153"/>
      <c r="I293" s="153"/>
      <c r="J293" s="153"/>
      <c r="K293" s="153"/>
      <c r="L293" s="153"/>
      <c r="M293" s="35"/>
      <c r="N293" s="35"/>
      <c r="O293" s="35"/>
      <c r="P293" s="152"/>
      <c r="Q293" s="152"/>
      <c r="R293" s="152"/>
      <c r="S293" s="152"/>
      <c r="T293" s="152"/>
      <c r="U293" s="152"/>
      <c r="V293" s="152"/>
      <c r="W293" s="152"/>
      <c r="X293" s="152"/>
      <c r="Y293" s="152"/>
      <c r="Z293" s="154"/>
      <c r="AA293" s="152"/>
      <c r="AB293" s="154"/>
      <c r="AC293" s="152"/>
      <c r="AD293" s="152"/>
      <c r="AE293" s="152"/>
      <c r="AF293" s="152"/>
      <c r="AG293" s="152"/>
      <c r="AH293" s="152"/>
      <c r="AI293" s="152"/>
      <c r="AJ293" s="152"/>
      <c r="AK293" s="152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</row>
    <row r="294" customFormat="false" ht="15.75" hidden="false" customHeight="true" outlineLevel="0" collapsed="false">
      <c r="A294" s="152"/>
      <c r="B294" s="152"/>
      <c r="C294" s="152"/>
      <c r="D294" s="152"/>
      <c r="E294" s="153"/>
      <c r="F294" s="153"/>
      <c r="G294" s="153"/>
      <c r="H294" s="153"/>
      <c r="I294" s="153"/>
      <c r="J294" s="153"/>
      <c r="K294" s="153"/>
      <c r="L294" s="153"/>
      <c r="M294" s="35"/>
      <c r="N294" s="35"/>
      <c r="O294" s="35"/>
      <c r="P294" s="152"/>
      <c r="Q294" s="152"/>
      <c r="R294" s="152"/>
      <c r="S294" s="152"/>
      <c r="T294" s="152"/>
      <c r="U294" s="152"/>
      <c r="V294" s="152"/>
      <c r="W294" s="152"/>
      <c r="X294" s="152"/>
      <c r="Y294" s="152"/>
      <c r="Z294" s="154"/>
      <c r="AA294" s="152"/>
      <c r="AB294" s="154"/>
      <c r="AC294" s="152"/>
      <c r="AD294" s="152"/>
      <c r="AE294" s="152"/>
      <c r="AF294" s="152"/>
      <c r="AG294" s="152"/>
      <c r="AH294" s="152"/>
      <c r="AI294" s="152"/>
      <c r="AJ294" s="152"/>
      <c r="AK294" s="152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</row>
    <row r="295" customFormat="false" ht="15.75" hidden="false" customHeight="true" outlineLevel="0" collapsed="false">
      <c r="A295" s="152"/>
      <c r="B295" s="152"/>
      <c r="C295" s="152"/>
      <c r="D295" s="152"/>
      <c r="E295" s="153"/>
      <c r="F295" s="153"/>
      <c r="G295" s="153"/>
      <c r="H295" s="153"/>
      <c r="I295" s="153"/>
      <c r="J295" s="153"/>
      <c r="K295" s="153"/>
      <c r="L295" s="153"/>
      <c r="M295" s="35"/>
      <c r="N295" s="35"/>
      <c r="O295" s="35"/>
      <c r="P295" s="152"/>
      <c r="Q295" s="152"/>
      <c r="R295" s="152"/>
      <c r="S295" s="152"/>
      <c r="T295" s="152"/>
      <c r="U295" s="152"/>
      <c r="V295" s="152"/>
      <c r="W295" s="152"/>
      <c r="X295" s="152"/>
      <c r="Y295" s="152"/>
      <c r="Z295" s="154"/>
      <c r="AA295" s="152"/>
      <c r="AB295" s="154"/>
      <c r="AC295" s="152"/>
      <c r="AD295" s="152"/>
      <c r="AE295" s="152"/>
      <c r="AF295" s="152"/>
      <c r="AG295" s="152"/>
      <c r="AH295" s="152"/>
      <c r="AI295" s="152"/>
      <c r="AJ295" s="152"/>
      <c r="AK295" s="152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</row>
    <row r="296" customFormat="false" ht="15.75" hidden="false" customHeight="true" outlineLevel="0" collapsed="false">
      <c r="A296" s="152"/>
      <c r="B296" s="152"/>
      <c r="C296" s="152"/>
      <c r="D296" s="152"/>
      <c r="E296" s="153"/>
      <c r="F296" s="153"/>
      <c r="G296" s="153"/>
      <c r="H296" s="153"/>
      <c r="I296" s="153"/>
      <c r="J296" s="153"/>
      <c r="K296" s="153"/>
      <c r="L296" s="153"/>
      <c r="M296" s="35"/>
      <c r="N296" s="35"/>
      <c r="O296" s="35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4"/>
      <c r="AA296" s="152"/>
      <c r="AB296" s="154"/>
      <c r="AC296" s="152"/>
      <c r="AD296" s="152"/>
      <c r="AE296" s="152"/>
      <c r="AF296" s="152"/>
      <c r="AG296" s="152"/>
      <c r="AH296" s="152"/>
      <c r="AI296" s="152"/>
      <c r="AJ296" s="152"/>
      <c r="AK296" s="152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</row>
    <row r="297" customFormat="false" ht="15.75" hidden="false" customHeight="true" outlineLevel="0" collapsed="false">
      <c r="A297" s="152"/>
      <c r="B297" s="152"/>
      <c r="C297" s="152"/>
      <c r="D297" s="152"/>
      <c r="E297" s="153"/>
      <c r="F297" s="153"/>
      <c r="G297" s="153"/>
      <c r="H297" s="153"/>
      <c r="I297" s="153"/>
      <c r="J297" s="153"/>
      <c r="K297" s="153"/>
      <c r="L297" s="153"/>
      <c r="M297" s="35"/>
      <c r="N297" s="35"/>
      <c r="O297" s="35"/>
      <c r="P297" s="152"/>
      <c r="Q297" s="152"/>
      <c r="R297" s="152"/>
      <c r="S297" s="152"/>
      <c r="T297" s="152"/>
      <c r="U297" s="152"/>
      <c r="V297" s="152"/>
      <c r="W297" s="152"/>
      <c r="X297" s="152"/>
      <c r="Y297" s="152"/>
      <c r="Z297" s="154"/>
      <c r="AA297" s="152"/>
      <c r="AB297" s="154"/>
      <c r="AC297" s="152"/>
      <c r="AD297" s="152"/>
      <c r="AE297" s="152"/>
      <c r="AF297" s="152"/>
      <c r="AG297" s="152"/>
      <c r="AH297" s="152"/>
      <c r="AI297" s="152"/>
      <c r="AJ297" s="152"/>
      <c r="AK297" s="152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</row>
    <row r="298" customFormat="false" ht="15.75" hidden="false" customHeight="true" outlineLevel="0" collapsed="false">
      <c r="A298" s="152"/>
      <c r="B298" s="152"/>
      <c r="C298" s="152"/>
      <c r="D298" s="152"/>
      <c r="E298" s="153"/>
      <c r="F298" s="153"/>
      <c r="G298" s="153"/>
      <c r="H298" s="153"/>
      <c r="I298" s="153"/>
      <c r="J298" s="153"/>
      <c r="K298" s="153"/>
      <c r="L298" s="153"/>
      <c r="M298" s="35"/>
      <c r="N298" s="35"/>
      <c r="O298" s="35"/>
      <c r="P298" s="152"/>
      <c r="Q298" s="152"/>
      <c r="R298" s="152"/>
      <c r="S298" s="152"/>
      <c r="T298" s="152"/>
      <c r="U298" s="152"/>
      <c r="V298" s="152"/>
      <c r="W298" s="152"/>
      <c r="X298" s="152"/>
      <c r="Y298" s="152"/>
      <c r="Z298" s="154"/>
      <c r="AA298" s="152"/>
      <c r="AB298" s="154"/>
      <c r="AC298" s="152"/>
      <c r="AD298" s="152"/>
      <c r="AE298" s="152"/>
      <c r="AF298" s="152"/>
      <c r="AG298" s="152"/>
      <c r="AH298" s="152"/>
      <c r="AI298" s="152"/>
      <c r="AJ298" s="152"/>
      <c r="AK298" s="152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</row>
    <row r="299" customFormat="false" ht="15.75" hidden="false" customHeight="true" outlineLevel="0" collapsed="false">
      <c r="A299" s="152"/>
      <c r="B299" s="152"/>
      <c r="C299" s="152"/>
      <c r="D299" s="152"/>
      <c r="E299" s="153"/>
      <c r="F299" s="153"/>
      <c r="G299" s="153"/>
      <c r="H299" s="153"/>
      <c r="I299" s="153"/>
      <c r="J299" s="153"/>
      <c r="K299" s="153"/>
      <c r="L299" s="153"/>
      <c r="M299" s="35"/>
      <c r="N299" s="35"/>
      <c r="O299" s="35"/>
      <c r="P299" s="152"/>
      <c r="Q299" s="152"/>
      <c r="R299" s="152"/>
      <c r="S299" s="152"/>
      <c r="T299" s="152"/>
      <c r="U299" s="152"/>
      <c r="V299" s="152"/>
      <c r="W299" s="152"/>
      <c r="X299" s="152"/>
      <c r="Y299" s="152"/>
      <c r="Z299" s="154"/>
      <c r="AA299" s="152"/>
      <c r="AB299" s="154"/>
      <c r="AC299" s="152"/>
      <c r="AD299" s="152"/>
      <c r="AE299" s="152"/>
      <c r="AF299" s="152"/>
      <c r="AG299" s="152"/>
      <c r="AH299" s="152"/>
      <c r="AI299" s="152"/>
      <c r="AJ299" s="152"/>
      <c r="AK299" s="152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</row>
    <row r="300" customFormat="false" ht="15.75" hidden="false" customHeight="true" outlineLevel="0" collapsed="false">
      <c r="A300" s="152"/>
      <c r="B300" s="152"/>
      <c r="C300" s="152"/>
      <c r="D300" s="152"/>
      <c r="E300" s="153"/>
      <c r="F300" s="153"/>
      <c r="G300" s="153"/>
      <c r="H300" s="153"/>
      <c r="I300" s="153"/>
      <c r="J300" s="153"/>
      <c r="K300" s="153"/>
      <c r="L300" s="153"/>
      <c r="M300" s="35"/>
      <c r="N300" s="35"/>
      <c r="O300" s="35"/>
      <c r="P300" s="152"/>
      <c r="Q300" s="152"/>
      <c r="R300" s="152"/>
      <c r="S300" s="152"/>
      <c r="T300" s="152"/>
      <c r="U300" s="152"/>
      <c r="V300" s="152"/>
      <c r="W300" s="152"/>
      <c r="X300" s="152"/>
      <c r="Y300" s="152"/>
      <c r="Z300" s="154"/>
      <c r="AA300" s="152"/>
      <c r="AB300" s="154"/>
      <c r="AC300" s="152"/>
      <c r="AD300" s="152"/>
      <c r="AE300" s="152"/>
      <c r="AF300" s="152"/>
      <c r="AG300" s="152"/>
      <c r="AH300" s="152"/>
      <c r="AI300" s="152"/>
      <c r="AJ300" s="152"/>
      <c r="AK300" s="152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</row>
    <row r="301" customFormat="false" ht="15.75" hidden="false" customHeight="true" outlineLevel="0" collapsed="false">
      <c r="A301" s="152"/>
      <c r="B301" s="152"/>
      <c r="C301" s="152"/>
      <c r="D301" s="152"/>
      <c r="E301" s="153"/>
      <c r="F301" s="153"/>
      <c r="G301" s="153"/>
      <c r="H301" s="153"/>
      <c r="I301" s="153"/>
      <c r="J301" s="153"/>
      <c r="K301" s="153"/>
      <c r="L301" s="153"/>
      <c r="M301" s="35"/>
      <c r="N301" s="35"/>
      <c r="O301" s="35"/>
      <c r="P301" s="152"/>
      <c r="Q301" s="152"/>
      <c r="R301" s="152"/>
      <c r="S301" s="152"/>
      <c r="T301" s="152"/>
      <c r="U301" s="152"/>
      <c r="V301" s="152"/>
      <c r="W301" s="152"/>
      <c r="X301" s="152"/>
      <c r="Y301" s="152"/>
      <c r="Z301" s="154"/>
      <c r="AA301" s="152"/>
      <c r="AB301" s="154"/>
      <c r="AC301" s="152"/>
      <c r="AD301" s="152"/>
      <c r="AE301" s="152"/>
      <c r="AF301" s="152"/>
      <c r="AG301" s="152"/>
      <c r="AH301" s="152"/>
      <c r="AI301" s="152"/>
      <c r="AJ301" s="152"/>
      <c r="AK301" s="152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</row>
    <row r="302" customFormat="false" ht="15.75" hidden="false" customHeight="true" outlineLevel="0" collapsed="false">
      <c r="A302" s="152"/>
      <c r="B302" s="152"/>
      <c r="C302" s="152"/>
      <c r="D302" s="152"/>
      <c r="E302" s="153"/>
      <c r="F302" s="153"/>
      <c r="G302" s="153"/>
      <c r="H302" s="153"/>
      <c r="I302" s="153"/>
      <c r="J302" s="153"/>
      <c r="K302" s="153"/>
      <c r="L302" s="153"/>
      <c r="M302" s="35"/>
      <c r="N302" s="35"/>
      <c r="O302" s="35"/>
      <c r="P302" s="152"/>
      <c r="Q302" s="152"/>
      <c r="R302" s="152"/>
      <c r="S302" s="152"/>
      <c r="T302" s="152"/>
      <c r="U302" s="152"/>
      <c r="V302" s="152"/>
      <c r="W302" s="152"/>
      <c r="X302" s="152"/>
      <c r="Y302" s="152"/>
      <c r="Z302" s="154"/>
      <c r="AA302" s="152"/>
      <c r="AB302" s="154"/>
      <c r="AC302" s="152"/>
      <c r="AD302" s="152"/>
      <c r="AE302" s="152"/>
      <c r="AF302" s="152"/>
      <c r="AG302" s="152"/>
      <c r="AH302" s="152"/>
      <c r="AI302" s="152"/>
      <c r="AJ302" s="152"/>
      <c r="AK302" s="152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</row>
    <row r="303" customFormat="false" ht="15.75" hidden="false" customHeight="true" outlineLevel="0" collapsed="false">
      <c r="A303" s="152"/>
      <c r="B303" s="152"/>
      <c r="C303" s="152"/>
      <c r="D303" s="152"/>
      <c r="E303" s="153"/>
      <c r="F303" s="153"/>
      <c r="G303" s="153"/>
      <c r="H303" s="153"/>
      <c r="I303" s="153"/>
      <c r="J303" s="153"/>
      <c r="K303" s="153"/>
      <c r="L303" s="153"/>
      <c r="M303" s="35"/>
      <c r="N303" s="35"/>
      <c r="O303" s="35"/>
      <c r="P303" s="152"/>
      <c r="Q303" s="152"/>
      <c r="R303" s="152"/>
      <c r="S303" s="152"/>
      <c r="T303" s="152"/>
      <c r="U303" s="152"/>
      <c r="V303" s="152"/>
      <c r="W303" s="152"/>
      <c r="X303" s="152"/>
      <c r="Y303" s="152"/>
      <c r="Z303" s="154"/>
      <c r="AA303" s="152"/>
      <c r="AB303" s="154"/>
      <c r="AC303" s="152"/>
      <c r="AD303" s="152"/>
      <c r="AE303" s="152"/>
      <c r="AF303" s="152"/>
      <c r="AG303" s="152"/>
      <c r="AH303" s="152"/>
      <c r="AI303" s="152"/>
      <c r="AJ303" s="152"/>
      <c r="AK303" s="152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</row>
    <row r="304" customFormat="false" ht="15.75" hidden="false" customHeight="true" outlineLevel="0" collapsed="false">
      <c r="A304" s="152"/>
      <c r="B304" s="152"/>
      <c r="C304" s="152"/>
      <c r="D304" s="152"/>
      <c r="E304" s="153"/>
      <c r="F304" s="153"/>
      <c r="G304" s="153"/>
      <c r="H304" s="153"/>
      <c r="I304" s="153"/>
      <c r="J304" s="153"/>
      <c r="K304" s="153"/>
      <c r="L304" s="153"/>
      <c r="M304" s="35"/>
      <c r="N304" s="35"/>
      <c r="O304" s="35"/>
      <c r="P304" s="152"/>
      <c r="Q304" s="152"/>
      <c r="R304" s="152"/>
      <c r="S304" s="152"/>
      <c r="T304" s="152"/>
      <c r="U304" s="152"/>
      <c r="V304" s="152"/>
      <c r="W304" s="152"/>
      <c r="X304" s="152"/>
      <c r="Y304" s="152"/>
      <c r="Z304" s="154"/>
      <c r="AA304" s="152"/>
      <c r="AB304" s="154"/>
      <c r="AC304" s="152"/>
      <c r="AD304" s="152"/>
      <c r="AE304" s="152"/>
      <c r="AF304" s="152"/>
      <c r="AG304" s="152"/>
      <c r="AH304" s="152"/>
      <c r="AI304" s="152"/>
      <c r="AJ304" s="152"/>
      <c r="AK304" s="152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</row>
    <row r="305" customFormat="false" ht="15.75" hidden="false" customHeight="true" outlineLevel="0" collapsed="false">
      <c r="A305" s="152"/>
      <c r="B305" s="152"/>
      <c r="C305" s="152"/>
      <c r="D305" s="152"/>
      <c r="E305" s="153"/>
      <c r="F305" s="153"/>
      <c r="G305" s="153"/>
      <c r="H305" s="153"/>
      <c r="I305" s="153"/>
      <c r="J305" s="153"/>
      <c r="K305" s="153"/>
      <c r="L305" s="153"/>
      <c r="M305" s="35"/>
      <c r="N305" s="35"/>
      <c r="O305" s="35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4"/>
      <c r="AA305" s="152"/>
      <c r="AB305" s="154"/>
      <c r="AC305" s="152"/>
      <c r="AD305" s="152"/>
      <c r="AE305" s="152"/>
      <c r="AF305" s="152"/>
      <c r="AG305" s="152"/>
      <c r="AH305" s="152"/>
      <c r="AI305" s="152"/>
      <c r="AJ305" s="152"/>
      <c r="AK305" s="152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</row>
    <row r="306" customFormat="false" ht="15.75" hidden="false" customHeight="true" outlineLevel="0" collapsed="false">
      <c r="A306" s="152"/>
      <c r="B306" s="152"/>
      <c r="C306" s="152"/>
      <c r="D306" s="152"/>
      <c r="E306" s="153"/>
      <c r="F306" s="153"/>
      <c r="G306" s="153"/>
      <c r="H306" s="153"/>
      <c r="I306" s="153"/>
      <c r="J306" s="153"/>
      <c r="K306" s="153"/>
      <c r="L306" s="153"/>
      <c r="M306" s="35"/>
      <c r="N306" s="35"/>
      <c r="O306" s="35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4"/>
      <c r="AA306" s="152"/>
      <c r="AB306" s="154"/>
      <c r="AC306" s="152"/>
      <c r="AD306" s="152"/>
      <c r="AE306" s="152"/>
      <c r="AF306" s="152"/>
      <c r="AG306" s="152"/>
      <c r="AH306" s="152"/>
      <c r="AI306" s="152"/>
      <c r="AJ306" s="152"/>
      <c r="AK306" s="152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</row>
    <row r="307" customFormat="false" ht="15.75" hidden="false" customHeight="true" outlineLevel="0" collapsed="false">
      <c r="A307" s="152"/>
      <c r="B307" s="152"/>
      <c r="C307" s="152"/>
      <c r="D307" s="152"/>
      <c r="E307" s="153"/>
      <c r="F307" s="153"/>
      <c r="G307" s="153"/>
      <c r="H307" s="153"/>
      <c r="I307" s="153"/>
      <c r="J307" s="153"/>
      <c r="K307" s="153"/>
      <c r="L307" s="153"/>
      <c r="M307" s="35"/>
      <c r="N307" s="35"/>
      <c r="O307" s="35"/>
      <c r="P307" s="152"/>
      <c r="Q307" s="152"/>
      <c r="R307" s="152"/>
      <c r="S307" s="152"/>
      <c r="T307" s="152"/>
      <c r="U307" s="152"/>
      <c r="V307" s="152"/>
      <c r="W307" s="152"/>
      <c r="X307" s="152"/>
      <c r="Y307" s="152"/>
      <c r="Z307" s="154"/>
      <c r="AA307" s="152"/>
      <c r="AB307" s="154"/>
      <c r="AC307" s="152"/>
      <c r="AD307" s="152"/>
      <c r="AE307" s="152"/>
      <c r="AF307" s="152"/>
      <c r="AG307" s="152"/>
      <c r="AH307" s="152"/>
      <c r="AI307" s="152"/>
      <c r="AJ307" s="152"/>
      <c r="AK307" s="152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</row>
    <row r="308" customFormat="false" ht="15.75" hidden="false" customHeight="true" outlineLevel="0" collapsed="false">
      <c r="A308" s="152"/>
      <c r="B308" s="152"/>
      <c r="C308" s="152"/>
      <c r="D308" s="152"/>
      <c r="E308" s="153"/>
      <c r="F308" s="153"/>
      <c r="G308" s="153"/>
      <c r="H308" s="153"/>
      <c r="I308" s="153"/>
      <c r="J308" s="153"/>
      <c r="K308" s="153"/>
      <c r="L308" s="153"/>
      <c r="M308" s="35"/>
      <c r="N308" s="35"/>
      <c r="O308" s="35"/>
      <c r="P308" s="152"/>
      <c r="Q308" s="152"/>
      <c r="R308" s="152"/>
      <c r="S308" s="152"/>
      <c r="T308" s="152"/>
      <c r="U308" s="152"/>
      <c r="V308" s="152"/>
      <c r="W308" s="152"/>
      <c r="X308" s="152"/>
      <c r="Y308" s="152"/>
      <c r="Z308" s="154"/>
      <c r="AA308" s="152"/>
      <c r="AB308" s="154"/>
      <c r="AC308" s="152"/>
      <c r="AD308" s="152"/>
      <c r="AE308" s="152"/>
      <c r="AF308" s="152"/>
      <c r="AG308" s="152"/>
      <c r="AH308" s="152"/>
      <c r="AI308" s="152"/>
      <c r="AJ308" s="152"/>
      <c r="AK308" s="152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</row>
    <row r="309" customFormat="false" ht="15.75" hidden="false" customHeight="true" outlineLevel="0" collapsed="false">
      <c r="A309" s="152"/>
      <c r="B309" s="152"/>
      <c r="C309" s="152"/>
      <c r="D309" s="152"/>
      <c r="E309" s="153"/>
      <c r="F309" s="153"/>
      <c r="G309" s="153"/>
      <c r="H309" s="153"/>
      <c r="I309" s="153"/>
      <c r="J309" s="153"/>
      <c r="K309" s="153"/>
      <c r="L309" s="153"/>
      <c r="M309" s="35"/>
      <c r="N309" s="35"/>
      <c r="O309" s="35"/>
      <c r="P309" s="152"/>
      <c r="Q309" s="152"/>
      <c r="R309" s="152"/>
      <c r="S309" s="152"/>
      <c r="T309" s="152"/>
      <c r="U309" s="152"/>
      <c r="V309" s="152"/>
      <c r="W309" s="152"/>
      <c r="X309" s="152"/>
      <c r="Y309" s="152"/>
      <c r="Z309" s="154"/>
      <c r="AA309" s="152"/>
      <c r="AB309" s="154"/>
      <c r="AC309" s="152"/>
      <c r="AD309" s="152"/>
      <c r="AE309" s="152"/>
      <c r="AF309" s="152"/>
      <c r="AG309" s="152"/>
      <c r="AH309" s="152"/>
      <c r="AI309" s="152"/>
      <c r="AJ309" s="152"/>
      <c r="AK309" s="152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</row>
    <row r="310" customFormat="false" ht="15.75" hidden="false" customHeight="true" outlineLevel="0" collapsed="false">
      <c r="A310" s="152"/>
      <c r="B310" s="152"/>
      <c r="C310" s="152"/>
      <c r="D310" s="152"/>
      <c r="E310" s="153"/>
      <c r="F310" s="153"/>
      <c r="G310" s="153"/>
      <c r="H310" s="153"/>
      <c r="I310" s="153"/>
      <c r="J310" s="153"/>
      <c r="K310" s="153"/>
      <c r="L310" s="153"/>
      <c r="M310" s="35"/>
      <c r="N310" s="35"/>
      <c r="O310" s="35"/>
      <c r="P310" s="152"/>
      <c r="Q310" s="152"/>
      <c r="R310" s="152"/>
      <c r="S310" s="152"/>
      <c r="T310" s="152"/>
      <c r="U310" s="152"/>
      <c r="V310" s="152"/>
      <c r="W310" s="152"/>
      <c r="X310" s="152"/>
      <c r="Y310" s="152"/>
      <c r="Z310" s="154"/>
      <c r="AA310" s="152"/>
      <c r="AB310" s="154"/>
      <c r="AC310" s="152"/>
      <c r="AD310" s="152"/>
      <c r="AE310" s="152"/>
      <c r="AF310" s="152"/>
      <c r="AG310" s="152"/>
      <c r="AH310" s="152"/>
      <c r="AI310" s="152"/>
      <c r="AJ310" s="152"/>
      <c r="AK310" s="152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</row>
    <row r="311" customFormat="false" ht="15.75" hidden="false" customHeight="true" outlineLevel="0" collapsed="false">
      <c r="A311" s="152"/>
      <c r="B311" s="152"/>
      <c r="C311" s="152"/>
      <c r="D311" s="152"/>
      <c r="E311" s="153"/>
      <c r="F311" s="153"/>
      <c r="G311" s="153"/>
      <c r="H311" s="153"/>
      <c r="I311" s="153"/>
      <c r="J311" s="153"/>
      <c r="K311" s="153"/>
      <c r="L311" s="153"/>
      <c r="M311" s="35"/>
      <c r="N311" s="35"/>
      <c r="O311" s="35"/>
      <c r="P311" s="152"/>
      <c r="Q311" s="152"/>
      <c r="R311" s="152"/>
      <c r="S311" s="152"/>
      <c r="T311" s="152"/>
      <c r="U311" s="152"/>
      <c r="V311" s="152"/>
      <c r="W311" s="152"/>
      <c r="X311" s="152"/>
      <c r="Y311" s="152"/>
      <c r="Z311" s="154"/>
      <c r="AA311" s="152"/>
      <c r="AB311" s="154"/>
      <c r="AC311" s="152"/>
      <c r="AD311" s="152"/>
      <c r="AE311" s="152"/>
      <c r="AF311" s="152"/>
      <c r="AG311" s="152"/>
      <c r="AH311" s="152"/>
      <c r="AI311" s="152"/>
      <c r="AJ311" s="152"/>
      <c r="AK311" s="152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</row>
    <row r="312" customFormat="false" ht="15.75" hidden="false" customHeight="true" outlineLevel="0" collapsed="false">
      <c r="A312" s="152"/>
      <c r="B312" s="152"/>
      <c r="C312" s="152"/>
      <c r="D312" s="152"/>
      <c r="E312" s="153"/>
      <c r="F312" s="153"/>
      <c r="G312" s="153"/>
      <c r="H312" s="153"/>
      <c r="I312" s="153"/>
      <c r="J312" s="153"/>
      <c r="K312" s="153"/>
      <c r="L312" s="153"/>
      <c r="M312" s="35"/>
      <c r="N312" s="35"/>
      <c r="O312" s="35"/>
      <c r="P312" s="152"/>
      <c r="Q312" s="152"/>
      <c r="R312" s="152"/>
      <c r="S312" s="152"/>
      <c r="T312" s="152"/>
      <c r="U312" s="152"/>
      <c r="V312" s="152"/>
      <c r="W312" s="152"/>
      <c r="X312" s="152"/>
      <c r="Y312" s="152"/>
      <c r="Z312" s="154"/>
      <c r="AA312" s="152"/>
      <c r="AB312" s="154"/>
      <c r="AC312" s="152"/>
      <c r="AD312" s="152"/>
      <c r="AE312" s="152"/>
      <c r="AF312" s="152"/>
      <c r="AG312" s="152"/>
      <c r="AH312" s="152"/>
      <c r="AI312" s="152"/>
      <c r="AJ312" s="152"/>
      <c r="AK312" s="152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</row>
    <row r="313" customFormat="false" ht="15.75" hidden="false" customHeight="true" outlineLevel="0" collapsed="false">
      <c r="A313" s="152"/>
      <c r="B313" s="152"/>
      <c r="C313" s="152"/>
      <c r="D313" s="152"/>
      <c r="E313" s="153"/>
      <c r="F313" s="153"/>
      <c r="G313" s="153"/>
      <c r="H313" s="153"/>
      <c r="I313" s="153"/>
      <c r="J313" s="153"/>
      <c r="K313" s="153"/>
      <c r="L313" s="153"/>
      <c r="M313" s="35"/>
      <c r="N313" s="35"/>
      <c r="O313" s="35"/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4"/>
      <c r="AA313" s="152"/>
      <c r="AB313" s="154"/>
      <c r="AC313" s="152"/>
      <c r="AD313" s="152"/>
      <c r="AE313" s="152"/>
      <c r="AF313" s="152"/>
      <c r="AG313" s="152"/>
      <c r="AH313" s="152"/>
      <c r="AI313" s="152"/>
      <c r="AJ313" s="152"/>
      <c r="AK313" s="152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</row>
    <row r="314" customFormat="false" ht="15.75" hidden="false" customHeight="true" outlineLevel="0" collapsed="false">
      <c r="A314" s="152"/>
      <c r="B314" s="152"/>
      <c r="C314" s="152"/>
      <c r="D314" s="152"/>
      <c r="E314" s="153"/>
      <c r="F314" s="153"/>
      <c r="G314" s="153"/>
      <c r="H314" s="153"/>
      <c r="I314" s="153"/>
      <c r="J314" s="153"/>
      <c r="K314" s="153"/>
      <c r="L314" s="153"/>
      <c r="M314" s="35"/>
      <c r="N314" s="35"/>
      <c r="O314" s="35"/>
      <c r="P314" s="152"/>
      <c r="Q314" s="152"/>
      <c r="R314" s="152"/>
      <c r="S314" s="152"/>
      <c r="T314" s="152"/>
      <c r="U314" s="152"/>
      <c r="V314" s="152"/>
      <c r="W314" s="152"/>
      <c r="X314" s="152"/>
      <c r="Y314" s="152"/>
      <c r="Z314" s="154"/>
      <c r="AA314" s="152"/>
      <c r="AB314" s="154"/>
      <c r="AC314" s="152"/>
      <c r="AD314" s="152"/>
      <c r="AE314" s="152"/>
      <c r="AF314" s="152"/>
      <c r="AG314" s="152"/>
      <c r="AH314" s="152"/>
      <c r="AI314" s="152"/>
      <c r="AJ314" s="152"/>
      <c r="AK314" s="152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</row>
    <row r="315" customFormat="false" ht="15.75" hidden="false" customHeight="true" outlineLevel="0" collapsed="false">
      <c r="A315" s="152"/>
      <c r="B315" s="152"/>
      <c r="C315" s="152"/>
      <c r="D315" s="152"/>
      <c r="E315" s="153"/>
      <c r="F315" s="153"/>
      <c r="G315" s="153"/>
      <c r="H315" s="153"/>
      <c r="I315" s="153"/>
      <c r="J315" s="153"/>
      <c r="K315" s="153"/>
      <c r="L315" s="153"/>
      <c r="M315" s="35"/>
      <c r="N315" s="35"/>
      <c r="O315" s="35"/>
      <c r="P315" s="152"/>
      <c r="Q315" s="152"/>
      <c r="R315" s="152"/>
      <c r="S315" s="152"/>
      <c r="T315" s="152"/>
      <c r="U315" s="152"/>
      <c r="V315" s="152"/>
      <c r="W315" s="152"/>
      <c r="X315" s="152"/>
      <c r="Y315" s="152"/>
      <c r="Z315" s="154"/>
      <c r="AA315" s="152"/>
      <c r="AB315" s="154"/>
      <c r="AC315" s="152"/>
      <c r="AD315" s="152"/>
      <c r="AE315" s="152"/>
      <c r="AF315" s="152"/>
      <c r="AG315" s="152"/>
      <c r="AH315" s="152"/>
      <c r="AI315" s="152"/>
      <c r="AJ315" s="152"/>
      <c r="AK315" s="152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</row>
    <row r="316" customFormat="false" ht="15.75" hidden="false" customHeight="true" outlineLevel="0" collapsed="false">
      <c r="A316" s="152"/>
      <c r="B316" s="152"/>
      <c r="C316" s="152"/>
      <c r="D316" s="152"/>
      <c r="E316" s="153"/>
      <c r="F316" s="153"/>
      <c r="G316" s="153"/>
      <c r="H316" s="153"/>
      <c r="I316" s="153"/>
      <c r="J316" s="153"/>
      <c r="K316" s="153"/>
      <c r="L316" s="153"/>
      <c r="M316" s="35"/>
      <c r="N316" s="35"/>
      <c r="O316" s="35"/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4"/>
      <c r="AA316" s="152"/>
      <c r="AB316" s="154"/>
      <c r="AC316" s="152"/>
      <c r="AD316" s="152"/>
      <c r="AE316" s="152"/>
      <c r="AF316" s="152"/>
      <c r="AG316" s="152"/>
      <c r="AH316" s="152"/>
      <c r="AI316" s="152"/>
      <c r="AJ316" s="152"/>
      <c r="AK316" s="152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</row>
    <row r="317" customFormat="false" ht="15.75" hidden="false" customHeight="true" outlineLevel="0" collapsed="false">
      <c r="A317" s="152"/>
      <c r="B317" s="152"/>
      <c r="C317" s="152"/>
      <c r="D317" s="152"/>
      <c r="E317" s="153"/>
      <c r="F317" s="153"/>
      <c r="G317" s="153"/>
      <c r="H317" s="153"/>
      <c r="I317" s="153"/>
      <c r="J317" s="153"/>
      <c r="K317" s="153"/>
      <c r="L317" s="153"/>
      <c r="M317" s="35"/>
      <c r="N317" s="35"/>
      <c r="O317" s="35"/>
      <c r="P317" s="152"/>
      <c r="Q317" s="152"/>
      <c r="R317" s="152"/>
      <c r="S317" s="152"/>
      <c r="T317" s="152"/>
      <c r="U317" s="152"/>
      <c r="V317" s="152"/>
      <c r="W317" s="152"/>
      <c r="X317" s="152"/>
      <c r="Y317" s="152"/>
      <c r="Z317" s="154"/>
      <c r="AA317" s="152"/>
      <c r="AB317" s="154"/>
      <c r="AC317" s="152"/>
      <c r="AD317" s="152"/>
      <c r="AE317" s="152"/>
      <c r="AF317" s="152"/>
      <c r="AG317" s="152"/>
      <c r="AH317" s="152"/>
      <c r="AI317" s="152"/>
      <c r="AJ317" s="152"/>
      <c r="AK317" s="152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</row>
    <row r="318" customFormat="false" ht="15.75" hidden="false" customHeight="true" outlineLevel="0" collapsed="false">
      <c r="A318" s="152"/>
      <c r="B318" s="152"/>
      <c r="C318" s="152"/>
      <c r="D318" s="152"/>
      <c r="E318" s="153"/>
      <c r="F318" s="153"/>
      <c r="G318" s="153"/>
      <c r="H318" s="153"/>
      <c r="I318" s="153"/>
      <c r="J318" s="153"/>
      <c r="K318" s="153"/>
      <c r="L318" s="153"/>
      <c r="M318" s="35"/>
      <c r="N318" s="35"/>
      <c r="O318" s="35"/>
      <c r="P318" s="152"/>
      <c r="Q318" s="152"/>
      <c r="R318" s="152"/>
      <c r="S318" s="152"/>
      <c r="T318" s="152"/>
      <c r="U318" s="152"/>
      <c r="V318" s="152"/>
      <c r="W318" s="152"/>
      <c r="X318" s="152"/>
      <c r="Y318" s="152"/>
      <c r="Z318" s="154"/>
      <c r="AA318" s="152"/>
      <c r="AB318" s="154"/>
      <c r="AC318" s="152"/>
      <c r="AD318" s="152"/>
      <c r="AE318" s="152"/>
      <c r="AF318" s="152"/>
      <c r="AG318" s="152"/>
      <c r="AH318" s="152"/>
      <c r="AI318" s="152"/>
      <c r="AJ318" s="152"/>
      <c r="AK318" s="152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</row>
    <row r="319" customFormat="false" ht="15.75" hidden="false" customHeight="true" outlineLevel="0" collapsed="false">
      <c r="A319" s="152"/>
      <c r="B319" s="152"/>
      <c r="C319" s="152"/>
      <c r="D319" s="152"/>
      <c r="E319" s="153"/>
      <c r="F319" s="153"/>
      <c r="G319" s="153"/>
      <c r="H319" s="153"/>
      <c r="I319" s="153"/>
      <c r="J319" s="153"/>
      <c r="K319" s="153"/>
      <c r="L319" s="153"/>
      <c r="M319" s="35"/>
      <c r="N319" s="35"/>
      <c r="O319" s="35"/>
      <c r="P319" s="152"/>
      <c r="Q319" s="152"/>
      <c r="R319" s="152"/>
      <c r="S319" s="152"/>
      <c r="T319" s="152"/>
      <c r="U319" s="152"/>
      <c r="V319" s="152"/>
      <c r="W319" s="152"/>
      <c r="X319" s="152"/>
      <c r="Y319" s="152"/>
      <c r="Z319" s="154"/>
      <c r="AA319" s="152"/>
      <c r="AB319" s="154"/>
      <c r="AC319" s="152"/>
      <c r="AD319" s="152"/>
      <c r="AE319" s="152"/>
      <c r="AF319" s="152"/>
      <c r="AG319" s="152"/>
      <c r="AH319" s="152"/>
      <c r="AI319" s="152"/>
      <c r="AJ319" s="152"/>
      <c r="AK319" s="152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</row>
    <row r="320" customFormat="false" ht="15.75" hidden="false" customHeight="true" outlineLevel="0" collapsed="false">
      <c r="A320" s="152"/>
      <c r="B320" s="152"/>
      <c r="C320" s="152"/>
      <c r="D320" s="152"/>
      <c r="E320" s="153"/>
      <c r="F320" s="153"/>
      <c r="G320" s="153"/>
      <c r="H320" s="153"/>
      <c r="I320" s="153"/>
      <c r="J320" s="153"/>
      <c r="K320" s="153"/>
      <c r="L320" s="153"/>
      <c r="M320" s="35"/>
      <c r="N320" s="35"/>
      <c r="O320" s="35"/>
      <c r="P320" s="152"/>
      <c r="Q320" s="152"/>
      <c r="R320" s="152"/>
      <c r="S320" s="152"/>
      <c r="T320" s="152"/>
      <c r="U320" s="152"/>
      <c r="V320" s="152"/>
      <c r="W320" s="152"/>
      <c r="X320" s="152"/>
      <c r="Y320" s="152"/>
      <c r="Z320" s="154"/>
      <c r="AA320" s="152"/>
      <c r="AB320" s="154"/>
      <c r="AC320" s="152"/>
      <c r="AD320" s="152"/>
      <c r="AE320" s="152"/>
      <c r="AF320" s="152"/>
      <c r="AG320" s="152"/>
      <c r="AH320" s="152"/>
      <c r="AI320" s="152"/>
      <c r="AJ320" s="152"/>
      <c r="AK320" s="152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</row>
    <row r="321" customFormat="false" ht="15.75" hidden="false" customHeight="true" outlineLevel="0" collapsed="false">
      <c r="A321" s="152"/>
      <c r="B321" s="152"/>
      <c r="C321" s="152"/>
      <c r="D321" s="152"/>
      <c r="E321" s="153"/>
      <c r="F321" s="153"/>
      <c r="G321" s="153"/>
      <c r="H321" s="153"/>
      <c r="I321" s="153"/>
      <c r="J321" s="153"/>
      <c r="K321" s="153"/>
      <c r="L321" s="153"/>
      <c r="M321" s="35"/>
      <c r="N321" s="35"/>
      <c r="O321" s="35"/>
      <c r="P321" s="152"/>
      <c r="Q321" s="152"/>
      <c r="R321" s="152"/>
      <c r="S321" s="152"/>
      <c r="T321" s="152"/>
      <c r="U321" s="152"/>
      <c r="V321" s="152"/>
      <c r="W321" s="152"/>
      <c r="X321" s="152"/>
      <c r="Y321" s="152"/>
      <c r="Z321" s="154"/>
      <c r="AA321" s="152"/>
      <c r="AB321" s="154"/>
      <c r="AC321" s="152"/>
      <c r="AD321" s="152"/>
      <c r="AE321" s="152"/>
      <c r="AF321" s="152"/>
      <c r="AG321" s="152"/>
      <c r="AH321" s="152"/>
      <c r="AI321" s="152"/>
      <c r="AJ321" s="152"/>
      <c r="AK321" s="152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</row>
    <row r="322" customFormat="false" ht="15.75" hidden="false" customHeight="true" outlineLevel="0" collapsed="false">
      <c r="A322" s="152"/>
      <c r="B322" s="152"/>
      <c r="C322" s="152"/>
      <c r="D322" s="152"/>
      <c r="E322" s="153"/>
      <c r="F322" s="153"/>
      <c r="G322" s="153"/>
      <c r="H322" s="153"/>
      <c r="I322" s="153"/>
      <c r="J322" s="153"/>
      <c r="K322" s="153"/>
      <c r="L322" s="153"/>
      <c r="M322" s="35"/>
      <c r="N322" s="35"/>
      <c r="O322" s="35"/>
      <c r="P322" s="152"/>
      <c r="Q322" s="152"/>
      <c r="R322" s="152"/>
      <c r="S322" s="152"/>
      <c r="T322" s="152"/>
      <c r="U322" s="152"/>
      <c r="V322" s="152"/>
      <c r="W322" s="152"/>
      <c r="X322" s="152"/>
      <c r="Y322" s="152"/>
      <c r="Z322" s="154"/>
      <c r="AA322" s="152"/>
      <c r="AB322" s="154"/>
      <c r="AC322" s="152"/>
      <c r="AD322" s="152"/>
      <c r="AE322" s="152"/>
      <c r="AF322" s="152"/>
      <c r="AG322" s="152"/>
      <c r="AH322" s="152"/>
      <c r="AI322" s="152"/>
      <c r="AJ322" s="152"/>
      <c r="AK322" s="152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</row>
    <row r="323" customFormat="false" ht="15.75" hidden="false" customHeight="true" outlineLevel="0" collapsed="false">
      <c r="A323" s="152"/>
      <c r="B323" s="152"/>
      <c r="C323" s="152"/>
      <c r="D323" s="152"/>
      <c r="E323" s="153"/>
      <c r="F323" s="153"/>
      <c r="G323" s="153"/>
      <c r="H323" s="153"/>
      <c r="I323" s="153"/>
      <c r="J323" s="153"/>
      <c r="K323" s="153"/>
      <c r="L323" s="153"/>
      <c r="M323" s="35"/>
      <c r="N323" s="35"/>
      <c r="O323" s="35"/>
      <c r="P323" s="152"/>
      <c r="Q323" s="152"/>
      <c r="R323" s="152"/>
      <c r="S323" s="152"/>
      <c r="T323" s="152"/>
      <c r="U323" s="152"/>
      <c r="V323" s="152"/>
      <c r="W323" s="152"/>
      <c r="X323" s="152"/>
      <c r="Y323" s="152"/>
      <c r="Z323" s="154"/>
      <c r="AA323" s="152"/>
      <c r="AB323" s="154"/>
      <c r="AC323" s="152"/>
      <c r="AD323" s="152"/>
      <c r="AE323" s="152"/>
      <c r="AF323" s="152"/>
      <c r="AG323" s="152"/>
      <c r="AH323" s="152"/>
      <c r="AI323" s="152"/>
      <c r="AJ323" s="152"/>
      <c r="AK323" s="152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</row>
    <row r="324" customFormat="false" ht="15.75" hidden="false" customHeight="true" outlineLevel="0" collapsed="false">
      <c r="A324" s="152"/>
      <c r="B324" s="152"/>
      <c r="C324" s="152"/>
      <c r="D324" s="152"/>
      <c r="E324" s="153"/>
      <c r="F324" s="153"/>
      <c r="G324" s="153"/>
      <c r="H324" s="153"/>
      <c r="I324" s="153"/>
      <c r="J324" s="153"/>
      <c r="K324" s="153"/>
      <c r="L324" s="153"/>
      <c r="M324" s="35"/>
      <c r="N324" s="35"/>
      <c r="O324" s="35"/>
      <c r="P324" s="152"/>
      <c r="Q324" s="152"/>
      <c r="R324" s="152"/>
      <c r="S324" s="152"/>
      <c r="T324" s="152"/>
      <c r="U324" s="152"/>
      <c r="V324" s="152"/>
      <c r="W324" s="152"/>
      <c r="X324" s="152"/>
      <c r="Y324" s="152"/>
      <c r="Z324" s="154"/>
      <c r="AA324" s="152"/>
      <c r="AB324" s="154"/>
      <c r="AC324" s="152"/>
      <c r="AD324" s="152"/>
      <c r="AE324" s="152"/>
      <c r="AF324" s="152"/>
      <c r="AG324" s="152"/>
      <c r="AH324" s="152"/>
      <c r="AI324" s="152"/>
      <c r="AJ324" s="152"/>
      <c r="AK324" s="152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</row>
    <row r="325" customFormat="false" ht="15.75" hidden="false" customHeight="true" outlineLevel="0" collapsed="false">
      <c r="A325" s="152"/>
      <c r="B325" s="152"/>
      <c r="C325" s="152"/>
      <c r="D325" s="152"/>
      <c r="E325" s="153"/>
      <c r="F325" s="153"/>
      <c r="G325" s="153"/>
      <c r="H325" s="153"/>
      <c r="I325" s="153"/>
      <c r="J325" s="153"/>
      <c r="K325" s="153"/>
      <c r="L325" s="153"/>
      <c r="M325" s="35"/>
      <c r="N325" s="35"/>
      <c r="O325" s="35"/>
      <c r="P325" s="152"/>
      <c r="Q325" s="152"/>
      <c r="R325" s="152"/>
      <c r="S325" s="152"/>
      <c r="T325" s="152"/>
      <c r="U325" s="152"/>
      <c r="V325" s="152"/>
      <c r="W325" s="152"/>
      <c r="X325" s="152"/>
      <c r="Y325" s="152"/>
      <c r="Z325" s="154"/>
      <c r="AA325" s="152"/>
      <c r="AB325" s="154"/>
      <c r="AC325" s="152"/>
      <c r="AD325" s="152"/>
      <c r="AE325" s="152"/>
      <c r="AF325" s="152"/>
      <c r="AG325" s="152"/>
      <c r="AH325" s="152"/>
      <c r="AI325" s="152"/>
      <c r="AJ325" s="152"/>
      <c r="AK325" s="152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</row>
    <row r="326" customFormat="false" ht="15.75" hidden="false" customHeight="true" outlineLevel="0" collapsed="false">
      <c r="A326" s="152"/>
      <c r="B326" s="152"/>
      <c r="C326" s="152"/>
      <c r="D326" s="152"/>
      <c r="E326" s="153"/>
      <c r="F326" s="153"/>
      <c r="G326" s="153"/>
      <c r="H326" s="153"/>
      <c r="I326" s="153"/>
      <c r="J326" s="153"/>
      <c r="K326" s="153"/>
      <c r="L326" s="153"/>
      <c r="M326" s="35"/>
      <c r="N326" s="35"/>
      <c r="O326" s="35"/>
      <c r="P326" s="152"/>
      <c r="Q326" s="152"/>
      <c r="R326" s="152"/>
      <c r="S326" s="152"/>
      <c r="T326" s="152"/>
      <c r="U326" s="152"/>
      <c r="V326" s="152"/>
      <c r="W326" s="152"/>
      <c r="X326" s="152"/>
      <c r="Y326" s="152"/>
      <c r="Z326" s="154"/>
      <c r="AA326" s="152"/>
      <c r="AB326" s="154"/>
      <c r="AC326" s="152"/>
      <c r="AD326" s="152"/>
      <c r="AE326" s="152"/>
      <c r="AF326" s="152"/>
      <c r="AG326" s="152"/>
      <c r="AH326" s="152"/>
      <c r="AI326" s="152"/>
      <c r="AJ326" s="152"/>
      <c r="AK326" s="152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</row>
    <row r="327" customFormat="false" ht="15.75" hidden="false" customHeight="true" outlineLevel="0" collapsed="false">
      <c r="A327" s="152"/>
      <c r="B327" s="152"/>
      <c r="C327" s="152"/>
      <c r="D327" s="152"/>
      <c r="E327" s="153"/>
      <c r="F327" s="153"/>
      <c r="G327" s="153"/>
      <c r="H327" s="153"/>
      <c r="I327" s="153"/>
      <c r="J327" s="153"/>
      <c r="K327" s="153"/>
      <c r="L327" s="153"/>
      <c r="M327" s="35"/>
      <c r="N327" s="35"/>
      <c r="O327" s="35"/>
      <c r="P327" s="152"/>
      <c r="Q327" s="152"/>
      <c r="R327" s="152"/>
      <c r="S327" s="152"/>
      <c r="T327" s="152"/>
      <c r="U327" s="152"/>
      <c r="V327" s="152"/>
      <c r="W327" s="152"/>
      <c r="X327" s="152"/>
      <c r="Y327" s="152"/>
      <c r="Z327" s="154"/>
      <c r="AA327" s="152"/>
      <c r="AB327" s="154"/>
      <c r="AC327" s="152"/>
      <c r="AD327" s="152"/>
      <c r="AE327" s="152"/>
      <c r="AF327" s="152"/>
      <c r="AG327" s="152"/>
      <c r="AH327" s="152"/>
      <c r="AI327" s="152"/>
      <c r="AJ327" s="152"/>
      <c r="AK327" s="152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</row>
    <row r="328" customFormat="false" ht="15.75" hidden="false" customHeight="true" outlineLevel="0" collapsed="false">
      <c r="A328" s="152"/>
      <c r="B328" s="152"/>
      <c r="C328" s="152"/>
      <c r="D328" s="152"/>
      <c r="E328" s="153"/>
      <c r="F328" s="153"/>
      <c r="G328" s="153"/>
      <c r="H328" s="153"/>
      <c r="I328" s="153"/>
      <c r="J328" s="153"/>
      <c r="K328" s="153"/>
      <c r="L328" s="153"/>
      <c r="M328" s="35"/>
      <c r="N328" s="35"/>
      <c r="O328" s="35"/>
      <c r="P328" s="152"/>
      <c r="Q328" s="152"/>
      <c r="R328" s="152"/>
      <c r="S328" s="152"/>
      <c r="T328" s="152"/>
      <c r="U328" s="152"/>
      <c r="V328" s="152"/>
      <c r="W328" s="152"/>
      <c r="X328" s="152"/>
      <c r="Y328" s="152"/>
      <c r="Z328" s="154"/>
      <c r="AA328" s="152"/>
      <c r="AB328" s="154"/>
      <c r="AC328" s="152"/>
      <c r="AD328" s="152"/>
      <c r="AE328" s="152"/>
      <c r="AF328" s="152"/>
      <c r="AG328" s="152"/>
      <c r="AH328" s="152"/>
      <c r="AI328" s="152"/>
      <c r="AJ328" s="152"/>
      <c r="AK328" s="152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</row>
    <row r="329" customFormat="false" ht="15.75" hidden="false" customHeight="true" outlineLevel="0" collapsed="false">
      <c r="A329" s="152"/>
      <c r="B329" s="152"/>
      <c r="C329" s="152"/>
      <c r="D329" s="152"/>
      <c r="E329" s="153"/>
      <c r="F329" s="153"/>
      <c r="G329" s="153"/>
      <c r="H329" s="153"/>
      <c r="I329" s="153"/>
      <c r="J329" s="153"/>
      <c r="K329" s="153"/>
      <c r="L329" s="153"/>
      <c r="M329" s="35"/>
      <c r="N329" s="35"/>
      <c r="O329" s="35"/>
      <c r="P329" s="152"/>
      <c r="Q329" s="152"/>
      <c r="R329" s="152"/>
      <c r="S329" s="152"/>
      <c r="T329" s="152"/>
      <c r="U329" s="152"/>
      <c r="V329" s="152"/>
      <c r="W329" s="152"/>
      <c r="X329" s="152"/>
      <c r="Y329" s="152"/>
      <c r="Z329" s="154"/>
      <c r="AA329" s="152"/>
      <c r="AB329" s="154"/>
      <c r="AC329" s="152"/>
      <c r="AD329" s="152"/>
      <c r="AE329" s="152"/>
      <c r="AF329" s="152"/>
      <c r="AG329" s="152"/>
      <c r="AH329" s="152"/>
      <c r="AI329" s="152"/>
      <c r="AJ329" s="152"/>
      <c r="AK329" s="152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</row>
    <row r="330" customFormat="false" ht="15.75" hidden="false" customHeight="true" outlineLevel="0" collapsed="false">
      <c r="A330" s="152"/>
      <c r="B330" s="152"/>
      <c r="C330" s="152"/>
      <c r="D330" s="152"/>
      <c r="E330" s="153"/>
      <c r="F330" s="153"/>
      <c r="G330" s="153"/>
      <c r="H330" s="153"/>
      <c r="I330" s="153"/>
      <c r="J330" s="153"/>
      <c r="K330" s="153"/>
      <c r="L330" s="153"/>
      <c r="M330" s="35"/>
      <c r="N330" s="35"/>
      <c r="O330" s="35"/>
      <c r="P330" s="152"/>
      <c r="Q330" s="152"/>
      <c r="R330" s="152"/>
      <c r="S330" s="152"/>
      <c r="T330" s="152"/>
      <c r="U330" s="152"/>
      <c r="V330" s="152"/>
      <c r="W330" s="152"/>
      <c r="X330" s="152"/>
      <c r="Y330" s="152"/>
      <c r="Z330" s="154"/>
      <c r="AA330" s="152"/>
      <c r="AB330" s="154"/>
      <c r="AC330" s="152"/>
      <c r="AD330" s="152"/>
      <c r="AE330" s="152"/>
      <c r="AF330" s="152"/>
      <c r="AG330" s="152"/>
      <c r="AH330" s="152"/>
      <c r="AI330" s="152"/>
      <c r="AJ330" s="152"/>
      <c r="AK330" s="152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</row>
    <row r="331" customFormat="false" ht="15.75" hidden="false" customHeight="true" outlineLevel="0" collapsed="false">
      <c r="A331" s="152"/>
      <c r="B331" s="152"/>
      <c r="C331" s="152"/>
      <c r="D331" s="152"/>
      <c r="E331" s="153"/>
      <c r="F331" s="153"/>
      <c r="G331" s="153"/>
      <c r="H331" s="153"/>
      <c r="I331" s="153"/>
      <c r="J331" s="153"/>
      <c r="K331" s="153"/>
      <c r="L331" s="153"/>
      <c r="M331" s="35"/>
      <c r="N331" s="35"/>
      <c r="O331" s="35"/>
      <c r="P331" s="152"/>
      <c r="Q331" s="152"/>
      <c r="R331" s="152"/>
      <c r="S331" s="152"/>
      <c r="T331" s="152"/>
      <c r="U331" s="152"/>
      <c r="V331" s="152"/>
      <c r="W331" s="152"/>
      <c r="X331" s="152"/>
      <c r="Y331" s="152"/>
      <c r="Z331" s="154"/>
      <c r="AA331" s="152"/>
      <c r="AB331" s="154"/>
      <c r="AC331" s="152"/>
      <c r="AD331" s="152"/>
      <c r="AE331" s="152"/>
      <c r="AF331" s="152"/>
      <c r="AG331" s="152"/>
      <c r="AH331" s="152"/>
      <c r="AI331" s="152"/>
      <c r="AJ331" s="152"/>
      <c r="AK331" s="152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</row>
    <row r="332" customFormat="false" ht="15.75" hidden="false" customHeight="true" outlineLevel="0" collapsed="false">
      <c r="A332" s="152"/>
      <c r="B332" s="152"/>
      <c r="C332" s="152"/>
      <c r="D332" s="152"/>
      <c r="E332" s="153"/>
      <c r="F332" s="153"/>
      <c r="G332" s="153"/>
      <c r="H332" s="153"/>
      <c r="I332" s="153"/>
      <c r="J332" s="153"/>
      <c r="K332" s="153"/>
      <c r="L332" s="153"/>
      <c r="M332" s="35"/>
      <c r="N332" s="35"/>
      <c r="O332" s="35"/>
      <c r="P332" s="152"/>
      <c r="Q332" s="152"/>
      <c r="R332" s="152"/>
      <c r="S332" s="152"/>
      <c r="T332" s="152"/>
      <c r="U332" s="152"/>
      <c r="V332" s="152"/>
      <c r="W332" s="152"/>
      <c r="X332" s="152"/>
      <c r="Y332" s="152"/>
      <c r="Z332" s="154"/>
      <c r="AA332" s="152"/>
      <c r="AB332" s="154"/>
      <c r="AC332" s="152"/>
      <c r="AD332" s="152"/>
      <c r="AE332" s="152"/>
      <c r="AF332" s="152"/>
      <c r="AG332" s="152"/>
      <c r="AH332" s="152"/>
      <c r="AI332" s="152"/>
      <c r="AJ332" s="152"/>
      <c r="AK332" s="152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</row>
    <row r="333" customFormat="false" ht="15.75" hidden="false" customHeight="true" outlineLevel="0" collapsed="false">
      <c r="A333" s="152"/>
      <c r="B333" s="152"/>
      <c r="C333" s="152"/>
      <c r="D333" s="152"/>
      <c r="E333" s="153"/>
      <c r="F333" s="153"/>
      <c r="G333" s="153"/>
      <c r="H333" s="153"/>
      <c r="I333" s="153"/>
      <c r="J333" s="153"/>
      <c r="K333" s="153"/>
      <c r="L333" s="153"/>
      <c r="M333" s="35"/>
      <c r="N333" s="35"/>
      <c r="O333" s="35"/>
      <c r="P333" s="152"/>
      <c r="Q333" s="152"/>
      <c r="R333" s="152"/>
      <c r="S333" s="152"/>
      <c r="T333" s="152"/>
      <c r="U333" s="152"/>
      <c r="V333" s="152"/>
      <c r="W333" s="152"/>
      <c r="X333" s="152"/>
      <c r="Y333" s="152"/>
      <c r="Z333" s="154"/>
      <c r="AA333" s="152"/>
      <c r="AB333" s="154"/>
      <c r="AC333" s="152"/>
      <c r="AD333" s="152"/>
      <c r="AE333" s="152"/>
      <c r="AF333" s="152"/>
      <c r="AG333" s="152"/>
      <c r="AH333" s="152"/>
      <c r="AI333" s="152"/>
      <c r="AJ333" s="152"/>
      <c r="AK333" s="152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</row>
    <row r="334" customFormat="false" ht="15.75" hidden="false" customHeight="true" outlineLevel="0" collapsed="false">
      <c r="A334" s="152"/>
      <c r="B334" s="152"/>
      <c r="C334" s="152"/>
      <c r="D334" s="152"/>
      <c r="E334" s="153"/>
      <c r="F334" s="153"/>
      <c r="G334" s="153"/>
      <c r="H334" s="153"/>
      <c r="I334" s="153"/>
      <c r="J334" s="153"/>
      <c r="K334" s="153"/>
      <c r="L334" s="153"/>
      <c r="M334" s="35"/>
      <c r="N334" s="35"/>
      <c r="O334" s="35"/>
      <c r="P334" s="152"/>
      <c r="Q334" s="152"/>
      <c r="R334" s="152"/>
      <c r="S334" s="152"/>
      <c r="T334" s="152"/>
      <c r="U334" s="152"/>
      <c r="V334" s="152"/>
      <c r="W334" s="152"/>
      <c r="X334" s="152"/>
      <c r="Y334" s="152"/>
      <c r="Z334" s="154"/>
      <c r="AA334" s="152"/>
      <c r="AB334" s="154"/>
      <c r="AC334" s="152"/>
      <c r="AD334" s="152"/>
      <c r="AE334" s="152"/>
      <c r="AF334" s="152"/>
      <c r="AG334" s="152"/>
      <c r="AH334" s="152"/>
      <c r="AI334" s="152"/>
      <c r="AJ334" s="152"/>
      <c r="AK334" s="152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</row>
    <row r="335" customFormat="false" ht="15.75" hidden="false" customHeight="true" outlineLevel="0" collapsed="false">
      <c r="A335" s="152"/>
      <c r="B335" s="152"/>
      <c r="C335" s="152"/>
      <c r="D335" s="152"/>
      <c r="E335" s="153"/>
      <c r="F335" s="153"/>
      <c r="G335" s="153"/>
      <c r="H335" s="153"/>
      <c r="I335" s="153"/>
      <c r="J335" s="153"/>
      <c r="K335" s="153"/>
      <c r="L335" s="153"/>
      <c r="M335" s="35"/>
      <c r="N335" s="35"/>
      <c r="O335" s="35"/>
      <c r="P335" s="152"/>
      <c r="Q335" s="152"/>
      <c r="R335" s="152"/>
      <c r="S335" s="152"/>
      <c r="T335" s="152"/>
      <c r="U335" s="152"/>
      <c r="V335" s="152"/>
      <c r="W335" s="152"/>
      <c r="X335" s="152"/>
      <c r="Y335" s="152"/>
      <c r="Z335" s="154"/>
      <c r="AA335" s="152"/>
      <c r="AB335" s="154"/>
      <c r="AC335" s="152"/>
      <c r="AD335" s="152"/>
      <c r="AE335" s="152"/>
      <c r="AF335" s="152"/>
      <c r="AG335" s="152"/>
      <c r="AH335" s="152"/>
      <c r="AI335" s="152"/>
      <c r="AJ335" s="152"/>
      <c r="AK335" s="152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</row>
    <row r="336" customFormat="false" ht="15.75" hidden="false" customHeight="true" outlineLevel="0" collapsed="false">
      <c r="A336" s="152"/>
      <c r="B336" s="152"/>
      <c r="C336" s="152"/>
      <c r="D336" s="152"/>
      <c r="E336" s="153"/>
      <c r="F336" s="153"/>
      <c r="G336" s="153"/>
      <c r="H336" s="153"/>
      <c r="I336" s="153"/>
      <c r="J336" s="153"/>
      <c r="K336" s="153"/>
      <c r="L336" s="153"/>
      <c r="M336" s="35"/>
      <c r="N336" s="35"/>
      <c r="O336" s="35"/>
      <c r="P336" s="152"/>
      <c r="Q336" s="152"/>
      <c r="R336" s="152"/>
      <c r="S336" s="152"/>
      <c r="T336" s="152"/>
      <c r="U336" s="152"/>
      <c r="V336" s="152"/>
      <c r="W336" s="152"/>
      <c r="X336" s="152"/>
      <c r="Y336" s="152"/>
      <c r="Z336" s="154"/>
      <c r="AA336" s="152"/>
      <c r="AB336" s="154"/>
      <c r="AC336" s="152"/>
      <c r="AD336" s="152"/>
      <c r="AE336" s="152"/>
      <c r="AF336" s="152"/>
      <c r="AG336" s="152"/>
      <c r="AH336" s="152"/>
      <c r="AI336" s="152"/>
      <c r="AJ336" s="152"/>
      <c r="AK336" s="152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</row>
    <row r="337" customFormat="false" ht="15.75" hidden="false" customHeight="true" outlineLevel="0" collapsed="false">
      <c r="A337" s="152"/>
      <c r="B337" s="152"/>
      <c r="C337" s="152"/>
      <c r="D337" s="152"/>
      <c r="E337" s="153"/>
      <c r="F337" s="153"/>
      <c r="G337" s="153"/>
      <c r="H337" s="153"/>
      <c r="I337" s="153"/>
      <c r="J337" s="153"/>
      <c r="K337" s="153"/>
      <c r="L337" s="153"/>
      <c r="M337" s="35"/>
      <c r="N337" s="35"/>
      <c r="O337" s="35"/>
      <c r="P337" s="152"/>
      <c r="Q337" s="152"/>
      <c r="R337" s="152"/>
      <c r="S337" s="152"/>
      <c r="T337" s="152"/>
      <c r="U337" s="152"/>
      <c r="V337" s="152"/>
      <c r="W337" s="152"/>
      <c r="X337" s="152"/>
      <c r="Y337" s="152"/>
      <c r="Z337" s="154"/>
      <c r="AA337" s="152"/>
      <c r="AB337" s="154"/>
      <c r="AC337" s="152"/>
      <c r="AD337" s="152"/>
      <c r="AE337" s="152"/>
      <c r="AF337" s="152"/>
      <c r="AG337" s="152"/>
      <c r="AH337" s="152"/>
      <c r="AI337" s="152"/>
      <c r="AJ337" s="152"/>
      <c r="AK337" s="152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</row>
    <row r="338" customFormat="false" ht="15.75" hidden="false" customHeight="true" outlineLevel="0" collapsed="false">
      <c r="A338" s="152"/>
      <c r="B338" s="152"/>
      <c r="C338" s="152"/>
      <c r="D338" s="152"/>
      <c r="E338" s="153"/>
      <c r="F338" s="153"/>
      <c r="G338" s="153"/>
      <c r="H338" s="153"/>
      <c r="I338" s="153"/>
      <c r="J338" s="153"/>
      <c r="K338" s="153"/>
      <c r="L338" s="153"/>
      <c r="M338" s="35"/>
      <c r="N338" s="35"/>
      <c r="O338" s="35"/>
      <c r="P338" s="152"/>
      <c r="Q338" s="152"/>
      <c r="R338" s="152"/>
      <c r="S338" s="152"/>
      <c r="T338" s="152"/>
      <c r="U338" s="152"/>
      <c r="V338" s="152"/>
      <c r="W338" s="152"/>
      <c r="X338" s="152"/>
      <c r="Y338" s="152"/>
      <c r="Z338" s="154"/>
      <c r="AA338" s="152"/>
      <c r="AB338" s="154"/>
      <c r="AC338" s="152"/>
      <c r="AD338" s="152"/>
      <c r="AE338" s="152"/>
      <c r="AF338" s="152"/>
      <c r="AG338" s="152"/>
      <c r="AH338" s="152"/>
      <c r="AI338" s="152"/>
      <c r="AJ338" s="152"/>
      <c r="AK338" s="152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</row>
    <row r="339" customFormat="false" ht="15.75" hidden="false" customHeight="true" outlineLevel="0" collapsed="false">
      <c r="A339" s="152"/>
      <c r="B339" s="152"/>
      <c r="C339" s="152"/>
      <c r="D339" s="152"/>
      <c r="E339" s="153"/>
      <c r="F339" s="153"/>
      <c r="G339" s="153"/>
      <c r="H339" s="153"/>
      <c r="I339" s="153"/>
      <c r="J339" s="153"/>
      <c r="K339" s="153"/>
      <c r="L339" s="153"/>
      <c r="M339" s="35"/>
      <c r="N339" s="35"/>
      <c r="O339" s="35"/>
      <c r="P339" s="152"/>
      <c r="Q339" s="152"/>
      <c r="R339" s="152"/>
      <c r="S339" s="152"/>
      <c r="T339" s="152"/>
      <c r="U339" s="152"/>
      <c r="V339" s="152"/>
      <c r="W339" s="152"/>
      <c r="X339" s="152"/>
      <c r="Y339" s="152"/>
      <c r="Z339" s="154"/>
      <c r="AA339" s="152"/>
      <c r="AB339" s="154"/>
      <c r="AC339" s="152"/>
      <c r="AD339" s="152"/>
      <c r="AE339" s="152"/>
      <c r="AF339" s="152"/>
      <c r="AG339" s="152"/>
      <c r="AH339" s="152"/>
      <c r="AI339" s="152"/>
      <c r="AJ339" s="152"/>
      <c r="AK339" s="152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</row>
    <row r="340" customFormat="false" ht="15.75" hidden="false" customHeight="true" outlineLevel="0" collapsed="false">
      <c r="A340" s="152"/>
      <c r="B340" s="152"/>
      <c r="C340" s="152"/>
      <c r="D340" s="152"/>
      <c r="E340" s="153"/>
      <c r="F340" s="153"/>
      <c r="G340" s="153"/>
      <c r="H340" s="153"/>
      <c r="I340" s="153"/>
      <c r="J340" s="153"/>
      <c r="K340" s="153"/>
      <c r="L340" s="153"/>
      <c r="M340" s="35"/>
      <c r="N340" s="35"/>
      <c r="O340" s="35"/>
      <c r="P340" s="152"/>
      <c r="Q340" s="152"/>
      <c r="R340" s="152"/>
      <c r="S340" s="152"/>
      <c r="T340" s="152"/>
      <c r="U340" s="152"/>
      <c r="V340" s="152"/>
      <c r="W340" s="152"/>
      <c r="X340" s="152"/>
      <c r="Y340" s="152"/>
      <c r="Z340" s="154"/>
      <c r="AA340" s="152"/>
      <c r="AB340" s="154"/>
      <c r="AC340" s="152"/>
      <c r="AD340" s="152"/>
      <c r="AE340" s="152"/>
      <c r="AF340" s="152"/>
      <c r="AG340" s="152"/>
      <c r="AH340" s="152"/>
      <c r="AI340" s="152"/>
      <c r="AJ340" s="152"/>
      <c r="AK340" s="152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</row>
    <row r="341" customFormat="false" ht="15.75" hidden="false" customHeight="true" outlineLevel="0" collapsed="false">
      <c r="A341" s="152"/>
      <c r="B341" s="152"/>
      <c r="C341" s="152"/>
      <c r="D341" s="152"/>
      <c r="E341" s="153"/>
      <c r="F341" s="153"/>
      <c r="G341" s="153"/>
      <c r="H341" s="153"/>
      <c r="I341" s="153"/>
      <c r="J341" s="153"/>
      <c r="K341" s="153"/>
      <c r="L341" s="153"/>
      <c r="M341" s="35"/>
      <c r="N341" s="35"/>
      <c r="O341" s="35"/>
      <c r="P341" s="152"/>
      <c r="Q341" s="152"/>
      <c r="R341" s="152"/>
      <c r="S341" s="152"/>
      <c r="T341" s="152"/>
      <c r="U341" s="152"/>
      <c r="V341" s="152"/>
      <c r="W341" s="152"/>
      <c r="X341" s="152"/>
      <c r="Y341" s="152"/>
      <c r="Z341" s="154"/>
      <c r="AA341" s="152"/>
      <c r="AB341" s="154"/>
      <c r="AC341" s="152"/>
      <c r="AD341" s="152"/>
      <c r="AE341" s="152"/>
      <c r="AF341" s="152"/>
      <c r="AG341" s="152"/>
      <c r="AH341" s="152"/>
      <c r="AI341" s="152"/>
      <c r="AJ341" s="152"/>
      <c r="AK341" s="152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</row>
    <row r="342" customFormat="false" ht="15.75" hidden="false" customHeight="true" outlineLevel="0" collapsed="false">
      <c r="A342" s="152"/>
      <c r="B342" s="152"/>
      <c r="C342" s="152"/>
      <c r="D342" s="152"/>
      <c r="E342" s="153"/>
      <c r="F342" s="153"/>
      <c r="G342" s="153"/>
      <c r="H342" s="153"/>
      <c r="I342" s="153"/>
      <c r="J342" s="153"/>
      <c r="K342" s="153"/>
      <c r="L342" s="153"/>
      <c r="M342" s="35"/>
      <c r="N342" s="35"/>
      <c r="O342" s="35"/>
      <c r="P342" s="152"/>
      <c r="Q342" s="152"/>
      <c r="R342" s="152"/>
      <c r="S342" s="152"/>
      <c r="T342" s="152"/>
      <c r="U342" s="152"/>
      <c r="V342" s="152"/>
      <c r="W342" s="152"/>
      <c r="X342" s="152"/>
      <c r="Y342" s="152"/>
      <c r="Z342" s="154"/>
      <c r="AA342" s="152"/>
      <c r="AB342" s="154"/>
      <c r="AC342" s="152"/>
      <c r="AD342" s="152"/>
      <c r="AE342" s="152"/>
      <c r="AF342" s="152"/>
      <c r="AG342" s="152"/>
      <c r="AH342" s="152"/>
      <c r="AI342" s="152"/>
      <c r="AJ342" s="152"/>
      <c r="AK342" s="152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</row>
    <row r="343" customFormat="false" ht="15.75" hidden="false" customHeight="true" outlineLevel="0" collapsed="false">
      <c r="A343" s="152"/>
      <c r="B343" s="152"/>
      <c r="C343" s="152"/>
      <c r="D343" s="152"/>
      <c r="E343" s="153"/>
      <c r="F343" s="153"/>
      <c r="G343" s="153"/>
      <c r="H343" s="153"/>
      <c r="I343" s="153"/>
      <c r="J343" s="153"/>
      <c r="K343" s="153"/>
      <c r="L343" s="153"/>
      <c r="M343" s="35"/>
      <c r="N343" s="35"/>
      <c r="O343" s="35"/>
      <c r="P343" s="152"/>
      <c r="Q343" s="152"/>
      <c r="R343" s="152"/>
      <c r="S343" s="152"/>
      <c r="T343" s="152"/>
      <c r="U343" s="152"/>
      <c r="V343" s="152"/>
      <c r="W343" s="152"/>
      <c r="X343" s="152"/>
      <c r="Y343" s="152"/>
      <c r="Z343" s="154"/>
      <c r="AA343" s="152"/>
      <c r="AB343" s="154"/>
      <c r="AC343" s="152"/>
      <c r="AD343" s="152"/>
      <c r="AE343" s="152"/>
      <c r="AF343" s="152"/>
      <c r="AG343" s="152"/>
      <c r="AH343" s="152"/>
      <c r="AI343" s="152"/>
      <c r="AJ343" s="152"/>
      <c r="AK343" s="152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</row>
    <row r="344" customFormat="false" ht="15.75" hidden="false" customHeight="true" outlineLevel="0" collapsed="false">
      <c r="A344" s="152"/>
      <c r="B344" s="152"/>
      <c r="C344" s="152"/>
      <c r="D344" s="152"/>
      <c r="E344" s="153"/>
      <c r="F344" s="153"/>
      <c r="G344" s="153"/>
      <c r="H344" s="153"/>
      <c r="I344" s="153"/>
      <c r="J344" s="153"/>
      <c r="K344" s="153"/>
      <c r="L344" s="153"/>
      <c r="M344" s="35"/>
      <c r="N344" s="35"/>
      <c r="O344" s="35"/>
      <c r="P344" s="152"/>
      <c r="Q344" s="152"/>
      <c r="R344" s="152"/>
      <c r="S344" s="152"/>
      <c r="T344" s="152"/>
      <c r="U344" s="152"/>
      <c r="V344" s="152"/>
      <c r="W344" s="152"/>
      <c r="X344" s="152"/>
      <c r="Y344" s="152"/>
      <c r="Z344" s="154"/>
      <c r="AA344" s="152"/>
      <c r="AB344" s="154"/>
      <c r="AC344" s="152"/>
      <c r="AD344" s="152"/>
      <c r="AE344" s="152"/>
      <c r="AF344" s="152"/>
      <c r="AG344" s="152"/>
      <c r="AH344" s="152"/>
      <c r="AI344" s="152"/>
      <c r="AJ344" s="152"/>
      <c r="AK344" s="152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</row>
    <row r="345" customFormat="false" ht="15.75" hidden="false" customHeight="true" outlineLevel="0" collapsed="false">
      <c r="A345" s="152"/>
      <c r="B345" s="152"/>
      <c r="C345" s="152"/>
      <c r="D345" s="152"/>
      <c r="E345" s="153"/>
      <c r="F345" s="153"/>
      <c r="G345" s="153"/>
      <c r="H345" s="153"/>
      <c r="I345" s="153"/>
      <c r="J345" s="153"/>
      <c r="K345" s="153"/>
      <c r="L345" s="153"/>
      <c r="M345" s="35"/>
      <c r="N345" s="35"/>
      <c r="O345" s="35"/>
      <c r="P345" s="152"/>
      <c r="Q345" s="152"/>
      <c r="R345" s="152"/>
      <c r="S345" s="152"/>
      <c r="T345" s="152"/>
      <c r="U345" s="152"/>
      <c r="V345" s="152"/>
      <c r="W345" s="152"/>
      <c r="X345" s="152"/>
      <c r="Y345" s="152"/>
      <c r="Z345" s="154"/>
      <c r="AA345" s="152"/>
      <c r="AB345" s="154"/>
      <c r="AC345" s="152"/>
      <c r="AD345" s="152"/>
      <c r="AE345" s="152"/>
      <c r="AF345" s="152"/>
      <c r="AG345" s="152"/>
      <c r="AH345" s="152"/>
      <c r="AI345" s="152"/>
      <c r="AJ345" s="152"/>
      <c r="AK345" s="152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</row>
    <row r="346" customFormat="false" ht="15.75" hidden="false" customHeight="true" outlineLevel="0" collapsed="false">
      <c r="A346" s="152"/>
      <c r="B346" s="152"/>
      <c r="C346" s="152"/>
      <c r="D346" s="152"/>
      <c r="E346" s="153"/>
      <c r="F346" s="153"/>
      <c r="G346" s="153"/>
      <c r="H346" s="153"/>
      <c r="I346" s="153"/>
      <c r="J346" s="153"/>
      <c r="K346" s="153"/>
      <c r="L346" s="153"/>
      <c r="M346" s="35"/>
      <c r="N346" s="35"/>
      <c r="O346" s="35"/>
      <c r="P346" s="152"/>
      <c r="Q346" s="152"/>
      <c r="R346" s="152"/>
      <c r="S346" s="152"/>
      <c r="T346" s="152"/>
      <c r="U346" s="152"/>
      <c r="V346" s="152"/>
      <c r="W346" s="152"/>
      <c r="X346" s="152"/>
      <c r="Y346" s="152"/>
      <c r="Z346" s="154"/>
      <c r="AA346" s="152"/>
      <c r="AB346" s="154"/>
      <c r="AC346" s="152"/>
      <c r="AD346" s="152"/>
      <c r="AE346" s="152"/>
      <c r="AF346" s="152"/>
      <c r="AG346" s="152"/>
      <c r="AH346" s="152"/>
      <c r="AI346" s="152"/>
      <c r="AJ346" s="152"/>
      <c r="AK346" s="152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</row>
    <row r="347" customFormat="false" ht="15.75" hidden="false" customHeight="true" outlineLevel="0" collapsed="false">
      <c r="A347" s="152"/>
      <c r="B347" s="152"/>
      <c r="C347" s="152"/>
      <c r="D347" s="152"/>
      <c r="E347" s="153"/>
      <c r="F347" s="153"/>
      <c r="G347" s="153"/>
      <c r="H347" s="153"/>
      <c r="I347" s="153"/>
      <c r="J347" s="153"/>
      <c r="K347" s="153"/>
      <c r="L347" s="153"/>
      <c r="M347" s="35"/>
      <c r="N347" s="35"/>
      <c r="O347" s="35"/>
      <c r="P347" s="152"/>
      <c r="Q347" s="152"/>
      <c r="R347" s="152"/>
      <c r="S347" s="152"/>
      <c r="T347" s="152"/>
      <c r="U347" s="152"/>
      <c r="V347" s="152"/>
      <c r="W347" s="152"/>
      <c r="X347" s="152"/>
      <c r="Y347" s="152"/>
      <c r="Z347" s="154"/>
      <c r="AA347" s="152"/>
      <c r="AB347" s="154"/>
      <c r="AC347" s="152"/>
      <c r="AD347" s="152"/>
      <c r="AE347" s="152"/>
      <c r="AF347" s="152"/>
      <c r="AG347" s="152"/>
      <c r="AH347" s="152"/>
      <c r="AI347" s="152"/>
      <c r="AJ347" s="152"/>
      <c r="AK347" s="152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</row>
    <row r="348" customFormat="false" ht="15.75" hidden="false" customHeight="true" outlineLevel="0" collapsed="false">
      <c r="A348" s="152"/>
      <c r="B348" s="152"/>
      <c r="C348" s="152"/>
      <c r="D348" s="152"/>
      <c r="E348" s="153"/>
      <c r="F348" s="153"/>
      <c r="G348" s="153"/>
      <c r="H348" s="153"/>
      <c r="I348" s="153"/>
      <c r="J348" s="153"/>
      <c r="K348" s="153"/>
      <c r="L348" s="153"/>
      <c r="M348" s="35"/>
      <c r="N348" s="35"/>
      <c r="O348" s="35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4"/>
      <c r="AA348" s="152"/>
      <c r="AB348" s="154"/>
      <c r="AC348" s="152"/>
      <c r="AD348" s="152"/>
      <c r="AE348" s="152"/>
      <c r="AF348" s="152"/>
      <c r="AG348" s="152"/>
      <c r="AH348" s="152"/>
      <c r="AI348" s="152"/>
      <c r="AJ348" s="152"/>
      <c r="AK348" s="152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</row>
    <row r="349" customFormat="false" ht="15.75" hidden="false" customHeight="true" outlineLevel="0" collapsed="false">
      <c r="A349" s="152"/>
      <c r="B349" s="152"/>
      <c r="C349" s="152"/>
      <c r="D349" s="152"/>
      <c r="E349" s="153"/>
      <c r="F349" s="153"/>
      <c r="G349" s="153"/>
      <c r="H349" s="153"/>
      <c r="I349" s="153"/>
      <c r="J349" s="153"/>
      <c r="K349" s="153"/>
      <c r="L349" s="153"/>
      <c r="M349" s="35"/>
      <c r="N349" s="35"/>
      <c r="O349" s="35"/>
      <c r="P349" s="152"/>
      <c r="Q349" s="152"/>
      <c r="R349" s="152"/>
      <c r="S349" s="152"/>
      <c r="T349" s="152"/>
      <c r="U349" s="152"/>
      <c r="V349" s="152"/>
      <c r="W349" s="152"/>
      <c r="X349" s="152"/>
      <c r="Y349" s="152"/>
      <c r="Z349" s="154"/>
      <c r="AA349" s="152"/>
      <c r="AB349" s="154"/>
      <c r="AC349" s="152"/>
      <c r="AD349" s="152"/>
      <c r="AE349" s="152"/>
      <c r="AF349" s="152"/>
      <c r="AG349" s="152"/>
      <c r="AH349" s="152"/>
      <c r="AI349" s="152"/>
      <c r="AJ349" s="152"/>
      <c r="AK349" s="152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</row>
    <row r="350" customFormat="false" ht="15.75" hidden="false" customHeight="true" outlineLevel="0" collapsed="false">
      <c r="A350" s="152"/>
      <c r="B350" s="152"/>
      <c r="C350" s="152"/>
      <c r="D350" s="152"/>
      <c r="E350" s="153"/>
      <c r="F350" s="153"/>
      <c r="G350" s="153"/>
      <c r="H350" s="153"/>
      <c r="I350" s="153"/>
      <c r="J350" s="153"/>
      <c r="K350" s="153"/>
      <c r="L350" s="153"/>
      <c r="M350" s="35"/>
      <c r="N350" s="35"/>
      <c r="O350" s="35"/>
      <c r="P350" s="152"/>
      <c r="Q350" s="152"/>
      <c r="R350" s="152"/>
      <c r="S350" s="152"/>
      <c r="T350" s="152"/>
      <c r="U350" s="152"/>
      <c r="V350" s="152"/>
      <c r="W350" s="152"/>
      <c r="X350" s="152"/>
      <c r="Y350" s="152"/>
      <c r="Z350" s="154"/>
      <c r="AA350" s="152"/>
      <c r="AB350" s="154"/>
      <c r="AC350" s="152"/>
      <c r="AD350" s="152"/>
      <c r="AE350" s="152"/>
      <c r="AF350" s="152"/>
      <c r="AG350" s="152"/>
      <c r="AH350" s="152"/>
      <c r="AI350" s="152"/>
      <c r="AJ350" s="152"/>
      <c r="AK350" s="152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</row>
    <row r="351" customFormat="false" ht="15.75" hidden="false" customHeight="true" outlineLevel="0" collapsed="false">
      <c r="A351" s="152"/>
      <c r="B351" s="152"/>
      <c r="C351" s="152"/>
      <c r="D351" s="152"/>
      <c r="E351" s="153"/>
      <c r="F351" s="153"/>
      <c r="G351" s="153"/>
      <c r="H351" s="153"/>
      <c r="I351" s="153"/>
      <c r="J351" s="153"/>
      <c r="K351" s="153"/>
      <c r="L351" s="153"/>
      <c r="M351" s="35"/>
      <c r="N351" s="35"/>
      <c r="O351" s="35"/>
      <c r="P351" s="152"/>
      <c r="Q351" s="152"/>
      <c r="R351" s="152"/>
      <c r="S351" s="152"/>
      <c r="T351" s="152"/>
      <c r="U351" s="152"/>
      <c r="V351" s="152"/>
      <c r="W351" s="152"/>
      <c r="X351" s="152"/>
      <c r="Y351" s="152"/>
      <c r="Z351" s="154"/>
      <c r="AA351" s="152"/>
      <c r="AB351" s="154"/>
      <c r="AC351" s="152"/>
      <c r="AD351" s="152"/>
      <c r="AE351" s="152"/>
      <c r="AF351" s="152"/>
      <c r="AG351" s="152"/>
      <c r="AH351" s="152"/>
      <c r="AI351" s="152"/>
      <c r="AJ351" s="152"/>
      <c r="AK351" s="152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</row>
    <row r="352" customFormat="false" ht="15.75" hidden="false" customHeight="true" outlineLevel="0" collapsed="false">
      <c r="A352" s="152"/>
      <c r="B352" s="152"/>
      <c r="C352" s="152"/>
      <c r="D352" s="152"/>
      <c r="E352" s="153"/>
      <c r="F352" s="153"/>
      <c r="G352" s="153"/>
      <c r="H352" s="153"/>
      <c r="I352" s="153"/>
      <c r="J352" s="153"/>
      <c r="K352" s="153"/>
      <c r="L352" s="153"/>
      <c r="M352" s="35"/>
      <c r="N352" s="35"/>
      <c r="O352" s="35"/>
      <c r="P352" s="152"/>
      <c r="Q352" s="152"/>
      <c r="R352" s="152"/>
      <c r="S352" s="152"/>
      <c r="T352" s="152"/>
      <c r="U352" s="152"/>
      <c r="V352" s="152"/>
      <c r="W352" s="152"/>
      <c r="X352" s="152"/>
      <c r="Y352" s="152"/>
      <c r="Z352" s="154"/>
      <c r="AA352" s="152"/>
      <c r="AB352" s="154"/>
      <c r="AC352" s="152"/>
      <c r="AD352" s="152"/>
      <c r="AE352" s="152"/>
      <c r="AF352" s="152"/>
      <c r="AG352" s="152"/>
      <c r="AH352" s="152"/>
      <c r="AI352" s="152"/>
      <c r="AJ352" s="152"/>
      <c r="AK352" s="152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</row>
    <row r="353" customFormat="false" ht="15.75" hidden="false" customHeight="true" outlineLevel="0" collapsed="false">
      <c r="A353" s="152"/>
      <c r="B353" s="152"/>
      <c r="C353" s="152"/>
      <c r="D353" s="152"/>
      <c r="E353" s="153"/>
      <c r="F353" s="153"/>
      <c r="G353" s="153"/>
      <c r="H353" s="153"/>
      <c r="I353" s="153"/>
      <c r="J353" s="153"/>
      <c r="K353" s="153"/>
      <c r="L353" s="153"/>
      <c r="M353" s="35"/>
      <c r="N353" s="35"/>
      <c r="O353" s="35"/>
      <c r="P353" s="152"/>
      <c r="Q353" s="152"/>
      <c r="R353" s="152"/>
      <c r="S353" s="152"/>
      <c r="T353" s="152"/>
      <c r="U353" s="152"/>
      <c r="V353" s="152"/>
      <c r="W353" s="152"/>
      <c r="X353" s="152"/>
      <c r="Y353" s="152"/>
      <c r="Z353" s="154"/>
      <c r="AA353" s="152"/>
      <c r="AB353" s="154"/>
      <c r="AC353" s="152"/>
      <c r="AD353" s="152"/>
      <c r="AE353" s="152"/>
      <c r="AF353" s="152"/>
      <c r="AG353" s="152"/>
      <c r="AH353" s="152"/>
      <c r="AI353" s="152"/>
      <c r="AJ353" s="152"/>
      <c r="AK353" s="152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</row>
    <row r="354" customFormat="false" ht="15.75" hidden="false" customHeight="true" outlineLevel="0" collapsed="false">
      <c r="A354" s="152"/>
      <c r="B354" s="152"/>
      <c r="C354" s="152"/>
      <c r="D354" s="152"/>
      <c r="E354" s="153"/>
      <c r="F354" s="153"/>
      <c r="G354" s="153"/>
      <c r="H354" s="153"/>
      <c r="I354" s="153"/>
      <c r="J354" s="153"/>
      <c r="K354" s="153"/>
      <c r="L354" s="153"/>
      <c r="M354" s="35"/>
      <c r="N354" s="35"/>
      <c r="O354" s="35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  <c r="Z354" s="154"/>
      <c r="AA354" s="152"/>
      <c r="AB354" s="154"/>
      <c r="AC354" s="152"/>
      <c r="AD354" s="152"/>
      <c r="AE354" s="152"/>
      <c r="AF354" s="152"/>
      <c r="AG354" s="152"/>
      <c r="AH354" s="152"/>
      <c r="AI354" s="152"/>
      <c r="AJ354" s="152"/>
      <c r="AK354" s="152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</row>
    <row r="355" customFormat="false" ht="15.75" hidden="false" customHeight="true" outlineLevel="0" collapsed="false">
      <c r="A355" s="152"/>
      <c r="B355" s="152"/>
      <c r="C355" s="152"/>
      <c r="D355" s="152"/>
      <c r="E355" s="153"/>
      <c r="F355" s="153"/>
      <c r="G355" s="153"/>
      <c r="H355" s="153"/>
      <c r="I355" s="153"/>
      <c r="J355" s="153"/>
      <c r="K355" s="153"/>
      <c r="L355" s="153"/>
      <c r="M355" s="35"/>
      <c r="N355" s="35"/>
      <c r="O355" s="35"/>
      <c r="P355" s="152"/>
      <c r="Q355" s="152"/>
      <c r="R355" s="152"/>
      <c r="S355" s="152"/>
      <c r="T355" s="152"/>
      <c r="U355" s="152"/>
      <c r="V355" s="152"/>
      <c r="W355" s="152"/>
      <c r="X355" s="152"/>
      <c r="Y355" s="152"/>
      <c r="Z355" s="154"/>
      <c r="AA355" s="152"/>
      <c r="AB355" s="154"/>
      <c r="AC355" s="152"/>
      <c r="AD355" s="152"/>
      <c r="AE355" s="152"/>
      <c r="AF355" s="152"/>
      <c r="AG355" s="152"/>
      <c r="AH355" s="152"/>
      <c r="AI355" s="152"/>
      <c r="AJ355" s="152"/>
      <c r="AK355" s="152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</row>
    <row r="356" customFormat="false" ht="15.75" hidden="false" customHeight="true" outlineLevel="0" collapsed="false">
      <c r="A356" s="152"/>
      <c r="B356" s="152"/>
      <c r="C356" s="152"/>
      <c r="D356" s="152"/>
      <c r="E356" s="153"/>
      <c r="F356" s="153"/>
      <c r="G356" s="153"/>
      <c r="H356" s="153"/>
      <c r="I356" s="153"/>
      <c r="J356" s="153"/>
      <c r="K356" s="153"/>
      <c r="L356" s="153"/>
      <c r="M356" s="35"/>
      <c r="N356" s="35"/>
      <c r="O356" s="35"/>
      <c r="P356" s="152"/>
      <c r="Q356" s="152"/>
      <c r="R356" s="152"/>
      <c r="S356" s="152"/>
      <c r="T356" s="152"/>
      <c r="U356" s="152"/>
      <c r="V356" s="152"/>
      <c r="W356" s="152"/>
      <c r="X356" s="152"/>
      <c r="Y356" s="152"/>
      <c r="Z356" s="154"/>
      <c r="AA356" s="152"/>
      <c r="AB356" s="154"/>
      <c r="AC356" s="152"/>
      <c r="AD356" s="152"/>
      <c r="AE356" s="152"/>
      <c r="AF356" s="152"/>
      <c r="AG356" s="152"/>
      <c r="AH356" s="152"/>
      <c r="AI356" s="152"/>
      <c r="AJ356" s="152"/>
      <c r="AK356" s="152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</row>
    <row r="357" customFormat="false" ht="15.75" hidden="false" customHeight="true" outlineLevel="0" collapsed="false">
      <c r="A357" s="152"/>
      <c r="B357" s="152"/>
      <c r="C357" s="152"/>
      <c r="D357" s="152"/>
      <c r="E357" s="153"/>
      <c r="F357" s="153"/>
      <c r="G357" s="153"/>
      <c r="H357" s="153"/>
      <c r="I357" s="153"/>
      <c r="J357" s="153"/>
      <c r="K357" s="153"/>
      <c r="L357" s="153"/>
      <c r="M357" s="35"/>
      <c r="N357" s="35"/>
      <c r="O357" s="35"/>
      <c r="P357" s="152"/>
      <c r="Q357" s="152"/>
      <c r="R357" s="152"/>
      <c r="S357" s="152"/>
      <c r="T357" s="152"/>
      <c r="U357" s="152"/>
      <c r="V357" s="152"/>
      <c r="W357" s="152"/>
      <c r="X357" s="152"/>
      <c r="Y357" s="152"/>
      <c r="Z357" s="154"/>
      <c r="AA357" s="152"/>
      <c r="AB357" s="154"/>
      <c r="AC357" s="152"/>
      <c r="AD357" s="152"/>
      <c r="AE357" s="152"/>
      <c r="AF357" s="152"/>
      <c r="AG357" s="152"/>
      <c r="AH357" s="152"/>
      <c r="AI357" s="152"/>
      <c r="AJ357" s="152"/>
      <c r="AK357" s="152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</row>
    <row r="358" customFormat="false" ht="15.75" hidden="false" customHeight="true" outlineLevel="0" collapsed="false">
      <c r="A358" s="152"/>
      <c r="B358" s="152"/>
      <c r="C358" s="152"/>
      <c r="D358" s="152"/>
      <c r="E358" s="153"/>
      <c r="F358" s="153"/>
      <c r="G358" s="153"/>
      <c r="H358" s="153"/>
      <c r="I358" s="153"/>
      <c r="J358" s="153"/>
      <c r="K358" s="153"/>
      <c r="L358" s="153"/>
      <c r="M358" s="35"/>
      <c r="N358" s="35"/>
      <c r="O358" s="35"/>
      <c r="P358" s="152"/>
      <c r="Q358" s="152"/>
      <c r="R358" s="152"/>
      <c r="S358" s="152"/>
      <c r="T358" s="152"/>
      <c r="U358" s="152"/>
      <c r="V358" s="152"/>
      <c r="W358" s="152"/>
      <c r="X358" s="152"/>
      <c r="Y358" s="152"/>
      <c r="Z358" s="154"/>
      <c r="AA358" s="152"/>
      <c r="AB358" s="154"/>
      <c r="AC358" s="152"/>
      <c r="AD358" s="152"/>
      <c r="AE358" s="152"/>
      <c r="AF358" s="152"/>
      <c r="AG358" s="152"/>
      <c r="AH358" s="152"/>
      <c r="AI358" s="152"/>
      <c r="AJ358" s="152"/>
      <c r="AK358" s="152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</row>
    <row r="359" customFormat="false" ht="15.75" hidden="false" customHeight="true" outlineLevel="0" collapsed="false">
      <c r="A359" s="152"/>
      <c r="B359" s="152"/>
      <c r="C359" s="152"/>
      <c r="D359" s="152"/>
      <c r="E359" s="153"/>
      <c r="F359" s="153"/>
      <c r="G359" s="153"/>
      <c r="H359" s="153"/>
      <c r="I359" s="153"/>
      <c r="J359" s="153"/>
      <c r="K359" s="153"/>
      <c r="L359" s="153"/>
      <c r="M359" s="35"/>
      <c r="N359" s="35"/>
      <c r="O359" s="35"/>
      <c r="P359" s="152"/>
      <c r="Q359" s="152"/>
      <c r="R359" s="152"/>
      <c r="S359" s="152"/>
      <c r="T359" s="152"/>
      <c r="U359" s="152"/>
      <c r="V359" s="152"/>
      <c r="W359" s="152"/>
      <c r="X359" s="152"/>
      <c r="Y359" s="152"/>
      <c r="Z359" s="154"/>
      <c r="AA359" s="152"/>
      <c r="AB359" s="154"/>
      <c r="AC359" s="152"/>
      <c r="AD359" s="152"/>
      <c r="AE359" s="152"/>
      <c r="AF359" s="152"/>
      <c r="AG359" s="152"/>
      <c r="AH359" s="152"/>
      <c r="AI359" s="152"/>
      <c r="AJ359" s="152"/>
      <c r="AK359" s="152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</row>
    <row r="360" customFormat="false" ht="15.75" hidden="false" customHeight="true" outlineLevel="0" collapsed="false">
      <c r="A360" s="152"/>
      <c r="B360" s="152"/>
      <c r="C360" s="152"/>
      <c r="D360" s="152"/>
      <c r="E360" s="153"/>
      <c r="F360" s="153"/>
      <c r="G360" s="153"/>
      <c r="H360" s="153"/>
      <c r="I360" s="153"/>
      <c r="J360" s="153"/>
      <c r="K360" s="153"/>
      <c r="L360" s="153"/>
      <c r="M360" s="35"/>
      <c r="N360" s="35"/>
      <c r="O360" s="35"/>
      <c r="P360" s="152"/>
      <c r="Q360" s="152"/>
      <c r="R360" s="152"/>
      <c r="S360" s="152"/>
      <c r="T360" s="152"/>
      <c r="U360" s="152"/>
      <c r="V360" s="152"/>
      <c r="W360" s="152"/>
      <c r="X360" s="152"/>
      <c r="Y360" s="152"/>
      <c r="Z360" s="154"/>
      <c r="AA360" s="152"/>
      <c r="AB360" s="154"/>
      <c r="AC360" s="152"/>
      <c r="AD360" s="152"/>
      <c r="AE360" s="152"/>
      <c r="AF360" s="152"/>
      <c r="AG360" s="152"/>
      <c r="AH360" s="152"/>
      <c r="AI360" s="152"/>
      <c r="AJ360" s="152"/>
      <c r="AK360" s="152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</row>
    <row r="361" customFormat="false" ht="15.75" hidden="false" customHeight="true" outlineLevel="0" collapsed="false">
      <c r="A361" s="152"/>
      <c r="B361" s="152"/>
      <c r="C361" s="152"/>
      <c r="D361" s="152"/>
      <c r="E361" s="153"/>
      <c r="F361" s="153"/>
      <c r="G361" s="153"/>
      <c r="H361" s="153"/>
      <c r="I361" s="153"/>
      <c r="J361" s="153"/>
      <c r="K361" s="153"/>
      <c r="L361" s="153"/>
      <c r="M361" s="35"/>
      <c r="N361" s="35"/>
      <c r="O361" s="35"/>
      <c r="P361" s="152"/>
      <c r="Q361" s="152"/>
      <c r="R361" s="152"/>
      <c r="S361" s="152"/>
      <c r="T361" s="152"/>
      <c r="U361" s="152"/>
      <c r="V361" s="152"/>
      <c r="W361" s="152"/>
      <c r="X361" s="152"/>
      <c r="Y361" s="152"/>
      <c r="Z361" s="154"/>
      <c r="AA361" s="152"/>
      <c r="AB361" s="154"/>
      <c r="AC361" s="152"/>
      <c r="AD361" s="152"/>
      <c r="AE361" s="152"/>
      <c r="AF361" s="152"/>
      <c r="AG361" s="152"/>
      <c r="AH361" s="152"/>
      <c r="AI361" s="152"/>
      <c r="AJ361" s="152"/>
      <c r="AK361" s="152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</row>
    <row r="362" customFormat="false" ht="15.75" hidden="false" customHeight="true" outlineLevel="0" collapsed="false">
      <c r="A362" s="152"/>
      <c r="B362" s="152"/>
      <c r="C362" s="152"/>
      <c r="D362" s="152"/>
      <c r="E362" s="153"/>
      <c r="F362" s="153"/>
      <c r="G362" s="153"/>
      <c r="H362" s="153"/>
      <c r="I362" s="153"/>
      <c r="J362" s="153"/>
      <c r="K362" s="153"/>
      <c r="L362" s="153"/>
      <c r="M362" s="35"/>
      <c r="N362" s="35"/>
      <c r="O362" s="35"/>
      <c r="P362" s="152"/>
      <c r="Q362" s="152"/>
      <c r="R362" s="152"/>
      <c r="S362" s="152"/>
      <c r="T362" s="152"/>
      <c r="U362" s="152"/>
      <c r="V362" s="152"/>
      <c r="W362" s="152"/>
      <c r="X362" s="152"/>
      <c r="Y362" s="152"/>
      <c r="Z362" s="154"/>
      <c r="AA362" s="152"/>
      <c r="AB362" s="154"/>
      <c r="AC362" s="152"/>
      <c r="AD362" s="152"/>
      <c r="AE362" s="152"/>
      <c r="AF362" s="152"/>
      <c r="AG362" s="152"/>
      <c r="AH362" s="152"/>
      <c r="AI362" s="152"/>
      <c r="AJ362" s="152"/>
      <c r="AK362" s="152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</row>
    <row r="363" customFormat="false" ht="15.75" hidden="false" customHeight="true" outlineLevel="0" collapsed="false">
      <c r="A363" s="152"/>
      <c r="B363" s="152"/>
      <c r="C363" s="152"/>
      <c r="D363" s="152"/>
      <c r="E363" s="153"/>
      <c r="F363" s="153"/>
      <c r="G363" s="153"/>
      <c r="H363" s="153"/>
      <c r="I363" s="153"/>
      <c r="J363" s="153"/>
      <c r="K363" s="153"/>
      <c r="L363" s="153"/>
      <c r="M363" s="35"/>
      <c r="N363" s="35"/>
      <c r="O363" s="35"/>
      <c r="P363" s="152"/>
      <c r="Q363" s="152"/>
      <c r="R363" s="152"/>
      <c r="S363" s="152"/>
      <c r="T363" s="152"/>
      <c r="U363" s="152"/>
      <c r="V363" s="152"/>
      <c r="W363" s="152"/>
      <c r="X363" s="152"/>
      <c r="Y363" s="152"/>
      <c r="Z363" s="154"/>
      <c r="AA363" s="152"/>
      <c r="AB363" s="154"/>
      <c r="AC363" s="152"/>
      <c r="AD363" s="152"/>
      <c r="AE363" s="152"/>
      <c r="AF363" s="152"/>
      <c r="AG363" s="152"/>
      <c r="AH363" s="152"/>
      <c r="AI363" s="152"/>
      <c r="AJ363" s="152"/>
      <c r="AK363" s="152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</row>
    <row r="364" customFormat="false" ht="15.75" hidden="false" customHeight="true" outlineLevel="0" collapsed="false">
      <c r="A364" s="152"/>
      <c r="B364" s="152"/>
      <c r="C364" s="152"/>
      <c r="D364" s="152"/>
      <c r="E364" s="153"/>
      <c r="F364" s="153"/>
      <c r="G364" s="153"/>
      <c r="H364" s="153"/>
      <c r="I364" s="153"/>
      <c r="J364" s="153"/>
      <c r="K364" s="153"/>
      <c r="L364" s="153"/>
      <c r="M364" s="35"/>
      <c r="N364" s="35"/>
      <c r="O364" s="35"/>
      <c r="P364" s="152"/>
      <c r="Q364" s="152"/>
      <c r="R364" s="152"/>
      <c r="S364" s="152"/>
      <c r="T364" s="152"/>
      <c r="U364" s="152"/>
      <c r="V364" s="152"/>
      <c r="W364" s="152"/>
      <c r="X364" s="152"/>
      <c r="Y364" s="152"/>
      <c r="Z364" s="154"/>
      <c r="AA364" s="152"/>
      <c r="AB364" s="154"/>
      <c r="AC364" s="152"/>
      <c r="AD364" s="152"/>
      <c r="AE364" s="152"/>
      <c r="AF364" s="152"/>
      <c r="AG364" s="152"/>
      <c r="AH364" s="152"/>
      <c r="AI364" s="152"/>
      <c r="AJ364" s="152"/>
      <c r="AK364" s="152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</row>
    <row r="365" customFormat="false" ht="15.75" hidden="false" customHeight="true" outlineLevel="0" collapsed="false">
      <c r="A365" s="152"/>
      <c r="B365" s="152"/>
      <c r="C365" s="152"/>
      <c r="D365" s="152"/>
      <c r="E365" s="153"/>
      <c r="F365" s="153"/>
      <c r="G365" s="153"/>
      <c r="H365" s="153"/>
      <c r="I365" s="153"/>
      <c r="J365" s="153"/>
      <c r="K365" s="153"/>
      <c r="L365" s="153"/>
      <c r="M365" s="35"/>
      <c r="N365" s="35"/>
      <c r="O365" s="35"/>
      <c r="P365" s="152"/>
      <c r="Q365" s="152"/>
      <c r="R365" s="152"/>
      <c r="S365" s="152"/>
      <c r="T365" s="152"/>
      <c r="U365" s="152"/>
      <c r="V365" s="152"/>
      <c r="W365" s="152"/>
      <c r="X365" s="152"/>
      <c r="Y365" s="152"/>
      <c r="Z365" s="154"/>
      <c r="AA365" s="152"/>
      <c r="AB365" s="154"/>
      <c r="AC365" s="152"/>
      <c r="AD365" s="152"/>
      <c r="AE365" s="152"/>
      <c r="AF365" s="152"/>
      <c r="AG365" s="152"/>
      <c r="AH365" s="152"/>
      <c r="AI365" s="152"/>
      <c r="AJ365" s="152"/>
      <c r="AK365" s="152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</row>
    <row r="366" customFormat="false" ht="15.75" hidden="false" customHeight="true" outlineLevel="0" collapsed="false">
      <c r="A366" s="152"/>
      <c r="B366" s="152"/>
      <c r="C366" s="152"/>
      <c r="D366" s="152"/>
      <c r="E366" s="153"/>
      <c r="F366" s="153"/>
      <c r="G366" s="153"/>
      <c r="H366" s="153"/>
      <c r="I366" s="153"/>
      <c r="J366" s="153"/>
      <c r="K366" s="153"/>
      <c r="L366" s="153"/>
      <c r="M366" s="35"/>
      <c r="N366" s="35"/>
      <c r="O366" s="35"/>
      <c r="P366" s="152"/>
      <c r="Q366" s="152"/>
      <c r="R366" s="152"/>
      <c r="S366" s="152"/>
      <c r="T366" s="152"/>
      <c r="U366" s="152"/>
      <c r="V366" s="152"/>
      <c r="W366" s="152"/>
      <c r="X366" s="152"/>
      <c r="Y366" s="152"/>
      <c r="Z366" s="154"/>
      <c r="AA366" s="152"/>
      <c r="AB366" s="154"/>
      <c r="AC366" s="152"/>
      <c r="AD366" s="152"/>
      <c r="AE366" s="152"/>
      <c r="AF366" s="152"/>
      <c r="AG366" s="152"/>
      <c r="AH366" s="152"/>
      <c r="AI366" s="152"/>
      <c r="AJ366" s="152"/>
      <c r="AK366" s="152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</row>
    <row r="367" customFormat="false" ht="15.75" hidden="false" customHeight="true" outlineLevel="0" collapsed="false">
      <c r="A367" s="152"/>
      <c r="B367" s="152"/>
      <c r="C367" s="152"/>
      <c r="D367" s="152"/>
      <c r="E367" s="153"/>
      <c r="F367" s="153"/>
      <c r="G367" s="153"/>
      <c r="H367" s="153"/>
      <c r="I367" s="153"/>
      <c r="J367" s="153"/>
      <c r="K367" s="153"/>
      <c r="L367" s="153"/>
      <c r="M367" s="35"/>
      <c r="N367" s="35"/>
      <c r="O367" s="35"/>
      <c r="P367" s="152"/>
      <c r="Q367" s="152"/>
      <c r="R367" s="152"/>
      <c r="S367" s="152"/>
      <c r="T367" s="152"/>
      <c r="U367" s="152"/>
      <c r="V367" s="152"/>
      <c r="W367" s="152"/>
      <c r="X367" s="152"/>
      <c r="Y367" s="152"/>
      <c r="Z367" s="154"/>
      <c r="AA367" s="152"/>
      <c r="AB367" s="154"/>
      <c r="AC367" s="152"/>
      <c r="AD367" s="152"/>
      <c r="AE367" s="152"/>
      <c r="AF367" s="152"/>
      <c r="AG367" s="152"/>
      <c r="AH367" s="152"/>
      <c r="AI367" s="152"/>
      <c r="AJ367" s="152"/>
      <c r="AK367" s="152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</row>
    <row r="368" customFormat="false" ht="15.75" hidden="false" customHeight="true" outlineLevel="0" collapsed="false">
      <c r="A368" s="152"/>
      <c r="B368" s="152"/>
      <c r="C368" s="152"/>
      <c r="D368" s="152"/>
      <c r="E368" s="153"/>
      <c r="F368" s="153"/>
      <c r="G368" s="153"/>
      <c r="H368" s="153"/>
      <c r="I368" s="153"/>
      <c r="J368" s="153"/>
      <c r="K368" s="153"/>
      <c r="L368" s="153"/>
      <c r="M368" s="35"/>
      <c r="N368" s="35"/>
      <c r="O368" s="35"/>
      <c r="P368" s="152"/>
      <c r="Q368" s="152"/>
      <c r="R368" s="152"/>
      <c r="S368" s="152"/>
      <c r="T368" s="152"/>
      <c r="U368" s="152"/>
      <c r="V368" s="152"/>
      <c r="W368" s="152"/>
      <c r="X368" s="152"/>
      <c r="Y368" s="152"/>
      <c r="Z368" s="154"/>
      <c r="AA368" s="152"/>
      <c r="AB368" s="154"/>
      <c r="AC368" s="152"/>
      <c r="AD368" s="152"/>
      <c r="AE368" s="152"/>
      <c r="AF368" s="152"/>
      <c r="AG368" s="152"/>
      <c r="AH368" s="152"/>
      <c r="AI368" s="152"/>
      <c r="AJ368" s="152"/>
      <c r="AK368" s="152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</row>
    <row r="369" customFormat="false" ht="15.75" hidden="false" customHeight="true" outlineLevel="0" collapsed="false">
      <c r="A369" s="152"/>
      <c r="B369" s="152"/>
      <c r="C369" s="152"/>
      <c r="D369" s="152"/>
      <c r="E369" s="153"/>
      <c r="F369" s="153"/>
      <c r="G369" s="153"/>
      <c r="H369" s="153"/>
      <c r="I369" s="153"/>
      <c r="J369" s="153"/>
      <c r="K369" s="153"/>
      <c r="L369" s="153"/>
      <c r="M369" s="35"/>
      <c r="N369" s="35"/>
      <c r="O369" s="35"/>
      <c r="P369" s="152"/>
      <c r="Q369" s="152"/>
      <c r="R369" s="152"/>
      <c r="S369" s="152"/>
      <c r="T369" s="152"/>
      <c r="U369" s="152"/>
      <c r="V369" s="152"/>
      <c r="W369" s="152"/>
      <c r="X369" s="152"/>
      <c r="Y369" s="152"/>
      <c r="Z369" s="154"/>
      <c r="AA369" s="152"/>
      <c r="AB369" s="154"/>
      <c r="AC369" s="152"/>
      <c r="AD369" s="152"/>
      <c r="AE369" s="152"/>
      <c r="AF369" s="152"/>
      <c r="AG369" s="152"/>
      <c r="AH369" s="152"/>
      <c r="AI369" s="152"/>
      <c r="AJ369" s="152"/>
      <c r="AK369" s="152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</row>
    <row r="370" customFormat="false" ht="15.75" hidden="false" customHeight="true" outlineLevel="0" collapsed="false">
      <c r="A370" s="152"/>
      <c r="B370" s="152"/>
      <c r="C370" s="152"/>
      <c r="D370" s="152"/>
      <c r="E370" s="153"/>
      <c r="F370" s="153"/>
      <c r="G370" s="153"/>
      <c r="H370" s="153"/>
      <c r="I370" s="153"/>
      <c r="J370" s="153"/>
      <c r="K370" s="153"/>
      <c r="L370" s="153"/>
      <c r="M370" s="35"/>
      <c r="N370" s="35"/>
      <c r="O370" s="35"/>
      <c r="P370" s="152"/>
      <c r="Q370" s="152"/>
      <c r="R370" s="152"/>
      <c r="S370" s="152"/>
      <c r="T370" s="152"/>
      <c r="U370" s="152"/>
      <c r="V370" s="152"/>
      <c r="W370" s="152"/>
      <c r="X370" s="152"/>
      <c r="Y370" s="152"/>
      <c r="Z370" s="154"/>
      <c r="AA370" s="152"/>
      <c r="AB370" s="154"/>
      <c r="AC370" s="152"/>
      <c r="AD370" s="152"/>
      <c r="AE370" s="152"/>
      <c r="AF370" s="152"/>
      <c r="AG370" s="152"/>
      <c r="AH370" s="152"/>
      <c r="AI370" s="152"/>
      <c r="AJ370" s="152"/>
      <c r="AK370" s="152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</row>
    <row r="371" customFormat="false" ht="15.75" hidden="false" customHeight="true" outlineLevel="0" collapsed="false">
      <c r="A371" s="152"/>
      <c r="B371" s="152"/>
      <c r="C371" s="152"/>
      <c r="D371" s="152"/>
      <c r="E371" s="153"/>
      <c r="F371" s="153"/>
      <c r="G371" s="153"/>
      <c r="H371" s="153"/>
      <c r="I371" s="153"/>
      <c r="J371" s="153"/>
      <c r="K371" s="153"/>
      <c r="L371" s="153"/>
      <c r="M371" s="35"/>
      <c r="N371" s="35"/>
      <c r="O371" s="35"/>
      <c r="P371" s="152"/>
      <c r="Q371" s="152"/>
      <c r="R371" s="152"/>
      <c r="S371" s="152"/>
      <c r="T371" s="152"/>
      <c r="U371" s="152"/>
      <c r="V371" s="152"/>
      <c r="W371" s="152"/>
      <c r="X371" s="152"/>
      <c r="Y371" s="152"/>
      <c r="Z371" s="154"/>
      <c r="AA371" s="152"/>
      <c r="AB371" s="154"/>
      <c r="AC371" s="152"/>
      <c r="AD371" s="152"/>
      <c r="AE371" s="152"/>
      <c r="AF371" s="152"/>
      <c r="AG371" s="152"/>
      <c r="AH371" s="152"/>
      <c r="AI371" s="152"/>
      <c r="AJ371" s="152"/>
      <c r="AK371" s="152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</row>
    <row r="372" customFormat="false" ht="15.75" hidden="false" customHeight="true" outlineLevel="0" collapsed="false">
      <c r="A372" s="152"/>
      <c r="B372" s="152"/>
      <c r="C372" s="152"/>
      <c r="D372" s="152"/>
      <c r="E372" s="153"/>
      <c r="F372" s="153"/>
      <c r="G372" s="153"/>
      <c r="H372" s="153"/>
      <c r="I372" s="153"/>
      <c r="J372" s="153"/>
      <c r="K372" s="153"/>
      <c r="L372" s="153"/>
      <c r="M372" s="35"/>
      <c r="N372" s="35"/>
      <c r="O372" s="35"/>
      <c r="P372" s="152"/>
      <c r="Q372" s="152"/>
      <c r="R372" s="152"/>
      <c r="S372" s="152"/>
      <c r="T372" s="152"/>
      <c r="U372" s="152"/>
      <c r="V372" s="152"/>
      <c r="W372" s="152"/>
      <c r="X372" s="152"/>
      <c r="Y372" s="152"/>
      <c r="Z372" s="154"/>
      <c r="AA372" s="152"/>
      <c r="AB372" s="154"/>
      <c r="AC372" s="152"/>
      <c r="AD372" s="152"/>
      <c r="AE372" s="152"/>
      <c r="AF372" s="152"/>
      <c r="AG372" s="152"/>
      <c r="AH372" s="152"/>
      <c r="AI372" s="152"/>
      <c r="AJ372" s="152"/>
      <c r="AK372" s="152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</row>
    <row r="373" customFormat="false" ht="15.75" hidden="false" customHeight="true" outlineLevel="0" collapsed="false">
      <c r="A373" s="152"/>
      <c r="B373" s="152"/>
      <c r="C373" s="152"/>
      <c r="D373" s="152"/>
      <c r="E373" s="153"/>
      <c r="F373" s="153"/>
      <c r="G373" s="153"/>
      <c r="H373" s="153"/>
      <c r="I373" s="153"/>
      <c r="J373" s="153"/>
      <c r="K373" s="153"/>
      <c r="L373" s="153"/>
      <c r="M373" s="35"/>
      <c r="N373" s="35"/>
      <c r="O373" s="35"/>
      <c r="P373" s="152"/>
      <c r="Q373" s="152"/>
      <c r="R373" s="152"/>
      <c r="S373" s="152"/>
      <c r="T373" s="152"/>
      <c r="U373" s="152"/>
      <c r="V373" s="152"/>
      <c r="W373" s="152"/>
      <c r="X373" s="152"/>
      <c r="Y373" s="152"/>
      <c r="Z373" s="154"/>
      <c r="AA373" s="152"/>
      <c r="AB373" s="154"/>
      <c r="AC373" s="152"/>
      <c r="AD373" s="152"/>
      <c r="AE373" s="152"/>
      <c r="AF373" s="152"/>
      <c r="AG373" s="152"/>
      <c r="AH373" s="152"/>
      <c r="AI373" s="152"/>
      <c r="AJ373" s="152"/>
      <c r="AK373" s="152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</row>
    <row r="374" customFormat="false" ht="15.75" hidden="false" customHeight="true" outlineLevel="0" collapsed="false">
      <c r="A374" s="152"/>
      <c r="B374" s="152"/>
      <c r="C374" s="152"/>
      <c r="D374" s="152"/>
      <c r="E374" s="153"/>
      <c r="F374" s="153"/>
      <c r="G374" s="153"/>
      <c r="H374" s="153"/>
      <c r="I374" s="153"/>
      <c r="J374" s="153"/>
      <c r="K374" s="153"/>
      <c r="L374" s="153"/>
      <c r="M374" s="35"/>
      <c r="N374" s="35"/>
      <c r="O374" s="35"/>
      <c r="P374" s="152"/>
      <c r="Q374" s="152"/>
      <c r="R374" s="152"/>
      <c r="S374" s="152"/>
      <c r="T374" s="152"/>
      <c r="U374" s="152"/>
      <c r="V374" s="152"/>
      <c r="W374" s="152"/>
      <c r="X374" s="152"/>
      <c r="Y374" s="152"/>
      <c r="Z374" s="154"/>
      <c r="AA374" s="152"/>
      <c r="AB374" s="154"/>
      <c r="AC374" s="152"/>
      <c r="AD374" s="152"/>
      <c r="AE374" s="152"/>
      <c r="AF374" s="152"/>
      <c r="AG374" s="152"/>
      <c r="AH374" s="152"/>
      <c r="AI374" s="152"/>
      <c r="AJ374" s="152"/>
      <c r="AK374" s="152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</row>
    <row r="375" customFormat="false" ht="15.75" hidden="false" customHeight="true" outlineLevel="0" collapsed="false">
      <c r="A375" s="152"/>
      <c r="B375" s="152"/>
      <c r="C375" s="152"/>
      <c r="D375" s="152"/>
      <c r="E375" s="153"/>
      <c r="F375" s="153"/>
      <c r="G375" s="153"/>
      <c r="H375" s="153"/>
      <c r="I375" s="153"/>
      <c r="J375" s="153"/>
      <c r="K375" s="153"/>
      <c r="L375" s="153"/>
      <c r="M375" s="35"/>
      <c r="N375" s="35"/>
      <c r="O375" s="35"/>
      <c r="P375" s="152"/>
      <c r="Q375" s="152"/>
      <c r="R375" s="152"/>
      <c r="S375" s="152"/>
      <c r="T375" s="152"/>
      <c r="U375" s="152"/>
      <c r="V375" s="152"/>
      <c r="W375" s="152"/>
      <c r="X375" s="152"/>
      <c r="Y375" s="152"/>
      <c r="Z375" s="154"/>
      <c r="AA375" s="152"/>
      <c r="AB375" s="154"/>
      <c r="AC375" s="152"/>
      <c r="AD375" s="152"/>
      <c r="AE375" s="152"/>
      <c r="AF375" s="152"/>
      <c r="AG375" s="152"/>
      <c r="AH375" s="152"/>
      <c r="AI375" s="152"/>
      <c r="AJ375" s="152"/>
      <c r="AK375" s="152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</row>
    <row r="376" customFormat="false" ht="15.75" hidden="false" customHeight="true" outlineLevel="0" collapsed="false">
      <c r="A376" s="152"/>
      <c r="B376" s="152"/>
      <c r="C376" s="152"/>
      <c r="D376" s="152"/>
      <c r="E376" s="153"/>
      <c r="F376" s="153"/>
      <c r="G376" s="153"/>
      <c r="H376" s="153"/>
      <c r="I376" s="153"/>
      <c r="J376" s="153"/>
      <c r="K376" s="153"/>
      <c r="L376" s="153"/>
      <c r="M376" s="35"/>
      <c r="N376" s="35"/>
      <c r="O376" s="35"/>
      <c r="P376" s="152"/>
      <c r="Q376" s="152"/>
      <c r="R376" s="152"/>
      <c r="S376" s="152"/>
      <c r="T376" s="152"/>
      <c r="U376" s="152"/>
      <c r="V376" s="152"/>
      <c r="W376" s="152"/>
      <c r="X376" s="152"/>
      <c r="Y376" s="152"/>
      <c r="Z376" s="154"/>
      <c r="AA376" s="152"/>
      <c r="AB376" s="154"/>
      <c r="AC376" s="152"/>
      <c r="AD376" s="152"/>
      <c r="AE376" s="152"/>
      <c r="AF376" s="152"/>
      <c r="AG376" s="152"/>
      <c r="AH376" s="152"/>
      <c r="AI376" s="152"/>
      <c r="AJ376" s="152"/>
      <c r="AK376" s="152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</row>
    <row r="377" customFormat="false" ht="15.75" hidden="false" customHeight="true" outlineLevel="0" collapsed="false">
      <c r="A377" s="152"/>
      <c r="B377" s="152"/>
      <c r="C377" s="152"/>
      <c r="D377" s="152"/>
      <c r="E377" s="153"/>
      <c r="F377" s="153"/>
      <c r="G377" s="153"/>
      <c r="H377" s="153"/>
      <c r="I377" s="153"/>
      <c r="J377" s="153"/>
      <c r="K377" s="153"/>
      <c r="L377" s="153"/>
      <c r="M377" s="35"/>
      <c r="N377" s="35"/>
      <c r="O377" s="35"/>
      <c r="P377" s="152"/>
      <c r="Q377" s="152"/>
      <c r="R377" s="152"/>
      <c r="S377" s="152"/>
      <c r="T377" s="152"/>
      <c r="U377" s="152"/>
      <c r="V377" s="152"/>
      <c r="W377" s="152"/>
      <c r="X377" s="152"/>
      <c r="Y377" s="152"/>
      <c r="Z377" s="154"/>
      <c r="AA377" s="152"/>
      <c r="AB377" s="154"/>
      <c r="AC377" s="152"/>
      <c r="AD377" s="152"/>
      <c r="AE377" s="152"/>
      <c r="AF377" s="152"/>
      <c r="AG377" s="152"/>
      <c r="AH377" s="152"/>
      <c r="AI377" s="152"/>
      <c r="AJ377" s="152"/>
      <c r="AK377" s="152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</row>
    <row r="378" customFormat="false" ht="15.75" hidden="false" customHeight="true" outlineLevel="0" collapsed="false">
      <c r="A378" s="152"/>
      <c r="B378" s="152"/>
      <c r="C378" s="152"/>
      <c r="D378" s="152"/>
      <c r="E378" s="153"/>
      <c r="F378" s="153"/>
      <c r="G378" s="153"/>
      <c r="H378" s="153"/>
      <c r="I378" s="153"/>
      <c r="J378" s="153"/>
      <c r="K378" s="153"/>
      <c r="L378" s="153"/>
      <c r="M378" s="35"/>
      <c r="N378" s="35"/>
      <c r="O378" s="35"/>
      <c r="P378" s="152"/>
      <c r="Q378" s="152"/>
      <c r="R378" s="152"/>
      <c r="S378" s="152"/>
      <c r="T378" s="152"/>
      <c r="U378" s="152"/>
      <c r="V378" s="152"/>
      <c r="W378" s="152"/>
      <c r="X378" s="152"/>
      <c r="Y378" s="152"/>
      <c r="Z378" s="154"/>
      <c r="AA378" s="152"/>
      <c r="AB378" s="154"/>
      <c r="AC378" s="152"/>
      <c r="AD378" s="152"/>
      <c r="AE378" s="152"/>
      <c r="AF378" s="152"/>
      <c r="AG378" s="152"/>
      <c r="AH378" s="152"/>
      <c r="AI378" s="152"/>
      <c r="AJ378" s="152"/>
      <c r="AK378" s="152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</row>
    <row r="379" customFormat="false" ht="15.75" hidden="false" customHeight="true" outlineLevel="0" collapsed="false">
      <c r="A379" s="152"/>
      <c r="B379" s="152"/>
      <c r="C379" s="152"/>
      <c r="D379" s="152"/>
      <c r="E379" s="153"/>
      <c r="F379" s="153"/>
      <c r="G379" s="153"/>
      <c r="H379" s="153"/>
      <c r="I379" s="153"/>
      <c r="J379" s="153"/>
      <c r="K379" s="153"/>
      <c r="L379" s="153"/>
      <c r="M379" s="35"/>
      <c r="N379" s="35"/>
      <c r="O379" s="35"/>
      <c r="P379" s="152"/>
      <c r="Q379" s="152"/>
      <c r="R379" s="152"/>
      <c r="S379" s="152"/>
      <c r="T379" s="152"/>
      <c r="U379" s="152"/>
      <c r="V379" s="152"/>
      <c r="W379" s="152"/>
      <c r="X379" s="152"/>
      <c r="Y379" s="152"/>
      <c r="Z379" s="154"/>
      <c r="AA379" s="152"/>
      <c r="AB379" s="154"/>
      <c r="AC379" s="152"/>
      <c r="AD379" s="152"/>
      <c r="AE379" s="152"/>
      <c r="AF379" s="152"/>
      <c r="AG379" s="152"/>
      <c r="AH379" s="152"/>
      <c r="AI379" s="152"/>
      <c r="AJ379" s="152"/>
      <c r="AK379" s="152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</row>
    <row r="380" customFormat="false" ht="15.75" hidden="false" customHeight="true" outlineLevel="0" collapsed="false">
      <c r="A380" s="152"/>
      <c r="B380" s="152"/>
      <c r="C380" s="152"/>
      <c r="D380" s="152"/>
      <c r="E380" s="153"/>
      <c r="F380" s="153"/>
      <c r="G380" s="153"/>
      <c r="H380" s="153"/>
      <c r="I380" s="153"/>
      <c r="J380" s="153"/>
      <c r="K380" s="153"/>
      <c r="L380" s="153"/>
      <c r="M380" s="35"/>
      <c r="N380" s="35"/>
      <c r="O380" s="35"/>
      <c r="P380" s="152"/>
      <c r="Q380" s="152"/>
      <c r="R380" s="152"/>
      <c r="S380" s="152"/>
      <c r="T380" s="152"/>
      <c r="U380" s="152"/>
      <c r="V380" s="152"/>
      <c r="W380" s="152"/>
      <c r="X380" s="152"/>
      <c r="Y380" s="152"/>
      <c r="Z380" s="154"/>
      <c r="AA380" s="152"/>
      <c r="AB380" s="154"/>
      <c r="AC380" s="152"/>
      <c r="AD380" s="152"/>
      <c r="AE380" s="152"/>
      <c r="AF380" s="152"/>
      <c r="AG380" s="152"/>
      <c r="AH380" s="152"/>
      <c r="AI380" s="152"/>
      <c r="AJ380" s="152"/>
      <c r="AK380" s="152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</row>
    <row r="381" customFormat="false" ht="15.75" hidden="false" customHeight="true" outlineLevel="0" collapsed="false">
      <c r="A381" s="152"/>
      <c r="B381" s="152"/>
      <c r="C381" s="152"/>
      <c r="D381" s="152"/>
      <c r="E381" s="153"/>
      <c r="F381" s="153"/>
      <c r="G381" s="153"/>
      <c r="H381" s="153"/>
      <c r="I381" s="153"/>
      <c r="J381" s="153"/>
      <c r="K381" s="153"/>
      <c r="L381" s="153"/>
      <c r="M381" s="35"/>
      <c r="N381" s="35"/>
      <c r="O381" s="35"/>
      <c r="P381" s="152"/>
      <c r="Q381" s="152"/>
      <c r="R381" s="152"/>
      <c r="S381" s="152"/>
      <c r="T381" s="152"/>
      <c r="U381" s="152"/>
      <c r="V381" s="152"/>
      <c r="W381" s="152"/>
      <c r="X381" s="152"/>
      <c r="Y381" s="152"/>
      <c r="Z381" s="154"/>
      <c r="AA381" s="152"/>
      <c r="AB381" s="154"/>
      <c r="AC381" s="152"/>
      <c r="AD381" s="152"/>
      <c r="AE381" s="152"/>
      <c r="AF381" s="152"/>
      <c r="AG381" s="152"/>
      <c r="AH381" s="152"/>
      <c r="AI381" s="152"/>
      <c r="AJ381" s="152"/>
      <c r="AK381" s="152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</row>
    <row r="382" customFormat="false" ht="15.75" hidden="false" customHeight="true" outlineLevel="0" collapsed="false">
      <c r="A382" s="152"/>
      <c r="B382" s="152"/>
      <c r="C382" s="152"/>
      <c r="D382" s="152"/>
      <c r="E382" s="153"/>
      <c r="F382" s="153"/>
      <c r="G382" s="153"/>
      <c r="H382" s="153"/>
      <c r="I382" s="153"/>
      <c r="J382" s="153"/>
      <c r="K382" s="153"/>
      <c r="L382" s="153"/>
      <c r="M382" s="35"/>
      <c r="N382" s="35"/>
      <c r="O382" s="35"/>
      <c r="P382" s="152"/>
      <c r="Q382" s="152"/>
      <c r="R382" s="152"/>
      <c r="S382" s="152"/>
      <c r="T382" s="152"/>
      <c r="U382" s="152"/>
      <c r="V382" s="152"/>
      <c r="W382" s="152"/>
      <c r="X382" s="152"/>
      <c r="Y382" s="152"/>
      <c r="Z382" s="154"/>
      <c r="AA382" s="152"/>
      <c r="AB382" s="154"/>
      <c r="AC382" s="152"/>
      <c r="AD382" s="152"/>
      <c r="AE382" s="152"/>
      <c r="AF382" s="152"/>
      <c r="AG382" s="152"/>
      <c r="AH382" s="152"/>
      <c r="AI382" s="152"/>
      <c r="AJ382" s="152"/>
      <c r="AK382" s="152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</row>
    <row r="383" customFormat="false" ht="15.75" hidden="false" customHeight="true" outlineLevel="0" collapsed="false">
      <c r="A383" s="152"/>
      <c r="B383" s="152"/>
      <c r="C383" s="152"/>
      <c r="D383" s="152"/>
      <c r="E383" s="153"/>
      <c r="F383" s="153"/>
      <c r="G383" s="153"/>
      <c r="H383" s="153"/>
      <c r="I383" s="153"/>
      <c r="J383" s="153"/>
      <c r="K383" s="153"/>
      <c r="L383" s="153"/>
      <c r="M383" s="35"/>
      <c r="N383" s="35"/>
      <c r="O383" s="35"/>
      <c r="P383" s="152"/>
      <c r="Q383" s="152"/>
      <c r="R383" s="152"/>
      <c r="S383" s="152"/>
      <c r="T383" s="152"/>
      <c r="U383" s="152"/>
      <c r="V383" s="152"/>
      <c r="W383" s="152"/>
      <c r="X383" s="152"/>
      <c r="Y383" s="152"/>
      <c r="Z383" s="154"/>
      <c r="AA383" s="152"/>
      <c r="AB383" s="154"/>
      <c r="AC383" s="152"/>
      <c r="AD383" s="152"/>
      <c r="AE383" s="152"/>
      <c r="AF383" s="152"/>
      <c r="AG383" s="152"/>
      <c r="AH383" s="152"/>
      <c r="AI383" s="152"/>
      <c r="AJ383" s="152"/>
      <c r="AK383" s="152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</row>
    <row r="384" customFormat="false" ht="15.75" hidden="false" customHeight="true" outlineLevel="0" collapsed="false">
      <c r="A384" s="152"/>
      <c r="B384" s="152"/>
      <c r="C384" s="152"/>
      <c r="D384" s="152"/>
      <c r="E384" s="153"/>
      <c r="F384" s="153"/>
      <c r="G384" s="153"/>
      <c r="H384" s="153"/>
      <c r="I384" s="153"/>
      <c r="J384" s="153"/>
      <c r="K384" s="153"/>
      <c r="L384" s="153"/>
      <c r="M384" s="35"/>
      <c r="N384" s="35"/>
      <c r="O384" s="35"/>
      <c r="P384" s="152"/>
      <c r="Q384" s="152"/>
      <c r="R384" s="152"/>
      <c r="S384" s="152"/>
      <c r="T384" s="152"/>
      <c r="U384" s="152"/>
      <c r="V384" s="152"/>
      <c r="W384" s="152"/>
      <c r="X384" s="152"/>
      <c r="Y384" s="152"/>
      <c r="Z384" s="154"/>
      <c r="AA384" s="152"/>
      <c r="AB384" s="154"/>
      <c r="AC384" s="152"/>
      <c r="AD384" s="152"/>
      <c r="AE384" s="152"/>
      <c r="AF384" s="152"/>
      <c r="AG384" s="152"/>
      <c r="AH384" s="152"/>
      <c r="AI384" s="152"/>
      <c r="AJ384" s="152"/>
      <c r="AK384" s="152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</row>
    <row r="385" customFormat="false" ht="15.75" hidden="false" customHeight="true" outlineLevel="0" collapsed="false">
      <c r="A385" s="152"/>
      <c r="B385" s="152"/>
      <c r="C385" s="152"/>
      <c r="D385" s="152"/>
      <c r="E385" s="153"/>
      <c r="F385" s="153"/>
      <c r="G385" s="153"/>
      <c r="H385" s="153"/>
      <c r="I385" s="153"/>
      <c r="J385" s="153"/>
      <c r="K385" s="153"/>
      <c r="L385" s="153"/>
      <c r="M385" s="35"/>
      <c r="N385" s="35"/>
      <c r="O385" s="35"/>
      <c r="P385" s="152"/>
      <c r="Q385" s="152"/>
      <c r="R385" s="152"/>
      <c r="S385" s="152"/>
      <c r="T385" s="152"/>
      <c r="U385" s="152"/>
      <c r="V385" s="152"/>
      <c r="W385" s="152"/>
      <c r="X385" s="152"/>
      <c r="Y385" s="152"/>
      <c r="Z385" s="154"/>
      <c r="AA385" s="152"/>
      <c r="AB385" s="154"/>
      <c r="AC385" s="152"/>
      <c r="AD385" s="152"/>
      <c r="AE385" s="152"/>
      <c r="AF385" s="152"/>
      <c r="AG385" s="152"/>
      <c r="AH385" s="152"/>
      <c r="AI385" s="152"/>
      <c r="AJ385" s="152"/>
      <c r="AK385" s="152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</row>
    <row r="386" customFormat="false" ht="15.75" hidden="false" customHeight="true" outlineLevel="0" collapsed="false">
      <c r="A386" s="152"/>
      <c r="B386" s="152"/>
      <c r="C386" s="152"/>
      <c r="D386" s="152"/>
      <c r="E386" s="153"/>
      <c r="F386" s="153"/>
      <c r="G386" s="153"/>
      <c r="H386" s="153"/>
      <c r="I386" s="153"/>
      <c r="J386" s="153"/>
      <c r="K386" s="153"/>
      <c r="L386" s="153"/>
      <c r="M386" s="35"/>
      <c r="N386" s="35"/>
      <c r="O386" s="35"/>
      <c r="P386" s="152"/>
      <c r="Q386" s="152"/>
      <c r="R386" s="152"/>
      <c r="S386" s="152"/>
      <c r="T386" s="152"/>
      <c r="U386" s="152"/>
      <c r="V386" s="152"/>
      <c r="W386" s="152"/>
      <c r="X386" s="152"/>
      <c r="Y386" s="152"/>
      <c r="Z386" s="154"/>
      <c r="AA386" s="152"/>
      <c r="AB386" s="154"/>
      <c r="AC386" s="152"/>
      <c r="AD386" s="152"/>
      <c r="AE386" s="152"/>
      <c r="AF386" s="152"/>
      <c r="AG386" s="152"/>
      <c r="AH386" s="152"/>
      <c r="AI386" s="152"/>
      <c r="AJ386" s="152"/>
      <c r="AK386" s="152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</row>
    <row r="387" customFormat="false" ht="15.75" hidden="false" customHeight="true" outlineLevel="0" collapsed="false">
      <c r="A387" s="152"/>
      <c r="B387" s="152"/>
      <c r="C387" s="152"/>
      <c r="D387" s="152"/>
      <c r="E387" s="153"/>
      <c r="F387" s="153"/>
      <c r="G387" s="153"/>
      <c r="H387" s="153"/>
      <c r="I387" s="153"/>
      <c r="J387" s="153"/>
      <c r="K387" s="153"/>
      <c r="L387" s="153"/>
      <c r="M387" s="35"/>
      <c r="N387" s="35"/>
      <c r="O387" s="35"/>
      <c r="P387" s="152"/>
      <c r="Q387" s="152"/>
      <c r="R387" s="152"/>
      <c r="S387" s="152"/>
      <c r="T387" s="152"/>
      <c r="U387" s="152"/>
      <c r="V387" s="152"/>
      <c r="W387" s="152"/>
      <c r="X387" s="152"/>
      <c r="Y387" s="152"/>
      <c r="Z387" s="154"/>
      <c r="AA387" s="152"/>
      <c r="AB387" s="154"/>
      <c r="AC387" s="152"/>
      <c r="AD387" s="152"/>
      <c r="AE387" s="152"/>
      <c r="AF387" s="152"/>
      <c r="AG387" s="152"/>
      <c r="AH387" s="152"/>
      <c r="AI387" s="152"/>
      <c r="AJ387" s="152"/>
      <c r="AK387" s="152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</row>
    <row r="388" customFormat="false" ht="15.75" hidden="false" customHeight="true" outlineLevel="0" collapsed="false">
      <c r="A388" s="152"/>
      <c r="B388" s="152"/>
      <c r="C388" s="152"/>
      <c r="D388" s="152"/>
      <c r="E388" s="153"/>
      <c r="F388" s="153"/>
      <c r="G388" s="153"/>
      <c r="H388" s="153"/>
      <c r="I388" s="153"/>
      <c r="J388" s="153"/>
      <c r="K388" s="153"/>
      <c r="L388" s="153"/>
      <c r="M388" s="35"/>
      <c r="N388" s="35"/>
      <c r="O388" s="35"/>
      <c r="P388" s="152"/>
      <c r="Q388" s="152"/>
      <c r="R388" s="152"/>
      <c r="S388" s="152"/>
      <c r="T388" s="152"/>
      <c r="U388" s="152"/>
      <c r="V388" s="152"/>
      <c r="W388" s="152"/>
      <c r="X388" s="152"/>
      <c r="Y388" s="152"/>
      <c r="Z388" s="154"/>
      <c r="AA388" s="152"/>
      <c r="AB388" s="154"/>
      <c r="AC388" s="152"/>
      <c r="AD388" s="152"/>
      <c r="AE388" s="152"/>
      <c r="AF388" s="152"/>
      <c r="AG388" s="152"/>
      <c r="AH388" s="152"/>
      <c r="AI388" s="152"/>
      <c r="AJ388" s="152"/>
      <c r="AK388" s="152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</row>
    <row r="389" customFormat="false" ht="15.75" hidden="false" customHeight="true" outlineLevel="0" collapsed="false">
      <c r="A389" s="152"/>
      <c r="B389" s="152"/>
      <c r="C389" s="152"/>
      <c r="D389" s="152"/>
      <c r="E389" s="153"/>
      <c r="F389" s="153"/>
      <c r="G389" s="153"/>
      <c r="H389" s="153"/>
      <c r="I389" s="153"/>
      <c r="J389" s="153"/>
      <c r="K389" s="153"/>
      <c r="L389" s="153"/>
      <c r="M389" s="35"/>
      <c r="N389" s="35"/>
      <c r="O389" s="35"/>
      <c r="P389" s="152"/>
      <c r="Q389" s="152"/>
      <c r="R389" s="152"/>
      <c r="S389" s="152"/>
      <c r="T389" s="152"/>
      <c r="U389" s="152"/>
      <c r="V389" s="152"/>
      <c r="W389" s="152"/>
      <c r="X389" s="152"/>
      <c r="Y389" s="152"/>
      <c r="Z389" s="154"/>
      <c r="AA389" s="152"/>
      <c r="AB389" s="154"/>
      <c r="AC389" s="152"/>
      <c r="AD389" s="152"/>
      <c r="AE389" s="152"/>
      <c r="AF389" s="152"/>
      <c r="AG389" s="152"/>
      <c r="AH389" s="152"/>
      <c r="AI389" s="152"/>
      <c r="AJ389" s="152"/>
      <c r="AK389" s="152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</row>
    <row r="390" customFormat="false" ht="15.75" hidden="false" customHeight="true" outlineLevel="0" collapsed="false">
      <c r="A390" s="152"/>
      <c r="B390" s="152"/>
      <c r="C390" s="152"/>
      <c r="D390" s="152"/>
      <c r="E390" s="153"/>
      <c r="F390" s="153"/>
      <c r="G390" s="153"/>
      <c r="H390" s="153"/>
      <c r="I390" s="153"/>
      <c r="J390" s="153"/>
      <c r="K390" s="153"/>
      <c r="L390" s="153"/>
      <c r="M390" s="35"/>
      <c r="N390" s="35"/>
      <c r="O390" s="35"/>
      <c r="P390" s="152"/>
      <c r="Q390" s="152"/>
      <c r="R390" s="152"/>
      <c r="S390" s="152"/>
      <c r="T390" s="152"/>
      <c r="U390" s="152"/>
      <c r="V390" s="152"/>
      <c r="W390" s="152"/>
      <c r="X390" s="152"/>
      <c r="Y390" s="152"/>
      <c r="Z390" s="154"/>
      <c r="AA390" s="152"/>
      <c r="AB390" s="154"/>
      <c r="AC390" s="152"/>
      <c r="AD390" s="152"/>
      <c r="AE390" s="152"/>
      <c r="AF390" s="152"/>
      <c r="AG390" s="152"/>
      <c r="AH390" s="152"/>
      <c r="AI390" s="152"/>
      <c r="AJ390" s="152"/>
      <c r="AK390" s="152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</row>
    <row r="391" customFormat="false" ht="15.75" hidden="false" customHeight="true" outlineLevel="0" collapsed="false">
      <c r="A391" s="152"/>
      <c r="B391" s="152"/>
      <c r="C391" s="152"/>
      <c r="D391" s="152"/>
      <c r="E391" s="153"/>
      <c r="F391" s="153"/>
      <c r="G391" s="153"/>
      <c r="H391" s="153"/>
      <c r="I391" s="153"/>
      <c r="J391" s="153"/>
      <c r="K391" s="153"/>
      <c r="L391" s="153"/>
      <c r="M391" s="35"/>
      <c r="N391" s="35"/>
      <c r="O391" s="35"/>
      <c r="P391" s="152"/>
      <c r="Q391" s="152"/>
      <c r="R391" s="152"/>
      <c r="S391" s="152"/>
      <c r="T391" s="152"/>
      <c r="U391" s="152"/>
      <c r="V391" s="152"/>
      <c r="W391" s="152"/>
      <c r="X391" s="152"/>
      <c r="Y391" s="152"/>
      <c r="Z391" s="154"/>
      <c r="AA391" s="152"/>
      <c r="AB391" s="154"/>
      <c r="AC391" s="152"/>
      <c r="AD391" s="152"/>
      <c r="AE391" s="152"/>
      <c r="AF391" s="152"/>
      <c r="AG391" s="152"/>
      <c r="AH391" s="152"/>
      <c r="AI391" s="152"/>
      <c r="AJ391" s="152"/>
      <c r="AK391" s="152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</row>
    <row r="392" customFormat="false" ht="15.75" hidden="false" customHeight="true" outlineLevel="0" collapsed="false">
      <c r="A392" s="152"/>
      <c r="B392" s="152"/>
      <c r="C392" s="152"/>
      <c r="D392" s="152"/>
      <c r="E392" s="153"/>
      <c r="F392" s="153"/>
      <c r="G392" s="153"/>
      <c r="H392" s="153"/>
      <c r="I392" s="153"/>
      <c r="J392" s="153"/>
      <c r="K392" s="153"/>
      <c r="L392" s="153"/>
      <c r="M392" s="35"/>
      <c r="N392" s="35"/>
      <c r="O392" s="35"/>
      <c r="P392" s="152"/>
      <c r="Q392" s="152"/>
      <c r="R392" s="152"/>
      <c r="S392" s="152"/>
      <c r="T392" s="152"/>
      <c r="U392" s="152"/>
      <c r="V392" s="152"/>
      <c r="W392" s="152"/>
      <c r="X392" s="152"/>
      <c r="Y392" s="152"/>
      <c r="Z392" s="154"/>
      <c r="AA392" s="152"/>
      <c r="AB392" s="154"/>
      <c r="AC392" s="152"/>
      <c r="AD392" s="152"/>
      <c r="AE392" s="152"/>
      <c r="AF392" s="152"/>
      <c r="AG392" s="152"/>
      <c r="AH392" s="152"/>
      <c r="AI392" s="152"/>
      <c r="AJ392" s="152"/>
      <c r="AK392" s="152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</row>
    <row r="393" customFormat="false" ht="15.75" hidden="false" customHeight="true" outlineLevel="0" collapsed="false">
      <c r="A393" s="152"/>
      <c r="B393" s="152"/>
      <c r="C393" s="152"/>
      <c r="D393" s="152"/>
      <c r="E393" s="153"/>
      <c r="F393" s="153"/>
      <c r="G393" s="153"/>
      <c r="H393" s="153"/>
      <c r="I393" s="153"/>
      <c r="J393" s="153"/>
      <c r="K393" s="153"/>
      <c r="L393" s="153"/>
      <c r="M393" s="35"/>
      <c r="N393" s="35"/>
      <c r="O393" s="35"/>
      <c r="P393" s="152"/>
      <c r="Q393" s="152"/>
      <c r="R393" s="152"/>
      <c r="S393" s="152"/>
      <c r="T393" s="152"/>
      <c r="U393" s="152"/>
      <c r="V393" s="152"/>
      <c r="W393" s="152"/>
      <c r="X393" s="152"/>
      <c r="Y393" s="152"/>
      <c r="Z393" s="154"/>
      <c r="AA393" s="152"/>
      <c r="AB393" s="154"/>
      <c r="AC393" s="152"/>
      <c r="AD393" s="152"/>
      <c r="AE393" s="152"/>
      <c r="AF393" s="152"/>
      <c r="AG393" s="152"/>
      <c r="AH393" s="152"/>
      <c r="AI393" s="152"/>
      <c r="AJ393" s="152"/>
      <c r="AK393" s="152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</row>
    <row r="394" customFormat="false" ht="15.75" hidden="false" customHeight="true" outlineLevel="0" collapsed="false">
      <c r="A394" s="152"/>
      <c r="B394" s="152"/>
      <c r="C394" s="152"/>
      <c r="D394" s="152"/>
      <c r="E394" s="153"/>
      <c r="F394" s="153"/>
      <c r="G394" s="153"/>
      <c r="H394" s="153"/>
      <c r="I394" s="153"/>
      <c r="J394" s="153"/>
      <c r="K394" s="153"/>
      <c r="L394" s="153"/>
      <c r="M394" s="35"/>
      <c r="N394" s="35"/>
      <c r="O394" s="35"/>
      <c r="P394" s="152"/>
      <c r="Q394" s="152"/>
      <c r="R394" s="152"/>
      <c r="S394" s="152"/>
      <c r="T394" s="152"/>
      <c r="U394" s="152"/>
      <c r="V394" s="152"/>
      <c r="W394" s="152"/>
      <c r="X394" s="152"/>
      <c r="Y394" s="152"/>
      <c r="Z394" s="154"/>
      <c r="AA394" s="152"/>
      <c r="AB394" s="154"/>
      <c r="AC394" s="152"/>
      <c r="AD394" s="152"/>
      <c r="AE394" s="152"/>
      <c r="AF394" s="152"/>
      <c r="AG394" s="152"/>
      <c r="AH394" s="152"/>
      <c r="AI394" s="152"/>
      <c r="AJ394" s="152"/>
      <c r="AK394" s="152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</row>
    <row r="395" customFormat="false" ht="15.75" hidden="false" customHeight="true" outlineLevel="0" collapsed="false">
      <c r="A395" s="152"/>
      <c r="B395" s="152"/>
      <c r="C395" s="152"/>
      <c r="D395" s="152"/>
      <c r="E395" s="153"/>
      <c r="F395" s="153"/>
      <c r="G395" s="153"/>
      <c r="H395" s="153"/>
      <c r="I395" s="153"/>
      <c r="J395" s="153"/>
      <c r="K395" s="153"/>
      <c r="L395" s="153"/>
      <c r="M395" s="35"/>
      <c r="N395" s="35"/>
      <c r="O395" s="35"/>
      <c r="P395" s="152"/>
      <c r="Q395" s="152"/>
      <c r="R395" s="152"/>
      <c r="S395" s="152"/>
      <c r="T395" s="152"/>
      <c r="U395" s="152"/>
      <c r="V395" s="152"/>
      <c r="W395" s="152"/>
      <c r="X395" s="152"/>
      <c r="Y395" s="152"/>
      <c r="Z395" s="154"/>
      <c r="AA395" s="152"/>
      <c r="AB395" s="154"/>
      <c r="AC395" s="152"/>
      <c r="AD395" s="152"/>
      <c r="AE395" s="152"/>
      <c r="AF395" s="152"/>
      <c r="AG395" s="152"/>
      <c r="AH395" s="152"/>
      <c r="AI395" s="152"/>
      <c r="AJ395" s="152"/>
      <c r="AK395" s="152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</row>
    <row r="396" customFormat="false" ht="15.75" hidden="false" customHeight="true" outlineLevel="0" collapsed="false">
      <c r="A396" s="152"/>
      <c r="B396" s="152"/>
      <c r="C396" s="152"/>
      <c r="D396" s="152"/>
      <c r="E396" s="153"/>
      <c r="F396" s="153"/>
      <c r="G396" s="153"/>
      <c r="H396" s="153"/>
      <c r="I396" s="153"/>
      <c r="J396" s="153"/>
      <c r="K396" s="153"/>
      <c r="L396" s="153"/>
      <c r="M396" s="35"/>
      <c r="N396" s="35"/>
      <c r="O396" s="35"/>
      <c r="P396" s="152"/>
      <c r="Q396" s="152"/>
      <c r="R396" s="152"/>
      <c r="S396" s="152"/>
      <c r="T396" s="152"/>
      <c r="U396" s="152"/>
      <c r="V396" s="152"/>
      <c r="W396" s="152"/>
      <c r="X396" s="152"/>
      <c r="Y396" s="152"/>
      <c r="Z396" s="154"/>
      <c r="AA396" s="152"/>
      <c r="AB396" s="154"/>
      <c r="AC396" s="152"/>
      <c r="AD396" s="152"/>
      <c r="AE396" s="152"/>
      <c r="AF396" s="152"/>
      <c r="AG396" s="152"/>
      <c r="AH396" s="152"/>
      <c r="AI396" s="152"/>
      <c r="AJ396" s="152"/>
      <c r="AK396" s="152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</row>
    <row r="397" customFormat="false" ht="15.75" hidden="false" customHeight="true" outlineLevel="0" collapsed="false">
      <c r="A397" s="152"/>
      <c r="B397" s="152"/>
      <c r="C397" s="152"/>
      <c r="D397" s="152"/>
      <c r="E397" s="153"/>
      <c r="F397" s="153"/>
      <c r="G397" s="153"/>
      <c r="H397" s="153"/>
      <c r="I397" s="153"/>
      <c r="J397" s="153"/>
      <c r="K397" s="153"/>
      <c r="L397" s="153"/>
      <c r="M397" s="35"/>
      <c r="N397" s="35"/>
      <c r="O397" s="35"/>
      <c r="P397" s="152"/>
      <c r="Q397" s="152"/>
      <c r="R397" s="152"/>
      <c r="S397" s="152"/>
      <c r="T397" s="152"/>
      <c r="U397" s="152"/>
      <c r="V397" s="152"/>
      <c r="W397" s="152"/>
      <c r="X397" s="152"/>
      <c r="Y397" s="152"/>
      <c r="Z397" s="154"/>
      <c r="AA397" s="152"/>
      <c r="AB397" s="154"/>
      <c r="AC397" s="152"/>
      <c r="AD397" s="152"/>
      <c r="AE397" s="152"/>
      <c r="AF397" s="152"/>
      <c r="AG397" s="152"/>
      <c r="AH397" s="152"/>
      <c r="AI397" s="152"/>
      <c r="AJ397" s="152"/>
      <c r="AK397" s="152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</row>
    <row r="398" customFormat="false" ht="15.75" hidden="false" customHeight="true" outlineLevel="0" collapsed="false">
      <c r="A398" s="152"/>
      <c r="B398" s="152"/>
      <c r="C398" s="152"/>
      <c r="D398" s="152"/>
      <c r="E398" s="153"/>
      <c r="F398" s="153"/>
      <c r="G398" s="153"/>
      <c r="H398" s="153"/>
      <c r="I398" s="153"/>
      <c r="J398" s="153"/>
      <c r="K398" s="153"/>
      <c r="L398" s="153"/>
      <c r="M398" s="35"/>
      <c r="N398" s="35"/>
      <c r="O398" s="35"/>
      <c r="P398" s="152"/>
      <c r="Q398" s="152"/>
      <c r="R398" s="152"/>
      <c r="S398" s="152"/>
      <c r="T398" s="152"/>
      <c r="U398" s="152"/>
      <c r="V398" s="152"/>
      <c r="W398" s="152"/>
      <c r="X398" s="152"/>
      <c r="Y398" s="152"/>
      <c r="Z398" s="154"/>
      <c r="AA398" s="152"/>
      <c r="AB398" s="154"/>
      <c r="AC398" s="152"/>
      <c r="AD398" s="152"/>
      <c r="AE398" s="152"/>
      <c r="AF398" s="152"/>
      <c r="AG398" s="152"/>
      <c r="AH398" s="152"/>
      <c r="AI398" s="152"/>
      <c r="AJ398" s="152"/>
      <c r="AK398" s="152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</row>
    <row r="399" customFormat="false" ht="15.75" hidden="false" customHeight="true" outlineLevel="0" collapsed="false">
      <c r="A399" s="152"/>
      <c r="B399" s="152"/>
      <c r="C399" s="152"/>
      <c r="D399" s="152"/>
      <c r="E399" s="153"/>
      <c r="F399" s="153"/>
      <c r="G399" s="153"/>
      <c r="H399" s="153"/>
      <c r="I399" s="153"/>
      <c r="J399" s="153"/>
      <c r="K399" s="153"/>
      <c r="L399" s="153"/>
      <c r="M399" s="35"/>
      <c r="N399" s="35"/>
      <c r="O399" s="35"/>
      <c r="P399" s="152"/>
      <c r="Q399" s="152"/>
      <c r="R399" s="152"/>
      <c r="S399" s="152"/>
      <c r="T399" s="152"/>
      <c r="U399" s="152"/>
      <c r="V399" s="152"/>
      <c r="W399" s="152"/>
      <c r="X399" s="152"/>
      <c r="Y399" s="152"/>
      <c r="Z399" s="154"/>
      <c r="AA399" s="152"/>
      <c r="AB399" s="154"/>
      <c r="AC399" s="152"/>
      <c r="AD399" s="152"/>
      <c r="AE399" s="152"/>
      <c r="AF399" s="152"/>
      <c r="AG399" s="152"/>
      <c r="AH399" s="152"/>
      <c r="AI399" s="152"/>
      <c r="AJ399" s="152"/>
      <c r="AK399" s="152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</row>
    <row r="400" customFormat="false" ht="15.75" hidden="false" customHeight="true" outlineLevel="0" collapsed="false">
      <c r="A400" s="152"/>
      <c r="B400" s="152"/>
      <c r="C400" s="152"/>
      <c r="D400" s="152"/>
      <c r="E400" s="153"/>
      <c r="F400" s="153"/>
      <c r="G400" s="153"/>
      <c r="H400" s="153"/>
      <c r="I400" s="153"/>
      <c r="J400" s="153"/>
      <c r="K400" s="153"/>
      <c r="L400" s="153"/>
      <c r="M400" s="35"/>
      <c r="N400" s="35"/>
      <c r="O400" s="35"/>
      <c r="P400" s="152"/>
      <c r="Q400" s="152"/>
      <c r="R400" s="152"/>
      <c r="S400" s="152"/>
      <c r="T400" s="152"/>
      <c r="U400" s="152"/>
      <c r="V400" s="152"/>
      <c r="W400" s="152"/>
      <c r="X400" s="152"/>
      <c r="Y400" s="152"/>
      <c r="Z400" s="154"/>
      <c r="AA400" s="152"/>
      <c r="AB400" s="154"/>
      <c r="AC400" s="152"/>
      <c r="AD400" s="152"/>
      <c r="AE400" s="152"/>
      <c r="AF400" s="152"/>
      <c r="AG400" s="152"/>
      <c r="AH400" s="152"/>
      <c r="AI400" s="152"/>
      <c r="AJ400" s="152"/>
      <c r="AK400" s="152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</row>
    <row r="401" customFormat="false" ht="15.75" hidden="false" customHeight="true" outlineLevel="0" collapsed="false">
      <c r="A401" s="152"/>
      <c r="B401" s="152"/>
      <c r="C401" s="152"/>
      <c r="D401" s="152"/>
      <c r="E401" s="153"/>
      <c r="F401" s="153"/>
      <c r="G401" s="153"/>
      <c r="H401" s="153"/>
      <c r="I401" s="153"/>
      <c r="J401" s="153"/>
      <c r="K401" s="153"/>
      <c r="L401" s="153"/>
      <c r="M401" s="35"/>
      <c r="N401" s="35"/>
      <c r="O401" s="35"/>
      <c r="P401" s="152"/>
      <c r="Q401" s="152"/>
      <c r="R401" s="152"/>
      <c r="S401" s="152"/>
      <c r="T401" s="152"/>
      <c r="U401" s="152"/>
      <c r="V401" s="152"/>
      <c r="W401" s="152"/>
      <c r="X401" s="152"/>
      <c r="Y401" s="152"/>
      <c r="Z401" s="154"/>
      <c r="AA401" s="152"/>
      <c r="AB401" s="154"/>
      <c r="AC401" s="152"/>
      <c r="AD401" s="152"/>
      <c r="AE401" s="152"/>
      <c r="AF401" s="152"/>
      <c r="AG401" s="152"/>
      <c r="AH401" s="152"/>
      <c r="AI401" s="152"/>
      <c r="AJ401" s="152"/>
      <c r="AK401" s="152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</row>
    <row r="402" customFormat="false" ht="15.75" hidden="false" customHeight="true" outlineLevel="0" collapsed="false">
      <c r="A402" s="152"/>
      <c r="B402" s="152"/>
      <c r="C402" s="152"/>
      <c r="D402" s="152"/>
      <c r="E402" s="153"/>
      <c r="F402" s="153"/>
      <c r="G402" s="153"/>
      <c r="H402" s="153"/>
      <c r="I402" s="153"/>
      <c r="J402" s="153"/>
      <c r="K402" s="153"/>
      <c r="L402" s="153"/>
      <c r="M402" s="35"/>
      <c r="N402" s="35"/>
      <c r="O402" s="35"/>
      <c r="P402" s="152"/>
      <c r="Q402" s="152"/>
      <c r="R402" s="152"/>
      <c r="S402" s="152"/>
      <c r="T402" s="152"/>
      <c r="U402" s="152"/>
      <c r="V402" s="152"/>
      <c r="W402" s="152"/>
      <c r="X402" s="152"/>
      <c r="Y402" s="152"/>
      <c r="Z402" s="154"/>
      <c r="AA402" s="152"/>
      <c r="AB402" s="154"/>
      <c r="AC402" s="152"/>
      <c r="AD402" s="152"/>
      <c r="AE402" s="152"/>
      <c r="AF402" s="152"/>
      <c r="AG402" s="152"/>
      <c r="AH402" s="152"/>
      <c r="AI402" s="152"/>
      <c r="AJ402" s="152"/>
      <c r="AK402" s="152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</row>
    <row r="403" customFormat="false" ht="15.75" hidden="false" customHeight="true" outlineLevel="0" collapsed="false">
      <c r="A403" s="152"/>
      <c r="B403" s="152"/>
      <c r="C403" s="152"/>
      <c r="D403" s="152"/>
      <c r="E403" s="153"/>
      <c r="F403" s="153"/>
      <c r="G403" s="153"/>
      <c r="H403" s="153"/>
      <c r="I403" s="153"/>
      <c r="J403" s="153"/>
      <c r="K403" s="153"/>
      <c r="L403" s="153"/>
      <c r="M403" s="35"/>
      <c r="N403" s="35"/>
      <c r="O403" s="35"/>
      <c r="P403" s="152"/>
      <c r="Q403" s="152"/>
      <c r="R403" s="152"/>
      <c r="S403" s="152"/>
      <c r="T403" s="152"/>
      <c r="U403" s="152"/>
      <c r="V403" s="152"/>
      <c r="W403" s="152"/>
      <c r="X403" s="152"/>
      <c r="Y403" s="152"/>
      <c r="Z403" s="154"/>
      <c r="AA403" s="152"/>
      <c r="AB403" s="154"/>
      <c r="AC403" s="152"/>
      <c r="AD403" s="152"/>
      <c r="AE403" s="152"/>
      <c r="AF403" s="152"/>
      <c r="AG403" s="152"/>
      <c r="AH403" s="152"/>
      <c r="AI403" s="152"/>
      <c r="AJ403" s="152"/>
      <c r="AK403" s="152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</row>
    <row r="404" customFormat="false" ht="15.75" hidden="false" customHeight="true" outlineLevel="0" collapsed="false">
      <c r="A404" s="152"/>
      <c r="B404" s="152"/>
      <c r="C404" s="152"/>
      <c r="D404" s="152"/>
      <c r="E404" s="153"/>
      <c r="F404" s="153"/>
      <c r="G404" s="153"/>
      <c r="H404" s="153"/>
      <c r="I404" s="153"/>
      <c r="J404" s="153"/>
      <c r="K404" s="153"/>
      <c r="L404" s="153"/>
      <c r="M404" s="35"/>
      <c r="N404" s="35"/>
      <c r="O404" s="35"/>
      <c r="P404" s="152"/>
      <c r="Q404" s="152"/>
      <c r="R404" s="152"/>
      <c r="S404" s="152"/>
      <c r="T404" s="152"/>
      <c r="U404" s="152"/>
      <c r="V404" s="152"/>
      <c r="W404" s="152"/>
      <c r="X404" s="152"/>
      <c r="Y404" s="152"/>
      <c r="Z404" s="154"/>
      <c r="AA404" s="152"/>
      <c r="AB404" s="154"/>
      <c r="AC404" s="152"/>
      <c r="AD404" s="152"/>
      <c r="AE404" s="152"/>
      <c r="AF404" s="152"/>
      <c r="AG404" s="152"/>
      <c r="AH404" s="152"/>
      <c r="AI404" s="152"/>
      <c r="AJ404" s="152"/>
      <c r="AK404" s="152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</row>
    <row r="405" customFormat="false" ht="15.75" hidden="false" customHeight="true" outlineLevel="0" collapsed="false">
      <c r="A405" s="152"/>
      <c r="B405" s="152"/>
      <c r="C405" s="152"/>
      <c r="D405" s="152"/>
      <c r="E405" s="153"/>
      <c r="F405" s="153"/>
      <c r="G405" s="153"/>
      <c r="H405" s="153"/>
      <c r="I405" s="153"/>
      <c r="J405" s="153"/>
      <c r="K405" s="153"/>
      <c r="L405" s="153"/>
      <c r="M405" s="35"/>
      <c r="N405" s="35"/>
      <c r="O405" s="35"/>
      <c r="P405" s="152"/>
      <c r="Q405" s="152"/>
      <c r="R405" s="152"/>
      <c r="S405" s="152"/>
      <c r="T405" s="152"/>
      <c r="U405" s="152"/>
      <c r="V405" s="152"/>
      <c r="W405" s="152"/>
      <c r="X405" s="152"/>
      <c r="Y405" s="152"/>
      <c r="Z405" s="154"/>
      <c r="AA405" s="152"/>
      <c r="AB405" s="154"/>
      <c r="AC405" s="152"/>
      <c r="AD405" s="152"/>
      <c r="AE405" s="152"/>
      <c r="AF405" s="152"/>
      <c r="AG405" s="152"/>
      <c r="AH405" s="152"/>
      <c r="AI405" s="152"/>
      <c r="AJ405" s="152"/>
      <c r="AK405" s="152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</row>
    <row r="406" customFormat="false" ht="15.75" hidden="false" customHeight="true" outlineLevel="0" collapsed="false">
      <c r="A406" s="152"/>
      <c r="B406" s="152"/>
      <c r="C406" s="152"/>
      <c r="D406" s="152"/>
      <c r="E406" s="153"/>
      <c r="F406" s="153"/>
      <c r="G406" s="153"/>
      <c r="H406" s="153"/>
      <c r="I406" s="153"/>
      <c r="J406" s="153"/>
      <c r="K406" s="153"/>
      <c r="L406" s="153"/>
      <c r="M406" s="35"/>
      <c r="N406" s="35"/>
      <c r="O406" s="35"/>
      <c r="P406" s="152"/>
      <c r="Q406" s="152"/>
      <c r="R406" s="152"/>
      <c r="S406" s="152"/>
      <c r="T406" s="152"/>
      <c r="U406" s="152"/>
      <c r="V406" s="152"/>
      <c r="W406" s="152"/>
      <c r="X406" s="152"/>
      <c r="Y406" s="152"/>
      <c r="Z406" s="154"/>
      <c r="AA406" s="152"/>
      <c r="AB406" s="154"/>
      <c r="AC406" s="152"/>
      <c r="AD406" s="152"/>
      <c r="AE406" s="152"/>
      <c r="AF406" s="152"/>
      <c r="AG406" s="152"/>
      <c r="AH406" s="152"/>
      <c r="AI406" s="152"/>
      <c r="AJ406" s="152"/>
      <c r="AK406" s="152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</row>
    <row r="407" customFormat="false" ht="15.75" hidden="false" customHeight="true" outlineLevel="0" collapsed="false">
      <c r="A407" s="152"/>
      <c r="B407" s="152"/>
      <c r="C407" s="152"/>
      <c r="D407" s="152"/>
      <c r="E407" s="153"/>
      <c r="F407" s="153"/>
      <c r="G407" s="153"/>
      <c r="H407" s="153"/>
      <c r="I407" s="153"/>
      <c r="J407" s="153"/>
      <c r="K407" s="153"/>
      <c r="L407" s="153"/>
      <c r="M407" s="35"/>
      <c r="N407" s="35"/>
      <c r="O407" s="35"/>
      <c r="P407" s="152"/>
      <c r="Q407" s="152"/>
      <c r="R407" s="152"/>
      <c r="S407" s="152"/>
      <c r="T407" s="152"/>
      <c r="U407" s="152"/>
      <c r="V407" s="152"/>
      <c r="W407" s="152"/>
      <c r="X407" s="152"/>
      <c r="Y407" s="152"/>
      <c r="Z407" s="154"/>
      <c r="AA407" s="152"/>
      <c r="AB407" s="154"/>
      <c r="AC407" s="152"/>
      <c r="AD407" s="152"/>
      <c r="AE407" s="152"/>
      <c r="AF407" s="152"/>
      <c r="AG407" s="152"/>
      <c r="AH407" s="152"/>
      <c r="AI407" s="152"/>
      <c r="AJ407" s="152"/>
      <c r="AK407" s="152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</row>
    <row r="408" customFormat="false" ht="15.75" hidden="false" customHeight="true" outlineLevel="0" collapsed="false">
      <c r="A408" s="152"/>
      <c r="B408" s="152"/>
      <c r="C408" s="152"/>
      <c r="D408" s="152"/>
      <c r="E408" s="153"/>
      <c r="F408" s="153"/>
      <c r="G408" s="153"/>
      <c r="H408" s="153"/>
      <c r="I408" s="153"/>
      <c r="J408" s="153"/>
      <c r="K408" s="153"/>
      <c r="L408" s="153"/>
      <c r="M408" s="35"/>
      <c r="N408" s="35"/>
      <c r="O408" s="35"/>
      <c r="P408" s="152"/>
      <c r="Q408" s="152"/>
      <c r="R408" s="152"/>
      <c r="S408" s="152"/>
      <c r="T408" s="152"/>
      <c r="U408" s="152"/>
      <c r="V408" s="152"/>
      <c r="W408" s="152"/>
      <c r="X408" s="152"/>
      <c r="Y408" s="152"/>
      <c r="Z408" s="154"/>
      <c r="AA408" s="152"/>
      <c r="AB408" s="154"/>
      <c r="AC408" s="152"/>
      <c r="AD408" s="152"/>
      <c r="AE408" s="152"/>
      <c r="AF408" s="152"/>
      <c r="AG408" s="152"/>
      <c r="AH408" s="152"/>
      <c r="AI408" s="152"/>
      <c r="AJ408" s="152"/>
      <c r="AK408" s="152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</row>
    <row r="409" customFormat="false" ht="15.75" hidden="false" customHeight="true" outlineLevel="0" collapsed="false">
      <c r="A409" s="152"/>
      <c r="B409" s="152"/>
      <c r="C409" s="152"/>
      <c r="D409" s="152"/>
      <c r="E409" s="153"/>
      <c r="F409" s="153"/>
      <c r="G409" s="153"/>
      <c r="H409" s="153"/>
      <c r="I409" s="153"/>
      <c r="J409" s="153"/>
      <c r="K409" s="153"/>
      <c r="L409" s="153"/>
      <c r="M409" s="35"/>
      <c r="N409" s="35"/>
      <c r="O409" s="35"/>
      <c r="P409" s="152"/>
      <c r="Q409" s="152"/>
      <c r="R409" s="152"/>
      <c r="S409" s="152"/>
      <c r="T409" s="152"/>
      <c r="U409" s="152"/>
      <c r="V409" s="152"/>
      <c r="W409" s="152"/>
      <c r="X409" s="152"/>
      <c r="Y409" s="152"/>
      <c r="Z409" s="154"/>
      <c r="AA409" s="152"/>
      <c r="AB409" s="154"/>
      <c r="AC409" s="152"/>
      <c r="AD409" s="152"/>
      <c r="AE409" s="152"/>
      <c r="AF409" s="152"/>
      <c r="AG409" s="152"/>
      <c r="AH409" s="152"/>
      <c r="AI409" s="152"/>
      <c r="AJ409" s="152"/>
      <c r="AK409" s="152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</row>
    <row r="410" customFormat="false" ht="15.75" hidden="false" customHeight="true" outlineLevel="0" collapsed="false">
      <c r="A410" s="152"/>
      <c r="B410" s="152"/>
      <c r="C410" s="152"/>
      <c r="D410" s="152"/>
      <c r="E410" s="153"/>
      <c r="F410" s="153"/>
      <c r="G410" s="153"/>
      <c r="H410" s="153"/>
      <c r="I410" s="153"/>
      <c r="J410" s="153"/>
      <c r="K410" s="153"/>
      <c r="L410" s="153"/>
      <c r="M410" s="35"/>
      <c r="N410" s="35"/>
      <c r="O410" s="35"/>
      <c r="P410" s="152"/>
      <c r="Q410" s="152"/>
      <c r="R410" s="152"/>
      <c r="S410" s="152"/>
      <c r="T410" s="152"/>
      <c r="U410" s="152"/>
      <c r="V410" s="152"/>
      <c r="W410" s="152"/>
      <c r="X410" s="152"/>
      <c r="Y410" s="152"/>
      <c r="Z410" s="154"/>
      <c r="AA410" s="152"/>
      <c r="AB410" s="154"/>
      <c r="AC410" s="152"/>
      <c r="AD410" s="152"/>
      <c r="AE410" s="152"/>
      <c r="AF410" s="152"/>
      <c r="AG410" s="152"/>
      <c r="AH410" s="152"/>
      <c r="AI410" s="152"/>
      <c r="AJ410" s="152"/>
      <c r="AK410" s="152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</row>
    <row r="411" customFormat="false" ht="15.75" hidden="false" customHeight="true" outlineLevel="0" collapsed="false">
      <c r="A411" s="152"/>
      <c r="B411" s="152"/>
      <c r="C411" s="152"/>
      <c r="D411" s="152"/>
      <c r="E411" s="153"/>
      <c r="F411" s="153"/>
      <c r="G411" s="153"/>
      <c r="H411" s="153"/>
      <c r="I411" s="153"/>
      <c r="J411" s="153"/>
      <c r="K411" s="153"/>
      <c r="L411" s="153"/>
      <c r="M411" s="35"/>
      <c r="N411" s="35"/>
      <c r="O411" s="35"/>
      <c r="P411" s="152"/>
      <c r="Q411" s="152"/>
      <c r="R411" s="152"/>
      <c r="S411" s="152"/>
      <c r="T411" s="152"/>
      <c r="U411" s="152"/>
      <c r="V411" s="152"/>
      <c r="W411" s="152"/>
      <c r="X411" s="152"/>
      <c r="Y411" s="152"/>
      <c r="Z411" s="154"/>
      <c r="AA411" s="152"/>
      <c r="AB411" s="154"/>
      <c r="AC411" s="152"/>
      <c r="AD411" s="152"/>
      <c r="AE411" s="152"/>
      <c r="AF411" s="152"/>
      <c r="AG411" s="152"/>
      <c r="AH411" s="152"/>
      <c r="AI411" s="152"/>
      <c r="AJ411" s="152"/>
      <c r="AK411" s="152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</row>
    <row r="412" customFormat="false" ht="15.75" hidden="false" customHeight="true" outlineLevel="0" collapsed="false">
      <c r="A412" s="152"/>
      <c r="B412" s="152"/>
      <c r="C412" s="152"/>
      <c r="D412" s="152"/>
      <c r="E412" s="153"/>
      <c r="F412" s="153"/>
      <c r="G412" s="153"/>
      <c r="H412" s="153"/>
      <c r="I412" s="153"/>
      <c r="J412" s="153"/>
      <c r="K412" s="153"/>
      <c r="L412" s="153"/>
      <c r="M412" s="35"/>
      <c r="N412" s="35"/>
      <c r="O412" s="35"/>
      <c r="P412" s="152"/>
      <c r="Q412" s="152"/>
      <c r="R412" s="152"/>
      <c r="S412" s="152"/>
      <c r="T412" s="152"/>
      <c r="U412" s="152"/>
      <c r="V412" s="152"/>
      <c r="W412" s="152"/>
      <c r="X412" s="152"/>
      <c r="Y412" s="152"/>
      <c r="Z412" s="154"/>
      <c r="AA412" s="152"/>
      <c r="AB412" s="154"/>
      <c r="AC412" s="152"/>
      <c r="AD412" s="152"/>
      <c r="AE412" s="152"/>
      <c r="AF412" s="152"/>
      <c r="AG412" s="152"/>
      <c r="AH412" s="152"/>
      <c r="AI412" s="152"/>
      <c r="AJ412" s="152"/>
      <c r="AK412" s="152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</row>
    <row r="413" customFormat="false" ht="15.75" hidden="false" customHeight="true" outlineLevel="0" collapsed="false">
      <c r="A413" s="152"/>
      <c r="B413" s="152"/>
      <c r="C413" s="152"/>
      <c r="D413" s="152"/>
      <c r="E413" s="153"/>
      <c r="F413" s="153"/>
      <c r="G413" s="153"/>
      <c r="H413" s="153"/>
      <c r="I413" s="153"/>
      <c r="J413" s="153"/>
      <c r="K413" s="153"/>
      <c r="L413" s="153"/>
      <c r="M413" s="35"/>
      <c r="N413" s="35"/>
      <c r="O413" s="35"/>
      <c r="P413" s="152"/>
      <c r="Q413" s="152"/>
      <c r="R413" s="152"/>
      <c r="S413" s="152"/>
      <c r="T413" s="152"/>
      <c r="U413" s="152"/>
      <c r="V413" s="152"/>
      <c r="W413" s="152"/>
      <c r="X413" s="152"/>
      <c r="Y413" s="152"/>
      <c r="Z413" s="154"/>
      <c r="AA413" s="152"/>
      <c r="AB413" s="154"/>
      <c r="AC413" s="152"/>
      <c r="AD413" s="152"/>
      <c r="AE413" s="152"/>
      <c r="AF413" s="152"/>
      <c r="AG413" s="152"/>
      <c r="AH413" s="152"/>
      <c r="AI413" s="152"/>
      <c r="AJ413" s="152"/>
      <c r="AK413" s="152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</row>
    <row r="414" customFormat="false" ht="15.75" hidden="false" customHeight="true" outlineLevel="0" collapsed="false">
      <c r="A414" s="152"/>
      <c r="B414" s="152"/>
      <c r="C414" s="152"/>
      <c r="D414" s="152"/>
      <c r="E414" s="153"/>
      <c r="F414" s="153"/>
      <c r="G414" s="153"/>
      <c r="H414" s="153"/>
      <c r="I414" s="153"/>
      <c r="J414" s="153"/>
      <c r="K414" s="153"/>
      <c r="L414" s="153"/>
      <c r="M414" s="35"/>
      <c r="N414" s="35"/>
      <c r="O414" s="35"/>
      <c r="P414" s="152"/>
      <c r="Q414" s="152"/>
      <c r="R414" s="152"/>
      <c r="S414" s="152"/>
      <c r="T414" s="152"/>
      <c r="U414" s="152"/>
      <c r="V414" s="152"/>
      <c r="W414" s="152"/>
      <c r="X414" s="152"/>
      <c r="Y414" s="152"/>
      <c r="Z414" s="154"/>
      <c r="AA414" s="152"/>
      <c r="AB414" s="154"/>
      <c r="AC414" s="152"/>
      <c r="AD414" s="152"/>
      <c r="AE414" s="152"/>
      <c r="AF414" s="152"/>
      <c r="AG414" s="152"/>
      <c r="AH414" s="152"/>
      <c r="AI414" s="152"/>
      <c r="AJ414" s="152"/>
      <c r="AK414" s="152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</row>
    <row r="415" customFormat="false" ht="15.75" hidden="false" customHeight="true" outlineLevel="0" collapsed="false">
      <c r="A415" s="152"/>
      <c r="B415" s="152"/>
      <c r="C415" s="152"/>
      <c r="D415" s="152"/>
      <c r="E415" s="153"/>
      <c r="F415" s="153"/>
      <c r="G415" s="153"/>
      <c r="H415" s="153"/>
      <c r="I415" s="153"/>
      <c r="J415" s="153"/>
      <c r="K415" s="153"/>
      <c r="L415" s="153"/>
      <c r="M415" s="35"/>
      <c r="N415" s="35"/>
      <c r="O415" s="35"/>
      <c r="P415" s="152"/>
      <c r="Q415" s="152"/>
      <c r="R415" s="152"/>
      <c r="S415" s="152"/>
      <c r="T415" s="152"/>
      <c r="U415" s="152"/>
      <c r="V415" s="152"/>
      <c r="W415" s="152"/>
      <c r="X415" s="152"/>
      <c r="Y415" s="152"/>
      <c r="Z415" s="154"/>
      <c r="AA415" s="152"/>
      <c r="AB415" s="154"/>
      <c r="AC415" s="152"/>
      <c r="AD415" s="152"/>
      <c r="AE415" s="152"/>
      <c r="AF415" s="152"/>
      <c r="AG415" s="152"/>
      <c r="AH415" s="152"/>
      <c r="AI415" s="152"/>
      <c r="AJ415" s="152"/>
      <c r="AK415" s="152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</row>
    <row r="416" customFormat="false" ht="15.75" hidden="false" customHeight="true" outlineLevel="0" collapsed="false">
      <c r="A416" s="152"/>
      <c r="B416" s="152"/>
      <c r="C416" s="152"/>
      <c r="D416" s="152"/>
      <c r="E416" s="153"/>
      <c r="F416" s="153"/>
      <c r="G416" s="153"/>
      <c r="H416" s="153"/>
      <c r="I416" s="153"/>
      <c r="J416" s="153"/>
      <c r="K416" s="153"/>
      <c r="L416" s="153"/>
      <c r="M416" s="35"/>
      <c r="N416" s="35"/>
      <c r="O416" s="35"/>
      <c r="P416" s="152"/>
      <c r="Q416" s="152"/>
      <c r="R416" s="152"/>
      <c r="S416" s="152"/>
      <c r="T416" s="152"/>
      <c r="U416" s="152"/>
      <c r="V416" s="152"/>
      <c r="W416" s="152"/>
      <c r="X416" s="152"/>
      <c r="Y416" s="152"/>
      <c r="Z416" s="154"/>
      <c r="AA416" s="152"/>
      <c r="AB416" s="154"/>
      <c r="AC416" s="152"/>
      <c r="AD416" s="152"/>
      <c r="AE416" s="152"/>
      <c r="AF416" s="152"/>
      <c r="AG416" s="152"/>
      <c r="AH416" s="152"/>
      <c r="AI416" s="152"/>
      <c r="AJ416" s="152"/>
      <c r="AK416" s="152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</row>
    <row r="417" customFormat="false" ht="15.75" hidden="false" customHeight="true" outlineLevel="0" collapsed="false">
      <c r="A417" s="152"/>
      <c r="B417" s="152"/>
      <c r="C417" s="152"/>
      <c r="D417" s="152"/>
      <c r="E417" s="153"/>
      <c r="F417" s="153"/>
      <c r="G417" s="153"/>
      <c r="H417" s="153"/>
      <c r="I417" s="153"/>
      <c r="J417" s="153"/>
      <c r="K417" s="153"/>
      <c r="L417" s="153"/>
      <c r="M417" s="35"/>
      <c r="N417" s="35"/>
      <c r="O417" s="35"/>
      <c r="P417" s="152"/>
      <c r="Q417" s="152"/>
      <c r="R417" s="152"/>
      <c r="S417" s="152"/>
      <c r="T417" s="152"/>
      <c r="U417" s="152"/>
      <c r="V417" s="152"/>
      <c r="W417" s="152"/>
      <c r="X417" s="152"/>
      <c r="Y417" s="152"/>
      <c r="Z417" s="154"/>
      <c r="AA417" s="152"/>
      <c r="AB417" s="154"/>
      <c r="AC417" s="152"/>
      <c r="AD417" s="152"/>
      <c r="AE417" s="152"/>
      <c r="AF417" s="152"/>
      <c r="AG417" s="152"/>
      <c r="AH417" s="152"/>
      <c r="AI417" s="152"/>
      <c r="AJ417" s="152"/>
      <c r="AK417" s="152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</row>
    <row r="418" customFormat="false" ht="15.75" hidden="false" customHeight="true" outlineLevel="0" collapsed="false">
      <c r="A418" s="152"/>
      <c r="B418" s="152"/>
      <c r="C418" s="152"/>
      <c r="D418" s="152"/>
      <c r="E418" s="153"/>
      <c r="F418" s="153"/>
      <c r="G418" s="153"/>
      <c r="H418" s="153"/>
      <c r="I418" s="153"/>
      <c r="J418" s="153"/>
      <c r="K418" s="153"/>
      <c r="L418" s="153"/>
      <c r="M418" s="35"/>
      <c r="N418" s="35"/>
      <c r="O418" s="35"/>
      <c r="P418" s="152"/>
      <c r="Q418" s="152"/>
      <c r="R418" s="152"/>
      <c r="S418" s="152"/>
      <c r="T418" s="152"/>
      <c r="U418" s="152"/>
      <c r="V418" s="152"/>
      <c r="W418" s="152"/>
      <c r="X418" s="152"/>
      <c r="Y418" s="152"/>
      <c r="Z418" s="154"/>
      <c r="AA418" s="152"/>
      <c r="AB418" s="154"/>
      <c r="AC418" s="152"/>
      <c r="AD418" s="152"/>
      <c r="AE418" s="152"/>
      <c r="AF418" s="152"/>
      <c r="AG418" s="152"/>
      <c r="AH418" s="152"/>
      <c r="AI418" s="152"/>
      <c r="AJ418" s="152"/>
      <c r="AK418" s="152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</row>
    <row r="419" customFormat="false" ht="15.75" hidden="false" customHeight="true" outlineLevel="0" collapsed="false">
      <c r="A419" s="152"/>
      <c r="B419" s="152"/>
      <c r="C419" s="152"/>
      <c r="D419" s="152"/>
      <c r="E419" s="153"/>
      <c r="F419" s="153"/>
      <c r="G419" s="153"/>
      <c r="H419" s="153"/>
      <c r="I419" s="153"/>
      <c r="J419" s="153"/>
      <c r="K419" s="153"/>
      <c r="L419" s="153"/>
      <c r="M419" s="35"/>
      <c r="N419" s="35"/>
      <c r="O419" s="35"/>
      <c r="P419" s="152"/>
      <c r="Q419" s="152"/>
      <c r="R419" s="152"/>
      <c r="S419" s="152"/>
      <c r="T419" s="152"/>
      <c r="U419" s="152"/>
      <c r="V419" s="152"/>
      <c r="W419" s="152"/>
      <c r="X419" s="152"/>
      <c r="Y419" s="152"/>
      <c r="Z419" s="154"/>
      <c r="AA419" s="152"/>
      <c r="AB419" s="154"/>
      <c r="AC419" s="152"/>
      <c r="AD419" s="152"/>
      <c r="AE419" s="152"/>
      <c r="AF419" s="152"/>
      <c r="AG419" s="152"/>
      <c r="AH419" s="152"/>
      <c r="AI419" s="152"/>
      <c r="AJ419" s="152"/>
      <c r="AK419" s="152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</row>
    <row r="420" customFormat="false" ht="15.75" hidden="false" customHeight="true" outlineLevel="0" collapsed="false">
      <c r="A420" s="152"/>
      <c r="B420" s="152"/>
      <c r="C420" s="152"/>
      <c r="D420" s="152"/>
      <c r="E420" s="153"/>
      <c r="F420" s="153"/>
      <c r="G420" s="153"/>
      <c r="H420" s="153"/>
      <c r="I420" s="153"/>
      <c r="J420" s="153"/>
      <c r="K420" s="153"/>
      <c r="L420" s="153"/>
      <c r="M420" s="35"/>
      <c r="N420" s="35"/>
      <c r="O420" s="35"/>
      <c r="P420" s="152"/>
      <c r="Q420" s="152"/>
      <c r="R420" s="152"/>
      <c r="S420" s="152"/>
      <c r="T420" s="152"/>
      <c r="U420" s="152"/>
      <c r="V420" s="152"/>
      <c r="W420" s="152"/>
      <c r="X420" s="152"/>
      <c r="Y420" s="152"/>
      <c r="Z420" s="154"/>
      <c r="AA420" s="152"/>
      <c r="AB420" s="154"/>
      <c r="AC420" s="152"/>
      <c r="AD420" s="152"/>
      <c r="AE420" s="152"/>
      <c r="AF420" s="152"/>
      <c r="AG420" s="152"/>
      <c r="AH420" s="152"/>
      <c r="AI420" s="152"/>
      <c r="AJ420" s="152"/>
      <c r="AK420" s="152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</row>
    <row r="421" customFormat="false" ht="15.75" hidden="false" customHeight="true" outlineLevel="0" collapsed="false">
      <c r="A421" s="152"/>
      <c r="B421" s="152"/>
      <c r="C421" s="152"/>
      <c r="D421" s="152"/>
      <c r="E421" s="153"/>
      <c r="F421" s="153"/>
      <c r="G421" s="153"/>
      <c r="H421" s="153"/>
      <c r="I421" s="153"/>
      <c r="J421" s="153"/>
      <c r="K421" s="153"/>
      <c r="L421" s="153"/>
      <c r="M421" s="35"/>
      <c r="N421" s="35"/>
      <c r="O421" s="35"/>
      <c r="P421" s="152"/>
      <c r="Q421" s="152"/>
      <c r="R421" s="152"/>
      <c r="S421" s="152"/>
      <c r="T421" s="152"/>
      <c r="U421" s="152"/>
      <c r="V421" s="152"/>
      <c r="W421" s="152"/>
      <c r="X421" s="152"/>
      <c r="Y421" s="152"/>
      <c r="Z421" s="154"/>
      <c r="AA421" s="152"/>
      <c r="AB421" s="154"/>
      <c r="AC421" s="152"/>
      <c r="AD421" s="152"/>
      <c r="AE421" s="152"/>
      <c r="AF421" s="152"/>
      <c r="AG421" s="152"/>
      <c r="AH421" s="152"/>
      <c r="AI421" s="152"/>
      <c r="AJ421" s="152"/>
      <c r="AK421" s="152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</row>
    <row r="422" customFormat="false" ht="15.75" hidden="false" customHeight="true" outlineLevel="0" collapsed="false">
      <c r="A422" s="152"/>
      <c r="B422" s="152"/>
      <c r="C422" s="152"/>
      <c r="D422" s="152"/>
      <c r="E422" s="153"/>
      <c r="F422" s="153"/>
      <c r="G422" s="153"/>
      <c r="H422" s="153"/>
      <c r="I422" s="153"/>
      <c r="J422" s="153"/>
      <c r="K422" s="153"/>
      <c r="L422" s="153"/>
      <c r="M422" s="35"/>
      <c r="N422" s="35"/>
      <c r="O422" s="35"/>
      <c r="P422" s="152"/>
      <c r="Q422" s="152"/>
      <c r="R422" s="152"/>
      <c r="S422" s="152"/>
      <c r="T422" s="152"/>
      <c r="U422" s="152"/>
      <c r="V422" s="152"/>
      <c r="W422" s="152"/>
      <c r="X422" s="152"/>
      <c r="Y422" s="152"/>
      <c r="Z422" s="154"/>
      <c r="AA422" s="152"/>
      <c r="AB422" s="154"/>
      <c r="AC422" s="152"/>
      <c r="AD422" s="152"/>
      <c r="AE422" s="152"/>
      <c r="AF422" s="152"/>
      <c r="AG422" s="152"/>
      <c r="AH422" s="152"/>
      <c r="AI422" s="152"/>
      <c r="AJ422" s="152"/>
      <c r="AK422" s="152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</row>
    <row r="423" customFormat="false" ht="15.75" hidden="false" customHeight="true" outlineLevel="0" collapsed="false">
      <c r="A423" s="152"/>
      <c r="B423" s="152"/>
      <c r="C423" s="152"/>
      <c r="D423" s="152"/>
      <c r="E423" s="153"/>
      <c r="F423" s="153"/>
      <c r="G423" s="153"/>
      <c r="H423" s="153"/>
      <c r="I423" s="153"/>
      <c r="J423" s="153"/>
      <c r="K423" s="153"/>
      <c r="L423" s="153"/>
      <c r="M423" s="35"/>
      <c r="N423" s="35"/>
      <c r="O423" s="35"/>
      <c r="P423" s="152"/>
      <c r="Q423" s="152"/>
      <c r="R423" s="152"/>
      <c r="S423" s="152"/>
      <c r="T423" s="152"/>
      <c r="U423" s="152"/>
      <c r="V423" s="152"/>
      <c r="W423" s="152"/>
      <c r="X423" s="152"/>
      <c r="Y423" s="152"/>
      <c r="Z423" s="154"/>
      <c r="AA423" s="152"/>
      <c r="AB423" s="154"/>
      <c r="AC423" s="152"/>
      <c r="AD423" s="152"/>
      <c r="AE423" s="152"/>
      <c r="AF423" s="152"/>
      <c r="AG423" s="152"/>
      <c r="AH423" s="152"/>
      <c r="AI423" s="152"/>
      <c r="AJ423" s="152"/>
      <c r="AK423" s="152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</row>
    <row r="424" customFormat="false" ht="15.75" hidden="false" customHeight="true" outlineLevel="0" collapsed="false">
      <c r="A424" s="152"/>
      <c r="B424" s="152"/>
      <c r="C424" s="152"/>
      <c r="D424" s="152"/>
      <c r="E424" s="153"/>
      <c r="F424" s="153"/>
      <c r="G424" s="153"/>
      <c r="H424" s="153"/>
      <c r="I424" s="153"/>
      <c r="J424" s="153"/>
      <c r="K424" s="153"/>
      <c r="L424" s="153"/>
      <c r="M424" s="35"/>
      <c r="N424" s="35"/>
      <c r="O424" s="35"/>
      <c r="P424" s="152"/>
      <c r="Q424" s="152"/>
      <c r="R424" s="152"/>
      <c r="S424" s="152"/>
      <c r="T424" s="152"/>
      <c r="U424" s="152"/>
      <c r="V424" s="152"/>
      <c r="W424" s="152"/>
      <c r="X424" s="152"/>
      <c r="Y424" s="152"/>
      <c r="Z424" s="154"/>
      <c r="AA424" s="152"/>
      <c r="AB424" s="154"/>
      <c r="AC424" s="152"/>
      <c r="AD424" s="152"/>
      <c r="AE424" s="152"/>
      <c r="AF424" s="152"/>
      <c r="AG424" s="152"/>
      <c r="AH424" s="152"/>
      <c r="AI424" s="152"/>
      <c r="AJ424" s="152"/>
      <c r="AK424" s="152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</row>
    <row r="425" customFormat="false" ht="15.75" hidden="false" customHeight="true" outlineLevel="0" collapsed="false">
      <c r="A425" s="152"/>
      <c r="B425" s="152"/>
      <c r="C425" s="152"/>
      <c r="D425" s="152"/>
      <c r="E425" s="153"/>
      <c r="F425" s="153"/>
      <c r="G425" s="153"/>
      <c r="H425" s="153"/>
      <c r="I425" s="153"/>
      <c r="J425" s="153"/>
      <c r="K425" s="153"/>
      <c r="L425" s="153"/>
      <c r="M425" s="35"/>
      <c r="N425" s="35"/>
      <c r="O425" s="35"/>
      <c r="P425" s="152"/>
      <c r="Q425" s="152"/>
      <c r="R425" s="152"/>
      <c r="S425" s="152"/>
      <c r="T425" s="152"/>
      <c r="U425" s="152"/>
      <c r="V425" s="152"/>
      <c r="W425" s="152"/>
      <c r="X425" s="152"/>
      <c r="Y425" s="152"/>
      <c r="Z425" s="154"/>
      <c r="AA425" s="152"/>
      <c r="AB425" s="154"/>
      <c r="AC425" s="152"/>
      <c r="AD425" s="152"/>
      <c r="AE425" s="152"/>
      <c r="AF425" s="152"/>
      <c r="AG425" s="152"/>
      <c r="AH425" s="152"/>
      <c r="AI425" s="152"/>
      <c r="AJ425" s="152"/>
      <c r="AK425" s="152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</row>
    <row r="426" customFormat="false" ht="15.75" hidden="false" customHeight="true" outlineLevel="0" collapsed="false">
      <c r="A426" s="152"/>
      <c r="B426" s="152"/>
      <c r="C426" s="152"/>
      <c r="D426" s="152"/>
      <c r="E426" s="153"/>
      <c r="F426" s="153"/>
      <c r="G426" s="153"/>
      <c r="H426" s="153"/>
      <c r="I426" s="153"/>
      <c r="J426" s="153"/>
      <c r="K426" s="153"/>
      <c r="L426" s="153"/>
      <c r="M426" s="35"/>
      <c r="N426" s="35"/>
      <c r="O426" s="35"/>
      <c r="P426" s="152"/>
      <c r="Q426" s="152"/>
      <c r="R426" s="152"/>
      <c r="S426" s="152"/>
      <c r="T426" s="152"/>
      <c r="U426" s="152"/>
      <c r="V426" s="152"/>
      <c r="W426" s="152"/>
      <c r="X426" s="152"/>
      <c r="Y426" s="152"/>
      <c r="Z426" s="154"/>
      <c r="AA426" s="152"/>
      <c r="AB426" s="154"/>
      <c r="AC426" s="152"/>
      <c r="AD426" s="152"/>
      <c r="AE426" s="152"/>
      <c r="AF426" s="152"/>
      <c r="AG426" s="152"/>
      <c r="AH426" s="152"/>
      <c r="AI426" s="152"/>
      <c r="AJ426" s="152"/>
      <c r="AK426" s="152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</row>
    <row r="427" customFormat="false" ht="15.75" hidden="false" customHeight="true" outlineLevel="0" collapsed="false">
      <c r="A427" s="152"/>
      <c r="B427" s="152"/>
      <c r="C427" s="152"/>
      <c r="D427" s="152"/>
      <c r="E427" s="153"/>
      <c r="F427" s="153"/>
      <c r="G427" s="153"/>
      <c r="H427" s="153"/>
      <c r="I427" s="153"/>
      <c r="J427" s="153"/>
      <c r="K427" s="153"/>
      <c r="L427" s="153"/>
      <c r="M427" s="35"/>
      <c r="N427" s="35"/>
      <c r="O427" s="35"/>
      <c r="P427" s="152"/>
      <c r="Q427" s="152"/>
      <c r="R427" s="152"/>
      <c r="S427" s="152"/>
      <c r="T427" s="152"/>
      <c r="U427" s="152"/>
      <c r="V427" s="152"/>
      <c r="W427" s="152"/>
      <c r="X427" s="152"/>
      <c r="Y427" s="152"/>
      <c r="Z427" s="154"/>
      <c r="AA427" s="152"/>
      <c r="AB427" s="154"/>
      <c r="AC427" s="152"/>
      <c r="AD427" s="152"/>
      <c r="AE427" s="152"/>
      <c r="AF427" s="152"/>
      <c r="AG427" s="152"/>
      <c r="AH427" s="152"/>
      <c r="AI427" s="152"/>
      <c r="AJ427" s="152"/>
      <c r="AK427" s="152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</row>
    <row r="428" customFormat="false" ht="15.75" hidden="false" customHeight="true" outlineLevel="0" collapsed="false">
      <c r="A428" s="152"/>
      <c r="B428" s="152"/>
      <c r="C428" s="152"/>
      <c r="D428" s="152"/>
      <c r="E428" s="153"/>
      <c r="F428" s="153"/>
      <c r="G428" s="153"/>
      <c r="H428" s="153"/>
      <c r="I428" s="153"/>
      <c r="J428" s="153"/>
      <c r="K428" s="153"/>
      <c r="L428" s="153"/>
      <c r="M428" s="35"/>
      <c r="N428" s="35"/>
      <c r="O428" s="35"/>
      <c r="P428" s="152"/>
      <c r="Q428" s="152"/>
      <c r="R428" s="152"/>
      <c r="S428" s="152"/>
      <c r="T428" s="152"/>
      <c r="U428" s="152"/>
      <c r="V428" s="152"/>
      <c r="W428" s="152"/>
      <c r="X428" s="152"/>
      <c r="Y428" s="152"/>
      <c r="Z428" s="154"/>
      <c r="AA428" s="152"/>
      <c r="AB428" s="154"/>
      <c r="AC428" s="152"/>
      <c r="AD428" s="152"/>
      <c r="AE428" s="152"/>
      <c r="AF428" s="152"/>
      <c r="AG428" s="152"/>
      <c r="AH428" s="152"/>
      <c r="AI428" s="152"/>
      <c r="AJ428" s="152"/>
      <c r="AK428" s="152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</row>
    <row r="429" customFormat="false" ht="15.75" hidden="false" customHeight="true" outlineLevel="0" collapsed="false">
      <c r="A429" s="152"/>
      <c r="B429" s="152"/>
      <c r="C429" s="152"/>
      <c r="D429" s="152"/>
      <c r="E429" s="153"/>
      <c r="F429" s="153"/>
      <c r="G429" s="153"/>
      <c r="H429" s="153"/>
      <c r="I429" s="153"/>
      <c r="J429" s="153"/>
      <c r="K429" s="153"/>
      <c r="L429" s="153"/>
      <c r="M429" s="35"/>
      <c r="N429" s="35"/>
      <c r="O429" s="35"/>
      <c r="P429" s="152"/>
      <c r="Q429" s="152"/>
      <c r="R429" s="152"/>
      <c r="S429" s="152"/>
      <c r="T429" s="152"/>
      <c r="U429" s="152"/>
      <c r="V429" s="152"/>
      <c r="W429" s="152"/>
      <c r="X429" s="152"/>
      <c r="Y429" s="152"/>
      <c r="Z429" s="154"/>
      <c r="AA429" s="152"/>
      <c r="AB429" s="154"/>
      <c r="AC429" s="152"/>
      <c r="AD429" s="152"/>
      <c r="AE429" s="152"/>
      <c r="AF429" s="152"/>
      <c r="AG429" s="152"/>
      <c r="AH429" s="152"/>
      <c r="AI429" s="152"/>
      <c r="AJ429" s="152"/>
      <c r="AK429" s="152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</row>
    <row r="430" customFormat="false" ht="15.75" hidden="false" customHeight="true" outlineLevel="0" collapsed="false">
      <c r="A430" s="152"/>
      <c r="B430" s="152"/>
      <c r="C430" s="152"/>
      <c r="D430" s="152"/>
      <c r="E430" s="153"/>
      <c r="F430" s="153"/>
      <c r="G430" s="153"/>
      <c r="H430" s="153"/>
      <c r="I430" s="153"/>
      <c r="J430" s="153"/>
      <c r="K430" s="153"/>
      <c r="L430" s="153"/>
      <c r="M430" s="35"/>
      <c r="N430" s="35"/>
      <c r="O430" s="35"/>
      <c r="P430" s="152"/>
      <c r="Q430" s="152"/>
      <c r="R430" s="152"/>
      <c r="S430" s="152"/>
      <c r="T430" s="152"/>
      <c r="U430" s="152"/>
      <c r="V430" s="152"/>
      <c r="W430" s="152"/>
      <c r="X430" s="152"/>
      <c r="Y430" s="152"/>
      <c r="Z430" s="154"/>
      <c r="AA430" s="152"/>
      <c r="AB430" s="154"/>
      <c r="AC430" s="152"/>
      <c r="AD430" s="152"/>
      <c r="AE430" s="152"/>
      <c r="AF430" s="152"/>
      <c r="AG430" s="152"/>
      <c r="AH430" s="152"/>
      <c r="AI430" s="152"/>
      <c r="AJ430" s="152"/>
      <c r="AK430" s="152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</row>
    <row r="431" customFormat="false" ht="15.75" hidden="false" customHeight="true" outlineLevel="0" collapsed="false">
      <c r="A431" s="152"/>
      <c r="B431" s="152"/>
      <c r="C431" s="152"/>
      <c r="D431" s="152"/>
      <c r="E431" s="153"/>
      <c r="F431" s="153"/>
      <c r="G431" s="153"/>
      <c r="H431" s="153"/>
      <c r="I431" s="153"/>
      <c r="J431" s="153"/>
      <c r="K431" s="153"/>
      <c r="L431" s="153"/>
      <c r="M431" s="35"/>
      <c r="N431" s="35"/>
      <c r="O431" s="35"/>
      <c r="P431" s="152"/>
      <c r="Q431" s="152"/>
      <c r="R431" s="152"/>
      <c r="S431" s="152"/>
      <c r="T431" s="152"/>
      <c r="U431" s="152"/>
      <c r="V431" s="152"/>
      <c r="W431" s="152"/>
      <c r="X431" s="152"/>
      <c r="Y431" s="152"/>
      <c r="Z431" s="154"/>
      <c r="AA431" s="152"/>
      <c r="AB431" s="154"/>
      <c r="AC431" s="152"/>
      <c r="AD431" s="152"/>
      <c r="AE431" s="152"/>
      <c r="AF431" s="152"/>
      <c r="AG431" s="152"/>
      <c r="AH431" s="152"/>
      <c r="AI431" s="152"/>
      <c r="AJ431" s="152"/>
      <c r="AK431" s="152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</row>
    <row r="432" customFormat="false" ht="15.75" hidden="false" customHeight="true" outlineLevel="0" collapsed="false">
      <c r="A432" s="152"/>
      <c r="B432" s="152"/>
      <c r="C432" s="152"/>
      <c r="D432" s="152"/>
      <c r="E432" s="153"/>
      <c r="F432" s="153"/>
      <c r="G432" s="153"/>
      <c r="H432" s="153"/>
      <c r="I432" s="153"/>
      <c r="J432" s="153"/>
      <c r="K432" s="153"/>
      <c r="L432" s="153"/>
      <c r="M432" s="35"/>
      <c r="N432" s="35"/>
      <c r="O432" s="35"/>
      <c r="P432" s="152"/>
      <c r="Q432" s="152"/>
      <c r="R432" s="152"/>
      <c r="S432" s="152"/>
      <c r="T432" s="152"/>
      <c r="U432" s="152"/>
      <c r="V432" s="152"/>
      <c r="W432" s="152"/>
      <c r="X432" s="152"/>
      <c r="Y432" s="152"/>
      <c r="Z432" s="154"/>
      <c r="AA432" s="152"/>
      <c r="AB432" s="154"/>
      <c r="AC432" s="152"/>
      <c r="AD432" s="152"/>
      <c r="AE432" s="152"/>
      <c r="AF432" s="152"/>
      <c r="AG432" s="152"/>
      <c r="AH432" s="152"/>
      <c r="AI432" s="152"/>
      <c r="AJ432" s="152"/>
      <c r="AK432" s="152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</row>
    <row r="433" customFormat="false" ht="15.75" hidden="false" customHeight="true" outlineLevel="0" collapsed="false">
      <c r="A433" s="152"/>
      <c r="B433" s="152"/>
      <c r="C433" s="152"/>
      <c r="D433" s="152"/>
      <c r="E433" s="153"/>
      <c r="F433" s="153"/>
      <c r="G433" s="153"/>
      <c r="H433" s="153"/>
      <c r="I433" s="153"/>
      <c r="J433" s="153"/>
      <c r="K433" s="153"/>
      <c r="L433" s="153"/>
      <c r="M433" s="35"/>
      <c r="N433" s="35"/>
      <c r="O433" s="35"/>
      <c r="P433" s="152"/>
      <c r="Q433" s="152"/>
      <c r="R433" s="152"/>
      <c r="S433" s="152"/>
      <c r="T433" s="152"/>
      <c r="U433" s="152"/>
      <c r="V433" s="152"/>
      <c r="W433" s="152"/>
      <c r="X433" s="152"/>
      <c r="Y433" s="152"/>
      <c r="Z433" s="154"/>
      <c r="AA433" s="152"/>
      <c r="AB433" s="154"/>
      <c r="AC433" s="152"/>
      <c r="AD433" s="152"/>
      <c r="AE433" s="152"/>
      <c r="AF433" s="152"/>
      <c r="AG433" s="152"/>
      <c r="AH433" s="152"/>
      <c r="AI433" s="152"/>
      <c r="AJ433" s="152"/>
      <c r="AK433" s="152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</row>
    <row r="434" customFormat="false" ht="15.75" hidden="false" customHeight="true" outlineLevel="0" collapsed="false">
      <c r="A434" s="152"/>
      <c r="B434" s="152"/>
      <c r="C434" s="152"/>
      <c r="D434" s="152"/>
      <c r="E434" s="153"/>
      <c r="F434" s="153"/>
      <c r="G434" s="153"/>
      <c r="H434" s="153"/>
      <c r="I434" s="153"/>
      <c r="J434" s="153"/>
      <c r="K434" s="153"/>
      <c r="L434" s="153"/>
      <c r="M434" s="35"/>
      <c r="N434" s="35"/>
      <c r="O434" s="35"/>
      <c r="P434" s="152"/>
      <c r="Q434" s="152"/>
      <c r="R434" s="152"/>
      <c r="S434" s="152"/>
      <c r="T434" s="152"/>
      <c r="U434" s="152"/>
      <c r="V434" s="152"/>
      <c r="W434" s="152"/>
      <c r="X434" s="152"/>
      <c r="Y434" s="152"/>
      <c r="Z434" s="154"/>
      <c r="AA434" s="152"/>
      <c r="AB434" s="154"/>
      <c r="AC434" s="152"/>
      <c r="AD434" s="152"/>
      <c r="AE434" s="152"/>
      <c r="AF434" s="152"/>
      <c r="AG434" s="152"/>
      <c r="AH434" s="152"/>
      <c r="AI434" s="152"/>
      <c r="AJ434" s="152"/>
      <c r="AK434" s="152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</row>
    <row r="435" customFormat="false" ht="15.75" hidden="false" customHeight="true" outlineLevel="0" collapsed="false">
      <c r="A435" s="152"/>
      <c r="B435" s="152"/>
      <c r="C435" s="152"/>
      <c r="D435" s="152"/>
      <c r="E435" s="153"/>
      <c r="F435" s="153"/>
      <c r="G435" s="153"/>
      <c r="H435" s="153"/>
      <c r="I435" s="153"/>
      <c r="J435" s="153"/>
      <c r="K435" s="153"/>
      <c r="L435" s="153"/>
      <c r="M435" s="35"/>
      <c r="N435" s="35"/>
      <c r="O435" s="35"/>
      <c r="P435" s="152"/>
      <c r="Q435" s="152"/>
      <c r="R435" s="152"/>
      <c r="S435" s="152"/>
      <c r="T435" s="152"/>
      <c r="U435" s="152"/>
      <c r="V435" s="152"/>
      <c r="W435" s="152"/>
      <c r="X435" s="152"/>
      <c r="Y435" s="152"/>
      <c r="Z435" s="154"/>
      <c r="AA435" s="152"/>
      <c r="AB435" s="154"/>
      <c r="AC435" s="152"/>
      <c r="AD435" s="152"/>
      <c r="AE435" s="152"/>
      <c r="AF435" s="152"/>
      <c r="AG435" s="152"/>
      <c r="AH435" s="152"/>
      <c r="AI435" s="152"/>
      <c r="AJ435" s="152"/>
      <c r="AK435" s="152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</row>
    <row r="436" customFormat="false" ht="15.75" hidden="false" customHeight="true" outlineLevel="0" collapsed="false">
      <c r="A436" s="152"/>
      <c r="B436" s="152"/>
      <c r="C436" s="152"/>
      <c r="D436" s="152"/>
      <c r="E436" s="153"/>
      <c r="F436" s="153"/>
      <c r="G436" s="153"/>
      <c r="H436" s="153"/>
      <c r="I436" s="153"/>
      <c r="J436" s="153"/>
      <c r="K436" s="153"/>
      <c r="L436" s="153"/>
      <c r="M436" s="35"/>
      <c r="N436" s="35"/>
      <c r="O436" s="35"/>
      <c r="P436" s="152"/>
      <c r="Q436" s="152"/>
      <c r="R436" s="152"/>
      <c r="S436" s="152"/>
      <c r="T436" s="152"/>
      <c r="U436" s="152"/>
      <c r="V436" s="152"/>
      <c r="W436" s="152"/>
      <c r="X436" s="152"/>
      <c r="Y436" s="152"/>
      <c r="Z436" s="154"/>
      <c r="AA436" s="152"/>
      <c r="AB436" s="154"/>
      <c r="AC436" s="152"/>
      <c r="AD436" s="152"/>
      <c r="AE436" s="152"/>
      <c r="AF436" s="152"/>
      <c r="AG436" s="152"/>
      <c r="AH436" s="152"/>
      <c r="AI436" s="152"/>
      <c r="AJ436" s="152"/>
      <c r="AK436" s="152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</row>
    <row r="437" customFormat="false" ht="15.75" hidden="false" customHeight="true" outlineLevel="0" collapsed="false">
      <c r="A437" s="152"/>
      <c r="B437" s="152"/>
      <c r="C437" s="152"/>
      <c r="D437" s="152"/>
      <c r="E437" s="153"/>
      <c r="F437" s="153"/>
      <c r="G437" s="153"/>
      <c r="H437" s="153"/>
      <c r="I437" s="153"/>
      <c r="J437" s="153"/>
      <c r="K437" s="153"/>
      <c r="L437" s="153"/>
      <c r="M437" s="35"/>
      <c r="N437" s="35"/>
      <c r="O437" s="35"/>
      <c r="P437" s="152"/>
      <c r="Q437" s="152"/>
      <c r="R437" s="152"/>
      <c r="S437" s="152"/>
      <c r="T437" s="152"/>
      <c r="U437" s="152"/>
      <c r="V437" s="152"/>
      <c r="W437" s="152"/>
      <c r="X437" s="152"/>
      <c r="Y437" s="152"/>
      <c r="Z437" s="154"/>
      <c r="AA437" s="152"/>
      <c r="AB437" s="154"/>
      <c r="AC437" s="152"/>
      <c r="AD437" s="152"/>
      <c r="AE437" s="152"/>
      <c r="AF437" s="152"/>
      <c r="AG437" s="152"/>
      <c r="AH437" s="152"/>
      <c r="AI437" s="152"/>
      <c r="AJ437" s="152"/>
      <c r="AK437" s="152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</row>
    <row r="438" customFormat="false" ht="15.75" hidden="false" customHeight="true" outlineLevel="0" collapsed="false">
      <c r="A438" s="152"/>
      <c r="B438" s="152"/>
      <c r="C438" s="152"/>
      <c r="D438" s="152"/>
      <c r="E438" s="153"/>
      <c r="F438" s="153"/>
      <c r="G438" s="153"/>
      <c r="H438" s="153"/>
      <c r="I438" s="153"/>
      <c r="J438" s="153"/>
      <c r="K438" s="153"/>
      <c r="L438" s="153"/>
      <c r="M438" s="35"/>
      <c r="N438" s="35"/>
      <c r="O438" s="35"/>
      <c r="P438" s="152"/>
      <c r="Q438" s="152"/>
      <c r="R438" s="152"/>
      <c r="S438" s="152"/>
      <c r="T438" s="152"/>
      <c r="U438" s="152"/>
      <c r="V438" s="152"/>
      <c r="W438" s="152"/>
      <c r="X438" s="152"/>
      <c r="Y438" s="152"/>
      <c r="Z438" s="154"/>
      <c r="AA438" s="152"/>
      <c r="AB438" s="154"/>
      <c r="AC438" s="152"/>
      <c r="AD438" s="152"/>
      <c r="AE438" s="152"/>
      <c r="AF438" s="152"/>
      <c r="AG438" s="152"/>
      <c r="AH438" s="152"/>
      <c r="AI438" s="152"/>
      <c r="AJ438" s="152"/>
      <c r="AK438" s="152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</row>
    <row r="439" customFormat="false" ht="15.75" hidden="false" customHeight="true" outlineLevel="0" collapsed="false">
      <c r="A439" s="152"/>
      <c r="B439" s="152"/>
      <c r="C439" s="152"/>
      <c r="D439" s="152"/>
      <c r="E439" s="153"/>
      <c r="F439" s="153"/>
      <c r="G439" s="153"/>
      <c r="H439" s="153"/>
      <c r="I439" s="153"/>
      <c r="J439" s="153"/>
      <c r="K439" s="153"/>
      <c r="L439" s="153"/>
      <c r="M439" s="35"/>
      <c r="N439" s="35"/>
      <c r="O439" s="35"/>
      <c r="P439" s="152"/>
      <c r="Q439" s="152"/>
      <c r="R439" s="152"/>
      <c r="S439" s="152"/>
      <c r="T439" s="152"/>
      <c r="U439" s="152"/>
      <c r="V439" s="152"/>
      <c r="W439" s="152"/>
      <c r="X439" s="152"/>
      <c r="Y439" s="152"/>
      <c r="Z439" s="154"/>
      <c r="AA439" s="152"/>
      <c r="AB439" s="154"/>
      <c r="AC439" s="152"/>
      <c r="AD439" s="152"/>
      <c r="AE439" s="152"/>
      <c r="AF439" s="152"/>
      <c r="AG439" s="152"/>
      <c r="AH439" s="152"/>
      <c r="AI439" s="152"/>
      <c r="AJ439" s="152"/>
      <c r="AK439" s="152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</row>
    <row r="440" customFormat="false" ht="15.75" hidden="false" customHeight="true" outlineLevel="0" collapsed="false">
      <c r="A440" s="152"/>
      <c r="B440" s="152"/>
      <c r="C440" s="152"/>
      <c r="D440" s="152"/>
      <c r="E440" s="153"/>
      <c r="F440" s="153"/>
      <c r="G440" s="153"/>
      <c r="H440" s="153"/>
      <c r="I440" s="153"/>
      <c r="J440" s="153"/>
      <c r="K440" s="153"/>
      <c r="L440" s="153"/>
      <c r="M440" s="35"/>
      <c r="N440" s="35"/>
      <c r="O440" s="35"/>
      <c r="P440" s="152"/>
      <c r="Q440" s="152"/>
      <c r="R440" s="152"/>
      <c r="S440" s="152"/>
      <c r="T440" s="152"/>
      <c r="U440" s="152"/>
      <c r="V440" s="152"/>
      <c r="W440" s="152"/>
      <c r="X440" s="152"/>
      <c r="Y440" s="152"/>
      <c r="Z440" s="154"/>
      <c r="AA440" s="152"/>
      <c r="AB440" s="154"/>
      <c r="AC440" s="152"/>
      <c r="AD440" s="152"/>
      <c r="AE440" s="152"/>
      <c r="AF440" s="152"/>
      <c r="AG440" s="152"/>
      <c r="AH440" s="152"/>
      <c r="AI440" s="152"/>
      <c r="AJ440" s="152"/>
      <c r="AK440" s="152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</row>
    <row r="441" customFormat="false" ht="15.75" hidden="false" customHeight="true" outlineLevel="0" collapsed="false">
      <c r="A441" s="152"/>
      <c r="B441" s="152"/>
      <c r="C441" s="152"/>
      <c r="D441" s="152"/>
      <c r="E441" s="153"/>
      <c r="F441" s="153"/>
      <c r="G441" s="153"/>
      <c r="H441" s="153"/>
      <c r="I441" s="153"/>
      <c r="J441" s="153"/>
      <c r="K441" s="153"/>
      <c r="L441" s="153"/>
      <c r="M441" s="35"/>
      <c r="N441" s="35"/>
      <c r="O441" s="35"/>
      <c r="P441" s="152"/>
      <c r="Q441" s="152"/>
      <c r="R441" s="152"/>
      <c r="S441" s="152"/>
      <c r="T441" s="152"/>
      <c r="U441" s="152"/>
      <c r="V441" s="152"/>
      <c r="W441" s="152"/>
      <c r="X441" s="152"/>
      <c r="Y441" s="152"/>
      <c r="Z441" s="154"/>
      <c r="AA441" s="152"/>
      <c r="AB441" s="154"/>
      <c r="AC441" s="152"/>
      <c r="AD441" s="152"/>
      <c r="AE441" s="152"/>
      <c r="AF441" s="152"/>
      <c r="AG441" s="152"/>
      <c r="AH441" s="152"/>
      <c r="AI441" s="152"/>
      <c r="AJ441" s="152"/>
      <c r="AK441" s="152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</row>
    <row r="442" customFormat="false" ht="15.75" hidden="false" customHeight="true" outlineLevel="0" collapsed="false">
      <c r="A442" s="152"/>
      <c r="B442" s="152"/>
      <c r="C442" s="152"/>
      <c r="D442" s="152"/>
      <c r="E442" s="153"/>
      <c r="F442" s="153"/>
      <c r="G442" s="153"/>
      <c r="H442" s="153"/>
      <c r="I442" s="153"/>
      <c r="J442" s="153"/>
      <c r="K442" s="153"/>
      <c r="L442" s="153"/>
      <c r="M442" s="35"/>
      <c r="N442" s="35"/>
      <c r="O442" s="35"/>
      <c r="P442" s="152"/>
      <c r="Q442" s="152"/>
      <c r="R442" s="152"/>
      <c r="S442" s="152"/>
      <c r="T442" s="152"/>
      <c r="U442" s="152"/>
      <c r="V442" s="152"/>
      <c r="W442" s="152"/>
      <c r="X442" s="152"/>
      <c r="Y442" s="152"/>
      <c r="Z442" s="154"/>
      <c r="AA442" s="152"/>
      <c r="AB442" s="154"/>
      <c r="AC442" s="152"/>
      <c r="AD442" s="152"/>
      <c r="AE442" s="152"/>
      <c r="AF442" s="152"/>
      <c r="AG442" s="152"/>
      <c r="AH442" s="152"/>
      <c r="AI442" s="152"/>
      <c r="AJ442" s="152"/>
      <c r="AK442" s="152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</row>
    <row r="443" customFormat="false" ht="15.75" hidden="false" customHeight="true" outlineLevel="0" collapsed="false">
      <c r="A443" s="152"/>
      <c r="B443" s="152"/>
      <c r="C443" s="152"/>
      <c r="D443" s="152"/>
      <c r="E443" s="153"/>
      <c r="F443" s="153"/>
      <c r="G443" s="153"/>
      <c r="H443" s="153"/>
      <c r="I443" s="153"/>
      <c r="J443" s="153"/>
      <c r="K443" s="153"/>
      <c r="L443" s="153"/>
      <c r="M443" s="35"/>
      <c r="N443" s="35"/>
      <c r="O443" s="35"/>
      <c r="P443" s="152"/>
      <c r="Q443" s="152"/>
      <c r="R443" s="152"/>
      <c r="S443" s="152"/>
      <c r="T443" s="152"/>
      <c r="U443" s="152"/>
      <c r="V443" s="152"/>
      <c r="W443" s="152"/>
      <c r="X443" s="152"/>
      <c r="Y443" s="152"/>
      <c r="Z443" s="154"/>
      <c r="AA443" s="152"/>
      <c r="AB443" s="154"/>
      <c r="AC443" s="152"/>
      <c r="AD443" s="152"/>
      <c r="AE443" s="152"/>
      <c r="AF443" s="152"/>
      <c r="AG443" s="152"/>
      <c r="AH443" s="152"/>
      <c r="AI443" s="152"/>
      <c r="AJ443" s="152"/>
      <c r="AK443" s="152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</row>
    <row r="444" customFormat="false" ht="15.75" hidden="false" customHeight="true" outlineLevel="0" collapsed="false">
      <c r="A444" s="152"/>
      <c r="B444" s="152"/>
      <c r="C444" s="152"/>
      <c r="D444" s="152"/>
      <c r="E444" s="153"/>
      <c r="F444" s="153"/>
      <c r="G444" s="153"/>
      <c r="H444" s="153"/>
      <c r="I444" s="153"/>
      <c r="J444" s="153"/>
      <c r="K444" s="153"/>
      <c r="L444" s="153"/>
      <c r="M444" s="35"/>
      <c r="N444" s="35"/>
      <c r="O444" s="35"/>
      <c r="P444" s="152"/>
      <c r="Q444" s="152"/>
      <c r="R444" s="152"/>
      <c r="S444" s="152"/>
      <c r="T444" s="152"/>
      <c r="U444" s="152"/>
      <c r="V444" s="152"/>
      <c r="W444" s="152"/>
      <c r="X444" s="152"/>
      <c r="Y444" s="152"/>
      <c r="Z444" s="154"/>
      <c r="AA444" s="152"/>
      <c r="AB444" s="154"/>
      <c r="AC444" s="152"/>
      <c r="AD444" s="152"/>
      <c r="AE444" s="152"/>
      <c r="AF444" s="152"/>
      <c r="AG444" s="152"/>
      <c r="AH444" s="152"/>
      <c r="AI444" s="152"/>
      <c r="AJ444" s="152"/>
      <c r="AK444" s="152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</row>
    <row r="445" customFormat="false" ht="15.75" hidden="false" customHeight="true" outlineLevel="0" collapsed="false">
      <c r="A445" s="152"/>
      <c r="B445" s="152"/>
      <c r="C445" s="152"/>
      <c r="D445" s="152"/>
      <c r="E445" s="153"/>
      <c r="F445" s="153"/>
      <c r="G445" s="153"/>
      <c r="H445" s="153"/>
      <c r="I445" s="153"/>
      <c r="J445" s="153"/>
      <c r="K445" s="153"/>
      <c r="L445" s="153"/>
      <c r="M445" s="35"/>
      <c r="N445" s="35"/>
      <c r="O445" s="35"/>
      <c r="P445" s="152"/>
      <c r="Q445" s="152"/>
      <c r="R445" s="152"/>
      <c r="S445" s="152"/>
      <c r="T445" s="152"/>
      <c r="U445" s="152"/>
      <c r="V445" s="152"/>
      <c r="W445" s="152"/>
      <c r="X445" s="152"/>
      <c r="Y445" s="152"/>
      <c r="Z445" s="154"/>
      <c r="AA445" s="152"/>
      <c r="AB445" s="154"/>
      <c r="AC445" s="152"/>
      <c r="AD445" s="152"/>
      <c r="AE445" s="152"/>
      <c r="AF445" s="152"/>
      <c r="AG445" s="152"/>
      <c r="AH445" s="152"/>
      <c r="AI445" s="152"/>
      <c r="AJ445" s="152"/>
      <c r="AK445" s="152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</row>
    <row r="446" customFormat="false" ht="15.75" hidden="false" customHeight="true" outlineLevel="0" collapsed="false">
      <c r="A446" s="152"/>
      <c r="B446" s="152"/>
      <c r="C446" s="152"/>
      <c r="D446" s="152"/>
      <c r="E446" s="153"/>
      <c r="F446" s="153"/>
      <c r="G446" s="153"/>
      <c r="H446" s="153"/>
      <c r="I446" s="153"/>
      <c r="J446" s="153"/>
      <c r="K446" s="153"/>
      <c r="L446" s="153"/>
      <c r="M446" s="35"/>
      <c r="N446" s="35"/>
      <c r="O446" s="35"/>
      <c r="P446" s="152"/>
      <c r="Q446" s="152"/>
      <c r="R446" s="152"/>
      <c r="S446" s="152"/>
      <c r="T446" s="152"/>
      <c r="U446" s="152"/>
      <c r="V446" s="152"/>
      <c r="W446" s="152"/>
      <c r="X446" s="152"/>
      <c r="Y446" s="152"/>
      <c r="Z446" s="154"/>
      <c r="AA446" s="152"/>
      <c r="AB446" s="154"/>
      <c r="AC446" s="152"/>
      <c r="AD446" s="152"/>
      <c r="AE446" s="152"/>
      <c r="AF446" s="152"/>
      <c r="AG446" s="152"/>
      <c r="AH446" s="152"/>
      <c r="AI446" s="152"/>
      <c r="AJ446" s="152"/>
      <c r="AK446" s="152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</row>
    <row r="447" customFormat="false" ht="15.75" hidden="false" customHeight="true" outlineLevel="0" collapsed="false">
      <c r="A447" s="152"/>
      <c r="B447" s="152"/>
      <c r="C447" s="152"/>
      <c r="D447" s="152"/>
      <c r="E447" s="153"/>
      <c r="F447" s="153"/>
      <c r="G447" s="153"/>
      <c r="H447" s="153"/>
      <c r="I447" s="153"/>
      <c r="J447" s="153"/>
      <c r="K447" s="153"/>
      <c r="L447" s="153"/>
      <c r="M447" s="35"/>
      <c r="N447" s="35"/>
      <c r="O447" s="35"/>
      <c r="P447" s="152"/>
      <c r="Q447" s="152"/>
      <c r="R447" s="152"/>
      <c r="S447" s="152"/>
      <c r="T447" s="152"/>
      <c r="U447" s="152"/>
      <c r="V447" s="152"/>
      <c r="W447" s="152"/>
      <c r="X447" s="152"/>
      <c r="Y447" s="152"/>
      <c r="Z447" s="154"/>
      <c r="AA447" s="152"/>
      <c r="AB447" s="154"/>
      <c r="AC447" s="152"/>
      <c r="AD447" s="152"/>
      <c r="AE447" s="152"/>
      <c r="AF447" s="152"/>
      <c r="AG447" s="152"/>
      <c r="AH447" s="152"/>
      <c r="AI447" s="152"/>
      <c r="AJ447" s="152"/>
      <c r="AK447" s="152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</row>
    <row r="448" customFormat="false" ht="15.75" hidden="false" customHeight="true" outlineLevel="0" collapsed="false">
      <c r="A448" s="152"/>
      <c r="B448" s="152"/>
      <c r="C448" s="152"/>
      <c r="D448" s="152"/>
      <c r="E448" s="153"/>
      <c r="F448" s="153"/>
      <c r="G448" s="153"/>
      <c r="H448" s="153"/>
      <c r="I448" s="153"/>
      <c r="J448" s="153"/>
      <c r="K448" s="153"/>
      <c r="L448" s="153"/>
      <c r="M448" s="35"/>
      <c r="N448" s="35"/>
      <c r="O448" s="35"/>
      <c r="P448" s="152"/>
      <c r="Q448" s="152"/>
      <c r="R448" s="152"/>
      <c r="S448" s="152"/>
      <c r="T448" s="152"/>
      <c r="U448" s="152"/>
      <c r="V448" s="152"/>
      <c r="W448" s="152"/>
      <c r="X448" s="152"/>
      <c r="Y448" s="152"/>
      <c r="Z448" s="154"/>
      <c r="AA448" s="152"/>
      <c r="AB448" s="154"/>
      <c r="AC448" s="152"/>
      <c r="AD448" s="152"/>
      <c r="AE448" s="152"/>
      <c r="AF448" s="152"/>
      <c r="AG448" s="152"/>
      <c r="AH448" s="152"/>
      <c r="AI448" s="152"/>
      <c r="AJ448" s="152"/>
      <c r="AK448" s="152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</row>
    <row r="449" customFormat="false" ht="15.75" hidden="false" customHeight="true" outlineLevel="0" collapsed="false">
      <c r="A449" s="152"/>
      <c r="B449" s="152"/>
      <c r="C449" s="152"/>
      <c r="D449" s="152"/>
      <c r="E449" s="153"/>
      <c r="F449" s="153"/>
      <c r="G449" s="153"/>
      <c r="H449" s="153"/>
      <c r="I449" s="153"/>
      <c r="J449" s="153"/>
      <c r="K449" s="153"/>
      <c r="L449" s="153"/>
      <c r="M449" s="35"/>
      <c r="N449" s="35"/>
      <c r="O449" s="35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4"/>
      <c r="AA449" s="152"/>
      <c r="AB449" s="154"/>
      <c r="AC449" s="152"/>
      <c r="AD449" s="152"/>
      <c r="AE449" s="152"/>
      <c r="AF449" s="152"/>
      <c r="AG449" s="152"/>
      <c r="AH449" s="152"/>
      <c r="AI449" s="152"/>
      <c r="AJ449" s="152"/>
      <c r="AK449" s="152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</row>
    <row r="450" customFormat="false" ht="15.75" hidden="false" customHeight="true" outlineLevel="0" collapsed="false">
      <c r="A450" s="152"/>
      <c r="B450" s="152"/>
      <c r="C450" s="152"/>
      <c r="D450" s="152"/>
      <c r="E450" s="153"/>
      <c r="F450" s="153"/>
      <c r="G450" s="153"/>
      <c r="H450" s="153"/>
      <c r="I450" s="153"/>
      <c r="J450" s="153"/>
      <c r="K450" s="153"/>
      <c r="L450" s="153"/>
      <c r="M450" s="35"/>
      <c r="N450" s="35"/>
      <c r="O450" s="35"/>
      <c r="P450" s="152"/>
      <c r="Q450" s="152"/>
      <c r="R450" s="152"/>
      <c r="S450" s="152"/>
      <c r="T450" s="152"/>
      <c r="U450" s="152"/>
      <c r="V450" s="152"/>
      <c r="W450" s="152"/>
      <c r="X450" s="152"/>
      <c r="Y450" s="152"/>
      <c r="Z450" s="154"/>
      <c r="AA450" s="152"/>
      <c r="AB450" s="154"/>
      <c r="AC450" s="152"/>
      <c r="AD450" s="152"/>
      <c r="AE450" s="152"/>
      <c r="AF450" s="152"/>
      <c r="AG450" s="152"/>
      <c r="AH450" s="152"/>
      <c r="AI450" s="152"/>
      <c r="AJ450" s="152"/>
      <c r="AK450" s="152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</row>
    <row r="451" customFormat="false" ht="15.75" hidden="false" customHeight="true" outlineLevel="0" collapsed="false">
      <c r="A451" s="152"/>
      <c r="B451" s="152"/>
      <c r="C451" s="152"/>
      <c r="D451" s="152"/>
      <c r="E451" s="153"/>
      <c r="F451" s="153"/>
      <c r="G451" s="153"/>
      <c r="H451" s="153"/>
      <c r="I451" s="153"/>
      <c r="J451" s="153"/>
      <c r="K451" s="153"/>
      <c r="L451" s="153"/>
      <c r="M451" s="35"/>
      <c r="N451" s="35"/>
      <c r="O451" s="35"/>
      <c r="P451" s="152"/>
      <c r="Q451" s="152"/>
      <c r="R451" s="152"/>
      <c r="S451" s="152"/>
      <c r="T451" s="152"/>
      <c r="U451" s="152"/>
      <c r="V451" s="152"/>
      <c r="W451" s="152"/>
      <c r="X451" s="152"/>
      <c r="Y451" s="152"/>
      <c r="Z451" s="154"/>
      <c r="AA451" s="152"/>
      <c r="AB451" s="154"/>
      <c r="AC451" s="152"/>
      <c r="AD451" s="152"/>
      <c r="AE451" s="152"/>
      <c r="AF451" s="152"/>
      <c r="AG451" s="152"/>
      <c r="AH451" s="152"/>
      <c r="AI451" s="152"/>
      <c r="AJ451" s="152"/>
      <c r="AK451" s="152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</row>
    <row r="452" customFormat="false" ht="15.75" hidden="false" customHeight="true" outlineLevel="0" collapsed="false">
      <c r="A452" s="152"/>
      <c r="B452" s="152"/>
      <c r="C452" s="152"/>
      <c r="D452" s="152"/>
      <c r="E452" s="153"/>
      <c r="F452" s="153"/>
      <c r="G452" s="153"/>
      <c r="H452" s="153"/>
      <c r="I452" s="153"/>
      <c r="J452" s="153"/>
      <c r="K452" s="153"/>
      <c r="L452" s="153"/>
      <c r="M452" s="35"/>
      <c r="N452" s="35"/>
      <c r="O452" s="35"/>
      <c r="P452" s="152"/>
      <c r="Q452" s="152"/>
      <c r="R452" s="152"/>
      <c r="S452" s="152"/>
      <c r="T452" s="152"/>
      <c r="U452" s="152"/>
      <c r="V452" s="152"/>
      <c r="W452" s="152"/>
      <c r="X452" s="152"/>
      <c r="Y452" s="152"/>
      <c r="Z452" s="154"/>
      <c r="AA452" s="152"/>
      <c r="AB452" s="154"/>
      <c r="AC452" s="152"/>
      <c r="AD452" s="152"/>
      <c r="AE452" s="152"/>
      <c r="AF452" s="152"/>
      <c r="AG452" s="152"/>
      <c r="AH452" s="152"/>
      <c r="AI452" s="152"/>
      <c r="AJ452" s="152"/>
      <c r="AK452" s="152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</row>
    <row r="453" customFormat="false" ht="15.75" hidden="false" customHeight="true" outlineLevel="0" collapsed="false">
      <c r="A453" s="152"/>
      <c r="B453" s="152"/>
      <c r="C453" s="152"/>
      <c r="D453" s="152"/>
      <c r="E453" s="153"/>
      <c r="F453" s="153"/>
      <c r="G453" s="153"/>
      <c r="H453" s="153"/>
      <c r="I453" s="153"/>
      <c r="J453" s="153"/>
      <c r="K453" s="153"/>
      <c r="L453" s="153"/>
      <c r="M453" s="35"/>
      <c r="N453" s="35"/>
      <c r="O453" s="35"/>
      <c r="P453" s="152"/>
      <c r="Q453" s="152"/>
      <c r="R453" s="152"/>
      <c r="S453" s="152"/>
      <c r="T453" s="152"/>
      <c r="U453" s="152"/>
      <c r="V453" s="152"/>
      <c r="W453" s="152"/>
      <c r="X453" s="152"/>
      <c r="Y453" s="152"/>
      <c r="Z453" s="154"/>
      <c r="AA453" s="152"/>
      <c r="AB453" s="154"/>
      <c r="AC453" s="152"/>
      <c r="AD453" s="152"/>
      <c r="AE453" s="152"/>
      <c r="AF453" s="152"/>
      <c r="AG453" s="152"/>
      <c r="AH453" s="152"/>
      <c r="AI453" s="152"/>
      <c r="AJ453" s="152"/>
      <c r="AK453" s="152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</row>
    <row r="454" customFormat="false" ht="15.75" hidden="false" customHeight="true" outlineLevel="0" collapsed="false">
      <c r="A454" s="152"/>
      <c r="B454" s="152"/>
      <c r="C454" s="152"/>
      <c r="D454" s="152"/>
      <c r="E454" s="153"/>
      <c r="F454" s="153"/>
      <c r="G454" s="153"/>
      <c r="H454" s="153"/>
      <c r="I454" s="153"/>
      <c r="J454" s="153"/>
      <c r="K454" s="153"/>
      <c r="L454" s="153"/>
      <c r="M454" s="35"/>
      <c r="N454" s="35"/>
      <c r="O454" s="35"/>
      <c r="P454" s="152"/>
      <c r="Q454" s="152"/>
      <c r="R454" s="152"/>
      <c r="S454" s="152"/>
      <c r="T454" s="152"/>
      <c r="U454" s="152"/>
      <c r="V454" s="152"/>
      <c r="W454" s="152"/>
      <c r="X454" s="152"/>
      <c r="Y454" s="152"/>
      <c r="Z454" s="154"/>
      <c r="AA454" s="152"/>
      <c r="AB454" s="154"/>
      <c r="AC454" s="152"/>
      <c r="AD454" s="152"/>
      <c r="AE454" s="152"/>
      <c r="AF454" s="152"/>
      <c r="AG454" s="152"/>
      <c r="AH454" s="152"/>
      <c r="AI454" s="152"/>
      <c r="AJ454" s="152"/>
      <c r="AK454" s="152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</row>
    <row r="455" customFormat="false" ht="15.75" hidden="false" customHeight="true" outlineLevel="0" collapsed="false">
      <c r="A455" s="152"/>
      <c r="B455" s="152"/>
      <c r="C455" s="152"/>
      <c r="D455" s="152"/>
      <c r="E455" s="153"/>
      <c r="F455" s="153"/>
      <c r="G455" s="153"/>
      <c r="H455" s="153"/>
      <c r="I455" s="153"/>
      <c r="J455" s="153"/>
      <c r="K455" s="153"/>
      <c r="L455" s="153"/>
      <c r="M455" s="35"/>
      <c r="N455" s="35"/>
      <c r="O455" s="35"/>
      <c r="P455" s="152"/>
      <c r="Q455" s="152"/>
      <c r="R455" s="152"/>
      <c r="S455" s="152"/>
      <c r="T455" s="152"/>
      <c r="U455" s="152"/>
      <c r="V455" s="152"/>
      <c r="W455" s="152"/>
      <c r="X455" s="152"/>
      <c r="Y455" s="152"/>
      <c r="Z455" s="154"/>
      <c r="AA455" s="152"/>
      <c r="AB455" s="154"/>
      <c r="AC455" s="152"/>
      <c r="AD455" s="152"/>
      <c r="AE455" s="152"/>
      <c r="AF455" s="152"/>
      <c r="AG455" s="152"/>
      <c r="AH455" s="152"/>
      <c r="AI455" s="152"/>
      <c r="AJ455" s="152"/>
      <c r="AK455" s="152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</row>
    <row r="456" customFormat="false" ht="15.75" hidden="false" customHeight="true" outlineLevel="0" collapsed="false">
      <c r="A456" s="152"/>
      <c r="B456" s="152"/>
      <c r="C456" s="152"/>
      <c r="D456" s="152"/>
      <c r="E456" s="153"/>
      <c r="F456" s="153"/>
      <c r="G456" s="153"/>
      <c r="H456" s="153"/>
      <c r="I456" s="153"/>
      <c r="J456" s="153"/>
      <c r="K456" s="153"/>
      <c r="L456" s="153"/>
      <c r="M456" s="35"/>
      <c r="N456" s="35"/>
      <c r="O456" s="35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4"/>
      <c r="AA456" s="152"/>
      <c r="AB456" s="154"/>
      <c r="AC456" s="152"/>
      <c r="AD456" s="152"/>
      <c r="AE456" s="152"/>
      <c r="AF456" s="152"/>
      <c r="AG456" s="152"/>
      <c r="AH456" s="152"/>
      <c r="AI456" s="152"/>
      <c r="AJ456" s="152"/>
      <c r="AK456" s="152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</row>
    <row r="457" customFormat="false" ht="15.75" hidden="false" customHeight="true" outlineLevel="0" collapsed="false">
      <c r="A457" s="152"/>
      <c r="B457" s="152"/>
      <c r="C457" s="152"/>
      <c r="D457" s="152"/>
      <c r="E457" s="153"/>
      <c r="F457" s="153"/>
      <c r="G457" s="153"/>
      <c r="H457" s="153"/>
      <c r="I457" s="153"/>
      <c r="J457" s="153"/>
      <c r="K457" s="153"/>
      <c r="L457" s="153"/>
      <c r="M457" s="35"/>
      <c r="N457" s="35"/>
      <c r="O457" s="35"/>
      <c r="P457" s="152"/>
      <c r="Q457" s="152"/>
      <c r="R457" s="152"/>
      <c r="S457" s="152"/>
      <c r="T457" s="152"/>
      <c r="U457" s="152"/>
      <c r="V457" s="152"/>
      <c r="W457" s="152"/>
      <c r="X457" s="152"/>
      <c r="Y457" s="152"/>
      <c r="Z457" s="154"/>
      <c r="AA457" s="152"/>
      <c r="AB457" s="154"/>
      <c r="AC457" s="152"/>
      <c r="AD457" s="152"/>
      <c r="AE457" s="152"/>
      <c r="AF457" s="152"/>
      <c r="AG457" s="152"/>
      <c r="AH457" s="152"/>
      <c r="AI457" s="152"/>
      <c r="AJ457" s="152"/>
      <c r="AK457" s="152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</row>
    <row r="458" customFormat="false" ht="15.75" hidden="false" customHeight="true" outlineLevel="0" collapsed="false">
      <c r="A458" s="152"/>
      <c r="B458" s="152"/>
      <c r="C458" s="152"/>
      <c r="D458" s="152"/>
      <c r="E458" s="153"/>
      <c r="F458" s="153"/>
      <c r="G458" s="153"/>
      <c r="H458" s="153"/>
      <c r="I458" s="153"/>
      <c r="J458" s="153"/>
      <c r="K458" s="153"/>
      <c r="L458" s="153"/>
      <c r="M458" s="35"/>
      <c r="N458" s="35"/>
      <c r="O458" s="35"/>
      <c r="P458" s="152"/>
      <c r="Q458" s="152"/>
      <c r="R458" s="152"/>
      <c r="S458" s="152"/>
      <c r="T458" s="152"/>
      <c r="U458" s="152"/>
      <c r="V458" s="152"/>
      <c r="W458" s="152"/>
      <c r="X458" s="152"/>
      <c r="Y458" s="152"/>
      <c r="Z458" s="154"/>
      <c r="AA458" s="152"/>
      <c r="AB458" s="154"/>
      <c r="AC458" s="152"/>
      <c r="AD458" s="152"/>
      <c r="AE458" s="152"/>
      <c r="AF458" s="152"/>
      <c r="AG458" s="152"/>
      <c r="AH458" s="152"/>
      <c r="AI458" s="152"/>
      <c r="AJ458" s="152"/>
      <c r="AK458" s="152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</row>
    <row r="459" customFormat="false" ht="15.75" hidden="false" customHeight="true" outlineLevel="0" collapsed="false">
      <c r="A459" s="152"/>
      <c r="B459" s="152"/>
      <c r="C459" s="152"/>
      <c r="D459" s="152"/>
      <c r="E459" s="153"/>
      <c r="F459" s="153"/>
      <c r="G459" s="153"/>
      <c r="H459" s="153"/>
      <c r="I459" s="153"/>
      <c r="J459" s="153"/>
      <c r="K459" s="153"/>
      <c r="L459" s="153"/>
      <c r="M459" s="35"/>
      <c r="N459" s="35"/>
      <c r="O459" s="35"/>
      <c r="P459" s="152"/>
      <c r="Q459" s="152"/>
      <c r="R459" s="152"/>
      <c r="S459" s="152"/>
      <c r="T459" s="152"/>
      <c r="U459" s="152"/>
      <c r="V459" s="152"/>
      <c r="W459" s="152"/>
      <c r="X459" s="152"/>
      <c r="Y459" s="152"/>
      <c r="Z459" s="154"/>
      <c r="AA459" s="152"/>
      <c r="AB459" s="154"/>
      <c r="AC459" s="152"/>
      <c r="AD459" s="152"/>
      <c r="AE459" s="152"/>
      <c r="AF459" s="152"/>
      <c r="AG459" s="152"/>
      <c r="AH459" s="152"/>
      <c r="AI459" s="152"/>
      <c r="AJ459" s="152"/>
      <c r="AK459" s="152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</row>
    <row r="460" customFormat="false" ht="15.75" hidden="false" customHeight="true" outlineLevel="0" collapsed="false">
      <c r="A460" s="152"/>
      <c r="B460" s="152"/>
      <c r="C460" s="152"/>
      <c r="D460" s="152"/>
      <c r="E460" s="153"/>
      <c r="F460" s="153"/>
      <c r="G460" s="153"/>
      <c r="H460" s="153"/>
      <c r="I460" s="153"/>
      <c r="J460" s="153"/>
      <c r="K460" s="153"/>
      <c r="L460" s="153"/>
      <c r="M460" s="35"/>
      <c r="N460" s="35"/>
      <c r="O460" s="35"/>
      <c r="P460" s="152"/>
      <c r="Q460" s="152"/>
      <c r="R460" s="152"/>
      <c r="S460" s="152"/>
      <c r="T460" s="152"/>
      <c r="U460" s="152"/>
      <c r="V460" s="152"/>
      <c r="W460" s="152"/>
      <c r="X460" s="152"/>
      <c r="Y460" s="152"/>
      <c r="Z460" s="154"/>
      <c r="AA460" s="152"/>
      <c r="AB460" s="154"/>
      <c r="AC460" s="152"/>
      <c r="AD460" s="152"/>
      <c r="AE460" s="152"/>
      <c r="AF460" s="152"/>
      <c r="AG460" s="152"/>
      <c r="AH460" s="152"/>
      <c r="AI460" s="152"/>
      <c r="AJ460" s="152"/>
      <c r="AK460" s="152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</row>
    <row r="461" customFormat="false" ht="15.75" hidden="false" customHeight="true" outlineLevel="0" collapsed="false">
      <c r="A461" s="152"/>
      <c r="B461" s="152"/>
      <c r="C461" s="152"/>
      <c r="D461" s="152"/>
      <c r="E461" s="153"/>
      <c r="F461" s="153"/>
      <c r="G461" s="153"/>
      <c r="H461" s="153"/>
      <c r="I461" s="153"/>
      <c r="J461" s="153"/>
      <c r="K461" s="153"/>
      <c r="L461" s="153"/>
      <c r="M461" s="35"/>
      <c r="N461" s="35"/>
      <c r="O461" s="35"/>
      <c r="P461" s="152"/>
      <c r="Q461" s="152"/>
      <c r="R461" s="152"/>
      <c r="S461" s="152"/>
      <c r="T461" s="152"/>
      <c r="U461" s="152"/>
      <c r="V461" s="152"/>
      <c r="W461" s="152"/>
      <c r="X461" s="152"/>
      <c r="Y461" s="152"/>
      <c r="Z461" s="154"/>
      <c r="AA461" s="152"/>
      <c r="AB461" s="154"/>
      <c r="AC461" s="152"/>
      <c r="AD461" s="152"/>
      <c r="AE461" s="152"/>
      <c r="AF461" s="152"/>
      <c r="AG461" s="152"/>
      <c r="AH461" s="152"/>
      <c r="AI461" s="152"/>
      <c r="AJ461" s="152"/>
      <c r="AK461" s="152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</row>
    <row r="462" customFormat="false" ht="15.75" hidden="false" customHeight="true" outlineLevel="0" collapsed="false">
      <c r="A462" s="152"/>
      <c r="B462" s="152"/>
      <c r="C462" s="152"/>
      <c r="D462" s="152"/>
      <c r="E462" s="153"/>
      <c r="F462" s="153"/>
      <c r="G462" s="153"/>
      <c r="H462" s="153"/>
      <c r="I462" s="153"/>
      <c r="J462" s="153"/>
      <c r="K462" s="153"/>
      <c r="L462" s="153"/>
      <c r="M462" s="35"/>
      <c r="N462" s="35"/>
      <c r="O462" s="35"/>
      <c r="P462" s="152"/>
      <c r="Q462" s="152"/>
      <c r="R462" s="152"/>
      <c r="S462" s="152"/>
      <c r="T462" s="152"/>
      <c r="U462" s="152"/>
      <c r="V462" s="152"/>
      <c r="W462" s="152"/>
      <c r="X462" s="152"/>
      <c r="Y462" s="152"/>
      <c r="Z462" s="154"/>
      <c r="AA462" s="152"/>
      <c r="AB462" s="154"/>
      <c r="AC462" s="152"/>
      <c r="AD462" s="152"/>
      <c r="AE462" s="152"/>
      <c r="AF462" s="152"/>
      <c r="AG462" s="152"/>
      <c r="AH462" s="152"/>
      <c r="AI462" s="152"/>
      <c r="AJ462" s="152"/>
      <c r="AK462" s="152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</row>
    <row r="463" customFormat="false" ht="15.75" hidden="false" customHeight="true" outlineLevel="0" collapsed="false">
      <c r="A463" s="152"/>
      <c r="B463" s="152"/>
      <c r="C463" s="152"/>
      <c r="D463" s="152"/>
      <c r="E463" s="153"/>
      <c r="F463" s="153"/>
      <c r="G463" s="153"/>
      <c r="H463" s="153"/>
      <c r="I463" s="153"/>
      <c r="J463" s="153"/>
      <c r="K463" s="153"/>
      <c r="L463" s="153"/>
      <c r="M463" s="35"/>
      <c r="N463" s="35"/>
      <c r="O463" s="35"/>
      <c r="P463" s="152"/>
      <c r="Q463" s="152"/>
      <c r="R463" s="152"/>
      <c r="S463" s="152"/>
      <c r="T463" s="152"/>
      <c r="U463" s="152"/>
      <c r="V463" s="152"/>
      <c r="W463" s="152"/>
      <c r="X463" s="152"/>
      <c r="Y463" s="152"/>
      <c r="Z463" s="154"/>
      <c r="AA463" s="152"/>
      <c r="AB463" s="154"/>
      <c r="AC463" s="152"/>
      <c r="AD463" s="152"/>
      <c r="AE463" s="152"/>
      <c r="AF463" s="152"/>
      <c r="AG463" s="152"/>
      <c r="AH463" s="152"/>
      <c r="AI463" s="152"/>
      <c r="AJ463" s="152"/>
      <c r="AK463" s="152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</row>
    <row r="464" customFormat="false" ht="15.75" hidden="false" customHeight="true" outlineLevel="0" collapsed="false">
      <c r="A464" s="152"/>
      <c r="B464" s="152"/>
      <c r="C464" s="152"/>
      <c r="D464" s="152"/>
      <c r="E464" s="153"/>
      <c r="F464" s="153"/>
      <c r="G464" s="153"/>
      <c r="H464" s="153"/>
      <c r="I464" s="153"/>
      <c r="J464" s="153"/>
      <c r="K464" s="153"/>
      <c r="L464" s="153"/>
      <c r="M464" s="35"/>
      <c r="N464" s="35"/>
      <c r="O464" s="35"/>
      <c r="P464" s="152"/>
      <c r="Q464" s="152"/>
      <c r="R464" s="152"/>
      <c r="S464" s="152"/>
      <c r="T464" s="152"/>
      <c r="U464" s="152"/>
      <c r="V464" s="152"/>
      <c r="W464" s="152"/>
      <c r="X464" s="152"/>
      <c r="Y464" s="152"/>
      <c r="Z464" s="154"/>
      <c r="AA464" s="152"/>
      <c r="AB464" s="154"/>
      <c r="AC464" s="152"/>
      <c r="AD464" s="152"/>
      <c r="AE464" s="152"/>
      <c r="AF464" s="152"/>
      <c r="AG464" s="152"/>
      <c r="AH464" s="152"/>
      <c r="AI464" s="152"/>
      <c r="AJ464" s="152"/>
      <c r="AK464" s="152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</row>
    <row r="465" customFormat="false" ht="15.75" hidden="false" customHeight="true" outlineLevel="0" collapsed="false">
      <c r="A465" s="152"/>
      <c r="B465" s="152"/>
      <c r="C465" s="152"/>
      <c r="D465" s="152"/>
      <c r="E465" s="153"/>
      <c r="F465" s="153"/>
      <c r="G465" s="153"/>
      <c r="H465" s="153"/>
      <c r="I465" s="153"/>
      <c r="J465" s="153"/>
      <c r="K465" s="153"/>
      <c r="L465" s="153"/>
      <c r="M465" s="35"/>
      <c r="N465" s="35"/>
      <c r="O465" s="35"/>
      <c r="P465" s="152"/>
      <c r="Q465" s="152"/>
      <c r="R465" s="152"/>
      <c r="S465" s="152"/>
      <c r="T465" s="152"/>
      <c r="U465" s="152"/>
      <c r="V465" s="152"/>
      <c r="W465" s="152"/>
      <c r="X465" s="152"/>
      <c r="Y465" s="152"/>
      <c r="Z465" s="154"/>
      <c r="AA465" s="152"/>
      <c r="AB465" s="154"/>
      <c r="AC465" s="152"/>
      <c r="AD465" s="152"/>
      <c r="AE465" s="152"/>
      <c r="AF465" s="152"/>
      <c r="AG465" s="152"/>
      <c r="AH465" s="152"/>
      <c r="AI465" s="152"/>
      <c r="AJ465" s="152"/>
      <c r="AK465" s="152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</row>
    <row r="466" customFormat="false" ht="15.75" hidden="false" customHeight="true" outlineLevel="0" collapsed="false">
      <c r="A466" s="152"/>
      <c r="B466" s="152"/>
      <c r="C466" s="152"/>
      <c r="D466" s="152"/>
      <c r="E466" s="153"/>
      <c r="F466" s="153"/>
      <c r="G466" s="153"/>
      <c r="H466" s="153"/>
      <c r="I466" s="153"/>
      <c r="J466" s="153"/>
      <c r="K466" s="153"/>
      <c r="L466" s="153"/>
      <c r="M466" s="35"/>
      <c r="N466" s="35"/>
      <c r="O466" s="35"/>
      <c r="P466" s="152"/>
      <c r="Q466" s="152"/>
      <c r="R466" s="152"/>
      <c r="S466" s="152"/>
      <c r="T466" s="152"/>
      <c r="U466" s="152"/>
      <c r="V466" s="152"/>
      <c r="W466" s="152"/>
      <c r="X466" s="152"/>
      <c r="Y466" s="152"/>
      <c r="Z466" s="154"/>
      <c r="AA466" s="152"/>
      <c r="AB466" s="154"/>
      <c r="AC466" s="152"/>
      <c r="AD466" s="152"/>
      <c r="AE466" s="152"/>
      <c r="AF466" s="152"/>
      <c r="AG466" s="152"/>
      <c r="AH466" s="152"/>
      <c r="AI466" s="152"/>
      <c r="AJ466" s="152"/>
      <c r="AK466" s="152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</row>
    <row r="467" customFormat="false" ht="15.75" hidden="false" customHeight="true" outlineLevel="0" collapsed="false">
      <c r="A467" s="152"/>
      <c r="B467" s="152"/>
      <c r="C467" s="152"/>
      <c r="D467" s="152"/>
      <c r="E467" s="153"/>
      <c r="F467" s="153"/>
      <c r="G467" s="153"/>
      <c r="H467" s="153"/>
      <c r="I467" s="153"/>
      <c r="J467" s="153"/>
      <c r="K467" s="153"/>
      <c r="L467" s="153"/>
      <c r="M467" s="35"/>
      <c r="N467" s="35"/>
      <c r="O467" s="35"/>
      <c r="P467" s="152"/>
      <c r="Q467" s="152"/>
      <c r="R467" s="152"/>
      <c r="S467" s="152"/>
      <c r="T467" s="152"/>
      <c r="U467" s="152"/>
      <c r="V467" s="152"/>
      <c r="W467" s="152"/>
      <c r="X467" s="152"/>
      <c r="Y467" s="152"/>
      <c r="Z467" s="154"/>
      <c r="AA467" s="152"/>
      <c r="AB467" s="154"/>
      <c r="AC467" s="152"/>
      <c r="AD467" s="152"/>
      <c r="AE467" s="152"/>
      <c r="AF467" s="152"/>
      <c r="AG467" s="152"/>
      <c r="AH467" s="152"/>
      <c r="AI467" s="152"/>
      <c r="AJ467" s="152"/>
      <c r="AK467" s="152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</row>
    <row r="468" customFormat="false" ht="15.75" hidden="false" customHeight="true" outlineLevel="0" collapsed="false">
      <c r="A468" s="152"/>
      <c r="B468" s="152"/>
      <c r="C468" s="152"/>
      <c r="D468" s="152"/>
      <c r="E468" s="153"/>
      <c r="F468" s="153"/>
      <c r="G468" s="153"/>
      <c r="H468" s="153"/>
      <c r="I468" s="153"/>
      <c r="J468" s="153"/>
      <c r="K468" s="153"/>
      <c r="L468" s="153"/>
      <c r="M468" s="35"/>
      <c r="N468" s="35"/>
      <c r="O468" s="35"/>
      <c r="P468" s="152"/>
      <c r="Q468" s="152"/>
      <c r="R468" s="152"/>
      <c r="S468" s="152"/>
      <c r="T468" s="152"/>
      <c r="U468" s="152"/>
      <c r="V468" s="152"/>
      <c r="W468" s="152"/>
      <c r="X468" s="152"/>
      <c r="Y468" s="152"/>
      <c r="Z468" s="154"/>
      <c r="AA468" s="152"/>
      <c r="AB468" s="154"/>
      <c r="AC468" s="152"/>
      <c r="AD468" s="152"/>
      <c r="AE468" s="152"/>
      <c r="AF468" s="152"/>
      <c r="AG468" s="152"/>
      <c r="AH468" s="152"/>
      <c r="AI468" s="152"/>
      <c r="AJ468" s="152"/>
      <c r="AK468" s="152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</row>
    <row r="469" customFormat="false" ht="15.75" hidden="false" customHeight="true" outlineLevel="0" collapsed="false">
      <c r="A469" s="152"/>
      <c r="B469" s="152"/>
      <c r="C469" s="152"/>
      <c r="D469" s="152"/>
      <c r="E469" s="153"/>
      <c r="F469" s="153"/>
      <c r="G469" s="153"/>
      <c r="H469" s="153"/>
      <c r="I469" s="153"/>
      <c r="J469" s="153"/>
      <c r="K469" s="153"/>
      <c r="L469" s="153"/>
      <c r="M469" s="35"/>
      <c r="N469" s="35"/>
      <c r="O469" s="35"/>
      <c r="P469" s="152"/>
      <c r="Q469" s="152"/>
      <c r="R469" s="152"/>
      <c r="S469" s="152"/>
      <c r="T469" s="152"/>
      <c r="U469" s="152"/>
      <c r="V469" s="152"/>
      <c r="W469" s="152"/>
      <c r="X469" s="152"/>
      <c r="Y469" s="152"/>
      <c r="Z469" s="154"/>
      <c r="AA469" s="152"/>
      <c r="AB469" s="154"/>
      <c r="AC469" s="152"/>
      <c r="AD469" s="152"/>
      <c r="AE469" s="152"/>
      <c r="AF469" s="152"/>
      <c r="AG469" s="152"/>
      <c r="AH469" s="152"/>
      <c r="AI469" s="152"/>
      <c r="AJ469" s="152"/>
      <c r="AK469" s="152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</row>
    <row r="470" customFormat="false" ht="15.75" hidden="false" customHeight="true" outlineLevel="0" collapsed="false">
      <c r="A470" s="152"/>
      <c r="B470" s="152"/>
      <c r="C470" s="152"/>
      <c r="D470" s="152"/>
      <c r="E470" s="153"/>
      <c r="F470" s="153"/>
      <c r="G470" s="153"/>
      <c r="H470" s="153"/>
      <c r="I470" s="153"/>
      <c r="J470" s="153"/>
      <c r="K470" s="153"/>
      <c r="L470" s="153"/>
      <c r="M470" s="35"/>
      <c r="N470" s="35"/>
      <c r="O470" s="35"/>
      <c r="P470" s="152"/>
      <c r="Q470" s="152"/>
      <c r="R470" s="152"/>
      <c r="S470" s="152"/>
      <c r="T470" s="152"/>
      <c r="U470" s="152"/>
      <c r="V470" s="152"/>
      <c r="W470" s="152"/>
      <c r="X470" s="152"/>
      <c r="Y470" s="152"/>
      <c r="Z470" s="154"/>
      <c r="AA470" s="152"/>
      <c r="AB470" s="154"/>
      <c r="AC470" s="152"/>
      <c r="AD470" s="152"/>
      <c r="AE470" s="152"/>
      <c r="AF470" s="152"/>
      <c r="AG470" s="152"/>
      <c r="AH470" s="152"/>
      <c r="AI470" s="152"/>
      <c r="AJ470" s="152"/>
      <c r="AK470" s="152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</row>
    <row r="471" customFormat="false" ht="15.75" hidden="false" customHeight="true" outlineLevel="0" collapsed="false">
      <c r="A471" s="152"/>
      <c r="B471" s="152"/>
      <c r="C471" s="152"/>
      <c r="D471" s="152"/>
      <c r="E471" s="153"/>
      <c r="F471" s="153"/>
      <c r="G471" s="153"/>
      <c r="H471" s="153"/>
      <c r="I471" s="153"/>
      <c r="J471" s="153"/>
      <c r="K471" s="153"/>
      <c r="L471" s="153"/>
      <c r="M471" s="35"/>
      <c r="N471" s="35"/>
      <c r="O471" s="35"/>
      <c r="P471" s="152"/>
      <c r="Q471" s="152"/>
      <c r="R471" s="152"/>
      <c r="S471" s="152"/>
      <c r="T471" s="152"/>
      <c r="U471" s="152"/>
      <c r="V471" s="152"/>
      <c r="W471" s="152"/>
      <c r="X471" s="152"/>
      <c r="Y471" s="152"/>
      <c r="Z471" s="154"/>
      <c r="AA471" s="152"/>
      <c r="AB471" s="154"/>
      <c r="AC471" s="152"/>
      <c r="AD471" s="152"/>
      <c r="AE471" s="152"/>
      <c r="AF471" s="152"/>
      <c r="AG471" s="152"/>
      <c r="AH471" s="152"/>
      <c r="AI471" s="152"/>
      <c r="AJ471" s="152"/>
      <c r="AK471" s="152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</row>
    <row r="472" customFormat="false" ht="15.75" hidden="false" customHeight="true" outlineLevel="0" collapsed="false">
      <c r="A472" s="152"/>
      <c r="B472" s="152"/>
      <c r="C472" s="152"/>
      <c r="D472" s="152"/>
      <c r="E472" s="153"/>
      <c r="F472" s="153"/>
      <c r="G472" s="153"/>
      <c r="H472" s="153"/>
      <c r="I472" s="153"/>
      <c r="J472" s="153"/>
      <c r="K472" s="153"/>
      <c r="L472" s="153"/>
      <c r="M472" s="35"/>
      <c r="N472" s="35"/>
      <c r="O472" s="35"/>
      <c r="P472" s="152"/>
      <c r="Q472" s="152"/>
      <c r="R472" s="152"/>
      <c r="S472" s="152"/>
      <c r="T472" s="152"/>
      <c r="U472" s="152"/>
      <c r="V472" s="152"/>
      <c r="W472" s="152"/>
      <c r="X472" s="152"/>
      <c r="Y472" s="152"/>
      <c r="Z472" s="154"/>
      <c r="AA472" s="152"/>
      <c r="AB472" s="154"/>
      <c r="AC472" s="152"/>
      <c r="AD472" s="152"/>
      <c r="AE472" s="152"/>
      <c r="AF472" s="152"/>
      <c r="AG472" s="152"/>
      <c r="AH472" s="152"/>
      <c r="AI472" s="152"/>
      <c r="AJ472" s="152"/>
      <c r="AK472" s="152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</row>
    <row r="473" customFormat="false" ht="15.75" hidden="false" customHeight="true" outlineLevel="0" collapsed="false">
      <c r="A473" s="152"/>
      <c r="B473" s="152"/>
      <c r="C473" s="152"/>
      <c r="D473" s="152"/>
      <c r="E473" s="153"/>
      <c r="F473" s="153"/>
      <c r="G473" s="153"/>
      <c r="H473" s="153"/>
      <c r="I473" s="153"/>
      <c r="J473" s="153"/>
      <c r="K473" s="153"/>
      <c r="L473" s="153"/>
      <c r="M473" s="35"/>
      <c r="N473" s="35"/>
      <c r="O473" s="35"/>
      <c r="P473" s="152"/>
      <c r="Q473" s="152"/>
      <c r="R473" s="152"/>
      <c r="S473" s="152"/>
      <c r="T473" s="152"/>
      <c r="U473" s="152"/>
      <c r="V473" s="152"/>
      <c r="W473" s="152"/>
      <c r="X473" s="152"/>
      <c r="Y473" s="152"/>
      <c r="Z473" s="154"/>
      <c r="AA473" s="152"/>
      <c r="AB473" s="154"/>
      <c r="AC473" s="152"/>
      <c r="AD473" s="152"/>
      <c r="AE473" s="152"/>
      <c r="AF473" s="152"/>
      <c r="AG473" s="152"/>
      <c r="AH473" s="152"/>
      <c r="AI473" s="152"/>
      <c r="AJ473" s="152"/>
      <c r="AK473" s="152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</row>
    <row r="474" customFormat="false" ht="15.75" hidden="false" customHeight="true" outlineLevel="0" collapsed="false">
      <c r="A474" s="152"/>
      <c r="B474" s="152"/>
      <c r="C474" s="152"/>
      <c r="D474" s="152"/>
      <c r="E474" s="153"/>
      <c r="F474" s="153"/>
      <c r="G474" s="153"/>
      <c r="H474" s="153"/>
      <c r="I474" s="153"/>
      <c r="J474" s="153"/>
      <c r="K474" s="153"/>
      <c r="L474" s="153"/>
      <c r="M474" s="35"/>
      <c r="N474" s="35"/>
      <c r="O474" s="35"/>
      <c r="P474" s="152"/>
      <c r="Q474" s="152"/>
      <c r="R474" s="152"/>
      <c r="S474" s="152"/>
      <c r="T474" s="152"/>
      <c r="U474" s="152"/>
      <c r="V474" s="152"/>
      <c r="W474" s="152"/>
      <c r="X474" s="152"/>
      <c r="Y474" s="152"/>
      <c r="Z474" s="154"/>
      <c r="AA474" s="152"/>
      <c r="AB474" s="154"/>
      <c r="AC474" s="152"/>
      <c r="AD474" s="152"/>
      <c r="AE474" s="152"/>
      <c r="AF474" s="152"/>
      <c r="AG474" s="152"/>
      <c r="AH474" s="152"/>
      <c r="AI474" s="152"/>
      <c r="AJ474" s="152"/>
      <c r="AK474" s="152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</row>
    <row r="475" customFormat="false" ht="15.75" hidden="false" customHeight="true" outlineLevel="0" collapsed="false">
      <c r="A475" s="152"/>
      <c r="B475" s="152"/>
      <c r="C475" s="152"/>
      <c r="D475" s="152"/>
      <c r="E475" s="153"/>
      <c r="F475" s="153"/>
      <c r="G475" s="153"/>
      <c r="H475" s="153"/>
      <c r="I475" s="153"/>
      <c r="J475" s="153"/>
      <c r="K475" s="153"/>
      <c r="L475" s="153"/>
      <c r="M475" s="35"/>
      <c r="N475" s="35"/>
      <c r="O475" s="35"/>
      <c r="P475" s="152"/>
      <c r="Q475" s="152"/>
      <c r="R475" s="152"/>
      <c r="S475" s="152"/>
      <c r="T475" s="152"/>
      <c r="U475" s="152"/>
      <c r="V475" s="152"/>
      <c r="W475" s="152"/>
      <c r="X475" s="152"/>
      <c r="Y475" s="152"/>
      <c r="Z475" s="154"/>
      <c r="AA475" s="152"/>
      <c r="AB475" s="154"/>
      <c r="AC475" s="152"/>
      <c r="AD475" s="152"/>
      <c r="AE475" s="152"/>
      <c r="AF475" s="152"/>
      <c r="AG475" s="152"/>
      <c r="AH475" s="152"/>
      <c r="AI475" s="152"/>
      <c r="AJ475" s="152"/>
      <c r="AK475" s="152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</row>
    <row r="476" customFormat="false" ht="15.75" hidden="false" customHeight="true" outlineLevel="0" collapsed="false">
      <c r="A476" s="152"/>
      <c r="B476" s="152"/>
      <c r="C476" s="152"/>
      <c r="D476" s="152"/>
      <c r="E476" s="153"/>
      <c r="F476" s="153"/>
      <c r="G476" s="153"/>
      <c r="H476" s="153"/>
      <c r="I476" s="153"/>
      <c r="J476" s="153"/>
      <c r="K476" s="153"/>
      <c r="L476" s="153"/>
      <c r="M476" s="35"/>
      <c r="N476" s="35"/>
      <c r="O476" s="35"/>
      <c r="P476" s="152"/>
      <c r="Q476" s="152"/>
      <c r="R476" s="152"/>
      <c r="S476" s="152"/>
      <c r="T476" s="152"/>
      <c r="U476" s="152"/>
      <c r="V476" s="152"/>
      <c r="W476" s="152"/>
      <c r="X476" s="152"/>
      <c r="Y476" s="152"/>
      <c r="Z476" s="154"/>
      <c r="AA476" s="152"/>
      <c r="AB476" s="154"/>
      <c r="AC476" s="152"/>
      <c r="AD476" s="152"/>
      <c r="AE476" s="152"/>
      <c r="AF476" s="152"/>
      <c r="AG476" s="152"/>
      <c r="AH476" s="152"/>
      <c r="AI476" s="152"/>
      <c r="AJ476" s="152"/>
      <c r="AK476" s="152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</row>
    <row r="477" customFormat="false" ht="15.75" hidden="false" customHeight="true" outlineLevel="0" collapsed="false">
      <c r="A477" s="152"/>
      <c r="B477" s="152"/>
      <c r="C477" s="152"/>
      <c r="D477" s="152"/>
      <c r="E477" s="153"/>
      <c r="F477" s="153"/>
      <c r="G477" s="153"/>
      <c r="H477" s="153"/>
      <c r="I477" s="153"/>
      <c r="J477" s="153"/>
      <c r="K477" s="153"/>
      <c r="L477" s="153"/>
      <c r="M477" s="35"/>
      <c r="N477" s="35"/>
      <c r="O477" s="35"/>
      <c r="P477" s="152"/>
      <c r="Q477" s="152"/>
      <c r="R477" s="152"/>
      <c r="S477" s="152"/>
      <c r="T477" s="152"/>
      <c r="U477" s="152"/>
      <c r="V477" s="152"/>
      <c r="W477" s="152"/>
      <c r="X477" s="152"/>
      <c r="Y477" s="152"/>
      <c r="Z477" s="154"/>
      <c r="AA477" s="152"/>
      <c r="AB477" s="154"/>
      <c r="AC477" s="152"/>
      <c r="AD477" s="152"/>
      <c r="AE477" s="152"/>
      <c r="AF477" s="152"/>
      <c r="AG477" s="152"/>
      <c r="AH477" s="152"/>
      <c r="AI477" s="152"/>
      <c r="AJ477" s="152"/>
      <c r="AK477" s="152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</row>
    <row r="478" customFormat="false" ht="15.75" hidden="false" customHeight="true" outlineLevel="0" collapsed="false">
      <c r="A478" s="152"/>
      <c r="B478" s="152"/>
      <c r="C478" s="152"/>
      <c r="D478" s="152"/>
      <c r="E478" s="153"/>
      <c r="F478" s="153"/>
      <c r="G478" s="153"/>
      <c r="H478" s="153"/>
      <c r="I478" s="153"/>
      <c r="J478" s="153"/>
      <c r="K478" s="153"/>
      <c r="L478" s="153"/>
      <c r="M478" s="35"/>
      <c r="N478" s="35"/>
      <c r="O478" s="35"/>
      <c r="P478" s="152"/>
      <c r="Q478" s="152"/>
      <c r="R478" s="152"/>
      <c r="S478" s="152"/>
      <c r="T478" s="152"/>
      <c r="U478" s="152"/>
      <c r="V478" s="152"/>
      <c r="W478" s="152"/>
      <c r="X478" s="152"/>
      <c r="Y478" s="152"/>
      <c r="Z478" s="154"/>
      <c r="AA478" s="152"/>
      <c r="AB478" s="154"/>
      <c r="AC478" s="152"/>
      <c r="AD478" s="152"/>
      <c r="AE478" s="152"/>
      <c r="AF478" s="152"/>
      <c r="AG478" s="152"/>
      <c r="AH478" s="152"/>
      <c r="AI478" s="152"/>
      <c r="AJ478" s="152"/>
      <c r="AK478" s="152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</row>
    <row r="479" customFormat="false" ht="15.75" hidden="false" customHeight="true" outlineLevel="0" collapsed="false">
      <c r="A479" s="152"/>
      <c r="B479" s="152"/>
      <c r="C479" s="152"/>
      <c r="D479" s="152"/>
      <c r="E479" s="153"/>
      <c r="F479" s="153"/>
      <c r="G479" s="153"/>
      <c r="H479" s="153"/>
      <c r="I479" s="153"/>
      <c r="J479" s="153"/>
      <c r="K479" s="153"/>
      <c r="L479" s="153"/>
      <c r="M479" s="35"/>
      <c r="N479" s="35"/>
      <c r="O479" s="35"/>
      <c r="P479" s="152"/>
      <c r="Q479" s="152"/>
      <c r="R479" s="152"/>
      <c r="S479" s="152"/>
      <c r="T479" s="152"/>
      <c r="U479" s="152"/>
      <c r="V479" s="152"/>
      <c r="W479" s="152"/>
      <c r="X479" s="152"/>
      <c r="Y479" s="152"/>
      <c r="Z479" s="154"/>
      <c r="AA479" s="152"/>
      <c r="AB479" s="154"/>
      <c r="AC479" s="152"/>
      <c r="AD479" s="152"/>
      <c r="AE479" s="152"/>
      <c r="AF479" s="152"/>
      <c r="AG479" s="152"/>
      <c r="AH479" s="152"/>
      <c r="AI479" s="152"/>
      <c r="AJ479" s="152"/>
      <c r="AK479" s="152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</row>
    <row r="480" customFormat="false" ht="15.75" hidden="false" customHeight="true" outlineLevel="0" collapsed="false">
      <c r="A480" s="152"/>
      <c r="B480" s="152"/>
      <c r="C480" s="152"/>
      <c r="D480" s="152"/>
      <c r="E480" s="153"/>
      <c r="F480" s="153"/>
      <c r="G480" s="153"/>
      <c r="H480" s="153"/>
      <c r="I480" s="153"/>
      <c r="J480" s="153"/>
      <c r="K480" s="153"/>
      <c r="L480" s="153"/>
      <c r="M480" s="35"/>
      <c r="N480" s="35"/>
      <c r="O480" s="35"/>
      <c r="P480" s="152"/>
      <c r="Q480" s="152"/>
      <c r="R480" s="152"/>
      <c r="S480" s="152"/>
      <c r="T480" s="152"/>
      <c r="U480" s="152"/>
      <c r="V480" s="152"/>
      <c r="W480" s="152"/>
      <c r="X480" s="152"/>
      <c r="Y480" s="152"/>
      <c r="Z480" s="154"/>
      <c r="AA480" s="152"/>
      <c r="AB480" s="154"/>
      <c r="AC480" s="152"/>
      <c r="AD480" s="152"/>
      <c r="AE480" s="152"/>
      <c r="AF480" s="152"/>
      <c r="AG480" s="152"/>
      <c r="AH480" s="152"/>
      <c r="AI480" s="152"/>
      <c r="AJ480" s="152"/>
      <c r="AK480" s="152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</row>
    <row r="481" customFormat="false" ht="15.75" hidden="false" customHeight="true" outlineLevel="0" collapsed="false">
      <c r="A481" s="152"/>
      <c r="B481" s="152"/>
      <c r="C481" s="152"/>
      <c r="D481" s="152"/>
      <c r="E481" s="153"/>
      <c r="F481" s="153"/>
      <c r="G481" s="153"/>
      <c r="H481" s="153"/>
      <c r="I481" s="153"/>
      <c r="J481" s="153"/>
      <c r="K481" s="153"/>
      <c r="L481" s="153"/>
      <c r="M481" s="35"/>
      <c r="N481" s="35"/>
      <c r="O481" s="35"/>
      <c r="P481" s="152"/>
      <c r="Q481" s="152"/>
      <c r="R481" s="152"/>
      <c r="S481" s="152"/>
      <c r="T481" s="152"/>
      <c r="U481" s="152"/>
      <c r="V481" s="152"/>
      <c r="W481" s="152"/>
      <c r="X481" s="152"/>
      <c r="Y481" s="152"/>
      <c r="Z481" s="154"/>
      <c r="AA481" s="152"/>
      <c r="AB481" s="154"/>
      <c r="AC481" s="152"/>
      <c r="AD481" s="152"/>
      <c r="AE481" s="152"/>
      <c r="AF481" s="152"/>
      <c r="AG481" s="152"/>
      <c r="AH481" s="152"/>
      <c r="AI481" s="152"/>
      <c r="AJ481" s="152"/>
      <c r="AK481" s="152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</row>
    <row r="482" customFormat="false" ht="15.75" hidden="false" customHeight="true" outlineLevel="0" collapsed="false">
      <c r="A482" s="152"/>
      <c r="B482" s="152"/>
      <c r="C482" s="152"/>
      <c r="D482" s="152"/>
      <c r="E482" s="153"/>
      <c r="F482" s="153"/>
      <c r="G482" s="153"/>
      <c r="H482" s="153"/>
      <c r="I482" s="153"/>
      <c r="J482" s="153"/>
      <c r="K482" s="153"/>
      <c r="L482" s="153"/>
      <c r="M482" s="35"/>
      <c r="N482" s="35"/>
      <c r="O482" s="35"/>
      <c r="P482" s="152"/>
      <c r="Q482" s="152"/>
      <c r="R482" s="152"/>
      <c r="S482" s="152"/>
      <c r="T482" s="152"/>
      <c r="U482" s="152"/>
      <c r="V482" s="152"/>
      <c r="W482" s="152"/>
      <c r="X482" s="152"/>
      <c r="Y482" s="152"/>
      <c r="Z482" s="154"/>
      <c r="AA482" s="152"/>
      <c r="AB482" s="154"/>
      <c r="AC482" s="152"/>
      <c r="AD482" s="152"/>
      <c r="AE482" s="152"/>
      <c r="AF482" s="152"/>
      <c r="AG482" s="152"/>
      <c r="AH482" s="152"/>
      <c r="AI482" s="152"/>
      <c r="AJ482" s="152"/>
      <c r="AK482" s="152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</row>
    <row r="483" customFormat="false" ht="15.75" hidden="false" customHeight="true" outlineLevel="0" collapsed="false">
      <c r="A483" s="152"/>
      <c r="B483" s="152"/>
      <c r="C483" s="152"/>
      <c r="D483" s="152"/>
      <c r="E483" s="153"/>
      <c r="F483" s="153"/>
      <c r="G483" s="153"/>
      <c r="H483" s="153"/>
      <c r="I483" s="153"/>
      <c r="J483" s="153"/>
      <c r="K483" s="153"/>
      <c r="L483" s="153"/>
      <c r="M483" s="35"/>
      <c r="N483" s="35"/>
      <c r="O483" s="35"/>
      <c r="P483" s="152"/>
      <c r="Q483" s="152"/>
      <c r="R483" s="152"/>
      <c r="S483" s="152"/>
      <c r="T483" s="152"/>
      <c r="U483" s="152"/>
      <c r="V483" s="152"/>
      <c r="W483" s="152"/>
      <c r="X483" s="152"/>
      <c r="Y483" s="152"/>
      <c r="Z483" s="154"/>
      <c r="AA483" s="152"/>
      <c r="AB483" s="154"/>
      <c r="AC483" s="152"/>
      <c r="AD483" s="152"/>
      <c r="AE483" s="152"/>
      <c r="AF483" s="152"/>
      <c r="AG483" s="152"/>
      <c r="AH483" s="152"/>
      <c r="AI483" s="152"/>
      <c r="AJ483" s="152"/>
      <c r="AK483" s="152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</row>
    <row r="484" customFormat="false" ht="15.75" hidden="false" customHeight="true" outlineLevel="0" collapsed="false">
      <c r="A484" s="152"/>
      <c r="B484" s="152"/>
      <c r="C484" s="152"/>
      <c r="D484" s="152"/>
      <c r="E484" s="153"/>
      <c r="F484" s="153"/>
      <c r="G484" s="153"/>
      <c r="H484" s="153"/>
      <c r="I484" s="153"/>
      <c r="J484" s="153"/>
      <c r="K484" s="153"/>
      <c r="L484" s="153"/>
      <c r="M484" s="35"/>
      <c r="N484" s="35"/>
      <c r="O484" s="35"/>
      <c r="P484" s="152"/>
      <c r="Q484" s="152"/>
      <c r="R484" s="152"/>
      <c r="S484" s="152"/>
      <c r="T484" s="152"/>
      <c r="U484" s="152"/>
      <c r="V484" s="152"/>
      <c r="W484" s="152"/>
      <c r="X484" s="152"/>
      <c r="Y484" s="152"/>
      <c r="Z484" s="154"/>
      <c r="AA484" s="152"/>
      <c r="AB484" s="154"/>
      <c r="AC484" s="152"/>
      <c r="AD484" s="152"/>
      <c r="AE484" s="152"/>
      <c r="AF484" s="152"/>
      <c r="AG484" s="152"/>
      <c r="AH484" s="152"/>
      <c r="AI484" s="152"/>
      <c r="AJ484" s="152"/>
      <c r="AK484" s="152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</row>
    <row r="485" customFormat="false" ht="15.75" hidden="false" customHeight="true" outlineLevel="0" collapsed="false">
      <c r="A485" s="152"/>
      <c r="B485" s="152"/>
      <c r="C485" s="152"/>
      <c r="D485" s="152"/>
      <c r="E485" s="153"/>
      <c r="F485" s="153"/>
      <c r="G485" s="153"/>
      <c r="H485" s="153"/>
      <c r="I485" s="153"/>
      <c r="J485" s="153"/>
      <c r="K485" s="153"/>
      <c r="L485" s="153"/>
      <c r="M485" s="35"/>
      <c r="N485" s="35"/>
      <c r="O485" s="35"/>
      <c r="P485" s="152"/>
      <c r="Q485" s="152"/>
      <c r="R485" s="152"/>
      <c r="S485" s="152"/>
      <c r="T485" s="152"/>
      <c r="U485" s="152"/>
      <c r="V485" s="152"/>
      <c r="W485" s="152"/>
      <c r="X485" s="152"/>
      <c r="Y485" s="152"/>
      <c r="Z485" s="154"/>
      <c r="AA485" s="152"/>
      <c r="AB485" s="154"/>
      <c r="AC485" s="152"/>
      <c r="AD485" s="152"/>
      <c r="AE485" s="152"/>
      <c r="AF485" s="152"/>
      <c r="AG485" s="152"/>
      <c r="AH485" s="152"/>
      <c r="AI485" s="152"/>
      <c r="AJ485" s="152"/>
      <c r="AK485" s="152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</row>
    <row r="486" customFormat="false" ht="15.75" hidden="false" customHeight="true" outlineLevel="0" collapsed="false">
      <c r="A486" s="152"/>
      <c r="B486" s="152"/>
      <c r="C486" s="152"/>
      <c r="D486" s="152"/>
      <c r="E486" s="153"/>
      <c r="F486" s="153"/>
      <c r="G486" s="153"/>
      <c r="H486" s="153"/>
      <c r="I486" s="153"/>
      <c r="J486" s="153"/>
      <c r="K486" s="153"/>
      <c r="L486" s="153"/>
      <c r="M486" s="35"/>
      <c r="N486" s="35"/>
      <c r="O486" s="35"/>
      <c r="P486" s="152"/>
      <c r="Q486" s="152"/>
      <c r="R486" s="152"/>
      <c r="S486" s="152"/>
      <c r="T486" s="152"/>
      <c r="U486" s="152"/>
      <c r="V486" s="152"/>
      <c r="W486" s="152"/>
      <c r="X486" s="152"/>
      <c r="Y486" s="152"/>
      <c r="Z486" s="154"/>
      <c r="AA486" s="152"/>
      <c r="AB486" s="154"/>
      <c r="AC486" s="152"/>
      <c r="AD486" s="152"/>
      <c r="AE486" s="152"/>
      <c r="AF486" s="152"/>
      <c r="AG486" s="152"/>
      <c r="AH486" s="152"/>
      <c r="AI486" s="152"/>
      <c r="AJ486" s="152"/>
      <c r="AK486" s="152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</row>
    <row r="487" customFormat="false" ht="15.75" hidden="false" customHeight="true" outlineLevel="0" collapsed="false">
      <c r="A487" s="152"/>
      <c r="B487" s="152"/>
      <c r="C487" s="152"/>
      <c r="D487" s="152"/>
      <c r="E487" s="153"/>
      <c r="F487" s="153"/>
      <c r="G487" s="153"/>
      <c r="H487" s="153"/>
      <c r="I487" s="153"/>
      <c r="J487" s="153"/>
      <c r="K487" s="153"/>
      <c r="L487" s="153"/>
      <c r="M487" s="35"/>
      <c r="N487" s="35"/>
      <c r="O487" s="35"/>
      <c r="P487" s="152"/>
      <c r="Q487" s="152"/>
      <c r="R487" s="152"/>
      <c r="S487" s="152"/>
      <c r="T487" s="152"/>
      <c r="U487" s="152"/>
      <c r="V487" s="152"/>
      <c r="W487" s="152"/>
      <c r="X487" s="152"/>
      <c r="Y487" s="152"/>
      <c r="Z487" s="154"/>
      <c r="AA487" s="152"/>
      <c r="AB487" s="154"/>
      <c r="AC487" s="152"/>
      <c r="AD487" s="152"/>
      <c r="AE487" s="152"/>
      <c r="AF487" s="152"/>
      <c r="AG487" s="152"/>
      <c r="AH487" s="152"/>
      <c r="AI487" s="152"/>
      <c r="AJ487" s="152"/>
      <c r="AK487" s="152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</row>
    <row r="488" customFormat="false" ht="15.75" hidden="false" customHeight="true" outlineLevel="0" collapsed="false">
      <c r="A488" s="152"/>
      <c r="B488" s="152"/>
      <c r="C488" s="152"/>
      <c r="D488" s="152"/>
      <c r="E488" s="153"/>
      <c r="F488" s="153"/>
      <c r="G488" s="153"/>
      <c r="H488" s="153"/>
      <c r="I488" s="153"/>
      <c r="J488" s="153"/>
      <c r="K488" s="153"/>
      <c r="L488" s="153"/>
      <c r="M488" s="35"/>
      <c r="N488" s="35"/>
      <c r="O488" s="35"/>
      <c r="P488" s="152"/>
      <c r="Q488" s="152"/>
      <c r="R488" s="152"/>
      <c r="S488" s="152"/>
      <c r="T488" s="152"/>
      <c r="U488" s="152"/>
      <c r="V488" s="152"/>
      <c r="W488" s="152"/>
      <c r="X488" s="152"/>
      <c r="Y488" s="152"/>
      <c r="Z488" s="154"/>
      <c r="AA488" s="152"/>
      <c r="AB488" s="154"/>
      <c r="AC488" s="152"/>
      <c r="AD488" s="152"/>
      <c r="AE488" s="152"/>
      <c r="AF488" s="152"/>
      <c r="AG488" s="152"/>
      <c r="AH488" s="152"/>
      <c r="AI488" s="152"/>
      <c r="AJ488" s="152"/>
      <c r="AK488" s="152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</row>
    <row r="489" customFormat="false" ht="15.75" hidden="false" customHeight="true" outlineLevel="0" collapsed="false">
      <c r="A489" s="152"/>
      <c r="B489" s="152"/>
      <c r="C489" s="152"/>
      <c r="D489" s="152"/>
      <c r="E489" s="153"/>
      <c r="F489" s="153"/>
      <c r="G489" s="153"/>
      <c r="H489" s="153"/>
      <c r="I489" s="153"/>
      <c r="J489" s="153"/>
      <c r="K489" s="153"/>
      <c r="L489" s="153"/>
      <c r="M489" s="35"/>
      <c r="N489" s="35"/>
      <c r="O489" s="35"/>
      <c r="P489" s="152"/>
      <c r="Q489" s="152"/>
      <c r="R489" s="152"/>
      <c r="S489" s="152"/>
      <c r="T489" s="152"/>
      <c r="U489" s="152"/>
      <c r="V489" s="152"/>
      <c r="W489" s="152"/>
      <c r="X489" s="152"/>
      <c r="Y489" s="152"/>
      <c r="Z489" s="154"/>
      <c r="AA489" s="152"/>
      <c r="AB489" s="154"/>
      <c r="AC489" s="152"/>
      <c r="AD489" s="152"/>
      <c r="AE489" s="152"/>
      <c r="AF489" s="152"/>
      <c r="AG489" s="152"/>
      <c r="AH489" s="152"/>
      <c r="AI489" s="152"/>
      <c r="AJ489" s="152"/>
      <c r="AK489" s="152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</row>
    <row r="490" customFormat="false" ht="15.75" hidden="false" customHeight="true" outlineLevel="0" collapsed="false">
      <c r="A490" s="152"/>
      <c r="B490" s="152"/>
      <c r="C490" s="152"/>
      <c r="D490" s="152"/>
      <c r="E490" s="153"/>
      <c r="F490" s="153"/>
      <c r="G490" s="153"/>
      <c r="H490" s="153"/>
      <c r="I490" s="153"/>
      <c r="J490" s="153"/>
      <c r="K490" s="153"/>
      <c r="L490" s="153"/>
      <c r="M490" s="35"/>
      <c r="N490" s="35"/>
      <c r="O490" s="35"/>
      <c r="P490" s="152"/>
      <c r="Q490" s="152"/>
      <c r="R490" s="152"/>
      <c r="S490" s="152"/>
      <c r="T490" s="152"/>
      <c r="U490" s="152"/>
      <c r="V490" s="152"/>
      <c r="W490" s="152"/>
      <c r="X490" s="152"/>
      <c r="Y490" s="152"/>
      <c r="Z490" s="154"/>
      <c r="AA490" s="152"/>
      <c r="AB490" s="154"/>
      <c r="AC490" s="152"/>
      <c r="AD490" s="152"/>
      <c r="AE490" s="152"/>
      <c r="AF490" s="152"/>
      <c r="AG490" s="152"/>
      <c r="AH490" s="152"/>
      <c r="AI490" s="152"/>
      <c r="AJ490" s="152"/>
      <c r="AK490" s="152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</row>
    <row r="491" customFormat="false" ht="15.75" hidden="false" customHeight="true" outlineLevel="0" collapsed="false">
      <c r="A491" s="152"/>
      <c r="B491" s="152"/>
      <c r="C491" s="152"/>
      <c r="D491" s="152"/>
      <c r="E491" s="153"/>
      <c r="F491" s="153"/>
      <c r="G491" s="153"/>
      <c r="H491" s="153"/>
      <c r="I491" s="153"/>
      <c r="J491" s="153"/>
      <c r="K491" s="153"/>
      <c r="L491" s="153"/>
      <c r="M491" s="35"/>
      <c r="N491" s="35"/>
      <c r="O491" s="35"/>
      <c r="P491" s="152"/>
      <c r="Q491" s="152"/>
      <c r="R491" s="152"/>
      <c r="S491" s="152"/>
      <c r="T491" s="152"/>
      <c r="U491" s="152"/>
      <c r="V491" s="152"/>
      <c r="W491" s="152"/>
      <c r="X491" s="152"/>
      <c r="Y491" s="152"/>
      <c r="Z491" s="154"/>
      <c r="AA491" s="152"/>
      <c r="AB491" s="154"/>
      <c r="AC491" s="152"/>
      <c r="AD491" s="152"/>
      <c r="AE491" s="152"/>
      <c r="AF491" s="152"/>
      <c r="AG491" s="152"/>
      <c r="AH491" s="152"/>
      <c r="AI491" s="152"/>
      <c r="AJ491" s="152"/>
      <c r="AK491" s="152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</row>
    <row r="492" customFormat="false" ht="15.75" hidden="false" customHeight="true" outlineLevel="0" collapsed="false">
      <c r="A492" s="152"/>
      <c r="B492" s="152"/>
      <c r="C492" s="152"/>
      <c r="D492" s="152"/>
      <c r="E492" s="153"/>
      <c r="F492" s="153"/>
      <c r="G492" s="153"/>
      <c r="H492" s="153"/>
      <c r="I492" s="153"/>
      <c r="J492" s="153"/>
      <c r="K492" s="153"/>
      <c r="L492" s="153"/>
      <c r="M492" s="35"/>
      <c r="N492" s="35"/>
      <c r="O492" s="35"/>
      <c r="P492" s="152"/>
      <c r="Q492" s="152"/>
      <c r="R492" s="152"/>
      <c r="S492" s="152"/>
      <c r="T492" s="152"/>
      <c r="U492" s="152"/>
      <c r="V492" s="152"/>
      <c r="W492" s="152"/>
      <c r="X492" s="152"/>
      <c r="Y492" s="152"/>
      <c r="Z492" s="154"/>
      <c r="AA492" s="152"/>
      <c r="AB492" s="154"/>
      <c r="AC492" s="152"/>
      <c r="AD492" s="152"/>
      <c r="AE492" s="152"/>
      <c r="AF492" s="152"/>
      <c r="AG492" s="152"/>
      <c r="AH492" s="152"/>
      <c r="AI492" s="152"/>
      <c r="AJ492" s="152"/>
      <c r="AK492" s="152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</row>
    <row r="493" customFormat="false" ht="15.75" hidden="false" customHeight="true" outlineLevel="0" collapsed="false">
      <c r="A493" s="152"/>
      <c r="B493" s="152"/>
      <c r="C493" s="152"/>
      <c r="D493" s="152"/>
      <c r="E493" s="153"/>
      <c r="F493" s="153"/>
      <c r="G493" s="153"/>
      <c r="H493" s="153"/>
      <c r="I493" s="153"/>
      <c r="J493" s="153"/>
      <c r="K493" s="153"/>
      <c r="L493" s="153"/>
      <c r="M493" s="35"/>
      <c r="N493" s="35"/>
      <c r="O493" s="35"/>
      <c r="P493" s="152"/>
      <c r="Q493" s="152"/>
      <c r="R493" s="152"/>
      <c r="S493" s="152"/>
      <c r="T493" s="152"/>
      <c r="U493" s="152"/>
      <c r="V493" s="152"/>
      <c r="W493" s="152"/>
      <c r="X493" s="152"/>
      <c r="Y493" s="152"/>
      <c r="Z493" s="154"/>
      <c r="AA493" s="152"/>
      <c r="AB493" s="154"/>
      <c r="AC493" s="152"/>
      <c r="AD493" s="152"/>
      <c r="AE493" s="152"/>
      <c r="AF493" s="152"/>
      <c r="AG493" s="152"/>
      <c r="AH493" s="152"/>
      <c r="AI493" s="152"/>
      <c r="AJ493" s="152"/>
      <c r="AK493" s="152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</row>
    <row r="494" customFormat="false" ht="15.75" hidden="false" customHeight="true" outlineLevel="0" collapsed="false">
      <c r="A494" s="152"/>
      <c r="B494" s="152"/>
      <c r="C494" s="152"/>
      <c r="D494" s="152"/>
      <c r="E494" s="153"/>
      <c r="F494" s="153"/>
      <c r="G494" s="153"/>
      <c r="H494" s="153"/>
      <c r="I494" s="153"/>
      <c r="J494" s="153"/>
      <c r="K494" s="153"/>
      <c r="L494" s="153"/>
      <c r="M494" s="35"/>
      <c r="N494" s="35"/>
      <c r="O494" s="35"/>
      <c r="P494" s="152"/>
      <c r="Q494" s="152"/>
      <c r="R494" s="152"/>
      <c r="S494" s="152"/>
      <c r="T494" s="152"/>
      <c r="U494" s="152"/>
      <c r="V494" s="152"/>
      <c r="W494" s="152"/>
      <c r="X494" s="152"/>
      <c r="Y494" s="152"/>
      <c r="Z494" s="154"/>
      <c r="AA494" s="152"/>
      <c r="AB494" s="154"/>
      <c r="AC494" s="152"/>
      <c r="AD494" s="152"/>
      <c r="AE494" s="152"/>
      <c r="AF494" s="152"/>
      <c r="AG494" s="152"/>
      <c r="AH494" s="152"/>
      <c r="AI494" s="152"/>
      <c r="AJ494" s="152"/>
      <c r="AK494" s="152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</row>
    <row r="495" customFormat="false" ht="15.75" hidden="false" customHeight="true" outlineLevel="0" collapsed="false">
      <c r="A495" s="152"/>
      <c r="B495" s="152"/>
      <c r="C495" s="152"/>
      <c r="D495" s="152"/>
      <c r="E495" s="153"/>
      <c r="F495" s="153"/>
      <c r="G495" s="153"/>
      <c r="H495" s="153"/>
      <c r="I495" s="153"/>
      <c r="J495" s="153"/>
      <c r="K495" s="153"/>
      <c r="L495" s="153"/>
      <c r="M495" s="35"/>
      <c r="N495" s="35"/>
      <c r="O495" s="35"/>
      <c r="P495" s="152"/>
      <c r="Q495" s="152"/>
      <c r="R495" s="152"/>
      <c r="S495" s="152"/>
      <c r="T495" s="152"/>
      <c r="U495" s="152"/>
      <c r="V495" s="152"/>
      <c r="W495" s="152"/>
      <c r="X495" s="152"/>
      <c r="Y495" s="152"/>
      <c r="Z495" s="154"/>
      <c r="AA495" s="152"/>
      <c r="AB495" s="154"/>
      <c r="AC495" s="152"/>
      <c r="AD495" s="152"/>
      <c r="AE495" s="152"/>
      <c r="AF495" s="152"/>
      <c r="AG495" s="152"/>
      <c r="AH495" s="152"/>
      <c r="AI495" s="152"/>
      <c r="AJ495" s="152"/>
      <c r="AK495" s="152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</row>
    <row r="496" customFormat="false" ht="15.75" hidden="false" customHeight="true" outlineLevel="0" collapsed="false">
      <c r="A496" s="152"/>
      <c r="B496" s="152"/>
      <c r="C496" s="152"/>
      <c r="D496" s="152"/>
      <c r="E496" s="153"/>
      <c r="F496" s="153"/>
      <c r="G496" s="153"/>
      <c r="H496" s="153"/>
      <c r="I496" s="153"/>
      <c r="J496" s="153"/>
      <c r="K496" s="153"/>
      <c r="L496" s="153"/>
      <c r="M496" s="35"/>
      <c r="N496" s="35"/>
      <c r="O496" s="35"/>
      <c r="P496" s="152"/>
      <c r="Q496" s="152"/>
      <c r="R496" s="152"/>
      <c r="S496" s="152"/>
      <c r="T496" s="152"/>
      <c r="U496" s="152"/>
      <c r="V496" s="152"/>
      <c r="W496" s="152"/>
      <c r="X496" s="152"/>
      <c r="Y496" s="152"/>
      <c r="Z496" s="154"/>
      <c r="AA496" s="152"/>
      <c r="AB496" s="154"/>
      <c r="AC496" s="152"/>
      <c r="AD496" s="152"/>
      <c r="AE496" s="152"/>
      <c r="AF496" s="152"/>
      <c r="AG496" s="152"/>
      <c r="AH496" s="152"/>
      <c r="AI496" s="152"/>
      <c r="AJ496" s="152"/>
      <c r="AK496" s="152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</row>
    <row r="497" customFormat="false" ht="15.75" hidden="false" customHeight="true" outlineLevel="0" collapsed="false">
      <c r="A497" s="152"/>
      <c r="B497" s="152"/>
      <c r="C497" s="152"/>
      <c r="D497" s="152"/>
      <c r="E497" s="153"/>
      <c r="F497" s="153"/>
      <c r="G497" s="153"/>
      <c r="H497" s="153"/>
      <c r="I497" s="153"/>
      <c r="J497" s="153"/>
      <c r="K497" s="153"/>
      <c r="L497" s="153"/>
      <c r="M497" s="35"/>
      <c r="N497" s="35"/>
      <c r="O497" s="35"/>
      <c r="P497" s="152"/>
      <c r="Q497" s="152"/>
      <c r="R497" s="152"/>
      <c r="S497" s="152"/>
      <c r="T497" s="152"/>
      <c r="U497" s="152"/>
      <c r="V497" s="152"/>
      <c r="W497" s="152"/>
      <c r="X497" s="152"/>
      <c r="Y497" s="152"/>
      <c r="Z497" s="154"/>
      <c r="AA497" s="152"/>
      <c r="AB497" s="154"/>
      <c r="AC497" s="152"/>
      <c r="AD497" s="152"/>
      <c r="AE497" s="152"/>
      <c r="AF497" s="152"/>
      <c r="AG497" s="152"/>
      <c r="AH497" s="152"/>
      <c r="AI497" s="152"/>
      <c r="AJ497" s="152"/>
      <c r="AK497" s="152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</row>
    <row r="498" customFormat="false" ht="15.75" hidden="false" customHeight="true" outlineLevel="0" collapsed="false">
      <c r="A498" s="152"/>
      <c r="B498" s="152"/>
      <c r="C498" s="152"/>
      <c r="D498" s="152"/>
      <c r="E498" s="153"/>
      <c r="F498" s="153"/>
      <c r="G498" s="153"/>
      <c r="H498" s="153"/>
      <c r="I498" s="153"/>
      <c r="J498" s="153"/>
      <c r="K498" s="153"/>
      <c r="L498" s="153"/>
      <c r="M498" s="35"/>
      <c r="N498" s="35"/>
      <c r="O498" s="35"/>
      <c r="P498" s="152"/>
      <c r="Q498" s="152"/>
      <c r="R498" s="152"/>
      <c r="S498" s="152"/>
      <c r="T498" s="152"/>
      <c r="U498" s="152"/>
      <c r="V498" s="152"/>
      <c r="W498" s="152"/>
      <c r="X498" s="152"/>
      <c r="Y498" s="152"/>
      <c r="Z498" s="154"/>
      <c r="AA498" s="152"/>
      <c r="AB498" s="154"/>
      <c r="AC498" s="152"/>
      <c r="AD498" s="152"/>
      <c r="AE498" s="152"/>
      <c r="AF498" s="152"/>
      <c r="AG498" s="152"/>
      <c r="AH498" s="152"/>
      <c r="AI498" s="152"/>
      <c r="AJ498" s="152"/>
      <c r="AK498" s="152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</row>
    <row r="499" customFormat="false" ht="15.75" hidden="false" customHeight="true" outlineLevel="0" collapsed="false">
      <c r="A499" s="152"/>
      <c r="B499" s="152"/>
      <c r="C499" s="152"/>
      <c r="D499" s="152"/>
      <c r="E499" s="153"/>
      <c r="F499" s="153"/>
      <c r="G499" s="153"/>
      <c r="H499" s="153"/>
      <c r="I499" s="153"/>
      <c r="J499" s="153"/>
      <c r="K499" s="153"/>
      <c r="L499" s="153"/>
      <c r="M499" s="35"/>
      <c r="N499" s="35"/>
      <c r="O499" s="35"/>
      <c r="P499" s="152"/>
      <c r="Q499" s="152"/>
      <c r="R499" s="152"/>
      <c r="S499" s="152"/>
      <c r="T499" s="152"/>
      <c r="U499" s="152"/>
      <c r="V499" s="152"/>
      <c r="W499" s="152"/>
      <c r="X499" s="152"/>
      <c r="Y499" s="152"/>
      <c r="Z499" s="154"/>
      <c r="AA499" s="152"/>
      <c r="AB499" s="154"/>
      <c r="AC499" s="152"/>
      <c r="AD499" s="152"/>
      <c r="AE499" s="152"/>
      <c r="AF499" s="152"/>
      <c r="AG499" s="152"/>
      <c r="AH499" s="152"/>
      <c r="AI499" s="152"/>
      <c r="AJ499" s="152"/>
      <c r="AK499" s="152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</row>
    <row r="500" customFormat="false" ht="15.75" hidden="false" customHeight="true" outlineLevel="0" collapsed="false">
      <c r="A500" s="152"/>
      <c r="B500" s="152"/>
      <c r="C500" s="152"/>
      <c r="D500" s="152"/>
      <c r="E500" s="153"/>
      <c r="F500" s="153"/>
      <c r="G500" s="153"/>
      <c r="H500" s="153"/>
      <c r="I500" s="153"/>
      <c r="J500" s="153"/>
      <c r="K500" s="153"/>
      <c r="L500" s="153"/>
      <c r="M500" s="35"/>
      <c r="N500" s="35"/>
      <c r="O500" s="35"/>
      <c r="P500" s="152"/>
      <c r="Q500" s="152"/>
      <c r="R500" s="152"/>
      <c r="S500" s="152"/>
      <c r="T500" s="152"/>
      <c r="U500" s="152"/>
      <c r="V500" s="152"/>
      <c r="W500" s="152"/>
      <c r="X500" s="152"/>
      <c r="Y500" s="152"/>
      <c r="Z500" s="154"/>
      <c r="AA500" s="152"/>
      <c r="AB500" s="154"/>
      <c r="AC500" s="152"/>
      <c r="AD500" s="152"/>
      <c r="AE500" s="152"/>
      <c r="AF500" s="152"/>
      <c r="AG500" s="152"/>
      <c r="AH500" s="152"/>
      <c r="AI500" s="152"/>
      <c r="AJ500" s="152"/>
      <c r="AK500" s="152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</row>
    <row r="501" customFormat="false" ht="15.75" hidden="false" customHeight="true" outlineLevel="0" collapsed="false">
      <c r="A501" s="152"/>
      <c r="B501" s="152"/>
      <c r="C501" s="152"/>
      <c r="D501" s="152"/>
      <c r="E501" s="153"/>
      <c r="F501" s="153"/>
      <c r="G501" s="153"/>
      <c r="H501" s="153"/>
      <c r="I501" s="153"/>
      <c r="J501" s="153"/>
      <c r="K501" s="153"/>
      <c r="L501" s="153"/>
      <c r="M501" s="35"/>
      <c r="N501" s="35"/>
      <c r="O501" s="35"/>
      <c r="P501" s="152"/>
      <c r="Q501" s="152"/>
      <c r="R501" s="152"/>
      <c r="S501" s="152"/>
      <c r="T501" s="152"/>
      <c r="U501" s="152"/>
      <c r="V501" s="152"/>
      <c r="W501" s="152"/>
      <c r="X501" s="152"/>
      <c r="Y501" s="152"/>
      <c r="Z501" s="154"/>
      <c r="AA501" s="152"/>
      <c r="AB501" s="154"/>
      <c r="AC501" s="152"/>
      <c r="AD501" s="152"/>
      <c r="AE501" s="152"/>
      <c r="AF501" s="152"/>
      <c r="AG501" s="152"/>
      <c r="AH501" s="152"/>
      <c r="AI501" s="152"/>
      <c r="AJ501" s="152"/>
      <c r="AK501" s="152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</row>
    <row r="502" customFormat="false" ht="15.75" hidden="false" customHeight="true" outlineLevel="0" collapsed="false">
      <c r="A502" s="152"/>
      <c r="B502" s="152"/>
      <c r="C502" s="152"/>
      <c r="D502" s="152"/>
      <c r="E502" s="153"/>
      <c r="F502" s="153"/>
      <c r="G502" s="153"/>
      <c r="H502" s="153"/>
      <c r="I502" s="153"/>
      <c r="J502" s="153"/>
      <c r="K502" s="153"/>
      <c r="L502" s="153"/>
      <c r="M502" s="35"/>
      <c r="N502" s="35"/>
      <c r="O502" s="35"/>
      <c r="P502" s="152"/>
      <c r="Q502" s="152"/>
      <c r="R502" s="152"/>
      <c r="S502" s="152"/>
      <c r="T502" s="152"/>
      <c r="U502" s="152"/>
      <c r="V502" s="152"/>
      <c r="W502" s="152"/>
      <c r="X502" s="152"/>
      <c r="Y502" s="152"/>
      <c r="Z502" s="154"/>
      <c r="AA502" s="152"/>
      <c r="AB502" s="154"/>
      <c r="AC502" s="152"/>
      <c r="AD502" s="152"/>
      <c r="AE502" s="152"/>
      <c r="AF502" s="152"/>
      <c r="AG502" s="152"/>
      <c r="AH502" s="152"/>
      <c r="AI502" s="152"/>
      <c r="AJ502" s="152"/>
      <c r="AK502" s="152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</row>
    <row r="503" customFormat="false" ht="15.75" hidden="false" customHeight="true" outlineLevel="0" collapsed="false">
      <c r="A503" s="152"/>
      <c r="B503" s="152"/>
      <c r="C503" s="152"/>
      <c r="D503" s="152"/>
      <c r="E503" s="153"/>
      <c r="F503" s="153"/>
      <c r="G503" s="153"/>
      <c r="H503" s="153"/>
      <c r="I503" s="153"/>
      <c r="J503" s="153"/>
      <c r="K503" s="153"/>
      <c r="L503" s="153"/>
      <c r="M503" s="35"/>
      <c r="N503" s="35"/>
      <c r="O503" s="35"/>
      <c r="P503" s="152"/>
      <c r="Q503" s="152"/>
      <c r="R503" s="152"/>
      <c r="S503" s="152"/>
      <c r="T503" s="152"/>
      <c r="U503" s="152"/>
      <c r="V503" s="152"/>
      <c r="W503" s="152"/>
      <c r="X503" s="152"/>
      <c r="Y503" s="152"/>
      <c r="Z503" s="154"/>
      <c r="AA503" s="152"/>
      <c r="AB503" s="154"/>
      <c r="AC503" s="152"/>
      <c r="AD503" s="152"/>
      <c r="AE503" s="152"/>
      <c r="AF503" s="152"/>
      <c r="AG503" s="152"/>
      <c r="AH503" s="152"/>
      <c r="AI503" s="152"/>
      <c r="AJ503" s="152"/>
      <c r="AK503" s="152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</row>
    <row r="504" customFormat="false" ht="15.75" hidden="false" customHeight="true" outlineLevel="0" collapsed="false">
      <c r="A504" s="152"/>
      <c r="B504" s="152"/>
      <c r="C504" s="152"/>
      <c r="D504" s="152"/>
      <c r="E504" s="153"/>
      <c r="F504" s="153"/>
      <c r="G504" s="153"/>
      <c r="H504" s="153"/>
      <c r="I504" s="153"/>
      <c r="J504" s="153"/>
      <c r="K504" s="153"/>
      <c r="L504" s="153"/>
      <c r="M504" s="35"/>
      <c r="N504" s="35"/>
      <c r="O504" s="35"/>
      <c r="P504" s="152"/>
      <c r="Q504" s="152"/>
      <c r="R504" s="152"/>
      <c r="S504" s="152"/>
      <c r="T504" s="152"/>
      <c r="U504" s="152"/>
      <c r="V504" s="152"/>
      <c r="W504" s="152"/>
      <c r="X504" s="152"/>
      <c r="Y504" s="152"/>
      <c r="Z504" s="154"/>
      <c r="AA504" s="152"/>
      <c r="AB504" s="154"/>
      <c r="AC504" s="152"/>
      <c r="AD504" s="152"/>
      <c r="AE504" s="152"/>
      <c r="AF504" s="152"/>
      <c r="AG504" s="152"/>
      <c r="AH504" s="152"/>
      <c r="AI504" s="152"/>
      <c r="AJ504" s="152"/>
      <c r="AK504" s="152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</row>
    <row r="505" customFormat="false" ht="15.75" hidden="false" customHeight="true" outlineLevel="0" collapsed="false">
      <c r="A505" s="152"/>
      <c r="B505" s="152"/>
      <c r="C505" s="152"/>
      <c r="D505" s="152"/>
      <c r="E505" s="153"/>
      <c r="F505" s="153"/>
      <c r="G505" s="153"/>
      <c r="H505" s="153"/>
      <c r="I505" s="153"/>
      <c r="J505" s="153"/>
      <c r="K505" s="153"/>
      <c r="L505" s="153"/>
      <c r="M505" s="35"/>
      <c r="N505" s="35"/>
      <c r="O505" s="35"/>
      <c r="P505" s="152"/>
      <c r="Q505" s="152"/>
      <c r="R505" s="152"/>
      <c r="S505" s="152"/>
      <c r="T505" s="152"/>
      <c r="U505" s="152"/>
      <c r="V505" s="152"/>
      <c r="W505" s="152"/>
      <c r="X505" s="152"/>
      <c r="Y505" s="152"/>
      <c r="Z505" s="154"/>
      <c r="AA505" s="152"/>
      <c r="AB505" s="154"/>
      <c r="AC505" s="152"/>
      <c r="AD505" s="152"/>
      <c r="AE505" s="152"/>
      <c r="AF505" s="152"/>
      <c r="AG505" s="152"/>
      <c r="AH505" s="152"/>
      <c r="AI505" s="152"/>
      <c r="AJ505" s="152"/>
      <c r="AK505" s="152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</row>
    <row r="506" customFormat="false" ht="15.75" hidden="false" customHeight="true" outlineLevel="0" collapsed="false">
      <c r="A506" s="152"/>
      <c r="B506" s="152"/>
      <c r="C506" s="152"/>
      <c r="D506" s="152"/>
      <c r="E506" s="153"/>
      <c r="F506" s="153"/>
      <c r="G506" s="153"/>
      <c r="H506" s="153"/>
      <c r="I506" s="153"/>
      <c r="J506" s="153"/>
      <c r="K506" s="153"/>
      <c r="L506" s="153"/>
      <c r="M506" s="35"/>
      <c r="N506" s="35"/>
      <c r="O506" s="35"/>
      <c r="P506" s="152"/>
      <c r="Q506" s="152"/>
      <c r="R506" s="152"/>
      <c r="S506" s="152"/>
      <c r="T506" s="152"/>
      <c r="U506" s="152"/>
      <c r="V506" s="152"/>
      <c r="W506" s="152"/>
      <c r="X506" s="152"/>
      <c r="Y506" s="152"/>
      <c r="Z506" s="154"/>
      <c r="AA506" s="152"/>
      <c r="AB506" s="154"/>
      <c r="AC506" s="152"/>
      <c r="AD506" s="152"/>
      <c r="AE506" s="152"/>
      <c r="AF506" s="152"/>
      <c r="AG506" s="152"/>
      <c r="AH506" s="152"/>
      <c r="AI506" s="152"/>
      <c r="AJ506" s="152"/>
      <c r="AK506" s="152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</row>
    <row r="507" customFormat="false" ht="15.75" hidden="false" customHeight="true" outlineLevel="0" collapsed="false">
      <c r="A507" s="152"/>
      <c r="B507" s="152"/>
      <c r="C507" s="152"/>
      <c r="D507" s="152"/>
      <c r="E507" s="153"/>
      <c r="F507" s="153"/>
      <c r="G507" s="153"/>
      <c r="H507" s="153"/>
      <c r="I507" s="153"/>
      <c r="J507" s="153"/>
      <c r="K507" s="153"/>
      <c r="L507" s="153"/>
      <c r="M507" s="35"/>
      <c r="N507" s="35"/>
      <c r="O507" s="35"/>
      <c r="P507" s="152"/>
      <c r="Q507" s="152"/>
      <c r="R507" s="152"/>
      <c r="S507" s="152"/>
      <c r="T507" s="152"/>
      <c r="U507" s="152"/>
      <c r="V507" s="152"/>
      <c r="W507" s="152"/>
      <c r="X507" s="152"/>
      <c r="Y507" s="152"/>
      <c r="Z507" s="154"/>
      <c r="AA507" s="152"/>
      <c r="AB507" s="154"/>
      <c r="AC507" s="152"/>
      <c r="AD507" s="152"/>
      <c r="AE507" s="152"/>
      <c r="AF507" s="152"/>
      <c r="AG507" s="152"/>
      <c r="AH507" s="152"/>
      <c r="AI507" s="152"/>
      <c r="AJ507" s="152"/>
      <c r="AK507" s="152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</row>
    <row r="508" customFormat="false" ht="15.75" hidden="false" customHeight="true" outlineLevel="0" collapsed="false">
      <c r="A508" s="152"/>
      <c r="B508" s="152"/>
      <c r="C508" s="152"/>
      <c r="D508" s="152"/>
      <c r="E508" s="153"/>
      <c r="F508" s="153"/>
      <c r="G508" s="153"/>
      <c r="H508" s="153"/>
      <c r="I508" s="153"/>
      <c r="J508" s="153"/>
      <c r="K508" s="153"/>
      <c r="L508" s="153"/>
      <c r="M508" s="35"/>
      <c r="N508" s="35"/>
      <c r="O508" s="35"/>
      <c r="P508" s="152"/>
      <c r="Q508" s="152"/>
      <c r="R508" s="152"/>
      <c r="S508" s="152"/>
      <c r="T508" s="152"/>
      <c r="U508" s="152"/>
      <c r="V508" s="152"/>
      <c r="W508" s="152"/>
      <c r="X508" s="152"/>
      <c r="Y508" s="152"/>
      <c r="Z508" s="154"/>
      <c r="AA508" s="152"/>
      <c r="AB508" s="154"/>
      <c r="AC508" s="152"/>
      <c r="AD508" s="152"/>
      <c r="AE508" s="152"/>
      <c r="AF508" s="152"/>
      <c r="AG508" s="152"/>
      <c r="AH508" s="152"/>
      <c r="AI508" s="152"/>
      <c r="AJ508" s="152"/>
      <c r="AK508" s="152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</row>
    <row r="509" customFormat="false" ht="15.75" hidden="false" customHeight="true" outlineLevel="0" collapsed="false">
      <c r="A509" s="152"/>
      <c r="B509" s="152"/>
      <c r="C509" s="152"/>
      <c r="D509" s="152"/>
      <c r="E509" s="153"/>
      <c r="F509" s="153"/>
      <c r="G509" s="153"/>
      <c r="H509" s="153"/>
      <c r="I509" s="153"/>
      <c r="J509" s="153"/>
      <c r="K509" s="153"/>
      <c r="L509" s="153"/>
      <c r="M509" s="35"/>
      <c r="N509" s="35"/>
      <c r="O509" s="35"/>
      <c r="P509" s="152"/>
      <c r="Q509" s="152"/>
      <c r="R509" s="152"/>
      <c r="S509" s="152"/>
      <c r="T509" s="152"/>
      <c r="U509" s="152"/>
      <c r="V509" s="152"/>
      <c r="W509" s="152"/>
      <c r="X509" s="152"/>
      <c r="Y509" s="152"/>
      <c r="Z509" s="154"/>
      <c r="AA509" s="152"/>
      <c r="AB509" s="154"/>
      <c r="AC509" s="152"/>
      <c r="AD509" s="152"/>
      <c r="AE509" s="152"/>
      <c r="AF509" s="152"/>
      <c r="AG509" s="152"/>
      <c r="AH509" s="152"/>
      <c r="AI509" s="152"/>
      <c r="AJ509" s="152"/>
      <c r="AK509" s="152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</row>
    <row r="510" customFormat="false" ht="15.75" hidden="false" customHeight="true" outlineLevel="0" collapsed="false">
      <c r="A510" s="152"/>
      <c r="B510" s="152"/>
      <c r="C510" s="152"/>
      <c r="D510" s="152"/>
      <c r="E510" s="153"/>
      <c r="F510" s="153"/>
      <c r="G510" s="153"/>
      <c r="H510" s="153"/>
      <c r="I510" s="153"/>
      <c r="J510" s="153"/>
      <c r="K510" s="153"/>
      <c r="L510" s="153"/>
      <c r="M510" s="35"/>
      <c r="N510" s="35"/>
      <c r="O510" s="35"/>
      <c r="P510" s="152"/>
      <c r="Q510" s="152"/>
      <c r="R510" s="152"/>
      <c r="S510" s="152"/>
      <c r="T510" s="152"/>
      <c r="U510" s="152"/>
      <c r="V510" s="152"/>
      <c r="W510" s="152"/>
      <c r="X510" s="152"/>
      <c r="Y510" s="152"/>
      <c r="Z510" s="154"/>
      <c r="AA510" s="152"/>
      <c r="AB510" s="154"/>
      <c r="AC510" s="152"/>
      <c r="AD510" s="152"/>
      <c r="AE510" s="152"/>
      <c r="AF510" s="152"/>
      <c r="AG510" s="152"/>
      <c r="AH510" s="152"/>
      <c r="AI510" s="152"/>
      <c r="AJ510" s="152"/>
      <c r="AK510" s="152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</row>
    <row r="511" customFormat="false" ht="15.75" hidden="false" customHeight="true" outlineLevel="0" collapsed="false">
      <c r="A511" s="152"/>
      <c r="B511" s="152"/>
      <c r="C511" s="152"/>
      <c r="D511" s="152"/>
      <c r="E511" s="153"/>
      <c r="F511" s="153"/>
      <c r="G511" s="153"/>
      <c r="H511" s="153"/>
      <c r="I511" s="153"/>
      <c r="J511" s="153"/>
      <c r="K511" s="153"/>
      <c r="L511" s="153"/>
      <c r="M511" s="35"/>
      <c r="N511" s="35"/>
      <c r="O511" s="35"/>
      <c r="P511" s="152"/>
      <c r="Q511" s="152"/>
      <c r="R511" s="152"/>
      <c r="S511" s="152"/>
      <c r="T511" s="152"/>
      <c r="U511" s="152"/>
      <c r="V511" s="152"/>
      <c r="W511" s="152"/>
      <c r="X511" s="152"/>
      <c r="Y511" s="152"/>
      <c r="Z511" s="154"/>
      <c r="AA511" s="152"/>
      <c r="AB511" s="154"/>
      <c r="AC511" s="152"/>
      <c r="AD511" s="152"/>
      <c r="AE511" s="152"/>
      <c r="AF511" s="152"/>
      <c r="AG511" s="152"/>
      <c r="AH511" s="152"/>
      <c r="AI511" s="152"/>
      <c r="AJ511" s="152"/>
      <c r="AK511" s="152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</row>
    <row r="512" customFormat="false" ht="15.75" hidden="false" customHeight="true" outlineLevel="0" collapsed="false">
      <c r="A512" s="152"/>
      <c r="B512" s="152"/>
      <c r="C512" s="152"/>
      <c r="D512" s="152"/>
      <c r="E512" s="153"/>
      <c r="F512" s="153"/>
      <c r="G512" s="153"/>
      <c r="H512" s="153"/>
      <c r="I512" s="153"/>
      <c r="J512" s="153"/>
      <c r="K512" s="153"/>
      <c r="L512" s="153"/>
      <c r="M512" s="35"/>
      <c r="N512" s="35"/>
      <c r="O512" s="35"/>
      <c r="P512" s="152"/>
      <c r="Q512" s="152"/>
      <c r="R512" s="152"/>
      <c r="S512" s="152"/>
      <c r="T512" s="152"/>
      <c r="U512" s="152"/>
      <c r="V512" s="152"/>
      <c r="W512" s="152"/>
      <c r="X512" s="152"/>
      <c r="Y512" s="152"/>
      <c r="Z512" s="154"/>
      <c r="AA512" s="152"/>
      <c r="AB512" s="154"/>
      <c r="AC512" s="152"/>
      <c r="AD512" s="152"/>
      <c r="AE512" s="152"/>
      <c r="AF512" s="152"/>
      <c r="AG512" s="152"/>
      <c r="AH512" s="152"/>
      <c r="AI512" s="152"/>
      <c r="AJ512" s="152"/>
      <c r="AK512" s="152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</row>
    <row r="513" customFormat="false" ht="15.75" hidden="false" customHeight="true" outlineLevel="0" collapsed="false">
      <c r="A513" s="152"/>
      <c r="B513" s="152"/>
      <c r="C513" s="152"/>
      <c r="D513" s="152"/>
      <c r="E513" s="153"/>
      <c r="F513" s="153"/>
      <c r="G513" s="153"/>
      <c r="H513" s="153"/>
      <c r="I513" s="153"/>
      <c r="J513" s="153"/>
      <c r="K513" s="153"/>
      <c r="L513" s="153"/>
      <c r="M513" s="35"/>
      <c r="N513" s="35"/>
      <c r="O513" s="35"/>
      <c r="P513" s="152"/>
      <c r="Q513" s="152"/>
      <c r="R513" s="152"/>
      <c r="S513" s="152"/>
      <c r="T513" s="152"/>
      <c r="U513" s="152"/>
      <c r="V513" s="152"/>
      <c r="W513" s="152"/>
      <c r="X513" s="152"/>
      <c r="Y513" s="152"/>
      <c r="Z513" s="154"/>
      <c r="AA513" s="152"/>
      <c r="AB513" s="154"/>
      <c r="AC513" s="152"/>
      <c r="AD513" s="152"/>
      <c r="AE513" s="152"/>
      <c r="AF513" s="152"/>
      <c r="AG513" s="152"/>
      <c r="AH513" s="152"/>
      <c r="AI513" s="152"/>
      <c r="AJ513" s="152"/>
      <c r="AK513" s="152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</row>
    <row r="514" customFormat="false" ht="15.75" hidden="false" customHeight="true" outlineLevel="0" collapsed="false">
      <c r="A514" s="152"/>
      <c r="B514" s="152"/>
      <c r="C514" s="152"/>
      <c r="D514" s="152"/>
      <c r="E514" s="153"/>
      <c r="F514" s="153"/>
      <c r="G514" s="153"/>
      <c r="H514" s="153"/>
      <c r="I514" s="153"/>
      <c r="J514" s="153"/>
      <c r="K514" s="153"/>
      <c r="L514" s="153"/>
      <c r="M514" s="35"/>
      <c r="N514" s="35"/>
      <c r="O514" s="35"/>
      <c r="P514" s="152"/>
      <c r="Q514" s="152"/>
      <c r="R514" s="152"/>
      <c r="S514" s="152"/>
      <c r="T514" s="152"/>
      <c r="U514" s="152"/>
      <c r="V514" s="152"/>
      <c r="W514" s="152"/>
      <c r="X514" s="152"/>
      <c r="Y514" s="152"/>
      <c r="Z514" s="154"/>
      <c r="AA514" s="152"/>
      <c r="AB514" s="154"/>
      <c r="AC514" s="152"/>
      <c r="AD514" s="152"/>
      <c r="AE514" s="152"/>
      <c r="AF514" s="152"/>
      <c r="AG514" s="152"/>
      <c r="AH514" s="152"/>
      <c r="AI514" s="152"/>
      <c r="AJ514" s="152"/>
      <c r="AK514" s="152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</row>
    <row r="515" customFormat="false" ht="15.75" hidden="false" customHeight="true" outlineLevel="0" collapsed="false">
      <c r="A515" s="152"/>
      <c r="B515" s="152"/>
      <c r="C515" s="152"/>
      <c r="D515" s="152"/>
      <c r="E515" s="153"/>
      <c r="F515" s="153"/>
      <c r="G515" s="153"/>
      <c r="H515" s="153"/>
      <c r="I515" s="153"/>
      <c r="J515" s="153"/>
      <c r="K515" s="153"/>
      <c r="L515" s="153"/>
      <c r="M515" s="35"/>
      <c r="N515" s="35"/>
      <c r="O515" s="35"/>
      <c r="P515" s="152"/>
      <c r="Q515" s="152"/>
      <c r="R515" s="152"/>
      <c r="S515" s="152"/>
      <c r="T515" s="152"/>
      <c r="U515" s="152"/>
      <c r="V515" s="152"/>
      <c r="W515" s="152"/>
      <c r="X515" s="152"/>
      <c r="Y515" s="152"/>
      <c r="Z515" s="154"/>
      <c r="AA515" s="152"/>
      <c r="AB515" s="154"/>
      <c r="AC515" s="152"/>
      <c r="AD515" s="152"/>
      <c r="AE515" s="152"/>
      <c r="AF515" s="152"/>
      <c r="AG515" s="152"/>
      <c r="AH515" s="152"/>
      <c r="AI515" s="152"/>
      <c r="AJ515" s="152"/>
      <c r="AK515" s="152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</row>
    <row r="516" customFormat="false" ht="15.75" hidden="false" customHeight="true" outlineLevel="0" collapsed="false">
      <c r="A516" s="152"/>
      <c r="B516" s="152"/>
      <c r="C516" s="152"/>
      <c r="D516" s="152"/>
      <c r="E516" s="153"/>
      <c r="F516" s="153"/>
      <c r="G516" s="153"/>
      <c r="H516" s="153"/>
      <c r="I516" s="153"/>
      <c r="J516" s="153"/>
      <c r="K516" s="153"/>
      <c r="L516" s="153"/>
      <c r="M516" s="35"/>
      <c r="N516" s="35"/>
      <c r="O516" s="35"/>
      <c r="P516" s="152"/>
      <c r="Q516" s="152"/>
      <c r="R516" s="152"/>
      <c r="S516" s="152"/>
      <c r="T516" s="152"/>
      <c r="U516" s="152"/>
      <c r="V516" s="152"/>
      <c r="W516" s="152"/>
      <c r="X516" s="152"/>
      <c r="Y516" s="152"/>
      <c r="Z516" s="154"/>
      <c r="AA516" s="152"/>
      <c r="AB516" s="154"/>
      <c r="AC516" s="152"/>
      <c r="AD516" s="152"/>
      <c r="AE516" s="152"/>
      <c r="AF516" s="152"/>
      <c r="AG516" s="152"/>
      <c r="AH516" s="152"/>
      <c r="AI516" s="152"/>
      <c r="AJ516" s="152"/>
      <c r="AK516" s="152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</row>
    <row r="517" customFormat="false" ht="15.75" hidden="false" customHeight="true" outlineLevel="0" collapsed="false">
      <c r="A517" s="152"/>
      <c r="B517" s="152"/>
      <c r="C517" s="152"/>
      <c r="D517" s="152"/>
      <c r="E517" s="153"/>
      <c r="F517" s="153"/>
      <c r="G517" s="153"/>
      <c r="H517" s="153"/>
      <c r="I517" s="153"/>
      <c r="J517" s="153"/>
      <c r="K517" s="153"/>
      <c r="L517" s="153"/>
      <c r="M517" s="35"/>
      <c r="N517" s="35"/>
      <c r="O517" s="35"/>
      <c r="P517" s="152"/>
      <c r="Q517" s="152"/>
      <c r="R517" s="152"/>
      <c r="S517" s="152"/>
      <c r="T517" s="152"/>
      <c r="U517" s="152"/>
      <c r="V517" s="152"/>
      <c r="W517" s="152"/>
      <c r="X517" s="152"/>
      <c r="Y517" s="152"/>
      <c r="Z517" s="154"/>
      <c r="AA517" s="152"/>
      <c r="AB517" s="154"/>
      <c r="AC517" s="152"/>
      <c r="AD517" s="152"/>
      <c r="AE517" s="152"/>
      <c r="AF517" s="152"/>
      <c r="AG517" s="152"/>
      <c r="AH517" s="152"/>
      <c r="AI517" s="152"/>
      <c r="AJ517" s="152"/>
      <c r="AK517" s="152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</row>
    <row r="518" customFormat="false" ht="15.75" hidden="false" customHeight="true" outlineLevel="0" collapsed="false">
      <c r="A518" s="152"/>
      <c r="B518" s="152"/>
      <c r="C518" s="152"/>
      <c r="D518" s="152"/>
      <c r="E518" s="153"/>
      <c r="F518" s="153"/>
      <c r="G518" s="153"/>
      <c r="H518" s="153"/>
      <c r="I518" s="153"/>
      <c r="J518" s="153"/>
      <c r="K518" s="153"/>
      <c r="L518" s="153"/>
      <c r="M518" s="35"/>
      <c r="N518" s="35"/>
      <c r="O518" s="35"/>
      <c r="P518" s="152"/>
      <c r="Q518" s="152"/>
      <c r="R518" s="152"/>
      <c r="S518" s="152"/>
      <c r="T518" s="152"/>
      <c r="U518" s="152"/>
      <c r="V518" s="152"/>
      <c r="W518" s="152"/>
      <c r="X518" s="152"/>
      <c r="Y518" s="152"/>
      <c r="Z518" s="154"/>
      <c r="AA518" s="152"/>
      <c r="AB518" s="154"/>
      <c r="AC518" s="152"/>
      <c r="AD518" s="152"/>
      <c r="AE518" s="152"/>
      <c r="AF518" s="152"/>
      <c r="AG518" s="152"/>
      <c r="AH518" s="152"/>
      <c r="AI518" s="152"/>
      <c r="AJ518" s="152"/>
      <c r="AK518" s="152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</row>
    <row r="519" customFormat="false" ht="15.75" hidden="false" customHeight="true" outlineLevel="0" collapsed="false">
      <c r="A519" s="152"/>
      <c r="B519" s="152"/>
      <c r="C519" s="152"/>
      <c r="D519" s="152"/>
      <c r="E519" s="153"/>
      <c r="F519" s="153"/>
      <c r="G519" s="153"/>
      <c r="H519" s="153"/>
      <c r="I519" s="153"/>
      <c r="J519" s="153"/>
      <c r="K519" s="153"/>
      <c r="L519" s="153"/>
      <c r="M519" s="35"/>
      <c r="N519" s="35"/>
      <c r="O519" s="35"/>
      <c r="P519" s="152"/>
      <c r="Q519" s="152"/>
      <c r="R519" s="152"/>
      <c r="S519" s="152"/>
      <c r="T519" s="152"/>
      <c r="U519" s="152"/>
      <c r="V519" s="152"/>
      <c r="W519" s="152"/>
      <c r="X519" s="152"/>
      <c r="Y519" s="152"/>
      <c r="Z519" s="154"/>
      <c r="AA519" s="152"/>
      <c r="AB519" s="154"/>
      <c r="AC519" s="152"/>
      <c r="AD519" s="152"/>
      <c r="AE519" s="152"/>
      <c r="AF519" s="152"/>
      <c r="AG519" s="152"/>
      <c r="AH519" s="152"/>
      <c r="AI519" s="152"/>
      <c r="AJ519" s="152"/>
      <c r="AK519" s="152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</row>
    <row r="520" customFormat="false" ht="15.75" hidden="false" customHeight="true" outlineLevel="0" collapsed="false">
      <c r="A520" s="152"/>
      <c r="B520" s="152"/>
      <c r="C520" s="152"/>
      <c r="D520" s="152"/>
      <c r="E520" s="153"/>
      <c r="F520" s="153"/>
      <c r="G520" s="153"/>
      <c r="H520" s="153"/>
      <c r="I520" s="153"/>
      <c r="J520" s="153"/>
      <c r="K520" s="153"/>
      <c r="L520" s="153"/>
      <c r="M520" s="35"/>
      <c r="N520" s="35"/>
      <c r="O520" s="35"/>
      <c r="P520" s="152"/>
      <c r="Q520" s="152"/>
      <c r="R520" s="152"/>
      <c r="S520" s="152"/>
      <c r="T520" s="152"/>
      <c r="U520" s="152"/>
      <c r="V520" s="152"/>
      <c r="W520" s="152"/>
      <c r="X520" s="152"/>
      <c r="Y520" s="152"/>
      <c r="Z520" s="154"/>
      <c r="AA520" s="152"/>
      <c r="AB520" s="154"/>
      <c r="AC520" s="152"/>
      <c r="AD520" s="152"/>
      <c r="AE520" s="152"/>
      <c r="AF520" s="152"/>
      <c r="AG520" s="152"/>
      <c r="AH520" s="152"/>
      <c r="AI520" s="152"/>
      <c r="AJ520" s="152"/>
      <c r="AK520" s="152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</row>
    <row r="521" customFormat="false" ht="15.75" hidden="false" customHeight="true" outlineLevel="0" collapsed="false">
      <c r="A521" s="152"/>
      <c r="B521" s="152"/>
      <c r="C521" s="152"/>
      <c r="D521" s="152"/>
      <c r="E521" s="153"/>
      <c r="F521" s="153"/>
      <c r="G521" s="153"/>
      <c r="H521" s="153"/>
      <c r="I521" s="153"/>
      <c r="J521" s="153"/>
      <c r="K521" s="153"/>
      <c r="L521" s="153"/>
      <c r="M521" s="35"/>
      <c r="N521" s="35"/>
      <c r="O521" s="35"/>
      <c r="P521" s="152"/>
      <c r="Q521" s="152"/>
      <c r="R521" s="152"/>
      <c r="S521" s="152"/>
      <c r="T521" s="152"/>
      <c r="U521" s="152"/>
      <c r="V521" s="152"/>
      <c r="W521" s="152"/>
      <c r="X521" s="152"/>
      <c r="Y521" s="152"/>
      <c r="Z521" s="154"/>
      <c r="AA521" s="152"/>
      <c r="AB521" s="154"/>
      <c r="AC521" s="152"/>
      <c r="AD521" s="152"/>
      <c r="AE521" s="152"/>
      <c r="AF521" s="152"/>
      <c r="AG521" s="152"/>
      <c r="AH521" s="152"/>
      <c r="AI521" s="152"/>
      <c r="AJ521" s="152"/>
      <c r="AK521" s="152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</row>
    <row r="522" customFormat="false" ht="15.75" hidden="false" customHeight="true" outlineLevel="0" collapsed="false">
      <c r="A522" s="152"/>
      <c r="B522" s="152"/>
      <c r="C522" s="152"/>
      <c r="D522" s="152"/>
      <c r="E522" s="153"/>
      <c r="F522" s="153"/>
      <c r="G522" s="153"/>
      <c r="H522" s="153"/>
      <c r="I522" s="153"/>
      <c r="J522" s="153"/>
      <c r="K522" s="153"/>
      <c r="L522" s="153"/>
      <c r="M522" s="35"/>
      <c r="N522" s="35"/>
      <c r="O522" s="35"/>
      <c r="P522" s="152"/>
      <c r="Q522" s="152"/>
      <c r="R522" s="152"/>
      <c r="S522" s="152"/>
      <c r="T522" s="152"/>
      <c r="U522" s="152"/>
      <c r="V522" s="152"/>
      <c r="W522" s="152"/>
      <c r="X522" s="152"/>
      <c r="Y522" s="152"/>
      <c r="Z522" s="154"/>
      <c r="AA522" s="152"/>
      <c r="AB522" s="154"/>
      <c r="AC522" s="152"/>
      <c r="AD522" s="152"/>
      <c r="AE522" s="152"/>
      <c r="AF522" s="152"/>
      <c r="AG522" s="152"/>
      <c r="AH522" s="152"/>
      <c r="AI522" s="152"/>
      <c r="AJ522" s="152"/>
      <c r="AK522" s="152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</row>
    <row r="523" customFormat="false" ht="15.75" hidden="false" customHeight="true" outlineLevel="0" collapsed="false">
      <c r="A523" s="152"/>
      <c r="B523" s="152"/>
      <c r="C523" s="152"/>
      <c r="D523" s="152"/>
      <c r="E523" s="153"/>
      <c r="F523" s="153"/>
      <c r="G523" s="153"/>
      <c r="H523" s="153"/>
      <c r="I523" s="153"/>
      <c r="J523" s="153"/>
      <c r="K523" s="153"/>
      <c r="L523" s="153"/>
      <c r="M523" s="35"/>
      <c r="N523" s="35"/>
      <c r="O523" s="35"/>
      <c r="P523" s="152"/>
      <c r="Q523" s="152"/>
      <c r="R523" s="152"/>
      <c r="S523" s="152"/>
      <c r="T523" s="152"/>
      <c r="U523" s="152"/>
      <c r="V523" s="152"/>
      <c r="W523" s="152"/>
      <c r="X523" s="152"/>
      <c r="Y523" s="152"/>
      <c r="Z523" s="154"/>
      <c r="AA523" s="152"/>
      <c r="AB523" s="154"/>
      <c r="AC523" s="152"/>
      <c r="AD523" s="152"/>
      <c r="AE523" s="152"/>
      <c r="AF523" s="152"/>
      <c r="AG523" s="152"/>
      <c r="AH523" s="152"/>
      <c r="AI523" s="152"/>
      <c r="AJ523" s="152"/>
      <c r="AK523" s="152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</row>
    <row r="524" customFormat="false" ht="15.75" hidden="false" customHeight="true" outlineLevel="0" collapsed="false">
      <c r="A524" s="152"/>
      <c r="B524" s="152"/>
      <c r="C524" s="152"/>
      <c r="D524" s="152"/>
      <c r="E524" s="153"/>
      <c r="F524" s="153"/>
      <c r="G524" s="153"/>
      <c r="H524" s="153"/>
      <c r="I524" s="153"/>
      <c r="J524" s="153"/>
      <c r="K524" s="153"/>
      <c r="L524" s="153"/>
      <c r="M524" s="35"/>
      <c r="N524" s="35"/>
      <c r="O524" s="35"/>
      <c r="P524" s="152"/>
      <c r="Q524" s="152"/>
      <c r="R524" s="152"/>
      <c r="S524" s="152"/>
      <c r="T524" s="152"/>
      <c r="U524" s="152"/>
      <c r="V524" s="152"/>
      <c r="W524" s="152"/>
      <c r="X524" s="152"/>
      <c r="Y524" s="152"/>
      <c r="Z524" s="154"/>
      <c r="AA524" s="152"/>
      <c r="AB524" s="154"/>
      <c r="AC524" s="152"/>
      <c r="AD524" s="152"/>
      <c r="AE524" s="152"/>
      <c r="AF524" s="152"/>
      <c r="AG524" s="152"/>
      <c r="AH524" s="152"/>
      <c r="AI524" s="152"/>
      <c r="AJ524" s="152"/>
      <c r="AK524" s="152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</row>
    <row r="525" customFormat="false" ht="15.75" hidden="false" customHeight="true" outlineLevel="0" collapsed="false">
      <c r="A525" s="152"/>
      <c r="B525" s="152"/>
      <c r="C525" s="152"/>
      <c r="D525" s="152"/>
      <c r="E525" s="153"/>
      <c r="F525" s="153"/>
      <c r="G525" s="153"/>
      <c r="H525" s="153"/>
      <c r="I525" s="153"/>
      <c r="J525" s="153"/>
      <c r="K525" s="153"/>
      <c r="L525" s="153"/>
      <c r="M525" s="35"/>
      <c r="N525" s="35"/>
      <c r="O525" s="35"/>
      <c r="P525" s="152"/>
      <c r="Q525" s="152"/>
      <c r="R525" s="152"/>
      <c r="S525" s="152"/>
      <c r="T525" s="152"/>
      <c r="U525" s="152"/>
      <c r="V525" s="152"/>
      <c r="W525" s="152"/>
      <c r="X525" s="152"/>
      <c r="Y525" s="152"/>
      <c r="Z525" s="154"/>
      <c r="AA525" s="152"/>
      <c r="AB525" s="154"/>
      <c r="AC525" s="152"/>
      <c r="AD525" s="152"/>
      <c r="AE525" s="152"/>
      <c r="AF525" s="152"/>
      <c r="AG525" s="152"/>
      <c r="AH525" s="152"/>
      <c r="AI525" s="152"/>
      <c r="AJ525" s="152"/>
      <c r="AK525" s="152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</row>
    <row r="526" customFormat="false" ht="15.75" hidden="false" customHeight="true" outlineLevel="0" collapsed="false">
      <c r="A526" s="152"/>
      <c r="B526" s="152"/>
      <c r="C526" s="152"/>
      <c r="D526" s="152"/>
      <c r="E526" s="153"/>
      <c r="F526" s="153"/>
      <c r="G526" s="153"/>
      <c r="H526" s="153"/>
      <c r="I526" s="153"/>
      <c r="J526" s="153"/>
      <c r="K526" s="153"/>
      <c r="L526" s="153"/>
      <c r="M526" s="35"/>
      <c r="N526" s="35"/>
      <c r="O526" s="35"/>
      <c r="P526" s="152"/>
      <c r="Q526" s="152"/>
      <c r="R526" s="152"/>
      <c r="S526" s="152"/>
      <c r="T526" s="152"/>
      <c r="U526" s="152"/>
      <c r="V526" s="152"/>
      <c r="W526" s="152"/>
      <c r="X526" s="152"/>
      <c r="Y526" s="152"/>
      <c r="Z526" s="154"/>
      <c r="AA526" s="152"/>
      <c r="AB526" s="154"/>
      <c r="AC526" s="152"/>
      <c r="AD526" s="152"/>
      <c r="AE526" s="152"/>
      <c r="AF526" s="152"/>
      <c r="AG526" s="152"/>
      <c r="AH526" s="152"/>
      <c r="AI526" s="152"/>
      <c r="AJ526" s="152"/>
      <c r="AK526" s="152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</row>
    <row r="527" customFormat="false" ht="15.75" hidden="false" customHeight="true" outlineLevel="0" collapsed="false">
      <c r="A527" s="152"/>
      <c r="B527" s="152"/>
      <c r="C527" s="152"/>
      <c r="D527" s="152"/>
      <c r="E527" s="153"/>
      <c r="F527" s="153"/>
      <c r="G527" s="153"/>
      <c r="H527" s="153"/>
      <c r="I527" s="153"/>
      <c r="J527" s="153"/>
      <c r="K527" s="153"/>
      <c r="L527" s="153"/>
      <c r="M527" s="35"/>
      <c r="N527" s="35"/>
      <c r="O527" s="35"/>
      <c r="P527" s="152"/>
      <c r="Q527" s="152"/>
      <c r="R527" s="152"/>
      <c r="S527" s="152"/>
      <c r="T527" s="152"/>
      <c r="U527" s="152"/>
      <c r="V527" s="152"/>
      <c r="W527" s="152"/>
      <c r="X527" s="152"/>
      <c r="Y527" s="152"/>
      <c r="Z527" s="154"/>
      <c r="AA527" s="152"/>
      <c r="AB527" s="154"/>
      <c r="AC527" s="152"/>
      <c r="AD527" s="152"/>
      <c r="AE527" s="152"/>
      <c r="AF527" s="152"/>
      <c r="AG527" s="152"/>
      <c r="AH527" s="152"/>
      <c r="AI527" s="152"/>
      <c r="AJ527" s="152"/>
      <c r="AK527" s="152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</row>
    <row r="528" customFormat="false" ht="15.75" hidden="false" customHeight="true" outlineLevel="0" collapsed="false">
      <c r="A528" s="152"/>
      <c r="B528" s="152"/>
      <c r="C528" s="152"/>
      <c r="D528" s="152"/>
      <c r="E528" s="153"/>
      <c r="F528" s="153"/>
      <c r="G528" s="153"/>
      <c r="H528" s="153"/>
      <c r="I528" s="153"/>
      <c r="J528" s="153"/>
      <c r="K528" s="153"/>
      <c r="L528" s="153"/>
      <c r="M528" s="35"/>
      <c r="N528" s="35"/>
      <c r="O528" s="35"/>
      <c r="P528" s="152"/>
      <c r="Q528" s="152"/>
      <c r="R528" s="152"/>
      <c r="S528" s="152"/>
      <c r="T528" s="152"/>
      <c r="U528" s="152"/>
      <c r="V528" s="152"/>
      <c r="W528" s="152"/>
      <c r="X528" s="152"/>
      <c r="Y528" s="152"/>
      <c r="Z528" s="154"/>
      <c r="AA528" s="152"/>
      <c r="AB528" s="154"/>
      <c r="AC528" s="152"/>
      <c r="AD528" s="152"/>
      <c r="AE528" s="152"/>
      <c r="AF528" s="152"/>
      <c r="AG528" s="152"/>
      <c r="AH528" s="152"/>
      <c r="AI528" s="152"/>
      <c r="AJ528" s="152"/>
      <c r="AK528" s="152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</row>
    <row r="529" customFormat="false" ht="15.75" hidden="false" customHeight="true" outlineLevel="0" collapsed="false">
      <c r="A529" s="152"/>
      <c r="B529" s="152"/>
      <c r="C529" s="152"/>
      <c r="D529" s="152"/>
      <c r="E529" s="153"/>
      <c r="F529" s="153"/>
      <c r="G529" s="153"/>
      <c r="H529" s="153"/>
      <c r="I529" s="153"/>
      <c r="J529" s="153"/>
      <c r="K529" s="153"/>
      <c r="L529" s="153"/>
      <c r="M529" s="35"/>
      <c r="N529" s="35"/>
      <c r="O529" s="35"/>
      <c r="P529" s="152"/>
      <c r="Q529" s="152"/>
      <c r="R529" s="152"/>
      <c r="S529" s="152"/>
      <c r="T529" s="152"/>
      <c r="U529" s="152"/>
      <c r="V529" s="152"/>
      <c r="W529" s="152"/>
      <c r="X529" s="152"/>
      <c r="Y529" s="152"/>
      <c r="Z529" s="154"/>
      <c r="AA529" s="152"/>
      <c r="AB529" s="154"/>
      <c r="AC529" s="152"/>
      <c r="AD529" s="152"/>
      <c r="AE529" s="152"/>
      <c r="AF529" s="152"/>
      <c r="AG529" s="152"/>
      <c r="AH529" s="152"/>
      <c r="AI529" s="152"/>
      <c r="AJ529" s="152"/>
      <c r="AK529" s="152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</row>
    <row r="530" customFormat="false" ht="15.75" hidden="false" customHeight="true" outlineLevel="0" collapsed="false">
      <c r="A530" s="152"/>
      <c r="B530" s="152"/>
      <c r="C530" s="152"/>
      <c r="D530" s="152"/>
      <c r="E530" s="153"/>
      <c r="F530" s="153"/>
      <c r="G530" s="153"/>
      <c r="H530" s="153"/>
      <c r="I530" s="153"/>
      <c r="J530" s="153"/>
      <c r="K530" s="153"/>
      <c r="L530" s="153"/>
      <c r="M530" s="35"/>
      <c r="N530" s="35"/>
      <c r="O530" s="35"/>
      <c r="P530" s="152"/>
      <c r="Q530" s="152"/>
      <c r="R530" s="152"/>
      <c r="S530" s="152"/>
      <c r="T530" s="152"/>
      <c r="U530" s="152"/>
      <c r="V530" s="152"/>
      <c r="W530" s="152"/>
      <c r="X530" s="152"/>
      <c r="Y530" s="152"/>
      <c r="Z530" s="154"/>
      <c r="AA530" s="152"/>
      <c r="AB530" s="154"/>
      <c r="AC530" s="152"/>
      <c r="AD530" s="152"/>
      <c r="AE530" s="152"/>
      <c r="AF530" s="152"/>
      <c r="AG530" s="152"/>
      <c r="AH530" s="152"/>
      <c r="AI530" s="152"/>
      <c r="AJ530" s="152"/>
      <c r="AK530" s="152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</row>
    <row r="531" customFormat="false" ht="15.75" hidden="false" customHeight="true" outlineLevel="0" collapsed="false">
      <c r="A531" s="152"/>
      <c r="B531" s="152"/>
      <c r="C531" s="152"/>
      <c r="D531" s="152"/>
      <c r="E531" s="153"/>
      <c r="F531" s="153"/>
      <c r="G531" s="153"/>
      <c r="H531" s="153"/>
      <c r="I531" s="153"/>
      <c r="J531" s="153"/>
      <c r="K531" s="153"/>
      <c r="L531" s="153"/>
      <c r="M531" s="35"/>
      <c r="N531" s="35"/>
      <c r="O531" s="35"/>
      <c r="P531" s="152"/>
      <c r="Q531" s="152"/>
      <c r="R531" s="152"/>
      <c r="S531" s="152"/>
      <c r="T531" s="152"/>
      <c r="U531" s="152"/>
      <c r="V531" s="152"/>
      <c r="W531" s="152"/>
      <c r="X531" s="152"/>
      <c r="Y531" s="152"/>
      <c r="Z531" s="154"/>
      <c r="AA531" s="152"/>
      <c r="AB531" s="154"/>
      <c r="AC531" s="152"/>
      <c r="AD531" s="152"/>
      <c r="AE531" s="152"/>
      <c r="AF531" s="152"/>
      <c r="AG531" s="152"/>
      <c r="AH531" s="152"/>
      <c r="AI531" s="152"/>
      <c r="AJ531" s="152"/>
      <c r="AK531" s="152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</row>
    <row r="532" customFormat="false" ht="15.75" hidden="false" customHeight="true" outlineLevel="0" collapsed="false">
      <c r="A532" s="152"/>
      <c r="B532" s="152"/>
      <c r="C532" s="152"/>
      <c r="D532" s="152"/>
      <c r="E532" s="153"/>
      <c r="F532" s="153"/>
      <c r="G532" s="153"/>
      <c r="H532" s="153"/>
      <c r="I532" s="153"/>
      <c r="J532" s="153"/>
      <c r="K532" s="153"/>
      <c r="L532" s="153"/>
      <c r="M532" s="35"/>
      <c r="N532" s="35"/>
      <c r="O532" s="35"/>
      <c r="P532" s="152"/>
      <c r="Q532" s="152"/>
      <c r="R532" s="152"/>
      <c r="S532" s="152"/>
      <c r="T532" s="152"/>
      <c r="U532" s="152"/>
      <c r="V532" s="152"/>
      <c r="W532" s="152"/>
      <c r="X532" s="152"/>
      <c r="Y532" s="152"/>
      <c r="Z532" s="154"/>
      <c r="AA532" s="152"/>
      <c r="AB532" s="154"/>
      <c r="AC532" s="152"/>
      <c r="AD532" s="152"/>
      <c r="AE532" s="152"/>
      <c r="AF532" s="152"/>
      <c r="AG532" s="152"/>
      <c r="AH532" s="152"/>
      <c r="AI532" s="152"/>
      <c r="AJ532" s="152"/>
      <c r="AK532" s="152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</row>
    <row r="533" customFormat="false" ht="15.75" hidden="false" customHeight="true" outlineLevel="0" collapsed="false">
      <c r="A533" s="152"/>
      <c r="B533" s="152"/>
      <c r="C533" s="152"/>
      <c r="D533" s="152"/>
      <c r="E533" s="153"/>
      <c r="F533" s="153"/>
      <c r="G533" s="153"/>
      <c r="H533" s="153"/>
      <c r="I533" s="153"/>
      <c r="J533" s="153"/>
      <c r="K533" s="153"/>
      <c r="L533" s="153"/>
      <c r="M533" s="35"/>
      <c r="N533" s="35"/>
      <c r="O533" s="35"/>
      <c r="P533" s="152"/>
      <c r="Q533" s="152"/>
      <c r="R533" s="152"/>
      <c r="S533" s="152"/>
      <c r="T533" s="152"/>
      <c r="U533" s="152"/>
      <c r="V533" s="152"/>
      <c r="W533" s="152"/>
      <c r="X533" s="152"/>
      <c r="Y533" s="152"/>
      <c r="Z533" s="154"/>
      <c r="AA533" s="152"/>
      <c r="AB533" s="154"/>
      <c r="AC533" s="152"/>
      <c r="AD533" s="152"/>
      <c r="AE533" s="152"/>
      <c r="AF533" s="152"/>
      <c r="AG533" s="152"/>
      <c r="AH533" s="152"/>
      <c r="AI533" s="152"/>
      <c r="AJ533" s="152"/>
      <c r="AK533" s="152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</row>
    <row r="534" customFormat="false" ht="15.75" hidden="false" customHeight="true" outlineLevel="0" collapsed="false">
      <c r="A534" s="152"/>
      <c r="B534" s="152"/>
      <c r="C534" s="152"/>
      <c r="D534" s="152"/>
      <c r="E534" s="153"/>
      <c r="F534" s="153"/>
      <c r="G534" s="153"/>
      <c r="H534" s="153"/>
      <c r="I534" s="153"/>
      <c r="J534" s="153"/>
      <c r="K534" s="153"/>
      <c r="L534" s="153"/>
      <c r="M534" s="35"/>
      <c r="N534" s="35"/>
      <c r="O534" s="35"/>
      <c r="P534" s="152"/>
      <c r="Q534" s="152"/>
      <c r="R534" s="152"/>
      <c r="S534" s="152"/>
      <c r="T534" s="152"/>
      <c r="U534" s="152"/>
      <c r="V534" s="152"/>
      <c r="W534" s="152"/>
      <c r="X534" s="152"/>
      <c r="Y534" s="152"/>
      <c r="Z534" s="154"/>
      <c r="AA534" s="152"/>
      <c r="AB534" s="154"/>
      <c r="AC534" s="152"/>
      <c r="AD534" s="152"/>
      <c r="AE534" s="152"/>
      <c r="AF534" s="152"/>
      <c r="AG534" s="152"/>
      <c r="AH534" s="152"/>
      <c r="AI534" s="152"/>
      <c r="AJ534" s="152"/>
      <c r="AK534" s="152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</row>
    <row r="535" customFormat="false" ht="15.75" hidden="false" customHeight="true" outlineLevel="0" collapsed="false">
      <c r="A535" s="152"/>
      <c r="B535" s="152"/>
      <c r="C535" s="152"/>
      <c r="D535" s="152"/>
      <c r="E535" s="153"/>
      <c r="F535" s="153"/>
      <c r="G535" s="153"/>
      <c r="H535" s="153"/>
      <c r="I535" s="153"/>
      <c r="J535" s="153"/>
      <c r="K535" s="153"/>
      <c r="L535" s="153"/>
      <c r="M535" s="35"/>
      <c r="N535" s="35"/>
      <c r="O535" s="35"/>
      <c r="P535" s="152"/>
      <c r="Q535" s="152"/>
      <c r="R535" s="152"/>
      <c r="S535" s="152"/>
      <c r="T535" s="152"/>
      <c r="U535" s="152"/>
      <c r="V535" s="152"/>
      <c r="W535" s="152"/>
      <c r="X535" s="152"/>
      <c r="Y535" s="152"/>
      <c r="Z535" s="154"/>
      <c r="AA535" s="152"/>
      <c r="AB535" s="154"/>
      <c r="AC535" s="152"/>
      <c r="AD535" s="152"/>
      <c r="AE535" s="152"/>
      <c r="AF535" s="152"/>
      <c r="AG535" s="152"/>
      <c r="AH535" s="152"/>
      <c r="AI535" s="152"/>
      <c r="AJ535" s="152"/>
      <c r="AK535" s="152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</row>
    <row r="536" customFormat="false" ht="15.75" hidden="false" customHeight="true" outlineLevel="0" collapsed="false">
      <c r="A536" s="152"/>
      <c r="B536" s="152"/>
      <c r="C536" s="152"/>
      <c r="D536" s="152"/>
      <c r="E536" s="153"/>
      <c r="F536" s="153"/>
      <c r="G536" s="153"/>
      <c r="H536" s="153"/>
      <c r="I536" s="153"/>
      <c r="J536" s="153"/>
      <c r="K536" s="153"/>
      <c r="L536" s="153"/>
      <c r="M536" s="35"/>
      <c r="N536" s="35"/>
      <c r="O536" s="35"/>
      <c r="P536" s="152"/>
      <c r="Q536" s="152"/>
      <c r="R536" s="152"/>
      <c r="S536" s="152"/>
      <c r="T536" s="152"/>
      <c r="U536" s="152"/>
      <c r="V536" s="152"/>
      <c r="W536" s="152"/>
      <c r="X536" s="152"/>
      <c r="Y536" s="152"/>
      <c r="Z536" s="154"/>
      <c r="AA536" s="152"/>
      <c r="AB536" s="154"/>
      <c r="AC536" s="152"/>
      <c r="AD536" s="152"/>
      <c r="AE536" s="152"/>
      <c r="AF536" s="152"/>
      <c r="AG536" s="152"/>
      <c r="AH536" s="152"/>
      <c r="AI536" s="152"/>
      <c r="AJ536" s="152"/>
      <c r="AK536" s="152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</row>
    <row r="537" customFormat="false" ht="15.75" hidden="false" customHeight="true" outlineLevel="0" collapsed="false">
      <c r="A537" s="152"/>
      <c r="B537" s="152"/>
      <c r="C537" s="152"/>
      <c r="D537" s="152"/>
      <c r="E537" s="153"/>
      <c r="F537" s="153"/>
      <c r="G537" s="153"/>
      <c r="H537" s="153"/>
      <c r="I537" s="153"/>
      <c r="J537" s="153"/>
      <c r="K537" s="153"/>
      <c r="L537" s="153"/>
      <c r="M537" s="35"/>
      <c r="N537" s="35"/>
      <c r="O537" s="35"/>
      <c r="P537" s="152"/>
      <c r="Q537" s="152"/>
      <c r="R537" s="152"/>
      <c r="S537" s="152"/>
      <c r="T537" s="152"/>
      <c r="U537" s="152"/>
      <c r="V537" s="152"/>
      <c r="W537" s="152"/>
      <c r="X537" s="152"/>
      <c r="Y537" s="152"/>
      <c r="Z537" s="154"/>
      <c r="AA537" s="152"/>
      <c r="AB537" s="154"/>
      <c r="AC537" s="152"/>
      <c r="AD537" s="152"/>
      <c r="AE537" s="152"/>
      <c r="AF537" s="152"/>
      <c r="AG537" s="152"/>
      <c r="AH537" s="152"/>
      <c r="AI537" s="152"/>
      <c r="AJ537" s="152"/>
      <c r="AK537" s="152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</row>
    <row r="538" customFormat="false" ht="15.75" hidden="false" customHeight="true" outlineLevel="0" collapsed="false">
      <c r="A538" s="152"/>
      <c r="B538" s="152"/>
      <c r="C538" s="152"/>
      <c r="D538" s="152"/>
      <c r="E538" s="153"/>
      <c r="F538" s="153"/>
      <c r="G538" s="153"/>
      <c r="H538" s="153"/>
      <c r="I538" s="153"/>
      <c r="J538" s="153"/>
      <c r="K538" s="153"/>
      <c r="L538" s="153"/>
      <c r="M538" s="35"/>
      <c r="N538" s="35"/>
      <c r="O538" s="35"/>
      <c r="P538" s="152"/>
      <c r="Q538" s="152"/>
      <c r="R538" s="152"/>
      <c r="S538" s="152"/>
      <c r="T538" s="152"/>
      <c r="U538" s="152"/>
      <c r="V538" s="152"/>
      <c r="W538" s="152"/>
      <c r="X538" s="152"/>
      <c r="Y538" s="152"/>
      <c r="Z538" s="154"/>
      <c r="AA538" s="152"/>
      <c r="AB538" s="154"/>
      <c r="AC538" s="152"/>
      <c r="AD538" s="152"/>
      <c r="AE538" s="152"/>
      <c r="AF538" s="152"/>
      <c r="AG538" s="152"/>
      <c r="AH538" s="152"/>
      <c r="AI538" s="152"/>
      <c r="AJ538" s="152"/>
      <c r="AK538" s="152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</row>
    <row r="539" customFormat="false" ht="15.75" hidden="false" customHeight="true" outlineLevel="0" collapsed="false">
      <c r="A539" s="152"/>
      <c r="B539" s="152"/>
      <c r="C539" s="152"/>
      <c r="D539" s="152"/>
      <c r="E539" s="153"/>
      <c r="F539" s="153"/>
      <c r="G539" s="153"/>
      <c r="H539" s="153"/>
      <c r="I539" s="153"/>
      <c r="J539" s="153"/>
      <c r="K539" s="153"/>
      <c r="L539" s="153"/>
      <c r="M539" s="35"/>
      <c r="N539" s="35"/>
      <c r="O539" s="35"/>
      <c r="P539" s="152"/>
      <c r="Q539" s="152"/>
      <c r="R539" s="152"/>
      <c r="S539" s="152"/>
      <c r="T539" s="152"/>
      <c r="U539" s="152"/>
      <c r="V539" s="152"/>
      <c r="W539" s="152"/>
      <c r="X539" s="152"/>
      <c r="Y539" s="152"/>
      <c r="Z539" s="154"/>
      <c r="AA539" s="152"/>
      <c r="AB539" s="154"/>
      <c r="AC539" s="152"/>
      <c r="AD539" s="152"/>
      <c r="AE539" s="152"/>
      <c r="AF539" s="152"/>
      <c r="AG539" s="152"/>
      <c r="AH539" s="152"/>
      <c r="AI539" s="152"/>
      <c r="AJ539" s="152"/>
      <c r="AK539" s="152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</row>
    <row r="540" customFormat="false" ht="15.75" hidden="false" customHeight="true" outlineLevel="0" collapsed="false">
      <c r="A540" s="152"/>
      <c r="B540" s="152"/>
      <c r="C540" s="152"/>
      <c r="D540" s="152"/>
      <c r="E540" s="153"/>
      <c r="F540" s="153"/>
      <c r="G540" s="153"/>
      <c r="H540" s="153"/>
      <c r="I540" s="153"/>
      <c r="J540" s="153"/>
      <c r="K540" s="153"/>
      <c r="L540" s="153"/>
      <c r="M540" s="35"/>
      <c r="N540" s="35"/>
      <c r="O540" s="35"/>
      <c r="P540" s="152"/>
      <c r="Q540" s="152"/>
      <c r="R540" s="152"/>
      <c r="S540" s="152"/>
      <c r="T540" s="152"/>
      <c r="U540" s="152"/>
      <c r="V540" s="152"/>
      <c r="W540" s="152"/>
      <c r="X540" s="152"/>
      <c r="Y540" s="152"/>
      <c r="Z540" s="154"/>
      <c r="AA540" s="152"/>
      <c r="AB540" s="154"/>
      <c r="AC540" s="152"/>
      <c r="AD540" s="152"/>
      <c r="AE540" s="152"/>
      <c r="AF540" s="152"/>
      <c r="AG540" s="152"/>
      <c r="AH540" s="152"/>
      <c r="AI540" s="152"/>
      <c r="AJ540" s="152"/>
      <c r="AK540" s="152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</row>
    <row r="541" customFormat="false" ht="15.75" hidden="false" customHeight="true" outlineLevel="0" collapsed="false">
      <c r="A541" s="152"/>
      <c r="B541" s="152"/>
      <c r="C541" s="152"/>
      <c r="D541" s="152"/>
      <c r="E541" s="153"/>
      <c r="F541" s="153"/>
      <c r="G541" s="153"/>
      <c r="H541" s="153"/>
      <c r="I541" s="153"/>
      <c r="J541" s="153"/>
      <c r="K541" s="153"/>
      <c r="L541" s="153"/>
      <c r="M541" s="35"/>
      <c r="N541" s="35"/>
      <c r="O541" s="35"/>
      <c r="P541" s="152"/>
      <c r="Q541" s="152"/>
      <c r="R541" s="152"/>
      <c r="S541" s="152"/>
      <c r="T541" s="152"/>
      <c r="U541" s="152"/>
      <c r="V541" s="152"/>
      <c r="W541" s="152"/>
      <c r="X541" s="152"/>
      <c r="Y541" s="152"/>
      <c r="Z541" s="154"/>
      <c r="AA541" s="152"/>
      <c r="AB541" s="154"/>
      <c r="AC541" s="152"/>
      <c r="AD541" s="152"/>
      <c r="AE541" s="152"/>
      <c r="AF541" s="152"/>
      <c r="AG541" s="152"/>
      <c r="AH541" s="152"/>
      <c r="AI541" s="152"/>
      <c r="AJ541" s="152"/>
      <c r="AK541" s="152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</row>
    <row r="542" customFormat="false" ht="15.75" hidden="false" customHeight="true" outlineLevel="0" collapsed="false">
      <c r="A542" s="152"/>
      <c r="B542" s="152"/>
      <c r="C542" s="152"/>
      <c r="D542" s="152"/>
      <c r="E542" s="153"/>
      <c r="F542" s="153"/>
      <c r="G542" s="153"/>
      <c r="H542" s="153"/>
      <c r="I542" s="153"/>
      <c r="J542" s="153"/>
      <c r="K542" s="153"/>
      <c r="L542" s="153"/>
      <c r="M542" s="35"/>
      <c r="N542" s="35"/>
      <c r="O542" s="35"/>
      <c r="P542" s="152"/>
      <c r="Q542" s="152"/>
      <c r="R542" s="152"/>
      <c r="S542" s="152"/>
      <c r="T542" s="152"/>
      <c r="U542" s="152"/>
      <c r="V542" s="152"/>
      <c r="W542" s="152"/>
      <c r="X542" s="152"/>
      <c r="Y542" s="152"/>
      <c r="Z542" s="154"/>
      <c r="AA542" s="152"/>
      <c r="AB542" s="154"/>
      <c r="AC542" s="152"/>
      <c r="AD542" s="152"/>
      <c r="AE542" s="152"/>
      <c r="AF542" s="152"/>
      <c r="AG542" s="152"/>
      <c r="AH542" s="152"/>
      <c r="AI542" s="152"/>
      <c r="AJ542" s="152"/>
      <c r="AK542" s="152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</row>
    <row r="543" customFormat="false" ht="15.75" hidden="false" customHeight="true" outlineLevel="0" collapsed="false">
      <c r="A543" s="152"/>
      <c r="B543" s="152"/>
      <c r="C543" s="152"/>
      <c r="D543" s="152"/>
      <c r="E543" s="153"/>
      <c r="F543" s="153"/>
      <c r="G543" s="153"/>
      <c r="H543" s="153"/>
      <c r="I543" s="153"/>
      <c r="J543" s="153"/>
      <c r="K543" s="153"/>
      <c r="L543" s="153"/>
      <c r="M543" s="35"/>
      <c r="N543" s="35"/>
      <c r="O543" s="35"/>
      <c r="P543" s="152"/>
      <c r="Q543" s="152"/>
      <c r="R543" s="152"/>
      <c r="S543" s="152"/>
      <c r="T543" s="152"/>
      <c r="U543" s="152"/>
      <c r="V543" s="152"/>
      <c r="W543" s="152"/>
      <c r="X543" s="152"/>
      <c r="Y543" s="152"/>
      <c r="Z543" s="154"/>
      <c r="AA543" s="152"/>
      <c r="AB543" s="154"/>
      <c r="AC543" s="152"/>
      <c r="AD543" s="152"/>
      <c r="AE543" s="152"/>
      <c r="AF543" s="152"/>
      <c r="AG543" s="152"/>
      <c r="AH543" s="152"/>
      <c r="AI543" s="152"/>
      <c r="AJ543" s="152"/>
      <c r="AK543" s="152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</row>
    <row r="544" customFormat="false" ht="15.75" hidden="false" customHeight="true" outlineLevel="0" collapsed="false">
      <c r="A544" s="152"/>
      <c r="B544" s="152"/>
      <c r="C544" s="152"/>
      <c r="D544" s="152"/>
      <c r="E544" s="153"/>
      <c r="F544" s="153"/>
      <c r="G544" s="153"/>
      <c r="H544" s="153"/>
      <c r="I544" s="153"/>
      <c r="J544" s="153"/>
      <c r="K544" s="153"/>
      <c r="L544" s="153"/>
      <c r="M544" s="35"/>
      <c r="N544" s="35"/>
      <c r="O544" s="35"/>
      <c r="P544" s="152"/>
      <c r="Q544" s="152"/>
      <c r="R544" s="152"/>
      <c r="S544" s="152"/>
      <c r="T544" s="152"/>
      <c r="U544" s="152"/>
      <c r="V544" s="152"/>
      <c r="W544" s="152"/>
      <c r="X544" s="152"/>
      <c r="Y544" s="152"/>
      <c r="Z544" s="154"/>
      <c r="AA544" s="152"/>
      <c r="AB544" s="154"/>
      <c r="AC544" s="152"/>
      <c r="AD544" s="152"/>
      <c r="AE544" s="152"/>
      <c r="AF544" s="152"/>
      <c r="AG544" s="152"/>
      <c r="AH544" s="152"/>
      <c r="AI544" s="152"/>
      <c r="AJ544" s="152"/>
      <c r="AK544" s="152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</row>
    <row r="545" customFormat="false" ht="15.75" hidden="false" customHeight="true" outlineLevel="0" collapsed="false">
      <c r="A545" s="152"/>
      <c r="B545" s="152"/>
      <c r="C545" s="152"/>
      <c r="D545" s="152"/>
      <c r="E545" s="153"/>
      <c r="F545" s="153"/>
      <c r="G545" s="153"/>
      <c r="H545" s="153"/>
      <c r="I545" s="153"/>
      <c r="J545" s="153"/>
      <c r="K545" s="153"/>
      <c r="L545" s="153"/>
      <c r="M545" s="35"/>
      <c r="N545" s="35"/>
      <c r="O545" s="35"/>
      <c r="P545" s="152"/>
      <c r="Q545" s="152"/>
      <c r="R545" s="152"/>
      <c r="S545" s="152"/>
      <c r="T545" s="152"/>
      <c r="U545" s="152"/>
      <c r="V545" s="152"/>
      <c r="W545" s="152"/>
      <c r="X545" s="152"/>
      <c r="Y545" s="152"/>
      <c r="Z545" s="154"/>
      <c r="AA545" s="152"/>
      <c r="AB545" s="154"/>
      <c r="AC545" s="152"/>
      <c r="AD545" s="152"/>
      <c r="AE545" s="152"/>
      <c r="AF545" s="152"/>
      <c r="AG545" s="152"/>
      <c r="AH545" s="152"/>
      <c r="AI545" s="152"/>
      <c r="AJ545" s="152"/>
      <c r="AK545" s="152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</row>
    <row r="546" customFormat="false" ht="15.75" hidden="false" customHeight="true" outlineLevel="0" collapsed="false">
      <c r="A546" s="152"/>
      <c r="B546" s="152"/>
      <c r="C546" s="152"/>
      <c r="D546" s="152"/>
      <c r="E546" s="153"/>
      <c r="F546" s="153"/>
      <c r="G546" s="153"/>
      <c r="H546" s="153"/>
      <c r="I546" s="153"/>
      <c r="J546" s="153"/>
      <c r="K546" s="153"/>
      <c r="L546" s="153"/>
      <c r="M546" s="35"/>
      <c r="N546" s="35"/>
      <c r="O546" s="35"/>
      <c r="P546" s="152"/>
      <c r="Q546" s="152"/>
      <c r="R546" s="152"/>
      <c r="S546" s="152"/>
      <c r="T546" s="152"/>
      <c r="U546" s="152"/>
      <c r="V546" s="152"/>
      <c r="W546" s="152"/>
      <c r="X546" s="152"/>
      <c r="Y546" s="152"/>
      <c r="Z546" s="154"/>
      <c r="AA546" s="152"/>
      <c r="AB546" s="154"/>
      <c r="AC546" s="152"/>
      <c r="AD546" s="152"/>
      <c r="AE546" s="152"/>
      <c r="AF546" s="152"/>
      <c r="AG546" s="152"/>
      <c r="AH546" s="152"/>
      <c r="AI546" s="152"/>
      <c r="AJ546" s="152"/>
      <c r="AK546" s="152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</row>
    <row r="547" customFormat="false" ht="15.75" hidden="false" customHeight="true" outlineLevel="0" collapsed="false">
      <c r="A547" s="152"/>
      <c r="B547" s="152"/>
      <c r="C547" s="152"/>
      <c r="D547" s="152"/>
      <c r="E547" s="153"/>
      <c r="F547" s="153"/>
      <c r="G547" s="153"/>
      <c r="H547" s="153"/>
      <c r="I547" s="153"/>
      <c r="J547" s="153"/>
      <c r="K547" s="153"/>
      <c r="L547" s="153"/>
      <c r="M547" s="35"/>
      <c r="N547" s="35"/>
      <c r="O547" s="35"/>
      <c r="P547" s="152"/>
      <c r="Q547" s="152"/>
      <c r="R547" s="152"/>
      <c r="S547" s="152"/>
      <c r="T547" s="152"/>
      <c r="U547" s="152"/>
      <c r="V547" s="152"/>
      <c r="W547" s="152"/>
      <c r="X547" s="152"/>
      <c r="Y547" s="152"/>
      <c r="Z547" s="154"/>
      <c r="AA547" s="152"/>
      <c r="AB547" s="154"/>
      <c r="AC547" s="152"/>
      <c r="AD547" s="152"/>
      <c r="AE547" s="152"/>
      <c r="AF547" s="152"/>
      <c r="AG547" s="152"/>
      <c r="AH547" s="152"/>
      <c r="AI547" s="152"/>
      <c r="AJ547" s="152"/>
      <c r="AK547" s="152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</row>
    <row r="548" customFormat="false" ht="15.75" hidden="false" customHeight="true" outlineLevel="0" collapsed="false">
      <c r="A548" s="152"/>
      <c r="B548" s="152"/>
      <c r="C548" s="152"/>
      <c r="D548" s="152"/>
      <c r="E548" s="153"/>
      <c r="F548" s="153"/>
      <c r="G548" s="153"/>
      <c r="H548" s="153"/>
      <c r="I548" s="153"/>
      <c r="J548" s="153"/>
      <c r="K548" s="153"/>
      <c r="L548" s="153"/>
      <c r="M548" s="35"/>
      <c r="N548" s="35"/>
      <c r="O548" s="35"/>
      <c r="P548" s="152"/>
      <c r="Q548" s="152"/>
      <c r="R548" s="152"/>
      <c r="S548" s="152"/>
      <c r="T548" s="152"/>
      <c r="U548" s="152"/>
      <c r="V548" s="152"/>
      <c r="W548" s="152"/>
      <c r="X548" s="152"/>
      <c r="Y548" s="152"/>
      <c r="Z548" s="154"/>
      <c r="AA548" s="152"/>
      <c r="AB548" s="154"/>
      <c r="AC548" s="152"/>
      <c r="AD548" s="152"/>
      <c r="AE548" s="152"/>
      <c r="AF548" s="152"/>
      <c r="AG548" s="152"/>
      <c r="AH548" s="152"/>
      <c r="AI548" s="152"/>
      <c r="AJ548" s="152"/>
      <c r="AK548" s="152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</row>
    <row r="549" customFormat="false" ht="15.75" hidden="false" customHeight="true" outlineLevel="0" collapsed="false">
      <c r="A549" s="152"/>
      <c r="B549" s="152"/>
      <c r="C549" s="152"/>
      <c r="D549" s="152"/>
      <c r="E549" s="153"/>
      <c r="F549" s="153"/>
      <c r="G549" s="153"/>
      <c r="H549" s="153"/>
      <c r="I549" s="153"/>
      <c r="J549" s="153"/>
      <c r="K549" s="153"/>
      <c r="L549" s="153"/>
      <c r="M549" s="35"/>
      <c r="N549" s="35"/>
      <c r="O549" s="35"/>
      <c r="P549" s="152"/>
      <c r="Q549" s="152"/>
      <c r="R549" s="152"/>
      <c r="S549" s="152"/>
      <c r="T549" s="152"/>
      <c r="U549" s="152"/>
      <c r="V549" s="152"/>
      <c r="W549" s="152"/>
      <c r="X549" s="152"/>
      <c r="Y549" s="152"/>
      <c r="Z549" s="154"/>
      <c r="AA549" s="152"/>
      <c r="AB549" s="154"/>
      <c r="AC549" s="152"/>
      <c r="AD549" s="152"/>
      <c r="AE549" s="152"/>
      <c r="AF549" s="152"/>
      <c r="AG549" s="152"/>
      <c r="AH549" s="152"/>
      <c r="AI549" s="152"/>
      <c r="AJ549" s="152"/>
      <c r="AK549" s="152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</row>
    <row r="550" customFormat="false" ht="15.75" hidden="false" customHeight="true" outlineLevel="0" collapsed="false">
      <c r="A550" s="152"/>
      <c r="B550" s="152"/>
      <c r="C550" s="152"/>
      <c r="D550" s="152"/>
      <c r="E550" s="153"/>
      <c r="F550" s="153"/>
      <c r="G550" s="153"/>
      <c r="H550" s="153"/>
      <c r="I550" s="153"/>
      <c r="J550" s="153"/>
      <c r="K550" s="153"/>
      <c r="L550" s="153"/>
      <c r="M550" s="35"/>
      <c r="N550" s="35"/>
      <c r="O550" s="35"/>
      <c r="P550" s="152"/>
      <c r="Q550" s="152"/>
      <c r="R550" s="152"/>
      <c r="S550" s="152"/>
      <c r="T550" s="152"/>
      <c r="U550" s="152"/>
      <c r="V550" s="152"/>
      <c r="W550" s="152"/>
      <c r="X550" s="152"/>
      <c r="Y550" s="152"/>
      <c r="Z550" s="154"/>
      <c r="AA550" s="152"/>
      <c r="AB550" s="154"/>
      <c r="AC550" s="152"/>
      <c r="AD550" s="152"/>
      <c r="AE550" s="152"/>
      <c r="AF550" s="152"/>
      <c r="AG550" s="152"/>
      <c r="AH550" s="152"/>
      <c r="AI550" s="152"/>
      <c r="AJ550" s="152"/>
      <c r="AK550" s="152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</row>
    <row r="551" customFormat="false" ht="15.75" hidden="false" customHeight="true" outlineLevel="0" collapsed="false">
      <c r="A551" s="152"/>
      <c r="B551" s="152"/>
      <c r="C551" s="152"/>
      <c r="D551" s="152"/>
      <c r="E551" s="153"/>
      <c r="F551" s="153"/>
      <c r="G551" s="153"/>
      <c r="H551" s="153"/>
      <c r="I551" s="153"/>
      <c r="J551" s="153"/>
      <c r="K551" s="153"/>
      <c r="L551" s="153"/>
      <c r="M551" s="35"/>
      <c r="N551" s="35"/>
      <c r="O551" s="35"/>
      <c r="P551" s="152"/>
      <c r="Q551" s="152"/>
      <c r="R551" s="152"/>
      <c r="S551" s="152"/>
      <c r="T551" s="152"/>
      <c r="U551" s="152"/>
      <c r="V551" s="152"/>
      <c r="W551" s="152"/>
      <c r="X551" s="152"/>
      <c r="Y551" s="152"/>
      <c r="Z551" s="154"/>
      <c r="AA551" s="152"/>
      <c r="AB551" s="154"/>
      <c r="AC551" s="152"/>
      <c r="AD551" s="152"/>
      <c r="AE551" s="152"/>
      <c r="AF551" s="152"/>
      <c r="AG551" s="152"/>
      <c r="AH551" s="152"/>
      <c r="AI551" s="152"/>
      <c r="AJ551" s="152"/>
      <c r="AK551" s="152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</row>
    <row r="552" customFormat="false" ht="15.75" hidden="false" customHeight="true" outlineLevel="0" collapsed="false">
      <c r="A552" s="152"/>
      <c r="B552" s="152"/>
      <c r="C552" s="152"/>
      <c r="D552" s="152"/>
      <c r="E552" s="153"/>
      <c r="F552" s="153"/>
      <c r="G552" s="153"/>
      <c r="H552" s="153"/>
      <c r="I552" s="153"/>
      <c r="J552" s="153"/>
      <c r="K552" s="153"/>
      <c r="L552" s="153"/>
      <c r="M552" s="35"/>
      <c r="N552" s="35"/>
      <c r="O552" s="35"/>
      <c r="P552" s="152"/>
      <c r="Q552" s="152"/>
      <c r="R552" s="152"/>
      <c r="S552" s="152"/>
      <c r="T552" s="152"/>
      <c r="U552" s="152"/>
      <c r="V552" s="152"/>
      <c r="W552" s="152"/>
      <c r="X552" s="152"/>
      <c r="Y552" s="152"/>
      <c r="Z552" s="154"/>
      <c r="AA552" s="152"/>
      <c r="AB552" s="154"/>
      <c r="AC552" s="152"/>
      <c r="AD552" s="152"/>
      <c r="AE552" s="152"/>
      <c r="AF552" s="152"/>
      <c r="AG552" s="152"/>
      <c r="AH552" s="152"/>
      <c r="AI552" s="152"/>
      <c r="AJ552" s="152"/>
      <c r="AK552" s="152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</row>
    <row r="553" customFormat="false" ht="15.75" hidden="false" customHeight="true" outlineLevel="0" collapsed="false">
      <c r="A553" s="152"/>
      <c r="B553" s="152"/>
      <c r="C553" s="152"/>
      <c r="D553" s="152"/>
      <c r="E553" s="153"/>
      <c r="F553" s="153"/>
      <c r="G553" s="153"/>
      <c r="H553" s="153"/>
      <c r="I553" s="153"/>
      <c r="J553" s="153"/>
      <c r="K553" s="153"/>
      <c r="L553" s="153"/>
      <c r="M553" s="35"/>
      <c r="N553" s="35"/>
      <c r="O553" s="35"/>
      <c r="P553" s="152"/>
      <c r="Q553" s="152"/>
      <c r="R553" s="152"/>
      <c r="S553" s="152"/>
      <c r="T553" s="152"/>
      <c r="U553" s="152"/>
      <c r="V553" s="152"/>
      <c r="W553" s="152"/>
      <c r="X553" s="152"/>
      <c r="Y553" s="152"/>
      <c r="Z553" s="154"/>
      <c r="AA553" s="152"/>
      <c r="AB553" s="154"/>
      <c r="AC553" s="152"/>
      <c r="AD553" s="152"/>
      <c r="AE553" s="152"/>
      <c r="AF553" s="152"/>
      <c r="AG553" s="152"/>
      <c r="AH553" s="152"/>
      <c r="AI553" s="152"/>
      <c r="AJ553" s="152"/>
      <c r="AK553" s="152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</row>
    <row r="554" customFormat="false" ht="15.75" hidden="false" customHeight="true" outlineLevel="0" collapsed="false">
      <c r="A554" s="152"/>
      <c r="B554" s="152"/>
      <c r="C554" s="152"/>
      <c r="D554" s="152"/>
      <c r="E554" s="153"/>
      <c r="F554" s="153"/>
      <c r="G554" s="153"/>
      <c r="H554" s="153"/>
      <c r="I554" s="153"/>
      <c r="J554" s="153"/>
      <c r="K554" s="153"/>
      <c r="L554" s="153"/>
      <c r="M554" s="35"/>
      <c r="N554" s="35"/>
      <c r="O554" s="35"/>
      <c r="P554" s="152"/>
      <c r="Q554" s="152"/>
      <c r="R554" s="152"/>
      <c r="S554" s="152"/>
      <c r="T554" s="152"/>
      <c r="U554" s="152"/>
      <c r="V554" s="152"/>
      <c r="W554" s="152"/>
      <c r="X554" s="152"/>
      <c r="Y554" s="152"/>
      <c r="Z554" s="154"/>
      <c r="AA554" s="152"/>
      <c r="AB554" s="154"/>
      <c r="AC554" s="152"/>
      <c r="AD554" s="152"/>
      <c r="AE554" s="152"/>
      <c r="AF554" s="152"/>
      <c r="AG554" s="152"/>
      <c r="AH554" s="152"/>
      <c r="AI554" s="152"/>
      <c r="AJ554" s="152"/>
      <c r="AK554" s="152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</row>
    <row r="555" customFormat="false" ht="15.75" hidden="false" customHeight="true" outlineLevel="0" collapsed="false">
      <c r="A555" s="152"/>
      <c r="B555" s="152"/>
      <c r="C555" s="152"/>
      <c r="D555" s="152"/>
      <c r="E555" s="153"/>
      <c r="F555" s="153"/>
      <c r="G555" s="153"/>
      <c r="H555" s="153"/>
      <c r="I555" s="153"/>
      <c r="J555" s="153"/>
      <c r="K555" s="153"/>
      <c r="L555" s="153"/>
      <c r="M555" s="35"/>
      <c r="N555" s="35"/>
      <c r="O555" s="35"/>
      <c r="P555" s="152"/>
      <c r="Q555" s="152"/>
      <c r="R555" s="152"/>
      <c r="S555" s="152"/>
      <c r="T555" s="152"/>
      <c r="U555" s="152"/>
      <c r="V555" s="152"/>
      <c r="W555" s="152"/>
      <c r="X555" s="152"/>
      <c r="Y555" s="152"/>
      <c r="Z555" s="154"/>
      <c r="AA555" s="152"/>
      <c r="AB555" s="154"/>
      <c r="AC555" s="152"/>
      <c r="AD555" s="152"/>
      <c r="AE555" s="152"/>
      <c r="AF555" s="152"/>
      <c r="AG555" s="152"/>
      <c r="AH555" s="152"/>
      <c r="AI555" s="152"/>
      <c r="AJ555" s="152"/>
      <c r="AK555" s="152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</row>
    <row r="556" customFormat="false" ht="15.75" hidden="false" customHeight="true" outlineLevel="0" collapsed="false">
      <c r="A556" s="152"/>
      <c r="B556" s="152"/>
      <c r="C556" s="152"/>
      <c r="D556" s="152"/>
      <c r="E556" s="153"/>
      <c r="F556" s="153"/>
      <c r="G556" s="153"/>
      <c r="H556" s="153"/>
      <c r="I556" s="153"/>
      <c r="J556" s="153"/>
      <c r="K556" s="153"/>
      <c r="L556" s="153"/>
      <c r="M556" s="35"/>
      <c r="N556" s="35"/>
      <c r="O556" s="35"/>
      <c r="P556" s="152"/>
      <c r="Q556" s="152"/>
      <c r="R556" s="152"/>
      <c r="S556" s="152"/>
      <c r="T556" s="152"/>
      <c r="U556" s="152"/>
      <c r="V556" s="152"/>
      <c r="W556" s="152"/>
      <c r="X556" s="152"/>
      <c r="Y556" s="152"/>
      <c r="Z556" s="154"/>
      <c r="AA556" s="152"/>
      <c r="AB556" s="154"/>
      <c r="AC556" s="152"/>
      <c r="AD556" s="152"/>
      <c r="AE556" s="152"/>
      <c r="AF556" s="152"/>
      <c r="AG556" s="152"/>
      <c r="AH556" s="152"/>
      <c r="AI556" s="152"/>
      <c r="AJ556" s="152"/>
      <c r="AK556" s="152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</row>
    <row r="557" customFormat="false" ht="15.75" hidden="false" customHeight="true" outlineLevel="0" collapsed="false">
      <c r="A557" s="152"/>
      <c r="B557" s="152"/>
      <c r="C557" s="152"/>
      <c r="D557" s="152"/>
      <c r="E557" s="153"/>
      <c r="F557" s="153"/>
      <c r="G557" s="153"/>
      <c r="H557" s="153"/>
      <c r="I557" s="153"/>
      <c r="J557" s="153"/>
      <c r="K557" s="153"/>
      <c r="L557" s="153"/>
      <c r="M557" s="35"/>
      <c r="N557" s="35"/>
      <c r="O557" s="35"/>
      <c r="P557" s="152"/>
      <c r="Q557" s="152"/>
      <c r="R557" s="152"/>
      <c r="S557" s="152"/>
      <c r="T557" s="152"/>
      <c r="U557" s="152"/>
      <c r="V557" s="152"/>
      <c r="W557" s="152"/>
      <c r="X557" s="152"/>
      <c r="Y557" s="152"/>
      <c r="Z557" s="154"/>
      <c r="AA557" s="152"/>
      <c r="AB557" s="154"/>
      <c r="AC557" s="152"/>
      <c r="AD557" s="152"/>
      <c r="AE557" s="152"/>
      <c r="AF557" s="152"/>
      <c r="AG557" s="152"/>
      <c r="AH557" s="152"/>
      <c r="AI557" s="152"/>
      <c r="AJ557" s="152"/>
      <c r="AK557" s="152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</row>
    <row r="558" customFormat="false" ht="15.75" hidden="false" customHeight="true" outlineLevel="0" collapsed="false">
      <c r="A558" s="152"/>
      <c r="B558" s="152"/>
      <c r="C558" s="152"/>
      <c r="D558" s="152"/>
      <c r="E558" s="153"/>
      <c r="F558" s="153"/>
      <c r="G558" s="153"/>
      <c r="H558" s="153"/>
      <c r="I558" s="153"/>
      <c r="J558" s="153"/>
      <c r="K558" s="153"/>
      <c r="L558" s="153"/>
      <c r="M558" s="35"/>
      <c r="N558" s="35"/>
      <c r="O558" s="35"/>
      <c r="P558" s="152"/>
      <c r="Q558" s="152"/>
      <c r="R558" s="152"/>
      <c r="S558" s="152"/>
      <c r="T558" s="152"/>
      <c r="U558" s="152"/>
      <c r="V558" s="152"/>
      <c r="W558" s="152"/>
      <c r="X558" s="152"/>
      <c r="Y558" s="152"/>
      <c r="Z558" s="154"/>
      <c r="AA558" s="152"/>
      <c r="AB558" s="154"/>
      <c r="AC558" s="152"/>
      <c r="AD558" s="152"/>
      <c r="AE558" s="152"/>
      <c r="AF558" s="152"/>
      <c r="AG558" s="152"/>
      <c r="AH558" s="152"/>
      <c r="AI558" s="152"/>
      <c r="AJ558" s="152"/>
      <c r="AK558" s="152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</row>
    <row r="559" customFormat="false" ht="15.75" hidden="false" customHeight="true" outlineLevel="0" collapsed="false">
      <c r="A559" s="152"/>
      <c r="B559" s="152"/>
      <c r="C559" s="152"/>
      <c r="D559" s="152"/>
      <c r="E559" s="153"/>
      <c r="F559" s="153"/>
      <c r="G559" s="153"/>
      <c r="H559" s="153"/>
      <c r="I559" s="153"/>
      <c r="J559" s="153"/>
      <c r="K559" s="153"/>
      <c r="L559" s="153"/>
      <c r="M559" s="35"/>
      <c r="N559" s="35"/>
      <c r="O559" s="35"/>
      <c r="P559" s="152"/>
      <c r="Q559" s="152"/>
      <c r="R559" s="152"/>
      <c r="S559" s="152"/>
      <c r="T559" s="152"/>
      <c r="U559" s="152"/>
      <c r="V559" s="152"/>
      <c r="W559" s="152"/>
      <c r="X559" s="152"/>
      <c r="Y559" s="152"/>
      <c r="Z559" s="154"/>
      <c r="AA559" s="152"/>
      <c r="AB559" s="154"/>
      <c r="AC559" s="152"/>
      <c r="AD559" s="152"/>
      <c r="AE559" s="152"/>
      <c r="AF559" s="152"/>
      <c r="AG559" s="152"/>
      <c r="AH559" s="152"/>
      <c r="AI559" s="152"/>
      <c r="AJ559" s="152"/>
      <c r="AK559" s="152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</row>
    <row r="560" customFormat="false" ht="15.75" hidden="false" customHeight="true" outlineLevel="0" collapsed="false">
      <c r="A560" s="152"/>
      <c r="B560" s="152"/>
      <c r="C560" s="152"/>
      <c r="D560" s="152"/>
      <c r="E560" s="153"/>
      <c r="F560" s="153"/>
      <c r="G560" s="153"/>
      <c r="H560" s="153"/>
      <c r="I560" s="153"/>
      <c r="J560" s="153"/>
      <c r="K560" s="153"/>
      <c r="L560" s="153"/>
      <c r="M560" s="35"/>
      <c r="N560" s="35"/>
      <c r="O560" s="35"/>
      <c r="P560" s="152"/>
      <c r="Q560" s="152"/>
      <c r="R560" s="152"/>
      <c r="S560" s="152"/>
      <c r="T560" s="152"/>
      <c r="U560" s="152"/>
      <c r="V560" s="152"/>
      <c r="W560" s="152"/>
      <c r="X560" s="152"/>
      <c r="Y560" s="152"/>
      <c r="Z560" s="154"/>
      <c r="AA560" s="152"/>
      <c r="AB560" s="154"/>
      <c r="AC560" s="152"/>
      <c r="AD560" s="152"/>
      <c r="AE560" s="152"/>
      <c r="AF560" s="152"/>
      <c r="AG560" s="152"/>
      <c r="AH560" s="152"/>
      <c r="AI560" s="152"/>
      <c r="AJ560" s="152"/>
      <c r="AK560" s="152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</row>
    <row r="561" customFormat="false" ht="15.75" hidden="false" customHeight="true" outlineLevel="0" collapsed="false">
      <c r="A561" s="152"/>
      <c r="B561" s="152"/>
      <c r="C561" s="152"/>
      <c r="D561" s="152"/>
      <c r="E561" s="153"/>
      <c r="F561" s="153"/>
      <c r="G561" s="153"/>
      <c r="H561" s="153"/>
      <c r="I561" s="153"/>
      <c r="J561" s="153"/>
      <c r="K561" s="153"/>
      <c r="L561" s="153"/>
      <c r="M561" s="35"/>
      <c r="N561" s="35"/>
      <c r="O561" s="35"/>
      <c r="P561" s="152"/>
      <c r="Q561" s="152"/>
      <c r="R561" s="152"/>
      <c r="S561" s="152"/>
      <c r="T561" s="152"/>
      <c r="U561" s="152"/>
      <c r="V561" s="152"/>
      <c r="W561" s="152"/>
      <c r="X561" s="152"/>
      <c r="Y561" s="152"/>
      <c r="Z561" s="154"/>
      <c r="AA561" s="152"/>
      <c r="AB561" s="154"/>
      <c r="AC561" s="152"/>
      <c r="AD561" s="152"/>
      <c r="AE561" s="152"/>
      <c r="AF561" s="152"/>
      <c r="AG561" s="152"/>
      <c r="AH561" s="152"/>
      <c r="AI561" s="152"/>
      <c r="AJ561" s="152"/>
      <c r="AK561" s="152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</row>
    <row r="562" customFormat="false" ht="15.75" hidden="false" customHeight="true" outlineLevel="0" collapsed="false">
      <c r="A562" s="152"/>
      <c r="B562" s="152"/>
      <c r="C562" s="152"/>
      <c r="D562" s="152"/>
      <c r="E562" s="153"/>
      <c r="F562" s="153"/>
      <c r="G562" s="153"/>
      <c r="H562" s="153"/>
      <c r="I562" s="153"/>
      <c r="J562" s="153"/>
      <c r="K562" s="153"/>
      <c r="L562" s="153"/>
      <c r="M562" s="35"/>
      <c r="N562" s="35"/>
      <c r="O562" s="35"/>
      <c r="P562" s="152"/>
      <c r="Q562" s="152"/>
      <c r="R562" s="152"/>
      <c r="S562" s="152"/>
      <c r="T562" s="152"/>
      <c r="U562" s="152"/>
      <c r="V562" s="152"/>
      <c r="W562" s="152"/>
      <c r="X562" s="152"/>
      <c r="Y562" s="152"/>
      <c r="Z562" s="154"/>
      <c r="AA562" s="152"/>
      <c r="AB562" s="154"/>
      <c r="AC562" s="152"/>
      <c r="AD562" s="152"/>
      <c r="AE562" s="152"/>
      <c r="AF562" s="152"/>
      <c r="AG562" s="152"/>
      <c r="AH562" s="152"/>
      <c r="AI562" s="152"/>
      <c r="AJ562" s="152"/>
      <c r="AK562" s="152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</row>
    <row r="563" customFormat="false" ht="15.75" hidden="false" customHeight="true" outlineLevel="0" collapsed="false">
      <c r="A563" s="152"/>
      <c r="B563" s="152"/>
      <c r="C563" s="152"/>
      <c r="D563" s="152"/>
      <c r="E563" s="153"/>
      <c r="F563" s="153"/>
      <c r="G563" s="153"/>
      <c r="H563" s="153"/>
      <c r="I563" s="153"/>
      <c r="J563" s="153"/>
      <c r="K563" s="153"/>
      <c r="L563" s="153"/>
      <c r="M563" s="35"/>
      <c r="N563" s="35"/>
      <c r="O563" s="35"/>
      <c r="P563" s="152"/>
      <c r="Q563" s="152"/>
      <c r="R563" s="152"/>
      <c r="S563" s="152"/>
      <c r="T563" s="152"/>
      <c r="U563" s="152"/>
      <c r="V563" s="152"/>
      <c r="W563" s="152"/>
      <c r="X563" s="152"/>
      <c r="Y563" s="152"/>
      <c r="Z563" s="154"/>
      <c r="AA563" s="152"/>
      <c r="AB563" s="154"/>
      <c r="AC563" s="152"/>
      <c r="AD563" s="152"/>
      <c r="AE563" s="152"/>
      <c r="AF563" s="152"/>
      <c r="AG563" s="152"/>
      <c r="AH563" s="152"/>
      <c r="AI563" s="152"/>
      <c r="AJ563" s="152"/>
      <c r="AK563" s="152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</row>
    <row r="564" customFormat="false" ht="15.75" hidden="false" customHeight="true" outlineLevel="0" collapsed="false">
      <c r="A564" s="152"/>
      <c r="B564" s="152"/>
      <c r="C564" s="152"/>
      <c r="D564" s="152"/>
      <c r="E564" s="153"/>
      <c r="F564" s="153"/>
      <c r="G564" s="153"/>
      <c r="H564" s="153"/>
      <c r="I564" s="153"/>
      <c r="J564" s="153"/>
      <c r="K564" s="153"/>
      <c r="L564" s="153"/>
      <c r="M564" s="35"/>
      <c r="N564" s="35"/>
      <c r="O564" s="35"/>
      <c r="P564" s="152"/>
      <c r="Q564" s="152"/>
      <c r="R564" s="152"/>
      <c r="S564" s="152"/>
      <c r="T564" s="152"/>
      <c r="U564" s="152"/>
      <c r="V564" s="152"/>
      <c r="W564" s="152"/>
      <c r="X564" s="152"/>
      <c r="Y564" s="152"/>
      <c r="Z564" s="154"/>
      <c r="AA564" s="152"/>
      <c r="AB564" s="154"/>
      <c r="AC564" s="152"/>
      <c r="AD564" s="152"/>
      <c r="AE564" s="152"/>
      <c r="AF564" s="152"/>
      <c r="AG564" s="152"/>
      <c r="AH564" s="152"/>
      <c r="AI564" s="152"/>
      <c r="AJ564" s="152"/>
      <c r="AK564" s="152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</row>
    <row r="565" customFormat="false" ht="15.75" hidden="false" customHeight="true" outlineLevel="0" collapsed="false">
      <c r="A565" s="152"/>
      <c r="B565" s="152"/>
      <c r="C565" s="152"/>
      <c r="D565" s="152"/>
      <c r="E565" s="153"/>
      <c r="F565" s="153"/>
      <c r="G565" s="153"/>
      <c r="H565" s="153"/>
      <c r="I565" s="153"/>
      <c r="J565" s="153"/>
      <c r="K565" s="153"/>
      <c r="L565" s="153"/>
      <c r="M565" s="35"/>
      <c r="N565" s="35"/>
      <c r="O565" s="35"/>
      <c r="P565" s="152"/>
      <c r="Q565" s="152"/>
      <c r="R565" s="152"/>
      <c r="S565" s="152"/>
      <c r="T565" s="152"/>
      <c r="U565" s="152"/>
      <c r="V565" s="152"/>
      <c r="W565" s="152"/>
      <c r="X565" s="152"/>
      <c r="Y565" s="152"/>
      <c r="Z565" s="154"/>
      <c r="AA565" s="152"/>
      <c r="AB565" s="154"/>
      <c r="AC565" s="152"/>
      <c r="AD565" s="152"/>
      <c r="AE565" s="152"/>
      <c r="AF565" s="152"/>
      <c r="AG565" s="152"/>
      <c r="AH565" s="152"/>
      <c r="AI565" s="152"/>
      <c r="AJ565" s="152"/>
      <c r="AK565" s="152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</row>
    <row r="566" customFormat="false" ht="15.75" hidden="false" customHeight="true" outlineLevel="0" collapsed="false">
      <c r="A566" s="152"/>
      <c r="B566" s="152"/>
      <c r="C566" s="152"/>
      <c r="D566" s="152"/>
      <c r="E566" s="153"/>
      <c r="F566" s="153"/>
      <c r="G566" s="153"/>
      <c r="H566" s="153"/>
      <c r="I566" s="153"/>
      <c r="J566" s="153"/>
      <c r="K566" s="153"/>
      <c r="L566" s="153"/>
      <c r="M566" s="35"/>
      <c r="N566" s="35"/>
      <c r="O566" s="35"/>
      <c r="P566" s="152"/>
      <c r="Q566" s="152"/>
      <c r="R566" s="152"/>
      <c r="S566" s="152"/>
      <c r="T566" s="152"/>
      <c r="U566" s="152"/>
      <c r="V566" s="152"/>
      <c r="W566" s="152"/>
      <c r="X566" s="152"/>
      <c r="Y566" s="152"/>
      <c r="Z566" s="154"/>
      <c r="AA566" s="152"/>
      <c r="AB566" s="154"/>
      <c r="AC566" s="152"/>
      <c r="AD566" s="152"/>
      <c r="AE566" s="152"/>
      <c r="AF566" s="152"/>
      <c r="AG566" s="152"/>
      <c r="AH566" s="152"/>
      <c r="AI566" s="152"/>
      <c r="AJ566" s="152"/>
      <c r="AK566" s="152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</row>
    <row r="567" customFormat="false" ht="15.75" hidden="false" customHeight="true" outlineLevel="0" collapsed="false">
      <c r="A567" s="152"/>
      <c r="B567" s="152"/>
      <c r="C567" s="152"/>
      <c r="D567" s="152"/>
      <c r="E567" s="153"/>
      <c r="F567" s="153"/>
      <c r="G567" s="153"/>
      <c r="H567" s="153"/>
      <c r="I567" s="153"/>
      <c r="J567" s="153"/>
      <c r="K567" s="153"/>
      <c r="L567" s="153"/>
      <c r="M567" s="35"/>
      <c r="N567" s="35"/>
      <c r="O567" s="35"/>
      <c r="P567" s="152"/>
      <c r="Q567" s="152"/>
      <c r="R567" s="152"/>
      <c r="S567" s="152"/>
      <c r="T567" s="152"/>
      <c r="U567" s="152"/>
      <c r="V567" s="152"/>
      <c r="W567" s="152"/>
      <c r="X567" s="152"/>
      <c r="Y567" s="152"/>
      <c r="Z567" s="154"/>
      <c r="AA567" s="152"/>
      <c r="AB567" s="154"/>
      <c r="AC567" s="152"/>
      <c r="AD567" s="152"/>
      <c r="AE567" s="152"/>
      <c r="AF567" s="152"/>
      <c r="AG567" s="152"/>
      <c r="AH567" s="152"/>
      <c r="AI567" s="152"/>
      <c r="AJ567" s="152"/>
      <c r="AK567" s="152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</row>
    <row r="568" customFormat="false" ht="15.75" hidden="false" customHeight="true" outlineLevel="0" collapsed="false">
      <c r="A568" s="152"/>
      <c r="B568" s="152"/>
      <c r="C568" s="152"/>
      <c r="D568" s="152"/>
      <c r="E568" s="153"/>
      <c r="F568" s="153"/>
      <c r="G568" s="153"/>
      <c r="H568" s="153"/>
      <c r="I568" s="153"/>
      <c r="J568" s="153"/>
      <c r="K568" s="153"/>
      <c r="L568" s="153"/>
      <c r="M568" s="35"/>
      <c r="N568" s="35"/>
      <c r="O568" s="35"/>
      <c r="P568" s="152"/>
      <c r="Q568" s="152"/>
      <c r="R568" s="152"/>
      <c r="S568" s="152"/>
      <c r="T568" s="152"/>
      <c r="U568" s="152"/>
      <c r="V568" s="152"/>
      <c r="W568" s="152"/>
      <c r="X568" s="152"/>
      <c r="Y568" s="152"/>
      <c r="Z568" s="154"/>
      <c r="AA568" s="152"/>
      <c r="AB568" s="154"/>
      <c r="AC568" s="152"/>
      <c r="AD568" s="152"/>
      <c r="AE568" s="152"/>
      <c r="AF568" s="152"/>
      <c r="AG568" s="152"/>
      <c r="AH568" s="152"/>
      <c r="AI568" s="152"/>
      <c r="AJ568" s="152"/>
      <c r="AK568" s="152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</row>
    <row r="569" customFormat="false" ht="15.75" hidden="false" customHeight="true" outlineLevel="0" collapsed="false">
      <c r="A569" s="152"/>
      <c r="B569" s="152"/>
      <c r="C569" s="152"/>
      <c r="D569" s="152"/>
      <c r="E569" s="153"/>
      <c r="F569" s="153"/>
      <c r="G569" s="153"/>
      <c r="H569" s="153"/>
      <c r="I569" s="153"/>
      <c r="J569" s="153"/>
      <c r="K569" s="153"/>
      <c r="L569" s="153"/>
      <c r="M569" s="35"/>
      <c r="N569" s="35"/>
      <c r="O569" s="35"/>
      <c r="P569" s="152"/>
      <c r="Q569" s="152"/>
      <c r="R569" s="152"/>
      <c r="S569" s="152"/>
      <c r="T569" s="152"/>
      <c r="U569" s="152"/>
      <c r="V569" s="152"/>
      <c r="W569" s="152"/>
      <c r="X569" s="152"/>
      <c r="Y569" s="152"/>
      <c r="Z569" s="154"/>
      <c r="AA569" s="152"/>
      <c r="AB569" s="154"/>
      <c r="AC569" s="152"/>
      <c r="AD569" s="152"/>
      <c r="AE569" s="152"/>
      <c r="AF569" s="152"/>
      <c r="AG569" s="152"/>
      <c r="AH569" s="152"/>
      <c r="AI569" s="152"/>
      <c r="AJ569" s="152"/>
      <c r="AK569" s="152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</row>
    <row r="570" customFormat="false" ht="15.75" hidden="false" customHeight="true" outlineLevel="0" collapsed="false">
      <c r="A570" s="152"/>
      <c r="B570" s="152"/>
      <c r="C570" s="152"/>
      <c r="D570" s="152"/>
      <c r="E570" s="153"/>
      <c r="F570" s="153"/>
      <c r="G570" s="153"/>
      <c r="H570" s="153"/>
      <c r="I570" s="153"/>
      <c r="J570" s="153"/>
      <c r="K570" s="153"/>
      <c r="L570" s="153"/>
      <c r="M570" s="35"/>
      <c r="N570" s="35"/>
      <c r="O570" s="35"/>
      <c r="P570" s="152"/>
      <c r="Q570" s="152"/>
      <c r="R570" s="152"/>
      <c r="S570" s="152"/>
      <c r="T570" s="152"/>
      <c r="U570" s="152"/>
      <c r="V570" s="152"/>
      <c r="W570" s="152"/>
      <c r="X570" s="152"/>
      <c r="Y570" s="152"/>
      <c r="Z570" s="154"/>
      <c r="AA570" s="152"/>
      <c r="AB570" s="154"/>
      <c r="AC570" s="152"/>
      <c r="AD570" s="152"/>
      <c r="AE570" s="152"/>
      <c r="AF570" s="152"/>
      <c r="AG570" s="152"/>
      <c r="AH570" s="152"/>
      <c r="AI570" s="152"/>
      <c r="AJ570" s="152"/>
      <c r="AK570" s="152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</row>
    <row r="571" customFormat="false" ht="15.75" hidden="false" customHeight="true" outlineLevel="0" collapsed="false">
      <c r="A571" s="152"/>
      <c r="B571" s="152"/>
      <c r="C571" s="152"/>
      <c r="D571" s="152"/>
      <c r="E571" s="153"/>
      <c r="F571" s="153"/>
      <c r="G571" s="153"/>
      <c r="H571" s="153"/>
      <c r="I571" s="153"/>
      <c r="J571" s="153"/>
      <c r="K571" s="153"/>
      <c r="L571" s="153"/>
      <c r="M571" s="35"/>
      <c r="N571" s="35"/>
      <c r="O571" s="35"/>
      <c r="P571" s="152"/>
      <c r="Q571" s="152"/>
      <c r="R571" s="152"/>
      <c r="S571" s="152"/>
      <c r="T571" s="152"/>
      <c r="U571" s="152"/>
      <c r="V571" s="152"/>
      <c r="W571" s="152"/>
      <c r="X571" s="152"/>
      <c r="Y571" s="152"/>
      <c r="Z571" s="154"/>
      <c r="AA571" s="152"/>
      <c r="AB571" s="154"/>
      <c r="AC571" s="152"/>
      <c r="AD571" s="152"/>
      <c r="AE571" s="152"/>
      <c r="AF571" s="152"/>
      <c r="AG571" s="152"/>
      <c r="AH571" s="152"/>
      <c r="AI571" s="152"/>
      <c r="AJ571" s="152"/>
      <c r="AK571" s="152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</row>
    <row r="572" customFormat="false" ht="15.75" hidden="false" customHeight="true" outlineLevel="0" collapsed="false">
      <c r="A572" s="152"/>
      <c r="B572" s="152"/>
      <c r="C572" s="152"/>
      <c r="D572" s="152"/>
      <c r="E572" s="153"/>
      <c r="F572" s="153"/>
      <c r="G572" s="153"/>
      <c r="H572" s="153"/>
      <c r="I572" s="153"/>
      <c r="J572" s="153"/>
      <c r="K572" s="153"/>
      <c r="L572" s="153"/>
      <c r="M572" s="35"/>
      <c r="N572" s="35"/>
      <c r="O572" s="35"/>
      <c r="P572" s="152"/>
      <c r="Q572" s="152"/>
      <c r="R572" s="152"/>
      <c r="S572" s="152"/>
      <c r="T572" s="152"/>
      <c r="U572" s="152"/>
      <c r="V572" s="152"/>
      <c r="W572" s="152"/>
      <c r="X572" s="152"/>
      <c r="Y572" s="152"/>
      <c r="Z572" s="154"/>
      <c r="AA572" s="152"/>
      <c r="AB572" s="154"/>
      <c r="AC572" s="152"/>
      <c r="AD572" s="152"/>
      <c r="AE572" s="152"/>
      <c r="AF572" s="152"/>
      <c r="AG572" s="152"/>
      <c r="AH572" s="152"/>
      <c r="AI572" s="152"/>
      <c r="AJ572" s="152"/>
      <c r="AK572" s="152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</row>
    <row r="573" customFormat="false" ht="15.75" hidden="false" customHeight="true" outlineLevel="0" collapsed="false">
      <c r="A573" s="152"/>
      <c r="B573" s="152"/>
      <c r="C573" s="152"/>
      <c r="D573" s="152"/>
      <c r="E573" s="153"/>
      <c r="F573" s="153"/>
      <c r="G573" s="153"/>
      <c r="H573" s="153"/>
      <c r="I573" s="153"/>
      <c r="J573" s="153"/>
      <c r="K573" s="153"/>
      <c r="L573" s="153"/>
      <c r="M573" s="35"/>
      <c r="N573" s="35"/>
      <c r="O573" s="35"/>
      <c r="P573" s="152"/>
      <c r="Q573" s="152"/>
      <c r="R573" s="152"/>
      <c r="S573" s="152"/>
      <c r="T573" s="152"/>
      <c r="U573" s="152"/>
      <c r="V573" s="152"/>
      <c r="W573" s="152"/>
      <c r="X573" s="152"/>
      <c r="Y573" s="152"/>
      <c r="Z573" s="154"/>
      <c r="AA573" s="152"/>
      <c r="AB573" s="154"/>
      <c r="AC573" s="152"/>
      <c r="AD573" s="152"/>
      <c r="AE573" s="152"/>
      <c r="AF573" s="152"/>
      <c r="AG573" s="152"/>
      <c r="AH573" s="152"/>
      <c r="AI573" s="152"/>
      <c r="AJ573" s="152"/>
      <c r="AK573" s="152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</row>
    <row r="574" customFormat="false" ht="15.75" hidden="false" customHeight="true" outlineLevel="0" collapsed="false">
      <c r="A574" s="152"/>
      <c r="B574" s="152"/>
      <c r="C574" s="152"/>
      <c r="D574" s="152"/>
      <c r="E574" s="153"/>
      <c r="F574" s="153"/>
      <c r="G574" s="153"/>
      <c r="H574" s="153"/>
      <c r="I574" s="153"/>
      <c r="J574" s="153"/>
      <c r="K574" s="153"/>
      <c r="L574" s="153"/>
      <c r="M574" s="35"/>
      <c r="N574" s="35"/>
      <c r="O574" s="35"/>
      <c r="P574" s="152"/>
      <c r="Q574" s="152"/>
      <c r="R574" s="152"/>
      <c r="S574" s="152"/>
      <c r="T574" s="152"/>
      <c r="U574" s="152"/>
      <c r="V574" s="152"/>
      <c r="W574" s="152"/>
      <c r="X574" s="152"/>
      <c r="Y574" s="152"/>
      <c r="Z574" s="154"/>
      <c r="AA574" s="152"/>
      <c r="AB574" s="154"/>
      <c r="AC574" s="152"/>
      <c r="AD574" s="152"/>
      <c r="AE574" s="152"/>
      <c r="AF574" s="152"/>
      <c r="AG574" s="152"/>
      <c r="AH574" s="152"/>
      <c r="AI574" s="152"/>
      <c r="AJ574" s="152"/>
      <c r="AK574" s="152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</row>
    <row r="575" customFormat="false" ht="15.75" hidden="false" customHeight="true" outlineLevel="0" collapsed="false">
      <c r="A575" s="152"/>
      <c r="B575" s="152"/>
      <c r="C575" s="152"/>
      <c r="D575" s="152"/>
      <c r="E575" s="153"/>
      <c r="F575" s="153"/>
      <c r="G575" s="153"/>
      <c r="H575" s="153"/>
      <c r="I575" s="153"/>
      <c r="J575" s="153"/>
      <c r="K575" s="153"/>
      <c r="L575" s="153"/>
      <c r="M575" s="35"/>
      <c r="N575" s="35"/>
      <c r="O575" s="35"/>
      <c r="P575" s="152"/>
      <c r="Q575" s="152"/>
      <c r="R575" s="152"/>
      <c r="S575" s="152"/>
      <c r="T575" s="152"/>
      <c r="U575" s="152"/>
      <c r="V575" s="152"/>
      <c r="W575" s="152"/>
      <c r="X575" s="152"/>
      <c r="Y575" s="152"/>
      <c r="Z575" s="154"/>
      <c r="AA575" s="152"/>
      <c r="AB575" s="154"/>
      <c r="AC575" s="152"/>
      <c r="AD575" s="152"/>
      <c r="AE575" s="152"/>
      <c r="AF575" s="152"/>
      <c r="AG575" s="152"/>
      <c r="AH575" s="152"/>
      <c r="AI575" s="152"/>
      <c r="AJ575" s="152"/>
      <c r="AK575" s="152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</row>
    <row r="576" customFormat="false" ht="15.75" hidden="false" customHeight="true" outlineLevel="0" collapsed="false">
      <c r="A576" s="152"/>
      <c r="B576" s="152"/>
      <c r="C576" s="152"/>
      <c r="D576" s="152"/>
      <c r="E576" s="153"/>
      <c r="F576" s="153"/>
      <c r="G576" s="153"/>
      <c r="H576" s="153"/>
      <c r="I576" s="153"/>
      <c r="J576" s="153"/>
      <c r="K576" s="153"/>
      <c r="L576" s="153"/>
      <c r="M576" s="35"/>
      <c r="N576" s="35"/>
      <c r="O576" s="35"/>
      <c r="P576" s="152"/>
      <c r="Q576" s="152"/>
      <c r="R576" s="152"/>
      <c r="S576" s="152"/>
      <c r="T576" s="152"/>
      <c r="U576" s="152"/>
      <c r="V576" s="152"/>
      <c r="W576" s="152"/>
      <c r="X576" s="152"/>
      <c r="Y576" s="152"/>
      <c r="Z576" s="154"/>
      <c r="AA576" s="152"/>
      <c r="AB576" s="154"/>
      <c r="AC576" s="152"/>
      <c r="AD576" s="152"/>
      <c r="AE576" s="152"/>
      <c r="AF576" s="152"/>
      <c r="AG576" s="152"/>
      <c r="AH576" s="152"/>
      <c r="AI576" s="152"/>
      <c r="AJ576" s="152"/>
      <c r="AK576" s="152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</row>
    <row r="577" customFormat="false" ht="15.75" hidden="false" customHeight="true" outlineLevel="0" collapsed="false">
      <c r="A577" s="152"/>
      <c r="B577" s="152"/>
      <c r="C577" s="152"/>
      <c r="D577" s="152"/>
      <c r="E577" s="153"/>
      <c r="F577" s="153"/>
      <c r="G577" s="153"/>
      <c r="H577" s="153"/>
      <c r="I577" s="153"/>
      <c r="J577" s="153"/>
      <c r="K577" s="153"/>
      <c r="L577" s="153"/>
      <c r="M577" s="35"/>
      <c r="N577" s="35"/>
      <c r="O577" s="35"/>
      <c r="P577" s="152"/>
      <c r="Q577" s="152"/>
      <c r="R577" s="152"/>
      <c r="S577" s="152"/>
      <c r="T577" s="152"/>
      <c r="U577" s="152"/>
      <c r="V577" s="152"/>
      <c r="W577" s="152"/>
      <c r="X577" s="152"/>
      <c r="Y577" s="152"/>
      <c r="Z577" s="154"/>
      <c r="AA577" s="152"/>
      <c r="AB577" s="154"/>
      <c r="AC577" s="152"/>
      <c r="AD577" s="152"/>
      <c r="AE577" s="152"/>
      <c r="AF577" s="152"/>
      <c r="AG577" s="152"/>
      <c r="AH577" s="152"/>
      <c r="AI577" s="152"/>
      <c r="AJ577" s="152"/>
      <c r="AK577" s="152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</row>
    <row r="578" customFormat="false" ht="15.75" hidden="false" customHeight="true" outlineLevel="0" collapsed="false">
      <c r="A578" s="152"/>
      <c r="B578" s="152"/>
      <c r="C578" s="152"/>
      <c r="D578" s="152"/>
      <c r="E578" s="153"/>
      <c r="F578" s="153"/>
      <c r="G578" s="153"/>
      <c r="H578" s="153"/>
      <c r="I578" s="153"/>
      <c r="J578" s="153"/>
      <c r="K578" s="153"/>
      <c r="L578" s="153"/>
      <c r="M578" s="35"/>
      <c r="N578" s="35"/>
      <c r="O578" s="35"/>
      <c r="P578" s="152"/>
      <c r="Q578" s="152"/>
      <c r="R578" s="152"/>
      <c r="S578" s="152"/>
      <c r="T578" s="152"/>
      <c r="U578" s="152"/>
      <c r="V578" s="152"/>
      <c r="W578" s="152"/>
      <c r="X578" s="152"/>
      <c r="Y578" s="152"/>
      <c r="Z578" s="154"/>
      <c r="AA578" s="152"/>
      <c r="AB578" s="154"/>
      <c r="AC578" s="152"/>
      <c r="AD578" s="152"/>
      <c r="AE578" s="152"/>
      <c r="AF578" s="152"/>
      <c r="AG578" s="152"/>
      <c r="AH578" s="152"/>
      <c r="AI578" s="152"/>
      <c r="AJ578" s="152"/>
      <c r="AK578" s="152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</row>
    <row r="579" customFormat="false" ht="15.75" hidden="false" customHeight="true" outlineLevel="0" collapsed="false">
      <c r="A579" s="152"/>
      <c r="B579" s="152"/>
      <c r="C579" s="152"/>
      <c r="D579" s="152"/>
      <c r="E579" s="153"/>
      <c r="F579" s="153"/>
      <c r="G579" s="153"/>
      <c r="H579" s="153"/>
      <c r="I579" s="153"/>
      <c r="J579" s="153"/>
      <c r="K579" s="153"/>
      <c r="L579" s="153"/>
      <c r="M579" s="35"/>
      <c r="N579" s="35"/>
      <c r="O579" s="35"/>
      <c r="P579" s="152"/>
      <c r="Q579" s="152"/>
      <c r="R579" s="152"/>
      <c r="S579" s="152"/>
      <c r="T579" s="152"/>
      <c r="U579" s="152"/>
      <c r="V579" s="152"/>
      <c r="W579" s="152"/>
      <c r="X579" s="152"/>
      <c r="Y579" s="152"/>
      <c r="Z579" s="154"/>
      <c r="AA579" s="152"/>
      <c r="AB579" s="154"/>
      <c r="AC579" s="152"/>
      <c r="AD579" s="152"/>
      <c r="AE579" s="152"/>
      <c r="AF579" s="152"/>
      <c r="AG579" s="152"/>
      <c r="AH579" s="152"/>
      <c r="AI579" s="152"/>
      <c r="AJ579" s="152"/>
      <c r="AK579" s="152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</row>
    <row r="580" customFormat="false" ht="15.75" hidden="false" customHeight="true" outlineLevel="0" collapsed="false">
      <c r="A580" s="152"/>
      <c r="B580" s="152"/>
      <c r="C580" s="152"/>
      <c r="D580" s="152"/>
      <c r="E580" s="153"/>
      <c r="F580" s="153"/>
      <c r="G580" s="153"/>
      <c r="H580" s="153"/>
      <c r="I580" s="153"/>
      <c r="J580" s="153"/>
      <c r="K580" s="153"/>
      <c r="L580" s="153"/>
      <c r="M580" s="35"/>
      <c r="N580" s="35"/>
      <c r="O580" s="35"/>
      <c r="P580" s="152"/>
      <c r="Q580" s="152"/>
      <c r="R580" s="152"/>
      <c r="S580" s="152"/>
      <c r="T580" s="152"/>
      <c r="U580" s="152"/>
      <c r="V580" s="152"/>
      <c r="W580" s="152"/>
      <c r="X580" s="152"/>
      <c r="Y580" s="152"/>
      <c r="Z580" s="154"/>
      <c r="AA580" s="152"/>
      <c r="AB580" s="154"/>
      <c r="AC580" s="152"/>
      <c r="AD580" s="152"/>
      <c r="AE580" s="152"/>
      <c r="AF580" s="152"/>
      <c r="AG580" s="152"/>
      <c r="AH580" s="152"/>
      <c r="AI580" s="152"/>
      <c r="AJ580" s="152"/>
      <c r="AK580" s="152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</row>
    <row r="581" customFormat="false" ht="15.75" hidden="false" customHeight="true" outlineLevel="0" collapsed="false">
      <c r="A581" s="152"/>
      <c r="B581" s="152"/>
      <c r="C581" s="152"/>
      <c r="D581" s="152"/>
      <c r="E581" s="153"/>
      <c r="F581" s="153"/>
      <c r="G581" s="153"/>
      <c r="H581" s="153"/>
      <c r="I581" s="153"/>
      <c r="J581" s="153"/>
      <c r="K581" s="153"/>
      <c r="L581" s="153"/>
      <c r="M581" s="35"/>
      <c r="N581" s="35"/>
      <c r="O581" s="35"/>
      <c r="P581" s="152"/>
      <c r="Q581" s="152"/>
      <c r="R581" s="152"/>
      <c r="S581" s="152"/>
      <c r="T581" s="152"/>
      <c r="U581" s="152"/>
      <c r="V581" s="152"/>
      <c r="W581" s="152"/>
      <c r="X581" s="152"/>
      <c r="Y581" s="152"/>
      <c r="Z581" s="154"/>
      <c r="AA581" s="152"/>
      <c r="AB581" s="154"/>
      <c r="AC581" s="152"/>
      <c r="AD581" s="152"/>
      <c r="AE581" s="152"/>
      <c r="AF581" s="152"/>
      <c r="AG581" s="152"/>
      <c r="AH581" s="152"/>
      <c r="AI581" s="152"/>
      <c r="AJ581" s="152"/>
      <c r="AK581" s="152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</row>
    <row r="582" customFormat="false" ht="15.75" hidden="false" customHeight="true" outlineLevel="0" collapsed="false">
      <c r="A582" s="152"/>
      <c r="B582" s="152"/>
      <c r="C582" s="152"/>
      <c r="D582" s="152"/>
      <c r="E582" s="153"/>
      <c r="F582" s="153"/>
      <c r="G582" s="153"/>
      <c r="H582" s="153"/>
      <c r="I582" s="153"/>
      <c r="J582" s="153"/>
      <c r="K582" s="153"/>
      <c r="L582" s="153"/>
      <c r="M582" s="35"/>
      <c r="N582" s="35"/>
      <c r="O582" s="35"/>
      <c r="P582" s="152"/>
      <c r="Q582" s="152"/>
      <c r="R582" s="152"/>
      <c r="S582" s="152"/>
      <c r="T582" s="152"/>
      <c r="U582" s="152"/>
      <c r="V582" s="152"/>
      <c r="W582" s="152"/>
      <c r="X582" s="152"/>
      <c r="Y582" s="152"/>
      <c r="Z582" s="154"/>
      <c r="AA582" s="152"/>
      <c r="AB582" s="154"/>
      <c r="AC582" s="152"/>
      <c r="AD582" s="152"/>
      <c r="AE582" s="152"/>
      <c r="AF582" s="152"/>
      <c r="AG582" s="152"/>
      <c r="AH582" s="152"/>
      <c r="AI582" s="152"/>
      <c r="AJ582" s="152"/>
      <c r="AK582" s="152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</row>
    <row r="583" customFormat="false" ht="15.75" hidden="false" customHeight="true" outlineLevel="0" collapsed="false">
      <c r="A583" s="152"/>
      <c r="B583" s="152"/>
      <c r="C583" s="152"/>
      <c r="D583" s="152"/>
      <c r="E583" s="153"/>
      <c r="F583" s="153"/>
      <c r="G583" s="153"/>
      <c r="H583" s="153"/>
      <c r="I583" s="153"/>
      <c r="J583" s="153"/>
      <c r="K583" s="153"/>
      <c r="L583" s="153"/>
      <c r="M583" s="35"/>
      <c r="N583" s="35"/>
      <c r="O583" s="35"/>
      <c r="P583" s="152"/>
      <c r="Q583" s="152"/>
      <c r="R583" s="152"/>
      <c r="S583" s="152"/>
      <c r="T583" s="152"/>
      <c r="U583" s="152"/>
      <c r="V583" s="152"/>
      <c r="W583" s="152"/>
      <c r="X583" s="152"/>
      <c r="Y583" s="152"/>
      <c r="Z583" s="154"/>
      <c r="AA583" s="152"/>
      <c r="AB583" s="154"/>
      <c r="AC583" s="152"/>
      <c r="AD583" s="152"/>
      <c r="AE583" s="152"/>
      <c r="AF583" s="152"/>
      <c r="AG583" s="152"/>
      <c r="AH583" s="152"/>
      <c r="AI583" s="152"/>
      <c r="AJ583" s="152"/>
      <c r="AK583" s="152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</row>
    <row r="584" customFormat="false" ht="15.75" hidden="false" customHeight="true" outlineLevel="0" collapsed="false">
      <c r="A584" s="152"/>
      <c r="B584" s="152"/>
      <c r="C584" s="152"/>
      <c r="D584" s="152"/>
      <c r="E584" s="153"/>
      <c r="F584" s="153"/>
      <c r="G584" s="153"/>
      <c r="H584" s="153"/>
      <c r="I584" s="153"/>
      <c r="J584" s="153"/>
      <c r="K584" s="153"/>
      <c r="L584" s="153"/>
      <c r="M584" s="35"/>
      <c r="N584" s="35"/>
      <c r="O584" s="35"/>
      <c r="P584" s="152"/>
      <c r="Q584" s="152"/>
      <c r="R584" s="152"/>
      <c r="S584" s="152"/>
      <c r="T584" s="152"/>
      <c r="U584" s="152"/>
      <c r="V584" s="152"/>
      <c r="W584" s="152"/>
      <c r="X584" s="152"/>
      <c r="Y584" s="152"/>
      <c r="Z584" s="154"/>
      <c r="AA584" s="152"/>
      <c r="AB584" s="154"/>
      <c r="AC584" s="152"/>
      <c r="AD584" s="152"/>
      <c r="AE584" s="152"/>
      <c r="AF584" s="152"/>
      <c r="AG584" s="152"/>
      <c r="AH584" s="152"/>
      <c r="AI584" s="152"/>
      <c r="AJ584" s="152"/>
      <c r="AK584" s="152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</row>
    <row r="585" customFormat="false" ht="15.75" hidden="false" customHeight="true" outlineLevel="0" collapsed="false">
      <c r="A585" s="152"/>
      <c r="B585" s="152"/>
      <c r="C585" s="152"/>
      <c r="D585" s="152"/>
      <c r="E585" s="153"/>
      <c r="F585" s="153"/>
      <c r="G585" s="153"/>
      <c r="H585" s="153"/>
      <c r="I585" s="153"/>
      <c r="J585" s="153"/>
      <c r="K585" s="153"/>
      <c r="L585" s="153"/>
      <c r="M585" s="35"/>
      <c r="N585" s="35"/>
      <c r="O585" s="35"/>
      <c r="P585" s="152"/>
      <c r="Q585" s="152"/>
      <c r="R585" s="152"/>
      <c r="S585" s="152"/>
      <c r="T585" s="152"/>
      <c r="U585" s="152"/>
      <c r="V585" s="152"/>
      <c r="W585" s="152"/>
      <c r="X585" s="152"/>
      <c r="Y585" s="152"/>
      <c r="Z585" s="154"/>
      <c r="AA585" s="152"/>
      <c r="AB585" s="154"/>
      <c r="AC585" s="152"/>
      <c r="AD585" s="152"/>
      <c r="AE585" s="152"/>
      <c r="AF585" s="152"/>
      <c r="AG585" s="152"/>
      <c r="AH585" s="152"/>
      <c r="AI585" s="152"/>
      <c r="AJ585" s="152"/>
      <c r="AK585" s="152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</row>
    <row r="586" customFormat="false" ht="15.75" hidden="false" customHeight="true" outlineLevel="0" collapsed="false">
      <c r="A586" s="152"/>
      <c r="B586" s="152"/>
      <c r="C586" s="152"/>
      <c r="D586" s="152"/>
      <c r="E586" s="153"/>
      <c r="F586" s="153"/>
      <c r="G586" s="153"/>
      <c r="H586" s="153"/>
      <c r="I586" s="153"/>
      <c r="J586" s="153"/>
      <c r="K586" s="153"/>
      <c r="L586" s="153"/>
      <c r="M586" s="35"/>
      <c r="N586" s="35"/>
      <c r="O586" s="35"/>
      <c r="P586" s="152"/>
      <c r="Q586" s="152"/>
      <c r="R586" s="152"/>
      <c r="S586" s="152"/>
      <c r="T586" s="152"/>
      <c r="U586" s="152"/>
      <c r="V586" s="152"/>
      <c r="W586" s="152"/>
      <c r="X586" s="152"/>
      <c r="Y586" s="152"/>
      <c r="Z586" s="154"/>
      <c r="AA586" s="152"/>
      <c r="AB586" s="154"/>
      <c r="AC586" s="152"/>
      <c r="AD586" s="152"/>
      <c r="AE586" s="152"/>
      <c r="AF586" s="152"/>
      <c r="AG586" s="152"/>
      <c r="AH586" s="152"/>
      <c r="AI586" s="152"/>
      <c r="AJ586" s="152"/>
      <c r="AK586" s="152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</row>
    <row r="587" customFormat="false" ht="15.75" hidden="false" customHeight="true" outlineLevel="0" collapsed="false">
      <c r="A587" s="152"/>
      <c r="B587" s="152"/>
      <c r="C587" s="152"/>
      <c r="D587" s="152"/>
      <c r="E587" s="153"/>
      <c r="F587" s="153"/>
      <c r="G587" s="153"/>
      <c r="H587" s="153"/>
      <c r="I587" s="153"/>
      <c r="J587" s="153"/>
      <c r="K587" s="153"/>
      <c r="L587" s="153"/>
      <c r="M587" s="35"/>
      <c r="N587" s="35"/>
      <c r="O587" s="35"/>
      <c r="P587" s="152"/>
      <c r="Q587" s="152"/>
      <c r="R587" s="152"/>
      <c r="S587" s="152"/>
      <c r="T587" s="152"/>
      <c r="U587" s="152"/>
      <c r="V587" s="152"/>
      <c r="W587" s="152"/>
      <c r="X587" s="152"/>
      <c r="Y587" s="152"/>
      <c r="Z587" s="154"/>
      <c r="AA587" s="152"/>
      <c r="AB587" s="154"/>
      <c r="AC587" s="152"/>
      <c r="AD587" s="152"/>
      <c r="AE587" s="152"/>
      <c r="AF587" s="152"/>
      <c r="AG587" s="152"/>
      <c r="AH587" s="152"/>
      <c r="AI587" s="152"/>
      <c r="AJ587" s="152"/>
      <c r="AK587" s="152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</row>
    <row r="588" customFormat="false" ht="15.75" hidden="false" customHeight="true" outlineLevel="0" collapsed="false">
      <c r="A588" s="152"/>
      <c r="B588" s="152"/>
      <c r="C588" s="152"/>
      <c r="D588" s="152"/>
      <c r="E588" s="153"/>
      <c r="F588" s="153"/>
      <c r="G588" s="153"/>
      <c r="H588" s="153"/>
      <c r="I588" s="153"/>
      <c r="J588" s="153"/>
      <c r="K588" s="153"/>
      <c r="L588" s="153"/>
      <c r="M588" s="35"/>
      <c r="N588" s="35"/>
      <c r="O588" s="35"/>
      <c r="P588" s="152"/>
      <c r="Q588" s="152"/>
      <c r="R588" s="152"/>
      <c r="S588" s="152"/>
      <c r="T588" s="152"/>
      <c r="U588" s="152"/>
      <c r="V588" s="152"/>
      <c r="W588" s="152"/>
      <c r="X588" s="152"/>
      <c r="Y588" s="152"/>
      <c r="Z588" s="154"/>
      <c r="AA588" s="152"/>
      <c r="AB588" s="154"/>
      <c r="AC588" s="152"/>
      <c r="AD588" s="152"/>
      <c r="AE588" s="152"/>
      <c r="AF588" s="152"/>
      <c r="AG588" s="152"/>
      <c r="AH588" s="152"/>
      <c r="AI588" s="152"/>
      <c r="AJ588" s="152"/>
      <c r="AK588" s="152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</row>
    <row r="589" customFormat="false" ht="15.75" hidden="false" customHeight="true" outlineLevel="0" collapsed="false">
      <c r="A589" s="152"/>
      <c r="B589" s="152"/>
      <c r="C589" s="152"/>
      <c r="D589" s="152"/>
      <c r="E589" s="153"/>
      <c r="F589" s="153"/>
      <c r="G589" s="153"/>
      <c r="H589" s="153"/>
      <c r="I589" s="153"/>
      <c r="J589" s="153"/>
      <c r="K589" s="153"/>
      <c r="L589" s="153"/>
      <c r="M589" s="35"/>
      <c r="N589" s="35"/>
      <c r="O589" s="35"/>
      <c r="P589" s="152"/>
      <c r="Q589" s="152"/>
      <c r="R589" s="152"/>
      <c r="S589" s="152"/>
      <c r="T589" s="152"/>
      <c r="U589" s="152"/>
      <c r="V589" s="152"/>
      <c r="W589" s="152"/>
      <c r="X589" s="152"/>
      <c r="Y589" s="152"/>
      <c r="Z589" s="154"/>
      <c r="AA589" s="152"/>
      <c r="AB589" s="154"/>
      <c r="AC589" s="152"/>
      <c r="AD589" s="152"/>
      <c r="AE589" s="152"/>
      <c r="AF589" s="152"/>
      <c r="AG589" s="152"/>
      <c r="AH589" s="152"/>
      <c r="AI589" s="152"/>
      <c r="AJ589" s="152"/>
      <c r="AK589" s="152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</row>
    <row r="590" customFormat="false" ht="15.75" hidden="false" customHeight="true" outlineLevel="0" collapsed="false">
      <c r="A590" s="152"/>
      <c r="B590" s="152"/>
      <c r="C590" s="152"/>
      <c r="D590" s="152"/>
      <c r="E590" s="153"/>
      <c r="F590" s="153"/>
      <c r="G590" s="153"/>
      <c r="H590" s="153"/>
      <c r="I590" s="153"/>
      <c r="J590" s="153"/>
      <c r="K590" s="153"/>
      <c r="L590" s="153"/>
      <c r="M590" s="35"/>
      <c r="N590" s="35"/>
      <c r="O590" s="35"/>
      <c r="P590" s="152"/>
      <c r="Q590" s="152"/>
      <c r="R590" s="152"/>
      <c r="S590" s="152"/>
      <c r="T590" s="152"/>
      <c r="U590" s="152"/>
      <c r="V590" s="152"/>
      <c r="W590" s="152"/>
      <c r="X590" s="152"/>
      <c r="Y590" s="152"/>
      <c r="Z590" s="154"/>
      <c r="AA590" s="152"/>
      <c r="AB590" s="154"/>
      <c r="AC590" s="152"/>
      <c r="AD590" s="152"/>
      <c r="AE590" s="152"/>
      <c r="AF590" s="152"/>
      <c r="AG590" s="152"/>
      <c r="AH590" s="152"/>
      <c r="AI590" s="152"/>
      <c r="AJ590" s="152"/>
      <c r="AK590" s="152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</row>
    <row r="591" customFormat="false" ht="15.75" hidden="false" customHeight="true" outlineLevel="0" collapsed="false">
      <c r="A591" s="152"/>
      <c r="B591" s="152"/>
      <c r="C591" s="152"/>
      <c r="D591" s="152"/>
      <c r="E591" s="153"/>
      <c r="F591" s="153"/>
      <c r="G591" s="153"/>
      <c r="H591" s="153"/>
      <c r="I591" s="153"/>
      <c r="J591" s="153"/>
      <c r="K591" s="153"/>
      <c r="L591" s="153"/>
      <c r="M591" s="35"/>
      <c r="N591" s="35"/>
      <c r="O591" s="35"/>
      <c r="P591" s="152"/>
      <c r="Q591" s="152"/>
      <c r="R591" s="152"/>
      <c r="S591" s="152"/>
      <c r="T591" s="152"/>
      <c r="U591" s="152"/>
      <c r="V591" s="152"/>
      <c r="W591" s="152"/>
      <c r="X591" s="152"/>
      <c r="Y591" s="152"/>
      <c r="Z591" s="154"/>
      <c r="AA591" s="152"/>
      <c r="AB591" s="154"/>
      <c r="AC591" s="152"/>
      <c r="AD591" s="152"/>
      <c r="AE591" s="152"/>
      <c r="AF591" s="152"/>
      <c r="AG591" s="152"/>
      <c r="AH591" s="152"/>
      <c r="AI591" s="152"/>
      <c r="AJ591" s="152"/>
      <c r="AK591" s="152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</row>
    <row r="592" customFormat="false" ht="15.75" hidden="false" customHeight="true" outlineLevel="0" collapsed="false">
      <c r="A592" s="152"/>
      <c r="B592" s="152"/>
      <c r="C592" s="152"/>
      <c r="D592" s="152"/>
      <c r="E592" s="153"/>
      <c r="F592" s="153"/>
      <c r="G592" s="153"/>
      <c r="H592" s="153"/>
      <c r="I592" s="153"/>
      <c r="J592" s="153"/>
      <c r="K592" s="153"/>
      <c r="L592" s="153"/>
      <c r="M592" s="35"/>
      <c r="N592" s="35"/>
      <c r="O592" s="35"/>
      <c r="P592" s="152"/>
      <c r="Q592" s="152"/>
      <c r="R592" s="152"/>
      <c r="S592" s="152"/>
      <c r="T592" s="152"/>
      <c r="U592" s="152"/>
      <c r="V592" s="152"/>
      <c r="W592" s="152"/>
      <c r="X592" s="152"/>
      <c r="Y592" s="152"/>
      <c r="Z592" s="154"/>
      <c r="AA592" s="152"/>
      <c r="AB592" s="154"/>
      <c r="AC592" s="152"/>
      <c r="AD592" s="152"/>
      <c r="AE592" s="152"/>
      <c r="AF592" s="152"/>
      <c r="AG592" s="152"/>
      <c r="AH592" s="152"/>
      <c r="AI592" s="152"/>
      <c r="AJ592" s="152"/>
      <c r="AK592" s="152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</row>
    <row r="593" customFormat="false" ht="15.75" hidden="false" customHeight="true" outlineLevel="0" collapsed="false">
      <c r="A593" s="152"/>
      <c r="B593" s="152"/>
      <c r="C593" s="152"/>
      <c r="D593" s="152"/>
      <c r="E593" s="153"/>
      <c r="F593" s="153"/>
      <c r="G593" s="153"/>
      <c r="H593" s="153"/>
      <c r="I593" s="153"/>
      <c r="J593" s="153"/>
      <c r="K593" s="153"/>
      <c r="L593" s="153"/>
      <c r="M593" s="35"/>
      <c r="N593" s="35"/>
      <c r="O593" s="35"/>
      <c r="P593" s="152"/>
      <c r="Q593" s="152"/>
      <c r="R593" s="152"/>
      <c r="S593" s="152"/>
      <c r="T593" s="152"/>
      <c r="U593" s="152"/>
      <c r="V593" s="152"/>
      <c r="W593" s="152"/>
      <c r="X593" s="152"/>
      <c r="Y593" s="152"/>
      <c r="Z593" s="154"/>
      <c r="AA593" s="152"/>
      <c r="AB593" s="154"/>
      <c r="AC593" s="152"/>
      <c r="AD593" s="152"/>
      <c r="AE593" s="152"/>
      <c r="AF593" s="152"/>
      <c r="AG593" s="152"/>
      <c r="AH593" s="152"/>
      <c r="AI593" s="152"/>
      <c r="AJ593" s="152"/>
      <c r="AK593" s="152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</row>
    <row r="594" customFormat="false" ht="15.75" hidden="false" customHeight="true" outlineLevel="0" collapsed="false">
      <c r="A594" s="152"/>
      <c r="B594" s="152"/>
      <c r="C594" s="152"/>
      <c r="D594" s="152"/>
      <c r="E594" s="153"/>
      <c r="F594" s="153"/>
      <c r="G594" s="153"/>
      <c r="H594" s="153"/>
      <c r="I594" s="153"/>
      <c r="J594" s="153"/>
      <c r="K594" s="153"/>
      <c r="L594" s="153"/>
      <c r="M594" s="35"/>
      <c r="N594" s="35"/>
      <c r="O594" s="35"/>
      <c r="P594" s="152"/>
      <c r="Q594" s="152"/>
      <c r="R594" s="152"/>
      <c r="S594" s="152"/>
      <c r="T594" s="152"/>
      <c r="U594" s="152"/>
      <c r="V594" s="152"/>
      <c r="W594" s="152"/>
      <c r="X594" s="152"/>
      <c r="Y594" s="152"/>
      <c r="Z594" s="154"/>
      <c r="AA594" s="152"/>
      <c r="AB594" s="154"/>
      <c r="AC594" s="152"/>
      <c r="AD594" s="152"/>
      <c r="AE594" s="152"/>
      <c r="AF594" s="152"/>
      <c r="AG594" s="152"/>
      <c r="AH594" s="152"/>
      <c r="AI594" s="152"/>
      <c r="AJ594" s="152"/>
      <c r="AK594" s="152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</row>
    <row r="595" customFormat="false" ht="15.75" hidden="false" customHeight="true" outlineLevel="0" collapsed="false">
      <c r="A595" s="152"/>
      <c r="B595" s="152"/>
      <c r="C595" s="152"/>
      <c r="D595" s="152"/>
      <c r="E595" s="153"/>
      <c r="F595" s="153"/>
      <c r="G595" s="153"/>
      <c r="H595" s="153"/>
      <c r="I595" s="153"/>
      <c r="J595" s="153"/>
      <c r="K595" s="153"/>
      <c r="L595" s="153"/>
      <c r="M595" s="35"/>
      <c r="N595" s="35"/>
      <c r="O595" s="35"/>
      <c r="P595" s="152"/>
      <c r="Q595" s="152"/>
      <c r="R595" s="152"/>
      <c r="S595" s="152"/>
      <c r="T595" s="152"/>
      <c r="U595" s="152"/>
      <c r="V595" s="152"/>
      <c r="W595" s="152"/>
      <c r="X595" s="152"/>
      <c r="Y595" s="152"/>
      <c r="Z595" s="154"/>
      <c r="AA595" s="152"/>
      <c r="AB595" s="154"/>
      <c r="AC595" s="152"/>
      <c r="AD595" s="152"/>
      <c r="AE595" s="152"/>
      <c r="AF595" s="152"/>
      <c r="AG595" s="152"/>
      <c r="AH595" s="152"/>
      <c r="AI595" s="152"/>
      <c r="AJ595" s="152"/>
      <c r="AK595" s="152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</row>
    <row r="596" customFormat="false" ht="15.75" hidden="false" customHeight="true" outlineLevel="0" collapsed="false">
      <c r="A596" s="152"/>
      <c r="B596" s="152"/>
      <c r="C596" s="152"/>
      <c r="D596" s="152"/>
      <c r="E596" s="153"/>
      <c r="F596" s="153"/>
      <c r="G596" s="153"/>
      <c r="H596" s="153"/>
      <c r="I596" s="153"/>
      <c r="J596" s="153"/>
      <c r="K596" s="153"/>
      <c r="L596" s="153"/>
      <c r="M596" s="35"/>
      <c r="N596" s="35"/>
      <c r="O596" s="35"/>
      <c r="P596" s="152"/>
      <c r="Q596" s="152"/>
      <c r="R596" s="152"/>
      <c r="S596" s="152"/>
      <c r="T596" s="152"/>
      <c r="U596" s="152"/>
      <c r="V596" s="152"/>
      <c r="W596" s="152"/>
      <c r="X596" s="152"/>
      <c r="Y596" s="152"/>
      <c r="Z596" s="154"/>
      <c r="AA596" s="152"/>
      <c r="AB596" s="154"/>
      <c r="AC596" s="152"/>
      <c r="AD596" s="152"/>
      <c r="AE596" s="152"/>
      <c r="AF596" s="152"/>
      <c r="AG596" s="152"/>
      <c r="AH596" s="152"/>
      <c r="AI596" s="152"/>
      <c r="AJ596" s="152"/>
      <c r="AK596" s="152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</row>
    <row r="597" customFormat="false" ht="15.75" hidden="false" customHeight="true" outlineLevel="0" collapsed="false">
      <c r="A597" s="152"/>
      <c r="B597" s="152"/>
      <c r="C597" s="152"/>
      <c r="D597" s="152"/>
      <c r="E597" s="153"/>
      <c r="F597" s="153"/>
      <c r="G597" s="153"/>
      <c r="H597" s="153"/>
      <c r="I597" s="153"/>
      <c r="J597" s="153"/>
      <c r="K597" s="153"/>
      <c r="L597" s="153"/>
      <c r="M597" s="35"/>
      <c r="N597" s="35"/>
      <c r="O597" s="35"/>
      <c r="P597" s="152"/>
      <c r="Q597" s="152"/>
      <c r="R597" s="152"/>
      <c r="S597" s="152"/>
      <c r="T597" s="152"/>
      <c r="U597" s="152"/>
      <c r="V597" s="152"/>
      <c r="W597" s="152"/>
      <c r="X597" s="152"/>
      <c r="Y597" s="152"/>
      <c r="Z597" s="154"/>
      <c r="AA597" s="152"/>
      <c r="AB597" s="154"/>
      <c r="AC597" s="152"/>
      <c r="AD597" s="152"/>
      <c r="AE597" s="152"/>
      <c r="AF597" s="152"/>
      <c r="AG597" s="152"/>
      <c r="AH597" s="152"/>
      <c r="AI597" s="152"/>
      <c r="AJ597" s="152"/>
      <c r="AK597" s="152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</row>
    <row r="598" customFormat="false" ht="15.75" hidden="false" customHeight="true" outlineLevel="0" collapsed="false">
      <c r="A598" s="152"/>
      <c r="B598" s="152"/>
      <c r="C598" s="152"/>
      <c r="D598" s="152"/>
      <c r="E598" s="153"/>
      <c r="F598" s="153"/>
      <c r="G598" s="153"/>
      <c r="H598" s="153"/>
      <c r="I598" s="153"/>
      <c r="J598" s="153"/>
      <c r="K598" s="153"/>
      <c r="L598" s="153"/>
      <c r="M598" s="35"/>
      <c r="N598" s="35"/>
      <c r="O598" s="35"/>
      <c r="P598" s="152"/>
      <c r="Q598" s="152"/>
      <c r="R598" s="152"/>
      <c r="S598" s="152"/>
      <c r="T598" s="152"/>
      <c r="U598" s="152"/>
      <c r="V598" s="152"/>
      <c r="W598" s="152"/>
      <c r="X598" s="152"/>
      <c r="Y598" s="152"/>
      <c r="Z598" s="154"/>
      <c r="AA598" s="152"/>
      <c r="AB598" s="154"/>
      <c r="AC598" s="152"/>
      <c r="AD598" s="152"/>
      <c r="AE598" s="152"/>
      <c r="AF598" s="152"/>
      <c r="AG598" s="152"/>
      <c r="AH598" s="152"/>
      <c r="AI598" s="152"/>
      <c r="AJ598" s="152"/>
      <c r="AK598" s="152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</row>
    <row r="599" customFormat="false" ht="15.75" hidden="false" customHeight="true" outlineLevel="0" collapsed="false">
      <c r="A599" s="152"/>
      <c r="B599" s="152"/>
      <c r="C599" s="152"/>
      <c r="D599" s="152"/>
      <c r="E599" s="153"/>
      <c r="F599" s="153"/>
      <c r="G599" s="153"/>
      <c r="H599" s="153"/>
      <c r="I599" s="153"/>
      <c r="J599" s="153"/>
      <c r="K599" s="153"/>
      <c r="L599" s="153"/>
      <c r="M599" s="35"/>
      <c r="N599" s="35"/>
      <c r="O599" s="35"/>
      <c r="P599" s="152"/>
      <c r="Q599" s="152"/>
      <c r="R599" s="152"/>
      <c r="S599" s="152"/>
      <c r="T599" s="152"/>
      <c r="U599" s="152"/>
      <c r="V599" s="152"/>
      <c r="W599" s="152"/>
      <c r="X599" s="152"/>
      <c r="Y599" s="152"/>
      <c r="Z599" s="154"/>
      <c r="AA599" s="152"/>
      <c r="AB599" s="154"/>
      <c r="AC599" s="152"/>
      <c r="AD599" s="152"/>
      <c r="AE599" s="152"/>
      <c r="AF599" s="152"/>
      <c r="AG599" s="152"/>
      <c r="AH599" s="152"/>
      <c r="AI599" s="152"/>
      <c r="AJ599" s="152"/>
      <c r="AK599" s="152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</row>
    <row r="600" customFormat="false" ht="15.75" hidden="false" customHeight="true" outlineLevel="0" collapsed="false">
      <c r="A600" s="152"/>
      <c r="B600" s="152"/>
      <c r="C600" s="152"/>
      <c r="D600" s="152"/>
      <c r="E600" s="153"/>
      <c r="F600" s="153"/>
      <c r="G600" s="153"/>
      <c r="H600" s="153"/>
      <c r="I600" s="153"/>
      <c r="J600" s="153"/>
      <c r="K600" s="153"/>
      <c r="L600" s="153"/>
      <c r="M600" s="35"/>
      <c r="N600" s="35"/>
      <c r="O600" s="35"/>
      <c r="P600" s="152"/>
      <c r="Q600" s="152"/>
      <c r="R600" s="152"/>
      <c r="S600" s="152"/>
      <c r="T600" s="152"/>
      <c r="U600" s="152"/>
      <c r="V600" s="152"/>
      <c r="W600" s="152"/>
      <c r="X600" s="152"/>
      <c r="Y600" s="152"/>
      <c r="Z600" s="154"/>
      <c r="AA600" s="152"/>
      <c r="AB600" s="154"/>
      <c r="AC600" s="152"/>
      <c r="AD600" s="152"/>
      <c r="AE600" s="152"/>
      <c r="AF600" s="152"/>
      <c r="AG600" s="152"/>
      <c r="AH600" s="152"/>
      <c r="AI600" s="152"/>
      <c r="AJ600" s="152"/>
      <c r="AK600" s="152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</row>
    <row r="601" customFormat="false" ht="15.75" hidden="false" customHeight="true" outlineLevel="0" collapsed="false">
      <c r="A601" s="152"/>
      <c r="B601" s="152"/>
      <c r="C601" s="152"/>
      <c r="D601" s="152"/>
      <c r="E601" s="153"/>
      <c r="F601" s="153"/>
      <c r="G601" s="153"/>
      <c r="H601" s="153"/>
      <c r="I601" s="153"/>
      <c r="J601" s="153"/>
      <c r="K601" s="153"/>
      <c r="L601" s="153"/>
      <c r="M601" s="35"/>
      <c r="N601" s="35"/>
      <c r="O601" s="35"/>
      <c r="P601" s="152"/>
      <c r="Q601" s="152"/>
      <c r="R601" s="152"/>
      <c r="S601" s="152"/>
      <c r="T601" s="152"/>
      <c r="U601" s="152"/>
      <c r="V601" s="152"/>
      <c r="W601" s="152"/>
      <c r="X601" s="152"/>
      <c r="Y601" s="152"/>
      <c r="Z601" s="154"/>
      <c r="AA601" s="152"/>
      <c r="AB601" s="154"/>
      <c r="AC601" s="152"/>
      <c r="AD601" s="152"/>
      <c r="AE601" s="152"/>
      <c r="AF601" s="152"/>
      <c r="AG601" s="152"/>
      <c r="AH601" s="152"/>
      <c r="AI601" s="152"/>
      <c r="AJ601" s="152"/>
      <c r="AK601" s="152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</row>
    <row r="602" customFormat="false" ht="15.75" hidden="false" customHeight="true" outlineLevel="0" collapsed="false">
      <c r="A602" s="152"/>
      <c r="B602" s="152"/>
      <c r="C602" s="152"/>
      <c r="D602" s="152"/>
      <c r="E602" s="153"/>
      <c r="F602" s="153"/>
      <c r="G602" s="153"/>
      <c r="H602" s="153"/>
      <c r="I602" s="153"/>
      <c r="J602" s="153"/>
      <c r="K602" s="153"/>
      <c r="L602" s="153"/>
      <c r="M602" s="35"/>
      <c r="N602" s="35"/>
      <c r="O602" s="35"/>
      <c r="P602" s="152"/>
      <c r="Q602" s="152"/>
      <c r="R602" s="152"/>
      <c r="S602" s="152"/>
      <c r="T602" s="152"/>
      <c r="U602" s="152"/>
      <c r="V602" s="152"/>
      <c r="W602" s="152"/>
      <c r="X602" s="152"/>
      <c r="Y602" s="152"/>
      <c r="Z602" s="154"/>
      <c r="AA602" s="152"/>
      <c r="AB602" s="154"/>
      <c r="AC602" s="152"/>
      <c r="AD602" s="152"/>
      <c r="AE602" s="152"/>
      <c r="AF602" s="152"/>
      <c r="AG602" s="152"/>
      <c r="AH602" s="152"/>
      <c r="AI602" s="152"/>
      <c r="AJ602" s="152"/>
      <c r="AK602" s="152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</row>
    <row r="603" customFormat="false" ht="15.75" hidden="false" customHeight="true" outlineLevel="0" collapsed="false">
      <c r="A603" s="152"/>
      <c r="B603" s="152"/>
      <c r="C603" s="152"/>
      <c r="D603" s="152"/>
      <c r="E603" s="153"/>
      <c r="F603" s="153"/>
      <c r="G603" s="153"/>
      <c r="H603" s="153"/>
      <c r="I603" s="153"/>
      <c r="J603" s="153"/>
      <c r="K603" s="153"/>
      <c r="L603" s="153"/>
      <c r="M603" s="35"/>
      <c r="N603" s="35"/>
      <c r="O603" s="35"/>
      <c r="P603" s="152"/>
      <c r="Q603" s="152"/>
      <c r="R603" s="152"/>
      <c r="S603" s="152"/>
      <c r="T603" s="152"/>
      <c r="U603" s="152"/>
      <c r="V603" s="152"/>
      <c r="W603" s="152"/>
      <c r="X603" s="152"/>
      <c r="Y603" s="152"/>
      <c r="Z603" s="154"/>
      <c r="AA603" s="152"/>
      <c r="AB603" s="154"/>
      <c r="AC603" s="152"/>
      <c r="AD603" s="152"/>
      <c r="AE603" s="152"/>
      <c r="AF603" s="152"/>
      <c r="AG603" s="152"/>
      <c r="AH603" s="152"/>
      <c r="AI603" s="152"/>
      <c r="AJ603" s="152"/>
      <c r="AK603" s="152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</row>
    <row r="604" customFormat="false" ht="15.75" hidden="false" customHeight="true" outlineLevel="0" collapsed="false">
      <c r="A604" s="152"/>
      <c r="B604" s="152"/>
      <c r="C604" s="152"/>
      <c r="D604" s="152"/>
      <c r="E604" s="153"/>
      <c r="F604" s="153"/>
      <c r="G604" s="153"/>
      <c r="H604" s="153"/>
      <c r="I604" s="153"/>
      <c r="J604" s="153"/>
      <c r="K604" s="153"/>
      <c r="L604" s="153"/>
      <c r="M604" s="35"/>
      <c r="N604" s="35"/>
      <c r="O604" s="35"/>
      <c r="P604" s="152"/>
      <c r="Q604" s="152"/>
      <c r="R604" s="152"/>
      <c r="S604" s="152"/>
      <c r="T604" s="152"/>
      <c r="U604" s="152"/>
      <c r="V604" s="152"/>
      <c r="W604" s="152"/>
      <c r="X604" s="152"/>
      <c r="Y604" s="152"/>
      <c r="Z604" s="154"/>
      <c r="AA604" s="152"/>
      <c r="AB604" s="154"/>
      <c r="AC604" s="152"/>
      <c r="AD604" s="152"/>
      <c r="AE604" s="152"/>
      <c r="AF604" s="152"/>
      <c r="AG604" s="152"/>
      <c r="AH604" s="152"/>
      <c r="AI604" s="152"/>
      <c r="AJ604" s="152"/>
      <c r="AK604" s="152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</row>
    <row r="605" customFormat="false" ht="15.75" hidden="false" customHeight="true" outlineLevel="0" collapsed="false">
      <c r="A605" s="152"/>
      <c r="B605" s="152"/>
      <c r="C605" s="152"/>
      <c r="D605" s="152"/>
      <c r="E605" s="153"/>
      <c r="F605" s="153"/>
      <c r="G605" s="153"/>
      <c r="H605" s="153"/>
      <c r="I605" s="153"/>
      <c r="J605" s="153"/>
      <c r="K605" s="153"/>
      <c r="L605" s="153"/>
      <c r="M605" s="35"/>
      <c r="N605" s="35"/>
      <c r="O605" s="35"/>
      <c r="P605" s="152"/>
      <c r="Q605" s="152"/>
      <c r="R605" s="152"/>
      <c r="S605" s="152"/>
      <c r="T605" s="152"/>
      <c r="U605" s="152"/>
      <c r="V605" s="152"/>
      <c r="W605" s="152"/>
      <c r="X605" s="152"/>
      <c r="Y605" s="152"/>
      <c r="Z605" s="154"/>
      <c r="AA605" s="152"/>
      <c r="AB605" s="154"/>
      <c r="AC605" s="152"/>
      <c r="AD605" s="152"/>
      <c r="AE605" s="152"/>
      <c r="AF605" s="152"/>
      <c r="AG605" s="152"/>
      <c r="AH605" s="152"/>
      <c r="AI605" s="152"/>
      <c r="AJ605" s="152"/>
      <c r="AK605" s="152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</row>
    <row r="606" customFormat="false" ht="15.75" hidden="false" customHeight="true" outlineLevel="0" collapsed="false">
      <c r="A606" s="152"/>
      <c r="B606" s="152"/>
      <c r="C606" s="152"/>
      <c r="D606" s="152"/>
      <c r="E606" s="153"/>
      <c r="F606" s="153"/>
      <c r="G606" s="153"/>
      <c r="H606" s="153"/>
      <c r="I606" s="153"/>
      <c r="J606" s="153"/>
      <c r="K606" s="153"/>
      <c r="L606" s="153"/>
      <c r="M606" s="35"/>
      <c r="N606" s="35"/>
      <c r="O606" s="35"/>
      <c r="P606" s="152"/>
      <c r="Q606" s="152"/>
      <c r="R606" s="152"/>
      <c r="S606" s="152"/>
      <c r="T606" s="152"/>
      <c r="U606" s="152"/>
      <c r="V606" s="152"/>
      <c r="W606" s="152"/>
      <c r="X606" s="152"/>
      <c r="Y606" s="152"/>
      <c r="Z606" s="154"/>
      <c r="AA606" s="152"/>
      <c r="AB606" s="154"/>
      <c r="AC606" s="152"/>
      <c r="AD606" s="152"/>
      <c r="AE606" s="152"/>
      <c r="AF606" s="152"/>
      <c r="AG606" s="152"/>
      <c r="AH606" s="152"/>
      <c r="AI606" s="152"/>
      <c r="AJ606" s="152"/>
      <c r="AK606" s="152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</row>
    <row r="607" customFormat="false" ht="15.75" hidden="false" customHeight="true" outlineLevel="0" collapsed="false">
      <c r="A607" s="152"/>
      <c r="B607" s="152"/>
      <c r="C607" s="152"/>
      <c r="D607" s="152"/>
      <c r="E607" s="153"/>
      <c r="F607" s="153"/>
      <c r="G607" s="153"/>
      <c r="H607" s="153"/>
      <c r="I607" s="153"/>
      <c r="J607" s="153"/>
      <c r="K607" s="153"/>
      <c r="L607" s="153"/>
      <c r="M607" s="35"/>
      <c r="N607" s="35"/>
      <c r="O607" s="35"/>
      <c r="P607" s="152"/>
      <c r="Q607" s="152"/>
      <c r="R607" s="152"/>
      <c r="S607" s="152"/>
      <c r="T607" s="152"/>
      <c r="U607" s="152"/>
      <c r="V607" s="152"/>
      <c r="W607" s="152"/>
      <c r="X607" s="152"/>
      <c r="Y607" s="152"/>
      <c r="Z607" s="154"/>
      <c r="AA607" s="152"/>
      <c r="AB607" s="154"/>
      <c r="AC607" s="152"/>
      <c r="AD607" s="152"/>
      <c r="AE607" s="152"/>
      <c r="AF607" s="152"/>
      <c r="AG607" s="152"/>
      <c r="AH607" s="152"/>
      <c r="AI607" s="152"/>
      <c r="AJ607" s="152"/>
      <c r="AK607" s="152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</row>
    <row r="608" customFormat="false" ht="15.75" hidden="false" customHeight="true" outlineLevel="0" collapsed="false">
      <c r="A608" s="152"/>
      <c r="B608" s="152"/>
      <c r="C608" s="152"/>
      <c r="D608" s="152"/>
      <c r="E608" s="153"/>
      <c r="F608" s="153"/>
      <c r="G608" s="153"/>
      <c r="H608" s="153"/>
      <c r="I608" s="153"/>
      <c r="J608" s="153"/>
      <c r="K608" s="153"/>
      <c r="L608" s="153"/>
      <c r="M608" s="35"/>
      <c r="N608" s="35"/>
      <c r="O608" s="35"/>
      <c r="P608" s="152"/>
      <c r="Q608" s="152"/>
      <c r="R608" s="152"/>
      <c r="S608" s="152"/>
      <c r="T608" s="152"/>
      <c r="U608" s="152"/>
      <c r="V608" s="152"/>
      <c r="W608" s="152"/>
      <c r="X608" s="152"/>
      <c r="Y608" s="152"/>
      <c r="Z608" s="154"/>
      <c r="AA608" s="152"/>
      <c r="AB608" s="154"/>
      <c r="AC608" s="152"/>
      <c r="AD608" s="152"/>
      <c r="AE608" s="152"/>
      <c r="AF608" s="152"/>
      <c r="AG608" s="152"/>
      <c r="AH608" s="152"/>
      <c r="AI608" s="152"/>
      <c r="AJ608" s="152"/>
      <c r="AK608" s="152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</row>
    <row r="609" customFormat="false" ht="15.75" hidden="false" customHeight="true" outlineLevel="0" collapsed="false">
      <c r="A609" s="152"/>
      <c r="B609" s="152"/>
      <c r="C609" s="152"/>
      <c r="D609" s="152"/>
      <c r="E609" s="153"/>
      <c r="F609" s="153"/>
      <c r="G609" s="153"/>
      <c r="H609" s="153"/>
      <c r="I609" s="153"/>
      <c r="J609" s="153"/>
      <c r="K609" s="153"/>
      <c r="L609" s="153"/>
      <c r="M609" s="35"/>
      <c r="N609" s="35"/>
      <c r="O609" s="35"/>
      <c r="P609" s="152"/>
      <c r="Q609" s="152"/>
      <c r="R609" s="152"/>
      <c r="S609" s="152"/>
      <c r="T609" s="152"/>
      <c r="U609" s="152"/>
      <c r="V609" s="152"/>
      <c r="W609" s="152"/>
      <c r="X609" s="152"/>
      <c r="Y609" s="152"/>
      <c r="Z609" s="154"/>
      <c r="AA609" s="152"/>
      <c r="AB609" s="154"/>
      <c r="AC609" s="152"/>
      <c r="AD609" s="152"/>
      <c r="AE609" s="152"/>
      <c r="AF609" s="152"/>
      <c r="AG609" s="152"/>
      <c r="AH609" s="152"/>
      <c r="AI609" s="152"/>
      <c r="AJ609" s="152"/>
      <c r="AK609" s="152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</row>
    <row r="610" customFormat="false" ht="15.75" hidden="false" customHeight="true" outlineLevel="0" collapsed="false">
      <c r="A610" s="152"/>
      <c r="B610" s="152"/>
      <c r="C610" s="152"/>
      <c r="D610" s="152"/>
      <c r="E610" s="153"/>
      <c r="F610" s="153"/>
      <c r="G610" s="153"/>
      <c r="H610" s="153"/>
      <c r="I610" s="153"/>
      <c r="J610" s="153"/>
      <c r="K610" s="153"/>
      <c r="L610" s="153"/>
      <c r="M610" s="35"/>
      <c r="N610" s="35"/>
      <c r="O610" s="35"/>
      <c r="P610" s="152"/>
      <c r="Q610" s="152"/>
      <c r="R610" s="152"/>
      <c r="S610" s="152"/>
      <c r="T610" s="152"/>
      <c r="U610" s="152"/>
      <c r="V610" s="152"/>
      <c r="W610" s="152"/>
      <c r="X610" s="152"/>
      <c r="Y610" s="152"/>
      <c r="Z610" s="154"/>
      <c r="AA610" s="152"/>
      <c r="AB610" s="154"/>
      <c r="AC610" s="152"/>
      <c r="AD610" s="152"/>
      <c r="AE610" s="152"/>
      <c r="AF610" s="152"/>
      <c r="AG610" s="152"/>
      <c r="AH610" s="152"/>
      <c r="AI610" s="152"/>
      <c r="AJ610" s="152"/>
      <c r="AK610" s="152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</row>
    <row r="611" customFormat="false" ht="15.75" hidden="false" customHeight="true" outlineLevel="0" collapsed="false">
      <c r="A611" s="152"/>
      <c r="B611" s="152"/>
      <c r="C611" s="152"/>
      <c r="D611" s="152"/>
      <c r="E611" s="153"/>
      <c r="F611" s="153"/>
      <c r="G611" s="153"/>
      <c r="H611" s="153"/>
      <c r="I611" s="153"/>
      <c r="J611" s="153"/>
      <c r="K611" s="153"/>
      <c r="L611" s="153"/>
      <c r="M611" s="35"/>
      <c r="N611" s="35"/>
      <c r="O611" s="35"/>
      <c r="P611" s="152"/>
      <c r="Q611" s="152"/>
      <c r="R611" s="152"/>
      <c r="S611" s="152"/>
      <c r="T611" s="152"/>
      <c r="U611" s="152"/>
      <c r="V611" s="152"/>
      <c r="W611" s="152"/>
      <c r="X611" s="152"/>
      <c r="Y611" s="152"/>
      <c r="Z611" s="154"/>
      <c r="AA611" s="152"/>
      <c r="AB611" s="154"/>
      <c r="AC611" s="152"/>
      <c r="AD611" s="152"/>
      <c r="AE611" s="152"/>
      <c r="AF611" s="152"/>
      <c r="AG611" s="152"/>
      <c r="AH611" s="152"/>
      <c r="AI611" s="152"/>
      <c r="AJ611" s="152"/>
      <c r="AK611" s="152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</row>
    <row r="612" customFormat="false" ht="15.75" hidden="false" customHeight="true" outlineLevel="0" collapsed="false">
      <c r="A612" s="152"/>
      <c r="B612" s="152"/>
      <c r="C612" s="152"/>
      <c r="D612" s="152"/>
      <c r="E612" s="153"/>
      <c r="F612" s="153"/>
      <c r="G612" s="153"/>
      <c r="H612" s="153"/>
      <c r="I612" s="153"/>
      <c r="J612" s="153"/>
      <c r="K612" s="153"/>
      <c r="L612" s="153"/>
      <c r="M612" s="35"/>
      <c r="N612" s="35"/>
      <c r="O612" s="35"/>
      <c r="P612" s="152"/>
      <c r="Q612" s="152"/>
      <c r="R612" s="152"/>
      <c r="S612" s="152"/>
      <c r="T612" s="152"/>
      <c r="U612" s="152"/>
      <c r="V612" s="152"/>
      <c r="W612" s="152"/>
      <c r="X612" s="152"/>
      <c r="Y612" s="152"/>
      <c r="Z612" s="154"/>
      <c r="AA612" s="152"/>
      <c r="AB612" s="154"/>
      <c r="AC612" s="152"/>
      <c r="AD612" s="152"/>
      <c r="AE612" s="152"/>
      <c r="AF612" s="152"/>
      <c r="AG612" s="152"/>
      <c r="AH612" s="152"/>
      <c r="AI612" s="152"/>
      <c r="AJ612" s="152"/>
      <c r="AK612" s="152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</row>
    <row r="613" customFormat="false" ht="15.75" hidden="false" customHeight="true" outlineLevel="0" collapsed="false">
      <c r="A613" s="152"/>
      <c r="B613" s="152"/>
      <c r="C613" s="152"/>
      <c r="D613" s="152"/>
      <c r="E613" s="153"/>
      <c r="F613" s="153"/>
      <c r="G613" s="153"/>
      <c r="H613" s="153"/>
      <c r="I613" s="153"/>
      <c r="J613" s="153"/>
      <c r="K613" s="153"/>
      <c r="L613" s="153"/>
      <c r="M613" s="35"/>
      <c r="N613" s="35"/>
      <c r="O613" s="35"/>
      <c r="P613" s="152"/>
      <c r="Q613" s="152"/>
      <c r="R613" s="152"/>
      <c r="S613" s="152"/>
      <c r="T613" s="152"/>
      <c r="U613" s="152"/>
      <c r="V613" s="152"/>
      <c r="W613" s="152"/>
      <c r="X613" s="152"/>
      <c r="Y613" s="152"/>
      <c r="Z613" s="154"/>
      <c r="AA613" s="152"/>
      <c r="AB613" s="154"/>
      <c r="AC613" s="152"/>
      <c r="AD613" s="152"/>
      <c r="AE613" s="152"/>
      <c r="AF613" s="152"/>
      <c r="AG613" s="152"/>
      <c r="AH613" s="152"/>
      <c r="AI613" s="152"/>
      <c r="AJ613" s="152"/>
      <c r="AK613" s="152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</row>
    <row r="614" customFormat="false" ht="15.75" hidden="false" customHeight="true" outlineLevel="0" collapsed="false">
      <c r="A614" s="152"/>
      <c r="B614" s="152"/>
      <c r="C614" s="152"/>
      <c r="D614" s="152"/>
      <c r="E614" s="153"/>
      <c r="F614" s="153"/>
      <c r="G614" s="153"/>
      <c r="H614" s="153"/>
      <c r="I614" s="153"/>
      <c r="J614" s="153"/>
      <c r="K614" s="153"/>
      <c r="L614" s="153"/>
      <c r="M614" s="35"/>
      <c r="N614" s="35"/>
      <c r="O614" s="35"/>
      <c r="P614" s="152"/>
      <c r="Q614" s="152"/>
      <c r="R614" s="152"/>
      <c r="S614" s="152"/>
      <c r="T614" s="152"/>
      <c r="U614" s="152"/>
      <c r="V614" s="152"/>
      <c r="W614" s="152"/>
      <c r="X614" s="152"/>
      <c r="Y614" s="152"/>
      <c r="Z614" s="154"/>
      <c r="AA614" s="152"/>
      <c r="AB614" s="154"/>
      <c r="AC614" s="152"/>
      <c r="AD614" s="152"/>
      <c r="AE614" s="152"/>
      <c r="AF614" s="152"/>
      <c r="AG614" s="152"/>
      <c r="AH614" s="152"/>
      <c r="AI614" s="152"/>
      <c r="AJ614" s="152"/>
      <c r="AK614" s="152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</row>
    <row r="615" customFormat="false" ht="15.75" hidden="false" customHeight="true" outlineLevel="0" collapsed="false">
      <c r="A615" s="152"/>
      <c r="B615" s="152"/>
      <c r="C615" s="152"/>
      <c r="D615" s="152"/>
      <c r="E615" s="153"/>
      <c r="F615" s="153"/>
      <c r="G615" s="153"/>
      <c r="H615" s="153"/>
      <c r="I615" s="153"/>
      <c r="J615" s="153"/>
      <c r="K615" s="153"/>
      <c r="L615" s="153"/>
      <c r="M615" s="35"/>
      <c r="N615" s="35"/>
      <c r="O615" s="35"/>
      <c r="P615" s="152"/>
      <c r="Q615" s="152"/>
      <c r="R615" s="152"/>
      <c r="S615" s="152"/>
      <c r="T615" s="152"/>
      <c r="U615" s="152"/>
      <c r="V615" s="152"/>
      <c r="W615" s="152"/>
      <c r="X615" s="152"/>
      <c r="Y615" s="152"/>
      <c r="Z615" s="154"/>
      <c r="AA615" s="152"/>
      <c r="AB615" s="154"/>
      <c r="AC615" s="152"/>
      <c r="AD615" s="152"/>
      <c r="AE615" s="152"/>
      <c r="AF615" s="152"/>
      <c r="AG615" s="152"/>
      <c r="AH615" s="152"/>
      <c r="AI615" s="152"/>
      <c r="AJ615" s="152"/>
      <c r="AK615" s="152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</row>
    <row r="616" customFormat="false" ht="15.75" hidden="false" customHeight="true" outlineLevel="0" collapsed="false">
      <c r="A616" s="152"/>
      <c r="B616" s="152"/>
      <c r="C616" s="152"/>
      <c r="D616" s="152"/>
      <c r="E616" s="153"/>
      <c r="F616" s="153"/>
      <c r="G616" s="153"/>
      <c r="H616" s="153"/>
      <c r="I616" s="153"/>
      <c r="J616" s="153"/>
      <c r="K616" s="153"/>
      <c r="L616" s="153"/>
      <c r="M616" s="35"/>
      <c r="N616" s="35"/>
      <c r="O616" s="35"/>
      <c r="P616" s="152"/>
      <c r="Q616" s="152"/>
      <c r="R616" s="152"/>
      <c r="S616" s="152"/>
      <c r="T616" s="152"/>
      <c r="U616" s="152"/>
      <c r="V616" s="152"/>
      <c r="W616" s="152"/>
      <c r="X616" s="152"/>
      <c r="Y616" s="152"/>
      <c r="Z616" s="154"/>
      <c r="AA616" s="152"/>
      <c r="AB616" s="154"/>
      <c r="AC616" s="152"/>
      <c r="AD616" s="152"/>
      <c r="AE616" s="152"/>
      <c r="AF616" s="152"/>
      <c r="AG616" s="152"/>
      <c r="AH616" s="152"/>
      <c r="AI616" s="152"/>
      <c r="AJ616" s="152"/>
      <c r="AK616" s="152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</row>
    <row r="617" customFormat="false" ht="15.75" hidden="false" customHeight="true" outlineLevel="0" collapsed="false">
      <c r="A617" s="152"/>
      <c r="B617" s="152"/>
      <c r="C617" s="152"/>
      <c r="D617" s="152"/>
      <c r="E617" s="153"/>
      <c r="F617" s="153"/>
      <c r="G617" s="153"/>
      <c r="H617" s="153"/>
      <c r="I617" s="153"/>
      <c r="J617" s="153"/>
      <c r="K617" s="153"/>
      <c r="L617" s="153"/>
      <c r="M617" s="35"/>
      <c r="N617" s="35"/>
      <c r="O617" s="35"/>
      <c r="P617" s="152"/>
      <c r="Q617" s="152"/>
      <c r="R617" s="152"/>
      <c r="S617" s="152"/>
      <c r="T617" s="152"/>
      <c r="U617" s="152"/>
      <c r="V617" s="152"/>
      <c r="W617" s="152"/>
      <c r="X617" s="152"/>
      <c r="Y617" s="152"/>
      <c r="Z617" s="154"/>
      <c r="AA617" s="152"/>
      <c r="AB617" s="154"/>
      <c r="AC617" s="152"/>
      <c r="AD617" s="152"/>
      <c r="AE617" s="152"/>
      <c r="AF617" s="152"/>
      <c r="AG617" s="152"/>
      <c r="AH617" s="152"/>
      <c r="AI617" s="152"/>
      <c r="AJ617" s="152"/>
      <c r="AK617" s="152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</row>
    <row r="618" customFormat="false" ht="15.75" hidden="false" customHeight="true" outlineLevel="0" collapsed="false">
      <c r="A618" s="152"/>
      <c r="B618" s="152"/>
      <c r="C618" s="152"/>
      <c r="D618" s="152"/>
      <c r="E618" s="153"/>
      <c r="F618" s="153"/>
      <c r="G618" s="153"/>
      <c r="H618" s="153"/>
      <c r="I618" s="153"/>
      <c r="J618" s="153"/>
      <c r="K618" s="153"/>
      <c r="L618" s="153"/>
      <c r="M618" s="35"/>
      <c r="N618" s="35"/>
      <c r="O618" s="35"/>
      <c r="P618" s="152"/>
      <c r="Q618" s="152"/>
      <c r="R618" s="152"/>
      <c r="S618" s="152"/>
      <c r="T618" s="152"/>
      <c r="U618" s="152"/>
      <c r="V618" s="152"/>
      <c r="W618" s="152"/>
      <c r="X618" s="152"/>
      <c r="Y618" s="152"/>
      <c r="Z618" s="154"/>
      <c r="AA618" s="152"/>
      <c r="AB618" s="154"/>
      <c r="AC618" s="152"/>
      <c r="AD618" s="152"/>
      <c r="AE618" s="152"/>
      <c r="AF618" s="152"/>
      <c r="AG618" s="152"/>
      <c r="AH618" s="152"/>
      <c r="AI618" s="152"/>
      <c r="AJ618" s="152"/>
      <c r="AK618" s="152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</row>
    <row r="619" customFormat="false" ht="15.75" hidden="false" customHeight="true" outlineLevel="0" collapsed="false">
      <c r="A619" s="152"/>
      <c r="B619" s="152"/>
      <c r="C619" s="152"/>
      <c r="D619" s="152"/>
      <c r="E619" s="153"/>
      <c r="F619" s="153"/>
      <c r="G619" s="153"/>
      <c r="H619" s="153"/>
      <c r="I619" s="153"/>
      <c r="J619" s="153"/>
      <c r="K619" s="153"/>
      <c r="L619" s="153"/>
      <c r="M619" s="35"/>
      <c r="N619" s="35"/>
      <c r="O619" s="35"/>
      <c r="P619" s="152"/>
      <c r="Q619" s="152"/>
      <c r="R619" s="152"/>
      <c r="S619" s="152"/>
      <c r="T619" s="152"/>
      <c r="U619" s="152"/>
      <c r="V619" s="152"/>
      <c r="W619" s="152"/>
      <c r="X619" s="152"/>
      <c r="Y619" s="152"/>
      <c r="Z619" s="154"/>
      <c r="AA619" s="152"/>
      <c r="AB619" s="154"/>
      <c r="AC619" s="152"/>
      <c r="AD619" s="152"/>
      <c r="AE619" s="152"/>
      <c r="AF619" s="152"/>
      <c r="AG619" s="152"/>
      <c r="AH619" s="152"/>
      <c r="AI619" s="152"/>
      <c r="AJ619" s="152"/>
      <c r="AK619" s="152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</row>
    <row r="620" customFormat="false" ht="15.75" hidden="false" customHeight="true" outlineLevel="0" collapsed="false">
      <c r="A620" s="152"/>
      <c r="B620" s="152"/>
      <c r="C620" s="152"/>
      <c r="D620" s="152"/>
      <c r="E620" s="153"/>
      <c r="F620" s="153"/>
      <c r="G620" s="153"/>
      <c r="H620" s="153"/>
      <c r="I620" s="153"/>
      <c r="J620" s="153"/>
      <c r="K620" s="153"/>
      <c r="L620" s="153"/>
      <c r="M620" s="35"/>
      <c r="N620" s="35"/>
      <c r="O620" s="35"/>
      <c r="P620" s="152"/>
      <c r="Q620" s="152"/>
      <c r="R620" s="152"/>
      <c r="S620" s="152"/>
      <c r="T620" s="152"/>
      <c r="U620" s="152"/>
      <c r="V620" s="152"/>
      <c r="W620" s="152"/>
      <c r="X620" s="152"/>
      <c r="Y620" s="152"/>
      <c r="Z620" s="154"/>
      <c r="AA620" s="152"/>
      <c r="AB620" s="154"/>
      <c r="AC620" s="152"/>
      <c r="AD620" s="152"/>
      <c r="AE620" s="152"/>
      <c r="AF620" s="152"/>
      <c r="AG620" s="152"/>
      <c r="AH620" s="152"/>
      <c r="AI620" s="152"/>
      <c r="AJ620" s="152"/>
      <c r="AK620" s="152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</row>
    <row r="621" customFormat="false" ht="15.75" hidden="false" customHeight="true" outlineLevel="0" collapsed="false">
      <c r="A621" s="152"/>
      <c r="B621" s="152"/>
      <c r="C621" s="152"/>
      <c r="D621" s="152"/>
      <c r="E621" s="153"/>
      <c r="F621" s="153"/>
      <c r="G621" s="153"/>
      <c r="H621" s="153"/>
      <c r="I621" s="153"/>
      <c r="J621" s="153"/>
      <c r="K621" s="153"/>
      <c r="L621" s="153"/>
      <c r="M621" s="35"/>
      <c r="N621" s="35"/>
      <c r="O621" s="35"/>
      <c r="P621" s="152"/>
      <c r="Q621" s="152"/>
      <c r="R621" s="152"/>
      <c r="S621" s="152"/>
      <c r="T621" s="152"/>
      <c r="U621" s="152"/>
      <c r="V621" s="152"/>
      <c r="W621" s="152"/>
      <c r="X621" s="152"/>
      <c r="Y621" s="152"/>
      <c r="Z621" s="154"/>
      <c r="AA621" s="152"/>
      <c r="AB621" s="154"/>
      <c r="AC621" s="152"/>
      <c r="AD621" s="152"/>
      <c r="AE621" s="152"/>
      <c r="AF621" s="152"/>
      <c r="AG621" s="152"/>
      <c r="AH621" s="152"/>
      <c r="AI621" s="152"/>
      <c r="AJ621" s="152"/>
      <c r="AK621" s="152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</row>
    <row r="622" customFormat="false" ht="15.75" hidden="false" customHeight="true" outlineLevel="0" collapsed="false">
      <c r="A622" s="152"/>
      <c r="B622" s="152"/>
      <c r="C622" s="152"/>
      <c r="D622" s="152"/>
      <c r="E622" s="153"/>
      <c r="F622" s="153"/>
      <c r="G622" s="153"/>
      <c r="H622" s="153"/>
      <c r="I622" s="153"/>
      <c r="J622" s="153"/>
      <c r="K622" s="153"/>
      <c r="L622" s="153"/>
      <c r="M622" s="35"/>
      <c r="N622" s="35"/>
      <c r="O622" s="35"/>
      <c r="P622" s="152"/>
      <c r="Q622" s="152"/>
      <c r="R622" s="152"/>
      <c r="S622" s="152"/>
      <c r="T622" s="152"/>
      <c r="U622" s="152"/>
      <c r="V622" s="152"/>
      <c r="W622" s="152"/>
      <c r="X622" s="152"/>
      <c r="Y622" s="152"/>
      <c r="Z622" s="154"/>
      <c r="AA622" s="152"/>
      <c r="AB622" s="154"/>
      <c r="AC622" s="152"/>
      <c r="AD622" s="152"/>
      <c r="AE622" s="152"/>
      <c r="AF622" s="152"/>
      <c r="AG622" s="152"/>
      <c r="AH622" s="152"/>
      <c r="AI622" s="152"/>
      <c r="AJ622" s="152"/>
      <c r="AK622" s="152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</row>
    <row r="623" customFormat="false" ht="15.75" hidden="false" customHeight="true" outlineLevel="0" collapsed="false">
      <c r="A623" s="152"/>
      <c r="B623" s="152"/>
      <c r="C623" s="152"/>
      <c r="D623" s="152"/>
      <c r="E623" s="153"/>
      <c r="F623" s="153"/>
      <c r="G623" s="153"/>
      <c r="H623" s="153"/>
      <c r="I623" s="153"/>
      <c r="J623" s="153"/>
      <c r="K623" s="153"/>
      <c r="L623" s="153"/>
      <c r="M623" s="35"/>
      <c r="N623" s="35"/>
      <c r="O623" s="35"/>
      <c r="P623" s="152"/>
      <c r="Q623" s="152"/>
      <c r="R623" s="152"/>
      <c r="S623" s="152"/>
      <c r="T623" s="152"/>
      <c r="U623" s="152"/>
      <c r="V623" s="152"/>
      <c r="W623" s="152"/>
      <c r="X623" s="152"/>
      <c r="Y623" s="152"/>
      <c r="Z623" s="154"/>
      <c r="AA623" s="152"/>
      <c r="AB623" s="154"/>
      <c r="AC623" s="152"/>
      <c r="AD623" s="152"/>
      <c r="AE623" s="152"/>
      <c r="AF623" s="152"/>
      <c r="AG623" s="152"/>
      <c r="AH623" s="152"/>
      <c r="AI623" s="152"/>
      <c r="AJ623" s="152"/>
      <c r="AK623" s="152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</row>
    <row r="624" customFormat="false" ht="15.75" hidden="false" customHeight="true" outlineLevel="0" collapsed="false">
      <c r="A624" s="152"/>
      <c r="B624" s="152"/>
      <c r="C624" s="152"/>
      <c r="D624" s="152"/>
      <c r="E624" s="153"/>
      <c r="F624" s="153"/>
      <c r="G624" s="153"/>
      <c r="H624" s="153"/>
      <c r="I624" s="153"/>
      <c r="J624" s="153"/>
      <c r="K624" s="153"/>
      <c r="L624" s="153"/>
      <c r="M624" s="35"/>
      <c r="N624" s="35"/>
      <c r="O624" s="35"/>
      <c r="P624" s="152"/>
      <c r="Q624" s="152"/>
      <c r="R624" s="152"/>
      <c r="S624" s="152"/>
      <c r="T624" s="152"/>
      <c r="U624" s="152"/>
      <c r="V624" s="152"/>
      <c r="W624" s="152"/>
      <c r="X624" s="152"/>
      <c r="Y624" s="152"/>
      <c r="Z624" s="154"/>
      <c r="AA624" s="152"/>
      <c r="AB624" s="154"/>
      <c r="AC624" s="152"/>
      <c r="AD624" s="152"/>
      <c r="AE624" s="152"/>
      <c r="AF624" s="152"/>
      <c r="AG624" s="152"/>
      <c r="AH624" s="152"/>
      <c r="AI624" s="152"/>
      <c r="AJ624" s="152"/>
      <c r="AK624" s="152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</row>
    <row r="625" customFormat="false" ht="15.75" hidden="false" customHeight="true" outlineLevel="0" collapsed="false">
      <c r="A625" s="152"/>
      <c r="B625" s="152"/>
      <c r="C625" s="152"/>
      <c r="D625" s="152"/>
      <c r="E625" s="153"/>
      <c r="F625" s="153"/>
      <c r="G625" s="153"/>
      <c r="H625" s="153"/>
      <c r="I625" s="153"/>
      <c r="J625" s="153"/>
      <c r="K625" s="153"/>
      <c r="L625" s="153"/>
      <c r="M625" s="35"/>
      <c r="N625" s="35"/>
      <c r="O625" s="35"/>
      <c r="P625" s="152"/>
      <c r="Q625" s="152"/>
      <c r="R625" s="152"/>
      <c r="S625" s="152"/>
      <c r="T625" s="152"/>
      <c r="U625" s="152"/>
      <c r="V625" s="152"/>
      <c r="W625" s="152"/>
      <c r="X625" s="152"/>
      <c r="Y625" s="152"/>
      <c r="Z625" s="154"/>
      <c r="AA625" s="152"/>
      <c r="AB625" s="154"/>
      <c r="AC625" s="152"/>
      <c r="AD625" s="152"/>
      <c r="AE625" s="152"/>
      <c r="AF625" s="152"/>
      <c r="AG625" s="152"/>
      <c r="AH625" s="152"/>
      <c r="AI625" s="152"/>
      <c r="AJ625" s="152"/>
      <c r="AK625" s="152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</row>
    <row r="626" customFormat="false" ht="15.75" hidden="false" customHeight="true" outlineLevel="0" collapsed="false">
      <c r="A626" s="152"/>
      <c r="B626" s="152"/>
      <c r="C626" s="152"/>
      <c r="D626" s="152"/>
      <c r="E626" s="153"/>
      <c r="F626" s="153"/>
      <c r="G626" s="153"/>
      <c r="H626" s="153"/>
      <c r="I626" s="153"/>
      <c r="J626" s="153"/>
      <c r="K626" s="153"/>
      <c r="L626" s="153"/>
      <c r="M626" s="35"/>
      <c r="N626" s="35"/>
      <c r="O626" s="35"/>
      <c r="P626" s="152"/>
      <c r="Q626" s="152"/>
      <c r="R626" s="152"/>
      <c r="S626" s="152"/>
      <c r="T626" s="152"/>
      <c r="U626" s="152"/>
      <c r="V626" s="152"/>
      <c r="W626" s="152"/>
      <c r="X626" s="152"/>
      <c r="Y626" s="152"/>
      <c r="Z626" s="154"/>
      <c r="AA626" s="152"/>
      <c r="AB626" s="154"/>
      <c r="AC626" s="152"/>
      <c r="AD626" s="152"/>
      <c r="AE626" s="152"/>
      <c r="AF626" s="152"/>
      <c r="AG626" s="152"/>
      <c r="AH626" s="152"/>
      <c r="AI626" s="152"/>
      <c r="AJ626" s="152"/>
      <c r="AK626" s="152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</row>
    <row r="627" customFormat="false" ht="15.75" hidden="false" customHeight="true" outlineLevel="0" collapsed="false">
      <c r="A627" s="152"/>
      <c r="B627" s="152"/>
      <c r="C627" s="152"/>
      <c r="D627" s="152"/>
      <c r="E627" s="153"/>
      <c r="F627" s="153"/>
      <c r="G627" s="153"/>
      <c r="H627" s="153"/>
      <c r="I627" s="153"/>
      <c r="J627" s="153"/>
      <c r="K627" s="153"/>
      <c r="L627" s="153"/>
      <c r="M627" s="35"/>
      <c r="N627" s="35"/>
      <c r="O627" s="35"/>
      <c r="P627" s="152"/>
      <c r="Q627" s="152"/>
      <c r="R627" s="152"/>
      <c r="S627" s="152"/>
      <c r="T627" s="152"/>
      <c r="U627" s="152"/>
      <c r="V627" s="152"/>
      <c r="W627" s="152"/>
      <c r="X627" s="152"/>
      <c r="Y627" s="152"/>
      <c r="Z627" s="154"/>
      <c r="AA627" s="152"/>
      <c r="AB627" s="154"/>
      <c r="AC627" s="152"/>
      <c r="AD627" s="152"/>
      <c r="AE627" s="152"/>
      <c r="AF627" s="152"/>
      <c r="AG627" s="152"/>
      <c r="AH627" s="152"/>
      <c r="AI627" s="152"/>
      <c r="AJ627" s="152"/>
      <c r="AK627" s="152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</row>
    <row r="628" customFormat="false" ht="15.75" hidden="false" customHeight="true" outlineLevel="0" collapsed="false">
      <c r="A628" s="152"/>
      <c r="B628" s="152"/>
      <c r="C628" s="152"/>
      <c r="D628" s="152"/>
      <c r="E628" s="153"/>
      <c r="F628" s="153"/>
      <c r="G628" s="153"/>
      <c r="H628" s="153"/>
      <c r="I628" s="153"/>
      <c r="J628" s="153"/>
      <c r="K628" s="153"/>
      <c r="L628" s="153"/>
      <c r="M628" s="35"/>
      <c r="N628" s="35"/>
      <c r="O628" s="35"/>
      <c r="P628" s="152"/>
      <c r="Q628" s="152"/>
      <c r="R628" s="152"/>
      <c r="S628" s="152"/>
      <c r="T628" s="152"/>
      <c r="U628" s="152"/>
      <c r="V628" s="152"/>
      <c r="W628" s="152"/>
      <c r="X628" s="152"/>
      <c r="Y628" s="152"/>
      <c r="Z628" s="154"/>
      <c r="AA628" s="152"/>
      <c r="AB628" s="154"/>
      <c r="AC628" s="152"/>
      <c r="AD628" s="152"/>
      <c r="AE628" s="152"/>
      <c r="AF628" s="152"/>
      <c r="AG628" s="152"/>
      <c r="AH628" s="152"/>
      <c r="AI628" s="152"/>
      <c r="AJ628" s="152"/>
      <c r="AK628" s="152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</row>
    <row r="629" customFormat="false" ht="15.75" hidden="false" customHeight="true" outlineLevel="0" collapsed="false">
      <c r="A629" s="152"/>
      <c r="B629" s="152"/>
      <c r="C629" s="152"/>
      <c r="D629" s="152"/>
      <c r="E629" s="153"/>
      <c r="F629" s="153"/>
      <c r="G629" s="153"/>
      <c r="H629" s="153"/>
      <c r="I629" s="153"/>
      <c r="J629" s="153"/>
      <c r="K629" s="153"/>
      <c r="L629" s="153"/>
      <c r="M629" s="35"/>
      <c r="N629" s="35"/>
      <c r="O629" s="35"/>
      <c r="P629" s="152"/>
      <c r="Q629" s="152"/>
      <c r="R629" s="152"/>
      <c r="S629" s="152"/>
      <c r="T629" s="152"/>
      <c r="U629" s="152"/>
      <c r="V629" s="152"/>
      <c r="W629" s="152"/>
      <c r="X629" s="152"/>
      <c r="Y629" s="152"/>
      <c r="Z629" s="154"/>
      <c r="AA629" s="152"/>
      <c r="AB629" s="154"/>
      <c r="AC629" s="152"/>
      <c r="AD629" s="152"/>
      <c r="AE629" s="152"/>
      <c r="AF629" s="152"/>
      <c r="AG629" s="152"/>
      <c r="AH629" s="152"/>
      <c r="AI629" s="152"/>
      <c r="AJ629" s="152"/>
      <c r="AK629" s="152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</row>
    <row r="630" customFormat="false" ht="15.75" hidden="false" customHeight="true" outlineLevel="0" collapsed="false">
      <c r="A630" s="152"/>
      <c r="B630" s="152"/>
      <c r="C630" s="152"/>
      <c r="D630" s="152"/>
      <c r="E630" s="153"/>
      <c r="F630" s="153"/>
      <c r="G630" s="153"/>
      <c r="H630" s="153"/>
      <c r="I630" s="153"/>
      <c r="J630" s="153"/>
      <c r="K630" s="153"/>
      <c r="L630" s="153"/>
      <c r="M630" s="35"/>
      <c r="N630" s="35"/>
      <c r="O630" s="35"/>
      <c r="P630" s="152"/>
      <c r="Q630" s="152"/>
      <c r="R630" s="152"/>
      <c r="S630" s="152"/>
      <c r="T630" s="152"/>
      <c r="U630" s="152"/>
      <c r="V630" s="152"/>
      <c r="W630" s="152"/>
      <c r="X630" s="152"/>
      <c r="Y630" s="152"/>
      <c r="Z630" s="154"/>
      <c r="AA630" s="152"/>
      <c r="AB630" s="154"/>
      <c r="AC630" s="152"/>
      <c r="AD630" s="152"/>
      <c r="AE630" s="152"/>
      <c r="AF630" s="152"/>
      <c r="AG630" s="152"/>
      <c r="AH630" s="152"/>
      <c r="AI630" s="152"/>
      <c r="AJ630" s="152"/>
      <c r="AK630" s="152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</row>
    <row r="631" customFormat="false" ht="15.75" hidden="false" customHeight="true" outlineLevel="0" collapsed="false">
      <c r="A631" s="152"/>
      <c r="B631" s="152"/>
      <c r="C631" s="152"/>
      <c r="D631" s="152"/>
      <c r="E631" s="153"/>
      <c r="F631" s="153"/>
      <c r="G631" s="153"/>
      <c r="H631" s="153"/>
      <c r="I631" s="153"/>
      <c r="J631" s="153"/>
      <c r="K631" s="153"/>
      <c r="L631" s="153"/>
      <c r="M631" s="35"/>
      <c r="N631" s="35"/>
      <c r="O631" s="35"/>
      <c r="P631" s="152"/>
      <c r="Q631" s="152"/>
      <c r="R631" s="152"/>
      <c r="S631" s="152"/>
      <c r="T631" s="152"/>
      <c r="U631" s="152"/>
      <c r="V631" s="152"/>
      <c r="W631" s="152"/>
      <c r="X631" s="152"/>
      <c r="Y631" s="152"/>
      <c r="Z631" s="154"/>
      <c r="AA631" s="152"/>
      <c r="AB631" s="154"/>
      <c r="AC631" s="152"/>
      <c r="AD631" s="152"/>
      <c r="AE631" s="152"/>
      <c r="AF631" s="152"/>
      <c r="AG631" s="152"/>
      <c r="AH631" s="152"/>
      <c r="AI631" s="152"/>
      <c r="AJ631" s="152"/>
      <c r="AK631" s="152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</row>
    <row r="632" customFormat="false" ht="15.75" hidden="false" customHeight="true" outlineLevel="0" collapsed="false">
      <c r="A632" s="152"/>
      <c r="B632" s="152"/>
      <c r="C632" s="152"/>
      <c r="D632" s="152"/>
      <c r="E632" s="153"/>
      <c r="F632" s="153"/>
      <c r="G632" s="153"/>
      <c r="H632" s="153"/>
      <c r="I632" s="153"/>
      <c r="J632" s="153"/>
      <c r="K632" s="153"/>
      <c r="L632" s="153"/>
      <c r="M632" s="35"/>
      <c r="N632" s="35"/>
      <c r="O632" s="35"/>
      <c r="P632" s="152"/>
      <c r="Q632" s="152"/>
      <c r="R632" s="152"/>
      <c r="S632" s="152"/>
      <c r="T632" s="152"/>
      <c r="U632" s="152"/>
      <c r="V632" s="152"/>
      <c r="W632" s="152"/>
      <c r="X632" s="152"/>
      <c r="Y632" s="152"/>
      <c r="Z632" s="154"/>
      <c r="AA632" s="152"/>
      <c r="AB632" s="154"/>
      <c r="AC632" s="152"/>
      <c r="AD632" s="152"/>
      <c r="AE632" s="152"/>
      <c r="AF632" s="152"/>
      <c r="AG632" s="152"/>
      <c r="AH632" s="152"/>
      <c r="AI632" s="152"/>
      <c r="AJ632" s="152"/>
      <c r="AK632" s="152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</row>
    <row r="633" customFormat="false" ht="15.75" hidden="false" customHeight="true" outlineLevel="0" collapsed="false">
      <c r="A633" s="152"/>
      <c r="B633" s="152"/>
      <c r="C633" s="152"/>
      <c r="D633" s="152"/>
      <c r="E633" s="153"/>
      <c r="F633" s="153"/>
      <c r="G633" s="153"/>
      <c r="H633" s="153"/>
      <c r="I633" s="153"/>
      <c r="J633" s="153"/>
      <c r="K633" s="153"/>
      <c r="L633" s="153"/>
      <c r="M633" s="35"/>
      <c r="N633" s="35"/>
      <c r="O633" s="35"/>
      <c r="P633" s="152"/>
      <c r="Q633" s="152"/>
      <c r="R633" s="152"/>
      <c r="S633" s="152"/>
      <c r="T633" s="152"/>
      <c r="U633" s="152"/>
      <c r="V633" s="152"/>
      <c r="W633" s="152"/>
      <c r="X633" s="152"/>
      <c r="Y633" s="152"/>
      <c r="Z633" s="154"/>
      <c r="AA633" s="152"/>
      <c r="AB633" s="154"/>
      <c r="AC633" s="152"/>
      <c r="AD633" s="152"/>
      <c r="AE633" s="152"/>
      <c r="AF633" s="152"/>
      <c r="AG633" s="152"/>
      <c r="AH633" s="152"/>
      <c r="AI633" s="152"/>
      <c r="AJ633" s="152"/>
      <c r="AK633" s="152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</row>
    <row r="634" customFormat="false" ht="15.75" hidden="false" customHeight="true" outlineLevel="0" collapsed="false">
      <c r="A634" s="152"/>
      <c r="B634" s="152"/>
      <c r="C634" s="152"/>
      <c r="D634" s="152"/>
      <c r="E634" s="153"/>
      <c r="F634" s="153"/>
      <c r="G634" s="153"/>
      <c r="H634" s="153"/>
      <c r="I634" s="153"/>
      <c r="J634" s="153"/>
      <c r="K634" s="153"/>
      <c r="L634" s="153"/>
      <c r="M634" s="35"/>
      <c r="N634" s="35"/>
      <c r="O634" s="35"/>
      <c r="P634" s="152"/>
      <c r="Q634" s="152"/>
      <c r="R634" s="152"/>
      <c r="S634" s="152"/>
      <c r="T634" s="152"/>
      <c r="U634" s="152"/>
      <c r="V634" s="152"/>
      <c r="W634" s="152"/>
      <c r="X634" s="152"/>
      <c r="Y634" s="152"/>
      <c r="Z634" s="154"/>
      <c r="AA634" s="152"/>
      <c r="AB634" s="154"/>
      <c r="AC634" s="152"/>
      <c r="AD634" s="152"/>
      <c r="AE634" s="152"/>
      <c r="AF634" s="152"/>
      <c r="AG634" s="152"/>
      <c r="AH634" s="152"/>
      <c r="AI634" s="152"/>
      <c r="AJ634" s="152"/>
      <c r="AK634" s="152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</row>
    <row r="635" customFormat="false" ht="15.75" hidden="false" customHeight="true" outlineLevel="0" collapsed="false">
      <c r="A635" s="152"/>
      <c r="B635" s="152"/>
      <c r="C635" s="152"/>
      <c r="D635" s="152"/>
      <c r="E635" s="153"/>
      <c r="F635" s="153"/>
      <c r="G635" s="153"/>
      <c r="H635" s="153"/>
      <c r="I635" s="153"/>
      <c r="J635" s="153"/>
      <c r="K635" s="153"/>
      <c r="L635" s="153"/>
      <c r="M635" s="35"/>
      <c r="N635" s="35"/>
      <c r="O635" s="35"/>
      <c r="P635" s="152"/>
      <c r="Q635" s="152"/>
      <c r="R635" s="152"/>
      <c r="S635" s="152"/>
      <c r="T635" s="152"/>
      <c r="U635" s="152"/>
      <c r="V635" s="152"/>
      <c r="W635" s="152"/>
      <c r="X635" s="152"/>
      <c r="Y635" s="152"/>
      <c r="Z635" s="154"/>
      <c r="AA635" s="152"/>
      <c r="AB635" s="154"/>
      <c r="AC635" s="152"/>
      <c r="AD635" s="152"/>
      <c r="AE635" s="152"/>
      <c r="AF635" s="152"/>
      <c r="AG635" s="152"/>
      <c r="AH635" s="152"/>
      <c r="AI635" s="152"/>
      <c r="AJ635" s="152"/>
      <c r="AK635" s="152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</row>
    <row r="636" customFormat="false" ht="15.75" hidden="false" customHeight="true" outlineLevel="0" collapsed="false">
      <c r="A636" s="152"/>
      <c r="B636" s="152"/>
      <c r="C636" s="152"/>
      <c r="D636" s="152"/>
      <c r="E636" s="153"/>
      <c r="F636" s="153"/>
      <c r="G636" s="153"/>
      <c r="H636" s="153"/>
      <c r="I636" s="153"/>
      <c r="J636" s="153"/>
      <c r="K636" s="153"/>
      <c r="L636" s="153"/>
      <c r="M636" s="35"/>
      <c r="N636" s="35"/>
      <c r="O636" s="35"/>
      <c r="P636" s="152"/>
      <c r="Q636" s="152"/>
      <c r="R636" s="152"/>
      <c r="S636" s="152"/>
      <c r="T636" s="152"/>
      <c r="U636" s="152"/>
      <c r="V636" s="152"/>
      <c r="W636" s="152"/>
      <c r="X636" s="152"/>
      <c r="Y636" s="152"/>
      <c r="Z636" s="154"/>
      <c r="AA636" s="152"/>
      <c r="AB636" s="154"/>
      <c r="AC636" s="152"/>
      <c r="AD636" s="152"/>
      <c r="AE636" s="152"/>
      <c r="AF636" s="152"/>
      <c r="AG636" s="152"/>
      <c r="AH636" s="152"/>
      <c r="AI636" s="152"/>
      <c r="AJ636" s="152"/>
      <c r="AK636" s="152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</row>
    <row r="637" customFormat="false" ht="15.75" hidden="false" customHeight="true" outlineLevel="0" collapsed="false">
      <c r="A637" s="152"/>
      <c r="B637" s="152"/>
      <c r="C637" s="152"/>
      <c r="D637" s="152"/>
      <c r="E637" s="153"/>
      <c r="F637" s="153"/>
      <c r="G637" s="153"/>
      <c r="H637" s="153"/>
      <c r="I637" s="153"/>
      <c r="J637" s="153"/>
      <c r="K637" s="153"/>
      <c r="L637" s="153"/>
      <c r="M637" s="35"/>
      <c r="N637" s="35"/>
      <c r="O637" s="35"/>
      <c r="P637" s="152"/>
      <c r="Q637" s="152"/>
      <c r="R637" s="152"/>
      <c r="S637" s="152"/>
      <c r="T637" s="152"/>
      <c r="U637" s="152"/>
      <c r="V637" s="152"/>
      <c r="W637" s="152"/>
      <c r="X637" s="152"/>
      <c r="Y637" s="152"/>
      <c r="Z637" s="154"/>
      <c r="AA637" s="152"/>
      <c r="AB637" s="154"/>
      <c r="AC637" s="152"/>
      <c r="AD637" s="152"/>
      <c r="AE637" s="152"/>
      <c r="AF637" s="152"/>
      <c r="AG637" s="152"/>
      <c r="AH637" s="152"/>
      <c r="AI637" s="152"/>
      <c r="AJ637" s="152"/>
      <c r="AK637" s="152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</row>
    <row r="638" customFormat="false" ht="15.75" hidden="false" customHeight="true" outlineLevel="0" collapsed="false">
      <c r="A638" s="152"/>
      <c r="B638" s="152"/>
      <c r="C638" s="152"/>
      <c r="D638" s="152"/>
      <c r="E638" s="153"/>
      <c r="F638" s="153"/>
      <c r="G638" s="153"/>
      <c r="H638" s="153"/>
      <c r="I638" s="153"/>
      <c r="J638" s="153"/>
      <c r="K638" s="153"/>
      <c r="L638" s="153"/>
      <c r="M638" s="35"/>
      <c r="N638" s="35"/>
      <c r="O638" s="35"/>
      <c r="P638" s="152"/>
      <c r="Q638" s="152"/>
      <c r="R638" s="152"/>
      <c r="S638" s="152"/>
      <c r="T638" s="152"/>
      <c r="U638" s="152"/>
      <c r="V638" s="152"/>
      <c r="W638" s="152"/>
      <c r="X638" s="152"/>
      <c r="Y638" s="152"/>
      <c r="Z638" s="154"/>
      <c r="AA638" s="152"/>
      <c r="AB638" s="154"/>
      <c r="AC638" s="152"/>
      <c r="AD638" s="152"/>
      <c r="AE638" s="152"/>
      <c r="AF638" s="152"/>
      <c r="AG638" s="152"/>
      <c r="AH638" s="152"/>
      <c r="AI638" s="152"/>
      <c r="AJ638" s="152"/>
      <c r="AK638" s="152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</row>
    <row r="639" customFormat="false" ht="15.75" hidden="false" customHeight="true" outlineLevel="0" collapsed="false">
      <c r="A639" s="152"/>
      <c r="B639" s="152"/>
      <c r="C639" s="152"/>
      <c r="D639" s="152"/>
      <c r="E639" s="153"/>
      <c r="F639" s="153"/>
      <c r="G639" s="153"/>
      <c r="H639" s="153"/>
      <c r="I639" s="153"/>
      <c r="J639" s="153"/>
      <c r="K639" s="153"/>
      <c r="L639" s="153"/>
      <c r="M639" s="35"/>
      <c r="N639" s="35"/>
      <c r="O639" s="35"/>
      <c r="P639" s="152"/>
      <c r="Q639" s="152"/>
      <c r="R639" s="152"/>
      <c r="S639" s="152"/>
      <c r="T639" s="152"/>
      <c r="U639" s="152"/>
      <c r="V639" s="152"/>
      <c r="W639" s="152"/>
      <c r="X639" s="152"/>
      <c r="Y639" s="152"/>
      <c r="Z639" s="154"/>
      <c r="AA639" s="152"/>
      <c r="AB639" s="154"/>
      <c r="AC639" s="152"/>
      <c r="AD639" s="152"/>
      <c r="AE639" s="152"/>
      <c r="AF639" s="152"/>
      <c r="AG639" s="152"/>
      <c r="AH639" s="152"/>
      <c r="AI639" s="152"/>
      <c r="AJ639" s="152"/>
      <c r="AK639" s="152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</row>
    <row r="640" customFormat="false" ht="15.75" hidden="false" customHeight="true" outlineLevel="0" collapsed="false">
      <c r="A640" s="152"/>
      <c r="B640" s="152"/>
      <c r="C640" s="152"/>
      <c r="D640" s="152"/>
      <c r="E640" s="153"/>
      <c r="F640" s="153"/>
      <c r="G640" s="153"/>
      <c r="H640" s="153"/>
      <c r="I640" s="153"/>
      <c r="J640" s="153"/>
      <c r="K640" s="153"/>
      <c r="L640" s="153"/>
      <c r="M640" s="35"/>
      <c r="N640" s="35"/>
      <c r="O640" s="35"/>
      <c r="P640" s="152"/>
      <c r="Q640" s="152"/>
      <c r="R640" s="152"/>
      <c r="S640" s="152"/>
      <c r="T640" s="152"/>
      <c r="U640" s="152"/>
      <c r="V640" s="152"/>
      <c r="W640" s="152"/>
      <c r="X640" s="152"/>
      <c r="Y640" s="152"/>
      <c r="Z640" s="154"/>
      <c r="AA640" s="152"/>
      <c r="AB640" s="154"/>
      <c r="AC640" s="152"/>
      <c r="AD640" s="152"/>
      <c r="AE640" s="152"/>
      <c r="AF640" s="152"/>
      <c r="AG640" s="152"/>
      <c r="AH640" s="152"/>
      <c r="AI640" s="152"/>
      <c r="AJ640" s="152"/>
      <c r="AK640" s="152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</row>
    <row r="641" customFormat="false" ht="15.75" hidden="false" customHeight="true" outlineLevel="0" collapsed="false">
      <c r="A641" s="152"/>
      <c r="B641" s="152"/>
      <c r="C641" s="152"/>
      <c r="D641" s="152"/>
      <c r="E641" s="153"/>
      <c r="F641" s="153"/>
      <c r="G641" s="153"/>
      <c r="H641" s="153"/>
      <c r="I641" s="153"/>
      <c r="J641" s="153"/>
      <c r="K641" s="153"/>
      <c r="L641" s="153"/>
      <c r="M641" s="35"/>
      <c r="N641" s="35"/>
      <c r="O641" s="35"/>
      <c r="P641" s="152"/>
      <c r="Q641" s="152"/>
      <c r="R641" s="152"/>
      <c r="S641" s="152"/>
      <c r="T641" s="152"/>
      <c r="U641" s="152"/>
      <c r="V641" s="152"/>
      <c r="W641" s="152"/>
      <c r="X641" s="152"/>
      <c r="Y641" s="152"/>
      <c r="Z641" s="154"/>
      <c r="AA641" s="152"/>
      <c r="AB641" s="154"/>
      <c r="AC641" s="152"/>
      <c r="AD641" s="152"/>
      <c r="AE641" s="152"/>
      <c r="AF641" s="152"/>
      <c r="AG641" s="152"/>
      <c r="AH641" s="152"/>
      <c r="AI641" s="152"/>
      <c r="AJ641" s="152"/>
      <c r="AK641" s="152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</row>
    <row r="642" customFormat="false" ht="15.75" hidden="false" customHeight="true" outlineLevel="0" collapsed="false">
      <c r="A642" s="152"/>
      <c r="B642" s="152"/>
      <c r="C642" s="152"/>
      <c r="D642" s="152"/>
      <c r="E642" s="153"/>
      <c r="F642" s="153"/>
      <c r="G642" s="153"/>
      <c r="H642" s="153"/>
      <c r="I642" s="153"/>
      <c r="J642" s="153"/>
      <c r="K642" s="153"/>
      <c r="L642" s="153"/>
      <c r="M642" s="35"/>
      <c r="N642" s="35"/>
      <c r="O642" s="35"/>
      <c r="P642" s="152"/>
      <c r="Q642" s="152"/>
      <c r="R642" s="152"/>
      <c r="S642" s="152"/>
      <c r="T642" s="152"/>
      <c r="U642" s="152"/>
      <c r="V642" s="152"/>
      <c r="W642" s="152"/>
      <c r="X642" s="152"/>
      <c r="Y642" s="152"/>
      <c r="Z642" s="154"/>
      <c r="AA642" s="152"/>
      <c r="AB642" s="154"/>
      <c r="AC642" s="152"/>
      <c r="AD642" s="152"/>
      <c r="AE642" s="152"/>
      <c r="AF642" s="152"/>
      <c r="AG642" s="152"/>
      <c r="AH642" s="152"/>
      <c r="AI642" s="152"/>
      <c r="AJ642" s="152"/>
      <c r="AK642" s="152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</row>
    <row r="643" customFormat="false" ht="15.75" hidden="false" customHeight="true" outlineLevel="0" collapsed="false">
      <c r="A643" s="152"/>
      <c r="B643" s="152"/>
      <c r="C643" s="152"/>
      <c r="D643" s="152"/>
      <c r="E643" s="153"/>
      <c r="F643" s="153"/>
      <c r="G643" s="153"/>
      <c r="H643" s="153"/>
      <c r="I643" s="153"/>
      <c r="J643" s="153"/>
      <c r="K643" s="153"/>
      <c r="L643" s="153"/>
      <c r="M643" s="35"/>
      <c r="N643" s="35"/>
      <c r="O643" s="35"/>
      <c r="P643" s="152"/>
      <c r="Q643" s="152"/>
      <c r="R643" s="152"/>
      <c r="S643" s="152"/>
      <c r="T643" s="152"/>
      <c r="U643" s="152"/>
      <c r="V643" s="152"/>
      <c r="W643" s="152"/>
      <c r="X643" s="152"/>
      <c r="Y643" s="152"/>
      <c r="Z643" s="154"/>
      <c r="AA643" s="152"/>
      <c r="AB643" s="154"/>
      <c r="AC643" s="152"/>
      <c r="AD643" s="152"/>
      <c r="AE643" s="152"/>
      <c r="AF643" s="152"/>
      <c r="AG643" s="152"/>
      <c r="AH643" s="152"/>
      <c r="AI643" s="152"/>
      <c r="AJ643" s="152"/>
      <c r="AK643" s="152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</row>
    <row r="644" customFormat="false" ht="15.75" hidden="false" customHeight="true" outlineLevel="0" collapsed="false">
      <c r="A644" s="152"/>
      <c r="B644" s="152"/>
      <c r="C644" s="152"/>
      <c r="D644" s="152"/>
      <c r="E644" s="153"/>
      <c r="F644" s="153"/>
      <c r="G644" s="153"/>
      <c r="H644" s="153"/>
      <c r="I644" s="153"/>
      <c r="J644" s="153"/>
      <c r="K644" s="153"/>
      <c r="L644" s="153"/>
      <c r="M644" s="35"/>
      <c r="N644" s="35"/>
      <c r="O644" s="35"/>
      <c r="P644" s="152"/>
      <c r="Q644" s="152"/>
      <c r="R644" s="152"/>
      <c r="S644" s="152"/>
      <c r="T644" s="152"/>
      <c r="U644" s="152"/>
      <c r="V644" s="152"/>
      <c r="W644" s="152"/>
      <c r="X644" s="152"/>
      <c r="Y644" s="152"/>
      <c r="Z644" s="154"/>
      <c r="AA644" s="152"/>
      <c r="AB644" s="154"/>
      <c r="AC644" s="152"/>
      <c r="AD644" s="152"/>
      <c r="AE644" s="152"/>
      <c r="AF644" s="152"/>
      <c r="AG644" s="152"/>
      <c r="AH644" s="152"/>
      <c r="AI644" s="152"/>
      <c r="AJ644" s="152"/>
      <c r="AK644" s="152"/>
      <c r="AL644" s="155"/>
      <c r="AM644" s="155"/>
      <c r="AN644" s="155"/>
      <c r="AO644" s="155"/>
      <c r="AP644" s="155"/>
      <c r="AQ644" s="155"/>
      <c r="AR644" s="155"/>
      <c r="AS644" s="155"/>
      <c r="AT644" s="155"/>
      <c r="AU644" s="155"/>
      <c r="AV644" s="155"/>
      <c r="AW644" s="155"/>
      <c r="AX644" s="155"/>
    </row>
    <row r="645" customFormat="false" ht="15.75" hidden="false" customHeight="true" outlineLevel="0" collapsed="false">
      <c r="A645" s="152"/>
      <c r="B645" s="152"/>
      <c r="C645" s="152"/>
      <c r="D645" s="152"/>
      <c r="E645" s="153"/>
      <c r="F645" s="153"/>
      <c r="G645" s="153"/>
      <c r="H645" s="153"/>
      <c r="I645" s="153"/>
      <c r="J645" s="153"/>
      <c r="K645" s="153"/>
      <c r="L645" s="153"/>
      <c r="M645" s="35"/>
      <c r="N645" s="35"/>
      <c r="O645" s="35"/>
      <c r="P645" s="152"/>
      <c r="Q645" s="152"/>
      <c r="R645" s="152"/>
      <c r="S645" s="152"/>
      <c r="T645" s="152"/>
      <c r="U645" s="152"/>
      <c r="V645" s="152"/>
      <c r="W645" s="152"/>
      <c r="X645" s="152"/>
      <c r="Y645" s="152"/>
      <c r="Z645" s="154"/>
      <c r="AA645" s="152"/>
      <c r="AB645" s="154"/>
      <c r="AC645" s="152"/>
      <c r="AD645" s="152"/>
      <c r="AE645" s="152"/>
      <c r="AF645" s="152"/>
      <c r="AG645" s="152"/>
      <c r="AH645" s="152"/>
      <c r="AI645" s="152"/>
      <c r="AJ645" s="152"/>
      <c r="AK645" s="152"/>
      <c r="AL645" s="155"/>
      <c r="AM645" s="155"/>
      <c r="AN645" s="155"/>
      <c r="AO645" s="155"/>
      <c r="AP645" s="155"/>
      <c r="AQ645" s="155"/>
      <c r="AR645" s="155"/>
      <c r="AS645" s="155"/>
      <c r="AT645" s="155"/>
      <c r="AU645" s="155"/>
      <c r="AV645" s="155"/>
      <c r="AW645" s="155"/>
      <c r="AX645" s="155"/>
    </row>
    <row r="646" customFormat="false" ht="15.75" hidden="false" customHeight="true" outlineLevel="0" collapsed="false">
      <c r="A646" s="152"/>
      <c r="B646" s="152"/>
      <c r="C646" s="152"/>
      <c r="D646" s="152"/>
      <c r="E646" s="153"/>
      <c r="F646" s="153"/>
      <c r="G646" s="153"/>
      <c r="H646" s="153"/>
      <c r="I646" s="153"/>
      <c r="J646" s="153"/>
      <c r="K646" s="153"/>
      <c r="L646" s="153"/>
      <c r="M646" s="35"/>
      <c r="N646" s="35"/>
      <c r="O646" s="35"/>
      <c r="P646" s="152"/>
      <c r="Q646" s="152"/>
      <c r="R646" s="152"/>
      <c r="S646" s="152"/>
      <c r="T646" s="152"/>
      <c r="U646" s="152"/>
      <c r="V646" s="152"/>
      <c r="W646" s="152"/>
      <c r="X646" s="152"/>
      <c r="Y646" s="152"/>
      <c r="Z646" s="154"/>
      <c r="AA646" s="152"/>
      <c r="AB646" s="154"/>
      <c r="AC646" s="152"/>
      <c r="AD646" s="152"/>
      <c r="AE646" s="152"/>
      <c r="AF646" s="152"/>
      <c r="AG646" s="152"/>
      <c r="AH646" s="152"/>
      <c r="AI646" s="152"/>
      <c r="AJ646" s="152"/>
      <c r="AK646" s="152"/>
      <c r="AL646" s="155"/>
      <c r="AM646" s="155"/>
      <c r="AN646" s="155"/>
      <c r="AO646" s="155"/>
      <c r="AP646" s="155"/>
      <c r="AQ646" s="155"/>
      <c r="AR646" s="155"/>
      <c r="AS646" s="155"/>
      <c r="AT646" s="155"/>
      <c r="AU646" s="155"/>
      <c r="AV646" s="155"/>
      <c r="AW646" s="155"/>
      <c r="AX646" s="155"/>
    </row>
    <row r="647" customFormat="false" ht="15.75" hidden="false" customHeight="true" outlineLevel="0" collapsed="false">
      <c r="A647" s="152"/>
      <c r="B647" s="152"/>
      <c r="C647" s="152"/>
      <c r="D647" s="152"/>
      <c r="E647" s="153"/>
      <c r="F647" s="153"/>
      <c r="G647" s="153"/>
      <c r="H647" s="153"/>
      <c r="I647" s="153"/>
      <c r="J647" s="153"/>
      <c r="K647" s="153"/>
      <c r="L647" s="153"/>
      <c r="M647" s="35"/>
      <c r="N647" s="35"/>
      <c r="O647" s="35"/>
      <c r="P647" s="152"/>
      <c r="Q647" s="152"/>
      <c r="R647" s="152"/>
      <c r="S647" s="152"/>
      <c r="T647" s="152"/>
      <c r="U647" s="152"/>
      <c r="V647" s="152"/>
      <c r="W647" s="152"/>
      <c r="X647" s="152"/>
      <c r="Y647" s="152"/>
      <c r="Z647" s="154"/>
      <c r="AA647" s="152"/>
      <c r="AB647" s="154"/>
      <c r="AC647" s="152"/>
      <c r="AD647" s="152"/>
      <c r="AE647" s="152"/>
      <c r="AF647" s="152"/>
      <c r="AG647" s="152"/>
      <c r="AH647" s="152"/>
      <c r="AI647" s="152"/>
      <c r="AJ647" s="152"/>
      <c r="AK647" s="152"/>
      <c r="AL647" s="155"/>
      <c r="AM647" s="155"/>
      <c r="AN647" s="155"/>
      <c r="AO647" s="155"/>
      <c r="AP647" s="155"/>
      <c r="AQ647" s="155"/>
      <c r="AR647" s="155"/>
      <c r="AS647" s="155"/>
      <c r="AT647" s="155"/>
      <c r="AU647" s="155"/>
      <c r="AV647" s="155"/>
      <c r="AW647" s="155"/>
      <c r="AX647" s="155"/>
    </row>
    <row r="648" customFormat="false" ht="15.75" hidden="false" customHeight="true" outlineLevel="0" collapsed="false">
      <c r="A648" s="152"/>
      <c r="B648" s="152"/>
      <c r="C648" s="152"/>
      <c r="D648" s="152"/>
      <c r="E648" s="153"/>
      <c r="F648" s="153"/>
      <c r="G648" s="153"/>
      <c r="H648" s="153"/>
      <c r="I648" s="153"/>
      <c r="J648" s="153"/>
      <c r="K648" s="153"/>
      <c r="L648" s="153"/>
      <c r="M648" s="35"/>
      <c r="N648" s="35"/>
      <c r="O648" s="35"/>
      <c r="P648" s="152"/>
      <c r="Q648" s="152"/>
      <c r="R648" s="152"/>
      <c r="S648" s="152"/>
      <c r="T648" s="152"/>
      <c r="U648" s="152"/>
      <c r="V648" s="152"/>
      <c r="W648" s="152"/>
      <c r="X648" s="152"/>
      <c r="Y648" s="152"/>
      <c r="Z648" s="154"/>
      <c r="AA648" s="152"/>
      <c r="AB648" s="154"/>
      <c r="AC648" s="152"/>
      <c r="AD648" s="152"/>
      <c r="AE648" s="152"/>
      <c r="AF648" s="152"/>
      <c r="AG648" s="152"/>
      <c r="AH648" s="152"/>
      <c r="AI648" s="152"/>
      <c r="AJ648" s="152"/>
      <c r="AK648" s="152"/>
      <c r="AL648" s="155"/>
      <c r="AM648" s="155"/>
      <c r="AN648" s="155"/>
      <c r="AO648" s="155"/>
      <c r="AP648" s="155"/>
      <c r="AQ648" s="155"/>
      <c r="AR648" s="155"/>
      <c r="AS648" s="155"/>
      <c r="AT648" s="155"/>
      <c r="AU648" s="155"/>
      <c r="AV648" s="155"/>
      <c r="AW648" s="155"/>
      <c r="AX648" s="155"/>
    </row>
    <row r="649" customFormat="false" ht="15.75" hidden="false" customHeight="true" outlineLevel="0" collapsed="false">
      <c r="A649" s="152"/>
      <c r="B649" s="152"/>
      <c r="C649" s="152"/>
      <c r="D649" s="152"/>
      <c r="E649" s="153"/>
      <c r="F649" s="153"/>
      <c r="G649" s="153"/>
      <c r="H649" s="153"/>
      <c r="I649" s="153"/>
      <c r="J649" s="153"/>
      <c r="K649" s="153"/>
      <c r="L649" s="153"/>
      <c r="M649" s="35"/>
      <c r="N649" s="35"/>
      <c r="O649" s="35"/>
      <c r="P649" s="152"/>
      <c r="Q649" s="152"/>
      <c r="R649" s="152"/>
      <c r="S649" s="152"/>
      <c r="T649" s="152"/>
      <c r="U649" s="152"/>
      <c r="V649" s="152"/>
      <c r="W649" s="152"/>
      <c r="X649" s="152"/>
      <c r="Y649" s="152"/>
      <c r="Z649" s="154"/>
      <c r="AA649" s="152"/>
      <c r="AB649" s="154"/>
      <c r="AC649" s="152"/>
      <c r="AD649" s="152"/>
      <c r="AE649" s="152"/>
      <c r="AF649" s="152"/>
      <c r="AG649" s="152"/>
      <c r="AH649" s="152"/>
      <c r="AI649" s="152"/>
      <c r="AJ649" s="152"/>
      <c r="AK649" s="152"/>
      <c r="AL649" s="155"/>
      <c r="AM649" s="155"/>
      <c r="AN649" s="155"/>
      <c r="AO649" s="155"/>
      <c r="AP649" s="155"/>
      <c r="AQ649" s="155"/>
      <c r="AR649" s="155"/>
      <c r="AS649" s="155"/>
      <c r="AT649" s="155"/>
      <c r="AU649" s="155"/>
      <c r="AV649" s="155"/>
      <c r="AW649" s="155"/>
      <c r="AX649" s="155"/>
    </row>
    <row r="650" customFormat="false" ht="15.75" hidden="false" customHeight="true" outlineLevel="0" collapsed="false">
      <c r="A650" s="152"/>
      <c r="B650" s="152"/>
      <c r="C650" s="152"/>
      <c r="D650" s="152"/>
      <c r="E650" s="153"/>
      <c r="F650" s="153"/>
      <c r="G650" s="153"/>
      <c r="H650" s="153"/>
      <c r="I650" s="153"/>
      <c r="J650" s="153"/>
      <c r="K650" s="153"/>
      <c r="L650" s="153"/>
      <c r="M650" s="35"/>
      <c r="N650" s="35"/>
      <c r="O650" s="35"/>
      <c r="P650" s="152"/>
      <c r="Q650" s="152"/>
      <c r="R650" s="152"/>
      <c r="S650" s="152"/>
      <c r="T650" s="152"/>
      <c r="U650" s="152"/>
      <c r="V650" s="152"/>
      <c r="W650" s="152"/>
      <c r="X650" s="152"/>
      <c r="Y650" s="152"/>
      <c r="Z650" s="154"/>
      <c r="AA650" s="152"/>
      <c r="AB650" s="154"/>
      <c r="AC650" s="152"/>
      <c r="AD650" s="152"/>
      <c r="AE650" s="152"/>
      <c r="AF650" s="152"/>
      <c r="AG650" s="152"/>
      <c r="AH650" s="152"/>
      <c r="AI650" s="152"/>
      <c r="AJ650" s="152"/>
      <c r="AK650" s="152"/>
      <c r="AL650" s="155"/>
      <c r="AM650" s="155"/>
      <c r="AN650" s="155"/>
      <c r="AO650" s="155"/>
      <c r="AP650" s="155"/>
      <c r="AQ650" s="155"/>
      <c r="AR650" s="155"/>
      <c r="AS650" s="155"/>
      <c r="AT650" s="155"/>
      <c r="AU650" s="155"/>
      <c r="AV650" s="155"/>
      <c r="AW650" s="155"/>
      <c r="AX650" s="155"/>
    </row>
    <row r="651" customFormat="false" ht="15.75" hidden="false" customHeight="true" outlineLevel="0" collapsed="false">
      <c r="A651" s="152"/>
      <c r="B651" s="152"/>
      <c r="C651" s="152"/>
      <c r="D651" s="152"/>
      <c r="E651" s="153"/>
      <c r="F651" s="153"/>
      <c r="G651" s="153"/>
      <c r="H651" s="153"/>
      <c r="I651" s="153"/>
      <c r="J651" s="153"/>
      <c r="K651" s="153"/>
      <c r="L651" s="153"/>
      <c r="M651" s="35"/>
      <c r="N651" s="35"/>
      <c r="O651" s="35"/>
      <c r="P651" s="152"/>
      <c r="Q651" s="152"/>
      <c r="R651" s="152"/>
      <c r="S651" s="152"/>
      <c r="T651" s="152"/>
      <c r="U651" s="152"/>
      <c r="V651" s="152"/>
      <c r="W651" s="152"/>
      <c r="X651" s="152"/>
      <c r="Y651" s="152"/>
      <c r="Z651" s="154"/>
      <c r="AA651" s="152"/>
      <c r="AB651" s="154"/>
      <c r="AC651" s="152"/>
      <c r="AD651" s="152"/>
      <c r="AE651" s="152"/>
      <c r="AF651" s="152"/>
      <c r="AG651" s="152"/>
      <c r="AH651" s="152"/>
      <c r="AI651" s="152"/>
      <c r="AJ651" s="152"/>
      <c r="AK651" s="152"/>
      <c r="AL651" s="155"/>
      <c r="AM651" s="155"/>
      <c r="AN651" s="155"/>
      <c r="AO651" s="155"/>
      <c r="AP651" s="155"/>
      <c r="AQ651" s="155"/>
      <c r="AR651" s="155"/>
      <c r="AS651" s="155"/>
      <c r="AT651" s="155"/>
      <c r="AU651" s="155"/>
      <c r="AV651" s="155"/>
      <c r="AW651" s="155"/>
      <c r="AX651" s="155"/>
    </row>
    <row r="652" customFormat="false" ht="15.75" hidden="false" customHeight="true" outlineLevel="0" collapsed="false">
      <c r="A652" s="152"/>
      <c r="B652" s="152"/>
      <c r="C652" s="152"/>
      <c r="D652" s="152"/>
      <c r="E652" s="153"/>
      <c r="F652" s="153"/>
      <c r="G652" s="153"/>
      <c r="H652" s="153"/>
      <c r="I652" s="153"/>
      <c r="J652" s="153"/>
      <c r="K652" s="153"/>
      <c r="L652" s="153"/>
      <c r="M652" s="35"/>
      <c r="N652" s="35"/>
      <c r="O652" s="35"/>
      <c r="P652" s="152"/>
      <c r="Q652" s="152"/>
      <c r="R652" s="152"/>
      <c r="S652" s="152"/>
      <c r="T652" s="152"/>
      <c r="U652" s="152"/>
      <c r="V652" s="152"/>
      <c r="W652" s="152"/>
      <c r="X652" s="152"/>
      <c r="Y652" s="152"/>
      <c r="Z652" s="154"/>
      <c r="AA652" s="152"/>
      <c r="AB652" s="154"/>
      <c r="AC652" s="152"/>
      <c r="AD652" s="152"/>
      <c r="AE652" s="152"/>
      <c r="AF652" s="152"/>
      <c r="AG652" s="152"/>
      <c r="AH652" s="152"/>
      <c r="AI652" s="152"/>
      <c r="AJ652" s="152"/>
      <c r="AK652" s="152"/>
      <c r="AL652" s="155"/>
      <c r="AM652" s="155"/>
      <c r="AN652" s="155"/>
      <c r="AO652" s="155"/>
      <c r="AP652" s="155"/>
      <c r="AQ652" s="155"/>
      <c r="AR652" s="155"/>
      <c r="AS652" s="155"/>
      <c r="AT652" s="155"/>
      <c r="AU652" s="155"/>
      <c r="AV652" s="155"/>
      <c r="AW652" s="155"/>
      <c r="AX652" s="155"/>
    </row>
    <row r="653" customFormat="false" ht="15.75" hidden="false" customHeight="true" outlineLevel="0" collapsed="false">
      <c r="A653" s="152"/>
      <c r="B653" s="152"/>
      <c r="C653" s="152"/>
      <c r="D653" s="152"/>
      <c r="E653" s="153"/>
      <c r="F653" s="153"/>
      <c r="G653" s="153"/>
      <c r="H653" s="153"/>
      <c r="I653" s="153"/>
      <c r="J653" s="153"/>
      <c r="K653" s="153"/>
      <c r="L653" s="153"/>
      <c r="M653" s="35"/>
      <c r="N653" s="35"/>
      <c r="O653" s="35"/>
      <c r="P653" s="152"/>
      <c r="Q653" s="152"/>
      <c r="R653" s="152"/>
      <c r="S653" s="152"/>
      <c r="T653" s="152"/>
      <c r="U653" s="152"/>
      <c r="V653" s="152"/>
      <c r="W653" s="152"/>
      <c r="X653" s="152"/>
      <c r="Y653" s="152"/>
      <c r="Z653" s="154"/>
      <c r="AA653" s="152"/>
      <c r="AB653" s="154"/>
      <c r="AC653" s="152"/>
      <c r="AD653" s="152"/>
      <c r="AE653" s="152"/>
      <c r="AF653" s="152"/>
      <c r="AG653" s="152"/>
      <c r="AH653" s="152"/>
      <c r="AI653" s="152"/>
      <c r="AJ653" s="152"/>
      <c r="AK653" s="152"/>
      <c r="AL653" s="155"/>
      <c r="AM653" s="155"/>
      <c r="AN653" s="155"/>
      <c r="AO653" s="155"/>
      <c r="AP653" s="155"/>
      <c r="AQ653" s="155"/>
      <c r="AR653" s="155"/>
      <c r="AS653" s="155"/>
      <c r="AT653" s="155"/>
      <c r="AU653" s="155"/>
      <c r="AV653" s="155"/>
      <c r="AW653" s="155"/>
      <c r="AX653" s="155"/>
    </row>
    <row r="654" customFormat="false" ht="15.75" hidden="false" customHeight="true" outlineLevel="0" collapsed="false">
      <c r="A654" s="152"/>
      <c r="B654" s="152"/>
      <c r="C654" s="152"/>
      <c r="D654" s="152"/>
      <c r="E654" s="153"/>
      <c r="F654" s="153"/>
      <c r="G654" s="153"/>
      <c r="H654" s="153"/>
      <c r="I654" s="153"/>
      <c r="J654" s="153"/>
      <c r="K654" s="153"/>
      <c r="L654" s="153"/>
      <c r="M654" s="35"/>
      <c r="N654" s="35"/>
      <c r="O654" s="35"/>
      <c r="P654" s="152"/>
      <c r="Q654" s="152"/>
      <c r="R654" s="152"/>
      <c r="S654" s="152"/>
      <c r="T654" s="152"/>
      <c r="U654" s="152"/>
      <c r="V654" s="152"/>
      <c r="W654" s="152"/>
      <c r="X654" s="152"/>
      <c r="Y654" s="152"/>
      <c r="Z654" s="154"/>
      <c r="AA654" s="152"/>
      <c r="AB654" s="154"/>
      <c r="AC654" s="152"/>
      <c r="AD654" s="152"/>
      <c r="AE654" s="152"/>
      <c r="AF654" s="152"/>
      <c r="AG654" s="152"/>
      <c r="AH654" s="152"/>
      <c r="AI654" s="152"/>
      <c r="AJ654" s="152"/>
      <c r="AK654" s="152"/>
      <c r="AL654" s="155"/>
      <c r="AM654" s="155"/>
      <c r="AN654" s="155"/>
      <c r="AO654" s="155"/>
      <c r="AP654" s="155"/>
      <c r="AQ654" s="155"/>
      <c r="AR654" s="155"/>
      <c r="AS654" s="155"/>
      <c r="AT654" s="155"/>
      <c r="AU654" s="155"/>
      <c r="AV654" s="155"/>
      <c r="AW654" s="155"/>
      <c r="AX654" s="155"/>
    </row>
    <row r="655" customFormat="false" ht="15.75" hidden="false" customHeight="true" outlineLevel="0" collapsed="false">
      <c r="A655" s="152"/>
      <c r="B655" s="152"/>
      <c r="C655" s="152"/>
      <c r="D655" s="152"/>
      <c r="E655" s="153"/>
      <c r="F655" s="153"/>
      <c r="G655" s="153"/>
      <c r="H655" s="153"/>
      <c r="I655" s="153"/>
      <c r="J655" s="153"/>
      <c r="K655" s="153"/>
      <c r="L655" s="153"/>
      <c r="M655" s="35"/>
      <c r="N655" s="35"/>
      <c r="O655" s="35"/>
      <c r="P655" s="152"/>
      <c r="Q655" s="152"/>
      <c r="R655" s="152"/>
      <c r="S655" s="152"/>
      <c r="T655" s="152"/>
      <c r="U655" s="152"/>
      <c r="V655" s="152"/>
      <c r="W655" s="152"/>
      <c r="X655" s="152"/>
      <c r="Y655" s="152"/>
      <c r="Z655" s="154"/>
      <c r="AA655" s="152"/>
      <c r="AB655" s="154"/>
      <c r="AC655" s="152"/>
      <c r="AD655" s="152"/>
      <c r="AE655" s="152"/>
      <c r="AF655" s="152"/>
      <c r="AG655" s="152"/>
      <c r="AH655" s="152"/>
      <c r="AI655" s="152"/>
      <c r="AJ655" s="152"/>
      <c r="AK655" s="152"/>
      <c r="AL655" s="155"/>
      <c r="AM655" s="155"/>
      <c r="AN655" s="155"/>
      <c r="AO655" s="155"/>
      <c r="AP655" s="155"/>
      <c r="AQ655" s="155"/>
      <c r="AR655" s="155"/>
      <c r="AS655" s="155"/>
      <c r="AT655" s="155"/>
      <c r="AU655" s="155"/>
      <c r="AV655" s="155"/>
      <c r="AW655" s="155"/>
      <c r="AX655" s="155"/>
    </row>
    <row r="656" customFormat="false" ht="15.75" hidden="false" customHeight="true" outlineLevel="0" collapsed="false">
      <c r="A656" s="152"/>
      <c r="B656" s="152"/>
      <c r="C656" s="152"/>
      <c r="D656" s="152"/>
      <c r="E656" s="153"/>
      <c r="F656" s="153"/>
      <c r="G656" s="153"/>
      <c r="H656" s="153"/>
      <c r="I656" s="153"/>
      <c r="J656" s="153"/>
      <c r="K656" s="153"/>
      <c r="L656" s="153"/>
      <c r="M656" s="35"/>
      <c r="N656" s="35"/>
      <c r="O656" s="35"/>
      <c r="P656" s="152"/>
      <c r="Q656" s="152"/>
      <c r="R656" s="152"/>
      <c r="S656" s="152"/>
      <c r="T656" s="152"/>
      <c r="U656" s="152"/>
      <c r="V656" s="152"/>
      <c r="W656" s="152"/>
      <c r="X656" s="152"/>
      <c r="Y656" s="152"/>
      <c r="Z656" s="154"/>
      <c r="AA656" s="152"/>
      <c r="AB656" s="154"/>
      <c r="AC656" s="152"/>
      <c r="AD656" s="152"/>
      <c r="AE656" s="152"/>
      <c r="AF656" s="152"/>
      <c r="AG656" s="152"/>
      <c r="AH656" s="152"/>
      <c r="AI656" s="152"/>
      <c r="AJ656" s="152"/>
      <c r="AK656" s="152"/>
      <c r="AL656" s="155"/>
      <c r="AM656" s="155"/>
      <c r="AN656" s="155"/>
      <c r="AO656" s="155"/>
      <c r="AP656" s="155"/>
      <c r="AQ656" s="155"/>
      <c r="AR656" s="155"/>
      <c r="AS656" s="155"/>
      <c r="AT656" s="155"/>
      <c r="AU656" s="155"/>
      <c r="AV656" s="155"/>
      <c r="AW656" s="155"/>
      <c r="AX656" s="155"/>
    </row>
    <row r="657" customFormat="false" ht="15.75" hidden="false" customHeight="true" outlineLevel="0" collapsed="false">
      <c r="A657" s="152"/>
      <c r="B657" s="152"/>
      <c r="C657" s="152"/>
      <c r="D657" s="152"/>
      <c r="E657" s="153"/>
      <c r="F657" s="153"/>
      <c r="G657" s="153"/>
      <c r="H657" s="153"/>
      <c r="I657" s="153"/>
      <c r="J657" s="153"/>
      <c r="K657" s="153"/>
      <c r="L657" s="153"/>
      <c r="M657" s="35"/>
      <c r="N657" s="35"/>
      <c r="O657" s="35"/>
      <c r="P657" s="152"/>
      <c r="Q657" s="152"/>
      <c r="R657" s="152"/>
      <c r="S657" s="152"/>
      <c r="T657" s="152"/>
      <c r="U657" s="152"/>
      <c r="V657" s="152"/>
      <c r="W657" s="152"/>
      <c r="X657" s="152"/>
      <c r="Y657" s="152"/>
      <c r="Z657" s="154"/>
      <c r="AA657" s="152"/>
      <c r="AB657" s="154"/>
      <c r="AC657" s="152"/>
      <c r="AD657" s="152"/>
      <c r="AE657" s="152"/>
      <c r="AF657" s="152"/>
      <c r="AG657" s="152"/>
      <c r="AH657" s="152"/>
      <c r="AI657" s="152"/>
      <c r="AJ657" s="152"/>
      <c r="AK657" s="152"/>
      <c r="AL657" s="155"/>
      <c r="AM657" s="155"/>
      <c r="AN657" s="155"/>
      <c r="AO657" s="155"/>
      <c r="AP657" s="155"/>
      <c r="AQ657" s="155"/>
      <c r="AR657" s="155"/>
      <c r="AS657" s="155"/>
      <c r="AT657" s="155"/>
      <c r="AU657" s="155"/>
      <c r="AV657" s="155"/>
      <c r="AW657" s="155"/>
      <c r="AX657" s="155"/>
    </row>
    <row r="658" customFormat="false" ht="15.75" hidden="false" customHeight="true" outlineLevel="0" collapsed="false">
      <c r="A658" s="152"/>
      <c r="B658" s="152"/>
      <c r="C658" s="152"/>
      <c r="D658" s="152"/>
      <c r="E658" s="153"/>
      <c r="F658" s="153"/>
      <c r="G658" s="153"/>
      <c r="H658" s="153"/>
      <c r="I658" s="153"/>
      <c r="J658" s="153"/>
      <c r="K658" s="153"/>
      <c r="L658" s="153"/>
      <c r="M658" s="35"/>
      <c r="N658" s="35"/>
      <c r="O658" s="35"/>
      <c r="P658" s="152"/>
      <c r="Q658" s="152"/>
      <c r="R658" s="152"/>
      <c r="S658" s="152"/>
      <c r="T658" s="152"/>
      <c r="U658" s="152"/>
      <c r="V658" s="152"/>
      <c r="W658" s="152"/>
      <c r="X658" s="152"/>
      <c r="Y658" s="152"/>
      <c r="Z658" s="154"/>
      <c r="AA658" s="152"/>
      <c r="AB658" s="154"/>
      <c r="AC658" s="152"/>
      <c r="AD658" s="152"/>
      <c r="AE658" s="152"/>
      <c r="AF658" s="152"/>
      <c r="AG658" s="152"/>
      <c r="AH658" s="152"/>
      <c r="AI658" s="152"/>
      <c r="AJ658" s="152"/>
      <c r="AK658" s="152"/>
      <c r="AL658" s="155"/>
      <c r="AM658" s="155"/>
      <c r="AN658" s="155"/>
      <c r="AO658" s="155"/>
      <c r="AP658" s="155"/>
      <c r="AQ658" s="155"/>
      <c r="AR658" s="155"/>
      <c r="AS658" s="155"/>
      <c r="AT658" s="155"/>
      <c r="AU658" s="155"/>
      <c r="AV658" s="155"/>
      <c r="AW658" s="155"/>
      <c r="AX658" s="155"/>
    </row>
    <row r="659" customFormat="false" ht="15.75" hidden="false" customHeight="true" outlineLevel="0" collapsed="false">
      <c r="A659" s="152"/>
      <c r="B659" s="152"/>
      <c r="C659" s="152"/>
      <c r="D659" s="152"/>
      <c r="E659" s="153"/>
      <c r="F659" s="153"/>
      <c r="G659" s="153"/>
      <c r="H659" s="153"/>
      <c r="I659" s="153"/>
      <c r="J659" s="153"/>
      <c r="K659" s="153"/>
      <c r="L659" s="153"/>
      <c r="M659" s="35"/>
      <c r="N659" s="35"/>
      <c r="O659" s="35"/>
      <c r="P659" s="152"/>
      <c r="Q659" s="152"/>
      <c r="R659" s="152"/>
      <c r="S659" s="152"/>
      <c r="T659" s="152"/>
      <c r="U659" s="152"/>
      <c r="V659" s="152"/>
      <c r="W659" s="152"/>
      <c r="X659" s="152"/>
      <c r="Y659" s="152"/>
      <c r="Z659" s="154"/>
      <c r="AA659" s="152"/>
      <c r="AB659" s="154"/>
      <c r="AC659" s="152"/>
      <c r="AD659" s="152"/>
      <c r="AE659" s="152"/>
      <c r="AF659" s="152"/>
      <c r="AG659" s="152"/>
      <c r="AH659" s="152"/>
      <c r="AI659" s="152"/>
      <c r="AJ659" s="152"/>
      <c r="AK659" s="152"/>
      <c r="AL659" s="155"/>
      <c r="AM659" s="155"/>
      <c r="AN659" s="155"/>
      <c r="AO659" s="155"/>
      <c r="AP659" s="155"/>
      <c r="AQ659" s="155"/>
      <c r="AR659" s="155"/>
      <c r="AS659" s="155"/>
      <c r="AT659" s="155"/>
      <c r="AU659" s="155"/>
      <c r="AV659" s="155"/>
      <c r="AW659" s="155"/>
      <c r="AX659" s="155"/>
    </row>
    <row r="660" customFormat="false" ht="15.75" hidden="false" customHeight="true" outlineLevel="0" collapsed="false">
      <c r="A660" s="152"/>
      <c r="B660" s="152"/>
      <c r="C660" s="152"/>
      <c r="D660" s="152"/>
      <c r="E660" s="153"/>
      <c r="F660" s="153"/>
      <c r="G660" s="153"/>
      <c r="H660" s="153"/>
      <c r="I660" s="153"/>
      <c r="J660" s="153"/>
      <c r="K660" s="153"/>
      <c r="L660" s="153"/>
      <c r="M660" s="35"/>
      <c r="N660" s="35"/>
      <c r="O660" s="35"/>
      <c r="P660" s="152"/>
      <c r="Q660" s="152"/>
      <c r="R660" s="152"/>
      <c r="S660" s="152"/>
      <c r="T660" s="152"/>
      <c r="U660" s="152"/>
      <c r="V660" s="152"/>
      <c r="W660" s="152"/>
      <c r="X660" s="152"/>
      <c r="Y660" s="152"/>
      <c r="Z660" s="154"/>
      <c r="AA660" s="152"/>
      <c r="AB660" s="154"/>
      <c r="AC660" s="152"/>
      <c r="AD660" s="152"/>
      <c r="AE660" s="152"/>
      <c r="AF660" s="152"/>
      <c r="AG660" s="152"/>
      <c r="AH660" s="152"/>
      <c r="AI660" s="152"/>
      <c r="AJ660" s="152"/>
      <c r="AK660" s="152"/>
      <c r="AL660" s="155"/>
      <c r="AM660" s="155"/>
      <c r="AN660" s="155"/>
      <c r="AO660" s="155"/>
      <c r="AP660" s="155"/>
      <c r="AQ660" s="155"/>
      <c r="AR660" s="155"/>
      <c r="AS660" s="155"/>
      <c r="AT660" s="155"/>
      <c r="AU660" s="155"/>
      <c r="AV660" s="155"/>
      <c r="AW660" s="155"/>
      <c r="AX660" s="155"/>
    </row>
    <row r="661" customFormat="false" ht="15.75" hidden="false" customHeight="true" outlineLevel="0" collapsed="false">
      <c r="A661" s="152"/>
      <c r="B661" s="152"/>
      <c r="C661" s="152"/>
      <c r="D661" s="152"/>
      <c r="E661" s="153"/>
      <c r="F661" s="153"/>
      <c r="G661" s="153"/>
      <c r="H661" s="153"/>
      <c r="I661" s="153"/>
      <c r="J661" s="153"/>
      <c r="K661" s="153"/>
      <c r="L661" s="153"/>
      <c r="M661" s="35"/>
      <c r="N661" s="35"/>
      <c r="O661" s="35"/>
      <c r="P661" s="152"/>
      <c r="Q661" s="152"/>
      <c r="R661" s="152"/>
      <c r="S661" s="152"/>
      <c r="T661" s="152"/>
      <c r="U661" s="152"/>
      <c r="V661" s="152"/>
      <c r="W661" s="152"/>
      <c r="X661" s="152"/>
      <c r="Y661" s="152"/>
      <c r="Z661" s="154"/>
      <c r="AA661" s="152"/>
      <c r="AB661" s="154"/>
      <c r="AC661" s="152"/>
      <c r="AD661" s="152"/>
      <c r="AE661" s="152"/>
      <c r="AF661" s="152"/>
      <c r="AG661" s="152"/>
      <c r="AH661" s="152"/>
      <c r="AI661" s="152"/>
      <c r="AJ661" s="152"/>
      <c r="AK661" s="152"/>
      <c r="AL661" s="155"/>
      <c r="AM661" s="155"/>
      <c r="AN661" s="155"/>
      <c r="AO661" s="155"/>
      <c r="AP661" s="155"/>
      <c r="AQ661" s="155"/>
      <c r="AR661" s="155"/>
      <c r="AS661" s="155"/>
      <c r="AT661" s="155"/>
      <c r="AU661" s="155"/>
      <c r="AV661" s="155"/>
      <c r="AW661" s="155"/>
      <c r="AX661" s="155"/>
    </row>
    <row r="662" customFormat="false" ht="15.75" hidden="false" customHeight="true" outlineLevel="0" collapsed="false">
      <c r="A662" s="152"/>
      <c r="B662" s="152"/>
      <c r="C662" s="152"/>
      <c r="D662" s="152"/>
      <c r="E662" s="153"/>
      <c r="F662" s="153"/>
      <c r="G662" s="153"/>
      <c r="H662" s="153"/>
      <c r="I662" s="153"/>
      <c r="J662" s="153"/>
      <c r="K662" s="153"/>
      <c r="L662" s="153"/>
      <c r="M662" s="35"/>
      <c r="N662" s="35"/>
      <c r="O662" s="35"/>
      <c r="P662" s="152"/>
      <c r="Q662" s="152"/>
      <c r="R662" s="152"/>
      <c r="S662" s="152"/>
      <c r="T662" s="152"/>
      <c r="U662" s="152"/>
      <c r="V662" s="152"/>
      <c r="W662" s="152"/>
      <c r="X662" s="152"/>
      <c r="Y662" s="152"/>
      <c r="Z662" s="154"/>
      <c r="AA662" s="152"/>
      <c r="AB662" s="154"/>
      <c r="AC662" s="152"/>
      <c r="AD662" s="152"/>
      <c r="AE662" s="152"/>
      <c r="AF662" s="152"/>
      <c r="AG662" s="152"/>
      <c r="AH662" s="152"/>
      <c r="AI662" s="152"/>
      <c r="AJ662" s="152"/>
      <c r="AK662" s="152"/>
      <c r="AL662" s="155"/>
      <c r="AM662" s="155"/>
      <c r="AN662" s="155"/>
      <c r="AO662" s="155"/>
      <c r="AP662" s="155"/>
      <c r="AQ662" s="155"/>
      <c r="AR662" s="155"/>
      <c r="AS662" s="155"/>
      <c r="AT662" s="155"/>
      <c r="AU662" s="155"/>
      <c r="AV662" s="155"/>
      <c r="AW662" s="155"/>
      <c r="AX662" s="155"/>
    </row>
    <row r="663" customFormat="false" ht="15.75" hidden="false" customHeight="true" outlineLevel="0" collapsed="false">
      <c r="A663" s="152"/>
      <c r="B663" s="152"/>
      <c r="C663" s="152"/>
      <c r="D663" s="152"/>
      <c r="E663" s="153"/>
      <c r="F663" s="153"/>
      <c r="G663" s="153"/>
      <c r="H663" s="153"/>
      <c r="I663" s="153"/>
      <c r="J663" s="153"/>
      <c r="K663" s="153"/>
      <c r="L663" s="153"/>
      <c r="M663" s="35"/>
      <c r="N663" s="35"/>
      <c r="O663" s="35"/>
      <c r="P663" s="152"/>
      <c r="Q663" s="152"/>
      <c r="R663" s="152"/>
      <c r="S663" s="152"/>
      <c r="T663" s="152"/>
      <c r="U663" s="152"/>
      <c r="V663" s="152"/>
      <c r="W663" s="152"/>
      <c r="X663" s="152"/>
      <c r="Y663" s="152"/>
      <c r="Z663" s="154"/>
      <c r="AA663" s="152"/>
      <c r="AB663" s="154"/>
      <c r="AC663" s="152"/>
      <c r="AD663" s="152"/>
      <c r="AE663" s="152"/>
      <c r="AF663" s="152"/>
      <c r="AG663" s="152"/>
      <c r="AH663" s="152"/>
      <c r="AI663" s="152"/>
      <c r="AJ663" s="152"/>
      <c r="AK663" s="152"/>
      <c r="AL663" s="155"/>
      <c r="AM663" s="155"/>
      <c r="AN663" s="155"/>
      <c r="AO663" s="155"/>
      <c r="AP663" s="155"/>
      <c r="AQ663" s="155"/>
      <c r="AR663" s="155"/>
      <c r="AS663" s="155"/>
      <c r="AT663" s="155"/>
      <c r="AU663" s="155"/>
      <c r="AV663" s="155"/>
      <c r="AW663" s="155"/>
      <c r="AX663" s="155"/>
    </row>
    <row r="664" customFormat="false" ht="15.75" hidden="false" customHeight="true" outlineLevel="0" collapsed="false">
      <c r="A664" s="152"/>
      <c r="B664" s="152"/>
      <c r="C664" s="152"/>
      <c r="D664" s="152"/>
      <c r="E664" s="153"/>
      <c r="F664" s="153"/>
      <c r="G664" s="153"/>
      <c r="H664" s="153"/>
      <c r="I664" s="153"/>
      <c r="J664" s="153"/>
      <c r="K664" s="153"/>
      <c r="L664" s="153"/>
      <c r="M664" s="35"/>
      <c r="N664" s="35"/>
      <c r="O664" s="35"/>
      <c r="P664" s="152"/>
      <c r="Q664" s="152"/>
      <c r="R664" s="152"/>
      <c r="S664" s="152"/>
      <c r="T664" s="152"/>
      <c r="U664" s="152"/>
      <c r="V664" s="152"/>
      <c r="W664" s="152"/>
      <c r="X664" s="152"/>
      <c r="Y664" s="152"/>
      <c r="Z664" s="154"/>
      <c r="AA664" s="152"/>
      <c r="AB664" s="154"/>
      <c r="AC664" s="152"/>
      <c r="AD664" s="152"/>
      <c r="AE664" s="152"/>
      <c r="AF664" s="152"/>
      <c r="AG664" s="152"/>
      <c r="AH664" s="152"/>
      <c r="AI664" s="152"/>
      <c r="AJ664" s="152"/>
      <c r="AK664" s="152"/>
      <c r="AL664" s="155"/>
      <c r="AM664" s="155"/>
      <c r="AN664" s="155"/>
      <c r="AO664" s="155"/>
      <c r="AP664" s="155"/>
      <c r="AQ664" s="155"/>
      <c r="AR664" s="155"/>
      <c r="AS664" s="155"/>
      <c r="AT664" s="155"/>
      <c r="AU664" s="155"/>
      <c r="AV664" s="155"/>
      <c r="AW664" s="155"/>
      <c r="AX664" s="155"/>
    </row>
    <row r="665" customFormat="false" ht="15.75" hidden="false" customHeight="true" outlineLevel="0" collapsed="false">
      <c r="A665" s="152"/>
      <c r="B665" s="152"/>
      <c r="C665" s="152"/>
      <c r="D665" s="152"/>
      <c r="E665" s="153"/>
      <c r="F665" s="153"/>
      <c r="G665" s="153"/>
      <c r="H665" s="153"/>
      <c r="I665" s="153"/>
      <c r="J665" s="153"/>
      <c r="K665" s="153"/>
      <c r="L665" s="153"/>
      <c r="M665" s="35"/>
      <c r="N665" s="35"/>
      <c r="O665" s="35"/>
      <c r="P665" s="152"/>
      <c r="Q665" s="152"/>
      <c r="R665" s="152"/>
      <c r="S665" s="152"/>
      <c r="T665" s="152"/>
      <c r="U665" s="152"/>
      <c r="V665" s="152"/>
      <c r="W665" s="152"/>
      <c r="X665" s="152"/>
      <c r="Y665" s="152"/>
      <c r="Z665" s="154"/>
      <c r="AA665" s="152"/>
      <c r="AB665" s="154"/>
      <c r="AC665" s="152"/>
      <c r="AD665" s="152"/>
      <c r="AE665" s="152"/>
      <c r="AF665" s="152"/>
      <c r="AG665" s="152"/>
      <c r="AH665" s="152"/>
      <c r="AI665" s="152"/>
      <c r="AJ665" s="152"/>
      <c r="AK665" s="152"/>
      <c r="AL665" s="155"/>
      <c r="AM665" s="155"/>
      <c r="AN665" s="155"/>
      <c r="AO665" s="155"/>
      <c r="AP665" s="155"/>
      <c r="AQ665" s="155"/>
      <c r="AR665" s="155"/>
      <c r="AS665" s="155"/>
      <c r="AT665" s="155"/>
      <c r="AU665" s="155"/>
      <c r="AV665" s="155"/>
      <c r="AW665" s="155"/>
      <c r="AX665" s="155"/>
    </row>
    <row r="666" customFormat="false" ht="15.75" hidden="false" customHeight="true" outlineLevel="0" collapsed="false">
      <c r="A666" s="152"/>
      <c r="B666" s="152"/>
      <c r="C666" s="152"/>
      <c r="D666" s="152"/>
      <c r="E666" s="153"/>
      <c r="F666" s="153"/>
      <c r="G666" s="153"/>
      <c r="H666" s="153"/>
      <c r="I666" s="153"/>
      <c r="J666" s="153"/>
      <c r="K666" s="153"/>
      <c r="L666" s="153"/>
      <c r="M666" s="35"/>
      <c r="N666" s="35"/>
      <c r="O666" s="35"/>
      <c r="P666" s="152"/>
      <c r="Q666" s="152"/>
      <c r="R666" s="152"/>
      <c r="S666" s="152"/>
      <c r="T666" s="152"/>
      <c r="U666" s="152"/>
      <c r="V666" s="152"/>
      <c r="W666" s="152"/>
      <c r="X666" s="152"/>
      <c r="Y666" s="152"/>
      <c r="Z666" s="154"/>
      <c r="AA666" s="152"/>
      <c r="AB666" s="154"/>
      <c r="AC666" s="152"/>
      <c r="AD666" s="152"/>
      <c r="AE666" s="152"/>
      <c r="AF666" s="152"/>
      <c r="AG666" s="152"/>
      <c r="AH666" s="152"/>
      <c r="AI666" s="152"/>
      <c r="AJ666" s="152"/>
      <c r="AK666" s="152"/>
      <c r="AL666" s="155"/>
      <c r="AM666" s="155"/>
      <c r="AN666" s="155"/>
      <c r="AO666" s="155"/>
      <c r="AP666" s="155"/>
      <c r="AQ666" s="155"/>
      <c r="AR666" s="155"/>
      <c r="AS666" s="155"/>
      <c r="AT666" s="155"/>
      <c r="AU666" s="155"/>
      <c r="AV666" s="155"/>
      <c r="AW666" s="155"/>
      <c r="AX666" s="155"/>
    </row>
    <row r="667" customFormat="false" ht="15.75" hidden="false" customHeight="true" outlineLevel="0" collapsed="false">
      <c r="A667" s="152"/>
      <c r="B667" s="152"/>
      <c r="C667" s="152"/>
      <c r="D667" s="152"/>
      <c r="E667" s="153"/>
      <c r="F667" s="153"/>
      <c r="G667" s="153"/>
      <c r="H667" s="153"/>
      <c r="I667" s="153"/>
      <c r="J667" s="153"/>
      <c r="K667" s="153"/>
      <c r="L667" s="153"/>
      <c r="M667" s="35"/>
      <c r="N667" s="35"/>
      <c r="O667" s="35"/>
      <c r="P667" s="152"/>
      <c r="Q667" s="152"/>
      <c r="R667" s="152"/>
      <c r="S667" s="152"/>
      <c r="T667" s="152"/>
      <c r="U667" s="152"/>
      <c r="V667" s="152"/>
      <c r="W667" s="152"/>
      <c r="X667" s="152"/>
      <c r="Y667" s="152"/>
      <c r="Z667" s="154"/>
      <c r="AA667" s="152"/>
      <c r="AB667" s="154"/>
      <c r="AC667" s="152"/>
      <c r="AD667" s="152"/>
      <c r="AE667" s="152"/>
      <c r="AF667" s="152"/>
      <c r="AG667" s="152"/>
      <c r="AH667" s="152"/>
      <c r="AI667" s="152"/>
      <c r="AJ667" s="152"/>
      <c r="AK667" s="152"/>
      <c r="AL667" s="155"/>
      <c r="AM667" s="155"/>
      <c r="AN667" s="155"/>
      <c r="AO667" s="155"/>
      <c r="AP667" s="155"/>
      <c r="AQ667" s="155"/>
      <c r="AR667" s="155"/>
      <c r="AS667" s="155"/>
      <c r="AT667" s="155"/>
      <c r="AU667" s="155"/>
      <c r="AV667" s="155"/>
      <c r="AW667" s="155"/>
      <c r="AX667" s="155"/>
    </row>
    <row r="668" customFormat="false" ht="15.75" hidden="false" customHeight="true" outlineLevel="0" collapsed="false">
      <c r="A668" s="152"/>
      <c r="B668" s="152"/>
      <c r="C668" s="152"/>
      <c r="D668" s="152"/>
      <c r="E668" s="153"/>
      <c r="F668" s="153"/>
      <c r="G668" s="153"/>
      <c r="H668" s="153"/>
      <c r="I668" s="153"/>
      <c r="J668" s="153"/>
      <c r="K668" s="153"/>
      <c r="L668" s="153"/>
      <c r="M668" s="35"/>
      <c r="N668" s="35"/>
      <c r="O668" s="35"/>
      <c r="P668" s="152"/>
      <c r="Q668" s="152"/>
      <c r="R668" s="152"/>
      <c r="S668" s="152"/>
      <c r="T668" s="152"/>
      <c r="U668" s="152"/>
      <c r="V668" s="152"/>
      <c r="W668" s="152"/>
      <c r="X668" s="152"/>
      <c r="Y668" s="152"/>
      <c r="Z668" s="154"/>
      <c r="AA668" s="152"/>
      <c r="AB668" s="154"/>
      <c r="AC668" s="152"/>
      <c r="AD668" s="152"/>
      <c r="AE668" s="152"/>
      <c r="AF668" s="152"/>
      <c r="AG668" s="152"/>
      <c r="AH668" s="152"/>
      <c r="AI668" s="152"/>
      <c r="AJ668" s="152"/>
      <c r="AK668" s="152"/>
      <c r="AL668" s="155"/>
      <c r="AM668" s="155"/>
      <c r="AN668" s="155"/>
      <c r="AO668" s="155"/>
      <c r="AP668" s="155"/>
      <c r="AQ668" s="155"/>
      <c r="AR668" s="155"/>
      <c r="AS668" s="155"/>
      <c r="AT668" s="155"/>
      <c r="AU668" s="155"/>
      <c r="AV668" s="155"/>
      <c r="AW668" s="155"/>
      <c r="AX668" s="155"/>
    </row>
    <row r="669" customFormat="false" ht="15.75" hidden="false" customHeight="true" outlineLevel="0" collapsed="false">
      <c r="A669" s="152"/>
      <c r="B669" s="152"/>
      <c r="C669" s="152"/>
      <c r="D669" s="152"/>
      <c r="E669" s="153"/>
      <c r="F669" s="153"/>
      <c r="G669" s="153"/>
      <c r="H669" s="153"/>
      <c r="I669" s="153"/>
      <c r="J669" s="153"/>
      <c r="K669" s="153"/>
      <c r="L669" s="153"/>
      <c r="M669" s="35"/>
      <c r="N669" s="35"/>
      <c r="O669" s="35"/>
      <c r="P669" s="152"/>
      <c r="Q669" s="152"/>
      <c r="R669" s="152"/>
      <c r="S669" s="152"/>
      <c r="T669" s="152"/>
      <c r="U669" s="152"/>
      <c r="V669" s="152"/>
      <c r="W669" s="152"/>
      <c r="X669" s="152"/>
      <c r="Y669" s="152"/>
      <c r="Z669" s="154"/>
      <c r="AA669" s="152"/>
      <c r="AB669" s="154"/>
      <c r="AC669" s="152"/>
      <c r="AD669" s="152"/>
      <c r="AE669" s="152"/>
      <c r="AF669" s="152"/>
      <c r="AG669" s="152"/>
      <c r="AH669" s="152"/>
      <c r="AI669" s="152"/>
      <c r="AJ669" s="152"/>
      <c r="AK669" s="152"/>
      <c r="AL669" s="155"/>
      <c r="AM669" s="155"/>
      <c r="AN669" s="155"/>
      <c r="AO669" s="155"/>
      <c r="AP669" s="155"/>
      <c r="AQ669" s="155"/>
      <c r="AR669" s="155"/>
      <c r="AS669" s="155"/>
      <c r="AT669" s="155"/>
      <c r="AU669" s="155"/>
      <c r="AV669" s="155"/>
      <c r="AW669" s="155"/>
      <c r="AX669" s="155"/>
    </row>
    <row r="670" customFormat="false" ht="15.75" hidden="false" customHeight="true" outlineLevel="0" collapsed="false">
      <c r="A670" s="152"/>
      <c r="B670" s="152"/>
      <c r="C670" s="152"/>
      <c r="D670" s="152"/>
      <c r="E670" s="153"/>
      <c r="F670" s="153"/>
      <c r="G670" s="153"/>
      <c r="H670" s="153"/>
      <c r="I670" s="153"/>
      <c r="J670" s="153"/>
      <c r="K670" s="153"/>
      <c r="L670" s="153"/>
      <c r="M670" s="35"/>
      <c r="N670" s="35"/>
      <c r="O670" s="35"/>
      <c r="P670" s="152"/>
      <c r="Q670" s="152"/>
      <c r="R670" s="152"/>
      <c r="S670" s="152"/>
      <c r="T670" s="152"/>
      <c r="U670" s="152"/>
      <c r="V670" s="152"/>
      <c r="W670" s="152"/>
      <c r="X670" s="152"/>
      <c r="Y670" s="152"/>
      <c r="Z670" s="154"/>
      <c r="AA670" s="152"/>
      <c r="AB670" s="154"/>
      <c r="AC670" s="152"/>
      <c r="AD670" s="152"/>
      <c r="AE670" s="152"/>
      <c r="AF670" s="152"/>
      <c r="AG670" s="152"/>
      <c r="AH670" s="152"/>
      <c r="AI670" s="152"/>
      <c r="AJ670" s="152"/>
      <c r="AK670" s="152"/>
      <c r="AL670" s="155"/>
      <c r="AM670" s="155"/>
      <c r="AN670" s="155"/>
      <c r="AO670" s="155"/>
      <c r="AP670" s="155"/>
      <c r="AQ670" s="155"/>
      <c r="AR670" s="155"/>
      <c r="AS670" s="155"/>
      <c r="AT670" s="155"/>
      <c r="AU670" s="155"/>
      <c r="AV670" s="155"/>
      <c r="AW670" s="155"/>
      <c r="AX670" s="155"/>
    </row>
    <row r="671" customFormat="false" ht="15.75" hidden="false" customHeight="true" outlineLevel="0" collapsed="false">
      <c r="A671" s="152"/>
      <c r="B671" s="152"/>
      <c r="C671" s="152"/>
      <c r="D671" s="152"/>
      <c r="E671" s="153"/>
      <c r="F671" s="153"/>
      <c r="G671" s="153"/>
      <c r="H671" s="153"/>
      <c r="I671" s="153"/>
      <c r="J671" s="153"/>
      <c r="K671" s="153"/>
      <c r="L671" s="153"/>
      <c r="M671" s="35"/>
      <c r="N671" s="35"/>
      <c r="O671" s="35"/>
      <c r="P671" s="152"/>
      <c r="Q671" s="152"/>
      <c r="R671" s="152"/>
      <c r="S671" s="152"/>
      <c r="T671" s="152"/>
      <c r="U671" s="152"/>
      <c r="V671" s="152"/>
      <c r="W671" s="152"/>
      <c r="X671" s="152"/>
      <c r="Y671" s="152"/>
      <c r="Z671" s="154"/>
      <c r="AA671" s="152"/>
      <c r="AB671" s="154"/>
      <c r="AC671" s="152"/>
      <c r="AD671" s="152"/>
      <c r="AE671" s="152"/>
      <c r="AF671" s="152"/>
      <c r="AG671" s="152"/>
      <c r="AH671" s="152"/>
      <c r="AI671" s="152"/>
      <c r="AJ671" s="152"/>
      <c r="AK671" s="152"/>
      <c r="AL671" s="155"/>
      <c r="AM671" s="155"/>
      <c r="AN671" s="155"/>
      <c r="AO671" s="155"/>
      <c r="AP671" s="155"/>
      <c r="AQ671" s="155"/>
      <c r="AR671" s="155"/>
      <c r="AS671" s="155"/>
      <c r="AT671" s="155"/>
      <c r="AU671" s="155"/>
      <c r="AV671" s="155"/>
      <c r="AW671" s="155"/>
      <c r="AX671" s="155"/>
    </row>
    <row r="672" customFormat="false" ht="15.75" hidden="false" customHeight="true" outlineLevel="0" collapsed="false">
      <c r="A672" s="152"/>
      <c r="B672" s="152"/>
      <c r="C672" s="152"/>
      <c r="D672" s="152"/>
      <c r="E672" s="153"/>
      <c r="F672" s="153"/>
      <c r="G672" s="153"/>
      <c r="H672" s="153"/>
      <c r="I672" s="153"/>
      <c r="J672" s="153"/>
      <c r="K672" s="153"/>
      <c r="L672" s="153"/>
      <c r="M672" s="35"/>
      <c r="N672" s="35"/>
      <c r="O672" s="35"/>
      <c r="P672" s="152"/>
      <c r="Q672" s="152"/>
      <c r="R672" s="152"/>
      <c r="S672" s="152"/>
      <c r="T672" s="152"/>
      <c r="U672" s="152"/>
      <c r="V672" s="152"/>
      <c r="W672" s="152"/>
      <c r="X672" s="152"/>
      <c r="Y672" s="152"/>
      <c r="Z672" s="154"/>
      <c r="AA672" s="152"/>
      <c r="AB672" s="154"/>
      <c r="AC672" s="152"/>
      <c r="AD672" s="152"/>
      <c r="AE672" s="152"/>
      <c r="AF672" s="152"/>
      <c r="AG672" s="152"/>
      <c r="AH672" s="152"/>
      <c r="AI672" s="152"/>
      <c r="AJ672" s="152"/>
      <c r="AK672" s="152"/>
      <c r="AL672" s="155"/>
      <c r="AM672" s="155"/>
      <c r="AN672" s="155"/>
      <c r="AO672" s="155"/>
      <c r="AP672" s="155"/>
      <c r="AQ672" s="155"/>
      <c r="AR672" s="155"/>
      <c r="AS672" s="155"/>
      <c r="AT672" s="155"/>
      <c r="AU672" s="155"/>
      <c r="AV672" s="155"/>
      <c r="AW672" s="155"/>
      <c r="AX672" s="155"/>
    </row>
    <row r="673" customFormat="false" ht="15.75" hidden="false" customHeight="true" outlineLevel="0" collapsed="false">
      <c r="A673" s="152"/>
      <c r="B673" s="152"/>
      <c r="C673" s="152"/>
      <c r="D673" s="152"/>
      <c r="E673" s="153"/>
      <c r="F673" s="153"/>
      <c r="G673" s="153"/>
      <c r="H673" s="153"/>
      <c r="I673" s="153"/>
      <c r="J673" s="153"/>
      <c r="K673" s="153"/>
      <c r="L673" s="153"/>
      <c r="M673" s="35"/>
      <c r="N673" s="35"/>
      <c r="O673" s="35"/>
      <c r="P673" s="152"/>
      <c r="Q673" s="152"/>
      <c r="R673" s="152"/>
      <c r="S673" s="152"/>
      <c r="T673" s="152"/>
      <c r="U673" s="152"/>
      <c r="V673" s="152"/>
      <c r="W673" s="152"/>
      <c r="X673" s="152"/>
      <c r="Y673" s="152"/>
      <c r="Z673" s="154"/>
      <c r="AA673" s="152"/>
      <c r="AB673" s="154"/>
      <c r="AC673" s="152"/>
      <c r="AD673" s="152"/>
      <c r="AE673" s="152"/>
      <c r="AF673" s="152"/>
      <c r="AG673" s="152"/>
      <c r="AH673" s="152"/>
      <c r="AI673" s="152"/>
      <c r="AJ673" s="152"/>
      <c r="AK673" s="152"/>
      <c r="AL673" s="155"/>
      <c r="AM673" s="155"/>
      <c r="AN673" s="155"/>
      <c r="AO673" s="155"/>
      <c r="AP673" s="155"/>
      <c r="AQ673" s="155"/>
      <c r="AR673" s="155"/>
      <c r="AS673" s="155"/>
      <c r="AT673" s="155"/>
      <c r="AU673" s="155"/>
      <c r="AV673" s="155"/>
      <c r="AW673" s="155"/>
      <c r="AX673" s="155"/>
    </row>
    <row r="674" customFormat="false" ht="15.75" hidden="false" customHeight="true" outlineLevel="0" collapsed="false">
      <c r="A674" s="152"/>
      <c r="B674" s="152"/>
      <c r="C674" s="152"/>
      <c r="D674" s="152"/>
      <c r="E674" s="153"/>
      <c r="F674" s="153"/>
      <c r="G674" s="153"/>
      <c r="H674" s="153"/>
      <c r="I674" s="153"/>
      <c r="J674" s="153"/>
      <c r="K674" s="153"/>
      <c r="L674" s="153"/>
      <c r="M674" s="35"/>
      <c r="N674" s="35"/>
      <c r="O674" s="35"/>
      <c r="P674" s="152"/>
      <c r="Q674" s="152"/>
      <c r="R674" s="152"/>
      <c r="S674" s="152"/>
      <c r="T674" s="152"/>
      <c r="U674" s="152"/>
      <c r="V674" s="152"/>
      <c r="W674" s="152"/>
      <c r="X674" s="152"/>
      <c r="Y674" s="152"/>
      <c r="Z674" s="154"/>
      <c r="AA674" s="152"/>
      <c r="AB674" s="154"/>
      <c r="AC674" s="152"/>
      <c r="AD674" s="152"/>
      <c r="AE674" s="152"/>
      <c r="AF674" s="152"/>
      <c r="AG674" s="152"/>
      <c r="AH674" s="152"/>
      <c r="AI674" s="152"/>
      <c r="AJ674" s="152"/>
      <c r="AK674" s="152"/>
      <c r="AL674" s="155"/>
      <c r="AM674" s="155"/>
      <c r="AN674" s="155"/>
      <c r="AO674" s="155"/>
      <c r="AP674" s="155"/>
      <c r="AQ674" s="155"/>
      <c r="AR674" s="155"/>
      <c r="AS674" s="155"/>
      <c r="AT674" s="155"/>
      <c r="AU674" s="155"/>
      <c r="AV674" s="155"/>
      <c r="AW674" s="155"/>
      <c r="AX674" s="155"/>
    </row>
    <row r="675" customFormat="false" ht="15.75" hidden="false" customHeight="true" outlineLevel="0" collapsed="false">
      <c r="A675" s="152"/>
      <c r="B675" s="152"/>
      <c r="C675" s="152"/>
      <c r="D675" s="152"/>
      <c r="E675" s="153"/>
      <c r="F675" s="153"/>
      <c r="G675" s="153"/>
      <c r="H675" s="153"/>
      <c r="I675" s="153"/>
      <c r="J675" s="153"/>
      <c r="K675" s="153"/>
      <c r="L675" s="153"/>
      <c r="M675" s="35"/>
      <c r="N675" s="35"/>
      <c r="O675" s="35"/>
      <c r="P675" s="152"/>
      <c r="Q675" s="152"/>
      <c r="R675" s="152"/>
      <c r="S675" s="152"/>
      <c r="T675" s="152"/>
      <c r="U675" s="152"/>
      <c r="V675" s="152"/>
      <c r="W675" s="152"/>
      <c r="X675" s="152"/>
      <c r="Y675" s="152"/>
      <c r="Z675" s="154"/>
      <c r="AA675" s="152"/>
      <c r="AB675" s="154"/>
      <c r="AC675" s="152"/>
      <c r="AD675" s="152"/>
      <c r="AE675" s="152"/>
      <c r="AF675" s="152"/>
      <c r="AG675" s="152"/>
      <c r="AH675" s="152"/>
      <c r="AI675" s="152"/>
      <c r="AJ675" s="152"/>
      <c r="AK675" s="152"/>
      <c r="AL675" s="155"/>
      <c r="AM675" s="155"/>
      <c r="AN675" s="155"/>
      <c r="AO675" s="155"/>
      <c r="AP675" s="155"/>
      <c r="AQ675" s="155"/>
      <c r="AR675" s="155"/>
      <c r="AS675" s="155"/>
      <c r="AT675" s="155"/>
      <c r="AU675" s="155"/>
      <c r="AV675" s="155"/>
      <c r="AW675" s="155"/>
      <c r="AX675" s="155"/>
    </row>
    <row r="676" customFormat="false" ht="15.75" hidden="false" customHeight="true" outlineLevel="0" collapsed="false">
      <c r="A676" s="152"/>
      <c r="B676" s="152"/>
      <c r="C676" s="152"/>
      <c r="D676" s="152"/>
      <c r="E676" s="153"/>
      <c r="F676" s="153"/>
      <c r="G676" s="153"/>
      <c r="H676" s="153"/>
      <c r="I676" s="153"/>
      <c r="J676" s="153"/>
      <c r="K676" s="153"/>
      <c r="L676" s="153"/>
      <c r="M676" s="35"/>
      <c r="N676" s="35"/>
      <c r="O676" s="35"/>
      <c r="P676" s="152"/>
      <c r="Q676" s="152"/>
      <c r="R676" s="152"/>
      <c r="S676" s="152"/>
      <c r="T676" s="152"/>
      <c r="U676" s="152"/>
      <c r="V676" s="152"/>
      <c r="W676" s="152"/>
      <c r="X676" s="152"/>
      <c r="Y676" s="152"/>
      <c r="Z676" s="154"/>
      <c r="AA676" s="152"/>
      <c r="AB676" s="154"/>
      <c r="AC676" s="152"/>
      <c r="AD676" s="152"/>
      <c r="AE676" s="152"/>
      <c r="AF676" s="152"/>
      <c r="AG676" s="152"/>
      <c r="AH676" s="152"/>
      <c r="AI676" s="152"/>
      <c r="AJ676" s="152"/>
      <c r="AK676" s="152"/>
      <c r="AL676" s="155"/>
      <c r="AM676" s="155"/>
      <c r="AN676" s="155"/>
      <c r="AO676" s="155"/>
      <c r="AP676" s="155"/>
      <c r="AQ676" s="155"/>
      <c r="AR676" s="155"/>
      <c r="AS676" s="155"/>
      <c r="AT676" s="155"/>
      <c r="AU676" s="155"/>
      <c r="AV676" s="155"/>
      <c r="AW676" s="155"/>
      <c r="AX676" s="155"/>
    </row>
    <row r="677" customFormat="false" ht="15.75" hidden="false" customHeight="true" outlineLevel="0" collapsed="false">
      <c r="A677" s="152"/>
      <c r="B677" s="152"/>
      <c r="C677" s="152"/>
      <c r="D677" s="152"/>
      <c r="E677" s="153"/>
      <c r="F677" s="153"/>
      <c r="G677" s="153"/>
      <c r="H677" s="153"/>
      <c r="I677" s="153"/>
      <c r="J677" s="153"/>
      <c r="K677" s="153"/>
      <c r="L677" s="153"/>
      <c r="M677" s="35"/>
      <c r="N677" s="35"/>
      <c r="O677" s="35"/>
      <c r="P677" s="152"/>
      <c r="Q677" s="152"/>
      <c r="R677" s="152"/>
      <c r="S677" s="152"/>
      <c r="T677" s="152"/>
      <c r="U677" s="152"/>
      <c r="V677" s="152"/>
      <c r="W677" s="152"/>
      <c r="X677" s="152"/>
      <c r="Y677" s="152"/>
      <c r="Z677" s="154"/>
      <c r="AA677" s="152"/>
      <c r="AB677" s="154"/>
      <c r="AC677" s="152"/>
      <c r="AD677" s="152"/>
      <c r="AE677" s="152"/>
      <c r="AF677" s="152"/>
      <c r="AG677" s="152"/>
      <c r="AH677" s="152"/>
      <c r="AI677" s="152"/>
      <c r="AJ677" s="152"/>
      <c r="AK677" s="152"/>
      <c r="AL677" s="155"/>
      <c r="AM677" s="155"/>
      <c r="AN677" s="155"/>
      <c r="AO677" s="155"/>
      <c r="AP677" s="155"/>
      <c r="AQ677" s="155"/>
      <c r="AR677" s="155"/>
      <c r="AS677" s="155"/>
      <c r="AT677" s="155"/>
      <c r="AU677" s="155"/>
      <c r="AV677" s="155"/>
      <c r="AW677" s="155"/>
      <c r="AX677" s="155"/>
    </row>
    <row r="678" customFormat="false" ht="15.75" hidden="false" customHeight="true" outlineLevel="0" collapsed="false">
      <c r="A678" s="152"/>
      <c r="B678" s="152"/>
      <c r="C678" s="152"/>
      <c r="D678" s="152"/>
      <c r="E678" s="153"/>
      <c r="F678" s="153"/>
      <c r="G678" s="153"/>
      <c r="H678" s="153"/>
      <c r="I678" s="153"/>
      <c r="J678" s="153"/>
      <c r="K678" s="153"/>
      <c r="L678" s="153"/>
      <c r="M678" s="35"/>
      <c r="N678" s="35"/>
      <c r="O678" s="35"/>
      <c r="P678" s="152"/>
      <c r="Q678" s="152"/>
      <c r="R678" s="152"/>
      <c r="S678" s="152"/>
      <c r="T678" s="152"/>
      <c r="U678" s="152"/>
      <c r="V678" s="152"/>
      <c r="W678" s="152"/>
      <c r="X678" s="152"/>
      <c r="Y678" s="152"/>
      <c r="Z678" s="154"/>
      <c r="AA678" s="152"/>
      <c r="AB678" s="154"/>
      <c r="AC678" s="152"/>
      <c r="AD678" s="152"/>
      <c r="AE678" s="152"/>
      <c r="AF678" s="152"/>
      <c r="AG678" s="152"/>
      <c r="AH678" s="152"/>
      <c r="AI678" s="152"/>
      <c r="AJ678" s="152"/>
      <c r="AK678" s="152"/>
      <c r="AL678" s="155"/>
      <c r="AM678" s="155"/>
      <c r="AN678" s="155"/>
      <c r="AO678" s="155"/>
      <c r="AP678" s="155"/>
      <c r="AQ678" s="155"/>
      <c r="AR678" s="155"/>
      <c r="AS678" s="155"/>
      <c r="AT678" s="155"/>
      <c r="AU678" s="155"/>
      <c r="AV678" s="155"/>
      <c r="AW678" s="155"/>
      <c r="AX678" s="155"/>
    </row>
    <row r="679" customFormat="false" ht="15.75" hidden="false" customHeight="true" outlineLevel="0" collapsed="false">
      <c r="A679" s="152"/>
      <c r="B679" s="152"/>
      <c r="C679" s="152"/>
      <c r="D679" s="152"/>
      <c r="E679" s="153"/>
      <c r="F679" s="153"/>
      <c r="G679" s="153"/>
      <c r="H679" s="153"/>
      <c r="I679" s="153"/>
      <c r="J679" s="153"/>
      <c r="K679" s="153"/>
      <c r="L679" s="153"/>
      <c r="M679" s="35"/>
      <c r="N679" s="35"/>
      <c r="O679" s="35"/>
      <c r="P679" s="152"/>
      <c r="Q679" s="152"/>
      <c r="R679" s="152"/>
      <c r="S679" s="152"/>
      <c r="T679" s="152"/>
      <c r="U679" s="152"/>
      <c r="V679" s="152"/>
      <c r="W679" s="152"/>
      <c r="X679" s="152"/>
      <c r="Y679" s="152"/>
      <c r="Z679" s="154"/>
      <c r="AA679" s="152"/>
      <c r="AB679" s="154"/>
      <c r="AC679" s="152"/>
      <c r="AD679" s="152"/>
      <c r="AE679" s="152"/>
      <c r="AF679" s="152"/>
      <c r="AG679" s="152"/>
      <c r="AH679" s="152"/>
      <c r="AI679" s="152"/>
      <c r="AJ679" s="152"/>
      <c r="AK679" s="152"/>
      <c r="AL679" s="155"/>
      <c r="AM679" s="155"/>
      <c r="AN679" s="155"/>
      <c r="AO679" s="155"/>
      <c r="AP679" s="155"/>
      <c r="AQ679" s="155"/>
      <c r="AR679" s="155"/>
      <c r="AS679" s="155"/>
      <c r="AT679" s="155"/>
      <c r="AU679" s="155"/>
      <c r="AV679" s="155"/>
      <c r="AW679" s="155"/>
      <c r="AX679" s="155"/>
    </row>
    <row r="680" customFormat="false" ht="15.75" hidden="false" customHeight="true" outlineLevel="0" collapsed="false">
      <c r="A680" s="152"/>
      <c r="B680" s="152"/>
      <c r="C680" s="152"/>
      <c r="D680" s="152"/>
      <c r="E680" s="153"/>
      <c r="F680" s="153"/>
      <c r="G680" s="153"/>
      <c r="H680" s="153"/>
      <c r="I680" s="153"/>
      <c r="J680" s="153"/>
      <c r="K680" s="153"/>
      <c r="L680" s="153"/>
      <c r="M680" s="35"/>
      <c r="N680" s="35"/>
      <c r="O680" s="35"/>
      <c r="P680" s="152"/>
      <c r="Q680" s="152"/>
      <c r="R680" s="152"/>
      <c r="S680" s="152"/>
      <c r="T680" s="152"/>
      <c r="U680" s="152"/>
      <c r="V680" s="152"/>
      <c r="W680" s="152"/>
      <c r="X680" s="152"/>
      <c r="Y680" s="152"/>
      <c r="Z680" s="154"/>
      <c r="AA680" s="152"/>
      <c r="AB680" s="154"/>
      <c r="AC680" s="152"/>
      <c r="AD680" s="152"/>
      <c r="AE680" s="152"/>
      <c r="AF680" s="152"/>
      <c r="AG680" s="152"/>
      <c r="AH680" s="152"/>
      <c r="AI680" s="152"/>
      <c r="AJ680" s="152"/>
      <c r="AK680" s="152"/>
      <c r="AL680" s="155"/>
      <c r="AM680" s="155"/>
      <c r="AN680" s="155"/>
      <c r="AO680" s="155"/>
      <c r="AP680" s="155"/>
      <c r="AQ680" s="155"/>
      <c r="AR680" s="155"/>
      <c r="AS680" s="155"/>
      <c r="AT680" s="155"/>
      <c r="AU680" s="155"/>
      <c r="AV680" s="155"/>
      <c r="AW680" s="155"/>
      <c r="AX680" s="155"/>
    </row>
    <row r="681" customFormat="false" ht="15.75" hidden="false" customHeight="true" outlineLevel="0" collapsed="false">
      <c r="A681" s="152"/>
      <c r="B681" s="152"/>
      <c r="C681" s="152"/>
      <c r="D681" s="152"/>
      <c r="E681" s="153"/>
      <c r="F681" s="153"/>
      <c r="G681" s="153"/>
      <c r="H681" s="153"/>
      <c r="I681" s="153"/>
      <c r="J681" s="153"/>
      <c r="K681" s="153"/>
      <c r="L681" s="153"/>
      <c r="M681" s="35"/>
      <c r="N681" s="35"/>
      <c r="O681" s="35"/>
      <c r="P681" s="152"/>
      <c r="Q681" s="152"/>
      <c r="R681" s="152"/>
      <c r="S681" s="152"/>
      <c r="T681" s="152"/>
      <c r="U681" s="152"/>
      <c r="V681" s="152"/>
      <c r="W681" s="152"/>
      <c r="X681" s="152"/>
      <c r="Y681" s="152"/>
      <c r="Z681" s="154"/>
      <c r="AA681" s="152"/>
      <c r="AB681" s="154"/>
      <c r="AC681" s="152"/>
      <c r="AD681" s="152"/>
      <c r="AE681" s="152"/>
      <c r="AF681" s="152"/>
      <c r="AG681" s="152"/>
      <c r="AH681" s="152"/>
      <c r="AI681" s="152"/>
      <c r="AJ681" s="152"/>
      <c r="AK681" s="152"/>
      <c r="AL681" s="155"/>
      <c r="AM681" s="155"/>
      <c r="AN681" s="155"/>
      <c r="AO681" s="155"/>
      <c r="AP681" s="155"/>
      <c r="AQ681" s="155"/>
      <c r="AR681" s="155"/>
      <c r="AS681" s="155"/>
      <c r="AT681" s="155"/>
      <c r="AU681" s="155"/>
      <c r="AV681" s="155"/>
      <c r="AW681" s="155"/>
      <c r="AX681" s="155"/>
    </row>
    <row r="682" customFormat="false" ht="15.75" hidden="false" customHeight="true" outlineLevel="0" collapsed="false">
      <c r="A682" s="152"/>
      <c r="B682" s="152"/>
      <c r="C682" s="152"/>
      <c r="D682" s="152"/>
      <c r="E682" s="153"/>
      <c r="F682" s="153"/>
      <c r="G682" s="153"/>
      <c r="H682" s="153"/>
      <c r="I682" s="153"/>
      <c r="J682" s="153"/>
      <c r="K682" s="153"/>
      <c r="L682" s="153"/>
      <c r="M682" s="35"/>
      <c r="N682" s="35"/>
      <c r="O682" s="35"/>
      <c r="P682" s="152"/>
      <c r="Q682" s="152"/>
      <c r="R682" s="152"/>
      <c r="S682" s="152"/>
      <c r="T682" s="152"/>
      <c r="U682" s="152"/>
      <c r="V682" s="152"/>
      <c r="W682" s="152"/>
      <c r="X682" s="152"/>
      <c r="Y682" s="152"/>
      <c r="Z682" s="154"/>
      <c r="AA682" s="152"/>
      <c r="AB682" s="154"/>
      <c r="AC682" s="152"/>
      <c r="AD682" s="152"/>
      <c r="AE682" s="152"/>
      <c r="AF682" s="152"/>
      <c r="AG682" s="152"/>
      <c r="AH682" s="152"/>
      <c r="AI682" s="152"/>
      <c r="AJ682" s="152"/>
      <c r="AK682" s="152"/>
      <c r="AL682" s="155"/>
      <c r="AM682" s="155"/>
      <c r="AN682" s="155"/>
      <c r="AO682" s="155"/>
      <c r="AP682" s="155"/>
      <c r="AQ682" s="155"/>
      <c r="AR682" s="155"/>
      <c r="AS682" s="155"/>
      <c r="AT682" s="155"/>
      <c r="AU682" s="155"/>
      <c r="AV682" s="155"/>
      <c r="AW682" s="155"/>
      <c r="AX682" s="155"/>
    </row>
    <row r="683" customFormat="false" ht="15.75" hidden="false" customHeight="true" outlineLevel="0" collapsed="false">
      <c r="A683" s="152"/>
      <c r="B683" s="152"/>
      <c r="C683" s="152"/>
      <c r="D683" s="152"/>
      <c r="E683" s="153"/>
      <c r="F683" s="153"/>
      <c r="G683" s="153"/>
      <c r="H683" s="153"/>
      <c r="I683" s="153"/>
      <c r="J683" s="153"/>
      <c r="K683" s="153"/>
      <c r="L683" s="153"/>
      <c r="M683" s="35"/>
      <c r="N683" s="35"/>
      <c r="O683" s="35"/>
      <c r="P683" s="152"/>
      <c r="Q683" s="152"/>
      <c r="R683" s="152"/>
      <c r="S683" s="152"/>
      <c r="T683" s="152"/>
      <c r="U683" s="152"/>
      <c r="V683" s="152"/>
      <c r="W683" s="152"/>
      <c r="X683" s="152"/>
      <c r="Y683" s="152"/>
      <c r="Z683" s="154"/>
      <c r="AA683" s="152"/>
      <c r="AB683" s="154"/>
      <c r="AC683" s="152"/>
      <c r="AD683" s="152"/>
      <c r="AE683" s="152"/>
      <c r="AF683" s="152"/>
      <c r="AG683" s="152"/>
      <c r="AH683" s="152"/>
      <c r="AI683" s="152"/>
      <c r="AJ683" s="152"/>
      <c r="AK683" s="152"/>
      <c r="AL683" s="155"/>
      <c r="AM683" s="155"/>
      <c r="AN683" s="155"/>
      <c r="AO683" s="155"/>
      <c r="AP683" s="155"/>
      <c r="AQ683" s="155"/>
      <c r="AR683" s="155"/>
      <c r="AS683" s="155"/>
      <c r="AT683" s="155"/>
      <c r="AU683" s="155"/>
      <c r="AV683" s="155"/>
      <c r="AW683" s="155"/>
      <c r="AX683" s="155"/>
    </row>
    <row r="684" customFormat="false" ht="15.75" hidden="false" customHeight="true" outlineLevel="0" collapsed="false">
      <c r="A684" s="152"/>
      <c r="B684" s="152"/>
      <c r="C684" s="152"/>
      <c r="D684" s="152"/>
      <c r="E684" s="153"/>
      <c r="F684" s="153"/>
      <c r="G684" s="153"/>
      <c r="H684" s="153"/>
      <c r="I684" s="153"/>
      <c r="J684" s="153"/>
      <c r="K684" s="153"/>
      <c r="L684" s="153"/>
      <c r="M684" s="35"/>
      <c r="N684" s="35"/>
      <c r="O684" s="35"/>
      <c r="P684" s="152"/>
      <c r="Q684" s="152"/>
      <c r="R684" s="152"/>
      <c r="S684" s="152"/>
      <c r="T684" s="152"/>
      <c r="U684" s="152"/>
      <c r="V684" s="152"/>
      <c r="W684" s="152"/>
      <c r="X684" s="152"/>
      <c r="Y684" s="152"/>
      <c r="Z684" s="154"/>
      <c r="AA684" s="152"/>
      <c r="AB684" s="154"/>
      <c r="AC684" s="152"/>
      <c r="AD684" s="152"/>
      <c r="AE684" s="152"/>
      <c r="AF684" s="152"/>
      <c r="AG684" s="152"/>
      <c r="AH684" s="152"/>
      <c r="AI684" s="152"/>
      <c r="AJ684" s="152"/>
      <c r="AK684" s="152"/>
      <c r="AL684" s="155"/>
      <c r="AM684" s="155"/>
      <c r="AN684" s="155"/>
      <c r="AO684" s="155"/>
      <c r="AP684" s="155"/>
      <c r="AQ684" s="155"/>
      <c r="AR684" s="155"/>
      <c r="AS684" s="155"/>
      <c r="AT684" s="155"/>
      <c r="AU684" s="155"/>
      <c r="AV684" s="155"/>
      <c r="AW684" s="155"/>
      <c r="AX684" s="155"/>
    </row>
    <row r="685" customFormat="false" ht="15.75" hidden="false" customHeight="true" outlineLevel="0" collapsed="false">
      <c r="A685" s="152"/>
      <c r="B685" s="152"/>
      <c r="C685" s="152"/>
      <c r="D685" s="152"/>
      <c r="E685" s="153"/>
      <c r="F685" s="153"/>
      <c r="G685" s="153"/>
      <c r="H685" s="153"/>
      <c r="I685" s="153"/>
      <c r="J685" s="153"/>
      <c r="K685" s="153"/>
      <c r="L685" s="153"/>
      <c r="M685" s="35"/>
      <c r="N685" s="35"/>
      <c r="O685" s="35"/>
      <c r="P685" s="152"/>
      <c r="Q685" s="152"/>
      <c r="R685" s="152"/>
      <c r="S685" s="152"/>
      <c r="T685" s="152"/>
      <c r="U685" s="152"/>
      <c r="V685" s="152"/>
      <c r="W685" s="152"/>
      <c r="X685" s="152"/>
      <c r="Y685" s="152"/>
      <c r="Z685" s="154"/>
      <c r="AA685" s="152"/>
      <c r="AB685" s="154"/>
      <c r="AC685" s="152"/>
      <c r="AD685" s="152"/>
      <c r="AE685" s="152"/>
      <c r="AF685" s="152"/>
      <c r="AG685" s="152"/>
      <c r="AH685" s="152"/>
      <c r="AI685" s="152"/>
      <c r="AJ685" s="152"/>
      <c r="AK685" s="152"/>
      <c r="AL685" s="155"/>
      <c r="AM685" s="155"/>
      <c r="AN685" s="155"/>
      <c r="AO685" s="155"/>
      <c r="AP685" s="155"/>
      <c r="AQ685" s="155"/>
      <c r="AR685" s="155"/>
      <c r="AS685" s="155"/>
      <c r="AT685" s="155"/>
      <c r="AU685" s="155"/>
      <c r="AV685" s="155"/>
      <c r="AW685" s="155"/>
      <c r="AX685" s="155"/>
    </row>
    <row r="686" customFormat="false" ht="15.75" hidden="false" customHeight="true" outlineLevel="0" collapsed="false">
      <c r="A686" s="152"/>
      <c r="B686" s="152"/>
      <c r="C686" s="152"/>
      <c r="D686" s="152"/>
      <c r="E686" s="153"/>
      <c r="F686" s="153"/>
      <c r="G686" s="153"/>
      <c r="H686" s="153"/>
      <c r="I686" s="153"/>
      <c r="J686" s="153"/>
      <c r="K686" s="153"/>
      <c r="L686" s="153"/>
      <c r="M686" s="35"/>
      <c r="N686" s="35"/>
      <c r="O686" s="35"/>
      <c r="P686" s="152"/>
      <c r="Q686" s="152"/>
      <c r="R686" s="152"/>
      <c r="S686" s="152"/>
      <c r="T686" s="152"/>
      <c r="U686" s="152"/>
      <c r="V686" s="152"/>
      <c r="W686" s="152"/>
      <c r="X686" s="152"/>
      <c r="Y686" s="152"/>
      <c r="Z686" s="154"/>
      <c r="AA686" s="152"/>
      <c r="AB686" s="154"/>
      <c r="AC686" s="152"/>
      <c r="AD686" s="152"/>
      <c r="AE686" s="152"/>
      <c r="AF686" s="152"/>
      <c r="AG686" s="152"/>
      <c r="AH686" s="152"/>
      <c r="AI686" s="152"/>
      <c r="AJ686" s="152"/>
      <c r="AK686" s="152"/>
      <c r="AL686" s="155"/>
      <c r="AM686" s="155"/>
      <c r="AN686" s="155"/>
      <c r="AO686" s="155"/>
      <c r="AP686" s="155"/>
      <c r="AQ686" s="155"/>
      <c r="AR686" s="155"/>
      <c r="AS686" s="155"/>
      <c r="AT686" s="155"/>
      <c r="AU686" s="155"/>
      <c r="AV686" s="155"/>
      <c r="AW686" s="155"/>
      <c r="AX686" s="155"/>
    </row>
    <row r="687" customFormat="false" ht="15.75" hidden="false" customHeight="true" outlineLevel="0" collapsed="false">
      <c r="A687" s="152"/>
      <c r="B687" s="152"/>
      <c r="C687" s="152"/>
      <c r="D687" s="152"/>
      <c r="E687" s="153"/>
      <c r="F687" s="153"/>
      <c r="G687" s="153"/>
      <c r="H687" s="153"/>
      <c r="I687" s="153"/>
      <c r="J687" s="153"/>
      <c r="K687" s="153"/>
      <c r="L687" s="153"/>
      <c r="M687" s="35"/>
      <c r="N687" s="35"/>
      <c r="O687" s="35"/>
      <c r="P687" s="152"/>
      <c r="Q687" s="152"/>
      <c r="R687" s="152"/>
      <c r="S687" s="152"/>
      <c r="T687" s="152"/>
      <c r="U687" s="152"/>
      <c r="V687" s="152"/>
      <c r="W687" s="152"/>
      <c r="X687" s="152"/>
      <c r="Y687" s="152"/>
      <c r="Z687" s="154"/>
      <c r="AA687" s="152"/>
      <c r="AB687" s="154"/>
      <c r="AC687" s="152"/>
      <c r="AD687" s="152"/>
      <c r="AE687" s="152"/>
      <c r="AF687" s="152"/>
      <c r="AG687" s="152"/>
      <c r="AH687" s="152"/>
      <c r="AI687" s="152"/>
      <c r="AJ687" s="152"/>
      <c r="AK687" s="152"/>
      <c r="AL687" s="155"/>
      <c r="AM687" s="155"/>
      <c r="AN687" s="155"/>
      <c r="AO687" s="155"/>
      <c r="AP687" s="155"/>
      <c r="AQ687" s="155"/>
      <c r="AR687" s="155"/>
      <c r="AS687" s="155"/>
      <c r="AT687" s="155"/>
      <c r="AU687" s="155"/>
      <c r="AV687" s="155"/>
      <c r="AW687" s="155"/>
      <c r="AX687" s="155"/>
    </row>
    <row r="688" customFormat="false" ht="15.75" hidden="false" customHeight="true" outlineLevel="0" collapsed="false">
      <c r="A688" s="152"/>
      <c r="B688" s="152"/>
      <c r="C688" s="152"/>
      <c r="D688" s="152"/>
      <c r="E688" s="153"/>
      <c r="F688" s="153"/>
      <c r="G688" s="153"/>
      <c r="H688" s="153"/>
      <c r="I688" s="153"/>
      <c r="J688" s="153"/>
      <c r="K688" s="153"/>
      <c r="L688" s="153"/>
      <c r="M688" s="35"/>
      <c r="N688" s="35"/>
      <c r="O688" s="35"/>
      <c r="P688" s="152"/>
      <c r="Q688" s="152"/>
      <c r="R688" s="152"/>
      <c r="S688" s="152"/>
      <c r="T688" s="152"/>
      <c r="U688" s="152"/>
      <c r="V688" s="152"/>
      <c r="W688" s="152"/>
      <c r="X688" s="152"/>
      <c r="Y688" s="152"/>
      <c r="Z688" s="154"/>
      <c r="AA688" s="152"/>
      <c r="AB688" s="154"/>
      <c r="AC688" s="152"/>
      <c r="AD688" s="152"/>
      <c r="AE688" s="152"/>
      <c r="AF688" s="152"/>
      <c r="AG688" s="152"/>
      <c r="AH688" s="152"/>
      <c r="AI688" s="152"/>
      <c r="AJ688" s="152"/>
      <c r="AK688" s="152"/>
      <c r="AL688" s="155"/>
      <c r="AM688" s="155"/>
      <c r="AN688" s="155"/>
      <c r="AO688" s="155"/>
      <c r="AP688" s="155"/>
      <c r="AQ688" s="155"/>
      <c r="AR688" s="155"/>
      <c r="AS688" s="155"/>
      <c r="AT688" s="155"/>
      <c r="AU688" s="155"/>
      <c r="AV688" s="155"/>
      <c r="AW688" s="155"/>
      <c r="AX688" s="155"/>
    </row>
    <row r="689" customFormat="false" ht="15.75" hidden="false" customHeight="true" outlineLevel="0" collapsed="false">
      <c r="A689" s="152"/>
      <c r="B689" s="152"/>
      <c r="C689" s="152"/>
      <c r="D689" s="152"/>
      <c r="E689" s="153"/>
      <c r="F689" s="153"/>
      <c r="G689" s="153"/>
      <c r="H689" s="153"/>
      <c r="I689" s="153"/>
      <c r="J689" s="153"/>
      <c r="K689" s="153"/>
      <c r="L689" s="153"/>
      <c r="M689" s="35"/>
      <c r="N689" s="35"/>
      <c r="O689" s="35"/>
      <c r="P689" s="152"/>
      <c r="Q689" s="152"/>
      <c r="R689" s="152"/>
      <c r="S689" s="152"/>
      <c r="T689" s="152"/>
      <c r="U689" s="152"/>
      <c r="V689" s="152"/>
      <c r="W689" s="152"/>
      <c r="X689" s="152"/>
      <c r="Y689" s="152"/>
      <c r="Z689" s="154"/>
      <c r="AA689" s="152"/>
      <c r="AB689" s="154"/>
      <c r="AC689" s="152"/>
      <c r="AD689" s="152"/>
      <c r="AE689" s="152"/>
      <c r="AF689" s="152"/>
      <c r="AG689" s="152"/>
      <c r="AH689" s="152"/>
      <c r="AI689" s="152"/>
      <c r="AJ689" s="152"/>
      <c r="AK689" s="152"/>
      <c r="AL689" s="155"/>
      <c r="AM689" s="155"/>
      <c r="AN689" s="155"/>
      <c r="AO689" s="155"/>
      <c r="AP689" s="155"/>
      <c r="AQ689" s="155"/>
      <c r="AR689" s="155"/>
      <c r="AS689" s="155"/>
      <c r="AT689" s="155"/>
      <c r="AU689" s="155"/>
      <c r="AV689" s="155"/>
      <c r="AW689" s="155"/>
      <c r="AX689" s="155"/>
    </row>
    <row r="690" customFormat="false" ht="15.75" hidden="false" customHeight="true" outlineLevel="0" collapsed="false">
      <c r="A690" s="152"/>
      <c r="B690" s="152"/>
      <c r="C690" s="152"/>
      <c r="D690" s="152"/>
      <c r="E690" s="153"/>
      <c r="F690" s="153"/>
      <c r="G690" s="153"/>
      <c r="H690" s="153"/>
      <c r="I690" s="153"/>
      <c r="J690" s="153"/>
      <c r="K690" s="153"/>
      <c r="L690" s="153"/>
      <c r="M690" s="35"/>
      <c r="N690" s="35"/>
      <c r="O690" s="35"/>
      <c r="P690" s="152"/>
      <c r="Q690" s="152"/>
      <c r="R690" s="152"/>
      <c r="S690" s="152"/>
      <c r="T690" s="152"/>
      <c r="U690" s="152"/>
      <c r="V690" s="152"/>
      <c r="W690" s="152"/>
      <c r="X690" s="152"/>
      <c r="Y690" s="152"/>
      <c r="Z690" s="154"/>
      <c r="AA690" s="152"/>
      <c r="AB690" s="154"/>
      <c r="AC690" s="152"/>
      <c r="AD690" s="152"/>
      <c r="AE690" s="152"/>
      <c r="AF690" s="152"/>
      <c r="AG690" s="152"/>
      <c r="AH690" s="152"/>
      <c r="AI690" s="152"/>
      <c r="AJ690" s="152"/>
      <c r="AK690" s="152"/>
      <c r="AL690" s="155"/>
      <c r="AM690" s="155"/>
      <c r="AN690" s="155"/>
      <c r="AO690" s="155"/>
      <c r="AP690" s="155"/>
      <c r="AQ690" s="155"/>
      <c r="AR690" s="155"/>
      <c r="AS690" s="155"/>
      <c r="AT690" s="155"/>
      <c r="AU690" s="155"/>
      <c r="AV690" s="155"/>
      <c r="AW690" s="155"/>
      <c r="AX690" s="155"/>
    </row>
    <row r="691" customFormat="false" ht="15.75" hidden="false" customHeight="true" outlineLevel="0" collapsed="false">
      <c r="A691" s="152"/>
      <c r="B691" s="152"/>
      <c r="C691" s="152"/>
      <c r="D691" s="152"/>
      <c r="E691" s="153"/>
      <c r="F691" s="153"/>
      <c r="G691" s="153"/>
      <c r="H691" s="153"/>
      <c r="I691" s="153"/>
      <c r="J691" s="153"/>
      <c r="K691" s="153"/>
      <c r="L691" s="153"/>
      <c r="M691" s="35"/>
      <c r="N691" s="35"/>
      <c r="O691" s="35"/>
      <c r="P691" s="152"/>
      <c r="Q691" s="152"/>
      <c r="R691" s="152"/>
      <c r="S691" s="152"/>
      <c r="T691" s="152"/>
      <c r="U691" s="152"/>
      <c r="V691" s="152"/>
      <c r="W691" s="152"/>
      <c r="X691" s="152"/>
      <c r="Y691" s="152"/>
      <c r="Z691" s="154"/>
      <c r="AA691" s="152"/>
      <c r="AB691" s="154"/>
      <c r="AC691" s="152"/>
      <c r="AD691" s="152"/>
      <c r="AE691" s="152"/>
      <c r="AF691" s="152"/>
      <c r="AG691" s="152"/>
      <c r="AH691" s="152"/>
      <c r="AI691" s="152"/>
      <c r="AJ691" s="152"/>
      <c r="AK691" s="152"/>
      <c r="AL691" s="155"/>
      <c r="AM691" s="155"/>
      <c r="AN691" s="155"/>
      <c r="AO691" s="155"/>
      <c r="AP691" s="155"/>
      <c r="AQ691" s="155"/>
      <c r="AR691" s="155"/>
      <c r="AS691" s="155"/>
      <c r="AT691" s="155"/>
      <c r="AU691" s="155"/>
      <c r="AV691" s="155"/>
      <c r="AW691" s="155"/>
      <c r="AX691" s="155"/>
    </row>
    <row r="692" customFormat="false" ht="15.75" hidden="false" customHeight="true" outlineLevel="0" collapsed="false">
      <c r="A692" s="152"/>
      <c r="B692" s="152"/>
      <c r="C692" s="152"/>
      <c r="D692" s="152"/>
      <c r="E692" s="153"/>
      <c r="F692" s="153"/>
      <c r="G692" s="153"/>
      <c r="H692" s="153"/>
      <c r="I692" s="153"/>
      <c r="J692" s="153"/>
      <c r="K692" s="153"/>
      <c r="L692" s="153"/>
      <c r="M692" s="35"/>
      <c r="N692" s="35"/>
      <c r="O692" s="35"/>
      <c r="P692" s="152"/>
      <c r="Q692" s="152"/>
      <c r="R692" s="152"/>
      <c r="S692" s="152"/>
      <c r="T692" s="152"/>
      <c r="U692" s="152"/>
      <c r="V692" s="152"/>
      <c r="W692" s="152"/>
      <c r="X692" s="152"/>
      <c r="Y692" s="152"/>
      <c r="Z692" s="154"/>
      <c r="AA692" s="152"/>
      <c r="AB692" s="154"/>
      <c r="AC692" s="152"/>
      <c r="AD692" s="152"/>
      <c r="AE692" s="152"/>
      <c r="AF692" s="152"/>
      <c r="AG692" s="152"/>
      <c r="AH692" s="152"/>
      <c r="AI692" s="152"/>
      <c r="AJ692" s="152"/>
      <c r="AK692" s="152"/>
      <c r="AL692" s="155"/>
      <c r="AM692" s="155"/>
      <c r="AN692" s="155"/>
      <c r="AO692" s="155"/>
      <c r="AP692" s="155"/>
      <c r="AQ692" s="155"/>
      <c r="AR692" s="155"/>
      <c r="AS692" s="155"/>
      <c r="AT692" s="155"/>
      <c r="AU692" s="155"/>
      <c r="AV692" s="155"/>
      <c r="AW692" s="155"/>
      <c r="AX692" s="155"/>
    </row>
    <row r="693" customFormat="false" ht="15.75" hidden="false" customHeight="true" outlineLevel="0" collapsed="false">
      <c r="A693" s="152"/>
      <c r="B693" s="152"/>
      <c r="C693" s="152"/>
      <c r="D693" s="152"/>
      <c r="E693" s="153"/>
      <c r="F693" s="153"/>
      <c r="G693" s="153"/>
      <c r="H693" s="153"/>
      <c r="I693" s="153"/>
      <c r="J693" s="153"/>
      <c r="K693" s="153"/>
      <c r="L693" s="153"/>
      <c r="M693" s="35"/>
      <c r="N693" s="35"/>
      <c r="O693" s="35"/>
      <c r="P693" s="152"/>
      <c r="Q693" s="152"/>
      <c r="R693" s="152"/>
      <c r="S693" s="152"/>
      <c r="T693" s="152"/>
      <c r="U693" s="152"/>
      <c r="V693" s="152"/>
      <c r="W693" s="152"/>
      <c r="X693" s="152"/>
      <c r="Y693" s="152"/>
      <c r="Z693" s="154"/>
      <c r="AA693" s="152"/>
      <c r="AB693" s="154"/>
      <c r="AC693" s="152"/>
      <c r="AD693" s="152"/>
      <c r="AE693" s="152"/>
      <c r="AF693" s="152"/>
      <c r="AG693" s="152"/>
      <c r="AH693" s="152"/>
      <c r="AI693" s="152"/>
      <c r="AJ693" s="152"/>
      <c r="AK693" s="152"/>
      <c r="AL693" s="155"/>
      <c r="AM693" s="155"/>
      <c r="AN693" s="155"/>
      <c r="AO693" s="155"/>
      <c r="AP693" s="155"/>
      <c r="AQ693" s="155"/>
      <c r="AR693" s="155"/>
      <c r="AS693" s="155"/>
      <c r="AT693" s="155"/>
      <c r="AU693" s="155"/>
      <c r="AV693" s="155"/>
      <c r="AW693" s="155"/>
      <c r="AX693" s="155"/>
    </row>
    <row r="694" customFormat="false" ht="15.75" hidden="false" customHeight="true" outlineLevel="0" collapsed="false">
      <c r="A694" s="152"/>
      <c r="B694" s="152"/>
      <c r="C694" s="152"/>
      <c r="D694" s="152"/>
      <c r="E694" s="153"/>
      <c r="F694" s="153"/>
      <c r="G694" s="153"/>
      <c r="H694" s="153"/>
      <c r="I694" s="153"/>
      <c r="J694" s="153"/>
      <c r="K694" s="153"/>
      <c r="L694" s="153"/>
      <c r="M694" s="35"/>
      <c r="N694" s="35"/>
      <c r="O694" s="35"/>
      <c r="P694" s="152"/>
      <c r="Q694" s="152"/>
      <c r="R694" s="152"/>
      <c r="S694" s="152"/>
      <c r="T694" s="152"/>
      <c r="U694" s="152"/>
      <c r="V694" s="152"/>
      <c r="W694" s="152"/>
      <c r="X694" s="152"/>
      <c r="Y694" s="152"/>
      <c r="Z694" s="154"/>
      <c r="AA694" s="152"/>
      <c r="AB694" s="154"/>
      <c r="AC694" s="152"/>
      <c r="AD694" s="152"/>
      <c r="AE694" s="152"/>
      <c r="AF694" s="152"/>
      <c r="AG694" s="152"/>
      <c r="AH694" s="152"/>
      <c r="AI694" s="152"/>
      <c r="AJ694" s="152"/>
      <c r="AK694" s="152"/>
      <c r="AL694" s="155"/>
      <c r="AM694" s="155"/>
      <c r="AN694" s="155"/>
      <c r="AO694" s="155"/>
      <c r="AP694" s="155"/>
      <c r="AQ694" s="155"/>
      <c r="AR694" s="155"/>
      <c r="AS694" s="155"/>
      <c r="AT694" s="155"/>
      <c r="AU694" s="155"/>
      <c r="AV694" s="155"/>
      <c r="AW694" s="155"/>
      <c r="AX694" s="155"/>
    </row>
    <row r="695" customFormat="false" ht="15.75" hidden="false" customHeight="true" outlineLevel="0" collapsed="false">
      <c r="A695" s="152"/>
      <c r="B695" s="152"/>
      <c r="C695" s="152"/>
      <c r="D695" s="152"/>
      <c r="E695" s="153"/>
      <c r="F695" s="153"/>
      <c r="G695" s="153"/>
      <c r="H695" s="153"/>
      <c r="I695" s="153"/>
      <c r="J695" s="153"/>
      <c r="K695" s="153"/>
      <c r="L695" s="153"/>
      <c r="M695" s="35"/>
      <c r="N695" s="35"/>
      <c r="O695" s="35"/>
      <c r="P695" s="152"/>
      <c r="Q695" s="152"/>
      <c r="R695" s="152"/>
      <c r="S695" s="152"/>
      <c r="T695" s="152"/>
      <c r="U695" s="152"/>
      <c r="V695" s="152"/>
      <c r="W695" s="152"/>
      <c r="X695" s="152"/>
      <c r="Y695" s="152"/>
      <c r="Z695" s="154"/>
      <c r="AA695" s="152"/>
      <c r="AB695" s="154"/>
      <c r="AC695" s="152"/>
      <c r="AD695" s="152"/>
      <c r="AE695" s="152"/>
      <c r="AF695" s="152"/>
      <c r="AG695" s="152"/>
      <c r="AH695" s="152"/>
      <c r="AI695" s="152"/>
      <c r="AJ695" s="152"/>
      <c r="AK695" s="152"/>
      <c r="AL695" s="155"/>
      <c r="AM695" s="155"/>
      <c r="AN695" s="155"/>
      <c r="AO695" s="155"/>
      <c r="AP695" s="155"/>
      <c r="AQ695" s="155"/>
      <c r="AR695" s="155"/>
      <c r="AS695" s="155"/>
      <c r="AT695" s="155"/>
      <c r="AU695" s="155"/>
      <c r="AV695" s="155"/>
      <c r="AW695" s="155"/>
      <c r="AX695" s="155"/>
    </row>
    <row r="696" customFormat="false" ht="15.75" hidden="false" customHeight="true" outlineLevel="0" collapsed="false">
      <c r="A696" s="152"/>
      <c r="B696" s="152"/>
      <c r="C696" s="152"/>
      <c r="D696" s="152"/>
      <c r="E696" s="153"/>
      <c r="F696" s="153"/>
      <c r="G696" s="153"/>
      <c r="H696" s="153"/>
      <c r="I696" s="153"/>
      <c r="J696" s="153"/>
      <c r="K696" s="153"/>
      <c r="L696" s="153"/>
      <c r="M696" s="35"/>
      <c r="N696" s="35"/>
      <c r="O696" s="35"/>
      <c r="P696" s="152"/>
      <c r="Q696" s="152"/>
      <c r="R696" s="152"/>
      <c r="S696" s="152"/>
      <c r="T696" s="152"/>
      <c r="U696" s="152"/>
      <c r="V696" s="152"/>
      <c r="W696" s="152"/>
      <c r="X696" s="152"/>
      <c r="Y696" s="152"/>
      <c r="Z696" s="154"/>
      <c r="AA696" s="152"/>
      <c r="AB696" s="154"/>
      <c r="AC696" s="152"/>
      <c r="AD696" s="152"/>
      <c r="AE696" s="152"/>
      <c r="AF696" s="152"/>
      <c r="AG696" s="152"/>
      <c r="AH696" s="152"/>
      <c r="AI696" s="152"/>
      <c r="AJ696" s="152"/>
      <c r="AK696" s="152"/>
      <c r="AL696" s="155"/>
      <c r="AM696" s="155"/>
      <c r="AN696" s="155"/>
      <c r="AO696" s="155"/>
      <c r="AP696" s="155"/>
      <c r="AQ696" s="155"/>
      <c r="AR696" s="155"/>
      <c r="AS696" s="155"/>
      <c r="AT696" s="155"/>
      <c r="AU696" s="155"/>
      <c r="AV696" s="155"/>
      <c r="AW696" s="155"/>
      <c r="AX696" s="155"/>
    </row>
    <row r="697" customFormat="false" ht="15.75" hidden="false" customHeight="true" outlineLevel="0" collapsed="false">
      <c r="A697" s="152"/>
      <c r="B697" s="152"/>
      <c r="C697" s="152"/>
      <c r="D697" s="152"/>
      <c r="E697" s="153"/>
      <c r="F697" s="153"/>
      <c r="G697" s="153"/>
      <c r="H697" s="153"/>
      <c r="I697" s="153"/>
      <c r="J697" s="153"/>
      <c r="K697" s="153"/>
      <c r="L697" s="153"/>
      <c r="M697" s="35"/>
      <c r="N697" s="35"/>
      <c r="O697" s="35"/>
      <c r="P697" s="152"/>
      <c r="Q697" s="152"/>
      <c r="R697" s="152"/>
      <c r="S697" s="152"/>
      <c r="T697" s="152"/>
      <c r="U697" s="152"/>
      <c r="V697" s="152"/>
      <c r="W697" s="152"/>
      <c r="X697" s="152"/>
      <c r="Y697" s="152"/>
      <c r="Z697" s="154"/>
      <c r="AA697" s="152"/>
      <c r="AB697" s="154"/>
      <c r="AC697" s="152"/>
      <c r="AD697" s="152"/>
      <c r="AE697" s="152"/>
      <c r="AF697" s="152"/>
      <c r="AG697" s="152"/>
      <c r="AH697" s="152"/>
      <c r="AI697" s="152"/>
      <c r="AJ697" s="152"/>
      <c r="AK697" s="152"/>
      <c r="AL697" s="155"/>
      <c r="AM697" s="155"/>
      <c r="AN697" s="155"/>
      <c r="AO697" s="155"/>
      <c r="AP697" s="155"/>
      <c r="AQ697" s="155"/>
      <c r="AR697" s="155"/>
      <c r="AS697" s="155"/>
      <c r="AT697" s="155"/>
      <c r="AU697" s="155"/>
      <c r="AV697" s="155"/>
      <c r="AW697" s="155"/>
      <c r="AX697" s="155"/>
    </row>
    <row r="698" customFormat="false" ht="15.75" hidden="false" customHeight="true" outlineLevel="0" collapsed="false">
      <c r="A698" s="152"/>
      <c r="B698" s="152"/>
      <c r="C698" s="152"/>
      <c r="D698" s="152"/>
      <c r="E698" s="153"/>
      <c r="F698" s="153"/>
      <c r="G698" s="153"/>
      <c r="H698" s="153"/>
      <c r="I698" s="153"/>
      <c r="J698" s="153"/>
      <c r="K698" s="153"/>
      <c r="L698" s="153"/>
      <c r="M698" s="35"/>
      <c r="N698" s="35"/>
      <c r="O698" s="35"/>
      <c r="P698" s="152"/>
      <c r="Q698" s="152"/>
      <c r="R698" s="152"/>
      <c r="S698" s="152"/>
      <c r="T698" s="152"/>
      <c r="U698" s="152"/>
      <c r="V698" s="152"/>
      <c r="W698" s="152"/>
      <c r="X698" s="152"/>
      <c r="Y698" s="152"/>
      <c r="Z698" s="154"/>
      <c r="AA698" s="152"/>
      <c r="AB698" s="154"/>
      <c r="AC698" s="152"/>
      <c r="AD698" s="152"/>
      <c r="AE698" s="152"/>
      <c r="AF698" s="152"/>
      <c r="AG698" s="152"/>
      <c r="AH698" s="152"/>
      <c r="AI698" s="152"/>
      <c r="AJ698" s="152"/>
      <c r="AK698" s="152"/>
      <c r="AL698" s="155"/>
      <c r="AM698" s="155"/>
      <c r="AN698" s="155"/>
      <c r="AO698" s="155"/>
      <c r="AP698" s="155"/>
      <c r="AQ698" s="155"/>
      <c r="AR698" s="155"/>
      <c r="AS698" s="155"/>
      <c r="AT698" s="155"/>
      <c r="AU698" s="155"/>
      <c r="AV698" s="155"/>
      <c r="AW698" s="155"/>
      <c r="AX698" s="155"/>
    </row>
    <row r="699" customFormat="false" ht="15.75" hidden="false" customHeight="true" outlineLevel="0" collapsed="false">
      <c r="A699" s="152"/>
      <c r="B699" s="152"/>
      <c r="C699" s="152"/>
      <c r="D699" s="152"/>
      <c r="E699" s="153"/>
      <c r="F699" s="153"/>
      <c r="G699" s="153"/>
      <c r="H699" s="153"/>
      <c r="I699" s="153"/>
      <c r="J699" s="153"/>
      <c r="K699" s="153"/>
      <c r="L699" s="153"/>
      <c r="M699" s="35"/>
      <c r="N699" s="35"/>
      <c r="O699" s="35"/>
      <c r="P699" s="152"/>
      <c r="Q699" s="152"/>
      <c r="R699" s="152"/>
      <c r="S699" s="152"/>
      <c r="T699" s="152"/>
      <c r="U699" s="152"/>
      <c r="V699" s="152"/>
      <c r="W699" s="152"/>
      <c r="X699" s="152"/>
      <c r="Y699" s="152"/>
      <c r="Z699" s="154"/>
      <c r="AA699" s="152"/>
      <c r="AB699" s="154"/>
      <c r="AC699" s="152"/>
      <c r="AD699" s="152"/>
      <c r="AE699" s="152"/>
      <c r="AF699" s="152"/>
      <c r="AG699" s="152"/>
      <c r="AH699" s="152"/>
      <c r="AI699" s="152"/>
      <c r="AJ699" s="152"/>
      <c r="AK699" s="152"/>
      <c r="AL699" s="155"/>
      <c r="AM699" s="155"/>
      <c r="AN699" s="155"/>
      <c r="AO699" s="155"/>
      <c r="AP699" s="155"/>
      <c r="AQ699" s="155"/>
      <c r="AR699" s="155"/>
      <c r="AS699" s="155"/>
      <c r="AT699" s="155"/>
      <c r="AU699" s="155"/>
      <c r="AV699" s="155"/>
      <c r="AW699" s="155"/>
      <c r="AX699" s="155"/>
    </row>
    <row r="700" customFormat="false" ht="15.75" hidden="false" customHeight="true" outlineLevel="0" collapsed="false">
      <c r="A700" s="152"/>
      <c r="B700" s="152"/>
      <c r="C700" s="152"/>
      <c r="D700" s="152"/>
      <c r="E700" s="153"/>
      <c r="F700" s="153"/>
      <c r="G700" s="153"/>
      <c r="H700" s="153"/>
      <c r="I700" s="153"/>
      <c r="J700" s="153"/>
      <c r="K700" s="153"/>
      <c r="L700" s="153"/>
      <c r="M700" s="35"/>
      <c r="N700" s="35"/>
      <c r="O700" s="35"/>
      <c r="P700" s="152"/>
      <c r="Q700" s="152"/>
      <c r="R700" s="152"/>
      <c r="S700" s="152"/>
      <c r="T700" s="152"/>
      <c r="U700" s="152"/>
      <c r="V700" s="152"/>
      <c r="W700" s="152"/>
      <c r="X700" s="152"/>
      <c r="Y700" s="152"/>
      <c r="Z700" s="154"/>
      <c r="AA700" s="152"/>
      <c r="AB700" s="154"/>
      <c r="AC700" s="152"/>
      <c r="AD700" s="152"/>
      <c r="AE700" s="152"/>
      <c r="AF700" s="152"/>
      <c r="AG700" s="152"/>
      <c r="AH700" s="152"/>
      <c r="AI700" s="152"/>
      <c r="AJ700" s="152"/>
      <c r="AK700" s="152"/>
      <c r="AL700" s="155"/>
      <c r="AM700" s="155"/>
      <c r="AN700" s="155"/>
      <c r="AO700" s="155"/>
      <c r="AP700" s="155"/>
      <c r="AQ700" s="155"/>
      <c r="AR700" s="155"/>
      <c r="AS700" s="155"/>
      <c r="AT700" s="155"/>
      <c r="AU700" s="155"/>
      <c r="AV700" s="155"/>
      <c r="AW700" s="155"/>
      <c r="AX700" s="155"/>
    </row>
    <row r="701" customFormat="false" ht="15.75" hidden="false" customHeight="true" outlineLevel="0" collapsed="false">
      <c r="A701" s="152"/>
      <c r="B701" s="152"/>
      <c r="C701" s="152"/>
      <c r="D701" s="152"/>
      <c r="E701" s="153"/>
      <c r="F701" s="153"/>
      <c r="G701" s="153"/>
      <c r="H701" s="153"/>
      <c r="I701" s="153"/>
      <c r="J701" s="153"/>
      <c r="K701" s="153"/>
      <c r="L701" s="153"/>
      <c r="M701" s="35"/>
      <c r="N701" s="35"/>
      <c r="O701" s="35"/>
      <c r="P701" s="152"/>
      <c r="Q701" s="152"/>
      <c r="R701" s="152"/>
      <c r="S701" s="152"/>
      <c r="T701" s="152"/>
      <c r="U701" s="152"/>
      <c r="V701" s="152"/>
      <c r="W701" s="152"/>
      <c r="X701" s="152"/>
      <c r="Y701" s="152"/>
      <c r="Z701" s="154"/>
      <c r="AA701" s="152"/>
      <c r="AB701" s="154"/>
      <c r="AC701" s="152"/>
      <c r="AD701" s="152"/>
      <c r="AE701" s="152"/>
      <c r="AF701" s="152"/>
      <c r="AG701" s="152"/>
      <c r="AH701" s="152"/>
      <c r="AI701" s="152"/>
      <c r="AJ701" s="152"/>
      <c r="AK701" s="152"/>
      <c r="AL701" s="155"/>
      <c r="AM701" s="155"/>
      <c r="AN701" s="155"/>
      <c r="AO701" s="155"/>
      <c r="AP701" s="155"/>
      <c r="AQ701" s="155"/>
      <c r="AR701" s="155"/>
      <c r="AS701" s="155"/>
      <c r="AT701" s="155"/>
      <c r="AU701" s="155"/>
      <c r="AV701" s="155"/>
      <c r="AW701" s="155"/>
      <c r="AX701" s="155"/>
    </row>
    <row r="702" customFormat="false" ht="15.75" hidden="false" customHeight="true" outlineLevel="0" collapsed="false">
      <c r="A702" s="152"/>
      <c r="B702" s="152"/>
      <c r="C702" s="152"/>
      <c r="D702" s="152"/>
      <c r="E702" s="153"/>
      <c r="F702" s="153"/>
      <c r="G702" s="153"/>
      <c r="H702" s="153"/>
      <c r="I702" s="153"/>
      <c r="J702" s="153"/>
      <c r="K702" s="153"/>
      <c r="L702" s="153"/>
      <c r="M702" s="35"/>
      <c r="N702" s="35"/>
      <c r="O702" s="35"/>
      <c r="P702" s="152"/>
      <c r="Q702" s="152"/>
      <c r="R702" s="152"/>
      <c r="S702" s="152"/>
      <c r="T702" s="152"/>
      <c r="U702" s="152"/>
      <c r="V702" s="152"/>
      <c r="W702" s="152"/>
      <c r="X702" s="152"/>
      <c r="Y702" s="152"/>
      <c r="Z702" s="154"/>
      <c r="AA702" s="152"/>
      <c r="AB702" s="154"/>
      <c r="AC702" s="152"/>
      <c r="AD702" s="152"/>
      <c r="AE702" s="152"/>
      <c r="AF702" s="152"/>
      <c r="AG702" s="152"/>
      <c r="AH702" s="152"/>
      <c r="AI702" s="152"/>
      <c r="AJ702" s="152"/>
      <c r="AK702" s="152"/>
      <c r="AL702" s="155"/>
      <c r="AM702" s="155"/>
      <c r="AN702" s="155"/>
      <c r="AO702" s="155"/>
      <c r="AP702" s="155"/>
      <c r="AQ702" s="155"/>
      <c r="AR702" s="155"/>
      <c r="AS702" s="155"/>
      <c r="AT702" s="155"/>
      <c r="AU702" s="155"/>
      <c r="AV702" s="155"/>
      <c r="AW702" s="155"/>
      <c r="AX702" s="155"/>
    </row>
    <row r="703" customFormat="false" ht="15.75" hidden="false" customHeight="true" outlineLevel="0" collapsed="false">
      <c r="A703" s="152"/>
      <c r="B703" s="152"/>
      <c r="C703" s="152"/>
      <c r="D703" s="152"/>
      <c r="E703" s="153"/>
      <c r="F703" s="153"/>
      <c r="G703" s="153"/>
      <c r="H703" s="153"/>
      <c r="I703" s="153"/>
      <c r="J703" s="153"/>
      <c r="K703" s="153"/>
      <c r="L703" s="153"/>
      <c r="M703" s="35"/>
      <c r="N703" s="35"/>
      <c r="O703" s="35"/>
      <c r="P703" s="152"/>
      <c r="Q703" s="152"/>
      <c r="R703" s="152"/>
      <c r="S703" s="152"/>
      <c r="T703" s="152"/>
      <c r="U703" s="152"/>
      <c r="V703" s="152"/>
      <c r="W703" s="152"/>
      <c r="X703" s="152"/>
      <c r="Y703" s="152"/>
      <c r="Z703" s="154"/>
      <c r="AA703" s="152"/>
      <c r="AB703" s="154"/>
      <c r="AC703" s="152"/>
      <c r="AD703" s="152"/>
      <c r="AE703" s="152"/>
      <c r="AF703" s="152"/>
      <c r="AG703" s="152"/>
      <c r="AH703" s="152"/>
      <c r="AI703" s="152"/>
      <c r="AJ703" s="152"/>
      <c r="AK703" s="152"/>
      <c r="AL703" s="155"/>
      <c r="AM703" s="155"/>
      <c r="AN703" s="155"/>
      <c r="AO703" s="155"/>
      <c r="AP703" s="155"/>
      <c r="AQ703" s="155"/>
      <c r="AR703" s="155"/>
      <c r="AS703" s="155"/>
      <c r="AT703" s="155"/>
      <c r="AU703" s="155"/>
      <c r="AV703" s="155"/>
      <c r="AW703" s="155"/>
      <c r="AX703" s="155"/>
    </row>
    <row r="704" customFormat="false" ht="15.75" hidden="false" customHeight="true" outlineLevel="0" collapsed="false">
      <c r="A704" s="152"/>
      <c r="B704" s="152"/>
      <c r="C704" s="152"/>
      <c r="D704" s="152"/>
      <c r="E704" s="153"/>
      <c r="F704" s="153"/>
      <c r="G704" s="153"/>
      <c r="H704" s="153"/>
      <c r="I704" s="153"/>
      <c r="J704" s="153"/>
      <c r="K704" s="153"/>
      <c r="L704" s="153"/>
      <c r="M704" s="35"/>
      <c r="N704" s="35"/>
      <c r="O704" s="35"/>
      <c r="P704" s="152"/>
      <c r="Q704" s="152"/>
      <c r="R704" s="152"/>
      <c r="S704" s="152"/>
      <c r="T704" s="152"/>
      <c r="U704" s="152"/>
      <c r="V704" s="152"/>
      <c r="W704" s="152"/>
      <c r="X704" s="152"/>
      <c r="Y704" s="152"/>
      <c r="Z704" s="154"/>
      <c r="AA704" s="152"/>
      <c r="AB704" s="154"/>
      <c r="AC704" s="152"/>
      <c r="AD704" s="152"/>
      <c r="AE704" s="152"/>
      <c r="AF704" s="152"/>
      <c r="AG704" s="152"/>
      <c r="AH704" s="152"/>
      <c r="AI704" s="152"/>
      <c r="AJ704" s="152"/>
      <c r="AK704" s="152"/>
      <c r="AL704" s="155"/>
      <c r="AM704" s="155"/>
      <c r="AN704" s="155"/>
      <c r="AO704" s="155"/>
      <c r="AP704" s="155"/>
      <c r="AQ704" s="155"/>
      <c r="AR704" s="155"/>
      <c r="AS704" s="155"/>
      <c r="AT704" s="155"/>
      <c r="AU704" s="155"/>
      <c r="AV704" s="155"/>
      <c r="AW704" s="155"/>
      <c r="AX704" s="155"/>
    </row>
    <row r="705" customFormat="false" ht="15.75" hidden="false" customHeight="true" outlineLevel="0" collapsed="false">
      <c r="A705" s="152"/>
      <c r="B705" s="152"/>
      <c r="C705" s="152"/>
      <c r="D705" s="152"/>
      <c r="E705" s="153"/>
      <c r="F705" s="153"/>
      <c r="G705" s="153"/>
      <c r="H705" s="153"/>
      <c r="I705" s="153"/>
      <c r="J705" s="153"/>
      <c r="K705" s="153"/>
      <c r="L705" s="153"/>
      <c r="M705" s="35"/>
      <c r="N705" s="35"/>
      <c r="O705" s="35"/>
      <c r="P705" s="152"/>
      <c r="Q705" s="152"/>
      <c r="R705" s="152"/>
      <c r="S705" s="152"/>
      <c r="T705" s="152"/>
      <c r="U705" s="152"/>
      <c r="V705" s="152"/>
      <c r="W705" s="152"/>
      <c r="X705" s="152"/>
      <c r="Y705" s="152"/>
      <c r="Z705" s="154"/>
      <c r="AA705" s="152"/>
      <c r="AB705" s="154"/>
      <c r="AC705" s="152"/>
      <c r="AD705" s="152"/>
      <c r="AE705" s="152"/>
      <c r="AF705" s="152"/>
      <c r="AG705" s="152"/>
      <c r="AH705" s="152"/>
      <c r="AI705" s="152"/>
      <c r="AJ705" s="152"/>
      <c r="AK705" s="152"/>
      <c r="AL705" s="155"/>
      <c r="AM705" s="155"/>
      <c r="AN705" s="155"/>
      <c r="AO705" s="155"/>
      <c r="AP705" s="155"/>
      <c r="AQ705" s="155"/>
      <c r="AR705" s="155"/>
      <c r="AS705" s="155"/>
      <c r="AT705" s="155"/>
      <c r="AU705" s="155"/>
      <c r="AV705" s="155"/>
      <c r="AW705" s="155"/>
      <c r="AX705" s="155"/>
    </row>
    <row r="706" customFormat="false" ht="15.75" hidden="false" customHeight="true" outlineLevel="0" collapsed="false">
      <c r="A706" s="152"/>
      <c r="B706" s="152"/>
      <c r="C706" s="152"/>
      <c r="D706" s="152"/>
      <c r="E706" s="153"/>
      <c r="F706" s="153"/>
      <c r="G706" s="153"/>
      <c r="H706" s="153"/>
      <c r="I706" s="153"/>
      <c r="J706" s="153"/>
      <c r="K706" s="153"/>
      <c r="L706" s="153"/>
      <c r="M706" s="35"/>
      <c r="N706" s="35"/>
      <c r="O706" s="35"/>
      <c r="P706" s="152"/>
      <c r="Q706" s="152"/>
      <c r="R706" s="152"/>
      <c r="S706" s="152"/>
      <c r="T706" s="152"/>
      <c r="U706" s="152"/>
      <c r="V706" s="152"/>
      <c r="W706" s="152"/>
      <c r="X706" s="152"/>
      <c r="Y706" s="152"/>
      <c r="Z706" s="154"/>
      <c r="AA706" s="152"/>
      <c r="AB706" s="154"/>
      <c r="AC706" s="152"/>
      <c r="AD706" s="152"/>
      <c r="AE706" s="152"/>
      <c r="AF706" s="152"/>
      <c r="AG706" s="152"/>
      <c r="AH706" s="152"/>
      <c r="AI706" s="152"/>
      <c r="AJ706" s="152"/>
      <c r="AK706" s="152"/>
      <c r="AL706" s="155"/>
      <c r="AM706" s="155"/>
      <c r="AN706" s="155"/>
      <c r="AO706" s="155"/>
      <c r="AP706" s="155"/>
      <c r="AQ706" s="155"/>
      <c r="AR706" s="155"/>
      <c r="AS706" s="155"/>
      <c r="AT706" s="155"/>
      <c r="AU706" s="155"/>
      <c r="AV706" s="155"/>
      <c r="AW706" s="155"/>
      <c r="AX706" s="155"/>
    </row>
    <row r="707" customFormat="false" ht="15.75" hidden="false" customHeight="true" outlineLevel="0" collapsed="false">
      <c r="A707" s="152"/>
      <c r="B707" s="152"/>
      <c r="C707" s="152"/>
      <c r="D707" s="152"/>
      <c r="E707" s="153"/>
      <c r="F707" s="153"/>
      <c r="G707" s="153"/>
      <c r="H707" s="153"/>
      <c r="I707" s="153"/>
      <c r="J707" s="153"/>
      <c r="K707" s="153"/>
      <c r="L707" s="153"/>
      <c r="M707" s="35"/>
      <c r="N707" s="35"/>
      <c r="O707" s="35"/>
      <c r="P707" s="152"/>
      <c r="Q707" s="152"/>
      <c r="R707" s="152"/>
      <c r="S707" s="152"/>
      <c r="T707" s="152"/>
      <c r="U707" s="152"/>
      <c r="V707" s="152"/>
      <c r="W707" s="152"/>
      <c r="X707" s="152"/>
      <c r="Y707" s="152"/>
      <c r="Z707" s="154"/>
      <c r="AA707" s="152"/>
      <c r="AB707" s="154"/>
      <c r="AC707" s="152"/>
      <c r="AD707" s="152"/>
      <c r="AE707" s="152"/>
      <c r="AF707" s="152"/>
      <c r="AG707" s="152"/>
      <c r="AH707" s="152"/>
      <c r="AI707" s="152"/>
      <c r="AJ707" s="152"/>
      <c r="AK707" s="152"/>
      <c r="AL707" s="155"/>
      <c r="AM707" s="155"/>
      <c r="AN707" s="155"/>
      <c r="AO707" s="155"/>
      <c r="AP707" s="155"/>
      <c r="AQ707" s="155"/>
      <c r="AR707" s="155"/>
      <c r="AS707" s="155"/>
      <c r="AT707" s="155"/>
      <c r="AU707" s="155"/>
      <c r="AV707" s="155"/>
      <c r="AW707" s="155"/>
      <c r="AX707" s="155"/>
    </row>
    <row r="708" customFormat="false" ht="15.75" hidden="false" customHeight="true" outlineLevel="0" collapsed="false">
      <c r="A708" s="152"/>
      <c r="B708" s="152"/>
      <c r="C708" s="152"/>
      <c r="D708" s="152"/>
      <c r="E708" s="153"/>
      <c r="F708" s="153"/>
      <c r="G708" s="153"/>
      <c r="H708" s="153"/>
      <c r="I708" s="153"/>
      <c r="J708" s="153"/>
      <c r="K708" s="153"/>
      <c r="L708" s="153"/>
      <c r="M708" s="35"/>
      <c r="N708" s="35"/>
      <c r="O708" s="35"/>
      <c r="P708" s="152"/>
      <c r="Q708" s="152"/>
      <c r="R708" s="152"/>
      <c r="S708" s="152"/>
      <c r="T708" s="152"/>
      <c r="U708" s="152"/>
      <c r="V708" s="152"/>
      <c r="W708" s="152"/>
      <c r="X708" s="152"/>
      <c r="Y708" s="152"/>
      <c r="Z708" s="154"/>
      <c r="AA708" s="152"/>
      <c r="AB708" s="154"/>
      <c r="AC708" s="152"/>
      <c r="AD708" s="152"/>
      <c r="AE708" s="152"/>
      <c r="AF708" s="152"/>
      <c r="AG708" s="152"/>
      <c r="AH708" s="152"/>
      <c r="AI708" s="152"/>
      <c r="AJ708" s="152"/>
      <c r="AK708" s="152"/>
      <c r="AL708" s="155"/>
      <c r="AM708" s="155"/>
      <c r="AN708" s="155"/>
      <c r="AO708" s="155"/>
      <c r="AP708" s="155"/>
      <c r="AQ708" s="155"/>
      <c r="AR708" s="155"/>
      <c r="AS708" s="155"/>
      <c r="AT708" s="155"/>
      <c r="AU708" s="155"/>
      <c r="AV708" s="155"/>
      <c r="AW708" s="155"/>
      <c r="AX708" s="155"/>
    </row>
    <row r="709" customFormat="false" ht="15.75" hidden="false" customHeight="true" outlineLevel="0" collapsed="false">
      <c r="A709" s="152"/>
      <c r="B709" s="152"/>
      <c r="C709" s="152"/>
      <c r="D709" s="152"/>
      <c r="E709" s="153"/>
      <c r="F709" s="153"/>
      <c r="G709" s="153"/>
      <c r="H709" s="153"/>
      <c r="I709" s="153"/>
      <c r="J709" s="153"/>
      <c r="K709" s="153"/>
      <c r="L709" s="153"/>
      <c r="M709" s="35"/>
      <c r="N709" s="35"/>
      <c r="O709" s="35"/>
      <c r="P709" s="152"/>
      <c r="Q709" s="152"/>
      <c r="R709" s="152"/>
      <c r="S709" s="152"/>
      <c r="T709" s="152"/>
      <c r="U709" s="152"/>
      <c r="V709" s="152"/>
      <c r="W709" s="152"/>
      <c r="X709" s="152"/>
      <c r="Y709" s="152"/>
      <c r="Z709" s="154"/>
      <c r="AA709" s="152"/>
      <c r="AB709" s="154"/>
      <c r="AC709" s="152"/>
      <c r="AD709" s="152"/>
      <c r="AE709" s="152"/>
      <c r="AF709" s="152"/>
      <c r="AG709" s="152"/>
      <c r="AH709" s="152"/>
      <c r="AI709" s="152"/>
      <c r="AJ709" s="152"/>
      <c r="AK709" s="152"/>
      <c r="AL709" s="155"/>
      <c r="AM709" s="155"/>
      <c r="AN709" s="155"/>
      <c r="AO709" s="155"/>
      <c r="AP709" s="155"/>
      <c r="AQ709" s="155"/>
      <c r="AR709" s="155"/>
      <c r="AS709" s="155"/>
      <c r="AT709" s="155"/>
      <c r="AU709" s="155"/>
      <c r="AV709" s="155"/>
      <c r="AW709" s="155"/>
      <c r="AX709" s="155"/>
    </row>
    <row r="710" customFormat="false" ht="15.75" hidden="false" customHeight="true" outlineLevel="0" collapsed="false">
      <c r="A710" s="152"/>
      <c r="B710" s="152"/>
      <c r="C710" s="152"/>
      <c r="D710" s="152"/>
      <c r="E710" s="153"/>
      <c r="F710" s="153"/>
      <c r="G710" s="153"/>
      <c r="H710" s="153"/>
      <c r="I710" s="153"/>
      <c r="J710" s="153"/>
      <c r="K710" s="153"/>
      <c r="L710" s="153"/>
      <c r="M710" s="35"/>
      <c r="N710" s="35"/>
      <c r="O710" s="35"/>
      <c r="P710" s="152"/>
      <c r="Q710" s="152"/>
      <c r="R710" s="152"/>
      <c r="S710" s="152"/>
      <c r="T710" s="152"/>
      <c r="U710" s="152"/>
      <c r="V710" s="152"/>
      <c r="W710" s="152"/>
      <c r="X710" s="152"/>
      <c r="Y710" s="152"/>
      <c r="Z710" s="154"/>
      <c r="AA710" s="152"/>
      <c r="AB710" s="154"/>
      <c r="AC710" s="152"/>
      <c r="AD710" s="152"/>
      <c r="AE710" s="152"/>
      <c r="AF710" s="152"/>
      <c r="AG710" s="152"/>
      <c r="AH710" s="152"/>
      <c r="AI710" s="152"/>
      <c r="AJ710" s="152"/>
      <c r="AK710" s="152"/>
      <c r="AL710" s="155"/>
      <c r="AM710" s="155"/>
      <c r="AN710" s="155"/>
      <c r="AO710" s="155"/>
      <c r="AP710" s="155"/>
      <c r="AQ710" s="155"/>
      <c r="AR710" s="155"/>
      <c r="AS710" s="155"/>
      <c r="AT710" s="155"/>
      <c r="AU710" s="155"/>
      <c r="AV710" s="155"/>
      <c r="AW710" s="155"/>
      <c r="AX710" s="155"/>
    </row>
    <row r="711" customFormat="false" ht="15.75" hidden="false" customHeight="true" outlineLevel="0" collapsed="false">
      <c r="A711" s="152"/>
      <c r="B711" s="152"/>
      <c r="C711" s="152"/>
      <c r="D711" s="152"/>
      <c r="E711" s="153"/>
      <c r="F711" s="153"/>
      <c r="G711" s="153"/>
      <c r="H711" s="153"/>
      <c r="I711" s="153"/>
      <c r="J711" s="153"/>
      <c r="K711" s="153"/>
      <c r="L711" s="153"/>
      <c r="M711" s="35"/>
      <c r="N711" s="35"/>
      <c r="O711" s="35"/>
      <c r="P711" s="152"/>
      <c r="Q711" s="152"/>
      <c r="R711" s="152"/>
      <c r="S711" s="152"/>
      <c r="T711" s="152"/>
      <c r="U711" s="152"/>
      <c r="V711" s="152"/>
      <c r="W711" s="152"/>
      <c r="X711" s="152"/>
      <c r="Y711" s="152"/>
      <c r="Z711" s="154"/>
      <c r="AA711" s="152"/>
      <c r="AB711" s="154"/>
      <c r="AC711" s="152"/>
      <c r="AD711" s="152"/>
      <c r="AE711" s="152"/>
      <c r="AF711" s="152"/>
      <c r="AG711" s="152"/>
      <c r="AH711" s="152"/>
      <c r="AI711" s="152"/>
      <c r="AJ711" s="152"/>
      <c r="AK711" s="152"/>
      <c r="AL711" s="155"/>
      <c r="AM711" s="155"/>
      <c r="AN711" s="155"/>
      <c r="AO711" s="155"/>
      <c r="AP711" s="155"/>
      <c r="AQ711" s="155"/>
      <c r="AR711" s="155"/>
      <c r="AS711" s="155"/>
      <c r="AT711" s="155"/>
      <c r="AU711" s="155"/>
      <c r="AV711" s="155"/>
      <c r="AW711" s="155"/>
      <c r="AX711" s="155"/>
    </row>
    <row r="712" customFormat="false" ht="15.75" hidden="false" customHeight="true" outlineLevel="0" collapsed="false">
      <c r="A712" s="152"/>
      <c r="B712" s="152"/>
      <c r="C712" s="152"/>
      <c r="D712" s="152"/>
      <c r="E712" s="153"/>
      <c r="F712" s="153"/>
      <c r="G712" s="153"/>
      <c r="H712" s="153"/>
      <c r="I712" s="153"/>
      <c r="J712" s="153"/>
      <c r="K712" s="153"/>
      <c r="L712" s="153"/>
      <c r="M712" s="35"/>
      <c r="N712" s="35"/>
      <c r="O712" s="35"/>
      <c r="P712" s="152"/>
      <c r="Q712" s="152"/>
      <c r="R712" s="152"/>
      <c r="S712" s="152"/>
      <c r="T712" s="152"/>
      <c r="U712" s="152"/>
      <c r="V712" s="152"/>
      <c r="W712" s="152"/>
      <c r="X712" s="152"/>
      <c r="Y712" s="152"/>
      <c r="Z712" s="154"/>
      <c r="AA712" s="152"/>
      <c r="AB712" s="154"/>
      <c r="AC712" s="152"/>
      <c r="AD712" s="152"/>
      <c r="AE712" s="152"/>
      <c r="AF712" s="152"/>
      <c r="AG712" s="152"/>
      <c r="AH712" s="152"/>
      <c r="AI712" s="152"/>
      <c r="AJ712" s="152"/>
      <c r="AK712" s="152"/>
      <c r="AL712" s="155"/>
      <c r="AM712" s="155"/>
      <c r="AN712" s="155"/>
      <c r="AO712" s="155"/>
      <c r="AP712" s="155"/>
      <c r="AQ712" s="155"/>
      <c r="AR712" s="155"/>
      <c r="AS712" s="155"/>
      <c r="AT712" s="155"/>
      <c r="AU712" s="155"/>
      <c r="AV712" s="155"/>
      <c r="AW712" s="155"/>
      <c r="AX712" s="155"/>
    </row>
    <row r="713" customFormat="false" ht="15.75" hidden="false" customHeight="true" outlineLevel="0" collapsed="false">
      <c r="A713" s="152"/>
      <c r="B713" s="152"/>
      <c r="C713" s="152"/>
      <c r="D713" s="152"/>
      <c r="E713" s="153"/>
      <c r="F713" s="153"/>
      <c r="G713" s="153"/>
      <c r="H713" s="153"/>
      <c r="I713" s="153"/>
      <c r="J713" s="153"/>
      <c r="K713" s="153"/>
      <c r="L713" s="153"/>
      <c r="M713" s="35"/>
      <c r="N713" s="35"/>
      <c r="O713" s="35"/>
      <c r="P713" s="152"/>
      <c r="Q713" s="152"/>
      <c r="R713" s="152"/>
      <c r="S713" s="152"/>
      <c r="T713" s="152"/>
      <c r="U713" s="152"/>
      <c r="V713" s="152"/>
      <c r="W713" s="152"/>
      <c r="X713" s="152"/>
      <c r="Y713" s="152"/>
      <c r="Z713" s="154"/>
      <c r="AA713" s="152"/>
      <c r="AB713" s="154"/>
      <c r="AC713" s="152"/>
      <c r="AD713" s="152"/>
      <c r="AE713" s="152"/>
      <c r="AF713" s="152"/>
      <c r="AG713" s="152"/>
      <c r="AH713" s="152"/>
      <c r="AI713" s="152"/>
      <c r="AJ713" s="152"/>
      <c r="AK713" s="152"/>
      <c r="AL713" s="155"/>
      <c r="AM713" s="155"/>
      <c r="AN713" s="155"/>
      <c r="AO713" s="155"/>
      <c r="AP713" s="155"/>
      <c r="AQ713" s="155"/>
      <c r="AR713" s="155"/>
      <c r="AS713" s="155"/>
      <c r="AT713" s="155"/>
      <c r="AU713" s="155"/>
      <c r="AV713" s="155"/>
      <c r="AW713" s="155"/>
      <c r="AX713" s="155"/>
    </row>
    <row r="714" customFormat="false" ht="15.75" hidden="false" customHeight="true" outlineLevel="0" collapsed="false">
      <c r="A714" s="152"/>
      <c r="B714" s="152"/>
      <c r="C714" s="152"/>
      <c r="D714" s="152"/>
      <c r="E714" s="153"/>
      <c r="F714" s="153"/>
      <c r="G714" s="153"/>
      <c r="H714" s="153"/>
      <c r="I714" s="153"/>
      <c r="J714" s="153"/>
      <c r="K714" s="153"/>
      <c r="L714" s="153"/>
      <c r="M714" s="35"/>
      <c r="N714" s="35"/>
      <c r="O714" s="35"/>
      <c r="P714" s="152"/>
      <c r="Q714" s="152"/>
      <c r="R714" s="152"/>
      <c r="S714" s="152"/>
      <c r="T714" s="152"/>
      <c r="U714" s="152"/>
      <c r="V714" s="152"/>
      <c r="W714" s="152"/>
      <c r="X714" s="152"/>
      <c r="Y714" s="152"/>
      <c r="Z714" s="154"/>
      <c r="AA714" s="152"/>
      <c r="AB714" s="154"/>
      <c r="AC714" s="152"/>
      <c r="AD714" s="152"/>
      <c r="AE714" s="152"/>
      <c r="AF714" s="152"/>
      <c r="AG714" s="152"/>
      <c r="AH714" s="152"/>
      <c r="AI714" s="152"/>
      <c r="AJ714" s="152"/>
      <c r="AK714" s="152"/>
      <c r="AL714" s="155"/>
      <c r="AM714" s="155"/>
      <c r="AN714" s="155"/>
      <c r="AO714" s="155"/>
      <c r="AP714" s="155"/>
      <c r="AQ714" s="155"/>
      <c r="AR714" s="155"/>
      <c r="AS714" s="155"/>
      <c r="AT714" s="155"/>
      <c r="AU714" s="155"/>
      <c r="AV714" s="155"/>
      <c r="AW714" s="155"/>
      <c r="AX714" s="155"/>
    </row>
    <row r="715" customFormat="false" ht="15.75" hidden="false" customHeight="true" outlineLevel="0" collapsed="false">
      <c r="A715" s="152"/>
      <c r="B715" s="152"/>
      <c r="C715" s="152"/>
      <c r="D715" s="152"/>
      <c r="E715" s="153"/>
      <c r="F715" s="153"/>
      <c r="G715" s="153"/>
      <c r="H715" s="153"/>
      <c r="I715" s="153"/>
      <c r="J715" s="153"/>
      <c r="K715" s="153"/>
      <c r="L715" s="153"/>
      <c r="M715" s="35"/>
      <c r="N715" s="35"/>
      <c r="O715" s="35"/>
      <c r="P715" s="152"/>
      <c r="Q715" s="152"/>
      <c r="R715" s="152"/>
      <c r="S715" s="152"/>
      <c r="T715" s="152"/>
      <c r="U715" s="152"/>
      <c r="V715" s="152"/>
      <c r="W715" s="152"/>
      <c r="X715" s="152"/>
      <c r="Y715" s="152"/>
      <c r="Z715" s="154"/>
      <c r="AA715" s="152"/>
      <c r="AB715" s="154"/>
      <c r="AC715" s="152"/>
      <c r="AD715" s="152"/>
      <c r="AE715" s="152"/>
      <c r="AF715" s="152"/>
      <c r="AG715" s="152"/>
      <c r="AH715" s="152"/>
      <c r="AI715" s="152"/>
      <c r="AJ715" s="152"/>
      <c r="AK715" s="152"/>
      <c r="AL715" s="155"/>
      <c r="AM715" s="155"/>
      <c r="AN715" s="155"/>
      <c r="AO715" s="155"/>
      <c r="AP715" s="155"/>
      <c r="AQ715" s="155"/>
      <c r="AR715" s="155"/>
      <c r="AS715" s="155"/>
      <c r="AT715" s="155"/>
      <c r="AU715" s="155"/>
      <c r="AV715" s="155"/>
      <c r="AW715" s="155"/>
      <c r="AX715" s="155"/>
    </row>
    <row r="716" customFormat="false" ht="15.75" hidden="false" customHeight="true" outlineLevel="0" collapsed="false">
      <c r="A716" s="152"/>
      <c r="B716" s="152"/>
      <c r="C716" s="152"/>
      <c r="D716" s="152"/>
      <c r="E716" s="153"/>
      <c r="F716" s="153"/>
      <c r="G716" s="153"/>
      <c r="H716" s="153"/>
      <c r="I716" s="153"/>
      <c r="J716" s="153"/>
      <c r="K716" s="153"/>
      <c r="L716" s="153"/>
      <c r="M716" s="35"/>
      <c r="N716" s="35"/>
      <c r="O716" s="35"/>
      <c r="P716" s="152"/>
      <c r="Q716" s="152"/>
      <c r="R716" s="152"/>
      <c r="S716" s="152"/>
      <c r="T716" s="152"/>
      <c r="U716" s="152"/>
      <c r="V716" s="152"/>
      <c r="W716" s="152"/>
      <c r="X716" s="152"/>
      <c r="Y716" s="152"/>
      <c r="Z716" s="154"/>
      <c r="AA716" s="152"/>
      <c r="AB716" s="154"/>
      <c r="AC716" s="152"/>
      <c r="AD716" s="152"/>
      <c r="AE716" s="152"/>
      <c r="AF716" s="152"/>
      <c r="AG716" s="152"/>
      <c r="AH716" s="152"/>
      <c r="AI716" s="152"/>
      <c r="AJ716" s="152"/>
      <c r="AK716" s="152"/>
      <c r="AL716" s="155"/>
      <c r="AM716" s="155"/>
      <c r="AN716" s="155"/>
      <c r="AO716" s="155"/>
      <c r="AP716" s="155"/>
      <c r="AQ716" s="155"/>
      <c r="AR716" s="155"/>
      <c r="AS716" s="155"/>
      <c r="AT716" s="155"/>
      <c r="AU716" s="155"/>
      <c r="AV716" s="155"/>
      <c r="AW716" s="155"/>
      <c r="AX716" s="155"/>
    </row>
    <row r="717" customFormat="false" ht="15.75" hidden="false" customHeight="true" outlineLevel="0" collapsed="false">
      <c r="A717" s="152"/>
      <c r="B717" s="152"/>
      <c r="C717" s="152"/>
      <c r="D717" s="152"/>
      <c r="E717" s="153"/>
      <c r="F717" s="153"/>
      <c r="G717" s="153"/>
      <c r="H717" s="153"/>
      <c r="I717" s="153"/>
      <c r="J717" s="153"/>
      <c r="K717" s="153"/>
      <c r="L717" s="153"/>
      <c r="M717" s="35"/>
      <c r="N717" s="35"/>
      <c r="O717" s="35"/>
      <c r="P717" s="152"/>
      <c r="Q717" s="152"/>
      <c r="R717" s="152"/>
      <c r="S717" s="152"/>
      <c r="T717" s="152"/>
      <c r="U717" s="152"/>
      <c r="V717" s="152"/>
      <c r="W717" s="152"/>
      <c r="X717" s="152"/>
      <c r="Y717" s="152"/>
      <c r="Z717" s="154"/>
      <c r="AA717" s="152"/>
      <c r="AB717" s="154"/>
      <c r="AC717" s="152"/>
      <c r="AD717" s="152"/>
      <c r="AE717" s="152"/>
      <c r="AF717" s="152"/>
      <c r="AG717" s="152"/>
      <c r="AH717" s="152"/>
      <c r="AI717" s="152"/>
      <c r="AJ717" s="152"/>
      <c r="AK717" s="152"/>
      <c r="AL717" s="155"/>
      <c r="AM717" s="155"/>
      <c r="AN717" s="155"/>
      <c r="AO717" s="155"/>
      <c r="AP717" s="155"/>
      <c r="AQ717" s="155"/>
      <c r="AR717" s="155"/>
      <c r="AS717" s="155"/>
      <c r="AT717" s="155"/>
      <c r="AU717" s="155"/>
      <c r="AV717" s="155"/>
      <c r="AW717" s="155"/>
      <c r="AX717" s="155"/>
    </row>
    <row r="718" customFormat="false" ht="15.75" hidden="false" customHeight="true" outlineLevel="0" collapsed="false">
      <c r="A718" s="152"/>
      <c r="B718" s="152"/>
      <c r="C718" s="152"/>
      <c r="D718" s="152"/>
      <c r="E718" s="153"/>
      <c r="F718" s="153"/>
      <c r="G718" s="153"/>
      <c r="H718" s="153"/>
      <c r="I718" s="153"/>
      <c r="J718" s="153"/>
      <c r="K718" s="153"/>
      <c r="L718" s="153"/>
      <c r="M718" s="35"/>
      <c r="N718" s="35"/>
      <c r="O718" s="35"/>
      <c r="P718" s="152"/>
      <c r="Q718" s="152"/>
      <c r="R718" s="152"/>
      <c r="S718" s="152"/>
      <c r="T718" s="152"/>
      <c r="U718" s="152"/>
      <c r="V718" s="152"/>
      <c r="W718" s="152"/>
      <c r="X718" s="152"/>
      <c r="Y718" s="152"/>
      <c r="Z718" s="154"/>
      <c r="AA718" s="152"/>
      <c r="AB718" s="154"/>
      <c r="AC718" s="152"/>
      <c r="AD718" s="152"/>
      <c r="AE718" s="152"/>
      <c r="AF718" s="152"/>
      <c r="AG718" s="152"/>
      <c r="AH718" s="152"/>
      <c r="AI718" s="152"/>
      <c r="AJ718" s="152"/>
      <c r="AK718" s="152"/>
      <c r="AL718" s="155"/>
      <c r="AM718" s="155"/>
      <c r="AN718" s="155"/>
      <c r="AO718" s="155"/>
      <c r="AP718" s="155"/>
      <c r="AQ718" s="155"/>
      <c r="AR718" s="155"/>
      <c r="AS718" s="155"/>
      <c r="AT718" s="155"/>
      <c r="AU718" s="155"/>
      <c r="AV718" s="155"/>
      <c r="AW718" s="155"/>
      <c r="AX718" s="155"/>
    </row>
    <row r="719" customFormat="false" ht="15.75" hidden="false" customHeight="true" outlineLevel="0" collapsed="false">
      <c r="A719" s="152"/>
      <c r="B719" s="152"/>
      <c r="C719" s="152"/>
      <c r="D719" s="152"/>
      <c r="E719" s="153"/>
      <c r="F719" s="153"/>
      <c r="G719" s="153"/>
      <c r="H719" s="153"/>
      <c r="I719" s="153"/>
      <c r="J719" s="153"/>
      <c r="K719" s="153"/>
      <c r="L719" s="153"/>
      <c r="M719" s="35"/>
      <c r="N719" s="35"/>
      <c r="O719" s="35"/>
      <c r="P719" s="152"/>
      <c r="Q719" s="152"/>
      <c r="R719" s="152"/>
      <c r="S719" s="152"/>
      <c r="T719" s="152"/>
      <c r="U719" s="152"/>
      <c r="V719" s="152"/>
      <c r="W719" s="152"/>
      <c r="X719" s="152"/>
      <c r="Y719" s="152"/>
      <c r="Z719" s="154"/>
      <c r="AA719" s="152"/>
      <c r="AB719" s="154"/>
      <c r="AC719" s="152"/>
      <c r="AD719" s="152"/>
      <c r="AE719" s="152"/>
      <c r="AF719" s="152"/>
      <c r="AG719" s="152"/>
      <c r="AH719" s="152"/>
      <c r="AI719" s="152"/>
      <c r="AJ719" s="152"/>
      <c r="AK719" s="152"/>
      <c r="AL719" s="155"/>
      <c r="AM719" s="155"/>
      <c r="AN719" s="155"/>
      <c r="AO719" s="155"/>
      <c r="AP719" s="155"/>
      <c r="AQ719" s="155"/>
      <c r="AR719" s="155"/>
      <c r="AS719" s="155"/>
      <c r="AT719" s="155"/>
      <c r="AU719" s="155"/>
      <c r="AV719" s="155"/>
      <c r="AW719" s="155"/>
      <c r="AX719" s="155"/>
    </row>
    <row r="720" customFormat="false" ht="15.75" hidden="false" customHeight="true" outlineLevel="0" collapsed="false">
      <c r="A720" s="152"/>
      <c r="B720" s="152"/>
      <c r="C720" s="152"/>
      <c r="D720" s="152"/>
      <c r="E720" s="153"/>
      <c r="F720" s="153"/>
      <c r="G720" s="153"/>
      <c r="H720" s="153"/>
      <c r="I720" s="153"/>
      <c r="J720" s="153"/>
      <c r="K720" s="153"/>
      <c r="L720" s="153"/>
      <c r="M720" s="35"/>
      <c r="N720" s="35"/>
      <c r="O720" s="35"/>
      <c r="P720" s="152"/>
      <c r="Q720" s="152"/>
      <c r="R720" s="152"/>
      <c r="S720" s="152"/>
      <c r="T720" s="152"/>
      <c r="U720" s="152"/>
      <c r="V720" s="152"/>
      <c r="W720" s="152"/>
      <c r="X720" s="152"/>
      <c r="Y720" s="152"/>
      <c r="Z720" s="154"/>
      <c r="AA720" s="152"/>
      <c r="AB720" s="154"/>
      <c r="AC720" s="152"/>
      <c r="AD720" s="152"/>
      <c r="AE720" s="152"/>
      <c r="AF720" s="152"/>
      <c r="AG720" s="152"/>
      <c r="AH720" s="152"/>
      <c r="AI720" s="152"/>
      <c r="AJ720" s="152"/>
      <c r="AK720" s="152"/>
      <c r="AL720" s="155"/>
      <c r="AM720" s="155"/>
      <c r="AN720" s="155"/>
      <c r="AO720" s="155"/>
      <c r="AP720" s="155"/>
      <c r="AQ720" s="155"/>
      <c r="AR720" s="155"/>
      <c r="AS720" s="155"/>
      <c r="AT720" s="155"/>
      <c r="AU720" s="155"/>
      <c r="AV720" s="155"/>
      <c r="AW720" s="155"/>
      <c r="AX720" s="155"/>
    </row>
    <row r="721" customFormat="false" ht="15.75" hidden="false" customHeight="true" outlineLevel="0" collapsed="false">
      <c r="A721" s="152"/>
      <c r="B721" s="152"/>
      <c r="C721" s="152"/>
      <c r="D721" s="152"/>
      <c r="E721" s="153"/>
      <c r="F721" s="153"/>
      <c r="G721" s="153"/>
      <c r="H721" s="153"/>
      <c r="I721" s="153"/>
      <c r="J721" s="153"/>
      <c r="K721" s="153"/>
      <c r="L721" s="153"/>
      <c r="M721" s="35"/>
      <c r="N721" s="35"/>
      <c r="O721" s="35"/>
      <c r="P721" s="152"/>
      <c r="Q721" s="152"/>
      <c r="R721" s="152"/>
      <c r="S721" s="152"/>
      <c r="T721" s="152"/>
      <c r="U721" s="152"/>
      <c r="V721" s="152"/>
      <c r="W721" s="152"/>
      <c r="X721" s="152"/>
      <c r="Y721" s="152"/>
      <c r="Z721" s="154"/>
      <c r="AA721" s="152"/>
      <c r="AB721" s="154"/>
      <c r="AC721" s="152"/>
      <c r="AD721" s="152"/>
      <c r="AE721" s="152"/>
      <c r="AF721" s="152"/>
      <c r="AG721" s="152"/>
      <c r="AH721" s="152"/>
      <c r="AI721" s="152"/>
      <c r="AJ721" s="152"/>
      <c r="AK721" s="152"/>
      <c r="AL721" s="155"/>
      <c r="AM721" s="155"/>
      <c r="AN721" s="155"/>
      <c r="AO721" s="155"/>
      <c r="AP721" s="155"/>
      <c r="AQ721" s="155"/>
      <c r="AR721" s="155"/>
      <c r="AS721" s="155"/>
      <c r="AT721" s="155"/>
      <c r="AU721" s="155"/>
      <c r="AV721" s="155"/>
      <c r="AW721" s="155"/>
      <c r="AX721" s="155"/>
    </row>
    <row r="722" customFormat="false" ht="15.75" hidden="false" customHeight="true" outlineLevel="0" collapsed="false">
      <c r="A722" s="152"/>
      <c r="B722" s="152"/>
      <c r="C722" s="152"/>
      <c r="D722" s="152"/>
      <c r="E722" s="153"/>
      <c r="F722" s="153"/>
      <c r="G722" s="153"/>
      <c r="H722" s="153"/>
      <c r="I722" s="153"/>
      <c r="J722" s="153"/>
      <c r="K722" s="153"/>
      <c r="L722" s="153"/>
      <c r="M722" s="35"/>
      <c r="N722" s="35"/>
      <c r="O722" s="35"/>
      <c r="P722" s="152"/>
      <c r="Q722" s="152"/>
      <c r="R722" s="152"/>
      <c r="S722" s="152"/>
      <c r="T722" s="152"/>
      <c r="U722" s="152"/>
      <c r="V722" s="152"/>
      <c r="W722" s="152"/>
      <c r="X722" s="152"/>
      <c r="Y722" s="152"/>
      <c r="Z722" s="154"/>
      <c r="AA722" s="152"/>
      <c r="AB722" s="154"/>
      <c r="AC722" s="152"/>
      <c r="AD722" s="152"/>
      <c r="AE722" s="152"/>
      <c r="AF722" s="152"/>
      <c r="AG722" s="152"/>
      <c r="AH722" s="152"/>
      <c r="AI722" s="152"/>
      <c r="AJ722" s="152"/>
      <c r="AK722" s="152"/>
      <c r="AL722" s="155"/>
      <c r="AM722" s="155"/>
      <c r="AN722" s="155"/>
      <c r="AO722" s="155"/>
      <c r="AP722" s="155"/>
      <c r="AQ722" s="155"/>
      <c r="AR722" s="155"/>
      <c r="AS722" s="155"/>
      <c r="AT722" s="155"/>
      <c r="AU722" s="155"/>
      <c r="AV722" s="155"/>
      <c r="AW722" s="155"/>
      <c r="AX722" s="155"/>
    </row>
    <row r="723" customFormat="false" ht="15.75" hidden="false" customHeight="true" outlineLevel="0" collapsed="false">
      <c r="A723" s="152"/>
      <c r="B723" s="152"/>
      <c r="C723" s="152"/>
      <c r="D723" s="152"/>
      <c r="E723" s="153"/>
      <c r="F723" s="153"/>
      <c r="G723" s="153"/>
      <c r="H723" s="153"/>
      <c r="I723" s="153"/>
      <c r="J723" s="153"/>
      <c r="K723" s="153"/>
      <c r="L723" s="153"/>
      <c r="M723" s="35"/>
      <c r="N723" s="35"/>
      <c r="O723" s="35"/>
      <c r="P723" s="152"/>
      <c r="Q723" s="152"/>
      <c r="R723" s="152"/>
      <c r="S723" s="152"/>
      <c r="T723" s="152"/>
      <c r="U723" s="152"/>
      <c r="V723" s="152"/>
      <c r="W723" s="152"/>
      <c r="X723" s="152"/>
      <c r="Y723" s="152"/>
      <c r="Z723" s="154"/>
      <c r="AA723" s="152"/>
      <c r="AB723" s="154"/>
      <c r="AC723" s="152"/>
      <c r="AD723" s="152"/>
      <c r="AE723" s="152"/>
      <c r="AF723" s="152"/>
      <c r="AG723" s="152"/>
      <c r="AH723" s="152"/>
      <c r="AI723" s="152"/>
      <c r="AJ723" s="152"/>
      <c r="AK723" s="152"/>
      <c r="AL723" s="155"/>
      <c r="AM723" s="155"/>
      <c r="AN723" s="155"/>
      <c r="AO723" s="155"/>
      <c r="AP723" s="155"/>
      <c r="AQ723" s="155"/>
      <c r="AR723" s="155"/>
      <c r="AS723" s="155"/>
      <c r="AT723" s="155"/>
      <c r="AU723" s="155"/>
      <c r="AV723" s="155"/>
      <c r="AW723" s="155"/>
      <c r="AX723" s="155"/>
    </row>
    <row r="724" customFormat="false" ht="15.75" hidden="false" customHeight="true" outlineLevel="0" collapsed="false">
      <c r="A724" s="152"/>
      <c r="B724" s="152"/>
      <c r="C724" s="152"/>
      <c r="D724" s="152"/>
      <c r="E724" s="153"/>
      <c r="F724" s="153"/>
      <c r="G724" s="153"/>
      <c r="H724" s="153"/>
      <c r="I724" s="153"/>
      <c r="J724" s="153"/>
      <c r="K724" s="153"/>
      <c r="L724" s="153"/>
      <c r="M724" s="35"/>
      <c r="N724" s="35"/>
      <c r="O724" s="35"/>
      <c r="P724" s="152"/>
      <c r="Q724" s="152"/>
      <c r="R724" s="152"/>
      <c r="S724" s="152"/>
      <c r="T724" s="152"/>
      <c r="U724" s="152"/>
      <c r="V724" s="152"/>
      <c r="W724" s="152"/>
      <c r="X724" s="152"/>
      <c r="Y724" s="152"/>
      <c r="Z724" s="154"/>
      <c r="AA724" s="152"/>
      <c r="AB724" s="154"/>
      <c r="AC724" s="152"/>
      <c r="AD724" s="152"/>
      <c r="AE724" s="152"/>
      <c r="AF724" s="152"/>
      <c r="AG724" s="152"/>
      <c r="AH724" s="152"/>
      <c r="AI724" s="152"/>
      <c r="AJ724" s="152"/>
      <c r="AK724" s="152"/>
      <c r="AL724" s="155"/>
      <c r="AM724" s="155"/>
      <c r="AN724" s="155"/>
      <c r="AO724" s="155"/>
      <c r="AP724" s="155"/>
      <c r="AQ724" s="155"/>
      <c r="AR724" s="155"/>
      <c r="AS724" s="155"/>
      <c r="AT724" s="155"/>
      <c r="AU724" s="155"/>
      <c r="AV724" s="155"/>
      <c r="AW724" s="155"/>
      <c r="AX724" s="155"/>
    </row>
    <row r="725" customFormat="false" ht="15.75" hidden="false" customHeight="true" outlineLevel="0" collapsed="false">
      <c r="A725" s="152"/>
      <c r="B725" s="152"/>
      <c r="C725" s="152"/>
      <c r="D725" s="152"/>
      <c r="E725" s="153"/>
      <c r="F725" s="153"/>
      <c r="G725" s="153"/>
      <c r="H725" s="153"/>
      <c r="I725" s="153"/>
      <c r="J725" s="153"/>
      <c r="K725" s="153"/>
      <c r="L725" s="153"/>
      <c r="M725" s="35"/>
      <c r="N725" s="35"/>
      <c r="O725" s="35"/>
      <c r="P725" s="152"/>
      <c r="Q725" s="152"/>
      <c r="R725" s="152"/>
      <c r="S725" s="152"/>
      <c r="T725" s="152"/>
      <c r="U725" s="152"/>
      <c r="V725" s="152"/>
      <c r="W725" s="152"/>
      <c r="X725" s="152"/>
      <c r="Y725" s="152"/>
      <c r="Z725" s="154"/>
      <c r="AA725" s="152"/>
      <c r="AB725" s="154"/>
      <c r="AC725" s="152"/>
      <c r="AD725" s="152"/>
      <c r="AE725" s="152"/>
      <c r="AF725" s="152"/>
      <c r="AG725" s="152"/>
      <c r="AH725" s="152"/>
      <c r="AI725" s="152"/>
      <c r="AJ725" s="152"/>
      <c r="AK725" s="152"/>
      <c r="AL725" s="155"/>
      <c r="AM725" s="155"/>
      <c r="AN725" s="155"/>
      <c r="AO725" s="155"/>
      <c r="AP725" s="155"/>
      <c r="AQ725" s="155"/>
      <c r="AR725" s="155"/>
      <c r="AS725" s="155"/>
      <c r="AT725" s="155"/>
      <c r="AU725" s="155"/>
      <c r="AV725" s="155"/>
      <c r="AW725" s="155"/>
      <c r="AX725" s="155"/>
    </row>
    <row r="726" customFormat="false" ht="15.75" hidden="false" customHeight="true" outlineLevel="0" collapsed="false">
      <c r="A726" s="152"/>
      <c r="B726" s="152"/>
      <c r="C726" s="152"/>
      <c r="D726" s="152"/>
      <c r="E726" s="153"/>
      <c r="F726" s="153"/>
      <c r="G726" s="153"/>
      <c r="H726" s="153"/>
      <c r="I726" s="153"/>
      <c r="J726" s="153"/>
      <c r="K726" s="153"/>
      <c r="L726" s="153"/>
      <c r="M726" s="35"/>
      <c r="N726" s="35"/>
      <c r="O726" s="35"/>
      <c r="P726" s="152"/>
      <c r="Q726" s="152"/>
      <c r="R726" s="152"/>
      <c r="S726" s="152"/>
      <c r="T726" s="152"/>
      <c r="U726" s="152"/>
      <c r="V726" s="152"/>
      <c r="W726" s="152"/>
      <c r="X726" s="152"/>
      <c r="Y726" s="152"/>
      <c r="Z726" s="154"/>
      <c r="AA726" s="152"/>
      <c r="AB726" s="154"/>
      <c r="AC726" s="152"/>
      <c r="AD726" s="152"/>
      <c r="AE726" s="152"/>
      <c r="AF726" s="152"/>
      <c r="AG726" s="152"/>
      <c r="AH726" s="152"/>
      <c r="AI726" s="152"/>
      <c r="AJ726" s="152"/>
      <c r="AK726" s="152"/>
      <c r="AL726" s="155"/>
      <c r="AM726" s="155"/>
      <c r="AN726" s="155"/>
      <c r="AO726" s="155"/>
      <c r="AP726" s="155"/>
      <c r="AQ726" s="155"/>
      <c r="AR726" s="155"/>
      <c r="AS726" s="155"/>
      <c r="AT726" s="155"/>
      <c r="AU726" s="155"/>
      <c r="AV726" s="155"/>
      <c r="AW726" s="155"/>
      <c r="AX726" s="155"/>
    </row>
    <row r="727" customFormat="false" ht="15.75" hidden="false" customHeight="true" outlineLevel="0" collapsed="false">
      <c r="A727" s="152"/>
      <c r="B727" s="152"/>
      <c r="C727" s="152"/>
      <c r="D727" s="152"/>
      <c r="E727" s="153"/>
      <c r="F727" s="153"/>
      <c r="G727" s="153"/>
      <c r="H727" s="153"/>
      <c r="I727" s="153"/>
      <c r="J727" s="153"/>
      <c r="K727" s="153"/>
      <c r="L727" s="153"/>
      <c r="M727" s="35"/>
      <c r="N727" s="35"/>
      <c r="O727" s="35"/>
      <c r="P727" s="152"/>
      <c r="Q727" s="152"/>
      <c r="R727" s="152"/>
      <c r="S727" s="152"/>
      <c r="T727" s="152"/>
      <c r="U727" s="152"/>
      <c r="V727" s="152"/>
      <c r="W727" s="152"/>
      <c r="X727" s="152"/>
      <c r="Y727" s="152"/>
      <c r="Z727" s="154"/>
      <c r="AA727" s="152"/>
      <c r="AB727" s="154"/>
      <c r="AC727" s="152"/>
      <c r="AD727" s="152"/>
      <c r="AE727" s="152"/>
      <c r="AF727" s="152"/>
      <c r="AG727" s="152"/>
      <c r="AH727" s="152"/>
      <c r="AI727" s="152"/>
      <c r="AJ727" s="152"/>
      <c r="AK727" s="152"/>
      <c r="AL727" s="155"/>
      <c r="AM727" s="155"/>
      <c r="AN727" s="155"/>
      <c r="AO727" s="155"/>
      <c r="AP727" s="155"/>
      <c r="AQ727" s="155"/>
      <c r="AR727" s="155"/>
      <c r="AS727" s="155"/>
      <c r="AT727" s="155"/>
      <c r="AU727" s="155"/>
      <c r="AV727" s="155"/>
      <c r="AW727" s="155"/>
      <c r="AX727" s="155"/>
    </row>
    <row r="728" customFormat="false" ht="15.75" hidden="false" customHeight="true" outlineLevel="0" collapsed="false">
      <c r="A728" s="152"/>
      <c r="B728" s="152"/>
      <c r="C728" s="152"/>
      <c r="D728" s="152"/>
      <c r="E728" s="153"/>
      <c r="F728" s="153"/>
      <c r="G728" s="153"/>
      <c r="H728" s="153"/>
      <c r="I728" s="153"/>
      <c r="J728" s="153"/>
      <c r="K728" s="153"/>
      <c r="L728" s="153"/>
      <c r="M728" s="35"/>
      <c r="N728" s="35"/>
      <c r="O728" s="35"/>
      <c r="P728" s="152"/>
      <c r="Q728" s="152"/>
      <c r="R728" s="152"/>
      <c r="S728" s="152"/>
      <c r="T728" s="152"/>
      <c r="U728" s="152"/>
      <c r="V728" s="152"/>
      <c r="W728" s="152"/>
      <c r="X728" s="152"/>
      <c r="Y728" s="152"/>
      <c r="Z728" s="154"/>
      <c r="AA728" s="152"/>
      <c r="AB728" s="154"/>
      <c r="AC728" s="152"/>
      <c r="AD728" s="152"/>
      <c r="AE728" s="152"/>
      <c r="AF728" s="152"/>
      <c r="AG728" s="152"/>
      <c r="AH728" s="152"/>
      <c r="AI728" s="152"/>
      <c r="AJ728" s="152"/>
      <c r="AK728" s="152"/>
      <c r="AL728" s="155"/>
      <c r="AM728" s="155"/>
      <c r="AN728" s="155"/>
      <c r="AO728" s="155"/>
      <c r="AP728" s="155"/>
      <c r="AQ728" s="155"/>
      <c r="AR728" s="155"/>
      <c r="AS728" s="155"/>
      <c r="AT728" s="155"/>
      <c r="AU728" s="155"/>
      <c r="AV728" s="155"/>
      <c r="AW728" s="155"/>
      <c r="AX728" s="155"/>
    </row>
    <row r="729" customFormat="false" ht="15.75" hidden="false" customHeight="true" outlineLevel="0" collapsed="false">
      <c r="A729" s="152"/>
      <c r="B729" s="152"/>
      <c r="C729" s="152"/>
      <c r="D729" s="152"/>
      <c r="E729" s="153"/>
      <c r="F729" s="153"/>
      <c r="G729" s="153"/>
      <c r="H729" s="153"/>
      <c r="I729" s="153"/>
      <c r="J729" s="153"/>
      <c r="K729" s="153"/>
      <c r="L729" s="153"/>
      <c r="M729" s="35"/>
      <c r="N729" s="35"/>
      <c r="O729" s="35"/>
      <c r="P729" s="152"/>
      <c r="Q729" s="152"/>
      <c r="R729" s="152"/>
      <c r="S729" s="152"/>
      <c r="T729" s="152"/>
      <c r="U729" s="152"/>
      <c r="V729" s="152"/>
      <c r="W729" s="152"/>
      <c r="X729" s="152"/>
      <c r="Y729" s="152"/>
      <c r="Z729" s="154"/>
      <c r="AA729" s="152"/>
      <c r="AB729" s="154"/>
      <c r="AC729" s="152"/>
      <c r="AD729" s="152"/>
      <c r="AE729" s="152"/>
      <c r="AF729" s="152"/>
      <c r="AG729" s="152"/>
      <c r="AH729" s="152"/>
      <c r="AI729" s="152"/>
      <c r="AJ729" s="152"/>
      <c r="AK729" s="152"/>
      <c r="AL729" s="155"/>
      <c r="AM729" s="155"/>
      <c r="AN729" s="155"/>
      <c r="AO729" s="155"/>
      <c r="AP729" s="155"/>
      <c r="AQ729" s="155"/>
      <c r="AR729" s="155"/>
      <c r="AS729" s="155"/>
      <c r="AT729" s="155"/>
      <c r="AU729" s="155"/>
      <c r="AV729" s="155"/>
      <c r="AW729" s="155"/>
      <c r="AX729" s="155"/>
    </row>
    <row r="730" customFormat="false" ht="15.75" hidden="false" customHeight="true" outlineLevel="0" collapsed="false">
      <c r="A730" s="152"/>
      <c r="B730" s="152"/>
      <c r="C730" s="152"/>
      <c r="D730" s="152"/>
      <c r="E730" s="153"/>
      <c r="F730" s="153"/>
      <c r="G730" s="153"/>
      <c r="H730" s="153"/>
      <c r="I730" s="153"/>
      <c r="J730" s="153"/>
      <c r="K730" s="153"/>
      <c r="L730" s="153"/>
      <c r="M730" s="35"/>
      <c r="N730" s="35"/>
      <c r="O730" s="35"/>
      <c r="P730" s="152"/>
      <c r="Q730" s="152"/>
      <c r="R730" s="152"/>
      <c r="S730" s="152"/>
      <c r="T730" s="152"/>
      <c r="U730" s="152"/>
      <c r="V730" s="152"/>
      <c r="W730" s="152"/>
      <c r="X730" s="152"/>
      <c r="Y730" s="152"/>
      <c r="Z730" s="154"/>
      <c r="AA730" s="152"/>
      <c r="AB730" s="154"/>
      <c r="AC730" s="152"/>
      <c r="AD730" s="152"/>
      <c r="AE730" s="152"/>
      <c r="AF730" s="152"/>
      <c r="AG730" s="152"/>
      <c r="AH730" s="152"/>
      <c r="AI730" s="152"/>
      <c r="AJ730" s="152"/>
      <c r="AK730" s="152"/>
      <c r="AL730" s="155"/>
      <c r="AM730" s="155"/>
      <c r="AN730" s="155"/>
      <c r="AO730" s="155"/>
      <c r="AP730" s="155"/>
      <c r="AQ730" s="155"/>
      <c r="AR730" s="155"/>
      <c r="AS730" s="155"/>
      <c r="AT730" s="155"/>
      <c r="AU730" s="155"/>
      <c r="AV730" s="155"/>
      <c r="AW730" s="155"/>
      <c r="AX730" s="155"/>
    </row>
    <row r="731" customFormat="false" ht="15.75" hidden="false" customHeight="true" outlineLevel="0" collapsed="false">
      <c r="A731" s="152"/>
      <c r="B731" s="152"/>
      <c r="C731" s="152"/>
      <c r="D731" s="152"/>
      <c r="E731" s="153"/>
      <c r="F731" s="153"/>
      <c r="G731" s="153"/>
      <c r="H731" s="153"/>
      <c r="I731" s="153"/>
      <c r="J731" s="153"/>
      <c r="K731" s="153"/>
      <c r="L731" s="153"/>
      <c r="M731" s="35"/>
      <c r="N731" s="35"/>
      <c r="O731" s="35"/>
      <c r="P731" s="152"/>
      <c r="Q731" s="152"/>
      <c r="R731" s="152"/>
      <c r="S731" s="152"/>
      <c r="T731" s="152"/>
      <c r="U731" s="152"/>
      <c r="V731" s="152"/>
      <c r="W731" s="152"/>
      <c r="X731" s="152"/>
      <c r="Y731" s="152"/>
      <c r="Z731" s="154"/>
      <c r="AA731" s="152"/>
      <c r="AB731" s="154"/>
      <c r="AC731" s="152"/>
      <c r="AD731" s="152"/>
      <c r="AE731" s="152"/>
      <c r="AF731" s="152"/>
      <c r="AG731" s="152"/>
      <c r="AH731" s="152"/>
      <c r="AI731" s="152"/>
      <c r="AJ731" s="152"/>
      <c r="AK731" s="152"/>
      <c r="AL731" s="155"/>
      <c r="AM731" s="155"/>
      <c r="AN731" s="155"/>
      <c r="AO731" s="155"/>
      <c r="AP731" s="155"/>
      <c r="AQ731" s="155"/>
      <c r="AR731" s="155"/>
      <c r="AS731" s="155"/>
      <c r="AT731" s="155"/>
      <c r="AU731" s="155"/>
      <c r="AV731" s="155"/>
      <c r="AW731" s="155"/>
      <c r="AX731" s="155"/>
    </row>
    <row r="732" customFormat="false" ht="15.75" hidden="false" customHeight="true" outlineLevel="0" collapsed="false">
      <c r="A732" s="152"/>
      <c r="B732" s="152"/>
      <c r="C732" s="152"/>
      <c r="D732" s="152"/>
      <c r="E732" s="153"/>
      <c r="F732" s="153"/>
      <c r="G732" s="153"/>
      <c r="H732" s="153"/>
      <c r="I732" s="153"/>
      <c r="J732" s="153"/>
      <c r="K732" s="153"/>
      <c r="L732" s="153"/>
      <c r="M732" s="35"/>
      <c r="N732" s="35"/>
      <c r="O732" s="35"/>
      <c r="P732" s="152"/>
      <c r="Q732" s="152"/>
      <c r="R732" s="152"/>
      <c r="S732" s="152"/>
      <c r="T732" s="152"/>
      <c r="U732" s="152"/>
      <c r="V732" s="152"/>
      <c r="W732" s="152"/>
      <c r="X732" s="152"/>
      <c r="Y732" s="152"/>
      <c r="Z732" s="154"/>
      <c r="AA732" s="152"/>
      <c r="AB732" s="154"/>
      <c r="AC732" s="152"/>
      <c r="AD732" s="152"/>
      <c r="AE732" s="152"/>
      <c r="AF732" s="152"/>
      <c r="AG732" s="152"/>
      <c r="AH732" s="152"/>
      <c r="AI732" s="152"/>
      <c r="AJ732" s="152"/>
      <c r="AK732" s="152"/>
      <c r="AL732" s="155"/>
      <c r="AM732" s="155"/>
      <c r="AN732" s="155"/>
      <c r="AO732" s="155"/>
      <c r="AP732" s="155"/>
      <c r="AQ732" s="155"/>
      <c r="AR732" s="155"/>
      <c r="AS732" s="155"/>
      <c r="AT732" s="155"/>
      <c r="AU732" s="155"/>
      <c r="AV732" s="155"/>
      <c r="AW732" s="155"/>
      <c r="AX732" s="155"/>
    </row>
    <row r="733" customFormat="false" ht="15.75" hidden="false" customHeight="true" outlineLevel="0" collapsed="false">
      <c r="A733" s="152"/>
      <c r="B733" s="152"/>
      <c r="C733" s="152"/>
      <c r="D733" s="152"/>
      <c r="E733" s="153"/>
      <c r="F733" s="153"/>
      <c r="G733" s="153"/>
      <c r="H733" s="153"/>
      <c r="I733" s="153"/>
      <c r="J733" s="153"/>
      <c r="K733" s="153"/>
      <c r="L733" s="153"/>
      <c r="M733" s="35"/>
      <c r="N733" s="35"/>
      <c r="O733" s="35"/>
      <c r="P733" s="152"/>
      <c r="Q733" s="152"/>
      <c r="R733" s="152"/>
      <c r="S733" s="152"/>
      <c r="T733" s="152"/>
      <c r="U733" s="152"/>
      <c r="V733" s="152"/>
      <c r="W733" s="152"/>
      <c r="X733" s="152"/>
      <c r="Y733" s="152"/>
      <c r="Z733" s="154"/>
      <c r="AA733" s="152"/>
      <c r="AB733" s="154"/>
      <c r="AC733" s="152"/>
      <c r="AD733" s="152"/>
      <c r="AE733" s="152"/>
      <c r="AF733" s="152"/>
      <c r="AG733" s="152"/>
      <c r="AH733" s="152"/>
      <c r="AI733" s="152"/>
      <c r="AJ733" s="152"/>
      <c r="AK733" s="152"/>
      <c r="AL733" s="155"/>
      <c r="AM733" s="155"/>
      <c r="AN733" s="155"/>
      <c r="AO733" s="155"/>
      <c r="AP733" s="155"/>
      <c r="AQ733" s="155"/>
      <c r="AR733" s="155"/>
      <c r="AS733" s="155"/>
      <c r="AT733" s="155"/>
      <c r="AU733" s="155"/>
      <c r="AV733" s="155"/>
      <c r="AW733" s="155"/>
      <c r="AX733" s="155"/>
    </row>
    <row r="734" customFormat="false" ht="15.75" hidden="false" customHeight="true" outlineLevel="0" collapsed="false">
      <c r="A734" s="152"/>
      <c r="B734" s="152"/>
      <c r="C734" s="152"/>
      <c r="D734" s="152"/>
      <c r="E734" s="153"/>
      <c r="F734" s="153"/>
      <c r="G734" s="153"/>
      <c r="H734" s="153"/>
      <c r="I734" s="153"/>
      <c r="J734" s="153"/>
      <c r="K734" s="153"/>
      <c r="L734" s="153"/>
      <c r="M734" s="35"/>
      <c r="N734" s="35"/>
      <c r="O734" s="35"/>
      <c r="P734" s="152"/>
      <c r="Q734" s="152"/>
      <c r="R734" s="152"/>
      <c r="S734" s="152"/>
      <c r="T734" s="152"/>
      <c r="U734" s="152"/>
      <c r="V734" s="152"/>
      <c r="W734" s="152"/>
      <c r="X734" s="152"/>
      <c r="Y734" s="152"/>
      <c r="Z734" s="154"/>
      <c r="AA734" s="152"/>
      <c r="AB734" s="154"/>
      <c r="AC734" s="152"/>
      <c r="AD734" s="152"/>
      <c r="AE734" s="152"/>
      <c r="AF734" s="152"/>
      <c r="AG734" s="152"/>
      <c r="AH734" s="152"/>
      <c r="AI734" s="152"/>
      <c r="AJ734" s="152"/>
      <c r="AK734" s="152"/>
      <c r="AL734" s="155"/>
      <c r="AM734" s="155"/>
      <c r="AN734" s="155"/>
      <c r="AO734" s="155"/>
      <c r="AP734" s="155"/>
      <c r="AQ734" s="155"/>
      <c r="AR734" s="155"/>
      <c r="AS734" s="155"/>
      <c r="AT734" s="155"/>
      <c r="AU734" s="155"/>
      <c r="AV734" s="155"/>
      <c r="AW734" s="155"/>
      <c r="AX734" s="155"/>
    </row>
    <row r="735" customFormat="false" ht="15.75" hidden="false" customHeight="true" outlineLevel="0" collapsed="false">
      <c r="A735" s="152"/>
      <c r="B735" s="152"/>
      <c r="C735" s="152"/>
      <c r="D735" s="152"/>
      <c r="E735" s="153"/>
      <c r="F735" s="153"/>
      <c r="G735" s="153"/>
      <c r="H735" s="153"/>
      <c r="I735" s="153"/>
      <c r="J735" s="153"/>
      <c r="K735" s="153"/>
      <c r="L735" s="153"/>
      <c r="M735" s="35"/>
      <c r="N735" s="35"/>
      <c r="O735" s="35"/>
      <c r="P735" s="152"/>
      <c r="Q735" s="152"/>
      <c r="R735" s="152"/>
      <c r="S735" s="152"/>
      <c r="T735" s="152"/>
      <c r="U735" s="152"/>
      <c r="V735" s="152"/>
      <c r="W735" s="152"/>
      <c r="X735" s="152"/>
      <c r="Y735" s="152"/>
      <c r="Z735" s="154"/>
      <c r="AA735" s="152"/>
      <c r="AB735" s="154"/>
      <c r="AC735" s="152"/>
      <c r="AD735" s="152"/>
      <c r="AE735" s="152"/>
      <c r="AF735" s="152"/>
      <c r="AG735" s="152"/>
      <c r="AH735" s="152"/>
      <c r="AI735" s="152"/>
      <c r="AJ735" s="152"/>
      <c r="AK735" s="152"/>
      <c r="AL735" s="155"/>
      <c r="AM735" s="155"/>
      <c r="AN735" s="155"/>
      <c r="AO735" s="155"/>
      <c r="AP735" s="155"/>
      <c r="AQ735" s="155"/>
      <c r="AR735" s="155"/>
      <c r="AS735" s="155"/>
      <c r="AT735" s="155"/>
      <c r="AU735" s="155"/>
      <c r="AV735" s="155"/>
      <c r="AW735" s="155"/>
      <c r="AX735" s="155"/>
    </row>
    <row r="736" customFormat="false" ht="15.75" hidden="false" customHeight="true" outlineLevel="0" collapsed="false">
      <c r="A736" s="152"/>
      <c r="B736" s="152"/>
      <c r="C736" s="152"/>
      <c r="D736" s="152"/>
      <c r="E736" s="153"/>
      <c r="F736" s="153"/>
      <c r="G736" s="153"/>
      <c r="H736" s="153"/>
      <c r="I736" s="153"/>
      <c r="J736" s="153"/>
      <c r="K736" s="153"/>
      <c r="L736" s="153"/>
      <c r="M736" s="35"/>
      <c r="N736" s="35"/>
      <c r="O736" s="35"/>
      <c r="P736" s="152"/>
      <c r="Q736" s="152"/>
      <c r="R736" s="152"/>
      <c r="S736" s="152"/>
      <c r="T736" s="152"/>
      <c r="U736" s="152"/>
      <c r="V736" s="152"/>
      <c r="W736" s="152"/>
      <c r="X736" s="152"/>
      <c r="Y736" s="152"/>
      <c r="Z736" s="154"/>
      <c r="AA736" s="152"/>
      <c r="AB736" s="154"/>
      <c r="AC736" s="152"/>
      <c r="AD736" s="152"/>
      <c r="AE736" s="152"/>
      <c r="AF736" s="152"/>
      <c r="AG736" s="152"/>
      <c r="AH736" s="152"/>
      <c r="AI736" s="152"/>
      <c r="AJ736" s="152"/>
      <c r="AK736" s="152"/>
      <c r="AL736" s="155"/>
      <c r="AM736" s="155"/>
      <c r="AN736" s="155"/>
      <c r="AO736" s="155"/>
      <c r="AP736" s="155"/>
      <c r="AQ736" s="155"/>
      <c r="AR736" s="155"/>
      <c r="AS736" s="155"/>
      <c r="AT736" s="155"/>
      <c r="AU736" s="155"/>
      <c r="AV736" s="155"/>
      <c r="AW736" s="155"/>
      <c r="AX736" s="155"/>
    </row>
    <row r="737" customFormat="false" ht="15.75" hidden="false" customHeight="true" outlineLevel="0" collapsed="false">
      <c r="A737" s="152"/>
      <c r="B737" s="152"/>
      <c r="C737" s="152"/>
      <c r="D737" s="152"/>
      <c r="E737" s="153"/>
      <c r="F737" s="153"/>
      <c r="G737" s="153"/>
      <c r="H737" s="153"/>
      <c r="I737" s="153"/>
      <c r="J737" s="153"/>
      <c r="K737" s="153"/>
      <c r="L737" s="153"/>
      <c r="M737" s="35"/>
      <c r="N737" s="35"/>
      <c r="O737" s="35"/>
      <c r="P737" s="152"/>
      <c r="Q737" s="152"/>
      <c r="R737" s="152"/>
      <c r="S737" s="152"/>
      <c r="T737" s="152"/>
      <c r="U737" s="152"/>
      <c r="V737" s="152"/>
      <c r="W737" s="152"/>
      <c r="X737" s="152"/>
      <c r="Y737" s="152"/>
      <c r="Z737" s="154"/>
      <c r="AA737" s="152"/>
      <c r="AB737" s="154"/>
      <c r="AC737" s="152"/>
      <c r="AD737" s="152"/>
      <c r="AE737" s="152"/>
      <c r="AF737" s="152"/>
      <c r="AG737" s="152"/>
      <c r="AH737" s="152"/>
      <c r="AI737" s="152"/>
      <c r="AJ737" s="152"/>
      <c r="AK737" s="152"/>
      <c r="AL737" s="155"/>
      <c r="AM737" s="155"/>
      <c r="AN737" s="155"/>
      <c r="AO737" s="155"/>
      <c r="AP737" s="155"/>
      <c r="AQ737" s="155"/>
      <c r="AR737" s="155"/>
      <c r="AS737" s="155"/>
      <c r="AT737" s="155"/>
      <c r="AU737" s="155"/>
      <c r="AV737" s="155"/>
      <c r="AW737" s="155"/>
      <c r="AX737" s="155"/>
    </row>
    <row r="738" customFormat="false" ht="15.75" hidden="false" customHeight="true" outlineLevel="0" collapsed="false">
      <c r="A738" s="152"/>
      <c r="B738" s="152"/>
      <c r="C738" s="152"/>
      <c r="D738" s="152"/>
      <c r="E738" s="153"/>
      <c r="F738" s="153"/>
      <c r="G738" s="153"/>
      <c r="H738" s="153"/>
      <c r="I738" s="153"/>
      <c r="J738" s="153"/>
      <c r="K738" s="153"/>
      <c r="L738" s="153"/>
      <c r="M738" s="35"/>
      <c r="N738" s="35"/>
      <c r="O738" s="35"/>
      <c r="P738" s="152"/>
      <c r="Q738" s="152"/>
      <c r="R738" s="152"/>
      <c r="S738" s="152"/>
      <c r="T738" s="152"/>
      <c r="U738" s="152"/>
      <c r="V738" s="152"/>
      <c r="W738" s="152"/>
      <c r="X738" s="152"/>
      <c r="Y738" s="152"/>
      <c r="Z738" s="154"/>
      <c r="AA738" s="152"/>
      <c r="AB738" s="154"/>
      <c r="AC738" s="152"/>
      <c r="AD738" s="152"/>
      <c r="AE738" s="152"/>
      <c r="AF738" s="152"/>
      <c r="AG738" s="152"/>
      <c r="AH738" s="152"/>
      <c r="AI738" s="152"/>
      <c r="AJ738" s="152"/>
      <c r="AK738" s="152"/>
      <c r="AL738" s="155"/>
      <c r="AM738" s="155"/>
      <c r="AN738" s="155"/>
      <c r="AO738" s="155"/>
      <c r="AP738" s="155"/>
      <c r="AQ738" s="155"/>
      <c r="AR738" s="155"/>
      <c r="AS738" s="155"/>
      <c r="AT738" s="155"/>
      <c r="AU738" s="155"/>
      <c r="AV738" s="155"/>
      <c r="AW738" s="155"/>
      <c r="AX738" s="155"/>
    </row>
    <row r="739" customFormat="false" ht="15.75" hidden="false" customHeight="true" outlineLevel="0" collapsed="false">
      <c r="A739" s="152"/>
      <c r="B739" s="152"/>
      <c r="C739" s="152"/>
      <c r="D739" s="152"/>
      <c r="E739" s="153"/>
      <c r="F739" s="153"/>
      <c r="G739" s="153"/>
      <c r="H739" s="153"/>
      <c r="I739" s="153"/>
      <c r="J739" s="153"/>
      <c r="K739" s="153"/>
      <c r="L739" s="153"/>
      <c r="M739" s="35"/>
      <c r="N739" s="35"/>
      <c r="O739" s="35"/>
      <c r="P739" s="152"/>
      <c r="Q739" s="152"/>
      <c r="R739" s="152"/>
      <c r="S739" s="152"/>
      <c r="T739" s="152"/>
      <c r="U739" s="152"/>
      <c r="V739" s="152"/>
      <c r="W739" s="152"/>
      <c r="X739" s="152"/>
      <c r="Y739" s="152"/>
      <c r="Z739" s="154"/>
      <c r="AA739" s="152"/>
      <c r="AB739" s="154"/>
      <c r="AC739" s="152"/>
      <c r="AD739" s="152"/>
      <c r="AE739" s="152"/>
      <c r="AF739" s="152"/>
      <c r="AG739" s="152"/>
      <c r="AH739" s="152"/>
      <c r="AI739" s="152"/>
      <c r="AJ739" s="152"/>
      <c r="AK739" s="152"/>
      <c r="AL739" s="155"/>
      <c r="AM739" s="155"/>
      <c r="AN739" s="155"/>
      <c r="AO739" s="155"/>
      <c r="AP739" s="155"/>
      <c r="AQ739" s="155"/>
      <c r="AR739" s="155"/>
      <c r="AS739" s="155"/>
      <c r="AT739" s="155"/>
      <c r="AU739" s="155"/>
      <c r="AV739" s="155"/>
      <c r="AW739" s="155"/>
      <c r="AX739" s="155"/>
    </row>
    <row r="740" customFormat="false" ht="15.75" hidden="false" customHeight="true" outlineLevel="0" collapsed="false">
      <c r="A740" s="152"/>
      <c r="B740" s="152"/>
      <c r="C740" s="152"/>
      <c r="D740" s="152"/>
      <c r="E740" s="153"/>
      <c r="F740" s="153"/>
      <c r="G740" s="153"/>
      <c r="H740" s="153"/>
      <c r="I740" s="153"/>
      <c r="J740" s="153"/>
      <c r="K740" s="153"/>
      <c r="L740" s="153"/>
      <c r="M740" s="35"/>
      <c r="N740" s="35"/>
      <c r="O740" s="35"/>
      <c r="P740" s="152"/>
      <c r="Q740" s="152"/>
      <c r="R740" s="152"/>
      <c r="S740" s="152"/>
      <c r="T740" s="152"/>
      <c r="U740" s="152"/>
      <c r="V740" s="152"/>
      <c r="W740" s="152"/>
      <c r="X740" s="152"/>
      <c r="Y740" s="152"/>
      <c r="Z740" s="154"/>
      <c r="AA740" s="152"/>
      <c r="AB740" s="154"/>
      <c r="AC740" s="152"/>
      <c r="AD740" s="152"/>
      <c r="AE740" s="152"/>
      <c r="AF740" s="152"/>
      <c r="AG740" s="152"/>
      <c r="AH740" s="152"/>
      <c r="AI740" s="152"/>
      <c r="AJ740" s="152"/>
      <c r="AK740" s="152"/>
      <c r="AL740" s="155"/>
      <c r="AM740" s="155"/>
      <c r="AN740" s="155"/>
      <c r="AO740" s="155"/>
      <c r="AP740" s="155"/>
      <c r="AQ740" s="155"/>
      <c r="AR740" s="155"/>
      <c r="AS740" s="155"/>
      <c r="AT740" s="155"/>
      <c r="AU740" s="155"/>
      <c r="AV740" s="155"/>
      <c r="AW740" s="155"/>
      <c r="AX740" s="155"/>
    </row>
    <row r="741" customFormat="false" ht="15.75" hidden="false" customHeight="true" outlineLevel="0" collapsed="false">
      <c r="A741" s="152"/>
      <c r="B741" s="152"/>
      <c r="C741" s="152"/>
      <c r="D741" s="152"/>
      <c r="E741" s="153"/>
      <c r="F741" s="153"/>
      <c r="G741" s="153"/>
      <c r="H741" s="153"/>
      <c r="I741" s="153"/>
      <c r="J741" s="153"/>
      <c r="K741" s="153"/>
      <c r="L741" s="153"/>
      <c r="M741" s="35"/>
      <c r="N741" s="35"/>
      <c r="O741" s="35"/>
      <c r="P741" s="152"/>
      <c r="Q741" s="152"/>
      <c r="R741" s="152"/>
      <c r="S741" s="152"/>
      <c r="T741" s="152"/>
      <c r="U741" s="152"/>
      <c r="V741" s="152"/>
      <c r="W741" s="152"/>
      <c r="X741" s="152"/>
      <c r="Y741" s="152"/>
      <c r="Z741" s="154"/>
      <c r="AA741" s="152"/>
      <c r="AB741" s="154"/>
      <c r="AC741" s="152"/>
      <c r="AD741" s="152"/>
      <c r="AE741" s="152"/>
      <c r="AF741" s="152"/>
      <c r="AG741" s="152"/>
      <c r="AH741" s="152"/>
      <c r="AI741" s="152"/>
      <c r="AJ741" s="152"/>
      <c r="AK741" s="152"/>
      <c r="AL741" s="155"/>
      <c r="AM741" s="155"/>
      <c r="AN741" s="155"/>
      <c r="AO741" s="155"/>
      <c r="AP741" s="155"/>
      <c r="AQ741" s="155"/>
      <c r="AR741" s="155"/>
      <c r="AS741" s="155"/>
      <c r="AT741" s="155"/>
      <c r="AU741" s="155"/>
      <c r="AV741" s="155"/>
      <c r="AW741" s="155"/>
      <c r="AX741" s="155"/>
    </row>
    <row r="742" customFormat="false" ht="15.75" hidden="false" customHeight="true" outlineLevel="0" collapsed="false">
      <c r="A742" s="152"/>
      <c r="B742" s="152"/>
      <c r="C742" s="152"/>
      <c r="D742" s="152"/>
      <c r="E742" s="153"/>
      <c r="F742" s="153"/>
      <c r="G742" s="153"/>
      <c r="H742" s="153"/>
      <c r="I742" s="153"/>
      <c r="J742" s="153"/>
      <c r="K742" s="153"/>
      <c r="L742" s="153"/>
      <c r="M742" s="35"/>
      <c r="N742" s="35"/>
      <c r="O742" s="35"/>
      <c r="P742" s="152"/>
      <c r="Q742" s="152"/>
      <c r="R742" s="152"/>
      <c r="S742" s="152"/>
      <c r="T742" s="152"/>
      <c r="U742" s="152"/>
      <c r="V742" s="152"/>
      <c r="W742" s="152"/>
      <c r="X742" s="152"/>
      <c r="Y742" s="152"/>
      <c r="Z742" s="154"/>
      <c r="AA742" s="152"/>
      <c r="AB742" s="154"/>
      <c r="AC742" s="152"/>
      <c r="AD742" s="152"/>
      <c r="AE742" s="152"/>
      <c r="AF742" s="152"/>
      <c r="AG742" s="152"/>
      <c r="AH742" s="152"/>
      <c r="AI742" s="152"/>
      <c r="AJ742" s="152"/>
      <c r="AK742" s="152"/>
      <c r="AL742" s="155"/>
      <c r="AM742" s="155"/>
      <c r="AN742" s="155"/>
      <c r="AO742" s="155"/>
      <c r="AP742" s="155"/>
      <c r="AQ742" s="155"/>
      <c r="AR742" s="155"/>
      <c r="AS742" s="155"/>
      <c r="AT742" s="155"/>
      <c r="AU742" s="155"/>
      <c r="AV742" s="155"/>
      <c r="AW742" s="155"/>
      <c r="AX742" s="155"/>
    </row>
    <row r="743" customFormat="false" ht="15.75" hidden="false" customHeight="true" outlineLevel="0" collapsed="false">
      <c r="A743" s="152"/>
      <c r="B743" s="152"/>
      <c r="C743" s="152"/>
      <c r="D743" s="152"/>
      <c r="E743" s="153"/>
      <c r="F743" s="153"/>
      <c r="G743" s="153"/>
      <c r="H743" s="153"/>
      <c r="I743" s="153"/>
      <c r="J743" s="153"/>
      <c r="K743" s="153"/>
      <c r="L743" s="153"/>
      <c r="M743" s="35"/>
      <c r="N743" s="35"/>
      <c r="O743" s="35"/>
      <c r="P743" s="152"/>
      <c r="Q743" s="152"/>
      <c r="R743" s="152"/>
      <c r="S743" s="152"/>
      <c r="T743" s="152"/>
      <c r="U743" s="152"/>
      <c r="V743" s="152"/>
      <c r="W743" s="152"/>
      <c r="X743" s="152"/>
      <c r="Y743" s="152"/>
      <c r="Z743" s="154"/>
      <c r="AA743" s="152"/>
      <c r="AB743" s="154"/>
      <c r="AC743" s="152"/>
      <c r="AD743" s="152"/>
      <c r="AE743" s="152"/>
      <c r="AF743" s="152"/>
      <c r="AG743" s="152"/>
      <c r="AH743" s="152"/>
      <c r="AI743" s="152"/>
      <c r="AJ743" s="152"/>
      <c r="AK743" s="152"/>
      <c r="AL743" s="155"/>
      <c r="AM743" s="155"/>
      <c r="AN743" s="155"/>
      <c r="AO743" s="155"/>
      <c r="AP743" s="155"/>
      <c r="AQ743" s="155"/>
      <c r="AR743" s="155"/>
      <c r="AS743" s="155"/>
      <c r="AT743" s="155"/>
      <c r="AU743" s="155"/>
      <c r="AV743" s="155"/>
      <c r="AW743" s="155"/>
      <c r="AX743" s="155"/>
    </row>
    <row r="744" customFormat="false" ht="15.75" hidden="false" customHeight="true" outlineLevel="0" collapsed="false">
      <c r="A744" s="152"/>
      <c r="B744" s="152"/>
      <c r="C744" s="152"/>
      <c r="D744" s="152"/>
      <c r="E744" s="153"/>
      <c r="F744" s="153"/>
      <c r="G744" s="153"/>
      <c r="H744" s="153"/>
      <c r="I744" s="153"/>
      <c r="J744" s="153"/>
      <c r="K744" s="153"/>
      <c r="L744" s="153"/>
      <c r="M744" s="35"/>
      <c r="N744" s="35"/>
      <c r="O744" s="35"/>
      <c r="P744" s="152"/>
      <c r="Q744" s="152"/>
      <c r="R744" s="152"/>
      <c r="S744" s="152"/>
      <c r="T744" s="152"/>
      <c r="U744" s="152"/>
      <c r="V744" s="152"/>
      <c r="W744" s="152"/>
      <c r="X744" s="152"/>
      <c r="Y744" s="152"/>
      <c r="Z744" s="154"/>
      <c r="AA744" s="152"/>
      <c r="AB744" s="154"/>
      <c r="AC744" s="152"/>
      <c r="AD744" s="152"/>
      <c r="AE744" s="152"/>
      <c r="AF744" s="152"/>
      <c r="AG744" s="152"/>
      <c r="AH744" s="152"/>
      <c r="AI744" s="152"/>
      <c r="AJ744" s="152"/>
      <c r="AK744" s="152"/>
      <c r="AL744" s="155"/>
      <c r="AM744" s="155"/>
      <c r="AN744" s="155"/>
      <c r="AO744" s="155"/>
      <c r="AP744" s="155"/>
      <c r="AQ744" s="155"/>
      <c r="AR744" s="155"/>
      <c r="AS744" s="155"/>
      <c r="AT744" s="155"/>
      <c r="AU744" s="155"/>
      <c r="AV744" s="155"/>
      <c r="AW744" s="155"/>
      <c r="AX744" s="155"/>
    </row>
    <row r="745" customFormat="false" ht="15.75" hidden="false" customHeight="true" outlineLevel="0" collapsed="false">
      <c r="A745" s="152"/>
      <c r="B745" s="152"/>
      <c r="C745" s="152"/>
      <c r="D745" s="152"/>
      <c r="E745" s="153"/>
      <c r="F745" s="153"/>
      <c r="G745" s="153"/>
      <c r="H745" s="153"/>
      <c r="I745" s="153"/>
      <c r="J745" s="153"/>
      <c r="K745" s="153"/>
      <c r="L745" s="153"/>
      <c r="M745" s="35"/>
      <c r="N745" s="35"/>
      <c r="O745" s="35"/>
      <c r="P745" s="152"/>
      <c r="Q745" s="152"/>
      <c r="R745" s="152"/>
      <c r="S745" s="152"/>
      <c r="T745" s="152"/>
      <c r="U745" s="152"/>
      <c r="V745" s="152"/>
      <c r="W745" s="152"/>
      <c r="X745" s="152"/>
      <c r="Y745" s="152"/>
      <c r="Z745" s="154"/>
      <c r="AA745" s="152"/>
      <c r="AB745" s="154"/>
      <c r="AC745" s="152"/>
      <c r="AD745" s="152"/>
      <c r="AE745" s="152"/>
      <c r="AF745" s="152"/>
      <c r="AG745" s="152"/>
      <c r="AH745" s="152"/>
      <c r="AI745" s="152"/>
      <c r="AJ745" s="152"/>
      <c r="AK745" s="152"/>
      <c r="AL745" s="155"/>
      <c r="AM745" s="155"/>
      <c r="AN745" s="155"/>
      <c r="AO745" s="155"/>
      <c r="AP745" s="155"/>
      <c r="AQ745" s="155"/>
      <c r="AR745" s="155"/>
      <c r="AS745" s="155"/>
      <c r="AT745" s="155"/>
      <c r="AU745" s="155"/>
      <c r="AV745" s="155"/>
      <c r="AW745" s="155"/>
      <c r="AX745" s="155"/>
    </row>
    <row r="746" customFormat="false" ht="15.75" hidden="false" customHeight="true" outlineLevel="0" collapsed="false">
      <c r="A746" s="152"/>
      <c r="B746" s="152"/>
      <c r="C746" s="152"/>
      <c r="D746" s="152"/>
      <c r="E746" s="153"/>
      <c r="F746" s="153"/>
      <c r="G746" s="153"/>
      <c r="H746" s="153"/>
      <c r="I746" s="153"/>
      <c r="J746" s="153"/>
      <c r="K746" s="153"/>
      <c r="L746" s="153"/>
      <c r="M746" s="35"/>
      <c r="N746" s="35"/>
      <c r="O746" s="35"/>
      <c r="P746" s="152"/>
      <c r="Q746" s="152"/>
      <c r="R746" s="152"/>
      <c r="S746" s="152"/>
      <c r="T746" s="152"/>
      <c r="U746" s="152"/>
      <c r="V746" s="152"/>
      <c r="W746" s="152"/>
      <c r="X746" s="152"/>
      <c r="Y746" s="152"/>
      <c r="Z746" s="154"/>
      <c r="AA746" s="152"/>
      <c r="AB746" s="154"/>
      <c r="AC746" s="152"/>
      <c r="AD746" s="152"/>
      <c r="AE746" s="152"/>
      <c r="AF746" s="152"/>
      <c r="AG746" s="152"/>
      <c r="AH746" s="152"/>
      <c r="AI746" s="152"/>
      <c r="AJ746" s="152"/>
      <c r="AK746" s="152"/>
      <c r="AL746" s="155"/>
      <c r="AM746" s="155"/>
      <c r="AN746" s="155"/>
      <c r="AO746" s="155"/>
      <c r="AP746" s="155"/>
      <c r="AQ746" s="155"/>
      <c r="AR746" s="155"/>
      <c r="AS746" s="155"/>
      <c r="AT746" s="155"/>
      <c r="AU746" s="155"/>
      <c r="AV746" s="155"/>
      <c r="AW746" s="155"/>
      <c r="AX746" s="155"/>
    </row>
    <row r="747" customFormat="false" ht="15.75" hidden="false" customHeight="true" outlineLevel="0" collapsed="false">
      <c r="A747" s="152"/>
      <c r="B747" s="152"/>
      <c r="C747" s="152"/>
      <c r="D747" s="152"/>
      <c r="E747" s="153"/>
      <c r="F747" s="153"/>
      <c r="G747" s="153"/>
      <c r="H747" s="153"/>
      <c r="I747" s="153"/>
      <c r="J747" s="153"/>
      <c r="K747" s="153"/>
      <c r="L747" s="153"/>
      <c r="M747" s="35"/>
      <c r="N747" s="35"/>
      <c r="O747" s="35"/>
      <c r="P747" s="152"/>
      <c r="Q747" s="152"/>
      <c r="R747" s="152"/>
      <c r="S747" s="152"/>
      <c r="T747" s="152"/>
      <c r="U747" s="152"/>
      <c r="V747" s="152"/>
      <c r="W747" s="152"/>
      <c r="X747" s="152"/>
      <c r="Y747" s="152"/>
      <c r="Z747" s="154"/>
      <c r="AA747" s="152"/>
      <c r="AB747" s="154"/>
      <c r="AC747" s="152"/>
      <c r="AD747" s="152"/>
      <c r="AE747" s="152"/>
      <c r="AF747" s="152"/>
      <c r="AG747" s="152"/>
      <c r="AH747" s="152"/>
      <c r="AI747" s="152"/>
      <c r="AJ747" s="152"/>
      <c r="AK747" s="152"/>
      <c r="AL747" s="155"/>
      <c r="AM747" s="155"/>
      <c r="AN747" s="155"/>
      <c r="AO747" s="155"/>
      <c r="AP747" s="155"/>
      <c r="AQ747" s="155"/>
      <c r="AR747" s="155"/>
      <c r="AS747" s="155"/>
      <c r="AT747" s="155"/>
      <c r="AU747" s="155"/>
      <c r="AV747" s="155"/>
      <c r="AW747" s="155"/>
      <c r="AX747" s="155"/>
    </row>
    <row r="748" customFormat="false" ht="15.75" hidden="false" customHeight="true" outlineLevel="0" collapsed="false">
      <c r="A748" s="152"/>
      <c r="B748" s="152"/>
      <c r="C748" s="152"/>
      <c r="D748" s="152"/>
      <c r="E748" s="153"/>
      <c r="F748" s="153"/>
      <c r="G748" s="153"/>
      <c r="H748" s="153"/>
      <c r="I748" s="153"/>
      <c r="J748" s="153"/>
      <c r="K748" s="153"/>
      <c r="L748" s="153"/>
      <c r="M748" s="35"/>
      <c r="N748" s="35"/>
      <c r="O748" s="35"/>
      <c r="P748" s="152"/>
      <c r="Q748" s="152"/>
      <c r="R748" s="152"/>
      <c r="S748" s="152"/>
      <c r="T748" s="152"/>
      <c r="U748" s="152"/>
      <c r="V748" s="152"/>
      <c r="W748" s="152"/>
      <c r="X748" s="152"/>
      <c r="Y748" s="152"/>
      <c r="Z748" s="154"/>
      <c r="AA748" s="152"/>
      <c r="AB748" s="154"/>
      <c r="AC748" s="152"/>
      <c r="AD748" s="152"/>
      <c r="AE748" s="152"/>
      <c r="AF748" s="152"/>
      <c r="AG748" s="152"/>
      <c r="AH748" s="152"/>
      <c r="AI748" s="152"/>
      <c r="AJ748" s="152"/>
      <c r="AK748" s="152"/>
      <c r="AL748" s="155"/>
      <c r="AM748" s="155"/>
      <c r="AN748" s="155"/>
      <c r="AO748" s="155"/>
      <c r="AP748" s="155"/>
      <c r="AQ748" s="155"/>
      <c r="AR748" s="155"/>
      <c r="AS748" s="155"/>
      <c r="AT748" s="155"/>
      <c r="AU748" s="155"/>
      <c r="AV748" s="155"/>
      <c r="AW748" s="155"/>
      <c r="AX748" s="155"/>
    </row>
    <row r="749" customFormat="false" ht="15.75" hidden="false" customHeight="true" outlineLevel="0" collapsed="false">
      <c r="A749" s="152"/>
      <c r="B749" s="152"/>
      <c r="C749" s="152"/>
      <c r="D749" s="152"/>
      <c r="E749" s="153"/>
      <c r="F749" s="153"/>
      <c r="G749" s="153"/>
      <c r="H749" s="153"/>
      <c r="I749" s="153"/>
      <c r="J749" s="153"/>
      <c r="K749" s="153"/>
      <c r="L749" s="153"/>
      <c r="M749" s="35"/>
      <c r="N749" s="35"/>
      <c r="O749" s="35"/>
      <c r="P749" s="152"/>
      <c r="Q749" s="152"/>
      <c r="R749" s="152"/>
      <c r="S749" s="152"/>
      <c r="T749" s="152"/>
      <c r="U749" s="152"/>
      <c r="V749" s="152"/>
      <c r="W749" s="152"/>
      <c r="X749" s="152"/>
      <c r="Y749" s="152"/>
      <c r="Z749" s="154"/>
      <c r="AA749" s="152"/>
      <c r="AB749" s="154"/>
      <c r="AC749" s="152"/>
      <c r="AD749" s="152"/>
      <c r="AE749" s="152"/>
      <c r="AF749" s="152"/>
      <c r="AG749" s="152"/>
      <c r="AH749" s="152"/>
      <c r="AI749" s="152"/>
      <c r="AJ749" s="152"/>
      <c r="AK749" s="152"/>
      <c r="AL749" s="155"/>
      <c r="AM749" s="155"/>
      <c r="AN749" s="155"/>
      <c r="AO749" s="155"/>
      <c r="AP749" s="155"/>
      <c r="AQ749" s="155"/>
      <c r="AR749" s="155"/>
      <c r="AS749" s="155"/>
      <c r="AT749" s="155"/>
      <c r="AU749" s="155"/>
      <c r="AV749" s="155"/>
      <c r="AW749" s="155"/>
      <c r="AX749" s="155"/>
    </row>
    <row r="750" customFormat="false" ht="15.75" hidden="false" customHeight="true" outlineLevel="0" collapsed="false">
      <c r="A750" s="152"/>
      <c r="B750" s="152"/>
      <c r="C750" s="152"/>
      <c r="D750" s="152"/>
      <c r="E750" s="153"/>
      <c r="F750" s="153"/>
      <c r="G750" s="153"/>
      <c r="H750" s="153"/>
      <c r="I750" s="153"/>
      <c r="J750" s="153"/>
      <c r="K750" s="153"/>
      <c r="L750" s="153"/>
      <c r="M750" s="35"/>
      <c r="N750" s="35"/>
      <c r="O750" s="35"/>
      <c r="P750" s="152"/>
      <c r="Q750" s="152"/>
      <c r="R750" s="152"/>
      <c r="S750" s="152"/>
      <c r="T750" s="152"/>
      <c r="U750" s="152"/>
      <c r="V750" s="152"/>
      <c r="W750" s="152"/>
      <c r="X750" s="152"/>
      <c r="Y750" s="152"/>
      <c r="Z750" s="154"/>
      <c r="AA750" s="152"/>
      <c r="AB750" s="154"/>
      <c r="AC750" s="152"/>
      <c r="AD750" s="152"/>
      <c r="AE750" s="152"/>
      <c r="AF750" s="152"/>
      <c r="AG750" s="152"/>
      <c r="AH750" s="152"/>
      <c r="AI750" s="152"/>
      <c r="AJ750" s="152"/>
      <c r="AK750" s="152"/>
      <c r="AL750" s="155"/>
      <c r="AM750" s="155"/>
      <c r="AN750" s="155"/>
      <c r="AO750" s="155"/>
      <c r="AP750" s="155"/>
      <c r="AQ750" s="155"/>
      <c r="AR750" s="155"/>
      <c r="AS750" s="155"/>
      <c r="AT750" s="155"/>
      <c r="AU750" s="155"/>
      <c r="AV750" s="155"/>
      <c r="AW750" s="155"/>
      <c r="AX750" s="155"/>
    </row>
    <row r="751" customFormat="false" ht="15.75" hidden="false" customHeight="true" outlineLevel="0" collapsed="false">
      <c r="A751" s="152"/>
      <c r="B751" s="152"/>
      <c r="C751" s="152"/>
      <c r="D751" s="152"/>
      <c r="E751" s="153"/>
      <c r="F751" s="153"/>
      <c r="G751" s="153"/>
      <c r="H751" s="153"/>
      <c r="I751" s="153"/>
      <c r="J751" s="153"/>
      <c r="K751" s="153"/>
      <c r="L751" s="153"/>
      <c r="M751" s="35"/>
      <c r="N751" s="35"/>
      <c r="O751" s="35"/>
      <c r="P751" s="152"/>
      <c r="Q751" s="152"/>
      <c r="R751" s="152"/>
      <c r="S751" s="152"/>
      <c r="T751" s="152"/>
      <c r="U751" s="152"/>
      <c r="V751" s="152"/>
      <c r="W751" s="152"/>
      <c r="X751" s="152"/>
      <c r="Y751" s="152"/>
      <c r="Z751" s="154"/>
      <c r="AA751" s="152"/>
      <c r="AB751" s="154"/>
      <c r="AC751" s="152"/>
      <c r="AD751" s="152"/>
      <c r="AE751" s="152"/>
      <c r="AF751" s="152"/>
      <c r="AG751" s="152"/>
      <c r="AH751" s="152"/>
      <c r="AI751" s="152"/>
      <c r="AJ751" s="152"/>
      <c r="AK751" s="152"/>
      <c r="AL751" s="155"/>
      <c r="AM751" s="155"/>
      <c r="AN751" s="155"/>
      <c r="AO751" s="155"/>
      <c r="AP751" s="155"/>
      <c r="AQ751" s="155"/>
      <c r="AR751" s="155"/>
      <c r="AS751" s="155"/>
      <c r="AT751" s="155"/>
      <c r="AU751" s="155"/>
      <c r="AV751" s="155"/>
      <c r="AW751" s="155"/>
      <c r="AX751" s="155"/>
    </row>
    <row r="752" customFormat="false" ht="15.75" hidden="false" customHeight="true" outlineLevel="0" collapsed="false">
      <c r="A752" s="152"/>
      <c r="B752" s="152"/>
      <c r="C752" s="152"/>
      <c r="D752" s="152"/>
      <c r="E752" s="153"/>
      <c r="F752" s="153"/>
      <c r="G752" s="153"/>
      <c r="H752" s="153"/>
      <c r="I752" s="153"/>
      <c r="J752" s="153"/>
      <c r="K752" s="153"/>
      <c r="L752" s="153"/>
      <c r="M752" s="35"/>
      <c r="N752" s="35"/>
      <c r="O752" s="35"/>
      <c r="P752" s="152"/>
      <c r="Q752" s="152"/>
      <c r="R752" s="152"/>
      <c r="S752" s="152"/>
      <c r="T752" s="152"/>
      <c r="U752" s="152"/>
      <c r="V752" s="152"/>
      <c r="W752" s="152"/>
      <c r="X752" s="152"/>
      <c r="Y752" s="152"/>
      <c r="Z752" s="154"/>
      <c r="AA752" s="152"/>
      <c r="AB752" s="154"/>
      <c r="AC752" s="152"/>
      <c r="AD752" s="152"/>
      <c r="AE752" s="152"/>
      <c r="AF752" s="152"/>
      <c r="AG752" s="152"/>
      <c r="AH752" s="152"/>
      <c r="AI752" s="152"/>
      <c r="AJ752" s="152"/>
      <c r="AK752" s="152"/>
      <c r="AL752" s="155"/>
      <c r="AM752" s="155"/>
      <c r="AN752" s="155"/>
      <c r="AO752" s="155"/>
      <c r="AP752" s="155"/>
      <c r="AQ752" s="155"/>
      <c r="AR752" s="155"/>
      <c r="AS752" s="155"/>
      <c r="AT752" s="155"/>
      <c r="AU752" s="155"/>
      <c r="AV752" s="155"/>
      <c r="AW752" s="155"/>
      <c r="AX752" s="155"/>
    </row>
    <row r="753" customFormat="false" ht="15.75" hidden="false" customHeight="true" outlineLevel="0" collapsed="false">
      <c r="A753" s="152"/>
      <c r="B753" s="152"/>
      <c r="C753" s="152"/>
      <c r="D753" s="152"/>
      <c r="E753" s="153"/>
      <c r="F753" s="153"/>
      <c r="G753" s="153"/>
      <c r="H753" s="153"/>
      <c r="I753" s="153"/>
      <c r="J753" s="153"/>
      <c r="K753" s="153"/>
      <c r="L753" s="153"/>
      <c r="M753" s="35"/>
      <c r="N753" s="35"/>
      <c r="O753" s="35"/>
      <c r="P753" s="152"/>
      <c r="Q753" s="152"/>
      <c r="R753" s="152"/>
      <c r="S753" s="152"/>
      <c r="T753" s="152"/>
      <c r="U753" s="152"/>
      <c r="V753" s="152"/>
      <c r="W753" s="152"/>
      <c r="X753" s="152"/>
      <c r="Y753" s="152"/>
      <c r="Z753" s="154"/>
      <c r="AA753" s="152"/>
      <c r="AB753" s="154"/>
      <c r="AC753" s="152"/>
      <c r="AD753" s="152"/>
      <c r="AE753" s="152"/>
      <c r="AF753" s="152"/>
      <c r="AG753" s="152"/>
      <c r="AH753" s="152"/>
      <c r="AI753" s="152"/>
      <c r="AJ753" s="152"/>
      <c r="AK753" s="152"/>
      <c r="AL753" s="155"/>
      <c r="AM753" s="155"/>
      <c r="AN753" s="155"/>
      <c r="AO753" s="155"/>
      <c r="AP753" s="155"/>
      <c r="AQ753" s="155"/>
      <c r="AR753" s="155"/>
      <c r="AS753" s="155"/>
      <c r="AT753" s="155"/>
      <c r="AU753" s="155"/>
      <c r="AV753" s="155"/>
      <c r="AW753" s="155"/>
      <c r="AX753" s="155"/>
    </row>
    <row r="754" customFormat="false" ht="15.75" hidden="false" customHeight="true" outlineLevel="0" collapsed="false">
      <c r="A754" s="152"/>
      <c r="B754" s="152"/>
      <c r="C754" s="152"/>
      <c r="D754" s="152"/>
      <c r="E754" s="153"/>
      <c r="F754" s="153"/>
      <c r="G754" s="153"/>
      <c r="H754" s="153"/>
      <c r="I754" s="153"/>
      <c r="J754" s="153"/>
      <c r="K754" s="153"/>
      <c r="L754" s="153"/>
      <c r="M754" s="35"/>
      <c r="N754" s="35"/>
      <c r="O754" s="35"/>
      <c r="P754" s="152"/>
      <c r="Q754" s="152"/>
      <c r="R754" s="152"/>
      <c r="S754" s="152"/>
      <c r="T754" s="152"/>
      <c r="U754" s="152"/>
      <c r="V754" s="152"/>
      <c r="W754" s="152"/>
      <c r="X754" s="152"/>
      <c r="Y754" s="152"/>
      <c r="Z754" s="154"/>
      <c r="AA754" s="152"/>
      <c r="AB754" s="154"/>
      <c r="AC754" s="152"/>
      <c r="AD754" s="152"/>
      <c r="AE754" s="152"/>
      <c r="AF754" s="152"/>
      <c r="AG754" s="152"/>
      <c r="AH754" s="152"/>
      <c r="AI754" s="152"/>
      <c r="AJ754" s="152"/>
      <c r="AK754" s="152"/>
      <c r="AL754" s="155"/>
      <c r="AM754" s="155"/>
      <c r="AN754" s="155"/>
      <c r="AO754" s="155"/>
      <c r="AP754" s="155"/>
      <c r="AQ754" s="155"/>
      <c r="AR754" s="155"/>
      <c r="AS754" s="155"/>
      <c r="AT754" s="155"/>
      <c r="AU754" s="155"/>
      <c r="AV754" s="155"/>
      <c r="AW754" s="155"/>
      <c r="AX754" s="155"/>
    </row>
    <row r="755" customFormat="false" ht="15.75" hidden="false" customHeight="true" outlineLevel="0" collapsed="false">
      <c r="A755" s="152"/>
      <c r="B755" s="152"/>
      <c r="C755" s="152"/>
      <c r="D755" s="152"/>
      <c r="E755" s="153"/>
      <c r="F755" s="153"/>
      <c r="G755" s="153"/>
      <c r="H755" s="153"/>
      <c r="I755" s="153"/>
      <c r="J755" s="153"/>
      <c r="K755" s="153"/>
      <c r="L755" s="153"/>
      <c r="M755" s="35"/>
      <c r="N755" s="35"/>
      <c r="O755" s="35"/>
      <c r="P755" s="152"/>
      <c r="Q755" s="152"/>
      <c r="R755" s="152"/>
      <c r="S755" s="152"/>
      <c r="T755" s="152"/>
      <c r="U755" s="152"/>
      <c r="V755" s="152"/>
      <c r="W755" s="152"/>
      <c r="X755" s="152"/>
      <c r="Y755" s="152"/>
      <c r="Z755" s="154"/>
      <c r="AA755" s="152"/>
      <c r="AB755" s="154"/>
      <c r="AC755" s="152"/>
      <c r="AD755" s="152"/>
      <c r="AE755" s="152"/>
      <c r="AF755" s="152"/>
      <c r="AG755" s="152"/>
      <c r="AH755" s="152"/>
      <c r="AI755" s="152"/>
      <c r="AJ755" s="152"/>
      <c r="AK755" s="152"/>
      <c r="AL755" s="155"/>
      <c r="AM755" s="155"/>
      <c r="AN755" s="155"/>
      <c r="AO755" s="155"/>
      <c r="AP755" s="155"/>
      <c r="AQ755" s="155"/>
      <c r="AR755" s="155"/>
      <c r="AS755" s="155"/>
      <c r="AT755" s="155"/>
      <c r="AU755" s="155"/>
      <c r="AV755" s="155"/>
      <c r="AW755" s="155"/>
      <c r="AX755" s="155"/>
    </row>
    <row r="756" customFormat="false" ht="15.75" hidden="false" customHeight="true" outlineLevel="0" collapsed="false">
      <c r="A756" s="152"/>
      <c r="B756" s="152"/>
      <c r="C756" s="152"/>
      <c r="D756" s="152"/>
      <c r="E756" s="153"/>
      <c r="F756" s="153"/>
      <c r="G756" s="153"/>
      <c r="H756" s="153"/>
      <c r="I756" s="153"/>
      <c r="J756" s="153"/>
      <c r="K756" s="153"/>
      <c r="L756" s="153"/>
      <c r="M756" s="35"/>
      <c r="N756" s="35"/>
      <c r="O756" s="35"/>
      <c r="P756" s="152"/>
      <c r="Q756" s="152"/>
      <c r="R756" s="152"/>
      <c r="S756" s="152"/>
      <c r="T756" s="152"/>
      <c r="U756" s="152"/>
      <c r="V756" s="152"/>
      <c r="W756" s="152"/>
      <c r="X756" s="152"/>
      <c r="Y756" s="152"/>
      <c r="Z756" s="154"/>
      <c r="AA756" s="152"/>
      <c r="AB756" s="154"/>
      <c r="AC756" s="152"/>
      <c r="AD756" s="152"/>
      <c r="AE756" s="152"/>
      <c r="AF756" s="152"/>
      <c r="AG756" s="152"/>
      <c r="AH756" s="152"/>
      <c r="AI756" s="152"/>
      <c r="AJ756" s="152"/>
      <c r="AK756" s="152"/>
      <c r="AL756" s="155"/>
      <c r="AM756" s="155"/>
      <c r="AN756" s="155"/>
      <c r="AO756" s="155"/>
      <c r="AP756" s="155"/>
      <c r="AQ756" s="155"/>
      <c r="AR756" s="155"/>
      <c r="AS756" s="155"/>
      <c r="AT756" s="155"/>
      <c r="AU756" s="155"/>
      <c r="AV756" s="155"/>
      <c r="AW756" s="155"/>
      <c r="AX756" s="155"/>
    </row>
    <row r="757" customFormat="false" ht="15.75" hidden="false" customHeight="true" outlineLevel="0" collapsed="false">
      <c r="A757" s="152"/>
      <c r="B757" s="152"/>
      <c r="C757" s="152"/>
      <c r="D757" s="152"/>
      <c r="E757" s="153"/>
      <c r="F757" s="153"/>
      <c r="G757" s="153"/>
      <c r="H757" s="153"/>
      <c r="I757" s="153"/>
      <c r="J757" s="153"/>
      <c r="K757" s="153"/>
      <c r="L757" s="153"/>
      <c r="M757" s="35"/>
      <c r="N757" s="35"/>
      <c r="O757" s="35"/>
      <c r="P757" s="152"/>
      <c r="Q757" s="152"/>
      <c r="R757" s="152"/>
      <c r="S757" s="152"/>
      <c r="T757" s="152"/>
      <c r="U757" s="152"/>
      <c r="V757" s="152"/>
      <c r="W757" s="152"/>
      <c r="X757" s="152"/>
      <c r="Y757" s="152"/>
      <c r="Z757" s="154"/>
      <c r="AA757" s="152"/>
      <c r="AB757" s="154"/>
      <c r="AC757" s="152"/>
      <c r="AD757" s="152"/>
      <c r="AE757" s="152"/>
      <c r="AF757" s="152"/>
      <c r="AG757" s="152"/>
      <c r="AH757" s="152"/>
      <c r="AI757" s="152"/>
      <c r="AJ757" s="152"/>
      <c r="AK757" s="152"/>
      <c r="AL757" s="155"/>
      <c r="AM757" s="155"/>
      <c r="AN757" s="155"/>
      <c r="AO757" s="155"/>
      <c r="AP757" s="155"/>
      <c r="AQ757" s="155"/>
      <c r="AR757" s="155"/>
      <c r="AS757" s="155"/>
      <c r="AT757" s="155"/>
      <c r="AU757" s="155"/>
      <c r="AV757" s="155"/>
      <c r="AW757" s="155"/>
      <c r="AX757" s="155"/>
    </row>
    <row r="758" customFormat="false" ht="15.75" hidden="false" customHeight="true" outlineLevel="0" collapsed="false">
      <c r="A758" s="152"/>
      <c r="B758" s="152"/>
      <c r="C758" s="152"/>
      <c r="D758" s="152"/>
      <c r="E758" s="153"/>
      <c r="F758" s="153"/>
      <c r="G758" s="153"/>
      <c r="H758" s="153"/>
      <c r="I758" s="153"/>
      <c r="J758" s="153"/>
      <c r="K758" s="153"/>
      <c r="L758" s="153"/>
      <c r="M758" s="35"/>
      <c r="N758" s="35"/>
      <c r="O758" s="35"/>
      <c r="P758" s="152"/>
      <c r="Q758" s="152"/>
      <c r="R758" s="152"/>
      <c r="S758" s="152"/>
      <c r="T758" s="152"/>
      <c r="U758" s="152"/>
      <c r="V758" s="152"/>
      <c r="W758" s="152"/>
      <c r="X758" s="152"/>
      <c r="Y758" s="152"/>
      <c r="Z758" s="154"/>
      <c r="AA758" s="152"/>
      <c r="AB758" s="154"/>
      <c r="AC758" s="152"/>
      <c r="AD758" s="152"/>
      <c r="AE758" s="152"/>
      <c r="AF758" s="152"/>
      <c r="AG758" s="152"/>
      <c r="AH758" s="152"/>
      <c r="AI758" s="152"/>
      <c r="AJ758" s="152"/>
      <c r="AK758" s="152"/>
      <c r="AL758" s="155"/>
      <c r="AM758" s="155"/>
      <c r="AN758" s="155"/>
      <c r="AO758" s="155"/>
      <c r="AP758" s="155"/>
      <c r="AQ758" s="155"/>
      <c r="AR758" s="155"/>
      <c r="AS758" s="155"/>
      <c r="AT758" s="155"/>
      <c r="AU758" s="155"/>
      <c r="AV758" s="155"/>
      <c r="AW758" s="155"/>
      <c r="AX758" s="155"/>
    </row>
    <row r="759" customFormat="false" ht="15.75" hidden="false" customHeight="true" outlineLevel="0" collapsed="false">
      <c r="A759" s="152"/>
      <c r="B759" s="152"/>
      <c r="C759" s="152"/>
      <c r="D759" s="152"/>
      <c r="E759" s="153"/>
      <c r="F759" s="153"/>
      <c r="G759" s="153"/>
      <c r="H759" s="153"/>
      <c r="I759" s="153"/>
      <c r="J759" s="153"/>
      <c r="K759" s="153"/>
      <c r="L759" s="153"/>
      <c r="M759" s="35"/>
      <c r="N759" s="35"/>
      <c r="O759" s="35"/>
      <c r="P759" s="152"/>
      <c r="Q759" s="152"/>
      <c r="R759" s="152"/>
      <c r="S759" s="152"/>
      <c r="T759" s="152"/>
      <c r="U759" s="152"/>
      <c r="V759" s="152"/>
      <c r="W759" s="152"/>
      <c r="X759" s="152"/>
      <c r="Y759" s="152"/>
      <c r="Z759" s="154"/>
      <c r="AA759" s="152"/>
      <c r="AB759" s="154"/>
      <c r="AC759" s="152"/>
      <c r="AD759" s="152"/>
      <c r="AE759" s="152"/>
      <c r="AF759" s="152"/>
      <c r="AG759" s="152"/>
      <c r="AH759" s="152"/>
      <c r="AI759" s="152"/>
      <c r="AJ759" s="152"/>
      <c r="AK759" s="152"/>
      <c r="AL759" s="155"/>
      <c r="AM759" s="155"/>
      <c r="AN759" s="155"/>
      <c r="AO759" s="155"/>
      <c r="AP759" s="155"/>
      <c r="AQ759" s="155"/>
      <c r="AR759" s="155"/>
      <c r="AS759" s="155"/>
      <c r="AT759" s="155"/>
      <c r="AU759" s="155"/>
      <c r="AV759" s="155"/>
      <c r="AW759" s="155"/>
      <c r="AX759" s="155"/>
    </row>
    <row r="760" customFormat="false" ht="15.75" hidden="false" customHeight="true" outlineLevel="0" collapsed="false">
      <c r="A760" s="152"/>
      <c r="B760" s="152"/>
      <c r="C760" s="152"/>
      <c r="D760" s="152"/>
      <c r="E760" s="153"/>
      <c r="F760" s="153"/>
      <c r="G760" s="153"/>
      <c r="H760" s="153"/>
      <c r="I760" s="153"/>
      <c r="J760" s="153"/>
      <c r="K760" s="153"/>
      <c r="L760" s="153"/>
      <c r="M760" s="35"/>
      <c r="N760" s="35"/>
      <c r="O760" s="35"/>
      <c r="P760" s="152"/>
      <c r="Q760" s="152"/>
      <c r="R760" s="152"/>
      <c r="S760" s="152"/>
      <c r="T760" s="152"/>
      <c r="U760" s="152"/>
      <c r="V760" s="152"/>
      <c r="W760" s="152"/>
      <c r="X760" s="152"/>
      <c r="Y760" s="152"/>
      <c r="Z760" s="154"/>
      <c r="AA760" s="152"/>
      <c r="AB760" s="154"/>
      <c r="AC760" s="152"/>
      <c r="AD760" s="152"/>
      <c r="AE760" s="152"/>
      <c r="AF760" s="152"/>
      <c r="AG760" s="152"/>
      <c r="AH760" s="152"/>
      <c r="AI760" s="152"/>
      <c r="AJ760" s="152"/>
      <c r="AK760" s="152"/>
      <c r="AL760" s="155"/>
      <c r="AM760" s="155"/>
      <c r="AN760" s="155"/>
      <c r="AO760" s="155"/>
      <c r="AP760" s="155"/>
      <c r="AQ760" s="155"/>
      <c r="AR760" s="155"/>
      <c r="AS760" s="155"/>
      <c r="AT760" s="155"/>
      <c r="AU760" s="155"/>
      <c r="AV760" s="155"/>
      <c r="AW760" s="155"/>
      <c r="AX760" s="155"/>
    </row>
    <row r="761" customFormat="false" ht="15.75" hidden="false" customHeight="true" outlineLevel="0" collapsed="false">
      <c r="A761" s="152"/>
      <c r="B761" s="152"/>
      <c r="C761" s="152"/>
      <c r="D761" s="152"/>
      <c r="E761" s="153"/>
      <c r="F761" s="153"/>
      <c r="G761" s="153"/>
      <c r="H761" s="153"/>
      <c r="I761" s="153"/>
      <c r="J761" s="153"/>
      <c r="K761" s="153"/>
      <c r="L761" s="153"/>
      <c r="M761" s="35"/>
      <c r="N761" s="35"/>
      <c r="O761" s="35"/>
      <c r="P761" s="152"/>
      <c r="Q761" s="152"/>
      <c r="R761" s="152"/>
      <c r="S761" s="152"/>
      <c r="T761" s="152"/>
      <c r="U761" s="152"/>
      <c r="V761" s="152"/>
      <c r="W761" s="152"/>
      <c r="X761" s="152"/>
      <c r="Y761" s="152"/>
      <c r="Z761" s="154"/>
      <c r="AA761" s="152"/>
      <c r="AB761" s="154"/>
      <c r="AC761" s="152"/>
      <c r="AD761" s="152"/>
      <c r="AE761" s="152"/>
      <c r="AF761" s="152"/>
      <c r="AG761" s="152"/>
      <c r="AH761" s="152"/>
      <c r="AI761" s="152"/>
      <c r="AJ761" s="152"/>
      <c r="AK761" s="152"/>
      <c r="AL761" s="155"/>
      <c r="AM761" s="155"/>
      <c r="AN761" s="155"/>
      <c r="AO761" s="155"/>
      <c r="AP761" s="155"/>
      <c r="AQ761" s="155"/>
      <c r="AR761" s="155"/>
      <c r="AS761" s="155"/>
      <c r="AT761" s="155"/>
      <c r="AU761" s="155"/>
      <c r="AV761" s="155"/>
      <c r="AW761" s="155"/>
      <c r="AX761" s="155"/>
    </row>
    <row r="762" customFormat="false" ht="15.75" hidden="false" customHeight="true" outlineLevel="0" collapsed="false">
      <c r="A762" s="152"/>
      <c r="B762" s="152"/>
      <c r="C762" s="152"/>
      <c r="D762" s="152"/>
      <c r="E762" s="153"/>
      <c r="F762" s="153"/>
      <c r="G762" s="153"/>
      <c r="H762" s="153"/>
      <c r="I762" s="153"/>
      <c r="J762" s="153"/>
      <c r="K762" s="153"/>
      <c r="L762" s="153"/>
      <c r="M762" s="35"/>
      <c r="N762" s="35"/>
      <c r="O762" s="35"/>
      <c r="P762" s="152"/>
      <c r="Q762" s="152"/>
      <c r="R762" s="152"/>
      <c r="S762" s="152"/>
      <c r="T762" s="152"/>
      <c r="U762" s="152"/>
      <c r="V762" s="152"/>
      <c r="W762" s="152"/>
      <c r="X762" s="152"/>
      <c r="Y762" s="152"/>
      <c r="Z762" s="154"/>
      <c r="AA762" s="152"/>
      <c r="AB762" s="154"/>
      <c r="AC762" s="152"/>
      <c r="AD762" s="152"/>
      <c r="AE762" s="152"/>
      <c r="AF762" s="152"/>
      <c r="AG762" s="152"/>
      <c r="AH762" s="152"/>
      <c r="AI762" s="152"/>
      <c r="AJ762" s="152"/>
      <c r="AK762" s="152"/>
      <c r="AL762" s="155"/>
      <c r="AM762" s="155"/>
      <c r="AN762" s="155"/>
      <c r="AO762" s="155"/>
      <c r="AP762" s="155"/>
      <c r="AQ762" s="155"/>
      <c r="AR762" s="155"/>
      <c r="AS762" s="155"/>
      <c r="AT762" s="155"/>
      <c r="AU762" s="155"/>
      <c r="AV762" s="155"/>
      <c r="AW762" s="155"/>
      <c r="AX762" s="155"/>
    </row>
    <row r="763" customFormat="false" ht="15.75" hidden="false" customHeight="true" outlineLevel="0" collapsed="false">
      <c r="A763" s="152"/>
      <c r="B763" s="152"/>
      <c r="C763" s="152"/>
      <c r="D763" s="152"/>
      <c r="E763" s="153"/>
      <c r="F763" s="153"/>
      <c r="G763" s="153"/>
      <c r="H763" s="153"/>
      <c r="I763" s="153"/>
      <c r="J763" s="153"/>
      <c r="K763" s="153"/>
      <c r="L763" s="153"/>
      <c r="M763" s="35"/>
      <c r="N763" s="35"/>
      <c r="O763" s="35"/>
      <c r="P763" s="152"/>
      <c r="Q763" s="152"/>
      <c r="R763" s="152"/>
      <c r="S763" s="152"/>
      <c r="T763" s="152"/>
      <c r="U763" s="152"/>
      <c r="V763" s="152"/>
      <c r="W763" s="152"/>
      <c r="X763" s="152"/>
      <c r="Y763" s="152"/>
      <c r="Z763" s="154"/>
      <c r="AA763" s="152"/>
      <c r="AB763" s="154"/>
      <c r="AC763" s="152"/>
      <c r="AD763" s="152"/>
      <c r="AE763" s="152"/>
      <c r="AF763" s="152"/>
      <c r="AG763" s="152"/>
      <c r="AH763" s="152"/>
      <c r="AI763" s="152"/>
      <c r="AJ763" s="152"/>
      <c r="AK763" s="152"/>
      <c r="AL763" s="155"/>
      <c r="AM763" s="155"/>
      <c r="AN763" s="155"/>
      <c r="AO763" s="155"/>
      <c r="AP763" s="155"/>
      <c r="AQ763" s="155"/>
      <c r="AR763" s="155"/>
      <c r="AS763" s="155"/>
      <c r="AT763" s="155"/>
      <c r="AU763" s="155"/>
      <c r="AV763" s="155"/>
      <c r="AW763" s="155"/>
      <c r="AX763" s="155"/>
    </row>
    <row r="764" customFormat="false" ht="15.75" hidden="false" customHeight="true" outlineLevel="0" collapsed="false">
      <c r="A764" s="152"/>
      <c r="B764" s="152"/>
      <c r="C764" s="152"/>
      <c r="D764" s="152"/>
      <c r="E764" s="153"/>
      <c r="F764" s="153"/>
      <c r="G764" s="153"/>
      <c r="H764" s="153"/>
      <c r="I764" s="153"/>
      <c r="J764" s="153"/>
      <c r="K764" s="153"/>
      <c r="L764" s="153"/>
      <c r="M764" s="35"/>
      <c r="N764" s="35"/>
      <c r="O764" s="35"/>
      <c r="P764" s="152"/>
      <c r="Q764" s="152"/>
      <c r="R764" s="152"/>
      <c r="S764" s="152"/>
      <c r="T764" s="152"/>
      <c r="U764" s="152"/>
      <c r="V764" s="152"/>
      <c r="W764" s="152"/>
      <c r="X764" s="152"/>
      <c r="Y764" s="152"/>
      <c r="Z764" s="154"/>
      <c r="AA764" s="152"/>
      <c r="AB764" s="154"/>
      <c r="AC764" s="152"/>
      <c r="AD764" s="152"/>
      <c r="AE764" s="152"/>
      <c r="AF764" s="152"/>
      <c r="AG764" s="152"/>
      <c r="AH764" s="152"/>
      <c r="AI764" s="152"/>
      <c r="AJ764" s="152"/>
      <c r="AK764" s="152"/>
      <c r="AL764" s="155"/>
      <c r="AM764" s="155"/>
      <c r="AN764" s="155"/>
      <c r="AO764" s="155"/>
      <c r="AP764" s="155"/>
      <c r="AQ764" s="155"/>
      <c r="AR764" s="155"/>
      <c r="AS764" s="155"/>
      <c r="AT764" s="155"/>
      <c r="AU764" s="155"/>
      <c r="AV764" s="155"/>
      <c r="AW764" s="155"/>
      <c r="AX764" s="155"/>
    </row>
    <row r="765" customFormat="false" ht="15.75" hidden="false" customHeight="true" outlineLevel="0" collapsed="false">
      <c r="A765" s="152"/>
      <c r="B765" s="152"/>
      <c r="C765" s="152"/>
      <c r="D765" s="152"/>
      <c r="E765" s="153"/>
      <c r="F765" s="153"/>
      <c r="G765" s="153"/>
      <c r="H765" s="153"/>
      <c r="I765" s="153"/>
      <c r="J765" s="153"/>
      <c r="K765" s="153"/>
      <c r="L765" s="153"/>
      <c r="M765" s="35"/>
      <c r="N765" s="35"/>
      <c r="O765" s="35"/>
      <c r="P765" s="152"/>
      <c r="Q765" s="152"/>
      <c r="R765" s="152"/>
      <c r="S765" s="152"/>
      <c r="T765" s="152"/>
      <c r="U765" s="152"/>
      <c r="V765" s="152"/>
      <c r="W765" s="152"/>
      <c r="X765" s="152"/>
      <c r="Y765" s="152"/>
      <c r="Z765" s="154"/>
      <c r="AA765" s="152"/>
      <c r="AB765" s="154"/>
      <c r="AC765" s="152"/>
      <c r="AD765" s="152"/>
      <c r="AE765" s="152"/>
      <c r="AF765" s="152"/>
      <c r="AG765" s="152"/>
      <c r="AH765" s="152"/>
      <c r="AI765" s="152"/>
      <c r="AJ765" s="152"/>
      <c r="AK765" s="152"/>
      <c r="AL765" s="155"/>
      <c r="AM765" s="155"/>
      <c r="AN765" s="155"/>
      <c r="AO765" s="155"/>
      <c r="AP765" s="155"/>
      <c r="AQ765" s="155"/>
      <c r="AR765" s="155"/>
      <c r="AS765" s="155"/>
      <c r="AT765" s="155"/>
      <c r="AU765" s="155"/>
      <c r="AV765" s="155"/>
      <c r="AW765" s="155"/>
      <c r="AX765" s="155"/>
    </row>
    <row r="766" customFormat="false" ht="15.75" hidden="false" customHeight="true" outlineLevel="0" collapsed="false">
      <c r="A766" s="152"/>
      <c r="B766" s="152"/>
      <c r="C766" s="152"/>
      <c r="D766" s="152"/>
      <c r="E766" s="153"/>
      <c r="F766" s="153"/>
      <c r="G766" s="153"/>
      <c r="H766" s="153"/>
      <c r="I766" s="153"/>
      <c r="J766" s="153"/>
      <c r="K766" s="153"/>
      <c r="L766" s="153"/>
      <c r="M766" s="35"/>
      <c r="N766" s="35"/>
      <c r="O766" s="35"/>
      <c r="P766" s="152"/>
      <c r="Q766" s="152"/>
      <c r="R766" s="152"/>
      <c r="S766" s="152"/>
      <c r="T766" s="152"/>
      <c r="U766" s="152"/>
      <c r="V766" s="152"/>
      <c r="W766" s="152"/>
      <c r="X766" s="152"/>
      <c r="Y766" s="152"/>
      <c r="Z766" s="154"/>
      <c r="AA766" s="152"/>
      <c r="AB766" s="154"/>
      <c r="AC766" s="152"/>
      <c r="AD766" s="152"/>
      <c r="AE766" s="152"/>
      <c r="AF766" s="152"/>
      <c r="AG766" s="152"/>
      <c r="AH766" s="152"/>
      <c r="AI766" s="152"/>
      <c r="AJ766" s="152"/>
      <c r="AK766" s="152"/>
      <c r="AL766" s="155"/>
      <c r="AM766" s="155"/>
      <c r="AN766" s="155"/>
      <c r="AO766" s="155"/>
      <c r="AP766" s="155"/>
      <c r="AQ766" s="155"/>
      <c r="AR766" s="155"/>
      <c r="AS766" s="155"/>
      <c r="AT766" s="155"/>
      <c r="AU766" s="155"/>
      <c r="AV766" s="155"/>
      <c r="AW766" s="155"/>
      <c r="AX766" s="155"/>
    </row>
    <row r="767" customFormat="false" ht="15.75" hidden="false" customHeight="true" outlineLevel="0" collapsed="false">
      <c r="A767" s="152"/>
      <c r="B767" s="152"/>
      <c r="C767" s="152"/>
      <c r="D767" s="152"/>
      <c r="E767" s="153"/>
      <c r="F767" s="153"/>
      <c r="G767" s="153"/>
      <c r="H767" s="153"/>
      <c r="I767" s="153"/>
      <c r="J767" s="153"/>
      <c r="K767" s="153"/>
      <c r="L767" s="153"/>
      <c r="M767" s="35"/>
      <c r="N767" s="35"/>
      <c r="O767" s="35"/>
      <c r="P767" s="152"/>
      <c r="Q767" s="152"/>
      <c r="R767" s="152"/>
      <c r="S767" s="152"/>
      <c r="T767" s="152"/>
      <c r="U767" s="152"/>
      <c r="V767" s="152"/>
      <c r="W767" s="152"/>
      <c r="X767" s="152"/>
      <c r="Y767" s="152"/>
      <c r="Z767" s="154"/>
      <c r="AA767" s="152"/>
      <c r="AB767" s="154"/>
      <c r="AC767" s="152"/>
      <c r="AD767" s="152"/>
      <c r="AE767" s="152"/>
      <c r="AF767" s="152"/>
      <c r="AG767" s="152"/>
      <c r="AH767" s="152"/>
      <c r="AI767" s="152"/>
      <c r="AJ767" s="152"/>
      <c r="AK767" s="152"/>
      <c r="AL767" s="155"/>
      <c r="AM767" s="155"/>
      <c r="AN767" s="155"/>
      <c r="AO767" s="155"/>
      <c r="AP767" s="155"/>
      <c r="AQ767" s="155"/>
      <c r="AR767" s="155"/>
      <c r="AS767" s="155"/>
      <c r="AT767" s="155"/>
      <c r="AU767" s="155"/>
      <c r="AV767" s="155"/>
      <c r="AW767" s="155"/>
      <c r="AX767" s="155"/>
    </row>
    <row r="768" customFormat="false" ht="15.75" hidden="false" customHeight="true" outlineLevel="0" collapsed="false">
      <c r="A768" s="152"/>
      <c r="B768" s="152"/>
      <c r="C768" s="152"/>
      <c r="D768" s="152"/>
      <c r="E768" s="153"/>
      <c r="F768" s="153"/>
      <c r="G768" s="153"/>
      <c r="H768" s="153"/>
      <c r="I768" s="153"/>
      <c r="J768" s="153"/>
      <c r="K768" s="153"/>
      <c r="L768" s="153"/>
      <c r="M768" s="35"/>
      <c r="N768" s="35"/>
      <c r="O768" s="35"/>
      <c r="P768" s="152"/>
      <c r="Q768" s="152"/>
      <c r="R768" s="152"/>
      <c r="S768" s="152"/>
      <c r="T768" s="152"/>
      <c r="U768" s="152"/>
      <c r="V768" s="152"/>
      <c r="W768" s="152"/>
      <c r="X768" s="152"/>
      <c r="Y768" s="152"/>
      <c r="Z768" s="154"/>
      <c r="AA768" s="152"/>
      <c r="AB768" s="154"/>
      <c r="AC768" s="152"/>
      <c r="AD768" s="152"/>
      <c r="AE768" s="152"/>
      <c r="AF768" s="152"/>
      <c r="AG768" s="152"/>
      <c r="AH768" s="152"/>
      <c r="AI768" s="152"/>
      <c r="AJ768" s="152"/>
      <c r="AK768" s="152"/>
      <c r="AL768" s="155"/>
      <c r="AM768" s="155"/>
      <c r="AN768" s="155"/>
      <c r="AO768" s="155"/>
      <c r="AP768" s="155"/>
      <c r="AQ768" s="155"/>
      <c r="AR768" s="155"/>
      <c r="AS768" s="155"/>
      <c r="AT768" s="155"/>
      <c r="AU768" s="155"/>
      <c r="AV768" s="155"/>
      <c r="AW768" s="155"/>
      <c r="AX768" s="155"/>
    </row>
    <row r="769" customFormat="false" ht="15.75" hidden="false" customHeight="true" outlineLevel="0" collapsed="false">
      <c r="A769" s="152"/>
      <c r="B769" s="152"/>
      <c r="C769" s="152"/>
      <c r="D769" s="152"/>
      <c r="E769" s="153"/>
      <c r="F769" s="153"/>
      <c r="G769" s="153"/>
      <c r="H769" s="153"/>
      <c r="I769" s="153"/>
      <c r="J769" s="153"/>
      <c r="K769" s="153"/>
      <c r="L769" s="153"/>
      <c r="M769" s="35"/>
      <c r="N769" s="35"/>
      <c r="O769" s="35"/>
      <c r="P769" s="152"/>
      <c r="Q769" s="152"/>
      <c r="R769" s="152"/>
      <c r="S769" s="152"/>
      <c r="T769" s="152"/>
      <c r="U769" s="152"/>
      <c r="V769" s="152"/>
      <c r="W769" s="152"/>
      <c r="X769" s="152"/>
      <c r="Y769" s="152"/>
      <c r="Z769" s="154"/>
      <c r="AA769" s="152"/>
      <c r="AB769" s="154"/>
      <c r="AC769" s="152"/>
      <c r="AD769" s="152"/>
      <c r="AE769" s="152"/>
      <c r="AF769" s="152"/>
      <c r="AG769" s="152"/>
      <c r="AH769" s="152"/>
      <c r="AI769" s="152"/>
      <c r="AJ769" s="152"/>
      <c r="AK769" s="152"/>
      <c r="AL769" s="155"/>
      <c r="AM769" s="155"/>
      <c r="AN769" s="155"/>
      <c r="AO769" s="155"/>
      <c r="AP769" s="155"/>
      <c r="AQ769" s="155"/>
      <c r="AR769" s="155"/>
      <c r="AS769" s="155"/>
      <c r="AT769" s="155"/>
      <c r="AU769" s="155"/>
      <c r="AV769" s="155"/>
      <c r="AW769" s="155"/>
      <c r="AX769" s="155"/>
    </row>
    <row r="770" customFormat="false" ht="15.75" hidden="false" customHeight="true" outlineLevel="0" collapsed="false">
      <c r="A770" s="152"/>
      <c r="B770" s="152"/>
      <c r="C770" s="152"/>
      <c r="D770" s="152"/>
      <c r="E770" s="153"/>
      <c r="F770" s="153"/>
      <c r="G770" s="153"/>
      <c r="H770" s="153"/>
      <c r="I770" s="153"/>
      <c r="J770" s="153"/>
      <c r="K770" s="153"/>
      <c r="L770" s="153"/>
      <c r="M770" s="35"/>
      <c r="N770" s="35"/>
      <c r="O770" s="35"/>
      <c r="P770" s="152"/>
      <c r="Q770" s="152"/>
      <c r="R770" s="152"/>
      <c r="S770" s="152"/>
      <c r="T770" s="152"/>
      <c r="U770" s="152"/>
      <c r="V770" s="152"/>
      <c r="W770" s="152"/>
      <c r="X770" s="152"/>
      <c r="Y770" s="152"/>
      <c r="Z770" s="154"/>
      <c r="AA770" s="152"/>
      <c r="AB770" s="154"/>
      <c r="AC770" s="152"/>
      <c r="AD770" s="152"/>
      <c r="AE770" s="152"/>
      <c r="AF770" s="152"/>
      <c r="AG770" s="152"/>
      <c r="AH770" s="152"/>
      <c r="AI770" s="152"/>
      <c r="AJ770" s="152"/>
      <c r="AK770" s="152"/>
      <c r="AL770" s="155"/>
      <c r="AM770" s="155"/>
      <c r="AN770" s="155"/>
      <c r="AO770" s="155"/>
      <c r="AP770" s="155"/>
      <c r="AQ770" s="155"/>
      <c r="AR770" s="155"/>
      <c r="AS770" s="155"/>
      <c r="AT770" s="155"/>
      <c r="AU770" s="155"/>
      <c r="AV770" s="155"/>
      <c r="AW770" s="155"/>
      <c r="AX770" s="155"/>
    </row>
    <row r="771" customFormat="false" ht="15.75" hidden="false" customHeight="true" outlineLevel="0" collapsed="false">
      <c r="A771" s="152"/>
      <c r="B771" s="152"/>
      <c r="C771" s="152"/>
      <c r="D771" s="152"/>
      <c r="E771" s="153"/>
      <c r="F771" s="153"/>
      <c r="G771" s="153"/>
      <c r="H771" s="153"/>
      <c r="I771" s="153"/>
      <c r="J771" s="153"/>
      <c r="K771" s="153"/>
      <c r="L771" s="153"/>
      <c r="M771" s="35"/>
      <c r="N771" s="35"/>
      <c r="O771" s="35"/>
      <c r="P771" s="152"/>
      <c r="Q771" s="152"/>
      <c r="R771" s="152"/>
      <c r="S771" s="152"/>
      <c r="T771" s="152"/>
      <c r="U771" s="152"/>
      <c r="V771" s="152"/>
      <c r="W771" s="152"/>
      <c r="X771" s="152"/>
      <c r="Y771" s="152"/>
      <c r="Z771" s="154"/>
      <c r="AA771" s="152"/>
      <c r="AB771" s="154"/>
      <c r="AC771" s="152"/>
      <c r="AD771" s="152"/>
      <c r="AE771" s="152"/>
      <c r="AF771" s="152"/>
      <c r="AG771" s="152"/>
      <c r="AH771" s="152"/>
      <c r="AI771" s="152"/>
      <c r="AJ771" s="152"/>
      <c r="AK771" s="152"/>
      <c r="AL771" s="155"/>
      <c r="AM771" s="155"/>
      <c r="AN771" s="155"/>
      <c r="AO771" s="155"/>
      <c r="AP771" s="155"/>
      <c r="AQ771" s="155"/>
      <c r="AR771" s="155"/>
      <c r="AS771" s="155"/>
      <c r="AT771" s="155"/>
      <c r="AU771" s="155"/>
      <c r="AV771" s="155"/>
      <c r="AW771" s="155"/>
      <c r="AX771" s="155"/>
    </row>
    <row r="772" customFormat="false" ht="15.75" hidden="false" customHeight="true" outlineLevel="0" collapsed="false">
      <c r="A772" s="152"/>
      <c r="B772" s="152"/>
      <c r="C772" s="152"/>
      <c r="D772" s="152"/>
      <c r="E772" s="153"/>
      <c r="F772" s="153"/>
      <c r="G772" s="153"/>
      <c r="H772" s="153"/>
      <c r="I772" s="153"/>
      <c r="J772" s="153"/>
      <c r="K772" s="153"/>
      <c r="L772" s="153"/>
      <c r="M772" s="35"/>
      <c r="N772" s="35"/>
      <c r="O772" s="35"/>
      <c r="P772" s="152"/>
      <c r="Q772" s="152"/>
      <c r="R772" s="152"/>
      <c r="S772" s="152"/>
      <c r="T772" s="152"/>
      <c r="U772" s="152"/>
      <c r="V772" s="152"/>
      <c r="W772" s="152"/>
      <c r="X772" s="152"/>
      <c r="Y772" s="152"/>
      <c r="Z772" s="154"/>
      <c r="AA772" s="152"/>
      <c r="AB772" s="154"/>
      <c r="AC772" s="152"/>
      <c r="AD772" s="152"/>
      <c r="AE772" s="152"/>
      <c r="AF772" s="152"/>
      <c r="AG772" s="152"/>
      <c r="AH772" s="152"/>
      <c r="AI772" s="152"/>
      <c r="AJ772" s="152"/>
      <c r="AK772" s="152"/>
      <c r="AL772" s="155"/>
      <c r="AM772" s="155"/>
      <c r="AN772" s="155"/>
      <c r="AO772" s="155"/>
      <c r="AP772" s="155"/>
      <c r="AQ772" s="155"/>
      <c r="AR772" s="155"/>
      <c r="AS772" s="155"/>
      <c r="AT772" s="155"/>
      <c r="AU772" s="155"/>
      <c r="AV772" s="155"/>
      <c r="AW772" s="155"/>
      <c r="AX772" s="155"/>
    </row>
    <row r="773" customFormat="false" ht="15.75" hidden="false" customHeight="true" outlineLevel="0" collapsed="false">
      <c r="A773" s="152"/>
      <c r="B773" s="152"/>
      <c r="C773" s="152"/>
      <c r="D773" s="152"/>
      <c r="E773" s="153"/>
      <c r="F773" s="153"/>
      <c r="G773" s="153"/>
      <c r="H773" s="153"/>
      <c r="I773" s="153"/>
      <c r="J773" s="153"/>
      <c r="K773" s="153"/>
      <c r="L773" s="153"/>
      <c r="M773" s="35"/>
      <c r="N773" s="35"/>
      <c r="O773" s="35"/>
      <c r="P773" s="152"/>
      <c r="Q773" s="152"/>
      <c r="R773" s="152"/>
      <c r="S773" s="152"/>
      <c r="T773" s="152"/>
      <c r="U773" s="152"/>
      <c r="V773" s="152"/>
      <c r="W773" s="152"/>
      <c r="X773" s="152"/>
      <c r="Y773" s="152"/>
      <c r="Z773" s="154"/>
      <c r="AA773" s="152"/>
      <c r="AB773" s="154"/>
      <c r="AC773" s="152"/>
      <c r="AD773" s="152"/>
      <c r="AE773" s="152"/>
      <c r="AF773" s="152"/>
      <c r="AG773" s="152"/>
      <c r="AH773" s="152"/>
      <c r="AI773" s="152"/>
      <c r="AJ773" s="152"/>
      <c r="AK773" s="152"/>
      <c r="AL773" s="155"/>
      <c r="AM773" s="155"/>
      <c r="AN773" s="155"/>
      <c r="AO773" s="155"/>
      <c r="AP773" s="155"/>
      <c r="AQ773" s="155"/>
      <c r="AR773" s="155"/>
      <c r="AS773" s="155"/>
      <c r="AT773" s="155"/>
      <c r="AU773" s="155"/>
      <c r="AV773" s="155"/>
      <c r="AW773" s="155"/>
      <c r="AX773" s="155"/>
    </row>
    <row r="774" customFormat="false" ht="15.75" hidden="false" customHeight="true" outlineLevel="0" collapsed="false">
      <c r="A774" s="152"/>
      <c r="B774" s="152"/>
      <c r="C774" s="152"/>
      <c r="D774" s="152"/>
      <c r="E774" s="153"/>
      <c r="F774" s="153"/>
      <c r="G774" s="153"/>
      <c r="H774" s="153"/>
      <c r="I774" s="153"/>
      <c r="J774" s="153"/>
      <c r="K774" s="153"/>
      <c r="L774" s="153"/>
      <c r="M774" s="35"/>
      <c r="N774" s="35"/>
      <c r="O774" s="35"/>
      <c r="P774" s="152"/>
      <c r="Q774" s="152"/>
      <c r="R774" s="152"/>
      <c r="S774" s="152"/>
      <c r="T774" s="152"/>
      <c r="U774" s="152"/>
      <c r="V774" s="152"/>
      <c r="W774" s="152"/>
      <c r="X774" s="152"/>
      <c r="Y774" s="152"/>
      <c r="Z774" s="154"/>
      <c r="AA774" s="152"/>
      <c r="AB774" s="154"/>
      <c r="AC774" s="152"/>
      <c r="AD774" s="152"/>
      <c r="AE774" s="152"/>
      <c r="AF774" s="152"/>
      <c r="AG774" s="152"/>
      <c r="AH774" s="152"/>
      <c r="AI774" s="152"/>
      <c r="AJ774" s="152"/>
      <c r="AK774" s="152"/>
      <c r="AL774" s="155"/>
      <c r="AM774" s="155"/>
      <c r="AN774" s="155"/>
      <c r="AO774" s="155"/>
      <c r="AP774" s="155"/>
      <c r="AQ774" s="155"/>
      <c r="AR774" s="155"/>
      <c r="AS774" s="155"/>
      <c r="AT774" s="155"/>
      <c r="AU774" s="155"/>
      <c r="AV774" s="155"/>
      <c r="AW774" s="155"/>
      <c r="AX774" s="155"/>
    </row>
    <row r="775" customFormat="false" ht="15.75" hidden="false" customHeight="true" outlineLevel="0" collapsed="false">
      <c r="A775" s="152"/>
      <c r="B775" s="152"/>
      <c r="C775" s="152"/>
      <c r="D775" s="152"/>
      <c r="E775" s="153"/>
      <c r="F775" s="153"/>
      <c r="G775" s="153"/>
      <c r="H775" s="153"/>
      <c r="I775" s="153"/>
      <c r="J775" s="153"/>
      <c r="K775" s="153"/>
      <c r="L775" s="153"/>
      <c r="M775" s="35"/>
      <c r="N775" s="35"/>
      <c r="O775" s="35"/>
      <c r="P775" s="152"/>
      <c r="Q775" s="152"/>
      <c r="R775" s="152"/>
      <c r="S775" s="152"/>
      <c r="T775" s="152"/>
      <c r="U775" s="152"/>
      <c r="V775" s="152"/>
      <c r="W775" s="152"/>
      <c r="X775" s="152"/>
      <c r="Y775" s="152"/>
      <c r="Z775" s="154"/>
      <c r="AA775" s="152"/>
      <c r="AB775" s="154"/>
      <c r="AC775" s="152"/>
      <c r="AD775" s="152"/>
      <c r="AE775" s="152"/>
      <c r="AF775" s="152"/>
      <c r="AG775" s="152"/>
      <c r="AH775" s="152"/>
      <c r="AI775" s="152"/>
      <c r="AJ775" s="152"/>
      <c r="AK775" s="152"/>
      <c r="AL775" s="155"/>
      <c r="AM775" s="155"/>
      <c r="AN775" s="155"/>
      <c r="AO775" s="155"/>
      <c r="AP775" s="155"/>
      <c r="AQ775" s="155"/>
      <c r="AR775" s="155"/>
      <c r="AS775" s="155"/>
      <c r="AT775" s="155"/>
      <c r="AU775" s="155"/>
      <c r="AV775" s="155"/>
      <c r="AW775" s="155"/>
      <c r="AX775" s="155"/>
    </row>
    <row r="776" customFormat="false" ht="15.75" hidden="false" customHeight="true" outlineLevel="0" collapsed="false">
      <c r="A776" s="152"/>
      <c r="B776" s="152"/>
      <c r="C776" s="152"/>
      <c r="D776" s="152"/>
      <c r="E776" s="153"/>
      <c r="F776" s="153"/>
      <c r="G776" s="153"/>
      <c r="H776" s="153"/>
      <c r="I776" s="153"/>
      <c r="J776" s="153"/>
      <c r="K776" s="153"/>
      <c r="L776" s="153"/>
      <c r="M776" s="35"/>
      <c r="N776" s="35"/>
      <c r="O776" s="35"/>
      <c r="P776" s="152"/>
      <c r="Q776" s="152"/>
      <c r="R776" s="152"/>
      <c r="S776" s="152"/>
      <c r="T776" s="152"/>
      <c r="U776" s="152"/>
      <c r="V776" s="152"/>
      <c r="W776" s="152"/>
      <c r="X776" s="152"/>
      <c r="Y776" s="152"/>
      <c r="Z776" s="154"/>
      <c r="AA776" s="152"/>
      <c r="AB776" s="154"/>
      <c r="AC776" s="152"/>
      <c r="AD776" s="152"/>
      <c r="AE776" s="152"/>
      <c r="AF776" s="152"/>
      <c r="AG776" s="152"/>
      <c r="AH776" s="152"/>
      <c r="AI776" s="152"/>
      <c r="AJ776" s="152"/>
      <c r="AK776" s="152"/>
      <c r="AL776" s="155"/>
      <c r="AM776" s="155"/>
      <c r="AN776" s="155"/>
      <c r="AO776" s="155"/>
      <c r="AP776" s="155"/>
      <c r="AQ776" s="155"/>
      <c r="AR776" s="155"/>
      <c r="AS776" s="155"/>
      <c r="AT776" s="155"/>
      <c r="AU776" s="155"/>
      <c r="AV776" s="155"/>
      <c r="AW776" s="155"/>
      <c r="AX776" s="155"/>
    </row>
    <row r="777" customFormat="false" ht="15.75" hidden="false" customHeight="true" outlineLevel="0" collapsed="false">
      <c r="A777" s="152"/>
      <c r="B777" s="152"/>
      <c r="C777" s="152"/>
      <c r="D777" s="152"/>
      <c r="E777" s="153"/>
      <c r="F777" s="153"/>
      <c r="G777" s="153"/>
      <c r="H777" s="153"/>
      <c r="I777" s="153"/>
      <c r="J777" s="153"/>
      <c r="K777" s="153"/>
      <c r="L777" s="153"/>
      <c r="M777" s="35"/>
      <c r="N777" s="35"/>
      <c r="O777" s="35"/>
      <c r="P777" s="152"/>
      <c r="Q777" s="152"/>
      <c r="R777" s="152"/>
      <c r="S777" s="152"/>
      <c r="T777" s="152"/>
      <c r="U777" s="152"/>
      <c r="V777" s="152"/>
      <c r="W777" s="152"/>
      <c r="X777" s="152"/>
      <c r="Y777" s="152"/>
      <c r="Z777" s="154"/>
      <c r="AA777" s="152"/>
      <c r="AB777" s="154"/>
      <c r="AC777" s="152"/>
      <c r="AD777" s="152"/>
      <c r="AE777" s="152"/>
      <c r="AF777" s="152"/>
      <c r="AG777" s="152"/>
      <c r="AH777" s="152"/>
      <c r="AI777" s="152"/>
      <c r="AJ777" s="152"/>
      <c r="AK777" s="152"/>
      <c r="AL777" s="155"/>
      <c r="AM777" s="155"/>
      <c r="AN777" s="155"/>
      <c r="AO777" s="155"/>
      <c r="AP777" s="155"/>
      <c r="AQ777" s="155"/>
      <c r="AR777" s="155"/>
      <c r="AS777" s="155"/>
      <c r="AT777" s="155"/>
      <c r="AU777" s="155"/>
      <c r="AV777" s="155"/>
      <c r="AW777" s="155"/>
      <c r="AX777" s="155"/>
    </row>
    <row r="778" customFormat="false" ht="15.75" hidden="false" customHeight="true" outlineLevel="0" collapsed="false">
      <c r="A778" s="152"/>
      <c r="B778" s="152"/>
      <c r="C778" s="152"/>
      <c r="D778" s="152"/>
      <c r="E778" s="153"/>
      <c r="F778" s="153"/>
      <c r="G778" s="153"/>
      <c r="H778" s="153"/>
      <c r="I778" s="153"/>
      <c r="J778" s="153"/>
      <c r="K778" s="153"/>
      <c r="L778" s="153"/>
      <c r="M778" s="35"/>
      <c r="N778" s="35"/>
      <c r="O778" s="35"/>
      <c r="P778" s="152"/>
      <c r="Q778" s="152"/>
      <c r="R778" s="152"/>
      <c r="S778" s="152"/>
      <c r="T778" s="152"/>
      <c r="U778" s="152"/>
      <c r="V778" s="152"/>
      <c r="W778" s="152"/>
      <c r="X778" s="152"/>
      <c r="Y778" s="152"/>
      <c r="Z778" s="154"/>
      <c r="AA778" s="152"/>
      <c r="AB778" s="154"/>
      <c r="AC778" s="152"/>
      <c r="AD778" s="152"/>
      <c r="AE778" s="152"/>
      <c r="AF778" s="152"/>
      <c r="AG778" s="152"/>
      <c r="AH778" s="152"/>
      <c r="AI778" s="152"/>
      <c r="AJ778" s="152"/>
      <c r="AK778" s="152"/>
      <c r="AL778" s="155"/>
      <c r="AM778" s="155"/>
      <c r="AN778" s="155"/>
      <c r="AO778" s="155"/>
      <c r="AP778" s="155"/>
      <c r="AQ778" s="155"/>
      <c r="AR778" s="155"/>
      <c r="AS778" s="155"/>
      <c r="AT778" s="155"/>
      <c r="AU778" s="155"/>
      <c r="AV778" s="155"/>
      <c r="AW778" s="155"/>
      <c r="AX778" s="155"/>
    </row>
    <row r="779" customFormat="false" ht="15.75" hidden="false" customHeight="true" outlineLevel="0" collapsed="false">
      <c r="A779" s="152"/>
      <c r="B779" s="152"/>
      <c r="C779" s="152"/>
      <c r="D779" s="152"/>
      <c r="E779" s="153"/>
      <c r="F779" s="153"/>
      <c r="G779" s="153"/>
      <c r="H779" s="153"/>
      <c r="I779" s="153"/>
      <c r="J779" s="153"/>
      <c r="K779" s="153"/>
      <c r="L779" s="153"/>
      <c r="M779" s="35"/>
      <c r="N779" s="35"/>
      <c r="O779" s="35"/>
      <c r="P779" s="152"/>
      <c r="Q779" s="152"/>
      <c r="R779" s="152"/>
      <c r="S779" s="152"/>
      <c r="T779" s="152"/>
      <c r="U779" s="152"/>
      <c r="V779" s="152"/>
      <c r="W779" s="152"/>
      <c r="X779" s="152"/>
      <c r="Y779" s="152"/>
      <c r="Z779" s="154"/>
      <c r="AA779" s="152"/>
      <c r="AB779" s="154"/>
      <c r="AC779" s="152"/>
      <c r="AD779" s="152"/>
      <c r="AE779" s="152"/>
      <c r="AF779" s="152"/>
      <c r="AG779" s="152"/>
      <c r="AH779" s="152"/>
      <c r="AI779" s="152"/>
      <c r="AJ779" s="152"/>
      <c r="AK779" s="152"/>
      <c r="AL779" s="155"/>
      <c r="AM779" s="155"/>
      <c r="AN779" s="155"/>
      <c r="AO779" s="155"/>
      <c r="AP779" s="155"/>
      <c r="AQ779" s="155"/>
      <c r="AR779" s="155"/>
      <c r="AS779" s="155"/>
      <c r="AT779" s="155"/>
      <c r="AU779" s="155"/>
      <c r="AV779" s="155"/>
      <c r="AW779" s="155"/>
      <c r="AX779" s="155"/>
    </row>
    <row r="780" customFormat="false" ht="15.75" hidden="false" customHeight="true" outlineLevel="0" collapsed="false">
      <c r="A780" s="152"/>
      <c r="B780" s="152"/>
      <c r="C780" s="152"/>
      <c r="D780" s="152"/>
      <c r="E780" s="153"/>
      <c r="F780" s="153"/>
      <c r="G780" s="153"/>
      <c r="H780" s="153"/>
      <c r="I780" s="153"/>
      <c r="J780" s="153"/>
      <c r="K780" s="153"/>
      <c r="L780" s="153"/>
      <c r="M780" s="35"/>
      <c r="N780" s="35"/>
      <c r="O780" s="35"/>
      <c r="P780" s="152"/>
      <c r="Q780" s="152"/>
      <c r="R780" s="152"/>
      <c r="S780" s="152"/>
      <c r="T780" s="152"/>
      <c r="U780" s="152"/>
      <c r="V780" s="152"/>
      <c r="W780" s="152"/>
      <c r="X780" s="152"/>
      <c r="Y780" s="152"/>
      <c r="Z780" s="154"/>
      <c r="AA780" s="152"/>
      <c r="AB780" s="154"/>
      <c r="AC780" s="152"/>
      <c r="AD780" s="152"/>
      <c r="AE780" s="152"/>
      <c r="AF780" s="152"/>
      <c r="AG780" s="152"/>
      <c r="AH780" s="152"/>
      <c r="AI780" s="152"/>
      <c r="AJ780" s="152"/>
      <c r="AK780" s="152"/>
      <c r="AL780" s="155"/>
      <c r="AM780" s="155"/>
      <c r="AN780" s="155"/>
      <c r="AO780" s="155"/>
      <c r="AP780" s="155"/>
      <c r="AQ780" s="155"/>
      <c r="AR780" s="155"/>
      <c r="AS780" s="155"/>
      <c r="AT780" s="155"/>
      <c r="AU780" s="155"/>
      <c r="AV780" s="155"/>
      <c r="AW780" s="155"/>
      <c r="AX780" s="155"/>
    </row>
    <row r="781" customFormat="false" ht="15.75" hidden="false" customHeight="true" outlineLevel="0" collapsed="false">
      <c r="A781" s="152"/>
      <c r="B781" s="152"/>
      <c r="C781" s="152"/>
      <c r="D781" s="152"/>
      <c r="E781" s="153"/>
      <c r="F781" s="153"/>
      <c r="G781" s="153"/>
      <c r="H781" s="153"/>
      <c r="I781" s="153"/>
      <c r="J781" s="153"/>
      <c r="K781" s="153"/>
      <c r="L781" s="153"/>
      <c r="M781" s="35"/>
      <c r="N781" s="35"/>
      <c r="O781" s="35"/>
      <c r="P781" s="152"/>
      <c r="Q781" s="152"/>
      <c r="R781" s="152"/>
      <c r="S781" s="152"/>
      <c r="T781" s="152"/>
      <c r="U781" s="152"/>
      <c r="V781" s="152"/>
      <c r="W781" s="152"/>
      <c r="X781" s="152"/>
      <c r="Y781" s="152"/>
      <c r="Z781" s="154"/>
      <c r="AA781" s="152"/>
      <c r="AB781" s="154"/>
      <c r="AC781" s="152"/>
      <c r="AD781" s="152"/>
      <c r="AE781" s="152"/>
      <c r="AF781" s="152"/>
      <c r="AG781" s="152"/>
      <c r="AH781" s="152"/>
      <c r="AI781" s="152"/>
      <c r="AJ781" s="152"/>
      <c r="AK781" s="152"/>
      <c r="AL781" s="155"/>
      <c r="AM781" s="155"/>
      <c r="AN781" s="155"/>
      <c r="AO781" s="155"/>
      <c r="AP781" s="155"/>
      <c r="AQ781" s="155"/>
      <c r="AR781" s="155"/>
      <c r="AS781" s="155"/>
      <c r="AT781" s="155"/>
      <c r="AU781" s="155"/>
      <c r="AV781" s="155"/>
      <c r="AW781" s="155"/>
      <c r="AX781" s="155"/>
    </row>
    <row r="782" customFormat="false" ht="15.75" hidden="false" customHeight="true" outlineLevel="0" collapsed="false">
      <c r="A782" s="152"/>
      <c r="B782" s="152"/>
      <c r="C782" s="152"/>
      <c r="D782" s="152"/>
      <c r="E782" s="153"/>
      <c r="F782" s="153"/>
      <c r="G782" s="153"/>
      <c r="H782" s="153"/>
      <c r="I782" s="153"/>
      <c r="J782" s="153"/>
      <c r="K782" s="153"/>
      <c r="L782" s="153"/>
      <c r="M782" s="35"/>
      <c r="N782" s="35"/>
      <c r="O782" s="35"/>
      <c r="P782" s="152"/>
      <c r="Q782" s="152"/>
      <c r="R782" s="152"/>
      <c r="S782" s="152"/>
      <c r="T782" s="152"/>
      <c r="U782" s="152"/>
      <c r="V782" s="152"/>
      <c r="W782" s="152"/>
      <c r="X782" s="152"/>
      <c r="Y782" s="152"/>
      <c r="Z782" s="154"/>
      <c r="AA782" s="152"/>
      <c r="AB782" s="154"/>
      <c r="AC782" s="152"/>
      <c r="AD782" s="152"/>
      <c r="AE782" s="152"/>
      <c r="AF782" s="152"/>
      <c r="AG782" s="152"/>
      <c r="AH782" s="152"/>
      <c r="AI782" s="152"/>
      <c r="AJ782" s="152"/>
      <c r="AK782" s="152"/>
      <c r="AL782" s="155"/>
      <c r="AM782" s="155"/>
      <c r="AN782" s="155"/>
      <c r="AO782" s="155"/>
      <c r="AP782" s="155"/>
      <c r="AQ782" s="155"/>
      <c r="AR782" s="155"/>
      <c r="AS782" s="155"/>
      <c r="AT782" s="155"/>
      <c r="AU782" s="155"/>
      <c r="AV782" s="155"/>
      <c r="AW782" s="155"/>
      <c r="AX782" s="155"/>
    </row>
    <row r="783" customFormat="false" ht="15.75" hidden="false" customHeight="true" outlineLevel="0" collapsed="false">
      <c r="A783" s="152"/>
      <c r="B783" s="152"/>
      <c r="C783" s="152"/>
      <c r="D783" s="152"/>
      <c r="E783" s="153"/>
      <c r="F783" s="153"/>
      <c r="G783" s="153"/>
      <c r="H783" s="153"/>
      <c r="I783" s="153"/>
      <c r="J783" s="153"/>
      <c r="K783" s="153"/>
      <c r="L783" s="153"/>
      <c r="M783" s="35"/>
      <c r="N783" s="35"/>
      <c r="O783" s="35"/>
      <c r="P783" s="152"/>
      <c r="Q783" s="152"/>
      <c r="R783" s="152"/>
      <c r="S783" s="152"/>
      <c r="T783" s="152"/>
      <c r="U783" s="152"/>
      <c r="V783" s="152"/>
      <c r="W783" s="152"/>
      <c r="X783" s="152"/>
      <c r="Y783" s="152"/>
      <c r="Z783" s="154"/>
      <c r="AA783" s="152"/>
      <c r="AB783" s="154"/>
      <c r="AC783" s="152"/>
      <c r="AD783" s="152"/>
      <c r="AE783" s="152"/>
      <c r="AF783" s="152"/>
      <c r="AG783" s="152"/>
      <c r="AH783" s="152"/>
      <c r="AI783" s="152"/>
      <c r="AJ783" s="152"/>
      <c r="AK783" s="152"/>
      <c r="AL783" s="155"/>
      <c r="AM783" s="155"/>
      <c r="AN783" s="155"/>
      <c r="AO783" s="155"/>
      <c r="AP783" s="155"/>
      <c r="AQ783" s="155"/>
      <c r="AR783" s="155"/>
      <c r="AS783" s="155"/>
      <c r="AT783" s="155"/>
      <c r="AU783" s="155"/>
      <c r="AV783" s="155"/>
      <c r="AW783" s="155"/>
      <c r="AX783" s="155"/>
    </row>
    <row r="784" customFormat="false" ht="15.75" hidden="false" customHeight="true" outlineLevel="0" collapsed="false">
      <c r="A784" s="152"/>
      <c r="B784" s="152"/>
      <c r="C784" s="152"/>
      <c r="D784" s="152"/>
      <c r="E784" s="153"/>
      <c r="F784" s="153"/>
      <c r="G784" s="153"/>
      <c r="H784" s="153"/>
      <c r="I784" s="153"/>
      <c r="J784" s="153"/>
      <c r="K784" s="153"/>
      <c r="L784" s="153"/>
      <c r="M784" s="35"/>
      <c r="N784" s="35"/>
      <c r="O784" s="35"/>
      <c r="P784" s="152"/>
      <c r="Q784" s="152"/>
      <c r="R784" s="152"/>
      <c r="S784" s="152"/>
      <c r="T784" s="152"/>
      <c r="U784" s="152"/>
      <c r="V784" s="152"/>
      <c r="W784" s="152"/>
      <c r="X784" s="152"/>
      <c r="Y784" s="152"/>
      <c r="Z784" s="154"/>
      <c r="AA784" s="152"/>
      <c r="AB784" s="154"/>
      <c r="AC784" s="152"/>
      <c r="AD784" s="152"/>
      <c r="AE784" s="152"/>
      <c r="AF784" s="152"/>
      <c r="AG784" s="152"/>
      <c r="AH784" s="152"/>
      <c r="AI784" s="152"/>
      <c r="AJ784" s="152"/>
      <c r="AK784" s="152"/>
      <c r="AL784" s="155"/>
      <c r="AM784" s="155"/>
      <c r="AN784" s="155"/>
      <c r="AO784" s="155"/>
      <c r="AP784" s="155"/>
      <c r="AQ784" s="155"/>
      <c r="AR784" s="155"/>
      <c r="AS784" s="155"/>
      <c r="AT784" s="155"/>
      <c r="AU784" s="155"/>
      <c r="AV784" s="155"/>
      <c r="AW784" s="155"/>
      <c r="AX784" s="155"/>
    </row>
    <row r="785" customFormat="false" ht="15.75" hidden="false" customHeight="true" outlineLevel="0" collapsed="false">
      <c r="A785" s="152"/>
      <c r="B785" s="152"/>
      <c r="C785" s="152"/>
      <c r="D785" s="152"/>
      <c r="E785" s="153"/>
      <c r="F785" s="153"/>
      <c r="G785" s="153"/>
      <c r="H785" s="153"/>
      <c r="I785" s="153"/>
      <c r="J785" s="153"/>
      <c r="K785" s="153"/>
      <c r="L785" s="153"/>
      <c r="M785" s="35"/>
      <c r="N785" s="35"/>
      <c r="O785" s="35"/>
      <c r="P785" s="152"/>
      <c r="Q785" s="152"/>
      <c r="R785" s="152"/>
      <c r="S785" s="152"/>
      <c r="T785" s="152"/>
      <c r="U785" s="152"/>
      <c r="V785" s="152"/>
      <c r="W785" s="152"/>
      <c r="X785" s="152"/>
      <c r="Y785" s="152"/>
      <c r="Z785" s="154"/>
      <c r="AA785" s="152"/>
      <c r="AB785" s="154"/>
      <c r="AC785" s="152"/>
      <c r="AD785" s="152"/>
      <c r="AE785" s="152"/>
      <c r="AF785" s="152"/>
      <c r="AG785" s="152"/>
      <c r="AH785" s="152"/>
      <c r="AI785" s="152"/>
      <c r="AJ785" s="152"/>
      <c r="AK785" s="152"/>
      <c r="AL785" s="155"/>
      <c r="AM785" s="155"/>
      <c r="AN785" s="155"/>
      <c r="AO785" s="155"/>
      <c r="AP785" s="155"/>
      <c r="AQ785" s="155"/>
      <c r="AR785" s="155"/>
      <c r="AS785" s="155"/>
      <c r="AT785" s="155"/>
      <c r="AU785" s="155"/>
      <c r="AV785" s="155"/>
      <c r="AW785" s="155"/>
      <c r="AX785" s="155"/>
    </row>
    <row r="786" customFormat="false" ht="15.75" hidden="false" customHeight="true" outlineLevel="0" collapsed="false">
      <c r="A786" s="152"/>
      <c r="B786" s="152"/>
      <c r="C786" s="152"/>
      <c r="D786" s="152"/>
      <c r="E786" s="153"/>
      <c r="F786" s="153"/>
      <c r="G786" s="153"/>
      <c r="H786" s="153"/>
      <c r="I786" s="153"/>
      <c r="J786" s="153"/>
      <c r="K786" s="153"/>
      <c r="L786" s="153"/>
      <c r="M786" s="35"/>
      <c r="N786" s="35"/>
      <c r="O786" s="35"/>
      <c r="P786" s="152"/>
      <c r="Q786" s="152"/>
      <c r="R786" s="152"/>
      <c r="S786" s="152"/>
      <c r="T786" s="152"/>
      <c r="U786" s="152"/>
      <c r="V786" s="152"/>
      <c r="W786" s="152"/>
      <c r="X786" s="152"/>
      <c r="Y786" s="152"/>
      <c r="Z786" s="154"/>
      <c r="AA786" s="152"/>
      <c r="AB786" s="154"/>
      <c r="AC786" s="152"/>
      <c r="AD786" s="152"/>
      <c r="AE786" s="152"/>
      <c r="AF786" s="152"/>
      <c r="AG786" s="152"/>
      <c r="AH786" s="152"/>
      <c r="AI786" s="152"/>
      <c r="AJ786" s="152"/>
      <c r="AK786" s="152"/>
      <c r="AL786" s="155"/>
      <c r="AM786" s="155"/>
      <c r="AN786" s="155"/>
      <c r="AO786" s="155"/>
      <c r="AP786" s="155"/>
      <c r="AQ786" s="155"/>
      <c r="AR786" s="155"/>
      <c r="AS786" s="155"/>
      <c r="AT786" s="155"/>
      <c r="AU786" s="155"/>
      <c r="AV786" s="155"/>
      <c r="AW786" s="155"/>
      <c r="AX786" s="155"/>
    </row>
    <row r="787" customFormat="false" ht="15.75" hidden="false" customHeight="true" outlineLevel="0" collapsed="false">
      <c r="A787" s="152"/>
      <c r="B787" s="152"/>
      <c r="C787" s="152"/>
      <c r="D787" s="152"/>
      <c r="E787" s="153"/>
      <c r="F787" s="153"/>
      <c r="G787" s="153"/>
      <c r="H787" s="153"/>
      <c r="I787" s="153"/>
      <c r="J787" s="153"/>
      <c r="K787" s="153"/>
      <c r="L787" s="153"/>
      <c r="M787" s="35"/>
      <c r="N787" s="35"/>
      <c r="O787" s="35"/>
      <c r="P787" s="152"/>
      <c r="Q787" s="152"/>
      <c r="R787" s="152"/>
      <c r="S787" s="152"/>
      <c r="T787" s="152"/>
      <c r="U787" s="152"/>
      <c r="V787" s="152"/>
      <c r="W787" s="152"/>
      <c r="X787" s="152"/>
      <c r="Y787" s="152"/>
      <c r="Z787" s="154"/>
      <c r="AA787" s="152"/>
      <c r="AB787" s="154"/>
      <c r="AC787" s="152"/>
      <c r="AD787" s="152"/>
      <c r="AE787" s="152"/>
      <c r="AF787" s="152"/>
      <c r="AG787" s="152"/>
      <c r="AH787" s="152"/>
      <c r="AI787" s="152"/>
      <c r="AJ787" s="152"/>
      <c r="AK787" s="152"/>
      <c r="AL787" s="155"/>
      <c r="AM787" s="155"/>
      <c r="AN787" s="155"/>
      <c r="AO787" s="155"/>
      <c r="AP787" s="155"/>
      <c r="AQ787" s="155"/>
      <c r="AR787" s="155"/>
      <c r="AS787" s="155"/>
      <c r="AT787" s="155"/>
      <c r="AU787" s="155"/>
      <c r="AV787" s="155"/>
      <c r="AW787" s="155"/>
      <c r="AX787" s="155"/>
    </row>
    <row r="788" customFormat="false" ht="15.75" hidden="false" customHeight="true" outlineLevel="0" collapsed="false">
      <c r="A788" s="152"/>
      <c r="B788" s="152"/>
      <c r="C788" s="152"/>
      <c r="D788" s="152"/>
      <c r="E788" s="153"/>
      <c r="F788" s="153"/>
      <c r="G788" s="153"/>
      <c r="H788" s="153"/>
      <c r="I788" s="153"/>
      <c r="J788" s="153"/>
      <c r="K788" s="153"/>
      <c r="L788" s="153"/>
      <c r="M788" s="35"/>
      <c r="N788" s="35"/>
      <c r="O788" s="35"/>
      <c r="P788" s="152"/>
      <c r="Q788" s="152"/>
      <c r="R788" s="152"/>
      <c r="S788" s="152"/>
      <c r="T788" s="152"/>
      <c r="U788" s="152"/>
      <c r="V788" s="152"/>
      <c r="W788" s="152"/>
      <c r="X788" s="152"/>
      <c r="Y788" s="152"/>
      <c r="Z788" s="154"/>
      <c r="AA788" s="152"/>
      <c r="AB788" s="154"/>
      <c r="AC788" s="152"/>
      <c r="AD788" s="152"/>
      <c r="AE788" s="152"/>
      <c r="AF788" s="152"/>
      <c r="AG788" s="152"/>
      <c r="AH788" s="152"/>
      <c r="AI788" s="152"/>
      <c r="AJ788" s="152"/>
      <c r="AK788" s="152"/>
      <c r="AL788" s="155"/>
      <c r="AM788" s="155"/>
      <c r="AN788" s="155"/>
      <c r="AO788" s="155"/>
      <c r="AP788" s="155"/>
      <c r="AQ788" s="155"/>
      <c r="AR788" s="155"/>
      <c r="AS788" s="155"/>
      <c r="AT788" s="155"/>
      <c r="AU788" s="155"/>
      <c r="AV788" s="155"/>
      <c r="AW788" s="155"/>
      <c r="AX788" s="155"/>
    </row>
    <row r="789" customFormat="false" ht="15.75" hidden="false" customHeight="true" outlineLevel="0" collapsed="false">
      <c r="A789" s="152"/>
      <c r="B789" s="152"/>
      <c r="C789" s="152"/>
      <c r="D789" s="152"/>
      <c r="E789" s="153"/>
      <c r="F789" s="153"/>
      <c r="G789" s="153"/>
      <c r="H789" s="153"/>
      <c r="I789" s="153"/>
      <c r="J789" s="153"/>
      <c r="K789" s="153"/>
      <c r="L789" s="153"/>
      <c r="M789" s="35"/>
      <c r="N789" s="35"/>
      <c r="O789" s="35"/>
      <c r="P789" s="152"/>
      <c r="Q789" s="152"/>
      <c r="R789" s="152"/>
      <c r="S789" s="152"/>
      <c r="T789" s="152"/>
      <c r="U789" s="152"/>
      <c r="V789" s="152"/>
      <c r="W789" s="152"/>
      <c r="X789" s="152"/>
      <c r="Y789" s="152"/>
      <c r="Z789" s="154"/>
      <c r="AA789" s="152"/>
      <c r="AB789" s="154"/>
      <c r="AC789" s="152"/>
      <c r="AD789" s="152"/>
      <c r="AE789" s="152"/>
      <c r="AF789" s="152"/>
      <c r="AG789" s="152"/>
      <c r="AH789" s="152"/>
      <c r="AI789" s="152"/>
      <c r="AJ789" s="152"/>
      <c r="AK789" s="152"/>
      <c r="AL789" s="155"/>
      <c r="AM789" s="155"/>
      <c r="AN789" s="155"/>
      <c r="AO789" s="155"/>
      <c r="AP789" s="155"/>
      <c r="AQ789" s="155"/>
      <c r="AR789" s="155"/>
      <c r="AS789" s="155"/>
      <c r="AT789" s="155"/>
      <c r="AU789" s="155"/>
      <c r="AV789" s="155"/>
      <c r="AW789" s="155"/>
      <c r="AX789" s="155"/>
    </row>
    <row r="790" customFormat="false" ht="15.75" hidden="false" customHeight="true" outlineLevel="0" collapsed="false">
      <c r="A790" s="152"/>
      <c r="B790" s="152"/>
      <c r="C790" s="152"/>
      <c r="D790" s="152"/>
      <c r="E790" s="153"/>
      <c r="F790" s="153"/>
      <c r="G790" s="153"/>
      <c r="H790" s="153"/>
      <c r="I790" s="153"/>
      <c r="J790" s="153"/>
      <c r="K790" s="153"/>
      <c r="L790" s="153"/>
      <c r="M790" s="35"/>
      <c r="N790" s="35"/>
      <c r="O790" s="35"/>
      <c r="P790" s="152"/>
      <c r="Q790" s="152"/>
      <c r="R790" s="152"/>
      <c r="S790" s="152"/>
      <c r="T790" s="152"/>
      <c r="U790" s="152"/>
      <c r="V790" s="152"/>
      <c r="W790" s="152"/>
      <c r="X790" s="152"/>
      <c r="Y790" s="152"/>
      <c r="Z790" s="154"/>
      <c r="AA790" s="152"/>
      <c r="AB790" s="154"/>
      <c r="AC790" s="152"/>
      <c r="AD790" s="152"/>
      <c r="AE790" s="152"/>
      <c r="AF790" s="152"/>
      <c r="AG790" s="152"/>
      <c r="AH790" s="152"/>
      <c r="AI790" s="152"/>
      <c r="AJ790" s="152"/>
      <c r="AK790" s="152"/>
      <c r="AL790" s="155"/>
      <c r="AM790" s="155"/>
      <c r="AN790" s="155"/>
      <c r="AO790" s="155"/>
      <c r="AP790" s="155"/>
      <c r="AQ790" s="155"/>
      <c r="AR790" s="155"/>
      <c r="AS790" s="155"/>
      <c r="AT790" s="155"/>
      <c r="AU790" s="155"/>
      <c r="AV790" s="155"/>
      <c r="AW790" s="155"/>
      <c r="AX790" s="155"/>
    </row>
    <row r="791" customFormat="false" ht="15.75" hidden="false" customHeight="true" outlineLevel="0" collapsed="false">
      <c r="A791" s="152"/>
      <c r="B791" s="152"/>
      <c r="C791" s="152"/>
      <c r="D791" s="152"/>
      <c r="E791" s="153"/>
      <c r="F791" s="153"/>
      <c r="G791" s="153"/>
      <c r="H791" s="153"/>
      <c r="I791" s="153"/>
      <c r="J791" s="153"/>
      <c r="K791" s="153"/>
      <c r="L791" s="153"/>
      <c r="M791" s="35"/>
      <c r="N791" s="35"/>
      <c r="O791" s="35"/>
      <c r="P791" s="152"/>
      <c r="Q791" s="152"/>
      <c r="R791" s="152"/>
      <c r="S791" s="152"/>
      <c r="T791" s="152"/>
      <c r="U791" s="152"/>
      <c r="V791" s="152"/>
      <c r="W791" s="152"/>
      <c r="X791" s="152"/>
      <c r="Y791" s="152"/>
      <c r="Z791" s="154"/>
      <c r="AA791" s="152"/>
      <c r="AB791" s="154"/>
      <c r="AC791" s="152"/>
      <c r="AD791" s="152"/>
      <c r="AE791" s="152"/>
      <c r="AF791" s="152"/>
      <c r="AG791" s="152"/>
      <c r="AH791" s="152"/>
      <c r="AI791" s="152"/>
      <c r="AJ791" s="152"/>
      <c r="AK791" s="152"/>
      <c r="AL791" s="155"/>
      <c r="AM791" s="155"/>
      <c r="AN791" s="155"/>
      <c r="AO791" s="155"/>
      <c r="AP791" s="155"/>
      <c r="AQ791" s="155"/>
      <c r="AR791" s="155"/>
      <c r="AS791" s="155"/>
      <c r="AT791" s="155"/>
      <c r="AU791" s="155"/>
      <c r="AV791" s="155"/>
      <c r="AW791" s="155"/>
      <c r="AX791" s="155"/>
    </row>
    <row r="792" customFormat="false" ht="15.75" hidden="false" customHeight="true" outlineLevel="0" collapsed="false">
      <c r="A792" s="152"/>
      <c r="B792" s="152"/>
      <c r="C792" s="152"/>
      <c r="D792" s="152"/>
      <c r="E792" s="153"/>
      <c r="F792" s="153"/>
      <c r="G792" s="153"/>
      <c r="H792" s="153"/>
      <c r="I792" s="153"/>
      <c r="J792" s="153"/>
      <c r="K792" s="153"/>
      <c r="L792" s="153"/>
      <c r="M792" s="35"/>
      <c r="N792" s="35"/>
      <c r="O792" s="35"/>
      <c r="P792" s="152"/>
      <c r="Q792" s="152"/>
      <c r="R792" s="152"/>
      <c r="S792" s="152"/>
      <c r="T792" s="152"/>
      <c r="U792" s="152"/>
      <c r="V792" s="152"/>
      <c r="W792" s="152"/>
      <c r="X792" s="152"/>
      <c r="Y792" s="152"/>
      <c r="Z792" s="154"/>
      <c r="AA792" s="152"/>
      <c r="AB792" s="154"/>
      <c r="AC792" s="152"/>
      <c r="AD792" s="152"/>
      <c r="AE792" s="152"/>
      <c r="AF792" s="152"/>
      <c r="AG792" s="152"/>
      <c r="AH792" s="152"/>
      <c r="AI792" s="152"/>
      <c r="AJ792" s="152"/>
      <c r="AK792" s="152"/>
      <c r="AL792" s="155"/>
      <c r="AM792" s="155"/>
      <c r="AN792" s="155"/>
      <c r="AO792" s="155"/>
      <c r="AP792" s="155"/>
      <c r="AQ792" s="155"/>
      <c r="AR792" s="155"/>
      <c r="AS792" s="155"/>
      <c r="AT792" s="155"/>
      <c r="AU792" s="155"/>
      <c r="AV792" s="155"/>
      <c r="AW792" s="155"/>
      <c r="AX792" s="155"/>
    </row>
    <row r="793" customFormat="false" ht="15.75" hidden="false" customHeight="true" outlineLevel="0" collapsed="false">
      <c r="A793" s="152"/>
      <c r="B793" s="152"/>
      <c r="C793" s="152"/>
      <c r="D793" s="152"/>
      <c r="E793" s="153"/>
      <c r="F793" s="153"/>
      <c r="G793" s="153"/>
      <c r="H793" s="153"/>
      <c r="I793" s="153"/>
      <c r="J793" s="153"/>
      <c r="K793" s="153"/>
      <c r="L793" s="153"/>
      <c r="M793" s="35"/>
      <c r="N793" s="35"/>
      <c r="O793" s="35"/>
      <c r="P793" s="152"/>
      <c r="Q793" s="152"/>
      <c r="R793" s="152"/>
      <c r="S793" s="152"/>
      <c r="T793" s="152"/>
      <c r="U793" s="152"/>
      <c r="V793" s="152"/>
      <c r="W793" s="152"/>
      <c r="X793" s="152"/>
      <c r="Y793" s="152"/>
      <c r="Z793" s="154"/>
      <c r="AA793" s="152"/>
      <c r="AB793" s="154"/>
      <c r="AC793" s="152"/>
      <c r="AD793" s="152"/>
      <c r="AE793" s="152"/>
      <c r="AF793" s="152"/>
      <c r="AG793" s="152"/>
      <c r="AH793" s="152"/>
      <c r="AI793" s="152"/>
      <c r="AJ793" s="152"/>
      <c r="AK793" s="152"/>
      <c r="AL793" s="155"/>
      <c r="AM793" s="155"/>
      <c r="AN793" s="155"/>
      <c r="AO793" s="155"/>
      <c r="AP793" s="155"/>
      <c r="AQ793" s="155"/>
      <c r="AR793" s="155"/>
      <c r="AS793" s="155"/>
      <c r="AT793" s="155"/>
      <c r="AU793" s="155"/>
      <c r="AV793" s="155"/>
      <c r="AW793" s="155"/>
      <c r="AX793" s="155"/>
    </row>
    <row r="794" customFormat="false" ht="15.75" hidden="false" customHeight="true" outlineLevel="0" collapsed="false">
      <c r="A794" s="152"/>
      <c r="B794" s="152"/>
      <c r="C794" s="152"/>
      <c r="D794" s="152"/>
      <c r="E794" s="153"/>
      <c r="F794" s="153"/>
      <c r="G794" s="153"/>
      <c r="H794" s="153"/>
      <c r="I794" s="153"/>
      <c r="J794" s="153"/>
      <c r="K794" s="153"/>
      <c r="L794" s="153"/>
      <c r="M794" s="35"/>
      <c r="N794" s="35"/>
      <c r="O794" s="35"/>
      <c r="P794" s="152"/>
      <c r="Q794" s="152"/>
      <c r="R794" s="152"/>
      <c r="S794" s="152"/>
      <c r="T794" s="152"/>
      <c r="U794" s="152"/>
      <c r="V794" s="152"/>
      <c r="W794" s="152"/>
      <c r="X794" s="152"/>
      <c r="Y794" s="152"/>
      <c r="Z794" s="154"/>
      <c r="AA794" s="152"/>
      <c r="AB794" s="154"/>
      <c r="AC794" s="152"/>
      <c r="AD794" s="152"/>
      <c r="AE794" s="152"/>
      <c r="AF794" s="152"/>
      <c r="AG794" s="152"/>
      <c r="AH794" s="152"/>
      <c r="AI794" s="152"/>
      <c r="AJ794" s="152"/>
      <c r="AK794" s="152"/>
      <c r="AL794" s="155"/>
      <c r="AM794" s="155"/>
      <c r="AN794" s="155"/>
      <c r="AO794" s="155"/>
      <c r="AP794" s="155"/>
      <c r="AQ794" s="155"/>
      <c r="AR794" s="155"/>
      <c r="AS794" s="155"/>
      <c r="AT794" s="155"/>
      <c r="AU794" s="155"/>
      <c r="AV794" s="155"/>
      <c r="AW794" s="155"/>
      <c r="AX794" s="155"/>
    </row>
    <row r="795" customFormat="false" ht="15.75" hidden="false" customHeight="true" outlineLevel="0" collapsed="false">
      <c r="A795" s="152"/>
      <c r="B795" s="152"/>
      <c r="C795" s="152"/>
      <c r="D795" s="152"/>
      <c r="E795" s="153"/>
      <c r="F795" s="153"/>
      <c r="G795" s="153"/>
      <c r="H795" s="153"/>
      <c r="I795" s="153"/>
      <c r="J795" s="153"/>
      <c r="K795" s="153"/>
      <c r="L795" s="153"/>
      <c r="M795" s="35"/>
      <c r="N795" s="35"/>
      <c r="O795" s="35"/>
      <c r="P795" s="152"/>
      <c r="Q795" s="152"/>
      <c r="R795" s="152"/>
      <c r="S795" s="152"/>
      <c r="T795" s="152"/>
      <c r="U795" s="152"/>
      <c r="V795" s="152"/>
      <c r="W795" s="152"/>
      <c r="X795" s="152"/>
      <c r="Y795" s="152"/>
      <c r="Z795" s="154"/>
      <c r="AA795" s="152"/>
      <c r="AB795" s="154"/>
      <c r="AC795" s="152"/>
      <c r="AD795" s="152"/>
      <c r="AE795" s="152"/>
      <c r="AF795" s="152"/>
      <c r="AG795" s="152"/>
      <c r="AH795" s="152"/>
      <c r="AI795" s="152"/>
      <c r="AJ795" s="152"/>
      <c r="AK795" s="152"/>
      <c r="AL795" s="155"/>
      <c r="AM795" s="155"/>
      <c r="AN795" s="155"/>
      <c r="AO795" s="155"/>
      <c r="AP795" s="155"/>
      <c r="AQ795" s="155"/>
      <c r="AR795" s="155"/>
      <c r="AS795" s="155"/>
      <c r="AT795" s="155"/>
      <c r="AU795" s="155"/>
      <c r="AV795" s="155"/>
      <c r="AW795" s="155"/>
      <c r="AX795" s="155"/>
    </row>
    <row r="796" customFormat="false" ht="15.75" hidden="false" customHeight="true" outlineLevel="0" collapsed="false">
      <c r="A796" s="152"/>
      <c r="B796" s="152"/>
      <c r="C796" s="152"/>
      <c r="D796" s="152"/>
      <c r="E796" s="153"/>
      <c r="F796" s="153"/>
      <c r="G796" s="153"/>
      <c r="H796" s="153"/>
      <c r="I796" s="153"/>
      <c r="J796" s="153"/>
      <c r="K796" s="153"/>
      <c r="L796" s="153"/>
      <c r="M796" s="35"/>
      <c r="N796" s="35"/>
      <c r="O796" s="35"/>
      <c r="P796" s="152"/>
      <c r="Q796" s="152"/>
      <c r="R796" s="152"/>
      <c r="S796" s="152"/>
      <c r="T796" s="152"/>
      <c r="U796" s="152"/>
      <c r="V796" s="152"/>
      <c r="W796" s="152"/>
      <c r="X796" s="152"/>
      <c r="Y796" s="152"/>
      <c r="Z796" s="154"/>
      <c r="AA796" s="152"/>
      <c r="AB796" s="154"/>
      <c r="AC796" s="152"/>
      <c r="AD796" s="152"/>
      <c r="AE796" s="152"/>
      <c r="AF796" s="152"/>
      <c r="AG796" s="152"/>
      <c r="AH796" s="152"/>
      <c r="AI796" s="152"/>
      <c r="AJ796" s="152"/>
      <c r="AK796" s="152"/>
      <c r="AL796" s="155"/>
      <c r="AM796" s="155"/>
      <c r="AN796" s="155"/>
      <c r="AO796" s="155"/>
      <c r="AP796" s="155"/>
      <c r="AQ796" s="155"/>
      <c r="AR796" s="155"/>
      <c r="AS796" s="155"/>
      <c r="AT796" s="155"/>
      <c r="AU796" s="155"/>
      <c r="AV796" s="155"/>
      <c r="AW796" s="155"/>
      <c r="AX796" s="155"/>
    </row>
    <row r="797" customFormat="false" ht="15.75" hidden="false" customHeight="true" outlineLevel="0" collapsed="false">
      <c r="A797" s="152"/>
      <c r="B797" s="152"/>
      <c r="C797" s="152"/>
      <c r="D797" s="152"/>
      <c r="E797" s="153"/>
      <c r="F797" s="153"/>
      <c r="G797" s="153"/>
      <c r="H797" s="153"/>
      <c r="I797" s="153"/>
      <c r="J797" s="153"/>
      <c r="K797" s="153"/>
      <c r="L797" s="153"/>
      <c r="M797" s="35"/>
      <c r="N797" s="35"/>
      <c r="O797" s="35"/>
      <c r="P797" s="152"/>
      <c r="Q797" s="152"/>
      <c r="R797" s="152"/>
      <c r="S797" s="152"/>
      <c r="T797" s="152"/>
      <c r="U797" s="152"/>
      <c r="V797" s="152"/>
      <c r="W797" s="152"/>
      <c r="X797" s="152"/>
      <c r="Y797" s="152"/>
      <c r="Z797" s="154"/>
      <c r="AA797" s="152"/>
      <c r="AB797" s="154"/>
      <c r="AC797" s="152"/>
      <c r="AD797" s="152"/>
      <c r="AE797" s="152"/>
      <c r="AF797" s="152"/>
      <c r="AG797" s="152"/>
      <c r="AH797" s="152"/>
      <c r="AI797" s="152"/>
      <c r="AJ797" s="152"/>
      <c r="AK797" s="152"/>
      <c r="AL797" s="155"/>
      <c r="AM797" s="155"/>
      <c r="AN797" s="155"/>
      <c r="AO797" s="155"/>
      <c r="AP797" s="155"/>
      <c r="AQ797" s="155"/>
      <c r="AR797" s="155"/>
      <c r="AS797" s="155"/>
      <c r="AT797" s="155"/>
      <c r="AU797" s="155"/>
      <c r="AV797" s="155"/>
      <c r="AW797" s="155"/>
      <c r="AX797" s="155"/>
    </row>
    <row r="798" customFormat="false" ht="15.75" hidden="false" customHeight="true" outlineLevel="0" collapsed="false">
      <c r="A798" s="152"/>
      <c r="B798" s="152"/>
      <c r="C798" s="152"/>
      <c r="D798" s="152"/>
      <c r="E798" s="153"/>
      <c r="F798" s="153"/>
      <c r="G798" s="153"/>
      <c r="H798" s="153"/>
      <c r="I798" s="153"/>
      <c r="J798" s="153"/>
      <c r="K798" s="153"/>
      <c r="L798" s="153"/>
      <c r="M798" s="35"/>
      <c r="N798" s="35"/>
      <c r="O798" s="35"/>
      <c r="P798" s="152"/>
      <c r="Q798" s="152"/>
      <c r="R798" s="152"/>
      <c r="S798" s="152"/>
      <c r="T798" s="152"/>
      <c r="U798" s="152"/>
      <c r="V798" s="152"/>
      <c r="W798" s="152"/>
      <c r="X798" s="152"/>
      <c r="Y798" s="152"/>
      <c r="Z798" s="154"/>
      <c r="AA798" s="152"/>
      <c r="AB798" s="154"/>
      <c r="AC798" s="152"/>
      <c r="AD798" s="152"/>
      <c r="AE798" s="152"/>
      <c r="AF798" s="152"/>
      <c r="AG798" s="152"/>
      <c r="AH798" s="152"/>
      <c r="AI798" s="152"/>
      <c r="AJ798" s="152"/>
      <c r="AK798" s="152"/>
      <c r="AL798" s="155"/>
      <c r="AM798" s="155"/>
      <c r="AN798" s="155"/>
      <c r="AO798" s="155"/>
      <c r="AP798" s="155"/>
      <c r="AQ798" s="155"/>
      <c r="AR798" s="155"/>
      <c r="AS798" s="155"/>
      <c r="AT798" s="155"/>
      <c r="AU798" s="155"/>
      <c r="AV798" s="155"/>
      <c r="AW798" s="155"/>
      <c r="AX798" s="155"/>
    </row>
    <row r="799" customFormat="false" ht="15.75" hidden="false" customHeight="true" outlineLevel="0" collapsed="false">
      <c r="A799" s="152"/>
      <c r="B799" s="152"/>
      <c r="C799" s="152"/>
      <c r="D799" s="152"/>
      <c r="E799" s="153"/>
      <c r="F799" s="153"/>
      <c r="G799" s="153"/>
      <c r="H799" s="153"/>
      <c r="I799" s="153"/>
      <c r="J799" s="153"/>
      <c r="K799" s="153"/>
      <c r="L799" s="153"/>
      <c r="M799" s="35"/>
      <c r="N799" s="35"/>
      <c r="O799" s="35"/>
      <c r="P799" s="152"/>
      <c r="Q799" s="152"/>
      <c r="R799" s="152"/>
      <c r="S799" s="152"/>
      <c r="T799" s="152"/>
      <c r="U799" s="152"/>
      <c r="V799" s="152"/>
      <c r="W799" s="152"/>
      <c r="X799" s="152"/>
      <c r="Y799" s="152"/>
      <c r="Z799" s="154"/>
      <c r="AA799" s="152"/>
      <c r="AB799" s="154"/>
      <c r="AC799" s="152"/>
      <c r="AD799" s="152"/>
      <c r="AE799" s="152"/>
      <c r="AF799" s="152"/>
      <c r="AG799" s="152"/>
      <c r="AH799" s="152"/>
      <c r="AI799" s="152"/>
      <c r="AJ799" s="152"/>
      <c r="AK799" s="152"/>
      <c r="AL799" s="155"/>
      <c r="AM799" s="155"/>
      <c r="AN799" s="155"/>
      <c r="AO799" s="155"/>
      <c r="AP799" s="155"/>
      <c r="AQ799" s="155"/>
      <c r="AR799" s="155"/>
      <c r="AS799" s="155"/>
      <c r="AT799" s="155"/>
      <c r="AU799" s="155"/>
      <c r="AV799" s="155"/>
      <c r="AW799" s="155"/>
      <c r="AX799" s="155"/>
    </row>
    <row r="800" customFormat="false" ht="15.75" hidden="false" customHeight="true" outlineLevel="0" collapsed="false">
      <c r="A800" s="152"/>
      <c r="B800" s="152"/>
      <c r="C800" s="152"/>
      <c r="D800" s="152"/>
      <c r="E800" s="153"/>
      <c r="F800" s="153"/>
      <c r="G800" s="153"/>
      <c r="H800" s="153"/>
      <c r="I800" s="153"/>
      <c r="J800" s="153"/>
      <c r="K800" s="153"/>
      <c r="L800" s="153"/>
      <c r="M800" s="35"/>
      <c r="N800" s="35"/>
      <c r="O800" s="35"/>
      <c r="P800" s="152"/>
      <c r="Q800" s="152"/>
      <c r="R800" s="152"/>
      <c r="S800" s="152"/>
      <c r="T800" s="152"/>
      <c r="U800" s="152"/>
      <c r="V800" s="152"/>
      <c r="W800" s="152"/>
      <c r="X800" s="152"/>
      <c r="Y800" s="152"/>
      <c r="Z800" s="154"/>
      <c r="AA800" s="152"/>
      <c r="AB800" s="154"/>
      <c r="AC800" s="152"/>
      <c r="AD800" s="152"/>
      <c r="AE800" s="152"/>
      <c r="AF800" s="152"/>
      <c r="AG800" s="152"/>
      <c r="AH800" s="152"/>
      <c r="AI800" s="152"/>
      <c r="AJ800" s="152"/>
      <c r="AK800" s="152"/>
      <c r="AL800" s="155"/>
      <c r="AM800" s="155"/>
      <c r="AN800" s="155"/>
      <c r="AO800" s="155"/>
      <c r="AP800" s="155"/>
      <c r="AQ800" s="155"/>
      <c r="AR800" s="155"/>
      <c r="AS800" s="155"/>
      <c r="AT800" s="155"/>
      <c r="AU800" s="155"/>
      <c r="AV800" s="155"/>
      <c r="AW800" s="155"/>
      <c r="AX800" s="155"/>
    </row>
    <row r="801" customFormat="false" ht="15.75" hidden="false" customHeight="true" outlineLevel="0" collapsed="false">
      <c r="A801" s="152"/>
      <c r="B801" s="152"/>
      <c r="C801" s="152"/>
      <c r="D801" s="152"/>
      <c r="E801" s="153"/>
      <c r="F801" s="153"/>
      <c r="G801" s="153"/>
      <c r="H801" s="153"/>
      <c r="I801" s="153"/>
      <c r="J801" s="153"/>
      <c r="K801" s="153"/>
      <c r="L801" s="153"/>
      <c r="M801" s="35"/>
      <c r="N801" s="35"/>
      <c r="O801" s="35"/>
      <c r="P801" s="152"/>
      <c r="Q801" s="152"/>
      <c r="R801" s="152"/>
      <c r="S801" s="152"/>
      <c r="T801" s="152"/>
      <c r="U801" s="152"/>
      <c r="V801" s="152"/>
      <c r="W801" s="152"/>
      <c r="X801" s="152"/>
      <c r="Y801" s="152"/>
      <c r="Z801" s="154"/>
      <c r="AA801" s="152"/>
      <c r="AB801" s="154"/>
      <c r="AC801" s="152"/>
      <c r="AD801" s="152"/>
      <c r="AE801" s="152"/>
      <c r="AF801" s="152"/>
      <c r="AG801" s="152"/>
      <c r="AH801" s="152"/>
      <c r="AI801" s="152"/>
      <c r="AJ801" s="152"/>
      <c r="AK801" s="152"/>
      <c r="AL801" s="155"/>
      <c r="AM801" s="155"/>
      <c r="AN801" s="155"/>
      <c r="AO801" s="155"/>
      <c r="AP801" s="155"/>
      <c r="AQ801" s="155"/>
      <c r="AR801" s="155"/>
      <c r="AS801" s="155"/>
      <c r="AT801" s="155"/>
      <c r="AU801" s="155"/>
      <c r="AV801" s="155"/>
      <c r="AW801" s="155"/>
      <c r="AX801" s="155"/>
    </row>
    <row r="802" customFormat="false" ht="15.75" hidden="false" customHeight="true" outlineLevel="0" collapsed="false">
      <c r="A802" s="152"/>
      <c r="B802" s="152"/>
      <c r="C802" s="152"/>
      <c r="D802" s="152"/>
      <c r="E802" s="153"/>
      <c r="F802" s="153"/>
      <c r="G802" s="153"/>
      <c r="H802" s="153"/>
      <c r="I802" s="153"/>
      <c r="J802" s="153"/>
      <c r="K802" s="153"/>
      <c r="L802" s="153"/>
      <c r="M802" s="35"/>
      <c r="N802" s="35"/>
      <c r="O802" s="35"/>
      <c r="P802" s="152"/>
      <c r="Q802" s="152"/>
      <c r="R802" s="152"/>
      <c r="S802" s="152"/>
      <c r="T802" s="152"/>
      <c r="U802" s="152"/>
      <c r="V802" s="152"/>
      <c r="W802" s="152"/>
      <c r="X802" s="152"/>
      <c r="Y802" s="152"/>
      <c r="Z802" s="154"/>
      <c r="AA802" s="152"/>
      <c r="AB802" s="154"/>
      <c r="AC802" s="152"/>
      <c r="AD802" s="152"/>
      <c r="AE802" s="152"/>
      <c r="AF802" s="152"/>
      <c r="AG802" s="152"/>
      <c r="AH802" s="152"/>
      <c r="AI802" s="152"/>
      <c r="AJ802" s="152"/>
      <c r="AK802" s="152"/>
      <c r="AL802" s="155"/>
      <c r="AM802" s="155"/>
      <c r="AN802" s="155"/>
      <c r="AO802" s="155"/>
      <c r="AP802" s="155"/>
      <c r="AQ802" s="155"/>
      <c r="AR802" s="155"/>
      <c r="AS802" s="155"/>
      <c r="AT802" s="155"/>
      <c r="AU802" s="155"/>
      <c r="AV802" s="155"/>
      <c r="AW802" s="155"/>
      <c r="AX802" s="155"/>
    </row>
    <row r="803" customFormat="false" ht="15.75" hidden="false" customHeight="true" outlineLevel="0" collapsed="false">
      <c r="A803" s="152"/>
      <c r="B803" s="152"/>
      <c r="C803" s="152"/>
      <c r="D803" s="152"/>
      <c r="E803" s="153"/>
      <c r="F803" s="153"/>
      <c r="G803" s="153"/>
      <c r="H803" s="153"/>
      <c r="I803" s="153"/>
      <c r="J803" s="153"/>
      <c r="K803" s="153"/>
      <c r="L803" s="153"/>
      <c r="M803" s="35"/>
      <c r="N803" s="35"/>
      <c r="O803" s="35"/>
      <c r="P803" s="152"/>
      <c r="Q803" s="152"/>
      <c r="R803" s="152"/>
      <c r="S803" s="152"/>
      <c r="T803" s="152"/>
      <c r="U803" s="152"/>
      <c r="V803" s="152"/>
      <c r="W803" s="152"/>
      <c r="X803" s="152"/>
      <c r="Y803" s="152"/>
      <c r="Z803" s="154"/>
      <c r="AA803" s="152"/>
      <c r="AB803" s="154"/>
      <c r="AC803" s="152"/>
      <c r="AD803" s="152"/>
      <c r="AE803" s="152"/>
      <c r="AF803" s="152"/>
      <c r="AG803" s="152"/>
      <c r="AH803" s="152"/>
      <c r="AI803" s="152"/>
      <c r="AJ803" s="152"/>
      <c r="AK803" s="152"/>
      <c r="AL803" s="155"/>
      <c r="AM803" s="155"/>
      <c r="AN803" s="155"/>
      <c r="AO803" s="155"/>
      <c r="AP803" s="155"/>
      <c r="AQ803" s="155"/>
      <c r="AR803" s="155"/>
      <c r="AS803" s="155"/>
      <c r="AT803" s="155"/>
      <c r="AU803" s="155"/>
      <c r="AV803" s="155"/>
      <c r="AW803" s="155"/>
      <c r="AX803" s="155"/>
    </row>
    <row r="804" customFormat="false" ht="15.75" hidden="false" customHeight="true" outlineLevel="0" collapsed="false">
      <c r="A804" s="152"/>
      <c r="B804" s="152"/>
      <c r="C804" s="152"/>
      <c r="D804" s="152"/>
      <c r="E804" s="153"/>
      <c r="F804" s="153"/>
      <c r="G804" s="153"/>
      <c r="H804" s="153"/>
      <c r="I804" s="153"/>
      <c r="J804" s="153"/>
      <c r="K804" s="153"/>
      <c r="L804" s="153"/>
      <c r="M804" s="35"/>
      <c r="N804" s="35"/>
      <c r="O804" s="35"/>
      <c r="P804" s="152"/>
      <c r="Q804" s="152"/>
      <c r="R804" s="152"/>
      <c r="S804" s="152"/>
      <c r="T804" s="152"/>
      <c r="U804" s="152"/>
      <c r="V804" s="152"/>
      <c r="W804" s="152"/>
      <c r="X804" s="152"/>
      <c r="Y804" s="152"/>
      <c r="Z804" s="154"/>
      <c r="AA804" s="152"/>
      <c r="AB804" s="154"/>
      <c r="AC804" s="152"/>
      <c r="AD804" s="152"/>
      <c r="AE804" s="152"/>
      <c r="AF804" s="152"/>
      <c r="AG804" s="152"/>
      <c r="AH804" s="152"/>
      <c r="AI804" s="152"/>
      <c r="AJ804" s="152"/>
      <c r="AK804" s="152"/>
      <c r="AL804" s="155"/>
      <c r="AM804" s="155"/>
      <c r="AN804" s="155"/>
      <c r="AO804" s="155"/>
      <c r="AP804" s="155"/>
      <c r="AQ804" s="155"/>
      <c r="AR804" s="155"/>
      <c r="AS804" s="155"/>
      <c r="AT804" s="155"/>
      <c r="AU804" s="155"/>
      <c r="AV804" s="155"/>
      <c r="AW804" s="155"/>
      <c r="AX804" s="155"/>
    </row>
    <row r="805" customFormat="false" ht="15.75" hidden="false" customHeight="true" outlineLevel="0" collapsed="false">
      <c r="A805" s="152"/>
      <c r="B805" s="152"/>
      <c r="C805" s="152"/>
      <c r="D805" s="152"/>
      <c r="E805" s="153"/>
      <c r="F805" s="153"/>
      <c r="G805" s="153"/>
      <c r="H805" s="153"/>
      <c r="I805" s="153"/>
      <c r="J805" s="153"/>
      <c r="K805" s="153"/>
      <c r="L805" s="153"/>
      <c r="M805" s="35"/>
      <c r="N805" s="35"/>
      <c r="O805" s="35"/>
      <c r="P805" s="152"/>
      <c r="Q805" s="152"/>
      <c r="R805" s="152"/>
      <c r="S805" s="152"/>
      <c r="T805" s="152"/>
      <c r="U805" s="152"/>
      <c r="V805" s="152"/>
      <c r="W805" s="152"/>
      <c r="X805" s="152"/>
      <c r="Y805" s="152"/>
      <c r="Z805" s="154"/>
      <c r="AA805" s="152"/>
      <c r="AB805" s="154"/>
      <c r="AC805" s="152"/>
      <c r="AD805" s="152"/>
      <c r="AE805" s="152"/>
      <c r="AF805" s="152"/>
      <c r="AG805" s="152"/>
      <c r="AH805" s="152"/>
      <c r="AI805" s="152"/>
      <c r="AJ805" s="152"/>
      <c r="AK805" s="152"/>
      <c r="AL805" s="155"/>
      <c r="AM805" s="155"/>
      <c r="AN805" s="155"/>
      <c r="AO805" s="155"/>
      <c r="AP805" s="155"/>
      <c r="AQ805" s="155"/>
      <c r="AR805" s="155"/>
      <c r="AS805" s="155"/>
      <c r="AT805" s="155"/>
      <c r="AU805" s="155"/>
      <c r="AV805" s="155"/>
      <c r="AW805" s="155"/>
      <c r="AX805" s="155"/>
    </row>
    <row r="806" customFormat="false" ht="15.75" hidden="false" customHeight="true" outlineLevel="0" collapsed="false">
      <c r="A806" s="152"/>
      <c r="B806" s="152"/>
      <c r="C806" s="152"/>
      <c r="D806" s="152"/>
      <c r="E806" s="153"/>
      <c r="F806" s="153"/>
      <c r="G806" s="153"/>
      <c r="H806" s="153"/>
      <c r="I806" s="153"/>
      <c r="J806" s="153"/>
      <c r="K806" s="153"/>
      <c r="L806" s="153"/>
      <c r="M806" s="35"/>
      <c r="N806" s="35"/>
      <c r="O806" s="35"/>
      <c r="P806" s="152"/>
      <c r="Q806" s="152"/>
      <c r="R806" s="152"/>
      <c r="S806" s="152"/>
      <c r="T806" s="152"/>
      <c r="U806" s="152"/>
      <c r="V806" s="152"/>
      <c r="W806" s="152"/>
      <c r="X806" s="152"/>
      <c r="Y806" s="152"/>
      <c r="Z806" s="154"/>
      <c r="AA806" s="152"/>
      <c r="AB806" s="154"/>
      <c r="AC806" s="152"/>
      <c r="AD806" s="152"/>
      <c r="AE806" s="152"/>
      <c r="AF806" s="152"/>
      <c r="AG806" s="152"/>
      <c r="AH806" s="152"/>
      <c r="AI806" s="152"/>
      <c r="AJ806" s="152"/>
      <c r="AK806" s="152"/>
      <c r="AL806" s="155"/>
      <c r="AM806" s="155"/>
      <c r="AN806" s="155"/>
      <c r="AO806" s="155"/>
      <c r="AP806" s="155"/>
      <c r="AQ806" s="155"/>
      <c r="AR806" s="155"/>
      <c r="AS806" s="155"/>
      <c r="AT806" s="155"/>
      <c r="AU806" s="155"/>
      <c r="AV806" s="155"/>
      <c r="AW806" s="155"/>
      <c r="AX806" s="155"/>
    </row>
    <row r="807" customFormat="false" ht="15.75" hidden="false" customHeight="true" outlineLevel="0" collapsed="false">
      <c r="A807" s="152"/>
      <c r="B807" s="152"/>
      <c r="C807" s="152"/>
      <c r="D807" s="152"/>
      <c r="E807" s="153"/>
      <c r="F807" s="153"/>
      <c r="G807" s="153"/>
      <c r="H807" s="153"/>
      <c r="I807" s="153"/>
      <c r="J807" s="153"/>
      <c r="K807" s="153"/>
      <c r="L807" s="153"/>
      <c r="M807" s="35"/>
      <c r="N807" s="35"/>
      <c r="O807" s="35"/>
      <c r="P807" s="152"/>
      <c r="Q807" s="152"/>
      <c r="R807" s="152"/>
      <c r="S807" s="152"/>
      <c r="T807" s="152"/>
      <c r="U807" s="152"/>
      <c r="V807" s="152"/>
      <c r="W807" s="152"/>
      <c r="X807" s="152"/>
      <c r="Y807" s="152"/>
      <c r="Z807" s="154"/>
      <c r="AA807" s="152"/>
      <c r="AB807" s="154"/>
      <c r="AC807" s="152"/>
      <c r="AD807" s="152"/>
      <c r="AE807" s="152"/>
      <c r="AF807" s="152"/>
      <c r="AG807" s="152"/>
      <c r="AH807" s="152"/>
      <c r="AI807" s="152"/>
      <c r="AJ807" s="152"/>
      <c r="AK807" s="152"/>
      <c r="AL807" s="155"/>
      <c r="AM807" s="155"/>
      <c r="AN807" s="155"/>
      <c r="AO807" s="155"/>
      <c r="AP807" s="155"/>
      <c r="AQ807" s="155"/>
      <c r="AR807" s="155"/>
      <c r="AS807" s="155"/>
      <c r="AT807" s="155"/>
      <c r="AU807" s="155"/>
      <c r="AV807" s="155"/>
      <c r="AW807" s="155"/>
      <c r="AX807" s="155"/>
    </row>
    <row r="808" customFormat="false" ht="15.75" hidden="false" customHeight="true" outlineLevel="0" collapsed="false">
      <c r="A808" s="152"/>
      <c r="B808" s="152"/>
      <c r="C808" s="152"/>
      <c r="D808" s="152"/>
      <c r="E808" s="153"/>
      <c r="F808" s="153"/>
      <c r="G808" s="153"/>
      <c r="H808" s="153"/>
      <c r="I808" s="153"/>
      <c r="J808" s="153"/>
      <c r="K808" s="153"/>
      <c r="L808" s="153"/>
      <c r="M808" s="35"/>
      <c r="N808" s="35"/>
      <c r="O808" s="35"/>
      <c r="P808" s="152"/>
      <c r="Q808" s="152"/>
      <c r="R808" s="152"/>
      <c r="S808" s="152"/>
      <c r="T808" s="152"/>
      <c r="U808" s="152"/>
      <c r="V808" s="152"/>
      <c r="W808" s="152"/>
      <c r="X808" s="152"/>
      <c r="Y808" s="152"/>
      <c r="Z808" s="154"/>
      <c r="AA808" s="152"/>
      <c r="AB808" s="154"/>
      <c r="AC808" s="152"/>
      <c r="AD808" s="152"/>
      <c r="AE808" s="152"/>
      <c r="AF808" s="152"/>
      <c r="AG808" s="152"/>
      <c r="AH808" s="152"/>
      <c r="AI808" s="152"/>
      <c r="AJ808" s="152"/>
      <c r="AK808" s="152"/>
      <c r="AL808" s="155"/>
      <c r="AM808" s="155"/>
      <c r="AN808" s="155"/>
      <c r="AO808" s="155"/>
      <c r="AP808" s="155"/>
      <c r="AQ808" s="155"/>
      <c r="AR808" s="155"/>
      <c r="AS808" s="155"/>
      <c r="AT808" s="155"/>
      <c r="AU808" s="155"/>
      <c r="AV808" s="155"/>
      <c r="AW808" s="155"/>
      <c r="AX808" s="155"/>
    </row>
    <row r="809" customFormat="false" ht="15.75" hidden="false" customHeight="true" outlineLevel="0" collapsed="false">
      <c r="A809" s="152"/>
      <c r="B809" s="152"/>
      <c r="C809" s="152"/>
      <c r="D809" s="152"/>
      <c r="E809" s="153"/>
      <c r="F809" s="153"/>
      <c r="G809" s="153"/>
      <c r="H809" s="153"/>
      <c r="I809" s="153"/>
      <c r="J809" s="153"/>
      <c r="K809" s="153"/>
      <c r="L809" s="153"/>
      <c r="M809" s="35"/>
      <c r="N809" s="35"/>
      <c r="O809" s="35"/>
      <c r="P809" s="152"/>
      <c r="Q809" s="152"/>
      <c r="R809" s="152"/>
      <c r="S809" s="152"/>
      <c r="T809" s="152"/>
      <c r="U809" s="152"/>
      <c r="V809" s="152"/>
      <c r="W809" s="152"/>
      <c r="X809" s="152"/>
      <c r="Y809" s="152"/>
      <c r="Z809" s="154"/>
      <c r="AA809" s="152"/>
      <c r="AB809" s="154"/>
      <c r="AC809" s="152"/>
      <c r="AD809" s="152"/>
      <c r="AE809" s="152"/>
      <c r="AF809" s="152"/>
      <c r="AG809" s="152"/>
      <c r="AH809" s="152"/>
      <c r="AI809" s="152"/>
      <c r="AJ809" s="152"/>
      <c r="AK809" s="152"/>
      <c r="AL809" s="155"/>
      <c r="AM809" s="155"/>
      <c r="AN809" s="155"/>
      <c r="AO809" s="155"/>
      <c r="AP809" s="155"/>
      <c r="AQ809" s="155"/>
      <c r="AR809" s="155"/>
      <c r="AS809" s="155"/>
      <c r="AT809" s="155"/>
      <c r="AU809" s="155"/>
      <c r="AV809" s="155"/>
      <c r="AW809" s="155"/>
      <c r="AX809" s="155"/>
    </row>
    <row r="810" customFormat="false" ht="15.75" hidden="false" customHeight="true" outlineLevel="0" collapsed="false">
      <c r="A810" s="152"/>
      <c r="B810" s="152"/>
      <c r="C810" s="152"/>
      <c r="D810" s="152"/>
      <c r="E810" s="153"/>
      <c r="F810" s="153"/>
      <c r="G810" s="153"/>
      <c r="H810" s="153"/>
      <c r="I810" s="153"/>
      <c r="J810" s="153"/>
      <c r="K810" s="153"/>
      <c r="L810" s="153"/>
      <c r="M810" s="35"/>
      <c r="N810" s="35"/>
      <c r="O810" s="35"/>
      <c r="P810" s="152"/>
      <c r="Q810" s="152"/>
      <c r="R810" s="152"/>
      <c r="S810" s="152"/>
      <c r="T810" s="152"/>
      <c r="U810" s="152"/>
      <c r="V810" s="152"/>
      <c r="W810" s="152"/>
      <c r="X810" s="152"/>
      <c r="Y810" s="152"/>
      <c r="Z810" s="154"/>
      <c r="AA810" s="152"/>
      <c r="AB810" s="154"/>
      <c r="AC810" s="152"/>
      <c r="AD810" s="152"/>
      <c r="AE810" s="152"/>
      <c r="AF810" s="152"/>
      <c r="AG810" s="152"/>
      <c r="AH810" s="152"/>
      <c r="AI810" s="152"/>
      <c r="AJ810" s="152"/>
      <c r="AK810" s="152"/>
      <c r="AL810" s="155"/>
      <c r="AM810" s="155"/>
      <c r="AN810" s="155"/>
      <c r="AO810" s="155"/>
      <c r="AP810" s="155"/>
      <c r="AQ810" s="155"/>
      <c r="AR810" s="155"/>
      <c r="AS810" s="155"/>
      <c r="AT810" s="155"/>
      <c r="AU810" s="155"/>
      <c r="AV810" s="155"/>
      <c r="AW810" s="155"/>
      <c r="AX810" s="155"/>
    </row>
    <row r="811" customFormat="false" ht="15.75" hidden="false" customHeight="true" outlineLevel="0" collapsed="false">
      <c r="A811" s="152"/>
      <c r="B811" s="152"/>
      <c r="C811" s="152"/>
      <c r="D811" s="152"/>
      <c r="E811" s="153"/>
      <c r="F811" s="153"/>
      <c r="G811" s="153"/>
      <c r="H811" s="153"/>
      <c r="I811" s="153"/>
      <c r="J811" s="153"/>
      <c r="K811" s="153"/>
      <c r="L811" s="153"/>
      <c r="M811" s="35"/>
      <c r="N811" s="35"/>
      <c r="O811" s="35"/>
      <c r="P811" s="152"/>
      <c r="Q811" s="152"/>
      <c r="R811" s="152"/>
      <c r="S811" s="152"/>
      <c r="T811" s="152"/>
      <c r="U811" s="152"/>
      <c r="V811" s="152"/>
      <c r="W811" s="152"/>
      <c r="X811" s="152"/>
      <c r="Y811" s="152"/>
      <c r="Z811" s="154"/>
      <c r="AA811" s="152"/>
      <c r="AB811" s="154"/>
      <c r="AC811" s="152"/>
      <c r="AD811" s="152"/>
      <c r="AE811" s="152"/>
      <c r="AF811" s="152"/>
      <c r="AG811" s="152"/>
      <c r="AH811" s="152"/>
      <c r="AI811" s="152"/>
      <c r="AJ811" s="152"/>
      <c r="AK811" s="152"/>
      <c r="AL811" s="155"/>
      <c r="AM811" s="155"/>
      <c r="AN811" s="155"/>
      <c r="AO811" s="155"/>
      <c r="AP811" s="155"/>
      <c r="AQ811" s="155"/>
      <c r="AR811" s="155"/>
      <c r="AS811" s="155"/>
      <c r="AT811" s="155"/>
      <c r="AU811" s="155"/>
      <c r="AV811" s="155"/>
      <c r="AW811" s="155"/>
      <c r="AX811" s="155"/>
    </row>
    <row r="812" customFormat="false" ht="15.75" hidden="false" customHeight="true" outlineLevel="0" collapsed="false">
      <c r="A812" s="152"/>
      <c r="B812" s="152"/>
      <c r="C812" s="152"/>
      <c r="D812" s="152"/>
      <c r="E812" s="153"/>
      <c r="F812" s="153"/>
      <c r="G812" s="153"/>
      <c r="H812" s="153"/>
      <c r="I812" s="153"/>
      <c r="J812" s="153"/>
      <c r="K812" s="153"/>
      <c r="L812" s="153"/>
      <c r="M812" s="35"/>
      <c r="N812" s="35"/>
      <c r="O812" s="35"/>
      <c r="P812" s="152"/>
      <c r="Q812" s="152"/>
      <c r="R812" s="152"/>
      <c r="S812" s="152"/>
      <c r="T812" s="152"/>
      <c r="U812" s="152"/>
      <c r="V812" s="152"/>
      <c r="W812" s="152"/>
      <c r="X812" s="152"/>
      <c r="Y812" s="152"/>
      <c r="Z812" s="154"/>
      <c r="AA812" s="152"/>
      <c r="AB812" s="154"/>
      <c r="AC812" s="152"/>
      <c r="AD812" s="152"/>
      <c r="AE812" s="152"/>
      <c r="AF812" s="152"/>
      <c r="AG812" s="152"/>
      <c r="AH812" s="152"/>
      <c r="AI812" s="152"/>
      <c r="AJ812" s="152"/>
      <c r="AK812" s="152"/>
      <c r="AL812" s="155"/>
      <c r="AM812" s="155"/>
      <c r="AN812" s="155"/>
      <c r="AO812" s="155"/>
      <c r="AP812" s="155"/>
      <c r="AQ812" s="155"/>
      <c r="AR812" s="155"/>
      <c r="AS812" s="155"/>
      <c r="AT812" s="155"/>
      <c r="AU812" s="155"/>
      <c r="AV812" s="155"/>
      <c r="AW812" s="155"/>
      <c r="AX812" s="155"/>
    </row>
    <row r="813" customFormat="false" ht="15.75" hidden="false" customHeight="true" outlineLevel="0" collapsed="false">
      <c r="A813" s="152"/>
      <c r="B813" s="152"/>
      <c r="C813" s="152"/>
      <c r="D813" s="152"/>
      <c r="E813" s="153"/>
      <c r="F813" s="153"/>
      <c r="G813" s="153"/>
      <c r="H813" s="153"/>
      <c r="I813" s="153"/>
      <c r="J813" s="153"/>
      <c r="K813" s="153"/>
      <c r="L813" s="153"/>
      <c r="M813" s="35"/>
      <c r="N813" s="35"/>
      <c r="O813" s="35"/>
      <c r="P813" s="152"/>
      <c r="Q813" s="152"/>
      <c r="R813" s="152"/>
      <c r="S813" s="152"/>
      <c r="T813" s="152"/>
      <c r="U813" s="152"/>
      <c r="V813" s="152"/>
      <c r="W813" s="152"/>
      <c r="X813" s="152"/>
      <c r="Y813" s="152"/>
      <c r="Z813" s="154"/>
      <c r="AA813" s="152"/>
      <c r="AB813" s="154"/>
      <c r="AC813" s="152"/>
      <c r="AD813" s="152"/>
      <c r="AE813" s="152"/>
      <c r="AF813" s="152"/>
      <c r="AG813" s="152"/>
      <c r="AH813" s="152"/>
      <c r="AI813" s="152"/>
      <c r="AJ813" s="152"/>
      <c r="AK813" s="152"/>
      <c r="AL813" s="155"/>
      <c r="AM813" s="155"/>
      <c r="AN813" s="155"/>
      <c r="AO813" s="155"/>
      <c r="AP813" s="155"/>
      <c r="AQ813" s="155"/>
      <c r="AR813" s="155"/>
      <c r="AS813" s="155"/>
      <c r="AT813" s="155"/>
      <c r="AU813" s="155"/>
      <c r="AV813" s="155"/>
      <c r="AW813" s="155"/>
      <c r="AX813" s="155"/>
    </row>
    <row r="814" customFormat="false" ht="15.75" hidden="false" customHeight="true" outlineLevel="0" collapsed="false">
      <c r="A814" s="152"/>
      <c r="B814" s="152"/>
      <c r="C814" s="152"/>
      <c r="D814" s="152"/>
      <c r="E814" s="153"/>
      <c r="F814" s="153"/>
      <c r="G814" s="153"/>
      <c r="H814" s="153"/>
      <c r="I814" s="153"/>
      <c r="J814" s="153"/>
      <c r="K814" s="153"/>
      <c r="L814" s="153"/>
      <c r="M814" s="35"/>
      <c r="N814" s="35"/>
      <c r="O814" s="35"/>
      <c r="P814" s="152"/>
      <c r="Q814" s="152"/>
      <c r="R814" s="152"/>
      <c r="S814" s="152"/>
      <c r="T814" s="152"/>
      <c r="U814" s="152"/>
      <c r="V814" s="152"/>
      <c r="W814" s="152"/>
      <c r="X814" s="152"/>
      <c r="Y814" s="152"/>
      <c r="Z814" s="154"/>
      <c r="AA814" s="152"/>
      <c r="AB814" s="154"/>
      <c r="AC814" s="152"/>
      <c r="AD814" s="152"/>
      <c r="AE814" s="152"/>
      <c r="AF814" s="152"/>
      <c r="AG814" s="152"/>
      <c r="AH814" s="152"/>
      <c r="AI814" s="152"/>
      <c r="AJ814" s="152"/>
      <c r="AK814" s="152"/>
      <c r="AL814" s="155"/>
      <c r="AM814" s="155"/>
      <c r="AN814" s="155"/>
      <c r="AO814" s="155"/>
      <c r="AP814" s="155"/>
      <c r="AQ814" s="155"/>
      <c r="AR814" s="155"/>
      <c r="AS814" s="155"/>
      <c r="AT814" s="155"/>
      <c r="AU814" s="155"/>
      <c r="AV814" s="155"/>
      <c r="AW814" s="155"/>
      <c r="AX814" s="155"/>
    </row>
    <row r="815" customFormat="false" ht="15.75" hidden="false" customHeight="true" outlineLevel="0" collapsed="false">
      <c r="A815" s="152"/>
      <c r="B815" s="152"/>
      <c r="C815" s="152"/>
      <c r="D815" s="152"/>
      <c r="E815" s="153"/>
      <c r="F815" s="153"/>
      <c r="G815" s="153"/>
      <c r="H815" s="153"/>
      <c r="I815" s="153"/>
      <c r="J815" s="153"/>
      <c r="K815" s="153"/>
      <c r="L815" s="153"/>
      <c r="M815" s="35"/>
      <c r="N815" s="35"/>
      <c r="O815" s="35"/>
      <c r="P815" s="152"/>
      <c r="Q815" s="152"/>
      <c r="R815" s="152"/>
      <c r="S815" s="152"/>
      <c r="T815" s="152"/>
      <c r="U815" s="152"/>
      <c r="V815" s="152"/>
      <c r="W815" s="152"/>
      <c r="X815" s="152"/>
      <c r="Y815" s="152"/>
      <c r="Z815" s="154"/>
      <c r="AA815" s="152"/>
      <c r="AB815" s="154"/>
      <c r="AC815" s="152"/>
      <c r="AD815" s="152"/>
      <c r="AE815" s="152"/>
      <c r="AF815" s="152"/>
      <c r="AG815" s="152"/>
      <c r="AH815" s="152"/>
      <c r="AI815" s="152"/>
      <c r="AJ815" s="152"/>
      <c r="AK815" s="152"/>
      <c r="AL815" s="155"/>
      <c r="AM815" s="155"/>
      <c r="AN815" s="155"/>
      <c r="AO815" s="155"/>
      <c r="AP815" s="155"/>
      <c r="AQ815" s="155"/>
      <c r="AR815" s="155"/>
      <c r="AS815" s="155"/>
      <c r="AT815" s="155"/>
      <c r="AU815" s="155"/>
      <c r="AV815" s="155"/>
      <c r="AW815" s="155"/>
      <c r="AX815" s="155"/>
    </row>
    <row r="816" customFormat="false" ht="15.75" hidden="false" customHeight="true" outlineLevel="0" collapsed="false">
      <c r="A816" s="152"/>
      <c r="B816" s="152"/>
      <c r="C816" s="152"/>
      <c r="D816" s="152"/>
      <c r="E816" s="153"/>
      <c r="F816" s="153"/>
      <c r="G816" s="153"/>
      <c r="H816" s="153"/>
      <c r="I816" s="153"/>
      <c r="J816" s="153"/>
      <c r="K816" s="153"/>
      <c r="L816" s="153"/>
      <c r="M816" s="35"/>
      <c r="N816" s="35"/>
      <c r="O816" s="35"/>
      <c r="P816" s="152"/>
      <c r="Q816" s="152"/>
      <c r="R816" s="152"/>
      <c r="S816" s="152"/>
      <c r="T816" s="152"/>
      <c r="U816" s="152"/>
      <c r="V816" s="152"/>
      <c r="W816" s="152"/>
      <c r="X816" s="152"/>
      <c r="Y816" s="152"/>
      <c r="Z816" s="154"/>
      <c r="AA816" s="152"/>
      <c r="AB816" s="154"/>
      <c r="AC816" s="152"/>
      <c r="AD816" s="152"/>
      <c r="AE816" s="152"/>
      <c r="AF816" s="152"/>
      <c r="AG816" s="152"/>
      <c r="AH816" s="152"/>
      <c r="AI816" s="152"/>
      <c r="AJ816" s="152"/>
      <c r="AK816" s="152"/>
      <c r="AL816" s="155"/>
      <c r="AM816" s="155"/>
      <c r="AN816" s="155"/>
      <c r="AO816" s="155"/>
      <c r="AP816" s="155"/>
      <c r="AQ816" s="155"/>
      <c r="AR816" s="155"/>
      <c r="AS816" s="155"/>
      <c r="AT816" s="155"/>
      <c r="AU816" s="155"/>
      <c r="AV816" s="155"/>
      <c r="AW816" s="155"/>
      <c r="AX816" s="155"/>
    </row>
    <row r="817" customFormat="false" ht="15.75" hidden="false" customHeight="true" outlineLevel="0" collapsed="false">
      <c r="A817" s="152"/>
      <c r="B817" s="152"/>
      <c r="C817" s="152"/>
      <c r="D817" s="152"/>
      <c r="E817" s="153"/>
      <c r="F817" s="153"/>
      <c r="G817" s="153"/>
      <c r="H817" s="153"/>
      <c r="I817" s="153"/>
      <c r="J817" s="153"/>
      <c r="K817" s="153"/>
      <c r="L817" s="153"/>
      <c r="M817" s="35"/>
      <c r="N817" s="35"/>
      <c r="O817" s="35"/>
      <c r="P817" s="152"/>
      <c r="Q817" s="152"/>
      <c r="R817" s="152"/>
      <c r="S817" s="152"/>
      <c r="T817" s="152"/>
      <c r="U817" s="152"/>
      <c r="V817" s="152"/>
      <c r="W817" s="152"/>
      <c r="X817" s="152"/>
      <c r="Y817" s="152"/>
      <c r="Z817" s="154"/>
      <c r="AA817" s="152"/>
      <c r="AB817" s="154"/>
      <c r="AC817" s="152"/>
      <c r="AD817" s="152"/>
      <c r="AE817" s="152"/>
      <c r="AF817" s="152"/>
      <c r="AG817" s="152"/>
      <c r="AH817" s="152"/>
      <c r="AI817" s="152"/>
      <c r="AJ817" s="152"/>
      <c r="AK817" s="152"/>
      <c r="AL817" s="155"/>
      <c r="AM817" s="155"/>
      <c r="AN817" s="155"/>
      <c r="AO817" s="155"/>
      <c r="AP817" s="155"/>
      <c r="AQ817" s="155"/>
      <c r="AR817" s="155"/>
      <c r="AS817" s="155"/>
      <c r="AT817" s="155"/>
      <c r="AU817" s="155"/>
      <c r="AV817" s="155"/>
      <c r="AW817" s="155"/>
      <c r="AX817" s="155"/>
    </row>
    <row r="818" customFormat="false" ht="15.75" hidden="false" customHeight="true" outlineLevel="0" collapsed="false">
      <c r="A818" s="152"/>
      <c r="B818" s="152"/>
      <c r="C818" s="152"/>
      <c r="D818" s="152"/>
      <c r="E818" s="153"/>
      <c r="F818" s="153"/>
      <c r="G818" s="153"/>
      <c r="H818" s="153"/>
      <c r="I818" s="153"/>
      <c r="J818" s="153"/>
      <c r="K818" s="153"/>
      <c r="L818" s="153"/>
      <c r="M818" s="35"/>
      <c r="N818" s="35"/>
      <c r="O818" s="35"/>
      <c r="P818" s="152"/>
      <c r="Q818" s="152"/>
      <c r="R818" s="152"/>
      <c r="S818" s="152"/>
      <c r="T818" s="152"/>
      <c r="U818" s="152"/>
      <c r="V818" s="152"/>
      <c r="W818" s="152"/>
      <c r="X818" s="152"/>
      <c r="Y818" s="152"/>
      <c r="Z818" s="154"/>
      <c r="AA818" s="152"/>
      <c r="AB818" s="154"/>
      <c r="AC818" s="152"/>
      <c r="AD818" s="152"/>
      <c r="AE818" s="152"/>
      <c r="AF818" s="152"/>
      <c r="AG818" s="152"/>
      <c r="AH818" s="152"/>
      <c r="AI818" s="152"/>
      <c r="AJ818" s="152"/>
      <c r="AK818" s="152"/>
      <c r="AL818" s="155"/>
      <c r="AM818" s="155"/>
      <c r="AN818" s="155"/>
      <c r="AO818" s="155"/>
      <c r="AP818" s="155"/>
      <c r="AQ818" s="155"/>
      <c r="AR818" s="155"/>
      <c r="AS818" s="155"/>
      <c r="AT818" s="155"/>
      <c r="AU818" s="155"/>
      <c r="AV818" s="155"/>
      <c r="AW818" s="155"/>
      <c r="AX818" s="155"/>
    </row>
    <row r="819" customFormat="false" ht="15.75" hidden="false" customHeight="true" outlineLevel="0" collapsed="false">
      <c r="A819" s="152"/>
      <c r="B819" s="152"/>
      <c r="C819" s="152"/>
      <c r="D819" s="152"/>
      <c r="E819" s="153"/>
      <c r="F819" s="153"/>
      <c r="G819" s="153"/>
      <c r="H819" s="153"/>
      <c r="I819" s="153"/>
      <c r="J819" s="153"/>
      <c r="K819" s="153"/>
      <c r="L819" s="153"/>
      <c r="M819" s="35"/>
      <c r="N819" s="35"/>
      <c r="O819" s="35"/>
      <c r="P819" s="152"/>
      <c r="Q819" s="152"/>
      <c r="R819" s="152"/>
      <c r="S819" s="152"/>
      <c r="T819" s="152"/>
      <c r="U819" s="152"/>
      <c r="V819" s="152"/>
      <c r="W819" s="152"/>
      <c r="X819" s="152"/>
      <c r="Y819" s="152"/>
      <c r="Z819" s="154"/>
      <c r="AA819" s="152"/>
      <c r="AB819" s="154"/>
      <c r="AC819" s="152"/>
      <c r="AD819" s="152"/>
      <c r="AE819" s="152"/>
      <c r="AF819" s="152"/>
      <c r="AG819" s="152"/>
      <c r="AH819" s="152"/>
      <c r="AI819" s="152"/>
      <c r="AJ819" s="152"/>
      <c r="AK819" s="152"/>
      <c r="AL819" s="155"/>
      <c r="AM819" s="155"/>
      <c r="AN819" s="155"/>
      <c r="AO819" s="155"/>
      <c r="AP819" s="155"/>
      <c r="AQ819" s="155"/>
      <c r="AR819" s="155"/>
      <c r="AS819" s="155"/>
      <c r="AT819" s="155"/>
      <c r="AU819" s="155"/>
      <c r="AV819" s="155"/>
      <c r="AW819" s="155"/>
      <c r="AX819" s="155"/>
    </row>
    <row r="820" customFormat="false" ht="15.75" hidden="false" customHeight="true" outlineLevel="0" collapsed="false">
      <c r="A820" s="152"/>
      <c r="B820" s="152"/>
      <c r="C820" s="152"/>
      <c r="D820" s="152"/>
      <c r="E820" s="153"/>
      <c r="F820" s="153"/>
      <c r="G820" s="153"/>
      <c r="H820" s="153"/>
      <c r="I820" s="153"/>
      <c r="J820" s="153"/>
      <c r="K820" s="153"/>
      <c r="L820" s="153"/>
      <c r="M820" s="35"/>
      <c r="N820" s="35"/>
      <c r="O820" s="35"/>
      <c r="P820" s="152"/>
      <c r="Q820" s="152"/>
      <c r="R820" s="152"/>
      <c r="S820" s="152"/>
      <c r="T820" s="152"/>
      <c r="U820" s="152"/>
      <c r="V820" s="152"/>
      <c r="W820" s="152"/>
      <c r="X820" s="152"/>
      <c r="Y820" s="152"/>
      <c r="Z820" s="154"/>
      <c r="AA820" s="152"/>
      <c r="AB820" s="154"/>
      <c r="AC820" s="152"/>
      <c r="AD820" s="152"/>
      <c r="AE820" s="152"/>
      <c r="AF820" s="152"/>
      <c r="AG820" s="152"/>
      <c r="AH820" s="152"/>
      <c r="AI820" s="152"/>
      <c r="AJ820" s="152"/>
      <c r="AK820" s="152"/>
      <c r="AL820" s="155"/>
      <c r="AM820" s="155"/>
      <c r="AN820" s="155"/>
      <c r="AO820" s="155"/>
      <c r="AP820" s="155"/>
      <c r="AQ820" s="155"/>
      <c r="AR820" s="155"/>
      <c r="AS820" s="155"/>
      <c r="AT820" s="155"/>
      <c r="AU820" s="155"/>
      <c r="AV820" s="155"/>
      <c r="AW820" s="155"/>
      <c r="AX820" s="155"/>
    </row>
    <row r="821" customFormat="false" ht="15.75" hidden="false" customHeight="true" outlineLevel="0" collapsed="false">
      <c r="A821" s="152"/>
      <c r="B821" s="152"/>
      <c r="C821" s="152"/>
      <c r="D821" s="152"/>
      <c r="E821" s="153"/>
      <c r="F821" s="153"/>
      <c r="G821" s="153"/>
      <c r="H821" s="153"/>
      <c r="I821" s="153"/>
      <c r="J821" s="153"/>
      <c r="K821" s="153"/>
      <c r="L821" s="153"/>
      <c r="M821" s="35"/>
      <c r="N821" s="35"/>
      <c r="O821" s="35"/>
      <c r="P821" s="152"/>
      <c r="Q821" s="152"/>
      <c r="R821" s="152"/>
      <c r="S821" s="152"/>
      <c r="T821" s="152"/>
      <c r="U821" s="152"/>
      <c r="V821" s="152"/>
      <c r="W821" s="152"/>
      <c r="X821" s="152"/>
      <c r="Y821" s="152"/>
      <c r="Z821" s="154"/>
      <c r="AA821" s="152"/>
      <c r="AB821" s="154"/>
      <c r="AC821" s="152"/>
      <c r="AD821" s="152"/>
      <c r="AE821" s="152"/>
      <c r="AF821" s="152"/>
      <c r="AG821" s="152"/>
      <c r="AH821" s="152"/>
      <c r="AI821" s="152"/>
      <c r="AJ821" s="152"/>
      <c r="AK821" s="152"/>
      <c r="AL821" s="155"/>
      <c r="AM821" s="155"/>
      <c r="AN821" s="155"/>
      <c r="AO821" s="155"/>
      <c r="AP821" s="155"/>
      <c r="AQ821" s="155"/>
      <c r="AR821" s="155"/>
      <c r="AS821" s="155"/>
      <c r="AT821" s="155"/>
      <c r="AU821" s="155"/>
      <c r="AV821" s="155"/>
      <c r="AW821" s="155"/>
      <c r="AX821" s="155"/>
    </row>
    <row r="822" customFormat="false" ht="15.75" hidden="false" customHeight="true" outlineLevel="0" collapsed="false">
      <c r="A822" s="152"/>
      <c r="B822" s="152"/>
      <c r="C822" s="152"/>
      <c r="D822" s="152"/>
      <c r="E822" s="153"/>
      <c r="F822" s="153"/>
      <c r="G822" s="153"/>
      <c r="H822" s="153"/>
      <c r="I822" s="153"/>
      <c r="J822" s="153"/>
      <c r="K822" s="153"/>
      <c r="L822" s="153"/>
      <c r="M822" s="35"/>
      <c r="N822" s="35"/>
      <c r="O822" s="35"/>
      <c r="P822" s="152"/>
      <c r="Q822" s="152"/>
      <c r="R822" s="152"/>
      <c r="S822" s="152"/>
      <c r="T822" s="152"/>
      <c r="U822" s="152"/>
      <c r="V822" s="152"/>
      <c r="W822" s="152"/>
      <c r="X822" s="152"/>
      <c r="Y822" s="152"/>
      <c r="Z822" s="154"/>
      <c r="AA822" s="152"/>
      <c r="AB822" s="154"/>
      <c r="AC822" s="152"/>
      <c r="AD822" s="152"/>
      <c r="AE822" s="152"/>
      <c r="AF822" s="152"/>
      <c r="AG822" s="152"/>
      <c r="AH822" s="152"/>
      <c r="AI822" s="152"/>
      <c r="AJ822" s="152"/>
      <c r="AK822" s="152"/>
      <c r="AL822" s="155"/>
      <c r="AM822" s="155"/>
      <c r="AN822" s="155"/>
      <c r="AO822" s="155"/>
      <c r="AP822" s="155"/>
      <c r="AQ822" s="155"/>
      <c r="AR822" s="155"/>
      <c r="AS822" s="155"/>
      <c r="AT822" s="155"/>
      <c r="AU822" s="155"/>
      <c r="AV822" s="155"/>
      <c r="AW822" s="155"/>
      <c r="AX822" s="155"/>
    </row>
    <row r="823" customFormat="false" ht="15.75" hidden="false" customHeight="true" outlineLevel="0" collapsed="false">
      <c r="A823" s="152"/>
      <c r="B823" s="152"/>
      <c r="C823" s="152"/>
      <c r="D823" s="152"/>
      <c r="E823" s="153"/>
      <c r="F823" s="153"/>
      <c r="G823" s="153"/>
      <c r="H823" s="153"/>
      <c r="I823" s="153"/>
      <c r="J823" s="153"/>
      <c r="K823" s="153"/>
      <c r="L823" s="153"/>
      <c r="M823" s="35"/>
      <c r="N823" s="35"/>
      <c r="O823" s="35"/>
      <c r="P823" s="152"/>
      <c r="Q823" s="152"/>
      <c r="R823" s="152"/>
      <c r="S823" s="152"/>
      <c r="T823" s="152"/>
      <c r="U823" s="152"/>
      <c r="V823" s="152"/>
      <c r="W823" s="152"/>
      <c r="X823" s="152"/>
      <c r="Y823" s="152"/>
      <c r="Z823" s="154"/>
      <c r="AA823" s="152"/>
      <c r="AB823" s="154"/>
      <c r="AC823" s="152"/>
      <c r="AD823" s="152"/>
      <c r="AE823" s="152"/>
      <c r="AF823" s="152"/>
      <c r="AG823" s="152"/>
      <c r="AH823" s="152"/>
      <c r="AI823" s="152"/>
      <c r="AJ823" s="152"/>
      <c r="AK823" s="152"/>
      <c r="AL823" s="155"/>
      <c r="AM823" s="155"/>
      <c r="AN823" s="155"/>
      <c r="AO823" s="155"/>
      <c r="AP823" s="155"/>
      <c r="AQ823" s="155"/>
      <c r="AR823" s="155"/>
      <c r="AS823" s="155"/>
      <c r="AT823" s="155"/>
      <c r="AU823" s="155"/>
      <c r="AV823" s="155"/>
      <c r="AW823" s="155"/>
      <c r="AX823" s="155"/>
    </row>
    <row r="824" customFormat="false" ht="15.75" hidden="false" customHeight="true" outlineLevel="0" collapsed="false">
      <c r="A824" s="152"/>
      <c r="B824" s="152"/>
      <c r="C824" s="152"/>
      <c r="D824" s="152"/>
      <c r="E824" s="153"/>
      <c r="F824" s="153"/>
      <c r="G824" s="153"/>
      <c r="H824" s="153"/>
      <c r="I824" s="153"/>
      <c r="J824" s="153"/>
      <c r="K824" s="153"/>
      <c r="L824" s="153"/>
      <c r="M824" s="35"/>
      <c r="N824" s="35"/>
      <c r="O824" s="35"/>
      <c r="P824" s="152"/>
      <c r="Q824" s="152"/>
      <c r="R824" s="152"/>
      <c r="S824" s="152"/>
      <c r="T824" s="152"/>
      <c r="U824" s="152"/>
      <c r="V824" s="152"/>
      <c r="W824" s="152"/>
      <c r="X824" s="152"/>
      <c r="Y824" s="152"/>
      <c r="Z824" s="154"/>
      <c r="AA824" s="152"/>
      <c r="AB824" s="154"/>
      <c r="AC824" s="152"/>
      <c r="AD824" s="152"/>
      <c r="AE824" s="152"/>
      <c r="AF824" s="152"/>
      <c r="AG824" s="152"/>
      <c r="AH824" s="152"/>
      <c r="AI824" s="152"/>
      <c r="AJ824" s="152"/>
      <c r="AK824" s="152"/>
      <c r="AL824" s="155"/>
      <c r="AM824" s="155"/>
      <c r="AN824" s="155"/>
      <c r="AO824" s="155"/>
      <c r="AP824" s="155"/>
      <c r="AQ824" s="155"/>
      <c r="AR824" s="155"/>
      <c r="AS824" s="155"/>
      <c r="AT824" s="155"/>
      <c r="AU824" s="155"/>
      <c r="AV824" s="155"/>
      <c r="AW824" s="155"/>
      <c r="AX824" s="155"/>
    </row>
    <row r="825" customFormat="false" ht="15.75" hidden="false" customHeight="true" outlineLevel="0" collapsed="false">
      <c r="A825" s="152"/>
      <c r="B825" s="152"/>
      <c r="C825" s="152"/>
      <c r="D825" s="152"/>
      <c r="E825" s="153"/>
      <c r="F825" s="153"/>
      <c r="G825" s="153"/>
      <c r="H825" s="153"/>
      <c r="I825" s="153"/>
      <c r="J825" s="153"/>
      <c r="K825" s="153"/>
      <c r="L825" s="153"/>
      <c r="M825" s="35"/>
      <c r="N825" s="35"/>
      <c r="O825" s="35"/>
      <c r="P825" s="152"/>
      <c r="Q825" s="152"/>
      <c r="R825" s="152"/>
      <c r="S825" s="152"/>
      <c r="T825" s="152"/>
      <c r="U825" s="152"/>
      <c r="V825" s="152"/>
      <c r="W825" s="152"/>
      <c r="X825" s="152"/>
      <c r="Y825" s="152"/>
      <c r="Z825" s="154"/>
      <c r="AA825" s="152"/>
      <c r="AB825" s="154"/>
      <c r="AC825" s="152"/>
      <c r="AD825" s="152"/>
      <c r="AE825" s="152"/>
      <c r="AF825" s="152"/>
      <c r="AG825" s="152"/>
      <c r="AH825" s="152"/>
      <c r="AI825" s="152"/>
      <c r="AJ825" s="152"/>
      <c r="AK825" s="152"/>
      <c r="AL825" s="155"/>
      <c r="AM825" s="155"/>
      <c r="AN825" s="155"/>
      <c r="AO825" s="155"/>
      <c r="AP825" s="155"/>
      <c r="AQ825" s="155"/>
      <c r="AR825" s="155"/>
      <c r="AS825" s="155"/>
      <c r="AT825" s="155"/>
      <c r="AU825" s="155"/>
      <c r="AV825" s="155"/>
      <c r="AW825" s="155"/>
      <c r="AX825" s="155"/>
    </row>
    <row r="826" customFormat="false" ht="15.75" hidden="false" customHeight="true" outlineLevel="0" collapsed="false">
      <c r="A826" s="152"/>
      <c r="B826" s="152"/>
      <c r="C826" s="152"/>
      <c r="D826" s="152"/>
      <c r="E826" s="153"/>
      <c r="F826" s="153"/>
      <c r="G826" s="153"/>
      <c r="H826" s="153"/>
      <c r="I826" s="153"/>
      <c r="J826" s="153"/>
      <c r="K826" s="153"/>
      <c r="L826" s="153"/>
      <c r="M826" s="35"/>
      <c r="N826" s="35"/>
      <c r="O826" s="35"/>
      <c r="P826" s="152"/>
      <c r="Q826" s="152"/>
      <c r="R826" s="152"/>
      <c r="S826" s="152"/>
      <c r="T826" s="152"/>
      <c r="U826" s="152"/>
      <c r="V826" s="152"/>
      <c r="W826" s="152"/>
      <c r="X826" s="152"/>
      <c r="Y826" s="152"/>
      <c r="Z826" s="154"/>
      <c r="AA826" s="152"/>
      <c r="AB826" s="154"/>
      <c r="AC826" s="152"/>
      <c r="AD826" s="152"/>
      <c r="AE826" s="152"/>
      <c r="AF826" s="152"/>
      <c r="AG826" s="152"/>
      <c r="AH826" s="152"/>
      <c r="AI826" s="152"/>
      <c r="AJ826" s="152"/>
      <c r="AK826" s="152"/>
      <c r="AL826" s="155"/>
      <c r="AM826" s="155"/>
      <c r="AN826" s="155"/>
      <c r="AO826" s="155"/>
      <c r="AP826" s="155"/>
      <c r="AQ826" s="155"/>
      <c r="AR826" s="155"/>
      <c r="AS826" s="155"/>
      <c r="AT826" s="155"/>
      <c r="AU826" s="155"/>
      <c r="AV826" s="155"/>
      <c r="AW826" s="155"/>
      <c r="AX826" s="155"/>
    </row>
    <row r="827" customFormat="false" ht="15.75" hidden="false" customHeight="true" outlineLevel="0" collapsed="false">
      <c r="A827" s="152"/>
      <c r="B827" s="152"/>
      <c r="C827" s="152"/>
      <c r="D827" s="152"/>
      <c r="E827" s="153"/>
      <c r="F827" s="153"/>
      <c r="G827" s="153"/>
      <c r="H827" s="153"/>
      <c r="I827" s="153"/>
      <c r="J827" s="153"/>
      <c r="K827" s="153"/>
      <c r="L827" s="153"/>
      <c r="M827" s="35"/>
      <c r="N827" s="35"/>
      <c r="O827" s="35"/>
      <c r="P827" s="152"/>
      <c r="Q827" s="152"/>
      <c r="R827" s="152"/>
      <c r="S827" s="152"/>
      <c r="T827" s="152"/>
      <c r="U827" s="152"/>
      <c r="V827" s="152"/>
      <c r="W827" s="152"/>
      <c r="X827" s="152"/>
      <c r="Y827" s="152"/>
      <c r="Z827" s="154"/>
      <c r="AA827" s="152"/>
      <c r="AB827" s="154"/>
      <c r="AC827" s="152"/>
      <c r="AD827" s="152"/>
      <c r="AE827" s="152"/>
      <c r="AF827" s="152"/>
      <c r="AG827" s="152"/>
      <c r="AH827" s="152"/>
      <c r="AI827" s="152"/>
      <c r="AJ827" s="152"/>
      <c r="AK827" s="152"/>
      <c r="AL827" s="155"/>
      <c r="AM827" s="155"/>
      <c r="AN827" s="155"/>
      <c r="AO827" s="155"/>
      <c r="AP827" s="155"/>
      <c r="AQ827" s="155"/>
      <c r="AR827" s="155"/>
      <c r="AS827" s="155"/>
      <c r="AT827" s="155"/>
      <c r="AU827" s="155"/>
      <c r="AV827" s="155"/>
      <c r="AW827" s="155"/>
      <c r="AX827" s="155"/>
    </row>
    <row r="828" customFormat="false" ht="15.75" hidden="false" customHeight="true" outlineLevel="0" collapsed="false">
      <c r="A828" s="152"/>
      <c r="B828" s="152"/>
      <c r="C828" s="152"/>
      <c r="D828" s="152"/>
      <c r="E828" s="153"/>
      <c r="F828" s="153"/>
      <c r="G828" s="153"/>
      <c r="H828" s="153"/>
      <c r="I828" s="153"/>
      <c r="J828" s="153"/>
      <c r="K828" s="153"/>
      <c r="L828" s="153"/>
      <c r="M828" s="35"/>
      <c r="N828" s="35"/>
      <c r="O828" s="35"/>
      <c r="P828" s="152"/>
      <c r="Q828" s="152"/>
      <c r="R828" s="152"/>
      <c r="S828" s="152"/>
      <c r="T828" s="152"/>
      <c r="U828" s="152"/>
      <c r="V828" s="152"/>
      <c r="W828" s="152"/>
      <c r="X828" s="152"/>
      <c r="Y828" s="152"/>
      <c r="Z828" s="154"/>
      <c r="AA828" s="152"/>
      <c r="AB828" s="154"/>
      <c r="AC828" s="152"/>
      <c r="AD828" s="152"/>
      <c r="AE828" s="152"/>
      <c r="AF828" s="152"/>
      <c r="AG828" s="152"/>
      <c r="AH828" s="152"/>
      <c r="AI828" s="152"/>
      <c r="AJ828" s="152"/>
      <c r="AK828" s="152"/>
      <c r="AL828" s="155"/>
      <c r="AM828" s="155"/>
      <c r="AN828" s="155"/>
      <c r="AO828" s="155"/>
      <c r="AP828" s="155"/>
      <c r="AQ828" s="155"/>
      <c r="AR828" s="155"/>
      <c r="AS828" s="155"/>
      <c r="AT828" s="155"/>
      <c r="AU828" s="155"/>
      <c r="AV828" s="155"/>
      <c r="AW828" s="155"/>
      <c r="AX828" s="155"/>
    </row>
    <row r="829" customFormat="false" ht="15.75" hidden="false" customHeight="true" outlineLevel="0" collapsed="false">
      <c r="A829" s="152"/>
      <c r="B829" s="152"/>
      <c r="C829" s="152"/>
      <c r="D829" s="152"/>
      <c r="E829" s="153"/>
      <c r="F829" s="153"/>
      <c r="G829" s="153"/>
      <c r="H829" s="153"/>
      <c r="I829" s="153"/>
      <c r="J829" s="153"/>
      <c r="K829" s="153"/>
      <c r="L829" s="153"/>
      <c r="M829" s="35"/>
      <c r="N829" s="35"/>
      <c r="O829" s="35"/>
      <c r="P829" s="152"/>
      <c r="Q829" s="152"/>
      <c r="R829" s="152"/>
      <c r="S829" s="152"/>
      <c r="T829" s="152"/>
      <c r="U829" s="152"/>
      <c r="V829" s="152"/>
      <c r="W829" s="152"/>
      <c r="X829" s="152"/>
      <c r="Y829" s="152"/>
      <c r="Z829" s="154"/>
      <c r="AA829" s="152"/>
      <c r="AB829" s="154"/>
      <c r="AC829" s="152"/>
      <c r="AD829" s="152"/>
      <c r="AE829" s="152"/>
      <c r="AF829" s="152"/>
      <c r="AG829" s="152"/>
      <c r="AH829" s="152"/>
      <c r="AI829" s="152"/>
      <c r="AJ829" s="152"/>
      <c r="AK829" s="152"/>
      <c r="AL829" s="155"/>
      <c r="AM829" s="155"/>
      <c r="AN829" s="155"/>
      <c r="AO829" s="155"/>
      <c r="AP829" s="155"/>
      <c r="AQ829" s="155"/>
      <c r="AR829" s="155"/>
      <c r="AS829" s="155"/>
      <c r="AT829" s="155"/>
      <c r="AU829" s="155"/>
      <c r="AV829" s="155"/>
      <c r="AW829" s="155"/>
      <c r="AX829" s="155"/>
    </row>
    <row r="830" customFormat="false" ht="15.75" hidden="false" customHeight="true" outlineLevel="0" collapsed="false">
      <c r="A830" s="152"/>
      <c r="B830" s="152"/>
      <c r="C830" s="152"/>
      <c r="D830" s="152"/>
      <c r="E830" s="153"/>
      <c r="F830" s="153"/>
      <c r="G830" s="153"/>
      <c r="H830" s="153"/>
      <c r="I830" s="153"/>
      <c r="J830" s="153"/>
      <c r="K830" s="153"/>
      <c r="L830" s="153"/>
      <c r="M830" s="35"/>
      <c r="N830" s="35"/>
      <c r="O830" s="35"/>
      <c r="P830" s="152"/>
      <c r="Q830" s="152"/>
      <c r="R830" s="152"/>
      <c r="S830" s="152"/>
      <c r="T830" s="152"/>
      <c r="U830" s="152"/>
      <c r="V830" s="152"/>
      <c r="W830" s="152"/>
      <c r="X830" s="152"/>
      <c r="Y830" s="152"/>
      <c r="Z830" s="154"/>
      <c r="AA830" s="152"/>
      <c r="AB830" s="154"/>
      <c r="AC830" s="152"/>
      <c r="AD830" s="152"/>
      <c r="AE830" s="152"/>
      <c r="AF830" s="152"/>
      <c r="AG830" s="152"/>
      <c r="AH830" s="152"/>
      <c r="AI830" s="152"/>
      <c r="AJ830" s="152"/>
      <c r="AK830" s="152"/>
      <c r="AL830" s="155"/>
      <c r="AM830" s="155"/>
      <c r="AN830" s="155"/>
      <c r="AO830" s="155"/>
      <c r="AP830" s="155"/>
      <c r="AQ830" s="155"/>
      <c r="AR830" s="155"/>
      <c r="AS830" s="155"/>
      <c r="AT830" s="155"/>
      <c r="AU830" s="155"/>
      <c r="AV830" s="155"/>
      <c r="AW830" s="155"/>
      <c r="AX830" s="155"/>
    </row>
    <row r="831" customFormat="false" ht="15.75" hidden="false" customHeight="true" outlineLevel="0" collapsed="false">
      <c r="A831" s="152"/>
      <c r="B831" s="152"/>
      <c r="C831" s="152"/>
      <c r="D831" s="152"/>
      <c r="E831" s="153"/>
      <c r="F831" s="153"/>
      <c r="G831" s="153"/>
      <c r="H831" s="153"/>
      <c r="I831" s="153"/>
      <c r="J831" s="153"/>
      <c r="K831" s="153"/>
      <c r="L831" s="153"/>
      <c r="M831" s="35"/>
      <c r="N831" s="35"/>
      <c r="O831" s="35"/>
      <c r="P831" s="152"/>
      <c r="Q831" s="152"/>
      <c r="R831" s="152"/>
      <c r="S831" s="152"/>
      <c r="T831" s="152"/>
      <c r="U831" s="152"/>
      <c r="V831" s="152"/>
      <c r="W831" s="152"/>
      <c r="X831" s="152"/>
      <c r="Y831" s="152"/>
      <c r="Z831" s="154"/>
      <c r="AA831" s="152"/>
      <c r="AB831" s="154"/>
      <c r="AC831" s="152"/>
      <c r="AD831" s="152"/>
      <c r="AE831" s="152"/>
      <c r="AF831" s="152"/>
      <c r="AG831" s="152"/>
      <c r="AH831" s="152"/>
      <c r="AI831" s="152"/>
      <c r="AJ831" s="152"/>
      <c r="AK831" s="152"/>
      <c r="AL831" s="155"/>
      <c r="AM831" s="155"/>
      <c r="AN831" s="155"/>
      <c r="AO831" s="155"/>
      <c r="AP831" s="155"/>
      <c r="AQ831" s="155"/>
      <c r="AR831" s="155"/>
      <c r="AS831" s="155"/>
      <c r="AT831" s="155"/>
      <c r="AU831" s="155"/>
      <c r="AV831" s="155"/>
      <c r="AW831" s="155"/>
      <c r="AX831" s="155"/>
    </row>
    <row r="832" customFormat="false" ht="15.75" hidden="false" customHeight="true" outlineLevel="0" collapsed="false">
      <c r="A832" s="152"/>
      <c r="B832" s="152"/>
      <c r="C832" s="152"/>
      <c r="D832" s="152"/>
      <c r="E832" s="153"/>
      <c r="F832" s="153"/>
      <c r="G832" s="153"/>
      <c r="H832" s="153"/>
      <c r="I832" s="153"/>
      <c r="J832" s="153"/>
      <c r="K832" s="153"/>
      <c r="L832" s="153"/>
      <c r="M832" s="35"/>
      <c r="N832" s="35"/>
      <c r="O832" s="35"/>
      <c r="P832" s="152"/>
      <c r="Q832" s="152"/>
      <c r="R832" s="152"/>
      <c r="S832" s="152"/>
      <c r="T832" s="152"/>
      <c r="U832" s="152"/>
      <c r="V832" s="152"/>
      <c r="W832" s="152"/>
      <c r="X832" s="152"/>
      <c r="Y832" s="152"/>
      <c r="Z832" s="154"/>
      <c r="AA832" s="152"/>
      <c r="AB832" s="154"/>
      <c r="AC832" s="152"/>
      <c r="AD832" s="152"/>
      <c r="AE832" s="152"/>
      <c r="AF832" s="152"/>
      <c r="AG832" s="152"/>
      <c r="AH832" s="152"/>
      <c r="AI832" s="152"/>
      <c r="AJ832" s="152"/>
      <c r="AK832" s="152"/>
      <c r="AL832" s="155"/>
      <c r="AM832" s="155"/>
      <c r="AN832" s="155"/>
      <c r="AO832" s="155"/>
      <c r="AP832" s="155"/>
      <c r="AQ832" s="155"/>
      <c r="AR832" s="155"/>
      <c r="AS832" s="155"/>
      <c r="AT832" s="155"/>
      <c r="AU832" s="155"/>
      <c r="AV832" s="155"/>
      <c r="AW832" s="155"/>
      <c r="AX832" s="155"/>
    </row>
    <row r="833" customFormat="false" ht="15.75" hidden="false" customHeight="true" outlineLevel="0" collapsed="false">
      <c r="A833" s="152"/>
      <c r="B833" s="152"/>
      <c r="C833" s="152"/>
      <c r="D833" s="152"/>
      <c r="E833" s="153"/>
      <c r="F833" s="153"/>
      <c r="G833" s="153"/>
      <c r="H833" s="153"/>
      <c r="I833" s="153"/>
      <c r="J833" s="153"/>
      <c r="K833" s="153"/>
      <c r="L833" s="153"/>
      <c r="M833" s="35"/>
      <c r="N833" s="35"/>
      <c r="O833" s="35"/>
      <c r="P833" s="152"/>
      <c r="Q833" s="152"/>
      <c r="R833" s="152"/>
      <c r="S833" s="152"/>
      <c r="T833" s="152"/>
      <c r="U833" s="152"/>
      <c r="V833" s="152"/>
      <c r="W833" s="152"/>
      <c r="X833" s="152"/>
      <c r="Y833" s="152"/>
      <c r="Z833" s="154"/>
      <c r="AA833" s="152"/>
      <c r="AB833" s="154"/>
      <c r="AC833" s="152"/>
      <c r="AD833" s="152"/>
      <c r="AE833" s="152"/>
      <c r="AF833" s="152"/>
      <c r="AG833" s="152"/>
      <c r="AH833" s="152"/>
      <c r="AI833" s="152"/>
      <c r="AJ833" s="152"/>
      <c r="AK833" s="152"/>
      <c r="AL833" s="155"/>
      <c r="AM833" s="155"/>
      <c r="AN833" s="155"/>
      <c r="AO833" s="155"/>
      <c r="AP833" s="155"/>
      <c r="AQ833" s="155"/>
      <c r="AR833" s="155"/>
      <c r="AS833" s="155"/>
      <c r="AT833" s="155"/>
      <c r="AU833" s="155"/>
      <c r="AV833" s="155"/>
      <c r="AW833" s="155"/>
      <c r="AX833" s="155"/>
    </row>
    <row r="834" customFormat="false" ht="15.75" hidden="false" customHeight="true" outlineLevel="0" collapsed="false">
      <c r="A834" s="152"/>
      <c r="B834" s="152"/>
      <c r="C834" s="152"/>
      <c r="D834" s="152"/>
      <c r="E834" s="153"/>
      <c r="F834" s="153"/>
      <c r="G834" s="153"/>
      <c r="H834" s="153"/>
      <c r="I834" s="153"/>
      <c r="J834" s="153"/>
      <c r="K834" s="153"/>
      <c r="L834" s="153"/>
      <c r="M834" s="35"/>
      <c r="N834" s="35"/>
      <c r="O834" s="35"/>
      <c r="P834" s="152"/>
      <c r="Q834" s="152"/>
      <c r="R834" s="152"/>
      <c r="S834" s="152"/>
      <c r="T834" s="152"/>
      <c r="U834" s="152"/>
      <c r="V834" s="152"/>
      <c r="W834" s="152"/>
      <c r="X834" s="152"/>
      <c r="Y834" s="152"/>
      <c r="Z834" s="154"/>
      <c r="AA834" s="152"/>
      <c r="AB834" s="154"/>
      <c r="AC834" s="152"/>
      <c r="AD834" s="152"/>
      <c r="AE834" s="152"/>
      <c r="AF834" s="152"/>
      <c r="AG834" s="152"/>
      <c r="AH834" s="152"/>
      <c r="AI834" s="152"/>
      <c r="AJ834" s="152"/>
      <c r="AK834" s="152"/>
      <c r="AL834" s="155"/>
      <c r="AM834" s="155"/>
      <c r="AN834" s="155"/>
      <c r="AO834" s="155"/>
      <c r="AP834" s="155"/>
      <c r="AQ834" s="155"/>
      <c r="AR834" s="155"/>
      <c r="AS834" s="155"/>
      <c r="AT834" s="155"/>
      <c r="AU834" s="155"/>
      <c r="AV834" s="155"/>
      <c r="AW834" s="155"/>
      <c r="AX834" s="155"/>
    </row>
    <row r="835" customFormat="false" ht="15.75" hidden="false" customHeight="true" outlineLevel="0" collapsed="false">
      <c r="A835" s="152"/>
      <c r="B835" s="152"/>
      <c r="C835" s="152"/>
      <c r="D835" s="152"/>
      <c r="E835" s="153"/>
      <c r="F835" s="153"/>
      <c r="G835" s="153"/>
      <c r="H835" s="153"/>
      <c r="I835" s="153"/>
      <c r="J835" s="153"/>
      <c r="K835" s="153"/>
      <c r="L835" s="153"/>
      <c r="M835" s="35"/>
      <c r="N835" s="35"/>
      <c r="O835" s="35"/>
      <c r="P835" s="152"/>
      <c r="Q835" s="152"/>
      <c r="R835" s="152"/>
      <c r="S835" s="152"/>
      <c r="T835" s="152"/>
      <c r="U835" s="152"/>
      <c r="V835" s="152"/>
      <c r="W835" s="152"/>
      <c r="X835" s="152"/>
      <c r="Y835" s="152"/>
      <c r="Z835" s="154"/>
      <c r="AA835" s="152"/>
      <c r="AB835" s="154"/>
      <c r="AC835" s="152"/>
      <c r="AD835" s="152"/>
      <c r="AE835" s="152"/>
      <c r="AF835" s="152"/>
      <c r="AG835" s="152"/>
      <c r="AH835" s="152"/>
      <c r="AI835" s="152"/>
      <c r="AJ835" s="152"/>
      <c r="AK835" s="152"/>
      <c r="AL835" s="155"/>
      <c r="AM835" s="155"/>
      <c r="AN835" s="155"/>
      <c r="AO835" s="155"/>
      <c r="AP835" s="155"/>
      <c r="AQ835" s="155"/>
      <c r="AR835" s="155"/>
      <c r="AS835" s="155"/>
      <c r="AT835" s="155"/>
      <c r="AU835" s="155"/>
      <c r="AV835" s="155"/>
      <c r="AW835" s="155"/>
      <c r="AX835" s="155"/>
    </row>
    <row r="836" customFormat="false" ht="15.75" hidden="false" customHeight="true" outlineLevel="0" collapsed="false">
      <c r="A836" s="152"/>
      <c r="B836" s="152"/>
      <c r="C836" s="152"/>
      <c r="D836" s="152"/>
      <c r="E836" s="153"/>
      <c r="F836" s="153"/>
      <c r="G836" s="153"/>
      <c r="H836" s="153"/>
      <c r="I836" s="153"/>
      <c r="J836" s="153"/>
      <c r="K836" s="153"/>
      <c r="L836" s="153"/>
      <c r="M836" s="35"/>
      <c r="N836" s="35"/>
      <c r="O836" s="35"/>
      <c r="P836" s="152"/>
      <c r="Q836" s="152"/>
      <c r="R836" s="152"/>
      <c r="S836" s="152"/>
      <c r="T836" s="152"/>
      <c r="U836" s="152"/>
      <c r="V836" s="152"/>
      <c r="W836" s="152"/>
      <c r="X836" s="152"/>
      <c r="Y836" s="152"/>
      <c r="Z836" s="154"/>
      <c r="AA836" s="152"/>
      <c r="AB836" s="154"/>
      <c r="AC836" s="152"/>
      <c r="AD836" s="152"/>
      <c r="AE836" s="152"/>
      <c r="AF836" s="152"/>
      <c r="AG836" s="152"/>
      <c r="AH836" s="152"/>
      <c r="AI836" s="152"/>
      <c r="AJ836" s="152"/>
      <c r="AK836" s="152"/>
      <c r="AL836" s="155"/>
      <c r="AM836" s="155"/>
      <c r="AN836" s="155"/>
      <c r="AO836" s="155"/>
      <c r="AP836" s="155"/>
      <c r="AQ836" s="155"/>
      <c r="AR836" s="155"/>
      <c r="AS836" s="155"/>
      <c r="AT836" s="155"/>
      <c r="AU836" s="155"/>
      <c r="AV836" s="155"/>
      <c r="AW836" s="155"/>
      <c r="AX836" s="155"/>
    </row>
    <row r="837" customFormat="false" ht="15.75" hidden="false" customHeight="true" outlineLevel="0" collapsed="false">
      <c r="A837" s="152"/>
      <c r="B837" s="152"/>
      <c r="C837" s="152"/>
      <c r="D837" s="152"/>
      <c r="E837" s="153"/>
      <c r="F837" s="153"/>
      <c r="G837" s="153"/>
      <c r="H837" s="153"/>
      <c r="I837" s="153"/>
      <c r="J837" s="153"/>
      <c r="K837" s="153"/>
      <c r="L837" s="153"/>
      <c r="M837" s="35"/>
      <c r="N837" s="35"/>
      <c r="O837" s="35"/>
      <c r="P837" s="152"/>
      <c r="Q837" s="152"/>
      <c r="R837" s="152"/>
      <c r="S837" s="152"/>
      <c r="T837" s="152"/>
      <c r="U837" s="152"/>
      <c r="V837" s="152"/>
      <c r="W837" s="152"/>
      <c r="X837" s="152"/>
      <c r="Y837" s="152"/>
      <c r="Z837" s="154"/>
      <c r="AA837" s="152"/>
      <c r="AB837" s="154"/>
      <c r="AC837" s="152"/>
      <c r="AD837" s="152"/>
      <c r="AE837" s="152"/>
      <c r="AF837" s="152"/>
      <c r="AG837" s="152"/>
      <c r="AH837" s="152"/>
      <c r="AI837" s="152"/>
      <c r="AJ837" s="152"/>
      <c r="AK837" s="152"/>
      <c r="AL837" s="155"/>
      <c r="AM837" s="155"/>
      <c r="AN837" s="155"/>
      <c r="AO837" s="155"/>
      <c r="AP837" s="155"/>
      <c r="AQ837" s="155"/>
      <c r="AR837" s="155"/>
      <c r="AS837" s="155"/>
      <c r="AT837" s="155"/>
      <c r="AU837" s="155"/>
      <c r="AV837" s="155"/>
      <c r="AW837" s="155"/>
      <c r="AX837" s="155"/>
    </row>
    <row r="838" customFormat="false" ht="15.75" hidden="false" customHeight="true" outlineLevel="0" collapsed="false">
      <c r="A838" s="152"/>
      <c r="B838" s="152"/>
      <c r="C838" s="152"/>
      <c r="D838" s="152"/>
      <c r="E838" s="153"/>
      <c r="F838" s="153"/>
      <c r="G838" s="153"/>
      <c r="H838" s="153"/>
      <c r="I838" s="153"/>
      <c r="J838" s="153"/>
      <c r="K838" s="153"/>
      <c r="L838" s="153"/>
      <c r="M838" s="35"/>
      <c r="N838" s="35"/>
      <c r="O838" s="35"/>
      <c r="P838" s="152"/>
      <c r="Q838" s="152"/>
      <c r="R838" s="152"/>
      <c r="S838" s="152"/>
      <c r="T838" s="152"/>
      <c r="U838" s="152"/>
      <c r="V838" s="152"/>
      <c r="W838" s="152"/>
      <c r="X838" s="152"/>
      <c r="Y838" s="152"/>
      <c r="Z838" s="154"/>
      <c r="AA838" s="152"/>
      <c r="AB838" s="154"/>
      <c r="AC838" s="152"/>
      <c r="AD838" s="152"/>
      <c r="AE838" s="152"/>
      <c r="AF838" s="152"/>
      <c r="AG838" s="152"/>
      <c r="AH838" s="152"/>
      <c r="AI838" s="152"/>
      <c r="AJ838" s="152"/>
      <c r="AK838" s="152"/>
      <c r="AL838" s="155"/>
      <c r="AM838" s="155"/>
      <c r="AN838" s="155"/>
      <c r="AO838" s="155"/>
      <c r="AP838" s="155"/>
      <c r="AQ838" s="155"/>
      <c r="AR838" s="155"/>
      <c r="AS838" s="155"/>
      <c r="AT838" s="155"/>
      <c r="AU838" s="155"/>
      <c r="AV838" s="155"/>
      <c r="AW838" s="155"/>
      <c r="AX838" s="155"/>
    </row>
    <row r="839" customFormat="false" ht="15.75" hidden="false" customHeight="true" outlineLevel="0" collapsed="false">
      <c r="A839" s="152"/>
      <c r="B839" s="152"/>
      <c r="C839" s="152"/>
      <c r="D839" s="152"/>
      <c r="E839" s="153"/>
      <c r="F839" s="153"/>
      <c r="G839" s="153"/>
      <c r="H839" s="153"/>
      <c r="I839" s="153"/>
      <c r="J839" s="153"/>
      <c r="K839" s="153"/>
      <c r="L839" s="153"/>
      <c r="M839" s="35"/>
      <c r="N839" s="35"/>
      <c r="O839" s="35"/>
      <c r="P839" s="152"/>
      <c r="Q839" s="152"/>
      <c r="R839" s="152"/>
      <c r="S839" s="152"/>
      <c r="T839" s="152"/>
      <c r="U839" s="152"/>
      <c r="V839" s="152"/>
      <c r="W839" s="152"/>
      <c r="X839" s="152"/>
      <c r="Y839" s="152"/>
      <c r="Z839" s="154"/>
      <c r="AA839" s="152"/>
      <c r="AB839" s="154"/>
      <c r="AC839" s="152"/>
      <c r="AD839" s="152"/>
      <c r="AE839" s="152"/>
      <c r="AF839" s="152"/>
      <c r="AG839" s="152"/>
      <c r="AH839" s="152"/>
      <c r="AI839" s="152"/>
      <c r="AJ839" s="152"/>
      <c r="AK839" s="152"/>
      <c r="AL839" s="155"/>
      <c r="AM839" s="155"/>
      <c r="AN839" s="155"/>
      <c r="AO839" s="155"/>
      <c r="AP839" s="155"/>
      <c r="AQ839" s="155"/>
      <c r="AR839" s="155"/>
      <c r="AS839" s="155"/>
      <c r="AT839" s="155"/>
      <c r="AU839" s="155"/>
      <c r="AV839" s="155"/>
      <c r="AW839" s="155"/>
      <c r="AX839" s="155"/>
    </row>
    <row r="840" customFormat="false" ht="15.75" hidden="false" customHeight="true" outlineLevel="0" collapsed="false">
      <c r="A840" s="152"/>
      <c r="B840" s="152"/>
      <c r="C840" s="152"/>
      <c r="D840" s="152"/>
      <c r="E840" s="153"/>
      <c r="F840" s="153"/>
      <c r="G840" s="153"/>
      <c r="H840" s="153"/>
      <c r="I840" s="153"/>
      <c r="J840" s="153"/>
      <c r="K840" s="153"/>
      <c r="L840" s="153"/>
      <c r="M840" s="35"/>
      <c r="N840" s="35"/>
      <c r="O840" s="35"/>
      <c r="P840" s="152"/>
      <c r="Q840" s="152"/>
      <c r="R840" s="152"/>
      <c r="S840" s="152"/>
      <c r="T840" s="152"/>
      <c r="U840" s="152"/>
      <c r="V840" s="152"/>
      <c r="W840" s="152"/>
      <c r="X840" s="152"/>
      <c r="Y840" s="152"/>
      <c r="Z840" s="154"/>
      <c r="AA840" s="152"/>
      <c r="AB840" s="154"/>
      <c r="AC840" s="152"/>
      <c r="AD840" s="152"/>
      <c r="AE840" s="152"/>
      <c r="AF840" s="152"/>
      <c r="AG840" s="152"/>
      <c r="AH840" s="152"/>
      <c r="AI840" s="152"/>
      <c r="AJ840" s="152"/>
      <c r="AK840" s="152"/>
      <c r="AL840" s="155"/>
      <c r="AM840" s="155"/>
      <c r="AN840" s="155"/>
      <c r="AO840" s="155"/>
      <c r="AP840" s="155"/>
      <c r="AQ840" s="155"/>
      <c r="AR840" s="155"/>
      <c r="AS840" s="155"/>
      <c r="AT840" s="155"/>
      <c r="AU840" s="155"/>
      <c r="AV840" s="155"/>
      <c r="AW840" s="155"/>
      <c r="AX840" s="155"/>
    </row>
    <row r="841" customFormat="false" ht="15.75" hidden="false" customHeight="true" outlineLevel="0" collapsed="false">
      <c r="A841" s="152"/>
      <c r="B841" s="152"/>
      <c r="C841" s="152"/>
      <c r="D841" s="152"/>
      <c r="E841" s="153"/>
      <c r="F841" s="153"/>
      <c r="G841" s="153"/>
      <c r="H841" s="153"/>
      <c r="I841" s="153"/>
      <c r="J841" s="153"/>
      <c r="K841" s="153"/>
      <c r="L841" s="153"/>
      <c r="M841" s="35"/>
      <c r="N841" s="35"/>
      <c r="O841" s="35"/>
      <c r="P841" s="152"/>
      <c r="Q841" s="152"/>
      <c r="R841" s="152"/>
      <c r="S841" s="152"/>
      <c r="T841" s="152"/>
      <c r="U841" s="152"/>
      <c r="V841" s="152"/>
      <c r="W841" s="152"/>
      <c r="X841" s="152"/>
      <c r="Y841" s="152"/>
      <c r="Z841" s="154"/>
      <c r="AA841" s="152"/>
      <c r="AB841" s="154"/>
      <c r="AC841" s="152"/>
      <c r="AD841" s="152"/>
      <c r="AE841" s="152"/>
      <c r="AF841" s="152"/>
      <c r="AG841" s="152"/>
      <c r="AH841" s="152"/>
      <c r="AI841" s="152"/>
      <c r="AJ841" s="152"/>
      <c r="AK841" s="152"/>
      <c r="AL841" s="155"/>
      <c r="AM841" s="155"/>
      <c r="AN841" s="155"/>
      <c r="AO841" s="155"/>
      <c r="AP841" s="155"/>
      <c r="AQ841" s="155"/>
      <c r="AR841" s="155"/>
      <c r="AS841" s="155"/>
      <c r="AT841" s="155"/>
      <c r="AU841" s="155"/>
      <c r="AV841" s="155"/>
      <c r="AW841" s="155"/>
      <c r="AX841" s="155"/>
    </row>
    <row r="842" customFormat="false" ht="15.75" hidden="false" customHeight="true" outlineLevel="0" collapsed="false">
      <c r="A842" s="152"/>
      <c r="B842" s="152"/>
      <c r="C842" s="152"/>
      <c r="D842" s="152"/>
      <c r="E842" s="153"/>
      <c r="F842" s="153"/>
      <c r="G842" s="153"/>
      <c r="H842" s="153"/>
      <c r="I842" s="153"/>
      <c r="J842" s="153"/>
      <c r="K842" s="153"/>
      <c r="L842" s="153"/>
      <c r="M842" s="35"/>
      <c r="N842" s="35"/>
      <c r="O842" s="35"/>
      <c r="P842" s="152"/>
      <c r="Q842" s="152"/>
      <c r="R842" s="152"/>
      <c r="S842" s="152"/>
      <c r="T842" s="152"/>
      <c r="U842" s="152"/>
      <c r="V842" s="152"/>
      <c r="W842" s="152"/>
      <c r="X842" s="152"/>
      <c r="Y842" s="152"/>
      <c r="Z842" s="154"/>
      <c r="AA842" s="152"/>
      <c r="AB842" s="154"/>
      <c r="AC842" s="152"/>
      <c r="AD842" s="152"/>
      <c r="AE842" s="152"/>
      <c r="AF842" s="152"/>
      <c r="AG842" s="152"/>
      <c r="AH842" s="152"/>
      <c r="AI842" s="152"/>
      <c r="AJ842" s="152"/>
      <c r="AK842" s="152"/>
      <c r="AL842" s="155"/>
      <c r="AM842" s="155"/>
      <c r="AN842" s="155"/>
      <c r="AO842" s="155"/>
      <c r="AP842" s="155"/>
      <c r="AQ842" s="155"/>
      <c r="AR842" s="155"/>
      <c r="AS842" s="155"/>
      <c r="AT842" s="155"/>
      <c r="AU842" s="155"/>
      <c r="AV842" s="155"/>
      <c r="AW842" s="155"/>
      <c r="AX842" s="155"/>
    </row>
    <row r="843" customFormat="false" ht="15.75" hidden="false" customHeight="true" outlineLevel="0" collapsed="false">
      <c r="A843" s="152"/>
      <c r="B843" s="152"/>
      <c r="C843" s="152"/>
      <c r="D843" s="152"/>
      <c r="E843" s="153"/>
      <c r="F843" s="153"/>
      <c r="G843" s="153"/>
      <c r="H843" s="153"/>
      <c r="I843" s="153"/>
      <c r="J843" s="153"/>
      <c r="K843" s="153"/>
      <c r="L843" s="153"/>
      <c r="M843" s="35"/>
      <c r="N843" s="35"/>
      <c r="O843" s="35"/>
      <c r="P843" s="152"/>
      <c r="Q843" s="152"/>
      <c r="R843" s="152"/>
      <c r="S843" s="152"/>
      <c r="T843" s="152"/>
      <c r="U843" s="152"/>
      <c r="V843" s="152"/>
      <c r="W843" s="152"/>
      <c r="X843" s="152"/>
      <c r="Y843" s="152"/>
      <c r="Z843" s="154"/>
      <c r="AA843" s="152"/>
      <c r="AB843" s="154"/>
      <c r="AC843" s="152"/>
      <c r="AD843" s="152"/>
      <c r="AE843" s="152"/>
      <c r="AF843" s="152"/>
      <c r="AG843" s="152"/>
      <c r="AH843" s="152"/>
      <c r="AI843" s="152"/>
      <c r="AJ843" s="152"/>
      <c r="AK843" s="152"/>
      <c r="AL843" s="155"/>
      <c r="AM843" s="155"/>
      <c r="AN843" s="155"/>
      <c r="AO843" s="155"/>
      <c r="AP843" s="155"/>
      <c r="AQ843" s="155"/>
      <c r="AR843" s="155"/>
      <c r="AS843" s="155"/>
      <c r="AT843" s="155"/>
      <c r="AU843" s="155"/>
      <c r="AV843" s="155"/>
      <c r="AW843" s="155"/>
      <c r="AX843" s="155"/>
    </row>
    <row r="844" customFormat="false" ht="15.75" hidden="false" customHeight="true" outlineLevel="0" collapsed="false">
      <c r="A844" s="152"/>
      <c r="B844" s="152"/>
      <c r="C844" s="152"/>
      <c r="D844" s="152"/>
      <c r="E844" s="153"/>
      <c r="F844" s="153"/>
      <c r="G844" s="153"/>
      <c r="H844" s="153"/>
      <c r="I844" s="153"/>
      <c r="J844" s="153"/>
      <c r="K844" s="153"/>
      <c r="L844" s="153"/>
      <c r="M844" s="35"/>
      <c r="N844" s="35"/>
      <c r="O844" s="35"/>
      <c r="P844" s="152"/>
      <c r="Q844" s="152"/>
      <c r="R844" s="152"/>
      <c r="S844" s="152"/>
      <c r="T844" s="152"/>
      <c r="U844" s="152"/>
      <c r="V844" s="152"/>
      <c r="W844" s="152"/>
      <c r="X844" s="152"/>
      <c r="Y844" s="152"/>
      <c r="Z844" s="154"/>
      <c r="AA844" s="152"/>
      <c r="AB844" s="154"/>
      <c r="AC844" s="152"/>
      <c r="AD844" s="152"/>
      <c r="AE844" s="152"/>
      <c r="AF844" s="152"/>
      <c r="AG844" s="152"/>
      <c r="AH844" s="152"/>
      <c r="AI844" s="152"/>
      <c r="AJ844" s="152"/>
      <c r="AK844" s="152"/>
      <c r="AL844" s="155"/>
      <c r="AM844" s="155"/>
      <c r="AN844" s="155"/>
      <c r="AO844" s="155"/>
      <c r="AP844" s="155"/>
      <c r="AQ844" s="155"/>
      <c r="AR844" s="155"/>
      <c r="AS844" s="155"/>
      <c r="AT844" s="155"/>
      <c r="AU844" s="155"/>
      <c r="AV844" s="155"/>
      <c r="AW844" s="155"/>
      <c r="AX844" s="155"/>
    </row>
    <row r="845" customFormat="false" ht="15.75" hidden="false" customHeight="true" outlineLevel="0" collapsed="false">
      <c r="A845" s="152"/>
      <c r="B845" s="152"/>
      <c r="C845" s="152"/>
      <c r="D845" s="152"/>
      <c r="E845" s="153"/>
      <c r="F845" s="153"/>
      <c r="G845" s="153"/>
      <c r="H845" s="153"/>
      <c r="I845" s="153"/>
      <c r="J845" s="153"/>
      <c r="K845" s="153"/>
      <c r="L845" s="153"/>
      <c r="M845" s="35"/>
      <c r="N845" s="35"/>
      <c r="O845" s="35"/>
      <c r="P845" s="152"/>
      <c r="Q845" s="152"/>
      <c r="R845" s="152"/>
      <c r="S845" s="152"/>
      <c r="T845" s="152"/>
      <c r="U845" s="152"/>
      <c r="V845" s="152"/>
      <c r="W845" s="152"/>
      <c r="X845" s="152"/>
      <c r="Y845" s="152"/>
      <c r="Z845" s="154"/>
      <c r="AA845" s="152"/>
      <c r="AB845" s="154"/>
      <c r="AC845" s="152"/>
      <c r="AD845" s="152"/>
      <c r="AE845" s="152"/>
      <c r="AF845" s="152"/>
      <c r="AG845" s="152"/>
      <c r="AH845" s="152"/>
      <c r="AI845" s="152"/>
      <c r="AJ845" s="152"/>
      <c r="AK845" s="152"/>
      <c r="AL845" s="155"/>
      <c r="AM845" s="155"/>
      <c r="AN845" s="155"/>
      <c r="AO845" s="155"/>
      <c r="AP845" s="155"/>
      <c r="AQ845" s="155"/>
      <c r="AR845" s="155"/>
      <c r="AS845" s="155"/>
      <c r="AT845" s="155"/>
      <c r="AU845" s="155"/>
      <c r="AV845" s="155"/>
      <c r="AW845" s="155"/>
      <c r="AX845" s="155"/>
    </row>
    <row r="846" customFormat="false" ht="15.75" hidden="false" customHeight="true" outlineLevel="0" collapsed="false">
      <c r="A846" s="152"/>
      <c r="B846" s="152"/>
      <c r="C846" s="152"/>
      <c r="D846" s="152"/>
      <c r="E846" s="153"/>
      <c r="F846" s="153"/>
      <c r="G846" s="153"/>
      <c r="H846" s="153"/>
      <c r="I846" s="153"/>
      <c r="J846" s="153"/>
      <c r="K846" s="153"/>
      <c r="L846" s="153"/>
      <c r="M846" s="35"/>
      <c r="N846" s="35"/>
      <c r="O846" s="35"/>
      <c r="P846" s="152"/>
      <c r="Q846" s="152"/>
      <c r="R846" s="152"/>
      <c r="S846" s="152"/>
      <c r="T846" s="152"/>
      <c r="U846" s="152"/>
      <c r="V846" s="152"/>
      <c r="W846" s="152"/>
      <c r="X846" s="152"/>
      <c r="Y846" s="152"/>
      <c r="Z846" s="154"/>
      <c r="AA846" s="152"/>
      <c r="AB846" s="154"/>
      <c r="AC846" s="152"/>
      <c r="AD846" s="152"/>
      <c r="AE846" s="152"/>
      <c r="AF846" s="152"/>
      <c r="AG846" s="152"/>
      <c r="AH846" s="152"/>
      <c r="AI846" s="152"/>
      <c r="AJ846" s="152"/>
      <c r="AK846" s="152"/>
      <c r="AL846" s="155"/>
      <c r="AM846" s="155"/>
      <c r="AN846" s="155"/>
      <c r="AO846" s="155"/>
      <c r="AP846" s="155"/>
      <c r="AQ846" s="155"/>
      <c r="AR846" s="155"/>
      <c r="AS846" s="155"/>
      <c r="AT846" s="155"/>
      <c r="AU846" s="155"/>
      <c r="AV846" s="155"/>
      <c r="AW846" s="155"/>
      <c r="AX846" s="155"/>
    </row>
    <row r="847" customFormat="false" ht="15.75" hidden="false" customHeight="true" outlineLevel="0" collapsed="false">
      <c r="A847" s="152"/>
      <c r="B847" s="152"/>
      <c r="C847" s="152"/>
      <c r="D847" s="152"/>
      <c r="E847" s="153"/>
      <c r="F847" s="153"/>
      <c r="G847" s="153"/>
      <c r="H847" s="153"/>
      <c r="I847" s="153"/>
      <c r="J847" s="153"/>
      <c r="K847" s="153"/>
      <c r="L847" s="153"/>
      <c r="M847" s="35"/>
      <c r="N847" s="35"/>
      <c r="O847" s="35"/>
      <c r="P847" s="152"/>
      <c r="Q847" s="152"/>
      <c r="R847" s="152"/>
      <c r="S847" s="152"/>
      <c r="T847" s="152"/>
      <c r="U847" s="152"/>
      <c r="V847" s="152"/>
      <c r="W847" s="152"/>
      <c r="X847" s="152"/>
      <c r="Y847" s="152"/>
      <c r="Z847" s="154"/>
      <c r="AA847" s="152"/>
      <c r="AB847" s="154"/>
      <c r="AC847" s="152"/>
      <c r="AD847" s="152"/>
      <c r="AE847" s="152"/>
      <c r="AF847" s="152"/>
      <c r="AG847" s="152"/>
      <c r="AH847" s="152"/>
      <c r="AI847" s="152"/>
      <c r="AJ847" s="152"/>
      <c r="AK847" s="152"/>
      <c r="AL847" s="155"/>
      <c r="AM847" s="155"/>
      <c r="AN847" s="155"/>
      <c r="AO847" s="155"/>
      <c r="AP847" s="155"/>
      <c r="AQ847" s="155"/>
      <c r="AR847" s="155"/>
      <c r="AS847" s="155"/>
      <c r="AT847" s="155"/>
      <c r="AU847" s="155"/>
      <c r="AV847" s="155"/>
      <c r="AW847" s="155"/>
      <c r="AX847" s="155"/>
    </row>
    <row r="848" customFormat="false" ht="15.75" hidden="false" customHeight="true" outlineLevel="0" collapsed="false">
      <c r="A848" s="152"/>
      <c r="B848" s="152"/>
      <c r="C848" s="152"/>
      <c r="D848" s="152"/>
      <c r="E848" s="153"/>
      <c r="F848" s="153"/>
      <c r="G848" s="153"/>
      <c r="H848" s="153"/>
      <c r="I848" s="153"/>
      <c r="J848" s="153"/>
      <c r="K848" s="153"/>
      <c r="L848" s="153"/>
      <c r="M848" s="35"/>
      <c r="N848" s="35"/>
      <c r="O848" s="35"/>
      <c r="P848" s="152"/>
      <c r="Q848" s="152"/>
      <c r="R848" s="152"/>
      <c r="S848" s="152"/>
      <c r="T848" s="152"/>
      <c r="U848" s="152"/>
      <c r="V848" s="152"/>
      <c r="W848" s="152"/>
      <c r="X848" s="152"/>
      <c r="Y848" s="152"/>
      <c r="Z848" s="154"/>
      <c r="AA848" s="152"/>
      <c r="AB848" s="154"/>
      <c r="AC848" s="152"/>
      <c r="AD848" s="152"/>
      <c r="AE848" s="152"/>
      <c r="AF848" s="152"/>
      <c r="AG848" s="152"/>
      <c r="AH848" s="152"/>
      <c r="AI848" s="152"/>
      <c r="AJ848" s="152"/>
      <c r="AK848" s="152"/>
      <c r="AL848" s="155"/>
      <c r="AM848" s="155"/>
      <c r="AN848" s="155"/>
      <c r="AO848" s="155"/>
      <c r="AP848" s="155"/>
      <c r="AQ848" s="155"/>
      <c r="AR848" s="155"/>
      <c r="AS848" s="155"/>
      <c r="AT848" s="155"/>
      <c r="AU848" s="155"/>
      <c r="AV848" s="155"/>
      <c r="AW848" s="155"/>
      <c r="AX848" s="155"/>
    </row>
    <row r="849" customFormat="false" ht="15.75" hidden="false" customHeight="true" outlineLevel="0" collapsed="false">
      <c r="A849" s="152"/>
      <c r="B849" s="152"/>
      <c r="C849" s="152"/>
      <c r="D849" s="152"/>
      <c r="E849" s="153"/>
      <c r="F849" s="153"/>
      <c r="G849" s="153"/>
      <c r="H849" s="153"/>
      <c r="I849" s="153"/>
      <c r="J849" s="153"/>
      <c r="K849" s="153"/>
      <c r="L849" s="153"/>
      <c r="M849" s="35"/>
      <c r="N849" s="35"/>
      <c r="O849" s="35"/>
      <c r="P849" s="152"/>
      <c r="Q849" s="152"/>
      <c r="R849" s="152"/>
      <c r="S849" s="152"/>
      <c r="T849" s="152"/>
      <c r="U849" s="152"/>
      <c r="V849" s="152"/>
      <c r="W849" s="152"/>
      <c r="X849" s="152"/>
      <c r="Y849" s="152"/>
      <c r="Z849" s="154"/>
      <c r="AA849" s="152"/>
      <c r="AB849" s="154"/>
      <c r="AC849" s="152"/>
      <c r="AD849" s="152"/>
      <c r="AE849" s="152"/>
      <c r="AF849" s="152"/>
      <c r="AG849" s="152"/>
      <c r="AH849" s="152"/>
      <c r="AI849" s="152"/>
      <c r="AJ849" s="152"/>
      <c r="AK849" s="152"/>
      <c r="AL849" s="155"/>
      <c r="AM849" s="155"/>
      <c r="AN849" s="155"/>
      <c r="AO849" s="155"/>
      <c r="AP849" s="155"/>
      <c r="AQ849" s="155"/>
      <c r="AR849" s="155"/>
      <c r="AS849" s="155"/>
      <c r="AT849" s="155"/>
      <c r="AU849" s="155"/>
      <c r="AV849" s="155"/>
      <c r="AW849" s="155"/>
      <c r="AX849" s="155"/>
    </row>
    <row r="850" customFormat="false" ht="15.75" hidden="false" customHeight="true" outlineLevel="0" collapsed="false">
      <c r="A850" s="152"/>
      <c r="B850" s="152"/>
      <c r="C850" s="152"/>
      <c r="D850" s="152"/>
      <c r="E850" s="153"/>
      <c r="F850" s="153"/>
      <c r="G850" s="153"/>
      <c r="H850" s="153"/>
      <c r="I850" s="153"/>
      <c r="J850" s="153"/>
      <c r="K850" s="153"/>
      <c r="L850" s="153"/>
      <c r="M850" s="35"/>
      <c r="N850" s="35"/>
      <c r="O850" s="35"/>
      <c r="P850" s="152"/>
      <c r="Q850" s="152"/>
      <c r="R850" s="152"/>
      <c r="S850" s="152"/>
      <c r="T850" s="152"/>
      <c r="U850" s="152"/>
      <c r="V850" s="152"/>
      <c r="W850" s="152"/>
      <c r="X850" s="152"/>
      <c r="Y850" s="152"/>
      <c r="Z850" s="154"/>
      <c r="AA850" s="152"/>
      <c r="AB850" s="154"/>
      <c r="AC850" s="152"/>
      <c r="AD850" s="152"/>
      <c r="AE850" s="152"/>
      <c r="AF850" s="152"/>
      <c r="AG850" s="152"/>
      <c r="AH850" s="152"/>
      <c r="AI850" s="152"/>
      <c r="AJ850" s="152"/>
      <c r="AK850" s="152"/>
      <c r="AL850" s="155"/>
      <c r="AM850" s="155"/>
      <c r="AN850" s="155"/>
      <c r="AO850" s="155"/>
      <c r="AP850" s="155"/>
      <c r="AQ850" s="155"/>
      <c r="AR850" s="155"/>
      <c r="AS850" s="155"/>
      <c r="AT850" s="155"/>
      <c r="AU850" s="155"/>
      <c r="AV850" s="155"/>
      <c r="AW850" s="155"/>
      <c r="AX850" s="155"/>
    </row>
    <row r="851" customFormat="false" ht="15.75" hidden="false" customHeight="true" outlineLevel="0" collapsed="false">
      <c r="A851" s="152"/>
      <c r="B851" s="152"/>
      <c r="C851" s="152"/>
      <c r="D851" s="152"/>
      <c r="E851" s="153"/>
      <c r="F851" s="153"/>
      <c r="G851" s="153"/>
      <c r="H851" s="153"/>
      <c r="I851" s="153"/>
      <c r="J851" s="153"/>
      <c r="K851" s="153"/>
      <c r="L851" s="153"/>
      <c r="M851" s="35"/>
      <c r="N851" s="35"/>
      <c r="O851" s="35"/>
      <c r="P851" s="152"/>
      <c r="Q851" s="152"/>
      <c r="R851" s="152"/>
      <c r="S851" s="152"/>
      <c r="T851" s="152"/>
      <c r="U851" s="152"/>
      <c r="V851" s="152"/>
      <c r="W851" s="152"/>
      <c r="X851" s="152"/>
      <c r="Y851" s="152"/>
      <c r="Z851" s="154"/>
      <c r="AA851" s="152"/>
      <c r="AB851" s="154"/>
      <c r="AC851" s="152"/>
      <c r="AD851" s="152"/>
      <c r="AE851" s="152"/>
      <c r="AF851" s="152"/>
      <c r="AG851" s="152"/>
      <c r="AH851" s="152"/>
      <c r="AI851" s="152"/>
      <c r="AJ851" s="152"/>
      <c r="AK851" s="152"/>
      <c r="AL851" s="155"/>
      <c r="AM851" s="155"/>
      <c r="AN851" s="155"/>
      <c r="AO851" s="155"/>
      <c r="AP851" s="155"/>
      <c r="AQ851" s="155"/>
      <c r="AR851" s="155"/>
      <c r="AS851" s="155"/>
      <c r="AT851" s="155"/>
      <c r="AU851" s="155"/>
      <c r="AV851" s="155"/>
      <c r="AW851" s="155"/>
      <c r="AX851" s="155"/>
    </row>
    <row r="852" customFormat="false" ht="15.75" hidden="false" customHeight="true" outlineLevel="0" collapsed="false">
      <c r="A852" s="152"/>
      <c r="B852" s="152"/>
      <c r="C852" s="152"/>
      <c r="D852" s="152"/>
      <c r="E852" s="153"/>
      <c r="F852" s="153"/>
      <c r="G852" s="153"/>
      <c r="H852" s="153"/>
      <c r="I852" s="153"/>
      <c r="J852" s="153"/>
      <c r="K852" s="153"/>
      <c r="L852" s="153"/>
      <c r="M852" s="35"/>
      <c r="N852" s="35"/>
      <c r="O852" s="35"/>
      <c r="P852" s="152"/>
      <c r="Q852" s="152"/>
      <c r="R852" s="152"/>
      <c r="S852" s="152"/>
      <c r="T852" s="152"/>
      <c r="U852" s="152"/>
      <c r="V852" s="152"/>
      <c r="W852" s="152"/>
      <c r="X852" s="152"/>
      <c r="Y852" s="152"/>
      <c r="Z852" s="154"/>
      <c r="AA852" s="152"/>
      <c r="AB852" s="154"/>
      <c r="AC852" s="152"/>
      <c r="AD852" s="152"/>
      <c r="AE852" s="152"/>
      <c r="AF852" s="152"/>
      <c r="AG852" s="152"/>
      <c r="AH852" s="152"/>
      <c r="AI852" s="152"/>
      <c r="AJ852" s="152"/>
      <c r="AK852" s="152"/>
      <c r="AL852" s="155"/>
      <c r="AM852" s="155"/>
      <c r="AN852" s="155"/>
      <c r="AO852" s="155"/>
      <c r="AP852" s="155"/>
      <c r="AQ852" s="155"/>
      <c r="AR852" s="155"/>
      <c r="AS852" s="155"/>
      <c r="AT852" s="155"/>
      <c r="AU852" s="155"/>
      <c r="AV852" s="155"/>
      <c r="AW852" s="155"/>
      <c r="AX852" s="155"/>
    </row>
    <row r="853" customFormat="false" ht="15.75" hidden="false" customHeight="true" outlineLevel="0" collapsed="false">
      <c r="A853" s="152"/>
      <c r="B853" s="152"/>
      <c r="C853" s="152"/>
      <c r="D853" s="152"/>
      <c r="E853" s="153"/>
      <c r="F853" s="153"/>
      <c r="G853" s="153"/>
      <c r="H853" s="153"/>
      <c r="I853" s="153"/>
      <c r="J853" s="153"/>
      <c r="K853" s="153"/>
      <c r="L853" s="153"/>
      <c r="M853" s="35"/>
      <c r="N853" s="35"/>
      <c r="O853" s="35"/>
      <c r="P853" s="152"/>
      <c r="Q853" s="152"/>
      <c r="R853" s="152"/>
      <c r="S853" s="152"/>
      <c r="T853" s="152"/>
      <c r="U853" s="152"/>
      <c r="V853" s="152"/>
      <c r="W853" s="152"/>
      <c r="X853" s="152"/>
      <c r="Y853" s="152"/>
      <c r="Z853" s="154"/>
      <c r="AA853" s="152"/>
      <c r="AB853" s="154"/>
      <c r="AC853" s="152"/>
      <c r="AD853" s="152"/>
      <c r="AE853" s="152"/>
      <c r="AF853" s="152"/>
      <c r="AG853" s="152"/>
      <c r="AH853" s="152"/>
      <c r="AI853" s="152"/>
      <c r="AJ853" s="152"/>
      <c r="AK853" s="152"/>
      <c r="AL853" s="155"/>
      <c r="AM853" s="155"/>
      <c r="AN853" s="155"/>
      <c r="AO853" s="155"/>
      <c r="AP853" s="155"/>
      <c r="AQ853" s="155"/>
      <c r="AR853" s="155"/>
      <c r="AS853" s="155"/>
      <c r="AT853" s="155"/>
      <c r="AU853" s="155"/>
      <c r="AV853" s="155"/>
      <c r="AW853" s="155"/>
      <c r="AX853" s="155"/>
    </row>
    <row r="854" customFormat="false" ht="15.75" hidden="false" customHeight="true" outlineLevel="0" collapsed="false">
      <c r="A854" s="152"/>
      <c r="B854" s="152"/>
      <c r="C854" s="152"/>
      <c r="D854" s="152"/>
      <c r="E854" s="153"/>
      <c r="F854" s="153"/>
      <c r="G854" s="153"/>
      <c r="H854" s="153"/>
      <c r="I854" s="153"/>
      <c r="J854" s="153"/>
      <c r="K854" s="153"/>
      <c r="L854" s="153"/>
      <c r="M854" s="35"/>
      <c r="N854" s="35"/>
      <c r="O854" s="35"/>
      <c r="P854" s="152"/>
      <c r="Q854" s="152"/>
      <c r="R854" s="152"/>
      <c r="S854" s="152"/>
      <c r="T854" s="152"/>
      <c r="U854" s="152"/>
      <c r="V854" s="152"/>
      <c r="W854" s="152"/>
      <c r="X854" s="152"/>
      <c r="Y854" s="152"/>
      <c r="Z854" s="154"/>
      <c r="AA854" s="152"/>
      <c r="AB854" s="154"/>
      <c r="AC854" s="152"/>
      <c r="AD854" s="152"/>
      <c r="AE854" s="152"/>
      <c r="AF854" s="152"/>
      <c r="AG854" s="152"/>
      <c r="AH854" s="152"/>
      <c r="AI854" s="152"/>
      <c r="AJ854" s="152"/>
      <c r="AK854" s="152"/>
      <c r="AL854" s="155"/>
      <c r="AM854" s="155"/>
      <c r="AN854" s="155"/>
      <c r="AO854" s="155"/>
      <c r="AP854" s="155"/>
      <c r="AQ854" s="155"/>
      <c r="AR854" s="155"/>
      <c r="AS854" s="155"/>
      <c r="AT854" s="155"/>
      <c r="AU854" s="155"/>
      <c r="AV854" s="155"/>
      <c r="AW854" s="155"/>
      <c r="AX854" s="155"/>
    </row>
    <row r="855" customFormat="false" ht="15.75" hidden="false" customHeight="true" outlineLevel="0" collapsed="false">
      <c r="A855" s="152"/>
      <c r="B855" s="152"/>
      <c r="C855" s="152"/>
      <c r="D855" s="152"/>
      <c r="E855" s="153"/>
      <c r="F855" s="153"/>
      <c r="G855" s="153"/>
      <c r="H855" s="153"/>
      <c r="I855" s="153"/>
      <c r="J855" s="153"/>
      <c r="K855" s="153"/>
      <c r="L855" s="153"/>
      <c r="M855" s="35"/>
      <c r="N855" s="35"/>
      <c r="O855" s="35"/>
      <c r="P855" s="152"/>
      <c r="Q855" s="152"/>
      <c r="R855" s="152"/>
      <c r="S855" s="152"/>
      <c r="T855" s="152"/>
      <c r="U855" s="152"/>
      <c r="V855" s="152"/>
      <c r="W855" s="152"/>
      <c r="X855" s="152"/>
      <c r="Y855" s="152"/>
      <c r="Z855" s="154"/>
      <c r="AA855" s="152"/>
      <c r="AB855" s="154"/>
      <c r="AC855" s="152"/>
      <c r="AD855" s="152"/>
      <c r="AE855" s="152"/>
      <c r="AF855" s="152"/>
      <c r="AG855" s="152"/>
      <c r="AH855" s="152"/>
      <c r="AI855" s="152"/>
      <c r="AJ855" s="152"/>
      <c r="AK855" s="152"/>
      <c r="AL855" s="155"/>
      <c r="AM855" s="155"/>
      <c r="AN855" s="155"/>
      <c r="AO855" s="155"/>
      <c r="AP855" s="155"/>
      <c r="AQ855" s="155"/>
      <c r="AR855" s="155"/>
      <c r="AS855" s="155"/>
      <c r="AT855" s="155"/>
      <c r="AU855" s="155"/>
      <c r="AV855" s="155"/>
      <c r="AW855" s="155"/>
      <c r="AX855" s="155"/>
    </row>
    <row r="856" customFormat="false" ht="15.75" hidden="false" customHeight="true" outlineLevel="0" collapsed="false">
      <c r="A856" s="152"/>
      <c r="B856" s="152"/>
      <c r="C856" s="152"/>
      <c r="D856" s="152"/>
      <c r="E856" s="153"/>
      <c r="F856" s="153"/>
      <c r="G856" s="153"/>
      <c r="H856" s="153"/>
      <c r="I856" s="153"/>
      <c r="J856" s="153"/>
      <c r="K856" s="153"/>
      <c r="L856" s="153"/>
      <c r="M856" s="35"/>
      <c r="N856" s="35"/>
      <c r="O856" s="35"/>
      <c r="P856" s="152"/>
      <c r="Q856" s="152"/>
      <c r="R856" s="152"/>
      <c r="S856" s="152"/>
      <c r="T856" s="152"/>
      <c r="U856" s="152"/>
      <c r="V856" s="152"/>
      <c r="W856" s="152"/>
      <c r="X856" s="152"/>
      <c r="Y856" s="152"/>
      <c r="Z856" s="154"/>
      <c r="AA856" s="152"/>
      <c r="AB856" s="154"/>
      <c r="AC856" s="152"/>
      <c r="AD856" s="152"/>
      <c r="AE856" s="152"/>
      <c r="AF856" s="152"/>
      <c r="AG856" s="152"/>
      <c r="AH856" s="152"/>
      <c r="AI856" s="152"/>
      <c r="AJ856" s="152"/>
      <c r="AK856" s="152"/>
      <c r="AL856" s="155"/>
      <c r="AM856" s="155"/>
      <c r="AN856" s="155"/>
      <c r="AO856" s="155"/>
      <c r="AP856" s="155"/>
      <c r="AQ856" s="155"/>
      <c r="AR856" s="155"/>
      <c r="AS856" s="155"/>
      <c r="AT856" s="155"/>
      <c r="AU856" s="155"/>
      <c r="AV856" s="155"/>
      <c r="AW856" s="155"/>
      <c r="AX856" s="155"/>
    </row>
    <row r="857" customFormat="false" ht="15.75" hidden="false" customHeight="true" outlineLevel="0" collapsed="false">
      <c r="A857" s="152"/>
      <c r="B857" s="152"/>
      <c r="C857" s="152"/>
      <c r="D857" s="152"/>
      <c r="E857" s="153"/>
      <c r="F857" s="153"/>
      <c r="G857" s="153"/>
      <c r="H857" s="153"/>
      <c r="I857" s="153"/>
      <c r="J857" s="153"/>
      <c r="K857" s="153"/>
      <c r="L857" s="153"/>
      <c r="M857" s="35"/>
      <c r="N857" s="35"/>
      <c r="O857" s="35"/>
      <c r="P857" s="152"/>
      <c r="Q857" s="152"/>
      <c r="R857" s="152"/>
      <c r="S857" s="152"/>
      <c r="T857" s="152"/>
      <c r="U857" s="152"/>
      <c r="V857" s="152"/>
      <c r="W857" s="152"/>
      <c r="X857" s="152"/>
      <c r="Y857" s="152"/>
      <c r="Z857" s="154"/>
      <c r="AA857" s="152"/>
      <c r="AB857" s="154"/>
      <c r="AC857" s="152"/>
      <c r="AD857" s="152"/>
      <c r="AE857" s="152"/>
      <c r="AF857" s="152"/>
      <c r="AG857" s="152"/>
      <c r="AH857" s="152"/>
      <c r="AI857" s="152"/>
      <c r="AJ857" s="152"/>
      <c r="AK857" s="152"/>
      <c r="AL857" s="155"/>
      <c r="AM857" s="155"/>
      <c r="AN857" s="155"/>
      <c r="AO857" s="155"/>
      <c r="AP857" s="155"/>
      <c r="AQ857" s="155"/>
      <c r="AR857" s="155"/>
      <c r="AS857" s="155"/>
      <c r="AT857" s="155"/>
      <c r="AU857" s="155"/>
      <c r="AV857" s="155"/>
      <c r="AW857" s="155"/>
      <c r="AX857" s="155"/>
    </row>
    <row r="858" customFormat="false" ht="15.75" hidden="false" customHeight="true" outlineLevel="0" collapsed="false">
      <c r="A858" s="152"/>
      <c r="B858" s="152"/>
      <c r="C858" s="152"/>
      <c r="D858" s="152"/>
      <c r="E858" s="153"/>
      <c r="F858" s="153"/>
      <c r="G858" s="153"/>
      <c r="H858" s="153"/>
      <c r="I858" s="153"/>
      <c r="J858" s="153"/>
      <c r="K858" s="153"/>
      <c r="L858" s="153"/>
      <c r="M858" s="35"/>
      <c r="N858" s="35"/>
      <c r="O858" s="35"/>
      <c r="P858" s="152"/>
      <c r="Q858" s="152"/>
      <c r="R858" s="152"/>
      <c r="S858" s="152"/>
      <c r="T858" s="152"/>
      <c r="U858" s="152"/>
      <c r="V858" s="152"/>
      <c r="W858" s="152"/>
      <c r="X858" s="152"/>
      <c r="Y858" s="152"/>
      <c r="Z858" s="154"/>
      <c r="AA858" s="152"/>
      <c r="AB858" s="154"/>
      <c r="AC858" s="152"/>
      <c r="AD858" s="152"/>
      <c r="AE858" s="152"/>
      <c r="AF858" s="152"/>
      <c r="AG858" s="152"/>
      <c r="AH858" s="152"/>
      <c r="AI858" s="152"/>
      <c r="AJ858" s="152"/>
      <c r="AK858" s="152"/>
      <c r="AL858" s="155"/>
      <c r="AM858" s="155"/>
      <c r="AN858" s="155"/>
      <c r="AO858" s="155"/>
      <c r="AP858" s="155"/>
      <c r="AQ858" s="155"/>
      <c r="AR858" s="155"/>
      <c r="AS858" s="155"/>
      <c r="AT858" s="155"/>
      <c r="AU858" s="155"/>
      <c r="AV858" s="155"/>
      <c r="AW858" s="155"/>
      <c r="AX858" s="155"/>
    </row>
    <row r="859" customFormat="false" ht="15.75" hidden="false" customHeight="true" outlineLevel="0" collapsed="false">
      <c r="A859" s="152"/>
      <c r="B859" s="152"/>
      <c r="C859" s="152"/>
      <c r="D859" s="152"/>
      <c r="E859" s="153"/>
      <c r="F859" s="153"/>
      <c r="G859" s="153"/>
      <c r="H859" s="153"/>
      <c r="I859" s="153"/>
      <c r="J859" s="153"/>
      <c r="K859" s="153"/>
      <c r="L859" s="153"/>
      <c r="M859" s="35"/>
      <c r="N859" s="35"/>
      <c r="O859" s="35"/>
      <c r="P859" s="152"/>
      <c r="Q859" s="152"/>
      <c r="R859" s="152"/>
      <c r="S859" s="152"/>
      <c r="T859" s="152"/>
      <c r="U859" s="152"/>
      <c r="V859" s="152"/>
      <c r="W859" s="152"/>
      <c r="X859" s="152"/>
      <c r="Y859" s="152"/>
      <c r="Z859" s="154"/>
      <c r="AA859" s="152"/>
      <c r="AB859" s="154"/>
      <c r="AC859" s="152"/>
      <c r="AD859" s="152"/>
      <c r="AE859" s="152"/>
      <c r="AF859" s="152"/>
      <c r="AG859" s="152"/>
      <c r="AH859" s="152"/>
      <c r="AI859" s="152"/>
      <c r="AJ859" s="152"/>
      <c r="AK859" s="152"/>
      <c r="AL859" s="155"/>
      <c r="AM859" s="155"/>
      <c r="AN859" s="155"/>
      <c r="AO859" s="155"/>
      <c r="AP859" s="155"/>
      <c r="AQ859" s="155"/>
      <c r="AR859" s="155"/>
      <c r="AS859" s="155"/>
      <c r="AT859" s="155"/>
      <c r="AU859" s="155"/>
      <c r="AV859" s="155"/>
      <c r="AW859" s="155"/>
      <c r="AX859" s="155"/>
    </row>
    <row r="860" customFormat="false" ht="15.75" hidden="false" customHeight="true" outlineLevel="0" collapsed="false">
      <c r="A860" s="152"/>
      <c r="B860" s="152"/>
      <c r="C860" s="152"/>
      <c r="D860" s="152"/>
      <c r="E860" s="153"/>
      <c r="F860" s="153"/>
      <c r="G860" s="153"/>
      <c r="H860" s="153"/>
      <c r="I860" s="153"/>
      <c r="J860" s="153"/>
      <c r="K860" s="153"/>
      <c r="L860" s="153"/>
      <c r="M860" s="35"/>
      <c r="N860" s="35"/>
      <c r="O860" s="35"/>
      <c r="P860" s="152"/>
      <c r="Q860" s="152"/>
      <c r="R860" s="152"/>
      <c r="S860" s="152"/>
      <c r="T860" s="152"/>
      <c r="U860" s="152"/>
      <c r="V860" s="152"/>
      <c r="W860" s="152"/>
      <c r="X860" s="152"/>
      <c r="Y860" s="152"/>
      <c r="Z860" s="154"/>
      <c r="AA860" s="152"/>
      <c r="AB860" s="154"/>
      <c r="AC860" s="152"/>
      <c r="AD860" s="152"/>
      <c r="AE860" s="152"/>
      <c r="AF860" s="152"/>
      <c r="AG860" s="152"/>
      <c r="AH860" s="152"/>
      <c r="AI860" s="152"/>
      <c r="AJ860" s="152"/>
      <c r="AK860" s="152"/>
      <c r="AL860" s="155"/>
      <c r="AM860" s="155"/>
      <c r="AN860" s="155"/>
      <c r="AO860" s="155"/>
      <c r="AP860" s="155"/>
      <c r="AQ860" s="155"/>
      <c r="AR860" s="155"/>
      <c r="AS860" s="155"/>
      <c r="AT860" s="155"/>
      <c r="AU860" s="155"/>
      <c r="AV860" s="155"/>
      <c r="AW860" s="155"/>
      <c r="AX860" s="155"/>
    </row>
    <row r="861" customFormat="false" ht="15.75" hidden="false" customHeight="true" outlineLevel="0" collapsed="false">
      <c r="A861" s="152"/>
      <c r="B861" s="152"/>
      <c r="C861" s="152"/>
      <c r="D861" s="152"/>
      <c r="E861" s="153"/>
      <c r="F861" s="153"/>
      <c r="G861" s="153"/>
      <c r="H861" s="153"/>
      <c r="I861" s="153"/>
      <c r="J861" s="153"/>
      <c r="K861" s="153"/>
      <c r="L861" s="153"/>
      <c r="M861" s="35"/>
      <c r="N861" s="35"/>
      <c r="O861" s="35"/>
      <c r="P861" s="152"/>
      <c r="Q861" s="152"/>
      <c r="R861" s="152"/>
      <c r="S861" s="152"/>
      <c r="T861" s="152"/>
      <c r="U861" s="152"/>
      <c r="V861" s="152"/>
      <c r="W861" s="152"/>
      <c r="X861" s="152"/>
      <c r="Y861" s="152"/>
      <c r="Z861" s="154"/>
      <c r="AA861" s="152"/>
      <c r="AB861" s="154"/>
      <c r="AC861" s="152"/>
      <c r="AD861" s="152"/>
      <c r="AE861" s="152"/>
      <c r="AF861" s="152"/>
      <c r="AG861" s="152"/>
      <c r="AH861" s="152"/>
      <c r="AI861" s="152"/>
      <c r="AJ861" s="152"/>
      <c r="AK861" s="152"/>
      <c r="AL861" s="155"/>
      <c r="AM861" s="155"/>
      <c r="AN861" s="155"/>
      <c r="AO861" s="155"/>
      <c r="AP861" s="155"/>
      <c r="AQ861" s="155"/>
      <c r="AR861" s="155"/>
      <c r="AS861" s="155"/>
      <c r="AT861" s="155"/>
      <c r="AU861" s="155"/>
      <c r="AV861" s="155"/>
      <c r="AW861" s="155"/>
      <c r="AX861" s="155"/>
    </row>
    <row r="862" customFormat="false" ht="15.75" hidden="false" customHeight="true" outlineLevel="0" collapsed="false">
      <c r="A862" s="152"/>
      <c r="B862" s="152"/>
      <c r="C862" s="152"/>
      <c r="D862" s="152"/>
      <c r="E862" s="153"/>
      <c r="F862" s="153"/>
      <c r="G862" s="153"/>
      <c r="H862" s="153"/>
      <c r="I862" s="153"/>
      <c r="J862" s="153"/>
      <c r="K862" s="153"/>
      <c r="L862" s="153"/>
      <c r="M862" s="35"/>
      <c r="N862" s="35"/>
      <c r="O862" s="35"/>
      <c r="P862" s="152"/>
      <c r="Q862" s="152"/>
      <c r="R862" s="152"/>
      <c r="S862" s="152"/>
      <c r="T862" s="152"/>
      <c r="U862" s="152"/>
      <c r="V862" s="152"/>
      <c r="W862" s="152"/>
      <c r="X862" s="152"/>
      <c r="Y862" s="152"/>
      <c r="Z862" s="154"/>
      <c r="AA862" s="152"/>
      <c r="AB862" s="154"/>
      <c r="AC862" s="152"/>
      <c r="AD862" s="152"/>
      <c r="AE862" s="152"/>
      <c r="AF862" s="152"/>
      <c r="AG862" s="152"/>
      <c r="AH862" s="152"/>
      <c r="AI862" s="152"/>
      <c r="AJ862" s="152"/>
      <c r="AK862" s="152"/>
      <c r="AL862" s="155"/>
      <c r="AM862" s="155"/>
      <c r="AN862" s="155"/>
      <c r="AO862" s="155"/>
      <c r="AP862" s="155"/>
      <c r="AQ862" s="155"/>
      <c r="AR862" s="155"/>
      <c r="AS862" s="155"/>
      <c r="AT862" s="155"/>
      <c r="AU862" s="155"/>
      <c r="AV862" s="155"/>
      <c r="AW862" s="155"/>
      <c r="AX862" s="155"/>
    </row>
    <row r="863" customFormat="false" ht="15.75" hidden="false" customHeight="true" outlineLevel="0" collapsed="false">
      <c r="A863" s="152"/>
      <c r="B863" s="152"/>
      <c r="C863" s="152"/>
      <c r="D863" s="152"/>
      <c r="E863" s="153"/>
      <c r="F863" s="153"/>
      <c r="G863" s="153"/>
      <c r="H863" s="153"/>
      <c r="I863" s="153"/>
      <c r="J863" s="153"/>
      <c r="K863" s="153"/>
      <c r="L863" s="153"/>
      <c r="M863" s="35"/>
      <c r="N863" s="35"/>
      <c r="O863" s="35"/>
      <c r="P863" s="152"/>
      <c r="Q863" s="152"/>
      <c r="R863" s="152"/>
      <c r="S863" s="152"/>
      <c r="T863" s="152"/>
      <c r="U863" s="152"/>
      <c r="V863" s="152"/>
      <c r="W863" s="152"/>
      <c r="X863" s="152"/>
      <c r="Y863" s="152"/>
      <c r="Z863" s="154"/>
      <c r="AA863" s="152"/>
      <c r="AB863" s="154"/>
      <c r="AC863" s="152"/>
      <c r="AD863" s="152"/>
      <c r="AE863" s="152"/>
      <c r="AF863" s="152"/>
      <c r="AG863" s="152"/>
      <c r="AH863" s="152"/>
      <c r="AI863" s="152"/>
      <c r="AJ863" s="152"/>
      <c r="AK863" s="152"/>
      <c r="AL863" s="155"/>
      <c r="AM863" s="155"/>
      <c r="AN863" s="155"/>
      <c r="AO863" s="155"/>
      <c r="AP863" s="155"/>
      <c r="AQ863" s="155"/>
      <c r="AR863" s="155"/>
      <c r="AS863" s="155"/>
      <c r="AT863" s="155"/>
      <c r="AU863" s="155"/>
      <c r="AV863" s="155"/>
      <c r="AW863" s="155"/>
      <c r="AX863" s="155"/>
    </row>
    <row r="864" customFormat="false" ht="15.75" hidden="false" customHeight="true" outlineLevel="0" collapsed="false">
      <c r="A864" s="152"/>
      <c r="B864" s="152"/>
      <c r="C864" s="152"/>
      <c r="D864" s="152"/>
      <c r="E864" s="153"/>
      <c r="F864" s="153"/>
      <c r="G864" s="153"/>
      <c r="H864" s="153"/>
      <c r="I864" s="153"/>
      <c r="J864" s="153"/>
      <c r="K864" s="153"/>
      <c r="L864" s="153"/>
      <c r="M864" s="35"/>
      <c r="N864" s="35"/>
      <c r="O864" s="35"/>
      <c r="P864" s="152"/>
      <c r="Q864" s="152"/>
      <c r="R864" s="152"/>
      <c r="S864" s="152"/>
      <c r="T864" s="152"/>
      <c r="U864" s="152"/>
      <c r="V864" s="152"/>
      <c r="W864" s="152"/>
      <c r="X864" s="152"/>
      <c r="Y864" s="152"/>
      <c r="Z864" s="154"/>
      <c r="AA864" s="152"/>
      <c r="AB864" s="154"/>
      <c r="AC864" s="152"/>
      <c r="AD864" s="152"/>
      <c r="AE864" s="152"/>
      <c r="AF864" s="152"/>
      <c r="AG864" s="152"/>
      <c r="AH864" s="152"/>
      <c r="AI864" s="152"/>
      <c r="AJ864" s="152"/>
      <c r="AK864" s="152"/>
      <c r="AL864" s="155"/>
      <c r="AM864" s="155"/>
      <c r="AN864" s="155"/>
      <c r="AO864" s="155"/>
      <c r="AP864" s="155"/>
      <c r="AQ864" s="155"/>
      <c r="AR864" s="155"/>
      <c r="AS864" s="155"/>
      <c r="AT864" s="155"/>
      <c r="AU864" s="155"/>
      <c r="AV864" s="155"/>
      <c r="AW864" s="155"/>
      <c r="AX864" s="155"/>
    </row>
    <row r="865" customFormat="false" ht="15.75" hidden="false" customHeight="true" outlineLevel="0" collapsed="false">
      <c r="A865" s="152"/>
      <c r="B865" s="152"/>
      <c r="C865" s="152"/>
      <c r="D865" s="152"/>
      <c r="E865" s="153"/>
      <c r="F865" s="153"/>
      <c r="G865" s="153"/>
      <c r="H865" s="153"/>
      <c r="I865" s="153"/>
      <c r="J865" s="153"/>
      <c r="K865" s="153"/>
      <c r="L865" s="153"/>
      <c r="M865" s="35"/>
      <c r="N865" s="35"/>
      <c r="O865" s="35"/>
      <c r="P865" s="152"/>
      <c r="Q865" s="152"/>
      <c r="R865" s="152"/>
      <c r="S865" s="152"/>
      <c r="T865" s="152"/>
      <c r="U865" s="152"/>
      <c r="V865" s="152"/>
      <c r="W865" s="152"/>
      <c r="X865" s="152"/>
      <c r="Y865" s="152"/>
      <c r="Z865" s="154"/>
      <c r="AA865" s="152"/>
      <c r="AB865" s="154"/>
      <c r="AC865" s="152"/>
      <c r="AD865" s="152"/>
      <c r="AE865" s="152"/>
      <c r="AF865" s="152"/>
      <c r="AG865" s="152"/>
      <c r="AH865" s="152"/>
      <c r="AI865" s="152"/>
      <c r="AJ865" s="152"/>
      <c r="AK865" s="152"/>
      <c r="AL865" s="155"/>
      <c r="AM865" s="155"/>
      <c r="AN865" s="155"/>
      <c r="AO865" s="155"/>
      <c r="AP865" s="155"/>
      <c r="AQ865" s="155"/>
      <c r="AR865" s="155"/>
      <c r="AS865" s="155"/>
      <c r="AT865" s="155"/>
      <c r="AU865" s="155"/>
      <c r="AV865" s="155"/>
      <c r="AW865" s="155"/>
      <c r="AX865" s="155"/>
    </row>
    <row r="866" customFormat="false" ht="15.75" hidden="false" customHeight="true" outlineLevel="0" collapsed="false">
      <c r="A866" s="152"/>
      <c r="B866" s="152"/>
      <c r="C866" s="152"/>
      <c r="D866" s="152"/>
      <c r="E866" s="153"/>
      <c r="F866" s="153"/>
      <c r="G866" s="153"/>
      <c r="H866" s="153"/>
      <c r="I866" s="153"/>
      <c r="J866" s="153"/>
      <c r="K866" s="153"/>
      <c r="L866" s="153"/>
      <c r="M866" s="35"/>
      <c r="N866" s="35"/>
      <c r="O866" s="35"/>
      <c r="P866" s="152"/>
      <c r="Q866" s="152"/>
      <c r="R866" s="152"/>
      <c r="S866" s="152"/>
      <c r="T866" s="152"/>
      <c r="U866" s="152"/>
      <c r="V866" s="152"/>
      <c r="W866" s="152"/>
      <c r="X866" s="152"/>
      <c r="Y866" s="152"/>
      <c r="Z866" s="154"/>
      <c r="AA866" s="152"/>
      <c r="AB866" s="154"/>
      <c r="AC866" s="152"/>
      <c r="AD866" s="152"/>
      <c r="AE866" s="152"/>
      <c r="AF866" s="152"/>
      <c r="AG866" s="152"/>
      <c r="AH866" s="152"/>
      <c r="AI866" s="152"/>
      <c r="AJ866" s="152"/>
      <c r="AK866" s="152"/>
      <c r="AL866" s="155"/>
      <c r="AM866" s="155"/>
      <c r="AN866" s="155"/>
      <c r="AO866" s="155"/>
      <c r="AP866" s="155"/>
      <c r="AQ866" s="155"/>
      <c r="AR866" s="155"/>
      <c r="AS866" s="155"/>
      <c r="AT866" s="155"/>
      <c r="AU866" s="155"/>
      <c r="AV866" s="155"/>
      <c r="AW866" s="155"/>
      <c r="AX866" s="155"/>
    </row>
    <row r="867" customFormat="false" ht="15.75" hidden="false" customHeight="true" outlineLevel="0" collapsed="false">
      <c r="A867" s="152"/>
      <c r="B867" s="152"/>
      <c r="C867" s="152"/>
      <c r="D867" s="152"/>
      <c r="E867" s="153"/>
      <c r="F867" s="153"/>
      <c r="G867" s="153"/>
      <c r="H867" s="153"/>
      <c r="I867" s="153"/>
      <c r="J867" s="153"/>
      <c r="K867" s="153"/>
      <c r="L867" s="153"/>
      <c r="M867" s="35"/>
      <c r="N867" s="35"/>
      <c r="O867" s="35"/>
      <c r="P867" s="152"/>
      <c r="Q867" s="152"/>
      <c r="R867" s="152"/>
      <c r="S867" s="152"/>
      <c r="T867" s="152"/>
      <c r="U867" s="152"/>
      <c r="V867" s="152"/>
      <c r="W867" s="152"/>
      <c r="X867" s="152"/>
      <c r="Y867" s="152"/>
      <c r="Z867" s="154"/>
      <c r="AA867" s="152"/>
      <c r="AB867" s="154"/>
      <c r="AC867" s="152"/>
      <c r="AD867" s="152"/>
      <c r="AE867" s="152"/>
      <c r="AF867" s="152"/>
      <c r="AG867" s="152"/>
      <c r="AH867" s="152"/>
      <c r="AI867" s="152"/>
      <c r="AJ867" s="152"/>
      <c r="AK867" s="152"/>
      <c r="AL867" s="155"/>
      <c r="AM867" s="155"/>
      <c r="AN867" s="155"/>
      <c r="AO867" s="155"/>
      <c r="AP867" s="155"/>
      <c r="AQ867" s="155"/>
      <c r="AR867" s="155"/>
      <c r="AS867" s="155"/>
      <c r="AT867" s="155"/>
      <c r="AU867" s="155"/>
      <c r="AV867" s="155"/>
      <c r="AW867" s="155"/>
      <c r="AX867" s="155"/>
    </row>
    <row r="868" customFormat="false" ht="15.75" hidden="false" customHeight="true" outlineLevel="0" collapsed="false">
      <c r="A868" s="152"/>
      <c r="B868" s="152"/>
      <c r="C868" s="152"/>
      <c r="D868" s="152"/>
      <c r="E868" s="153"/>
      <c r="F868" s="153"/>
      <c r="G868" s="153"/>
      <c r="H868" s="153"/>
      <c r="I868" s="153"/>
      <c r="J868" s="153"/>
      <c r="K868" s="153"/>
      <c r="L868" s="153"/>
      <c r="M868" s="35"/>
      <c r="N868" s="35"/>
      <c r="O868" s="35"/>
      <c r="P868" s="152"/>
      <c r="Q868" s="152"/>
      <c r="R868" s="152"/>
      <c r="S868" s="152"/>
      <c r="T868" s="152"/>
      <c r="U868" s="152"/>
      <c r="V868" s="152"/>
      <c r="W868" s="152"/>
      <c r="X868" s="152"/>
      <c r="Y868" s="152"/>
      <c r="Z868" s="154"/>
      <c r="AA868" s="152"/>
      <c r="AB868" s="154"/>
      <c r="AC868" s="152"/>
      <c r="AD868" s="152"/>
      <c r="AE868" s="152"/>
      <c r="AF868" s="152"/>
      <c r="AG868" s="152"/>
      <c r="AH868" s="152"/>
      <c r="AI868" s="152"/>
      <c r="AJ868" s="152"/>
      <c r="AK868" s="152"/>
      <c r="AL868" s="155"/>
      <c r="AM868" s="155"/>
      <c r="AN868" s="155"/>
      <c r="AO868" s="155"/>
      <c r="AP868" s="155"/>
      <c r="AQ868" s="155"/>
      <c r="AR868" s="155"/>
      <c r="AS868" s="155"/>
      <c r="AT868" s="155"/>
      <c r="AU868" s="155"/>
      <c r="AV868" s="155"/>
      <c r="AW868" s="155"/>
      <c r="AX868" s="155"/>
    </row>
    <row r="869" customFormat="false" ht="15.75" hidden="false" customHeight="true" outlineLevel="0" collapsed="false">
      <c r="A869" s="152"/>
      <c r="B869" s="152"/>
      <c r="C869" s="152"/>
      <c r="D869" s="152"/>
      <c r="E869" s="153"/>
      <c r="F869" s="153"/>
      <c r="G869" s="153"/>
      <c r="H869" s="153"/>
      <c r="I869" s="153"/>
      <c r="J869" s="153"/>
      <c r="K869" s="153"/>
      <c r="L869" s="153"/>
      <c r="M869" s="35"/>
      <c r="N869" s="35"/>
      <c r="O869" s="35"/>
      <c r="P869" s="152"/>
      <c r="Q869" s="152"/>
      <c r="R869" s="152"/>
      <c r="S869" s="152"/>
      <c r="T869" s="152"/>
      <c r="U869" s="152"/>
      <c r="V869" s="152"/>
      <c r="W869" s="152"/>
      <c r="X869" s="152"/>
      <c r="Y869" s="152"/>
      <c r="Z869" s="154"/>
      <c r="AA869" s="152"/>
      <c r="AB869" s="154"/>
      <c r="AC869" s="152"/>
      <c r="AD869" s="152"/>
      <c r="AE869" s="152"/>
      <c r="AF869" s="152"/>
      <c r="AG869" s="152"/>
      <c r="AH869" s="152"/>
      <c r="AI869" s="152"/>
      <c r="AJ869" s="152"/>
      <c r="AK869" s="152"/>
      <c r="AL869" s="155"/>
      <c r="AM869" s="155"/>
      <c r="AN869" s="155"/>
      <c r="AO869" s="155"/>
      <c r="AP869" s="155"/>
      <c r="AQ869" s="155"/>
      <c r="AR869" s="155"/>
      <c r="AS869" s="155"/>
      <c r="AT869" s="155"/>
      <c r="AU869" s="155"/>
      <c r="AV869" s="155"/>
      <c r="AW869" s="155"/>
      <c r="AX869" s="155"/>
    </row>
    <row r="870" customFormat="false" ht="15.75" hidden="false" customHeight="true" outlineLevel="0" collapsed="false">
      <c r="A870" s="152"/>
      <c r="B870" s="152"/>
      <c r="C870" s="152"/>
      <c r="D870" s="152"/>
      <c r="E870" s="153"/>
      <c r="F870" s="153"/>
      <c r="G870" s="153"/>
      <c r="H870" s="153"/>
      <c r="I870" s="153"/>
      <c r="J870" s="153"/>
      <c r="K870" s="153"/>
      <c r="L870" s="153"/>
      <c r="M870" s="35"/>
      <c r="N870" s="35"/>
      <c r="O870" s="35"/>
      <c r="P870" s="152"/>
      <c r="Q870" s="152"/>
      <c r="R870" s="152"/>
      <c r="S870" s="152"/>
      <c r="T870" s="152"/>
      <c r="U870" s="152"/>
      <c r="V870" s="152"/>
      <c r="W870" s="152"/>
      <c r="X870" s="152"/>
      <c r="Y870" s="152"/>
      <c r="Z870" s="154"/>
      <c r="AA870" s="152"/>
      <c r="AB870" s="154"/>
      <c r="AC870" s="152"/>
      <c r="AD870" s="152"/>
      <c r="AE870" s="152"/>
      <c r="AF870" s="152"/>
      <c r="AG870" s="152"/>
      <c r="AH870" s="152"/>
      <c r="AI870" s="152"/>
      <c r="AJ870" s="152"/>
      <c r="AK870" s="152"/>
      <c r="AL870" s="155"/>
      <c r="AM870" s="155"/>
      <c r="AN870" s="155"/>
      <c r="AO870" s="155"/>
      <c r="AP870" s="155"/>
      <c r="AQ870" s="155"/>
      <c r="AR870" s="155"/>
      <c r="AS870" s="155"/>
      <c r="AT870" s="155"/>
      <c r="AU870" s="155"/>
      <c r="AV870" s="155"/>
      <c r="AW870" s="155"/>
      <c r="AX870" s="155"/>
    </row>
    <row r="871" customFormat="false" ht="15.75" hidden="false" customHeight="true" outlineLevel="0" collapsed="false">
      <c r="A871" s="152"/>
      <c r="B871" s="152"/>
      <c r="C871" s="152"/>
      <c r="D871" s="152"/>
      <c r="E871" s="153"/>
      <c r="F871" s="153"/>
      <c r="G871" s="153"/>
      <c r="H871" s="153"/>
      <c r="I871" s="153"/>
      <c r="J871" s="153"/>
      <c r="K871" s="153"/>
      <c r="L871" s="153"/>
      <c r="M871" s="35"/>
      <c r="N871" s="35"/>
      <c r="O871" s="35"/>
      <c r="P871" s="152"/>
      <c r="Q871" s="152"/>
      <c r="R871" s="152"/>
      <c r="S871" s="152"/>
      <c r="T871" s="152"/>
      <c r="U871" s="152"/>
      <c r="V871" s="152"/>
      <c r="W871" s="152"/>
      <c r="X871" s="152"/>
      <c r="Y871" s="152"/>
      <c r="Z871" s="154"/>
      <c r="AA871" s="152"/>
      <c r="AB871" s="154"/>
      <c r="AC871" s="152"/>
      <c r="AD871" s="152"/>
      <c r="AE871" s="152"/>
      <c r="AF871" s="152"/>
      <c r="AG871" s="152"/>
      <c r="AH871" s="152"/>
      <c r="AI871" s="152"/>
      <c r="AJ871" s="152"/>
      <c r="AK871" s="152"/>
      <c r="AL871" s="155"/>
      <c r="AM871" s="155"/>
      <c r="AN871" s="155"/>
      <c r="AO871" s="155"/>
      <c r="AP871" s="155"/>
      <c r="AQ871" s="155"/>
      <c r="AR871" s="155"/>
      <c r="AS871" s="155"/>
      <c r="AT871" s="155"/>
      <c r="AU871" s="155"/>
      <c r="AV871" s="155"/>
      <c r="AW871" s="155"/>
      <c r="AX871" s="155"/>
    </row>
    <row r="872" customFormat="false" ht="15.75" hidden="false" customHeight="true" outlineLevel="0" collapsed="false">
      <c r="A872" s="152"/>
      <c r="B872" s="152"/>
      <c r="C872" s="152"/>
      <c r="D872" s="152"/>
      <c r="E872" s="153"/>
      <c r="F872" s="153"/>
      <c r="G872" s="153"/>
      <c r="H872" s="153"/>
      <c r="I872" s="153"/>
      <c r="J872" s="153"/>
      <c r="K872" s="153"/>
      <c r="L872" s="153"/>
      <c r="M872" s="35"/>
      <c r="N872" s="35"/>
      <c r="O872" s="35"/>
      <c r="P872" s="152"/>
      <c r="Q872" s="152"/>
      <c r="R872" s="152"/>
      <c r="S872" s="152"/>
      <c r="T872" s="152"/>
      <c r="U872" s="152"/>
      <c r="V872" s="152"/>
      <c r="W872" s="152"/>
      <c r="X872" s="152"/>
      <c r="Y872" s="152"/>
      <c r="Z872" s="154"/>
      <c r="AA872" s="152"/>
      <c r="AB872" s="154"/>
      <c r="AC872" s="152"/>
      <c r="AD872" s="152"/>
      <c r="AE872" s="152"/>
      <c r="AF872" s="152"/>
      <c r="AG872" s="152"/>
      <c r="AH872" s="152"/>
      <c r="AI872" s="152"/>
      <c r="AJ872" s="152"/>
      <c r="AK872" s="152"/>
      <c r="AL872" s="155"/>
      <c r="AM872" s="155"/>
      <c r="AN872" s="155"/>
      <c r="AO872" s="155"/>
      <c r="AP872" s="155"/>
      <c r="AQ872" s="155"/>
      <c r="AR872" s="155"/>
      <c r="AS872" s="155"/>
      <c r="AT872" s="155"/>
      <c r="AU872" s="155"/>
      <c r="AV872" s="155"/>
      <c r="AW872" s="155"/>
      <c r="AX872" s="155"/>
    </row>
    <row r="873" customFormat="false" ht="15.75" hidden="false" customHeight="true" outlineLevel="0" collapsed="false">
      <c r="A873" s="152"/>
      <c r="B873" s="152"/>
      <c r="C873" s="152"/>
      <c r="D873" s="152"/>
      <c r="E873" s="153"/>
      <c r="F873" s="153"/>
      <c r="G873" s="153"/>
      <c r="H873" s="153"/>
      <c r="I873" s="153"/>
      <c r="J873" s="153"/>
      <c r="K873" s="153"/>
      <c r="L873" s="153"/>
      <c r="M873" s="35"/>
      <c r="N873" s="35"/>
      <c r="O873" s="35"/>
      <c r="P873" s="152"/>
      <c r="Q873" s="152"/>
      <c r="R873" s="152"/>
      <c r="S873" s="152"/>
      <c r="T873" s="152"/>
      <c r="U873" s="152"/>
      <c r="V873" s="152"/>
      <c r="W873" s="152"/>
      <c r="X873" s="152"/>
      <c r="Y873" s="152"/>
      <c r="Z873" s="154"/>
      <c r="AA873" s="152"/>
      <c r="AB873" s="154"/>
      <c r="AC873" s="152"/>
      <c r="AD873" s="152"/>
      <c r="AE873" s="152"/>
      <c r="AF873" s="152"/>
      <c r="AG873" s="152"/>
      <c r="AH873" s="152"/>
      <c r="AI873" s="152"/>
      <c r="AJ873" s="152"/>
      <c r="AK873" s="152"/>
      <c r="AL873" s="155"/>
      <c r="AM873" s="155"/>
      <c r="AN873" s="155"/>
      <c r="AO873" s="155"/>
      <c r="AP873" s="155"/>
      <c r="AQ873" s="155"/>
      <c r="AR873" s="155"/>
      <c r="AS873" s="155"/>
      <c r="AT873" s="155"/>
      <c r="AU873" s="155"/>
      <c r="AV873" s="155"/>
      <c r="AW873" s="155"/>
      <c r="AX873" s="155"/>
    </row>
    <row r="874" customFormat="false" ht="15.75" hidden="false" customHeight="true" outlineLevel="0" collapsed="false">
      <c r="A874" s="152"/>
      <c r="B874" s="152"/>
      <c r="C874" s="152"/>
      <c r="D874" s="152"/>
      <c r="E874" s="153"/>
      <c r="F874" s="153"/>
      <c r="G874" s="153"/>
      <c r="H874" s="153"/>
      <c r="I874" s="153"/>
      <c r="J874" s="153"/>
      <c r="K874" s="153"/>
      <c r="L874" s="153"/>
      <c r="M874" s="35"/>
      <c r="N874" s="35"/>
      <c r="O874" s="35"/>
      <c r="P874" s="152"/>
      <c r="Q874" s="152"/>
      <c r="R874" s="152"/>
      <c r="S874" s="152"/>
      <c r="T874" s="152"/>
      <c r="U874" s="152"/>
      <c r="V874" s="152"/>
      <c r="W874" s="152"/>
      <c r="X874" s="152"/>
      <c r="Y874" s="152"/>
      <c r="Z874" s="154"/>
      <c r="AA874" s="152"/>
      <c r="AB874" s="154"/>
      <c r="AC874" s="152"/>
      <c r="AD874" s="152"/>
      <c r="AE874" s="152"/>
      <c r="AF874" s="152"/>
      <c r="AG874" s="152"/>
      <c r="AH874" s="152"/>
      <c r="AI874" s="152"/>
      <c r="AJ874" s="152"/>
      <c r="AK874" s="152"/>
      <c r="AL874" s="155"/>
      <c r="AM874" s="155"/>
      <c r="AN874" s="155"/>
      <c r="AO874" s="155"/>
      <c r="AP874" s="155"/>
      <c r="AQ874" s="155"/>
      <c r="AR874" s="155"/>
      <c r="AS874" s="155"/>
      <c r="AT874" s="155"/>
      <c r="AU874" s="155"/>
      <c r="AV874" s="155"/>
      <c r="AW874" s="155"/>
      <c r="AX874" s="155"/>
    </row>
    <row r="875" customFormat="false" ht="15.75" hidden="false" customHeight="true" outlineLevel="0" collapsed="false">
      <c r="A875" s="152"/>
      <c r="B875" s="152"/>
      <c r="C875" s="152"/>
      <c r="D875" s="152"/>
      <c r="E875" s="153"/>
      <c r="F875" s="153"/>
      <c r="G875" s="153"/>
      <c r="H875" s="153"/>
      <c r="I875" s="153"/>
      <c r="J875" s="153"/>
      <c r="K875" s="153"/>
      <c r="L875" s="153"/>
      <c r="M875" s="35"/>
      <c r="N875" s="35"/>
      <c r="O875" s="35"/>
      <c r="P875" s="152"/>
      <c r="Q875" s="152"/>
      <c r="R875" s="152"/>
      <c r="S875" s="152"/>
      <c r="T875" s="152"/>
      <c r="U875" s="152"/>
      <c r="V875" s="152"/>
      <c r="W875" s="152"/>
      <c r="X875" s="152"/>
      <c r="Y875" s="152"/>
      <c r="Z875" s="154"/>
      <c r="AA875" s="152"/>
      <c r="AB875" s="154"/>
      <c r="AC875" s="152"/>
      <c r="AD875" s="152"/>
      <c r="AE875" s="152"/>
      <c r="AF875" s="152"/>
      <c r="AG875" s="152"/>
      <c r="AH875" s="152"/>
      <c r="AI875" s="152"/>
      <c r="AJ875" s="152"/>
      <c r="AK875" s="152"/>
      <c r="AL875" s="155"/>
      <c r="AM875" s="155"/>
      <c r="AN875" s="155"/>
      <c r="AO875" s="155"/>
      <c r="AP875" s="155"/>
      <c r="AQ875" s="155"/>
      <c r="AR875" s="155"/>
      <c r="AS875" s="155"/>
      <c r="AT875" s="155"/>
      <c r="AU875" s="155"/>
      <c r="AV875" s="155"/>
      <c r="AW875" s="155"/>
      <c r="AX875" s="155"/>
    </row>
    <row r="876" customFormat="false" ht="15.75" hidden="false" customHeight="true" outlineLevel="0" collapsed="false">
      <c r="A876" s="152"/>
      <c r="B876" s="152"/>
      <c r="C876" s="152"/>
      <c r="D876" s="152"/>
      <c r="E876" s="153"/>
      <c r="F876" s="153"/>
      <c r="G876" s="153"/>
      <c r="H876" s="153"/>
      <c r="I876" s="153"/>
      <c r="J876" s="153"/>
      <c r="K876" s="153"/>
      <c r="L876" s="153"/>
      <c r="M876" s="35"/>
      <c r="N876" s="35"/>
      <c r="O876" s="35"/>
      <c r="P876" s="152"/>
      <c r="Q876" s="152"/>
      <c r="R876" s="152"/>
      <c r="S876" s="152"/>
      <c r="T876" s="152"/>
      <c r="U876" s="152"/>
      <c r="V876" s="152"/>
      <c r="W876" s="152"/>
      <c r="X876" s="152"/>
      <c r="Y876" s="152"/>
      <c r="Z876" s="154"/>
      <c r="AA876" s="152"/>
      <c r="AB876" s="154"/>
      <c r="AC876" s="152"/>
      <c r="AD876" s="152"/>
      <c r="AE876" s="152"/>
      <c r="AF876" s="152"/>
      <c r="AG876" s="152"/>
      <c r="AH876" s="152"/>
      <c r="AI876" s="152"/>
      <c r="AJ876" s="152"/>
      <c r="AK876" s="152"/>
      <c r="AL876" s="155"/>
      <c r="AM876" s="155"/>
      <c r="AN876" s="155"/>
      <c r="AO876" s="155"/>
      <c r="AP876" s="155"/>
      <c r="AQ876" s="155"/>
      <c r="AR876" s="155"/>
      <c r="AS876" s="155"/>
      <c r="AT876" s="155"/>
      <c r="AU876" s="155"/>
      <c r="AV876" s="155"/>
      <c r="AW876" s="155"/>
      <c r="AX876" s="155"/>
    </row>
    <row r="877" customFormat="false" ht="15.75" hidden="false" customHeight="true" outlineLevel="0" collapsed="false">
      <c r="A877" s="152"/>
      <c r="B877" s="152"/>
      <c r="C877" s="152"/>
      <c r="D877" s="152"/>
      <c r="E877" s="153"/>
      <c r="F877" s="153"/>
      <c r="G877" s="153"/>
      <c r="H877" s="153"/>
      <c r="I877" s="153"/>
      <c r="J877" s="153"/>
      <c r="K877" s="153"/>
      <c r="L877" s="153"/>
      <c r="M877" s="35"/>
      <c r="N877" s="35"/>
      <c r="O877" s="35"/>
      <c r="P877" s="152"/>
      <c r="Q877" s="152"/>
      <c r="R877" s="152"/>
      <c r="S877" s="152"/>
      <c r="T877" s="152"/>
      <c r="U877" s="152"/>
      <c r="V877" s="152"/>
      <c r="W877" s="152"/>
      <c r="X877" s="152"/>
      <c r="Y877" s="152"/>
      <c r="Z877" s="154"/>
      <c r="AA877" s="152"/>
      <c r="AB877" s="154"/>
      <c r="AC877" s="152"/>
      <c r="AD877" s="152"/>
      <c r="AE877" s="152"/>
      <c r="AF877" s="152"/>
      <c r="AG877" s="152"/>
      <c r="AH877" s="152"/>
      <c r="AI877" s="152"/>
      <c r="AJ877" s="152"/>
      <c r="AK877" s="152"/>
      <c r="AL877" s="155"/>
      <c r="AM877" s="155"/>
      <c r="AN877" s="155"/>
      <c r="AO877" s="155"/>
      <c r="AP877" s="155"/>
      <c r="AQ877" s="155"/>
      <c r="AR877" s="155"/>
      <c r="AS877" s="155"/>
      <c r="AT877" s="155"/>
      <c r="AU877" s="155"/>
      <c r="AV877" s="155"/>
      <c r="AW877" s="155"/>
      <c r="AX877" s="155"/>
    </row>
    <row r="878" customFormat="false" ht="15.75" hidden="false" customHeight="true" outlineLevel="0" collapsed="false">
      <c r="A878" s="152"/>
      <c r="B878" s="152"/>
      <c r="C878" s="152"/>
      <c r="D878" s="152"/>
      <c r="E878" s="153"/>
      <c r="F878" s="153"/>
      <c r="G878" s="153"/>
      <c r="H878" s="153"/>
      <c r="I878" s="153"/>
      <c r="J878" s="153"/>
      <c r="K878" s="153"/>
      <c r="L878" s="153"/>
      <c r="M878" s="35"/>
      <c r="N878" s="35"/>
      <c r="O878" s="35"/>
      <c r="P878" s="152"/>
      <c r="Q878" s="152"/>
      <c r="R878" s="152"/>
      <c r="S878" s="152"/>
      <c r="T878" s="152"/>
      <c r="U878" s="152"/>
      <c r="V878" s="152"/>
      <c r="W878" s="152"/>
      <c r="X878" s="152"/>
      <c r="Y878" s="152"/>
      <c r="Z878" s="154"/>
      <c r="AA878" s="152"/>
      <c r="AB878" s="154"/>
      <c r="AC878" s="152"/>
      <c r="AD878" s="152"/>
      <c r="AE878" s="152"/>
      <c r="AF878" s="152"/>
      <c r="AG878" s="152"/>
      <c r="AH878" s="152"/>
      <c r="AI878" s="152"/>
      <c r="AJ878" s="152"/>
      <c r="AK878" s="152"/>
      <c r="AL878" s="155"/>
      <c r="AM878" s="155"/>
      <c r="AN878" s="155"/>
      <c r="AO878" s="155"/>
      <c r="AP878" s="155"/>
      <c r="AQ878" s="155"/>
      <c r="AR878" s="155"/>
      <c r="AS878" s="155"/>
      <c r="AT878" s="155"/>
      <c r="AU878" s="155"/>
      <c r="AV878" s="155"/>
      <c r="AW878" s="155"/>
      <c r="AX878" s="155"/>
    </row>
    <row r="879" customFormat="false" ht="15.75" hidden="false" customHeight="true" outlineLevel="0" collapsed="false">
      <c r="A879" s="152"/>
      <c r="B879" s="152"/>
      <c r="C879" s="152"/>
      <c r="D879" s="152"/>
      <c r="E879" s="153"/>
      <c r="F879" s="153"/>
      <c r="G879" s="153"/>
      <c r="H879" s="153"/>
      <c r="I879" s="153"/>
      <c r="J879" s="153"/>
      <c r="K879" s="153"/>
      <c r="L879" s="153"/>
      <c r="M879" s="35"/>
      <c r="N879" s="35"/>
      <c r="O879" s="35"/>
      <c r="P879" s="152"/>
      <c r="Q879" s="152"/>
      <c r="R879" s="152"/>
      <c r="S879" s="152"/>
      <c r="T879" s="152"/>
      <c r="U879" s="152"/>
      <c r="V879" s="152"/>
      <c r="W879" s="152"/>
      <c r="X879" s="152"/>
      <c r="Y879" s="152"/>
      <c r="Z879" s="154"/>
      <c r="AA879" s="152"/>
      <c r="AB879" s="154"/>
      <c r="AC879" s="152"/>
      <c r="AD879" s="152"/>
      <c r="AE879" s="152"/>
      <c r="AF879" s="152"/>
      <c r="AG879" s="152"/>
      <c r="AH879" s="152"/>
      <c r="AI879" s="152"/>
      <c r="AJ879" s="152"/>
      <c r="AK879" s="152"/>
      <c r="AL879" s="155"/>
      <c r="AM879" s="155"/>
      <c r="AN879" s="155"/>
      <c r="AO879" s="155"/>
      <c r="AP879" s="155"/>
      <c r="AQ879" s="155"/>
      <c r="AR879" s="155"/>
      <c r="AS879" s="155"/>
      <c r="AT879" s="155"/>
      <c r="AU879" s="155"/>
      <c r="AV879" s="155"/>
      <c r="AW879" s="155"/>
      <c r="AX879" s="155"/>
    </row>
    <row r="880" customFormat="false" ht="15.75" hidden="false" customHeight="true" outlineLevel="0" collapsed="false">
      <c r="A880" s="152"/>
      <c r="B880" s="152"/>
      <c r="C880" s="152"/>
      <c r="D880" s="152"/>
      <c r="E880" s="153"/>
      <c r="F880" s="153"/>
      <c r="G880" s="153"/>
      <c r="H880" s="153"/>
      <c r="I880" s="153"/>
      <c r="J880" s="153"/>
      <c r="K880" s="153"/>
      <c r="L880" s="153"/>
      <c r="M880" s="35"/>
      <c r="N880" s="35"/>
      <c r="O880" s="35"/>
      <c r="P880" s="152"/>
      <c r="Q880" s="152"/>
      <c r="R880" s="152"/>
      <c r="S880" s="152"/>
      <c r="T880" s="152"/>
      <c r="U880" s="152"/>
      <c r="V880" s="152"/>
      <c r="W880" s="152"/>
      <c r="X880" s="152"/>
      <c r="Y880" s="152"/>
      <c r="Z880" s="154"/>
      <c r="AA880" s="152"/>
      <c r="AB880" s="154"/>
      <c r="AC880" s="152"/>
      <c r="AD880" s="152"/>
      <c r="AE880" s="152"/>
      <c r="AF880" s="152"/>
      <c r="AG880" s="152"/>
      <c r="AH880" s="152"/>
      <c r="AI880" s="152"/>
      <c r="AJ880" s="152"/>
      <c r="AK880" s="152"/>
      <c r="AL880" s="155"/>
      <c r="AM880" s="155"/>
      <c r="AN880" s="155"/>
      <c r="AO880" s="155"/>
      <c r="AP880" s="155"/>
      <c r="AQ880" s="155"/>
      <c r="AR880" s="155"/>
      <c r="AS880" s="155"/>
      <c r="AT880" s="155"/>
      <c r="AU880" s="155"/>
      <c r="AV880" s="155"/>
      <c r="AW880" s="155"/>
      <c r="AX880" s="155"/>
    </row>
    <row r="881" customFormat="false" ht="15.75" hidden="false" customHeight="true" outlineLevel="0" collapsed="false">
      <c r="A881" s="152"/>
      <c r="B881" s="152"/>
      <c r="C881" s="152"/>
      <c r="D881" s="152"/>
      <c r="E881" s="153"/>
      <c r="F881" s="153"/>
      <c r="G881" s="153"/>
      <c r="H881" s="153"/>
      <c r="I881" s="153"/>
      <c r="J881" s="153"/>
      <c r="K881" s="153"/>
      <c r="L881" s="153"/>
      <c r="M881" s="35"/>
      <c r="N881" s="35"/>
      <c r="O881" s="35"/>
      <c r="P881" s="152"/>
      <c r="Q881" s="152"/>
      <c r="R881" s="152"/>
      <c r="S881" s="152"/>
      <c r="T881" s="152"/>
      <c r="U881" s="152"/>
      <c r="V881" s="152"/>
      <c r="W881" s="152"/>
      <c r="X881" s="152"/>
      <c r="Y881" s="152"/>
      <c r="Z881" s="154"/>
      <c r="AA881" s="152"/>
      <c r="AB881" s="154"/>
      <c r="AC881" s="152"/>
      <c r="AD881" s="152"/>
      <c r="AE881" s="152"/>
      <c r="AF881" s="152"/>
      <c r="AG881" s="152"/>
      <c r="AH881" s="152"/>
      <c r="AI881" s="152"/>
      <c r="AJ881" s="152"/>
      <c r="AK881" s="152"/>
      <c r="AL881" s="155"/>
      <c r="AM881" s="155"/>
      <c r="AN881" s="155"/>
      <c r="AO881" s="155"/>
      <c r="AP881" s="155"/>
      <c r="AQ881" s="155"/>
      <c r="AR881" s="155"/>
      <c r="AS881" s="155"/>
      <c r="AT881" s="155"/>
      <c r="AU881" s="155"/>
      <c r="AV881" s="155"/>
      <c r="AW881" s="155"/>
      <c r="AX881" s="155"/>
    </row>
    <row r="882" customFormat="false" ht="15.75" hidden="false" customHeight="true" outlineLevel="0" collapsed="false">
      <c r="A882" s="152"/>
      <c r="B882" s="152"/>
      <c r="C882" s="152"/>
      <c r="D882" s="152"/>
      <c r="E882" s="153"/>
      <c r="F882" s="153"/>
      <c r="G882" s="153"/>
      <c r="H882" s="153"/>
      <c r="I882" s="153"/>
      <c r="J882" s="153"/>
      <c r="K882" s="153"/>
      <c r="L882" s="153"/>
      <c r="M882" s="35"/>
      <c r="N882" s="35"/>
      <c r="O882" s="35"/>
      <c r="P882" s="152"/>
      <c r="Q882" s="152"/>
      <c r="R882" s="152"/>
      <c r="S882" s="152"/>
      <c r="T882" s="152"/>
      <c r="U882" s="152"/>
      <c r="V882" s="152"/>
      <c r="W882" s="152"/>
      <c r="X882" s="152"/>
      <c r="Y882" s="152"/>
      <c r="Z882" s="154"/>
      <c r="AA882" s="152"/>
      <c r="AB882" s="154"/>
      <c r="AC882" s="152"/>
      <c r="AD882" s="152"/>
      <c r="AE882" s="152"/>
      <c r="AF882" s="152"/>
      <c r="AG882" s="152"/>
      <c r="AH882" s="152"/>
      <c r="AI882" s="152"/>
      <c r="AJ882" s="152"/>
      <c r="AK882" s="152"/>
      <c r="AL882" s="155"/>
      <c r="AM882" s="155"/>
      <c r="AN882" s="155"/>
      <c r="AO882" s="155"/>
      <c r="AP882" s="155"/>
      <c r="AQ882" s="155"/>
      <c r="AR882" s="155"/>
      <c r="AS882" s="155"/>
      <c r="AT882" s="155"/>
      <c r="AU882" s="155"/>
      <c r="AV882" s="155"/>
      <c r="AW882" s="155"/>
      <c r="AX882" s="155"/>
    </row>
    <row r="883" customFormat="false" ht="15.75" hidden="false" customHeight="true" outlineLevel="0" collapsed="false">
      <c r="A883" s="152"/>
      <c r="B883" s="152"/>
      <c r="C883" s="152"/>
      <c r="D883" s="152"/>
      <c r="E883" s="153"/>
      <c r="F883" s="153"/>
      <c r="G883" s="153"/>
      <c r="H883" s="153"/>
      <c r="I883" s="153"/>
      <c r="J883" s="153"/>
      <c r="K883" s="153"/>
      <c r="L883" s="153"/>
      <c r="M883" s="35"/>
      <c r="N883" s="35"/>
      <c r="O883" s="35"/>
      <c r="P883" s="152"/>
      <c r="Q883" s="152"/>
      <c r="R883" s="152"/>
      <c r="S883" s="152"/>
      <c r="T883" s="152"/>
      <c r="U883" s="152"/>
      <c r="V883" s="152"/>
      <c r="W883" s="152"/>
      <c r="X883" s="152"/>
      <c r="Y883" s="152"/>
      <c r="Z883" s="154"/>
      <c r="AA883" s="152"/>
      <c r="AB883" s="154"/>
      <c r="AC883" s="152"/>
      <c r="AD883" s="152"/>
      <c r="AE883" s="152"/>
      <c r="AF883" s="152"/>
      <c r="AG883" s="152"/>
      <c r="AH883" s="152"/>
      <c r="AI883" s="152"/>
      <c r="AJ883" s="152"/>
      <c r="AK883" s="152"/>
      <c r="AL883" s="155"/>
      <c r="AM883" s="155"/>
      <c r="AN883" s="155"/>
      <c r="AO883" s="155"/>
      <c r="AP883" s="155"/>
      <c r="AQ883" s="155"/>
      <c r="AR883" s="155"/>
      <c r="AS883" s="155"/>
      <c r="AT883" s="155"/>
      <c r="AU883" s="155"/>
      <c r="AV883" s="155"/>
      <c r="AW883" s="155"/>
      <c r="AX883" s="155"/>
    </row>
    <row r="884" customFormat="false" ht="15.75" hidden="false" customHeight="true" outlineLevel="0" collapsed="false">
      <c r="A884" s="152"/>
      <c r="B884" s="152"/>
      <c r="C884" s="152"/>
      <c r="D884" s="152"/>
      <c r="E884" s="153"/>
      <c r="F884" s="153"/>
      <c r="G884" s="153"/>
      <c r="H884" s="153"/>
      <c r="I884" s="153"/>
      <c r="J884" s="153"/>
      <c r="K884" s="153"/>
      <c r="L884" s="153"/>
      <c r="M884" s="35"/>
      <c r="N884" s="35"/>
      <c r="O884" s="35"/>
      <c r="P884" s="152"/>
      <c r="Q884" s="152"/>
      <c r="R884" s="152"/>
      <c r="S884" s="152"/>
      <c r="T884" s="152"/>
      <c r="U884" s="152"/>
      <c r="V884" s="152"/>
      <c r="W884" s="152"/>
      <c r="X884" s="152"/>
      <c r="Y884" s="152"/>
      <c r="Z884" s="154"/>
      <c r="AA884" s="152"/>
      <c r="AB884" s="154"/>
      <c r="AC884" s="152"/>
      <c r="AD884" s="152"/>
      <c r="AE884" s="152"/>
      <c r="AF884" s="152"/>
      <c r="AG884" s="152"/>
      <c r="AH884" s="152"/>
      <c r="AI884" s="152"/>
      <c r="AJ884" s="152"/>
      <c r="AK884" s="152"/>
      <c r="AL884" s="155"/>
      <c r="AM884" s="155"/>
      <c r="AN884" s="155"/>
      <c r="AO884" s="155"/>
      <c r="AP884" s="155"/>
      <c r="AQ884" s="155"/>
      <c r="AR884" s="155"/>
      <c r="AS884" s="155"/>
      <c r="AT884" s="155"/>
      <c r="AU884" s="155"/>
      <c r="AV884" s="155"/>
      <c r="AW884" s="155"/>
      <c r="AX884" s="155"/>
    </row>
    <row r="885" customFormat="false" ht="15.75" hidden="false" customHeight="true" outlineLevel="0" collapsed="false">
      <c r="A885" s="152"/>
      <c r="B885" s="152"/>
      <c r="C885" s="152"/>
      <c r="D885" s="152"/>
      <c r="E885" s="153"/>
      <c r="F885" s="153"/>
      <c r="G885" s="153"/>
      <c r="H885" s="153"/>
      <c r="I885" s="153"/>
      <c r="J885" s="153"/>
      <c r="K885" s="153"/>
      <c r="L885" s="153"/>
      <c r="M885" s="35"/>
      <c r="N885" s="35"/>
      <c r="O885" s="35"/>
      <c r="P885" s="152"/>
      <c r="Q885" s="152"/>
      <c r="R885" s="152"/>
      <c r="S885" s="152"/>
      <c r="T885" s="152"/>
      <c r="U885" s="152"/>
      <c r="V885" s="152"/>
      <c r="W885" s="152"/>
      <c r="X885" s="152"/>
      <c r="Y885" s="152"/>
      <c r="Z885" s="154"/>
      <c r="AA885" s="152"/>
      <c r="AB885" s="154"/>
      <c r="AC885" s="152"/>
      <c r="AD885" s="152"/>
      <c r="AE885" s="152"/>
      <c r="AF885" s="152"/>
      <c r="AG885" s="152"/>
      <c r="AH885" s="152"/>
      <c r="AI885" s="152"/>
      <c r="AJ885" s="152"/>
      <c r="AK885" s="152"/>
      <c r="AL885" s="155"/>
      <c r="AM885" s="155"/>
      <c r="AN885" s="155"/>
      <c r="AO885" s="155"/>
      <c r="AP885" s="155"/>
      <c r="AQ885" s="155"/>
      <c r="AR885" s="155"/>
      <c r="AS885" s="155"/>
      <c r="AT885" s="155"/>
      <c r="AU885" s="155"/>
      <c r="AV885" s="155"/>
      <c r="AW885" s="155"/>
      <c r="AX885" s="155"/>
    </row>
    <row r="886" customFormat="false" ht="15.75" hidden="false" customHeight="true" outlineLevel="0" collapsed="false">
      <c r="A886" s="152"/>
      <c r="B886" s="152"/>
      <c r="C886" s="152"/>
      <c r="D886" s="152"/>
      <c r="E886" s="153"/>
      <c r="F886" s="153"/>
      <c r="G886" s="153"/>
      <c r="H886" s="153"/>
      <c r="I886" s="153"/>
      <c r="J886" s="153"/>
      <c r="K886" s="153"/>
      <c r="L886" s="153"/>
      <c r="M886" s="35"/>
      <c r="N886" s="35"/>
      <c r="O886" s="35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  <c r="Z886" s="154"/>
      <c r="AA886" s="152"/>
      <c r="AB886" s="154"/>
      <c r="AC886" s="152"/>
      <c r="AD886" s="152"/>
      <c r="AE886" s="152"/>
      <c r="AF886" s="152"/>
      <c r="AG886" s="152"/>
      <c r="AH886" s="152"/>
      <c r="AI886" s="152"/>
      <c r="AJ886" s="152"/>
      <c r="AK886" s="152"/>
      <c r="AL886" s="155"/>
      <c r="AM886" s="155"/>
      <c r="AN886" s="155"/>
      <c r="AO886" s="155"/>
      <c r="AP886" s="155"/>
      <c r="AQ886" s="155"/>
      <c r="AR886" s="155"/>
      <c r="AS886" s="155"/>
      <c r="AT886" s="155"/>
      <c r="AU886" s="155"/>
      <c r="AV886" s="155"/>
      <c r="AW886" s="155"/>
      <c r="AX886" s="155"/>
    </row>
    <row r="887" customFormat="false" ht="15.75" hidden="false" customHeight="true" outlineLevel="0" collapsed="false">
      <c r="A887" s="152"/>
      <c r="B887" s="152"/>
      <c r="C887" s="152"/>
      <c r="D887" s="152"/>
      <c r="E887" s="153"/>
      <c r="F887" s="153"/>
      <c r="G887" s="153"/>
      <c r="H887" s="153"/>
      <c r="I887" s="153"/>
      <c r="J887" s="153"/>
      <c r="K887" s="153"/>
      <c r="L887" s="153"/>
      <c r="M887" s="35"/>
      <c r="N887" s="35"/>
      <c r="O887" s="35"/>
      <c r="P887" s="152"/>
      <c r="Q887" s="152"/>
      <c r="R887" s="152"/>
      <c r="S887" s="152"/>
      <c r="T887" s="152"/>
      <c r="U887" s="152"/>
      <c r="V887" s="152"/>
      <c r="W887" s="152"/>
      <c r="X887" s="152"/>
      <c r="Y887" s="152"/>
      <c r="Z887" s="154"/>
      <c r="AA887" s="152"/>
      <c r="AB887" s="154"/>
      <c r="AC887" s="152"/>
      <c r="AD887" s="152"/>
      <c r="AE887" s="152"/>
      <c r="AF887" s="152"/>
      <c r="AG887" s="152"/>
      <c r="AH887" s="152"/>
      <c r="AI887" s="152"/>
      <c r="AJ887" s="152"/>
      <c r="AK887" s="152"/>
      <c r="AL887" s="155"/>
      <c r="AM887" s="155"/>
      <c r="AN887" s="155"/>
      <c r="AO887" s="155"/>
      <c r="AP887" s="155"/>
      <c r="AQ887" s="155"/>
      <c r="AR887" s="155"/>
      <c r="AS887" s="155"/>
      <c r="AT887" s="155"/>
      <c r="AU887" s="155"/>
      <c r="AV887" s="155"/>
      <c r="AW887" s="155"/>
      <c r="AX887" s="155"/>
    </row>
    <row r="888" customFormat="false" ht="15.75" hidden="false" customHeight="true" outlineLevel="0" collapsed="false">
      <c r="A888" s="152"/>
      <c r="B888" s="152"/>
      <c r="C888" s="152"/>
      <c r="D888" s="152"/>
      <c r="E888" s="153"/>
      <c r="F888" s="153"/>
      <c r="G888" s="153"/>
      <c r="H888" s="153"/>
      <c r="I888" s="153"/>
      <c r="J888" s="153"/>
      <c r="K888" s="153"/>
      <c r="L888" s="153"/>
      <c r="M888" s="35"/>
      <c r="N888" s="35"/>
      <c r="O888" s="35"/>
      <c r="P888" s="152"/>
      <c r="Q888" s="152"/>
      <c r="R888" s="152"/>
      <c r="S888" s="152"/>
      <c r="T888" s="152"/>
      <c r="U888" s="152"/>
      <c r="V888" s="152"/>
      <c r="W888" s="152"/>
      <c r="X888" s="152"/>
      <c r="Y888" s="152"/>
      <c r="Z888" s="154"/>
      <c r="AA888" s="152"/>
      <c r="AB888" s="154"/>
      <c r="AC888" s="152"/>
      <c r="AD888" s="152"/>
      <c r="AE888" s="152"/>
      <c r="AF888" s="152"/>
      <c r="AG888" s="152"/>
      <c r="AH888" s="152"/>
      <c r="AI888" s="152"/>
      <c r="AJ888" s="152"/>
      <c r="AK888" s="152"/>
      <c r="AL888" s="155"/>
      <c r="AM888" s="155"/>
      <c r="AN888" s="155"/>
      <c r="AO888" s="155"/>
      <c r="AP888" s="155"/>
      <c r="AQ888" s="155"/>
      <c r="AR888" s="155"/>
      <c r="AS888" s="155"/>
      <c r="AT888" s="155"/>
      <c r="AU888" s="155"/>
      <c r="AV888" s="155"/>
      <c r="AW888" s="155"/>
      <c r="AX888" s="155"/>
    </row>
    <row r="889" customFormat="false" ht="15.75" hidden="false" customHeight="true" outlineLevel="0" collapsed="false">
      <c r="A889" s="152"/>
      <c r="B889" s="152"/>
      <c r="C889" s="152"/>
      <c r="D889" s="152"/>
      <c r="E889" s="153"/>
      <c r="F889" s="153"/>
      <c r="G889" s="153"/>
      <c r="H889" s="153"/>
      <c r="I889" s="153"/>
      <c r="J889" s="153"/>
      <c r="K889" s="153"/>
      <c r="L889" s="153"/>
      <c r="M889" s="35"/>
      <c r="N889" s="35"/>
      <c r="O889" s="35"/>
      <c r="P889" s="152"/>
      <c r="Q889" s="152"/>
      <c r="R889" s="152"/>
      <c r="S889" s="152"/>
      <c r="T889" s="152"/>
      <c r="U889" s="152"/>
      <c r="V889" s="152"/>
      <c r="W889" s="152"/>
      <c r="X889" s="152"/>
      <c r="Y889" s="152"/>
      <c r="Z889" s="154"/>
      <c r="AA889" s="152"/>
      <c r="AB889" s="154"/>
      <c r="AC889" s="152"/>
      <c r="AD889" s="152"/>
      <c r="AE889" s="152"/>
      <c r="AF889" s="152"/>
      <c r="AG889" s="152"/>
      <c r="AH889" s="152"/>
      <c r="AI889" s="152"/>
      <c r="AJ889" s="152"/>
      <c r="AK889" s="152"/>
      <c r="AL889" s="155"/>
      <c r="AM889" s="155"/>
      <c r="AN889" s="155"/>
      <c r="AO889" s="155"/>
      <c r="AP889" s="155"/>
      <c r="AQ889" s="155"/>
      <c r="AR889" s="155"/>
      <c r="AS889" s="155"/>
      <c r="AT889" s="155"/>
      <c r="AU889" s="155"/>
      <c r="AV889" s="155"/>
      <c r="AW889" s="155"/>
      <c r="AX889" s="155"/>
    </row>
    <row r="890" customFormat="false" ht="15.75" hidden="false" customHeight="true" outlineLevel="0" collapsed="false">
      <c r="A890" s="152"/>
      <c r="B890" s="152"/>
      <c r="C890" s="152"/>
      <c r="D890" s="152"/>
      <c r="E890" s="153"/>
      <c r="F890" s="153"/>
      <c r="G890" s="153"/>
      <c r="H890" s="153"/>
      <c r="I890" s="153"/>
      <c r="J890" s="153"/>
      <c r="K890" s="153"/>
      <c r="L890" s="153"/>
      <c r="M890" s="35"/>
      <c r="N890" s="35"/>
      <c r="O890" s="35"/>
      <c r="P890" s="152"/>
      <c r="Q890" s="152"/>
      <c r="R890" s="152"/>
      <c r="S890" s="152"/>
      <c r="T890" s="152"/>
      <c r="U890" s="152"/>
      <c r="V890" s="152"/>
      <c r="W890" s="152"/>
      <c r="X890" s="152"/>
      <c r="Y890" s="152"/>
      <c r="Z890" s="154"/>
      <c r="AA890" s="152"/>
      <c r="AB890" s="154"/>
      <c r="AC890" s="152"/>
      <c r="AD890" s="152"/>
      <c r="AE890" s="152"/>
      <c r="AF890" s="152"/>
      <c r="AG890" s="152"/>
      <c r="AH890" s="152"/>
      <c r="AI890" s="152"/>
      <c r="AJ890" s="152"/>
      <c r="AK890" s="152"/>
      <c r="AL890" s="155"/>
      <c r="AM890" s="155"/>
      <c r="AN890" s="155"/>
      <c r="AO890" s="155"/>
      <c r="AP890" s="155"/>
      <c r="AQ890" s="155"/>
      <c r="AR890" s="155"/>
      <c r="AS890" s="155"/>
      <c r="AT890" s="155"/>
      <c r="AU890" s="155"/>
      <c r="AV890" s="155"/>
      <c r="AW890" s="155"/>
      <c r="AX890" s="155"/>
    </row>
    <row r="891" customFormat="false" ht="15.75" hidden="false" customHeight="true" outlineLevel="0" collapsed="false">
      <c r="A891" s="152"/>
      <c r="B891" s="152"/>
      <c r="C891" s="152"/>
      <c r="D891" s="152"/>
      <c r="E891" s="153"/>
      <c r="F891" s="153"/>
      <c r="G891" s="153"/>
      <c r="H891" s="153"/>
      <c r="I891" s="153"/>
      <c r="J891" s="153"/>
      <c r="K891" s="153"/>
      <c r="L891" s="153"/>
      <c r="M891" s="35"/>
      <c r="N891" s="35"/>
      <c r="O891" s="35"/>
      <c r="P891" s="152"/>
      <c r="Q891" s="152"/>
      <c r="R891" s="152"/>
      <c r="S891" s="152"/>
      <c r="T891" s="152"/>
      <c r="U891" s="152"/>
      <c r="V891" s="152"/>
      <c r="W891" s="152"/>
      <c r="X891" s="152"/>
      <c r="Y891" s="152"/>
      <c r="Z891" s="154"/>
      <c r="AA891" s="152"/>
      <c r="AB891" s="154"/>
      <c r="AC891" s="152"/>
      <c r="AD891" s="152"/>
      <c r="AE891" s="152"/>
      <c r="AF891" s="152"/>
      <c r="AG891" s="152"/>
      <c r="AH891" s="152"/>
      <c r="AI891" s="152"/>
      <c r="AJ891" s="152"/>
      <c r="AK891" s="152"/>
      <c r="AL891" s="155"/>
      <c r="AM891" s="155"/>
      <c r="AN891" s="155"/>
      <c r="AO891" s="155"/>
      <c r="AP891" s="155"/>
      <c r="AQ891" s="155"/>
      <c r="AR891" s="155"/>
      <c r="AS891" s="155"/>
      <c r="AT891" s="155"/>
      <c r="AU891" s="155"/>
      <c r="AV891" s="155"/>
      <c r="AW891" s="155"/>
      <c r="AX891" s="155"/>
    </row>
    <row r="892" customFormat="false" ht="15.75" hidden="false" customHeight="true" outlineLevel="0" collapsed="false">
      <c r="A892" s="152"/>
      <c r="B892" s="152"/>
      <c r="C892" s="152"/>
      <c r="D892" s="152"/>
      <c r="E892" s="153"/>
      <c r="F892" s="153"/>
      <c r="G892" s="153"/>
      <c r="H892" s="153"/>
      <c r="I892" s="153"/>
      <c r="J892" s="153"/>
      <c r="K892" s="153"/>
      <c r="L892" s="153"/>
      <c r="M892" s="35"/>
      <c r="N892" s="35"/>
      <c r="O892" s="35"/>
      <c r="P892" s="152"/>
      <c r="Q892" s="152"/>
      <c r="R892" s="152"/>
      <c r="S892" s="152"/>
      <c r="T892" s="152"/>
      <c r="U892" s="152"/>
      <c r="V892" s="152"/>
      <c r="W892" s="152"/>
      <c r="X892" s="152"/>
      <c r="Y892" s="152"/>
      <c r="Z892" s="154"/>
      <c r="AA892" s="152"/>
      <c r="AB892" s="154"/>
      <c r="AC892" s="152"/>
      <c r="AD892" s="152"/>
      <c r="AE892" s="152"/>
      <c r="AF892" s="152"/>
      <c r="AG892" s="152"/>
      <c r="AH892" s="152"/>
      <c r="AI892" s="152"/>
      <c r="AJ892" s="152"/>
      <c r="AK892" s="152"/>
      <c r="AL892" s="155"/>
      <c r="AM892" s="155"/>
      <c r="AN892" s="155"/>
      <c r="AO892" s="155"/>
      <c r="AP892" s="155"/>
      <c r="AQ892" s="155"/>
      <c r="AR892" s="155"/>
      <c r="AS892" s="155"/>
      <c r="AT892" s="155"/>
      <c r="AU892" s="155"/>
      <c r="AV892" s="155"/>
      <c r="AW892" s="155"/>
      <c r="AX892" s="155"/>
    </row>
    <row r="893" customFormat="false" ht="15.75" hidden="false" customHeight="true" outlineLevel="0" collapsed="false">
      <c r="A893" s="152"/>
      <c r="B893" s="152"/>
      <c r="C893" s="152"/>
      <c r="D893" s="152"/>
      <c r="E893" s="153"/>
      <c r="F893" s="153"/>
      <c r="G893" s="153"/>
      <c r="H893" s="153"/>
      <c r="I893" s="153"/>
      <c r="J893" s="153"/>
      <c r="K893" s="153"/>
      <c r="L893" s="153"/>
      <c r="M893" s="35"/>
      <c r="N893" s="35"/>
      <c r="O893" s="35"/>
      <c r="P893" s="152"/>
      <c r="Q893" s="152"/>
      <c r="R893" s="152"/>
      <c r="S893" s="152"/>
      <c r="T893" s="152"/>
      <c r="U893" s="152"/>
      <c r="V893" s="152"/>
      <c r="W893" s="152"/>
      <c r="X893" s="152"/>
      <c r="Y893" s="152"/>
      <c r="Z893" s="154"/>
      <c r="AA893" s="152"/>
      <c r="AB893" s="154"/>
      <c r="AC893" s="152"/>
      <c r="AD893" s="152"/>
      <c r="AE893" s="152"/>
      <c r="AF893" s="152"/>
      <c r="AG893" s="152"/>
      <c r="AH893" s="152"/>
      <c r="AI893" s="152"/>
      <c r="AJ893" s="152"/>
      <c r="AK893" s="152"/>
      <c r="AL893" s="155"/>
      <c r="AM893" s="155"/>
      <c r="AN893" s="155"/>
      <c r="AO893" s="155"/>
      <c r="AP893" s="155"/>
      <c r="AQ893" s="155"/>
      <c r="AR893" s="155"/>
      <c r="AS893" s="155"/>
      <c r="AT893" s="155"/>
      <c r="AU893" s="155"/>
      <c r="AV893" s="155"/>
      <c r="AW893" s="155"/>
      <c r="AX893" s="155"/>
    </row>
    <row r="894" customFormat="false" ht="15.75" hidden="false" customHeight="true" outlineLevel="0" collapsed="false">
      <c r="A894" s="152"/>
      <c r="B894" s="152"/>
      <c r="C894" s="152"/>
      <c r="D894" s="152"/>
      <c r="E894" s="153"/>
      <c r="F894" s="153"/>
      <c r="G894" s="153"/>
      <c r="H894" s="153"/>
      <c r="I894" s="153"/>
      <c r="J894" s="153"/>
      <c r="K894" s="153"/>
      <c r="L894" s="153"/>
      <c r="M894" s="35"/>
      <c r="N894" s="35"/>
      <c r="O894" s="35"/>
      <c r="P894" s="152"/>
      <c r="Q894" s="152"/>
      <c r="R894" s="152"/>
      <c r="S894" s="152"/>
      <c r="T894" s="152"/>
      <c r="U894" s="152"/>
      <c r="V894" s="152"/>
      <c r="W894" s="152"/>
      <c r="X894" s="152"/>
      <c r="Y894" s="152"/>
      <c r="Z894" s="154"/>
      <c r="AA894" s="152"/>
      <c r="AB894" s="154"/>
      <c r="AC894" s="152"/>
      <c r="AD894" s="152"/>
      <c r="AE894" s="152"/>
      <c r="AF894" s="152"/>
      <c r="AG894" s="152"/>
      <c r="AH894" s="152"/>
      <c r="AI894" s="152"/>
      <c r="AJ894" s="152"/>
      <c r="AK894" s="152"/>
      <c r="AL894" s="155"/>
      <c r="AM894" s="155"/>
      <c r="AN894" s="155"/>
      <c r="AO894" s="155"/>
      <c r="AP894" s="155"/>
      <c r="AQ894" s="155"/>
      <c r="AR894" s="155"/>
      <c r="AS894" s="155"/>
      <c r="AT894" s="155"/>
      <c r="AU894" s="155"/>
      <c r="AV894" s="155"/>
      <c r="AW894" s="155"/>
      <c r="AX894" s="155"/>
    </row>
    <row r="895" customFormat="false" ht="15.75" hidden="false" customHeight="true" outlineLevel="0" collapsed="false">
      <c r="A895" s="152"/>
      <c r="B895" s="152"/>
      <c r="C895" s="152"/>
      <c r="D895" s="152"/>
      <c r="E895" s="153"/>
      <c r="F895" s="153"/>
      <c r="G895" s="153"/>
      <c r="H895" s="153"/>
      <c r="I895" s="153"/>
      <c r="J895" s="153"/>
      <c r="K895" s="153"/>
      <c r="L895" s="153"/>
      <c r="M895" s="35"/>
      <c r="N895" s="35"/>
      <c r="O895" s="35"/>
      <c r="P895" s="152"/>
      <c r="Q895" s="152"/>
      <c r="R895" s="152"/>
      <c r="S895" s="152"/>
      <c r="T895" s="152"/>
      <c r="U895" s="152"/>
      <c r="V895" s="152"/>
      <c r="W895" s="152"/>
      <c r="X895" s="152"/>
      <c r="Y895" s="152"/>
      <c r="Z895" s="154"/>
      <c r="AA895" s="152"/>
      <c r="AB895" s="154"/>
      <c r="AC895" s="152"/>
      <c r="AD895" s="152"/>
      <c r="AE895" s="152"/>
      <c r="AF895" s="152"/>
      <c r="AG895" s="152"/>
      <c r="AH895" s="152"/>
      <c r="AI895" s="152"/>
      <c r="AJ895" s="152"/>
      <c r="AK895" s="152"/>
      <c r="AL895" s="155"/>
      <c r="AM895" s="155"/>
      <c r="AN895" s="155"/>
      <c r="AO895" s="155"/>
      <c r="AP895" s="155"/>
      <c r="AQ895" s="155"/>
      <c r="AR895" s="155"/>
      <c r="AS895" s="155"/>
      <c r="AT895" s="155"/>
      <c r="AU895" s="155"/>
      <c r="AV895" s="155"/>
      <c r="AW895" s="155"/>
      <c r="AX895" s="155"/>
    </row>
    <row r="896" customFormat="false" ht="15.75" hidden="false" customHeight="true" outlineLevel="0" collapsed="false">
      <c r="A896" s="152"/>
      <c r="B896" s="152"/>
      <c r="C896" s="152"/>
      <c r="D896" s="152"/>
      <c r="E896" s="153"/>
      <c r="F896" s="153"/>
      <c r="G896" s="153"/>
      <c r="H896" s="153"/>
      <c r="I896" s="153"/>
      <c r="J896" s="153"/>
      <c r="K896" s="153"/>
      <c r="L896" s="153"/>
      <c r="M896" s="35"/>
      <c r="N896" s="35"/>
      <c r="O896" s="35"/>
      <c r="P896" s="152"/>
      <c r="Q896" s="152"/>
      <c r="R896" s="152"/>
      <c r="S896" s="152"/>
      <c r="T896" s="152"/>
      <c r="U896" s="152"/>
      <c r="V896" s="152"/>
      <c r="W896" s="152"/>
      <c r="X896" s="152"/>
      <c r="Y896" s="152"/>
      <c r="Z896" s="154"/>
      <c r="AA896" s="152"/>
      <c r="AB896" s="154"/>
      <c r="AC896" s="152"/>
      <c r="AD896" s="152"/>
      <c r="AE896" s="152"/>
      <c r="AF896" s="152"/>
      <c r="AG896" s="152"/>
      <c r="AH896" s="152"/>
      <c r="AI896" s="152"/>
      <c r="AJ896" s="152"/>
      <c r="AK896" s="152"/>
      <c r="AL896" s="155"/>
      <c r="AM896" s="155"/>
      <c r="AN896" s="155"/>
      <c r="AO896" s="155"/>
      <c r="AP896" s="155"/>
      <c r="AQ896" s="155"/>
      <c r="AR896" s="155"/>
      <c r="AS896" s="155"/>
      <c r="AT896" s="155"/>
      <c r="AU896" s="155"/>
      <c r="AV896" s="155"/>
      <c r="AW896" s="155"/>
      <c r="AX896" s="155"/>
    </row>
    <row r="897" customFormat="false" ht="15.75" hidden="false" customHeight="true" outlineLevel="0" collapsed="false">
      <c r="A897" s="152"/>
      <c r="B897" s="152"/>
      <c r="C897" s="152"/>
      <c r="D897" s="152"/>
      <c r="E897" s="153"/>
      <c r="F897" s="153"/>
      <c r="G897" s="153"/>
      <c r="H897" s="153"/>
      <c r="I897" s="153"/>
      <c r="J897" s="153"/>
      <c r="K897" s="153"/>
      <c r="L897" s="153"/>
      <c r="M897" s="35"/>
      <c r="N897" s="35"/>
      <c r="O897" s="35"/>
      <c r="P897" s="152"/>
      <c r="Q897" s="152"/>
      <c r="R897" s="152"/>
      <c r="S897" s="152"/>
      <c r="T897" s="152"/>
      <c r="U897" s="152"/>
      <c r="V897" s="152"/>
      <c r="W897" s="152"/>
      <c r="X897" s="152"/>
      <c r="Y897" s="152"/>
      <c r="Z897" s="154"/>
      <c r="AA897" s="152"/>
      <c r="AB897" s="154"/>
      <c r="AC897" s="152"/>
      <c r="AD897" s="152"/>
      <c r="AE897" s="152"/>
      <c r="AF897" s="152"/>
      <c r="AG897" s="152"/>
      <c r="AH897" s="152"/>
      <c r="AI897" s="152"/>
      <c r="AJ897" s="152"/>
      <c r="AK897" s="152"/>
      <c r="AL897" s="155"/>
      <c r="AM897" s="155"/>
      <c r="AN897" s="155"/>
      <c r="AO897" s="155"/>
      <c r="AP897" s="155"/>
      <c r="AQ897" s="155"/>
      <c r="AR897" s="155"/>
      <c r="AS897" s="155"/>
      <c r="AT897" s="155"/>
      <c r="AU897" s="155"/>
      <c r="AV897" s="155"/>
      <c r="AW897" s="155"/>
      <c r="AX897" s="155"/>
    </row>
    <row r="898" customFormat="false" ht="15.75" hidden="false" customHeight="true" outlineLevel="0" collapsed="false">
      <c r="A898" s="152"/>
      <c r="B898" s="152"/>
      <c r="C898" s="152"/>
      <c r="D898" s="152"/>
      <c r="E898" s="153"/>
      <c r="F898" s="153"/>
      <c r="G898" s="153"/>
      <c r="H898" s="153"/>
      <c r="I898" s="153"/>
      <c r="J898" s="153"/>
      <c r="K898" s="153"/>
      <c r="L898" s="153"/>
      <c r="M898" s="35"/>
      <c r="N898" s="35"/>
      <c r="O898" s="35"/>
      <c r="P898" s="152"/>
      <c r="Q898" s="152"/>
      <c r="R898" s="152"/>
      <c r="S898" s="152"/>
      <c r="T898" s="152"/>
      <c r="U898" s="152"/>
      <c r="V898" s="152"/>
      <c r="W898" s="152"/>
      <c r="X898" s="152"/>
      <c r="Y898" s="152"/>
      <c r="Z898" s="154"/>
      <c r="AA898" s="152"/>
      <c r="AB898" s="154"/>
      <c r="AC898" s="152"/>
      <c r="AD898" s="152"/>
      <c r="AE898" s="152"/>
      <c r="AF898" s="152"/>
      <c r="AG898" s="152"/>
      <c r="AH898" s="152"/>
      <c r="AI898" s="152"/>
      <c r="AJ898" s="152"/>
      <c r="AK898" s="152"/>
      <c r="AL898" s="155"/>
      <c r="AM898" s="155"/>
      <c r="AN898" s="155"/>
      <c r="AO898" s="155"/>
      <c r="AP898" s="155"/>
      <c r="AQ898" s="155"/>
      <c r="AR898" s="155"/>
      <c r="AS898" s="155"/>
      <c r="AT898" s="155"/>
      <c r="AU898" s="155"/>
      <c r="AV898" s="155"/>
      <c r="AW898" s="155"/>
      <c r="AX898" s="155"/>
    </row>
    <row r="899" customFormat="false" ht="15.75" hidden="false" customHeight="true" outlineLevel="0" collapsed="false">
      <c r="A899" s="152"/>
      <c r="B899" s="152"/>
      <c r="C899" s="152"/>
      <c r="D899" s="152"/>
      <c r="E899" s="153"/>
      <c r="F899" s="153"/>
      <c r="G899" s="153"/>
      <c r="H899" s="153"/>
      <c r="I899" s="153"/>
      <c r="J899" s="153"/>
      <c r="K899" s="153"/>
      <c r="L899" s="153"/>
      <c r="M899" s="35"/>
      <c r="N899" s="35"/>
      <c r="O899" s="35"/>
      <c r="P899" s="152"/>
      <c r="Q899" s="152"/>
      <c r="R899" s="152"/>
      <c r="S899" s="152"/>
      <c r="T899" s="152"/>
      <c r="U899" s="152"/>
      <c r="V899" s="152"/>
      <c r="W899" s="152"/>
      <c r="X899" s="152"/>
      <c r="Y899" s="152"/>
      <c r="Z899" s="154"/>
      <c r="AA899" s="152"/>
      <c r="AB899" s="154"/>
      <c r="AC899" s="152"/>
      <c r="AD899" s="152"/>
      <c r="AE899" s="152"/>
      <c r="AF899" s="152"/>
      <c r="AG899" s="152"/>
      <c r="AH899" s="152"/>
      <c r="AI899" s="152"/>
      <c r="AJ899" s="152"/>
      <c r="AK899" s="152"/>
      <c r="AL899" s="155"/>
      <c r="AM899" s="155"/>
      <c r="AN899" s="155"/>
      <c r="AO899" s="155"/>
      <c r="AP899" s="155"/>
      <c r="AQ899" s="155"/>
      <c r="AR899" s="155"/>
      <c r="AS899" s="155"/>
      <c r="AT899" s="155"/>
      <c r="AU899" s="155"/>
      <c r="AV899" s="155"/>
      <c r="AW899" s="155"/>
      <c r="AX899" s="155"/>
    </row>
    <row r="900" customFormat="false" ht="15.75" hidden="false" customHeight="true" outlineLevel="0" collapsed="false">
      <c r="A900" s="152"/>
      <c r="B900" s="152"/>
      <c r="C900" s="152"/>
      <c r="D900" s="152"/>
      <c r="E900" s="153"/>
      <c r="F900" s="153"/>
      <c r="G900" s="153"/>
      <c r="H900" s="153"/>
      <c r="I900" s="153"/>
      <c r="J900" s="153"/>
      <c r="K900" s="153"/>
      <c r="L900" s="153"/>
      <c r="M900" s="35"/>
      <c r="N900" s="35"/>
      <c r="O900" s="35"/>
      <c r="P900" s="152"/>
      <c r="Q900" s="152"/>
      <c r="R900" s="152"/>
      <c r="S900" s="152"/>
      <c r="T900" s="152"/>
      <c r="U900" s="152"/>
      <c r="V900" s="152"/>
      <c r="W900" s="152"/>
      <c r="X900" s="152"/>
      <c r="Y900" s="152"/>
      <c r="Z900" s="154"/>
      <c r="AA900" s="152"/>
      <c r="AB900" s="154"/>
      <c r="AC900" s="152"/>
      <c r="AD900" s="152"/>
      <c r="AE900" s="152"/>
      <c r="AF900" s="152"/>
      <c r="AG900" s="152"/>
      <c r="AH900" s="152"/>
      <c r="AI900" s="152"/>
      <c r="AJ900" s="152"/>
      <c r="AK900" s="152"/>
      <c r="AL900" s="155"/>
      <c r="AM900" s="155"/>
      <c r="AN900" s="155"/>
      <c r="AO900" s="155"/>
      <c r="AP900" s="155"/>
      <c r="AQ900" s="155"/>
      <c r="AR900" s="155"/>
      <c r="AS900" s="155"/>
      <c r="AT900" s="155"/>
      <c r="AU900" s="155"/>
      <c r="AV900" s="155"/>
      <c r="AW900" s="155"/>
      <c r="AX900" s="155"/>
    </row>
    <row r="901" customFormat="false" ht="15.75" hidden="false" customHeight="true" outlineLevel="0" collapsed="false">
      <c r="A901" s="152"/>
      <c r="B901" s="152"/>
      <c r="C901" s="152"/>
      <c r="D901" s="152"/>
      <c r="E901" s="153"/>
      <c r="F901" s="153"/>
      <c r="G901" s="153"/>
      <c r="H901" s="153"/>
      <c r="I901" s="153"/>
      <c r="J901" s="153"/>
      <c r="K901" s="153"/>
      <c r="L901" s="153"/>
      <c r="M901" s="35"/>
      <c r="N901" s="35"/>
      <c r="O901" s="35"/>
      <c r="P901" s="152"/>
      <c r="Q901" s="152"/>
      <c r="R901" s="152"/>
      <c r="S901" s="152"/>
      <c r="T901" s="152"/>
      <c r="U901" s="152"/>
      <c r="V901" s="152"/>
      <c r="W901" s="152"/>
      <c r="X901" s="152"/>
      <c r="Y901" s="152"/>
      <c r="Z901" s="154"/>
      <c r="AA901" s="152"/>
      <c r="AB901" s="154"/>
      <c r="AC901" s="152"/>
      <c r="AD901" s="152"/>
      <c r="AE901" s="152"/>
      <c r="AF901" s="152"/>
      <c r="AG901" s="152"/>
      <c r="AH901" s="152"/>
      <c r="AI901" s="152"/>
      <c r="AJ901" s="152"/>
      <c r="AK901" s="152"/>
      <c r="AL901" s="155"/>
      <c r="AM901" s="155"/>
      <c r="AN901" s="155"/>
      <c r="AO901" s="155"/>
      <c r="AP901" s="155"/>
      <c r="AQ901" s="155"/>
      <c r="AR901" s="155"/>
      <c r="AS901" s="155"/>
      <c r="AT901" s="155"/>
      <c r="AU901" s="155"/>
      <c r="AV901" s="155"/>
      <c r="AW901" s="155"/>
      <c r="AX901" s="155"/>
    </row>
    <row r="902" customFormat="false" ht="15.75" hidden="false" customHeight="true" outlineLevel="0" collapsed="false">
      <c r="A902" s="152"/>
      <c r="B902" s="152"/>
      <c r="C902" s="152"/>
      <c r="D902" s="152"/>
      <c r="E902" s="153"/>
      <c r="F902" s="153"/>
      <c r="G902" s="153"/>
      <c r="H902" s="153"/>
      <c r="I902" s="153"/>
      <c r="J902" s="153"/>
      <c r="K902" s="153"/>
      <c r="L902" s="153"/>
      <c r="M902" s="35"/>
      <c r="N902" s="35"/>
      <c r="O902" s="35"/>
      <c r="P902" s="152"/>
      <c r="Q902" s="152"/>
      <c r="R902" s="152"/>
      <c r="S902" s="152"/>
      <c r="T902" s="152"/>
      <c r="U902" s="152"/>
      <c r="V902" s="152"/>
      <c r="W902" s="152"/>
      <c r="X902" s="152"/>
      <c r="Y902" s="152"/>
      <c r="Z902" s="154"/>
      <c r="AA902" s="152"/>
      <c r="AB902" s="154"/>
      <c r="AC902" s="152"/>
      <c r="AD902" s="152"/>
      <c r="AE902" s="152"/>
      <c r="AF902" s="152"/>
      <c r="AG902" s="152"/>
      <c r="AH902" s="152"/>
      <c r="AI902" s="152"/>
      <c r="AJ902" s="152"/>
      <c r="AK902" s="152"/>
      <c r="AL902" s="155"/>
      <c r="AM902" s="155"/>
      <c r="AN902" s="155"/>
      <c r="AO902" s="155"/>
      <c r="AP902" s="155"/>
      <c r="AQ902" s="155"/>
      <c r="AR902" s="155"/>
      <c r="AS902" s="155"/>
      <c r="AT902" s="155"/>
      <c r="AU902" s="155"/>
      <c r="AV902" s="155"/>
      <c r="AW902" s="155"/>
      <c r="AX902" s="155"/>
    </row>
    <row r="903" customFormat="false" ht="15.75" hidden="false" customHeight="true" outlineLevel="0" collapsed="false">
      <c r="A903" s="152"/>
      <c r="B903" s="152"/>
      <c r="C903" s="152"/>
      <c r="D903" s="152"/>
      <c r="E903" s="153"/>
      <c r="F903" s="153"/>
      <c r="G903" s="153"/>
      <c r="H903" s="153"/>
      <c r="I903" s="153"/>
      <c r="J903" s="153"/>
      <c r="K903" s="153"/>
      <c r="L903" s="153"/>
      <c r="M903" s="35"/>
      <c r="N903" s="35"/>
      <c r="O903" s="35"/>
      <c r="P903" s="152"/>
      <c r="Q903" s="152"/>
      <c r="R903" s="152"/>
      <c r="S903" s="152"/>
      <c r="T903" s="152"/>
      <c r="U903" s="152"/>
      <c r="V903" s="152"/>
      <c r="W903" s="152"/>
      <c r="X903" s="152"/>
      <c r="Y903" s="152"/>
      <c r="Z903" s="154"/>
      <c r="AA903" s="152"/>
      <c r="AB903" s="154"/>
      <c r="AC903" s="152"/>
      <c r="AD903" s="152"/>
      <c r="AE903" s="152"/>
      <c r="AF903" s="152"/>
      <c r="AG903" s="152"/>
      <c r="AH903" s="152"/>
      <c r="AI903" s="152"/>
      <c r="AJ903" s="152"/>
      <c r="AK903" s="152"/>
      <c r="AL903" s="155"/>
      <c r="AM903" s="155"/>
      <c r="AN903" s="155"/>
      <c r="AO903" s="155"/>
      <c r="AP903" s="155"/>
      <c r="AQ903" s="155"/>
      <c r="AR903" s="155"/>
      <c r="AS903" s="155"/>
      <c r="AT903" s="155"/>
      <c r="AU903" s="155"/>
      <c r="AV903" s="155"/>
      <c r="AW903" s="155"/>
      <c r="AX903" s="155"/>
    </row>
    <row r="904" customFormat="false" ht="15.75" hidden="false" customHeight="true" outlineLevel="0" collapsed="false">
      <c r="A904" s="152"/>
      <c r="B904" s="152"/>
      <c r="C904" s="152"/>
      <c r="D904" s="152"/>
      <c r="E904" s="153"/>
      <c r="F904" s="153"/>
      <c r="G904" s="153"/>
      <c r="H904" s="153"/>
      <c r="I904" s="153"/>
      <c r="J904" s="153"/>
      <c r="K904" s="153"/>
      <c r="L904" s="153"/>
      <c r="M904" s="35"/>
      <c r="N904" s="35"/>
      <c r="O904" s="35"/>
      <c r="P904" s="152"/>
      <c r="Q904" s="152"/>
      <c r="R904" s="152"/>
      <c r="S904" s="152"/>
      <c r="T904" s="152"/>
      <c r="U904" s="152"/>
      <c r="V904" s="152"/>
      <c r="W904" s="152"/>
      <c r="X904" s="152"/>
      <c r="Y904" s="152"/>
      <c r="Z904" s="154"/>
      <c r="AA904" s="152"/>
      <c r="AB904" s="154"/>
      <c r="AC904" s="152"/>
      <c r="AD904" s="152"/>
      <c r="AE904" s="152"/>
      <c r="AF904" s="152"/>
      <c r="AG904" s="152"/>
      <c r="AH904" s="152"/>
      <c r="AI904" s="152"/>
      <c r="AJ904" s="152"/>
      <c r="AK904" s="152"/>
      <c r="AL904" s="155"/>
      <c r="AM904" s="155"/>
      <c r="AN904" s="155"/>
      <c r="AO904" s="155"/>
      <c r="AP904" s="155"/>
      <c r="AQ904" s="155"/>
      <c r="AR904" s="155"/>
      <c r="AS904" s="155"/>
      <c r="AT904" s="155"/>
      <c r="AU904" s="155"/>
      <c r="AV904" s="155"/>
      <c r="AW904" s="155"/>
      <c r="AX904" s="155"/>
    </row>
    <row r="905" customFormat="false" ht="15.75" hidden="false" customHeight="true" outlineLevel="0" collapsed="false">
      <c r="A905" s="152"/>
      <c r="B905" s="152"/>
      <c r="C905" s="152"/>
      <c r="D905" s="152"/>
      <c r="E905" s="153"/>
      <c r="F905" s="153"/>
      <c r="G905" s="153"/>
      <c r="H905" s="153"/>
      <c r="I905" s="153"/>
      <c r="J905" s="153"/>
      <c r="K905" s="153"/>
      <c r="L905" s="153"/>
      <c r="M905" s="35"/>
      <c r="N905" s="35"/>
      <c r="O905" s="35"/>
      <c r="P905" s="152"/>
      <c r="Q905" s="152"/>
      <c r="R905" s="152"/>
      <c r="S905" s="152"/>
      <c r="T905" s="152"/>
      <c r="U905" s="152"/>
      <c r="V905" s="152"/>
      <c r="W905" s="152"/>
      <c r="X905" s="152"/>
      <c r="Y905" s="152"/>
      <c r="Z905" s="154"/>
      <c r="AA905" s="152"/>
      <c r="AB905" s="154"/>
      <c r="AC905" s="152"/>
      <c r="AD905" s="152"/>
      <c r="AE905" s="152"/>
      <c r="AF905" s="152"/>
      <c r="AG905" s="152"/>
      <c r="AH905" s="152"/>
      <c r="AI905" s="152"/>
      <c r="AJ905" s="152"/>
      <c r="AK905" s="152"/>
      <c r="AL905" s="155"/>
      <c r="AM905" s="155"/>
      <c r="AN905" s="155"/>
      <c r="AO905" s="155"/>
      <c r="AP905" s="155"/>
      <c r="AQ905" s="155"/>
      <c r="AR905" s="155"/>
      <c r="AS905" s="155"/>
      <c r="AT905" s="155"/>
      <c r="AU905" s="155"/>
      <c r="AV905" s="155"/>
      <c r="AW905" s="155"/>
      <c r="AX905" s="155"/>
    </row>
    <row r="906" customFormat="false" ht="15.75" hidden="false" customHeight="true" outlineLevel="0" collapsed="false">
      <c r="A906" s="152"/>
      <c r="B906" s="152"/>
      <c r="C906" s="152"/>
      <c r="D906" s="152"/>
      <c r="E906" s="153"/>
      <c r="F906" s="153"/>
      <c r="G906" s="153"/>
      <c r="H906" s="153"/>
      <c r="I906" s="153"/>
      <c r="J906" s="153"/>
      <c r="K906" s="153"/>
      <c r="L906" s="153"/>
      <c r="M906" s="35"/>
      <c r="N906" s="35"/>
      <c r="O906" s="35"/>
      <c r="P906" s="152"/>
      <c r="Q906" s="152"/>
      <c r="R906" s="152"/>
      <c r="S906" s="152"/>
      <c r="T906" s="152"/>
      <c r="U906" s="152"/>
      <c r="V906" s="152"/>
      <c r="W906" s="152"/>
      <c r="X906" s="152"/>
      <c r="Y906" s="152"/>
      <c r="Z906" s="154"/>
      <c r="AA906" s="152"/>
      <c r="AB906" s="154"/>
      <c r="AC906" s="152"/>
      <c r="AD906" s="152"/>
      <c r="AE906" s="152"/>
      <c r="AF906" s="152"/>
      <c r="AG906" s="152"/>
      <c r="AH906" s="152"/>
      <c r="AI906" s="152"/>
      <c r="AJ906" s="152"/>
      <c r="AK906" s="152"/>
      <c r="AL906" s="155"/>
      <c r="AM906" s="155"/>
      <c r="AN906" s="155"/>
      <c r="AO906" s="155"/>
      <c r="AP906" s="155"/>
      <c r="AQ906" s="155"/>
      <c r="AR906" s="155"/>
      <c r="AS906" s="155"/>
      <c r="AT906" s="155"/>
      <c r="AU906" s="155"/>
      <c r="AV906" s="155"/>
      <c r="AW906" s="155"/>
      <c r="AX906" s="155"/>
    </row>
    <row r="907" customFormat="false" ht="15.75" hidden="false" customHeight="true" outlineLevel="0" collapsed="false">
      <c r="A907" s="152"/>
      <c r="B907" s="152"/>
      <c r="C907" s="152"/>
      <c r="D907" s="152"/>
      <c r="E907" s="153"/>
      <c r="F907" s="153"/>
      <c r="G907" s="153"/>
      <c r="H907" s="153"/>
      <c r="I907" s="153"/>
      <c r="J907" s="153"/>
      <c r="K907" s="153"/>
      <c r="L907" s="153"/>
      <c r="M907" s="35"/>
      <c r="N907" s="35"/>
      <c r="O907" s="35"/>
      <c r="P907" s="152"/>
      <c r="Q907" s="152"/>
      <c r="R907" s="152"/>
      <c r="S907" s="152"/>
      <c r="T907" s="152"/>
      <c r="U907" s="152"/>
      <c r="V907" s="152"/>
      <c r="W907" s="152"/>
      <c r="X907" s="152"/>
      <c r="Y907" s="152"/>
      <c r="Z907" s="154"/>
      <c r="AA907" s="152"/>
      <c r="AB907" s="154"/>
      <c r="AC907" s="152"/>
      <c r="AD907" s="152"/>
      <c r="AE907" s="152"/>
      <c r="AF907" s="152"/>
      <c r="AG907" s="152"/>
      <c r="AH907" s="152"/>
      <c r="AI907" s="152"/>
      <c r="AJ907" s="152"/>
      <c r="AK907" s="152"/>
      <c r="AL907" s="155"/>
      <c r="AM907" s="155"/>
      <c r="AN907" s="155"/>
      <c r="AO907" s="155"/>
      <c r="AP907" s="155"/>
      <c r="AQ907" s="155"/>
      <c r="AR907" s="155"/>
      <c r="AS907" s="155"/>
      <c r="AT907" s="155"/>
      <c r="AU907" s="155"/>
      <c r="AV907" s="155"/>
      <c r="AW907" s="155"/>
      <c r="AX907" s="155"/>
    </row>
    <row r="908" customFormat="false" ht="15.75" hidden="false" customHeight="true" outlineLevel="0" collapsed="false">
      <c r="A908" s="152"/>
      <c r="B908" s="152"/>
      <c r="C908" s="152"/>
      <c r="D908" s="152"/>
      <c r="E908" s="153"/>
      <c r="F908" s="153"/>
      <c r="G908" s="153"/>
      <c r="H908" s="153"/>
      <c r="I908" s="153"/>
      <c r="J908" s="153"/>
      <c r="K908" s="153"/>
      <c r="L908" s="153"/>
      <c r="M908" s="35"/>
      <c r="N908" s="35"/>
      <c r="O908" s="35"/>
      <c r="P908" s="152"/>
      <c r="Q908" s="152"/>
      <c r="R908" s="152"/>
      <c r="S908" s="152"/>
      <c r="T908" s="152"/>
      <c r="U908" s="152"/>
      <c r="V908" s="152"/>
      <c r="W908" s="152"/>
      <c r="X908" s="152"/>
      <c r="Y908" s="152"/>
      <c r="Z908" s="154"/>
      <c r="AA908" s="152"/>
      <c r="AB908" s="154"/>
      <c r="AC908" s="152"/>
      <c r="AD908" s="152"/>
      <c r="AE908" s="152"/>
      <c r="AF908" s="152"/>
      <c r="AG908" s="152"/>
      <c r="AH908" s="152"/>
      <c r="AI908" s="152"/>
      <c r="AJ908" s="152"/>
      <c r="AK908" s="152"/>
      <c r="AL908" s="155"/>
      <c r="AM908" s="155"/>
      <c r="AN908" s="155"/>
      <c r="AO908" s="155"/>
      <c r="AP908" s="155"/>
      <c r="AQ908" s="155"/>
      <c r="AR908" s="155"/>
      <c r="AS908" s="155"/>
      <c r="AT908" s="155"/>
      <c r="AU908" s="155"/>
      <c r="AV908" s="155"/>
      <c r="AW908" s="155"/>
      <c r="AX908" s="155"/>
    </row>
    <row r="909" customFormat="false" ht="15.75" hidden="false" customHeight="true" outlineLevel="0" collapsed="false">
      <c r="A909" s="152"/>
      <c r="B909" s="152"/>
      <c r="C909" s="152"/>
      <c r="D909" s="152"/>
      <c r="E909" s="153"/>
      <c r="F909" s="153"/>
      <c r="G909" s="153"/>
      <c r="H909" s="153"/>
      <c r="I909" s="153"/>
      <c r="J909" s="153"/>
      <c r="K909" s="153"/>
      <c r="L909" s="153"/>
      <c r="M909" s="35"/>
      <c r="N909" s="35"/>
      <c r="O909" s="35"/>
      <c r="P909" s="152"/>
      <c r="Q909" s="152"/>
      <c r="R909" s="152"/>
      <c r="S909" s="152"/>
      <c r="T909" s="152"/>
      <c r="U909" s="152"/>
      <c r="V909" s="152"/>
      <c r="W909" s="152"/>
      <c r="X909" s="152"/>
      <c r="Y909" s="152"/>
      <c r="Z909" s="154"/>
      <c r="AA909" s="152"/>
      <c r="AB909" s="154"/>
      <c r="AC909" s="152"/>
      <c r="AD909" s="152"/>
      <c r="AE909" s="152"/>
      <c r="AF909" s="152"/>
      <c r="AG909" s="152"/>
      <c r="AH909" s="152"/>
      <c r="AI909" s="152"/>
      <c r="AJ909" s="152"/>
      <c r="AK909" s="152"/>
      <c r="AL909" s="155"/>
      <c r="AM909" s="155"/>
      <c r="AN909" s="155"/>
      <c r="AO909" s="155"/>
      <c r="AP909" s="155"/>
      <c r="AQ909" s="155"/>
      <c r="AR909" s="155"/>
      <c r="AS909" s="155"/>
      <c r="AT909" s="155"/>
      <c r="AU909" s="155"/>
      <c r="AV909" s="155"/>
      <c r="AW909" s="155"/>
      <c r="AX909" s="155"/>
    </row>
    <row r="910" customFormat="false" ht="15.75" hidden="false" customHeight="true" outlineLevel="0" collapsed="false">
      <c r="A910" s="152"/>
      <c r="B910" s="152"/>
      <c r="C910" s="152"/>
      <c r="D910" s="152"/>
      <c r="E910" s="153"/>
      <c r="F910" s="153"/>
      <c r="G910" s="153"/>
      <c r="H910" s="153"/>
      <c r="I910" s="153"/>
      <c r="J910" s="153"/>
      <c r="K910" s="153"/>
      <c r="L910" s="153"/>
      <c r="M910" s="35"/>
      <c r="N910" s="35"/>
      <c r="O910" s="35"/>
      <c r="P910" s="152"/>
      <c r="Q910" s="152"/>
      <c r="R910" s="152"/>
      <c r="S910" s="152"/>
      <c r="T910" s="152"/>
      <c r="U910" s="152"/>
      <c r="V910" s="152"/>
      <c r="W910" s="152"/>
      <c r="X910" s="152"/>
      <c r="Y910" s="152"/>
      <c r="Z910" s="154"/>
      <c r="AA910" s="152"/>
      <c r="AB910" s="154"/>
      <c r="AC910" s="152"/>
      <c r="AD910" s="152"/>
      <c r="AE910" s="152"/>
      <c r="AF910" s="152"/>
      <c r="AG910" s="152"/>
      <c r="AH910" s="152"/>
      <c r="AI910" s="152"/>
      <c r="AJ910" s="152"/>
      <c r="AK910" s="152"/>
      <c r="AL910" s="155"/>
      <c r="AM910" s="155"/>
      <c r="AN910" s="155"/>
      <c r="AO910" s="155"/>
      <c r="AP910" s="155"/>
      <c r="AQ910" s="155"/>
      <c r="AR910" s="155"/>
      <c r="AS910" s="155"/>
      <c r="AT910" s="155"/>
      <c r="AU910" s="155"/>
      <c r="AV910" s="155"/>
      <c r="AW910" s="155"/>
      <c r="AX910" s="155"/>
    </row>
    <row r="911" customFormat="false" ht="15.75" hidden="false" customHeight="true" outlineLevel="0" collapsed="false">
      <c r="A911" s="152"/>
      <c r="B911" s="152"/>
      <c r="C911" s="152"/>
      <c r="D911" s="152"/>
      <c r="E911" s="153"/>
      <c r="F911" s="153"/>
      <c r="G911" s="153"/>
      <c r="H911" s="153"/>
      <c r="I911" s="153"/>
      <c r="J911" s="153"/>
      <c r="K911" s="153"/>
      <c r="L911" s="153"/>
      <c r="M911" s="35"/>
      <c r="N911" s="35"/>
      <c r="O911" s="35"/>
      <c r="P911" s="152"/>
      <c r="Q911" s="152"/>
      <c r="R911" s="152"/>
      <c r="S911" s="152"/>
      <c r="T911" s="152"/>
      <c r="U911" s="152"/>
      <c r="V911" s="152"/>
      <c r="W911" s="152"/>
      <c r="X911" s="152"/>
      <c r="Y911" s="152"/>
      <c r="Z911" s="154"/>
      <c r="AA911" s="152"/>
      <c r="AB911" s="154"/>
      <c r="AC911" s="152"/>
      <c r="AD911" s="152"/>
      <c r="AE911" s="152"/>
      <c r="AF911" s="152"/>
      <c r="AG911" s="152"/>
      <c r="AH911" s="152"/>
      <c r="AI911" s="152"/>
      <c r="AJ911" s="152"/>
      <c r="AK911" s="152"/>
      <c r="AL911" s="155"/>
      <c r="AM911" s="155"/>
      <c r="AN911" s="155"/>
      <c r="AO911" s="155"/>
      <c r="AP911" s="155"/>
      <c r="AQ911" s="155"/>
      <c r="AR911" s="155"/>
      <c r="AS911" s="155"/>
      <c r="AT911" s="155"/>
      <c r="AU911" s="155"/>
      <c r="AV911" s="155"/>
      <c r="AW911" s="155"/>
      <c r="AX911" s="155"/>
    </row>
    <row r="912" customFormat="false" ht="15.75" hidden="false" customHeight="true" outlineLevel="0" collapsed="false">
      <c r="A912" s="152"/>
      <c r="B912" s="152"/>
      <c r="C912" s="152"/>
      <c r="D912" s="152"/>
      <c r="E912" s="153"/>
      <c r="F912" s="153"/>
      <c r="G912" s="153"/>
      <c r="H912" s="153"/>
      <c r="I912" s="153"/>
      <c r="J912" s="153"/>
      <c r="K912" s="153"/>
      <c r="L912" s="153"/>
      <c r="M912" s="35"/>
      <c r="N912" s="35"/>
      <c r="O912" s="35"/>
      <c r="P912" s="152"/>
      <c r="Q912" s="152"/>
      <c r="R912" s="152"/>
      <c r="S912" s="152"/>
      <c r="T912" s="152"/>
      <c r="U912" s="152"/>
      <c r="V912" s="152"/>
      <c r="W912" s="152"/>
      <c r="X912" s="152"/>
      <c r="Y912" s="152"/>
      <c r="Z912" s="154"/>
      <c r="AA912" s="152"/>
      <c r="AB912" s="154"/>
      <c r="AC912" s="152"/>
      <c r="AD912" s="152"/>
      <c r="AE912" s="152"/>
      <c r="AF912" s="152"/>
      <c r="AG912" s="152"/>
      <c r="AH912" s="152"/>
      <c r="AI912" s="152"/>
      <c r="AJ912" s="152"/>
      <c r="AK912" s="152"/>
      <c r="AL912" s="155"/>
      <c r="AM912" s="155"/>
      <c r="AN912" s="155"/>
      <c r="AO912" s="155"/>
      <c r="AP912" s="155"/>
      <c r="AQ912" s="155"/>
      <c r="AR912" s="155"/>
      <c r="AS912" s="155"/>
      <c r="AT912" s="155"/>
      <c r="AU912" s="155"/>
      <c r="AV912" s="155"/>
      <c r="AW912" s="155"/>
      <c r="AX912" s="155"/>
    </row>
    <row r="913" customFormat="false" ht="15.75" hidden="false" customHeight="true" outlineLevel="0" collapsed="false">
      <c r="A913" s="152"/>
      <c r="B913" s="152"/>
      <c r="C913" s="152"/>
      <c r="D913" s="152"/>
      <c r="E913" s="153"/>
      <c r="F913" s="153"/>
      <c r="G913" s="153"/>
      <c r="H913" s="153"/>
      <c r="I913" s="153"/>
      <c r="J913" s="153"/>
      <c r="K913" s="153"/>
      <c r="L913" s="153"/>
      <c r="M913" s="35"/>
      <c r="N913" s="35"/>
      <c r="O913" s="35"/>
      <c r="P913" s="152"/>
      <c r="Q913" s="152"/>
      <c r="R913" s="152"/>
      <c r="S913" s="152"/>
      <c r="T913" s="152"/>
      <c r="U913" s="152"/>
      <c r="V913" s="152"/>
      <c r="W913" s="152"/>
      <c r="X913" s="152"/>
      <c r="Y913" s="152"/>
      <c r="Z913" s="154"/>
      <c r="AA913" s="152"/>
      <c r="AB913" s="154"/>
      <c r="AC913" s="152"/>
      <c r="AD913" s="152"/>
      <c r="AE913" s="152"/>
      <c r="AF913" s="152"/>
      <c r="AG913" s="152"/>
      <c r="AH913" s="152"/>
      <c r="AI913" s="152"/>
      <c r="AJ913" s="152"/>
      <c r="AK913" s="152"/>
      <c r="AL913" s="155"/>
      <c r="AM913" s="155"/>
      <c r="AN913" s="155"/>
      <c r="AO913" s="155"/>
      <c r="AP913" s="155"/>
      <c r="AQ913" s="155"/>
      <c r="AR913" s="155"/>
      <c r="AS913" s="155"/>
      <c r="AT913" s="155"/>
      <c r="AU913" s="155"/>
      <c r="AV913" s="155"/>
      <c r="AW913" s="155"/>
      <c r="AX913" s="155"/>
    </row>
    <row r="914" customFormat="false" ht="15.75" hidden="false" customHeight="true" outlineLevel="0" collapsed="false">
      <c r="A914" s="152"/>
      <c r="B914" s="152"/>
      <c r="C914" s="152"/>
      <c r="D914" s="152"/>
      <c r="E914" s="153"/>
      <c r="F914" s="153"/>
      <c r="G914" s="153"/>
      <c r="H914" s="153"/>
      <c r="I914" s="153"/>
      <c r="J914" s="153"/>
      <c r="K914" s="153"/>
      <c r="L914" s="153"/>
      <c r="M914" s="35"/>
      <c r="N914" s="35"/>
      <c r="O914" s="35"/>
      <c r="P914" s="152"/>
      <c r="Q914" s="152"/>
      <c r="R914" s="152"/>
      <c r="S914" s="152"/>
      <c r="T914" s="152"/>
      <c r="U914" s="152"/>
      <c r="V914" s="152"/>
      <c r="W914" s="152"/>
      <c r="X914" s="152"/>
      <c r="Y914" s="152"/>
      <c r="Z914" s="154"/>
      <c r="AA914" s="152"/>
      <c r="AB914" s="154"/>
      <c r="AC914" s="152"/>
      <c r="AD914" s="152"/>
      <c r="AE914" s="152"/>
      <c r="AF914" s="152"/>
      <c r="AG914" s="152"/>
      <c r="AH914" s="152"/>
      <c r="AI914" s="152"/>
      <c r="AJ914" s="152"/>
      <c r="AK914" s="152"/>
      <c r="AL914" s="155"/>
      <c r="AM914" s="155"/>
      <c r="AN914" s="155"/>
      <c r="AO914" s="155"/>
      <c r="AP914" s="155"/>
      <c r="AQ914" s="155"/>
      <c r="AR914" s="155"/>
      <c r="AS914" s="155"/>
      <c r="AT914" s="155"/>
      <c r="AU914" s="155"/>
      <c r="AV914" s="155"/>
      <c r="AW914" s="155"/>
      <c r="AX914" s="155"/>
    </row>
    <row r="915" customFormat="false" ht="15.75" hidden="false" customHeight="true" outlineLevel="0" collapsed="false">
      <c r="A915" s="152"/>
      <c r="B915" s="152"/>
      <c r="C915" s="152"/>
      <c r="D915" s="152"/>
      <c r="E915" s="153"/>
      <c r="F915" s="153"/>
      <c r="G915" s="153"/>
      <c r="H915" s="153"/>
      <c r="I915" s="153"/>
      <c r="J915" s="153"/>
      <c r="K915" s="153"/>
      <c r="L915" s="153"/>
      <c r="M915" s="35"/>
      <c r="N915" s="35"/>
      <c r="O915" s="35"/>
      <c r="P915" s="152"/>
      <c r="Q915" s="152"/>
      <c r="R915" s="152"/>
      <c r="S915" s="152"/>
      <c r="T915" s="152"/>
      <c r="U915" s="152"/>
      <c r="V915" s="152"/>
      <c r="W915" s="152"/>
      <c r="X915" s="152"/>
      <c r="Y915" s="152"/>
      <c r="Z915" s="154"/>
      <c r="AA915" s="152"/>
      <c r="AB915" s="154"/>
      <c r="AC915" s="152"/>
      <c r="AD915" s="152"/>
      <c r="AE915" s="152"/>
      <c r="AF915" s="152"/>
      <c r="AG915" s="152"/>
      <c r="AH915" s="152"/>
      <c r="AI915" s="152"/>
      <c r="AJ915" s="152"/>
      <c r="AK915" s="152"/>
      <c r="AL915" s="155"/>
      <c r="AM915" s="155"/>
      <c r="AN915" s="155"/>
      <c r="AO915" s="155"/>
      <c r="AP915" s="155"/>
      <c r="AQ915" s="155"/>
      <c r="AR915" s="155"/>
      <c r="AS915" s="155"/>
      <c r="AT915" s="155"/>
      <c r="AU915" s="155"/>
      <c r="AV915" s="155"/>
      <c r="AW915" s="155"/>
      <c r="AX915" s="155"/>
    </row>
    <row r="916" customFormat="false" ht="15.75" hidden="false" customHeight="true" outlineLevel="0" collapsed="false">
      <c r="A916" s="152"/>
      <c r="B916" s="152"/>
      <c r="C916" s="152"/>
      <c r="D916" s="152"/>
      <c r="E916" s="153"/>
      <c r="F916" s="153"/>
      <c r="G916" s="153"/>
      <c r="H916" s="153"/>
      <c r="I916" s="153"/>
      <c r="J916" s="153"/>
      <c r="K916" s="153"/>
      <c r="L916" s="153"/>
      <c r="M916" s="35"/>
      <c r="N916" s="35"/>
      <c r="O916" s="35"/>
      <c r="P916" s="152"/>
      <c r="Q916" s="152"/>
      <c r="R916" s="152"/>
      <c r="S916" s="152"/>
      <c r="T916" s="152"/>
      <c r="U916" s="152"/>
      <c r="V916" s="152"/>
      <c r="W916" s="152"/>
      <c r="X916" s="152"/>
      <c r="Y916" s="152"/>
      <c r="Z916" s="154"/>
      <c r="AA916" s="152"/>
      <c r="AB916" s="154"/>
      <c r="AC916" s="152"/>
      <c r="AD916" s="152"/>
      <c r="AE916" s="152"/>
      <c r="AF916" s="152"/>
      <c r="AG916" s="152"/>
      <c r="AH916" s="152"/>
      <c r="AI916" s="152"/>
      <c r="AJ916" s="152"/>
      <c r="AK916" s="152"/>
      <c r="AL916" s="155"/>
      <c r="AM916" s="155"/>
      <c r="AN916" s="155"/>
      <c r="AO916" s="155"/>
      <c r="AP916" s="155"/>
      <c r="AQ916" s="155"/>
      <c r="AR916" s="155"/>
      <c r="AS916" s="155"/>
      <c r="AT916" s="155"/>
      <c r="AU916" s="155"/>
      <c r="AV916" s="155"/>
      <c r="AW916" s="155"/>
      <c r="AX916" s="155"/>
    </row>
    <row r="917" customFormat="false" ht="15.75" hidden="false" customHeight="true" outlineLevel="0" collapsed="false">
      <c r="A917" s="152"/>
      <c r="B917" s="152"/>
      <c r="C917" s="152"/>
      <c r="D917" s="152"/>
      <c r="E917" s="153"/>
      <c r="F917" s="153"/>
      <c r="G917" s="153"/>
      <c r="H917" s="153"/>
      <c r="I917" s="153"/>
      <c r="J917" s="153"/>
      <c r="K917" s="153"/>
      <c r="L917" s="153"/>
      <c r="M917" s="35"/>
      <c r="N917" s="35"/>
      <c r="O917" s="35"/>
      <c r="P917" s="152"/>
      <c r="Q917" s="152"/>
      <c r="R917" s="152"/>
      <c r="S917" s="152"/>
      <c r="T917" s="152"/>
      <c r="U917" s="152"/>
      <c r="V917" s="152"/>
      <c r="W917" s="152"/>
      <c r="X917" s="152"/>
      <c r="Y917" s="152"/>
      <c r="Z917" s="154"/>
      <c r="AA917" s="152"/>
      <c r="AB917" s="154"/>
      <c r="AC917" s="152"/>
      <c r="AD917" s="152"/>
      <c r="AE917" s="152"/>
      <c r="AF917" s="152"/>
      <c r="AG917" s="152"/>
      <c r="AH917" s="152"/>
      <c r="AI917" s="152"/>
      <c r="AJ917" s="152"/>
      <c r="AK917" s="152"/>
      <c r="AL917" s="155"/>
      <c r="AM917" s="155"/>
      <c r="AN917" s="155"/>
      <c r="AO917" s="155"/>
      <c r="AP917" s="155"/>
      <c r="AQ917" s="155"/>
      <c r="AR917" s="155"/>
      <c r="AS917" s="155"/>
      <c r="AT917" s="155"/>
      <c r="AU917" s="155"/>
      <c r="AV917" s="155"/>
      <c r="AW917" s="155"/>
      <c r="AX917" s="155"/>
    </row>
    <row r="918" customFormat="false" ht="15.75" hidden="false" customHeight="true" outlineLevel="0" collapsed="false">
      <c r="A918" s="152"/>
      <c r="B918" s="152"/>
      <c r="C918" s="152"/>
      <c r="D918" s="152"/>
      <c r="E918" s="153"/>
      <c r="F918" s="153"/>
      <c r="G918" s="153"/>
      <c r="H918" s="153"/>
      <c r="I918" s="153"/>
      <c r="J918" s="153"/>
      <c r="K918" s="153"/>
      <c r="L918" s="153"/>
      <c r="M918" s="35"/>
      <c r="N918" s="35"/>
      <c r="O918" s="35"/>
      <c r="P918" s="152"/>
      <c r="Q918" s="152"/>
      <c r="R918" s="152"/>
      <c r="S918" s="152"/>
      <c r="T918" s="152"/>
      <c r="U918" s="152"/>
      <c r="V918" s="152"/>
      <c r="W918" s="152"/>
      <c r="X918" s="152"/>
      <c r="Y918" s="152"/>
      <c r="Z918" s="154"/>
      <c r="AA918" s="152"/>
      <c r="AB918" s="154"/>
      <c r="AC918" s="152"/>
      <c r="AD918" s="152"/>
      <c r="AE918" s="152"/>
      <c r="AF918" s="152"/>
      <c r="AG918" s="152"/>
      <c r="AH918" s="152"/>
      <c r="AI918" s="152"/>
      <c r="AJ918" s="152"/>
      <c r="AK918" s="152"/>
      <c r="AL918" s="155"/>
      <c r="AM918" s="155"/>
      <c r="AN918" s="155"/>
      <c r="AO918" s="155"/>
      <c r="AP918" s="155"/>
      <c r="AQ918" s="155"/>
      <c r="AR918" s="155"/>
      <c r="AS918" s="155"/>
      <c r="AT918" s="155"/>
      <c r="AU918" s="155"/>
      <c r="AV918" s="155"/>
      <c r="AW918" s="155"/>
      <c r="AX918" s="155"/>
    </row>
    <row r="919" customFormat="false" ht="15.75" hidden="false" customHeight="true" outlineLevel="0" collapsed="false">
      <c r="A919" s="152"/>
      <c r="B919" s="152"/>
      <c r="C919" s="152"/>
      <c r="D919" s="152"/>
      <c r="E919" s="153"/>
      <c r="F919" s="153"/>
      <c r="G919" s="153"/>
      <c r="H919" s="153"/>
      <c r="I919" s="153"/>
      <c r="J919" s="153"/>
      <c r="K919" s="153"/>
      <c r="L919" s="153"/>
      <c r="M919" s="35"/>
      <c r="N919" s="35"/>
      <c r="O919" s="35"/>
      <c r="P919" s="152"/>
      <c r="Q919" s="152"/>
      <c r="R919" s="152"/>
      <c r="S919" s="152"/>
      <c r="T919" s="152"/>
      <c r="U919" s="152"/>
      <c r="V919" s="152"/>
      <c r="W919" s="152"/>
      <c r="X919" s="152"/>
      <c r="Y919" s="152"/>
      <c r="Z919" s="154"/>
      <c r="AA919" s="152"/>
      <c r="AB919" s="154"/>
      <c r="AC919" s="152"/>
      <c r="AD919" s="152"/>
      <c r="AE919" s="152"/>
      <c r="AF919" s="152"/>
      <c r="AG919" s="152"/>
      <c r="AH919" s="152"/>
      <c r="AI919" s="152"/>
      <c r="AJ919" s="152"/>
      <c r="AK919" s="152"/>
      <c r="AL919" s="155"/>
      <c r="AM919" s="155"/>
      <c r="AN919" s="155"/>
      <c r="AO919" s="155"/>
      <c r="AP919" s="155"/>
      <c r="AQ919" s="155"/>
      <c r="AR919" s="155"/>
      <c r="AS919" s="155"/>
      <c r="AT919" s="155"/>
      <c r="AU919" s="155"/>
      <c r="AV919" s="155"/>
      <c r="AW919" s="155"/>
      <c r="AX919" s="155"/>
    </row>
    <row r="920" customFormat="false" ht="15.75" hidden="false" customHeight="true" outlineLevel="0" collapsed="false">
      <c r="A920" s="152"/>
      <c r="B920" s="152"/>
      <c r="C920" s="152"/>
      <c r="D920" s="152"/>
      <c r="E920" s="153"/>
      <c r="F920" s="153"/>
      <c r="G920" s="153"/>
      <c r="H920" s="153"/>
      <c r="I920" s="153"/>
      <c r="J920" s="153"/>
      <c r="K920" s="153"/>
      <c r="L920" s="153"/>
      <c r="M920" s="35"/>
      <c r="N920" s="35"/>
      <c r="O920" s="35"/>
      <c r="P920" s="152"/>
      <c r="Q920" s="152"/>
      <c r="R920" s="152"/>
      <c r="S920" s="152"/>
      <c r="T920" s="152"/>
      <c r="U920" s="152"/>
      <c r="V920" s="152"/>
      <c r="W920" s="152"/>
      <c r="X920" s="152"/>
      <c r="Y920" s="152"/>
      <c r="Z920" s="154"/>
      <c r="AA920" s="152"/>
      <c r="AB920" s="154"/>
      <c r="AC920" s="152"/>
      <c r="AD920" s="152"/>
      <c r="AE920" s="152"/>
      <c r="AF920" s="152"/>
      <c r="AG920" s="152"/>
      <c r="AH920" s="152"/>
      <c r="AI920" s="152"/>
      <c r="AJ920" s="152"/>
      <c r="AK920" s="152"/>
      <c r="AL920" s="155"/>
      <c r="AM920" s="155"/>
      <c r="AN920" s="155"/>
      <c r="AO920" s="155"/>
      <c r="AP920" s="155"/>
      <c r="AQ920" s="155"/>
      <c r="AR920" s="155"/>
      <c r="AS920" s="155"/>
      <c r="AT920" s="155"/>
      <c r="AU920" s="155"/>
      <c r="AV920" s="155"/>
      <c r="AW920" s="155"/>
      <c r="AX920" s="155"/>
    </row>
    <row r="921" customFormat="false" ht="15.75" hidden="false" customHeight="true" outlineLevel="0" collapsed="false">
      <c r="A921" s="152"/>
      <c r="B921" s="152"/>
      <c r="C921" s="152"/>
      <c r="D921" s="152"/>
      <c r="E921" s="153"/>
      <c r="F921" s="153"/>
      <c r="G921" s="153"/>
      <c r="H921" s="153"/>
      <c r="I921" s="153"/>
      <c r="J921" s="153"/>
      <c r="K921" s="153"/>
      <c r="L921" s="153"/>
      <c r="M921" s="35"/>
      <c r="N921" s="35"/>
      <c r="O921" s="35"/>
      <c r="P921" s="152"/>
      <c r="Q921" s="152"/>
      <c r="R921" s="152"/>
      <c r="S921" s="152"/>
      <c r="T921" s="152"/>
      <c r="U921" s="152"/>
      <c r="V921" s="152"/>
      <c r="W921" s="152"/>
      <c r="X921" s="152"/>
      <c r="Y921" s="152"/>
      <c r="Z921" s="154"/>
      <c r="AA921" s="152"/>
      <c r="AB921" s="154"/>
      <c r="AC921" s="152"/>
      <c r="AD921" s="152"/>
      <c r="AE921" s="152"/>
      <c r="AF921" s="152"/>
      <c r="AG921" s="152"/>
      <c r="AH921" s="152"/>
      <c r="AI921" s="152"/>
      <c r="AJ921" s="152"/>
      <c r="AK921" s="152"/>
      <c r="AL921" s="155"/>
      <c r="AM921" s="155"/>
      <c r="AN921" s="155"/>
      <c r="AO921" s="155"/>
      <c r="AP921" s="155"/>
      <c r="AQ921" s="155"/>
      <c r="AR921" s="155"/>
      <c r="AS921" s="155"/>
      <c r="AT921" s="155"/>
      <c r="AU921" s="155"/>
      <c r="AV921" s="155"/>
      <c r="AW921" s="155"/>
      <c r="AX921" s="155"/>
    </row>
    <row r="922" customFormat="false" ht="15.75" hidden="false" customHeight="true" outlineLevel="0" collapsed="false">
      <c r="A922" s="152"/>
      <c r="B922" s="152"/>
      <c r="C922" s="152"/>
      <c r="D922" s="152"/>
      <c r="E922" s="153"/>
      <c r="F922" s="153"/>
      <c r="G922" s="153"/>
      <c r="H922" s="153"/>
      <c r="I922" s="153"/>
      <c r="J922" s="153"/>
      <c r="K922" s="153"/>
      <c r="L922" s="153"/>
      <c r="M922" s="35"/>
      <c r="N922" s="35"/>
      <c r="O922" s="35"/>
      <c r="P922" s="152"/>
      <c r="Q922" s="152"/>
      <c r="R922" s="152"/>
      <c r="S922" s="152"/>
      <c r="T922" s="152"/>
      <c r="U922" s="152"/>
      <c r="V922" s="152"/>
      <c r="W922" s="152"/>
      <c r="X922" s="152"/>
      <c r="Y922" s="152"/>
      <c r="Z922" s="154"/>
      <c r="AA922" s="152"/>
      <c r="AB922" s="154"/>
      <c r="AC922" s="152"/>
      <c r="AD922" s="152"/>
      <c r="AE922" s="152"/>
      <c r="AF922" s="152"/>
      <c r="AG922" s="152"/>
      <c r="AH922" s="152"/>
      <c r="AI922" s="152"/>
      <c r="AJ922" s="152"/>
      <c r="AK922" s="152"/>
      <c r="AL922" s="155"/>
      <c r="AM922" s="155"/>
      <c r="AN922" s="155"/>
      <c r="AO922" s="155"/>
      <c r="AP922" s="155"/>
      <c r="AQ922" s="155"/>
      <c r="AR922" s="155"/>
      <c r="AS922" s="155"/>
      <c r="AT922" s="155"/>
      <c r="AU922" s="155"/>
      <c r="AV922" s="155"/>
      <c r="AW922" s="155"/>
      <c r="AX922" s="155"/>
    </row>
    <row r="923" customFormat="false" ht="15.75" hidden="false" customHeight="true" outlineLevel="0" collapsed="false">
      <c r="A923" s="152"/>
      <c r="B923" s="152"/>
      <c r="C923" s="152"/>
      <c r="D923" s="152"/>
      <c r="E923" s="153"/>
      <c r="F923" s="153"/>
      <c r="G923" s="153"/>
      <c r="H923" s="153"/>
      <c r="I923" s="153"/>
      <c r="J923" s="153"/>
      <c r="K923" s="153"/>
      <c r="L923" s="153"/>
      <c r="M923" s="35"/>
      <c r="N923" s="35"/>
      <c r="O923" s="35"/>
      <c r="P923" s="152"/>
      <c r="Q923" s="152"/>
      <c r="R923" s="152"/>
      <c r="S923" s="152"/>
      <c r="T923" s="152"/>
      <c r="U923" s="152"/>
      <c r="V923" s="152"/>
      <c r="W923" s="152"/>
      <c r="X923" s="152"/>
      <c r="Y923" s="152"/>
      <c r="Z923" s="154"/>
      <c r="AA923" s="152"/>
      <c r="AB923" s="154"/>
      <c r="AC923" s="152"/>
      <c r="AD923" s="152"/>
      <c r="AE923" s="152"/>
      <c r="AF923" s="152"/>
      <c r="AG923" s="152"/>
      <c r="AH923" s="152"/>
      <c r="AI923" s="152"/>
      <c r="AJ923" s="152"/>
      <c r="AK923" s="152"/>
      <c r="AL923" s="155"/>
      <c r="AM923" s="155"/>
      <c r="AN923" s="155"/>
      <c r="AO923" s="155"/>
      <c r="AP923" s="155"/>
      <c r="AQ923" s="155"/>
      <c r="AR923" s="155"/>
      <c r="AS923" s="155"/>
      <c r="AT923" s="155"/>
      <c r="AU923" s="155"/>
      <c r="AV923" s="155"/>
      <c r="AW923" s="155"/>
      <c r="AX923" s="155"/>
    </row>
    <row r="924" customFormat="false" ht="15.75" hidden="false" customHeight="true" outlineLevel="0" collapsed="false">
      <c r="A924" s="152"/>
      <c r="B924" s="152"/>
      <c r="C924" s="152"/>
      <c r="D924" s="152"/>
      <c r="E924" s="153"/>
      <c r="F924" s="153"/>
      <c r="G924" s="153"/>
      <c r="H924" s="153"/>
      <c r="I924" s="153"/>
      <c r="J924" s="153"/>
      <c r="K924" s="153"/>
      <c r="L924" s="153"/>
      <c r="M924" s="35"/>
      <c r="N924" s="35"/>
      <c r="O924" s="35"/>
      <c r="P924" s="152"/>
      <c r="Q924" s="152"/>
      <c r="R924" s="152"/>
      <c r="S924" s="152"/>
      <c r="T924" s="152"/>
      <c r="U924" s="152"/>
      <c r="V924" s="152"/>
      <c r="W924" s="152"/>
      <c r="X924" s="152"/>
      <c r="Y924" s="152"/>
      <c r="Z924" s="154"/>
      <c r="AA924" s="152"/>
      <c r="AB924" s="154"/>
      <c r="AC924" s="152"/>
      <c r="AD924" s="152"/>
      <c r="AE924" s="152"/>
      <c r="AF924" s="152"/>
      <c r="AG924" s="152"/>
      <c r="AH924" s="152"/>
      <c r="AI924" s="152"/>
      <c r="AJ924" s="152"/>
      <c r="AK924" s="152"/>
      <c r="AL924" s="155"/>
      <c r="AM924" s="155"/>
      <c r="AN924" s="155"/>
      <c r="AO924" s="155"/>
      <c r="AP924" s="155"/>
      <c r="AQ924" s="155"/>
      <c r="AR924" s="155"/>
      <c r="AS924" s="155"/>
      <c r="AT924" s="155"/>
      <c r="AU924" s="155"/>
      <c r="AV924" s="155"/>
      <c r="AW924" s="155"/>
      <c r="AX924" s="155"/>
    </row>
    <row r="925" customFormat="false" ht="15.75" hidden="false" customHeight="true" outlineLevel="0" collapsed="false">
      <c r="A925" s="152"/>
      <c r="B925" s="152"/>
      <c r="C925" s="152"/>
      <c r="D925" s="152"/>
      <c r="E925" s="153"/>
      <c r="F925" s="153"/>
      <c r="G925" s="153"/>
      <c r="H925" s="153"/>
      <c r="I925" s="153"/>
      <c r="J925" s="153"/>
      <c r="K925" s="153"/>
      <c r="L925" s="153"/>
      <c r="M925" s="35"/>
      <c r="N925" s="35"/>
      <c r="O925" s="35"/>
      <c r="P925" s="152"/>
      <c r="Q925" s="152"/>
      <c r="R925" s="152"/>
      <c r="S925" s="152"/>
      <c r="T925" s="152"/>
      <c r="U925" s="152"/>
      <c r="V925" s="152"/>
      <c r="W925" s="152"/>
      <c r="X925" s="152"/>
      <c r="Y925" s="152"/>
      <c r="Z925" s="154"/>
      <c r="AA925" s="152"/>
      <c r="AB925" s="154"/>
      <c r="AC925" s="152"/>
      <c r="AD925" s="152"/>
      <c r="AE925" s="152"/>
      <c r="AF925" s="152"/>
      <c r="AG925" s="152"/>
      <c r="AH925" s="152"/>
      <c r="AI925" s="152"/>
      <c r="AJ925" s="152"/>
      <c r="AK925" s="152"/>
      <c r="AL925" s="155"/>
      <c r="AM925" s="155"/>
      <c r="AN925" s="155"/>
      <c r="AO925" s="155"/>
      <c r="AP925" s="155"/>
      <c r="AQ925" s="155"/>
      <c r="AR925" s="155"/>
      <c r="AS925" s="155"/>
      <c r="AT925" s="155"/>
      <c r="AU925" s="155"/>
      <c r="AV925" s="155"/>
      <c r="AW925" s="155"/>
      <c r="AX925" s="155"/>
    </row>
    <row r="926" customFormat="false" ht="15.75" hidden="false" customHeight="true" outlineLevel="0" collapsed="false">
      <c r="A926" s="152"/>
      <c r="B926" s="152"/>
      <c r="C926" s="152"/>
      <c r="D926" s="152"/>
      <c r="E926" s="153"/>
      <c r="F926" s="153"/>
      <c r="G926" s="153"/>
      <c r="H926" s="153"/>
      <c r="I926" s="153"/>
      <c r="J926" s="153"/>
      <c r="K926" s="153"/>
      <c r="L926" s="153"/>
      <c r="M926" s="35"/>
      <c r="N926" s="35"/>
      <c r="O926" s="35"/>
      <c r="P926" s="152"/>
      <c r="Q926" s="152"/>
      <c r="R926" s="152"/>
      <c r="S926" s="152"/>
      <c r="T926" s="152"/>
      <c r="U926" s="152"/>
      <c r="V926" s="152"/>
      <c r="W926" s="152"/>
      <c r="X926" s="152"/>
      <c r="Y926" s="152"/>
      <c r="Z926" s="154"/>
      <c r="AA926" s="152"/>
      <c r="AB926" s="154"/>
      <c r="AC926" s="152"/>
      <c r="AD926" s="152"/>
      <c r="AE926" s="152"/>
      <c r="AF926" s="152"/>
      <c r="AG926" s="152"/>
      <c r="AH926" s="152"/>
      <c r="AI926" s="152"/>
      <c r="AJ926" s="152"/>
      <c r="AK926" s="152"/>
      <c r="AL926" s="155"/>
      <c r="AM926" s="155"/>
      <c r="AN926" s="155"/>
      <c r="AO926" s="155"/>
      <c r="AP926" s="155"/>
      <c r="AQ926" s="155"/>
      <c r="AR926" s="155"/>
      <c r="AS926" s="155"/>
      <c r="AT926" s="155"/>
      <c r="AU926" s="155"/>
      <c r="AV926" s="155"/>
      <c r="AW926" s="155"/>
      <c r="AX926" s="155"/>
    </row>
    <row r="927" customFormat="false" ht="15.75" hidden="false" customHeight="true" outlineLevel="0" collapsed="false">
      <c r="A927" s="152"/>
      <c r="B927" s="152"/>
      <c r="C927" s="152"/>
      <c r="D927" s="152"/>
      <c r="E927" s="153"/>
      <c r="F927" s="153"/>
      <c r="G927" s="153"/>
      <c r="H927" s="153"/>
      <c r="I927" s="153"/>
      <c r="J927" s="153"/>
      <c r="K927" s="153"/>
      <c r="L927" s="153"/>
      <c r="M927" s="35"/>
      <c r="N927" s="35"/>
      <c r="O927" s="35"/>
      <c r="P927" s="152"/>
      <c r="Q927" s="152"/>
      <c r="R927" s="152"/>
      <c r="S927" s="152"/>
      <c r="T927" s="152"/>
      <c r="U927" s="152"/>
      <c r="V927" s="152"/>
      <c r="W927" s="152"/>
      <c r="X927" s="152"/>
      <c r="Y927" s="152"/>
      <c r="Z927" s="154"/>
      <c r="AA927" s="152"/>
      <c r="AB927" s="154"/>
      <c r="AC927" s="152"/>
      <c r="AD927" s="152"/>
      <c r="AE927" s="152"/>
      <c r="AF927" s="152"/>
      <c r="AG927" s="152"/>
      <c r="AH927" s="152"/>
      <c r="AI927" s="152"/>
      <c r="AJ927" s="152"/>
      <c r="AK927" s="152"/>
      <c r="AL927" s="155"/>
      <c r="AM927" s="155"/>
      <c r="AN927" s="155"/>
      <c r="AO927" s="155"/>
      <c r="AP927" s="155"/>
      <c r="AQ927" s="155"/>
      <c r="AR927" s="155"/>
      <c r="AS927" s="155"/>
      <c r="AT927" s="155"/>
      <c r="AU927" s="155"/>
      <c r="AV927" s="155"/>
      <c r="AW927" s="155"/>
      <c r="AX927" s="155"/>
    </row>
    <row r="928" customFormat="false" ht="15.75" hidden="false" customHeight="true" outlineLevel="0" collapsed="false">
      <c r="A928" s="152"/>
      <c r="B928" s="152"/>
      <c r="C928" s="152"/>
      <c r="D928" s="152"/>
      <c r="E928" s="153"/>
      <c r="F928" s="153"/>
      <c r="G928" s="153"/>
      <c r="H928" s="153"/>
      <c r="I928" s="153"/>
      <c r="J928" s="153"/>
      <c r="K928" s="153"/>
      <c r="L928" s="153"/>
      <c r="M928" s="35"/>
      <c r="N928" s="35"/>
      <c r="O928" s="35"/>
      <c r="P928" s="152"/>
      <c r="Q928" s="152"/>
      <c r="R928" s="152"/>
      <c r="S928" s="152"/>
      <c r="T928" s="152"/>
      <c r="U928" s="152"/>
      <c r="V928" s="152"/>
      <c r="W928" s="152"/>
      <c r="X928" s="152"/>
      <c r="Y928" s="152"/>
      <c r="Z928" s="154"/>
      <c r="AA928" s="152"/>
      <c r="AB928" s="154"/>
      <c r="AC928" s="152"/>
      <c r="AD928" s="152"/>
      <c r="AE928" s="152"/>
      <c r="AF928" s="152"/>
      <c r="AG928" s="152"/>
      <c r="AH928" s="152"/>
      <c r="AI928" s="152"/>
      <c r="AJ928" s="152"/>
      <c r="AK928" s="152"/>
      <c r="AL928" s="155"/>
      <c r="AM928" s="155"/>
      <c r="AN928" s="155"/>
      <c r="AO928" s="155"/>
      <c r="AP928" s="155"/>
      <c r="AQ928" s="155"/>
      <c r="AR928" s="155"/>
      <c r="AS928" s="155"/>
      <c r="AT928" s="155"/>
      <c r="AU928" s="155"/>
      <c r="AV928" s="155"/>
      <c r="AW928" s="155"/>
      <c r="AX928" s="155"/>
    </row>
    <row r="929" customFormat="false" ht="15.75" hidden="false" customHeight="true" outlineLevel="0" collapsed="false">
      <c r="A929" s="152"/>
      <c r="B929" s="152"/>
      <c r="C929" s="152"/>
      <c r="D929" s="152"/>
      <c r="E929" s="153"/>
      <c r="F929" s="153"/>
      <c r="G929" s="153"/>
      <c r="H929" s="153"/>
      <c r="I929" s="153"/>
      <c r="J929" s="153"/>
      <c r="K929" s="153"/>
      <c r="L929" s="153"/>
      <c r="M929" s="35"/>
      <c r="N929" s="35"/>
      <c r="O929" s="35"/>
      <c r="P929" s="152"/>
      <c r="Q929" s="152"/>
      <c r="R929" s="152"/>
      <c r="S929" s="152"/>
      <c r="T929" s="152"/>
      <c r="U929" s="152"/>
      <c r="V929" s="152"/>
      <c r="W929" s="152"/>
      <c r="X929" s="152"/>
      <c r="Y929" s="152"/>
      <c r="Z929" s="154"/>
      <c r="AA929" s="152"/>
      <c r="AB929" s="154"/>
      <c r="AC929" s="152"/>
      <c r="AD929" s="152"/>
      <c r="AE929" s="152"/>
      <c r="AF929" s="152"/>
      <c r="AG929" s="152"/>
      <c r="AH929" s="152"/>
      <c r="AI929" s="152"/>
      <c r="AJ929" s="152"/>
      <c r="AK929" s="152"/>
      <c r="AL929" s="155"/>
      <c r="AM929" s="155"/>
      <c r="AN929" s="155"/>
      <c r="AO929" s="155"/>
      <c r="AP929" s="155"/>
      <c r="AQ929" s="155"/>
      <c r="AR929" s="155"/>
      <c r="AS929" s="155"/>
      <c r="AT929" s="155"/>
      <c r="AU929" s="155"/>
      <c r="AV929" s="155"/>
      <c r="AW929" s="155"/>
      <c r="AX929" s="155"/>
    </row>
    <row r="930" customFormat="false" ht="15.75" hidden="false" customHeight="true" outlineLevel="0" collapsed="false">
      <c r="A930" s="152"/>
      <c r="B930" s="152"/>
      <c r="C930" s="152"/>
      <c r="D930" s="152"/>
      <c r="E930" s="153"/>
      <c r="F930" s="153"/>
      <c r="G930" s="153"/>
      <c r="H930" s="153"/>
      <c r="I930" s="153"/>
      <c r="J930" s="153"/>
      <c r="K930" s="153"/>
      <c r="L930" s="153"/>
      <c r="M930" s="35"/>
      <c r="N930" s="35"/>
      <c r="O930" s="35"/>
      <c r="P930" s="152"/>
      <c r="Q930" s="152"/>
      <c r="R930" s="152"/>
      <c r="S930" s="152"/>
      <c r="T930" s="152"/>
      <c r="U930" s="152"/>
      <c r="V930" s="152"/>
      <c r="W930" s="152"/>
      <c r="X930" s="152"/>
      <c r="Y930" s="152"/>
      <c r="Z930" s="154"/>
      <c r="AA930" s="152"/>
      <c r="AB930" s="154"/>
      <c r="AC930" s="152"/>
      <c r="AD930" s="152"/>
      <c r="AE930" s="152"/>
      <c r="AF930" s="152"/>
      <c r="AG930" s="152"/>
      <c r="AH930" s="152"/>
      <c r="AI930" s="152"/>
      <c r="AJ930" s="152"/>
      <c r="AK930" s="152"/>
      <c r="AL930" s="155"/>
      <c r="AM930" s="155"/>
      <c r="AN930" s="155"/>
      <c r="AO930" s="155"/>
      <c r="AP930" s="155"/>
      <c r="AQ930" s="155"/>
      <c r="AR930" s="155"/>
      <c r="AS930" s="155"/>
      <c r="AT930" s="155"/>
      <c r="AU930" s="155"/>
      <c r="AV930" s="155"/>
      <c r="AW930" s="155"/>
      <c r="AX930" s="155"/>
    </row>
    <row r="931" customFormat="false" ht="15.75" hidden="false" customHeight="true" outlineLevel="0" collapsed="false">
      <c r="A931" s="152"/>
      <c r="B931" s="152"/>
      <c r="C931" s="152"/>
      <c r="D931" s="152"/>
      <c r="E931" s="153"/>
      <c r="F931" s="153"/>
      <c r="G931" s="153"/>
      <c r="H931" s="153"/>
      <c r="I931" s="153"/>
      <c r="J931" s="153"/>
      <c r="K931" s="153"/>
      <c r="L931" s="153"/>
      <c r="M931" s="35"/>
      <c r="N931" s="35"/>
      <c r="O931" s="35"/>
      <c r="P931" s="152"/>
      <c r="Q931" s="152"/>
      <c r="R931" s="152"/>
      <c r="S931" s="152"/>
      <c r="T931" s="152"/>
      <c r="U931" s="152"/>
      <c r="V931" s="152"/>
      <c r="W931" s="152"/>
      <c r="X931" s="152"/>
      <c r="Y931" s="152"/>
      <c r="Z931" s="154"/>
      <c r="AA931" s="152"/>
      <c r="AB931" s="154"/>
      <c r="AC931" s="152"/>
      <c r="AD931" s="152"/>
      <c r="AE931" s="152"/>
      <c r="AF931" s="152"/>
      <c r="AG931" s="152"/>
      <c r="AH931" s="152"/>
      <c r="AI931" s="152"/>
      <c r="AJ931" s="152"/>
      <c r="AK931" s="152"/>
      <c r="AL931" s="155"/>
      <c r="AM931" s="155"/>
      <c r="AN931" s="155"/>
      <c r="AO931" s="155"/>
      <c r="AP931" s="155"/>
      <c r="AQ931" s="155"/>
      <c r="AR931" s="155"/>
      <c r="AS931" s="155"/>
      <c r="AT931" s="155"/>
      <c r="AU931" s="155"/>
      <c r="AV931" s="155"/>
      <c r="AW931" s="155"/>
      <c r="AX931" s="155"/>
    </row>
    <row r="932" customFormat="false" ht="15.75" hidden="false" customHeight="true" outlineLevel="0" collapsed="false">
      <c r="A932" s="152"/>
      <c r="B932" s="152"/>
      <c r="C932" s="152"/>
      <c r="D932" s="152"/>
      <c r="E932" s="153"/>
      <c r="F932" s="153"/>
      <c r="G932" s="153"/>
      <c r="H932" s="153"/>
      <c r="I932" s="153"/>
      <c r="J932" s="153"/>
      <c r="K932" s="153"/>
      <c r="L932" s="153"/>
      <c r="M932" s="35"/>
      <c r="N932" s="35"/>
      <c r="O932" s="35"/>
      <c r="P932" s="152"/>
      <c r="Q932" s="152"/>
      <c r="R932" s="152"/>
      <c r="S932" s="152"/>
      <c r="T932" s="152"/>
      <c r="U932" s="152"/>
      <c r="V932" s="152"/>
      <c r="W932" s="152"/>
      <c r="X932" s="152"/>
      <c r="Y932" s="152"/>
      <c r="Z932" s="154"/>
      <c r="AA932" s="152"/>
      <c r="AB932" s="154"/>
      <c r="AC932" s="152"/>
      <c r="AD932" s="152"/>
      <c r="AE932" s="152"/>
      <c r="AF932" s="152"/>
      <c r="AG932" s="152"/>
      <c r="AH932" s="152"/>
      <c r="AI932" s="152"/>
      <c r="AJ932" s="152"/>
      <c r="AK932" s="152"/>
      <c r="AL932" s="155"/>
      <c r="AM932" s="155"/>
      <c r="AN932" s="155"/>
      <c r="AO932" s="155"/>
      <c r="AP932" s="155"/>
      <c r="AQ932" s="155"/>
      <c r="AR932" s="155"/>
      <c r="AS932" s="155"/>
      <c r="AT932" s="155"/>
      <c r="AU932" s="155"/>
      <c r="AV932" s="155"/>
      <c r="AW932" s="155"/>
      <c r="AX932" s="155"/>
    </row>
    <row r="933" customFormat="false" ht="15.75" hidden="false" customHeight="true" outlineLevel="0" collapsed="false">
      <c r="A933" s="152"/>
      <c r="B933" s="152"/>
      <c r="C933" s="152"/>
      <c r="D933" s="152"/>
      <c r="E933" s="153"/>
      <c r="F933" s="153"/>
      <c r="G933" s="153"/>
      <c r="H933" s="153"/>
      <c r="I933" s="153"/>
      <c r="J933" s="153"/>
      <c r="K933" s="153"/>
      <c r="L933" s="153"/>
      <c r="M933" s="35"/>
      <c r="N933" s="35"/>
      <c r="O933" s="35"/>
      <c r="P933" s="152"/>
      <c r="Q933" s="152"/>
      <c r="R933" s="152"/>
      <c r="S933" s="152"/>
      <c r="T933" s="152"/>
      <c r="U933" s="152"/>
      <c r="V933" s="152"/>
      <c r="W933" s="152"/>
      <c r="X933" s="152"/>
      <c r="Y933" s="152"/>
      <c r="Z933" s="154"/>
      <c r="AA933" s="152"/>
      <c r="AB933" s="154"/>
      <c r="AC933" s="152"/>
      <c r="AD933" s="152"/>
      <c r="AE933" s="152"/>
      <c r="AF933" s="152"/>
      <c r="AG933" s="152"/>
      <c r="AH933" s="152"/>
      <c r="AI933" s="152"/>
      <c r="AJ933" s="152"/>
      <c r="AK933" s="152"/>
      <c r="AL933" s="155"/>
      <c r="AM933" s="155"/>
      <c r="AN933" s="155"/>
      <c r="AO933" s="155"/>
      <c r="AP933" s="155"/>
      <c r="AQ933" s="155"/>
      <c r="AR933" s="155"/>
      <c r="AS933" s="155"/>
      <c r="AT933" s="155"/>
      <c r="AU933" s="155"/>
      <c r="AV933" s="155"/>
      <c r="AW933" s="155"/>
      <c r="AX933" s="155"/>
    </row>
    <row r="934" customFormat="false" ht="15.75" hidden="false" customHeight="true" outlineLevel="0" collapsed="false">
      <c r="A934" s="152"/>
      <c r="B934" s="152"/>
      <c r="C934" s="152"/>
      <c r="D934" s="152"/>
      <c r="E934" s="153"/>
      <c r="F934" s="153"/>
      <c r="G934" s="153"/>
      <c r="H934" s="153"/>
      <c r="I934" s="153"/>
      <c r="J934" s="153"/>
      <c r="K934" s="153"/>
      <c r="L934" s="153"/>
      <c r="M934" s="35"/>
      <c r="N934" s="35"/>
      <c r="O934" s="35"/>
      <c r="P934" s="152"/>
      <c r="Q934" s="152"/>
      <c r="R934" s="152"/>
      <c r="S934" s="152"/>
      <c r="T934" s="152"/>
      <c r="U934" s="152"/>
      <c r="V934" s="152"/>
      <c r="W934" s="152"/>
      <c r="X934" s="152"/>
      <c r="Y934" s="152"/>
      <c r="Z934" s="154"/>
      <c r="AA934" s="152"/>
      <c r="AB934" s="154"/>
      <c r="AC934" s="152"/>
      <c r="AD934" s="152"/>
      <c r="AE934" s="152"/>
      <c r="AF934" s="152"/>
      <c r="AG934" s="152"/>
      <c r="AH934" s="152"/>
      <c r="AI934" s="152"/>
      <c r="AJ934" s="152"/>
      <c r="AK934" s="152"/>
      <c r="AL934" s="155"/>
      <c r="AM934" s="155"/>
      <c r="AN934" s="155"/>
      <c r="AO934" s="155"/>
      <c r="AP934" s="155"/>
      <c r="AQ934" s="155"/>
      <c r="AR934" s="155"/>
      <c r="AS934" s="155"/>
      <c r="AT934" s="155"/>
      <c r="AU934" s="155"/>
      <c r="AV934" s="155"/>
      <c r="AW934" s="155"/>
      <c r="AX934" s="155"/>
    </row>
    <row r="935" customFormat="false" ht="15.75" hidden="false" customHeight="true" outlineLevel="0" collapsed="false">
      <c r="A935" s="152"/>
      <c r="B935" s="152"/>
      <c r="C935" s="152"/>
      <c r="D935" s="152"/>
      <c r="E935" s="153"/>
      <c r="F935" s="153"/>
      <c r="G935" s="153"/>
      <c r="H935" s="153"/>
      <c r="I935" s="153"/>
      <c r="J935" s="153"/>
      <c r="K935" s="153"/>
      <c r="L935" s="153"/>
      <c r="M935" s="35"/>
      <c r="N935" s="35"/>
      <c r="O935" s="35"/>
      <c r="P935" s="152"/>
      <c r="Q935" s="152"/>
      <c r="R935" s="152"/>
      <c r="S935" s="152"/>
      <c r="T935" s="152"/>
      <c r="U935" s="152"/>
      <c r="V935" s="152"/>
      <c r="W935" s="152"/>
      <c r="X935" s="152"/>
      <c r="Y935" s="152"/>
      <c r="Z935" s="154"/>
      <c r="AA935" s="152"/>
      <c r="AB935" s="154"/>
      <c r="AC935" s="152"/>
      <c r="AD935" s="152"/>
      <c r="AE935" s="152"/>
      <c r="AF935" s="152"/>
      <c r="AG935" s="152"/>
      <c r="AH935" s="152"/>
      <c r="AI935" s="152"/>
      <c r="AJ935" s="152"/>
      <c r="AK935" s="152"/>
      <c r="AL935" s="155"/>
      <c r="AM935" s="155"/>
      <c r="AN935" s="155"/>
      <c r="AO935" s="155"/>
      <c r="AP935" s="155"/>
      <c r="AQ935" s="155"/>
      <c r="AR935" s="155"/>
      <c r="AS935" s="155"/>
      <c r="AT935" s="155"/>
      <c r="AU935" s="155"/>
      <c r="AV935" s="155"/>
      <c r="AW935" s="155"/>
      <c r="AX935" s="155"/>
    </row>
    <row r="936" customFormat="false" ht="15.75" hidden="false" customHeight="true" outlineLevel="0" collapsed="false">
      <c r="A936" s="152"/>
      <c r="B936" s="152"/>
      <c r="C936" s="152"/>
      <c r="D936" s="152"/>
      <c r="E936" s="153"/>
      <c r="F936" s="153"/>
      <c r="G936" s="153"/>
      <c r="H936" s="153"/>
      <c r="I936" s="153"/>
      <c r="J936" s="153"/>
      <c r="K936" s="153"/>
      <c r="L936" s="153"/>
      <c r="M936" s="35"/>
      <c r="N936" s="35"/>
      <c r="O936" s="35"/>
      <c r="P936" s="152"/>
      <c r="Q936" s="152"/>
      <c r="R936" s="152"/>
      <c r="S936" s="152"/>
      <c r="T936" s="152"/>
      <c r="U936" s="152"/>
      <c r="V936" s="152"/>
      <c r="W936" s="152"/>
      <c r="X936" s="152"/>
      <c r="Y936" s="152"/>
      <c r="Z936" s="154"/>
      <c r="AA936" s="152"/>
      <c r="AB936" s="154"/>
      <c r="AC936" s="152"/>
      <c r="AD936" s="152"/>
      <c r="AE936" s="152"/>
      <c r="AF936" s="152"/>
      <c r="AG936" s="152"/>
      <c r="AH936" s="152"/>
      <c r="AI936" s="152"/>
      <c r="AJ936" s="152"/>
      <c r="AK936" s="152"/>
      <c r="AL936" s="155"/>
      <c r="AM936" s="155"/>
      <c r="AN936" s="155"/>
      <c r="AO936" s="155"/>
      <c r="AP936" s="155"/>
      <c r="AQ936" s="155"/>
      <c r="AR936" s="155"/>
      <c r="AS936" s="155"/>
      <c r="AT936" s="155"/>
      <c r="AU936" s="155"/>
      <c r="AV936" s="155"/>
      <c r="AW936" s="155"/>
      <c r="AX936" s="155"/>
    </row>
    <row r="937" customFormat="false" ht="15.75" hidden="false" customHeight="true" outlineLevel="0" collapsed="false">
      <c r="A937" s="152"/>
      <c r="B937" s="152"/>
      <c r="C937" s="152"/>
      <c r="D937" s="152"/>
      <c r="E937" s="153"/>
      <c r="F937" s="153"/>
      <c r="G937" s="153"/>
      <c r="H937" s="153"/>
      <c r="I937" s="153"/>
      <c r="J937" s="153"/>
      <c r="K937" s="153"/>
      <c r="L937" s="153"/>
      <c r="M937" s="35"/>
      <c r="N937" s="35"/>
      <c r="O937" s="35"/>
      <c r="P937" s="152"/>
      <c r="Q937" s="152"/>
      <c r="R937" s="152"/>
      <c r="S937" s="152"/>
      <c r="T937" s="152"/>
      <c r="U937" s="152"/>
      <c r="V937" s="152"/>
      <c r="W937" s="152"/>
      <c r="X937" s="152"/>
      <c r="Y937" s="152"/>
      <c r="Z937" s="154"/>
      <c r="AA937" s="152"/>
      <c r="AB937" s="154"/>
      <c r="AC937" s="152"/>
      <c r="AD937" s="152"/>
      <c r="AE937" s="152"/>
      <c r="AF937" s="152"/>
      <c r="AG937" s="152"/>
      <c r="AH937" s="152"/>
      <c r="AI937" s="152"/>
      <c r="AJ937" s="152"/>
      <c r="AK937" s="152"/>
      <c r="AL937" s="155"/>
      <c r="AM937" s="155"/>
      <c r="AN937" s="155"/>
      <c r="AO937" s="155"/>
      <c r="AP937" s="155"/>
      <c r="AQ937" s="155"/>
      <c r="AR937" s="155"/>
      <c r="AS937" s="155"/>
      <c r="AT937" s="155"/>
      <c r="AU937" s="155"/>
      <c r="AV937" s="155"/>
      <c r="AW937" s="155"/>
      <c r="AX937" s="155"/>
    </row>
    <row r="938" customFormat="false" ht="15.75" hidden="false" customHeight="true" outlineLevel="0" collapsed="false">
      <c r="A938" s="152"/>
      <c r="B938" s="152"/>
      <c r="C938" s="152"/>
      <c r="D938" s="152"/>
      <c r="E938" s="153"/>
      <c r="F938" s="153"/>
      <c r="G938" s="153"/>
      <c r="H938" s="153"/>
      <c r="I938" s="153"/>
      <c r="J938" s="153"/>
      <c r="K938" s="153"/>
      <c r="L938" s="153"/>
      <c r="M938" s="35"/>
      <c r="N938" s="35"/>
      <c r="O938" s="35"/>
      <c r="P938" s="152"/>
      <c r="Q938" s="152"/>
      <c r="R938" s="152"/>
      <c r="S938" s="152"/>
      <c r="T938" s="152"/>
      <c r="U938" s="152"/>
      <c r="V938" s="152"/>
      <c r="W938" s="152"/>
      <c r="X938" s="152"/>
      <c r="Y938" s="152"/>
      <c r="Z938" s="154"/>
      <c r="AA938" s="152"/>
      <c r="AB938" s="154"/>
      <c r="AC938" s="152"/>
      <c r="AD938" s="152"/>
      <c r="AE938" s="152"/>
      <c r="AF938" s="152"/>
      <c r="AG938" s="152"/>
      <c r="AH938" s="152"/>
      <c r="AI938" s="152"/>
      <c r="AJ938" s="152"/>
      <c r="AK938" s="152"/>
      <c r="AL938" s="155"/>
      <c r="AM938" s="155"/>
      <c r="AN938" s="155"/>
      <c r="AO938" s="155"/>
      <c r="AP938" s="155"/>
      <c r="AQ938" s="155"/>
      <c r="AR938" s="155"/>
      <c r="AS938" s="155"/>
      <c r="AT938" s="155"/>
      <c r="AU938" s="155"/>
      <c r="AV938" s="155"/>
      <c r="AW938" s="155"/>
      <c r="AX938" s="155"/>
    </row>
    <row r="939" customFormat="false" ht="15.75" hidden="false" customHeight="true" outlineLevel="0" collapsed="false">
      <c r="A939" s="152"/>
      <c r="B939" s="152"/>
      <c r="C939" s="152"/>
      <c r="D939" s="152"/>
      <c r="E939" s="153"/>
      <c r="F939" s="153"/>
      <c r="G939" s="153"/>
      <c r="H939" s="153"/>
      <c r="I939" s="153"/>
      <c r="J939" s="153"/>
      <c r="K939" s="153"/>
      <c r="L939" s="153"/>
      <c r="M939" s="35"/>
      <c r="N939" s="35"/>
      <c r="O939" s="35"/>
      <c r="P939" s="152"/>
      <c r="Q939" s="152"/>
      <c r="R939" s="152"/>
      <c r="S939" s="152"/>
      <c r="T939" s="152"/>
      <c r="U939" s="152"/>
      <c r="V939" s="152"/>
      <c r="W939" s="152"/>
      <c r="X939" s="152"/>
      <c r="Y939" s="152"/>
      <c r="Z939" s="154"/>
      <c r="AA939" s="152"/>
      <c r="AB939" s="154"/>
      <c r="AC939" s="152"/>
      <c r="AD939" s="152"/>
      <c r="AE939" s="152"/>
      <c r="AF939" s="152"/>
      <c r="AG939" s="152"/>
      <c r="AH939" s="152"/>
      <c r="AI939" s="152"/>
      <c r="AJ939" s="152"/>
      <c r="AK939" s="152"/>
      <c r="AL939" s="155"/>
      <c r="AM939" s="155"/>
      <c r="AN939" s="155"/>
      <c r="AO939" s="155"/>
      <c r="AP939" s="155"/>
      <c r="AQ939" s="155"/>
      <c r="AR939" s="155"/>
      <c r="AS939" s="155"/>
      <c r="AT939" s="155"/>
      <c r="AU939" s="155"/>
      <c r="AV939" s="155"/>
      <c r="AW939" s="155"/>
      <c r="AX939" s="155"/>
    </row>
    <row r="940" customFormat="false" ht="15.75" hidden="false" customHeight="true" outlineLevel="0" collapsed="false">
      <c r="A940" s="152"/>
      <c r="B940" s="152"/>
      <c r="C940" s="152"/>
      <c r="D940" s="152"/>
      <c r="E940" s="153"/>
      <c r="F940" s="153"/>
      <c r="G940" s="153"/>
      <c r="H940" s="153"/>
      <c r="I940" s="153"/>
      <c r="J940" s="153"/>
      <c r="K940" s="153"/>
      <c r="L940" s="153"/>
      <c r="M940" s="35"/>
      <c r="N940" s="35"/>
      <c r="O940" s="35"/>
      <c r="P940" s="152"/>
      <c r="Q940" s="152"/>
      <c r="R940" s="152"/>
      <c r="S940" s="152"/>
      <c r="T940" s="152"/>
      <c r="U940" s="152"/>
      <c r="V940" s="152"/>
      <c r="W940" s="152"/>
      <c r="X940" s="152"/>
      <c r="Y940" s="152"/>
      <c r="Z940" s="154"/>
      <c r="AA940" s="152"/>
      <c r="AB940" s="154"/>
      <c r="AC940" s="152"/>
      <c r="AD940" s="152"/>
      <c r="AE940" s="152"/>
      <c r="AF940" s="152"/>
      <c r="AG940" s="152"/>
      <c r="AH940" s="152"/>
      <c r="AI940" s="152"/>
      <c r="AJ940" s="152"/>
      <c r="AK940" s="152"/>
      <c r="AL940" s="155"/>
      <c r="AM940" s="155"/>
      <c r="AN940" s="155"/>
      <c r="AO940" s="155"/>
      <c r="AP940" s="155"/>
      <c r="AQ940" s="155"/>
      <c r="AR940" s="155"/>
      <c r="AS940" s="155"/>
      <c r="AT940" s="155"/>
      <c r="AU940" s="155"/>
      <c r="AV940" s="155"/>
      <c r="AW940" s="155"/>
      <c r="AX940" s="155"/>
    </row>
    <row r="941" customFormat="false" ht="15.75" hidden="false" customHeight="true" outlineLevel="0" collapsed="false">
      <c r="A941" s="152"/>
      <c r="B941" s="152"/>
      <c r="C941" s="152"/>
      <c r="D941" s="152"/>
      <c r="E941" s="153"/>
      <c r="F941" s="153"/>
      <c r="G941" s="153"/>
      <c r="H941" s="153"/>
      <c r="I941" s="153"/>
      <c r="J941" s="153"/>
      <c r="K941" s="153"/>
      <c r="L941" s="153"/>
      <c r="M941" s="35"/>
      <c r="N941" s="35"/>
      <c r="O941" s="35"/>
      <c r="P941" s="152"/>
      <c r="Q941" s="152"/>
      <c r="R941" s="152"/>
      <c r="S941" s="152"/>
      <c r="T941" s="152"/>
      <c r="U941" s="152"/>
      <c r="V941" s="152"/>
      <c r="W941" s="152"/>
      <c r="X941" s="152"/>
      <c r="Y941" s="152"/>
      <c r="Z941" s="154"/>
      <c r="AA941" s="152"/>
      <c r="AB941" s="154"/>
      <c r="AC941" s="152"/>
      <c r="AD941" s="152"/>
      <c r="AE941" s="152"/>
      <c r="AF941" s="152"/>
      <c r="AG941" s="152"/>
      <c r="AH941" s="152"/>
      <c r="AI941" s="152"/>
      <c r="AJ941" s="152"/>
      <c r="AK941" s="152"/>
      <c r="AL941" s="155"/>
      <c r="AM941" s="155"/>
      <c r="AN941" s="155"/>
      <c r="AO941" s="155"/>
      <c r="AP941" s="155"/>
      <c r="AQ941" s="155"/>
      <c r="AR941" s="155"/>
      <c r="AS941" s="155"/>
      <c r="AT941" s="155"/>
      <c r="AU941" s="155"/>
      <c r="AV941" s="155"/>
      <c r="AW941" s="155"/>
      <c r="AX941" s="155"/>
    </row>
    <row r="942" customFormat="false" ht="15.75" hidden="false" customHeight="true" outlineLevel="0" collapsed="false">
      <c r="A942" s="152"/>
      <c r="B942" s="152"/>
      <c r="C942" s="152"/>
      <c r="D942" s="152"/>
      <c r="E942" s="153"/>
      <c r="F942" s="153"/>
      <c r="G942" s="153"/>
      <c r="H942" s="153"/>
      <c r="I942" s="153"/>
      <c r="J942" s="153"/>
      <c r="K942" s="153"/>
      <c r="L942" s="153"/>
      <c r="M942" s="35"/>
      <c r="N942" s="35"/>
      <c r="O942" s="35"/>
      <c r="P942" s="152"/>
      <c r="Q942" s="152"/>
      <c r="R942" s="152"/>
      <c r="S942" s="152"/>
      <c r="T942" s="152"/>
      <c r="U942" s="152"/>
      <c r="V942" s="152"/>
      <c r="W942" s="152"/>
      <c r="X942" s="152"/>
      <c r="Y942" s="152"/>
      <c r="Z942" s="154"/>
      <c r="AA942" s="152"/>
      <c r="AB942" s="154"/>
      <c r="AC942" s="152"/>
      <c r="AD942" s="152"/>
      <c r="AE942" s="152"/>
      <c r="AF942" s="152"/>
      <c r="AG942" s="152"/>
      <c r="AH942" s="152"/>
      <c r="AI942" s="152"/>
      <c r="AJ942" s="152"/>
      <c r="AK942" s="152"/>
      <c r="AL942" s="155"/>
      <c r="AM942" s="155"/>
      <c r="AN942" s="155"/>
      <c r="AO942" s="155"/>
      <c r="AP942" s="155"/>
      <c r="AQ942" s="155"/>
      <c r="AR942" s="155"/>
      <c r="AS942" s="155"/>
      <c r="AT942" s="155"/>
      <c r="AU942" s="155"/>
      <c r="AV942" s="155"/>
      <c r="AW942" s="155"/>
      <c r="AX942" s="155"/>
    </row>
    <row r="943" customFormat="false" ht="15.75" hidden="false" customHeight="true" outlineLevel="0" collapsed="false">
      <c r="A943" s="152"/>
      <c r="B943" s="152"/>
      <c r="C943" s="152"/>
      <c r="D943" s="152"/>
      <c r="E943" s="153"/>
      <c r="F943" s="153"/>
      <c r="G943" s="153"/>
      <c r="H943" s="153"/>
      <c r="I943" s="153"/>
      <c r="J943" s="153"/>
      <c r="K943" s="153"/>
      <c r="L943" s="153"/>
      <c r="M943" s="35"/>
      <c r="N943" s="35"/>
      <c r="O943" s="35"/>
      <c r="P943" s="152"/>
      <c r="Q943" s="152"/>
      <c r="R943" s="152"/>
      <c r="S943" s="152"/>
      <c r="T943" s="152"/>
      <c r="U943" s="152"/>
      <c r="V943" s="152"/>
      <c r="W943" s="152"/>
      <c r="X943" s="152"/>
      <c r="Y943" s="152"/>
      <c r="Z943" s="154"/>
      <c r="AA943" s="152"/>
      <c r="AB943" s="154"/>
      <c r="AC943" s="152"/>
      <c r="AD943" s="152"/>
      <c r="AE943" s="152"/>
      <c r="AF943" s="152"/>
      <c r="AG943" s="152"/>
      <c r="AH943" s="152"/>
      <c r="AI943" s="152"/>
      <c r="AJ943" s="152"/>
      <c r="AK943" s="152"/>
      <c r="AL943" s="155"/>
      <c r="AM943" s="155"/>
      <c r="AN943" s="155"/>
      <c r="AO943" s="155"/>
      <c r="AP943" s="155"/>
      <c r="AQ943" s="155"/>
      <c r="AR943" s="155"/>
      <c r="AS943" s="155"/>
      <c r="AT943" s="155"/>
      <c r="AU943" s="155"/>
      <c r="AV943" s="155"/>
      <c r="AW943" s="155"/>
      <c r="AX943" s="155"/>
    </row>
    <row r="944" customFormat="false" ht="15.75" hidden="false" customHeight="true" outlineLevel="0" collapsed="false">
      <c r="A944" s="152"/>
      <c r="B944" s="152"/>
      <c r="C944" s="152"/>
      <c r="D944" s="152"/>
      <c r="E944" s="153"/>
      <c r="F944" s="153"/>
      <c r="G944" s="153"/>
      <c r="H944" s="153"/>
      <c r="I944" s="153"/>
      <c r="J944" s="153"/>
      <c r="K944" s="153"/>
      <c r="L944" s="153"/>
      <c r="M944" s="35"/>
      <c r="N944" s="35"/>
      <c r="O944" s="35"/>
      <c r="P944" s="152"/>
      <c r="Q944" s="152"/>
      <c r="R944" s="152"/>
      <c r="S944" s="152"/>
      <c r="T944" s="152"/>
      <c r="U944" s="152"/>
      <c r="V944" s="152"/>
      <c r="W944" s="152"/>
      <c r="X944" s="152"/>
      <c r="Y944" s="152"/>
      <c r="Z944" s="154"/>
      <c r="AA944" s="152"/>
      <c r="AB944" s="154"/>
      <c r="AC944" s="152"/>
      <c r="AD944" s="152"/>
      <c r="AE944" s="152"/>
      <c r="AF944" s="152"/>
      <c r="AG944" s="152"/>
      <c r="AH944" s="152"/>
      <c r="AI944" s="152"/>
      <c r="AJ944" s="152"/>
      <c r="AK944" s="152"/>
      <c r="AL944" s="155"/>
      <c r="AM944" s="155"/>
      <c r="AN944" s="155"/>
      <c r="AO944" s="155"/>
      <c r="AP944" s="155"/>
      <c r="AQ944" s="155"/>
      <c r="AR944" s="155"/>
      <c r="AS944" s="155"/>
      <c r="AT944" s="155"/>
      <c r="AU944" s="155"/>
      <c r="AV944" s="155"/>
      <c r="AW944" s="155"/>
      <c r="AX944" s="155"/>
    </row>
    <row r="945" customFormat="false" ht="15.75" hidden="false" customHeight="true" outlineLevel="0" collapsed="false">
      <c r="A945" s="152"/>
      <c r="B945" s="152"/>
      <c r="C945" s="152"/>
      <c r="D945" s="152"/>
      <c r="E945" s="153"/>
      <c r="F945" s="153"/>
      <c r="G945" s="153"/>
      <c r="H945" s="153"/>
      <c r="I945" s="153"/>
      <c r="J945" s="153"/>
      <c r="K945" s="153"/>
      <c r="L945" s="153"/>
      <c r="M945" s="35"/>
      <c r="N945" s="35"/>
      <c r="O945" s="35"/>
      <c r="P945" s="152"/>
      <c r="Q945" s="152"/>
      <c r="R945" s="152"/>
      <c r="S945" s="152"/>
      <c r="T945" s="152"/>
      <c r="U945" s="152"/>
      <c r="V945" s="152"/>
      <c r="W945" s="152"/>
      <c r="X945" s="152"/>
      <c r="Y945" s="152"/>
      <c r="Z945" s="154"/>
      <c r="AA945" s="152"/>
      <c r="AB945" s="154"/>
      <c r="AC945" s="152"/>
      <c r="AD945" s="152"/>
      <c r="AE945" s="152"/>
      <c r="AF945" s="152"/>
      <c r="AG945" s="152"/>
      <c r="AH945" s="152"/>
      <c r="AI945" s="152"/>
      <c r="AJ945" s="152"/>
      <c r="AK945" s="152"/>
      <c r="AL945" s="155"/>
      <c r="AM945" s="155"/>
      <c r="AN945" s="155"/>
      <c r="AO945" s="155"/>
      <c r="AP945" s="155"/>
      <c r="AQ945" s="155"/>
      <c r="AR945" s="155"/>
      <c r="AS945" s="155"/>
      <c r="AT945" s="155"/>
      <c r="AU945" s="155"/>
      <c r="AV945" s="155"/>
      <c r="AW945" s="155"/>
      <c r="AX945" s="155"/>
    </row>
    <row r="946" customFormat="false" ht="15.75" hidden="false" customHeight="true" outlineLevel="0" collapsed="false">
      <c r="A946" s="152"/>
      <c r="B946" s="152"/>
      <c r="C946" s="152"/>
      <c r="D946" s="152"/>
      <c r="E946" s="153"/>
      <c r="F946" s="153"/>
      <c r="G946" s="153"/>
      <c r="H946" s="153"/>
      <c r="I946" s="153"/>
      <c r="J946" s="153"/>
      <c r="K946" s="153"/>
      <c r="L946" s="153"/>
      <c r="M946" s="35"/>
      <c r="N946" s="35"/>
      <c r="O946" s="35"/>
      <c r="P946" s="152"/>
      <c r="Q946" s="152"/>
      <c r="R946" s="152"/>
      <c r="S946" s="152"/>
      <c r="T946" s="152"/>
      <c r="U946" s="152"/>
      <c r="V946" s="152"/>
      <c r="W946" s="152"/>
      <c r="X946" s="152"/>
      <c r="Y946" s="152"/>
      <c r="Z946" s="154"/>
      <c r="AA946" s="152"/>
      <c r="AB946" s="154"/>
      <c r="AC946" s="152"/>
      <c r="AD946" s="152"/>
      <c r="AE946" s="152"/>
      <c r="AF946" s="152"/>
      <c r="AG946" s="152"/>
      <c r="AH946" s="152"/>
      <c r="AI946" s="152"/>
      <c r="AJ946" s="152"/>
      <c r="AK946" s="152"/>
      <c r="AL946" s="155"/>
      <c r="AM946" s="155"/>
      <c r="AN946" s="155"/>
      <c r="AO946" s="155"/>
      <c r="AP946" s="155"/>
      <c r="AQ946" s="155"/>
      <c r="AR946" s="155"/>
      <c r="AS946" s="155"/>
      <c r="AT946" s="155"/>
      <c r="AU946" s="155"/>
      <c r="AV946" s="155"/>
      <c r="AW946" s="155"/>
      <c r="AX946" s="155"/>
    </row>
    <row r="947" customFormat="false" ht="15.75" hidden="false" customHeight="true" outlineLevel="0" collapsed="false">
      <c r="A947" s="152"/>
      <c r="B947" s="152"/>
      <c r="C947" s="152"/>
      <c r="D947" s="152"/>
      <c r="E947" s="153"/>
      <c r="F947" s="153"/>
      <c r="G947" s="153"/>
      <c r="H947" s="153"/>
      <c r="I947" s="153"/>
      <c r="J947" s="153"/>
      <c r="K947" s="153"/>
      <c r="L947" s="153"/>
      <c r="M947" s="35"/>
      <c r="N947" s="35"/>
      <c r="O947" s="35"/>
      <c r="P947" s="152"/>
      <c r="Q947" s="152"/>
      <c r="R947" s="152"/>
      <c r="S947" s="152"/>
      <c r="T947" s="152"/>
      <c r="U947" s="152"/>
      <c r="V947" s="152"/>
      <c r="W947" s="152"/>
      <c r="X947" s="152"/>
      <c r="Y947" s="152"/>
      <c r="Z947" s="154"/>
      <c r="AA947" s="152"/>
      <c r="AB947" s="154"/>
      <c r="AC947" s="152"/>
      <c r="AD947" s="152"/>
      <c r="AE947" s="152"/>
      <c r="AF947" s="152"/>
      <c r="AG947" s="152"/>
      <c r="AH947" s="152"/>
      <c r="AI947" s="152"/>
      <c r="AJ947" s="152"/>
      <c r="AK947" s="152"/>
      <c r="AL947" s="155"/>
      <c r="AM947" s="155"/>
      <c r="AN947" s="155"/>
      <c r="AO947" s="155"/>
      <c r="AP947" s="155"/>
      <c r="AQ947" s="155"/>
      <c r="AR947" s="155"/>
      <c r="AS947" s="155"/>
      <c r="AT947" s="155"/>
      <c r="AU947" s="155"/>
      <c r="AV947" s="155"/>
      <c r="AW947" s="155"/>
      <c r="AX947" s="155"/>
    </row>
    <row r="948" customFormat="false" ht="15.75" hidden="false" customHeight="true" outlineLevel="0" collapsed="false">
      <c r="A948" s="152"/>
      <c r="B948" s="152"/>
      <c r="C948" s="152"/>
      <c r="D948" s="152"/>
      <c r="E948" s="153"/>
      <c r="F948" s="153"/>
      <c r="G948" s="153"/>
      <c r="H948" s="153"/>
      <c r="I948" s="153"/>
      <c r="J948" s="153"/>
      <c r="K948" s="153"/>
      <c r="L948" s="153"/>
      <c r="M948" s="35"/>
      <c r="N948" s="35"/>
      <c r="O948" s="35"/>
      <c r="P948" s="152"/>
      <c r="Q948" s="152"/>
      <c r="R948" s="152"/>
      <c r="S948" s="152"/>
      <c r="T948" s="152"/>
      <c r="U948" s="152"/>
      <c r="V948" s="152"/>
      <c r="W948" s="152"/>
      <c r="X948" s="152"/>
      <c r="Y948" s="152"/>
      <c r="Z948" s="154"/>
      <c r="AA948" s="152"/>
      <c r="AB948" s="154"/>
      <c r="AC948" s="152"/>
      <c r="AD948" s="152"/>
      <c r="AE948" s="152"/>
      <c r="AF948" s="152"/>
      <c r="AG948" s="152"/>
      <c r="AH948" s="152"/>
      <c r="AI948" s="152"/>
      <c r="AJ948" s="152"/>
      <c r="AK948" s="152"/>
      <c r="AL948" s="155"/>
      <c r="AM948" s="155"/>
      <c r="AN948" s="155"/>
      <c r="AO948" s="155"/>
      <c r="AP948" s="155"/>
      <c r="AQ948" s="155"/>
      <c r="AR948" s="155"/>
      <c r="AS948" s="155"/>
      <c r="AT948" s="155"/>
      <c r="AU948" s="155"/>
      <c r="AV948" s="155"/>
      <c r="AW948" s="155"/>
      <c r="AX948" s="155"/>
    </row>
    <row r="949" customFormat="false" ht="15.75" hidden="false" customHeight="true" outlineLevel="0" collapsed="false">
      <c r="A949" s="152"/>
      <c r="B949" s="152"/>
      <c r="C949" s="152"/>
      <c r="D949" s="152"/>
      <c r="E949" s="153"/>
      <c r="F949" s="153"/>
      <c r="G949" s="153"/>
      <c r="H949" s="153"/>
      <c r="I949" s="153"/>
      <c r="J949" s="153"/>
      <c r="K949" s="153"/>
      <c r="L949" s="153"/>
      <c r="M949" s="35"/>
      <c r="N949" s="35"/>
      <c r="O949" s="35"/>
      <c r="P949" s="152"/>
      <c r="Q949" s="152"/>
      <c r="R949" s="152"/>
      <c r="S949" s="152"/>
      <c r="T949" s="152"/>
      <c r="U949" s="152"/>
      <c r="V949" s="152"/>
      <c r="W949" s="152"/>
      <c r="X949" s="152"/>
      <c r="Y949" s="152"/>
      <c r="Z949" s="154"/>
      <c r="AA949" s="152"/>
      <c r="AB949" s="154"/>
      <c r="AC949" s="152"/>
      <c r="AD949" s="152"/>
      <c r="AE949" s="152"/>
      <c r="AF949" s="152"/>
      <c r="AG949" s="152"/>
      <c r="AH949" s="152"/>
      <c r="AI949" s="152"/>
      <c r="AJ949" s="152"/>
      <c r="AK949" s="152"/>
      <c r="AL949" s="155"/>
      <c r="AM949" s="155"/>
      <c r="AN949" s="155"/>
      <c r="AO949" s="155"/>
      <c r="AP949" s="155"/>
      <c r="AQ949" s="155"/>
      <c r="AR949" s="155"/>
      <c r="AS949" s="155"/>
      <c r="AT949" s="155"/>
      <c r="AU949" s="155"/>
      <c r="AV949" s="155"/>
      <c r="AW949" s="155"/>
      <c r="AX949" s="155"/>
    </row>
    <row r="950" customFormat="false" ht="15.75" hidden="false" customHeight="true" outlineLevel="0" collapsed="false">
      <c r="A950" s="152"/>
      <c r="B950" s="152"/>
      <c r="C950" s="152"/>
      <c r="D950" s="152"/>
      <c r="E950" s="153"/>
      <c r="F950" s="153"/>
      <c r="G950" s="153"/>
      <c r="H950" s="153"/>
      <c r="I950" s="153"/>
      <c r="J950" s="153"/>
      <c r="K950" s="153"/>
      <c r="L950" s="153"/>
      <c r="M950" s="35"/>
      <c r="N950" s="35"/>
      <c r="O950" s="35"/>
      <c r="P950" s="152"/>
      <c r="Q950" s="152"/>
      <c r="R950" s="152"/>
      <c r="S950" s="152"/>
      <c r="T950" s="152"/>
      <c r="U950" s="152"/>
      <c r="V950" s="152"/>
      <c r="W950" s="152"/>
      <c r="X950" s="152"/>
      <c r="Y950" s="152"/>
      <c r="Z950" s="154"/>
      <c r="AA950" s="152"/>
      <c r="AB950" s="154"/>
      <c r="AC950" s="152"/>
      <c r="AD950" s="152"/>
      <c r="AE950" s="152"/>
      <c r="AF950" s="152"/>
      <c r="AG950" s="152"/>
      <c r="AH950" s="152"/>
      <c r="AI950" s="152"/>
      <c r="AJ950" s="152"/>
      <c r="AK950" s="152"/>
      <c r="AL950" s="155"/>
      <c r="AM950" s="155"/>
      <c r="AN950" s="155"/>
      <c r="AO950" s="155"/>
      <c r="AP950" s="155"/>
      <c r="AQ950" s="155"/>
      <c r="AR950" s="155"/>
      <c r="AS950" s="155"/>
      <c r="AT950" s="155"/>
      <c r="AU950" s="155"/>
      <c r="AV950" s="155"/>
      <c r="AW950" s="155"/>
      <c r="AX950" s="155"/>
    </row>
    <row r="951" customFormat="false" ht="15.75" hidden="false" customHeight="true" outlineLevel="0" collapsed="false">
      <c r="A951" s="152"/>
      <c r="B951" s="152"/>
      <c r="C951" s="152"/>
      <c r="D951" s="152"/>
      <c r="E951" s="153"/>
      <c r="F951" s="153"/>
      <c r="G951" s="153"/>
      <c r="H951" s="153"/>
      <c r="I951" s="153"/>
      <c r="J951" s="153"/>
      <c r="K951" s="153"/>
      <c r="L951" s="153"/>
      <c r="M951" s="35"/>
      <c r="N951" s="35"/>
      <c r="O951" s="35"/>
      <c r="P951" s="152"/>
      <c r="Q951" s="152"/>
      <c r="R951" s="152"/>
      <c r="S951" s="152"/>
      <c r="T951" s="152"/>
      <c r="U951" s="152"/>
      <c r="V951" s="152"/>
      <c r="W951" s="152"/>
      <c r="X951" s="152"/>
      <c r="Y951" s="152"/>
      <c r="Z951" s="154"/>
      <c r="AA951" s="152"/>
      <c r="AB951" s="154"/>
      <c r="AC951" s="152"/>
      <c r="AD951" s="152"/>
      <c r="AE951" s="152"/>
      <c r="AF951" s="152"/>
      <c r="AG951" s="152"/>
      <c r="AH951" s="152"/>
      <c r="AI951" s="152"/>
      <c r="AJ951" s="152"/>
      <c r="AK951" s="152"/>
      <c r="AL951" s="155"/>
      <c r="AM951" s="155"/>
      <c r="AN951" s="155"/>
      <c r="AO951" s="155"/>
      <c r="AP951" s="155"/>
      <c r="AQ951" s="155"/>
      <c r="AR951" s="155"/>
      <c r="AS951" s="155"/>
      <c r="AT951" s="155"/>
      <c r="AU951" s="155"/>
      <c r="AV951" s="155"/>
      <c r="AW951" s="155"/>
      <c r="AX951" s="155"/>
    </row>
    <row r="952" customFormat="false" ht="15.75" hidden="false" customHeight="true" outlineLevel="0" collapsed="false">
      <c r="A952" s="152"/>
      <c r="B952" s="152"/>
      <c r="C952" s="152"/>
      <c r="D952" s="152"/>
      <c r="E952" s="153"/>
      <c r="F952" s="153"/>
      <c r="G952" s="153"/>
      <c r="H952" s="153"/>
      <c r="I952" s="153"/>
      <c r="J952" s="153"/>
      <c r="K952" s="153"/>
      <c r="L952" s="153"/>
      <c r="M952" s="35"/>
      <c r="N952" s="35"/>
      <c r="O952" s="35"/>
      <c r="P952" s="152"/>
      <c r="Q952" s="152"/>
      <c r="R952" s="152"/>
      <c r="S952" s="152"/>
      <c r="T952" s="152"/>
      <c r="U952" s="152"/>
      <c r="V952" s="152"/>
      <c r="W952" s="152"/>
      <c r="X952" s="152"/>
      <c r="Y952" s="152"/>
      <c r="Z952" s="154"/>
      <c r="AA952" s="152"/>
      <c r="AB952" s="154"/>
      <c r="AC952" s="152"/>
      <c r="AD952" s="152"/>
      <c r="AE952" s="152"/>
      <c r="AF952" s="152"/>
      <c r="AG952" s="152"/>
      <c r="AH952" s="152"/>
      <c r="AI952" s="152"/>
      <c r="AJ952" s="152"/>
      <c r="AK952" s="152"/>
      <c r="AL952" s="155"/>
      <c r="AM952" s="155"/>
      <c r="AN952" s="155"/>
      <c r="AO952" s="155"/>
      <c r="AP952" s="155"/>
      <c r="AQ952" s="155"/>
      <c r="AR952" s="155"/>
      <c r="AS952" s="155"/>
      <c r="AT952" s="155"/>
      <c r="AU952" s="155"/>
      <c r="AV952" s="155"/>
      <c r="AW952" s="155"/>
      <c r="AX952" s="155"/>
    </row>
    <row r="953" customFormat="false" ht="15.75" hidden="false" customHeight="true" outlineLevel="0" collapsed="false">
      <c r="A953" s="152"/>
      <c r="B953" s="152"/>
      <c r="C953" s="152"/>
      <c r="D953" s="152"/>
      <c r="E953" s="153"/>
      <c r="F953" s="153"/>
      <c r="G953" s="153"/>
      <c r="H953" s="153"/>
      <c r="I953" s="153"/>
      <c r="J953" s="153"/>
      <c r="K953" s="153"/>
      <c r="L953" s="153"/>
      <c r="M953" s="35"/>
      <c r="N953" s="35"/>
      <c r="O953" s="35"/>
      <c r="P953" s="152"/>
      <c r="Q953" s="152"/>
      <c r="R953" s="152"/>
      <c r="S953" s="152"/>
      <c r="T953" s="152"/>
      <c r="U953" s="152"/>
      <c r="V953" s="152"/>
      <c r="W953" s="152"/>
      <c r="X953" s="152"/>
      <c r="Y953" s="152"/>
      <c r="Z953" s="154"/>
      <c r="AA953" s="152"/>
      <c r="AB953" s="154"/>
      <c r="AC953" s="152"/>
      <c r="AD953" s="152"/>
      <c r="AE953" s="152"/>
      <c r="AF953" s="152"/>
      <c r="AG953" s="152"/>
      <c r="AH953" s="152"/>
      <c r="AI953" s="152"/>
      <c r="AJ953" s="152"/>
      <c r="AK953" s="152"/>
      <c r="AL953" s="155"/>
      <c r="AM953" s="155"/>
      <c r="AN953" s="155"/>
      <c r="AO953" s="155"/>
      <c r="AP953" s="155"/>
      <c r="AQ953" s="155"/>
      <c r="AR953" s="155"/>
      <c r="AS953" s="155"/>
      <c r="AT953" s="155"/>
      <c r="AU953" s="155"/>
      <c r="AV953" s="155"/>
      <c r="AW953" s="155"/>
      <c r="AX953" s="155"/>
    </row>
    <row r="954" customFormat="false" ht="15.75" hidden="false" customHeight="true" outlineLevel="0" collapsed="false">
      <c r="A954" s="152"/>
      <c r="B954" s="152"/>
      <c r="C954" s="152"/>
      <c r="D954" s="152"/>
      <c r="E954" s="153"/>
      <c r="F954" s="153"/>
      <c r="G954" s="153"/>
      <c r="H954" s="153"/>
      <c r="I954" s="153"/>
      <c r="J954" s="153"/>
      <c r="K954" s="153"/>
      <c r="L954" s="153"/>
      <c r="M954" s="35"/>
      <c r="N954" s="35"/>
      <c r="O954" s="35"/>
      <c r="P954" s="152"/>
      <c r="Q954" s="152"/>
      <c r="R954" s="152"/>
      <c r="S954" s="152"/>
      <c r="T954" s="152"/>
      <c r="U954" s="152"/>
      <c r="V954" s="152"/>
      <c r="W954" s="152"/>
      <c r="X954" s="152"/>
      <c r="Y954" s="152"/>
      <c r="Z954" s="154"/>
      <c r="AA954" s="152"/>
      <c r="AB954" s="154"/>
      <c r="AC954" s="152"/>
      <c r="AD954" s="152"/>
      <c r="AE954" s="152"/>
      <c r="AF954" s="152"/>
      <c r="AG954" s="152"/>
      <c r="AH954" s="152"/>
      <c r="AI954" s="152"/>
      <c r="AJ954" s="152"/>
      <c r="AK954" s="152"/>
      <c r="AL954" s="155"/>
      <c r="AM954" s="155"/>
      <c r="AN954" s="155"/>
      <c r="AO954" s="155"/>
      <c r="AP954" s="155"/>
      <c r="AQ954" s="155"/>
      <c r="AR954" s="155"/>
      <c r="AS954" s="155"/>
      <c r="AT954" s="155"/>
      <c r="AU954" s="155"/>
      <c r="AV954" s="155"/>
      <c r="AW954" s="155"/>
      <c r="AX954" s="155"/>
    </row>
    <row r="955" customFormat="false" ht="15.75" hidden="false" customHeight="true" outlineLevel="0" collapsed="false">
      <c r="A955" s="152"/>
      <c r="B955" s="152"/>
      <c r="C955" s="152"/>
      <c r="D955" s="152"/>
      <c r="E955" s="153"/>
      <c r="F955" s="153"/>
      <c r="G955" s="153"/>
      <c r="H955" s="153"/>
      <c r="I955" s="153"/>
      <c r="J955" s="153"/>
      <c r="K955" s="153"/>
      <c r="L955" s="153"/>
      <c r="M955" s="35"/>
      <c r="N955" s="35"/>
      <c r="O955" s="35"/>
      <c r="P955" s="152"/>
      <c r="Q955" s="152"/>
      <c r="R955" s="152"/>
      <c r="S955" s="152"/>
      <c r="T955" s="152"/>
      <c r="U955" s="152"/>
      <c r="V955" s="152"/>
      <c r="W955" s="152"/>
      <c r="X955" s="152"/>
      <c r="Y955" s="152"/>
      <c r="Z955" s="154"/>
      <c r="AA955" s="152"/>
      <c r="AB955" s="154"/>
      <c r="AC955" s="152"/>
      <c r="AD955" s="152"/>
      <c r="AE955" s="152"/>
      <c r="AF955" s="152"/>
      <c r="AG955" s="152"/>
      <c r="AH955" s="152"/>
      <c r="AI955" s="152"/>
      <c r="AJ955" s="152"/>
      <c r="AK955" s="152"/>
      <c r="AL955" s="155"/>
      <c r="AM955" s="155"/>
      <c r="AN955" s="155"/>
      <c r="AO955" s="155"/>
      <c r="AP955" s="155"/>
      <c r="AQ955" s="155"/>
      <c r="AR955" s="155"/>
      <c r="AS955" s="155"/>
      <c r="AT955" s="155"/>
      <c r="AU955" s="155"/>
      <c r="AV955" s="155"/>
      <c r="AW955" s="155"/>
      <c r="AX955" s="155"/>
    </row>
    <row r="956" customFormat="false" ht="15.75" hidden="false" customHeight="true" outlineLevel="0" collapsed="false">
      <c r="A956" s="152"/>
      <c r="B956" s="152"/>
      <c r="C956" s="152"/>
      <c r="D956" s="152"/>
      <c r="E956" s="153"/>
      <c r="F956" s="153"/>
      <c r="G956" s="153"/>
      <c r="H956" s="153"/>
      <c r="I956" s="153"/>
      <c r="J956" s="153"/>
      <c r="K956" s="153"/>
      <c r="L956" s="153"/>
      <c r="M956" s="35"/>
      <c r="N956" s="35"/>
      <c r="O956" s="35"/>
      <c r="P956" s="152"/>
      <c r="Q956" s="152"/>
      <c r="R956" s="152"/>
      <c r="S956" s="152"/>
      <c r="T956" s="152"/>
      <c r="U956" s="152"/>
      <c r="V956" s="152"/>
      <c r="W956" s="152"/>
      <c r="X956" s="152"/>
      <c r="Y956" s="152"/>
      <c r="Z956" s="154"/>
      <c r="AA956" s="152"/>
      <c r="AB956" s="154"/>
      <c r="AC956" s="152"/>
      <c r="AD956" s="152"/>
      <c r="AE956" s="152"/>
      <c r="AF956" s="152"/>
      <c r="AG956" s="152"/>
      <c r="AH956" s="152"/>
      <c r="AI956" s="152"/>
      <c r="AJ956" s="152"/>
      <c r="AK956" s="152"/>
      <c r="AL956" s="155"/>
      <c r="AM956" s="155"/>
      <c r="AN956" s="155"/>
      <c r="AO956" s="155"/>
      <c r="AP956" s="155"/>
      <c r="AQ956" s="155"/>
      <c r="AR956" s="155"/>
      <c r="AS956" s="155"/>
      <c r="AT956" s="155"/>
      <c r="AU956" s="155"/>
      <c r="AV956" s="155"/>
      <c r="AW956" s="155"/>
      <c r="AX956" s="155"/>
    </row>
    <row r="957" customFormat="false" ht="15.75" hidden="false" customHeight="true" outlineLevel="0" collapsed="false">
      <c r="A957" s="152"/>
      <c r="B957" s="152"/>
      <c r="C957" s="152"/>
      <c r="D957" s="152"/>
      <c r="E957" s="153"/>
      <c r="F957" s="153"/>
      <c r="G957" s="153"/>
      <c r="H957" s="153"/>
      <c r="I957" s="153"/>
      <c r="J957" s="153"/>
      <c r="K957" s="153"/>
      <c r="L957" s="153"/>
      <c r="M957" s="35"/>
      <c r="N957" s="35"/>
      <c r="O957" s="35"/>
      <c r="P957" s="152"/>
      <c r="Q957" s="152"/>
      <c r="R957" s="152"/>
      <c r="S957" s="152"/>
      <c r="T957" s="152"/>
      <c r="U957" s="152"/>
      <c r="V957" s="152"/>
      <c r="W957" s="152"/>
      <c r="X957" s="152"/>
      <c r="Y957" s="152"/>
      <c r="Z957" s="154"/>
      <c r="AA957" s="152"/>
      <c r="AB957" s="154"/>
      <c r="AC957" s="152"/>
      <c r="AD957" s="152"/>
      <c r="AE957" s="152"/>
      <c r="AF957" s="152"/>
      <c r="AG957" s="152"/>
      <c r="AH957" s="152"/>
      <c r="AI957" s="152"/>
      <c r="AJ957" s="152"/>
      <c r="AK957" s="152"/>
      <c r="AL957" s="155"/>
      <c r="AM957" s="155"/>
      <c r="AN957" s="155"/>
      <c r="AO957" s="155"/>
      <c r="AP957" s="155"/>
      <c r="AQ957" s="155"/>
      <c r="AR957" s="155"/>
      <c r="AS957" s="155"/>
      <c r="AT957" s="155"/>
      <c r="AU957" s="155"/>
      <c r="AV957" s="155"/>
      <c r="AW957" s="155"/>
      <c r="AX957" s="155"/>
    </row>
    <row r="958" customFormat="false" ht="15.75" hidden="false" customHeight="true" outlineLevel="0" collapsed="false">
      <c r="A958" s="152"/>
      <c r="B958" s="152"/>
      <c r="C958" s="152"/>
      <c r="D958" s="152"/>
      <c r="E958" s="153"/>
      <c r="F958" s="153"/>
      <c r="G958" s="153"/>
      <c r="H958" s="153"/>
      <c r="I958" s="153"/>
      <c r="J958" s="153"/>
      <c r="K958" s="153"/>
      <c r="L958" s="153"/>
      <c r="M958" s="35"/>
      <c r="N958" s="35"/>
      <c r="O958" s="35"/>
      <c r="P958" s="152"/>
      <c r="Q958" s="152"/>
      <c r="R958" s="152"/>
      <c r="S958" s="152"/>
      <c r="T958" s="152"/>
      <c r="U958" s="152"/>
      <c r="V958" s="152"/>
      <c r="W958" s="152"/>
      <c r="X958" s="152"/>
      <c r="Y958" s="152"/>
      <c r="Z958" s="154"/>
      <c r="AA958" s="152"/>
      <c r="AB958" s="154"/>
      <c r="AC958" s="152"/>
      <c r="AD958" s="152"/>
      <c r="AE958" s="152"/>
      <c r="AF958" s="152"/>
      <c r="AG958" s="152"/>
      <c r="AH958" s="152"/>
      <c r="AI958" s="152"/>
      <c r="AJ958" s="152"/>
      <c r="AK958" s="152"/>
      <c r="AL958" s="155"/>
      <c r="AM958" s="155"/>
      <c r="AN958" s="155"/>
      <c r="AO958" s="155"/>
      <c r="AP958" s="155"/>
      <c r="AQ958" s="155"/>
      <c r="AR958" s="155"/>
      <c r="AS958" s="155"/>
      <c r="AT958" s="155"/>
      <c r="AU958" s="155"/>
      <c r="AV958" s="155"/>
      <c r="AW958" s="155"/>
      <c r="AX958" s="155"/>
    </row>
    <row r="959" customFormat="false" ht="15.75" hidden="false" customHeight="true" outlineLevel="0" collapsed="false">
      <c r="A959" s="152"/>
      <c r="B959" s="152"/>
      <c r="C959" s="152"/>
      <c r="D959" s="152"/>
      <c r="E959" s="153"/>
      <c r="F959" s="153"/>
      <c r="G959" s="153"/>
      <c r="H959" s="153"/>
      <c r="I959" s="153"/>
      <c r="J959" s="153"/>
      <c r="K959" s="153"/>
      <c r="L959" s="153"/>
      <c r="M959" s="35"/>
      <c r="N959" s="35"/>
      <c r="O959" s="35"/>
      <c r="P959" s="152"/>
      <c r="Q959" s="152"/>
      <c r="R959" s="152"/>
      <c r="S959" s="152"/>
      <c r="T959" s="152"/>
      <c r="U959" s="152"/>
      <c r="V959" s="152"/>
      <c r="W959" s="152"/>
      <c r="X959" s="152"/>
      <c r="Y959" s="152"/>
      <c r="Z959" s="154"/>
      <c r="AA959" s="152"/>
      <c r="AB959" s="154"/>
      <c r="AC959" s="152"/>
      <c r="AD959" s="152"/>
      <c r="AE959" s="152"/>
      <c r="AF959" s="152"/>
      <c r="AG959" s="152"/>
      <c r="AH959" s="152"/>
      <c r="AI959" s="152"/>
      <c r="AJ959" s="152"/>
      <c r="AK959" s="152"/>
      <c r="AL959" s="155"/>
      <c r="AM959" s="155"/>
      <c r="AN959" s="155"/>
      <c r="AO959" s="155"/>
      <c r="AP959" s="155"/>
      <c r="AQ959" s="155"/>
      <c r="AR959" s="155"/>
      <c r="AS959" s="155"/>
      <c r="AT959" s="155"/>
      <c r="AU959" s="155"/>
      <c r="AV959" s="155"/>
      <c r="AW959" s="155"/>
      <c r="AX959" s="155"/>
    </row>
    <row r="960" customFormat="false" ht="15.75" hidden="false" customHeight="true" outlineLevel="0" collapsed="false">
      <c r="A960" s="152"/>
      <c r="B960" s="152"/>
      <c r="C960" s="152"/>
      <c r="D960" s="152"/>
      <c r="E960" s="153"/>
      <c r="F960" s="153"/>
      <c r="G960" s="153"/>
      <c r="H960" s="153"/>
      <c r="I960" s="153"/>
      <c r="J960" s="153"/>
      <c r="K960" s="153"/>
      <c r="L960" s="153"/>
      <c r="M960" s="35"/>
      <c r="N960" s="35"/>
      <c r="O960" s="35"/>
      <c r="P960" s="152"/>
      <c r="Q960" s="152"/>
      <c r="R960" s="152"/>
      <c r="S960" s="152"/>
      <c r="T960" s="152"/>
      <c r="U960" s="152"/>
      <c r="V960" s="152"/>
      <c r="W960" s="152"/>
      <c r="X960" s="152"/>
      <c r="Y960" s="152"/>
      <c r="Z960" s="154"/>
      <c r="AA960" s="152"/>
      <c r="AB960" s="154"/>
      <c r="AC960" s="152"/>
      <c r="AD960" s="152"/>
      <c r="AE960" s="152"/>
      <c r="AF960" s="152"/>
      <c r="AG960" s="152"/>
      <c r="AH960" s="152"/>
      <c r="AI960" s="152"/>
      <c r="AJ960" s="152"/>
      <c r="AK960" s="152"/>
      <c r="AL960" s="155"/>
      <c r="AM960" s="155"/>
      <c r="AN960" s="155"/>
      <c r="AO960" s="155"/>
      <c r="AP960" s="155"/>
      <c r="AQ960" s="155"/>
      <c r="AR960" s="155"/>
      <c r="AS960" s="155"/>
      <c r="AT960" s="155"/>
      <c r="AU960" s="155"/>
      <c r="AV960" s="155"/>
      <c r="AW960" s="155"/>
      <c r="AX960" s="155"/>
    </row>
    <row r="961" customFormat="false" ht="15.75" hidden="false" customHeight="true" outlineLevel="0" collapsed="false">
      <c r="A961" s="152"/>
      <c r="B961" s="152"/>
      <c r="C961" s="152"/>
      <c r="D961" s="152"/>
      <c r="E961" s="153"/>
      <c r="F961" s="153"/>
      <c r="G961" s="153"/>
      <c r="H961" s="153"/>
      <c r="I961" s="153"/>
      <c r="J961" s="153"/>
      <c r="K961" s="153"/>
      <c r="L961" s="153"/>
      <c r="M961" s="35"/>
      <c r="N961" s="35"/>
      <c r="O961" s="35"/>
      <c r="P961" s="152"/>
      <c r="Q961" s="152"/>
      <c r="R961" s="152"/>
      <c r="S961" s="152"/>
      <c r="T961" s="152"/>
      <c r="U961" s="152"/>
      <c r="V961" s="152"/>
      <c r="W961" s="152"/>
      <c r="X961" s="152"/>
      <c r="Y961" s="152"/>
      <c r="Z961" s="154"/>
      <c r="AA961" s="152"/>
      <c r="AB961" s="154"/>
      <c r="AC961" s="152"/>
      <c r="AD961" s="152"/>
      <c r="AE961" s="152"/>
      <c r="AF961" s="152"/>
      <c r="AG961" s="152"/>
      <c r="AH961" s="152"/>
      <c r="AI961" s="152"/>
      <c r="AJ961" s="152"/>
      <c r="AK961" s="152"/>
      <c r="AL961" s="155"/>
      <c r="AM961" s="155"/>
      <c r="AN961" s="155"/>
      <c r="AO961" s="155"/>
      <c r="AP961" s="155"/>
      <c r="AQ961" s="155"/>
      <c r="AR961" s="155"/>
      <c r="AS961" s="155"/>
      <c r="AT961" s="155"/>
      <c r="AU961" s="155"/>
      <c r="AV961" s="155"/>
      <c r="AW961" s="155"/>
      <c r="AX961" s="155"/>
    </row>
    <row r="962" customFormat="false" ht="15.75" hidden="false" customHeight="true" outlineLevel="0" collapsed="false">
      <c r="A962" s="152"/>
      <c r="B962" s="152"/>
      <c r="C962" s="152"/>
      <c r="D962" s="152"/>
      <c r="E962" s="153"/>
      <c r="F962" s="153"/>
      <c r="G962" s="153"/>
      <c r="H962" s="153"/>
      <c r="I962" s="153"/>
      <c r="J962" s="153"/>
      <c r="K962" s="153"/>
      <c r="L962" s="153"/>
      <c r="M962" s="35"/>
      <c r="N962" s="35"/>
      <c r="O962" s="35"/>
      <c r="P962" s="152"/>
      <c r="Q962" s="152"/>
      <c r="R962" s="152"/>
      <c r="S962" s="152"/>
      <c r="T962" s="152"/>
      <c r="U962" s="152"/>
      <c r="V962" s="152"/>
      <c r="W962" s="152"/>
      <c r="X962" s="152"/>
      <c r="Y962" s="152"/>
      <c r="Z962" s="154"/>
      <c r="AA962" s="152"/>
      <c r="AB962" s="154"/>
      <c r="AC962" s="152"/>
      <c r="AD962" s="152"/>
      <c r="AE962" s="152"/>
      <c r="AF962" s="152"/>
      <c r="AG962" s="152"/>
      <c r="AH962" s="152"/>
      <c r="AI962" s="152"/>
      <c r="AJ962" s="152"/>
      <c r="AK962" s="152"/>
      <c r="AL962" s="155"/>
      <c r="AM962" s="155"/>
      <c r="AN962" s="155"/>
      <c r="AO962" s="155"/>
      <c r="AP962" s="155"/>
      <c r="AQ962" s="155"/>
      <c r="AR962" s="155"/>
      <c r="AS962" s="155"/>
      <c r="AT962" s="155"/>
      <c r="AU962" s="155"/>
      <c r="AV962" s="155"/>
      <c r="AW962" s="155"/>
      <c r="AX962" s="155"/>
    </row>
    <row r="963" customFormat="false" ht="15.75" hidden="false" customHeight="true" outlineLevel="0" collapsed="false">
      <c r="A963" s="152"/>
      <c r="B963" s="152"/>
      <c r="C963" s="152"/>
      <c r="D963" s="152"/>
      <c r="E963" s="153"/>
      <c r="F963" s="153"/>
      <c r="G963" s="153"/>
      <c r="H963" s="153"/>
      <c r="I963" s="153"/>
      <c r="J963" s="153"/>
      <c r="K963" s="153"/>
      <c r="L963" s="153"/>
      <c r="M963" s="35"/>
      <c r="N963" s="35"/>
      <c r="O963" s="35"/>
      <c r="P963" s="152"/>
      <c r="Q963" s="152"/>
      <c r="R963" s="152"/>
      <c r="S963" s="152"/>
      <c r="T963" s="152"/>
      <c r="U963" s="152"/>
      <c r="V963" s="152"/>
      <c r="W963" s="152"/>
      <c r="X963" s="152"/>
      <c r="Y963" s="152"/>
      <c r="Z963" s="154"/>
      <c r="AA963" s="152"/>
      <c r="AB963" s="154"/>
      <c r="AC963" s="152"/>
      <c r="AD963" s="152"/>
      <c r="AE963" s="152"/>
      <c r="AF963" s="152"/>
      <c r="AG963" s="152"/>
      <c r="AH963" s="152"/>
      <c r="AI963" s="152"/>
      <c r="AJ963" s="152"/>
      <c r="AK963" s="152"/>
      <c r="AL963" s="155"/>
      <c r="AM963" s="155"/>
      <c r="AN963" s="155"/>
      <c r="AO963" s="155"/>
      <c r="AP963" s="155"/>
      <c r="AQ963" s="155"/>
      <c r="AR963" s="155"/>
      <c r="AS963" s="155"/>
      <c r="AT963" s="155"/>
      <c r="AU963" s="155"/>
      <c r="AV963" s="155"/>
      <c r="AW963" s="155"/>
      <c r="AX963" s="155"/>
    </row>
    <row r="964" customFormat="false" ht="15.75" hidden="false" customHeight="true" outlineLevel="0" collapsed="false">
      <c r="A964" s="152"/>
      <c r="B964" s="152"/>
      <c r="C964" s="152"/>
      <c r="D964" s="152"/>
      <c r="E964" s="153"/>
      <c r="F964" s="153"/>
      <c r="G964" s="153"/>
      <c r="H964" s="153"/>
      <c r="I964" s="153"/>
      <c r="J964" s="153"/>
      <c r="K964" s="153"/>
      <c r="L964" s="153"/>
      <c r="M964" s="35"/>
      <c r="N964" s="35"/>
      <c r="O964" s="35"/>
      <c r="P964" s="152"/>
      <c r="Q964" s="152"/>
      <c r="R964" s="152"/>
      <c r="S964" s="152"/>
      <c r="T964" s="152"/>
      <c r="U964" s="152"/>
      <c r="V964" s="152"/>
      <c r="W964" s="152"/>
      <c r="X964" s="152"/>
      <c r="Y964" s="152"/>
      <c r="Z964" s="154"/>
      <c r="AA964" s="152"/>
      <c r="AB964" s="154"/>
      <c r="AC964" s="152"/>
      <c r="AD964" s="152"/>
      <c r="AE964" s="152"/>
      <c r="AF964" s="152"/>
      <c r="AG964" s="152"/>
      <c r="AH964" s="152"/>
      <c r="AI964" s="152"/>
      <c r="AJ964" s="152"/>
      <c r="AK964" s="152"/>
      <c r="AL964" s="155"/>
      <c r="AM964" s="155"/>
      <c r="AN964" s="155"/>
      <c r="AO964" s="155"/>
      <c r="AP964" s="155"/>
      <c r="AQ964" s="155"/>
      <c r="AR964" s="155"/>
      <c r="AS964" s="155"/>
      <c r="AT964" s="155"/>
      <c r="AU964" s="155"/>
      <c r="AV964" s="155"/>
      <c r="AW964" s="155"/>
      <c r="AX964" s="155"/>
    </row>
    <row r="965" customFormat="false" ht="15.75" hidden="false" customHeight="true" outlineLevel="0" collapsed="false">
      <c r="A965" s="152"/>
      <c r="B965" s="152"/>
      <c r="C965" s="152"/>
      <c r="D965" s="152"/>
      <c r="E965" s="153"/>
      <c r="F965" s="153"/>
      <c r="G965" s="153"/>
      <c r="H965" s="153"/>
      <c r="I965" s="153"/>
      <c r="J965" s="153"/>
      <c r="K965" s="153"/>
      <c r="L965" s="153"/>
      <c r="M965" s="35"/>
      <c r="N965" s="35"/>
      <c r="O965" s="35"/>
      <c r="P965" s="152"/>
      <c r="Q965" s="152"/>
      <c r="R965" s="152"/>
      <c r="S965" s="152"/>
      <c r="T965" s="152"/>
      <c r="U965" s="152"/>
      <c r="V965" s="152"/>
      <c r="W965" s="152"/>
      <c r="X965" s="152"/>
      <c r="Y965" s="152"/>
      <c r="Z965" s="154"/>
      <c r="AA965" s="152"/>
      <c r="AB965" s="154"/>
      <c r="AC965" s="152"/>
      <c r="AD965" s="152"/>
      <c r="AE965" s="152"/>
      <c r="AF965" s="152"/>
      <c r="AG965" s="152"/>
      <c r="AH965" s="152"/>
      <c r="AI965" s="152"/>
      <c r="AJ965" s="152"/>
      <c r="AK965" s="152"/>
      <c r="AL965" s="155"/>
      <c r="AM965" s="155"/>
      <c r="AN965" s="155"/>
      <c r="AO965" s="155"/>
      <c r="AP965" s="155"/>
      <c r="AQ965" s="155"/>
      <c r="AR965" s="155"/>
      <c r="AS965" s="155"/>
      <c r="AT965" s="155"/>
      <c r="AU965" s="155"/>
      <c r="AV965" s="155"/>
      <c r="AW965" s="155"/>
      <c r="AX965" s="155"/>
    </row>
    <row r="966" customFormat="false" ht="15.75" hidden="false" customHeight="true" outlineLevel="0" collapsed="false">
      <c r="A966" s="152"/>
      <c r="B966" s="152"/>
      <c r="C966" s="152"/>
      <c r="D966" s="152"/>
      <c r="E966" s="153"/>
      <c r="F966" s="153"/>
      <c r="G966" s="153"/>
      <c r="H966" s="153"/>
      <c r="I966" s="153"/>
      <c r="J966" s="153"/>
      <c r="K966" s="153"/>
      <c r="L966" s="153"/>
      <c r="M966" s="35"/>
      <c r="N966" s="35"/>
      <c r="O966" s="35"/>
      <c r="P966" s="152"/>
      <c r="Q966" s="152"/>
      <c r="R966" s="152"/>
      <c r="S966" s="152"/>
      <c r="T966" s="152"/>
      <c r="U966" s="152"/>
      <c r="V966" s="152"/>
      <c r="W966" s="152"/>
      <c r="X966" s="152"/>
      <c r="Y966" s="152"/>
      <c r="Z966" s="154"/>
      <c r="AA966" s="152"/>
      <c r="AB966" s="154"/>
      <c r="AC966" s="152"/>
      <c r="AD966" s="152"/>
      <c r="AE966" s="152"/>
      <c r="AF966" s="152"/>
      <c r="AG966" s="152"/>
      <c r="AH966" s="152"/>
      <c r="AI966" s="152"/>
      <c r="AJ966" s="152"/>
      <c r="AK966" s="152"/>
      <c r="AL966" s="155"/>
      <c r="AM966" s="155"/>
      <c r="AN966" s="155"/>
      <c r="AO966" s="155"/>
      <c r="AP966" s="155"/>
      <c r="AQ966" s="155"/>
      <c r="AR966" s="155"/>
      <c r="AS966" s="155"/>
      <c r="AT966" s="155"/>
      <c r="AU966" s="155"/>
      <c r="AV966" s="155"/>
      <c r="AW966" s="155"/>
      <c r="AX966" s="155"/>
    </row>
    <row r="967" customFormat="false" ht="15.75" hidden="false" customHeight="true" outlineLevel="0" collapsed="false">
      <c r="A967" s="152"/>
      <c r="B967" s="152"/>
      <c r="C967" s="152"/>
      <c r="D967" s="152"/>
      <c r="E967" s="153"/>
      <c r="F967" s="153"/>
      <c r="G967" s="153"/>
      <c r="H967" s="153"/>
      <c r="I967" s="153"/>
      <c r="J967" s="153"/>
      <c r="K967" s="153"/>
      <c r="L967" s="153"/>
      <c r="M967" s="35"/>
      <c r="N967" s="35"/>
      <c r="O967" s="35"/>
      <c r="P967" s="152"/>
      <c r="Q967" s="152"/>
      <c r="R967" s="152"/>
      <c r="S967" s="152"/>
      <c r="T967" s="152"/>
      <c r="U967" s="152"/>
      <c r="V967" s="152"/>
      <c r="W967" s="152"/>
      <c r="X967" s="152"/>
      <c r="Y967" s="152"/>
      <c r="Z967" s="154"/>
      <c r="AA967" s="152"/>
      <c r="AB967" s="154"/>
      <c r="AC967" s="152"/>
      <c r="AD967" s="152"/>
      <c r="AE967" s="152"/>
      <c r="AF967" s="152"/>
      <c r="AG967" s="152"/>
      <c r="AH967" s="152"/>
      <c r="AI967" s="152"/>
      <c r="AJ967" s="152"/>
      <c r="AK967" s="152"/>
      <c r="AL967" s="155"/>
      <c r="AM967" s="155"/>
      <c r="AN967" s="155"/>
      <c r="AO967" s="155"/>
      <c r="AP967" s="155"/>
      <c r="AQ967" s="155"/>
      <c r="AR967" s="155"/>
      <c r="AS967" s="155"/>
      <c r="AT967" s="155"/>
      <c r="AU967" s="155"/>
      <c r="AV967" s="155"/>
      <c r="AW967" s="155"/>
      <c r="AX967" s="155"/>
    </row>
    <row r="968" customFormat="false" ht="15.75" hidden="false" customHeight="true" outlineLevel="0" collapsed="false">
      <c r="A968" s="152"/>
      <c r="B968" s="152"/>
      <c r="C968" s="152"/>
      <c r="D968" s="152"/>
      <c r="E968" s="153"/>
      <c r="F968" s="153"/>
      <c r="G968" s="153"/>
      <c r="H968" s="153"/>
      <c r="I968" s="153"/>
      <c r="J968" s="153"/>
      <c r="K968" s="153"/>
      <c r="L968" s="153"/>
      <c r="M968" s="35"/>
      <c r="N968" s="35"/>
      <c r="O968" s="35"/>
      <c r="P968" s="152"/>
      <c r="Q968" s="152"/>
      <c r="R968" s="152"/>
      <c r="S968" s="152"/>
      <c r="T968" s="152"/>
      <c r="U968" s="152"/>
      <c r="V968" s="152"/>
      <c r="W968" s="152"/>
      <c r="X968" s="152"/>
      <c r="Y968" s="152"/>
      <c r="Z968" s="154"/>
      <c r="AA968" s="152"/>
      <c r="AB968" s="154"/>
      <c r="AC968" s="152"/>
      <c r="AD968" s="152"/>
      <c r="AE968" s="152"/>
      <c r="AF968" s="152"/>
      <c r="AG968" s="152"/>
      <c r="AH968" s="152"/>
      <c r="AI968" s="152"/>
      <c r="AJ968" s="152"/>
      <c r="AK968" s="152"/>
      <c r="AL968" s="155"/>
      <c r="AM968" s="155"/>
      <c r="AN968" s="155"/>
      <c r="AO968" s="155"/>
      <c r="AP968" s="155"/>
      <c r="AQ968" s="155"/>
      <c r="AR968" s="155"/>
      <c r="AS968" s="155"/>
      <c r="AT968" s="155"/>
      <c r="AU968" s="155"/>
      <c r="AV968" s="155"/>
      <c r="AW968" s="155"/>
      <c r="AX968" s="155"/>
    </row>
    <row r="969" customFormat="false" ht="15.75" hidden="false" customHeight="true" outlineLevel="0" collapsed="false">
      <c r="A969" s="152"/>
      <c r="B969" s="152"/>
      <c r="C969" s="152"/>
      <c r="D969" s="152"/>
      <c r="E969" s="153"/>
      <c r="F969" s="153"/>
      <c r="G969" s="153"/>
      <c r="H969" s="153"/>
      <c r="I969" s="153"/>
      <c r="J969" s="153"/>
      <c r="K969" s="153"/>
      <c r="L969" s="153"/>
      <c r="M969" s="35"/>
      <c r="N969" s="35"/>
      <c r="O969" s="35"/>
      <c r="P969" s="152"/>
      <c r="Q969" s="152"/>
      <c r="R969" s="152"/>
      <c r="S969" s="152"/>
      <c r="T969" s="152"/>
      <c r="U969" s="152"/>
      <c r="V969" s="152"/>
      <c r="W969" s="152"/>
      <c r="X969" s="152"/>
      <c r="Y969" s="152"/>
      <c r="Z969" s="154"/>
      <c r="AA969" s="152"/>
      <c r="AB969" s="154"/>
      <c r="AC969" s="152"/>
      <c r="AD969" s="152"/>
      <c r="AE969" s="152"/>
      <c r="AF969" s="152"/>
      <c r="AG969" s="152"/>
      <c r="AH969" s="152"/>
      <c r="AI969" s="152"/>
      <c r="AJ969" s="152"/>
      <c r="AK969" s="152"/>
      <c r="AL969" s="155"/>
      <c r="AM969" s="155"/>
      <c r="AN969" s="155"/>
      <c r="AO969" s="155"/>
      <c r="AP969" s="155"/>
      <c r="AQ969" s="155"/>
      <c r="AR969" s="155"/>
      <c r="AS969" s="155"/>
      <c r="AT969" s="155"/>
      <c r="AU969" s="155"/>
      <c r="AV969" s="155"/>
      <c r="AW969" s="155"/>
      <c r="AX969" s="155"/>
    </row>
    <row r="970" customFormat="false" ht="15.75" hidden="false" customHeight="true" outlineLevel="0" collapsed="false">
      <c r="A970" s="152"/>
      <c r="B970" s="152"/>
      <c r="C970" s="152"/>
      <c r="D970" s="152"/>
      <c r="E970" s="153"/>
      <c r="F970" s="153"/>
      <c r="G970" s="153"/>
      <c r="H970" s="153"/>
      <c r="I970" s="153"/>
      <c r="J970" s="153"/>
      <c r="K970" s="153"/>
      <c r="L970" s="153"/>
      <c r="M970" s="35"/>
      <c r="N970" s="35"/>
      <c r="O970" s="35"/>
      <c r="P970" s="152"/>
      <c r="Q970" s="152"/>
      <c r="R970" s="152"/>
      <c r="S970" s="152"/>
      <c r="T970" s="152"/>
      <c r="U970" s="152"/>
      <c r="V970" s="152"/>
      <c r="W970" s="152"/>
      <c r="X970" s="152"/>
      <c r="Y970" s="152"/>
      <c r="Z970" s="154"/>
      <c r="AA970" s="152"/>
      <c r="AB970" s="154"/>
      <c r="AC970" s="152"/>
      <c r="AD970" s="152"/>
      <c r="AE970" s="152"/>
      <c r="AF970" s="152"/>
      <c r="AG970" s="152"/>
      <c r="AH970" s="152"/>
      <c r="AI970" s="152"/>
      <c r="AJ970" s="152"/>
      <c r="AK970" s="152"/>
      <c r="AL970" s="155"/>
      <c r="AM970" s="155"/>
      <c r="AN970" s="155"/>
      <c r="AO970" s="155"/>
      <c r="AP970" s="155"/>
      <c r="AQ970" s="155"/>
      <c r="AR970" s="155"/>
      <c r="AS970" s="155"/>
      <c r="AT970" s="155"/>
      <c r="AU970" s="155"/>
      <c r="AV970" s="155"/>
      <c r="AW970" s="155"/>
      <c r="AX970" s="155"/>
    </row>
    <row r="971" customFormat="false" ht="15.75" hidden="false" customHeight="true" outlineLevel="0" collapsed="false">
      <c r="A971" s="152"/>
      <c r="B971" s="152"/>
      <c r="C971" s="152"/>
      <c r="D971" s="152"/>
      <c r="E971" s="153"/>
      <c r="F971" s="153"/>
      <c r="G971" s="153"/>
      <c r="H971" s="153"/>
      <c r="I971" s="153"/>
      <c r="J971" s="153"/>
      <c r="K971" s="153"/>
      <c r="L971" s="153"/>
      <c r="M971" s="35"/>
      <c r="N971" s="35"/>
      <c r="O971" s="35"/>
      <c r="P971" s="152"/>
      <c r="Q971" s="152"/>
      <c r="R971" s="152"/>
      <c r="S971" s="152"/>
      <c r="T971" s="152"/>
      <c r="U971" s="152"/>
      <c r="V971" s="152"/>
      <c r="W971" s="152"/>
      <c r="X971" s="152"/>
      <c r="Y971" s="152"/>
      <c r="Z971" s="154"/>
      <c r="AA971" s="152"/>
      <c r="AB971" s="154"/>
      <c r="AC971" s="152"/>
      <c r="AD971" s="152"/>
      <c r="AE971" s="152"/>
      <c r="AF971" s="152"/>
      <c r="AG971" s="152"/>
      <c r="AH971" s="152"/>
      <c r="AI971" s="152"/>
      <c r="AJ971" s="152"/>
      <c r="AK971" s="152"/>
      <c r="AL971" s="155"/>
      <c r="AM971" s="155"/>
      <c r="AN971" s="155"/>
      <c r="AO971" s="155"/>
      <c r="AP971" s="155"/>
      <c r="AQ971" s="155"/>
      <c r="AR971" s="155"/>
      <c r="AS971" s="155"/>
      <c r="AT971" s="155"/>
      <c r="AU971" s="155"/>
      <c r="AV971" s="155"/>
      <c r="AW971" s="155"/>
      <c r="AX971" s="155"/>
    </row>
    <row r="972" customFormat="false" ht="15.75" hidden="false" customHeight="true" outlineLevel="0" collapsed="false">
      <c r="A972" s="152"/>
      <c r="B972" s="152"/>
      <c r="C972" s="152"/>
      <c r="D972" s="152"/>
      <c r="E972" s="153"/>
      <c r="F972" s="153"/>
      <c r="G972" s="153"/>
      <c r="H972" s="153"/>
      <c r="I972" s="153"/>
      <c r="J972" s="153"/>
      <c r="K972" s="153"/>
      <c r="L972" s="153"/>
      <c r="M972" s="35"/>
      <c r="N972" s="35"/>
      <c r="O972" s="35"/>
      <c r="P972" s="152"/>
      <c r="Q972" s="152"/>
      <c r="R972" s="152"/>
      <c r="S972" s="152"/>
      <c r="T972" s="152"/>
      <c r="U972" s="152"/>
      <c r="V972" s="152"/>
      <c r="W972" s="152"/>
      <c r="X972" s="152"/>
      <c r="Y972" s="152"/>
      <c r="Z972" s="154"/>
      <c r="AA972" s="152"/>
      <c r="AB972" s="154"/>
      <c r="AC972" s="152"/>
      <c r="AD972" s="152"/>
      <c r="AE972" s="152"/>
      <c r="AF972" s="152"/>
      <c r="AG972" s="152"/>
      <c r="AH972" s="152"/>
      <c r="AI972" s="152"/>
      <c r="AJ972" s="152"/>
      <c r="AK972" s="152"/>
      <c r="AL972" s="155"/>
      <c r="AM972" s="155"/>
      <c r="AN972" s="155"/>
      <c r="AO972" s="155"/>
      <c r="AP972" s="155"/>
      <c r="AQ972" s="155"/>
      <c r="AR972" s="155"/>
      <c r="AS972" s="155"/>
      <c r="AT972" s="155"/>
      <c r="AU972" s="155"/>
      <c r="AV972" s="155"/>
      <c r="AW972" s="155"/>
      <c r="AX972" s="155"/>
    </row>
    <row r="973" customFormat="false" ht="15.75" hidden="false" customHeight="true" outlineLevel="0" collapsed="false">
      <c r="A973" s="152"/>
      <c r="B973" s="152"/>
      <c r="C973" s="152"/>
      <c r="D973" s="152"/>
      <c r="E973" s="153"/>
      <c r="F973" s="153"/>
      <c r="G973" s="153"/>
      <c r="H973" s="153"/>
      <c r="I973" s="153"/>
      <c r="J973" s="153"/>
      <c r="K973" s="153"/>
      <c r="L973" s="153"/>
      <c r="M973" s="35"/>
      <c r="N973" s="35"/>
      <c r="O973" s="35"/>
      <c r="P973" s="152"/>
      <c r="Q973" s="152"/>
      <c r="R973" s="152"/>
      <c r="S973" s="152"/>
      <c r="T973" s="152"/>
      <c r="U973" s="152"/>
      <c r="V973" s="152"/>
      <c r="W973" s="152"/>
      <c r="X973" s="152"/>
      <c r="Y973" s="152"/>
      <c r="Z973" s="154"/>
      <c r="AA973" s="152"/>
      <c r="AB973" s="154"/>
      <c r="AC973" s="152"/>
      <c r="AD973" s="152"/>
      <c r="AE973" s="152"/>
      <c r="AF973" s="152"/>
      <c r="AG973" s="152"/>
      <c r="AH973" s="152"/>
      <c r="AI973" s="152"/>
      <c r="AJ973" s="152"/>
      <c r="AK973" s="152"/>
      <c r="AL973" s="155"/>
      <c r="AM973" s="155"/>
      <c r="AN973" s="155"/>
      <c r="AO973" s="155"/>
      <c r="AP973" s="155"/>
      <c r="AQ973" s="155"/>
      <c r="AR973" s="155"/>
      <c r="AS973" s="155"/>
      <c r="AT973" s="155"/>
      <c r="AU973" s="155"/>
      <c r="AV973" s="155"/>
      <c r="AW973" s="155"/>
      <c r="AX973" s="155"/>
    </row>
    <row r="974" customFormat="false" ht="15.75" hidden="false" customHeight="true" outlineLevel="0" collapsed="false">
      <c r="A974" s="152"/>
      <c r="B974" s="152"/>
      <c r="C974" s="152"/>
      <c r="D974" s="152"/>
      <c r="E974" s="153"/>
      <c r="F974" s="153"/>
      <c r="G974" s="153"/>
      <c r="H974" s="153"/>
      <c r="I974" s="153"/>
      <c r="J974" s="153"/>
      <c r="K974" s="153"/>
      <c r="L974" s="153"/>
      <c r="M974" s="35"/>
      <c r="N974" s="35"/>
      <c r="O974" s="35"/>
      <c r="P974" s="152"/>
      <c r="Q974" s="152"/>
      <c r="R974" s="152"/>
      <c r="S974" s="152"/>
      <c r="T974" s="152"/>
      <c r="U974" s="152"/>
      <c r="V974" s="152"/>
      <c r="W974" s="152"/>
      <c r="X974" s="152"/>
      <c r="Y974" s="152"/>
      <c r="Z974" s="154"/>
      <c r="AA974" s="152"/>
      <c r="AB974" s="154"/>
      <c r="AC974" s="152"/>
      <c r="AD974" s="152"/>
      <c r="AE974" s="152"/>
      <c r="AF974" s="152"/>
      <c r="AG974" s="152"/>
      <c r="AH974" s="152"/>
      <c r="AI974" s="152"/>
      <c r="AJ974" s="152"/>
      <c r="AK974" s="152"/>
      <c r="AL974" s="155"/>
      <c r="AM974" s="155"/>
      <c r="AN974" s="155"/>
      <c r="AO974" s="155"/>
      <c r="AP974" s="155"/>
      <c r="AQ974" s="155"/>
      <c r="AR974" s="155"/>
      <c r="AS974" s="155"/>
      <c r="AT974" s="155"/>
      <c r="AU974" s="155"/>
      <c r="AV974" s="155"/>
      <c r="AW974" s="155"/>
      <c r="AX974" s="155"/>
    </row>
    <row r="975" customFormat="false" ht="15.75" hidden="false" customHeight="true" outlineLevel="0" collapsed="false">
      <c r="A975" s="152"/>
      <c r="B975" s="152"/>
      <c r="C975" s="152"/>
      <c r="D975" s="152"/>
      <c r="E975" s="153"/>
      <c r="F975" s="153"/>
      <c r="G975" s="153"/>
      <c r="H975" s="153"/>
      <c r="I975" s="153"/>
      <c r="J975" s="153"/>
      <c r="K975" s="153"/>
      <c r="L975" s="153"/>
      <c r="M975" s="35"/>
      <c r="N975" s="35"/>
      <c r="O975" s="35"/>
      <c r="P975" s="152"/>
      <c r="Q975" s="152"/>
      <c r="R975" s="152"/>
      <c r="S975" s="152"/>
      <c r="T975" s="152"/>
      <c r="U975" s="152"/>
      <c r="V975" s="152"/>
      <c r="W975" s="152"/>
      <c r="X975" s="152"/>
      <c r="Y975" s="152"/>
      <c r="Z975" s="154"/>
      <c r="AA975" s="152"/>
      <c r="AB975" s="154"/>
      <c r="AC975" s="152"/>
      <c r="AD975" s="152"/>
      <c r="AE975" s="152"/>
      <c r="AF975" s="152"/>
      <c r="AG975" s="152"/>
      <c r="AH975" s="152"/>
      <c r="AI975" s="152"/>
      <c r="AJ975" s="152"/>
      <c r="AK975" s="152"/>
      <c r="AL975" s="155"/>
      <c r="AM975" s="155"/>
      <c r="AN975" s="155"/>
      <c r="AO975" s="155"/>
      <c r="AP975" s="155"/>
      <c r="AQ975" s="155"/>
      <c r="AR975" s="155"/>
      <c r="AS975" s="155"/>
      <c r="AT975" s="155"/>
      <c r="AU975" s="155"/>
      <c r="AV975" s="155"/>
      <c r="AW975" s="155"/>
      <c r="AX975" s="155"/>
    </row>
    <row r="976" customFormat="false" ht="15.75" hidden="false" customHeight="true" outlineLevel="0" collapsed="false">
      <c r="A976" s="152"/>
      <c r="B976" s="152"/>
      <c r="C976" s="152"/>
      <c r="D976" s="152"/>
      <c r="E976" s="153"/>
      <c r="F976" s="153"/>
      <c r="G976" s="153"/>
      <c r="H976" s="153"/>
      <c r="I976" s="153"/>
      <c r="J976" s="153"/>
      <c r="K976" s="153"/>
      <c r="L976" s="153"/>
      <c r="M976" s="35"/>
      <c r="N976" s="35"/>
      <c r="O976" s="35"/>
      <c r="P976" s="152"/>
      <c r="Q976" s="152"/>
      <c r="R976" s="152"/>
      <c r="S976" s="152"/>
      <c r="T976" s="152"/>
      <c r="U976" s="152"/>
      <c r="V976" s="152"/>
      <c r="W976" s="152"/>
      <c r="X976" s="152"/>
      <c r="Y976" s="152"/>
      <c r="Z976" s="154"/>
      <c r="AA976" s="152"/>
      <c r="AB976" s="154"/>
      <c r="AC976" s="152"/>
      <c r="AD976" s="152"/>
      <c r="AE976" s="152"/>
      <c r="AF976" s="152"/>
      <c r="AG976" s="152"/>
      <c r="AH976" s="152"/>
      <c r="AI976" s="152"/>
      <c r="AJ976" s="152"/>
      <c r="AK976" s="152"/>
      <c r="AL976" s="155"/>
      <c r="AM976" s="155"/>
      <c r="AN976" s="155"/>
      <c r="AO976" s="155"/>
      <c r="AP976" s="155"/>
      <c r="AQ976" s="155"/>
      <c r="AR976" s="155"/>
      <c r="AS976" s="155"/>
      <c r="AT976" s="155"/>
      <c r="AU976" s="155"/>
      <c r="AV976" s="155"/>
      <c r="AW976" s="155"/>
      <c r="AX976" s="155"/>
    </row>
    <row r="977" customFormat="false" ht="15.75" hidden="false" customHeight="true" outlineLevel="0" collapsed="false">
      <c r="A977" s="152"/>
      <c r="B977" s="152"/>
      <c r="C977" s="152"/>
      <c r="D977" s="152"/>
      <c r="E977" s="153"/>
      <c r="F977" s="153"/>
      <c r="G977" s="153"/>
      <c r="H977" s="153"/>
      <c r="I977" s="153"/>
      <c r="J977" s="153"/>
      <c r="K977" s="153"/>
      <c r="L977" s="153"/>
      <c r="M977" s="35"/>
      <c r="N977" s="35"/>
      <c r="O977" s="35"/>
      <c r="P977" s="152"/>
      <c r="Q977" s="152"/>
      <c r="R977" s="152"/>
      <c r="S977" s="152"/>
      <c r="T977" s="152"/>
      <c r="U977" s="152"/>
      <c r="V977" s="152"/>
      <c r="W977" s="152"/>
      <c r="X977" s="152"/>
      <c r="Y977" s="152"/>
      <c r="Z977" s="154"/>
      <c r="AA977" s="152"/>
      <c r="AB977" s="154"/>
      <c r="AC977" s="152"/>
      <c r="AD977" s="152"/>
      <c r="AE977" s="152"/>
      <c r="AF977" s="152"/>
      <c r="AG977" s="152"/>
      <c r="AH977" s="152"/>
      <c r="AI977" s="152"/>
      <c r="AJ977" s="152"/>
      <c r="AK977" s="152"/>
      <c r="AL977" s="155"/>
      <c r="AM977" s="155"/>
      <c r="AN977" s="155"/>
      <c r="AO977" s="155"/>
      <c r="AP977" s="155"/>
      <c r="AQ977" s="155"/>
      <c r="AR977" s="155"/>
      <c r="AS977" s="155"/>
      <c r="AT977" s="155"/>
      <c r="AU977" s="155"/>
      <c r="AV977" s="155"/>
      <c r="AW977" s="155"/>
      <c r="AX977" s="155"/>
    </row>
    <row r="978" customFormat="false" ht="15.75" hidden="false" customHeight="true" outlineLevel="0" collapsed="false">
      <c r="A978" s="152"/>
      <c r="B978" s="152"/>
      <c r="C978" s="152"/>
      <c r="D978" s="152"/>
      <c r="E978" s="153"/>
      <c r="F978" s="153"/>
      <c r="G978" s="153"/>
      <c r="H978" s="153"/>
      <c r="I978" s="153"/>
      <c r="J978" s="153"/>
      <c r="K978" s="153"/>
      <c r="L978" s="153"/>
      <c r="M978" s="35"/>
      <c r="N978" s="35"/>
      <c r="O978" s="35"/>
      <c r="P978" s="152"/>
      <c r="Q978" s="152"/>
      <c r="R978" s="152"/>
      <c r="S978" s="152"/>
      <c r="T978" s="152"/>
      <c r="U978" s="152"/>
      <c r="V978" s="152"/>
      <c r="W978" s="152"/>
      <c r="X978" s="152"/>
      <c r="Y978" s="152"/>
      <c r="Z978" s="154"/>
      <c r="AA978" s="152"/>
      <c r="AB978" s="154"/>
      <c r="AC978" s="152"/>
      <c r="AD978" s="152"/>
      <c r="AE978" s="152"/>
      <c r="AF978" s="152"/>
      <c r="AG978" s="152"/>
      <c r="AH978" s="152"/>
      <c r="AI978" s="152"/>
      <c r="AJ978" s="152"/>
      <c r="AK978" s="152"/>
      <c r="AL978" s="155"/>
      <c r="AM978" s="155"/>
      <c r="AN978" s="155"/>
      <c r="AO978" s="155"/>
      <c r="AP978" s="155"/>
      <c r="AQ978" s="155"/>
      <c r="AR978" s="155"/>
      <c r="AS978" s="155"/>
      <c r="AT978" s="155"/>
      <c r="AU978" s="155"/>
      <c r="AV978" s="155"/>
      <c r="AW978" s="155"/>
      <c r="AX978" s="155"/>
    </row>
    <row r="979" customFormat="false" ht="15.75" hidden="false" customHeight="true" outlineLevel="0" collapsed="false">
      <c r="A979" s="152"/>
      <c r="B979" s="152"/>
      <c r="C979" s="152"/>
      <c r="D979" s="152"/>
      <c r="E979" s="153"/>
      <c r="F979" s="153"/>
      <c r="G979" s="153"/>
      <c r="H979" s="153"/>
      <c r="I979" s="153"/>
      <c r="J979" s="153"/>
      <c r="K979" s="153"/>
      <c r="L979" s="153"/>
      <c r="M979" s="35"/>
      <c r="N979" s="35"/>
      <c r="O979" s="35"/>
      <c r="P979" s="152"/>
      <c r="Q979" s="152"/>
      <c r="R979" s="152"/>
      <c r="S979" s="152"/>
      <c r="T979" s="152"/>
      <c r="U979" s="152"/>
      <c r="V979" s="152"/>
      <c r="W979" s="152"/>
      <c r="X979" s="152"/>
      <c r="Y979" s="152"/>
      <c r="Z979" s="154"/>
      <c r="AA979" s="152"/>
      <c r="AB979" s="154"/>
      <c r="AC979" s="152"/>
      <c r="AD979" s="152"/>
      <c r="AE979" s="152"/>
      <c r="AF979" s="152"/>
      <c r="AG979" s="152"/>
      <c r="AH979" s="152"/>
      <c r="AI979" s="152"/>
      <c r="AJ979" s="152"/>
      <c r="AK979" s="152"/>
      <c r="AL979" s="155"/>
      <c r="AM979" s="155"/>
      <c r="AN979" s="155"/>
      <c r="AO979" s="155"/>
      <c r="AP979" s="155"/>
      <c r="AQ979" s="155"/>
      <c r="AR979" s="155"/>
      <c r="AS979" s="155"/>
      <c r="AT979" s="155"/>
      <c r="AU979" s="155"/>
      <c r="AV979" s="155"/>
      <c r="AW979" s="155"/>
      <c r="AX979" s="155"/>
    </row>
    <row r="980" customFormat="false" ht="15.75" hidden="false" customHeight="true" outlineLevel="0" collapsed="false">
      <c r="A980" s="152"/>
      <c r="B980" s="152"/>
      <c r="C980" s="152"/>
      <c r="D980" s="152"/>
      <c r="E980" s="153"/>
      <c r="F980" s="153"/>
      <c r="G980" s="153"/>
      <c r="H980" s="153"/>
      <c r="I980" s="153"/>
      <c r="J980" s="153"/>
      <c r="K980" s="153"/>
      <c r="L980" s="153"/>
      <c r="M980" s="35"/>
      <c r="N980" s="35"/>
      <c r="O980" s="35"/>
      <c r="P980" s="152"/>
      <c r="Q980" s="152"/>
      <c r="R980" s="152"/>
      <c r="S980" s="152"/>
      <c r="T980" s="152"/>
      <c r="U980" s="152"/>
      <c r="V980" s="152"/>
      <c r="W980" s="152"/>
      <c r="X980" s="152"/>
      <c r="Y980" s="152"/>
      <c r="Z980" s="154"/>
      <c r="AA980" s="152"/>
      <c r="AB980" s="154"/>
      <c r="AC980" s="152"/>
      <c r="AD980" s="152"/>
      <c r="AE980" s="152"/>
      <c r="AF980" s="152"/>
      <c r="AG980" s="152"/>
      <c r="AH980" s="152"/>
      <c r="AI980" s="152"/>
      <c r="AJ980" s="152"/>
      <c r="AK980" s="152"/>
      <c r="AL980" s="155"/>
      <c r="AM980" s="155"/>
      <c r="AN980" s="155"/>
      <c r="AO980" s="155"/>
      <c r="AP980" s="155"/>
      <c r="AQ980" s="155"/>
      <c r="AR980" s="155"/>
      <c r="AS980" s="155"/>
      <c r="AT980" s="155"/>
      <c r="AU980" s="155"/>
      <c r="AV980" s="155"/>
      <c r="AW980" s="155"/>
      <c r="AX980" s="155"/>
    </row>
    <row r="981" customFormat="false" ht="15.75" hidden="false" customHeight="true" outlineLevel="0" collapsed="false">
      <c r="A981" s="152"/>
      <c r="B981" s="152"/>
      <c r="C981" s="152"/>
      <c r="D981" s="152"/>
      <c r="E981" s="153"/>
      <c r="F981" s="153"/>
      <c r="G981" s="153"/>
      <c r="H981" s="153"/>
      <c r="I981" s="153"/>
      <c r="J981" s="153"/>
      <c r="K981" s="153"/>
      <c r="L981" s="153"/>
      <c r="M981" s="35"/>
      <c r="N981" s="35"/>
      <c r="O981" s="35"/>
      <c r="P981" s="152"/>
      <c r="Q981" s="152"/>
      <c r="R981" s="152"/>
      <c r="S981" s="152"/>
      <c r="T981" s="152"/>
      <c r="U981" s="152"/>
      <c r="V981" s="152"/>
      <c r="W981" s="152"/>
      <c r="X981" s="152"/>
      <c r="Y981" s="152"/>
      <c r="Z981" s="154"/>
      <c r="AA981" s="152"/>
      <c r="AB981" s="154"/>
      <c r="AC981" s="152"/>
      <c r="AD981" s="152"/>
      <c r="AE981" s="152"/>
      <c r="AF981" s="152"/>
      <c r="AG981" s="152"/>
      <c r="AH981" s="152"/>
      <c r="AI981" s="152"/>
      <c r="AJ981" s="152"/>
      <c r="AK981" s="152"/>
      <c r="AL981" s="155"/>
      <c r="AM981" s="155"/>
      <c r="AN981" s="155"/>
      <c r="AO981" s="155"/>
      <c r="AP981" s="155"/>
      <c r="AQ981" s="155"/>
      <c r="AR981" s="155"/>
      <c r="AS981" s="155"/>
      <c r="AT981" s="155"/>
      <c r="AU981" s="155"/>
      <c r="AV981" s="155"/>
      <c r="AW981" s="155"/>
      <c r="AX981" s="155"/>
    </row>
    <row r="982" customFormat="false" ht="15.75" hidden="false" customHeight="true" outlineLevel="0" collapsed="false">
      <c r="A982" s="152"/>
      <c r="B982" s="152"/>
      <c r="C982" s="152"/>
      <c r="D982" s="152"/>
      <c r="E982" s="153"/>
      <c r="F982" s="153"/>
      <c r="G982" s="153"/>
      <c r="H982" s="153"/>
      <c r="I982" s="153"/>
      <c r="J982" s="153"/>
      <c r="K982" s="153"/>
      <c r="L982" s="153"/>
      <c r="M982" s="35"/>
      <c r="N982" s="35"/>
      <c r="O982" s="35"/>
      <c r="P982" s="152"/>
      <c r="Q982" s="152"/>
      <c r="R982" s="152"/>
      <c r="S982" s="152"/>
      <c r="T982" s="152"/>
      <c r="U982" s="152"/>
      <c r="V982" s="152"/>
      <c r="W982" s="152"/>
      <c r="X982" s="152"/>
      <c r="Y982" s="152"/>
      <c r="Z982" s="154"/>
      <c r="AA982" s="152"/>
      <c r="AB982" s="154"/>
      <c r="AC982" s="152"/>
      <c r="AD982" s="152"/>
      <c r="AE982" s="152"/>
      <c r="AF982" s="152"/>
      <c r="AG982" s="152"/>
      <c r="AH982" s="152"/>
      <c r="AI982" s="152"/>
      <c r="AJ982" s="152"/>
      <c r="AK982" s="152"/>
      <c r="AL982" s="155"/>
      <c r="AM982" s="155"/>
      <c r="AN982" s="155"/>
      <c r="AO982" s="155"/>
      <c r="AP982" s="155"/>
      <c r="AQ982" s="155"/>
      <c r="AR982" s="155"/>
      <c r="AS982" s="155"/>
      <c r="AT982" s="155"/>
      <c r="AU982" s="155"/>
      <c r="AV982" s="155"/>
      <c r="AW982" s="155"/>
      <c r="AX982" s="155"/>
    </row>
    <row r="983" customFormat="false" ht="15.75" hidden="false" customHeight="true" outlineLevel="0" collapsed="false">
      <c r="A983" s="152"/>
      <c r="B983" s="152"/>
      <c r="C983" s="152"/>
      <c r="D983" s="152"/>
      <c r="E983" s="153"/>
      <c r="F983" s="153"/>
      <c r="G983" s="153"/>
      <c r="H983" s="153"/>
      <c r="I983" s="153"/>
      <c r="J983" s="153"/>
      <c r="K983" s="153"/>
      <c r="L983" s="153"/>
      <c r="M983" s="35"/>
      <c r="N983" s="35"/>
      <c r="O983" s="35"/>
      <c r="P983" s="152"/>
      <c r="Q983" s="152"/>
      <c r="R983" s="152"/>
      <c r="S983" s="152"/>
      <c r="T983" s="152"/>
      <c r="U983" s="152"/>
      <c r="V983" s="152"/>
      <c r="W983" s="152"/>
      <c r="X983" s="152"/>
      <c r="Y983" s="152"/>
      <c r="Z983" s="154"/>
      <c r="AA983" s="152"/>
      <c r="AB983" s="154"/>
      <c r="AC983" s="152"/>
      <c r="AD983" s="152"/>
      <c r="AE983" s="152"/>
      <c r="AF983" s="152"/>
      <c r="AG983" s="152"/>
      <c r="AH983" s="152"/>
      <c r="AI983" s="152"/>
      <c r="AJ983" s="152"/>
      <c r="AK983" s="152"/>
      <c r="AL983" s="155"/>
      <c r="AM983" s="155"/>
      <c r="AN983" s="155"/>
      <c r="AO983" s="155"/>
      <c r="AP983" s="155"/>
      <c r="AQ983" s="155"/>
      <c r="AR983" s="155"/>
      <c r="AS983" s="155"/>
      <c r="AT983" s="155"/>
      <c r="AU983" s="155"/>
      <c r="AV983" s="155"/>
      <c r="AW983" s="155"/>
      <c r="AX983" s="155"/>
    </row>
    <row r="984" customFormat="false" ht="15.75" hidden="false" customHeight="true" outlineLevel="0" collapsed="false">
      <c r="A984" s="152"/>
      <c r="B984" s="152"/>
      <c r="C984" s="152"/>
      <c r="D984" s="152"/>
      <c r="E984" s="153"/>
      <c r="F984" s="153"/>
      <c r="G984" s="153"/>
      <c r="H984" s="153"/>
      <c r="I984" s="153"/>
      <c r="J984" s="153"/>
      <c r="K984" s="153"/>
      <c r="L984" s="153"/>
      <c r="M984" s="35"/>
      <c r="N984" s="35"/>
      <c r="O984" s="35"/>
      <c r="P984" s="152"/>
      <c r="Q984" s="152"/>
      <c r="R984" s="152"/>
      <c r="S984" s="152"/>
      <c r="T984" s="152"/>
      <c r="U984" s="152"/>
      <c r="V984" s="152"/>
      <c r="W984" s="152"/>
      <c r="X984" s="152"/>
      <c r="Y984" s="152"/>
      <c r="Z984" s="154"/>
      <c r="AA984" s="152"/>
      <c r="AB984" s="154"/>
      <c r="AC984" s="152"/>
      <c r="AD984" s="152"/>
      <c r="AE984" s="152"/>
      <c r="AF984" s="152"/>
      <c r="AG984" s="152"/>
      <c r="AH984" s="152"/>
      <c r="AI984" s="152"/>
      <c r="AJ984" s="152"/>
      <c r="AK984" s="152"/>
      <c r="AL984" s="155"/>
      <c r="AM984" s="155"/>
      <c r="AN984" s="155"/>
      <c r="AO984" s="155"/>
      <c r="AP984" s="155"/>
      <c r="AQ984" s="155"/>
      <c r="AR984" s="155"/>
      <c r="AS984" s="155"/>
      <c r="AT984" s="155"/>
      <c r="AU984" s="155"/>
      <c r="AV984" s="155"/>
      <c r="AW984" s="155"/>
      <c r="AX984" s="155"/>
    </row>
    <row r="985" customFormat="false" ht="15.75" hidden="false" customHeight="true" outlineLevel="0" collapsed="false">
      <c r="A985" s="152"/>
      <c r="B985" s="152"/>
      <c r="C985" s="152"/>
      <c r="D985" s="152"/>
      <c r="E985" s="153"/>
      <c r="F985" s="153"/>
      <c r="G985" s="153"/>
      <c r="H985" s="153"/>
      <c r="I985" s="153"/>
      <c r="J985" s="153"/>
      <c r="K985" s="153"/>
      <c r="L985" s="153"/>
      <c r="M985" s="35"/>
      <c r="N985" s="35"/>
      <c r="O985" s="35"/>
      <c r="P985" s="152"/>
      <c r="Q985" s="152"/>
      <c r="R985" s="152"/>
      <c r="S985" s="152"/>
      <c r="T985" s="152"/>
      <c r="U985" s="152"/>
      <c r="V985" s="152"/>
      <c r="W985" s="152"/>
      <c r="X985" s="152"/>
      <c r="Y985" s="152"/>
      <c r="Z985" s="154"/>
      <c r="AA985" s="152"/>
      <c r="AB985" s="154"/>
      <c r="AC985" s="152"/>
      <c r="AD985" s="152"/>
      <c r="AE985" s="152"/>
      <c r="AF985" s="152"/>
      <c r="AG985" s="152"/>
      <c r="AH985" s="152"/>
      <c r="AI985" s="152"/>
      <c r="AJ985" s="152"/>
      <c r="AK985" s="152"/>
      <c r="AL985" s="155"/>
      <c r="AM985" s="155"/>
      <c r="AN985" s="155"/>
      <c r="AO985" s="155"/>
      <c r="AP985" s="155"/>
      <c r="AQ985" s="155"/>
      <c r="AR985" s="155"/>
      <c r="AS985" s="155"/>
      <c r="AT985" s="155"/>
      <c r="AU985" s="155"/>
      <c r="AV985" s="155"/>
      <c r="AW985" s="155"/>
      <c r="AX985" s="155"/>
    </row>
    <row r="986" customFormat="false" ht="15.75" hidden="false" customHeight="true" outlineLevel="0" collapsed="false">
      <c r="A986" s="152"/>
      <c r="B986" s="152"/>
      <c r="C986" s="152"/>
      <c r="D986" s="152"/>
      <c r="E986" s="153"/>
      <c r="F986" s="153"/>
      <c r="G986" s="153"/>
      <c r="H986" s="153"/>
      <c r="I986" s="153"/>
      <c r="J986" s="153"/>
      <c r="K986" s="153"/>
      <c r="L986" s="153"/>
      <c r="M986" s="35"/>
      <c r="N986" s="35"/>
      <c r="O986" s="35"/>
      <c r="P986" s="152"/>
      <c r="Q986" s="152"/>
      <c r="R986" s="152"/>
      <c r="S986" s="152"/>
      <c r="T986" s="152"/>
      <c r="U986" s="152"/>
      <c r="V986" s="152"/>
      <c r="W986" s="152"/>
      <c r="X986" s="152"/>
      <c r="Y986" s="152"/>
      <c r="Z986" s="154"/>
      <c r="AA986" s="152"/>
      <c r="AB986" s="154"/>
      <c r="AC986" s="152"/>
      <c r="AD986" s="152"/>
      <c r="AE986" s="152"/>
      <c r="AF986" s="152"/>
      <c r="AG986" s="152"/>
      <c r="AH986" s="152"/>
      <c r="AI986" s="152"/>
      <c r="AJ986" s="152"/>
      <c r="AK986" s="152"/>
      <c r="AL986" s="155"/>
      <c r="AM986" s="155"/>
      <c r="AN986" s="155"/>
      <c r="AO986" s="155"/>
      <c r="AP986" s="155"/>
      <c r="AQ986" s="155"/>
      <c r="AR986" s="155"/>
      <c r="AS986" s="155"/>
      <c r="AT986" s="155"/>
      <c r="AU986" s="155"/>
      <c r="AV986" s="155"/>
      <c r="AW986" s="155"/>
      <c r="AX986" s="155"/>
    </row>
    <row r="987" customFormat="false" ht="15.75" hidden="false" customHeight="true" outlineLevel="0" collapsed="false">
      <c r="A987" s="152"/>
      <c r="B987" s="152"/>
      <c r="C987" s="152"/>
      <c r="D987" s="152"/>
      <c r="E987" s="153"/>
      <c r="F987" s="153"/>
      <c r="G987" s="153"/>
      <c r="H987" s="153"/>
      <c r="I987" s="153"/>
      <c r="J987" s="153"/>
      <c r="K987" s="153"/>
      <c r="L987" s="153"/>
      <c r="M987" s="35"/>
      <c r="N987" s="35"/>
      <c r="O987" s="35"/>
      <c r="P987" s="152"/>
      <c r="Q987" s="152"/>
      <c r="R987" s="152"/>
      <c r="S987" s="152"/>
      <c r="T987" s="152"/>
      <c r="U987" s="152"/>
      <c r="V987" s="152"/>
      <c r="W987" s="152"/>
      <c r="X987" s="152"/>
      <c r="Y987" s="152"/>
      <c r="Z987" s="154"/>
      <c r="AA987" s="152"/>
      <c r="AB987" s="154"/>
      <c r="AC987" s="152"/>
      <c r="AD987" s="152"/>
      <c r="AE987" s="152"/>
      <c r="AF987" s="152"/>
      <c r="AG987" s="152"/>
      <c r="AH987" s="152"/>
      <c r="AI987" s="152"/>
      <c r="AJ987" s="152"/>
      <c r="AK987" s="152"/>
      <c r="AL987" s="155"/>
      <c r="AM987" s="155"/>
      <c r="AN987" s="155"/>
      <c r="AO987" s="155"/>
      <c r="AP987" s="155"/>
      <c r="AQ987" s="155"/>
      <c r="AR987" s="155"/>
      <c r="AS987" s="155"/>
      <c r="AT987" s="155"/>
      <c r="AU987" s="155"/>
      <c r="AV987" s="155"/>
      <c r="AW987" s="155"/>
      <c r="AX987" s="155"/>
    </row>
    <row r="988" customFormat="false" ht="15.75" hidden="false" customHeight="true" outlineLevel="0" collapsed="false">
      <c r="A988" s="152"/>
      <c r="B988" s="152"/>
      <c r="C988" s="152"/>
      <c r="D988" s="152"/>
      <c r="E988" s="153"/>
      <c r="F988" s="153"/>
      <c r="G988" s="153"/>
      <c r="H988" s="153"/>
      <c r="I988" s="153"/>
      <c r="J988" s="153"/>
      <c r="K988" s="153"/>
      <c r="L988" s="153"/>
      <c r="M988" s="35"/>
      <c r="N988" s="35"/>
      <c r="O988" s="35"/>
      <c r="P988" s="152"/>
      <c r="Q988" s="152"/>
      <c r="R988" s="152"/>
      <c r="S988" s="152"/>
      <c r="T988" s="152"/>
      <c r="U988" s="152"/>
      <c r="V988" s="152"/>
      <c r="W988" s="152"/>
      <c r="X988" s="152"/>
      <c r="Y988" s="152"/>
      <c r="Z988" s="154"/>
      <c r="AA988" s="152"/>
      <c r="AB988" s="154"/>
      <c r="AC988" s="152"/>
      <c r="AD988" s="152"/>
      <c r="AE988" s="152"/>
      <c r="AF988" s="152"/>
      <c r="AG988" s="152"/>
      <c r="AH988" s="152"/>
      <c r="AI988" s="152"/>
      <c r="AJ988" s="152"/>
      <c r="AK988" s="152"/>
      <c r="AL988" s="155"/>
      <c r="AM988" s="155"/>
      <c r="AN988" s="155"/>
      <c r="AO988" s="155"/>
      <c r="AP988" s="155"/>
      <c r="AQ988" s="155"/>
      <c r="AR988" s="155"/>
      <c r="AS988" s="155"/>
      <c r="AT988" s="155"/>
      <c r="AU988" s="155"/>
      <c r="AV988" s="155"/>
      <c r="AW988" s="155"/>
      <c r="AX988" s="155"/>
    </row>
    <row r="989" customFormat="false" ht="15.75" hidden="false" customHeight="true" outlineLevel="0" collapsed="false">
      <c r="A989" s="152"/>
      <c r="B989" s="152"/>
      <c r="C989" s="152"/>
      <c r="D989" s="152"/>
      <c r="E989" s="153"/>
      <c r="F989" s="153"/>
      <c r="G989" s="153"/>
      <c r="H989" s="153"/>
      <c r="I989" s="153"/>
      <c r="J989" s="153"/>
      <c r="K989" s="153"/>
      <c r="L989" s="153"/>
      <c r="M989" s="35"/>
      <c r="N989" s="35"/>
      <c r="O989" s="35"/>
      <c r="P989" s="152"/>
      <c r="Q989" s="152"/>
      <c r="R989" s="152"/>
      <c r="S989" s="152"/>
      <c r="T989" s="152"/>
      <c r="U989" s="152"/>
      <c r="V989" s="152"/>
      <c r="W989" s="152"/>
      <c r="X989" s="152"/>
      <c r="Y989" s="152"/>
      <c r="Z989" s="154"/>
      <c r="AA989" s="152"/>
      <c r="AB989" s="154"/>
      <c r="AC989" s="152"/>
      <c r="AD989" s="152"/>
      <c r="AE989" s="152"/>
      <c r="AF989" s="152"/>
      <c r="AG989" s="152"/>
      <c r="AH989" s="152"/>
      <c r="AI989" s="152"/>
      <c r="AJ989" s="152"/>
      <c r="AK989" s="152"/>
      <c r="AL989" s="155"/>
      <c r="AM989" s="155"/>
      <c r="AN989" s="155"/>
      <c r="AO989" s="155"/>
      <c r="AP989" s="155"/>
      <c r="AQ989" s="155"/>
      <c r="AR989" s="155"/>
      <c r="AS989" s="155"/>
      <c r="AT989" s="155"/>
      <c r="AU989" s="155"/>
      <c r="AV989" s="155"/>
      <c r="AW989" s="155"/>
      <c r="AX989" s="155"/>
    </row>
    <row r="990" customFormat="false" ht="15.75" hidden="false" customHeight="true" outlineLevel="0" collapsed="false">
      <c r="A990" s="152"/>
      <c r="B990" s="152"/>
      <c r="C990" s="152"/>
      <c r="D990" s="152"/>
      <c r="E990" s="153"/>
      <c r="F990" s="153"/>
      <c r="G990" s="153"/>
      <c r="H990" s="153"/>
      <c r="I990" s="153"/>
      <c r="J990" s="153"/>
      <c r="K990" s="153"/>
      <c r="L990" s="153"/>
      <c r="M990" s="35"/>
      <c r="N990" s="35"/>
      <c r="O990" s="35"/>
      <c r="P990" s="152"/>
      <c r="Q990" s="152"/>
      <c r="R990" s="152"/>
      <c r="S990" s="152"/>
      <c r="T990" s="152"/>
      <c r="U990" s="152"/>
      <c r="V990" s="152"/>
      <c r="W990" s="152"/>
      <c r="X990" s="152"/>
      <c r="Y990" s="152"/>
      <c r="Z990" s="154"/>
      <c r="AA990" s="152"/>
      <c r="AB990" s="154"/>
      <c r="AC990" s="152"/>
      <c r="AD990" s="152"/>
      <c r="AE990" s="152"/>
      <c r="AF990" s="152"/>
      <c r="AG990" s="152"/>
      <c r="AH990" s="152"/>
      <c r="AI990" s="152"/>
      <c r="AJ990" s="152"/>
      <c r="AK990" s="152"/>
      <c r="AL990" s="155"/>
      <c r="AM990" s="155"/>
      <c r="AN990" s="155"/>
      <c r="AO990" s="155"/>
      <c r="AP990" s="155"/>
      <c r="AQ990" s="155"/>
      <c r="AR990" s="155"/>
      <c r="AS990" s="155"/>
      <c r="AT990" s="155"/>
      <c r="AU990" s="155"/>
      <c r="AV990" s="155"/>
      <c r="AW990" s="155"/>
      <c r="AX990" s="155"/>
    </row>
    <row r="991" customFormat="false" ht="15.75" hidden="false" customHeight="true" outlineLevel="0" collapsed="false">
      <c r="A991" s="152"/>
      <c r="B991" s="152"/>
      <c r="C991" s="152"/>
      <c r="D991" s="152"/>
      <c r="E991" s="153"/>
      <c r="F991" s="153"/>
      <c r="G991" s="153"/>
      <c r="H991" s="153"/>
      <c r="I991" s="153"/>
      <c r="J991" s="153"/>
      <c r="K991" s="153"/>
      <c r="L991" s="153"/>
      <c r="M991" s="35"/>
      <c r="N991" s="35"/>
      <c r="O991" s="35"/>
      <c r="P991" s="152"/>
      <c r="Q991" s="152"/>
      <c r="R991" s="152"/>
      <c r="S991" s="152"/>
      <c r="T991" s="152"/>
      <c r="U991" s="152"/>
      <c r="V991" s="152"/>
      <c r="W991" s="152"/>
      <c r="X991" s="152"/>
      <c r="Y991" s="152"/>
      <c r="Z991" s="154"/>
      <c r="AA991" s="152"/>
      <c r="AB991" s="154"/>
      <c r="AC991" s="152"/>
      <c r="AD991" s="152"/>
      <c r="AE991" s="152"/>
      <c r="AF991" s="152"/>
      <c r="AG991" s="152"/>
      <c r="AH991" s="152"/>
      <c r="AI991" s="152"/>
      <c r="AJ991" s="152"/>
      <c r="AK991" s="152"/>
      <c r="AL991" s="155"/>
      <c r="AM991" s="155"/>
      <c r="AN991" s="155"/>
      <c r="AO991" s="155"/>
      <c r="AP991" s="155"/>
      <c r="AQ991" s="155"/>
      <c r="AR991" s="155"/>
      <c r="AS991" s="155"/>
      <c r="AT991" s="155"/>
      <c r="AU991" s="155"/>
      <c r="AV991" s="155"/>
      <c r="AW991" s="155"/>
      <c r="AX991" s="155"/>
    </row>
    <row r="992" customFormat="false" ht="15.75" hidden="false" customHeight="true" outlineLevel="0" collapsed="false">
      <c r="A992" s="152"/>
      <c r="B992" s="152"/>
      <c r="C992" s="152"/>
      <c r="D992" s="152"/>
      <c r="E992" s="153"/>
      <c r="F992" s="153"/>
      <c r="G992" s="153"/>
      <c r="H992" s="153"/>
      <c r="I992" s="153"/>
      <c r="J992" s="153"/>
      <c r="K992" s="153"/>
      <c r="L992" s="153"/>
      <c r="M992" s="35"/>
      <c r="N992" s="35"/>
      <c r="O992" s="35"/>
      <c r="P992" s="152"/>
      <c r="Q992" s="152"/>
      <c r="R992" s="152"/>
      <c r="S992" s="152"/>
      <c r="T992" s="152"/>
      <c r="U992" s="152"/>
      <c r="V992" s="152"/>
      <c r="W992" s="152"/>
      <c r="X992" s="152"/>
      <c r="Y992" s="152"/>
      <c r="Z992" s="154"/>
      <c r="AA992" s="152"/>
      <c r="AB992" s="154"/>
      <c r="AC992" s="152"/>
      <c r="AD992" s="152"/>
      <c r="AE992" s="152"/>
      <c r="AF992" s="152"/>
      <c r="AG992" s="152"/>
      <c r="AH992" s="152"/>
      <c r="AI992" s="152"/>
      <c r="AJ992" s="152"/>
      <c r="AK992" s="152"/>
      <c r="AL992" s="155"/>
      <c r="AM992" s="155"/>
      <c r="AN992" s="155"/>
      <c r="AO992" s="155"/>
      <c r="AP992" s="155"/>
      <c r="AQ992" s="155"/>
      <c r="AR992" s="155"/>
      <c r="AS992" s="155"/>
      <c r="AT992" s="155"/>
      <c r="AU992" s="155"/>
      <c r="AV992" s="155"/>
      <c r="AW992" s="155"/>
      <c r="AX992" s="155"/>
    </row>
    <row r="993" customFormat="false" ht="15.75" hidden="false" customHeight="true" outlineLevel="0" collapsed="false">
      <c r="A993" s="152"/>
      <c r="B993" s="152"/>
      <c r="C993" s="152"/>
      <c r="D993" s="152"/>
      <c r="E993" s="153"/>
      <c r="F993" s="153"/>
      <c r="G993" s="153"/>
      <c r="H993" s="153"/>
      <c r="I993" s="153"/>
      <c r="J993" s="153"/>
      <c r="K993" s="153"/>
      <c r="L993" s="153"/>
      <c r="M993" s="35"/>
      <c r="N993" s="35"/>
      <c r="O993" s="35"/>
      <c r="P993" s="152"/>
      <c r="Q993" s="152"/>
      <c r="R993" s="152"/>
      <c r="S993" s="152"/>
      <c r="T993" s="152"/>
      <c r="U993" s="152"/>
      <c r="V993" s="152"/>
      <c r="W993" s="152"/>
      <c r="X993" s="152"/>
      <c r="Y993" s="152"/>
      <c r="Z993" s="154"/>
      <c r="AA993" s="152"/>
      <c r="AB993" s="154"/>
      <c r="AC993" s="152"/>
      <c r="AD993" s="152"/>
      <c r="AE993" s="152"/>
      <c r="AF993" s="152"/>
      <c r="AG993" s="152"/>
      <c r="AH993" s="152"/>
      <c r="AI993" s="152"/>
      <c r="AJ993" s="152"/>
      <c r="AK993" s="152"/>
      <c r="AL993" s="155"/>
      <c r="AM993" s="155"/>
      <c r="AN993" s="155"/>
      <c r="AO993" s="155"/>
      <c r="AP993" s="155"/>
      <c r="AQ993" s="155"/>
      <c r="AR993" s="155"/>
      <c r="AS993" s="155"/>
      <c r="AT993" s="155"/>
      <c r="AU993" s="155"/>
      <c r="AV993" s="155"/>
      <c r="AW993" s="155"/>
      <c r="AX993" s="155"/>
    </row>
    <row r="994" customFormat="false" ht="15.75" hidden="false" customHeight="true" outlineLevel="0" collapsed="false">
      <c r="A994" s="152"/>
      <c r="B994" s="152"/>
      <c r="C994" s="152"/>
      <c r="D994" s="152"/>
      <c r="E994" s="153"/>
      <c r="F994" s="153"/>
      <c r="G994" s="153"/>
      <c r="H994" s="153"/>
      <c r="I994" s="153"/>
      <c r="J994" s="153"/>
      <c r="K994" s="153"/>
      <c r="L994" s="153"/>
      <c r="M994" s="35"/>
      <c r="N994" s="35"/>
      <c r="O994" s="35"/>
      <c r="P994" s="152"/>
      <c r="Q994" s="152"/>
      <c r="R994" s="152"/>
      <c r="S994" s="152"/>
      <c r="T994" s="152"/>
      <c r="U994" s="152"/>
      <c r="V994" s="152"/>
      <c r="W994" s="152"/>
      <c r="X994" s="152"/>
      <c r="Y994" s="152"/>
      <c r="Z994" s="154"/>
      <c r="AA994" s="152"/>
      <c r="AB994" s="154"/>
      <c r="AC994" s="152"/>
      <c r="AD994" s="152"/>
      <c r="AE994" s="152"/>
      <c r="AF994" s="152"/>
      <c r="AG994" s="152"/>
      <c r="AH994" s="152"/>
      <c r="AI994" s="152"/>
      <c r="AJ994" s="152"/>
      <c r="AK994" s="152"/>
      <c r="AL994" s="155"/>
      <c r="AM994" s="155"/>
      <c r="AN994" s="155"/>
      <c r="AO994" s="155"/>
      <c r="AP994" s="155"/>
      <c r="AQ994" s="155"/>
      <c r="AR994" s="155"/>
      <c r="AS994" s="155"/>
      <c r="AT994" s="155"/>
      <c r="AU994" s="155"/>
      <c r="AV994" s="155"/>
      <c r="AW994" s="155"/>
      <c r="AX994" s="155"/>
    </row>
    <row r="995" customFormat="false" ht="15.75" hidden="false" customHeight="true" outlineLevel="0" collapsed="false">
      <c r="A995" s="152"/>
      <c r="B995" s="152"/>
      <c r="C995" s="152"/>
      <c r="D995" s="152"/>
      <c r="E995" s="153"/>
      <c r="F995" s="153"/>
      <c r="G995" s="153"/>
      <c r="H995" s="153"/>
      <c r="I995" s="153"/>
      <c r="J995" s="153"/>
      <c r="K995" s="153"/>
      <c r="L995" s="153"/>
      <c r="M995" s="35"/>
      <c r="N995" s="35"/>
      <c r="O995" s="35"/>
      <c r="P995" s="152"/>
      <c r="Q995" s="152"/>
      <c r="R995" s="152"/>
      <c r="S995" s="152"/>
      <c r="T995" s="152"/>
      <c r="U995" s="152"/>
      <c r="V995" s="152"/>
      <c r="W995" s="152"/>
      <c r="X995" s="152"/>
      <c r="Y995" s="152"/>
      <c r="Z995" s="154"/>
      <c r="AA995" s="152"/>
      <c r="AB995" s="154"/>
      <c r="AC995" s="152"/>
      <c r="AD995" s="152"/>
      <c r="AE995" s="152"/>
      <c r="AF995" s="152"/>
      <c r="AG995" s="152"/>
      <c r="AH995" s="152"/>
      <c r="AI995" s="152"/>
      <c r="AJ995" s="152"/>
      <c r="AK995" s="152"/>
      <c r="AL995" s="155"/>
      <c r="AM995" s="155"/>
      <c r="AN995" s="155"/>
      <c r="AO995" s="155"/>
      <c r="AP995" s="155"/>
      <c r="AQ995" s="155"/>
      <c r="AR995" s="155"/>
      <c r="AS995" s="155"/>
      <c r="AT995" s="155"/>
      <c r="AU995" s="155"/>
      <c r="AV995" s="155"/>
      <c r="AW995" s="155"/>
      <c r="AX995" s="155"/>
    </row>
    <row r="996" customFormat="false" ht="15.75" hidden="false" customHeight="true" outlineLevel="0" collapsed="false">
      <c r="A996" s="152"/>
      <c r="B996" s="152"/>
      <c r="C996" s="152"/>
      <c r="D996" s="152"/>
      <c r="E996" s="153"/>
      <c r="F996" s="153"/>
      <c r="G996" s="153"/>
      <c r="H996" s="153"/>
      <c r="I996" s="153"/>
      <c r="J996" s="153"/>
      <c r="K996" s="153"/>
      <c r="L996" s="153"/>
      <c r="M996" s="35"/>
      <c r="N996" s="35"/>
      <c r="O996" s="35"/>
      <c r="P996" s="152"/>
      <c r="Q996" s="152"/>
      <c r="R996" s="152"/>
      <c r="S996" s="152"/>
      <c r="T996" s="152"/>
      <c r="U996" s="152"/>
      <c r="V996" s="152"/>
      <c r="W996" s="152"/>
      <c r="X996" s="152"/>
      <c r="Y996" s="152"/>
      <c r="Z996" s="154"/>
      <c r="AA996" s="152"/>
      <c r="AB996" s="154"/>
      <c r="AC996" s="152"/>
      <c r="AD996" s="152"/>
      <c r="AE996" s="152"/>
      <c r="AF996" s="152"/>
      <c r="AG996" s="152"/>
      <c r="AH996" s="152"/>
      <c r="AI996" s="152"/>
      <c r="AJ996" s="152"/>
      <c r="AK996" s="152"/>
      <c r="AL996" s="155"/>
      <c r="AM996" s="155"/>
      <c r="AN996" s="155"/>
      <c r="AO996" s="155"/>
      <c r="AP996" s="155"/>
      <c r="AQ996" s="155"/>
      <c r="AR996" s="155"/>
      <c r="AS996" s="155"/>
      <c r="AT996" s="155"/>
      <c r="AU996" s="155"/>
      <c r="AV996" s="155"/>
      <c r="AW996" s="155"/>
      <c r="AX996" s="155"/>
    </row>
    <row r="997" customFormat="false" ht="15.75" hidden="false" customHeight="true" outlineLevel="0" collapsed="false">
      <c r="A997" s="152"/>
      <c r="B997" s="152"/>
      <c r="C997" s="152"/>
      <c r="D997" s="152"/>
      <c r="E997" s="153"/>
      <c r="F997" s="153"/>
      <c r="G997" s="153"/>
      <c r="H997" s="153"/>
      <c r="I997" s="153"/>
      <c r="J997" s="153"/>
      <c r="K997" s="153"/>
      <c r="L997" s="153"/>
      <c r="M997" s="35"/>
      <c r="N997" s="35"/>
      <c r="O997" s="35"/>
      <c r="P997" s="152"/>
      <c r="Q997" s="152"/>
      <c r="R997" s="152"/>
      <c r="S997" s="152"/>
      <c r="T997" s="152"/>
      <c r="U997" s="152"/>
      <c r="V997" s="152"/>
      <c r="W997" s="152"/>
      <c r="X997" s="152"/>
      <c r="Y997" s="152"/>
      <c r="Z997" s="154"/>
      <c r="AA997" s="152"/>
      <c r="AB997" s="154"/>
      <c r="AC997" s="152"/>
      <c r="AD997" s="152"/>
      <c r="AE997" s="152"/>
      <c r="AF997" s="152"/>
      <c r="AG997" s="152"/>
      <c r="AH997" s="152"/>
      <c r="AI997" s="152"/>
      <c r="AJ997" s="152"/>
      <c r="AK997" s="152"/>
      <c r="AL997" s="155"/>
      <c r="AM997" s="155"/>
      <c r="AN997" s="155"/>
      <c r="AO997" s="155"/>
      <c r="AP997" s="155"/>
      <c r="AQ997" s="155"/>
      <c r="AR997" s="155"/>
      <c r="AS997" s="155"/>
      <c r="AT997" s="155"/>
      <c r="AU997" s="155"/>
      <c r="AV997" s="155"/>
      <c r="AW997" s="155"/>
      <c r="AX997" s="155"/>
    </row>
    <row r="998" customFormat="false" ht="15.75" hidden="false" customHeight="true" outlineLevel="0" collapsed="false">
      <c r="A998" s="152"/>
      <c r="B998" s="152"/>
      <c r="C998" s="152"/>
      <c r="D998" s="152"/>
      <c r="E998" s="153"/>
      <c r="F998" s="153"/>
      <c r="G998" s="153"/>
      <c r="H998" s="153"/>
      <c r="I998" s="153"/>
      <c r="J998" s="153"/>
      <c r="K998" s="153"/>
      <c r="L998" s="153"/>
      <c r="M998" s="35"/>
      <c r="N998" s="35"/>
      <c r="O998" s="35"/>
      <c r="P998" s="152"/>
      <c r="Q998" s="152"/>
      <c r="R998" s="152"/>
      <c r="S998" s="152"/>
      <c r="T998" s="152"/>
      <c r="U998" s="152"/>
      <c r="V998" s="152"/>
      <c r="W998" s="152"/>
      <c r="X998" s="152"/>
      <c r="Y998" s="152"/>
      <c r="Z998" s="154"/>
      <c r="AA998" s="152"/>
      <c r="AB998" s="154"/>
      <c r="AC998" s="152"/>
      <c r="AD998" s="152"/>
      <c r="AE998" s="152"/>
      <c r="AF998" s="152"/>
      <c r="AG998" s="152"/>
      <c r="AH998" s="152"/>
      <c r="AI998" s="152"/>
      <c r="AJ998" s="152"/>
      <c r="AK998" s="152"/>
      <c r="AL998" s="155"/>
      <c r="AM998" s="155"/>
      <c r="AN998" s="155"/>
      <c r="AO998" s="155"/>
      <c r="AP998" s="155"/>
      <c r="AQ998" s="155"/>
      <c r="AR998" s="155"/>
      <c r="AS998" s="155"/>
      <c r="AT998" s="155"/>
      <c r="AU998" s="155"/>
      <c r="AV998" s="155"/>
      <c r="AW998" s="155"/>
      <c r="AX998" s="155"/>
    </row>
    <row r="999" customFormat="false" ht="15.75" hidden="false" customHeight="true" outlineLevel="0" collapsed="false">
      <c r="A999" s="152"/>
      <c r="B999" s="152"/>
      <c r="C999" s="152"/>
      <c r="D999" s="152"/>
      <c r="E999" s="153"/>
      <c r="F999" s="153"/>
      <c r="G999" s="153"/>
      <c r="H999" s="153"/>
      <c r="I999" s="153"/>
      <c r="J999" s="153"/>
      <c r="K999" s="153"/>
      <c r="L999" s="153"/>
      <c r="M999" s="35"/>
      <c r="N999" s="35"/>
      <c r="O999" s="35"/>
      <c r="P999" s="152"/>
      <c r="Q999" s="152"/>
      <c r="R999" s="152"/>
      <c r="S999" s="152"/>
      <c r="T999" s="152"/>
      <c r="U999" s="152"/>
      <c r="V999" s="152"/>
      <c r="W999" s="152"/>
      <c r="X999" s="152"/>
      <c r="Y999" s="152"/>
      <c r="Z999" s="154"/>
      <c r="AA999" s="152"/>
      <c r="AB999" s="154"/>
      <c r="AC999" s="152"/>
      <c r="AD999" s="152"/>
      <c r="AE999" s="152"/>
      <c r="AF999" s="152"/>
      <c r="AG999" s="152"/>
      <c r="AH999" s="152"/>
      <c r="AI999" s="152"/>
      <c r="AJ999" s="152"/>
      <c r="AK999" s="152"/>
      <c r="AL999" s="155"/>
      <c r="AM999" s="155"/>
      <c r="AN999" s="155"/>
      <c r="AO999" s="155"/>
      <c r="AP999" s="155"/>
      <c r="AQ999" s="155"/>
      <c r="AR999" s="155"/>
      <c r="AS999" s="155"/>
      <c r="AT999" s="155"/>
      <c r="AU999" s="155"/>
      <c r="AV999" s="155"/>
      <c r="AW999" s="155"/>
      <c r="AX999" s="155"/>
    </row>
    <row r="1000" customFormat="false" ht="15.75" hidden="false" customHeight="true" outlineLevel="0" collapsed="false">
      <c r="A1000" s="152"/>
      <c r="B1000" s="152"/>
      <c r="C1000" s="152"/>
      <c r="D1000" s="152"/>
      <c r="E1000" s="153"/>
      <c r="F1000" s="153"/>
      <c r="G1000" s="153"/>
      <c r="H1000" s="153"/>
      <c r="I1000" s="153"/>
      <c r="J1000" s="153"/>
      <c r="K1000" s="153"/>
      <c r="L1000" s="153"/>
      <c r="M1000" s="35"/>
      <c r="N1000" s="35"/>
      <c r="O1000" s="35"/>
      <c r="P1000" s="152"/>
      <c r="Q1000" s="152"/>
      <c r="R1000" s="152"/>
      <c r="S1000" s="152"/>
      <c r="T1000" s="152"/>
      <c r="U1000" s="152"/>
      <c r="V1000" s="152"/>
      <c r="W1000" s="152"/>
      <c r="X1000" s="152"/>
      <c r="Y1000" s="152"/>
      <c r="Z1000" s="154"/>
      <c r="AA1000" s="152"/>
      <c r="AB1000" s="154"/>
      <c r="AC1000" s="152"/>
      <c r="AD1000" s="152"/>
      <c r="AE1000" s="152"/>
      <c r="AF1000" s="152"/>
      <c r="AG1000" s="152"/>
      <c r="AH1000" s="152"/>
      <c r="AI1000" s="152"/>
      <c r="AJ1000" s="152"/>
      <c r="AK1000" s="152"/>
      <c r="AL1000" s="155"/>
      <c r="AM1000" s="155"/>
      <c r="AN1000" s="155"/>
      <c r="AO1000" s="155"/>
      <c r="AP1000" s="155"/>
      <c r="AQ1000" s="155"/>
      <c r="AR1000" s="155"/>
      <c r="AS1000" s="155"/>
      <c r="AT1000" s="155"/>
      <c r="AU1000" s="155"/>
      <c r="AV1000" s="155"/>
      <c r="AW1000" s="155"/>
      <c r="AX1000" s="155"/>
    </row>
  </sheetData>
  <mergeCells count="4">
    <mergeCell ref="Q18:U18"/>
    <mergeCell ref="W18:X18"/>
    <mergeCell ref="Z18:AA18"/>
    <mergeCell ref="AC18:AC20"/>
  </mergeCells>
  <dataValidations count="3">
    <dataValidation allowBlank="true" errorStyle="stop" operator="between" showDropDown="false" showErrorMessage="true" showInputMessage="false" sqref="B25:C26 B27:B28" type="list">
      <formula1>"SUBCONTRATADO,AGÊNCIA"</formula1>
      <formula2>0</formula2>
    </dataValidation>
    <dataValidation allowBlank="true" errorStyle="stop" operator="between" showDropDown="false" showErrorMessage="true" showInputMessage="false" sqref="B22:B24" type="list">
      <formula1>"Agência,Subcontratado"</formula1>
      <formula2>0</formula2>
    </dataValidation>
    <dataValidation allowBlank="true" errorStyle="stop" operator="between" showDropDown="false" showErrorMessage="true" showInputMessage="true" sqref="B21" type="list">
      <formula1>"SUBCONTRATADO,AGÊNCIA"</formula1>
      <formula2>0</formula2>
    </dataValidation>
  </dataValidations>
  <hyperlinks>
    <hyperlink ref="M21" r:id="rId1" display="renata@bewonderful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128"/>
    <pageSetUpPr fitToPage="true"/>
  </sheetPr>
  <dimension ref="A1:AE1000"/>
  <sheetViews>
    <sheetView showFormulas="false" showGridLines="false" showRowColHeaders="true" showZeros="true" rightToLeft="false" tabSelected="false" showOutlineSymbols="true" defaultGridColor="true" view="normal" topLeftCell="A10" colorId="64" zoomScale="90" zoomScaleNormal="90" zoomScalePageLayoutView="100" workbookViewId="0">
      <selection pane="topLeft" activeCell="O820" activeCellId="0" sqref="O820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8"/>
    <col collapsed="false" customWidth="true" hidden="false" outlineLevel="0" max="3" min="3" style="0" width="17.5"/>
    <col collapsed="false" customWidth="true" hidden="false" outlineLevel="0" max="4" min="4" style="63" width="31.25"/>
    <col collapsed="false" customWidth="true" hidden="false" outlineLevel="0" max="5" min="5" style="0" width="24"/>
    <col collapsed="false" customWidth="true" hidden="false" outlineLevel="0" max="6" min="6" style="0" width="28.25"/>
    <col collapsed="false" customWidth="true" hidden="false" outlineLevel="0" max="7" min="7" style="0" width="31"/>
    <col collapsed="false" customWidth="true" hidden="false" outlineLevel="0" max="8" min="8" style="0" width="19.75"/>
    <col collapsed="false" customWidth="true" hidden="false" outlineLevel="0" max="9" min="9" style="0" width="10"/>
    <col collapsed="false" customWidth="true" hidden="false" outlineLevel="0" max="10" min="10" style="0" width="11.89"/>
    <col collapsed="false" customWidth="true" hidden="false" outlineLevel="0" max="11" min="11" style="0" width="19.13"/>
    <col collapsed="false" customWidth="true" hidden="false" outlineLevel="0" max="13" min="12" style="0" width="18.88"/>
    <col collapsed="false" customWidth="true" hidden="false" outlineLevel="0" max="14" min="14" style="0" width="20.88"/>
    <col collapsed="false" customWidth="true" hidden="false" outlineLevel="0" max="15" min="15" style="0" width="18.88"/>
    <col collapsed="false" customWidth="true" hidden="true" outlineLevel="0" max="16" min="16" style="0" width="21.12"/>
    <col collapsed="false" customWidth="true" hidden="false" outlineLevel="0" max="17" min="17" style="0" width="6.88"/>
    <col collapsed="false" customWidth="true" hidden="false" outlineLevel="0" max="24" min="18" style="0" width="18.88"/>
    <col collapsed="false" customWidth="true" hidden="false" outlineLevel="0" max="25" min="25" style="0" width="16.25"/>
    <col collapsed="false" customWidth="true" hidden="false" outlineLevel="0" max="31" min="26" style="0" width="9.13"/>
  </cols>
  <sheetData>
    <row r="1" customFormat="false" ht="16.5" hidden="false" customHeight="true" outlineLevel="0" collapsed="false">
      <c r="A1" s="64"/>
      <c r="B1" s="65"/>
      <c r="C1" s="64"/>
      <c r="D1" s="66" t="s">
        <v>53</v>
      </c>
      <c r="E1" s="67"/>
      <c r="F1" s="67"/>
      <c r="G1" s="67"/>
      <c r="H1" s="68"/>
      <c r="I1" s="68"/>
      <c r="J1" s="69"/>
      <c r="K1" s="70"/>
      <c r="L1" s="70"/>
      <c r="M1" s="70"/>
      <c r="N1" s="68"/>
      <c r="O1" s="70"/>
      <c r="P1" s="68"/>
      <c r="Q1" s="64"/>
      <c r="R1" s="68"/>
      <c r="S1" s="68"/>
      <c r="T1" s="70"/>
      <c r="U1" s="70"/>
      <c r="V1" s="70"/>
      <c r="W1" s="64"/>
      <c r="X1" s="70"/>
      <c r="Y1" s="64"/>
      <c r="Z1" s="64"/>
      <c r="AA1" s="64"/>
      <c r="AB1" s="64"/>
      <c r="AC1" s="64"/>
      <c r="AD1" s="64"/>
      <c r="AE1" s="65"/>
    </row>
    <row r="2" customFormat="false" ht="33" hidden="false" customHeight="true" outlineLevel="0" collapsed="false">
      <c r="A2" s="64"/>
      <c r="B2" s="65"/>
      <c r="C2" s="64"/>
      <c r="D2" s="71" t="s">
        <v>54</v>
      </c>
      <c r="E2" s="72" t="s">
        <v>55</v>
      </c>
      <c r="F2" s="73"/>
      <c r="G2" s="67"/>
      <c r="H2" s="64"/>
      <c r="I2" s="64"/>
      <c r="J2" s="69"/>
      <c r="K2" s="70"/>
      <c r="L2" s="70"/>
      <c r="M2" s="70"/>
      <c r="N2" s="68"/>
      <c r="O2" s="70"/>
      <c r="P2" s="74" t="s">
        <v>56</v>
      </c>
      <c r="Q2" s="64"/>
      <c r="R2" s="75"/>
      <c r="S2" s="75"/>
      <c r="T2" s="75"/>
      <c r="U2" s="75"/>
      <c r="V2" s="75"/>
      <c r="W2" s="64"/>
      <c r="X2" s="75"/>
      <c r="Y2" s="64"/>
      <c r="Z2" s="64"/>
      <c r="AA2" s="64"/>
      <c r="AB2" s="64"/>
      <c r="AC2" s="64"/>
      <c r="AD2" s="64"/>
      <c r="AE2" s="65"/>
    </row>
    <row r="3" customFormat="false" ht="30.75" hidden="false" customHeight="true" outlineLevel="0" collapsed="false">
      <c r="A3" s="64"/>
      <c r="B3" s="65"/>
      <c r="C3" s="64"/>
      <c r="D3" s="71" t="s">
        <v>57</v>
      </c>
      <c r="E3" s="76" t="s">
        <v>58</v>
      </c>
      <c r="F3" s="77"/>
      <c r="G3" s="67"/>
      <c r="H3" s="64"/>
      <c r="I3" s="64"/>
      <c r="J3" s="69"/>
      <c r="K3" s="70"/>
      <c r="L3" s="70"/>
      <c r="M3" s="70"/>
      <c r="N3" s="68"/>
      <c r="O3" s="70"/>
      <c r="P3" s="78"/>
      <c r="Q3" s="64"/>
      <c r="R3" s="75"/>
      <c r="S3" s="75"/>
      <c r="T3" s="75"/>
      <c r="U3" s="75"/>
      <c r="V3" s="75"/>
      <c r="W3" s="64"/>
      <c r="X3" s="75"/>
      <c r="Y3" s="64"/>
      <c r="Z3" s="64"/>
      <c r="AA3" s="64"/>
      <c r="AB3" s="64"/>
      <c r="AC3" s="64"/>
      <c r="AD3" s="64"/>
      <c r="AE3" s="65"/>
    </row>
    <row r="4" customFormat="false" ht="40.5" hidden="false" customHeight="true" outlineLevel="0" collapsed="false">
      <c r="A4" s="64"/>
      <c r="B4" s="65"/>
      <c r="C4" s="64"/>
      <c r="D4" s="79" t="s">
        <v>59</v>
      </c>
      <c r="E4" s="76" t="s">
        <v>60</v>
      </c>
      <c r="F4" s="77"/>
      <c r="G4" s="67"/>
      <c r="H4" s="64"/>
      <c r="I4" s="64"/>
      <c r="J4" s="69"/>
      <c r="K4" s="70"/>
      <c r="L4" s="70"/>
      <c r="M4" s="70"/>
      <c r="N4" s="68"/>
      <c r="O4" s="70"/>
      <c r="P4" s="78"/>
      <c r="Q4" s="64"/>
      <c r="R4" s="75"/>
      <c r="S4" s="75"/>
      <c r="T4" s="75"/>
      <c r="U4" s="75"/>
      <c r="V4" s="75"/>
      <c r="W4" s="64"/>
      <c r="X4" s="75"/>
      <c r="Y4" s="64"/>
      <c r="Z4" s="64"/>
      <c r="AA4" s="64"/>
      <c r="AB4" s="64"/>
      <c r="AC4" s="64"/>
      <c r="AD4" s="64"/>
      <c r="AE4" s="65"/>
    </row>
    <row r="5" customFormat="false" ht="33.75" hidden="true" customHeight="true" outlineLevel="0" collapsed="false">
      <c r="A5" s="64"/>
      <c r="B5" s="65"/>
      <c r="C5" s="64"/>
      <c r="D5" s="80"/>
      <c r="E5" s="64"/>
      <c r="F5" s="64"/>
      <c r="G5" s="64"/>
      <c r="H5" s="64"/>
      <c r="I5" s="64"/>
      <c r="J5" s="81"/>
      <c r="K5" s="81"/>
      <c r="L5" s="81"/>
      <c r="M5" s="81"/>
      <c r="N5" s="81"/>
      <c r="O5" s="82"/>
      <c r="P5" s="78"/>
      <c r="Q5" s="64"/>
      <c r="R5" s="75"/>
      <c r="S5" s="75"/>
      <c r="T5" s="75"/>
      <c r="U5" s="75"/>
      <c r="V5" s="75"/>
      <c r="W5" s="64"/>
      <c r="X5" s="75"/>
      <c r="Y5" s="64"/>
      <c r="Z5" s="64"/>
      <c r="AA5" s="64"/>
      <c r="AB5" s="64"/>
      <c r="AC5" s="64"/>
      <c r="AD5" s="64"/>
      <c r="AE5" s="65"/>
    </row>
    <row r="6" customFormat="false" ht="33.75" hidden="true" customHeight="true" outlineLevel="0" collapsed="false">
      <c r="A6" s="64"/>
      <c r="B6" s="65"/>
      <c r="C6" s="64"/>
      <c r="D6" s="80"/>
      <c r="E6" s="64"/>
      <c r="F6" s="64"/>
      <c r="G6" s="64"/>
      <c r="H6" s="64"/>
      <c r="I6" s="64"/>
      <c r="J6" s="81"/>
      <c r="K6" s="81"/>
      <c r="L6" s="81"/>
      <c r="M6" s="81"/>
      <c r="N6" s="81"/>
      <c r="O6" s="82"/>
      <c r="P6" s="78"/>
      <c r="Q6" s="64"/>
      <c r="R6" s="75"/>
      <c r="S6" s="75"/>
      <c r="T6" s="75"/>
      <c r="U6" s="75"/>
      <c r="V6" s="75"/>
      <c r="W6" s="64"/>
      <c r="X6" s="75"/>
      <c r="Y6" s="64"/>
      <c r="Z6" s="64"/>
      <c r="AA6" s="64"/>
      <c r="AB6" s="64"/>
      <c r="AC6" s="64"/>
      <c r="AD6" s="64"/>
      <c r="AE6" s="65"/>
    </row>
    <row r="7" customFormat="false" ht="33.75" hidden="true" customHeight="true" outlineLevel="0" collapsed="false">
      <c r="A7" s="64"/>
      <c r="B7" s="65"/>
      <c r="C7" s="64"/>
      <c r="D7" s="80"/>
      <c r="E7" s="64"/>
      <c r="F7" s="64"/>
      <c r="G7" s="64"/>
      <c r="H7" s="64"/>
      <c r="I7" s="64"/>
      <c r="J7" s="81"/>
      <c r="K7" s="81"/>
      <c r="L7" s="81"/>
      <c r="M7" s="81"/>
      <c r="N7" s="81"/>
      <c r="O7" s="82"/>
      <c r="P7" s="78"/>
      <c r="Q7" s="64"/>
      <c r="R7" s="75"/>
      <c r="S7" s="75"/>
      <c r="T7" s="75"/>
      <c r="U7" s="75"/>
      <c r="V7" s="75"/>
      <c r="W7" s="64"/>
      <c r="X7" s="75"/>
      <c r="Y7" s="64"/>
      <c r="Z7" s="64"/>
      <c r="AA7" s="64"/>
      <c r="AB7" s="64"/>
      <c r="AC7" s="64"/>
      <c r="AD7" s="64"/>
      <c r="AE7" s="65"/>
    </row>
    <row r="8" customFormat="false" ht="33.75" hidden="true" customHeight="true" outlineLevel="0" collapsed="false">
      <c r="A8" s="64"/>
      <c r="B8" s="65"/>
      <c r="C8" s="64"/>
      <c r="D8" s="80"/>
      <c r="E8" s="64"/>
      <c r="F8" s="64"/>
      <c r="G8" s="64"/>
      <c r="H8" s="64"/>
      <c r="I8" s="64"/>
      <c r="J8" s="81"/>
      <c r="K8" s="81"/>
      <c r="L8" s="81"/>
      <c r="M8" s="81"/>
      <c r="N8" s="81"/>
      <c r="O8" s="82"/>
      <c r="P8" s="78"/>
      <c r="Q8" s="64"/>
      <c r="R8" s="75"/>
      <c r="S8" s="75"/>
      <c r="T8" s="75"/>
      <c r="U8" s="75"/>
      <c r="V8" s="75"/>
      <c r="W8" s="64"/>
      <c r="X8" s="75"/>
      <c r="Y8" s="64"/>
      <c r="Z8" s="64"/>
      <c r="AA8" s="64"/>
      <c r="AB8" s="64"/>
      <c r="AC8" s="64"/>
      <c r="AD8" s="64"/>
      <c r="AE8" s="65"/>
    </row>
    <row r="9" customFormat="false" ht="33.75" hidden="true" customHeight="true" outlineLevel="0" collapsed="false">
      <c r="A9" s="64"/>
      <c r="B9" s="65"/>
      <c r="C9" s="64"/>
      <c r="D9" s="80"/>
      <c r="E9" s="64"/>
      <c r="F9" s="64"/>
      <c r="G9" s="64"/>
      <c r="H9" s="64"/>
      <c r="I9" s="64"/>
      <c r="J9" s="81"/>
      <c r="K9" s="81"/>
      <c r="L9" s="81"/>
      <c r="M9" s="81"/>
      <c r="N9" s="81"/>
      <c r="O9" s="82"/>
      <c r="P9" s="78"/>
      <c r="Q9" s="64"/>
      <c r="R9" s="75"/>
      <c r="S9" s="75"/>
      <c r="T9" s="75"/>
      <c r="U9" s="75"/>
      <c r="V9" s="75"/>
      <c r="W9" s="64"/>
      <c r="X9" s="75"/>
      <c r="Y9" s="64"/>
      <c r="Z9" s="64"/>
      <c r="AA9" s="64"/>
      <c r="AB9" s="64"/>
      <c r="AC9" s="64"/>
      <c r="AD9" s="64"/>
      <c r="AE9" s="65"/>
    </row>
    <row r="10" customFormat="false" ht="11.25" hidden="false" customHeight="true" outlineLevel="0" collapsed="false">
      <c r="A10" s="64"/>
      <c r="B10" s="65"/>
      <c r="C10" s="64"/>
      <c r="D10" s="80"/>
      <c r="E10" s="64"/>
      <c r="F10" s="64"/>
      <c r="G10" s="64"/>
      <c r="H10" s="64"/>
      <c r="I10" s="64"/>
      <c r="J10" s="64"/>
      <c r="K10" s="64"/>
      <c r="L10" s="75"/>
      <c r="M10" s="75"/>
      <c r="N10" s="68"/>
      <c r="O10" s="75"/>
      <c r="P10" s="68"/>
      <c r="Q10" s="64"/>
      <c r="R10" s="75"/>
      <c r="S10" s="75"/>
      <c r="T10" s="75"/>
      <c r="U10" s="75"/>
      <c r="V10" s="75"/>
      <c r="W10" s="64"/>
      <c r="X10" s="75"/>
      <c r="Y10" s="64"/>
      <c r="Z10" s="64"/>
      <c r="AA10" s="64"/>
      <c r="AB10" s="64"/>
      <c r="AC10" s="64"/>
      <c r="AD10" s="64"/>
      <c r="AE10" s="65"/>
    </row>
    <row r="11" customFormat="false" ht="24.75" hidden="false" customHeight="true" outlineLevel="0" collapsed="false">
      <c r="A11" s="64"/>
      <c r="B11" s="65"/>
      <c r="C11" s="64"/>
      <c r="D11" s="80"/>
      <c r="E11" s="64"/>
      <c r="F11" s="64"/>
      <c r="G11" s="64"/>
      <c r="H11" s="64"/>
      <c r="I11" s="64"/>
      <c r="J11" s="64"/>
      <c r="K11" s="64"/>
      <c r="L11" s="75"/>
      <c r="M11" s="75"/>
      <c r="N11" s="68"/>
      <c r="O11" s="75"/>
      <c r="P11" s="68"/>
      <c r="Q11" s="64"/>
      <c r="R11" s="75"/>
      <c r="S11" s="75"/>
      <c r="T11" s="75"/>
      <c r="U11" s="75"/>
      <c r="V11" s="75"/>
      <c r="W11" s="64"/>
      <c r="X11" s="75"/>
      <c r="Y11" s="64"/>
      <c r="Z11" s="64"/>
      <c r="AA11" s="64"/>
      <c r="AB11" s="64"/>
      <c r="AC11" s="64"/>
      <c r="AD11" s="64"/>
      <c r="AE11" s="65"/>
    </row>
    <row r="12" customFormat="false" ht="11.25" hidden="false" customHeight="true" outlineLevel="0" collapsed="false">
      <c r="A12" s="64"/>
      <c r="B12" s="65"/>
      <c r="C12" s="64"/>
      <c r="D12" s="80"/>
      <c r="E12" s="64"/>
      <c r="F12" s="64"/>
      <c r="G12" s="64"/>
      <c r="H12" s="64"/>
      <c r="I12" s="64"/>
      <c r="J12" s="64"/>
      <c r="K12" s="64"/>
      <c r="L12" s="75"/>
      <c r="M12" s="75"/>
      <c r="N12" s="68"/>
      <c r="O12" s="75"/>
      <c r="P12" s="68"/>
      <c r="Q12" s="64"/>
      <c r="R12" s="75"/>
      <c r="S12" s="75"/>
      <c r="T12" s="75"/>
      <c r="U12" s="75"/>
      <c r="V12" s="75"/>
      <c r="W12" s="64"/>
      <c r="X12" s="75"/>
      <c r="Y12" s="64"/>
      <c r="Z12" s="64"/>
      <c r="AA12" s="64"/>
      <c r="AB12" s="64"/>
      <c r="AC12" s="64"/>
      <c r="AD12" s="64"/>
      <c r="AE12" s="65"/>
    </row>
    <row r="13" customFormat="false" ht="30.75" hidden="false" customHeight="true" outlineLevel="0" collapsed="false">
      <c r="A13" s="64"/>
      <c r="B13" s="65"/>
      <c r="C13" s="83" t="s">
        <v>61</v>
      </c>
      <c r="D13" s="83"/>
      <c r="E13" s="64"/>
      <c r="F13" s="64"/>
      <c r="G13" s="64"/>
      <c r="H13" s="64"/>
      <c r="I13" s="64"/>
      <c r="J13" s="64"/>
      <c r="K13" s="64"/>
      <c r="L13" s="75"/>
      <c r="M13" s="75"/>
      <c r="N13" s="68"/>
      <c r="O13" s="75"/>
      <c r="P13" s="68"/>
      <c r="Q13" s="64"/>
      <c r="R13" s="84" t="s">
        <v>62</v>
      </c>
      <c r="S13" s="84"/>
      <c r="T13" s="84"/>
      <c r="U13" s="84"/>
      <c r="V13" s="84"/>
      <c r="W13" s="84"/>
      <c r="X13" s="84"/>
      <c r="Y13" s="64"/>
      <c r="Z13" s="64"/>
      <c r="AA13" s="64"/>
      <c r="AB13" s="64"/>
      <c r="AC13" s="64"/>
      <c r="AD13" s="64"/>
      <c r="AE13" s="65"/>
    </row>
    <row r="14" customFormat="false" ht="18" hidden="false" customHeight="true" outlineLevel="0" collapsed="false">
      <c r="A14" s="64"/>
      <c r="B14" s="65"/>
      <c r="C14" s="64"/>
      <c r="D14" s="80"/>
      <c r="E14" s="64"/>
      <c r="F14" s="85"/>
      <c r="G14" s="85"/>
      <c r="H14" s="86"/>
      <c r="I14" s="86"/>
      <c r="J14" s="86"/>
      <c r="K14" s="87"/>
      <c r="L14" s="88" t="n">
        <f aca="false">SUBTOTAL(109,L16:L810)</f>
        <v>771335.5</v>
      </c>
      <c r="M14" s="89" t="n">
        <v>0.1</v>
      </c>
      <c r="N14" s="89" t="n">
        <v>0.16</v>
      </c>
      <c r="O14" s="88" t="n">
        <v>1</v>
      </c>
      <c r="P14" s="68"/>
      <c r="Q14" s="64"/>
      <c r="R14" s="86"/>
      <c r="S14" s="86"/>
      <c r="T14" s="87"/>
      <c r="U14" s="88" t="n">
        <f aca="false">SUBTOTAL(109,U16:U810)</f>
        <v>0</v>
      </c>
      <c r="V14" s="89" t="n">
        <v>0</v>
      </c>
      <c r="W14" s="89" t="n">
        <v>0</v>
      </c>
      <c r="X14" s="88" t="n">
        <v>0</v>
      </c>
      <c r="Y14" s="64"/>
      <c r="Z14" s="64"/>
      <c r="AA14" s="64"/>
      <c r="AB14" s="64"/>
      <c r="AC14" s="64"/>
      <c r="AD14" s="64"/>
      <c r="AE14" s="65"/>
    </row>
    <row r="15" customFormat="false" ht="16.5" hidden="false" customHeight="true" outlineLevel="0" collapsed="false">
      <c r="A15" s="64"/>
      <c r="B15" s="65"/>
      <c r="C15" s="90" t="s">
        <v>63</v>
      </c>
      <c r="D15" s="91" t="s">
        <v>64</v>
      </c>
      <c r="E15" s="90" t="s">
        <v>27</v>
      </c>
      <c r="F15" s="90" t="s">
        <v>65</v>
      </c>
      <c r="G15" s="90" t="s">
        <v>66</v>
      </c>
      <c r="H15" s="90" t="s">
        <v>67</v>
      </c>
      <c r="I15" s="90" t="s">
        <v>44</v>
      </c>
      <c r="J15" s="90" t="s">
        <v>68</v>
      </c>
      <c r="K15" s="90" t="s">
        <v>69</v>
      </c>
      <c r="L15" s="90" t="s">
        <v>70</v>
      </c>
      <c r="M15" s="90" t="s">
        <v>71</v>
      </c>
      <c r="N15" s="90" t="s">
        <v>72</v>
      </c>
      <c r="O15" s="90" t="s">
        <v>73</v>
      </c>
      <c r="P15" s="92" t="s">
        <v>26</v>
      </c>
      <c r="Q15" s="64"/>
      <c r="R15" s="90" t="s">
        <v>44</v>
      </c>
      <c r="S15" s="90" t="s">
        <v>68</v>
      </c>
      <c r="T15" s="90" t="s">
        <v>69</v>
      </c>
      <c r="U15" s="90" t="s">
        <v>70</v>
      </c>
      <c r="V15" s="90" t="s">
        <v>71</v>
      </c>
      <c r="W15" s="90" t="s">
        <v>72</v>
      </c>
      <c r="X15" s="90" t="s">
        <v>73</v>
      </c>
      <c r="Y15" s="64"/>
      <c r="Z15" s="64"/>
      <c r="AA15" s="64"/>
      <c r="AB15" s="64"/>
      <c r="AC15" s="64"/>
      <c r="AD15" s="64"/>
      <c r="AE15" s="65" t="s">
        <v>74</v>
      </c>
    </row>
    <row r="16" s="259" customFormat="true" ht="83.7" hidden="false" customHeight="true" outlineLevel="0" collapsed="false">
      <c r="A16" s="245"/>
      <c r="B16" s="65" t="s">
        <v>75</v>
      </c>
      <c r="C16" s="95" t="s">
        <v>76</v>
      </c>
      <c r="D16" s="96" t="s">
        <v>195</v>
      </c>
      <c r="E16" s="97" t="s">
        <v>78</v>
      </c>
      <c r="F16" s="97" t="s">
        <v>79</v>
      </c>
      <c r="G16" s="98" t="s">
        <v>196</v>
      </c>
      <c r="H16" s="99" t="s">
        <v>81</v>
      </c>
      <c r="I16" s="99" t="n">
        <v>1</v>
      </c>
      <c r="J16" s="99" t="n">
        <v>1</v>
      </c>
      <c r="K16" s="100" t="n">
        <v>7500</v>
      </c>
      <c r="L16" s="246" t="n">
        <f aca="false">(I16*J16*K16)</f>
        <v>7500</v>
      </c>
      <c r="M16" s="246" t="n">
        <f aca="false">IF($H16="AGÊNCIA INTERNO",(0),L16*$M$14)</f>
        <v>0</v>
      </c>
      <c r="N16" s="246" t="n">
        <f aca="false">IF($H16="AGÊNCIA",($L16+$M16)*$N$14,IF($H16="AGÊNCIA INTERNO",($L16*$N$14),IF($H16="FAT.DIRETO",($M16*$N$14))))</f>
        <v>1200</v>
      </c>
      <c r="O16" s="246" t="n">
        <f aca="false">L16+M16+N16</f>
        <v>8700</v>
      </c>
      <c r="P16" s="247" t="s">
        <v>29</v>
      </c>
      <c r="Q16" s="245"/>
      <c r="R16" s="248" t="n">
        <v>0</v>
      </c>
      <c r="S16" s="248" t="n">
        <v>0</v>
      </c>
      <c r="T16" s="249" t="n">
        <v>0</v>
      </c>
      <c r="U16" s="246" t="n">
        <f aca="false">(R16*S16*T16)</f>
        <v>0</v>
      </c>
      <c r="V16" s="246" t="n">
        <f aca="false">IF($H16="AGÊNCIA INTERNO",(0),U16*$V$14)</f>
        <v>0</v>
      </c>
      <c r="W16" s="246" t="n">
        <f aca="false">IF($H16="AGÊNCIA",($U16+$V16)*$W$14,IF($H16="AGÊNCIA INTERNO",($U16*$N$14),IF($H16="FAT.DIRETO",($V16*$N$14))))</f>
        <v>0</v>
      </c>
      <c r="X16" s="246" t="n">
        <f aca="false">U16+V16+W16</f>
        <v>0</v>
      </c>
      <c r="Y16" s="245"/>
      <c r="Z16" s="245"/>
      <c r="AA16" s="245"/>
      <c r="AB16" s="245"/>
      <c r="AC16" s="245"/>
      <c r="AD16" s="245"/>
      <c r="AE16" s="245" t="s">
        <v>82</v>
      </c>
    </row>
    <row r="17" s="259" customFormat="true" ht="51.4" hidden="false" customHeight="true" outlineLevel="0" collapsed="false">
      <c r="A17" s="245"/>
      <c r="B17" s="65" t="s">
        <v>83</v>
      </c>
      <c r="C17" s="95" t="s">
        <v>76</v>
      </c>
      <c r="D17" s="96" t="s">
        <v>197</v>
      </c>
      <c r="E17" s="97" t="s">
        <v>78</v>
      </c>
      <c r="F17" s="97" t="s">
        <v>79</v>
      </c>
      <c r="G17" s="106" t="s">
        <v>180</v>
      </c>
      <c r="H17" s="99" t="s">
        <v>81</v>
      </c>
      <c r="I17" s="99" t="n">
        <v>1</v>
      </c>
      <c r="J17" s="99" t="n">
        <v>1</v>
      </c>
      <c r="K17" s="100" t="n">
        <v>5500</v>
      </c>
      <c r="L17" s="246" t="n">
        <f aca="false">(I17*J17*K17)</f>
        <v>5500</v>
      </c>
      <c r="M17" s="246" t="n">
        <f aca="false">IF($H17="AGÊNCIA INTERNO",(0),L17*$M$14)</f>
        <v>0</v>
      </c>
      <c r="N17" s="246" t="n">
        <f aca="false">IF($H17="AGÊNCIA",($L17+$M17)*$N$14,IF($H17="AGÊNCIA INTERNO",($L17*$N$14),IF($H17="FAT.DIRETO",($M17*$N$14))))</f>
        <v>880</v>
      </c>
      <c r="O17" s="246" t="n">
        <f aca="false">L17+M17+N17</f>
        <v>6380</v>
      </c>
      <c r="P17" s="247" t="s">
        <v>28</v>
      </c>
      <c r="Q17" s="245"/>
      <c r="R17" s="248" t="n">
        <v>0</v>
      </c>
      <c r="S17" s="248" t="n">
        <v>0</v>
      </c>
      <c r="T17" s="249" t="n">
        <v>0</v>
      </c>
      <c r="U17" s="246" t="n">
        <f aca="false">(R17*S17*T17)</f>
        <v>0</v>
      </c>
      <c r="V17" s="246" t="n">
        <f aca="false">IF($H17="AGÊNCIA INTERNO",(0),U17*$V$14)</f>
        <v>0</v>
      </c>
      <c r="W17" s="246" t="n">
        <f aca="false">IF($H17="AGÊNCIA",($U17+$V17)*$W$14,IF($H17="AGÊNCIA INTERNO",($U17*$N$14),IF($H17="FAT.DIRETO",($V17*$N$14))))</f>
        <v>0</v>
      </c>
      <c r="X17" s="246" t="n">
        <f aca="false">U17+V17+W17</f>
        <v>0</v>
      </c>
      <c r="Y17" s="245"/>
      <c r="Z17" s="245"/>
      <c r="AA17" s="245"/>
      <c r="AB17" s="245"/>
      <c r="AC17" s="245"/>
      <c r="AD17" s="245"/>
      <c r="AE17" s="245" t="s">
        <v>86</v>
      </c>
    </row>
    <row r="18" s="259" customFormat="true" ht="136.8" hidden="false" customHeight="true" outlineLevel="0" collapsed="false">
      <c r="A18" s="245"/>
      <c r="B18" s="65" t="s">
        <v>87</v>
      </c>
      <c r="C18" s="95" t="s">
        <v>76</v>
      </c>
      <c r="D18" s="96" t="s">
        <v>198</v>
      </c>
      <c r="E18" s="97" t="s">
        <v>89</v>
      </c>
      <c r="F18" s="97" t="s">
        <v>90</v>
      </c>
      <c r="G18" s="250" t="s">
        <v>182</v>
      </c>
      <c r="H18" s="99" t="s">
        <v>81</v>
      </c>
      <c r="I18" s="99" t="n">
        <v>7450</v>
      </c>
      <c r="J18" s="99" t="n">
        <v>1</v>
      </c>
      <c r="K18" s="251" t="n">
        <v>96.1</v>
      </c>
      <c r="L18" s="246" t="n">
        <f aca="false">(I18*J18*K18)</f>
        <v>715945</v>
      </c>
      <c r="M18" s="246" t="n">
        <f aca="false">IF($H18="AGÊNCIA INTERNO",(0),L18*$M$14)</f>
        <v>0</v>
      </c>
      <c r="N18" s="246" t="n">
        <f aca="false">IF($H18="AGÊNCIA",($L18+$M18)*$N$14,IF($H18="AGÊNCIA INTERNO",($L18*$N$14),IF($H18="FAT.DIRETO",($M18*$N$14))))</f>
        <v>114551.2</v>
      </c>
      <c r="O18" s="246" t="n">
        <f aca="false">L18+M18+N18</f>
        <v>830496.2</v>
      </c>
      <c r="P18" s="247" t="s">
        <v>29</v>
      </c>
      <c r="Q18" s="245"/>
      <c r="R18" s="248" t="n">
        <v>0</v>
      </c>
      <c r="S18" s="248" t="n">
        <v>0</v>
      </c>
      <c r="T18" s="249" t="n">
        <v>0</v>
      </c>
      <c r="U18" s="246" t="n">
        <f aca="false">(R18*S18*T18)</f>
        <v>0</v>
      </c>
      <c r="V18" s="246" t="n">
        <f aca="false">IF($H18="AGÊNCIA INTERNO",(0),U18*$V$14)</f>
        <v>0</v>
      </c>
      <c r="W18" s="246" t="n">
        <f aca="false">IF($H18="AGÊNCIA",($U18+$V18)*$W$14,IF($H18="AGÊNCIA INTERNO",($U18*$N$14),IF($H18="FAT.DIRETO",($V18*$N$14))))</f>
        <v>0</v>
      </c>
      <c r="X18" s="246" t="n">
        <f aca="false">U18+V18+W18</f>
        <v>0</v>
      </c>
      <c r="Y18" s="245"/>
      <c r="Z18" s="245"/>
      <c r="AA18" s="245"/>
      <c r="AB18" s="245"/>
      <c r="AC18" s="245"/>
      <c r="AD18" s="245"/>
      <c r="AE18" s="245" t="s">
        <v>93</v>
      </c>
    </row>
    <row r="19" s="259" customFormat="true" ht="73.75" hidden="false" customHeight="true" outlineLevel="0" collapsed="false">
      <c r="A19" s="245"/>
      <c r="B19" s="252" t="s">
        <v>183</v>
      </c>
      <c r="C19" s="260" t="s">
        <v>76</v>
      </c>
      <c r="D19" s="261" t="s">
        <v>199</v>
      </c>
      <c r="E19" s="262" t="s">
        <v>89</v>
      </c>
      <c r="F19" s="262" t="s">
        <v>76</v>
      </c>
      <c r="G19" s="250" t="s">
        <v>185</v>
      </c>
      <c r="H19" s="248" t="s">
        <v>92</v>
      </c>
      <c r="I19" s="248" t="n">
        <v>7450</v>
      </c>
      <c r="J19" s="248" t="n">
        <v>1</v>
      </c>
      <c r="K19" s="263" t="n">
        <v>2.65</v>
      </c>
      <c r="L19" s="246" t="n">
        <f aca="false">(I19*J19*K19)</f>
        <v>19742.5</v>
      </c>
      <c r="M19" s="246" t="n">
        <f aca="false">IF($H19="AGÊNCIA INTERNO",(0),L19*$M$14)</f>
        <v>1974.25</v>
      </c>
      <c r="N19" s="246" t="n">
        <f aca="false">IF($H19="AGÊNCIA",($L19+$M19)*$N$14,IF($H19="AGÊNCIA INTERNO",($L19*$N$14),IF($H19="FAT.DIRETO",($M19*$N$14))))</f>
        <v>315.88</v>
      </c>
      <c r="O19" s="246" t="n">
        <f aca="false">L19+M19+N19</f>
        <v>22032.63</v>
      </c>
      <c r="P19" s="247" t="s">
        <v>29</v>
      </c>
      <c r="Q19" s="245"/>
      <c r="R19" s="248" t="n">
        <v>0</v>
      </c>
      <c r="S19" s="248" t="n">
        <v>0</v>
      </c>
      <c r="T19" s="249" t="n">
        <v>0</v>
      </c>
      <c r="U19" s="246" t="n">
        <f aca="false">(R19*S19*T19)</f>
        <v>0</v>
      </c>
      <c r="V19" s="246" t="n">
        <f aca="false">IF($H19="AGÊNCIA INTERNO",(0),U19*$V$14)</f>
        <v>0</v>
      </c>
      <c r="W19" s="246" t="n">
        <f aca="false">IF($H19="AGÊNCIA",($U19+$V19)*$W$14,IF($H19="AGÊNCIA INTERNO",($U19*$N$14),IF($H19="FAT.DIRETO",($V19*$N$14))))</f>
        <v>0</v>
      </c>
      <c r="X19" s="246" t="n">
        <f aca="false">U19+V19+W19</f>
        <v>0</v>
      </c>
      <c r="Y19" s="245"/>
      <c r="Z19" s="245"/>
      <c r="AA19" s="245"/>
      <c r="AB19" s="245"/>
      <c r="AC19" s="245"/>
      <c r="AD19" s="245"/>
      <c r="AE19" s="245" t="s">
        <v>186</v>
      </c>
    </row>
    <row r="20" customFormat="false" ht="33.75" hidden="false" customHeight="true" outlineLevel="0" collapsed="false">
      <c r="A20" s="245"/>
      <c r="B20" s="65" t="s">
        <v>94</v>
      </c>
      <c r="C20" s="264" t="s">
        <v>76</v>
      </c>
      <c r="D20" s="265" t="s">
        <v>200</v>
      </c>
      <c r="E20" s="266" t="s">
        <v>89</v>
      </c>
      <c r="F20" s="266" t="s">
        <v>76</v>
      </c>
      <c r="G20" s="267" t="s">
        <v>188</v>
      </c>
      <c r="H20" s="248" t="s">
        <v>92</v>
      </c>
      <c r="I20" s="248" t="n">
        <v>7450</v>
      </c>
      <c r="J20" s="248" t="n">
        <v>1</v>
      </c>
      <c r="K20" s="249" t="n">
        <v>1.6</v>
      </c>
      <c r="L20" s="246" t="n">
        <f aca="false">(I20*J20*K20)</f>
        <v>11920</v>
      </c>
      <c r="M20" s="246" t="n">
        <f aca="false">IF($H20="AGÊNCIA INTERNO",(0),L20*$M$14)</f>
        <v>1192</v>
      </c>
      <c r="N20" s="246" t="n">
        <f aca="false">IF($H20="AGÊNCIA",($L20+$M20)*$N$14,IF($H20="AGÊNCIA INTERNO",($L20*$N$14),IF($H20="FAT.DIRETO",($M20*$N$14))))</f>
        <v>190.72</v>
      </c>
      <c r="O20" s="246" t="n">
        <f aca="false">L20+M20+N20</f>
        <v>13302.72</v>
      </c>
      <c r="P20" s="247" t="s">
        <v>29</v>
      </c>
      <c r="Q20" s="245"/>
      <c r="R20" s="248" t="n">
        <v>0</v>
      </c>
      <c r="S20" s="248" t="n">
        <v>0</v>
      </c>
      <c r="T20" s="249" t="n">
        <v>0</v>
      </c>
      <c r="U20" s="246" t="n">
        <f aca="false">(R20*S20*T20)</f>
        <v>0</v>
      </c>
      <c r="V20" s="246" t="n">
        <f aca="false">IF($H20="AGÊNCIA INTERNO",(0),U20*$V$14)</f>
        <v>0</v>
      </c>
      <c r="W20" s="246" t="n">
        <f aca="false">IF($H20="AGÊNCIA",($U20+$V20)*$W$14,IF($H20="AGÊNCIA INTERNO",($U20*$N$14),IF($H20="FAT.DIRETO",($V20*$N$14))))</f>
        <v>0</v>
      </c>
      <c r="X20" s="246" t="n">
        <f aca="false">U20+V20+W20</f>
        <v>0</v>
      </c>
      <c r="Y20" s="245"/>
      <c r="Z20" s="245"/>
      <c r="AA20" s="245"/>
      <c r="AB20" s="245"/>
      <c r="AC20" s="245"/>
      <c r="AD20" s="245"/>
      <c r="AE20" s="245" t="s">
        <v>97</v>
      </c>
    </row>
    <row r="21" customFormat="false" ht="33.75" hidden="false" customHeight="true" outlineLevel="0" collapsed="false">
      <c r="A21" s="245"/>
      <c r="B21" s="245"/>
      <c r="C21" s="264" t="s">
        <v>76</v>
      </c>
      <c r="D21" s="265" t="s">
        <v>201</v>
      </c>
      <c r="E21" s="266" t="s">
        <v>89</v>
      </c>
      <c r="F21" s="266" t="s">
        <v>76</v>
      </c>
      <c r="G21" s="267" t="s">
        <v>190</v>
      </c>
      <c r="H21" s="248" t="s">
        <v>92</v>
      </c>
      <c r="I21" s="248" t="n">
        <v>7450</v>
      </c>
      <c r="J21" s="248" t="n">
        <v>1</v>
      </c>
      <c r="K21" s="249" t="n">
        <v>1.44</v>
      </c>
      <c r="L21" s="246" t="n">
        <f aca="false">(I21*J21*K21)</f>
        <v>10728</v>
      </c>
      <c r="M21" s="246" t="n">
        <f aca="false">IF($H21="AGÊNCIA INTERNO",(0),L21*$M$14)</f>
        <v>1072.8</v>
      </c>
      <c r="N21" s="246" t="n">
        <f aca="false">IF($H21="AGÊNCIA",($L21+$M21)*$N$14,IF($H21="AGÊNCIA INTERNO",($L21*$N$14),IF($H21="FAT.DIRETO",($M21*$N$14))))</f>
        <v>171.648</v>
      </c>
      <c r="O21" s="246" t="n">
        <f aca="false">L21+M21+N21</f>
        <v>11972.448</v>
      </c>
      <c r="P21" s="247"/>
      <c r="Q21" s="245"/>
      <c r="R21" s="248" t="n">
        <v>0</v>
      </c>
      <c r="S21" s="248" t="n">
        <v>0</v>
      </c>
      <c r="T21" s="249" t="n">
        <v>0</v>
      </c>
      <c r="U21" s="246" t="n">
        <f aca="false">(R21*S21*T21)</f>
        <v>0</v>
      </c>
      <c r="V21" s="246" t="n">
        <f aca="false">IF($H21="AGÊNCIA INTERNO",(0),U21*$V$14)</f>
        <v>0</v>
      </c>
      <c r="W21" s="246" t="n">
        <f aca="false">IF($H21="AGÊNCIA",($U21+$V21)*$W$14,IF($H21="AGÊNCIA INTERNO",($U21*$N$14),IF($H21="FAT.DIRETO",($V21*$N$14))))</f>
        <v>0</v>
      </c>
      <c r="X21" s="246" t="n">
        <f aca="false">U21+V21+W21</f>
        <v>0</v>
      </c>
      <c r="Y21" s="245"/>
      <c r="Z21" s="245"/>
      <c r="AA21" s="245"/>
      <c r="AB21" s="245"/>
      <c r="AC21" s="245"/>
      <c r="AD21" s="245"/>
      <c r="AE21" s="245"/>
    </row>
    <row r="22" customFormat="false" ht="33.75" hidden="false" customHeight="true" outlineLevel="0" collapsed="false">
      <c r="A22" s="64"/>
      <c r="B22" s="65"/>
      <c r="C22" s="78"/>
      <c r="D22" s="121"/>
      <c r="E22" s="122"/>
      <c r="F22" s="122"/>
      <c r="G22" s="123"/>
      <c r="H22" s="124"/>
      <c r="I22" s="124" t="n">
        <v>0</v>
      </c>
      <c r="J22" s="124" t="n">
        <v>0</v>
      </c>
      <c r="K22" s="125" t="n">
        <v>0</v>
      </c>
      <c r="L22" s="126" t="n">
        <f aca="false">(I22*J22*K22)</f>
        <v>0</v>
      </c>
      <c r="M22" s="126" t="n">
        <f aca="false">IF($H22="AGÊNCIA INTERNO",(0),L22*$M$14)</f>
        <v>0</v>
      </c>
      <c r="N22" s="126" t="n">
        <f aca="false">IF($H22="AGÊNCIA",($L22+$M22)*$N$14,IF($H22="AGÊNCIA INTERNO",($L22*$N$14),IF($H22="FAT.DIRETO",($M22*$N$14))))</f>
        <v>0</v>
      </c>
      <c r="O22" s="126" t="n">
        <f aca="false">L22+M22+N22</f>
        <v>0</v>
      </c>
      <c r="P22" s="127"/>
      <c r="Q22" s="64"/>
      <c r="R22" s="124" t="n">
        <v>0</v>
      </c>
      <c r="S22" s="124" t="n">
        <v>0</v>
      </c>
      <c r="T22" s="125" t="n">
        <v>0</v>
      </c>
      <c r="U22" s="126" t="n">
        <f aca="false">(R22*S22*T22)</f>
        <v>0</v>
      </c>
      <c r="V22" s="126" t="n">
        <f aca="false">IF($H22="AGÊNCIA INTERNO",(0),U22*$V$14)</f>
        <v>0</v>
      </c>
      <c r="W22" s="126" t="n">
        <f aca="false">IF($H22="AGÊNCIA",($U22+$V22)*$W$14,IF($H22="AGÊNCIA INTERNO",($U22*$N$14),IF($H22="FAT.DIRETO",($V22*$N$14))))</f>
        <v>0</v>
      </c>
      <c r="X22" s="126" t="n">
        <f aca="false">U22+V22+W22</f>
        <v>0</v>
      </c>
      <c r="Y22" s="64"/>
      <c r="Z22" s="64"/>
      <c r="AA22" s="64"/>
      <c r="AB22" s="64"/>
      <c r="AC22" s="64"/>
      <c r="AD22" s="64"/>
      <c r="AE22" s="65"/>
    </row>
    <row r="23" customFormat="false" ht="33.75" hidden="false" customHeight="true" outlineLevel="0" collapsed="false">
      <c r="A23" s="64"/>
      <c r="B23" s="65"/>
      <c r="C23" s="78"/>
      <c r="D23" s="121"/>
      <c r="E23" s="122"/>
      <c r="F23" s="122"/>
      <c r="G23" s="123"/>
      <c r="H23" s="124"/>
      <c r="I23" s="124" t="n">
        <v>0</v>
      </c>
      <c r="J23" s="124" t="n">
        <v>0</v>
      </c>
      <c r="K23" s="125" t="n">
        <v>0</v>
      </c>
      <c r="L23" s="126" t="n">
        <f aca="false">(I23*J23*K23)</f>
        <v>0</v>
      </c>
      <c r="M23" s="126" t="n">
        <f aca="false">IF($H23="AGÊNCIA INTERNO",(0),L23*$M$14)</f>
        <v>0</v>
      </c>
      <c r="N23" s="126" t="n">
        <f aca="false">IF($H23="AGÊNCIA",($L23+$M23)*$N$14,IF($H23="AGÊNCIA INTERNO",($L23*$N$14),IF($H23="FAT.DIRETO",($M23*$N$14))))</f>
        <v>0</v>
      </c>
      <c r="O23" s="126" t="n">
        <f aca="false">L23+M23+N23</f>
        <v>0</v>
      </c>
      <c r="P23" s="127"/>
      <c r="Q23" s="64"/>
      <c r="R23" s="124" t="n">
        <v>0</v>
      </c>
      <c r="S23" s="124" t="n">
        <v>0</v>
      </c>
      <c r="T23" s="125" t="n">
        <v>0</v>
      </c>
      <c r="U23" s="126" t="n">
        <f aca="false">(R23*S23*T23)</f>
        <v>0</v>
      </c>
      <c r="V23" s="126" t="n">
        <f aca="false">IF($H23="AGÊNCIA INTERNO",(0),U23*$V$14)</f>
        <v>0</v>
      </c>
      <c r="W23" s="126" t="n">
        <f aca="false">IF($H23="AGÊNCIA",($U23+$V23)*$W$14,IF($H23="AGÊNCIA INTERNO",($U23*$N$14),IF($H23="FAT.DIRETO",($V23*$N$14))))</f>
        <v>0</v>
      </c>
      <c r="X23" s="126" t="n">
        <f aca="false">U23+V23+W23</f>
        <v>0</v>
      </c>
      <c r="Y23" s="64"/>
      <c r="Z23" s="64"/>
      <c r="AA23" s="64"/>
      <c r="AB23" s="64"/>
      <c r="AC23" s="64"/>
      <c r="AD23" s="64"/>
      <c r="AE23" s="65"/>
    </row>
    <row r="24" customFormat="false" ht="33.75" hidden="false" customHeight="true" outlineLevel="0" collapsed="false">
      <c r="A24" s="64"/>
      <c r="B24" s="65"/>
      <c r="C24" s="78"/>
      <c r="D24" s="121"/>
      <c r="E24" s="122"/>
      <c r="F24" s="122"/>
      <c r="G24" s="123"/>
      <c r="H24" s="124"/>
      <c r="I24" s="124" t="n">
        <v>0</v>
      </c>
      <c r="J24" s="124" t="n">
        <v>0</v>
      </c>
      <c r="K24" s="125" t="n">
        <v>0</v>
      </c>
      <c r="L24" s="126" t="n">
        <f aca="false">(I24*J24*K24)</f>
        <v>0</v>
      </c>
      <c r="M24" s="126" t="n">
        <f aca="false">IF($H24="AGÊNCIA INTERNO",(0),L24*$M$14)</f>
        <v>0</v>
      </c>
      <c r="N24" s="126" t="n">
        <f aca="false">IF($H24="AGÊNCIA",($L24+$M24)*$N$14,IF($H24="AGÊNCIA INTERNO",($L24*$N$14),IF($H24="FAT.DIRETO",($M24*$N$14))))</f>
        <v>0</v>
      </c>
      <c r="O24" s="126" t="n">
        <f aca="false">L24+M24+N24</f>
        <v>0</v>
      </c>
      <c r="P24" s="127"/>
      <c r="Q24" s="64"/>
      <c r="R24" s="124" t="n">
        <v>0</v>
      </c>
      <c r="S24" s="124" t="n">
        <v>0</v>
      </c>
      <c r="T24" s="125" t="n">
        <v>0</v>
      </c>
      <c r="U24" s="126" t="n">
        <f aca="false">(R24*S24*T24)</f>
        <v>0</v>
      </c>
      <c r="V24" s="126" t="n">
        <f aca="false">IF($H24="AGÊNCIA INTERNO",(0),U24*$V$14)</f>
        <v>0</v>
      </c>
      <c r="W24" s="126" t="n">
        <f aca="false">IF($H24="AGÊNCIA",($U24+$V24)*$W$14,IF($H24="AGÊNCIA INTERNO",($U24*$N$14),IF($H24="FAT.DIRETO",($V24*$N$14))))</f>
        <v>0</v>
      </c>
      <c r="X24" s="126" t="n">
        <f aca="false">U24+V24+W24</f>
        <v>0</v>
      </c>
      <c r="Y24" s="64"/>
      <c r="Z24" s="64"/>
      <c r="AA24" s="64"/>
      <c r="AB24" s="64"/>
      <c r="AC24" s="64"/>
      <c r="AD24" s="64"/>
      <c r="AE24" s="65"/>
    </row>
    <row r="25" customFormat="false" ht="33.75" hidden="false" customHeight="true" outlineLevel="0" collapsed="false">
      <c r="A25" s="64"/>
      <c r="B25" s="65" t="s">
        <v>98</v>
      </c>
      <c r="C25" s="78"/>
      <c r="D25" s="121"/>
      <c r="E25" s="122"/>
      <c r="F25" s="122"/>
      <c r="G25" s="123"/>
      <c r="H25" s="124"/>
      <c r="I25" s="124" t="n">
        <v>0</v>
      </c>
      <c r="J25" s="124" t="n">
        <v>0</v>
      </c>
      <c r="K25" s="125" t="n">
        <v>0</v>
      </c>
      <c r="L25" s="126" t="n">
        <f aca="false">(I25*J25*K25)</f>
        <v>0</v>
      </c>
      <c r="M25" s="126" t="n">
        <f aca="false">IF($H25="AGÊNCIA INTERNO",(0),L25*$M$14)</f>
        <v>0</v>
      </c>
      <c r="N25" s="126" t="n">
        <f aca="false">IF($H25="AGÊNCIA",($L25+$M25)*$N$14,IF($H25="AGÊNCIA INTERNO",($L25*$N$14),IF($H25="FAT.DIRETO",($M25*$N$14))))</f>
        <v>0</v>
      </c>
      <c r="O25" s="126" t="n">
        <f aca="false">L25+M25+N25</f>
        <v>0</v>
      </c>
      <c r="P25" s="127" t="s">
        <v>29</v>
      </c>
      <c r="Q25" s="64"/>
      <c r="R25" s="124" t="n">
        <v>0</v>
      </c>
      <c r="S25" s="124" t="n">
        <v>0</v>
      </c>
      <c r="T25" s="125" t="n">
        <v>0</v>
      </c>
      <c r="U25" s="126" t="n">
        <f aca="false">(R25*S25*T25)</f>
        <v>0</v>
      </c>
      <c r="V25" s="126" t="n">
        <f aca="false">IF($H25="AGÊNCIA INTERNO",(0),U25*$V$14)</f>
        <v>0</v>
      </c>
      <c r="W25" s="126" t="n">
        <f aca="false">IF($H25="AGÊNCIA",($U25+$V25)*$W$14,IF($H25="AGÊNCIA INTERNO",($U25*$N$14),IF($H25="FAT.DIRETO",($V25*$N$14))))</f>
        <v>0</v>
      </c>
      <c r="X25" s="126" t="n">
        <f aca="false">U25+V25+W25</f>
        <v>0</v>
      </c>
      <c r="Y25" s="64"/>
      <c r="Z25" s="64"/>
      <c r="AA25" s="64"/>
      <c r="AB25" s="64"/>
      <c r="AC25" s="64"/>
      <c r="AD25" s="64"/>
      <c r="AE25" s="65" t="s">
        <v>89</v>
      </c>
    </row>
    <row r="26" customFormat="false" ht="33.75" hidden="false" customHeight="true" outlineLevel="0" collapsed="false">
      <c r="A26" s="64"/>
      <c r="B26" s="65" t="s">
        <v>99</v>
      </c>
      <c r="C26" s="78"/>
      <c r="D26" s="121"/>
      <c r="E26" s="122"/>
      <c r="F26" s="122"/>
      <c r="G26" s="123"/>
      <c r="H26" s="124"/>
      <c r="I26" s="124" t="n">
        <v>0</v>
      </c>
      <c r="J26" s="124" t="n">
        <v>0</v>
      </c>
      <c r="K26" s="125" t="n">
        <v>0</v>
      </c>
      <c r="L26" s="126" t="n">
        <f aca="false">(I26*J26*K26)</f>
        <v>0</v>
      </c>
      <c r="M26" s="126" t="n">
        <f aca="false">IF($H26="AGÊNCIA INTERNO",(0),L26*$M$14)</f>
        <v>0</v>
      </c>
      <c r="N26" s="126" t="n">
        <f aca="false">IF($H26="AGÊNCIA",($L26+$M26)*$N$14,IF($H26="AGÊNCIA INTERNO",($L26*$N$14),IF($H26="FAT.DIRETO",($M26*$N$14))))</f>
        <v>0</v>
      </c>
      <c r="O26" s="126" t="n">
        <f aca="false">L26+M26+N26</f>
        <v>0</v>
      </c>
      <c r="P26" s="127" t="s">
        <v>28</v>
      </c>
      <c r="Q26" s="64"/>
      <c r="R26" s="124" t="n">
        <v>0</v>
      </c>
      <c r="S26" s="124" t="n">
        <v>0</v>
      </c>
      <c r="T26" s="125" t="n">
        <v>0</v>
      </c>
      <c r="U26" s="126" t="n">
        <f aca="false">(R26*S26*T26)</f>
        <v>0</v>
      </c>
      <c r="V26" s="126" t="n">
        <f aca="false">IF($H26="AGÊNCIA INTERNO",(0),U26*$V$14)</f>
        <v>0</v>
      </c>
      <c r="W26" s="126" t="n">
        <f aca="false">IF($H26="AGÊNCIA",($U26+$V26)*$W$14,IF($H26="AGÊNCIA INTERNO",($U26*$N$14),IF($H26="FAT.DIRETO",($V26*$N$14))))</f>
        <v>0</v>
      </c>
      <c r="X26" s="126" t="n">
        <f aca="false">U26+V26+W26</f>
        <v>0</v>
      </c>
      <c r="Y26" s="64"/>
      <c r="Z26" s="64"/>
      <c r="AA26" s="64"/>
      <c r="AB26" s="64"/>
      <c r="AC26" s="64"/>
      <c r="AD26" s="64"/>
      <c r="AE26" s="65" t="s">
        <v>100</v>
      </c>
    </row>
    <row r="27" customFormat="false" ht="33.75" hidden="false" customHeight="true" outlineLevel="0" collapsed="false">
      <c r="A27" s="64"/>
      <c r="B27" s="65" t="s">
        <v>101</v>
      </c>
      <c r="C27" s="78"/>
      <c r="D27" s="121"/>
      <c r="E27" s="122"/>
      <c r="F27" s="122"/>
      <c r="G27" s="123"/>
      <c r="H27" s="124"/>
      <c r="I27" s="124" t="n">
        <v>0</v>
      </c>
      <c r="J27" s="124" t="n">
        <v>0</v>
      </c>
      <c r="K27" s="125" t="n">
        <v>0</v>
      </c>
      <c r="L27" s="126" t="n">
        <f aca="false">(I27*J27*K27)</f>
        <v>0</v>
      </c>
      <c r="M27" s="126" t="n">
        <f aca="false">IF($H27="AGÊNCIA INTERNO",(0),L27*$M$14)</f>
        <v>0</v>
      </c>
      <c r="N27" s="126" t="n">
        <f aca="false">IF($H27="AGÊNCIA",($L27+$M27)*$N$14,IF($H27="AGÊNCIA INTERNO",($L27*$N$14),IF($H27="FAT.DIRETO",($M27*$N$14))))</f>
        <v>0</v>
      </c>
      <c r="O27" s="126" t="n">
        <f aca="false">L27+M27+N27</f>
        <v>0</v>
      </c>
      <c r="P27" s="127" t="s">
        <v>28</v>
      </c>
      <c r="Q27" s="64"/>
      <c r="R27" s="124" t="n">
        <v>0</v>
      </c>
      <c r="S27" s="124" t="n">
        <v>0</v>
      </c>
      <c r="T27" s="125" t="n">
        <v>0</v>
      </c>
      <c r="U27" s="126" t="n">
        <f aca="false">(R27*S27*T27)</f>
        <v>0</v>
      </c>
      <c r="V27" s="126" t="n">
        <f aca="false">IF($H27="AGÊNCIA INTERNO",(0),U27*$V$14)</f>
        <v>0</v>
      </c>
      <c r="W27" s="126" t="n">
        <f aca="false">IF($H27="AGÊNCIA",($U27+$V27)*$W$14,IF($H27="AGÊNCIA INTERNO",($U27*$N$14),IF($H27="FAT.DIRETO",($V27*$N$14))))</f>
        <v>0</v>
      </c>
      <c r="X27" s="126" t="n">
        <f aca="false">U27+V27+W27</f>
        <v>0</v>
      </c>
      <c r="Y27" s="64"/>
      <c r="Z27" s="64"/>
      <c r="AA27" s="64"/>
      <c r="AB27" s="64"/>
      <c r="AC27" s="64"/>
      <c r="AD27" s="64"/>
      <c r="AE27" s="65" t="s">
        <v>102</v>
      </c>
    </row>
    <row r="28" customFormat="false" ht="33.75" hidden="false" customHeight="true" outlineLevel="0" collapsed="false">
      <c r="A28" s="64"/>
      <c r="B28" s="65"/>
      <c r="C28" s="78"/>
      <c r="D28" s="121"/>
      <c r="E28" s="122"/>
      <c r="F28" s="122"/>
      <c r="G28" s="128"/>
      <c r="H28" s="124" t="s">
        <v>78</v>
      </c>
      <c r="I28" s="124" t="n">
        <v>0</v>
      </c>
      <c r="J28" s="124" t="n">
        <v>0</v>
      </c>
      <c r="K28" s="125" t="n">
        <v>0</v>
      </c>
      <c r="L28" s="126" t="n">
        <f aca="false">(I28*J28*K28)</f>
        <v>0</v>
      </c>
      <c r="M28" s="126" t="n">
        <f aca="false">IF($H28="AGÊNCIA INTERNO",(0),L28*$M$14)</f>
        <v>0</v>
      </c>
      <c r="N28" s="126" t="n">
        <f aca="false">IF($H28="AGÊNCIA",($L28+$M28)*$N$14,IF($H28="AGÊNCIA INTERNO",($L28*$N$14),IF($H28="FAT.DIRETO",($M28*$N$14))))</f>
        <v>0</v>
      </c>
      <c r="O28" s="126" t="n">
        <f aca="false">L28+M28+N28</f>
        <v>0</v>
      </c>
      <c r="P28" s="127" t="s">
        <v>28</v>
      </c>
      <c r="Q28" s="64"/>
      <c r="R28" s="124" t="n">
        <v>0</v>
      </c>
      <c r="S28" s="124" t="n">
        <v>0</v>
      </c>
      <c r="T28" s="125" t="n">
        <v>0</v>
      </c>
      <c r="U28" s="126" t="n">
        <f aca="false">(R28*S28*T28)</f>
        <v>0</v>
      </c>
      <c r="V28" s="126" t="n">
        <f aca="false">IF($H28="AGÊNCIA INTERNO",(0),U28*$V$14)</f>
        <v>0</v>
      </c>
      <c r="W28" s="126" t="n">
        <f aca="false">IF($H28="AGÊNCIA",($U28+$V28)*$W$14,IF($H28="AGÊNCIA INTERNO",($U28*$N$14),IF($H28="FAT.DIRETO",($V28*$N$14))))</f>
        <v>0</v>
      </c>
      <c r="X28" s="126" t="n">
        <f aca="false">U28+V28+W28</f>
        <v>0</v>
      </c>
      <c r="Y28" s="64"/>
      <c r="Z28" s="64"/>
      <c r="AA28" s="64"/>
      <c r="AB28" s="64"/>
      <c r="AC28" s="64"/>
      <c r="AD28" s="64"/>
      <c r="AE28" s="65"/>
    </row>
    <row r="29" customFormat="false" ht="33.75" hidden="false" customHeight="true" outlineLevel="0" collapsed="false">
      <c r="A29" s="64"/>
      <c r="B29" s="65"/>
      <c r="C29" s="78"/>
      <c r="D29" s="121"/>
      <c r="E29" s="122"/>
      <c r="F29" s="122"/>
      <c r="G29" s="123"/>
      <c r="H29" s="124" t="s">
        <v>92</v>
      </c>
      <c r="I29" s="124" t="n">
        <v>0</v>
      </c>
      <c r="J29" s="124" t="n">
        <v>0</v>
      </c>
      <c r="K29" s="125" t="n">
        <v>0</v>
      </c>
      <c r="L29" s="126" t="n">
        <f aca="false">(I29*J29*K29)</f>
        <v>0</v>
      </c>
      <c r="M29" s="126" t="n">
        <f aca="false">IF($H29="AGÊNCIA INTERNO",(0),L29*$M$14)</f>
        <v>0</v>
      </c>
      <c r="N29" s="126" t="n">
        <f aca="false">IF($H29="AGÊNCIA",($L29+$M29)*$N$14,IF($H29="AGÊNCIA INTERNO",($L29*$N$14),IF($H29="FAT.DIRETO",($M29*$N$14))))</f>
        <v>0</v>
      </c>
      <c r="O29" s="126" t="n">
        <f aca="false">L29+M29+N29</f>
        <v>0</v>
      </c>
      <c r="P29" s="127" t="s">
        <v>28</v>
      </c>
      <c r="Q29" s="64"/>
      <c r="R29" s="124" t="n">
        <v>0</v>
      </c>
      <c r="S29" s="124" t="n">
        <v>0</v>
      </c>
      <c r="T29" s="125" t="n">
        <v>0</v>
      </c>
      <c r="U29" s="126" t="n">
        <f aca="false">(R29*S29*T29)</f>
        <v>0</v>
      </c>
      <c r="V29" s="126" t="n">
        <f aca="false">IF($H29="AGÊNCIA INTERNO",(0),U29*$V$14)</f>
        <v>0</v>
      </c>
      <c r="W29" s="126" t="n">
        <f aca="false">IF($H29="AGÊNCIA",($U29+$V29)*$W$14,IF($H29="AGÊNCIA INTERNO",($U29*$N$14),IF($H29="FAT.DIRETO",($V29*$N$14))))</f>
        <v>0</v>
      </c>
      <c r="X29" s="126" t="n">
        <f aca="false">U29+V29+W29</f>
        <v>0</v>
      </c>
      <c r="Y29" s="64"/>
      <c r="Z29" s="64"/>
      <c r="AA29" s="64"/>
      <c r="AB29" s="64"/>
      <c r="AC29" s="64"/>
      <c r="AD29" s="64"/>
      <c r="AE29" s="65"/>
    </row>
    <row r="30" customFormat="false" ht="33.75" hidden="false" customHeight="true" outlineLevel="0" collapsed="false">
      <c r="A30" s="64"/>
      <c r="B30" s="65"/>
      <c r="C30" s="78"/>
      <c r="D30" s="121"/>
      <c r="E30" s="122"/>
      <c r="F30" s="122"/>
      <c r="G30" s="123"/>
      <c r="H30" s="124" t="s">
        <v>92</v>
      </c>
      <c r="I30" s="124" t="n">
        <v>0</v>
      </c>
      <c r="J30" s="124" t="n">
        <v>0</v>
      </c>
      <c r="K30" s="125" t="n">
        <v>0</v>
      </c>
      <c r="L30" s="126" t="n">
        <f aca="false">(I30*J30*K30)</f>
        <v>0</v>
      </c>
      <c r="M30" s="126" t="n">
        <f aca="false">IF($H30="AGÊNCIA INTERNO",(0),L30*$M$14)</f>
        <v>0</v>
      </c>
      <c r="N30" s="126" t="n">
        <f aca="false">IF($H30="AGÊNCIA",($L30+$M30)*$N$14,IF($H30="AGÊNCIA INTERNO",($L30*$N$14),IF($H30="FAT.DIRETO",($M30*$N$14))))</f>
        <v>0</v>
      </c>
      <c r="O30" s="126" t="n">
        <f aca="false">L30+M30+N30</f>
        <v>0</v>
      </c>
      <c r="P30" s="127" t="s">
        <v>28</v>
      </c>
      <c r="Q30" s="64"/>
      <c r="R30" s="124" t="n">
        <v>0</v>
      </c>
      <c r="S30" s="124" t="n">
        <v>0</v>
      </c>
      <c r="T30" s="125" t="n">
        <v>0</v>
      </c>
      <c r="U30" s="126" t="n">
        <f aca="false">(R30*S30*T30)</f>
        <v>0</v>
      </c>
      <c r="V30" s="126" t="n">
        <f aca="false">IF($H30="AGÊNCIA INTERNO",(0),U30*$V$14)</f>
        <v>0</v>
      </c>
      <c r="W30" s="126" t="n">
        <f aca="false">IF($H30="AGÊNCIA",($U30+$V30)*$W$14,IF($H30="AGÊNCIA INTERNO",($U30*$N$14),IF($H30="FAT.DIRETO",($V30*$N$14))))</f>
        <v>0</v>
      </c>
      <c r="X30" s="126" t="n">
        <f aca="false">U30+V30+W30</f>
        <v>0</v>
      </c>
      <c r="Y30" s="64"/>
      <c r="Z30" s="64"/>
      <c r="AA30" s="64"/>
      <c r="AB30" s="64"/>
      <c r="AC30" s="64"/>
      <c r="AD30" s="64"/>
      <c r="AE30" s="65"/>
    </row>
    <row r="31" customFormat="false" ht="33.75" hidden="true" customHeight="true" outlineLevel="0" collapsed="false">
      <c r="A31" s="64"/>
      <c r="B31" s="65"/>
      <c r="C31" s="129"/>
      <c r="D31" s="130"/>
      <c r="E31" s="131"/>
      <c r="F31" s="131"/>
      <c r="G31" s="123"/>
      <c r="H31" s="124"/>
      <c r="I31" s="124" t="n">
        <v>0</v>
      </c>
      <c r="J31" s="124" t="n">
        <v>0</v>
      </c>
      <c r="K31" s="125" t="n">
        <v>0</v>
      </c>
      <c r="L31" s="126" t="n">
        <f aca="false">(I31*J31*K31)</f>
        <v>0</v>
      </c>
      <c r="M31" s="126" t="n">
        <f aca="false">IF($H31="AGÊNCIA INTERNO",(0),L31*$M$14)</f>
        <v>0</v>
      </c>
      <c r="N31" s="126" t="n">
        <f aca="false">IF($H31="AGÊNCIA",($L31+$M31)*$N$14,IF($H31="AGÊNCIA INTERNO",($L31*$N$14),IF($H31="FAT.DIRETO",($M31*$N$14))))</f>
        <v>0</v>
      </c>
      <c r="O31" s="126" t="n">
        <f aca="false">L31+M31+N31</f>
        <v>0</v>
      </c>
      <c r="P31" s="127" t="s">
        <v>28</v>
      </c>
      <c r="Q31" s="64"/>
      <c r="R31" s="124" t="n">
        <v>0</v>
      </c>
      <c r="S31" s="124" t="n">
        <v>0</v>
      </c>
      <c r="T31" s="125" t="n">
        <v>0</v>
      </c>
      <c r="U31" s="126" t="n">
        <f aca="false">(R31*S31*T31)</f>
        <v>0</v>
      </c>
      <c r="V31" s="126" t="n">
        <f aca="false">IF($H31="AGÊNCIA INTERNO",(0),U31*$V$14)</f>
        <v>0</v>
      </c>
      <c r="W31" s="126" t="n">
        <f aca="false">IF($H31="AGÊNCIA",($U31+$V31)*$W$14,IF($H31="AGÊNCIA INTERNO",($U31*$N$14),IF($H31="FAT.DIRETO",($V31*$N$14))))</f>
        <v>0</v>
      </c>
      <c r="X31" s="126" t="n">
        <f aca="false">U31+V31+W31</f>
        <v>0</v>
      </c>
      <c r="Y31" s="64"/>
      <c r="Z31" s="64"/>
      <c r="AA31" s="64"/>
      <c r="AB31" s="64"/>
      <c r="AC31" s="64"/>
      <c r="AD31" s="64"/>
      <c r="AE31" s="65"/>
    </row>
    <row r="32" customFormat="false" ht="33.75" hidden="true" customHeight="true" outlineLevel="0" collapsed="false">
      <c r="A32" s="132"/>
      <c r="B32" s="133"/>
      <c r="C32" s="129"/>
      <c r="D32" s="130"/>
      <c r="E32" s="131"/>
      <c r="F32" s="131"/>
      <c r="G32" s="123"/>
      <c r="H32" s="124"/>
      <c r="I32" s="124" t="n">
        <v>0</v>
      </c>
      <c r="J32" s="124" t="n">
        <v>0</v>
      </c>
      <c r="K32" s="125" t="n">
        <v>0</v>
      </c>
      <c r="L32" s="126" t="n">
        <f aca="false">(I32*J32*K32)</f>
        <v>0</v>
      </c>
      <c r="M32" s="126" t="n">
        <f aca="false">IF($H32="AGÊNCIA INTERNO",(0),L32*$M$14)</f>
        <v>0</v>
      </c>
      <c r="N32" s="126" t="n">
        <f aca="false">IF($H32="AGÊNCIA",($L32+$M32)*$N$14,IF($H32="AGÊNCIA INTERNO",($L32*$N$14),IF($H32="FAT.DIRETO",($M32*$N$14))))</f>
        <v>0</v>
      </c>
      <c r="O32" s="126" t="n">
        <f aca="false">L32+M32+N32</f>
        <v>0</v>
      </c>
      <c r="P32" s="127" t="s">
        <v>28</v>
      </c>
      <c r="Q32" s="132"/>
      <c r="R32" s="124" t="n">
        <v>0</v>
      </c>
      <c r="S32" s="124" t="n">
        <v>0</v>
      </c>
      <c r="T32" s="125" t="n">
        <v>0</v>
      </c>
      <c r="U32" s="126" t="n">
        <f aca="false">(R32*S32*T32)</f>
        <v>0</v>
      </c>
      <c r="V32" s="126" t="n">
        <f aca="false">IF($H32="AGÊNCIA INTERNO",(0),U32*$V$14)</f>
        <v>0</v>
      </c>
      <c r="W32" s="126" t="n">
        <f aca="false">IF($H32="AGÊNCIA",($U32+$V32)*$W$14,IF($H32="AGÊNCIA INTERNO",($U32*$N$14),IF($H32="FAT.DIRETO",($V32*$N$14))))</f>
        <v>0</v>
      </c>
      <c r="X32" s="126" t="n">
        <f aca="false">U32+V32+W32</f>
        <v>0</v>
      </c>
      <c r="Y32" s="132"/>
      <c r="Z32" s="132"/>
      <c r="AA32" s="132"/>
      <c r="AB32" s="132"/>
      <c r="AC32" s="132"/>
      <c r="AD32" s="132"/>
      <c r="AE32" s="133"/>
    </row>
    <row r="33" customFormat="false" ht="33.75" hidden="true" customHeight="true" outlineLevel="0" collapsed="false">
      <c r="A33" s="132"/>
      <c r="B33" s="133"/>
      <c r="C33" s="129"/>
      <c r="D33" s="130"/>
      <c r="E33" s="131"/>
      <c r="F33" s="131"/>
      <c r="G33" s="123"/>
      <c r="H33" s="124"/>
      <c r="I33" s="124" t="n">
        <v>0</v>
      </c>
      <c r="J33" s="124" t="n">
        <v>0</v>
      </c>
      <c r="K33" s="125" t="n">
        <v>0</v>
      </c>
      <c r="L33" s="126" t="n">
        <f aca="false">(I33*J33*K33)</f>
        <v>0</v>
      </c>
      <c r="M33" s="126" t="n">
        <f aca="false">IF($H33="AGÊNCIA INTERNO",(0),L33*$M$14)</f>
        <v>0</v>
      </c>
      <c r="N33" s="126" t="n">
        <f aca="false">IF($H33="AGÊNCIA",($L33+$M33)*$N$14,IF($H33="AGÊNCIA INTERNO",($L33*$N$14),IF($H33="FAT.DIRETO",($M33*$N$14))))</f>
        <v>0</v>
      </c>
      <c r="O33" s="126" t="n">
        <f aca="false">L33+M33+N33</f>
        <v>0</v>
      </c>
      <c r="P33" s="127" t="s">
        <v>28</v>
      </c>
      <c r="Q33" s="132"/>
      <c r="R33" s="124" t="n">
        <v>0</v>
      </c>
      <c r="S33" s="124" t="n">
        <v>0</v>
      </c>
      <c r="T33" s="125" t="n">
        <v>0</v>
      </c>
      <c r="U33" s="126" t="n">
        <f aca="false">(R33*S33*T33)</f>
        <v>0</v>
      </c>
      <c r="V33" s="126" t="n">
        <f aca="false">IF($H33="AGÊNCIA INTERNO",(0),U33*$V$14)</f>
        <v>0</v>
      </c>
      <c r="W33" s="126" t="n">
        <f aca="false">IF($H33="AGÊNCIA",($U33+$V33)*$W$14,IF($H33="AGÊNCIA INTERNO",($U33*$N$14),IF($H33="FAT.DIRETO",($V33*$N$14))))</f>
        <v>0</v>
      </c>
      <c r="X33" s="126" t="n">
        <f aca="false">U33+V33+W33</f>
        <v>0</v>
      </c>
      <c r="Y33" s="132"/>
      <c r="Z33" s="132"/>
      <c r="AA33" s="132"/>
      <c r="AB33" s="132"/>
      <c r="AC33" s="132"/>
      <c r="AD33" s="132"/>
      <c r="AE33" s="133"/>
    </row>
    <row r="34" customFormat="false" ht="33.75" hidden="true" customHeight="true" outlineLevel="0" collapsed="false">
      <c r="A34" s="132"/>
      <c r="B34" s="133"/>
      <c r="C34" s="129"/>
      <c r="D34" s="130"/>
      <c r="E34" s="131"/>
      <c r="F34" s="131"/>
      <c r="G34" s="123"/>
      <c r="H34" s="124"/>
      <c r="I34" s="124" t="n">
        <v>0</v>
      </c>
      <c r="J34" s="124" t="n">
        <v>0</v>
      </c>
      <c r="K34" s="125" t="n">
        <v>0</v>
      </c>
      <c r="L34" s="126" t="n">
        <f aca="false">(I34*J34*K34)</f>
        <v>0</v>
      </c>
      <c r="M34" s="126" t="n">
        <f aca="false">IF($H34="AGÊNCIA INTERNO",(0),L34*$M$14)</f>
        <v>0</v>
      </c>
      <c r="N34" s="126" t="n">
        <f aca="false">IF($H34="AGÊNCIA",($L34+$M34)*$N$14,IF($H34="AGÊNCIA INTERNO",($L34*$N$14),IF($H34="FAT.DIRETO",($M34*$N$14))))</f>
        <v>0</v>
      </c>
      <c r="O34" s="126" t="n">
        <f aca="false">L34+M34+N34</f>
        <v>0</v>
      </c>
      <c r="P34" s="127" t="s">
        <v>28</v>
      </c>
      <c r="Q34" s="132"/>
      <c r="R34" s="124" t="n">
        <v>0</v>
      </c>
      <c r="S34" s="124" t="n">
        <v>0</v>
      </c>
      <c r="T34" s="125" t="n">
        <v>0</v>
      </c>
      <c r="U34" s="126" t="n">
        <f aca="false">(R34*S34*T34)</f>
        <v>0</v>
      </c>
      <c r="V34" s="126" t="n">
        <f aca="false">IF($H34="AGÊNCIA INTERNO",(0),U34*$V$14)</f>
        <v>0</v>
      </c>
      <c r="W34" s="126" t="n">
        <f aca="false">IF($H34="AGÊNCIA",($U34+$V34)*$W$14,IF($H34="AGÊNCIA INTERNO",($U34*$N$14),IF($H34="FAT.DIRETO",($V34*$N$14))))</f>
        <v>0</v>
      </c>
      <c r="X34" s="126" t="n">
        <f aca="false">U34+V34+W34</f>
        <v>0</v>
      </c>
      <c r="Y34" s="132"/>
      <c r="Z34" s="132"/>
      <c r="AA34" s="132"/>
      <c r="AB34" s="132"/>
      <c r="AC34" s="132"/>
      <c r="AD34" s="132"/>
      <c r="AE34" s="133"/>
    </row>
    <row r="35" customFormat="false" ht="33.75" hidden="true" customHeight="true" outlineLevel="0" collapsed="false">
      <c r="A35" s="132"/>
      <c r="B35" s="133"/>
      <c r="C35" s="129"/>
      <c r="D35" s="130"/>
      <c r="E35" s="131"/>
      <c r="F35" s="131"/>
      <c r="G35" s="123"/>
      <c r="H35" s="124"/>
      <c r="I35" s="124" t="n">
        <v>0</v>
      </c>
      <c r="J35" s="124" t="n">
        <v>0</v>
      </c>
      <c r="K35" s="125" t="n">
        <v>0</v>
      </c>
      <c r="L35" s="126" t="n">
        <f aca="false">(I35*J35*K35)</f>
        <v>0</v>
      </c>
      <c r="M35" s="126" t="n">
        <f aca="false">IF($H35="AGÊNCIA INTERNO",(0),L35*$M$14)</f>
        <v>0</v>
      </c>
      <c r="N35" s="126" t="n">
        <f aca="false">IF($H35="AGÊNCIA",($L35+$M35)*$N$14,IF($H35="AGÊNCIA INTERNO",($L35*$N$14),IF($H35="FAT.DIRETO",($M35*$N$14))))</f>
        <v>0</v>
      </c>
      <c r="O35" s="126" t="n">
        <f aca="false">L35+M35+N35</f>
        <v>0</v>
      </c>
      <c r="P35" s="127" t="s">
        <v>28</v>
      </c>
      <c r="Q35" s="132"/>
      <c r="R35" s="124" t="n">
        <v>0</v>
      </c>
      <c r="S35" s="124" t="n">
        <v>0</v>
      </c>
      <c r="T35" s="125" t="n">
        <v>0</v>
      </c>
      <c r="U35" s="126" t="n">
        <f aca="false">(R35*S35*T35)</f>
        <v>0</v>
      </c>
      <c r="V35" s="126" t="n">
        <f aca="false">IF($H35="AGÊNCIA INTERNO",(0),U35*$V$14)</f>
        <v>0</v>
      </c>
      <c r="W35" s="126" t="n">
        <f aca="false">IF($H35="AGÊNCIA",($U35+$V35)*$W$14,IF($H35="AGÊNCIA INTERNO",($U35*$N$14),IF($H35="FAT.DIRETO",($V35*$N$14))))</f>
        <v>0</v>
      </c>
      <c r="X35" s="126" t="n">
        <f aca="false">U35+V35+W35</f>
        <v>0</v>
      </c>
      <c r="Y35" s="132"/>
      <c r="Z35" s="132"/>
      <c r="AA35" s="132"/>
      <c r="AB35" s="132"/>
      <c r="AC35" s="132"/>
      <c r="AD35" s="132"/>
      <c r="AE35" s="133"/>
    </row>
    <row r="36" customFormat="false" ht="33.75" hidden="true" customHeight="true" outlineLevel="0" collapsed="false">
      <c r="A36" s="132"/>
      <c r="B36" s="133"/>
      <c r="C36" s="129"/>
      <c r="D36" s="130"/>
      <c r="E36" s="131"/>
      <c r="F36" s="131"/>
      <c r="G36" s="123"/>
      <c r="H36" s="124"/>
      <c r="I36" s="124" t="n">
        <v>0</v>
      </c>
      <c r="J36" s="124" t="n">
        <v>0</v>
      </c>
      <c r="K36" s="125" t="n">
        <v>0</v>
      </c>
      <c r="L36" s="126" t="n">
        <f aca="false">(I36*J36*K36)</f>
        <v>0</v>
      </c>
      <c r="M36" s="126" t="n">
        <f aca="false">IF($H36="AGÊNCIA INTERNO",(0),L36*$M$14)</f>
        <v>0</v>
      </c>
      <c r="N36" s="126" t="n">
        <f aca="false">IF($H36="AGÊNCIA",($L36+$M36)*$N$14,IF($H36="AGÊNCIA INTERNO",($L36*$N$14),IF($H36="FAT.DIRETO",($M36*$N$14))))</f>
        <v>0</v>
      </c>
      <c r="O36" s="126" t="n">
        <f aca="false">L36+M36+N36</f>
        <v>0</v>
      </c>
      <c r="P36" s="127" t="s">
        <v>28</v>
      </c>
      <c r="Q36" s="132"/>
      <c r="R36" s="124" t="n">
        <v>0</v>
      </c>
      <c r="S36" s="124" t="n">
        <v>0</v>
      </c>
      <c r="T36" s="125" t="n">
        <v>0</v>
      </c>
      <c r="U36" s="126" t="n">
        <f aca="false">(R36*S36*T36)</f>
        <v>0</v>
      </c>
      <c r="V36" s="126" t="n">
        <f aca="false">IF($H36="AGÊNCIA INTERNO",(0),U36*$V$14)</f>
        <v>0</v>
      </c>
      <c r="W36" s="126" t="n">
        <f aca="false">IF($H36="AGÊNCIA",($U36+$V36)*$W$14,IF($H36="AGÊNCIA INTERNO",($U36*$N$14),IF($H36="FAT.DIRETO",($V36*$N$14))))</f>
        <v>0</v>
      </c>
      <c r="X36" s="126" t="n">
        <f aca="false">U36+V36+W36</f>
        <v>0</v>
      </c>
      <c r="Y36" s="132"/>
      <c r="Z36" s="132"/>
      <c r="AA36" s="132"/>
      <c r="AB36" s="132"/>
      <c r="AC36" s="132"/>
      <c r="AD36" s="132"/>
      <c r="AE36" s="133"/>
    </row>
    <row r="37" customFormat="false" ht="33.75" hidden="true" customHeight="true" outlineLevel="0" collapsed="false">
      <c r="A37" s="132"/>
      <c r="B37" s="133"/>
      <c r="C37" s="129"/>
      <c r="D37" s="130"/>
      <c r="E37" s="131"/>
      <c r="F37" s="131"/>
      <c r="G37" s="134"/>
      <c r="H37" s="124"/>
      <c r="I37" s="124" t="n">
        <v>0</v>
      </c>
      <c r="J37" s="124" t="n">
        <v>0</v>
      </c>
      <c r="K37" s="125" t="n">
        <v>0</v>
      </c>
      <c r="L37" s="126" t="n">
        <f aca="false">(I37*J37*K37)</f>
        <v>0</v>
      </c>
      <c r="M37" s="126" t="n">
        <f aca="false">IF($H37="AGÊNCIA INTERNO",(0),L37*$M$14)</f>
        <v>0</v>
      </c>
      <c r="N37" s="126" t="n">
        <f aca="false">IF($H37="AGÊNCIA",($L37+$M37)*$N$14,IF($H37="AGÊNCIA INTERNO",($L37*$N$14),IF($H37="FAT.DIRETO",($M37*$N$14))))</f>
        <v>0</v>
      </c>
      <c r="O37" s="126" t="n">
        <f aca="false">L37+M37+N37</f>
        <v>0</v>
      </c>
      <c r="P37" s="127" t="s">
        <v>28</v>
      </c>
      <c r="Q37" s="132"/>
      <c r="R37" s="124" t="n">
        <v>0</v>
      </c>
      <c r="S37" s="124" t="n">
        <v>0</v>
      </c>
      <c r="T37" s="125" t="n">
        <v>0</v>
      </c>
      <c r="U37" s="126" t="n">
        <f aca="false">(R37*S37*T37)</f>
        <v>0</v>
      </c>
      <c r="V37" s="126" t="n">
        <f aca="false">IF($H37="AGÊNCIA INTERNO",(0),U37*$V$14)</f>
        <v>0</v>
      </c>
      <c r="W37" s="126" t="n">
        <f aca="false">IF($H37="AGÊNCIA",($U37+$V37)*$W$14,IF($H37="AGÊNCIA INTERNO",($U37*$N$14),IF($H37="FAT.DIRETO",($V37*$N$14))))</f>
        <v>0</v>
      </c>
      <c r="X37" s="126" t="n">
        <f aca="false">U37+V37+W37</f>
        <v>0</v>
      </c>
      <c r="Y37" s="132"/>
      <c r="Z37" s="132"/>
      <c r="AA37" s="132"/>
      <c r="AB37" s="132"/>
      <c r="AC37" s="132"/>
      <c r="AD37" s="132"/>
      <c r="AE37" s="133"/>
    </row>
    <row r="38" customFormat="false" ht="33.75" hidden="true" customHeight="true" outlineLevel="0" collapsed="false">
      <c r="A38" s="132"/>
      <c r="B38" s="133"/>
      <c r="C38" s="129"/>
      <c r="D38" s="130"/>
      <c r="E38" s="131"/>
      <c r="F38" s="131"/>
      <c r="G38" s="134"/>
      <c r="H38" s="124"/>
      <c r="I38" s="124" t="n">
        <v>0</v>
      </c>
      <c r="J38" s="124" t="n">
        <v>0</v>
      </c>
      <c r="K38" s="125" t="n">
        <v>0</v>
      </c>
      <c r="L38" s="126" t="n">
        <f aca="false">(I38*J38*K38)</f>
        <v>0</v>
      </c>
      <c r="M38" s="126" t="n">
        <f aca="false">IF($H38="AGÊNCIA INTERNO",(0),L38*$M$14)</f>
        <v>0</v>
      </c>
      <c r="N38" s="126" t="n">
        <f aca="false">IF($H38="AGÊNCIA",($L38+$M38)*$N$14,IF($H38="AGÊNCIA INTERNO",($L38*$N$14),IF($H38="FAT.DIRETO",($M38*$N$14))))</f>
        <v>0</v>
      </c>
      <c r="O38" s="126" t="n">
        <f aca="false">L38+M38+N38</f>
        <v>0</v>
      </c>
      <c r="P38" s="127" t="s">
        <v>28</v>
      </c>
      <c r="Q38" s="132"/>
      <c r="R38" s="124" t="n">
        <v>0</v>
      </c>
      <c r="S38" s="124" t="n">
        <v>0</v>
      </c>
      <c r="T38" s="125" t="n">
        <v>0</v>
      </c>
      <c r="U38" s="126" t="n">
        <f aca="false">(R38*S38*T38)</f>
        <v>0</v>
      </c>
      <c r="V38" s="126" t="n">
        <f aca="false">IF($H38="AGÊNCIA INTERNO",(0),U38*$V$14)</f>
        <v>0</v>
      </c>
      <c r="W38" s="126" t="n">
        <f aca="false">IF($H38="AGÊNCIA",($U38+$V38)*$W$14,IF($H38="AGÊNCIA INTERNO",($U38*$N$14),IF($H38="FAT.DIRETO",($V38*$N$14))))</f>
        <v>0</v>
      </c>
      <c r="X38" s="126" t="n">
        <f aca="false">U38+V38+W38</f>
        <v>0</v>
      </c>
      <c r="Y38" s="132"/>
      <c r="Z38" s="132"/>
      <c r="AA38" s="132"/>
      <c r="AB38" s="132"/>
      <c r="AC38" s="132"/>
      <c r="AD38" s="132"/>
      <c r="AE38" s="133"/>
    </row>
    <row r="39" customFormat="false" ht="33.75" hidden="true" customHeight="true" outlineLevel="0" collapsed="false">
      <c r="A39" s="132"/>
      <c r="B39" s="133"/>
      <c r="C39" s="129"/>
      <c r="D39" s="130"/>
      <c r="E39" s="131"/>
      <c r="F39" s="131"/>
      <c r="G39" s="134"/>
      <c r="H39" s="124"/>
      <c r="I39" s="124" t="n">
        <v>0</v>
      </c>
      <c r="J39" s="124" t="n">
        <v>0</v>
      </c>
      <c r="K39" s="125" t="n">
        <v>0</v>
      </c>
      <c r="L39" s="126" t="n">
        <f aca="false">(I39*J39*K39)</f>
        <v>0</v>
      </c>
      <c r="M39" s="126" t="n">
        <f aca="false">IF($H39="AGÊNCIA INTERNO",(0),L39*$M$14)</f>
        <v>0</v>
      </c>
      <c r="N39" s="126" t="n">
        <f aca="false">IF($H39="AGÊNCIA",($L39+$M39)*$N$14,IF($H39="AGÊNCIA INTERNO",($L39*$N$14),IF($H39="FAT.DIRETO",($M39*$N$14))))</f>
        <v>0</v>
      </c>
      <c r="O39" s="126" t="n">
        <f aca="false">L39+M39+N39</f>
        <v>0</v>
      </c>
      <c r="P39" s="127" t="s">
        <v>28</v>
      </c>
      <c r="Q39" s="132"/>
      <c r="R39" s="124" t="n">
        <v>0</v>
      </c>
      <c r="S39" s="124" t="n">
        <v>0</v>
      </c>
      <c r="T39" s="125" t="n">
        <v>0</v>
      </c>
      <c r="U39" s="126" t="n">
        <f aca="false">(R39*S39*T39)</f>
        <v>0</v>
      </c>
      <c r="V39" s="126" t="n">
        <f aca="false">IF($H39="AGÊNCIA INTERNO",(0),U39*$V$14)</f>
        <v>0</v>
      </c>
      <c r="W39" s="126" t="n">
        <f aca="false">IF($H39="AGÊNCIA",($U39+$V39)*$W$14,IF($H39="AGÊNCIA INTERNO",($U39*$N$14),IF($H39="FAT.DIRETO",($V39*$N$14))))</f>
        <v>0</v>
      </c>
      <c r="X39" s="126" t="n">
        <f aca="false">U39+V39+W39</f>
        <v>0</v>
      </c>
      <c r="Y39" s="132"/>
      <c r="Z39" s="132"/>
      <c r="AA39" s="132"/>
      <c r="AB39" s="132"/>
      <c r="AC39" s="132"/>
      <c r="AD39" s="132"/>
      <c r="AE39" s="133"/>
    </row>
    <row r="40" customFormat="false" ht="33.75" hidden="true" customHeight="true" outlineLevel="0" collapsed="false">
      <c r="A40" s="132"/>
      <c r="B40" s="133"/>
      <c r="C40" s="129"/>
      <c r="D40" s="130"/>
      <c r="E40" s="131"/>
      <c r="F40" s="131"/>
      <c r="G40" s="134"/>
      <c r="H40" s="124"/>
      <c r="I40" s="124" t="n">
        <v>0</v>
      </c>
      <c r="J40" s="124" t="n">
        <v>0</v>
      </c>
      <c r="K40" s="125" t="n">
        <v>0</v>
      </c>
      <c r="L40" s="126" t="n">
        <f aca="false">(I40*J40*K40)</f>
        <v>0</v>
      </c>
      <c r="M40" s="126" t="n">
        <f aca="false">IF($H40="AGÊNCIA INTERNO",(0),L40*$M$14)</f>
        <v>0</v>
      </c>
      <c r="N40" s="126" t="n">
        <f aca="false">IF($H40="AGÊNCIA",($L40+$M40)*$N$14,IF($H40="AGÊNCIA INTERNO",($L40*$N$14),IF($H40="FAT.DIRETO",($M40*$N$14))))</f>
        <v>0</v>
      </c>
      <c r="O40" s="126" t="n">
        <f aca="false">L40+M40+N40</f>
        <v>0</v>
      </c>
      <c r="P40" s="127" t="s">
        <v>28</v>
      </c>
      <c r="Q40" s="132"/>
      <c r="R40" s="124" t="n">
        <v>0</v>
      </c>
      <c r="S40" s="124" t="n">
        <v>0</v>
      </c>
      <c r="T40" s="125" t="n">
        <v>0</v>
      </c>
      <c r="U40" s="126" t="n">
        <f aca="false">(R40*S40*T40)</f>
        <v>0</v>
      </c>
      <c r="V40" s="126" t="n">
        <f aca="false">IF($H40="AGÊNCIA INTERNO",(0),U40*$V$14)</f>
        <v>0</v>
      </c>
      <c r="W40" s="126" t="n">
        <f aca="false">IF($H40="AGÊNCIA",($U40+$V40)*$W$14,IF($H40="AGÊNCIA INTERNO",($U40*$N$14),IF($H40="FAT.DIRETO",($V40*$N$14))))</f>
        <v>0</v>
      </c>
      <c r="X40" s="126" t="n">
        <f aca="false">U40+V40+W40</f>
        <v>0</v>
      </c>
      <c r="Y40" s="132"/>
      <c r="Z40" s="132"/>
      <c r="AA40" s="132"/>
      <c r="AB40" s="132"/>
      <c r="AC40" s="132"/>
      <c r="AD40" s="132"/>
      <c r="AE40" s="133"/>
    </row>
    <row r="41" customFormat="false" ht="33.75" hidden="true" customHeight="true" outlineLevel="0" collapsed="false">
      <c r="A41" s="132"/>
      <c r="B41" s="133"/>
      <c r="C41" s="129"/>
      <c r="D41" s="130"/>
      <c r="E41" s="131"/>
      <c r="F41" s="131"/>
      <c r="G41" s="134"/>
      <c r="H41" s="124"/>
      <c r="I41" s="124" t="n">
        <v>0</v>
      </c>
      <c r="J41" s="124" t="n">
        <v>0</v>
      </c>
      <c r="K41" s="125" t="n">
        <v>0</v>
      </c>
      <c r="L41" s="126" t="n">
        <f aca="false">(I41*J41*K41)</f>
        <v>0</v>
      </c>
      <c r="M41" s="126" t="n">
        <f aca="false">IF($H41="AGÊNCIA INTERNO",(0),L41*$M$14)</f>
        <v>0</v>
      </c>
      <c r="N41" s="126" t="n">
        <f aca="false">IF($H41="AGÊNCIA",($L41+$M41)*$N$14,IF($H41="AGÊNCIA INTERNO",($L41*$N$14),IF($H41="FAT.DIRETO",($M41*$N$14))))</f>
        <v>0</v>
      </c>
      <c r="O41" s="126" t="n">
        <f aca="false">L41+M41+N41</f>
        <v>0</v>
      </c>
      <c r="P41" s="127" t="s">
        <v>28</v>
      </c>
      <c r="Q41" s="132"/>
      <c r="R41" s="124" t="n">
        <v>0</v>
      </c>
      <c r="S41" s="124" t="n">
        <v>0</v>
      </c>
      <c r="T41" s="125" t="n">
        <v>0</v>
      </c>
      <c r="U41" s="126" t="n">
        <f aca="false">(R41*S41*T41)</f>
        <v>0</v>
      </c>
      <c r="V41" s="126" t="n">
        <f aca="false">IF($H41="AGÊNCIA INTERNO",(0),U41*$V$14)</f>
        <v>0</v>
      </c>
      <c r="W41" s="126" t="n">
        <f aca="false">IF($H41="AGÊNCIA",($U41+$V41)*$W$14,IF($H41="AGÊNCIA INTERNO",($U41*$N$14),IF($H41="FAT.DIRETO",($V41*$N$14))))</f>
        <v>0</v>
      </c>
      <c r="X41" s="126" t="n">
        <f aca="false">U41+V41+W41</f>
        <v>0</v>
      </c>
      <c r="Y41" s="132"/>
      <c r="Z41" s="132"/>
      <c r="AA41" s="132"/>
      <c r="AB41" s="132"/>
      <c r="AC41" s="132"/>
      <c r="AD41" s="132"/>
      <c r="AE41" s="133"/>
    </row>
    <row r="42" customFormat="false" ht="33.75" hidden="true" customHeight="true" outlineLevel="0" collapsed="false">
      <c r="A42" s="132"/>
      <c r="B42" s="133"/>
      <c r="C42" s="129"/>
      <c r="D42" s="130"/>
      <c r="E42" s="131"/>
      <c r="F42" s="131"/>
      <c r="G42" s="134"/>
      <c r="H42" s="124"/>
      <c r="I42" s="124" t="n">
        <v>0</v>
      </c>
      <c r="J42" s="124" t="n">
        <v>0</v>
      </c>
      <c r="K42" s="125" t="n">
        <v>0</v>
      </c>
      <c r="L42" s="126" t="n">
        <f aca="false">(I42*J42*K42)</f>
        <v>0</v>
      </c>
      <c r="M42" s="126" t="n">
        <f aca="false">IF($H42="AGÊNCIA INTERNO",(0),L42*$M$14)</f>
        <v>0</v>
      </c>
      <c r="N42" s="126" t="n">
        <f aca="false">IF($H42="AGÊNCIA",($L42+$M42)*$N$14,IF($H42="AGÊNCIA INTERNO",($L42*$N$14),IF($H42="FAT.DIRETO",($M42*$N$14))))</f>
        <v>0</v>
      </c>
      <c r="O42" s="126" t="n">
        <f aca="false">L42+M42+N42</f>
        <v>0</v>
      </c>
      <c r="P42" s="127" t="s">
        <v>28</v>
      </c>
      <c r="Q42" s="132"/>
      <c r="R42" s="124" t="n">
        <v>0</v>
      </c>
      <c r="S42" s="124" t="n">
        <v>0</v>
      </c>
      <c r="T42" s="125" t="n">
        <v>0</v>
      </c>
      <c r="U42" s="126" t="n">
        <f aca="false">(R42*S42*T42)</f>
        <v>0</v>
      </c>
      <c r="V42" s="126" t="n">
        <f aca="false">IF($H42="AGÊNCIA INTERNO",(0),U42*$V$14)</f>
        <v>0</v>
      </c>
      <c r="W42" s="126" t="n">
        <f aca="false">IF($H42="AGÊNCIA",($U42+$V42)*$W$14,IF($H42="AGÊNCIA INTERNO",($U42*$N$14),IF($H42="FAT.DIRETO",($V42*$N$14))))</f>
        <v>0</v>
      </c>
      <c r="X42" s="126" t="n">
        <f aca="false">U42+V42+W42</f>
        <v>0</v>
      </c>
      <c r="Y42" s="132"/>
      <c r="Z42" s="132"/>
      <c r="AA42" s="132"/>
      <c r="AB42" s="132"/>
      <c r="AC42" s="132"/>
      <c r="AD42" s="132"/>
      <c r="AE42" s="133"/>
    </row>
    <row r="43" customFormat="false" ht="33.75" hidden="true" customHeight="true" outlineLevel="0" collapsed="false">
      <c r="A43" s="132"/>
      <c r="B43" s="133"/>
      <c r="C43" s="129"/>
      <c r="D43" s="130"/>
      <c r="E43" s="131"/>
      <c r="F43" s="131"/>
      <c r="G43" s="134"/>
      <c r="H43" s="124"/>
      <c r="I43" s="124" t="n">
        <v>0</v>
      </c>
      <c r="J43" s="124" t="n">
        <v>0</v>
      </c>
      <c r="K43" s="125" t="n">
        <v>0</v>
      </c>
      <c r="L43" s="126" t="n">
        <f aca="false">(I43*J43*K43)</f>
        <v>0</v>
      </c>
      <c r="M43" s="126" t="n">
        <f aca="false">IF($H43="AGÊNCIA INTERNO",(0),L43*$M$14)</f>
        <v>0</v>
      </c>
      <c r="N43" s="126" t="n">
        <f aca="false">IF($H43="AGÊNCIA",($L43+$M43)*$N$14,IF($H43="AGÊNCIA INTERNO",($L43*$N$14),IF($H43="FAT.DIRETO",($M43*$N$14))))</f>
        <v>0</v>
      </c>
      <c r="O43" s="126" t="n">
        <f aca="false">L43+M43+N43</f>
        <v>0</v>
      </c>
      <c r="P43" s="127" t="s">
        <v>28</v>
      </c>
      <c r="Q43" s="132"/>
      <c r="R43" s="124" t="n">
        <v>0</v>
      </c>
      <c r="S43" s="124" t="n">
        <v>0</v>
      </c>
      <c r="T43" s="125" t="n">
        <v>0</v>
      </c>
      <c r="U43" s="126" t="n">
        <f aca="false">(R43*S43*T43)</f>
        <v>0</v>
      </c>
      <c r="V43" s="126" t="n">
        <f aca="false">IF($H43="AGÊNCIA INTERNO",(0),U43*$V$14)</f>
        <v>0</v>
      </c>
      <c r="W43" s="126" t="n">
        <f aca="false">IF($H43="AGÊNCIA",($U43+$V43)*$W$14,IF($H43="AGÊNCIA INTERNO",($U43*$N$14),IF($H43="FAT.DIRETO",($V43*$N$14))))</f>
        <v>0</v>
      </c>
      <c r="X43" s="126" t="n">
        <f aca="false">U43+V43+W43</f>
        <v>0</v>
      </c>
      <c r="Y43" s="132"/>
      <c r="Z43" s="132"/>
      <c r="AA43" s="132"/>
      <c r="AB43" s="132"/>
      <c r="AC43" s="132"/>
      <c r="AD43" s="132"/>
      <c r="AE43" s="133"/>
    </row>
    <row r="44" customFormat="false" ht="33.75" hidden="true" customHeight="true" outlineLevel="0" collapsed="false">
      <c r="A44" s="132"/>
      <c r="B44" s="133"/>
      <c r="C44" s="129"/>
      <c r="D44" s="130"/>
      <c r="E44" s="131"/>
      <c r="F44" s="131"/>
      <c r="G44" s="134"/>
      <c r="H44" s="124"/>
      <c r="I44" s="124" t="n">
        <v>0</v>
      </c>
      <c r="J44" s="124" t="n">
        <v>0</v>
      </c>
      <c r="K44" s="125" t="n">
        <v>0</v>
      </c>
      <c r="L44" s="126" t="n">
        <f aca="false">(I44*J44*K44)</f>
        <v>0</v>
      </c>
      <c r="M44" s="126" t="n">
        <f aca="false">IF($H44="AGÊNCIA INTERNO",(0),L44*$M$14)</f>
        <v>0</v>
      </c>
      <c r="N44" s="126" t="n">
        <f aca="false">IF($H44="AGÊNCIA",($L44+$M44)*$N$14,IF($H44="AGÊNCIA INTERNO",($L44*$N$14),IF($H44="FAT.DIRETO",($M44*$N$14))))</f>
        <v>0</v>
      </c>
      <c r="O44" s="126" t="n">
        <f aca="false">L44+M44+N44</f>
        <v>0</v>
      </c>
      <c r="P44" s="127" t="s">
        <v>28</v>
      </c>
      <c r="Q44" s="132"/>
      <c r="R44" s="124" t="n">
        <v>0</v>
      </c>
      <c r="S44" s="124" t="n">
        <v>0</v>
      </c>
      <c r="T44" s="125" t="n">
        <v>0</v>
      </c>
      <c r="U44" s="126" t="n">
        <f aca="false">(R44*S44*T44)</f>
        <v>0</v>
      </c>
      <c r="V44" s="126" t="n">
        <f aca="false">IF($H44="AGÊNCIA INTERNO",(0),U44*$V$14)</f>
        <v>0</v>
      </c>
      <c r="W44" s="126" t="n">
        <f aca="false">IF($H44="AGÊNCIA",($U44+$V44)*$W$14,IF($H44="AGÊNCIA INTERNO",($U44*$N$14),IF($H44="FAT.DIRETO",($V44*$N$14))))</f>
        <v>0</v>
      </c>
      <c r="X44" s="126" t="n">
        <f aca="false">U44+V44+W44</f>
        <v>0</v>
      </c>
      <c r="Y44" s="132"/>
      <c r="Z44" s="132"/>
      <c r="AA44" s="132"/>
      <c r="AB44" s="132"/>
      <c r="AC44" s="132"/>
      <c r="AD44" s="132"/>
      <c r="AE44" s="133"/>
    </row>
    <row r="45" customFormat="false" ht="33.75" hidden="true" customHeight="true" outlineLevel="0" collapsed="false">
      <c r="A45" s="132"/>
      <c r="B45" s="133"/>
      <c r="C45" s="129"/>
      <c r="D45" s="130"/>
      <c r="E45" s="131"/>
      <c r="F45" s="131"/>
      <c r="G45" s="134"/>
      <c r="H45" s="124"/>
      <c r="I45" s="124" t="n">
        <v>0</v>
      </c>
      <c r="J45" s="124" t="n">
        <v>0</v>
      </c>
      <c r="K45" s="125" t="n">
        <v>0</v>
      </c>
      <c r="L45" s="126" t="n">
        <f aca="false">(I45*J45*K45)</f>
        <v>0</v>
      </c>
      <c r="M45" s="126" t="n">
        <f aca="false">IF($H45="AGÊNCIA INTERNO",(0),L45*$M$14)</f>
        <v>0</v>
      </c>
      <c r="N45" s="126" t="n">
        <f aca="false">IF($H45="AGÊNCIA",($L45+$M45)*$N$14,IF($H45="AGÊNCIA INTERNO",($L45*$N$14),IF($H45="FAT.DIRETO",($M45*$N$14))))</f>
        <v>0</v>
      </c>
      <c r="O45" s="126" t="n">
        <f aca="false">L45+M45+N45</f>
        <v>0</v>
      </c>
      <c r="P45" s="127" t="s">
        <v>28</v>
      </c>
      <c r="Q45" s="132"/>
      <c r="R45" s="124" t="n">
        <v>0</v>
      </c>
      <c r="S45" s="124" t="n">
        <v>0</v>
      </c>
      <c r="T45" s="125" t="n">
        <v>0</v>
      </c>
      <c r="U45" s="126" t="n">
        <f aca="false">(R45*S45*T45)</f>
        <v>0</v>
      </c>
      <c r="V45" s="126" t="n">
        <f aca="false">IF($H45="AGÊNCIA INTERNO",(0),U45*$V$14)</f>
        <v>0</v>
      </c>
      <c r="W45" s="126" t="n">
        <f aca="false">IF($H45="AGÊNCIA",($U45+$V45)*$W$14,IF($H45="AGÊNCIA INTERNO",($U45*$N$14),IF($H45="FAT.DIRETO",($V45*$N$14))))</f>
        <v>0</v>
      </c>
      <c r="X45" s="126" t="n">
        <f aca="false">U45+V45+W45</f>
        <v>0</v>
      </c>
      <c r="Y45" s="132"/>
      <c r="Z45" s="132"/>
      <c r="AA45" s="132"/>
      <c r="AB45" s="132"/>
      <c r="AC45" s="132"/>
      <c r="AD45" s="132"/>
      <c r="AE45" s="133"/>
    </row>
    <row r="46" customFormat="false" ht="33.75" hidden="true" customHeight="true" outlineLevel="0" collapsed="false">
      <c r="A46" s="132"/>
      <c r="B46" s="133"/>
      <c r="C46" s="129"/>
      <c r="D46" s="130"/>
      <c r="E46" s="131"/>
      <c r="F46" s="131"/>
      <c r="G46" s="134"/>
      <c r="H46" s="124"/>
      <c r="I46" s="124" t="n">
        <v>0</v>
      </c>
      <c r="J46" s="124" t="n">
        <v>0</v>
      </c>
      <c r="K46" s="125" t="n">
        <v>0</v>
      </c>
      <c r="L46" s="126" t="n">
        <f aca="false">(I46*J46*K46)</f>
        <v>0</v>
      </c>
      <c r="M46" s="126" t="n">
        <f aca="false">IF($H46="AGÊNCIA INTERNO",(0),L46*$M$14)</f>
        <v>0</v>
      </c>
      <c r="N46" s="126" t="n">
        <f aca="false">IF($H46="AGÊNCIA",($L46+$M46)*$N$14,IF($H46="AGÊNCIA INTERNO",($L46*$N$14),IF($H46="FAT.DIRETO",($M46*$N$14))))</f>
        <v>0</v>
      </c>
      <c r="O46" s="126" t="n">
        <f aca="false">L46+M46+N46</f>
        <v>0</v>
      </c>
      <c r="P46" s="127" t="s">
        <v>28</v>
      </c>
      <c r="Q46" s="132"/>
      <c r="R46" s="124" t="n">
        <v>0</v>
      </c>
      <c r="S46" s="124" t="n">
        <v>0</v>
      </c>
      <c r="T46" s="125" t="n">
        <v>0</v>
      </c>
      <c r="U46" s="126" t="n">
        <f aca="false">(R46*S46*T46)</f>
        <v>0</v>
      </c>
      <c r="V46" s="126" t="n">
        <f aca="false">IF($H46="AGÊNCIA INTERNO",(0),U46*$V$14)</f>
        <v>0</v>
      </c>
      <c r="W46" s="126" t="n">
        <f aca="false">IF($H46="AGÊNCIA",($U46+$V46)*$W$14,IF($H46="AGÊNCIA INTERNO",($U46*$N$14),IF($H46="FAT.DIRETO",($V46*$N$14))))</f>
        <v>0</v>
      </c>
      <c r="X46" s="126" t="n">
        <f aca="false">U46+V46+W46</f>
        <v>0</v>
      </c>
      <c r="Y46" s="132"/>
      <c r="Z46" s="132"/>
      <c r="AA46" s="132"/>
      <c r="AB46" s="132"/>
      <c r="AC46" s="132"/>
      <c r="AD46" s="132"/>
      <c r="AE46" s="133"/>
    </row>
    <row r="47" customFormat="false" ht="33.75" hidden="true" customHeight="true" outlineLevel="0" collapsed="false">
      <c r="A47" s="132"/>
      <c r="B47" s="133"/>
      <c r="C47" s="129"/>
      <c r="D47" s="130"/>
      <c r="E47" s="131"/>
      <c r="F47" s="131"/>
      <c r="G47" s="134"/>
      <c r="H47" s="124"/>
      <c r="I47" s="124" t="n">
        <v>0</v>
      </c>
      <c r="J47" s="124" t="n">
        <v>0</v>
      </c>
      <c r="K47" s="125" t="n">
        <v>0</v>
      </c>
      <c r="L47" s="126" t="n">
        <f aca="false">(I47*J47*K47)</f>
        <v>0</v>
      </c>
      <c r="M47" s="126" t="n">
        <f aca="false">IF($H47="AGÊNCIA INTERNO",(0),L47*$M$14)</f>
        <v>0</v>
      </c>
      <c r="N47" s="126" t="n">
        <f aca="false">IF($H47="AGÊNCIA",($L47+$M47)*$N$14,IF($H47="AGÊNCIA INTERNO",($L47*$N$14),IF($H47="FAT.DIRETO",($M47*$N$14))))</f>
        <v>0</v>
      </c>
      <c r="O47" s="126" t="n">
        <f aca="false">L47+M47+N47</f>
        <v>0</v>
      </c>
      <c r="P47" s="127" t="s">
        <v>28</v>
      </c>
      <c r="Q47" s="132"/>
      <c r="R47" s="124" t="n">
        <v>0</v>
      </c>
      <c r="S47" s="124" t="n">
        <v>0</v>
      </c>
      <c r="T47" s="125" t="n">
        <v>0</v>
      </c>
      <c r="U47" s="126" t="n">
        <f aca="false">(R47*S47*T47)</f>
        <v>0</v>
      </c>
      <c r="V47" s="126" t="n">
        <f aca="false">IF($H47="AGÊNCIA INTERNO",(0),U47*$V$14)</f>
        <v>0</v>
      </c>
      <c r="W47" s="126" t="n">
        <f aca="false">IF($H47="AGÊNCIA",($U47+$V47)*$W$14,IF($H47="AGÊNCIA INTERNO",($U47*$N$14),IF($H47="FAT.DIRETO",($V47*$N$14))))</f>
        <v>0</v>
      </c>
      <c r="X47" s="126" t="n">
        <f aca="false">U47+V47+W47</f>
        <v>0</v>
      </c>
      <c r="Y47" s="132"/>
      <c r="Z47" s="132"/>
      <c r="AA47" s="132"/>
      <c r="AB47" s="132"/>
      <c r="AC47" s="132"/>
      <c r="AD47" s="132"/>
      <c r="AE47" s="133"/>
    </row>
    <row r="48" customFormat="false" ht="33.75" hidden="true" customHeight="true" outlineLevel="0" collapsed="false">
      <c r="A48" s="132"/>
      <c r="B48" s="133"/>
      <c r="C48" s="129"/>
      <c r="D48" s="130"/>
      <c r="E48" s="131"/>
      <c r="F48" s="131"/>
      <c r="G48" s="134"/>
      <c r="H48" s="124"/>
      <c r="I48" s="124" t="n">
        <v>0</v>
      </c>
      <c r="J48" s="124" t="n">
        <v>0</v>
      </c>
      <c r="K48" s="125" t="n">
        <v>0</v>
      </c>
      <c r="L48" s="126" t="n">
        <f aca="false">(I48*J48*K48)</f>
        <v>0</v>
      </c>
      <c r="M48" s="126" t="n">
        <f aca="false">IF($H48="AGÊNCIA INTERNO",(0),L48*$M$14)</f>
        <v>0</v>
      </c>
      <c r="N48" s="126" t="n">
        <f aca="false">IF($H48="AGÊNCIA",($L48+$M48)*$N$14,IF($H48="AGÊNCIA INTERNO",($L48*$N$14),IF($H48="FAT.DIRETO",($M48*$N$14))))</f>
        <v>0</v>
      </c>
      <c r="O48" s="126" t="n">
        <f aca="false">L48+M48+N48</f>
        <v>0</v>
      </c>
      <c r="P48" s="127" t="s">
        <v>28</v>
      </c>
      <c r="Q48" s="132"/>
      <c r="R48" s="124" t="n">
        <v>0</v>
      </c>
      <c r="S48" s="124" t="n">
        <v>0</v>
      </c>
      <c r="T48" s="125" t="n">
        <v>0</v>
      </c>
      <c r="U48" s="126" t="n">
        <f aca="false">(R48*S48*T48)</f>
        <v>0</v>
      </c>
      <c r="V48" s="126" t="n">
        <f aca="false">IF($H48="AGÊNCIA INTERNO",(0),U48*$V$14)</f>
        <v>0</v>
      </c>
      <c r="W48" s="126" t="n">
        <f aca="false">IF($H48="AGÊNCIA",($U48+$V48)*$W$14,IF($H48="AGÊNCIA INTERNO",($U48*$N$14),IF($H48="FAT.DIRETO",($V48*$N$14))))</f>
        <v>0</v>
      </c>
      <c r="X48" s="126" t="n">
        <f aca="false">U48+V48+W48</f>
        <v>0</v>
      </c>
      <c r="Y48" s="132"/>
      <c r="Z48" s="132"/>
      <c r="AA48" s="132"/>
      <c r="AB48" s="132"/>
      <c r="AC48" s="132"/>
      <c r="AD48" s="132"/>
      <c r="AE48" s="133"/>
    </row>
    <row r="49" customFormat="false" ht="33.75" hidden="true" customHeight="true" outlineLevel="0" collapsed="false">
      <c r="A49" s="132"/>
      <c r="B49" s="133"/>
      <c r="C49" s="129"/>
      <c r="D49" s="130"/>
      <c r="E49" s="131"/>
      <c r="F49" s="131"/>
      <c r="G49" s="134"/>
      <c r="H49" s="124"/>
      <c r="I49" s="124" t="n">
        <v>0</v>
      </c>
      <c r="J49" s="124" t="n">
        <v>0</v>
      </c>
      <c r="K49" s="125" t="n">
        <v>0</v>
      </c>
      <c r="L49" s="126" t="n">
        <f aca="false">(I49*J49*K49)</f>
        <v>0</v>
      </c>
      <c r="M49" s="126" t="n">
        <f aca="false">IF($H49="AGÊNCIA INTERNO",(0),L49*$M$14)</f>
        <v>0</v>
      </c>
      <c r="N49" s="126" t="n">
        <f aca="false">IF($H49="AGÊNCIA",($L49+$M49)*$N$14,IF($H49="AGÊNCIA INTERNO",($L49*$N$14),IF($H49="FAT.DIRETO",($M49*$N$14))))</f>
        <v>0</v>
      </c>
      <c r="O49" s="126" t="n">
        <f aca="false">L49+M49+N49</f>
        <v>0</v>
      </c>
      <c r="P49" s="127" t="s">
        <v>28</v>
      </c>
      <c r="Q49" s="132"/>
      <c r="R49" s="124" t="n">
        <v>0</v>
      </c>
      <c r="S49" s="124" t="n">
        <v>0</v>
      </c>
      <c r="T49" s="125" t="n">
        <v>0</v>
      </c>
      <c r="U49" s="126" t="n">
        <f aca="false">(R49*S49*T49)</f>
        <v>0</v>
      </c>
      <c r="V49" s="126" t="n">
        <f aca="false">IF($H49="AGÊNCIA INTERNO",(0),U49*$V$14)</f>
        <v>0</v>
      </c>
      <c r="W49" s="126" t="n">
        <f aca="false">IF($H49="AGÊNCIA",($U49+$V49)*$W$14,IF($H49="AGÊNCIA INTERNO",($U49*$N$14),IF($H49="FAT.DIRETO",($V49*$N$14))))</f>
        <v>0</v>
      </c>
      <c r="X49" s="126" t="n">
        <f aca="false">U49+V49+W49</f>
        <v>0</v>
      </c>
      <c r="Y49" s="132"/>
      <c r="Z49" s="132"/>
      <c r="AA49" s="132"/>
      <c r="AB49" s="132"/>
      <c r="AC49" s="132"/>
      <c r="AD49" s="132"/>
      <c r="AE49" s="133"/>
    </row>
    <row r="50" customFormat="false" ht="33.75" hidden="true" customHeight="true" outlineLevel="0" collapsed="false">
      <c r="A50" s="132"/>
      <c r="B50" s="133"/>
      <c r="C50" s="129"/>
      <c r="D50" s="130"/>
      <c r="E50" s="131"/>
      <c r="F50" s="131"/>
      <c r="G50" s="134"/>
      <c r="H50" s="124"/>
      <c r="I50" s="124" t="n">
        <v>0</v>
      </c>
      <c r="J50" s="124" t="n">
        <v>0</v>
      </c>
      <c r="K50" s="125" t="n">
        <v>0</v>
      </c>
      <c r="L50" s="126" t="n">
        <f aca="false">(I50*J50*K50)</f>
        <v>0</v>
      </c>
      <c r="M50" s="126" t="n">
        <f aca="false">IF($H50="AGÊNCIA INTERNO",(0),L50*$M$14)</f>
        <v>0</v>
      </c>
      <c r="N50" s="126" t="n">
        <f aca="false">IF($H50="AGÊNCIA",($L50+$M50)*$N$14,IF($H50="AGÊNCIA INTERNO",($L50*$N$14),IF($H50="FAT.DIRETO",($M50*$N$14))))</f>
        <v>0</v>
      </c>
      <c r="O50" s="126" t="n">
        <f aca="false">L50+M50+N50</f>
        <v>0</v>
      </c>
      <c r="P50" s="127" t="s">
        <v>28</v>
      </c>
      <c r="Q50" s="132"/>
      <c r="R50" s="124" t="n">
        <v>0</v>
      </c>
      <c r="S50" s="124" t="n">
        <v>0</v>
      </c>
      <c r="T50" s="125" t="n">
        <v>0</v>
      </c>
      <c r="U50" s="126" t="n">
        <f aca="false">(R50*S50*T50)</f>
        <v>0</v>
      </c>
      <c r="V50" s="126" t="n">
        <f aca="false">IF($H50="AGÊNCIA INTERNO",(0),U50*$V$14)</f>
        <v>0</v>
      </c>
      <c r="W50" s="126" t="n">
        <f aca="false">IF($H50="AGÊNCIA",($U50+$V50)*$W$14,IF($H50="AGÊNCIA INTERNO",($U50*$N$14),IF($H50="FAT.DIRETO",($V50*$N$14))))</f>
        <v>0</v>
      </c>
      <c r="X50" s="126" t="n">
        <f aca="false">U50+V50+W50</f>
        <v>0</v>
      </c>
      <c r="Y50" s="132"/>
      <c r="Z50" s="132"/>
      <c r="AA50" s="132"/>
      <c r="AB50" s="132"/>
      <c r="AC50" s="132"/>
      <c r="AD50" s="132"/>
      <c r="AE50" s="133"/>
    </row>
    <row r="51" customFormat="false" ht="33.75" hidden="true" customHeight="true" outlineLevel="0" collapsed="false">
      <c r="A51" s="132"/>
      <c r="B51" s="133"/>
      <c r="C51" s="129"/>
      <c r="D51" s="130"/>
      <c r="E51" s="131"/>
      <c r="F51" s="131"/>
      <c r="G51" s="134"/>
      <c r="H51" s="124"/>
      <c r="I51" s="124" t="n">
        <v>0</v>
      </c>
      <c r="J51" s="124" t="n">
        <v>0</v>
      </c>
      <c r="K51" s="125" t="n">
        <v>0</v>
      </c>
      <c r="L51" s="126" t="n">
        <f aca="false">(I51*J51*K51)</f>
        <v>0</v>
      </c>
      <c r="M51" s="126" t="n">
        <f aca="false">IF($H51="AGÊNCIA INTERNO",(0),L51*$M$14)</f>
        <v>0</v>
      </c>
      <c r="N51" s="126" t="n">
        <f aca="false">IF($H51="AGÊNCIA",($L51+$M51)*$N$14,IF($H51="AGÊNCIA INTERNO",($L51*$N$14),IF($H51="FAT.DIRETO",($M51*$N$14))))</f>
        <v>0</v>
      </c>
      <c r="O51" s="126" t="n">
        <f aca="false">L51+M51+N51</f>
        <v>0</v>
      </c>
      <c r="P51" s="127" t="s">
        <v>29</v>
      </c>
      <c r="Q51" s="132"/>
      <c r="R51" s="124" t="n">
        <v>0</v>
      </c>
      <c r="S51" s="124" t="n">
        <v>0</v>
      </c>
      <c r="T51" s="125" t="n">
        <v>0</v>
      </c>
      <c r="U51" s="126" t="n">
        <f aca="false">(R51*S51*T51)</f>
        <v>0</v>
      </c>
      <c r="V51" s="126" t="n">
        <f aca="false">IF($H51="AGÊNCIA INTERNO",(0),U51*$V$14)</f>
        <v>0</v>
      </c>
      <c r="W51" s="126" t="n">
        <f aca="false">IF($H51="AGÊNCIA",($U51+$V51)*$W$14,IF($H51="AGÊNCIA INTERNO",($U51*$N$14),IF($H51="FAT.DIRETO",($V51*$N$14))))</f>
        <v>0</v>
      </c>
      <c r="X51" s="126" t="n">
        <f aca="false">U51+V51+W51</f>
        <v>0</v>
      </c>
      <c r="Y51" s="132"/>
      <c r="Z51" s="132"/>
      <c r="AA51" s="132"/>
      <c r="AB51" s="132"/>
      <c r="AC51" s="132"/>
      <c r="AD51" s="132"/>
      <c r="AE51" s="133"/>
    </row>
    <row r="52" customFormat="false" ht="33.75" hidden="true" customHeight="true" outlineLevel="0" collapsed="false">
      <c r="A52" s="132"/>
      <c r="B52" s="133"/>
      <c r="C52" s="129"/>
      <c r="D52" s="130"/>
      <c r="E52" s="131"/>
      <c r="F52" s="131"/>
      <c r="G52" s="134"/>
      <c r="H52" s="124"/>
      <c r="I52" s="124" t="n">
        <v>0</v>
      </c>
      <c r="J52" s="124" t="n">
        <v>0</v>
      </c>
      <c r="K52" s="125" t="n">
        <v>0</v>
      </c>
      <c r="L52" s="126" t="n">
        <f aca="false">(I52*J52*K52)</f>
        <v>0</v>
      </c>
      <c r="M52" s="126" t="n">
        <f aca="false">IF($H52="AGÊNCIA INTERNO",(0),L52*$M$14)</f>
        <v>0</v>
      </c>
      <c r="N52" s="126" t="n">
        <f aca="false">IF($H52="AGÊNCIA",($L52+$M52)*$N$14,IF($H52="AGÊNCIA INTERNO",($L52*$N$14),IF($H52="FAT.DIRETO",($M52*$N$14))))</f>
        <v>0</v>
      </c>
      <c r="O52" s="126" t="n">
        <f aca="false">L52+M52+N52</f>
        <v>0</v>
      </c>
      <c r="P52" s="127" t="s">
        <v>28</v>
      </c>
      <c r="Q52" s="132"/>
      <c r="R52" s="124" t="n">
        <v>0</v>
      </c>
      <c r="S52" s="124" t="n">
        <v>0</v>
      </c>
      <c r="T52" s="125" t="n">
        <v>0</v>
      </c>
      <c r="U52" s="126" t="n">
        <f aca="false">(R52*S52*T52)</f>
        <v>0</v>
      </c>
      <c r="V52" s="126" t="n">
        <f aca="false">IF($H52="AGÊNCIA INTERNO",(0),U52*$V$14)</f>
        <v>0</v>
      </c>
      <c r="W52" s="126" t="n">
        <f aca="false">IF($H52="AGÊNCIA",($U52+$V52)*$W$14,IF($H52="AGÊNCIA INTERNO",($U52*$N$14),IF($H52="FAT.DIRETO",($V52*$N$14))))</f>
        <v>0</v>
      </c>
      <c r="X52" s="126" t="n">
        <f aca="false">U52+V52+W52</f>
        <v>0</v>
      </c>
      <c r="Y52" s="132"/>
      <c r="Z52" s="132"/>
      <c r="AA52" s="132"/>
      <c r="AB52" s="132"/>
      <c r="AC52" s="132"/>
      <c r="AD52" s="132"/>
      <c r="AE52" s="133"/>
    </row>
    <row r="53" customFormat="false" ht="33.75" hidden="true" customHeight="true" outlineLevel="0" collapsed="false">
      <c r="A53" s="132"/>
      <c r="B53" s="133"/>
      <c r="C53" s="129"/>
      <c r="D53" s="130"/>
      <c r="E53" s="131"/>
      <c r="F53" s="131"/>
      <c r="G53" s="134"/>
      <c r="H53" s="124"/>
      <c r="I53" s="124" t="n">
        <v>0</v>
      </c>
      <c r="J53" s="124" t="n">
        <v>0</v>
      </c>
      <c r="K53" s="125" t="n">
        <v>0</v>
      </c>
      <c r="L53" s="126" t="n">
        <f aca="false">(I53*J53*K53)</f>
        <v>0</v>
      </c>
      <c r="M53" s="126" t="n">
        <f aca="false">IF($H53="AGÊNCIA INTERNO",(0),L53*$M$14)</f>
        <v>0</v>
      </c>
      <c r="N53" s="126" t="n">
        <f aca="false">IF($H53="AGÊNCIA",($L53+$M53)*$N$14,IF($H53="AGÊNCIA INTERNO",($L53*$N$14),IF($H53="FAT.DIRETO",($M53*$N$14))))</f>
        <v>0</v>
      </c>
      <c r="O53" s="126" t="n">
        <f aca="false">L53+M53+N53</f>
        <v>0</v>
      </c>
      <c r="P53" s="127" t="s">
        <v>28</v>
      </c>
      <c r="Q53" s="132"/>
      <c r="R53" s="124" t="n">
        <v>0</v>
      </c>
      <c r="S53" s="124" t="n">
        <v>0</v>
      </c>
      <c r="T53" s="125" t="n">
        <v>0</v>
      </c>
      <c r="U53" s="126" t="n">
        <f aca="false">(R53*S53*T53)</f>
        <v>0</v>
      </c>
      <c r="V53" s="126" t="n">
        <f aca="false">IF($H53="AGÊNCIA INTERNO",(0),U53*$V$14)</f>
        <v>0</v>
      </c>
      <c r="W53" s="126" t="n">
        <f aca="false">IF($H53="AGÊNCIA",($U53+$V53)*$W$14,IF($H53="AGÊNCIA INTERNO",($U53*$N$14),IF($H53="FAT.DIRETO",($V53*$N$14))))</f>
        <v>0</v>
      </c>
      <c r="X53" s="126" t="n">
        <f aca="false">U53+V53+W53</f>
        <v>0</v>
      </c>
      <c r="Y53" s="132"/>
      <c r="Z53" s="132"/>
      <c r="AA53" s="132"/>
      <c r="AB53" s="132"/>
      <c r="AC53" s="132"/>
      <c r="AD53" s="132"/>
      <c r="AE53" s="133"/>
    </row>
    <row r="54" customFormat="false" ht="33.75" hidden="true" customHeight="true" outlineLevel="0" collapsed="false">
      <c r="A54" s="132"/>
      <c r="B54" s="133"/>
      <c r="C54" s="129"/>
      <c r="D54" s="130"/>
      <c r="E54" s="131"/>
      <c r="F54" s="131"/>
      <c r="G54" s="134"/>
      <c r="H54" s="124"/>
      <c r="I54" s="124" t="n">
        <v>0</v>
      </c>
      <c r="J54" s="124" t="n">
        <v>0</v>
      </c>
      <c r="K54" s="125" t="n">
        <v>0</v>
      </c>
      <c r="L54" s="126" t="n">
        <f aca="false">(I54*J54*K54)</f>
        <v>0</v>
      </c>
      <c r="M54" s="126" t="n">
        <f aca="false">IF($H54="AGÊNCIA INTERNO",(0),L54*$M$14)</f>
        <v>0</v>
      </c>
      <c r="N54" s="126" t="n">
        <f aca="false">IF($H54="AGÊNCIA",($L54+$M54)*$N$14,IF($H54="AGÊNCIA INTERNO",($L54*$N$14),IF($H54="FAT.DIRETO",($M54*$N$14))))</f>
        <v>0</v>
      </c>
      <c r="O54" s="126" t="n">
        <f aca="false">L54+M54+N54</f>
        <v>0</v>
      </c>
      <c r="P54" s="127" t="s">
        <v>28</v>
      </c>
      <c r="Q54" s="132"/>
      <c r="R54" s="124" t="n">
        <v>0</v>
      </c>
      <c r="S54" s="124" t="n">
        <v>0</v>
      </c>
      <c r="T54" s="125" t="n">
        <v>0</v>
      </c>
      <c r="U54" s="126" t="n">
        <f aca="false">(R54*S54*T54)</f>
        <v>0</v>
      </c>
      <c r="V54" s="126" t="n">
        <f aca="false">IF($H54="AGÊNCIA INTERNO",(0),U54*$V$14)</f>
        <v>0</v>
      </c>
      <c r="W54" s="126" t="n">
        <f aca="false">IF($H54="AGÊNCIA",($U54+$V54)*$W$14,IF($H54="AGÊNCIA INTERNO",($U54*$N$14),IF($H54="FAT.DIRETO",($V54*$N$14))))</f>
        <v>0</v>
      </c>
      <c r="X54" s="126" t="n">
        <f aca="false">U54+V54+W54</f>
        <v>0</v>
      </c>
      <c r="Y54" s="132"/>
      <c r="Z54" s="132"/>
      <c r="AA54" s="132"/>
      <c r="AB54" s="132"/>
      <c r="AC54" s="132"/>
      <c r="AD54" s="132"/>
      <c r="AE54" s="133"/>
    </row>
    <row r="55" customFormat="false" ht="33.75" hidden="true" customHeight="true" outlineLevel="0" collapsed="false">
      <c r="A55" s="132"/>
      <c r="B55" s="133"/>
      <c r="C55" s="129"/>
      <c r="D55" s="130"/>
      <c r="E55" s="131"/>
      <c r="F55" s="131"/>
      <c r="G55" s="134"/>
      <c r="H55" s="124"/>
      <c r="I55" s="124" t="n">
        <v>0</v>
      </c>
      <c r="J55" s="124" t="n">
        <v>0</v>
      </c>
      <c r="K55" s="125" t="n">
        <v>0</v>
      </c>
      <c r="L55" s="126" t="n">
        <f aca="false">(I55*J55*K55)</f>
        <v>0</v>
      </c>
      <c r="M55" s="126" t="n">
        <f aca="false">IF($H55="AGÊNCIA INTERNO",(0),L55*$M$14)</f>
        <v>0</v>
      </c>
      <c r="N55" s="126" t="n">
        <f aca="false">IF($H55="AGÊNCIA",($L55+$M55)*$N$14,IF($H55="AGÊNCIA INTERNO",($L55*$N$14),IF($H55="FAT.DIRETO",($M55*$N$14))))</f>
        <v>0</v>
      </c>
      <c r="O55" s="126" t="n">
        <f aca="false">L55+M55+N55</f>
        <v>0</v>
      </c>
      <c r="P55" s="127" t="s">
        <v>28</v>
      </c>
      <c r="Q55" s="132"/>
      <c r="R55" s="124" t="n">
        <v>0</v>
      </c>
      <c r="S55" s="124" t="n">
        <v>0</v>
      </c>
      <c r="T55" s="125" t="n">
        <v>0</v>
      </c>
      <c r="U55" s="126" t="n">
        <f aca="false">(R55*S55*T55)</f>
        <v>0</v>
      </c>
      <c r="V55" s="126" t="n">
        <f aca="false">IF($H55="AGÊNCIA INTERNO",(0),U55*$V$14)</f>
        <v>0</v>
      </c>
      <c r="W55" s="126" t="n">
        <f aca="false">IF($H55="AGÊNCIA",($U55+$V55)*$W$14,IF($H55="AGÊNCIA INTERNO",($U55*$N$14),IF($H55="FAT.DIRETO",($V55*$N$14))))</f>
        <v>0</v>
      </c>
      <c r="X55" s="126" t="n">
        <f aca="false">U55+V55+W55</f>
        <v>0</v>
      </c>
      <c r="Y55" s="132"/>
      <c r="Z55" s="132"/>
      <c r="AA55" s="132"/>
      <c r="AB55" s="132"/>
      <c r="AC55" s="132"/>
      <c r="AD55" s="132"/>
      <c r="AE55" s="133"/>
    </row>
    <row r="56" customFormat="false" ht="33.75" hidden="true" customHeight="true" outlineLevel="0" collapsed="false">
      <c r="A56" s="132"/>
      <c r="B56" s="133"/>
      <c r="C56" s="129"/>
      <c r="D56" s="130"/>
      <c r="E56" s="131"/>
      <c r="F56" s="131"/>
      <c r="G56" s="134"/>
      <c r="H56" s="124"/>
      <c r="I56" s="124" t="n">
        <v>0</v>
      </c>
      <c r="J56" s="124" t="n">
        <v>0</v>
      </c>
      <c r="K56" s="125" t="n">
        <v>0</v>
      </c>
      <c r="L56" s="126" t="n">
        <f aca="false">(I56*J56*K56)</f>
        <v>0</v>
      </c>
      <c r="M56" s="126" t="n">
        <f aca="false">IF($H56="AGÊNCIA INTERNO",(0),L56*$M$14)</f>
        <v>0</v>
      </c>
      <c r="N56" s="126" t="n">
        <f aca="false">IF($H56="AGÊNCIA",($L56+$M56)*$N$14,IF($H56="AGÊNCIA INTERNO",($L56*$N$14),IF($H56="FAT.DIRETO",($M56*$N$14))))</f>
        <v>0</v>
      </c>
      <c r="O56" s="126" t="n">
        <f aca="false">L56+M56+N56</f>
        <v>0</v>
      </c>
      <c r="P56" s="127" t="s">
        <v>29</v>
      </c>
      <c r="Q56" s="132"/>
      <c r="R56" s="124" t="n">
        <v>0</v>
      </c>
      <c r="S56" s="124" t="n">
        <v>0</v>
      </c>
      <c r="T56" s="125" t="n">
        <v>0</v>
      </c>
      <c r="U56" s="126" t="n">
        <f aca="false">(R56*S56*T56)</f>
        <v>0</v>
      </c>
      <c r="V56" s="126" t="n">
        <f aca="false">IF($H56="AGÊNCIA INTERNO",(0),U56*$V$14)</f>
        <v>0</v>
      </c>
      <c r="W56" s="126" t="n">
        <f aca="false">IF($H56="AGÊNCIA",($U56+$V56)*$W$14,IF($H56="AGÊNCIA INTERNO",($U56*$N$14),IF($H56="FAT.DIRETO",($V56*$N$14))))</f>
        <v>0</v>
      </c>
      <c r="X56" s="126" t="n">
        <f aca="false">U56+V56+W56</f>
        <v>0</v>
      </c>
      <c r="Y56" s="132"/>
      <c r="Z56" s="132"/>
      <c r="AA56" s="132"/>
      <c r="AB56" s="132"/>
      <c r="AC56" s="132"/>
      <c r="AD56" s="132"/>
      <c r="AE56" s="133"/>
    </row>
    <row r="57" customFormat="false" ht="33.75" hidden="true" customHeight="true" outlineLevel="0" collapsed="false">
      <c r="A57" s="132"/>
      <c r="B57" s="133"/>
      <c r="C57" s="129"/>
      <c r="D57" s="130"/>
      <c r="E57" s="131"/>
      <c r="F57" s="131"/>
      <c r="G57" s="134"/>
      <c r="H57" s="124"/>
      <c r="I57" s="124" t="n">
        <v>0</v>
      </c>
      <c r="J57" s="124" t="n">
        <v>0</v>
      </c>
      <c r="K57" s="125" t="n">
        <v>0</v>
      </c>
      <c r="L57" s="126" t="n">
        <f aca="false">(I57*J57*K57)</f>
        <v>0</v>
      </c>
      <c r="M57" s="126" t="n">
        <f aca="false">IF($H57="AGÊNCIA INTERNO",(0),L57*$M$14)</f>
        <v>0</v>
      </c>
      <c r="N57" s="126" t="n">
        <f aca="false">IF($H57="AGÊNCIA",($L57+$M57)*$N$14,IF($H57="AGÊNCIA INTERNO",($L57*$N$14),IF($H57="FAT.DIRETO",($M57*$N$14))))</f>
        <v>0</v>
      </c>
      <c r="O57" s="126" t="n">
        <f aca="false">L57+M57+N57</f>
        <v>0</v>
      </c>
      <c r="P57" s="127" t="s">
        <v>28</v>
      </c>
      <c r="Q57" s="132"/>
      <c r="R57" s="124" t="n">
        <v>0</v>
      </c>
      <c r="S57" s="124" t="n">
        <v>0</v>
      </c>
      <c r="T57" s="125" t="n">
        <v>0</v>
      </c>
      <c r="U57" s="126" t="n">
        <f aca="false">(R57*S57*T57)</f>
        <v>0</v>
      </c>
      <c r="V57" s="126" t="n">
        <f aca="false">IF($H57="AGÊNCIA INTERNO",(0),U57*$V$14)</f>
        <v>0</v>
      </c>
      <c r="W57" s="126" t="n">
        <f aca="false">IF($H57="AGÊNCIA",($U57+$V57)*$W$14,IF($H57="AGÊNCIA INTERNO",($U57*$N$14),IF($H57="FAT.DIRETO",($V57*$N$14))))</f>
        <v>0</v>
      </c>
      <c r="X57" s="126" t="n">
        <f aca="false">U57+V57+W57</f>
        <v>0</v>
      </c>
      <c r="Y57" s="132"/>
      <c r="Z57" s="132"/>
      <c r="AA57" s="132"/>
      <c r="AB57" s="132"/>
      <c r="AC57" s="132"/>
      <c r="AD57" s="132"/>
      <c r="AE57" s="133"/>
    </row>
    <row r="58" customFormat="false" ht="33.75" hidden="true" customHeight="true" outlineLevel="0" collapsed="false">
      <c r="A58" s="132"/>
      <c r="B58" s="133"/>
      <c r="C58" s="129"/>
      <c r="D58" s="130"/>
      <c r="E58" s="131"/>
      <c r="F58" s="131"/>
      <c r="G58" s="134"/>
      <c r="H58" s="124"/>
      <c r="I58" s="124" t="n">
        <v>0</v>
      </c>
      <c r="J58" s="124" t="n">
        <v>0</v>
      </c>
      <c r="K58" s="125" t="n">
        <v>0</v>
      </c>
      <c r="L58" s="126" t="n">
        <f aca="false">(I58*J58*K58)</f>
        <v>0</v>
      </c>
      <c r="M58" s="126" t="n">
        <f aca="false">IF($H58="AGÊNCIA INTERNO",(0),L58*$M$14)</f>
        <v>0</v>
      </c>
      <c r="N58" s="126" t="n">
        <f aca="false">IF($H58="AGÊNCIA",($L58+$M58)*$N$14,IF($H58="AGÊNCIA INTERNO",($L58*$N$14),IF($H58="FAT.DIRETO",($M58*$N$14))))</f>
        <v>0</v>
      </c>
      <c r="O58" s="126" t="n">
        <f aca="false">L58+M58+N58</f>
        <v>0</v>
      </c>
      <c r="P58" s="127" t="s">
        <v>28</v>
      </c>
      <c r="Q58" s="132"/>
      <c r="R58" s="124" t="n">
        <v>0</v>
      </c>
      <c r="S58" s="124" t="n">
        <v>0</v>
      </c>
      <c r="T58" s="125" t="n">
        <v>0</v>
      </c>
      <c r="U58" s="126" t="n">
        <f aca="false">(R58*S58*T58)</f>
        <v>0</v>
      </c>
      <c r="V58" s="126" t="n">
        <f aca="false">IF($H58="AGÊNCIA INTERNO",(0),U58*$V$14)</f>
        <v>0</v>
      </c>
      <c r="W58" s="126" t="n">
        <f aca="false">IF($H58="AGÊNCIA",($U58+$V58)*$W$14,IF($H58="AGÊNCIA INTERNO",($U58*$N$14),IF($H58="FAT.DIRETO",($V58*$N$14))))</f>
        <v>0</v>
      </c>
      <c r="X58" s="126" t="n">
        <f aca="false">U58+V58+W58</f>
        <v>0</v>
      </c>
      <c r="Y58" s="132"/>
      <c r="Z58" s="132"/>
      <c r="AA58" s="132"/>
      <c r="AB58" s="132"/>
      <c r="AC58" s="132"/>
      <c r="AD58" s="132"/>
      <c r="AE58" s="133"/>
    </row>
    <row r="59" customFormat="false" ht="33.75" hidden="true" customHeight="true" outlineLevel="0" collapsed="false">
      <c r="A59" s="132"/>
      <c r="B59" s="133"/>
      <c r="C59" s="129"/>
      <c r="D59" s="130"/>
      <c r="E59" s="131"/>
      <c r="F59" s="131"/>
      <c r="G59" s="134"/>
      <c r="H59" s="124"/>
      <c r="I59" s="124" t="n">
        <v>0</v>
      </c>
      <c r="J59" s="124" t="n">
        <v>0</v>
      </c>
      <c r="K59" s="125" t="n">
        <v>0</v>
      </c>
      <c r="L59" s="126" t="n">
        <f aca="false">(I59*J59*K59)</f>
        <v>0</v>
      </c>
      <c r="M59" s="126" t="n">
        <f aca="false">IF($H59="AGÊNCIA INTERNO",(0),L59*$M$14)</f>
        <v>0</v>
      </c>
      <c r="N59" s="126" t="n">
        <f aca="false">IF($H59="AGÊNCIA",($L59+$M59)*$N$14,IF($H59="AGÊNCIA INTERNO",($L59*$N$14),IF($H59="FAT.DIRETO",($M59*$N$14))))</f>
        <v>0</v>
      </c>
      <c r="O59" s="126" t="n">
        <f aca="false">L59+M59+N59</f>
        <v>0</v>
      </c>
      <c r="P59" s="127" t="s">
        <v>28</v>
      </c>
      <c r="Q59" s="132"/>
      <c r="R59" s="124" t="n">
        <v>0</v>
      </c>
      <c r="S59" s="124" t="n">
        <v>0</v>
      </c>
      <c r="T59" s="125" t="n">
        <v>0</v>
      </c>
      <c r="U59" s="126" t="n">
        <f aca="false">(R59*S59*T59)</f>
        <v>0</v>
      </c>
      <c r="V59" s="126" t="n">
        <f aca="false">IF($H59="AGÊNCIA INTERNO",(0),U59*$V$14)</f>
        <v>0</v>
      </c>
      <c r="W59" s="126" t="n">
        <f aca="false">IF($H59="AGÊNCIA",($U59+$V59)*$W$14,IF($H59="AGÊNCIA INTERNO",($U59*$N$14),IF($H59="FAT.DIRETO",($V59*$N$14))))</f>
        <v>0</v>
      </c>
      <c r="X59" s="126" t="n">
        <f aca="false">U59+V59+W59</f>
        <v>0</v>
      </c>
      <c r="Y59" s="132"/>
      <c r="Z59" s="132"/>
      <c r="AA59" s="132"/>
      <c r="AB59" s="132"/>
      <c r="AC59" s="132"/>
      <c r="AD59" s="132"/>
      <c r="AE59" s="133"/>
    </row>
    <row r="60" customFormat="false" ht="33.75" hidden="true" customHeight="true" outlineLevel="0" collapsed="false">
      <c r="A60" s="132"/>
      <c r="B60" s="133"/>
      <c r="C60" s="129"/>
      <c r="D60" s="130"/>
      <c r="E60" s="131"/>
      <c r="F60" s="131"/>
      <c r="G60" s="134"/>
      <c r="H60" s="124"/>
      <c r="I60" s="124" t="n">
        <v>0</v>
      </c>
      <c r="J60" s="124" t="n">
        <v>0</v>
      </c>
      <c r="K60" s="125" t="n">
        <v>0</v>
      </c>
      <c r="L60" s="126" t="n">
        <f aca="false">(I60*J60*K60)</f>
        <v>0</v>
      </c>
      <c r="M60" s="126" t="n">
        <f aca="false">IF($H60="AGÊNCIA INTERNO",(0),L60*$M$14)</f>
        <v>0</v>
      </c>
      <c r="N60" s="126" t="n">
        <f aca="false">IF($H60="AGÊNCIA",($L60+$M60)*$N$14,IF($H60="AGÊNCIA INTERNO",($L60*$N$14),IF($H60="FAT.DIRETO",($M60*$N$14))))</f>
        <v>0</v>
      </c>
      <c r="O60" s="126" t="n">
        <f aca="false">L60+M60+N60</f>
        <v>0</v>
      </c>
      <c r="P60" s="127" t="s">
        <v>28</v>
      </c>
      <c r="Q60" s="132"/>
      <c r="R60" s="124" t="n">
        <v>0</v>
      </c>
      <c r="S60" s="124" t="n">
        <v>0</v>
      </c>
      <c r="T60" s="125" t="n">
        <v>0</v>
      </c>
      <c r="U60" s="126" t="n">
        <f aca="false">(R60*S60*T60)</f>
        <v>0</v>
      </c>
      <c r="V60" s="126" t="n">
        <f aca="false">IF($H60="AGÊNCIA INTERNO",(0),U60*$V$14)</f>
        <v>0</v>
      </c>
      <c r="W60" s="126" t="n">
        <f aca="false">IF($H60="AGÊNCIA",($U60+$V60)*$W$14,IF($H60="AGÊNCIA INTERNO",($U60*$N$14),IF($H60="FAT.DIRETO",($V60*$N$14))))</f>
        <v>0</v>
      </c>
      <c r="X60" s="126" t="n">
        <f aca="false">U60+V60+W60</f>
        <v>0</v>
      </c>
      <c r="Y60" s="132"/>
      <c r="Z60" s="132"/>
      <c r="AA60" s="132"/>
      <c r="AB60" s="132"/>
      <c r="AC60" s="132"/>
      <c r="AD60" s="132"/>
      <c r="AE60" s="133"/>
    </row>
    <row r="61" customFormat="false" ht="33.75" hidden="true" customHeight="true" outlineLevel="0" collapsed="false">
      <c r="A61" s="132"/>
      <c r="B61" s="133"/>
      <c r="C61" s="129"/>
      <c r="D61" s="130"/>
      <c r="E61" s="131"/>
      <c r="F61" s="131"/>
      <c r="G61" s="134"/>
      <c r="H61" s="124"/>
      <c r="I61" s="124" t="n">
        <v>0</v>
      </c>
      <c r="J61" s="124" t="n">
        <v>0</v>
      </c>
      <c r="K61" s="125" t="n">
        <v>0</v>
      </c>
      <c r="L61" s="126" t="n">
        <f aca="false">(I61*J61*K61)</f>
        <v>0</v>
      </c>
      <c r="M61" s="126" t="n">
        <f aca="false">IF($H61="AGÊNCIA INTERNO",(0),L61*$M$14)</f>
        <v>0</v>
      </c>
      <c r="N61" s="126" t="n">
        <f aca="false">IF($H61="AGÊNCIA",($L61+$M61)*$N$14,IF($H61="AGÊNCIA INTERNO",($L61*$N$14),IF($H61="FAT.DIRETO",($M61*$N$14))))</f>
        <v>0</v>
      </c>
      <c r="O61" s="126" t="n">
        <f aca="false">L61+M61+N61</f>
        <v>0</v>
      </c>
      <c r="P61" s="127" t="s">
        <v>28</v>
      </c>
      <c r="Q61" s="132"/>
      <c r="R61" s="124" t="n">
        <v>0</v>
      </c>
      <c r="S61" s="124" t="n">
        <v>0</v>
      </c>
      <c r="T61" s="125" t="n">
        <v>0</v>
      </c>
      <c r="U61" s="126" t="n">
        <f aca="false">(R61*S61*T61)</f>
        <v>0</v>
      </c>
      <c r="V61" s="126" t="n">
        <f aca="false">IF($H61="AGÊNCIA INTERNO",(0),U61*$V$14)</f>
        <v>0</v>
      </c>
      <c r="W61" s="126" t="n">
        <f aca="false">IF($H61="AGÊNCIA",($U61+$V61)*$W$14,IF($H61="AGÊNCIA INTERNO",($U61*$N$14),IF($H61="FAT.DIRETO",($V61*$N$14))))</f>
        <v>0</v>
      </c>
      <c r="X61" s="126" t="n">
        <f aca="false">U61+V61+W61</f>
        <v>0</v>
      </c>
      <c r="Y61" s="132"/>
      <c r="Z61" s="132"/>
      <c r="AA61" s="132"/>
      <c r="AB61" s="132"/>
      <c r="AC61" s="132"/>
      <c r="AD61" s="132"/>
      <c r="AE61" s="133"/>
    </row>
    <row r="62" customFormat="false" ht="33.75" hidden="true" customHeight="true" outlineLevel="0" collapsed="false">
      <c r="A62" s="132"/>
      <c r="B62" s="133"/>
      <c r="C62" s="129"/>
      <c r="D62" s="130"/>
      <c r="E62" s="131"/>
      <c r="F62" s="131"/>
      <c r="G62" s="134"/>
      <c r="H62" s="124"/>
      <c r="I62" s="124" t="n">
        <v>0</v>
      </c>
      <c r="J62" s="124" t="n">
        <v>0</v>
      </c>
      <c r="K62" s="125" t="n">
        <v>0</v>
      </c>
      <c r="L62" s="126" t="n">
        <f aca="false">(I62*J62*K62)</f>
        <v>0</v>
      </c>
      <c r="M62" s="126" t="n">
        <f aca="false">IF($H62="AGÊNCIA INTERNO",(0),L62*$M$14)</f>
        <v>0</v>
      </c>
      <c r="N62" s="126" t="n">
        <f aca="false">IF($H62="AGÊNCIA",($L62+$M62)*$N$14,IF($H62="AGÊNCIA INTERNO",($L62*$N$14),IF($H62="FAT.DIRETO",($M62*$N$14))))</f>
        <v>0</v>
      </c>
      <c r="O62" s="126" t="n">
        <f aca="false">L62+M62+N62</f>
        <v>0</v>
      </c>
      <c r="P62" s="127" t="s">
        <v>28</v>
      </c>
      <c r="Q62" s="132"/>
      <c r="R62" s="124" t="n">
        <v>0</v>
      </c>
      <c r="S62" s="124" t="n">
        <v>0</v>
      </c>
      <c r="T62" s="125" t="n">
        <v>0</v>
      </c>
      <c r="U62" s="126" t="n">
        <f aca="false">(R62*S62*T62)</f>
        <v>0</v>
      </c>
      <c r="V62" s="126" t="n">
        <f aca="false">IF($H62="AGÊNCIA INTERNO",(0),U62*$V$14)</f>
        <v>0</v>
      </c>
      <c r="W62" s="126" t="n">
        <f aca="false">IF($H62="AGÊNCIA",($U62+$V62)*$W$14,IF($H62="AGÊNCIA INTERNO",($U62*$N$14),IF($H62="FAT.DIRETO",($V62*$N$14))))</f>
        <v>0</v>
      </c>
      <c r="X62" s="126" t="n">
        <f aca="false">U62+V62+W62</f>
        <v>0</v>
      </c>
      <c r="Y62" s="132"/>
      <c r="Z62" s="132"/>
      <c r="AA62" s="132"/>
      <c r="AB62" s="132"/>
      <c r="AC62" s="132"/>
      <c r="AD62" s="132"/>
      <c r="AE62" s="133"/>
    </row>
    <row r="63" customFormat="false" ht="33.75" hidden="true" customHeight="true" outlineLevel="0" collapsed="false">
      <c r="A63" s="132"/>
      <c r="B63" s="133"/>
      <c r="C63" s="129"/>
      <c r="D63" s="130"/>
      <c r="E63" s="131"/>
      <c r="F63" s="131"/>
      <c r="G63" s="134"/>
      <c r="H63" s="124"/>
      <c r="I63" s="124" t="n">
        <v>0</v>
      </c>
      <c r="J63" s="124" t="n">
        <v>0</v>
      </c>
      <c r="K63" s="125" t="n">
        <v>0</v>
      </c>
      <c r="L63" s="126" t="n">
        <f aca="false">(I63*J63*K63)</f>
        <v>0</v>
      </c>
      <c r="M63" s="126" t="n">
        <f aca="false">IF($H63="AGÊNCIA INTERNO",(0),L63*$M$14)</f>
        <v>0</v>
      </c>
      <c r="N63" s="126" t="n">
        <f aca="false">IF($H63="AGÊNCIA",($L63+$M63)*$N$14,IF($H63="AGÊNCIA INTERNO",($L63*$N$14),IF($H63="FAT.DIRETO",($M63*$N$14))))</f>
        <v>0</v>
      </c>
      <c r="O63" s="126" t="n">
        <f aca="false">L63+M63+N63</f>
        <v>0</v>
      </c>
      <c r="P63" s="127" t="s">
        <v>28</v>
      </c>
      <c r="Q63" s="132"/>
      <c r="R63" s="124" t="n">
        <v>0</v>
      </c>
      <c r="S63" s="124" t="n">
        <v>0</v>
      </c>
      <c r="T63" s="125" t="n">
        <v>0</v>
      </c>
      <c r="U63" s="126" t="n">
        <f aca="false">(R63*S63*T63)</f>
        <v>0</v>
      </c>
      <c r="V63" s="126" t="n">
        <f aca="false">IF($H63="AGÊNCIA INTERNO",(0),U63*$V$14)</f>
        <v>0</v>
      </c>
      <c r="W63" s="126" t="n">
        <f aca="false">IF($H63="AGÊNCIA",($U63+$V63)*$W$14,IF($H63="AGÊNCIA INTERNO",($U63*$N$14),IF($H63="FAT.DIRETO",($V63*$N$14))))</f>
        <v>0</v>
      </c>
      <c r="X63" s="126" t="n">
        <f aca="false">U63+V63+W63</f>
        <v>0</v>
      </c>
      <c r="Y63" s="132"/>
      <c r="Z63" s="132"/>
      <c r="AA63" s="132"/>
      <c r="AB63" s="132"/>
      <c r="AC63" s="132"/>
      <c r="AD63" s="132"/>
      <c r="AE63" s="133"/>
    </row>
    <row r="64" customFormat="false" ht="33.75" hidden="true" customHeight="true" outlineLevel="0" collapsed="false">
      <c r="A64" s="132"/>
      <c r="B64" s="133"/>
      <c r="C64" s="129"/>
      <c r="D64" s="130"/>
      <c r="E64" s="131"/>
      <c r="F64" s="131"/>
      <c r="G64" s="134"/>
      <c r="H64" s="124"/>
      <c r="I64" s="124" t="n">
        <v>0</v>
      </c>
      <c r="J64" s="124" t="n">
        <v>0</v>
      </c>
      <c r="K64" s="125" t="n">
        <v>0</v>
      </c>
      <c r="L64" s="126" t="n">
        <f aca="false">(I64*J64*K64)</f>
        <v>0</v>
      </c>
      <c r="M64" s="126" t="n">
        <f aca="false">IF($H64="AGÊNCIA INTERNO",(0),L64*$M$14)</f>
        <v>0</v>
      </c>
      <c r="N64" s="126" t="n">
        <f aca="false">IF($H64="AGÊNCIA",($L64+$M64)*$N$14,IF($H64="AGÊNCIA INTERNO",($L64*$N$14),IF($H64="FAT.DIRETO",($M64*$N$14))))</f>
        <v>0</v>
      </c>
      <c r="O64" s="126" t="n">
        <f aca="false">L64+M64+N64</f>
        <v>0</v>
      </c>
      <c r="P64" s="127" t="s">
        <v>29</v>
      </c>
      <c r="Q64" s="132"/>
      <c r="R64" s="124" t="n">
        <v>0</v>
      </c>
      <c r="S64" s="124" t="n">
        <v>0</v>
      </c>
      <c r="T64" s="125" t="n">
        <v>0</v>
      </c>
      <c r="U64" s="126" t="n">
        <f aca="false">(R64*S64*T64)</f>
        <v>0</v>
      </c>
      <c r="V64" s="126" t="n">
        <f aca="false">IF($H64="AGÊNCIA INTERNO",(0),U64*$V$14)</f>
        <v>0</v>
      </c>
      <c r="W64" s="126" t="n">
        <f aca="false">IF($H64="AGÊNCIA",($U64+$V64)*$W$14,IF($H64="AGÊNCIA INTERNO",($U64*$N$14),IF($H64="FAT.DIRETO",($V64*$N$14))))</f>
        <v>0</v>
      </c>
      <c r="X64" s="126" t="n">
        <f aca="false">U64+V64+W64</f>
        <v>0</v>
      </c>
      <c r="Y64" s="132"/>
      <c r="Z64" s="132"/>
      <c r="AA64" s="132"/>
      <c r="AB64" s="132"/>
      <c r="AC64" s="132"/>
      <c r="AD64" s="132"/>
      <c r="AE64" s="133"/>
    </row>
    <row r="65" customFormat="false" ht="33.75" hidden="true" customHeight="true" outlineLevel="0" collapsed="false">
      <c r="A65" s="132"/>
      <c r="B65" s="133"/>
      <c r="C65" s="129"/>
      <c r="D65" s="130"/>
      <c r="E65" s="131"/>
      <c r="F65" s="131"/>
      <c r="G65" s="134"/>
      <c r="H65" s="124"/>
      <c r="I65" s="124" t="n">
        <v>0</v>
      </c>
      <c r="J65" s="124" t="n">
        <v>0</v>
      </c>
      <c r="K65" s="125" t="n">
        <v>0</v>
      </c>
      <c r="L65" s="126" t="n">
        <f aca="false">(I65*J65*K65)</f>
        <v>0</v>
      </c>
      <c r="M65" s="126" t="n">
        <f aca="false">IF($H65="AGÊNCIA INTERNO",(0),L65*$M$14)</f>
        <v>0</v>
      </c>
      <c r="N65" s="126" t="n">
        <f aca="false">IF($H65="AGÊNCIA",($L65+$M65)*$N$14,IF($H65="AGÊNCIA INTERNO",($L65*$N$14),IF($H65="FAT.DIRETO",($M65*$N$14))))</f>
        <v>0</v>
      </c>
      <c r="O65" s="126" t="n">
        <f aca="false">L65+M65+N65</f>
        <v>0</v>
      </c>
      <c r="P65" s="127"/>
      <c r="Q65" s="132"/>
      <c r="R65" s="124"/>
      <c r="S65" s="124"/>
      <c r="T65" s="125"/>
      <c r="U65" s="126" t="n">
        <f aca="false">(R65*S65*T65)</f>
        <v>0</v>
      </c>
      <c r="V65" s="126" t="n">
        <f aca="false">IF($H65="AGÊNCIA INTERNO",(0),U65*$V$14)</f>
        <v>0</v>
      </c>
      <c r="W65" s="126" t="n">
        <f aca="false">IF($H65="AGÊNCIA",($U65+$V65)*$W$14,IF($H65="AGÊNCIA INTERNO",($U65*$N$14),IF($H65="FAT.DIRETO",($V65*$N$14))))</f>
        <v>0</v>
      </c>
      <c r="X65" s="126" t="n">
        <f aca="false">U65+V65+W65</f>
        <v>0</v>
      </c>
      <c r="Y65" s="132"/>
      <c r="Z65" s="132"/>
      <c r="AA65" s="132"/>
      <c r="AB65" s="132"/>
      <c r="AC65" s="132"/>
      <c r="AD65" s="132"/>
      <c r="AE65" s="133"/>
    </row>
    <row r="66" customFormat="false" ht="33.75" hidden="true" customHeight="true" outlineLevel="0" collapsed="false">
      <c r="A66" s="132"/>
      <c r="B66" s="133"/>
      <c r="C66" s="129"/>
      <c r="D66" s="130"/>
      <c r="E66" s="131"/>
      <c r="F66" s="131"/>
      <c r="G66" s="134"/>
      <c r="H66" s="124"/>
      <c r="I66" s="124" t="n">
        <v>0</v>
      </c>
      <c r="J66" s="124" t="n">
        <v>0</v>
      </c>
      <c r="K66" s="125" t="n">
        <v>0</v>
      </c>
      <c r="L66" s="126" t="n">
        <f aca="false">(I66*J66*K66)</f>
        <v>0</v>
      </c>
      <c r="M66" s="126" t="n">
        <f aca="false">IF($H66="AGÊNCIA INTERNO",(0),L66*$M$14)</f>
        <v>0</v>
      </c>
      <c r="N66" s="126" t="n">
        <f aca="false">IF($H66="AGÊNCIA",($L66+$M66)*$N$14,IF($H66="AGÊNCIA INTERNO",($L66*$N$14),IF($H66="FAT.DIRETO",($M66*$N$14))))</f>
        <v>0</v>
      </c>
      <c r="O66" s="126" t="n">
        <f aca="false">L66+M66+N66</f>
        <v>0</v>
      </c>
      <c r="P66" s="127" t="s">
        <v>29</v>
      </c>
      <c r="Q66" s="132"/>
      <c r="R66" s="124" t="n">
        <v>0</v>
      </c>
      <c r="S66" s="124" t="n">
        <v>0</v>
      </c>
      <c r="T66" s="125" t="n">
        <v>0</v>
      </c>
      <c r="U66" s="126" t="n">
        <f aca="false">(R66*S66*T66)</f>
        <v>0</v>
      </c>
      <c r="V66" s="126" t="n">
        <f aca="false">IF($H66="AGÊNCIA INTERNO",(0),U66*$V$14)</f>
        <v>0</v>
      </c>
      <c r="W66" s="126" t="n">
        <f aca="false">IF($H66="AGÊNCIA",($U66+$V66)*$W$14,IF($H66="AGÊNCIA INTERNO",($U66*$N$14),IF($H66="FAT.DIRETO",($V66*$N$14))))</f>
        <v>0</v>
      </c>
      <c r="X66" s="126" t="n">
        <f aca="false">U66+V66+W66</f>
        <v>0</v>
      </c>
      <c r="Y66" s="132"/>
      <c r="Z66" s="132"/>
      <c r="AA66" s="132"/>
      <c r="AB66" s="132"/>
      <c r="AC66" s="132"/>
      <c r="AD66" s="132"/>
      <c r="AE66" s="133"/>
    </row>
    <row r="67" customFormat="false" ht="33.75" hidden="true" customHeight="true" outlineLevel="0" collapsed="false">
      <c r="A67" s="132"/>
      <c r="B67" s="133"/>
      <c r="C67" s="129"/>
      <c r="D67" s="130"/>
      <c r="E67" s="131"/>
      <c r="F67" s="131"/>
      <c r="G67" s="134"/>
      <c r="H67" s="124"/>
      <c r="I67" s="124" t="n">
        <v>0</v>
      </c>
      <c r="J67" s="124" t="n">
        <v>0</v>
      </c>
      <c r="K67" s="125" t="n">
        <v>0</v>
      </c>
      <c r="L67" s="126" t="n">
        <f aca="false">(I67*J67*K67)</f>
        <v>0</v>
      </c>
      <c r="M67" s="126" t="n">
        <f aca="false">IF($H67="AGÊNCIA INTERNO",(0),L67*$M$14)</f>
        <v>0</v>
      </c>
      <c r="N67" s="126" t="n">
        <f aca="false">IF($H67="AGÊNCIA",($L67+$M67)*$N$14,IF($H67="AGÊNCIA INTERNO",($L67*$N$14),IF($H67="FAT.DIRETO",($M67*$N$14))))</f>
        <v>0</v>
      </c>
      <c r="O67" s="126" t="n">
        <f aca="false">L67+M67+N67</f>
        <v>0</v>
      </c>
      <c r="P67" s="127" t="s">
        <v>28</v>
      </c>
      <c r="Q67" s="132"/>
      <c r="R67" s="124" t="n">
        <v>0</v>
      </c>
      <c r="S67" s="124" t="n">
        <v>0</v>
      </c>
      <c r="T67" s="125" t="n">
        <v>0</v>
      </c>
      <c r="U67" s="126" t="n">
        <f aca="false">(R67*S67*T67)</f>
        <v>0</v>
      </c>
      <c r="V67" s="126" t="n">
        <f aca="false">IF($H67="AGÊNCIA INTERNO",(0),U67*$V$14)</f>
        <v>0</v>
      </c>
      <c r="W67" s="126" t="n">
        <f aca="false">IF($H67="AGÊNCIA",($U67+$V67)*$W$14,IF($H67="AGÊNCIA INTERNO",($U67*$N$14),IF($H67="FAT.DIRETO",($V67*$N$14))))</f>
        <v>0</v>
      </c>
      <c r="X67" s="126" t="n">
        <f aca="false">U67+V67+W67</f>
        <v>0</v>
      </c>
      <c r="Y67" s="132"/>
      <c r="Z67" s="132"/>
      <c r="AA67" s="132"/>
      <c r="AB67" s="132"/>
      <c r="AC67" s="132"/>
      <c r="AD67" s="132"/>
      <c r="AE67" s="133"/>
    </row>
    <row r="68" customFormat="false" ht="33.75" hidden="true" customHeight="true" outlineLevel="0" collapsed="false">
      <c r="A68" s="132"/>
      <c r="B68" s="133"/>
      <c r="C68" s="129"/>
      <c r="D68" s="130"/>
      <c r="E68" s="131"/>
      <c r="F68" s="131"/>
      <c r="G68" s="134"/>
      <c r="H68" s="124"/>
      <c r="I68" s="124" t="n">
        <v>0</v>
      </c>
      <c r="J68" s="124" t="n">
        <v>0</v>
      </c>
      <c r="K68" s="125" t="n">
        <v>0</v>
      </c>
      <c r="L68" s="126" t="n">
        <f aca="false">(I68*J68*K68)</f>
        <v>0</v>
      </c>
      <c r="M68" s="126" t="n">
        <f aca="false">IF($H68="AGÊNCIA INTERNO",(0),L68*$M$14)</f>
        <v>0</v>
      </c>
      <c r="N68" s="126" t="n">
        <f aca="false">IF($H68="AGÊNCIA",($L68+$M68)*$N$14,IF($H68="AGÊNCIA INTERNO",($L68*$N$14),IF($H68="FAT.DIRETO",($M68*$N$14))))</f>
        <v>0</v>
      </c>
      <c r="O68" s="126" t="n">
        <f aca="false">L68+M68+N68</f>
        <v>0</v>
      </c>
      <c r="P68" s="127" t="s">
        <v>28</v>
      </c>
      <c r="Q68" s="132"/>
      <c r="R68" s="124" t="n">
        <v>0</v>
      </c>
      <c r="S68" s="124" t="n">
        <v>0</v>
      </c>
      <c r="T68" s="125" t="n">
        <v>0</v>
      </c>
      <c r="U68" s="126" t="n">
        <f aca="false">(R68*S68*T68)</f>
        <v>0</v>
      </c>
      <c r="V68" s="126" t="n">
        <f aca="false">IF($H68="AGÊNCIA INTERNO",(0),U68*$V$14)</f>
        <v>0</v>
      </c>
      <c r="W68" s="126" t="n">
        <f aca="false">IF($H68="AGÊNCIA",($U68+$V68)*$W$14,IF($H68="AGÊNCIA INTERNO",($U68*$N$14),IF($H68="FAT.DIRETO",($V68*$N$14))))</f>
        <v>0</v>
      </c>
      <c r="X68" s="126" t="n">
        <f aca="false">U68+V68+W68</f>
        <v>0</v>
      </c>
      <c r="Y68" s="132"/>
      <c r="Z68" s="132"/>
      <c r="AA68" s="132"/>
      <c r="AB68" s="132"/>
      <c r="AC68" s="132"/>
      <c r="AD68" s="132"/>
      <c r="AE68" s="133"/>
    </row>
    <row r="69" customFormat="false" ht="33.75" hidden="true" customHeight="true" outlineLevel="0" collapsed="false">
      <c r="A69" s="132"/>
      <c r="B69" s="133"/>
      <c r="C69" s="129"/>
      <c r="D69" s="130"/>
      <c r="E69" s="131"/>
      <c r="F69" s="131"/>
      <c r="G69" s="134"/>
      <c r="H69" s="124"/>
      <c r="I69" s="124" t="n">
        <v>0</v>
      </c>
      <c r="J69" s="124" t="n">
        <v>0</v>
      </c>
      <c r="K69" s="125" t="n">
        <v>0</v>
      </c>
      <c r="L69" s="126" t="n">
        <f aca="false">(I69*J69*K69)</f>
        <v>0</v>
      </c>
      <c r="M69" s="126" t="n">
        <f aca="false">IF($H69="AGÊNCIA INTERNO",(0),L69*$M$14)</f>
        <v>0</v>
      </c>
      <c r="N69" s="126" t="n">
        <f aca="false">IF($H69="AGÊNCIA",($L69+$M69)*$N$14,IF($H69="AGÊNCIA INTERNO",($L69*$N$14),IF($H69="FAT.DIRETO",($M69*$N$14))))</f>
        <v>0</v>
      </c>
      <c r="O69" s="126" t="n">
        <f aca="false">L69+M69+N69</f>
        <v>0</v>
      </c>
      <c r="P69" s="127"/>
      <c r="Q69" s="132"/>
      <c r="R69" s="124"/>
      <c r="S69" s="124"/>
      <c r="T69" s="125"/>
      <c r="U69" s="126" t="n">
        <f aca="false">(R69*S69*T69)</f>
        <v>0</v>
      </c>
      <c r="V69" s="126" t="n">
        <f aca="false">IF($H69="AGÊNCIA INTERNO",(0),U69*$V$14)</f>
        <v>0</v>
      </c>
      <c r="W69" s="126" t="n">
        <f aca="false">IF($H69="AGÊNCIA",($U69+$V69)*$W$14,IF($H69="AGÊNCIA INTERNO",($U69*$N$14),IF($H69="FAT.DIRETO",($V69*$N$14))))</f>
        <v>0</v>
      </c>
      <c r="X69" s="126" t="n">
        <f aca="false">U69+V69+W69</f>
        <v>0</v>
      </c>
      <c r="Y69" s="132"/>
      <c r="Z69" s="132"/>
      <c r="AA69" s="132"/>
      <c r="AB69" s="132"/>
      <c r="AC69" s="132"/>
      <c r="AD69" s="132"/>
      <c r="AE69" s="133"/>
    </row>
    <row r="70" customFormat="false" ht="33.75" hidden="true" customHeight="true" outlineLevel="0" collapsed="false">
      <c r="A70" s="132"/>
      <c r="B70" s="133"/>
      <c r="C70" s="129"/>
      <c r="D70" s="130"/>
      <c r="E70" s="131"/>
      <c r="F70" s="131"/>
      <c r="G70" s="134"/>
      <c r="H70" s="124"/>
      <c r="I70" s="124" t="n">
        <v>0</v>
      </c>
      <c r="J70" s="124" t="n">
        <v>0</v>
      </c>
      <c r="K70" s="125" t="n">
        <v>0</v>
      </c>
      <c r="L70" s="126" t="n">
        <f aca="false">(I70*J70*K70)</f>
        <v>0</v>
      </c>
      <c r="M70" s="126" t="n">
        <f aca="false">IF($H70="AGÊNCIA INTERNO",(0),L70*$M$14)</f>
        <v>0</v>
      </c>
      <c r="N70" s="126" t="n">
        <f aca="false">IF($H70="AGÊNCIA",($L70+$M70)*$N$14,IF($H70="AGÊNCIA INTERNO",($L70*$N$14),IF($H70="FAT.DIRETO",($M70*$N$14))))</f>
        <v>0</v>
      </c>
      <c r="O70" s="126" t="n">
        <f aca="false">L70+M70+N70</f>
        <v>0</v>
      </c>
      <c r="P70" s="127" t="s">
        <v>29</v>
      </c>
      <c r="Q70" s="132"/>
      <c r="R70" s="124" t="n">
        <v>0</v>
      </c>
      <c r="S70" s="124" t="n">
        <v>0</v>
      </c>
      <c r="T70" s="125" t="n">
        <v>0</v>
      </c>
      <c r="U70" s="126" t="n">
        <f aca="false">(R70*S70*T70)</f>
        <v>0</v>
      </c>
      <c r="V70" s="126" t="n">
        <f aca="false">IF($H70="AGÊNCIA INTERNO",(0),U70*$V$14)</f>
        <v>0</v>
      </c>
      <c r="W70" s="126" t="n">
        <f aca="false">IF($H70="AGÊNCIA",($U70+$V70)*$W$14,IF($H70="AGÊNCIA INTERNO",($U70*$N$14),IF($H70="FAT.DIRETO",($V70*$N$14))))</f>
        <v>0</v>
      </c>
      <c r="X70" s="126" t="n">
        <f aca="false">U70+V70+W70</f>
        <v>0</v>
      </c>
      <c r="Y70" s="132"/>
      <c r="Z70" s="132"/>
      <c r="AA70" s="132"/>
      <c r="AB70" s="132"/>
      <c r="AC70" s="132"/>
      <c r="AD70" s="132"/>
      <c r="AE70" s="133"/>
    </row>
    <row r="71" customFormat="false" ht="33.75" hidden="true" customHeight="true" outlineLevel="0" collapsed="false">
      <c r="A71" s="132"/>
      <c r="B71" s="133"/>
      <c r="C71" s="129"/>
      <c r="D71" s="130"/>
      <c r="E71" s="131"/>
      <c r="F71" s="131"/>
      <c r="G71" s="134"/>
      <c r="H71" s="124"/>
      <c r="I71" s="124" t="n">
        <v>0</v>
      </c>
      <c r="J71" s="124" t="n">
        <v>0</v>
      </c>
      <c r="K71" s="125" t="n">
        <v>0</v>
      </c>
      <c r="L71" s="126" t="n">
        <f aca="false">(I71*J71*K71)</f>
        <v>0</v>
      </c>
      <c r="M71" s="126" t="n">
        <f aca="false">IF($H71="AGÊNCIA INTERNO",(0),L71*$M$14)</f>
        <v>0</v>
      </c>
      <c r="N71" s="126" t="n">
        <f aca="false">IF($H71="AGÊNCIA",($L71+$M71)*$N$14,IF($H71="AGÊNCIA INTERNO",($L71*$N$14),IF($H71="FAT.DIRETO",($M71*$N$14))))</f>
        <v>0</v>
      </c>
      <c r="O71" s="126" t="n">
        <f aca="false">L71+M71+N71</f>
        <v>0</v>
      </c>
      <c r="P71" s="127" t="s">
        <v>28</v>
      </c>
      <c r="Q71" s="132"/>
      <c r="R71" s="124" t="n">
        <v>0</v>
      </c>
      <c r="S71" s="124" t="n">
        <v>0</v>
      </c>
      <c r="T71" s="125" t="n">
        <v>0</v>
      </c>
      <c r="U71" s="126" t="n">
        <f aca="false">(R71*S71*T71)</f>
        <v>0</v>
      </c>
      <c r="V71" s="126" t="n">
        <f aca="false">IF($H71="AGÊNCIA INTERNO",(0),U71*$V$14)</f>
        <v>0</v>
      </c>
      <c r="W71" s="126" t="n">
        <f aca="false">IF($H71="AGÊNCIA",($U71+$V71)*$W$14,IF($H71="AGÊNCIA INTERNO",($U71*$N$14),IF($H71="FAT.DIRETO",($V71*$N$14))))</f>
        <v>0</v>
      </c>
      <c r="X71" s="126" t="n">
        <f aca="false">U71+V71+W71</f>
        <v>0</v>
      </c>
      <c r="Y71" s="132"/>
      <c r="Z71" s="132"/>
      <c r="AA71" s="132"/>
      <c r="AB71" s="132"/>
      <c r="AC71" s="132"/>
      <c r="AD71" s="132"/>
      <c r="AE71" s="133"/>
    </row>
    <row r="72" customFormat="false" ht="33.75" hidden="true" customHeight="true" outlineLevel="0" collapsed="false">
      <c r="A72" s="132"/>
      <c r="B72" s="133"/>
      <c r="C72" s="129"/>
      <c r="D72" s="130"/>
      <c r="E72" s="131"/>
      <c r="F72" s="131"/>
      <c r="G72" s="134"/>
      <c r="H72" s="124"/>
      <c r="I72" s="124" t="n">
        <v>0</v>
      </c>
      <c r="J72" s="124" t="n">
        <v>0</v>
      </c>
      <c r="K72" s="125" t="n">
        <v>0</v>
      </c>
      <c r="L72" s="126" t="n">
        <f aca="false">(I72*J72*K72)</f>
        <v>0</v>
      </c>
      <c r="M72" s="126" t="n">
        <f aca="false">IF($H72="AGÊNCIA INTERNO",(0),L72*$M$14)</f>
        <v>0</v>
      </c>
      <c r="N72" s="126" t="n">
        <f aca="false">IF($H72="AGÊNCIA",($L72+$M72)*$N$14,IF($H72="AGÊNCIA INTERNO",($L72*$N$14),IF($H72="FAT.DIRETO",($M72*$N$14))))</f>
        <v>0</v>
      </c>
      <c r="O72" s="126" t="n">
        <f aca="false">L72+M72+N72</f>
        <v>0</v>
      </c>
      <c r="P72" s="127" t="s">
        <v>28</v>
      </c>
      <c r="Q72" s="132"/>
      <c r="R72" s="124" t="n">
        <v>0</v>
      </c>
      <c r="S72" s="124" t="n">
        <v>0</v>
      </c>
      <c r="T72" s="125" t="n">
        <v>0</v>
      </c>
      <c r="U72" s="126" t="n">
        <f aca="false">(R72*S72*T72)</f>
        <v>0</v>
      </c>
      <c r="V72" s="126" t="n">
        <f aca="false">IF($H72="AGÊNCIA INTERNO",(0),U72*$V$14)</f>
        <v>0</v>
      </c>
      <c r="W72" s="126" t="n">
        <f aca="false">IF($H72="AGÊNCIA",($U72+$V72)*$W$14,IF($H72="AGÊNCIA INTERNO",($U72*$N$14),IF($H72="FAT.DIRETO",($V72*$N$14))))</f>
        <v>0</v>
      </c>
      <c r="X72" s="126" t="n">
        <f aca="false">U72+V72+W72</f>
        <v>0</v>
      </c>
      <c r="Y72" s="132"/>
      <c r="Z72" s="132"/>
      <c r="AA72" s="132"/>
      <c r="AB72" s="132"/>
      <c r="AC72" s="132"/>
      <c r="AD72" s="132"/>
      <c r="AE72" s="133"/>
    </row>
    <row r="73" customFormat="false" ht="33.75" hidden="true" customHeight="true" outlineLevel="0" collapsed="false">
      <c r="A73" s="132"/>
      <c r="B73" s="133"/>
      <c r="C73" s="129"/>
      <c r="D73" s="130"/>
      <c r="E73" s="131"/>
      <c r="F73" s="131"/>
      <c r="G73" s="123"/>
      <c r="H73" s="124"/>
      <c r="I73" s="124" t="n">
        <v>0</v>
      </c>
      <c r="J73" s="124" t="n">
        <v>0</v>
      </c>
      <c r="K73" s="125" t="n">
        <v>0</v>
      </c>
      <c r="L73" s="126" t="n">
        <f aca="false">(I73*J73*K73)</f>
        <v>0</v>
      </c>
      <c r="M73" s="126" t="n">
        <f aca="false">IF($H73="AGÊNCIA INTERNO",(0),L73*$M$14)</f>
        <v>0</v>
      </c>
      <c r="N73" s="126" t="n">
        <f aca="false">IF($H73="AGÊNCIA",($L73+$M73)*$N$14,IF($H73="AGÊNCIA INTERNO",($L73*$N$14),IF($H73="FAT.DIRETO",($M73*$N$14))))</f>
        <v>0</v>
      </c>
      <c r="O73" s="126" t="n">
        <f aca="false">L73+M73+N73</f>
        <v>0</v>
      </c>
      <c r="P73" s="127" t="s">
        <v>28</v>
      </c>
      <c r="Q73" s="132"/>
      <c r="R73" s="124" t="n">
        <v>0</v>
      </c>
      <c r="S73" s="124" t="n">
        <v>0</v>
      </c>
      <c r="T73" s="125" t="n">
        <v>0</v>
      </c>
      <c r="U73" s="126" t="n">
        <f aca="false">(R73*S73*T73)</f>
        <v>0</v>
      </c>
      <c r="V73" s="126" t="n">
        <f aca="false">IF($H73="AGÊNCIA INTERNO",(0),U73*$V$14)</f>
        <v>0</v>
      </c>
      <c r="W73" s="126" t="n">
        <f aca="false">IF($H73="AGÊNCIA",($U73+$V73)*$W$14,IF($H73="AGÊNCIA INTERNO",($U73*$N$14),IF($H73="FAT.DIRETO",($V73*$N$14))))</f>
        <v>0</v>
      </c>
      <c r="X73" s="126" t="n">
        <f aca="false">U73+V73+W73</f>
        <v>0</v>
      </c>
      <c r="Y73" s="132"/>
      <c r="Z73" s="132"/>
      <c r="AA73" s="132"/>
      <c r="AB73" s="132"/>
      <c r="AC73" s="132"/>
      <c r="AD73" s="132"/>
      <c r="AE73" s="133"/>
    </row>
    <row r="74" customFormat="false" ht="33.75" hidden="true" customHeight="true" outlineLevel="0" collapsed="false">
      <c r="A74" s="132"/>
      <c r="B74" s="133"/>
      <c r="C74" s="129"/>
      <c r="D74" s="130"/>
      <c r="E74" s="131"/>
      <c r="F74" s="131"/>
      <c r="G74" s="123"/>
      <c r="H74" s="124"/>
      <c r="I74" s="124" t="n">
        <v>0</v>
      </c>
      <c r="J74" s="124" t="n">
        <v>0</v>
      </c>
      <c r="K74" s="125" t="n">
        <v>0</v>
      </c>
      <c r="L74" s="126" t="n">
        <f aca="false">(I74*J74*K74)</f>
        <v>0</v>
      </c>
      <c r="M74" s="126" t="n">
        <f aca="false">IF($H74="AGÊNCIA INTERNO",(0),L74*$M$14)</f>
        <v>0</v>
      </c>
      <c r="N74" s="126" t="n">
        <f aca="false">IF($H74="AGÊNCIA",($L74+$M74)*$N$14,IF($H74="AGÊNCIA INTERNO",($L74*$N$14),IF($H74="FAT.DIRETO",($M74*$N$14))))</f>
        <v>0</v>
      </c>
      <c r="O74" s="126" t="n">
        <f aca="false">L74+M74+N74</f>
        <v>0</v>
      </c>
      <c r="P74" s="127" t="s">
        <v>28</v>
      </c>
      <c r="Q74" s="132"/>
      <c r="R74" s="124" t="n">
        <v>0</v>
      </c>
      <c r="S74" s="124" t="n">
        <v>0</v>
      </c>
      <c r="T74" s="125" t="n">
        <v>0</v>
      </c>
      <c r="U74" s="126" t="n">
        <f aca="false">(R74*S74*T74)</f>
        <v>0</v>
      </c>
      <c r="V74" s="126" t="n">
        <f aca="false">IF($H74="AGÊNCIA INTERNO",(0),U74*$V$14)</f>
        <v>0</v>
      </c>
      <c r="W74" s="126" t="n">
        <f aca="false">IF($H74="AGÊNCIA",($U74+$V74)*$W$14,IF($H74="AGÊNCIA INTERNO",($U74*$N$14),IF($H74="FAT.DIRETO",($V74*$N$14))))</f>
        <v>0</v>
      </c>
      <c r="X74" s="126" t="n">
        <f aca="false">U74+V74+W74</f>
        <v>0</v>
      </c>
      <c r="Y74" s="132"/>
      <c r="Z74" s="132"/>
      <c r="AA74" s="132"/>
      <c r="AB74" s="132"/>
      <c r="AC74" s="132"/>
      <c r="AD74" s="132"/>
      <c r="AE74" s="133"/>
    </row>
    <row r="75" customFormat="false" ht="33.75" hidden="true" customHeight="true" outlineLevel="0" collapsed="false">
      <c r="A75" s="132"/>
      <c r="B75" s="133"/>
      <c r="C75" s="129"/>
      <c r="D75" s="130"/>
      <c r="E75" s="131"/>
      <c r="F75" s="131"/>
      <c r="G75" s="123"/>
      <c r="H75" s="124"/>
      <c r="I75" s="124" t="n">
        <v>0</v>
      </c>
      <c r="J75" s="124" t="n">
        <v>0</v>
      </c>
      <c r="K75" s="125" t="n">
        <v>0</v>
      </c>
      <c r="L75" s="126" t="n">
        <f aca="false">(I75*J75*K75)</f>
        <v>0</v>
      </c>
      <c r="M75" s="126" t="n">
        <f aca="false">IF($H75="AGÊNCIA INTERNO",(0),L75*$M$14)</f>
        <v>0</v>
      </c>
      <c r="N75" s="126" t="n">
        <f aca="false">IF($H75="AGÊNCIA",($L75+$M75)*$N$14,IF($H75="AGÊNCIA INTERNO",($L75*$N$14),IF($H75="FAT.DIRETO",($M75*$N$14))))</f>
        <v>0</v>
      </c>
      <c r="O75" s="126" t="n">
        <f aca="false">L75+M75+N75</f>
        <v>0</v>
      </c>
      <c r="P75" s="127" t="s">
        <v>28</v>
      </c>
      <c r="Q75" s="132"/>
      <c r="R75" s="124" t="n">
        <v>0</v>
      </c>
      <c r="S75" s="124" t="n">
        <v>0</v>
      </c>
      <c r="T75" s="125" t="n">
        <v>0</v>
      </c>
      <c r="U75" s="126" t="n">
        <f aca="false">(R75*S75*T75)</f>
        <v>0</v>
      </c>
      <c r="V75" s="126" t="n">
        <f aca="false">IF($H75="AGÊNCIA INTERNO",(0),U75*$V$14)</f>
        <v>0</v>
      </c>
      <c r="W75" s="126" t="n">
        <f aca="false">IF($H75="AGÊNCIA",($U75+$V75)*$W$14,IF($H75="AGÊNCIA INTERNO",($U75*$N$14),IF($H75="FAT.DIRETO",($V75*$N$14))))</f>
        <v>0</v>
      </c>
      <c r="X75" s="126" t="n">
        <f aca="false">U75+V75+W75</f>
        <v>0</v>
      </c>
      <c r="Y75" s="132"/>
      <c r="Z75" s="132"/>
      <c r="AA75" s="132"/>
      <c r="AB75" s="132"/>
      <c r="AC75" s="132"/>
      <c r="AD75" s="132"/>
      <c r="AE75" s="133"/>
    </row>
    <row r="76" customFormat="false" ht="33.75" hidden="true" customHeight="true" outlineLevel="0" collapsed="false">
      <c r="A76" s="132"/>
      <c r="B76" s="133"/>
      <c r="C76" s="129"/>
      <c r="D76" s="130"/>
      <c r="E76" s="131"/>
      <c r="F76" s="131"/>
      <c r="G76" s="123"/>
      <c r="H76" s="124"/>
      <c r="I76" s="124" t="n">
        <v>0</v>
      </c>
      <c r="J76" s="124" t="n">
        <v>0</v>
      </c>
      <c r="K76" s="125" t="n">
        <v>0</v>
      </c>
      <c r="L76" s="126" t="n">
        <f aca="false">(I76*J76*K76)</f>
        <v>0</v>
      </c>
      <c r="M76" s="126" t="n">
        <f aca="false">IF($H76="AGÊNCIA INTERNO",(0),L76*$M$14)</f>
        <v>0</v>
      </c>
      <c r="N76" s="126" t="n">
        <f aca="false">IF($H76="AGÊNCIA",($L76+$M76)*$N$14,IF($H76="AGÊNCIA INTERNO",($L76*$N$14),IF($H76="FAT.DIRETO",($M76*$N$14))))</f>
        <v>0</v>
      </c>
      <c r="O76" s="126" t="n">
        <f aca="false">L76+M76+N76</f>
        <v>0</v>
      </c>
      <c r="P76" s="127" t="s">
        <v>28</v>
      </c>
      <c r="Q76" s="132"/>
      <c r="R76" s="124" t="n">
        <v>0</v>
      </c>
      <c r="S76" s="124" t="n">
        <v>0</v>
      </c>
      <c r="T76" s="125" t="n">
        <v>0</v>
      </c>
      <c r="U76" s="126" t="n">
        <f aca="false">(R76*S76*T76)</f>
        <v>0</v>
      </c>
      <c r="V76" s="126" t="n">
        <f aca="false">IF($H76="AGÊNCIA INTERNO",(0),U76*$V$14)</f>
        <v>0</v>
      </c>
      <c r="W76" s="126" t="n">
        <f aca="false">IF($H76="AGÊNCIA",($U76+$V76)*$W$14,IF($H76="AGÊNCIA INTERNO",($U76*$N$14),IF($H76="FAT.DIRETO",($V76*$N$14))))</f>
        <v>0</v>
      </c>
      <c r="X76" s="126" t="n">
        <f aca="false">U76+V76+W76</f>
        <v>0</v>
      </c>
      <c r="Y76" s="132"/>
      <c r="Z76" s="132"/>
      <c r="AA76" s="132"/>
      <c r="AB76" s="132"/>
      <c r="AC76" s="132"/>
      <c r="AD76" s="132"/>
      <c r="AE76" s="133"/>
    </row>
    <row r="77" customFormat="false" ht="33.75" hidden="true" customHeight="true" outlineLevel="0" collapsed="false">
      <c r="A77" s="132"/>
      <c r="B77" s="133"/>
      <c r="C77" s="129"/>
      <c r="D77" s="130"/>
      <c r="E77" s="131"/>
      <c r="F77" s="131"/>
      <c r="G77" s="123"/>
      <c r="H77" s="124"/>
      <c r="I77" s="124" t="n">
        <v>0</v>
      </c>
      <c r="J77" s="124" t="n">
        <v>0</v>
      </c>
      <c r="K77" s="125" t="n">
        <v>0</v>
      </c>
      <c r="L77" s="126" t="n">
        <f aca="false">(I77*J77*K77)</f>
        <v>0</v>
      </c>
      <c r="M77" s="126" t="n">
        <f aca="false">IF($H77="AGÊNCIA INTERNO",(0),L77*$M$14)</f>
        <v>0</v>
      </c>
      <c r="N77" s="126" t="n">
        <f aca="false">IF($H77="AGÊNCIA",($L77+$M77)*$N$14,IF($H77="AGÊNCIA INTERNO",($L77*$N$14),IF($H77="FAT.DIRETO",($M77*$N$14))))</f>
        <v>0</v>
      </c>
      <c r="O77" s="126" t="n">
        <f aca="false">L77+M77+N77</f>
        <v>0</v>
      </c>
      <c r="P77" s="127" t="s">
        <v>28</v>
      </c>
      <c r="Q77" s="132"/>
      <c r="R77" s="124" t="n">
        <v>0</v>
      </c>
      <c r="S77" s="124" t="n">
        <v>0</v>
      </c>
      <c r="T77" s="125" t="n">
        <v>0</v>
      </c>
      <c r="U77" s="126" t="n">
        <f aca="false">(R77*S77*T77)</f>
        <v>0</v>
      </c>
      <c r="V77" s="126" t="n">
        <f aca="false">IF($H77="AGÊNCIA INTERNO",(0),U77*$V$14)</f>
        <v>0</v>
      </c>
      <c r="W77" s="126" t="n">
        <f aca="false">IF($H77="AGÊNCIA",($U77+$V77)*$W$14,IF($H77="AGÊNCIA INTERNO",($U77*$N$14),IF($H77="FAT.DIRETO",($V77*$N$14))))</f>
        <v>0</v>
      </c>
      <c r="X77" s="126" t="n">
        <f aca="false">U77+V77+W77</f>
        <v>0</v>
      </c>
      <c r="Y77" s="132"/>
      <c r="Z77" s="132"/>
      <c r="AA77" s="132"/>
      <c r="AB77" s="132"/>
      <c r="AC77" s="132"/>
      <c r="AD77" s="132"/>
      <c r="AE77" s="133"/>
    </row>
    <row r="78" customFormat="false" ht="33.75" hidden="true" customHeight="true" outlineLevel="0" collapsed="false">
      <c r="A78" s="132"/>
      <c r="B78" s="133"/>
      <c r="C78" s="129"/>
      <c r="D78" s="130"/>
      <c r="E78" s="131"/>
      <c r="F78" s="131"/>
      <c r="G78" s="123"/>
      <c r="H78" s="124"/>
      <c r="I78" s="124" t="n">
        <v>0</v>
      </c>
      <c r="J78" s="124" t="n">
        <v>0</v>
      </c>
      <c r="K78" s="125" t="n">
        <v>0</v>
      </c>
      <c r="L78" s="126" t="n">
        <f aca="false">(I78*J78*K78)</f>
        <v>0</v>
      </c>
      <c r="M78" s="126" t="n">
        <f aca="false">IF($H78="AGÊNCIA INTERNO",(0),L78*$M$14)</f>
        <v>0</v>
      </c>
      <c r="N78" s="126" t="n">
        <f aca="false">IF($H78="AGÊNCIA",($L78+$M78)*$N$14,IF($H78="AGÊNCIA INTERNO",($L78*$N$14),IF($H78="FAT.DIRETO",($M78*$N$14))))</f>
        <v>0</v>
      </c>
      <c r="O78" s="126" t="n">
        <f aca="false">L78+M78+N78</f>
        <v>0</v>
      </c>
      <c r="P78" s="127" t="s">
        <v>28</v>
      </c>
      <c r="Q78" s="132"/>
      <c r="R78" s="124" t="n">
        <v>0</v>
      </c>
      <c r="S78" s="124" t="n">
        <v>0</v>
      </c>
      <c r="T78" s="125" t="n">
        <v>0</v>
      </c>
      <c r="U78" s="126" t="n">
        <f aca="false">(R78*S78*T78)</f>
        <v>0</v>
      </c>
      <c r="V78" s="126" t="n">
        <f aca="false">IF($H78="AGÊNCIA INTERNO",(0),U78*$V$14)</f>
        <v>0</v>
      </c>
      <c r="W78" s="126" t="n">
        <f aca="false">IF($H78="AGÊNCIA",($U78+$V78)*$W$14,IF($H78="AGÊNCIA INTERNO",($U78*$N$14),IF($H78="FAT.DIRETO",($V78*$N$14))))</f>
        <v>0</v>
      </c>
      <c r="X78" s="126" t="n">
        <f aca="false">U78+V78+W78</f>
        <v>0</v>
      </c>
      <c r="Y78" s="132"/>
      <c r="Z78" s="132"/>
      <c r="AA78" s="132"/>
      <c r="AB78" s="132"/>
      <c r="AC78" s="132"/>
      <c r="AD78" s="132"/>
      <c r="AE78" s="133"/>
    </row>
    <row r="79" customFormat="false" ht="33.75" hidden="true" customHeight="true" outlineLevel="0" collapsed="false">
      <c r="A79" s="132"/>
      <c r="B79" s="133"/>
      <c r="C79" s="129"/>
      <c r="D79" s="130"/>
      <c r="E79" s="131"/>
      <c r="F79" s="131"/>
      <c r="G79" s="134"/>
      <c r="H79" s="124"/>
      <c r="I79" s="124" t="n">
        <v>0</v>
      </c>
      <c r="J79" s="124" t="n">
        <v>0</v>
      </c>
      <c r="K79" s="125" t="n">
        <v>0</v>
      </c>
      <c r="L79" s="126" t="n">
        <f aca="false">(I79*J79*K79)</f>
        <v>0</v>
      </c>
      <c r="M79" s="126" t="n">
        <f aca="false">IF($H79="AGÊNCIA INTERNO",(0),L79*$M$14)</f>
        <v>0</v>
      </c>
      <c r="N79" s="126" t="n">
        <f aca="false">IF($H79="AGÊNCIA",($L79+$M79)*$N$14,IF($H79="AGÊNCIA INTERNO",($L79*$N$14),IF($H79="FAT.DIRETO",($M79*$N$14))))</f>
        <v>0</v>
      </c>
      <c r="O79" s="126" t="n">
        <f aca="false">L79+M79+N79</f>
        <v>0</v>
      </c>
      <c r="P79" s="127" t="s">
        <v>28</v>
      </c>
      <c r="Q79" s="132"/>
      <c r="R79" s="124" t="n">
        <v>0</v>
      </c>
      <c r="S79" s="124" t="n">
        <v>0</v>
      </c>
      <c r="T79" s="125" t="n">
        <v>0</v>
      </c>
      <c r="U79" s="126" t="n">
        <f aca="false">(R79*S79*T79)</f>
        <v>0</v>
      </c>
      <c r="V79" s="126" t="n">
        <f aca="false">IF($H79="AGÊNCIA INTERNO",(0),U79*$V$14)</f>
        <v>0</v>
      </c>
      <c r="W79" s="126" t="n">
        <f aca="false">IF($H79="AGÊNCIA",($U79+$V79)*$W$14,IF($H79="AGÊNCIA INTERNO",($U79*$N$14),IF($H79="FAT.DIRETO",($V79*$N$14))))</f>
        <v>0</v>
      </c>
      <c r="X79" s="126" t="n">
        <f aca="false">U79+V79+W79</f>
        <v>0</v>
      </c>
      <c r="Y79" s="132"/>
      <c r="Z79" s="132"/>
      <c r="AA79" s="132"/>
      <c r="AB79" s="132"/>
      <c r="AC79" s="132"/>
      <c r="AD79" s="132"/>
      <c r="AE79" s="133"/>
    </row>
    <row r="80" customFormat="false" ht="33.75" hidden="true" customHeight="true" outlineLevel="0" collapsed="false">
      <c r="A80" s="132"/>
      <c r="B80" s="133"/>
      <c r="C80" s="129"/>
      <c r="D80" s="130"/>
      <c r="E80" s="131"/>
      <c r="F80" s="131"/>
      <c r="G80" s="134"/>
      <c r="H80" s="124"/>
      <c r="I80" s="124" t="n">
        <v>0</v>
      </c>
      <c r="J80" s="124" t="n">
        <v>0</v>
      </c>
      <c r="K80" s="125" t="n">
        <v>0</v>
      </c>
      <c r="L80" s="126" t="n">
        <f aca="false">(I80*J80*K80)</f>
        <v>0</v>
      </c>
      <c r="M80" s="126" t="n">
        <f aca="false">IF($H80="AGÊNCIA INTERNO",(0),L80*$M$14)</f>
        <v>0</v>
      </c>
      <c r="N80" s="126" t="n">
        <f aca="false">IF($H80="AGÊNCIA",($L80+$M80)*$N$14,IF($H80="AGÊNCIA INTERNO",($L80*$N$14),IF($H80="FAT.DIRETO",($M80*$N$14))))</f>
        <v>0</v>
      </c>
      <c r="O80" s="126" t="n">
        <f aca="false">L80+M80+N80</f>
        <v>0</v>
      </c>
      <c r="P80" s="127" t="s">
        <v>28</v>
      </c>
      <c r="Q80" s="132"/>
      <c r="R80" s="124" t="n">
        <v>0</v>
      </c>
      <c r="S80" s="124" t="n">
        <v>0</v>
      </c>
      <c r="T80" s="125" t="n">
        <v>0</v>
      </c>
      <c r="U80" s="126" t="n">
        <f aca="false">(R80*S80*T80)</f>
        <v>0</v>
      </c>
      <c r="V80" s="126" t="n">
        <f aca="false">IF($H80="AGÊNCIA INTERNO",(0),U80*$V$14)</f>
        <v>0</v>
      </c>
      <c r="W80" s="126" t="n">
        <f aca="false">IF($H80="AGÊNCIA",($U80+$V80)*$W$14,IF($H80="AGÊNCIA INTERNO",($U80*$N$14),IF($H80="FAT.DIRETO",($V80*$N$14))))</f>
        <v>0</v>
      </c>
      <c r="X80" s="126" t="n">
        <f aca="false">U80+V80+W80</f>
        <v>0</v>
      </c>
      <c r="Y80" s="132"/>
      <c r="Z80" s="132"/>
      <c r="AA80" s="132"/>
      <c r="AB80" s="132"/>
      <c r="AC80" s="132"/>
      <c r="AD80" s="132"/>
      <c r="AE80" s="133"/>
    </row>
    <row r="81" customFormat="false" ht="33.75" hidden="true" customHeight="true" outlineLevel="0" collapsed="false">
      <c r="A81" s="132"/>
      <c r="B81" s="133"/>
      <c r="C81" s="129"/>
      <c r="D81" s="130"/>
      <c r="E81" s="131"/>
      <c r="F81" s="131"/>
      <c r="G81" s="134"/>
      <c r="H81" s="124"/>
      <c r="I81" s="124" t="n">
        <v>0</v>
      </c>
      <c r="J81" s="124" t="n">
        <v>0</v>
      </c>
      <c r="K81" s="125" t="n">
        <v>0</v>
      </c>
      <c r="L81" s="126" t="n">
        <f aca="false">(I81*J81*K81)</f>
        <v>0</v>
      </c>
      <c r="M81" s="126" t="n">
        <f aca="false">IF($H81="AGÊNCIA INTERNO",(0),L81*$M$14)</f>
        <v>0</v>
      </c>
      <c r="N81" s="126" t="n">
        <f aca="false">IF($H81="AGÊNCIA",($L81+$M81)*$N$14,IF($H81="AGÊNCIA INTERNO",($L81*$N$14),IF($H81="FAT.DIRETO",($M81*$N$14))))</f>
        <v>0</v>
      </c>
      <c r="O81" s="126" t="n">
        <f aca="false">L81+M81+N81</f>
        <v>0</v>
      </c>
      <c r="P81" s="127" t="s">
        <v>28</v>
      </c>
      <c r="Q81" s="132"/>
      <c r="R81" s="124" t="n">
        <v>0</v>
      </c>
      <c r="S81" s="124" t="n">
        <v>0</v>
      </c>
      <c r="T81" s="125" t="n">
        <v>0</v>
      </c>
      <c r="U81" s="126" t="n">
        <f aca="false">(R81*S81*T81)</f>
        <v>0</v>
      </c>
      <c r="V81" s="126" t="n">
        <f aca="false">IF($H81="AGÊNCIA INTERNO",(0),U81*$V$14)</f>
        <v>0</v>
      </c>
      <c r="W81" s="126" t="n">
        <f aca="false">IF($H81="AGÊNCIA",($U81+$V81)*$W$14,IF($H81="AGÊNCIA INTERNO",($U81*$N$14),IF($H81="FAT.DIRETO",($V81*$N$14))))</f>
        <v>0</v>
      </c>
      <c r="X81" s="126" t="n">
        <f aca="false">U81+V81+W81</f>
        <v>0</v>
      </c>
      <c r="Y81" s="132"/>
      <c r="Z81" s="132"/>
      <c r="AA81" s="132"/>
      <c r="AB81" s="132"/>
      <c r="AC81" s="132"/>
      <c r="AD81" s="132"/>
      <c r="AE81" s="133"/>
    </row>
    <row r="82" customFormat="false" ht="33.75" hidden="true" customHeight="true" outlineLevel="0" collapsed="false">
      <c r="A82" s="132"/>
      <c r="B82" s="133"/>
      <c r="C82" s="129"/>
      <c r="D82" s="130"/>
      <c r="E82" s="131"/>
      <c r="F82" s="131"/>
      <c r="G82" s="134"/>
      <c r="H82" s="124"/>
      <c r="I82" s="124" t="n">
        <v>0</v>
      </c>
      <c r="J82" s="124" t="n">
        <v>0</v>
      </c>
      <c r="K82" s="125" t="n">
        <v>0</v>
      </c>
      <c r="L82" s="126" t="n">
        <f aca="false">(I82*J82*K82)</f>
        <v>0</v>
      </c>
      <c r="M82" s="126" t="n">
        <f aca="false">IF($H82="AGÊNCIA INTERNO",(0),L82*$M$14)</f>
        <v>0</v>
      </c>
      <c r="N82" s="126" t="n">
        <f aca="false">IF($H82="AGÊNCIA",($L82+$M82)*$N$14,IF($H82="AGÊNCIA INTERNO",($L82*$N$14),IF($H82="FAT.DIRETO",($M82*$N$14))))</f>
        <v>0</v>
      </c>
      <c r="O82" s="126" t="n">
        <f aca="false">L82+M82+N82</f>
        <v>0</v>
      </c>
      <c r="P82" s="127" t="s">
        <v>28</v>
      </c>
      <c r="Q82" s="132"/>
      <c r="R82" s="124" t="n">
        <v>0</v>
      </c>
      <c r="S82" s="124" t="n">
        <v>0</v>
      </c>
      <c r="T82" s="125" t="n">
        <v>0</v>
      </c>
      <c r="U82" s="126" t="n">
        <f aca="false">(R82*S82*T82)</f>
        <v>0</v>
      </c>
      <c r="V82" s="126" t="n">
        <f aca="false">IF($H82="AGÊNCIA INTERNO",(0),U82*$V$14)</f>
        <v>0</v>
      </c>
      <c r="W82" s="126" t="n">
        <f aca="false">IF($H82="AGÊNCIA",($U82+$V82)*$W$14,IF($H82="AGÊNCIA INTERNO",($U82*$N$14),IF($H82="FAT.DIRETO",($V82*$N$14))))</f>
        <v>0</v>
      </c>
      <c r="X82" s="126" t="n">
        <f aca="false">U82+V82+W82</f>
        <v>0</v>
      </c>
      <c r="Y82" s="132"/>
      <c r="Z82" s="132"/>
      <c r="AA82" s="132"/>
      <c r="AB82" s="132"/>
      <c r="AC82" s="132"/>
      <c r="AD82" s="132"/>
      <c r="AE82" s="133"/>
    </row>
    <row r="83" customFormat="false" ht="33.75" hidden="true" customHeight="true" outlineLevel="0" collapsed="false">
      <c r="A83" s="132"/>
      <c r="B83" s="133"/>
      <c r="C83" s="129"/>
      <c r="D83" s="130"/>
      <c r="E83" s="131"/>
      <c r="F83" s="131"/>
      <c r="G83" s="134"/>
      <c r="H83" s="124"/>
      <c r="I83" s="124" t="n">
        <v>0</v>
      </c>
      <c r="J83" s="124" t="n">
        <v>0</v>
      </c>
      <c r="K83" s="125" t="n">
        <v>0</v>
      </c>
      <c r="L83" s="126" t="n">
        <f aca="false">(I83*J83*K83)</f>
        <v>0</v>
      </c>
      <c r="M83" s="126" t="n">
        <f aca="false">IF($H83="AGÊNCIA INTERNO",(0),L83*$M$14)</f>
        <v>0</v>
      </c>
      <c r="N83" s="126" t="n">
        <f aca="false">IF($H83="AGÊNCIA",($L83+$M83)*$N$14,IF($H83="AGÊNCIA INTERNO",($L83*$N$14),IF($H83="FAT.DIRETO",($M83*$N$14))))</f>
        <v>0</v>
      </c>
      <c r="O83" s="126" t="n">
        <f aca="false">L83+M83+N83</f>
        <v>0</v>
      </c>
      <c r="P83" s="127" t="s">
        <v>28</v>
      </c>
      <c r="Q83" s="132"/>
      <c r="R83" s="124" t="n">
        <v>0</v>
      </c>
      <c r="S83" s="124" t="n">
        <v>0</v>
      </c>
      <c r="T83" s="125" t="n">
        <v>0</v>
      </c>
      <c r="U83" s="126" t="n">
        <f aca="false">(R83*S83*T83)</f>
        <v>0</v>
      </c>
      <c r="V83" s="126" t="n">
        <f aca="false">IF($H83="AGÊNCIA INTERNO",(0),U83*$V$14)</f>
        <v>0</v>
      </c>
      <c r="W83" s="126" t="n">
        <f aca="false">IF($H83="AGÊNCIA",($U83+$V83)*$W$14,IF($H83="AGÊNCIA INTERNO",($U83*$N$14),IF($H83="FAT.DIRETO",($V83*$N$14))))</f>
        <v>0</v>
      </c>
      <c r="X83" s="126" t="n">
        <f aca="false">U83+V83+W83</f>
        <v>0</v>
      </c>
      <c r="Y83" s="132"/>
      <c r="Z83" s="132"/>
      <c r="AA83" s="132"/>
      <c r="AB83" s="132"/>
      <c r="AC83" s="132"/>
      <c r="AD83" s="132"/>
      <c r="AE83" s="133"/>
    </row>
    <row r="84" customFormat="false" ht="33.75" hidden="true" customHeight="true" outlineLevel="0" collapsed="false">
      <c r="A84" s="132"/>
      <c r="B84" s="133"/>
      <c r="C84" s="129"/>
      <c r="D84" s="130"/>
      <c r="E84" s="131"/>
      <c r="F84" s="131"/>
      <c r="G84" s="134"/>
      <c r="H84" s="124"/>
      <c r="I84" s="124" t="n">
        <v>0</v>
      </c>
      <c r="J84" s="124" t="n">
        <v>0</v>
      </c>
      <c r="K84" s="125" t="n">
        <v>0</v>
      </c>
      <c r="L84" s="126" t="n">
        <f aca="false">(I84*J84*K84)</f>
        <v>0</v>
      </c>
      <c r="M84" s="126" t="n">
        <f aca="false">IF($H84="AGÊNCIA INTERNO",(0),L84*$M$14)</f>
        <v>0</v>
      </c>
      <c r="N84" s="126" t="n">
        <f aca="false">IF($H84="AGÊNCIA",($L84+$M84)*$N$14,IF($H84="AGÊNCIA INTERNO",($L84*$N$14),IF($H84="FAT.DIRETO",($M84*$N$14))))</f>
        <v>0</v>
      </c>
      <c r="O84" s="126" t="n">
        <f aca="false">L84+M84+N84</f>
        <v>0</v>
      </c>
      <c r="P84" s="127" t="s">
        <v>28</v>
      </c>
      <c r="Q84" s="132"/>
      <c r="R84" s="124" t="n">
        <v>0</v>
      </c>
      <c r="S84" s="124" t="n">
        <v>0</v>
      </c>
      <c r="T84" s="125" t="n">
        <v>0</v>
      </c>
      <c r="U84" s="126" t="n">
        <f aca="false">(R84*S84*T84)</f>
        <v>0</v>
      </c>
      <c r="V84" s="126" t="n">
        <f aca="false">IF($H84="AGÊNCIA INTERNO",(0),U84*$V$14)</f>
        <v>0</v>
      </c>
      <c r="W84" s="126" t="n">
        <f aca="false">IF($H84="AGÊNCIA",($U84+$V84)*$W$14,IF($H84="AGÊNCIA INTERNO",($U84*$N$14),IF($H84="FAT.DIRETO",($V84*$N$14))))</f>
        <v>0</v>
      </c>
      <c r="X84" s="126" t="n">
        <f aca="false">U84+V84+W84</f>
        <v>0</v>
      </c>
      <c r="Y84" s="132"/>
      <c r="Z84" s="132"/>
      <c r="AA84" s="132"/>
      <c r="AB84" s="132"/>
      <c r="AC84" s="132"/>
      <c r="AD84" s="132"/>
      <c r="AE84" s="133"/>
    </row>
    <row r="85" customFormat="false" ht="33.75" hidden="true" customHeight="true" outlineLevel="0" collapsed="false">
      <c r="A85" s="132"/>
      <c r="B85" s="133"/>
      <c r="C85" s="129"/>
      <c r="D85" s="130"/>
      <c r="E85" s="131"/>
      <c r="F85" s="131"/>
      <c r="G85" s="134"/>
      <c r="H85" s="124"/>
      <c r="I85" s="124" t="n">
        <v>0</v>
      </c>
      <c r="J85" s="124" t="n">
        <v>0</v>
      </c>
      <c r="K85" s="125" t="n">
        <v>0</v>
      </c>
      <c r="L85" s="126" t="n">
        <f aca="false">(I85*J85*K85)</f>
        <v>0</v>
      </c>
      <c r="M85" s="126" t="n">
        <f aca="false">IF($H85="AGÊNCIA INTERNO",(0),L85*$M$14)</f>
        <v>0</v>
      </c>
      <c r="N85" s="126" t="n">
        <f aca="false">IF($H85="AGÊNCIA",($L85+$M85)*$N$14,IF($H85="AGÊNCIA INTERNO",($L85*$N$14),IF($H85="FAT.DIRETO",($M85*$N$14))))</f>
        <v>0</v>
      </c>
      <c r="O85" s="126" t="n">
        <f aca="false">L85+M85+N85</f>
        <v>0</v>
      </c>
      <c r="P85" s="127" t="s">
        <v>28</v>
      </c>
      <c r="Q85" s="132"/>
      <c r="R85" s="124" t="n">
        <v>0</v>
      </c>
      <c r="S85" s="124" t="n">
        <v>0</v>
      </c>
      <c r="T85" s="125" t="n">
        <v>0</v>
      </c>
      <c r="U85" s="126" t="n">
        <f aca="false">(R85*S85*T85)</f>
        <v>0</v>
      </c>
      <c r="V85" s="126" t="n">
        <f aca="false">IF($H85="AGÊNCIA INTERNO",(0),U85*$V$14)</f>
        <v>0</v>
      </c>
      <c r="W85" s="126" t="n">
        <f aca="false">IF($H85="AGÊNCIA",($U85+$V85)*$W$14,IF($H85="AGÊNCIA INTERNO",($U85*$N$14),IF($H85="FAT.DIRETO",($V85*$N$14))))</f>
        <v>0</v>
      </c>
      <c r="X85" s="126" t="n">
        <f aca="false">U85+V85+W85</f>
        <v>0</v>
      </c>
      <c r="Y85" s="132"/>
      <c r="Z85" s="132"/>
      <c r="AA85" s="132"/>
      <c r="AB85" s="132"/>
      <c r="AC85" s="132"/>
      <c r="AD85" s="132"/>
      <c r="AE85" s="133"/>
    </row>
    <row r="86" customFormat="false" ht="33.75" hidden="true" customHeight="true" outlineLevel="0" collapsed="false">
      <c r="A86" s="132"/>
      <c r="B86" s="133"/>
      <c r="C86" s="129"/>
      <c r="D86" s="130"/>
      <c r="E86" s="131"/>
      <c r="F86" s="131"/>
      <c r="G86" s="134"/>
      <c r="H86" s="124"/>
      <c r="I86" s="124" t="n">
        <v>0</v>
      </c>
      <c r="J86" s="124" t="n">
        <v>0</v>
      </c>
      <c r="K86" s="125" t="n">
        <v>0</v>
      </c>
      <c r="L86" s="126" t="n">
        <f aca="false">(I86*J86*K86)</f>
        <v>0</v>
      </c>
      <c r="M86" s="126" t="n">
        <f aca="false">IF($H86="AGÊNCIA INTERNO",(0),L86*$M$14)</f>
        <v>0</v>
      </c>
      <c r="N86" s="126" t="n">
        <f aca="false">IF($H86="AGÊNCIA",($L86+$M86)*$N$14,IF($H86="AGÊNCIA INTERNO",($L86*$N$14),IF($H86="FAT.DIRETO",($M86*$N$14))))</f>
        <v>0</v>
      </c>
      <c r="O86" s="126" t="n">
        <f aca="false">L86+M86+N86</f>
        <v>0</v>
      </c>
      <c r="P86" s="127" t="s">
        <v>28</v>
      </c>
      <c r="Q86" s="132"/>
      <c r="R86" s="124" t="n">
        <v>0</v>
      </c>
      <c r="S86" s="124" t="n">
        <v>0</v>
      </c>
      <c r="T86" s="125" t="n">
        <v>0</v>
      </c>
      <c r="U86" s="126" t="n">
        <f aca="false">(R86*S86*T86)</f>
        <v>0</v>
      </c>
      <c r="V86" s="126" t="n">
        <f aca="false">IF($H86="AGÊNCIA INTERNO",(0),U86*$V$14)</f>
        <v>0</v>
      </c>
      <c r="W86" s="126" t="n">
        <f aca="false">IF($H86="AGÊNCIA",($U86+$V86)*$W$14,IF($H86="AGÊNCIA INTERNO",($U86*$N$14),IF($H86="FAT.DIRETO",($V86*$N$14))))</f>
        <v>0</v>
      </c>
      <c r="X86" s="126" t="n">
        <f aca="false">U86+V86+W86</f>
        <v>0</v>
      </c>
      <c r="Y86" s="132"/>
      <c r="Z86" s="132"/>
      <c r="AA86" s="132"/>
      <c r="AB86" s="132"/>
      <c r="AC86" s="132"/>
      <c r="AD86" s="132"/>
      <c r="AE86" s="133"/>
    </row>
    <row r="87" customFormat="false" ht="33.75" hidden="true" customHeight="true" outlineLevel="0" collapsed="false">
      <c r="A87" s="132"/>
      <c r="B87" s="133"/>
      <c r="C87" s="129"/>
      <c r="D87" s="130"/>
      <c r="E87" s="131"/>
      <c r="F87" s="131"/>
      <c r="G87" s="134"/>
      <c r="H87" s="124"/>
      <c r="I87" s="124" t="n">
        <v>0</v>
      </c>
      <c r="J87" s="124" t="n">
        <v>0</v>
      </c>
      <c r="K87" s="125" t="n">
        <v>0</v>
      </c>
      <c r="L87" s="126" t="n">
        <f aca="false">(I87*J87*K87)</f>
        <v>0</v>
      </c>
      <c r="M87" s="126" t="n">
        <f aca="false">IF($H87="AGÊNCIA INTERNO",(0),L87*$M$14)</f>
        <v>0</v>
      </c>
      <c r="N87" s="126" t="n">
        <f aca="false">IF($H87="AGÊNCIA",($L87+$M87)*$N$14,IF($H87="AGÊNCIA INTERNO",($L87*$N$14),IF($H87="FAT.DIRETO",($M87*$N$14))))</f>
        <v>0</v>
      </c>
      <c r="O87" s="126" t="n">
        <f aca="false">L87+M87+N87</f>
        <v>0</v>
      </c>
      <c r="P87" s="127" t="s">
        <v>29</v>
      </c>
      <c r="Q87" s="132"/>
      <c r="R87" s="124" t="n">
        <v>0</v>
      </c>
      <c r="S87" s="124" t="n">
        <v>0</v>
      </c>
      <c r="T87" s="125" t="n">
        <v>0</v>
      </c>
      <c r="U87" s="126" t="n">
        <f aca="false">(R87*S87*T87)</f>
        <v>0</v>
      </c>
      <c r="V87" s="126" t="n">
        <f aca="false">IF($H87="AGÊNCIA INTERNO",(0),U87*$V$14)</f>
        <v>0</v>
      </c>
      <c r="W87" s="126" t="n">
        <f aca="false">IF($H87="AGÊNCIA",($U87+$V87)*$W$14,IF($H87="AGÊNCIA INTERNO",($U87*$N$14),IF($H87="FAT.DIRETO",($V87*$N$14))))</f>
        <v>0</v>
      </c>
      <c r="X87" s="126" t="n">
        <f aca="false">U87+V87+W87</f>
        <v>0</v>
      </c>
      <c r="Y87" s="132"/>
      <c r="Z87" s="132"/>
      <c r="AA87" s="132"/>
      <c r="AB87" s="132"/>
      <c r="AC87" s="132"/>
      <c r="AD87" s="132"/>
      <c r="AE87" s="133"/>
    </row>
    <row r="88" customFormat="false" ht="33.75" hidden="true" customHeight="true" outlineLevel="0" collapsed="false">
      <c r="A88" s="132"/>
      <c r="B88" s="133"/>
      <c r="C88" s="129"/>
      <c r="D88" s="130"/>
      <c r="E88" s="131"/>
      <c r="F88" s="131"/>
      <c r="G88" s="134"/>
      <c r="H88" s="124"/>
      <c r="I88" s="124" t="n">
        <v>0</v>
      </c>
      <c r="J88" s="124" t="n">
        <v>0</v>
      </c>
      <c r="K88" s="125" t="n">
        <v>0</v>
      </c>
      <c r="L88" s="126" t="n">
        <f aca="false">(I88*J88*K88)</f>
        <v>0</v>
      </c>
      <c r="M88" s="126" t="n">
        <f aca="false">IF($H88="AGÊNCIA INTERNO",(0),L88*$M$14)</f>
        <v>0</v>
      </c>
      <c r="N88" s="126" t="n">
        <f aca="false">IF($H88="AGÊNCIA",($L88+$M88)*$N$14,IF($H88="AGÊNCIA INTERNO",($L88*$N$14),IF($H88="FAT.DIRETO",($M88*$N$14))))</f>
        <v>0</v>
      </c>
      <c r="O88" s="126" t="n">
        <f aca="false">L88+M88+N88</f>
        <v>0</v>
      </c>
      <c r="P88" s="127" t="s">
        <v>29</v>
      </c>
      <c r="Q88" s="132"/>
      <c r="R88" s="124" t="n">
        <v>0</v>
      </c>
      <c r="S88" s="124" t="n">
        <v>0</v>
      </c>
      <c r="T88" s="125" t="n">
        <v>0</v>
      </c>
      <c r="U88" s="126" t="n">
        <f aca="false">(R88*S88*T88)</f>
        <v>0</v>
      </c>
      <c r="V88" s="126" t="n">
        <f aca="false">IF($H88="AGÊNCIA INTERNO",(0),U88*$V$14)</f>
        <v>0</v>
      </c>
      <c r="W88" s="126" t="n">
        <f aca="false">IF($H88="AGÊNCIA",($U88+$V88)*$W$14,IF($H88="AGÊNCIA INTERNO",($U88*$N$14),IF($H88="FAT.DIRETO",($V88*$N$14))))</f>
        <v>0</v>
      </c>
      <c r="X88" s="126" t="n">
        <f aca="false">U88+V88+W88</f>
        <v>0</v>
      </c>
      <c r="Y88" s="132"/>
      <c r="Z88" s="132"/>
      <c r="AA88" s="132"/>
      <c r="AB88" s="132"/>
      <c r="AC88" s="132"/>
      <c r="AD88" s="132"/>
      <c r="AE88" s="133"/>
    </row>
    <row r="89" customFormat="false" ht="33.75" hidden="true" customHeight="true" outlineLevel="0" collapsed="false">
      <c r="A89" s="132"/>
      <c r="B89" s="133"/>
      <c r="C89" s="129"/>
      <c r="D89" s="130"/>
      <c r="E89" s="131"/>
      <c r="F89" s="131"/>
      <c r="G89" s="134"/>
      <c r="H89" s="124"/>
      <c r="I89" s="124" t="n">
        <v>0</v>
      </c>
      <c r="J89" s="124" t="n">
        <v>0</v>
      </c>
      <c r="K89" s="125" t="n">
        <v>0</v>
      </c>
      <c r="L89" s="126" t="n">
        <f aca="false">(I89*J89*K89)</f>
        <v>0</v>
      </c>
      <c r="M89" s="126" t="n">
        <f aca="false">IF($H89="AGÊNCIA INTERNO",(0),L89*$M$14)</f>
        <v>0</v>
      </c>
      <c r="N89" s="126" t="n">
        <f aca="false">IF($H89="AGÊNCIA",($L89+$M89)*$N$14,IF($H89="AGÊNCIA INTERNO",($L89*$N$14),IF($H89="FAT.DIRETO",($M89*$N$14))))</f>
        <v>0</v>
      </c>
      <c r="O89" s="126" t="n">
        <f aca="false">L89+M89+N89</f>
        <v>0</v>
      </c>
      <c r="P89" s="127" t="s">
        <v>29</v>
      </c>
      <c r="Q89" s="132"/>
      <c r="R89" s="124" t="n">
        <v>0</v>
      </c>
      <c r="S89" s="124" t="n">
        <v>0</v>
      </c>
      <c r="T89" s="125" t="n">
        <v>0</v>
      </c>
      <c r="U89" s="126" t="n">
        <f aca="false">(R89*S89*T89)</f>
        <v>0</v>
      </c>
      <c r="V89" s="126" t="n">
        <f aca="false">IF($H89="AGÊNCIA INTERNO",(0),U89*$V$14)</f>
        <v>0</v>
      </c>
      <c r="W89" s="126" t="n">
        <f aca="false">IF($H89="AGÊNCIA",($U89+$V89)*$W$14,IF($H89="AGÊNCIA INTERNO",($U89*$N$14),IF($H89="FAT.DIRETO",($V89*$N$14))))</f>
        <v>0</v>
      </c>
      <c r="X89" s="126" t="n">
        <f aca="false">U89+V89+W89</f>
        <v>0</v>
      </c>
      <c r="Y89" s="132"/>
      <c r="Z89" s="132"/>
      <c r="AA89" s="132"/>
      <c r="AB89" s="132"/>
      <c r="AC89" s="132"/>
      <c r="AD89" s="132"/>
      <c r="AE89" s="133"/>
    </row>
    <row r="90" customFormat="false" ht="33.75" hidden="true" customHeight="true" outlineLevel="0" collapsed="false">
      <c r="A90" s="132"/>
      <c r="B90" s="133"/>
      <c r="C90" s="129"/>
      <c r="D90" s="130"/>
      <c r="E90" s="131"/>
      <c r="F90" s="131"/>
      <c r="G90" s="134"/>
      <c r="H90" s="124"/>
      <c r="I90" s="124" t="n">
        <v>0</v>
      </c>
      <c r="J90" s="124" t="n">
        <v>0</v>
      </c>
      <c r="K90" s="125" t="n">
        <v>0</v>
      </c>
      <c r="L90" s="126" t="n">
        <f aca="false">(I90*J90*K90)</f>
        <v>0</v>
      </c>
      <c r="M90" s="126" t="n">
        <f aca="false">IF($H90="AGÊNCIA INTERNO",(0),L90*$M$14)</f>
        <v>0</v>
      </c>
      <c r="N90" s="126" t="n">
        <f aca="false">IF($H90="AGÊNCIA",($L90+$M90)*$N$14,IF($H90="AGÊNCIA INTERNO",($L90*$N$14),IF($H90="FAT.DIRETO",($M90*$N$14))))</f>
        <v>0</v>
      </c>
      <c r="O90" s="126" t="n">
        <f aca="false">L90+M90+N90</f>
        <v>0</v>
      </c>
      <c r="P90" s="127" t="s">
        <v>29</v>
      </c>
      <c r="Q90" s="132"/>
      <c r="R90" s="124" t="n">
        <v>0</v>
      </c>
      <c r="S90" s="124" t="n">
        <v>0</v>
      </c>
      <c r="T90" s="125" t="n">
        <v>0</v>
      </c>
      <c r="U90" s="126" t="n">
        <f aca="false">(R90*S90*T90)</f>
        <v>0</v>
      </c>
      <c r="V90" s="126" t="n">
        <f aca="false">IF($H90="AGÊNCIA INTERNO",(0),U90*$V$14)</f>
        <v>0</v>
      </c>
      <c r="W90" s="126" t="n">
        <f aca="false">IF($H90="AGÊNCIA",($U90+$V90)*$W$14,IF($H90="AGÊNCIA INTERNO",($U90*$N$14),IF($H90="FAT.DIRETO",($V90*$N$14))))</f>
        <v>0</v>
      </c>
      <c r="X90" s="126" t="n">
        <f aca="false">U90+V90+W90</f>
        <v>0</v>
      </c>
      <c r="Y90" s="132"/>
      <c r="Z90" s="132"/>
      <c r="AA90" s="132"/>
      <c r="AB90" s="132"/>
      <c r="AC90" s="132"/>
      <c r="AD90" s="132"/>
      <c r="AE90" s="133"/>
    </row>
    <row r="91" customFormat="false" ht="33.75" hidden="true" customHeight="true" outlineLevel="0" collapsed="false">
      <c r="A91" s="132"/>
      <c r="B91" s="133"/>
      <c r="C91" s="129"/>
      <c r="D91" s="130"/>
      <c r="E91" s="131"/>
      <c r="F91" s="131"/>
      <c r="G91" s="134"/>
      <c r="H91" s="124"/>
      <c r="I91" s="124" t="n">
        <v>0</v>
      </c>
      <c r="J91" s="124" t="n">
        <v>0</v>
      </c>
      <c r="K91" s="125" t="n">
        <v>0</v>
      </c>
      <c r="L91" s="126" t="n">
        <f aca="false">(I91*J91*K91)</f>
        <v>0</v>
      </c>
      <c r="M91" s="126" t="n">
        <f aca="false">IF($H91="AGÊNCIA INTERNO",(0),L91*$M$14)</f>
        <v>0</v>
      </c>
      <c r="N91" s="126" t="n">
        <f aca="false">IF($H91="AGÊNCIA",($L91+$M91)*$N$14,IF($H91="AGÊNCIA INTERNO",($L91*$N$14),IF($H91="FAT.DIRETO",($M91*$N$14))))</f>
        <v>0</v>
      </c>
      <c r="O91" s="126" t="n">
        <f aca="false">L91+M91+N91</f>
        <v>0</v>
      </c>
      <c r="P91" s="127" t="s">
        <v>29</v>
      </c>
      <c r="Q91" s="132"/>
      <c r="R91" s="124" t="n">
        <v>0</v>
      </c>
      <c r="S91" s="124" t="n">
        <v>0</v>
      </c>
      <c r="T91" s="125" t="n">
        <v>0</v>
      </c>
      <c r="U91" s="126" t="n">
        <f aca="false">(R91*S91*T91)</f>
        <v>0</v>
      </c>
      <c r="V91" s="126" t="n">
        <f aca="false">IF($H91="AGÊNCIA INTERNO",(0),U91*$V$14)</f>
        <v>0</v>
      </c>
      <c r="W91" s="126" t="n">
        <f aca="false">IF($H91="AGÊNCIA",($U91+$V91)*$W$14,IF($H91="AGÊNCIA INTERNO",($U91*$N$14),IF($H91="FAT.DIRETO",($V91*$N$14))))</f>
        <v>0</v>
      </c>
      <c r="X91" s="126" t="n">
        <f aca="false">U91+V91+W91</f>
        <v>0</v>
      </c>
      <c r="Y91" s="132"/>
      <c r="Z91" s="132"/>
      <c r="AA91" s="132"/>
      <c r="AB91" s="132"/>
      <c r="AC91" s="132"/>
      <c r="AD91" s="132"/>
      <c r="AE91" s="133"/>
    </row>
    <row r="92" customFormat="false" ht="33.75" hidden="true" customHeight="true" outlineLevel="0" collapsed="false">
      <c r="A92" s="132"/>
      <c r="B92" s="133"/>
      <c r="C92" s="129"/>
      <c r="D92" s="130"/>
      <c r="E92" s="131"/>
      <c r="F92" s="131"/>
      <c r="G92" s="134"/>
      <c r="H92" s="124"/>
      <c r="I92" s="124" t="n">
        <v>0</v>
      </c>
      <c r="J92" s="124" t="n">
        <v>0</v>
      </c>
      <c r="K92" s="125" t="n">
        <v>0</v>
      </c>
      <c r="L92" s="126" t="n">
        <f aca="false">(I92*J92*K92)</f>
        <v>0</v>
      </c>
      <c r="M92" s="126" t="n">
        <f aca="false">IF($H92="AGÊNCIA INTERNO",(0),L92*$M$14)</f>
        <v>0</v>
      </c>
      <c r="N92" s="126" t="n">
        <f aca="false">IF($H92="AGÊNCIA",($L92+$M92)*$N$14,IF($H92="AGÊNCIA INTERNO",($L92*$N$14),IF($H92="FAT.DIRETO",($M92*$N$14))))</f>
        <v>0</v>
      </c>
      <c r="O92" s="126" t="n">
        <f aca="false">L92+M92+N92</f>
        <v>0</v>
      </c>
      <c r="P92" s="127" t="s">
        <v>29</v>
      </c>
      <c r="Q92" s="132"/>
      <c r="R92" s="124" t="n">
        <v>0</v>
      </c>
      <c r="S92" s="124" t="n">
        <v>0</v>
      </c>
      <c r="T92" s="125" t="n">
        <v>0</v>
      </c>
      <c r="U92" s="126" t="n">
        <f aca="false">(R92*S92*T92)</f>
        <v>0</v>
      </c>
      <c r="V92" s="126" t="n">
        <f aca="false">IF($H92="AGÊNCIA INTERNO",(0),U92*$V$14)</f>
        <v>0</v>
      </c>
      <c r="W92" s="126" t="n">
        <f aca="false">IF($H92="AGÊNCIA",($U92+$V92)*$W$14,IF($H92="AGÊNCIA INTERNO",($U92*$N$14),IF($H92="FAT.DIRETO",($V92*$N$14))))</f>
        <v>0</v>
      </c>
      <c r="X92" s="126" t="n">
        <f aca="false">U92+V92+W92</f>
        <v>0</v>
      </c>
      <c r="Y92" s="132"/>
      <c r="Z92" s="132"/>
      <c r="AA92" s="132"/>
      <c r="AB92" s="132"/>
      <c r="AC92" s="132"/>
      <c r="AD92" s="132"/>
      <c r="AE92" s="133"/>
    </row>
    <row r="93" customFormat="false" ht="33.75" hidden="true" customHeight="true" outlineLevel="0" collapsed="false">
      <c r="A93" s="132"/>
      <c r="B93" s="133"/>
      <c r="C93" s="129"/>
      <c r="D93" s="130"/>
      <c r="E93" s="131"/>
      <c r="F93" s="131"/>
      <c r="G93" s="134"/>
      <c r="H93" s="124"/>
      <c r="I93" s="124" t="n">
        <v>0</v>
      </c>
      <c r="J93" s="124" t="n">
        <v>0</v>
      </c>
      <c r="K93" s="125" t="n">
        <v>0</v>
      </c>
      <c r="L93" s="126" t="n">
        <f aca="false">(I93*J93*K93)</f>
        <v>0</v>
      </c>
      <c r="M93" s="126" t="n">
        <f aca="false">IF($H93="AGÊNCIA INTERNO",(0),L93*$M$14)</f>
        <v>0</v>
      </c>
      <c r="N93" s="126" t="n">
        <f aca="false">IF($H93="AGÊNCIA",($L93+$M93)*$N$14,IF($H93="AGÊNCIA INTERNO",($L93*$N$14),IF($H93="FAT.DIRETO",($M93*$N$14))))</f>
        <v>0</v>
      </c>
      <c r="O93" s="126" t="n">
        <f aca="false">L93+M93+N93</f>
        <v>0</v>
      </c>
      <c r="P93" s="127" t="s">
        <v>29</v>
      </c>
      <c r="Q93" s="132"/>
      <c r="R93" s="124" t="n">
        <v>0</v>
      </c>
      <c r="S93" s="124" t="n">
        <v>0</v>
      </c>
      <c r="T93" s="125" t="n">
        <v>0</v>
      </c>
      <c r="U93" s="126" t="n">
        <f aca="false">(R93*S93*T93)</f>
        <v>0</v>
      </c>
      <c r="V93" s="126" t="n">
        <f aca="false">IF($H93="AGÊNCIA INTERNO",(0),U93*$V$14)</f>
        <v>0</v>
      </c>
      <c r="W93" s="126" t="n">
        <f aca="false">IF($H93="AGÊNCIA",($U93+$V93)*$W$14,IF($H93="AGÊNCIA INTERNO",($U93*$N$14),IF($H93="FAT.DIRETO",($V93*$N$14))))</f>
        <v>0</v>
      </c>
      <c r="X93" s="126" t="n">
        <f aca="false">U93+V93+W93</f>
        <v>0</v>
      </c>
      <c r="Y93" s="132"/>
      <c r="Z93" s="132"/>
      <c r="AA93" s="132"/>
      <c r="AB93" s="132"/>
      <c r="AC93" s="132"/>
      <c r="AD93" s="132"/>
      <c r="AE93" s="133"/>
    </row>
    <row r="94" customFormat="false" ht="33.75" hidden="true" customHeight="true" outlineLevel="0" collapsed="false">
      <c r="A94" s="132"/>
      <c r="B94" s="133"/>
      <c r="C94" s="129"/>
      <c r="D94" s="130"/>
      <c r="E94" s="131"/>
      <c r="F94" s="131"/>
      <c r="G94" s="134"/>
      <c r="H94" s="124"/>
      <c r="I94" s="124" t="n">
        <v>0</v>
      </c>
      <c r="J94" s="124" t="n">
        <v>0</v>
      </c>
      <c r="K94" s="125" t="n">
        <v>0</v>
      </c>
      <c r="L94" s="126" t="n">
        <f aca="false">(I94*J94*K94)</f>
        <v>0</v>
      </c>
      <c r="M94" s="126" t="n">
        <f aca="false">IF($H94="AGÊNCIA INTERNO",(0),L94*$M$14)</f>
        <v>0</v>
      </c>
      <c r="N94" s="126" t="n">
        <f aca="false">IF($H94="AGÊNCIA",($L94+$M94)*$N$14,IF($H94="AGÊNCIA INTERNO",($L94*$N$14),IF($H94="FAT.DIRETO",($M94*$N$14))))</f>
        <v>0</v>
      </c>
      <c r="O94" s="126" t="n">
        <f aca="false">L94+M94+N94</f>
        <v>0</v>
      </c>
      <c r="P94" s="127" t="s">
        <v>29</v>
      </c>
      <c r="Q94" s="132"/>
      <c r="R94" s="124" t="n">
        <v>0</v>
      </c>
      <c r="S94" s="124" t="n">
        <v>0</v>
      </c>
      <c r="T94" s="125" t="n">
        <v>0</v>
      </c>
      <c r="U94" s="126" t="n">
        <f aca="false">(R94*S94*T94)</f>
        <v>0</v>
      </c>
      <c r="V94" s="126" t="n">
        <f aca="false">IF($H94="AGÊNCIA INTERNO",(0),U94*$V$14)</f>
        <v>0</v>
      </c>
      <c r="W94" s="126" t="n">
        <f aca="false">IF($H94="AGÊNCIA",($U94+$V94)*$W$14,IF($H94="AGÊNCIA INTERNO",($U94*$N$14),IF($H94="FAT.DIRETO",($V94*$N$14))))</f>
        <v>0</v>
      </c>
      <c r="X94" s="126" t="n">
        <f aca="false">U94+V94+W94</f>
        <v>0</v>
      </c>
      <c r="Y94" s="132"/>
      <c r="Z94" s="132"/>
      <c r="AA94" s="132"/>
      <c r="AB94" s="132"/>
      <c r="AC94" s="132"/>
      <c r="AD94" s="132"/>
      <c r="AE94" s="133"/>
    </row>
    <row r="95" customFormat="false" ht="33.75" hidden="true" customHeight="true" outlineLevel="0" collapsed="false">
      <c r="A95" s="132"/>
      <c r="B95" s="133"/>
      <c r="C95" s="129"/>
      <c r="D95" s="130"/>
      <c r="E95" s="131"/>
      <c r="F95" s="131"/>
      <c r="G95" s="134"/>
      <c r="H95" s="124"/>
      <c r="I95" s="124" t="n">
        <v>0</v>
      </c>
      <c r="J95" s="124" t="n">
        <v>0</v>
      </c>
      <c r="K95" s="125" t="n">
        <v>0</v>
      </c>
      <c r="L95" s="126" t="n">
        <f aca="false">(I95*J95*K95)</f>
        <v>0</v>
      </c>
      <c r="M95" s="126" t="n">
        <f aca="false">IF($H95="AGÊNCIA INTERNO",(0),L95*$M$14)</f>
        <v>0</v>
      </c>
      <c r="N95" s="126" t="n">
        <f aca="false">IF($H95="AGÊNCIA",($L95+$M95)*$N$14,IF($H95="AGÊNCIA INTERNO",($L95*$N$14),IF($H95="FAT.DIRETO",($M95*$N$14))))</f>
        <v>0</v>
      </c>
      <c r="O95" s="126" t="n">
        <f aca="false">L95+M95+N95</f>
        <v>0</v>
      </c>
      <c r="P95" s="127" t="s">
        <v>29</v>
      </c>
      <c r="Q95" s="132"/>
      <c r="R95" s="124" t="n">
        <v>0</v>
      </c>
      <c r="S95" s="124" t="n">
        <v>0</v>
      </c>
      <c r="T95" s="125" t="n">
        <v>0</v>
      </c>
      <c r="U95" s="126" t="n">
        <f aca="false">(R95*S95*T95)</f>
        <v>0</v>
      </c>
      <c r="V95" s="126" t="n">
        <f aca="false">IF($H95="AGÊNCIA INTERNO",(0),U95*$V$14)</f>
        <v>0</v>
      </c>
      <c r="W95" s="126" t="n">
        <f aca="false">IF($H95="AGÊNCIA",($U95+$V95)*$W$14,IF($H95="AGÊNCIA INTERNO",($U95*$N$14),IF($H95="FAT.DIRETO",($V95*$N$14))))</f>
        <v>0</v>
      </c>
      <c r="X95" s="126" t="n">
        <f aca="false">U95+V95+W95</f>
        <v>0</v>
      </c>
      <c r="Y95" s="132"/>
      <c r="Z95" s="132"/>
      <c r="AA95" s="132"/>
      <c r="AB95" s="132"/>
      <c r="AC95" s="132"/>
      <c r="AD95" s="132"/>
      <c r="AE95" s="133"/>
    </row>
    <row r="96" customFormat="false" ht="33.75" hidden="true" customHeight="true" outlineLevel="0" collapsed="false">
      <c r="A96" s="132"/>
      <c r="B96" s="133"/>
      <c r="C96" s="129"/>
      <c r="D96" s="130"/>
      <c r="E96" s="131"/>
      <c r="F96" s="131"/>
      <c r="G96" s="134"/>
      <c r="H96" s="124"/>
      <c r="I96" s="124" t="n">
        <v>0</v>
      </c>
      <c r="J96" s="124" t="n">
        <v>0</v>
      </c>
      <c r="K96" s="125" t="n">
        <v>0</v>
      </c>
      <c r="L96" s="126" t="n">
        <f aca="false">(I96*J96*K96)</f>
        <v>0</v>
      </c>
      <c r="M96" s="126" t="n">
        <f aca="false">IF($H96="AGÊNCIA INTERNO",(0),L96*$M$14)</f>
        <v>0</v>
      </c>
      <c r="N96" s="126" t="n">
        <f aca="false">IF($H96="AGÊNCIA",($L96+$M96)*$N$14,IF($H96="AGÊNCIA INTERNO",($L96*$N$14),IF($H96="FAT.DIRETO",($M96*$N$14))))</f>
        <v>0</v>
      </c>
      <c r="O96" s="126" t="n">
        <f aca="false">L96+M96+N96</f>
        <v>0</v>
      </c>
      <c r="P96" s="127" t="s">
        <v>29</v>
      </c>
      <c r="Q96" s="132"/>
      <c r="R96" s="124" t="n">
        <v>0</v>
      </c>
      <c r="S96" s="124" t="n">
        <v>0</v>
      </c>
      <c r="T96" s="125" t="n">
        <v>0</v>
      </c>
      <c r="U96" s="126" t="n">
        <f aca="false">(R96*S96*T96)</f>
        <v>0</v>
      </c>
      <c r="V96" s="126" t="n">
        <f aca="false">IF($H96="AGÊNCIA INTERNO",(0),U96*$V$14)</f>
        <v>0</v>
      </c>
      <c r="W96" s="126" t="n">
        <f aca="false">IF($H96="AGÊNCIA",($U96+$V96)*$W$14,IF($H96="AGÊNCIA INTERNO",($U96*$N$14),IF($H96="FAT.DIRETO",($V96*$N$14))))</f>
        <v>0</v>
      </c>
      <c r="X96" s="126" t="n">
        <f aca="false">U96+V96+W96</f>
        <v>0</v>
      </c>
      <c r="Y96" s="132"/>
      <c r="Z96" s="132"/>
      <c r="AA96" s="132"/>
      <c r="AB96" s="132"/>
      <c r="AC96" s="132"/>
      <c r="AD96" s="132"/>
      <c r="AE96" s="133"/>
    </row>
    <row r="97" customFormat="false" ht="33.75" hidden="true" customHeight="true" outlineLevel="0" collapsed="false">
      <c r="A97" s="132"/>
      <c r="B97" s="133"/>
      <c r="C97" s="129"/>
      <c r="D97" s="130"/>
      <c r="E97" s="131"/>
      <c r="F97" s="131"/>
      <c r="G97" s="134"/>
      <c r="H97" s="124"/>
      <c r="I97" s="124" t="n">
        <v>0</v>
      </c>
      <c r="J97" s="124" t="n">
        <v>0</v>
      </c>
      <c r="K97" s="125" t="n">
        <v>0</v>
      </c>
      <c r="L97" s="126" t="n">
        <f aca="false">(I97*J97*K97)</f>
        <v>0</v>
      </c>
      <c r="M97" s="126" t="n">
        <f aca="false">IF($H97="AGÊNCIA INTERNO",(0),L97*$M$14)</f>
        <v>0</v>
      </c>
      <c r="N97" s="126" t="n">
        <f aca="false">IF($H97="AGÊNCIA",($L97+$M97)*$N$14,IF($H97="AGÊNCIA INTERNO",($L97*$N$14),IF($H97="FAT.DIRETO",($M97*$N$14))))</f>
        <v>0</v>
      </c>
      <c r="O97" s="126" t="n">
        <f aca="false">L97+M97+N97</f>
        <v>0</v>
      </c>
      <c r="P97" s="127" t="s">
        <v>29</v>
      </c>
      <c r="Q97" s="132"/>
      <c r="R97" s="124" t="n">
        <v>0</v>
      </c>
      <c r="S97" s="124" t="n">
        <v>0</v>
      </c>
      <c r="T97" s="125" t="n">
        <v>0</v>
      </c>
      <c r="U97" s="126" t="n">
        <f aca="false">(R97*S97*T97)</f>
        <v>0</v>
      </c>
      <c r="V97" s="126" t="n">
        <f aca="false">IF($H97="AGÊNCIA INTERNO",(0),U97*$V$14)</f>
        <v>0</v>
      </c>
      <c r="W97" s="126" t="n">
        <f aca="false">IF($H97="AGÊNCIA",($U97+$V97)*$W$14,IF($H97="AGÊNCIA INTERNO",($U97*$N$14),IF($H97="FAT.DIRETO",($V97*$N$14))))</f>
        <v>0</v>
      </c>
      <c r="X97" s="126" t="n">
        <f aca="false">U97+V97+W97</f>
        <v>0</v>
      </c>
      <c r="Y97" s="132"/>
      <c r="Z97" s="132"/>
      <c r="AA97" s="132"/>
      <c r="AB97" s="132"/>
      <c r="AC97" s="132"/>
      <c r="AD97" s="132"/>
      <c r="AE97" s="133"/>
    </row>
    <row r="98" customFormat="false" ht="33.75" hidden="true" customHeight="true" outlineLevel="0" collapsed="false">
      <c r="A98" s="132"/>
      <c r="B98" s="133"/>
      <c r="C98" s="129"/>
      <c r="D98" s="130"/>
      <c r="E98" s="131"/>
      <c r="F98" s="131"/>
      <c r="G98" s="134"/>
      <c r="H98" s="124"/>
      <c r="I98" s="124" t="n">
        <v>0</v>
      </c>
      <c r="J98" s="124" t="n">
        <v>0</v>
      </c>
      <c r="K98" s="125" t="n">
        <v>0</v>
      </c>
      <c r="L98" s="126" t="n">
        <f aca="false">(I98*J98*K98)</f>
        <v>0</v>
      </c>
      <c r="M98" s="126" t="n">
        <f aca="false">IF($H98="AGÊNCIA INTERNO",(0),L98*$M$14)</f>
        <v>0</v>
      </c>
      <c r="N98" s="126" t="n">
        <f aca="false">IF($H98="AGÊNCIA",($L98+$M98)*$N$14,IF($H98="AGÊNCIA INTERNO",($L98*$N$14),IF($H98="FAT.DIRETO",($M98*$N$14))))</f>
        <v>0</v>
      </c>
      <c r="O98" s="126" t="n">
        <f aca="false">L98+M98+N98</f>
        <v>0</v>
      </c>
      <c r="P98" s="127" t="s">
        <v>29</v>
      </c>
      <c r="Q98" s="132"/>
      <c r="R98" s="124" t="n">
        <v>0</v>
      </c>
      <c r="S98" s="124" t="n">
        <v>0</v>
      </c>
      <c r="T98" s="125" t="n">
        <v>0</v>
      </c>
      <c r="U98" s="126" t="n">
        <f aca="false">(R98*S98*T98)</f>
        <v>0</v>
      </c>
      <c r="V98" s="126" t="n">
        <f aca="false">IF($H98="AGÊNCIA INTERNO",(0),U98*$V$14)</f>
        <v>0</v>
      </c>
      <c r="W98" s="126" t="n">
        <f aca="false">IF($H98="AGÊNCIA",($U98+$V98)*$W$14,IF($H98="AGÊNCIA INTERNO",($U98*$N$14),IF($H98="FAT.DIRETO",($V98*$N$14))))</f>
        <v>0</v>
      </c>
      <c r="X98" s="126" t="n">
        <f aca="false">U98+V98+W98</f>
        <v>0</v>
      </c>
      <c r="Y98" s="132"/>
      <c r="Z98" s="132"/>
      <c r="AA98" s="132"/>
      <c r="AB98" s="132"/>
      <c r="AC98" s="132"/>
      <c r="AD98" s="132"/>
      <c r="AE98" s="133"/>
    </row>
    <row r="99" customFormat="false" ht="33.75" hidden="true" customHeight="true" outlineLevel="0" collapsed="false">
      <c r="A99" s="132"/>
      <c r="B99" s="133"/>
      <c r="C99" s="129"/>
      <c r="D99" s="130"/>
      <c r="E99" s="131"/>
      <c r="F99" s="131"/>
      <c r="G99" s="134"/>
      <c r="H99" s="124"/>
      <c r="I99" s="124" t="n">
        <v>0</v>
      </c>
      <c r="J99" s="124" t="n">
        <v>0</v>
      </c>
      <c r="K99" s="125" t="n">
        <v>0</v>
      </c>
      <c r="L99" s="126" t="n">
        <f aca="false">(I99*J99*K99)</f>
        <v>0</v>
      </c>
      <c r="M99" s="126" t="n">
        <f aca="false">IF($H99="AGÊNCIA INTERNO",(0),L99*$M$14)</f>
        <v>0</v>
      </c>
      <c r="N99" s="126" t="n">
        <f aca="false">IF($H99="AGÊNCIA",($L99+$M99)*$N$14,IF($H99="AGÊNCIA INTERNO",($L99*$N$14),IF($H99="FAT.DIRETO",($M99*$N$14))))</f>
        <v>0</v>
      </c>
      <c r="O99" s="126" t="n">
        <f aca="false">L99+M99+N99</f>
        <v>0</v>
      </c>
      <c r="P99" s="127" t="s">
        <v>29</v>
      </c>
      <c r="Q99" s="132"/>
      <c r="R99" s="124" t="n">
        <v>0</v>
      </c>
      <c r="S99" s="124" t="n">
        <v>0</v>
      </c>
      <c r="T99" s="125" t="n">
        <v>0</v>
      </c>
      <c r="U99" s="126" t="n">
        <f aca="false">(R99*S99*T99)</f>
        <v>0</v>
      </c>
      <c r="V99" s="126" t="n">
        <f aca="false">IF($H99="AGÊNCIA INTERNO",(0),U99*$V$14)</f>
        <v>0</v>
      </c>
      <c r="W99" s="126" t="n">
        <f aca="false">IF($H99="AGÊNCIA",($U99+$V99)*$W$14,IF($H99="AGÊNCIA INTERNO",($U99*$N$14),IF($H99="FAT.DIRETO",($V99*$N$14))))</f>
        <v>0</v>
      </c>
      <c r="X99" s="126" t="n">
        <f aca="false">U99+V99+W99</f>
        <v>0</v>
      </c>
      <c r="Y99" s="132"/>
      <c r="Z99" s="132"/>
      <c r="AA99" s="132"/>
      <c r="AB99" s="132"/>
      <c r="AC99" s="132"/>
      <c r="AD99" s="132"/>
      <c r="AE99" s="133"/>
    </row>
    <row r="100" customFormat="false" ht="33.75" hidden="true" customHeight="true" outlineLevel="0" collapsed="false">
      <c r="A100" s="132"/>
      <c r="B100" s="133"/>
      <c r="C100" s="129"/>
      <c r="D100" s="130"/>
      <c r="E100" s="131"/>
      <c r="F100" s="131"/>
      <c r="G100" s="134"/>
      <c r="H100" s="124"/>
      <c r="I100" s="124" t="n">
        <v>0</v>
      </c>
      <c r="J100" s="124" t="n">
        <v>0</v>
      </c>
      <c r="K100" s="125" t="n">
        <v>0</v>
      </c>
      <c r="L100" s="126" t="n">
        <f aca="false">(I100*J100*K100)</f>
        <v>0</v>
      </c>
      <c r="M100" s="126" t="n">
        <f aca="false">IF($H100="AGÊNCIA INTERNO",(0),L100*$M$14)</f>
        <v>0</v>
      </c>
      <c r="N100" s="126" t="n">
        <f aca="false">IF($H100="AGÊNCIA",($L100+$M100)*$N$14,IF($H100="AGÊNCIA INTERNO",($L100*$N$14),IF($H100="FAT.DIRETO",($M100*$N$14))))</f>
        <v>0</v>
      </c>
      <c r="O100" s="126" t="n">
        <f aca="false">L100+M100+N100</f>
        <v>0</v>
      </c>
      <c r="P100" s="127" t="s">
        <v>29</v>
      </c>
      <c r="Q100" s="132"/>
      <c r="R100" s="124" t="n">
        <v>0</v>
      </c>
      <c r="S100" s="124" t="n">
        <v>0</v>
      </c>
      <c r="T100" s="125" t="n">
        <v>0</v>
      </c>
      <c r="U100" s="126" t="n">
        <f aca="false">(R100*S100*T100)</f>
        <v>0</v>
      </c>
      <c r="V100" s="126" t="n">
        <f aca="false">IF($H100="AGÊNCIA INTERNO",(0),U100*$V$14)</f>
        <v>0</v>
      </c>
      <c r="W100" s="126" t="n">
        <f aca="false">IF($H100="AGÊNCIA",($U100+$V100)*$W$14,IF($H100="AGÊNCIA INTERNO",($U100*$N$14),IF($H100="FAT.DIRETO",($V100*$N$14))))</f>
        <v>0</v>
      </c>
      <c r="X100" s="126" t="n">
        <f aca="false">U100+V100+W100</f>
        <v>0</v>
      </c>
      <c r="Y100" s="132"/>
      <c r="Z100" s="132"/>
      <c r="AA100" s="132"/>
      <c r="AB100" s="132"/>
      <c r="AC100" s="132"/>
      <c r="AD100" s="132"/>
      <c r="AE100" s="133"/>
    </row>
    <row r="101" customFormat="false" ht="33.75" hidden="true" customHeight="true" outlineLevel="0" collapsed="false">
      <c r="A101" s="132"/>
      <c r="B101" s="133"/>
      <c r="C101" s="129"/>
      <c r="D101" s="130"/>
      <c r="E101" s="131"/>
      <c r="F101" s="131"/>
      <c r="G101" s="134"/>
      <c r="H101" s="124"/>
      <c r="I101" s="124" t="n">
        <v>0</v>
      </c>
      <c r="J101" s="124" t="n">
        <v>0</v>
      </c>
      <c r="K101" s="125" t="n">
        <v>0</v>
      </c>
      <c r="L101" s="126" t="n">
        <f aca="false">(I101*J101*K101)</f>
        <v>0</v>
      </c>
      <c r="M101" s="126" t="n">
        <f aca="false">IF($H101="AGÊNCIA INTERNO",(0),L101*$M$14)</f>
        <v>0</v>
      </c>
      <c r="N101" s="126" t="n">
        <f aca="false">IF($H101="AGÊNCIA",($L101+$M101)*$N$14,IF($H101="AGÊNCIA INTERNO",($L101*$N$14),IF($H101="FAT.DIRETO",($M101*$N$14))))</f>
        <v>0</v>
      </c>
      <c r="O101" s="126" t="n">
        <f aca="false">L101+M101+N101</f>
        <v>0</v>
      </c>
      <c r="P101" s="127" t="s">
        <v>29</v>
      </c>
      <c r="Q101" s="132"/>
      <c r="R101" s="124" t="n">
        <v>0</v>
      </c>
      <c r="S101" s="124" t="n">
        <v>0</v>
      </c>
      <c r="T101" s="125" t="n">
        <v>0</v>
      </c>
      <c r="U101" s="126" t="n">
        <f aca="false">(R101*S101*T101)</f>
        <v>0</v>
      </c>
      <c r="V101" s="126" t="n">
        <f aca="false">IF($H101="AGÊNCIA INTERNO",(0),U101*$V$14)</f>
        <v>0</v>
      </c>
      <c r="W101" s="126" t="n">
        <f aca="false">IF($H101="AGÊNCIA",($U101+$V101)*$W$14,IF($H101="AGÊNCIA INTERNO",($U101*$N$14),IF($H101="FAT.DIRETO",($V101*$N$14))))</f>
        <v>0</v>
      </c>
      <c r="X101" s="126" t="n">
        <f aca="false">U101+V101+W101</f>
        <v>0</v>
      </c>
      <c r="Y101" s="132"/>
      <c r="Z101" s="132"/>
      <c r="AA101" s="132"/>
      <c r="AB101" s="132"/>
      <c r="AC101" s="132"/>
      <c r="AD101" s="132"/>
      <c r="AE101" s="133"/>
    </row>
    <row r="102" customFormat="false" ht="33.75" hidden="true" customHeight="true" outlineLevel="0" collapsed="false">
      <c r="A102" s="132"/>
      <c r="B102" s="133"/>
      <c r="C102" s="129"/>
      <c r="D102" s="130"/>
      <c r="E102" s="131"/>
      <c r="F102" s="131"/>
      <c r="G102" s="134"/>
      <c r="H102" s="124"/>
      <c r="I102" s="124" t="n">
        <v>0</v>
      </c>
      <c r="J102" s="124" t="n">
        <v>0</v>
      </c>
      <c r="K102" s="125" t="n">
        <v>0</v>
      </c>
      <c r="L102" s="126" t="n">
        <f aca="false">(I102*J102*K102)</f>
        <v>0</v>
      </c>
      <c r="M102" s="126" t="n">
        <f aca="false">IF($H102="AGÊNCIA INTERNO",(0),L102*$M$14)</f>
        <v>0</v>
      </c>
      <c r="N102" s="126" t="n">
        <f aca="false">IF($H102="AGÊNCIA",($L102+$M102)*$N$14,IF($H102="AGÊNCIA INTERNO",($L102*$N$14),IF($H102="FAT.DIRETO",($M102*$N$14))))</f>
        <v>0</v>
      </c>
      <c r="O102" s="126" t="n">
        <f aca="false">L102+M102+N102</f>
        <v>0</v>
      </c>
      <c r="P102" s="127" t="s">
        <v>29</v>
      </c>
      <c r="Q102" s="132"/>
      <c r="R102" s="124" t="n">
        <v>0</v>
      </c>
      <c r="S102" s="124" t="n">
        <v>0</v>
      </c>
      <c r="T102" s="125" t="n">
        <v>0</v>
      </c>
      <c r="U102" s="126" t="n">
        <f aca="false">(R102*S102*T102)</f>
        <v>0</v>
      </c>
      <c r="V102" s="126" t="n">
        <f aca="false">IF($H102="AGÊNCIA INTERNO",(0),U102*$V$14)</f>
        <v>0</v>
      </c>
      <c r="W102" s="126" t="n">
        <f aca="false">IF($H102="AGÊNCIA",($U102+$V102)*$W$14,IF($H102="AGÊNCIA INTERNO",($U102*$N$14),IF($H102="FAT.DIRETO",($V102*$N$14))))</f>
        <v>0</v>
      </c>
      <c r="X102" s="126" t="n">
        <f aca="false">U102+V102+W102</f>
        <v>0</v>
      </c>
      <c r="Y102" s="132"/>
      <c r="Z102" s="132"/>
      <c r="AA102" s="132"/>
      <c r="AB102" s="132"/>
      <c r="AC102" s="132"/>
      <c r="AD102" s="132"/>
      <c r="AE102" s="133"/>
    </row>
    <row r="103" customFormat="false" ht="33.75" hidden="true" customHeight="true" outlineLevel="0" collapsed="false">
      <c r="A103" s="132"/>
      <c r="B103" s="133"/>
      <c r="C103" s="129"/>
      <c r="D103" s="130"/>
      <c r="E103" s="131"/>
      <c r="F103" s="131"/>
      <c r="G103" s="134"/>
      <c r="H103" s="124"/>
      <c r="I103" s="124" t="n">
        <v>0</v>
      </c>
      <c r="J103" s="124" t="n">
        <v>0</v>
      </c>
      <c r="K103" s="125" t="n">
        <v>0</v>
      </c>
      <c r="L103" s="126" t="n">
        <f aca="false">(I103*J103*K103)</f>
        <v>0</v>
      </c>
      <c r="M103" s="126" t="n">
        <f aca="false">IF($H103="AGÊNCIA INTERNO",(0),L103*$M$14)</f>
        <v>0</v>
      </c>
      <c r="N103" s="126" t="n">
        <f aca="false">IF($H103="AGÊNCIA",($L103+$M103)*$N$14,IF($H103="AGÊNCIA INTERNO",($L103*$N$14),IF($H103="FAT.DIRETO",($M103*$N$14))))</f>
        <v>0</v>
      </c>
      <c r="O103" s="126" t="n">
        <f aca="false">L103+M103+N103</f>
        <v>0</v>
      </c>
      <c r="P103" s="127" t="s">
        <v>29</v>
      </c>
      <c r="Q103" s="132"/>
      <c r="R103" s="124" t="n">
        <v>0</v>
      </c>
      <c r="S103" s="124" t="n">
        <v>0</v>
      </c>
      <c r="T103" s="125" t="n">
        <v>0</v>
      </c>
      <c r="U103" s="126" t="n">
        <f aca="false">(R103*S103*T103)</f>
        <v>0</v>
      </c>
      <c r="V103" s="126" t="n">
        <f aca="false">IF($H103="AGÊNCIA INTERNO",(0),U103*$V$14)</f>
        <v>0</v>
      </c>
      <c r="W103" s="126" t="n">
        <f aca="false">IF($H103="AGÊNCIA",($U103+$V103)*$W$14,IF($H103="AGÊNCIA INTERNO",($U103*$N$14),IF($H103="FAT.DIRETO",($V103*$N$14))))</f>
        <v>0</v>
      </c>
      <c r="X103" s="126" t="n">
        <f aca="false">U103+V103+W103</f>
        <v>0</v>
      </c>
      <c r="Y103" s="132"/>
      <c r="Z103" s="132"/>
      <c r="AA103" s="132"/>
      <c r="AB103" s="132"/>
      <c r="AC103" s="132"/>
      <c r="AD103" s="132"/>
      <c r="AE103" s="133"/>
    </row>
    <row r="104" customFormat="false" ht="33.75" hidden="true" customHeight="true" outlineLevel="0" collapsed="false">
      <c r="A104" s="132"/>
      <c r="B104" s="133"/>
      <c r="C104" s="129"/>
      <c r="D104" s="130"/>
      <c r="E104" s="131"/>
      <c r="F104" s="131"/>
      <c r="G104" s="134"/>
      <c r="H104" s="124"/>
      <c r="I104" s="124" t="n">
        <v>0</v>
      </c>
      <c r="J104" s="124" t="n">
        <v>0</v>
      </c>
      <c r="K104" s="125" t="n">
        <v>0</v>
      </c>
      <c r="L104" s="126" t="n">
        <f aca="false">(I104*J104*K104)</f>
        <v>0</v>
      </c>
      <c r="M104" s="126" t="n">
        <f aca="false">IF($H104="AGÊNCIA INTERNO",(0),L104*$M$14)</f>
        <v>0</v>
      </c>
      <c r="N104" s="126" t="n">
        <f aca="false">IF($H104="AGÊNCIA",($L104+$M104)*$N$14,IF($H104="AGÊNCIA INTERNO",($L104*$N$14),IF($H104="FAT.DIRETO",($M104*$N$14))))</f>
        <v>0</v>
      </c>
      <c r="O104" s="126" t="n">
        <f aca="false">L104+M104+N104</f>
        <v>0</v>
      </c>
      <c r="P104" s="127" t="s">
        <v>29</v>
      </c>
      <c r="Q104" s="132"/>
      <c r="R104" s="124" t="n">
        <v>0</v>
      </c>
      <c r="S104" s="124" t="n">
        <v>0</v>
      </c>
      <c r="T104" s="125" t="n">
        <v>0</v>
      </c>
      <c r="U104" s="126" t="n">
        <f aca="false">(R104*S104*T104)</f>
        <v>0</v>
      </c>
      <c r="V104" s="126" t="n">
        <f aca="false">IF($H104="AGÊNCIA INTERNO",(0),U104*$V$14)</f>
        <v>0</v>
      </c>
      <c r="W104" s="126" t="n">
        <f aca="false">IF($H104="AGÊNCIA",($U104+$V104)*$W$14,IF($H104="AGÊNCIA INTERNO",($U104*$N$14),IF($H104="FAT.DIRETO",($V104*$N$14))))</f>
        <v>0</v>
      </c>
      <c r="X104" s="126" t="n">
        <f aca="false">U104+V104+W104</f>
        <v>0</v>
      </c>
      <c r="Y104" s="132"/>
      <c r="Z104" s="132"/>
      <c r="AA104" s="132"/>
      <c r="AB104" s="132"/>
      <c r="AC104" s="132"/>
      <c r="AD104" s="132"/>
      <c r="AE104" s="133"/>
    </row>
    <row r="105" customFormat="false" ht="33.75" hidden="true" customHeight="true" outlineLevel="0" collapsed="false">
      <c r="A105" s="132"/>
      <c r="B105" s="133"/>
      <c r="C105" s="129"/>
      <c r="D105" s="130"/>
      <c r="E105" s="131"/>
      <c r="F105" s="131"/>
      <c r="G105" s="134"/>
      <c r="H105" s="124"/>
      <c r="I105" s="124" t="n">
        <v>0</v>
      </c>
      <c r="J105" s="124" t="n">
        <v>0</v>
      </c>
      <c r="K105" s="125" t="n">
        <v>0</v>
      </c>
      <c r="L105" s="126" t="n">
        <f aca="false">(I105*J105*K105)</f>
        <v>0</v>
      </c>
      <c r="M105" s="126" t="n">
        <f aca="false">IF($H105="AGÊNCIA INTERNO",(0),L105*$M$14)</f>
        <v>0</v>
      </c>
      <c r="N105" s="126" t="n">
        <f aca="false">IF($H105="AGÊNCIA",($L105+$M105)*$N$14,IF($H105="AGÊNCIA INTERNO",($L105*$N$14),IF($H105="FAT.DIRETO",($M105*$N$14))))</f>
        <v>0</v>
      </c>
      <c r="O105" s="126" t="n">
        <f aca="false">L105+M105+N105</f>
        <v>0</v>
      </c>
      <c r="P105" s="127" t="s">
        <v>29</v>
      </c>
      <c r="Q105" s="132"/>
      <c r="R105" s="124" t="n">
        <v>0</v>
      </c>
      <c r="S105" s="124" t="n">
        <v>0</v>
      </c>
      <c r="T105" s="125" t="n">
        <v>0</v>
      </c>
      <c r="U105" s="126" t="n">
        <f aca="false">(R105*S105*T105)</f>
        <v>0</v>
      </c>
      <c r="V105" s="126" t="n">
        <f aca="false">IF($H105="AGÊNCIA INTERNO",(0),U105*$V$14)</f>
        <v>0</v>
      </c>
      <c r="W105" s="126" t="n">
        <f aca="false">IF($H105="AGÊNCIA",($U105+$V105)*$W$14,IF($H105="AGÊNCIA INTERNO",($U105*$N$14),IF($H105="FAT.DIRETO",($V105*$N$14))))</f>
        <v>0</v>
      </c>
      <c r="X105" s="126" t="n">
        <f aca="false">U105+V105+W105</f>
        <v>0</v>
      </c>
      <c r="Y105" s="132"/>
      <c r="Z105" s="132"/>
      <c r="AA105" s="132"/>
      <c r="AB105" s="132"/>
      <c r="AC105" s="132"/>
      <c r="AD105" s="132"/>
      <c r="AE105" s="133"/>
    </row>
    <row r="106" customFormat="false" ht="33.75" hidden="true" customHeight="true" outlineLevel="0" collapsed="false">
      <c r="A106" s="132"/>
      <c r="B106" s="133"/>
      <c r="C106" s="129"/>
      <c r="D106" s="130"/>
      <c r="E106" s="131"/>
      <c r="F106" s="131"/>
      <c r="G106" s="134"/>
      <c r="H106" s="124"/>
      <c r="I106" s="124" t="n">
        <v>0</v>
      </c>
      <c r="J106" s="124" t="n">
        <v>0</v>
      </c>
      <c r="K106" s="125" t="n">
        <v>0</v>
      </c>
      <c r="L106" s="126" t="n">
        <f aca="false">(I106*J106*K106)</f>
        <v>0</v>
      </c>
      <c r="M106" s="126" t="n">
        <f aca="false">IF($H106="AGÊNCIA INTERNO",(0),L106*$M$14)</f>
        <v>0</v>
      </c>
      <c r="N106" s="126" t="n">
        <f aca="false">IF($H106="AGÊNCIA",($L106+$M106)*$N$14,IF($H106="AGÊNCIA INTERNO",($L106*$N$14),IF($H106="FAT.DIRETO",($M106*$N$14))))</f>
        <v>0</v>
      </c>
      <c r="O106" s="126" t="n">
        <f aca="false">L106+M106+N106</f>
        <v>0</v>
      </c>
      <c r="P106" s="127" t="s">
        <v>29</v>
      </c>
      <c r="Q106" s="132"/>
      <c r="R106" s="124" t="n">
        <v>0</v>
      </c>
      <c r="S106" s="124" t="n">
        <v>0</v>
      </c>
      <c r="T106" s="125" t="n">
        <v>0</v>
      </c>
      <c r="U106" s="126" t="n">
        <f aca="false">(R106*S106*T106)</f>
        <v>0</v>
      </c>
      <c r="V106" s="126" t="n">
        <f aca="false">IF($H106="AGÊNCIA INTERNO",(0),U106*$V$14)</f>
        <v>0</v>
      </c>
      <c r="W106" s="126" t="n">
        <f aca="false">IF($H106="AGÊNCIA",($U106+$V106)*$W$14,IF($H106="AGÊNCIA INTERNO",($U106*$N$14),IF($H106="FAT.DIRETO",($V106*$N$14))))</f>
        <v>0</v>
      </c>
      <c r="X106" s="126" t="n">
        <f aca="false">U106+V106+W106</f>
        <v>0</v>
      </c>
      <c r="Y106" s="132"/>
      <c r="Z106" s="132"/>
      <c r="AA106" s="132"/>
      <c r="AB106" s="132"/>
      <c r="AC106" s="132"/>
      <c r="AD106" s="132"/>
      <c r="AE106" s="133"/>
    </row>
    <row r="107" customFormat="false" ht="33.75" hidden="true" customHeight="true" outlineLevel="0" collapsed="false">
      <c r="A107" s="132"/>
      <c r="B107" s="133"/>
      <c r="C107" s="129"/>
      <c r="D107" s="130"/>
      <c r="E107" s="131"/>
      <c r="F107" s="131"/>
      <c r="G107" s="134"/>
      <c r="H107" s="124"/>
      <c r="I107" s="124" t="n">
        <v>0</v>
      </c>
      <c r="J107" s="124" t="n">
        <v>0</v>
      </c>
      <c r="K107" s="125" t="n">
        <v>0</v>
      </c>
      <c r="L107" s="126" t="n">
        <f aca="false">(I107*J107*K107)</f>
        <v>0</v>
      </c>
      <c r="M107" s="126" t="n">
        <f aca="false">IF($H107="AGÊNCIA INTERNO",(0),L107*$M$14)</f>
        <v>0</v>
      </c>
      <c r="N107" s="126" t="n">
        <f aca="false">IF($H107="AGÊNCIA",($L107+$M107)*$N$14,IF($H107="AGÊNCIA INTERNO",($L107*$N$14),IF($H107="FAT.DIRETO",($M107*$N$14))))</f>
        <v>0</v>
      </c>
      <c r="O107" s="126" t="n">
        <f aca="false">L107+M107+N107</f>
        <v>0</v>
      </c>
      <c r="P107" s="127" t="s">
        <v>29</v>
      </c>
      <c r="Q107" s="132"/>
      <c r="R107" s="124" t="n">
        <v>0</v>
      </c>
      <c r="S107" s="124" t="n">
        <v>0</v>
      </c>
      <c r="T107" s="125" t="n">
        <v>0</v>
      </c>
      <c r="U107" s="126" t="n">
        <f aca="false">(R107*S107*T107)</f>
        <v>0</v>
      </c>
      <c r="V107" s="126" t="n">
        <f aca="false">IF($H107="AGÊNCIA INTERNO",(0),U107*$V$14)</f>
        <v>0</v>
      </c>
      <c r="W107" s="126" t="n">
        <f aca="false">IF($H107="AGÊNCIA",($U107+$V107)*$W$14,IF($H107="AGÊNCIA INTERNO",($U107*$N$14),IF($H107="FAT.DIRETO",($V107*$N$14))))</f>
        <v>0</v>
      </c>
      <c r="X107" s="126" t="n">
        <f aca="false">U107+V107+W107</f>
        <v>0</v>
      </c>
      <c r="Y107" s="132"/>
      <c r="Z107" s="132"/>
      <c r="AA107" s="132"/>
      <c r="AB107" s="132"/>
      <c r="AC107" s="132"/>
      <c r="AD107" s="132"/>
      <c r="AE107" s="133"/>
    </row>
    <row r="108" customFormat="false" ht="33.75" hidden="true" customHeight="true" outlineLevel="0" collapsed="false">
      <c r="A108" s="132"/>
      <c r="B108" s="133"/>
      <c r="C108" s="129"/>
      <c r="D108" s="130"/>
      <c r="E108" s="131"/>
      <c r="F108" s="131"/>
      <c r="G108" s="134"/>
      <c r="H108" s="124"/>
      <c r="I108" s="124" t="n">
        <v>0</v>
      </c>
      <c r="J108" s="124" t="n">
        <v>0</v>
      </c>
      <c r="K108" s="125" t="n">
        <v>0</v>
      </c>
      <c r="L108" s="126" t="n">
        <f aca="false">(I108*J108*K108)</f>
        <v>0</v>
      </c>
      <c r="M108" s="126" t="n">
        <f aca="false">IF($H108="AGÊNCIA INTERNO",(0),L108*$M$14)</f>
        <v>0</v>
      </c>
      <c r="N108" s="126" t="n">
        <f aca="false">IF($H108="AGÊNCIA",($L108+$M108)*$N$14,IF($H108="AGÊNCIA INTERNO",($L108*$N$14),IF($H108="FAT.DIRETO",($M108*$N$14))))</f>
        <v>0</v>
      </c>
      <c r="O108" s="126" t="n">
        <f aca="false">L108+M108+N108</f>
        <v>0</v>
      </c>
      <c r="P108" s="127" t="s">
        <v>29</v>
      </c>
      <c r="Q108" s="132"/>
      <c r="R108" s="124" t="n">
        <v>0</v>
      </c>
      <c r="S108" s="124" t="n">
        <v>0</v>
      </c>
      <c r="T108" s="125" t="n">
        <v>0</v>
      </c>
      <c r="U108" s="126" t="n">
        <f aca="false">(R108*S108*T108)</f>
        <v>0</v>
      </c>
      <c r="V108" s="126" t="n">
        <f aca="false">IF($H108="AGÊNCIA INTERNO",(0),U108*$V$14)</f>
        <v>0</v>
      </c>
      <c r="W108" s="126" t="n">
        <f aca="false">IF($H108="AGÊNCIA",($U108+$V108)*$W$14,IF($H108="AGÊNCIA INTERNO",($U108*$N$14),IF($H108="FAT.DIRETO",($V108*$N$14))))</f>
        <v>0</v>
      </c>
      <c r="X108" s="126" t="n">
        <f aca="false">U108+V108+W108</f>
        <v>0</v>
      </c>
      <c r="Y108" s="132"/>
      <c r="Z108" s="132"/>
      <c r="AA108" s="132"/>
      <c r="AB108" s="132"/>
      <c r="AC108" s="132"/>
      <c r="AD108" s="132"/>
      <c r="AE108" s="133"/>
    </row>
    <row r="109" customFormat="false" ht="33.75" hidden="true" customHeight="true" outlineLevel="0" collapsed="false">
      <c r="A109" s="132"/>
      <c r="B109" s="133"/>
      <c r="C109" s="129"/>
      <c r="D109" s="130"/>
      <c r="E109" s="131"/>
      <c r="F109" s="131"/>
      <c r="G109" s="134"/>
      <c r="H109" s="124"/>
      <c r="I109" s="124" t="n">
        <v>0</v>
      </c>
      <c r="J109" s="124" t="n">
        <v>0</v>
      </c>
      <c r="K109" s="125" t="n">
        <v>0</v>
      </c>
      <c r="L109" s="126" t="n">
        <f aca="false">(I109*J109*K109)</f>
        <v>0</v>
      </c>
      <c r="M109" s="126" t="n">
        <f aca="false">IF($H109="AGÊNCIA INTERNO",(0),L109*$M$14)</f>
        <v>0</v>
      </c>
      <c r="N109" s="126" t="n">
        <f aca="false">IF($H109="AGÊNCIA",($L109+$M109)*$N$14,IF($H109="AGÊNCIA INTERNO",($L109*$N$14),IF($H109="FAT.DIRETO",($M109*$N$14))))</f>
        <v>0</v>
      </c>
      <c r="O109" s="126" t="n">
        <f aca="false">L109+M109+N109</f>
        <v>0</v>
      </c>
      <c r="P109" s="127" t="s">
        <v>29</v>
      </c>
      <c r="Q109" s="132"/>
      <c r="R109" s="124" t="n">
        <v>0</v>
      </c>
      <c r="S109" s="124" t="n">
        <v>0</v>
      </c>
      <c r="T109" s="125" t="n">
        <v>0</v>
      </c>
      <c r="U109" s="126" t="n">
        <f aca="false">(R109*S109*T109)</f>
        <v>0</v>
      </c>
      <c r="V109" s="126" t="n">
        <f aca="false">IF($H109="AGÊNCIA INTERNO",(0),U109*$V$14)</f>
        <v>0</v>
      </c>
      <c r="W109" s="126" t="n">
        <f aca="false">IF($H109="AGÊNCIA",($U109+$V109)*$W$14,IF($H109="AGÊNCIA INTERNO",($U109*$N$14),IF($H109="FAT.DIRETO",($V109*$N$14))))</f>
        <v>0</v>
      </c>
      <c r="X109" s="126" t="n">
        <f aca="false">U109+V109+W109</f>
        <v>0</v>
      </c>
      <c r="Y109" s="132"/>
      <c r="Z109" s="132"/>
      <c r="AA109" s="132"/>
      <c r="AB109" s="132"/>
      <c r="AC109" s="132"/>
      <c r="AD109" s="132"/>
      <c r="AE109" s="133"/>
    </row>
    <row r="110" customFormat="false" ht="33.75" hidden="true" customHeight="true" outlineLevel="0" collapsed="false">
      <c r="A110" s="132"/>
      <c r="B110" s="133"/>
      <c r="C110" s="129"/>
      <c r="D110" s="130"/>
      <c r="E110" s="131"/>
      <c r="F110" s="131"/>
      <c r="G110" s="134"/>
      <c r="H110" s="124"/>
      <c r="I110" s="124" t="n">
        <v>0</v>
      </c>
      <c r="J110" s="124" t="n">
        <v>0</v>
      </c>
      <c r="K110" s="125" t="n">
        <v>0</v>
      </c>
      <c r="L110" s="126" t="n">
        <f aca="false">(I110*J110*K110)</f>
        <v>0</v>
      </c>
      <c r="M110" s="126" t="n">
        <f aca="false">IF($H110="AGÊNCIA INTERNO",(0),L110*$M$14)</f>
        <v>0</v>
      </c>
      <c r="N110" s="126" t="n">
        <f aca="false">IF($H110="AGÊNCIA",($L110+$M110)*$N$14,IF($H110="AGÊNCIA INTERNO",($L110*$N$14),IF($H110="FAT.DIRETO",($M110*$N$14))))</f>
        <v>0</v>
      </c>
      <c r="O110" s="126" t="n">
        <f aca="false">L110+M110+N110</f>
        <v>0</v>
      </c>
      <c r="P110" s="127" t="s">
        <v>29</v>
      </c>
      <c r="Q110" s="132"/>
      <c r="R110" s="124" t="n">
        <v>0</v>
      </c>
      <c r="S110" s="124" t="n">
        <v>0</v>
      </c>
      <c r="T110" s="125" t="n">
        <v>0</v>
      </c>
      <c r="U110" s="126" t="n">
        <f aca="false">(R110*S110*T110)</f>
        <v>0</v>
      </c>
      <c r="V110" s="126" t="n">
        <f aca="false">IF($H110="AGÊNCIA INTERNO",(0),U110*$V$14)</f>
        <v>0</v>
      </c>
      <c r="W110" s="126" t="n">
        <f aca="false">IF($H110="AGÊNCIA",($U110+$V110)*$W$14,IF($H110="AGÊNCIA INTERNO",($U110*$N$14),IF($H110="FAT.DIRETO",($V110*$N$14))))</f>
        <v>0</v>
      </c>
      <c r="X110" s="126" t="n">
        <f aca="false">U110+V110+W110</f>
        <v>0</v>
      </c>
      <c r="Y110" s="132"/>
      <c r="Z110" s="132"/>
      <c r="AA110" s="132"/>
      <c r="AB110" s="132"/>
      <c r="AC110" s="132"/>
      <c r="AD110" s="132"/>
      <c r="AE110" s="133"/>
    </row>
    <row r="111" customFormat="false" ht="33.75" hidden="true" customHeight="true" outlineLevel="0" collapsed="false">
      <c r="A111" s="132"/>
      <c r="B111" s="133"/>
      <c r="C111" s="129"/>
      <c r="D111" s="130"/>
      <c r="E111" s="131"/>
      <c r="F111" s="131"/>
      <c r="G111" s="134"/>
      <c r="H111" s="124"/>
      <c r="I111" s="124" t="n">
        <v>0</v>
      </c>
      <c r="J111" s="124" t="n">
        <v>0</v>
      </c>
      <c r="K111" s="125" t="n">
        <v>0</v>
      </c>
      <c r="L111" s="126" t="n">
        <f aca="false">(I111*J111*K111)</f>
        <v>0</v>
      </c>
      <c r="M111" s="126" t="n">
        <f aca="false">IF($H111="AGÊNCIA INTERNO",(0),L111*$M$14)</f>
        <v>0</v>
      </c>
      <c r="N111" s="126" t="n">
        <f aca="false">IF($H111="AGÊNCIA",($L111+$M111)*$N$14,IF($H111="AGÊNCIA INTERNO",($L111*$N$14),IF($H111="FAT.DIRETO",($M111*$N$14))))</f>
        <v>0</v>
      </c>
      <c r="O111" s="126" t="n">
        <f aca="false">L111+M111+N111</f>
        <v>0</v>
      </c>
      <c r="P111" s="127" t="s">
        <v>29</v>
      </c>
      <c r="Q111" s="132"/>
      <c r="R111" s="124" t="n">
        <v>0</v>
      </c>
      <c r="S111" s="124" t="n">
        <v>0</v>
      </c>
      <c r="T111" s="125" t="n">
        <v>0</v>
      </c>
      <c r="U111" s="126" t="n">
        <f aca="false">(R111*S111*T111)</f>
        <v>0</v>
      </c>
      <c r="V111" s="126" t="n">
        <f aca="false">IF($H111="AGÊNCIA INTERNO",(0),U111*$V$14)</f>
        <v>0</v>
      </c>
      <c r="W111" s="126" t="n">
        <f aca="false">IF($H111="AGÊNCIA",($U111+$V111)*$W$14,IF($H111="AGÊNCIA INTERNO",($U111*$N$14),IF($H111="FAT.DIRETO",($V111*$N$14))))</f>
        <v>0</v>
      </c>
      <c r="X111" s="126" t="n">
        <f aca="false">U111+V111+W111</f>
        <v>0</v>
      </c>
      <c r="Y111" s="132"/>
      <c r="Z111" s="132"/>
      <c r="AA111" s="132"/>
      <c r="AB111" s="132"/>
      <c r="AC111" s="132"/>
      <c r="AD111" s="132"/>
      <c r="AE111" s="133"/>
    </row>
    <row r="112" customFormat="false" ht="33.75" hidden="true" customHeight="true" outlineLevel="0" collapsed="false">
      <c r="A112" s="132"/>
      <c r="B112" s="133"/>
      <c r="C112" s="129"/>
      <c r="D112" s="130"/>
      <c r="E112" s="131"/>
      <c r="F112" s="131"/>
      <c r="G112" s="134"/>
      <c r="H112" s="124"/>
      <c r="I112" s="124" t="n">
        <v>0</v>
      </c>
      <c r="J112" s="124" t="n">
        <v>0</v>
      </c>
      <c r="K112" s="125" t="n">
        <v>0</v>
      </c>
      <c r="L112" s="126" t="n">
        <f aca="false">(I112*J112*K112)</f>
        <v>0</v>
      </c>
      <c r="M112" s="126" t="n">
        <f aca="false">IF($H112="AGÊNCIA INTERNO",(0),L112*$M$14)</f>
        <v>0</v>
      </c>
      <c r="N112" s="126" t="n">
        <f aca="false">IF($H112="AGÊNCIA",($L112+$M112)*$N$14,IF($H112="AGÊNCIA INTERNO",($L112*$N$14),IF($H112="FAT.DIRETO",($M112*$N$14))))</f>
        <v>0</v>
      </c>
      <c r="O112" s="126" t="n">
        <f aca="false">L112+M112+N112</f>
        <v>0</v>
      </c>
      <c r="P112" s="127" t="s">
        <v>29</v>
      </c>
      <c r="Q112" s="132"/>
      <c r="R112" s="124" t="n">
        <v>0</v>
      </c>
      <c r="S112" s="124" t="n">
        <v>0</v>
      </c>
      <c r="T112" s="125" t="n">
        <v>0</v>
      </c>
      <c r="U112" s="126" t="n">
        <f aca="false">(R112*S112*T112)</f>
        <v>0</v>
      </c>
      <c r="V112" s="126" t="n">
        <f aca="false">IF($H112="AGÊNCIA INTERNO",(0),U112*$V$14)</f>
        <v>0</v>
      </c>
      <c r="W112" s="126" t="n">
        <f aca="false">IF($H112="AGÊNCIA",($U112+$V112)*$W$14,IF($H112="AGÊNCIA INTERNO",($U112*$N$14),IF($H112="FAT.DIRETO",($V112*$N$14))))</f>
        <v>0</v>
      </c>
      <c r="X112" s="126" t="n">
        <f aca="false">U112+V112+W112</f>
        <v>0</v>
      </c>
      <c r="Y112" s="132"/>
      <c r="Z112" s="132"/>
      <c r="AA112" s="132"/>
      <c r="AB112" s="132"/>
      <c r="AC112" s="132"/>
      <c r="AD112" s="132"/>
      <c r="AE112" s="133"/>
    </row>
    <row r="113" customFormat="false" ht="33.75" hidden="true" customHeight="true" outlineLevel="0" collapsed="false">
      <c r="A113" s="132"/>
      <c r="B113" s="133"/>
      <c r="C113" s="129"/>
      <c r="D113" s="130"/>
      <c r="E113" s="131"/>
      <c r="F113" s="131"/>
      <c r="G113" s="134"/>
      <c r="H113" s="124"/>
      <c r="I113" s="124" t="n">
        <v>0</v>
      </c>
      <c r="J113" s="124" t="n">
        <v>0</v>
      </c>
      <c r="K113" s="125" t="n">
        <v>0</v>
      </c>
      <c r="L113" s="126" t="n">
        <f aca="false">(I113*J113*K113)</f>
        <v>0</v>
      </c>
      <c r="M113" s="126" t="n">
        <f aca="false">IF($H113="AGÊNCIA INTERNO",(0),L113*$M$14)</f>
        <v>0</v>
      </c>
      <c r="N113" s="126" t="n">
        <f aca="false">IF($H113="AGÊNCIA",($L113+$M113)*$N$14,IF($H113="AGÊNCIA INTERNO",($L113*$N$14),IF($H113="FAT.DIRETO",($M113*$N$14))))</f>
        <v>0</v>
      </c>
      <c r="O113" s="126" t="n">
        <f aca="false">L113+M113+N113</f>
        <v>0</v>
      </c>
      <c r="P113" s="127" t="s">
        <v>29</v>
      </c>
      <c r="Q113" s="132"/>
      <c r="R113" s="124" t="n">
        <v>0</v>
      </c>
      <c r="S113" s="124" t="n">
        <v>0</v>
      </c>
      <c r="T113" s="125" t="n">
        <v>0</v>
      </c>
      <c r="U113" s="126" t="n">
        <f aca="false">(R113*S113*T113)</f>
        <v>0</v>
      </c>
      <c r="V113" s="126" t="n">
        <f aca="false">IF($H113="AGÊNCIA INTERNO",(0),U113*$V$14)</f>
        <v>0</v>
      </c>
      <c r="W113" s="126" t="n">
        <f aca="false">IF($H113="AGÊNCIA",($U113+$V113)*$W$14,IF($H113="AGÊNCIA INTERNO",($U113*$N$14),IF($H113="FAT.DIRETO",($V113*$N$14))))</f>
        <v>0</v>
      </c>
      <c r="X113" s="126" t="n">
        <f aca="false">U113+V113+W113</f>
        <v>0</v>
      </c>
      <c r="Y113" s="132"/>
      <c r="Z113" s="132"/>
      <c r="AA113" s="132"/>
      <c r="AB113" s="132"/>
      <c r="AC113" s="132"/>
      <c r="AD113" s="132"/>
      <c r="AE113" s="133"/>
    </row>
    <row r="114" customFormat="false" ht="33.75" hidden="true" customHeight="true" outlineLevel="0" collapsed="false">
      <c r="A114" s="132"/>
      <c r="B114" s="133"/>
      <c r="C114" s="129"/>
      <c r="D114" s="130"/>
      <c r="E114" s="131"/>
      <c r="F114" s="131"/>
      <c r="G114" s="134"/>
      <c r="H114" s="124"/>
      <c r="I114" s="124" t="n">
        <v>0</v>
      </c>
      <c r="J114" s="124" t="n">
        <v>0</v>
      </c>
      <c r="K114" s="125" t="n">
        <v>0</v>
      </c>
      <c r="L114" s="126" t="n">
        <f aca="false">(I114*J114*K114)</f>
        <v>0</v>
      </c>
      <c r="M114" s="126" t="n">
        <f aca="false">IF($H114="AGÊNCIA INTERNO",(0),L114*$M$14)</f>
        <v>0</v>
      </c>
      <c r="N114" s="126" t="n">
        <f aca="false">IF($H114="AGÊNCIA",($L114+$M114)*$N$14,IF($H114="AGÊNCIA INTERNO",($L114*$N$14),IF($H114="FAT.DIRETO",($M114*$N$14))))</f>
        <v>0</v>
      </c>
      <c r="O114" s="126" t="n">
        <f aca="false">L114+M114+N114</f>
        <v>0</v>
      </c>
      <c r="P114" s="127" t="s">
        <v>29</v>
      </c>
      <c r="Q114" s="132"/>
      <c r="R114" s="124" t="n">
        <v>0</v>
      </c>
      <c r="S114" s="124" t="n">
        <v>0</v>
      </c>
      <c r="T114" s="125" t="n">
        <v>0</v>
      </c>
      <c r="U114" s="126" t="n">
        <f aca="false">(R114*S114*T114)</f>
        <v>0</v>
      </c>
      <c r="V114" s="126" t="n">
        <f aca="false">IF($H114="AGÊNCIA INTERNO",(0),U114*$V$14)</f>
        <v>0</v>
      </c>
      <c r="W114" s="126" t="n">
        <f aca="false">IF($H114="AGÊNCIA",($U114+$V114)*$W$14,IF($H114="AGÊNCIA INTERNO",($U114*$N$14),IF($H114="FAT.DIRETO",($V114*$N$14))))</f>
        <v>0</v>
      </c>
      <c r="X114" s="126" t="n">
        <f aca="false">U114+V114+W114</f>
        <v>0</v>
      </c>
      <c r="Y114" s="132"/>
      <c r="Z114" s="132"/>
      <c r="AA114" s="132"/>
      <c r="AB114" s="132"/>
      <c r="AC114" s="132"/>
      <c r="AD114" s="132"/>
      <c r="AE114" s="133"/>
    </row>
    <row r="115" customFormat="false" ht="33.75" hidden="true" customHeight="true" outlineLevel="0" collapsed="false">
      <c r="A115" s="132"/>
      <c r="B115" s="133"/>
      <c r="C115" s="129"/>
      <c r="D115" s="130"/>
      <c r="E115" s="131"/>
      <c r="F115" s="131"/>
      <c r="G115" s="134"/>
      <c r="H115" s="124"/>
      <c r="I115" s="124" t="n">
        <v>0</v>
      </c>
      <c r="J115" s="124" t="n">
        <v>0</v>
      </c>
      <c r="K115" s="125" t="n">
        <v>0</v>
      </c>
      <c r="L115" s="126" t="n">
        <f aca="false">(I115*J115*K115)</f>
        <v>0</v>
      </c>
      <c r="M115" s="126" t="n">
        <f aca="false">IF($H115="AGÊNCIA INTERNO",(0),L115*$M$14)</f>
        <v>0</v>
      </c>
      <c r="N115" s="126" t="n">
        <f aca="false">IF($H115="AGÊNCIA",($L115+$M115)*$N$14,IF($H115="AGÊNCIA INTERNO",($L115*$N$14),IF($H115="FAT.DIRETO",($M115*$N$14))))</f>
        <v>0</v>
      </c>
      <c r="O115" s="126" t="n">
        <f aca="false">L115+M115+N115</f>
        <v>0</v>
      </c>
      <c r="P115" s="127" t="s">
        <v>29</v>
      </c>
      <c r="Q115" s="132"/>
      <c r="R115" s="124" t="n">
        <v>0</v>
      </c>
      <c r="S115" s="124" t="n">
        <v>0</v>
      </c>
      <c r="T115" s="125" t="n">
        <v>0</v>
      </c>
      <c r="U115" s="126" t="n">
        <f aca="false">(R115*S115*T115)</f>
        <v>0</v>
      </c>
      <c r="V115" s="126" t="n">
        <f aca="false">IF($H115="AGÊNCIA INTERNO",(0),U115*$V$14)</f>
        <v>0</v>
      </c>
      <c r="W115" s="126" t="n">
        <f aca="false">IF($H115="AGÊNCIA",($U115+$V115)*$W$14,IF($H115="AGÊNCIA INTERNO",($U115*$N$14),IF($H115="FAT.DIRETO",($V115*$N$14))))</f>
        <v>0</v>
      </c>
      <c r="X115" s="126" t="n">
        <f aca="false">U115+V115+W115</f>
        <v>0</v>
      </c>
      <c r="Y115" s="132"/>
      <c r="Z115" s="132"/>
      <c r="AA115" s="132"/>
      <c r="AB115" s="132"/>
      <c r="AC115" s="132"/>
      <c r="AD115" s="132"/>
      <c r="AE115" s="133"/>
    </row>
    <row r="116" customFormat="false" ht="33.75" hidden="true" customHeight="true" outlineLevel="0" collapsed="false">
      <c r="A116" s="132"/>
      <c r="B116" s="133"/>
      <c r="C116" s="129"/>
      <c r="D116" s="130"/>
      <c r="E116" s="131"/>
      <c r="F116" s="131"/>
      <c r="G116" s="134"/>
      <c r="H116" s="124"/>
      <c r="I116" s="124" t="n">
        <v>0</v>
      </c>
      <c r="J116" s="124" t="n">
        <v>0</v>
      </c>
      <c r="K116" s="125" t="n">
        <v>0</v>
      </c>
      <c r="L116" s="126" t="n">
        <f aca="false">(I116*J116*K116)</f>
        <v>0</v>
      </c>
      <c r="M116" s="126" t="n">
        <f aca="false">IF($H116="AGÊNCIA INTERNO",(0),L116*$M$14)</f>
        <v>0</v>
      </c>
      <c r="N116" s="126" t="n">
        <f aca="false">IF($H116="AGÊNCIA",($L116+$M116)*$N$14,IF($H116="AGÊNCIA INTERNO",($L116*$N$14),IF($H116="FAT.DIRETO",($M116*$N$14))))</f>
        <v>0</v>
      </c>
      <c r="O116" s="126" t="n">
        <f aca="false">L116+M116+N116</f>
        <v>0</v>
      </c>
      <c r="P116" s="127" t="s">
        <v>29</v>
      </c>
      <c r="Q116" s="132"/>
      <c r="R116" s="124" t="n">
        <v>0</v>
      </c>
      <c r="S116" s="124" t="n">
        <v>0</v>
      </c>
      <c r="T116" s="125" t="n">
        <v>0</v>
      </c>
      <c r="U116" s="126" t="n">
        <f aca="false">(R116*S116*T116)</f>
        <v>0</v>
      </c>
      <c r="V116" s="126" t="n">
        <f aca="false">IF($H116="AGÊNCIA INTERNO",(0),U116*$V$14)</f>
        <v>0</v>
      </c>
      <c r="W116" s="126" t="n">
        <f aca="false">IF($H116="AGÊNCIA",($U116+$V116)*$W$14,IF($H116="AGÊNCIA INTERNO",($U116*$N$14),IF($H116="FAT.DIRETO",($V116*$N$14))))</f>
        <v>0</v>
      </c>
      <c r="X116" s="126" t="n">
        <f aca="false">U116+V116+W116</f>
        <v>0</v>
      </c>
      <c r="Y116" s="132"/>
      <c r="Z116" s="132"/>
      <c r="AA116" s="132"/>
      <c r="AB116" s="132"/>
      <c r="AC116" s="132"/>
      <c r="AD116" s="132"/>
      <c r="AE116" s="133"/>
    </row>
    <row r="117" customFormat="false" ht="33.75" hidden="true" customHeight="true" outlineLevel="0" collapsed="false">
      <c r="A117" s="132"/>
      <c r="B117" s="133"/>
      <c r="C117" s="129"/>
      <c r="D117" s="130"/>
      <c r="E117" s="131"/>
      <c r="F117" s="131"/>
      <c r="G117" s="134"/>
      <c r="H117" s="124"/>
      <c r="I117" s="124" t="n">
        <v>0</v>
      </c>
      <c r="J117" s="124" t="n">
        <v>0</v>
      </c>
      <c r="K117" s="125" t="n">
        <v>0</v>
      </c>
      <c r="L117" s="126" t="n">
        <f aca="false">(I117*J117*K117)</f>
        <v>0</v>
      </c>
      <c r="M117" s="126" t="n">
        <f aca="false">IF($H117="AGÊNCIA INTERNO",(0),L117*$M$14)</f>
        <v>0</v>
      </c>
      <c r="N117" s="126" t="n">
        <f aca="false">IF($H117="AGÊNCIA",($L117+$M117)*$N$14,IF($H117="AGÊNCIA INTERNO",($L117*$N$14),IF($H117="FAT.DIRETO",($M117*$N$14))))</f>
        <v>0</v>
      </c>
      <c r="O117" s="126" t="n">
        <f aca="false">L117+M117+N117</f>
        <v>0</v>
      </c>
      <c r="P117" s="127" t="s">
        <v>29</v>
      </c>
      <c r="Q117" s="132"/>
      <c r="R117" s="124" t="n">
        <v>0</v>
      </c>
      <c r="S117" s="124" t="n">
        <v>0</v>
      </c>
      <c r="T117" s="125" t="n">
        <v>0</v>
      </c>
      <c r="U117" s="126" t="n">
        <f aca="false">(R117*S117*T117)</f>
        <v>0</v>
      </c>
      <c r="V117" s="126" t="n">
        <f aca="false">IF($H117="AGÊNCIA INTERNO",(0),U117*$V$14)</f>
        <v>0</v>
      </c>
      <c r="W117" s="126" t="n">
        <f aca="false">IF($H117="AGÊNCIA",($U117+$V117)*$W$14,IF($H117="AGÊNCIA INTERNO",($U117*$N$14),IF($H117="FAT.DIRETO",($V117*$N$14))))</f>
        <v>0</v>
      </c>
      <c r="X117" s="126" t="n">
        <f aca="false">U117+V117+W117</f>
        <v>0</v>
      </c>
      <c r="Y117" s="132"/>
      <c r="Z117" s="132"/>
      <c r="AA117" s="132"/>
      <c r="AB117" s="132"/>
      <c r="AC117" s="132"/>
      <c r="AD117" s="132"/>
      <c r="AE117" s="133"/>
    </row>
    <row r="118" customFormat="false" ht="33.75" hidden="true" customHeight="true" outlineLevel="0" collapsed="false">
      <c r="A118" s="132"/>
      <c r="B118" s="133"/>
      <c r="C118" s="129"/>
      <c r="D118" s="130"/>
      <c r="E118" s="131"/>
      <c r="F118" s="131"/>
      <c r="G118" s="134"/>
      <c r="H118" s="124"/>
      <c r="I118" s="124" t="n">
        <v>0</v>
      </c>
      <c r="J118" s="124" t="n">
        <v>0</v>
      </c>
      <c r="K118" s="125" t="n">
        <v>0</v>
      </c>
      <c r="L118" s="126" t="n">
        <f aca="false">(I118*J118*K118)</f>
        <v>0</v>
      </c>
      <c r="M118" s="126" t="n">
        <f aca="false">IF($H118="AGÊNCIA INTERNO",(0),L118*$M$14)</f>
        <v>0</v>
      </c>
      <c r="N118" s="126" t="n">
        <f aca="false">IF($H118="AGÊNCIA",($L118+$M118)*$N$14,IF($H118="AGÊNCIA INTERNO",($L118*$N$14),IF($H118="FAT.DIRETO",($M118*$N$14))))</f>
        <v>0</v>
      </c>
      <c r="O118" s="126" t="n">
        <f aca="false">L118+M118+N118</f>
        <v>0</v>
      </c>
      <c r="P118" s="127" t="s">
        <v>29</v>
      </c>
      <c r="Q118" s="132"/>
      <c r="R118" s="124" t="n">
        <v>0</v>
      </c>
      <c r="S118" s="124" t="n">
        <v>0</v>
      </c>
      <c r="T118" s="125" t="n">
        <v>0</v>
      </c>
      <c r="U118" s="126" t="n">
        <f aca="false">(R118*S118*T118)</f>
        <v>0</v>
      </c>
      <c r="V118" s="126" t="n">
        <f aca="false">IF($H118="AGÊNCIA INTERNO",(0),U118*$V$14)</f>
        <v>0</v>
      </c>
      <c r="W118" s="126" t="n">
        <f aca="false">IF($H118="AGÊNCIA",($U118+$V118)*$W$14,IF($H118="AGÊNCIA INTERNO",($U118*$N$14),IF($H118="FAT.DIRETO",($V118*$N$14))))</f>
        <v>0</v>
      </c>
      <c r="X118" s="126" t="n">
        <f aca="false">U118+V118+W118</f>
        <v>0</v>
      </c>
      <c r="Y118" s="132"/>
      <c r="Z118" s="132"/>
      <c r="AA118" s="132"/>
      <c r="AB118" s="132"/>
      <c r="AC118" s="132"/>
      <c r="AD118" s="132"/>
      <c r="AE118" s="133"/>
    </row>
    <row r="119" customFormat="false" ht="33.75" hidden="true" customHeight="true" outlineLevel="0" collapsed="false">
      <c r="A119" s="132"/>
      <c r="B119" s="133"/>
      <c r="C119" s="129"/>
      <c r="D119" s="130"/>
      <c r="E119" s="131"/>
      <c r="F119" s="131"/>
      <c r="G119" s="134"/>
      <c r="H119" s="124"/>
      <c r="I119" s="124" t="n">
        <v>0</v>
      </c>
      <c r="J119" s="124" t="n">
        <v>0</v>
      </c>
      <c r="K119" s="125" t="n">
        <v>0</v>
      </c>
      <c r="L119" s="126" t="n">
        <f aca="false">(I119*J119*K119)</f>
        <v>0</v>
      </c>
      <c r="M119" s="126" t="n">
        <f aca="false">IF($H119="AGÊNCIA INTERNO",(0),L119*$M$14)</f>
        <v>0</v>
      </c>
      <c r="N119" s="126" t="n">
        <f aca="false">IF($H119="AGÊNCIA",($L119+$M119)*$N$14,IF($H119="AGÊNCIA INTERNO",($L119*$N$14),IF($H119="FAT.DIRETO",($M119*$N$14))))</f>
        <v>0</v>
      </c>
      <c r="O119" s="126" t="n">
        <f aca="false">L119+M119+N119</f>
        <v>0</v>
      </c>
      <c r="P119" s="127" t="s">
        <v>29</v>
      </c>
      <c r="Q119" s="132"/>
      <c r="R119" s="124" t="n">
        <v>0</v>
      </c>
      <c r="S119" s="124" t="n">
        <v>0</v>
      </c>
      <c r="T119" s="125" t="n">
        <v>0</v>
      </c>
      <c r="U119" s="126" t="n">
        <f aca="false">(R119*S119*T119)</f>
        <v>0</v>
      </c>
      <c r="V119" s="126" t="n">
        <f aca="false">IF($H119="AGÊNCIA INTERNO",(0),U119*$V$14)</f>
        <v>0</v>
      </c>
      <c r="W119" s="126" t="n">
        <f aca="false">IF($H119="AGÊNCIA",($U119+$V119)*$W$14,IF($H119="AGÊNCIA INTERNO",($U119*$N$14),IF($H119="FAT.DIRETO",($V119*$N$14))))</f>
        <v>0</v>
      </c>
      <c r="X119" s="126" t="n">
        <f aca="false">U119+V119+W119</f>
        <v>0</v>
      </c>
      <c r="Y119" s="132"/>
      <c r="Z119" s="132"/>
      <c r="AA119" s="132"/>
      <c r="AB119" s="132"/>
      <c r="AC119" s="132"/>
      <c r="AD119" s="132"/>
      <c r="AE119" s="133"/>
    </row>
    <row r="120" customFormat="false" ht="33.75" hidden="true" customHeight="true" outlineLevel="0" collapsed="false">
      <c r="A120" s="132"/>
      <c r="B120" s="133"/>
      <c r="C120" s="129"/>
      <c r="D120" s="130"/>
      <c r="E120" s="131"/>
      <c r="F120" s="131"/>
      <c r="G120" s="134"/>
      <c r="H120" s="124"/>
      <c r="I120" s="124" t="n">
        <v>0</v>
      </c>
      <c r="J120" s="124" t="n">
        <v>0</v>
      </c>
      <c r="K120" s="125" t="n">
        <v>0</v>
      </c>
      <c r="L120" s="126" t="n">
        <f aca="false">(I120*J120*K120)</f>
        <v>0</v>
      </c>
      <c r="M120" s="126" t="n">
        <f aca="false">IF($H120="AGÊNCIA INTERNO",(0),L120*$M$14)</f>
        <v>0</v>
      </c>
      <c r="N120" s="126" t="n">
        <f aca="false">IF($H120="AGÊNCIA",($L120+$M120)*$N$14,IF($H120="AGÊNCIA INTERNO",($L120*$N$14),IF($H120="FAT.DIRETO",($M120*$N$14))))</f>
        <v>0</v>
      </c>
      <c r="O120" s="126" t="n">
        <f aca="false">L120+M120+N120</f>
        <v>0</v>
      </c>
      <c r="P120" s="127" t="s">
        <v>29</v>
      </c>
      <c r="Q120" s="132"/>
      <c r="R120" s="124" t="n">
        <v>0</v>
      </c>
      <c r="S120" s="124" t="n">
        <v>0</v>
      </c>
      <c r="T120" s="125" t="n">
        <v>0</v>
      </c>
      <c r="U120" s="126" t="n">
        <f aca="false">(R120*S120*T120)</f>
        <v>0</v>
      </c>
      <c r="V120" s="126" t="n">
        <f aca="false">IF($H120="AGÊNCIA INTERNO",(0),U120*$V$14)</f>
        <v>0</v>
      </c>
      <c r="W120" s="126" t="n">
        <f aca="false">IF($H120="AGÊNCIA",($U120+$V120)*$W$14,IF($H120="AGÊNCIA INTERNO",($U120*$N$14),IF($H120="FAT.DIRETO",($V120*$N$14))))</f>
        <v>0</v>
      </c>
      <c r="X120" s="126" t="n">
        <f aca="false">U120+V120+W120</f>
        <v>0</v>
      </c>
      <c r="Y120" s="132"/>
      <c r="Z120" s="132"/>
      <c r="AA120" s="132"/>
      <c r="AB120" s="132"/>
      <c r="AC120" s="132"/>
      <c r="AD120" s="132"/>
      <c r="AE120" s="133"/>
    </row>
    <row r="121" customFormat="false" ht="33.75" hidden="true" customHeight="true" outlineLevel="0" collapsed="false">
      <c r="A121" s="132"/>
      <c r="B121" s="133"/>
      <c r="C121" s="129"/>
      <c r="D121" s="130"/>
      <c r="E121" s="131"/>
      <c r="F121" s="131"/>
      <c r="G121" s="134"/>
      <c r="H121" s="124"/>
      <c r="I121" s="124" t="n">
        <v>0</v>
      </c>
      <c r="J121" s="124" t="n">
        <v>0</v>
      </c>
      <c r="K121" s="125" t="n">
        <v>0</v>
      </c>
      <c r="L121" s="126" t="n">
        <f aca="false">(I121*J121*K121)</f>
        <v>0</v>
      </c>
      <c r="M121" s="126" t="n">
        <f aca="false">IF($H121="AGÊNCIA INTERNO",(0),L121*$M$14)</f>
        <v>0</v>
      </c>
      <c r="N121" s="126" t="n">
        <f aca="false">IF($H121="AGÊNCIA",($L121+$M121)*$N$14,IF($H121="AGÊNCIA INTERNO",($L121*$N$14),IF($H121="FAT.DIRETO",($M121*$N$14))))</f>
        <v>0</v>
      </c>
      <c r="O121" s="126" t="n">
        <f aca="false">L121+M121+N121</f>
        <v>0</v>
      </c>
      <c r="P121" s="127" t="s">
        <v>29</v>
      </c>
      <c r="Q121" s="132"/>
      <c r="R121" s="124" t="n">
        <v>0</v>
      </c>
      <c r="S121" s="124" t="n">
        <v>0</v>
      </c>
      <c r="T121" s="125" t="n">
        <v>0</v>
      </c>
      <c r="U121" s="126" t="n">
        <f aca="false">(R121*S121*T121)</f>
        <v>0</v>
      </c>
      <c r="V121" s="126" t="n">
        <f aca="false">IF($H121="AGÊNCIA INTERNO",(0),U121*$V$14)</f>
        <v>0</v>
      </c>
      <c r="W121" s="126" t="n">
        <f aca="false">IF($H121="AGÊNCIA",($U121+$V121)*$W$14,IF($H121="AGÊNCIA INTERNO",($U121*$N$14),IF($H121="FAT.DIRETO",($V121*$N$14))))</f>
        <v>0</v>
      </c>
      <c r="X121" s="126" t="n">
        <f aca="false">U121+V121+W121</f>
        <v>0</v>
      </c>
      <c r="Y121" s="132"/>
      <c r="Z121" s="132"/>
      <c r="AA121" s="132"/>
      <c r="AB121" s="132"/>
      <c r="AC121" s="132"/>
      <c r="AD121" s="132"/>
      <c r="AE121" s="133"/>
    </row>
    <row r="122" customFormat="false" ht="33.75" hidden="true" customHeight="true" outlineLevel="0" collapsed="false">
      <c r="A122" s="132"/>
      <c r="B122" s="133"/>
      <c r="C122" s="129"/>
      <c r="D122" s="130"/>
      <c r="E122" s="131"/>
      <c r="F122" s="131"/>
      <c r="G122" s="134"/>
      <c r="H122" s="124"/>
      <c r="I122" s="124" t="n">
        <v>0</v>
      </c>
      <c r="J122" s="124" t="n">
        <v>0</v>
      </c>
      <c r="K122" s="125" t="n">
        <v>0</v>
      </c>
      <c r="L122" s="126" t="n">
        <f aca="false">(I122*J122*K122)</f>
        <v>0</v>
      </c>
      <c r="M122" s="126" t="n">
        <f aca="false">IF($H122="AGÊNCIA INTERNO",(0),L122*$M$14)</f>
        <v>0</v>
      </c>
      <c r="N122" s="126" t="n">
        <f aca="false">IF($H122="AGÊNCIA",($L122+$M122)*$N$14,IF($H122="AGÊNCIA INTERNO",($L122*$N$14),IF($H122="FAT.DIRETO",($M122*$N$14))))</f>
        <v>0</v>
      </c>
      <c r="O122" s="126" t="n">
        <f aca="false">L122+M122+N122</f>
        <v>0</v>
      </c>
      <c r="P122" s="127" t="s">
        <v>28</v>
      </c>
      <c r="Q122" s="132"/>
      <c r="R122" s="124" t="n">
        <v>0</v>
      </c>
      <c r="S122" s="124" t="n">
        <v>0</v>
      </c>
      <c r="T122" s="125" t="n">
        <v>0</v>
      </c>
      <c r="U122" s="126" t="n">
        <f aca="false">(R122*S122*T122)</f>
        <v>0</v>
      </c>
      <c r="V122" s="126" t="n">
        <f aca="false">IF($H122="AGÊNCIA INTERNO",(0),U122*$V$14)</f>
        <v>0</v>
      </c>
      <c r="W122" s="126" t="n">
        <f aca="false">IF($H122="AGÊNCIA",($U122+$V122)*$W$14,IF($H122="AGÊNCIA INTERNO",($U122*$N$14),IF($H122="FAT.DIRETO",($V122*$N$14))))</f>
        <v>0</v>
      </c>
      <c r="X122" s="126" t="n">
        <f aca="false">U122+V122+W122</f>
        <v>0</v>
      </c>
      <c r="Y122" s="132"/>
      <c r="Z122" s="132"/>
      <c r="AA122" s="132"/>
      <c r="AB122" s="132"/>
      <c r="AC122" s="132"/>
      <c r="AD122" s="132"/>
      <c r="AE122" s="133"/>
    </row>
    <row r="123" customFormat="false" ht="33.75" hidden="true" customHeight="true" outlineLevel="0" collapsed="false">
      <c r="A123" s="132"/>
      <c r="B123" s="133"/>
      <c r="C123" s="129"/>
      <c r="D123" s="130"/>
      <c r="E123" s="131"/>
      <c r="F123" s="131"/>
      <c r="G123" s="134"/>
      <c r="H123" s="124"/>
      <c r="I123" s="124" t="n">
        <v>0</v>
      </c>
      <c r="J123" s="124" t="n">
        <v>0</v>
      </c>
      <c r="K123" s="125" t="n">
        <v>0</v>
      </c>
      <c r="L123" s="126" t="n">
        <f aca="false">(I123*J123*K123)</f>
        <v>0</v>
      </c>
      <c r="M123" s="126" t="n">
        <f aca="false">IF($H123="AGÊNCIA INTERNO",(0),L123*$M$14)</f>
        <v>0</v>
      </c>
      <c r="N123" s="126" t="n">
        <f aca="false">IF($H123="AGÊNCIA",($L123+$M123)*$N$14,IF($H123="AGÊNCIA INTERNO",($L123*$N$14),IF($H123="FAT.DIRETO",($M123*$N$14))))</f>
        <v>0</v>
      </c>
      <c r="O123" s="126" t="n">
        <f aca="false">L123+M123+N123</f>
        <v>0</v>
      </c>
      <c r="P123" s="127" t="s">
        <v>29</v>
      </c>
      <c r="Q123" s="132"/>
      <c r="R123" s="124" t="n">
        <v>0</v>
      </c>
      <c r="S123" s="124" t="n">
        <v>0</v>
      </c>
      <c r="T123" s="125" t="n">
        <v>0</v>
      </c>
      <c r="U123" s="126" t="n">
        <f aca="false">(R123*S123*T123)</f>
        <v>0</v>
      </c>
      <c r="V123" s="126" t="n">
        <f aca="false">IF($H123="AGÊNCIA INTERNO",(0),U123*$V$14)</f>
        <v>0</v>
      </c>
      <c r="W123" s="126" t="n">
        <f aca="false">IF($H123="AGÊNCIA",($U123+$V123)*$W$14,IF($H123="AGÊNCIA INTERNO",($U123*$N$14),IF($H123="FAT.DIRETO",($V123*$N$14))))</f>
        <v>0</v>
      </c>
      <c r="X123" s="126" t="n">
        <f aca="false">U123+V123+W123</f>
        <v>0</v>
      </c>
      <c r="Y123" s="132"/>
      <c r="Z123" s="132"/>
      <c r="AA123" s="132"/>
      <c r="AB123" s="132"/>
      <c r="AC123" s="132"/>
      <c r="AD123" s="132"/>
      <c r="AE123" s="133"/>
    </row>
    <row r="124" customFormat="false" ht="33.75" hidden="true" customHeight="true" outlineLevel="0" collapsed="false">
      <c r="A124" s="132"/>
      <c r="B124" s="133"/>
      <c r="C124" s="129"/>
      <c r="D124" s="130"/>
      <c r="E124" s="131"/>
      <c r="F124" s="131"/>
      <c r="G124" s="134"/>
      <c r="H124" s="124"/>
      <c r="I124" s="124" t="n">
        <v>0</v>
      </c>
      <c r="J124" s="124" t="n">
        <v>0</v>
      </c>
      <c r="K124" s="125" t="n">
        <v>0</v>
      </c>
      <c r="L124" s="126" t="n">
        <f aca="false">(I124*J124*K124)</f>
        <v>0</v>
      </c>
      <c r="M124" s="126" t="n">
        <f aca="false">IF($H124="AGÊNCIA INTERNO",(0),L124*$M$14)</f>
        <v>0</v>
      </c>
      <c r="N124" s="126" t="n">
        <f aca="false">IF($H124="AGÊNCIA",($L124+$M124)*$N$14,IF($H124="AGÊNCIA INTERNO",($L124*$N$14),IF($H124="FAT.DIRETO",($M124*$N$14))))</f>
        <v>0</v>
      </c>
      <c r="O124" s="126" t="n">
        <f aca="false">L124+M124+N124</f>
        <v>0</v>
      </c>
      <c r="P124" s="127" t="s">
        <v>28</v>
      </c>
      <c r="Q124" s="132"/>
      <c r="R124" s="124" t="n">
        <v>0</v>
      </c>
      <c r="S124" s="124" t="n">
        <v>0</v>
      </c>
      <c r="T124" s="125" t="n">
        <v>0</v>
      </c>
      <c r="U124" s="126" t="n">
        <f aca="false">(R124*S124*T124)</f>
        <v>0</v>
      </c>
      <c r="V124" s="126" t="n">
        <f aca="false">IF($H124="AGÊNCIA INTERNO",(0),U124*$V$14)</f>
        <v>0</v>
      </c>
      <c r="W124" s="126" t="n">
        <f aca="false">IF($H124="AGÊNCIA",($U124+$V124)*$W$14,IF($H124="AGÊNCIA INTERNO",($U124*$N$14),IF($H124="FAT.DIRETO",($V124*$N$14))))</f>
        <v>0</v>
      </c>
      <c r="X124" s="126" t="n">
        <f aca="false">U124+V124+W124</f>
        <v>0</v>
      </c>
      <c r="Y124" s="132"/>
      <c r="Z124" s="132"/>
      <c r="AA124" s="132"/>
      <c r="AB124" s="132"/>
      <c r="AC124" s="132"/>
      <c r="AD124" s="132"/>
      <c r="AE124" s="133"/>
    </row>
    <row r="125" customFormat="false" ht="33.75" hidden="true" customHeight="true" outlineLevel="0" collapsed="false">
      <c r="A125" s="132"/>
      <c r="B125" s="133"/>
      <c r="C125" s="129"/>
      <c r="D125" s="130"/>
      <c r="E125" s="131"/>
      <c r="F125" s="131"/>
      <c r="G125" s="134"/>
      <c r="H125" s="124"/>
      <c r="I125" s="124" t="n">
        <v>0</v>
      </c>
      <c r="J125" s="124" t="n">
        <v>0</v>
      </c>
      <c r="K125" s="125" t="n">
        <v>0</v>
      </c>
      <c r="L125" s="126" t="n">
        <f aca="false">(I125*J125*K125)</f>
        <v>0</v>
      </c>
      <c r="M125" s="126" t="n">
        <f aca="false">IF($H125="AGÊNCIA INTERNO",(0),L125*$M$14)</f>
        <v>0</v>
      </c>
      <c r="N125" s="126" t="n">
        <f aca="false">IF($H125="AGÊNCIA",($L125+$M125)*$N$14,IF($H125="AGÊNCIA INTERNO",($L125*$N$14),IF($H125="FAT.DIRETO",($M125*$N$14))))</f>
        <v>0</v>
      </c>
      <c r="O125" s="126" t="n">
        <f aca="false">L125+M125+N125</f>
        <v>0</v>
      </c>
      <c r="P125" s="127" t="s">
        <v>28</v>
      </c>
      <c r="Q125" s="132"/>
      <c r="R125" s="124" t="n">
        <v>0</v>
      </c>
      <c r="S125" s="124" t="n">
        <v>0</v>
      </c>
      <c r="T125" s="125" t="n">
        <v>0</v>
      </c>
      <c r="U125" s="126" t="n">
        <f aca="false">(R125*S125*T125)</f>
        <v>0</v>
      </c>
      <c r="V125" s="126" t="n">
        <f aca="false">IF($H125="AGÊNCIA INTERNO",(0),U125*$V$14)</f>
        <v>0</v>
      </c>
      <c r="W125" s="126" t="n">
        <f aca="false">IF($H125="AGÊNCIA",($U125+$V125)*$W$14,IF($H125="AGÊNCIA INTERNO",($U125*$N$14),IF($H125="FAT.DIRETO",($V125*$N$14))))</f>
        <v>0</v>
      </c>
      <c r="X125" s="126" t="n">
        <f aca="false">U125+V125+W125</f>
        <v>0</v>
      </c>
      <c r="Y125" s="132"/>
      <c r="Z125" s="132"/>
      <c r="AA125" s="132"/>
      <c r="AB125" s="132"/>
      <c r="AC125" s="132"/>
      <c r="AD125" s="132"/>
      <c r="AE125" s="133"/>
    </row>
    <row r="126" customFormat="false" ht="33.75" hidden="true" customHeight="true" outlineLevel="0" collapsed="false">
      <c r="A126" s="132"/>
      <c r="B126" s="133"/>
      <c r="C126" s="129"/>
      <c r="D126" s="130"/>
      <c r="E126" s="131"/>
      <c r="F126" s="131"/>
      <c r="G126" s="134"/>
      <c r="H126" s="124"/>
      <c r="I126" s="124" t="n">
        <v>0</v>
      </c>
      <c r="J126" s="124" t="n">
        <v>0</v>
      </c>
      <c r="K126" s="125" t="n">
        <v>0</v>
      </c>
      <c r="L126" s="126" t="n">
        <f aca="false">(I126*J126*K126)</f>
        <v>0</v>
      </c>
      <c r="M126" s="126" t="n">
        <f aca="false">IF($H126="AGÊNCIA INTERNO",(0),L126*$M$14)</f>
        <v>0</v>
      </c>
      <c r="N126" s="126" t="n">
        <f aca="false">IF($H126="AGÊNCIA",($L126+$M126)*$N$14,IF($H126="AGÊNCIA INTERNO",($L126*$N$14),IF($H126="FAT.DIRETO",($M126*$N$14))))</f>
        <v>0</v>
      </c>
      <c r="O126" s="126" t="n">
        <f aca="false">L126+M126+N126</f>
        <v>0</v>
      </c>
      <c r="P126" s="127" t="s">
        <v>28</v>
      </c>
      <c r="Q126" s="132"/>
      <c r="R126" s="124" t="n">
        <v>0</v>
      </c>
      <c r="S126" s="124" t="n">
        <v>0</v>
      </c>
      <c r="T126" s="125" t="n">
        <v>0</v>
      </c>
      <c r="U126" s="126" t="n">
        <f aca="false">(R126*S126*T126)</f>
        <v>0</v>
      </c>
      <c r="V126" s="126" t="n">
        <f aca="false">IF($H126="AGÊNCIA INTERNO",(0),U126*$V$14)</f>
        <v>0</v>
      </c>
      <c r="W126" s="126" t="n">
        <f aca="false">IF($H126="AGÊNCIA",($U126+$V126)*$W$14,IF($H126="AGÊNCIA INTERNO",($U126*$N$14),IF($H126="FAT.DIRETO",($V126*$N$14))))</f>
        <v>0</v>
      </c>
      <c r="X126" s="126" t="n">
        <f aca="false">U126+V126+W126</f>
        <v>0</v>
      </c>
      <c r="Y126" s="132"/>
      <c r="Z126" s="132"/>
      <c r="AA126" s="132"/>
      <c r="AB126" s="132"/>
      <c r="AC126" s="132"/>
      <c r="AD126" s="132"/>
      <c r="AE126" s="133"/>
    </row>
    <row r="127" customFormat="false" ht="33.75" hidden="true" customHeight="true" outlineLevel="0" collapsed="false">
      <c r="A127" s="132"/>
      <c r="B127" s="133"/>
      <c r="C127" s="129"/>
      <c r="D127" s="130"/>
      <c r="E127" s="131"/>
      <c r="F127" s="131"/>
      <c r="G127" s="134"/>
      <c r="H127" s="124"/>
      <c r="I127" s="124" t="n">
        <v>0</v>
      </c>
      <c r="J127" s="124" t="n">
        <v>0</v>
      </c>
      <c r="K127" s="125" t="n">
        <v>0</v>
      </c>
      <c r="L127" s="126" t="n">
        <f aca="false">(I127*J127*K127)</f>
        <v>0</v>
      </c>
      <c r="M127" s="126" t="n">
        <f aca="false">IF($H127="AGÊNCIA INTERNO",(0),L127*$M$14)</f>
        <v>0</v>
      </c>
      <c r="N127" s="126" t="n">
        <f aca="false">IF($H127="AGÊNCIA",($L127+$M127)*$N$14,IF($H127="AGÊNCIA INTERNO",($L127*$N$14),IF($H127="FAT.DIRETO",($M127*$N$14))))</f>
        <v>0</v>
      </c>
      <c r="O127" s="126" t="n">
        <f aca="false">L127+M127+N127</f>
        <v>0</v>
      </c>
      <c r="P127" s="127" t="s">
        <v>28</v>
      </c>
      <c r="Q127" s="132"/>
      <c r="R127" s="124" t="n">
        <v>0</v>
      </c>
      <c r="S127" s="124" t="n">
        <v>0</v>
      </c>
      <c r="T127" s="125" t="n">
        <v>0</v>
      </c>
      <c r="U127" s="126" t="n">
        <f aca="false">(R127*S127*T127)</f>
        <v>0</v>
      </c>
      <c r="V127" s="126" t="n">
        <f aca="false">IF($H127="AGÊNCIA INTERNO",(0),U127*$V$14)</f>
        <v>0</v>
      </c>
      <c r="W127" s="126" t="n">
        <f aca="false">IF($H127="AGÊNCIA",($U127+$V127)*$W$14,IF($H127="AGÊNCIA INTERNO",($U127*$N$14),IF($H127="FAT.DIRETO",($V127*$N$14))))</f>
        <v>0</v>
      </c>
      <c r="X127" s="126" t="n">
        <f aca="false">U127+V127+W127</f>
        <v>0</v>
      </c>
      <c r="Y127" s="132"/>
      <c r="Z127" s="132"/>
      <c r="AA127" s="132"/>
      <c r="AB127" s="132"/>
      <c r="AC127" s="132"/>
      <c r="AD127" s="132"/>
      <c r="AE127" s="133"/>
    </row>
    <row r="128" customFormat="false" ht="33.75" hidden="true" customHeight="true" outlineLevel="0" collapsed="false">
      <c r="A128" s="132"/>
      <c r="B128" s="133"/>
      <c r="C128" s="129"/>
      <c r="D128" s="130"/>
      <c r="E128" s="131"/>
      <c r="F128" s="131"/>
      <c r="G128" s="134"/>
      <c r="H128" s="124"/>
      <c r="I128" s="124" t="n">
        <v>0</v>
      </c>
      <c r="J128" s="124" t="n">
        <v>0</v>
      </c>
      <c r="K128" s="125" t="n">
        <v>0</v>
      </c>
      <c r="L128" s="126" t="n">
        <f aca="false">(I128*J128*K128)</f>
        <v>0</v>
      </c>
      <c r="M128" s="126" t="n">
        <f aca="false">IF($H128="AGÊNCIA INTERNO",(0),L128*$M$14)</f>
        <v>0</v>
      </c>
      <c r="N128" s="126" t="n">
        <f aca="false">IF($H128="AGÊNCIA",($L128+$M128)*$N$14,IF($H128="AGÊNCIA INTERNO",($L128*$N$14),IF($H128="FAT.DIRETO",($M128*$N$14))))</f>
        <v>0</v>
      </c>
      <c r="O128" s="126" t="n">
        <f aca="false">L128+M128+N128</f>
        <v>0</v>
      </c>
      <c r="P128" s="127" t="s">
        <v>29</v>
      </c>
      <c r="Q128" s="132"/>
      <c r="R128" s="124" t="n">
        <v>0</v>
      </c>
      <c r="S128" s="124" t="n">
        <v>0</v>
      </c>
      <c r="T128" s="125" t="n">
        <v>0</v>
      </c>
      <c r="U128" s="126" t="n">
        <f aca="false">(R128*S128*T128)</f>
        <v>0</v>
      </c>
      <c r="V128" s="126" t="n">
        <f aca="false">IF($H128="AGÊNCIA INTERNO",(0),U128*$V$14)</f>
        <v>0</v>
      </c>
      <c r="W128" s="126" t="n">
        <f aca="false">IF($H128="AGÊNCIA",($U128+$V128)*$W$14,IF($H128="AGÊNCIA INTERNO",($U128*$N$14),IF($H128="FAT.DIRETO",($V128*$N$14))))</f>
        <v>0</v>
      </c>
      <c r="X128" s="126" t="n">
        <f aca="false">U128+V128+W128</f>
        <v>0</v>
      </c>
      <c r="Y128" s="132"/>
      <c r="Z128" s="132"/>
      <c r="AA128" s="132"/>
      <c r="AB128" s="132"/>
      <c r="AC128" s="132"/>
      <c r="AD128" s="132"/>
      <c r="AE128" s="133"/>
    </row>
    <row r="129" customFormat="false" ht="33.75" hidden="true" customHeight="true" outlineLevel="0" collapsed="false">
      <c r="A129" s="132"/>
      <c r="B129" s="133"/>
      <c r="C129" s="129"/>
      <c r="D129" s="130"/>
      <c r="E129" s="131"/>
      <c r="F129" s="131"/>
      <c r="G129" s="134"/>
      <c r="H129" s="124"/>
      <c r="I129" s="124" t="n">
        <v>0</v>
      </c>
      <c r="J129" s="124" t="n">
        <v>0</v>
      </c>
      <c r="K129" s="125" t="n">
        <v>0</v>
      </c>
      <c r="L129" s="126" t="n">
        <f aca="false">(I129*J129*K129)</f>
        <v>0</v>
      </c>
      <c r="M129" s="126" t="n">
        <f aca="false">IF($H129="AGÊNCIA INTERNO",(0),L129*$M$14)</f>
        <v>0</v>
      </c>
      <c r="N129" s="126" t="n">
        <f aca="false">IF($H129="AGÊNCIA",($L129+$M129)*$N$14,IF($H129="AGÊNCIA INTERNO",($L129*$N$14),IF($H129="FAT.DIRETO",($M129*$N$14))))</f>
        <v>0</v>
      </c>
      <c r="O129" s="126" t="n">
        <f aca="false">L129+M129+N129</f>
        <v>0</v>
      </c>
      <c r="P129" s="127" t="s">
        <v>28</v>
      </c>
      <c r="Q129" s="132"/>
      <c r="R129" s="124" t="n">
        <v>0</v>
      </c>
      <c r="S129" s="124" t="n">
        <v>0</v>
      </c>
      <c r="T129" s="125" t="n">
        <v>0</v>
      </c>
      <c r="U129" s="126" t="n">
        <f aca="false">(R129*S129*T129)</f>
        <v>0</v>
      </c>
      <c r="V129" s="126" t="n">
        <f aca="false">IF($H129="AGÊNCIA INTERNO",(0),U129*$V$14)</f>
        <v>0</v>
      </c>
      <c r="W129" s="126" t="n">
        <f aca="false">IF($H129="AGÊNCIA",($U129+$V129)*$W$14,IF($H129="AGÊNCIA INTERNO",($U129*$N$14),IF($H129="FAT.DIRETO",($V129*$N$14))))</f>
        <v>0</v>
      </c>
      <c r="X129" s="126" t="n">
        <f aca="false">U129+V129+W129</f>
        <v>0</v>
      </c>
      <c r="Y129" s="132"/>
      <c r="Z129" s="132"/>
      <c r="AA129" s="132"/>
      <c r="AB129" s="132"/>
      <c r="AC129" s="132"/>
      <c r="AD129" s="132"/>
      <c r="AE129" s="133"/>
    </row>
    <row r="130" customFormat="false" ht="33.75" hidden="true" customHeight="true" outlineLevel="0" collapsed="false">
      <c r="A130" s="132"/>
      <c r="B130" s="133"/>
      <c r="C130" s="129"/>
      <c r="D130" s="130"/>
      <c r="E130" s="131"/>
      <c r="F130" s="131"/>
      <c r="G130" s="134"/>
      <c r="H130" s="124"/>
      <c r="I130" s="124" t="n">
        <v>0</v>
      </c>
      <c r="J130" s="124" t="n">
        <v>0</v>
      </c>
      <c r="K130" s="125" t="n">
        <v>0</v>
      </c>
      <c r="L130" s="126" t="n">
        <f aca="false">(I130*J130*K130)</f>
        <v>0</v>
      </c>
      <c r="M130" s="126" t="n">
        <f aca="false">IF($H130="AGÊNCIA INTERNO",(0),L130*$M$14)</f>
        <v>0</v>
      </c>
      <c r="N130" s="126" t="n">
        <f aca="false">IF($H130="AGÊNCIA",($L130+$M130)*$N$14,IF($H130="AGÊNCIA INTERNO",($L130*$N$14),IF($H130="FAT.DIRETO",($M130*$N$14))))</f>
        <v>0</v>
      </c>
      <c r="O130" s="126" t="n">
        <f aca="false">L130+M130+N130</f>
        <v>0</v>
      </c>
      <c r="P130" s="127" t="s">
        <v>28</v>
      </c>
      <c r="Q130" s="132"/>
      <c r="R130" s="124" t="n">
        <v>0</v>
      </c>
      <c r="S130" s="124" t="n">
        <v>0</v>
      </c>
      <c r="T130" s="125" t="n">
        <v>0</v>
      </c>
      <c r="U130" s="126" t="n">
        <f aca="false">(R130*S130*T130)</f>
        <v>0</v>
      </c>
      <c r="V130" s="126" t="n">
        <f aca="false">IF($H130="AGÊNCIA INTERNO",(0),U130*$V$14)</f>
        <v>0</v>
      </c>
      <c r="W130" s="126" t="n">
        <f aca="false">IF($H130="AGÊNCIA",($U130+$V130)*$W$14,IF($H130="AGÊNCIA INTERNO",($U130*$N$14),IF($H130="FAT.DIRETO",($V130*$N$14))))</f>
        <v>0</v>
      </c>
      <c r="X130" s="126" t="n">
        <f aca="false">U130+V130+W130</f>
        <v>0</v>
      </c>
      <c r="Y130" s="132"/>
      <c r="Z130" s="132"/>
      <c r="AA130" s="132"/>
      <c r="AB130" s="132"/>
      <c r="AC130" s="132"/>
      <c r="AD130" s="132"/>
      <c r="AE130" s="133"/>
    </row>
    <row r="131" customFormat="false" ht="33.75" hidden="true" customHeight="true" outlineLevel="0" collapsed="false">
      <c r="A131" s="132"/>
      <c r="B131" s="133"/>
      <c r="C131" s="129"/>
      <c r="D131" s="130"/>
      <c r="E131" s="131"/>
      <c r="F131" s="131"/>
      <c r="G131" s="134"/>
      <c r="H131" s="124"/>
      <c r="I131" s="124" t="n">
        <v>0</v>
      </c>
      <c r="J131" s="124" t="n">
        <v>0</v>
      </c>
      <c r="K131" s="125" t="n">
        <v>0</v>
      </c>
      <c r="L131" s="126" t="n">
        <f aca="false">(I131*J131*K131)</f>
        <v>0</v>
      </c>
      <c r="M131" s="126" t="n">
        <f aca="false">IF($H131="AGÊNCIA INTERNO",(0),L131*$M$14)</f>
        <v>0</v>
      </c>
      <c r="N131" s="126" t="n">
        <f aca="false">IF($H131="AGÊNCIA",($L131+$M131)*$N$14,IF($H131="AGÊNCIA INTERNO",($L131*$N$14),IF($H131="FAT.DIRETO",($M131*$N$14))))</f>
        <v>0</v>
      </c>
      <c r="O131" s="126" t="n">
        <f aca="false">L131+M131+N131</f>
        <v>0</v>
      </c>
      <c r="P131" s="127" t="s">
        <v>28</v>
      </c>
      <c r="Q131" s="132"/>
      <c r="R131" s="124" t="n">
        <v>0</v>
      </c>
      <c r="S131" s="124" t="n">
        <v>0</v>
      </c>
      <c r="T131" s="125" t="n">
        <v>0</v>
      </c>
      <c r="U131" s="126" t="n">
        <f aca="false">(R131*S131*T131)</f>
        <v>0</v>
      </c>
      <c r="V131" s="126" t="n">
        <f aca="false">IF($H131="AGÊNCIA INTERNO",(0),U131*$V$14)</f>
        <v>0</v>
      </c>
      <c r="W131" s="126" t="n">
        <f aca="false">IF($H131="AGÊNCIA",($U131+$V131)*$W$14,IF($H131="AGÊNCIA INTERNO",($U131*$N$14),IF($H131="FAT.DIRETO",($V131*$N$14))))</f>
        <v>0</v>
      </c>
      <c r="X131" s="126" t="n">
        <f aca="false">U131+V131+W131</f>
        <v>0</v>
      </c>
      <c r="Y131" s="132"/>
      <c r="Z131" s="132"/>
      <c r="AA131" s="132"/>
      <c r="AB131" s="132"/>
      <c r="AC131" s="132"/>
      <c r="AD131" s="132"/>
      <c r="AE131" s="133"/>
    </row>
    <row r="132" customFormat="false" ht="33.75" hidden="true" customHeight="true" outlineLevel="0" collapsed="false">
      <c r="A132" s="132"/>
      <c r="B132" s="133"/>
      <c r="C132" s="129"/>
      <c r="D132" s="130"/>
      <c r="E132" s="131"/>
      <c r="F132" s="131"/>
      <c r="G132" s="134"/>
      <c r="H132" s="124"/>
      <c r="I132" s="124" t="n">
        <v>0</v>
      </c>
      <c r="J132" s="124" t="n">
        <v>0</v>
      </c>
      <c r="K132" s="125" t="n">
        <v>0</v>
      </c>
      <c r="L132" s="126" t="n">
        <f aca="false">(I132*J132*K132)</f>
        <v>0</v>
      </c>
      <c r="M132" s="126" t="n">
        <f aca="false">IF($H132="AGÊNCIA INTERNO",(0),L132*$M$14)</f>
        <v>0</v>
      </c>
      <c r="N132" s="126" t="n">
        <f aca="false">IF($H132="AGÊNCIA",($L132+$M132)*$N$14,IF($H132="AGÊNCIA INTERNO",($L132*$N$14),IF($H132="FAT.DIRETO",($M132*$N$14))))</f>
        <v>0</v>
      </c>
      <c r="O132" s="126" t="n">
        <f aca="false">L132+M132+N132</f>
        <v>0</v>
      </c>
      <c r="P132" s="127" t="s">
        <v>28</v>
      </c>
      <c r="Q132" s="132"/>
      <c r="R132" s="124" t="n">
        <v>0</v>
      </c>
      <c r="S132" s="124" t="n">
        <v>0</v>
      </c>
      <c r="T132" s="125" t="n">
        <v>0</v>
      </c>
      <c r="U132" s="126" t="n">
        <f aca="false">(R132*S132*T132)</f>
        <v>0</v>
      </c>
      <c r="V132" s="126" t="n">
        <f aca="false">IF($H132="AGÊNCIA INTERNO",(0),U132*$V$14)</f>
        <v>0</v>
      </c>
      <c r="W132" s="126" t="n">
        <f aca="false">IF($H132="AGÊNCIA",($U132+$V132)*$W$14,IF($H132="AGÊNCIA INTERNO",($U132*$N$14),IF($H132="FAT.DIRETO",($V132*$N$14))))</f>
        <v>0</v>
      </c>
      <c r="X132" s="126" t="n">
        <f aca="false">U132+V132+W132</f>
        <v>0</v>
      </c>
      <c r="Y132" s="132"/>
      <c r="Z132" s="132"/>
      <c r="AA132" s="132"/>
      <c r="AB132" s="132"/>
      <c r="AC132" s="132"/>
      <c r="AD132" s="132"/>
      <c r="AE132" s="133"/>
    </row>
    <row r="133" customFormat="false" ht="33.75" hidden="true" customHeight="true" outlineLevel="0" collapsed="false">
      <c r="A133" s="132"/>
      <c r="B133" s="133"/>
      <c r="C133" s="129"/>
      <c r="D133" s="130"/>
      <c r="E133" s="131"/>
      <c r="F133" s="131"/>
      <c r="G133" s="134"/>
      <c r="H133" s="124"/>
      <c r="I133" s="124" t="n">
        <v>0</v>
      </c>
      <c r="J133" s="124" t="n">
        <v>0</v>
      </c>
      <c r="K133" s="125" t="n">
        <v>0</v>
      </c>
      <c r="L133" s="126" t="n">
        <f aca="false">(I133*J133*K133)</f>
        <v>0</v>
      </c>
      <c r="M133" s="126" t="n">
        <f aca="false">IF($H133="AGÊNCIA INTERNO",(0),L133*$M$14)</f>
        <v>0</v>
      </c>
      <c r="N133" s="126" t="n">
        <f aca="false">IF($H133="AGÊNCIA",($L133+$M133)*$N$14,IF($H133="AGÊNCIA INTERNO",($L133*$N$14),IF($H133="FAT.DIRETO",($M133*$N$14))))</f>
        <v>0</v>
      </c>
      <c r="O133" s="126" t="n">
        <f aca="false">L133+M133+N133</f>
        <v>0</v>
      </c>
      <c r="P133" s="127" t="s">
        <v>28</v>
      </c>
      <c r="Q133" s="132"/>
      <c r="R133" s="124" t="n">
        <v>0</v>
      </c>
      <c r="S133" s="124" t="n">
        <v>0</v>
      </c>
      <c r="T133" s="125" t="n">
        <v>0</v>
      </c>
      <c r="U133" s="126" t="n">
        <f aca="false">(R133*S133*T133)</f>
        <v>0</v>
      </c>
      <c r="V133" s="126" t="n">
        <f aca="false">IF($H133="AGÊNCIA INTERNO",(0),U133*$V$14)</f>
        <v>0</v>
      </c>
      <c r="W133" s="126" t="n">
        <f aca="false">IF($H133="AGÊNCIA",($U133+$V133)*$W$14,IF($H133="AGÊNCIA INTERNO",($U133*$N$14),IF($H133="FAT.DIRETO",($V133*$N$14))))</f>
        <v>0</v>
      </c>
      <c r="X133" s="126" t="n">
        <f aca="false">U133+V133+W133</f>
        <v>0</v>
      </c>
      <c r="Y133" s="132"/>
      <c r="Z133" s="132"/>
      <c r="AA133" s="132"/>
      <c r="AB133" s="132"/>
      <c r="AC133" s="132"/>
      <c r="AD133" s="132"/>
      <c r="AE133" s="133"/>
    </row>
    <row r="134" customFormat="false" ht="33.75" hidden="true" customHeight="true" outlineLevel="0" collapsed="false">
      <c r="A134" s="132"/>
      <c r="B134" s="133"/>
      <c r="C134" s="129"/>
      <c r="D134" s="130"/>
      <c r="E134" s="131"/>
      <c r="F134" s="131"/>
      <c r="G134" s="134"/>
      <c r="H134" s="124"/>
      <c r="I134" s="124" t="n">
        <v>0</v>
      </c>
      <c r="J134" s="124" t="n">
        <v>0</v>
      </c>
      <c r="K134" s="125" t="n">
        <v>0</v>
      </c>
      <c r="L134" s="126" t="n">
        <f aca="false">(I134*J134*K134)</f>
        <v>0</v>
      </c>
      <c r="M134" s="126" t="n">
        <f aca="false">IF($H134="AGÊNCIA INTERNO",(0),L134*$M$14)</f>
        <v>0</v>
      </c>
      <c r="N134" s="126" t="n">
        <f aca="false">IF($H134="AGÊNCIA",($L134+$M134)*$N$14,IF($H134="AGÊNCIA INTERNO",($L134*$N$14),IF($H134="FAT.DIRETO",($M134*$N$14))))</f>
        <v>0</v>
      </c>
      <c r="O134" s="126" t="n">
        <f aca="false">L134+M134+N134</f>
        <v>0</v>
      </c>
      <c r="P134" s="127" t="s">
        <v>28</v>
      </c>
      <c r="Q134" s="132"/>
      <c r="R134" s="124" t="n">
        <v>0</v>
      </c>
      <c r="S134" s="124" t="n">
        <v>0</v>
      </c>
      <c r="T134" s="125" t="n">
        <v>0</v>
      </c>
      <c r="U134" s="126" t="n">
        <f aca="false">(R134*S134*T134)</f>
        <v>0</v>
      </c>
      <c r="V134" s="126" t="n">
        <f aca="false">IF($H134="AGÊNCIA INTERNO",(0),U134*$V$14)</f>
        <v>0</v>
      </c>
      <c r="W134" s="126" t="n">
        <f aca="false">IF($H134="AGÊNCIA",($U134+$V134)*$W$14,IF($H134="AGÊNCIA INTERNO",($U134*$N$14),IF($H134="FAT.DIRETO",($V134*$N$14))))</f>
        <v>0</v>
      </c>
      <c r="X134" s="126" t="n">
        <f aca="false">U134+V134+W134</f>
        <v>0</v>
      </c>
      <c r="Y134" s="132"/>
      <c r="Z134" s="132"/>
      <c r="AA134" s="132"/>
      <c r="AB134" s="132"/>
      <c r="AC134" s="132"/>
      <c r="AD134" s="132"/>
      <c r="AE134" s="133"/>
    </row>
    <row r="135" customFormat="false" ht="33.75" hidden="true" customHeight="true" outlineLevel="0" collapsed="false">
      <c r="A135" s="132"/>
      <c r="B135" s="133"/>
      <c r="C135" s="129"/>
      <c r="D135" s="130"/>
      <c r="E135" s="131"/>
      <c r="F135" s="131"/>
      <c r="G135" s="134"/>
      <c r="H135" s="124"/>
      <c r="I135" s="124" t="n">
        <v>0</v>
      </c>
      <c r="J135" s="124" t="n">
        <v>0</v>
      </c>
      <c r="K135" s="125" t="n">
        <v>0</v>
      </c>
      <c r="L135" s="126" t="n">
        <f aca="false">(I135*J135*K135)</f>
        <v>0</v>
      </c>
      <c r="M135" s="126" t="n">
        <f aca="false">IF($H135="AGÊNCIA INTERNO",(0),L135*$M$14)</f>
        <v>0</v>
      </c>
      <c r="N135" s="126" t="n">
        <f aca="false">IF($H135="AGÊNCIA",($L135+$M135)*$N$14,IF($H135="AGÊNCIA INTERNO",($L135*$N$14),IF($H135="FAT.DIRETO",($M135*$N$14))))</f>
        <v>0</v>
      </c>
      <c r="O135" s="126" t="n">
        <f aca="false">L135+M135+N135</f>
        <v>0</v>
      </c>
      <c r="P135" s="127" t="s">
        <v>28</v>
      </c>
      <c r="Q135" s="132"/>
      <c r="R135" s="124" t="n">
        <v>0</v>
      </c>
      <c r="S135" s="124" t="n">
        <v>0</v>
      </c>
      <c r="T135" s="125" t="n">
        <v>0</v>
      </c>
      <c r="U135" s="126" t="n">
        <f aca="false">(R135*S135*T135)</f>
        <v>0</v>
      </c>
      <c r="V135" s="126" t="n">
        <f aca="false">IF($H135="AGÊNCIA INTERNO",(0),U135*$V$14)</f>
        <v>0</v>
      </c>
      <c r="W135" s="126" t="n">
        <f aca="false">IF($H135="AGÊNCIA",($U135+$V135)*$W$14,IF($H135="AGÊNCIA INTERNO",($U135*$N$14),IF($H135="FAT.DIRETO",($V135*$N$14))))</f>
        <v>0</v>
      </c>
      <c r="X135" s="126" t="n">
        <f aca="false">U135+V135+W135</f>
        <v>0</v>
      </c>
      <c r="Y135" s="132"/>
      <c r="Z135" s="132"/>
      <c r="AA135" s="132"/>
      <c r="AB135" s="132"/>
      <c r="AC135" s="132"/>
      <c r="AD135" s="132"/>
      <c r="AE135" s="133"/>
    </row>
    <row r="136" customFormat="false" ht="33.75" hidden="true" customHeight="true" outlineLevel="0" collapsed="false">
      <c r="A136" s="132"/>
      <c r="B136" s="133"/>
      <c r="C136" s="129"/>
      <c r="D136" s="130"/>
      <c r="E136" s="131"/>
      <c r="F136" s="131"/>
      <c r="G136" s="134"/>
      <c r="H136" s="124"/>
      <c r="I136" s="124" t="n">
        <v>0</v>
      </c>
      <c r="J136" s="124" t="n">
        <v>0</v>
      </c>
      <c r="K136" s="125" t="n">
        <v>0</v>
      </c>
      <c r="L136" s="126" t="n">
        <f aca="false">(I136*J136*K136)</f>
        <v>0</v>
      </c>
      <c r="M136" s="126" t="n">
        <f aca="false">IF($H136="AGÊNCIA INTERNO",(0),L136*$M$14)</f>
        <v>0</v>
      </c>
      <c r="N136" s="126" t="n">
        <f aca="false">IF($H136="AGÊNCIA",($L136+$M136)*$N$14,IF($H136="AGÊNCIA INTERNO",($L136*$N$14),IF($H136="FAT.DIRETO",($M136*$N$14))))</f>
        <v>0</v>
      </c>
      <c r="O136" s="126" t="n">
        <f aca="false">L136+M136+N136</f>
        <v>0</v>
      </c>
      <c r="P136" s="127" t="s">
        <v>29</v>
      </c>
      <c r="Q136" s="132"/>
      <c r="R136" s="124" t="n">
        <v>0</v>
      </c>
      <c r="S136" s="124" t="n">
        <v>0</v>
      </c>
      <c r="T136" s="125" t="n">
        <v>0</v>
      </c>
      <c r="U136" s="126" t="n">
        <f aca="false">(R136*S136*T136)</f>
        <v>0</v>
      </c>
      <c r="V136" s="126" t="n">
        <f aca="false">IF($H136="AGÊNCIA INTERNO",(0),U136*$V$14)</f>
        <v>0</v>
      </c>
      <c r="W136" s="126" t="n">
        <f aca="false">IF($H136="AGÊNCIA",($U136+$V136)*$W$14,IF($H136="AGÊNCIA INTERNO",($U136*$N$14),IF($H136="FAT.DIRETO",($V136*$N$14))))</f>
        <v>0</v>
      </c>
      <c r="X136" s="126" t="n">
        <f aca="false">U136+V136+W136</f>
        <v>0</v>
      </c>
      <c r="Y136" s="132"/>
      <c r="Z136" s="132"/>
      <c r="AA136" s="132"/>
      <c r="AB136" s="132"/>
      <c r="AC136" s="132"/>
      <c r="AD136" s="132"/>
      <c r="AE136" s="133"/>
    </row>
    <row r="137" customFormat="false" ht="33.75" hidden="true" customHeight="true" outlineLevel="0" collapsed="false">
      <c r="A137" s="132"/>
      <c r="B137" s="133"/>
      <c r="C137" s="129"/>
      <c r="D137" s="130"/>
      <c r="E137" s="131"/>
      <c r="F137" s="131"/>
      <c r="G137" s="134"/>
      <c r="H137" s="124"/>
      <c r="I137" s="124" t="n">
        <v>0</v>
      </c>
      <c r="J137" s="124" t="n">
        <v>0</v>
      </c>
      <c r="K137" s="125" t="n">
        <v>0</v>
      </c>
      <c r="L137" s="126" t="n">
        <f aca="false">(I137*J137*K137)</f>
        <v>0</v>
      </c>
      <c r="M137" s="126" t="n">
        <f aca="false">IF($H137="AGÊNCIA INTERNO",(0),L137*$M$14)</f>
        <v>0</v>
      </c>
      <c r="N137" s="126" t="n">
        <f aca="false">IF($H137="AGÊNCIA",($L137+$M137)*$N$14,IF($H137="AGÊNCIA INTERNO",($L137*$N$14),IF($H137="FAT.DIRETO",($M137*$N$14))))</f>
        <v>0</v>
      </c>
      <c r="O137" s="126" t="n">
        <f aca="false">L137+M137+N137</f>
        <v>0</v>
      </c>
      <c r="P137" s="127"/>
      <c r="Q137" s="132"/>
      <c r="R137" s="124"/>
      <c r="S137" s="124"/>
      <c r="T137" s="125"/>
      <c r="U137" s="126" t="n">
        <f aca="false">(R137*S137*T137)</f>
        <v>0</v>
      </c>
      <c r="V137" s="126" t="n">
        <f aca="false">IF($H137="AGÊNCIA INTERNO",(0),U137*$V$14)</f>
        <v>0</v>
      </c>
      <c r="W137" s="126" t="n">
        <f aca="false">IF($H137="AGÊNCIA",($U137+$V137)*$W$14,IF($H137="AGÊNCIA INTERNO",($U137*$N$14),IF($H137="FAT.DIRETO",($V137*$N$14))))</f>
        <v>0</v>
      </c>
      <c r="X137" s="126" t="n">
        <f aca="false">U137+V137+W137</f>
        <v>0</v>
      </c>
      <c r="Y137" s="132"/>
      <c r="Z137" s="132"/>
      <c r="AA137" s="132"/>
      <c r="AB137" s="132"/>
      <c r="AC137" s="132"/>
      <c r="AD137" s="132"/>
      <c r="AE137" s="133"/>
    </row>
    <row r="138" customFormat="false" ht="33.75" hidden="true" customHeight="true" outlineLevel="0" collapsed="false">
      <c r="A138" s="132"/>
      <c r="B138" s="133"/>
      <c r="C138" s="129"/>
      <c r="D138" s="130"/>
      <c r="E138" s="131"/>
      <c r="F138" s="131"/>
      <c r="G138" s="134"/>
      <c r="H138" s="124"/>
      <c r="I138" s="124" t="n">
        <v>0</v>
      </c>
      <c r="J138" s="124" t="n">
        <v>0</v>
      </c>
      <c r="K138" s="125" t="n">
        <v>0</v>
      </c>
      <c r="L138" s="126" t="n">
        <f aca="false">(I138*J138*K138)</f>
        <v>0</v>
      </c>
      <c r="M138" s="126" t="n">
        <f aca="false">IF($H138="AGÊNCIA INTERNO",(0),L138*$M$14)</f>
        <v>0</v>
      </c>
      <c r="N138" s="126" t="n">
        <f aca="false">IF($H138="AGÊNCIA",($L138+$M138)*$N$14,IF($H138="AGÊNCIA INTERNO",($L138*$N$14),IF($H138="FAT.DIRETO",($M138*$N$14))))</f>
        <v>0</v>
      </c>
      <c r="O138" s="126" t="n">
        <f aca="false">L138+M138+N138</f>
        <v>0</v>
      </c>
      <c r="P138" s="127" t="s">
        <v>29</v>
      </c>
      <c r="Q138" s="132"/>
      <c r="R138" s="124" t="n">
        <v>0</v>
      </c>
      <c r="S138" s="124" t="n">
        <v>0</v>
      </c>
      <c r="T138" s="125" t="n">
        <v>0</v>
      </c>
      <c r="U138" s="126" t="n">
        <f aca="false">(R138*S138*T138)</f>
        <v>0</v>
      </c>
      <c r="V138" s="126" t="n">
        <f aca="false">IF($H138="AGÊNCIA INTERNO",(0),U138*$V$14)</f>
        <v>0</v>
      </c>
      <c r="W138" s="126" t="n">
        <f aca="false">IF($H138="AGÊNCIA",($U138+$V138)*$W$14,IF($H138="AGÊNCIA INTERNO",($U138*$N$14),IF($H138="FAT.DIRETO",($V138*$N$14))))</f>
        <v>0</v>
      </c>
      <c r="X138" s="126" t="n">
        <f aca="false">U138+V138+W138</f>
        <v>0</v>
      </c>
      <c r="Y138" s="132"/>
      <c r="Z138" s="132"/>
      <c r="AA138" s="132"/>
      <c r="AB138" s="132"/>
      <c r="AC138" s="132"/>
      <c r="AD138" s="132"/>
      <c r="AE138" s="133"/>
    </row>
    <row r="139" customFormat="false" ht="33.75" hidden="true" customHeight="true" outlineLevel="0" collapsed="false">
      <c r="A139" s="132"/>
      <c r="B139" s="133"/>
      <c r="C139" s="129"/>
      <c r="D139" s="130"/>
      <c r="E139" s="131"/>
      <c r="F139" s="131"/>
      <c r="G139" s="134"/>
      <c r="H139" s="124"/>
      <c r="I139" s="124" t="n">
        <v>0</v>
      </c>
      <c r="J139" s="124" t="n">
        <v>0</v>
      </c>
      <c r="K139" s="125" t="n">
        <v>0</v>
      </c>
      <c r="L139" s="126" t="n">
        <f aca="false">(I139*J139*K139)</f>
        <v>0</v>
      </c>
      <c r="M139" s="126" t="n">
        <f aca="false">IF($H139="AGÊNCIA INTERNO",(0),L139*$M$14)</f>
        <v>0</v>
      </c>
      <c r="N139" s="126" t="n">
        <f aca="false">IF($H139="AGÊNCIA",($L139+$M139)*$N$14,IF($H139="AGÊNCIA INTERNO",($L139*$N$14),IF($H139="FAT.DIRETO",($M139*$N$14))))</f>
        <v>0</v>
      </c>
      <c r="O139" s="126" t="n">
        <f aca="false">L139+M139+N139</f>
        <v>0</v>
      </c>
      <c r="P139" s="127" t="s">
        <v>28</v>
      </c>
      <c r="Q139" s="132"/>
      <c r="R139" s="124" t="n">
        <v>0</v>
      </c>
      <c r="S139" s="124" t="n">
        <v>0</v>
      </c>
      <c r="T139" s="125" t="n">
        <v>0</v>
      </c>
      <c r="U139" s="126" t="n">
        <f aca="false">(R139*S139*T139)</f>
        <v>0</v>
      </c>
      <c r="V139" s="126" t="n">
        <f aca="false">IF($H139="AGÊNCIA INTERNO",(0),U139*$V$14)</f>
        <v>0</v>
      </c>
      <c r="W139" s="126" t="n">
        <f aca="false">IF($H139="AGÊNCIA",($U139+$V139)*$W$14,IF($H139="AGÊNCIA INTERNO",($U139*$N$14),IF($H139="FAT.DIRETO",($V139*$N$14))))</f>
        <v>0</v>
      </c>
      <c r="X139" s="126" t="n">
        <f aca="false">U139+V139+W139</f>
        <v>0</v>
      </c>
      <c r="Y139" s="132"/>
      <c r="Z139" s="132"/>
      <c r="AA139" s="132"/>
      <c r="AB139" s="132"/>
      <c r="AC139" s="132"/>
      <c r="AD139" s="132"/>
      <c r="AE139" s="133"/>
    </row>
    <row r="140" customFormat="false" ht="33.75" hidden="true" customHeight="true" outlineLevel="0" collapsed="false">
      <c r="A140" s="132"/>
      <c r="B140" s="133"/>
      <c r="C140" s="129"/>
      <c r="D140" s="130"/>
      <c r="E140" s="131"/>
      <c r="F140" s="131"/>
      <c r="G140" s="134"/>
      <c r="H140" s="124"/>
      <c r="I140" s="124" t="n">
        <v>0</v>
      </c>
      <c r="J140" s="124" t="n">
        <v>0</v>
      </c>
      <c r="K140" s="125" t="n">
        <v>0</v>
      </c>
      <c r="L140" s="126" t="n">
        <f aca="false">(I140*J140*K140)</f>
        <v>0</v>
      </c>
      <c r="M140" s="126" t="n">
        <f aca="false">IF($H140="AGÊNCIA INTERNO",(0),L140*$M$14)</f>
        <v>0</v>
      </c>
      <c r="N140" s="126" t="n">
        <f aca="false">IF($H140="AGÊNCIA",($L140+$M140)*$N$14,IF($H140="AGÊNCIA INTERNO",($L140*$N$14),IF($H140="FAT.DIRETO",($M140*$N$14))))</f>
        <v>0</v>
      </c>
      <c r="O140" s="126" t="n">
        <f aca="false">L140+M140+N140</f>
        <v>0</v>
      </c>
      <c r="P140" s="127" t="s">
        <v>28</v>
      </c>
      <c r="Q140" s="132"/>
      <c r="R140" s="124" t="n">
        <v>0</v>
      </c>
      <c r="S140" s="124" t="n">
        <v>0</v>
      </c>
      <c r="T140" s="125" t="n">
        <v>0</v>
      </c>
      <c r="U140" s="126" t="n">
        <f aca="false">(R140*S140*T140)</f>
        <v>0</v>
      </c>
      <c r="V140" s="126" t="n">
        <f aca="false">IF($H140="AGÊNCIA INTERNO",(0),U140*$V$14)</f>
        <v>0</v>
      </c>
      <c r="W140" s="126" t="n">
        <f aca="false">IF($H140="AGÊNCIA",($U140+$V140)*$W$14,IF($H140="AGÊNCIA INTERNO",($U140*$N$14),IF($H140="FAT.DIRETO",($V140*$N$14))))</f>
        <v>0</v>
      </c>
      <c r="X140" s="126" t="n">
        <f aca="false">U140+V140+W140</f>
        <v>0</v>
      </c>
      <c r="Y140" s="132"/>
      <c r="Z140" s="132"/>
      <c r="AA140" s="132"/>
      <c r="AB140" s="132"/>
      <c r="AC140" s="132"/>
      <c r="AD140" s="132"/>
      <c r="AE140" s="133"/>
    </row>
    <row r="141" customFormat="false" ht="33.75" hidden="true" customHeight="true" outlineLevel="0" collapsed="false">
      <c r="A141" s="132"/>
      <c r="B141" s="133"/>
      <c r="C141" s="129"/>
      <c r="D141" s="130"/>
      <c r="E141" s="131"/>
      <c r="F141" s="131"/>
      <c r="G141" s="134"/>
      <c r="H141" s="124"/>
      <c r="I141" s="124" t="n">
        <v>0</v>
      </c>
      <c r="J141" s="124" t="n">
        <v>0</v>
      </c>
      <c r="K141" s="125" t="n">
        <v>0</v>
      </c>
      <c r="L141" s="126" t="n">
        <f aca="false">(I141*J141*K141)</f>
        <v>0</v>
      </c>
      <c r="M141" s="126" t="n">
        <f aca="false">IF($H141="AGÊNCIA INTERNO",(0),L141*$M$14)</f>
        <v>0</v>
      </c>
      <c r="N141" s="126" t="n">
        <f aca="false">IF($H141="AGÊNCIA",($L141+$M141)*$N$14,IF($H141="AGÊNCIA INTERNO",($L141*$N$14),IF($H141="FAT.DIRETO",($M141*$N$14))))</f>
        <v>0</v>
      </c>
      <c r="O141" s="126" t="n">
        <f aca="false">L141+M141+N141</f>
        <v>0</v>
      </c>
      <c r="P141" s="127"/>
      <c r="Q141" s="132"/>
      <c r="R141" s="124"/>
      <c r="S141" s="124"/>
      <c r="T141" s="125"/>
      <c r="U141" s="126" t="n">
        <f aca="false">(R141*S141*T141)</f>
        <v>0</v>
      </c>
      <c r="V141" s="126" t="n">
        <f aca="false">IF($H141="AGÊNCIA INTERNO",(0),U141*$V$14)</f>
        <v>0</v>
      </c>
      <c r="W141" s="126" t="n">
        <f aca="false">IF($H141="AGÊNCIA",($U141+$V141)*$W$14,IF($H141="AGÊNCIA INTERNO",($U141*$N$14),IF($H141="FAT.DIRETO",($V141*$N$14))))</f>
        <v>0</v>
      </c>
      <c r="X141" s="126" t="n">
        <f aca="false">U141+V141+W141</f>
        <v>0</v>
      </c>
      <c r="Y141" s="132"/>
      <c r="Z141" s="132"/>
      <c r="AA141" s="132"/>
      <c r="AB141" s="132"/>
      <c r="AC141" s="132"/>
      <c r="AD141" s="132"/>
      <c r="AE141" s="133"/>
    </row>
    <row r="142" customFormat="false" ht="33.75" hidden="true" customHeight="true" outlineLevel="0" collapsed="false">
      <c r="A142" s="132"/>
      <c r="B142" s="133"/>
      <c r="C142" s="129"/>
      <c r="D142" s="130"/>
      <c r="E142" s="131"/>
      <c r="F142" s="131"/>
      <c r="G142" s="134"/>
      <c r="H142" s="124"/>
      <c r="I142" s="124" t="n">
        <v>0</v>
      </c>
      <c r="J142" s="124" t="n">
        <v>0</v>
      </c>
      <c r="K142" s="125" t="n">
        <v>0</v>
      </c>
      <c r="L142" s="126" t="n">
        <f aca="false">(I142*J142*K142)</f>
        <v>0</v>
      </c>
      <c r="M142" s="126" t="n">
        <f aca="false">IF($H142="AGÊNCIA INTERNO",(0),L142*$M$14)</f>
        <v>0</v>
      </c>
      <c r="N142" s="126" t="n">
        <f aca="false">IF($H142="AGÊNCIA",($L142+$M142)*$N$14,IF($H142="AGÊNCIA INTERNO",($L142*$N$14),IF($H142="FAT.DIRETO",($M142*$N$14))))</f>
        <v>0</v>
      </c>
      <c r="O142" s="126" t="n">
        <f aca="false">L142+M142+N142</f>
        <v>0</v>
      </c>
      <c r="P142" s="127" t="s">
        <v>29</v>
      </c>
      <c r="Q142" s="132"/>
      <c r="R142" s="124" t="n">
        <v>0</v>
      </c>
      <c r="S142" s="124" t="n">
        <v>0</v>
      </c>
      <c r="T142" s="125" t="n">
        <v>0</v>
      </c>
      <c r="U142" s="126" t="n">
        <f aca="false">(R142*S142*T142)</f>
        <v>0</v>
      </c>
      <c r="V142" s="126" t="n">
        <f aca="false">IF($H142="AGÊNCIA INTERNO",(0),U142*$V$14)</f>
        <v>0</v>
      </c>
      <c r="W142" s="126" t="n">
        <f aca="false">IF($H142="AGÊNCIA",($U142+$V142)*$W$14,IF($H142="AGÊNCIA INTERNO",($U142*$N$14),IF($H142="FAT.DIRETO",($V142*$N$14))))</f>
        <v>0</v>
      </c>
      <c r="X142" s="126" t="n">
        <f aca="false">U142+V142+W142</f>
        <v>0</v>
      </c>
      <c r="Y142" s="132"/>
      <c r="Z142" s="132"/>
      <c r="AA142" s="132"/>
      <c r="AB142" s="132"/>
      <c r="AC142" s="132"/>
      <c r="AD142" s="132"/>
      <c r="AE142" s="133"/>
    </row>
    <row r="143" customFormat="false" ht="33.75" hidden="true" customHeight="true" outlineLevel="0" collapsed="false">
      <c r="A143" s="132"/>
      <c r="B143" s="133"/>
      <c r="C143" s="129"/>
      <c r="D143" s="130"/>
      <c r="E143" s="131"/>
      <c r="F143" s="131"/>
      <c r="G143" s="134"/>
      <c r="H143" s="124"/>
      <c r="I143" s="124" t="n">
        <v>0</v>
      </c>
      <c r="J143" s="124" t="n">
        <v>0</v>
      </c>
      <c r="K143" s="125" t="n">
        <v>0</v>
      </c>
      <c r="L143" s="126" t="n">
        <f aca="false">(I143*J143*K143)</f>
        <v>0</v>
      </c>
      <c r="M143" s="126" t="n">
        <f aca="false">IF($H143="AGÊNCIA INTERNO",(0),L143*$M$14)</f>
        <v>0</v>
      </c>
      <c r="N143" s="126" t="n">
        <f aca="false">IF($H143="AGÊNCIA",($L143+$M143)*$N$14,IF($H143="AGÊNCIA INTERNO",($L143*$N$14),IF($H143="FAT.DIRETO",($M143*$N$14))))</f>
        <v>0</v>
      </c>
      <c r="O143" s="126" t="n">
        <f aca="false">L143+M143+N143</f>
        <v>0</v>
      </c>
      <c r="P143" s="127" t="s">
        <v>28</v>
      </c>
      <c r="Q143" s="132"/>
      <c r="R143" s="124" t="n">
        <v>0</v>
      </c>
      <c r="S143" s="124" t="n">
        <v>0</v>
      </c>
      <c r="T143" s="125" t="n">
        <v>0</v>
      </c>
      <c r="U143" s="126" t="n">
        <f aca="false">(R143*S143*T143)</f>
        <v>0</v>
      </c>
      <c r="V143" s="126" t="n">
        <f aca="false">IF($H143="AGÊNCIA INTERNO",(0),U143*$V$14)</f>
        <v>0</v>
      </c>
      <c r="W143" s="126" t="n">
        <f aca="false">IF($H143="AGÊNCIA",($U143+$V143)*$W$14,IF($H143="AGÊNCIA INTERNO",($U143*$N$14),IF($H143="FAT.DIRETO",($V143*$N$14))))</f>
        <v>0</v>
      </c>
      <c r="X143" s="126" t="n">
        <f aca="false">U143+V143+W143</f>
        <v>0</v>
      </c>
      <c r="Y143" s="132"/>
      <c r="Z143" s="132"/>
      <c r="AA143" s="132"/>
      <c r="AB143" s="132"/>
      <c r="AC143" s="132"/>
      <c r="AD143" s="132"/>
      <c r="AE143" s="133"/>
    </row>
    <row r="144" customFormat="false" ht="33.75" hidden="true" customHeight="true" outlineLevel="0" collapsed="false">
      <c r="A144" s="132"/>
      <c r="B144" s="133"/>
      <c r="C144" s="129"/>
      <c r="D144" s="130"/>
      <c r="E144" s="131"/>
      <c r="F144" s="131"/>
      <c r="G144" s="134"/>
      <c r="H144" s="124"/>
      <c r="I144" s="124" t="n">
        <v>0</v>
      </c>
      <c r="J144" s="124" t="n">
        <v>0</v>
      </c>
      <c r="K144" s="125" t="n">
        <v>0</v>
      </c>
      <c r="L144" s="126" t="n">
        <f aca="false">(I144*J144*K144)</f>
        <v>0</v>
      </c>
      <c r="M144" s="126" t="n">
        <f aca="false">IF($H144="AGÊNCIA INTERNO",(0),L144*$M$14)</f>
        <v>0</v>
      </c>
      <c r="N144" s="126" t="n">
        <f aca="false">IF($H144="AGÊNCIA",($L144+$M144)*$N$14,IF($H144="AGÊNCIA INTERNO",($L144*$N$14),IF($H144="FAT.DIRETO",($M144*$N$14))))</f>
        <v>0</v>
      </c>
      <c r="O144" s="126" t="n">
        <f aca="false">L144+M144+N144</f>
        <v>0</v>
      </c>
      <c r="P144" s="127" t="s">
        <v>28</v>
      </c>
      <c r="Q144" s="132"/>
      <c r="R144" s="124" t="n">
        <v>0</v>
      </c>
      <c r="S144" s="124" t="n">
        <v>0</v>
      </c>
      <c r="T144" s="125" t="n">
        <v>0</v>
      </c>
      <c r="U144" s="126" t="n">
        <f aca="false">(R144*S144*T144)</f>
        <v>0</v>
      </c>
      <c r="V144" s="126" t="n">
        <f aca="false">IF($H144="AGÊNCIA INTERNO",(0),U144*$V$14)</f>
        <v>0</v>
      </c>
      <c r="W144" s="126" t="n">
        <f aca="false">IF($H144="AGÊNCIA",($U144+$V144)*$W$14,IF($H144="AGÊNCIA INTERNO",($U144*$N$14),IF($H144="FAT.DIRETO",($V144*$N$14))))</f>
        <v>0</v>
      </c>
      <c r="X144" s="126" t="n">
        <f aca="false">U144+V144+W144</f>
        <v>0</v>
      </c>
      <c r="Y144" s="132"/>
      <c r="Z144" s="132"/>
      <c r="AA144" s="132"/>
      <c r="AB144" s="132"/>
      <c r="AC144" s="132"/>
      <c r="AD144" s="132"/>
      <c r="AE144" s="133"/>
    </row>
    <row r="145" customFormat="false" ht="33.75" hidden="true" customHeight="true" outlineLevel="0" collapsed="false">
      <c r="A145" s="132"/>
      <c r="B145" s="133"/>
      <c r="C145" s="129"/>
      <c r="D145" s="130"/>
      <c r="E145" s="131"/>
      <c r="F145" s="131"/>
      <c r="G145" s="123"/>
      <c r="H145" s="124"/>
      <c r="I145" s="124" t="n">
        <v>0</v>
      </c>
      <c r="J145" s="124" t="n">
        <v>0</v>
      </c>
      <c r="K145" s="125" t="n">
        <v>0</v>
      </c>
      <c r="L145" s="126" t="n">
        <f aca="false">(I145*J145*K145)</f>
        <v>0</v>
      </c>
      <c r="M145" s="126" t="n">
        <f aca="false">IF($H145="AGÊNCIA INTERNO",(0),L145*$M$14)</f>
        <v>0</v>
      </c>
      <c r="N145" s="126" t="n">
        <f aca="false">IF($H145="AGÊNCIA",($L145+$M145)*$N$14,IF($H145="AGÊNCIA INTERNO",($L145*$N$14),IF($H145="FAT.DIRETO",($M145*$N$14))))</f>
        <v>0</v>
      </c>
      <c r="O145" s="126" t="n">
        <f aca="false">L145+M145+N145</f>
        <v>0</v>
      </c>
      <c r="P145" s="127" t="s">
        <v>28</v>
      </c>
      <c r="Q145" s="132"/>
      <c r="R145" s="124" t="n">
        <v>0</v>
      </c>
      <c r="S145" s="124" t="n">
        <v>0</v>
      </c>
      <c r="T145" s="125" t="n">
        <v>0</v>
      </c>
      <c r="U145" s="126" t="n">
        <f aca="false">(R145*S145*T145)</f>
        <v>0</v>
      </c>
      <c r="V145" s="126" t="n">
        <f aca="false">IF($H145="AGÊNCIA INTERNO",(0),U145*$V$14)</f>
        <v>0</v>
      </c>
      <c r="W145" s="126" t="n">
        <f aca="false">IF($H145="AGÊNCIA",($U145+$V145)*$W$14,IF($H145="AGÊNCIA INTERNO",($U145*$N$14),IF($H145="FAT.DIRETO",($V145*$N$14))))</f>
        <v>0</v>
      </c>
      <c r="X145" s="126" t="n">
        <f aca="false">U145+V145+W145</f>
        <v>0</v>
      </c>
      <c r="Y145" s="132"/>
      <c r="Z145" s="132"/>
      <c r="AA145" s="132"/>
      <c r="AB145" s="132"/>
      <c r="AC145" s="132"/>
      <c r="AD145" s="132"/>
      <c r="AE145" s="133"/>
    </row>
    <row r="146" customFormat="false" ht="33.75" hidden="true" customHeight="true" outlineLevel="0" collapsed="false">
      <c r="A146" s="132"/>
      <c r="B146" s="133"/>
      <c r="C146" s="129"/>
      <c r="D146" s="130"/>
      <c r="E146" s="131"/>
      <c r="F146" s="131"/>
      <c r="G146" s="123"/>
      <c r="H146" s="124"/>
      <c r="I146" s="124" t="n">
        <v>0</v>
      </c>
      <c r="J146" s="124" t="n">
        <v>0</v>
      </c>
      <c r="K146" s="125" t="n">
        <v>0</v>
      </c>
      <c r="L146" s="126" t="n">
        <f aca="false">(I146*J146*K146)</f>
        <v>0</v>
      </c>
      <c r="M146" s="126" t="n">
        <f aca="false">IF($H146="AGÊNCIA INTERNO",(0),L146*$M$14)</f>
        <v>0</v>
      </c>
      <c r="N146" s="126" t="n">
        <f aca="false">IF($H146="AGÊNCIA",($L146+$M146)*$N$14,IF($H146="AGÊNCIA INTERNO",($L146*$N$14),IF($H146="FAT.DIRETO",($M146*$N$14))))</f>
        <v>0</v>
      </c>
      <c r="O146" s="126" t="n">
        <f aca="false">L146+M146+N146</f>
        <v>0</v>
      </c>
      <c r="P146" s="127" t="s">
        <v>28</v>
      </c>
      <c r="Q146" s="132"/>
      <c r="R146" s="124" t="n">
        <v>0</v>
      </c>
      <c r="S146" s="124" t="n">
        <v>0</v>
      </c>
      <c r="T146" s="125" t="n">
        <v>0</v>
      </c>
      <c r="U146" s="126" t="n">
        <f aca="false">(R146*S146*T146)</f>
        <v>0</v>
      </c>
      <c r="V146" s="126" t="n">
        <f aca="false">IF($H146="AGÊNCIA INTERNO",(0),U146*$V$14)</f>
        <v>0</v>
      </c>
      <c r="W146" s="126" t="n">
        <f aca="false">IF($H146="AGÊNCIA",($U146+$V146)*$W$14,IF($H146="AGÊNCIA INTERNO",($U146*$N$14),IF($H146="FAT.DIRETO",($V146*$N$14))))</f>
        <v>0</v>
      </c>
      <c r="X146" s="126" t="n">
        <f aca="false">U146+V146+W146</f>
        <v>0</v>
      </c>
      <c r="Y146" s="132"/>
      <c r="Z146" s="132"/>
      <c r="AA146" s="132"/>
      <c r="AB146" s="132"/>
      <c r="AC146" s="132"/>
      <c r="AD146" s="132"/>
      <c r="AE146" s="133"/>
    </row>
    <row r="147" customFormat="false" ht="33.75" hidden="true" customHeight="true" outlineLevel="0" collapsed="false">
      <c r="A147" s="132"/>
      <c r="B147" s="133"/>
      <c r="C147" s="129"/>
      <c r="D147" s="130"/>
      <c r="E147" s="131"/>
      <c r="F147" s="131"/>
      <c r="G147" s="123"/>
      <c r="H147" s="124"/>
      <c r="I147" s="124" t="n">
        <v>0</v>
      </c>
      <c r="J147" s="124" t="n">
        <v>0</v>
      </c>
      <c r="K147" s="125" t="n">
        <v>0</v>
      </c>
      <c r="L147" s="126" t="n">
        <f aca="false">(I147*J147*K147)</f>
        <v>0</v>
      </c>
      <c r="M147" s="126" t="n">
        <f aca="false">IF($H147="AGÊNCIA INTERNO",(0),L147*$M$14)</f>
        <v>0</v>
      </c>
      <c r="N147" s="126" t="n">
        <f aca="false">IF($H147="AGÊNCIA",($L147+$M147)*$N$14,IF($H147="AGÊNCIA INTERNO",($L147*$N$14),IF($H147="FAT.DIRETO",($M147*$N$14))))</f>
        <v>0</v>
      </c>
      <c r="O147" s="126" t="n">
        <f aca="false">L147+M147+N147</f>
        <v>0</v>
      </c>
      <c r="P147" s="127" t="s">
        <v>28</v>
      </c>
      <c r="Q147" s="132"/>
      <c r="R147" s="124" t="n">
        <v>0</v>
      </c>
      <c r="S147" s="124" t="n">
        <v>0</v>
      </c>
      <c r="T147" s="125" t="n">
        <v>0</v>
      </c>
      <c r="U147" s="126" t="n">
        <f aca="false">(R147*S147*T147)</f>
        <v>0</v>
      </c>
      <c r="V147" s="126" t="n">
        <f aca="false">IF($H147="AGÊNCIA INTERNO",(0),U147*$V$14)</f>
        <v>0</v>
      </c>
      <c r="W147" s="126" t="n">
        <f aca="false">IF($H147="AGÊNCIA",($U147+$V147)*$W$14,IF($H147="AGÊNCIA INTERNO",($U147*$N$14),IF($H147="FAT.DIRETO",($V147*$N$14))))</f>
        <v>0</v>
      </c>
      <c r="X147" s="126" t="n">
        <f aca="false">U147+V147+W147</f>
        <v>0</v>
      </c>
      <c r="Y147" s="132"/>
      <c r="Z147" s="132"/>
      <c r="AA147" s="132"/>
      <c r="AB147" s="132"/>
      <c r="AC147" s="132"/>
      <c r="AD147" s="132"/>
      <c r="AE147" s="133"/>
    </row>
    <row r="148" customFormat="false" ht="33.75" hidden="true" customHeight="true" outlineLevel="0" collapsed="false">
      <c r="A148" s="132"/>
      <c r="B148" s="133"/>
      <c r="C148" s="129"/>
      <c r="D148" s="130"/>
      <c r="E148" s="131"/>
      <c r="F148" s="131"/>
      <c r="G148" s="123"/>
      <c r="H148" s="124"/>
      <c r="I148" s="124" t="n">
        <v>0</v>
      </c>
      <c r="J148" s="124" t="n">
        <v>0</v>
      </c>
      <c r="K148" s="125" t="n">
        <v>0</v>
      </c>
      <c r="L148" s="126" t="n">
        <f aca="false">(I148*J148*K148)</f>
        <v>0</v>
      </c>
      <c r="M148" s="126" t="n">
        <f aca="false">IF($H148="AGÊNCIA INTERNO",(0),L148*$M$14)</f>
        <v>0</v>
      </c>
      <c r="N148" s="126" t="n">
        <f aca="false">IF($H148="AGÊNCIA",($L148+$M148)*$N$14,IF($H148="AGÊNCIA INTERNO",($L148*$N$14),IF($H148="FAT.DIRETO",($M148*$N$14))))</f>
        <v>0</v>
      </c>
      <c r="O148" s="126" t="n">
        <f aca="false">L148+M148+N148</f>
        <v>0</v>
      </c>
      <c r="P148" s="127" t="s">
        <v>28</v>
      </c>
      <c r="Q148" s="132"/>
      <c r="R148" s="124" t="n">
        <v>0</v>
      </c>
      <c r="S148" s="124" t="n">
        <v>0</v>
      </c>
      <c r="T148" s="125" t="n">
        <v>0</v>
      </c>
      <c r="U148" s="126" t="n">
        <f aca="false">(R148*S148*T148)</f>
        <v>0</v>
      </c>
      <c r="V148" s="126" t="n">
        <f aca="false">IF($H148="AGÊNCIA INTERNO",(0),U148*$V$14)</f>
        <v>0</v>
      </c>
      <c r="W148" s="126" t="n">
        <f aca="false">IF($H148="AGÊNCIA",($U148+$V148)*$W$14,IF($H148="AGÊNCIA INTERNO",($U148*$N$14),IF($H148="FAT.DIRETO",($V148*$N$14))))</f>
        <v>0</v>
      </c>
      <c r="X148" s="126" t="n">
        <f aca="false">U148+V148+W148</f>
        <v>0</v>
      </c>
      <c r="Y148" s="132"/>
      <c r="Z148" s="132"/>
      <c r="AA148" s="132"/>
      <c r="AB148" s="132"/>
      <c r="AC148" s="132"/>
      <c r="AD148" s="132"/>
      <c r="AE148" s="133"/>
    </row>
    <row r="149" customFormat="false" ht="33.75" hidden="true" customHeight="true" outlineLevel="0" collapsed="false">
      <c r="A149" s="132"/>
      <c r="B149" s="133"/>
      <c r="C149" s="129"/>
      <c r="D149" s="130"/>
      <c r="E149" s="131"/>
      <c r="F149" s="131"/>
      <c r="G149" s="123"/>
      <c r="H149" s="124"/>
      <c r="I149" s="124" t="n">
        <v>0</v>
      </c>
      <c r="J149" s="124" t="n">
        <v>0</v>
      </c>
      <c r="K149" s="125" t="n">
        <v>0</v>
      </c>
      <c r="L149" s="126" t="n">
        <f aca="false">(I149*J149*K149)</f>
        <v>0</v>
      </c>
      <c r="M149" s="126" t="n">
        <f aca="false">IF($H149="AGÊNCIA INTERNO",(0),L149*$M$14)</f>
        <v>0</v>
      </c>
      <c r="N149" s="126" t="n">
        <f aca="false">IF($H149="AGÊNCIA",($L149+$M149)*$N$14,IF($H149="AGÊNCIA INTERNO",($L149*$N$14),IF($H149="FAT.DIRETO",($M149*$N$14))))</f>
        <v>0</v>
      </c>
      <c r="O149" s="126" t="n">
        <f aca="false">L149+M149+N149</f>
        <v>0</v>
      </c>
      <c r="P149" s="127" t="s">
        <v>28</v>
      </c>
      <c r="Q149" s="132"/>
      <c r="R149" s="124" t="n">
        <v>0</v>
      </c>
      <c r="S149" s="124" t="n">
        <v>0</v>
      </c>
      <c r="T149" s="125" t="n">
        <v>0</v>
      </c>
      <c r="U149" s="126" t="n">
        <f aca="false">(R149*S149*T149)</f>
        <v>0</v>
      </c>
      <c r="V149" s="126" t="n">
        <f aca="false">IF($H149="AGÊNCIA INTERNO",(0),U149*$V$14)</f>
        <v>0</v>
      </c>
      <c r="W149" s="126" t="n">
        <f aca="false">IF($H149="AGÊNCIA",($U149+$V149)*$W$14,IF($H149="AGÊNCIA INTERNO",($U149*$N$14),IF($H149="FAT.DIRETO",($V149*$N$14))))</f>
        <v>0</v>
      </c>
      <c r="X149" s="126" t="n">
        <f aca="false">U149+V149+W149</f>
        <v>0</v>
      </c>
      <c r="Y149" s="132"/>
      <c r="Z149" s="132"/>
      <c r="AA149" s="132"/>
      <c r="AB149" s="132"/>
      <c r="AC149" s="132"/>
      <c r="AD149" s="132"/>
      <c r="AE149" s="133"/>
    </row>
    <row r="150" customFormat="false" ht="33.75" hidden="true" customHeight="true" outlineLevel="0" collapsed="false">
      <c r="A150" s="132"/>
      <c r="B150" s="133"/>
      <c r="C150" s="129"/>
      <c r="D150" s="130"/>
      <c r="E150" s="131"/>
      <c r="F150" s="131"/>
      <c r="G150" s="123"/>
      <c r="H150" s="124"/>
      <c r="I150" s="124" t="n">
        <v>0</v>
      </c>
      <c r="J150" s="124" t="n">
        <v>0</v>
      </c>
      <c r="K150" s="125" t="n">
        <v>0</v>
      </c>
      <c r="L150" s="126" t="n">
        <f aca="false">(I150*J150*K150)</f>
        <v>0</v>
      </c>
      <c r="M150" s="126" t="n">
        <f aca="false">IF($H150="AGÊNCIA INTERNO",(0),L150*$M$14)</f>
        <v>0</v>
      </c>
      <c r="N150" s="126" t="n">
        <f aca="false">IF($H150="AGÊNCIA",($L150+$M150)*$N$14,IF($H150="AGÊNCIA INTERNO",($L150*$N$14),IF($H150="FAT.DIRETO",($M150*$N$14))))</f>
        <v>0</v>
      </c>
      <c r="O150" s="126" t="n">
        <f aca="false">L150+M150+N150</f>
        <v>0</v>
      </c>
      <c r="P150" s="127" t="s">
        <v>28</v>
      </c>
      <c r="Q150" s="132"/>
      <c r="R150" s="124" t="n">
        <v>0</v>
      </c>
      <c r="S150" s="124" t="n">
        <v>0</v>
      </c>
      <c r="T150" s="125" t="n">
        <v>0</v>
      </c>
      <c r="U150" s="126" t="n">
        <f aca="false">(R150*S150*T150)</f>
        <v>0</v>
      </c>
      <c r="V150" s="126" t="n">
        <f aca="false">IF($H150="AGÊNCIA INTERNO",(0),U150*$V$14)</f>
        <v>0</v>
      </c>
      <c r="W150" s="126" t="n">
        <f aca="false">IF($H150="AGÊNCIA",($U150+$V150)*$W$14,IF($H150="AGÊNCIA INTERNO",($U150*$N$14),IF($H150="FAT.DIRETO",($V150*$N$14))))</f>
        <v>0</v>
      </c>
      <c r="X150" s="126" t="n">
        <f aca="false">U150+V150+W150</f>
        <v>0</v>
      </c>
      <c r="Y150" s="132"/>
      <c r="Z150" s="132"/>
      <c r="AA150" s="132"/>
      <c r="AB150" s="132"/>
      <c r="AC150" s="132"/>
      <c r="AD150" s="132"/>
      <c r="AE150" s="133"/>
    </row>
    <row r="151" customFormat="false" ht="33.75" hidden="true" customHeight="true" outlineLevel="0" collapsed="false">
      <c r="A151" s="132"/>
      <c r="B151" s="133"/>
      <c r="C151" s="129"/>
      <c r="D151" s="130"/>
      <c r="E151" s="131"/>
      <c r="F151" s="131"/>
      <c r="G151" s="134"/>
      <c r="H151" s="124"/>
      <c r="I151" s="124" t="n">
        <v>0</v>
      </c>
      <c r="J151" s="124" t="n">
        <v>0</v>
      </c>
      <c r="K151" s="125" t="n">
        <v>0</v>
      </c>
      <c r="L151" s="126" t="n">
        <f aca="false">(I151*J151*K151)</f>
        <v>0</v>
      </c>
      <c r="M151" s="126" t="n">
        <f aca="false">IF($H151="AGÊNCIA INTERNO",(0),L151*$M$14)</f>
        <v>0</v>
      </c>
      <c r="N151" s="126" t="n">
        <f aca="false">IF($H151="AGÊNCIA",($L151+$M151)*$N$14,IF($H151="AGÊNCIA INTERNO",($L151*$N$14),IF($H151="FAT.DIRETO",($M151*$N$14))))</f>
        <v>0</v>
      </c>
      <c r="O151" s="126" t="n">
        <f aca="false">L151+M151+N151</f>
        <v>0</v>
      </c>
      <c r="P151" s="127" t="s">
        <v>28</v>
      </c>
      <c r="Q151" s="132"/>
      <c r="R151" s="124" t="n">
        <v>0</v>
      </c>
      <c r="S151" s="124" t="n">
        <v>0</v>
      </c>
      <c r="T151" s="125" t="n">
        <v>0</v>
      </c>
      <c r="U151" s="126" t="n">
        <f aca="false">(R151*S151*T151)</f>
        <v>0</v>
      </c>
      <c r="V151" s="126" t="n">
        <f aca="false">IF($H151="AGÊNCIA INTERNO",(0),U151*$V$14)</f>
        <v>0</v>
      </c>
      <c r="W151" s="126" t="n">
        <f aca="false">IF($H151="AGÊNCIA",($U151+$V151)*$W$14,IF($H151="AGÊNCIA INTERNO",($U151*$N$14),IF($H151="FAT.DIRETO",($V151*$N$14))))</f>
        <v>0</v>
      </c>
      <c r="X151" s="126" t="n">
        <f aca="false">U151+V151+W151</f>
        <v>0</v>
      </c>
      <c r="Y151" s="132"/>
      <c r="Z151" s="132"/>
      <c r="AA151" s="132"/>
      <c r="AB151" s="132"/>
      <c r="AC151" s="132"/>
      <c r="AD151" s="132"/>
      <c r="AE151" s="133"/>
    </row>
    <row r="152" customFormat="false" ht="33.75" hidden="true" customHeight="true" outlineLevel="0" collapsed="false">
      <c r="A152" s="132"/>
      <c r="B152" s="133"/>
      <c r="C152" s="129"/>
      <c r="D152" s="130"/>
      <c r="E152" s="131"/>
      <c r="F152" s="131"/>
      <c r="G152" s="134"/>
      <c r="H152" s="124"/>
      <c r="I152" s="124" t="n">
        <v>0</v>
      </c>
      <c r="J152" s="124" t="n">
        <v>0</v>
      </c>
      <c r="K152" s="125" t="n">
        <v>0</v>
      </c>
      <c r="L152" s="126" t="n">
        <f aca="false">(I152*J152*K152)</f>
        <v>0</v>
      </c>
      <c r="M152" s="126" t="n">
        <f aca="false">IF($H152="AGÊNCIA INTERNO",(0),L152*$M$14)</f>
        <v>0</v>
      </c>
      <c r="N152" s="126" t="n">
        <f aca="false">IF($H152="AGÊNCIA",($L152+$M152)*$N$14,IF($H152="AGÊNCIA INTERNO",($L152*$N$14),IF($H152="FAT.DIRETO",($M152*$N$14))))</f>
        <v>0</v>
      </c>
      <c r="O152" s="126" t="n">
        <f aca="false">L152+M152+N152</f>
        <v>0</v>
      </c>
      <c r="P152" s="127" t="s">
        <v>28</v>
      </c>
      <c r="Q152" s="132"/>
      <c r="R152" s="124" t="n">
        <v>0</v>
      </c>
      <c r="S152" s="124" t="n">
        <v>0</v>
      </c>
      <c r="T152" s="125" t="n">
        <v>0</v>
      </c>
      <c r="U152" s="126" t="n">
        <f aca="false">(R152*S152*T152)</f>
        <v>0</v>
      </c>
      <c r="V152" s="126" t="n">
        <f aca="false">IF($H152="AGÊNCIA INTERNO",(0),U152*$V$14)</f>
        <v>0</v>
      </c>
      <c r="W152" s="126" t="n">
        <f aca="false">IF($H152="AGÊNCIA",($U152+$V152)*$W$14,IF($H152="AGÊNCIA INTERNO",($U152*$N$14),IF($H152="FAT.DIRETO",($V152*$N$14))))</f>
        <v>0</v>
      </c>
      <c r="X152" s="126" t="n">
        <f aca="false">U152+V152+W152</f>
        <v>0</v>
      </c>
      <c r="Y152" s="132"/>
      <c r="Z152" s="132"/>
      <c r="AA152" s="132"/>
      <c r="AB152" s="132"/>
      <c r="AC152" s="132"/>
      <c r="AD152" s="132"/>
      <c r="AE152" s="133"/>
    </row>
    <row r="153" customFormat="false" ht="33.75" hidden="true" customHeight="true" outlineLevel="0" collapsed="false">
      <c r="A153" s="132"/>
      <c r="B153" s="133"/>
      <c r="C153" s="129"/>
      <c r="D153" s="130"/>
      <c r="E153" s="131"/>
      <c r="F153" s="131"/>
      <c r="G153" s="134"/>
      <c r="H153" s="124"/>
      <c r="I153" s="124" t="n">
        <v>0</v>
      </c>
      <c r="J153" s="124" t="n">
        <v>0</v>
      </c>
      <c r="K153" s="125" t="n">
        <v>0</v>
      </c>
      <c r="L153" s="126" t="n">
        <f aca="false">(I153*J153*K153)</f>
        <v>0</v>
      </c>
      <c r="M153" s="126" t="n">
        <f aca="false">IF($H153="AGÊNCIA INTERNO",(0),L153*$M$14)</f>
        <v>0</v>
      </c>
      <c r="N153" s="126" t="n">
        <f aca="false">IF($H153="AGÊNCIA",($L153+$M153)*$N$14,IF($H153="AGÊNCIA INTERNO",($L153*$N$14),IF($H153="FAT.DIRETO",($M153*$N$14))))</f>
        <v>0</v>
      </c>
      <c r="O153" s="126" t="n">
        <f aca="false">L153+M153+N153</f>
        <v>0</v>
      </c>
      <c r="P153" s="127" t="s">
        <v>28</v>
      </c>
      <c r="Q153" s="132"/>
      <c r="R153" s="124" t="n">
        <v>0</v>
      </c>
      <c r="S153" s="124" t="n">
        <v>0</v>
      </c>
      <c r="T153" s="125" t="n">
        <v>0</v>
      </c>
      <c r="U153" s="126" t="n">
        <f aca="false">(R153*S153*T153)</f>
        <v>0</v>
      </c>
      <c r="V153" s="126" t="n">
        <f aca="false">IF($H153="AGÊNCIA INTERNO",(0),U153*$V$14)</f>
        <v>0</v>
      </c>
      <c r="W153" s="126" t="n">
        <f aca="false">IF($H153="AGÊNCIA",($U153+$V153)*$W$14,IF($H153="AGÊNCIA INTERNO",($U153*$N$14),IF($H153="FAT.DIRETO",($V153*$N$14))))</f>
        <v>0</v>
      </c>
      <c r="X153" s="126" t="n">
        <f aca="false">U153+V153+W153</f>
        <v>0</v>
      </c>
      <c r="Y153" s="132"/>
      <c r="Z153" s="132"/>
      <c r="AA153" s="132"/>
      <c r="AB153" s="132"/>
      <c r="AC153" s="132"/>
      <c r="AD153" s="132"/>
      <c r="AE153" s="133"/>
    </row>
    <row r="154" customFormat="false" ht="33.75" hidden="true" customHeight="true" outlineLevel="0" collapsed="false">
      <c r="A154" s="132"/>
      <c r="B154" s="133"/>
      <c r="C154" s="129"/>
      <c r="D154" s="130"/>
      <c r="E154" s="131"/>
      <c r="F154" s="131"/>
      <c r="G154" s="134"/>
      <c r="H154" s="124"/>
      <c r="I154" s="124" t="n">
        <v>0</v>
      </c>
      <c r="J154" s="124" t="n">
        <v>0</v>
      </c>
      <c r="K154" s="125" t="n">
        <v>0</v>
      </c>
      <c r="L154" s="126" t="n">
        <f aca="false">(I154*J154*K154)</f>
        <v>0</v>
      </c>
      <c r="M154" s="126" t="n">
        <f aca="false">IF($H154="AGÊNCIA INTERNO",(0),L154*$M$14)</f>
        <v>0</v>
      </c>
      <c r="N154" s="126" t="n">
        <f aca="false">IF($H154="AGÊNCIA",($L154+$M154)*$N$14,IF($H154="AGÊNCIA INTERNO",($L154*$N$14),IF($H154="FAT.DIRETO",($M154*$N$14))))</f>
        <v>0</v>
      </c>
      <c r="O154" s="126" t="n">
        <f aca="false">L154+M154+N154</f>
        <v>0</v>
      </c>
      <c r="P154" s="127" t="s">
        <v>28</v>
      </c>
      <c r="Q154" s="132"/>
      <c r="R154" s="124" t="n">
        <v>0</v>
      </c>
      <c r="S154" s="124" t="n">
        <v>0</v>
      </c>
      <c r="T154" s="125" t="n">
        <v>0</v>
      </c>
      <c r="U154" s="126" t="n">
        <f aca="false">(R154*S154*T154)</f>
        <v>0</v>
      </c>
      <c r="V154" s="126" t="n">
        <f aca="false">IF($H154="AGÊNCIA INTERNO",(0),U154*$V$14)</f>
        <v>0</v>
      </c>
      <c r="W154" s="126" t="n">
        <f aca="false">IF($H154="AGÊNCIA",($U154+$V154)*$W$14,IF($H154="AGÊNCIA INTERNO",($U154*$N$14),IF($H154="FAT.DIRETO",($V154*$N$14))))</f>
        <v>0</v>
      </c>
      <c r="X154" s="126" t="n">
        <f aca="false">U154+V154+W154</f>
        <v>0</v>
      </c>
      <c r="Y154" s="132"/>
      <c r="Z154" s="132"/>
      <c r="AA154" s="132"/>
      <c r="AB154" s="132"/>
      <c r="AC154" s="132"/>
      <c r="AD154" s="132"/>
      <c r="AE154" s="133"/>
    </row>
    <row r="155" customFormat="false" ht="33.75" hidden="true" customHeight="true" outlineLevel="0" collapsed="false">
      <c r="A155" s="132"/>
      <c r="B155" s="133"/>
      <c r="C155" s="129"/>
      <c r="D155" s="130"/>
      <c r="E155" s="131"/>
      <c r="F155" s="131"/>
      <c r="G155" s="134"/>
      <c r="H155" s="124"/>
      <c r="I155" s="124" t="n">
        <v>0</v>
      </c>
      <c r="J155" s="124" t="n">
        <v>0</v>
      </c>
      <c r="K155" s="125" t="n">
        <v>0</v>
      </c>
      <c r="L155" s="126" t="n">
        <f aca="false">(I155*J155*K155)</f>
        <v>0</v>
      </c>
      <c r="M155" s="126" t="n">
        <f aca="false">IF($H155="AGÊNCIA INTERNO",(0),L155*$M$14)</f>
        <v>0</v>
      </c>
      <c r="N155" s="126" t="n">
        <f aca="false">IF($H155="AGÊNCIA",($L155+$M155)*$N$14,IF($H155="AGÊNCIA INTERNO",($L155*$N$14),IF($H155="FAT.DIRETO",($M155*$N$14))))</f>
        <v>0</v>
      </c>
      <c r="O155" s="126" t="n">
        <f aca="false">L155+M155+N155</f>
        <v>0</v>
      </c>
      <c r="P155" s="127" t="s">
        <v>28</v>
      </c>
      <c r="Q155" s="132"/>
      <c r="R155" s="124" t="n">
        <v>0</v>
      </c>
      <c r="S155" s="124" t="n">
        <v>0</v>
      </c>
      <c r="T155" s="125" t="n">
        <v>0</v>
      </c>
      <c r="U155" s="126" t="n">
        <f aca="false">(R155*S155*T155)</f>
        <v>0</v>
      </c>
      <c r="V155" s="126" t="n">
        <f aca="false">IF($H155="AGÊNCIA INTERNO",(0),U155*$V$14)</f>
        <v>0</v>
      </c>
      <c r="W155" s="126" t="n">
        <f aca="false">IF($H155="AGÊNCIA",($U155+$V155)*$W$14,IF($H155="AGÊNCIA INTERNO",($U155*$N$14),IF($H155="FAT.DIRETO",($V155*$N$14))))</f>
        <v>0</v>
      </c>
      <c r="X155" s="126" t="n">
        <f aca="false">U155+V155+W155</f>
        <v>0</v>
      </c>
      <c r="Y155" s="132"/>
      <c r="Z155" s="132"/>
      <c r="AA155" s="132"/>
      <c r="AB155" s="132"/>
      <c r="AC155" s="132"/>
      <c r="AD155" s="132"/>
      <c r="AE155" s="133"/>
    </row>
    <row r="156" customFormat="false" ht="33.75" hidden="true" customHeight="true" outlineLevel="0" collapsed="false">
      <c r="A156" s="132"/>
      <c r="B156" s="133"/>
      <c r="C156" s="129"/>
      <c r="D156" s="130"/>
      <c r="E156" s="131"/>
      <c r="F156" s="131"/>
      <c r="G156" s="134"/>
      <c r="H156" s="124"/>
      <c r="I156" s="124" t="n">
        <v>0</v>
      </c>
      <c r="J156" s="124" t="n">
        <v>0</v>
      </c>
      <c r="K156" s="125" t="n">
        <v>0</v>
      </c>
      <c r="L156" s="126" t="n">
        <f aca="false">(I156*J156*K156)</f>
        <v>0</v>
      </c>
      <c r="M156" s="126" t="n">
        <f aca="false">IF($H156="AGÊNCIA INTERNO",(0),L156*$M$14)</f>
        <v>0</v>
      </c>
      <c r="N156" s="126" t="n">
        <f aca="false">IF($H156="AGÊNCIA",($L156+$M156)*$N$14,IF($H156="AGÊNCIA INTERNO",($L156*$N$14),IF($H156="FAT.DIRETO",($M156*$N$14))))</f>
        <v>0</v>
      </c>
      <c r="O156" s="126" t="n">
        <f aca="false">L156+M156+N156</f>
        <v>0</v>
      </c>
      <c r="P156" s="127" t="s">
        <v>28</v>
      </c>
      <c r="Q156" s="132"/>
      <c r="R156" s="124" t="n">
        <v>0</v>
      </c>
      <c r="S156" s="124" t="n">
        <v>0</v>
      </c>
      <c r="T156" s="125" t="n">
        <v>0</v>
      </c>
      <c r="U156" s="126" t="n">
        <f aca="false">(R156*S156*T156)</f>
        <v>0</v>
      </c>
      <c r="V156" s="126" t="n">
        <f aca="false">IF($H156="AGÊNCIA INTERNO",(0),U156*$V$14)</f>
        <v>0</v>
      </c>
      <c r="W156" s="126" t="n">
        <f aca="false">IF($H156="AGÊNCIA",($U156+$V156)*$W$14,IF($H156="AGÊNCIA INTERNO",($U156*$N$14),IF($H156="FAT.DIRETO",($V156*$N$14))))</f>
        <v>0</v>
      </c>
      <c r="X156" s="126" t="n">
        <f aca="false">U156+V156+W156</f>
        <v>0</v>
      </c>
      <c r="Y156" s="132"/>
      <c r="Z156" s="132"/>
      <c r="AA156" s="132"/>
      <c r="AB156" s="132"/>
      <c r="AC156" s="132"/>
      <c r="AD156" s="132"/>
      <c r="AE156" s="133"/>
    </row>
    <row r="157" customFormat="false" ht="33.75" hidden="true" customHeight="true" outlineLevel="0" collapsed="false">
      <c r="A157" s="132"/>
      <c r="B157" s="133"/>
      <c r="C157" s="129"/>
      <c r="D157" s="130"/>
      <c r="E157" s="131"/>
      <c r="F157" s="131"/>
      <c r="G157" s="134"/>
      <c r="H157" s="124"/>
      <c r="I157" s="124" t="n">
        <v>0</v>
      </c>
      <c r="J157" s="124" t="n">
        <v>0</v>
      </c>
      <c r="K157" s="125" t="n">
        <v>0</v>
      </c>
      <c r="L157" s="126" t="n">
        <f aca="false">(I157*J157*K157)</f>
        <v>0</v>
      </c>
      <c r="M157" s="126" t="n">
        <f aca="false">IF($H157="AGÊNCIA INTERNO",(0),L157*$M$14)</f>
        <v>0</v>
      </c>
      <c r="N157" s="126" t="n">
        <f aca="false">IF($H157="AGÊNCIA",($L157+$M157)*$N$14,IF($H157="AGÊNCIA INTERNO",($L157*$N$14),IF($H157="FAT.DIRETO",($M157*$N$14))))</f>
        <v>0</v>
      </c>
      <c r="O157" s="126" t="n">
        <f aca="false">L157+M157+N157</f>
        <v>0</v>
      </c>
      <c r="P157" s="127" t="s">
        <v>28</v>
      </c>
      <c r="Q157" s="132"/>
      <c r="R157" s="124" t="n">
        <v>0</v>
      </c>
      <c r="S157" s="124" t="n">
        <v>0</v>
      </c>
      <c r="T157" s="125" t="n">
        <v>0</v>
      </c>
      <c r="U157" s="126" t="n">
        <f aca="false">(R157*S157*T157)</f>
        <v>0</v>
      </c>
      <c r="V157" s="126" t="n">
        <f aca="false">IF($H157="AGÊNCIA INTERNO",(0),U157*$V$14)</f>
        <v>0</v>
      </c>
      <c r="W157" s="126" t="n">
        <f aca="false">IF($H157="AGÊNCIA",($U157+$V157)*$W$14,IF($H157="AGÊNCIA INTERNO",($U157*$N$14),IF($H157="FAT.DIRETO",($V157*$N$14))))</f>
        <v>0</v>
      </c>
      <c r="X157" s="126" t="n">
        <f aca="false">U157+V157+W157</f>
        <v>0</v>
      </c>
      <c r="Y157" s="132"/>
      <c r="Z157" s="132"/>
      <c r="AA157" s="132"/>
      <c r="AB157" s="132"/>
      <c r="AC157" s="132"/>
      <c r="AD157" s="132"/>
      <c r="AE157" s="133"/>
    </row>
    <row r="158" customFormat="false" ht="33.75" hidden="true" customHeight="true" outlineLevel="0" collapsed="false">
      <c r="A158" s="132"/>
      <c r="B158" s="133"/>
      <c r="C158" s="129"/>
      <c r="D158" s="130"/>
      <c r="E158" s="131"/>
      <c r="F158" s="131"/>
      <c r="G158" s="134"/>
      <c r="H158" s="124"/>
      <c r="I158" s="124" t="n">
        <v>0</v>
      </c>
      <c r="J158" s="124" t="n">
        <v>0</v>
      </c>
      <c r="K158" s="125" t="n">
        <v>0</v>
      </c>
      <c r="L158" s="126" t="n">
        <f aca="false">(I158*J158*K158)</f>
        <v>0</v>
      </c>
      <c r="M158" s="126" t="n">
        <f aca="false">IF($H158="AGÊNCIA INTERNO",(0),L158*$M$14)</f>
        <v>0</v>
      </c>
      <c r="N158" s="126" t="n">
        <f aca="false">IF($H158="AGÊNCIA",($L158+$M158)*$N$14,IF($H158="AGÊNCIA INTERNO",($L158*$N$14),IF($H158="FAT.DIRETO",($M158*$N$14))))</f>
        <v>0</v>
      </c>
      <c r="O158" s="126" t="n">
        <f aca="false">L158+M158+N158</f>
        <v>0</v>
      </c>
      <c r="P158" s="127" t="s">
        <v>28</v>
      </c>
      <c r="Q158" s="132"/>
      <c r="R158" s="124" t="n">
        <v>0</v>
      </c>
      <c r="S158" s="124" t="n">
        <v>0</v>
      </c>
      <c r="T158" s="125" t="n">
        <v>0</v>
      </c>
      <c r="U158" s="126" t="n">
        <f aca="false">(R158*S158*T158)</f>
        <v>0</v>
      </c>
      <c r="V158" s="126" t="n">
        <f aca="false">IF($H158="AGÊNCIA INTERNO",(0),U158*$V$14)</f>
        <v>0</v>
      </c>
      <c r="W158" s="126" t="n">
        <f aca="false">IF($H158="AGÊNCIA",($U158+$V158)*$W$14,IF($H158="AGÊNCIA INTERNO",($U158*$N$14),IF($H158="FAT.DIRETO",($V158*$N$14))))</f>
        <v>0</v>
      </c>
      <c r="X158" s="126" t="n">
        <f aca="false">U158+V158+W158</f>
        <v>0</v>
      </c>
      <c r="Y158" s="132"/>
      <c r="Z158" s="132"/>
      <c r="AA158" s="132"/>
      <c r="AB158" s="132"/>
      <c r="AC158" s="132"/>
      <c r="AD158" s="132"/>
      <c r="AE158" s="133"/>
    </row>
    <row r="159" customFormat="false" ht="33.75" hidden="true" customHeight="true" outlineLevel="0" collapsed="false">
      <c r="A159" s="132"/>
      <c r="B159" s="133"/>
      <c r="C159" s="129"/>
      <c r="D159" s="130"/>
      <c r="E159" s="131"/>
      <c r="F159" s="131"/>
      <c r="G159" s="134"/>
      <c r="H159" s="124"/>
      <c r="I159" s="124" t="n">
        <v>0</v>
      </c>
      <c r="J159" s="124" t="n">
        <v>0</v>
      </c>
      <c r="K159" s="125" t="n">
        <v>0</v>
      </c>
      <c r="L159" s="126" t="n">
        <f aca="false">(I159*J159*K159)</f>
        <v>0</v>
      </c>
      <c r="M159" s="126" t="n">
        <f aca="false">IF($H159="AGÊNCIA INTERNO",(0),L159*$M$14)</f>
        <v>0</v>
      </c>
      <c r="N159" s="126" t="n">
        <f aca="false">IF($H159="AGÊNCIA",($L159+$M159)*$N$14,IF($H159="AGÊNCIA INTERNO",($L159*$N$14),IF($H159="FAT.DIRETO",($M159*$N$14))))</f>
        <v>0</v>
      </c>
      <c r="O159" s="126" t="n">
        <f aca="false">L159+M159+N159</f>
        <v>0</v>
      </c>
      <c r="P159" s="127" t="s">
        <v>29</v>
      </c>
      <c r="Q159" s="132"/>
      <c r="R159" s="124" t="n">
        <v>0</v>
      </c>
      <c r="S159" s="124" t="n">
        <v>0</v>
      </c>
      <c r="T159" s="125" t="n">
        <v>0</v>
      </c>
      <c r="U159" s="126" t="n">
        <f aca="false">(R159*S159*T159)</f>
        <v>0</v>
      </c>
      <c r="V159" s="126" t="n">
        <f aca="false">IF($H159="AGÊNCIA INTERNO",(0),U159*$V$14)</f>
        <v>0</v>
      </c>
      <c r="W159" s="126" t="n">
        <f aca="false">IF($H159="AGÊNCIA",($U159+$V159)*$W$14,IF($H159="AGÊNCIA INTERNO",($U159*$N$14),IF($H159="FAT.DIRETO",($V159*$N$14))))</f>
        <v>0</v>
      </c>
      <c r="X159" s="126" t="n">
        <f aca="false">U159+V159+W159</f>
        <v>0</v>
      </c>
      <c r="Y159" s="132"/>
      <c r="Z159" s="132"/>
      <c r="AA159" s="132"/>
      <c r="AB159" s="132"/>
      <c r="AC159" s="132"/>
      <c r="AD159" s="132"/>
      <c r="AE159" s="133"/>
    </row>
    <row r="160" customFormat="false" ht="33.75" hidden="true" customHeight="true" outlineLevel="0" collapsed="false">
      <c r="A160" s="132"/>
      <c r="B160" s="133"/>
      <c r="C160" s="129"/>
      <c r="D160" s="130"/>
      <c r="E160" s="131"/>
      <c r="F160" s="131"/>
      <c r="G160" s="134"/>
      <c r="H160" s="124"/>
      <c r="I160" s="124" t="n">
        <v>0</v>
      </c>
      <c r="J160" s="124" t="n">
        <v>0</v>
      </c>
      <c r="K160" s="125" t="n">
        <v>0</v>
      </c>
      <c r="L160" s="126" t="n">
        <f aca="false">(I160*J160*K160)</f>
        <v>0</v>
      </c>
      <c r="M160" s="126" t="n">
        <f aca="false">IF($H160="AGÊNCIA INTERNO",(0),L160*$M$14)</f>
        <v>0</v>
      </c>
      <c r="N160" s="126" t="n">
        <f aca="false">IF($H160="AGÊNCIA",($L160+$M160)*$N$14,IF($H160="AGÊNCIA INTERNO",($L160*$N$14),IF($H160="FAT.DIRETO",($M160*$N$14))))</f>
        <v>0</v>
      </c>
      <c r="O160" s="126" t="n">
        <f aca="false">L160+M160+N160</f>
        <v>0</v>
      </c>
      <c r="P160" s="127" t="s">
        <v>29</v>
      </c>
      <c r="Q160" s="132"/>
      <c r="R160" s="124" t="n">
        <v>0</v>
      </c>
      <c r="S160" s="124" t="n">
        <v>0</v>
      </c>
      <c r="T160" s="125" t="n">
        <v>0</v>
      </c>
      <c r="U160" s="126" t="n">
        <f aca="false">(R160*S160*T160)</f>
        <v>0</v>
      </c>
      <c r="V160" s="126" t="n">
        <f aca="false">IF($H160="AGÊNCIA INTERNO",(0),U160*$V$14)</f>
        <v>0</v>
      </c>
      <c r="W160" s="126" t="n">
        <f aca="false">IF($H160="AGÊNCIA",($U160+$V160)*$W$14,IF($H160="AGÊNCIA INTERNO",($U160*$N$14),IF($H160="FAT.DIRETO",($V160*$N$14))))</f>
        <v>0</v>
      </c>
      <c r="X160" s="126" t="n">
        <f aca="false">U160+V160+W160</f>
        <v>0</v>
      </c>
      <c r="Y160" s="132"/>
      <c r="Z160" s="132"/>
      <c r="AA160" s="132"/>
      <c r="AB160" s="132"/>
      <c r="AC160" s="132"/>
      <c r="AD160" s="132"/>
      <c r="AE160" s="133"/>
    </row>
    <row r="161" customFormat="false" ht="33.75" hidden="true" customHeight="true" outlineLevel="0" collapsed="false">
      <c r="A161" s="132"/>
      <c r="B161" s="133"/>
      <c r="C161" s="129"/>
      <c r="D161" s="130"/>
      <c r="E161" s="131"/>
      <c r="F161" s="131"/>
      <c r="G161" s="134"/>
      <c r="H161" s="124"/>
      <c r="I161" s="124" t="n">
        <v>0</v>
      </c>
      <c r="J161" s="124" t="n">
        <v>0</v>
      </c>
      <c r="K161" s="125" t="n">
        <v>0</v>
      </c>
      <c r="L161" s="126" t="n">
        <f aca="false">(I161*J161*K161)</f>
        <v>0</v>
      </c>
      <c r="M161" s="126" t="n">
        <f aca="false">IF($H161="AGÊNCIA INTERNO",(0),L161*$M$14)</f>
        <v>0</v>
      </c>
      <c r="N161" s="126" t="n">
        <f aca="false">IF($H161="AGÊNCIA",($L161+$M161)*$N$14,IF($H161="AGÊNCIA INTERNO",($L161*$N$14),IF($H161="FAT.DIRETO",($M161*$N$14))))</f>
        <v>0</v>
      </c>
      <c r="O161" s="126" t="n">
        <f aca="false">L161+M161+N161</f>
        <v>0</v>
      </c>
      <c r="P161" s="127" t="s">
        <v>29</v>
      </c>
      <c r="Q161" s="132"/>
      <c r="R161" s="124" t="n">
        <v>0</v>
      </c>
      <c r="S161" s="124" t="n">
        <v>0</v>
      </c>
      <c r="T161" s="125" t="n">
        <v>0</v>
      </c>
      <c r="U161" s="126" t="n">
        <f aca="false">(R161*S161*T161)</f>
        <v>0</v>
      </c>
      <c r="V161" s="126" t="n">
        <f aca="false">IF($H161="AGÊNCIA INTERNO",(0),U161*$V$14)</f>
        <v>0</v>
      </c>
      <c r="W161" s="126" t="n">
        <f aca="false">IF($H161="AGÊNCIA",($U161+$V161)*$W$14,IF($H161="AGÊNCIA INTERNO",($U161*$N$14),IF($H161="FAT.DIRETO",($V161*$N$14))))</f>
        <v>0</v>
      </c>
      <c r="X161" s="126" t="n">
        <f aca="false">U161+V161+W161</f>
        <v>0</v>
      </c>
      <c r="Y161" s="132"/>
      <c r="Z161" s="132"/>
      <c r="AA161" s="132"/>
      <c r="AB161" s="132"/>
      <c r="AC161" s="132"/>
      <c r="AD161" s="132"/>
      <c r="AE161" s="133"/>
    </row>
    <row r="162" customFormat="false" ht="33.75" hidden="true" customHeight="true" outlineLevel="0" collapsed="false">
      <c r="A162" s="132"/>
      <c r="B162" s="133"/>
      <c r="C162" s="129"/>
      <c r="D162" s="130"/>
      <c r="E162" s="131"/>
      <c r="F162" s="131"/>
      <c r="G162" s="134"/>
      <c r="H162" s="124"/>
      <c r="I162" s="124" t="n">
        <v>0</v>
      </c>
      <c r="J162" s="124" t="n">
        <v>0</v>
      </c>
      <c r="K162" s="125" t="n">
        <v>0</v>
      </c>
      <c r="L162" s="126" t="n">
        <f aca="false">(I162*J162*K162)</f>
        <v>0</v>
      </c>
      <c r="M162" s="126" t="n">
        <f aca="false">IF($H162="AGÊNCIA INTERNO",(0),L162*$M$14)</f>
        <v>0</v>
      </c>
      <c r="N162" s="126" t="n">
        <f aca="false">IF($H162="AGÊNCIA",($L162+$M162)*$N$14,IF($H162="AGÊNCIA INTERNO",($L162*$N$14),IF($H162="FAT.DIRETO",($M162*$N$14))))</f>
        <v>0</v>
      </c>
      <c r="O162" s="126" t="n">
        <f aca="false">L162+M162+N162</f>
        <v>0</v>
      </c>
      <c r="P162" s="127" t="s">
        <v>29</v>
      </c>
      <c r="Q162" s="132"/>
      <c r="R162" s="124" t="n">
        <v>0</v>
      </c>
      <c r="S162" s="124" t="n">
        <v>0</v>
      </c>
      <c r="T162" s="125" t="n">
        <v>0</v>
      </c>
      <c r="U162" s="126" t="n">
        <f aca="false">(R162*S162*T162)</f>
        <v>0</v>
      </c>
      <c r="V162" s="126" t="n">
        <f aca="false">IF($H162="AGÊNCIA INTERNO",(0),U162*$V$14)</f>
        <v>0</v>
      </c>
      <c r="W162" s="126" t="n">
        <f aca="false">IF($H162="AGÊNCIA",($U162+$V162)*$W$14,IF($H162="AGÊNCIA INTERNO",($U162*$N$14),IF($H162="FAT.DIRETO",($V162*$N$14))))</f>
        <v>0</v>
      </c>
      <c r="X162" s="126" t="n">
        <f aca="false">U162+V162+W162</f>
        <v>0</v>
      </c>
      <c r="Y162" s="132"/>
      <c r="Z162" s="132"/>
      <c r="AA162" s="132"/>
      <c r="AB162" s="132"/>
      <c r="AC162" s="132"/>
      <c r="AD162" s="132"/>
      <c r="AE162" s="133"/>
    </row>
    <row r="163" customFormat="false" ht="33.75" hidden="true" customHeight="true" outlineLevel="0" collapsed="false">
      <c r="A163" s="132"/>
      <c r="B163" s="133"/>
      <c r="C163" s="129"/>
      <c r="D163" s="130"/>
      <c r="E163" s="131"/>
      <c r="F163" s="131"/>
      <c r="G163" s="134"/>
      <c r="H163" s="124"/>
      <c r="I163" s="124" t="n">
        <v>0</v>
      </c>
      <c r="J163" s="124" t="n">
        <v>0</v>
      </c>
      <c r="K163" s="125" t="n">
        <v>0</v>
      </c>
      <c r="L163" s="126" t="n">
        <f aca="false">(I163*J163*K163)</f>
        <v>0</v>
      </c>
      <c r="M163" s="126" t="n">
        <f aca="false">IF($H163="AGÊNCIA INTERNO",(0),L163*$M$14)</f>
        <v>0</v>
      </c>
      <c r="N163" s="126" t="n">
        <f aca="false">IF($H163="AGÊNCIA",($L163+$M163)*$N$14,IF($H163="AGÊNCIA INTERNO",($L163*$N$14),IF($H163="FAT.DIRETO",($M163*$N$14))))</f>
        <v>0</v>
      </c>
      <c r="O163" s="126" t="n">
        <f aca="false">L163+M163+N163</f>
        <v>0</v>
      </c>
      <c r="P163" s="127" t="s">
        <v>29</v>
      </c>
      <c r="Q163" s="132"/>
      <c r="R163" s="124" t="n">
        <v>0</v>
      </c>
      <c r="S163" s="124" t="n">
        <v>0</v>
      </c>
      <c r="T163" s="125" t="n">
        <v>0</v>
      </c>
      <c r="U163" s="126" t="n">
        <f aca="false">(R163*S163*T163)</f>
        <v>0</v>
      </c>
      <c r="V163" s="126" t="n">
        <f aca="false">IF($H163="AGÊNCIA INTERNO",(0),U163*$V$14)</f>
        <v>0</v>
      </c>
      <c r="W163" s="126" t="n">
        <f aca="false">IF($H163="AGÊNCIA",($U163+$V163)*$W$14,IF($H163="AGÊNCIA INTERNO",($U163*$N$14),IF($H163="FAT.DIRETO",($V163*$N$14))))</f>
        <v>0</v>
      </c>
      <c r="X163" s="126" t="n">
        <f aca="false">U163+V163+W163</f>
        <v>0</v>
      </c>
      <c r="Y163" s="132"/>
      <c r="Z163" s="132"/>
      <c r="AA163" s="132"/>
      <c r="AB163" s="132"/>
      <c r="AC163" s="132"/>
      <c r="AD163" s="132"/>
      <c r="AE163" s="133"/>
    </row>
    <row r="164" customFormat="false" ht="33.75" hidden="true" customHeight="true" outlineLevel="0" collapsed="false">
      <c r="A164" s="132"/>
      <c r="B164" s="133"/>
      <c r="C164" s="129"/>
      <c r="D164" s="130"/>
      <c r="E164" s="131"/>
      <c r="F164" s="131"/>
      <c r="G164" s="134"/>
      <c r="H164" s="124"/>
      <c r="I164" s="124" t="n">
        <v>0</v>
      </c>
      <c r="J164" s="124" t="n">
        <v>0</v>
      </c>
      <c r="K164" s="125" t="n">
        <v>0</v>
      </c>
      <c r="L164" s="126" t="n">
        <f aca="false">(I164*J164*K164)</f>
        <v>0</v>
      </c>
      <c r="M164" s="126" t="n">
        <f aca="false">IF($H164="AGÊNCIA INTERNO",(0),L164*$M$14)</f>
        <v>0</v>
      </c>
      <c r="N164" s="126" t="n">
        <f aca="false">IF($H164="AGÊNCIA",($L164+$M164)*$N$14,IF($H164="AGÊNCIA INTERNO",($L164*$N$14),IF($H164="FAT.DIRETO",($M164*$N$14))))</f>
        <v>0</v>
      </c>
      <c r="O164" s="126" t="n">
        <f aca="false">L164+M164+N164</f>
        <v>0</v>
      </c>
      <c r="P164" s="127" t="s">
        <v>29</v>
      </c>
      <c r="Q164" s="132"/>
      <c r="R164" s="124" t="n">
        <v>0</v>
      </c>
      <c r="S164" s="124" t="n">
        <v>0</v>
      </c>
      <c r="T164" s="125" t="n">
        <v>0</v>
      </c>
      <c r="U164" s="126" t="n">
        <f aca="false">(R164*S164*T164)</f>
        <v>0</v>
      </c>
      <c r="V164" s="126" t="n">
        <f aca="false">IF($H164="AGÊNCIA INTERNO",(0),U164*$V$14)</f>
        <v>0</v>
      </c>
      <c r="W164" s="126" t="n">
        <f aca="false">IF($H164="AGÊNCIA",($U164+$V164)*$W$14,IF($H164="AGÊNCIA INTERNO",($U164*$N$14),IF($H164="FAT.DIRETO",($V164*$N$14))))</f>
        <v>0</v>
      </c>
      <c r="X164" s="126" t="n">
        <f aca="false">U164+V164+W164</f>
        <v>0</v>
      </c>
      <c r="Y164" s="132"/>
      <c r="Z164" s="132"/>
      <c r="AA164" s="132"/>
      <c r="AB164" s="132"/>
      <c r="AC164" s="132"/>
      <c r="AD164" s="132"/>
      <c r="AE164" s="133"/>
    </row>
    <row r="165" customFormat="false" ht="33.75" hidden="true" customHeight="true" outlineLevel="0" collapsed="false">
      <c r="A165" s="132"/>
      <c r="B165" s="133"/>
      <c r="C165" s="129"/>
      <c r="D165" s="130"/>
      <c r="E165" s="131"/>
      <c r="F165" s="131"/>
      <c r="G165" s="134"/>
      <c r="H165" s="124"/>
      <c r="I165" s="124" t="n">
        <v>0</v>
      </c>
      <c r="J165" s="124" t="n">
        <v>0</v>
      </c>
      <c r="K165" s="125" t="n">
        <v>0</v>
      </c>
      <c r="L165" s="126" t="n">
        <f aca="false">(I165*J165*K165)</f>
        <v>0</v>
      </c>
      <c r="M165" s="126" t="n">
        <f aca="false">IF($H165="AGÊNCIA INTERNO",(0),L165*$M$14)</f>
        <v>0</v>
      </c>
      <c r="N165" s="126" t="n">
        <f aca="false">IF($H165="AGÊNCIA",($L165+$M165)*$N$14,IF($H165="AGÊNCIA INTERNO",($L165*$N$14),IF($H165="FAT.DIRETO",($M165*$N$14))))</f>
        <v>0</v>
      </c>
      <c r="O165" s="126" t="n">
        <f aca="false">L165+M165+N165</f>
        <v>0</v>
      </c>
      <c r="P165" s="127" t="s">
        <v>29</v>
      </c>
      <c r="Q165" s="132"/>
      <c r="R165" s="124" t="n">
        <v>0</v>
      </c>
      <c r="S165" s="124" t="n">
        <v>0</v>
      </c>
      <c r="T165" s="125" t="n">
        <v>0</v>
      </c>
      <c r="U165" s="126" t="n">
        <f aca="false">(R165*S165*T165)</f>
        <v>0</v>
      </c>
      <c r="V165" s="126" t="n">
        <f aca="false">IF($H165="AGÊNCIA INTERNO",(0),U165*$V$14)</f>
        <v>0</v>
      </c>
      <c r="W165" s="126" t="n">
        <f aca="false">IF($H165="AGÊNCIA",($U165+$V165)*$W$14,IF($H165="AGÊNCIA INTERNO",($U165*$N$14),IF($H165="FAT.DIRETO",($V165*$N$14))))</f>
        <v>0</v>
      </c>
      <c r="X165" s="126" t="n">
        <f aca="false">U165+V165+W165</f>
        <v>0</v>
      </c>
      <c r="Y165" s="132"/>
      <c r="Z165" s="132"/>
      <c r="AA165" s="132"/>
      <c r="AB165" s="132"/>
      <c r="AC165" s="132"/>
      <c r="AD165" s="132"/>
      <c r="AE165" s="133"/>
    </row>
    <row r="166" customFormat="false" ht="33.75" hidden="true" customHeight="true" outlineLevel="0" collapsed="false">
      <c r="A166" s="132"/>
      <c r="B166" s="133"/>
      <c r="C166" s="129"/>
      <c r="D166" s="130"/>
      <c r="E166" s="131"/>
      <c r="F166" s="131"/>
      <c r="G166" s="134"/>
      <c r="H166" s="124"/>
      <c r="I166" s="124" t="n">
        <v>0</v>
      </c>
      <c r="J166" s="124" t="n">
        <v>0</v>
      </c>
      <c r="K166" s="125" t="n">
        <v>0</v>
      </c>
      <c r="L166" s="126" t="n">
        <f aca="false">(I166*J166*K166)</f>
        <v>0</v>
      </c>
      <c r="M166" s="126" t="n">
        <f aca="false">IF($H166="AGÊNCIA INTERNO",(0),L166*$M$14)</f>
        <v>0</v>
      </c>
      <c r="N166" s="126" t="n">
        <f aca="false">IF($H166="AGÊNCIA",($L166+$M166)*$N$14,IF($H166="AGÊNCIA INTERNO",($L166*$N$14),IF($H166="FAT.DIRETO",($M166*$N$14))))</f>
        <v>0</v>
      </c>
      <c r="O166" s="126" t="n">
        <f aca="false">L166+M166+N166</f>
        <v>0</v>
      </c>
      <c r="P166" s="127" t="s">
        <v>29</v>
      </c>
      <c r="Q166" s="132"/>
      <c r="R166" s="124" t="n">
        <v>0</v>
      </c>
      <c r="S166" s="124" t="n">
        <v>0</v>
      </c>
      <c r="T166" s="125" t="n">
        <v>0</v>
      </c>
      <c r="U166" s="126" t="n">
        <f aca="false">(R166*S166*T166)</f>
        <v>0</v>
      </c>
      <c r="V166" s="126" t="n">
        <f aca="false">IF($H166="AGÊNCIA INTERNO",(0),U166*$V$14)</f>
        <v>0</v>
      </c>
      <c r="W166" s="126" t="n">
        <f aca="false">IF($H166="AGÊNCIA",($U166+$V166)*$W$14,IF($H166="AGÊNCIA INTERNO",($U166*$N$14),IF($H166="FAT.DIRETO",($V166*$N$14))))</f>
        <v>0</v>
      </c>
      <c r="X166" s="126" t="n">
        <f aca="false">U166+V166+W166</f>
        <v>0</v>
      </c>
      <c r="Y166" s="132"/>
      <c r="Z166" s="132"/>
      <c r="AA166" s="132"/>
      <c r="AB166" s="132"/>
      <c r="AC166" s="132"/>
      <c r="AD166" s="132"/>
      <c r="AE166" s="133"/>
    </row>
    <row r="167" customFormat="false" ht="33.75" hidden="true" customHeight="true" outlineLevel="0" collapsed="false">
      <c r="A167" s="132"/>
      <c r="B167" s="133"/>
      <c r="C167" s="129"/>
      <c r="D167" s="130"/>
      <c r="E167" s="131"/>
      <c r="F167" s="131"/>
      <c r="G167" s="134"/>
      <c r="H167" s="124"/>
      <c r="I167" s="124" t="n">
        <v>0</v>
      </c>
      <c r="J167" s="124" t="n">
        <v>0</v>
      </c>
      <c r="K167" s="125" t="n">
        <v>0</v>
      </c>
      <c r="L167" s="126" t="n">
        <f aca="false">(I167*J167*K167)</f>
        <v>0</v>
      </c>
      <c r="M167" s="126" t="n">
        <f aca="false">IF($H167="AGÊNCIA INTERNO",(0),L167*$M$14)</f>
        <v>0</v>
      </c>
      <c r="N167" s="126" t="n">
        <f aca="false">IF($H167="AGÊNCIA",($L167+$M167)*$N$14,IF($H167="AGÊNCIA INTERNO",($L167*$N$14),IF($H167="FAT.DIRETO",($M167*$N$14))))</f>
        <v>0</v>
      </c>
      <c r="O167" s="126" t="n">
        <f aca="false">L167+M167+N167</f>
        <v>0</v>
      </c>
      <c r="P167" s="127" t="s">
        <v>29</v>
      </c>
      <c r="Q167" s="132"/>
      <c r="R167" s="124" t="n">
        <v>0</v>
      </c>
      <c r="S167" s="124" t="n">
        <v>0</v>
      </c>
      <c r="T167" s="125" t="n">
        <v>0</v>
      </c>
      <c r="U167" s="126" t="n">
        <f aca="false">(R167*S167*T167)</f>
        <v>0</v>
      </c>
      <c r="V167" s="126" t="n">
        <f aca="false">IF($H167="AGÊNCIA INTERNO",(0),U167*$V$14)</f>
        <v>0</v>
      </c>
      <c r="W167" s="126" t="n">
        <f aca="false">IF($H167="AGÊNCIA",($U167+$V167)*$W$14,IF($H167="AGÊNCIA INTERNO",($U167*$N$14),IF($H167="FAT.DIRETO",($V167*$N$14))))</f>
        <v>0</v>
      </c>
      <c r="X167" s="126" t="n">
        <f aca="false">U167+V167+W167</f>
        <v>0</v>
      </c>
      <c r="Y167" s="132"/>
      <c r="Z167" s="132"/>
      <c r="AA167" s="132"/>
      <c r="AB167" s="132"/>
      <c r="AC167" s="132"/>
      <c r="AD167" s="132"/>
      <c r="AE167" s="133"/>
    </row>
    <row r="168" customFormat="false" ht="33.75" hidden="true" customHeight="true" outlineLevel="0" collapsed="false">
      <c r="A168" s="132"/>
      <c r="B168" s="133"/>
      <c r="C168" s="129"/>
      <c r="D168" s="130"/>
      <c r="E168" s="131"/>
      <c r="F168" s="131"/>
      <c r="G168" s="134"/>
      <c r="H168" s="124"/>
      <c r="I168" s="124" t="n">
        <v>0</v>
      </c>
      <c r="J168" s="124" t="n">
        <v>0</v>
      </c>
      <c r="K168" s="125" t="n">
        <v>0</v>
      </c>
      <c r="L168" s="126" t="n">
        <f aca="false">(I168*J168*K168)</f>
        <v>0</v>
      </c>
      <c r="M168" s="126" t="n">
        <f aca="false">IF($H168="AGÊNCIA INTERNO",(0),L168*$M$14)</f>
        <v>0</v>
      </c>
      <c r="N168" s="126" t="n">
        <f aca="false">IF($H168="AGÊNCIA",($L168+$M168)*$N$14,IF($H168="AGÊNCIA INTERNO",($L168*$N$14),IF($H168="FAT.DIRETO",($M168*$N$14))))</f>
        <v>0</v>
      </c>
      <c r="O168" s="126" t="n">
        <f aca="false">L168+M168+N168</f>
        <v>0</v>
      </c>
      <c r="P168" s="127" t="s">
        <v>29</v>
      </c>
      <c r="Q168" s="132"/>
      <c r="R168" s="124" t="n">
        <v>0</v>
      </c>
      <c r="S168" s="124" t="n">
        <v>0</v>
      </c>
      <c r="T168" s="125" t="n">
        <v>0</v>
      </c>
      <c r="U168" s="126" t="n">
        <f aca="false">(R168*S168*T168)</f>
        <v>0</v>
      </c>
      <c r="V168" s="126" t="n">
        <f aca="false">IF($H168="AGÊNCIA INTERNO",(0),U168*$V$14)</f>
        <v>0</v>
      </c>
      <c r="W168" s="126" t="n">
        <f aca="false">IF($H168="AGÊNCIA",($U168+$V168)*$W$14,IF($H168="AGÊNCIA INTERNO",($U168*$N$14),IF($H168="FAT.DIRETO",($V168*$N$14))))</f>
        <v>0</v>
      </c>
      <c r="X168" s="126" t="n">
        <f aca="false">U168+V168+W168</f>
        <v>0</v>
      </c>
      <c r="Y168" s="132"/>
      <c r="Z168" s="132"/>
      <c r="AA168" s="132"/>
      <c r="AB168" s="132"/>
      <c r="AC168" s="132"/>
      <c r="AD168" s="132"/>
      <c r="AE168" s="133"/>
    </row>
    <row r="169" customFormat="false" ht="33.75" hidden="true" customHeight="true" outlineLevel="0" collapsed="false">
      <c r="A169" s="132"/>
      <c r="B169" s="133"/>
      <c r="C169" s="129"/>
      <c r="D169" s="130"/>
      <c r="E169" s="131"/>
      <c r="F169" s="131"/>
      <c r="G169" s="134"/>
      <c r="H169" s="124"/>
      <c r="I169" s="124" t="n">
        <v>0</v>
      </c>
      <c r="J169" s="124" t="n">
        <v>0</v>
      </c>
      <c r="K169" s="125" t="n">
        <v>0</v>
      </c>
      <c r="L169" s="126" t="n">
        <f aca="false">(I169*J169*K169)</f>
        <v>0</v>
      </c>
      <c r="M169" s="126" t="n">
        <f aca="false">IF($H169="AGÊNCIA INTERNO",(0),L169*$M$14)</f>
        <v>0</v>
      </c>
      <c r="N169" s="126" t="n">
        <f aca="false">IF($H169="AGÊNCIA",($L169+$M169)*$N$14,IF($H169="AGÊNCIA INTERNO",($L169*$N$14),IF($H169="FAT.DIRETO",($M169*$N$14))))</f>
        <v>0</v>
      </c>
      <c r="O169" s="126" t="n">
        <f aca="false">L169+M169+N169</f>
        <v>0</v>
      </c>
      <c r="P169" s="127" t="s">
        <v>29</v>
      </c>
      <c r="Q169" s="132"/>
      <c r="R169" s="124" t="n">
        <v>0</v>
      </c>
      <c r="S169" s="124" t="n">
        <v>0</v>
      </c>
      <c r="T169" s="125" t="n">
        <v>0</v>
      </c>
      <c r="U169" s="126" t="n">
        <f aca="false">(R169*S169*T169)</f>
        <v>0</v>
      </c>
      <c r="V169" s="126" t="n">
        <f aca="false">IF($H169="AGÊNCIA INTERNO",(0),U169*$V$14)</f>
        <v>0</v>
      </c>
      <c r="W169" s="126" t="n">
        <f aca="false">IF($H169="AGÊNCIA",($U169+$V169)*$W$14,IF($H169="AGÊNCIA INTERNO",($U169*$N$14),IF($H169="FAT.DIRETO",($V169*$N$14))))</f>
        <v>0</v>
      </c>
      <c r="X169" s="126" t="n">
        <f aca="false">U169+V169+W169</f>
        <v>0</v>
      </c>
      <c r="Y169" s="132"/>
      <c r="Z169" s="132"/>
      <c r="AA169" s="132"/>
      <c r="AB169" s="132"/>
      <c r="AC169" s="132"/>
      <c r="AD169" s="132"/>
      <c r="AE169" s="133"/>
    </row>
    <row r="170" customFormat="false" ht="33.75" hidden="true" customHeight="true" outlineLevel="0" collapsed="false">
      <c r="A170" s="132"/>
      <c r="B170" s="133"/>
      <c r="C170" s="129"/>
      <c r="D170" s="130"/>
      <c r="E170" s="131"/>
      <c r="F170" s="131"/>
      <c r="G170" s="134"/>
      <c r="H170" s="124"/>
      <c r="I170" s="124" t="n">
        <v>0</v>
      </c>
      <c r="J170" s="124" t="n">
        <v>0</v>
      </c>
      <c r="K170" s="125" t="n">
        <v>0</v>
      </c>
      <c r="L170" s="126" t="n">
        <f aca="false">(I170*J170*K170)</f>
        <v>0</v>
      </c>
      <c r="M170" s="126" t="n">
        <f aca="false">IF($H170="AGÊNCIA INTERNO",(0),L170*$M$14)</f>
        <v>0</v>
      </c>
      <c r="N170" s="126" t="n">
        <f aca="false">IF($H170="AGÊNCIA",($L170+$M170)*$N$14,IF($H170="AGÊNCIA INTERNO",($L170*$N$14),IF($H170="FAT.DIRETO",($M170*$N$14))))</f>
        <v>0</v>
      </c>
      <c r="O170" s="126" t="n">
        <f aca="false">L170+M170+N170</f>
        <v>0</v>
      </c>
      <c r="P170" s="127" t="s">
        <v>29</v>
      </c>
      <c r="Q170" s="132"/>
      <c r="R170" s="124" t="n">
        <v>0</v>
      </c>
      <c r="S170" s="124" t="n">
        <v>0</v>
      </c>
      <c r="T170" s="125" t="n">
        <v>0</v>
      </c>
      <c r="U170" s="126" t="n">
        <f aca="false">(R170*S170*T170)</f>
        <v>0</v>
      </c>
      <c r="V170" s="126" t="n">
        <f aca="false">IF($H170="AGÊNCIA INTERNO",(0),U170*$V$14)</f>
        <v>0</v>
      </c>
      <c r="W170" s="126" t="n">
        <f aca="false">IF($H170="AGÊNCIA",($U170+$V170)*$W$14,IF($H170="AGÊNCIA INTERNO",($U170*$N$14),IF($H170="FAT.DIRETO",($V170*$N$14))))</f>
        <v>0</v>
      </c>
      <c r="X170" s="126" t="n">
        <f aca="false">U170+V170+W170</f>
        <v>0</v>
      </c>
      <c r="Y170" s="132"/>
      <c r="Z170" s="132"/>
      <c r="AA170" s="132"/>
      <c r="AB170" s="132"/>
      <c r="AC170" s="132"/>
      <c r="AD170" s="132"/>
      <c r="AE170" s="133"/>
    </row>
    <row r="171" customFormat="false" ht="33.75" hidden="true" customHeight="true" outlineLevel="0" collapsed="false">
      <c r="A171" s="132"/>
      <c r="B171" s="133"/>
      <c r="C171" s="129"/>
      <c r="D171" s="130"/>
      <c r="E171" s="131"/>
      <c r="F171" s="131"/>
      <c r="G171" s="134"/>
      <c r="H171" s="124"/>
      <c r="I171" s="124" t="n">
        <v>0</v>
      </c>
      <c r="J171" s="124" t="n">
        <v>0</v>
      </c>
      <c r="K171" s="125" t="n">
        <v>0</v>
      </c>
      <c r="L171" s="126" t="n">
        <f aca="false">(I171*J171*K171)</f>
        <v>0</v>
      </c>
      <c r="M171" s="126" t="n">
        <f aca="false">IF($H171="AGÊNCIA INTERNO",(0),L171*$M$14)</f>
        <v>0</v>
      </c>
      <c r="N171" s="126" t="n">
        <f aca="false">IF($H171="AGÊNCIA",($L171+$M171)*$N$14,IF($H171="AGÊNCIA INTERNO",($L171*$N$14),IF($H171="FAT.DIRETO",($M171*$N$14))))</f>
        <v>0</v>
      </c>
      <c r="O171" s="126" t="n">
        <f aca="false">L171+M171+N171</f>
        <v>0</v>
      </c>
      <c r="P171" s="127" t="s">
        <v>29</v>
      </c>
      <c r="Q171" s="132"/>
      <c r="R171" s="124" t="n">
        <v>0</v>
      </c>
      <c r="S171" s="124" t="n">
        <v>0</v>
      </c>
      <c r="T171" s="125" t="n">
        <v>0</v>
      </c>
      <c r="U171" s="126" t="n">
        <f aca="false">(R171*S171*T171)</f>
        <v>0</v>
      </c>
      <c r="V171" s="126" t="n">
        <f aca="false">IF($H171="AGÊNCIA INTERNO",(0),U171*$V$14)</f>
        <v>0</v>
      </c>
      <c r="W171" s="126" t="n">
        <f aca="false">IF($H171="AGÊNCIA",($U171+$V171)*$W$14,IF($H171="AGÊNCIA INTERNO",($U171*$N$14),IF($H171="FAT.DIRETO",($V171*$N$14))))</f>
        <v>0</v>
      </c>
      <c r="X171" s="126" t="n">
        <f aca="false">U171+V171+W171</f>
        <v>0</v>
      </c>
      <c r="Y171" s="132"/>
      <c r="Z171" s="132"/>
      <c r="AA171" s="132"/>
      <c r="AB171" s="132"/>
      <c r="AC171" s="132"/>
      <c r="AD171" s="132"/>
      <c r="AE171" s="133"/>
    </row>
    <row r="172" customFormat="false" ht="33.75" hidden="true" customHeight="true" outlineLevel="0" collapsed="false">
      <c r="A172" s="132"/>
      <c r="B172" s="133"/>
      <c r="C172" s="129"/>
      <c r="D172" s="130"/>
      <c r="E172" s="131"/>
      <c r="F172" s="131"/>
      <c r="G172" s="134"/>
      <c r="H172" s="124"/>
      <c r="I172" s="124" t="n">
        <v>0</v>
      </c>
      <c r="J172" s="124" t="n">
        <v>0</v>
      </c>
      <c r="K172" s="125" t="n">
        <v>0</v>
      </c>
      <c r="L172" s="126" t="n">
        <f aca="false">(I172*J172*K172)</f>
        <v>0</v>
      </c>
      <c r="M172" s="126" t="n">
        <f aca="false">IF($H172="AGÊNCIA INTERNO",(0),L172*$M$14)</f>
        <v>0</v>
      </c>
      <c r="N172" s="126" t="n">
        <f aca="false">IF($H172="AGÊNCIA",($L172+$M172)*$N$14,IF($H172="AGÊNCIA INTERNO",($L172*$N$14),IF($H172="FAT.DIRETO",($M172*$N$14))))</f>
        <v>0</v>
      </c>
      <c r="O172" s="126" t="n">
        <f aca="false">L172+M172+N172</f>
        <v>0</v>
      </c>
      <c r="P172" s="127" t="s">
        <v>29</v>
      </c>
      <c r="Q172" s="132"/>
      <c r="R172" s="124" t="n">
        <v>0</v>
      </c>
      <c r="S172" s="124" t="n">
        <v>0</v>
      </c>
      <c r="T172" s="125" t="n">
        <v>0</v>
      </c>
      <c r="U172" s="126" t="n">
        <f aca="false">(R172*S172*T172)</f>
        <v>0</v>
      </c>
      <c r="V172" s="126" t="n">
        <f aca="false">IF($H172="AGÊNCIA INTERNO",(0),U172*$V$14)</f>
        <v>0</v>
      </c>
      <c r="W172" s="126" t="n">
        <f aca="false">IF($H172="AGÊNCIA",($U172+$V172)*$W$14,IF($H172="AGÊNCIA INTERNO",($U172*$N$14),IF($H172="FAT.DIRETO",($V172*$N$14))))</f>
        <v>0</v>
      </c>
      <c r="X172" s="126" t="n">
        <f aca="false">U172+V172+W172</f>
        <v>0</v>
      </c>
      <c r="Y172" s="132"/>
      <c r="Z172" s="132"/>
      <c r="AA172" s="132"/>
      <c r="AB172" s="132"/>
      <c r="AC172" s="132"/>
      <c r="AD172" s="132"/>
      <c r="AE172" s="133"/>
    </row>
    <row r="173" customFormat="false" ht="33.75" hidden="true" customHeight="true" outlineLevel="0" collapsed="false">
      <c r="A173" s="132"/>
      <c r="B173" s="133"/>
      <c r="C173" s="129"/>
      <c r="D173" s="130"/>
      <c r="E173" s="131"/>
      <c r="F173" s="131"/>
      <c r="G173" s="134"/>
      <c r="H173" s="124"/>
      <c r="I173" s="124" t="n">
        <v>0</v>
      </c>
      <c r="J173" s="124" t="n">
        <v>0</v>
      </c>
      <c r="K173" s="125" t="n">
        <v>0</v>
      </c>
      <c r="L173" s="126" t="n">
        <f aca="false">(I173*J173*K173)</f>
        <v>0</v>
      </c>
      <c r="M173" s="126" t="n">
        <f aca="false">IF($H173="AGÊNCIA INTERNO",(0),L173*$M$14)</f>
        <v>0</v>
      </c>
      <c r="N173" s="126" t="n">
        <f aca="false">IF($H173="AGÊNCIA",($L173+$M173)*$N$14,IF($H173="AGÊNCIA INTERNO",($L173*$N$14),IF($H173="FAT.DIRETO",($M173*$N$14))))</f>
        <v>0</v>
      </c>
      <c r="O173" s="126" t="n">
        <f aca="false">L173+M173+N173</f>
        <v>0</v>
      </c>
      <c r="P173" s="127" t="s">
        <v>29</v>
      </c>
      <c r="Q173" s="132"/>
      <c r="R173" s="124" t="n">
        <v>0</v>
      </c>
      <c r="S173" s="124" t="n">
        <v>0</v>
      </c>
      <c r="T173" s="125" t="n">
        <v>0</v>
      </c>
      <c r="U173" s="126" t="n">
        <f aca="false">(R173*S173*T173)</f>
        <v>0</v>
      </c>
      <c r="V173" s="126" t="n">
        <f aca="false">IF($H173="AGÊNCIA INTERNO",(0),U173*$V$14)</f>
        <v>0</v>
      </c>
      <c r="W173" s="126" t="n">
        <f aca="false">IF($H173="AGÊNCIA",($U173+$V173)*$W$14,IF($H173="AGÊNCIA INTERNO",($U173*$N$14),IF($H173="FAT.DIRETO",($V173*$N$14))))</f>
        <v>0</v>
      </c>
      <c r="X173" s="126" t="n">
        <f aca="false">U173+V173+W173</f>
        <v>0</v>
      </c>
      <c r="Y173" s="132"/>
      <c r="Z173" s="132"/>
      <c r="AA173" s="132"/>
      <c r="AB173" s="132"/>
      <c r="AC173" s="132"/>
      <c r="AD173" s="132"/>
      <c r="AE173" s="133"/>
    </row>
    <row r="174" customFormat="false" ht="33.75" hidden="true" customHeight="true" outlineLevel="0" collapsed="false">
      <c r="A174" s="132"/>
      <c r="B174" s="133"/>
      <c r="C174" s="129"/>
      <c r="D174" s="130"/>
      <c r="E174" s="131"/>
      <c r="F174" s="131"/>
      <c r="G174" s="134"/>
      <c r="H174" s="124"/>
      <c r="I174" s="124" t="n">
        <v>0</v>
      </c>
      <c r="J174" s="124" t="n">
        <v>0</v>
      </c>
      <c r="K174" s="125" t="n">
        <v>0</v>
      </c>
      <c r="L174" s="126" t="n">
        <f aca="false">(I174*J174*K174)</f>
        <v>0</v>
      </c>
      <c r="M174" s="126" t="n">
        <f aca="false">IF($H174="AGÊNCIA INTERNO",(0),L174*$M$14)</f>
        <v>0</v>
      </c>
      <c r="N174" s="126" t="n">
        <f aca="false">IF($H174="AGÊNCIA",($L174+$M174)*$N$14,IF($H174="AGÊNCIA INTERNO",($L174*$N$14),IF($H174="FAT.DIRETO",($M174*$N$14))))</f>
        <v>0</v>
      </c>
      <c r="O174" s="126" t="n">
        <f aca="false">L174+M174+N174</f>
        <v>0</v>
      </c>
      <c r="P174" s="127" t="s">
        <v>29</v>
      </c>
      <c r="Q174" s="132"/>
      <c r="R174" s="124" t="n">
        <v>0</v>
      </c>
      <c r="S174" s="124" t="n">
        <v>0</v>
      </c>
      <c r="T174" s="125" t="n">
        <v>0</v>
      </c>
      <c r="U174" s="126" t="n">
        <f aca="false">(R174*S174*T174)</f>
        <v>0</v>
      </c>
      <c r="V174" s="126" t="n">
        <f aca="false">IF($H174="AGÊNCIA INTERNO",(0),U174*$V$14)</f>
        <v>0</v>
      </c>
      <c r="W174" s="126" t="n">
        <f aca="false">IF($H174="AGÊNCIA",($U174+$V174)*$W$14,IF($H174="AGÊNCIA INTERNO",($U174*$N$14),IF($H174="FAT.DIRETO",($V174*$N$14))))</f>
        <v>0</v>
      </c>
      <c r="X174" s="126" t="n">
        <f aca="false">U174+V174+W174</f>
        <v>0</v>
      </c>
      <c r="Y174" s="132"/>
      <c r="Z174" s="132"/>
      <c r="AA174" s="132"/>
      <c r="AB174" s="132"/>
      <c r="AC174" s="132"/>
      <c r="AD174" s="132"/>
      <c r="AE174" s="133"/>
    </row>
    <row r="175" customFormat="false" ht="33.75" hidden="true" customHeight="true" outlineLevel="0" collapsed="false">
      <c r="A175" s="132"/>
      <c r="B175" s="133"/>
      <c r="C175" s="129"/>
      <c r="D175" s="130"/>
      <c r="E175" s="131"/>
      <c r="F175" s="131"/>
      <c r="G175" s="134"/>
      <c r="H175" s="124"/>
      <c r="I175" s="124" t="n">
        <v>0</v>
      </c>
      <c r="J175" s="124" t="n">
        <v>0</v>
      </c>
      <c r="K175" s="125" t="n">
        <v>0</v>
      </c>
      <c r="L175" s="126" t="n">
        <f aca="false">(I175*J175*K175)</f>
        <v>0</v>
      </c>
      <c r="M175" s="126" t="n">
        <f aca="false">IF($H175="AGÊNCIA INTERNO",(0),L175*$M$14)</f>
        <v>0</v>
      </c>
      <c r="N175" s="126" t="n">
        <f aca="false">IF($H175="AGÊNCIA",($L175+$M175)*$N$14,IF($H175="AGÊNCIA INTERNO",($L175*$N$14),IF($H175="FAT.DIRETO",($M175*$N$14))))</f>
        <v>0</v>
      </c>
      <c r="O175" s="126" t="n">
        <f aca="false">L175+M175+N175</f>
        <v>0</v>
      </c>
      <c r="P175" s="127" t="s">
        <v>29</v>
      </c>
      <c r="Q175" s="132"/>
      <c r="R175" s="124" t="n">
        <v>0</v>
      </c>
      <c r="S175" s="124" t="n">
        <v>0</v>
      </c>
      <c r="T175" s="125" t="n">
        <v>0</v>
      </c>
      <c r="U175" s="126" t="n">
        <f aca="false">(R175*S175*T175)</f>
        <v>0</v>
      </c>
      <c r="V175" s="126" t="n">
        <f aca="false">IF($H175="AGÊNCIA INTERNO",(0),U175*$V$14)</f>
        <v>0</v>
      </c>
      <c r="W175" s="126" t="n">
        <f aca="false">IF($H175="AGÊNCIA",($U175+$V175)*$W$14,IF($H175="AGÊNCIA INTERNO",($U175*$N$14),IF($H175="FAT.DIRETO",($V175*$N$14))))</f>
        <v>0</v>
      </c>
      <c r="X175" s="126" t="n">
        <f aca="false">U175+V175+W175</f>
        <v>0</v>
      </c>
      <c r="Y175" s="132"/>
      <c r="Z175" s="132"/>
      <c r="AA175" s="132"/>
      <c r="AB175" s="132"/>
      <c r="AC175" s="132"/>
      <c r="AD175" s="132"/>
      <c r="AE175" s="133"/>
    </row>
    <row r="176" customFormat="false" ht="33.75" hidden="true" customHeight="true" outlineLevel="0" collapsed="false">
      <c r="A176" s="132"/>
      <c r="B176" s="133"/>
      <c r="C176" s="129"/>
      <c r="D176" s="130"/>
      <c r="E176" s="131"/>
      <c r="F176" s="131"/>
      <c r="G176" s="134"/>
      <c r="H176" s="124"/>
      <c r="I176" s="124" t="n">
        <v>0</v>
      </c>
      <c r="J176" s="124" t="n">
        <v>0</v>
      </c>
      <c r="K176" s="125" t="n">
        <v>0</v>
      </c>
      <c r="L176" s="126" t="n">
        <f aca="false">(I176*J176*K176)</f>
        <v>0</v>
      </c>
      <c r="M176" s="126" t="n">
        <f aca="false">IF($H176="AGÊNCIA INTERNO",(0),L176*$M$14)</f>
        <v>0</v>
      </c>
      <c r="N176" s="126" t="n">
        <f aca="false">IF($H176="AGÊNCIA",($L176+$M176)*$N$14,IF($H176="AGÊNCIA INTERNO",($L176*$N$14),IF($H176="FAT.DIRETO",($M176*$N$14))))</f>
        <v>0</v>
      </c>
      <c r="O176" s="126" t="n">
        <f aca="false">L176+M176+N176</f>
        <v>0</v>
      </c>
      <c r="P176" s="127" t="s">
        <v>29</v>
      </c>
      <c r="Q176" s="132"/>
      <c r="R176" s="124" t="n">
        <v>0</v>
      </c>
      <c r="S176" s="124" t="n">
        <v>0</v>
      </c>
      <c r="T176" s="125" t="n">
        <v>0</v>
      </c>
      <c r="U176" s="126" t="n">
        <f aca="false">(R176*S176*T176)</f>
        <v>0</v>
      </c>
      <c r="V176" s="126" t="n">
        <f aca="false">IF($H176="AGÊNCIA INTERNO",(0),U176*$V$14)</f>
        <v>0</v>
      </c>
      <c r="W176" s="126" t="n">
        <f aca="false">IF($H176="AGÊNCIA",($U176+$V176)*$W$14,IF($H176="AGÊNCIA INTERNO",($U176*$N$14),IF($H176="FAT.DIRETO",($V176*$N$14))))</f>
        <v>0</v>
      </c>
      <c r="X176" s="126" t="n">
        <f aca="false">U176+V176+W176</f>
        <v>0</v>
      </c>
      <c r="Y176" s="132"/>
      <c r="Z176" s="132"/>
      <c r="AA176" s="132"/>
      <c r="AB176" s="132"/>
      <c r="AC176" s="132"/>
      <c r="AD176" s="132"/>
      <c r="AE176" s="133"/>
    </row>
    <row r="177" customFormat="false" ht="33.75" hidden="true" customHeight="true" outlineLevel="0" collapsed="false">
      <c r="A177" s="132"/>
      <c r="B177" s="133"/>
      <c r="C177" s="129"/>
      <c r="D177" s="130"/>
      <c r="E177" s="131"/>
      <c r="F177" s="131"/>
      <c r="G177" s="134"/>
      <c r="H177" s="124"/>
      <c r="I177" s="124" t="n">
        <v>0</v>
      </c>
      <c r="J177" s="124" t="n">
        <v>0</v>
      </c>
      <c r="K177" s="125" t="n">
        <v>0</v>
      </c>
      <c r="L177" s="126" t="n">
        <f aca="false">(I177*J177*K177)</f>
        <v>0</v>
      </c>
      <c r="M177" s="126" t="n">
        <f aca="false">IF($H177="AGÊNCIA INTERNO",(0),L177*$M$14)</f>
        <v>0</v>
      </c>
      <c r="N177" s="126" t="n">
        <f aca="false">IF($H177="AGÊNCIA",($L177+$M177)*$N$14,IF($H177="AGÊNCIA INTERNO",($L177*$N$14),IF($H177="FAT.DIRETO",($M177*$N$14))))</f>
        <v>0</v>
      </c>
      <c r="O177" s="126" t="n">
        <f aca="false">L177+M177+N177</f>
        <v>0</v>
      </c>
      <c r="P177" s="127" t="s">
        <v>29</v>
      </c>
      <c r="Q177" s="132"/>
      <c r="R177" s="124" t="n">
        <v>0</v>
      </c>
      <c r="S177" s="124" t="n">
        <v>0</v>
      </c>
      <c r="T177" s="125" t="n">
        <v>0</v>
      </c>
      <c r="U177" s="126" t="n">
        <f aca="false">(R177*S177*T177)</f>
        <v>0</v>
      </c>
      <c r="V177" s="126" t="n">
        <f aca="false">IF($H177="AGÊNCIA INTERNO",(0),U177*$V$14)</f>
        <v>0</v>
      </c>
      <c r="W177" s="126" t="n">
        <f aca="false">IF($H177="AGÊNCIA",($U177+$V177)*$W$14,IF($H177="AGÊNCIA INTERNO",($U177*$N$14),IF($H177="FAT.DIRETO",($V177*$N$14))))</f>
        <v>0</v>
      </c>
      <c r="X177" s="126" t="n">
        <f aca="false">U177+V177+W177</f>
        <v>0</v>
      </c>
      <c r="Y177" s="132"/>
      <c r="Z177" s="132"/>
      <c r="AA177" s="132"/>
      <c r="AB177" s="132"/>
      <c r="AC177" s="132"/>
      <c r="AD177" s="132"/>
      <c r="AE177" s="133"/>
    </row>
    <row r="178" customFormat="false" ht="33.75" hidden="true" customHeight="true" outlineLevel="0" collapsed="false">
      <c r="A178" s="132"/>
      <c r="B178" s="133"/>
      <c r="C178" s="129"/>
      <c r="D178" s="130"/>
      <c r="E178" s="131"/>
      <c r="F178" s="131"/>
      <c r="G178" s="134"/>
      <c r="H178" s="124"/>
      <c r="I178" s="124" t="n">
        <v>0</v>
      </c>
      <c r="J178" s="124" t="n">
        <v>0</v>
      </c>
      <c r="K178" s="125" t="n">
        <v>0</v>
      </c>
      <c r="L178" s="126" t="n">
        <f aca="false">(I178*J178*K178)</f>
        <v>0</v>
      </c>
      <c r="M178" s="126" t="n">
        <f aca="false">IF($H178="AGÊNCIA INTERNO",(0),L178*$M$14)</f>
        <v>0</v>
      </c>
      <c r="N178" s="126" t="n">
        <f aca="false">IF($H178="AGÊNCIA",($L178+$M178)*$N$14,IF($H178="AGÊNCIA INTERNO",($L178*$N$14),IF($H178="FAT.DIRETO",($M178*$N$14))))</f>
        <v>0</v>
      </c>
      <c r="O178" s="126" t="n">
        <f aca="false">L178+M178+N178</f>
        <v>0</v>
      </c>
      <c r="P178" s="127" t="s">
        <v>29</v>
      </c>
      <c r="Q178" s="132"/>
      <c r="R178" s="124" t="n">
        <v>0</v>
      </c>
      <c r="S178" s="124" t="n">
        <v>0</v>
      </c>
      <c r="T178" s="125" t="n">
        <v>0</v>
      </c>
      <c r="U178" s="126" t="n">
        <f aca="false">(R178*S178*T178)</f>
        <v>0</v>
      </c>
      <c r="V178" s="126" t="n">
        <f aca="false">IF($H178="AGÊNCIA INTERNO",(0),U178*$V$14)</f>
        <v>0</v>
      </c>
      <c r="W178" s="126" t="n">
        <f aca="false">IF($H178="AGÊNCIA",($U178+$V178)*$W$14,IF($H178="AGÊNCIA INTERNO",($U178*$N$14),IF($H178="FAT.DIRETO",($V178*$N$14))))</f>
        <v>0</v>
      </c>
      <c r="X178" s="126" t="n">
        <f aca="false">U178+V178+W178</f>
        <v>0</v>
      </c>
      <c r="Y178" s="132"/>
      <c r="Z178" s="132"/>
      <c r="AA178" s="132"/>
      <c r="AB178" s="132"/>
      <c r="AC178" s="132"/>
      <c r="AD178" s="132"/>
      <c r="AE178" s="133"/>
    </row>
    <row r="179" customFormat="false" ht="33.75" hidden="true" customHeight="true" outlineLevel="0" collapsed="false">
      <c r="A179" s="132"/>
      <c r="B179" s="133"/>
      <c r="C179" s="129"/>
      <c r="D179" s="130"/>
      <c r="E179" s="131"/>
      <c r="F179" s="131"/>
      <c r="G179" s="134"/>
      <c r="H179" s="124"/>
      <c r="I179" s="124" t="n">
        <v>0</v>
      </c>
      <c r="J179" s="124" t="n">
        <v>0</v>
      </c>
      <c r="K179" s="125" t="n">
        <v>0</v>
      </c>
      <c r="L179" s="126" t="n">
        <f aca="false">(I179*J179*K179)</f>
        <v>0</v>
      </c>
      <c r="M179" s="126" t="n">
        <f aca="false">IF($H179="AGÊNCIA INTERNO",(0),L179*$M$14)</f>
        <v>0</v>
      </c>
      <c r="N179" s="126" t="n">
        <f aca="false">IF($H179="AGÊNCIA",($L179+$M179)*$N$14,IF($H179="AGÊNCIA INTERNO",($L179*$N$14),IF($H179="FAT.DIRETO",($M179*$N$14))))</f>
        <v>0</v>
      </c>
      <c r="O179" s="126" t="n">
        <f aca="false">L179+M179+N179</f>
        <v>0</v>
      </c>
      <c r="P179" s="127" t="s">
        <v>29</v>
      </c>
      <c r="Q179" s="132"/>
      <c r="R179" s="124" t="n">
        <v>0</v>
      </c>
      <c r="S179" s="124" t="n">
        <v>0</v>
      </c>
      <c r="T179" s="125" t="n">
        <v>0</v>
      </c>
      <c r="U179" s="126" t="n">
        <f aca="false">(R179*S179*T179)</f>
        <v>0</v>
      </c>
      <c r="V179" s="126" t="n">
        <f aca="false">IF($H179="AGÊNCIA INTERNO",(0),U179*$V$14)</f>
        <v>0</v>
      </c>
      <c r="W179" s="126" t="n">
        <f aca="false">IF($H179="AGÊNCIA",($U179+$V179)*$W$14,IF($H179="AGÊNCIA INTERNO",($U179*$N$14),IF($H179="FAT.DIRETO",($V179*$N$14))))</f>
        <v>0</v>
      </c>
      <c r="X179" s="126" t="n">
        <f aca="false">U179+V179+W179</f>
        <v>0</v>
      </c>
      <c r="Y179" s="132"/>
      <c r="Z179" s="132"/>
      <c r="AA179" s="132"/>
      <c r="AB179" s="132"/>
      <c r="AC179" s="132"/>
      <c r="AD179" s="132"/>
      <c r="AE179" s="133"/>
    </row>
    <row r="180" customFormat="false" ht="33.75" hidden="true" customHeight="true" outlineLevel="0" collapsed="false">
      <c r="A180" s="132"/>
      <c r="B180" s="133"/>
      <c r="C180" s="129"/>
      <c r="D180" s="130"/>
      <c r="E180" s="131"/>
      <c r="F180" s="131"/>
      <c r="G180" s="134"/>
      <c r="H180" s="124"/>
      <c r="I180" s="124" t="n">
        <v>0</v>
      </c>
      <c r="J180" s="124" t="n">
        <v>0</v>
      </c>
      <c r="K180" s="125" t="n">
        <v>0</v>
      </c>
      <c r="L180" s="126" t="n">
        <f aca="false">(I180*J180*K180)</f>
        <v>0</v>
      </c>
      <c r="M180" s="126" t="n">
        <f aca="false">IF($H180="AGÊNCIA INTERNO",(0),L180*$M$14)</f>
        <v>0</v>
      </c>
      <c r="N180" s="126" t="n">
        <f aca="false">IF($H180="AGÊNCIA",($L180+$M180)*$N$14,IF($H180="AGÊNCIA INTERNO",($L180*$N$14),IF($H180="FAT.DIRETO",($M180*$N$14))))</f>
        <v>0</v>
      </c>
      <c r="O180" s="126" t="n">
        <f aca="false">L180+M180+N180</f>
        <v>0</v>
      </c>
      <c r="P180" s="127" t="s">
        <v>29</v>
      </c>
      <c r="Q180" s="132"/>
      <c r="R180" s="124" t="n">
        <v>0</v>
      </c>
      <c r="S180" s="124" t="n">
        <v>0</v>
      </c>
      <c r="T180" s="125" t="n">
        <v>0</v>
      </c>
      <c r="U180" s="126" t="n">
        <f aca="false">(R180*S180*T180)</f>
        <v>0</v>
      </c>
      <c r="V180" s="126" t="n">
        <f aca="false">IF($H180="AGÊNCIA INTERNO",(0),U180*$V$14)</f>
        <v>0</v>
      </c>
      <c r="W180" s="126" t="n">
        <f aca="false">IF($H180="AGÊNCIA",($U180+$V180)*$W$14,IF($H180="AGÊNCIA INTERNO",($U180*$N$14),IF($H180="FAT.DIRETO",($V180*$N$14))))</f>
        <v>0</v>
      </c>
      <c r="X180" s="126" t="n">
        <f aca="false">U180+V180+W180</f>
        <v>0</v>
      </c>
      <c r="Y180" s="132"/>
      <c r="Z180" s="132"/>
      <c r="AA180" s="132"/>
      <c r="AB180" s="132"/>
      <c r="AC180" s="132"/>
      <c r="AD180" s="132"/>
      <c r="AE180" s="133"/>
    </row>
    <row r="181" customFormat="false" ht="33.75" hidden="true" customHeight="true" outlineLevel="0" collapsed="false">
      <c r="A181" s="132"/>
      <c r="B181" s="133"/>
      <c r="C181" s="129"/>
      <c r="D181" s="130"/>
      <c r="E181" s="131"/>
      <c r="F181" s="131"/>
      <c r="G181" s="134"/>
      <c r="H181" s="124"/>
      <c r="I181" s="124" t="n">
        <v>0</v>
      </c>
      <c r="J181" s="124" t="n">
        <v>0</v>
      </c>
      <c r="K181" s="125" t="n">
        <v>0</v>
      </c>
      <c r="L181" s="126" t="n">
        <f aca="false">(I181*J181*K181)</f>
        <v>0</v>
      </c>
      <c r="M181" s="126" t="n">
        <f aca="false">IF($H181="AGÊNCIA INTERNO",(0),L181*$M$14)</f>
        <v>0</v>
      </c>
      <c r="N181" s="126" t="n">
        <f aca="false">IF($H181="AGÊNCIA",($L181+$M181)*$N$14,IF($H181="AGÊNCIA INTERNO",($L181*$N$14),IF($H181="FAT.DIRETO",($M181*$N$14))))</f>
        <v>0</v>
      </c>
      <c r="O181" s="126" t="n">
        <f aca="false">L181+M181+N181</f>
        <v>0</v>
      </c>
      <c r="P181" s="127" t="s">
        <v>29</v>
      </c>
      <c r="Q181" s="132"/>
      <c r="R181" s="124" t="n">
        <v>0</v>
      </c>
      <c r="S181" s="124" t="n">
        <v>0</v>
      </c>
      <c r="T181" s="125" t="n">
        <v>0</v>
      </c>
      <c r="U181" s="126" t="n">
        <f aca="false">(R181*S181*T181)</f>
        <v>0</v>
      </c>
      <c r="V181" s="126" t="n">
        <f aca="false">IF($H181="AGÊNCIA INTERNO",(0),U181*$V$14)</f>
        <v>0</v>
      </c>
      <c r="W181" s="126" t="n">
        <f aca="false">IF($H181="AGÊNCIA",($U181+$V181)*$W$14,IF($H181="AGÊNCIA INTERNO",($U181*$N$14),IF($H181="FAT.DIRETO",($V181*$N$14))))</f>
        <v>0</v>
      </c>
      <c r="X181" s="126" t="n">
        <f aca="false">U181+V181+W181</f>
        <v>0</v>
      </c>
      <c r="Y181" s="132"/>
      <c r="Z181" s="132"/>
      <c r="AA181" s="132"/>
      <c r="AB181" s="132"/>
      <c r="AC181" s="132"/>
      <c r="AD181" s="132"/>
      <c r="AE181" s="133"/>
    </row>
    <row r="182" customFormat="false" ht="33.75" hidden="true" customHeight="true" outlineLevel="0" collapsed="false">
      <c r="A182" s="132"/>
      <c r="B182" s="133"/>
      <c r="C182" s="129"/>
      <c r="D182" s="130"/>
      <c r="E182" s="131"/>
      <c r="F182" s="131"/>
      <c r="G182" s="134"/>
      <c r="H182" s="124"/>
      <c r="I182" s="124" t="n">
        <v>0</v>
      </c>
      <c r="J182" s="124" t="n">
        <v>0</v>
      </c>
      <c r="K182" s="125" t="n">
        <v>0</v>
      </c>
      <c r="L182" s="126" t="n">
        <f aca="false">(I182*J182*K182)</f>
        <v>0</v>
      </c>
      <c r="M182" s="126" t="n">
        <f aca="false">IF($H182="AGÊNCIA INTERNO",(0),L182*$M$14)</f>
        <v>0</v>
      </c>
      <c r="N182" s="126" t="n">
        <f aca="false">IF($H182="AGÊNCIA",($L182+$M182)*$N$14,IF($H182="AGÊNCIA INTERNO",($L182*$N$14),IF($H182="FAT.DIRETO",($M182*$N$14))))</f>
        <v>0</v>
      </c>
      <c r="O182" s="126" t="n">
        <f aca="false">L182+M182+N182</f>
        <v>0</v>
      </c>
      <c r="P182" s="127" t="s">
        <v>29</v>
      </c>
      <c r="Q182" s="132"/>
      <c r="R182" s="124" t="n">
        <v>0</v>
      </c>
      <c r="S182" s="124" t="n">
        <v>0</v>
      </c>
      <c r="T182" s="125" t="n">
        <v>0</v>
      </c>
      <c r="U182" s="126" t="n">
        <f aca="false">(R182*S182*T182)</f>
        <v>0</v>
      </c>
      <c r="V182" s="126" t="n">
        <f aca="false">IF($H182="AGÊNCIA INTERNO",(0),U182*$V$14)</f>
        <v>0</v>
      </c>
      <c r="W182" s="126" t="n">
        <f aca="false">IF($H182="AGÊNCIA",($U182+$V182)*$W$14,IF($H182="AGÊNCIA INTERNO",($U182*$N$14),IF($H182="FAT.DIRETO",($V182*$N$14))))</f>
        <v>0</v>
      </c>
      <c r="X182" s="126" t="n">
        <f aca="false">U182+V182+W182</f>
        <v>0</v>
      </c>
      <c r="Y182" s="132"/>
      <c r="Z182" s="132"/>
      <c r="AA182" s="132"/>
      <c r="AB182" s="132"/>
      <c r="AC182" s="132"/>
      <c r="AD182" s="132"/>
      <c r="AE182" s="133"/>
    </row>
    <row r="183" customFormat="false" ht="33.75" hidden="true" customHeight="true" outlineLevel="0" collapsed="false">
      <c r="A183" s="132"/>
      <c r="B183" s="133"/>
      <c r="C183" s="129"/>
      <c r="D183" s="130"/>
      <c r="E183" s="131"/>
      <c r="F183" s="131"/>
      <c r="G183" s="134"/>
      <c r="H183" s="124"/>
      <c r="I183" s="124" t="n">
        <v>0</v>
      </c>
      <c r="J183" s="124" t="n">
        <v>0</v>
      </c>
      <c r="K183" s="125" t="n">
        <v>0</v>
      </c>
      <c r="L183" s="126" t="n">
        <f aca="false">(I183*J183*K183)</f>
        <v>0</v>
      </c>
      <c r="M183" s="126" t="n">
        <f aca="false">IF($H183="AGÊNCIA INTERNO",(0),L183*$M$14)</f>
        <v>0</v>
      </c>
      <c r="N183" s="126" t="n">
        <f aca="false">IF($H183="AGÊNCIA",($L183+$M183)*$N$14,IF($H183="AGÊNCIA INTERNO",($L183*$N$14),IF($H183="FAT.DIRETO",($M183*$N$14))))</f>
        <v>0</v>
      </c>
      <c r="O183" s="126" t="n">
        <f aca="false">L183+M183+N183</f>
        <v>0</v>
      </c>
      <c r="P183" s="127" t="s">
        <v>29</v>
      </c>
      <c r="Q183" s="132"/>
      <c r="R183" s="124" t="n">
        <v>0</v>
      </c>
      <c r="S183" s="124" t="n">
        <v>0</v>
      </c>
      <c r="T183" s="125" t="n">
        <v>0</v>
      </c>
      <c r="U183" s="126" t="n">
        <f aca="false">(R183*S183*T183)</f>
        <v>0</v>
      </c>
      <c r="V183" s="126" t="n">
        <f aca="false">IF($H183="AGÊNCIA INTERNO",(0),U183*$V$14)</f>
        <v>0</v>
      </c>
      <c r="W183" s="126" t="n">
        <f aca="false">IF($H183="AGÊNCIA",($U183+$V183)*$W$14,IF($H183="AGÊNCIA INTERNO",($U183*$N$14),IF($H183="FAT.DIRETO",($V183*$N$14))))</f>
        <v>0</v>
      </c>
      <c r="X183" s="126" t="n">
        <f aca="false">U183+V183+W183</f>
        <v>0</v>
      </c>
      <c r="Y183" s="132"/>
      <c r="Z183" s="132"/>
      <c r="AA183" s="132"/>
      <c r="AB183" s="132"/>
      <c r="AC183" s="132"/>
      <c r="AD183" s="132"/>
      <c r="AE183" s="133"/>
    </row>
    <row r="184" customFormat="false" ht="33.75" hidden="true" customHeight="true" outlineLevel="0" collapsed="false">
      <c r="A184" s="132"/>
      <c r="B184" s="133"/>
      <c r="C184" s="129"/>
      <c r="D184" s="130"/>
      <c r="E184" s="131"/>
      <c r="F184" s="131"/>
      <c r="G184" s="134"/>
      <c r="H184" s="124"/>
      <c r="I184" s="124" t="n">
        <v>0</v>
      </c>
      <c r="J184" s="124" t="n">
        <v>0</v>
      </c>
      <c r="K184" s="125" t="n">
        <v>0</v>
      </c>
      <c r="L184" s="126" t="n">
        <f aca="false">(I184*J184*K184)</f>
        <v>0</v>
      </c>
      <c r="M184" s="126" t="n">
        <f aca="false">IF($H184="AGÊNCIA INTERNO",(0),L184*$M$14)</f>
        <v>0</v>
      </c>
      <c r="N184" s="126" t="n">
        <f aca="false">IF($H184="AGÊNCIA",($L184+$M184)*$N$14,IF($H184="AGÊNCIA INTERNO",($L184*$N$14),IF($H184="FAT.DIRETO",($M184*$N$14))))</f>
        <v>0</v>
      </c>
      <c r="O184" s="126" t="n">
        <f aca="false">L184+M184+N184</f>
        <v>0</v>
      </c>
      <c r="P184" s="127" t="s">
        <v>29</v>
      </c>
      <c r="Q184" s="132"/>
      <c r="R184" s="124" t="n">
        <v>0</v>
      </c>
      <c r="S184" s="124" t="n">
        <v>0</v>
      </c>
      <c r="T184" s="125" t="n">
        <v>0</v>
      </c>
      <c r="U184" s="126" t="n">
        <f aca="false">(R184*S184*T184)</f>
        <v>0</v>
      </c>
      <c r="V184" s="126" t="n">
        <f aca="false">IF($H184="AGÊNCIA INTERNO",(0),U184*$V$14)</f>
        <v>0</v>
      </c>
      <c r="W184" s="126" t="n">
        <f aca="false">IF($H184="AGÊNCIA",($U184+$V184)*$W$14,IF($H184="AGÊNCIA INTERNO",($U184*$N$14),IF($H184="FAT.DIRETO",($V184*$N$14))))</f>
        <v>0</v>
      </c>
      <c r="X184" s="126" t="n">
        <f aca="false">U184+V184+W184</f>
        <v>0</v>
      </c>
      <c r="Y184" s="132"/>
      <c r="Z184" s="132"/>
      <c r="AA184" s="132"/>
      <c r="AB184" s="132"/>
      <c r="AC184" s="132"/>
      <c r="AD184" s="132"/>
      <c r="AE184" s="133"/>
    </row>
    <row r="185" customFormat="false" ht="33.75" hidden="true" customHeight="true" outlineLevel="0" collapsed="false">
      <c r="A185" s="132"/>
      <c r="B185" s="133"/>
      <c r="C185" s="129"/>
      <c r="D185" s="130"/>
      <c r="E185" s="131"/>
      <c r="F185" s="131"/>
      <c r="G185" s="134"/>
      <c r="H185" s="124"/>
      <c r="I185" s="124" t="n">
        <v>0</v>
      </c>
      <c r="J185" s="124" t="n">
        <v>0</v>
      </c>
      <c r="K185" s="125" t="n">
        <v>0</v>
      </c>
      <c r="L185" s="126" t="n">
        <f aca="false">(I185*J185*K185)</f>
        <v>0</v>
      </c>
      <c r="M185" s="126" t="n">
        <f aca="false">IF($H185="AGÊNCIA INTERNO",(0),L185*$M$14)</f>
        <v>0</v>
      </c>
      <c r="N185" s="126" t="n">
        <f aca="false">IF($H185="AGÊNCIA",($L185+$M185)*$N$14,IF($H185="AGÊNCIA INTERNO",($L185*$N$14),IF($H185="FAT.DIRETO",($M185*$N$14))))</f>
        <v>0</v>
      </c>
      <c r="O185" s="126" t="n">
        <f aca="false">L185+M185+N185</f>
        <v>0</v>
      </c>
      <c r="P185" s="127" t="s">
        <v>29</v>
      </c>
      <c r="Q185" s="132"/>
      <c r="R185" s="124" t="n">
        <v>0</v>
      </c>
      <c r="S185" s="124" t="n">
        <v>0</v>
      </c>
      <c r="T185" s="125" t="n">
        <v>0</v>
      </c>
      <c r="U185" s="126" t="n">
        <f aca="false">(R185*S185*T185)</f>
        <v>0</v>
      </c>
      <c r="V185" s="126" t="n">
        <f aca="false">IF($H185="AGÊNCIA INTERNO",(0),U185*$V$14)</f>
        <v>0</v>
      </c>
      <c r="W185" s="126" t="n">
        <f aca="false">IF($H185="AGÊNCIA",($U185+$V185)*$W$14,IF($H185="AGÊNCIA INTERNO",($U185*$N$14),IF($H185="FAT.DIRETO",($V185*$N$14))))</f>
        <v>0</v>
      </c>
      <c r="X185" s="126" t="n">
        <f aca="false">U185+V185+W185</f>
        <v>0</v>
      </c>
      <c r="Y185" s="132"/>
      <c r="Z185" s="132"/>
      <c r="AA185" s="132"/>
      <c r="AB185" s="132"/>
      <c r="AC185" s="132"/>
      <c r="AD185" s="132"/>
      <c r="AE185" s="133"/>
    </row>
    <row r="186" customFormat="false" ht="33.75" hidden="true" customHeight="true" outlineLevel="0" collapsed="false">
      <c r="A186" s="132"/>
      <c r="B186" s="133"/>
      <c r="C186" s="129"/>
      <c r="D186" s="130"/>
      <c r="E186" s="131"/>
      <c r="F186" s="131"/>
      <c r="G186" s="134"/>
      <c r="H186" s="124"/>
      <c r="I186" s="124" t="n">
        <v>0</v>
      </c>
      <c r="J186" s="124" t="n">
        <v>0</v>
      </c>
      <c r="K186" s="125" t="n">
        <v>0</v>
      </c>
      <c r="L186" s="126" t="n">
        <f aca="false">(I186*J186*K186)</f>
        <v>0</v>
      </c>
      <c r="M186" s="126" t="n">
        <f aca="false">IF($H186="AGÊNCIA INTERNO",(0),L186*$M$14)</f>
        <v>0</v>
      </c>
      <c r="N186" s="126" t="n">
        <f aca="false">IF($H186="AGÊNCIA",($L186+$M186)*$N$14,IF($H186="AGÊNCIA INTERNO",($L186*$N$14),IF($H186="FAT.DIRETO",($M186*$N$14))))</f>
        <v>0</v>
      </c>
      <c r="O186" s="126" t="n">
        <f aca="false">L186+M186+N186</f>
        <v>0</v>
      </c>
      <c r="P186" s="127" t="s">
        <v>29</v>
      </c>
      <c r="Q186" s="132"/>
      <c r="R186" s="124" t="n">
        <v>0</v>
      </c>
      <c r="S186" s="124" t="n">
        <v>0</v>
      </c>
      <c r="T186" s="125" t="n">
        <v>0</v>
      </c>
      <c r="U186" s="126" t="n">
        <f aca="false">(R186*S186*T186)</f>
        <v>0</v>
      </c>
      <c r="V186" s="126" t="n">
        <f aca="false">IF($H186="AGÊNCIA INTERNO",(0),U186*$V$14)</f>
        <v>0</v>
      </c>
      <c r="W186" s="126" t="n">
        <f aca="false">IF($H186="AGÊNCIA",($U186+$V186)*$W$14,IF($H186="AGÊNCIA INTERNO",($U186*$N$14),IF($H186="FAT.DIRETO",($V186*$N$14))))</f>
        <v>0</v>
      </c>
      <c r="X186" s="126" t="n">
        <f aca="false">U186+V186+W186</f>
        <v>0</v>
      </c>
      <c r="Y186" s="132"/>
      <c r="Z186" s="132"/>
      <c r="AA186" s="132"/>
      <c r="AB186" s="132"/>
      <c r="AC186" s="132"/>
      <c r="AD186" s="132"/>
      <c r="AE186" s="133"/>
    </row>
    <row r="187" customFormat="false" ht="33.75" hidden="true" customHeight="true" outlineLevel="0" collapsed="false">
      <c r="A187" s="132"/>
      <c r="B187" s="133"/>
      <c r="C187" s="129"/>
      <c r="D187" s="130"/>
      <c r="E187" s="131"/>
      <c r="F187" s="131"/>
      <c r="G187" s="134"/>
      <c r="H187" s="124"/>
      <c r="I187" s="124" t="n">
        <v>0</v>
      </c>
      <c r="J187" s="124" t="n">
        <v>0</v>
      </c>
      <c r="K187" s="125" t="n">
        <v>0</v>
      </c>
      <c r="L187" s="126" t="n">
        <f aca="false">(I187*J187*K187)</f>
        <v>0</v>
      </c>
      <c r="M187" s="126" t="n">
        <f aca="false">IF($H187="AGÊNCIA INTERNO",(0),L187*$M$14)</f>
        <v>0</v>
      </c>
      <c r="N187" s="126" t="n">
        <f aca="false">IF($H187="AGÊNCIA",($L187+$M187)*$N$14,IF($H187="AGÊNCIA INTERNO",($L187*$N$14),IF($H187="FAT.DIRETO",($M187*$N$14))))</f>
        <v>0</v>
      </c>
      <c r="O187" s="126" t="n">
        <f aca="false">L187+M187+N187</f>
        <v>0</v>
      </c>
      <c r="P187" s="127" t="s">
        <v>29</v>
      </c>
      <c r="Q187" s="132"/>
      <c r="R187" s="124" t="n">
        <v>0</v>
      </c>
      <c r="S187" s="124" t="n">
        <v>0</v>
      </c>
      <c r="T187" s="125" t="n">
        <v>0</v>
      </c>
      <c r="U187" s="126" t="n">
        <f aca="false">(R187*S187*T187)</f>
        <v>0</v>
      </c>
      <c r="V187" s="126" t="n">
        <f aca="false">IF($H187="AGÊNCIA INTERNO",(0),U187*$V$14)</f>
        <v>0</v>
      </c>
      <c r="W187" s="126" t="n">
        <f aca="false">IF($H187="AGÊNCIA",($U187+$V187)*$W$14,IF($H187="AGÊNCIA INTERNO",($U187*$N$14),IF($H187="FAT.DIRETO",($V187*$N$14))))</f>
        <v>0</v>
      </c>
      <c r="X187" s="126" t="n">
        <f aca="false">U187+V187+W187</f>
        <v>0</v>
      </c>
      <c r="Y187" s="132"/>
      <c r="Z187" s="132"/>
      <c r="AA187" s="132"/>
      <c r="AB187" s="132"/>
      <c r="AC187" s="132"/>
      <c r="AD187" s="132"/>
      <c r="AE187" s="133"/>
    </row>
    <row r="188" customFormat="false" ht="33.75" hidden="true" customHeight="true" outlineLevel="0" collapsed="false">
      <c r="A188" s="132"/>
      <c r="B188" s="133"/>
      <c r="C188" s="129"/>
      <c r="D188" s="130"/>
      <c r="E188" s="131"/>
      <c r="F188" s="131"/>
      <c r="G188" s="134"/>
      <c r="H188" s="124"/>
      <c r="I188" s="124" t="n">
        <v>0</v>
      </c>
      <c r="J188" s="124" t="n">
        <v>0</v>
      </c>
      <c r="K188" s="125" t="n">
        <v>0</v>
      </c>
      <c r="L188" s="126" t="n">
        <f aca="false">(I188*J188*K188)</f>
        <v>0</v>
      </c>
      <c r="M188" s="126" t="n">
        <f aca="false">IF($H188="AGÊNCIA INTERNO",(0),L188*$M$14)</f>
        <v>0</v>
      </c>
      <c r="N188" s="126" t="n">
        <f aca="false">IF($H188="AGÊNCIA",($L188+$M188)*$N$14,IF($H188="AGÊNCIA INTERNO",($L188*$N$14),IF($H188="FAT.DIRETO",($M188*$N$14))))</f>
        <v>0</v>
      </c>
      <c r="O188" s="126" t="n">
        <f aca="false">L188+M188+N188</f>
        <v>0</v>
      </c>
      <c r="P188" s="127" t="s">
        <v>29</v>
      </c>
      <c r="Q188" s="132"/>
      <c r="R188" s="124" t="n">
        <v>0</v>
      </c>
      <c r="S188" s="124" t="n">
        <v>0</v>
      </c>
      <c r="T188" s="125" t="n">
        <v>0</v>
      </c>
      <c r="U188" s="126" t="n">
        <f aca="false">(R188*S188*T188)</f>
        <v>0</v>
      </c>
      <c r="V188" s="126" t="n">
        <f aca="false">IF($H188="AGÊNCIA INTERNO",(0),U188*$V$14)</f>
        <v>0</v>
      </c>
      <c r="W188" s="126" t="n">
        <f aca="false">IF($H188="AGÊNCIA",($U188+$V188)*$W$14,IF($H188="AGÊNCIA INTERNO",($U188*$N$14),IF($H188="FAT.DIRETO",($V188*$N$14))))</f>
        <v>0</v>
      </c>
      <c r="X188" s="126" t="n">
        <f aca="false">U188+V188+W188</f>
        <v>0</v>
      </c>
      <c r="Y188" s="132"/>
      <c r="Z188" s="132"/>
      <c r="AA188" s="132"/>
      <c r="AB188" s="132"/>
      <c r="AC188" s="132"/>
      <c r="AD188" s="132"/>
      <c r="AE188" s="133"/>
    </row>
    <row r="189" customFormat="false" ht="33.75" hidden="true" customHeight="true" outlineLevel="0" collapsed="false">
      <c r="A189" s="132"/>
      <c r="B189" s="133"/>
      <c r="C189" s="129"/>
      <c r="D189" s="130"/>
      <c r="E189" s="131"/>
      <c r="F189" s="131"/>
      <c r="G189" s="134"/>
      <c r="H189" s="124"/>
      <c r="I189" s="124" t="n">
        <v>0</v>
      </c>
      <c r="J189" s="124" t="n">
        <v>0</v>
      </c>
      <c r="K189" s="125" t="n">
        <v>0</v>
      </c>
      <c r="L189" s="126" t="n">
        <f aca="false">(I189*J189*K189)</f>
        <v>0</v>
      </c>
      <c r="M189" s="126" t="n">
        <f aca="false">IF($H189="AGÊNCIA INTERNO",(0),L189*$M$14)</f>
        <v>0</v>
      </c>
      <c r="N189" s="126" t="n">
        <f aca="false">IF($H189="AGÊNCIA",($L189+$M189)*$N$14,IF($H189="AGÊNCIA INTERNO",($L189*$N$14),IF($H189="FAT.DIRETO",($M189*$N$14))))</f>
        <v>0</v>
      </c>
      <c r="O189" s="126" t="n">
        <f aca="false">L189+M189+N189</f>
        <v>0</v>
      </c>
      <c r="P189" s="127" t="s">
        <v>29</v>
      </c>
      <c r="Q189" s="132"/>
      <c r="R189" s="124" t="n">
        <v>0</v>
      </c>
      <c r="S189" s="124" t="n">
        <v>0</v>
      </c>
      <c r="T189" s="125" t="n">
        <v>0</v>
      </c>
      <c r="U189" s="126" t="n">
        <f aca="false">(R189*S189*T189)</f>
        <v>0</v>
      </c>
      <c r="V189" s="126" t="n">
        <f aca="false">IF($H189="AGÊNCIA INTERNO",(0),U189*$V$14)</f>
        <v>0</v>
      </c>
      <c r="W189" s="126" t="n">
        <f aca="false">IF($H189="AGÊNCIA",($U189+$V189)*$W$14,IF($H189="AGÊNCIA INTERNO",($U189*$N$14),IF($H189="FAT.DIRETO",($V189*$N$14))))</f>
        <v>0</v>
      </c>
      <c r="X189" s="126" t="n">
        <f aca="false">U189+V189+W189</f>
        <v>0</v>
      </c>
      <c r="Y189" s="132"/>
      <c r="Z189" s="132"/>
      <c r="AA189" s="132"/>
      <c r="AB189" s="132"/>
      <c r="AC189" s="132"/>
      <c r="AD189" s="132"/>
      <c r="AE189" s="133"/>
    </row>
    <row r="190" customFormat="false" ht="33.75" hidden="true" customHeight="true" outlineLevel="0" collapsed="false">
      <c r="A190" s="132"/>
      <c r="B190" s="133"/>
      <c r="C190" s="129"/>
      <c r="D190" s="130"/>
      <c r="E190" s="131"/>
      <c r="F190" s="131"/>
      <c r="G190" s="134"/>
      <c r="H190" s="124"/>
      <c r="I190" s="124" t="n">
        <v>0</v>
      </c>
      <c r="J190" s="124" t="n">
        <v>0</v>
      </c>
      <c r="K190" s="125" t="n">
        <v>0</v>
      </c>
      <c r="L190" s="126" t="n">
        <f aca="false">(I190*J190*K190)</f>
        <v>0</v>
      </c>
      <c r="M190" s="126" t="n">
        <f aca="false">IF($H190="AGÊNCIA INTERNO",(0),L190*$M$14)</f>
        <v>0</v>
      </c>
      <c r="N190" s="126" t="n">
        <f aca="false">IF($H190="AGÊNCIA",($L190+$M190)*$N$14,IF($H190="AGÊNCIA INTERNO",($L190*$N$14),IF($H190="FAT.DIRETO",($M190*$N$14))))</f>
        <v>0</v>
      </c>
      <c r="O190" s="126" t="n">
        <f aca="false">L190+M190+N190</f>
        <v>0</v>
      </c>
      <c r="P190" s="127" t="s">
        <v>29</v>
      </c>
      <c r="Q190" s="132"/>
      <c r="R190" s="124" t="n">
        <v>0</v>
      </c>
      <c r="S190" s="124" t="n">
        <v>0</v>
      </c>
      <c r="T190" s="125" t="n">
        <v>0</v>
      </c>
      <c r="U190" s="126" t="n">
        <f aca="false">(R190*S190*T190)</f>
        <v>0</v>
      </c>
      <c r="V190" s="126" t="n">
        <f aca="false">IF($H190="AGÊNCIA INTERNO",(0),U190*$V$14)</f>
        <v>0</v>
      </c>
      <c r="W190" s="126" t="n">
        <f aca="false">IF($H190="AGÊNCIA",($U190+$V190)*$W$14,IF($H190="AGÊNCIA INTERNO",($U190*$N$14),IF($H190="FAT.DIRETO",($V190*$N$14))))</f>
        <v>0</v>
      </c>
      <c r="X190" s="126" t="n">
        <f aca="false">U190+V190+W190</f>
        <v>0</v>
      </c>
      <c r="Y190" s="132"/>
      <c r="Z190" s="132"/>
      <c r="AA190" s="132"/>
      <c r="AB190" s="132"/>
      <c r="AC190" s="132"/>
      <c r="AD190" s="132"/>
      <c r="AE190" s="133"/>
    </row>
    <row r="191" customFormat="false" ht="33.75" hidden="true" customHeight="true" outlineLevel="0" collapsed="false">
      <c r="A191" s="132"/>
      <c r="B191" s="133"/>
      <c r="C191" s="129"/>
      <c r="D191" s="130"/>
      <c r="E191" s="131"/>
      <c r="F191" s="131"/>
      <c r="G191" s="134"/>
      <c r="H191" s="124"/>
      <c r="I191" s="124" t="n">
        <v>0</v>
      </c>
      <c r="J191" s="124" t="n">
        <v>0</v>
      </c>
      <c r="K191" s="125" t="n">
        <v>0</v>
      </c>
      <c r="L191" s="126" t="n">
        <f aca="false">(I191*J191*K191)</f>
        <v>0</v>
      </c>
      <c r="M191" s="126" t="n">
        <f aca="false">IF($H191="AGÊNCIA INTERNO",(0),L191*$M$14)</f>
        <v>0</v>
      </c>
      <c r="N191" s="126" t="n">
        <f aca="false">IF($H191="AGÊNCIA",($L191+$M191)*$N$14,IF($H191="AGÊNCIA INTERNO",($L191*$N$14),IF($H191="FAT.DIRETO",($M191*$N$14))))</f>
        <v>0</v>
      </c>
      <c r="O191" s="126" t="n">
        <f aca="false">L191+M191+N191</f>
        <v>0</v>
      </c>
      <c r="P191" s="127" t="s">
        <v>29</v>
      </c>
      <c r="Q191" s="132"/>
      <c r="R191" s="124" t="n">
        <v>0</v>
      </c>
      <c r="S191" s="124" t="n">
        <v>0</v>
      </c>
      <c r="T191" s="125" t="n">
        <v>0</v>
      </c>
      <c r="U191" s="126" t="n">
        <f aca="false">(R191*S191*T191)</f>
        <v>0</v>
      </c>
      <c r="V191" s="126" t="n">
        <f aca="false">IF($H191="AGÊNCIA INTERNO",(0),U191*$V$14)</f>
        <v>0</v>
      </c>
      <c r="W191" s="126" t="n">
        <f aca="false">IF($H191="AGÊNCIA",($U191+$V191)*$W$14,IF($H191="AGÊNCIA INTERNO",($U191*$N$14),IF($H191="FAT.DIRETO",($V191*$N$14))))</f>
        <v>0</v>
      </c>
      <c r="X191" s="126" t="n">
        <f aca="false">U191+V191+W191</f>
        <v>0</v>
      </c>
      <c r="Y191" s="132"/>
      <c r="Z191" s="132"/>
      <c r="AA191" s="132"/>
      <c r="AB191" s="132"/>
      <c r="AC191" s="132"/>
      <c r="AD191" s="132"/>
      <c r="AE191" s="133"/>
    </row>
    <row r="192" customFormat="false" ht="33.75" hidden="true" customHeight="true" outlineLevel="0" collapsed="false">
      <c r="A192" s="132"/>
      <c r="B192" s="133"/>
      <c r="C192" s="129"/>
      <c r="D192" s="130"/>
      <c r="E192" s="131"/>
      <c r="F192" s="131"/>
      <c r="G192" s="134"/>
      <c r="H192" s="124"/>
      <c r="I192" s="124" t="n">
        <v>0</v>
      </c>
      <c r="J192" s="124" t="n">
        <v>0</v>
      </c>
      <c r="K192" s="125" t="n">
        <v>0</v>
      </c>
      <c r="L192" s="126" t="n">
        <f aca="false">(I192*J192*K192)</f>
        <v>0</v>
      </c>
      <c r="M192" s="126" t="n">
        <f aca="false">IF($H192="AGÊNCIA INTERNO",(0),L192*$M$14)</f>
        <v>0</v>
      </c>
      <c r="N192" s="126" t="n">
        <f aca="false">IF($H192="AGÊNCIA",($L192+$M192)*$N$14,IF($H192="AGÊNCIA INTERNO",($L192*$N$14),IF($H192="FAT.DIRETO",($M192*$N$14))))</f>
        <v>0</v>
      </c>
      <c r="O192" s="126" t="n">
        <f aca="false">L192+M192+N192</f>
        <v>0</v>
      </c>
      <c r="P192" s="127" t="s">
        <v>29</v>
      </c>
      <c r="Q192" s="132"/>
      <c r="R192" s="124" t="n">
        <v>0</v>
      </c>
      <c r="S192" s="124" t="n">
        <v>0</v>
      </c>
      <c r="T192" s="125" t="n">
        <v>0</v>
      </c>
      <c r="U192" s="126" t="n">
        <f aca="false">(R192*S192*T192)</f>
        <v>0</v>
      </c>
      <c r="V192" s="126" t="n">
        <f aca="false">IF($H192="AGÊNCIA INTERNO",(0),U192*$V$14)</f>
        <v>0</v>
      </c>
      <c r="W192" s="126" t="n">
        <f aca="false">IF($H192="AGÊNCIA",($U192+$V192)*$W$14,IF($H192="AGÊNCIA INTERNO",($U192*$N$14),IF($H192="FAT.DIRETO",($V192*$N$14))))</f>
        <v>0</v>
      </c>
      <c r="X192" s="126" t="n">
        <f aca="false">U192+V192+W192</f>
        <v>0</v>
      </c>
      <c r="Y192" s="132"/>
      <c r="Z192" s="132"/>
      <c r="AA192" s="132"/>
      <c r="AB192" s="132"/>
      <c r="AC192" s="132"/>
      <c r="AD192" s="132"/>
      <c r="AE192" s="133"/>
    </row>
    <row r="193" customFormat="false" ht="33.75" hidden="true" customHeight="true" outlineLevel="0" collapsed="false">
      <c r="A193" s="132"/>
      <c r="B193" s="133"/>
      <c r="C193" s="129"/>
      <c r="D193" s="130"/>
      <c r="E193" s="131"/>
      <c r="F193" s="131"/>
      <c r="G193" s="134"/>
      <c r="H193" s="124"/>
      <c r="I193" s="124" t="n">
        <v>0</v>
      </c>
      <c r="J193" s="124" t="n">
        <v>0</v>
      </c>
      <c r="K193" s="125" t="n">
        <v>0</v>
      </c>
      <c r="L193" s="126" t="n">
        <f aca="false">(I193*J193*K193)</f>
        <v>0</v>
      </c>
      <c r="M193" s="126" t="n">
        <f aca="false">IF($H193="AGÊNCIA INTERNO",(0),L193*$M$14)</f>
        <v>0</v>
      </c>
      <c r="N193" s="126" t="n">
        <f aca="false">IF($H193="AGÊNCIA",($L193+$M193)*$N$14,IF($H193="AGÊNCIA INTERNO",($L193*$N$14),IF($H193="FAT.DIRETO",($M193*$N$14))))</f>
        <v>0</v>
      </c>
      <c r="O193" s="126" t="n">
        <f aca="false">L193+M193+N193</f>
        <v>0</v>
      </c>
      <c r="P193" s="127" t="s">
        <v>29</v>
      </c>
      <c r="Q193" s="132"/>
      <c r="R193" s="124" t="n">
        <v>0</v>
      </c>
      <c r="S193" s="124" t="n">
        <v>0</v>
      </c>
      <c r="T193" s="125" t="n">
        <v>0</v>
      </c>
      <c r="U193" s="126" t="n">
        <f aca="false">(R193*S193*T193)</f>
        <v>0</v>
      </c>
      <c r="V193" s="126" t="n">
        <f aca="false">IF($H193="AGÊNCIA INTERNO",(0),U193*$V$14)</f>
        <v>0</v>
      </c>
      <c r="W193" s="126" t="n">
        <f aca="false">IF($H193="AGÊNCIA",($U193+$V193)*$W$14,IF($H193="AGÊNCIA INTERNO",($U193*$N$14),IF($H193="FAT.DIRETO",($V193*$N$14))))</f>
        <v>0</v>
      </c>
      <c r="X193" s="126" t="n">
        <f aca="false">U193+V193+W193</f>
        <v>0</v>
      </c>
      <c r="Y193" s="132"/>
      <c r="Z193" s="132"/>
      <c r="AA193" s="132"/>
      <c r="AB193" s="132"/>
      <c r="AC193" s="132"/>
      <c r="AD193" s="132"/>
      <c r="AE193" s="133"/>
    </row>
    <row r="194" customFormat="false" ht="33.75" hidden="true" customHeight="true" outlineLevel="0" collapsed="false">
      <c r="A194" s="132"/>
      <c r="B194" s="133"/>
      <c r="C194" s="129"/>
      <c r="D194" s="130"/>
      <c r="E194" s="131"/>
      <c r="F194" s="131"/>
      <c r="G194" s="134"/>
      <c r="H194" s="124"/>
      <c r="I194" s="124" t="n">
        <v>0</v>
      </c>
      <c r="J194" s="124" t="n">
        <v>0</v>
      </c>
      <c r="K194" s="125" t="n">
        <v>0</v>
      </c>
      <c r="L194" s="126" t="n">
        <f aca="false">(I194*J194*K194)</f>
        <v>0</v>
      </c>
      <c r="M194" s="126" t="n">
        <f aca="false">IF($H194="AGÊNCIA INTERNO",(0),L194*$M$14)</f>
        <v>0</v>
      </c>
      <c r="N194" s="126" t="n">
        <f aca="false">IF($H194="AGÊNCIA",($L194+$M194)*$N$14,IF($H194="AGÊNCIA INTERNO",($L194*$N$14),IF($H194="FAT.DIRETO",($M194*$N$14))))</f>
        <v>0</v>
      </c>
      <c r="O194" s="126" t="n">
        <f aca="false">L194+M194+N194</f>
        <v>0</v>
      </c>
      <c r="P194" s="127" t="s">
        <v>29</v>
      </c>
      <c r="Q194" s="132"/>
      <c r="R194" s="124" t="n">
        <v>0</v>
      </c>
      <c r="S194" s="124" t="n">
        <v>0</v>
      </c>
      <c r="T194" s="125" t="n">
        <v>0</v>
      </c>
      <c r="U194" s="126" t="n">
        <f aca="false">(R194*S194*T194)</f>
        <v>0</v>
      </c>
      <c r="V194" s="126" t="n">
        <f aca="false">IF($H194="AGÊNCIA INTERNO",(0),U194*$V$14)</f>
        <v>0</v>
      </c>
      <c r="W194" s="126" t="n">
        <f aca="false">IF($H194="AGÊNCIA",($U194+$V194)*$W$14,IF($H194="AGÊNCIA INTERNO",($U194*$N$14),IF($H194="FAT.DIRETO",($V194*$N$14))))</f>
        <v>0</v>
      </c>
      <c r="X194" s="126" t="n">
        <f aca="false">U194+V194+W194</f>
        <v>0</v>
      </c>
      <c r="Y194" s="132"/>
      <c r="Z194" s="132"/>
      <c r="AA194" s="132"/>
      <c r="AB194" s="132"/>
      <c r="AC194" s="132"/>
      <c r="AD194" s="132"/>
      <c r="AE194" s="133"/>
    </row>
    <row r="195" customFormat="false" ht="33.75" hidden="true" customHeight="true" outlineLevel="0" collapsed="false">
      <c r="A195" s="132"/>
      <c r="B195" s="133"/>
      <c r="C195" s="129"/>
      <c r="D195" s="130"/>
      <c r="E195" s="131"/>
      <c r="F195" s="131"/>
      <c r="G195" s="134"/>
      <c r="H195" s="124"/>
      <c r="I195" s="124" t="n">
        <v>0</v>
      </c>
      <c r="J195" s="124" t="n">
        <v>0</v>
      </c>
      <c r="K195" s="125" t="n">
        <v>0</v>
      </c>
      <c r="L195" s="126" t="n">
        <f aca="false">(I195*J195*K195)</f>
        <v>0</v>
      </c>
      <c r="M195" s="126" t="n">
        <f aca="false">IF($H195="AGÊNCIA INTERNO",(0),L195*$M$14)</f>
        <v>0</v>
      </c>
      <c r="N195" s="126" t="n">
        <f aca="false">IF($H195="AGÊNCIA",($L195+$M195)*$N$14,IF($H195="AGÊNCIA INTERNO",($L195*$N$14),IF($H195="FAT.DIRETO",($M195*$N$14))))</f>
        <v>0</v>
      </c>
      <c r="O195" s="126" t="n">
        <f aca="false">L195+M195+N195</f>
        <v>0</v>
      </c>
      <c r="P195" s="127" t="s">
        <v>28</v>
      </c>
      <c r="Q195" s="132"/>
      <c r="R195" s="124" t="n">
        <v>0</v>
      </c>
      <c r="S195" s="124" t="n">
        <v>0</v>
      </c>
      <c r="T195" s="125" t="n">
        <v>0</v>
      </c>
      <c r="U195" s="126" t="n">
        <f aca="false">(R195*S195*T195)</f>
        <v>0</v>
      </c>
      <c r="V195" s="126" t="n">
        <f aca="false">IF($H195="AGÊNCIA INTERNO",(0),U195*$V$14)</f>
        <v>0</v>
      </c>
      <c r="W195" s="126" t="n">
        <f aca="false">IF($H195="AGÊNCIA",($U195+$V195)*$W$14,IF($H195="AGÊNCIA INTERNO",($U195*$N$14),IF($H195="FAT.DIRETO",($V195*$N$14))))</f>
        <v>0</v>
      </c>
      <c r="X195" s="126" t="n">
        <f aca="false">U195+V195+W195</f>
        <v>0</v>
      </c>
      <c r="Y195" s="132"/>
      <c r="Z195" s="132"/>
      <c r="AA195" s="132"/>
      <c r="AB195" s="132"/>
      <c r="AC195" s="132"/>
      <c r="AD195" s="132"/>
      <c r="AE195" s="133"/>
    </row>
    <row r="196" customFormat="false" ht="33.75" hidden="true" customHeight="true" outlineLevel="0" collapsed="false">
      <c r="A196" s="132"/>
      <c r="B196" s="133"/>
      <c r="C196" s="129"/>
      <c r="D196" s="130"/>
      <c r="E196" s="131"/>
      <c r="F196" s="131"/>
      <c r="G196" s="134"/>
      <c r="H196" s="124"/>
      <c r="I196" s="124" t="n">
        <v>0</v>
      </c>
      <c r="J196" s="124" t="n">
        <v>0</v>
      </c>
      <c r="K196" s="125" t="n">
        <v>0</v>
      </c>
      <c r="L196" s="126" t="n">
        <f aca="false">(I196*J196*K196)</f>
        <v>0</v>
      </c>
      <c r="M196" s="126" t="n">
        <f aca="false">IF($H196="AGÊNCIA INTERNO",(0),L196*$M$14)</f>
        <v>0</v>
      </c>
      <c r="N196" s="126" t="n">
        <f aca="false">IF($H196="AGÊNCIA",($L196+$M196)*$N$14,IF($H196="AGÊNCIA INTERNO",($L196*$N$14),IF($H196="FAT.DIRETO",($M196*$N$14))))</f>
        <v>0</v>
      </c>
      <c r="O196" s="126" t="n">
        <f aca="false">L196+M196+N196</f>
        <v>0</v>
      </c>
      <c r="P196" s="127" t="s">
        <v>28</v>
      </c>
      <c r="Q196" s="132"/>
      <c r="R196" s="124" t="n">
        <v>0</v>
      </c>
      <c r="S196" s="124" t="n">
        <v>0</v>
      </c>
      <c r="T196" s="125" t="n">
        <v>0</v>
      </c>
      <c r="U196" s="126" t="n">
        <f aca="false">(R196*S196*T196)</f>
        <v>0</v>
      </c>
      <c r="V196" s="126" t="n">
        <f aca="false">IF($H196="AGÊNCIA INTERNO",(0),U196*$V$14)</f>
        <v>0</v>
      </c>
      <c r="W196" s="126" t="n">
        <f aca="false">IF($H196="AGÊNCIA",($U196+$V196)*$W$14,IF($H196="AGÊNCIA INTERNO",($U196*$N$14),IF($H196="FAT.DIRETO",($V196*$N$14))))</f>
        <v>0</v>
      </c>
      <c r="X196" s="126" t="n">
        <f aca="false">U196+V196+W196</f>
        <v>0</v>
      </c>
      <c r="Y196" s="132"/>
      <c r="Z196" s="132"/>
      <c r="AA196" s="132"/>
      <c r="AB196" s="132"/>
      <c r="AC196" s="132"/>
      <c r="AD196" s="132"/>
      <c r="AE196" s="133"/>
    </row>
    <row r="197" customFormat="false" ht="33.75" hidden="true" customHeight="true" outlineLevel="0" collapsed="false">
      <c r="A197" s="132"/>
      <c r="B197" s="133"/>
      <c r="C197" s="129"/>
      <c r="D197" s="130"/>
      <c r="E197" s="131"/>
      <c r="F197" s="131"/>
      <c r="G197" s="134"/>
      <c r="H197" s="124"/>
      <c r="I197" s="124" t="n">
        <v>0</v>
      </c>
      <c r="J197" s="124" t="n">
        <v>0</v>
      </c>
      <c r="K197" s="125" t="n">
        <v>0</v>
      </c>
      <c r="L197" s="126" t="n">
        <f aca="false">(I197*J197*K197)</f>
        <v>0</v>
      </c>
      <c r="M197" s="126" t="n">
        <f aca="false">IF($H197="AGÊNCIA INTERNO",(0),L197*$M$14)</f>
        <v>0</v>
      </c>
      <c r="N197" s="126" t="n">
        <f aca="false">IF($H197="AGÊNCIA",($L197+$M197)*$N$14,IF($H197="AGÊNCIA INTERNO",($L197*$N$14),IF($H197="FAT.DIRETO",($M197*$N$14))))</f>
        <v>0</v>
      </c>
      <c r="O197" s="126" t="n">
        <f aca="false">L197+M197+N197</f>
        <v>0</v>
      </c>
      <c r="P197" s="127" t="s">
        <v>28</v>
      </c>
      <c r="Q197" s="132"/>
      <c r="R197" s="124" t="n">
        <v>0</v>
      </c>
      <c r="S197" s="124" t="n">
        <v>0</v>
      </c>
      <c r="T197" s="125" t="n">
        <v>0</v>
      </c>
      <c r="U197" s="126" t="n">
        <f aca="false">(R197*S197*T197)</f>
        <v>0</v>
      </c>
      <c r="V197" s="126" t="n">
        <f aca="false">IF($H197="AGÊNCIA INTERNO",(0),U197*$V$14)</f>
        <v>0</v>
      </c>
      <c r="W197" s="126" t="n">
        <f aca="false">IF($H197="AGÊNCIA",($U197+$V197)*$W$14,IF($H197="AGÊNCIA INTERNO",($U197*$N$14),IF($H197="FAT.DIRETO",($V197*$N$14))))</f>
        <v>0</v>
      </c>
      <c r="X197" s="126" t="n">
        <f aca="false">U197+V197+W197</f>
        <v>0</v>
      </c>
      <c r="Y197" s="132"/>
      <c r="Z197" s="132"/>
      <c r="AA197" s="132"/>
      <c r="AB197" s="132"/>
      <c r="AC197" s="132"/>
      <c r="AD197" s="132"/>
      <c r="AE197" s="133"/>
    </row>
    <row r="198" customFormat="false" ht="33.75" hidden="true" customHeight="true" outlineLevel="0" collapsed="false">
      <c r="A198" s="132"/>
      <c r="B198" s="133"/>
      <c r="C198" s="129"/>
      <c r="D198" s="130"/>
      <c r="E198" s="131"/>
      <c r="F198" s="131"/>
      <c r="G198" s="134"/>
      <c r="H198" s="124"/>
      <c r="I198" s="124" t="n">
        <v>0</v>
      </c>
      <c r="J198" s="124" t="n">
        <v>0</v>
      </c>
      <c r="K198" s="125" t="n">
        <v>0</v>
      </c>
      <c r="L198" s="126" t="n">
        <f aca="false">(I198*J198*K198)</f>
        <v>0</v>
      </c>
      <c r="M198" s="126" t="n">
        <f aca="false">IF($H198="AGÊNCIA INTERNO",(0),L198*$M$14)</f>
        <v>0</v>
      </c>
      <c r="N198" s="126" t="n">
        <f aca="false">IF($H198="AGÊNCIA",($L198+$M198)*$N$14,IF($H198="AGÊNCIA INTERNO",($L198*$N$14),IF($H198="FAT.DIRETO",($M198*$N$14))))</f>
        <v>0</v>
      </c>
      <c r="O198" s="126" t="n">
        <f aca="false">L198+M198+N198</f>
        <v>0</v>
      </c>
      <c r="P198" s="127" t="s">
        <v>28</v>
      </c>
      <c r="Q198" s="132"/>
      <c r="R198" s="124" t="n">
        <v>0</v>
      </c>
      <c r="S198" s="124" t="n">
        <v>0</v>
      </c>
      <c r="T198" s="125" t="n">
        <v>0</v>
      </c>
      <c r="U198" s="126" t="n">
        <f aca="false">(R198*S198*T198)</f>
        <v>0</v>
      </c>
      <c r="V198" s="126" t="n">
        <f aca="false">IF($H198="AGÊNCIA INTERNO",(0),U198*$V$14)</f>
        <v>0</v>
      </c>
      <c r="W198" s="126" t="n">
        <f aca="false">IF($H198="AGÊNCIA",($U198+$V198)*$W$14,IF($H198="AGÊNCIA INTERNO",($U198*$N$14),IF($H198="FAT.DIRETO",($V198*$N$14))))</f>
        <v>0</v>
      </c>
      <c r="X198" s="126" t="n">
        <f aca="false">U198+V198+W198</f>
        <v>0</v>
      </c>
      <c r="Y198" s="132"/>
      <c r="Z198" s="132"/>
      <c r="AA198" s="132"/>
      <c r="AB198" s="132"/>
      <c r="AC198" s="132"/>
      <c r="AD198" s="132"/>
      <c r="AE198" s="133"/>
    </row>
    <row r="199" customFormat="false" ht="33.75" hidden="true" customHeight="true" outlineLevel="0" collapsed="false">
      <c r="A199" s="132"/>
      <c r="B199" s="133"/>
      <c r="C199" s="129"/>
      <c r="D199" s="130"/>
      <c r="E199" s="131"/>
      <c r="F199" s="131"/>
      <c r="G199" s="134"/>
      <c r="H199" s="124"/>
      <c r="I199" s="124" t="n">
        <v>0</v>
      </c>
      <c r="J199" s="124" t="n">
        <v>0</v>
      </c>
      <c r="K199" s="125" t="n">
        <v>0</v>
      </c>
      <c r="L199" s="126" t="n">
        <f aca="false">(I199*J199*K199)</f>
        <v>0</v>
      </c>
      <c r="M199" s="126" t="n">
        <f aca="false">IF($H199="AGÊNCIA INTERNO",(0),L199*$M$14)</f>
        <v>0</v>
      </c>
      <c r="N199" s="126" t="n">
        <f aca="false">IF($H199="AGÊNCIA",($L199+$M199)*$N$14,IF($H199="AGÊNCIA INTERNO",($L199*$N$14),IF($H199="FAT.DIRETO",($M199*$N$14))))</f>
        <v>0</v>
      </c>
      <c r="O199" s="126" t="n">
        <f aca="false">L199+M199+N199</f>
        <v>0</v>
      </c>
      <c r="P199" s="127" t="s">
        <v>28</v>
      </c>
      <c r="Q199" s="132"/>
      <c r="R199" s="124" t="n">
        <v>0</v>
      </c>
      <c r="S199" s="124" t="n">
        <v>0</v>
      </c>
      <c r="T199" s="125" t="n">
        <v>0</v>
      </c>
      <c r="U199" s="126" t="n">
        <f aca="false">(R199*S199*T199)</f>
        <v>0</v>
      </c>
      <c r="V199" s="126" t="n">
        <f aca="false">IF($H199="AGÊNCIA INTERNO",(0),U199*$V$14)</f>
        <v>0</v>
      </c>
      <c r="W199" s="126" t="n">
        <f aca="false">IF($H199="AGÊNCIA",($U199+$V199)*$W$14,IF($H199="AGÊNCIA INTERNO",($U199*$N$14),IF($H199="FAT.DIRETO",($V199*$N$14))))</f>
        <v>0</v>
      </c>
      <c r="X199" s="126" t="n">
        <f aca="false">U199+V199+W199</f>
        <v>0</v>
      </c>
      <c r="Y199" s="132"/>
      <c r="Z199" s="132"/>
      <c r="AA199" s="132"/>
      <c r="AB199" s="132"/>
      <c r="AC199" s="132"/>
      <c r="AD199" s="132"/>
      <c r="AE199" s="133"/>
    </row>
    <row r="200" customFormat="false" ht="33.75" hidden="true" customHeight="true" outlineLevel="0" collapsed="false">
      <c r="A200" s="132"/>
      <c r="B200" s="133"/>
      <c r="C200" s="129"/>
      <c r="D200" s="130"/>
      <c r="E200" s="131"/>
      <c r="F200" s="131"/>
      <c r="G200" s="134"/>
      <c r="H200" s="124"/>
      <c r="I200" s="124" t="n">
        <v>0</v>
      </c>
      <c r="J200" s="124" t="n">
        <v>0</v>
      </c>
      <c r="K200" s="125" t="n">
        <v>0</v>
      </c>
      <c r="L200" s="126" t="n">
        <f aca="false">(I200*J200*K200)</f>
        <v>0</v>
      </c>
      <c r="M200" s="126" t="n">
        <f aca="false">IF($H200="AGÊNCIA INTERNO",(0),L200*$M$14)</f>
        <v>0</v>
      </c>
      <c r="N200" s="126" t="n">
        <f aca="false">IF($H200="AGÊNCIA",($L200+$M200)*$N$14,IF($H200="AGÊNCIA INTERNO",($L200*$N$14),IF($H200="FAT.DIRETO",($M200*$N$14))))</f>
        <v>0</v>
      </c>
      <c r="O200" s="126" t="n">
        <f aca="false">L200+M200+N200</f>
        <v>0</v>
      </c>
      <c r="P200" s="127" t="s">
        <v>28</v>
      </c>
      <c r="Q200" s="132"/>
      <c r="R200" s="124" t="n">
        <v>0</v>
      </c>
      <c r="S200" s="124" t="n">
        <v>0</v>
      </c>
      <c r="T200" s="125" t="n">
        <v>0</v>
      </c>
      <c r="U200" s="126" t="n">
        <f aca="false">(R200*S200*T200)</f>
        <v>0</v>
      </c>
      <c r="V200" s="126" t="n">
        <f aca="false">IF($H200="AGÊNCIA INTERNO",(0),U200*$V$14)</f>
        <v>0</v>
      </c>
      <c r="W200" s="126" t="n">
        <f aca="false">IF($H200="AGÊNCIA",($U200+$V200)*$W$14,IF($H200="AGÊNCIA INTERNO",($U200*$N$14),IF($H200="FAT.DIRETO",($V200*$N$14))))</f>
        <v>0</v>
      </c>
      <c r="X200" s="126" t="n">
        <f aca="false">U200+V200+W200</f>
        <v>0</v>
      </c>
      <c r="Y200" s="132"/>
      <c r="Z200" s="132"/>
      <c r="AA200" s="132"/>
      <c r="AB200" s="132"/>
      <c r="AC200" s="132"/>
      <c r="AD200" s="132"/>
      <c r="AE200" s="133"/>
    </row>
    <row r="201" customFormat="false" ht="33.75" hidden="true" customHeight="true" outlineLevel="0" collapsed="false">
      <c r="A201" s="132"/>
      <c r="B201" s="133"/>
      <c r="C201" s="129"/>
      <c r="D201" s="130"/>
      <c r="E201" s="131"/>
      <c r="F201" s="131"/>
      <c r="G201" s="134"/>
      <c r="H201" s="124"/>
      <c r="I201" s="124" t="n">
        <v>0</v>
      </c>
      <c r="J201" s="124" t="n">
        <v>0</v>
      </c>
      <c r="K201" s="125" t="n">
        <v>0</v>
      </c>
      <c r="L201" s="126" t="n">
        <f aca="false">(I201*J201*K201)</f>
        <v>0</v>
      </c>
      <c r="M201" s="126" t="n">
        <f aca="false">IF($H201="AGÊNCIA INTERNO",(0),L201*$M$14)</f>
        <v>0</v>
      </c>
      <c r="N201" s="126" t="n">
        <f aca="false">IF($H201="AGÊNCIA",($L201+$M201)*$N$14,IF($H201="AGÊNCIA INTERNO",($L201*$N$14),IF($H201="FAT.DIRETO",($M201*$N$14))))</f>
        <v>0</v>
      </c>
      <c r="O201" s="126" t="n">
        <f aca="false">L201+M201+N201</f>
        <v>0</v>
      </c>
      <c r="P201" s="127" t="s">
        <v>28</v>
      </c>
      <c r="Q201" s="132"/>
      <c r="R201" s="124" t="n">
        <v>0</v>
      </c>
      <c r="S201" s="124" t="n">
        <v>0</v>
      </c>
      <c r="T201" s="125" t="n">
        <v>0</v>
      </c>
      <c r="U201" s="126" t="n">
        <f aca="false">(R201*S201*T201)</f>
        <v>0</v>
      </c>
      <c r="V201" s="126" t="n">
        <f aca="false">IF($H201="AGÊNCIA INTERNO",(0),U201*$V$14)</f>
        <v>0</v>
      </c>
      <c r="W201" s="126" t="n">
        <f aca="false">IF($H201="AGÊNCIA",($U201+$V201)*$W$14,IF($H201="AGÊNCIA INTERNO",($U201*$N$14),IF($H201="FAT.DIRETO",($V201*$N$14))))</f>
        <v>0</v>
      </c>
      <c r="X201" s="126" t="n">
        <f aca="false">U201+V201+W201</f>
        <v>0</v>
      </c>
      <c r="Y201" s="132"/>
      <c r="Z201" s="132"/>
      <c r="AA201" s="132"/>
      <c r="AB201" s="132"/>
      <c r="AC201" s="132"/>
      <c r="AD201" s="132"/>
      <c r="AE201" s="133"/>
    </row>
    <row r="202" customFormat="false" ht="33.75" hidden="true" customHeight="true" outlineLevel="0" collapsed="false">
      <c r="A202" s="132"/>
      <c r="B202" s="133"/>
      <c r="C202" s="129"/>
      <c r="D202" s="130"/>
      <c r="E202" s="131"/>
      <c r="F202" s="131"/>
      <c r="G202" s="134"/>
      <c r="H202" s="124"/>
      <c r="I202" s="124" t="n">
        <v>0</v>
      </c>
      <c r="J202" s="124" t="n">
        <v>0</v>
      </c>
      <c r="K202" s="125" t="n">
        <v>0</v>
      </c>
      <c r="L202" s="126" t="n">
        <f aca="false">(I202*J202*K202)</f>
        <v>0</v>
      </c>
      <c r="M202" s="126" t="n">
        <f aca="false">IF($H202="AGÊNCIA INTERNO",(0),L202*$M$14)</f>
        <v>0</v>
      </c>
      <c r="N202" s="126" t="n">
        <f aca="false">IF($H202="AGÊNCIA",($L202+$M202)*$N$14,IF($H202="AGÊNCIA INTERNO",($L202*$N$14),IF($H202="FAT.DIRETO",($M202*$N$14))))</f>
        <v>0</v>
      </c>
      <c r="O202" s="126" t="n">
        <f aca="false">L202+M202+N202</f>
        <v>0</v>
      </c>
      <c r="P202" s="127" t="s">
        <v>28</v>
      </c>
      <c r="Q202" s="132"/>
      <c r="R202" s="124" t="n">
        <v>0</v>
      </c>
      <c r="S202" s="124" t="n">
        <v>0</v>
      </c>
      <c r="T202" s="125" t="n">
        <v>0</v>
      </c>
      <c r="U202" s="126" t="n">
        <f aca="false">(R202*S202*T202)</f>
        <v>0</v>
      </c>
      <c r="V202" s="126" t="n">
        <f aca="false">IF($H202="AGÊNCIA INTERNO",(0),U202*$V$14)</f>
        <v>0</v>
      </c>
      <c r="W202" s="126" t="n">
        <f aca="false">IF($H202="AGÊNCIA",($U202+$V202)*$W$14,IF($H202="AGÊNCIA INTERNO",($U202*$N$14),IF($H202="FAT.DIRETO",($V202*$N$14))))</f>
        <v>0</v>
      </c>
      <c r="X202" s="126" t="n">
        <f aca="false">U202+V202+W202</f>
        <v>0</v>
      </c>
      <c r="Y202" s="132"/>
      <c r="Z202" s="132"/>
      <c r="AA202" s="132"/>
      <c r="AB202" s="132"/>
      <c r="AC202" s="132"/>
      <c r="AD202" s="132"/>
      <c r="AE202" s="133"/>
    </row>
    <row r="203" customFormat="false" ht="33.75" hidden="true" customHeight="true" outlineLevel="0" collapsed="false">
      <c r="A203" s="132"/>
      <c r="B203" s="133"/>
      <c r="C203" s="129"/>
      <c r="D203" s="130"/>
      <c r="E203" s="131"/>
      <c r="F203" s="131"/>
      <c r="G203" s="134"/>
      <c r="H203" s="124"/>
      <c r="I203" s="124" t="n">
        <v>0</v>
      </c>
      <c r="J203" s="124" t="n">
        <v>0</v>
      </c>
      <c r="K203" s="125" t="n">
        <v>0</v>
      </c>
      <c r="L203" s="126" t="n">
        <f aca="false">(I203*J203*K203)</f>
        <v>0</v>
      </c>
      <c r="M203" s="126" t="n">
        <f aca="false">IF($H203="AGÊNCIA INTERNO",(0),L203*$M$14)</f>
        <v>0</v>
      </c>
      <c r="N203" s="126" t="n">
        <f aca="false">IF($H203="AGÊNCIA",($L203+$M203)*$N$14,IF($H203="AGÊNCIA INTERNO",($L203*$N$14),IF($H203="FAT.DIRETO",($M203*$N$14))))</f>
        <v>0</v>
      </c>
      <c r="O203" s="126" t="n">
        <f aca="false">L203+M203+N203</f>
        <v>0</v>
      </c>
      <c r="P203" s="127" t="s">
        <v>28</v>
      </c>
      <c r="Q203" s="132"/>
      <c r="R203" s="124" t="n">
        <v>0</v>
      </c>
      <c r="S203" s="124" t="n">
        <v>0</v>
      </c>
      <c r="T203" s="125" t="n">
        <v>0</v>
      </c>
      <c r="U203" s="126" t="n">
        <f aca="false">(R203*S203*T203)</f>
        <v>0</v>
      </c>
      <c r="V203" s="126" t="n">
        <f aca="false">IF($H203="AGÊNCIA INTERNO",(0),U203*$V$14)</f>
        <v>0</v>
      </c>
      <c r="W203" s="126" t="n">
        <f aca="false">IF($H203="AGÊNCIA",($U203+$V203)*$W$14,IF($H203="AGÊNCIA INTERNO",($U203*$N$14),IF($H203="FAT.DIRETO",($V203*$N$14))))</f>
        <v>0</v>
      </c>
      <c r="X203" s="126" t="n">
        <f aca="false">U203+V203+W203</f>
        <v>0</v>
      </c>
      <c r="Y203" s="132"/>
      <c r="Z203" s="132"/>
      <c r="AA203" s="132"/>
      <c r="AB203" s="132"/>
      <c r="AC203" s="132"/>
      <c r="AD203" s="132"/>
      <c r="AE203" s="133"/>
    </row>
    <row r="204" customFormat="false" ht="33.75" hidden="true" customHeight="true" outlineLevel="0" collapsed="false">
      <c r="A204" s="132"/>
      <c r="B204" s="133"/>
      <c r="C204" s="129"/>
      <c r="D204" s="130"/>
      <c r="E204" s="131"/>
      <c r="F204" s="131"/>
      <c r="G204" s="134"/>
      <c r="H204" s="124"/>
      <c r="I204" s="124" t="n">
        <v>0</v>
      </c>
      <c r="J204" s="124" t="n">
        <v>0</v>
      </c>
      <c r="K204" s="125" t="n">
        <v>0</v>
      </c>
      <c r="L204" s="126" t="n">
        <f aca="false">(I204*J204*K204)</f>
        <v>0</v>
      </c>
      <c r="M204" s="126" t="n">
        <f aca="false">IF($H204="AGÊNCIA INTERNO",(0),L204*$M$14)</f>
        <v>0</v>
      </c>
      <c r="N204" s="126" t="n">
        <f aca="false">IF($H204="AGÊNCIA",($L204+$M204)*$N$14,IF($H204="AGÊNCIA INTERNO",($L204*$N$14),IF($H204="FAT.DIRETO",($M204*$N$14))))</f>
        <v>0</v>
      </c>
      <c r="O204" s="126" t="n">
        <f aca="false">L204+M204+N204</f>
        <v>0</v>
      </c>
      <c r="P204" s="127" t="s">
        <v>28</v>
      </c>
      <c r="Q204" s="132"/>
      <c r="R204" s="124" t="n">
        <v>0</v>
      </c>
      <c r="S204" s="124" t="n">
        <v>0</v>
      </c>
      <c r="T204" s="125" t="n">
        <v>0</v>
      </c>
      <c r="U204" s="126" t="n">
        <f aca="false">(R204*S204*T204)</f>
        <v>0</v>
      </c>
      <c r="V204" s="126" t="n">
        <f aca="false">IF($H204="AGÊNCIA INTERNO",(0),U204*$V$14)</f>
        <v>0</v>
      </c>
      <c r="W204" s="126" t="n">
        <f aca="false">IF($H204="AGÊNCIA",($U204+$V204)*$W$14,IF($H204="AGÊNCIA INTERNO",($U204*$N$14),IF($H204="FAT.DIRETO",($V204*$N$14))))</f>
        <v>0</v>
      </c>
      <c r="X204" s="126" t="n">
        <f aca="false">U204+V204+W204</f>
        <v>0</v>
      </c>
      <c r="Y204" s="132"/>
      <c r="Z204" s="132"/>
      <c r="AA204" s="132"/>
      <c r="AB204" s="132"/>
      <c r="AC204" s="132"/>
      <c r="AD204" s="132"/>
      <c r="AE204" s="133"/>
    </row>
    <row r="205" customFormat="false" ht="33.75" hidden="true" customHeight="true" outlineLevel="0" collapsed="false">
      <c r="A205" s="132"/>
      <c r="B205" s="133"/>
      <c r="C205" s="129"/>
      <c r="D205" s="130"/>
      <c r="E205" s="131"/>
      <c r="F205" s="131"/>
      <c r="G205" s="134"/>
      <c r="H205" s="124"/>
      <c r="I205" s="124" t="n">
        <v>0</v>
      </c>
      <c r="J205" s="124" t="n">
        <v>0</v>
      </c>
      <c r="K205" s="125" t="n">
        <v>0</v>
      </c>
      <c r="L205" s="126" t="n">
        <f aca="false">(I205*J205*K205)</f>
        <v>0</v>
      </c>
      <c r="M205" s="126" t="n">
        <f aca="false">IF($H205="AGÊNCIA INTERNO",(0),L205*$M$14)</f>
        <v>0</v>
      </c>
      <c r="N205" s="126" t="n">
        <f aca="false">IF($H205="AGÊNCIA",($L205+$M205)*$N$14,IF($H205="AGÊNCIA INTERNO",($L205*$N$14),IF($H205="FAT.DIRETO",($M205*$N$14))))</f>
        <v>0</v>
      </c>
      <c r="O205" s="126" t="n">
        <f aca="false">L205+M205+N205</f>
        <v>0</v>
      </c>
      <c r="P205" s="127" t="s">
        <v>28</v>
      </c>
      <c r="Q205" s="132"/>
      <c r="R205" s="124" t="n">
        <v>0</v>
      </c>
      <c r="S205" s="124" t="n">
        <v>0</v>
      </c>
      <c r="T205" s="125" t="n">
        <v>0</v>
      </c>
      <c r="U205" s="126" t="n">
        <f aca="false">(R205*S205*T205)</f>
        <v>0</v>
      </c>
      <c r="V205" s="126" t="n">
        <f aca="false">IF($H205="AGÊNCIA INTERNO",(0),U205*$V$14)</f>
        <v>0</v>
      </c>
      <c r="W205" s="126" t="n">
        <f aca="false">IF($H205="AGÊNCIA",($U205+$V205)*$W$14,IF($H205="AGÊNCIA INTERNO",($U205*$N$14),IF($H205="FAT.DIRETO",($V205*$N$14))))</f>
        <v>0</v>
      </c>
      <c r="X205" s="126" t="n">
        <f aca="false">U205+V205+W205</f>
        <v>0</v>
      </c>
      <c r="Y205" s="132"/>
      <c r="Z205" s="132"/>
      <c r="AA205" s="132"/>
      <c r="AB205" s="132"/>
      <c r="AC205" s="132"/>
      <c r="AD205" s="132"/>
      <c r="AE205" s="133"/>
    </row>
    <row r="206" customFormat="false" ht="33.75" hidden="true" customHeight="true" outlineLevel="0" collapsed="false">
      <c r="A206" s="132"/>
      <c r="B206" s="133"/>
      <c r="C206" s="129"/>
      <c r="D206" s="130"/>
      <c r="E206" s="131"/>
      <c r="F206" s="131"/>
      <c r="G206" s="134"/>
      <c r="H206" s="124"/>
      <c r="I206" s="124" t="n">
        <v>0</v>
      </c>
      <c r="J206" s="124" t="n">
        <v>0</v>
      </c>
      <c r="K206" s="125" t="n">
        <v>0</v>
      </c>
      <c r="L206" s="126" t="n">
        <f aca="false">(I206*J206*K206)</f>
        <v>0</v>
      </c>
      <c r="M206" s="126" t="n">
        <f aca="false">IF($H206="AGÊNCIA INTERNO",(0),L206*$M$14)</f>
        <v>0</v>
      </c>
      <c r="N206" s="126" t="n">
        <f aca="false">IF($H206="AGÊNCIA",($L206+$M206)*$N$14,IF($H206="AGÊNCIA INTERNO",($L206*$N$14),IF($H206="FAT.DIRETO",($M206*$N$14))))</f>
        <v>0</v>
      </c>
      <c r="O206" s="126" t="n">
        <f aca="false">L206+M206+N206</f>
        <v>0</v>
      </c>
      <c r="P206" s="127" t="s">
        <v>28</v>
      </c>
      <c r="Q206" s="132"/>
      <c r="R206" s="124" t="n">
        <v>0</v>
      </c>
      <c r="S206" s="124" t="n">
        <v>0</v>
      </c>
      <c r="T206" s="125" t="n">
        <v>0</v>
      </c>
      <c r="U206" s="126" t="n">
        <f aca="false">(R206*S206*T206)</f>
        <v>0</v>
      </c>
      <c r="V206" s="126" t="n">
        <f aca="false">IF($H206="AGÊNCIA INTERNO",(0),U206*$V$14)</f>
        <v>0</v>
      </c>
      <c r="W206" s="126" t="n">
        <f aca="false">IF($H206="AGÊNCIA",($U206+$V206)*$W$14,IF($H206="AGÊNCIA INTERNO",($U206*$N$14),IF($H206="FAT.DIRETO",($V206*$N$14))))</f>
        <v>0</v>
      </c>
      <c r="X206" s="126" t="n">
        <f aca="false">U206+V206+W206</f>
        <v>0</v>
      </c>
      <c r="Y206" s="132"/>
      <c r="Z206" s="132"/>
      <c r="AA206" s="132"/>
      <c r="AB206" s="132"/>
      <c r="AC206" s="132"/>
      <c r="AD206" s="132"/>
      <c r="AE206" s="133"/>
    </row>
    <row r="207" customFormat="false" ht="33.75" hidden="true" customHeight="true" outlineLevel="0" collapsed="false">
      <c r="A207" s="132"/>
      <c r="B207" s="133"/>
      <c r="C207" s="129"/>
      <c r="D207" s="130"/>
      <c r="E207" s="131"/>
      <c r="F207" s="131"/>
      <c r="G207" s="134"/>
      <c r="H207" s="124"/>
      <c r="I207" s="124" t="n">
        <v>0</v>
      </c>
      <c r="J207" s="124" t="n">
        <v>0</v>
      </c>
      <c r="K207" s="125" t="n">
        <v>0</v>
      </c>
      <c r="L207" s="126" t="n">
        <f aca="false">(I207*J207*K207)</f>
        <v>0</v>
      </c>
      <c r="M207" s="126" t="n">
        <f aca="false">IF($H207="AGÊNCIA INTERNO",(0),L207*$M$14)</f>
        <v>0</v>
      </c>
      <c r="N207" s="126" t="n">
        <f aca="false">IF($H207="AGÊNCIA",($L207+$M207)*$N$14,IF($H207="AGÊNCIA INTERNO",($L207*$N$14),IF($H207="FAT.DIRETO",($M207*$N$14))))</f>
        <v>0</v>
      </c>
      <c r="O207" s="126" t="n">
        <f aca="false">L207+M207+N207</f>
        <v>0</v>
      </c>
      <c r="P207" s="127" t="s">
        <v>29</v>
      </c>
      <c r="Q207" s="132"/>
      <c r="R207" s="124" t="n">
        <v>0</v>
      </c>
      <c r="S207" s="124" t="n">
        <v>0</v>
      </c>
      <c r="T207" s="125" t="n">
        <v>0</v>
      </c>
      <c r="U207" s="126" t="n">
        <f aca="false">(R207*S207*T207)</f>
        <v>0</v>
      </c>
      <c r="V207" s="126" t="n">
        <f aca="false">IF($H207="AGÊNCIA INTERNO",(0),U207*$V$14)</f>
        <v>0</v>
      </c>
      <c r="W207" s="126" t="n">
        <f aca="false">IF($H207="AGÊNCIA",($U207+$V207)*$W$14,IF($H207="AGÊNCIA INTERNO",($U207*$N$14),IF($H207="FAT.DIRETO",($V207*$N$14))))</f>
        <v>0</v>
      </c>
      <c r="X207" s="126" t="n">
        <f aca="false">U207+V207+W207</f>
        <v>0</v>
      </c>
      <c r="Y207" s="132"/>
      <c r="Z207" s="132"/>
      <c r="AA207" s="132"/>
      <c r="AB207" s="132"/>
      <c r="AC207" s="132"/>
      <c r="AD207" s="132"/>
      <c r="AE207" s="133"/>
    </row>
    <row r="208" customFormat="false" ht="33.75" hidden="true" customHeight="true" outlineLevel="0" collapsed="false">
      <c r="A208" s="132"/>
      <c r="B208" s="133"/>
      <c r="C208" s="129"/>
      <c r="D208" s="130"/>
      <c r="E208" s="131"/>
      <c r="F208" s="131"/>
      <c r="G208" s="134"/>
      <c r="H208" s="124"/>
      <c r="I208" s="124" t="n">
        <v>0</v>
      </c>
      <c r="J208" s="124" t="n">
        <v>0</v>
      </c>
      <c r="K208" s="125" t="n">
        <v>0</v>
      </c>
      <c r="L208" s="126" t="n">
        <f aca="false">(I208*J208*K208)</f>
        <v>0</v>
      </c>
      <c r="M208" s="126" t="n">
        <f aca="false">IF($H208="AGÊNCIA INTERNO",(0),L208*$M$14)</f>
        <v>0</v>
      </c>
      <c r="N208" s="126" t="n">
        <f aca="false">IF($H208="AGÊNCIA",($L208+$M208)*$N$14,IF($H208="AGÊNCIA INTERNO",($L208*$N$14),IF($H208="FAT.DIRETO",($M208*$N$14))))</f>
        <v>0</v>
      </c>
      <c r="O208" s="126" t="n">
        <f aca="false">L208+M208+N208</f>
        <v>0</v>
      </c>
      <c r="P208" s="127" t="s">
        <v>28</v>
      </c>
      <c r="Q208" s="132"/>
      <c r="R208" s="124" t="n">
        <v>0</v>
      </c>
      <c r="S208" s="124" t="n">
        <v>0</v>
      </c>
      <c r="T208" s="125" t="n">
        <v>0</v>
      </c>
      <c r="U208" s="126" t="n">
        <f aca="false">(R208*S208*T208)</f>
        <v>0</v>
      </c>
      <c r="V208" s="126" t="n">
        <f aca="false">IF($H208="AGÊNCIA INTERNO",(0),U208*$V$14)</f>
        <v>0</v>
      </c>
      <c r="W208" s="126" t="n">
        <f aca="false">IF($H208="AGÊNCIA",($U208+$V208)*$W$14,IF($H208="AGÊNCIA INTERNO",($U208*$N$14),IF($H208="FAT.DIRETO",($V208*$N$14))))</f>
        <v>0</v>
      </c>
      <c r="X208" s="126" t="n">
        <f aca="false">U208+V208+W208</f>
        <v>0</v>
      </c>
      <c r="Y208" s="132"/>
      <c r="Z208" s="132"/>
      <c r="AA208" s="132"/>
      <c r="AB208" s="132"/>
      <c r="AC208" s="132"/>
      <c r="AD208" s="132"/>
      <c r="AE208" s="133"/>
    </row>
    <row r="209" customFormat="false" ht="33.75" hidden="true" customHeight="true" outlineLevel="0" collapsed="false">
      <c r="A209" s="132"/>
      <c r="B209" s="133"/>
      <c r="C209" s="129"/>
      <c r="D209" s="130"/>
      <c r="E209" s="131"/>
      <c r="F209" s="131"/>
      <c r="G209" s="134"/>
      <c r="H209" s="124"/>
      <c r="I209" s="124" t="n">
        <v>0</v>
      </c>
      <c r="J209" s="124" t="n">
        <v>0</v>
      </c>
      <c r="K209" s="125" t="n">
        <v>0</v>
      </c>
      <c r="L209" s="126" t="n">
        <f aca="false">(I209*J209*K209)</f>
        <v>0</v>
      </c>
      <c r="M209" s="126" t="n">
        <f aca="false">IF($H209="AGÊNCIA INTERNO",(0),L209*$M$14)</f>
        <v>0</v>
      </c>
      <c r="N209" s="126" t="n">
        <f aca="false">IF($H209="AGÊNCIA",($L209+$M209)*$N$14,IF($H209="AGÊNCIA INTERNO",($L209*$N$14),IF($H209="FAT.DIRETO",($M209*$N$14))))</f>
        <v>0</v>
      </c>
      <c r="O209" s="126" t="n">
        <f aca="false">L209+M209+N209</f>
        <v>0</v>
      </c>
      <c r="P209" s="127" t="s">
        <v>28</v>
      </c>
      <c r="Q209" s="132"/>
      <c r="R209" s="124" t="n">
        <v>0</v>
      </c>
      <c r="S209" s="124" t="n">
        <v>0</v>
      </c>
      <c r="T209" s="125" t="n">
        <v>0</v>
      </c>
      <c r="U209" s="126" t="n">
        <f aca="false">(R209*S209*T209)</f>
        <v>0</v>
      </c>
      <c r="V209" s="126" t="n">
        <f aca="false">IF($H209="AGÊNCIA INTERNO",(0),U209*$V$14)</f>
        <v>0</v>
      </c>
      <c r="W209" s="126" t="n">
        <f aca="false">IF($H209="AGÊNCIA",($U209+$V209)*$W$14,IF($H209="AGÊNCIA INTERNO",($U209*$N$14),IF($H209="FAT.DIRETO",($V209*$N$14))))</f>
        <v>0</v>
      </c>
      <c r="X209" s="126" t="n">
        <f aca="false">U209+V209+W209</f>
        <v>0</v>
      </c>
      <c r="Y209" s="132"/>
      <c r="Z209" s="132"/>
      <c r="AA209" s="132"/>
      <c r="AB209" s="132"/>
      <c r="AC209" s="132"/>
      <c r="AD209" s="132"/>
      <c r="AE209" s="133"/>
    </row>
    <row r="210" customFormat="false" ht="33.75" hidden="true" customHeight="true" outlineLevel="0" collapsed="false">
      <c r="A210" s="132"/>
      <c r="B210" s="133"/>
      <c r="C210" s="129"/>
      <c r="D210" s="130"/>
      <c r="E210" s="131"/>
      <c r="F210" s="131"/>
      <c r="G210" s="134"/>
      <c r="H210" s="124"/>
      <c r="I210" s="124" t="n">
        <v>0</v>
      </c>
      <c r="J210" s="124" t="n">
        <v>0</v>
      </c>
      <c r="K210" s="125" t="n">
        <v>0</v>
      </c>
      <c r="L210" s="126" t="n">
        <f aca="false">(I210*J210*K210)</f>
        <v>0</v>
      </c>
      <c r="M210" s="126" t="n">
        <f aca="false">IF($H210="AGÊNCIA INTERNO",(0),L210*$M$14)</f>
        <v>0</v>
      </c>
      <c r="N210" s="126" t="n">
        <f aca="false">IF($H210="AGÊNCIA",($L210+$M210)*$N$14,IF($H210="AGÊNCIA INTERNO",($L210*$N$14),IF($H210="FAT.DIRETO",($M210*$N$14))))</f>
        <v>0</v>
      </c>
      <c r="O210" s="126" t="n">
        <f aca="false">L210+M210+N210</f>
        <v>0</v>
      </c>
      <c r="P210" s="127" t="s">
        <v>28</v>
      </c>
      <c r="Q210" s="132"/>
      <c r="R210" s="124" t="n">
        <v>0</v>
      </c>
      <c r="S210" s="124" t="n">
        <v>0</v>
      </c>
      <c r="T210" s="125" t="n">
        <v>0</v>
      </c>
      <c r="U210" s="126" t="n">
        <f aca="false">(R210*S210*T210)</f>
        <v>0</v>
      </c>
      <c r="V210" s="126" t="n">
        <f aca="false">IF($H210="AGÊNCIA INTERNO",(0),U210*$V$14)</f>
        <v>0</v>
      </c>
      <c r="W210" s="126" t="n">
        <f aca="false">IF($H210="AGÊNCIA",($U210+$V210)*$W$14,IF($H210="AGÊNCIA INTERNO",($U210*$N$14),IF($H210="FAT.DIRETO",($V210*$N$14))))</f>
        <v>0</v>
      </c>
      <c r="X210" s="126" t="n">
        <f aca="false">U210+V210+W210</f>
        <v>0</v>
      </c>
      <c r="Y210" s="132"/>
      <c r="Z210" s="132"/>
      <c r="AA210" s="132"/>
      <c r="AB210" s="132"/>
      <c r="AC210" s="132"/>
      <c r="AD210" s="132"/>
      <c r="AE210" s="133"/>
    </row>
    <row r="211" customFormat="false" ht="33.75" hidden="true" customHeight="true" outlineLevel="0" collapsed="false">
      <c r="A211" s="132"/>
      <c r="B211" s="133"/>
      <c r="C211" s="129"/>
      <c r="D211" s="130"/>
      <c r="E211" s="131"/>
      <c r="F211" s="131"/>
      <c r="G211" s="134"/>
      <c r="H211" s="124"/>
      <c r="I211" s="124" t="n">
        <v>0</v>
      </c>
      <c r="J211" s="124" t="n">
        <v>0</v>
      </c>
      <c r="K211" s="125" t="n">
        <v>0</v>
      </c>
      <c r="L211" s="126" t="n">
        <f aca="false">(I211*J211*K211)</f>
        <v>0</v>
      </c>
      <c r="M211" s="126" t="n">
        <f aca="false">IF($H211="AGÊNCIA INTERNO",(0),L211*$M$14)</f>
        <v>0</v>
      </c>
      <c r="N211" s="126" t="n">
        <f aca="false">IF($H211="AGÊNCIA",($L211+$M211)*$N$14,IF($H211="AGÊNCIA INTERNO",($L211*$N$14),IF($H211="FAT.DIRETO",($M211*$N$14))))</f>
        <v>0</v>
      </c>
      <c r="O211" s="126" t="n">
        <f aca="false">L211+M211+N211</f>
        <v>0</v>
      </c>
      <c r="P211" s="127" t="s">
        <v>28</v>
      </c>
      <c r="Q211" s="132"/>
      <c r="R211" s="124" t="n">
        <v>0</v>
      </c>
      <c r="S211" s="124" t="n">
        <v>0</v>
      </c>
      <c r="T211" s="125" t="n">
        <v>0</v>
      </c>
      <c r="U211" s="126" t="n">
        <f aca="false">(R211*S211*T211)</f>
        <v>0</v>
      </c>
      <c r="V211" s="126" t="n">
        <f aca="false">IF($H211="AGÊNCIA INTERNO",(0),U211*$V$14)</f>
        <v>0</v>
      </c>
      <c r="W211" s="126" t="n">
        <f aca="false">IF($H211="AGÊNCIA",($U211+$V211)*$W$14,IF($H211="AGÊNCIA INTERNO",($U211*$N$14),IF($H211="FAT.DIRETO",($V211*$N$14))))</f>
        <v>0</v>
      </c>
      <c r="X211" s="126" t="n">
        <f aca="false">U211+V211+W211</f>
        <v>0</v>
      </c>
      <c r="Y211" s="132"/>
      <c r="Z211" s="132"/>
      <c r="AA211" s="132"/>
      <c r="AB211" s="132"/>
      <c r="AC211" s="132"/>
      <c r="AD211" s="132"/>
      <c r="AE211" s="133"/>
    </row>
    <row r="212" customFormat="false" ht="33.75" hidden="true" customHeight="true" outlineLevel="0" collapsed="false">
      <c r="A212" s="132"/>
      <c r="B212" s="133"/>
      <c r="C212" s="129"/>
      <c r="D212" s="130"/>
      <c r="E212" s="131"/>
      <c r="F212" s="131"/>
      <c r="G212" s="134"/>
      <c r="H212" s="124"/>
      <c r="I212" s="124" t="n">
        <v>0</v>
      </c>
      <c r="J212" s="124" t="n">
        <v>0</v>
      </c>
      <c r="K212" s="125" t="n">
        <v>0</v>
      </c>
      <c r="L212" s="126" t="n">
        <f aca="false">(I212*J212*K212)</f>
        <v>0</v>
      </c>
      <c r="M212" s="126" t="n">
        <f aca="false">IF($H212="AGÊNCIA INTERNO",(0),L212*$M$14)</f>
        <v>0</v>
      </c>
      <c r="N212" s="126" t="n">
        <f aca="false">IF($H212="AGÊNCIA",($L212+$M212)*$N$14,IF($H212="AGÊNCIA INTERNO",($L212*$N$14),IF($H212="FAT.DIRETO",($M212*$N$14))))</f>
        <v>0</v>
      </c>
      <c r="O212" s="126" t="n">
        <f aca="false">L212+M212+N212</f>
        <v>0</v>
      </c>
      <c r="P212" s="127" t="s">
        <v>29</v>
      </c>
      <c r="Q212" s="132"/>
      <c r="R212" s="124" t="n">
        <v>0</v>
      </c>
      <c r="S212" s="124" t="n">
        <v>0</v>
      </c>
      <c r="T212" s="125" t="n">
        <v>0</v>
      </c>
      <c r="U212" s="126" t="n">
        <f aca="false">(R212*S212*T212)</f>
        <v>0</v>
      </c>
      <c r="V212" s="126" t="n">
        <f aca="false">IF($H212="AGÊNCIA INTERNO",(0),U212*$V$14)</f>
        <v>0</v>
      </c>
      <c r="W212" s="126" t="n">
        <f aca="false">IF($H212="AGÊNCIA",($U212+$V212)*$W$14,IF($H212="AGÊNCIA INTERNO",($U212*$N$14),IF($H212="FAT.DIRETO",($V212*$N$14))))</f>
        <v>0</v>
      </c>
      <c r="X212" s="126" t="n">
        <f aca="false">U212+V212+W212</f>
        <v>0</v>
      </c>
      <c r="Y212" s="132"/>
      <c r="Z212" s="132"/>
      <c r="AA212" s="132"/>
      <c r="AB212" s="132"/>
      <c r="AC212" s="132"/>
      <c r="AD212" s="132"/>
      <c r="AE212" s="133"/>
    </row>
    <row r="213" customFormat="false" ht="33.75" hidden="true" customHeight="true" outlineLevel="0" collapsed="false">
      <c r="A213" s="132"/>
      <c r="B213" s="133"/>
      <c r="C213" s="129"/>
      <c r="D213" s="130"/>
      <c r="E213" s="131"/>
      <c r="F213" s="131"/>
      <c r="G213" s="134"/>
      <c r="H213" s="124"/>
      <c r="I213" s="124" t="n">
        <v>0</v>
      </c>
      <c r="J213" s="124" t="n">
        <v>0</v>
      </c>
      <c r="K213" s="125" t="n">
        <v>0</v>
      </c>
      <c r="L213" s="126" t="n">
        <f aca="false">(I213*J213*K213)</f>
        <v>0</v>
      </c>
      <c r="M213" s="126" t="n">
        <f aca="false">IF($H213="AGÊNCIA INTERNO",(0),L213*$M$14)</f>
        <v>0</v>
      </c>
      <c r="N213" s="126" t="n">
        <f aca="false">IF($H213="AGÊNCIA",($L213+$M213)*$N$14,IF($H213="AGÊNCIA INTERNO",($L213*$N$14),IF($H213="FAT.DIRETO",($M213*$N$14))))</f>
        <v>0</v>
      </c>
      <c r="O213" s="126" t="n">
        <f aca="false">L213+M213+N213</f>
        <v>0</v>
      </c>
      <c r="P213" s="127" t="s">
        <v>28</v>
      </c>
      <c r="Q213" s="132"/>
      <c r="R213" s="124" t="n">
        <v>0</v>
      </c>
      <c r="S213" s="124" t="n">
        <v>0</v>
      </c>
      <c r="T213" s="125" t="n">
        <v>0</v>
      </c>
      <c r="U213" s="126" t="n">
        <f aca="false">(R213*S213*T213)</f>
        <v>0</v>
      </c>
      <c r="V213" s="126" t="n">
        <f aca="false">IF($H213="AGÊNCIA INTERNO",(0),U213*$V$14)</f>
        <v>0</v>
      </c>
      <c r="W213" s="126" t="n">
        <f aca="false">IF($H213="AGÊNCIA",($U213+$V213)*$W$14,IF($H213="AGÊNCIA INTERNO",($U213*$N$14),IF($H213="FAT.DIRETO",($V213*$N$14))))</f>
        <v>0</v>
      </c>
      <c r="X213" s="126" t="n">
        <f aca="false">U213+V213+W213</f>
        <v>0</v>
      </c>
      <c r="Y213" s="132"/>
      <c r="Z213" s="132"/>
      <c r="AA213" s="132"/>
      <c r="AB213" s="132"/>
      <c r="AC213" s="132"/>
      <c r="AD213" s="132"/>
      <c r="AE213" s="133"/>
    </row>
    <row r="214" customFormat="false" ht="33.75" hidden="true" customHeight="true" outlineLevel="0" collapsed="false">
      <c r="A214" s="132"/>
      <c r="B214" s="133"/>
      <c r="C214" s="129"/>
      <c r="D214" s="130"/>
      <c r="E214" s="131"/>
      <c r="F214" s="131"/>
      <c r="G214" s="134"/>
      <c r="H214" s="124"/>
      <c r="I214" s="124" t="n">
        <v>0</v>
      </c>
      <c r="J214" s="124" t="n">
        <v>0</v>
      </c>
      <c r="K214" s="125" t="n">
        <v>0</v>
      </c>
      <c r="L214" s="126" t="n">
        <f aca="false">(I214*J214*K214)</f>
        <v>0</v>
      </c>
      <c r="M214" s="126" t="n">
        <f aca="false">IF($H214="AGÊNCIA INTERNO",(0),L214*$M$14)</f>
        <v>0</v>
      </c>
      <c r="N214" s="126" t="n">
        <f aca="false">IF($H214="AGÊNCIA",($L214+$M214)*$N$14,IF($H214="AGÊNCIA INTERNO",($L214*$N$14),IF($H214="FAT.DIRETO",($M214*$N$14))))</f>
        <v>0</v>
      </c>
      <c r="O214" s="126" t="n">
        <f aca="false">L214+M214+N214</f>
        <v>0</v>
      </c>
      <c r="P214" s="127" t="s">
        <v>28</v>
      </c>
      <c r="Q214" s="132"/>
      <c r="R214" s="124" t="n">
        <v>0</v>
      </c>
      <c r="S214" s="124" t="n">
        <v>0</v>
      </c>
      <c r="T214" s="125" t="n">
        <v>0</v>
      </c>
      <c r="U214" s="126" t="n">
        <f aca="false">(R214*S214*T214)</f>
        <v>0</v>
      </c>
      <c r="V214" s="126" t="n">
        <f aca="false">IF($H214="AGÊNCIA INTERNO",(0),U214*$V$14)</f>
        <v>0</v>
      </c>
      <c r="W214" s="126" t="n">
        <f aca="false">IF($H214="AGÊNCIA",($U214+$V214)*$W$14,IF($H214="AGÊNCIA INTERNO",($U214*$N$14),IF($H214="FAT.DIRETO",($V214*$N$14))))</f>
        <v>0</v>
      </c>
      <c r="X214" s="126" t="n">
        <f aca="false">U214+V214+W214</f>
        <v>0</v>
      </c>
      <c r="Y214" s="132"/>
      <c r="Z214" s="132"/>
      <c r="AA214" s="132"/>
      <c r="AB214" s="132"/>
      <c r="AC214" s="132"/>
      <c r="AD214" s="132"/>
      <c r="AE214" s="133"/>
    </row>
    <row r="215" customFormat="false" ht="33.75" hidden="true" customHeight="true" outlineLevel="0" collapsed="false">
      <c r="A215" s="132"/>
      <c r="B215" s="133"/>
      <c r="C215" s="129"/>
      <c r="D215" s="130"/>
      <c r="E215" s="131"/>
      <c r="F215" s="131"/>
      <c r="G215" s="134"/>
      <c r="H215" s="124"/>
      <c r="I215" s="124" t="n">
        <v>0</v>
      </c>
      <c r="J215" s="124" t="n">
        <v>0</v>
      </c>
      <c r="K215" s="125" t="n">
        <v>0</v>
      </c>
      <c r="L215" s="126" t="n">
        <f aca="false">(I215*J215*K215)</f>
        <v>0</v>
      </c>
      <c r="M215" s="126" t="n">
        <f aca="false">IF($H215="AGÊNCIA INTERNO",(0),L215*$M$14)</f>
        <v>0</v>
      </c>
      <c r="N215" s="126" t="n">
        <f aca="false">IF($H215="AGÊNCIA",($L215+$M215)*$N$14,IF($H215="AGÊNCIA INTERNO",($L215*$N$14),IF($H215="FAT.DIRETO",($M215*$N$14))))</f>
        <v>0</v>
      </c>
      <c r="O215" s="126" t="n">
        <f aca="false">L215+M215+N215</f>
        <v>0</v>
      </c>
      <c r="P215" s="127" t="s">
        <v>28</v>
      </c>
      <c r="Q215" s="132"/>
      <c r="R215" s="124" t="n">
        <v>0</v>
      </c>
      <c r="S215" s="124" t="n">
        <v>0</v>
      </c>
      <c r="T215" s="125" t="n">
        <v>0</v>
      </c>
      <c r="U215" s="126" t="n">
        <f aca="false">(R215*S215*T215)</f>
        <v>0</v>
      </c>
      <c r="V215" s="126" t="n">
        <f aca="false">IF($H215="AGÊNCIA INTERNO",(0),U215*$V$14)</f>
        <v>0</v>
      </c>
      <c r="W215" s="126" t="n">
        <f aca="false">IF($H215="AGÊNCIA",($U215+$V215)*$W$14,IF($H215="AGÊNCIA INTERNO",($U215*$N$14),IF($H215="FAT.DIRETO",($V215*$N$14))))</f>
        <v>0</v>
      </c>
      <c r="X215" s="126" t="n">
        <f aca="false">U215+V215+W215</f>
        <v>0</v>
      </c>
      <c r="Y215" s="132"/>
      <c r="Z215" s="132"/>
      <c r="AA215" s="132"/>
      <c r="AB215" s="132"/>
      <c r="AC215" s="132"/>
      <c r="AD215" s="132"/>
      <c r="AE215" s="133"/>
    </row>
    <row r="216" customFormat="false" ht="33.75" hidden="true" customHeight="true" outlineLevel="0" collapsed="false">
      <c r="A216" s="132"/>
      <c r="B216" s="133"/>
      <c r="C216" s="129"/>
      <c r="D216" s="130"/>
      <c r="E216" s="131"/>
      <c r="F216" s="131"/>
      <c r="G216" s="134"/>
      <c r="H216" s="124"/>
      <c r="I216" s="124" t="n">
        <v>0</v>
      </c>
      <c r="J216" s="124" t="n">
        <v>0</v>
      </c>
      <c r="K216" s="125" t="n">
        <v>0</v>
      </c>
      <c r="L216" s="126" t="n">
        <f aca="false">(I216*J216*K216)</f>
        <v>0</v>
      </c>
      <c r="M216" s="126" t="n">
        <f aca="false">IF($H216="AGÊNCIA INTERNO",(0),L216*$M$14)</f>
        <v>0</v>
      </c>
      <c r="N216" s="126" t="n">
        <f aca="false">IF($H216="AGÊNCIA",($L216+$M216)*$N$14,IF($H216="AGÊNCIA INTERNO",($L216*$N$14),IF($H216="FAT.DIRETO",($M216*$N$14))))</f>
        <v>0</v>
      </c>
      <c r="O216" s="126" t="n">
        <f aca="false">L216+M216+N216</f>
        <v>0</v>
      </c>
      <c r="P216" s="127" t="s">
        <v>28</v>
      </c>
      <c r="Q216" s="132"/>
      <c r="R216" s="124" t="n">
        <v>0</v>
      </c>
      <c r="S216" s="124" t="n">
        <v>0</v>
      </c>
      <c r="T216" s="125" t="n">
        <v>0</v>
      </c>
      <c r="U216" s="126" t="n">
        <f aca="false">(R216*S216*T216)</f>
        <v>0</v>
      </c>
      <c r="V216" s="126" t="n">
        <f aca="false">IF($H216="AGÊNCIA INTERNO",(0),U216*$V$14)</f>
        <v>0</v>
      </c>
      <c r="W216" s="126" t="n">
        <f aca="false">IF($H216="AGÊNCIA",($U216+$V216)*$W$14,IF($H216="AGÊNCIA INTERNO",($U216*$N$14),IF($H216="FAT.DIRETO",($V216*$N$14))))</f>
        <v>0</v>
      </c>
      <c r="X216" s="126" t="n">
        <f aca="false">U216+V216+W216</f>
        <v>0</v>
      </c>
      <c r="Y216" s="132"/>
      <c r="Z216" s="132"/>
      <c r="AA216" s="132"/>
      <c r="AB216" s="132"/>
      <c r="AC216" s="132"/>
      <c r="AD216" s="132"/>
      <c r="AE216" s="133"/>
    </row>
    <row r="217" customFormat="false" ht="33.75" hidden="true" customHeight="true" outlineLevel="0" collapsed="false">
      <c r="A217" s="132"/>
      <c r="B217" s="133"/>
      <c r="C217" s="129"/>
      <c r="D217" s="130"/>
      <c r="E217" s="131"/>
      <c r="F217" s="131"/>
      <c r="G217" s="134"/>
      <c r="H217" s="124"/>
      <c r="I217" s="124" t="n">
        <v>0</v>
      </c>
      <c r="J217" s="124" t="n">
        <v>0</v>
      </c>
      <c r="K217" s="125" t="n">
        <v>0</v>
      </c>
      <c r="L217" s="126" t="n">
        <f aca="false">(I217*J217*K217)</f>
        <v>0</v>
      </c>
      <c r="M217" s="126" t="n">
        <f aca="false">IF($H217="AGÊNCIA INTERNO",(0),L217*$M$14)</f>
        <v>0</v>
      </c>
      <c r="N217" s="126" t="n">
        <f aca="false">IF($H217="AGÊNCIA",($L217+$M217)*$N$14,IF($H217="AGÊNCIA INTERNO",($L217*$N$14),IF($H217="FAT.DIRETO",($M217*$N$14))))</f>
        <v>0</v>
      </c>
      <c r="O217" s="126" t="n">
        <f aca="false">L217+M217+N217</f>
        <v>0</v>
      </c>
      <c r="P217" s="127" t="s">
        <v>28</v>
      </c>
      <c r="Q217" s="132"/>
      <c r="R217" s="124" t="n">
        <v>0</v>
      </c>
      <c r="S217" s="124" t="n">
        <v>0</v>
      </c>
      <c r="T217" s="125" t="n">
        <v>0</v>
      </c>
      <c r="U217" s="126" t="n">
        <f aca="false">(R217*S217*T217)</f>
        <v>0</v>
      </c>
      <c r="V217" s="126" t="n">
        <f aca="false">IF($H217="AGÊNCIA INTERNO",(0),U217*$V$14)</f>
        <v>0</v>
      </c>
      <c r="W217" s="126" t="n">
        <f aca="false">IF($H217="AGÊNCIA",($U217+$V217)*$W$14,IF($H217="AGÊNCIA INTERNO",($U217*$N$14),IF($H217="FAT.DIRETO",($V217*$N$14))))</f>
        <v>0</v>
      </c>
      <c r="X217" s="126" t="n">
        <f aca="false">U217+V217+W217</f>
        <v>0</v>
      </c>
      <c r="Y217" s="132"/>
      <c r="Z217" s="132"/>
      <c r="AA217" s="132"/>
      <c r="AB217" s="132"/>
      <c r="AC217" s="132"/>
      <c r="AD217" s="132"/>
      <c r="AE217" s="133"/>
    </row>
    <row r="218" customFormat="false" ht="33.75" hidden="true" customHeight="true" outlineLevel="0" collapsed="false">
      <c r="A218" s="132"/>
      <c r="B218" s="133"/>
      <c r="C218" s="129"/>
      <c r="D218" s="130"/>
      <c r="E218" s="131"/>
      <c r="F218" s="131"/>
      <c r="G218" s="134"/>
      <c r="H218" s="124"/>
      <c r="I218" s="124" t="n">
        <v>0</v>
      </c>
      <c r="J218" s="124" t="n">
        <v>0</v>
      </c>
      <c r="K218" s="125" t="n">
        <v>0</v>
      </c>
      <c r="L218" s="126" t="n">
        <f aca="false">(I218*J218*K218)</f>
        <v>0</v>
      </c>
      <c r="M218" s="126" t="n">
        <f aca="false">IF($H218="AGÊNCIA INTERNO",(0),L218*$M$14)</f>
        <v>0</v>
      </c>
      <c r="N218" s="126" t="n">
        <f aca="false">IF($H218="AGÊNCIA",($L218+$M218)*$N$14,IF($H218="AGÊNCIA INTERNO",($L218*$N$14),IF($H218="FAT.DIRETO",($M218*$N$14))))</f>
        <v>0</v>
      </c>
      <c r="O218" s="126" t="n">
        <f aca="false">L218+M218+N218</f>
        <v>0</v>
      </c>
      <c r="P218" s="127" t="s">
        <v>28</v>
      </c>
      <c r="Q218" s="132"/>
      <c r="R218" s="124" t="n">
        <v>0</v>
      </c>
      <c r="S218" s="124" t="n">
        <v>0</v>
      </c>
      <c r="T218" s="125" t="n">
        <v>0</v>
      </c>
      <c r="U218" s="126" t="n">
        <f aca="false">(R218*S218*T218)</f>
        <v>0</v>
      </c>
      <c r="V218" s="126" t="n">
        <f aca="false">IF($H218="AGÊNCIA INTERNO",(0),U218*$V$14)</f>
        <v>0</v>
      </c>
      <c r="W218" s="126" t="n">
        <f aca="false">IF($H218="AGÊNCIA",($U218+$V218)*$W$14,IF($H218="AGÊNCIA INTERNO",($U218*$N$14),IF($H218="FAT.DIRETO",($V218*$N$14))))</f>
        <v>0</v>
      </c>
      <c r="X218" s="126" t="n">
        <f aca="false">U218+V218+W218</f>
        <v>0</v>
      </c>
      <c r="Y218" s="132"/>
      <c r="Z218" s="132"/>
      <c r="AA218" s="132"/>
      <c r="AB218" s="132"/>
      <c r="AC218" s="132"/>
      <c r="AD218" s="132"/>
      <c r="AE218" s="133"/>
    </row>
    <row r="219" customFormat="false" ht="33.75" hidden="true" customHeight="true" outlineLevel="0" collapsed="false">
      <c r="A219" s="132"/>
      <c r="B219" s="133"/>
      <c r="C219" s="129"/>
      <c r="D219" s="130"/>
      <c r="E219" s="131"/>
      <c r="F219" s="131"/>
      <c r="G219" s="134"/>
      <c r="H219" s="124"/>
      <c r="I219" s="124" t="n">
        <v>0</v>
      </c>
      <c r="J219" s="124" t="n">
        <v>0</v>
      </c>
      <c r="K219" s="125" t="n">
        <v>0</v>
      </c>
      <c r="L219" s="126" t="n">
        <f aca="false">(I219*J219*K219)</f>
        <v>0</v>
      </c>
      <c r="M219" s="126" t="n">
        <f aca="false">IF($H219="AGÊNCIA INTERNO",(0),L219*$M$14)</f>
        <v>0</v>
      </c>
      <c r="N219" s="126" t="n">
        <f aca="false">IF($H219="AGÊNCIA",($L219+$M219)*$N$14,IF($H219="AGÊNCIA INTERNO",($L219*$N$14),IF($H219="FAT.DIRETO",($M219*$N$14))))</f>
        <v>0</v>
      </c>
      <c r="O219" s="126" t="n">
        <f aca="false">L219+M219+N219</f>
        <v>0</v>
      </c>
      <c r="P219" s="127" t="s">
        <v>28</v>
      </c>
      <c r="Q219" s="132"/>
      <c r="R219" s="124" t="n">
        <v>0</v>
      </c>
      <c r="S219" s="124" t="n">
        <v>0</v>
      </c>
      <c r="T219" s="125" t="n">
        <v>0</v>
      </c>
      <c r="U219" s="126" t="n">
        <f aca="false">(R219*S219*T219)</f>
        <v>0</v>
      </c>
      <c r="V219" s="126" t="n">
        <f aca="false">IF($H219="AGÊNCIA INTERNO",(0),U219*$V$14)</f>
        <v>0</v>
      </c>
      <c r="W219" s="126" t="n">
        <f aca="false">IF($H219="AGÊNCIA",($U219+$V219)*$W$14,IF($H219="AGÊNCIA INTERNO",($U219*$N$14),IF($H219="FAT.DIRETO",($V219*$N$14))))</f>
        <v>0</v>
      </c>
      <c r="X219" s="126" t="n">
        <f aca="false">U219+V219+W219</f>
        <v>0</v>
      </c>
      <c r="Y219" s="132"/>
      <c r="Z219" s="132"/>
      <c r="AA219" s="132"/>
      <c r="AB219" s="132"/>
      <c r="AC219" s="132"/>
      <c r="AD219" s="132"/>
      <c r="AE219" s="133"/>
    </row>
    <row r="220" customFormat="false" ht="33.75" hidden="true" customHeight="true" outlineLevel="0" collapsed="false">
      <c r="A220" s="132"/>
      <c r="B220" s="133"/>
      <c r="C220" s="129"/>
      <c r="D220" s="130"/>
      <c r="E220" s="131"/>
      <c r="F220" s="131"/>
      <c r="G220" s="134"/>
      <c r="H220" s="124"/>
      <c r="I220" s="124" t="n">
        <v>0</v>
      </c>
      <c r="J220" s="124" t="n">
        <v>0</v>
      </c>
      <c r="K220" s="125" t="n">
        <v>0</v>
      </c>
      <c r="L220" s="126" t="n">
        <f aca="false">(I220*J220*K220)</f>
        <v>0</v>
      </c>
      <c r="M220" s="126" t="n">
        <f aca="false">IF($H220="AGÊNCIA INTERNO",(0),L220*$M$14)</f>
        <v>0</v>
      </c>
      <c r="N220" s="126" t="n">
        <f aca="false">IF($H220="AGÊNCIA",($L220+$M220)*$N$14,IF($H220="AGÊNCIA INTERNO",($L220*$N$14),IF($H220="FAT.DIRETO",($M220*$N$14))))</f>
        <v>0</v>
      </c>
      <c r="O220" s="126" t="n">
        <f aca="false">L220+M220+N220</f>
        <v>0</v>
      </c>
      <c r="P220" s="127" t="s">
        <v>29</v>
      </c>
      <c r="Q220" s="132"/>
      <c r="R220" s="124" t="n">
        <v>0</v>
      </c>
      <c r="S220" s="124" t="n">
        <v>0</v>
      </c>
      <c r="T220" s="125" t="n">
        <v>0</v>
      </c>
      <c r="U220" s="126" t="n">
        <f aca="false">(R220*S220*T220)</f>
        <v>0</v>
      </c>
      <c r="V220" s="126" t="n">
        <f aca="false">IF($H220="AGÊNCIA INTERNO",(0),U220*$V$14)</f>
        <v>0</v>
      </c>
      <c r="W220" s="126" t="n">
        <f aca="false">IF($H220="AGÊNCIA",($U220+$V220)*$W$14,IF($H220="AGÊNCIA INTERNO",($U220*$N$14),IF($H220="FAT.DIRETO",($V220*$N$14))))</f>
        <v>0</v>
      </c>
      <c r="X220" s="126" t="n">
        <f aca="false">U220+V220+W220</f>
        <v>0</v>
      </c>
      <c r="Y220" s="132"/>
      <c r="Z220" s="132"/>
      <c r="AA220" s="132"/>
      <c r="AB220" s="132"/>
      <c r="AC220" s="132"/>
      <c r="AD220" s="132"/>
      <c r="AE220" s="133"/>
    </row>
    <row r="221" customFormat="false" ht="33.75" hidden="true" customHeight="true" outlineLevel="0" collapsed="false">
      <c r="A221" s="132"/>
      <c r="B221" s="133"/>
      <c r="C221" s="129"/>
      <c r="D221" s="130"/>
      <c r="E221" s="131"/>
      <c r="F221" s="131"/>
      <c r="G221" s="134"/>
      <c r="H221" s="124"/>
      <c r="I221" s="124" t="n">
        <v>0</v>
      </c>
      <c r="J221" s="124" t="n">
        <v>0</v>
      </c>
      <c r="K221" s="125" t="n">
        <v>0</v>
      </c>
      <c r="L221" s="126" t="n">
        <f aca="false">(I221*J221*K221)</f>
        <v>0</v>
      </c>
      <c r="M221" s="126" t="n">
        <f aca="false">IF($H221="AGÊNCIA INTERNO",(0),L221*$M$14)</f>
        <v>0</v>
      </c>
      <c r="N221" s="126" t="n">
        <f aca="false">IF($H221="AGÊNCIA",($L221+$M221)*$N$14,IF($H221="AGÊNCIA INTERNO",($L221*$N$14),IF($H221="FAT.DIRETO",($M221*$N$14))))</f>
        <v>0</v>
      </c>
      <c r="O221" s="126" t="n">
        <f aca="false">L221+M221+N221</f>
        <v>0</v>
      </c>
      <c r="P221" s="127"/>
      <c r="Q221" s="132"/>
      <c r="R221" s="124"/>
      <c r="S221" s="124"/>
      <c r="T221" s="125"/>
      <c r="U221" s="126" t="n">
        <f aca="false">(R221*S221*T221)</f>
        <v>0</v>
      </c>
      <c r="V221" s="126" t="n">
        <f aca="false">IF($H221="AGÊNCIA INTERNO",(0),U221*$V$14)</f>
        <v>0</v>
      </c>
      <c r="W221" s="126" t="n">
        <f aca="false">IF($H221="AGÊNCIA",($U221+$V221)*$W$14,IF($H221="AGÊNCIA INTERNO",($U221*$N$14),IF($H221="FAT.DIRETO",($V221*$N$14))))</f>
        <v>0</v>
      </c>
      <c r="X221" s="126" t="n">
        <f aca="false">U221+V221+W221</f>
        <v>0</v>
      </c>
      <c r="Y221" s="132"/>
      <c r="Z221" s="132"/>
      <c r="AA221" s="132"/>
      <c r="AB221" s="132"/>
      <c r="AC221" s="132"/>
      <c r="AD221" s="132"/>
      <c r="AE221" s="133"/>
    </row>
    <row r="222" customFormat="false" ht="33.75" hidden="true" customHeight="true" outlineLevel="0" collapsed="false">
      <c r="A222" s="132"/>
      <c r="B222" s="133"/>
      <c r="C222" s="129"/>
      <c r="D222" s="130"/>
      <c r="E222" s="131"/>
      <c r="F222" s="131"/>
      <c r="G222" s="134"/>
      <c r="H222" s="124"/>
      <c r="I222" s="124" t="n">
        <v>0</v>
      </c>
      <c r="J222" s="124" t="n">
        <v>0</v>
      </c>
      <c r="K222" s="125" t="n">
        <v>0</v>
      </c>
      <c r="L222" s="126" t="n">
        <f aca="false">(I222*J222*K222)</f>
        <v>0</v>
      </c>
      <c r="M222" s="126" t="n">
        <f aca="false">IF($H222="AGÊNCIA INTERNO",(0),L222*$M$14)</f>
        <v>0</v>
      </c>
      <c r="N222" s="126" t="n">
        <f aca="false">IF($H222="AGÊNCIA",($L222+$M222)*$N$14,IF($H222="AGÊNCIA INTERNO",($L222*$N$14),IF($H222="FAT.DIRETO",($M222*$N$14))))</f>
        <v>0</v>
      </c>
      <c r="O222" s="126" t="n">
        <f aca="false">L222+M222+N222</f>
        <v>0</v>
      </c>
      <c r="P222" s="127" t="s">
        <v>29</v>
      </c>
      <c r="Q222" s="132"/>
      <c r="R222" s="124" t="n">
        <v>0</v>
      </c>
      <c r="S222" s="124" t="n">
        <v>0</v>
      </c>
      <c r="T222" s="125" t="n">
        <v>0</v>
      </c>
      <c r="U222" s="126" t="n">
        <f aca="false">(R222*S222*T222)</f>
        <v>0</v>
      </c>
      <c r="V222" s="126" t="n">
        <f aca="false">IF($H222="AGÊNCIA INTERNO",(0),U222*$V$14)</f>
        <v>0</v>
      </c>
      <c r="W222" s="126" t="n">
        <f aca="false">IF($H222="AGÊNCIA",($U222+$V222)*$W$14,IF($H222="AGÊNCIA INTERNO",($U222*$N$14),IF($H222="FAT.DIRETO",($V222*$N$14))))</f>
        <v>0</v>
      </c>
      <c r="X222" s="126" t="n">
        <f aca="false">U222+V222+W222</f>
        <v>0</v>
      </c>
      <c r="Y222" s="132"/>
      <c r="Z222" s="132"/>
      <c r="AA222" s="132"/>
      <c r="AB222" s="132"/>
      <c r="AC222" s="132"/>
      <c r="AD222" s="132"/>
      <c r="AE222" s="133"/>
    </row>
    <row r="223" customFormat="false" ht="33.75" hidden="true" customHeight="true" outlineLevel="0" collapsed="false">
      <c r="A223" s="132"/>
      <c r="B223" s="133"/>
      <c r="C223" s="129"/>
      <c r="D223" s="130"/>
      <c r="E223" s="131"/>
      <c r="F223" s="131"/>
      <c r="G223" s="134"/>
      <c r="H223" s="124"/>
      <c r="I223" s="124" t="n">
        <v>0</v>
      </c>
      <c r="J223" s="124" t="n">
        <v>0</v>
      </c>
      <c r="K223" s="125" t="n">
        <v>0</v>
      </c>
      <c r="L223" s="126" t="n">
        <f aca="false">(I223*J223*K223)</f>
        <v>0</v>
      </c>
      <c r="M223" s="126" t="n">
        <f aca="false">IF($H223="AGÊNCIA INTERNO",(0),L223*$M$14)</f>
        <v>0</v>
      </c>
      <c r="N223" s="126" t="n">
        <f aca="false">IF($H223="AGÊNCIA",($L223+$M223)*$N$14,IF($H223="AGÊNCIA INTERNO",($L223*$N$14),IF($H223="FAT.DIRETO",($M223*$N$14))))</f>
        <v>0</v>
      </c>
      <c r="O223" s="126" t="n">
        <f aca="false">L223+M223+N223</f>
        <v>0</v>
      </c>
      <c r="P223" s="127" t="s">
        <v>28</v>
      </c>
      <c r="Q223" s="132"/>
      <c r="R223" s="124" t="n">
        <v>0</v>
      </c>
      <c r="S223" s="124" t="n">
        <v>0</v>
      </c>
      <c r="T223" s="125" t="n">
        <v>0</v>
      </c>
      <c r="U223" s="126" t="n">
        <f aca="false">(R223*S223*T223)</f>
        <v>0</v>
      </c>
      <c r="V223" s="126" t="n">
        <f aca="false">IF($H223="AGÊNCIA INTERNO",(0),U223*$V$14)</f>
        <v>0</v>
      </c>
      <c r="W223" s="126" t="n">
        <f aca="false">IF($H223="AGÊNCIA",($U223+$V223)*$W$14,IF($H223="AGÊNCIA INTERNO",($U223*$N$14),IF($H223="FAT.DIRETO",($V223*$N$14))))</f>
        <v>0</v>
      </c>
      <c r="X223" s="126" t="n">
        <f aca="false">U223+V223+W223</f>
        <v>0</v>
      </c>
      <c r="Y223" s="132"/>
      <c r="Z223" s="132"/>
      <c r="AA223" s="132"/>
      <c r="AB223" s="132"/>
      <c r="AC223" s="132"/>
      <c r="AD223" s="132"/>
      <c r="AE223" s="133"/>
    </row>
    <row r="224" customFormat="false" ht="33.75" hidden="true" customHeight="true" outlineLevel="0" collapsed="false">
      <c r="A224" s="132"/>
      <c r="B224" s="133"/>
      <c r="C224" s="129"/>
      <c r="D224" s="130"/>
      <c r="E224" s="131"/>
      <c r="F224" s="131"/>
      <c r="G224" s="134"/>
      <c r="H224" s="124"/>
      <c r="I224" s="124" t="n">
        <v>0</v>
      </c>
      <c r="J224" s="124" t="n">
        <v>0</v>
      </c>
      <c r="K224" s="125" t="n">
        <v>0</v>
      </c>
      <c r="L224" s="126" t="n">
        <f aca="false">(I224*J224*K224)</f>
        <v>0</v>
      </c>
      <c r="M224" s="126" t="n">
        <f aca="false">IF($H224="AGÊNCIA INTERNO",(0),L224*$M$14)</f>
        <v>0</v>
      </c>
      <c r="N224" s="126" t="n">
        <f aca="false">IF($H224="AGÊNCIA",($L224+$M224)*$N$14,IF($H224="AGÊNCIA INTERNO",($L224*$N$14),IF($H224="FAT.DIRETO",($M224*$N$14))))</f>
        <v>0</v>
      </c>
      <c r="O224" s="126" t="n">
        <f aca="false">L224+M224+N224</f>
        <v>0</v>
      </c>
      <c r="P224" s="127" t="s">
        <v>28</v>
      </c>
      <c r="Q224" s="132"/>
      <c r="R224" s="124" t="n">
        <v>0</v>
      </c>
      <c r="S224" s="124" t="n">
        <v>0</v>
      </c>
      <c r="T224" s="125" t="n">
        <v>0</v>
      </c>
      <c r="U224" s="126" t="n">
        <f aca="false">(R224*S224*T224)</f>
        <v>0</v>
      </c>
      <c r="V224" s="126" t="n">
        <f aca="false">IF($H224="AGÊNCIA INTERNO",(0),U224*$V$14)</f>
        <v>0</v>
      </c>
      <c r="W224" s="126" t="n">
        <f aca="false">IF($H224="AGÊNCIA",($U224+$V224)*$W$14,IF($H224="AGÊNCIA INTERNO",($U224*$N$14),IF($H224="FAT.DIRETO",($V224*$N$14))))</f>
        <v>0</v>
      </c>
      <c r="X224" s="126" t="n">
        <f aca="false">U224+V224+W224</f>
        <v>0</v>
      </c>
      <c r="Y224" s="132"/>
      <c r="Z224" s="132"/>
      <c r="AA224" s="132"/>
      <c r="AB224" s="132"/>
      <c r="AC224" s="132"/>
      <c r="AD224" s="132"/>
      <c r="AE224" s="133"/>
    </row>
    <row r="225" customFormat="false" ht="33.75" hidden="true" customHeight="true" outlineLevel="0" collapsed="false">
      <c r="A225" s="132"/>
      <c r="B225" s="133"/>
      <c r="C225" s="129"/>
      <c r="D225" s="130"/>
      <c r="E225" s="131"/>
      <c r="F225" s="131"/>
      <c r="G225" s="134"/>
      <c r="H225" s="124"/>
      <c r="I225" s="124" t="n">
        <v>0</v>
      </c>
      <c r="J225" s="124" t="n">
        <v>0</v>
      </c>
      <c r="K225" s="125" t="n">
        <v>0</v>
      </c>
      <c r="L225" s="126" t="n">
        <f aca="false">(I225*J225*K225)</f>
        <v>0</v>
      </c>
      <c r="M225" s="126" t="n">
        <f aca="false">IF($H225="AGÊNCIA INTERNO",(0),L225*$M$14)</f>
        <v>0</v>
      </c>
      <c r="N225" s="126" t="n">
        <f aca="false">IF($H225="AGÊNCIA",($L225+$M225)*$N$14,IF($H225="AGÊNCIA INTERNO",($L225*$N$14),IF($H225="FAT.DIRETO",($M225*$N$14))))</f>
        <v>0</v>
      </c>
      <c r="O225" s="126" t="n">
        <f aca="false">L225+M225+N225</f>
        <v>0</v>
      </c>
      <c r="P225" s="127"/>
      <c r="Q225" s="132"/>
      <c r="R225" s="124"/>
      <c r="S225" s="124"/>
      <c r="T225" s="125"/>
      <c r="U225" s="126" t="n">
        <f aca="false">(R225*S225*T225)</f>
        <v>0</v>
      </c>
      <c r="V225" s="126" t="n">
        <f aca="false">IF($H225="AGÊNCIA INTERNO",(0),U225*$V$14)</f>
        <v>0</v>
      </c>
      <c r="W225" s="126" t="n">
        <f aca="false">IF($H225="AGÊNCIA",($U225+$V225)*$W$14,IF($H225="AGÊNCIA INTERNO",($U225*$N$14),IF($H225="FAT.DIRETO",($V225*$N$14))))</f>
        <v>0</v>
      </c>
      <c r="X225" s="126" t="n">
        <f aca="false">U225+V225+W225</f>
        <v>0</v>
      </c>
      <c r="Y225" s="132"/>
      <c r="Z225" s="132"/>
      <c r="AA225" s="132"/>
      <c r="AB225" s="132"/>
      <c r="AC225" s="132"/>
      <c r="AD225" s="132"/>
      <c r="AE225" s="133"/>
    </row>
    <row r="226" customFormat="false" ht="33.75" hidden="true" customHeight="true" outlineLevel="0" collapsed="false">
      <c r="A226" s="132"/>
      <c r="B226" s="133"/>
      <c r="C226" s="129"/>
      <c r="D226" s="130"/>
      <c r="E226" s="131"/>
      <c r="F226" s="131"/>
      <c r="G226" s="134"/>
      <c r="H226" s="124"/>
      <c r="I226" s="124" t="n">
        <v>0</v>
      </c>
      <c r="J226" s="124" t="n">
        <v>0</v>
      </c>
      <c r="K226" s="125" t="n">
        <v>0</v>
      </c>
      <c r="L226" s="126" t="n">
        <f aca="false">(I226*J226*K226)</f>
        <v>0</v>
      </c>
      <c r="M226" s="126" t="n">
        <f aca="false">IF($H226="AGÊNCIA INTERNO",(0),L226*$M$14)</f>
        <v>0</v>
      </c>
      <c r="N226" s="126" t="n">
        <f aca="false">IF($H226="AGÊNCIA",($L226+$M226)*$N$14,IF($H226="AGÊNCIA INTERNO",($L226*$N$14),IF($H226="FAT.DIRETO",($M226*$N$14))))</f>
        <v>0</v>
      </c>
      <c r="O226" s="126" t="n">
        <f aca="false">L226+M226+N226</f>
        <v>0</v>
      </c>
      <c r="P226" s="127" t="s">
        <v>29</v>
      </c>
      <c r="Q226" s="132"/>
      <c r="R226" s="124" t="n">
        <v>0</v>
      </c>
      <c r="S226" s="124" t="n">
        <v>0</v>
      </c>
      <c r="T226" s="125" t="n">
        <v>0</v>
      </c>
      <c r="U226" s="126" t="n">
        <f aca="false">(R226*S226*T226)</f>
        <v>0</v>
      </c>
      <c r="V226" s="126" t="n">
        <f aca="false">IF($H226="AGÊNCIA INTERNO",(0),U226*$V$14)</f>
        <v>0</v>
      </c>
      <c r="W226" s="126" t="n">
        <f aca="false">IF($H226="AGÊNCIA",($U226+$V226)*$W$14,IF($H226="AGÊNCIA INTERNO",($U226*$N$14),IF($H226="FAT.DIRETO",($V226*$N$14))))</f>
        <v>0</v>
      </c>
      <c r="X226" s="126" t="n">
        <f aca="false">U226+V226+W226</f>
        <v>0</v>
      </c>
      <c r="Y226" s="132"/>
      <c r="Z226" s="132"/>
      <c r="AA226" s="132"/>
      <c r="AB226" s="132"/>
      <c r="AC226" s="132"/>
      <c r="AD226" s="132"/>
      <c r="AE226" s="133"/>
    </row>
    <row r="227" customFormat="false" ht="33.75" hidden="true" customHeight="true" outlineLevel="0" collapsed="false">
      <c r="A227" s="132"/>
      <c r="B227" s="133"/>
      <c r="C227" s="129"/>
      <c r="D227" s="130"/>
      <c r="E227" s="131"/>
      <c r="F227" s="131"/>
      <c r="G227" s="134"/>
      <c r="H227" s="124"/>
      <c r="I227" s="124" t="n">
        <v>0</v>
      </c>
      <c r="J227" s="124" t="n">
        <v>0</v>
      </c>
      <c r="K227" s="125" t="n">
        <v>0</v>
      </c>
      <c r="L227" s="126" t="n">
        <f aca="false">(I227*J227*K227)</f>
        <v>0</v>
      </c>
      <c r="M227" s="126" t="n">
        <f aca="false">IF($H227="AGÊNCIA INTERNO",(0),L227*$M$14)</f>
        <v>0</v>
      </c>
      <c r="N227" s="126" t="n">
        <f aca="false">IF($H227="AGÊNCIA",($L227+$M227)*$N$14,IF($H227="AGÊNCIA INTERNO",($L227*$N$14),IF($H227="FAT.DIRETO",($M227*$N$14))))</f>
        <v>0</v>
      </c>
      <c r="O227" s="126" t="n">
        <f aca="false">L227+M227+N227</f>
        <v>0</v>
      </c>
      <c r="P227" s="127" t="s">
        <v>28</v>
      </c>
      <c r="Q227" s="132"/>
      <c r="R227" s="124" t="n">
        <v>0</v>
      </c>
      <c r="S227" s="124" t="n">
        <v>0</v>
      </c>
      <c r="T227" s="125" t="n">
        <v>0</v>
      </c>
      <c r="U227" s="126" t="n">
        <f aca="false">(R227*S227*T227)</f>
        <v>0</v>
      </c>
      <c r="V227" s="126" t="n">
        <f aca="false">IF($H227="AGÊNCIA INTERNO",(0),U227*$V$14)</f>
        <v>0</v>
      </c>
      <c r="W227" s="126" t="n">
        <f aca="false">IF($H227="AGÊNCIA",($U227+$V227)*$W$14,IF($H227="AGÊNCIA INTERNO",($U227*$N$14),IF($H227="FAT.DIRETO",($V227*$N$14))))</f>
        <v>0</v>
      </c>
      <c r="X227" s="126" t="n">
        <f aca="false">U227+V227+W227</f>
        <v>0</v>
      </c>
      <c r="Y227" s="132"/>
      <c r="Z227" s="132"/>
      <c r="AA227" s="132"/>
      <c r="AB227" s="132"/>
      <c r="AC227" s="132"/>
      <c r="AD227" s="132"/>
      <c r="AE227" s="133"/>
    </row>
    <row r="228" customFormat="false" ht="33.75" hidden="true" customHeight="true" outlineLevel="0" collapsed="false">
      <c r="A228" s="132"/>
      <c r="B228" s="133"/>
      <c r="C228" s="129"/>
      <c r="D228" s="130"/>
      <c r="E228" s="131"/>
      <c r="F228" s="131"/>
      <c r="G228" s="134"/>
      <c r="H228" s="124"/>
      <c r="I228" s="124" t="n">
        <v>0</v>
      </c>
      <c r="J228" s="124" t="n">
        <v>0</v>
      </c>
      <c r="K228" s="125" t="n">
        <v>0</v>
      </c>
      <c r="L228" s="126" t="n">
        <f aca="false">(I228*J228*K228)</f>
        <v>0</v>
      </c>
      <c r="M228" s="126" t="n">
        <f aca="false">IF($H228="AGÊNCIA INTERNO",(0),L228*$M$14)</f>
        <v>0</v>
      </c>
      <c r="N228" s="126" t="n">
        <f aca="false">IF($H228="AGÊNCIA",($L228+$M228)*$N$14,IF($H228="AGÊNCIA INTERNO",($L228*$N$14),IF($H228="FAT.DIRETO",($M228*$N$14))))</f>
        <v>0</v>
      </c>
      <c r="O228" s="126" t="n">
        <f aca="false">L228+M228+N228</f>
        <v>0</v>
      </c>
      <c r="P228" s="127" t="s">
        <v>28</v>
      </c>
      <c r="Q228" s="132"/>
      <c r="R228" s="124" t="n">
        <v>0</v>
      </c>
      <c r="S228" s="124" t="n">
        <v>0</v>
      </c>
      <c r="T228" s="125" t="n">
        <v>0</v>
      </c>
      <c r="U228" s="126" t="n">
        <f aca="false">(R228*S228*T228)</f>
        <v>0</v>
      </c>
      <c r="V228" s="126" t="n">
        <f aca="false">IF($H228="AGÊNCIA INTERNO",(0),U228*$V$14)</f>
        <v>0</v>
      </c>
      <c r="W228" s="126" t="n">
        <f aca="false">IF($H228="AGÊNCIA",($U228+$V228)*$W$14,IF($H228="AGÊNCIA INTERNO",($U228*$N$14),IF($H228="FAT.DIRETO",($V228*$N$14))))</f>
        <v>0</v>
      </c>
      <c r="X228" s="126" t="n">
        <f aca="false">U228+V228+W228</f>
        <v>0</v>
      </c>
      <c r="Y228" s="132"/>
      <c r="Z228" s="132"/>
      <c r="AA228" s="132"/>
      <c r="AB228" s="132"/>
      <c r="AC228" s="132"/>
      <c r="AD228" s="132"/>
      <c r="AE228" s="133"/>
    </row>
    <row r="229" customFormat="false" ht="33.75" hidden="true" customHeight="true" outlineLevel="0" collapsed="false">
      <c r="A229" s="132"/>
      <c r="B229" s="133"/>
      <c r="C229" s="129"/>
      <c r="D229" s="130"/>
      <c r="E229" s="131"/>
      <c r="F229" s="131"/>
      <c r="G229" s="123"/>
      <c r="H229" s="124"/>
      <c r="I229" s="124" t="n">
        <v>0</v>
      </c>
      <c r="J229" s="124" t="n">
        <v>0</v>
      </c>
      <c r="K229" s="125" t="n">
        <v>0</v>
      </c>
      <c r="L229" s="126" t="n">
        <f aca="false">(I229*J229*K229)</f>
        <v>0</v>
      </c>
      <c r="M229" s="126" t="n">
        <f aca="false">IF($H229="AGÊNCIA INTERNO",(0),L229*$M$14)</f>
        <v>0</v>
      </c>
      <c r="N229" s="126" t="n">
        <f aca="false">IF($H229="AGÊNCIA",($L229+$M229)*$N$14,IF($H229="AGÊNCIA INTERNO",($L229*$N$14),IF($H229="FAT.DIRETO",($M229*$N$14))))</f>
        <v>0</v>
      </c>
      <c r="O229" s="126" t="n">
        <f aca="false">L229+M229+N229</f>
        <v>0</v>
      </c>
      <c r="P229" s="127" t="s">
        <v>28</v>
      </c>
      <c r="Q229" s="132"/>
      <c r="R229" s="124" t="n">
        <v>0</v>
      </c>
      <c r="S229" s="124" t="n">
        <v>0</v>
      </c>
      <c r="T229" s="125" t="n">
        <v>0</v>
      </c>
      <c r="U229" s="126" t="n">
        <f aca="false">(R229*S229*T229)</f>
        <v>0</v>
      </c>
      <c r="V229" s="126" t="n">
        <f aca="false">IF($H229="AGÊNCIA INTERNO",(0),U229*$V$14)</f>
        <v>0</v>
      </c>
      <c r="W229" s="126" t="n">
        <f aca="false">IF($H229="AGÊNCIA",($U229+$V229)*$W$14,IF($H229="AGÊNCIA INTERNO",($U229*$N$14),IF($H229="FAT.DIRETO",($V229*$N$14))))</f>
        <v>0</v>
      </c>
      <c r="X229" s="126" t="n">
        <f aca="false">U229+V229+W229</f>
        <v>0</v>
      </c>
      <c r="Y229" s="132"/>
      <c r="Z229" s="132"/>
      <c r="AA229" s="132"/>
      <c r="AB229" s="132"/>
      <c r="AC229" s="132"/>
      <c r="AD229" s="132"/>
      <c r="AE229" s="133"/>
    </row>
    <row r="230" customFormat="false" ht="33.75" hidden="true" customHeight="true" outlineLevel="0" collapsed="false">
      <c r="A230" s="132"/>
      <c r="B230" s="133"/>
      <c r="C230" s="129"/>
      <c r="D230" s="130"/>
      <c r="E230" s="131"/>
      <c r="F230" s="131"/>
      <c r="G230" s="123"/>
      <c r="H230" s="124"/>
      <c r="I230" s="124" t="n">
        <v>0</v>
      </c>
      <c r="J230" s="124" t="n">
        <v>0</v>
      </c>
      <c r="K230" s="125" t="n">
        <v>0</v>
      </c>
      <c r="L230" s="126" t="n">
        <f aca="false">(I230*J230*K230)</f>
        <v>0</v>
      </c>
      <c r="M230" s="126" t="n">
        <f aca="false">IF($H230="AGÊNCIA INTERNO",(0),L230*$M$14)</f>
        <v>0</v>
      </c>
      <c r="N230" s="126" t="n">
        <f aca="false">IF($H230="AGÊNCIA",($L230+$M230)*$N$14,IF($H230="AGÊNCIA INTERNO",($L230*$N$14),IF($H230="FAT.DIRETO",($M230*$N$14))))</f>
        <v>0</v>
      </c>
      <c r="O230" s="126" t="n">
        <f aca="false">L230+M230+N230</f>
        <v>0</v>
      </c>
      <c r="P230" s="127" t="s">
        <v>28</v>
      </c>
      <c r="Q230" s="132"/>
      <c r="R230" s="124" t="n">
        <v>0</v>
      </c>
      <c r="S230" s="124" t="n">
        <v>0</v>
      </c>
      <c r="T230" s="125" t="n">
        <v>0</v>
      </c>
      <c r="U230" s="126" t="n">
        <f aca="false">(R230*S230*T230)</f>
        <v>0</v>
      </c>
      <c r="V230" s="126" t="n">
        <f aca="false">IF($H230="AGÊNCIA INTERNO",(0),U230*$V$14)</f>
        <v>0</v>
      </c>
      <c r="W230" s="126" t="n">
        <f aca="false">IF($H230="AGÊNCIA",($U230+$V230)*$W$14,IF($H230="AGÊNCIA INTERNO",($U230*$N$14),IF($H230="FAT.DIRETO",($V230*$N$14))))</f>
        <v>0</v>
      </c>
      <c r="X230" s="126" t="n">
        <f aca="false">U230+V230+W230</f>
        <v>0</v>
      </c>
      <c r="Y230" s="132"/>
      <c r="Z230" s="132"/>
      <c r="AA230" s="132"/>
      <c r="AB230" s="132"/>
      <c r="AC230" s="132"/>
      <c r="AD230" s="132"/>
      <c r="AE230" s="133"/>
    </row>
    <row r="231" customFormat="false" ht="33.75" hidden="true" customHeight="true" outlineLevel="0" collapsed="false">
      <c r="A231" s="132"/>
      <c r="B231" s="133"/>
      <c r="C231" s="129"/>
      <c r="D231" s="130"/>
      <c r="E231" s="131"/>
      <c r="F231" s="131"/>
      <c r="G231" s="123"/>
      <c r="H231" s="124"/>
      <c r="I231" s="124" t="n">
        <v>0</v>
      </c>
      <c r="J231" s="124" t="n">
        <v>0</v>
      </c>
      <c r="K231" s="125" t="n">
        <v>0</v>
      </c>
      <c r="L231" s="126" t="n">
        <f aca="false">(I231*J231*K231)</f>
        <v>0</v>
      </c>
      <c r="M231" s="126" t="n">
        <f aca="false">IF($H231="AGÊNCIA INTERNO",(0),L231*$M$14)</f>
        <v>0</v>
      </c>
      <c r="N231" s="126" t="n">
        <f aca="false">IF($H231="AGÊNCIA",($L231+$M231)*$N$14,IF($H231="AGÊNCIA INTERNO",($L231*$N$14),IF($H231="FAT.DIRETO",($M231*$N$14))))</f>
        <v>0</v>
      </c>
      <c r="O231" s="126" t="n">
        <f aca="false">L231+M231+N231</f>
        <v>0</v>
      </c>
      <c r="P231" s="127" t="s">
        <v>28</v>
      </c>
      <c r="Q231" s="132"/>
      <c r="R231" s="124" t="n">
        <v>0</v>
      </c>
      <c r="S231" s="124" t="n">
        <v>0</v>
      </c>
      <c r="T231" s="125" t="n">
        <v>0</v>
      </c>
      <c r="U231" s="126" t="n">
        <f aca="false">(R231*S231*T231)</f>
        <v>0</v>
      </c>
      <c r="V231" s="126" t="n">
        <f aca="false">IF($H231="AGÊNCIA INTERNO",(0),U231*$V$14)</f>
        <v>0</v>
      </c>
      <c r="W231" s="126" t="n">
        <f aca="false">IF($H231="AGÊNCIA",($U231+$V231)*$W$14,IF($H231="AGÊNCIA INTERNO",($U231*$N$14),IF($H231="FAT.DIRETO",($V231*$N$14))))</f>
        <v>0</v>
      </c>
      <c r="X231" s="126" t="n">
        <f aca="false">U231+V231+W231</f>
        <v>0</v>
      </c>
      <c r="Y231" s="132"/>
      <c r="Z231" s="132"/>
      <c r="AA231" s="132"/>
      <c r="AB231" s="132"/>
      <c r="AC231" s="132"/>
      <c r="AD231" s="132"/>
      <c r="AE231" s="133"/>
    </row>
    <row r="232" customFormat="false" ht="33.75" hidden="true" customHeight="true" outlineLevel="0" collapsed="false">
      <c r="A232" s="132"/>
      <c r="B232" s="133"/>
      <c r="C232" s="129"/>
      <c r="D232" s="130"/>
      <c r="E232" s="131"/>
      <c r="F232" s="131"/>
      <c r="G232" s="123"/>
      <c r="H232" s="124"/>
      <c r="I232" s="124" t="n">
        <v>0</v>
      </c>
      <c r="J232" s="124" t="n">
        <v>0</v>
      </c>
      <c r="K232" s="125" t="n">
        <v>0</v>
      </c>
      <c r="L232" s="126" t="n">
        <f aca="false">(I232*J232*K232)</f>
        <v>0</v>
      </c>
      <c r="M232" s="126" t="n">
        <f aca="false">IF($H232="AGÊNCIA INTERNO",(0),L232*$M$14)</f>
        <v>0</v>
      </c>
      <c r="N232" s="126" t="n">
        <f aca="false">IF($H232="AGÊNCIA",($L232+$M232)*$N$14,IF($H232="AGÊNCIA INTERNO",($L232*$N$14),IF($H232="FAT.DIRETO",($M232*$N$14))))</f>
        <v>0</v>
      </c>
      <c r="O232" s="126" t="n">
        <f aca="false">L232+M232+N232</f>
        <v>0</v>
      </c>
      <c r="P232" s="127" t="s">
        <v>28</v>
      </c>
      <c r="Q232" s="132"/>
      <c r="R232" s="124" t="n">
        <v>0</v>
      </c>
      <c r="S232" s="124" t="n">
        <v>0</v>
      </c>
      <c r="T232" s="125" t="n">
        <v>0</v>
      </c>
      <c r="U232" s="126" t="n">
        <f aca="false">(R232*S232*T232)</f>
        <v>0</v>
      </c>
      <c r="V232" s="126" t="n">
        <f aca="false">IF($H232="AGÊNCIA INTERNO",(0),U232*$V$14)</f>
        <v>0</v>
      </c>
      <c r="W232" s="126" t="n">
        <f aca="false">IF($H232="AGÊNCIA",($U232+$V232)*$W$14,IF($H232="AGÊNCIA INTERNO",($U232*$N$14),IF($H232="FAT.DIRETO",($V232*$N$14))))</f>
        <v>0</v>
      </c>
      <c r="X232" s="126" t="n">
        <f aca="false">U232+V232+W232</f>
        <v>0</v>
      </c>
      <c r="Y232" s="132"/>
      <c r="Z232" s="132"/>
      <c r="AA232" s="132"/>
      <c r="AB232" s="132"/>
      <c r="AC232" s="132"/>
      <c r="AD232" s="132"/>
      <c r="AE232" s="133"/>
    </row>
    <row r="233" customFormat="false" ht="33.75" hidden="true" customHeight="true" outlineLevel="0" collapsed="false">
      <c r="A233" s="132"/>
      <c r="B233" s="133"/>
      <c r="C233" s="129"/>
      <c r="D233" s="130"/>
      <c r="E233" s="131"/>
      <c r="F233" s="131"/>
      <c r="G233" s="123"/>
      <c r="H233" s="124"/>
      <c r="I233" s="124" t="n">
        <v>0</v>
      </c>
      <c r="J233" s="124" t="n">
        <v>0</v>
      </c>
      <c r="K233" s="125" t="n">
        <v>0</v>
      </c>
      <c r="L233" s="126" t="n">
        <f aca="false">(I233*J233*K233)</f>
        <v>0</v>
      </c>
      <c r="M233" s="126" t="n">
        <f aca="false">IF($H233="AGÊNCIA INTERNO",(0),L233*$M$14)</f>
        <v>0</v>
      </c>
      <c r="N233" s="126" t="n">
        <f aca="false">IF($H233="AGÊNCIA",($L233+$M233)*$N$14,IF($H233="AGÊNCIA INTERNO",($L233*$N$14),IF($H233="FAT.DIRETO",($M233*$N$14))))</f>
        <v>0</v>
      </c>
      <c r="O233" s="126" t="n">
        <f aca="false">L233+M233+N233</f>
        <v>0</v>
      </c>
      <c r="P233" s="127" t="s">
        <v>28</v>
      </c>
      <c r="Q233" s="132"/>
      <c r="R233" s="124" t="n">
        <v>0</v>
      </c>
      <c r="S233" s="124" t="n">
        <v>0</v>
      </c>
      <c r="T233" s="125" t="n">
        <v>0</v>
      </c>
      <c r="U233" s="126" t="n">
        <f aca="false">(R233*S233*T233)</f>
        <v>0</v>
      </c>
      <c r="V233" s="126" t="n">
        <f aca="false">IF($H233="AGÊNCIA INTERNO",(0),U233*$V$14)</f>
        <v>0</v>
      </c>
      <c r="W233" s="126" t="n">
        <f aca="false">IF($H233="AGÊNCIA",($U233+$V233)*$W$14,IF($H233="AGÊNCIA INTERNO",($U233*$N$14),IF($H233="FAT.DIRETO",($V233*$N$14))))</f>
        <v>0</v>
      </c>
      <c r="X233" s="126" t="n">
        <f aca="false">U233+V233+W233</f>
        <v>0</v>
      </c>
      <c r="Y233" s="132"/>
      <c r="Z233" s="132"/>
      <c r="AA233" s="132"/>
      <c r="AB233" s="132"/>
      <c r="AC233" s="132"/>
      <c r="AD233" s="132"/>
      <c r="AE233" s="133"/>
    </row>
    <row r="234" customFormat="false" ht="33.75" hidden="true" customHeight="true" outlineLevel="0" collapsed="false">
      <c r="A234" s="132"/>
      <c r="B234" s="133"/>
      <c r="C234" s="129"/>
      <c r="D234" s="130"/>
      <c r="E234" s="131"/>
      <c r="F234" s="131"/>
      <c r="G234" s="123"/>
      <c r="H234" s="124"/>
      <c r="I234" s="124" t="n">
        <v>0</v>
      </c>
      <c r="J234" s="124" t="n">
        <v>0</v>
      </c>
      <c r="K234" s="125" t="n">
        <v>0</v>
      </c>
      <c r="L234" s="126" t="n">
        <f aca="false">(I234*J234*K234)</f>
        <v>0</v>
      </c>
      <c r="M234" s="126" t="n">
        <f aca="false">IF($H234="AGÊNCIA INTERNO",(0),L234*$M$14)</f>
        <v>0</v>
      </c>
      <c r="N234" s="126" t="n">
        <f aca="false">IF($H234="AGÊNCIA",($L234+$M234)*$N$14,IF($H234="AGÊNCIA INTERNO",($L234*$N$14),IF($H234="FAT.DIRETO",($M234*$N$14))))</f>
        <v>0</v>
      </c>
      <c r="O234" s="126" t="n">
        <f aca="false">L234+M234+N234</f>
        <v>0</v>
      </c>
      <c r="P234" s="127" t="s">
        <v>28</v>
      </c>
      <c r="Q234" s="132"/>
      <c r="R234" s="124" t="n">
        <v>0</v>
      </c>
      <c r="S234" s="124" t="n">
        <v>0</v>
      </c>
      <c r="T234" s="125" t="n">
        <v>0</v>
      </c>
      <c r="U234" s="126" t="n">
        <f aca="false">(R234*S234*T234)</f>
        <v>0</v>
      </c>
      <c r="V234" s="126" t="n">
        <f aca="false">IF($H234="AGÊNCIA INTERNO",(0),U234*$V$14)</f>
        <v>0</v>
      </c>
      <c r="W234" s="126" t="n">
        <f aca="false">IF($H234="AGÊNCIA",($U234+$V234)*$W$14,IF($H234="AGÊNCIA INTERNO",($U234*$N$14),IF($H234="FAT.DIRETO",($V234*$N$14))))</f>
        <v>0</v>
      </c>
      <c r="X234" s="126" t="n">
        <f aca="false">U234+V234+W234</f>
        <v>0</v>
      </c>
      <c r="Y234" s="132"/>
      <c r="Z234" s="132"/>
      <c r="AA234" s="132"/>
      <c r="AB234" s="132"/>
      <c r="AC234" s="132"/>
      <c r="AD234" s="132"/>
      <c r="AE234" s="133"/>
    </row>
    <row r="235" customFormat="false" ht="33.75" hidden="true" customHeight="true" outlineLevel="0" collapsed="false">
      <c r="A235" s="132"/>
      <c r="B235" s="133"/>
      <c r="C235" s="129"/>
      <c r="D235" s="130"/>
      <c r="E235" s="131"/>
      <c r="F235" s="131"/>
      <c r="G235" s="134"/>
      <c r="H235" s="124"/>
      <c r="I235" s="124" t="n">
        <v>0</v>
      </c>
      <c r="J235" s="124" t="n">
        <v>0</v>
      </c>
      <c r="K235" s="125" t="n">
        <v>0</v>
      </c>
      <c r="L235" s="126" t="n">
        <f aca="false">(I235*J235*K235)</f>
        <v>0</v>
      </c>
      <c r="M235" s="126" t="n">
        <f aca="false">IF($H235="AGÊNCIA INTERNO",(0),L235*$M$14)</f>
        <v>0</v>
      </c>
      <c r="N235" s="126" t="n">
        <f aca="false">IF($H235="AGÊNCIA",($L235+$M235)*$N$14,IF($H235="AGÊNCIA INTERNO",($L235*$N$14),IF($H235="FAT.DIRETO",($M235*$N$14))))</f>
        <v>0</v>
      </c>
      <c r="O235" s="126" t="n">
        <f aca="false">L235+M235+N235</f>
        <v>0</v>
      </c>
      <c r="P235" s="127" t="s">
        <v>28</v>
      </c>
      <c r="Q235" s="132"/>
      <c r="R235" s="124" t="n">
        <v>0</v>
      </c>
      <c r="S235" s="124" t="n">
        <v>0</v>
      </c>
      <c r="T235" s="125" t="n">
        <v>0</v>
      </c>
      <c r="U235" s="126" t="n">
        <f aca="false">(R235*S235*T235)</f>
        <v>0</v>
      </c>
      <c r="V235" s="126" t="n">
        <f aca="false">IF($H235="AGÊNCIA INTERNO",(0),U235*$V$14)</f>
        <v>0</v>
      </c>
      <c r="W235" s="126" t="n">
        <f aca="false">IF($H235="AGÊNCIA",($U235+$V235)*$W$14,IF($H235="AGÊNCIA INTERNO",($U235*$N$14),IF($H235="FAT.DIRETO",($V235*$N$14))))</f>
        <v>0</v>
      </c>
      <c r="X235" s="126" t="n">
        <f aca="false">U235+V235+W235</f>
        <v>0</v>
      </c>
      <c r="Y235" s="132"/>
      <c r="Z235" s="132"/>
      <c r="AA235" s="132"/>
      <c r="AB235" s="132"/>
      <c r="AC235" s="132"/>
      <c r="AD235" s="132"/>
      <c r="AE235" s="133"/>
    </row>
    <row r="236" customFormat="false" ht="33.75" hidden="true" customHeight="true" outlineLevel="0" collapsed="false">
      <c r="A236" s="132"/>
      <c r="B236" s="133"/>
      <c r="C236" s="129"/>
      <c r="D236" s="130"/>
      <c r="E236" s="131"/>
      <c r="F236" s="131"/>
      <c r="G236" s="134"/>
      <c r="H236" s="124"/>
      <c r="I236" s="124" t="n">
        <v>0</v>
      </c>
      <c r="J236" s="124" t="n">
        <v>0</v>
      </c>
      <c r="K236" s="125" t="n">
        <v>0</v>
      </c>
      <c r="L236" s="126" t="n">
        <f aca="false">(I236*J236*K236)</f>
        <v>0</v>
      </c>
      <c r="M236" s="126" t="n">
        <f aca="false">IF($H236="AGÊNCIA INTERNO",(0),L236*$M$14)</f>
        <v>0</v>
      </c>
      <c r="N236" s="126" t="n">
        <f aca="false">IF($H236="AGÊNCIA",($L236+$M236)*$N$14,IF($H236="AGÊNCIA INTERNO",($L236*$N$14),IF($H236="FAT.DIRETO",($M236*$N$14))))</f>
        <v>0</v>
      </c>
      <c r="O236" s="126" t="n">
        <f aca="false">L236+M236+N236</f>
        <v>0</v>
      </c>
      <c r="P236" s="127" t="s">
        <v>28</v>
      </c>
      <c r="Q236" s="132"/>
      <c r="R236" s="124" t="n">
        <v>0</v>
      </c>
      <c r="S236" s="124" t="n">
        <v>0</v>
      </c>
      <c r="T236" s="125" t="n">
        <v>0</v>
      </c>
      <c r="U236" s="126" t="n">
        <f aca="false">(R236*S236*T236)</f>
        <v>0</v>
      </c>
      <c r="V236" s="126" t="n">
        <f aca="false">IF($H236="AGÊNCIA INTERNO",(0),U236*$V$14)</f>
        <v>0</v>
      </c>
      <c r="W236" s="126" t="n">
        <f aca="false">IF($H236="AGÊNCIA",($U236+$V236)*$W$14,IF($H236="AGÊNCIA INTERNO",($U236*$N$14),IF($H236="FAT.DIRETO",($V236*$N$14))))</f>
        <v>0</v>
      </c>
      <c r="X236" s="126" t="n">
        <f aca="false">U236+V236+W236</f>
        <v>0</v>
      </c>
      <c r="Y236" s="132"/>
      <c r="Z236" s="132"/>
      <c r="AA236" s="132"/>
      <c r="AB236" s="132"/>
      <c r="AC236" s="132"/>
      <c r="AD236" s="132"/>
      <c r="AE236" s="133"/>
    </row>
    <row r="237" customFormat="false" ht="33.75" hidden="true" customHeight="true" outlineLevel="0" collapsed="false">
      <c r="A237" s="132"/>
      <c r="B237" s="133"/>
      <c r="C237" s="129"/>
      <c r="D237" s="130"/>
      <c r="E237" s="131"/>
      <c r="F237" s="131"/>
      <c r="G237" s="134"/>
      <c r="H237" s="124"/>
      <c r="I237" s="124" t="n">
        <v>0</v>
      </c>
      <c r="J237" s="124" t="n">
        <v>0</v>
      </c>
      <c r="K237" s="125" t="n">
        <v>0</v>
      </c>
      <c r="L237" s="126" t="n">
        <f aca="false">(I237*J237*K237)</f>
        <v>0</v>
      </c>
      <c r="M237" s="126" t="n">
        <f aca="false">IF($H237="AGÊNCIA INTERNO",(0),L237*$M$14)</f>
        <v>0</v>
      </c>
      <c r="N237" s="126" t="n">
        <f aca="false">IF($H237="AGÊNCIA",($L237+$M237)*$N$14,IF($H237="AGÊNCIA INTERNO",($L237*$N$14),IF($H237="FAT.DIRETO",($M237*$N$14))))</f>
        <v>0</v>
      </c>
      <c r="O237" s="126" t="n">
        <f aca="false">L237+M237+N237</f>
        <v>0</v>
      </c>
      <c r="P237" s="127" t="s">
        <v>28</v>
      </c>
      <c r="Q237" s="132"/>
      <c r="R237" s="124" t="n">
        <v>0</v>
      </c>
      <c r="S237" s="124" t="n">
        <v>0</v>
      </c>
      <c r="T237" s="125" t="n">
        <v>0</v>
      </c>
      <c r="U237" s="126" t="n">
        <f aca="false">(R237*S237*T237)</f>
        <v>0</v>
      </c>
      <c r="V237" s="126" t="n">
        <f aca="false">IF($H237="AGÊNCIA INTERNO",(0),U237*$V$14)</f>
        <v>0</v>
      </c>
      <c r="W237" s="126" t="n">
        <f aca="false">IF($H237="AGÊNCIA",($U237+$V237)*$W$14,IF($H237="AGÊNCIA INTERNO",($U237*$N$14),IF($H237="FAT.DIRETO",($V237*$N$14))))</f>
        <v>0</v>
      </c>
      <c r="X237" s="126" t="n">
        <f aca="false">U237+V237+W237</f>
        <v>0</v>
      </c>
      <c r="Y237" s="132"/>
      <c r="Z237" s="132"/>
      <c r="AA237" s="132"/>
      <c r="AB237" s="132"/>
      <c r="AC237" s="132"/>
      <c r="AD237" s="132"/>
      <c r="AE237" s="133"/>
    </row>
    <row r="238" customFormat="false" ht="33.75" hidden="true" customHeight="true" outlineLevel="0" collapsed="false">
      <c r="A238" s="132"/>
      <c r="B238" s="133"/>
      <c r="C238" s="129"/>
      <c r="D238" s="130"/>
      <c r="E238" s="131"/>
      <c r="F238" s="131"/>
      <c r="G238" s="134"/>
      <c r="H238" s="124"/>
      <c r="I238" s="124" t="n">
        <v>0</v>
      </c>
      <c r="J238" s="124" t="n">
        <v>0</v>
      </c>
      <c r="K238" s="125" t="n">
        <v>0</v>
      </c>
      <c r="L238" s="126" t="n">
        <f aca="false">(I238*J238*K238)</f>
        <v>0</v>
      </c>
      <c r="M238" s="126" t="n">
        <f aca="false">IF($H238="AGÊNCIA INTERNO",(0),L238*$M$14)</f>
        <v>0</v>
      </c>
      <c r="N238" s="126" t="n">
        <f aca="false">IF($H238="AGÊNCIA",($L238+$M238)*$N$14,IF($H238="AGÊNCIA INTERNO",($L238*$N$14),IF($H238="FAT.DIRETO",($M238*$N$14))))</f>
        <v>0</v>
      </c>
      <c r="O238" s="126" t="n">
        <f aca="false">L238+M238+N238</f>
        <v>0</v>
      </c>
      <c r="P238" s="127" t="s">
        <v>28</v>
      </c>
      <c r="Q238" s="132"/>
      <c r="R238" s="124" t="n">
        <v>0</v>
      </c>
      <c r="S238" s="124" t="n">
        <v>0</v>
      </c>
      <c r="T238" s="125" t="n">
        <v>0</v>
      </c>
      <c r="U238" s="126" t="n">
        <f aca="false">(R238*S238*T238)</f>
        <v>0</v>
      </c>
      <c r="V238" s="126" t="n">
        <f aca="false">IF($H238="AGÊNCIA INTERNO",(0),U238*$V$14)</f>
        <v>0</v>
      </c>
      <c r="W238" s="126" t="n">
        <f aca="false">IF($H238="AGÊNCIA",($U238+$V238)*$W$14,IF($H238="AGÊNCIA INTERNO",($U238*$N$14),IF($H238="FAT.DIRETO",($V238*$N$14))))</f>
        <v>0</v>
      </c>
      <c r="X238" s="126" t="n">
        <f aca="false">U238+V238+W238</f>
        <v>0</v>
      </c>
      <c r="Y238" s="132"/>
      <c r="Z238" s="132"/>
      <c r="AA238" s="132"/>
      <c r="AB238" s="132"/>
      <c r="AC238" s="132"/>
      <c r="AD238" s="132"/>
      <c r="AE238" s="133"/>
    </row>
    <row r="239" customFormat="false" ht="33.75" hidden="true" customHeight="true" outlineLevel="0" collapsed="false">
      <c r="A239" s="132"/>
      <c r="B239" s="133"/>
      <c r="C239" s="129"/>
      <c r="D239" s="130"/>
      <c r="E239" s="131"/>
      <c r="F239" s="131"/>
      <c r="G239" s="134"/>
      <c r="H239" s="124"/>
      <c r="I239" s="124" t="n">
        <v>0</v>
      </c>
      <c r="J239" s="124" t="n">
        <v>0</v>
      </c>
      <c r="K239" s="125" t="n">
        <v>0</v>
      </c>
      <c r="L239" s="126" t="n">
        <f aca="false">(I239*J239*K239)</f>
        <v>0</v>
      </c>
      <c r="M239" s="126" t="n">
        <f aca="false">IF($H239="AGÊNCIA INTERNO",(0),L239*$M$14)</f>
        <v>0</v>
      </c>
      <c r="N239" s="126" t="n">
        <f aca="false">IF($H239="AGÊNCIA",($L239+$M239)*$N$14,IF($H239="AGÊNCIA INTERNO",($L239*$N$14),IF($H239="FAT.DIRETO",($M239*$N$14))))</f>
        <v>0</v>
      </c>
      <c r="O239" s="126" t="n">
        <f aca="false">L239+M239+N239</f>
        <v>0</v>
      </c>
      <c r="P239" s="127" t="s">
        <v>28</v>
      </c>
      <c r="Q239" s="132"/>
      <c r="R239" s="124" t="n">
        <v>0</v>
      </c>
      <c r="S239" s="124" t="n">
        <v>0</v>
      </c>
      <c r="T239" s="125" t="n">
        <v>0</v>
      </c>
      <c r="U239" s="126" t="n">
        <f aca="false">(R239*S239*T239)</f>
        <v>0</v>
      </c>
      <c r="V239" s="126" t="n">
        <f aca="false">IF($H239="AGÊNCIA INTERNO",(0),U239*$V$14)</f>
        <v>0</v>
      </c>
      <c r="W239" s="126" t="n">
        <f aca="false">IF($H239="AGÊNCIA",($U239+$V239)*$W$14,IF($H239="AGÊNCIA INTERNO",($U239*$N$14),IF($H239="FAT.DIRETO",($V239*$N$14))))</f>
        <v>0</v>
      </c>
      <c r="X239" s="126" t="n">
        <f aca="false">U239+V239+W239</f>
        <v>0</v>
      </c>
      <c r="Y239" s="132"/>
      <c r="Z239" s="132"/>
      <c r="AA239" s="132"/>
      <c r="AB239" s="132"/>
      <c r="AC239" s="132"/>
      <c r="AD239" s="132"/>
      <c r="AE239" s="133"/>
    </row>
    <row r="240" customFormat="false" ht="33.75" hidden="true" customHeight="true" outlineLevel="0" collapsed="false">
      <c r="A240" s="132"/>
      <c r="B240" s="133"/>
      <c r="C240" s="129"/>
      <c r="D240" s="130"/>
      <c r="E240" s="131"/>
      <c r="F240" s="131"/>
      <c r="G240" s="134"/>
      <c r="H240" s="124"/>
      <c r="I240" s="124" t="n">
        <v>0</v>
      </c>
      <c r="J240" s="124" t="n">
        <v>0</v>
      </c>
      <c r="K240" s="125" t="n">
        <v>0</v>
      </c>
      <c r="L240" s="126" t="n">
        <f aca="false">(I240*J240*K240)</f>
        <v>0</v>
      </c>
      <c r="M240" s="126" t="n">
        <f aca="false">IF($H240="AGÊNCIA INTERNO",(0),L240*$M$14)</f>
        <v>0</v>
      </c>
      <c r="N240" s="126" t="n">
        <f aca="false">IF($H240="AGÊNCIA",($L240+$M240)*$N$14,IF($H240="AGÊNCIA INTERNO",($L240*$N$14),IF($H240="FAT.DIRETO",($M240*$N$14))))</f>
        <v>0</v>
      </c>
      <c r="O240" s="126" t="n">
        <f aca="false">L240+M240+N240</f>
        <v>0</v>
      </c>
      <c r="P240" s="127" t="s">
        <v>28</v>
      </c>
      <c r="Q240" s="132"/>
      <c r="R240" s="124" t="n">
        <v>0</v>
      </c>
      <c r="S240" s="124" t="n">
        <v>0</v>
      </c>
      <c r="T240" s="125" t="n">
        <v>0</v>
      </c>
      <c r="U240" s="126" t="n">
        <f aca="false">(R240*S240*T240)</f>
        <v>0</v>
      </c>
      <c r="V240" s="126" t="n">
        <f aca="false">IF($H240="AGÊNCIA INTERNO",(0),U240*$V$14)</f>
        <v>0</v>
      </c>
      <c r="W240" s="126" t="n">
        <f aca="false">IF($H240="AGÊNCIA",($U240+$V240)*$W$14,IF($H240="AGÊNCIA INTERNO",($U240*$N$14),IF($H240="FAT.DIRETO",($V240*$N$14))))</f>
        <v>0</v>
      </c>
      <c r="X240" s="126" t="n">
        <f aca="false">U240+V240+W240</f>
        <v>0</v>
      </c>
      <c r="Y240" s="132"/>
      <c r="Z240" s="132"/>
      <c r="AA240" s="132"/>
      <c r="AB240" s="132"/>
      <c r="AC240" s="132"/>
      <c r="AD240" s="132"/>
      <c r="AE240" s="133"/>
    </row>
    <row r="241" customFormat="false" ht="33.75" hidden="true" customHeight="true" outlineLevel="0" collapsed="false">
      <c r="A241" s="132"/>
      <c r="B241" s="133"/>
      <c r="C241" s="129"/>
      <c r="D241" s="130"/>
      <c r="E241" s="131"/>
      <c r="F241" s="131"/>
      <c r="G241" s="134"/>
      <c r="H241" s="124"/>
      <c r="I241" s="124" t="n">
        <v>0</v>
      </c>
      <c r="J241" s="124" t="n">
        <v>0</v>
      </c>
      <c r="K241" s="125" t="n">
        <v>0</v>
      </c>
      <c r="L241" s="126" t="n">
        <f aca="false">(I241*J241*K241)</f>
        <v>0</v>
      </c>
      <c r="M241" s="126" t="n">
        <f aca="false">IF($H241="AGÊNCIA INTERNO",(0),L241*$M$14)</f>
        <v>0</v>
      </c>
      <c r="N241" s="126" t="n">
        <f aca="false">IF($H241="AGÊNCIA",($L241+$M241)*$N$14,IF($H241="AGÊNCIA INTERNO",($L241*$N$14),IF($H241="FAT.DIRETO",($M241*$N$14))))</f>
        <v>0</v>
      </c>
      <c r="O241" s="126" t="n">
        <f aca="false">L241+M241+N241</f>
        <v>0</v>
      </c>
      <c r="P241" s="127" t="s">
        <v>28</v>
      </c>
      <c r="Q241" s="132"/>
      <c r="R241" s="124" t="n">
        <v>0</v>
      </c>
      <c r="S241" s="124" t="n">
        <v>0</v>
      </c>
      <c r="T241" s="125" t="n">
        <v>0</v>
      </c>
      <c r="U241" s="126" t="n">
        <f aca="false">(R241*S241*T241)</f>
        <v>0</v>
      </c>
      <c r="V241" s="126" t="n">
        <f aca="false">IF($H241="AGÊNCIA INTERNO",(0),U241*$V$14)</f>
        <v>0</v>
      </c>
      <c r="W241" s="126" t="n">
        <f aca="false">IF($H241="AGÊNCIA",($U241+$V241)*$W$14,IF($H241="AGÊNCIA INTERNO",($U241*$N$14),IF($H241="FAT.DIRETO",($V241*$N$14))))</f>
        <v>0</v>
      </c>
      <c r="X241" s="126" t="n">
        <f aca="false">U241+V241+W241</f>
        <v>0</v>
      </c>
      <c r="Y241" s="132"/>
      <c r="Z241" s="132"/>
      <c r="AA241" s="132"/>
      <c r="AB241" s="132"/>
      <c r="AC241" s="132"/>
      <c r="AD241" s="132"/>
      <c r="AE241" s="133"/>
    </row>
    <row r="242" customFormat="false" ht="33.75" hidden="true" customHeight="true" outlineLevel="0" collapsed="false">
      <c r="A242" s="132"/>
      <c r="B242" s="133"/>
      <c r="C242" s="129"/>
      <c r="D242" s="130"/>
      <c r="E242" s="131"/>
      <c r="F242" s="131"/>
      <c r="G242" s="134"/>
      <c r="H242" s="124"/>
      <c r="I242" s="124" t="n">
        <v>0</v>
      </c>
      <c r="J242" s="124" t="n">
        <v>0</v>
      </c>
      <c r="K242" s="125" t="n">
        <v>0</v>
      </c>
      <c r="L242" s="126" t="n">
        <f aca="false">(I242*J242*K242)</f>
        <v>0</v>
      </c>
      <c r="M242" s="126" t="n">
        <f aca="false">IF($H242="AGÊNCIA INTERNO",(0),L242*$M$14)</f>
        <v>0</v>
      </c>
      <c r="N242" s="126" t="n">
        <f aca="false">IF($H242="AGÊNCIA",($L242+$M242)*$N$14,IF($H242="AGÊNCIA INTERNO",($L242*$N$14),IF($H242="FAT.DIRETO",($M242*$N$14))))</f>
        <v>0</v>
      </c>
      <c r="O242" s="126" t="n">
        <f aca="false">L242+M242+N242</f>
        <v>0</v>
      </c>
      <c r="P242" s="127" t="s">
        <v>28</v>
      </c>
      <c r="Q242" s="132"/>
      <c r="R242" s="124" t="n">
        <v>0</v>
      </c>
      <c r="S242" s="124" t="n">
        <v>0</v>
      </c>
      <c r="T242" s="125" t="n">
        <v>0</v>
      </c>
      <c r="U242" s="126" t="n">
        <f aca="false">(R242*S242*T242)</f>
        <v>0</v>
      </c>
      <c r="V242" s="126" t="n">
        <f aca="false">IF($H242="AGÊNCIA INTERNO",(0),U242*$V$14)</f>
        <v>0</v>
      </c>
      <c r="W242" s="126" t="n">
        <f aca="false">IF($H242="AGÊNCIA",($U242+$V242)*$W$14,IF($H242="AGÊNCIA INTERNO",($U242*$N$14),IF($H242="FAT.DIRETO",($V242*$N$14))))</f>
        <v>0</v>
      </c>
      <c r="X242" s="126" t="n">
        <f aca="false">U242+V242+W242</f>
        <v>0</v>
      </c>
      <c r="Y242" s="132"/>
      <c r="Z242" s="132"/>
      <c r="AA242" s="132"/>
      <c r="AB242" s="132"/>
      <c r="AC242" s="132"/>
      <c r="AD242" s="132"/>
      <c r="AE242" s="133"/>
    </row>
    <row r="243" customFormat="false" ht="33.75" hidden="true" customHeight="true" outlineLevel="0" collapsed="false">
      <c r="A243" s="132"/>
      <c r="B243" s="133"/>
      <c r="C243" s="129"/>
      <c r="D243" s="130"/>
      <c r="E243" s="131"/>
      <c r="F243" s="131"/>
      <c r="G243" s="134"/>
      <c r="H243" s="124"/>
      <c r="I243" s="124" t="n">
        <v>0</v>
      </c>
      <c r="J243" s="124" t="n">
        <v>0</v>
      </c>
      <c r="K243" s="125" t="n">
        <v>0</v>
      </c>
      <c r="L243" s="126" t="n">
        <f aca="false">(I243*J243*K243)</f>
        <v>0</v>
      </c>
      <c r="M243" s="126" t="n">
        <f aca="false">IF($H243="AGÊNCIA INTERNO",(0),L243*$M$14)</f>
        <v>0</v>
      </c>
      <c r="N243" s="126" t="n">
        <f aca="false">IF($H243="AGÊNCIA",($L243+$M243)*$N$14,IF($H243="AGÊNCIA INTERNO",($L243*$N$14),IF($H243="FAT.DIRETO",($M243*$N$14))))</f>
        <v>0</v>
      </c>
      <c r="O243" s="126" t="n">
        <f aca="false">L243+M243+N243</f>
        <v>0</v>
      </c>
      <c r="P243" s="127" t="s">
        <v>29</v>
      </c>
      <c r="Q243" s="132"/>
      <c r="R243" s="124" t="n">
        <v>0</v>
      </c>
      <c r="S243" s="124" t="n">
        <v>0</v>
      </c>
      <c r="T243" s="125" t="n">
        <v>0</v>
      </c>
      <c r="U243" s="126" t="n">
        <f aca="false">(R243*S243*T243)</f>
        <v>0</v>
      </c>
      <c r="V243" s="126" t="n">
        <f aca="false">IF($H243="AGÊNCIA INTERNO",(0),U243*$V$14)</f>
        <v>0</v>
      </c>
      <c r="W243" s="126" t="n">
        <f aca="false">IF($H243="AGÊNCIA",($U243+$V243)*$W$14,IF($H243="AGÊNCIA INTERNO",($U243*$N$14),IF($H243="FAT.DIRETO",($V243*$N$14))))</f>
        <v>0</v>
      </c>
      <c r="X243" s="126" t="n">
        <f aca="false">U243+V243+W243</f>
        <v>0</v>
      </c>
      <c r="Y243" s="132"/>
      <c r="Z243" s="132"/>
      <c r="AA243" s="132"/>
      <c r="AB243" s="132"/>
      <c r="AC243" s="132"/>
      <c r="AD243" s="132"/>
      <c r="AE243" s="133"/>
    </row>
    <row r="244" customFormat="false" ht="33.75" hidden="true" customHeight="true" outlineLevel="0" collapsed="false">
      <c r="A244" s="132"/>
      <c r="B244" s="133"/>
      <c r="C244" s="129"/>
      <c r="D244" s="130"/>
      <c r="E244" s="131"/>
      <c r="F244" s="131"/>
      <c r="G244" s="134"/>
      <c r="H244" s="124"/>
      <c r="I244" s="124" t="n">
        <v>0</v>
      </c>
      <c r="J244" s="124" t="n">
        <v>0</v>
      </c>
      <c r="K244" s="125" t="n">
        <v>0</v>
      </c>
      <c r="L244" s="126" t="n">
        <f aca="false">(I244*J244*K244)</f>
        <v>0</v>
      </c>
      <c r="M244" s="126" t="n">
        <f aca="false">IF($H244="AGÊNCIA INTERNO",(0),L244*$M$14)</f>
        <v>0</v>
      </c>
      <c r="N244" s="126" t="n">
        <f aca="false">IF($H244="AGÊNCIA",($L244+$M244)*$N$14,IF($H244="AGÊNCIA INTERNO",($L244*$N$14),IF($H244="FAT.DIRETO",($M244*$N$14))))</f>
        <v>0</v>
      </c>
      <c r="O244" s="126" t="n">
        <f aca="false">L244+M244+N244</f>
        <v>0</v>
      </c>
      <c r="P244" s="127" t="s">
        <v>29</v>
      </c>
      <c r="Q244" s="132"/>
      <c r="R244" s="124" t="n">
        <v>0</v>
      </c>
      <c r="S244" s="124" t="n">
        <v>0</v>
      </c>
      <c r="T244" s="125" t="n">
        <v>0</v>
      </c>
      <c r="U244" s="126" t="n">
        <f aca="false">(R244*S244*T244)</f>
        <v>0</v>
      </c>
      <c r="V244" s="126" t="n">
        <f aca="false">IF($H244="AGÊNCIA INTERNO",(0),U244*$V$14)</f>
        <v>0</v>
      </c>
      <c r="W244" s="126" t="n">
        <f aca="false">IF($H244="AGÊNCIA",($U244+$V244)*$W$14,IF($H244="AGÊNCIA INTERNO",($U244*$N$14),IF($H244="FAT.DIRETO",($V244*$N$14))))</f>
        <v>0</v>
      </c>
      <c r="X244" s="126" t="n">
        <f aca="false">U244+V244+W244</f>
        <v>0</v>
      </c>
      <c r="Y244" s="132"/>
      <c r="Z244" s="132"/>
      <c r="AA244" s="132"/>
      <c r="AB244" s="132"/>
      <c r="AC244" s="132"/>
      <c r="AD244" s="132"/>
      <c r="AE244" s="133"/>
    </row>
    <row r="245" customFormat="false" ht="33.75" hidden="true" customHeight="true" outlineLevel="0" collapsed="false">
      <c r="A245" s="132"/>
      <c r="B245" s="133"/>
      <c r="C245" s="129"/>
      <c r="D245" s="130"/>
      <c r="E245" s="131"/>
      <c r="F245" s="131"/>
      <c r="G245" s="134"/>
      <c r="H245" s="124"/>
      <c r="I245" s="124" t="n">
        <v>0</v>
      </c>
      <c r="J245" s="124" t="n">
        <v>0</v>
      </c>
      <c r="K245" s="125" t="n">
        <v>0</v>
      </c>
      <c r="L245" s="126" t="n">
        <f aca="false">(I245*J245*K245)</f>
        <v>0</v>
      </c>
      <c r="M245" s="126" t="n">
        <f aca="false">IF($H245="AGÊNCIA INTERNO",(0),L245*$M$14)</f>
        <v>0</v>
      </c>
      <c r="N245" s="126" t="n">
        <f aca="false">IF($H245="AGÊNCIA",($L245+$M245)*$N$14,IF($H245="AGÊNCIA INTERNO",($L245*$N$14),IF($H245="FAT.DIRETO",($M245*$N$14))))</f>
        <v>0</v>
      </c>
      <c r="O245" s="126" t="n">
        <f aca="false">L245+M245+N245</f>
        <v>0</v>
      </c>
      <c r="P245" s="127" t="s">
        <v>29</v>
      </c>
      <c r="Q245" s="132"/>
      <c r="R245" s="124" t="n">
        <v>0</v>
      </c>
      <c r="S245" s="124" t="n">
        <v>0</v>
      </c>
      <c r="T245" s="125" t="n">
        <v>0</v>
      </c>
      <c r="U245" s="126" t="n">
        <f aca="false">(R245*S245*T245)</f>
        <v>0</v>
      </c>
      <c r="V245" s="126" t="n">
        <f aca="false">IF($H245="AGÊNCIA INTERNO",(0),U245*$V$14)</f>
        <v>0</v>
      </c>
      <c r="W245" s="126" t="n">
        <f aca="false">IF($H245="AGÊNCIA",($U245+$V245)*$W$14,IF($H245="AGÊNCIA INTERNO",($U245*$N$14),IF($H245="FAT.DIRETO",($V245*$N$14))))</f>
        <v>0</v>
      </c>
      <c r="X245" s="126" t="n">
        <f aca="false">U245+V245+W245</f>
        <v>0</v>
      </c>
      <c r="Y245" s="132"/>
      <c r="Z245" s="132"/>
      <c r="AA245" s="132"/>
      <c r="AB245" s="132"/>
      <c r="AC245" s="132"/>
      <c r="AD245" s="132"/>
      <c r="AE245" s="133"/>
    </row>
    <row r="246" customFormat="false" ht="33.75" hidden="true" customHeight="true" outlineLevel="0" collapsed="false">
      <c r="A246" s="132"/>
      <c r="B246" s="133"/>
      <c r="C246" s="129"/>
      <c r="D246" s="130"/>
      <c r="E246" s="131"/>
      <c r="F246" s="131"/>
      <c r="G246" s="134"/>
      <c r="H246" s="124"/>
      <c r="I246" s="124" t="n">
        <v>0</v>
      </c>
      <c r="J246" s="124" t="n">
        <v>0</v>
      </c>
      <c r="K246" s="125" t="n">
        <v>0</v>
      </c>
      <c r="L246" s="126" t="n">
        <f aca="false">(I246*J246*K246)</f>
        <v>0</v>
      </c>
      <c r="M246" s="126" t="n">
        <f aca="false">IF($H246="AGÊNCIA INTERNO",(0),L246*$M$14)</f>
        <v>0</v>
      </c>
      <c r="N246" s="126" t="n">
        <f aca="false">IF($H246="AGÊNCIA",($L246+$M246)*$N$14,IF($H246="AGÊNCIA INTERNO",($L246*$N$14),IF($H246="FAT.DIRETO",($M246*$N$14))))</f>
        <v>0</v>
      </c>
      <c r="O246" s="126" t="n">
        <f aca="false">L246+M246+N246</f>
        <v>0</v>
      </c>
      <c r="P246" s="127" t="s">
        <v>29</v>
      </c>
      <c r="Q246" s="132"/>
      <c r="R246" s="124" t="n">
        <v>0</v>
      </c>
      <c r="S246" s="124" t="n">
        <v>0</v>
      </c>
      <c r="T246" s="125" t="n">
        <v>0</v>
      </c>
      <c r="U246" s="126" t="n">
        <f aca="false">(R246*S246*T246)</f>
        <v>0</v>
      </c>
      <c r="V246" s="126" t="n">
        <f aca="false">IF($H246="AGÊNCIA INTERNO",(0),U246*$V$14)</f>
        <v>0</v>
      </c>
      <c r="W246" s="126" t="n">
        <f aca="false">IF($H246="AGÊNCIA",($U246+$V246)*$W$14,IF($H246="AGÊNCIA INTERNO",($U246*$N$14),IF($H246="FAT.DIRETO",($V246*$N$14))))</f>
        <v>0</v>
      </c>
      <c r="X246" s="126" t="n">
        <f aca="false">U246+V246+W246</f>
        <v>0</v>
      </c>
      <c r="Y246" s="132"/>
      <c r="Z246" s="132"/>
      <c r="AA246" s="132"/>
      <c r="AB246" s="132"/>
      <c r="AC246" s="132"/>
      <c r="AD246" s="132"/>
      <c r="AE246" s="133"/>
    </row>
    <row r="247" customFormat="false" ht="33.75" hidden="true" customHeight="true" outlineLevel="0" collapsed="false">
      <c r="A247" s="132"/>
      <c r="B247" s="133"/>
      <c r="C247" s="129"/>
      <c r="D247" s="130"/>
      <c r="E247" s="131"/>
      <c r="F247" s="131"/>
      <c r="G247" s="134"/>
      <c r="H247" s="124"/>
      <c r="I247" s="124" t="n">
        <v>0</v>
      </c>
      <c r="J247" s="124" t="n">
        <v>0</v>
      </c>
      <c r="K247" s="125" t="n">
        <v>0</v>
      </c>
      <c r="L247" s="126" t="n">
        <f aca="false">(I247*J247*K247)</f>
        <v>0</v>
      </c>
      <c r="M247" s="126" t="n">
        <f aca="false">IF($H247="AGÊNCIA INTERNO",(0),L247*$M$14)</f>
        <v>0</v>
      </c>
      <c r="N247" s="126" t="n">
        <f aca="false">IF($H247="AGÊNCIA",($L247+$M247)*$N$14,IF($H247="AGÊNCIA INTERNO",($L247*$N$14),IF($H247="FAT.DIRETO",($M247*$N$14))))</f>
        <v>0</v>
      </c>
      <c r="O247" s="126" t="n">
        <f aca="false">L247+M247+N247</f>
        <v>0</v>
      </c>
      <c r="P247" s="127" t="s">
        <v>29</v>
      </c>
      <c r="Q247" s="132"/>
      <c r="R247" s="124" t="n">
        <v>0</v>
      </c>
      <c r="S247" s="124" t="n">
        <v>0</v>
      </c>
      <c r="T247" s="125" t="n">
        <v>0</v>
      </c>
      <c r="U247" s="126" t="n">
        <f aca="false">(R247*S247*T247)</f>
        <v>0</v>
      </c>
      <c r="V247" s="126" t="n">
        <f aca="false">IF($H247="AGÊNCIA INTERNO",(0),U247*$V$14)</f>
        <v>0</v>
      </c>
      <c r="W247" s="126" t="n">
        <f aca="false">IF($H247="AGÊNCIA",($U247+$V247)*$W$14,IF($H247="AGÊNCIA INTERNO",($U247*$N$14),IF($H247="FAT.DIRETO",($V247*$N$14))))</f>
        <v>0</v>
      </c>
      <c r="X247" s="126" t="n">
        <f aca="false">U247+V247+W247</f>
        <v>0</v>
      </c>
      <c r="Y247" s="132"/>
      <c r="Z247" s="132"/>
      <c r="AA247" s="132"/>
      <c r="AB247" s="132"/>
      <c r="AC247" s="132"/>
      <c r="AD247" s="132"/>
      <c r="AE247" s="133"/>
    </row>
    <row r="248" customFormat="false" ht="33.75" hidden="true" customHeight="true" outlineLevel="0" collapsed="false">
      <c r="A248" s="132"/>
      <c r="B248" s="133"/>
      <c r="C248" s="129"/>
      <c r="D248" s="130"/>
      <c r="E248" s="131"/>
      <c r="F248" s="131"/>
      <c r="G248" s="134"/>
      <c r="H248" s="124"/>
      <c r="I248" s="124" t="n">
        <v>0</v>
      </c>
      <c r="J248" s="124" t="n">
        <v>0</v>
      </c>
      <c r="K248" s="125" t="n">
        <v>0</v>
      </c>
      <c r="L248" s="126" t="n">
        <f aca="false">(I248*J248*K248)</f>
        <v>0</v>
      </c>
      <c r="M248" s="126" t="n">
        <f aca="false">IF($H248="AGÊNCIA INTERNO",(0),L248*$M$14)</f>
        <v>0</v>
      </c>
      <c r="N248" s="126" t="n">
        <f aca="false">IF($H248="AGÊNCIA",($L248+$M248)*$N$14,IF($H248="AGÊNCIA INTERNO",($L248*$N$14),IF($H248="FAT.DIRETO",($M248*$N$14))))</f>
        <v>0</v>
      </c>
      <c r="O248" s="126" t="n">
        <f aca="false">L248+M248+N248</f>
        <v>0</v>
      </c>
      <c r="P248" s="127" t="s">
        <v>29</v>
      </c>
      <c r="Q248" s="132"/>
      <c r="R248" s="124" t="n">
        <v>0</v>
      </c>
      <c r="S248" s="124" t="n">
        <v>0</v>
      </c>
      <c r="T248" s="125" t="n">
        <v>0</v>
      </c>
      <c r="U248" s="126" t="n">
        <f aca="false">(R248*S248*T248)</f>
        <v>0</v>
      </c>
      <c r="V248" s="126" t="n">
        <f aca="false">IF($H248="AGÊNCIA INTERNO",(0),U248*$V$14)</f>
        <v>0</v>
      </c>
      <c r="W248" s="126" t="n">
        <f aca="false">IF($H248="AGÊNCIA",($U248+$V248)*$W$14,IF($H248="AGÊNCIA INTERNO",($U248*$N$14),IF($H248="FAT.DIRETO",($V248*$N$14))))</f>
        <v>0</v>
      </c>
      <c r="X248" s="126" t="n">
        <f aca="false">U248+V248+W248</f>
        <v>0</v>
      </c>
      <c r="Y248" s="132"/>
      <c r="Z248" s="132"/>
      <c r="AA248" s="132"/>
      <c r="AB248" s="132"/>
      <c r="AC248" s="132"/>
      <c r="AD248" s="132"/>
      <c r="AE248" s="133"/>
    </row>
    <row r="249" customFormat="false" ht="33.75" hidden="true" customHeight="true" outlineLevel="0" collapsed="false">
      <c r="A249" s="132"/>
      <c r="B249" s="133"/>
      <c r="C249" s="129"/>
      <c r="D249" s="130"/>
      <c r="E249" s="131"/>
      <c r="F249" s="131"/>
      <c r="G249" s="134"/>
      <c r="H249" s="124"/>
      <c r="I249" s="124" t="n">
        <v>0</v>
      </c>
      <c r="J249" s="124" t="n">
        <v>0</v>
      </c>
      <c r="K249" s="125" t="n">
        <v>0</v>
      </c>
      <c r="L249" s="126" t="n">
        <f aca="false">(I249*J249*K249)</f>
        <v>0</v>
      </c>
      <c r="M249" s="126" t="n">
        <f aca="false">IF($H249="AGÊNCIA INTERNO",(0),L249*$M$14)</f>
        <v>0</v>
      </c>
      <c r="N249" s="126" t="n">
        <f aca="false">IF($H249="AGÊNCIA",($L249+$M249)*$N$14,IF($H249="AGÊNCIA INTERNO",($L249*$N$14),IF($H249="FAT.DIRETO",($M249*$N$14))))</f>
        <v>0</v>
      </c>
      <c r="O249" s="126" t="n">
        <f aca="false">L249+M249+N249</f>
        <v>0</v>
      </c>
      <c r="P249" s="127" t="s">
        <v>29</v>
      </c>
      <c r="Q249" s="132"/>
      <c r="R249" s="124" t="n">
        <v>0</v>
      </c>
      <c r="S249" s="124" t="n">
        <v>0</v>
      </c>
      <c r="T249" s="125" t="n">
        <v>0</v>
      </c>
      <c r="U249" s="126" t="n">
        <f aca="false">(R249*S249*T249)</f>
        <v>0</v>
      </c>
      <c r="V249" s="126" t="n">
        <f aca="false">IF($H249="AGÊNCIA INTERNO",(0),U249*$V$14)</f>
        <v>0</v>
      </c>
      <c r="W249" s="126" t="n">
        <f aca="false">IF($H249="AGÊNCIA",($U249+$V249)*$W$14,IF($H249="AGÊNCIA INTERNO",($U249*$N$14),IF($H249="FAT.DIRETO",($V249*$N$14))))</f>
        <v>0</v>
      </c>
      <c r="X249" s="126" t="n">
        <f aca="false">U249+V249+W249</f>
        <v>0</v>
      </c>
      <c r="Y249" s="132"/>
      <c r="Z249" s="132"/>
      <c r="AA249" s="132"/>
      <c r="AB249" s="132"/>
      <c r="AC249" s="132"/>
      <c r="AD249" s="132"/>
      <c r="AE249" s="133"/>
    </row>
    <row r="250" customFormat="false" ht="33.75" hidden="true" customHeight="true" outlineLevel="0" collapsed="false">
      <c r="A250" s="132"/>
      <c r="B250" s="133"/>
      <c r="C250" s="129"/>
      <c r="D250" s="130"/>
      <c r="E250" s="131"/>
      <c r="F250" s="131"/>
      <c r="G250" s="134"/>
      <c r="H250" s="124"/>
      <c r="I250" s="124" t="n">
        <v>0</v>
      </c>
      <c r="J250" s="124" t="n">
        <v>0</v>
      </c>
      <c r="K250" s="125" t="n">
        <v>0</v>
      </c>
      <c r="L250" s="126" t="n">
        <f aca="false">(I250*J250*K250)</f>
        <v>0</v>
      </c>
      <c r="M250" s="126" t="n">
        <f aca="false">IF($H250="AGÊNCIA INTERNO",(0),L250*$M$14)</f>
        <v>0</v>
      </c>
      <c r="N250" s="126" t="n">
        <f aca="false">IF($H250="AGÊNCIA",($L250+$M250)*$N$14,IF($H250="AGÊNCIA INTERNO",($L250*$N$14),IF($H250="FAT.DIRETO",($M250*$N$14))))</f>
        <v>0</v>
      </c>
      <c r="O250" s="126" t="n">
        <f aca="false">L250+M250+N250</f>
        <v>0</v>
      </c>
      <c r="P250" s="127" t="s">
        <v>29</v>
      </c>
      <c r="Q250" s="132"/>
      <c r="R250" s="124" t="n">
        <v>0</v>
      </c>
      <c r="S250" s="124" t="n">
        <v>0</v>
      </c>
      <c r="T250" s="125" t="n">
        <v>0</v>
      </c>
      <c r="U250" s="126" t="n">
        <f aca="false">(R250*S250*T250)</f>
        <v>0</v>
      </c>
      <c r="V250" s="126" t="n">
        <f aca="false">IF($H250="AGÊNCIA INTERNO",(0),U250*$V$14)</f>
        <v>0</v>
      </c>
      <c r="W250" s="126" t="n">
        <f aca="false">IF($H250="AGÊNCIA",($U250+$V250)*$W$14,IF($H250="AGÊNCIA INTERNO",($U250*$N$14),IF($H250="FAT.DIRETO",($V250*$N$14))))</f>
        <v>0</v>
      </c>
      <c r="X250" s="126" t="n">
        <f aca="false">U250+V250+W250</f>
        <v>0</v>
      </c>
      <c r="Y250" s="132"/>
      <c r="Z250" s="132"/>
      <c r="AA250" s="132"/>
      <c r="AB250" s="132"/>
      <c r="AC250" s="132"/>
      <c r="AD250" s="132"/>
      <c r="AE250" s="133"/>
    </row>
    <row r="251" customFormat="false" ht="33.75" hidden="true" customHeight="true" outlineLevel="0" collapsed="false">
      <c r="A251" s="132"/>
      <c r="B251" s="133"/>
      <c r="C251" s="129"/>
      <c r="D251" s="130"/>
      <c r="E251" s="131"/>
      <c r="F251" s="131"/>
      <c r="G251" s="134"/>
      <c r="H251" s="124"/>
      <c r="I251" s="124" t="n">
        <v>0</v>
      </c>
      <c r="J251" s="124" t="n">
        <v>0</v>
      </c>
      <c r="K251" s="125" t="n">
        <v>0</v>
      </c>
      <c r="L251" s="126" t="n">
        <f aca="false">(I251*J251*K251)</f>
        <v>0</v>
      </c>
      <c r="M251" s="126" t="n">
        <f aca="false">IF($H251="AGÊNCIA INTERNO",(0),L251*$M$14)</f>
        <v>0</v>
      </c>
      <c r="N251" s="126" t="n">
        <f aca="false">IF($H251="AGÊNCIA",($L251+$M251)*$N$14,IF($H251="AGÊNCIA INTERNO",($L251*$N$14),IF($H251="FAT.DIRETO",($M251*$N$14))))</f>
        <v>0</v>
      </c>
      <c r="O251" s="126" t="n">
        <f aca="false">L251+M251+N251</f>
        <v>0</v>
      </c>
      <c r="P251" s="127" t="s">
        <v>29</v>
      </c>
      <c r="Q251" s="132"/>
      <c r="R251" s="124" t="n">
        <v>0</v>
      </c>
      <c r="S251" s="124" t="n">
        <v>0</v>
      </c>
      <c r="T251" s="125" t="n">
        <v>0</v>
      </c>
      <c r="U251" s="126" t="n">
        <f aca="false">(R251*S251*T251)</f>
        <v>0</v>
      </c>
      <c r="V251" s="126" t="n">
        <f aca="false">IF($H251="AGÊNCIA INTERNO",(0),U251*$V$14)</f>
        <v>0</v>
      </c>
      <c r="W251" s="126" t="n">
        <f aca="false">IF($H251="AGÊNCIA",($U251+$V251)*$W$14,IF($H251="AGÊNCIA INTERNO",($U251*$N$14),IF($H251="FAT.DIRETO",($V251*$N$14))))</f>
        <v>0</v>
      </c>
      <c r="X251" s="126" t="n">
        <f aca="false">U251+V251+W251</f>
        <v>0</v>
      </c>
      <c r="Y251" s="132"/>
      <c r="Z251" s="132"/>
      <c r="AA251" s="132"/>
      <c r="AB251" s="132"/>
      <c r="AC251" s="132"/>
      <c r="AD251" s="132"/>
      <c r="AE251" s="133"/>
    </row>
    <row r="252" customFormat="false" ht="33.75" hidden="true" customHeight="true" outlineLevel="0" collapsed="false">
      <c r="A252" s="132"/>
      <c r="B252" s="133"/>
      <c r="C252" s="129"/>
      <c r="D252" s="130"/>
      <c r="E252" s="131"/>
      <c r="F252" s="131"/>
      <c r="G252" s="134"/>
      <c r="H252" s="124"/>
      <c r="I252" s="124" t="n">
        <v>0</v>
      </c>
      <c r="J252" s="124" t="n">
        <v>0</v>
      </c>
      <c r="K252" s="125" t="n">
        <v>0</v>
      </c>
      <c r="L252" s="126" t="n">
        <f aca="false">(I252*J252*K252)</f>
        <v>0</v>
      </c>
      <c r="M252" s="126" t="n">
        <f aca="false">IF($H252="AGÊNCIA INTERNO",(0),L252*$M$14)</f>
        <v>0</v>
      </c>
      <c r="N252" s="126" t="n">
        <f aca="false">IF($H252="AGÊNCIA",($L252+$M252)*$N$14,IF($H252="AGÊNCIA INTERNO",($L252*$N$14),IF($H252="FAT.DIRETO",($M252*$N$14))))</f>
        <v>0</v>
      </c>
      <c r="O252" s="126" t="n">
        <f aca="false">L252+M252+N252</f>
        <v>0</v>
      </c>
      <c r="P252" s="127" t="s">
        <v>29</v>
      </c>
      <c r="Q252" s="132"/>
      <c r="R252" s="124" t="n">
        <v>0</v>
      </c>
      <c r="S252" s="124" t="n">
        <v>0</v>
      </c>
      <c r="T252" s="125" t="n">
        <v>0</v>
      </c>
      <c r="U252" s="126" t="n">
        <f aca="false">(R252*S252*T252)</f>
        <v>0</v>
      </c>
      <c r="V252" s="126" t="n">
        <f aca="false">IF($H252="AGÊNCIA INTERNO",(0),U252*$V$14)</f>
        <v>0</v>
      </c>
      <c r="W252" s="126" t="n">
        <f aca="false">IF($H252="AGÊNCIA",($U252+$V252)*$W$14,IF($H252="AGÊNCIA INTERNO",($U252*$N$14),IF($H252="FAT.DIRETO",($V252*$N$14))))</f>
        <v>0</v>
      </c>
      <c r="X252" s="126" t="n">
        <f aca="false">U252+V252+W252</f>
        <v>0</v>
      </c>
      <c r="Y252" s="132"/>
      <c r="Z252" s="132"/>
      <c r="AA252" s="132"/>
      <c r="AB252" s="132"/>
      <c r="AC252" s="132"/>
      <c r="AD252" s="132"/>
      <c r="AE252" s="133"/>
    </row>
    <row r="253" customFormat="false" ht="33.75" hidden="true" customHeight="true" outlineLevel="0" collapsed="false">
      <c r="A253" s="132"/>
      <c r="B253" s="133"/>
      <c r="C253" s="129"/>
      <c r="D253" s="130"/>
      <c r="E253" s="131"/>
      <c r="F253" s="131"/>
      <c r="G253" s="134"/>
      <c r="H253" s="124"/>
      <c r="I253" s="124" t="n">
        <v>0</v>
      </c>
      <c r="J253" s="124" t="n">
        <v>0</v>
      </c>
      <c r="K253" s="125" t="n">
        <v>0</v>
      </c>
      <c r="L253" s="126" t="n">
        <f aca="false">(I253*J253*K253)</f>
        <v>0</v>
      </c>
      <c r="M253" s="126" t="n">
        <f aca="false">IF($H253="AGÊNCIA INTERNO",(0),L253*$M$14)</f>
        <v>0</v>
      </c>
      <c r="N253" s="126" t="n">
        <f aca="false">IF($H253="AGÊNCIA",($L253+$M253)*$N$14,IF($H253="AGÊNCIA INTERNO",($L253*$N$14),IF($H253="FAT.DIRETO",($M253*$N$14))))</f>
        <v>0</v>
      </c>
      <c r="O253" s="126" t="n">
        <f aca="false">L253+M253+N253</f>
        <v>0</v>
      </c>
      <c r="P253" s="127" t="s">
        <v>29</v>
      </c>
      <c r="Q253" s="132"/>
      <c r="R253" s="124" t="n">
        <v>0</v>
      </c>
      <c r="S253" s="124" t="n">
        <v>0</v>
      </c>
      <c r="T253" s="125" t="n">
        <v>0</v>
      </c>
      <c r="U253" s="126" t="n">
        <f aca="false">(R253*S253*T253)</f>
        <v>0</v>
      </c>
      <c r="V253" s="126" t="n">
        <f aca="false">IF($H253="AGÊNCIA INTERNO",(0),U253*$V$14)</f>
        <v>0</v>
      </c>
      <c r="W253" s="126" t="n">
        <f aca="false">IF($H253="AGÊNCIA",($U253+$V253)*$W$14,IF($H253="AGÊNCIA INTERNO",($U253*$N$14),IF($H253="FAT.DIRETO",($V253*$N$14))))</f>
        <v>0</v>
      </c>
      <c r="X253" s="126" t="n">
        <f aca="false">U253+V253+W253</f>
        <v>0</v>
      </c>
      <c r="Y253" s="132"/>
      <c r="Z253" s="132"/>
      <c r="AA253" s="132"/>
      <c r="AB253" s="132"/>
      <c r="AC253" s="132"/>
      <c r="AD253" s="132"/>
      <c r="AE253" s="133"/>
    </row>
    <row r="254" customFormat="false" ht="33.75" hidden="true" customHeight="true" outlineLevel="0" collapsed="false">
      <c r="A254" s="132"/>
      <c r="B254" s="133"/>
      <c r="C254" s="129"/>
      <c r="D254" s="130"/>
      <c r="E254" s="131"/>
      <c r="F254" s="131"/>
      <c r="G254" s="134"/>
      <c r="H254" s="124"/>
      <c r="I254" s="124" t="n">
        <v>0</v>
      </c>
      <c r="J254" s="124" t="n">
        <v>0</v>
      </c>
      <c r="K254" s="125" t="n">
        <v>0</v>
      </c>
      <c r="L254" s="126" t="n">
        <f aca="false">(I254*J254*K254)</f>
        <v>0</v>
      </c>
      <c r="M254" s="126" t="n">
        <f aca="false">IF($H254="AGÊNCIA INTERNO",(0),L254*$M$14)</f>
        <v>0</v>
      </c>
      <c r="N254" s="126" t="n">
        <f aca="false">IF($H254="AGÊNCIA",($L254+$M254)*$N$14,IF($H254="AGÊNCIA INTERNO",($L254*$N$14),IF($H254="FAT.DIRETO",($M254*$N$14))))</f>
        <v>0</v>
      </c>
      <c r="O254" s="126" t="n">
        <f aca="false">L254+M254+N254</f>
        <v>0</v>
      </c>
      <c r="P254" s="127" t="s">
        <v>29</v>
      </c>
      <c r="Q254" s="132"/>
      <c r="R254" s="124" t="n">
        <v>0</v>
      </c>
      <c r="S254" s="124" t="n">
        <v>0</v>
      </c>
      <c r="T254" s="125" t="n">
        <v>0</v>
      </c>
      <c r="U254" s="126" t="n">
        <f aca="false">(R254*S254*T254)</f>
        <v>0</v>
      </c>
      <c r="V254" s="126" t="n">
        <f aca="false">IF($H254="AGÊNCIA INTERNO",(0),U254*$V$14)</f>
        <v>0</v>
      </c>
      <c r="W254" s="126" t="n">
        <f aca="false">IF($H254="AGÊNCIA",($U254+$V254)*$W$14,IF($H254="AGÊNCIA INTERNO",($U254*$N$14),IF($H254="FAT.DIRETO",($V254*$N$14))))</f>
        <v>0</v>
      </c>
      <c r="X254" s="126" t="n">
        <f aca="false">U254+V254+W254</f>
        <v>0</v>
      </c>
      <c r="Y254" s="132"/>
      <c r="Z254" s="132"/>
      <c r="AA254" s="132"/>
      <c r="AB254" s="132"/>
      <c r="AC254" s="132"/>
      <c r="AD254" s="132"/>
      <c r="AE254" s="133"/>
    </row>
    <row r="255" customFormat="false" ht="33.75" hidden="true" customHeight="true" outlineLevel="0" collapsed="false">
      <c r="A255" s="132"/>
      <c r="B255" s="133"/>
      <c r="C255" s="129"/>
      <c r="D255" s="130"/>
      <c r="E255" s="131"/>
      <c r="F255" s="131"/>
      <c r="G255" s="134"/>
      <c r="H255" s="124"/>
      <c r="I255" s="124" t="n">
        <v>0</v>
      </c>
      <c r="J255" s="124" t="n">
        <v>0</v>
      </c>
      <c r="K255" s="125" t="n">
        <v>0</v>
      </c>
      <c r="L255" s="126" t="n">
        <f aca="false">(I255*J255*K255)</f>
        <v>0</v>
      </c>
      <c r="M255" s="126" t="n">
        <f aca="false">IF($H255="AGÊNCIA INTERNO",(0),L255*$M$14)</f>
        <v>0</v>
      </c>
      <c r="N255" s="126" t="n">
        <f aca="false">IF($H255="AGÊNCIA",($L255+$M255)*$N$14,IF($H255="AGÊNCIA INTERNO",($L255*$N$14),IF($H255="FAT.DIRETO",($M255*$N$14))))</f>
        <v>0</v>
      </c>
      <c r="O255" s="126" t="n">
        <f aca="false">L255+M255+N255</f>
        <v>0</v>
      </c>
      <c r="P255" s="127" t="s">
        <v>29</v>
      </c>
      <c r="Q255" s="132"/>
      <c r="R255" s="124" t="n">
        <v>0</v>
      </c>
      <c r="S255" s="124" t="n">
        <v>0</v>
      </c>
      <c r="T255" s="125" t="n">
        <v>0</v>
      </c>
      <c r="U255" s="126" t="n">
        <f aca="false">(R255*S255*T255)</f>
        <v>0</v>
      </c>
      <c r="V255" s="126" t="n">
        <f aca="false">IF($H255="AGÊNCIA INTERNO",(0),U255*$V$14)</f>
        <v>0</v>
      </c>
      <c r="W255" s="126" t="n">
        <f aca="false">IF($H255="AGÊNCIA",($U255+$V255)*$W$14,IF($H255="AGÊNCIA INTERNO",($U255*$N$14),IF($H255="FAT.DIRETO",($V255*$N$14))))</f>
        <v>0</v>
      </c>
      <c r="X255" s="126" t="n">
        <f aca="false">U255+V255+W255</f>
        <v>0</v>
      </c>
      <c r="Y255" s="132"/>
      <c r="Z255" s="132"/>
      <c r="AA255" s="132"/>
      <c r="AB255" s="132"/>
      <c r="AC255" s="132"/>
      <c r="AD255" s="132"/>
      <c r="AE255" s="133"/>
    </row>
    <row r="256" customFormat="false" ht="33.75" hidden="true" customHeight="true" outlineLevel="0" collapsed="false">
      <c r="A256" s="132"/>
      <c r="B256" s="133"/>
      <c r="C256" s="129"/>
      <c r="D256" s="130"/>
      <c r="E256" s="131"/>
      <c r="F256" s="131"/>
      <c r="G256" s="134"/>
      <c r="H256" s="124"/>
      <c r="I256" s="124" t="n">
        <v>0</v>
      </c>
      <c r="J256" s="124" t="n">
        <v>0</v>
      </c>
      <c r="K256" s="125" t="n">
        <v>0</v>
      </c>
      <c r="L256" s="126" t="n">
        <f aca="false">(I256*J256*K256)</f>
        <v>0</v>
      </c>
      <c r="M256" s="126" t="n">
        <f aca="false">IF($H256="AGÊNCIA INTERNO",(0),L256*$M$14)</f>
        <v>0</v>
      </c>
      <c r="N256" s="126" t="n">
        <f aca="false">IF($H256="AGÊNCIA",($L256+$M256)*$N$14,IF($H256="AGÊNCIA INTERNO",($L256*$N$14),IF($H256="FAT.DIRETO",($M256*$N$14))))</f>
        <v>0</v>
      </c>
      <c r="O256" s="126" t="n">
        <f aca="false">L256+M256+N256</f>
        <v>0</v>
      </c>
      <c r="P256" s="127" t="s">
        <v>29</v>
      </c>
      <c r="Q256" s="132"/>
      <c r="R256" s="124" t="n">
        <v>0</v>
      </c>
      <c r="S256" s="124" t="n">
        <v>0</v>
      </c>
      <c r="T256" s="125" t="n">
        <v>0</v>
      </c>
      <c r="U256" s="126" t="n">
        <f aca="false">(R256*S256*T256)</f>
        <v>0</v>
      </c>
      <c r="V256" s="126" t="n">
        <f aca="false">IF($H256="AGÊNCIA INTERNO",(0),U256*$V$14)</f>
        <v>0</v>
      </c>
      <c r="W256" s="126" t="n">
        <f aca="false">IF($H256="AGÊNCIA",($U256+$V256)*$W$14,IF($H256="AGÊNCIA INTERNO",($U256*$N$14),IF($H256="FAT.DIRETO",($V256*$N$14))))</f>
        <v>0</v>
      </c>
      <c r="X256" s="126" t="n">
        <f aca="false">U256+V256+W256</f>
        <v>0</v>
      </c>
      <c r="Y256" s="132"/>
      <c r="Z256" s="132"/>
      <c r="AA256" s="132"/>
      <c r="AB256" s="132"/>
      <c r="AC256" s="132"/>
      <c r="AD256" s="132"/>
      <c r="AE256" s="133"/>
    </row>
    <row r="257" customFormat="false" ht="33.75" hidden="true" customHeight="true" outlineLevel="0" collapsed="false">
      <c r="A257" s="132"/>
      <c r="B257" s="133"/>
      <c r="C257" s="129"/>
      <c r="D257" s="130"/>
      <c r="E257" s="131"/>
      <c r="F257" s="131"/>
      <c r="G257" s="134"/>
      <c r="H257" s="124"/>
      <c r="I257" s="124" t="n">
        <v>0</v>
      </c>
      <c r="J257" s="124" t="n">
        <v>0</v>
      </c>
      <c r="K257" s="125" t="n">
        <v>0</v>
      </c>
      <c r="L257" s="126" t="n">
        <f aca="false">(I257*J257*K257)</f>
        <v>0</v>
      </c>
      <c r="M257" s="126" t="n">
        <f aca="false">IF($H257="AGÊNCIA INTERNO",(0),L257*$M$14)</f>
        <v>0</v>
      </c>
      <c r="N257" s="126" t="n">
        <f aca="false">IF($H257="AGÊNCIA",($L257+$M257)*$N$14,IF($H257="AGÊNCIA INTERNO",($L257*$N$14),IF($H257="FAT.DIRETO",($M257*$N$14))))</f>
        <v>0</v>
      </c>
      <c r="O257" s="126" t="n">
        <f aca="false">L257+M257+N257</f>
        <v>0</v>
      </c>
      <c r="P257" s="127" t="s">
        <v>29</v>
      </c>
      <c r="Q257" s="132"/>
      <c r="R257" s="124" t="n">
        <v>0</v>
      </c>
      <c r="S257" s="124" t="n">
        <v>0</v>
      </c>
      <c r="T257" s="125" t="n">
        <v>0</v>
      </c>
      <c r="U257" s="126" t="n">
        <f aca="false">(R257*S257*T257)</f>
        <v>0</v>
      </c>
      <c r="V257" s="126" t="n">
        <f aca="false">IF($H257="AGÊNCIA INTERNO",(0),U257*$V$14)</f>
        <v>0</v>
      </c>
      <c r="W257" s="126" t="n">
        <f aca="false">IF($H257="AGÊNCIA",($U257+$V257)*$W$14,IF($H257="AGÊNCIA INTERNO",($U257*$N$14),IF($H257="FAT.DIRETO",($V257*$N$14))))</f>
        <v>0</v>
      </c>
      <c r="X257" s="126" t="n">
        <f aca="false">U257+V257+W257</f>
        <v>0</v>
      </c>
      <c r="Y257" s="132"/>
      <c r="Z257" s="132"/>
      <c r="AA257" s="132"/>
      <c r="AB257" s="132"/>
      <c r="AC257" s="132"/>
      <c r="AD257" s="132"/>
      <c r="AE257" s="133"/>
    </row>
    <row r="258" customFormat="false" ht="33.75" hidden="true" customHeight="true" outlineLevel="0" collapsed="false">
      <c r="A258" s="132"/>
      <c r="B258" s="133"/>
      <c r="C258" s="129"/>
      <c r="D258" s="130"/>
      <c r="E258" s="131"/>
      <c r="F258" s="131"/>
      <c r="G258" s="134"/>
      <c r="H258" s="124"/>
      <c r="I258" s="124" t="n">
        <v>0</v>
      </c>
      <c r="J258" s="124" t="n">
        <v>0</v>
      </c>
      <c r="K258" s="125" t="n">
        <v>0</v>
      </c>
      <c r="L258" s="126" t="n">
        <f aca="false">(I258*J258*K258)</f>
        <v>0</v>
      </c>
      <c r="M258" s="126" t="n">
        <f aca="false">IF($H258="AGÊNCIA INTERNO",(0),L258*$M$14)</f>
        <v>0</v>
      </c>
      <c r="N258" s="126" t="n">
        <f aca="false">IF($H258="AGÊNCIA",($L258+$M258)*$N$14,IF($H258="AGÊNCIA INTERNO",($L258*$N$14),IF($H258="FAT.DIRETO",($M258*$N$14))))</f>
        <v>0</v>
      </c>
      <c r="O258" s="126" t="n">
        <f aca="false">L258+M258+N258</f>
        <v>0</v>
      </c>
      <c r="P258" s="127" t="s">
        <v>29</v>
      </c>
      <c r="Q258" s="132"/>
      <c r="R258" s="124" t="n">
        <v>0</v>
      </c>
      <c r="S258" s="124" t="n">
        <v>0</v>
      </c>
      <c r="T258" s="125" t="n">
        <v>0</v>
      </c>
      <c r="U258" s="126" t="n">
        <f aca="false">(R258*S258*T258)</f>
        <v>0</v>
      </c>
      <c r="V258" s="126" t="n">
        <f aca="false">IF($H258="AGÊNCIA INTERNO",(0),U258*$V$14)</f>
        <v>0</v>
      </c>
      <c r="W258" s="126" t="n">
        <f aca="false">IF($H258="AGÊNCIA",($U258+$V258)*$W$14,IF($H258="AGÊNCIA INTERNO",($U258*$N$14),IF($H258="FAT.DIRETO",($V258*$N$14))))</f>
        <v>0</v>
      </c>
      <c r="X258" s="126" t="n">
        <f aca="false">U258+V258+W258</f>
        <v>0</v>
      </c>
      <c r="Y258" s="132"/>
      <c r="Z258" s="132"/>
      <c r="AA258" s="132"/>
      <c r="AB258" s="132"/>
      <c r="AC258" s="132"/>
      <c r="AD258" s="132"/>
      <c r="AE258" s="133"/>
    </row>
    <row r="259" customFormat="false" ht="33.75" hidden="true" customHeight="true" outlineLevel="0" collapsed="false">
      <c r="A259" s="132"/>
      <c r="B259" s="133"/>
      <c r="C259" s="129"/>
      <c r="D259" s="130"/>
      <c r="E259" s="131"/>
      <c r="F259" s="131"/>
      <c r="G259" s="134"/>
      <c r="H259" s="124"/>
      <c r="I259" s="124" t="n">
        <v>0</v>
      </c>
      <c r="J259" s="124" t="n">
        <v>0</v>
      </c>
      <c r="K259" s="125" t="n">
        <v>0</v>
      </c>
      <c r="L259" s="126" t="n">
        <f aca="false">(I259*J259*K259)</f>
        <v>0</v>
      </c>
      <c r="M259" s="126" t="n">
        <f aca="false">IF($H259="AGÊNCIA INTERNO",(0),L259*$M$14)</f>
        <v>0</v>
      </c>
      <c r="N259" s="126" t="n">
        <f aca="false">IF($H259="AGÊNCIA",($L259+$M259)*$N$14,IF($H259="AGÊNCIA INTERNO",($L259*$N$14),IF($H259="FAT.DIRETO",($M259*$N$14))))</f>
        <v>0</v>
      </c>
      <c r="O259" s="126" t="n">
        <f aca="false">L259+M259+N259</f>
        <v>0</v>
      </c>
      <c r="P259" s="127" t="s">
        <v>29</v>
      </c>
      <c r="Q259" s="132"/>
      <c r="R259" s="124" t="n">
        <v>0</v>
      </c>
      <c r="S259" s="124" t="n">
        <v>0</v>
      </c>
      <c r="T259" s="125" t="n">
        <v>0</v>
      </c>
      <c r="U259" s="126" t="n">
        <f aca="false">(R259*S259*T259)</f>
        <v>0</v>
      </c>
      <c r="V259" s="126" t="n">
        <f aca="false">IF($H259="AGÊNCIA INTERNO",(0),U259*$V$14)</f>
        <v>0</v>
      </c>
      <c r="W259" s="126" t="n">
        <f aca="false">IF($H259="AGÊNCIA",($U259+$V259)*$W$14,IF($H259="AGÊNCIA INTERNO",($U259*$N$14),IF($H259="FAT.DIRETO",($V259*$N$14))))</f>
        <v>0</v>
      </c>
      <c r="X259" s="126" t="n">
        <f aca="false">U259+V259+W259</f>
        <v>0</v>
      </c>
      <c r="Y259" s="132"/>
      <c r="Z259" s="132"/>
      <c r="AA259" s="132"/>
      <c r="AB259" s="132"/>
      <c r="AC259" s="132"/>
      <c r="AD259" s="132"/>
      <c r="AE259" s="133"/>
    </row>
    <row r="260" customFormat="false" ht="33.75" hidden="true" customHeight="true" outlineLevel="0" collapsed="false">
      <c r="A260" s="132"/>
      <c r="B260" s="133"/>
      <c r="C260" s="129"/>
      <c r="D260" s="130"/>
      <c r="E260" s="131"/>
      <c r="F260" s="131"/>
      <c r="G260" s="134"/>
      <c r="H260" s="124"/>
      <c r="I260" s="124" t="n">
        <v>0</v>
      </c>
      <c r="J260" s="124" t="n">
        <v>0</v>
      </c>
      <c r="K260" s="125" t="n">
        <v>0</v>
      </c>
      <c r="L260" s="126" t="n">
        <f aca="false">(I260*J260*K260)</f>
        <v>0</v>
      </c>
      <c r="M260" s="126" t="n">
        <f aca="false">IF($H260="AGÊNCIA INTERNO",(0),L260*$M$14)</f>
        <v>0</v>
      </c>
      <c r="N260" s="126" t="n">
        <f aca="false">IF($H260="AGÊNCIA",($L260+$M260)*$N$14,IF($H260="AGÊNCIA INTERNO",($L260*$N$14),IF($H260="FAT.DIRETO",($M260*$N$14))))</f>
        <v>0</v>
      </c>
      <c r="O260" s="126" t="n">
        <f aca="false">L260+M260+N260</f>
        <v>0</v>
      </c>
      <c r="P260" s="127" t="s">
        <v>29</v>
      </c>
      <c r="Q260" s="132"/>
      <c r="R260" s="124" t="n">
        <v>0</v>
      </c>
      <c r="S260" s="124" t="n">
        <v>0</v>
      </c>
      <c r="T260" s="125" t="n">
        <v>0</v>
      </c>
      <c r="U260" s="126" t="n">
        <f aca="false">(R260*S260*T260)</f>
        <v>0</v>
      </c>
      <c r="V260" s="126" t="n">
        <f aca="false">IF($H260="AGÊNCIA INTERNO",(0),U260*$V$14)</f>
        <v>0</v>
      </c>
      <c r="W260" s="126" t="n">
        <f aca="false">IF($H260="AGÊNCIA",($U260+$V260)*$W$14,IF($H260="AGÊNCIA INTERNO",($U260*$N$14),IF($H260="FAT.DIRETO",($V260*$N$14))))</f>
        <v>0</v>
      </c>
      <c r="X260" s="126" t="n">
        <f aca="false">U260+V260+W260</f>
        <v>0</v>
      </c>
      <c r="Y260" s="132"/>
      <c r="Z260" s="132"/>
      <c r="AA260" s="132"/>
      <c r="AB260" s="132"/>
      <c r="AC260" s="132"/>
      <c r="AD260" s="132"/>
      <c r="AE260" s="133"/>
    </row>
    <row r="261" customFormat="false" ht="33.75" hidden="true" customHeight="true" outlineLevel="0" collapsed="false">
      <c r="A261" s="132"/>
      <c r="B261" s="133"/>
      <c r="C261" s="129"/>
      <c r="D261" s="130"/>
      <c r="E261" s="131"/>
      <c r="F261" s="131"/>
      <c r="G261" s="134"/>
      <c r="H261" s="124"/>
      <c r="I261" s="124" t="n">
        <v>0</v>
      </c>
      <c r="J261" s="124" t="n">
        <v>0</v>
      </c>
      <c r="K261" s="125" t="n">
        <v>0</v>
      </c>
      <c r="L261" s="126" t="n">
        <f aca="false">(I261*J261*K261)</f>
        <v>0</v>
      </c>
      <c r="M261" s="126" t="n">
        <f aca="false">IF($H261="AGÊNCIA INTERNO",(0),L261*$M$14)</f>
        <v>0</v>
      </c>
      <c r="N261" s="126" t="n">
        <f aca="false">IF($H261="AGÊNCIA",($L261+$M261)*$N$14,IF($H261="AGÊNCIA INTERNO",($L261*$N$14),IF($H261="FAT.DIRETO",($M261*$N$14))))</f>
        <v>0</v>
      </c>
      <c r="O261" s="126" t="n">
        <f aca="false">L261+M261+N261</f>
        <v>0</v>
      </c>
      <c r="P261" s="127" t="s">
        <v>29</v>
      </c>
      <c r="Q261" s="132"/>
      <c r="R261" s="124" t="n">
        <v>0</v>
      </c>
      <c r="S261" s="124" t="n">
        <v>0</v>
      </c>
      <c r="T261" s="125" t="n">
        <v>0</v>
      </c>
      <c r="U261" s="126" t="n">
        <f aca="false">(R261*S261*T261)</f>
        <v>0</v>
      </c>
      <c r="V261" s="126" t="n">
        <f aca="false">IF($H261="AGÊNCIA INTERNO",(0),U261*$V$14)</f>
        <v>0</v>
      </c>
      <c r="W261" s="126" t="n">
        <f aca="false">IF($H261="AGÊNCIA",($U261+$V261)*$W$14,IF($H261="AGÊNCIA INTERNO",($U261*$N$14),IF($H261="FAT.DIRETO",($V261*$N$14))))</f>
        <v>0</v>
      </c>
      <c r="X261" s="126" t="n">
        <f aca="false">U261+V261+W261</f>
        <v>0</v>
      </c>
      <c r="Y261" s="132"/>
      <c r="Z261" s="132"/>
      <c r="AA261" s="132"/>
      <c r="AB261" s="132"/>
      <c r="AC261" s="132"/>
      <c r="AD261" s="132"/>
      <c r="AE261" s="133"/>
    </row>
    <row r="262" customFormat="false" ht="33.75" hidden="true" customHeight="true" outlineLevel="0" collapsed="false">
      <c r="A262" s="132"/>
      <c r="B262" s="133"/>
      <c r="C262" s="129"/>
      <c r="D262" s="130"/>
      <c r="E262" s="131"/>
      <c r="F262" s="131"/>
      <c r="G262" s="134"/>
      <c r="H262" s="124"/>
      <c r="I262" s="124" t="n">
        <v>0</v>
      </c>
      <c r="J262" s="124" t="n">
        <v>0</v>
      </c>
      <c r="K262" s="125" t="n">
        <v>0</v>
      </c>
      <c r="L262" s="126" t="n">
        <f aca="false">(I262*J262*K262)</f>
        <v>0</v>
      </c>
      <c r="M262" s="126" t="n">
        <f aca="false">IF($H262="AGÊNCIA INTERNO",(0),L262*$M$14)</f>
        <v>0</v>
      </c>
      <c r="N262" s="126" t="n">
        <f aca="false">IF($H262="AGÊNCIA",($L262+$M262)*$N$14,IF($H262="AGÊNCIA INTERNO",($L262*$N$14),IF($H262="FAT.DIRETO",($M262*$N$14))))</f>
        <v>0</v>
      </c>
      <c r="O262" s="126" t="n">
        <f aca="false">L262+M262+N262</f>
        <v>0</v>
      </c>
      <c r="P262" s="127" t="s">
        <v>29</v>
      </c>
      <c r="Q262" s="132"/>
      <c r="R262" s="124" t="n">
        <v>0</v>
      </c>
      <c r="S262" s="124" t="n">
        <v>0</v>
      </c>
      <c r="T262" s="125" t="n">
        <v>0</v>
      </c>
      <c r="U262" s="126" t="n">
        <f aca="false">(R262*S262*T262)</f>
        <v>0</v>
      </c>
      <c r="V262" s="126" t="n">
        <f aca="false">IF($H262="AGÊNCIA INTERNO",(0),U262*$V$14)</f>
        <v>0</v>
      </c>
      <c r="W262" s="126" t="n">
        <f aca="false">IF($H262="AGÊNCIA",($U262+$V262)*$W$14,IF($H262="AGÊNCIA INTERNO",($U262*$N$14),IF($H262="FAT.DIRETO",($V262*$N$14))))</f>
        <v>0</v>
      </c>
      <c r="X262" s="126" t="n">
        <f aca="false">U262+V262+W262</f>
        <v>0</v>
      </c>
      <c r="Y262" s="132"/>
      <c r="Z262" s="132"/>
      <c r="AA262" s="132"/>
      <c r="AB262" s="132"/>
      <c r="AC262" s="132"/>
      <c r="AD262" s="132"/>
      <c r="AE262" s="133"/>
    </row>
    <row r="263" customFormat="false" ht="33.75" hidden="true" customHeight="true" outlineLevel="0" collapsed="false">
      <c r="A263" s="132"/>
      <c r="B263" s="133"/>
      <c r="C263" s="129"/>
      <c r="D263" s="130"/>
      <c r="E263" s="131"/>
      <c r="F263" s="131"/>
      <c r="G263" s="134"/>
      <c r="H263" s="124"/>
      <c r="I263" s="124" t="n">
        <v>0</v>
      </c>
      <c r="J263" s="124" t="n">
        <v>0</v>
      </c>
      <c r="K263" s="125" t="n">
        <v>0</v>
      </c>
      <c r="L263" s="126" t="n">
        <f aca="false">(I263*J263*K263)</f>
        <v>0</v>
      </c>
      <c r="M263" s="126" t="n">
        <f aca="false">IF($H263="AGÊNCIA INTERNO",(0),L263*$M$14)</f>
        <v>0</v>
      </c>
      <c r="N263" s="126" t="n">
        <f aca="false">IF($H263="AGÊNCIA",($L263+$M263)*$N$14,IF($H263="AGÊNCIA INTERNO",($L263*$N$14),IF($H263="FAT.DIRETO",($M263*$N$14))))</f>
        <v>0</v>
      </c>
      <c r="O263" s="126" t="n">
        <f aca="false">L263+M263+N263</f>
        <v>0</v>
      </c>
      <c r="P263" s="127" t="s">
        <v>29</v>
      </c>
      <c r="Q263" s="132"/>
      <c r="R263" s="124" t="n">
        <v>0</v>
      </c>
      <c r="S263" s="124" t="n">
        <v>0</v>
      </c>
      <c r="T263" s="125" t="n">
        <v>0</v>
      </c>
      <c r="U263" s="126" t="n">
        <f aca="false">(R263*S263*T263)</f>
        <v>0</v>
      </c>
      <c r="V263" s="126" t="n">
        <f aca="false">IF($H263="AGÊNCIA INTERNO",(0),U263*$V$14)</f>
        <v>0</v>
      </c>
      <c r="W263" s="126" t="n">
        <f aca="false">IF($H263="AGÊNCIA",($U263+$V263)*$W$14,IF($H263="AGÊNCIA INTERNO",($U263*$N$14),IF($H263="FAT.DIRETO",($V263*$N$14))))</f>
        <v>0</v>
      </c>
      <c r="X263" s="126" t="n">
        <f aca="false">U263+V263+W263</f>
        <v>0</v>
      </c>
      <c r="Y263" s="132"/>
      <c r="Z263" s="132"/>
      <c r="AA263" s="132"/>
      <c r="AB263" s="132"/>
      <c r="AC263" s="132"/>
      <c r="AD263" s="132"/>
      <c r="AE263" s="133"/>
    </row>
    <row r="264" customFormat="false" ht="33.75" hidden="true" customHeight="true" outlineLevel="0" collapsed="false">
      <c r="A264" s="132"/>
      <c r="B264" s="133"/>
      <c r="C264" s="129"/>
      <c r="D264" s="130"/>
      <c r="E264" s="131"/>
      <c r="F264" s="131"/>
      <c r="G264" s="134"/>
      <c r="H264" s="124"/>
      <c r="I264" s="124" t="n">
        <v>0</v>
      </c>
      <c r="J264" s="124" t="n">
        <v>0</v>
      </c>
      <c r="K264" s="125" t="n">
        <v>0</v>
      </c>
      <c r="L264" s="126" t="n">
        <f aca="false">(I264*J264*K264)</f>
        <v>0</v>
      </c>
      <c r="M264" s="126" t="n">
        <f aca="false">IF($H264="AGÊNCIA INTERNO",(0),L264*$M$14)</f>
        <v>0</v>
      </c>
      <c r="N264" s="126" t="n">
        <f aca="false">IF($H264="AGÊNCIA",($L264+$M264)*$N$14,IF($H264="AGÊNCIA INTERNO",($L264*$N$14),IF($H264="FAT.DIRETO",($M264*$N$14))))</f>
        <v>0</v>
      </c>
      <c r="O264" s="126" t="n">
        <f aca="false">L264+M264+N264</f>
        <v>0</v>
      </c>
      <c r="P264" s="127" t="s">
        <v>29</v>
      </c>
      <c r="Q264" s="132"/>
      <c r="R264" s="124" t="n">
        <v>0</v>
      </c>
      <c r="S264" s="124" t="n">
        <v>0</v>
      </c>
      <c r="T264" s="125" t="n">
        <v>0</v>
      </c>
      <c r="U264" s="126" t="n">
        <f aca="false">(R264*S264*T264)</f>
        <v>0</v>
      </c>
      <c r="V264" s="126" t="n">
        <f aca="false">IF($H264="AGÊNCIA INTERNO",(0),U264*$V$14)</f>
        <v>0</v>
      </c>
      <c r="W264" s="126" t="n">
        <f aca="false">IF($H264="AGÊNCIA",($U264+$V264)*$W$14,IF($H264="AGÊNCIA INTERNO",($U264*$N$14),IF($H264="FAT.DIRETO",($V264*$N$14))))</f>
        <v>0</v>
      </c>
      <c r="X264" s="126" t="n">
        <f aca="false">U264+V264+W264</f>
        <v>0</v>
      </c>
      <c r="Y264" s="132"/>
      <c r="Z264" s="132"/>
      <c r="AA264" s="132"/>
      <c r="AB264" s="132"/>
      <c r="AC264" s="132"/>
      <c r="AD264" s="132"/>
      <c r="AE264" s="133"/>
    </row>
    <row r="265" customFormat="false" ht="33.75" hidden="true" customHeight="true" outlineLevel="0" collapsed="false">
      <c r="A265" s="132"/>
      <c r="B265" s="133"/>
      <c r="C265" s="129"/>
      <c r="D265" s="130"/>
      <c r="E265" s="131"/>
      <c r="F265" s="131"/>
      <c r="G265" s="134"/>
      <c r="H265" s="124"/>
      <c r="I265" s="124" t="n">
        <v>0</v>
      </c>
      <c r="J265" s="124" t="n">
        <v>0</v>
      </c>
      <c r="K265" s="125" t="n">
        <v>0</v>
      </c>
      <c r="L265" s="126" t="n">
        <f aca="false">(I265*J265*K265)</f>
        <v>0</v>
      </c>
      <c r="M265" s="126" t="n">
        <f aca="false">IF($H265="AGÊNCIA INTERNO",(0),L265*$M$14)</f>
        <v>0</v>
      </c>
      <c r="N265" s="126" t="n">
        <f aca="false">IF($H265="AGÊNCIA",($L265+$M265)*$N$14,IF($H265="AGÊNCIA INTERNO",($L265*$N$14),IF($H265="FAT.DIRETO",($M265*$N$14))))</f>
        <v>0</v>
      </c>
      <c r="O265" s="126" t="n">
        <f aca="false">L265+M265+N265</f>
        <v>0</v>
      </c>
      <c r="P265" s="127" t="s">
        <v>29</v>
      </c>
      <c r="Q265" s="132"/>
      <c r="R265" s="124" t="n">
        <v>0</v>
      </c>
      <c r="S265" s="124" t="n">
        <v>0</v>
      </c>
      <c r="T265" s="125" t="n">
        <v>0</v>
      </c>
      <c r="U265" s="126" t="n">
        <f aca="false">(R265*S265*T265)</f>
        <v>0</v>
      </c>
      <c r="V265" s="126" t="n">
        <f aca="false">IF($H265="AGÊNCIA INTERNO",(0),U265*$V$14)</f>
        <v>0</v>
      </c>
      <c r="W265" s="126" t="n">
        <f aca="false">IF($H265="AGÊNCIA",($U265+$V265)*$W$14,IF($H265="AGÊNCIA INTERNO",($U265*$N$14),IF($H265="FAT.DIRETO",($V265*$N$14))))</f>
        <v>0</v>
      </c>
      <c r="X265" s="126" t="n">
        <f aca="false">U265+V265+W265</f>
        <v>0</v>
      </c>
      <c r="Y265" s="132"/>
      <c r="Z265" s="132"/>
      <c r="AA265" s="132"/>
      <c r="AB265" s="132"/>
      <c r="AC265" s="132"/>
      <c r="AD265" s="132"/>
      <c r="AE265" s="133"/>
    </row>
    <row r="266" customFormat="false" ht="33.75" hidden="true" customHeight="true" outlineLevel="0" collapsed="false">
      <c r="A266" s="132"/>
      <c r="B266" s="133"/>
      <c r="C266" s="129"/>
      <c r="D266" s="130"/>
      <c r="E266" s="131"/>
      <c r="F266" s="131"/>
      <c r="G266" s="134"/>
      <c r="H266" s="124"/>
      <c r="I266" s="124" t="n">
        <v>0</v>
      </c>
      <c r="J266" s="124" t="n">
        <v>0</v>
      </c>
      <c r="K266" s="125" t="n">
        <v>0</v>
      </c>
      <c r="L266" s="126" t="n">
        <f aca="false">(I266*J266*K266)</f>
        <v>0</v>
      </c>
      <c r="M266" s="126" t="n">
        <f aca="false">IF($H266="AGÊNCIA INTERNO",(0),L266*$M$14)</f>
        <v>0</v>
      </c>
      <c r="N266" s="126" t="n">
        <f aca="false">IF($H266="AGÊNCIA",($L266+$M266)*$N$14,IF($H266="AGÊNCIA INTERNO",($L266*$N$14),IF($H266="FAT.DIRETO",($M266*$N$14))))</f>
        <v>0</v>
      </c>
      <c r="O266" s="126" t="n">
        <f aca="false">L266+M266+N266</f>
        <v>0</v>
      </c>
      <c r="P266" s="127" t="s">
        <v>29</v>
      </c>
      <c r="Q266" s="132"/>
      <c r="R266" s="124" t="n">
        <v>0</v>
      </c>
      <c r="S266" s="124" t="n">
        <v>0</v>
      </c>
      <c r="T266" s="125" t="n">
        <v>0</v>
      </c>
      <c r="U266" s="126" t="n">
        <f aca="false">(R266*S266*T266)</f>
        <v>0</v>
      </c>
      <c r="V266" s="126" t="n">
        <f aca="false">IF($H266="AGÊNCIA INTERNO",(0),U266*$V$14)</f>
        <v>0</v>
      </c>
      <c r="W266" s="126" t="n">
        <f aca="false">IF($H266="AGÊNCIA",($U266+$V266)*$W$14,IF($H266="AGÊNCIA INTERNO",($U266*$N$14),IF($H266="FAT.DIRETO",($V266*$N$14))))</f>
        <v>0</v>
      </c>
      <c r="X266" s="126" t="n">
        <f aca="false">U266+V266+W266</f>
        <v>0</v>
      </c>
      <c r="Y266" s="132"/>
      <c r="Z266" s="132"/>
      <c r="AA266" s="132"/>
      <c r="AB266" s="132"/>
      <c r="AC266" s="132"/>
      <c r="AD266" s="132"/>
      <c r="AE266" s="133"/>
    </row>
    <row r="267" customFormat="false" ht="33.75" hidden="true" customHeight="true" outlineLevel="0" collapsed="false">
      <c r="A267" s="132"/>
      <c r="B267" s="133"/>
      <c r="C267" s="129"/>
      <c r="D267" s="130"/>
      <c r="E267" s="131"/>
      <c r="F267" s="131"/>
      <c r="G267" s="134"/>
      <c r="H267" s="124"/>
      <c r="I267" s="124" t="n">
        <v>0</v>
      </c>
      <c r="J267" s="124" t="n">
        <v>0</v>
      </c>
      <c r="K267" s="125" t="n">
        <v>0</v>
      </c>
      <c r="L267" s="126" t="n">
        <f aca="false">(I267*J267*K267)</f>
        <v>0</v>
      </c>
      <c r="M267" s="126" t="n">
        <f aca="false">IF($H267="AGÊNCIA INTERNO",(0),L267*$M$14)</f>
        <v>0</v>
      </c>
      <c r="N267" s="126" t="n">
        <f aca="false">IF($H267="AGÊNCIA",($L267+$M267)*$N$14,IF($H267="AGÊNCIA INTERNO",($L267*$N$14),IF($H267="FAT.DIRETO",($M267*$N$14))))</f>
        <v>0</v>
      </c>
      <c r="O267" s="126" t="n">
        <f aca="false">L267+M267+N267</f>
        <v>0</v>
      </c>
      <c r="P267" s="127" t="s">
        <v>29</v>
      </c>
      <c r="Q267" s="132"/>
      <c r="R267" s="124" t="n">
        <v>0</v>
      </c>
      <c r="S267" s="124" t="n">
        <v>0</v>
      </c>
      <c r="T267" s="125" t="n">
        <v>0</v>
      </c>
      <c r="U267" s="126" t="n">
        <f aca="false">(R267*S267*T267)</f>
        <v>0</v>
      </c>
      <c r="V267" s="126" t="n">
        <f aca="false">IF($H267="AGÊNCIA INTERNO",(0),U267*$V$14)</f>
        <v>0</v>
      </c>
      <c r="W267" s="126" t="n">
        <f aca="false">IF($H267="AGÊNCIA",($U267+$V267)*$W$14,IF($H267="AGÊNCIA INTERNO",($U267*$N$14),IF($H267="FAT.DIRETO",($V267*$N$14))))</f>
        <v>0</v>
      </c>
      <c r="X267" s="126" t="n">
        <f aca="false">U267+V267+W267</f>
        <v>0</v>
      </c>
      <c r="Y267" s="132"/>
      <c r="Z267" s="132"/>
      <c r="AA267" s="132"/>
      <c r="AB267" s="132"/>
      <c r="AC267" s="132"/>
      <c r="AD267" s="132"/>
      <c r="AE267" s="133"/>
    </row>
    <row r="268" customFormat="false" ht="33.75" hidden="true" customHeight="true" outlineLevel="0" collapsed="false">
      <c r="A268" s="132"/>
      <c r="B268" s="133"/>
      <c r="C268" s="129"/>
      <c r="D268" s="130"/>
      <c r="E268" s="131"/>
      <c r="F268" s="131"/>
      <c r="G268" s="134"/>
      <c r="H268" s="124"/>
      <c r="I268" s="124" t="n">
        <v>0</v>
      </c>
      <c r="J268" s="124" t="n">
        <v>0</v>
      </c>
      <c r="K268" s="125" t="n">
        <v>0</v>
      </c>
      <c r="L268" s="126" t="n">
        <f aca="false">(I268*J268*K268)</f>
        <v>0</v>
      </c>
      <c r="M268" s="126" t="n">
        <f aca="false">IF($H268="AGÊNCIA INTERNO",(0),L268*$M$14)</f>
        <v>0</v>
      </c>
      <c r="N268" s="126" t="n">
        <f aca="false">IF($H268="AGÊNCIA",($L268+$M268)*$N$14,IF($H268="AGÊNCIA INTERNO",($L268*$N$14),IF($H268="FAT.DIRETO",($M268*$N$14))))</f>
        <v>0</v>
      </c>
      <c r="O268" s="126" t="n">
        <f aca="false">L268+M268+N268</f>
        <v>0</v>
      </c>
      <c r="P268" s="127" t="s">
        <v>29</v>
      </c>
      <c r="Q268" s="132"/>
      <c r="R268" s="124" t="n">
        <v>0</v>
      </c>
      <c r="S268" s="124" t="n">
        <v>0</v>
      </c>
      <c r="T268" s="125" t="n">
        <v>0</v>
      </c>
      <c r="U268" s="126" t="n">
        <f aca="false">(R268*S268*T268)</f>
        <v>0</v>
      </c>
      <c r="V268" s="126" t="n">
        <f aca="false">IF($H268="AGÊNCIA INTERNO",(0),U268*$V$14)</f>
        <v>0</v>
      </c>
      <c r="W268" s="126" t="n">
        <f aca="false">IF($H268="AGÊNCIA",($U268+$V268)*$W$14,IF($H268="AGÊNCIA INTERNO",($U268*$N$14),IF($H268="FAT.DIRETO",($V268*$N$14))))</f>
        <v>0</v>
      </c>
      <c r="X268" s="126" t="n">
        <f aca="false">U268+V268+W268</f>
        <v>0</v>
      </c>
      <c r="Y268" s="132"/>
      <c r="Z268" s="132"/>
      <c r="AA268" s="132"/>
      <c r="AB268" s="132"/>
      <c r="AC268" s="132"/>
      <c r="AD268" s="132"/>
      <c r="AE268" s="133"/>
    </row>
    <row r="269" customFormat="false" ht="33.75" hidden="true" customHeight="true" outlineLevel="0" collapsed="false">
      <c r="A269" s="132"/>
      <c r="B269" s="133"/>
      <c r="C269" s="129"/>
      <c r="D269" s="130"/>
      <c r="E269" s="131"/>
      <c r="F269" s="131"/>
      <c r="G269" s="134"/>
      <c r="H269" s="124"/>
      <c r="I269" s="124" t="n">
        <v>0</v>
      </c>
      <c r="J269" s="124" t="n">
        <v>0</v>
      </c>
      <c r="K269" s="125" t="n">
        <v>0</v>
      </c>
      <c r="L269" s="126" t="n">
        <f aca="false">(I269*J269*K269)</f>
        <v>0</v>
      </c>
      <c r="M269" s="126" t="n">
        <f aca="false">IF($H269="AGÊNCIA INTERNO",(0),L269*$M$14)</f>
        <v>0</v>
      </c>
      <c r="N269" s="126" t="n">
        <f aca="false">IF($H269="AGÊNCIA",($L269+$M269)*$N$14,IF($H269="AGÊNCIA INTERNO",($L269*$N$14),IF($H269="FAT.DIRETO",($M269*$N$14))))</f>
        <v>0</v>
      </c>
      <c r="O269" s="126" t="n">
        <f aca="false">L269+M269+N269</f>
        <v>0</v>
      </c>
      <c r="P269" s="127" t="s">
        <v>29</v>
      </c>
      <c r="Q269" s="132"/>
      <c r="R269" s="124" t="n">
        <v>0</v>
      </c>
      <c r="S269" s="124" t="n">
        <v>0</v>
      </c>
      <c r="T269" s="125" t="n">
        <v>0</v>
      </c>
      <c r="U269" s="126" t="n">
        <f aca="false">(R269*S269*T269)</f>
        <v>0</v>
      </c>
      <c r="V269" s="126" t="n">
        <f aca="false">IF($H269="AGÊNCIA INTERNO",(0),U269*$V$14)</f>
        <v>0</v>
      </c>
      <c r="W269" s="126" t="n">
        <f aca="false">IF($H269="AGÊNCIA",($U269+$V269)*$W$14,IF($H269="AGÊNCIA INTERNO",($U269*$N$14),IF($H269="FAT.DIRETO",($V269*$N$14))))</f>
        <v>0</v>
      </c>
      <c r="X269" s="126" t="n">
        <f aca="false">U269+V269+W269</f>
        <v>0</v>
      </c>
      <c r="Y269" s="132"/>
      <c r="Z269" s="132"/>
      <c r="AA269" s="132"/>
      <c r="AB269" s="132"/>
      <c r="AC269" s="132"/>
      <c r="AD269" s="132"/>
      <c r="AE269" s="133"/>
    </row>
    <row r="270" customFormat="false" ht="33.75" hidden="true" customHeight="true" outlineLevel="0" collapsed="false">
      <c r="A270" s="132"/>
      <c r="B270" s="133"/>
      <c r="C270" s="129"/>
      <c r="D270" s="130"/>
      <c r="E270" s="131"/>
      <c r="F270" s="131"/>
      <c r="G270" s="134"/>
      <c r="H270" s="124"/>
      <c r="I270" s="124" t="n">
        <v>0</v>
      </c>
      <c r="J270" s="124" t="n">
        <v>0</v>
      </c>
      <c r="K270" s="125" t="n">
        <v>0</v>
      </c>
      <c r="L270" s="126" t="n">
        <f aca="false">(I270*J270*K270)</f>
        <v>0</v>
      </c>
      <c r="M270" s="126" t="n">
        <f aca="false">IF($H270="AGÊNCIA INTERNO",(0),L270*$M$14)</f>
        <v>0</v>
      </c>
      <c r="N270" s="126" t="n">
        <f aca="false">IF($H270="AGÊNCIA",($L270+$M270)*$N$14,IF($H270="AGÊNCIA INTERNO",($L270*$N$14),IF($H270="FAT.DIRETO",($M270*$N$14))))</f>
        <v>0</v>
      </c>
      <c r="O270" s="126" t="n">
        <f aca="false">L270+M270+N270</f>
        <v>0</v>
      </c>
      <c r="P270" s="127" t="s">
        <v>29</v>
      </c>
      <c r="Q270" s="132"/>
      <c r="R270" s="124" t="n">
        <v>0</v>
      </c>
      <c r="S270" s="124" t="n">
        <v>0</v>
      </c>
      <c r="T270" s="125" t="n">
        <v>0</v>
      </c>
      <c r="U270" s="126" t="n">
        <f aca="false">(R270*S270*T270)</f>
        <v>0</v>
      </c>
      <c r="V270" s="126" t="n">
        <f aca="false">IF($H270="AGÊNCIA INTERNO",(0),U270*$V$14)</f>
        <v>0</v>
      </c>
      <c r="W270" s="126" t="n">
        <f aca="false">IF($H270="AGÊNCIA",($U270+$V270)*$W$14,IF($H270="AGÊNCIA INTERNO",($U270*$N$14),IF($H270="FAT.DIRETO",($V270*$N$14))))</f>
        <v>0</v>
      </c>
      <c r="X270" s="126" t="n">
        <f aca="false">U270+V270+W270</f>
        <v>0</v>
      </c>
      <c r="Y270" s="132"/>
      <c r="Z270" s="132"/>
      <c r="AA270" s="132"/>
      <c r="AB270" s="132"/>
      <c r="AC270" s="132"/>
      <c r="AD270" s="132"/>
      <c r="AE270" s="133"/>
    </row>
    <row r="271" customFormat="false" ht="33.75" hidden="true" customHeight="true" outlineLevel="0" collapsed="false">
      <c r="A271" s="132"/>
      <c r="B271" s="133"/>
      <c r="C271" s="129"/>
      <c r="D271" s="130"/>
      <c r="E271" s="131"/>
      <c r="F271" s="131"/>
      <c r="G271" s="134"/>
      <c r="H271" s="124"/>
      <c r="I271" s="124" t="n">
        <v>0</v>
      </c>
      <c r="J271" s="124" t="n">
        <v>0</v>
      </c>
      <c r="K271" s="125" t="n">
        <v>0</v>
      </c>
      <c r="L271" s="126" t="n">
        <f aca="false">(I271*J271*K271)</f>
        <v>0</v>
      </c>
      <c r="M271" s="126" t="n">
        <f aca="false">IF($H271="AGÊNCIA INTERNO",(0),L271*$M$14)</f>
        <v>0</v>
      </c>
      <c r="N271" s="126" t="n">
        <f aca="false">IF($H271="AGÊNCIA",($L271+$M271)*$N$14,IF($H271="AGÊNCIA INTERNO",($L271*$N$14),IF($H271="FAT.DIRETO",($M271*$N$14))))</f>
        <v>0</v>
      </c>
      <c r="O271" s="126" t="n">
        <f aca="false">L271+M271+N271</f>
        <v>0</v>
      </c>
      <c r="P271" s="127" t="s">
        <v>29</v>
      </c>
      <c r="Q271" s="132"/>
      <c r="R271" s="124" t="n">
        <v>0</v>
      </c>
      <c r="S271" s="124" t="n">
        <v>0</v>
      </c>
      <c r="T271" s="125" t="n">
        <v>0</v>
      </c>
      <c r="U271" s="126" t="n">
        <f aca="false">(R271*S271*T271)</f>
        <v>0</v>
      </c>
      <c r="V271" s="126" t="n">
        <f aca="false">IF($H271="AGÊNCIA INTERNO",(0),U271*$V$14)</f>
        <v>0</v>
      </c>
      <c r="W271" s="126" t="n">
        <f aca="false">IF($H271="AGÊNCIA",($U271+$V271)*$W$14,IF($H271="AGÊNCIA INTERNO",($U271*$N$14),IF($H271="FAT.DIRETO",($V271*$N$14))))</f>
        <v>0</v>
      </c>
      <c r="X271" s="126" t="n">
        <f aca="false">U271+V271+W271</f>
        <v>0</v>
      </c>
      <c r="Y271" s="132"/>
      <c r="Z271" s="132"/>
      <c r="AA271" s="132"/>
      <c r="AB271" s="132"/>
      <c r="AC271" s="132"/>
      <c r="AD271" s="132"/>
      <c r="AE271" s="133"/>
    </row>
    <row r="272" customFormat="false" ht="33.75" hidden="true" customHeight="true" outlineLevel="0" collapsed="false">
      <c r="A272" s="132"/>
      <c r="B272" s="133"/>
      <c r="C272" s="129"/>
      <c r="D272" s="130"/>
      <c r="E272" s="131"/>
      <c r="F272" s="131"/>
      <c r="G272" s="134"/>
      <c r="H272" s="124"/>
      <c r="I272" s="124" t="n">
        <v>0</v>
      </c>
      <c r="J272" s="124" t="n">
        <v>0</v>
      </c>
      <c r="K272" s="125" t="n">
        <v>0</v>
      </c>
      <c r="L272" s="126" t="n">
        <f aca="false">(I272*J272*K272)</f>
        <v>0</v>
      </c>
      <c r="M272" s="126" t="n">
        <f aca="false">IF($H272="AGÊNCIA INTERNO",(0),L272*$M$14)</f>
        <v>0</v>
      </c>
      <c r="N272" s="126" t="n">
        <f aca="false">IF($H272="AGÊNCIA",($L272+$M272)*$N$14,IF($H272="AGÊNCIA INTERNO",($L272*$N$14),IF($H272="FAT.DIRETO",($M272*$N$14))))</f>
        <v>0</v>
      </c>
      <c r="O272" s="126" t="n">
        <f aca="false">L272+M272+N272</f>
        <v>0</v>
      </c>
      <c r="P272" s="127" t="s">
        <v>29</v>
      </c>
      <c r="Q272" s="132"/>
      <c r="R272" s="124" t="n">
        <v>0</v>
      </c>
      <c r="S272" s="124" t="n">
        <v>0</v>
      </c>
      <c r="T272" s="125" t="n">
        <v>0</v>
      </c>
      <c r="U272" s="126" t="n">
        <f aca="false">(R272*S272*T272)</f>
        <v>0</v>
      </c>
      <c r="V272" s="126" t="n">
        <f aca="false">IF($H272="AGÊNCIA INTERNO",(0),U272*$V$14)</f>
        <v>0</v>
      </c>
      <c r="W272" s="126" t="n">
        <f aca="false">IF($H272="AGÊNCIA",($U272+$V272)*$W$14,IF($H272="AGÊNCIA INTERNO",($U272*$N$14),IF($H272="FAT.DIRETO",($V272*$N$14))))</f>
        <v>0</v>
      </c>
      <c r="X272" s="126" t="n">
        <f aca="false">U272+V272+W272</f>
        <v>0</v>
      </c>
      <c r="Y272" s="132"/>
      <c r="Z272" s="132"/>
      <c r="AA272" s="132"/>
      <c r="AB272" s="132"/>
      <c r="AC272" s="132"/>
      <c r="AD272" s="132"/>
      <c r="AE272" s="133"/>
    </row>
    <row r="273" customFormat="false" ht="33.75" hidden="true" customHeight="true" outlineLevel="0" collapsed="false">
      <c r="A273" s="132"/>
      <c r="B273" s="133"/>
      <c r="C273" s="129"/>
      <c r="D273" s="130"/>
      <c r="E273" s="131"/>
      <c r="F273" s="131"/>
      <c r="G273" s="134"/>
      <c r="H273" s="124"/>
      <c r="I273" s="124" t="n">
        <v>0</v>
      </c>
      <c r="J273" s="124" t="n">
        <v>0</v>
      </c>
      <c r="K273" s="125" t="n">
        <v>0</v>
      </c>
      <c r="L273" s="126" t="n">
        <f aca="false">(I273*J273*K273)</f>
        <v>0</v>
      </c>
      <c r="M273" s="126" t="n">
        <f aca="false">IF($H273="AGÊNCIA INTERNO",(0),L273*$M$14)</f>
        <v>0</v>
      </c>
      <c r="N273" s="126" t="n">
        <f aca="false">IF($H273="AGÊNCIA",($L273+$M273)*$N$14,IF($H273="AGÊNCIA INTERNO",($L273*$N$14),IF($H273="FAT.DIRETO",($M273*$N$14))))</f>
        <v>0</v>
      </c>
      <c r="O273" s="126" t="n">
        <f aca="false">L273+M273+N273</f>
        <v>0</v>
      </c>
      <c r="P273" s="127" t="s">
        <v>29</v>
      </c>
      <c r="Q273" s="132"/>
      <c r="R273" s="124" t="n">
        <v>0</v>
      </c>
      <c r="S273" s="124" t="n">
        <v>0</v>
      </c>
      <c r="T273" s="125" t="n">
        <v>0</v>
      </c>
      <c r="U273" s="126" t="n">
        <f aca="false">(R273*S273*T273)</f>
        <v>0</v>
      </c>
      <c r="V273" s="126" t="n">
        <f aca="false">IF($H273="AGÊNCIA INTERNO",(0),U273*$V$14)</f>
        <v>0</v>
      </c>
      <c r="W273" s="126" t="n">
        <f aca="false">IF($H273="AGÊNCIA",($U273+$V273)*$W$14,IF($H273="AGÊNCIA INTERNO",($U273*$N$14),IF($H273="FAT.DIRETO",($V273*$N$14))))</f>
        <v>0</v>
      </c>
      <c r="X273" s="126" t="n">
        <f aca="false">U273+V273+W273</f>
        <v>0</v>
      </c>
      <c r="Y273" s="132"/>
      <c r="Z273" s="132"/>
      <c r="AA273" s="132"/>
      <c r="AB273" s="132"/>
      <c r="AC273" s="132"/>
      <c r="AD273" s="132"/>
      <c r="AE273" s="133"/>
    </row>
    <row r="274" customFormat="false" ht="33.75" hidden="true" customHeight="true" outlineLevel="0" collapsed="false">
      <c r="A274" s="132"/>
      <c r="B274" s="133"/>
      <c r="C274" s="129"/>
      <c r="D274" s="130"/>
      <c r="E274" s="131"/>
      <c r="F274" s="131"/>
      <c r="G274" s="134"/>
      <c r="H274" s="124"/>
      <c r="I274" s="124" t="n">
        <v>0</v>
      </c>
      <c r="J274" s="124" t="n">
        <v>0</v>
      </c>
      <c r="K274" s="125" t="n">
        <v>0</v>
      </c>
      <c r="L274" s="126" t="n">
        <f aca="false">(I274*J274*K274)</f>
        <v>0</v>
      </c>
      <c r="M274" s="126" t="n">
        <f aca="false">IF($H274="AGÊNCIA INTERNO",(0),L274*$M$14)</f>
        <v>0</v>
      </c>
      <c r="N274" s="126" t="n">
        <f aca="false">IF($H274="AGÊNCIA",($L274+$M274)*$N$14,IF($H274="AGÊNCIA INTERNO",($L274*$N$14),IF($H274="FAT.DIRETO",($M274*$N$14))))</f>
        <v>0</v>
      </c>
      <c r="O274" s="126" t="n">
        <f aca="false">L274+M274+N274</f>
        <v>0</v>
      </c>
      <c r="P274" s="127" t="s">
        <v>29</v>
      </c>
      <c r="Q274" s="132"/>
      <c r="R274" s="124" t="n">
        <v>0</v>
      </c>
      <c r="S274" s="124" t="n">
        <v>0</v>
      </c>
      <c r="T274" s="125" t="n">
        <v>0</v>
      </c>
      <c r="U274" s="126" t="n">
        <f aca="false">(R274*S274*T274)</f>
        <v>0</v>
      </c>
      <c r="V274" s="126" t="n">
        <f aca="false">IF($H274="AGÊNCIA INTERNO",(0),U274*$V$14)</f>
        <v>0</v>
      </c>
      <c r="W274" s="126" t="n">
        <f aca="false">IF($H274="AGÊNCIA",($U274+$V274)*$W$14,IF($H274="AGÊNCIA INTERNO",($U274*$N$14),IF($H274="FAT.DIRETO",($V274*$N$14))))</f>
        <v>0</v>
      </c>
      <c r="X274" s="126" t="n">
        <f aca="false">U274+V274+W274</f>
        <v>0</v>
      </c>
      <c r="Y274" s="132"/>
      <c r="Z274" s="132"/>
      <c r="AA274" s="132"/>
      <c r="AB274" s="132"/>
      <c r="AC274" s="132"/>
      <c r="AD274" s="132"/>
      <c r="AE274" s="133"/>
    </row>
    <row r="275" customFormat="false" ht="33.75" hidden="true" customHeight="true" outlineLevel="0" collapsed="false">
      <c r="A275" s="132"/>
      <c r="B275" s="133"/>
      <c r="C275" s="129"/>
      <c r="D275" s="130"/>
      <c r="E275" s="131"/>
      <c r="F275" s="131"/>
      <c r="G275" s="134"/>
      <c r="H275" s="124"/>
      <c r="I275" s="124" t="n">
        <v>0</v>
      </c>
      <c r="J275" s="124" t="n">
        <v>0</v>
      </c>
      <c r="K275" s="125" t="n">
        <v>0</v>
      </c>
      <c r="L275" s="126" t="n">
        <f aca="false">(I275*J275*K275)</f>
        <v>0</v>
      </c>
      <c r="M275" s="126" t="n">
        <f aca="false">IF($H275="AGÊNCIA INTERNO",(0),L275*$M$14)</f>
        <v>0</v>
      </c>
      <c r="N275" s="126" t="n">
        <f aca="false">IF($H275="AGÊNCIA",($L275+$M275)*$N$14,IF($H275="AGÊNCIA INTERNO",($L275*$N$14),IF($H275="FAT.DIRETO",($M275*$N$14))))</f>
        <v>0</v>
      </c>
      <c r="O275" s="126" t="n">
        <f aca="false">L275+M275+N275</f>
        <v>0</v>
      </c>
      <c r="P275" s="127" t="s">
        <v>29</v>
      </c>
      <c r="Q275" s="132"/>
      <c r="R275" s="124" t="n">
        <v>0</v>
      </c>
      <c r="S275" s="124" t="n">
        <v>0</v>
      </c>
      <c r="T275" s="125" t="n">
        <v>0</v>
      </c>
      <c r="U275" s="126" t="n">
        <f aca="false">(R275*S275*T275)</f>
        <v>0</v>
      </c>
      <c r="V275" s="126" t="n">
        <f aca="false">IF($H275="AGÊNCIA INTERNO",(0),U275*$V$14)</f>
        <v>0</v>
      </c>
      <c r="W275" s="126" t="n">
        <f aca="false">IF($H275="AGÊNCIA",($U275+$V275)*$W$14,IF($H275="AGÊNCIA INTERNO",($U275*$N$14),IF($H275="FAT.DIRETO",($V275*$N$14))))</f>
        <v>0</v>
      </c>
      <c r="X275" s="126" t="n">
        <f aca="false">U275+V275+W275</f>
        <v>0</v>
      </c>
      <c r="Y275" s="132"/>
      <c r="Z275" s="132"/>
      <c r="AA275" s="132"/>
      <c r="AB275" s="132"/>
      <c r="AC275" s="132"/>
      <c r="AD275" s="132"/>
      <c r="AE275" s="133"/>
    </row>
    <row r="276" customFormat="false" ht="33.75" hidden="true" customHeight="true" outlineLevel="0" collapsed="false">
      <c r="A276" s="132"/>
      <c r="B276" s="133"/>
      <c r="C276" s="129"/>
      <c r="D276" s="130"/>
      <c r="E276" s="131"/>
      <c r="F276" s="131"/>
      <c r="G276" s="134"/>
      <c r="H276" s="124"/>
      <c r="I276" s="124" t="n">
        <v>0</v>
      </c>
      <c r="J276" s="124" t="n">
        <v>0</v>
      </c>
      <c r="K276" s="125" t="n">
        <v>0</v>
      </c>
      <c r="L276" s="126" t="n">
        <f aca="false">(I276*J276*K276)</f>
        <v>0</v>
      </c>
      <c r="M276" s="126" t="n">
        <f aca="false">IF($H276="AGÊNCIA INTERNO",(0),L276*$M$14)</f>
        <v>0</v>
      </c>
      <c r="N276" s="126" t="n">
        <f aca="false">IF($H276="AGÊNCIA",($L276+$M276)*$N$14,IF($H276="AGÊNCIA INTERNO",($L276*$N$14),IF($H276="FAT.DIRETO",($M276*$N$14))))</f>
        <v>0</v>
      </c>
      <c r="O276" s="126" t="n">
        <f aca="false">L276+M276+N276</f>
        <v>0</v>
      </c>
      <c r="P276" s="127" t="s">
        <v>29</v>
      </c>
      <c r="Q276" s="132"/>
      <c r="R276" s="124" t="n">
        <v>0</v>
      </c>
      <c r="S276" s="124" t="n">
        <v>0</v>
      </c>
      <c r="T276" s="125" t="n">
        <v>0</v>
      </c>
      <c r="U276" s="126" t="n">
        <f aca="false">(R276*S276*T276)</f>
        <v>0</v>
      </c>
      <c r="V276" s="126" t="n">
        <f aca="false">IF($H276="AGÊNCIA INTERNO",(0),U276*$V$14)</f>
        <v>0</v>
      </c>
      <c r="W276" s="126" t="n">
        <f aca="false">IF($H276="AGÊNCIA",($U276+$V276)*$W$14,IF($H276="AGÊNCIA INTERNO",($U276*$N$14),IF($H276="FAT.DIRETO",($V276*$N$14))))</f>
        <v>0</v>
      </c>
      <c r="X276" s="126" t="n">
        <f aca="false">U276+V276+W276</f>
        <v>0</v>
      </c>
      <c r="Y276" s="132"/>
      <c r="Z276" s="132"/>
      <c r="AA276" s="132"/>
      <c r="AB276" s="132"/>
      <c r="AC276" s="132"/>
      <c r="AD276" s="132"/>
      <c r="AE276" s="133"/>
    </row>
    <row r="277" customFormat="false" ht="33.75" hidden="true" customHeight="true" outlineLevel="0" collapsed="false">
      <c r="A277" s="132"/>
      <c r="B277" s="133"/>
      <c r="C277" s="129"/>
      <c r="D277" s="130"/>
      <c r="E277" s="131"/>
      <c r="F277" s="131"/>
      <c r="G277" s="134"/>
      <c r="H277" s="124"/>
      <c r="I277" s="124" t="n">
        <v>0</v>
      </c>
      <c r="J277" s="124" t="n">
        <v>0</v>
      </c>
      <c r="K277" s="125" t="n">
        <v>0</v>
      </c>
      <c r="L277" s="126" t="n">
        <f aca="false">(I277*J277*K277)</f>
        <v>0</v>
      </c>
      <c r="M277" s="126" t="n">
        <f aca="false">IF($H277="AGÊNCIA INTERNO",(0),L277*$M$14)</f>
        <v>0</v>
      </c>
      <c r="N277" s="126" t="n">
        <f aca="false">IF($H277="AGÊNCIA",($L277+$M277)*$N$14,IF($H277="AGÊNCIA INTERNO",($L277*$N$14),IF($H277="FAT.DIRETO",($M277*$N$14))))</f>
        <v>0</v>
      </c>
      <c r="O277" s="126" t="n">
        <f aca="false">L277+M277+N277</f>
        <v>0</v>
      </c>
      <c r="P277" s="127" t="s">
        <v>29</v>
      </c>
      <c r="Q277" s="132"/>
      <c r="R277" s="124" t="n">
        <v>0</v>
      </c>
      <c r="S277" s="124" t="n">
        <v>0</v>
      </c>
      <c r="T277" s="125" t="n">
        <v>0</v>
      </c>
      <c r="U277" s="126" t="n">
        <f aca="false">(R277*S277*T277)</f>
        <v>0</v>
      </c>
      <c r="V277" s="126" t="n">
        <f aca="false">IF($H277="AGÊNCIA INTERNO",(0),U277*$V$14)</f>
        <v>0</v>
      </c>
      <c r="W277" s="126" t="n">
        <f aca="false">IF($H277="AGÊNCIA",($U277+$V277)*$W$14,IF($H277="AGÊNCIA INTERNO",($U277*$N$14),IF($H277="FAT.DIRETO",($V277*$N$14))))</f>
        <v>0</v>
      </c>
      <c r="X277" s="126" t="n">
        <f aca="false">U277+V277+W277</f>
        <v>0</v>
      </c>
      <c r="Y277" s="132"/>
      <c r="Z277" s="132"/>
      <c r="AA277" s="132"/>
      <c r="AB277" s="132"/>
      <c r="AC277" s="132"/>
      <c r="AD277" s="132"/>
      <c r="AE277" s="133"/>
    </row>
    <row r="278" customFormat="false" ht="33.75" hidden="true" customHeight="true" outlineLevel="0" collapsed="false">
      <c r="A278" s="132"/>
      <c r="B278" s="133"/>
      <c r="C278" s="129"/>
      <c r="D278" s="130"/>
      <c r="E278" s="131"/>
      <c r="F278" s="131"/>
      <c r="G278" s="134"/>
      <c r="H278" s="124"/>
      <c r="I278" s="124" t="n">
        <v>0</v>
      </c>
      <c r="J278" s="124" t="n">
        <v>0</v>
      </c>
      <c r="K278" s="125" t="n">
        <v>0</v>
      </c>
      <c r="L278" s="126" t="n">
        <f aca="false">(I278*J278*K278)</f>
        <v>0</v>
      </c>
      <c r="M278" s="126" t="n">
        <f aca="false">IF($H278="AGÊNCIA INTERNO",(0),L278*$M$14)</f>
        <v>0</v>
      </c>
      <c r="N278" s="126" t="n">
        <f aca="false">IF($H278="AGÊNCIA",($L278+$M278)*$N$14,IF($H278="AGÊNCIA INTERNO",($L278*$N$14),IF($H278="FAT.DIRETO",($M278*$N$14))))</f>
        <v>0</v>
      </c>
      <c r="O278" s="126" t="n">
        <f aca="false">L278+M278+N278</f>
        <v>0</v>
      </c>
      <c r="P278" s="127" t="s">
        <v>28</v>
      </c>
      <c r="Q278" s="132"/>
      <c r="R278" s="124" t="n">
        <v>0</v>
      </c>
      <c r="S278" s="124" t="n">
        <v>0</v>
      </c>
      <c r="T278" s="125" t="n">
        <v>0</v>
      </c>
      <c r="U278" s="126" t="n">
        <f aca="false">(R278*S278*T278)</f>
        <v>0</v>
      </c>
      <c r="V278" s="126" t="n">
        <f aca="false">IF($H278="AGÊNCIA INTERNO",(0),U278*$V$14)</f>
        <v>0</v>
      </c>
      <c r="W278" s="126" t="n">
        <f aca="false">IF($H278="AGÊNCIA",($U278+$V278)*$W$14,IF($H278="AGÊNCIA INTERNO",($U278*$N$14),IF($H278="FAT.DIRETO",($V278*$N$14))))</f>
        <v>0</v>
      </c>
      <c r="X278" s="126" t="n">
        <f aca="false">U278+V278+W278</f>
        <v>0</v>
      </c>
      <c r="Y278" s="132"/>
      <c r="Z278" s="132"/>
      <c r="AA278" s="132"/>
      <c r="AB278" s="132"/>
      <c r="AC278" s="132"/>
      <c r="AD278" s="132"/>
      <c r="AE278" s="133"/>
    </row>
    <row r="279" customFormat="false" ht="33.75" hidden="true" customHeight="true" outlineLevel="0" collapsed="false">
      <c r="A279" s="132"/>
      <c r="B279" s="133"/>
      <c r="C279" s="129"/>
      <c r="D279" s="130"/>
      <c r="E279" s="131"/>
      <c r="F279" s="131"/>
      <c r="G279" s="134"/>
      <c r="H279" s="124"/>
      <c r="I279" s="124" t="n">
        <v>0</v>
      </c>
      <c r="J279" s="124" t="n">
        <v>0</v>
      </c>
      <c r="K279" s="125" t="n">
        <v>0</v>
      </c>
      <c r="L279" s="126" t="n">
        <f aca="false">(I279*J279*K279)</f>
        <v>0</v>
      </c>
      <c r="M279" s="126" t="n">
        <f aca="false">IF($H279="AGÊNCIA INTERNO",(0),L279*$M$14)</f>
        <v>0</v>
      </c>
      <c r="N279" s="126" t="n">
        <f aca="false">IF($H279="AGÊNCIA",($L279+$M279)*$N$14,IF($H279="AGÊNCIA INTERNO",($L279*$N$14),IF($H279="FAT.DIRETO",($M279*$N$14))))</f>
        <v>0</v>
      </c>
      <c r="O279" s="126" t="n">
        <f aca="false">L279+M279+N279</f>
        <v>0</v>
      </c>
      <c r="P279" s="127" t="s">
        <v>29</v>
      </c>
      <c r="Q279" s="132"/>
      <c r="R279" s="124" t="n">
        <v>0</v>
      </c>
      <c r="S279" s="124" t="n">
        <v>0</v>
      </c>
      <c r="T279" s="125" t="n">
        <v>0</v>
      </c>
      <c r="U279" s="126" t="n">
        <f aca="false">(R279*S279*T279)</f>
        <v>0</v>
      </c>
      <c r="V279" s="126" t="n">
        <f aca="false">IF($H279="AGÊNCIA INTERNO",(0),U279*$V$14)</f>
        <v>0</v>
      </c>
      <c r="W279" s="126" t="n">
        <f aca="false">IF($H279="AGÊNCIA",($U279+$V279)*$W$14,IF($H279="AGÊNCIA INTERNO",($U279*$N$14),IF($H279="FAT.DIRETO",($V279*$N$14))))</f>
        <v>0</v>
      </c>
      <c r="X279" s="126" t="n">
        <f aca="false">U279+V279+W279</f>
        <v>0</v>
      </c>
      <c r="Y279" s="132"/>
      <c r="Z279" s="132"/>
      <c r="AA279" s="132"/>
      <c r="AB279" s="132"/>
      <c r="AC279" s="132"/>
      <c r="AD279" s="132"/>
      <c r="AE279" s="133"/>
    </row>
    <row r="280" customFormat="false" ht="33.75" hidden="true" customHeight="true" outlineLevel="0" collapsed="false">
      <c r="A280" s="132"/>
      <c r="B280" s="133"/>
      <c r="C280" s="129"/>
      <c r="D280" s="130"/>
      <c r="E280" s="131"/>
      <c r="F280" s="131"/>
      <c r="G280" s="134"/>
      <c r="H280" s="124"/>
      <c r="I280" s="124" t="n">
        <v>0</v>
      </c>
      <c r="J280" s="124" t="n">
        <v>0</v>
      </c>
      <c r="K280" s="125" t="n">
        <v>0</v>
      </c>
      <c r="L280" s="126" t="n">
        <f aca="false">(I280*J280*K280)</f>
        <v>0</v>
      </c>
      <c r="M280" s="126" t="n">
        <f aca="false">IF($H280="AGÊNCIA INTERNO",(0),L280*$M$14)</f>
        <v>0</v>
      </c>
      <c r="N280" s="126" t="n">
        <f aca="false">IF($H280="AGÊNCIA",($L280+$M280)*$N$14,IF($H280="AGÊNCIA INTERNO",($L280*$N$14),IF($H280="FAT.DIRETO",($M280*$N$14))))</f>
        <v>0</v>
      </c>
      <c r="O280" s="126" t="n">
        <f aca="false">L280+M280+N280</f>
        <v>0</v>
      </c>
      <c r="P280" s="127" t="s">
        <v>28</v>
      </c>
      <c r="Q280" s="132"/>
      <c r="R280" s="124" t="n">
        <v>0</v>
      </c>
      <c r="S280" s="124" t="n">
        <v>0</v>
      </c>
      <c r="T280" s="125" t="n">
        <v>0</v>
      </c>
      <c r="U280" s="126" t="n">
        <f aca="false">(R280*S280*T280)</f>
        <v>0</v>
      </c>
      <c r="V280" s="126" t="n">
        <f aca="false">IF($H280="AGÊNCIA INTERNO",(0),U280*$V$14)</f>
        <v>0</v>
      </c>
      <c r="W280" s="126" t="n">
        <f aca="false">IF($H280="AGÊNCIA",($U280+$V280)*$W$14,IF($H280="AGÊNCIA INTERNO",($U280*$N$14),IF($H280="FAT.DIRETO",($V280*$N$14))))</f>
        <v>0</v>
      </c>
      <c r="X280" s="126" t="n">
        <f aca="false">U280+V280+W280</f>
        <v>0</v>
      </c>
      <c r="Y280" s="132"/>
      <c r="Z280" s="132"/>
      <c r="AA280" s="132"/>
      <c r="AB280" s="132"/>
      <c r="AC280" s="132"/>
      <c r="AD280" s="132"/>
      <c r="AE280" s="133"/>
    </row>
    <row r="281" customFormat="false" ht="33.75" hidden="true" customHeight="true" outlineLevel="0" collapsed="false">
      <c r="A281" s="132"/>
      <c r="B281" s="133"/>
      <c r="C281" s="129"/>
      <c r="D281" s="130"/>
      <c r="E281" s="131"/>
      <c r="F281" s="131"/>
      <c r="G281" s="134"/>
      <c r="H281" s="124"/>
      <c r="I281" s="124" t="n">
        <v>0</v>
      </c>
      <c r="J281" s="124" t="n">
        <v>0</v>
      </c>
      <c r="K281" s="125" t="n">
        <v>0</v>
      </c>
      <c r="L281" s="126" t="n">
        <f aca="false">(I281*J281*K281)</f>
        <v>0</v>
      </c>
      <c r="M281" s="126" t="n">
        <f aca="false">IF($H281="AGÊNCIA INTERNO",(0),L281*$M$14)</f>
        <v>0</v>
      </c>
      <c r="N281" s="126" t="n">
        <f aca="false">IF($H281="AGÊNCIA",($L281+$M281)*$N$14,IF($H281="AGÊNCIA INTERNO",($L281*$N$14),IF($H281="FAT.DIRETO",($M281*$N$14))))</f>
        <v>0</v>
      </c>
      <c r="O281" s="126" t="n">
        <f aca="false">L281+M281+N281</f>
        <v>0</v>
      </c>
      <c r="P281" s="127" t="s">
        <v>28</v>
      </c>
      <c r="Q281" s="132"/>
      <c r="R281" s="124" t="n">
        <v>0</v>
      </c>
      <c r="S281" s="124" t="n">
        <v>0</v>
      </c>
      <c r="T281" s="125" t="n">
        <v>0</v>
      </c>
      <c r="U281" s="126" t="n">
        <f aca="false">(R281*S281*T281)</f>
        <v>0</v>
      </c>
      <c r="V281" s="126" t="n">
        <f aca="false">IF($H281="AGÊNCIA INTERNO",(0),U281*$V$14)</f>
        <v>0</v>
      </c>
      <c r="W281" s="126" t="n">
        <f aca="false">IF($H281="AGÊNCIA",($U281+$V281)*$W$14,IF($H281="AGÊNCIA INTERNO",($U281*$N$14),IF($H281="FAT.DIRETO",($V281*$N$14))))</f>
        <v>0</v>
      </c>
      <c r="X281" s="126" t="n">
        <f aca="false">U281+V281+W281</f>
        <v>0</v>
      </c>
      <c r="Y281" s="132"/>
      <c r="Z281" s="132"/>
      <c r="AA281" s="132"/>
      <c r="AB281" s="132"/>
      <c r="AC281" s="132"/>
      <c r="AD281" s="132"/>
      <c r="AE281" s="133"/>
    </row>
    <row r="282" customFormat="false" ht="33.75" hidden="true" customHeight="true" outlineLevel="0" collapsed="false">
      <c r="A282" s="132"/>
      <c r="B282" s="133"/>
      <c r="C282" s="129"/>
      <c r="D282" s="130"/>
      <c r="E282" s="131"/>
      <c r="F282" s="131"/>
      <c r="G282" s="134"/>
      <c r="H282" s="124"/>
      <c r="I282" s="124" t="n">
        <v>0</v>
      </c>
      <c r="J282" s="124" t="n">
        <v>0</v>
      </c>
      <c r="K282" s="125" t="n">
        <v>0</v>
      </c>
      <c r="L282" s="126" t="n">
        <f aca="false">(I282*J282*K282)</f>
        <v>0</v>
      </c>
      <c r="M282" s="126" t="n">
        <f aca="false">IF($H282="AGÊNCIA INTERNO",(0),L282*$M$14)</f>
        <v>0</v>
      </c>
      <c r="N282" s="126" t="n">
        <f aca="false">IF($H282="AGÊNCIA",($L282+$M282)*$N$14,IF($H282="AGÊNCIA INTERNO",($L282*$N$14),IF($H282="FAT.DIRETO",($M282*$N$14))))</f>
        <v>0</v>
      </c>
      <c r="O282" s="126" t="n">
        <f aca="false">L282+M282+N282</f>
        <v>0</v>
      </c>
      <c r="P282" s="127" t="s">
        <v>28</v>
      </c>
      <c r="Q282" s="132"/>
      <c r="R282" s="124" t="n">
        <v>0</v>
      </c>
      <c r="S282" s="124" t="n">
        <v>0</v>
      </c>
      <c r="T282" s="125" t="n">
        <v>0</v>
      </c>
      <c r="U282" s="126" t="n">
        <f aca="false">(R282*S282*T282)</f>
        <v>0</v>
      </c>
      <c r="V282" s="126" t="n">
        <f aca="false">IF($H282="AGÊNCIA INTERNO",(0),U282*$V$14)</f>
        <v>0</v>
      </c>
      <c r="W282" s="126" t="n">
        <f aca="false">IF($H282="AGÊNCIA",($U282+$V282)*$W$14,IF($H282="AGÊNCIA INTERNO",($U282*$N$14),IF($H282="FAT.DIRETO",($V282*$N$14))))</f>
        <v>0</v>
      </c>
      <c r="X282" s="126" t="n">
        <f aca="false">U282+V282+W282</f>
        <v>0</v>
      </c>
      <c r="Y282" s="132"/>
      <c r="Z282" s="132"/>
      <c r="AA282" s="132"/>
      <c r="AB282" s="132"/>
      <c r="AC282" s="132"/>
      <c r="AD282" s="132"/>
      <c r="AE282" s="133"/>
    </row>
    <row r="283" customFormat="false" ht="33.75" hidden="true" customHeight="true" outlineLevel="0" collapsed="false">
      <c r="A283" s="132"/>
      <c r="B283" s="133"/>
      <c r="C283" s="129"/>
      <c r="D283" s="130"/>
      <c r="E283" s="131"/>
      <c r="F283" s="131"/>
      <c r="G283" s="134"/>
      <c r="H283" s="124"/>
      <c r="I283" s="124" t="n">
        <v>0</v>
      </c>
      <c r="J283" s="124" t="n">
        <v>0</v>
      </c>
      <c r="K283" s="125" t="n">
        <v>0</v>
      </c>
      <c r="L283" s="126" t="n">
        <f aca="false">(I283*J283*K283)</f>
        <v>0</v>
      </c>
      <c r="M283" s="126" t="n">
        <f aca="false">IF($H283="AGÊNCIA INTERNO",(0),L283*$M$14)</f>
        <v>0</v>
      </c>
      <c r="N283" s="126" t="n">
        <f aca="false">IF($H283="AGÊNCIA",($L283+$M283)*$N$14,IF($H283="AGÊNCIA INTERNO",($L283*$N$14),IF($H283="FAT.DIRETO",($M283*$N$14))))</f>
        <v>0</v>
      </c>
      <c r="O283" s="126" t="n">
        <f aca="false">L283+M283+N283</f>
        <v>0</v>
      </c>
      <c r="P283" s="127" t="s">
        <v>28</v>
      </c>
      <c r="Q283" s="132"/>
      <c r="R283" s="124" t="n">
        <v>0</v>
      </c>
      <c r="S283" s="124" t="n">
        <v>0</v>
      </c>
      <c r="T283" s="125" t="n">
        <v>0</v>
      </c>
      <c r="U283" s="126" t="n">
        <f aca="false">(R283*S283*T283)</f>
        <v>0</v>
      </c>
      <c r="V283" s="126" t="n">
        <f aca="false">IF($H283="AGÊNCIA INTERNO",(0),U283*$V$14)</f>
        <v>0</v>
      </c>
      <c r="W283" s="126" t="n">
        <f aca="false">IF($H283="AGÊNCIA",($U283+$V283)*$W$14,IF($H283="AGÊNCIA INTERNO",($U283*$N$14),IF($H283="FAT.DIRETO",($V283*$N$14))))</f>
        <v>0</v>
      </c>
      <c r="X283" s="126" t="n">
        <f aca="false">U283+V283+W283</f>
        <v>0</v>
      </c>
      <c r="Y283" s="132"/>
      <c r="Z283" s="132"/>
      <c r="AA283" s="132"/>
      <c r="AB283" s="132"/>
      <c r="AC283" s="132"/>
      <c r="AD283" s="132"/>
      <c r="AE283" s="133"/>
    </row>
    <row r="284" customFormat="false" ht="33.75" hidden="true" customHeight="true" outlineLevel="0" collapsed="false">
      <c r="A284" s="132"/>
      <c r="B284" s="133"/>
      <c r="C284" s="129"/>
      <c r="D284" s="130"/>
      <c r="E284" s="131"/>
      <c r="F284" s="131"/>
      <c r="G284" s="134"/>
      <c r="H284" s="124"/>
      <c r="I284" s="124" t="n">
        <v>0</v>
      </c>
      <c r="J284" s="124" t="n">
        <v>0</v>
      </c>
      <c r="K284" s="125" t="n">
        <v>0</v>
      </c>
      <c r="L284" s="126" t="n">
        <f aca="false">(I284*J284*K284)</f>
        <v>0</v>
      </c>
      <c r="M284" s="126" t="n">
        <f aca="false">IF($H284="AGÊNCIA INTERNO",(0),L284*$M$14)</f>
        <v>0</v>
      </c>
      <c r="N284" s="126" t="n">
        <f aca="false">IF($H284="AGÊNCIA",($L284+$M284)*$N$14,IF($H284="AGÊNCIA INTERNO",($L284*$N$14),IF($H284="FAT.DIRETO",($M284*$N$14))))</f>
        <v>0</v>
      </c>
      <c r="O284" s="126" t="n">
        <f aca="false">L284+M284+N284</f>
        <v>0</v>
      </c>
      <c r="P284" s="127" t="s">
        <v>29</v>
      </c>
      <c r="Q284" s="132"/>
      <c r="R284" s="124" t="n">
        <v>0</v>
      </c>
      <c r="S284" s="124" t="n">
        <v>0</v>
      </c>
      <c r="T284" s="125" t="n">
        <v>0</v>
      </c>
      <c r="U284" s="126" t="n">
        <f aca="false">(R284*S284*T284)</f>
        <v>0</v>
      </c>
      <c r="V284" s="126" t="n">
        <f aca="false">IF($H284="AGÊNCIA INTERNO",(0),U284*$V$14)</f>
        <v>0</v>
      </c>
      <c r="W284" s="126" t="n">
        <f aca="false">IF($H284="AGÊNCIA",($U284+$V284)*$W$14,IF($H284="AGÊNCIA INTERNO",($U284*$N$14),IF($H284="FAT.DIRETO",($V284*$N$14))))</f>
        <v>0</v>
      </c>
      <c r="X284" s="126" t="n">
        <f aca="false">U284+V284+W284</f>
        <v>0</v>
      </c>
      <c r="Y284" s="132"/>
      <c r="Z284" s="132"/>
      <c r="AA284" s="132"/>
      <c r="AB284" s="132"/>
      <c r="AC284" s="132"/>
      <c r="AD284" s="132"/>
      <c r="AE284" s="133"/>
    </row>
    <row r="285" customFormat="false" ht="33.75" hidden="true" customHeight="true" outlineLevel="0" collapsed="false">
      <c r="A285" s="132"/>
      <c r="B285" s="133"/>
      <c r="C285" s="129"/>
      <c r="D285" s="130"/>
      <c r="E285" s="131"/>
      <c r="F285" s="131"/>
      <c r="G285" s="134"/>
      <c r="H285" s="124"/>
      <c r="I285" s="124" t="n">
        <v>0</v>
      </c>
      <c r="J285" s="124" t="n">
        <v>0</v>
      </c>
      <c r="K285" s="125" t="n">
        <v>0</v>
      </c>
      <c r="L285" s="126" t="n">
        <f aca="false">(I285*J285*K285)</f>
        <v>0</v>
      </c>
      <c r="M285" s="126" t="n">
        <f aca="false">IF($H285="AGÊNCIA INTERNO",(0),L285*$M$14)</f>
        <v>0</v>
      </c>
      <c r="N285" s="126" t="n">
        <f aca="false">IF($H285="AGÊNCIA",($L285+$M285)*$N$14,IF($H285="AGÊNCIA INTERNO",($L285*$N$14),IF($H285="FAT.DIRETO",($M285*$N$14))))</f>
        <v>0</v>
      </c>
      <c r="O285" s="126" t="n">
        <f aca="false">L285+M285+N285</f>
        <v>0</v>
      </c>
      <c r="P285" s="127" t="s">
        <v>28</v>
      </c>
      <c r="Q285" s="132"/>
      <c r="R285" s="124" t="n">
        <v>0</v>
      </c>
      <c r="S285" s="124" t="n">
        <v>0</v>
      </c>
      <c r="T285" s="125" t="n">
        <v>0</v>
      </c>
      <c r="U285" s="126" t="n">
        <f aca="false">(R285*S285*T285)</f>
        <v>0</v>
      </c>
      <c r="V285" s="126" t="n">
        <f aca="false">IF($H285="AGÊNCIA INTERNO",(0),U285*$V$14)</f>
        <v>0</v>
      </c>
      <c r="W285" s="126" t="n">
        <f aca="false">IF($H285="AGÊNCIA",($U285+$V285)*$W$14,IF($H285="AGÊNCIA INTERNO",($U285*$N$14),IF($H285="FAT.DIRETO",($V285*$N$14))))</f>
        <v>0</v>
      </c>
      <c r="X285" s="126" t="n">
        <f aca="false">U285+V285+W285</f>
        <v>0</v>
      </c>
      <c r="Y285" s="132"/>
      <c r="Z285" s="132"/>
      <c r="AA285" s="132"/>
      <c r="AB285" s="132"/>
      <c r="AC285" s="132"/>
      <c r="AD285" s="132"/>
      <c r="AE285" s="133"/>
    </row>
    <row r="286" customFormat="false" ht="33.75" hidden="true" customHeight="true" outlineLevel="0" collapsed="false">
      <c r="A286" s="132"/>
      <c r="B286" s="133"/>
      <c r="C286" s="129"/>
      <c r="D286" s="130"/>
      <c r="E286" s="131"/>
      <c r="F286" s="131"/>
      <c r="G286" s="134"/>
      <c r="H286" s="124"/>
      <c r="I286" s="124" t="n">
        <v>0</v>
      </c>
      <c r="J286" s="124" t="n">
        <v>0</v>
      </c>
      <c r="K286" s="125" t="n">
        <v>0</v>
      </c>
      <c r="L286" s="126" t="n">
        <f aca="false">(I286*J286*K286)</f>
        <v>0</v>
      </c>
      <c r="M286" s="126" t="n">
        <f aca="false">IF($H286="AGÊNCIA INTERNO",(0),L286*$M$14)</f>
        <v>0</v>
      </c>
      <c r="N286" s="126" t="n">
        <f aca="false">IF($H286="AGÊNCIA",($L286+$M286)*$N$14,IF($H286="AGÊNCIA INTERNO",($L286*$N$14),IF($H286="FAT.DIRETO",($M286*$N$14))))</f>
        <v>0</v>
      </c>
      <c r="O286" s="126" t="n">
        <f aca="false">L286+M286+N286</f>
        <v>0</v>
      </c>
      <c r="P286" s="127" t="s">
        <v>28</v>
      </c>
      <c r="Q286" s="132"/>
      <c r="R286" s="124" t="n">
        <v>0</v>
      </c>
      <c r="S286" s="124" t="n">
        <v>0</v>
      </c>
      <c r="T286" s="125" t="n">
        <v>0</v>
      </c>
      <c r="U286" s="126" t="n">
        <f aca="false">(R286*S286*T286)</f>
        <v>0</v>
      </c>
      <c r="V286" s="126" t="n">
        <f aca="false">IF($H286="AGÊNCIA INTERNO",(0),U286*$V$14)</f>
        <v>0</v>
      </c>
      <c r="W286" s="126" t="n">
        <f aca="false">IF($H286="AGÊNCIA",($U286+$V286)*$W$14,IF($H286="AGÊNCIA INTERNO",($U286*$N$14),IF($H286="FAT.DIRETO",($V286*$N$14))))</f>
        <v>0</v>
      </c>
      <c r="X286" s="126" t="n">
        <f aca="false">U286+V286+W286</f>
        <v>0</v>
      </c>
      <c r="Y286" s="132"/>
      <c r="Z286" s="132"/>
      <c r="AA286" s="132"/>
      <c r="AB286" s="132"/>
      <c r="AC286" s="132"/>
      <c r="AD286" s="132"/>
      <c r="AE286" s="133"/>
    </row>
    <row r="287" customFormat="false" ht="33.75" hidden="true" customHeight="true" outlineLevel="0" collapsed="false">
      <c r="A287" s="132"/>
      <c r="B287" s="133"/>
      <c r="C287" s="129"/>
      <c r="D287" s="130"/>
      <c r="E287" s="131"/>
      <c r="F287" s="131"/>
      <c r="G287" s="134"/>
      <c r="H287" s="124"/>
      <c r="I287" s="124" t="n">
        <v>0</v>
      </c>
      <c r="J287" s="124" t="n">
        <v>0</v>
      </c>
      <c r="K287" s="125" t="n">
        <v>0</v>
      </c>
      <c r="L287" s="126" t="n">
        <f aca="false">(I287*J287*K287)</f>
        <v>0</v>
      </c>
      <c r="M287" s="126" t="n">
        <f aca="false">IF($H287="AGÊNCIA INTERNO",(0),L287*$M$14)</f>
        <v>0</v>
      </c>
      <c r="N287" s="126" t="n">
        <f aca="false">IF($H287="AGÊNCIA",($L287+$M287)*$N$14,IF($H287="AGÊNCIA INTERNO",($L287*$N$14),IF($H287="FAT.DIRETO",($M287*$N$14))))</f>
        <v>0</v>
      </c>
      <c r="O287" s="126" t="n">
        <f aca="false">L287+M287+N287</f>
        <v>0</v>
      </c>
      <c r="P287" s="127" t="s">
        <v>28</v>
      </c>
      <c r="Q287" s="132"/>
      <c r="R287" s="124" t="n">
        <v>0</v>
      </c>
      <c r="S287" s="124" t="n">
        <v>0</v>
      </c>
      <c r="T287" s="125" t="n">
        <v>0</v>
      </c>
      <c r="U287" s="126" t="n">
        <f aca="false">(R287*S287*T287)</f>
        <v>0</v>
      </c>
      <c r="V287" s="126" t="n">
        <f aca="false">IF($H287="AGÊNCIA INTERNO",(0),U287*$V$14)</f>
        <v>0</v>
      </c>
      <c r="W287" s="126" t="n">
        <f aca="false">IF($H287="AGÊNCIA",($U287+$V287)*$W$14,IF($H287="AGÊNCIA INTERNO",($U287*$N$14),IF($H287="FAT.DIRETO",($V287*$N$14))))</f>
        <v>0</v>
      </c>
      <c r="X287" s="126" t="n">
        <f aca="false">U287+V287+W287</f>
        <v>0</v>
      </c>
      <c r="Y287" s="132"/>
      <c r="Z287" s="132"/>
      <c r="AA287" s="132"/>
      <c r="AB287" s="132"/>
      <c r="AC287" s="132"/>
      <c r="AD287" s="132"/>
      <c r="AE287" s="133"/>
    </row>
    <row r="288" customFormat="false" ht="33.75" hidden="true" customHeight="true" outlineLevel="0" collapsed="false">
      <c r="A288" s="132"/>
      <c r="B288" s="133"/>
      <c r="C288" s="129"/>
      <c r="D288" s="130"/>
      <c r="E288" s="131"/>
      <c r="F288" s="131"/>
      <c r="G288" s="134"/>
      <c r="H288" s="124"/>
      <c r="I288" s="124" t="n">
        <v>0</v>
      </c>
      <c r="J288" s="124" t="n">
        <v>0</v>
      </c>
      <c r="K288" s="125" t="n">
        <v>0</v>
      </c>
      <c r="L288" s="126" t="n">
        <f aca="false">(I288*J288*K288)</f>
        <v>0</v>
      </c>
      <c r="M288" s="126" t="n">
        <f aca="false">IF($H288="AGÊNCIA INTERNO",(0),L288*$M$14)</f>
        <v>0</v>
      </c>
      <c r="N288" s="126" t="n">
        <f aca="false">IF($H288="AGÊNCIA",($L288+$M288)*$N$14,IF($H288="AGÊNCIA INTERNO",($L288*$N$14),IF($H288="FAT.DIRETO",($M288*$N$14))))</f>
        <v>0</v>
      </c>
      <c r="O288" s="126" t="n">
        <f aca="false">L288+M288+N288</f>
        <v>0</v>
      </c>
      <c r="P288" s="127" t="s">
        <v>28</v>
      </c>
      <c r="Q288" s="132"/>
      <c r="R288" s="124" t="n">
        <v>0</v>
      </c>
      <c r="S288" s="124" t="n">
        <v>0</v>
      </c>
      <c r="T288" s="125" t="n">
        <v>0</v>
      </c>
      <c r="U288" s="126" t="n">
        <f aca="false">(R288*S288*T288)</f>
        <v>0</v>
      </c>
      <c r="V288" s="126" t="n">
        <f aca="false">IF($H288="AGÊNCIA INTERNO",(0),U288*$V$14)</f>
        <v>0</v>
      </c>
      <c r="W288" s="126" t="n">
        <f aca="false">IF($H288="AGÊNCIA",($U288+$V288)*$W$14,IF($H288="AGÊNCIA INTERNO",($U288*$N$14),IF($H288="FAT.DIRETO",($V288*$N$14))))</f>
        <v>0</v>
      </c>
      <c r="X288" s="126" t="n">
        <f aca="false">U288+V288+W288</f>
        <v>0</v>
      </c>
      <c r="Y288" s="132"/>
      <c r="Z288" s="132"/>
      <c r="AA288" s="132"/>
      <c r="AB288" s="132"/>
      <c r="AC288" s="132"/>
      <c r="AD288" s="132"/>
      <c r="AE288" s="133"/>
    </row>
    <row r="289" customFormat="false" ht="33.75" hidden="true" customHeight="true" outlineLevel="0" collapsed="false">
      <c r="A289" s="132"/>
      <c r="B289" s="133"/>
      <c r="C289" s="129"/>
      <c r="D289" s="130"/>
      <c r="E289" s="131"/>
      <c r="F289" s="131"/>
      <c r="G289" s="134"/>
      <c r="H289" s="124"/>
      <c r="I289" s="124" t="n">
        <v>0</v>
      </c>
      <c r="J289" s="124" t="n">
        <v>0</v>
      </c>
      <c r="K289" s="125" t="n">
        <v>0</v>
      </c>
      <c r="L289" s="126" t="n">
        <f aca="false">(I289*J289*K289)</f>
        <v>0</v>
      </c>
      <c r="M289" s="126" t="n">
        <f aca="false">IF($H289="AGÊNCIA INTERNO",(0),L289*$M$14)</f>
        <v>0</v>
      </c>
      <c r="N289" s="126" t="n">
        <f aca="false">IF($H289="AGÊNCIA",($L289+$M289)*$N$14,IF($H289="AGÊNCIA INTERNO",($L289*$N$14),IF($H289="FAT.DIRETO",($M289*$N$14))))</f>
        <v>0</v>
      </c>
      <c r="O289" s="126" t="n">
        <f aca="false">L289+M289+N289</f>
        <v>0</v>
      </c>
      <c r="P289" s="127" t="s">
        <v>28</v>
      </c>
      <c r="Q289" s="132"/>
      <c r="R289" s="124" t="n">
        <v>0</v>
      </c>
      <c r="S289" s="124" t="n">
        <v>0</v>
      </c>
      <c r="T289" s="125" t="n">
        <v>0</v>
      </c>
      <c r="U289" s="126" t="n">
        <f aca="false">(R289*S289*T289)</f>
        <v>0</v>
      </c>
      <c r="V289" s="126" t="n">
        <f aca="false">IF($H289="AGÊNCIA INTERNO",(0),U289*$V$14)</f>
        <v>0</v>
      </c>
      <c r="W289" s="126" t="n">
        <f aca="false">IF($H289="AGÊNCIA",($U289+$V289)*$W$14,IF($H289="AGÊNCIA INTERNO",($U289*$N$14),IF($H289="FAT.DIRETO",($V289*$N$14))))</f>
        <v>0</v>
      </c>
      <c r="X289" s="126" t="n">
        <f aca="false">U289+V289+W289</f>
        <v>0</v>
      </c>
      <c r="Y289" s="132"/>
      <c r="Z289" s="132"/>
      <c r="AA289" s="132"/>
      <c r="AB289" s="132"/>
      <c r="AC289" s="132"/>
      <c r="AD289" s="132"/>
      <c r="AE289" s="133"/>
    </row>
    <row r="290" customFormat="false" ht="33.75" hidden="true" customHeight="true" outlineLevel="0" collapsed="false">
      <c r="A290" s="132"/>
      <c r="B290" s="133"/>
      <c r="C290" s="129"/>
      <c r="D290" s="130"/>
      <c r="E290" s="131"/>
      <c r="F290" s="131"/>
      <c r="G290" s="134"/>
      <c r="H290" s="124"/>
      <c r="I290" s="124" t="n">
        <v>0</v>
      </c>
      <c r="J290" s="124" t="n">
        <v>0</v>
      </c>
      <c r="K290" s="125" t="n">
        <v>0</v>
      </c>
      <c r="L290" s="126" t="n">
        <f aca="false">(I290*J290*K290)</f>
        <v>0</v>
      </c>
      <c r="M290" s="126" t="n">
        <f aca="false">IF($H290="AGÊNCIA INTERNO",(0),L290*$M$14)</f>
        <v>0</v>
      </c>
      <c r="N290" s="126" t="n">
        <f aca="false">IF($H290="AGÊNCIA",($L290+$M290)*$N$14,IF($H290="AGÊNCIA INTERNO",($L290*$N$14),IF($H290="FAT.DIRETO",($M290*$N$14))))</f>
        <v>0</v>
      </c>
      <c r="O290" s="126" t="n">
        <f aca="false">L290+M290+N290</f>
        <v>0</v>
      </c>
      <c r="P290" s="127" t="s">
        <v>28</v>
      </c>
      <c r="Q290" s="132"/>
      <c r="R290" s="124" t="n">
        <v>0</v>
      </c>
      <c r="S290" s="124" t="n">
        <v>0</v>
      </c>
      <c r="T290" s="125" t="n">
        <v>0</v>
      </c>
      <c r="U290" s="126" t="n">
        <f aca="false">(R290*S290*T290)</f>
        <v>0</v>
      </c>
      <c r="V290" s="126" t="n">
        <f aca="false">IF($H290="AGÊNCIA INTERNO",(0),U290*$V$14)</f>
        <v>0</v>
      </c>
      <c r="W290" s="126" t="n">
        <f aca="false">IF($H290="AGÊNCIA",($U290+$V290)*$W$14,IF($H290="AGÊNCIA INTERNO",($U290*$N$14),IF($H290="FAT.DIRETO",($V290*$N$14))))</f>
        <v>0</v>
      </c>
      <c r="X290" s="126" t="n">
        <f aca="false">U290+V290+W290</f>
        <v>0</v>
      </c>
      <c r="Y290" s="132"/>
      <c r="Z290" s="132"/>
      <c r="AA290" s="132"/>
      <c r="AB290" s="132"/>
      <c r="AC290" s="132"/>
      <c r="AD290" s="132"/>
      <c r="AE290" s="133"/>
    </row>
    <row r="291" customFormat="false" ht="33.75" hidden="true" customHeight="true" outlineLevel="0" collapsed="false">
      <c r="A291" s="132"/>
      <c r="B291" s="133"/>
      <c r="C291" s="129"/>
      <c r="D291" s="130"/>
      <c r="E291" s="131"/>
      <c r="F291" s="131"/>
      <c r="G291" s="134"/>
      <c r="H291" s="124"/>
      <c r="I291" s="124" t="n">
        <v>0</v>
      </c>
      <c r="J291" s="124" t="n">
        <v>0</v>
      </c>
      <c r="K291" s="125" t="n">
        <v>0</v>
      </c>
      <c r="L291" s="126" t="n">
        <f aca="false">(I291*J291*K291)</f>
        <v>0</v>
      </c>
      <c r="M291" s="126" t="n">
        <f aca="false">IF($H291="AGÊNCIA INTERNO",(0),L291*$M$14)</f>
        <v>0</v>
      </c>
      <c r="N291" s="126" t="n">
        <f aca="false">IF($H291="AGÊNCIA",($L291+$M291)*$N$14,IF($H291="AGÊNCIA INTERNO",($L291*$N$14),IF($H291="FAT.DIRETO",($M291*$N$14))))</f>
        <v>0</v>
      </c>
      <c r="O291" s="126" t="n">
        <f aca="false">L291+M291+N291</f>
        <v>0</v>
      </c>
      <c r="P291" s="127" t="s">
        <v>28</v>
      </c>
      <c r="Q291" s="132"/>
      <c r="R291" s="124" t="n">
        <v>0</v>
      </c>
      <c r="S291" s="124" t="n">
        <v>0</v>
      </c>
      <c r="T291" s="125" t="n">
        <v>0</v>
      </c>
      <c r="U291" s="126" t="n">
        <f aca="false">(R291*S291*T291)</f>
        <v>0</v>
      </c>
      <c r="V291" s="126" t="n">
        <f aca="false">IF($H291="AGÊNCIA INTERNO",(0),U291*$V$14)</f>
        <v>0</v>
      </c>
      <c r="W291" s="126" t="n">
        <f aca="false">IF($H291="AGÊNCIA",($U291+$V291)*$W$14,IF($H291="AGÊNCIA INTERNO",($U291*$N$14),IF($H291="FAT.DIRETO",($V291*$N$14))))</f>
        <v>0</v>
      </c>
      <c r="X291" s="126" t="n">
        <f aca="false">U291+V291+W291</f>
        <v>0</v>
      </c>
      <c r="Y291" s="132"/>
      <c r="Z291" s="132"/>
      <c r="AA291" s="132"/>
      <c r="AB291" s="132"/>
      <c r="AC291" s="132"/>
      <c r="AD291" s="132"/>
      <c r="AE291" s="133"/>
    </row>
    <row r="292" customFormat="false" ht="33.75" hidden="true" customHeight="true" outlineLevel="0" collapsed="false">
      <c r="A292" s="132"/>
      <c r="B292" s="133"/>
      <c r="C292" s="129"/>
      <c r="D292" s="130"/>
      <c r="E292" s="131"/>
      <c r="F292" s="131"/>
      <c r="G292" s="134"/>
      <c r="H292" s="124"/>
      <c r="I292" s="124" t="n">
        <v>0</v>
      </c>
      <c r="J292" s="124" t="n">
        <v>0</v>
      </c>
      <c r="K292" s="125" t="n">
        <v>0</v>
      </c>
      <c r="L292" s="126" t="n">
        <f aca="false">(I292*J292*K292)</f>
        <v>0</v>
      </c>
      <c r="M292" s="126" t="n">
        <f aca="false">IF($H292="AGÊNCIA INTERNO",(0),L292*$M$14)</f>
        <v>0</v>
      </c>
      <c r="N292" s="126" t="n">
        <f aca="false">IF($H292="AGÊNCIA",($L292+$M292)*$N$14,IF($H292="AGÊNCIA INTERNO",($L292*$N$14),IF($H292="FAT.DIRETO",($M292*$N$14))))</f>
        <v>0</v>
      </c>
      <c r="O292" s="126" t="n">
        <f aca="false">L292+M292+N292</f>
        <v>0</v>
      </c>
      <c r="P292" s="127" t="s">
        <v>29</v>
      </c>
      <c r="Q292" s="132"/>
      <c r="R292" s="124" t="n">
        <v>0</v>
      </c>
      <c r="S292" s="124" t="n">
        <v>0</v>
      </c>
      <c r="T292" s="125" t="n">
        <v>0</v>
      </c>
      <c r="U292" s="126" t="n">
        <f aca="false">(R292*S292*T292)</f>
        <v>0</v>
      </c>
      <c r="V292" s="126" t="n">
        <f aca="false">IF($H292="AGÊNCIA INTERNO",(0),U292*$V$14)</f>
        <v>0</v>
      </c>
      <c r="W292" s="126" t="n">
        <f aca="false">IF($H292="AGÊNCIA",($U292+$V292)*$W$14,IF($H292="AGÊNCIA INTERNO",($U292*$N$14),IF($H292="FAT.DIRETO",($V292*$N$14))))</f>
        <v>0</v>
      </c>
      <c r="X292" s="126" t="n">
        <f aca="false">U292+V292+W292</f>
        <v>0</v>
      </c>
      <c r="Y292" s="132"/>
      <c r="Z292" s="132"/>
      <c r="AA292" s="132"/>
      <c r="AB292" s="132"/>
      <c r="AC292" s="132"/>
      <c r="AD292" s="132"/>
      <c r="AE292" s="133"/>
    </row>
    <row r="293" customFormat="false" ht="33.75" hidden="true" customHeight="true" outlineLevel="0" collapsed="false">
      <c r="A293" s="132"/>
      <c r="B293" s="133"/>
      <c r="C293" s="129"/>
      <c r="D293" s="130"/>
      <c r="E293" s="131"/>
      <c r="F293" s="131"/>
      <c r="G293" s="134"/>
      <c r="H293" s="124"/>
      <c r="I293" s="124" t="n">
        <v>0</v>
      </c>
      <c r="J293" s="124" t="n">
        <v>0</v>
      </c>
      <c r="K293" s="125" t="n">
        <v>0</v>
      </c>
      <c r="L293" s="126" t="n">
        <f aca="false">(I293*J293*K293)</f>
        <v>0</v>
      </c>
      <c r="M293" s="126" t="n">
        <f aca="false">IF($H293="AGÊNCIA INTERNO",(0),L293*$M$14)</f>
        <v>0</v>
      </c>
      <c r="N293" s="126" t="n">
        <f aca="false">IF($H293="AGÊNCIA",($L293+$M293)*$N$14,IF($H293="AGÊNCIA INTERNO",($L293*$N$14),IF($H293="FAT.DIRETO",($M293*$N$14))))</f>
        <v>0</v>
      </c>
      <c r="O293" s="126" t="n">
        <f aca="false">L293+M293+N293</f>
        <v>0</v>
      </c>
      <c r="P293" s="127"/>
      <c r="Q293" s="132"/>
      <c r="R293" s="124"/>
      <c r="S293" s="124"/>
      <c r="T293" s="125"/>
      <c r="U293" s="126" t="n">
        <f aca="false">(R293*S293*T293)</f>
        <v>0</v>
      </c>
      <c r="V293" s="126" t="n">
        <f aca="false">IF($H293="AGÊNCIA INTERNO",(0),U293*$V$14)</f>
        <v>0</v>
      </c>
      <c r="W293" s="126" t="n">
        <f aca="false">IF($H293="AGÊNCIA",($U293+$V293)*$W$14,IF($H293="AGÊNCIA INTERNO",($U293*$N$14),IF($H293="FAT.DIRETO",($V293*$N$14))))</f>
        <v>0</v>
      </c>
      <c r="X293" s="126" t="n">
        <f aca="false">U293+V293+W293</f>
        <v>0</v>
      </c>
      <c r="Y293" s="132"/>
      <c r="Z293" s="132"/>
      <c r="AA293" s="132"/>
      <c r="AB293" s="132"/>
      <c r="AC293" s="132"/>
      <c r="AD293" s="132"/>
      <c r="AE293" s="133"/>
    </row>
    <row r="294" customFormat="false" ht="33.75" hidden="true" customHeight="true" outlineLevel="0" collapsed="false">
      <c r="A294" s="132"/>
      <c r="B294" s="133"/>
      <c r="C294" s="129"/>
      <c r="D294" s="130"/>
      <c r="E294" s="131"/>
      <c r="F294" s="131"/>
      <c r="G294" s="134"/>
      <c r="H294" s="124"/>
      <c r="I294" s="124" t="n">
        <v>0</v>
      </c>
      <c r="J294" s="124" t="n">
        <v>0</v>
      </c>
      <c r="K294" s="125" t="n">
        <v>0</v>
      </c>
      <c r="L294" s="126" t="n">
        <f aca="false">(I294*J294*K294)</f>
        <v>0</v>
      </c>
      <c r="M294" s="126" t="n">
        <f aca="false">IF($H294="AGÊNCIA INTERNO",(0),L294*$M$14)</f>
        <v>0</v>
      </c>
      <c r="N294" s="126" t="n">
        <f aca="false">IF($H294="AGÊNCIA",($L294+$M294)*$N$14,IF($H294="AGÊNCIA INTERNO",($L294*$N$14),IF($H294="FAT.DIRETO",($M294*$N$14))))</f>
        <v>0</v>
      </c>
      <c r="O294" s="126" t="n">
        <f aca="false">L294+M294+N294</f>
        <v>0</v>
      </c>
      <c r="P294" s="127" t="s">
        <v>29</v>
      </c>
      <c r="Q294" s="132"/>
      <c r="R294" s="124" t="n">
        <v>0</v>
      </c>
      <c r="S294" s="124" t="n">
        <v>0</v>
      </c>
      <c r="T294" s="125" t="n">
        <v>0</v>
      </c>
      <c r="U294" s="126" t="n">
        <f aca="false">(R294*S294*T294)</f>
        <v>0</v>
      </c>
      <c r="V294" s="126" t="n">
        <f aca="false">IF($H294="AGÊNCIA INTERNO",(0),U294*$V$14)</f>
        <v>0</v>
      </c>
      <c r="W294" s="126" t="n">
        <f aca="false">IF($H294="AGÊNCIA",($U294+$V294)*$W$14,IF($H294="AGÊNCIA INTERNO",($U294*$N$14),IF($H294="FAT.DIRETO",($V294*$N$14))))</f>
        <v>0</v>
      </c>
      <c r="X294" s="126" t="n">
        <f aca="false">U294+V294+W294</f>
        <v>0</v>
      </c>
      <c r="Y294" s="132"/>
      <c r="Z294" s="132"/>
      <c r="AA294" s="132"/>
      <c r="AB294" s="132"/>
      <c r="AC294" s="132"/>
      <c r="AD294" s="132"/>
      <c r="AE294" s="133"/>
    </row>
    <row r="295" customFormat="false" ht="33.75" hidden="true" customHeight="true" outlineLevel="0" collapsed="false">
      <c r="A295" s="132"/>
      <c r="B295" s="133"/>
      <c r="C295" s="129"/>
      <c r="D295" s="130"/>
      <c r="E295" s="131"/>
      <c r="F295" s="131"/>
      <c r="G295" s="134"/>
      <c r="H295" s="124"/>
      <c r="I295" s="124" t="n">
        <v>0</v>
      </c>
      <c r="J295" s="124" t="n">
        <v>0</v>
      </c>
      <c r="K295" s="125" t="n">
        <v>0</v>
      </c>
      <c r="L295" s="126" t="n">
        <f aca="false">(I295*J295*K295)</f>
        <v>0</v>
      </c>
      <c r="M295" s="126" t="n">
        <f aca="false">IF($H295="AGÊNCIA INTERNO",(0),L295*$M$14)</f>
        <v>0</v>
      </c>
      <c r="N295" s="126" t="n">
        <f aca="false">IF($H295="AGÊNCIA",($L295+$M295)*$N$14,IF($H295="AGÊNCIA INTERNO",($L295*$N$14),IF($H295="FAT.DIRETO",($M295*$N$14))))</f>
        <v>0</v>
      </c>
      <c r="O295" s="126" t="n">
        <f aca="false">L295+M295+N295</f>
        <v>0</v>
      </c>
      <c r="P295" s="127" t="s">
        <v>28</v>
      </c>
      <c r="Q295" s="132"/>
      <c r="R295" s="124" t="n">
        <v>0</v>
      </c>
      <c r="S295" s="124" t="n">
        <v>0</v>
      </c>
      <c r="T295" s="125" t="n">
        <v>0</v>
      </c>
      <c r="U295" s="126" t="n">
        <f aca="false">(R295*S295*T295)</f>
        <v>0</v>
      </c>
      <c r="V295" s="126" t="n">
        <f aca="false">IF($H295="AGÊNCIA INTERNO",(0),U295*$V$14)</f>
        <v>0</v>
      </c>
      <c r="W295" s="126" t="n">
        <f aca="false">IF($H295="AGÊNCIA",($U295+$V295)*$W$14,IF($H295="AGÊNCIA INTERNO",($U295*$N$14),IF($H295="FAT.DIRETO",($V295*$N$14))))</f>
        <v>0</v>
      </c>
      <c r="X295" s="126" t="n">
        <f aca="false">U295+V295+W295</f>
        <v>0</v>
      </c>
      <c r="Y295" s="132"/>
      <c r="Z295" s="132"/>
      <c r="AA295" s="132"/>
      <c r="AB295" s="132"/>
      <c r="AC295" s="132"/>
      <c r="AD295" s="132"/>
      <c r="AE295" s="133"/>
    </row>
    <row r="296" customFormat="false" ht="33.75" hidden="true" customHeight="true" outlineLevel="0" collapsed="false">
      <c r="A296" s="132"/>
      <c r="B296" s="133"/>
      <c r="C296" s="129"/>
      <c r="D296" s="130"/>
      <c r="E296" s="131"/>
      <c r="F296" s="131"/>
      <c r="G296" s="134"/>
      <c r="H296" s="124"/>
      <c r="I296" s="124" t="n">
        <v>0</v>
      </c>
      <c r="J296" s="124" t="n">
        <v>0</v>
      </c>
      <c r="K296" s="125" t="n">
        <v>0</v>
      </c>
      <c r="L296" s="126" t="n">
        <f aca="false">(I296*J296*K296)</f>
        <v>0</v>
      </c>
      <c r="M296" s="126" t="n">
        <f aca="false">IF($H296="AGÊNCIA INTERNO",(0),L296*$M$14)</f>
        <v>0</v>
      </c>
      <c r="N296" s="126" t="n">
        <f aca="false">IF($H296="AGÊNCIA",($L296+$M296)*$N$14,IF($H296="AGÊNCIA INTERNO",($L296*$N$14),IF($H296="FAT.DIRETO",($M296*$N$14))))</f>
        <v>0</v>
      </c>
      <c r="O296" s="126" t="n">
        <f aca="false">L296+M296+N296</f>
        <v>0</v>
      </c>
      <c r="P296" s="127" t="s">
        <v>28</v>
      </c>
      <c r="Q296" s="132"/>
      <c r="R296" s="124" t="n">
        <v>0</v>
      </c>
      <c r="S296" s="124" t="n">
        <v>0</v>
      </c>
      <c r="T296" s="125" t="n">
        <v>0</v>
      </c>
      <c r="U296" s="126" t="n">
        <f aca="false">(R296*S296*T296)</f>
        <v>0</v>
      </c>
      <c r="V296" s="126" t="n">
        <f aca="false">IF($H296="AGÊNCIA INTERNO",(0),U296*$V$14)</f>
        <v>0</v>
      </c>
      <c r="W296" s="126" t="n">
        <f aca="false">IF($H296="AGÊNCIA",($U296+$V296)*$W$14,IF($H296="AGÊNCIA INTERNO",($U296*$N$14),IF($H296="FAT.DIRETO",($V296*$N$14))))</f>
        <v>0</v>
      </c>
      <c r="X296" s="126" t="n">
        <f aca="false">U296+V296+W296</f>
        <v>0</v>
      </c>
      <c r="Y296" s="132"/>
      <c r="Z296" s="132"/>
      <c r="AA296" s="132"/>
      <c r="AB296" s="132"/>
      <c r="AC296" s="132"/>
      <c r="AD296" s="132"/>
      <c r="AE296" s="133"/>
    </row>
    <row r="297" customFormat="false" ht="33.75" hidden="true" customHeight="true" outlineLevel="0" collapsed="false">
      <c r="A297" s="132"/>
      <c r="B297" s="133"/>
      <c r="C297" s="129"/>
      <c r="D297" s="130"/>
      <c r="E297" s="131"/>
      <c r="F297" s="131"/>
      <c r="G297" s="134"/>
      <c r="H297" s="124"/>
      <c r="I297" s="124" t="n">
        <v>0</v>
      </c>
      <c r="J297" s="124" t="n">
        <v>0</v>
      </c>
      <c r="K297" s="125" t="n">
        <v>0</v>
      </c>
      <c r="L297" s="126" t="n">
        <f aca="false">(I297*J297*K297)</f>
        <v>0</v>
      </c>
      <c r="M297" s="126" t="n">
        <f aca="false">IF($H297="AGÊNCIA INTERNO",(0),L297*$M$14)</f>
        <v>0</v>
      </c>
      <c r="N297" s="126" t="n">
        <f aca="false">IF($H297="AGÊNCIA",($L297+$M297)*$N$14,IF($H297="AGÊNCIA INTERNO",($L297*$N$14),IF($H297="FAT.DIRETO",($M297*$N$14))))</f>
        <v>0</v>
      </c>
      <c r="O297" s="126" t="n">
        <f aca="false">L297+M297+N297</f>
        <v>0</v>
      </c>
      <c r="P297" s="127"/>
      <c r="Q297" s="132"/>
      <c r="R297" s="124"/>
      <c r="S297" s="124"/>
      <c r="T297" s="125"/>
      <c r="U297" s="126" t="n">
        <f aca="false">(R297*S297*T297)</f>
        <v>0</v>
      </c>
      <c r="V297" s="126" t="n">
        <f aca="false">IF($H297="AGÊNCIA INTERNO",(0),U297*$V$14)</f>
        <v>0</v>
      </c>
      <c r="W297" s="126" t="n">
        <f aca="false">IF($H297="AGÊNCIA",($U297+$V297)*$W$14,IF($H297="AGÊNCIA INTERNO",($U297*$N$14),IF($H297="FAT.DIRETO",($V297*$N$14))))</f>
        <v>0</v>
      </c>
      <c r="X297" s="126" t="n">
        <f aca="false">U297+V297+W297</f>
        <v>0</v>
      </c>
      <c r="Y297" s="132"/>
      <c r="Z297" s="132"/>
      <c r="AA297" s="132"/>
      <c r="AB297" s="132"/>
      <c r="AC297" s="132"/>
      <c r="AD297" s="132"/>
      <c r="AE297" s="133"/>
    </row>
    <row r="298" customFormat="false" ht="33.75" hidden="true" customHeight="true" outlineLevel="0" collapsed="false">
      <c r="A298" s="132"/>
      <c r="B298" s="133"/>
      <c r="C298" s="129"/>
      <c r="D298" s="130"/>
      <c r="E298" s="131"/>
      <c r="F298" s="131"/>
      <c r="G298" s="134"/>
      <c r="H298" s="124"/>
      <c r="I298" s="124" t="n">
        <v>0</v>
      </c>
      <c r="J298" s="124" t="n">
        <v>0</v>
      </c>
      <c r="K298" s="125" t="n">
        <v>0</v>
      </c>
      <c r="L298" s="126" t="n">
        <f aca="false">(I298*J298*K298)</f>
        <v>0</v>
      </c>
      <c r="M298" s="126" t="n">
        <f aca="false">IF($H298="AGÊNCIA INTERNO",(0),L298*$M$14)</f>
        <v>0</v>
      </c>
      <c r="N298" s="126" t="n">
        <f aca="false">IF($H298="AGÊNCIA",($L298+$M298)*$N$14,IF($H298="AGÊNCIA INTERNO",($L298*$N$14),IF($H298="FAT.DIRETO",($M298*$N$14))))</f>
        <v>0</v>
      </c>
      <c r="O298" s="126" t="n">
        <f aca="false">L298+M298+N298</f>
        <v>0</v>
      </c>
      <c r="P298" s="127" t="s">
        <v>29</v>
      </c>
      <c r="Q298" s="132"/>
      <c r="R298" s="124" t="n">
        <v>0</v>
      </c>
      <c r="S298" s="124" t="n">
        <v>0</v>
      </c>
      <c r="T298" s="125" t="n">
        <v>0</v>
      </c>
      <c r="U298" s="126" t="n">
        <f aca="false">(R298*S298*T298)</f>
        <v>0</v>
      </c>
      <c r="V298" s="126" t="n">
        <f aca="false">IF($H298="AGÊNCIA INTERNO",(0),U298*$V$14)</f>
        <v>0</v>
      </c>
      <c r="W298" s="126" t="n">
        <f aca="false">IF($H298="AGÊNCIA",($U298+$V298)*$W$14,IF($H298="AGÊNCIA INTERNO",($U298*$N$14),IF($H298="FAT.DIRETO",($V298*$N$14))))</f>
        <v>0</v>
      </c>
      <c r="X298" s="126" t="n">
        <f aca="false">U298+V298+W298</f>
        <v>0</v>
      </c>
      <c r="Y298" s="132"/>
      <c r="Z298" s="132"/>
      <c r="AA298" s="132"/>
      <c r="AB298" s="132"/>
      <c r="AC298" s="132"/>
      <c r="AD298" s="132"/>
      <c r="AE298" s="133"/>
    </row>
    <row r="299" customFormat="false" ht="33.75" hidden="true" customHeight="true" outlineLevel="0" collapsed="false">
      <c r="A299" s="132"/>
      <c r="B299" s="133"/>
      <c r="C299" s="129"/>
      <c r="D299" s="130"/>
      <c r="E299" s="131"/>
      <c r="F299" s="131"/>
      <c r="G299" s="134"/>
      <c r="H299" s="124"/>
      <c r="I299" s="124" t="n">
        <v>0</v>
      </c>
      <c r="J299" s="124" t="n">
        <v>0</v>
      </c>
      <c r="K299" s="125" t="n">
        <v>0</v>
      </c>
      <c r="L299" s="126" t="n">
        <f aca="false">(I299*J299*K299)</f>
        <v>0</v>
      </c>
      <c r="M299" s="126" t="n">
        <f aca="false">IF($H299="AGÊNCIA INTERNO",(0),L299*$M$14)</f>
        <v>0</v>
      </c>
      <c r="N299" s="126" t="n">
        <f aca="false">IF($H299="AGÊNCIA",($L299+$M299)*$N$14,IF($H299="AGÊNCIA INTERNO",($L299*$N$14),IF($H299="FAT.DIRETO",($M299*$N$14))))</f>
        <v>0</v>
      </c>
      <c r="O299" s="126" t="n">
        <f aca="false">L299+M299+N299</f>
        <v>0</v>
      </c>
      <c r="P299" s="127" t="s">
        <v>28</v>
      </c>
      <c r="Q299" s="132"/>
      <c r="R299" s="124" t="n">
        <v>0</v>
      </c>
      <c r="S299" s="124" t="n">
        <v>0</v>
      </c>
      <c r="T299" s="125" t="n">
        <v>0</v>
      </c>
      <c r="U299" s="126" t="n">
        <f aca="false">(R299*S299*T299)</f>
        <v>0</v>
      </c>
      <c r="V299" s="126" t="n">
        <f aca="false">IF($H299="AGÊNCIA INTERNO",(0),U299*$V$14)</f>
        <v>0</v>
      </c>
      <c r="W299" s="126" t="n">
        <f aca="false">IF($H299="AGÊNCIA",($U299+$V299)*$W$14,IF($H299="AGÊNCIA INTERNO",($U299*$N$14),IF($H299="FAT.DIRETO",($V299*$N$14))))</f>
        <v>0</v>
      </c>
      <c r="X299" s="126" t="n">
        <f aca="false">U299+V299+W299</f>
        <v>0</v>
      </c>
      <c r="Y299" s="132"/>
      <c r="Z299" s="132"/>
      <c r="AA299" s="132"/>
      <c r="AB299" s="132"/>
      <c r="AC299" s="132"/>
      <c r="AD299" s="132"/>
      <c r="AE299" s="133"/>
    </row>
    <row r="300" customFormat="false" ht="33.75" hidden="true" customHeight="true" outlineLevel="0" collapsed="false">
      <c r="A300" s="132"/>
      <c r="B300" s="133"/>
      <c r="C300" s="129"/>
      <c r="D300" s="130"/>
      <c r="E300" s="131"/>
      <c r="F300" s="131"/>
      <c r="G300" s="134"/>
      <c r="H300" s="124"/>
      <c r="I300" s="124" t="n">
        <v>0</v>
      </c>
      <c r="J300" s="124" t="n">
        <v>0</v>
      </c>
      <c r="K300" s="125" t="n">
        <v>0</v>
      </c>
      <c r="L300" s="126" t="n">
        <f aca="false">(I300*J300*K300)</f>
        <v>0</v>
      </c>
      <c r="M300" s="126" t="n">
        <f aca="false">IF($H300="AGÊNCIA INTERNO",(0),L300*$M$14)</f>
        <v>0</v>
      </c>
      <c r="N300" s="126" t="n">
        <f aca="false">IF($H300="AGÊNCIA",($L300+$M300)*$N$14,IF($H300="AGÊNCIA INTERNO",($L300*$N$14),IF($H300="FAT.DIRETO",($M300*$N$14))))</f>
        <v>0</v>
      </c>
      <c r="O300" s="126" t="n">
        <f aca="false">L300+M300+N300</f>
        <v>0</v>
      </c>
      <c r="P300" s="127" t="s">
        <v>28</v>
      </c>
      <c r="Q300" s="132"/>
      <c r="R300" s="124" t="n">
        <v>0</v>
      </c>
      <c r="S300" s="124" t="n">
        <v>0</v>
      </c>
      <c r="T300" s="125" t="n">
        <v>0</v>
      </c>
      <c r="U300" s="126" t="n">
        <f aca="false">(R300*S300*T300)</f>
        <v>0</v>
      </c>
      <c r="V300" s="126" t="n">
        <f aca="false">IF($H300="AGÊNCIA INTERNO",(0),U300*$V$14)</f>
        <v>0</v>
      </c>
      <c r="W300" s="126" t="n">
        <f aca="false">IF($H300="AGÊNCIA",($U300+$V300)*$W$14,IF($H300="AGÊNCIA INTERNO",($U300*$N$14),IF($H300="FAT.DIRETO",($V300*$N$14))))</f>
        <v>0</v>
      </c>
      <c r="X300" s="126" t="n">
        <f aca="false">U300+V300+W300</f>
        <v>0</v>
      </c>
      <c r="Y300" s="132"/>
      <c r="Z300" s="132"/>
      <c r="AA300" s="132"/>
      <c r="AB300" s="132"/>
      <c r="AC300" s="132"/>
      <c r="AD300" s="132"/>
      <c r="AE300" s="133"/>
    </row>
    <row r="301" customFormat="false" ht="33.75" hidden="true" customHeight="true" outlineLevel="0" collapsed="false">
      <c r="A301" s="132"/>
      <c r="B301" s="133"/>
      <c r="C301" s="129"/>
      <c r="D301" s="130"/>
      <c r="E301" s="131"/>
      <c r="F301" s="131"/>
      <c r="G301" s="123"/>
      <c r="H301" s="124"/>
      <c r="I301" s="124" t="n">
        <v>0</v>
      </c>
      <c r="J301" s="124" t="n">
        <v>0</v>
      </c>
      <c r="K301" s="125" t="n">
        <v>0</v>
      </c>
      <c r="L301" s="126" t="n">
        <f aca="false">(I301*J301*K301)</f>
        <v>0</v>
      </c>
      <c r="M301" s="126" t="n">
        <f aca="false">IF($H301="AGÊNCIA INTERNO",(0),L301*$M$14)</f>
        <v>0</v>
      </c>
      <c r="N301" s="126" t="n">
        <f aca="false">IF($H301="AGÊNCIA",($L301+$M301)*$N$14,IF($H301="AGÊNCIA INTERNO",($L301*$N$14),IF($H301="FAT.DIRETO",($M301*$N$14))))</f>
        <v>0</v>
      </c>
      <c r="O301" s="126" t="n">
        <f aca="false">L301+M301+N301</f>
        <v>0</v>
      </c>
      <c r="P301" s="127" t="s">
        <v>28</v>
      </c>
      <c r="Q301" s="132"/>
      <c r="R301" s="124" t="n">
        <v>0</v>
      </c>
      <c r="S301" s="124" t="n">
        <v>0</v>
      </c>
      <c r="T301" s="125" t="n">
        <v>0</v>
      </c>
      <c r="U301" s="126" t="n">
        <f aca="false">(R301*S301*T301)</f>
        <v>0</v>
      </c>
      <c r="V301" s="126" t="n">
        <f aca="false">IF($H301="AGÊNCIA INTERNO",(0),U301*$V$14)</f>
        <v>0</v>
      </c>
      <c r="W301" s="126" t="n">
        <f aca="false">IF($H301="AGÊNCIA",($U301+$V301)*$W$14,IF($H301="AGÊNCIA INTERNO",($U301*$N$14),IF($H301="FAT.DIRETO",($V301*$N$14))))</f>
        <v>0</v>
      </c>
      <c r="X301" s="126" t="n">
        <f aca="false">U301+V301+W301</f>
        <v>0</v>
      </c>
      <c r="Y301" s="132"/>
      <c r="Z301" s="132"/>
      <c r="AA301" s="132"/>
      <c r="AB301" s="132"/>
      <c r="AC301" s="132"/>
      <c r="AD301" s="132"/>
      <c r="AE301" s="133"/>
    </row>
    <row r="302" customFormat="false" ht="33.75" hidden="true" customHeight="true" outlineLevel="0" collapsed="false">
      <c r="A302" s="132"/>
      <c r="B302" s="133"/>
      <c r="C302" s="129"/>
      <c r="D302" s="130"/>
      <c r="E302" s="131"/>
      <c r="F302" s="131"/>
      <c r="G302" s="123"/>
      <c r="H302" s="124"/>
      <c r="I302" s="124" t="n">
        <v>0</v>
      </c>
      <c r="J302" s="124" t="n">
        <v>0</v>
      </c>
      <c r="K302" s="125" t="n">
        <v>0</v>
      </c>
      <c r="L302" s="126" t="n">
        <f aca="false">(I302*J302*K302)</f>
        <v>0</v>
      </c>
      <c r="M302" s="126" t="n">
        <f aca="false">IF($H302="AGÊNCIA INTERNO",(0),L302*$M$14)</f>
        <v>0</v>
      </c>
      <c r="N302" s="126" t="n">
        <f aca="false">IF($H302="AGÊNCIA",($L302+$M302)*$N$14,IF($H302="AGÊNCIA INTERNO",($L302*$N$14),IF($H302="FAT.DIRETO",($M302*$N$14))))</f>
        <v>0</v>
      </c>
      <c r="O302" s="126" t="n">
        <f aca="false">L302+M302+N302</f>
        <v>0</v>
      </c>
      <c r="P302" s="127" t="s">
        <v>28</v>
      </c>
      <c r="Q302" s="132"/>
      <c r="R302" s="124" t="n">
        <v>0</v>
      </c>
      <c r="S302" s="124" t="n">
        <v>0</v>
      </c>
      <c r="T302" s="125" t="n">
        <v>0</v>
      </c>
      <c r="U302" s="126" t="n">
        <f aca="false">(R302*S302*T302)</f>
        <v>0</v>
      </c>
      <c r="V302" s="126" t="n">
        <f aca="false">IF($H302="AGÊNCIA INTERNO",(0),U302*$V$14)</f>
        <v>0</v>
      </c>
      <c r="W302" s="126" t="n">
        <f aca="false">IF($H302="AGÊNCIA",($U302+$V302)*$W$14,IF($H302="AGÊNCIA INTERNO",($U302*$N$14),IF($H302="FAT.DIRETO",($V302*$N$14))))</f>
        <v>0</v>
      </c>
      <c r="X302" s="126" t="n">
        <f aca="false">U302+V302+W302</f>
        <v>0</v>
      </c>
      <c r="Y302" s="132"/>
      <c r="Z302" s="132"/>
      <c r="AA302" s="132"/>
      <c r="AB302" s="132"/>
      <c r="AC302" s="132"/>
      <c r="AD302" s="132"/>
      <c r="AE302" s="133"/>
    </row>
    <row r="303" customFormat="false" ht="33.75" hidden="true" customHeight="true" outlineLevel="0" collapsed="false">
      <c r="A303" s="132"/>
      <c r="B303" s="133"/>
      <c r="C303" s="129"/>
      <c r="D303" s="130"/>
      <c r="E303" s="131"/>
      <c r="F303" s="131"/>
      <c r="G303" s="123"/>
      <c r="H303" s="124"/>
      <c r="I303" s="124" t="n">
        <v>0</v>
      </c>
      <c r="J303" s="124" t="n">
        <v>0</v>
      </c>
      <c r="K303" s="125" t="n">
        <v>0</v>
      </c>
      <c r="L303" s="126" t="n">
        <f aca="false">(I303*J303*K303)</f>
        <v>0</v>
      </c>
      <c r="M303" s="126" t="n">
        <f aca="false">IF($H303="AGÊNCIA INTERNO",(0),L303*$M$14)</f>
        <v>0</v>
      </c>
      <c r="N303" s="126" t="n">
        <f aca="false">IF($H303="AGÊNCIA",($L303+$M303)*$N$14,IF($H303="AGÊNCIA INTERNO",($L303*$N$14),IF($H303="FAT.DIRETO",($M303*$N$14))))</f>
        <v>0</v>
      </c>
      <c r="O303" s="126" t="n">
        <f aca="false">L303+M303+N303</f>
        <v>0</v>
      </c>
      <c r="P303" s="127" t="s">
        <v>28</v>
      </c>
      <c r="Q303" s="132"/>
      <c r="R303" s="124" t="n">
        <v>0</v>
      </c>
      <c r="S303" s="124" t="n">
        <v>0</v>
      </c>
      <c r="T303" s="125" t="n">
        <v>0</v>
      </c>
      <c r="U303" s="126" t="n">
        <f aca="false">(R303*S303*T303)</f>
        <v>0</v>
      </c>
      <c r="V303" s="126" t="n">
        <f aca="false">IF($H303="AGÊNCIA INTERNO",(0),U303*$V$14)</f>
        <v>0</v>
      </c>
      <c r="W303" s="126" t="n">
        <f aca="false">IF($H303="AGÊNCIA",($U303+$V303)*$W$14,IF($H303="AGÊNCIA INTERNO",($U303*$N$14),IF($H303="FAT.DIRETO",($V303*$N$14))))</f>
        <v>0</v>
      </c>
      <c r="X303" s="126" t="n">
        <f aca="false">U303+V303+W303</f>
        <v>0</v>
      </c>
      <c r="Y303" s="132"/>
      <c r="Z303" s="132"/>
      <c r="AA303" s="132"/>
      <c r="AB303" s="132"/>
      <c r="AC303" s="132"/>
      <c r="AD303" s="132"/>
      <c r="AE303" s="133"/>
    </row>
    <row r="304" customFormat="false" ht="33.75" hidden="true" customHeight="true" outlineLevel="0" collapsed="false">
      <c r="A304" s="132"/>
      <c r="B304" s="133"/>
      <c r="C304" s="129"/>
      <c r="D304" s="130"/>
      <c r="E304" s="131"/>
      <c r="F304" s="131"/>
      <c r="G304" s="123"/>
      <c r="H304" s="124"/>
      <c r="I304" s="124" t="n">
        <v>0</v>
      </c>
      <c r="J304" s="124" t="n">
        <v>0</v>
      </c>
      <c r="K304" s="125" t="n">
        <v>0</v>
      </c>
      <c r="L304" s="126" t="n">
        <f aca="false">(I304*J304*K304)</f>
        <v>0</v>
      </c>
      <c r="M304" s="126" t="n">
        <f aca="false">IF($H304="AGÊNCIA INTERNO",(0),L304*$M$14)</f>
        <v>0</v>
      </c>
      <c r="N304" s="126" t="n">
        <f aca="false">IF($H304="AGÊNCIA",($L304+$M304)*$N$14,IF($H304="AGÊNCIA INTERNO",($L304*$N$14),IF($H304="FAT.DIRETO",($M304*$N$14))))</f>
        <v>0</v>
      </c>
      <c r="O304" s="126" t="n">
        <f aca="false">L304+M304+N304</f>
        <v>0</v>
      </c>
      <c r="P304" s="127" t="s">
        <v>28</v>
      </c>
      <c r="Q304" s="132"/>
      <c r="R304" s="124" t="n">
        <v>0</v>
      </c>
      <c r="S304" s="124" t="n">
        <v>0</v>
      </c>
      <c r="T304" s="125" t="n">
        <v>0</v>
      </c>
      <c r="U304" s="126" t="n">
        <f aca="false">(R304*S304*T304)</f>
        <v>0</v>
      </c>
      <c r="V304" s="126" t="n">
        <f aca="false">IF($H304="AGÊNCIA INTERNO",(0),U304*$V$14)</f>
        <v>0</v>
      </c>
      <c r="W304" s="126" t="n">
        <f aca="false">IF($H304="AGÊNCIA",($U304+$V304)*$W$14,IF($H304="AGÊNCIA INTERNO",($U304*$N$14),IF($H304="FAT.DIRETO",($V304*$N$14))))</f>
        <v>0</v>
      </c>
      <c r="X304" s="126" t="n">
        <f aca="false">U304+V304+W304</f>
        <v>0</v>
      </c>
      <c r="Y304" s="132"/>
      <c r="Z304" s="132"/>
      <c r="AA304" s="132"/>
      <c r="AB304" s="132"/>
      <c r="AC304" s="132"/>
      <c r="AD304" s="132"/>
      <c r="AE304" s="133"/>
    </row>
    <row r="305" customFormat="false" ht="33.75" hidden="true" customHeight="true" outlineLevel="0" collapsed="false">
      <c r="A305" s="132"/>
      <c r="B305" s="133"/>
      <c r="C305" s="129"/>
      <c r="D305" s="130"/>
      <c r="E305" s="131"/>
      <c r="F305" s="131"/>
      <c r="G305" s="123"/>
      <c r="H305" s="124"/>
      <c r="I305" s="124" t="n">
        <v>0</v>
      </c>
      <c r="J305" s="124" t="n">
        <v>0</v>
      </c>
      <c r="K305" s="125" t="n">
        <v>0</v>
      </c>
      <c r="L305" s="126" t="n">
        <f aca="false">(I305*J305*K305)</f>
        <v>0</v>
      </c>
      <c r="M305" s="126" t="n">
        <f aca="false">IF($H305="AGÊNCIA INTERNO",(0),L305*$M$14)</f>
        <v>0</v>
      </c>
      <c r="N305" s="126" t="n">
        <f aca="false">IF($H305="AGÊNCIA",($L305+$M305)*$N$14,IF($H305="AGÊNCIA INTERNO",($L305*$N$14),IF($H305="FAT.DIRETO",($M305*$N$14))))</f>
        <v>0</v>
      </c>
      <c r="O305" s="126" t="n">
        <f aca="false">L305+M305+N305</f>
        <v>0</v>
      </c>
      <c r="P305" s="127" t="s">
        <v>28</v>
      </c>
      <c r="Q305" s="132"/>
      <c r="R305" s="124" t="n">
        <v>0</v>
      </c>
      <c r="S305" s="124" t="n">
        <v>0</v>
      </c>
      <c r="T305" s="125" t="n">
        <v>0</v>
      </c>
      <c r="U305" s="126" t="n">
        <f aca="false">(R305*S305*T305)</f>
        <v>0</v>
      </c>
      <c r="V305" s="126" t="n">
        <f aca="false">IF($H305="AGÊNCIA INTERNO",(0),U305*$V$14)</f>
        <v>0</v>
      </c>
      <c r="W305" s="126" t="n">
        <f aca="false">IF($H305="AGÊNCIA",($U305+$V305)*$W$14,IF($H305="AGÊNCIA INTERNO",($U305*$N$14),IF($H305="FAT.DIRETO",($V305*$N$14))))</f>
        <v>0</v>
      </c>
      <c r="X305" s="126" t="n">
        <f aca="false">U305+V305+W305</f>
        <v>0</v>
      </c>
      <c r="Y305" s="132"/>
      <c r="Z305" s="132"/>
      <c r="AA305" s="132"/>
      <c r="AB305" s="132"/>
      <c r="AC305" s="132"/>
      <c r="AD305" s="132"/>
      <c r="AE305" s="133"/>
    </row>
    <row r="306" customFormat="false" ht="33.75" hidden="true" customHeight="true" outlineLevel="0" collapsed="false">
      <c r="A306" s="132"/>
      <c r="B306" s="133"/>
      <c r="C306" s="129"/>
      <c r="D306" s="130"/>
      <c r="E306" s="131"/>
      <c r="F306" s="131"/>
      <c r="G306" s="123"/>
      <c r="H306" s="124"/>
      <c r="I306" s="124" t="n">
        <v>0</v>
      </c>
      <c r="J306" s="124" t="n">
        <v>0</v>
      </c>
      <c r="K306" s="125" t="n">
        <v>0</v>
      </c>
      <c r="L306" s="126" t="n">
        <f aca="false">(I306*J306*K306)</f>
        <v>0</v>
      </c>
      <c r="M306" s="126" t="n">
        <f aca="false">IF($H306="AGÊNCIA INTERNO",(0),L306*$M$14)</f>
        <v>0</v>
      </c>
      <c r="N306" s="126" t="n">
        <f aca="false">IF($H306="AGÊNCIA",($L306+$M306)*$N$14,IF($H306="AGÊNCIA INTERNO",($L306*$N$14),IF($H306="FAT.DIRETO",($M306*$N$14))))</f>
        <v>0</v>
      </c>
      <c r="O306" s="126" t="n">
        <f aca="false">L306+M306+N306</f>
        <v>0</v>
      </c>
      <c r="P306" s="127" t="s">
        <v>28</v>
      </c>
      <c r="Q306" s="132"/>
      <c r="R306" s="124" t="n">
        <v>0</v>
      </c>
      <c r="S306" s="124" t="n">
        <v>0</v>
      </c>
      <c r="T306" s="125" t="n">
        <v>0</v>
      </c>
      <c r="U306" s="126" t="n">
        <f aca="false">(R306*S306*T306)</f>
        <v>0</v>
      </c>
      <c r="V306" s="126" t="n">
        <f aca="false">IF($H306="AGÊNCIA INTERNO",(0),U306*$V$14)</f>
        <v>0</v>
      </c>
      <c r="W306" s="126" t="n">
        <f aca="false">IF($H306="AGÊNCIA",($U306+$V306)*$W$14,IF($H306="AGÊNCIA INTERNO",($U306*$N$14),IF($H306="FAT.DIRETO",($V306*$N$14))))</f>
        <v>0</v>
      </c>
      <c r="X306" s="126" t="n">
        <f aca="false">U306+V306+W306</f>
        <v>0</v>
      </c>
      <c r="Y306" s="132"/>
      <c r="Z306" s="132"/>
      <c r="AA306" s="132"/>
      <c r="AB306" s="132"/>
      <c r="AC306" s="132"/>
      <c r="AD306" s="132"/>
      <c r="AE306" s="133"/>
    </row>
    <row r="307" customFormat="false" ht="33.75" hidden="true" customHeight="true" outlineLevel="0" collapsed="false">
      <c r="A307" s="132"/>
      <c r="B307" s="133"/>
      <c r="C307" s="129"/>
      <c r="D307" s="130"/>
      <c r="E307" s="131"/>
      <c r="F307" s="131"/>
      <c r="G307" s="134"/>
      <c r="H307" s="124"/>
      <c r="I307" s="124" t="n">
        <v>0</v>
      </c>
      <c r="J307" s="124" t="n">
        <v>0</v>
      </c>
      <c r="K307" s="125" t="n">
        <v>0</v>
      </c>
      <c r="L307" s="126" t="n">
        <f aca="false">(I307*J307*K307)</f>
        <v>0</v>
      </c>
      <c r="M307" s="126" t="n">
        <f aca="false">IF($H307="AGÊNCIA INTERNO",(0),L307*$M$14)</f>
        <v>0</v>
      </c>
      <c r="N307" s="126" t="n">
        <f aca="false">IF($H307="AGÊNCIA",($L307+$M307)*$N$14,IF($H307="AGÊNCIA INTERNO",($L307*$N$14),IF($H307="FAT.DIRETO",($M307*$N$14))))</f>
        <v>0</v>
      </c>
      <c r="O307" s="126" t="n">
        <f aca="false">L307+M307+N307</f>
        <v>0</v>
      </c>
      <c r="P307" s="127" t="s">
        <v>28</v>
      </c>
      <c r="Q307" s="132"/>
      <c r="R307" s="124" t="n">
        <v>0</v>
      </c>
      <c r="S307" s="124" t="n">
        <v>0</v>
      </c>
      <c r="T307" s="125" t="n">
        <v>0</v>
      </c>
      <c r="U307" s="126" t="n">
        <f aca="false">(R307*S307*T307)</f>
        <v>0</v>
      </c>
      <c r="V307" s="126" t="n">
        <f aca="false">IF($H307="AGÊNCIA INTERNO",(0),U307*$V$14)</f>
        <v>0</v>
      </c>
      <c r="W307" s="126" t="n">
        <f aca="false">IF($H307="AGÊNCIA",($U307+$V307)*$W$14,IF($H307="AGÊNCIA INTERNO",($U307*$N$14),IF($H307="FAT.DIRETO",($V307*$N$14))))</f>
        <v>0</v>
      </c>
      <c r="X307" s="126" t="n">
        <f aca="false">U307+V307+W307</f>
        <v>0</v>
      </c>
      <c r="Y307" s="132"/>
      <c r="Z307" s="132"/>
      <c r="AA307" s="132"/>
      <c r="AB307" s="132"/>
      <c r="AC307" s="132"/>
      <c r="AD307" s="132"/>
      <c r="AE307" s="133"/>
    </row>
    <row r="308" customFormat="false" ht="33.75" hidden="true" customHeight="true" outlineLevel="0" collapsed="false">
      <c r="A308" s="132"/>
      <c r="B308" s="133"/>
      <c r="C308" s="129"/>
      <c r="D308" s="130"/>
      <c r="E308" s="131"/>
      <c r="F308" s="131"/>
      <c r="G308" s="134"/>
      <c r="H308" s="124"/>
      <c r="I308" s="124" t="n">
        <v>0</v>
      </c>
      <c r="J308" s="124" t="n">
        <v>0</v>
      </c>
      <c r="K308" s="125" t="n">
        <v>0</v>
      </c>
      <c r="L308" s="126" t="n">
        <f aca="false">(I308*J308*K308)</f>
        <v>0</v>
      </c>
      <c r="M308" s="126" t="n">
        <f aca="false">IF($H308="AGÊNCIA INTERNO",(0),L308*$M$14)</f>
        <v>0</v>
      </c>
      <c r="N308" s="126" t="n">
        <f aca="false">IF($H308="AGÊNCIA",($L308+$M308)*$N$14,IF($H308="AGÊNCIA INTERNO",($L308*$N$14),IF($H308="FAT.DIRETO",($M308*$N$14))))</f>
        <v>0</v>
      </c>
      <c r="O308" s="126" t="n">
        <f aca="false">L308+M308+N308</f>
        <v>0</v>
      </c>
      <c r="P308" s="127" t="s">
        <v>28</v>
      </c>
      <c r="Q308" s="132"/>
      <c r="R308" s="124" t="n">
        <v>0</v>
      </c>
      <c r="S308" s="124" t="n">
        <v>0</v>
      </c>
      <c r="T308" s="125" t="n">
        <v>0</v>
      </c>
      <c r="U308" s="126" t="n">
        <f aca="false">(R308*S308*T308)</f>
        <v>0</v>
      </c>
      <c r="V308" s="126" t="n">
        <f aca="false">IF($H308="AGÊNCIA INTERNO",(0),U308*$V$14)</f>
        <v>0</v>
      </c>
      <c r="W308" s="126" t="n">
        <f aca="false">IF($H308="AGÊNCIA",($U308+$V308)*$W$14,IF($H308="AGÊNCIA INTERNO",($U308*$N$14),IF($H308="FAT.DIRETO",($V308*$N$14))))</f>
        <v>0</v>
      </c>
      <c r="X308" s="126" t="n">
        <f aca="false">U308+V308+W308</f>
        <v>0</v>
      </c>
      <c r="Y308" s="132"/>
      <c r="Z308" s="132"/>
      <c r="AA308" s="132"/>
      <c r="AB308" s="132"/>
      <c r="AC308" s="132"/>
      <c r="AD308" s="132"/>
      <c r="AE308" s="133"/>
    </row>
    <row r="309" customFormat="false" ht="33.75" hidden="true" customHeight="true" outlineLevel="0" collapsed="false">
      <c r="A309" s="132"/>
      <c r="B309" s="133"/>
      <c r="C309" s="129"/>
      <c r="D309" s="130"/>
      <c r="E309" s="131"/>
      <c r="F309" s="131"/>
      <c r="G309" s="134"/>
      <c r="H309" s="124"/>
      <c r="I309" s="124" t="n">
        <v>0</v>
      </c>
      <c r="J309" s="124" t="n">
        <v>0</v>
      </c>
      <c r="K309" s="125" t="n">
        <v>0</v>
      </c>
      <c r="L309" s="126" t="n">
        <f aca="false">(I309*J309*K309)</f>
        <v>0</v>
      </c>
      <c r="M309" s="126" t="n">
        <f aca="false">IF($H309="AGÊNCIA INTERNO",(0),L309*$M$14)</f>
        <v>0</v>
      </c>
      <c r="N309" s="126" t="n">
        <f aca="false">IF($H309="AGÊNCIA",($L309+$M309)*$N$14,IF($H309="AGÊNCIA INTERNO",($L309*$N$14),IF($H309="FAT.DIRETO",($M309*$N$14))))</f>
        <v>0</v>
      </c>
      <c r="O309" s="126" t="n">
        <f aca="false">L309+M309+N309</f>
        <v>0</v>
      </c>
      <c r="P309" s="127" t="s">
        <v>28</v>
      </c>
      <c r="Q309" s="132"/>
      <c r="R309" s="124" t="n">
        <v>0</v>
      </c>
      <c r="S309" s="124" t="n">
        <v>0</v>
      </c>
      <c r="T309" s="125" t="n">
        <v>0</v>
      </c>
      <c r="U309" s="126" t="n">
        <f aca="false">(R309*S309*T309)</f>
        <v>0</v>
      </c>
      <c r="V309" s="126" t="n">
        <f aca="false">IF($H309="AGÊNCIA INTERNO",(0),U309*$V$14)</f>
        <v>0</v>
      </c>
      <c r="W309" s="126" t="n">
        <f aca="false">IF($H309="AGÊNCIA",($U309+$V309)*$W$14,IF($H309="AGÊNCIA INTERNO",($U309*$N$14),IF($H309="FAT.DIRETO",($V309*$N$14))))</f>
        <v>0</v>
      </c>
      <c r="X309" s="126" t="n">
        <f aca="false">U309+V309+W309</f>
        <v>0</v>
      </c>
      <c r="Y309" s="132"/>
      <c r="Z309" s="132"/>
      <c r="AA309" s="132"/>
      <c r="AB309" s="132"/>
      <c r="AC309" s="132"/>
      <c r="AD309" s="132"/>
      <c r="AE309" s="133"/>
    </row>
    <row r="310" customFormat="false" ht="33.75" hidden="true" customHeight="true" outlineLevel="0" collapsed="false">
      <c r="A310" s="132"/>
      <c r="B310" s="133"/>
      <c r="C310" s="129"/>
      <c r="D310" s="130"/>
      <c r="E310" s="131"/>
      <c r="F310" s="131"/>
      <c r="G310" s="134"/>
      <c r="H310" s="124"/>
      <c r="I310" s="124" t="n">
        <v>0</v>
      </c>
      <c r="J310" s="124" t="n">
        <v>0</v>
      </c>
      <c r="K310" s="125" t="n">
        <v>0</v>
      </c>
      <c r="L310" s="126" t="n">
        <f aca="false">(I310*J310*K310)</f>
        <v>0</v>
      </c>
      <c r="M310" s="126" t="n">
        <f aca="false">IF($H310="AGÊNCIA INTERNO",(0),L310*$M$14)</f>
        <v>0</v>
      </c>
      <c r="N310" s="126" t="n">
        <f aca="false">IF($H310="AGÊNCIA",($L310+$M310)*$N$14,IF($H310="AGÊNCIA INTERNO",($L310*$N$14),IF($H310="FAT.DIRETO",($M310*$N$14))))</f>
        <v>0</v>
      </c>
      <c r="O310" s="126" t="n">
        <f aca="false">L310+M310+N310</f>
        <v>0</v>
      </c>
      <c r="P310" s="127" t="s">
        <v>28</v>
      </c>
      <c r="Q310" s="132"/>
      <c r="R310" s="124" t="n">
        <v>0</v>
      </c>
      <c r="S310" s="124" t="n">
        <v>0</v>
      </c>
      <c r="T310" s="125" t="n">
        <v>0</v>
      </c>
      <c r="U310" s="126" t="n">
        <f aca="false">(R310*S310*T310)</f>
        <v>0</v>
      </c>
      <c r="V310" s="126" t="n">
        <f aca="false">IF($H310="AGÊNCIA INTERNO",(0),U310*$V$14)</f>
        <v>0</v>
      </c>
      <c r="W310" s="126" t="n">
        <f aca="false">IF($H310="AGÊNCIA",($U310+$V310)*$W$14,IF($H310="AGÊNCIA INTERNO",($U310*$N$14),IF($H310="FAT.DIRETO",($V310*$N$14))))</f>
        <v>0</v>
      </c>
      <c r="X310" s="126" t="n">
        <f aca="false">U310+V310+W310</f>
        <v>0</v>
      </c>
      <c r="Y310" s="132"/>
      <c r="Z310" s="132"/>
      <c r="AA310" s="132"/>
      <c r="AB310" s="132"/>
      <c r="AC310" s="132"/>
      <c r="AD310" s="132"/>
      <c r="AE310" s="133"/>
    </row>
    <row r="311" customFormat="false" ht="33.75" hidden="true" customHeight="true" outlineLevel="0" collapsed="false">
      <c r="A311" s="132"/>
      <c r="B311" s="133"/>
      <c r="C311" s="129"/>
      <c r="D311" s="130"/>
      <c r="E311" s="131"/>
      <c r="F311" s="131"/>
      <c r="G311" s="134"/>
      <c r="H311" s="124"/>
      <c r="I311" s="124" t="n">
        <v>0</v>
      </c>
      <c r="J311" s="124" t="n">
        <v>0</v>
      </c>
      <c r="K311" s="125" t="n">
        <v>0</v>
      </c>
      <c r="L311" s="126" t="n">
        <f aca="false">(I311*J311*K311)</f>
        <v>0</v>
      </c>
      <c r="M311" s="126" t="n">
        <f aca="false">IF($H311="AGÊNCIA INTERNO",(0),L311*$M$14)</f>
        <v>0</v>
      </c>
      <c r="N311" s="126" t="n">
        <f aca="false">IF($H311="AGÊNCIA",($L311+$M311)*$N$14,IF($H311="AGÊNCIA INTERNO",($L311*$N$14),IF($H311="FAT.DIRETO",($M311*$N$14))))</f>
        <v>0</v>
      </c>
      <c r="O311" s="126" t="n">
        <f aca="false">L311+M311+N311</f>
        <v>0</v>
      </c>
      <c r="P311" s="127" t="s">
        <v>28</v>
      </c>
      <c r="Q311" s="132"/>
      <c r="R311" s="124" t="n">
        <v>0</v>
      </c>
      <c r="S311" s="124" t="n">
        <v>0</v>
      </c>
      <c r="T311" s="125" t="n">
        <v>0</v>
      </c>
      <c r="U311" s="126" t="n">
        <f aca="false">(R311*S311*T311)</f>
        <v>0</v>
      </c>
      <c r="V311" s="126" t="n">
        <f aca="false">IF($H311="AGÊNCIA INTERNO",(0),U311*$V$14)</f>
        <v>0</v>
      </c>
      <c r="W311" s="126" t="n">
        <f aca="false">IF($H311="AGÊNCIA",($U311+$V311)*$W$14,IF($H311="AGÊNCIA INTERNO",($U311*$N$14),IF($H311="FAT.DIRETO",($V311*$N$14))))</f>
        <v>0</v>
      </c>
      <c r="X311" s="126" t="n">
        <f aca="false">U311+V311+W311</f>
        <v>0</v>
      </c>
      <c r="Y311" s="132"/>
      <c r="Z311" s="132"/>
      <c r="AA311" s="132"/>
      <c r="AB311" s="132"/>
      <c r="AC311" s="132"/>
      <c r="AD311" s="132"/>
      <c r="AE311" s="133"/>
    </row>
    <row r="312" customFormat="false" ht="33.75" hidden="true" customHeight="true" outlineLevel="0" collapsed="false">
      <c r="A312" s="132"/>
      <c r="B312" s="133"/>
      <c r="C312" s="129"/>
      <c r="D312" s="130"/>
      <c r="E312" s="131"/>
      <c r="F312" s="131"/>
      <c r="G312" s="134"/>
      <c r="H312" s="124"/>
      <c r="I312" s="124" t="n">
        <v>0</v>
      </c>
      <c r="J312" s="124" t="n">
        <v>0</v>
      </c>
      <c r="K312" s="125" t="n">
        <v>0</v>
      </c>
      <c r="L312" s="126" t="n">
        <f aca="false">(I312*J312*K312)</f>
        <v>0</v>
      </c>
      <c r="M312" s="126" t="n">
        <f aca="false">IF($H312="AGÊNCIA INTERNO",(0),L312*$M$14)</f>
        <v>0</v>
      </c>
      <c r="N312" s="126" t="n">
        <f aca="false">IF($H312="AGÊNCIA",($L312+$M312)*$N$14,IF($H312="AGÊNCIA INTERNO",($L312*$N$14),IF($H312="FAT.DIRETO",($M312*$N$14))))</f>
        <v>0</v>
      </c>
      <c r="O312" s="126" t="n">
        <f aca="false">L312+M312+N312</f>
        <v>0</v>
      </c>
      <c r="P312" s="127" t="s">
        <v>28</v>
      </c>
      <c r="Q312" s="132"/>
      <c r="R312" s="124" t="n">
        <v>0</v>
      </c>
      <c r="S312" s="124" t="n">
        <v>0</v>
      </c>
      <c r="T312" s="125" t="n">
        <v>0</v>
      </c>
      <c r="U312" s="126" t="n">
        <f aca="false">(R312*S312*T312)</f>
        <v>0</v>
      </c>
      <c r="V312" s="126" t="n">
        <f aca="false">IF($H312="AGÊNCIA INTERNO",(0),U312*$V$14)</f>
        <v>0</v>
      </c>
      <c r="W312" s="126" t="n">
        <f aca="false">IF($H312="AGÊNCIA",($U312+$V312)*$W$14,IF($H312="AGÊNCIA INTERNO",($U312*$N$14),IF($H312="FAT.DIRETO",($V312*$N$14))))</f>
        <v>0</v>
      </c>
      <c r="X312" s="126" t="n">
        <f aca="false">U312+V312+W312</f>
        <v>0</v>
      </c>
      <c r="Y312" s="132"/>
      <c r="Z312" s="132"/>
      <c r="AA312" s="132"/>
      <c r="AB312" s="132"/>
      <c r="AC312" s="132"/>
      <c r="AD312" s="132"/>
      <c r="AE312" s="133"/>
    </row>
    <row r="313" customFormat="false" ht="33.75" hidden="true" customHeight="true" outlineLevel="0" collapsed="false">
      <c r="A313" s="132"/>
      <c r="B313" s="133"/>
      <c r="C313" s="129"/>
      <c r="D313" s="130"/>
      <c r="E313" s="131"/>
      <c r="F313" s="131"/>
      <c r="G313" s="134"/>
      <c r="H313" s="124"/>
      <c r="I313" s="124" t="n">
        <v>0</v>
      </c>
      <c r="J313" s="124" t="n">
        <v>0</v>
      </c>
      <c r="K313" s="125" t="n">
        <v>0</v>
      </c>
      <c r="L313" s="126" t="n">
        <f aca="false">(I313*J313*K313)</f>
        <v>0</v>
      </c>
      <c r="M313" s="126" t="n">
        <f aca="false">IF($H313="AGÊNCIA INTERNO",(0),L313*$M$14)</f>
        <v>0</v>
      </c>
      <c r="N313" s="126" t="n">
        <f aca="false">IF($H313="AGÊNCIA",($L313+$M313)*$N$14,IF($H313="AGÊNCIA INTERNO",($L313*$N$14),IF($H313="FAT.DIRETO",($M313*$N$14))))</f>
        <v>0</v>
      </c>
      <c r="O313" s="126" t="n">
        <f aca="false">L313+M313+N313</f>
        <v>0</v>
      </c>
      <c r="P313" s="127" t="s">
        <v>28</v>
      </c>
      <c r="Q313" s="132"/>
      <c r="R313" s="124" t="n">
        <v>0</v>
      </c>
      <c r="S313" s="124" t="n">
        <v>0</v>
      </c>
      <c r="T313" s="125" t="n">
        <v>0</v>
      </c>
      <c r="U313" s="126" t="n">
        <f aca="false">(R313*S313*T313)</f>
        <v>0</v>
      </c>
      <c r="V313" s="126" t="n">
        <f aca="false">IF($H313="AGÊNCIA INTERNO",(0),U313*$V$14)</f>
        <v>0</v>
      </c>
      <c r="W313" s="126" t="n">
        <f aca="false">IF($H313="AGÊNCIA",($U313+$V313)*$W$14,IF($H313="AGÊNCIA INTERNO",($U313*$N$14),IF($H313="FAT.DIRETO",($V313*$N$14))))</f>
        <v>0</v>
      </c>
      <c r="X313" s="126" t="n">
        <f aca="false">U313+V313+W313</f>
        <v>0</v>
      </c>
      <c r="Y313" s="132"/>
      <c r="Z313" s="132"/>
      <c r="AA313" s="132"/>
      <c r="AB313" s="132"/>
      <c r="AC313" s="132"/>
      <c r="AD313" s="132"/>
      <c r="AE313" s="133"/>
    </row>
    <row r="314" customFormat="false" ht="33.75" hidden="true" customHeight="true" outlineLevel="0" collapsed="false">
      <c r="A314" s="132"/>
      <c r="B314" s="133"/>
      <c r="C314" s="129"/>
      <c r="D314" s="130"/>
      <c r="E314" s="131"/>
      <c r="F314" s="131"/>
      <c r="G314" s="134"/>
      <c r="H314" s="124"/>
      <c r="I314" s="124" t="n">
        <v>0</v>
      </c>
      <c r="J314" s="124" t="n">
        <v>0</v>
      </c>
      <c r="K314" s="125" t="n">
        <v>0</v>
      </c>
      <c r="L314" s="126" t="n">
        <f aca="false">(I314*J314*K314)</f>
        <v>0</v>
      </c>
      <c r="M314" s="126" t="n">
        <f aca="false">IF($H314="AGÊNCIA INTERNO",(0),L314*$M$14)</f>
        <v>0</v>
      </c>
      <c r="N314" s="126" t="n">
        <f aca="false">IF($H314="AGÊNCIA",($L314+$M314)*$N$14,IF($H314="AGÊNCIA INTERNO",($L314*$N$14),IF($H314="FAT.DIRETO",($M314*$N$14))))</f>
        <v>0</v>
      </c>
      <c r="O314" s="126" t="n">
        <f aca="false">L314+M314+N314</f>
        <v>0</v>
      </c>
      <c r="P314" s="127" t="s">
        <v>28</v>
      </c>
      <c r="Q314" s="132"/>
      <c r="R314" s="124" t="n">
        <v>0</v>
      </c>
      <c r="S314" s="124" t="n">
        <v>0</v>
      </c>
      <c r="T314" s="125" t="n">
        <v>0</v>
      </c>
      <c r="U314" s="126" t="n">
        <f aca="false">(R314*S314*T314)</f>
        <v>0</v>
      </c>
      <c r="V314" s="126" t="n">
        <f aca="false">IF($H314="AGÊNCIA INTERNO",(0),U314*$V$14)</f>
        <v>0</v>
      </c>
      <c r="W314" s="126" t="n">
        <f aca="false">IF($H314="AGÊNCIA",($U314+$V314)*$W$14,IF($H314="AGÊNCIA INTERNO",($U314*$N$14),IF($H314="FAT.DIRETO",($V314*$N$14))))</f>
        <v>0</v>
      </c>
      <c r="X314" s="126" t="n">
        <f aca="false">U314+V314+W314</f>
        <v>0</v>
      </c>
      <c r="Y314" s="132"/>
      <c r="Z314" s="132"/>
      <c r="AA314" s="132"/>
      <c r="AB314" s="132"/>
      <c r="AC314" s="132"/>
      <c r="AD314" s="132"/>
      <c r="AE314" s="133"/>
    </row>
    <row r="315" customFormat="false" ht="33.75" hidden="true" customHeight="true" outlineLevel="0" collapsed="false">
      <c r="A315" s="132"/>
      <c r="B315" s="133"/>
      <c r="C315" s="129"/>
      <c r="D315" s="130"/>
      <c r="E315" s="131"/>
      <c r="F315" s="131"/>
      <c r="G315" s="134"/>
      <c r="H315" s="124"/>
      <c r="I315" s="124" t="n">
        <v>0</v>
      </c>
      <c r="J315" s="124" t="n">
        <v>0</v>
      </c>
      <c r="K315" s="125" t="n">
        <v>0</v>
      </c>
      <c r="L315" s="126" t="n">
        <f aca="false">(I315*J315*K315)</f>
        <v>0</v>
      </c>
      <c r="M315" s="126" t="n">
        <f aca="false">IF($H315="AGÊNCIA INTERNO",(0),L315*$M$14)</f>
        <v>0</v>
      </c>
      <c r="N315" s="126" t="n">
        <f aca="false">IF($H315="AGÊNCIA",($L315+$M315)*$N$14,IF($H315="AGÊNCIA INTERNO",($L315*$N$14),IF($H315="FAT.DIRETO",($M315*$N$14))))</f>
        <v>0</v>
      </c>
      <c r="O315" s="126" t="n">
        <f aca="false">L315+M315+N315</f>
        <v>0</v>
      </c>
      <c r="P315" s="127" t="s">
        <v>29</v>
      </c>
      <c r="Q315" s="132"/>
      <c r="R315" s="124" t="n">
        <v>0</v>
      </c>
      <c r="S315" s="124" t="n">
        <v>0</v>
      </c>
      <c r="T315" s="125" t="n">
        <v>0</v>
      </c>
      <c r="U315" s="126" t="n">
        <f aca="false">(R315*S315*T315)</f>
        <v>0</v>
      </c>
      <c r="V315" s="126" t="n">
        <f aca="false">IF($H315="AGÊNCIA INTERNO",(0),U315*$V$14)</f>
        <v>0</v>
      </c>
      <c r="W315" s="126" t="n">
        <f aca="false">IF($H315="AGÊNCIA",($U315+$V315)*$W$14,IF($H315="AGÊNCIA INTERNO",($U315*$N$14),IF($H315="FAT.DIRETO",($V315*$N$14))))</f>
        <v>0</v>
      </c>
      <c r="X315" s="126" t="n">
        <f aca="false">U315+V315+W315</f>
        <v>0</v>
      </c>
      <c r="Y315" s="132"/>
      <c r="Z315" s="132"/>
      <c r="AA315" s="132"/>
      <c r="AB315" s="132"/>
      <c r="AC315" s="132"/>
      <c r="AD315" s="132"/>
      <c r="AE315" s="133"/>
    </row>
    <row r="316" customFormat="false" ht="33.75" hidden="true" customHeight="true" outlineLevel="0" collapsed="false">
      <c r="A316" s="132"/>
      <c r="B316" s="133"/>
      <c r="C316" s="129"/>
      <c r="D316" s="130"/>
      <c r="E316" s="131"/>
      <c r="F316" s="131"/>
      <c r="G316" s="134"/>
      <c r="H316" s="124"/>
      <c r="I316" s="124" t="n">
        <v>0</v>
      </c>
      <c r="J316" s="124" t="n">
        <v>0</v>
      </c>
      <c r="K316" s="125" t="n">
        <v>0</v>
      </c>
      <c r="L316" s="126" t="n">
        <f aca="false">(I316*J316*K316)</f>
        <v>0</v>
      </c>
      <c r="M316" s="126" t="n">
        <f aca="false">IF($H316="AGÊNCIA INTERNO",(0),L316*$M$14)</f>
        <v>0</v>
      </c>
      <c r="N316" s="126" t="n">
        <f aca="false">IF($H316="AGÊNCIA",($L316+$M316)*$N$14,IF($H316="AGÊNCIA INTERNO",($L316*$N$14),IF($H316="FAT.DIRETO",($M316*$N$14))))</f>
        <v>0</v>
      </c>
      <c r="O316" s="126" t="n">
        <f aca="false">L316+M316+N316</f>
        <v>0</v>
      </c>
      <c r="P316" s="127" t="s">
        <v>29</v>
      </c>
      <c r="Q316" s="132"/>
      <c r="R316" s="124" t="n">
        <v>0</v>
      </c>
      <c r="S316" s="124" t="n">
        <v>0</v>
      </c>
      <c r="T316" s="125" t="n">
        <v>0</v>
      </c>
      <c r="U316" s="126" t="n">
        <f aca="false">(R316*S316*T316)</f>
        <v>0</v>
      </c>
      <c r="V316" s="126" t="n">
        <f aca="false">IF($H316="AGÊNCIA INTERNO",(0),U316*$V$14)</f>
        <v>0</v>
      </c>
      <c r="W316" s="126" t="n">
        <f aca="false">IF($H316="AGÊNCIA",($U316+$V316)*$W$14,IF($H316="AGÊNCIA INTERNO",($U316*$N$14),IF($H316="FAT.DIRETO",($V316*$N$14))))</f>
        <v>0</v>
      </c>
      <c r="X316" s="126" t="n">
        <f aca="false">U316+V316+W316</f>
        <v>0</v>
      </c>
      <c r="Y316" s="132"/>
      <c r="Z316" s="132"/>
      <c r="AA316" s="132"/>
      <c r="AB316" s="132"/>
      <c r="AC316" s="132"/>
      <c r="AD316" s="132"/>
      <c r="AE316" s="133"/>
    </row>
    <row r="317" customFormat="false" ht="33.75" hidden="true" customHeight="true" outlineLevel="0" collapsed="false">
      <c r="A317" s="132"/>
      <c r="B317" s="133"/>
      <c r="C317" s="129"/>
      <c r="D317" s="130"/>
      <c r="E317" s="131"/>
      <c r="F317" s="131"/>
      <c r="G317" s="134"/>
      <c r="H317" s="124"/>
      <c r="I317" s="124" t="n">
        <v>0</v>
      </c>
      <c r="J317" s="124" t="n">
        <v>0</v>
      </c>
      <c r="K317" s="125" t="n">
        <v>0</v>
      </c>
      <c r="L317" s="126" t="n">
        <f aca="false">(I317*J317*K317)</f>
        <v>0</v>
      </c>
      <c r="M317" s="126" t="n">
        <f aca="false">IF($H317="AGÊNCIA INTERNO",(0),L317*$M$14)</f>
        <v>0</v>
      </c>
      <c r="N317" s="126" t="n">
        <f aca="false">IF($H317="AGÊNCIA",($L317+$M317)*$N$14,IF($H317="AGÊNCIA INTERNO",($L317*$N$14),IF($H317="FAT.DIRETO",($M317*$N$14))))</f>
        <v>0</v>
      </c>
      <c r="O317" s="126" t="n">
        <f aca="false">L317+M317+N317</f>
        <v>0</v>
      </c>
      <c r="P317" s="127" t="s">
        <v>29</v>
      </c>
      <c r="Q317" s="132"/>
      <c r="R317" s="124" t="n">
        <v>0</v>
      </c>
      <c r="S317" s="124" t="n">
        <v>0</v>
      </c>
      <c r="T317" s="125" t="n">
        <v>0</v>
      </c>
      <c r="U317" s="126" t="n">
        <f aca="false">(R317*S317*T317)</f>
        <v>0</v>
      </c>
      <c r="V317" s="126" t="n">
        <f aca="false">IF($H317="AGÊNCIA INTERNO",(0),U317*$V$14)</f>
        <v>0</v>
      </c>
      <c r="W317" s="126" t="n">
        <f aca="false">IF($H317="AGÊNCIA",($U317+$V317)*$W$14,IF($H317="AGÊNCIA INTERNO",($U317*$N$14),IF($H317="FAT.DIRETO",($V317*$N$14))))</f>
        <v>0</v>
      </c>
      <c r="X317" s="126" t="n">
        <f aca="false">U317+V317+W317</f>
        <v>0</v>
      </c>
      <c r="Y317" s="132"/>
      <c r="Z317" s="132"/>
      <c r="AA317" s="132"/>
      <c r="AB317" s="132"/>
      <c r="AC317" s="132"/>
      <c r="AD317" s="132"/>
      <c r="AE317" s="133"/>
    </row>
    <row r="318" customFormat="false" ht="33.75" hidden="true" customHeight="true" outlineLevel="0" collapsed="false">
      <c r="A318" s="132"/>
      <c r="B318" s="133"/>
      <c r="C318" s="129"/>
      <c r="D318" s="130"/>
      <c r="E318" s="131"/>
      <c r="F318" s="131"/>
      <c r="G318" s="134"/>
      <c r="H318" s="124"/>
      <c r="I318" s="124" t="n">
        <v>0</v>
      </c>
      <c r="J318" s="124" t="n">
        <v>0</v>
      </c>
      <c r="K318" s="125" t="n">
        <v>0</v>
      </c>
      <c r="L318" s="126" t="n">
        <f aca="false">(I318*J318*K318)</f>
        <v>0</v>
      </c>
      <c r="M318" s="126" t="n">
        <f aca="false">IF($H318="AGÊNCIA INTERNO",(0),L318*$M$14)</f>
        <v>0</v>
      </c>
      <c r="N318" s="126" t="n">
        <f aca="false">IF($H318="AGÊNCIA",($L318+$M318)*$N$14,IF($H318="AGÊNCIA INTERNO",($L318*$N$14),IF($H318="FAT.DIRETO",($M318*$N$14))))</f>
        <v>0</v>
      </c>
      <c r="O318" s="126" t="n">
        <f aca="false">L318+M318+N318</f>
        <v>0</v>
      </c>
      <c r="P318" s="127" t="s">
        <v>29</v>
      </c>
      <c r="Q318" s="132"/>
      <c r="R318" s="124" t="n">
        <v>0</v>
      </c>
      <c r="S318" s="124" t="n">
        <v>0</v>
      </c>
      <c r="T318" s="125" t="n">
        <v>0</v>
      </c>
      <c r="U318" s="126" t="n">
        <f aca="false">(R318*S318*T318)</f>
        <v>0</v>
      </c>
      <c r="V318" s="126" t="n">
        <f aca="false">IF($H318="AGÊNCIA INTERNO",(0),U318*$V$14)</f>
        <v>0</v>
      </c>
      <c r="W318" s="126" t="n">
        <f aca="false">IF($H318="AGÊNCIA",($U318+$V318)*$W$14,IF($H318="AGÊNCIA INTERNO",($U318*$N$14),IF($H318="FAT.DIRETO",($V318*$N$14))))</f>
        <v>0</v>
      </c>
      <c r="X318" s="126" t="n">
        <f aca="false">U318+V318+W318</f>
        <v>0</v>
      </c>
      <c r="Y318" s="132"/>
      <c r="Z318" s="132"/>
      <c r="AA318" s="132"/>
      <c r="AB318" s="132"/>
      <c r="AC318" s="132"/>
      <c r="AD318" s="132"/>
      <c r="AE318" s="133"/>
    </row>
    <row r="319" customFormat="false" ht="33.75" hidden="true" customHeight="true" outlineLevel="0" collapsed="false">
      <c r="A319" s="132"/>
      <c r="B319" s="133"/>
      <c r="C319" s="129"/>
      <c r="D319" s="130"/>
      <c r="E319" s="131"/>
      <c r="F319" s="131"/>
      <c r="G319" s="134"/>
      <c r="H319" s="124"/>
      <c r="I319" s="124" t="n">
        <v>0</v>
      </c>
      <c r="J319" s="124" t="n">
        <v>0</v>
      </c>
      <c r="K319" s="125" t="n">
        <v>0</v>
      </c>
      <c r="L319" s="126" t="n">
        <f aca="false">(I319*J319*K319)</f>
        <v>0</v>
      </c>
      <c r="M319" s="126" t="n">
        <f aca="false">IF($H319="AGÊNCIA INTERNO",(0),L319*$M$14)</f>
        <v>0</v>
      </c>
      <c r="N319" s="126" t="n">
        <f aca="false">IF($H319="AGÊNCIA",($L319+$M319)*$N$14,IF($H319="AGÊNCIA INTERNO",($L319*$N$14),IF($H319="FAT.DIRETO",($M319*$N$14))))</f>
        <v>0</v>
      </c>
      <c r="O319" s="126" t="n">
        <f aca="false">L319+M319+N319</f>
        <v>0</v>
      </c>
      <c r="P319" s="127" t="s">
        <v>29</v>
      </c>
      <c r="Q319" s="132"/>
      <c r="R319" s="124" t="n">
        <v>0</v>
      </c>
      <c r="S319" s="124" t="n">
        <v>0</v>
      </c>
      <c r="T319" s="125" t="n">
        <v>0</v>
      </c>
      <c r="U319" s="126" t="n">
        <f aca="false">(R319*S319*T319)</f>
        <v>0</v>
      </c>
      <c r="V319" s="126" t="n">
        <f aca="false">IF($H319="AGÊNCIA INTERNO",(0),U319*$V$14)</f>
        <v>0</v>
      </c>
      <c r="W319" s="126" t="n">
        <f aca="false">IF($H319="AGÊNCIA",($U319+$V319)*$W$14,IF($H319="AGÊNCIA INTERNO",($U319*$N$14),IF($H319="FAT.DIRETO",($V319*$N$14))))</f>
        <v>0</v>
      </c>
      <c r="X319" s="126" t="n">
        <f aca="false">U319+V319+W319</f>
        <v>0</v>
      </c>
      <c r="Y319" s="132"/>
      <c r="Z319" s="132"/>
      <c r="AA319" s="132"/>
      <c r="AB319" s="132"/>
      <c r="AC319" s="132"/>
      <c r="AD319" s="132"/>
      <c r="AE319" s="133"/>
    </row>
    <row r="320" customFormat="false" ht="33.75" hidden="true" customHeight="true" outlineLevel="0" collapsed="false">
      <c r="A320" s="132"/>
      <c r="B320" s="133"/>
      <c r="C320" s="129"/>
      <c r="D320" s="130"/>
      <c r="E320" s="131"/>
      <c r="F320" s="131"/>
      <c r="G320" s="134"/>
      <c r="H320" s="124"/>
      <c r="I320" s="124" t="n">
        <v>0</v>
      </c>
      <c r="J320" s="124" t="n">
        <v>0</v>
      </c>
      <c r="K320" s="125" t="n">
        <v>0</v>
      </c>
      <c r="L320" s="126" t="n">
        <f aca="false">(I320*J320*K320)</f>
        <v>0</v>
      </c>
      <c r="M320" s="126" t="n">
        <f aca="false">IF($H320="AGÊNCIA INTERNO",(0),L320*$M$14)</f>
        <v>0</v>
      </c>
      <c r="N320" s="126" t="n">
        <f aca="false">IF($H320="AGÊNCIA",($L320+$M320)*$N$14,IF($H320="AGÊNCIA INTERNO",($L320*$N$14),IF($H320="FAT.DIRETO",($M320*$N$14))))</f>
        <v>0</v>
      </c>
      <c r="O320" s="126" t="n">
        <f aca="false">L320+M320+N320</f>
        <v>0</v>
      </c>
      <c r="P320" s="127" t="s">
        <v>29</v>
      </c>
      <c r="Q320" s="132"/>
      <c r="R320" s="124" t="n">
        <v>0</v>
      </c>
      <c r="S320" s="124" t="n">
        <v>0</v>
      </c>
      <c r="T320" s="125" t="n">
        <v>0</v>
      </c>
      <c r="U320" s="126" t="n">
        <f aca="false">(R320*S320*T320)</f>
        <v>0</v>
      </c>
      <c r="V320" s="126" t="n">
        <f aca="false">IF($H320="AGÊNCIA INTERNO",(0),U320*$V$14)</f>
        <v>0</v>
      </c>
      <c r="W320" s="126" t="n">
        <f aca="false">IF($H320="AGÊNCIA",($U320+$V320)*$W$14,IF($H320="AGÊNCIA INTERNO",($U320*$N$14),IF($H320="FAT.DIRETO",($V320*$N$14))))</f>
        <v>0</v>
      </c>
      <c r="X320" s="126" t="n">
        <f aca="false">U320+V320+W320</f>
        <v>0</v>
      </c>
      <c r="Y320" s="132"/>
      <c r="Z320" s="132"/>
      <c r="AA320" s="132"/>
      <c r="AB320" s="132"/>
      <c r="AC320" s="132"/>
      <c r="AD320" s="132"/>
      <c r="AE320" s="133"/>
    </row>
    <row r="321" customFormat="false" ht="33.75" hidden="true" customHeight="true" outlineLevel="0" collapsed="false">
      <c r="A321" s="132"/>
      <c r="B321" s="133"/>
      <c r="C321" s="129"/>
      <c r="D321" s="130"/>
      <c r="E321" s="131"/>
      <c r="F321" s="131"/>
      <c r="G321" s="134"/>
      <c r="H321" s="124"/>
      <c r="I321" s="124" t="n">
        <v>0</v>
      </c>
      <c r="J321" s="124" t="n">
        <v>0</v>
      </c>
      <c r="K321" s="125" t="n">
        <v>0</v>
      </c>
      <c r="L321" s="126" t="n">
        <f aca="false">(I321*J321*K321)</f>
        <v>0</v>
      </c>
      <c r="M321" s="126" t="n">
        <f aca="false">IF($H321="AGÊNCIA INTERNO",(0),L321*$M$14)</f>
        <v>0</v>
      </c>
      <c r="N321" s="126" t="n">
        <f aca="false">IF($H321="AGÊNCIA",($L321+$M321)*$N$14,IF($H321="AGÊNCIA INTERNO",($L321*$N$14),IF($H321="FAT.DIRETO",($M321*$N$14))))</f>
        <v>0</v>
      </c>
      <c r="O321" s="126" t="n">
        <f aca="false">L321+M321+N321</f>
        <v>0</v>
      </c>
      <c r="P321" s="127" t="s">
        <v>29</v>
      </c>
      <c r="Q321" s="132"/>
      <c r="R321" s="124" t="n">
        <v>0</v>
      </c>
      <c r="S321" s="124" t="n">
        <v>0</v>
      </c>
      <c r="T321" s="125" t="n">
        <v>0</v>
      </c>
      <c r="U321" s="126" t="n">
        <f aca="false">(R321*S321*T321)</f>
        <v>0</v>
      </c>
      <c r="V321" s="126" t="n">
        <f aca="false">IF($H321="AGÊNCIA INTERNO",(0),U321*$V$14)</f>
        <v>0</v>
      </c>
      <c r="W321" s="126" t="n">
        <f aca="false">IF($H321="AGÊNCIA",($U321+$V321)*$W$14,IF($H321="AGÊNCIA INTERNO",($U321*$N$14),IF($H321="FAT.DIRETO",($V321*$N$14))))</f>
        <v>0</v>
      </c>
      <c r="X321" s="126" t="n">
        <f aca="false">U321+V321+W321</f>
        <v>0</v>
      </c>
      <c r="Y321" s="132"/>
      <c r="Z321" s="132"/>
      <c r="AA321" s="132"/>
      <c r="AB321" s="132"/>
      <c r="AC321" s="132"/>
      <c r="AD321" s="132"/>
      <c r="AE321" s="133"/>
    </row>
    <row r="322" customFormat="false" ht="33.75" hidden="true" customHeight="true" outlineLevel="0" collapsed="false">
      <c r="A322" s="132"/>
      <c r="B322" s="133"/>
      <c r="C322" s="129"/>
      <c r="D322" s="130"/>
      <c r="E322" s="131"/>
      <c r="F322" s="131"/>
      <c r="G322" s="134"/>
      <c r="H322" s="124"/>
      <c r="I322" s="124" t="n">
        <v>0</v>
      </c>
      <c r="J322" s="124" t="n">
        <v>0</v>
      </c>
      <c r="K322" s="125" t="n">
        <v>0</v>
      </c>
      <c r="L322" s="126" t="n">
        <f aca="false">(I322*J322*K322)</f>
        <v>0</v>
      </c>
      <c r="M322" s="126" t="n">
        <f aca="false">IF($H322="AGÊNCIA INTERNO",(0),L322*$M$14)</f>
        <v>0</v>
      </c>
      <c r="N322" s="126" t="n">
        <f aca="false">IF($H322="AGÊNCIA",($L322+$M322)*$N$14,IF($H322="AGÊNCIA INTERNO",($L322*$N$14),IF($H322="FAT.DIRETO",($M322*$N$14))))</f>
        <v>0</v>
      </c>
      <c r="O322" s="126" t="n">
        <f aca="false">L322+M322+N322</f>
        <v>0</v>
      </c>
      <c r="P322" s="127" t="s">
        <v>29</v>
      </c>
      <c r="Q322" s="132"/>
      <c r="R322" s="124" t="n">
        <v>0</v>
      </c>
      <c r="S322" s="124" t="n">
        <v>0</v>
      </c>
      <c r="T322" s="125" t="n">
        <v>0</v>
      </c>
      <c r="U322" s="126" t="n">
        <f aca="false">(R322*S322*T322)</f>
        <v>0</v>
      </c>
      <c r="V322" s="126" t="n">
        <f aca="false">IF($H322="AGÊNCIA INTERNO",(0),U322*$V$14)</f>
        <v>0</v>
      </c>
      <c r="W322" s="126" t="n">
        <f aca="false">IF($H322="AGÊNCIA",($U322+$V322)*$W$14,IF($H322="AGÊNCIA INTERNO",($U322*$N$14),IF($H322="FAT.DIRETO",($V322*$N$14))))</f>
        <v>0</v>
      </c>
      <c r="X322" s="126" t="n">
        <f aca="false">U322+V322+W322</f>
        <v>0</v>
      </c>
      <c r="Y322" s="132"/>
      <c r="Z322" s="132"/>
      <c r="AA322" s="132"/>
      <c r="AB322" s="132"/>
      <c r="AC322" s="132"/>
      <c r="AD322" s="132"/>
      <c r="AE322" s="133"/>
    </row>
    <row r="323" customFormat="false" ht="33.75" hidden="true" customHeight="true" outlineLevel="0" collapsed="false">
      <c r="A323" s="132"/>
      <c r="B323" s="133"/>
      <c r="C323" s="129"/>
      <c r="D323" s="130"/>
      <c r="E323" s="131"/>
      <c r="F323" s="131"/>
      <c r="G323" s="134"/>
      <c r="H323" s="124"/>
      <c r="I323" s="124" t="n">
        <v>0</v>
      </c>
      <c r="J323" s="124" t="n">
        <v>0</v>
      </c>
      <c r="K323" s="125" t="n">
        <v>0</v>
      </c>
      <c r="L323" s="126" t="n">
        <f aca="false">(I323*J323*K323)</f>
        <v>0</v>
      </c>
      <c r="M323" s="126" t="n">
        <f aca="false">IF($H323="AGÊNCIA INTERNO",(0),L323*$M$14)</f>
        <v>0</v>
      </c>
      <c r="N323" s="126" t="n">
        <f aca="false">IF($H323="AGÊNCIA",($L323+$M323)*$N$14,IF($H323="AGÊNCIA INTERNO",($L323*$N$14),IF($H323="FAT.DIRETO",($M323*$N$14))))</f>
        <v>0</v>
      </c>
      <c r="O323" s="126" t="n">
        <f aca="false">L323+M323+N323</f>
        <v>0</v>
      </c>
      <c r="P323" s="127" t="s">
        <v>29</v>
      </c>
      <c r="Q323" s="132"/>
      <c r="R323" s="124" t="n">
        <v>0</v>
      </c>
      <c r="S323" s="124" t="n">
        <v>0</v>
      </c>
      <c r="T323" s="125" t="n">
        <v>0</v>
      </c>
      <c r="U323" s="126" t="n">
        <f aca="false">(R323*S323*T323)</f>
        <v>0</v>
      </c>
      <c r="V323" s="126" t="n">
        <f aca="false">IF($H323="AGÊNCIA INTERNO",(0),U323*$V$14)</f>
        <v>0</v>
      </c>
      <c r="W323" s="126" t="n">
        <f aca="false">IF($H323="AGÊNCIA",($U323+$V323)*$W$14,IF($H323="AGÊNCIA INTERNO",($U323*$N$14),IF($H323="FAT.DIRETO",($V323*$N$14))))</f>
        <v>0</v>
      </c>
      <c r="X323" s="126" t="n">
        <f aca="false">U323+V323+W323</f>
        <v>0</v>
      </c>
      <c r="Y323" s="132"/>
      <c r="Z323" s="132"/>
      <c r="AA323" s="132"/>
      <c r="AB323" s="132"/>
      <c r="AC323" s="132"/>
      <c r="AD323" s="132"/>
      <c r="AE323" s="133"/>
    </row>
    <row r="324" customFormat="false" ht="33.75" hidden="true" customHeight="true" outlineLevel="0" collapsed="false">
      <c r="A324" s="132"/>
      <c r="B324" s="133"/>
      <c r="C324" s="129"/>
      <c r="D324" s="130"/>
      <c r="E324" s="131"/>
      <c r="F324" s="131"/>
      <c r="G324" s="134"/>
      <c r="H324" s="124"/>
      <c r="I324" s="124" t="n">
        <v>0</v>
      </c>
      <c r="J324" s="124" t="n">
        <v>0</v>
      </c>
      <c r="K324" s="125" t="n">
        <v>0</v>
      </c>
      <c r="L324" s="126" t="n">
        <f aca="false">(I324*J324*K324)</f>
        <v>0</v>
      </c>
      <c r="M324" s="126" t="n">
        <f aca="false">IF($H324="AGÊNCIA INTERNO",(0),L324*$M$14)</f>
        <v>0</v>
      </c>
      <c r="N324" s="126" t="n">
        <f aca="false">IF($H324="AGÊNCIA",($L324+$M324)*$N$14,IF($H324="AGÊNCIA INTERNO",($L324*$N$14),IF($H324="FAT.DIRETO",($M324*$N$14))))</f>
        <v>0</v>
      </c>
      <c r="O324" s="126" t="n">
        <f aca="false">L324+M324+N324</f>
        <v>0</v>
      </c>
      <c r="P324" s="127" t="s">
        <v>29</v>
      </c>
      <c r="Q324" s="132"/>
      <c r="R324" s="124" t="n">
        <v>0</v>
      </c>
      <c r="S324" s="124" t="n">
        <v>0</v>
      </c>
      <c r="T324" s="125" t="n">
        <v>0</v>
      </c>
      <c r="U324" s="126" t="n">
        <f aca="false">(R324*S324*T324)</f>
        <v>0</v>
      </c>
      <c r="V324" s="126" t="n">
        <f aca="false">IF($H324="AGÊNCIA INTERNO",(0),U324*$V$14)</f>
        <v>0</v>
      </c>
      <c r="W324" s="126" t="n">
        <f aca="false">IF($H324="AGÊNCIA",($U324+$V324)*$W$14,IF($H324="AGÊNCIA INTERNO",($U324*$N$14),IF($H324="FAT.DIRETO",($V324*$N$14))))</f>
        <v>0</v>
      </c>
      <c r="X324" s="126" t="n">
        <f aca="false">U324+V324+W324</f>
        <v>0</v>
      </c>
      <c r="Y324" s="132"/>
      <c r="Z324" s="132"/>
      <c r="AA324" s="132"/>
      <c r="AB324" s="132"/>
      <c r="AC324" s="132"/>
      <c r="AD324" s="132"/>
      <c r="AE324" s="133"/>
    </row>
    <row r="325" customFormat="false" ht="33.75" hidden="true" customHeight="true" outlineLevel="0" collapsed="false">
      <c r="A325" s="132"/>
      <c r="B325" s="133"/>
      <c r="C325" s="129"/>
      <c r="D325" s="130"/>
      <c r="E325" s="131"/>
      <c r="F325" s="131"/>
      <c r="G325" s="134"/>
      <c r="H325" s="124"/>
      <c r="I325" s="124" t="n">
        <v>0</v>
      </c>
      <c r="J325" s="124" t="n">
        <v>0</v>
      </c>
      <c r="K325" s="125" t="n">
        <v>0</v>
      </c>
      <c r="L325" s="126" t="n">
        <f aca="false">(I325*J325*K325)</f>
        <v>0</v>
      </c>
      <c r="M325" s="126" t="n">
        <f aca="false">IF($H325="AGÊNCIA INTERNO",(0),L325*$M$14)</f>
        <v>0</v>
      </c>
      <c r="N325" s="126" t="n">
        <f aca="false">IF($H325="AGÊNCIA",($L325+$M325)*$N$14,IF($H325="AGÊNCIA INTERNO",($L325*$N$14),IF($H325="FAT.DIRETO",($M325*$N$14))))</f>
        <v>0</v>
      </c>
      <c r="O325" s="126" t="n">
        <f aca="false">L325+M325+N325</f>
        <v>0</v>
      </c>
      <c r="P325" s="127" t="s">
        <v>29</v>
      </c>
      <c r="Q325" s="132"/>
      <c r="R325" s="124" t="n">
        <v>0</v>
      </c>
      <c r="S325" s="124" t="n">
        <v>0</v>
      </c>
      <c r="T325" s="125" t="n">
        <v>0</v>
      </c>
      <c r="U325" s="126" t="n">
        <f aca="false">(R325*S325*T325)</f>
        <v>0</v>
      </c>
      <c r="V325" s="126" t="n">
        <f aca="false">IF($H325="AGÊNCIA INTERNO",(0),U325*$V$14)</f>
        <v>0</v>
      </c>
      <c r="W325" s="126" t="n">
        <f aca="false">IF($H325="AGÊNCIA",($U325+$V325)*$W$14,IF($H325="AGÊNCIA INTERNO",($U325*$N$14),IF($H325="FAT.DIRETO",($V325*$N$14))))</f>
        <v>0</v>
      </c>
      <c r="X325" s="126" t="n">
        <f aca="false">U325+V325+W325</f>
        <v>0</v>
      </c>
      <c r="Y325" s="132"/>
      <c r="Z325" s="132"/>
      <c r="AA325" s="132"/>
      <c r="AB325" s="132"/>
      <c r="AC325" s="132"/>
      <c r="AD325" s="132"/>
      <c r="AE325" s="133"/>
    </row>
    <row r="326" customFormat="false" ht="33.75" hidden="true" customHeight="true" outlineLevel="0" collapsed="false">
      <c r="A326" s="132"/>
      <c r="B326" s="133"/>
      <c r="C326" s="129"/>
      <c r="D326" s="130"/>
      <c r="E326" s="131"/>
      <c r="F326" s="131"/>
      <c r="G326" s="134"/>
      <c r="H326" s="124"/>
      <c r="I326" s="124" t="n">
        <v>0</v>
      </c>
      <c r="J326" s="124" t="n">
        <v>0</v>
      </c>
      <c r="K326" s="125" t="n">
        <v>0</v>
      </c>
      <c r="L326" s="126" t="n">
        <f aca="false">(I326*J326*K326)</f>
        <v>0</v>
      </c>
      <c r="M326" s="126" t="n">
        <f aca="false">IF($H326="AGÊNCIA INTERNO",(0),L326*$M$14)</f>
        <v>0</v>
      </c>
      <c r="N326" s="126" t="n">
        <f aca="false">IF($H326="AGÊNCIA",($L326+$M326)*$N$14,IF($H326="AGÊNCIA INTERNO",($L326*$N$14),IF($H326="FAT.DIRETO",($M326*$N$14))))</f>
        <v>0</v>
      </c>
      <c r="O326" s="126" t="n">
        <f aca="false">L326+M326+N326</f>
        <v>0</v>
      </c>
      <c r="P326" s="127" t="s">
        <v>29</v>
      </c>
      <c r="Q326" s="132"/>
      <c r="R326" s="124" t="n">
        <v>0</v>
      </c>
      <c r="S326" s="124" t="n">
        <v>0</v>
      </c>
      <c r="T326" s="125" t="n">
        <v>0</v>
      </c>
      <c r="U326" s="126" t="n">
        <f aca="false">(R326*S326*T326)</f>
        <v>0</v>
      </c>
      <c r="V326" s="126" t="n">
        <f aca="false">IF($H326="AGÊNCIA INTERNO",(0),U326*$V$14)</f>
        <v>0</v>
      </c>
      <c r="W326" s="126" t="n">
        <f aca="false">IF($H326="AGÊNCIA",($U326+$V326)*$W$14,IF($H326="AGÊNCIA INTERNO",($U326*$N$14),IF($H326="FAT.DIRETO",($V326*$N$14))))</f>
        <v>0</v>
      </c>
      <c r="X326" s="126" t="n">
        <f aca="false">U326+V326+W326</f>
        <v>0</v>
      </c>
      <c r="Y326" s="132"/>
      <c r="Z326" s="132"/>
      <c r="AA326" s="132"/>
      <c r="AB326" s="132"/>
      <c r="AC326" s="132"/>
      <c r="AD326" s="132"/>
      <c r="AE326" s="133"/>
    </row>
    <row r="327" customFormat="false" ht="33.75" hidden="true" customHeight="true" outlineLevel="0" collapsed="false">
      <c r="A327" s="132"/>
      <c r="B327" s="133"/>
      <c r="C327" s="129"/>
      <c r="D327" s="130"/>
      <c r="E327" s="131"/>
      <c r="F327" s="131"/>
      <c r="G327" s="134"/>
      <c r="H327" s="124"/>
      <c r="I327" s="124" t="n">
        <v>0</v>
      </c>
      <c r="J327" s="124" t="n">
        <v>0</v>
      </c>
      <c r="K327" s="125" t="n">
        <v>0</v>
      </c>
      <c r="L327" s="126" t="n">
        <f aca="false">(I327*J327*K327)</f>
        <v>0</v>
      </c>
      <c r="M327" s="126" t="n">
        <f aca="false">IF($H327="AGÊNCIA INTERNO",(0),L327*$M$14)</f>
        <v>0</v>
      </c>
      <c r="N327" s="126" t="n">
        <f aca="false">IF($H327="AGÊNCIA",($L327+$M327)*$N$14,IF($H327="AGÊNCIA INTERNO",($L327*$N$14),IF($H327="FAT.DIRETO",($M327*$N$14))))</f>
        <v>0</v>
      </c>
      <c r="O327" s="126" t="n">
        <f aca="false">L327+M327+N327</f>
        <v>0</v>
      </c>
      <c r="P327" s="127" t="s">
        <v>29</v>
      </c>
      <c r="Q327" s="132"/>
      <c r="R327" s="124" t="n">
        <v>0</v>
      </c>
      <c r="S327" s="124" t="n">
        <v>0</v>
      </c>
      <c r="T327" s="125" t="n">
        <v>0</v>
      </c>
      <c r="U327" s="126" t="n">
        <f aca="false">(R327*S327*T327)</f>
        <v>0</v>
      </c>
      <c r="V327" s="126" t="n">
        <f aca="false">IF($H327="AGÊNCIA INTERNO",(0),U327*$V$14)</f>
        <v>0</v>
      </c>
      <c r="W327" s="126" t="n">
        <f aca="false">IF($H327="AGÊNCIA",($U327+$V327)*$W$14,IF($H327="AGÊNCIA INTERNO",($U327*$N$14),IF($H327="FAT.DIRETO",($V327*$N$14))))</f>
        <v>0</v>
      </c>
      <c r="X327" s="126" t="n">
        <f aca="false">U327+V327+W327</f>
        <v>0</v>
      </c>
      <c r="Y327" s="132"/>
      <c r="Z327" s="132"/>
      <c r="AA327" s="132"/>
      <c r="AB327" s="132"/>
      <c r="AC327" s="132"/>
      <c r="AD327" s="132"/>
      <c r="AE327" s="133"/>
    </row>
    <row r="328" customFormat="false" ht="33.75" hidden="true" customHeight="true" outlineLevel="0" collapsed="false">
      <c r="A328" s="132"/>
      <c r="B328" s="133"/>
      <c r="C328" s="129"/>
      <c r="D328" s="130"/>
      <c r="E328" s="131"/>
      <c r="F328" s="131"/>
      <c r="G328" s="134"/>
      <c r="H328" s="124"/>
      <c r="I328" s="124" t="n">
        <v>0</v>
      </c>
      <c r="J328" s="124" t="n">
        <v>0</v>
      </c>
      <c r="K328" s="125" t="n">
        <v>0</v>
      </c>
      <c r="L328" s="126" t="n">
        <f aca="false">(I328*J328*K328)</f>
        <v>0</v>
      </c>
      <c r="M328" s="126" t="n">
        <f aca="false">IF($H328="AGÊNCIA INTERNO",(0),L328*$M$14)</f>
        <v>0</v>
      </c>
      <c r="N328" s="126" t="n">
        <f aca="false">IF($H328="AGÊNCIA",($L328+$M328)*$N$14,IF($H328="AGÊNCIA INTERNO",($L328*$N$14),IF($H328="FAT.DIRETO",($M328*$N$14))))</f>
        <v>0</v>
      </c>
      <c r="O328" s="126" t="n">
        <f aca="false">L328+M328+N328</f>
        <v>0</v>
      </c>
      <c r="P328" s="127" t="s">
        <v>29</v>
      </c>
      <c r="Q328" s="132"/>
      <c r="R328" s="124" t="n">
        <v>0</v>
      </c>
      <c r="S328" s="124" t="n">
        <v>0</v>
      </c>
      <c r="T328" s="125" t="n">
        <v>0</v>
      </c>
      <c r="U328" s="126" t="n">
        <f aca="false">(R328*S328*T328)</f>
        <v>0</v>
      </c>
      <c r="V328" s="126" t="n">
        <f aca="false">IF($H328="AGÊNCIA INTERNO",(0),U328*$V$14)</f>
        <v>0</v>
      </c>
      <c r="W328" s="126" t="n">
        <f aca="false">IF($H328="AGÊNCIA",($U328+$V328)*$W$14,IF($H328="AGÊNCIA INTERNO",($U328*$N$14),IF($H328="FAT.DIRETO",($V328*$N$14))))</f>
        <v>0</v>
      </c>
      <c r="X328" s="126" t="n">
        <f aca="false">U328+V328+W328</f>
        <v>0</v>
      </c>
      <c r="Y328" s="132"/>
      <c r="Z328" s="132"/>
      <c r="AA328" s="132"/>
      <c r="AB328" s="132"/>
      <c r="AC328" s="132"/>
      <c r="AD328" s="132"/>
      <c r="AE328" s="133"/>
    </row>
    <row r="329" customFormat="false" ht="33.75" hidden="true" customHeight="true" outlineLevel="0" collapsed="false">
      <c r="A329" s="132"/>
      <c r="B329" s="133"/>
      <c r="C329" s="129"/>
      <c r="D329" s="130"/>
      <c r="E329" s="131"/>
      <c r="F329" s="131"/>
      <c r="G329" s="134"/>
      <c r="H329" s="124"/>
      <c r="I329" s="124" t="n">
        <v>0</v>
      </c>
      <c r="J329" s="124" t="n">
        <v>0</v>
      </c>
      <c r="K329" s="125" t="n">
        <v>0</v>
      </c>
      <c r="L329" s="126" t="n">
        <f aca="false">(I329*J329*K329)</f>
        <v>0</v>
      </c>
      <c r="M329" s="126" t="n">
        <f aca="false">IF($H329="AGÊNCIA INTERNO",(0),L329*$M$14)</f>
        <v>0</v>
      </c>
      <c r="N329" s="126" t="n">
        <f aca="false">IF($H329="AGÊNCIA",($L329+$M329)*$N$14,IF($H329="AGÊNCIA INTERNO",($L329*$N$14),IF($H329="FAT.DIRETO",($M329*$N$14))))</f>
        <v>0</v>
      </c>
      <c r="O329" s="126" t="n">
        <f aca="false">L329+M329+N329</f>
        <v>0</v>
      </c>
      <c r="P329" s="127" t="s">
        <v>29</v>
      </c>
      <c r="Q329" s="132"/>
      <c r="R329" s="124" t="n">
        <v>0</v>
      </c>
      <c r="S329" s="124" t="n">
        <v>0</v>
      </c>
      <c r="T329" s="125" t="n">
        <v>0</v>
      </c>
      <c r="U329" s="126" t="n">
        <f aca="false">(R329*S329*T329)</f>
        <v>0</v>
      </c>
      <c r="V329" s="126" t="n">
        <f aca="false">IF($H329="AGÊNCIA INTERNO",(0),U329*$V$14)</f>
        <v>0</v>
      </c>
      <c r="W329" s="126" t="n">
        <f aca="false">IF($H329="AGÊNCIA",($U329+$V329)*$W$14,IF($H329="AGÊNCIA INTERNO",($U329*$N$14),IF($H329="FAT.DIRETO",($V329*$N$14))))</f>
        <v>0</v>
      </c>
      <c r="X329" s="126" t="n">
        <f aca="false">U329+V329+W329</f>
        <v>0</v>
      </c>
      <c r="Y329" s="132"/>
      <c r="Z329" s="132"/>
      <c r="AA329" s="132"/>
      <c r="AB329" s="132"/>
      <c r="AC329" s="132"/>
      <c r="AD329" s="132"/>
      <c r="AE329" s="133"/>
    </row>
    <row r="330" customFormat="false" ht="33.75" hidden="true" customHeight="true" outlineLevel="0" collapsed="false">
      <c r="A330" s="132"/>
      <c r="B330" s="133"/>
      <c r="C330" s="129"/>
      <c r="D330" s="130"/>
      <c r="E330" s="131"/>
      <c r="F330" s="131"/>
      <c r="G330" s="134"/>
      <c r="H330" s="124"/>
      <c r="I330" s="124" t="n">
        <v>0</v>
      </c>
      <c r="J330" s="124" t="n">
        <v>0</v>
      </c>
      <c r="K330" s="125" t="n">
        <v>0</v>
      </c>
      <c r="L330" s="126" t="n">
        <f aca="false">(I330*J330*K330)</f>
        <v>0</v>
      </c>
      <c r="M330" s="126" t="n">
        <f aca="false">IF($H330="AGÊNCIA INTERNO",(0),L330*$M$14)</f>
        <v>0</v>
      </c>
      <c r="N330" s="126" t="n">
        <f aca="false">IF($H330="AGÊNCIA",($L330+$M330)*$N$14,IF($H330="AGÊNCIA INTERNO",($L330*$N$14),IF($H330="FAT.DIRETO",($M330*$N$14))))</f>
        <v>0</v>
      </c>
      <c r="O330" s="126" t="n">
        <f aca="false">L330+M330+N330</f>
        <v>0</v>
      </c>
      <c r="P330" s="127" t="s">
        <v>29</v>
      </c>
      <c r="Q330" s="132"/>
      <c r="R330" s="124" t="n">
        <v>0</v>
      </c>
      <c r="S330" s="124" t="n">
        <v>0</v>
      </c>
      <c r="T330" s="125" t="n">
        <v>0</v>
      </c>
      <c r="U330" s="126" t="n">
        <f aca="false">(R330*S330*T330)</f>
        <v>0</v>
      </c>
      <c r="V330" s="126" t="n">
        <f aca="false">IF($H330="AGÊNCIA INTERNO",(0),U330*$V$14)</f>
        <v>0</v>
      </c>
      <c r="W330" s="126" t="n">
        <f aca="false">IF($H330="AGÊNCIA",($U330+$V330)*$W$14,IF($H330="AGÊNCIA INTERNO",($U330*$N$14),IF($H330="FAT.DIRETO",($V330*$N$14))))</f>
        <v>0</v>
      </c>
      <c r="X330" s="126" t="n">
        <f aca="false">U330+V330+W330</f>
        <v>0</v>
      </c>
      <c r="Y330" s="132"/>
      <c r="Z330" s="132"/>
      <c r="AA330" s="132"/>
      <c r="AB330" s="132"/>
      <c r="AC330" s="132"/>
      <c r="AD330" s="132"/>
      <c r="AE330" s="133"/>
    </row>
    <row r="331" customFormat="false" ht="33.75" hidden="true" customHeight="true" outlineLevel="0" collapsed="false">
      <c r="A331" s="132"/>
      <c r="B331" s="133"/>
      <c r="C331" s="129"/>
      <c r="D331" s="130"/>
      <c r="E331" s="131"/>
      <c r="F331" s="131"/>
      <c r="G331" s="134"/>
      <c r="H331" s="124"/>
      <c r="I331" s="124" t="n">
        <v>0</v>
      </c>
      <c r="J331" s="124" t="n">
        <v>0</v>
      </c>
      <c r="K331" s="125" t="n">
        <v>0</v>
      </c>
      <c r="L331" s="126" t="n">
        <f aca="false">(I331*J331*K331)</f>
        <v>0</v>
      </c>
      <c r="M331" s="126" t="n">
        <f aca="false">IF($H331="AGÊNCIA INTERNO",(0),L331*$M$14)</f>
        <v>0</v>
      </c>
      <c r="N331" s="126" t="n">
        <f aca="false">IF($H331="AGÊNCIA",($L331+$M331)*$N$14,IF($H331="AGÊNCIA INTERNO",($L331*$N$14),IF($H331="FAT.DIRETO",($M331*$N$14))))</f>
        <v>0</v>
      </c>
      <c r="O331" s="126" t="n">
        <f aca="false">L331+M331+N331</f>
        <v>0</v>
      </c>
      <c r="P331" s="127" t="s">
        <v>29</v>
      </c>
      <c r="Q331" s="132"/>
      <c r="R331" s="124" t="n">
        <v>0</v>
      </c>
      <c r="S331" s="124" t="n">
        <v>0</v>
      </c>
      <c r="T331" s="125" t="n">
        <v>0</v>
      </c>
      <c r="U331" s="126" t="n">
        <f aca="false">(R331*S331*T331)</f>
        <v>0</v>
      </c>
      <c r="V331" s="126" t="n">
        <f aca="false">IF($H331="AGÊNCIA INTERNO",(0),U331*$V$14)</f>
        <v>0</v>
      </c>
      <c r="W331" s="126" t="n">
        <f aca="false">IF($H331="AGÊNCIA",($U331+$V331)*$W$14,IF($H331="AGÊNCIA INTERNO",($U331*$N$14),IF($H331="FAT.DIRETO",($V331*$N$14))))</f>
        <v>0</v>
      </c>
      <c r="X331" s="126" t="n">
        <f aca="false">U331+V331+W331</f>
        <v>0</v>
      </c>
      <c r="Y331" s="132"/>
      <c r="Z331" s="132"/>
      <c r="AA331" s="132"/>
      <c r="AB331" s="132"/>
      <c r="AC331" s="132"/>
      <c r="AD331" s="132"/>
      <c r="AE331" s="133"/>
    </row>
    <row r="332" customFormat="false" ht="33.75" hidden="true" customHeight="true" outlineLevel="0" collapsed="false">
      <c r="A332" s="132"/>
      <c r="B332" s="133"/>
      <c r="C332" s="129"/>
      <c r="D332" s="130"/>
      <c r="E332" s="131"/>
      <c r="F332" s="131"/>
      <c r="G332" s="134"/>
      <c r="H332" s="124"/>
      <c r="I332" s="124" t="n">
        <v>0</v>
      </c>
      <c r="J332" s="124" t="n">
        <v>0</v>
      </c>
      <c r="K332" s="125" t="n">
        <v>0</v>
      </c>
      <c r="L332" s="126" t="n">
        <f aca="false">(I332*J332*K332)</f>
        <v>0</v>
      </c>
      <c r="M332" s="126" t="n">
        <f aca="false">IF($H332="AGÊNCIA INTERNO",(0),L332*$M$14)</f>
        <v>0</v>
      </c>
      <c r="N332" s="126" t="n">
        <f aca="false">IF($H332="AGÊNCIA",($L332+$M332)*$N$14,IF($H332="AGÊNCIA INTERNO",($L332*$N$14),IF($H332="FAT.DIRETO",($M332*$N$14))))</f>
        <v>0</v>
      </c>
      <c r="O332" s="126" t="n">
        <f aca="false">L332+M332+N332</f>
        <v>0</v>
      </c>
      <c r="P332" s="127" t="s">
        <v>29</v>
      </c>
      <c r="Q332" s="132"/>
      <c r="R332" s="124" t="n">
        <v>0</v>
      </c>
      <c r="S332" s="124" t="n">
        <v>0</v>
      </c>
      <c r="T332" s="125" t="n">
        <v>0</v>
      </c>
      <c r="U332" s="126" t="n">
        <f aca="false">(R332*S332*T332)</f>
        <v>0</v>
      </c>
      <c r="V332" s="126" t="n">
        <f aca="false">IF($H332="AGÊNCIA INTERNO",(0),U332*$V$14)</f>
        <v>0</v>
      </c>
      <c r="W332" s="126" t="n">
        <f aca="false">IF($H332="AGÊNCIA",($U332+$V332)*$W$14,IF($H332="AGÊNCIA INTERNO",($U332*$N$14),IF($H332="FAT.DIRETO",($V332*$N$14))))</f>
        <v>0</v>
      </c>
      <c r="X332" s="126" t="n">
        <f aca="false">U332+V332+W332</f>
        <v>0</v>
      </c>
      <c r="Y332" s="132"/>
      <c r="Z332" s="132"/>
      <c r="AA332" s="132"/>
      <c r="AB332" s="132"/>
      <c r="AC332" s="132"/>
      <c r="AD332" s="132"/>
      <c r="AE332" s="133"/>
    </row>
    <row r="333" customFormat="false" ht="33.75" hidden="true" customHeight="true" outlineLevel="0" collapsed="false">
      <c r="A333" s="132"/>
      <c r="B333" s="133"/>
      <c r="C333" s="129"/>
      <c r="D333" s="130"/>
      <c r="E333" s="131"/>
      <c r="F333" s="131"/>
      <c r="G333" s="134"/>
      <c r="H333" s="124"/>
      <c r="I333" s="124" t="n">
        <v>0</v>
      </c>
      <c r="J333" s="124" t="n">
        <v>0</v>
      </c>
      <c r="K333" s="125" t="n">
        <v>0</v>
      </c>
      <c r="L333" s="126" t="n">
        <f aca="false">(I333*J333*K333)</f>
        <v>0</v>
      </c>
      <c r="M333" s="126" t="n">
        <f aca="false">IF($H333="AGÊNCIA INTERNO",(0),L333*$M$14)</f>
        <v>0</v>
      </c>
      <c r="N333" s="126" t="n">
        <f aca="false">IF($H333="AGÊNCIA",($L333+$M333)*$N$14,IF($H333="AGÊNCIA INTERNO",($L333*$N$14),IF($H333="FAT.DIRETO",($M333*$N$14))))</f>
        <v>0</v>
      </c>
      <c r="O333" s="126" t="n">
        <f aca="false">L333+M333+N333</f>
        <v>0</v>
      </c>
      <c r="P333" s="127" t="s">
        <v>29</v>
      </c>
      <c r="Q333" s="132"/>
      <c r="R333" s="124" t="n">
        <v>0</v>
      </c>
      <c r="S333" s="124" t="n">
        <v>0</v>
      </c>
      <c r="T333" s="125" t="n">
        <v>0</v>
      </c>
      <c r="U333" s="126" t="n">
        <f aca="false">(R333*S333*T333)</f>
        <v>0</v>
      </c>
      <c r="V333" s="126" t="n">
        <f aca="false">IF($H333="AGÊNCIA INTERNO",(0),U333*$V$14)</f>
        <v>0</v>
      </c>
      <c r="W333" s="126" t="n">
        <f aca="false">IF($H333="AGÊNCIA",($U333+$V333)*$W$14,IF($H333="AGÊNCIA INTERNO",($U333*$N$14),IF($H333="FAT.DIRETO",($V333*$N$14))))</f>
        <v>0</v>
      </c>
      <c r="X333" s="126" t="n">
        <f aca="false">U333+V333+W333</f>
        <v>0</v>
      </c>
      <c r="Y333" s="132"/>
      <c r="Z333" s="132"/>
      <c r="AA333" s="132"/>
      <c r="AB333" s="132"/>
      <c r="AC333" s="132"/>
      <c r="AD333" s="132"/>
      <c r="AE333" s="133"/>
    </row>
    <row r="334" customFormat="false" ht="33.75" hidden="true" customHeight="true" outlineLevel="0" collapsed="false">
      <c r="A334" s="132"/>
      <c r="B334" s="133"/>
      <c r="C334" s="129"/>
      <c r="D334" s="130"/>
      <c r="E334" s="131"/>
      <c r="F334" s="131"/>
      <c r="G334" s="134"/>
      <c r="H334" s="124"/>
      <c r="I334" s="124" t="n">
        <v>0</v>
      </c>
      <c r="J334" s="124" t="n">
        <v>0</v>
      </c>
      <c r="K334" s="125" t="n">
        <v>0</v>
      </c>
      <c r="L334" s="126" t="n">
        <f aca="false">(I334*J334*K334)</f>
        <v>0</v>
      </c>
      <c r="M334" s="126" t="n">
        <f aca="false">IF($H334="AGÊNCIA INTERNO",(0),L334*$M$14)</f>
        <v>0</v>
      </c>
      <c r="N334" s="126" t="n">
        <f aca="false">IF($H334="AGÊNCIA",($L334+$M334)*$N$14,IF($H334="AGÊNCIA INTERNO",($L334*$N$14),IF($H334="FAT.DIRETO",($M334*$N$14))))</f>
        <v>0</v>
      </c>
      <c r="O334" s="126" t="n">
        <f aca="false">L334+M334+N334</f>
        <v>0</v>
      </c>
      <c r="P334" s="127" t="s">
        <v>29</v>
      </c>
      <c r="Q334" s="132"/>
      <c r="R334" s="124" t="n">
        <v>0</v>
      </c>
      <c r="S334" s="124" t="n">
        <v>0</v>
      </c>
      <c r="T334" s="125" t="n">
        <v>0</v>
      </c>
      <c r="U334" s="126" t="n">
        <f aca="false">(R334*S334*T334)</f>
        <v>0</v>
      </c>
      <c r="V334" s="126" t="n">
        <f aca="false">IF($H334="AGÊNCIA INTERNO",(0),U334*$V$14)</f>
        <v>0</v>
      </c>
      <c r="W334" s="126" t="n">
        <f aca="false">IF($H334="AGÊNCIA",($U334+$V334)*$W$14,IF($H334="AGÊNCIA INTERNO",($U334*$N$14),IF($H334="FAT.DIRETO",($V334*$N$14))))</f>
        <v>0</v>
      </c>
      <c r="X334" s="126" t="n">
        <f aca="false">U334+V334+W334</f>
        <v>0</v>
      </c>
      <c r="Y334" s="132"/>
      <c r="Z334" s="132"/>
      <c r="AA334" s="132"/>
      <c r="AB334" s="132"/>
      <c r="AC334" s="132"/>
      <c r="AD334" s="132"/>
      <c r="AE334" s="133"/>
    </row>
    <row r="335" customFormat="false" ht="33.75" hidden="true" customHeight="true" outlineLevel="0" collapsed="false">
      <c r="A335" s="132"/>
      <c r="B335" s="133"/>
      <c r="C335" s="129"/>
      <c r="D335" s="130"/>
      <c r="E335" s="131"/>
      <c r="F335" s="131"/>
      <c r="G335" s="134"/>
      <c r="H335" s="124"/>
      <c r="I335" s="124" t="n">
        <v>0</v>
      </c>
      <c r="J335" s="124" t="n">
        <v>0</v>
      </c>
      <c r="K335" s="125" t="n">
        <v>0</v>
      </c>
      <c r="L335" s="126" t="n">
        <f aca="false">(I335*J335*K335)</f>
        <v>0</v>
      </c>
      <c r="M335" s="126" t="n">
        <f aca="false">IF($H335="AGÊNCIA INTERNO",(0),L335*$M$14)</f>
        <v>0</v>
      </c>
      <c r="N335" s="126" t="n">
        <f aca="false">IF($H335="AGÊNCIA",($L335+$M335)*$N$14,IF($H335="AGÊNCIA INTERNO",($L335*$N$14),IF($H335="FAT.DIRETO",($M335*$N$14))))</f>
        <v>0</v>
      </c>
      <c r="O335" s="126" t="n">
        <f aca="false">L335+M335+N335</f>
        <v>0</v>
      </c>
      <c r="P335" s="127" t="s">
        <v>29</v>
      </c>
      <c r="Q335" s="132"/>
      <c r="R335" s="124" t="n">
        <v>0</v>
      </c>
      <c r="S335" s="124" t="n">
        <v>0</v>
      </c>
      <c r="T335" s="125" t="n">
        <v>0</v>
      </c>
      <c r="U335" s="126" t="n">
        <f aca="false">(R335*S335*T335)</f>
        <v>0</v>
      </c>
      <c r="V335" s="126" t="n">
        <f aca="false">IF($H335="AGÊNCIA INTERNO",(0),U335*$V$14)</f>
        <v>0</v>
      </c>
      <c r="W335" s="126" t="n">
        <f aca="false">IF($H335="AGÊNCIA",($U335+$V335)*$W$14,IF($H335="AGÊNCIA INTERNO",($U335*$N$14),IF($H335="FAT.DIRETO",($V335*$N$14))))</f>
        <v>0</v>
      </c>
      <c r="X335" s="126" t="n">
        <f aca="false">U335+V335+W335</f>
        <v>0</v>
      </c>
      <c r="Y335" s="132"/>
      <c r="Z335" s="132"/>
      <c r="AA335" s="132"/>
      <c r="AB335" s="132"/>
      <c r="AC335" s="132"/>
      <c r="AD335" s="132"/>
      <c r="AE335" s="133"/>
    </row>
    <row r="336" customFormat="false" ht="33.75" hidden="true" customHeight="true" outlineLevel="0" collapsed="false">
      <c r="A336" s="132"/>
      <c r="B336" s="133"/>
      <c r="C336" s="129"/>
      <c r="D336" s="130"/>
      <c r="E336" s="131"/>
      <c r="F336" s="131"/>
      <c r="G336" s="134"/>
      <c r="H336" s="124"/>
      <c r="I336" s="124" t="n">
        <v>0</v>
      </c>
      <c r="J336" s="124" t="n">
        <v>0</v>
      </c>
      <c r="K336" s="125" t="n">
        <v>0</v>
      </c>
      <c r="L336" s="126" t="n">
        <f aca="false">(I336*J336*K336)</f>
        <v>0</v>
      </c>
      <c r="M336" s="126" t="n">
        <f aca="false">IF($H336="AGÊNCIA INTERNO",(0),L336*$M$14)</f>
        <v>0</v>
      </c>
      <c r="N336" s="126" t="n">
        <f aca="false">IF($H336="AGÊNCIA",($L336+$M336)*$N$14,IF($H336="AGÊNCIA INTERNO",($L336*$N$14),IF($H336="FAT.DIRETO",($M336*$N$14))))</f>
        <v>0</v>
      </c>
      <c r="O336" s="126" t="n">
        <f aca="false">L336+M336+N336</f>
        <v>0</v>
      </c>
      <c r="P336" s="127" t="s">
        <v>29</v>
      </c>
      <c r="Q336" s="132"/>
      <c r="R336" s="124" t="n">
        <v>0</v>
      </c>
      <c r="S336" s="124" t="n">
        <v>0</v>
      </c>
      <c r="T336" s="125" t="n">
        <v>0</v>
      </c>
      <c r="U336" s="126" t="n">
        <f aca="false">(R336*S336*T336)</f>
        <v>0</v>
      </c>
      <c r="V336" s="126" t="n">
        <f aca="false">IF($H336="AGÊNCIA INTERNO",(0),U336*$V$14)</f>
        <v>0</v>
      </c>
      <c r="W336" s="126" t="n">
        <f aca="false">IF($H336="AGÊNCIA",($U336+$V336)*$W$14,IF($H336="AGÊNCIA INTERNO",($U336*$N$14),IF($H336="FAT.DIRETO",($V336*$N$14))))</f>
        <v>0</v>
      </c>
      <c r="X336" s="126" t="n">
        <f aca="false">U336+V336+W336</f>
        <v>0</v>
      </c>
      <c r="Y336" s="132"/>
      <c r="Z336" s="132"/>
      <c r="AA336" s="132"/>
      <c r="AB336" s="132"/>
      <c r="AC336" s="132"/>
      <c r="AD336" s="132"/>
      <c r="AE336" s="133"/>
    </row>
    <row r="337" customFormat="false" ht="33.75" hidden="true" customHeight="true" outlineLevel="0" collapsed="false">
      <c r="A337" s="132"/>
      <c r="B337" s="133"/>
      <c r="C337" s="129"/>
      <c r="D337" s="130"/>
      <c r="E337" s="131"/>
      <c r="F337" s="131"/>
      <c r="G337" s="134"/>
      <c r="H337" s="124"/>
      <c r="I337" s="124" t="n">
        <v>0</v>
      </c>
      <c r="J337" s="124" t="n">
        <v>0</v>
      </c>
      <c r="K337" s="125" t="n">
        <v>0</v>
      </c>
      <c r="L337" s="126" t="n">
        <f aca="false">(I337*J337*K337)</f>
        <v>0</v>
      </c>
      <c r="M337" s="126" t="n">
        <f aca="false">IF($H337="AGÊNCIA INTERNO",(0),L337*$M$14)</f>
        <v>0</v>
      </c>
      <c r="N337" s="126" t="n">
        <f aca="false">IF($H337="AGÊNCIA",($L337+$M337)*$N$14,IF($H337="AGÊNCIA INTERNO",($L337*$N$14),IF($H337="FAT.DIRETO",($M337*$N$14))))</f>
        <v>0</v>
      </c>
      <c r="O337" s="126" t="n">
        <f aca="false">L337+M337+N337</f>
        <v>0</v>
      </c>
      <c r="P337" s="127" t="s">
        <v>29</v>
      </c>
      <c r="Q337" s="132"/>
      <c r="R337" s="124" t="n">
        <v>0</v>
      </c>
      <c r="S337" s="124" t="n">
        <v>0</v>
      </c>
      <c r="T337" s="125" t="n">
        <v>0</v>
      </c>
      <c r="U337" s="126" t="n">
        <f aca="false">(R337*S337*T337)</f>
        <v>0</v>
      </c>
      <c r="V337" s="126" t="n">
        <f aca="false">IF($H337="AGÊNCIA INTERNO",(0),U337*$V$14)</f>
        <v>0</v>
      </c>
      <c r="W337" s="126" t="n">
        <f aca="false">IF($H337="AGÊNCIA",($U337+$V337)*$W$14,IF($H337="AGÊNCIA INTERNO",($U337*$N$14),IF($H337="FAT.DIRETO",($V337*$N$14))))</f>
        <v>0</v>
      </c>
      <c r="X337" s="126" t="n">
        <f aca="false">U337+V337+W337</f>
        <v>0</v>
      </c>
      <c r="Y337" s="132"/>
      <c r="Z337" s="132"/>
      <c r="AA337" s="132"/>
      <c r="AB337" s="132"/>
      <c r="AC337" s="132"/>
      <c r="AD337" s="132"/>
      <c r="AE337" s="133"/>
    </row>
    <row r="338" customFormat="false" ht="33.75" hidden="true" customHeight="true" outlineLevel="0" collapsed="false">
      <c r="A338" s="132"/>
      <c r="B338" s="133"/>
      <c r="C338" s="129"/>
      <c r="D338" s="130"/>
      <c r="E338" s="131"/>
      <c r="F338" s="131"/>
      <c r="G338" s="134"/>
      <c r="H338" s="124"/>
      <c r="I338" s="124" t="n">
        <v>0</v>
      </c>
      <c r="J338" s="124" t="n">
        <v>0</v>
      </c>
      <c r="K338" s="125" t="n">
        <v>0</v>
      </c>
      <c r="L338" s="126" t="n">
        <f aca="false">(I338*J338*K338)</f>
        <v>0</v>
      </c>
      <c r="M338" s="126" t="n">
        <f aca="false">IF($H338="AGÊNCIA INTERNO",(0),L338*$M$14)</f>
        <v>0</v>
      </c>
      <c r="N338" s="126" t="n">
        <f aca="false">IF($H338="AGÊNCIA",($L338+$M338)*$N$14,IF($H338="AGÊNCIA INTERNO",($L338*$N$14),IF($H338="FAT.DIRETO",($M338*$N$14))))</f>
        <v>0</v>
      </c>
      <c r="O338" s="126" t="n">
        <f aca="false">L338+M338+N338</f>
        <v>0</v>
      </c>
      <c r="P338" s="127" t="s">
        <v>29</v>
      </c>
      <c r="Q338" s="132"/>
      <c r="R338" s="124" t="n">
        <v>0</v>
      </c>
      <c r="S338" s="124" t="n">
        <v>0</v>
      </c>
      <c r="T338" s="125" t="n">
        <v>0</v>
      </c>
      <c r="U338" s="126" t="n">
        <f aca="false">(R338*S338*T338)</f>
        <v>0</v>
      </c>
      <c r="V338" s="126" t="n">
        <f aca="false">IF($H338="AGÊNCIA INTERNO",(0),U338*$V$14)</f>
        <v>0</v>
      </c>
      <c r="W338" s="126" t="n">
        <f aca="false">IF($H338="AGÊNCIA",($U338+$V338)*$W$14,IF($H338="AGÊNCIA INTERNO",($U338*$N$14),IF($H338="FAT.DIRETO",($V338*$N$14))))</f>
        <v>0</v>
      </c>
      <c r="X338" s="126" t="n">
        <f aca="false">U338+V338+W338</f>
        <v>0</v>
      </c>
      <c r="Y338" s="132"/>
      <c r="Z338" s="132"/>
      <c r="AA338" s="132"/>
      <c r="AB338" s="132"/>
      <c r="AC338" s="132"/>
      <c r="AD338" s="132"/>
      <c r="AE338" s="133"/>
    </row>
    <row r="339" customFormat="false" ht="33.75" hidden="true" customHeight="true" outlineLevel="0" collapsed="false">
      <c r="A339" s="132"/>
      <c r="B339" s="133"/>
      <c r="C339" s="129"/>
      <c r="D339" s="130"/>
      <c r="E339" s="131"/>
      <c r="F339" s="131"/>
      <c r="G339" s="134"/>
      <c r="H339" s="124"/>
      <c r="I339" s="124" t="n">
        <v>0</v>
      </c>
      <c r="J339" s="124" t="n">
        <v>0</v>
      </c>
      <c r="K339" s="125" t="n">
        <v>0</v>
      </c>
      <c r="L339" s="126" t="n">
        <f aca="false">(I339*J339*K339)</f>
        <v>0</v>
      </c>
      <c r="M339" s="126" t="n">
        <f aca="false">IF($H339="AGÊNCIA INTERNO",(0),L339*$M$14)</f>
        <v>0</v>
      </c>
      <c r="N339" s="126" t="n">
        <f aca="false">IF($H339="AGÊNCIA",($L339+$M339)*$N$14,IF($H339="AGÊNCIA INTERNO",($L339*$N$14),IF($H339="FAT.DIRETO",($M339*$N$14))))</f>
        <v>0</v>
      </c>
      <c r="O339" s="126" t="n">
        <f aca="false">L339+M339+N339</f>
        <v>0</v>
      </c>
      <c r="P339" s="127" t="s">
        <v>29</v>
      </c>
      <c r="Q339" s="132"/>
      <c r="R339" s="124" t="n">
        <v>0</v>
      </c>
      <c r="S339" s="124" t="n">
        <v>0</v>
      </c>
      <c r="T339" s="125" t="n">
        <v>0</v>
      </c>
      <c r="U339" s="126" t="n">
        <f aca="false">(R339*S339*T339)</f>
        <v>0</v>
      </c>
      <c r="V339" s="126" t="n">
        <f aca="false">IF($H339="AGÊNCIA INTERNO",(0),U339*$V$14)</f>
        <v>0</v>
      </c>
      <c r="W339" s="126" t="n">
        <f aca="false">IF($H339="AGÊNCIA",($U339+$V339)*$W$14,IF($H339="AGÊNCIA INTERNO",($U339*$N$14),IF($H339="FAT.DIRETO",($V339*$N$14))))</f>
        <v>0</v>
      </c>
      <c r="X339" s="126" t="n">
        <f aca="false">U339+V339+W339</f>
        <v>0</v>
      </c>
      <c r="Y339" s="132"/>
      <c r="Z339" s="132"/>
      <c r="AA339" s="132"/>
      <c r="AB339" s="132"/>
      <c r="AC339" s="132"/>
      <c r="AD339" s="132"/>
      <c r="AE339" s="133"/>
    </row>
    <row r="340" customFormat="false" ht="33.75" hidden="true" customHeight="true" outlineLevel="0" collapsed="false">
      <c r="A340" s="132"/>
      <c r="B340" s="133"/>
      <c r="C340" s="129"/>
      <c r="D340" s="130"/>
      <c r="E340" s="131"/>
      <c r="F340" s="131"/>
      <c r="G340" s="134"/>
      <c r="H340" s="124"/>
      <c r="I340" s="124" t="n">
        <v>0</v>
      </c>
      <c r="J340" s="124" t="n">
        <v>0</v>
      </c>
      <c r="K340" s="125" t="n">
        <v>0</v>
      </c>
      <c r="L340" s="126" t="n">
        <f aca="false">(I340*J340*K340)</f>
        <v>0</v>
      </c>
      <c r="M340" s="126" t="n">
        <f aca="false">IF($H340="AGÊNCIA INTERNO",(0),L340*$M$14)</f>
        <v>0</v>
      </c>
      <c r="N340" s="126" t="n">
        <f aca="false">IF($H340="AGÊNCIA",($L340+$M340)*$N$14,IF($H340="AGÊNCIA INTERNO",($L340*$N$14),IF($H340="FAT.DIRETO",($M340*$N$14))))</f>
        <v>0</v>
      </c>
      <c r="O340" s="126" t="n">
        <f aca="false">L340+M340+N340</f>
        <v>0</v>
      </c>
      <c r="P340" s="127" t="s">
        <v>29</v>
      </c>
      <c r="Q340" s="132"/>
      <c r="R340" s="124" t="n">
        <v>0</v>
      </c>
      <c r="S340" s="124" t="n">
        <v>0</v>
      </c>
      <c r="T340" s="125" t="n">
        <v>0</v>
      </c>
      <c r="U340" s="126" t="n">
        <f aca="false">(R340*S340*T340)</f>
        <v>0</v>
      </c>
      <c r="V340" s="126" t="n">
        <f aca="false">IF($H340="AGÊNCIA INTERNO",(0),U340*$V$14)</f>
        <v>0</v>
      </c>
      <c r="W340" s="126" t="n">
        <f aca="false">IF($H340="AGÊNCIA",($U340+$V340)*$W$14,IF($H340="AGÊNCIA INTERNO",($U340*$N$14),IF($H340="FAT.DIRETO",($V340*$N$14))))</f>
        <v>0</v>
      </c>
      <c r="X340" s="126" t="n">
        <f aca="false">U340+V340+W340</f>
        <v>0</v>
      </c>
      <c r="Y340" s="132"/>
      <c r="Z340" s="132"/>
      <c r="AA340" s="132"/>
      <c r="AB340" s="132"/>
      <c r="AC340" s="132"/>
      <c r="AD340" s="132"/>
      <c r="AE340" s="133"/>
    </row>
    <row r="341" customFormat="false" ht="33.75" hidden="true" customHeight="true" outlineLevel="0" collapsed="false">
      <c r="A341" s="132"/>
      <c r="B341" s="133"/>
      <c r="C341" s="129"/>
      <c r="D341" s="130"/>
      <c r="E341" s="131"/>
      <c r="F341" s="131"/>
      <c r="G341" s="134"/>
      <c r="H341" s="124"/>
      <c r="I341" s="124" t="n">
        <v>0</v>
      </c>
      <c r="J341" s="124" t="n">
        <v>0</v>
      </c>
      <c r="K341" s="125" t="n">
        <v>0</v>
      </c>
      <c r="L341" s="126" t="n">
        <f aca="false">(I341*J341*K341)</f>
        <v>0</v>
      </c>
      <c r="M341" s="126" t="n">
        <f aca="false">IF($H341="AGÊNCIA INTERNO",(0),L341*$M$14)</f>
        <v>0</v>
      </c>
      <c r="N341" s="126" t="n">
        <f aca="false">IF($H341="AGÊNCIA",($L341+$M341)*$N$14,IF($H341="AGÊNCIA INTERNO",($L341*$N$14),IF($H341="FAT.DIRETO",($M341*$N$14))))</f>
        <v>0</v>
      </c>
      <c r="O341" s="126" t="n">
        <f aca="false">L341+M341+N341</f>
        <v>0</v>
      </c>
      <c r="P341" s="127" t="s">
        <v>29</v>
      </c>
      <c r="Q341" s="132"/>
      <c r="R341" s="124" t="n">
        <v>0</v>
      </c>
      <c r="S341" s="124" t="n">
        <v>0</v>
      </c>
      <c r="T341" s="125" t="n">
        <v>0</v>
      </c>
      <c r="U341" s="126" t="n">
        <f aca="false">(R341*S341*T341)</f>
        <v>0</v>
      </c>
      <c r="V341" s="126" t="n">
        <f aca="false">IF($H341="AGÊNCIA INTERNO",(0),U341*$V$14)</f>
        <v>0</v>
      </c>
      <c r="W341" s="126" t="n">
        <f aca="false">IF($H341="AGÊNCIA",($U341+$V341)*$W$14,IF($H341="AGÊNCIA INTERNO",($U341*$N$14),IF($H341="FAT.DIRETO",($V341*$N$14))))</f>
        <v>0</v>
      </c>
      <c r="X341" s="126" t="n">
        <f aca="false">U341+V341+W341</f>
        <v>0</v>
      </c>
      <c r="Y341" s="132"/>
      <c r="Z341" s="132"/>
      <c r="AA341" s="132"/>
      <c r="AB341" s="132"/>
      <c r="AC341" s="132"/>
      <c r="AD341" s="132"/>
      <c r="AE341" s="133"/>
    </row>
    <row r="342" customFormat="false" ht="33.75" hidden="true" customHeight="true" outlineLevel="0" collapsed="false">
      <c r="A342" s="132"/>
      <c r="B342" s="133"/>
      <c r="C342" s="129"/>
      <c r="D342" s="130"/>
      <c r="E342" s="131"/>
      <c r="F342" s="131"/>
      <c r="G342" s="134"/>
      <c r="H342" s="124"/>
      <c r="I342" s="124" t="n">
        <v>0</v>
      </c>
      <c r="J342" s="124" t="n">
        <v>0</v>
      </c>
      <c r="K342" s="125" t="n">
        <v>0</v>
      </c>
      <c r="L342" s="126" t="n">
        <f aca="false">(I342*J342*K342)</f>
        <v>0</v>
      </c>
      <c r="M342" s="126" t="n">
        <f aca="false">IF($H342="AGÊNCIA INTERNO",(0),L342*$M$14)</f>
        <v>0</v>
      </c>
      <c r="N342" s="126" t="n">
        <f aca="false">IF($H342="AGÊNCIA",($L342+$M342)*$N$14,IF($H342="AGÊNCIA INTERNO",($L342*$N$14),IF($H342="FAT.DIRETO",($M342*$N$14))))</f>
        <v>0</v>
      </c>
      <c r="O342" s="126" t="n">
        <f aca="false">L342+M342+N342</f>
        <v>0</v>
      </c>
      <c r="P342" s="127" t="s">
        <v>29</v>
      </c>
      <c r="Q342" s="132"/>
      <c r="R342" s="124" t="n">
        <v>0</v>
      </c>
      <c r="S342" s="124" t="n">
        <v>0</v>
      </c>
      <c r="T342" s="125" t="n">
        <v>0</v>
      </c>
      <c r="U342" s="126" t="n">
        <f aca="false">(R342*S342*T342)</f>
        <v>0</v>
      </c>
      <c r="V342" s="126" t="n">
        <f aca="false">IF($H342="AGÊNCIA INTERNO",(0),U342*$V$14)</f>
        <v>0</v>
      </c>
      <c r="W342" s="126" t="n">
        <f aca="false">IF($H342="AGÊNCIA",($U342+$V342)*$W$14,IF($H342="AGÊNCIA INTERNO",($U342*$N$14),IF($H342="FAT.DIRETO",($V342*$N$14))))</f>
        <v>0</v>
      </c>
      <c r="X342" s="126" t="n">
        <f aca="false">U342+V342+W342</f>
        <v>0</v>
      </c>
      <c r="Y342" s="132"/>
      <c r="Z342" s="132"/>
      <c r="AA342" s="132"/>
      <c r="AB342" s="132"/>
      <c r="AC342" s="132"/>
      <c r="AD342" s="132"/>
      <c r="AE342" s="133"/>
    </row>
    <row r="343" customFormat="false" ht="33.75" hidden="true" customHeight="true" outlineLevel="0" collapsed="false">
      <c r="A343" s="132"/>
      <c r="B343" s="133"/>
      <c r="C343" s="129"/>
      <c r="D343" s="130"/>
      <c r="E343" s="131"/>
      <c r="F343" s="131"/>
      <c r="G343" s="134"/>
      <c r="H343" s="124"/>
      <c r="I343" s="124" t="n">
        <v>0</v>
      </c>
      <c r="J343" s="124" t="n">
        <v>0</v>
      </c>
      <c r="K343" s="125" t="n">
        <v>0</v>
      </c>
      <c r="L343" s="126" t="n">
        <f aca="false">(I343*J343*K343)</f>
        <v>0</v>
      </c>
      <c r="M343" s="126" t="n">
        <f aca="false">IF($H343="AGÊNCIA INTERNO",(0),L343*$M$14)</f>
        <v>0</v>
      </c>
      <c r="N343" s="126" t="n">
        <f aca="false">IF($H343="AGÊNCIA",($L343+$M343)*$N$14,IF($H343="AGÊNCIA INTERNO",($L343*$N$14),IF($H343="FAT.DIRETO",($M343*$N$14))))</f>
        <v>0</v>
      </c>
      <c r="O343" s="126" t="n">
        <f aca="false">L343+M343+N343</f>
        <v>0</v>
      </c>
      <c r="P343" s="127" t="s">
        <v>29</v>
      </c>
      <c r="Q343" s="132"/>
      <c r="R343" s="124" t="n">
        <v>0</v>
      </c>
      <c r="S343" s="124" t="n">
        <v>0</v>
      </c>
      <c r="T343" s="125" t="n">
        <v>0</v>
      </c>
      <c r="U343" s="126" t="n">
        <f aca="false">(R343*S343*T343)</f>
        <v>0</v>
      </c>
      <c r="V343" s="126" t="n">
        <f aca="false">IF($H343="AGÊNCIA INTERNO",(0),U343*$V$14)</f>
        <v>0</v>
      </c>
      <c r="W343" s="126" t="n">
        <f aca="false">IF($H343="AGÊNCIA",($U343+$V343)*$W$14,IF($H343="AGÊNCIA INTERNO",($U343*$N$14),IF($H343="FAT.DIRETO",($V343*$N$14))))</f>
        <v>0</v>
      </c>
      <c r="X343" s="126" t="n">
        <f aca="false">U343+V343+W343</f>
        <v>0</v>
      </c>
      <c r="Y343" s="132"/>
      <c r="Z343" s="132"/>
      <c r="AA343" s="132"/>
      <c r="AB343" s="132"/>
      <c r="AC343" s="132"/>
      <c r="AD343" s="132"/>
      <c r="AE343" s="133"/>
    </row>
    <row r="344" customFormat="false" ht="33.75" hidden="true" customHeight="true" outlineLevel="0" collapsed="false">
      <c r="A344" s="132"/>
      <c r="B344" s="133"/>
      <c r="C344" s="129"/>
      <c r="D344" s="130"/>
      <c r="E344" s="131"/>
      <c r="F344" s="131"/>
      <c r="G344" s="134"/>
      <c r="H344" s="124"/>
      <c r="I344" s="124" t="n">
        <v>0</v>
      </c>
      <c r="J344" s="124" t="n">
        <v>0</v>
      </c>
      <c r="K344" s="125" t="n">
        <v>0</v>
      </c>
      <c r="L344" s="126" t="n">
        <f aca="false">(I344*J344*K344)</f>
        <v>0</v>
      </c>
      <c r="M344" s="126" t="n">
        <f aca="false">IF($H344="AGÊNCIA INTERNO",(0),L344*$M$14)</f>
        <v>0</v>
      </c>
      <c r="N344" s="126" t="n">
        <f aca="false">IF($H344="AGÊNCIA",($L344+$M344)*$N$14,IF($H344="AGÊNCIA INTERNO",($L344*$N$14),IF($H344="FAT.DIRETO",($M344*$N$14))))</f>
        <v>0</v>
      </c>
      <c r="O344" s="126" t="n">
        <f aca="false">L344+M344+N344</f>
        <v>0</v>
      </c>
      <c r="P344" s="127" t="s">
        <v>29</v>
      </c>
      <c r="Q344" s="132"/>
      <c r="R344" s="124" t="n">
        <v>0</v>
      </c>
      <c r="S344" s="124" t="n">
        <v>0</v>
      </c>
      <c r="T344" s="125" t="n">
        <v>0</v>
      </c>
      <c r="U344" s="126" t="n">
        <f aca="false">(R344*S344*T344)</f>
        <v>0</v>
      </c>
      <c r="V344" s="126" t="n">
        <f aca="false">IF($H344="AGÊNCIA INTERNO",(0),U344*$V$14)</f>
        <v>0</v>
      </c>
      <c r="W344" s="126" t="n">
        <f aca="false">IF($H344="AGÊNCIA",($U344+$V344)*$W$14,IF($H344="AGÊNCIA INTERNO",($U344*$N$14),IF($H344="FAT.DIRETO",($V344*$N$14))))</f>
        <v>0</v>
      </c>
      <c r="X344" s="126" t="n">
        <f aca="false">U344+V344+W344</f>
        <v>0</v>
      </c>
      <c r="Y344" s="132"/>
      <c r="Z344" s="132"/>
      <c r="AA344" s="132"/>
      <c r="AB344" s="132"/>
      <c r="AC344" s="132"/>
      <c r="AD344" s="132"/>
      <c r="AE344" s="133"/>
    </row>
    <row r="345" customFormat="false" ht="33.75" hidden="true" customHeight="true" outlineLevel="0" collapsed="false">
      <c r="A345" s="132"/>
      <c r="B345" s="133"/>
      <c r="C345" s="129"/>
      <c r="D345" s="130"/>
      <c r="E345" s="131"/>
      <c r="F345" s="131"/>
      <c r="G345" s="134"/>
      <c r="H345" s="124"/>
      <c r="I345" s="124" t="n">
        <v>0</v>
      </c>
      <c r="J345" s="124" t="n">
        <v>0</v>
      </c>
      <c r="K345" s="125" t="n">
        <v>0</v>
      </c>
      <c r="L345" s="126" t="n">
        <f aca="false">(I345*J345*K345)</f>
        <v>0</v>
      </c>
      <c r="M345" s="126" t="n">
        <f aca="false">IF($H345="AGÊNCIA INTERNO",(0),L345*$M$14)</f>
        <v>0</v>
      </c>
      <c r="N345" s="126" t="n">
        <f aca="false">IF($H345="AGÊNCIA",($L345+$M345)*$N$14,IF($H345="AGÊNCIA INTERNO",($L345*$N$14),IF($H345="FAT.DIRETO",($M345*$N$14))))</f>
        <v>0</v>
      </c>
      <c r="O345" s="126" t="n">
        <f aca="false">L345+M345+N345</f>
        <v>0</v>
      </c>
      <c r="P345" s="127" t="s">
        <v>29</v>
      </c>
      <c r="Q345" s="132"/>
      <c r="R345" s="124" t="n">
        <v>0</v>
      </c>
      <c r="S345" s="124" t="n">
        <v>0</v>
      </c>
      <c r="T345" s="125" t="n">
        <v>0</v>
      </c>
      <c r="U345" s="126" t="n">
        <f aca="false">(R345*S345*T345)</f>
        <v>0</v>
      </c>
      <c r="V345" s="126" t="n">
        <f aca="false">IF($H345="AGÊNCIA INTERNO",(0),U345*$V$14)</f>
        <v>0</v>
      </c>
      <c r="W345" s="126" t="n">
        <f aca="false">IF($H345="AGÊNCIA",($U345+$V345)*$W$14,IF($H345="AGÊNCIA INTERNO",($U345*$N$14),IF($H345="FAT.DIRETO",($V345*$N$14))))</f>
        <v>0</v>
      </c>
      <c r="X345" s="126" t="n">
        <f aca="false">U345+V345+W345</f>
        <v>0</v>
      </c>
      <c r="Y345" s="132"/>
      <c r="Z345" s="132"/>
      <c r="AA345" s="132"/>
      <c r="AB345" s="132"/>
      <c r="AC345" s="132"/>
      <c r="AD345" s="132"/>
      <c r="AE345" s="133"/>
    </row>
    <row r="346" customFormat="false" ht="33.75" hidden="true" customHeight="true" outlineLevel="0" collapsed="false">
      <c r="A346" s="132"/>
      <c r="B346" s="133"/>
      <c r="C346" s="129"/>
      <c r="D346" s="130"/>
      <c r="E346" s="131"/>
      <c r="F346" s="131"/>
      <c r="G346" s="134"/>
      <c r="H346" s="124"/>
      <c r="I346" s="124" t="n">
        <v>0</v>
      </c>
      <c r="J346" s="124" t="n">
        <v>0</v>
      </c>
      <c r="K346" s="125" t="n">
        <v>0</v>
      </c>
      <c r="L346" s="126" t="n">
        <f aca="false">(I346*J346*K346)</f>
        <v>0</v>
      </c>
      <c r="M346" s="126" t="n">
        <f aca="false">IF($H346="AGÊNCIA INTERNO",(0),L346*$M$14)</f>
        <v>0</v>
      </c>
      <c r="N346" s="126" t="n">
        <f aca="false">IF($H346="AGÊNCIA",($L346+$M346)*$N$14,IF($H346="AGÊNCIA INTERNO",($L346*$N$14),IF($H346="FAT.DIRETO",($M346*$N$14))))</f>
        <v>0</v>
      </c>
      <c r="O346" s="126" t="n">
        <f aca="false">L346+M346+N346</f>
        <v>0</v>
      </c>
      <c r="P346" s="127" t="s">
        <v>29</v>
      </c>
      <c r="Q346" s="132"/>
      <c r="R346" s="124" t="n">
        <v>0</v>
      </c>
      <c r="S346" s="124" t="n">
        <v>0</v>
      </c>
      <c r="T346" s="125" t="n">
        <v>0</v>
      </c>
      <c r="U346" s="126" t="n">
        <f aca="false">(R346*S346*T346)</f>
        <v>0</v>
      </c>
      <c r="V346" s="126" t="n">
        <f aca="false">IF($H346="AGÊNCIA INTERNO",(0),U346*$V$14)</f>
        <v>0</v>
      </c>
      <c r="W346" s="126" t="n">
        <f aca="false">IF($H346="AGÊNCIA",($U346+$V346)*$W$14,IF($H346="AGÊNCIA INTERNO",($U346*$N$14),IF($H346="FAT.DIRETO",($V346*$N$14))))</f>
        <v>0</v>
      </c>
      <c r="X346" s="126" t="n">
        <f aca="false">U346+V346+W346</f>
        <v>0</v>
      </c>
      <c r="Y346" s="132"/>
      <c r="Z346" s="132"/>
      <c r="AA346" s="132"/>
      <c r="AB346" s="132"/>
      <c r="AC346" s="132"/>
      <c r="AD346" s="132"/>
      <c r="AE346" s="133"/>
    </row>
    <row r="347" customFormat="false" ht="33.75" hidden="true" customHeight="true" outlineLevel="0" collapsed="false">
      <c r="A347" s="132"/>
      <c r="B347" s="133"/>
      <c r="C347" s="129"/>
      <c r="D347" s="130"/>
      <c r="E347" s="131"/>
      <c r="F347" s="131"/>
      <c r="G347" s="134"/>
      <c r="H347" s="124"/>
      <c r="I347" s="124" t="n">
        <v>0</v>
      </c>
      <c r="J347" s="124" t="n">
        <v>0</v>
      </c>
      <c r="K347" s="125" t="n">
        <v>0</v>
      </c>
      <c r="L347" s="126" t="n">
        <f aca="false">(I347*J347*K347)</f>
        <v>0</v>
      </c>
      <c r="M347" s="126" t="n">
        <f aca="false">IF($H347="AGÊNCIA INTERNO",(0),L347*$M$14)</f>
        <v>0</v>
      </c>
      <c r="N347" s="126" t="n">
        <f aca="false">IF($H347="AGÊNCIA",($L347+$M347)*$N$14,IF($H347="AGÊNCIA INTERNO",($L347*$N$14),IF($H347="FAT.DIRETO",($M347*$N$14))))</f>
        <v>0</v>
      </c>
      <c r="O347" s="126" t="n">
        <f aca="false">L347+M347+N347</f>
        <v>0</v>
      </c>
      <c r="P347" s="127" t="s">
        <v>29</v>
      </c>
      <c r="Q347" s="132"/>
      <c r="R347" s="124" t="n">
        <v>0</v>
      </c>
      <c r="S347" s="124" t="n">
        <v>0</v>
      </c>
      <c r="T347" s="125" t="n">
        <v>0</v>
      </c>
      <c r="U347" s="126" t="n">
        <f aca="false">(R347*S347*T347)</f>
        <v>0</v>
      </c>
      <c r="V347" s="126" t="n">
        <f aca="false">IF($H347="AGÊNCIA INTERNO",(0),U347*$V$14)</f>
        <v>0</v>
      </c>
      <c r="W347" s="126" t="n">
        <f aca="false">IF($H347="AGÊNCIA",($U347+$V347)*$W$14,IF($H347="AGÊNCIA INTERNO",($U347*$N$14),IF($H347="FAT.DIRETO",($V347*$N$14))))</f>
        <v>0</v>
      </c>
      <c r="X347" s="126" t="n">
        <f aca="false">U347+V347+W347</f>
        <v>0</v>
      </c>
      <c r="Y347" s="132"/>
      <c r="Z347" s="132"/>
      <c r="AA347" s="132"/>
      <c r="AB347" s="132"/>
      <c r="AC347" s="132"/>
      <c r="AD347" s="132"/>
      <c r="AE347" s="133"/>
    </row>
    <row r="348" customFormat="false" ht="33.75" hidden="true" customHeight="true" outlineLevel="0" collapsed="false">
      <c r="A348" s="132"/>
      <c r="B348" s="133"/>
      <c r="C348" s="129"/>
      <c r="D348" s="130"/>
      <c r="E348" s="131"/>
      <c r="F348" s="131"/>
      <c r="G348" s="134"/>
      <c r="H348" s="124"/>
      <c r="I348" s="124" t="n">
        <v>0</v>
      </c>
      <c r="J348" s="124" t="n">
        <v>0</v>
      </c>
      <c r="K348" s="125" t="n">
        <v>0</v>
      </c>
      <c r="L348" s="126" t="n">
        <f aca="false">(I348*J348*K348)</f>
        <v>0</v>
      </c>
      <c r="M348" s="126" t="n">
        <f aca="false">IF($H348="AGÊNCIA INTERNO",(0),L348*$M$14)</f>
        <v>0</v>
      </c>
      <c r="N348" s="126" t="n">
        <f aca="false">IF($H348="AGÊNCIA",($L348+$M348)*$N$14,IF($H348="AGÊNCIA INTERNO",($L348*$N$14),IF($H348="FAT.DIRETO",($M348*$N$14))))</f>
        <v>0</v>
      </c>
      <c r="O348" s="126" t="n">
        <f aca="false">L348+M348+N348</f>
        <v>0</v>
      </c>
      <c r="P348" s="127" t="s">
        <v>29</v>
      </c>
      <c r="Q348" s="132"/>
      <c r="R348" s="124" t="n">
        <v>0</v>
      </c>
      <c r="S348" s="124" t="n">
        <v>0</v>
      </c>
      <c r="T348" s="125" t="n">
        <v>0</v>
      </c>
      <c r="U348" s="126" t="n">
        <f aca="false">(R348*S348*T348)</f>
        <v>0</v>
      </c>
      <c r="V348" s="126" t="n">
        <f aca="false">IF($H348="AGÊNCIA INTERNO",(0),U348*$V$14)</f>
        <v>0</v>
      </c>
      <c r="W348" s="126" t="n">
        <f aca="false">IF($H348="AGÊNCIA",($U348+$V348)*$W$14,IF($H348="AGÊNCIA INTERNO",($U348*$N$14),IF($H348="FAT.DIRETO",($V348*$N$14))))</f>
        <v>0</v>
      </c>
      <c r="X348" s="126" t="n">
        <f aca="false">U348+V348+W348</f>
        <v>0</v>
      </c>
      <c r="Y348" s="132"/>
      <c r="Z348" s="132"/>
      <c r="AA348" s="132"/>
      <c r="AB348" s="132"/>
      <c r="AC348" s="132"/>
      <c r="AD348" s="132"/>
      <c r="AE348" s="133"/>
    </row>
    <row r="349" customFormat="false" ht="33.75" hidden="true" customHeight="true" outlineLevel="0" collapsed="false">
      <c r="A349" s="132"/>
      <c r="B349" s="133"/>
      <c r="C349" s="129"/>
      <c r="D349" s="130"/>
      <c r="E349" s="131"/>
      <c r="F349" s="131"/>
      <c r="G349" s="134"/>
      <c r="H349" s="124"/>
      <c r="I349" s="124" t="n">
        <v>0</v>
      </c>
      <c r="J349" s="124" t="n">
        <v>0</v>
      </c>
      <c r="K349" s="125" t="n">
        <v>0</v>
      </c>
      <c r="L349" s="126" t="n">
        <f aca="false">(I349*J349*K349)</f>
        <v>0</v>
      </c>
      <c r="M349" s="126" t="n">
        <f aca="false">IF($H349="AGÊNCIA INTERNO",(0),L349*$M$14)</f>
        <v>0</v>
      </c>
      <c r="N349" s="126" t="n">
        <f aca="false">IF($H349="AGÊNCIA",($L349+$M349)*$N$14,IF($H349="AGÊNCIA INTERNO",($L349*$N$14),IF($H349="FAT.DIRETO",($M349*$N$14))))</f>
        <v>0</v>
      </c>
      <c r="O349" s="126" t="n">
        <f aca="false">L349+M349+N349</f>
        <v>0</v>
      </c>
      <c r="P349" s="127" t="s">
        <v>29</v>
      </c>
      <c r="Q349" s="132"/>
      <c r="R349" s="124" t="n">
        <v>0</v>
      </c>
      <c r="S349" s="124" t="n">
        <v>0</v>
      </c>
      <c r="T349" s="125" t="n">
        <v>0</v>
      </c>
      <c r="U349" s="126" t="n">
        <f aca="false">(R349*S349*T349)</f>
        <v>0</v>
      </c>
      <c r="V349" s="126" t="n">
        <f aca="false">IF($H349="AGÊNCIA INTERNO",(0),U349*$V$14)</f>
        <v>0</v>
      </c>
      <c r="W349" s="126" t="n">
        <f aca="false">IF($H349="AGÊNCIA",($U349+$V349)*$W$14,IF($H349="AGÊNCIA INTERNO",($U349*$N$14),IF($H349="FAT.DIRETO",($V349*$N$14))))</f>
        <v>0</v>
      </c>
      <c r="X349" s="126" t="n">
        <f aca="false">U349+V349+W349</f>
        <v>0</v>
      </c>
      <c r="Y349" s="132"/>
      <c r="Z349" s="132"/>
      <c r="AA349" s="132"/>
      <c r="AB349" s="132"/>
      <c r="AC349" s="132"/>
      <c r="AD349" s="132"/>
      <c r="AE349" s="133"/>
    </row>
    <row r="350" customFormat="false" ht="33.75" hidden="true" customHeight="true" outlineLevel="0" collapsed="false">
      <c r="A350" s="132"/>
      <c r="B350" s="133"/>
      <c r="C350" s="129"/>
      <c r="D350" s="130"/>
      <c r="E350" s="131"/>
      <c r="F350" s="131"/>
      <c r="G350" s="134"/>
      <c r="H350" s="124"/>
      <c r="I350" s="124" t="n">
        <v>0</v>
      </c>
      <c r="J350" s="124" t="n">
        <v>0</v>
      </c>
      <c r="K350" s="125" t="n">
        <v>0</v>
      </c>
      <c r="L350" s="126" t="n">
        <f aca="false">(I350*J350*K350)</f>
        <v>0</v>
      </c>
      <c r="M350" s="126" t="n">
        <f aca="false">IF($H350="AGÊNCIA INTERNO",(0),L350*$M$14)</f>
        <v>0</v>
      </c>
      <c r="N350" s="126" t="n">
        <f aca="false">IF($H350="AGÊNCIA",($L350+$M350)*$N$14,IF($H350="AGÊNCIA INTERNO",($L350*$N$14),IF($H350="FAT.DIRETO",($M350*$N$14))))</f>
        <v>0</v>
      </c>
      <c r="O350" s="126" t="n">
        <f aca="false">L350+M350+N350</f>
        <v>0</v>
      </c>
      <c r="P350" s="127" t="s">
        <v>29</v>
      </c>
      <c r="Q350" s="132"/>
      <c r="R350" s="124" t="n">
        <v>0</v>
      </c>
      <c r="S350" s="124" t="n">
        <v>0</v>
      </c>
      <c r="T350" s="125" t="n">
        <v>0</v>
      </c>
      <c r="U350" s="126" t="n">
        <f aca="false">(R350*S350*T350)</f>
        <v>0</v>
      </c>
      <c r="V350" s="126" t="n">
        <f aca="false">IF($H350="AGÊNCIA INTERNO",(0),U350*$V$14)</f>
        <v>0</v>
      </c>
      <c r="W350" s="126" t="n">
        <f aca="false">IF($H350="AGÊNCIA",($U350+$V350)*$W$14,IF($H350="AGÊNCIA INTERNO",($U350*$N$14),IF($H350="FAT.DIRETO",($V350*$N$14))))</f>
        <v>0</v>
      </c>
      <c r="X350" s="126" t="n">
        <f aca="false">U350+V350+W350</f>
        <v>0</v>
      </c>
      <c r="Y350" s="132"/>
      <c r="Z350" s="132"/>
      <c r="AA350" s="132"/>
      <c r="AB350" s="132"/>
      <c r="AC350" s="132"/>
      <c r="AD350" s="132"/>
      <c r="AE350" s="133"/>
    </row>
    <row r="351" customFormat="false" ht="33.75" hidden="true" customHeight="true" outlineLevel="0" collapsed="false">
      <c r="A351" s="64"/>
      <c r="B351" s="65" t="s">
        <v>94</v>
      </c>
      <c r="C351" s="129"/>
      <c r="D351" s="130"/>
      <c r="E351" s="131"/>
      <c r="F351" s="131"/>
      <c r="G351" s="123"/>
      <c r="H351" s="124" t="s">
        <v>92</v>
      </c>
      <c r="I351" s="124" t="n">
        <v>0</v>
      </c>
      <c r="J351" s="124" t="n">
        <v>0</v>
      </c>
      <c r="K351" s="125" t="n">
        <v>0</v>
      </c>
      <c r="L351" s="126" t="n">
        <f aca="false">(I351*J351*K351)</f>
        <v>0</v>
      </c>
      <c r="M351" s="126" t="n">
        <f aca="false">IF($H351="AGÊNCIA INTERNO",(0),L351*$M$14)</f>
        <v>0</v>
      </c>
      <c r="N351" s="126" t="n">
        <f aca="false">IF($H351="AGÊNCIA",($L351+$M351)*$N$14,IF($H351="AGÊNCIA INTERNO",($L351*$N$14),IF($H351="FAT.DIRETO",($M351*$N$14))))</f>
        <v>0</v>
      </c>
      <c r="O351" s="126" t="n">
        <f aca="false">L351+M351+N351</f>
        <v>0</v>
      </c>
      <c r="P351" s="127" t="s">
        <v>29</v>
      </c>
      <c r="Q351" s="64"/>
      <c r="R351" s="124" t="n">
        <v>0</v>
      </c>
      <c r="S351" s="124" t="n">
        <v>0</v>
      </c>
      <c r="T351" s="125" t="n">
        <v>0</v>
      </c>
      <c r="U351" s="126" t="n">
        <f aca="false">(R351*S351*T351)</f>
        <v>0</v>
      </c>
      <c r="V351" s="126" t="n">
        <f aca="false">IF($H351="AGÊNCIA INTERNO",(0),U351*$V$14)</f>
        <v>0</v>
      </c>
      <c r="W351" s="126" t="n">
        <f aca="false">IF($H351="AGÊNCIA",($U351+$V351)*$W$14,IF($H351="AGÊNCIA INTERNO",($U351*$N$14),IF($H351="FAT.DIRETO",($V351*$N$14))))</f>
        <v>0</v>
      </c>
      <c r="X351" s="126" t="n">
        <f aca="false">U351+V351+W351</f>
        <v>0</v>
      </c>
      <c r="Y351" s="64"/>
      <c r="Z351" s="64"/>
      <c r="AA351" s="64"/>
      <c r="AB351" s="64"/>
      <c r="AC351" s="64"/>
      <c r="AD351" s="64"/>
      <c r="AE351" s="65" t="s">
        <v>97</v>
      </c>
    </row>
    <row r="352" customFormat="false" ht="33.75" hidden="true" customHeight="true" outlineLevel="0" collapsed="false">
      <c r="A352" s="64"/>
      <c r="B352" s="65"/>
      <c r="C352" s="129"/>
      <c r="D352" s="130"/>
      <c r="E352" s="131"/>
      <c r="F352" s="131"/>
      <c r="G352" s="123"/>
      <c r="H352" s="124" t="s">
        <v>92</v>
      </c>
      <c r="I352" s="124" t="n">
        <v>0</v>
      </c>
      <c r="J352" s="124" t="n">
        <v>0</v>
      </c>
      <c r="K352" s="125" t="n">
        <v>0</v>
      </c>
      <c r="L352" s="126" t="n">
        <f aca="false">(I352*J352*K352)</f>
        <v>0</v>
      </c>
      <c r="M352" s="126" t="n">
        <f aca="false">IF($H352="AGÊNCIA INTERNO",(0),L352*$M$14)</f>
        <v>0</v>
      </c>
      <c r="N352" s="126" t="n">
        <f aca="false">IF($H352="AGÊNCIA",($L352+$M352)*$N$14,IF($H352="AGÊNCIA INTERNO",($L352*$N$14),IF($H352="FAT.DIRETO",($M352*$N$14))))</f>
        <v>0</v>
      </c>
      <c r="O352" s="126" t="n">
        <f aca="false">L352+M352+N352</f>
        <v>0</v>
      </c>
      <c r="P352" s="127"/>
      <c r="Q352" s="64"/>
      <c r="R352" s="124" t="n">
        <v>0</v>
      </c>
      <c r="S352" s="124" t="n">
        <v>0</v>
      </c>
      <c r="T352" s="125" t="n">
        <v>0</v>
      </c>
      <c r="U352" s="126" t="n">
        <f aca="false">(R352*S352*T352)</f>
        <v>0</v>
      </c>
      <c r="V352" s="126" t="n">
        <f aca="false">IF($H352="AGÊNCIA INTERNO",(0),U352*$V$14)</f>
        <v>0</v>
      </c>
      <c r="W352" s="126" t="n">
        <f aca="false">IF($H352="AGÊNCIA",($U352+$V352)*$W$14,IF($H352="AGÊNCIA INTERNO",($U352*$N$14),IF($H352="FAT.DIRETO",($V352*$N$14))))</f>
        <v>0</v>
      </c>
      <c r="X352" s="126" t="n">
        <f aca="false">U352+V352+W352</f>
        <v>0</v>
      </c>
      <c r="Y352" s="64"/>
      <c r="Z352" s="64"/>
      <c r="AA352" s="64"/>
      <c r="AB352" s="64"/>
      <c r="AC352" s="64"/>
      <c r="AD352" s="64"/>
      <c r="AE352" s="65"/>
    </row>
    <row r="353" customFormat="false" ht="33.75" hidden="true" customHeight="true" outlineLevel="0" collapsed="false">
      <c r="A353" s="64"/>
      <c r="B353" s="65"/>
      <c r="C353" s="129"/>
      <c r="D353" s="130"/>
      <c r="E353" s="131"/>
      <c r="F353" s="131"/>
      <c r="G353" s="123"/>
      <c r="H353" s="124"/>
      <c r="I353" s="124" t="n">
        <v>0</v>
      </c>
      <c r="J353" s="124" t="n">
        <v>0</v>
      </c>
      <c r="K353" s="125" t="n">
        <v>0</v>
      </c>
      <c r="L353" s="126" t="n">
        <f aca="false">(I353*J353*K353)</f>
        <v>0</v>
      </c>
      <c r="M353" s="126" t="n">
        <f aca="false">IF($H353="AGÊNCIA INTERNO",(0),L353*$M$14)</f>
        <v>0</v>
      </c>
      <c r="N353" s="126" t="n">
        <f aca="false">IF($H353="AGÊNCIA",($L353+$M353)*$N$14,IF($H353="AGÊNCIA INTERNO",($L353*$N$14),IF($H353="FAT.DIRETO",($M353*$N$14))))</f>
        <v>0</v>
      </c>
      <c r="O353" s="126" t="n">
        <f aca="false">L353+M353+N353</f>
        <v>0</v>
      </c>
      <c r="P353" s="127"/>
      <c r="Q353" s="64"/>
      <c r="R353" s="124" t="n">
        <v>0</v>
      </c>
      <c r="S353" s="124" t="n">
        <v>0</v>
      </c>
      <c r="T353" s="125" t="n">
        <v>0</v>
      </c>
      <c r="U353" s="126" t="n">
        <f aca="false">(R353*S353*T353)</f>
        <v>0</v>
      </c>
      <c r="V353" s="126" t="n">
        <f aca="false">IF($H353="AGÊNCIA INTERNO",(0),U353*$V$14)</f>
        <v>0</v>
      </c>
      <c r="W353" s="126" t="n">
        <f aca="false">IF($H353="AGÊNCIA",($U353+$V353)*$W$14,IF($H353="AGÊNCIA INTERNO",($U353*$N$14),IF($H353="FAT.DIRETO",($V353*$N$14))))</f>
        <v>0</v>
      </c>
      <c r="X353" s="126" t="n">
        <f aca="false">U353+V353+W353</f>
        <v>0</v>
      </c>
      <c r="Y353" s="64"/>
      <c r="Z353" s="64"/>
      <c r="AA353" s="64"/>
      <c r="AB353" s="64"/>
      <c r="AC353" s="64"/>
      <c r="AD353" s="64"/>
      <c r="AE353" s="65"/>
    </row>
    <row r="354" customFormat="false" ht="33.75" hidden="true" customHeight="true" outlineLevel="0" collapsed="false">
      <c r="A354" s="64"/>
      <c r="B354" s="65"/>
      <c r="C354" s="129"/>
      <c r="D354" s="130"/>
      <c r="E354" s="131"/>
      <c r="F354" s="131"/>
      <c r="G354" s="123"/>
      <c r="H354" s="124"/>
      <c r="I354" s="124" t="n">
        <v>0</v>
      </c>
      <c r="J354" s="124" t="n">
        <v>0</v>
      </c>
      <c r="K354" s="125" t="n">
        <v>0</v>
      </c>
      <c r="L354" s="126" t="n">
        <f aca="false">(I354*J354*K354)</f>
        <v>0</v>
      </c>
      <c r="M354" s="126" t="n">
        <f aca="false">IF($H354="AGÊNCIA INTERNO",(0),L354*$M$14)</f>
        <v>0</v>
      </c>
      <c r="N354" s="126" t="n">
        <f aca="false">IF($H354="AGÊNCIA",($L354+$M354)*$N$14,IF($H354="AGÊNCIA INTERNO",($L354*$N$14),IF($H354="FAT.DIRETO",($M354*$N$14))))</f>
        <v>0</v>
      </c>
      <c r="O354" s="126" t="n">
        <f aca="false">L354+M354+N354</f>
        <v>0</v>
      </c>
      <c r="P354" s="127"/>
      <c r="Q354" s="64"/>
      <c r="R354" s="124" t="n">
        <v>0</v>
      </c>
      <c r="S354" s="124" t="n">
        <v>0</v>
      </c>
      <c r="T354" s="125" t="n">
        <v>0</v>
      </c>
      <c r="U354" s="126" t="n">
        <f aca="false">(R354*S354*T354)</f>
        <v>0</v>
      </c>
      <c r="V354" s="126" t="n">
        <f aca="false">IF($H354="AGÊNCIA INTERNO",(0),U354*$V$14)</f>
        <v>0</v>
      </c>
      <c r="W354" s="126" t="n">
        <f aca="false">IF($H354="AGÊNCIA",($U354+$V354)*$W$14,IF($H354="AGÊNCIA INTERNO",($U354*$N$14),IF($H354="FAT.DIRETO",($V354*$N$14))))</f>
        <v>0</v>
      </c>
      <c r="X354" s="126" t="n">
        <f aca="false">U354+V354+W354</f>
        <v>0</v>
      </c>
      <c r="Y354" s="64"/>
      <c r="Z354" s="64"/>
      <c r="AA354" s="64"/>
      <c r="AB354" s="64"/>
      <c r="AC354" s="64"/>
      <c r="AD354" s="64"/>
      <c r="AE354" s="65"/>
    </row>
    <row r="355" customFormat="false" ht="33.75" hidden="true" customHeight="true" outlineLevel="0" collapsed="false">
      <c r="A355" s="64"/>
      <c r="B355" s="65"/>
      <c r="C355" s="129"/>
      <c r="D355" s="130"/>
      <c r="E355" s="131"/>
      <c r="F355" s="131"/>
      <c r="G355" s="123"/>
      <c r="H355" s="124"/>
      <c r="I355" s="124" t="n">
        <v>0</v>
      </c>
      <c r="J355" s="124" t="n">
        <v>0</v>
      </c>
      <c r="K355" s="125" t="n">
        <v>0</v>
      </c>
      <c r="L355" s="126" t="n">
        <f aca="false">(I355*J355*K355)</f>
        <v>0</v>
      </c>
      <c r="M355" s="126" t="n">
        <f aca="false">IF($H355="AGÊNCIA INTERNO",(0),L355*$M$14)</f>
        <v>0</v>
      </c>
      <c r="N355" s="126" t="n">
        <f aca="false">IF($H355="AGÊNCIA",($L355+$M355)*$N$14,IF($H355="AGÊNCIA INTERNO",($L355*$N$14),IF($H355="FAT.DIRETO",($M355*$N$14))))</f>
        <v>0</v>
      </c>
      <c r="O355" s="126" t="n">
        <f aca="false">L355+M355+N355</f>
        <v>0</v>
      </c>
      <c r="P355" s="127"/>
      <c r="Q355" s="64"/>
      <c r="R355" s="124" t="n">
        <v>0</v>
      </c>
      <c r="S355" s="124" t="n">
        <v>0</v>
      </c>
      <c r="T355" s="125" t="n">
        <v>0</v>
      </c>
      <c r="U355" s="126" t="n">
        <f aca="false">(R355*S355*T355)</f>
        <v>0</v>
      </c>
      <c r="V355" s="126" t="n">
        <f aca="false">IF($H355="AGÊNCIA INTERNO",(0),U355*$V$14)</f>
        <v>0</v>
      </c>
      <c r="W355" s="126" t="n">
        <f aca="false">IF($H355="AGÊNCIA",($U355+$V355)*$W$14,IF($H355="AGÊNCIA INTERNO",($U355*$N$14),IF($H355="FAT.DIRETO",($V355*$N$14))))</f>
        <v>0</v>
      </c>
      <c r="X355" s="126" t="n">
        <f aca="false">U355+V355+W355</f>
        <v>0</v>
      </c>
      <c r="Y355" s="64"/>
      <c r="Z355" s="64"/>
      <c r="AA355" s="64"/>
      <c r="AB355" s="64"/>
      <c r="AC355" s="64"/>
      <c r="AD355" s="64"/>
      <c r="AE355" s="65"/>
    </row>
    <row r="356" customFormat="false" ht="33.75" hidden="true" customHeight="true" outlineLevel="0" collapsed="false">
      <c r="A356" s="64"/>
      <c r="B356" s="65" t="s">
        <v>98</v>
      </c>
      <c r="C356" s="129"/>
      <c r="D356" s="130"/>
      <c r="E356" s="131"/>
      <c r="F356" s="131"/>
      <c r="G356" s="123"/>
      <c r="H356" s="124"/>
      <c r="I356" s="124" t="n">
        <v>0</v>
      </c>
      <c r="J356" s="124" t="n">
        <v>0</v>
      </c>
      <c r="K356" s="125" t="n">
        <v>0</v>
      </c>
      <c r="L356" s="126" t="n">
        <f aca="false">(I356*J356*K356)</f>
        <v>0</v>
      </c>
      <c r="M356" s="126" t="n">
        <f aca="false">IF($H356="AGÊNCIA INTERNO",(0),L356*$M$14)</f>
        <v>0</v>
      </c>
      <c r="N356" s="126" t="n">
        <f aca="false">IF($H356="AGÊNCIA",($L356+$M356)*$N$14,IF($H356="AGÊNCIA INTERNO",($L356*$N$14),IF($H356="FAT.DIRETO",($M356*$N$14))))</f>
        <v>0</v>
      </c>
      <c r="O356" s="126" t="n">
        <f aca="false">L356+M356+N356</f>
        <v>0</v>
      </c>
      <c r="P356" s="127" t="s">
        <v>29</v>
      </c>
      <c r="Q356" s="64"/>
      <c r="R356" s="124" t="n">
        <v>0</v>
      </c>
      <c r="S356" s="124" t="n">
        <v>0</v>
      </c>
      <c r="T356" s="125" t="n">
        <v>0</v>
      </c>
      <c r="U356" s="126" t="n">
        <f aca="false">(R356*S356*T356)</f>
        <v>0</v>
      </c>
      <c r="V356" s="126" t="n">
        <f aca="false">IF($H356="AGÊNCIA INTERNO",(0),U356*$V$14)</f>
        <v>0</v>
      </c>
      <c r="W356" s="126" t="n">
        <f aca="false">IF($H356="AGÊNCIA",($U356+$V356)*$W$14,IF($H356="AGÊNCIA INTERNO",($U356*$N$14),IF($H356="FAT.DIRETO",($V356*$N$14))))</f>
        <v>0</v>
      </c>
      <c r="X356" s="126" t="n">
        <f aca="false">U356+V356+W356</f>
        <v>0</v>
      </c>
      <c r="Y356" s="64"/>
      <c r="Z356" s="64"/>
      <c r="AA356" s="64"/>
      <c r="AB356" s="64"/>
      <c r="AC356" s="64"/>
      <c r="AD356" s="64"/>
      <c r="AE356" s="65" t="s">
        <v>89</v>
      </c>
    </row>
    <row r="357" customFormat="false" ht="33.75" hidden="true" customHeight="true" outlineLevel="0" collapsed="false">
      <c r="A357" s="64"/>
      <c r="B357" s="65" t="s">
        <v>99</v>
      </c>
      <c r="C357" s="129"/>
      <c r="D357" s="130"/>
      <c r="E357" s="131"/>
      <c r="F357" s="131"/>
      <c r="G357" s="123"/>
      <c r="H357" s="124"/>
      <c r="I357" s="124" t="n">
        <v>0</v>
      </c>
      <c r="J357" s="124" t="n">
        <v>0</v>
      </c>
      <c r="K357" s="125" t="n">
        <v>0</v>
      </c>
      <c r="L357" s="126" t="n">
        <f aca="false">(I357*J357*K357)</f>
        <v>0</v>
      </c>
      <c r="M357" s="126" t="n">
        <f aca="false">IF($H357="AGÊNCIA INTERNO",(0),L357*$M$14)</f>
        <v>0</v>
      </c>
      <c r="N357" s="126" t="n">
        <f aca="false">IF($H357="AGÊNCIA",($L357+$M357)*$N$14,IF($H357="AGÊNCIA INTERNO",($L357*$N$14),IF($H357="FAT.DIRETO",($M357*$N$14))))</f>
        <v>0</v>
      </c>
      <c r="O357" s="126" t="n">
        <f aca="false">L357+M357+N357</f>
        <v>0</v>
      </c>
      <c r="P357" s="127" t="s">
        <v>28</v>
      </c>
      <c r="Q357" s="64"/>
      <c r="R357" s="124" t="n">
        <v>0</v>
      </c>
      <c r="S357" s="124" t="n">
        <v>0</v>
      </c>
      <c r="T357" s="125" t="n">
        <v>0</v>
      </c>
      <c r="U357" s="126" t="n">
        <f aca="false">(R357*S357*T357)</f>
        <v>0</v>
      </c>
      <c r="V357" s="126" t="n">
        <f aca="false">IF($H357="AGÊNCIA INTERNO",(0),U357*$V$14)</f>
        <v>0</v>
      </c>
      <c r="W357" s="126" t="n">
        <f aca="false">IF($H357="AGÊNCIA",($U357+$V357)*$W$14,IF($H357="AGÊNCIA INTERNO",($U357*$N$14),IF($H357="FAT.DIRETO",($V357*$N$14))))</f>
        <v>0</v>
      </c>
      <c r="X357" s="126" t="n">
        <f aca="false">U357+V357+W357</f>
        <v>0</v>
      </c>
      <c r="Y357" s="64"/>
      <c r="Z357" s="64"/>
      <c r="AA357" s="64"/>
      <c r="AB357" s="64"/>
      <c r="AC357" s="64"/>
      <c r="AD357" s="64"/>
      <c r="AE357" s="65" t="s">
        <v>100</v>
      </c>
    </row>
    <row r="358" customFormat="false" ht="33.75" hidden="true" customHeight="true" outlineLevel="0" collapsed="false">
      <c r="A358" s="64"/>
      <c r="B358" s="65" t="s">
        <v>101</v>
      </c>
      <c r="C358" s="129"/>
      <c r="D358" s="130"/>
      <c r="E358" s="131"/>
      <c r="F358" s="131"/>
      <c r="G358" s="123"/>
      <c r="H358" s="124"/>
      <c r="I358" s="124" t="n">
        <v>0</v>
      </c>
      <c r="J358" s="124" t="n">
        <v>0</v>
      </c>
      <c r="K358" s="125" t="n">
        <v>0</v>
      </c>
      <c r="L358" s="126" t="n">
        <f aca="false">(I358*J358*K358)</f>
        <v>0</v>
      </c>
      <c r="M358" s="126" t="n">
        <f aca="false">IF($H358="AGÊNCIA INTERNO",(0),L358*$M$14)</f>
        <v>0</v>
      </c>
      <c r="N358" s="126" t="n">
        <f aca="false">IF($H358="AGÊNCIA",($L358+$M358)*$N$14,IF($H358="AGÊNCIA INTERNO",($L358*$N$14),IF($H358="FAT.DIRETO",($M358*$N$14))))</f>
        <v>0</v>
      </c>
      <c r="O358" s="126" t="n">
        <f aca="false">L358+M358+N358</f>
        <v>0</v>
      </c>
      <c r="P358" s="127" t="s">
        <v>28</v>
      </c>
      <c r="Q358" s="64"/>
      <c r="R358" s="124" t="n">
        <v>0</v>
      </c>
      <c r="S358" s="124" t="n">
        <v>0</v>
      </c>
      <c r="T358" s="125" t="n">
        <v>0</v>
      </c>
      <c r="U358" s="126" t="n">
        <f aca="false">(R358*S358*T358)</f>
        <v>0</v>
      </c>
      <c r="V358" s="126" t="n">
        <f aca="false">IF($H358="AGÊNCIA INTERNO",(0),U358*$V$14)</f>
        <v>0</v>
      </c>
      <c r="W358" s="126" t="n">
        <f aca="false">IF($H358="AGÊNCIA",($U358+$V358)*$W$14,IF($H358="AGÊNCIA INTERNO",($U358*$N$14),IF($H358="FAT.DIRETO",($V358*$N$14))))</f>
        <v>0</v>
      </c>
      <c r="X358" s="126" t="n">
        <f aca="false">U358+V358+W358</f>
        <v>0</v>
      </c>
      <c r="Y358" s="64"/>
      <c r="Z358" s="64"/>
      <c r="AA358" s="64"/>
      <c r="AB358" s="64"/>
      <c r="AC358" s="64"/>
      <c r="AD358" s="64"/>
      <c r="AE358" s="65" t="s">
        <v>102</v>
      </c>
    </row>
    <row r="359" customFormat="false" ht="33.75" hidden="true" customHeight="true" outlineLevel="0" collapsed="false">
      <c r="A359" s="64"/>
      <c r="B359" s="65"/>
      <c r="C359" s="129"/>
      <c r="D359" s="130"/>
      <c r="E359" s="131"/>
      <c r="F359" s="131"/>
      <c r="G359" s="123"/>
      <c r="H359" s="124"/>
      <c r="I359" s="124" t="n">
        <v>0</v>
      </c>
      <c r="J359" s="124" t="n">
        <v>0</v>
      </c>
      <c r="K359" s="125" t="n">
        <v>0</v>
      </c>
      <c r="L359" s="126" t="n">
        <f aca="false">(I359*J359*K359)</f>
        <v>0</v>
      </c>
      <c r="M359" s="126" t="n">
        <f aca="false">IF($H359="AGÊNCIA INTERNO",(0),L359*$M$14)</f>
        <v>0</v>
      </c>
      <c r="N359" s="126" t="n">
        <f aca="false">IF($H359="AGÊNCIA",($L359+$M359)*$N$14,IF($H359="AGÊNCIA INTERNO",($L359*$N$14),IF($H359="FAT.DIRETO",($M359*$N$14))))</f>
        <v>0</v>
      </c>
      <c r="O359" s="126" t="n">
        <f aca="false">L359+M359+N359</f>
        <v>0</v>
      </c>
      <c r="P359" s="127" t="s">
        <v>28</v>
      </c>
      <c r="Q359" s="64"/>
      <c r="R359" s="124" t="n">
        <v>0</v>
      </c>
      <c r="S359" s="124" t="n">
        <v>0</v>
      </c>
      <c r="T359" s="125" t="n">
        <v>0</v>
      </c>
      <c r="U359" s="126" t="n">
        <f aca="false">(R359*S359*T359)</f>
        <v>0</v>
      </c>
      <c r="V359" s="126" t="n">
        <f aca="false">IF($H359="AGÊNCIA INTERNO",(0),U359*$V$14)</f>
        <v>0</v>
      </c>
      <c r="W359" s="126" t="n">
        <f aca="false">IF($H359="AGÊNCIA",($U359+$V359)*$W$14,IF($H359="AGÊNCIA INTERNO",($U359*$N$14),IF($H359="FAT.DIRETO",($V359*$N$14))))</f>
        <v>0</v>
      </c>
      <c r="X359" s="126" t="n">
        <f aca="false">U359+V359+W359</f>
        <v>0</v>
      </c>
      <c r="Y359" s="64"/>
      <c r="Z359" s="64"/>
      <c r="AA359" s="64"/>
      <c r="AB359" s="64"/>
      <c r="AC359" s="64"/>
      <c r="AD359" s="64"/>
      <c r="AE359" s="65"/>
    </row>
    <row r="360" customFormat="false" ht="33.75" hidden="true" customHeight="true" outlineLevel="0" collapsed="false">
      <c r="A360" s="64"/>
      <c r="B360" s="65"/>
      <c r="C360" s="129"/>
      <c r="D360" s="130"/>
      <c r="E360" s="131"/>
      <c r="F360" s="131"/>
      <c r="G360" s="123"/>
      <c r="H360" s="124"/>
      <c r="I360" s="124" t="n">
        <v>0</v>
      </c>
      <c r="J360" s="124" t="n">
        <v>0</v>
      </c>
      <c r="K360" s="125" t="n">
        <v>0</v>
      </c>
      <c r="L360" s="126" t="n">
        <f aca="false">(I360*J360*K360)</f>
        <v>0</v>
      </c>
      <c r="M360" s="126" t="n">
        <f aca="false">IF($H360="AGÊNCIA INTERNO",(0),L360*$M$14)</f>
        <v>0</v>
      </c>
      <c r="N360" s="126" t="n">
        <f aca="false">IF($H360="AGÊNCIA",($L360+$M360)*$N$14,IF($H360="AGÊNCIA INTERNO",($L360*$N$14),IF($H360="FAT.DIRETO",($M360*$N$14))))</f>
        <v>0</v>
      </c>
      <c r="O360" s="126" t="n">
        <f aca="false">L360+M360+N360</f>
        <v>0</v>
      </c>
      <c r="P360" s="127" t="s">
        <v>28</v>
      </c>
      <c r="Q360" s="64"/>
      <c r="R360" s="124" t="n">
        <v>0</v>
      </c>
      <c r="S360" s="124" t="n">
        <v>0</v>
      </c>
      <c r="T360" s="125" t="n">
        <v>0</v>
      </c>
      <c r="U360" s="126" t="n">
        <f aca="false">(R360*S360*T360)</f>
        <v>0</v>
      </c>
      <c r="V360" s="126" t="n">
        <f aca="false">IF($H360="AGÊNCIA INTERNO",(0),U360*$V$14)</f>
        <v>0</v>
      </c>
      <c r="W360" s="126" t="n">
        <f aca="false">IF($H360="AGÊNCIA",($U360+$V360)*$W$14,IF($H360="AGÊNCIA INTERNO",($U360*$N$14),IF($H360="FAT.DIRETO",($V360*$N$14))))</f>
        <v>0</v>
      </c>
      <c r="X360" s="126" t="n">
        <f aca="false">U360+V360+W360</f>
        <v>0</v>
      </c>
      <c r="Y360" s="64"/>
      <c r="Z360" s="64"/>
      <c r="AA360" s="64"/>
      <c r="AB360" s="64"/>
      <c r="AC360" s="64"/>
      <c r="AD360" s="64"/>
      <c r="AE360" s="65"/>
    </row>
    <row r="361" customFormat="false" ht="33.75" hidden="true" customHeight="true" outlineLevel="0" collapsed="false">
      <c r="A361" s="64"/>
      <c r="B361" s="65"/>
      <c r="C361" s="129"/>
      <c r="D361" s="130"/>
      <c r="E361" s="131"/>
      <c r="F361" s="131"/>
      <c r="G361" s="123"/>
      <c r="H361" s="124"/>
      <c r="I361" s="124" t="n">
        <v>0</v>
      </c>
      <c r="J361" s="124" t="n">
        <v>0</v>
      </c>
      <c r="K361" s="125" t="n">
        <v>0</v>
      </c>
      <c r="L361" s="126" t="n">
        <f aca="false">(I361*J361*K361)</f>
        <v>0</v>
      </c>
      <c r="M361" s="126" t="n">
        <f aca="false">IF($H361="AGÊNCIA INTERNO",(0),L361*$M$14)</f>
        <v>0</v>
      </c>
      <c r="N361" s="126" t="n">
        <f aca="false">IF($H361="AGÊNCIA",($L361+$M361)*$N$14,IF($H361="AGÊNCIA INTERNO",($L361*$N$14),IF($H361="FAT.DIRETO",($M361*$N$14))))</f>
        <v>0</v>
      </c>
      <c r="O361" s="126" t="n">
        <f aca="false">L361+M361+N361</f>
        <v>0</v>
      </c>
      <c r="P361" s="127" t="s">
        <v>28</v>
      </c>
      <c r="Q361" s="64"/>
      <c r="R361" s="124" t="n">
        <v>0</v>
      </c>
      <c r="S361" s="124" t="n">
        <v>0</v>
      </c>
      <c r="T361" s="125" t="n">
        <v>0</v>
      </c>
      <c r="U361" s="126" t="n">
        <f aca="false">(R361*S361*T361)</f>
        <v>0</v>
      </c>
      <c r="V361" s="126" t="n">
        <f aca="false">IF($H361="AGÊNCIA INTERNO",(0),U361*$V$14)</f>
        <v>0</v>
      </c>
      <c r="W361" s="126" t="n">
        <f aca="false">IF($H361="AGÊNCIA",($U361+$V361)*$W$14,IF($H361="AGÊNCIA INTERNO",($U361*$N$14),IF($H361="FAT.DIRETO",($V361*$N$14))))</f>
        <v>0</v>
      </c>
      <c r="X361" s="126" t="n">
        <f aca="false">U361+V361+W361</f>
        <v>0</v>
      </c>
      <c r="Y361" s="64"/>
      <c r="Z361" s="64"/>
      <c r="AA361" s="64"/>
      <c r="AB361" s="64"/>
      <c r="AC361" s="64"/>
      <c r="AD361" s="64"/>
      <c r="AE361" s="65"/>
    </row>
    <row r="362" customFormat="false" ht="33.75" hidden="true" customHeight="true" outlineLevel="0" collapsed="false">
      <c r="A362" s="64"/>
      <c r="B362" s="65"/>
      <c r="C362" s="129"/>
      <c r="D362" s="130"/>
      <c r="E362" s="131"/>
      <c r="F362" s="131"/>
      <c r="G362" s="123"/>
      <c r="H362" s="124"/>
      <c r="I362" s="124" t="n">
        <v>0</v>
      </c>
      <c r="J362" s="124" t="n">
        <v>0</v>
      </c>
      <c r="K362" s="125" t="n">
        <v>0</v>
      </c>
      <c r="L362" s="126" t="n">
        <f aca="false">(I362*J362*K362)</f>
        <v>0</v>
      </c>
      <c r="M362" s="126" t="n">
        <f aca="false">IF($H362="AGÊNCIA INTERNO",(0),L362*$M$14)</f>
        <v>0</v>
      </c>
      <c r="N362" s="126" t="n">
        <f aca="false">IF($H362="AGÊNCIA",($L362+$M362)*$N$14,IF($H362="AGÊNCIA INTERNO",($L362*$N$14),IF($H362="FAT.DIRETO",($M362*$N$14))))</f>
        <v>0</v>
      </c>
      <c r="O362" s="126" t="n">
        <f aca="false">L362+M362+N362</f>
        <v>0</v>
      </c>
      <c r="P362" s="127" t="s">
        <v>28</v>
      </c>
      <c r="Q362" s="64"/>
      <c r="R362" s="124" t="n">
        <v>0</v>
      </c>
      <c r="S362" s="124" t="n">
        <v>0</v>
      </c>
      <c r="T362" s="125" t="n">
        <v>0</v>
      </c>
      <c r="U362" s="126" t="n">
        <f aca="false">(R362*S362*T362)</f>
        <v>0</v>
      </c>
      <c r="V362" s="126" t="n">
        <f aca="false">IF($H362="AGÊNCIA INTERNO",(0),U362*$V$14)</f>
        <v>0</v>
      </c>
      <c r="W362" s="126" t="n">
        <f aca="false">IF($H362="AGÊNCIA",($U362+$V362)*$W$14,IF($H362="AGÊNCIA INTERNO",($U362*$N$14),IF($H362="FAT.DIRETO",($V362*$N$14))))</f>
        <v>0</v>
      </c>
      <c r="X362" s="126" t="n">
        <f aca="false">U362+V362+W362</f>
        <v>0</v>
      </c>
      <c r="Y362" s="64"/>
      <c r="Z362" s="64"/>
      <c r="AA362" s="64"/>
      <c r="AB362" s="64"/>
      <c r="AC362" s="64"/>
      <c r="AD362" s="64"/>
      <c r="AE362" s="65"/>
    </row>
    <row r="363" customFormat="false" ht="33.75" hidden="true" customHeight="true" outlineLevel="0" collapsed="false">
      <c r="A363" s="132"/>
      <c r="B363" s="133"/>
      <c r="C363" s="129"/>
      <c r="D363" s="130"/>
      <c r="E363" s="131"/>
      <c r="F363" s="131"/>
      <c r="G363" s="123"/>
      <c r="H363" s="124"/>
      <c r="I363" s="124" t="n">
        <v>0</v>
      </c>
      <c r="J363" s="124" t="n">
        <v>0</v>
      </c>
      <c r="K363" s="125" t="n">
        <v>0</v>
      </c>
      <c r="L363" s="126" t="n">
        <f aca="false">(I363*J363*K363)</f>
        <v>0</v>
      </c>
      <c r="M363" s="126" t="n">
        <f aca="false">IF($H363="AGÊNCIA INTERNO",(0),L363*$M$14)</f>
        <v>0</v>
      </c>
      <c r="N363" s="126" t="n">
        <f aca="false">IF($H363="AGÊNCIA",($L363+$M363)*$N$14,IF($H363="AGÊNCIA INTERNO",($L363*$N$14),IF($H363="FAT.DIRETO",($M363*$N$14))))</f>
        <v>0</v>
      </c>
      <c r="O363" s="126" t="n">
        <f aca="false">L363+M363+N363</f>
        <v>0</v>
      </c>
      <c r="P363" s="127" t="s">
        <v>28</v>
      </c>
      <c r="Q363" s="132"/>
      <c r="R363" s="124" t="n">
        <v>0</v>
      </c>
      <c r="S363" s="124" t="n">
        <v>0</v>
      </c>
      <c r="T363" s="125" t="n">
        <v>0</v>
      </c>
      <c r="U363" s="126" t="n">
        <f aca="false">(R363*S363*T363)</f>
        <v>0</v>
      </c>
      <c r="V363" s="126" t="n">
        <f aca="false">IF($H363="AGÊNCIA INTERNO",(0),U363*$V$14)</f>
        <v>0</v>
      </c>
      <c r="W363" s="126" t="n">
        <f aca="false">IF($H363="AGÊNCIA",($U363+$V363)*$W$14,IF($H363="AGÊNCIA INTERNO",($U363*$N$14),IF($H363="FAT.DIRETO",($V363*$N$14))))</f>
        <v>0</v>
      </c>
      <c r="X363" s="126" t="n">
        <f aca="false">U363+V363+W363</f>
        <v>0</v>
      </c>
      <c r="Y363" s="132"/>
      <c r="Z363" s="132"/>
      <c r="AA363" s="132"/>
      <c r="AB363" s="132"/>
      <c r="AC363" s="132"/>
      <c r="AD363" s="132"/>
      <c r="AE363" s="133"/>
    </row>
    <row r="364" customFormat="false" ht="33.75" hidden="true" customHeight="true" outlineLevel="0" collapsed="false">
      <c r="A364" s="132"/>
      <c r="B364" s="133"/>
      <c r="C364" s="129"/>
      <c r="D364" s="130"/>
      <c r="E364" s="131"/>
      <c r="F364" s="131"/>
      <c r="G364" s="123"/>
      <c r="H364" s="124"/>
      <c r="I364" s="124" t="n">
        <v>0</v>
      </c>
      <c r="J364" s="124" t="n">
        <v>0</v>
      </c>
      <c r="K364" s="125" t="n">
        <v>0</v>
      </c>
      <c r="L364" s="126" t="n">
        <f aca="false">(I364*J364*K364)</f>
        <v>0</v>
      </c>
      <c r="M364" s="126" t="n">
        <f aca="false">IF($H364="AGÊNCIA INTERNO",(0),L364*$M$14)</f>
        <v>0</v>
      </c>
      <c r="N364" s="126" t="n">
        <f aca="false">IF($H364="AGÊNCIA",($L364+$M364)*$N$14,IF($H364="AGÊNCIA INTERNO",($L364*$N$14),IF($H364="FAT.DIRETO",($M364*$N$14))))</f>
        <v>0</v>
      </c>
      <c r="O364" s="126" t="n">
        <f aca="false">L364+M364+N364</f>
        <v>0</v>
      </c>
      <c r="P364" s="127" t="s">
        <v>28</v>
      </c>
      <c r="Q364" s="132"/>
      <c r="R364" s="124" t="n">
        <v>0</v>
      </c>
      <c r="S364" s="124" t="n">
        <v>0</v>
      </c>
      <c r="T364" s="125" t="n">
        <v>0</v>
      </c>
      <c r="U364" s="126" t="n">
        <f aca="false">(R364*S364*T364)</f>
        <v>0</v>
      </c>
      <c r="V364" s="126" t="n">
        <f aca="false">IF($H364="AGÊNCIA INTERNO",(0),U364*$V$14)</f>
        <v>0</v>
      </c>
      <c r="W364" s="126" t="n">
        <f aca="false">IF($H364="AGÊNCIA",($U364+$V364)*$W$14,IF($H364="AGÊNCIA INTERNO",($U364*$N$14),IF($H364="FAT.DIRETO",($V364*$N$14))))</f>
        <v>0</v>
      </c>
      <c r="X364" s="126" t="n">
        <f aca="false">U364+V364+W364</f>
        <v>0</v>
      </c>
      <c r="Y364" s="132"/>
      <c r="Z364" s="132"/>
      <c r="AA364" s="132"/>
      <c r="AB364" s="132"/>
      <c r="AC364" s="132"/>
      <c r="AD364" s="132"/>
      <c r="AE364" s="133"/>
    </row>
    <row r="365" customFormat="false" ht="33.75" hidden="true" customHeight="true" outlineLevel="0" collapsed="false">
      <c r="A365" s="132"/>
      <c r="B365" s="133"/>
      <c r="C365" s="129"/>
      <c r="D365" s="130"/>
      <c r="E365" s="131"/>
      <c r="F365" s="131"/>
      <c r="G365" s="123"/>
      <c r="H365" s="124"/>
      <c r="I365" s="124" t="n">
        <v>0</v>
      </c>
      <c r="J365" s="124" t="n">
        <v>0</v>
      </c>
      <c r="K365" s="125" t="n">
        <v>0</v>
      </c>
      <c r="L365" s="126" t="n">
        <f aca="false">(I365*J365*K365)</f>
        <v>0</v>
      </c>
      <c r="M365" s="126" t="n">
        <f aca="false">IF($H365="AGÊNCIA INTERNO",(0),L365*$M$14)</f>
        <v>0</v>
      </c>
      <c r="N365" s="126" t="n">
        <f aca="false">IF($H365="AGÊNCIA",($L365+$M365)*$N$14,IF($H365="AGÊNCIA INTERNO",($L365*$N$14),IF($H365="FAT.DIRETO",($M365*$N$14))))</f>
        <v>0</v>
      </c>
      <c r="O365" s="126" t="n">
        <f aca="false">L365+M365+N365</f>
        <v>0</v>
      </c>
      <c r="P365" s="127" t="s">
        <v>28</v>
      </c>
      <c r="Q365" s="132"/>
      <c r="R365" s="124" t="n">
        <v>0</v>
      </c>
      <c r="S365" s="124" t="n">
        <v>0</v>
      </c>
      <c r="T365" s="125" t="n">
        <v>0</v>
      </c>
      <c r="U365" s="126" t="n">
        <f aca="false">(R365*S365*T365)</f>
        <v>0</v>
      </c>
      <c r="V365" s="126" t="n">
        <f aca="false">IF($H365="AGÊNCIA INTERNO",(0),U365*$V$14)</f>
        <v>0</v>
      </c>
      <c r="W365" s="126" t="n">
        <f aca="false">IF($H365="AGÊNCIA",($U365+$V365)*$W$14,IF($H365="AGÊNCIA INTERNO",($U365*$N$14),IF($H365="FAT.DIRETO",($V365*$N$14))))</f>
        <v>0</v>
      </c>
      <c r="X365" s="126" t="n">
        <f aca="false">U365+V365+W365</f>
        <v>0</v>
      </c>
      <c r="Y365" s="132"/>
      <c r="Z365" s="132"/>
      <c r="AA365" s="132"/>
      <c r="AB365" s="132"/>
      <c r="AC365" s="132"/>
      <c r="AD365" s="132"/>
      <c r="AE365" s="133"/>
    </row>
    <row r="366" customFormat="false" ht="33.75" hidden="true" customHeight="true" outlineLevel="0" collapsed="false">
      <c r="A366" s="132"/>
      <c r="B366" s="133"/>
      <c r="C366" s="129"/>
      <c r="D366" s="130"/>
      <c r="E366" s="131"/>
      <c r="F366" s="131"/>
      <c r="G366" s="123"/>
      <c r="H366" s="124"/>
      <c r="I366" s="124" t="n">
        <v>0</v>
      </c>
      <c r="J366" s="124" t="n">
        <v>0</v>
      </c>
      <c r="K366" s="125" t="n">
        <v>0</v>
      </c>
      <c r="L366" s="126" t="n">
        <f aca="false">(I366*J366*K366)</f>
        <v>0</v>
      </c>
      <c r="M366" s="126" t="n">
        <f aca="false">IF($H366="AGÊNCIA INTERNO",(0),L366*$M$14)</f>
        <v>0</v>
      </c>
      <c r="N366" s="126" t="n">
        <f aca="false">IF($H366="AGÊNCIA",($L366+$M366)*$N$14,IF($H366="AGÊNCIA INTERNO",($L366*$N$14),IF($H366="FAT.DIRETO",($M366*$N$14))))</f>
        <v>0</v>
      </c>
      <c r="O366" s="126" t="n">
        <f aca="false">L366+M366+N366</f>
        <v>0</v>
      </c>
      <c r="P366" s="127" t="s">
        <v>28</v>
      </c>
      <c r="Q366" s="132"/>
      <c r="R366" s="124" t="n">
        <v>0</v>
      </c>
      <c r="S366" s="124" t="n">
        <v>0</v>
      </c>
      <c r="T366" s="125" t="n">
        <v>0</v>
      </c>
      <c r="U366" s="126" t="n">
        <f aca="false">(R366*S366*T366)</f>
        <v>0</v>
      </c>
      <c r="V366" s="126" t="n">
        <f aca="false">IF($H366="AGÊNCIA INTERNO",(0),U366*$V$14)</f>
        <v>0</v>
      </c>
      <c r="W366" s="126" t="n">
        <f aca="false">IF($H366="AGÊNCIA",($U366+$V366)*$W$14,IF($H366="AGÊNCIA INTERNO",($U366*$N$14),IF($H366="FAT.DIRETO",($V366*$N$14))))</f>
        <v>0</v>
      </c>
      <c r="X366" s="126" t="n">
        <f aca="false">U366+V366+W366</f>
        <v>0</v>
      </c>
      <c r="Y366" s="132"/>
      <c r="Z366" s="132"/>
      <c r="AA366" s="132"/>
      <c r="AB366" s="132"/>
      <c r="AC366" s="132"/>
      <c r="AD366" s="132"/>
      <c r="AE366" s="133"/>
    </row>
    <row r="367" customFormat="false" ht="33.75" hidden="true" customHeight="true" outlineLevel="0" collapsed="false">
      <c r="A367" s="132"/>
      <c r="B367" s="133"/>
      <c r="C367" s="129"/>
      <c r="D367" s="130"/>
      <c r="E367" s="131"/>
      <c r="F367" s="131"/>
      <c r="G367" s="123"/>
      <c r="H367" s="124"/>
      <c r="I367" s="124" t="n">
        <v>0</v>
      </c>
      <c r="J367" s="124" t="n">
        <v>0</v>
      </c>
      <c r="K367" s="125" t="n">
        <v>0</v>
      </c>
      <c r="L367" s="126" t="n">
        <f aca="false">(I367*J367*K367)</f>
        <v>0</v>
      </c>
      <c r="M367" s="126" t="n">
        <f aca="false">IF($H367="AGÊNCIA INTERNO",(0),L367*$M$14)</f>
        <v>0</v>
      </c>
      <c r="N367" s="126" t="n">
        <f aca="false">IF($H367="AGÊNCIA",($L367+$M367)*$N$14,IF($H367="AGÊNCIA INTERNO",($L367*$N$14),IF($H367="FAT.DIRETO",($M367*$N$14))))</f>
        <v>0</v>
      </c>
      <c r="O367" s="126" t="n">
        <f aca="false">L367+M367+N367</f>
        <v>0</v>
      </c>
      <c r="P367" s="127" t="s">
        <v>28</v>
      </c>
      <c r="Q367" s="132"/>
      <c r="R367" s="124" t="n">
        <v>0</v>
      </c>
      <c r="S367" s="124" t="n">
        <v>0</v>
      </c>
      <c r="T367" s="125" t="n">
        <v>0</v>
      </c>
      <c r="U367" s="126" t="n">
        <f aca="false">(R367*S367*T367)</f>
        <v>0</v>
      </c>
      <c r="V367" s="126" t="n">
        <f aca="false">IF($H367="AGÊNCIA INTERNO",(0),U367*$V$14)</f>
        <v>0</v>
      </c>
      <c r="W367" s="126" t="n">
        <f aca="false">IF($H367="AGÊNCIA",($U367+$V367)*$W$14,IF($H367="AGÊNCIA INTERNO",($U367*$N$14),IF($H367="FAT.DIRETO",($V367*$N$14))))</f>
        <v>0</v>
      </c>
      <c r="X367" s="126" t="n">
        <f aca="false">U367+V367+W367</f>
        <v>0</v>
      </c>
      <c r="Y367" s="132"/>
      <c r="Z367" s="132"/>
      <c r="AA367" s="132"/>
      <c r="AB367" s="132"/>
      <c r="AC367" s="132"/>
      <c r="AD367" s="132"/>
      <c r="AE367" s="133"/>
    </row>
    <row r="368" customFormat="false" ht="33.75" hidden="true" customHeight="true" outlineLevel="0" collapsed="false">
      <c r="A368" s="132"/>
      <c r="B368" s="133"/>
      <c r="C368" s="129"/>
      <c r="D368" s="130"/>
      <c r="E368" s="131"/>
      <c r="F368" s="131"/>
      <c r="G368" s="134"/>
      <c r="H368" s="124"/>
      <c r="I368" s="124" t="n">
        <v>0</v>
      </c>
      <c r="J368" s="124" t="n">
        <v>0</v>
      </c>
      <c r="K368" s="125" t="n">
        <v>0</v>
      </c>
      <c r="L368" s="126" t="n">
        <f aca="false">(I368*J368*K368)</f>
        <v>0</v>
      </c>
      <c r="M368" s="126" t="n">
        <f aca="false">IF($H368="AGÊNCIA INTERNO",(0),L368*$M$14)</f>
        <v>0</v>
      </c>
      <c r="N368" s="126" t="n">
        <f aca="false">IF($H368="AGÊNCIA",($L368+$M368)*$N$14,IF($H368="AGÊNCIA INTERNO",($L368*$N$14),IF($H368="FAT.DIRETO",($M368*$N$14))))</f>
        <v>0</v>
      </c>
      <c r="O368" s="126" t="n">
        <f aca="false">L368+M368+N368</f>
        <v>0</v>
      </c>
      <c r="P368" s="127" t="s">
        <v>28</v>
      </c>
      <c r="Q368" s="132"/>
      <c r="R368" s="124" t="n">
        <v>0</v>
      </c>
      <c r="S368" s="124" t="n">
        <v>0</v>
      </c>
      <c r="T368" s="125" t="n">
        <v>0</v>
      </c>
      <c r="U368" s="126" t="n">
        <f aca="false">(R368*S368*T368)</f>
        <v>0</v>
      </c>
      <c r="V368" s="126" t="n">
        <f aca="false">IF($H368="AGÊNCIA INTERNO",(0),U368*$V$14)</f>
        <v>0</v>
      </c>
      <c r="W368" s="126" t="n">
        <f aca="false">IF($H368="AGÊNCIA",($U368+$V368)*$W$14,IF($H368="AGÊNCIA INTERNO",($U368*$N$14),IF($H368="FAT.DIRETO",($V368*$N$14))))</f>
        <v>0</v>
      </c>
      <c r="X368" s="126" t="n">
        <f aca="false">U368+V368+W368</f>
        <v>0</v>
      </c>
      <c r="Y368" s="132"/>
      <c r="Z368" s="132"/>
      <c r="AA368" s="132"/>
      <c r="AB368" s="132"/>
      <c r="AC368" s="132"/>
      <c r="AD368" s="132"/>
      <c r="AE368" s="133"/>
    </row>
    <row r="369" customFormat="false" ht="33.75" hidden="true" customHeight="true" outlineLevel="0" collapsed="false">
      <c r="A369" s="132"/>
      <c r="B369" s="133"/>
      <c r="C369" s="129"/>
      <c r="D369" s="130"/>
      <c r="E369" s="131"/>
      <c r="F369" s="131"/>
      <c r="G369" s="134"/>
      <c r="H369" s="124"/>
      <c r="I369" s="124" t="n">
        <v>0</v>
      </c>
      <c r="J369" s="124" t="n">
        <v>0</v>
      </c>
      <c r="K369" s="125" t="n">
        <v>0</v>
      </c>
      <c r="L369" s="126" t="n">
        <f aca="false">(I369*J369*K369)</f>
        <v>0</v>
      </c>
      <c r="M369" s="126" t="n">
        <f aca="false">IF($H369="AGÊNCIA INTERNO",(0),L369*$M$14)</f>
        <v>0</v>
      </c>
      <c r="N369" s="126" t="n">
        <f aca="false">IF($H369="AGÊNCIA",($L369+$M369)*$N$14,IF($H369="AGÊNCIA INTERNO",($L369*$N$14),IF($H369="FAT.DIRETO",($M369*$N$14))))</f>
        <v>0</v>
      </c>
      <c r="O369" s="126" t="n">
        <f aca="false">L369+M369+N369</f>
        <v>0</v>
      </c>
      <c r="P369" s="127" t="s">
        <v>28</v>
      </c>
      <c r="Q369" s="132"/>
      <c r="R369" s="124" t="n">
        <v>0</v>
      </c>
      <c r="S369" s="124" t="n">
        <v>0</v>
      </c>
      <c r="T369" s="125" t="n">
        <v>0</v>
      </c>
      <c r="U369" s="126" t="n">
        <f aca="false">(R369*S369*T369)</f>
        <v>0</v>
      </c>
      <c r="V369" s="126" t="n">
        <f aca="false">IF($H369="AGÊNCIA INTERNO",(0),U369*$V$14)</f>
        <v>0</v>
      </c>
      <c r="W369" s="126" t="n">
        <f aca="false">IF($H369="AGÊNCIA",($U369+$V369)*$W$14,IF($H369="AGÊNCIA INTERNO",($U369*$N$14),IF($H369="FAT.DIRETO",($V369*$N$14))))</f>
        <v>0</v>
      </c>
      <c r="X369" s="126" t="n">
        <f aca="false">U369+V369+W369</f>
        <v>0</v>
      </c>
      <c r="Y369" s="132"/>
      <c r="Z369" s="132"/>
      <c r="AA369" s="132"/>
      <c r="AB369" s="132"/>
      <c r="AC369" s="132"/>
      <c r="AD369" s="132"/>
      <c r="AE369" s="133"/>
    </row>
    <row r="370" customFormat="false" ht="33.75" hidden="true" customHeight="true" outlineLevel="0" collapsed="false">
      <c r="A370" s="132"/>
      <c r="B370" s="133"/>
      <c r="C370" s="129"/>
      <c r="D370" s="130"/>
      <c r="E370" s="131"/>
      <c r="F370" s="131"/>
      <c r="G370" s="134"/>
      <c r="H370" s="124"/>
      <c r="I370" s="124" t="n">
        <v>0</v>
      </c>
      <c r="J370" s="124" t="n">
        <v>0</v>
      </c>
      <c r="K370" s="125" t="n">
        <v>0</v>
      </c>
      <c r="L370" s="126" t="n">
        <f aca="false">(I370*J370*K370)</f>
        <v>0</v>
      </c>
      <c r="M370" s="126" t="n">
        <f aca="false">IF($H370="AGÊNCIA INTERNO",(0),L370*$M$14)</f>
        <v>0</v>
      </c>
      <c r="N370" s="126" t="n">
        <f aca="false">IF($H370="AGÊNCIA",($L370+$M370)*$N$14,IF($H370="AGÊNCIA INTERNO",($L370*$N$14),IF($H370="FAT.DIRETO",($M370*$N$14))))</f>
        <v>0</v>
      </c>
      <c r="O370" s="126" t="n">
        <f aca="false">L370+M370+N370</f>
        <v>0</v>
      </c>
      <c r="P370" s="127" t="s">
        <v>28</v>
      </c>
      <c r="Q370" s="132"/>
      <c r="R370" s="124" t="n">
        <v>0</v>
      </c>
      <c r="S370" s="124" t="n">
        <v>0</v>
      </c>
      <c r="T370" s="125" t="n">
        <v>0</v>
      </c>
      <c r="U370" s="126" t="n">
        <f aca="false">(R370*S370*T370)</f>
        <v>0</v>
      </c>
      <c r="V370" s="126" t="n">
        <f aca="false">IF($H370="AGÊNCIA INTERNO",(0),U370*$V$14)</f>
        <v>0</v>
      </c>
      <c r="W370" s="126" t="n">
        <f aca="false">IF($H370="AGÊNCIA",($U370+$V370)*$W$14,IF($H370="AGÊNCIA INTERNO",($U370*$N$14),IF($H370="FAT.DIRETO",($V370*$N$14))))</f>
        <v>0</v>
      </c>
      <c r="X370" s="126" t="n">
        <f aca="false">U370+V370+W370</f>
        <v>0</v>
      </c>
      <c r="Y370" s="132"/>
      <c r="Z370" s="132"/>
      <c r="AA370" s="132"/>
      <c r="AB370" s="132"/>
      <c r="AC370" s="132"/>
      <c r="AD370" s="132"/>
      <c r="AE370" s="133"/>
    </row>
    <row r="371" customFormat="false" ht="33.75" hidden="true" customHeight="true" outlineLevel="0" collapsed="false">
      <c r="A371" s="132"/>
      <c r="B371" s="133"/>
      <c r="C371" s="129"/>
      <c r="D371" s="130"/>
      <c r="E371" s="131"/>
      <c r="F371" s="131"/>
      <c r="G371" s="134"/>
      <c r="H371" s="124"/>
      <c r="I371" s="124" t="n">
        <v>0</v>
      </c>
      <c r="J371" s="124" t="n">
        <v>0</v>
      </c>
      <c r="K371" s="125" t="n">
        <v>0</v>
      </c>
      <c r="L371" s="126" t="n">
        <f aca="false">(I371*J371*K371)</f>
        <v>0</v>
      </c>
      <c r="M371" s="126" t="n">
        <f aca="false">IF($H371="AGÊNCIA INTERNO",(0),L371*$M$14)</f>
        <v>0</v>
      </c>
      <c r="N371" s="126" t="n">
        <f aca="false">IF($H371="AGÊNCIA",($L371+$M371)*$N$14,IF($H371="AGÊNCIA INTERNO",($L371*$N$14),IF($H371="FAT.DIRETO",($M371*$N$14))))</f>
        <v>0</v>
      </c>
      <c r="O371" s="126" t="n">
        <f aca="false">L371+M371+N371</f>
        <v>0</v>
      </c>
      <c r="P371" s="127" t="s">
        <v>28</v>
      </c>
      <c r="Q371" s="132"/>
      <c r="R371" s="124" t="n">
        <v>0</v>
      </c>
      <c r="S371" s="124" t="n">
        <v>0</v>
      </c>
      <c r="T371" s="125" t="n">
        <v>0</v>
      </c>
      <c r="U371" s="126" t="n">
        <f aca="false">(R371*S371*T371)</f>
        <v>0</v>
      </c>
      <c r="V371" s="126" t="n">
        <f aca="false">IF($H371="AGÊNCIA INTERNO",(0),U371*$V$14)</f>
        <v>0</v>
      </c>
      <c r="W371" s="126" t="n">
        <f aca="false">IF($H371="AGÊNCIA",($U371+$V371)*$W$14,IF($H371="AGÊNCIA INTERNO",($U371*$N$14),IF($H371="FAT.DIRETO",($V371*$N$14))))</f>
        <v>0</v>
      </c>
      <c r="X371" s="126" t="n">
        <f aca="false">U371+V371+W371</f>
        <v>0</v>
      </c>
      <c r="Y371" s="132"/>
      <c r="Z371" s="132"/>
      <c r="AA371" s="132"/>
      <c r="AB371" s="132"/>
      <c r="AC371" s="132"/>
      <c r="AD371" s="132"/>
      <c r="AE371" s="133"/>
    </row>
    <row r="372" customFormat="false" ht="33.75" hidden="true" customHeight="true" outlineLevel="0" collapsed="false">
      <c r="A372" s="132"/>
      <c r="B372" s="133"/>
      <c r="C372" s="129"/>
      <c r="D372" s="130"/>
      <c r="E372" s="131"/>
      <c r="F372" s="131"/>
      <c r="G372" s="134"/>
      <c r="H372" s="124"/>
      <c r="I372" s="124" t="n">
        <v>0</v>
      </c>
      <c r="J372" s="124" t="n">
        <v>0</v>
      </c>
      <c r="K372" s="125" t="n">
        <v>0</v>
      </c>
      <c r="L372" s="126" t="n">
        <f aca="false">(I372*J372*K372)</f>
        <v>0</v>
      </c>
      <c r="M372" s="126" t="n">
        <f aca="false">IF($H372="AGÊNCIA INTERNO",(0),L372*$M$14)</f>
        <v>0</v>
      </c>
      <c r="N372" s="126" t="n">
        <f aca="false">IF($H372="AGÊNCIA",($L372+$M372)*$N$14,IF($H372="AGÊNCIA INTERNO",($L372*$N$14),IF($H372="FAT.DIRETO",($M372*$N$14))))</f>
        <v>0</v>
      </c>
      <c r="O372" s="126" t="n">
        <f aca="false">L372+M372+N372</f>
        <v>0</v>
      </c>
      <c r="P372" s="127" t="s">
        <v>28</v>
      </c>
      <c r="Q372" s="132"/>
      <c r="R372" s="124" t="n">
        <v>0</v>
      </c>
      <c r="S372" s="124" t="n">
        <v>0</v>
      </c>
      <c r="T372" s="125" t="n">
        <v>0</v>
      </c>
      <c r="U372" s="126" t="n">
        <f aca="false">(R372*S372*T372)</f>
        <v>0</v>
      </c>
      <c r="V372" s="126" t="n">
        <f aca="false">IF($H372="AGÊNCIA INTERNO",(0),U372*$V$14)</f>
        <v>0</v>
      </c>
      <c r="W372" s="126" t="n">
        <f aca="false">IF($H372="AGÊNCIA",($U372+$V372)*$W$14,IF($H372="AGÊNCIA INTERNO",($U372*$N$14),IF($H372="FAT.DIRETO",($V372*$N$14))))</f>
        <v>0</v>
      </c>
      <c r="X372" s="126" t="n">
        <f aca="false">U372+V372+W372</f>
        <v>0</v>
      </c>
      <c r="Y372" s="132"/>
      <c r="Z372" s="132"/>
      <c r="AA372" s="132"/>
      <c r="AB372" s="132"/>
      <c r="AC372" s="132"/>
      <c r="AD372" s="132"/>
      <c r="AE372" s="133"/>
    </row>
    <row r="373" customFormat="false" ht="33.75" hidden="true" customHeight="true" outlineLevel="0" collapsed="false">
      <c r="A373" s="132"/>
      <c r="B373" s="133"/>
      <c r="C373" s="129"/>
      <c r="D373" s="130"/>
      <c r="E373" s="131"/>
      <c r="F373" s="131"/>
      <c r="G373" s="134"/>
      <c r="H373" s="124"/>
      <c r="I373" s="124" t="n">
        <v>0</v>
      </c>
      <c r="J373" s="124" t="n">
        <v>0</v>
      </c>
      <c r="K373" s="125" t="n">
        <v>0</v>
      </c>
      <c r="L373" s="126" t="n">
        <f aca="false">(I373*J373*K373)</f>
        <v>0</v>
      </c>
      <c r="M373" s="126" t="n">
        <f aca="false">IF($H373="AGÊNCIA INTERNO",(0),L373*$M$14)</f>
        <v>0</v>
      </c>
      <c r="N373" s="126" t="n">
        <f aca="false">IF($H373="AGÊNCIA",($L373+$M373)*$N$14,IF($H373="AGÊNCIA INTERNO",($L373*$N$14),IF($H373="FAT.DIRETO",($M373*$N$14))))</f>
        <v>0</v>
      </c>
      <c r="O373" s="126" t="n">
        <f aca="false">L373+M373+N373</f>
        <v>0</v>
      </c>
      <c r="P373" s="127" t="s">
        <v>28</v>
      </c>
      <c r="Q373" s="132"/>
      <c r="R373" s="124" t="n">
        <v>0</v>
      </c>
      <c r="S373" s="124" t="n">
        <v>0</v>
      </c>
      <c r="T373" s="125" t="n">
        <v>0</v>
      </c>
      <c r="U373" s="126" t="n">
        <f aca="false">(R373*S373*T373)</f>
        <v>0</v>
      </c>
      <c r="V373" s="126" t="n">
        <f aca="false">IF($H373="AGÊNCIA INTERNO",(0),U373*$V$14)</f>
        <v>0</v>
      </c>
      <c r="W373" s="126" t="n">
        <f aca="false">IF($H373="AGÊNCIA",($U373+$V373)*$W$14,IF($H373="AGÊNCIA INTERNO",($U373*$N$14),IF($H373="FAT.DIRETO",($V373*$N$14))))</f>
        <v>0</v>
      </c>
      <c r="X373" s="126" t="n">
        <f aca="false">U373+V373+W373</f>
        <v>0</v>
      </c>
      <c r="Y373" s="132"/>
      <c r="Z373" s="132"/>
      <c r="AA373" s="132"/>
      <c r="AB373" s="132"/>
      <c r="AC373" s="132"/>
      <c r="AD373" s="132"/>
      <c r="AE373" s="133"/>
    </row>
    <row r="374" customFormat="false" ht="33.75" hidden="true" customHeight="true" outlineLevel="0" collapsed="false">
      <c r="A374" s="132"/>
      <c r="B374" s="133"/>
      <c r="C374" s="129"/>
      <c r="D374" s="130"/>
      <c r="E374" s="131"/>
      <c r="F374" s="131"/>
      <c r="G374" s="134"/>
      <c r="H374" s="124"/>
      <c r="I374" s="124" t="n">
        <v>0</v>
      </c>
      <c r="J374" s="124" t="n">
        <v>0</v>
      </c>
      <c r="K374" s="125" t="n">
        <v>0</v>
      </c>
      <c r="L374" s="126" t="n">
        <f aca="false">(I374*J374*K374)</f>
        <v>0</v>
      </c>
      <c r="M374" s="126" t="n">
        <f aca="false">IF($H374="AGÊNCIA INTERNO",(0),L374*$M$14)</f>
        <v>0</v>
      </c>
      <c r="N374" s="126" t="n">
        <f aca="false">IF($H374="AGÊNCIA",($L374+$M374)*$N$14,IF($H374="AGÊNCIA INTERNO",($L374*$N$14),IF($H374="FAT.DIRETO",($M374*$N$14))))</f>
        <v>0</v>
      </c>
      <c r="O374" s="126" t="n">
        <f aca="false">L374+M374+N374</f>
        <v>0</v>
      </c>
      <c r="P374" s="127" t="s">
        <v>28</v>
      </c>
      <c r="Q374" s="132"/>
      <c r="R374" s="124" t="n">
        <v>0</v>
      </c>
      <c r="S374" s="124" t="n">
        <v>0</v>
      </c>
      <c r="T374" s="125" t="n">
        <v>0</v>
      </c>
      <c r="U374" s="126" t="n">
        <f aca="false">(R374*S374*T374)</f>
        <v>0</v>
      </c>
      <c r="V374" s="126" t="n">
        <f aca="false">IF($H374="AGÊNCIA INTERNO",(0),U374*$V$14)</f>
        <v>0</v>
      </c>
      <c r="W374" s="126" t="n">
        <f aca="false">IF($H374="AGÊNCIA",($U374+$V374)*$W$14,IF($H374="AGÊNCIA INTERNO",($U374*$N$14),IF($H374="FAT.DIRETO",($V374*$N$14))))</f>
        <v>0</v>
      </c>
      <c r="X374" s="126" t="n">
        <f aca="false">U374+V374+W374</f>
        <v>0</v>
      </c>
      <c r="Y374" s="132"/>
      <c r="Z374" s="132"/>
      <c r="AA374" s="132"/>
      <c r="AB374" s="132"/>
      <c r="AC374" s="132"/>
      <c r="AD374" s="132"/>
      <c r="AE374" s="133"/>
    </row>
    <row r="375" customFormat="false" ht="33.75" hidden="true" customHeight="true" outlineLevel="0" collapsed="false">
      <c r="A375" s="132"/>
      <c r="B375" s="133"/>
      <c r="C375" s="129"/>
      <c r="D375" s="130"/>
      <c r="E375" s="131"/>
      <c r="F375" s="131"/>
      <c r="G375" s="134"/>
      <c r="H375" s="124"/>
      <c r="I375" s="124" t="n">
        <v>0</v>
      </c>
      <c r="J375" s="124" t="n">
        <v>0</v>
      </c>
      <c r="K375" s="125" t="n">
        <v>0</v>
      </c>
      <c r="L375" s="126" t="n">
        <f aca="false">(I375*J375*K375)</f>
        <v>0</v>
      </c>
      <c r="M375" s="126" t="n">
        <f aca="false">IF($H375="AGÊNCIA INTERNO",(0),L375*$M$14)</f>
        <v>0</v>
      </c>
      <c r="N375" s="126" t="n">
        <f aca="false">IF($H375="AGÊNCIA",($L375+$M375)*$N$14,IF($H375="AGÊNCIA INTERNO",($L375*$N$14),IF($H375="FAT.DIRETO",($M375*$N$14))))</f>
        <v>0</v>
      </c>
      <c r="O375" s="126" t="n">
        <f aca="false">L375+M375+N375</f>
        <v>0</v>
      </c>
      <c r="P375" s="127" t="s">
        <v>28</v>
      </c>
      <c r="Q375" s="132"/>
      <c r="R375" s="124" t="n">
        <v>0</v>
      </c>
      <c r="S375" s="124" t="n">
        <v>0</v>
      </c>
      <c r="T375" s="125" t="n">
        <v>0</v>
      </c>
      <c r="U375" s="126" t="n">
        <f aca="false">(R375*S375*T375)</f>
        <v>0</v>
      </c>
      <c r="V375" s="126" t="n">
        <f aca="false">IF($H375="AGÊNCIA INTERNO",(0),U375*$V$14)</f>
        <v>0</v>
      </c>
      <c r="W375" s="126" t="n">
        <f aca="false">IF($H375="AGÊNCIA",($U375+$V375)*$W$14,IF($H375="AGÊNCIA INTERNO",($U375*$N$14),IF($H375="FAT.DIRETO",($V375*$N$14))))</f>
        <v>0</v>
      </c>
      <c r="X375" s="126" t="n">
        <f aca="false">U375+V375+W375</f>
        <v>0</v>
      </c>
      <c r="Y375" s="132"/>
      <c r="Z375" s="132"/>
      <c r="AA375" s="132"/>
      <c r="AB375" s="132"/>
      <c r="AC375" s="132"/>
      <c r="AD375" s="132"/>
      <c r="AE375" s="133"/>
    </row>
    <row r="376" customFormat="false" ht="33.75" hidden="true" customHeight="true" outlineLevel="0" collapsed="false">
      <c r="A376" s="132"/>
      <c r="B376" s="133"/>
      <c r="C376" s="129"/>
      <c r="D376" s="130"/>
      <c r="E376" s="131"/>
      <c r="F376" s="131"/>
      <c r="G376" s="134"/>
      <c r="H376" s="124"/>
      <c r="I376" s="124" t="n">
        <v>0</v>
      </c>
      <c r="J376" s="124" t="n">
        <v>0</v>
      </c>
      <c r="K376" s="125" t="n">
        <v>0</v>
      </c>
      <c r="L376" s="126" t="n">
        <f aca="false">(I376*J376*K376)</f>
        <v>0</v>
      </c>
      <c r="M376" s="126" t="n">
        <f aca="false">IF($H376="AGÊNCIA INTERNO",(0),L376*$M$14)</f>
        <v>0</v>
      </c>
      <c r="N376" s="126" t="n">
        <f aca="false">IF($H376="AGÊNCIA",($L376+$M376)*$N$14,IF($H376="AGÊNCIA INTERNO",($L376*$N$14),IF($H376="FAT.DIRETO",($M376*$N$14))))</f>
        <v>0</v>
      </c>
      <c r="O376" s="126" t="n">
        <f aca="false">L376+M376+N376</f>
        <v>0</v>
      </c>
      <c r="P376" s="127" t="s">
        <v>28</v>
      </c>
      <c r="Q376" s="132"/>
      <c r="R376" s="124" t="n">
        <v>0</v>
      </c>
      <c r="S376" s="124" t="n">
        <v>0</v>
      </c>
      <c r="T376" s="125" t="n">
        <v>0</v>
      </c>
      <c r="U376" s="126" t="n">
        <f aca="false">(R376*S376*T376)</f>
        <v>0</v>
      </c>
      <c r="V376" s="126" t="n">
        <f aca="false">IF($H376="AGÊNCIA INTERNO",(0),U376*$V$14)</f>
        <v>0</v>
      </c>
      <c r="W376" s="126" t="n">
        <f aca="false">IF($H376="AGÊNCIA",($U376+$V376)*$W$14,IF($H376="AGÊNCIA INTERNO",($U376*$N$14),IF($H376="FAT.DIRETO",($V376*$N$14))))</f>
        <v>0</v>
      </c>
      <c r="X376" s="126" t="n">
        <f aca="false">U376+V376+W376</f>
        <v>0</v>
      </c>
      <c r="Y376" s="132"/>
      <c r="Z376" s="132"/>
      <c r="AA376" s="132"/>
      <c r="AB376" s="132"/>
      <c r="AC376" s="132"/>
      <c r="AD376" s="132"/>
      <c r="AE376" s="133"/>
    </row>
    <row r="377" customFormat="false" ht="33.75" hidden="true" customHeight="true" outlineLevel="0" collapsed="false">
      <c r="A377" s="132"/>
      <c r="B377" s="133"/>
      <c r="C377" s="129"/>
      <c r="D377" s="130"/>
      <c r="E377" s="131"/>
      <c r="F377" s="131"/>
      <c r="G377" s="134"/>
      <c r="H377" s="124"/>
      <c r="I377" s="124" t="n">
        <v>0</v>
      </c>
      <c r="J377" s="124" t="n">
        <v>0</v>
      </c>
      <c r="K377" s="125" t="n">
        <v>0</v>
      </c>
      <c r="L377" s="126" t="n">
        <f aca="false">(I377*J377*K377)</f>
        <v>0</v>
      </c>
      <c r="M377" s="126" t="n">
        <f aca="false">IF($H377="AGÊNCIA INTERNO",(0),L377*$M$14)</f>
        <v>0</v>
      </c>
      <c r="N377" s="126" t="n">
        <f aca="false">IF($H377="AGÊNCIA",($L377+$M377)*$N$14,IF($H377="AGÊNCIA INTERNO",($L377*$N$14),IF($H377="FAT.DIRETO",($M377*$N$14))))</f>
        <v>0</v>
      </c>
      <c r="O377" s="126" t="n">
        <f aca="false">L377+M377+N377</f>
        <v>0</v>
      </c>
      <c r="P377" s="127" t="s">
        <v>28</v>
      </c>
      <c r="Q377" s="132"/>
      <c r="R377" s="124" t="n">
        <v>0</v>
      </c>
      <c r="S377" s="124" t="n">
        <v>0</v>
      </c>
      <c r="T377" s="125" t="n">
        <v>0</v>
      </c>
      <c r="U377" s="126" t="n">
        <f aca="false">(R377*S377*T377)</f>
        <v>0</v>
      </c>
      <c r="V377" s="126" t="n">
        <f aca="false">IF($H377="AGÊNCIA INTERNO",(0),U377*$V$14)</f>
        <v>0</v>
      </c>
      <c r="W377" s="126" t="n">
        <f aca="false">IF($H377="AGÊNCIA",($U377+$V377)*$W$14,IF($H377="AGÊNCIA INTERNO",($U377*$N$14),IF($H377="FAT.DIRETO",($V377*$N$14))))</f>
        <v>0</v>
      </c>
      <c r="X377" s="126" t="n">
        <f aca="false">U377+V377+W377</f>
        <v>0</v>
      </c>
      <c r="Y377" s="132"/>
      <c r="Z377" s="132"/>
      <c r="AA377" s="132"/>
      <c r="AB377" s="132"/>
      <c r="AC377" s="132"/>
      <c r="AD377" s="132"/>
      <c r="AE377" s="133"/>
    </row>
    <row r="378" customFormat="false" ht="33.75" hidden="true" customHeight="true" outlineLevel="0" collapsed="false">
      <c r="A378" s="132"/>
      <c r="B378" s="133"/>
      <c r="C378" s="129"/>
      <c r="D378" s="130"/>
      <c r="E378" s="131"/>
      <c r="F378" s="131"/>
      <c r="G378" s="134"/>
      <c r="H378" s="124"/>
      <c r="I378" s="124" t="n">
        <v>0</v>
      </c>
      <c r="J378" s="124" t="n">
        <v>0</v>
      </c>
      <c r="K378" s="125" t="n">
        <v>0</v>
      </c>
      <c r="L378" s="126" t="n">
        <f aca="false">(I378*J378*K378)</f>
        <v>0</v>
      </c>
      <c r="M378" s="126" t="n">
        <f aca="false">IF($H378="AGÊNCIA INTERNO",(0),L378*$M$14)</f>
        <v>0</v>
      </c>
      <c r="N378" s="126" t="n">
        <f aca="false">IF($H378="AGÊNCIA",($L378+$M378)*$N$14,IF($H378="AGÊNCIA INTERNO",($L378*$N$14),IF($H378="FAT.DIRETO",($M378*$N$14))))</f>
        <v>0</v>
      </c>
      <c r="O378" s="126" t="n">
        <f aca="false">L378+M378+N378</f>
        <v>0</v>
      </c>
      <c r="P378" s="127" t="s">
        <v>28</v>
      </c>
      <c r="Q378" s="132"/>
      <c r="R378" s="124" t="n">
        <v>0</v>
      </c>
      <c r="S378" s="124" t="n">
        <v>0</v>
      </c>
      <c r="T378" s="125" t="n">
        <v>0</v>
      </c>
      <c r="U378" s="126" t="n">
        <f aca="false">(R378*S378*T378)</f>
        <v>0</v>
      </c>
      <c r="V378" s="126" t="n">
        <f aca="false">IF($H378="AGÊNCIA INTERNO",(0),U378*$V$14)</f>
        <v>0</v>
      </c>
      <c r="W378" s="126" t="n">
        <f aca="false">IF($H378="AGÊNCIA",($U378+$V378)*$W$14,IF($H378="AGÊNCIA INTERNO",($U378*$N$14),IF($H378="FAT.DIRETO",($V378*$N$14))))</f>
        <v>0</v>
      </c>
      <c r="X378" s="126" t="n">
        <f aca="false">U378+V378+W378</f>
        <v>0</v>
      </c>
      <c r="Y378" s="132"/>
      <c r="Z378" s="132"/>
      <c r="AA378" s="132"/>
      <c r="AB378" s="132"/>
      <c r="AC378" s="132"/>
      <c r="AD378" s="132"/>
      <c r="AE378" s="133"/>
    </row>
    <row r="379" customFormat="false" ht="33.75" hidden="true" customHeight="true" outlineLevel="0" collapsed="false">
      <c r="A379" s="132"/>
      <c r="B379" s="133"/>
      <c r="C379" s="129"/>
      <c r="D379" s="130"/>
      <c r="E379" s="131"/>
      <c r="F379" s="131"/>
      <c r="G379" s="134"/>
      <c r="H379" s="124"/>
      <c r="I379" s="124" t="n">
        <v>0</v>
      </c>
      <c r="J379" s="124" t="n">
        <v>0</v>
      </c>
      <c r="K379" s="125" t="n">
        <v>0</v>
      </c>
      <c r="L379" s="126" t="n">
        <f aca="false">(I379*J379*K379)</f>
        <v>0</v>
      </c>
      <c r="M379" s="126" t="n">
        <f aca="false">IF($H379="AGÊNCIA INTERNO",(0),L379*$M$14)</f>
        <v>0</v>
      </c>
      <c r="N379" s="126" t="n">
        <f aca="false">IF($H379="AGÊNCIA",($L379+$M379)*$N$14,IF($H379="AGÊNCIA INTERNO",($L379*$N$14),IF($H379="FAT.DIRETO",($M379*$N$14))))</f>
        <v>0</v>
      </c>
      <c r="O379" s="126" t="n">
        <f aca="false">L379+M379+N379</f>
        <v>0</v>
      </c>
      <c r="P379" s="127" t="s">
        <v>28</v>
      </c>
      <c r="Q379" s="132"/>
      <c r="R379" s="124" t="n">
        <v>0</v>
      </c>
      <c r="S379" s="124" t="n">
        <v>0</v>
      </c>
      <c r="T379" s="125" t="n">
        <v>0</v>
      </c>
      <c r="U379" s="126" t="n">
        <f aca="false">(R379*S379*T379)</f>
        <v>0</v>
      </c>
      <c r="V379" s="126" t="n">
        <f aca="false">IF($H379="AGÊNCIA INTERNO",(0),U379*$V$14)</f>
        <v>0</v>
      </c>
      <c r="W379" s="126" t="n">
        <f aca="false">IF($H379="AGÊNCIA",($U379+$V379)*$W$14,IF($H379="AGÊNCIA INTERNO",($U379*$N$14),IF($H379="FAT.DIRETO",($V379*$N$14))))</f>
        <v>0</v>
      </c>
      <c r="X379" s="126" t="n">
        <f aca="false">U379+V379+W379</f>
        <v>0</v>
      </c>
      <c r="Y379" s="132"/>
      <c r="Z379" s="132"/>
      <c r="AA379" s="132"/>
      <c r="AB379" s="132"/>
      <c r="AC379" s="132"/>
      <c r="AD379" s="132"/>
      <c r="AE379" s="133"/>
    </row>
    <row r="380" customFormat="false" ht="33.75" hidden="true" customHeight="true" outlineLevel="0" collapsed="false">
      <c r="A380" s="132"/>
      <c r="B380" s="133"/>
      <c r="C380" s="129"/>
      <c r="D380" s="130"/>
      <c r="E380" s="131"/>
      <c r="F380" s="131"/>
      <c r="G380" s="134"/>
      <c r="H380" s="124"/>
      <c r="I380" s="124" t="n">
        <v>0</v>
      </c>
      <c r="J380" s="124" t="n">
        <v>0</v>
      </c>
      <c r="K380" s="125" t="n">
        <v>0</v>
      </c>
      <c r="L380" s="126" t="n">
        <f aca="false">(I380*J380*K380)</f>
        <v>0</v>
      </c>
      <c r="M380" s="126" t="n">
        <f aca="false">IF($H380="AGÊNCIA INTERNO",(0),L380*$M$14)</f>
        <v>0</v>
      </c>
      <c r="N380" s="126" t="n">
        <f aca="false">IF($H380="AGÊNCIA",($L380+$M380)*$N$14,IF($H380="AGÊNCIA INTERNO",($L380*$N$14),IF($H380="FAT.DIRETO",($M380*$N$14))))</f>
        <v>0</v>
      </c>
      <c r="O380" s="126" t="n">
        <f aca="false">L380+M380+N380</f>
        <v>0</v>
      </c>
      <c r="P380" s="127" t="s">
        <v>28</v>
      </c>
      <c r="Q380" s="132"/>
      <c r="R380" s="124" t="n">
        <v>0</v>
      </c>
      <c r="S380" s="124" t="n">
        <v>0</v>
      </c>
      <c r="T380" s="125" t="n">
        <v>0</v>
      </c>
      <c r="U380" s="126" t="n">
        <f aca="false">(R380*S380*T380)</f>
        <v>0</v>
      </c>
      <c r="V380" s="126" t="n">
        <f aca="false">IF($H380="AGÊNCIA INTERNO",(0),U380*$V$14)</f>
        <v>0</v>
      </c>
      <c r="W380" s="126" t="n">
        <f aca="false">IF($H380="AGÊNCIA",($U380+$V380)*$W$14,IF($H380="AGÊNCIA INTERNO",($U380*$N$14),IF($H380="FAT.DIRETO",($V380*$N$14))))</f>
        <v>0</v>
      </c>
      <c r="X380" s="126" t="n">
        <f aca="false">U380+V380+W380</f>
        <v>0</v>
      </c>
      <c r="Y380" s="132"/>
      <c r="Z380" s="132"/>
      <c r="AA380" s="132"/>
      <c r="AB380" s="132"/>
      <c r="AC380" s="132"/>
      <c r="AD380" s="132"/>
      <c r="AE380" s="133"/>
    </row>
    <row r="381" customFormat="false" ht="33.75" hidden="true" customHeight="true" outlineLevel="0" collapsed="false">
      <c r="A381" s="132"/>
      <c r="B381" s="133"/>
      <c r="C381" s="129"/>
      <c r="D381" s="130"/>
      <c r="E381" s="131"/>
      <c r="F381" s="131"/>
      <c r="G381" s="134"/>
      <c r="H381" s="124"/>
      <c r="I381" s="124" t="n">
        <v>0</v>
      </c>
      <c r="J381" s="124" t="n">
        <v>0</v>
      </c>
      <c r="K381" s="125" t="n">
        <v>0</v>
      </c>
      <c r="L381" s="126" t="n">
        <f aca="false">(I381*J381*K381)</f>
        <v>0</v>
      </c>
      <c r="M381" s="126" t="n">
        <f aca="false">IF($H381="AGÊNCIA INTERNO",(0),L381*$M$14)</f>
        <v>0</v>
      </c>
      <c r="N381" s="126" t="n">
        <f aca="false">IF($H381="AGÊNCIA",($L381+$M381)*$N$14,IF($H381="AGÊNCIA INTERNO",($L381*$N$14),IF($H381="FAT.DIRETO",($M381*$N$14))))</f>
        <v>0</v>
      </c>
      <c r="O381" s="126" t="n">
        <f aca="false">L381+M381+N381</f>
        <v>0</v>
      </c>
      <c r="P381" s="127" t="s">
        <v>28</v>
      </c>
      <c r="Q381" s="132"/>
      <c r="R381" s="124" t="n">
        <v>0</v>
      </c>
      <c r="S381" s="124" t="n">
        <v>0</v>
      </c>
      <c r="T381" s="125" t="n">
        <v>0</v>
      </c>
      <c r="U381" s="126" t="n">
        <f aca="false">(R381*S381*T381)</f>
        <v>0</v>
      </c>
      <c r="V381" s="126" t="n">
        <f aca="false">IF($H381="AGÊNCIA INTERNO",(0),U381*$V$14)</f>
        <v>0</v>
      </c>
      <c r="W381" s="126" t="n">
        <f aca="false">IF($H381="AGÊNCIA",($U381+$V381)*$W$14,IF($H381="AGÊNCIA INTERNO",($U381*$N$14),IF($H381="FAT.DIRETO",($V381*$N$14))))</f>
        <v>0</v>
      </c>
      <c r="X381" s="126" t="n">
        <f aca="false">U381+V381+W381</f>
        <v>0</v>
      </c>
      <c r="Y381" s="132"/>
      <c r="Z381" s="132"/>
      <c r="AA381" s="132"/>
      <c r="AB381" s="132"/>
      <c r="AC381" s="132"/>
      <c r="AD381" s="132"/>
      <c r="AE381" s="133"/>
    </row>
    <row r="382" customFormat="false" ht="33.75" hidden="true" customHeight="true" outlineLevel="0" collapsed="false">
      <c r="A382" s="132"/>
      <c r="B382" s="133"/>
      <c r="C382" s="129"/>
      <c r="D382" s="130"/>
      <c r="E382" s="131"/>
      <c r="F382" s="131"/>
      <c r="G382" s="134"/>
      <c r="H382" s="124"/>
      <c r="I382" s="124" t="n">
        <v>0</v>
      </c>
      <c r="J382" s="124" t="n">
        <v>0</v>
      </c>
      <c r="K382" s="125" t="n">
        <v>0</v>
      </c>
      <c r="L382" s="126" t="n">
        <f aca="false">(I382*J382*K382)</f>
        <v>0</v>
      </c>
      <c r="M382" s="126" t="n">
        <f aca="false">IF($H382="AGÊNCIA INTERNO",(0),L382*$M$14)</f>
        <v>0</v>
      </c>
      <c r="N382" s="126" t="n">
        <f aca="false">IF($H382="AGÊNCIA",($L382+$M382)*$N$14,IF($H382="AGÊNCIA INTERNO",($L382*$N$14),IF($H382="FAT.DIRETO",($M382*$N$14))))</f>
        <v>0</v>
      </c>
      <c r="O382" s="126" t="n">
        <f aca="false">L382+M382+N382</f>
        <v>0</v>
      </c>
      <c r="P382" s="127" t="s">
        <v>29</v>
      </c>
      <c r="Q382" s="132"/>
      <c r="R382" s="124" t="n">
        <v>0</v>
      </c>
      <c r="S382" s="124" t="n">
        <v>0</v>
      </c>
      <c r="T382" s="125" t="n">
        <v>0</v>
      </c>
      <c r="U382" s="126" t="n">
        <f aca="false">(R382*S382*T382)</f>
        <v>0</v>
      </c>
      <c r="V382" s="126" t="n">
        <f aca="false">IF($H382="AGÊNCIA INTERNO",(0),U382*$V$14)</f>
        <v>0</v>
      </c>
      <c r="W382" s="126" t="n">
        <f aca="false">IF($H382="AGÊNCIA",($U382+$V382)*$W$14,IF($H382="AGÊNCIA INTERNO",($U382*$N$14),IF($H382="FAT.DIRETO",($V382*$N$14))))</f>
        <v>0</v>
      </c>
      <c r="X382" s="126" t="n">
        <f aca="false">U382+V382+W382</f>
        <v>0</v>
      </c>
      <c r="Y382" s="132"/>
      <c r="Z382" s="132"/>
      <c r="AA382" s="132"/>
      <c r="AB382" s="132"/>
      <c r="AC382" s="132"/>
      <c r="AD382" s="132"/>
      <c r="AE382" s="133"/>
    </row>
    <row r="383" customFormat="false" ht="33.75" hidden="true" customHeight="true" outlineLevel="0" collapsed="false">
      <c r="A383" s="132"/>
      <c r="B383" s="133"/>
      <c r="C383" s="129"/>
      <c r="D383" s="130"/>
      <c r="E383" s="131"/>
      <c r="F383" s="131"/>
      <c r="G383" s="134"/>
      <c r="H383" s="124"/>
      <c r="I383" s="124" t="n">
        <v>0</v>
      </c>
      <c r="J383" s="124" t="n">
        <v>0</v>
      </c>
      <c r="K383" s="125" t="n">
        <v>0</v>
      </c>
      <c r="L383" s="126" t="n">
        <f aca="false">(I383*J383*K383)</f>
        <v>0</v>
      </c>
      <c r="M383" s="126" t="n">
        <f aca="false">IF($H383="AGÊNCIA INTERNO",(0),L383*$M$14)</f>
        <v>0</v>
      </c>
      <c r="N383" s="126" t="n">
        <f aca="false">IF($H383="AGÊNCIA",($L383+$M383)*$N$14,IF($H383="AGÊNCIA INTERNO",($L383*$N$14),IF($H383="FAT.DIRETO",($M383*$N$14))))</f>
        <v>0</v>
      </c>
      <c r="O383" s="126" t="n">
        <f aca="false">L383+M383+N383</f>
        <v>0</v>
      </c>
      <c r="P383" s="127" t="s">
        <v>28</v>
      </c>
      <c r="Q383" s="132"/>
      <c r="R383" s="124" t="n">
        <v>0</v>
      </c>
      <c r="S383" s="124" t="n">
        <v>0</v>
      </c>
      <c r="T383" s="125" t="n">
        <v>0</v>
      </c>
      <c r="U383" s="126" t="n">
        <f aca="false">(R383*S383*T383)</f>
        <v>0</v>
      </c>
      <c r="V383" s="126" t="n">
        <f aca="false">IF($H383="AGÊNCIA INTERNO",(0),U383*$V$14)</f>
        <v>0</v>
      </c>
      <c r="W383" s="126" t="n">
        <f aca="false">IF($H383="AGÊNCIA",($U383+$V383)*$W$14,IF($H383="AGÊNCIA INTERNO",($U383*$N$14),IF($H383="FAT.DIRETO",($V383*$N$14))))</f>
        <v>0</v>
      </c>
      <c r="X383" s="126" t="n">
        <f aca="false">U383+V383+W383</f>
        <v>0</v>
      </c>
      <c r="Y383" s="132"/>
      <c r="Z383" s="132"/>
      <c r="AA383" s="132"/>
      <c r="AB383" s="132"/>
      <c r="AC383" s="132"/>
      <c r="AD383" s="132"/>
      <c r="AE383" s="133"/>
    </row>
    <row r="384" customFormat="false" ht="33.75" hidden="true" customHeight="true" outlineLevel="0" collapsed="false">
      <c r="A384" s="132"/>
      <c r="B384" s="133"/>
      <c r="C384" s="129"/>
      <c r="D384" s="130"/>
      <c r="E384" s="131"/>
      <c r="F384" s="131"/>
      <c r="G384" s="134"/>
      <c r="H384" s="124"/>
      <c r="I384" s="124" t="n">
        <v>0</v>
      </c>
      <c r="J384" s="124" t="n">
        <v>0</v>
      </c>
      <c r="K384" s="125" t="n">
        <v>0</v>
      </c>
      <c r="L384" s="126" t="n">
        <f aca="false">(I384*J384*K384)</f>
        <v>0</v>
      </c>
      <c r="M384" s="126" t="n">
        <f aca="false">IF($H384="AGÊNCIA INTERNO",(0),L384*$M$14)</f>
        <v>0</v>
      </c>
      <c r="N384" s="126" t="n">
        <f aca="false">IF($H384="AGÊNCIA",($L384+$M384)*$N$14,IF($H384="AGÊNCIA INTERNO",($L384*$N$14),IF($H384="FAT.DIRETO",($M384*$N$14))))</f>
        <v>0</v>
      </c>
      <c r="O384" s="126" t="n">
        <f aca="false">L384+M384+N384</f>
        <v>0</v>
      </c>
      <c r="P384" s="127" t="s">
        <v>28</v>
      </c>
      <c r="Q384" s="132"/>
      <c r="R384" s="124" t="n">
        <v>0</v>
      </c>
      <c r="S384" s="124" t="n">
        <v>0</v>
      </c>
      <c r="T384" s="125" t="n">
        <v>0</v>
      </c>
      <c r="U384" s="126" t="n">
        <f aca="false">(R384*S384*T384)</f>
        <v>0</v>
      </c>
      <c r="V384" s="126" t="n">
        <f aca="false">IF($H384="AGÊNCIA INTERNO",(0),U384*$V$14)</f>
        <v>0</v>
      </c>
      <c r="W384" s="126" t="n">
        <f aca="false">IF($H384="AGÊNCIA",($U384+$V384)*$W$14,IF($H384="AGÊNCIA INTERNO",($U384*$N$14),IF($H384="FAT.DIRETO",($V384*$N$14))))</f>
        <v>0</v>
      </c>
      <c r="X384" s="126" t="n">
        <f aca="false">U384+V384+W384</f>
        <v>0</v>
      </c>
      <c r="Y384" s="132"/>
      <c r="Z384" s="132"/>
      <c r="AA384" s="132"/>
      <c r="AB384" s="132"/>
      <c r="AC384" s="132"/>
      <c r="AD384" s="132"/>
      <c r="AE384" s="133"/>
    </row>
    <row r="385" customFormat="false" ht="33.75" hidden="true" customHeight="true" outlineLevel="0" collapsed="false">
      <c r="A385" s="132"/>
      <c r="B385" s="133"/>
      <c r="C385" s="129"/>
      <c r="D385" s="130"/>
      <c r="E385" s="131"/>
      <c r="F385" s="131"/>
      <c r="G385" s="134"/>
      <c r="H385" s="124"/>
      <c r="I385" s="124" t="n">
        <v>0</v>
      </c>
      <c r="J385" s="124" t="n">
        <v>0</v>
      </c>
      <c r="K385" s="125" t="n">
        <v>0</v>
      </c>
      <c r="L385" s="126" t="n">
        <f aca="false">(I385*J385*K385)</f>
        <v>0</v>
      </c>
      <c r="M385" s="126" t="n">
        <f aca="false">IF($H385="AGÊNCIA INTERNO",(0),L385*$M$14)</f>
        <v>0</v>
      </c>
      <c r="N385" s="126" t="n">
        <f aca="false">IF($H385="AGÊNCIA",($L385+$M385)*$N$14,IF($H385="AGÊNCIA INTERNO",($L385*$N$14),IF($H385="FAT.DIRETO",($M385*$N$14))))</f>
        <v>0</v>
      </c>
      <c r="O385" s="126" t="n">
        <f aca="false">L385+M385+N385</f>
        <v>0</v>
      </c>
      <c r="P385" s="127" t="s">
        <v>28</v>
      </c>
      <c r="Q385" s="132"/>
      <c r="R385" s="124" t="n">
        <v>0</v>
      </c>
      <c r="S385" s="124" t="n">
        <v>0</v>
      </c>
      <c r="T385" s="125" t="n">
        <v>0</v>
      </c>
      <c r="U385" s="126" t="n">
        <f aca="false">(R385*S385*T385)</f>
        <v>0</v>
      </c>
      <c r="V385" s="126" t="n">
        <f aca="false">IF($H385="AGÊNCIA INTERNO",(0),U385*$V$14)</f>
        <v>0</v>
      </c>
      <c r="W385" s="126" t="n">
        <f aca="false">IF($H385="AGÊNCIA",($U385+$V385)*$W$14,IF($H385="AGÊNCIA INTERNO",($U385*$N$14),IF($H385="FAT.DIRETO",($V385*$N$14))))</f>
        <v>0</v>
      </c>
      <c r="X385" s="126" t="n">
        <f aca="false">U385+V385+W385</f>
        <v>0</v>
      </c>
      <c r="Y385" s="132"/>
      <c r="Z385" s="132"/>
      <c r="AA385" s="132"/>
      <c r="AB385" s="132"/>
      <c r="AC385" s="132"/>
      <c r="AD385" s="132"/>
      <c r="AE385" s="133"/>
    </row>
    <row r="386" customFormat="false" ht="33.75" hidden="true" customHeight="true" outlineLevel="0" collapsed="false">
      <c r="A386" s="132"/>
      <c r="B386" s="133"/>
      <c r="C386" s="129"/>
      <c r="D386" s="130"/>
      <c r="E386" s="131"/>
      <c r="F386" s="131"/>
      <c r="G386" s="134"/>
      <c r="H386" s="124"/>
      <c r="I386" s="124" t="n">
        <v>0</v>
      </c>
      <c r="J386" s="124" t="n">
        <v>0</v>
      </c>
      <c r="K386" s="125" t="n">
        <v>0</v>
      </c>
      <c r="L386" s="126" t="n">
        <f aca="false">(I386*J386*K386)</f>
        <v>0</v>
      </c>
      <c r="M386" s="126" t="n">
        <f aca="false">IF($H386="AGÊNCIA INTERNO",(0),L386*$M$14)</f>
        <v>0</v>
      </c>
      <c r="N386" s="126" t="n">
        <f aca="false">IF($H386="AGÊNCIA",($L386+$M386)*$N$14,IF($H386="AGÊNCIA INTERNO",($L386*$N$14),IF($H386="FAT.DIRETO",($M386*$N$14))))</f>
        <v>0</v>
      </c>
      <c r="O386" s="126" t="n">
        <f aca="false">L386+M386+N386</f>
        <v>0</v>
      </c>
      <c r="P386" s="127" t="s">
        <v>28</v>
      </c>
      <c r="Q386" s="132"/>
      <c r="R386" s="124" t="n">
        <v>0</v>
      </c>
      <c r="S386" s="124" t="n">
        <v>0</v>
      </c>
      <c r="T386" s="125" t="n">
        <v>0</v>
      </c>
      <c r="U386" s="126" t="n">
        <f aca="false">(R386*S386*T386)</f>
        <v>0</v>
      </c>
      <c r="V386" s="126" t="n">
        <f aca="false">IF($H386="AGÊNCIA INTERNO",(0),U386*$V$14)</f>
        <v>0</v>
      </c>
      <c r="W386" s="126" t="n">
        <f aca="false">IF($H386="AGÊNCIA",($U386+$V386)*$W$14,IF($H386="AGÊNCIA INTERNO",($U386*$N$14),IF($H386="FAT.DIRETO",($V386*$N$14))))</f>
        <v>0</v>
      </c>
      <c r="X386" s="126" t="n">
        <f aca="false">U386+V386+W386</f>
        <v>0</v>
      </c>
      <c r="Y386" s="132"/>
      <c r="Z386" s="132"/>
      <c r="AA386" s="132"/>
      <c r="AB386" s="132"/>
      <c r="AC386" s="132"/>
      <c r="AD386" s="132"/>
      <c r="AE386" s="133"/>
    </row>
    <row r="387" customFormat="false" ht="33.75" hidden="true" customHeight="true" outlineLevel="0" collapsed="false">
      <c r="A387" s="132"/>
      <c r="B387" s="133"/>
      <c r="C387" s="129"/>
      <c r="D387" s="130"/>
      <c r="E387" s="131"/>
      <c r="F387" s="131"/>
      <c r="G387" s="134"/>
      <c r="H387" s="124"/>
      <c r="I387" s="124" t="n">
        <v>0</v>
      </c>
      <c r="J387" s="124" t="n">
        <v>0</v>
      </c>
      <c r="K387" s="125" t="n">
        <v>0</v>
      </c>
      <c r="L387" s="126" t="n">
        <f aca="false">(I387*J387*K387)</f>
        <v>0</v>
      </c>
      <c r="M387" s="126" t="n">
        <f aca="false">IF($H387="AGÊNCIA INTERNO",(0),L387*$M$14)</f>
        <v>0</v>
      </c>
      <c r="N387" s="126" t="n">
        <f aca="false">IF($H387="AGÊNCIA",($L387+$M387)*$N$14,IF($H387="AGÊNCIA INTERNO",($L387*$N$14),IF($H387="FAT.DIRETO",($M387*$N$14))))</f>
        <v>0</v>
      </c>
      <c r="O387" s="126" t="n">
        <f aca="false">L387+M387+N387</f>
        <v>0</v>
      </c>
      <c r="P387" s="127" t="s">
        <v>29</v>
      </c>
      <c r="Q387" s="132"/>
      <c r="R387" s="124" t="n">
        <v>0</v>
      </c>
      <c r="S387" s="124" t="n">
        <v>0</v>
      </c>
      <c r="T387" s="125" t="n">
        <v>0</v>
      </c>
      <c r="U387" s="126" t="n">
        <f aca="false">(R387*S387*T387)</f>
        <v>0</v>
      </c>
      <c r="V387" s="126" t="n">
        <f aca="false">IF($H387="AGÊNCIA INTERNO",(0),U387*$V$14)</f>
        <v>0</v>
      </c>
      <c r="W387" s="126" t="n">
        <f aca="false">IF($H387="AGÊNCIA",($U387+$V387)*$W$14,IF($H387="AGÊNCIA INTERNO",($U387*$N$14),IF($H387="FAT.DIRETO",($V387*$N$14))))</f>
        <v>0</v>
      </c>
      <c r="X387" s="126" t="n">
        <f aca="false">U387+V387+W387</f>
        <v>0</v>
      </c>
      <c r="Y387" s="132"/>
      <c r="Z387" s="132"/>
      <c r="AA387" s="132"/>
      <c r="AB387" s="132"/>
      <c r="AC387" s="132"/>
      <c r="AD387" s="132"/>
      <c r="AE387" s="133"/>
    </row>
    <row r="388" customFormat="false" ht="33.75" hidden="true" customHeight="true" outlineLevel="0" collapsed="false">
      <c r="A388" s="132"/>
      <c r="B388" s="133"/>
      <c r="C388" s="129"/>
      <c r="D388" s="130"/>
      <c r="E388" s="131"/>
      <c r="F388" s="131"/>
      <c r="G388" s="134"/>
      <c r="H388" s="124"/>
      <c r="I388" s="124" t="n">
        <v>0</v>
      </c>
      <c r="J388" s="124" t="n">
        <v>0</v>
      </c>
      <c r="K388" s="125" t="n">
        <v>0</v>
      </c>
      <c r="L388" s="126" t="n">
        <f aca="false">(I388*J388*K388)</f>
        <v>0</v>
      </c>
      <c r="M388" s="126" t="n">
        <f aca="false">IF($H388="AGÊNCIA INTERNO",(0),L388*$M$14)</f>
        <v>0</v>
      </c>
      <c r="N388" s="126" t="n">
        <f aca="false">IF($H388="AGÊNCIA",($L388+$M388)*$N$14,IF($H388="AGÊNCIA INTERNO",($L388*$N$14),IF($H388="FAT.DIRETO",($M388*$N$14))))</f>
        <v>0</v>
      </c>
      <c r="O388" s="126" t="n">
        <f aca="false">L388+M388+N388</f>
        <v>0</v>
      </c>
      <c r="P388" s="127" t="s">
        <v>28</v>
      </c>
      <c r="Q388" s="132"/>
      <c r="R388" s="124" t="n">
        <v>0</v>
      </c>
      <c r="S388" s="124" t="n">
        <v>0</v>
      </c>
      <c r="T388" s="125" t="n">
        <v>0</v>
      </c>
      <c r="U388" s="126" t="n">
        <f aca="false">(R388*S388*T388)</f>
        <v>0</v>
      </c>
      <c r="V388" s="126" t="n">
        <f aca="false">IF($H388="AGÊNCIA INTERNO",(0),U388*$V$14)</f>
        <v>0</v>
      </c>
      <c r="W388" s="126" t="n">
        <f aca="false">IF($H388="AGÊNCIA",($U388+$V388)*$W$14,IF($H388="AGÊNCIA INTERNO",($U388*$N$14),IF($H388="FAT.DIRETO",($V388*$N$14))))</f>
        <v>0</v>
      </c>
      <c r="X388" s="126" t="n">
        <f aca="false">U388+V388+W388</f>
        <v>0</v>
      </c>
      <c r="Y388" s="132"/>
      <c r="Z388" s="132"/>
      <c r="AA388" s="132"/>
      <c r="AB388" s="132"/>
      <c r="AC388" s="132"/>
      <c r="AD388" s="132"/>
      <c r="AE388" s="133"/>
    </row>
    <row r="389" customFormat="false" ht="33.75" hidden="true" customHeight="true" outlineLevel="0" collapsed="false">
      <c r="A389" s="132"/>
      <c r="B389" s="133"/>
      <c r="C389" s="129"/>
      <c r="D389" s="130"/>
      <c r="E389" s="131"/>
      <c r="F389" s="131"/>
      <c r="G389" s="134"/>
      <c r="H389" s="124"/>
      <c r="I389" s="124" t="n">
        <v>0</v>
      </c>
      <c r="J389" s="124" t="n">
        <v>0</v>
      </c>
      <c r="K389" s="125" t="n">
        <v>0</v>
      </c>
      <c r="L389" s="126" t="n">
        <f aca="false">(I389*J389*K389)</f>
        <v>0</v>
      </c>
      <c r="M389" s="126" t="n">
        <f aca="false">IF($H389="AGÊNCIA INTERNO",(0),L389*$M$14)</f>
        <v>0</v>
      </c>
      <c r="N389" s="126" t="n">
        <f aca="false">IF($H389="AGÊNCIA",($L389+$M389)*$N$14,IF($H389="AGÊNCIA INTERNO",($L389*$N$14),IF($H389="FAT.DIRETO",($M389*$N$14))))</f>
        <v>0</v>
      </c>
      <c r="O389" s="126" t="n">
        <f aca="false">L389+M389+N389</f>
        <v>0</v>
      </c>
      <c r="P389" s="127" t="s">
        <v>28</v>
      </c>
      <c r="Q389" s="132"/>
      <c r="R389" s="124" t="n">
        <v>0</v>
      </c>
      <c r="S389" s="124" t="n">
        <v>0</v>
      </c>
      <c r="T389" s="125" t="n">
        <v>0</v>
      </c>
      <c r="U389" s="126" t="n">
        <f aca="false">(R389*S389*T389)</f>
        <v>0</v>
      </c>
      <c r="V389" s="126" t="n">
        <f aca="false">IF($H389="AGÊNCIA INTERNO",(0),U389*$V$14)</f>
        <v>0</v>
      </c>
      <c r="W389" s="126" t="n">
        <f aca="false">IF($H389="AGÊNCIA",($U389+$V389)*$W$14,IF($H389="AGÊNCIA INTERNO",($U389*$N$14),IF($H389="FAT.DIRETO",($V389*$N$14))))</f>
        <v>0</v>
      </c>
      <c r="X389" s="126" t="n">
        <f aca="false">U389+V389+W389</f>
        <v>0</v>
      </c>
      <c r="Y389" s="132"/>
      <c r="Z389" s="132"/>
      <c r="AA389" s="132"/>
      <c r="AB389" s="132"/>
      <c r="AC389" s="132"/>
      <c r="AD389" s="132"/>
      <c r="AE389" s="133"/>
    </row>
    <row r="390" customFormat="false" ht="33.75" hidden="true" customHeight="true" outlineLevel="0" collapsed="false">
      <c r="A390" s="132"/>
      <c r="B390" s="133"/>
      <c r="C390" s="129"/>
      <c r="D390" s="130"/>
      <c r="E390" s="131"/>
      <c r="F390" s="131"/>
      <c r="G390" s="134"/>
      <c r="H390" s="124"/>
      <c r="I390" s="124" t="n">
        <v>0</v>
      </c>
      <c r="J390" s="124" t="n">
        <v>0</v>
      </c>
      <c r="K390" s="125" t="n">
        <v>0</v>
      </c>
      <c r="L390" s="126" t="n">
        <f aca="false">(I390*J390*K390)</f>
        <v>0</v>
      </c>
      <c r="M390" s="126" t="n">
        <f aca="false">IF($H390="AGÊNCIA INTERNO",(0),L390*$M$14)</f>
        <v>0</v>
      </c>
      <c r="N390" s="126" t="n">
        <f aca="false">IF($H390="AGÊNCIA",($L390+$M390)*$N$14,IF($H390="AGÊNCIA INTERNO",($L390*$N$14),IF($H390="FAT.DIRETO",($M390*$N$14))))</f>
        <v>0</v>
      </c>
      <c r="O390" s="126" t="n">
        <f aca="false">L390+M390+N390</f>
        <v>0</v>
      </c>
      <c r="P390" s="127" t="s">
        <v>28</v>
      </c>
      <c r="Q390" s="132"/>
      <c r="R390" s="124" t="n">
        <v>0</v>
      </c>
      <c r="S390" s="124" t="n">
        <v>0</v>
      </c>
      <c r="T390" s="125" t="n">
        <v>0</v>
      </c>
      <c r="U390" s="126" t="n">
        <f aca="false">(R390*S390*T390)</f>
        <v>0</v>
      </c>
      <c r="V390" s="126" t="n">
        <f aca="false">IF($H390="AGÊNCIA INTERNO",(0),U390*$V$14)</f>
        <v>0</v>
      </c>
      <c r="W390" s="126" t="n">
        <f aca="false">IF($H390="AGÊNCIA",($U390+$V390)*$W$14,IF($H390="AGÊNCIA INTERNO",($U390*$N$14),IF($H390="FAT.DIRETO",($V390*$N$14))))</f>
        <v>0</v>
      </c>
      <c r="X390" s="126" t="n">
        <f aca="false">U390+V390+W390</f>
        <v>0</v>
      </c>
      <c r="Y390" s="132"/>
      <c r="Z390" s="132"/>
      <c r="AA390" s="132"/>
      <c r="AB390" s="132"/>
      <c r="AC390" s="132"/>
      <c r="AD390" s="132"/>
      <c r="AE390" s="133"/>
    </row>
    <row r="391" customFormat="false" ht="33.75" hidden="true" customHeight="true" outlineLevel="0" collapsed="false">
      <c r="A391" s="132"/>
      <c r="B391" s="133"/>
      <c r="C391" s="129"/>
      <c r="D391" s="130"/>
      <c r="E391" s="131"/>
      <c r="F391" s="131"/>
      <c r="G391" s="134"/>
      <c r="H391" s="124"/>
      <c r="I391" s="124" t="n">
        <v>0</v>
      </c>
      <c r="J391" s="124" t="n">
        <v>0</v>
      </c>
      <c r="K391" s="125" t="n">
        <v>0</v>
      </c>
      <c r="L391" s="126" t="n">
        <f aca="false">(I391*J391*K391)</f>
        <v>0</v>
      </c>
      <c r="M391" s="126" t="n">
        <f aca="false">IF($H391="AGÊNCIA INTERNO",(0),L391*$M$14)</f>
        <v>0</v>
      </c>
      <c r="N391" s="126" t="n">
        <f aca="false">IF($H391="AGÊNCIA",($L391+$M391)*$N$14,IF($H391="AGÊNCIA INTERNO",($L391*$N$14),IF($H391="FAT.DIRETO",($M391*$N$14))))</f>
        <v>0</v>
      </c>
      <c r="O391" s="126" t="n">
        <f aca="false">L391+M391+N391</f>
        <v>0</v>
      </c>
      <c r="P391" s="127" t="s">
        <v>28</v>
      </c>
      <c r="Q391" s="132"/>
      <c r="R391" s="124" t="n">
        <v>0</v>
      </c>
      <c r="S391" s="124" t="n">
        <v>0</v>
      </c>
      <c r="T391" s="125" t="n">
        <v>0</v>
      </c>
      <c r="U391" s="126" t="n">
        <f aca="false">(R391*S391*T391)</f>
        <v>0</v>
      </c>
      <c r="V391" s="126" t="n">
        <f aca="false">IF($H391="AGÊNCIA INTERNO",(0),U391*$V$14)</f>
        <v>0</v>
      </c>
      <c r="W391" s="126" t="n">
        <f aca="false">IF($H391="AGÊNCIA",($U391+$V391)*$W$14,IF($H391="AGÊNCIA INTERNO",($U391*$N$14),IF($H391="FAT.DIRETO",($V391*$N$14))))</f>
        <v>0</v>
      </c>
      <c r="X391" s="126" t="n">
        <f aca="false">U391+V391+W391</f>
        <v>0</v>
      </c>
      <c r="Y391" s="132"/>
      <c r="Z391" s="132"/>
      <c r="AA391" s="132"/>
      <c r="AB391" s="132"/>
      <c r="AC391" s="132"/>
      <c r="AD391" s="132"/>
      <c r="AE391" s="133"/>
    </row>
    <row r="392" customFormat="false" ht="33.75" hidden="true" customHeight="true" outlineLevel="0" collapsed="false">
      <c r="A392" s="132"/>
      <c r="B392" s="133"/>
      <c r="C392" s="129"/>
      <c r="D392" s="130"/>
      <c r="E392" s="131"/>
      <c r="F392" s="131"/>
      <c r="G392" s="134"/>
      <c r="H392" s="124"/>
      <c r="I392" s="124" t="n">
        <v>0</v>
      </c>
      <c r="J392" s="124" t="n">
        <v>0</v>
      </c>
      <c r="K392" s="125" t="n">
        <v>0</v>
      </c>
      <c r="L392" s="126" t="n">
        <f aca="false">(I392*J392*K392)</f>
        <v>0</v>
      </c>
      <c r="M392" s="126" t="n">
        <f aca="false">IF($H392="AGÊNCIA INTERNO",(0),L392*$M$14)</f>
        <v>0</v>
      </c>
      <c r="N392" s="126" t="n">
        <f aca="false">IF($H392="AGÊNCIA",($L392+$M392)*$N$14,IF($H392="AGÊNCIA INTERNO",($L392*$N$14),IF($H392="FAT.DIRETO",($M392*$N$14))))</f>
        <v>0</v>
      </c>
      <c r="O392" s="126" t="n">
        <f aca="false">L392+M392+N392</f>
        <v>0</v>
      </c>
      <c r="P392" s="127" t="s">
        <v>28</v>
      </c>
      <c r="Q392" s="132"/>
      <c r="R392" s="124" t="n">
        <v>0</v>
      </c>
      <c r="S392" s="124" t="n">
        <v>0</v>
      </c>
      <c r="T392" s="125" t="n">
        <v>0</v>
      </c>
      <c r="U392" s="126" t="n">
        <f aca="false">(R392*S392*T392)</f>
        <v>0</v>
      </c>
      <c r="V392" s="126" t="n">
        <f aca="false">IF($H392="AGÊNCIA INTERNO",(0),U392*$V$14)</f>
        <v>0</v>
      </c>
      <c r="W392" s="126" t="n">
        <f aca="false">IF($H392="AGÊNCIA",($U392+$V392)*$W$14,IF($H392="AGÊNCIA INTERNO",($U392*$N$14),IF($H392="FAT.DIRETO",($V392*$N$14))))</f>
        <v>0</v>
      </c>
      <c r="X392" s="126" t="n">
        <f aca="false">U392+V392+W392</f>
        <v>0</v>
      </c>
      <c r="Y392" s="132"/>
      <c r="Z392" s="132"/>
      <c r="AA392" s="132"/>
      <c r="AB392" s="132"/>
      <c r="AC392" s="132"/>
      <c r="AD392" s="132"/>
      <c r="AE392" s="133"/>
    </row>
    <row r="393" customFormat="false" ht="33.75" hidden="true" customHeight="true" outlineLevel="0" collapsed="false">
      <c r="A393" s="132"/>
      <c r="B393" s="133"/>
      <c r="C393" s="129"/>
      <c r="D393" s="130"/>
      <c r="E393" s="131"/>
      <c r="F393" s="131"/>
      <c r="G393" s="134"/>
      <c r="H393" s="124"/>
      <c r="I393" s="124" t="n">
        <v>0</v>
      </c>
      <c r="J393" s="124" t="n">
        <v>0</v>
      </c>
      <c r="K393" s="125" t="n">
        <v>0</v>
      </c>
      <c r="L393" s="126" t="n">
        <f aca="false">(I393*J393*K393)</f>
        <v>0</v>
      </c>
      <c r="M393" s="126" t="n">
        <f aca="false">IF($H393="AGÊNCIA INTERNO",(0),L393*$M$14)</f>
        <v>0</v>
      </c>
      <c r="N393" s="126" t="n">
        <f aca="false">IF($H393="AGÊNCIA",($L393+$M393)*$N$14,IF($H393="AGÊNCIA INTERNO",($L393*$N$14),IF($H393="FAT.DIRETO",($M393*$N$14))))</f>
        <v>0</v>
      </c>
      <c r="O393" s="126" t="n">
        <f aca="false">L393+M393+N393</f>
        <v>0</v>
      </c>
      <c r="P393" s="127" t="s">
        <v>28</v>
      </c>
      <c r="Q393" s="132"/>
      <c r="R393" s="124" t="n">
        <v>0</v>
      </c>
      <c r="S393" s="124" t="n">
        <v>0</v>
      </c>
      <c r="T393" s="125" t="n">
        <v>0</v>
      </c>
      <c r="U393" s="126" t="n">
        <f aca="false">(R393*S393*T393)</f>
        <v>0</v>
      </c>
      <c r="V393" s="126" t="n">
        <f aca="false">IF($H393="AGÊNCIA INTERNO",(0),U393*$V$14)</f>
        <v>0</v>
      </c>
      <c r="W393" s="126" t="n">
        <f aca="false">IF($H393="AGÊNCIA",($U393+$V393)*$W$14,IF($H393="AGÊNCIA INTERNO",($U393*$N$14),IF($H393="FAT.DIRETO",($V393*$N$14))))</f>
        <v>0</v>
      </c>
      <c r="X393" s="126" t="n">
        <f aca="false">U393+V393+W393</f>
        <v>0</v>
      </c>
      <c r="Y393" s="132"/>
      <c r="Z393" s="132"/>
      <c r="AA393" s="132"/>
      <c r="AB393" s="132"/>
      <c r="AC393" s="132"/>
      <c r="AD393" s="132"/>
      <c r="AE393" s="133"/>
    </row>
    <row r="394" customFormat="false" ht="33.75" hidden="true" customHeight="true" outlineLevel="0" collapsed="false">
      <c r="A394" s="132"/>
      <c r="B394" s="133"/>
      <c r="C394" s="129"/>
      <c r="D394" s="130"/>
      <c r="E394" s="131"/>
      <c r="F394" s="131"/>
      <c r="G394" s="134"/>
      <c r="H394" s="124"/>
      <c r="I394" s="124" t="n">
        <v>0</v>
      </c>
      <c r="J394" s="124" t="n">
        <v>0</v>
      </c>
      <c r="K394" s="125" t="n">
        <v>0</v>
      </c>
      <c r="L394" s="126" t="n">
        <f aca="false">(I394*J394*K394)</f>
        <v>0</v>
      </c>
      <c r="M394" s="126" t="n">
        <f aca="false">IF($H394="AGÊNCIA INTERNO",(0),L394*$M$14)</f>
        <v>0</v>
      </c>
      <c r="N394" s="126" t="n">
        <f aca="false">IF($H394="AGÊNCIA",($L394+$M394)*$N$14,IF($H394="AGÊNCIA INTERNO",($L394*$N$14),IF($H394="FAT.DIRETO",($M394*$N$14))))</f>
        <v>0</v>
      </c>
      <c r="O394" s="126" t="n">
        <f aca="false">L394+M394+N394</f>
        <v>0</v>
      </c>
      <c r="P394" s="127" t="s">
        <v>28</v>
      </c>
      <c r="Q394" s="132"/>
      <c r="R394" s="124" t="n">
        <v>0</v>
      </c>
      <c r="S394" s="124" t="n">
        <v>0</v>
      </c>
      <c r="T394" s="125" t="n">
        <v>0</v>
      </c>
      <c r="U394" s="126" t="n">
        <f aca="false">(R394*S394*T394)</f>
        <v>0</v>
      </c>
      <c r="V394" s="126" t="n">
        <f aca="false">IF($H394="AGÊNCIA INTERNO",(0),U394*$V$14)</f>
        <v>0</v>
      </c>
      <c r="W394" s="126" t="n">
        <f aca="false">IF($H394="AGÊNCIA",($U394+$V394)*$W$14,IF($H394="AGÊNCIA INTERNO",($U394*$N$14),IF($H394="FAT.DIRETO",($V394*$N$14))))</f>
        <v>0</v>
      </c>
      <c r="X394" s="126" t="n">
        <f aca="false">U394+V394+W394</f>
        <v>0</v>
      </c>
      <c r="Y394" s="132"/>
      <c r="Z394" s="132"/>
      <c r="AA394" s="132"/>
      <c r="AB394" s="132"/>
      <c r="AC394" s="132"/>
      <c r="AD394" s="132"/>
      <c r="AE394" s="133"/>
    </row>
    <row r="395" customFormat="false" ht="33.75" hidden="true" customHeight="true" outlineLevel="0" collapsed="false">
      <c r="A395" s="132"/>
      <c r="B395" s="133"/>
      <c r="C395" s="129"/>
      <c r="D395" s="130"/>
      <c r="E395" s="131"/>
      <c r="F395" s="131"/>
      <c r="G395" s="134"/>
      <c r="H395" s="124"/>
      <c r="I395" s="124" t="n">
        <v>0</v>
      </c>
      <c r="J395" s="124" t="n">
        <v>0</v>
      </c>
      <c r="K395" s="125" t="n">
        <v>0</v>
      </c>
      <c r="L395" s="126" t="n">
        <f aca="false">(I395*J395*K395)</f>
        <v>0</v>
      </c>
      <c r="M395" s="126" t="n">
        <f aca="false">IF($H395="AGÊNCIA INTERNO",(0),L395*$M$14)</f>
        <v>0</v>
      </c>
      <c r="N395" s="126" t="n">
        <f aca="false">IF($H395="AGÊNCIA",($L395+$M395)*$N$14,IF($H395="AGÊNCIA INTERNO",($L395*$N$14),IF($H395="FAT.DIRETO",($M395*$N$14))))</f>
        <v>0</v>
      </c>
      <c r="O395" s="126" t="n">
        <f aca="false">L395+M395+N395</f>
        <v>0</v>
      </c>
      <c r="P395" s="127" t="s">
        <v>29</v>
      </c>
      <c r="Q395" s="132"/>
      <c r="R395" s="124" t="n">
        <v>0</v>
      </c>
      <c r="S395" s="124" t="n">
        <v>0</v>
      </c>
      <c r="T395" s="125" t="n">
        <v>0</v>
      </c>
      <c r="U395" s="126" t="n">
        <f aca="false">(R395*S395*T395)</f>
        <v>0</v>
      </c>
      <c r="V395" s="126" t="n">
        <f aca="false">IF($H395="AGÊNCIA INTERNO",(0),U395*$V$14)</f>
        <v>0</v>
      </c>
      <c r="W395" s="126" t="n">
        <f aca="false">IF($H395="AGÊNCIA",($U395+$V395)*$W$14,IF($H395="AGÊNCIA INTERNO",($U395*$N$14),IF($H395="FAT.DIRETO",($V395*$N$14))))</f>
        <v>0</v>
      </c>
      <c r="X395" s="126" t="n">
        <f aca="false">U395+V395+W395</f>
        <v>0</v>
      </c>
      <c r="Y395" s="132"/>
      <c r="Z395" s="132"/>
      <c r="AA395" s="132"/>
      <c r="AB395" s="132"/>
      <c r="AC395" s="132"/>
      <c r="AD395" s="132"/>
      <c r="AE395" s="133"/>
    </row>
    <row r="396" customFormat="false" ht="33.75" hidden="true" customHeight="true" outlineLevel="0" collapsed="false">
      <c r="A396" s="132"/>
      <c r="B396" s="133"/>
      <c r="C396" s="129"/>
      <c r="D396" s="130"/>
      <c r="E396" s="131"/>
      <c r="F396" s="131"/>
      <c r="G396" s="134"/>
      <c r="H396" s="124"/>
      <c r="I396" s="124" t="n">
        <v>0</v>
      </c>
      <c r="J396" s="124" t="n">
        <v>0</v>
      </c>
      <c r="K396" s="125" t="n">
        <v>0</v>
      </c>
      <c r="L396" s="126" t="n">
        <f aca="false">(I396*J396*K396)</f>
        <v>0</v>
      </c>
      <c r="M396" s="126" t="n">
        <f aca="false">IF($H396="AGÊNCIA INTERNO",(0),L396*$M$14)</f>
        <v>0</v>
      </c>
      <c r="N396" s="126" t="n">
        <f aca="false">IF($H396="AGÊNCIA",($L396+$M396)*$N$14,IF($H396="AGÊNCIA INTERNO",($L396*$N$14),IF($H396="FAT.DIRETO",($M396*$N$14))))</f>
        <v>0</v>
      </c>
      <c r="O396" s="126" t="n">
        <f aca="false">L396+M396+N396</f>
        <v>0</v>
      </c>
      <c r="P396" s="127"/>
      <c r="Q396" s="132"/>
      <c r="R396" s="124"/>
      <c r="S396" s="124"/>
      <c r="T396" s="125"/>
      <c r="U396" s="126" t="n">
        <f aca="false">(R396*S396*T396)</f>
        <v>0</v>
      </c>
      <c r="V396" s="126" t="n">
        <f aca="false">IF($H396="AGÊNCIA INTERNO",(0),U396*$V$14)</f>
        <v>0</v>
      </c>
      <c r="W396" s="126" t="n">
        <f aca="false">IF($H396="AGÊNCIA",($U396+$V396)*$W$14,IF($H396="AGÊNCIA INTERNO",($U396*$N$14),IF($H396="FAT.DIRETO",($V396*$N$14))))</f>
        <v>0</v>
      </c>
      <c r="X396" s="126" t="n">
        <f aca="false">U396+V396+W396</f>
        <v>0</v>
      </c>
      <c r="Y396" s="132"/>
      <c r="Z396" s="132"/>
      <c r="AA396" s="132"/>
      <c r="AB396" s="132"/>
      <c r="AC396" s="132"/>
      <c r="AD396" s="132"/>
      <c r="AE396" s="133"/>
    </row>
    <row r="397" customFormat="false" ht="33.75" hidden="true" customHeight="true" outlineLevel="0" collapsed="false">
      <c r="A397" s="132"/>
      <c r="B397" s="133"/>
      <c r="C397" s="129"/>
      <c r="D397" s="130"/>
      <c r="E397" s="131"/>
      <c r="F397" s="131"/>
      <c r="G397" s="134"/>
      <c r="H397" s="124"/>
      <c r="I397" s="124" t="n">
        <v>0</v>
      </c>
      <c r="J397" s="124" t="n">
        <v>0</v>
      </c>
      <c r="K397" s="125" t="n">
        <v>0</v>
      </c>
      <c r="L397" s="126" t="n">
        <f aca="false">(I397*J397*K397)</f>
        <v>0</v>
      </c>
      <c r="M397" s="126" t="n">
        <f aca="false">IF($H397="AGÊNCIA INTERNO",(0),L397*$M$14)</f>
        <v>0</v>
      </c>
      <c r="N397" s="126" t="n">
        <f aca="false">IF($H397="AGÊNCIA",($L397+$M397)*$N$14,IF($H397="AGÊNCIA INTERNO",($L397*$N$14),IF($H397="FAT.DIRETO",($M397*$N$14))))</f>
        <v>0</v>
      </c>
      <c r="O397" s="126" t="n">
        <f aca="false">L397+M397+N397</f>
        <v>0</v>
      </c>
      <c r="P397" s="127" t="s">
        <v>29</v>
      </c>
      <c r="Q397" s="132"/>
      <c r="R397" s="124" t="n">
        <v>0</v>
      </c>
      <c r="S397" s="124" t="n">
        <v>0</v>
      </c>
      <c r="T397" s="125" t="n">
        <v>0</v>
      </c>
      <c r="U397" s="126" t="n">
        <f aca="false">(R397*S397*T397)</f>
        <v>0</v>
      </c>
      <c r="V397" s="126" t="n">
        <f aca="false">IF($H397="AGÊNCIA INTERNO",(0),U397*$V$14)</f>
        <v>0</v>
      </c>
      <c r="W397" s="126" t="n">
        <f aca="false">IF($H397="AGÊNCIA",($U397+$V397)*$W$14,IF($H397="AGÊNCIA INTERNO",($U397*$N$14),IF($H397="FAT.DIRETO",($V397*$N$14))))</f>
        <v>0</v>
      </c>
      <c r="X397" s="126" t="n">
        <f aca="false">U397+V397+W397</f>
        <v>0</v>
      </c>
      <c r="Y397" s="132"/>
      <c r="Z397" s="132"/>
      <c r="AA397" s="132"/>
      <c r="AB397" s="132"/>
      <c r="AC397" s="132"/>
      <c r="AD397" s="132"/>
      <c r="AE397" s="133"/>
    </row>
    <row r="398" customFormat="false" ht="33.75" hidden="true" customHeight="true" outlineLevel="0" collapsed="false">
      <c r="A398" s="132"/>
      <c r="B398" s="133"/>
      <c r="C398" s="129"/>
      <c r="D398" s="130"/>
      <c r="E398" s="131"/>
      <c r="F398" s="131"/>
      <c r="G398" s="134"/>
      <c r="H398" s="124"/>
      <c r="I398" s="124" t="n">
        <v>0</v>
      </c>
      <c r="J398" s="124" t="n">
        <v>0</v>
      </c>
      <c r="K398" s="125" t="n">
        <v>0</v>
      </c>
      <c r="L398" s="126" t="n">
        <f aca="false">(I398*J398*K398)</f>
        <v>0</v>
      </c>
      <c r="M398" s="126" t="n">
        <f aca="false">IF($H398="AGÊNCIA INTERNO",(0),L398*$M$14)</f>
        <v>0</v>
      </c>
      <c r="N398" s="126" t="n">
        <f aca="false">IF($H398="AGÊNCIA",($L398+$M398)*$N$14,IF($H398="AGÊNCIA INTERNO",($L398*$N$14),IF($H398="FAT.DIRETO",($M398*$N$14))))</f>
        <v>0</v>
      </c>
      <c r="O398" s="126" t="n">
        <f aca="false">L398+M398+N398</f>
        <v>0</v>
      </c>
      <c r="P398" s="127" t="s">
        <v>28</v>
      </c>
      <c r="Q398" s="132"/>
      <c r="R398" s="124" t="n">
        <v>0</v>
      </c>
      <c r="S398" s="124" t="n">
        <v>0</v>
      </c>
      <c r="T398" s="125" t="n">
        <v>0</v>
      </c>
      <c r="U398" s="126" t="n">
        <f aca="false">(R398*S398*T398)</f>
        <v>0</v>
      </c>
      <c r="V398" s="126" t="n">
        <f aca="false">IF($H398="AGÊNCIA INTERNO",(0),U398*$V$14)</f>
        <v>0</v>
      </c>
      <c r="W398" s="126" t="n">
        <f aca="false">IF($H398="AGÊNCIA",($U398+$V398)*$W$14,IF($H398="AGÊNCIA INTERNO",($U398*$N$14),IF($H398="FAT.DIRETO",($V398*$N$14))))</f>
        <v>0</v>
      </c>
      <c r="X398" s="126" t="n">
        <f aca="false">U398+V398+W398</f>
        <v>0</v>
      </c>
      <c r="Y398" s="132"/>
      <c r="Z398" s="132"/>
      <c r="AA398" s="132"/>
      <c r="AB398" s="132"/>
      <c r="AC398" s="132"/>
      <c r="AD398" s="132"/>
      <c r="AE398" s="133"/>
    </row>
    <row r="399" customFormat="false" ht="33.75" hidden="true" customHeight="true" outlineLevel="0" collapsed="false">
      <c r="A399" s="132"/>
      <c r="B399" s="133"/>
      <c r="C399" s="129"/>
      <c r="D399" s="130"/>
      <c r="E399" s="131"/>
      <c r="F399" s="131"/>
      <c r="G399" s="134"/>
      <c r="H399" s="124"/>
      <c r="I399" s="124" t="n">
        <v>0</v>
      </c>
      <c r="J399" s="124" t="n">
        <v>0</v>
      </c>
      <c r="K399" s="125" t="n">
        <v>0</v>
      </c>
      <c r="L399" s="126" t="n">
        <f aca="false">(I399*J399*K399)</f>
        <v>0</v>
      </c>
      <c r="M399" s="126" t="n">
        <f aca="false">IF($H399="AGÊNCIA INTERNO",(0),L399*$M$14)</f>
        <v>0</v>
      </c>
      <c r="N399" s="126" t="n">
        <f aca="false">IF($H399="AGÊNCIA",($L399+$M399)*$N$14,IF($H399="AGÊNCIA INTERNO",($L399*$N$14),IF($H399="FAT.DIRETO",($M399*$N$14))))</f>
        <v>0</v>
      </c>
      <c r="O399" s="126" t="n">
        <f aca="false">L399+M399+N399</f>
        <v>0</v>
      </c>
      <c r="P399" s="127" t="s">
        <v>28</v>
      </c>
      <c r="Q399" s="132"/>
      <c r="R399" s="124" t="n">
        <v>0</v>
      </c>
      <c r="S399" s="124" t="n">
        <v>0</v>
      </c>
      <c r="T399" s="125" t="n">
        <v>0</v>
      </c>
      <c r="U399" s="126" t="n">
        <f aca="false">(R399*S399*T399)</f>
        <v>0</v>
      </c>
      <c r="V399" s="126" t="n">
        <f aca="false">IF($H399="AGÊNCIA INTERNO",(0),U399*$V$14)</f>
        <v>0</v>
      </c>
      <c r="W399" s="126" t="n">
        <f aca="false">IF($H399="AGÊNCIA",($U399+$V399)*$W$14,IF($H399="AGÊNCIA INTERNO",($U399*$N$14),IF($H399="FAT.DIRETO",($V399*$N$14))))</f>
        <v>0</v>
      </c>
      <c r="X399" s="126" t="n">
        <f aca="false">U399+V399+W399</f>
        <v>0</v>
      </c>
      <c r="Y399" s="132"/>
      <c r="Z399" s="132"/>
      <c r="AA399" s="132"/>
      <c r="AB399" s="132"/>
      <c r="AC399" s="132"/>
      <c r="AD399" s="132"/>
      <c r="AE399" s="133"/>
    </row>
    <row r="400" customFormat="false" ht="33.75" hidden="true" customHeight="true" outlineLevel="0" collapsed="false">
      <c r="A400" s="132"/>
      <c r="B400" s="133"/>
      <c r="C400" s="129"/>
      <c r="D400" s="130"/>
      <c r="E400" s="131"/>
      <c r="F400" s="131"/>
      <c r="G400" s="134"/>
      <c r="H400" s="124"/>
      <c r="I400" s="124" t="n">
        <v>0</v>
      </c>
      <c r="J400" s="124" t="n">
        <v>0</v>
      </c>
      <c r="K400" s="125" t="n">
        <v>0</v>
      </c>
      <c r="L400" s="126" t="n">
        <f aca="false">(I400*J400*K400)</f>
        <v>0</v>
      </c>
      <c r="M400" s="126" t="n">
        <f aca="false">IF($H400="AGÊNCIA INTERNO",(0),L400*$M$14)</f>
        <v>0</v>
      </c>
      <c r="N400" s="126" t="n">
        <f aca="false">IF($H400="AGÊNCIA",($L400+$M400)*$N$14,IF($H400="AGÊNCIA INTERNO",($L400*$N$14),IF($H400="FAT.DIRETO",($M400*$N$14))))</f>
        <v>0</v>
      </c>
      <c r="O400" s="126" t="n">
        <f aca="false">L400+M400+N400</f>
        <v>0</v>
      </c>
      <c r="P400" s="127"/>
      <c r="Q400" s="132"/>
      <c r="R400" s="124"/>
      <c r="S400" s="124"/>
      <c r="T400" s="125"/>
      <c r="U400" s="126" t="n">
        <f aca="false">(R400*S400*T400)</f>
        <v>0</v>
      </c>
      <c r="V400" s="126" t="n">
        <f aca="false">IF($H400="AGÊNCIA INTERNO",(0),U400*$V$14)</f>
        <v>0</v>
      </c>
      <c r="W400" s="126" t="n">
        <f aca="false">IF($H400="AGÊNCIA",($U400+$V400)*$W$14,IF($H400="AGÊNCIA INTERNO",($U400*$N$14),IF($H400="FAT.DIRETO",($V400*$N$14))))</f>
        <v>0</v>
      </c>
      <c r="X400" s="126" t="n">
        <f aca="false">U400+V400+W400</f>
        <v>0</v>
      </c>
      <c r="Y400" s="132"/>
      <c r="Z400" s="132"/>
      <c r="AA400" s="132"/>
      <c r="AB400" s="132"/>
      <c r="AC400" s="132"/>
      <c r="AD400" s="132"/>
      <c r="AE400" s="133"/>
    </row>
    <row r="401" customFormat="false" ht="33.75" hidden="true" customHeight="true" outlineLevel="0" collapsed="false">
      <c r="A401" s="132"/>
      <c r="B401" s="133"/>
      <c r="C401" s="129"/>
      <c r="D401" s="130"/>
      <c r="E401" s="131"/>
      <c r="F401" s="131"/>
      <c r="G401" s="134"/>
      <c r="H401" s="124"/>
      <c r="I401" s="124" t="n">
        <v>0</v>
      </c>
      <c r="J401" s="124" t="n">
        <v>0</v>
      </c>
      <c r="K401" s="125" t="n">
        <v>0</v>
      </c>
      <c r="L401" s="126" t="n">
        <f aca="false">(I401*J401*K401)</f>
        <v>0</v>
      </c>
      <c r="M401" s="126" t="n">
        <f aca="false">IF($H401="AGÊNCIA INTERNO",(0),L401*$M$14)</f>
        <v>0</v>
      </c>
      <c r="N401" s="126" t="n">
        <f aca="false">IF($H401="AGÊNCIA",($L401+$M401)*$N$14,IF($H401="AGÊNCIA INTERNO",($L401*$N$14),IF($H401="FAT.DIRETO",($M401*$N$14))))</f>
        <v>0</v>
      </c>
      <c r="O401" s="126" t="n">
        <f aca="false">L401+M401+N401</f>
        <v>0</v>
      </c>
      <c r="P401" s="127" t="s">
        <v>29</v>
      </c>
      <c r="Q401" s="132"/>
      <c r="R401" s="124" t="n">
        <v>0</v>
      </c>
      <c r="S401" s="124" t="n">
        <v>0</v>
      </c>
      <c r="T401" s="125" t="n">
        <v>0</v>
      </c>
      <c r="U401" s="126" t="n">
        <f aca="false">(R401*S401*T401)</f>
        <v>0</v>
      </c>
      <c r="V401" s="126" t="n">
        <f aca="false">IF($H401="AGÊNCIA INTERNO",(0),U401*$V$14)</f>
        <v>0</v>
      </c>
      <c r="W401" s="126" t="n">
        <f aca="false">IF($H401="AGÊNCIA",($U401+$V401)*$W$14,IF($H401="AGÊNCIA INTERNO",($U401*$N$14),IF($H401="FAT.DIRETO",($V401*$N$14))))</f>
        <v>0</v>
      </c>
      <c r="X401" s="126" t="n">
        <f aca="false">U401+V401+W401</f>
        <v>0</v>
      </c>
      <c r="Y401" s="132"/>
      <c r="Z401" s="132"/>
      <c r="AA401" s="132"/>
      <c r="AB401" s="132"/>
      <c r="AC401" s="132"/>
      <c r="AD401" s="132"/>
      <c r="AE401" s="133"/>
    </row>
    <row r="402" customFormat="false" ht="33.75" hidden="true" customHeight="true" outlineLevel="0" collapsed="false">
      <c r="A402" s="132"/>
      <c r="B402" s="133"/>
      <c r="C402" s="129"/>
      <c r="D402" s="130"/>
      <c r="E402" s="131"/>
      <c r="F402" s="131"/>
      <c r="G402" s="134"/>
      <c r="H402" s="124"/>
      <c r="I402" s="124" t="n">
        <v>0</v>
      </c>
      <c r="J402" s="124" t="n">
        <v>0</v>
      </c>
      <c r="K402" s="125" t="n">
        <v>0</v>
      </c>
      <c r="L402" s="126" t="n">
        <f aca="false">(I402*J402*K402)</f>
        <v>0</v>
      </c>
      <c r="M402" s="126" t="n">
        <f aca="false">IF($H402="AGÊNCIA INTERNO",(0),L402*$M$14)</f>
        <v>0</v>
      </c>
      <c r="N402" s="126" t="n">
        <f aca="false">IF($H402="AGÊNCIA",($L402+$M402)*$N$14,IF($H402="AGÊNCIA INTERNO",($L402*$N$14),IF($H402="FAT.DIRETO",($M402*$N$14))))</f>
        <v>0</v>
      </c>
      <c r="O402" s="126" t="n">
        <f aca="false">L402+M402+N402</f>
        <v>0</v>
      </c>
      <c r="P402" s="127" t="s">
        <v>28</v>
      </c>
      <c r="Q402" s="132"/>
      <c r="R402" s="124" t="n">
        <v>0</v>
      </c>
      <c r="S402" s="124" t="n">
        <v>0</v>
      </c>
      <c r="T402" s="125" t="n">
        <v>0</v>
      </c>
      <c r="U402" s="126" t="n">
        <f aca="false">(R402*S402*T402)</f>
        <v>0</v>
      </c>
      <c r="V402" s="126" t="n">
        <f aca="false">IF($H402="AGÊNCIA INTERNO",(0),U402*$V$14)</f>
        <v>0</v>
      </c>
      <c r="W402" s="126" t="n">
        <f aca="false">IF($H402="AGÊNCIA",($U402+$V402)*$W$14,IF($H402="AGÊNCIA INTERNO",($U402*$N$14),IF($H402="FAT.DIRETO",($V402*$N$14))))</f>
        <v>0</v>
      </c>
      <c r="X402" s="126" t="n">
        <f aca="false">U402+V402+W402</f>
        <v>0</v>
      </c>
      <c r="Y402" s="132"/>
      <c r="Z402" s="132"/>
      <c r="AA402" s="132"/>
      <c r="AB402" s="132"/>
      <c r="AC402" s="132"/>
      <c r="AD402" s="132"/>
      <c r="AE402" s="133"/>
    </row>
    <row r="403" customFormat="false" ht="33.75" hidden="true" customHeight="true" outlineLevel="0" collapsed="false">
      <c r="A403" s="132"/>
      <c r="B403" s="133"/>
      <c r="C403" s="129"/>
      <c r="D403" s="130"/>
      <c r="E403" s="131"/>
      <c r="F403" s="131"/>
      <c r="G403" s="134"/>
      <c r="H403" s="124"/>
      <c r="I403" s="124" t="n">
        <v>0</v>
      </c>
      <c r="J403" s="124" t="n">
        <v>0</v>
      </c>
      <c r="K403" s="125" t="n">
        <v>0</v>
      </c>
      <c r="L403" s="126" t="n">
        <f aca="false">(I403*J403*K403)</f>
        <v>0</v>
      </c>
      <c r="M403" s="126" t="n">
        <f aca="false">IF($H403="AGÊNCIA INTERNO",(0),L403*$M$14)</f>
        <v>0</v>
      </c>
      <c r="N403" s="126" t="n">
        <f aca="false">IF($H403="AGÊNCIA",($L403+$M403)*$N$14,IF($H403="AGÊNCIA INTERNO",($L403*$N$14),IF($H403="FAT.DIRETO",($M403*$N$14))))</f>
        <v>0</v>
      </c>
      <c r="O403" s="126" t="n">
        <f aca="false">L403+M403+N403</f>
        <v>0</v>
      </c>
      <c r="P403" s="127" t="s">
        <v>28</v>
      </c>
      <c r="Q403" s="132"/>
      <c r="R403" s="124" t="n">
        <v>0</v>
      </c>
      <c r="S403" s="124" t="n">
        <v>0</v>
      </c>
      <c r="T403" s="125" t="n">
        <v>0</v>
      </c>
      <c r="U403" s="126" t="n">
        <f aca="false">(R403*S403*T403)</f>
        <v>0</v>
      </c>
      <c r="V403" s="126" t="n">
        <f aca="false">IF($H403="AGÊNCIA INTERNO",(0),U403*$V$14)</f>
        <v>0</v>
      </c>
      <c r="W403" s="126" t="n">
        <f aca="false">IF($H403="AGÊNCIA",($U403+$V403)*$W$14,IF($H403="AGÊNCIA INTERNO",($U403*$N$14),IF($H403="FAT.DIRETO",($V403*$N$14))))</f>
        <v>0</v>
      </c>
      <c r="X403" s="126" t="n">
        <f aca="false">U403+V403+W403</f>
        <v>0</v>
      </c>
      <c r="Y403" s="132"/>
      <c r="Z403" s="132"/>
      <c r="AA403" s="132"/>
      <c r="AB403" s="132"/>
      <c r="AC403" s="132"/>
      <c r="AD403" s="132"/>
      <c r="AE403" s="133"/>
    </row>
    <row r="404" customFormat="false" ht="33.75" hidden="true" customHeight="true" outlineLevel="0" collapsed="false">
      <c r="A404" s="132"/>
      <c r="B404" s="133"/>
      <c r="C404" s="129"/>
      <c r="D404" s="130"/>
      <c r="E404" s="131"/>
      <c r="F404" s="131"/>
      <c r="G404" s="123"/>
      <c r="H404" s="124"/>
      <c r="I404" s="124" t="n">
        <v>0</v>
      </c>
      <c r="J404" s="124" t="n">
        <v>0</v>
      </c>
      <c r="K404" s="125" t="n">
        <v>0</v>
      </c>
      <c r="L404" s="126" t="n">
        <f aca="false">(I404*J404*K404)</f>
        <v>0</v>
      </c>
      <c r="M404" s="126" t="n">
        <f aca="false">IF($H404="AGÊNCIA INTERNO",(0),L404*$M$14)</f>
        <v>0</v>
      </c>
      <c r="N404" s="126" t="n">
        <f aca="false">IF($H404="AGÊNCIA",($L404+$M404)*$N$14,IF($H404="AGÊNCIA INTERNO",($L404*$N$14),IF($H404="FAT.DIRETO",($M404*$N$14))))</f>
        <v>0</v>
      </c>
      <c r="O404" s="126" t="n">
        <f aca="false">L404+M404+N404</f>
        <v>0</v>
      </c>
      <c r="P404" s="127" t="s">
        <v>28</v>
      </c>
      <c r="Q404" s="132"/>
      <c r="R404" s="124" t="n">
        <v>0</v>
      </c>
      <c r="S404" s="124" t="n">
        <v>0</v>
      </c>
      <c r="T404" s="125" t="n">
        <v>0</v>
      </c>
      <c r="U404" s="126" t="n">
        <f aca="false">(R404*S404*T404)</f>
        <v>0</v>
      </c>
      <c r="V404" s="126" t="n">
        <f aca="false">IF($H404="AGÊNCIA INTERNO",(0),U404*$V$14)</f>
        <v>0</v>
      </c>
      <c r="W404" s="126" t="n">
        <f aca="false">IF($H404="AGÊNCIA",($U404+$V404)*$W$14,IF($H404="AGÊNCIA INTERNO",($U404*$N$14),IF($H404="FAT.DIRETO",($V404*$N$14))))</f>
        <v>0</v>
      </c>
      <c r="X404" s="126" t="n">
        <f aca="false">U404+V404+W404</f>
        <v>0</v>
      </c>
      <c r="Y404" s="132"/>
      <c r="Z404" s="132"/>
      <c r="AA404" s="132"/>
      <c r="AB404" s="132"/>
      <c r="AC404" s="132"/>
      <c r="AD404" s="132"/>
      <c r="AE404" s="133"/>
    </row>
    <row r="405" customFormat="false" ht="33.75" hidden="true" customHeight="true" outlineLevel="0" collapsed="false">
      <c r="A405" s="132"/>
      <c r="B405" s="133"/>
      <c r="C405" s="129"/>
      <c r="D405" s="130"/>
      <c r="E405" s="131"/>
      <c r="F405" s="131"/>
      <c r="G405" s="123"/>
      <c r="H405" s="124"/>
      <c r="I405" s="124" t="n">
        <v>0</v>
      </c>
      <c r="J405" s="124" t="n">
        <v>0</v>
      </c>
      <c r="K405" s="125" t="n">
        <v>0</v>
      </c>
      <c r="L405" s="126" t="n">
        <f aca="false">(I405*J405*K405)</f>
        <v>0</v>
      </c>
      <c r="M405" s="126" t="n">
        <f aca="false">IF($H405="AGÊNCIA INTERNO",(0),L405*$M$14)</f>
        <v>0</v>
      </c>
      <c r="N405" s="126" t="n">
        <f aca="false">IF($H405="AGÊNCIA",($L405+$M405)*$N$14,IF($H405="AGÊNCIA INTERNO",($L405*$N$14),IF($H405="FAT.DIRETO",($M405*$N$14))))</f>
        <v>0</v>
      </c>
      <c r="O405" s="126" t="n">
        <f aca="false">L405+M405+N405</f>
        <v>0</v>
      </c>
      <c r="P405" s="127" t="s">
        <v>28</v>
      </c>
      <c r="Q405" s="132"/>
      <c r="R405" s="124" t="n">
        <v>0</v>
      </c>
      <c r="S405" s="124" t="n">
        <v>0</v>
      </c>
      <c r="T405" s="125" t="n">
        <v>0</v>
      </c>
      <c r="U405" s="126" t="n">
        <f aca="false">(R405*S405*T405)</f>
        <v>0</v>
      </c>
      <c r="V405" s="126" t="n">
        <f aca="false">IF($H405="AGÊNCIA INTERNO",(0),U405*$V$14)</f>
        <v>0</v>
      </c>
      <c r="W405" s="126" t="n">
        <f aca="false">IF($H405="AGÊNCIA",($U405+$V405)*$W$14,IF($H405="AGÊNCIA INTERNO",($U405*$N$14),IF($H405="FAT.DIRETO",($V405*$N$14))))</f>
        <v>0</v>
      </c>
      <c r="X405" s="126" t="n">
        <f aca="false">U405+V405+W405</f>
        <v>0</v>
      </c>
      <c r="Y405" s="132"/>
      <c r="Z405" s="132"/>
      <c r="AA405" s="132"/>
      <c r="AB405" s="132"/>
      <c r="AC405" s="132"/>
      <c r="AD405" s="132"/>
      <c r="AE405" s="133"/>
    </row>
    <row r="406" customFormat="false" ht="33.75" hidden="true" customHeight="true" outlineLevel="0" collapsed="false">
      <c r="A406" s="132"/>
      <c r="B406" s="133"/>
      <c r="C406" s="129"/>
      <c r="D406" s="130"/>
      <c r="E406" s="131"/>
      <c r="F406" s="131"/>
      <c r="G406" s="123"/>
      <c r="H406" s="124"/>
      <c r="I406" s="124" t="n">
        <v>0</v>
      </c>
      <c r="J406" s="124" t="n">
        <v>0</v>
      </c>
      <c r="K406" s="125" t="n">
        <v>0</v>
      </c>
      <c r="L406" s="126" t="n">
        <f aca="false">(I406*J406*K406)</f>
        <v>0</v>
      </c>
      <c r="M406" s="126" t="n">
        <f aca="false">IF($H406="AGÊNCIA INTERNO",(0),L406*$M$14)</f>
        <v>0</v>
      </c>
      <c r="N406" s="126" t="n">
        <f aca="false">IF($H406="AGÊNCIA",($L406+$M406)*$N$14,IF($H406="AGÊNCIA INTERNO",($L406*$N$14),IF($H406="FAT.DIRETO",($M406*$N$14))))</f>
        <v>0</v>
      </c>
      <c r="O406" s="126" t="n">
        <f aca="false">L406+M406+N406</f>
        <v>0</v>
      </c>
      <c r="P406" s="127" t="s">
        <v>28</v>
      </c>
      <c r="Q406" s="132"/>
      <c r="R406" s="124" t="n">
        <v>0</v>
      </c>
      <c r="S406" s="124" t="n">
        <v>0</v>
      </c>
      <c r="T406" s="125" t="n">
        <v>0</v>
      </c>
      <c r="U406" s="126" t="n">
        <f aca="false">(R406*S406*T406)</f>
        <v>0</v>
      </c>
      <c r="V406" s="126" t="n">
        <f aca="false">IF($H406="AGÊNCIA INTERNO",(0),U406*$V$14)</f>
        <v>0</v>
      </c>
      <c r="W406" s="126" t="n">
        <f aca="false">IF($H406="AGÊNCIA",($U406+$V406)*$W$14,IF($H406="AGÊNCIA INTERNO",($U406*$N$14),IF($H406="FAT.DIRETO",($V406*$N$14))))</f>
        <v>0</v>
      </c>
      <c r="X406" s="126" t="n">
        <f aca="false">U406+V406+W406</f>
        <v>0</v>
      </c>
      <c r="Y406" s="132"/>
      <c r="Z406" s="132"/>
      <c r="AA406" s="132"/>
      <c r="AB406" s="132"/>
      <c r="AC406" s="132"/>
      <c r="AD406" s="132"/>
      <c r="AE406" s="133"/>
    </row>
    <row r="407" customFormat="false" ht="33.75" hidden="true" customHeight="true" outlineLevel="0" collapsed="false">
      <c r="A407" s="132"/>
      <c r="B407" s="133"/>
      <c r="C407" s="129"/>
      <c r="D407" s="130"/>
      <c r="E407" s="131"/>
      <c r="F407" s="131"/>
      <c r="G407" s="123"/>
      <c r="H407" s="124"/>
      <c r="I407" s="124" t="n">
        <v>0</v>
      </c>
      <c r="J407" s="124" t="n">
        <v>0</v>
      </c>
      <c r="K407" s="125" t="n">
        <v>0</v>
      </c>
      <c r="L407" s="126" t="n">
        <f aca="false">(I407*J407*K407)</f>
        <v>0</v>
      </c>
      <c r="M407" s="126" t="n">
        <f aca="false">IF($H407="AGÊNCIA INTERNO",(0),L407*$M$14)</f>
        <v>0</v>
      </c>
      <c r="N407" s="126" t="n">
        <f aca="false">IF($H407="AGÊNCIA",($L407+$M407)*$N$14,IF($H407="AGÊNCIA INTERNO",($L407*$N$14),IF($H407="FAT.DIRETO",($M407*$N$14))))</f>
        <v>0</v>
      </c>
      <c r="O407" s="126" t="n">
        <f aca="false">L407+M407+N407</f>
        <v>0</v>
      </c>
      <c r="P407" s="127" t="s">
        <v>28</v>
      </c>
      <c r="Q407" s="132"/>
      <c r="R407" s="124" t="n">
        <v>0</v>
      </c>
      <c r="S407" s="124" t="n">
        <v>0</v>
      </c>
      <c r="T407" s="125" t="n">
        <v>0</v>
      </c>
      <c r="U407" s="126" t="n">
        <f aca="false">(R407*S407*T407)</f>
        <v>0</v>
      </c>
      <c r="V407" s="126" t="n">
        <f aca="false">IF($H407="AGÊNCIA INTERNO",(0),U407*$V$14)</f>
        <v>0</v>
      </c>
      <c r="W407" s="126" t="n">
        <f aca="false">IF($H407="AGÊNCIA",($U407+$V407)*$W$14,IF($H407="AGÊNCIA INTERNO",($U407*$N$14),IF($H407="FAT.DIRETO",($V407*$N$14))))</f>
        <v>0</v>
      </c>
      <c r="X407" s="126" t="n">
        <f aca="false">U407+V407+W407</f>
        <v>0</v>
      </c>
      <c r="Y407" s="132"/>
      <c r="Z407" s="132"/>
      <c r="AA407" s="132"/>
      <c r="AB407" s="132"/>
      <c r="AC407" s="132"/>
      <c r="AD407" s="132"/>
      <c r="AE407" s="133"/>
    </row>
    <row r="408" customFormat="false" ht="33.75" hidden="true" customHeight="true" outlineLevel="0" collapsed="false">
      <c r="A408" s="132"/>
      <c r="B408" s="133"/>
      <c r="C408" s="129"/>
      <c r="D408" s="130"/>
      <c r="E408" s="131"/>
      <c r="F408" s="131"/>
      <c r="G408" s="123"/>
      <c r="H408" s="124"/>
      <c r="I408" s="124" t="n">
        <v>0</v>
      </c>
      <c r="J408" s="124" t="n">
        <v>0</v>
      </c>
      <c r="K408" s="125" t="n">
        <v>0</v>
      </c>
      <c r="L408" s="126" t="n">
        <f aca="false">(I408*J408*K408)</f>
        <v>0</v>
      </c>
      <c r="M408" s="126" t="n">
        <f aca="false">IF($H408="AGÊNCIA INTERNO",(0),L408*$M$14)</f>
        <v>0</v>
      </c>
      <c r="N408" s="126" t="n">
        <f aca="false">IF($H408="AGÊNCIA",($L408+$M408)*$N$14,IF($H408="AGÊNCIA INTERNO",($L408*$N$14),IF($H408="FAT.DIRETO",($M408*$N$14))))</f>
        <v>0</v>
      </c>
      <c r="O408" s="126" t="n">
        <f aca="false">L408+M408+N408</f>
        <v>0</v>
      </c>
      <c r="P408" s="127" t="s">
        <v>28</v>
      </c>
      <c r="Q408" s="132"/>
      <c r="R408" s="124" t="n">
        <v>0</v>
      </c>
      <c r="S408" s="124" t="n">
        <v>0</v>
      </c>
      <c r="T408" s="125" t="n">
        <v>0</v>
      </c>
      <c r="U408" s="126" t="n">
        <f aca="false">(R408*S408*T408)</f>
        <v>0</v>
      </c>
      <c r="V408" s="126" t="n">
        <f aca="false">IF($H408="AGÊNCIA INTERNO",(0),U408*$V$14)</f>
        <v>0</v>
      </c>
      <c r="W408" s="126" t="n">
        <f aca="false">IF($H408="AGÊNCIA",($U408+$V408)*$W$14,IF($H408="AGÊNCIA INTERNO",($U408*$N$14),IF($H408="FAT.DIRETO",($V408*$N$14))))</f>
        <v>0</v>
      </c>
      <c r="X408" s="126" t="n">
        <f aca="false">U408+V408+W408</f>
        <v>0</v>
      </c>
      <c r="Y408" s="132"/>
      <c r="Z408" s="132"/>
      <c r="AA408" s="132"/>
      <c r="AB408" s="132"/>
      <c r="AC408" s="132"/>
      <c r="AD408" s="132"/>
      <c r="AE408" s="133"/>
    </row>
    <row r="409" customFormat="false" ht="33.75" hidden="true" customHeight="true" outlineLevel="0" collapsed="false">
      <c r="A409" s="132"/>
      <c r="B409" s="133"/>
      <c r="C409" s="129"/>
      <c r="D409" s="130"/>
      <c r="E409" s="131"/>
      <c r="F409" s="131"/>
      <c r="G409" s="123"/>
      <c r="H409" s="124"/>
      <c r="I409" s="124" t="n">
        <v>0</v>
      </c>
      <c r="J409" s="124" t="n">
        <v>0</v>
      </c>
      <c r="K409" s="125" t="n">
        <v>0</v>
      </c>
      <c r="L409" s="126" t="n">
        <f aca="false">(I409*J409*K409)</f>
        <v>0</v>
      </c>
      <c r="M409" s="126" t="n">
        <f aca="false">IF($H409="AGÊNCIA INTERNO",(0),L409*$M$14)</f>
        <v>0</v>
      </c>
      <c r="N409" s="126" t="n">
        <f aca="false">IF($H409="AGÊNCIA",($L409+$M409)*$N$14,IF($H409="AGÊNCIA INTERNO",($L409*$N$14),IF($H409="FAT.DIRETO",($M409*$N$14))))</f>
        <v>0</v>
      </c>
      <c r="O409" s="126" t="n">
        <f aca="false">L409+M409+N409</f>
        <v>0</v>
      </c>
      <c r="P409" s="127" t="s">
        <v>28</v>
      </c>
      <c r="Q409" s="132"/>
      <c r="R409" s="124" t="n">
        <v>0</v>
      </c>
      <c r="S409" s="124" t="n">
        <v>0</v>
      </c>
      <c r="T409" s="125" t="n">
        <v>0</v>
      </c>
      <c r="U409" s="126" t="n">
        <f aca="false">(R409*S409*T409)</f>
        <v>0</v>
      </c>
      <c r="V409" s="126" t="n">
        <f aca="false">IF($H409="AGÊNCIA INTERNO",(0),U409*$V$14)</f>
        <v>0</v>
      </c>
      <c r="W409" s="126" t="n">
        <f aca="false">IF($H409="AGÊNCIA",($U409+$V409)*$W$14,IF($H409="AGÊNCIA INTERNO",($U409*$N$14),IF($H409="FAT.DIRETO",($V409*$N$14))))</f>
        <v>0</v>
      </c>
      <c r="X409" s="126" t="n">
        <f aca="false">U409+V409+W409</f>
        <v>0</v>
      </c>
      <c r="Y409" s="132"/>
      <c r="Z409" s="132"/>
      <c r="AA409" s="132"/>
      <c r="AB409" s="132"/>
      <c r="AC409" s="132"/>
      <c r="AD409" s="132"/>
      <c r="AE409" s="133"/>
    </row>
    <row r="410" customFormat="false" ht="33.75" hidden="true" customHeight="true" outlineLevel="0" collapsed="false">
      <c r="A410" s="132"/>
      <c r="B410" s="133"/>
      <c r="C410" s="129"/>
      <c r="D410" s="130"/>
      <c r="E410" s="131"/>
      <c r="F410" s="131"/>
      <c r="G410" s="134"/>
      <c r="H410" s="124"/>
      <c r="I410" s="124" t="n">
        <v>0</v>
      </c>
      <c r="J410" s="124" t="n">
        <v>0</v>
      </c>
      <c r="K410" s="125" t="n">
        <v>0</v>
      </c>
      <c r="L410" s="126" t="n">
        <f aca="false">(I410*J410*K410)</f>
        <v>0</v>
      </c>
      <c r="M410" s="126" t="n">
        <f aca="false">IF($H410="AGÊNCIA INTERNO",(0),L410*$M$14)</f>
        <v>0</v>
      </c>
      <c r="N410" s="126" t="n">
        <f aca="false">IF($H410="AGÊNCIA",($L410+$M410)*$N$14,IF($H410="AGÊNCIA INTERNO",($L410*$N$14),IF($H410="FAT.DIRETO",($M410*$N$14))))</f>
        <v>0</v>
      </c>
      <c r="O410" s="126" t="n">
        <f aca="false">L410+M410+N410</f>
        <v>0</v>
      </c>
      <c r="P410" s="127" t="s">
        <v>28</v>
      </c>
      <c r="Q410" s="132"/>
      <c r="R410" s="124" t="n">
        <v>0</v>
      </c>
      <c r="S410" s="124" t="n">
        <v>0</v>
      </c>
      <c r="T410" s="125" t="n">
        <v>0</v>
      </c>
      <c r="U410" s="126" t="n">
        <f aca="false">(R410*S410*T410)</f>
        <v>0</v>
      </c>
      <c r="V410" s="126" t="n">
        <f aca="false">IF($H410="AGÊNCIA INTERNO",(0),U410*$V$14)</f>
        <v>0</v>
      </c>
      <c r="W410" s="126" t="n">
        <f aca="false">IF($H410="AGÊNCIA",($U410+$V410)*$W$14,IF($H410="AGÊNCIA INTERNO",($U410*$N$14),IF($H410="FAT.DIRETO",($V410*$N$14))))</f>
        <v>0</v>
      </c>
      <c r="X410" s="126" t="n">
        <f aca="false">U410+V410+W410</f>
        <v>0</v>
      </c>
      <c r="Y410" s="132"/>
      <c r="Z410" s="132"/>
      <c r="AA410" s="132"/>
      <c r="AB410" s="132"/>
      <c r="AC410" s="132"/>
      <c r="AD410" s="132"/>
      <c r="AE410" s="133"/>
    </row>
    <row r="411" customFormat="false" ht="33.75" hidden="true" customHeight="true" outlineLevel="0" collapsed="false">
      <c r="A411" s="132"/>
      <c r="B411" s="133"/>
      <c r="C411" s="129"/>
      <c r="D411" s="130"/>
      <c r="E411" s="131"/>
      <c r="F411" s="131"/>
      <c r="G411" s="134"/>
      <c r="H411" s="124"/>
      <c r="I411" s="124" t="n">
        <v>0</v>
      </c>
      <c r="J411" s="124" t="n">
        <v>0</v>
      </c>
      <c r="K411" s="125" t="n">
        <v>0</v>
      </c>
      <c r="L411" s="126" t="n">
        <f aca="false">(I411*J411*K411)</f>
        <v>0</v>
      </c>
      <c r="M411" s="126" t="n">
        <f aca="false">IF($H411="AGÊNCIA INTERNO",(0),L411*$M$14)</f>
        <v>0</v>
      </c>
      <c r="N411" s="126" t="n">
        <f aca="false">IF($H411="AGÊNCIA",($L411+$M411)*$N$14,IF($H411="AGÊNCIA INTERNO",($L411*$N$14),IF($H411="FAT.DIRETO",($M411*$N$14))))</f>
        <v>0</v>
      </c>
      <c r="O411" s="126" t="n">
        <f aca="false">L411+M411+N411</f>
        <v>0</v>
      </c>
      <c r="P411" s="127" t="s">
        <v>28</v>
      </c>
      <c r="Q411" s="132"/>
      <c r="R411" s="124" t="n">
        <v>0</v>
      </c>
      <c r="S411" s="124" t="n">
        <v>0</v>
      </c>
      <c r="T411" s="125" t="n">
        <v>0</v>
      </c>
      <c r="U411" s="126" t="n">
        <f aca="false">(R411*S411*T411)</f>
        <v>0</v>
      </c>
      <c r="V411" s="126" t="n">
        <f aca="false">IF($H411="AGÊNCIA INTERNO",(0),U411*$V$14)</f>
        <v>0</v>
      </c>
      <c r="W411" s="126" t="n">
        <f aca="false">IF($H411="AGÊNCIA",($U411+$V411)*$W$14,IF($H411="AGÊNCIA INTERNO",($U411*$N$14),IF($H411="FAT.DIRETO",($V411*$N$14))))</f>
        <v>0</v>
      </c>
      <c r="X411" s="126" t="n">
        <f aca="false">U411+V411+W411</f>
        <v>0</v>
      </c>
      <c r="Y411" s="132"/>
      <c r="Z411" s="132"/>
      <c r="AA411" s="132"/>
      <c r="AB411" s="132"/>
      <c r="AC411" s="132"/>
      <c r="AD411" s="132"/>
      <c r="AE411" s="133"/>
    </row>
    <row r="412" customFormat="false" ht="33.75" hidden="true" customHeight="true" outlineLevel="0" collapsed="false">
      <c r="A412" s="132"/>
      <c r="B412" s="133"/>
      <c r="C412" s="129"/>
      <c r="D412" s="130"/>
      <c r="E412" s="131"/>
      <c r="F412" s="131"/>
      <c r="G412" s="134"/>
      <c r="H412" s="124"/>
      <c r="I412" s="124" t="n">
        <v>0</v>
      </c>
      <c r="J412" s="124" t="n">
        <v>0</v>
      </c>
      <c r="K412" s="125" t="n">
        <v>0</v>
      </c>
      <c r="L412" s="126" t="n">
        <f aca="false">(I412*J412*K412)</f>
        <v>0</v>
      </c>
      <c r="M412" s="126" t="n">
        <f aca="false">IF($H412="AGÊNCIA INTERNO",(0),L412*$M$14)</f>
        <v>0</v>
      </c>
      <c r="N412" s="126" t="n">
        <f aca="false">IF($H412="AGÊNCIA",($L412+$M412)*$N$14,IF($H412="AGÊNCIA INTERNO",($L412*$N$14),IF($H412="FAT.DIRETO",($M412*$N$14))))</f>
        <v>0</v>
      </c>
      <c r="O412" s="126" t="n">
        <f aca="false">L412+M412+N412</f>
        <v>0</v>
      </c>
      <c r="P412" s="127" t="s">
        <v>28</v>
      </c>
      <c r="Q412" s="132"/>
      <c r="R412" s="124" t="n">
        <v>0</v>
      </c>
      <c r="S412" s="124" t="n">
        <v>0</v>
      </c>
      <c r="T412" s="125" t="n">
        <v>0</v>
      </c>
      <c r="U412" s="126" t="n">
        <f aca="false">(R412*S412*T412)</f>
        <v>0</v>
      </c>
      <c r="V412" s="126" t="n">
        <f aca="false">IF($H412="AGÊNCIA INTERNO",(0),U412*$V$14)</f>
        <v>0</v>
      </c>
      <c r="W412" s="126" t="n">
        <f aca="false">IF($H412="AGÊNCIA",($U412+$V412)*$W$14,IF($H412="AGÊNCIA INTERNO",($U412*$N$14),IF($H412="FAT.DIRETO",($V412*$N$14))))</f>
        <v>0</v>
      </c>
      <c r="X412" s="126" t="n">
        <f aca="false">U412+V412+W412</f>
        <v>0</v>
      </c>
      <c r="Y412" s="132"/>
      <c r="Z412" s="132"/>
      <c r="AA412" s="132"/>
      <c r="AB412" s="132"/>
      <c r="AC412" s="132"/>
      <c r="AD412" s="132"/>
      <c r="AE412" s="133"/>
    </row>
    <row r="413" customFormat="false" ht="33.75" hidden="true" customHeight="true" outlineLevel="0" collapsed="false">
      <c r="A413" s="132"/>
      <c r="B413" s="133"/>
      <c r="C413" s="129"/>
      <c r="D413" s="130"/>
      <c r="E413" s="131"/>
      <c r="F413" s="131"/>
      <c r="G413" s="134"/>
      <c r="H413" s="124"/>
      <c r="I413" s="124" t="n">
        <v>0</v>
      </c>
      <c r="J413" s="124" t="n">
        <v>0</v>
      </c>
      <c r="K413" s="125" t="n">
        <v>0</v>
      </c>
      <c r="L413" s="126" t="n">
        <f aca="false">(I413*J413*K413)</f>
        <v>0</v>
      </c>
      <c r="M413" s="126" t="n">
        <f aca="false">IF($H413="AGÊNCIA INTERNO",(0),L413*$M$14)</f>
        <v>0</v>
      </c>
      <c r="N413" s="126" t="n">
        <f aca="false">IF($H413="AGÊNCIA",($L413+$M413)*$N$14,IF($H413="AGÊNCIA INTERNO",($L413*$N$14),IF($H413="FAT.DIRETO",($M413*$N$14))))</f>
        <v>0</v>
      </c>
      <c r="O413" s="126" t="n">
        <f aca="false">L413+M413+N413</f>
        <v>0</v>
      </c>
      <c r="P413" s="127" t="s">
        <v>28</v>
      </c>
      <c r="Q413" s="132"/>
      <c r="R413" s="124" t="n">
        <v>0</v>
      </c>
      <c r="S413" s="124" t="n">
        <v>0</v>
      </c>
      <c r="T413" s="125" t="n">
        <v>0</v>
      </c>
      <c r="U413" s="126" t="n">
        <f aca="false">(R413*S413*T413)</f>
        <v>0</v>
      </c>
      <c r="V413" s="126" t="n">
        <f aca="false">IF($H413="AGÊNCIA INTERNO",(0),U413*$V$14)</f>
        <v>0</v>
      </c>
      <c r="W413" s="126" t="n">
        <f aca="false">IF($H413="AGÊNCIA",($U413+$V413)*$W$14,IF($H413="AGÊNCIA INTERNO",($U413*$N$14),IF($H413="FAT.DIRETO",($V413*$N$14))))</f>
        <v>0</v>
      </c>
      <c r="X413" s="126" t="n">
        <f aca="false">U413+V413+W413</f>
        <v>0</v>
      </c>
      <c r="Y413" s="132"/>
      <c r="Z413" s="132"/>
      <c r="AA413" s="132"/>
      <c r="AB413" s="132"/>
      <c r="AC413" s="132"/>
      <c r="AD413" s="132"/>
      <c r="AE413" s="133"/>
    </row>
    <row r="414" customFormat="false" ht="33.75" hidden="true" customHeight="true" outlineLevel="0" collapsed="false">
      <c r="A414" s="132"/>
      <c r="B414" s="133"/>
      <c r="C414" s="129"/>
      <c r="D414" s="130"/>
      <c r="E414" s="131"/>
      <c r="F414" s="131"/>
      <c r="G414" s="134"/>
      <c r="H414" s="124"/>
      <c r="I414" s="124" t="n">
        <v>0</v>
      </c>
      <c r="J414" s="124" t="n">
        <v>0</v>
      </c>
      <c r="K414" s="125" t="n">
        <v>0</v>
      </c>
      <c r="L414" s="126" t="n">
        <f aca="false">(I414*J414*K414)</f>
        <v>0</v>
      </c>
      <c r="M414" s="126" t="n">
        <f aca="false">IF($H414="AGÊNCIA INTERNO",(0),L414*$M$14)</f>
        <v>0</v>
      </c>
      <c r="N414" s="126" t="n">
        <f aca="false">IF($H414="AGÊNCIA",($L414+$M414)*$N$14,IF($H414="AGÊNCIA INTERNO",($L414*$N$14),IF($H414="FAT.DIRETO",($M414*$N$14))))</f>
        <v>0</v>
      </c>
      <c r="O414" s="126" t="n">
        <f aca="false">L414+M414+N414</f>
        <v>0</v>
      </c>
      <c r="P414" s="127" t="s">
        <v>28</v>
      </c>
      <c r="Q414" s="132"/>
      <c r="R414" s="124" t="n">
        <v>0</v>
      </c>
      <c r="S414" s="124" t="n">
        <v>0</v>
      </c>
      <c r="T414" s="125" t="n">
        <v>0</v>
      </c>
      <c r="U414" s="126" t="n">
        <f aca="false">(R414*S414*T414)</f>
        <v>0</v>
      </c>
      <c r="V414" s="126" t="n">
        <f aca="false">IF($H414="AGÊNCIA INTERNO",(0),U414*$V$14)</f>
        <v>0</v>
      </c>
      <c r="W414" s="126" t="n">
        <f aca="false">IF($H414="AGÊNCIA",($U414+$V414)*$W$14,IF($H414="AGÊNCIA INTERNO",($U414*$N$14),IF($H414="FAT.DIRETO",($V414*$N$14))))</f>
        <v>0</v>
      </c>
      <c r="X414" s="126" t="n">
        <f aca="false">U414+V414+W414</f>
        <v>0</v>
      </c>
      <c r="Y414" s="132"/>
      <c r="Z414" s="132"/>
      <c r="AA414" s="132"/>
      <c r="AB414" s="132"/>
      <c r="AC414" s="132"/>
      <c r="AD414" s="132"/>
      <c r="AE414" s="133"/>
    </row>
    <row r="415" customFormat="false" ht="33.75" hidden="true" customHeight="true" outlineLevel="0" collapsed="false">
      <c r="A415" s="132"/>
      <c r="B415" s="133"/>
      <c r="C415" s="129"/>
      <c r="D415" s="130"/>
      <c r="E415" s="131"/>
      <c r="F415" s="131"/>
      <c r="G415" s="134"/>
      <c r="H415" s="124"/>
      <c r="I415" s="124" t="n">
        <v>0</v>
      </c>
      <c r="J415" s="124" t="n">
        <v>0</v>
      </c>
      <c r="K415" s="125" t="n">
        <v>0</v>
      </c>
      <c r="L415" s="126" t="n">
        <f aca="false">(I415*J415*K415)</f>
        <v>0</v>
      </c>
      <c r="M415" s="126" t="n">
        <f aca="false">IF($H415="AGÊNCIA INTERNO",(0),L415*$M$14)</f>
        <v>0</v>
      </c>
      <c r="N415" s="126" t="n">
        <f aca="false">IF($H415="AGÊNCIA",($L415+$M415)*$N$14,IF($H415="AGÊNCIA INTERNO",($L415*$N$14),IF($H415="FAT.DIRETO",($M415*$N$14))))</f>
        <v>0</v>
      </c>
      <c r="O415" s="126" t="n">
        <f aca="false">L415+M415+N415</f>
        <v>0</v>
      </c>
      <c r="P415" s="127" t="s">
        <v>28</v>
      </c>
      <c r="Q415" s="132"/>
      <c r="R415" s="124" t="n">
        <v>0</v>
      </c>
      <c r="S415" s="124" t="n">
        <v>0</v>
      </c>
      <c r="T415" s="125" t="n">
        <v>0</v>
      </c>
      <c r="U415" s="126" t="n">
        <f aca="false">(R415*S415*T415)</f>
        <v>0</v>
      </c>
      <c r="V415" s="126" t="n">
        <f aca="false">IF($H415="AGÊNCIA INTERNO",(0),U415*$V$14)</f>
        <v>0</v>
      </c>
      <c r="W415" s="126" t="n">
        <f aca="false">IF($H415="AGÊNCIA",($U415+$V415)*$W$14,IF($H415="AGÊNCIA INTERNO",($U415*$N$14),IF($H415="FAT.DIRETO",($V415*$N$14))))</f>
        <v>0</v>
      </c>
      <c r="X415" s="126" t="n">
        <f aca="false">U415+V415+W415</f>
        <v>0</v>
      </c>
      <c r="Y415" s="132"/>
      <c r="Z415" s="132"/>
      <c r="AA415" s="132"/>
      <c r="AB415" s="132"/>
      <c r="AC415" s="132"/>
      <c r="AD415" s="132"/>
      <c r="AE415" s="133"/>
    </row>
    <row r="416" customFormat="false" ht="33.75" hidden="true" customHeight="true" outlineLevel="0" collapsed="false">
      <c r="A416" s="132"/>
      <c r="B416" s="133"/>
      <c r="C416" s="129"/>
      <c r="D416" s="130"/>
      <c r="E416" s="131"/>
      <c r="F416" s="131"/>
      <c r="G416" s="134"/>
      <c r="H416" s="124"/>
      <c r="I416" s="124" t="n">
        <v>0</v>
      </c>
      <c r="J416" s="124" t="n">
        <v>0</v>
      </c>
      <c r="K416" s="125" t="n">
        <v>0</v>
      </c>
      <c r="L416" s="126" t="n">
        <f aca="false">(I416*J416*K416)</f>
        <v>0</v>
      </c>
      <c r="M416" s="126" t="n">
        <f aca="false">IF($H416="AGÊNCIA INTERNO",(0),L416*$M$14)</f>
        <v>0</v>
      </c>
      <c r="N416" s="126" t="n">
        <f aca="false">IF($H416="AGÊNCIA",($L416+$M416)*$N$14,IF($H416="AGÊNCIA INTERNO",($L416*$N$14),IF($H416="FAT.DIRETO",($M416*$N$14))))</f>
        <v>0</v>
      </c>
      <c r="O416" s="126" t="n">
        <f aca="false">L416+M416+N416</f>
        <v>0</v>
      </c>
      <c r="P416" s="127" t="s">
        <v>28</v>
      </c>
      <c r="Q416" s="132"/>
      <c r="R416" s="124" t="n">
        <v>0</v>
      </c>
      <c r="S416" s="124" t="n">
        <v>0</v>
      </c>
      <c r="T416" s="125" t="n">
        <v>0</v>
      </c>
      <c r="U416" s="126" t="n">
        <f aca="false">(R416*S416*T416)</f>
        <v>0</v>
      </c>
      <c r="V416" s="126" t="n">
        <f aca="false">IF($H416="AGÊNCIA INTERNO",(0),U416*$V$14)</f>
        <v>0</v>
      </c>
      <c r="W416" s="126" t="n">
        <f aca="false">IF($H416="AGÊNCIA",($U416+$V416)*$W$14,IF($H416="AGÊNCIA INTERNO",($U416*$N$14),IF($H416="FAT.DIRETO",($V416*$N$14))))</f>
        <v>0</v>
      </c>
      <c r="X416" s="126" t="n">
        <f aca="false">U416+V416+W416</f>
        <v>0</v>
      </c>
      <c r="Y416" s="132"/>
      <c r="Z416" s="132"/>
      <c r="AA416" s="132"/>
      <c r="AB416" s="132"/>
      <c r="AC416" s="132"/>
      <c r="AD416" s="132"/>
      <c r="AE416" s="133"/>
    </row>
    <row r="417" customFormat="false" ht="33.75" hidden="true" customHeight="true" outlineLevel="0" collapsed="false">
      <c r="A417" s="132"/>
      <c r="B417" s="133"/>
      <c r="C417" s="129"/>
      <c r="D417" s="130"/>
      <c r="E417" s="131"/>
      <c r="F417" s="131"/>
      <c r="G417" s="134"/>
      <c r="H417" s="124"/>
      <c r="I417" s="124" t="n">
        <v>0</v>
      </c>
      <c r="J417" s="124" t="n">
        <v>0</v>
      </c>
      <c r="K417" s="125" t="n">
        <v>0</v>
      </c>
      <c r="L417" s="126" t="n">
        <f aca="false">(I417*J417*K417)</f>
        <v>0</v>
      </c>
      <c r="M417" s="126" t="n">
        <f aca="false">IF($H417="AGÊNCIA INTERNO",(0),L417*$M$14)</f>
        <v>0</v>
      </c>
      <c r="N417" s="126" t="n">
        <f aca="false">IF($H417="AGÊNCIA",($L417+$M417)*$N$14,IF($H417="AGÊNCIA INTERNO",($L417*$N$14),IF($H417="FAT.DIRETO",($M417*$N$14))))</f>
        <v>0</v>
      </c>
      <c r="O417" s="126" t="n">
        <f aca="false">L417+M417+N417</f>
        <v>0</v>
      </c>
      <c r="P417" s="127" t="s">
        <v>28</v>
      </c>
      <c r="Q417" s="132"/>
      <c r="R417" s="124" t="n">
        <v>0</v>
      </c>
      <c r="S417" s="124" t="n">
        <v>0</v>
      </c>
      <c r="T417" s="125" t="n">
        <v>0</v>
      </c>
      <c r="U417" s="126" t="n">
        <f aca="false">(R417*S417*T417)</f>
        <v>0</v>
      </c>
      <c r="V417" s="126" t="n">
        <f aca="false">IF($H417="AGÊNCIA INTERNO",(0),U417*$V$14)</f>
        <v>0</v>
      </c>
      <c r="W417" s="126" t="n">
        <f aca="false">IF($H417="AGÊNCIA",($U417+$V417)*$W$14,IF($H417="AGÊNCIA INTERNO",($U417*$N$14),IF($H417="FAT.DIRETO",($V417*$N$14))))</f>
        <v>0</v>
      </c>
      <c r="X417" s="126" t="n">
        <f aca="false">U417+V417+W417</f>
        <v>0</v>
      </c>
      <c r="Y417" s="132"/>
      <c r="Z417" s="132"/>
      <c r="AA417" s="132"/>
      <c r="AB417" s="132"/>
      <c r="AC417" s="132"/>
      <c r="AD417" s="132"/>
      <c r="AE417" s="133"/>
    </row>
    <row r="418" customFormat="false" ht="33.75" hidden="true" customHeight="true" outlineLevel="0" collapsed="false">
      <c r="A418" s="132"/>
      <c r="B418" s="133"/>
      <c r="C418" s="129"/>
      <c r="D418" s="130"/>
      <c r="E418" s="131"/>
      <c r="F418" s="131"/>
      <c r="G418" s="134"/>
      <c r="H418" s="124"/>
      <c r="I418" s="124" t="n">
        <v>0</v>
      </c>
      <c r="J418" s="124" t="n">
        <v>0</v>
      </c>
      <c r="K418" s="125" t="n">
        <v>0</v>
      </c>
      <c r="L418" s="126" t="n">
        <f aca="false">(I418*J418*K418)</f>
        <v>0</v>
      </c>
      <c r="M418" s="126" t="n">
        <f aca="false">IF($H418="AGÊNCIA INTERNO",(0),L418*$M$14)</f>
        <v>0</v>
      </c>
      <c r="N418" s="126" t="n">
        <f aca="false">IF($H418="AGÊNCIA",($L418+$M418)*$N$14,IF($H418="AGÊNCIA INTERNO",($L418*$N$14),IF($H418="FAT.DIRETO",($M418*$N$14))))</f>
        <v>0</v>
      </c>
      <c r="O418" s="126" t="n">
        <f aca="false">L418+M418+N418</f>
        <v>0</v>
      </c>
      <c r="P418" s="127" t="s">
        <v>29</v>
      </c>
      <c r="Q418" s="132"/>
      <c r="R418" s="124" t="n">
        <v>0</v>
      </c>
      <c r="S418" s="124" t="n">
        <v>0</v>
      </c>
      <c r="T418" s="125" t="n">
        <v>0</v>
      </c>
      <c r="U418" s="126" t="n">
        <f aca="false">(R418*S418*T418)</f>
        <v>0</v>
      </c>
      <c r="V418" s="126" t="n">
        <f aca="false">IF($H418="AGÊNCIA INTERNO",(0),U418*$V$14)</f>
        <v>0</v>
      </c>
      <c r="W418" s="126" t="n">
        <f aca="false">IF($H418="AGÊNCIA",($U418+$V418)*$W$14,IF($H418="AGÊNCIA INTERNO",($U418*$N$14),IF($H418="FAT.DIRETO",($V418*$N$14))))</f>
        <v>0</v>
      </c>
      <c r="X418" s="126" t="n">
        <f aca="false">U418+V418+W418</f>
        <v>0</v>
      </c>
      <c r="Y418" s="132"/>
      <c r="Z418" s="132"/>
      <c r="AA418" s="132"/>
      <c r="AB418" s="132"/>
      <c r="AC418" s="132"/>
      <c r="AD418" s="132"/>
      <c r="AE418" s="133"/>
    </row>
    <row r="419" customFormat="false" ht="33.75" hidden="true" customHeight="true" outlineLevel="0" collapsed="false">
      <c r="A419" s="132"/>
      <c r="B419" s="133"/>
      <c r="C419" s="129"/>
      <c r="D419" s="130"/>
      <c r="E419" s="131"/>
      <c r="F419" s="131"/>
      <c r="G419" s="134"/>
      <c r="H419" s="124"/>
      <c r="I419" s="124" t="n">
        <v>0</v>
      </c>
      <c r="J419" s="124" t="n">
        <v>0</v>
      </c>
      <c r="K419" s="125" t="n">
        <v>0</v>
      </c>
      <c r="L419" s="126" t="n">
        <f aca="false">(I419*J419*K419)</f>
        <v>0</v>
      </c>
      <c r="M419" s="126" t="n">
        <f aca="false">IF($H419="AGÊNCIA INTERNO",(0),L419*$M$14)</f>
        <v>0</v>
      </c>
      <c r="N419" s="126" t="n">
        <f aca="false">IF($H419="AGÊNCIA",($L419+$M419)*$N$14,IF($H419="AGÊNCIA INTERNO",($L419*$N$14),IF($H419="FAT.DIRETO",($M419*$N$14))))</f>
        <v>0</v>
      </c>
      <c r="O419" s="126" t="n">
        <f aca="false">L419+M419+N419</f>
        <v>0</v>
      </c>
      <c r="P419" s="127" t="s">
        <v>29</v>
      </c>
      <c r="Q419" s="132"/>
      <c r="R419" s="124" t="n">
        <v>0</v>
      </c>
      <c r="S419" s="124" t="n">
        <v>0</v>
      </c>
      <c r="T419" s="125" t="n">
        <v>0</v>
      </c>
      <c r="U419" s="126" t="n">
        <f aca="false">(R419*S419*T419)</f>
        <v>0</v>
      </c>
      <c r="V419" s="126" t="n">
        <f aca="false">IF($H419="AGÊNCIA INTERNO",(0),U419*$V$14)</f>
        <v>0</v>
      </c>
      <c r="W419" s="126" t="n">
        <f aca="false">IF($H419="AGÊNCIA",($U419+$V419)*$W$14,IF($H419="AGÊNCIA INTERNO",($U419*$N$14),IF($H419="FAT.DIRETO",($V419*$N$14))))</f>
        <v>0</v>
      </c>
      <c r="X419" s="126" t="n">
        <f aca="false">U419+V419+W419</f>
        <v>0</v>
      </c>
      <c r="Y419" s="132"/>
      <c r="Z419" s="132"/>
      <c r="AA419" s="132"/>
      <c r="AB419" s="132"/>
      <c r="AC419" s="132"/>
      <c r="AD419" s="132"/>
      <c r="AE419" s="133"/>
    </row>
    <row r="420" customFormat="false" ht="33.75" hidden="true" customHeight="true" outlineLevel="0" collapsed="false">
      <c r="A420" s="132"/>
      <c r="B420" s="133"/>
      <c r="C420" s="129"/>
      <c r="D420" s="130"/>
      <c r="E420" s="131"/>
      <c r="F420" s="131"/>
      <c r="G420" s="134"/>
      <c r="H420" s="124"/>
      <c r="I420" s="124" t="n">
        <v>0</v>
      </c>
      <c r="J420" s="124" t="n">
        <v>0</v>
      </c>
      <c r="K420" s="125" t="n">
        <v>0</v>
      </c>
      <c r="L420" s="126" t="n">
        <f aca="false">(I420*J420*K420)</f>
        <v>0</v>
      </c>
      <c r="M420" s="126" t="n">
        <f aca="false">IF($H420="AGÊNCIA INTERNO",(0),L420*$M$14)</f>
        <v>0</v>
      </c>
      <c r="N420" s="126" t="n">
        <f aca="false">IF($H420="AGÊNCIA",($L420+$M420)*$N$14,IF($H420="AGÊNCIA INTERNO",($L420*$N$14),IF($H420="FAT.DIRETO",($M420*$N$14))))</f>
        <v>0</v>
      </c>
      <c r="O420" s="126" t="n">
        <f aca="false">L420+M420+N420</f>
        <v>0</v>
      </c>
      <c r="P420" s="127" t="s">
        <v>29</v>
      </c>
      <c r="Q420" s="132"/>
      <c r="R420" s="124" t="n">
        <v>0</v>
      </c>
      <c r="S420" s="124" t="n">
        <v>0</v>
      </c>
      <c r="T420" s="125" t="n">
        <v>0</v>
      </c>
      <c r="U420" s="126" t="n">
        <f aca="false">(R420*S420*T420)</f>
        <v>0</v>
      </c>
      <c r="V420" s="126" t="n">
        <f aca="false">IF($H420="AGÊNCIA INTERNO",(0),U420*$V$14)</f>
        <v>0</v>
      </c>
      <c r="W420" s="126" t="n">
        <f aca="false">IF($H420="AGÊNCIA",($U420+$V420)*$W$14,IF($H420="AGÊNCIA INTERNO",($U420*$N$14),IF($H420="FAT.DIRETO",($V420*$N$14))))</f>
        <v>0</v>
      </c>
      <c r="X420" s="126" t="n">
        <f aca="false">U420+V420+W420</f>
        <v>0</v>
      </c>
      <c r="Y420" s="132"/>
      <c r="Z420" s="132"/>
      <c r="AA420" s="132"/>
      <c r="AB420" s="132"/>
      <c r="AC420" s="132"/>
      <c r="AD420" s="132"/>
      <c r="AE420" s="133"/>
    </row>
    <row r="421" customFormat="false" ht="33.75" hidden="true" customHeight="true" outlineLevel="0" collapsed="false">
      <c r="A421" s="132"/>
      <c r="B421" s="133"/>
      <c r="C421" s="129"/>
      <c r="D421" s="130"/>
      <c r="E421" s="131"/>
      <c r="F421" s="131"/>
      <c r="G421" s="134"/>
      <c r="H421" s="124"/>
      <c r="I421" s="124" t="n">
        <v>0</v>
      </c>
      <c r="J421" s="124" t="n">
        <v>0</v>
      </c>
      <c r="K421" s="125" t="n">
        <v>0</v>
      </c>
      <c r="L421" s="126" t="n">
        <f aca="false">(I421*J421*K421)</f>
        <v>0</v>
      </c>
      <c r="M421" s="126" t="n">
        <f aca="false">IF($H421="AGÊNCIA INTERNO",(0),L421*$M$14)</f>
        <v>0</v>
      </c>
      <c r="N421" s="126" t="n">
        <f aca="false">IF($H421="AGÊNCIA",($L421+$M421)*$N$14,IF($H421="AGÊNCIA INTERNO",($L421*$N$14),IF($H421="FAT.DIRETO",($M421*$N$14))))</f>
        <v>0</v>
      </c>
      <c r="O421" s="126" t="n">
        <f aca="false">L421+M421+N421</f>
        <v>0</v>
      </c>
      <c r="P421" s="127" t="s">
        <v>29</v>
      </c>
      <c r="Q421" s="132"/>
      <c r="R421" s="124" t="n">
        <v>0</v>
      </c>
      <c r="S421" s="124" t="n">
        <v>0</v>
      </c>
      <c r="T421" s="125" t="n">
        <v>0</v>
      </c>
      <c r="U421" s="126" t="n">
        <f aca="false">(R421*S421*T421)</f>
        <v>0</v>
      </c>
      <c r="V421" s="126" t="n">
        <f aca="false">IF($H421="AGÊNCIA INTERNO",(0),U421*$V$14)</f>
        <v>0</v>
      </c>
      <c r="W421" s="126" t="n">
        <f aca="false">IF($H421="AGÊNCIA",($U421+$V421)*$W$14,IF($H421="AGÊNCIA INTERNO",($U421*$N$14),IF($H421="FAT.DIRETO",($V421*$N$14))))</f>
        <v>0</v>
      </c>
      <c r="X421" s="126" t="n">
        <f aca="false">U421+V421+W421</f>
        <v>0</v>
      </c>
      <c r="Y421" s="132"/>
      <c r="Z421" s="132"/>
      <c r="AA421" s="132"/>
      <c r="AB421" s="132"/>
      <c r="AC421" s="132"/>
      <c r="AD421" s="132"/>
      <c r="AE421" s="133"/>
    </row>
    <row r="422" customFormat="false" ht="33.75" hidden="true" customHeight="true" outlineLevel="0" collapsed="false">
      <c r="A422" s="132"/>
      <c r="B422" s="133"/>
      <c r="C422" s="129"/>
      <c r="D422" s="130"/>
      <c r="E422" s="131"/>
      <c r="F422" s="131"/>
      <c r="G422" s="134"/>
      <c r="H422" s="124"/>
      <c r="I422" s="124" t="n">
        <v>0</v>
      </c>
      <c r="J422" s="124" t="n">
        <v>0</v>
      </c>
      <c r="K422" s="125" t="n">
        <v>0</v>
      </c>
      <c r="L422" s="126" t="n">
        <f aca="false">(I422*J422*K422)</f>
        <v>0</v>
      </c>
      <c r="M422" s="126" t="n">
        <f aca="false">IF($H422="AGÊNCIA INTERNO",(0),L422*$M$14)</f>
        <v>0</v>
      </c>
      <c r="N422" s="126" t="n">
        <f aca="false">IF($H422="AGÊNCIA",($L422+$M422)*$N$14,IF($H422="AGÊNCIA INTERNO",($L422*$N$14),IF($H422="FAT.DIRETO",($M422*$N$14))))</f>
        <v>0</v>
      </c>
      <c r="O422" s="126" t="n">
        <f aca="false">L422+M422+N422</f>
        <v>0</v>
      </c>
      <c r="P422" s="127" t="s">
        <v>29</v>
      </c>
      <c r="Q422" s="132"/>
      <c r="R422" s="124" t="n">
        <v>0</v>
      </c>
      <c r="S422" s="124" t="n">
        <v>0</v>
      </c>
      <c r="T422" s="125" t="n">
        <v>0</v>
      </c>
      <c r="U422" s="126" t="n">
        <f aca="false">(R422*S422*T422)</f>
        <v>0</v>
      </c>
      <c r="V422" s="126" t="n">
        <f aca="false">IF($H422="AGÊNCIA INTERNO",(0),U422*$V$14)</f>
        <v>0</v>
      </c>
      <c r="W422" s="126" t="n">
        <f aca="false">IF($H422="AGÊNCIA",($U422+$V422)*$W$14,IF($H422="AGÊNCIA INTERNO",($U422*$N$14),IF($H422="FAT.DIRETO",($V422*$N$14))))</f>
        <v>0</v>
      </c>
      <c r="X422" s="126" t="n">
        <f aca="false">U422+V422+W422</f>
        <v>0</v>
      </c>
      <c r="Y422" s="132"/>
      <c r="Z422" s="132"/>
      <c r="AA422" s="132"/>
      <c r="AB422" s="132"/>
      <c r="AC422" s="132"/>
      <c r="AD422" s="132"/>
      <c r="AE422" s="133"/>
    </row>
    <row r="423" customFormat="false" ht="33.75" hidden="true" customHeight="true" outlineLevel="0" collapsed="false">
      <c r="A423" s="132"/>
      <c r="B423" s="133"/>
      <c r="C423" s="129"/>
      <c r="D423" s="130"/>
      <c r="E423" s="131"/>
      <c r="F423" s="131"/>
      <c r="G423" s="134"/>
      <c r="H423" s="124"/>
      <c r="I423" s="124" t="n">
        <v>0</v>
      </c>
      <c r="J423" s="124" t="n">
        <v>0</v>
      </c>
      <c r="K423" s="125" t="n">
        <v>0</v>
      </c>
      <c r="L423" s="126" t="n">
        <f aca="false">(I423*J423*K423)</f>
        <v>0</v>
      </c>
      <c r="M423" s="126" t="n">
        <f aca="false">IF($H423="AGÊNCIA INTERNO",(0),L423*$M$14)</f>
        <v>0</v>
      </c>
      <c r="N423" s="126" t="n">
        <f aca="false">IF($H423="AGÊNCIA",($L423+$M423)*$N$14,IF($H423="AGÊNCIA INTERNO",($L423*$N$14),IF($H423="FAT.DIRETO",($M423*$N$14))))</f>
        <v>0</v>
      </c>
      <c r="O423" s="126" t="n">
        <f aca="false">L423+M423+N423</f>
        <v>0</v>
      </c>
      <c r="P423" s="127" t="s">
        <v>29</v>
      </c>
      <c r="Q423" s="132"/>
      <c r="R423" s="124" t="n">
        <v>0</v>
      </c>
      <c r="S423" s="124" t="n">
        <v>0</v>
      </c>
      <c r="T423" s="125" t="n">
        <v>0</v>
      </c>
      <c r="U423" s="126" t="n">
        <f aca="false">(R423*S423*T423)</f>
        <v>0</v>
      </c>
      <c r="V423" s="126" t="n">
        <f aca="false">IF($H423="AGÊNCIA INTERNO",(0),U423*$V$14)</f>
        <v>0</v>
      </c>
      <c r="W423" s="126" t="n">
        <f aca="false">IF($H423="AGÊNCIA",($U423+$V423)*$W$14,IF($H423="AGÊNCIA INTERNO",($U423*$N$14),IF($H423="FAT.DIRETO",($V423*$N$14))))</f>
        <v>0</v>
      </c>
      <c r="X423" s="126" t="n">
        <f aca="false">U423+V423+W423</f>
        <v>0</v>
      </c>
      <c r="Y423" s="132"/>
      <c r="Z423" s="132"/>
      <c r="AA423" s="132"/>
      <c r="AB423" s="132"/>
      <c r="AC423" s="132"/>
      <c r="AD423" s="132"/>
      <c r="AE423" s="133"/>
    </row>
    <row r="424" customFormat="false" ht="33.75" hidden="true" customHeight="true" outlineLevel="0" collapsed="false">
      <c r="A424" s="132"/>
      <c r="B424" s="133"/>
      <c r="C424" s="129"/>
      <c r="D424" s="130"/>
      <c r="E424" s="131"/>
      <c r="F424" s="131"/>
      <c r="G424" s="134"/>
      <c r="H424" s="124"/>
      <c r="I424" s="124" t="n">
        <v>0</v>
      </c>
      <c r="J424" s="124" t="n">
        <v>0</v>
      </c>
      <c r="K424" s="125" t="n">
        <v>0</v>
      </c>
      <c r="L424" s="126" t="n">
        <f aca="false">(I424*J424*K424)</f>
        <v>0</v>
      </c>
      <c r="M424" s="126" t="n">
        <f aca="false">IF($H424="AGÊNCIA INTERNO",(0),L424*$M$14)</f>
        <v>0</v>
      </c>
      <c r="N424" s="126" t="n">
        <f aca="false">IF($H424="AGÊNCIA",($L424+$M424)*$N$14,IF($H424="AGÊNCIA INTERNO",($L424*$N$14),IF($H424="FAT.DIRETO",($M424*$N$14))))</f>
        <v>0</v>
      </c>
      <c r="O424" s="126" t="n">
        <f aca="false">L424+M424+N424</f>
        <v>0</v>
      </c>
      <c r="P424" s="127" t="s">
        <v>29</v>
      </c>
      <c r="Q424" s="132"/>
      <c r="R424" s="124" t="n">
        <v>0</v>
      </c>
      <c r="S424" s="124" t="n">
        <v>0</v>
      </c>
      <c r="T424" s="125" t="n">
        <v>0</v>
      </c>
      <c r="U424" s="126" t="n">
        <f aca="false">(R424*S424*T424)</f>
        <v>0</v>
      </c>
      <c r="V424" s="126" t="n">
        <f aca="false">IF($H424="AGÊNCIA INTERNO",(0),U424*$V$14)</f>
        <v>0</v>
      </c>
      <c r="W424" s="126" t="n">
        <f aca="false">IF($H424="AGÊNCIA",($U424+$V424)*$W$14,IF($H424="AGÊNCIA INTERNO",($U424*$N$14),IF($H424="FAT.DIRETO",($V424*$N$14))))</f>
        <v>0</v>
      </c>
      <c r="X424" s="126" t="n">
        <f aca="false">U424+V424+W424</f>
        <v>0</v>
      </c>
      <c r="Y424" s="132"/>
      <c r="Z424" s="132"/>
      <c r="AA424" s="132"/>
      <c r="AB424" s="132"/>
      <c r="AC424" s="132"/>
      <c r="AD424" s="132"/>
      <c r="AE424" s="133"/>
    </row>
    <row r="425" customFormat="false" ht="33.75" hidden="true" customHeight="true" outlineLevel="0" collapsed="false">
      <c r="A425" s="132"/>
      <c r="B425" s="133"/>
      <c r="C425" s="129"/>
      <c r="D425" s="130"/>
      <c r="E425" s="131"/>
      <c r="F425" s="131"/>
      <c r="G425" s="134"/>
      <c r="H425" s="124"/>
      <c r="I425" s="124" t="n">
        <v>0</v>
      </c>
      <c r="J425" s="124" t="n">
        <v>0</v>
      </c>
      <c r="K425" s="125" t="n">
        <v>0</v>
      </c>
      <c r="L425" s="126" t="n">
        <f aca="false">(I425*J425*K425)</f>
        <v>0</v>
      </c>
      <c r="M425" s="126" t="n">
        <f aca="false">IF($H425="AGÊNCIA INTERNO",(0),L425*$M$14)</f>
        <v>0</v>
      </c>
      <c r="N425" s="126" t="n">
        <f aca="false">IF($H425="AGÊNCIA",($L425+$M425)*$N$14,IF($H425="AGÊNCIA INTERNO",($L425*$N$14),IF($H425="FAT.DIRETO",($M425*$N$14))))</f>
        <v>0</v>
      </c>
      <c r="O425" s="126" t="n">
        <f aca="false">L425+M425+N425</f>
        <v>0</v>
      </c>
      <c r="P425" s="127" t="s">
        <v>29</v>
      </c>
      <c r="Q425" s="132"/>
      <c r="R425" s="124" t="n">
        <v>0</v>
      </c>
      <c r="S425" s="124" t="n">
        <v>0</v>
      </c>
      <c r="T425" s="125" t="n">
        <v>0</v>
      </c>
      <c r="U425" s="126" t="n">
        <f aca="false">(R425*S425*T425)</f>
        <v>0</v>
      </c>
      <c r="V425" s="126" t="n">
        <f aca="false">IF($H425="AGÊNCIA INTERNO",(0),U425*$V$14)</f>
        <v>0</v>
      </c>
      <c r="W425" s="126" t="n">
        <f aca="false">IF($H425="AGÊNCIA",($U425+$V425)*$W$14,IF($H425="AGÊNCIA INTERNO",($U425*$N$14),IF($H425="FAT.DIRETO",($V425*$N$14))))</f>
        <v>0</v>
      </c>
      <c r="X425" s="126" t="n">
        <f aca="false">U425+V425+W425</f>
        <v>0</v>
      </c>
      <c r="Y425" s="132"/>
      <c r="Z425" s="132"/>
      <c r="AA425" s="132"/>
      <c r="AB425" s="132"/>
      <c r="AC425" s="132"/>
      <c r="AD425" s="132"/>
      <c r="AE425" s="133"/>
    </row>
    <row r="426" customFormat="false" ht="33.75" hidden="true" customHeight="true" outlineLevel="0" collapsed="false">
      <c r="A426" s="132"/>
      <c r="B426" s="133"/>
      <c r="C426" s="129"/>
      <c r="D426" s="130"/>
      <c r="E426" s="131"/>
      <c r="F426" s="131"/>
      <c r="G426" s="134"/>
      <c r="H426" s="124"/>
      <c r="I426" s="124" t="n">
        <v>0</v>
      </c>
      <c r="J426" s="124" t="n">
        <v>0</v>
      </c>
      <c r="K426" s="125" t="n">
        <v>0</v>
      </c>
      <c r="L426" s="126" t="n">
        <f aca="false">(I426*J426*K426)</f>
        <v>0</v>
      </c>
      <c r="M426" s="126" t="n">
        <f aca="false">IF($H426="AGÊNCIA INTERNO",(0),L426*$M$14)</f>
        <v>0</v>
      </c>
      <c r="N426" s="126" t="n">
        <f aca="false">IF($H426="AGÊNCIA",($L426+$M426)*$N$14,IF($H426="AGÊNCIA INTERNO",($L426*$N$14),IF($H426="FAT.DIRETO",($M426*$N$14))))</f>
        <v>0</v>
      </c>
      <c r="O426" s="126" t="n">
        <f aca="false">L426+M426+N426</f>
        <v>0</v>
      </c>
      <c r="P426" s="127" t="s">
        <v>29</v>
      </c>
      <c r="Q426" s="132"/>
      <c r="R426" s="124" t="n">
        <v>0</v>
      </c>
      <c r="S426" s="124" t="n">
        <v>0</v>
      </c>
      <c r="T426" s="125" t="n">
        <v>0</v>
      </c>
      <c r="U426" s="126" t="n">
        <f aca="false">(R426*S426*T426)</f>
        <v>0</v>
      </c>
      <c r="V426" s="126" t="n">
        <f aca="false">IF($H426="AGÊNCIA INTERNO",(0),U426*$V$14)</f>
        <v>0</v>
      </c>
      <c r="W426" s="126" t="n">
        <f aca="false">IF($H426="AGÊNCIA",($U426+$V426)*$W$14,IF($H426="AGÊNCIA INTERNO",($U426*$N$14),IF($H426="FAT.DIRETO",($V426*$N$14))))</f>
        <v>0</v>
      </c>
      <c r="X426" s="126" t="n">
        <f aca="false">U426+V426+W426</f>
        <v>0</v>
      </c>
      <c r="Y426" s="132"/>
      <c r="Z426" s="132"/>
      <c r="AA426" s="132"/>
      <c r="AB426" s="132"/>
      <c r="AC426" s="132"/>
      <c r="AD426" s="132"/>
      <c r="AE426" s="133"/>
    </row>
    <row r="427" customFormat="false" ht="33.75" hidden="true" customHeight="true" outlineLevel="0" collapsed="false">
      <c r="A427" s="132"/>
      <c r="B427" s="133"/>
      <c r="C427" s="129"/>
      <c r="D427" s="130"/>
      <c r="E427" s="131"/>
      <c r="F427" s="131"/>
      <c r="G427" s="134"/>
      <c r="H427" s="124"/>
      <c r="I427" s="124" t="n">
        <v>0</v>
      </c>
      <c r="J427" s="124" t="n">
        <v>0</v>
      </c>
      <c r="K427" s="125" t="n">
        <v>0</v>
      </c>
      <c r="L427" s="126" t="n">
        <f aca="false">(I427*J427*K427)</f>
        <v>0</v>
      </c>
      <c r="M427" s="126" t="n">
        <f aca="false">IF($H427="AGÊNCIA INTERNO",(0),L427*$M$14)</f>
        <v>0</v>
      </c>
      <c r="N427" s="126" t="n">
        <f aca="false">IF($H427="AGÊNCIA",($L427+$M427)*$N$14,IF($H427="AGÊNCIA INTERNO",($L427*$N$14),IF($H427="FAT.DIRETO",($M427*$N$14))))</f>
        <v>0</v>
      </c>
      <c r="O427" s="126" t="n">
        <f aca="false">L427+M427+N427</f>
        <v>0</v>
      </c>
      <c r="P427" s="127" t="s">
        <v>29</v>
      </c>
      <c r="Q427" s="132"/>
      <c r="R427" s="124" t="n">
        <v>0</v>
      </c>
      <c r="S427" s="124" t="n">
        <v>0</v>
      </c>
      <c r="T427" s="125" t="n">
        <v>0</v>
      </c>
      <c r="U427" s="126" t="n">
        <f aca="false">(R427*S427*T427)</f>
        <v>0</v>
      </c>
      <c r="V427" s="126" t="n">
        <f aca="false">IF($H427="AGÊNCIA INTERNO",(0),U427*$V$14)</f>
        <v>0</v>
      </c>
      <c r="W427" s="126" t="n">
        <f aca="false">IF($H427="AGÊNCIA",($U427+$V427)*$W$14,IF($H427="AGÊNCIA INTERNO",($U427*$N$14),IF($H427="FAT.DIRETO",($V427*$N$14))))</f>
        <v>0</v>
      </c>
      <c r="X427" s="126" t="n">
        <f aca="false">U427+V427+W427</f>
        <v>0</v>
      </c>
      <c r="Y427" s="132"/>
      <c r="Z427" s="132"/>
      <c r="AA427" s="132"/>
      <c r="AB427" s="132"/>
      <c r="AC427" s="132"/>
      <c r="AD427" s="132"/>
      <c r="AE427" s="133"/>
    </row>
    <row r="428" customFormat="false" ht="33.75" hidden="true" customHeight="true" outlineLevel="0" collapsed="false">
      <c r="A428" s="132"/>
      <c r="B428" s="133"/>
      <c r="C428" s="129"/>
      <c r="D428" s="130"/>
      <c r="E428" s="131"/>
      <c r="F428" s="131"/>
      <c r="G428" s="134"/>
      <c r="H428" s="124"/>
      <c r="I428" s="124" t="n">
        <v>0</v>
      </c>
      <c r="J428" s="124" t="n">
        <v>0</v>
      </c>
      <c r="K428" s="125" t="n">
        <v>0</v>
      </c>
      <c r="L428" s="126" t="n">
        <f aca="false">(I428*J428*K428)</f>
        <v>0</v>
      </c>
      <c r="M428" s="126" t="n">
        <f aca="false">IF($H428="AGÊNCIA INTERNO",(0),L428*$M$14)</f>
        <v>0</v>
      </c>
      <c r="N428" s="126" t="n">
        <f aca="false">IF($H428="AGÊNCIA",($L428+$M428)*$N$14,IF($H428="AGÊNCIA INTERNO",($L428*$N$14),IF($H428="FAT.DIRETO",($M428*$N$14))))</f>
        <v>0</v>
      </c>
      <c r="O428" s="126" t="n">
        <f aca="false">L428+M428+N428</f>
        <v>0</v>
      </c>
      <c r="P428" s="127" t="s">
        <v>29</v>
      </c>
      <c r="Q428" s="132"/>
      <c r="R428" s="124" t="n">
        <v>0</v>
      </c>
      <c r="S428" s="124" t="n">
        <v>0</v>
      </c>
      <c r="T428" s="125" t="n">
        <v>0</v>
      </c>
      <c r="U428" s="126" t="n">
        <f aca="false">(R428*S428*T428)</f>
        <v>0</v>
      </c>
      <c r="V428" s="126" t="n">
        <f aca="false">IF($H428="AGÊNCIA INTERNO",(0),U428*$V$14)</f>
        <v>0</v>
      </c>
      <c r="W428" s="126" t="n">
        <f aca="false">IF($H428="AGÊNCIA",($U428+$V428)*$W$14,IF($H428="AGÊNCIA INTERNO",($U428*$N$14),IF($H428="FAT.DIRETO",($V428*$N$14))))</f>
        <v>0</v>
      </c>
      <c r="X428" s="126" t="n">
        <f aca="false">U428+V428+W428</f>
        <v>0</v>
      </c>
      <c r="Y428" s="132"/>
      <c r="Z428" s="132"/>
      <c r="AA428" s="132"/>
      <c r="AB428" s="132"/>
      <c r="AC428" s="132"/>
      <c r="AD428" s="132"/>
      <c r="AE428" s="133"/>
    </row>
    <row r="429" customFormat="false" ht="33.75" hidden="true" customHeight="true" outlineLevel="0" collapsed="false">
      <c r="A429" s="132"/>
      <c r="B429" s="133"/>
      <c r="C429" s="129"/>
      <c r="D429" s="130"/>
      <c r="E429" s="131"/>
      <c r="F429" s="131"/>
      <c r="G429" s="134"/>
      <c r="H429" s="124"/>
      <c r="I429" s="124" t="n">
        <v>0</v>
      </c>
      <c r="J429" s="124" t="n">
        <v>0</v>
      </c>
      <c r="K429" s="125" t="n">
        <v>0</v>
      </c>
      <c r="L429" s="126" t="n">
        <f aca="false">(I429*J429*K429)</f>
        <v>0</v>
      </c>
      <c r="M429" s="126" t="n">
        <f aca="false">IF($H429="AGÊNCIA INTERNO",(0),L429*$M$14)</f>
        <v>0</v>
      </c>
      <c r="N429" s="126" t="n">
        <f aca="false">IF($H429="AGÊNCIA",($L429+$M429)*$N$14,IF($H429="AGÊNCIA INTERNO",($L429*$N$14),IF($H429="FAT.DIRETO",($M429*$N$14))))</f>
        <v>0</v>
      </c>
      <c r="O429" s="126" t="n">
        <f aca="false">L429+M429+N429</f>
        <v>0</v>
      </c>
      <c r="P429" s="127" t="s">
        <v>29</v>
      </c>
      <c r="Q429" s="132"/>
      <c r="R429" s="124" t="n">
        <v>0</v>
      </c>
      <c r="S429" s="124" t="n">
        <v>0</v>
      </c>
      <c r="T429" s="125" t="n">
        <v>0</v>
      </c>
      <c r="U429" s="126" t="n">
        <f aca="false">(R429*S429*T429)</f>
        <v>0</v>
      </c>
      <c r="V429" s="126" t="n">
        <f aca="false">IF($H429="AGÊNCIA INTERNO",(0),U429*$V$14)</f>
        <v>0</v>
      </c>
      <c r="W429" s="126" t="n">
        <f aca="false">IF($H429="AGÊNCIA",($U429+$V429)*$W$14,IF($H429="AGÊNCIA INTERNO",($U429*$N$14),IF($H429="FAT.DIRETO",($V429*$N$14))))</f>
        <v>0</v>
      </c>
      <c r="X429" s="126" t="n">
        <f aca="false">U429+V429+W429</f>
        <v>0</v>
      </c>
      <c r="Y429" s="132"/>
      <c r="Z429" s="132"/>
      <c r="AA429" s="132"/>
      <c r="AB429" s="132"/>
      <c r="AC429" s="132"/>
      <c r="AD429" s="132"/>
      <c r="AE429" s="133"/>
    </row>
    <row r="430" customFormat="false" ht="33.75" hidden="true" customHeight="true" outlineLevel="0" collapsed="false">
      <c r="A430" s="132"/>
      <c r="B430" s="133"/>
      <c r="C430" s="129"/>
      <c r="D430" s="130"/>
      <c r="E430" s="131"/>
      <c r="F430" s="131"/>
      <c r="G430" s="134"/>
      <c r="H430" s="124"/>
      <c r="I430" s="124" t="n">
        <v>0</v>
      </c>
      <c r="J430" s="124" t="n">
        <v>0</v>
      </c>
      <c r="K430" s="125" t="n">
        <v>0</v>
      </c>
      <c r="L430" s="126" t="n">
        <f aca="false">(I430*J430*K430)</f>
        <v>0</v>
      </c>
      <c r="M430" s="126" t="n">
        <f aca="false">IF($H430="AGÊNCIA INTERNO",(0),L430*$M$14)</f>
        <v>0</v>
      </c>
      <c r="N430" s="126" t="n">
        <f aca="false">IF($H430="AGÊNCIA",($L430+$M430)*$N$14,IF($H430="AGÊNCIA INTERNO",($L430*$N$14),IF($H430="FAT.DIRETO",($M430*$N$14))))</f>
        <v>0</v>
      </c>
      <c r="O430" s="126" t="n">
        <f aca="false">L430+M430+N430</f>
        <v>0</v>
      </c>
      <c r="P430" s="127" t="s">
        <v>29</v>
      </c>
      <c r="Q430" s="132"/>
      <c r="R430" s="124" t="n">
        <v>0</v>
      </c>
      <c r="S430" s="124" t="n">
        <v>0</v>
      </c>
      <c r="T430" s="125" t="n">
        <v>0</v>
      </c>
      <c r="U430" s="126" t="n">
        <f aca="false">(R430*S430*T430)</f>
        <v>0</v>
      </c>
      <c r="V430" s="126" t="n">
        <f aca="false">IF($H430="AGÊNCIA INTERNO",(0),U430*$V$14)</f>
        <v>0</v>
      </c>
      <c r="W430" s="126" t="n">
        <f aca="false">IF($H430="AGÊNCIA",($U430+$V430)*$W$14,IF($H430="AGÊNCIA INTERNO",($U430*$N$14),IF($H430="FAT.DIRETO",($V430*$N$14))))</f>
        <v>0</v>
      </c>
      <c r="X430" s="126" t="n">
        <f aca="false">U430+V430+W430</f>
        <v>0</v>
      </c>
      <c r="Y430" s="132"/>
      <c r="Z430" s="132"/>
      <c r="AA430" s="132"/>
      <c r="AB430" s="132"/>
      <c r="AC430" s="132"/>
      <c r="AD430" s="132"/>
      <c r="AE430" s="133"/>
    </row>
    <row r="431" customFormat="false" ht="33.75" hidden="true" customHeight="true" outlineLevel="0" collapsed="false">
      <c r="A431" s="132"/>
      <c r="B431" s="133"/>
      <c r="C431" s="129"/>
      <c r="D431" s="130"/>
      <c r="E431" s="131"/>
      <c r="F431" s="131"/>
      <c r="G431" s="134"/>
      <c r="H431" s="124"/>
      <c r="I431" s="124" t="n">
        <v>0</v>
      </c>
      <c r="J431" s="124" t="n">
        <v>0</v>
      </c>
      <c r="K431" s="125" t="n">
        <v>0</v>
      </c>
      <c r="L431" s="126" t="n">
        <f aca="false">(I431*J431*K431)</f>
        <v>0</v>
      </c>
      <c r="M431" s="126" t="n">
        <f aca="false">IF($H431="AGÊNCIA INTERNO",(0),L431*$M$14)</f>
        <v>0</v>
      </c>
      <c r="N431" s="126" t="n">
        <f aca="false">IF($H431="AGÊNCIA",($L431+$M431)*$N$14,IF($H431="AGÊNCIA INTERNO",($L431*$N$14),IF($H431="FAT.DIRETO",($M431*$N$14))))</f>
        <v>0</v>
      </c>
      <c r="O431" s="126" t="n">
        <f aca="false">L431+M431+N431</f>
        <v>0</v>
      </c>
      <c r="P431" s="127" t="s">
        <v>29</v>
      </c>
      <c r="Q431" s="132"/>
      <c r="R431" s="124" t="n">
        <v>0</v>
      </c>
      <c r="S431" s="124" t="n">
        <v>0</v>
      </c>
      <c r="T431" s="125" t="n">
        <v>0</v>
      </c>
      <c r="U431" s="126" t="n">
        <f aca="false">(R431*S431*T431)</f>
        <v>0</v>
      </c>
      <c r="V431" s="126" t="n">
        <f aca="false">IF($H431="AGÊNCIA INTERNO",(0),U431*$V$14)</f>
        <v>0</v>
      </c>
      <c r="W431" s="126" t="n">
        <f aca="false">IF($H431="AGÊNCIA",($U431+$V431)*$W$14,IF($H431="AGÊNCIA INTERNO",($U431*$N$14),IF($H431="FAT.DIRETO",($V431*$N$14))))</f>
        <v>0</v>
      </c>
      <c r="X431" s="126" t="n">
        <f aca="false">U431+V431+W431</f>
        <v>0</v>
      </c>
      <c r="Y431" s="132"/>
      <c r="Z431" s="132"/>
      <c r="AA431" s="132"/>
      <c r="AB431" s="132"/>
      <c r="AC431" s="132"/>
      <c r="AD431" s="132"/>
      <c r="AE431" s="133"/>
    </row>
    <row r="432" customFormat="false" ht="33.75" hidden="true" customHeight="true" outlineLevel="0" collapsed="false">
      <c r="A432" s="132"/>
      <c r="B432" s="133"/>
      <c r="C432" s="129"/>
      <c r="D432" s="130"/>
      <c r="E432" s="131"/>
      <c r="F432" s="131"/>
      <c r="G432" s="134"/>
      <c r="H432" s="124"/>
      <c r="I432" s="124" t="n">
        <v>0</v>
      </c>
      <c r="J432" s="124" t="n">
        <v>0</v>
      </c>
      <c r="K432" s="125" t="n">
        <v>0</v>
      </c>
      <c r="L432" s="126" t="n">
        <f aca="false">(I432*J432*K432)</f>
        <v>0</v>
      </c>
      <c r="M432" s="126" t="n">
        <f aca="false">IF($H432="AGÊNCIA INTERNO",(0),L432*$M$14)</f>
        <v>0</v>
      </c>
      <c r="N432" s="126" t="n">
        <f aca="false">IF($H432="AGÊNCIA",($L432+$M432)*$N$14,IF($H432="AGÊNCIA INTERNO",($L432*$N$14),IF($H432="FAT.DIRETO",($M432*$N$14))))</f>
        <v>0</v>
      </c>
      <c r="O432" s="126" t="n">
        <f aca="false">L432+M432+N432</f>
        <v>0</v>
      </c>
      <c r="P432" s="127" t="s">
        <v>29</v>
      </c>
      <c r="Q432" s="132"/>
      <c r="R432" s="124" t="n">
        <v>0</v>
      </c>
      <c r="S432" s="124" t="n">
        <v>0</v>
      </c>
      <c r="T432" s="125" t="n">
        <v>0</v>
      </c>
      <c r="U432" s="126" t="n">
        <f aca="false">(R432*S432*T432)</f>
        <v>0</v>
      </c>
      <c r="V432" s="126" t="n">
        <f aca="false">IF($H432="AGÊNCIA INTERNO",(0),U432*$V$14)</f>
        <v>0</v>
      </c>
      <c r="W432" s="126" t="n">
        <f aca="false">IF($H432="AGÊNCIA",($U432+$V432)*$W$14,IF($H432="AGÊNCIA INTERNO",($U432*$N$14),IF($H432="FAT.DIRETO",($V432*$N$14))))</f>
        <v>0</v>
      </c>
      <c r="X432" s="126" t="n">
        <f aca="false">U432+V432+W432</f>
        <v>0</v>
      </c>
      <c r="Y432" s="132"/>
      <c r="Z432" s="132"/>
      <c r="AA432" s="132"/>
      <c r="AB432" s="132"/>
      <c r="AC432" s="132"/>
      <c r="AD432" s="132"/>
      <c r="AE432" s="133"/>
    </row>
    <row r="433" customFormat="false" ht="33.75" hidden="true" customHeight="true" outlineLevel="0" collapsed="false">
      <c r="A433" s="132"/>
      <c r="B433" s="133"/>
      <c r="C433" s="129"/>
      <c r="D433" s="130"/>
      <c r="E433" s="131"/>
      <c r="F433" s="131"/>
      <c r="G433" s="134"/>
      <c r="H433" s="124"/>
      <c r="I433" s="124" t="n">
        <v>0</v>
      </c>
      <c r="J433" s="124" t="n">
        <v>0</v>
      </c>
      <c r="K433" s="125" t="n">
        <v>0</v>
      </c>
      <c r="L433" s="126" t="n">
        <f aca="false">(I433*J433*K433)</f>
        <v>0</v>
      </c>
      <c r="M433" s="126" t="n">
        <f aca="false">IF($H433="AGÊNCIA INTERNO",(0),L433*$M$14)</f>
        <v>0</v>
      </c>
      <c r="N433" s="126" t="n">
        <f aca="false">IF($H433="AGÊNCIA",($L433+$M433)*$N$14,IF($H433="AGÊNCIA INTERNO",($L433*$N$14),IF($H433="FAT.DIRETO",($M433*$N$14))))</f>
        <v>0</v>
      </c>
      <c r="O433" s="126" t="n">
        <f aca="false">L433+M433+N433</f>
        <v>0</v>
      </c>
      <c r="P433" s="127" t="s">
        <v>29</v>
      </c>
      <c r="Q433" s="132"/>
      <c r="R433" s="124" t="n">
        <v>0</v>
      </c>
      <c r="S433" s="124" t="n">
        <v>0</v>
      </c>
      <c r="T433" s="125" t="n">
        <v>0</v>
      </c>
      <c r="U433" s="126" t="n">
        <f aca="false">(R433*S433*T433)</f>
        <v>0</v>
      </c>
      <c r="V433" s="126" t="n">
        <f aca="false">IF($H433="AGÊNCIA INTERNO",(0),U433*$V$14)</f>
        <v>0</v>
      </c>
      <c r="W433" s="126" t="n">
        <f aca="false">IF($H433="AGÊNCIA",($U433+$V433)*$W$14,IF($H433="AGÊNCIA INTERNO",($U433*$N$14),IF($H433="FAT.DIRETO",($V433*$N$14))))</f>
        <v>0</v>
      </c>
      <c r="X433" s="126" t="n">
        <f aca="false">U433+V433+W433</f>
        <v>0</v>
      </c>
      <c r="Y433" s="132"/>
      <c r="Z433" s="132"/>
      <c r="AA433" s="132"/>
      <c r="AB433" s="132"/>
      <c r="AC433" s="132"/>
      <c r="AD433" s="132"/>
      <c r="AE433" s="133"/>
    </row>
    <row r="434" customFormat="false" ht="33.75" hidden="true" customHeight="true" outlineLevel="0" collapsed="false">
      <c r="A434" s="132"/>
      <c r="B434" s="133"/>
      <c r="C434" s="129"/>
      <c r="D434" s="130"/>
      <c r="E434" s="131"/>
      <c r="F434" s="131"/>
      <c r="G434" s="134"/>
      <c r="H434" s="124"/>
      <c r="I434" s="124" t="n">
        <v>0</v>
      </c>
      <c r="J434" s="124" t="n">
        <v>0</v>
      </c>
      <c r="K434" s="125" t="n">
        <v>0</v>
      </c>
      <c r="L434" s="126" t="n">
        <f aca="false">(I434*J434*K434)</f>
        <v>0</v>
      </c>
      <c r="M434" s="126" t="n">
        <f aca="false">IF($H434="AGÊNCIA INTERNO",(0),L434*$M$14)</f>
        <v>0</v>
      </c>
      <c r="N434" s="126" t="n">
        <f aca="false">IF($H434="AGÊNCIA",($L434+$M434)*$N$14,IF($H434="AGÊNCIA INTERNO",($L434*$N$14),IF($H434="FAT.DIRETO",($M434*$N$14))))</f>
        <v>0</v>
      </c>
      <c r="O434" s="126" t="n">
        <f aca="false">L434+M434+N434</f>
        <v>0</v>
      </c>
      <c r="P434" s="127" t="s">
        <v>29</v>
      </c>
      <c r="Q434" s="132"/>
      <c r="R434" s="124" t="n">
        <v>0</v>
      </c>
      <c r="S434" s="124" t="n">
        <v>0</v>
      </c>
      <c r="T434" s="125" t="n">
        <v>0</v>
      </c>
      <c r="U434" s="126" t="n">
        <f aca="false">(R434*S434*T434)</f>
        <v>0</v>
      </c>
      <c r="V434" s="126" t="n">
        <f aca="false">IF($H434="AGÊNCIA INTERNO",(0),U434*$V$14)</f>
        <v>0</v>
      </c>
      <c r="W434" s="126" t="n">
        <f aca="false">IF($H434="AGÊNCIA",($U434+$V434)*$W$14,IF($H434="AGÊNCIA INTERNO",($U434*$N$14),IF($H434="FAT.DIRETO",($V434*$N$14))))</f>
        <v>0</v>
      </c>
      <c r="X434" s="126" t="n">
        <f aca="false">U434+V434+W434</f>
        <v>0</v>
      </c>
      <c r="Y434" s="132"/>
      <c r="Z434" s="132"/>
      <c r="AA434" s="132"/>
      <c r="AB434" s="132"/>
      <c r="AC434" s="132"/>
      <c r="AD434" s="132"/>
      <c r="AE434" s="133"/>
    </row>
    <row r="435" customFormat="false" ht="33.75" hidden="true" customHeight="true" outlineLevel="0" collapsed="false">
      <c r="A435" s="132"/>
      <c r="B435" s="133"/>
      <c r="C435" s="129"/>
      <c r="D435" s="130"/>
      <c r="E435" s="131"/>
      <c r="F435" s="131"/>
      <c r="G435" s="134"/>
      <c r="H435" s="124"/>
      <c r="I435" s="124" t="n">
        <v>0</v>
      </c>
      <c r="J435" s="124" t="n">
        <v>0</v>
      </c>
      <c r="K435" s="125" t="n">
        <v>0</v>
      </c>
      <c r="L435" s="126" t="n">
        <f aca="false">(I435*J435*K435)</f>
        <v>0</v>
      </c>
      <c r="M435" s="126" t="n">
        <f aca="false">IF($H435="AGÊNCIA INTERNO",(0),L435*$M$14)</f>
        <v>0</v>
      </c>
      <c r="N435" s="126" t="n">
        <f aca="false">IF($H435="AGÊNCIA",($L435+$M435)*$N$14,IF($H435="AGÊNCIA INTERNO",($L435*$N$14),IF($H435="FAT.DIRETO",($M435*$N$14))))</f>
        <v>0</v>
      </c>
      <c r="O435" s="126" t="n">
        <f aca="false">L435+M435+N435</f>
        <v>0</v>
      </c>
      <c r="P435" s="127" t="s">
        <v>29</v>
      </c>
      <c r="Q435" s="132"/>
      <c r="R435" s="124" t="n">
        <v>0</v>
      </c>
      <c r="S435" s="124" t="n">
        <v>0</v>
      </c>
      <c r="T435" s="125" t="n">
        <v>0</v>
      </c>
      <c r="U435" s="126" t="n">
        <f aca="false">(R435*S435*T435)</f>
        <v>0</v>
      </c>
      <c r="V435" s="126" t="n">
        <f aca="false">IF($H435="AGÊNCIA INTERNO",(0),U435*$V$14)</f>
        <v>0</v>
      </c>
      <c r="W435" s="126" t="n">
        <f aca="false">IF($H435="AGÊNCIA",($U435+$V435)*$W$14,IF($H435="AGÊNCIA INTERNO",($U435*$N$14),IF($H435="FAT.DIRETO",($V435*$N$14))))</f>
        <v>0</v>
      </c>
      <c r="X435" s="126" t="n">
        <f aca="false">U435+V435+W435</f>
        <v>0</v>
      </c>
      <c r="Y435" s="132"/>
      <c r="Z435" s="132"/>
      <c r="AA435" s="132"/>
      <c r="AB435" s="132"/>
      <c r="AC435" s="132"/>
      <c r="AD435" s="132"/>
      <c r="AE435" s="133"/>
    </row>
    <row r="436" customFormat="false" ht="33.75" hidden="true" customHeight="true" outlineLevel="0" collapsed="false">
      <c r="A436" s="132"/>
      <c r="B436" s="133"/>
      <c r="C436" s="129"/>
      <c r="D436" s="130"/>
      <c r="E436" s="131"/>
      <c r="F436" s="131"/>
      <c r="G436" s="134"/>
      <c r="H436" s="124"/>
      <c r="I436" s="124" t="n">
        <v>0</v>
      </c>
      <c r="J436" s="124" t="n">
        <v>0</v>
      </c>
      <c r="K436" s="125" t="n">
        <v>0</v>
      </c>
      <c r="L436" s="126" t="n">
        <f aca="false">(I436*J436*K436)</f>
        <v>0</v>
      </c>
      <c r="M436" s="126" t="n">
        <f aca="false">IF($H436="AGÊNCIA INTERNO",(0),L436*$M$14)</f>
        <v>0</v>
      </c>
      <c r="N436" s="126" t="n">
        <f aca="false">IF($H436="AGÊNCIA",($L436+$M436)*$N$14,IF($H436="AGÊNCIA INTERNO",($L436*$N$14),IF($H436="FAT.DIRETO",($M436*$N$14))))</f>
        <v>0</v>
      </c>
      <c r="O436" s="126" t="n">
        <f aca="false">L436+M436+N436</f>
        <v>0</v>
      </c>
      <c r="P436" s="127" t="s">
        <v>29</v>
      </c>
      <c r="Q436" s="132"/>
      <c r="R436" s="124" t="n">
        <v>0</v>
      </c>
      <c r="S436" s="124" t="n">
        <v>0</v>
      </c>
      <c r="T436" s="125" t="n">
        <v>0</v>
      </c>
      <c r="U436" s="126" t="n">
        <f aca="false">(R436*S436*T436)</f>
        <v>0</v>
      </c>
      <c r="V436" s="126" t="n">
        <f aca="false">IF($H436="AGÊNCIA INTERNO",(0),U436*$V$14)</f>
        <v>0</v>
      </c>
      <c r="W436" s="126" t="n">
        <f aca="false">IF($H436="AGÊNCIA",($U436+$V436)*$W$14,IF($H436="AGÊNCIA INTERNO",($U436*$N$14),IF($H436="FAT.DIRETO",($V436*$N$14))))</f>
        <v>0</v>
      </c>
      <c r="X436" s="126" t="n">
        <f aca="false">U436+V436+W436</f>
        <v>0</v>
      </c>
      <c r="Y436" s="132"/>
      <c r="Z436" s="132"/>
      <c r="AA436" s="132"/>
      <c r="AB436" s="132"/>
      <c r="AC436" s="132"/>
      <c r="AD436" s="132"/>
      <c r="AE436" s="133"/>
    </row>
    <row r="437" customFormat="false" ht="33.75" hidden="true" customHeight="true" outlineLevel="0" collapsed="false">
      <c r="A437" s="132"/>
      <c r="B437" s="133"/>
      <c r="C437" s="129"/>
      <c r="D437" s="130"/>
      <c r="E437" s="131"/>
      <c r="F437" s="131"/>
      <c r="G437" s="134"/>
      <c r="H437" s="124"/>
      <c r="I437" s="124" t="n">
        <v>0</v>
      </c>
      <c r="J437" s="124" t="n">
        <v>0</v>
      </c>
      <c r="K437" s="125" t="n">
        <v>0</v>
      </c>
      <c r="L437" s="126" t="n">
        <f aca="false">(I437*J437*K437)</f>
        <v>0</v>
      </c>
      <c r="M437" s="126" t="n">
        <f aca="false">IF($H437="AGÊNCIA INTERNO",(0),L437*$M$14)</f>
        <v>0</v>
      </c>
      <c r="N437" s="126" t="n">
        <f aca="false">IF($H437="AGÊNCIA",($L437+$M437)*$N$14,IF($H437="AGÊNCIA INTERNO",($L437*$N$14),IF($H437="FAT.DIRETO",($M437*$N$14))))</f>
        <v>0</v>
      </c>
      <c r="O437" s="126" t="n">
        <f aca="false">L437+M437+N437</f>
        <v>0</v>
      </c>
      <c r="P437" s="127" t="s">
        <v>29</v>
      </c>
      <c r="Q437" s="132"/>
      <c r="R437" s="124" t="n">
        <v>0</v>
      </c>
      <c r="S437" s="124" t="n">
        <v>0</v>
      </c>
      <c r="T437" s="125" t="n">
        <v>0</v>
      </c>
      <c r="U437" s="126" t="n">
        <f aca="false">(R437*S437*T437)</f>
        <v>0</v>
      </c>
      <c r="V437" s="126" t="n">
        <f aca="false">IF($H437="AGÊNCIA INTERNO",(0),U437*$V$14)</f>
        <v>0</v>
      </c>
      <c r="W437" s="126" t="n">
        <f aca="false">IF($H437="AGÊNCIA",($U437+$V437)*$W$14,IF($H437="AGÊNCIA INTERNO",($U437*$N$14),IF($H437="FAT.DIRETO",($V437*$N$14))))</f>
        <v>0</v>
      </c>
      <c r="X437" s="126" t="n">
        <f aca="false">U437+V437+W437</f>
        <v>0</v>
      </c>
      <c r="Y437" s="132"/>
      <c r="Z437" s="132"/>
      <c r="AA437" s="132"/>
      <c r="AB437" s="132"/>
      <c r="AC437" s="132"/>
      <c r="AD437" s="132"/>
      <c r="AE437" s="133"/>
    </row>
    <row r="438" customFormat="false" ht="33.75" hidden="true" customHeight="true" outlineLevel="0" collapsed="false">
      <c r="A438" s="132"/>
      <c r="B438" s="133"/>
      <c r="C438" s="129"/>
      <c r="D438" s="130"/>
      <c r="E438" s="131"/>
      <c r="F438" s="131"/>
      <c r="G438" s="134"/>
      <c r="H438" s="124"/>
      <c r="I438" s="124" t="n">
        <v>0</v>
      </c>
      <c r="J438" s="124" t="n">
        <v>0</v>
      </c>
      <c r="K438" s="125" t="n">
        <v>0</v>
      </c>
      <c r="L438" s="126" t="n">
        <f aca="false">(I438*J438*K438)</f>
        <v>0</v>
      </c>
      <c r="M438" s="126" t="n">
        <f aca="false">IF($H438="AGÊNCIA INTERNO",(0),L438*$M$14)</f>
        <v>0</v>
      </c>
      <c r="N438" s="126" t="n">
        <f aca="false">IF($H438="AGÊNCIA",($L438+$M438)*$N$14,IF($H438="AGÊNCIA INTERNO",($L438*$N$14),IF($H438="FAT.DIRETO",($M438*$N$14))))</f>
        <v>0</v>
      </c>
      <c r="O438" s="126" t="n">
        <f aca="false">L438+M438+N438</f>
        <v>0</v>
      </c>
      <c r="P438" s="127" t="s">
        <v>29</v>
      </c>
      <c r="Q438" s="132"/>
      <c r="R438" s="124" t="n">
        <v>0</v>
      </c>
      <c r="S438" s="124" t="n">
        <v>0</v>
      </c>
      <c r="T438" s="125" t="n">
        <v>0</v>
      </c>
      <c r="U438" s="126" t="n">
        <f aca="false">(R438*S438*T438)</f>
        <v>0</v>
      </c>
      <c r="V438" s="126" t="n">
        <f aca="false">IF($H438="AGÊNCIA INTERNO",(0),U438*$V$14)</f>
        <v>0</v>
      </c>
      <c r="W438" s="126" t="n">
        <f aca="false">IF($H438="AGÊNCIA",($U438+$V438)*$W$14,IF($H438="AGÊNCIA INTERNO",($U438*$N$14),IF($H438="FAT.DIRETO",($V438*$N$14))))</f>
        <v>0</v>
      </c>
      <c r="X438" s="126" t="n">
        <f aca="false">U438+V438+W438</f>
        <v>0</v>
      </c>
      <c r="Y438" s="132"/>
      <c r="Z438" s="132"/>
      <c r="AA438" s="132"/>
      <c r="AB438" s="132"/>
      <c r="AC438" s="132"/>
      <c r="AD438" s="132"/>
      <c r="AE438" s="133"/>
    </row>
    <row r="439" customFormat="false" ht="33.75" hidden="true" customHeight="true" outlineLevel="0" collapsed="false">
      <c r="A439" s="132"/>
      <c r="B439" s="133"/>
      <c r="C439" s="129"/>
      <c r="D439" s="130"/>
      <c r="E439" s="131"/>
      <c r="F439" s="131"/>
      <c r="G439" s="134"/>
      <c r="H439" s="124"/>
      <c r="I439" s="124" t="n">
        <v>0</v>
      </c>
      <c r="J439" s="124" t="n">
        <v>0</v>
      </c>
      <c r="K439" s="125" t="n">
        <v>0</v>
      </c>
      <c r="L439" s="126" t="n">
        <f aca="false">(I439*J439*K439)</f>
        <v>0</v>
      </c>
      <c r="M439" s="126" t="n">
        <f aca="false">IF($H439="AGÊNCIA INTERNO",(0),L439*$M$14)</f>
        <v>0</v>
      </c>
      <c r="N439" s="126" t="n">
        <f aca="false">IF($H439="AGÊNCIA",($L439+$M439)*$N$14,IF($H439="AGÊNCIA INTERNO",($L439*$N$14),IF($H439="FAT.DIRETO",($M439*$N$14))))</f>
        <v>0</v>
      </c>
      <c r="O439" s="126" t="n">
        <f aca="false">L439+M439+N439</f>
        <v>0</v>
      </c>
      <c r="P439" s="127" t="s">
        <v>29</v>
      </c>
      <c r="Q439" s="132"/>
      <c r="R439" s="124" t="n">
        <v>0</v>
      </c>
      <c r="S439" s="124" t="n">
        <v>0</v>
      </c>
      <c r="T439" s="125" t="n">
        <v>0</v>
      </c>
      <c r="U439" s="126" t="n">
        <f aca="false">(R439*S439*T439)</f>
        <v>0</v>
      </c>
      <c r="V439" s="126" t="n">
        <f aca="false">IF($H439="AGÊNCIA INTERNO",(0),U439*$V$14)</f>
        <v>0</v>
      </c>
      <c r="W439" s="126" t="n">
        <f aca="false">IF($H439="AGÊNCIA",($U439+$V439)*$W$14,IF($H439="AGÊNCIA INTERNO",($U439*$N$14),IF($H439="FAT.DIRETO",($V439*$N$14))))</f>
        <v>0</v>
      </c>
      <c r="X439" s="126" t="n">
        <f aca="false">U439+V439+W439</f>
        <v>0</v>
      </c>
      <c r="Y439" s="132"/>
      <c r="Z439" s="132"/>
      <c r="AA439" s="132"/>
      <c r="AB439" s="132"/>
      <c r="AC439" s="132"/>
      <c r="AD439" s="132"/>
      <c r="AE439" s="133"/>
    </row>
    <row r="440" customFormat="false" ht="33.75" hidden="true" customHeight="true" outlineLevel="0" collapsed="false">
      <c r="A440" s="132"/>
      <c r="B440" s="133"/>
      <c r="C440" s="129"/>
      <c r="D440" s="130"/>
      <c r="E440" s="131"/>
      <c r="F440" s="131"/>
      <c r="G440" s="134"/>
      <c r="H440" s="124"/>
      <c r="I440" s="124" t="n">
        <v>0</v>
      </c>
      <c r="J440" s="124" t="n">
        <v>0</v>
      </c>
      <c r="K440" s="125" t="n">
        <v>0</v>
      </c>
      <c r="L440" s="126" t="n">
        <f aca="false">(I440*J440*K440)</f>
        <v>0</v>
      </c>
      <c r="M440" s="126" t="n">
        <f aca="false">IF($H440="AGÊNCIA INTERNO",(0),L440*$M$14)</f>
        <v>0</v>
      </c>
      <c r="N440" s="126" t="n">
        <f aca="false">IF($H440="AGÊNCIA",($L440+$M440)*$N$14,IF($H440="AGÊNCIA INTERNO",($L440*$N$14),IF($H440="FAT.DIRETO",($M440*$N$14))))</f>
        <v>0</v>
      </c>
      <c r="O440" s="126" t="n">
        <f aca="false">L440+M440+N440</f>
        <v>0</v>
      </c>
      <c r="P440" s="127" t="s">
        <v>29</v>
      </c>
      <c r="Q440" s="132"/>
      <c r="R440" s="124" t="n">
        <v>0</v>
      </c>
      <c r="S440" s="124" t="n">
        <v>0</v>
      </c>
      <c r="T440" s="125" t="n">
        <v>0</v>
      </c>
      <c r="U440" s="126" t="n">
        <f aca="false">(R440*S440*T440)</f>
        <v>0</v>
      </c>
      <c r="V440" s="126" t="n">
        <f aca="false">IF($H440="AGÊNCIA INTERNO",(0),U440*$V$14)</f>
        <v>0</v>
      </c>
      <c r="W440" s="126" t="n">
        <f aca="false">IF($H440="AGÊNCIA",($U440+$V440)*$W$14,IF($H440="AGÊNCIA INTERNO",($U440*$N$14),IF($H440="FAT.DIRETO",($V440*$N$14))))</f>
        <v>0</v>
      </c>
      <c r="X440" s="126" t="n">
        <f aca="false">U440+V440+W440</f>
        <v>0</v>
      </c>
      <c r="Y440" s="132"/>
      <c r="Z440" s="132"/>
      <c r="AA440" s="132"/>
      <c r="AB440" s="132"/>
      <c r="AC440" s="132"/>
      <c r="AD440" s="132"/>
      <c r="AE440" s="133"/>
    </row>
    <row r="441" customFormat="false" ht="33.75" hidden="true" customHeight="true" outlineLevel="0" collapsed="false">
      <c r="A441" s="132"/>
      <c r="B441" s="133"/>
      <c r="C441" s="129"/>
      <c r="D441" s="130"/>
      <c r="E441" s="131"/>
      <c r="F441" s="131"/>
      <c r="G441" s="134"/>
      <c r="H441" s="124"/>
      <c r="I441" s="124" t="n">
        <v>0</v>
      </c>
      <c r="J441" s="124" t="n">
        <v>0</v>
      </c>
      <c r="K441" s="125" t="n">
        <v>0</v>
      </c>
      <c r="L441" s="126" t="n">
        <f aca="false">(I441*J441*K441)</f>
        <v>0</v>
      </c>
      <c r="M441" s="126" t="n">
        <f aca="false">IF($H441="AGÊNCIA INTERNO",(0),L441*$M$14)</f>
        <v>0</v>
      </c>
      <c r="N441" s="126" t="n">
        <f aca="false">IF($H441="AGÊNCIA",($L441+$M441)*$N$14,IF($H441="AGÊNCIA INTERNO",($L441*$N$14),IF($H441="FAT.DIRETO",($M441*$N$14))))</f>
        <v>0</v>
      </c>
      <c r="O441" s="126" t="n">
        <f aca="false">L441+M441+N441</f>
        <v>0</v>
      </c>
      <c r="P441" s="127" t="s">
        <v>29</v>
      </c>
      <c r="Q441" s="132"/>
      <c r="R441" s="124" t="n">
        <v>0</v>
      </c>
      <c r="S441" s="124" t="n">
        <v>0</v>
      </c>
      <c r="T441" s="125" t="n">
        <v>0</v>
      </c>
      <c r="U441" s="126" t="n">
        <f aca="false">(R441*S441*T441)</f>
        <v>0</v>
      </c>
      <c r="V441" s="126" t="n">
        <f aca="false">IF($H441="AGÊNCIA INTERNO",(0),U441*$V$14)</f>
        <v>0</v>
      </c>
      <c r="W441" s="126" t="n">
        <f aca="false">IF($H441="AGÊNCIA",($U441+$V441)*$W$14,IF($H441="AGÊNCIA INTERNO",($U441*$N$14),IF($H441="FAT.DIRETO",($V441*$N$14))))</f>
        <v>0</v>
      </c>
      <c r="X441" s="126" t="n">
        <f aca="false">U441+V441+W441</f>
        <v>0</v>
      </c>
      <c r="Y441" s="132"/>
      <c r="Z441" s="132"/>
      <c r="AA441" s="132"/>
      <c r="AB441" s="132"/>
      <c r="AC441" s="132"/>
      <c r="AD441" s="132"/>
      <c r="AE441" s="133"/>
    </row>
    <row r="442" customFormat="false" ht="33.75" hidden="true" customHeight="true" outlineLevel="0" collapsed="false">
      <c r="A442" s="132"/>
      <c r="B442" s="133"/>
      <c r="C442" s="129"/>
      <c r="D442" s="130"/>
      <c r="E442" s="131"/>
      <c r="F442" s="131"/>
      <c r="G442" s="134"/>
      <c r="H442" s="124"/>
      <c r="I442" s="124" t="n">
        <v>0</v>
      </c>
      <c r="J442" s="124" t="n">
        <v>0</v>
      </c>
      <c r="K442" s="125" t="n">
        <v>0</v>
      </c>
      <c r="L442" s="126" t="n">
        <f aca="false">(I442*J442*K442)</f>
        <v>0</v>
      </c>
      <c r="M442" s="126" t="n">
        <f aca="false">IF($H442="AGÊNCIA INTERNO",(0),L442*$M$14)</f>
        <v>0</v>
      </c>
      <c r="N442" s="126" t="n">
        <f aca="false">IF($H442="AGÊNCIA",($L442+$M442)*$N$14,IF($H442="AGÊNCIA INTERNO",($L442*$N$14),IF($H442="FAT.DIRETO",($M442*$N$14))))</f>
        <v>0</v>
      </c>
      <c r="O442" s="126" t="n">
        <f aca="false">L442+M442+N442</f>
        <v>0</v>
      </c>
      <c r="P442" s="127" t="s">
        <v>29</v>
      </c>
      <c r="Q442" s="132"/>
      <c r="R442" s="124" t="n">
        <v>0</v>
      </c>
      <c r="S442" s="124" t="n">
        <v>0</v>
      </c>
      <c r="T442" s="125" t="n">
        <v>0</v>
      </c>
      <c r="U442" s="126" t="n">
        <f aca="false">(R442*S442*T442)</f>
        <v>0</v>
      </c>
      <c r="V442" s="126" t="n">
        <f aca="false">IF($H442="AGÊNCIA INTERNO",(0),U442*$V$14)</f>
        <v>0</v>
      </c>
      <c r="W442" s="126" t="n">
        <f aca="false">IF($H442="AGÊNCIA",($U442+$V442)*$W$14,IF($H442="AGÊNCIA INTERNO",($U442*$N$14),IF($H442="FAT.DIRETO",($V442*$N$14))))</f>
        <v>0</v>
      </c>
      <c r="X442" s="126" t="n">
        <f aca="false">U442+V442+W442</f>
        <v>0</v>
      </c>
      <c r="Y442" s="132"/>
      <c r="Z442" s="132"/>
      <c r="AA442" s="132"/>
      <c r="AB442" s="132"/>
      <c r="AC442" s="132"/>
      <c r="AD442" s="132"/>
      <c r="AE442" s="133"/>
    </row>
    <row r="443" customFormat="false" ht="33.75" hidden="true" customHeight="true" outlineLevel="0" collapsed="false">
      <c r="A443" s="132"/>
      <c r="B443" s="133"/>
      <c r="C443" s="129"/>
      <c r="D443" s="130"/>
      <c r="E443" s="131"/>
      <c r="F443" s="131"/>
      <c r="G443" s="134"/>
      <c r="H443" s="124"/>
      <c r="I443" s="124" t="n">
        <v>0</v>
      </c>
      <c r="J443" s="124" t="n">
        <v>0</v>
      </c>
      <c r="K443" s="125" t="n">
        <v>0</v>
      </c>
      <c r="L443" s="126" t="n">
        <f aca="false">(I443*J443*K443)</f>
        <v>0</v>
      </c>
      <c r="M443" s="126" t="n">
        <f aca="false">IF($H443="AGÊNCIA INTERNO",(0),L443*$M$14)</f>
        <v>0</v>
      </c>
      <c r="N443" s="126" t="n">
        <f aca="false">IF($H443="AGÊNCIA",($L443+$M443)*$N$14,IF($H443="AGÊNCIA INTERNO",($L443*$N$14),IF($H443="FAT.DIRETO",($M443*$N$14))))</f>
        <v>0</v>
      </c>
      <c r="O443" s="126" t="n">
        <f aca="false">L443+M443+N443</f>
        <v>0</v>
      </c>
      <c r="P443" s="127" t="s">
        <v>29</v>
      </c>
      <c r="Q443" s="132"/>
      <c r="R443" s="124" t="n">
        <v>0</v>
      </c>
      <c r="S443" s="124" t="n">
        <v>0</v>
      </c>
      <c r="T443" s="125" t="n">
        <v>0</v>
      </c>
      <c r="U443" s="126" t="n">
        <f aca="false">(R443*S443*T443)</f>
        <v>0</v>
      </c>
      <c r="V443" s="126" t="n">
        <f aca="false">IF($H443="AGÊNCIA INTERNO",(0),U443*$V$14)</f>
        <v>0</v>
      </c>
      <c r="W443" s="126" t="n">
        <f aca="false">IF($H443="AGÊNCIA",($U443+$V443)*$W$14,IF($H443="AGÊNCIA INTERNO",($U443*$N$14),IF($H443="FAT.DIRETO",($V443*$N$14))))</f>
        <v>0</v>
      </c>
      <c r="X443" s="126" t="n">
        <f aca="false">U443+V443+W443</f>
        <v>0</v>
      </c>
      <c r="Y443" s="132"/>
      <c r="Z443" s="132"/>
      <c r="AA443" s="132"/>
      <c r="AB443" s="132"/>
      <c r="AC443" s="132"/>
      <c r="AD443" s="132"/>
      <c r="AE443" s="133"/>
    </row>
    <row r="444" customFormat="false" ht="33.75" hidden="true" customHeight="true" outlineLevel="0" collapsed="false">
      <c r="A444" s="132"/>
      <c r="B444" s="133"/>
      <c r="C444" s="129"/>
      <c r="D444" s="130"/>
      <c r="E444" s="131"/>
      <c r="F444" s="131"/>
      <c r="G444" s="134"/>
      <c r="H444" s="124"/>
      <c r="I444" s="124" t="n">
        <v>0</v>
      </c>
      <c r="J444" s="124" t="n">
        <v>0</v>
      </c>
      <c r="K444" s="125" t="n">
        <v>0</v>
      </c>
      <c r="L444" s="126" t="n">
        <f aca="false">(I444*J444*K444)</f>
        <v>0</v>
      </c>
      <c r="M444" s="126" t="n">
        <f aca="false">IF($H444="AGÊNCIA INTERNO",(0),L444*$M$14)</f>
        <v>0</v>
      </c>
      <c r="N444" s="126" t="n">
        <f aca="false">IF($H444="AGÊNCIA",($L444+$M444)*$N$14,IF($H444="AGÊNCIA INTERNO",($L444*$N$14),IF($H444="FAT.DIRETO",($M444*$N$14))))</f>
        <v>0</v>
      </c>
      <c r="O444" s="126" t="n">
        <f aca="false">L444+M444+N444</f>
        <v>0</v>
      </c>
      <c r="P444" s="127" t="s">
        <v>29</v>
      </c>
      <c r="Q444" s="132"/>
      <c r="R444" s="124" t="n">
        <v>0</v>
      </c>
      <c r="S444" s="124" t="n">
        <v>0</v>
      </c>
      <c r="T444" s="125" t="n">
        <v>0</v>
      </c>
      <c r="U444" s="126" t="n">
        <f aca="false">(R444*S444*T444)</f>
        <v>0</v>
      </c>
      <c r="V444" s="126" t="n">
        <f aca="false">IF($H444="AGÊNCIA INTERNO",(0),U444*$V$14)</f>
        <v>0</v>
      </c>
      <c r="W444" s="126" t="n">
        <f aca="false">IF($H444="AGÊNCIA",($U444+$V444)*$W$14,IF($H444="AGÊNCIA INTERNO",($U444*$N$14),IF($H444="FAT.DIRETO",($V444*$N$14))))</f>
        <v>0</v>
      </c>
      <c r="X444" s="126" t="n">
        <f aca="false">U444+V444+W444</f>
        <v>0</v>
      </c>
      <c r="Y444" s="132"/>
      <c r="Z444" s="132"/>
      <c r="AA444" s="132"/>
      <c r="AB444" s="132"/>
      <c r="AC444" s="132"/>
      <c r="AD444" s="132"/>
      <c r="AE444" s="133"/>
    </row>
    <row r="445" customFormat="false" ht="33.75" hidden="true" customHeight="true" outlineLevel="0" collapsed="false">
      <c r="A445" s="132"/>
      <c r="B445" s="133"/>
      <c r="C445" s="129"/>
      <c r="D445" s="130"/>
      <c r="E445" s="131"/>
      <c r="F445" s="131"/>
      <c r="G445" s="134"/>
      <c r="H445" s="124"/>
      <c r="I445" s="124" t="n">
        <v>0</v>
      </c>
      <c r="J445" s="124" t="n">
        <v>0</v>
      </c>
      <c r="K445" s="125" t="n">
        <v>0</v>
      </c>
      <c r="L445" s="126" t="n">
        <f aca="false">(I445*J445*K445)</f>
        <v>0</v>
      </c>
      <c r="M445" s="126" t="n">
        <f aca="false">IF($H445="AGÊNCIA INTERNO",(0),L445*$M$14)</f>
        <v>0</v>
      </c>
      <c r="N445" s="126" t="n">
        <f aca="false">IF($H445="AGÊNCIA",($L445+$M445)*$N$14,IF($H445="AGÊNCIA INTERNO",($L445*$N$14),IF($H445="FAT.DIRETO",($M445*$N$14))))</f>
        <v>0</v>
      </c>
      <c r="O445" s="126" t="n">
        <f aca="false">L445+M445+N445</f>
        <v>0</v>
      </c>
      <c r="P445" s="127" t="s">
        <v>29</v>
      </c>
      <c r="Q445" s="132"/>
      <c r="R445" s="124" t="n">
        <v>0</v>
      </c>
      <c r="S445" s="124" t="n">
        <v>0</v>
      </c>
      <c r="T445" s="125" t="n">
        <v>0</v>
      </c>
      <c r="U445" s="126" t="n">
        <f aca="false">(R445*S445*T445)</f>
        <v>0</v>
      </c>
      <c r="V445" s="126" t="n">
        <f aca="false">IF($H445="AGÊNCIA INTERNO",(0),U445*$V$14)</f>
        <v>0</v>
      </c>
      <c r="W445" s="126" t="n">
        <f aca="false">IF($H445="AGÊNCIA",($U445+$V445)*$W$14,IF($H445="AGÊNCIA INTERNO",($U445*$N$14),IF($H445="FAT.DIRETO",($V445*$N$14))))</f>
        <v>0</v>
      </c>
      <c r="X445" s="126" t="n">
        <f aca="false">U445+V445+W445</f>
        <v>0</v>
      </c>
      <c r="Y445" s="132"/>
      <c r="Z445" s="132"/>
      <c r="AA445" s="132"/>
      <c r="AB445" s="132"/>
      <c r="AC445" s="132"/>
      <c r="AD445" s="132"/>
      <c r="AE445" s="133"/>
    </row>
    <row r="446" customFormat="false" ht="33.75" hidden="true" customHeight="true" outlineLevel="0" collapsed="false">
      <c r="A446" s="132"/>
      <c r="B446" s="133"/>
      <c r="C446" s="129"/>
      <c r="D446" s="130"/>
      <c r="E446" s="131"/>
      <c r="F446" s="131"/>
      <c r="G446" s="134"/>
      <c r="H446" s="124"/>
      <c r="I446" s="124" t="n">
        <v>0</v>
      </c>
      <c r="J446" s="124" t="n">
        <v>0</v>
      </c>
      <c r="K446" s="125" t="n">
        <v>0</v>
      </c>
      <c r="L446" s="126" t="n">
        <f aca="false">(I446*J446*K446)</f>
        <v>0</v>
      </c>
      <c r="M446" s="126" t="n">
        <f aca="false">IF($H446="AGÊNCIA INTERNO",(0),L446*$M$14)</f>
        <v>0</v>
      </c>
      <c r="N446" s="126" t="n">
        <f aca="false">IF($H446="AGÊNCIA",($L446+$M446)*$N$14,IF($H446="AGÊNCIA INTERNO",($L446*$N$14),IF($H446="FAT.DIRETO",($M446*$N$14))))</f>
        <v>0</v>
      </c>
      <c r="O446" s="126" t="n">
        <f aca="false">L446+M446+N446</f>
        <v>0</v>
      </c>
      <c r="P446" s="127" t="s">
        <v>29</v>
      </c>
      <c r="Q446" s="132"/>
      <c r="R446" s="124" t="n">
        <v>0</v>
      </c>
      <c r="S446" s="124" t="n">
        <v>0</v>
      </c>
      <c r="T446" s="125" t="n">
        <v>0</v>
      </c>
      <c r="U446" s="126" t="n">
        <f aca="false">(R446*S446*T446)</f>
        <v>0</v>
      </c>
      <c r="V446" s="126" t="n">
        <f aca="false">IF($H446="AGÊNCIA INTERNO",(0),U446*$V$14)</f>
        <v>0</v>
      </c>
      <c r="W446" s="126" t="n">
        <f aca="false">IF($H446="AGÊNCIA",($U446+$V446)*$W$14,IF($H446="AGÊNCIA INTERNO",($U446*$N$14),IF($H446="FAT.DIRETO",($V446*$N$14))))</f>
        <v>0</v>
      </c>
      <c r="X446" s="126" t="n">
        <f aca="false">U446+V446+W446</f>
        <v>0</v>
      </c>
      <c r="Y446" s="132"/>
      <c r="Z446" s="132"/>
      <c r="AA446" s="132"/>
      <c r="AB446" s="132"/>
      <c r="AC446" s="132"/>
      <c r="AD446" s="132"/>
      <c r="AE446" s="133"/>
    </row>
    <row r="447" customFormat="false" ht="33.75" hidden="true" customHeight="true" outlineLevel="0" collapsed="false">
      <c r="A447" s="132"/>
      <c r="B447" s="133"/>
      <c r="C447" s="129"/>
      <c r="D447" s="130"/>
      <c r="E447" s="131"/>
      <c r="F447" s="131"/>
      <c r="G447" s="134"/>
      <c r="H447" s="124"/>
      <c r="I447" s="124" t="n">
        <v>0</v>
      </c>
      <c r="J447" s="124" t="n">
        <v>0</v>
      </c>
      <c r="K447" s="125" t="n">
        <v>0</v>
      </c>
      <c r="L447" s="126" t="n">
        <f aca="false">(I447*J447*K447)</f>
        <v>0</v>
      </c>
      <c r="M447" s="126" t="n">
        <f aca="false">IF($H447="AGÊNCIA INTERNO",(0),L447*$M$14)</f>
        <v>0</v>
      </c>
      <c r="N447" s="126" t="n">
        <f aca="false">IF($H447="AGÊNCIA",($L447+$M447)*$N$14,IF($H447="AGÊNCIA INTERNO",($L447*$N$14),IF($H447="FAT.DIRETO",($M447*$N$14))))</f>
        <v>0</v>
      </c>
      <c r="O447" s="126" t="n">
        <f aca="false">L447+M447+N447</f>
        <v>0</v>
      </c>
      <c r="P447" s="127" t="s">
        <v>29</v>
      </c>
      <c r="Q447" s="132"/>
      <c r="R447" s="124" t="n">
        <v>0</v>
      </c>
      <c r="S447" s="124" t="n">
        <v>0</v>
      </c>
      <c r="T447" s="125" t="n">
        <v>0</v>
      </c>
      <c r="U447" s="126" t="n">
        <f aca="false">(R447*S447*T447)</f>
        <v>0</v>
      </c>
      <c r="V447" s="126" t="n">
        <f aca="false">IF($H447="AGÊNCIA INTERNO",(0),U447*$V$14)</f>
        <v>0</v>
      </c>
      <c r="W447" s="126" t="n">
        <f aca="false">IF($H447="AGÊNCIA",($U447+$V447)*$W$14,IF($H447="AGÊNCIA INTERNO",($U447*$N$14),IF($H447="FAT.DIRETO",($V447*$N$14))))</f>
        <v>0</v>
      </c>
      <c r="X447" s="126" t="n">
        <f aca="false">U447+V447+W447</f>
        <v>0</v>
      </c>
      <c r="Y447" s="132"/>
      <c r="Z447" s="132"/>
      <c r="AA447" s="132"/>
      <c r="AB447" s="132"/>
      <c r="AC447" s="132"/>
      <c r="AD447" s="132"/>
      <c r="AE447" s="133"/>
    </row>
    <row r="448" customFormat="false" ht="33.75" hidden="true" customHeight="true" outlineLevel="0" collapsed="false">
      <c r="A448" s="132"/>
      <c r="B448" s="133"/>
      <c r="C448" s="129"/>
      <c r="D448" s="130"/>
      <c r="E448" s="131"/>
      <c r="F448" s="131"/>
      <c r="G448" s="134"/>
      <c r="H448" s="124"/>
      <c r="I448" s="124" t="n">
        <v>0</v>
      </c>
      <c r="J448" s="124" t="n">
        <v>0</v>
      </c>
      <c r="K448" s="125" t="n">
        <v>0</v>
      </c>
      <c r="L448" s="126" t="n">
        <f aca="false">(I448*J448*K448)</f>
        <v>0</v>
      </c>
      <c r="M448" s="126" t="n">
        <f aca="false">IF($H448="AGÊNCIA INTERNO",(0),L448*$M$14)</f>
        <v>0</v>
      </c>
      <c r="N448" s="126" t="n">
        <f aca="false">IF($H448="AGÊNCIA",($L448+$M448)*$N$14,IF($H448="AGÊNCIA INTERNO",($L448*$N$14),IF($H448="FAT.DIRETO",($M448*$N$14))))</f>
        <v>0</v>
      </c>
      <c r="O448" s="126" t="n">
        <f aca="false">L448+M448+N448</f>
        <v>0</v>
      </c>
      <c r="P448" s="127" t="s">
        <v>29</v>
      </c>
      <c r="Q448" s="132"/>
      <c r="R448" s="124" t="n">
        <v>0</v>
      </c>
      <c r="S448" s="124" t="n">
        <v>0</v>
      </c>
      <c r="T448" s="125" t="n">
        <v>0</v>
      </c>
      <c r="U448" s="126" t="n">
        <f aca="false">(R448*S448*T448)</f>
        <v>0</v>
      </c>
      <c r="V448" s="126" t="n">
        <f aca="false">IF($H448="AGÊNCIA INTERNO",(0),U448*$V$14)</f>
        <v>0</v>
      </c>
      <c r="W448" s="126" t="n">
        <f aca="false">IF($H448="AGÊNCIA",($U448+$V448)*$W$14,IF($H448="AGÊNCIA INTERNO",($U448*$N$14),IF($H448="FAT.DIRETO",($V448*$N$14))))</f>
        <v>0</v>
      </c>
      <c r="X448" s="126" t="n">
        <f aca="false">U448+V448+W448</f>
        <v>0</v>
      </c>
      <c r="Y448" s="132"/>
      <c r="Z448" s="132"/>
      <c r="AA448" s="132"/>
      <c r="AB448" s="132"/>
      <c r="AC448" s="132"/>
      <c r="AD448" s="132"/>
      <c r="AE448" s="133"/>
    </row>
    <row r="449" customFormat="false" ht="33.75" hidden="true" customHeight="true" outlineLevel="0" collapsed="false">
      <c r="A449" s="132"/>
      <c r="B449" s="133"/>
      <c r="C449" s="129"/>
      <c r="D449" s="130"/>
      <c r="E449" s="131"/>
      <c r="F449" s="131"/>
      <c r="G449" s="134"/>
      <c r="H449" s="124"/>
      <c r="I449" s="124" t="n">
        <v>0</v>
      </c>
      <c r="J449" s="124" t="n">
        <v>0</v>
      </c>
      <c r="K449" s="125" t="n">
        <v>0</v>
      </c>
      <c r="L449" s="126" t="n">
        <f aca="false">(I449*J449*K449)</f>
        <v>0</v>
      </c>
      <c r="M449" s="126" t="n">
        <f aca="false">IF($H449="AGÊNCIA INTERNO",(0),L449*$M$14)</f>
        <v>0</v>
      </c>
      <c r="N449" s="126" t="n">
        <f aca="false">IF($H449="AGÊNCIA",($L449+$M449)*$N$14,IF($H449="AGÊNCIA INTERNO",($L449*$N$14),IF($H449="FAT.DIRETO",($M449*$N$14))))</f>
        <v>0</v>
      </c>
      <c r="O449" s="126" t="n">
        <f aca="false">L449+M449+N449</f>
        <v>0</v>
      </c>
      <c r="P449" s="127" t="s">
        <v>29</v>
      </c>
      <c r="Q449" s="132"/>
      <c r="R449" s="124" t="n">
        <v>0</v>
      </c>
      <c r="S449" s="124" t="n">
        <v>0</v>
      </c>
      <c r="T449" s="125" t="n">
        <v>0</v>
      </c>
      <c r="U449" s="126" t="n">
        <f aca="false">(R449*S449*T449)</f>
        <v>0</v>
      </c>
      <c r="V449" s="126" t="n">
        <f aca="false">IF($H449="AGÊNCIA INTERNO",(0),U449*$V$14)</f>
        <v>0</v>
      </c>
      <c r="W449" s="126" t="n">
        <f aca="false">IF($H449="AGÊNCIA",($U449+$V449)*$W$14,IF($H449="AGÊNCIA INTERNO",($U449*$N$14),IF($H449="FAT.DIRETO",($V449*$N$14))))</f>
        <v>0</v>
      </c>
      <c r="X449" s="126" t="n">
        <f aca="false">U449+V449+W449</f>
        <v>0</v>
      </c>
      <c r="Y449" s="132"/>
      <c r="Z449" s="132"/>
      <c r="AA449" s="132"/>
      <c r="AB449" s="132"/>
      <c r="AC449" s="132"/>
      <c r="AD449" s="132"/>
      <c r="AE449" s="133"/>
    </row>
    <row r="450" customFormat="false" ht="33.75" hidden="true" customHeight="true" outlineLevel="0" collapsed="false">
      <c r="A450" s="132"/>
      <c r="B450" s="133"/>
      <c r="C450" s="129"/>
      <c r="D450" s="130"/>
      <c r="E450" s="131"/>
      <c r="F450" s="131"/>
      <c r="G450" s="134"/>
      <c r="H450" s="124"/>
      <c r="I450" s="124" t="n">
        <v>0</v>
      </c>
      <c r="J450" s="124" t="n">
        <v>0</v>
      </c>
      <c r="K450" s="125" t="n">
        <v>0</v>
      </c>
      <c r="L450" s="126" t="n">
        <f aca="false">(I450*J450*K450)</f>
        <v>0</v>
      </c>
      <c r="M450" s="126" t="n">
        <f aca="false">IF($H450="AGÊNCIA INTERNO",(0),L450*$M$14)</f>
        <v>0</v>
      </c>
      <c r="N450" s="126" t="n">
        <f aca="false">IF($H450="AGÊNCIA",($L450+$M450)*$N$14,IF($H450="AGÊNCIA INTERNO",($L450*$N$14),IF($H450="FAT.DIRETO",($M450*$N$14))))</f>
        <v>0</v>
      </c>
      <c r="O450" s="126" t="n">
        <f aca="false">L450+M450+N450</f>
        <v>0</v>
      </c>
      <c r="P450" s="127" t="s">
        <v>29</v>
      </c>
      <c r="Q450" s="132"/>
      <c r="R450" s="124" t="n">
        <v>0</v>
      </c>
      <c r="S450" s="124" t="n">
        <v>0</v>
      </c>
      <c r="T450" s="125" t="n">
        <v>0</v>
      </c>
      <c r="U450" s="126" t="n">
        <f aca="false">(R450*S450*T450)</f>
        <v>0</v>
      </c>
      <c r="V450" s="126" t="n">
        <f aca="false">IF($H450="AGÊNCIA INTERNO",(0),U450*$V$14)</f>
        <v>0</v>
      </c>
      <c r="W450" s="126" t="n">
        <f aca="false">IF($H450="AGÊNCIA",($U450+$V450)*$W$14,IF($H450="AGÊNCIA INTERNO",($U450*$N$14),IF($H450="FAT.DIRETO",($V450*$N$14))))</f>
        <v>0</v>
      </c>
      <c r="X450" s="126" t="n">
        <f aca="false">U450+V450+W450</f>
        <v>0</v>
      </c>
      <c r="Y450" s="132"/>
      <c r="Z450" s="132"/>
      <c r="AA450" s="132"/>
      <c r="AB450" s="132"/>
      <c r="AC450" s="132"/>
      <c r="AD450" s="132"/>
      <c r="AE450" s="133"/>
    </row>
    <row r="451" customFormat="false" ht="33.75" hidden="true" customHeight="true" outlineLevel="0" collapsed="false">
      <c r="A451" s="132"/>
      <c r="B451" s="133"/>
      <c r="C451" s="129"/>
      <c r="D451" s="130"/>
      <c r="E451" s="131"/>
      <c r="F451" s="131"/>
      <c r="G451" s="134"/>
      <c r="H451" s="124"/>
      <c r="I451" s="124" t="n">
        <v>0</v>
      </c>
      <c r="J451" s="124" t="n">
        <v>0</v>
      </c>
      <c r="K451" s="125" t="n">
        <v>0</v>
      </c>
      <c r="L451" s="126" t="n">
        <f aca="false">(I451*J451*K451)</f>
        <v>0</v>
      </c>
      <c r="M451" s="126" t="n">
        <f aca="false">IF($H451="AGÊNCIA INTERNO",(0),L451*$M$14)</f>
        <v>0</v>
      </c>
      <c r="N451" s="126" t="n">
        <f aca="false">IF($H451="AGÊNCIA",($L451+$M451)*$N$14,IF($H451="AGÊNCIA INTERNO",($L451*$N$14),IF($H451="FAT.DIRETO",($M451*$N$14))))</f>
        <v>0</v>
      </c>
      <c r="O451" s="126" t="n">
        <f aca="false">L451+M451+N451</f>
        <v>0</v>
      </c>
      <c r="P451" s="127" t="s">
        <v>29</v>
      </c>
      <c r="Q451" s="132"/>
      <c r="R451" s="124" t="n">
        <v>0</v>
      </c>
      <c r="S451" s="124" t="n">
        <v>0</v>
      </c>
      <c r="T451" s="125" t="n">
        <v>0</v>
      </c>
      <c r="U451" s="126" t="n">
        <f aca="false">(R451*S451*T451)</f>
        <v>0</v>
      </c>
      <c r="V451" s="126" t="n">
        <f aca="false">IF($H451="AGÊNCIA INTERNO",(0),U451*$V$14)</f>
        <v>0</v>
      </c>
      <c r="W451" s="126" t="n">
        <f aca="false">IF($H451="AGÊNCIA",($U451+$V451)*$W$14,IF($H451="AGÊNCIA INTERNO",($U451*$N$14),IF($H451="FAT.DIRETO",($V451*$N$14))))</f>
        <v>0</v>
      </c>
      <c r="X451" s="126" t="n">
        <f aca="false">U451+V451+W451</f>
        <v>0</v>
      </c>
      <c r="Y451" s="132"/>
      <c r="Z451" s="132"/>
      <c r="AA451" s="132"/>
      <c r="AB451" s="132"/>
      <c r="AC451" s="132"/>
      <c r="AD451" s="132"/>
      <c r="AE451" s="133"/>
    </row>
    <row r="452" customFormat="false" ht="33.75" hidden="true" customHeight="true" outlineLevel="0" collapsed="false">
      <c r="A452" s="132"/>
      <c r="B452" s="133"/>
      <c r="C452" s="129"/>
      <c r="D452" s="130"/>
      <c r="E452" s="131"/>
      <c r="F452" s="131"/>
      <c r="G452" s="134"/>
      <c r="H452" s="124"/>
      <c r="I452" s="124" t="n">
        <v>0</v>
      </c>
      <c r="J452" s="124" t="n">
        <v>0</v>
      </c>
      <c r="K452" s="125" t="n">
        <v>0</v>
      </c>
      <c r="L452" s="126" t="n">
        <f aca="false">(I452*J452*K452)</f>
        <v>0</v>
      </c>
      <c r="M452" s="126" t="n">
        <f aca="false">IF($H452="AGÊNCIA INTERNO",(0),L452*$M$14)</f>
        <v>0</v>
      </c>
      <c r="N452" s="126" t="n">
        <f aca="false">IF($H452="AGÊNCIA",($L452+$M452)*$N$14,IF($H452="AGÊNCIA INTERNO",($L452*$N$14),IF($H452="FAT.DIRETO",($M452*$N$14))))</f>
        <v>0</v>
      </c>
      <c r="O452" s="126" t="n">
        <f aca="false">L452+M452+N452</f>
        <v>0</v>
      </c>
      <c r="P452" s="127" t="s">
        <v>29</v>
      </c>
      <c r="Q452" s="132"/>
      <c r="R452" s="124" t="n">
        <v>0</v>
      </c>
      <c r="S452" s="124" t="n">
        <v>0</v>
      </c>
      <c r="T452" s="125" t="n">
        <v>0</v>
      </c>
      <c r="U452" s="126" t="n">
        <f aca="false">(R452*S452*T452)</f>
        <v>0</v>
      </c>
      <c r="V452" s="126" t="n">
        <f aca="false">IF($H452="AGÊNCIA INTERNO",(0),U452*$V$14)</f>
        <v>0</v>
      </c>
      <c r="W452" s="126" t="n">
        <f aca="false">IF($H452="AGÊNCIA",($U452+$V452)*$W$14,IF($H452="AGÊNCIA INTERNO",($U452*$N$14),IF($H452="FAT.DIRETO",($V452*$N$14))))</f>
        <v>0</v>
      </c>
      <c r="X452" s="126" t="n">
        <f aca="false">U452+V452+W452</f>
        <v>0</v>
      </c>
      <c r="Y452" s="132"/>
      <c r="Z452" s="132"/>
      <c r="AA452" s="132"/>
      <c r="AB452" s="132"/>
      <c r="AC452" s="132"/>
      <c r="AD452" s="132"/>
      <c r="AE452" s="133"/>
    </row>
    <row r="453" customFormat="false" ht="33.75" hidden="true" customHeight="true" outlineLevel="0" collapsed="false">
      <c r="A453" s="132"/>
      <c r="B453" s="133"/>
      <c r="C453" s="129"/>
      <c r="D453" s="130"/>
      <c r="E453" s="131"/>
      <c r="F453" s="131"/>
      <c r="G453" s="134"/>
      <c r="H453" s="124"/>
      <c r="I453" s="124" t="n">
        <v>0</v>
      </c>
      <c r="J453" s="124" t="n">
        <v>0</v>
      </c>
      <c r="K453" s="125" t="n">
        <v>0</v>
      </c>
      <c r="L453" s="126" t="n">
        <f aca="false">(I453*J453*K453)</f>
        <v>0</v>
      </c>
      <c r="M453" s="126" t="n">
        <f aca="false">IF($H453="AGÊNCIA INTERNO",(0),L453*$M$14)</f>
        <v>0</v>
      </c>
      <c r="N453" s="126" t="n">
        <f aca="false">IF($H453="AGÊNCIA",($L453+$M453)*$N$14,IF($H453="AGÊNCIA INTERNO",($L453*$N$14),IF($H453="FAT.DIRETO",($M453*$N$14))))</f>
        <v>0</v>
      </c>
      <c r="O453" s="126" t="n">
        <f aca="false">L453+M453+N453</f>
        <v>0</v>
      </c>
      <c r="P453" s="127" t="s">
        <v>28</v>
      </c>
      <c r="Q453" s="132"/>
      <c r="R453" s="124" t="n">
        <v>0</v>
      </c>
      <c r="S453" s="124" t="n">
        <v>0</v>
      </c>
      <c r="T453" s="125" t="n">
        <v>0</v>
      </c>
      <c r="U453" s="126" t="n">
        <f aca="false">(R453*S453*T453)</f>
        <v>0</v>
      </c>
      <c r="V453" s="126" t="n">
        <f aca="false">IF($H453="AGÊNCIA INTERNO",(0),U453*$V$14)</f>
        <v>0</v>
      </c>
      <c r="W453" s="126" t="n">
        <f aca="false">IF($H453="AGÊNCIA",($U453+$V453)*$W$14,IF($H453="AGÊNCIA INTERNO",($U453*$N$14),IF($H453="FAT.DIRETO",($V453*$N$14))))</f>
        <v>0</v>
      </c>
      <c r="X453" s="126" t="n">
        <f aca="false">U453+V453+W453</f>
        <v>0</v>
      </c>
      <c r="Y453" s="132"/>
      <c r="Z453" s="132"/>
      <c r="AA453" s="132"/>
      <c r="AB453" s="132"/>
      <c r="AC453" s="132"/>
      <c r="AD453" s="132"/>
      <c r="AE453" s="133"/>
    </row>
    <row r="454" customFormat="false" ht="33.75" hidden="true" customHeight="true" outlineLevel="0" collapsed="false">
      <c r="A454" s="132"/>
      <c r="B454" s="133"/>
      <c r="C454" s="129"/>
      <c r="D454" s="130"/>
      <c r="E454" s="131"/>
      <c r="F454" s="131"/>
      <c r="G454" s="134"/>
      <c r="H454" s="124"/>
      <c r="I454" s="124" t="n">
        <v>0</v>
      </c>
      <c r="J454" s="124" t="n">
        <v>0</v>
      </c>
      <c r="K454" s="125" t="n">
        <v>0</v>
      </c>
      <c r="L454" s="126" t="n">
        <f aca="false">(I454*J454*K454)</f>
        <v>0</v>
      </c>
      <c r="M454" s="126" t="n">
        <f aca="false">IF($H454="AGÊNCIA INTERNO",(0),L454*$M$14)</f>
        <v>0</v>
      </c>
      <c r="N454" s="126" t="n">
        <f aca="false">IF($H454="AGÊNCIA",($L454+$M454)*$N$14,IF($H454="AGÊNCIA INTERNO",($L454*$N$14),IF($H454="FAT.DIRETO",($M454*$N$14))))</f>
        <v>0</v>
      </c>
      <c r="O454" s="126" t="n">
        <f aca="false">L454+M454+N454</f>
        <v>0</v>
      </c>
      <c r="P454" s="127" t="s">
        <v>29</v>
      </c>
      <c r="Q454" s="132"/>
      <c r="R454" s="124" t="n">
        <v>0</v>
      </c>
      <c r="S454" s="124" t="n">
        <v>0</v>
      </c>
      <c r="T454" s="125" t="n">
        <v>0</v>
      </c>
      <c r="U454" s="126" t="n">
        <f aca="false">(R454*S454*T454)</f>
        <v>0</v>
      </c>
      <c r="V454" s="126" t="n">
        <f aca="false">IF($H454="AGÊNCIA INTERNO",(0),U454*$V$14)</f>
        <v>0</v>
      </c>
      <c r="W454" s="126" t="n">
        <f aca="false">IF($H454="AGÊNCIA",($U454+$V454)*$W$14,IF($H454="AGÊNCIA INTERNO",($U454*$N$14),IF($H454="FAT.DIRETO",($V454*$N$14))))</f>
        <v>0</v>
      </c>
      <c r="X454" s="126" t="n">
        <f aca="false">U454+V454+W454</f>
        <v>0</v>
      </c>
      <c r="Y454" s="132"/>
      <c r="Z454" s="132"/>
      <c r="AA454" s="132"/>
      <c r="AB454" s="132"/>
      <c r="AC454" s="132"/>
      <c r="AD454" s="132"/>
      <c r="AE454" s="133"/>
    </row>
    <row r="455" customFormat="false" ht="33.75" hidden="true" customHeight="true" outlineLevel="0" collapsed="false">
      <c r="A455" s="132"/>
      <c r="B455" s="133"/>
      <c r="C455" s="129"/>
      <c r="D455" s="130"/>
      <c r="E455" s="131"/>
      <c r="F455" s="131"/>
      <c r="G455" s="134"/>
      <c r="H455" s="124"/>
      <c r="I455" s="124" t="n">
        <v>0</v>
      </c>
      <c r="J455" s="124" t="n">
        <v>0</v>
      </c>
      <c r="K455" s="125" t="n">
        <v>0</v>
      </c>
      <c r="L455" s="126" t="n">
        <f aca="false">(I455*J455*K455)</f>
        <v>0</v>
      </c>
      <c r="M455" s="126" t="n">
        <f aca="false">IF($H455="AGÊNCIA INTERNO",(0),L455*$M$14)</f>
        <v>0</v>
      </c>
      <c r="N455" s="126" t="n">
        <f aca="false">IF($H455="AGÊNCIA",($L455+$M455)*$N$14,IF($H455="AGÊNCIA INTERNO",($L455*$N$14),IF($H455="FAT.DIRETO",($M455*$N$14))))</f>
        <v>0</v>
      </c>
      <c r="O455" s="126" t="n">
        <f aca="false">L455+M455+N455</f>
        <v>0</v>
      </c>
      <c r="P455" s="127" t="s">
        <v>28</v>
      </c>
      <c r="Q455" s="132"/>
      <c r="R455" s="124" t="n">
        <v>0</v>
      </c>
      <c r="S455" s="124" t="n">
        <v>0</v>
      </c>
      <c r="T455" s="125" t="n">
        <v>0</v>
      </c>
      <c r="U455" s="126" t="n">
        <f aca="false">(R455*S455*T455)</f>
        <v>0</v>
      </c>
      <c r="V455" s="126" t="n">
        <f aca="false">IF($H455="AGÊNCIA INTERNO",(0),U455*$V$14)</f>
        <v>0</v>
      </c>
      <c r="W455" s="126" t="n">
        <f aca="false">IF($H455="AGÊNCIA",($U455+$V455)*$W$14,IF($H455="AGÊNCIA INTERNO",($U455*$N$14),IF($H455="FAT.DIRETO",($V455*$N$14))))</f>
        <v>0</v>
      </c>
      <c r="X455" s="126" t="n">
        <f aca="false">U455+V455+W455</f>
        <v>0</v>
      </c>
      <c r="Y455" s="132"/>
      <c r="Z455" s="132"/>
      <c r="AA455" s="132"/>
      <c r="AB455" s="132"/>
      <c r="AC455" s="132"/>
      <c r="AD455" s="132"/>
      <c r="AE455" s="133"/>
    </row>
    <row r="456" customFormat="false" ht="33.75" hidden="true" customHeight="true" outlineLevel="0" collapsed="false">
      <c r="A456" s="132"/>
      <c r="B456" s="133"/>
      <c r="C456" s="129"/>
      <c r="D456" s="130"/>
      <c r="E456" s="131"/>
      <c r="F456" s="131"/>
      <c r="G456" s="134"/>
      <c r="H456" s="124"/>
      <c r="I456" s="124" t="n">
        <v>0</v>
      </c>
      <c r="J456" s="124" t="n">
        <v>0</v>
      </c>
      <c r="K456" s="125" t="n">
        <v>0</v>
      </c>
      <c r="L456" s="126" t="n">
        <f aca="false">(I456*J456*K456)</f>
        <v>0</v>
      </c>
      <c r="M456" s="126" t="n">
        <f aca="false">IF($H456="AGÊNCIA INTERNO",(0),L456*$M$14)</f>
        <v>0</v>
      </c>
      <c r="N456" s="126" t="n">
        <f aca="false">IF($H456="AGÊNCIA",($L456+$M456)*$N$14,IF($H456="AGÊNCIA INTERNO",($L456*$N$14),IF($H456="FAT.DIRETO",($M456*$N$14))))</f>
        <v>0</v>
      </c>
      <c r="O456" s="126" t="n">
        <f aca="false">L456+M456+N456</f>
        <v>0</v>
      </c>
      <c r="P456" s="127" t="s">
        <v>28</v>
      </c>
      <c r="Q456" s="132"/>
      <c r="R456" s="124" t="n">
        <v>0</v>
      </c>
      <c r="S456" s="124" t="n">
        <v>0</v>
      </c>
      <c r="T456" s="125" t="n">
        <v>0</v>
      </c>
      <c r="U456" s="126" t="n">
        <f aca="false">(R456*S456*T456)</f>
        <v>0</v>
      </c>
      <c r="V456" s="126" t="n">
        <f aca="false">IF($H456="AGÊNCIA INTERNO",(0),U456*$V$14)</f>
        <v>0</v>
      </c>
      <c r="W456" s="126" t="n">
        <f aca="false">IF($H456="AGÊNCIA",($U456+$V456)*$W$14,IF($H456="AGÊNCIA INTERNO",($U456*$N$14),IF($H456="FAT.DIRETO",($V456*$N$14))))</f>
        <v>0</v>
      </c>
      <c r="X456" s="126" t="n">
        <f aca="false">U456+V456+W456</f>
        <v>0</v>
      </c>
      <c r="Y456" s="132"/>
      <c r="Z456" s="132"/>
      <c r="AA456" s="132"/>
      <c r="AB456" s="132"/>
      <c r="AC456" s="132"/>
      <c r="AD456" s="132"/>
      <c r="AE456" s="133"/>
    </row>
    <row r="457" customFormat="false" ht="33.75" hidden="true" customHeight="true" outlineLevel="0" collapsed="false">
      <c r="A457" s="132"/>
      <c r="B457" s="133"/>
      <c r="C457" s="129"/>
      <c r="D457" s="130"/>
      <c r="E457" s="131"/>
      <c r="F457" s="131"/>
      <c r="G457" s="134"/>
      <c r="H457" s="124"/>
      <c r="I457" s="124" t="n">
        <v>0</v>
      </c>
      <c r="J457" s="124" t="n">
        <v>0</v>
      </c>
      <c r="K457" s="125" t="n">
        <v>0</v>
      </c>
      <c r="L457" s="126" t="n">
        <f aca="false">(I457*J457*K457)</f>
        <v>0</v>
      </c>
      <c r="M457" s="126" t="n">
        <f aca="false">IF($H457="AGÊNCIA INTERNO",(0),L457*$M$14)</f>
        <v>0</v>
      </c>
      <c r="N457" s="126" t="n">
        <f aca="false">IF($H457="AGÊNCIA",($L457+$M457)*$N$14,IF($H457="AGÊNCIA INTERNO",($L457*$N$14),IF($H457="FAT.DIRETO",($M457*$N$14))))</f>
        <v>0</v>
      </c>
      <c r="O457" s="126" t="n">
        <f aca="false">L457+M457+N457</f>
        <v>0</v>
      </c>
      <c r="P457" s="127" t="s">
        <v>28</v>
      </c>
      <c r="Q457" s="132"/>
      <c r="R457" s="124" t="n">
        <v>0</v>
      </c>
      <c r="S457" s="124" t="n">
        <v>0</v>
      </c>
      <c r="T457" s="125" t="n">
        <v>0</v>
      </c>
      <c r="U457" s="126" t="n">
        <f aca="false">(R457*S457*T457)</f>
        <v>0</v>
      </c>
      <c r="V457" s="126" t="n">
        <f aca="false">IF($H457="AGÊNCIA INTERNO",(0),U457*$V$14)</f>
        <v>0</v>
      </c>
      <c r="W457" s="126" t="n">
        <f aca="false">IF($H457="AGÊNCIA",($U457+$V457)*$W$14,IF($H457="AGÊNCIA INTERNO",($U457*$N$14),IF($H457="FAT.DIRETO",($V457*$N$14))))</f>
        <v>0</v>
      </c>
      <c r="X457" s="126" t="n">
        <f aca="false">U457+V457+W457</f>
        <v>0</v>
      </c>
      <c r="Y457" s="132"/>
      <c r="Z457" s="132"/>
      <c r="AA457" s="132"/>
      <c r="AB457" s="132"/>
      <c r="AC457" s="132"/>
      <c r="AD457" s="132"/>
      <c r="AE457" s="133"/>
    </row>
    <row r="458" customFormat="false" ht="33.75" hidden="true" customHeight="true" outlineLevel="0" collapsed="false">
      <c r="A458" s="132"/>
      <c r="B458" s="133"/>
      <c r="C458" s="129"/>
      <c r="D458" s="130"/>
      <c r="E458" s="131"/>
      <c r="F458" s="131"/>
      <c r="G458" s="134"/>
      <c r="H458" s="124"/>
      <c r="I458" s="124" t="n">
        <v>0</v>
      </c>
      <c r="J458" s="124" t="n">
        <v>0</v>
      </c>
      <c r="K458" s="125" t="n">
        <v>0</v>
      </c>
      <c r="L458" s="126" t="n">
        <f aca="false">(I458*J458*K458)</f>
        <v>0</v>
      </c>
      <c r="M458" s="126" t="n">
        <f aca="false">IF($H458="AGÊNCIA INTERNO",(0),L458*$M$14)</f>
        <v>0</v>
      </c>
      <c r="N458" s="126" t="n">
        <f aca="false">IF($H458="AGÊNCIA",($L458+$M458)*$N$14,IF($H458="AGÊNCIA INTERNO",($L458*$N$14),IF($H458="FAT.DIRETO",($M458*$N$14))))</f>
        <v>0</v>
      </c>
      <c r="O458" s="126" t="n">
        <f aca="false">L458+M458+N458</f>
        <v>0</v>
      </c>
      <c r="P458" s="127" t="s">
        <v>28</v>
      </c>
      <c r="Q458" s="132"/>
      <c r="R458" s="124" t="n">
        <v>0</v>
      </c>
      <c r="S458" s="124" t="n">
        <v>0</v>
      </c>
      <c r="T458" s="125" t="n">
        <v>0</v>
      </c>
      <c r="U458" s="126" t="n">
        <f aca="false">(R458*S458*T458)</f>
        <v>0</v>
      </c>
      <c r="V458" s="126" t="n">
        <f aca="false">IF($H458="AGÊNCIA INTERNO",(0),U458*$V$14)</f>
        <v>0</v>
      </c>
      <c r="W458" s="126" t="n">
        <f aca="false">IF($H458="AGÊNCIA",($U458+$V458)*$W$14,IF($H458="AGÊNCIA INTERNO",($U458*$N$14),IF($H458="FAT.DIRETO",($V458*$N$14))))</f>
        <v>0</v>
      </c>
      <c r="X458" s="126" t="n">
        <f aca="false">U458+V458+W458</f>
        <v>0</v>
      </c>
      <c r="Y458" s="132"/>
      <c r="Z458" s="132"/>
      <c r="AA458" s="132"/>
      <c r="AB458" s="132"/>
      <c r="AC458" s="132"/>
      <c r="AD458" s="132"/>
      <c r="AE458" s="133"/>
    </row>
    <row r="459" customFormat="false" ht="33.75" hidden="true" customHeight="true" outlineLevel="0" collapsed="false">
      <c r="A459" s="132"/>
      <c r="B459" s="133"/>
      <c r="C459" s="129"/>
      <c r="D459" s="130"/>
      <c r="E459" s="131"/>
      <c r="F459" s="131"/>
      <c r="G459" s="134"/>
      <c r="H459" s="124"/>
      <c r="I459" s="124" t="n">
        <v>0</v>
      </c>
      <c r="J459" s="124" t="n">
        <v>0</v>
      </c>
      <c r="K459" s="125" t="n">
        <v>0</v>
      </c>
      <c r="L459" s="126" t="n">
        <f aca="false">(I459*J459*K459)</f>
        <v>0</v>
      </c>
      <c r="M459" s="126" t="n">
        <f aca="false">IF($H459="AGÊNCIA INTERNO",(0),L459*$M$14)</f>
        <v>0</v>
      </c>
      <c r="N459" s="126" t="n">
        <f aca="false">IF($H459="AGÊNCIA",($L459+$M459)*$N$14,IF($H459="AGÊNCIA INTERNO",($L459*$N$14),IF($H459="FAT.DIRETO",($M459*$N$14))))</f>
        <v>0</v>
      </c>
      <c r="O459" s="126" t="n">
        <f aca="false">L459+M459+N459</f>
        <v>0</v>
      </c>
      <c r="P459" s="127" t="s">
        <v>29</v>
      </c>
      <c r="Q459" s="132"/>
      <c r="R459" s="124" t="n">
        <v>0</v>
      </c>
      <c r="S459" s="124" t="n">
        <v>0</v>
      </c>
      <c r="T459" s="125" t="n">
        <v>0</v>
      </c>
      <c r="U459" s="126" t="n">
        <f aca="false">(R459*S459*T459)</f>
        <v>0</v>
      </c>
      <c r="V459" s="126" t="n">
        <f aca="false">IF($H459="AGÊNCIA INTERNO",(0),U459*$V$14)</f>
        <v>0</v>
      </c>
      <c r="W459" s="126" t="n">
        <f aca="false">IF($H459="AGÊNCIA",($U459+$V459)*$W$14,IF($H459="AGÊNCIA INTERNO",($U459*$N$14),IF($H459="FAT.DIRETO",($V459*$N$14))))</f>
        <v>0</v>
      </c>
      <c r="X459" s="126" t="n">
        <f aca="false">U459+V459+W459</f>
        <v>0</v>
      </c>
      <c r="Y459" s="132"/>
      <c r="Z459" s="132"/>
      <c r="AA459" s="132"/>
      <c r="AB459" s="132"/>
      <c r="AC459" s="132"/>
      <c r="AD459" s="132"/>
      <c r="AE459" s="133"/>
    </row>
    <row r="460" customFormat="false" ht="33.75" hidden="true" customHeight="true" outlineLevel="0" collapsed="false">
      <c r="A460" s="132"/>
      <c r="B460" s="133"/>
      <c r="C460" s="129"/>
      <c r="D460" s="130"/>
      <c r="E460" s="131"/>
      <c r="F460" s="131"/>
      <c r="G460" s="134"/>
      <c r="H460" s="124"/>
      <c r="I460" s="124" t="n">
        <v>0</v>
      </c>
      <c r="J460" s="124" t="n">
        <v>0</v>
      </c>
      <c r="K460" s="125" t="n">
        <v>0</v>
      </c>
      <c r="L460" s="126" t="n">
        <f aca="false">(I460*J460*K460)</f>
        <v>0</v>
      </c>
      <c r="M460" s="126" t="n">
        <f aca="false">IF($H460="AGÊNCIA INTERNO",(0),L460*$M$14)</f>
        <v>0</v>
      </c>
      <c r="N460" s="126" t="n">
        <f aca="false">IF($H460="AGÊNCIA",($L460+$M460)*$N$14,IF($H460="AGÊNCIA INTERNO",($L460*$N$14),IF($H460="FAT.DIRETO",($M460*$N$14))))</f>
        <v>0</v>
      </c>
      <c r="O460" s="126" t="n">
        <f aca="false">L460+M460+N460</f>
        <v>0</v>
      </c>
      <c r="P460" s="127" t="s">
        <v>28</v>
      </c>
      <c r="Q460" s="132"/>
      <c r="R460" s="124" t="n">
        <v>0</v>
      </c>
      <c r="S460" s="124" t="n">
        <v>0</v>
      </c>
      <c r="T460" s="125" t="n">
        <v>0</v>
      </c>
      <c r="U460" s="126" t="n">
        <f aca="false">(R460*S460*T460)</f>
        <v>0</v>
      </c>
      <c r="V460" s="126" t="n">
        <f aca="false">IF($H460="AGÊNCIA INTERNO",(0),U460*$V$14)</f>
        <v>0</v>
      </c>
      <c r="W460" s="126" t="n">
        <f aca="false">IF($H460="AGÊNCIA",($U460+$V460)*$W$14,IF($H460="AGÊNCIA INTERNO",($U460*$N$14),IF($H460="FAT.DIRETO",($V460*$N$14))))</f>
        <v>0</v>
      </c>
      <c r="X460" s="126" t="n">
        <f aca="false">U460+V460+W460</f>
        <v>0</v>
      </c>
      <c r="Y460" s="132"/>
      <c r="Z460" s="132"/>
      <c r="AA460" s="132"/>
      <c r="AB460" s="132"/>
      <c r="AC460" s="132"/>
      <c r="AD460" s="132"/>
      <c r="AE460" s="133"/>
    </row>
    <row r="461" customFormat="false" ht="33.75" hidden="true" customHeight="true" outlineLevel="0" collapsed="false">
      <c r="A461" s="132"/>
      <c r="B461" s="133"/>
      <c r="C461" s="129"/>
      <c r="D461" s="130"/>
      <c r="E461" s="131"/>
      <c r="F461" s="131"/>
      <c r="G461" s="134"/>
      <c r="H461" s="124"/>
      <c r="I461" s="124" t="n">
        <v>0</v>
      </c>
      <c r="J461" s="124" t="n">
        <v>0</v>
      </c>
      <c r="K461" s="125" t="n">
        <v>0</v>
      </c>
      <c r="L461" s="126" t="n">
        <f aca="false">(I461*J461*K461)</f>
        <v>0</v>
      </c>
      <c r="M461" s="126" t="n">
        <f aca="false">IF($H461="AGÊNCIA INTERNO",(0),L461*$M$14)</f>
        <v>0</v>
      </c>
      <c r="N461" s="126" t="n">
        <f aca="false">IF($H461="AGÊNCIA",($L461+$M461)*$N$14,IF($H461="AGÊNCIA INTERNO",($L461*$N$14),IF($H461="FAT.DIRETO",($M461*$N$14))))</f>
        <v>0</v>
      </c>
      <c r="O461" s="126" t="n">
        <f aca="false">L461+M461+N461</f>
        <v>0</v>
      </c>
      <c r="P461" s="127" t="s">
        <v>28</v>
      </c>
      <c r="Q461" s="132"/>
      <c r="R461" s="124" t="n">
        <v>0</v>
      </c>
      <c r="S461" s="124" t="n">
        <v>0</v>
      </c>
      <c r="T461" s="125" t="n">
        <v>0</v>
      </c>
      <c r="U461" s="126" t="n">
        <f aca="false">(R461*S461*T461)</f>
        <v>0</v>
      </c>
      <c r="V461" s="126" t="n">
        <f aca="false">IF($H461="AGÊNCIA INTERNO",(0),U461*$V$14)</f>
        <v>0</v>
      </c>
      <c r="W461" s="126" t="n">
        <f aca="false">IF($H461="AGÊNCIA",($U461+$V461)*$W$14,IF($H461="AGÊNCIA INTERNO",($U461*$N$14),IF($H461="FAT.DIRETO",($V461*$N$14))))</f>
        <v>0</v>
      </c>
      <c r="X461" s="126" t="n">
        <f aca="false">U461+V461+W461</f>
        <v>0</v>
      </c>
      <c r="Y461" s="132"/>
      <c r="Z461" s="132"/>
      <c r="AA461" s="132"/>
      <c r="AB461" s="132"/>
      <c r="AC461" s="132"/>
      <c r="AD461" s="132"/>
      <c r="AE461" s="133"/>
    </row>
    <row r="462" customFormat="false" ht="33.75" hidden="true" customHeight="true" outlineLevel="0" collapsed="false">
      <c r="A462" s="132"/>
      <c r="B462" s="133"/>
      <c r="C462" s="129"/>
      <c r="D462" s="130"/>
      <c r="E462" s="131"/>
      <c r="F462" s="131"/>
      <c r="G462" s="134"/>
      <c r="H462" s="124"/>
      <c r="I462" s="124" t="n">
        <v>0</v>
      </c>
      <c r="J462" s="124" t="n">
        <v>0</v>
      </c>
      <c r="K462" s="125" t="n">
        <v>0</v>
      </c>
      <c r="L462" s="126" t="n">
        <f aca="false">(I462*J462*K462)</f>
        <v>0</v>
      </c>
      <c r="M462" s="126" t="n">
        <f aca="false">IF($H462="AGÊNCIA INTERNO",(0),L462*$M$14)</f>
        <v>0</v>
      </c>
      <c r="N462" s="126" t="n">
        <f aca="false">IF($H462="AGÊNCIA",($L462+$M462)*$N$14,IF($H462="AGÊNCIA INTERNO",($L462*$N$14),IF($H462="FAT.DIRETO",($M462*$N$14))))</f>
        <v>0</v>
      </c>
      <c r="O462" s="126" t="n">
        <f aca="false">L462+M462+N462</f>
        <v>0</v>
      </c>
      <c r="P462" s="127" t="s">
        <v>28</v>
      </c>
      <c r="Q462" s="132"/>
      <c r="R462" s="124" t="n">
        <v>0</v>
      </c>
      <c r="S462" s="124" t="n">
        <v>0</v>
      </c>
      <c r="T462" s="125" t="n">
        <v>0</v>
      </c>
      <c r="U462" s="126" t="n">
        <f aca="false">(R462*S462*T462)</f>
        <v>0</v>
      </c>
      <c r="V462" s="126" t="n">
        <f aca="false">IF($H462="AGÊNCIA INTERNO",(0),U462*$V$14)</f>
        <v>0</v>
      </c>
      <c r="W462" s="126" t="n">
        <f aca="false">IF($H462="AGÊNCIA",($U462+$V462)*$W$14,IF($H462="AGÊNCIA INTERNO",($U462*$N$14),IF($H462="FAT.DIRETO",($V462*$N$14))))</f>
        <v>0</v>
      </c>
      <c r="X462" s="126" t="n">
        <f aca="false">U462+V462+W462</f>
        <v>0</v>
      </c>
      <c r="Y462" s="132"/>
      <c r="Z462" s="132"/>
      <c r="AA462" s="132"/>
      <c r="AB462" s="132"/>
      <c r="AC462" s="132"/>
      <c r="AD462" s="132"/>
      <c r="AE462" s="133"/>
    </row>
    <row r="463" customFormat="false" ht="33.75" hidden="true" customHeight="true" outlineLevel="0" collapsed="false">
      <c r="A463" s="132"/>
      <c r="B463" s="133"/>
      <c r="C463" s="129"/>
      <c r="D463" s="130"/>
      <c r="E463" s="131"/>
      <c r="F463" s="131"/>
      <c r="G463" s="134"/>
      <c r="H463" s="124"/>
      <c r="I463" s="124" t="n">
        <v>0</v>
      </c>
      <c r="J463" s="124" t="n">
        <v>0</v>
      </c>
      <c r="K463" s="125" t="n">
        <v>0</v>
      </c>
      <c r="L463" s="126" t="n">
        <f aca="false">(I463*J463*K463)</f>
        <v>0</v>
      </c>
      <c r="M463" s="126" t="n">
        <f aca="false">IF($H463="AGÊNCIA INTERNO",(0),L463*$M$14)</f>
        <v>0</v>
      </c>
      <c r="N463" s="126" t="n">
        <f aca="false">IF($H463="AGÊNCIA",($L463+$M463)*$N$14,IF($H463="AGÊNCIA INTERNO",($L463*$N$14),IF($H463="FAT.DIRETO",($M463*$N$14))))</f>
        <v>0</v>
      </c>
      <c r="O463" s="126" t="n">
        <f aca="false">L463+M463+N463</f>
        <v>0</v>
      </c>
      <c r="P463" s="127" t="s">
        <v>28</v>
      </c>
      <c r="Q463" s="132"/>
      <c r="R463" s="124" t="n">
        <v>0</v>
      </c>
      <c r="S463" s="124" t="n">
        <v>0</v>
      </c>
      <c r="T463" s="125" t="n">
        <v>0</v>
      </c>
      <c r="U463" s="126" t="n">
        <f aca="false">(R463*S463*T463)</f>
        <v>0</v>
      </c>
      <c r="V463" s="126" t="n">
        <f aca="false">IF($H463="AGÊNCIA INTERNO",(0),U463*$V$14)</f>
        <v>0</v>
      </c>
      <c r="W463" s="126" t="n">
        <f aca="false">IF($H463="AGÊNCIA",($U463+$V463)*$W$14,IF($H463="AGÊNCIA INTERNO",($U463*$N$14),IF($H463="FAT.DIRETO",($V463*$N$14))))</f>
        <v>0</v>
      </c>
      <c r="X463" s="126" t="n">
        <f aca="false">U463+V463+W463</f>
        <v>0</v>
      </c>
      <c r="Y463" s="132"/>
      <c r="Z463" s="132"/>
      <c r="AA463" s="132"/>
      <c r="AB463" s="132"/>
      <c r="AC463" s="132"/>
      <c r="AD463" s="132"/>
      <c r="AE463" s="133"/>
    </row>
    <row r="464" customFormat="false" ht="33.75" hidden="true" customHeight="true" outlineLevel="0" collapsed="false">
      <c r="A464" s="132"/>
      <c r="B464" s="133"/>
      <c r="C464" s="129"/>
      <c r="D464" s="130"/>
      <c r="E464" s="131"/>
      <c r="F464" s="131"/>
      <c r="G464" s="134"/>
      <c r="H464" s="124"/>
      <c r="I464" s="124" t="n">
        <v>0</v>
      </c>
      <c r="J464" s="124" t="n">
        <v>0</v>
      </c>
      <c r="K464" s="125" t="n">
        <v>0</v>
      </c>
      <c r="L464" s="126" t="n">
        <f aca="false">(I464*J464*K464)</f>
        <v>0</v>
      </c>
      <c r="M464" s="126" t="n">
        <f aca="false">IF($H464="AGÊNCIA INTERNO",(0),L464*$M$14)</f>
        <v>0</v>
      </c>
      <c r="N464" s="126" t="n">
        <f aca="false">IF($H464="AGÊNCIA",($L464+$M464)*$N$14,IF($H464="AGÊNCIA INTERNO",($L464*$N$14),IF($H464="FAT.DIRETO",($M464*$N$14))))</f>
        <v>0</v>
      </c>
      <c r="O464" s="126" t="n">
        <f aca="false">L464+M464+N464</f>
        <v>0</v>
      </c>
      <c r="P464" s="127" t="s">
        <v>28</v>
      </c>
      <c r="Q464" s="132"/>
      <c r="R464" s="124" t="n">
        <v>0</v>
      </c>
      <c r="S464" s="124" t="n">
        <v>0</v>
      </c>
      <c r="T464" s="125" t="n">
        <v>0</v>
      </c>
      <c r="U464" s="126" t="n">
        <f aca="false">(R464*S464*T464)</f>
        <v>0</v>
      </c>
      <c r="V464" s="126" t="n">
        <f aca="false">IF($H464="AGÊNCIA INTERNO",(0),U464*$V$14)</f>
        <v>0</v>
      </c>
      <c r="W464" s="126" t="n">
        <f aca="false">IF($H464="AGÊNCIA",($U464+$V464)*$W$14,IF($H464="AGÊNCIA INTERNO",($U464*$N$14),IF($H464="FAT.DIRETO",($V464*$N$14))))</f>
        <v>0</v>
      </c>
      <c r="X464" s="126" t="n">
        <f aca="false">U464+V464+W464</f>
        <v>0</v>
      </c>
      <c r="Y464" s="132"/>
      <c r="Z464" s="132"/>
      <c r="AA464" s="132"/>
      <c r="AB464" s="132"/>
      <c r="AC464" s="132"/>
      <c r="AD464" s="132"/>
      <c r="AE464" s="133"/>
    </row>
    <row r="465" customFormat="false" ht="33.75" hidden="true" customHeight="true" outlineLevel="0" collapsed="false">
      <c r="A465" s="132"/>
      <c r="B465" s="133"/>
      <c r="C465" s="129"/>
      <c r="D465" s="130"/>
      <c r="E465" s="131"/>
      <c r="F465" s="131"/>
      <c r="G465" s="134"/>
      <c r="H465" s="124"/>
      <c r="I465" s="124" t="n">
        <v>0</v>
      </c>
      <c r="J465" s="124" t="n">
        <v>0</v>
      </c>
      <c r="K465" s="125" t="n">
        <v>0</v>
      </c>
      <c r="L465" s="126" t="n">
        <f aca="false">(I465*J465*K465)</f>
        <v>0</v>
      </c>
      <c r="M465" s="126" t="n">
        <f aca="false">IF($H465="AGÊNCIA INTERNO",(0),L465*$M$14)</f>
        <v>0</v>
      </c>
      <c r="N465" s="126" t="n">
        <f aca="false">IF($H465="AGÊNCIA",($L465+$M465)*$N$14,IF($H465="AGÊNCIA INTERNO",($L465*$N$14),IF($H465="FAT.DIRETO",($M465*$N$14))))</f>
        <v>0</v>
      </c>
      <c r="O465" s="126" t="n">
        <f aca="false">L465+M465+N465</f>
        <v>0</v>
      </c>
      <c r="P465" s="127" t="s">
        <v>28</v>
      </c>
      <c r="Q465" s="132"/>
      <c r="R465" s="124" t="n">
        <v>0</v>
      </c>
      <c r="S465" s="124" t="n">
        <v>0</v>
      </c>
      <c r="T465" s="125" t="n">
        <v>0</v>
      </c>
      <c r="U465" s="126" t="n">
        <f aca="false">(R465*S465*T465)</f>
        <v>0</v>
      </c>
      <c r="V465" s="126" t="n">
        <f aca="false">IF($H465="AGÊNCIA INTERNO",(0),U465*$V$14)</f>
        <v>0</v>
      </c>
      <c r="W465" s="126" t="n">
        <f aca="false">IF($H465="AGÊNCIA",($U465+$V465)*$W$14,IF($H465="AGÊNCIA INTERNO",($U465*$N$14),IF($H465="FAT.DIRETO",($V465*$N$14))))</f>
        <v>0</v>
      </c>
      <c r="X465" s="126" t="n">
        <f aca="false">U465+V465+W465</f>
        <v>0</v>
      </c>
      <c r="Y465" s="132"/>
      <c r="Z465" s="132"/>
      <c r="AA465" s="132"/>
      <c r="AB465" s="132"/>
      <c r="AC465" s="132"/>
      <c r="AD465" s="132"/>
      <c r="AE465" s="133"/>
    </row>
    <row r="466" customFormat="false" ht="33.75" hidden="true" customHeight="true" outlineLevel="0" collapsed="false">
      <c r="A466" s="132"/>
      <c r="B466" s="133"/>
      <c r="C466" s="129"/>
      <c r="D466" s="130"/>
      <c r="E466" s="131"/>
      <c r="F466" s="131"/>
      <c r="G466" s="134"/>
      <c r="H466" s="124"/>
      <c r="I466" s="124" t="n">
        <v>0</v>
      </c>
      <c r="J466" s="124" t="n">
        <v>0</v>
      </c>
      <c r="K466" s="125" t="n">
        <v>0</v>
      </c>
      <c r="L466" s="126" t="n">
        <f aca="false">(I466*J466*K466)</f>
        <v>0</v>
      </c>
      <c r="M466" s="126" t="n">
        <f aca="false">IF($H466="AGÊNCIA INTERNO",(0),L466*$M$14)</f>
        <v>0</v>
      </c>
      <c r="N466" s="126" t="n">
        <f aca="false">IF($H466="AGÊNCIA",($L466+$M466)*$N$14,IF($H466="AGÊNCIA INTERNO",($L466*$N$14),IF($H466="FAT.DIRETO",($M466*$N$14))))</f>
        <v>0</v>
      </c>
      <c r="O466" s="126" t="n">
        <f aca="false">L466+M466+N466</f>
        <v>0</v>
      </c>
      <c r="P466" s="127" t="s">
        <v>28</v>
      </c>
      <c r="Q466" s="132"/>
      <c r="R466" s="124" t="n">
        <v>0</v>
      </c>
      <c r="S466" s="124" t="n">
        <v>0</v>
      </c>
      <c r="T466" s="125" t="n">
        <v>0</v>
      </c>
      <c r="U466" s="126" t="n">
        <f aca="false">(R466*S466*T466)</f>
        <v>0</v>
      </c>
      <c r="V466" s="126" t="n">
        <f aca="false">IF($H466="AGÊNCIA INTERNO",(0),U466*$V$14)</f>
        <v>0</v>
      </c>
      <c r="W466" s="126" t="n">
        <f aca="false">IF($H466="AGÊNCIA",($U466+$V466)*$W$14,IF($H466="AGÊNCIA INTERNO",($U466*$N$14),IF($H466="FAT.DIRETO",($V466*$N$14))))</f>
        <v>0</v>
      </c>
      <c r="X466" s="126" t="n">
        <f aca="false">U466+V466+W466</f>
        <v>0</v>
      </c>
      <c r="Y466" s="132"/>
      <c r="Z466" s="132"/>
      <c r="AA466" s="132"/>
      <c r="AB466" s="132"/>
      <c r="AC466" s="132"/>
      <c r="AD466" s="132"/>
      <c r="AE466" s="133"/>
    </row>
    <row r="467" customFormat="false" ht="33.75" hidden="true" customHeight="true" outlineLevel="0" collapsed="false">
      <c r="A467" s="132"/>
      <c r="B467" s="133"/>
      <c r="C467" s="129"/>
      <c r="D467" s="130"/>
      <c r="E467" s="131"/>
      <c r="F467" s="131"/>
      <c r="G467" s="134"/>
      <c r="H467" s="124"/>
      <c r="I467" s="124" t="n">
        <v>0</v>
      </c>
      <c r="J467" s="124" t="n">
        <v>0</v>
      </c>
      <c r="K467" s="125" t="n">
        <v>0</v>
      </c>
      <c r="L467" s="126" t="n">
        <f aca="false">(I467*J467*K467)</f>
        <v>0</v>
      </c>
      <c r="M467" s="126" t="n">
        <f aca="false">IF($H467="AGÊNCIA INTERNO",(0),L467*$M$14)</f>
        <v>0</v>
      </c>
      <c r="N467" s="126" t="n">
        <f aca="false">IF($H467="AGÊNCIA",($L467+$M467)*$N$14,IF($H467="AGÊNCIA INTERNO",($L467*$N$14),IF($H467="FAT.DIRETO",($M467*$N$14))))</f>
        <v>0</v>
      </c>
      <c r="O467" s="126" t="n">
        <f aca="false">L467+M467+N467</f>
        <v>0</v>
      </c>
      <c r="P467" s="127" t="s">
        <v>29</v>
      </c>
      <c r="Q467" s="132"/>
      <c r="R467" s="124" t="n">
        <v>0</v>
      </c>
      <c r="S467" s="124" t="n">
        <v>0</v>
      </c>
      <c r="T467" s="125" t="n">
        <v>0</v>
      </c>
      <c r="U467" s="126" t="n">
        <f aca="false">(R467*S467*T467)</f>
        <v>0</v>
      </c>
      <c r="V467" s="126" t="n">
        <f aca="false">IF($H467="AGÊNCIA INTERNO",(0),U467*$V$14)</f>
        <v>0</v>
      </c>
      <c r="W467" s="126" t="n">
        <f aca="false">IF($H467="AGÊNCIA",($U467+$V467)*$W$14,IF($H467="AGÊNCIA INTERNO",($U467*$N$14),IF($H467="FAT.DIRETO",($V467*$N$14))))</f>
        <v>0</v>
      </c>
      <c r="X467" s="126" t="n">
        <f aca="false">U467+V467+W467</f>
        <v>0</v>
      </c>
      <c r="Y467" s="132"/>
      <c r="Z467" s="132"/>
      <c r="AA467" s="132"/>
      <c r="AB467" s="132"/>
      <c r="AC467" s="132"/>
      <c r="AD467" s="132"/>
      <c r="AE467" s="133"/>
    </row>
    <row r="468" customFormat="false" ht="33.75" hidden="true" customHeight="true" outlineLevel="0" collapsed="false">
      <c r="A468" s="132"/>
      <c r="B468" s="133"/>
      <c r="C468" s="129"/>
      <c r="D468" s="130"/>
      <c r="E468" s="131"/>
      <c r="F468" s="131"/>
      <c r="G468" s="134"/>
      <c r="H468" s="124"/>
      <c r="I468" s="124" t="n">
        <v>0</v>
      </c>
      <c r="J468" s="124" t="n">
        <v>0</v>
      </c>
      <c r="K468" s="125" t="n">
        <v>0</v>
      </c>
      <c r="L468" s="126" t="n">
        <f aca="false">(I468*J468*K468)</f>
        <v>0</v>
      </c>
      <c r="M468" s="126" t="n">
        <f aca="false">IF($H468="AGÊNCIA INTERNO",(0),L468*$M$14)</f>
        <v>0</v>
      </c>
      <c r="N468" s="126" t="n">
        <f aca="false">IF($H468="AGÊNCIA",($L468+$M468)*$N$14,IF($H468="AGÊNCIA INTERNO",($L468*$N$14),IF($H468="FAT.DIRETO",($M468*$N$14))))</f>
        <v>0</v>
      </c>
      <c r="O468" s="126" t="n">
        <f aca="false">L468+M468+N468</f>
        <v>0</v>
      </c>
      <c r="P468" s="127"/>
      <c r="Q468" s="132"/>
      <c r="R468" s="124"/>
      <c r="S468" s="124"/>
      <c r="T468" s="125"/>
      <c r="U468" s="126" t="n">
        <f aca="false">(R468*S468*T468)</f>
        <v>0</v>
      </c>
      <c r="V468" s="126" t="n">
        <f aca="false">IF($H468="AGÊNCIA INTERNO",(0),U468*$V$14)</f>
        <v>0</v>
      </c>
      <c r="W468" s="126" t="n">
        <f aca="false">IF($H468="AGÊNCIA",($U468+$V468)*$W$14,IF($H468="AGÊNCIA INTERNO",($U468*$N$14),IF($H468="FAT.DIRETO",($V468*$N$14))))</f>
        <v>0</v>
      </c>
      <c r="X468" s="126" t="n">
        <f aca="false">U468+V468+W468</f>
        <v>0</v>
      </c>
      <c r="Y468" s="132"/>
      <c r="Z468" s="132"/>
      <c r="AA468" s="132"/>
      <c r="AB468" s="132"/>
      <c r="AC468" s="132"/>
      <c r="AD468" s="132"/>
      <c r="AE468" s="133"/>
    </row>
    <row r="469" customFormat="false" ht="33.75" hidden="true" customHeight="true" outlineLevel="0" collapsed="false">
      <c r="A469" s="132"/>
      <c r="B469" s="133"/>
      <c r="C469" s="129"/>
      <c r="D469" s="130"/>
      <c r="E469" s="131"/>
      <c r="F469" s="131"/>
      <c r="G469" s="134"/>
      <c r="H469" s="124"/>
      <c r="I469" s="124" t="n">
        <v>0</v>
      </c>
      <c r="J469" s="124" t="n">
        <v>0</v>
      </c>
      <c r="K469" s="125" t="n">
        <v>0</v>
      </c>
      <c r="L469" s="126" t="n">
        <f aca="false">(I469*J469*K469)</f>
        <v>0</v>
      </c>
      <c r="M469" s="126" t="n">
        <f aca="false">IF($H469="AGÊNCIA INTERNO",(0),L469*$M$14)</f>
        <v>0</v>
      </c>
      <c r="N469" s="126" t="n">
        <f aca="false">IF($H469="AGÊNCIA",($L469+$M469)*$N$14,IF($H469="AGÊNCIA INTERNO",($L469*$N$14),IF($H469="FAT.DIRETO",($M469*$N$14))))</f>
        <v>0</v>
      </c>
      <c r="O469" s="126" t="n">
        <f aca="false">L469+M469+N469</f>
        <v>0</v>
      </c>
      <c r="P469" s="127" t="s">
        <v>29</v>
      </c>
      <c r="Q469" s="132"/>
      <c r="R469" s="124" t="n">
        <v>0</v>
      </c>
      <c r="S469" s="124" t="n">
        <v>0</v>
      </c>
      <c r="T469" s="125" t="n">
        <v>0</v>
      </c>
      <c r="U469" s="126" t="n">
        <f aca="false">(R469*S469*T469)</f>
        <v>0</v>
      </c>
      <c r="V469" s="126" t="n">
        <f aca="false">IF($H469="AGÊNCIA INTERNO",(0),U469*$V$14)</f>
        <v>0</v>
      </c>
      <c r="W469" s="126" t="n">
        <f aca="false">IF($H469="AGÊNCIA",($U469+$V469)*$W$14,IF($H469="AGÊNCIA INTERNO",($U469*$N$14),IF($H469="FAT.DIRETO",($V469*$N$14))))</f>
        <v>0</v>
      </c>
      <c r="X469" s="126" t="n">
        <f aca="false">U469+V469+W469</f>
        <v>0</v>
      </c>
      <c r="Y469" s="132"/>
      <c r="Z469" s="132"/>
      <c r="AA469" s="132"/>
      <c r="AB469" s="132"/>
      <c r="AC469" s="132"/>
      <c r="AD469" s="132"/>
      <c r="AE469" s="133"/>
    </row>
    <row r="470" customFormat="false" ht="33.75" hidden="true" customHeight="true" outlineLevel="0" collapsed="false">
      <c r="A470" s="132"/>
      <c r="B470" s="133"/>
      <c r="C470" s="129"/>
      <c r="D470" s="130"/>
      <c r="E470" s="131"/>
      <c r="F470" s="131"/>
      <c r="G470" s="134"/>
      <c r="H470" s="124"/>
      <c r="I470" s="124" t="n">
        <v>0</v>
      </c>
      <c r="J470" s="124" t="n">
        <v>0</v>
      </c>
      <c r="K470" s="125" t="n">
        <v>0</v>
      </c>
      <c r="L470" s="126" t="n">
        <f aca="false">(I470*J470*K470)</f>
        <v>0</v>
      </c>
      <c r="M470" s="126" t="n">
        <f aca="false">IF($H470="AGÊNCIA INTERNO",(0),L470*$M$14)</f>
        <v>0</v>
      </c>
      <c r="N470" s="126" t="n">
        <f aca="false">IF($H470="AGÊNCIA",($L470+$M470)*$N$14,IF($H470="AGÊNCIA INTERNO",($L470*$N$14),IF($H470="FAT.DIRETO",($M470*$N$14))))</f>
        <v>0</v>
      </c>
      <c r="O470" s="126" t="n">
        <f aca="false">L470+M470+N470</f>
        <v>0</v>
      </c>
      <c r="P470" s="127" t="s">
        <v>28</v>
      </c>
      <c r="Q470" s="132"/>
      <c r="R470" s="124" t="n">
        <v>0</v>
      </c>
      <c r="S470" s="124" t="n">
        <v>0</v>
      </c>
      <c r="T470" s="125" t="n">
        <v>0</v>
      </c>
      <c r="U470" s="126" t="n">
        <f aca="false">(R470*S470*T470)</f>
        <v>0</v>
      </c>
      <c r="V470" s="126" t="n">
        <f aca="false">IF($H470="AGÊNCIA INTERNO",(0),U470*$V$14)</f>
        <v>0</v>
      </c>
      <c r="W470" s="126" t="n">
        <f aca="false">IF($H470="AGÊNCIA",($U470+$V470)*$W$14,IF($H470="AGÊNCIA INTERNO",($U470*$N$14),IF($H470="FAT.DIRETO",($V470*$N$14))))</f>
        <v>0</v>
      </c>
      <c r="X470" s="126" t="n">
        <f aca="false">U470+V470+W470</f>
        <v>0</v>
      </c>
      <c r="Y470" s="132"/>
      <c r="Z470" s="132"/>
      <c r="AA470" s="132"/>
      <c r="AB470" s="132"/>
      <c r="AC470" s="132"/>
      <c r="AD470" s="132"/>
      <c r="AE470" s="133"/>
    </row>
    <row r="471" customFormat="false" ht="33.75" hidden="true" customHeight="true" outlineLevel="0" collapsed="false">
      <c r="A471" s="132"/>
      <c r="B471" s="133"/>
      <c r="C471" s="129"/>
      <c r="D471" s="130"/>
      <c r="E471" s="131"/>
      <c r="F471" s="131"/>
      <c r="G471" s="134"/>
      <c r="H471" s="124"/>
      <c r="I471" s="124" t="n">
        <v>0</v>
      </c>
      <c r="J471" s="124" t="n">
        <v>0</v>
      </c>
      <c r="K471" s="125" t="n">
        <v>0</v>
      </c>
      <c r="L471" s="126" t="n">
        <f aca="false">(I471*J471*K471)</f>
        <v>0</v>
      </c>
      <c r="M471" s="126" t="n">
        <f aca="false">IF($H471="AGÊNCIA INTERNO",(0),L471*$M$14)</f>
        <v>0</v>
      </c>
      <c r="N471" s="126" t="n">
        <f aca="false">IF($H471="AGÊNCIA",($L471+$M471)*$N$14,IF($H471="AGÊNCIA INTERNO",($L471*$N$14),IF($H471="FAT.DIRETO",($M471*$N$14))))</f>
        <v>0</v>
      </c>
      <c r="O471" s="126" t="n">
        <f aca="false">L471+M471+N471</f>
        <v>0</v>
      </c>
      <c r="P471" s="127" t="s">
        <v>28</v>
      </c>
      <c r="Q471" s="132"/>
      <c r="R471" s="124" t="n">
        <v>0</v>
      </c>
      <c r="S471" s="124" t="n">
        <v>0</v>
      </c>
      <c r="T471" s="125" t="n">
        <v>0</v>
      </c>
      <c r="U471" s="126" t="n">
        <f aca="false">(R471*S471*T471)</f>
        <v>0</v>
      </c>
      <c r="V471" s="126" t="n">
        <f aca="false">IF($H471="AGÊNCIA INTERNO",(0),U471*$V$14)</f>
        <v>0</v>
      </c>
      <c r="W471" s="126" t="n">
        <f aca="false">IF($H471="AGÊNCIA",($U471+$V471)*$W$14,IF($H471="AGÊNCIA INTERNO",($U471*$N$14),IF($H471="FAT.DIRETO",($V471*$N$14))))</f>
        <v>0</v>
      </c>
      <c r="X471" s="126" t="n">
        <f aca="false">U471+V471+W471</f>
        <v>0</v>
      </c>
      <c r="Y471" s="132"/>
      <c r="Z471" s="132"/>
      <c r="AA471" s="132"/>
      <c r="AB471" s="132"/>
      <c r="AC471" s="132"/>
      <c r="AD471" s="132"/>
      <c r="AE471" s="133"/>
    </row>
    <row r="472" customFormat="false" ht="33.75" hidden="true" customHeight="true" outlineLevel="0" collapsed="false">
      <c r="A472" s="132"/>
      <c r="B472" s="133"/>
      <c r="C472" s="129"/>
      <c r="D472" s="130"/>
      <c r="E472" s="131"/>
      <c r="F472" s="131"/>
      <c r="G472" s="134"/>
      <c r="H472" s="124"/>
      <c r="I472" s="124" t="n">
        <v>0</v>
      </c>
      <c r="J472" s="124" t="n">
        <v>0</v>
      </c>
      <c r="K472" s="125" t="n">
        <v>0</v>
      </c>
      <c r="L472" s="126" t="n">
        <f aca="false">(I472*J472*K472)</f>
        <v>0</v>
      </c>
      <c r="M472" s="126" t="n">
        <f aca="false">IF($H472="AGÊNCIA INTERNO",(0),L472*$M$14)</f>
        <v>0</v>
      </c>
      <c r="N472" s="126" t="n">
        <f aca="false">IF($H472="AGÊNCIA",($L472+$M472)*$N$14,IF($H472="AGÊNCIA INTERNO",($L472*$N$14),IF($H472="FAT.DIRETO",($M472*$N$14))))</f>
        <v>0</v>
      </c>
      <c r="O472" s="126" t="n">
        <f aca="false">L472+M472+N472</f>
        <v>0</v>
      </c>
      <c r="P472" s="127"/>
      <c r="Q472" s="132"/>
      <c r="R472" s="124"/>
      <c r="S472" s="124"/>
      <c r="T472" s="125"/>
      <c r="U472" s="126" t="n">
        <f aca="false">(R472*S472*T472)</f>
        <v>0</v>
      </c>
      <c r="V472" s="126" t="n">
        <f aca="false">IF($H472="AGÊNCIA INTERNO",(0),U472*$V$14)</f>
        <v>0</v>
      </c>
      <c r="W472" s="126" t="n">
        <f aca="false">IF($H472="AGÊNCIA",($U472+$V472)*$W$14,IF($H472="AGÊNCIA INTERNO",($U472*$N$14),IF($H472="FAT.DIRETO",($V472*$N$14))))</f>
        <v>0</v>
      </c>
      <c r="X472" s="126" t="n">
        <f aca="false">U472+V472+W472</f>
        <v>0</v>
      </c>
      <c r="Y472" s="132"/>
      <c r="Z472" s="132"/>
      <c r="AA472" s="132"/>
      <c r="AB472" s="132"/>
      <c r="AC472" s="132"/>
      <c r="AD472" s="132"/>
      <c r="AE472" s="133"/>
    </row>
    <row r="473" customFormat="false" ht="33.75" hidden="true" customHeight="true" outlineLevel="0" collapsed="false">
      <c r="A473" s="132"/>
      <c r="B473" s="133"/>
      <c r="C473" s="129"/>
      <c r="D473" s="130"/>
      <c r="E473" s="131"/>
      <c r="F473" s="131"/>
      <c r="G473" s="134"/>
      <c r="H473" s="124"/>
      <c r="I473" s="124" t="n">
        <v>0</v>
      </c>
      <c r="J473" s="124" t="n">
        <v>0</v>
      </c>
      <c r="K473" s="125" t="n">
        <v>0</v>
      </c>
      <c r="L473" s="126" t="n">
        <f aca="false">(I473*J473*K473)</f>
        <v>0</v>
      </c>
      <c r="M473" s="126" t="n">
        <f aca="false">IF($H473="AGÊNCIA INTERNO",(0),L473*$M$14)</f>
        <v>0</v>
      </c>
      <c r="N473" s="126" t="n">
        <f aca="false">IF($H473="AGÊNCIA",($L473+$M473)*$N$14,IF($H473="AGÊNCIA INTERNO",($L473*$N$14),IF($H473="FAT.DIRETO",($M473*$N$14))))</f>
        <v>0</v>
      </c>
      <c r="O473" s="126" t="n">
        <f aca="false">L473+M473+N473</f>
        <v>0</v>
      </c>
      <c r="P473" s="127" t="s">
        <v>29</v>
      </c>
      <c r="Q473" s="132"/>
      <c r="R473" s="124" t="n">
        <v>0</v>
      </c>
      <c r="S473" s="124" t="n">
        <v>0</v>
      </c>
      <c r="T473" s="125" t="n">
        <v>0</v>
      </c>
      <c r="U473" s="126" t="n">
        <f aca="false">(R473*S473*T473)</f>
        <v>0</v>
      </c>
      <c r="V473" s="126" t="n">
        <f aca="false">IF($H473="AGÊNCIA INTERNO",(0),U473*$V$14)</f>
        <v>0</v>
      </c>
      <c r="W473" s="126" t="n">
        <f aca="false">IF($H473="AGÊNCIA",($U473+$V473)*$W$14,IF($H473="AGÊNCIA INTERNO",($U473*$N$14),IF($H473="FAT.DIRETO",($V473*$N$14))))</f>
        <v>0</v>
      </c>
      <c r="X473" s="126" t="n">
        <f aca="false">U473+V473+W473</f>
        <v>0</v>
      </c>
      <c r="Y473" s="132"/>
      <c r="Z473" s="132"/>
      <c r="AA473" s="132"/>
      <c r="AB473" s="132"/>
      <c r="AC473" s="132"/>
      <c r="AD473" s="132"/>
      <c r="AE473" s="133"/>
    </row>
    <row r="474" customFormat="false" ht="33.75" hidden="true" customHeight="true" outlineLevel="0" collapsed="false">
      <c r="A474" s="132"/>
      <c r="B474" s="133"/>
      <c r="C474" s="129"/>
      <c r="D474" s="130"/>
      <c r="E474" s="131"/>
      <c r="F474" s="131"/>
      <c r="G474" s="134"/>
      <c r="H474" s="124"/>
      <c r="I474" s="124" t="n">
        <v>0</v>
      </c>
      <c r="J474" s="124" t="n">
        <v>0</v>
      </c>
      <c r="K474" s="125" t="n">
        <v>0</v>
      </c>
      <c r="L474" s="126" t="n">
        <f aca="false">(I474*J474*K474)</f>
        <v>0</v>
      </c>
      <c r="M474" s="126" t="n">
        <f aca="false">IF($H474="AGÊNCIA INTERNO",(0),L474*$M$14)</f>
        <v>0</v>
      </c>
      <c r="N474" s="126" t="n">
        <f aca="false">IF($H474="AGÊNCIA",($L474+$M474)*$N$14,IF($H474="AGÊNCIA INTERNO",($L474*$N$14),IF($H474="FAT.DIRETO",($M474*$N$14))))</f>
        <v>0</v>
      </c>
      <c r="O474" s="126" t="n">
        <f aca="false">L474+M474+N474</f>
        <v>0</v>
      </c>
      <c r="P474" s="127" t="s">
        <v>28</v>
      </c>
      <c r="Q474" s="132"/>
      <c r="R474" s="124" t="n">
        <v>0</v>
      </c>
      <c r="S474" s="124" t="n">
        <v>0</v>
      </c>
      <c r="T474" s="125" t="n">
        <v>0</v>
      </c>
      <c r="U474" s="126" t="n">
        <f aca="false">(R474*S474*T474)</f>
        <v>0</v>
      </c>
      <c r="V474" s="126" t="n">
        <f aca="false">IF($H474="AGÊNCIA INTERNO",(0),U474*$V$14)</f>
        <v>0</v>
      </c>
      <c r="W474" s="126" t="n">
        <f aca="false">IF($H474="AGÊNCIA",($U474+$V474)*$W$14,IF($H474="AGÊNCIA INTERNO",($U474*$N$14),IF($H474="FAT.DIRETO",($V474*$N$14))))</f>
        <v>0</v>
      </c>
      <c r="X474" s="126" t="n">
        <f aca="false">U474+V474+W474</f>
        <v>0</v>
      </c>
      <c r="Y474" s="132"/>
      <c r="Z474" s="132"/>
      <c r="AA474" s="132"/>
      <c r="AB474" s="132"/>
      <c r="AC474" s="132"/>
      <c r="AD474" s="132"/>
      <c r="AE474" s="133"/>
    </row>
    <row r="475" customFormat="false" ht="33.75" hidden="true" customHeight="true" outlineLevel="0" collapsed="false">
      <c r="A475" s="132"/>
      <c r="B475" s="133"/>
      <c r="C475" s="129"/>
      <c r="D475" s="130"/>
      <c r="E475" s="131"/>
      <c r="F475" s="131"/>
      <c r="G475" s="134"/>
      <c r="H475" s="124"/>
      <c r="I475" s="124" t="n">
        <v>0</v>
      </c>
      <c r="J475" s="124" t="n">
        <v>0</v>
      </c>
      <c r="K475" s="125" t="n">
        <v>0</v>
      </c>
      <c r="L475" s="126" t="n">
        <f aca="false">(I475*J475*K475)</f>
        <v>0</v>
      </c>
      <c r="M475" s="126" t="n">
        <f aca="false">IF($H475="AGÊNCIA INTERNO",(0),L475*$M$14)</f>
        <v>0</v>
      </c>
      <c r="N475" s="126" t="n">
        <f aca="false">IF($H475="AGÊNCIA",($L475+$M475)*$N$14,IF($H475="AGÊNCIA INTERNO",($L475*$N$14),IF($H475="FAT.DIRETO",($M475*$N$14))))</f>
        <v>0</v>
      </c>
      <c r="O475" s="126" t="n">
        <f aca="false">L475+M475+N475</f>
        <v>0</v>
      </c>
      <c r="P475" s="127" t="s">
        <v>28</v>
      </c>
      <c r="Q475" s="132"/>
      <c r="R475" s="124" t="n">
        <v>0</v>
      </c>
      <c r="S475" s="124" t="n">
        <v>0</v>
      </c>
      <c r="T475" s="125" t="n">
        <v>0</v>
      </c>
      <c r="U475" s="126" t="n">
        <f aca="false">(R475*S475*T475)</f>
        <v>0</v>
      </c>
      <c r="V475" s="126" t="n">
        <f aca="false">IF($H475="AGÊNCIA INTERNO",(0),U475*$V$14)</f>
        <v>0</v>
      </c>
      <c r="W475" s="126" t="n">
        <f aca="false">IF($H475="AGÊNCIA",($U475+$V475)*$W$14,IF($H475="AGÊNCIA INTERNO",($U475*$N$14),IF($H475="FAT.DIRETO",($V475*$N$14))))</f>
        <v>0</v>
      </c>
      <c r="X475" s="126" t="n">
        <f aca="false">U475+V475+W475</f>
        <v>0</v>
      </c>
      <c r="Y475" s="132"/>
      <c r="Z475" s="132"/>
      <c r="AA475" s="132"/>
      <c r="AB475" s="132"/>
      <c r="AC475" s="132"/>
      <c r="AD475" s="132"/>
      <c r="AE475" s="133"/>
    </row>
    <row r="476" customFormat="false" ht="33.75" hidden="true" customHeight="true" outlineLevel="0" collapsed="false">
      <c r="A476" s="132"/>
      <c r="B476" s="133"/>
      <c r="C476" s="129"/>
      <c r="D476" s="130"/>
      <c r="E476" s="131"/>
      <c r="F476" s="131"/>
      <c r="G476" s="123"/>
      <c r="H476" s="124"/>
      <c r="I476" s="124" t="n">
        <v>0</v>
      </c>
      <c r="J476" s="124" t="n">
        <v>0</v>
      </c>
      <c r="K476" s="125" t="n">
        <v>0</v>
      </c>
      <c r="L476" s="126" t="n">
        <f aca="false">(I476*J476*K476)</f>
        <v>0</v>
      </c>
      <c r="M476" s="126" t="n">
        <f aca="false">IF($H476="AGÊNCIA INTERNO",(0),L476*$M$14)</f>
        <v>0</v>
      </c>
      <c r="N476" s="126" t="n">
        <f aca="false">IF($H476="AGÊNCIA",($L476+$M476)*$N$14,IF($H476="AGÊNCIA INTERNO",($L476*$N$14),IF($H476="FAT.DIRETO",($M476*$N$14))))</f>
        <v>0</v>
      </c>
      <c r="O476" s="126" t="n">
        <f aca="false">L476+M476+N476</f>
        <v>0</v>
      </c>
      <c r="P476" s="127" t="s">
        <v>28</v>
      </c>
      <c r="Q476" s="132"/>
      <c r="R476" s="124" t="n">
        <v>0</v>
      </c>
      <c r="S476" s="124" t="n">
        <v>0</v>
      </c>
      <c r="T476" s="125" t="n">
        <v>0</v>
      </c>
      <c r="U476" s="126" t="n">
        <f aca="false">(R476*S476*T476)</f>
        <v>0</v>
      </c>
      <c r="V476" s="126" t="n">
        <f aca="false">IF($H476="AGÊNCIA INTERNO",(0),U476*$V$14)</f>
        <v>0</v>
      </c>
      <c r="W476" s="126" t="n">
        <f aca="false">IF($H476="AGÊNCIA",($U476+$V476)*$W$14,IF($H476="AGÊNCIA INTERNO",($U476*$N$14),IF($H476="FAT.DIRETO",($V476*$N$14))))</f>
        <v>0</v>
      </c>
      <c r="X476" s="126" t="n">
        <f aca="false">U476+V476+W476</f>
        <v>0</v>
      </c>
      <c r="Y476" s="132"/>
      <c r="Z476" s="132"/>
      <c r="AA476" s="132"/>
      <c r="AB476" s="132"/>
      <c r="AC476" s="132"/>
      <c r="AD476" s="132"/>
      <c r="AE476" s="133"/>
    </row>
    <row r="477" customFormat="false" ht="33.75" hidden="true" customHeight="true" outlineLevel="0" collapsed="false">
      <c r="A477" s="132"/>
      <c r="B477" s="133"/>
      <c r="C477" s="129"/>
      <c r="D477" s="130"/>
      <c r="E477" s="131"/>
      <c r="F477" s="131"/>
      <c r="G477" s="123"/>
      <c r="H477" s="124"/>
      <c r="I477" s="124" t="n">
        <v>0</v>
      </c>
      <c r="J477" s="124" t="n">
        <v>0</v>
      </c>
      <c r="K477" s="125" t="n">
        <v>0</v>
      </c>
      <c r="L477" s="126" t="n">
        <f aca="false">(I477*J477*K477)</f>
        <v>0</v>
      </c>
      <c r="M477" s="126" t="n">
        <f aca="false">IF($H477="AGÊNCIA INTERNO",(0),L477*$M$14)</f>
        <v>0</v>
      </c>
      <c r="N477" s="126" t="n">
        <f aca="false">IF($H477="AGÊNCIA",($L477+$M477)*$N$14,IF($H477="AGÊNCIA INTERNO",($L477*$N$14),IF($H477="FAT.DIRETO",($M477*$N$14))))</f>
        <v>0</v>
      </c>
      <c r="O477" s="126" t="n">
        <f aca="false">L477+M477+N477</f>
        <v>0</v>
      </c>
      <c r="P477" s="127" t="s">
        <v>28</v>
      </c>
      <c r="Q477" s="132"/>
      <c r="R477" s="124" t="n">
        <v>0</v>
      </c>
      <c r="S477" s="124" t="n">
        <v>0</v>
      </c>
      <c r="T477" s="125" t="n">
        <v>0</v>
      </c>
      <c r="U477" s="126" t="n">
        <f aca="false">(R477*S477*T477)</f>
        <v>0</v>
      </c>
      <c r="V477" s="126" t="n">
        <f aca="false">IF($H477="AGÊNCIA INTERNO",(0),U477*$V$14)</f>
        <v>0</v>
      </c>
      <c r="W477" s="126" t="n">
        <f aca="false">IF($H477="AGÊNCIA",($U477+$V477)*$W$14,IF($H477="AGÊNCIA INTERNO",($U477*$N$14),IF($H477="FAT.DIRETO",($V477*$N$14))))</f>
        <v>0</v>
      </c>
      <c r="X477" s="126" t="n">
        <f aca="false">U477+V477+W477</f>
        <v>0</v>
      </c>
      <c r="Y477" s="132"/>
      <c r="Z477" s="132"/>
      <c r="AA477" s="132"/>
      <c r="AB477" s="132"/>
      <c r="AC477" s="132"/>
      <c r="AD477" s="132"/>
      <c r="AE477" s="133"/>
    </row>
    <row r="478" customFormat="false" ht="33.75" hidden="true" customHeight="true" outlineLevel="0" collapsed="false">
      <c r="A478" s="132"/>
      <c r="B478" s="133"/>
      <c r="C478" s="129"/>
      <c r="D478" s="130"/>
      <c r="E478" s="131"/>
      <c r="F478" s="131"/>
      <c r="G478" s="123"/>
      <c r="H478" s="124"/>
      <c r="I478" s="124" t="n">
        <v>0</v>
      </c>
      <c r="J478" s="124" t="n">
        <v>0</v>
      </c>
      <c r="K478" s="125" t="n">
        <v>0</v>
      </c>
      <c r="L478" s="126" t="n">
        <f aca="false">(I478*J478*K478)</f>
        <v>0</v>
      </c>
      <c r="M478" s="126" t="n">
        <f aca="false">IF($H478="AGÊNCIA INTERNO",(0),L478*$M$14)</f>
        <v>0</v>
      </c>
      <c r="N478" s="126" t="n">
        <f aca="false">IF($H478="AGÊNCIA",($L478+$M478)*$N$14,IF($H478="AGÊNCIA INTERNO",($L478*$N$14),IF($H478="FAT.DIRETO",($M478*$N$14))))</f>
        <v>0</v>
      </c>
      <c r="O478" s="126" t="n">
        <f aca="false">L478+M478+N478</f>
        <v>0</v>
      </c>
      <c r="P478" s="127" t="s">
        <v>28</v>
      </c>
      <c r="Q478" s="132"/>
      <c r="R478" s="124" t="n">
        <v>0</v>
      </c>
      <c r="S478" s="124" t="n">
        <v>0</v>
      </c>
      <c r="T478" s="125" t="n">
        <v>0</v>
      </c>
      <c r="U478" s="126" t="n">
        <f aca="false">(R478*S478*T478)</f>
        <v>0</v>
      </c>
      <c r="V478" s="126" t="n">
        <f aca="false">IF($H478="AGÊNCIA INTERNO",(0),U478*$V$14)</f>
        <v>0</v>
      </c>
      <c r="W478" s="126" t="n">
        <f aca="false">IF($H478="AGÊNCIA",($U478+$V478)*$W$14,IF($H478="AGÊNCIA INTERNO",($U478*$N$14),IF($H478="FAT.DIRETO",($V478*$N$14))))</f>
        <v>0</v>
      </c>
      <c r="X478" s="126" t="n">
        <f aca="false">U478+V478+W478</f>
        <v>0</v>
      </c>
      <c r="Y478" s="132"/>
      <c r="Z478" s="132"/>
      <c r="AA478" s="132"/>
      <c r="AB478" s="132"/>
      <c r="AC478" s="132"/>
      <c r="AD478" s="132"/>
      <c r="AE478" s="133"/>
    </row>
    <row r="479" customFormat="false" ht="33.75" hidden="true" customHeight="true" outlineLevel="0" collapsed="false">
      <c r="A479" s="132"/>
      <c r="B479" s="133"/>
      <c r="C479" s="129"/>
      <c r="D479" s="130"/>
      <c r="E479" s="131"/>
      <c r="F479" s="131"/>
      <c r="G479" s="123"/>
      <c r="H479" s="124"/>
      <c r="I479" s="124" t="n">
        <v>0</v>
      </c>
      <c r="J479" s="124" t="n">
        <v>0</v>
      </c>
      <c r="K479" s="125" t="n">
        <v>0</v>
      </c>
      <c r="L479" s="126" t="n">
        <f aca="false">(I479*J479*K479)</f>
        <v>0</v>
      </c>
      <c r="M479" s="126" t="n">
        <f aca="false">IF($H479="AGÊNCIA INTERNO",(0),L479*$M$14)</f>
        <v>0</v>
      </c>
      <c r="N479" s="126" t="n">
        <f aca="false">IF($H479="AGÊNCIA",($L479+$M479)*$N$14,IF($H479="AGÊNCIA INTERNO",($L479*$N$14),IF($H479="FAT.DIRETO",($M479*$N$14))))</f>
        <v>0</v>
      </c>
      <c r="O479" s="126" t="n">
        <f aca="false">L479+M479+N479</f>
        <v>0</v>
      </c>
      <c r="P479" s="127" t="s">
        <v>28</v>
      </c>
      <c r="Q479" s="132"/>
      <c r="R479" s="124" t="n">
        <v>0</v>
      </c>
      <c r="S479" s="124" t="n">
        <v>0</v>
      </c>
      <c r="T479" s="125" t="n">
        <v>0</v>
      </c>
      <c r="U479" s="126" t="n">
        <f aca="false">(R479*S479*T479)</f>
        <v>0</v>
      </c>
      <c r="V479" s="126" t="n">
        <f aca="false">IF($H479="AGÊNCIA INTERNO",(0),U479*$V$14)</f>
        <v>0</v>
      </c>
      <c r="W479" s="126" t="n">
        <f aca="false">IF($H479="AGÊNCIA",($U479+$V479)*$W$14,IF($H479="AGÊNCIA INTERNO",($U479*$N$14),IF($H479="FAT.DIRETO",($V479*$N$14))))</f>
        <v>0</v>
      </c>
      <c r="X479" s="126" t="n">
        <f aca="false">U479+V479+W479</f>
        <v>0</v>
      </c>
      <c r="Y479" s="132"/>
      <c r="Z479" s="132"/>
      <c r="AA479" s="132"/>
      <c r="AB479" s="132"/>
      <c r="AC479" s="132"/>
      <c r="AD479" s="132"/>
      <c r="AE479" s="133"/>
    </row>
    <row r="480" customFormat="false" ht="33.75" hidden="true" customHeight="true" outlineLevel="0" collapsed="false">
      <c r="A480" s="132"/>
      <c r="B480" s="133"/>
      <c r="C480" s="129"/>
      <c r="D480" s="130"/>
      <c r="E480" s="131"/>
      <c r="F480" s="131"/>
      <c r="G480" s="123"/>
      <c r="H480" s="124"/>
      <c r="I480" s="124" t="n">
        <v>0</v>
      </c>
      <c r="J480" s="124" t="n">
        <v>0</v>
      </c>
      <c r="K480" s="125" t="n">
        <v>0</v>
      </c>
      <c r="L480" s="126" t="n">
        <f aca="false">(I480*J480*K480)</f>
        <v>0</v>
      </c>
      <c r="M480" s="126" t="n">
        <f aca="false">IF($H480="AGÊNCIA INTERNO",(0),L480*$M$14)</f>
        <v>0</v>
      </c>
      <c r="N480" s="126" t="n">
        <f aca="false">IF($H480="AGÊNCIA",($L480+$M480)*$N$14,IF($H480="AGÊNCIA INTERNO",($L480*$N$14),IF($H480="FAT.DIRETO",($M480*$N$14))))</f>
        <v>0</v>
      </c>
      <c r="O480" s="126" t="n">
        <f aca="false">L480+M480+N480</f>
        <v>0</v>
      </c>
      <c r="P480" s="127" t="s">
        <v>28</v>
      </c>
      <c r="Q480" s="132"/>
      <c r="R480" s="124" t="n">
        <v>0</v>
      </c>
      <c r="S480" s="124" t="n">
        <v>0</v>
      </c>
      <c r="T480" s="125" t="n">
        <v>0</v>
      </c>
      <c r="U480" s="126" t="n">
        <f aca="false">(R480*S480*T480)</f>
        <v>0</v>
      </c>
      <c r="V480" s="126" t="n">
        <f aca="false">IF($H480="AGÊNCIA INTERNO",(0),U480*$V$14)</f>
        <v>0</v>
      </c>
      <c r="W480" s="126" t="n">
        <f aca="false">IF($H480="AGÊNCIA",($U480+$V480)*$W$14,IF($H480="AGÊNCIA INTERNO",($U480*$N$14),IF($H480="FAT.DIRETO",($V480*$N$14))))</f>
        <v>0</v>
      </c>
      <c r="X480" s="126" t="n">
        <f aca="false">U480+V480+W480</f>
        <v>0</v>
      </c>
      <c r="Y480" s="132"/>
      <c r="Z480" s="132"/>
      <c r="AA480" s="132"/>
      <c r="AB480" s="132"/>
      <c r="AC480" s="132"/>
      <c r="AD480" s="132"/>
      <c r="AE480" s="133"/>
    </row>
    <row r="481" customFormat="false" ht="33.75" hidden="true" customHeight="true" outlineLevel="0" collapsed="false">
      <c r="A481" s="132"/>
      <c r="B481" s="133"/>
      <c r="C481" s="129"/>
      <c r="D481" s="130"/>
      <c r="E481" s="131"/>
      <c r="F481" s="131"/>
      <c r="G481" s="123"/>
      <c r="H481" s="124"/>
      <c r="I481" s="124" t="n">
        <v>0</v>
      </c>
      <c r="J481" s="124" t="n">
        <v>0</v>
      </c>
      <c r="K481" s="125" t="n">
        <v>0</v>
      </c>
      <c r="L481" s="126" t="n">
        <f aca="false">(I481*J481*K481)</f>
        <v>0</v>
      </c>
      <c r="M481" s="126" t="n">
        <f aca="false">IF($H481="AGÊNCIA INTERNO",(0),L481*$M$14)</f>
        <v>0</v>
      </c>
      <c r="N481" s="126" t="n">
        <f aca="false">IF($H481="AGÊNCIA",($L481+$M481)*$N$14,IF($H481="AGÊNCIA INTERNO",($L481*$N$14),IF($H481="FAT.DIRETO",($M481*$N$14))))</f>
        <v>0</v>
      </c>
      <c r="O481" s="126" t="n">
        <f aca="false">L481+M481+N481</f>
        <v>0</v>
      </c>
      <c r="P481" s="127" t="s">
        <v>28</v>
      </c>
      <c r="Q481" s="132"/>
      <c r="R481" s="124" t="n">
        <v>0</v>
      </c>
      <c r="S481" s="124" t="n">
        <v>0</v>
      </c>
      <c r="T481" s="125" t="n">
        <v>0</v>
      </c>
      <c r="U481" s="126" t="n">
        <f aca="false">(R481*S481*T481)</f>
        <v>0</v>
      </c>
      <c r="V481" s="126" t="n">
        <f aca="false">IF($H481="AGÊNCIA INTERNO",(0),U481*$V$14)</f>
        <v>0</v>
      </c>
      <c r="W481" s="126" t="n">
        <f aca="false">IF($H481="AGÊNCIA",($U481+$V481)*$W$14,IF($H481="AGÊNCIA INTERNO",($U481*$N$14),IF($H481="FAT.DIRETO",($V481*$N$14))))</f>
        <v>0</v>
      </c>
      <c r="X481" s="126" t="n">
        <f aca="false">U481+V481+W481</f>
        <v>0</v>
      </c>
      <c r="Y481" s="132"/>
      <c r="Z481" s="132"/>
      <c r="AA481" s="132"/>
      <c r="AB481" s="132"/>
      <c r="AC481" s="132"/>
      <c r="AD481" s="132"/>
      <c r="AE481" s="133"/>
    </row>
    <row r="482" customFormat="false" ht="33.75" hidden="true" customHeight="true" outlineLevel="0" collapsed="false">
      <c r="A482" s="132"/>
      <c r="B482" s="133"/>
      <c r="C482" s="129"/>
      <c r="D482" s="130"/>
      <c r="E482" s="131"/>
      <c r="F482" s="131"/>
      <c r="G482" s="134"/>
      <c r="H482" s="124"/>
      <c r="I482" s="124" t="n">
        <v>0</v>
      </c>
      <c r="J482" s="124" t="n">
        <v>0</v>
      </c>
      <c r="K482" s="125" t="n">
        <v>0</v>
      </c>
      <c r="L482" s="126" t="n">
        <f aca="false">(I482*J482*K482)</f>
        <v>0</v>
      </c>
      <c r="M482" s="126" t="n">
        <f aca="false">IF($H482="AGÊNCIA INTERNO",(0),L482*$M$14)</f>
        <v>0</v>
      </c>
      <c r="N482" s="126" t="n">
        <f aca="false">IF($H482="AGÊNCIA",($L482+$M482)*$N$14,IF($H482="AGÊNCIA INTERNO",($L482*$N$14),IF($H482="FAT.DIRETO",($M482*$N$14))))</f>
        <v>0</v>
      </c>
      <c r="O482" s="126" t="n">
        <f aca="false">L482+M482+N482</f>
        <v>0</v>
      </c>
      <c r="P482" s="127" t="s">
        <v>28</v>
      </c>
      <c r="Q482" s="132"/>
      <c r="R482" s="124" t="n">
        <v>0</v>
      </c>
      <c r="S482" s="124" t="n">
        <v>0</v>
      </c>
      <c r="T482" s="125" t="n">
        <v>0</v>
      </c>
      <c r="U482" s="126" t="n">
        <f aca="false">(R482*S482*T482)</f>
        <v>0</v>
      </c>
      <c r="V482" s="126" t="n">
        <f aca="false">IF($H482="AGÊNCIA INTERNO",(0),U482*$V$14)</f>
        <v>0</v>
      </c>
      <c r="W482" s="126" t="n">
        <f aca="false">IF($H482="AGÊNCIA",($U482+$V482)*$W$14,IF($H482="AGÊNCIA INTERNO",($U482*$N$14),IF($H482="FAT.DIRETO",($V482*$N$14))))</f>
        <v>0</v>
      </c>
      <c r="X482" s="126" t="n">
        <f aca="false">U482+V482+W482</f>
        <v>0</v>
      </c>
      <c r="Y482" s="132"/>
      <c r="Z482" s="132"/>
      <c r="AA482" s="132"/>
      <c r="AB482" s="132"/>
      <c r="AC482" s="132"/>
      <c r="AD482" s="132"/>
      <c r="AE482" s="133"/>
    </row>
    <row r="483" customFormat="false" ht="33.75" hidden="true" customHeight="true" outlineLevel="0" collapsed="false">
      <c r="A483" s="132"/>
      <c r="B483" s="133"/>
      <c r="C483" s="129"/>
      <c r="D483" s="130"/>
      <c r="E483" s="131"/>
      <c r="F483" s="131"/>
      <c r="G483" s="134"/>
      <c r="H483" s="124"/>
      <c r="I483" s="124" t="n">
        <v>0</v>
      </c>
      <c r="J483" s="124" t="n">
        <v>0</v>
      </c>
      <c r="K483" s="125" t="n">
        <v>0</v>
      </c>
      <c r="L483" s="126" t="n">
        <f aca="false">(I483*J483*K483)</f>
        <v>0</v>
      </c>
      <c r="M483" s="126" t="n">
        <f aca="false">IF($H483="AGÊNCIA INTERNO",(0),L483*$M$14)</f>
        <v>0</v>
      </c>
      <c r="N483" s="126" t="n">
        <f aca="false">IF($H483="AGÊNCIA",($L483+$M483)*$N$14,IF($H483="AGÊNCIA INTERNO",($L483*$N$14),IF($H483="FAT.DIRETO",($M483*$N$14))))</f>
        <v>0</v>
      </c>
      <c r="O483" s="126" t="n">
        <f aca="false">L483+M483+N483</f>
        <v>0</v>
      </c>
      <c r="P483" s="127" t="s">
        <v>28</v>
      </c>
      <c r="Q483" s="132"/>
      <c r="R483" s="124" t="n">
        <v>0</v>
      </c>
      <c r="S483" s="124" t="n">
        <v>0</v>
      </c>
      <c r="T483" s="125" t="n">
        <v>0</v>
      </c>
      <c r="U483" s="126" t="n">
        <f aca="false">(R483*S483*T483)</f>
        <v>0</v>
      </c>
      <c r="V483" s="126" t="n">
        <f aca="false">IF($H483="AGÊNCIA INTERNO",(0),U483*$V$14)</f>
        <v>0</v>
      </c>
      <c r="W483" s="126" t="n">
        <f aca="false">IF($H483="AGÊNCIA",($U483+$V483)*$W$14,IF($H483="AGÊNCIA INTERNO",($U483*$N$14),IF($H483="FAT.DIRETO",($V483*$N$14))))</f>
        <v>0</v>
      </c>
      <c r="X483" s="126" t="n">
        <f aca="false">U483+V483+W483</f>
        <v>0</v>
      </c>
      <c r="Y483" s="132"/>
      <c r="Z483" s="132"/>
      <c r="AA483" s="132"/>
      <c r="AB483" s="132"/>
      <c r="AC483" s="132"/>
      <c r="AD483" s="132"/>
      <c r="AE483" s="133"/>
    </row>
    <row r="484" customFormat="false" ht="33.75" hidden="true" customHeight="true" outlineLevel="0" collapsed="false">
      <c r="A484" s="132"/>
      <c r="B484" s="133"/>
      <c r="C484" s="129"/>
      <c r="D484" s="130"/>
      <c r="E484" s="131"/>
      <c r="F484" s="131"/>
      <c r="G484" s="134"/>
      <c r="H484" s="124"/>
      <c r="I484" s="124" t="n">
        <v>0</v>
      </c>
      <c r="J484" s="124" t="n">
        <v>0</v>
      </c>
      <c r="K484" s="125" t="n">
        <v>0</v>
      </c>
      <c r="L484" s="126" t="n">
        <f aca="false">(I484*J484*K484)</f>
        <v>0</v>
      </c>
      <c r="M484" s="126" t="n">
        <f aca="false">IF($H484="AGÊNCIA INTERNO",(0),L484*$M$14)</f>
        <v>0</v>
      </c>
      <c r="N484" s="126" t="n">
        <f aca="false">IF($H484="AGÊNCIA",($L484+$M484)*$N$14,IF($H484="AGÊNCIA INTERNO",($L484*$N$14),IF($H484="FAT.DIRETO",($M484*$N$14))))</f>
        <v>0</v>
      </c>
      <c r="O484" s="126" t="n">
        <f aca="false">L484+M484+N484</f>
        <v>0</v>
      </c>
      <c r="P484" s="127" t="s">
        <v>28</v>
      </c>
      <c r="Q484" s="132"/>
      <c r="R484" s="124" t="n">
        <v>0</v>
      </c>
      <c r="S484" s="124" t="n">
        <v>0</v>
      </c>
      <c r="T484" s="125" t="n">
        <v>0</v>
      </c>
      <c r="U484" s="126" t="n">
        <f aca="false">(R484*S484*T484)</f>
        <v>0</v>
      </c>
      <c r="V484" s="126" t="n">
        <f aca="false">IF($H484="AGÊNCIA INTERNO",(0),U484*$V$14)</f>
        <v>0</v>
      </c>
      <c r="W484" s="126" t="n">
        <f aca="false">IF($H484="AGÊNCIA",($U484+$V484)*$W$14,IF($H484="AGÊNCIA INTERNO",($U484*$N$14),IF($H484="FAT.DIRETO",($V484*$N$14))))</f>
        <v>0</v>
      </c>
      <c r="X484" s="126" t="n">
        <f aca="false">U484+V484+W484</f>
        <v>0</v>
      </c>
      <c r="Y484" s="132"/>
      <c r="Z484" s="132"/>
      <c r="AA484" s="132"/>
      <c r="AB484" s="132"/>
      <c r="AC484" s="132"/>
      <c r="AD484" s="132"/>
      <c r="AE484" s="133"/>
    </row>
    <row r="485" customFormat="false" ht="33.75" hidden="true" customHeight="true" outlineLevel="0" collapsed="false">
      <c r="A485" s="132"/>
      <c r="B485" s="133"/>
      <c r="C485" s="129"/>
      <c r="D485" s="130"/>
      <c r="E485" s="131"/>
      <c r="F485" s="131"/>
      <c r="G485" s="134"/>
      <c r="H485" s="124"/>
      <c r="I485" s="124" t="n">
        <v>0</v>
      </c>
      <c r="J485" s="124" t="n">
        <v>0</v>
      </c>
      <c r="K485" s="125" t="n">
        <v>0</v>
      </c>
      <c r="L485" s="126" t="n">
        <f aca="false">(I485*J485*K485)</f>
        <v>0</v>
      </c>
      <c r="M485" s="126" t="n">
        <f aca="false">IF($H485="AGÊNCIA INTERNO",(0),L485*$M$14)</f>
        <v>0</v>
      </c>
      <c r="N485" s="126" t="n">
        <f aca="false">IF($H485="AGÊNCIA",($L485+$M485)*$N$14,IF($H485="AGÊNCIA INTERNO",($L485*$N$14),IF($H485="FAT.DIRETO",($M485*$N$14))))</f>
        <v>0</v>
      </c>
      <c r="O485" s="126" t="n">
        <f aca="false">L485+M485+N485</f>
        <v>0</v>
      </c>
      <c r="P485" s="127" t="s">
        <v>28</v>
      </c>
      <c r="Q485" s="132"/>
      <c r="R485" s="124" t="n">
        <v>0</v>
      </c>
      <c r="S485" s="124" t="n">
        <v>0</v>
      </c>
      <c r="T485" s="125" t="n">
        <v>0</v>
      </c>
      <c r="U485" s="126" t="n">
        <f aca="false">(R485*S485*T485)</f>
        <v>0</v>
      </c>
      <c r="V485" s="126" t="n">
        <f aca="false">IF($H485="AGÊNCIA INTERNO",(0),U485*$V$14)</f>
        <v>0</v>
      </c>
      <c r="W485" s="126" t="n">
        <f aca="false">IF($H485="AGÊNCIA",($U485+$V485)*$W$14,IF($H485="AGÊNCIA INTERNO",($U485*$N$14),IF($H485="FAT.DIRETO",($V485*$N$14))))</f>
        <v>0</v>
      </c>
      <c r="X485" s="126" t="n">
        <f aca="false">U485+V485+W485</f>
        <v>0</v>
      </c>
      <c r="Y485" s="132"/>
      <c r="Z485" s="132"/>
      <c r="AA485" s="132"/>
      <c r="AB485" s="132"/>
      <c r="AC485" s="132"/>
      <c r="AD485" s="132"/>
      <c r="AE485" s="133"/>
    </row>
    <row r="486" customFormat="false" ht="33.75" hidden="true" customHeight="true" outlineLevel="0" collapsed="false">
      <c r="A486" s="132"/>
      <c r="B486" s="133"/>
      <c r="C486" s="129"/>
      <c r="D486" s="130"/>
      <c r="E486" s="131"/>
      <c r="F486" s="131"/>
      <c r="G486" s="134"/>
      <c r="H486" s="124"/>
      <c r="I486" s="124" t="n">
        <v>0</v>
      </c>
      <c r="J486" s="124" t="n">
        <v>0</v>
      </c>
      <c r="K486" s="125" t="n">
        <v>0</v>
      </c>
      <c r="L486" s="126" t="n">
        <f aca="false">(I486*J486*K486)</f>
        <v>0</v>
      </c>
      <c r="M486" s="126" t="n">
        <f aca="false">IF($H486="AGÊNCIA INTERNO",(0),L486*$M$14)</f>
        <v>0</v>
      </c>
      <c r="N486" s="126" t="n">
        <f aca="false">IF($H486="AGÊNCIA",($L486+$M486)*$N$14,IF($H486="AGÊNCIA INTERNO",($L486*$N$14),IF($H486="FAT.DIRETO",($M486*$N$14))))</f>
        <v>0</v>
      </c>
      <c r="O486" s="126" t="n">
        <f aca="false">L486+M486+N486</f>
        <v>0</v>
      </c>
      <c r="P486" s="127" t="s">
        <v>28</v>
      </c>
      <c r="Q486" s="132"/>
      <c r="R486" s="124" t="n">
        <v>0</v>
      </c>
      <c r="S486" s="124" t="n">
        <v>0</v>
      </c>
      <c r="T486" s="125" t="n">
        <v>0</v>
      </c>
      <c r="U486" s="126" t="n">
        <f aca="false">(R486*S486*T486)</f>
        <v>0</v>
      </c>
      <c r="V486" s="126" t="n">
        <f aca="false">IF($H486="AGÊNCIA INTERNO",(0),U486*$V$14)</f>
        <v>0</v>
      </c>
      <c r="W486" s="126" t="n">
        <f aca="false">IF($H486="AGÊNCIA",($U486+$V486)*$W$14,IF($H486="AGÊNCIA INTERNO",($U486*$N$14),IF($H486="FAT.DIRETO",($V486*$N$14))))</f>
        <v>0</v>
      </c>
      <c r="X486" s="126" t="n">
        <f aca="false">U486+V486+W486</f>
        <v>0</v>
      </c>
      <c r="Y486" s="132"/>
      <c r="Z486" s="132"/>
      <c r="AA486" s="132"/>
      <c r="AB486" s="132"/>
      <c r="AC486" s="132"/>
      <c r="AD486" s="132"/>
      <c r="AE486" s="133"/>
    </row>
    <row r="487" customFormat="false" ht="33.75" hidden="true" customHeight="true" outlineLevel="0" collapsed="false">
      <c r="A487" s="132"/>
      <c r="B487" s="133"/>
      <c r="C487" s="129"/>
      <c r="D487" s="130"/>
      <c r="E487" s="131"/>
      <c r="F487" s="131"/>
      <c r="G487" s="134"/>
      <c r="H487" s="124"/>
      <c r="I487" s="124" t="n">
        <v>0</v>
      </c>
      <c r="J487" s="124" t="n">
        <v>0</v>
      </c>
      <c r="K487" s="125" t="n">
        <v>0</v>
      </c>
      <c r="L487" s="126" t="n">
        <f aca="false">(I487*J487*K487)</f>
        <v>0</v>
      </c>
      <c r="M487" s="126" t="n">
        <f aca="false">IF($H487="AGÊNCIA INTERNO",(0),L487*$M$14)</f>
        <v>0</v>
      </c>
      <c r="N487" s="126" t="n">
        <f aca="false">IF($H487="AGÊNCIA",($L487+$M487)*$N$14,IF($H487="AGÊNCIA INTERNO",($L487*$N$14),IF($H487="FAT.DIRETO",($M487*$N$14))))</f>
        <v>0</v>
      </c>
      <c r="O487" s="126" t="n">
        <f aca="false">L487+M487+N487</f>
        <v>0</v>
      </c>
      <c r="P487" s="127" t="s">
        <v>28</v>
      </c>
      <c r="Q487" s="132"/>
      <c r="R487" s="124" t="n">
        <v>0</v>
      </c>
      <c r="S487" s="124" t="n">
        <v>0</v>
      </c>
      <c r="T487" s="125" t="n">
        <v>0</v>
      </c>
      <c r="U487" s="126" t="n">
        <f aca="false">(R487*S487*T487)</f>
        <v>0</v>
      </c>
      <c r="V487" s="126" t="n">
        <f aca="false">IF($H487="AGÊNCIA INTERNO",(0),U487*$V$14)</f>
        <v>0</v>
      </c>
      <c r="W487" s="126" t="n">
        <f aca="false">IF($H487="AGÊNCIA",($U487+$V487)*$W$14,IF($H487="AGÊNCIA INTERNO",($U487*$N$14),IF($H487="FAT.DIRETO",($V487*$N$14))))</f>
        <v>0</v>
      </c>
      <c r="X487" s="126" t="n">
        <f aca="false">U487+V487+W487</f>
        <v>0</v>
      </c>
      <c r="Y487" s="132"/>
      <c r="Z487" s="132"/>
      <c r="AA487" s="132"/>
      <c r="AB487" s="132"/>
      <c r="AC487" s="132"/>
      <c r="AD487" s="132"/>
      <c r="AE487" s="133"/>
    </row>
    <row r="488" customFormat="false" ht="33.75" hidden="true" customHeight="true" outlineLevel="0" collapsed="false">
      <c r="A488" s="132"/>
      <c r="B488" s="133"/>
      <c r="C488" s="129"/>
      <c r="D488" s="130"/>
      <c r="E488" s="131"/>
      <c r="F488" s="131"/>
      <c r="G488" s="134"/>
      <c r="H488" s="124"/>
      <c r="I488" s="124" t="n">
        <v>0</v>
      </c>
      <c r="J488" s="124" t="n">
        <v>0</v>
      </c>
      <c r="K488" s="125" t="n">
        <v>0</v>
      </c>
      <c r="L488" s="126" t="n">
        <f aca="false">(I488*J488*K488)</f>
        <v>0</v>
      </c>
      <c r="M488" s="126" t="n">
        <f aca="false">IF($H488="AGÊNCIA INTERNO",(0),L488*$M$14)</f>
        <v>0</v>
      </c>
      <c r="N488" s="126" t="n">
        <f aca="false">IF($H488="AGÊNCIA",($L488+$M488)*$N$14,IF($H488="AGÊNCIA INTERNO",($L488*$N$14),IF($H488="FAT.DIRETO",($M488*$N$14))))</f>
        <v>0</v>
      </c>
      <c r="O488" s="126" t="n">
        <f aca="false">L488+M488+N488</f>
        <v>0</v>
      </c>
      <c r="P488" s="127" t="s">
        <v>28</v>
      </c>
      <c r="Q488" s="132"/>
      <c r="R488" s="124" t="n">
        <v>0</v>
      </c>
      <c r="S488" s="124" t="n">
        <v>0</v>
      </c>
      <c r="T488" s="125" t="n">
        <v>0</v>
      </c>
      <c r="U488" s="126" t="n">
        <f aca="false">(R488*S488*T488)</f>
        <v>0</v>
      </c>
      <c r="V488" s="126" t="n">
        <f aca="false">IF($H488="AGÊNCIA INTERNO",(0),U488*$V$14)</f>
        <v>0</v>
      </c>
      <c r="W488" s="126" t="n">
        <f aca="false">IF($H488="AGÊNCIA",($U488+$V488)*$W$14,IF($H488="AGÊNCIA INTERNO",($U488*$N$14),IF($H488="FAT.DIRETO",($V488*$N$14))))</f>
        <v>0</v>
      </c>
      <c r="X488" s="126" t="n">
        <f aca="false">U488+V488+W488</f>
        <v>0</v>
      </c>
      <c r="Y488" s="132"/>
      <c r="Z488" s="132"/>
      <c r="AA488" s="132"/>
      <c r="AB488" s="132"/>
      <c r="AC488" s="132"/>
      <c r="AD488" s="132"/>
      <c r="AE488" s="133"/>
    </row>
    <row r="489" customFormat="false" ht="33.75" hidden="true" customHeight="true" outlineLevel="0" collapsed="false">
      <c r="A489" s="132"/>
      <c r="B489" s="133"/>
      <c r="C489" s="129"/>
      <c r="D489" s="130"/>
      <c r="E489" s="131"/>
      <c r="F489" s="131"/>
      <c r="G489" s="134"/>
      <c r="H489" s="124"/>
      <c r="I489" s="124" t="n">
        <v>0</v>
      </c>
      <c r="J489" s="124" t="n">
        <v>0</v>
      </c>
      <c r="K489" s="125" t="n">
        <v>0</v>
      </c>
      <c r="L489" s="126" t="n">
        <f aca="false">(I489*J489*K489)</f>
        <v>0</v>
      </c>
      <c r="M489" s="126" t="n">
        <f aca="false">IF($H489="AGÊNCIA INTERNO",(0),L489*$M$14)</f>
        <v>0</v>
      </c>
      <c r="N489" s="126" t="n">
        <f aca="false">IF($H489="AGÊNCIA",($L489+$M489)*$N$14,IF($H489="AGÊNCIA INTERNO",($L489*$N$14),IF($H489="FAT.DIRETO",($M489*$N$14))))</f>
        <v>0</v>
      </c>
      <c r="O489" s="126" t="n">
        <f aca="false">L489+M489+N489</f>
        <v>0</v>
      </c>
      <c r="P489" s="127" t="s">
        <v>28</v>
      </c>
      <c r="Q489" s="132"/>
      <c r="R489" s="124" t="n">
        <v>0</v>
      </c>
      <c r="S489" s="124" t="n">
        <v>0</v>
      </c>
      <c r="T489" s="125" t="n">
        <v>0</v>
      </c>
      <c r="U489" s="126" t="n">
        <f aca="false">(R489*S489*T489)</f>
        <v>0</v>
      </c>
      <c r="V489" s="126" t="n">
        <f aca="false">IF($H489="AGÊNCIA INTERNO",(0),U489*$V$14)</f>
        <v>0</v>
      </c>
      <c r="W489" s="126" t="n">
        <f aca="false">IF($H489="AGÊNCIA",($U489+$V489)*$W$14,IF($H489="AGÊNCIA INTERNO",($U489*$N$14),IF($H489="FAT.DIRETO",($V489*$N$14))))</f>
        <v>0</v>
      </c>
      <c r="X489" s="126" t="n">
        <f aca="false">U489+V489+W489</f>
        <v>0</v>
      </c>
      <c r="Y489" s="132"/>
      <c r="Z489" s="132"/>
      <c r="AA489" s="132"/>
      <c r="AB489" s="132"/>
      <c r="AC489" s="132"/>
      <c r="AD489" s="132"/>
      <c r="AE489" s="133"/>
    </row>
    <row r="490" customFormat="false" ht="33.75" hidden="true" customHeight="true" outlineLevel="0" collapsed="false">
      <c r="A490" s="132"/>
      <c r="B490" s="133"/>
      <c r="C490" s="129"/>
      <c r="D490" s="130"/>
      <c r="E490" s="131"/>
      <c r="F490" s="131"/>
      <c r="G490" s="134"/>
      <c r="H490" s="124"/>
      <c r="I490" s="124" t="n">
        <v>0</v>
      </c>
      <c r="J490" s="124" t="n">
        <v>0</v>
      </c>
      <c r="K490" s="125" t="n">
        <v>0</v>
      </c>
      <c r="L490" s="126" t="n">
        <f aca="false">(I490*J490*K490)</f>
        <v>0</v>
      </c>
      <c r="M490" s="126" t="n">
        <f aca="false">IF($H490="AGÊNCIA INTERNO",(0),L490*$M$14)</f>
        <v>0</v>
      </c>
      <c r="N490" s="126" t="n">
        <f aca="false">IF($H490="AGÊNCIA",($L490+$M490)*$N$14,IF($H490="AGÊNCIA INTERNO",($L490*$N$14),IF($H490="FAT.DIRETO",($M490*$N$14))))</f>
        <v>0</v>
      </c>
      <c r="O490" s="126" t="n">
        <f aca="false">L490+M490+N490</f>
        <v>0</v>
      </c>
      <c r="P490" s="127" t="s">
        <v>29</v>
      </c>
      <c r="Q490" s="132"/>
      <c r="R490" s="124" t="n">
        <v>0</v>
      </c>
      <c r="S490" s="124" t="n">
        <v>0</v>
      </c>
      <c r="T490" s="125" t="n">
        <v>0</v>
      </c>
      <c r="U490" s="126" t="n">
        <f aca="false">(R490*S490*T490)</f>
        <v>0</v>
      </c>
      <c r="V490" s="126" t="n">
        <f aca="false">IF($H490="AGÊNCIA INTERNO",(0),U490*$V$14)</f>
        <v>0</v>
      </c>
      <c r="W490" s="126" t="n">
        <f aca="false">IF($H490="AGÊNCIA",($U490+$V490)*$W$14,IF($H490="AGÊNCIA INTERNO",($U490*$N$14),IF($H490="FAT.DIRETO",($V490*$N$14))))</f>
        <v>0</v>
      </c>
      <c r="X490" s="126" t="n">
        <f aca="false">U490+V490+W490</f>
        <v>0</v>
      </c>
      <c r="Y490" s="132"/>
      <c r="Z490" s="132"/>
      <c r="AA490" s="132"/>
      <c r="AB490" s="132"/>
      <c r="AC490" s="132"/>
      <c r="AD490" s="132"/>
      <c r="AE490" s="133"/>
    </row>
    <row r="491" customFormat="false" ht="33.75" hidden="true" customHeight="true" outlineLevel="0" collapsed="false">
      <c r="A491" s="132"/>
      <c r="B491" s="133"/>
      <c r="C491" s="129"/>
      <c r="D491" s="130"/>
      <c r="E491" s="131"/>
      <c r="F491" s="131"/>
      <c r="G491" s="134"/>
      <c r="H491" s="124"/>
      <c r="I491" s="124" t="n">
        <v>0</v>
      </c>
      <c r="J491" s="124" t="n">
        <v>0</v>
      </c>
      <c r="K491" s="125" t="n">
        <v>0</v>
      </c>
      <c r="L491" s="126" t="n">
        <f aca="false">(I491*J491*K491)</f>
        <v>0</v>
      </c>
      <c r="M491" s="126" t="n">
        <f aca="false">IF($H491="AGÊNCIA INTERNO",(0),L491*$M$14)</f>
        <v>0</v>
      </c>
      <c r="N491" s="126" t="n">
        <f aca="false">IF($H491="AGÊNCIA",($L491+$M491)*$N$14,IF($H491="AGÊNCIA INTERNO",($L491*$N$14),IF($H491="FAT.DIRETO",($M491*$N$14))))</f>
        <v>0</v>
      </c>
      <c r="O491" s="126" t="n">
        <f aca="false">L491+M491+N491</f>
        <v>0</v>
      </c>
      <c r="P491" s="127" t="s">
        <v>29</v>
      </c>
      <c r="Q491" s="132"/>
      <c r="R491" s="124" t="n">
        <v>0</v>
      </c>
      <c r="S491" s="124" t="n">
        <v>0</v>
      </c>
      <c r="T491" s="125" t="n">
        <v>0</v>
      </c>
      <c r="U491" s="126" t="n">
        <f aca="false">(R491*S491*T491)</f>
        <v>0</v>
      </c>
      <c r="V491" s="126" t="n">
        <f aca="false">IF($H491="AGÊNCIA INTERNO",(0),U491*$V$14)</f>
        <v>0</v>
      </c>
      <c r="W491" s="126" t="n">
        <f aca="false">IF($H491="AGÊNCIA",($U491+$V491)*$W$14,IF($H491="AGÊNCIA INTERNO",($U491*$N$14),IF($H491="FAT.DIRETO",($V491*$N$14))))</f>
        <v>0</v>
      </c>
      <c r="X491" s="126" t="n">
        <f aca="false">U491+V491+W491</f>
        <v>0</v>
      </c>
      <c r="Y491" s="132"/>
      <c r="Z491" s="132"/>
      <c r="AA491" s="132"/>
      <c r="AB491" s="132"/>
      <c r="AC491" s="132"/>
      <c r="AD491" s="132"/>
      <c r="AE491" s="133"/>
    </row>
    <row r="492" customFormat="false" ht="33.75" hidden="true" customHeight="true" outlineLevel="0" collapsed="false">
      <c r="A492" s="132"/>
      <c r="B492" s="133"/>
      <c r="C492" s="129"/>
      <c r="D492" s="130"/>
      <c r="E492" s="131"/>
      <c r="F492" s="131"/>
      <c r="G492" s="134"/>
      <c r="H492" s="124"/>
      <c r="I492" s="124" t="n">
        <v>0</v>
      </c>
      <c r="J492" s="124" t="n">
        <v>0</v>
      </c>
      <c r="K492" s="125" t="n">
        <v>0</v>
      </c>
      <c r="L492" s="126" t="n">
        <f aca="false">(I492*J492*K492)</f>
        <v>0</v>
      </c>
      <c r="M492" s="126" t="n">
        <f aca="false">IF($H492="AGÊNCIA INTERNO",(0),L492*$M$14)</f>
        <v>0</v>
      </c>
      <c r="N492" s="126" t="n">
        <f aca="false">IF($H492="AGÊNCIA",($L492+$M492)*$N$14,IF($H492="AGÊNCIA INTERNO",($L492*$N$14),IF($H492="FAT.DIRETO",($M492*$N$14))))</f>
        <v>0</v>
      </c>
      <c r="O492" s="126" t="n">
        <f aca="false">L492+M492+N492</f>
        <v>0</v>
      </c>
      <c r="P492" s="127" t="s">
        <v>29</v>
      </c>
      <c r="Q492" s="132"/>
      <c r="R492" s="124" t="n">
        <v>0</v>
      </c>
      <c r="S492" s="124" t="n">
        <v>0</v>
      </c>
      <c r="T492" s="125" t="n">
        <v>0</v>
      </c>
      <c r="U492" s="126" t="n">
        <f aca="false">(R492*S492*T492)</f>
        <v>0</v>
      </c>
      <c r="V492" s="126" t="n">
        <f aca="false">IF($H492="AGÊNCIA INTERNO",(0),U492*$V$14)</f>
        <v>0</v>
      </c>
      <c r="W492" s="126" t="n">
        <f aca="false">IF($H492="AGÊNCIA",($U492+$V492)*$W$14,IF($H492="AGÊNCIA INTERNO",($U492*$N$14),IF($H492="FAT.DIRETO",($V492*$N$14))))</f>
        <v>0</v>
      </c>
      <c r="X492" s="126" t="n">
        <f aca="false">U492+V492+W492</f>
        <v>0</v>
      </c>
      <c r="Y492" s="132"/>
      <c r="Z492" s="132"/>
      <c r="AA492" s="132"/>
      <c r="AB492" s="132"/>
      <c r="AC492" s="132"/>
      <c r="AD492" s="132"/>
      <c r="AE492" s="133"/>
    </row>
    <row r="493" customFormat="false" ht="33.75" hidden="true" customHeight="true" outlineLevel="0" collapsed="false">
      <c r="A493" s="132"/>
      <c r="B493" s="133"/>
      <c r="C493" s="129"/>
      <c r="D493" s="130"/>
      <c r="E493" s="131"/>
      <c r="F493" s="131"/>
      <c r="G493" s="134"/>
      <c r="H493" s="124"/>
      <c r="I493" s="124" t="n">
        <v>0</v>
      </c>
      <c r="J493" s="124" t="n">
        <v>0</v>
      </c>
      <c r="K493" s="125" t="n">
        <v>0</v>
      </c>
      <c r="L493" s="126" t="n">
        <f aca="false">(I493*J493*K493)</f>
        <v>0</v>
      </c>
      <c r="M493" s="126" t="n">
        <f aca="false">IF($H493="AGÊNCIA INTERNO",(0),L493*$M$14)</f>
        <v>0</v>
      </c>
      <c r="N493" s="126" t="n">
        <f aca="false">IF($H493="AGÊNCIA",($L493+$M493)*$N$14,IF($H493="AGÊNCIA INTERNO",($L493*$N$14),IF($H493="FAT.DIRETO",($M493*$N$14))))</f>
        <v>0</v>
      </c>
      <c r="O493" s="126" t="n">
        <f aca="false">L493+M493+N493</f>
        <v>0</v>
      </c>
      <c r="P493" s="127" t="s">
        <v>29</v>
      </c>
      <c r="Q493" s="132"/>
      <c r="R493" s="124" t="n">
        <v>0</v>
      </c>
      <c r="S493" s="124" t="n">
        <v>0</v>
      </c>
      <c r="T493" s="125" t="n">
        <v>0</v>
      </c>
      <c r="U493" s="126" t="n">
        <f aca="false">(R493*S493*T493)</f>
        <v>0</v>
      </c>
      <c r="V493" s="126" t="n">
        <f aca="false">IF($H493="AGÊNCIA INTERNO",(0),U493*$V$14)</f>
        <v>0</v>
      </c>
      <c r="W493" s="126" t="n">
        <f aca="false">IF($H493="AGÊNCIA",($U493+$V493)*$W$14,IF($H493="AGÊNCIA INTERNO",($U493*$N$14),IF($H493="FAT.DIRETO",($V493*$N$14))))</f>
        <v>0</v>
      </c>
      <c r="X493" s="126" t="n">
        <f aca="false">U493+V493+W493</f>
        <v>0</v>
      </c>
      <c r="Y493" s="132"/>
      <c r="Z493" s="132"/>
      <c r="AA493" s="132"/>
      <c r="AB493" s="132"/>
      <c r="AC493" s="132"/>
      <c r="AD493" s="132"/>
      <c r="AE493" s="133"/>
    </row>
    <row r="494" customFormat="false" ht="33.75" hidden="true" customHeight="true" outlineLevel="0" collapsed="false">
      <c r="A494" s="132"/>
      <c r="B494" s="133"/>
      <c r="C494" s="129"/>
      <c r="D494" s="130"/>
      <c r="E494" s="131"/>
      <c r="F494" s="131"/>
      <c r="G494" s="134"/>
      <c r="H494" s="124"/>
      <c r="I494" s="124" t="n">
        <v>0</v>
      </c>
      <c r="J494" s="124" t="n">
        <v>0</v>
      </c>
      <c r="K494" s="125" t="n">
        <v>0</v>
      </c>
      <c r="L494" s="126" t="n">
        <f aca="false">(I494*J494*K494)</f>
        <v>0</v>
      </c>
      <c r="M494" s="126" t="n">
        <f aca="false">IF($H494="AGÊNCIA INTERNO",(0),L494*$M$14)</f>
        <v>0</v>
      </c>
      <c r="N494" s="126" t="n">
        <f aca="false">IF($H494="AGÊNCIA",($L494+$M494)*$N$14,IF($H494="AGÊNCIA INTERNO",($L494*$N$14),IF($H494="FAT.DIRETO",($M494*$N$14))))</f>
        <v>0</v>
      </c>
      <c r="O494" s="126" t="n">
        <f aca="false">L494+M494+N494</f>
        <v>0</v>
      </c>
      <c r="P494" s="127" t="s">
        <v>29</v>
      </c>
      <c r="Q494" s="132"/>
      <c r="R494" s="124" t="n">
        <v>0</v>
      </c>
      <c r="S494" s="124" t="n">
        <v>0</v>
      </c>
      <c r="T494" s="125" t="n">
        <v>0</v>
      </c>
      <c r="U494" s="126" t="n">
        <f aca="false">(R494*S494*T494)</f>
        <v>0</v>
      </c>
      <c r="V494" s="126" t="n">
        <f aca="false">IF($H494="AGÊNCIA INTERNO",(0),U494*$V$14)</f>
        <v>0</v>
      </c>
      <c r="W494" s="126" t="n">
        <f aca="false">IF($H494="AGÊNCIA",($U494+$V494)*$W$14,IF($H494="AGÊNCIA INTERNO",($U494*$N$14),IF($H494="FAT.DIRETO",($V494*$N$14))))</f>
        <v>0</v>
      </c>
      <c r="X494" s="126" t="n">
        <f aca="false">U494+V494+W494</f>
        <v>0</v>
      </c>
      <c r="Y494" s="132"/>
      <c r="Z494" s="132"/>
      <c r="AA494" s="132"/>
      <c r="AB494" s="132"/>
      <c r="AC494" s="132"/>
      <c r="AD494" s="132"/>
      <c r="AE494" s="133"/>
    </row>
    <row r="495" customFormat="false" ht="33.75" hidden="true" customHeight="true" outlineLevel="0" collapsed="false">
      <c r="A495" s="132"/>
      <c r="B495" s="133"/>
      <c r="C495" s="129"/>
      <c r="D495" s="130"/>
      <c r="E495" s="131"/>
      <c r="F495" s="131"/>
      <c r="G495" s="134"/>
      <c r="H495" s="124"/>
      <c r="I495" s="124" t="n">
        <v>0</v>
      </c>
      <c r="J495" s="124" t="n">
        <v>0</v>
      </c>
      <c r="K495" s="125" t="n">
        <v>0</v>
      </c>
      <c r="L495" s="126" t="n">
        <f aca="false">(I495*J495*K495)</f>
        <v>0</v>
      </c>
      <c r="M495" s="126" t="n">
        <f aca="false">IF($H495="AGÊNCIA INTERNO",(0),L495*$M$14)</f>
        <v>0</v>
      </c>
      <c r="N495" s="126" t="n">
        <f aca="false">IF($H495="AGÊNCIA",($L495+$M495)*$N$14,IF($H495="AGÊNCIA INTERNO",($L495*$N$14),IF($H495="FAT.DIRETO",($M495*$N$14))))</f>
        <v>0</v>
      </c>
      <c r="O495" s="126" t="n">
        <f aca="false">L495+M495+N495</f>
        <v>0</v>
      </c>
      <c r="P495" s="127" t="s">
        <v>29</v>
      </c>
      <c r="Q495" s="132"/>
      <c r="R495" s="124" t="n">
        <v>0</v>
      </c>
      <c r="S495" s="124" t="n">
        <v>0</v>
      </c>
      <c r="T495" s="125" t="n">
        <v>0</v>
      </c>
      <c r="U495" s="126" t="n">
        <f aca="false">(R495*S495*T495)</f>
        <v>0</v>
      </c>
      <c r="V495" s="126" t="n">
        <f aca="false">IF($H495="AGÊNCIA INTERNO",(0),U495*$V$14)</f>
        <v>0</v>
      </c>
      <c r="W495" s="126" t="n">
        <f aca="false">IF($H495="AGÊNCIA",($U495+$V495)*$W$14,IF($H495="AGÊNCIA INTERNO",($U495*$N$14),IF($H495="FAT.DIRETO",($V495*$N$14))))</f>
        <v>0</v>
      </c>
      <c r="X495" s="126" t="n">
        <f aca="false">U495+V495+W495</f>
        <v>0</v>
      </c>
      <c r="Y495" s="132"/>
      <c r="Z495" s="132"/>
      <c r="AA495" s="132"/>
      <c r="AB495" s="132"/>
      <c r="AC495" s="132"/>
      <c r="AD495" s="132"/>
      <c r="AE495" s="133"/>
    </row>
    <row r="496" customFormat="false" ht="33.75" hidden="true" customHeight="true" outlineLevel="0" collapsed="false">
      <c r="A496" s="132"/>
      <c r="B496" s="133"/>
      <c r="C496" s="129"/>
      <c r="D496" s="130"/>
      <c r="E496" s="131"/>
      <c r="F496" s="131"/>
      <c r="G496" s="134"/>
      <c r="H496" s="124"/>
      <c r="I496" s="124" t="n">
        <v>0</v>
      </c>
      <c r="J496" s="124" t="n">
        <v>0</v>
      </c>
      <c r="K496" s="125" t="n">
        <v>0</v>
      </c>
      <c r="L496" s="126" t="n">
        <f aca="false">(I496*J496*K496)</f>
        <v>0</v>
      </c>
      <c r="M496" s="126" t="n">
        <f aca="false">IF($H496="AGÊNCIA INTERNO",(0),L496*$M$14)</f>
        <v>0</v>
      </c>
      <c r="N496" s="126" t="n">
        <f aca="false">IF($H496="AGÊNCIA",($L496+$M496)*$N$14,IF($H496="AGÊNCIA INTERNO",($L496*$N$14),IF($H496="FAT.DIRETO",($M496*$N$14))))</f>
        <v>0</v>
      </c>
      <c r="O496" s="126" t="n">
        <f aca="false">L496+M496+N496</f>
        <v>0</v>
      </c>
      <c r="P496" s="127" t="s">
        <v>29</v>
      </c>
      <c r="Q496" s="132"/>
      <c r="R496" s="124" t="n">
        <v>0</v>
      </c>
      <c r="S496" s="124" t="n">
        <v>0</v>
      </c>
      <c r="T496" s="125" t="n">
        <v>0</v>
      </c>
      <c r="U496" s="126" t="n">
        <f aca="false">(R496*S496*T496)</f>
        <v>0</v>
      </c>
      <c r="V496" s="126" t="n">
        <f aca="false">IF($H496="AGÊNCIA INTERNO",(0),U496*$V$14)</f>
        <v>0</v>
      </c>
      <c r="W496" s="126" t="n">
        <f aca="false">IF($H496="AGÊNCIA",($U496+$V496)*$W$14,IF($H496="AGÊNCIA INTERNO",($U496*$N$14),IF($H496="FAT.DIRETO",($V496*$N$14))))</f>
        <v>0</v>
      </c>
      <c r="X496" s="126" t="n">
        <f aca="false">U496+V496+W496</f>
        <v>0</v>
      </c>
      <c r="Y496" s="132"/>
      <c r="Z496" s="132"/>
      <c r="AA496" s="132"/>
      <c r="AB496" s="132"/>
      <c r="AC496" s="132"/>
      <c r="AD496" s="132"/>
      <c r="AE496" s="133"/>
    </row>
    <row r="497" customFormat="false" ht="33.75" hidden="true" customHeight="true" outlineLevel="0" collapsed="false">
      <c r="A497" s="132"/>
      <c r="B497" s="133"/>
      <c r="C497" s="129"/>
      <c r="D497" s="130"/>
      <c r="E497" s="131"/>
      <c r="F497" s="131"/>
      <c r="G497" s="134"/>
      <c r="H497" s="124"/>
      <c r="I497" s="124" t="n">
        <v>0</v>
      </c>
      <c r="J497" s="124" t="n">
        <v>0</v>
      </c>
      <c r="K497" s="125" t="n">
        <v>0</v>
      </c>
      <c r="L497" s="126" t="n">
        <f aca="false">(I497*J497*K497)</f>
        <v>0</v>
      </c>
      <c r="M497" s="126" t="n">
        <f aca="false">IF($H497="AGÊNCIA INTERNO",(0),L497*$M$14)</f>
        <v>0</v>
      </c>
      <c r="N497" s="126" t="n">
        <f aca="false">IF($H497="AGÊNCIA",($L497+$M497)*$N$14,IF($H497="AGÊNCIA INTERNO",($L497*$N$14),IF($H497="FAT.DIRETO",($M497*$N$14))))</f>
        <v>0</v>
      </c>
      <c r="O497" s="126" t="n">
        <f aca="false">L497+M497+N497</f>
        <v>0</v>
      </c>
      <c r="P497" s="127" t="s">
        <v>29</v>
      </c>
      <c r="Q497" s="132"/>
      <c r="R497" s="124" t="n">
        <v>0</v>
      </c>
      <c r="S497" s="124" t="n">
        <v>0</v>
      </c>
      <c r="T497" s="125" t="n">
        <v>0</v>
      </c>
      <c r="U497" s="126" t="n">
        <f aca="false">(R497*S497*T497)</f>
        <v>0</v>
      </c>
      <c r="V497" s="126" t="n">
        <f aca="false">IF($H497="AGÊNCIA INTERNO",(0),U497*$V$14)</f>
        <v>0</v>
      </c>
      <c r="W497" s="126" t="n">
        <f aca="false">IF($H497="AGÊNCIA",($U497+$V497)*$W$14,IF($H497="AGÊNCIA INTERNO",($U497*$N$14),IF($H497="FAT.DIRETO",($V497*$N$14))))</f>
        <v>0</v>
      </c>
      <c r="X497" s="126" t="n">
        <f aca="false">U497+V497+W497</f>
        <v>0</v>
      </c>
      <c r="Y497" s="132"/>
      <c r="Z497" s="132"/>
      <c r="AA497" s="132"/>
      <c r="AB497" s="132"/>
      <c r="AC497" s="132"/>
      <c r="AD497" s="132"/>
      <c r="AE497" s="133"/>
    </row>
    <row r="498" customFormat="false" ht="33.75" hidden="true" customHeight="true" outlineLevel="0" collapsed="false">
      <c r="A498" s="132"/>
      <c r="B498" s="133"/>
      <c r="C498" s="129"/>
      <c r="D498" s="130"/>
      <c r="E498" s="131"/>
      <c r="F498" s="131"/>
      <c r="G498" s="134"/>
      <c r="H498" s="124"/>
      <c r="I498" s="124" t="n">
        <v>0</v>
      </c>
      <c r="J498" s="124" t="n">
        <v>0</v>
      </c>
      <c r="K498" s="125" t="n">
        <v>0</v>
      </c>
      <c r="L498" s="126" t="n">
        <f aca="false">(I498*J498*K498)</f>
        <v>0</v>
      </c>
      <c r="M498" s="126" t="n">
        <f aca="false">IF($H498="AGÊNCIA INTERNO",(0),L498*$M$14)</f>
        <v>0</v>
      </c>
      <c r="N498" s="126" t="n">
        <f aca="false">IF($H498="AGÊNCIA",($L498+$M498)*$N$14,IF($H498="AGÊNCIA INTERNO",($L498*$N$14),IF($H498="FAT.DIRETO",($M498*$N$14))))</f>
        <v>0</v>
      </c>
      <c r="O498" s="126" t="n">
        <f aca="false">L498+M498+N498</f>
        <v>0</v>
      </c>
      <c r="P498" s="127" t="s">
        <v>29</v>
      </c>
      <c r="Q498" s="132"/>
      <c r="R498" s="124" t="n">
        <v>0</v>
      </c>
      <c r="S498" s="124" t="n">
        <v>0</v>
      </c>
      <c r="T498" s="125" t="n">
        <v>0</v>
      </c>
      <c r="U498" s="126" t="n">
        <f aca="false">(R498*S498*T498)</f>
        <v>0</v>
      </c>
      <c r="V498" s="126" t="n">
        <f aca="false">IF($H498="AGÊNCIA INTERNO",(0),U498*$V$14)</f>
        <v>0</v>
      </c>
      <c r="W498" s="126" t="n">
        <f aca="false">IF($H498="AGÊNCIA",($U498+$V498)*$W$14,IF($H498="AGÊNCIA INTERNO",($U498*$N$14),IF($H498="FAT.DIRETO",($V498*$N$14))))</f>
        <v>0</v>
      </c>
      <c r="X498" s="126" t="n">
        <f aca="false">U498+V498+W498</f>
        <v>0</v>
      </c>
      <c r="Y498" s="132"/>
      <c r="Z498" s="132"/>
      <c r="AA498" s="132"/>
      <c r="AB498" s="132"/>
      <c r="AC498" s="132"/>
      <c r="AD498" s="132"/>
      <c r="AE498" s="133"/>
    </row>
    <row r="499" customFormat="false" ht="33.75" hidden="true" customHeight="true" outlineLevel="0" collapsed="false">
      <c r="A499" s="132"/>
      <c r="B499" s="133"/>
      <c r="C499" s="129"/>
      <c r="D499" s="130"/>
      <c r="E499" s="131"/>
      <c r="F499" s="131"/>
      <c r="G499" s="134"/>
      <c r="H499" s="124"/>
      <c r="I499" s="124" t="n">
        <v>0</v>
      </c>
      <c r="J499" s="124" t="n">
        <v>0</v>
      </c>
      <c r="K499" s="125" t="n">
        <v>0</v>
      </c>
      <c r="L499" s="126" t="n">
        <f aca="false">(I499*J499*K499)</f>
        <v>0</v>
      </c>
      <c r="M499" s="126" t="n">
        <f aca="false">IF($H499="AGÊNCIA INTERNO",(0),L499*$M$14)</f>
        <v>0</v>
      </c>
      <c r="N499" s="126" t="n">
        <f aca="false">IF($H499="AGÊNCIA",($L499+$M499)*$N$14,IF($H499="AGÊNCIA INTERNO",($L499*$N$14),IF($H499="FAT.DIRETO",($M499*$N$14))))</f>
        <v>0</v>
      </c>
      <c r="O499" s="126" t="n">
        <f aca="false">L499+M499+N499</f>
        <v>0</v>
      </c>
      <c r="P499" s="127" t="s">
        <v>29</v>
      </c>
      <c r="Q499" s="132"/>
      <c r="R499" s="124" t="n">
        <v>0</v>
      </c>
      <c r="S499" s="124" t="n">
        <v>0</v>
      </c>
      <c r="T499" s="125" t="n">
        <v>0</v>
      </c>
      <c r="U499" s="126" t="n">
        <f aca="false">(R499*S499*T499)</f>
        <v>0</v>
      </c>
      <c r="V499" s="126" t="n">
        <f aca="false">IF($H499="AGÊNCIA INTERNO",(0),U499*$V$14)</f>
        <v>0</v>
      </c>
      <c r="W499" s="126" t="n">
        <f aca="false">IF($H499="AGÊNCIA",($U499+$V499)*$W$14,IF($H499="AGÊNCIA INTERNO",($U499*$N$14),IF($H499="FAT.DIRETO",($V499*$N$14))))</f>
        <v>0</v>
      </c>
      <c r="X499" s="126" t="n">
        <f aca="false">U499+V499+W499</f>
        <v>0</v>
      </c>
      <c r="Y499" s="132"/>
      <c r="Z499" s="132"/>
      <c r="AA499" s="132"/>
      <c r="AB499" s="132"/>
      <c r="AC499" s="132"/>
      <c r="AD499" s="132"/>
      <c r="AE499" s="133"/>
    </row>
    <row r="500" customFormat="false" ht="33.75" hidden="true" customHeight="true" outlineLevel="0" collapsed="false">
      <c r="A500" s="132"/>
      <c r="B500" s="133"/>
      <c r="C500" s="129"/>
      <c r="D500" s="130"/>
      <c r="E500" s="131"/>
      <c r="F500" s="131"/>
      <c r="G500" s="134"/>
      <c r="H500" s="124"/>
      <c r="I500" s="124" t="n">
        <v>0</v>
      </c>
      <c r="J500" s="124" t="n">
        <v>0</v>
      </c>
      <c r="K500" s="125" t="n">
        <v>0</v>
      </c>
      <c r="L500" s="126" t="n">
        <f aca="false">(I500*J500*K500)</f>
        <v>0</v>
      </c>
      <c r="M500" s="126" t="n">
        <f aca="false">IF($H500="AGÊNCIA INTERNO",(0),L500*$M$14)</f>
        <v>0</v>
      </c>
      <c r="N500" s="126" t="n">
        <f aca="false">IF($H500="AGÊNCIA",($L500+$M500)*$N$14,IF($H500="AGÊNCIA INTERNO",($L500*$N$14),IF($H500="FAT.DIRETO",($M500*$N$14))))</f>
        <v>0</v>
      </c>
      <c r="O500" s="126" t="n">
        <f aca="false">L500+M500+N500</f>
        <v>0</v>
      </c>
      <c r="P500" s="127" t="s">
        <v>29</v>
      </c>
      <c r="Q500" s="132"/>
      <c r="R500" s="124" t="n">
        <v>0</v>
      </c>
      <c r="S500" s="124" t="n">
        <v>0</v>
      </c>
      <c r="T500" s="125" t="n">
        <v>0</v>
      </c>
      <c r="U500" s="126" t="n">
        <f aca="false">(R500*S500*T500)</f>
        <v>0</v>
      </c>
      <c r="V500" s="126" t="n">
        <f aca="false">IF($H500="AGÊNCIA INTERNO",(0),U500*$V$14)</f>
        <v>0</v>
      </c>
      <c r="W500" s="126" t="n">
        <f aca="false">IF($H500="AGÊNCIA",($U500+$V500)*$W$14,IF($H500="AGÊNCIA INTERNO",($U500*$N$14),IF($H500="FAT.DIRETO",($V500*$N$14))))</f>
        <v>0</v>
      </c>
      <c r="X500" s="126" t="n">
        <f aca="false">U500+V500+W500</f>
        <v>0</v>
      </c>
      <c r="Y500" s="132"/>
      <c r="Z500" s="132"/>
      <c r="AA500" s="132"/>
      <c r="AB500" s="132"/>
      <c r="AC500" s="132"/>
      <c r="AD500" s="132"/>
      <c r="AE500" s="133"/>
    </row>
    <row r="501" customFormat="false" ht="33.75" hidden="true" customHeight="true" outlineLevel="0" collapsed="false">
      <c r="A501" s="132"/>
      <c r="B501" s="133"/>
      <c r="C501" s="129"/>
      <c r="D501" s="130"/>
      <c r="E501" s="131"/>
      <c r="F501" s="131"/>
      <c r="G501" s="134"/>
      <c r="H501" s="124"/>
      <c r="I501" s="124" t="n">
        <v>0</v>
      </c>
      <c r="J501" s="124" t="n">
        <v>0</v>
      </c>
      <c r="K501" s="125" t="n">
        <v>0</v>
      </c>
      <c r="L501" s="126" t="n">
        <f aca="false">(I501*J501*K501)</f>
        <v>0</v>
      </c>
      <c r="M501" s="126" t="n">
        <f aca="false">IF($H501="AGÊNCIA INTERNO",(0),L501*$M$14)</f>
        <v>0</v>
      </c>
      <c r="N501" s="126" t="n">
        <f aca="false">IF($H501="AGÊNCIA",($L501+$M501)*$N$14,IF($H501="AGÊNCIA INTERNO",($L501*$N$14),IF($H501="FAT.DIRETO",($M501*$N$14))))</f>
        <v>0</v>
      </c>
      <c r="O501" s="126" t="n">
        <f aca="false">L501+M501+N501</f>
        <v>0</v>
      </c>
      <c r="P501" s="127" t="s">
        <v>29</v>
      </c>
      <c r="Q501" s="132"/>
      <c r="R501" s="124" t="n">
        <v>0</v>
      </c>
      <c r="S501" s="124" t="n">
        <v>0</v>
      </c>
      <c r="T501" s="125" t="n">
        <v>0</v>
      </c>
      <c r="U501" s="126" t="n">
        <f aca="false">(R501*S501*T501)</f>
        <v>0</v>
      </c>
      <c r="V501" s="126" t="n">
        <f aca="false">IF($H501="AGÊNCIA INTERNO",(0),U501*$V$14)</f>
        <v>0</v>
      </c>
      <c r="W501" s="126" t="n">
        <f aca="false">IF($H501="AGÊNCIA",($U501+$V501)*$W$14,IF($H501="AGÊNCIA INTERNO",($U501*$N$14),IF($H501="FAT.DIRETO",($V501*$N$14))))</f>
        <v>0</v>
      </c>
      <c r="X501" s="126" t="n">
        <f aca="false">U501+V501+W501</f>
        <v>0</v>
      </c>
      <c r="Y501" s="132"/>
      <c r="Z501" s="132"/>
      <c r="AA501" s="132"/>
      <c r="AB501" s="132"/>
      <c r="AC501" s="132"/>
      <c r="AD501" s="132"/>
      <c r="AE501" s="133"/>
    </row>
    <row r="502" customFormat="false" ht="33.75" hidden="true" customHeight="true" outlineLevel="0" collapsed="false">
      <c r="A502" s="132"/>
      <c r="B502" s="133"/>
      <c r="C502" s="129"/>
      <c r="D502" s="130"/>
      <c r="E502" s="131"/>
      <c r="F502" s="131"/>
      <c r="G502" s="134"/>
      <c r="H502" s="124"/>
      <c r="I502" s="124" t="n">
        <v>0</v>
      </c>
      <c r="J502" s="124" t="n">
        <v>0</v>
      </c>
      <c r="K502" s="125" t="n">
        <v>0</v>
      </c>
      <c r="L502" s="126" t="n">
        <f aca="false">(I502*J502*K502)</f>
        <v>0</v>
      </c>
      <c r="M502" s="126" t="n">
        <f aca="false">IF($H502="AGÊNCIA INTERNO",(0),L502*$M$14)</f>
        <v>0</v>
      </c>
      <c r="N502" s="126" t="n">
        <f aca="false">IF($H502="AGÊNCIA",($L502+$M502)*$N$14,IF($H502="AGÊNCIA INTERNO",($L502*$N$14),IF($H502="FAT.DIRETO",($M502*$N$14))))</f>
        <v>0</v>
      </c>
      <c r="O502" s="126" t="n">
        <f aca="false">L502+M502+N502</f>
        <v>0</v>
      </c>
      <c r="P502" s="127" t="s">
        <v>29</v>
      </c>
      <c r="Q502" s="132"/>
      <c r="R502" s="124" t="n">
        <v>0</v>
      </c>
      <c r="S502" s="124" t="n">
        <v>0</v>
      </c>
      <c r="T502" s="125" t="n">
        <v>0</v>
      </c>
      <c r="U502" s="126" t="n">
        <f aca="false">(R502*S502*T502)</f>
        <v>0</v>
      </c>
      <c r="V502" s="126" t="n">
        <f aca="false">IF($H502="AGÊNCIA INTERNO",(0),U502*$V$14)</f>
        <v>0</v>
      </c>
      <c r="W502" s="126" t="n">
        <f aca="false">IF($H502="AGÊNCIA",($U502+$V502)*$W$14,IF($H502="AGÊNCIA INTERNO",($U502*$N$14),IF($H502="FAT.DIRETO",($V502*$N$14))))</f>
        <v>0</v>
      </c>
      <c r="X502" s="126" t="n">
        <f aca="false">U502+V502+W502</f>
        <v>0</v>
      </c>
      <c r="Y502" s="132"/>
      <c r="Z502" s="132"/>
      <c r="AA502" s="132"/>
      <c r="AB502" s="132"/>
      <c r="AC502" s="132"/>
      <c r="AD502" s="132"/>
      <c r="AE502" s="133"/>
    </row>
    <row r="503" customFormat="false" ht="33.75" hidden="true" customHeight="true" outlineLevel="0" collapsed="false">
      <c r="A503" s="132"/>
      <c r="B503" s="133"/>
      <c r="C503" s="129"/>
      <c r="D503" s="130"/>
      <c r="E503" s="131"/>
      <c r="F503" s="131"/>
      <c r="G503" s="134"/>
      <c r="H503" s="124"/>
      <c r="I503" s="124" t="n">
        <v>0</v>
      </c>
      <c r="J503" s="124" t="n">
        <v>0</v>
      </c>
      <c r="K503" s="125" t="n">
        <v>0</v>
      </c>
      <c r="L503" s="126" t="n">
        <f aca="false">(I503*J503*K503)</f>
        <v>0</v>
      </c>
      <c r="M503" s="126" t="n">
        <f aca="false">IF($H503="AGÊNCIA INTERNO",(0),L503*$M$14)</f>
        <v>0</v>
      </c>
      <c r="N503" s="126" t="n">
        <f aca="false">IF($H503="AGÊNCIA",($L503+$M503)*$N$14,IF($H503="AGÊNCIA INTERNO",($L503*$N$14),IF($H503="FAT.DIRETO",($M503*$N$14))))</f>
        <v>0</v>
      </c>
      <c r="O503" s="126" t="n">
        <f aca="false">L503+M503+N503</f>
        <v>0</v>
      </c>
      <c r="P503" s="127" t="s">
        <v>29</v>
      </c>
      <c r="Q503" s="132"/>
      <c r="R503" s="124" t="n">
        <v>0</v>
      </c>
      <c r="S503" s="124" t="n">
        <v>0</v>
      </c>
      <c r="T503" s="125" t="n">
        <v>0</v>
      </c>
      <c r="U503" s="126" t="n">
        <f aca="false">(R503*S503*T503)</f>
        <v>0</v>
      </c>
      <c r="V503" s="126" t="n">
        <f aca="false">IF($H503="AGÊNCIA INTERNO",(0),U503*$V$14)</f>
        <v>0</v>
      </c>
      <c r="W503" s="126" t="n">
        <f aca="false">IF($H503="AGÊNCIA",($U503+$V503)*$W$14,IF($H503="AGÊNCIA INTERNO",($U503*$N$14),IF($H503="FAT.DIRETO",($V503*$N$14))))</f>
        <v>0</v>
      </c>
      <c r="X503" s="126" t="n">
        <f aca="false">U503+V503+W503</f>
        <v>0</v>
      </c>
      <c r="Y503" s="132"/>
      <c r="Z503" s="132"/>
      <c r="AA503" s="132"/>
      <c r="AB503" s="132"/>
      <c r="AC503" s="132"/>
      <c r="AD503" s="132"/>
      <c r="AE503" s="133"/>
    </row>
    <row r="504" customFormat="false" ht="33.75" hidden="true" customHeight="true" outlineLevel="0" collapsed="false">
      <c r="A504" s="132"/>
      <c r="B504" s="133"/>
      <c r="C504" s="129"/>
      <c r="D504" s="130"/>
      <c r="E504" s="131"/>
      <c r="F504" s="131"/>
      <c r="G504" s="134"/>
      <c r="H504" s="124"/>
      <c r="I504" s="124" t="n">
        <v>0</v>
      </c>
      <c r="J504" s="124" t="n">
        <v>0</v>
      </c>
      <c r="K504" s="125" t="n">
        <v>0</v>
      </c>
      <c r="L504" s="126" t="n">
        <f aca="false">(I504*J504*K504)</f>
        <v>0</v>
      </c>
      <c r="M504" s="126" t="n">
        <f aca="false">IF($H504="AGÊNCIA INTERNO",(0),L504*$M$14)</f>
        <v>0</v>
      </c>
      <c r="N504" s="126" t="n">
        <f aca="false">IF($H504="AGÊNCIA",($L504+$M504)*$N$14,IF($H504="AGÊNCIA INTERNO",($L504*$N$14),IF($H504="FAT.DIRETO",($M504*$N$14))))</f>
        <v>0</v>
      </c>
      <c r="O504" s="126" t="n">
        <f aca="false">L504+M504+N504</f>
        <v>0</v>
      </c>
      <c r="P504" s="127" t="s">
        <v>29</v>
      </c>
      <c r="Q504" s="132"/>
      <c r="R504" s="124" t="n">
        <v>0</v>
      </c>
      <c r="S504" s="124" t="n">
        <v>0</v>
      </c>
      <c r="T504" s="125" t="n">
        <v>0</v>
      </c>
      <c r="U504" s="126" t="n">
        <f aca="false">(R504*S504*T504)</f>
        <v>0</v>
      </c>
      <c r="V504" s="126" t="n">
        <f aca="false">IF($H504="AGÊNCIA INTERNO",(0),U504*$V$14)</f>
        <v>0</v>
      </c>
      <c r="W504" s="126" t="n">
        <f aca="false">IF($H504="AGÊNCIA",($U504+$V504)*$W$14,IF($H504="AGÊNCIA INTERNO",($U504*$N$14),IF($H504="FAT.DIRETO",($V504*$N$14))))</f>
        <v>0</v>
      </c>
      <c r="X504" s="126" t="n">
        <f aca="false">U504+V504+W504</f>
        <v>0</v>
      </c>
      <c r="Y504" s="132"/>
      <c r="Z504" s="132"/>
      <c r="AA504" s="132"/>
      <c r="AB504" s="132"/>
      <c r="AC504" s="132"/>
      <c r="AD504" s="132"/>
      <c r="AE504" s="133"/>
    </row>
    <row r="505" customFormat="false" ht="33.75" hidden="true" customHeight="true" outlineLevel="0" collapsed="false">
      <c r="A505" s="132"/>
      <c r="B505" s="133"/>
      <c r="C505" s="129"/>
      <c r="D505" s="130"/>
      <c r="E505" s="131"/>
      <c r="F505" s="131"/>
      <c r="G505" s="134"/>
      <c r="H505" s="124"/>
      <c r="I505" s="124" t="n">
        <v>0</v>
      </c>
      <c r="J505" s="124" t="n">
        <v>0</v>
      </c>
      <c r="K505" s="125" t="n">
        <v>0</v>
      </c>
      <c r="L505" s="126" t="n">
        <f aca="false">(I505*J505*K505)</f>
        <v>0</v>
      </c>
      <c r="M505" s="126" t="n">
        <f aca="false">IF($H505="AGÊNCIA INTERNO",(0),L505*$M$14)</f>
        <v>0</v>
      </c>
      <c r="N505" s="126" t="n">
        <f aca="false">IF($H505="AGÊNCIA",($L505+$M505)*$N$14,IF($H505="AGÊNCIA INTERNO",($L505*$N$14),IF($H505="FAT.DIRETO",($M505*$N$14))))</f>
        <v>0</v>
      </c>
      <c r="O505" s="126" t="n">
        <f aca="false">L505+M505+N505</f>
        <v>0</v>
      </c>
      <c r="P505" s="127" t="s">
        <v>29</v>
      </c>
      <c r="Q505" s="132"/>
      <c r="R505" s="124" t="n">
        <v>0</v>
      </c>
      <c r="S505" s="124" t="n">
        <v>0</v>
      </c>
      <c r="T505" s="125" t="n">
        <v>0</v>
      </c>
      <c r="U505" s="126" t="n">
        <f aca="false">(R505*S505*T505)</f>
        <v>0</v>
      </c>
      <c r="V505" s="126" t="n">
        <f aca="false">IF($H505="AGÊNCIA INTERNO",(0),U505*$V$14)</f>
        <v>0</v>
      </c>
      <c r="W505" s="126" t="n">
        <f aca="false">IF($H505="AGÊNCIA",($U505+$V505)*$W$14,IF($H505="AGÊNCIA INTERNO",($U505*$N$14),IF($H505="FAT.DIRETO",($V505*$N$14))))</f>
        <v>0</v>
      </c>
      <c r="X505" s="126" t="n">
        <f aca="false">U505+V505+W505</f>
        <v>0</v>
      </c>
      <c r="Y505" s="132"/>
      <c r="Z505" s="132"/>
      <c r="AA505" s="132"/>
      <c r="AB505" s="132"/>
      <c r="AC505" s="132"/>
      <c r="AD505" s="132"/>
      <c r="AE505" s="133"/>
    </row>
    <row r="506" customFormat="false" ht="33.75" hidden="true" customHeight="true" outlineLevel="0" collapsed="false">
      <c r="A506" s="132"/>
      <c r="B506" s="133"/>
      <c r="C506" s="129"/>
      <c r="D506" s="130"/>
      <c r="E506" s="131"/>
      <c r="F506" s="131"/>
      <c r="G506" s="134"/>
      <c r="H506" s="124"/>
      <c r="I506" s="124" t="n">
        <v>0</v>
      </c>
      <c r="J506" s="124" t="n">
        <v>0</v>
      </c>
      <c r="K506" s="125" t="n">
        <v>0</v>
      </c>
      <c r="L506" s="126" t="n">
        <f aca="false">(I506*J506*K506)</f>
        <v>0</v>
      </c>
      <c r="M506" s="126" t="n">
        <f aca="false">IF($H506="AGÊNCIA INTERNO",(0),L506*$M$14)</f>
        <v>0</v>
      </c>
      <c r="N506" s="126" t="n">
        <f aca="false">IF($H506="AGÊNCIA",($L506+$M506)*$N$14,IF($H506="AGÊNCIA INTERNO",($L506*$N$14),IF($H506="FAT.DIRETO",($M506*$N$14))))</f>
        <v>0</v>
      </c>
      <c r="O506" s="126" t="n">
        <f aca="false">L506+M506+N506</f>
        <v>0</v>
      </c>
      <c r="P506" s="127" t="s">
        <v>29</v>
      </c>
      <c r="Q506" s="132"/>
      <c r="R506" s="124" t="n">
        <v>0</v>
      </c>
      <c r="S506" s="124" t="n">
        <v>0</v>
      </c>
      <c r="T506" s="125" t="n">
        <v>0</v>
      </c>
      <c r="U506" s="126" t="n">
        <f aca="false">(R506*S506*T506)</f>
        <v>0</v>
      </c>
      <c r="V506" s="126" t="n">
        <f aca="false">IF($H506="AGÊNCIA INTERNO",(0),U506*$V$14)</f>
        <v>0</v>
      </c>
      <c r="W506" s="126" t="n">
        <f aca="false">IF($H506="AGÊNCIA",($U506+$V506)*$W$14,IF($H506="AGÊNCIA INTERNO",($U506*$N$14),IF($H506="FAT.DIRETO",($V506*$N$14))))</f>
        <v>0</v>
      </c>
      <c r="X506" s="126" t="n">
        <f aca="false">U506+V506+W506</f>
        <v>0</v>
      </c>
      <c r="Y506" s="132"/>
      <c r="Z506" s="132"/>
      <c r="AA506" s="132"/>
      <c r="AB506" s="132"/>
      <c r="AC506" s="132"/>
      <c r="AD506" s="132"/>
      <c r="AE506" s="133"/>
    </row>
    <row r="507" customFormat="false" ht="33.75" hidden="true" customHeight="true" outlineLevel="0" collapsed="false">
      <c r="A507" s="132"/>
      <c r="B507" s="133"/>
      <c r="C507" s="129"/>
      <c r="D507" s="130"/>
      <c r="E507" s="131"/>
      <c r="F507" s="131"/>
      <c r="G507" s="134"/>
      <c r="H507" s="124"/>
      <c r="I507" s="124" t="n">
        <v>0</v>
      </c>
      <c r="J507" s="124" t="n">
        <v>0</v>
      </c>
      <c r="K507" s="125" t="n">
        <v>0</v>
      </c>
      <c r="L507" s="126" t="n">
        <f aca="false">(I507*J507*K507)</f>
        <v>0</v>
      </c>
      <c r="M507" s="126" t="n">
        <f aca="false">IF($H507="AGÊNCIA INTERNO",(0),L507*$M$14)</f>
        <v>0</v>
      </c>
      <c r="N507" s="126" t="n">
        <f aca="false">IF($H507="AGÊNCIA",($L507+$M507)*$N$14,IF($H507="AGÊNCIA INTERNO",($L507*$N$14),IF($H507="FAT.DIRETO",($M507*$N$14))))</f>
        <v>0</v>
      </c>
      <c r="O507" s="126" t="n">
        <f aca="false">L507+M507+N507</f>
        <v>0</v>
      </c>
      <c r="P507" s="127" t="s">
        <v>29</v>
      </c>
      <c r="Q507" s="132"/>
      <c r="R507" s="124" t="n">
        <v>0</v>
      </c>
      <c r="S507" s="124" t="n">
        <v>0</v>
      </c>
      <c r="T507" s="125" t="n">
        <v>0</v>
      </c>
      <c r="U507" s="126" t="n">
        <f aca="false">(R507*S507*T507)</f>
        <v>0</v>
      </c>
      <c r="V507" s="126" t="n">
        <f aca="false">IF($H507="AGÊNCIA INTERNO",(0),U507*$V$14)</f>
        <v>0</v>
      </c>
      <c r="W507" s="126" t="n">
        <f aca="false">IF($H507="AGÊNCIA",($U507+$V507)*$W$14,IF($H507="AGÊNCIA INTERNO",($U507*$N$14),IF($H507="FAT.DIRETO",($V507*$N$14))))</f>
        <v>0</v>
      </c>
      <c r="X507" s="126" t="n">
        <f aca="false">U507+V507+W507</f>
        <v>0</v>
      </c>
      <c r="Y507" s="132"/>
      <c r="Z507" s="132"/>
      <c r="AA507" s="132"/>
      <c r="AB507" s="132"/>
      <c r="AC507" s="132"/>
      <c r="AD507" s="132"/>
      <c r="AE507" s="133"/>
    </row>
    <row r="508" customFormat="false" ht="33.75" hidden="true" customHeight="true" outlineLevel="0" collapsed="false">
      <c r="A508" s="132"/>
      <c r="B508" s="133"/>
      <c r="C508" s="129"/>
      <c r="D508" s="130"/>
      <c r="E508" s="131"/>
      <c r="F508" s="131"/>
      <c r="G508" s="134"/>
      <c r="H508" s="124"/>
      <c r="I508" s="124" t="n">
        <v>0</v>
      </c>
      <c r="J508" s="124" t="n">
        <v>0</v>
      </c>
      <c r="K508" s="125" t="n">
        <v>0</v>
      </c>
      <c r="L508" s="126" t="n">
        <f aca="false">(I508*J508*K508)</f>
        <v>0</v>
      </c>
      <c r="M508" s="126" t="n">
        <f aca="false">IF($H508="AGÊNCIA INTERNO",(0),L508*$M$14)</f>
        <v>0</v>
      </c>
      <c r="N508" s="126" t="n">
        <f aca="false">IF($H508="AGÊNCIA",($L508+$M508)*$N$14,IF($H508="AGÊNCIA INTERNO",($L508*$N$14),IF($H508="FAT.DIRETO",($M508*$N$14))))</f>
        <v>0</v>
      </c>
      <c r="O508" s="126" t="n">
        <f aca="false">L508+M508+N508</f>
        <v>0</v>
      </c>
      <c r="P508" s="127" t="s">
        <v>29</v>
      </c>
      <c r="Q508" s="132"/>
      <c r="R508" s="124" t="n">
        <v>0</v>
      </c>
      <c r="S508" s="124" t="n">
        <v>0</v>
      </c>
      <c r="T508" s="125" t="n">
        <v>0</v>
      </c>
      <c r="U508" s="126" t="n">
        <f aca="false">(R508*S508*T508)</f>
        <v>0</v>
      </c>
      <c r="V508" s="126" t="n">
        <f aca="false">IF($H508="AGÊNCIA INTERNO",(0),U508*$V$14)</f>
        <v>0</v>
      </c>
      <c r="W508" s="126" t="n">
        <f aca="false">IF($H508="AGÊNCIA",($U508+$V508)*$W$14,IF($H508="AGÊNCIA INTERNO",($U508*$N$14),IF($H508="FAT.DIRETO",($V508*$N$14))))</f>
        <v>0</v>
      </c>
      <c r="X508" s="126" t="n">
        <f aca="false">U508+V508+W508</f>
        <v>0</v>
      </c>
      <c r="Y508" s="132"/>
      <c r="Z508" s="132"/>
      <c r="AA508" s="132"/>
      <c r="AB508" s="132"/>
      <c r="AC508" s="132"/>
      <c r="AD508" s="132"/>
      <c r="AE508" s="133"/>
    </row>
    <row r="509" customFormat="false" ht="33.75" hidden="true" customHeight="true" outlineLevel="0" collapsed="false">
      <c r="A509" s="132"/>
      <c r="B509" s="133"/>
      <c r="C509" s="129"/>
      <c r="D509" s="130"/>
      <c r="E509" s="131"/>
      <c r="F509" s="131"/>
      <c r="G509" s="134"/>
      <c r="H509" s="124"/>
      <c r="I509" s="124" t="n">
        <v>0</v>
      </c>
      <c r="J509" s="124" t="n">
        <v>0</v>
      </c>
      <c r="K509" s="125" t="n">
        <v>0</v>
      </c>
      <c r="L509" s="126" t="n">
        <f aca="false">(I509*J509*K509)</f>
        <v>0</v>
      </c>
      <c r="M509" s="126" t="n">
        <f aca="false">IF($H509="AGÊNCIA INTERNO",(0),L509*$M$14)</f>
        <v>0</v>
      </c>
      <c r="N509" s="126" t="n">
        <f aca="false">IF($H509="AGÊNCIA",($L509+$M509)*$N$14,IF($H509="AGÊNCIA INTERNO",($L509*$N$14),IF($H509="FAT.DIRETO",($M509*$N$14))))</f>
        <v>0</v>
      </c>
      <c r="O509" s="126" t="n">
        <f aca="false">L509+M509+N509</f>
        <v>0</v>
      </c>
      <c r="P509" s="127" t="s">
        <v>29</v>
      </c>
      <c r="Q509" s="132"/>
      <c r="R509" s="124" t="n">
        <v>0</v>
      </c>
      <c r="S509" s="124" t="n">
        <v>0</v>
      </c>
      <c r="T509" s="125" t="n">
        <v>0</v>
      </c>
      <c r="U509" s="126" t="n">
        <f aca="false">(R509*S509*T509)</f>
        <v>0</v>
      </c>
      <c r="V509" s="126" t="n">
        <f aca="false">IF($H509="AGÊNCIA INTERNO",(0),U509*$V$14)</f>
        <v>0</v>
      </c>
      <c r="W509" s="126" t="n">
        <f aca="false">IF($H509="AGÊNCIA",($U509+$V509)*$W$14,IF($H509="AGÊNCIA INTERNO",($U509*$N$14),IF($H509="FAT.DIRETO",($V509*$N$14))))</f>
        <v>0</v>
      </c>
      <c r="X509" s="126" t="n">
        <f aca="false">U509+V509+W509</f>
        <v>0</v>
      </c>
      <c r="Y509" s="132"/>
      <c r="Z509" s="132"/>
      <c r="AA509" s="132"/>
      <c r="AB509" s="132"/>
      <c r="AC509" s="132"/>
      <c r="AD509" s="132"/>
      <c r="AE509" s="133"/>
    </row>
    <row r="510" customFormat="false" ht="33.75" hidden="true" customHeight="true" outlineLevel="0" collapsed="false">
      <c r="A510" s="132"/>
      <c r="B510" s="133"/>
      <c r="C510" s="129"/>
      <c r="D510" s="130"/>
      <c r="E510" s="131"/>
      <c r="F510" s="131"/>
      <c r="G510" s="134"/>
      <c r="H510" s="124"/>
      <c r="I510" s="124" t="n">
        <v>0</v>
      </c>
      <c r="J510" s="124" t="n">
        <v>0</v>
      </c>
      <c r="K510" s="125" t="n">
        <v>0</v>
      </c>
      <c r="L510" s="126" t="n">
        <f aca="false">(I510*J510*K510)</f>
        <v>0</v>
      </c>
      <c r="M510" s="126" t="n">
        <f aca="false">IF($H510="AGÊNCIA INTERNO",(0),L510*$M$14)</f>
        <v>0</v>
      </c>
      <c r="N510" s="126" t="n">
        <f aca="false">IF($H510="AGÊNCIA",($L510+$M510)*$N$14,IF($H510="AGÊNCIA INTERNO",($L510*$N$14),IF($H510="FAT.DIRETO",($M510*$N$14))))</f>
        <v>0</v>
      </c>
      <c r="O510" s="126" t="n">
        <f aca="false">L510+M510+N510</f>
        <v>0</v>
      </c>
      <c r="P510" s="127" t="s">
        <v>29</v>
      </c>
      <c r="Q510" s="132"/>
      <c r="R510" s="124" t="n">
        <v>0</v>
      </c>
      <c r="S510" s="124" t="n">
        <v>0</v>
      </c>
      <c r="T510" s="125" t="n">
        <v>0</v>
      </c>
      <c r="U510" s="126" t="n">
        <f aca="false">(R510*S510*T510)</f>
        <v>0</v>
      </c>
      <c r="V510" s="126" t="n">
        <f aca="false">IF($H510="AGÊNCIA INTERNO",(0),U510*$V$14)</f>
        <v>0</v>
      </c>
      <c r="W510" s="126" t="n">
        <f aca="false">IF($H510="AGÊNCIA",($U510+$V510)*$W$14,IF($H510="AGÊNCIA INTERNO",($U510*$N$14),IF($H510="FAT.DIRETO",($V510*$N$14))))</f>
        <v>0</v>
      </c>
      <c r="X510" s="126" t="n">
        <f aca="false">U510+V510+W510</f>
        <v>0</v>
      </c>
      <c r="Y510" s="132"/>
      <c r="Z510" s="132"/>
      <c r="AA510" s="132"/>
      <c r="AB510" s="132"/>
      <c r="AC510" s="132"/>
      <c r="AD510" s="132"/>
      <c r="AE510" s="133"/>
    </row>
    <row r="511" customFormat="false" ht="33.75" hidden="true" customHeight="true" outlineLevel="0" collapsed="false">
      <c r="A511" s="132"/>
      <c r="B511" s="133"/>
      <c r="C511" s="129"/>
      <c r="D511" s="130"/>
      <c r="E511" s="131"/>
      <c r="F511" s="131"/>
      <c r="G511" s="134"/>
      <c r="H511" s="124"/>
      <c r="I511" s="124" t="n">
        <v>0</v>
      </c>
      <c r="J511" s="124" t="n">
        <v>0</v>
      </c>
      <c r="K511" s="125" t="n">
        <v>0</v>
      </c>
      <c r="L511" s="126" t="n">
        <f aca="false">(I511*J511*K511)</f>
        <v>0</v>
      </c>
      <c r="M511" s="126" t="n">
        <f aca="false">IF($H511="AGÊNCIA INTERNO",(0),L511*$M$14)</f>
        <v>0</v>
      </c>
      <c r="N511" s="126" t="n">
        <f aca="false">IF($H511="AGÊNCIA",($L511+$M511)*$N$14,IF($H511="AGÊNCIA INTERNO",($L511*$N$14),IF($H511="FAT.DIRETO",($M511*$N$14))))</f>
        <v>0</v>
      </c>
      <c r="O511" s="126" t="n">
        <f aca="false">L511+M511+N511</f>
        <v>0</v>
      </c>
      <c r="P511" s="127" t="s">
        <v>29</v>
      </c>
      <c r="Q511" s="132"/>
      <c r="R511" s="124" t="n">
        <v>0</v>
      </c>
      <c r="S511" s="124" t="n">
        <v>0</v>
      </c>
      <c r="T511" s="125" t="n">
        <v>0</v>
      </c>
      <c r="U511" s="126" t="n">
        <f aca="false">(R511*S511*T511)</f>
        <v>0</v>
      </c>
      <c r="V511" s="126" t="n">
        <f aca="false">IF($H511="AGÊNCIA INTERNO",(0),U511*$V$14)</f>
        <v>0</v>
      </c>
      <c r="W511" s="126" t="n">
        <f aca="false">IF($H511="AGÊNCIA",($U511+$V511)*$W$14,IF($H511="AGÊNCIA INTERNO",($U511*$N$14),IF($H511="FAT.DIRETO",($V511*$N$14))))</f>
        <v>0</v>
      </c>
      <c r="X511" s="126" t="n">
        <f aca="false">U511+V511+W511</f>
        <v>0</v>
      </c>
      <c r="Y511" s="132"/>
      <c r="Z511" s="132"/>
      <c r="AA511" s="132"/>
      <c r="AB511" s="132"/>
      <c r="AC511" s="132"/>
      <c r="AD511" s="132"/>
      <c r="AE511" s="133"/>
    </row>
    <row r="512" customFormat="false" ht="33.75" hidden="true" customHeight="true" outlineLevel="0" collapsed="false">
      <c r="A512" s="132"/>
      <c r="B512" s="133"/>
      <c r="C512" s="129"/>
      <c r="D512" s="130"/>
      <c r="E512" s="131"/>
      <c r="F512" s="131"/>
      <c r="G512" s="134"/>
      <c r="H512" s="124"/>
      <c r="I512" s="124" t="n">
        <v>0</v>
      </c>
      <c r="J512" s="124" t="n">
        <v>0</v>
      </c>
      <c r="K512" s="125" t="n">
        <v>0</v>
      </c>
      <c r="L512" s="126" t="n">
        <f aca="false">(I512*J512*K512)</f>
        <v>0</v>
      </c>
      <c r="M512" s="126" t="n">
        <f aca="false">IF($H512="AGÊNCIA INTERNO",(0),L512*$M$14)</f>
        <v>0</v>
      </c>
      <c r="N512" s="126" t="n">
        <f aca="false">IF($H512="AGÊNCIA",($L512+$M512)*$N$14,IF($H512="AGÊNCIA INTERNO",($L512*$N$14),IF($H512="FAT.DIRETO",($M512*$N$14))))</f>
        <v>0</v>
      </c>
      <c r="O512" s="126" t="n">
        <f aca="false">L512+M512+N512</f>
        <v>0</v>
      </c>
      <c r="P512" s="127" t="s">
        <v>29</v>
      </c>
      <c r="Q512" s="132"/>
      <c r="R512" s="124" t="n">
        <v>0</v>
      </c>
      <c r="S512" s="124" t="n">
        <v>0</v>
      </c>
      <c r="T512" s="125" t="n">
        <v>0</v>
      </c>
      <c r="U512" s="126" t="n">
        <f aca="false">(R512*S512*T512)</f>
        <v>0</v>
      </c>
      <c r="V512" s="126" t="n">
        <f aca="false">IF($H512="AGÊNCIA INTERNO",(0),U512*$V$14)</f>
        <v>0</v>
      </c>
      <c r="W512" s="126" t="n">
        <f aca="false">IF($H512="AGÊNCIA",($U512+$V512)*$W$14,IF($H512="AGÊNCIA INTERNO",($U512*$N$14),IF($H512="FAT.DIRETO",($V512*$N$14))))</f>
        <v>0</v>
      </c>
      <c r="X512" s="126" t="n">
        <f aca="false">U512+V512+W512</f>
        <v>0</v>
      </c>
      <c r="Y512" s="132"/>
      <c r="Z512" s="132"/>
      <c r="AA512" s="132"/>
      <c r="AB512" s="132"/>
      <c r="AC512" s="132"/>
      <c r="AD512" s="132"/>
      <c r="AE512" s="133"/>
    </row>
    <row r="513" customFormat="false" ht="33.75" hidden="true" customHeight="true" outlineLevel="0" collapsed="false">
      <c r="A513" s="132"/>
      <c r="B513" s="133"/>
      <c r="C513" s="129"/>
      <c r="D513" s="130"/>
      <c r="E513" s="131"/>
      <c r="F513" s="131"/>
      <c r="G513" s="134"/>
      <c r="H513" s="124"/>
      <c r="I513" s="124" t="n">
        <v>0</v>
      </c>
      <c r="J513" s="124" t="n">
        <v>0</v>
      </c>
      <c r="K513" s="125" t="n">
        <v>0</v>
      </c>
      <c r="L513" s="126" t="n">
        <f aca="false">(I513*J513*K513)</f>
        <v>0</v>
      </c>
      <c r="M513" s="126" t="n">
        <f aca="false">IF($H513="AGÊNCIA INTERNO",(0),L513*$M$14)</f>
        <v>0</v>
      </c>
      <c r="N513" s="126" t="n">
        <f aca="false">IF($H513="AGÊNCIA",($L513+$M513)*$N$14,IF($H513="AGÊNCIA INTERNO",($L513*$N$14),IF($H513="FAT.DIRETO",($M513*$N$14))))</f>
        <v>0</v>
      </c>
      <c r="O513" s="126" t="n">
        <f aca="false">L513+M513+N513</f>
        <v>0</v>
      </c>
      <c r="P513" s="127" t="s">
        <v>29</v>
      </c>
      <c r="Q513" s="132"/>
      <c r="R513" s="124" t="n">
        <v>0</v>
      </c>
      <c r="S513" s="124" t="n">
        <v>0</v>
      </c>
      <c r="T513" s="125" t="n">
        <v>0</v>
      </c>
      <c r="U513" s="126" t="n">
        <f aca="false">(R513*S513*T513)</f>
        <v>0</v>
      </c>
      <c r="V513" s="126" t="n">
        <f aca="false">IF($H513="AGÊNCIA INTERNO",(0),U513*$V$14)</f>
        <v>0</v>
      </c>
      <c r="W513" s="126" t="n">
        <f aca="false">IF($H513="AGÊNCIA",($U513+$V513)*$W$14,IF($H513="AGÊNCIA INTERNO",($U513*$N$14),IF($H513="FAT.DIRETO",($V513*$N$14))))</f>
        <v>0</v>
      </c>
      <c r="X513" s="126" t="n">
        <f aca="false">U513+V513+W513</f>
        <v>0</v>
      </c>
      <c r="Y513" s="132"/>
      <c r="Z513" s="132"/>
      <c r="AA513" s="132"/>
      <c r="AB513" s="132"/>
      <c r="AC513" s="132"/>
      <c r="AD513" s="132"/>
      <c r="AE513" s="133"/>
    </row>
    <row r="514" customFormat="false" ht="33.75" hidden="true" customHeight="true" outlineLevel="0" collapsed="false">
      <c r="A514" s="132"/>
      <c r="B514" s="133"/>
      <c r="C514" s="129"/>
      <c r="D514" s="130"/>
      <c r="E514" s="131"/>
      <c r="F514" s="131"/>
      <c r="G514" s="134"/>
      <c r="H514" s="124"/>
      <c r="I514" s="124" t="n">
        <v>0</v>
      </c>
      <c r="J514" s="124" t="n">
        <v>0</v>
      </c>
      <c r="K514" s="125" t="n">
        <v>0</v>
      </c>
      <c r="L514" s="126" t="n">
        <f aca="false">(I514*J514*K514)</f>
        <v>0</v>
      </c>
      <c r="M514" s="126" t="n">
        <f aca="false">IF($H514="AGÊNCIA INTERNO",(0),L514*$M$14)</f>
        <v>0</v>
      </c>
      <c r="N514" s="126" t="n">
        <f aca="false">IF($H514="AGÊNCIA",($L514+$M514)*$N$14,IF($H514="AGÊNCIA INTERNO",($L514*$N$14),IF($H514="FAT.DIRETO",($M514*$N$14))))</f>
        <v>0</v>
      </c>
      <c r="O514" s="126" t="n">
        <f aca="false">L514+M514+N514</f>
        <v>0</v>
      </c>
      <c r="P514" s="127" t="s">
        <v>29</v>
      </c>
      <c r="Q514" s="132"/>
      <c r="R514" s="124" t="n">
        <v>0</v>
      </c>
      <c r="S514" s="124" t="n">
        <v>0</v>
      </c>
      <c r="T514" s="125" t="n">
        <v>0</v>
      </c>
      <c r="U514" s="126" t="n">
        <f aca="false">(R514*S514*T514)</f>
        <v>0</v>
      </c>
      <c r="V514" s="126" t="n">
        <f aca="false">IF($H514="AGÊNCIA INTERNO",(0),U514*$V$14)</f>
        <v>0</v>
      </c>
      <c r="W514" s="126" t="n">
        <f aca="false">IF($H514="AGÊNCIA",($U514+$V514)*$W$14,IF($H514="AGÊNCIA INTERNO",($U514*$N$14),IF($H514="FAT.DIRETO",($V514*$N$14))))</f>
        <v>0</v>
      </c>
      <c r="X514" s="126" t="n">
        <f aca="false">U514+V514+W514</f>
        <v>0</v>
      </c>
      <c r="Y514" s="132"/>
      <c r="Z514" s="132"/>
      <c r="AA514" s="132"/>
      <c r="AB514" s="132"/>
      <c r="AC514" s="132"/>
      <c r="AD514" s="132"/>
      <c r="AE514" s="133"/>
    </row>
    <row r="515" customFormat="false" ht="33.75" hidden="true" customHeight="true" outlineLevel="0" collapsed="false">
      <c r="A515" s="132"/>
      <c r="B515" s="133"/>
      <c r="C515" s="129"/>
      <c r="D515" s="130"/>
      <c r="E515" s="131"/>
      <c r="F515" s="131"/>
      <c r="G515" s="134"/>
      <c r="H515" s="124"/>
      <c r="I515" s="124" t="n">
        <v>0</v>
      </c>
      <c r="J515" s="124" t="n">
        <v>0</v>
      </c>
      <c r="K515" s="125" t="n">
        <v>0</v>
      </c>
      <c r="L515" s="126" t="n">
        <f aca="false">(I515*J515*K515)</f>
        <v>0</v>
      </c>
      <c r="M515" s="126" t="n">
        <f aca="false">IF($H515="AGÊNCIA INTERNO",(0),L515*$M$14)</f>
        <v>0</v>
      </c>
      <c r="N515" s="126" t="n">
        <f aca="false">IF($H515="AGÊNCIA",($L515+$M515)*$N$14,IF($H515="AGÊNCIA INTERNO",($L515*$N$14),IF($H515="FAT.DIRETO",($M515*$N$14))))</f>
        <v>0</v>
      </c>
      <c r="O515" s="126" t="n">
        <f aca="false">L515+M515+N515</f>
        <v>0</v>
      </c>
      <c r="P515" s="127" t="s">
        <v>29</v>
      </c>
      <c r="Q515" s="132"/>
      <c r="R515" s="124" t="n">
        <v>0</v>
      </c>
      <c r="S515" s="124" t="n">
        <v>0</v>
      </c>
      <c r="T515" s="125" t="n">
        <v>0</v>
      </c>
      <c r="U515" s="126" t="n">
        <f aca="false">(R515*S515*T515)</f>
        <v>0</v>
      </c>
      <c r="V515" s="126" t="n">
        <f aca="false">IF($H515="AGÊNCIA INTERNO",(0),U515*$V$14)</f>
        <v>0</v>
      </c>
      <c r="W515" s="126" t="n">
        <f aca="false">IF($H515="AGÊNCIA",($U515+$V515)*$W$14,IF($H515="AGÊNCIA INTERNO",($U515*$N$14),IF($H515="FAT.DIRETO",($V515*$N$14))))</f>
        <v>0</v>
      </c>
      <c r="X515" s="126" t="n">
        <f aca="false">U515+V515+W515</f>
        <v>0</v>
      </c>
      <c r="Y515" s="132"/>
      <c r="Z515" s="132"/>
      <c r="AA515" s="132"/>
      <c r="AB515" s="132"/>
      <c r="AC515" s="132"/>
      <c r="AD515" s="132"/>
      <c r="AE515" s="133"/>
    </row>
    <row r="516" customFormat="false" ht="33.75" hidden="true" customHeight="true" outlineLevel="0" collapsed="false">
      <c r="A516" s="132"/>
      <c r="B516" s="133"/>
      <c r="C516" s="129"/>
      <c r="D516" s="130"/>
      <c r="E516" s="131"/>
      <c r="F516" s="131"/>
      <c r="G516" s="134"/>
      <c r="H516" s="124"/>
      <c r="I516" s="124" t="n">
        <v>0</v>
      </c>
      <c r="J516" s="124" t="n">
        <v>0</v>
      </c>
      <c r="K516" s="125" t="n">
        <v>0</v>
      </c>
      <c r="L516" s="126" t="n">
        <f aca="false">(I516*J516*K516)</f>
        <v>0</v>
      </c>
      <c r="M516" s="126" t="n">
        <f aca="false">IF($H516="AGÊNCIA INTERNO",(0),L516*$M$14)</f>
        <v>0</v>
      </c>
      <c r="N516" s="126" t="n">
        <f aca="false">IF($H516="AGÊNCIA",($L516+$M516)*$N$14,IF($H516="AGÊNCIA INTERNO",($L516*$N$14),IF($H516="FAT.DIRETO",($M516*$N$14))))</f>
        <v>0</v>
      </c>
      <c r="O516" s="126" t="n">
        <f aca="false">L516+M516+N516</f>
        <v>0</v>
      </c>
      <c r="P516" s="127" t="s">
        <v>29</v>
      </c>
      <c r="Q516" s="132"/>
      <c r="R516" s="124" t="n">
        <v>0</v>
      </c>
      <c r="S516" s="124" t="n">
        <v>0</v>
      </c>
      <c r="T516" s="125" t="n">
        <v>0</v>
      </c>
      <c r="U516" s="126" t="n">
        <f aca="false">(R516*S516*T516)</f>
        <v>0</v>
      </c>
      <c r="V516" s="126" t="n">
        <f aca="false">IF($H516="AGÊNCIA INTERNO",(0),U516*$V$14)</f>
        <v>0</v>
      </c>
      <c r="W516" s="126" t="n">
        <f aca="false">IF($H516="AGÊNCIA",($U516+$V516)*$W$14,IF($H516="AGÊNCIA INTERNO",($U516*$N$14),IF($H516="FAT.DIRETO",($V516*$N$14))))</f>
        <v>0</v>
      </c>
      <c r="X516" s="126" t="n">
        <f aca="false">U516+V516+W516</f>
        <v>0</v>
      </c>
      <c r="Y516" s="132"/>
      <c r="Z516" s="132"/>
      <c r="AA516" s="132"/>
      <c r="AB516" s="132"/>
      <c r="AC516" s="132"/>
      <c r="AD516" s="132"/>
      <c r="AE516" s="133"/>
    </row>
    <row r="517" customFormat="false" ht="33.75" hidden="true" customHeight="true" outlineLevel="0" collapsed="false">
      <c r="A517" s="132"/>
      <c r="B517" s="133"/>
      <c r="C517" s="129"/>
      <c r="D517" s="130"/>
      <c r="E517" s="131"/>
      <c r="F517" s="131"/>
      <c r="G517" s="134"/>
      <c r="H517" s="124"/>
      <c r="I517" s="124" t="n">
        <v>0</v>
      </c>
      <c r="J517" s="124" t="n">
        <v>0</v>
      </c>
      <c r="K517" s="125" t="n">
        <v>0</v>
      </c>
      <c r="L517" s="126" t="n">
        <f aca="false">(I517*J517*K517)</f>
        <v>0</v>
      </c>
      <c r="M517" s="126" t="n">
        <f aca="false">IF($H517="AGÊNCIA INTERNO",(0),L517*$M$14)</f>
        <v>0</v>
      </c>
      <c r="N517" s="126" t="n">
        <f aca="false">IF($H517="AGÊNCIA",($L517+$M517)*$N$14,IF($H517="AGÊNCIA INTERNO",($L517*$N$14),IF($H517="FAT.DIRETO",($M517*$N$14))))</f>
        <v>0</v>
      </c>
      <c r="O517" s="126" t="n">
        <f aca="false">L517+M517+N517</f>
        <v>0</v>
      </c>
      <c r="P517" s="127" t="s">
        <v>29</v>
      </c>
      <c r="Q517" s="132"/>
      <c r="R517" s="124" t="n">
        <v>0</v>
      </c>
      <c r="S517" s="124" t="n">
        <v>0</v>
      </c>
      <c r="T517" s="125" t="n">
        <v>0</v>
      </c>
      <c r="U517" s="126" t="n">
        <f aca="false">(R517*S517*T517)</f>
        <v>0</v>
      </c>
      <c r="V517" s="126" t="n">
        <f aca="false">IF($H517="AGÊNCIA INTERNO",(0),U517*$V$14)</f>
        <v>0</v>
      </c>
      <c r="W517" s="126" t="n">
        <f aca="false">IF($H517="AGÊNCIA",($U517+$V517)*$W$14,IF($H517="AGÊNCIA INTERNO",($U517*$N$14),IF($H517="FAT.DIRETO",($V517*$N$14))))</f>
        <v>0</v>
      </c>
      <c r="X517" s="126" t="n">
        <f aca="false">U517+V517+W517</f>
        <v>0</v>
      </c>
      <c r="Y517" s="132"/>
      <c r="Z517" s="132"/>
      <c r="AA517" s="132"/>
      <c r="AB517" s="132"/>
      <c r="AC517" s="132"/>
      <c r="AD517" s="132"/>
      <c r="AE517" s="133"/>
    </row>
    <row r="518" customFormat="false" ht="33.75" hidden="true" customHeight="true" outlineLevel="0" collapsed="false">
      <c r="A518" s="132"/>
      <c r="B518" s="133"/>
      <c r="C518" s="129"/>
      <c r="D518" s="130"/>
      <c r="E518" s="131"/>
      <c r="F518" s="131"/>
      <c r="G518" s="134"/>
      <c r="H518" s="124"/>
      <c r="I518" s="124" t="n">
        <v>0</v>
      </c>
      <c r="J518" s="124" t="n">
        <v>0</v>
      </c>
      <c r="K518" s="125" t="n">
        <v>0</v>
      </c>
      <c r="L518" s="126" t="n">
        <f aca="false">(I518*J518*K518)</f>
        <v>0</v>
      </c>
      <c r="M518" s="126" t="n">
        <f aca="false">IF($H518="AGÊNCIA INTERNO",(0),L518*$M$14)</f>
        <v>0</v>
      </c>
      <c r="N518" s="126" t="n">
        <f aca="false">IF($H518="AGÊNCIA",($L518+$M518)*$N$14,IF($H518="AGÊNCIA INTERNO",($L518*$N$14),IF($H518="FAT.DIRETO",($M518*$N$14))))</f>
        <v>0</v>
      </c>
      <c r="O518" s="126" t="n">
        <f aca="false">L518+M518+N518</f>
        <v>0</v>
      </c>
      <c r="P518" s="127" t="s">
        <v>29</v>
      </c>
      <c r="Q518" s="132"/>
      <c r="R518" s="124" t="n">
        <v>0</v>
      </c>
      <c r="S518" s="124" t="n">
        <v>0</v>
      </c>
      <c r="T518" s="125" t="n">
        <v>0</v>
      </c>
      <c r="U518" s="126" t="n">
        <f aca="false">(R518*S518*T518)</f>
        <v>0</v>
      </c>
      <c r="V518" s="126" t="n">
        <f aca="false">IF($H518="AGÊNCIA INTERNO",(0),U518*$V$14)</f>
        <v>0</v>
      </c>
      <c r="W518" s="126" t="n">
        <f aca="false">IF($H518="AGÊNCIA",($U518+$V518)*$W$14,IF($H518="AGÊNCIA INTERNO",($U518*$N$14),IF($H518="FAT.DIRETO",($V518*$N$14))))</f>
        <v>0</v>
      </c>
      <c r="X518" s="126" t="n">
        <f aca="false">U518+V518+W518</f>
        <v>0</v>
      </c>
      <c r="Y518" s="132"/>
      <c r="Z518" s="132"/>
      <c r="AA518" s="132"/>
      <c r="AB518" s="132"/>
      <c r="AC518" s="132"/>
      <c r="AD518" s="132"/>
      <c r="AE518" s="133"/>
    </row>
    <row r="519" customFormat="false" ht="33.75" hidden="true" customHeight="true" outlineLevel="0" collapsed="false">
      <c r="A519" s="132"/>
      <c r="B519" s="133"/>
      <c r="C519" s="129"/>
      <c r="D519" s="130"/>
      <c r="E519" s="131"/>
      <c r="F519" s="131"/>
      <c r="G519" s="134"/>
      <c r="H519" s="124"/>
      <c r="I519" s="124" t="n">
        <v>0</v>
      </c>
      <c r="J519" s="124" t="n">
        <v>0</v>
      </c>
      <c r="K519" s="125" t="n">
        <v>0</v>
      </c>
      <c r="L519" s="126" t="n">
        <f aca="false">(I519*J519*K519)</f>
        <v>0</v>
      </c>
      <c r="M519" s="126" t="n">
        <f aca="false">IF($H519="AGÊNCIA INTERNO",(0),L519*$M$14)</f>
        <v>0</v>
      </c>
      <c r="N519" s="126" t="n">
        <f aca="false">IF($H519="AGÊNCIA",($L519+$M519)*$N$14,IF($H519="AGÊNCIA INTERNO",($L519*$N$14),IF($H519="FAT.DIRETO",($M519*$N$14))))</f>
        <v>0</v>
      </c>
      <c r="O519" s="126" t="n">
        <f aca="false">L519+M519+N519</f>
        <v>0</v>
      </c>
      <c r="P519" s="127" t="s">
        <v>29</v>
      </c>
      <c r="Q519" s="132"/>
      <c r="R519" s="124" t="n">
        <v>0</v>
      </c>
      <c r="S519" s="124" t="n">
        <v>0</v>
      </c>
      <c r="T519" s="125" t="n">
        <v>0</v>
      </c>
      <c r="U519" s="126" t="n">
        <f aca="false">(R519*S519*T519)</f>
        <v>0</v>
      </c>
      <c r="V519" s="126" t="n">
        <f aca="false">IF($H519="AGÊNCIA INTERNO",(0),U519*$V$14)</f>
        <v>0</v>
      </c>
      <c r="W519" s="126" t="n">
        <f aca="false">IF($H519="AGÊNCIA",($U519+$V519)*$W$14,IF($H519="AGÊNCIA INTERNO",($U519*$N$14),IF($H519="FAT.DIRETO",($V519*$N$14))))</f>
        <v>0</v>
      </c>
      <c r="X519" s="126" t="n">
        <f aca="false">U519+V519+W519</f>
        <v>0</v>
      </c>
      <c r="Y519" s="132"/>
      <c r="Z519" s="132"/>
      <c r="AA519" s="132"/>
      <c r="AB519" s="132"/>
      <c r="AC519" s="132"/>
      <c r="AD519" s="132"/>
      <c r="AE519" s="133"/>
    </row>
    <row r="520" customFormat="false" ht="33.75" hidden="true" customHeight="true" outlineLevel="0" collapsed="false">
      <c r="A520" s="132"/>
      <c r="B520" s="133"/>
      <c r="C520" s="129"/>
      <c r="D520" s="130"/>
      <c r="E520" s="131"/>
      <c r="F520" s="131"/>
      <c r="G520" s="134"/>
      <c r="H520" s="124"/>
      <c r="I520" s="124" t="n">
        <v>0</v>
      </c>
      <c r="J520" s="124" t="n">
        <v>0</v>
      </c>
      <c r="K520" s="125" t="n">
        <v>0</v>
      </c>
      <c r="L520" s="126" t="n">
        <f aca="false">(I520*J520*K520)</f>
        <v>0</v>
      </c>
      <c r="M520" s="126" t="n">
        <f aca="false">IF($H520="AGÊNCIA INTERNO",(0),L520*$M$14)</f>
        <v>0</v>
      </c>
      <c r="N520" s="126" t="n">
        <f aca="false">IF($H520="AGÊNCIA",($L520+$M520)*$N$14,IF($H520="AGÊNCIA INTERNO",($L520*$N$14),IF($H520="FAT.DIRETO",($M520*$N$14))))</f>
        <v>0</v>
      </c>
      <c r="O520" s="126" t="n">
        <f aca="false">L520+M520+N520</f>
        <v>0</v>
      </c>
      <c r="P520" s="127" t="s">
        <v>29</v>
      </c>
      <c r="Q520" s="132"/>
      <c r="R520" s="124" t="n">
        <v>0</v>
      </c>
      <c r="S520" s="124" t="n">
        <v>0</v>
      </c>
      <c r="T520" s="125" t="n">
        <v>0</v>
      </c>
      <c r="U520" s="126" t="n">
        <f aca="false">(R520*S520*T520)</f>
        <v>0</v>
      </c>
      <c r="V520" s="126" t="n">
        <f aca="false">IF($H520="AGÊNCIA INTERNO",(0),U520*$V$14)</f>
        <v>0</v>
      </c>
      <c r="W520" s="126" t="n">
        <f aca="false">IF($H520="AGÊNCIA",($U520+$V520)*$W$14,IF($H520="AGÊNCIA INTERNO",($U520*$N$14),IF($H520="FAT.DIRETO",($V520*$N$14))))</f>
        <v>0</v>
      </c>
      <c r="X520" s="126" t="n">
        <f aca="false">U520+V520+W520</f>
        <v>0</v>
      </c>
      <c r="Y520" s="132"/>
      <c r="Z520" s="132"/>
      <c r="AA520" s="132"/>
      <c r="AB520" s="132"/>
      <c r="AC520" s="132"/>
      <c r="AD520" s="132"/>
      <c r="AE520" s="133"/>
    </row>
    <row r="521" customFormat="false" ht="33.75" hidden="true" customHeight="true" outlineLevel="0" collapsed="false">
      <c r="A521" s="132"/>
      <c r="B521" s="133"/>
      <c r="C521" s="129"/>
      <c r="D521" s="130"/>
      <c r="E521" s="131"/>
      <c r="F521" s="131"/>
      <c r="G521" s="134"/>
      <c r="H521" s="124"/>
      <c r="I521" s="124" t="n">
        <v>0</v>
      </c>
      <c r="J521" s="124" t="n">
        <v>0</v>
      </c>
      <c r="K521" s="125" t="n">
        <v>0</v>
      </c>
      <c r="L521" s="126" t="n">
        <f aca="false">(I521*J521*K521)</f>
        <v>0</v>
      </c>
      <c r="M521" s="126" t="n">
        <f aca="false">IF($H521="AGÊNCIA INTERNO",(0),L521*$M$14)</f>
        <v>0</v>
      </c>
      <c r="N521" s="126" t="n">
        <f aca="false">IF($H521="AGÊNCIA",($L521+$M521)*$N$14,IF($H521="AGÊNCIA INTERNO",($L521*$N$14),IF($H521="FAT.DIRETO",($M521*$N$14))))</f>
        <v>0</v>
      </c>
      <c r="O521" s="126" t="n">
        <f aca="false">L521+M521+N521</f>
        <v>0</v>
      </c>
      <c r="P521" s="127" t="s">
        <v>29</v>
      </c>
      <c r="Q521" s="132"/>
      <c r="R521" s="124" t="n">
        <v>0</v>
      </c>
      <c r="S521" s="124" t="n">
        <v>0</v>
      </c>
      <c r="T521" s="125" t="n">
        <v>0</v>
      </c>
      <c r="U521" s="126" t="n">
        <f aca="false">(R521*S521*T521)</f>
        <v>0</v>
      </c>
      <c r="V521" s="126" t="n">
        <f aca="false">IF($H521="AGÊNCIA INTERNO",(0),U521*$V$14)</f>
        <v>0</v>
      </c>
      <c r="W521" s="126" t="n">
        <f aca="false">IF($H521="AGÊNCIA",($U521+$V521)*$W$14,IF($H521="AGÊNCIA INTERNO",($U521*$N$14),IF($H521="FAT.DIRETO",($V521*$N$14))))</f>
        <v>0</v>
      </c>
      <c r="X521" s="126" t="n">
        <f aca="false">U521+V521+W521</f>
        <v>0</v>
      </c>
      <c r="Y521" s="132"/>
      <c r="Z521" s="132"/>
      <c r="AA521" s="132"/>
      <c r="AB521" s="132"/>
      <c r="AC521" s="132"/>
      <c r="AD521" s="132"/>
      <c r="AE521" s="133"/>
    </row>
    <row r="522" customFormat="false" ht="33.75" hidden="true" customHeight="true" outlineLevel="0" collapsed="false">
      <c r="A522" s="132"/>
      <c r="B522" s="133"/>
      <c r="C522" s="129"/>
      <c r="D522" s="130"/>
      <c r="E522" s="131"/>
      <c r="F522" s="131"/>
      <c r="G522" s="134"/>
      <c r="H522" s="124"/>
      <c r="I522" s="124" t="n">
        <v>0</v>
      </c>
      <c r="J522" s="124" t="n">
        <v>0</v>
      </c>
      <c r="K522" s="125" t="n">
        <v>0</v>
      </c>
      <c r="L522" s="126" t="n">
        <f aca="false">(I522*J522*K522)</f>
        <v>0</v>
      </c>
      <c r="M522" s="126" t="n">
        <f aca="false">IF($H522="AGÊNCIA INTERNO",(0),L522*$M$14)</f>
        <v>0</v>
      </c>
      <c r="N522" s="126" t="n">
        <f aca="false">IF($H522="AGÊNCIA",($L522+$M522)*$N$14,IF($H522="AGÊNCIA INTERNO",($L522*$N$14),IF($H522="FAT.DIRETO",($M522*$N$14))))</f>
        <v>0</v>
      </c>
      <c r="O522" s="126" t="n">
        <f aca="false">L522+M522+N522</f>
        <v>0</v>
      </c>
      <c r="P522" s="127" t="s">
        <v>29</v>
      </c>
      <c r="Q522" s="132"/>
      <c r="R522" s="124" t="n">
        <v>0</v>
      </c>
      <c r="S522" s="124" t="n">
        <v>0</v>
      </c>
      <c r="T522" s="125" t="n">
        <v>0</v>
      </c>
      <c r="U522" s="126" t="n">
        <f aca="false">(R522*S522*T522)</f>
        <v>0</v>
      </c>
      <c r="V522" s="126" t="n">
        <f aca="false">IF($H522="AGÊNCIA INTERNO",(0),U522*$V$14)</f>
        <v>0</v>
      </c>
      <c r="W522" s="126" t="n">
        <f aca="false">IF($H522="AGÊNCIA",($U522+$V522)*$W$14,IF($H522="AGÊNCIA INTERNO",($U522*$N$14),IF($H522="FAT.DIRETO",($V522*$N$14))))</f>
        <v>0</v>
      </c>
      <c r="X522" s="126" t="n">
        <f aca="false">U522+V522+W522</f>
        <v>0</v>
      </c>
      <c r="Y522" s="132"/>
      <c r="Z522" s="132"/>
      <c r="AA522" s="132"/>
      <c r="AB522" s="132"/>
      <c r="AC522" s="132"/>
      <c r="AD522" s="132"/>
      <c r="AE522" s="133"/>
    </row>
    <row r="523" customFormat="false" ht="33.75" hidden="true" customHeight="true" outlineLevel="0" collapsed="false">
      <c r="A523" s="132"/>
      <c r="B523" s="133"/>
      <c r="C523" s="129"/>
      <c r="D523" s="130"/>
      <c r="E523" s="131"/>
      <c r="F523" s="131"/>
      <c r="G523" s="134"/>
      <c r="H523" s="124"/>
      <c r="I523" s="124" t="n">
        <v>0</v>
      </c>
      <c r="J523" s="124" t="n">
        <v>0</v>
      </c>
      <c r="K523" s="125" t="n">
        <v>0</v>
      </c>
      <c r="L523" s="126" t="n">
        <f aca="false">(I523*J523*K523)</f>
        <v>0</v>
      </c>
      <c r="M523" s="126" t="n">
        <f aca="false">IF($H523="AGÊNCIA INTERNO",(0),L523*$M$14)</f>
        <v>0</v>
      </c>
      <c r="N523" s="126" t="n">
        <f aca="false">IF($H523="AGÊNCIA",($L523+$M523)*$N$14,IF($H523="AGÊNCIA INTERNO",($L523*$N$14),IF($H523="FAT.DIRETO",($M523*$N$14))))</f>
        <v>0</v>
      </c>
      <c r="O523" s="126" t="n">
        <f aca="false">L523+M523+N523</f>
        <v>0</v>
      </c>
      <c r="P523" s="127" t="s">
        <v>29</v>
      </c>
      <c r="Q523" s="132"/>
      <c r="R523" s="124" t="n">
        <v>0</v>
      </c>
      <c r="S523" s="124" t="n">
        <v>0</v>
      </c>
      <c r="T523" s="125" t="n">
        <v>0</v>
      </c>
      <c r="U523" s="126" t="n">
        <f aca="false">(R523*S523*T523)</f>
        <v>0</v>
      </c>
      <c r="V523" s="126" t="n">
        <f aca="false">IF($H523="AGÊNCIA INTERNO",(0),U523*$V$14)</f>
        <v>0</v>
      </c>
      <c r="W523" s="126" t="n">
        <f aca="false">IF($H523="AGÊNCIA",($U523+$V523)*$W$14,IF($H523="AGÊNCIA INTERNO",($U523*$N$14),IF($H523="FAT.DIRETO",($V523*$N$14))))</f>
        <v>0</v>
      </c>
      <c r="X523" s="126" t="n">
        <f aca="false">U523+V523+W523</f>
        <v>0</v>
      </c>
      <c r="Y523" s="132"/>
      <c r="Z523" s="132"/>
      <c r="AA523" s="132"/>
      <c r="AB523" s="132"/>
      <c r="AC523" s="132"/>
      <c r="AD523" s="132"/>
      <c r="AE523" s="133"/>
    </row>
    <row r="524" customFormat="false" ht="33.75" hidden="true" customHeight="true" outlineLevel="0" collapsed="false">
      <c r="A524" s="132"/>
      <c r="B524" s="133"/>
      <c r="C524" s="129"/>
      <c r="D524" s="130"/>
      <c r="E524" s="131"/>
      <c r="F524" s="131"/>
      <c r="G524" s="134"/>
      <c r="H524" s="124"/>
      <c r="I524" s="124" t="n">
        <v>0</v>
      </c>
      <c r="J524" s="124" t="n">
        <v>0</v>
      </c>
      <c r="K524" s="125" t="n">
        <v>0</v>
      </c>
      <c r="L524" s="126" t="n">
        <f aca="false">(I524*J524*K524)</f>
        <v>0</v>
      </c>
      <c r="M524" s="126" t="n">
        <f aca="false">IF($H524="AGÊNCIA INTERNO",(0),L524*$M$14)</f>
        <v>0</v>
      </c>
      <c r="N524" s="126" t="n">
        <f aca="false">IF($H524="AGÊNCIA",($L524+$M524)*$N$14,IF($H524="AGÊNCIA INTERNO",($L524*$N$14),IF($H524="FAT.DIRETO",($M524*$N$14))))</f>
        <v>0</v>
      </c>
      <c r="O524" s="126" t="n">
        <f aca="false">L524+M524+N524</f>
        <v>0</v>
      </c>
      <c r="P524" s="127" t="s">
        <v>29</v>
      </c>
      <c r="Q524" s="132"/>
      <c r="R524" s="124" t="n">
        <v>0</v>
      </c>
      <c r="S524" s="124" t="n">
        <v>0</v>
      </c>
      <c r="T524" s="125" t="n">
        <v>0</v>
      </c>
      <c r="U524" s="126" t="n">
        <f aca="false">(R524*S524*T524)</f>
        <v>0</v>
      </c>
      <c r="V524" s="126" t="n">
        <f aca="false">IF($H524="AGÊNCIA INTERNO",(0),U524*$V$14)</f>
        <v>0</v>
      </c>
      <c r="W524" s="126" t="n">
        <f aca="false">IF($H524="AGÊNCIA",($U524+$V524)*$W$14,IF($H524="AGÊNCIA INTERNO",($U524*$N$14),IF($H524="FAT.DIRETO",($V524*$N$14))))</f>
        <v>0</v>
      </c>
      <c r="X524" s="126" t="n">
        <f aca="false">U524+V524+W524</f>
        <v>0</v>
      </c>
      <c r="Y524" s="132"/>
      <c r="Z524" s="132"/>
      <c r="AA524" s="132"/>
      <c r="AB524" s="132"/>
      <c r="AC524" s="132"/>
      <c r="AD524" s="132"/>
      <c r="AE524" s="133"/>
    </row>
    <row r="525" customFormat="false" ht="33.75" hidden="true" customHeight="true" outlineLevel="0" collapsed="false">
      <c r="A525" s="132"/>
      <c r="B525" s="133"/>
      <c r="C525" s="129"/>
      <c r="D525" s="130"/>
      <c r="E525" s="131"/>
      <c r="F525" s="131"/>
      <c r="G525" s="134"/>
      <c r="H525" s="124"/>
      <c r="I525" s="124" t="n">
        <v>0</v>
      </c>
      <c r="J525" s="124" t="n">
        <v>0</v>
      </c>
      <c r="K525" s="125" t="n">
        <v>0</v>
      </c>
      <c r="L525" s="126" t="n">
        <f aca="false">(I525*J525*K525)</f>
        <v>0</v>
      </c>
      <c r="M525" s="126" t="n">
        <f aca="false">IF($H525="AGÊNCIA INTERNO",(0),L525*$M$14)</f>
        <v>0</v>
      </c>
      <c r="N525" s="126" t="n">
        <f aca="false">IF($H525="AGÊNCIA",($L525+$M525)*$N$14,IF($H525="AGÊNCIA INTERNO",($L525*$N$14),IF($H525="FAT.DIRETO",($M525*$N$14))))</f>
        <v>0</v>
      </c>
      <c r="O525" s="126" t="n">
        <f aca="false">L525+M525+N525</f>
        <v>0</v>
      </c>
      <c r="P525" s="127" t="s">
        <v>29</v>
      </c>
      <c r="Q525" s="132"/>
      <c r="R525" s="124" t="n">
        <v>0</v>
      </c>
      <c r="S525" s="124" t="n">
        <v>0</v>
      </c>
      <c r="T525" s="125" t="n">
        <v>0</v>
      </c>
      <c r="U525" s="126" t="n">
        <f aca="false">(R525*S525*T525)</f>
        <v>0</v>
      </c>
      <c r="V525" s="126" t="n">
        <f aca="false">IF($H525="AGÊNCIA INTERNO",(0),U525*$V$14)</f>
        <v>0</v>
      </c>
      <c r="W525" s="126" t="n">
        <f aca="false">IF($H525="AGÊNCIA",($U525+$V525)*$W$14,IF($H525="AGÊNCIA INTERNO",($U525*$N$14),IF($H525="FAT.DIRETO",($V525*$N$14))))</f>
        <v>0</v>
      </c>
      <c r="X525" s="126" t="n">
        <f aca="false">U525+V525+W525</f>
        <v>0</v>
      </c>
      <c r="Y525" s="132"/>
      <c r="Z525" s="132"/>
      <c r="AA525" s="132"/>
      <c r="AB525" s="132"/>
      <c r="AC525" s="132"/>
      <c r="AD525" s="132"/>
      <c r="AE525" s="133"/>
    </row>
    <row r="526" customFormat="false" ht="33.75" hidden="true" customHeight="true" outlineLevel="0" collapsed="false">
      <c r="A526" s="132"/>
      <c r="B526" s="133"/>
      <c r="C526" s="129"/>
      <c r="D526" s="130"/>
      <c r="E526" s="131"/>
      <c r="F526" s="131"/>
      <c r="G526" s="134"/>
      <c r="H526" s="124"/>
      <c r="I526" s="124" t="n">
        <v>0</v>
      </c>
      <c r="J526" s="124" t="n">
        <v>0</v>
      </c>
      <c r="K526" s="125" t="n">
        <v>0</v>
      </c>
      <c r="L526" s="126" t="n">
        <f aca="false">(I526*J526*K526)</f>
        <v>0</v>
      </c>
      <c r="M526" s="126" t="n">
        <f aca="false">IF($H526="AGÊNCIA INTERNO",(0),L526*$M$14)</f>
        <v>0</v>
      </c>
      <c r="N526" s="126" t="n">
        <f aca="false">IF($H526="AGÊNCIA",($L526+$M526)*$N$14,IF($H526="AGÊNCIA INTERNO",($L526*$N$14),IF($H526="FAT.DIRETO",($M526*$N$14))))</f>
        <v>0</v>
      </c>
      <c r="O526" s="126" t="n">
        <f aca="false">L526+M526+N526</f>
        <v>0</v>
      </c>
      <c r="P526" s="127" t="s">
        <v>28</v>
      </c>
      <c r="Q526" s="132"/>
      <c r="R526" s="124" t="n">
        <v>0</v>
      </c>
      <c r="S526" s="124" t="n">
        <v>0</v>
      </c>
      <c r="T526" s="125" t="n">
        <v>0</v>
      </c>
      <c r="U526" s="126" t="n">
        <f aca="false">(R526*S526*T526)</f>
        <v>0</v>
      </c>
      <c r="V526" s="126" t="n">
        <f aca="false">IF($H526="AGÊNCIA INTERNO",(0),U526*$V$14)</f>
        <v>0</v>
      </c>
      <c r="W526" s="126" t="n">
        <f aca="false">IF($H526="AGÊNCIA",($U526+$V526)*$W$14,IF($H526="AGÊNCIA INTERNO",($U526*$N$14),IF($H526="FAT.DIRETO",($V526*$N$14))))</f>
        <v>0</v>
      </c>
      <c r="X526" s="126" t="n">
        <f aca="false">U526+V526+W526</f>
        <v>0</v>
      </c>
      <c r="Y526" s="132"/>
      <c r="Z526" s="132"/>
      <c r="AA526" s="132"/>
      <c r="AB526" s="132"/>
      <c r="AC526" s="132"/>
      <c r="AD526" s="132"/>
      <c r="AE526" s="133"/>
    </row>
    <row r="527" customFormat="false" ht="33.75" hidden="true" customHeight="true" outlineLevel="0" collapsed="false">
      <c r="A527" s="132"/>
      <c r="B527" s="133"/>
      <c r="C527" s="129"/>
      <c r="D527" s="130"/>
      <c r="E527" s="131"/>
      <c r="F527" s="131"/>
      <c r="G527" s="134"/>
      <c r="H527" s="124"/>
      <c r="I527" s="124" t="n">
        <v>0</v>
      </c>
      <c r="J527" s="124" t="n">
        <v>0</v>
      </c>
      <c r="K527" s="125" t="n">
        <v>0</v>
      </c>
      <c r="L527" s="126" t="n">
        <f aca="false">(I527*J527*K527)</f>
        <v>0</v>
      </c>
      <c r="M527" s="126" t="n">
        <f aca="false">IF($H527="AGÊNCIA INTERNO",(0),L527*$M$14)</f>
        <v>0</v>
      </c>
      <c r="N527" s="126" t="n">
        <f aca="false">IF($H527="AGÊNCIA",($L527+$M527)*$N$14,IF($H527="AGÊNCIA INTERNO",($L527*$N$14),IF($H527="FAT.DIRETO",($M527*$N$14))))</f>
        <v>0</v>
      </c>
      <c r="O527" s="126" t="n">
        <f aca="false">L527+M527+N527</f>
        <v>0</v>
      </c>
      <c r="P527" s="127" t="s">
        <v>28</v>
      </c>
      <c r="Q527" s="132"/>
      <c r="R527" s="124" t="n">
        <v>0</v>
      </c>
      <c r="S527" s="124" t="n">
        <v>0</v>
      </c>
      <c r="T527" s="125" t="n">
        <v>0</v>
      </c>
      <c r="U527" s="126" t="n">
        <f aca="false">(R527*S527*T527)</f>
        <v>0</v>
      </c>
      <c r="V527" s="126" t="n">
        <f aca="false">IF($H527="AGÊNCIA INTERNO",(0),U527*$V$14)</f>
        <v>0</v>
      </c>
      <c r="W527" s="126" t="n">
        <f aca="false">IF($H527="AGÊNCIA",($U527+$V527)*$W$14,IF($H527="AGÊNCIA INTERNO",($U527*$N$14),IF($H527="FAT.DIRETO",($V527*$N$14))))</f>
        <v>0</v>
      </c>
      <c r="X527" s="126" t="n">
        <f aca="false">U527+V527+W527</f>
        <v>0</v>
      </c>
      <c r="Y527" s="132"/>
      <c r="Z527" s="132"/>
      <c r="AA527" s="132"/>
      <c r="AB527" s="132"/>
      <c r="AC527" s="132"/>
      <c r="AD527" s="132"/>
      <c r="AE527" s="133"/>
    </row>
    <row r="528" customFormat="false" ht="33.75" hidden="true" customHeight="true" outlineLevel="0" collapsed="false">
      <c r="A528" s="132"/>
      <c r="B528" s="133"/>
      <c r="C528" s="129"/>
      <c r="D528" s="130"/>
      <c r="E528" s="131"/>
      <c r="F528" s="131"/>
      <c r="G528" s="134"/>
      <c r="H528" s="124"/>
      <c r="I528" s="124" t="n">
        <v>0</v>
      </c>
      <c r="J528" s="124" t="n">
        <v>0</v>
      </c>
      <c r="K528" s="125" t="n">
        <v>0</v>
      </c>
      <c r="L528" s="126" t="n">
        <f aca="false">(I528*J528*K528)</f>
        <v>0</v>
      </c>
      <c r="M528" s="126" t="n">
        <f aca="false">IF($H528="AGÊNCIA INTERNO",(0),L528*$M$14)</f>
        <v>0</v>
      </c>
      <c r="N528" s="126" t="n">
        <f aca="false">IF($H528="AGÊNCIA",($L528+$M528)*$N$14,IF($H528="AGÊNCIA INTERNO",($L528*$N$14),IF($H528="FAT.DIRETO",($M528*$N$14))))</f>
        <v>0</v>
      </c>
      <c r="O528" s="126" t="n">
        <f aca="false">L528+M528+N528</f>
        <v>0</v>
      </c>
      <c r="P528" s="127" t="s">
        <v>28</v>
      </c>
      <c r="Q528" s="132"/>
      <c r="R528" s="124" t="n">
        <v>0</v>
      </c>
      <c r="S528" s="124" t="n">
        <v>0</v>
      </c>
      <c r="T528" s="125" t="n">
        <v>0</v>
      </c>
      <c r="U528" s="126" t="n">
        <f aca="false">(R528*S528*T528)</f>
        <v>0</v>
      </c>
      <c r="V528" s="126" t="n">
        <f aca="false">IF($H528="AGÊNCIA INTERNO",(0),U528*$V$14)</f>
        <v>0</v>
      </c>
      <c r="W528" s="126" t="n">
        <f aca="false">IF($H528="AGÊNCIA",($U528+$V528)*$W$14,IF($H528="AGÊNCIA INTERNO",($U528*$N$14),IF($H528="FAT.DIRETO",($V528*$N$14))))</f>
        <v>0</v>
      </c>
      <c r="X528" s="126" t="n">
        <f aca="false">U528+V528+W528</f>
        <v>0</v>
      </c>
      <c r="Y528" s="132"/>
      <c r="Z528" s="132"/>
      <c r="AA528" s="132"/>
      <c r="AB528" s="132"/>
      <c r="AC528" s="132"/>
      <c r="AD528" s="132"/>
      <c r="AE528" s="133"/>
    </row>
    <row r="529" customFormat="false" ht="33.75" hidden="true" customHeight="true" outlineLevel="0" collapsed="false">
      <c r="A529" s="132"/>
      <c r="B529" s="133"/>
      <c r="C529" s="129"/>
      <c r="D529" s="130"/>
      <c r="E529" s="131"/>
      <c r="F529" s="131"/>
      <c r="G529" s="134"/>
      <c r="H529" s="124"/>
      <c r="I529" s="124" t="n">
        <v>0</v>
      </c>
      <c r="J529" s="124" t="n">
        <v>0</v>
      </c>
      <c r="K529" s="125" t="n">
        <v>0</v>
      </c>
      <c r="L529" s="126" t="n">
        <f aca="false">(I529*J529*K529)</f>
        <v>0</v>
      </c>
      <c r="M529" s="126" t="n">
        <f aca="false">IF($H529="AGÊNCIA INTERNO",(0),L529*$M$14)</f>
        <v>0</v>
      </c>
      <c r="N529" s="126" t="n">
        <f aca="false">IF($H529="AGÊNCIA",($L529+$M529)*$N$14,IF($H529="AGÊNCIA INTERNO",($L529*$N$14),IF($H529="FAT.DIRETO",($M529*$N$14))))</f>
        <v>0</v>
      </c>
      <c r="O529" s="126" t="n">
        <f aca="false">L529+M529+N529</f>
        <v>0</v>
      </c>
      <c r="P529" s="127" t="s">
        <v>28</v>
      </c>
      <c r="Q529" s="132"/>
      <c r="R529" s="124" t="n">
        <v>0</v>
      </c>
      <c r="S529" s="124" t="n">
        <v>0</v>
      </c>
      <c r="T529" s="125" t="n">
        <v>0</v>
      </c>
      <c r="U529" s="126" t="n">
        <f aca="false">(R529*S529*T529)</f>
        <v>0</v>
      </c>
      <c r="V529" s="126" t="n">
        <f aca="false">IF($H529="AGÊNCIA INTERNO",(0),U529*$V$14)</f>
        <v>0</v>
      </c>
      <c r="W529" s="126" t="n">
        <f aca="false">IF($H529="AGÊNCIA",($U529+$V529)*$W$14,IF($H529="AGÊNCIA INTERNO",($U529*$N$14),IF($H529="FAT.DIRETO",($V529*$N$14))))</f>
        <v>0</v>
      </c>
      <c r="X529" s="126" t="n">
        <f aca="false">U529+V529+W529</f>
        <v>0</v>
      </c>
      <c r="Y529" s="132"/>
      <c r="Z529" s="132"/>
      <c r="AA529" s="132"/>
      <c r="AB529" s="132"/>
      <c r="AC529" s="132"/>
      <c r="AD529" s="132"/>
      <c r="AE529" s="133"/>
    </row>
    <row r="530" customFormat="false" ht="33.75" hidden="true" customHeight="true" outlineLevel="0" collapsed="false">
      <c r="A530" s="132"/>
      <c r="B530" s="133"/>
      <c r="C530" s="129"/>
      <c r="D530" s="130"/>
      <c r="E530" s="131"/>
      <c r="F530" s="131"/>
      <c r="G530" s="134"/>
      <c r="H530" s="124"/>
      <c r="I530" s="124" t="n">
        <v>0</v>
      </c>
      <c r="J530" s="124" t="n">
        <v>0</v>
      </c>
      <c r="K530" s="125" t="n">
        <v>0</v>
      </c>
      <c r="L530" s="126" t="n">
        <f aca="false">(I530*J530*K530)</f>
        <v>0</v>
      </c>
      <c r="M530" s="126" t="n">
        <f aca="false">IF($H530="AGÊNCIA INTERNO",(0),L530*$M$14)</f>
        <v>0</v>
      </c>
      <c r="N530" s="126" t="n">
        <f aca="false">IF($H530="AGÊNCIA",($L530+$M530)*$N$14,IF($H530="AGÊNCIA INTERNO",($L530*$N$14),IF($H530="FAT.DIRETO",($M530*$N$14))))</f>
        <v>0</v>
      </c>
      <c r="O530" s="126" t="n">
        <f aca="false">L530+M530+N530</f>
        <v>0</v>
      </c>
      <c r="P530" s="127" t="s">
        <v>28</v>
      </c>
      <c r="Q530" s="132"/>
      <c r="R530" s="124" t="n">
        <v>0</v>
      </c>
      <c r="S530" s="124" t="n">
        <v>0</v>
      </c>
      <c r="T530" s="125" t="n">
        <v>0</v>
      </c>
      <c r="U530" s="126" t="n">
        <f aca="false">(R530*S530*T530)</f>
        <v>0</v>
      </c>
      <c r="V530" s="126" t="n">
        <f aca="false">IF($H530="AGÊNCIA INTERNO",(0),U530*$V$14)</f>
        <v>0</v>
      </c>
      <c r="W530" s="126" t="n">
        <f aca="false">IF($H530="AGÊNCIA",($U530+$V530)*$W$14,IF($H530="AGÊNCIA INTERNO",($U530*$N$14),IF($H530="FAT.DIRETO",($V530*$N$14))))</f>
        <v>0</v>
      </c>
      <c r="X530" s="126" t="n">
        <f aca="false">U530+V530+W530</f>
        <v>0</v>
      </c>
      <c r="Y530" s="132"/>
      <c r="Z530" s="132"/>
      <c r="AA530" s="132"/>
      <c r="AB530" s="132"/>
      <c r="AC530" s="132"/>
      <c r="AD530" s="132"/>
      <c r="AE530" s="133"/>
    </row>
    <row r="531" customFormat="false" ht="33.75" hidden="true" customHeight="true" outlineLevel="0" collapsed="false">
      <c r="A531" s="132"/>
      <c r="B531" s="133"/>
      <c r="C531" s="129"/>
      <c r="D531" s="130"/>
      <c r="E531" s="131"/>
      <c r="F531" s="131"/>
      <c r="G531" s="134"/>
      <c r="H531" s="124"/>
      <c r="I531" s="124" t="n">
        <v>0</v>
      </c>
      <c r="J531" s="124" t="n">
        <v>0</v>
      </c>
      <c r="K531" s="125" t="n">
        <v>0</v>
      </c>
      <c r="L531" s="126" t="n">
        <f aca="false">(I531*J531*K531)</f>
        <v>0</v>
      </c>
      <c r="M531" s="126" t="n">
        <f aca="false">IF($H531="AGÊNCIA INTERNO",(0),L531*$M$14)</f>
        <v>0</v>
      </c>
      <c r="N531" s="126" t="n">
        <f aca="false">IF($H531="AGÊNCIA",($L531+$M531)*$N$14,IF($H531="AGÊNCIA INTERNO",($L531*$N$14),IF($H531="FAT.DIRETO",($M531*$N$14))))</f>
        <v>0</v>
      </c>
      <c r="O531" s="126" t="n">
        <f aca="false">L531+M531+N531</f>
        <v>0</v>
      </c>
      <c r="P531" s="127" t="s">
        <v>28</v>
      </c>
      <c r="Q531" s="132"/>
      <c r="R531" s="124" t="n">
        <v>0</v>
      </c>
      <c r="S531" s="124" t="n">
        <v>0</v>
      </c>
      <c r="T531" s="125" t="n">
        <v>0</v>
      </c>
      <c r="U531" s="126" t="n">
        <f aca="false">(R531*S531*T531)</f>
        <v>0</v>
      </c>
      <c r="V531" s="126" t="n">
        <f aca="false">IF($H531="AGÊNCIA INTERNO",(0),U531*$V$14)</f>
        <v>0</v>
      </c>
      <c r="W531" s="126" t="n">
        <f aca="false">IF($H531="AGÊNCIA",($U531+$V531)*$W$14,IF($H531="AGÊNCIA INTERNO",($U531*$N$14),IF($H531="FAT.DIRETO",($V531*$N$14))))</f>
        <v>0</v>
      </c>
      <c r="X531" s="126" t="n">
        <f aca="false">U531+V531+W531</f>
        <v>0</v>
      </c>
      <c r="Y531" s="132"/>
      <c r="Z531" s="132"/>
      <c r="AA531" s="132"/>
      <c r="AB531" s="132"/>
      <c r="AC531" s="132"/>
      <c r="AD531" s="132"/>
      <c r="AE531" s="133"/>
    </row>
    <row r="532" customFormat="false" ht="33.75" hidden="true" customHeight="true" outlineLevel="0" collapsed="false">
      <c r="A532" s="132"/>
      <c r="B532" s="133"/>
      <c r="C532" s="129"/>
      <c r="D532" s="130"/>
      <c r="E532" s="131"/>
      <c r="F532" s="131"/>
      <c r="G532" s="134"/>
      <c r="H532" s="124"/>
      <c r="I532" s="124" t="n">
        <v>0</v>
      </c>
      <c r="J532" s="124" t="n">
        <v>0</v>
      </c>
      <c r="K532" s="125" t="n">
        <v>0</v>
      </c>
      <c r="L532" s="126" t="n">
        <f aca="false">(I532*J532*K532)</f>
        <v>0</v>
      </c>
      <c r="M532" s="126" t="n">
        <f aca="false">IF($H532="AGÊNCIA INTERNO",(0),L532*$M$14)</f>
        <v>0</v>
      </c>
      <c r="N532" s="126" t="n">
        <f aca="false">IF($H532="AGÊNCIA",($L532+$M532)*$N$14,IF($H532="AGÊNCIA INTERNO",($L532*$N$14),IF($H532="FAT.DIRETO",($M532*$N$14))))</f>
        <v>0</v>
      </c>
      <c r="O532" s="126" t="n">
        <f aca="false">L532+M532+N532</f>
        <v>0</v>
      </c>
      <c r="P532" s="127" t="s">
        <v>28</v>
      </c>
      <c r="Q532" s="132"/>
      <c r="R532" s="124" t="n">
        <v>0</v>
      </c>
      <c r="S532" s="124" t="n">
        <v>0</v>
      </c>
      <c r="T532" s="125" t="n">
        <v>0</v>
      </c>
      <c r="U532" s="126" t="n">
        <f aca="false">(R532*S532*T532)</f>
        <v>0</v>
      </c>
      <c r="V532" s="126" t="n">
        <f aca="false">IF($H532="AGÊNCIA INTERNO",(0),U532*$V$14)</f>
        <v>0</v>
      </c>
      <c r="W532" s="126" t="n">
        <f aca="false">IF($H532="AGÊNCIA",($U532+$V532)*$W$14,IF($H532="AGÊNCIA INTERNO",($U532*$N$14),IF($H532="FAT.DIRETO",($V532*$N$14))))</f>
        <v>0</v>
      </c>
      <c r="X532" s="126" t="n">
        <f aca="false">U532+V532+W532</f>
        <v>0</v>
      </c>
      <c r="Y532" s="132"/>
      <c r="Z532" s="132"/>
      <c r="AA532" s="132"/>
      <c r="AB532" s="132"/>
      <c r="AC532" s="132"/>
      <c r="AD532" s="132"/>
      <c r="AE532" s="133"/>
    </row>
    <row r="533" customFormat="false" ht="33.75" hidden="true" customHeight="true" outlineLevel="0" collapsed="false">
      <c r="A533" s="132"/>
      <c r="B533" s="133"/>
      <c r="C533" s="129"/>
      <c r="D533" s="130"/>
      <c r="E533" s="131"/>
      <c r="F533" s="131"/>
      <c r="G533" s="134"/>
      <c r="H533" s="124"/>
      <c r="I533" s="124" t="n">
        <v>0</v>
      </c>
      <c r="J533" s="124" t="n">
        <v>0</v>
      </c>
      <c r="K533" s="125" t="n">
        <v>0</v>
      </c>
      <c r="L533" s="126" t="n">
        <f aca="false">(I533*J533*K533)</f>
        <v>0</v>
      </c>
      <c r="M533" s="126" t="n">
        <f aca="false">IF($H533="AGÊNCIA INTERNO",(0),L533*$M$14)</f>
        <v>0</v>
      </c>
      <c r="N533" s="126" t="n">
        <f aca="false">IF($H533="AGÊNCIA",($L533+$M533)*$N$14,IF($H533="AGÊNCIA INTERNO",($L533*$N$14),IF($H533="FAT.DIRETO",($M533*$N$14))))</f>
        <v>0</v>
      </c>
      <c r="O533" s="126" t="n">
        <f aca="false">L533+M533+N533</f>
        <v>0</v>
      </c>
      <c r="P533" s="127" t="s">
        <v>28</v>
      </c>
      <c r="Q533" s="132"/>
      <c r="R533" s="124" t="n">
        <v>0</v>
      </c>
      <c r="S533" s="124" t="n">
        <v>0</v>
      </c>
      <c r="T533" s="125" t="n">
        <v>0</v>
      </c>
      <c r="U533" s="126" t="n">
        <f aca="false">(R533*S533*T533)</f>
        <v>0</v>
      </c>
      <c r="V533" s="126" t="n">
        <f aca="false">IF($H533="AGÊNCIA INTERNO",(0),U533*$V$14)</f>
        <v>0</v>
      </c>
      <c r="W533" s="126" t="n">
        <f aca="false">IF($H533="AGÊNCIA",($U533+$V533)*$W$14,IF($H533="AGÊNCIA INTERNO",($U533*$N$14),IF($H533="FAT.DIRETO",($V533*$N$14))))</f>
        <v>0</v>
      </c>
      <c r="X533" s="126" t="n">
        <f aca="false">U533+V533+W533</f>
        <v>0</v>
      </c>
      <c r="Y533" s="132"/>
      <c r="Z533" s="132"/>
      <c r="AA533" s="132"/>
      <c r="AB533" s="132"/>
      <c r="AC533" s="132"/>
      <c r="AD533" s="132"/>
      <c r="AE533" s="133"/>
    </row>
    <row r="534" customFormat="false" ht="33.75" hidden="true" customHeight="true" outlineLevel="0" collapsed="false">
      <c r="A534" s="132"/>
      <c r="B534" s="133"/>
      <c r="C534" s="129"/>
      <c r="D534" s="130"/>
      <c r="E534" s="131"/>
      <c r="F534" s="131"/>
      <c r="G534" s="134"/>
      <c r="H534" s="124"/>
      <c r="I534" s="124" t="n">
        <v>0</v>
      </c>
      <c r="J534" s="124" t="n">
        <v>0</v>
      </c>
      <c r="K534" s="125" t="n">
        <v>0</v>
      </c>
      <c r="L534" s="126" t="n">
        <f aca="false">(I534*J534*K534)</f>
        <v>0</v>
      </c>
      <c r="M534" s="126" t="n">
        <f aca="false">IF($H534="AGÊNCIA INTERNO",(0),L534*$M$14)</f>
        <v>0</v>
      </c>
      <c r="N534" s="126" t="n">
        <f aca="false">IF($H534="AGÊNCIA",($L534+$M534)*$N$14,IF($H534="AGÊNCIA INTERNO",($L534*$N$14),IF($H534="FAT.DIRETO",($M534*$N$14))))</f>
        <v>0</v>
      </c>
      <c r="O534" s="126" t="n">
        <f aca="false">L534+M534+N534</f>
        <v>0</v>
      </c>
      <c r="P534" s="127" t="s">
        <v>28</v>
      </c>
      <c r="Q534" s="132"/>
      <c r="R534" s="124" t="n">
        <v>0</v>
      </c>
      <c r="S534" s="124" t="n">
        <v>0</v>
      </c>
      <c r="T534" s="125" t="n">
        <v>0</v>
      </c>
      <c r="U534" s="126" t="n">
        <f aca="false">(R534*S534*T534)</f>
        <v>0</v>
      </c>
      <c r="V534" s="126" t="n">
        <f aca="false">IF($H534="AGÊNCIA INTERNO",(0),U534*$V$14)</f>
        <v>0</v>
      </c>
      <c r="W534" s="126" t="n">
        <f aca="false">IF($H534="AGÊNCIA",($U534+$V534)*$W$14,IF($H534="AGÊNCIA INTERNO",($U534*$N$14),IF($H534="FAT.DIRETO",($V534*$N$14))))</f>
        <v>0</v>
      </c>
      <c r="X534" s="126" t="n">
        <f aca="false">U534+V534+W534</f>
        <v>0</v>
      </c>
      <c r="Y534" s="132"/>
      <c r="Z534" s="132"/>
      <c r="AA534" s="132"/>
      <c r="AB534" s="132"/>
      <c r="AC534" s="132"/>
      <c r="AD534" s="132"/>
      <c r="AE534" s="133"/>
    </row>
    <row r="535" customFormat="false" ht="33.75" hidden="true" customHeight="true" outlineLevel="0" collapsed="false">
      <c r="A535" s="132"/>
      <c r="B535" s="133"/>
      <c r="C535" s="129"/>
      <c r="D535" s="130"/>
      <c r="E535" s="131"/>
      <c r="F535" s="131"/>
      <c r="G535" s="134"/>
      <c r="H535" s="124"/>
      <c r="I535" s="124" t="n">
        <v>0</v>
      </c>
      <c r="J535" s="124" t="n">
        <v>0</v>
      </c>
      <c r="K535" s="125" t="n">
        <v>0</v>
      </c>
      <c r="L535" s="126" t="n">
        <f aca="false">(I535*J535*K535)</f>
        <v>0</v>
      </c>
      <c r="M535" s="126" t="n">
        <f aca="false">IF($H535="AGÊNCIA INTERNO",(0),L535*$M$14)</f>
        <v>0</v>
      </c>
      <c r="N535" s="126" t="n">
        <f aca="false">IF($H535="AGÊNCIA",($L535+$M535)*$N$14,IF($H535="AGÊNCIA INTERNO",($L535*$N$14),IF($H535="FAT.DIRETO",($M535*$N$14))))</f>
        <v>0</v>
      </c>
      <c r="O535" s="126" t="n">
        <f aca="false">L535+M535+N535</f>
        <v>0</v>
      </c>
      <c r="P535" s="127" t="s">
        <v>28</v>
      </c>
      <c r="Q535" s="132"/>
      <c r="R535" s="124" t="n">
        <v>0</v>
      </c>
      <c r="S535" s="124" t="n">
        <v>0</v>
      </c>
      <c r="T535" s="125" t="n">
        <v>0</v>
      </c>
      <c r="U535" s="126" t="n">
        <f aca="false">(R535*S535*T535)</f>
        <v>0</v>
      </c>
      <c r="V535" s="126" t="n">
        <f aca="false">IF($H535="AGÊNCIA INTERNO",(0),U535*$V$14)</f>
        <v>0</v>
      </c>
      <c r="W535" s="126" t="n">
        <f aca="false">IF($H535="AGÊNCIA",($U535+$V535)*$W$14,IF($H535="AGÊNCIA INTERNO",($U535*$N$14),IF($H535="FAT.DIRETO",($V535*$N$14))))</f>
        <v>0</v>
      </c>
      <c r="X535" s="126" t="n">
        <f aca="false">U535+V535+W535</f>
        <v>0</v>
      </c>
      <c r="Y535" s="132"/>
      <c r="Z535" s="132"/>
      <c r="AA535" s="132"/>
      <c r="AB535" s="132"/>
      <c r="AC535" s="132"/>
      <c r="AD535" s="132"/>
      <c r="AE535" s="133"/>
    </row>
    <row r="536" customFormat="false" ht="33.75" hidden="true" customHeight="true" outlineLevel="0" collapsed="false">
      <c r="A536" s="132"/>
      <c r="B536" s="133"/>
      <c r="C536" s="129"/>
      <c r="D536" s="130"/>
      <c r="E536" s="131"/>
      <c r="F536" s="131"/>
      <c r="G536" s="134"/>
      <c r="H536" s="124"/>
      <c r="I536" s="124" t="n">
        <v>0</v>
      </c>
      <c r="J536" s="124" t="n">
        <v>0</v>
      </c>
      <c r="K536" s="125" t="n">
        <v>0</v>
      </c>
      <c r="L536" s="126" t="n">
        <f aca="false">(I536*J536*K536)</f>
        <v>0</v>
      </c>
      <c r="M536" s="126" t="n">
        <f aca="false">IF($H536="AGÊNCIA INTERNO",(0),L536*$M$14)</f>
        <v>0</v>
      </c>
      <c r="N536" s="126" t="n">
        <f aca="false">IF($H536="AGÊNCIA",($L536+$M536)*$N$14,IF($H536="AGÊNCIA INTERNO",($L536*$N$14),IF($H536="FAT.DIRETO",($M536*$N$14))))</f>
        <v>0</v>
      </c>
      <c r="O536" s="126" t="n">
        <f aca="false">L536+M536+N536</f>
        <v>0</v>
      </c>
      <c r="P536" s="127" t="s">
        <v>28</v>
      </c>
      <c r="Q536" s="132"/>
      <c r="R536" s="124" t="n">
        <v>0</v>
      </c>
      <c r="S536" s="124" t="n">
        <v>0</v>
      </c>
      <c r="T536" s="125" t="n">
        <v>0</v>
      </c>
      <c r="U536" s="126" t="n">
        <f aca="false">(R536*S536*T536)</f>
        <v>0</v>
      </c>
      <c r="V536" s="126" t="n">
        <f aca="false">IF($H536="AGÊNCIA INTERNO",(0),U536*$V$14)</f>
        <v>0</v>
      </c>
      <c r="W536" s="126" t="n">
        <f aca="false">IF($H536="AGÊNCIA",($U536+$V536)*$W$14,IF($H536="AGÊNCIA INTERNO",($U536*$N$14),IF($H536="FAT.DIRETO",($V536*$N$14))))</f>
        <v>0</v>
      </c>
      <c r="X536" s="126" t="n">
        <f aca="false">U536+V536+W536</f>
        <v>0</v>
      </c>
      <c r="Y536" s="132"/>
      <c r="Z536" s="132"/>
      <c r="AA536" s="132"/>
      <c r="AB536" s="132"/>
      <c r="AC536" s="132"/>
      <c r="AD536" s="132"/>
      <c r="AE536" s="133"/>
    </row>
    <row r="537" customFormat="false" ht="33.75" hidden="true" customHeight="true" outlineLevel="0" collapsed="false">
      <c r="A537" s="132"/>
      <c r="B537" s="133"/>
      <c r="C537" s="129"/>
      <c r="D537" s="130"/>
      <c r="E537" s="131"/>
      <c r="F537" s="131"/>
      <c r="G537" s="134"/>
      <c r="H537" s="124"/>
      <c r="I537" s="124" t="n">
        <v>0</v>
      </c>
      <c r="J537" s="124" t="n">
        <v>0</v>
      </c>
      <c r="K537" s="125" t="n">
        <v>0</v>
      </c>
      <c r="L537" s="126" t="n">
        <f aca="false">(I537*J537*K537)</f>
        <v>0</v>
      </c>
      <c r="M537" s="126" t="n">
        <f aca="false">IF($H537="AGÊNCIA INTERNO",(0),L537*$M$14)</f>
        <v>0</v>
      </c>
      <c r="N537" s="126" t="n">
        <f aca="false">IF($H537="AGÊNCIA",($L537+$M537)*$N$14,IF($H537="AGÊNCIA INTERNO",($L537*$N$14),IF($H537="FAT.DIRETO",($M537*$N$14))))</f>
        <v>0</v>
      </c>
      <c r="O537" s="126" t="n">
        <f aca="false">L537+M537+N537</f>
        <v>0</v>
      </c>
      <c r="P537" s="127" t="s">
        <v>28</v>
      </c>
      <c r="Q537" s="132"/>
      <c r="R537" s="124" t="n">
        <v>0</v>
      </c>
      <c r="S537" s="124" t="n">
        <v>0</v>
      </c>
      <c r="T537" s="125" t="n">
        <v>0</v>
      </c>
      <c r="U537" s="126" t="n">
        <f aca="false">(R537*S537*T537)</f>
        <v>0</v>
      </c>
      <c r="V537" s="126" t="n">
        <f aca="false">IF($H537="AGÊNCIA INTERNO",(0),U537*$V$14)</f>
        <v>0</v>
      </c>
      <c r="W537" s="126" t="n">
        <f aca="false">IF($H537="AGÊNCIA",($U537+$V537)*$W$14,IF($H537="AGÊNCIA INTERNO",($U537*$N$14),IF($H537="FAT.DIRETO",($V537*$N$14))))</f>
        <v>0</v>
      </c>
      <c r="X537" s="126" t="n">
        <f aca="false">U537+V537+W537</f>
        <v>0</v>
      </c>
      <c r="Y537" s="132"/>
      <c r="Z537" s="132"/>
      <c r="AA537" s="132"/>
      <c r="AB537" s="132"/>
      <c r="AC537" s="132"/>
      <c r="AD537" s="132"/>
      <c r="AE537" s="133"/>
    </row>
    <row r="538" customFormat="false" ht="33.75" hidden="true" customHeight="true" outlineLevel="0" collapsed="false">
      <c r="A538" s="132"/>
      <c r="B538" s="133"/>
      <c r="C538" s="129"/>
      <c r="D538" s="130"/>
      <c r="E538" s="131"/>
      <c r="F538" s="131"/>
      <c r="G538" s="134"/>
      <c r="H538" s="124"/>
      <c r="I538" s="124" t="n">
        <v>0</v>
      </c>
      <c r="J538" s="124" t="n">
        <v>0</v>
      </c>
      <c r="K538" s="125" t="n">
        <v>0</v>
      </c>
      <c r="L538" s="126" t="n">
        <f aca="false">(I538*J538*K538)</f>
        <v>0</v>
      </c>
      <c r="M538" s="126" t="n">
        <f aca="false">IF($H538="AGÊNCIA INTERNO",(0),L538*$M$14)</f>
        <v>0</v>
      </c>
      <c r="N538" s="126" t="n">
        <f aca="false">IF($H538="AGÊNCIA",($L538+$M538)*$N$14,IF($H538="AGÊNCIA INTERNO",($L538*$N$14),IF($H538="FAT.DIRETO",($M538*$N$14))))</f>
        <v>0</v>
      </c>
      <c r="O538" s="126" t="n">
        <f aca="false">L538+M538+N538</f>
        <v>0</v>
      </c>
      <c r="P538" s="127" t="s">
        <v>29</v>
      </c>
      <c r="Q538" s="132"/>
      <c r="R538" s="124" t="n">
        <v>0</v>
      </c>
      <c r="S538" s="124" t="n">
        <v>0</v>
      </c>
      <c r="T538" s="125" t="n">
        <v>0</v>
      </c>
      <c r="U538" s="126" t="n">
        <f aca="false">(R538*S538*T538)</f>
        <v>0</v>
      </c>
      <c r="V538" s="126" t="n">
        <f aca="false">IF($H538="AGÊNCIA INTERNO",(0),U538*$V$14)</f>
        <v>0</v>
      </c>
      <c r="W538" s="126" t="n">
        <f aca="false">IF($H538="AGÊNCIA",($U538+$V538)*$W$14,IF($H538="AGÊNCIA INTERNO",($U538*$N$14),IF($H538="FAT.DIRETO",($V538*$N$14))))</f>
        <v>0</v>
      </c>
      <c r="X538" s="126" t="n">
        <f aca="false">U538+V538+W538</f>
        <v>0</v>
      </c>
      <c r="Y538" s="132"/>
      <c r="Z538" s="132"/>
      <c r="AA538" s="132"/>
      <c r="AB538" s="132"/>
      <c r="AC538" s="132"/>
      <c r="AD538" s="132"/>
      <c r="AE538" s="133"/>
    </row>
    <row r="539" customFormat="false" ht="33.75" hidden="true" customHeight="true" outlineLevel="0" collapsed="false">
      <c r="A539" s="132"/>
      <c r="B539" s="133"/>
      <c r="C539" s="129"/>
      <c r="D539" s="130"/>
      <c r="E539" s="131"/>
      <c r="F539" s="131"/>
      <c r="G539" s="134"/>
      <c r="H539" s="124"/>
      <c r="I539" s="124" t="n">
        <v>0</v>
      </c>
      <c r="J539" s="124" t="n">
        <v>0</v>
      </c>
      <c r="K539" s="125" t="n">
        <v>0</v>
      </c>
      <c r="L539" s="126" t="n">
        <f aca="false">(I539*J539*K539)</f>
        <v>0</v>
      </c>
      <c r="M539" s="126" t="n">
        <f aca="false">IF($H539="AGÊNCIA INTERNO",(0),L539*$M$14)</f>
        <v>0</v>
      </c>
      <c r="N539" s="126" t="n">
        <f aca="false">IF($H539="AGÊNCIA",($L539+$M539)*$N$14,IF($H539="AGÊNCIA INTERNO",($L539*$N$14),IF($H539="FAT.DIRETO",($M539*$N$14))))</f>
        <v>0</v>
      </c>
      <c r="O539" s="126" t="n">
        <f aca="false">L539+M539+N539</f>
        <v>0</v>
      </c>
      <c r="P539" s="127" t="s">
        <v>28</v>
      </c>
      <c r="Q539" s="132"/>
      <c r="R539" s="124" t="n">
        <v>0</v>
      </c>
      <c r="S539" s="124" t="n">
        <v>0</v>
      </c>
      <c r="T539" s="125" t="n">
        <v>0</v>
      </c>
      <c r="U539" s="126" t="n">
        <f aca="false">(R539*S539*T539)</f>
        <v>0</v>
      </c>
      <c r="V539" s="126" t="n">
        <f aca="false">IF($H539="AGÊNCIA INTERNO",(0),U539*$V$14)</f>
        <v>0</v>
      </c>
      <c r="W539" s="126" t="n">
        <f aca="false">IF($H539="AGÊNCIA",($U539+$V539)*$W$14,IF($H539="AGÊNCIA INTERNO",($U539*$N$14),IF($H539="FAT.DIRETO",($V539*$N$14))))</f>
        <v>0</v>
      </c>
      <c r="X539" s="126" t="n">
        <f aca="false">U539+V539+W539</f>
        <v>0</v>
      </c>
      <c r="Y539" s="132"/>
      <c r="Z539" s="132"/>
      <c r="AA539" s="132"/>
      <c r="AB539" s="132"/>
      <c r="AC539" s="132"/>
      <c r="AD539" s="132"/>
      <c r="AE539" s="133"/>
    </row>
    <row r="540" customFormat="false" ht="33.75" hidden="true" customHeight="true" outlineLevel="0" collapsed="false">
      <c r="A540" s="132"/>
      <c r="B540" s="133"/>
      <c r="C540" s="129"/>
      <c r="D540" s="130"/>
      <c r="E540" s="131"/>
      <c r="F540" s="131"/>
      <c r="G540" s="134"/>
      <c r="H540" s="124"/>
      <c r="I540" s="124" t="n">
        <v>0</v>
      </c>
      <c r="J540" s="124" t="n">
        <v>0</v>
      </c>
      <c r="K540" s="125" t="n">
        <v>0</v>
      </c>
      <c r="L540" s="126" t="n">
        <f aca="false">(I540*J540*K540)</f>
        <v>0</v>
      </c>
      <c r="M540" s="126" t="n">
        <f aca="false">IF($H540="AGÊNCIA INTERNO",(0),L540*$M$14)</f>
        <v>0</v>
      </c>
      <c r="N540" s="126" t="n">
        <f aca="false">IF($H540="AGÊNCIA",($L540+$M540)*$N$14,IF($H540="AGÊNCIA INTERNO",($L540*$N$14),IF($H540="FAT.DIRETO",($M540*$N$14))))</f>
        <v>0</v>
      </c>
      <c r="O540" s="126" t="n">
        <f aca="false">L540+M540+N540</f>
        <v>0</v>
      </c>
      <c r="P540" s="127" t="s">
        <v>28</v>
      </c>
      <c r="Q540" s="132"/>
      <c r="R540" s="124" t="n">
        <v>0</v>
      </c>
      <c r="S540" s="124" t="n">
        <v>0</v>
      </c>
      <c r="T540" s="125" t="n">
        <v>0</v>
      </c>
      <c r="U540" s="126" t="n">
        <f aca="false">(R540*S540*T540)</f>
        <v>0</v>
      </c>
      <c r="V540" s="126" t="n">
        <f aca="false">IF($H540="AGÊNCIA INTERNO",(0),U540*$V$14)</f>
        <v>0</v>
      </c>
      <c r="W540" s="126" t="n">
        <f aca="false">IF($H540="AGÊNCIA",($U540+$V540)*$W$14,IF($H540="AGÊNCIA INTERNO",($U540*$N$14),IF($H540="FAT.DIRETO",($V540*$N$14))))</f>
        <v>0</v>
      </c>
      <c r="X540" s="126" t="n">
        <f aca="false">U540+V540+W540</f>
        <v>0</v>
      </c>
      <c r="Y540" s="132"/>
      <c r="Z540" s="132"/>
      <c r="AA540" s="132"/>
      <c r="AB540" s="132"/>
      <c r="AC540" s="132"/>
      <c r="AD540" s="132"/>
      <c r="AE540" s="133"/>
    </row>
    <row r="541" customFormat="false" ht="33.75" hidden="true" customHeight="true" outlineLevel="0" collapsed="false">
      <c r="A541" s="132"/>
      <c r="B541" s="133"/>
      <c r="C541" s="129"/>
      <c r="D541" s="130"/>
      <c r="E541" s="131"/>
      <c r="F541" s="131"/>
      <c r="G541" s="134"/>
      <c r="H541" s="124"/>
      <c r="I541" s="124" t="n">
        <v>0</v>
      </c>
      <c r="J541" s="124" t="n">
        <v>0</v>
      </c>
      <c r="K541" s="125" t="n">
        <v>0</v>
      </c>
      <c r="L541" s="126" t="n">
        <f aca="false">(I541*J541*K541)</f>
        <v>0</v>
      </c>
      <c r="M541" s="126" t="n">
        <f aca="false">IF($H541="AGÊNCIA INTERNO",(0),L541*$M$14)</f>
        <v>0</v>
      </c>
      <c r="N541" s="126" t="n">
        <f aca="false">IF($H541="AGÊNCIA",($L541+$M541)*$N$14,IF($H541="AGÊNCIA INTERNO",($L541*$N$14),IF($H541="FAT.DIRETO",($M541*$N$14))))</f>
        <v>0</v>
      </c>
      <c r="O541" s="126" t="n">
        <f aca="false">L541+M541+N541</f>
        <v>0</v>
      </c>
      <c r="P541" s="127" t="s">
        <v>28</v>
      </c>
      <c r="Q541" s="132"/>
      <c r="R541" s="124" t="n">
        <v>0</v>
      </c>
      <c r="S541" s="124" t="n">
        <v>0</v>
      </c>
      <c r="T541" s="125" t="n">
        <v>0</v>
      </c>
      <c r="U541" s="126" t="n">
        <f aca="false">(R541*S541*T541)</f>
        <v>0</v>
      </c>
      <c r="V541" s="126" t="n">
        <f aca="false">IF($H541="AGÊNCIA INTERNO",(0),U541*$V$14)</f>
        <v>0</v>
      </c>
      <c r="W541" s="126" t="n">
        <f aca="false">IF($H541="AGÊNCIA",($U541+$V541)*$W$14,IF($H541="AGÊNCIA INTERNO",($U541*$N$14),IF($H541="FAT.DIRETO",($V541*$N$14))))</f>
        <v>0</v>
      </c>
      <c r="X541" s="126" t="n">
        <f aca="false">U541+V541+W541</f>
        <v>0</v>
      </c>
      <c r="Y541" s="132"/>
      <c r="Z541" s="132"/>
      <c r="AA541" s="132"/>
      <c r="AB541" s="132"/>
      <c r="AC541" s="132"/>
      <c r="AD541" s="132"/>
      <c r="AE541" s="133"/>
    </row>
    <row r="542" customFormat="false" ht="33.75" hidden="true" customHeight="true" outlineLevel="0" collapsed="false">
      <c r="A542" s="132"/>
      <c r="B542" s="133"/>
      <c r="C542" s="129"/>
      <c r="D542" s="130"/>
      <c r="E542" s="131"/>
      <c r="F542" s="131"/>
      <c r="G542" s="134"/>
      <c r="H542" s="124"/>
      <c r="I542" s="124" t="n">
        <v>0</v>
      </c>
      <c r="J542" s="124" t="n">
        <v>0</v>
      </c>
      <c r="K542" s="125" t="n">
        <v>0</v>
      </c>
      <c r="L542" s="126" t="n">
        <f aca="false">(I542*J542*K542)</f>
        <v>0</v>
      </c>
      <c r="M542" s="126" t="n">
        <f aca="false">IF($H542="AGÊNCIA INTERNO",(0),L542*$M$14)</f>
        <v>0</v>
      </c>
      <c r="N542" s="126" t="n">
        <f aca="false">IF($H542="AGÊNCIA",($L542+$M542)*$N$14,IF($H542="AGÊNCIA INTERNO",($L542*$N$14),IF($H542="FAT.DIRETO",($M542*$N$14))))</f>
        <v>0</v>
      </c>
      <c r="O542" s="126" t="n">
        <f aca="false">L542+M542+N542</f>
        <v>0</v>
      </c>
      <c r="P542" s="127" t="s">
        <v>28</v>
      </c>
      <c r="Q542" s="132"/>
      <c r="R542" s="124" t="n">
        <v>0</v>
      </c>
      <c r="S542" s="124" t="n">
        <v>0</v>
      </c>
      <c r="T542" s="125" t="n">
        <v>0</v>
      </c>
      <c r="U542" s="126" t="n">
        <f aca="false">(R542*S542*T542)</f>
        <v>0</v>
      </c>
      <c r="V542" s="126" t="n">
        <f aca="false">IF($H542="AGÊNCIA INTERNO",(0),U542*$V$14)</f>
        <v>0</v>
      </c>
      <c r="W542" s="126" t="n">
        <f aca="false">IF($H542="AGÊNCIA",($U542+$V542)*$W$14,IF($H542="AGÊNCIA INTERNO",($U542*$N$14),IF($H542="FAT.DIRETO",($V542*$N$14))))</f>
        <v>0</v>
      </c>
      <c r="X542" s="126" t="n">
        <f aca="false">U542+V542+W542</f>
        <v>0</v>
      </c>
      <c r="Y542" s="132"/>
      <c r="Z542" s="132"/>
      <c r="AA542" s="132"/>
      <c r="AB542" s="132"/>
      <c r="AC542" s="132"/>
      <c r="AD542" s="132"/>
      <c r="AE542" s="133"/>
    </row>
    <row r="543" customFormat="false" ht="33.75" hidden="true" customHeight="true" outlineLevel="0" collapsed="false">
      <c r="A543" s="132"/>
      <c r="B543" s="133"/>
      <c r="C543" s="129"/>
      <c r="D543" s="130"/>
      <c r="E543" s="131"/>
      <c r="F543" s="131"/>
      <c r="G543" s="134"/>
      <c r="H543" s="124"/>
      <c r="I543" s="124" t="n">
        <v>0</v>
      </c>
      <c r="J543" s="124" t="n">
        <v>0</v>
      </c>
      <c r="K543" s="125" t="n">
        <v>0</v>
      </c>
      <c r="L543" s="126" t="n">
        <f aca="false">(I543*J543*K543)</f>
        <v>0</v>
      </c>
      <c r="M543" s="126" t="n">
        <f aca="false">IF($H543="AGÊNCIA INTERNO",(0),L543*$M$14)</f>
        <v>0</v>
      </c>
      <c r="N543" s="126" t="n">
        <f aca="false">IF($H543="AGÊNCIA",($L543+$M543)*$N$14,IF($H543="AGÊNCIA INTERNO",($L543*$N$14),IF($H543="FAT.DIRETO",($M543*$N$14))))</f>
        <v>0</v>
      </c>
      <c r="O543" s="126" t="n">
        <f aca="false">L543+M543+N543</f>
        <v>0</v>
      </c>
      <c r="P543" s="127" t="s">
        <v>29</v>
      </c>
      <c r="Q543" s="132"/>
      <c r="R543" s="124" t="n">
        <v>0</v>
      </c>
      <c r="S543" s="124" t="n">
        <v>0</v>
      </c>
      <c r="T543" s="125" t="n">
        <v>0</v>
      </c>
      <c r="U543" s="126" t="n">
        <f aca="false">(R543*S543*T543)</f>
        <v>0</v>
      </c>
      <c r="V543" s="126" t="n">
        <f aca="false">IF($H543="AGÊNCIA INTERNO",(0),U543*$V$14)</f>
        <v>0</v>
      </c>
      <c r="W543" s="126" t="n">
        <f aca="false">IF($H543="AGÊNCIA",($U543+$V543)*$W$14,IF($H543="AGÊNCIA INTERNO",($U543*$N$14),IF($H543="FAT.DIRETO",($V543*$N$14))))</f>
        <v>0</v>
      </c>
      <c r="X543" s="126" t="n">
        <f aca="false">U543+V543+W543</f>
        <v>0</v>
      </c>
      <c r="Y543" s="132"/>
      <c r="Z543" s="132"/>
      <c r="AA543" s="132"/>
      <c r="AB543" s="132"/>
      <c r="AC543" s="132"/>
      <c r="AD543" s="132"/>
      <c r="AE543" s="133"/>
    </row>
    <row r="544" customFormat="false" ht="33.75" hidden="true" customHeight="true" outlineLevel="0" collapsed="false">
      <c r="A544" s="132"/>
      <c r="B544" s="133"/>
      <c r="C544" s="129"/>
      <c r="D544" s="130"/>
      <c r="E544" s="131"/>
      <c r="F544" s="131"/>
      <c r="G544" s="134"/>
      <c r="H544" s="124"/>
      <c r="I544" s="124" t="n">
        <v>0</v>
      </c>
      <c r="J544" s="124" t="n">
        <v>0</v>
      </c>
      <c r="K544" s="125" t="n">
        <v>0</v>
      </c>
      <c r="L544" s="126" t="n">
        <f aca="false">(I544*J544*K544)</f>
        <v>0</v>
      </c>
      <c r="M544" s="126" t="n">
        <f aca="false">IF($H544="AGÊNCIA INTERNO",(0),L544*$M$14)</f>
        <v>0</v>
      </c>
      <c r="N544" s="126" t="n">
        <f aca="false">IF($H544="AGÊNCIA",($L544+$M544)*$N$14,IF($H544="AGÊNCIA INTERNO",($L544*$N$14),IF($H544="FAT.DIRETO",($M544*$N$14))))</f>
        <v>0</v>
      </c>
      <c r="O544" s="126" t="n">
        <f aca="false">L544+M544+N544</f>
        <v>0</v>
      </c>
      <c r="P544" s="127" t="s">
        <v>28</v>
      </c>
      <c r="Q544" s="132"/>
      <c r="R544" s="124" t="n">
        <v>0</v>
      </c>
      <c r="S544" s="124" t="n">
        <v>0</v>
      </c>
      <c r="T544" s="125" t="n">
        <v>0</v>
      </c>
      <c r="U544" s="126" t="n">
        <f aca="false">(R544*S544*T544)</f>
        <v>0</v>
      </c>
      <c r="V544" s="126" t="n">
        <f aca="false">IF($H544="AGÊNCIA INTERNO",(0),U544*$V$14)</f>
        <v>0</v>
      </c>
      <c r="W544" s="126" t="n">
        <f aca="false">IF($H544="AGÊNCIA",($U544+$V544)*$W$14,IF($H544="AGÊNCIA INTERNO",($U544*$N$14),IF($H544="FAT.DIRETO",($V544*$N$14))))</f>
        <v>0</v>
      </c>
      <c r="X544" s="126" t="n">
        <f aca="false">U544+V544+W544</f>
        <v>0</v>
      </c>
      <c r="Y544" s="132"/>
      <c r="Z544" s="132"/>
      <c r="AA544" s="132"/>
      <c r="AB544" s="132"/>
      <c r="AC544" s="132"/>
      <c r="AD544" s="132"/>
      <c r="AE544" s="133"/>
    </row>
    <row r="545" customFormat="false" ht="33.75" hidden="true" customHeight="true" outlineLevel="0" collapsed="false">
      <c r="A545" s="132"/>
      <c r="B545" s="133"/>
      <c r="C545" s="129"/>
      <c r="D545" s="130"/>
      <c r="E545" s="131"/>
      <c r="F545" s="131"/>
      <c r="G545" s="134"/>
      <c r="H545" s="124"/>
      <c r="I545" s="124" t="n">
        <v>0</v>
      </c>
      <c r="J545" s="124" t="n">
        <v>0</v>
      </c>
      <c r="K545" s="125" t="n">
        <v>0</v>
      </c>
      <c r="L545" s="126" t="n">
        <f aca="false">(I545*J545*K545)</f>
        <v>0</v>
      </c>
      <c r="M545" s="126" t="n">
        <f aca="false">IF($H545="AGÊNCIA INTERNO",(0),L545*$M$14)</f>
        <v>0</v>
      </c>
      <c r="N545" s="126" t="n">
        <f aca="false">IF($H545="AGÊNCIA",($L545+$M545)*$N$14,IF($H545="AGÊNCIA INTERNO",($L545*$N$14),IF($H545="FAT.DIRETO",($M545*$N$14))))</f>
        <v>0</v>
      </c>
      <c r="O545" s="126" t="n">
        <f aca="false">L545+M545+N545</f>
        <v>0</v>
      </c>
      <c r="P545" s="127" t="s">
        <v>28</v>
      </c>
      <c r="Q545" s="132"/>
      <c r="R545" s="124" t="n">
        <v>0</v>
      </c>
      <c r="S545" s="124" t="n">
        <v>0</v>
      </c>
      <c r="T545" s="125" t="n">
        <v>0</v>
      </c>
      <c r="U545" s="126" t="n">
        <f aca="false">(R545*S545*T545)</f>
        <v>0</v>
      </c>
      <c r="V545" s="126" t="n">
        <f aca="false">IF($H545="AGÊNCIA INTERNO",(0),U545*$V$14)</f>
        <v>0</v>
      </c>
      <c r="W545" s="126" t="n">
        <f aca="false">IF($H545="AGÊNCIA",($U545+$V545)*$W$14,IF($H545="AGÊNCIA INTERNO",($U545*$N$14),IF($H545="FAT.DIRETO",($V545*$N$14))))</f>
        <v>0</v>
      </c>
      <c r="X545" s="126" t="n">
        <f aca="false">U545+V545+W545</f>
        <v>0</v>
      </c>
      <c r="Y545" s="132"/>
      <c r="Z545" s="132"/>
      <c r="AA545" s="132"/>
      <c r="AB545" s="132"/>
      <c r="AC545" s="132"/>
      <c r="AD545" s="132"/>
      <c r="AE545" s="133"/>
    </row>
    <row r="546" customFormat="false" ht="33.75" hidden="true" customHeight="true" outlineLevel="0" collapsed="false">
      <c r="A546" s="132"/>
      <c r="B546" s="133"/>
      <c r="C546" s="129"/>
      <c r="D546" s="130"/>
      <c r="E546" s="131"/>
      <c r="F546" s="131"/>
      <c r="G546" s="134"/>
      <c r="H546" s="124"/>
      <c r="I546" s="124" t="n">
        <v>0</v>
      </c>
      <c r="J546" s="124" t="n">
        <v>0</v>
      </c>
      <c r="K546" s="125" t="n">
        <v>0</v>
      </c>
      <c r="L546" s="126" t="n">
        <f aca="false">(I546*J546*K546)</f>
        <v>0</v>
      </c>
      <c r="M546" s="126" t="n">
        <f aca="false">IF($H546="AGÊNCIA INTERNO",(0),L546*$M$14)</f>
        <v>0</v>
      </c>
      <c r="N546" s="126" t="n">
        <f aca="false">IF($H546="AGÊNCIA",($L546+$M546)*$N$14,IF($H546="AGÊNCIA INTERNO",($L546*$N$14),IF($H546="FAT.DIRETO",($M546*$N$14))))</f>
        <v>0</v>
      </c>
      <c r="O546" s="126" t="n">
        <f aca="false">L546+M546+N546</f>
        <v>0</v>
      </c>
      <c r="P546" s="127" t="s">
        <v>28</v>
      </c>
      <c r="Q546" s="132"/>
      <c r="R546" s="124" t="n">
        <v>0</v>
      </c>
      <c r="S546" s="124" t="n">
        <v>0</v>
      </c>
      <c r="T546" s="125" t="n">
        <v>0</v>
      </c>
      <c r="U546" s="126" t="n">
        <f aca="false">(R546*S546*T546)</f>
        <v>0</v>
      </c>
      <c r="V546" s="126" t="n">
        <f aca="false">IF($H546="AGÊNCIA INTERNO",(0),U546*$V$14)</f>
        <v>0</v>
      </c>
      <c r="W546" s="126" t="n">
        <f aca="false">IF($H546="AGÊNCIA",($U546+$V546)*$W$14,IF($H546="AGÊNCIA INTERNO",($U546*$N$14),IF($H546="FAT.DIRETO",($V546*$N$14))))</f>
        <v>0</v>
      </c>
      <c r="X546" s="126" t="n">
        <f aca="false">U546+V546+W546</f>
        <v>0</v>
      </c>
      <c r="Y546" s="132"/>
      <c r="Z546" s="132"/>
      <c r="AA546" s="132"/>
      <c r="AB546" s="132"/>
      <c r="AC546" s="132"/>
      <c r="AD546" s="132"/>
      <c r="AE546" s="133"/>
    </row>
    <row r="547" customFormat="false" ht="33.75" hidden="true" customHeight="true" outlineLevel="0" collapsed="false">
      <c r="A547" s="132"/>
      <c r="B547" s="133"/>
      <c r="C547" s="129"/>
      <c r="D547" s="130"/>
      <c r="E547" s="131"/>
      <c r="F547" s="131"/>
      <c r="G547" s="134"/>
      <c r="H547" s="124"/>
      <c r="I547" s="124" t="n">
        <v>0</v>
      </c>
      <c r="J547" s="124" t="n">
        <v>0</v>
      </c>
      <c r="K547" s="125" t="n">
        <v>0</v>
      </c>
      <c r="L547" s="126" t="n">
        <f aca="false">(I547*J547*K547)</f>
        <v>0</v>
      </c>
      <c r="M547" s="126" t="n">
        <f aca="false">IF($H547="AGÊNCIA INTERNO",(0),L547*$M$14)</f>
        <v>0</v>
      </c>
      <c r="N547" s="126" t="n">
        <f aca="false">IF($H547="AGÊNCIA",($L547+$M547)*$N$14,IF($H547="AGÊNCIA INTERNO",($L547*$N$14),IF($H547="FAT.DIRETO",($M547*$N$14))))</f>
        <v>0</v>
      </c>
      <c r="O547" s="126" t="n">
        <f aca="false">L547+M547+N547</f>
        <v>0</v>
      </c>
      <c r="P547" s="127" t="s">
        <v>28</v>
      </c>
      <c r="Q547" s="132"/>
      <c r="R547" s="124" t="n">
        <v>0</v>
      </c>
      <c r="S547" s="124" t="n">
        <v>0</v>
      </c>
      <c r="T547" s="125" t="n">
        <v>0</v>
      </c>
      <c r="U547" s="126" t="n">
        <f aca="false">(R547*S547*T547)</f>
        <v>0</v>
      </c>
      <c r="V547" s="126" t="n">
        <f aca="false">IF($H547="AGÊNCIA INTERNO",(0),U547*$V$14)</f>
        <v>0</v>
      </c>
      <c r="W547" s="126" t="n">
        <f aca="false">IF($H547="AGÊNCIA",($U547+$V547)*$W$14,IF($H547="AGÊNCIA INTERNO",($U547*$N$14),IF($H547="FAT.DIRETO",($V547*$N$14))))</f>
        <v>0</v>
      </c>
      <c r="X547" s="126" t="n">
        <f aca="false">U547+V547+W547</f>
        <v>0</v>
      </c>
      <c r="Y547" s="132"/>
      <c r="Z547" s="132"/>
      <c r="AA547" s="132"/>
      <c r="AB547" s="132"/>
      <c r="AC547" s="132"/>
      <c r="AD547" s="132"/>
      <c r="AE547" s="133"/>
    </row>
    <row r="548" customFormat="false" ht="33.75" hidden="true" customHeight="true" outlineLevel="0" collapsed="false">
      <c r="A548" s="132"/>
      <c r="B548" s="133"/>
      <c r="C548" s="129"/>
      <c r="D548" s="130"/>
      <c r="E548" s="131"/>
      <c r="F548" s="131"/>
      <c r="G548" s="134"/>
      <c r="H548" s="124"/>
      <c r="I548" s="124" t="n">
        <v>0</v>
      </c>
      <c r="J548" s="124" t="n">
        <v>0</v>
      </c>
      <c r="K548" s="125" t="n">
        <v>0</v>
      </c>
      <c r="L548" s="126" t="n">
        <f aca="false">(I548*J548*K548)</f>
        <v>0</v>
      </c>
      <c r="M548" s="126" t="n">
        <f aca="false">IF($H548="AGÊNCIA INTERNO",(0),L548*$M$14)</f>
        <v>0</v>
      </c>
      <c r="N548" s="126" t="n">
        <f aca="false">IF($H548="AGÊNCIA",($L548+$M548)*$N$14,IF($H548="AGÊNCIA INTERNO",($L548*$N$14),IF($H548="FAT.DIRETO",($M548*$N$14))))</f>
        <v>0</v>
      </c>
      <c r="O548" s="126" t="n">
        <f aca="false">L548+M548+N548</f>
        <v>0</v>
      </c>
      <c r="P548" s="127" t="s">
        <v>28</v>
      </c>
      <c r="Q548" s="132"/>
      <c r="R548" s="124" t="n">
        <v>0</v>
      </c>
      <c r="S548" s="124" t="n">
        <v>0</v>
      </c>
      <c r="T548" s="125" t="n">
        <v>0</v>
      </c>
      <c r="U548" s="126" t="n">
        <f aca="false">(R548*S548*T548)</f>
        <v>0</v>
      </c>
      <c r="V548" s="126" t="n">
        <f aca="false">IF($H548="AGÊNCIA INTERNO",(0),U548*$V$14)</f>
        <v>0</v>
      </c>
      <c r="W548" s="126" t="n">
        <f aca="false">IF($H548="AGÊNCIA",($U548+$V548)*$W$14,IF($H548="AGÊNCIA INTERNO",($U548*$N$14),IF($H548="FAT.DIRETO",($V548*$N$14))))</f>
        <v>0</v>
      </c>
      <c r="X548" s="126" t="n">
        <f aca="false">U548+V548+W548</f>
        <v>0</v>
      </c>
      <c r="Y548" s="132"/>
      <c r="Z548" s="132"/>
      <c r="AA548" s="132"/>
      <c r="AB548" s="132"/>
      <c r="AC548" s="132"/>
      <c r="AD548" s="132"/>
      <c r="AE548" s="133"/>
    </row>
    <row r="549" customFormat="false" ht="33.75" hidden="true" customHeight="true" outlineLevel="0" collapsed="false">
      <c r="A549" s="132"/>
      <c r="B549" s="133"/>
      <c r="C549" s="129"/>
      <c r="D549" s="130"/>
      <c r="E549" s="131"/>
      <c r="F549" s="131"/>
      <c r="G549" s="134"/>
      <c r="H549" s="124"/>
      <c r="I549" s="124" t="n">
        <v>0</v>
      </c>
      <c r="J549" s="124" t="n">
        <v>0</v>
      </c>
      <c r="K549" s="125" t="n">
        <v>0</v>
      </c>
      <c r="L549" s="126" t="n">
        <f aca="false">(I549*J549*K549)</f>
        <v>0</v>
      </c>
      <c r="M549" s="126" t="n">
        <f aca="false">IF($H549="AGÊNCIA INTERNO",(0),L549*$M$14)</f>
        <v>0</v>
      </c>
      <c r="N549" s="126" t="n">
        <f aca="false">IF($H549="AGÊNCIA",($L549+$M549)*$N$14,IF($H549="AGÊNCIA INTERNO",($L549*$N$14),IF($H549="FAT.DIRETO",($M549*$N$14))))</f>
        <v>0</v>
      </c>
      <c r="O549" s="126" t="n">
        <f aca="false">L549+M549+N549</f>
        <v>0</v>
      </c>
      <c r="P549" s="127" t="s">
        <v>28</v>
      </c>
      <c r="Q549" s="132"/>
      <c r="R549" s="124" t="n">
        <v>0</v>
      </c>
      <c r="S549" s="124" t="n">
        <v>0</v>
      </c>
      <c r="T549" s="125" t="n">
        <v>0</v>
      </c>
      <c r="U549" s="126" t="n">
        <f aca="false">(R549*S549*T549)</f>
        <v>0</v>
      </c>
      <c r="V549" s="126" t="n">
        <f aca="false">IF($H549="AGÊNCIA INTERNO",(0),U549*$V$14)</f>
        <v>0</v>
      </c>
      <c r="W549" s="126" t="n">
        <f aca="false">IF($H549="AGÊNCIA",($U549+$V549)*$W$14,IF($H549="AGÊNCIA INTERNO",($U549*$N$14),IF($H549="FAT.DIRETO",($V549*$N$14))))</f>
        <v>0</v>
      </c>
      <c r="X549" s="126" t="n">
        <f aca="false">U549+V549+W549</f>
        <v>0</v>
      </c>
      <c r="Y549" s="132"/>
      <c r="Z549" s="132"/>
      <c r="AA549" s="132"/>
      <c r="AB549" s="132"/>
      <c r="AC549" s="132"/>
      <c r="AD549" s="132"/>
      <c r="AE549" s="133"/>
    </row>
    <row r="550" customFormat="false" ht="33.75" hidden="true" customHeight="true" outlineLevel="0" collapsed="false">
      <c r="A550" s="132"/>
      <c r="B550" s="133"/>
      <c r="C550" s="129"/>
      <c r="D550" s="130"/>
      <c r="E550" s="131"/>
      <c r="F550" s="131"/>
      <c r="G550" s="134"/>
      <c r="H550" s="124"/>
      <c r="I550" s="124" t="n">
        <v>0</v>
      </c>
      <c r="J550" s="124" t="n">
        <v>0</v>
      </c>
      <c r="K550" s="125" t="n">
        <v>0</v>
      </c>
      <c r="L550" s="126" t="n">
        <f aca="false">(I550*J550*K550)</f>
        <v>0</v>
      </c>
      <c r="M550" s="126" t="n">
        <f aca="false">IF($H550="AGÊNCIA INTERNO",(0),L550*$M$14)</f>
        <v>0</v>
      </c>
      <c r="N550" s="126" t="n">
        <f aca="false">IF($H550="AGÊNCIA",($L550+$M550)*$N$14,IF($H550="AGÊNCIA INTERNO",($L550*$N$14),IF($H550="FAT.DIRETO",($M550*$N$14))))</f>
        <v>0</v>
      </c>
      <c r="O550" s="126" t="n">
        <f aca="false">L550+M550+N550</f>
        <v>0</v>
      </c>
      <c r="P550" s="127" t="s">
        <v>28</v>
      </c>
      <c r="Q550" s="132"/>
      <c r="R550" s="124" t="n">
        <v>0</v>
      </c>
      <c r="S550" s="124" t="n">
        <v>0</v>
      </c>
      <c r="T550" s="125" t="n">
        <v>0</v>
      </c>
      <c r="U550" s="126" t="n">
        <f aca="false">(R550*S550*T550)</f>
        <v>0</v>
      </c>
      <c r="V550" s="126" t="n">
        <f aca="false">IF($H550="AGÊNCIA INTERNO",(0),U550*$V$14)</f>
        <v>0</v>
      </c>
      <c r="W550" s="126" t="n">
        <f aca="false">IF($H550="AGÊNCIA",($U550+$V550)*$W$14,IF($H550="AGÊNCIA INTERNO",($U550*$N$14),IF($H550="FAT.DIRETO",($V550*$N$14))))</f>
        <v>0</v>
      </c>
      <c r="X550" s="126" t="n">
        <f aca="false">U550+V550+W550</f>
        <v>0</v>
      </c>
      <c r="Y550" s="132"/>
      <c r="Z550" s="132"/>
      <c r="AA550" s="132"/>
      <c r="AB550" s="132"/>
      <c r="AC550" s="132"/>
      <c r="AD550" s="132"/>
      <c r="AE550" s="133"/>
    </row>
    <row r="551" customFormat="false" ht="33.75" hidden="true" customHeight="true" outlineLevel="0" collapsed="false">
      <c r="A551" s="132"/>
      <c r="B551" s="133"/>
      <c r="C551" s="129"/>
      <c r="D551" s="130"/>
      <c r="E551" s="131"/>
      <c r="F551" s="131"/>
      <c r="G551" s="134"/>
      <c r="H551" s="124"/>
      <c r="I551" s="124" t="n">
        <v>0</v>
      </c>
      <c r="J551" s="124" t="n">
        <v>0</v>
      </c>
      <c r="K551" s="125" t="n">
        <v>0</v>
      </c>
      <c r="L551" s="126" t="n">
        <f aca="false">(I551*J551*K551)</f>
        <v>0</v>
      </c>
      <c r="M551" s="126" t="n">
        <f aca="false">IF($H551="AGÊNCIA INTERNO",(0),L551*$M$14)</f>
        <v>0</v>
      </c>
      <c r="N551" s="126" t="n">
        <f aca="false">IF($H551="AGÊNCIA",($L551+$M551)*$N$14,IF($H551="AGÊNCIA INTERNO",($L551*$N$14),IF($H551="FAT.DIRETO",($M551*$N$14))))</f>
        <v>0</v>
      </c>
      <c r="O551" s="126" t="n">
        <f aca="false">L551+M551+N551</f>
        <v>0</v>
      </c>
      <c r="P551" s="127" t="s">
        <v>29</v>
      </c>
      <c r="Q551" s="132"/>
      <c r="R551" s="124" t="n">
        <v>0</v>
      </c>
      <c r="S551" s="124" t="n">
        <v>0</v>
      </c>
      <c r="T551" s="125" t="n">
        <v>0</v>
      </c>
      <c r="U551" s="126" t="n">
        <f aca="false">(R551*S551*T551)</f>
        <v>0</v>
      </c>
      <c r="V551" s="126" t="n">
        <f aca="false">IF($H551="AGÊNCIA INTERNO",(0),U551*$V$14)</f>
        <v>0</v>
      </c>
      <c r="W551" s="126" t="n">
        <f aca="false">IF($H551="AGÊNCIA",($U551+$V551)*$W$14,IF($H551="AGÊNCIA INTERNO",($U551*$N$14),IF($H551="FAT.DIRETO",($V551*$N$14))))</f>
        <v>0</v>
      </c>
      <c r="X551" s="126" t="n">
        <f aca="false">U551+V551+W551</f>
        <v>0</v>
      </c>
      <c r="Y551" s="132"/>
      <c r="Z551" s="132"/>
      <c r="AA551" s="132"/>
      <c r="AB551" s="132"/>
      <c r="AC551" s="132"/>
      <c r="AD551" s="132"/>
      <c r="AE551" s="133"/>
    </row>
    <row r="552" customFormat="false" ht="33.75" hidden="true" customHeight="true" outlineLevel="0" collapsed="false">
      <c r="A552" s="132"/>
      <c r="B552" s="133"/>
      <c r="C552" s="129"/>
      <c r="D552" s="130"/>
      <c r="E552" s="131"/>
      <c r="F552" s="131"/>
      <c r="G552" s="134"/>
      <c r="H552" s="124"/>
      <c r="I552" s="124" t="n">
        <v>0</v>
      </c>
      <c r="J552" s="124" t="n">
        <v>0</v>
      </c>
      <c r="K552" s="125" t="n">
        <v>0</v>
      </c>
      <c r="L552" s="126" t="n">
        <f aca="false">(I552*J552*K552)</f>
        <v>0</v>
      </c>
      <c r="M552" s="126" t="n">
        <f aca="false">IF($H552="AGÊNCIA INTERNO",(0),L552*$M$14)</f>
        <v>0</v>
      </c>
      <c r="N552" s="126" t="n">
        <f aca="false">IF($H552="AGÊNCIA",($L552+$M552)*$N$14,IF($H552="AGÊNCIA INTERNO",($L552*$N$14),IF($H552="FAT.DIRETO",($M552*$N$14))))</f>
        <v>0</v>
      </c>
      <c r="O552" s="126" t="n">
        <f aca="false">L552+M552+N552</f>
        <v>0</v>
      </c>
      <c r="P552" s="127"/>
      <c r="Q552" s="132"/>
      <c r="R552" s="124"/>
      <c r="S552" s="124"/>
      <c r="T552" s="125"/>
      <c r="U552" s="126" t="n">
        <f aca="false">(R552*S552*T552)</f>
        <v>0</v>
      </c>
      <c r="V552" s="126" t="n">
        <f aca="false">IF($H552="AGÊNCIA INTERNO",(0),U552*$V$14)</f>
        <v>0</v>
      </c>
      <c r="W552" s="126" t="n">
        <f aca="false">IF($H552="AGÊNCIA",($U552+$V552)*$W$14,IF($H552="AGÊNCIA INTERNO",($U552*$N$14),IF($H552="FAT.DIRETO",($V552*$N$14))))</f>
        <v>0</v>
      </c>
      <c r="X552" s="126" t="n">
        <f aca="false">U552+V552+W552</f>
        <v>0</v>
      </c>
      <c r="Y552" s="132"/>
      <c r="Z552" s="132"/>
      <c r="AA552" s="132"/>
      <c r="AB552" s="132"/>
      <c r="AC552" s="132"/>
      <c r="AD552" s="132"/>
      <c r="AE552" s="133"/>
    </row>
    <row r="553" customFormat="false" ht="33.75" hidden="true" customHeight="true" outlineLevel="0" collapsed="false">
      <c r="A553" s="132"/>
      <c r="B553" s="133"/>
      <c r="C553" s="129"/>
      <c r="D553" s="130"/>
      <c r="E553" s="131"/>
      <c r="F553" s="131"/>
      <c r="G553" s="134"/>
      <c r="H553" s="124"/>
      <c r="I553" s="124" t="n">
        <v>0</v>
      </c>
      <c r="J553" s="124" t="n">
        <v>0</v>
      </c>
      <c r="K553" s="125" t="n">
        <v>0</v>
      </c>
      <c r="L553" s="126" t="n">
        <f aca="false">(I553*J553*K553)</f>
        <v>0</v>
      </c>
      <c r="M553" s="126" t="n">
        <f aca="false">IF($H553="AGÊNCIA INTERNO",(0),L553*$M$14)</f>
        <v>0</v>
      </c>
      <c r="N553" s="126" t="n">
        <f aca="false">IF($H553="AGÊNCIA",($L553+$M553)*$N$14,IF($H553="AGÊNCIA INTERNO",($L553*$N$14),IF($H553="FAT.DIRETO",($M553*$N$14))))</f>
        <v>0</v>
      </c>
      <c r="O553" s="126" t="n">
        <f aca="false">L553+M553+N553</f>
        <v>0</v>
      </c>
      <c r="P553" s="127" t="s">
        <v>29</v>
      </c>
      <c r="Q553" s="132"/>
      <c r="R553" s="124" t="n">
        <v>0</v>
      </c>
      <c r="S553" s="124" t="n">
        <v>0</v>
      </c>
      <c r="T553" s="125" t="n">
        <v>0</v>
      </c>
      <c r="U553" s="126" t="n">
        <f aca="false">(R553*S553*T553)</f>
        <v>0</v>
      </c>
      <c r="V553" s="126" t="n">
        <f aca="false">IF($H553="AGÊNCIA INTERNO",(0),U553*$V$14)</f>
        <v>0</v>
      </c>
      <c r="W553" s="126" t="n">
        <f aca="false">IF($H553="AGÊNCIA",($U553+$V553)*$W$14,IF($H553="AGÊNCIA INTERNO",($U553*$N$14),IF($H553="FAT.DIRETO",($V553*$N$14))))</f>
        <v>0</v>
      </c>
      <c r="X553" s="126" t="n">
        <f aca="false">U553+V553+W553</f>
        <v>0</v>
      </c>
      <c r="Y553" s="132"/>
      <c r="Z553" s="132"/>
      <c r="AA553" s="132"/>
      <c r="AB553" s="132"/>
      <c r="AC553" s="132"/>
      <c r="AD553" s="132"/>
      <c r="AE553" s="133"/>
    </row>
    <row r="554" customFormat="false" ht="33.75" hidden="true" customHeight="true" outlineLevel="0" collapsed="false">
      <c r="A554" s="132"/>
      <c r="B554" s="133"/>
      <c r="C554" s="129"/>
      <c r="D554" s="130"/>
      <c r="E554" s="131"/>
      <c r="F554" s="131"/>
      <c r="G554" s="134"/>
      <c r="H554" s="124"/>
      <c r="I554" s="124" t="n">
        <v>0</v>
      </c>
      <c r="J554" s="124" t="n">
        <v>0</v>
      </c>
      <c r="K554" s="125" t="n">
        <v>0</v>
      </c>
      <c r="L554" s="126" t="n">
        <f aca="false">(I554*J554*K554)</f>
        <v>0</v>
      </c>
      <c r="M554" s="126" t="n">
        <f aca="false">IF($H554="AGÊNCIA INTERNO",(0),L554*$M$14)</f>
        <v>0</v>
      </c>
      <c r="N554" s="126" t="n">
        <f aca="false">IF($H554="AGÊNCIA",($L554+$M554)*$N$14,IF($H554="AGÊNCIA INTERNO",($L554*$N$14),IF($H554="FAT.DIRETO",($M554*$N$14))))</f>
        <v>0</v>
      </c>
      <c r="O554" s="126" t="n">
        <f aca="false">L554+M554+N554</f>
        <v>0</v>
      </c>
      <c r="P554" s="127" t="s">
        <v>28</v>
      </c>
      <c r="Q554" s="132"/>
      <c r="R554" s="124" t="n">
        <v>0</v>
      </c>
      <c r="S554" s="124" t="n">
        <v>0</v>
      </c>
      <c r="T554" s="125" t="n">
        <v>0</v>
      </c>
      <c r="U554" s="126" t="n">
        <f aca="false">(R554*S554*T554)</f>
        <v>0</v>
      </c>
      <c r="V554" s="126" t="n">
        <f aca="false">IF($H554="AGÊNCIA INTERNO",(0),U554*$V$14)</f>
        <v>0</v>
      </c>
      <c r="W554" s="126" t="n">
        <f aca="false">IF($H554="AGÊNCIA",($U554+$V554)*$W$14,IF($H554="AGÊNCIA INTERNO",($U554*$N$14),IF($H554="FAT.DIRETO",($V554*$N$14))))</f>
        <v>0</v>
      </c>
      <c r="X554" s="126" t="n">
        <f aca="false">U554+V554+W554</f>
        <v>0</v>
      </c>
      <c r="Y554" s="132"/>
      <c r="Z554" s="132"/>
      <c r="AA554" s="132"/>
      <c r="AB554" s="132"/>
      <c r="AC554" s="132"/>
      <c r="AD554" s="132"/>
      <c r="AE554" s="133"/>
    </row>
    <row r="555" customFormat="false" ht="33.75" hidden="true" customHeight="true" outlineLevel="0" collapsed="false">
      <c r="A555" s="132"/>
      <c r="B555" s="133"/>
      <c r="C555" s="129"/>
      <c r="D555" s="130"/>
      <c r="E555" s="131"/>
      <c r="F555" s="131"/>
      <c r="G555" s="134"/>
      <c r="H555" s="124"/>
      <c r="I555" s="124" t="n">
        <v>0</v>
      </c>
      <c r="J555" s="124" t="n">
        <v>0</v>
      </c>
      <c r="K555" s="125" t="n">
        <v>0</v>
      </c>
      <c r="L555" s="126" t="n">
        <f aca="false">(I555*J555*K555)</f>
        <v>0</v>
      </c>
      <c r="M555" s="126" t="n">
        <f aca="false">IF($H555="AGÊNCIA INTERNO",(0),L555*$M$14)</f>
        <v>0</v>
      </c>
      <c r="N555" s="126" t="n">
        <f aca="false">IF($H555="AGÊNCIA",($L555+$M555)*$N$14,IF($H555="AGÊNCIA INTERNO",($L555*$N$14),IF($H555="FAT.DIRETO",($M555*$N$14))))</f>
        <v>0</v>
      </c>
      <c r="O555" s="126" t="n">
        <f aca="false">L555+M555+N555</f>
        <v>0</v>
      </c>
      <c r="P555" s="127" t="s">
        <v>28</v>
      </c>
      <c r="Q555" s="132"/>
      <c r="R555" s="124" t="n">
        <v>0</v>
      </c>
      <c r="S555" s="124" t="n">
        <v>0</v>
      </c>
      <c r="T555" s="125" t="n">
        <v>0</v>
      </c>
      <c r="U555" s="126" t="n">
        <f aca="false">(R555*S555*T555)</f>
        <v>0</v>
      </c>
      <c r="V555" s="126" t="n">
        <f aca="false">IF($H555="AGÊNCIA INTERNO",(0),U555*$V$14)</f>
        <v>0</v>
      </c>
      <c r="W555" s="126" t="n">
        <f aca="false">IF($H555="AGÊNCIA",($U555+$V555)*$W$14,IF($H555="AGÊNCIA INTERNO",($U555*$N$14),IF($H555="FAT.DIRETO",($V555*$N$14))))</f>
        <v>0</v>
      </c>
      <c r="X555" s="126" t="n">
        <f aca="false">U555+V555+W555</f>
        <v>0</v>
      </c>
      <c r="Y555" s="132"/>
      <c r="Z555" s="132"/>
      <c r="AA555" s="132"/>
      <c r="AB555" s="132"/>
      <c r="AC555" s="132"/>
      <c r="AD555" s="132"/>
      <c r="AE555" s="133"/>
    </row>
    <row r="556" customFormat="false" ht="33.75" hidden="true" customHeight="true" outlineLevel="0" collapsed="false">
      <c r="A556" s="132"/>
      <c r="B556" s="133"/>
      <c r="C556" s="129"/>
      <c r="D556" s="130"/>
      <c r="E556" s="131"/>
      <c r="F556" s="131"/>
      <c r="G556" s="134"/>
      <c r="H556" s="124"/>
      <c r="I556" s="124" t="n">
        <v>0</v>
      </c>
      <c r="J556" s="124" t="n">
        <v>0</v>
      </c>
      <c r="K556" s="125" t="n">
        <v>0</v>
      </c>
      <c r="L556" s="126" t="n">
        <f aca="false">(I556*J556*K556)</f>
        <v>0</v>
      </c>
      <c r="M556" s="126" t="n">
        <f aca="false">IF($H556="AGÊNCIA INTERNO",(0),L556*$M$14)</f>
        <v>0</v>
      </c>
      <c r="N556" s="126" t="n">
        <f aca="false">IF($H556="AGÊNCIA",($L556+$M556)*$N$14,IF($H556="AGÊNCIA INTERNO",($L556*$N$14),IF($H556="FAT.DIRETO",($M556*$N$14))))</f>
        <v>0</v>
      </c>
      <c r="O556" s="126" t="n">
        <f aca="false">L556+M556+N556</f>
        <v>0</v>
      </c>
      <c r="P556" s="127"/>
      <c r="Q556" s="132"/>
      <c r="R556" s="124"/>
      <c r="S556" s="124"/>
      <c r="T556" s="125"/>
      <c r="U556" s="126" t="n">
        <f aca="false">(R556*S556*T556)</f>
        <v>0</v>
      </c>
      <c r="V556" s="126" t="n">
        <f aca="false">IF($H556="AGÊNCIA INTERNO",(0),U556*$V$14)</f>
        <v>0</v>
      </c>
      <c r="W556" s="126" t="n">
        <f aca="false">IF($H556="AGÊNCIA",($U556+$V556)*$W$14,IF($H556="AGÊNCIA INTERNO",($U556*$N$14),IF($H556="FAT.DIRETO",($V556*$N$14))))</f>
        <v>0</v>
      </c>
      <c r="X556" s="126" t="n">
        <f aca="false">U556+V556+W556</f>
        <v>0</v>
      </c>
      <c r="Y556" s="132"/>
      <c r="Z556" s="132"/>
      <c r="AA556" s="132"/>
      <c r="AB556" s="132"/>
      <c r="AC556" s="132"/>
      <c r="AD556" s="132"/>
      <c r="AE556" s="133"/>
    </row>
    <row r="557" customFormat="false" ht="33.75" hidden="true" customHeight="true" outlineLevel="0" collapsed="false">
      <c r="A557" s="132"/>
      <c r="B557" s="133"/>
      <c r="C557" s="129"/>
      <c r="D557" s="130"/>
      <c r="E557" s="131"/>
      <c r="F557" s="131"/>
      <c r="G557" s="134"/>
      <c r="H557" s="124"/>
      <c r="I557" s="124" t="n">
        <v>0</v>
      </c>
      <c r="J557" s="124" t="n">
        <v>0</v>
      </c>
      <c r="K557" s="125" t="n">
        <v>0</v>
      </c>
      <c r="L557" s="126" t="n">
        <f aca="false">(I557*J557*K557)</f>
        <v>0</v>
      </c>
      <c r="M557" s="126" t="n">
        <f aca="false">IF($H557="AGÊNCIA INTERNO",(0),L557*$M$14)</f>
        <v>0</v>
      </c>
      <c r="N557" s="126" t="n">
        <f aca="false">IF($H557="AGÊNCIA",($L557+$M557)*$N$14,IF($H557="AGÊNCIA INTERNO",($L557*$N$14),IF($H557="FAT.DIRETO",($M557*$N$14))))</f>
        <v>0</v>
      </c>
      <c r="O557" s="126" t="n">
        <f aca="false">L557+M557+N557</f>
        <v>0</v>
      </c>
      <c r="P557" s="127" t="s">
        <v>29</v>
      </c>
      <c r="Q557" s="132"/>
      <c r="R557" s="124" t="n">
        <v>0</v>
      </c>
      <c r="S557" s="124" t="n">
        <v>0</v>
      </c>
      <c r="T557" s="125" t="n">
        <v>0</v>
      </c>
      <c r="U557" s="126" t="n">
        <f aca="false">(R557*S557*T557)</f>
        <v>0</v>
      </c>
      <c r="V557" s="126" t="n">
        <f aca="false">IF($H557="AGÊNCIA INTERNO",(0),U557*$V$14)</f>
        <v>0</v>
      </c>
      <c r="W557" s="126" t="n">
        <f aca="false">IF($H557="AGÊNCIA",($U557+$V557)*$W$14,IF($H557="AGÊNCIA INTERNO",($U557*$N$14),IF($H557="FAT.DIRETO",($V557*$N$14))))</f>
        <v>0</v>
      </c>
      <c r="X557" s="126" t="n">
        <f aca="false">U557+V557+W557</f>
        <v>0</v>
      </c>
      <c r="Y557" s="132"/>
      <c r="Z557" s="132"/>
      <c r="AA557" s="132"/>
      <c r="AB557" s="132"/>
      <c r="AC557" s="132"/>
      <c r="AD557" s="132"/>
      <c r="AE557" s="133"/>
    </row>
    <row r="558" customFormat="false" ht="33.75" hidden="true" customHeight="true" outlineLevel="0" collapsed="false">
      <c r="A558" s="132"/>
      <c r="B558" s="133"/>
      <c r="C558" s="129"/>
      <c r="D558" s="130"/>
      <c r="E558" s="131"/>
      <c r="F558" s="131"/>
      <c r="G558" s="134"/>
      <c r="H558" s="124"/>
      <c r="I558" s="124" t="n">
        <v>0</v>
      </c>
      <c r="J558" s="124" t="n">
        <v>0</v>
      </c>
      <c r="K558" s="125" t="n">
        <v>0</v>
      </c>
      <c r="L558" s="126" t="n">
        <f aca="false">(I558*J558*K558)</f>
        <v>0</v>
      </c>
      <c r="M558" s="126" t="n">
        <f aca="false">IF($H558="AGÊNCIA INTERNO",(0),L558*$M$14)</f>
        <v>0</v>
      </c>
      <c r="N558" s="126" t="n">
        <f aca="false">IF($H558="AGÊNCIA",($L558+$M558)*$N$14,IF($H558="AGÊNCIA INTERNO",($L558*$N$14),IF($H558="FAT.DIRETO",($M558*$N$14))))</f>
        <v>0</v>
      </c>
      <c r="O558" s="126" t="n">
        <f aca="false">L558+M558+N558</f>
        <v>0</v>
      </c>
      <c r="P558" s="127" t="s">
        <v>28</v>
      </c>
      <c r="Q558" s="132"/>
      <c r="R558" s="124" t="n">
        <v>0</v>
      </c>
      <c r="S558" s="124" t="n">
        <v>0</v>
      </c>
      <c r="T558" s="125" t="n">
        <v>0</v>
      </c>
      <c r="U558" s="126" t="n">
        <f aca="false">(R558*S558*T558)</f>
        <v>0</v>
      </c>
      <c r="V558" s="126" t="n">
        <f aca="false">IF($H558="AGÊNCIA INTERNO",(0),U558*$V$14)</f>
        <v>0</v>
      </c>
      <c r="W558" s="126" t="n">
        <f aca="false">IF($H558="AGÊNCIA",($U558+$V558)*$W$14,IF($H558="AGÊNCIA INTERNO",($U558*$N$14),IF($H558="FAT.DIRETO",($V558*$N$14))))</f>
        <v>0</v>
      </c>
      <c r="X558" s="126" t="n">
        <f aca="false">U558+V558+W558</f>
        <v>0</v>
      </c>
      <c r="Y558" s="132"/>
      <c r="Z558" s="132"/>
      <c r="AA558" s="132"/>
      <c r="AB558" s="132"/>
      <c r="AC558" s="132"/>
      <c r="AD558" s="132"/>
      <c r="AE558" s="133"/>
    </row>
    <row r="559" customFormat="false" ht="33.75" hidden="true" customHeight="true" outlineLevel="0" collapsed="false">
      <c r="A559" s="132"/>
      <c r="B559" s="133"/>
      <c r="C559" s="129"/>
      <c r="D559" s="130"/>
      <c r="E559" s="131"/>
      <c r="F559" s="131"/>
      <c r="G559" s="134"/>
      <c r="H559" s="124"/>
      <c r="I559" s="124" t="n">
        <v>0</v>
      </c>
      <c r="J559" s="124" t="n">
        <v>0</v>
      </c>
      <c r="K559" s="125" t="n">
        <v>0</v>
      </c>
      <c r="L559" s="126" t="n">
        <f aca="false">(I559*J559*K559)</f>
        <v>0</v>
      </c>
      <c r="M559" s="126" t="n">
        <f aca="false">IF($H559="AGÊNCIA INTERNO",(0),L559*$M$14)</f>
        <v>0</v>
      </c>
      <c r="N559" s="126" t="n">
        <f aca="false">IF($H559="AGÊNCIA",($L559+$M559)*$N$14,IF($H559="AGÊNCIA INTERNO",($L559*$N$14),IF($H559="FAT.DIRETO",($M559*$N$14))))</f>
        <v>0</v>
      </c>
      <c r="O559" s="126" t="n">
        <f aca="false">L559+M559+N559</f>
        <v>0</v>
      </c>
      <c r="P559" s="127" t="s">
        <v>28</v>
      </c>
      <c r="Q559" s="132"/>
      <c r="R559" s="124" t="n">
        <v>0</v>
      </c>
      <c r="S559" s="124" t="n">
        <v>0</v>
      </c>
      <c r="T559" s="125" t="n">
        <v>0</v>
      </c>
      <c r="U559" s="126" t="n">
        <f aca="false">(R559*S559*T559)</f>
        <v>0</v>
      </c>
      <c r="V559" s="126" t="n">
        <f aca="false">IF($H559="AGÊNCIA INTERNO",(0),U559*$V$14)</f>
        <v>0</v>
      </c>
      <c r="W559" s="126" t="n">
        <f aca="false">IF($H559="AGÊNCIA",($U559+$V559)*$W$14,IF($H559="AGÊNCIA INTERNO",($U559*$N$14),IF($H559="FAT.DIRETO",($V559*$N$14))))</f>
        <v>0</v>
      </c>
      <c r="X559" s="126" t="n">
        <f aca="false">U559+V559+W559</f>
        <v>0</v>
      </c>
      <c r="Y559" s="132"/>
      <c r="Z559" s="132"/>
      <c r="AA559" s="132"/>
      <c r="AB559" s="132"/>
      <c r="AC559" s="132"/>
      <c r="AD559" s="132"/>
      <c r="AE559" s="133"/>
    </row>
    <row r="560" customFormat="false" ht="33.75" hidden="true" customHeight="true" outlineLevel="0" collapsed="false">
      <c r="A560" s="132"/>
      <c r="B560" s="133"/>
      <c r="C560" s="129"/>
      <c r="D560" s="130"/>
      <c r="E560" s="131"/>
      <c r="F560" s="131"/>
      <c r="G560" s="123"/>
      <c r="H560" s="124"/>
      <c r="I560" s="124" t="n">
        <v>0</v>
      </c>
      <c r="J560" s="124" t="n">
        <v>0</v>
      </c>
      <c r="K560" s="125" t="n">
        <v>0</v>
      </c>
      <c r="L560" s="126" t="n">
        <f aca="false">(I560*J560*K560)</f>
        <v>0</v>
      </c>
      <c r="M560" s="126" t="n">
        <f aca="false">IF($H560="AGÊNCIA INTERNO",(0),L560*$M$14)</f>
        <v>0</v>
      </c>
      <c r="N560" s="126" t="n">
        <f aca="false">IF($H560="AGÊNCIA",($L560+$M560)*$N$14,IF($H560="AGÊNCIA INTERNO",($L560*$N$14),IF($H560="FAT.DIRETO",($M560*$N$14))))</f>
        <v>0</v>
      </c>
      <c r="O560" s="126" t="n">
        <f aca="false">L560+M560+N560</f>
        <v>0</v>
      </c>
      <c r="P560" s="127" t="s">
        <v>28</v>
      </c>
      <c r="Q560" s="132"/>
      <c r="R560" s="124" t="n">
        <v>0</v>
      </c>
      <c r="S560" s="124" t="n">
        <v>0</v>
      </c>
      <c r="T560" s="125" t="n">
        <v>0</v>
      </c>
      <c r="U560" s="126" t="n">
        <f aca="false">(R560*S560*T560)</f>
        <v>0</v>
      </c>
      <c r="V560" s="126" t="n">
        <f aca="false">IF($H560="AGÊNCIA INTERNO",(0),U560*$V$14)</f>
        <v>0</v>
      </c>
      <c r="W560" s="126" t="n">
        <f aca="false">IF($H560="AGÊNCIA",($U560+$V560)*$W$14,IF($H560="AGÊNCIA INTERNO",($U560*$N$14),IF($H560="FAT.DIRETO",($V560*$N$14))))</f>
        <v>0</v>
      </c>
      <c r="X560" s="126" t="n">
        <f aca="false">U560+V560+W560</f>
        <v>0</v>
      </c>
      <c r="Y560" s="132"/>
      <c r="Z560" s="132"/>
      <c r="AA560" s="132"/>
      <c r="AB560" s="132"/>
      <c r="AC560" s="132"/>
      <c r="AD560" s="132"/>
      <c r="AE560" s="133"/>
    </row>
    <row r="561" customFormat="false" ht="33.75" hidden="true" customHeight="true" outlineLevel="0" collapsed="false">
      <c r="A561" s="132"/>
      <c r="B561" s="133"/>
      <c r="C561" s="129"/>
      <c r="D561" s="130"/>
      <c r="E561" s="131"/>
      <c r="F561" s="131"/>
      <c r="G561" s="123"/>
      <c r="H561" s="124"/>
      <c r="I561" s="124" t="n">
        <v>0</v>
      </c>
      <c r="J561" s="124" t="n">
        <v>0</v>
      </c>
      <c r="K561" s="125" t="n">
        <v>0</v>
      </c>
      <c r="L561" s="126" t="n">
        <f aca="false">(I561*J561*K561)</f>
        <v>0</v>
      </c>
      <c r="M561" s="126" t="n">
        <f aca="false">IF($H561="AGÊNCIA INTERNO",(0),L561*$M$14)</f>
        <v>0</v>
      </c>
      <c r="N561" s="126" t="n">
        <f aca="false">IF($H561="AGÊNCIA",($L561+$M561)*$N$14,IF($H561="AGÊNCIA INTERNO",($L561*$N$14),IF($H561="FAT.DIRETO",($M561*$N$14))))</f>
        <v>0</v>
      </c>
      <c r="O561" s="126" t="n">
        <f aca="false">L561+M561+N561</f>
        <v>0</v>
      </c>
      <c r="P561" s="127" t="s">
        <v>28</v>
      </c>
      <c r="Q561" s="132"/>
      <c r="R561" s="124" t="n">
        <v>0</v>
      </c>
      <c r="S561" s="124" t="n">
        <v>0</v>
      </c>
      <c r="T561" s="125" t="n">
        <v>0</v>
      </c>
      <c r="U561" s="126" t="n">
        <f aca="false">(R561*S561*T561)</f>
        <v>0</v>
      </c>
      <c r="V561" s="126" t="n">
        <f aca="false">IF($H561="AGÊNCIA INTERNO",(0),U561*$V$14)</f>
        <v>0</v>
      </c>
      <c r="W561" s="126" t="n">
        <f aca="false">IF($H561="AGÊNCIA",($U561+$V561)*$W$14,IF($H561="AGÊNCIA INTERNO",($U561*$N$14),IF($H561="FAT.DIRETO",($V561*$N$14))))</f>
        <v>0</v>
      </c>
      <c r="X561" s="126" t="n">
        <f aca="false">U561+V561+W561</f>
        <v>0</v>
      </c>
      <c r="Y561" s="132"/>
      <c r="Z561" s="132"/>
      <c r="AA561" s="132"/>
      <c r="AB561" s="132"/>
      <c r="AC561" s="132"/>
      <c r="AD561" s="132"/>
      <c r="AE561" s="133"/>
    </row>
    <row r="562" customFormat="false" ht="33.75" hidden="true" customHeight="true" outlineLevel="0" collapsed="false">
      <c r="A562" s="132"/>
      <c r="B562" s="133"/>
      <c r="C562" s="129"/>
      <c r="D562" s="130"/>
      <c r="E562" s="131"/>
      <c r="F562" s="131"/>
      <c r="G562" s="123"/>
      <c r="H562" s="124"/>
      <c r="I562" s="124" t="n">
        <v>0</v>
      </c>
      <c r="J562" s="124" t="n">
        <v>0</v>
      </c>
      <c r="K562" s="125" t="n">
        <v>0</v>
      </c>
      <c r="L562" s="126" t="n">
        <f aca="false">(I562*J562*K562)</f>
        <v>0</v>
      </c>
      <c r="M562" s="126" t="n">
        <f aca="false">IF($H562="AGÊNCIA INTERNO",(0),L562*$M$14)</f>
        <v>0</v>
      </c>
      <c r="N562" s="126" t="n">
        <f aca="false">IF($H562="AGÊNCIA",($L562+$M562)*$N$14,IF($H562="AGÊNCIA INTERNO",($L562*$N$14),IF($H562="FAT.DIRETO",($M562*$N$14))))</f>
        <v>0</v>
      </c>
      <c r="O562" s="126" t="n">
        <f aca="false">L562+M562+N562</f>
        <v>0</v>
      </c>
      <c r="P562" s="127" t="s">
        <v>28</v>
      </c>
      <c r="Q562" s="132"/>
      <c r="R562" s="124" t="n">
        <v>0</v>
      </c>
      <c r="S562" s="124" t="n">
        <v>0</v>
      </c>
      <c r="T562" s="125" t="n">
        <v>0</v>
      </c>
      <c r="U562" s="126" t="n">
        <f aca="false">(R562*S562*T562)</f>
        <v>0</v>
      </c>
      <c r="V562" s="126" t="n">
        <f aca="false">IF($H562="AGÊNCIA INTERNO",(0),U562*$V$14)</f>
        <v>0</v>
      </c>
      <c r="W562" s="126" t="n">
        <f aca="false">IF($H562="AGÊNCIA",($U562+$V562)*$W$14,IF($H562="AGÊNCIA INTERNO",($U562*$N$14),IF($H562="FAT.DIRETO",($V562*$N$14))))</f>
        <v>0</v>
      </c>
      <c r="X562" s="126" t="n">
        <f aca="false">U562+V562+W562</f>
        <v>0</v>
      </c>
      <c r="Y562" s="132"/>
      <c r="Z562" s="132"/>
      <c r="AA562" s="132"/>
      <c r="AB562" s="132"/>
      <c r="AC562" s="132"/>
      <c r="AD562" s="132"/>
      <c r="AE562" s="133"/>
    </row>
    <row r="563" customFormat="false" ht="33.75" hidden="true" customHeight="true" outlineLevel="0" collapsed="false">
      <c r="A563" s="132"/>
      <c r="B563" s="133"/>
      <c r="C563" s="129"/>
      <c r="D563" s="130"/>
      <c r="E563" s="131"/>
      <c r="F563" s="131"/>
      <c r="G563" s="123"/>
      <c r="H563" s="124"/>
      <c r="I563" s="124" t="n">
        <v>0</v>
      </c>
      <c r="J563" s="124" t="n">
        <v>0</v>
      </c>
      <c r="K563" s="125" t="n">
        <v>0</v>
      </c>
      <c r="L563" s="126" t="n">
        <f aca="false">(I563*J563*K563)</f>
        <v>0</v>
      </c>
      <c r="M563" s="126" t="n">
        <f aca="false">IF($H563="AGÊNCIA INTERNO",(0),L563*$M$14)</f>
        <v>0</v>
      </c>
      <c r="N563" s="126" t="n">
        <f aca="false">IF($H563="AGÊNCIA",($L563+$M563)*$N$14,IF($H563="AGÊNCIA INTERNO",($L563*$N$14),IF($H563="FAT.DIRETO",($M563*$N$14))))</f>
        <v>0</v>
      </c>
      <c r="O563" s="126" t="n">
        <f aca="false">L563+M563+N563</f>
        <v>0</v>
      </c>
      <c r="P563" s="127" t="s">
        <v>28</v>
      </c>
      <c r="Q563" s="132"/>
      <c r="R563" s="124" t="n">
        <v>0</v>
      </c>
      <c r="S563" s="124" t="n">
        <v>0</v>
      </c>
      <c r="T563" s="125" t="n">
        <v>0</v>
      </c>
      <c r="U563" s="126" t="n">
        <f aca="false">(R563*S563*T563)</f>
        <v>0</v>
      </c>
      <c r="V563" s="126" t="n">
        <f aca="false">IF($H563="AGÊNCIA INTERNO",(0),U563*$V$14)</f>
        <v>0</v>
      </c>
      <c r="W563" s="126" t="n">
        <f aca="false">IF($H563="AGÊNCIA",($U563+$V563)*$W$14,IF($H563="AGÊNCIA INTERNO",($U563*$N$14),IF($H563="FAT.DIRETO",($V563*$N$14))))</f>
        <v>0</v>
      </c>
      <c r="X563" s="126" t="n">
        <f aca="false">U563+V563+W563</f>
        <v>0</v>
      </c>
      <c r="Y563" s="132"/>
      <c r="Z563" s="132"/>
      <c r="AA563" s="132"/>
      <c r="AB563" s="132"/>
      <c r="AC563" s="132"/>
      <c r="AD563" s="132"/>
      <c r="AE563" s="133"/>
    </row>
    <row r="564" customFormat="false" ht="33.75" hidden="true" customHeight="true" outlineLevel="0" collapsed="false">
      <c r="A564" s="132"/>
      <c r="B564" s="133"/>
      <c r="C564" s="129"/>
      <c r="D564" s="130"/>
      <c r="E564" s="131"/>
      <c r="F564" s="131"/>
      <c r="G564" s="123"/>
      <c r="H564" s="124"/>
      <c r="I564" s="124" t="n">
        <v>0</v>
      </c>
      <c r="J564" s="124" t="n">
        <v>0</v>
      </c>
      <c r="K564" s="125" t="n">
        <v>0</v>
      </c>
      <c r="L564" s="126" t="n">
        <f aca="false">(I564*J564*K564)</f>
        <v>0</v>
      </c>
      <c r="M564" s="126" t="n">
        <f aca="false">IF($H564="AGÊNCIA INTERNO",(0),L564*$M$14)</f>
        <v>0</v>
      </c>
      <c r="N564" s="126" t="n">
        <f aca="false">IF($H564="AGÊNCIA",($L564+$M564)*$N$14,IF($H564="AGÊNCIA INTERNO",($L564*$N$14),IF($H564="FAT.DIRETO",($M564*$N$14))))</f>
        <v>0</v>
      </c>
      <c r="O564" s="126" t="n">
        <f aca="false">L564+M564+N564</f>
        <v>0</v>
      </c>
      <c r="P564" s="127" t="s">
        <v>28</v>
      </c>
      <c r="Q564" s="132"/>
      <c r="R564" s="124" t="n">
        <v>0</v>
      </c>
      <c r="S564" s="124" t="n">
        <v>0</v>
      </c>
      <c r="T564" s="125" t="n">
        <v>0</v>
      </c>
      <c r="U564" s="126" t="n">
        <f aca="false">(R564*S564*T564)</f>
        <v>0</v>
      </c>
      <c r="V564" s="126" t="n">
        <f aca="false">IF($H564="AGÊNCIA INTERNO",(0),U564*$V$14)</f>
        <v>0</v>
      </c>
      <c r="W564" s="126" t="n">
        <f aca="false">IF($H564="AGÊNCIA",($U564+$V564)*$W$14,IF($H564="AGÊNCIA INTERNO",($U564*$N$14),IF($H564="FAT.DIRETO",($V564*$N$14))))</f>
        <v>0</v>
      </c>
      <c r="X564" s="126" t="n">
        <f aca="false">U564+V564+W564</f>
        <v>0</v>
      </c>
      <c r="Y564" s="132"/>
      <c r="Z564" s="132"/>
      <c r="AA564" s="132"/>
      <c r="AB564" s="132"/>
      <c r="AC564" s="132"/>
      <c r="AD564" s="132"/>
      <c r="AE564" s="133"/>
    </row>
    <row r="565" customFormat="false" ht="33.75" hidden="true" customHeight="true" outlineLevel="0" collapsed="false">
      <c r="A565" s="132"/>
      <c r="B565" s="133"/>
      <c r="C565" s="129"/>
      <c r="D565" s="130"/>
      <c r="E565" s="131"/>
      <c r="F565" s="131"/>
      <c r="G565" s="123"/>
      <c r="H565" s="124"/>
      <c r="I565" s="124" t="n">
        <v>0</v>
      </c>
      <c r="J565" s="124" t="n">
        <v>0</v>
      </c>
      <c r="K565" s="125" t="n">
        <v>0</v>
      </c>
      <c r="L565" s="126" t="n">
        <f aca="false">(I565*J565*K565)</f>
        <v>0</v>
      </c>
      <c r="M565" s="126" t="n">
        <f aca="false">IF($H565="AGÊNCIA INTERNO",(0),L565*$M$14)</f>
        <v>0</v>
      </c>
      <c r="N565" s="126" t="n">
        <f aca="false">IF($H565="AGÊNCIA",($L565+$M565)*$N$14,IF($H565="AGÊNCIA INTERNO",($L565*$N$14),IF($H565="FAT.DIRETO",($M565*$N$14))))</f>
        <v>0</v>
      </c>
      <c r="O565" s="126" t="n">
        <f aca="false">L565+M565+N565</f>
        <v>0</v>
      </c>
      <c r="P565" s="127" t="s">
        <v>28</v>
      </c>
      <c r="Q565" s="132"/>
      <c r="R565" s="124" t="n">
        <v>0</v>
      </c>
      <c r="S565" s="124" t="n">
        <v>0</v>
      </c>
      <c r="T565" s="125" t="n">
        <v>0</v>
      </c>
      <c r="U565" s="126" t="n">
        <f aca="false">(R565*S565*T565)</f>
        <v>0</v>
      </c>
      <c r="V565" s="126" t="n">
        <f aca="false">IF($H565="AGÊNCIA INTERNO",(0),U565*$V$14)</f>
        <v>0</v>
      </c>
      <c r="W565" s="126" t="n">
        <f aca="false">IF($H565="AGÊNCIA",($U565+$V565)*$W$14,IF($H565="AGÊNCIA INTERNO",($U565*$N$14),IF($H565="FAT.DIRETO",($V565*$N$14))))</f>
        <v>0</v>
      </c>
      <c r="X565" s="126" t="n">
        <f aca="false">U565+V565+W565</f>
        <v>0</v>
      </c>
      <c r="Y565" s="132"/>
      <c r="Z565" s="132"/>
      <c r="AA565" s="132"/>
      <c r="AB565" s="132"/>
      <c r="AC565" s="132"/>
      <c r="AD565" s="132"/>
      <c r="AE565" s="133"/>
    </row>
    <row r="566" customFormat="false" ht="33.75" hidden="true" customHeight="true" outlineLevel="0" collapsed="false">
      <c r="A566" s="132"/>
      <c r="B566" s="133"/>
      <c r="C566" s="129"/>
      <c r="D566" s="130"/>
      <c r="E566" s="131"/>
      <c r="F566" s="131"/>
      <c r="G566" s="134"/>
      <c r="H566" s="124"/>
      <c r="I566" s="124" t="n">
        <v>0</v>
      </c>
      <c r="J566" s="124" t="n">
        <v>0</v>
      </c>
      <c r="K566" s="125" t="n">
        <v>0</v>
      </c>
      <c r="L566" s="126" t="n">
        <f aca="false">(I566*J566*K566)</f>
        <v>0</v>
      </c>
      <c r="M566" s="126" t="n">
        <f aca="false">IF($H566="AGÊNCIA INTERNO",(0),L566*$M$14)</f>
        <v>0</v>
      </c>
      <c r="N566" s="126" t="n">
        <f aca="false">IF($H566="AGÊNCIA",($L566+$M566)*$N$14,IF($H566="AGÊNCIA INTERNO",($L566*$N$14),IF($H566="FAT.DIRETO",($M566*$N$14))))</f>
        <v>0</v>
      </c>
      <c r="O566" s="126" t="n">
        <f aca="false">L566+M566+N566</f>
        <v>0</v>
      </c>
      <c r="P566" s="127" t="s">
        <v>28</v>
      </c>
      <c r="Q566" s="132"/>
      <c r="R566" s="124" t="n">
        <v>0</v>
      </c>
      <c r="S566" s="124" t="n">
        <v>0</v>
      </c>
      <c r="T566" s="125" t="n">
        <v>0</v>
      </c>
      <c r="U566" s="126" t="n">
        <f aca="false">(R566*S566*T566)</f>
        <v>0</v>
      </c>
      <c r="V566" s="126" t="n">
        <f aca="false">IF($H566="AGÊNCIA INTERNO",(0),U566*$V$14)</f>
        <v>0</v>
      </c>
      <c r="W566" s="126" t="n">
        <f aca="false">IF($H566="AGÊNCIA",($U566+$V566)*$W$14,IF($H566="AGÊNCIA INTERNO",($U566*$N$14),IF($H566="FAT.DIRETO",($V566*$N$14))))</f>
        <v>0</v>
      </c>
      <c r="X566" s="126" t="n">
        <f aca="false">U566+V566+W566</f>
        <v>0</v>
      </c>
      <c r="Y566" s="132"/>
      <c r="Z566" s="132"/>
      <c r="AA566" s="132"/>
      <c r="AB566" s="132"/>
      <c r="AC566" s="132"/>
      <c r="AD566" s="132"/>
      <c r="AE566" s="133"/>
    </row>
    <row r="567" customFormat="false" ht="33.75" hidden="true" customHeight="true" outlineLevel="0" collapsed="false">
      <c r="A567" s="132"/>
      <c r="B567" s="133"/>
      <c r="C567" s="129"/>
      <c r="D567" s="130"/>
      <c r="E567" s="131"/>
      <c r="F567" s="131"/>
      <c r="G567" s="134"/>
      <c r="H567" s="124"/>
      <c r="I567" s="124" t="n">
        <v>0</v>
      </c>
      <c r="J567" s="124" t="n">
        <v>0</v>
      </c>
      <c r="K567" s="125" t="n">
        <v>0</v>
      </c>
      <c r="L567" s="126" t="n">
        <f aca="false">(I567*J567*K567)</f>
        <v>0</v>
      </c>
      <c r="M567" s="126" t="n">
        <f aca="false">IF($H567="AGÊNCIA INTERNO",(0),L567*$M$14)</f>
        <v>0</v>
      </c>
      <c r="N567" s="126" t="n">
        <f aca="false">IF($H567="AGÊNCIA",($L567+$M567)*$N$14,IF($H567="AGÊNCIA INTERNO",($L567*$N$14),IF($H567="FAT.DIRETO",($M567*$N$14))))</f>
        <v>0</v>
      </c>
      <c r="O567" s="126" t="n">
        <f aca="false">L567+M567+N567</f>
        <v>0</v>
      </c>
      <c r="P567" s="127" t="s">
        <v>28</v>
      </c>
      <c r="Q567" s="132"/>
      <c r="R567" s="124" t="n">
        <v>0</v>
      </c>
      <c r="S567" s="124" t="n">
        <v>0</v>
      </c>
      <c r="T567" s="125" t="n">
        <v>0</v>
      </c>
      <c r="U567" s="126" t="n">
        <f aca="false">(R567*S567*T567)</f>
        <v>0</v>
      </c>
      <c r="V567" s="126" t="n">
        <f aca="false">IF($H567="AGÊNCIA INTERNO",(0),U567*$V$14)</f>
        <v>0</v>
      </c>
      <c r="W567" s="126" t="n">
        <f aca="false">IF($H567="AGÊNCIA",($U567+$V567)*$W$14,IF($H567="AGÊNCIA INTERNO",($U567*$N$14),IF($H567="FAT.DIRETO",($V567*$N$14))))</f>
        <v>0</v>
      </c>
      <c r="X567" s="126" t="n">
        <f aca="false">U567+V567+W567</f>
        <v>0</v>
      </c>
      <c r="Y567" s="132"/>
      <c r="Z567" s="132"/>
      <c r="AA567" s="132"/>
      <c r="AB567" s="132"/>
      <c r="AC567" s="132"/>
      <c r="AD567" s="132"/>
      <c r="AE567" s="133"/>
    </row>
    <row r="568" customFormat="false" ht="33.75" hidden="true" customHeight="true" outlineLevel="0" collapsed="false">
      <c r="A568" s="132"/>
      <c r="B568" s="133"/>
      <c r="C568" s="129"/>
      <c r="D568" s="130"/>
      <c r="E568" s="131"/>
      <c r="F568" s="131"/>
      <c r="G568" s="134"/>
      <c r="H568" s="124"/>
      <c r="I568" s="124" t="n">
        <v>0</v>
      </c>
      <c r="J568" s="124" t="n">
        <v>0</v>
      </c>
      <c r="K568" s="125" t="n">
        <v>0</v>
      </c>
      <c r="L568" s="126" t="n">
        <f aca="false">(I568*J568*K568)</f>
        <v>0</v>
      </c>
      <c r="M568" s="126" t="n">
        <f aca="false">IF($H568="AGÊNCIA INTERNO",(0),L568*$M$14)</f>
        <v>0</v>
      </c>
      <c r="N568" s="126" t="n">
        <f aca="false">IF($H568="AGÊNCIA",($L568+$M568)*$N$14,IF($H568="AGÊNCIA INTERNO",($L568*$N$14),IF($H568="FAT.DIRETO",($M568*$N$14))))</f>
        <v>0</v>
      </c>
      <c r="O568" s="126" t="n">
        <f aca="false">L568+M568+N568</f>
        <v>0</v>
      </c>
      <c r="P568" s="127" t="s">
        <v>28</v>
      </c>
      <c r="Q568" s="132"/>
      <c r="R568" s="124" t="n">
        <v>0</v>
      </c>
      <c r="S568" s="124" t="n">
        <v>0</v>
      </c>
      <c r="T568" s="125" t="n">
        <v>0</v>
      </c>
      <c r="U568" s="126" t="n">
        <f aca="false">(R568*S568*T568)</f>
        <v>0</v>
      </c>
      <c r="V568" s="126" t="n">
        <f aca="false">IF($H568="AGÊNCIA INTERNO",(0),U568*$V$14)</f>
        <v>0</v>
      </c>
      <c r="W568" s="126" t="n">
        <f aca="false">IF($H568="AGÊNCIA",($U568+$V568)*$W$14,IF($H568="AGÊNCIA INTERNO",($U568*$N$14),IF($H568="FAT.DIRETO",($V568*$N$14))))</f>
        <v>0</v>
      </c>
      <c r="X568" s="126" t="n">
        <f aca="false">U568+V568+W568</f>
        <v>0</v>
      </c>
      <c r="Y568" s="132"/>
      <c r="Z568" s="132"/>
      <c r="AA568" s="132"/>
      <c r="AB568" s="132"/>
      <c r="AC568" s="132"/>
      <c r="AD568" s="132"/>
      <c r="AE568" s="133"/>
    </row>
    <row r="569" customFormat="false" ht="33.75" hidden="true" customHeight="true" outlineLevel="0" collapsed="false">
      <c r="A569" s="132"/>
      <c r="B569" s="133"/>
      <c r="C569" s="129"/>
      <c r="D569" s="130"/>
      <c r="E569" s="131"/>
      <c r="F569" s="131"/>
      <c r="G569" s="134"/>
      <c r="H569" s="124"/>
      <c r="I569" s="124" t="n">
        <v>0</v>
      </c>
      <c r="J569" s="124" t="n">
        <v>0</v>
      </c>
      <c r="K569" s="125" t="n">
        <v>0</v>
      </c>
      <c r="L569" s="126" t="n">
        <f aca="false">(I569*J569*K569)</f>
        <v>0</v>
      </c>
      <c r="M569" s="126" t="n">
        <f aca="false">IF($H569="AGÊNCIA INTERNO",(0),L569*$M$14)</f>
        <v>0</v>
      </c>
      <c r="N569" s="126" t="n">
        <f aca="false">IF($H569="AGÊNCIA",($L569+$M569)*$N$14,IF($H569="AGÊNCIA INTERNO",($L569*$N$14),IF($H569="FAT.DIRETO",($M569*$N$14))))</f>
        <v>0</v>
      </c>
      <c r="O569" s="126" t="n">
        <f aca="false">L569+M569+N569</f>
        <v>0</v>
      </c>
      <c r="P569" s="127" t="s">
        <v>28</v>
      </c>
      <c r="Q569" s="132"/>
      <c r="R569" s="124" t="n">
        <v>0</v>
      </c>
      <c r="S569" s="124" t="n">
        <v>0</v>
      </c>
      <c r="T569" s="125" t="n">
        <v>0</v>
      </c>
      <c r="U569" s="126" t="n">
        <f aca="false">(R569*S569*T569)</f>
        <v>0</v>
      </c>
      <c r="V569" s="126" t="n">
        <f aca="false">IF($H569="AGÊNCIA INTERNO",(0),U569*$V$14)</f>
        <v>0</v>
      </c>
      <c r="W569" s="126" t="n">
        <f aca="false">IF($H569="AGÊNCIA",($U569+$V569)*$W$14,IF($H569="AGÊNCIA INTERNO",($U569*$N$14),IF($H569="FAT.DIRETO",($V569*$N$14))))</f>
        <v>0</v>
      </c>
      <c r="X569" s="126" t="n">
        <f aca="false">U569+V569+W569</f>
        <v>0</v>
      </c>
      <c r="Y569" s="132"/>
      <c r="Z569" s="132"/>
      <c r="AA569" s="132"/>
      <c r="AB569" s="132"/>
      <c r="AC569" s="132"/>
      <c r="AD569" s="132"/>
      <c r="AE569" s="133"/>
    </row>
    <row r="570" customFormat="false" ht="33.75" hidden="true" customHeight="true" outlineLevel="0" collapsed="false">
      <c r="A570" s="132"/>
      <c r="B570" s="133"/>
      <c r="C570" s="129"/>
      <c r="D570" s="130"/>
      <c r="E570" s="131"/>
      <c r="F570" s="131"/>
      <c r="G570" s="134"/>
      <c r="H570" s="124"/>
      <c r="I570" s="124" t="n">
        <v>0</v>
      </c>
      <c r="J570" s="124" t="n">
        <v>0</v>
      </c>
      <c r="K570" s="125" t="n">
        <v>0</v>
      </c>
      <c r="L570" s="126" t="n">
        <f aca="false">(I570*J570*K570)</f>
        <v>0</v>
      </c>
      <c r="M570" s="126" t="n">
        <f aca="false">IF($H570="AGÊNCIA INTERNO",(0),L570*$M$14)</f>
        <v>0</v>
      </c>
      <c r="N570" s="126" t="n">
        <f aca="false">IF($H570="AGÊNCIA",($L570+$M570)*$N$14,IF($H570="AGÊNCIA INTERNO",($L570*$N$14),IF($H570="FAT.DIRETO",($M570*$N$14))))</f>
        <v>0</v>
      </c>
      <c r="O570" s="126" t="n">
        <f aca="false">L570+M570+N570</f>
        <v>0</v>
      </c>
      <c r="P570" s="127" t="s">
        <v>28</v>
      </c>
      <c r="Q570" s="132"/>
      <c r="R570" s="124" t="n">
        <v>0</v>
      </c>
      <c r="S570" s="124" t="n">
        <v>0</v>
      </c>
      <c r="T570" s="125" t="n">
        <v>0</v>
      </c>
      <c r="U570" s="126" t="n">
        <f aca="false">(R570*S570*T570)</f>
        <v>0</v>
      </c>
      <c r="V570" s="126" t="n">
        <f aca="false">IF($H570="AGÊNCIA INTERNO",(0),U570*$V$14)</f>
        <v>0</v>
      </c>
      <c r="W570" s="126" t="n">
        <f aca="false">IF($H570="AGÊNCIA",($U570+$V570)*$W$14,IF($H570="AGÊNCIA INTERNO",($U570*$N$14),IF($H570="FAT.DIRETO",($V570*$N$14))))</f>
        <v>0</v>
      </c>
      <c r="X570" s="126" t="n">
        <f aca="false">U570+V570+W570</f>
        <v>0</v>
      </c>
      <c r="Y570" s="132"/>
      <c r="Z570" s="132"/>
      <c r="AA570" s="132"/>
      <c r="AB570" s="132"/>
      <c r="AC570" s="132"/>
      <c r="AD570" s="132"/>
      <c r="AE570" s="133"/>
    </row>
    <row r="571" customFormat="false" ht="33.75" hidden="true" customHeight="true" outlineLevel="0" collapsed="false">
      <c r="A571" s="132"/>
      <c r="B571" s="133"/>
      <c r="C571" s="129"/>
      <c r="D571" s="130"/>
      <c r="E571" s="131"/>
      <c r="F571" s="131"/>
      <c r="G571" s="134"/>
      <c r="H571" s="124"/>
      <c r="I571" s="124" t="n">
        <v>0</v>
      </c>
      <c r="J571" s="124" t="n">
        <v>0</v>
      </c>
      <c r="K571" s="125" t="n">
        <v>0</v>
      </c>
      <c r="L571" s="126" t="n">
        <f aca="false">(I571*J571*K571)</f>
        <v>0</v>
      </c>
      <c r="M571" s="126" t="n">
        <f aca="false">IF($H571="AGÊNCIA INTERNO",(0),L571*$M$14)</f>
        <v>0</v>
      </c>
      <c r="N571" s="126" t="n">
        <f aca="false">IF($H571="AGÊNCIA",($L571+$M571)*$N$14,IF($H571="AGÊNCIA INTERNO",($L571*$N$14),IF($H571="FAT.DIRETO",($M571*$N$14))))</f>
        <v>0</v>
      </c>
      <c r="O571" s="126" t="n">
        <f aca="false">L571+M571+N571</f>
        <v>0</v>
      </c>
      <c r="P571" s="127" t="s">
        <v>28</v>
      </c>
      <c r="Q571" s="132"/>
      <c r="R571" s="124" t="n">
        <v>0</v>
      </c>
      <c r="S571" s="124" t="n">
        <v>0</v>
      </c>
      <c r="T571" s="125" t="n">
        <v>0</v>
      </c>
      <c r="U571" s="126" t="n">
        <f aca="false">(R571*S571*T571)</f>
        <v>0</v>
      </c>
      <c r="V571" s="126" t="n">
        <f aca="false">IF($H571="AGÊNCIA INTERNO",(0),U571*$V$14)</f>
        <v>0</v>
      </c>
      <c r="W571" s="126" t="n">
        <f aca="false">IF($H571="AGÊNCIA",($U571+$V571)*$W$14,IF($H571="AGÊNCIA INTERNO",($U571*$N$14),IF($H571="FAT.DIRETO",($V571*$N$14))))</f>
        <v>0</v>
      </c>
      <c r="X571" s="126" t="n">
        <f aca="false">U571+V571+W571</f>
        <v>0</v>
      </c>
      <c r="Y571" s="132"/>
      <c r="Z571" s="132"/>
      <c r="AA571" s="132"/>
      <c r="AB571" s="132"/>
      <c r="AC571" s="132"/>
      <c r="AD571" s="132"/>
      <c r="AE571" s="133"/>
    </row>
    <row r="572" customFormat="false" ht="33.75" hidden="true" customHeight="true" outlineLevel="0" collapsed="false">
      <c r="A572" s="132"/>
      <c r="B572" s="133"/>
      <c r="C572" s="129"/>
      <c r="D572" s="130"/>
      <c r="E572" s="131"/>
      <c r="F572" s="131"/>
      <c r="G572" s="134"/>
      <c r="H572" s="124"/>
      <c r="I572" s="124" t="n">
        <v>0</v>
      </c>
      <c r="J572" s="124" t="n">
        <v>0</v>
      </c>
      <c r="K572" s="125" t="n">
        <v>0</v>
      </c>
      <c r="L572" s="126" t="n">
        <f aca="false">(I572*J572*K572)</f>
        <v>0</v>
      </c>
      <c r="M572" s="126" t="n">
        <f aca="false">IF($H572="AGÊNCIA INTERNO",(0),L572*$M$14)</f>
        <v>0</v>
      </c>
      <c r="N572" s="126" t="n">
        <f aca="false">IF($H572="AGÊNCIA",($L572+$M572)*$N$14,IF($H572="AGÊNCIA INTERNO",($L572*$N$14),IF($H572="FAT.DIRETO",($M572*$N$14))))</f>
        <v>0</v>
      </c>
      <c r="O572" s="126" t="n">
        <f aca="false">L572+M572+N572</f>
        <v>0</v>
      </c>
      <c r="P572" s="127" t="s">
        <v>28</v>
      </c>
      <c r="Q572" s="132"/>
      <c r="R572" s="124" t="n">
        <v>0</v>
      </c>
      <c r="S572" s="124" t="n">
        <v>0</v>
      </c>
      <c r="T572" s="125" t="n">
        <v>0</v>
      </c>
      <c r="U572" s="126" t="n">
        <f aca="false">(R572*S572*T572)</f>
        <v>0</v>
      </c>
      <c r="V572" s="126" t="n">
        <f aca="false">IF($H572="AGÊNCIA INTERNO",(0),U572*$V$14)</f>
        <v>0</v>
      </c>
      <c r="W572" s="126" t="n">
        <f aca="false">IF($H572="AGÊNCIA",($U572+$V572)*$W$14,IF($H572="AGÊNCIA INTERNO",($U572*$N$14),IF($H572="FAT.DIRETO",($V572*$N$14))))</f>
        <v>0</v>
      </c>
      <c r="X572" s="126" t="n">
        <f aca="false">U572+V572+W572</f>
        <v>0</v>
      </c>
      <c r="Y572" s="132"/>
      <c r="Z572" s="132"/>
      <c r="AA572" s="132"/>
      <c r="AB572" s="132"/>
      <c r="AC572" s="132"/>
      <c r="AD572" s="132"/>
      <c r="AE572" s="133"/>
    </row>
    <row r="573" customFormat="false" ht="33.75" hidden="true" customHeight="true" outlineLevel="0" collapsed="false">
      <c r="A573" s="132"/>
      <c r="B573" s="133"/>
      <c r="C573" s="129"/>
      <c r="D573" s="130"/>
      <c r="E573" s="131"/>
      <c r="F573" s="131"/>
      <c r="G573" s="134"/>
      <c r="H573" s="124"/>
      <c r="I573" s="124" t="n">
        <v>0</v>
      </c>
      <c r="J573" s="124" t="n">
        <v>0</v>
      </c>
      <c r="K573" s="125" t="n">
        <v>0</v>
      </c>
      <c r="L573" s="126" t="n">
        <f aca="false">(I573*J573*K573)</f>
        <v>0</v>
      </c>
      <c r="M573" s="126" t="n">
        <f aca="false">IF($H573="AGÊNCIA INTERNO",(0),L573*$M$14)</f>
        <v>0</v>
      </c>
      <c r="N573" s="126" t="n">
        <f aca="false">IF($H573="AGÊNCIA",($L573+$M573)*$N$14,IF($H573="AGÊNCIA INTERNO",($L573*$N$14),IF($H573="FAT.DIRETO",($M573*$N$14))))</f>
        <v>0</v>
      </c>
      <c r="O573" s="126" t="n">
        <f aca="false">L573+M573+N573</f>
        <v>0</v>
      </c>
      <c r="P573" s="127" t="s">
        <v>28</v>
      </c>
      <c r="Q573" s="132"/>
      <c r="R573" s="124" t="n">
        <v>0</v>
      </c>
      <c r="S573" s="124" t="n">
        <v>0</v>
      </c>
      <c r="T573" s="125" t="n">
        <v>0</v>
      </c>
      <c r="U573" s="126" t="n">
        <f aca="false">(R573*S573*T573)</f>
        <v>0</v>
      </c>
      <c r="V573" s="126" t="n">
        <f aca="false">IF($H573="AGÊNCIA INTERNO",(0),U573*$V$14)</f>
        <v>0</v>
      </c>
      <c r="W573" s="126" t="n">
        <f aca="false">IF($H573="AGÊNCIA",($U573+$V573)*$W$14,IF($H573="AGÊNCIA INTERNO",($U573*$N$14),IF($H573="FAT.DIRETO",($V573*$N$14))))</f>
        <v>0</v>
      </c>
      <c r="X573" s="126" t="n">
        <f aca="false">U573+V573+W573</f>
        <v>0</v>
      </c>
      <c r="Y573" s="132"/>
      <c r="Z573" s="132"/>
      <c r="AA573" s="132"/>
      <c r="AB573" s="132"/>
      <c r="AC573" s="132"/>
      <c r="AD573" s="132"/>
      <c r="AE573" s="133"/>
    </row>
    <row r="574" customFormat="false" ht="33.75" hidden="true" customHeight="true" outlineLevel="0" collapsed="false">
      <c r="A574" s="132"/>
      <c r="B574" s="133"/>
      <c r="C574" s="129"/>
      <c r="D574" s="130"/>
      <c r="E574" s="131"/>
      <c r="F574" s="131"/>
      <c r="G574" s="134"/>
      <c r="H574" s="124"/>
      <c r="I574" s="124" t="n">
        <v>0</v>
      </c>
      <c r="J574" s="124" t="n">
        <v>0</v>
      </c>
      <c r="K574" s="125" t="n">
        <v>0</v>
      </c>
      <c r="L574" s="126" t="n">
        <f aca="false">(I574*J574*K574)</f>
        <v>0</v>
      </c>
      <c r="M574" s="126" t="n">
        <f aca="false">IF($H574="AGÊNCIA INTERNO",(0),L574*$M$14)</f>
        <v>0</v>
      </c>
      <c r="N574" s="126" t="n">
        <f aca="false">IF($H574="AGÊNCIA",($L574+$M574)*$N$14,IF($H574="AGÊNCIA INTERNO",($L574*$N$14),IF($H574="FAT.DIRETO",($M574*$N$14))))</f>
        <v>0</v>
      </c>
      <c r="O574" s="126" t="n">
        <f aca="false">L574+M574+N574</f>
        <v>0</v>
      </c>
      <c r="P574" s="127" t="s">
        <v>29</v>
      </c>
      <c r="Q574" s="132"/>
      <c r="R574" s="124" t="n">
        <v>0</v>
      </c>
      <c r="S574" s="124" t="n">
        <v>0</v>
      </c>
      <c r="T574" s="125" t="n">
        <v>0</v>
      </c>
      <c r="U574" s="126" t="n">
        <f aca="false">(R574*S574*T574)</f>
        <v>0</v>
      </c>
      <c r="V574" s="126" t="n">
        <f aca="false">IF($H574="AGÊNCIA INTERNO",(0),U574*$V$14)</f>
        <v>0</v>
      </c>
      <c r="W574" s="126" t="n">
        <f aca="false">IF($H574="AGÊNCIA",($U574+$V574)*$W$14,IF($H574="AGÊNCIA INTERNO",($U574*$N$14),IF($H574="FAT.DIRETO",($V574*$N$14))))</f>
        <v>0</v>
      </c>
      <c r="X574" s="126" t="n">
        <f aca="false">U574+V574+W574</f>
        <v>0</v>
      </c>
      <c r="Y574" s="132"/>
      <c r="Z574" s="132"/>
      <c r="AA574" s="132"/>
      <c r="AB574" s="132"/>
      <c r="AC574" s="132"/>
      <c r="AD574" s="132"/>
      <c r="AE574" s="133"/>
    </row>
    <row r="575" customFormat="false" ht="33.75" hidden="true" customHeight="true" outlineLevel="0" collapsed="false">
      <c r="A575" s="132"/>
      <c r="B575" s="133"/>
      <c r="C575" s="129"/>
      <c r="D575" s="130"/>
      <c r="E575" s="131"/>
      <c r="F575" s="131"/>
      <c r="G575" s="134"/>
      <c r="H575" s="124"/>
      <c r="I575" s="124" t="n">
        <v>0</v>
      </c>
      <c r="J575" s="124" t="n">
        <v>0</v>
      </c>
      <c r="K575" s="125" t="n">
        <v>0</v>
      </c>
      <c r="L575" s="126" t="n">
        <f aca="false">(I575*J575*K575)</f>
        <v>0</v>
      </c>
      <c r="M575" s="126" t="n">
        <f aca="false">IF($H575="AGÊNCIA INTERNO",(0),L575*$M$14)</f>
        <v>0</v>
      </c>
      <c r="N575" s="126" t="n">
        <f aca="false">IF($H575="AGÊNCIA",($L575+$M575)*$N$14,IF($H575="AGÊNCIA INTERNO",($L575*$N$14),IF($H575="FAT.DIRETO",($M575*$N$14))))</f>
        <v>0</v>
      </c>
      <c r="O575" s="126" t="n">
        <f aca="false">L575+M575+N575</f>
        <v>0</v>
      </c>
      <c r="P575" s="127" t="s">
        <v>29</v>
      </c>
      <c r="Q575" s="132"/>
      <c r="R575" s="124" t="n">
        <v>0</v>
      </c>
      <c r="S575" s="124" t="n">
        <v>0</v>
      </c>
      <c r="T575" s="125" t="n">
        <v>0</v>
      </c>
      <c r="U575" s="126" t="n">
        <f aca="false">(R575*S575*T575)</f>
        <v>0</v>
      </c>
      <c r="V575" s="126" t="n">
        <f aca="false">IF($H575="AGÊNCIA INTERNO",(0),U575*$V$14)</f>
        <v>0</v>
      </c>
      <c r="W575" s="126" t="n">
        <f aca="false">IF($H575="AGÊNCIA",($U575+$V575)*$W$14,IF($H575="AGÊNCIA INTERNO",($U575*$N$14),IF($H575="FAT.DIRETO",($V575*$N$14))))</f>
        <v>0</v>
      </c>
      <c r="X575" s="126" t="n">
        <f aca="false">U575+V575+W575</f>
        <v>0</v>
      </c>
      <c r="Y575" s="132"/>
      <c r="Z575" s="132"/>
      <c r="AA575" s="132"/>
      <c r="AB575" s="132"/>
      <c r="AC575" s="132"/>
      <c r="AD575" s="132"/>
      <c r="AE575" s="133"/>
    </row>
    <row r="576" customFormat="false" ht="33.75" hidden="true" customHeight="true" outlineLevel="0" collapsed="false">
      <c r="A576" s="132"/>
      <c r="B576" s="133"/>
      <c r="C576" s="129"/>
      <c r="D576" s="130"/>
      <c r="E576" s="131"/>
      <c r="F576" s="131"/>
      <c r="G576" s="134"/>
      <c r="H576" s="124"/>
      <c r="I576" s="124" t="n">
        <v>0</v>
      </c>
      <c r="J576" s="124" t="n">
        <v>0</v>
      </c>
      <c r="K576" s="125" t="n">
        <v>0</v>
      </c>
      <c r="L576" s="126" t="n">
        <f aca="false">(I576*J576*K576)</f>
        <v>0</v>
      </c>
      <c r="M576" s="126" t="n">
        <f aca="false">IF($H576="AGÊNCIA INTERNO",(0),L576*$M$14)</f>
        <v>0</v>
      </c>
      <c r="N576" s="126" t="n">
        <f aca="false">IF($H576="AGÊNCIA",($L576+$M576)*$N$14,IF($H576="AGÊNCIA INTERNO",($L576*$N$14),IF($H576="FAT.DIRETO",($M576*$N$14))))</f>
        <v>0</v>
      </c>
      <c r="O576" s="126" t="n">
        <f aca="false">L576+M576+N576</f>
        <v>0</v>
      </c>
      <c r="P576" s="127" t="s">
        <v>29</v>
      </c>
      <c r="Q576" s="132"/>
      <c r="R576" s="124" t="n">
        <v>0</v>
      </c>
      <c r="S576" s="124" t="n">
        <v>0</v>
      </c>
      <c r="T576" s="125" t="n">
        <v>0</v>
      </c>
      <c r="U576" s="126" t="n">
        <f aca="false">(R576*S576*T576)</f>
        <v>0</v>
      </c>
      <c r="V576" s="126" t="n">
        <f aca="false">IF($H576="AGÊNCIA INTERNO",(0),U576*$V$14)</f>
        <v>0</v>
      </c>
      <c r="W576" s="126" t="n">
        <f aca="false">IF($H576="AGÊNCIA",($U576+$V576)*$W$14,IF($H576="AGÊNCIA INTERNO",($U576*$N$14),IF($H576="FAT.DIRETO",($V576*$N$14))))</f>
        <v>0</v>
      </c>
      <c r="X576" s="126" t="n">
        <f aca="false">U576+V576+W576</f>
        <v>0</v>
      </c>
      <c r="Y576" s="132"/>
      <c r="Z576" s="132"/>
      <c r="AA576" s="132"/>
      <c r="AB576" s="132"/>
      <c r="AC576" s="132"/>
      <c r="AD576" s="132"/>
      <c r="AE576" s="133"/>
    </row>
    <row r="577" customFormat="false" ht="33.75" hidden="true" customHeight="true" outlineLevel="0" collapsed="false">
      <c r="A577" s="132"/>
      <c r="B577" s="133"/>
      <c r="C577" s="129"/>
      <c r="D577" s="130"/>
      <c r="E577" s="131"/>
      <c r="F577" s="131"/>
      <c r="G577" s="134"/>
      <c r="H577" s="124"/>
      <c r="I577" s="124" t="n">
        <v>0</v>
      </c>
      <c r="J577" s="124" t="n">
        <v>0</v>
      </c>
      <c r="K577" s="125" t="n">
        <v>0</v>
      </c>
      <c r="L577" s="126" t="n">
        <f aca="false">(I577*J577*K577)</f>
        <v>0</v>
      </c>
      <c r="M577" s="126" t="n">
        <f aca="false">IF($H577="AGÊNCIA INTERNO",(0),L577*$M$14)</f>
        <v>0</v>
      </c>
      <c r="N577" s="126" t="n">
        <f aca="false">IF($H577="AGÊNCIA",($L577+$M577)*$N$14,IF($H577="AGÊNCIA INTERNO",($L577*$N$14),IF($H577="FAT.DIRETO",($M577*$N$14))))</f>
        <v>0</v>
      </c>
      <c r="O577" s="126" t="n">
        <f aca="false">L577+M577+N577</f>
        <v>0</v>
      </c>
      <c r="P577" s="127" t="s">
        <v>29</v>
      </c>
      <c r="Q577" s="132"/>
      <c r="R577" s="124" t="n">
        <v>0</v>
      </c>
      <c r="S577" s="124" t="n">
        <v>0</v>
      </c>
      <c r="T577" s="125" t="n">
        <v>0</v>
      </c>
      <c r="U577" s="126" t="n">
        <f aca="false">(R577*S577*T577)</f>
        <v>0</v>
      </c>
      <c r="V577" s="126" t="n">
        <f aca="false">IF($H577="AGÊNCIA INTERNO",(0),U577*$V$14)</f>
        <v>0</v>
      </c>
      <c r="W577" s="126" t="n">
        <f aca="false">IF($H577="AGÊNCIA",($U577+$V577)*$W$14,IF($H577="AGÊNCIA INTERNO",($U577*$N$14),IF($H577="FAT.DIRETO",($V577*$N$14))))</f>
        <v>0</v>
      </c>
      <c r="X577" s="126" t="n">
        <f aca="false">U577+V577+W577</f>
        <v>0</v>
      </c>
      <c r="Y577" s="132"/>
      <c r="Z577" s="132"/>
      <c r="AA577" s="132"/>
      <c r="AB577" s="132"/>
      <c r="AC577" s="132"/>
      <c r="AD577" s="132"/>
      <c r="AE577" s="133"/>
    </row>
    <row r="578" customFormat="false" ht="33.75" hidden="true" customHeight="true" outlineLevel="0" collapsed="false">
      <c r="A578" s="132"/>
      <c r="B578" s="133"/>
      <c r="C578" s="129"/>
      <c r="D578" s="130"/>
      <c r="E578" s="131"/>
      <c r="F578" s="131"/>
      <c r="G578" s="134"/>
      <c r="H578" s="124"/>
      <c r="I578" s="124" t="n">
        <v>0</v>
      </c>
      <c r="J578" s="124" t="n">
        <v>0</v>
      </c>
      <c r="K578" s="125" t="n">
        <v>0</v>
      </c>
      <c r="L578" s="126" t="n">
        <f aca="false">(I578*J578*K578)</f>
        <v>0</v>
      </c>
      <c r="M578" s="126" t="n">
        <f aca="false">IF($H578="AGÊNCIA INTERNO",(0),L578*$M$14)</f>
        <v>0</v>
      </c>
      <c r="N578" s="126" t="n">
        <f aca="false">IF($H578="AGÊNCIA",($L578+$M578)*$N$14,IF($H578="AGÊNCIA INTERNO",($L578*$N$14),IF($H578="FAT.DIRETO",($M578*$N$14))))</f>
        <v>0</v>
      </c>
      <c r="O578" s="126" t="n">
        <f aca="false">L578+M578+N578</f>
        <v>0</v>
      </c>
      <c r="P578" s="127" t="s">
        <v>29</v>
      </c>
      <c r="Q578" s="132"/>
      <c r="R578" s="124" t="n">
        <v>0</v>
      </c>
      <c r="S578" s="124" t="n">
        <v>0</v>
      </c>
      <c r="T578" s="125" t="n">
        <v>0</v>
      </c>
      <c r="U578" s="126" t="n">
        <f aca="false">(R578*S578*T578)</f>
        <v>0</v>
      </c>
      <c r="V578" s="126" t="n">
        <f aca="false">IF($H578="AGÊNCIA INTERNO",(0),U578*$V$14)</f>
        <v>0</v>
      </c>
      <c r="W578" s="126" t="n">
        <f aca="false">IF($H578="AGÊNCIA",($U578+$V578)*$W$14,IF($H578="AGÊNCIA INTERNO",($U578*$N$14),IF($H578="FAT.DIRETO",($V578*$N$14))))</f>
        <v>0</v>
      </c>
      <c r="X578" s="126" t="n">
        <f aca="false">U578+V578+W578</f>
        <v>0</v>
      </c>
      <c r="Y578" s="132"/>
      <c r="Z578" s="132"/>
      <c r="AA578" s="132"/>
      <c r="AB578" s="132"/>
      <c r="AC578" s="132"/>
      <c r="AD578" s="132"/>
      <c r="AE578" s="133"/>
    </row>
    <row r="579" customFormat="false" ht="33.75" hidden="true" customHeight="true" outlineLevel="0" collapsed="false">
      <c r="A579" s="132"/>
      <c r="B579" s="133"/>
      <c r="C579" s="129"/>
      <c r="D579" s="130"/>
      <c r="E579" s="131"/>
      <c r="F579" s="131"/>
      <c r="G579" s="134"/>
      <c r="H579" s="124"/>
      <c r="I579" s="124" t="n">
        <v>0</v>
      </c>
      <c r="J579" s="124" t="n">
        <v>0</v>
      </c>
      <c r="K579" s="125" t="n">
        <v>0</v>
      </c>
      <c r="L579" s="126" t="n">
        <f aca="false">(I579*J579*K579)</f>
        <v>0</v>
      </c>
      <c r="M579" s="126" t="n">
        <f aca="false">IF($H579="AGÊNCIA INTERNO",(0),L579*$M$14)</f>
        <v>0</v>
      </c>
      <c r="N579" s="126" t="n">
        <f aca="false">IF($H579="AGÊNCIA",($L579+$M579)*$N$14,IF($H579="AGÊNCIA INTERNO",($L579*$N$14),IF($H579="FAT.DIRETO",($M579*$N$14))))</f>
        <v>0</v>
      </c>
      <c r="O579" s="126" t="n">
        <f aca="false">L579+M579+N579</f>
        <v>0</v>
      </c>
      <c r="P579" s="127" t="s">
        <v>29</v>
      </c>
      <c r="Q579" s="132"/>
      <c r="R579" s="124" t="n">
        <v>0</v>
      </c>
      <c r="S579" s="124" t="n">
        <v>0</v>
      </c>
      <c r="T579" s="125" t="n">
        <v>0</v>
      </c>
      <c r="U579" s="126" t="n">
        <f aca="false">(R579*S579*T579)</f>
        <v>0</v>
      </c>
      <c r="V579" s="126" t="n">
        <f aca="false">IF($H579="AGÊNCIA INTERNO",(0),U579*$V$14)</f>
        <v>0</v>
      </c>
      <c r="W579" s="126" t="n">
        <f aca="false">IF($H579="AGÊNCIA",($U579+$V579)*$W$14,IF($H579="AGÊNCIA INTERNO",($U579*$N$14),IF($H579="FAT.DIRETO",($V579*$N$14))))</f>
        <v>0</v>
      </c>
      <c r="X579" s="126" t="n">
        <f aca="false">U579+V579+W579</f>
        <v>0</v>
      </c>
      <c r="Y579" s="132"/>
      <c r="Z579" s="132"/>
      <c r="AA579" s="132"/>
      <c r="AB579" s="132"/>
      <c r="AC579" s="132"/>
      <c r="AD579" s="132"/>
      <c r="AE579" s="133"/>
    </row>
    <row r="580" customFormat="false" ht="33.75" hidden="true" customHeight="true" outlineLevel="0" collapsed="false">
      <c r="A580" s="132"/>
      <c r="B580" s="133"/>
      <c r="C580" s="129"/>
      <c r="D580" s="130"/>
      <c r="E580" s="131"/>
      <c r="F580" s="131"/>
      <c r="G580" s="134"/>
      <c r="H580" s="124"/>
      <c r="I580" s="124" t="n">
        <v>0</v>
      </c>
      <c r="J580" s="124" t="n">
        <v>0</v>
      </c>
      <c r="K580" s="125" t="n">
        <v>0</v>
      </c>
      <c r="L580" s="126" t="n">
        <f aca="false">(I580*J580*K580)</f>
        <v>0</v>
      </c>
      <c r="M580" s="126" t="n">
        <f aca="false">IF($H580="AGÊNCIA INTERNO",(0),L580*$M$14)</f>
        <v>0</v>
      </c>
      <c r="N580" s="126" t="n">
        <f aca="false">IF($H580="AGÊNCIA",($L580+$M580)*$N$14,IF($H580="AGÊNCIA INTERNO",($L580*$N$14),IF($H580="FAT.DIRETO",($M580*$N$14))))</f>
        <v>0</v>
      </c>
      <c r="O580" s="126" t="n">
        <f aca="false">L580+M580+N580</f>
        <v>0</v>
      </c>
      <c r="P580" s="127" t="s">
        <v>29</v>
      </c>
      <c r="Q580" s="132"/>
      <c r="R580" s="124" t="n">
        <v>0</v>
      </c>
      <c r="S580" s="124" t="n">
        <v>0</v>
      </c>
      <c r="T580" s="125" t="n">
        <v>0</v>
      </c>
      <c r="U580" s="126" t="n">
        <f aca="false">(R580*S580*T580)</f>
        <v>0</v>
      </c>
      <c r="V580" s="126" t="n">
        <f aca="false">IF($H580="AGÊNCIA INTERNO",(0),U580*$V$14)</f>
        <v>0</v>
      </c>
      <c r="W580" s="126" t="n">
        <f aca="false">IF($H580="AGÊNCIA",($U580+$V580)*$W$14,IF($H580="AGÊNCIA INTERNO",($U580*$N$14),IF($H580="FAT.DIRETO",($V580*$N$14))))</f>
        <v>0</v>
      </c>
      <c r="X580" s="126" t="n">
        <f aca="false">U580+V580+W580</f>
        <v>0</v>
      </c>
      <c r="Y580" s="132"/>
      <c r="Z580" s="132"/>
      <c r="AA580" s="132"/>
      <c r="AB580" s="132"/>
      <c r="AC580" s="132"/>
      <c r="AD580" s="132"/>
      <c r="AE580" s="133"/>
    </row>
    <row r="581" customFormat="false" ht="33.75" hidden="true" customHeight="true" outlineLevel="0" collapsed="false">
      <c r="A581" s="132"/>
      <c r="B581" s="133"/>
      <c r="C581" s="129"/>
      <c r="D581" s="130"/>
      <c r="E581" s="131"/>
      <c r="F581" s="131"/>
      <c r="G581" s="134"/>
      <c r="H581" s="124"/>
      <c r="I581" s="124" t="n">
        <v>0</v>
      </c>
      <c r="J581" s="124" t="n">
        <v>0</v>
      </c>
      <c r="K581" s="125" t="n">
        <v>0</v>
      </c>
      <c r="L581" s="126" t="n">
        <f aca="false">(I581*J581*K581)</f>
        <v>0</v>
      </c>
      <c r="M581" s="126" t="n">
        <f aca="false">IF($H581="AGÊNCIA INTERNO",(0),L581*$M$14)</f>
        <v>0</v>
      </c>
      <c r="N581" s="126" t="n">
        <f aca="false">IF($H581="AGÊNCIA",($L581+$M581)*$N$14,IF($H581="AGÊNCIA INTERNO",($L581*$N$14),IF($H581="FAT.DIRETO",($M581*$N$14))))</f>
        <v>0</v>
      </c>
      <c r="O581" s="126" t="n">
        <f aca="false">L581+M581+N581</f>
        <v>0</v>
      </c>
      <c r="P581" s="127" t="s">
        <v>29</v>
      </c>
      <c r="Q581" s="132"/>
      <c r="R581" s="124" t="n">
        <v>0</v>
      </c>
      <c r="S581" s="124" t="n">
        <v>0</v>
      </c>
      <c r="T581" s="125" t="n">
        <v>0</v>
      </c>
      <c r="U581" s="126" t="n">
        <f aca="false">(R581*S581*T581)</f>
        <v>0</v>
      </c>
      <c r="V581" s="126" t="n">
        <f aca="false">IF($H581="AGÊNCIA INTERNO",(0),U581*$V$14)</f>
        <v>0</v>
      </c>
      <c r="W581" s="126" t="n">
        <f aca="false">IF($H581="AGÊNCIA",($U581+$V581)*$W$14,IF($H581="AGÊNCIA INTERNO",($U581*$N$14),IF($H581="FAT.DIRETO",($V581*$N$14))))</f>
        <v>0</v>
      </c>
      <c r="X581" s="126" t="n">
        <f aca="false">U581+V581+W581</f>
        <v>0</v>
      </c>
      <c r="Y581" s="132"/>
      <c r="Z581" s="132"/>
      <c r="AA581" s="132"/>
      <c r="AB581" s="132"/>
      <c r="AC581" s="132"/>
      <c r="AD581" s="132"/>
      <c r="AE581" s="133"/>
    </row>
    <row r="582" customFormat="false" ht="33.75" hidden="true" customHeight="true" outlineLevel="0" collapsed="false">
      <c r="A582" s="132"/>
      <c r="B582" s="133"/>
      <c r="C582" s="129"/>
      <c r="D582" s="130"/>
      <c r="E582" s="131"/>
      <c r="F582" s="131"/>
      <c r="G582" s="134"/>
      <c r="H582" s="124"/>
      <c r="I582" s="124" t="n">
        <v>0</v>
      </c>
      <c r="J582" s="124" t="n">
        <v>0</v>
      </c>
      <c r="K582" s="125" t="n">
        <v>0</v>
      </c>
      <c r="L582" s="126" t="n">
        <f aca="false">(I582*J582*K582)</f>
        <v>0</v>
      </c>
      <c r="M582" s="126" t="n">
        <f aca="false">IF($H582="AGÊNCIA INTERNO",(0),L582*$M$14)</f>
        <v>0</v>
      </c>
      <c r="N582" s="126" t="n">
        <f aca="false">IF($H582="AGÊNCIA",($L582+$M582)*$N$14,IF($H582="AGÊNCIA INTERNO",($L582*$N$14),IF($H582="FAT.DIRETO",($M582*$N$14))))</f>
        <v>0</v>
      </c>
      <c r="O582" s="126" t="n">
        <f aca="false">L582+M582+N582</f>
        <v>0</v>
      </c>
      <c r="P582" s="127" t="s">
        <v>29</v>
      </c>
      <c r="Q582" s="132"/>
      <c r="R582" s="124" t="n">
        <v>0</v>
      </c>
      <c r="S582" s="124" t="n">
        <v>0</v>
      </c>
      <c r="T582" s="125" t="n">
        <v>0</v>
      </c>
      <c r="U582" s="126" t="n">
        <f aca="false">(R582*S582*T582)</f>
        <v>0</v>
      </c>
      <c r="V582" s="126" t="n">
        <f aca="false">IF($H582="AGÊNCIA INTERNO",(0),U582*$V$14)</f>
        <v>0</v>
      </c>
      <c r="W582" s="126" t="n">
        <f aca="false">IF($H582="AGÊNCIA",($U582+$V582)*$W$14,IF($H582="AGÊNCIA INTERNO",($U582*$N$14),IF($H582="FAT.DIRETO",($V582*$N$14))))</f>
        <v>0</v>
      </c>
      <c r="X582" s="126" t="n">
        <f aca="false">U582+V582+W582</f>
        <v>0</v>
      </c>
      <c r="Y582" s="132"/>
      <c r="Z582" s="132"/>
      <c r="AA582" s="132"/>
      <c r="AB582" s="132"/>
      <c r="AC582" s="132"/>
      <c r="AD582" s="132"/>
      <c r="AE582" s="133"/>
    </row>
    <row r="583" customFormat="false" ht="33.75" hidden="true" customHeight="true" outlineLevel="0" collapsed="false">
      <c r="A583" s="132"/>
      <c r="B583" s="133"/>
      <c r="C583" s="129"/>
      <c r="D583" s="130"/>
      <c r="E583" s="131"/>
      <c r="F583" s="131"/>
      <c r="G583" s="134"/>
      <c r="H583" s="124"/>
      <c r="I583" s="124" t="n">
        <v>0</v>
      </c>
      <c r="J583" s="124" t="n">
        <v>0</v>
      </c>
      <c r="K583" s="125" t="n">
        <v>0</v>
      </c>
      <c r="L583" s="126" t="n">
        <f aca="false">(I583*J583*K583)</f>
        <v>0</v>
      </c>
      <c r="M583" s="126" t="n">
        <f aca="false">IF($H583="AGÊNCIA INTERNO",(0),L583*$M$14)</f>
        <v>0</v>
      </c>
      <c r="N583" s="126" t="n">
        <f aca="false">IF($H583="AGÊNCIA",($L583+$M583)*$N$14,IF($H583="AGÊNCIA INTERNO",($L583*$N$14),IF($H583="FAT.DIRETO",($M583*$N$14))))</f>
        <v>0</v>
      </c>
      <c r="O583" s="126" t="n">
        <f aca="false">L583+M583+N583</f>
        <v>0</v>
      </c>
      <c r="P583" s="127" t="s">
        <v>29</v>
      </c>
      <c r="Q583" s="132"/>
      <c r="R583" s="124" t="n">
        <v>0</v>
      </c>
      <c r="S583" s="124" t="n">
        <v>0</v>
      </c>
      <c r="T583" s="125" t="n">
        <v>0</v>
      </c>
      <c r="U583" s="126" t="n">
        <f aca="false">(R583*S583*T583)</f>
        <v>0</v>
      </c>
      <c r="V583" s="126" t="n">
        <f aca="false">IF($H583="AGÊNCIA INTERNO",(0),U583*$V$14)</f>
        <v>0</v>
      </c>
      <c r="W583" s="126" t="n">
        <f aca="false">IF($H583="AGÊNCIA",($U583+$V583)*$W$14,IF($H583="AGÊNCIA INTERNO",($U583*$N$14),IF($H583="FAT.DIRETO",($V583*$N$14))))</f>
        <v>0</v>
      </c>
      <c r="X583" s="126" t="n">
        <f aca="false">U583+V583+W583</f>
        <v>0</v>
      </c>
      <c r="Y583" s="132"/>
      <c r="Z583" s="132"/>
      <c r="AA583" s="132"/>
      <c r="AB583" s="132"/>
      <c r="AC583" s="132"/>
      <c r="AD583" s="132"/>
      <c r="AE583" s="133"/>
    </row>
    <row r="584" customFormat="false" ht="33.75" hidden="true" customHeight="true" outlineLevel="0" collapsed="false">
      <c r="A584" s="132"/>
      <c r="B584" s="133"/>
      <c r="C584" s="129"/>
      <c r="D584" s="130"/>
      <c r="E584" s="131"/>
      <c r="F584" s="131"/>
      <c r="G584" s="134"/>
      <c r="H584" s="124"/>
      <c r="I584" s="124" t="n">
        <v>0</v>
      </c>
      <c r="J584" s="124" t="n">
        <v>0</v>
      </c>
      <c r="K584" s="125" t="n">
        <v>0</v>
      </c>
      <c r="L584" s="126" t="n">
        <f aca="false">(I584*J584*K584)</f>
        <v>0</v>
      </c>
      <c r="M584" s="126" t="n">
        <f aca="false">IF($H584="AGÊNCIA INTERNO",(0),L584*$M$14)</f>
        <v>0</v>
      </c>
      <c r="N584" s="126" t="n">
        <f aca="false">IF($H584="AGÊNCIA",($L584+$M584)*$N$14,IF($H584="AGÊNCIA INTERNO",($L584*$N$14),IF($H584="FAT.DIRETO",($M584*$N$14))))</f>
        <v>0</v>
      </c>
      <c r="O584" s="126" t="n">
        <f aca="false">L584+M584+N584</f>
        <v>0</v>
      </c>
      <c r="P584" s="127" t="s">
        <v>29</v>
      </c>
      <c r="Q584" s="132"/>
      <c r="R584" s="124" t="n">
        <v>0</v>
      </c>
      <c r="S584" s="124" t="n">
        <v>0</v>
      </c>
      <c r="T584" s="125" t="n">
        <v>0</v>
      </c>
      <c r="U584" s="126" t="n">
        <f aca="false">(R584*S584*T584)</f>
        <v>0</v>
      </c>
      <c r="V584" s="126" t="n">
        <f aca="false">IF($H584="AGÊNCIA INTERNO",(0),U584*$V$14)</f>
        <v>0</v>
      </c>
      <c r="W584" s="126" t="n">
        <f aca="false">IF($H584="AGÊNCIA",($U584+$V584)*$W$14,IF($H584="AGÊNCIA INTERNO",($U584*$N$14),IF($H584="FAT.DIRETO",($V584*$N$14))))</f>
        <v>0</v>
      </c>
      <c r="X584" s="126" t="n">
        <f aca="false">U584+V584+W584</f>
        <v>0</v>
      </c>
      <c r="Y584" s="132"/>
      <c r="Z584" s="132"/>
      <c r="AA584" s="132"/>
      <c r="AB584" s="132"/>
      <c r="AC584" s="132"/>
      <c r="AD584" s="132"/>
      <c r="AE584" s="133"/>
    </row>
    <row r="585" customFormat="false" ht="33.75" hidden="true" customHeight="true" outlineLevel="0" collapsed="false">
      <c r="A585" s="132"/>
      <c r="B585" s="133"/>
      <c r="C585" s="129"/>
      <c r="D585" s="130"/>
      <c r="E585" s="131"/>
      <c r="F585" s="131"/>
      <c r="G585" s="134"/>
      <c r="H585" s="124"/>
      <c r="I585" s="124" t="n">
        <v>0</v>
      </c>
      <c r="J585" s="124" t="n">
        <v>0</v>
      </c>
      <c r="K585" s="125" t="n">
        <v>0</v>
      </c>
      <c r="L585" s="126" t="n">
        <f aca="false">(I585*J585*K585)</f>
        <v>0</v>
      </c>
      <c r="M585" s="126" t="n">
        <f aca="false">IF($H585="AGÊNCIA INTERNO",(0),L585*$M$14)</f>
        <v>0</v>
      </c>
      <c r="N585" s="126" t="n">
        <f aca="false">IF($H585="AGÊNCIA",($L585+$M585)*$N$14,IF($H585="AGÊNCIA INTERNO",($L585*$N$14),IF($H585="FAT.DIRETO",($M585*$N$14))))</f>
        <v>0</v>
      </c>
      <c r="O585" s="126" t="n">
        <f aca="false">L585+M585+N585</f>
        <v>0</v>
      </c>
      <c r="P585" s="127" t="s">
        <v>29</v>
      </c>
      <c r="Q585" s="132"/>
      <c r="R585" s="124" t="n">
        <v>0</v>
      </c>
      <c r="S585" s="124" t="n">
        <v>0</v>
      </c>
      <c r="T585" s="125" t="n">
        <v>0</v>
      </c>
      <c r="U585" s="126" t="n">
        <f aca="false">(R585*S585*T585)</f>
        <v>0</v>
      </c>
      <c r="V585" s="126" t="n">
        <f aca="false">IF($H585="AGÊNCIA INTERNO",(0),U585*$V$14)</f>
        <v>0</v>
      </c>
      <c r="W585" s="126" t="n">
        <f aca="false">IF($H585="AGÊNCIA",($U585+$V585)*$W$14,IF($H585="AGÊNCIA INTERNO",($U585*$N$14),IF($H585="FAT.DIRETO",($V585*$N$14))))</f>
        <v>0</v>
      </c>
      <c r="X585" s="126" t="n">
        <f aca="false">U585+V585+W585</f>
        <v>0</v>
      </c>
      <c r="Y585" s="132"/>
      <c r="Z585" s="132"/>
      <c r="AA585" s="132"/>
      <c r="AB585" s="132"/>
      <c r="AC585" s="132"/>
      <c r="AD585" s="132"/>
      <c r="AE585" s="133"/>
    </row>
    <row r="586" customFormat="false" ht="33.75" hidden="true" customHeight="true" outlineLevel="0" collapsed="false">
      <c r="A586" s="132"/>
      <c r="B586" s="133"/>
      <c r="C586" s="129"/>
      <c r="D586" s="130"/>
      <c r="E586" s="131"/>
      <c r="F586" s="131"/>
      <c r="G586" s="134"/>
      <c r="H586" s="124"/>
      <c r="I586" s="124" t="n">
        <v>0</v>
      </c>
      <c r="J586" s="124" t="n">
        <v>0</v>
      </c>
      <c r="K586" s="125" t="n">
        <v>0</v>
      </c>
      <c r="L586" s="126" t="n">
        <f aca="false">(I586*J586*K586)</f>
        <v>0</v>
      </c>
      <c r="M586" s="126" t="n">
        <f aca="false">IF($H586="AGÊNCIA INTERNO",(0),L586*$M$14)</f>
        <v>0</v>
      </c>
      <c r="N586" s="126" t="n">
        <f aca="false">IF($H586="AGÊNCIA",($L586+$M586)*$N$14,IF($H586="AGÊNCIA INTERNO",($L586*$N$14),IF($H586="FAT.DIRETO",($M586*$N$14))))</f>
        <v>0</v>
      </c>
      <c r="O586" s="126" t="n">
        <f aca="false">L586+M586+N586</f>
        <v>0</v>
      </c>
      <c r="P586" s="127" t="s">
        <v>29</v>
      </c>
      <c r="Q586" s="132"/>
      <c r="R586" s="124" t="n">
        <v>0</v>
      </c>
      <c r="S586" s="124" t="n">
        <v>0</v>
      </c>
      <c r="T586" s="125" t="n">
        <v>0</v>
      </c>
      <c r="U586" s="126" t="n">
        <f aca="false">(R586*S586*T586)</f>
        <v>0</v>
      </c>
      <c r="V586" s="126" t="n">
        <f aca="false">IF($H586="AGÊNCIA INTERNO",(0),U586*$V$14)</f>
        <v>0</v>
      </c>
      <c r="W586" s="126" t="n">
        <f aca="false">IF($H586="AGÊNCIA",($U586+$V586)*$W$14,IF($H586="AGÊNCIA INTERNO",($U586*$N$14),IF($H586="FAT.DIRETO",($V586*$N$14))))</f>
        <v>0</v>
      </c>
      <c r="X586" s="126" t="n">
        <f aca="false">U586+V586+W586</f>
        <v>0</v>
      </c>
      <c r="Y586" s="132"/>
      <c r="Z586" s="132"/>
      <c r="AA586" s="132"/>
      <c r="AB586" s="132"/>
      <c r="AC586" s="132"/>
      <c r="AD586" s="132"/>
      <c r="AE586" s="133"/>
    </row>
    <row r="587" customFormat="false" ht="33.75" hidden="true" customHeight="true" outlineLevel="0" collapsed="false">
      <c r="A587" s="132"/>
      <c r="B587" s="133"/>
      <c r="C587" s="129"/>
      <c r="D587" s="130"/>
      <c r="E587" s="131"/>
      <c r="F587" s="131"/>
      <c r="G587" s="134"/>
      <c r="H587" s="124"/>
      <c r="I587" s="124" t="n">
        <v>0</v>
      </c>
      <c r="J587" s="124" t="n">
        <v>0</v>
      </c>
      <c r="K587" s="125" t="n">
        <v>0</v>
      </c>
      <c r="L587" s="126" t="n">
        <f aca="false">(I587*J587*K587)</f>
        <v>0</v>
      </c>
      <c r="M587" s="126" t="n">
        <f aca="false">IF($H587="AGÊNCIA INTERNO",(0),L587*$M$14)</f>
        <v>0</v>
      </c>
      <c r="N587" s="126" t="n">
        <f aca="false">IF($H587="AGÊNCIA",($L587+$M587)*$N$14,IF($H587="AGÊNCIA INTERNO",($L587*$N$14),IF($H587="FAT.DIRETO",($M587*$N$14))))</f>
        <v>0</v>
      </c>
      <c r="O587" s="126" t="n">
        <f aca="false">L587+M587+N587</f>
        <v>0</v>
      </c>
      <c r="P587" s="127" t="s">
        <v>29</v>
      </c>
      <c r="Q587" s="132"/>
      <c r="R587" s="124" t="n">
        <v>0</v>
      </c>
      <c r="S587" s="124" t="n">
        <v>0</v>
      </c>
      <c r="T587" s="125" t="n">
        <v>0</v>
      </c>
      <c r="U587" s="126" t="n">
        <f aca="false">(R587*S587*T587)</f>
        <v>0</v>
      </c>
      <c r="V587" s="126" t="n">
        <f aca="false">IF($H587="AGÊNCIA INTERNO",(0),U587*$V$14)</f>
        <v>0</v>
      </c>
      <c r="W587" s="126" t="n">
        <f aca="false">IF($H587="AGÊNCIA",($U587+$V587)*$W$14,IF($H587="AGÊNCIA INTERNO",($U587*$N$14),IF($H587="FAT.DIRETO",($V587*$N$14))))</f>
        <v>0</v>
      </c>
      <c r="X587" s="126" t="n">
        <f aca="false">U587+V587+W587</f>
        <v>0</v>
      </c>
      <c r="Y587" s="132"/>
      <c r="Z587" s="132"/>
      <c r="AA587" s="132"/>
      <c r="AB587" s="132"/>
      <c r="AC587" s="132"/>
      <c r="AD587" s="132"/>
      <c r="AE587" s="133"/>
    </row>
    <row r="588" customFormat="false" ht="33.75" hidden="true" customHeight="true" outlineLevel="0" collapsed="false">
      <c r="A588" s="132"/>
      <c r="B588" s="133"/>
      <c r="C588" s="129"/>
      <c r="D588" s="130"/>
      <c r="E588" s="131"/>
      <c r="F588" s="131"/>
      <c r="G588" s="134"/>
      <c r="H588" s="124"/>
      <c r="I588" s="124" t="n">
        <v>0</v>
      </c>
      <c r="J588" s="124" t="n">
        <v>0</v>
      </c>
      <c r="K588" s="125" t="n">
        <v>0</v>
      </c>
      <c r="L588" s="126" t="n">
        <f aca="false">(I588*J588*K588)</f>
        <v>0</v>
      </c>
      <c r="M588" s="126" t="n">
        <f aca="false">IF($H588="AGÊNCIA INTERNO",(0),L588*$M$14)</f>
        <v>0</v>
      </c>
      <c r="N588" s="126" t="n">
        <f aca="false">IF($H588="AGÊNCIA",($L588+$M588)*$N$14,IF($H588="AGÊNCIA INTERNO",($L588*$N$14),IF($H588="FAT.DIRETO",($M588*$N$14))))</f>
        <v>0</v>
      </c>
      <c r="O588" s="126" t="n">
        <f aca="false">L588+M588+N588</f>
        <v>0</v>
      </c>
      <c r="P588" s="127" t="s">
        <v>29</v>
      </c>
      <c r="Q588" s="132"/>
      <c r="R588" s="124" t="n">
        <v>0</v>
      </c>
      <c r="S588" s="124" t="n">
        <v>0</v>
      </c>
      <c r="T588" s="125" t="n">
        <v>0</v>
      </c>
      <c r="U588" s="126" t="n">
        <f aca="false">(R588*S588*T588)</f>
        <v>0</v>
      </c>
      <c r="V588" s="126" t="n">
        <f aca="false">IF($H588="AGÊNCIA INTERNO",(0),U588*$V$14)</f>
        <v>0</v>
      </c>
      <c r="W588" s="126" t="n">
        <f aca="false">IF($H588="AGÊNCIA",($U588+$V588)*$W$14,IF($H588="AGÊNCIA INTERNO",($U588*$N$14),IF($H588="FAT.DIRETO",($V588*$N$14))))</f>
        <v>0</v>
      </c>
      <c r="X588" s="126" t="n">
        <f aca="false">U588+V588+W588</f>
        <v>0</v>
      </c>
      <c r="Y588" s="132"/>
      <c r="Z588" s="132"/>
      <c r="AA588" s="132"/>
      <c r="AB588" s="132"/>
      <c r="AC588" s="132"/>
      <c r="AD588" s="132"/>
      <c r="AE588" s="133"/>
    </row>
    <row r="589" customFormat="false" ht="33.75" hidden="true" customHeight="true" outlineLevel="0" collapsed="false">
      <c r="A589" s="132"/>
      <c r="B589" s="133"/>
      <c r="C589" s="129"/>
      <c r="D589" s="130"/>
      <c r="E589" s="131"/>
      <c r="F589" s="131"/>
      <c r="G589" s="134"/>
      <c r="H589" s="124"/>
      <c r="I589" s="124" t="n">
        <v>0</v>
      </c>
      <c r="J589" s="124" t="n">
        <v>0</v>
      </c>
      <c r="K589" s="125" t="n">
        <v>0</v>
      </c>
      <c r="L589" s="126" t="n">
        <f aca="false">(I589*J589*K589)</f>
        <v>0</v>
      </c>
      <c r="M589" s="126" t="n">
        <f aca="false">IF($H589="AGÊNCIA INTERNO",(0),L589*$M$14)</f>
        <v>0</v>
      </c>
      <c r="N589" s="126" t="n">
        <f aca="false">IF($H589="AGÊNCIA",($L589+$M589)*$N$14,IF($H589="AGÊNCIA INTERNO",($L589*$N$14),IF($H589="FAT.DIRETO",($M589*$N$14))))</f>
        <v>0</v>
      </c>
      <c r="O589" s="126" t="n">
        <f aca="false">L589+M589+N589</f>
        <v>0</v>
      </c>
      <c r="P589" s="127" t="s">
        <v>29</v>
      </c>
      <c r="Q589" s="132"/>
      <c r="R589" s="124" t="n">
        <v>0</v>
      </c>
      <c r="S589" s="124" t="n">
        <v>0</v>
      </c>
      <c r="T589" s="125" t="n">
        <v>0</v>
      </c>
      <c r="U589" s="126" t="n">
        <f aca="false">(R589*S589*T589)</f>
        <v>0</v>
      </c>
      <c r="V589" s="126" t="n">
        <f aca="false">IF($H589="AGÊNCIA INTERNO",(0),U589*$V$14)</f>
        <v>0</v>
      </c>
      <c r="W589" s="126" t="n">
        <f aca="false">IF($H589="AGÊNCIA",($U589+$V589)*$W$14,IF($H589="AGÊNCIA INTERNO",($U589*$N$14),IF($H589="FAT.DIRETO",($V589*$N$14))))</f>
        <v>0</v>
      </c>
      <c r="X589" s="126" t="n">
        <f aca="false">U589+V589+W589</f>
        <v>0</v>
      </c>
      <c r="Y589" s="132"/>
      <c r="Z589" s="132"/>
      <c r="AA589" s="132"/>
      <c r="AB589" s="132"/>
      <c r="AC589" s="132"/>
      <c r="AD589" s="132"/>
      <c r="AE589" s="133"/>
    </row>
    <row r="590" customFormat="false" ht="33.75" hidden="true" customHeight="true" outlineLevel="0" collapsed="false">
      <c r="A590" s="132"/>
      <c r="B590" s="133"/>
      <c r="C590" s="129"/>
      <c r="D590" s="130"/>
      <c r="E590" s="131"/>
      <c r="F590" s="131"/>
      <c r="G590" s="134"/>
      <c r="H590" s="124"/>
      <c r="I590" s="124" t="n">
        <v>0</v>
      </c>
      <c r="J590" s="124" t="n">
        <v>0</v>
      </c>
      <c r="K590" s="125" t="n">
        <v>0</v>
      </c>
      <c r="L590" s="126" t="n">
        <f aca="false">(I590*J590*K590)</f>
        <v>0</v>
      </c>
      <c r="M590" s="126" t="n">
        <f aca="false">IF($H590="AGÊNCIA INTERNO",(0),L590*$M$14)</f>
        <v>0</v>
      </c>
      <c r="N590" s="126" t="n">
        <f aca="false">IF($H590="AGÊNCIA",($L590+$M590)*$N$14,IF($H590="AGÊNCIA INTERNO",($L590*$N$14),IF($H590="FAT.DIRETO",($M590*$N$14))))</f>
        <v>0</v>
      </c>
      <c r="O590" s="126" t="n">
        <f aca="false">L590+M590+N590</f>
        <v>0</v>
      </c>
      <c r="P590" s="127" t="s">
        <v>29</v>
      </c>
      <c r="Q590" s="132"/>
      <c r="R590" s="124" t="n">
        <v>0</v>
      </c>
      <c r="S590" s="124" t="n">
        <v>0</v>
      </c>
      <c r="T590" s="125" t="n">
        <v>0</v>
      </c>
      <c r="U590" s="126" t="n">
        <f aca="false">(R590*S590*T590)</f>
        <v>0</v>
      </c>
      <c r="V590" s="126" t="n">
        <f aca="false">IF($H590="AGÊNCIA INTERNO",(0),U590*$V$14)</f>
        <v>0</v>
      </c>
      <c r="W590" s="126" t="n">
        <f aca="false">IF($H590="AGÊNCIA",($U590+$V590)*$W$14,IF($H590="AGÊNCIA INTERNO",($U590*$N$14),IF($H590="FAT.DIRETO",($V590*$N$14))))</f>
        <v>0</v>
      </c>
      <c r="X590" s="126" t="n">
        <f aca="false">U590+V590+W590</f>
        <v>0</v>
      </c>
      <c r="Y590" s="132"/>
      <c r="Z590" s="132"/>
      <c r="AA590" s="132"/>
      <c r="AB590" s="132"/>
      <c r="AC590" s="132"/>
      <c r="AD590" s="132"/>
      <c r="AE590" s="133"/>
    </row>
    <row r="591" customFormat="false" ht="33.75" hidden="true" customHeight="true" outlineLevel="0" collapsed="false">
      <c r="A591" s="132"/>
      <c r="B591" s="133"/>
      <c r="C591" s="129"/>
      <c r="D591" s="130"/>
      <c r="E591" s="131"/>
      <c r="F591" s="131"/>
      <c r="G591" s="134"/>
      <c r="H591" s="124"/>
      <c r="I591" s="124" t="n">
        <v>0</v>
      </c>
      <c r="J591" s="124" t="n">
        <v>0</v>
      </c>
      <c r="K591" s="125" t="n">
        <v>0</v>
      </c>
      <c r="L591" s="126" t="n">
        <f aca="false">(I591*J591*K591)</f>
        <v>0</v>
      </c>
      <c r="M591" s="126" t="n">
        <f aca="false">IF($H591="AGÊNCIA INTERNO",(0),L591*$M$14)</f>
        <v>0</v>
      </c>
      <c r="N591" s="126" t="n">
        <f aca="false">IF($H591="AGÊNCIA",($L591+$M591)*$N$14,IF($H591="AGÊNCIA INTERNO",($L591*$N$14),IF($H591="FAT.DIRETO",($M591*$N$14))))</f>
        <v>0</v>
      </c>
      <c r="O591" s="126" t="n">
        <f aca="false">L591+M591+N591</f>
        <v>0</v>
      </c>
      <c r="P591" s="127" t="s">
        <v>29</v>
      </c>
      <c r="Q591" s="132"/>
      <c r="R591" s="124" t="n">
        <v>0</v>
      </c>
      <c r="S591" s="124" t="n">
        <v>0</v>
      </c>
      <c r="T591" s="125" t="n">
        <v>0</v>
      </c>
      <c r="U591" s="126" t="n">
        <f aca="false">(R591*S591*T591)</f>
        <v>0</v>
      </c>
      <c r="V591" s="126" t="n">
        <f aca="false">IF($H591="AGÊNCIA INTERNO",(0),U591*$V$14)</f>
        <v>0</v>
      </c>
      <c r="W591" s="126" t="n">
        <f aca="false">IF($H591="AGÊNCIA",($U591+$V591)*$W$14,IF($H591="AGÊNCIA INTERNO",($U591*$N$14),IF($H591="FAT.DIRETO",($V591*$N$14))))</f>
        <v>0</v>
      </c>
      <c r="X591" s="126" t="n">
        <f aca="false">U591+V591+W591</f>
        <v>0</v>
      </c>
      <c r="Y591" s="132"/>
      <c r="Z591" s="132"/>
      <c r="AA591" s="132"/>
      <c r="AB591" s="132"/>
      <c r="AC591" s="132"/>
      <c r="AD591" s="132"/>
      <c r="AE591" s="133"/>
    </row>
    <row r="592" customFormat="false" ht="33.75" hidden="true" customHeight="true" outlineLevel="0" collapsed="false">
      <c r="A592" s="132"/>
      <c r="B592" s="133"/>
      <c r="C592" s="129"/>
      <c r="D592" s="130"/>
      <c r="E592" s="131"/>
      <c r="F592" s="131"/>
      <c r="G592" s="134"/>
      <c r="H592" s="124"/>
      <c r="I592" s="124" t="n">
        <v>0</v>
      </c>
      <c r="J592" s="124" t="n">
        <v>0</v>
      </c>
      <c r="K592" s="125" t="n">
        <v>0</v>
      </c>
      <c r="L592" s="126" t="n">
        <f aca="false">(I592*J592*K592)</f>
        <v>0</v>
      </c>
      <c r="M592" s="126" t="n">
        <f aca="false">IF($H592="AGÊNCIA INTERNO",(0),L592*$M$14)</f>
        <v>0</v>
      </c>
      <c r="N592" s="126" t="n">
        <f aca="false">IF($H592="AGÊNCIA",($L592+$M592)*$N$14,IF($H592="AGÊNCIA INTERNO",($L592*$N$14),IF($H592="FAT.DIRETO",($M592*$N$14))))</f>
        <v>0</v>
      </c>
      <c r="O592" s="126" t="n">
        <f aca="false">L592+M592+N592</f>
        <v>0</v>
      </c>
      <c r="P592" s="127" t="s">
        <v>29</v>
      </c>
      <c r="Q592" s="132"/>
      <c r="R592" s="124" t="n">
        <v>0</v>
      </c>
      <c r="S592" s="124" t="n">
        <v>0</v>
      </c>
      <c r="T592" s="125" t="n">
        <v>0</v>
      </c>
      <c r="U592" s="126" t="n">
        <f aca="false">(R592*S592*T592)</f>
        <v>0</v>
      </c>
      <c r="V592" s="126" t="n">
        <f aca="false">IF($H592="AGÊNCIA INTERNO",(0),U592*$V$14)</f>
        <v>0</v>
      </c>
      <c r="W592" s="126" t="n">
        <f aca="false">IF($H592="AGÊNCIA",($U592+$V592)*$W$14,IF($H592="AGÊNCIA INTERNO",($U592*$N$14),IF($H592="FAT.DIRETO",($V592*$N$14))))</f>
        <v>0</v>
      </c>
      <c r="X592" s="126" t="n">
        <f aca="false">U592+V592+W592</f>
        <v>0</v>
      </c>
      <c r="Y592" s="132"/>
      <c r="Z592" s="132"/>
      <c r="AA592" s="132"/>
      <c r="AB592" s="132"/>
      <c r="AC592" s="132"/>
      <c r="AD592" s="132"/>
      <c r="AE592" s="133"/>
    </row>
    <row r="593" customFormat="false" ht="33.75" hidden="true" customHeight="true" outlineLevel="0" collapsed="false">
      <c r="A593" s="132"/>
      <c r="B593" s="133"/>
      <c r="C593" s="129"/>
      <c r="D593" s="130"/>
      <c r="E593" s="131"/>
      <c r="F593" s="131"/>
      <c r="G593" s="134"/>
      <c r="H593" s="124"/>
      <c r="I593" s="124" t="n">
        <v>0</v>
      </c>
      <c r="J593" s="124" t="n">
        <v>0</v>
      </c>
      <c r="K593" s="125" t="n">
        <v>0</v>
      </c>
      <c r="L593" s="126" t="n">
        <f aca="false">(I593*J593*K593)</f>
        <v>0</v>
      </c>
      <c r="M593" s="126" t="n">
        <f aca="false">IF($H593="AGÊNCIA INTERNO",(0),L593*$M$14)</f>
        <v>0</v>
      </c>
      <c r="N593" s="126" t="n">
        <f aca="false">IF($H593="AGÊNCIA",($L593+$M593)*$N$14,IF($H593="AGÊNCIA INTERNO",($L593*$N$14),IF($H593="FAT.DIRETO",($M593*$N$14))))</f>
        <v>0</v>
      </c>
      <c r="O593" s="126" t="n">
        <f aca="false">L593+M593+N593</f>
        <v>0</v>
      </c>
      <c r="P593" s="127" t="s">
        <v>29</v>
      </c>
      <c r="Q593" s="132"/>
      <c r="R593" s="124" t="n">
        <v>0</v>
      </c>
      <c r="S593" s="124" t="n">
        <v>0</v>
      </c>
      <c r="T593" s="125" t="n">
        <v>0</v>
      </c>
      <c r="U593" s="126" t="n">
        <f aca="false">(R593*S593*T593)</f>
        <v>0</v>
      </c>
      <c r="V593" s="126" t="n">
        <f aca="false">IF($H593="AGÊNCIA INTERNO",(0),U593*$V$14)</f>
        <v>0</v>
      </c>
      <c r="W593" s="126" t="n">
        <f aca="false">IF($H593="AGÊNCIA",($U593+$V593)*$W$14,IF($H593="AGÊNCIA INTERNO",($U593*$N$14),IF($H593="FAT.DIRETO",($V593*$N$14))))</f>
        <v>0</v>
      </c>
      <c r="X593" s="126" t="n">
        <f aca="false">U593+V593+W593</f>
        <v>0</v>
      </c>
      <c r="Y593" s="132"/>
      <c r="Z593" s="132"/>
      <c r="AA593" s="132"/>
      <c r="AB593" s="132"/>
      <c r="AC593" s="132"/>
      <c r="AD593" s="132"/>
      <c r="AE593" s="133"/>
    </row>
    <row r="594" customFormat="false" ht="33.75" hidden="true" customHeight="true" outlineLevel="0" collapsed="false">
      <c r="A594" s="132"/>
      <c r="B594" s="133"/>
      <c r="C594" s="129"/>
      <c r="D594" s="130"/>
      <c r="E594" s="131"/>
      <c r="F594" s="131"/>
      <c r="G594" s="134"/>
      <c r="H594" s="124"/>
      <c r="I594" s="124" t="n">
        <v>0</v>
      </c>
      <c r="J594" s="124" t="n">
        <v>0</v>
      </c>
      <c r="K594" s="125" t="n">
        <v>0</v>
      </c>
      <c r="L594" s="126" t="n">
        <f aca="false">(I594*J594*K594)</f>
        <v>0</v>
      </c>
      <c r="M594" s="126" t="n">
        <f aca="false">IF($H594="AGÊNCIA INTERNO",(0),L594*$M$14)</f>
        <v>0</v>
      </c>
      <c r="N594" s="126" t="n">
        <f aca="false">IF($H594="AGÊNCIA",($L594+$M594)*$N$14,IF($H594="AGÊNCIA INTERNO",($L594*$N$14),IF($H594="FAT.DIRETO",($M594*$N$14))))</f>
        <v>0</v>
      </c>
      <c r="O594" s="126" t="n">
        <f aca="false">L594+M594+N594</f>
        <v>0</v>
      </c>
      <c r="P594" s="127" t="s">
        <v>29</v>
      </c>
      <c r="Q594" s="132"/>
      <c r="R594" s="124" t="n">
        <v>0</v>
      </c>
      <c r="S594" s="124" t="n">
        <v>0</v>
      </c>
      <c r="T594" s="125" t="n">
        <v>0</v>
      </c>
      <c r="U594" s="126" t="n">
        <f aca="false">(R594*S594*T594)</f>
        <v>0</v>
      </c>
      <c r="V594" s="126" t="n">
        <f aca="false">IF($H594="AGÊNCIA INTERNO",(0),U594*$V$14)</f>
        <v>0</v>
      </c>
      <c r="W594" s="126" t="n">
        <f aca="false">IF($H594="AGÊNCIA",($U594+$V594)*$W$14,IF($H594="AGÊNCIA INTERNO",($U594*$N$14),IF($H594="FAT.DIRETO",($V594*$N$14))))</f>
        <v>0</v>
      </c>
      <c r="X594" s="126" t="n">
        <f aca="false">U594+V594+W594</f>
        <v>0</v>
      </c>
      <c r="Y594" s="132"/>
      <c r="Z594" s="132"/>
      <c r="AA594" s="132"/>
      <c r="AB594" s="132"/>
      <c r="AC594" s="132"/>
      <c r="AD594" s="132"/>
      <c r="AE594" s="133"/>
    </row>
    <row r="595" customFormat="false" ht="33.75" hidden="true" customHeight="true" outlineLevel="0" collapsed="false">
      <c r="A595" s="132"/>
      <c r="B595" s="133"/>
      <c r="C595" s="129"/>
      <c r="D595" s="130"/>
      <c r="E595" s="131"/>
      <c r="F595" s="131"/>
      <c r="G595" s="134"/>
      <c r="H595" s="124"/>
      <c r="I595" s="124" t="n">
        <v>0</v>
      </c>
      <c r="J595" s="124" t="n">
        <v>0</v>
      </c>
      <c r="K595" s="125" t="n">
        <v>0</v>
      </c>
      <c r="L595" s="126" t="n">
        <f aca="false">(I595*J595*K595)</f>
        <v>0</v>
      </c>
      <c r="M595" s="126" t="n">
        <f aca="false">IF($H595="AGÊNCIA INTERNO",(0),L595*$M$14)</f>
        <v>0</v>
      </c>
      <c r="N595" s="126" t="n">
        <f aca="false">IF($H595="AGÊNCIA",($L595+$M595)*$N$14,IF($H595="AGÊNCIA INTERNO",($L595*$N$14),IF($H595="FAT.DIRETO",($M595*$N$14))))</f>
        <v>0</v>
      </c>
      <c r="O595" s="126" t="n">
        <f aca="false">L595+M595+N595</f>
        <v>0</v>
      </c>
      <c r="P595" s="127" t="s">
        <v>29</v>
      </c>
      <c r="Q595" s="132"/>
      <c r="R595" s="124" t="n">
        <v>0</v>
      </c>
      <c r="S595" s="124" t="n">
        <v>0</v>
      </c>
      <c r="T595" s="125" t="n">
        <v>0</v>
      </c>
      <c r="U595" s="126" t="n">
        <f aca="false">(R595*S595*T595)</f>
        <v>0</v>
      </c>
      <c r="V595" s="126" t="n">
        <f aca="false">IF($H595="AGÊNCIA INTERNO",(0),U595*$V$14)</f>
        <v>0</v>
      </c>
      <c r="W595" s="126" t="n">
        <f aca="false">IF($H595="AGÊNCIA",($U595+$V595)*$W$14,IF($H595="AGÊNCIA INTERNO",($U595*$N$14),IF($H595="FAT.DIRETO",($V595*$N$14))))</f>
        <v>0</v>
      </c>
      <c r="X595" s="126" t="n">
        <f aca="false">U595+V595+W595</f>
        <v>0</v>
      </c>
      <c r="Y595" s="132"/>
      <c r="Z595" s="132"/>
      <c r="AA595" s="132"/>
      <c r="AB595" s="132"/>
      <c r="AC595" s="132"/>
      <c r="AD595" s="132"/>
      <c r="AE595" s="133"/>
    </row>
    <row r="596" customFormat="false" ht="33.75" hidden="true" customHeight="true" outlineLevel="0" collapsed="false">
      <c r="A596" s="132"/>
      <c r="B596" s="133"/>
      <c r="C596" s="129"/>
      <c r="D596" s="130"/>
      <c r="E596" s="131"/>
      <c r="F596" s="131"/>
      <c r="G596" s="134"/>
      <c r="H596" s="124"/>
      <c r="I596" s="124" t="n">
        <v>0</v>
      </c>
      <c r="J596" s="124" t="n">
        <v>0</v>
      </c>
      <c r="K596" s="125" t="n">
        <v>0</v>
      </c>
      <c r="L596" s="126" t="n">
        <f aca="false">(I596*J596*K596)</f>
        <v>0</v>
      </c>
      <c r="M596" s="126" t="n">
        <f aca="false">IF($H596="AGÊNCIA INTERNO",(0),L596*$M$14)</f>
        <v>0</v>
      </c>
      <c r="N596" s="126" t="n">
        <f aca="false">IF($H596="AGÊNCIA",($L596+$M596)*$N$14,IF($H596="AGÊNCIA INTERNO",($L596*$N$14),IF($H596="FAT.DIRETO",($M596*$N$14))))</f>
        <v>0</v>
      </c>
      <c r="O596" s="126" t="n">
        <f aca="false">L596+M596+N596</f>
        <v>0</v>
      </c>
      <c r="P596" s="127" t="s">
        <v>29</v>
      </c>
      <c r="Q596" s="132"/>
      <c r="R596" s="124" t="n">
        <v>0</v>
      </c>
      <c r="S596" s="124" t="n">
        <v>0</v>
      </c>
      <c r="T596" s="125" t="n">
        <v>0</v>
      </c>
      <c r="U596" s="126" t="n">
        <f aca="false">(R596*S596*T596)</f>
        <v>0</v>
      </c>
      <c r="V596" s="126" t="n">
        <f aca="false">IF($H596="AGÊNCIA INTERNO",(0),U596*$V$14)</f>
        <v>0</v>
      </c>
      <c r="W596" s="126" t="n">
        <f aca="false">IF($H596="AGÊNCIA",($U596+$V596)*$W$14,IF($H596="AGÊNCIA INTERNO",($U596*$N$14),IF($H596="FAT.DIRETO",($V596*$N$14))))</f>
        <v>0</v>
      </c>
      <c r="X596" s="126" t="n">
        <f aca="false">U596+V596+W596</f>
        <v>0</v>
      </c>
      <c r="Y596" s="132"/>
      <c r="Z596" s="132"/>
      <c r="AA596" s="132"/>
      <c r="AB596" s="132"/>
      <c r="AC596" s="132"/>
      <c r="AD596" s="132"/>
      <c r="AE596" s="133"/>
    </row>
    <row r="597" customFormat="false" ht="33.75" hidden="true" customHeight="true" outlineLevel="0" collapsed="false">
      <c r="A597" s="132"/>
      <c r="B597" s="133"/>
      <c r="C597" s="129"/>
      <c r="D597" s="130"/>
      <c r="E597" s="131"/>
      <c r="F597" s="131"/>
      <c r="G597" s="134"/>
      <c r="H597" s="124"/>
      <c r="I597" s="124" t="n">
        <v>0</v>
      </c>
      <c r="J597" s="124" t="n">
        <v>0</v>
      </c>
      <c r="K597" s="125" t="n">
        <v>0</v>
      </c>
      <c r="L597" s="126" t="n">
        <f aca="false">(I597*J597*K597)</f>
        <v>0</v>
      </c>
      <c r="M597" s="126" t="n">
        <f aca="false">IF($H597="AGÊNCIA INTERNO",(0),L597*$M$14)</f>
        <v>0</v>
      </c>
      <c r="N597" s="126" t="n">
        <f aca="false">IF($H597="AGÊNCIA",($L597+$M597)*$N$14,IF($H597="AGÊNCIA INTERNO",($L597*$N$14),IF($H597="FAT.DIRETO",($M597*$N$14))))</f>
        <v>0</v>
      </c>
      <c r="O597" s="126" t="n">
        <f aca="false">L597+M597+N597</f>
        <v>0</v>
      </c>
      <c r="P597" s="127" t="s">
        <v>29</v>
      </c>
      <c r="Q597" s="132"/>
      <c r="R597" s="124" t="n">
        <v>0</v>
      </c>
      <c r="S597" s="124" t="n">
        <v>0</v>
      </c>
      <c r="T597" s="125" t="n">
        <v>0</v>
      </c>
      <c r="U597" s="126" t="n">
        <f aca="false">(R597*S597*T597)</f>
        <v>0</v>
      </c>
      <c r="V597" s="126" t="n">
        <f aca="false">IF($H597="AGÊNCIA INTERNO",(0),U597*$V$14)</f>
        <v>0</v>
      </c>
      <c r="W597" s="126" t="n">
        <f aca="false">IF($H597="AGÊNCIA",($U597+$V597)*$W$14,IF($H597="AGÊNCIA INTERNO",($U597*$N$14),IF($H597="FAT.DIRETO",($V597*$N$14))))</f>
        <v>0</v>
      </c>
      <c r="X597" s="126" t="n">
        <f aca="false">U597+V597+W597</f>
        <v>0</v>
      </c>
      <c r="Y597" s="132"/>
      <c r="Z597" s="132"/>
      <c r="AA597" s="132"/>
      <c r="AB597" s="132"/>
      <c r="AC597" s="132"/>
      <c r="AD597" s="132"/>
      <c r="AE597" s="133"/>
    </row>
    <row r="598" customFormat="false" ht="33.75" hidden="true" customHeight="true" outlineLevel="0" collapsed="false">
      <c r="A598" s="132"/>
      <c r="B598" s="133"/>
      <c r="C598" s="129"/>
      <c r="D598" s="130"/>
      <c r="E598" s="131"/>
      <c r="F598" s="131"/>
      <c r="G598" s="134"/>
      <c r="H598" s="124"/>
      <c r="I598" s="124" t="n">
        <v>0</v>
      </c>
      <c r="J598" s="124" t="n">
        <v>0</v>
      </c>
      <c r="K598" s="125" t="n">
        <v>0</v>
      </c>
      <c r="L598" s="126" t="n">
        <f aca="false">(I598*J598*K598)</f>
        <v>0</v>
      </c>
      <c r="M598" s="126" t="n">
        <f aca="false">IF($H598="AGÊNCIA INTERNO",(0),L598*$M$14)</f>
        <v>0</v>
      </c>
      <c r="N598" s="126" t="n">
        <f aca="false">IF($H598="AGÊNCIA",($L598+$M598)*$N$14,IF($H598="AGÊNCIA INTERNO",($L598*$N$14),IF($H598="FAT.DIRETO",($M598*$N$14))))</f>
        <v>0</v>
      </c>
      <c r="O598" s="126" t="n">
        <f aca="false">L598+M598+N598</f>
        <v>0</v>
      </c>
      <c r="P598" s="127" t="s">
        <v>29</v>
      </c>
      <c r="Q598" s="132"/>
      <c r="R598" s="124" t="n">
        <v>0</v>
      </c>
      <c r="S598" s="124" t="n">
        <v>0</v>
      </c>
      <c r="T598" s="125" t="n">
        <v>0</v>
      </c>
      <c r="U598" s="126" t="n">
        <f aca="false">(R598*S598*T598)</f>
        <v>0</v>
      </c>
      <c r="V598" s="126" t="n">
        <f aca="false">IF($H598="AGÊNCIA INTERNO",(0),U598*$V$14)</f>
        <v>0</v>
      </c>
      <c r="W598" s="126" t="n">
        <f aca="false">IF($H598="AGÊNCIA",($U598+$V598)*$W$14,IF($H598="AGÊNCIA INTERNO",($U598*$N$14),IF($H598="FAT.DIRETO",($V598*$N$14))))</f>
        <v>0</v>
      </c>
      <c r="X598" s="126" t="n">
        <f aca="false">U598+V598+W598</f>
        <v>0</v>
      </c>
      <c r="Y598" s="132"/>
      <c r="Z598" s="132"/>
      <c r="AA598" s="132"/>
      <c r="AB598" s="132"/>
      <c r="AC598" s="132"/>
      <c r="AD598" s="132"/>
      <c r="AE598" s="133"/>
    </row>
    <row r="599" customFormat="false" ht="33.75" hidden="true" customHeight="true" outlineLevel="0" collapsed="false">
      <c r="A599" s="132"/>
      <c r="B599" s="133"/>
      <c r="C599" s="129"/>
      <c r="D599" s="130"/>
      <c r="E599" s="131"/>
      <c r="F599" s="131"/>
      <c r="G599" s="134"/>
      <c r="H599" s="124"/>
      <c r="I599" s="124" t="n">
        <v>0</v>
      </c>
      <c r="J599" s="124" t="n">
        <v>0</v>
      </c>
      <c r="K599" s="125" t="n">
        <v>0</v>
      </c>
      <c r="L599" s="126" t="n">
        <f aca="false">(I599*J599*K599)</f>
        <v>0</v>
      </c>
      <c r="M599" s="126" t="n">
        <f aca="false">IF($H599="AGÊNCIA INTERNO",(0),L599*$M$14)</f>
        <v>0</v>
      </c>
      <c r="N599" s="126" t="n">
        <f aca="false">IF($H599="AGÊNCIA",($L599+$M599)*$N$14,IF($H599="AGÊNCIA INTERNO",($L599*$N$14),IF($H599="FAT.DIRETO",($M599*$N$14))))</f>
        <v>0</v>
      </c>
      <c r="O599" s="126" t="n">
        <f aca="false">L599+M599+N599</f>
        <v>0</v>
      </c>
      <c r="P599" s="127" t="s">
        <v>29</v>
      </c>
      <c r="Q599" s="132"/>
      <c r="R599" s="124" t="n">
        <v>0</v>
      </c>
      <c r="S599" s="124" t="n">
        <v>0</v>
      </c>
      <c r="T599" s="125" t="n">
        <v>0</v>
      </c>
      <c r="U599" s="126" t="n">
        <f aca="false">(R599*S599*T599)</f>
        <v>0</v>
      </c>
      <c r="V599" s="126" t="n">
        <f aca="false">IF($H599="AGÊNCIA INTERNO",(0),U599*$V$14)</f>
        <v>0</v>
      </c>
      <c r="W599" s="126" t="n">
        <f aca="false">IF($H599="AGÊNCIA",($U599+$V599)*$W$14,IF($H599="AGÊNCIA INTERNO",($U599*$N$14),IF($H599="FAT.DIRETO",($V599*$N$14))))</f>
        <v>0</v>
      </c>
      <c r="X599" s="126" t="n">
        <f aca="false">U599+V599+W599</f>
        <v>0</v>
      </c>
      <c r="Y599" s="132"/>
      <c r="Z599" s="132"/>
      <c r="AA599" s="132"/>
      <c r="AB599" s="132"/>
      <c r="AC599" s="132"/>
      <c r="AD599" s="132"/>
      <c r="AE599" s="133"/>
    </row>
    <row r="600" customFormat="false" ht="33.75" hidden="true" customHeight="true" outlineLevel="0" collapsed="false">
      <c r="A600" s="132"/>
      <c r="B600" s="133"/>
      <c r="C600" s="129"/>
      <c r="D600" s="130"/>
      <c r="E600" s="131"/>
      <c r="F600" s="131"/>
      <c r="G600" s="134"/>
      <c r="H600" s="124"/>
      <c r="I600" s="124" t="n">
        <v>0</v>
      </c>
      <c r="J600" s="124" t="n">
        <v>0</v>
      </c>
      <c r="K600" s="125" t="n">
        <v>0</v>
      </c>
      <c r="L600" s="126" t="n">
        <f aca="false">(I600*J600*K600)</f>
        <v>0</v>
      </c>
      <c r="M600" s="126" t="n">
        <f aca="false">IF($H600="AGÊNCIA INTERNO",(0),L600*$M$14)</f>
        <v>0</v>
      </c>
      <c r="N600" s="126" t="n">
        <f aca="false">IF($H600="AGÊNCIA",($L600+$M600)*$N$14,IF($H600="AGÊNCIA INTERNO",($L600*$N$14),IF($H600="FAT.DIRETO",($M600*$N$14))))</f>
        <v>0</v>
      </c>
      <c r="O600" s="126" t="n">
        <f aca="false">L600+M600+N600</f>
        <v>0</v>
      </c>
      <c r="P600" s="127" t="s">
        <v>29</v>
      </c>
      <c r="Q600" s="132"/>
      <c r="R600" s="124" t="n">
        <v>0</v>
      </c>
      <c r="S600" s="124" t="n">
        <v>0</v>
      </c>
      <c r="T600" s="125" t="n">
        <v>0</v>
      </c>
      <c r="U600" s="126" t="n">
        <f aca="false">(R600*S600*T600)</f>
        <v>0</v>
      </c>
      <c r="V600" s="126" t="n">
        <f aca="false">IF($H600="AGÊNCIA INTERNO",(0),U600*$V$14)</f>
        <v>0</v>
      </c>
      <c r="W600" s="126" t="n">
        <f aca="false">IF($H600="AGÊNCIA",($U600+$V600)*$W$14,IF($H600="AGÊNCIA INTERNO",($U600*$N$14),IF($H600="FAT.DIRETO",($V600*$N$14))))</f>
        <v>0</v>
      </c>
      <c r="X600" s="126" t="n">
        <f aca="false">U600+V600+W600</f>
        <v>0</v>
      </c>
      <c r="Y600" s="132"/>
      <c r="Z600" s="132"/>
      <c r="AA600" s="132"/>
      <c r="AB600" s="132"/>
      <c r="AC600" s="132"/>
      <c r="AD600" s="132"/>
      <c r="AE600" s="133"/>
    </row>
    <row r="601" customFormat="false" ht="33.75" hidden="true" customHeight="true" outlineLevel="0" collapsed="false">
      <c r="A601" s="132"/>
      <c r="B601" s="133"/>
      <c r="C601" s="129"/>
      <c r="D601" s="130"/>
      <c r="E601" s="131"/>
      <c r="F601" s="131"/>
      <c r="G601" s="134"/>
      <c r="H601" s="124"/>
      <c r="I601" s="124" t="n">
        <v>0</v>
      </c>
      <c r="J601" s="124" t="n">
        <v>0</v>
      </c>
      <c r="K601" s="125" t="n">
        <v>0</v>
      </c>
      <c r="L601" s="126" t="n">
        <f aca="false">(I601*J601*K601)</f>
        <v>0</v>
      </c>
      <c r="M601" s="126" t="n">
        <f aca="false">IF($H601="AGÊNCIA INTERNO",(0),L601*$M$14)</f>
        <v>0</v>
      </c>
      <c r="N601" s="126" t="n">
        <f aca="false">IF($H601="AGÊNCIA",($L601+$M601)*$N$14,IF($H601="AGÊNCIA INTERNO",($L601*$N$14),IF($H601="FAT.DIRETO",($M601*$N$14))))</f>
        <v>0</v>
      </c>
      <c r="O601" s="126" t="n">
        <f aca="false">L601+M601+N601</f>
        <v>0</v>
      </c>
      <c r="P601" s="127" t="s">
        <v>29</v>
      </c>
      <c r="Q601" s="132"/>
      <c r="R601" s="124" t="n">
        <v>0</v>
      </c>
      <c r="S601" s="124" t="n">
        <v>0</v>
      </c>
      <c r="T601" s="125" t="n">
        <v>0</v>
      </c>
      <c r="U601" s="126" t="n">
        <f aca="false">(R601*S601*T601)</f>
        <v>0</v>
      </c>
      <c r="V601" s="126" t="n">
        <f aca="false">IF($H601="AGÊNCIA INTERNO",(0),U601*$V$14)</f>
        <v>0</v>
      </c>
      <c r="W601" s="126" t="n">
        <f aca="false">IF($H601="AGÊNCIA",($U601+$V601)*$W$14,IF($H601="AGÊNCIA INTERNO",($U601*$N$14),IF($H601="FAT.DIRETO",($V601*$N$14))))</f>
        <v>0</v>
      </c>
      <c r="X601" s="126" t="n">
        <f aca="false">U601+V601+W601</f>
        <v>0</v>
      </c>
      <c r="Y601" s="132"/>
      <c r="Z601" s="132"/>
      <c r="AA601" s="132"/>
      <c r="AB601" s="132"/>
      <c r="AC601" s="132"/>
      <c r="AD601" s="132"/>
      <c r="AE601" s="133"/>
    </row>
    <row r="602" customFormat="false" ht="33.75" hidden="true" customHeight="true" outlineLevel="0" collapsed="false">
      <c r="A602" s="132"/>
      <c r="B602" s="133"/>
      <c r="C602" s="129"/>
      <c r="D602" s="130"/>
      <c r="E602" s="131"/>
      <c r="F602" s="131"/>
      <c r="G602" s="134"/>
      <c r="H602" s="124"/>
      <c r="I602" s="124" t="n">
        <v>0</v>
      </c>
      <c r="J602" s="124" t="n">
        <v>0</v>
      </c>
      <c r="K602" s="125" t="n">
        <v>0</v>
      </c>
      <c r="L602" s="126" t="n">
        <f aca="false">(I602*J602*K602)</f>
        <v>0</v>
      </c>
      <c r="M602" s="126" t="n">
        <f aca="false">IF($H602="AGÊNCIA INTERNO",(0),L602*$M$14)</f>
        <v>0</v>
      </c>
      <c r="N602" s="126" t="n">
        <f aca="false">IF($H602="AGÊNCIA",($L602+$M602)*$N$14,IF($H602="AGÊNCIA INTERNO",($L602*$N$14),IF($H602="FAT.DIRETO",($M602*$N$14))))</f>
        <v>0</v>
      </c>
      <c r="O602" s="126" t="n">
        <f aca="false">L602+M602+N602</f>
        <v>0</v>
      </c>
      <c r="P602" s="127" t="s">
        <v>29</v>
      </c>
      <c r="Q602" s="132"/>
      <c r="R602" s="124" t="n">
        <v>0</v>
      </c>
      <c r="S602" s="124" t="n">
        <v>0</v>
      </c>
      <c r="T602" s="125" t="n">
        <v>0</v>
      </c>
      <c r="U602" s="126" t="n">
        <f aca="false">(R602*S602*T602)</f>
        <v>0</v>
      </c>
      <c r="V602" s="126" t="n">
        <f aca="false">IF($H602="AGÊNCIA INTERNO",(0),U602*$V$14)</f>
        <v>0</v>
      </c>
      <c r="W602" s="126" t="n">
        <f aca="false">IF($H602="AGÊNCIA",($U602+$V602)*$W$14,IF($H602="AGÊNCIA INTERNO",($U602*$N$14),IF($H602="FAT.DIRETO",($V602*$N$14))))</f>
        <v>0</v>
      </c>
      <c r="X602" s="126" t="n">
        <f aca="false">U602+V602+W602</f>
        <v>0</v>
      </c>
      <c r="Y602" s="132"/>
      <c r="Z602" s="132"/>
      <c r="AA602" s="132"/>
      <c r="AB602" s="132"/>
      <c r="AC602" s="132"/>
      <c r="AD602" s="132"/>
      <c r="AE602" s="133"/>
    </row>
    <row r="603" customFormat="false" ht="33.75" hidden="true" customHeight="true" outlineLevel="0" collapsed="false">
      <c r="A603" s="132"/>
      <c r="B603" s="133"/>
      <c r="C603" s="129"/>
      <c r="D603" s="130"/>
      <c r="E603" s="131"/>
      <c r="F603" s="131"/>
      <c r="G603" s="134"/>
      <c r="H603" s="124"/>
      <c r="I603" s="124" t="n">
        <v>0</v>
      </c>
      <c r="J603" s="124" t="n">
        <v>0</v>
      </c>
      <c r="K603" s="125" t="n">
        <v>0</v>
      </c>
      <c r="L603" s="126" t="n">
        <f aca="false">(I603*J603*K603)</f>
        <v>0</v>
      </c>
      <c r="M603" s="126" t="n">
        <f aca="false">IF($H603="AGÊNCIA INTERNO",(0),L603*$M$14)</f>
        <v>0</v>
      </c>
      <c r="N603" s="126" t="n">
        <f aca="false">IF($H603="AGÊNCIA",($L603+$M603)*$N$14,IF($H603="AGÊNCIA INTERNO",($L603*$N$14),IF($H603="FAT.DIRETO",($M603*$N$14))))</f>
        <v>0</v>
      </c>
      <c r="O603" s="126" t="n">
        <f aca="false">L603+M603+N603</f>
        <v>0</v>
      </c>
      <c r="P603" s="127" t="s">
        <v>29</v>
      </c>
      <c r="Q603" s="132"/>
      <c r="R603" s="124" t="n">
        <v>0</v>
      </c>
      <c r="S603" s="124" t="n">
        <v>0</v>
      </c>
      <c r="T603" s="125" t="n">
        <v>0</v>
      </c>
      <c r="U603" s="126" t="n">
        <f aca="false">(R603*S603*T603)</f>
        <v>0</v>
      </c>
      <c r="V603" s="126" t="n">
        <f aca="false">IF($H603="AGÊNCIA INTERNO",(0),U603*$V$14)</f>
        <v>0</v>
      </c>
      <c r="W603" s="126" t="n">
        <f aca="false">IF($H603="AGÊNCIA",($U603+$V603)*$W$14,IF($H603="AGÊNCIA INTERNO",($U603*$N$14),IF($H603="FAT.DIRETO",($V603*$N$14))))</f>
        <v>0</v>
      </c>
      <c r="X603" s="126" t="n">
        <f aca="false">U603+V603+W603</f>
        <v>0</v>
      </c>
      <c r="Y603" s="132"/>
      <c r="Z603" s="132"/>
      <c r="AA603" s="132"/>
      <c r="AB603" s="132"/>
      <c r="AC603" s="132"/>
      <c r="AD603" s="132"/>
      <c r="AE603" s="133"/>
    </row>
    <row r="604" customFormat="false" ht="33.75" hidden="true" customHeight="true" outlineLevel="0" collapsed="false">
      <c r="A604" s="132"/>
      <c r="B604" s="133"/>
      <c r="C604" s="129"/>
      <c r="D604" s="130"/>
      <c r="E604" s="131"/>
      <c r="F604" s="131"/>
      <c r="G604" s="134"/>
      <c r="H604" s="124"/>
      <c r="I604" s="124" t="n">
        <v>0</v>
      </c>
      <c r="J604" s="124" t="n">
        <v>0</v>
      </c>
      <c r="K604" s="125" t="n">
        <v>0</v>
      </c>
      <c r="L604" s="126" t="n">
        <f aca="false">(I604*J604*K604)</f>
        <v>0</v>
      </c>
      <c r="M604" s="126" t="n">
        <f aca="false">IF($H604="AGÊNCIA INTERNO",(0),L604*$M$14)</f>
        <v>0</v>
      </c>
      <c r="N604" s="126" t="n">
        <f aca="false">IF($H604="AGÊNCIA",($L604+$M604)*$N$14,IF($H604="AGÊNCIA INTERNO",($L604*$N$14),IF($H604="FAT.DIRETO",($M604*$N$14))))</f>
        <v>0</v>
      </c>
      <c r="O604" s="126" t="n">
        <f aca="false">L604+M604+N604</f>
        <v>0</v>
      </c>
      <c r="P604" s="127" t="s">
        <v>29</v>
      </c>
      <c r="Q604" s="132"/>
      <c r="R604" s="124" t="n">
        <v>0</v>
      </c>
      <c r="S604" s="124" t="n">
        <v>0</v>
      </c>
      <c r="T604" s="125" t="n">
        <v>0</v>
      </c>
      <c r="U604" s="126" t="n">
        <f aca="false">(R604*S604*T604)</f>
        <v>0</v>
      </c>
      <c r="V604" s="126" t="n">
        <f aca="false">IF($H604="AGÊNCIA INTERNO",(0),U604*$V$14)</f>
        <v>0</v>
      </c>
      <c r="W604" s="126" t="n">
        <f aca="false">IF($H604="AGÊNCIA",($U604+$V604)*$W$14,IF($H604="AGÊNCIA INTERNO",($U604*$N$14),IF($H604="FAT.DIRETO",($V604*$N$14))))</f>
        <v>0</v>
      </c>
      <c r="X604" s="126" t="n">
        <f aca="false">U604+V604+W604</f>
        <v>0</v>
      </c>
      <c r="Y604" s="132"/>
      <c r="Z604" s="132"/>
      <c r="AA604" s="132"/>
      <c r="AB604" s="132"/>
      <c r="AC604" s="132"/>
      <c r="AD604" s="132"/>
      <c r="AE604" s="133"/>
    </row>
    <row r="605" customFormat="false" ht="33.75" hidden="true" customHeight="true" outlineLevel="0" collapsed="false">
      <c r="A605" s="132"/>
      <c r="B605" s="133"/>
      <c r="C605" s="129"/>
      <c r="D605" s="130"/>
      <c r="E605" s="131"/>
      <c r="F605" s="131"/>
      <c r="G605" s="134"/>
      <c r="H605" s="124"/>
      <c r="I605" s="124" t="n">
        <v>0</v>
      </c>
      <c r="J605" s="124" t="n">
        <v>0</v>
      </c>
      <c r="K605" s="125" t="n">
        <v>0</v>
      </c>
      <c r="L605" s="126" t="n">
        <f aca="false">(I605*J605*K605)</f>
        <v>0</v>
      </c>
      <c r="M605" s="126" t="n">
        <f aca="false">IF($H605="AGÊNCIA INTERNO",(0),L605*$M$14)</f>
        <v>0</v>
      </c>
      <c r="N605" s="126" t="n">
        <f aca="false">IF($H605="AGÊNCIA",($L605+$M605)*$N$14,IF($H605="AGÊNCIA INTERNO",($L605*$N$14),IF($H605="FAT.DIRETO",($M605*$N$14))))</f>
        <v>0</v>
      </c>
      <c r="O605" s="126" t="n">
        <f aca="false">L605+M605+N605</f>
        <v>0</v>
      </c>
      <c r="P605" s="127" t="s">
        <v>29</v>
      </c>
      <c r="Q605" s="132"/>
      <c r="R605" s="124" t="n">
        <v>0</v>
      </c>
      <c r="S605" s="124" t="n">
        <v>0</v>
      </c>
      <c r="T605" s="125" t="n">
        <v>0</v>
      </c>
      <c r="U605" s="126" t="n">
        <f aca="false">(R605*S605*T605)</f>
        <v>0</v>
      </c>
      <c r="V605" s="126" t="n">
        <f aca="false">IF($H605="AGÊNCIA INTERNO",(0),U605*$V$14)</f>
        <v>0</v>
      </c>
      <c r="W605" s="126" t="n">
        <f aca="false">IF($H605="AGÊNCIA",($U605+$V605)*$W$14,IF($H605="AGÊNCIA INTERNO",($U605*$N$14),IF($H605="FAT.DIRETO",($V605*$N$14))))</f>
        <v>0</v>
      </c>
      <c r="X605" s="126" t="n">
        <f aca="false">U605+V605+W605</f>
        <v>0</v>
      </c>
      <c r="Y605" s="132"/>
      <c r="Z605" s="132"/>
      <c r="AA605" s="132"/>
      <c r="AB605" s="132"/>
      <c r="AC605" s="132"/>
      <c r="AD605" s="132"/>
      <c r="AE605" s="133"/>
    </row>
    <row r="606" customFormat="false" ht="33.75" hidden="true" customHeight="true" outlineLevel="0" collapsed="false">
      <c r="A606" s="132"/>
      <c r="B606" s="133"/>
      <c r="C606" s="129"/>
      <c r="D606" s="130"/>
      <c r="E606" s="131"/>
      <c r="F606" s="131"/>
      <c r="G606" s="134"/>
      <c r="H606" s="124"/>
      <c r="I606" s="124" t="n">
        <v>0</v>
      </c>
      <c r="J606" s="124" t="n">
        <v>0</v>
      </c>
      <c r="K606" s="125" t="n">
        <v>0</v>
      </c>
      <c r="L606" s="126" t="n">
        <f aca="false">(I606*J606*K606)</f>
        <v>0</v>
      </c>
      <c r="M606" s="126" t="n">
        <f aca="false">IF($H606="AGÊNCIA INTERNO",(0),L606*$M$14)</f>
        <v>0</v>
      </c>
      <c r="N606" s="126" t="n">
        <f aca="false">IF($H606="AGÊNCIA",($L606+$M606)*$N$14,IF($H606="AGÊNCIA INTERNO",($L606*$N$14),IF($H606="FAT.DIRETO",($M606*$N$14))))</f>
        <v>0</v>
      </c>
      <c r="O606" s="126" t="n">
        <f aca="false">L606+M606+N606</f>
        <v>0</v>
      </c>
      <c r="P606" s="127" t="s">
        <v>29</v>
      </c>
      <c r="Q606" s="132"/>
      <c r="R606" s="124" t="n">
        <v>0</v>
      </c>
      <c r="S606" s="124" t="n">
        <v>0</v>
      </c>
      <c r="T606" s="125" t="n">
        <v>0</v>
      </c>
      <c r="U606" s="126" t="n">
        <f aca="false">(R606*S606*T606)</f>
        <v>0</v>
      </c>
      <c r="V606" s="126" t="n">
        <f aca="false">IF($H606="AGÊNCIA INTERNO",(0),U606*$V$14)</f>
        <v>0</v>
      </c>
      <c r="W606" s="126" t="n">
        <f aca="false">IF($H606="AGÊNCIA",($U606+$V606)*$W$14,IF($H606="AGÊNCIA INTERNO",($U606*$N$14),IF($H606="FAT.DIRETO",($V606*$N$14))))</f>
        <v>0</v>
      </c>
      <c r="X606" s="126" t="n">
        <f aca="false">U606+V606+W606</f>
        <v>0</v>
      </c>
      <c r="Y606" s="132"/>
      <c r="Z606" s="132"/>
      <c r="AA606" s="132"/>
      <c r="AB606" s="132"/>
      <c r="AC606" s="132"/>
      <c r="AD606" s="132"/>
      <c r="AE606" s="133"/>
    </row>
    <row r="607" customFormat="false" ht="33.75" hidden="true" customHeight="true" outlineLevel="0" collapsed="false">
      <c r="A607" s="132"/>
      <c r="B607" s="133"/>
      <c r="C607" s="129"/>
      <c r="D607" s="130"/>
      <c r="E607" s="131"/>
      <c r="F607" s="131"/>
      <c r="G607" s="134"/>
      <c r="H607" s="124"/>
      <c r="I607" s="124" t="n">
        <v>0</v>
      </c>
      <c r="J607" s="124" t="n">
        <v>0</v>
      </c>
      <c r="K607" s="125" t="n">
        <v>0</v>
      </c>
      <c r="L607" s="126" t="n">
        <f aca="false">(I607*J607*K607)</f>
        <v>0</v>
      </c>
      <c r="M607" s="126" t="n">
        <f aca="false">IF($H607="AGÊNCIA INTERNO",(0),L607*$M$14)</f>
        <v>0</v>
      </c>
      <c r="N607" s="126" t="n">
        <f aca="false">IF($H607="AGÊNCIA",($L607+$M607)*$N$14,IF($H607="AGÊNCIA INTERNO",($L607*$N$14),IF($H607="FAT.DIRETO",($M607*$N$14))))</f>
        <v>0</v>
      </c>
      <c r="O607" s="126" t="n">
        <f aca="false">L607+M607+N607</f>
        <v>0</v>
      </c>
      <c r="P607" s="127" t="s">
        <v>29</v>
      </c>
      <c r="Q607" s="132"/>
      <c r="R607" s="124" t="n">
        <v>0</v>
      </c>
      <c r="S607" s="124" t="n">
        <v>0</v>
      </c>
      <c r="T607" s="125" t="n">
        <v>0</v>
      </c>
      <c r="U607" s="126" t="n">
        <f aca="false">(R607*S607*T607)</f>
        <v>0</v>
      </c>
      <c r="V607" s="126" t="n">
        <f aca="false">IF($H607="AGÊNCIA INTERNO",(0),U607*$V$14)</f>
        <v>0</v>
      </c>
      <c r="W607" s="126" t="n">
        <f aca="false">IF($H607="AGÊNCIA",($U607+$V607)*$W$14,IF($H607="AGÊNCIA INTERNO",($U607*$N$14),IF($H607="FAT.DIRETO",($V607*$N$14))))</f>
        <v>0</v>
      </c>
      <c r="X607" s="126" t="n">
        <f aca="false">U607+V607+W607</f>
        <v>0</v>
      </c>
      <c r="Y607" s="132"/>
      <c r="Z607" s="132"/>
      <c r="AA607" s="132"/>
      <c r="AB607" s="132"/>
      <c r="AC607" s="132"/>
      <c r="AD607" s="132"/>
      <c r="AE607" s="133"/>
    </row>
    <row r="608" customFormat="false" ht="33.75" hidden="true" customHeight="true" outlineLevel="0" collapsed="false">
      <c r="A608" s="132"/>
      <c r="B608" s="133"/>
      <c r="C608" s="129"/>
      <c r="D608" s="130"/>
      <c r="E608" s="131"/>
      <c r="F608" s="131"/>
      <c r="G608" s="134"/>
      <c r="H608" s="124"/>
      <c r="I608" s="124" t="n">
        <v>0</v>
      </c>
      <c r="J608" s="124" t="n">
        <v>0</v>
      </c>
      <c r="K608" s="125" t="n">
        <v>0</v>
      </c>
      <c r="L608" s="126" t="n">
        <f aca="false">(I608*J608*K608)</f>
        <v>0</v>
      </c>
      <c r="M608" s="126" t="n">
        <f aca="false">IF($H608="AGÊNCIA INTERNO",(0),L608*$M$14)</f>
        <v>0</v>
      </c>
      <c r="N608" s="126" t="n">
        <f aca="false">IF($H608="AGÊNCIA",($L608+$M608)*$N$14,IF($H608="AGÊNCIA INTERNO",($L608*$N$14),IF($H608="FAT.DIRETO",($M608*$N$14))))</f>
        <v>0</v>
      </c>
      <c r="O608" s="126" t="n">
        <f aca="false">L608+M608+N608</f>
        <v>0</v>
      </c>
      <c r="P608" s="127" t="s">
        <v>29</v>
      </c>
      <c r="Q608" s="132"/>
      <c r="R608" s="124" t="n">
        <v>0</v>
      </c>
      <c r="S608" s="124" t="n">
        <v>0</v>
      </c>
      <c r="T608" s="125" t="n">
        <v>0</v>
      </c>
      <c r="U608" s="126" t="n">
        <f aca="false">(R608*S608*T608)</f>
        <v>0</v>
      </c>
      <c r="V608" s="126" t="n">
        <f aca="false">IF($H608="AGÊNCIA INTERNO",(0),U608*$V$14)</f>
        <v>0</v>
      </c>
      <c r="W608" s="126" t="n">
        <f aca="false">IF($H608="AGÊNCIA",($U608+$V608)*$W$14,IF($H608="AGÊNCIA INTERNO",($U608*$N$14),IF($H608="FAT.DIRETO",($V608*$N$14))))</f>
        <v>0</v>
      </c>
      <c r="X608" s="126" t="n">
        <f aca="false">U608+V608+W608</f>
        <v>0</v>
      </c>
      <c r="Y608" s="132"/>
      <c r="Z608" s="132"/>
      <c r="AA608" s="132"/>
      <c r="AB608" s="132"/>
      <c r="AC608" s="132"/>
      <c r="AD608" s="132"/>
      <c r="AE608" s="133"/>
    </row>
    <row r="609" customFormat="false" ht="33.75" hidden="true" customHeight="true" outlineLevel="0" collapsed="false">
      <c r="A609" s="132"/>
      <c r="B609" s="133"/>
      <c r="C609" s="129"/>
      <c r="D609" s="130"/>
      <c r="E609" s="131"/>
      <c r="F609" s="131"/>
      <c r="G609" s="134"/>
      <c r="H609" s="124"/>
      <c r="I609" s="124" t="n">
        <v>0</v>
      </c>
      <c r="J609" s="124" t="n">
        <v>0</v>
      </c>
      <c r="K609" s="125" t="n">
        <v>0</v>
      </c>
      <c r="L609" s="126" t="n">
        <f aca="false">(I609*J609*K609)</f>
        <v>0</v>
      </c>
      <c r="M609" s="126" t="n">
        <f aca="false">IF($H609="AGÊNCIA INTERNO",(0),L609*$M$14)</f>
        <v>0</v>
      </c>
      <c r="N609" s="126" t="n">
        <f aca="false">IF($H609="AGÊNCIA",($L609+$M609)*$N$14,IF($H609="AGÊNCIA INTERNO",($L609*$N$14),IF($H609="FAT.DIRETO",($M609*$N$14))))</f>
        <v>0</v>
      </c>
      <c r="O609" s="126" t="n">
        <f aca="false">L609+M609+N609</f>
        <v>0</v>
      </c>
      <c r="P609" s="127" t="s">
        <v>28</v>
      </c>
      <c r="Q609" s="132"/>
      <c r="R609" s="124" t="n">
        <v>0</v>
      </c>
      <c r="S609" s="124" t="n">
        <v>0</v>
      </c>
      <c r="T609" s="125" t="n">
        <v>0</v>
      </c>
      <c r="U609" s="126" t="n">
        <f aca="false">(R609*S609*T609)</f>
        <v>0</v>
      </c>
      <c r="V609" s="126" t="n">
        <f aca="false">IF($H609="AGÊNCIA INTERNO",(0),U609*$V$14)</f>
        <v>0</v>
      </c>
      <c r="W609" s="126" t="n">
        <f aca="false">IF($H609="AGÊNCIA",($U609+$V609)*$W$14,IF($H609="AGÊNCIA INTERNO",($U609*$N$14),IF($H609="FAT.DIRETO",($V609*$N$14))))</f>
        <v>0</v>
      </c>
      <c r="X609" s="126" t="n">
        <f aca="false">U609+V609+W609</f>
        <v>0</v>
      </c>
      <c r="Y609" s="132"/>
      <c r="Z609" s="132"/>
      <c r="AA609" s="132"/>
      <c r="AB609" s="132"/>
      <c r="AC609" s="132"/>
      <c r="AD609" s="132"/>
      <c r="AE609" s="133"/>
    </row>
    <row r="610" customFormat="false" ht="33.75" hidden="true" customHeight="true" outlineLevel="0" collapsed="false">
      <c r="A610" s="132"/>
      <c r="B610" s="133"/>
      <c r="C610" s="129"/>
      <c r="D610" s="130"/>
      <c r="E610" s="131"/>
      <c r="F610" s="131"/>
      <c r="G610" s="134"/>
      <c r="H610" s="124"/>
      <c r="I610" s="124" t="n">
        <v>0</v>
      </c>
      <c r="J610" s="124" t="n">
        <v>0</v>
      </c>
      <c r="K610" s="125" t="n">
        <v>0</v>
      </c>
      <c r="L610" s="126" t="n">
        <f aca="false">(I610*J610*K610)</f>
        <v>0</v>
      </c>
      <c r="M610" s="126" t="n">
        <f aca="false">IF($H610="AGÊNCIA INTERNO",(0),L610*$M$14)</f>
        <v>0</v>
      </c>
      <c r="N610" s="126" t="n">
        <f aca="false">IF($H610="AGÊNCIA",($L610+$M610)*$N$14,IF($H610="AGÊNCIA INTERNO",($L610*$N$14),IF($H610="FAT.DIRETO",($M610*$N$14))))</f>
        <v>0</v>
      </c>
      <c r="O610" s="126" t="n">
        <f aca="false">L610+M610+N610</f>
        <v>0</v>
      </c>
      <c r="P610" s="127" t="s">
        <v>29</v>
      </c>
      <c r="Q610" s="132"/>
      <c r="R610" s="124" t="n">
        <v>0</v>
      </c>
      <c r="S610" s="124" t="n">
        <v>0</v>
      </c>
      <c r="T610" s="125" t="n">
        <v>0</v>
      </c>
      <c r="U610" s="126" t="n">
        <f aca="false">(R610*S610*T610)</f>
        <v>0</v>
      </c>
      <c r="V610" s="126" t="n">
        <f aca="false">IF($H610="AGÊNCIA INTERNO",(0),U610*$V$14)</f>
        <v>0</v>
      </c>
      <c r="W610" s="126" t="n">
        <f aca="false">IF($H610="AGÊNCIA",($U610+$V610)*$W$14,IF($H610="AGÊNCIA INTERNO",($U610*$N$14),IF($H610="FAT.DIRETO",($V610*$N$14))))</f>
        <v>0</v>
      </c>
      <c r="X610" s="126" t="n">
        <f aca="false">U610+V610+W610</f>
        <v>0</v>
      </c>
      <c r="Y610" s="132"/>
      <c r="Z610" s="132"/>
      <c r="AA610" s="132"/>
      <c r="AB610" s="132"/>
      <c r="AC610" s="132"/>
      <c r="AD610" s="132"/>
      <c r="AE610" s="133"/>
    </row>
    <row r="611" customFormat="false" ht="33.75" hidden="true" customHeight="true" outlineLevel="0" collapsed="false">
      <c r="A611" s="132"/>
      <c r="B611" s="133"/>
      <c r="C611" s="129"/>
      <c r="D611" s="130"/>
      <c r="E611" s="131"/>
      <c r="F611" s="131"/>
      <c r="G611" s="134"/>
      <c r="H611" s="124"/>
      <c r="I611" s="124" t="n">
        <v>0</v>
      </c>
      <c r="J611" s="124" t="n">
        <v>0</v>
      </c>
      <c r="K611" s="125" t="n">
        <v>0</v>
      </c>
      <c r="L611" s="126" t="n">
        <f aca="false">(I611*J611*K611)</f>
        <v>0</v>
      </c>
      <c r="M611" s="126" t="n">
        <f aca="false">IF($H611="AGÊNCIA INTERNO",(0),L611*$M$14)</f>
        <v>0</v>
      </c>
      <c r="N611" s="126" t="n">
        <f aca="false">IF($H611="AGÊNCIA",($L611+$M611)*$N$14,IF($H611="AGÊNCIA INTERNO",($L611*$N$14),IF($H611="FAT.DIRETO",($M611*$N$14))))</f>
        <v>0</v>
      </c>
      <c r="O611" s="126" t="n">
        <f aca="false">L611+M611+N611</f>
        <v>0</v>
      </c>
      <c r="P611" s="127" t="s">
        <v>28</v>
      </c>
      <c r="Q611" s="132"/>
      <c r="R611" s="124" t="n">
        <v>0</v>
      </c>
      <c r="S611" s="124" t="n">
        <v>0</v>
      </c>
      <c r="T611" s="125" t="n">
        <v>0</v>
      </c>
      <c r="U611" s="126" t="n">
        <f aca="false">(R611*S611*T611)</f>
        <v>0</v>
      </c>
      <c r="V611" s="126" t="n">
        <f aca="false">IF($H611="AGÊNCIA INTERNO",(0),U611*$V$14)</f>
        <v>0</v>
      </c>
      <c r="W611" s="126" t="n">
        <f aca="false">IF($H611="AGÊNCIA",($U611+$V611)*$W$14,IF($H611="AGÊNCIA INTERNO",($U611*$N$14),IF($H611="FAT.DIRETO",($V611*$N$14))))</f>
        <v>0</v>
      </c>
      <c r="X611" s="126" t="n">
        <f aca="false">U611+V611+W611</f>
        <v>0</v>
      </c>
      <c r="Y611" s="132"/>
      <c r="Z611" s="132"/>
      <c r="AA611" s="132"/>
      <c r="AB611" s="132"/>
      <c r="AC611" s="132"/>
      <c r="AD611" s="132"/>
      <c r="AE611" s="133"/>
    </row>
    <row r="612" customFormat="false" ht="33.75" hidden="true" customHeight="true" outlineLevel="0" collapsed="false">
      <c r="A612" s="132"/>
      <c r="B612" s="133"/>
      <c r="C612" s="129"/>
      <c r="D612" s="130"/>
      <c r="E612" s="131"/>
      <c r="F612" s="131"/>
      <c r="G612" s="134"/>
      <c r="H612" s="124"/>
      <c r="I612" s="124" t="n">
        <v>0</v>
      </c>
      <c r="J612" s="124" t="n">
        <v>0</v>
      </c>
      <c r="K612" s="125" t="n">
        <v>0</v>
      </c>
      <c r="L612" s="126" t="n">
        <f aca="false">(I612*J612*K612)</f>
        <v>0</v>
      </c>
      <c r="M612" s="126" t="n">
        <f aca="false">IF($H612="AGÊNCIA INTERNO",(0),L612*$M$14)</f>
        <v>0</v>
      </c>
      <c r="N612" s="126" t="n">
        <f aca="false">IF($H612="AGÊNCIA",($L612+$M612)*$N$14,IF($H612="AGÊNCIA INTERNO",($L612*$N$14),IF($H612="FAT.DIRETO",($M612*$N$14))))</f>
        <v>0</v>
      </c>
      <c r="O612" s="126" t="n">
        <f aca="false">L612+M612+N612</f>
        <v>0</v>
      </c>
      <c r="P612" s="127" t="s">
        <v>28</v>
      </c>
      <c r="Q612" s="132"/>
      <c r="R612" s="124" t="n">
        <v>0</v>
      </c>
      <c r="S612" s="124" t="n">
        <v>0</v>
      </c>
      <c r="T612" s="125" t="n">
        <v>0</v>
      </c>
      <c r="U612" s="126" t="n">
        <f aca="false">(R612*S612*T612)</f>
        <v>0</v>
      </c>
      <c r="V612" s="126" t="n">
        <f aca="false">IF($H612="AGÊNCIA INTERNO",(0),U612*$V$14)</f>
        <v>0</v>
      </c>
      <c r="W612" s="126" t="n">
        <f aca="false">IF($H612="AGÊNCIA",($U612+$V612)*$W$14,IF($H612="AGÊNCIA INTERNO",($U612*$N$14),IF($H612="FAT.DIRETO",($V612*$N$14))))</f>
        <v>0</v>
      </c>
      <c r="X612" s="126" t="n">
        <f aca="false">U612+V612+W612</f>
        <v>0</v>
      </c>
      <c r="Y612" s="132"/>
      <c r="Z612" s="132"/>
      <c r="AA612" s="132"/>
      <c r="AB612" s="132"/>
      <c r="AC612" s="132"/>
      <c r="AD612" s="132"/>
      <c r="AE612" s="133"/>
    </row>
    <row r="613" customFormat="false" ht="33.75" hidden="true" customHeight="true" outlineLevel="0" collapsed="false">
      <c r="A613" s="132"/>
      <c r="B613" s="133"/>
      <c r="C613" s="129"/>
      <c r="D613" s="130"/>
      <c r="E613" s="131"/>
      <c r="F613" s="131"/>
      <c r="G613" s="134"/>
      <c r="H613" s="124"/>
      <c r="I613" s="124" t="n">
        <v>0</v>
      </c>
      <c r="J613" s="124" t="n">
        <v>0</v>
      </c>
      <c r="K613" s="125" t="n">
        <v>0</v>
      </c>
      <c r="L613" s="126" t="n">
        <f aca="false">(I613*J613*K613)</f>
        <v>0</v>
      </c>
      <c r="M613" s="126" t="n">
        <f aca="false">IF($H613="AGÊNCIA INTERNO",(0),L613*$M$14)</f>
        <v>0</v>
      </c>
      <c r="N613" s="126" t="n">
        <f aca="false">IF($H613="AGÊNCIA",($L613+$M613)*$N$14,IF($H613="AGÊNCIA INTERNO",($L613*$N$14),IF($H613="FAT.DIRETO",($M613*$N$14))))</f>
        <v>0</v>
      </c>
      <c r="O613" s="126" t="n">
        <f aca="false">L613+M613+N613</f>
        <v>0</v>
      </c>
      <c r="P613" s="127" t="s">
        <v>28</v>
      </c>
      <c r="Q613" s="132"/>
      <c r="R613" s="124" t="n">
        <v>0</v>
      </c>
      <c r="S613" s="124" t="n">
        <v>0</v>
      </c>
      <c r="T613" s="125" t="n">
        <v>0</v>
      </c>
      <c r="U613" s="126" t="n">
        <f aca="false">(R613*S613*T613)</f>
        <v>0</v>
      </c>
      <c r="V613" s="126" t="n">
        <f aca="false">IF($H613="AGÊNCIA INTERNO",(0),U613*$V$14)</f>
        <v>0</v>
      </c>
      <c r="W613" s="126" t="n">
        <f aca="false">IF($H613="AGÊNCIA",($U613+$V613)*$W$14,IF($H613="AGÊNCIA INTERNO",($U613*$N$14),IF($H613="FAT.DIRETO",($V613*$N$14))))</f>
        <v>0</v>
      </c>
      <c r="X613" s="126" t="n">
        <f aca="false">U613+V613+W613</f>
        <v>0</v>
      </c>
      <c r="Y613" s="132"/>
      <c r="Z613" s="132"/>
      <c r="AA613" s="132"/>
      <c r="AB613" s="132"/>
      <c r="AC613" s="132"/>
      <c r="AD613" s="132"/>
      <c r="AE613" s="133"/>
    </row>
    <row r="614" customFormat="false" ht="33.75" hidden="true" customHeight="true" outlineLevel="0" collapsed="false">
      <c r="A614" s="132"/>
      <c r="B614" s="133"/>
      <c r="C614" s="129"/>
      <c r="D614" s="130"/>
      <c r="E614" s="131"/>
      <c r="F614" s="131"/>
      <c r="G614" s="134"/>
      <c r="H614" s="124"/>
      <c r="I614" s="124" t="n">
        <v>0</v>
      </c>
      <c r="J614" s="124" t="n">
        <v>0</v>
      </c>
      <c r="K614" s="125" t="n">
        <v>0</v>
      </c>
      <c r="L614" s="126" t="n">
        <f aca="false">(I614*J614*K614)</f>
        <v>0</v>
      </c>
      <c r="M614" s="126" t="n">
        <f aca="false">IF($H614="AGÊNCIA INTERNO",(0),L614*$M$14)</f>
        <v>0</v>
      </c>
      <c r="N614" s="126" t="n">
        <f aca="false">IF($H614="AGÊNCIA",($L614+$M614)*$N$14,IF($H614="AGÊNCIA INTERNO",($L614*$N$14),IF($H614="FAT.DIRETO",($M614*$N$14))))</f>
        <v>0</v>
      </c>
      <c r="O614" s="126" t="n">
        <f aca="false">L614+M614+N614</f>
        <v>0</v>
      </c>
      <c r="P614" s="127" t="s">
        <v>28</v>
      </c>
      <c r="Q614" s="132"/>
      <c r="R614" s="124" t="n">
        <v>0</v>
      </c>
      <c r="S614" s="124" t="n">
        <v>0</v>
      </c>
      <c r="T614" s="125" t="n">
        <v>0</v>
      </c>
      <c r="U614" s="126" t="n">
        <f aca="false">(R614*S614*T614)</f>
        <v>0</v>
      </c>
      <c r="V614" s="126" t="n">
        <f aca="false">IF($H614="AGÊNCIA INTERNO",(0),U614*$V$14)</f>
        <v>0</v>
      </c>
      <c r="W614" s="126" t="n">
        <f aca="false">IF($H614="AGÊNCIA",($U614+$V614)*$W$14,IF($H614="AGÊNCIA INTERNO",($U614*$N$14),IF($H614="FAT.DIRETO",($V614*$N$14))))</f>
        <v>0</v>
      </c>
      <c r="X614" s="126" t="n">
        <f aca="false">U614+V614+W614</f>
        <v>0</v>
      </c>
      <c r="Y614" s="132"/>
      <c r="Z614" s="132"/>
      <c r="AA614" s="132"/>
      <c r="AB614" s="132"/>
      <c r="AC614" s="132"/>
      <c r="AD614" s="132"/>
      <c r="AE614" s="133"/>
    </row>
    <row r="615" customFormat="false" ht="33.75" hidden="true" customHeight="true" outlineLevel="0" collapsed="false">
      <c r="A615" s="132"/>
      <c r="B615" s="133"/>
      <c r="C615" s="129"/>
      <c r="D615" s="130"/>
      <c r="E615" s="131"/>
      <c r="F615" s="131"/>
      <c r="G615" s="134"/>
      <c r="H615" s="124"/>
      <c r="I615" s="124" t="n">
        <v>0</v>
      </c>
      <c r="J615" s="124" t="n">
        <v>0</v>
      </c>
      <c r="K615" s="125" t="n">
        <v>0</v>
      </c>
      <c r="L615" s="126" t="n">
        <f aca="false">(I615*J615*K615)</f>
        <v>0</v>
      </c>
      <c r="M615" s="126" t="n">
        <f aca="false">IF($H615="AGÊNCIA INTERNO",(0),L615*$M$14)</f>
        <v>0</v>
      </c>
      <c r="N615" s="126" t="n">
        <f aca="false">IF($H615="AGÊNCIA",($L615+$M615)*$N$14,IF($H615="AGÊNCIA INTERNO",($L615*$N$14),IF($H615="FAT.DIRETO",($M615*$N$14))))</f>
        <v>0</v>
      </c>
      <c r="O615" s="126" t="n">
        <f aca="false">L615+M615+N615</f>
        <v>0</v>
      </c>
      <c r="P615" s="127" t="s">
        <v>29</v>
      </c>
      <c r="Q615" s="132"/>
      <c r="R615" s="124" t="n">
        <v>0</v>
      </c>
      <c r="S615" s="124" t="n">
        <v>0</v>
      </c>
      <c r="T615" s="125" t="n">
        <v>0</v>
      </c>
      <c r="U615" s="126" t="n">
        <f aca="false">(R615*S615*T615)</f>
        <v>0</v>
      </c>
      <c r="V615" s="126" t="n">
        <f aca="false">IF($H615="AGÊNCIA INTERNO",(0),U615*$V$14)</f>
        <v>0</v>
      </c>
      <c r="W615" s="126" t="n">
        <f aca="false">IF($H615="AGÊNCIA",($U615+$V615)*$W$14,IF($H615="AGÊNCIA INTERNO",($U615*$N$14),IF($H615="FAT.DIRETO",($V615*$N$14))))</f>
        <v>0</v>
      </c>
      <c r="X615" s="126" t="n">
        <f aca="false">U615+V615+W615</f>
        <v>0</v>
      </c>
      <c r="Y615" s="132"/>
      <c r="Z615" s="132"/>
      <c r="AA615" s="132"/>
      <c r="AB615" s="132"/>
      <c r="AC615" s="132"/>
      <c r="AD615" s="132"/>
      <c r="AE615" s="133"/>
    </row>
    <row r="616" customFormat="false" ht="33.75" hidden="true" customHeight="true" outlineLevel="0" collapsed="false">
      <c r="A616" s="132"/>
      <c r="B616" s="133"/>
      <c r="C616" s="129"/>
      <c r="D616" s="130"/>
      <c r="E616" s="131"/>
      <c r="F616" s="131"/>
      <c r="G616" s="134"/>
      <c r="H616" s="124"/>
      <c r="I616" s="124" t="n">
        <v>0</v>
      </c>
      <c r="J616" s="124" t="n">
        <v>0</v>
      </c>
      <c r="K616" s="125" t="n">
        <v>0</v>
      </c>
      <c r="L616" s="126" t="n">
        <f aca="false">(I616*J616*K616)</f>
        <v>0</v>
      </c>
      <c r="M616" s="126" t="n">
        <f aca="false">IF($H616="AGÊNCIA INTERNO",(0),L616*$M$14)</f>
        <v>0</v>
      </c>
      <c r="N616" s="126" t="n">
        <f aca="false">IF($H616="AGÊNCIA",($L616+$M616)*$N$14,IF($H616="AGÊNCIA INTERNO",($L616*$N$14),IF($H616="FAT.DIRETO",($M616*$N$14))))</f>
        <v>0</v>
      </c>
      <c r="O616" s="126" t="n">
        <f aca="false">L616+M616+N616</f>
        <v>0</v>
      </c>
      <c r="P616" s="127" t="s">
        <v>28</v>
      </c>
      <c r="Q616" s="132"/>
      <c r="R616" s="124" t="n">
        <v>0</v>
      </c>
      <c r="S616" s="124" t="n">
        <v>0</v>
      </c>
      <c r="T616" s="125" t="n">
        <v>0</v>
      </c>
      <c r="U616" s="126" t="n">
        <f aca="false">(R616*S616*T616)</f>
        <v>0</v>
      </c>
      <c r="V616" s="126" t="n">
        <f aca="false">IF($H616="AGÊNCIA INTERNO",(0),U616*$V$14)</f>
        <v>0</v>
      </c>
      <c r="W616" s="126" t="n">
        <f aca="false">IF($H616="AGÊNCIA",($U616+$V616)*$W$14,IF($H616="AGÊNCIA INTERNO",($U616*$N$14),IF($H616="FAT.DIRETO",($V616*$N$14))))</f>
        <v>0</v>
      </c>
      <c r="X616" s="126" t="n">
        <f aca="false">U616+V616+W616</f>
        <v>0</v>
      </c>
      <c r="Y616" s="132"/>
      <c r="Z616" s="132"/>
      <c r="AA616" s="132"/>
      <c r="AB616" s="132"/>
      <c r="AC616" s="132"/>
      <c r="AD616" s="132"/>
      <c r="AE616" s="133"/>
    </row>
    <row r="617" customFormat="false" ht="33.75" hidden="true" customHeight="true" outlineLevel="0" collapsed="false">
      <c r="A617" s="132"/>
      <c r="B617" s="133"/>
      <c r="C617" s="129"/>
      <c r="D617" s="130"/>
      <c r="E617" s="131"/>
      <c r="F617" s="131"/>
      <c r="G617" s="134"/>
      <c r="H617" s="124"/>
      <c r="I617" s="124" t="n">
        <v>0</v>
      </c>
      <c r="J617" s="124" t="n">
        <v>0</v>
      </c>
      <c r="K617" s="125" t="n">
        <v>0</v>
      </c>
      <c r="L617" s="126" t="n">
        <f aca="false">(I617*J617*K617)</f>
        <v>0</v>
      </c>
      <c r="M617" s="126" t="n">
        <f aca="false">IF($H617="AGÊNCIA INTERNO",(0),L617*$M$14)</f>
        <v>0</v>
      </c>
      <c r="N617" s="126" t="n">
        <f aca="false">IF($H617="AGÊNCIA",($L617+$M617)*$N$14,IF($H617="AGÊNCIA INTERNO",($L617*$N$14),IF($H617="FAT.DIRETO",($M617*$N$14))))</f>
        <v>0</v>
      </c>
      <c r="O617" s="126" t="n">
        <f aca="false">L617+M617+N617</f>
        <v>0</v>
      </c>
      <c r="P617" s="127" t="s">
        <v>28</v>
      </c>
      <c r="Q617" s="132"/>
      <c r="R617" s="124" t="n">
        <v>0</v>
      </c>
      <c r="S617" s="124" t="n">
        <v>0</v>
      </c>
      <c r="T617" s="125" t="n">
        <v>0</v>
      </c>
      <c r="U617" s="126" t="n">
        <f aca="false">(R617*S617*T617)</f>
        <v>0</v>
      </c>
      <c r="V617" s="126" t="n">
        <f aca="false">IF($H617="AGÊNCIA INTERNO",(0),U617*$V$14)</f>
        <v>0</v>
      </c>
      <c r="W617" s="126" t="n">
        <f aca="false">IF($H617="AGÊNCIA",($U617+$V617)*$W$14,IF($H617="AGÊNCIA INTERNO",($U617*$N$14),IF($H617="FAT.DIRETO",($V617*$N$14))))</f>
        <v>0</v>
      </c>
      <c r="X617" s="126" t="n">
        <f aca="false">U617+V617+W617</f>
        <v>0</v>
      </c>
      <c r="Y617" s="132"/>
      <c r="Z617" s="132"/>
      <c r="AA617" s="132"/>
      <c r="AB617" s="132"/>
      <c r="AC617" s="132"/>
      <c r="AD617" s="132"/>
      <c r="AE617" s="133"/>
    </row>
    <row r="618" customFormat="false" ht="33.75" hidden="true" customHeight="true" outlineLevel="0" collapsed="false">
      <c r="A618" s="132"/>
      <c r="B618" s="133"/>
      <c r="C618" s="129"/>
      <c r="D618" s="130"/>
      <c r="E618" s="131"/>
      <c r="F618" s="131"/>
      <c r="G618" s="134"/>
      <c r="H618" s="124"/>
      <c r="I618" s="124" t="n">
        <v>0</v>
      </c>
      <c r="J618" s="124" t="n">
        <v>0</v>
      </c>
      <c r="K618" s="125" t="n">
        <v>0</v>
      </c>
      <c r="L618" s="126" t="n">
        <f aca="false">(I618*J618*K618)</f>
        <v>0</v>
      </c>
      <c r="M618" s="126" t="n">
        <f aca="false">IF($H618="AGÊNCIA INTERNO",(0),L618*$M$14)</f>
        <v>0</v>
      </c>
      <c r="N618" s="126" t="n">
        <f aca="false">IF($H618="AGÊNCIA",($L618+$M618)*$N$14,IF($H618="AGÊNCIA INTERNO",($L618*$N$14),IF($H618="FAT.DIRETO",($M618*$N$14))))</f>
        <v>0</v>
      </c>
      <c r="O618" s="126" t="n">
        <f aca="false">L618+M618+N618</f>
        <v>0</v>
      </c>
      <c r="P618" s="127" t="s">
        <v>28</v>
      </c>
      <c r="Q618" s="132"/>
      <c r="R618" s="124" t="n">
        <v>0</v>
      </c>
      <c r="S618" s="124" t="n">
        <v>0</v>
      </c>
      <c r="T618" s="125" t="n">
        <v>0</v>
      </c>
      <c r="U618" s="126" t="n">
        <f aca="false">(R618*S618*T618)</f>
        <v>0</v>
      </c>
      <c r="V618" s="126" t="n">
        <f aca="false">IF($H618="AGÊNCIA INTERNO",(0),U618*$V$14)</f>
        <v>0</v>
      </c>
      <c r="W618" s="126" t="n">
        <f aca="false">IF($H618="AGÊNCIA",($U618+$V618)*$W$14,IF($H618="AGÊNCIA INTERNO",($U618*$N$14),IF($H618="FAT.DIRETO",($V618*$N$14))))</f>
        <v>0</v>
      </c>
      <c r="X618" s="126" t="n">
        <f aca="false">U618+V618+W618</f>
        <v>0</v>
      </c>
      <c r="Y618" s="132"/>
      <c r="Z618" s="132"/>
      <c r="AA618" s="132"/>
      <c r="AB618" s="132"/>
      <c r="AC618" s="132"/>
      <c r="AD618" s="132"/>
      <c r="AE618" s="133"/>
    </row>
    <row r="619" customFormat="false" ht="33.75" hidden="true" customHeight="true" outlineLevel="0" collapsed="false">
      <c r="A619" s="132"/>
      <c r="B619" s="133"/>
      <c r="C619" s="129"/>
      <c r="D619" s="130"/>
      <c r="E619" s="131"/>
      <c r="F619" s="131"/>
      <c r="G619" s="134"/>
      <c r="H619" s="124"/>
      <c r="I619" s="124" t="n">
        <v>0</v>
      </c>
      <c r="J619" s="124" t="n">
        <v>0</v>
      </c>
      <c r="K619" s="125" t="n">
        <v>0</v>
      </c>
      <c r="L619" s="126" t="n">
        <f aca="false">(I619*J619*K619)</f>
        <v>0</v>
      </c>
      <c r="M619" s="126" t="n">
        <f aca="false">IF($H619="AGÊNCIA INTERNO",(0),L619*$M$14)</f>
        <v>0</v>
      </c>
      <c r="N619" s="126" t="n">
        <f aca="false">IF($H619="AGÊNCIA",($L619+$M619)*$N$14,IF($H619="AGÊNCIA INTERNO",($L619*$N$14),IF($H619="FAT.DIRETO",($M619*$N$14))))</f>
        <v>0</v>
      </c>
      <c r="O619" s="126" t="n">
        <f aca="false">L619+M619+N619</f>
        <v>0</v>
      </c>
      <c r="P619" s="127" t="s">
        <v>28</v>
      </c>
      <c r="Q619" s="132"/>
      <c r="R619" s="124" t="n">
        <v>0</v>
      </c>
      <c r="S619" s="124" t="n">
        <v>0</v>
      </c>
      <c r="T619" s="125" t="n">
        <v>0</v>
      </c>
      <c r="U619" s="126" t="n">
        <f aca="false">(R619*S619*T619)</f>
        <v>0</v>
      </c>
      <c r="V619" s="126" t="n">
        <f aca="false">IF($H619="AGÊNCIA INTERNO",(0),U619*$V$14)</f>
        <v>0</v>
      </c>
      <c r="W619" s="126" t="n">
        <f aca="false">IF($H619="AGÊNCIA",($U619+$V619)*$W$14,IF($H619="AGÊNCIA INTERNO",($U619*$N$14),IF($H619="FAT.DIRETO",($V619*$N$14))))</f>
        <v>0</v>
      </c>
      <c r="X619" s="126" t="n">
        <f aca="false">U619+V619+W619</f>
        <v>0</v>
      </c>
      <c r="Y619" s="132"/>
      <c r="Z619" s="132"/>
      <c r="AA619" s="132"/>
      <c r="AB619" s="132"/>
      <c r="AC619" s="132"/>
      <c r="AD619" s="132"/>
      <c r="AE619" s="133"/>
    </row>
    <row r="620" customFormat="false" ht="33.75" hidden="true" customHeight="true" outlineLevel="0" collapsed="false">
      <c r="A620" s="132"/>
      <c r="B620" s="133"/>
      <c r="C620" s="129"/>
      <c r="D620" s="130"/>
      <c r="E620" s="131"/>
      <c r="F620" s="131"/>
      <c r="G620" s="134"/>
      <c r="H620" s="124"/>
      <c r="I620" s="124" t="n">
        <v>0</v>
      </c>
      <c r="J620" s="124" t="n">
        <v>0</v>
      </c>
      <c r="K620" s="125" t="n">
        <v>0</v>
      </c>
      <c r="L620" s="126" t="n">
        <f aca="false">(I620*J620*K620)</f>
        <v>0</v>
      </c>
      <c r="M620" s="126" t="n">
        <f aca="false">IF($H620="AGÊNCIA INTERNO",(0),L620*$M$14)</f>
        <v>0</v>
      </c>
      <c r="N620" s="126" t="n">
        <f aca="false">IF($H620="AGÊNCIA",($L620+$M620)*$N$14,IF($H620="AGÊNCIA INTERNO",($L620*$N$14),IF($H620="FAT.DIRETO",($M620*$N$14))))</f>
        <v>0</v>
      </c>
      <c r="O620" s="126" t="n">
        <f aca="false">L620+M620+N620</f>
        <v>0</v>
      </c>
      <c r="P620" s="127" t="s">
        <v>28</v>
      </c>
      <c r="Q620" s="132"/>
      <c r="R620" s="124" t="n">
        <v>0</v>
      </c>
      <c r="S620" s="124" t="n">
        <v>0</v>
      </c>
      <c r="T620" s="125" t="n">
        <v>0</v>
      </c>
      <c r="U620" s="126" t="n">
        <f aca="false">(R620*S620*T620)</f>
        <v>0</v>
      </c>
      <c r="V620" s="126" t="n">
        <f aca="false">IF($H620="AGÊNCIA INTERNO",(0),U620*$V$14)</f>
        <v>0</v>
      </c>
      <c r="W620" s="126" t="n">
        <f aca="false">IF($H620="AGÊNCIA",($U620+$V620)*$W$14,IF($H620="AGÊNCIA INTERNO",($U620*$N$14),IF($H620="FAT.DIRETO",($V620*$N$14))))</f>
        <v>0</v>
      </c>
      <c r="X620" s="126" t="n">
        <f aca="false">U620+V620+W620</f>
        <v>0</v>
      </c>
      <c r="Y620" s="132"/>
      <c r="Z620" s="132"/>
      <c r="AA620" s="132"/>
      <c r="AB620" s="132"/>
      <c r="AC620" s="132"/>
      <c r="AD620" s="132"/>
      <c r="AE620" s="133"/>
    </row>
    <row r="621" customFormat="false" ht="33.75" hidden="true" customHeight="true" outlineLevel="0" collapsed="false">
      <c r="A621" s="132"/>
      <c r="B621" s="133"/>
      <c r="C621" s="129"/>
      <c r="D621" s="130"/>
      <c r="E621" s="131"/>
      <c r="F621" s="131"/>
      <c r="G621" s="134"/>
      <c r="H621" s="124"/>
      <c r="I621" s="124" t="n">
        <v>0</v>
      </c>
      <c r="J621" s="124" t="n">
        <v>0</v>
      </c>
      <c r="K621" s="125" t="n">
        <v>0</v>
      </c>
      <c r="L621" s="126" t="n">
        <f aca="false">(I621*J621*K621)</f>
        <v>0</v>
      </c>
      <c r="M621" s="126" t="n">
        <f aca="false">IF($H621="AGÊNCIA INTERNO",(0),L621*$M$14)</f>
        <v>0</v>
      </c>
      <c r="N621" s="126" t="n">
        <f aca="false">IF($H621="AGÊNCIA",($L621+$M621)*$N$14,IF($H621="AGÊNCIA INTERNO",($L621*$N$14),IF($H621="FAT.DIRETO",($M621*$N$14))))</f>
        <v>0</v>
      </c>
      <c r="O621" s="126" t="n">
        <f aca="false">L621+M621+N621</f>
        <v>0</v>
      </c>
      <c r="P621" s="127" t="s">
        <v>28</v>
      </c>
      <c r="Q621" s="132"/>
      <c r="R621" s="124" t="n">
        <v>0</v>
      </c>
      <c r="S621" s="124" t="n">
        <v>0</v>
      </c>
      <c r="T621" s="125" t="n">
        <v>0</v>
      </c>
      <c r="U621" s="126" t="n">
        <f aca="false">(R621*S621*T621)</f>
        <v>0</v>
      </c>
      <c r="V621" s="126" t="n">
        <f aca="false">IF($H621="AGÊNCIA INTERNO",(0),U621*$V$14)</f>
        <v>0</v>
      </c>
      <c r="W621" s="126" t="n">
        <f aca="false">IF($H621="AGÊNCIA",($U621+$V621)*$W$14,IF($H621="AGÊNCIA INTERNO",($U621*$N$14),IF($H621="FAT.DIRETO",($V621*$N$14))))</f>
        <v>0</v>
      </c>
      <c r="X621" s="126" t="n">
        <f aca="false">U621+V621+W621</f>
        <v>0</v>
      </c>
      <c r="Y621" s="132"/>
      <c r="Z621" s="132"/>
      <c r="AA621" s="132"/>
      <c r="AB621" s="132"/>
      <c r="AC621" s="132"/>
      <c r="AD621" s="132"/>
      <c r="AE621" s="133"/>
    </row>
    <row r="622" customFormat="false" ht="33.75" hidden="true" customHeight="true" outlineLevel="0" collapsed="false">
      <c r="A622" s="132"/>
      <c r="B622" s="133"/>
      <c r="C622" s="129"/>
      <c r="D622" s="130"/>
      <c r="E622" s="131"/>
      <c r="F622" s="131"/>
      <c r="G622" s="134"/>
      <c r="H622" s="124"/>
      <c r="I622" s="124" t="n">
        <v>0</v>
      </c>
      <c r="J622" s="124" t="n">
        <v>0</v>
      </c>
      <c r="K622" s="125" t="n">
        <v>0</v>
      </c>
      <c r="L622" s="126" t="n">
        <f aca="false">(I622*J622*K622)</f>
        <v>0</v>
      </c>
      <c r="M622" s="126" t="n">
        <f aca="false">IF($H622="AGÊNCIA INTERNO",(0),L622*$M$14)</f>
        <v>0</v>
      </c>
      <c r="N622" s="126" t="n">
        <f aca="false">IF($H622="AGÊNCIA",($L622+$M622)*$N$14,IF($H622="AGÊNCIA INTERNO",($L622*$N$14),IF($H622="FAT.DIRETO",($M622*$N$14))))</f>
        <v>0</v>
      </c>
      <c r="O622" s="126" t="n">
        <f aca="false">L622+M622+N622</f>
        <v>0</v>
      </c>
      <c r="P622" s="127" t="s">
        <v>28</v>
      </c>
      <c r="Q622" s="132"/>
      <c r="R622" s="124" t="n">
        <v>0</v>
      </c>
      <c r="S622" s="124" t="n">
        <v>0</v>
      </c>
      <c r="T622" s="125" t="n">
        <v>0</v>
      </c>
      <c r="U622" s="126" t="n">
        <f aca="false">(R622*S622*T622)</f>
        <v>0</v>
      </c>
      <c r="V622" s="126" t="n">
        <f aca="false">IF($H622="AGÊNCIA INTERNO",(0),U622*$V$14)</f>
        <v>0</v>
      </c>
      <c r="W622" s="126" t="n">
        <f aca="false">IF($H622="AGÊNCIA",($U622+$V622)*$W$14,IF($H622="AGÊNCIA INTERNO",($U622*$N$14),IF($H622="FAT.DIRETO",($V622*$N$14))))</f>
        <v>0</v>
      </c>
      <c r="X622" s="126" t="n">
        <f aca="false">U622+V622+W622</f>
        <v>0</v>
      </c>
      <c r="Y622" s="132"/>
      <c r="Z622" s="132"/>
      <c r="AA622" s="132"/>
      <c r="AB622" s="132"/>
      <c r="AC622" s="132"/>
      <c r="AD622" s="132"/>
      <c r="AE622" s="133"/>
    </row>
    <row r="623" customFormat="false" ht="33.75" hidden="true" customHeight="true" outlineLevel="0" collapsed="false">
      <c r="A623" s="132"/>
      <c r="B623" s="133"/>
      <c r="C623" s="129"/>
      <c r="D623" s="130"/>
      <c r="E623" s="131"/>
      <c r="F623" s="131"/>
      <c r="G623" s="134"/>
      <c r="H623" s="124"/>
      <c r="I623" s="124" t="n">
        <v>0</v>
      </c>
      <c r="J623" s="124" t="n">
        <v>0</v>
      </c>
      <c r="K623" s="125" t="n">
        <v>0</v>
      </c>
      <c r="L623" s="126" t="n">
        <f aca="false">(I623*J623*K623)</f>
        <v>0</v>
      </c>
      <c r="M623" s="126" t="n">
        <f aca="false">IF($H623="AGÊNCIA INTERNO",(0),L623*$M$14)</f>
        <v>0</v>
      </c>
      <c r="N623" s="126" t="n">
        <f aca="false">IF($H623="AGÊNCIA",($L623+$M623)*$N$14,IF($H623="AGÊNCIA INTERNO",($L623*$N$14),IF($H623="FAT.DIRETO",($M623*$N$14))))</f>
        <v>0</v>
      </c>
      <c r="O623" s="126" t="n">
        <f aca="false">L623+M623+N623</f>
        <v>0</v>
      </c>
      <c r="P623" s="127" t="s">
        <v>29</v>
      </c>
      <c r="Q623" s="132"/>
      <c r="R623" s="124" t="n">
        <v>0</v>
      </c>
      <c r="S623" s="124" t="n">
        <v>0</v>
      </c>
      <c r="T623" s="125" t="n">
        <v>0</v>
      </c>
      <c r="U623" s="126" t="n">
        <f aca="false">(R623*S623*T623)</f>
        <v>0</v>
      </c>
      <c r="V623" s="126" t="n">
        <f aca="false">IF($H623="AGÊNCIA INTERNO",(0),U623*$V$14)</f>
        <v>0</v>
      </c>
      <c r="W623" s="126" t="n">
        <f aca="false">IF($H623="AGÊNCIA",($U623+$V623)*$W$14,IF($H623="AGÊNCIA INTERNO",($U623*$N$14),IF($H623="FAT.DIRETO",($V623*$N$14))))</f>
        <v>0</v>
      </c>
      <c r="X623" s="126" t="n">
        <f aca="false">U623+V623+W623</f>
        <v>0</v>
      </c>
      <c r="Y623" s="132"/>
      <c r="Z623" s="132"/>
      <c r="AA623" s="132"/>
      <c r="AB623" s="132"/>
      <c r="AC623" s="132"/>
      <c r="AD623" s="132"/>
      <c r="AE623" s="133"/>
    </row>
    <row r="624" customFormat="false" ht="33.75" hidden="true" customHeight="true" outlineLevel="0" collapsed="false">
      <c r="A624" s="132"/>
      <c r="B624" s="133"/>
      <c r="C624" s="129"/>
      <c r="D624" s="130"/>
      <c r="E624" s="131"/>
      <c r="F624" s="131"/>
      <c r="G624" s="134"/>
      <c r="H624" s="124"/>
      <c r="I624" s="124" t="n">
        <v>0</v>
      </c>
      <c r="J624" s="124" t="n">
        <v>0</v>
      </c>
      <c r="K624" s="125" t="n">
        <v>0</v>
      </c>
      <c r="L624" s="126" t="n">
        <f aca="false">(I624*J624*K624)</f>
        <v>0</v>
      </c>
      <c r="M624" s="126" t="n">
        <f aca="false">IF($H624="AGÊNCIA INTERNO",(0),L624*$M$14)</f>
        <v>0</v>
      </c>
      <c r="N624" s="126" t="n">
        <f aca="false">IF($H624="AGÊNCIA",($L624+$M624)*$N$14,IF($H624="AGÊNCIA INTERNO",($L624*$N$14),IF($H624="FAT.DIRETO",($M624*$N$14))))</f>
        <v>0</v>
      </c>
      <c r="O624" s="126" t="n">
        <f aca="false">L624+M624+N624</f>
        <v>0</v>
      </c>
      <c r="P624" s="127"/>
      <c r="Q624" s="132"/>
      <c r="R624" s="124"/>
      <c r="S624" s="124"/>
      <c r="T624" s="125"/>
      <c r="U624" s="126" t="n">
        <f aca="false">(R624*S624*T624)</f>
        <v>0</v>
      </c>
      <c r="V624" s="126" t="n">
        <f aca="false">IF($H624="AGÊNCIA INTERNO",(0),U624*$V$14)</f>
        <v>0</v>
      </c>
      <c r="W624" s="126" t="n">
        <f aca="false">IF($H624="AGÊNCIA",($U624+$V624)*$W$14,IF($H624="AGÊNCIA INTERNO",($U624*$N$14),IF($H624="FAT.DIRETO",($V624*$N$14))))</f>
        <v>0</v>
      </c>
      <c r="X624" s="126" t="n">
        <f aca="false">U624+V624+W624</f>
        <v>0</v>
      </c>
      <c r="Y624" s="132"/>
      <c r="Z624" s="132"/>
      <c r="AA624" s="132"/>
      <c r="AB624" s="132"/>
      <c r="AC624" s="132"/>
      <c r="AD624" s="132"/>
      <c r="AE624" s="133"/>
    </row>
    <row r="625" customFormat="false" ht="33.75" hidden="true" customHeight="true" outlineLevel="0" collapsed="false">
      <c r="A625" s="132"/>
      <c r="B625" s="133"/>
      <c r="C625" s="129"/>
      <c r="D625" s="130"/>
      <c r="E625" s="131"/>
      <c r="F625" s="131"/>
      <c r="G625" s="134"/>
      <c r="H625" s="124"/>
      <c r="I625" s="124" t="n">
        <v>0</v>
      </c>
      <c r="J625" s="124" t="n">
        <v>0</v>
      </c>
      <c r="K625" s="125" t="n">
        <v>0</v>
      </c>
      <c r="L625" s="126" t="n">
        <f aca="false">(I625*J625*K625)</f>
        <v>0</v>
      </c>
      <c r="M625" s="126" t="n">
        <f aca="false">IF($H625="AGÊNCIA INTERNO",(0),L625*$M$14)</f>
        <v>0</v>
      </c>
      <c r="N625" s="126" t="n">
        <f aca="false">IF($H625="AGÊNCIA",($L625+$M625)*$N$14,IF($H625="AGÊNCIA INTERNO",($L625*$N$14),IF($H625="FAT.DIRETO",($M625*$N$14))))</f>
        <v>0</v>
      </c>
      <c r="O625" s="126" t="n">
        <f aca="false">L625+M625+N625</f>
        <v>0</v>
      </c>
      <c r="P625" s="127" t="s">
        <v>29</v>
      </c>
      <c r="Q625" s="132"/>
      <c r="R625" s="124" t="n">
        <v>0</v>
      </c>
      <c r="S625" s="124" t="n">
        <v>0</v>
      </c>
      <c r="T625" s="125" t="n">
        <v>0</v>
      </c>
      <c r="U625" s="126" t="n">
        <f aca="false">(R625*S625*T625)</f>
        <v>0</v>
      </c>
      <c r="V625" s="126" t="n">
        <f aca="false">IF($H625="AGÊNCIA INTERNO",(0),U625*$V$14)</f>
        <v>0</v>
      </c>
      <c r="W625" s="126" t="n">
        <f aca="false">IF($H625="AGÊNCIA",($U625+$V625)*$W$14,IF($H625="AGÊNCIA INTERNO",($U625*$N$14),IF($H625="FAT.DIRETO",($V625*$N$14))))</f>
        <v>0</v>
      </c>
      <c r="X625" s="126" t="n">
        <f aca="false">U625+V625+W625</f>
        <v>0</v>
      </c>
      <c r="Y625" s="132"/>
      <c r="Z625" s="132"/>
      <c r="AA625" s="132"/>
      <c r="AB625" s="132"/>
      <c r="AC625" s="132"/>
      <c r="AD625" s="132"/>
      <c r="AE625" s="133"/>
    </row>
    <row r="626" customFormat="false" ht="33.75" hidden="true" customHeight="true" outlineLevel="0" collapsed="false">
      <c r="A626" s="132"/>
      <c r="B626" s="133"/>
      <c r="C626" s="129"/>
      <c r="D626" s="130"/>
      <c r="E626" s="131"/>
      <c r="F626" s="131"/>
      <c r="G626" s="134"/>
      <c r="H626" s="124"/>
      <c r="I626" s="124" t="n">
        <v>0</v>
      </c>
      <c r="J626" s="124" t="n">
        <v>0</v>
      </c>
      <c r="K626" s="125" t="n">
        <v>0</v>
      </c>
      <c r="L626" s="126" t="n">
        <f aca="false">(I626*J626*K626)</f>
        <v>0</v>
      </c>
      <c r="M626" s="126" t="n">
        <f aca="false">IF($H626="AGÊNCIA INTERNO",(0),L626*$M$14)</f>
        <v>0</v>
      </c>
      <c r="N626" s="126" t="n">
        <f aca="false">IF($H626="AGÊNCIA",($L626+$M626)*$N$14,IF($H626="AGÊNCIA INTERNO",($L626*$N$14),IF($H626="FAT.DIRETO",($M626*$N$14))))</f>
        <v>0</v>
      </c>
      <c r="O626" s="126" t="n">
        <f aca="false">L626+M626+N626</f>
        <v>0</v>
      </c>
      <c r="P626" s="127" t="s">
        <v>28</v>
      </c>
      <c r="Q626" s="132"/>
      <c r="R626" s="124" t="n">
        <v>0</v>
      </c>
      <c r="S626" s="124" t="n">
        <v>0</v>
      </c>
      <c r="T626" s="125" t="n">
        <v>0</v>
      </c>
      <c r="U626" s="126" t="n">
        <f aca="false">(R626*S626*T626)</f>
        <v>0</v>
      </c>
      <c r="V626" s="126" t="n">
        <f aca="false">IF($H626="AGÊNCIA INTERNO",(0),U626*$V$14)</f>
        <v>0</v>
      </c>
      <c r="W626" s="126" t="n">
        <f aca="false">IF($H626="AGÊNCIA",($U626+$V626)*$W$14,IF($H626="AGÊNCIA INTERNO",($U626*$N$14),IF($H626="FAT.DIRETO",($V626*$N$14))))</f>
        <v>0</v>
      </c>
      <c r="X626" s="126" t="n">
        <f aca="false">U626+V626+W626</f>
        <v>0</v>
      </c>
      <c r="Y626" s="132"/>
      <c r="Z626" s="132"/>
      <c r="AA626" s="132"/>
      <c r="AB626" s="132"/>
      <c r="AC626" s="132"/>
      <c r="AD626" s="132"/>
      <c r="AE626" s="133"/>
    </row>
    <row r="627" customFormat="false" ht="33.75" hidden="true" customHeight="true" outlineLevel="0" collapsed="false">
      <c r="A627" s="132"/>
      <c r="B627" s="133"/>
      <c r="C627" s="129"/>
      <c r="D627" s="130"/>
      <c r="E627" s="131"/>
      <c r="F627" s="131"/>
      <c r="G627" s="134"/>
      <c r="H627" s="124"/>
      <c r="I627" s="124" t="n">
        <v>0</v>
      </c>
      <c r="J627" s="124" t="n">
        <v>0</v>
      </c>
      <c r="K627" s="125" t="n">
        <v>0</v>
      </c>
      <c r="L627" s="126" t="n">
        <f aca="false">(I627*J627*K627)</f>
        <v>0</v>
      </c>
      <c r="M627" s="126" t="n">
        <f aca="false">IF($H627="AGÊNCIA INTERNO",(0),L627*$M$14)</f>
        <v>0</v>
      </c>
      <c r="N627" s="126" t="n">
        <f aca="false">IF($H627="AGÊNCIA",($L627+$M627)*$N$14,IF($H627="AGÊNCIA INTERNO",($L627*$N$14),IF($H627="FAT.DIRETO",($M627*$N$14))))</f>
        <v>0</v>
      </c>
      <c r="O627" s="126" t="n">
        <f aca="false">L627+M627+N627</f>
        <v>0</v>
      </c>
      <c r="P627" s="127" t="s">
        <v>28</v>
      </c>
      <c r="Q627" s="132"/>
      <c r="R627" s="124" t="n">
        <v>0</v>
      </c>
      <c r="S627" s="124" t="n">
        <v>0</v>
      </c>
      <c r="T627" s="125" t="n">
        <v>0</v>
      </c>
      <c r="U627" s="126" t="n">
        <f aca="false">(R627*S627*T627)</f>
        <v>0</v>
      </c>
      <c r="V627" s="126" t="n">
        <f aca="false">IF($H627="AGÊNCIA INTERNO",(0),U627*$V$14)</f>
        <v>0</v>
      </c>
      <c r="W627" s="126" t="n">
        <f aca="false">IF($H627="AGÊNCIA",($U627+$V627)*$W$14,IF($H627="AGÊNCIA INTERNO",($U627*$N$14),IF($H627="FAT.DIRETO",($V627*$N$14))))</f>
        <v>0</v>
      </c>
      <c r="X627" s="126" t="n">
        <f aca="false">U627+V627+W627</f>
        <v>0</v>
      </c>
      <c r="Y627" s="132"/>
      <c r="Z627" s="132"/>
      <c r="AA627" s="132"/>
      <c r="AB627" s="132"/>
      <c r="AC627" s="132"/>
      <c r="AD627" s="132"/>
      <c r="AE627" s="133"/>
    </row>
    <row r="628" customFormat="false" ht="33.75" hidden="true" customHeight="true" outlineLevel="0" collapsed="false">
      <c r="A628" s="132"/>
      <c r="B628" s="133"/>
      <c r="C628" s="129"/>
      <c r="D628" s="130"/>
      <c r="E628" s="131"/>
      <c r="F628" s="131"/>
      <c r="G628" s="134"/>
      <c r="H628" s="124"/>
      <c r="I628" s="124" t="n">
        <v>0</v>
      </c>
      <c r="J628" s="124" t="n">
        <v>0</v>
      </c>
      <c r="K628" s="125" t="n">
        <v>0</v>
      </c>
      <c r="L628" s="126" t="n">
        <f aca="false">(I628*J628*K628)</f>
        <v>0</v>
      </c>
      <c r="M628" s="126" t="n">
        <f aca="false">IF($H628="AGÊNCIA INTERNO",(0),L628*$M$14)</f>
        <v>0</v>
      </c>
      <c r="N628" s="126" t="n">
        <f aca="false">IF($H628="AGÊNCIA",($L628+$M628)*$N$14,IF($H628="AGÊNCIA INTERNO",($L628*$N$14),IF($H628="FAT.DIRETO",($M628*$N$14))))</f>
        <v>0</v>
      </c>
      <c r="O628" s="126" t="n">
        <f aca="false">L628+M628+N628</f>
        <v>0</v>
      </c>
      <c r="P628" s="127"/>
      <c r="Q628" s="132"/>
      <c r="R628" s="124"/>
      <c r="S628" s="124"/>
      <c r="T628" s="125"/>
      <c r="U628" s="126" t="n">
        <f aca="false">(R628*S628*T628)</f>
        <v>0</v>
      </c>
      <c r="V628" s="126" t="n">
        <f aca="false">IF($H628="AGÊNCIA INTERNO",(0),U628*$V$14)</f>
        <v>0</v>
      </c>
      <c r="W628" s="126" t="n">
        <f aca="false">IF($H628="AGÊNCIA",($U628+$V628)*$W$14,IF($H628="AGÊNCIA INTERNO",($U628*$N$14),IF($H628="FAT.DIRETO",($V628*$N$14))))</f>
        <v>0</v>
      </c>
      <c r="X628" s="126" t="n">
        <f aca="false">U628+V628+W628</f>
        <v>0</v>
      </c>
      <c r="Y628" s="132"/>
      <c r="Z628" s="132"/>
      <c r="AA628" s="132"/>
      <c r="AB628" s="132"/>
      <c r="AC628" s="132"/>
      <c r="AD628" s="132"/>
      <c r="AE628" s="133"/>
    </row>
    <row r="629" customFormat="false" ht="33.75" hidden="true" customHeight="true" outlineLevel="0" collapsed="false">
      <c r="A629" s="132"/>
      <c r="B629" s="133"/>
      <c r="C629" s="129"/>
      <c r="D629" s="130"/>
      <c r="E629" s="131"/>
      <c r="F629" s="131"/>
      <c r="G629" s="134"/>
      <c r="H629" s="124"/>
      <c r="I629" s="124" t="n">
        <v>0</v>
      </c>
      <c r="J629" s="124" t="n">
        <v>0</v>
      </c>
      <c r="K629" s="125" t="n">
        <v>0</v>
      </c>
      <c r="L629" s="126" t="n">
        <f aca="false">(I629*J629*K629)</f>
        <v>0</v>
      </c>
      <c r="M629" s="126" t="n">
        <f aca="false">IF($H629="AGÊNCIA INTERNO",(0),L629*$M$14)</f>
        <v>0</v>
      </c>
      <c r="N629" s="126" t="n">
        <f aca="false">IF($H629="AGÊNCIA",($L629+$M629)*$N$14,IF($H629="AGÊNCIA INTERNO",($L629*$N$14),IF($H629="FAT.DIRETO",($M629*$N$14))))</f>
        <v>0</v>
      </c>
      <c r="O629" s="126" t="n">
        <f aca="false">L629+M629+N629</f>
        <v>0</v>
      </c>
      <c r="P629" s="127" t="s">
        <v>29</v>
      </c>
      <c r="Q629" s="132"/>
      <c r="R629" s="124" t="n">
        <v>0</v>
      </c>
      <c r="S629" s="124" t="n">
        <v>0</v>
      </c>
      <c r="T629" s="125" t="n">
        <v>0</v>
      </c>
      <c r="U629" s="126" t="n">
        <f aca="false">(R629*S629*T629)</f>
        <v>0</v>
      </c>
      <c r="V629" s="126" t="n">
        <f aca="false">IF($H629="AGÊNCIA INTERNO",(0),U629*$V$14)</f>
        <v>0</v>
      </c>
      <c r="W629" s="126" t="n">
        <f aca="false">IF($H629="AGÊNCIA",($U629+$V629)*$W$14,IF($H629="AGÊNCIA INTERNO",($U629*$N$14),IF($H629="FAT.DIRETO",($V629*$N$14))))</f>
        <v>0</v>
      </c>
      <c r="X629" s="126" t="n">
        <f aca="false">U629+V629+W629</f>
        <v>0</v>
      </c>
      <c r="Y629" s="132"/>
      <c r="Z629" s="132"/>
      <c r="AA629" s="132"/>
      <c r="AB629" s="132"/>
      <c r="AC629" s="132"/>
      <c r="AD629" s="132"/>
      <c r="AE629" s="133"/>
    </row>
    <row r="630" customFormat="false" ht="33.75" hidden="true" customHeight="true" outlineLevel="0" collapsed="false">
      <c r="A630" s="132"/>
      <c r="B630" s="133"/>
      <c r="C630" s="129"/>
      <c r="D630" s="130"/>
      <c r="E630" s="131"/>
      <c r="F630" s="131"/>
      <c r="G630" s="134"/>
      <c r="H630" s="124"/>
      <c r="I630" s="124" t="n">
        <v>0</v>
      </c>
      <c r="J630" s="124" t="n">
        <v>0</v>
      </c>
      <c r="K630" s="125" t="n">
        <v>0</v>
      </c>
      <c r="L630" s="126" t="n">
        <f aca="false">(I630*J630*K630)</f>
        <v>0</v>
      </c>
      <c r="M630" s="126" t="n">
        <f aca="false">IF($H630="AGÊNCIA INTERNO",(0),L630*$M$14)</f>
        <v>0</v>
      </c>
      <c r="N630" s="126" t="n">
        <f aca="false">IF($H630="AGÊNCIA",($L630+$M630)*$N$14,IF($H630="AGÊNCIA INTERNO",($L630*$N$14),IF($H630="FAT.DIRETO",($M630*$N$14))))</f>
        <v>0</v>
      </c>
      <c r="O630" s="126" t="n">
        <f aca="false">L630+M630+N630</f>
        <v>0</v>
      </c>
      <c r="P630" s="127" t="s">
        <v>28</v>
      </c>
      <c r="Q630" s="132"/>
      <c r="R630" s="124" t="n">
        <v>0</v>
      </c>
      <c r="S630" s="124" t="n">
        <v>0</v>
      </c>
      <c r="T630" s="125" t="n">
        <v>0</v>
      </c>
      <c r="U630" s="126" t="n">
        <f aca="false">(R630*S630*T630)</f>
        <v>0</v>
      </c>
      <c r="V630" s="126" t="n">
        <f aca="false">IF($H630="AGÊNCIA INTERNO",(0),U630*$V$14)</f>
        <v>0</v>
      </c>
      <c r="W630" s="126" t="n">
        <f aca="false">IF($H630="AGÊNCIA",($U630+$V630)*$W$14,IF($H630="AGÊNCIA INTERNO",($U630*$N$14),IF($H630="FAT.DIRETO",($V630*$N$14))))</f>
        <v>0</v>
      </c>
      <c r="X630" s="126" t="n">
        <f aca="false">U630+V630+W630</f>
        <v>0</v>
      </c>
      <c r="Y630" s="132"/>
      <c r="Z630" s="132"/>
      <c r="AA630" s="132"/>
      <c r="AB630" s="132"/>
      <c r="AC630" s="132"/>
      <c r="AD630" s="132"/>
      <c r="AE630" s="133"/>
    </row>
    <row r="631" customFormat="false" ht="33.75" hidden="true" customHeight="true" outlineLevel="0" collapsed="false">
      <c r="A631" s="132"/>
      <c r="B631" s="133"/>
      <c r="C631" s="129"/>
      <c r="D631" s="130"/>
      <c r="E631" s="131"/>
      <c r="F631" s="131"/>
      <c r="G631" s="134"/>
      <c r="H631" s="124"/>
      <c r="I631" s="124" t="n">
        <v>0</v>
      </c>
      <c r="J631" s="124" t="n">
        <v>0</v>
      </c>
      <c r="K631" s="125" t="n">
        <v>0</v>
      </c>
      <c r="L631" s="126" t="n">
        <f aca="false">(I631*J631*K631)</f>
        <v>0</v>
      </c>
      <c r="M631" s="126" t="n">
        <f aca="false">IF($H631="AGÊNCIA INTERNO",(0),L631*$M$14)</f>
        <v>0</v>
      </c>
      <c r="N631" s="126" t="n">
        <f aca="false">IF($H631="AGÊNCIA",($L631+$M631)*$N$14,IF($H631="AGÊNCIA INTERNO",($L631*$N$14),IF($H631="FAT.DIRETO",($M631*$N$14))))</f>
        <v>0</v>
      </c>
      <c r="O631" s="126" t="n">
        <f aca="false">L631+M631+N631</f>
        <v>0</v>
      </c>
      <c r="P631" s="127" t="s">
        <v>28</v>
      </c>
      <c r="Q631" s="132"/>
      <c r="R631" s="124" t="n">
        <v>0</v>
      </c>
      <c r="S631" s="124" t="n">
        <v>0</v>
      </c>
      <c r="T631" s="125" t="n">
        <v>0</v>
      </c>
      <c r="U631" s="126" t="n">
        <f aca="false">(R631*S631*T631)</f>
        <v>0</v>
      </c>
      <c r="V631" s="126" t="n">
        <f aca="false">IF($H631="AGÊNCIA INTERNO",(0),U631*$V$14)</f>
        <v>0</v>
      </c>
      <c r="W631" s="126" t="n">
        <f aca="false">IF($H631="AGÊNCIA",($U631+$V631)*$W$14,IF($H631="AGÊNCIA INTERNO",($U631*$N$14),IF($H631="FAT.DIRETO",($V631*$N$14))))</f>
        <v>0</v>
      </c>
      <c r="X631" s="126" t="n">
        <f aca="false">U631+V631+W631</f>
        <v>0</v>
      </c>
      <c r="Y631" s="132"/>
      <c r="Z631" s="132"/>
      <c r="AA631" s="132"/>
      <c r="AB631" s="132"/>
      <c r="AC631" s="132"/>
      <c r="AD631" s="132"/>
      <c r="AE631" s="133"/>
    </row>
    <row r="632" customFormat="false" ht="33.75" hidden="true" customHeight="true" outlineLevel="0" collapsed="false">
      <c r="A632" s="132"/>
      <c r="B632" s="133"/>
      <c r="C632" s="129"/>
      <c r="D632" s="130"/>
      <c r="E632" s="131"/>
      <c r="F632" s="131"/>
      <c r="G632" s="123"/>
      <c r="H632" s="124"/>
      <c r="I632" s="124" t="n">
        <v>0</v>
      </c>
      <c r="J632" s="124" t="n">
        <v>0</v>
      </c>
      <c r="K632" s="125" t="n">
        <v>0</v>
      </c>
      <c r="L632" s="126" t="n">
        <f aca="false">(I632*J632*K632)</f>
        <v>0</v>
      </c>
      <c r="M632" s="126" t="n">
        <f aca="false">IF($H632="AGÊNCIA INTERNO",(0),L632*$M$14)</f>
        <v>0</v>
      </c>
      <c r="N632" s="126" t="n">
        <f aca="false">IF($H632="AGÊNCIA",($L632+$M632)*$N$14,IF($H632="AGÊNCIA INTERNO",($L632*$N$14),IF($H632="FAT.DIRETO",($M632*$N$14))))</f>
        <v>0</v>
      </c>
      <c r="O632" s="126" t="n">
        <f aca="false">L632+M632+N632</f>
        <v>0</v>
      </c>
      <c r="P632" s="127" t="s">
        <v>28</v>
      </c>
      <c r="Q632" s="132"/>
      <c r="R632" s="124" t="n">
        <v>0</v>
      </c>
      <c r="S632" s="124" t="n">
        <v>0</v>
      </c>
      <c r="T632" s="125" t="n">
        <v>0</v>
      </c>
      <c r="U632" s="126" t="n">
        <f aca="false">(R632*S632*T632)</f>
        <v>0</v>
      </c>
      <c r="V632" s="126" t="n">
        <f aca="false">IF($H632="AGÊNCIA INTERNO",(0),U632*$V$14)</f>
        <v>0</v>
      </c>
      <c r="W632" s="126" t="n">
        <f aca="false">IF($H632="AGÊNCIA",($U632+$V632)*$W$14,IF($H632="AGÊNCIA INTERNO",($U632*$N$14),IF($H632="FAT.DIRETO",($V632*$N$14))))</f>
        <v>0</v>
      </c>
      <c r="X632" s="126" t="n">
        <f aca="false">U632+V632+W632</f>
        <v>0</v>
      </c>
      <c r="Y632" s="132"/>
      <c r="Z632" s="132"/>
      <c r="AA632" s="132"/>
      <c r="AB632" s="132"/>
      <c r="AC632" s="132"/>
      <c r="AD632" s="132"/>
      <c r="AE632" s="133"/>
    </row>
    <row r="633" customFormat="false" ht="33.75" hidden="true" customHeight="true" outlineLevel="0" collapsed="false">
      <c r="A633" s="132"/>
      <c r="B633" s="133"/>
      <c r="C633" s="129"/>
      <c r="D633" s="130"/>
      <c r="E633" s="131"/>
      <c r="F633" s="131"/>
      <c r="G633" s="123"/>
      <c r="H633" s="124"/>
      <c r="I633" s="124" t="n">
        <v>0</v>
      </c>
      <c r="J633" s="124" t="n">
        <v>0</v>
      </c>
      <c r="K633" s="125" t="n">
        <v>0</v>
      </c>
      <c r="L633" s="126" t="n">
        <f aca="false">(I633*J633*K633)</f>
        <v>0</v>
      </c>
      <c r="M633" s="126" t="n">
        <f aca="false">IF($H633="AGÊNCIA INTERNO",(0),L633*$M$14)</f>
        <v>0</v>
      </c>
      <c r="N633" s="126" t="n">
        <f aca="false">IF($H633="AGÊNCIA",($L633+$M633)*$N$14,IF($H633="AGÊNCIA INTERNO",($L633*$N$14),IF($H633="FAT.DIRETO",($M633*$N$14))))</f>
        <v>0</v>
      </c>
      <c r="O633" s="126" t="n">
        <f aca="false">L633+M633+N633</f>
        <v>0</v>
      </c>
      <c r="P633" s="127" t="s">
        <v>28</v>
      </c>
      <c r="Q633" s="132"/>
      <c r="R633" s="124" t="n">
        <v>0</v>
      </c>
      <c r="S633" s="124" t="n">
        <v>0</v>
      </c>
      <c r="T633" s="125" t="n">
        <v>0</v>
      </c>
      <c r="U633" s="126" t="n">
        <f aca="false">(R633*S633*T633)</f>
        <v>0</v>
      </c>
      <c r="V633" s="126" t="n">
        <f aca="false">IF($H633="AGÊNCIA INTERNO",(0),U633*$V$14)</f>
        <v>0</v>
      </c>
      <c r="W633" s="126" t="n">
        <f aca="false">IF($H633="AGÊNCIA",($U633+$V633)*$W$14,IF($H633="AGÊNCIA INTERNO",($U633*$N$14),IF($H633="FAT.DIRETO",($V633*$N$14))))</f>
        <v>0</v>
      </c>
      <c r="X633" s="126" t="n">
        <f aca="false">U633+V633+W633</f>
        <v>0</v>
      </c>
      <c r="Y633" s="132"/>
      <c r="Z633" s="132"/>
      <c r="AA633" s="132"/>
      <c r="AB633" s="132"/>
      <c r="AC633" s="132"/>
      <c r="AD633" s="132"/>
      <c r="AE633" s="133"/>
    </row>
    <row r="634" customFormat="false" ht="33.75" hidden="true" customHeight="true" outlineLevel="0" collapsed="false">
      <c r="A634" s="132"/>
      <c r="B634" s="133"/>
      <c r="C634" s="129"/>
      <c r="D634" s="130"/>
      <c r="E634" s="131"/>
      <c r="F634" s="131"/>
      <c r="G634" s="123"/>
      <c r="H634" s="124"/>
      <c r="I634" s="124" t="n">
        <v>0</v>
      </c>
      <c r="J634" s="124" t="n">
        <v>0</v>
      </c>
      <c r="K634" s="125" t="n">
        <v>0</v>
      </c>
      <c r="L634" s="126" t="n">
        <f aca="false">(I634*J634*K634)</f>
        <v>0</v>
      </c>
      <c r="M634" s="126" t="n">
        <f aca="false">IF($H634="AGÊNCIA INTERNO",(0),L634*$M$14)</f>
        <v>0</v>
      </c>
      <c r="N634" s="126" t="n">
        <f aca="false">IF($H634="AGÊNCIA",($L634+$M634)*$N$14,IF($H634="AGÊNCIA INTERNO",($L634*$N$14),IF($H634="FAT.DIRETO",($M634*$N$14))))</f>
        <v>0</v>
      </c>
      <c r="O634" s="126" t="n">
        <f aca="false">L634+M634+N634</f>
        <v>0</v>
      </c>
      <c r="P634" s="127" t="s">
        <v>28</v>
      </c>
      <c r="Q634" s="132"/>
      <c r="R634" s="124" t="n">
        <v>0</v>
      </c>
      <c r="S634" s="124" t="n">
        <v>0</v>
      </c>
      <c r="T634" s="125" t="n">
        <v>0</v>
      </c>
      <c r="U634" s="126" t="n">
        <f aca="false">(R634*S634*T634)</f>
        <v>0</v>
      </c>
      <c r="V634" s="126" t="n">
        <f aca="false">IF($H634="AGÊNCIA INTERNO",(0),U634*$V$14)</f>
        <v>0</v>
      </c>
      <c r="W634" s="126" t="n">
        <f aca="false">IF($H634="AGÊNCIA",($U634+$V634)*$W$14,IF($H634="AGÊNCIA INTERNO",($U634*$N$14),IF($H634="FAT.DIRETO",($V634*$N$14))))</f>
        <v>0</v>
      </c>
      <c r="X634" s="126" t="n">
        <f aca="false">U634+V634+W634</f>
        <v>0</v>
      </c>
      <c r="Y634" s="132"/>
      <c r="Z634" s="132"/>
      <c r="AA634" s="132"/>
      <c r="AB634" s="132"/>
      <c r="AC634" s="132"/>
      <c r="AD634" s="132"/>
      <c r="AE634" s="133"/>
    </row>
    <row r="635" customFormat="false" ht="33.75" hidden="true" customHeight="true" outlineLevel="0" collapsed="false">
      <c r="A635" s="132"/>
      <c r="B635" s="133"/>
      <c r="C635" s="129"/>
      <c r="D635" s="130"/>
      <c r="E635" s="131"/>
      <c r="F635" s="131"/>
      <c r="G635" s="123"/>
      <c r="H635" s="124"/>
      <c r="I635" s="124" t="n">
        <v>0</v>
      </c>
      <c r="J635" s="124" t="n">
        <v>0</v>
      </c>
      <c r="K635" s="125" t="n">
        <v>0</v>
      </c>
      <c r="L635" s="126" t="n">
        <f aca="false">(I635*J635*K635)</f>
        <v>0</v>
      </c>
      <c r="M635" s="126" t="n">
        <f aca="false">IF($H635="AGÊNCIA INTERNO",(0),L635*$M$14)</f>
        <v>0</v>
      </c>
      <c r="N635" s="126" t="n">
        <f aca="false">IF($H635="AGÊNCIA",($L635+$M635)*$N$14,IF($H635="AGÊNCIA INTERNO",($L635*$N$14),IF($H635="FAT.DIRETO",($M635*$N$14))))</f>
        <v>0</v>
      </c>
      <c r="O635" s="126" t="n">
        <f aca="false">L635+M635+N635</f>
        <v>0</v>
      </c>
      <c r="P635" s="127" t="s">
        <v>28</v>
      </c>
      <c r="Q635" s="132"/>
      <c r="R635" s="124" t="n">
        <v>0</v>
      </c>
      <c r="S635" s="124" t="n">
        <v>0</v>
      </c>
      <c r="T635" s="125" t="n">
        <v>0</v>
      </c>
      <c r="U635" s="126" t="n">
        <f aca="false">(R635*S635*T635)</f>
        <v>0</v>
      </c>
      <c r="V635" s="126" t="n">
        <f aca="false">IF($H635="AGÊNCIA INTERNO",(0),U635*$V$14)</f>
        <v>0</v>
      </c>
      <c r="W635" s="126" t="n">
        <f aca="false">IF($H635="AGÊNCIA",($U635+$V635)*$W$14,IF($H635="AGÊNCIA INTERNO",($U635*$N$14),IF($H635="FAT.DIRETO",($V635*$N$14))))</f>
        <v>0</v>
      </c>
      <c r="X635" s="126" t="n">
        <f aca="false">U635+V635+W635</f>
        <v>0</v>
      </c>
      <c r="Y635" s="132"/>
      <c r="Z635" s="132"/>
      <c r="AA635" s="132"/>
      <c r="AB635" s="132"/>
      <c r="AC635" s="132"/>
      <c r="AD635" s="132"/>
      <c r="AE635" s="133"/>
    </row>
    <row r="636" customFormat="false" ht="33.75" hidden="true" customHeight="true" outlineLevel="0" collapsed="false">
      <c r="A636" s="132"/>
      <c r="B636" s="133"/>
      <c r="C636" s="129"/>
      <c r="D636" s="130"/>
      <c r="E636" s="131"/>
      <c r="F636" s="131"/>
      <c r="G636" s="123"/>
      <c r="H636" s="124"/>
      <c r="I636" s="124" t="n">
        <v>0</v>
      </c>
      <c r="J636" s="124" t="n">
        <v>0</v>
      </c>
      <c r="K636" s="125" t="n">
        <v>0</v>
      </c>
      <c r="L636" s="126" t="n">
        <f aca="false">(I636*J636*K636)</f>
        <v>0</v>
      </c>
      <c r="M636" s="126" t="n">
        <f aca="false">IF($H636="AGÊNCIA INTERNO",(0),L636*$M$14)</f>
        <v>0</v>
      </c>
      <c r="N636" s="126" t="n">
        <f aca="false">IF($H636="AGÊNCIA",($L636+$M636)*$N$14,IF($H636="AGÊNCIA INTERNO",($L636*$N$14),IF($H636="FAT.DIRETO",($M636*$N$14))))</f>
        <v>0</v>
      </c>
      <c r="O636" s="126" t="n">
        <f aca="false">L636+M636+N636</f>
        <v>0</v>
      </c>
      <c r="P636" s="127" t="s">
        <v>28</v>
      </c>
      <c r="Q636" s="132"/>
      <c r="R636" s="124" t="n">
        <v>0</v>
      </c>
      <c r="S636" s="124" t="n">
        <v>0</v>
      </c>
      <c r="T636" s="125" t="n">
        <v>0</v>
      </c>
      <c r="U636" s="126" t="n">
        <f aca="false">(R636*S636*T636)</f>
        <v>0</v>
      </c>
      <c r="V636" s="126" t="n">
        <f aca="false">IF($H636="AGÊNCIA INTERNO",(0),U636*$V$14)</f>
        <v>0</v>
      </c>
      <c r="W636" s="126" t="n">
        <f aca="false">IF($H636="AGÊNCIA",($U636+$V636)*$W$14,IF($H636="AGÊNCIA INTERNO",($U636*$N$14),IF($H636="FAT.DIRETO",($V636*$N$14))))</f>
        <v>0</v>
      </c>
      <c r="X636" s="126" t="n">
        <f aca="false">U636+V636+W636</f>
        <v>0</v>
      </c>
      <c r="Y636" s="132"/>
      <c r="Z636" s="132"/>
      <c r="AA636" s="132"/>
      <c r="AB636" s="132"/>
      <c r="AC636" s="132"/>
      <c r="AD636" s="132"/>
      <c r="AE636" s="133"/>
    </row>
    <row r="637" customFormat="false" ht="33.75" hidden="true" customHeight="true" outlineLevel="0" collapsed="false">
      <c r="A637" s="132"/>
      <c r="B637" s="133"/>
      <c r="C637" s="129"/>
      <c r="D637" s="130"/>
      <c r="E637" s="131"/>
      <c r="F637" s="131"/>
      <c r="G637" s="123"/>
      <c r="H637" s="124"/>
      <c r="I637" s="124" t="n">
        <v>0</v>
      </c>
      <c r="J637" s="124" t="n">
        <v>0</v>
      </c>
      <c r="K637" s="125" t="n">
        <v>0</v>
      </c>
      <c r="L637" s="126" t="n">
        <f aca="false">(I637*J637*K637)</f>
        <v>0</v>
      </c>
      <c r="M637" s="126" t="n">
        <f aca="false">IF($H637="AGÊNCIA INTERNO",(0),L637*$M$14)</f>
        <v>0</v>
      </c>
      <c r="N637" s="126" t="n">
        <f aca="false">IF($H637="AGÊNCIA",($L637+$M637)*$N$14,IF($H637="AGÊNCIA INTERNO",($L637*$N$14),IF($H637="FAT.DIRETO",($M637*$N$14))))</f>
        <v>0</v>
      </c>
      <c r="O637" s="126" t="n">
        <f aca="false">L637+M637+N637</f>
        <v>0</v>
      </c>
      <c r="P637" s="127" t="s">
        <v>28</v>
      </c>
      <c r="Q637" s="132"/>
      <c r="R637" s="124" t="n">
        <v>0</v>
      </c>
      <c r="S637" s="124" t="n">
        <v>0</v>
      </c>
      <c r="T637" s="125" t="n">
        <v>0</v>
      </c>
      <c r="U637" s="126" t="n">
        <f aca="false">(R637*S637*T637)</f>
        <v>0</v>
      </c>
      <c r="V637" s="126" t="n">
        <f aca="false">IF($H637="AGÊNCIA INTERNO",(0),U637*$V$14)</f>
        <v>0</v>
      </c>
      <c r="W637" s="126" t="n">
        <f aca="false">IF($H637="AGÊNCIA",($U637+$V637)*$W$14,IF($H637="AGÊNCIA INTERNO",($U637*$N$14),IF($H637="FAT.DIRETO",($V637*$N$14))))</f>
        <v>0</v>
      </c>
      <c r="X637" s="126" t="n">
        <f aca="false">U637+V637+W637</f>
        <v>0</v>
      </c>
      <c r="Y637" s="132"/>
      <c r="Z637" s="132"/>
      <c r="AA637" s="132"/>
      <c r="AB637" s="132"/>
      <c r="AC637" s="132"/>
      <c r="AD637" s="132"/>
      <c r="AE637" s="133"/>
    </row>
    <row r="638" customFormat="false" ht="33.75" hidden="true" customHeight="true" outlineLevel="0" collapsed="false">
      <c r="A638" s="132"/>
      <c r="B638" s="133"/>
      <c r="C638" s="129"/>
      <c r="D638" s="130"/>
      <c r="E638" s="131"/>
      <c r="F638" s="131"/>
      <c r="G638" s="134"/>
      <c r="H638" s="124"/>
      <c r="I638" s="124" t="n">
        <v>0</v>
      </c>
      <c r="J638" s="124" t="n">
        <v>0</v>
      </c>
      <c r="K638" s="125" t="n">
        <v>0</v>
      </c>
      <c r="L638" s="126" t="n">
        <f aca="false">(I638*J638*K638)</f>
        <v>0</v>
      </c>
      <c r="M638" s="126" t="n">
        <f aca="false">IF($H638="AGÊNCIA INTERNO",(0),L638*$M$14)</f>
        <v>0</v>
      </c>
      <c r="N638" s="126" t="n">
        <f aca="false">IF($H638="AGÊNCIA",($L638+$M638)*$N$14,IF($H638="AGÊNCIA INTERNO",($L638*$N$14),IF($H638="FAT.DIRETO",($M638*$N$14))))</f>
        <v>0</v>
      </c>
      <c r="O638" s="126" t="n">
        <f aca="false">L638+M638+N638</f>
        <v>0</v>
      </c>
      <c r="P638" s="127" t="s">
        <v>28</v>
      </c>
      <c r="Q638" s="132"/>
      <c r="R638" s="124" t="n">
        <v>0</v>
      </c>
      <c r="S638" s="124" t="n">
        <v>0</v>
      </c>
      <c r="T638" s="125" t="n">
        <v>0</v>
      </c>
      <c r="U638" s="126" t="n">
        <f aca="false">(R638*S638*T638)</f>
        <v>0</v>
      </c>
      <c r="V638" s="126" t="n">
        <f aca="false">IF($H638="AGÊNCIA INTERNO",(0),U638*$V$14)</f>
        <v>0</v>
      </c>
      <c r="W638" s="126" t="n">
        <f aca="false">IF($H638="AGÊNCIA",($U638+$V638)*$W$14,IF($H638="AGÊNCIA INTERNO",($U638*$N$14),IF($H638="FAT.DIRETO",($V638*$N$14))))</f>
        <v>0</v>
      </c>
      <c r="X638" s="126" t="n">
        <f aca="false">U638+V638+W638</f>
        <v>0</v>
      </c>
      <c r="Y638" s="132"/>
      <c r="Z638" s="132"/>
      <c r="AA638" s="132"/>
      <c r="AB638" s="132"/>
      <c r="AC638" s="132"/>
      <c r="AD638" s="132"/>
      <c r="AE638" s="133"/>
    </row>
    <row r="639" customFormat="false" ht="33.75" hidden="true" customHeight="true" outlineLevel="0" collapsed="false">
      <c r="A639" s="132"/>
      <c r="B639" s="133"/>
      <c r="C639" s="129"/>
      <c r="D639" s="130"/>
      <c r="E639" s="131"/>
      <c r="F639" s="131"/>
      <c r="G639" s="134"/>
      <c r="H639" s="124"/>
      <c r="I639" s="124" t="n">
        <v>0</v>
      </c>
      <c r="J639" s="124" t="n">
        <v>0</v>
      </c>
      <c r="K639" s="125" t="n">
        <v>0</v>
      </c>
      <c r="L639" s="126" t="n">
        <f aca="false">(I639*J639*K639)</f>
        <v>0</v>
      </c>
      <c r="M639" s="126" t="n">
        <f aca="false">IF($H639="AGÊNCIA INTERNO",(0),L639*$M$14)</f>
        <v>0</v>
      </c>
      <c r="N639" s="126" t="n">
        <f aca="false">IF($H639="AGÊNCIA",($L639+$M639)*$N$14,IF($H639="AGÊNCIA INTERNO",($L639*$N$14),IF($H639="FAT.DIRETO",($M639*$N$14))))</f>
        <v>0</v>
      </c>
      <c r="O639" s="126" t="n">
        <f aca="false">L639+M639+N639</f>
        <v>0</v>
      </c>
      <c r="P639" s="127" t="s">
        <v>28</v>
      </c>
      <c r="Q639" s="132"/>
      <c r="R639" s="124" t="n">
        <v>0</v>
      </c>
      <c r="S639" s="124" t="n">
        <v>0</v>
      </c>
      <c r="T639" s="125" t="n">
        <v>0</v>
      </c>
      <c r="U639" s="126" t="n">
        <f aca="false">(R639*S639*T639)</f>
        <v>0</v>
      </c>
      <c r="V639" s="126" t="n">
        <f aca="false">IF($H639="AGÊNCIA INTERNO",(0),U639*$V$14)</f>
        <v>0</v>
      </c>
      <c r="W639" s="126" t="n">
        <f aca="false">IF($H639="AGÊNCIA",($U639+$V639)*$W$14,IF($H639="AGÊNCIA INTERNO",($U639*$N$14),IF($H639="FAT.DIRETO",($V639*$N$14))))</f>
        <v>0</v>
      </c>
      <c r="X639" s="126" t="n">
        <f aca="false">U639+V639+W639</f>
        <v>0</v>
      </c>
      <c r="Y639" s="132"/>
      <c r="Z639" s="132"/>
      <c r="AA639" s="132"/>
      <c r="AB639" s="132"/>
      <c r="AC639" s="132"/>
      <c r="AD639" s="132"/>
      <c r="AE639" s="133"/>
    </row>
    <row r="640" customFormat="false" ht="33.75" hidden="true" customHeight="true" outlineLevel="0" collapsed="false">
      <c r="A640" s="132"/>
      <c r="B640" s="133"/>
      <c r="C640" s="129"/>
      <c r="D640" s="130"/>
      <c r="E640" s="131"/>
      <c r="F640" s="131"/>
      <c r="G640" s="134"/>
      <c r="H640" s="124"/>
      <c r="I640" s="124" t="n">
        <v>0</v>
      </c>
      <c r="J640" s="124" t="n">
        <v>0</v>
      </c>
      <c r="K640" s="125" t="n">
        <v>0</v>
      </c>
      <c r="L640" s="126" t="n">
        <f aca="false">(I640*J640*K640)</f>
        <v>0</v>
      </c>
      <c r="M640" s="126" t="n">
        <f aca="false">IF($H640="AGÊNCIA INTERNO",(0),L640*$M$14)</f>
        <v>0</v>
      </c>
      <c r="N640" s="126" t="n">
        <f aca="false">IF($H640="AGÊNCIA",($L640+$M640)*$N$14,IF($H640="AGÊNCIA INTERNO",($L640*$N$14),IF($H640="FAT.DIRETO",($M640*$N$14))))</f>
        <v>0</v>
      </c>
      <c r="O640" s="126" t="n">
        <f aca="false">L640+M640+N640</f>
        <v>0</v>
      </c>
      <c r="P640" s="127" t="s">
        <v>28</v>
      </c>
      <c r="Q640" s="132"/>
      <c r="R640" s="124" t="n">
        <v>0</v>
      </c>
      <c r="S640" s="124" t="n">
        <v>0</v>
      </c>
      <c r="T640" s="125" t="n">
        <v>0</v>
      </c>
      <c r="U640" s="126" t="n">
        <f aca="false">(R640*S640*T640)</f>
        <v>0</v>
      </c>
      <c r="V640" s="126" t="n">
        <f aca="false">IF($H640="AGÊNCIA INTERNO",(0),U640*$V$14)</f>
        <v>0</v>
      </c>
      <c r="W640" s="126" t="n">
        <f aca="false">IF($H640="AGÊNCIA",($U640+$V640)*$W$14,IF($H640="AGÊNCIA INTERNO",($U640*$N$14),IF($H640="FAT.DIRETO",($V640*$N$14))))</f>
        <v>0</v>
      </c>
      <c r="X640" s="126" t="n">
        <f aca="false">U640+V640+W640</f>
        <v>0</v>
      </c>
      <c r="Y640" s="132"/>
      <c r="Z640" s="132"/>
      <c r="AA640" s="132"/>
      <c r="AB640" s="132"/>
      <c r="AC640" s="132"/>
      <c r="AD640" s="132"/>
      <c r="AE640" s="133"/>
    </row>
    <row r="641" customFormat="false" ht="33.75" hidden="true" customHeight="true" outlineLevel="0" collapsed="false">
      <c r="A641" s="132"/>
      <c r="B641" s="133"/>
      <c r="C641" s="129"/>
      <c r="D641" s="130"/>
      <c r="E641" s="131"/>
      <c r="F641" s="131"/>
      <c r="G641" s="134"/>
      <c r="H641" s="124"/>
      <c r="I641" s="124" t="n">
        <v>0</v>
      </c>
      <c r="J641" s="124" t="n">
        <v>0</v>
      </c>
      <c r="K641" s="125" t="n">
        <v>0</v>
      </c>
      <c r="L641" s="126" t="n">
        <f aca="false">(I641*J641*K641)</f>
        <v>0</v>
      </c>
      <c r="M641" s="126" t="n">
        <f aca="false">IF($H641="AGÊNCIA INTERNO",(0),L641*$M$14)</f>
        <v>0</v>
      </c>
      <c r="N641" s="126" t="n">
        <f aca="false">IF($H641="AGÊNCIA",($L641+$M641)*$N$14,IF($H641="AGÊNCIA INTERNO",($L641*$N$14),IF($H641="FAT.DIRETO",($M641*$N$14))))</f>
        <v>0</v>
      </c>
      <c r="O641" s="126" t="n">
        <f aca="false">L641+M641+N641</f>
        <v>0</v>
      </c>
      <c r="P641" s="127" t="s">
        <v>28</v>
      </c>
      <c r="Q641" s="132"/>
      <c r="R641" s="124" t="n">
        <v>0</v>
      </c>
      <c r="S641" s="124" t="n">
        <v>0</v>
      </c>
      <c r="T641" s="125" t="n">
        <v>0</v>
      </c>
      <c r="U641" s="126" t="n">
        <f aca="false">(R641*S641*T641)</f>
        <v>0</v>
      </c>
      <c r="V641" s="126" t="n">
        <f aca="false">IF($H641="AGÊNCIA INTERNO",(0),U641*$V$14)</f>
        <v>0</v>
      </c>
      <c r="W641" s="126" t="n">
        <f aca="false">IF($H641="AGÊNCIA",($U641+$V641)*$W$14,IF($H641="AGÊNCIA INTERNO",($U641*$N$14),IF($H641="FAT.DIRETO",($V641*$N$14))))</f>
        <v>0</v>
      </c>
      <c r="X641" s="126" t="n">
        <f aca="false">U641+V641+W641</f>
        <v>0</v>
      </c>
      <c r="Y641" s="132"/>
      <c r="Z641" s="132"/>
      <c r="AA641" s="132"/>
      <c r="AB641" s="132"/>
      <c r="AC641" s="132"/>
      <c r="AD641" s="132"/>
      <c r="AE641" s="133"/>
    </row>
    <row r="642" customFormat="false" ht="33.75" hidden="true" customHeight="true" outlineLevel="0" collapsed="false">
      <c r="A642" s="132"/>
      <c r="B642" s="133"/>
      <c r="C642" s="129"/>
      <c r="D642" s="130"/>
      <c r="E642" s="131"/>
      <c r="F642" s="131"/>
      <c r="G642" s="134"/>
      <c r="H642" s="124"/>
      <c r="I642" s="124" t="n">
        <v>0</v>
      </c>
      <c r="J642" s="124" t="n">
        <v>0</v>
      </c>
      <c r="K642" s="125" t="n">
        <v>0</v>
      </c>
      <c r="L642" s="126" t="n">
        <f aca="false">(I642*J642*K642)</f>
        <v>0</v>
      </c>
      <c r="M642" s="126" t="n">
        <f aca="false">IF($H642="AGÊNCIA INTERNO",(0),L642*$M$14)</f>
        <v>0</v>
      </c>
      <c r="N642" s="126" t="n">
        <f aca="false">IF($H642="AGÊNCIA",($L642+$M642)*$N$14,IF($H642="AGÊNCIA INTERNO",($L642*$N$14),IF($H642="FAT.DIRETO",($M642*$N$14))))</f>
        <v>0</v>
      </c>
      <c r="O642" s="126" t="n">
        <f aca="false">L642+M642+N642</f>
        <v>0</v>
      </c>
      <c r="P642" s="127" t="s">
        <v>28</v>
      </c>
      <c r="Q642" s="132"/>
      <c r="R642" s="124" t="n">
        <v>0</v>
      </c>
      <c r="S642" s="124" t="n">
        <v>0</v>
      </c>
      <c r="T642" s="125" t="n">
        <v>0</v>
      </c>
      <c r="U642" s="126" t="n">
        <f aca="false">(R642*S642*T642)</f>
        <v>0</v>
      </c>
      <c r="V642" s="126" t="n">
        <f aca="false">IF($H642="AGÊNCIA INTERNO",(0),U642*$V$14)</f>
        <v>0</v>
      </c>
      <c r="W642" s="126" t="n">
        <f aca="false">IF($H642="AGÊNCIA",($U642+$V642)*$W$14,IF($H642="AGÊNCIA INTERNO",($U642*$N$14),IF($H642="FAT.DIRETO",($V642*$N$14))))</f>
        <v>0</v>
      </c>
      <c r="X642" s="126" t="n">
        <f aca="false">U642+V642+W642</f>
        <v>0</v>
      </c>
      <c r="Y642" s="132"/>
      <c r="Z642" s="132"/>
      <c r="AA642" s="132"/>
      <c r="AB642" s="132"/>
      <c r="AC642" s="132"/>
      <c r="AD642" s="132"/>
      <c r="AE642" s="133"/>
    </row>
    <row r="643" customFormat="false" ht="33.75" hidden="true" customHeight="true" outlineLevel="0" collapsed="false">
      <c r="A643" s="132"/>
      <c r="B643" s="133"/>
      <c r="C643" s="129"/>
      <c r="D643" s="130"/>
      <c r="E643" s="131"/>
      <c r="F643" s="131"/>
      <c r="G643" s="134"/>
      <c r="H643" s="124"/>
      <c r="I643" s="124" t="n">
        <v>0</v>
      </c>
      <c r="J643" s="124" t="n">
        <v>0</v>
      </c>
      <c r="K643" s="125" t="n">
        <v>0</v>
      </c>
      <c r="L643" s="126" t="n">
        <f aca="false">(I643*J643*K643)</f>
        <v>0</v>
      </c>
      <c r="M643" s="126" t="n">
        <f aca="false">IF($H643="AGÊNCIA INTERNO",(0),L643*$M$14)</f>
        <v>0</v>
      </c>
      <c r="N643" s="126" t="n">
        <f aca="false">IF($H643="AGÊNCIA",($L643+$M643)*$N$14,IF($H643="AGÊNCIA INTERNO",($L643*$N$14),IF($H643="FAT.DIRETO",($M643*$N$14))))</f>
        <v>0</v>
      </c>
      <c r="O643" s="126" t="n">
        <f aca="false">L643+M643+N643</f>
        <v>0</v>
      </c>
      <c r="P643" s="127" t="s">
        <v>28</v>
      </c>
      <c r="Q643" s="132"/>
      <c r="R643" s="124" t="n">
        <v>0</v>
      </c>
      <c r="S643" s="124" t="n">
        <v>0</v>
      </c>
      <c r="T643" s="125" t="n">
        <v>0</v>
      </c>
      <c r="U643" s="126" t="n">
        <f aca="false">(R643*S643*T643)</f>
        <v>0</v>
      </c>
      <c r="V643" s="126" t="n">
        <f aca="false">IF($H643="AGÊNCIA INTERNO",(0),U643*$V$14)</f>
        <v>0</v>
      </c>
      <c r="W643" s="126" t="n">
        <f aca="false">IF($H643="AGÊNCIA",($U643+$V643)*$W$14,IF($H643="AGÊNCIA INTERNO",($U643*$N$14),IF($H643="FAT.DIRETO",($V643*$N$14))))</f>
        <v>0</v>
      </c>
      <c r="X643" s="126" t="n">
        <f aca="false">U643+V643+W643</f>
        <v>0</v>
      </c>
      <c r="Y643" s="132"/>
      <c r="Z643" s="132"/>
      <c r="AA643" s="132"/>
      <c r="AB643" s="132"/>
      <c r="AC643" s="132"/>
      <c r="AD643" s="132"/>
      <c r="AE643" s="133"/>
    </row>
    <row r="644" customFormat="false" ht="33.75" hidden="true" customHeight="true" outlineLevel="0" collapsed="false">
      <c r="A644" s="132"/>
      <c r="B644" s="133"/>
      <c r="C644" s="129"/>
      <c r="D644" s="130"/>
      <c r="E644" s="131"/>
      <c r="F644" s="131"/>
      <c r="G644" s="134"/>
      <c r="H644" s="124"/>
      <c r="I644" s="124" t="n">
        <v>0</v>
      </c>
      <c r="J644" s="124" t="n">
        <v>0</v>
      </c>
      <c r="K644" s="125" t="n">
        <v>0</v>
      </c>
      <c r="L644" s="126" t="n">
        <f aca="false">(I644*J644*K644)</f>
        <v>0</v>
      </c>
      <c r="M644" s="126" t="n">
        <f aca="false">IF($H644="AGÊNCIA INTERNO",(0),L644*$M$14)</f>
        <v>0</v>
      </c>
      <c r="N644" s="126" t="n">
        <f aca="false">IF($H644="AGÊNCIA",($L644+$M644)*$N$14,IF($H644="AGÊNCIA INTERNO",($L644*$N$14),IF($H644="FAT.DIRETO",($M644*$N$14))))</f>
        <v>0</v>
      </c>
      <c r="O644" s="126" t="n">
        <f aca="false">L644+M644+N644</f>
        <v>0</v>
      </c>
      <c r="P644" s="127" t="s">
        <v>28</v>
      </c>
      <c r="Q644" s="132"/>
      <c r="R644" s="124" t="n">
        <v>0</v>
      </c>
      <c r="S644" s="124" t="n">
        <v>0</v>
      </c>
      <c r="T644" s="125" t="n">
        <v>0</v>
      </c>
      <c r="U644" s="126" t="n">
        <f aca="false">(R644*S644*T644)</f>
        <v>0</v>
      </c>
      <c r="V644" s="126" t="n">
        <f aca="false">IF($H644="AGÊNCIA INTERNO",(0),U644*$V$14)</f>
        <v>0</v>
      </c>
      <c r="W644" s="126" t="n">
        <f aca="false">IF($H644="AGÊNCIA",($U644+$V644)*$W$14,IF($H644="AGÊNCIA INTERNO",($U644*$N$14),IF($H644="FAT.DIRETO",($V644*$N$14))))</f>
        <v>0</v>
      </c>
      <c r="X644" s="126" t="n">
        <f aca="false">U644+V644+W644</f>
        <v>0</v>
      </c>
      <c r="Y644" s="132"/>
      <c r="Z644" s="132"/>
      <c r="AA644" s="132"/>
      <c r="AB644" s="132"/>
      <c r="AC644" s="132"/>
      <c r="AD644" s="132"/>
      <c r="AE644" s="133"/>
    </row>
    <row r="645" customFormat="false" ht="33.75" hidden="true" customHeight="true" outlineLevel="0" collapsed="false">
      <c r="A645" s="132"/>
      <c r="B645" s="133"/>
      <c r="C645" s="129"/>
      <c r="D645" s="130"/>
      <c r="E645" s="131"/>
      <c r="F645" s="131"/>
      <c r="G645" s="134"/>
      <c r="H645" s="124"/>
      <c r="I645" s="124" t="n">
        <v>0</v>
      </c>
      <c r="J645" s="124" t="n">
        <v>0</v>
      </c>
      <c r="K645" s="125" t="n">
        <v>0</v>
      </c>
      <c r="L645" s="126" t="n">
        <f aca="false">(I645*J645*K645)</f>
        <v>0</v>
      </c>
      <c r="M645" s="126" t="n">
        <f aca="false">IF($H645="AGÊNCIA INTERNO",(0),L645*$M$14)</f>
        <v>0</v>
      </c>
      <c r="N645" s="126" t="n">
        <f aca="false">IF($H645="AGÊNCIA",($L645+$M645)*$N$14,IF($H645="AGÊNCIA INTERNO",($L645*$N$14),IF($H645="FAT.DIRETO",($M645*$N$14))))</f>
        <v>0</v>
      </c>
      <c r="O645" s="126" t="n">
        <f aca="false">L645+M645+N645</f>
        <v>0</v>
      </c>
      <c r="P645" s="127" t="s">
        <v>28</v>
      </c>
      <c r="Q645" s="132"/>
      <c r="R645" s="124" t="n">
        <v>0</v>
      </c>
      <c r="S645" s="124" t="n">
        <v>0</v>
      </c>
      <c r="T645" s="125" t="n">
        <v>0</v>
      </c>
      <c r="U645" s="126" t="n">
        <f aca="false">(R645*S645*T645)</f>
        <v>0</v>
      </c>
      <c r="V645" s="126" t="n">
        <f aca="false">IF($H645="AGÊNCIA INTERNO",(0),U645*$V$14)</f>
        <v>0</v>
      </c>
      <c r="W645" s="126" t="n">
        <f aca="false">IF($H645="AGÊNCIA",($U645+$V645)*$W$14,IF($H645="AGÊNCIA INTERNO",($U645*$N$14),IF($H645="FAT.DIRETO",($V645*$N$14))))</f>
        <v>0</v>
      </c>
      <c r="X645" s="126" t="n">
        <f aca="false">U645+V645+W645</f>
        <v>0</v>
      </c>
      <c r="Y645" s="132"/>
      <c r="Z645" s="132"/>
      <c r="AA645" s="132"/>
      <c r="AB645" s="132"/>
      <c r="AC645" s="132"/>
      <c r="AD645" s="132"/>
      <c r="AE645" s="133"/>
    </row>
    <row r="646" customFormat="false" ht="33.75" hidden="true" customHeight="true" outlineLevel="0" collapsed="false">
      <c r="A646" s="132"/>
      <c r="B646" s="133"/>
      <c r="C646" s="129"/>
      <c r="D646" s="130"/>
      <c r="E646" s="131"/>
      <c r="F646" s="131"/>
      <c r="G646" s="134"/>
      <c r="H646" s="124"/>
      <c r="I646" s="124" t="n">
        <v>0</v>
      </c>
      <c r="J646" s="124" t="n">
        <v>0</v>
      </c>
      <c r="K646" s="125" t="n">
        <v>0</v>
      </c>
      <c r="L646" s="126" t="n">
        <f aca="false">(I646*J646*K646)</f>
        <v>0</v>
      </c>
      <c r="M646" s="126" t="n">
        <f aca="false">IF($H646="AGÊNCIA INTERNO",(0),L646*$M$14)</f>
        <v>0</v>
      </c>
      <c r="N646" s="126" t="n">
        <f aca="false">IF($H646="AGÊNCIA",($L646+$M646)*$N$14,IF($H646="AGÊNCIA INTERNO",($L646*$N$14),IF($H646="FAT.DIRETO",($M646*$N$14))))</f>
        <v>0</v>
      </c>
      <c r="O646" s="126" t="n">
        <f aca="false">L646+M646+N646</f>
        <v>0</v>
      </c>
      <c r="P646" s="127" t="s">
        <v>29</v>
      </c>
      <c r="Q646" s="132"/>
      <c r="R646" s="124" t="n">
        <v>0</v>
      </c>
      <c r="S646" s="124" t="n">
        <v>0</v>
      </c>
      <c r="T646" s="125" t="n">
        <v>0</v>
      </c>
      <c r="U646" s="126" t="n">
        <f aca="false">(R646*S646*T646)</f>
        <v>0</v>
      </c>
      <c r="V646" s="126" t="n">
        <f aca="false">IF($H646="AGÊNCIA INTERNO",(0),U646*$V$14)</f>
        <v>0</v>
      </c>
      <c r="W646" s="126" t="n">
        <f aca="false">IF($H646="AGÊNCIA",($U646+$V646)*$W$14,IF($H646="AGÊNCIA INTERNO",($U646*$N$14),IF($H646="FAT.DIRETO",($V646*$N$14))))</f>
        <v>0</v>
      </c>
      <c r="X646" s="126" t="n">
        <f aca="false">U646+V646+W646</f>
        <v>0</v>
      </c>
      <c r="Y646" s="132"/>
      <c r="Z646" s="132"/>
      <c r="AA646" s="132"/>
      <c r="AB646" s="132"/>
      <c r="AC646" s="132"/>
      <c r="AD646" s="132"/>
      <c r="AE646" s="133"/>
    </row>
    <row r="647" customFormat="false" ht="33.75" hidden="true" customHeight="true" outlineLevel="0" collapsed="false">
      <c r="A647" s="132"/>
      <c r="B647" s="133"/>
      <c r="C647" s="129"/>
      <c r="D647" s="130"/>
      <c r="E647" s="131"/>
      <c r="F647" s="131"/>
      <c r="G647" s="134"/>
      <c r="H647" s="124"/>
      <c r="I647" s="124" t="n">
        <v>0</v>
      </c>
      <c r="J647" s="124" t="n">
        <v>0</v>
      </c>
      <c r="K647" s="125" t="n">
        <v>0</v>
      </c>
      <c r="L647" s="126" t="n">
        <f aca="false">(I647*J647*K647)</f>
        <v>0</v>
      </c>
      <c r="M647" s="126" t="n">
        <f aca="false">IF($H647="AGÊNCIA INTERNO",(0),L647*$M$14)</f>
        <v>0</v>
      </c>
      <c r="N647" s="126" t="n">
        <f aca="false">IF($H647="AGÊNCIA",($L647+$M647)*$N$14,IF($H647="AGÊNCIA INTERNO",($L647*$N$14),IF($H647="FAT.DIRETO",($M647*$N$14))))</f>
        <v>0</v>
      </c>
      <c r="O647" s="126" t="n">
        <f aca="false">L647+M647+N647</f>
        <v>0</v>
      </c>
      <c r="P647" s="127" t="s">
        <v>29</v>
      </c>
      <c r="Q647" s="132"/>
      <c r="R647" s="124" t="n">
        <v>0</v>
      </c>
      <c r="S647" s="124" t="n">
        <v>0</v>
      </c>
      <c r="T647" s="125" t="n">
        <v>0</v>
      </c>
      <c r="U647" s="126" t="n">
        <f aca="false">(R647*S647*T647)</f>
        <v>0</v>
      </c>
      <c r="V647" s="126" t="n">
        <f aca="false">IF($H647="AGÊNCIA INTERNO",(0),U647*$V$14)</f>
        <v>0</v>
      </c>
      <c r="W647" s="126" t="n">
        <f aca="false">IF($H647="AGÊNCIA",($U647+$V647)*$W$14,IF($H647="AGÊNCIA INTERNO",($U647*$N$14),IF($H647="FAT.DIRETO",($V647*$N$14))))</f>
        <v>0</v>
      </c>
      <c r="X647" s="126" t="n">
        <f aca="false">U647+V647+W647</f>
        <v>0</v>
      </c>
      <c r="Y647" s="132"/>
      <c r="Z647" s="132"/>
      <c r="AA647" s="132"/>
      <c r="AB647" s="132"/>
      <c r="AC647" s="132"/>
      <c r="AD647" s="132"/>
      <c r="AE647" s="133"/>
    </row>
    <row r="648" customFormat="false" ht="33.75" hidden="true" customHeight="true" outlineLevel="0" collapsed="false">
      <c r="A648" s="132"/>
      <c r="B648" s="133"/>
      <c r="C648" s="129"/>
      <c r="D648" s="130"/>
      <c r="E648" s="131"/>
      <c r="F648" s="131"/>
      <c r="G648" s="134"/>
      <c r="H648" s="124"/>
      <c r="I648" s="124" t="n">
        <v>0</v>
      </c>
      <c r="J648" s="124" t="n">
        <v>0</v>
      </c>
      <c r="K648" s="125" t="n">
        <v>0</v>
      </c>
      <c r="L648" s="126" t="n">
        <f aca="false">(I648*J648*K648)</f>
        <v>0</v>
      </c>
      <c r="M648" s="126" t="n">
        <f aca="false">IF($H648="AGÊNCIA INTERNO",(0),L648*$M$14)</f>
        <v>0</v>
      </c>
      <c r="N648" s="126" t="n">
        <f aca="false">IF($H648="AGÊNCIA",($L648+$M648)*$N$14,IF($H648="AGÊNCIA INTERNO",($L648*$N$14),IF($H648="FAT.DIRETO",($M648*$N$14))))</f>
        <v>0</v>
      </c>
      <c r="O648" s="126" t="n">
        <f aca="false">L648+M648+N648</f>
        <v>0</v>
      </c>
      <c r="P648" s="127" t="s">
        <v>29</v>
      </c>
      <c r="Q648" s="132"/>
      <c r="R648" s="124" t="n">
        <v>0</v>
      </c>
      <c r="S648" s="124" t="n">
        <v>0</v>
      </c>
      <c r="T648" s="125" t="n">
        <v>0</v>
      </c>
      <c r="U648" s="126" t="n">
        <f aca="false">(R648*S648*T648)</f>
        <v>0</v>
      </c>
      <c r="V648" s="126" t="n">
        <f aca="false">IF($H648="AGÊNCIA INTERNO",(0),U648*$V$14)</f>
        <v>0</v>
      </c>
      <c r="W648" s="126" t="n">
        <f aca="false">IF($H648="AGÊNCIA",($U648+$V648)*$W$14,IF($H648="AGÊNCIA INTERNO",($U648*$N$14),IF($H648="FAT.DIRETO",($V648*$N$14))))</f>
        <v>0</v>
      </c>
      <c r="X648" s="126" t="n">
        <f aca="false">U648+V648+W648</f>
        <v>0</v>
      </c>
      <c r="Y648" s="132"/>
      <c r="Z648" s="132"/>
      <c r="AA648" s="132"/>
      <c r="AB648" s="132"/>
      <c r="AC648" s="132"/>
      <c r="AD648" s="132"/>
      <c r="AE648" s="133"/>
    </row>
    <row r="649" customFormat="false" ht="33.75" hidden="true" customHeight="true" outlineLevel="0" collapsed="false">
      <c r="A649" s="132"/>
      <c r="B649" s="133"/>
      <c r="C649" s="129"/>
      <c r="D649" s="130"/>
      <c r="E649" s="131"/>
      <c r="F649" s="131"/>
      <c r="G649" s="134"/>
      <c r="H649" s="124"/>
      <c r="I649" s="124" t="n">
        <v>0</v>
      </c>
      <c r="J649" s="124" t="n">
        <v>0</v>
      </c>
      <c r="K649" s="125" t="n">
        <v>0</v>
      </c>
      <c r="L649" s="126" t="n">
        <f aca="false">(I649*J649*K649)</f>
        <v>0</v>
      </c>
      <c r="M649" s="126" t="n">
        <f aca="false">IF($H649="AGÊNCIA INTERNO",(0),L649*$M$14)</f>
        <v>0</v>
      </c>
      <c r="N649" s="126" t="n">
        <f aca="false">IF($H649="AGÊNCIA",($L649+$M649)*$N$14,IF($H649="AGÊNCIA INTERNO",($L649*$N$14),IF($H649="FAT.DIRETO",($M649*$N$14))))</f>
        <v>0</v>
      </c>
      <c r="O649" s="126" t="n">
        <f aca="false">L649+M649+N649</f>
        <v>0</v>
      </c>
      <c r="P649" s="127" t="s">
        <v>29</v>
      </c>
      <c r="Q649" s="132"/>
      <c r="R649" s="124" t="n">
        <v>0</v>
      </c>
      <c r="S649" s="124" t="n">
        <v>0</v>
      </c>
      <c r="T649" s="125" t="n">
        <v>0</v>
      </c>
      <c r="U649" s="126" t="n">
        <f aca="false">(R649*S649*T649)</f>
        <v>0</v>
      </c>
      <c r="V649" s="126" t="n">
        <f aca="false">IF($H649="AGÊNCIA INTERNO",(0),U649*$V$14)</f>
        <v>0</v>
      </c>
      <c r="W649" s="126" t="n">
        <f aca="false">IF($H649="AGÊNCIA",($U649+$V649)*$W$14,IF($H649="AGÊNCIA INTERNO",($U649*$N$14),IF($H649="FAT.DIRETO",($V649*$N$14))))</f>
        <v>0</v>
      </c>
      <c r="X649" s="126" t="n">
        <f aca="false">U649+V649+W649</f>
        <v>0</v>
      </c>
      <c r="Y649" s="132"/>
      <c r="Z649" s="132"/>
      <c r="AA649" s="132"/>
      <c r="AB649" s="132"/>
      <c r="AC649" s="132"/>
      <c r="AD649" s="132"/>
      <c r="AE649" s="133"/>
    </row>
    <row r="650" customFormat="false" ht="33.75" hidden="true" customHeight="true" outlineLevel="0" collapsed="false">
      <c r="A650" s="132"/>
      <c r="B650" s="133"/>
      <c r="C650" s="129"/>
      <c r="D650" s="130"/>
      <c r="E650" s="131"/>
      <c r="F650" s="131"/>
      <c r="G650" s="134"/>
      <c r="H650" s="124"/>
      <c r="I650" s="124" t="n">
        <v>0</v>
      </c>
      <c r="J650" s="124" t="n">
        <v>0</v>
      </c>
      <c r="K650" s="125" t="n">
        <v>0</v>
      </c>
      <c r="L650" s="126" t="n">
        <f aca="false">(I650*J650*K650)</f>
        <v>0</v>
      </c>
      <c r="M650" s="126" t="n">
        <f aca="false">IF($H650="AGÊNCIA INTERNO",(0),L650*$M$14)</f>
        <v>0</v>
      </c>
      <c r="N650" s="126" t="n">
        <f aca="false">IF($H650="AGÊNCIA",($L650+$M650)*$N$14,IF($H650="AGÊNCIA INTERNO",($L650*$N$14),IF($H650="FAT.DIRETO",($M650*$N$14))))</f>
        <v>0</v>
      </c>
      <c r="O650" s="126" t="n">
        <f aca="false">L650+M650+N650</f>
        <v>0</v>
      </c>
      <c r="P650" s="127" t="s">
        <v>29</v>
      </c>
      <c r="Q650" s="132"/>
      <c r="R650" s="124" t="n">
        <v>0</v>
      </c>
      <c r="S650" s="124" t="n">
        <v>0</v>
      </c>
      <c r="T650" s="125" t="n">
        <v>0</v>
      </c>
      <c r="U650" s="126" t="n">
        <f aca="false">(R650*S650*T650)</f>
        <v>0</v>
      </c>
      <c r="V650" s="126" t="n">
        <f aca="false">IF($H650="AGÊNCIA INTERNO",(0),U650*$V$14)</f>
        <v>0</v>
      </c>
      <c r="W650" s="126" t="n">
        <f aca="false">IF($H650="AGÊNCIA",($U650+$V650)*$W$14,IF($H650="AGÊNCIA INTERNO",($U650*$N$14),IF($H650="FAT.DIRETO",($V650*$N$14))))</f>
        <v>0</v>
      </c>
      <c r="X650" s="126" t="n">
        <f aca="false">U650+V650+W650</f>
        <v>0</v>
      </c>
      <c r="Y650" s="132"/>
      <c r="Z650" s="132"/>
      <c r="AA650" s="132"/>
      <c r="AB650" s="132"/>
      <c r="AC650" s="132"/>
      <c r="AD650" s="132"/>
      <c r="AE650" s="133"/>
    </row>
    <row r="651" customFormat="false" ht="33.75" hidden="true" customHeight="true" outlineLevel="0" collapsed="false">
      <c r="A651" s="132"/>
      <c r="B651" s="133"/>
      <c r="C651" s="129"/>
      <c r="D651" s="130"/>
      <c r="E651" s="131"/>
      <c r="F651" s="131"/>
      <c r="G651" s="134"/>
      <c r="H651" s="124"/>
      <c r="I651" s="124" t="n">
        <v>0</v>
      </c>
      <c r="J651" s="124" t="n">
        <v>0</v>
      </c>
      <c r="K651" s="125" t="n">
        <v>0</v>
      </c>
      <c r="L651" s="126" t="n">
        <f aca="false">(I651*J651*K651)</f>
        <v>0</v>
      </c>
      <c r="M651" s="126" t="n">
        <f aca="false">IF($H651="AGÊNCIA INTERNO",(0),L651*$M$14)</f>
        <v>0</v>
      </c>
      <c r="N651" s="126" t="n">
        <f aca="false">IF($H651="AGÊNCIA",($L651+$M651)*$N$14,IF($H651="AGÊNCIA INTERNO",($L651*$N$14),IF($H651="FAT.DIRETO",($M651*$N$14))))</f>
        <v>0</v>
      </c>
      <c r="O651" s="126" t="n">
        <f aca="false">L651+M651+N651</f>
        <v>0</v>
      </c>
      <c r="P651" s="127" t="s">
        <v>29</v>
      </c>
      <c r="Q651" s="132"/>
      <c r="R651" s="124" t="n">
        <v>0</v>
      </c>
      <c r="S651" s="124" t="n">
        <v>0</v>
      </c>
      <c r="T651" s="125" t="n">
        <v>0</v>
      </c>
      <c r="U651" s="126" t="n">
        <f aca="false">(R651*S651*T651)</f>
        <v>0</v>
      </c>
      <c r="V651" s="126" t="n">
        <f aca="false">IF($H651="AGÊNCIA INTERNO",(0),U651*$V$14)</f>
        <v>0</v>
      </c>
      <c r="W651" s="126" t="n">
        <f aca="false">IF($H651="AGÊNCIA",($U651+$V651)*$W$14,IF($H651="AGÊNCIA INTERNO",($U651*$N$14),IF($H651="FAT.DIRETO",($V651*$N$14))))</f>
        <v>0</v>
      </c>
      <c r="X651" s="126" t="n">
        <f aca="false">U651+V651+W651</f>
        <v>0</v>
      </c>
      <c r="Y651" s="132"/>
      <c r="Z651" s="132"/>
      <c r="AA651" s="132"/>
      <c r="AB651" s="132"/>
      <c r="AC651" s="132"/>
      <c r="AD651" s="132"/>
      <c r="AE651" s="133"/>
    </row>
    <row r="652" customFormat="false" ht="33.75" hidden="true" customHeight="true" outlineLevel="0" collapsed="false">
      <c r="A652" s="132"/>
      <c r="B652" s="133"/>
      <c r="C652" s="129"/>
      <c r="D652" s="130"/>
      <c r="E652" s="131"/>
      <c r="F652" s="131"/>
      <c r="G652" s="134"/>
      <c r="H652" s="124"/>
      <c r="I652" s="124" t="n">
        <v>0</v>
      </c>
      <c r="J652" s="124" t="n">
        <v>0</v>
      </c>
      <c r="K652" s="125" t="n">
        <v>0</v>
      </c>
      <c r="L652" s="126" t="n">
        <f aca="false">(I652*J652*K652)</f>
        <v>0</v>
      </c>
      <c r="M652" s="126" t="n">
        <f aca="false">IF($H652="AGÊNCIA INTERNO",(0),L652*$M$14)</f>
        <v>0</v>
      </c>
      <c r="N652" s="126" t="n">
        <f aca="false">IF($H652="AGÊNCIA",($L652+$M652)*$N$14,IF($H652="AGÊNCIA INTERNO",($L652*$N$14),IF($H652="FAT.DIRETO",($M652*$N$14))))</f>
        <v>0</v>
      </c>
      <c r="O652" s="126" t="n">
        <f aca="false">L652+M652+N652</f>
        <v>0</v>
      </c>
      <c r="P652" s="127" t="s">
        <v>29</v>
      </c>
      <c r="Q652" s="132"/>
      <c r="R652" s="124" t="n">
        <v>0</v>
      </c>
      <c r="S652" s="124" t="n">
        <v>0</v>
      </c>
      <c r="T652" s="125" t="n">
        <v>0</v>
      </c>
      <c r="U652" s="126" t="n">
        <f aca="false">(R652*S652*T652)</f>
        <v>0</v>
      </c>
      <c r="V652" s="126" t="n">
        <f aca="false">IF($H652="AGÊNCIA INTERNO",(0),U652*$V$14)</f>
        <v>0</v>
      </c>
      <c r="W652" s="126" t="n">
        <f aca="false">IF($H652="AGÊNCIA",($U652+$V652)*$W$14,IF($H652="AGÊNCIA INTERNO",($U652*$N$14),IF($H652="FAT.DIRETO",($V652*$N$14))))</f>
        <v>0</v>
      </c>
      <c r="X652" s="126" t="n">
        <f aca="false">U652+V652+W652</f>
        <v>0</v>
      </c>
      <c r="Y652" s="132"/>
      <c r="Z652" s="132"/>
      <c r="AA652" s="132"/>
      <c r="AB652" s="132"/>
      <c r="AC652" s="132"/>
      <c r="AD652" s="132"/>
      <c r="AE652" s="133"/>
    </row>
    <row r="653" customFormat="false" ht="33.75" hidden="true" customHeight="true" outlineLevel="0" collapsed="false">
      <c r="A653" s="132"/>
      <c r="B653" s="133"/>
      <c r="C653" s="129"/>
      <c r="D653" s="130"/>
      <c r="E653" s="131"/>
      <c r="F653" s="131"/>
      <c r="G653" s="134"/>
      <c r="H653" s="124"/>
      <c r="I653" s="124" t="n">
        <v>0</v>
      </c>
      <c r="J653" s="124" t="n">
        <v>0</v>
      </c>
      <c r="K653" s="125" t="n">
        <v>0</v>
      </c>
      <c r="L653" s="126" t="n">
        <f aca="false">(I653*J653*K653)</f>
        <v>0</v>
      </c>
      <c r="M653" s="126" t="n">
        <f aca="false">IF($H653="AGÊNCIA INTERNO",(0),L653*$M$14)</f>
        <v>0</v>
      </c>
      <c r="N653" s="126" t="n">
        <f aca="false">IF($H653="AGÊNCIA",($L653+$M653)*$N$14,IF($H653="AGÊNCIA INTERNO",($L653*$N$14),IF($H653="FAT.DIRETO",($M653*$N$14))))</f>
        <v>0</v>
      </c>
      <c r="O653" s="126" t="n">
        <f aca="false">L653+M653+N653</f>
        <v>0</v>
      </c>
      <c r="P653" s="127" t="s">
        <v>29</v>
      </c>
      <c r="Q653" s="132"/>
      <c r="R653" s="124" t="n">
        <v>0</v>
      </c>
      <c r="S653" s="124" t="n">
        <v>0</v>
      </c>
      <c r="T653" s="125" t="n">
        <v>0</v>
      </c>
      <c r="U653" s="126" t="n">
        <f aca="false">(R653*S653*T653)</f>
        <v>0</v>
      </c>
      <c r="V653" s="126" t="n">
        <f aca="false">IF($H653="AGÊNCIA INTERNO",(0),U653*$V$14)</f>
        <v>0</v>
      </c>
      <c r="W653" s="126" t="n">
        <f aca="false">IF($H653="AGÊNCIA",($U653+$V653)*$W$14,IF($H653="AGÊNCIA INTERNO",($U653*$N$14),IF($H653="FAT.DIRETO",($V653*$N$14))))</f>
        <v>0</v>
      </c>
      <c r="X653" s="126" t="n">
        <f aca="false">U653+V653+W653</f>
        <v>0</v>
      </c>
      <c r="Y653" s="132"/>
      <c r="Z653" s="132"/>
      <c r="AA653" s="132"/>
      <c r="AB653" s="132"/>
      <c r="AC653" s="132"/>
      <c r="AD653" s="132"/>
      <c r="AE653" s="133"/>
    </row>
    <row r="654" customFormat="false" ht="33.75" hidden="true" customHeight="true" outlineLevel="0" collapsed="false">
      <c r="A654" s="132"/>
      <c r="B654" s="133"/>
      <c r="C654" s="129"/>
      <c r="D654" s="130"/>
      <c r="E654" s="131"/>
      <c r="F654" s="131"/>
      <c r="G654" s="134"/>
      <c r="H654" s="124"/>
      <c r="I654" s="124" t="n">
        <v>0</v>
      </c>
      <c r="J654" s="124" t="n">
        <v>0</v>
      </c>
      <c r="K654" s="125" t="n">
        <v>0</v>
      </c>
      <c r="L654" s="126" t="n">
        <f aca="false">(I654*J654*K654)</f>
        <v>0</v>
      </c>
      <c r="M654" s="126" t="n">
        <f aca="false">IF($H654="AGÊNCIA INTERNO",(0),L654*$M$14)</f>
        <v>0</v>
      </c>
      <c r="N654" s="126" t="n">
        <f aca="false">IF($H654="AGÊNCIA",($L654+$M654)*$N$14,IF($H654="AGÊNCIA INTERNO",($L654*$N$14),IF($H654="FAT.DIRETO",($M654*$N$14))))</f>
        <v>0</v>
      </c>
      <c r="O654" s="126" t="n">
        <f aca="false">L654+M654+N654</f>
        <v>0</v>
      </c>
      <c r="P654" s="127" t="s">
        <v>29</v>
      </c>
      <c r="Q654" s="132"/>
      <c r="R654" s="124" t="n">
        <v>0</v>
      </c>
      <c r="S654" s="124" t="n">
        <v>0</v>
      </c>
      <c r="T654" s="125" t="n">
        <v>0</v>
      </c>
      <c r="U654" s="126" t="n">
        <f aca="false">(R654*S654*T654)</f>
        <v>0</v>
      </c>
      <c r="V654" s="126" t="n">
        <f aca="false">IF($H654="AGÊNCIA INTERNO",(0),U654*$V$14)</f>
        <v>0</v>
      </c>
      <c r="W654" s="126" t="n">
        <f aca="false">IF($H654="AGÊNCIA",($U654+$V654)*$W$14,IF($H654="AGÊNCIA INTERNO",($U654*$N$14),IF($H654="FAT.DIRETO",($V654*$N$14))))</f>
        <v>0</v>
      </c>
      <c r="X654" s="126" t="n">
        <f aca="false">U654+V654+W654</f>
        <v>0</v>
      </c>
      <c r="Y654" s="132"/>
      <c r="Z654" s="132"/>
      <c r="AA654" s="132"/>
      <c r="AB654" s="132"/>
      <c r="AC654" s="132"/>
      <c r="AD654" s="132"/>
      <c r="AE654" s="133"/>
    </row>
    <row r="655" customFormat="false" ht="33.75" hidden="true" customHeight="true" outlineLevel="0" collapsed="false">
      <c r="A655" s="132"/>
      <c r="B655" s="133"/>
      <c r="C655" s="129"/>
      <c r="D655" s="130"/>
      <c r="E655" s="131"/>
      <c r="F655" s="131"/>
      <c r="G655" s="134"/>
      <c r="H655" s="124"/>
      <c r="I655" s="124" t="n">
        <v>0</v>
      </c>
      <c r="J655" s="124" t="n">
        <v>0</v>
      </c>
      <c r="K655" s="125" t="n">
        <v>0</v>
      </c>
      <c r="L655" s="126" t="n">
        <f aca="false">(I655*J655*K655)</f>
        <v>0</v>
      </c>
      <c r="M655" s="126" t="n">
        <f aca="false">IF($H655="AGÊNCIA INTERNO",(0),L655*$M$14)</f>
        <v>0</v>
      </c>
      <c r="N655" s="126" t="n">
        <f aca="false">IF($H655="AGÊNCIA",($L655+$M655)*$N$14,IF($H655="AGÊNCIA INTERNO",($L655*$N$14),IF($H655="FAT.DIRETO",($M655*$N$14))))</f>
        <v>0</v>
      </c>
      <c r="O655" s="126" t="n">
        <f aca="false">L655+M655+N655</f>
        <v>0</v>
      </c>
      <c r="P655" s="127" t="s">
        <v>29</v>
      </c>
      <c r="Q655" s="132"/>
      <c r="R655" s="124" t="n">
        <v>0</v>
      </c>
      <c r="S655" s="124" t="n">
        <v>0</v>
      </c>
      <c r="T655" s="125" t="n">
        <v>0</v>
      </c>
      <c r="U655" s="126" t="n">
        <f aca="false">(R655*S655*T655)</f>
        <v>0</v>
      </c>
      <c r="V655" s="126" t="n">
        <f aca="false">IF($H655="AGÊNCIA INTERNO",(0),U655*$V$14)</f>
        <v>0</v>
      </c>
      <c r="W655" s="126" t="n">
        <f aca="false">IF($H655="AGÊNCIA",($U655+$V655)*$W$14,IF($H655="AGÊNCIA INTERNO",($U655*$N$14),IF($H655="FAT.DIRETO",($V655*$N$14))))</f>
        <v>0</v>
      </c>
      <c r="X655" s="126" t="n">
        <f aca="false">U655+V655+W655</f>
        <v>0</v>
      </c>
      <c r="Y655" s="132"/>
      <c r="Z655" s="132"/>
      <c r="AA655" s="132"/>
      <c r="AB655" s="132"/>
      <c r="AC655" s="132"/>
      <c r="AD655" s="132"/>
      <c r="AE655" s="133"/>
    </row>
    <row r="656" customFormat="false" ht="33.75" hidden="true" customHeight="true" outlineLevel="0" collapsed="false">
      <c r="A656" s="132"/>
      <c r="B656" s="133"/>
      <c r="C656" s="129"/>
      <c r="D656" s="130"/>
      <c r="E656" s="131"/>
      <c r="F656" s="131"/>
      <c r="G656" s="134"/>
      <c r="H656" s="124"/>
      <c r="I656" s="124" t="n">
        <v>0</v>
      </c>
      <c r="J656" s="124" t="n">
        <v>0</v>
      </c>
      <c r="K656" s="125" t="n">
        <v>0</v>
      </c>
      <c r="L656" s="126" t="n">
        <f aca="false">(I656*J656*K656)</f>
        <v>0</v>
      </c>
      <c r="M656" s="126" t="n">
        <f aca="false">IF($H656="AGÊNCIA INTERNO",(0),L656*$M$14)</f>
        <v>0</v>
      </c>
      <c r="N656" s="126" t="n">
        <f aca="false">IF($H656="AGÊNCIA",($L656+$M656)*$N$14,IF($H656="AGÊNCIA INTERNO",($L656*$N$14),IF($H656="FAT.DIRETO",($M656*$N$14))))</f>
        <v>0</v>
      </c>
      <c r="O656" s="126" t="n">
        <f aca="false">L656+M656+N656</f>
        <v>0</v>
      </c>
      <c r="P656" s="127" t="s">
        <v>29</v>
      </c>
      <c r="Q656" s="132"/>
      <c r="R656" s="124" t="n">
        <v>0</v>
      </c>
      <c r="S656" s="124" t="n">
        <v>0</v>
      </c>
      <c r="T656" s="125" t="n">
        <v>0</v>
      </c>
      <c r="U656" s="126" t="n">
        <f aca="false">(R656*S656*T656)</f>
        <v>0</v>
      </c>
      <c r="V656" s="126" t="n">
        <f aca="false">IF($H656="AGÊNCIA INTERNO",(0),U656*$V$14)</f>
        <v>0</v>
      </c>
      <c r="W656" s="126" t="n">
        <f aca="false">IF($H656="AGÊNCIA",($U656+$V656)*$W$14,IF($H656="AGÊNCIA INTERNO",($U656*$N$14),IF($H656="FAT.DIRETO",($V656*$N$14))))</f>
        <v>0</v>
      </c>
      <c r="X656" s="126" t="n">
        <f aca="false">U656+V656+W656</f>
        <v>0</v>
      </c>
      <c r="Y656" s="132"/>
      <c r="Z656" s="132"/>
      <c r="AA656" s="132"/>
      <c r="AB656" s="132"/>
      <c r="AC656" s="132"/>
      <c r="AD656" s="132"/>
      <c r="AE656" s="133"/>
    </row>
    <row r="657" customFormat="false" ht="33.75" hidden="true" customHeight="true" outlineLevel="0" collapsed="false">
      <c r="A657" s="132"/>
      <c r="B657" s="133"/>
      <c r="C657" s="129"/>
      <c r="D657" s="130"/>
      <c r="E657" s="131"/>
      <c r="F657" s="131"/>
      <c r="G657" s="134"/>
      <c r="H657" s="124"/>
      <c r="I657" s="124" t="n">
        <v>0</v>
      </c>
      <c r="J657" s="124" t="n">
        <v>0</v>
      </c>
      <c r="K657" s="125" t="n">
        <v>0</v>
      </c>
      <c r="L657" s="126" t="n">
        <f aca="false">(I657*J657*K657)</f>
        <v>0</v>
      </c>
      <c r="M657" s="126" t="n">
        <f aca="false">IF($H657="AGÊNCIA INTERNO",(0),L657*$M$14)</f>
        <v>0</v>
      </c>
      <c r="N657" s="126" t="n">
        <f aca="false">IF($H657="AGÊNCIA",($L657+$M657)*$N$14,IF($H657="AGÊNCIA INTERNO",($L657*$N$14),IF($H657="FAT.DIRETO",($M657*$N$14))))</f>
        <v>0</v>
      </c>
      <c r="O657" s="126" t="n">
        <f aca="false">L657+M657+N657</f>
        <v>0</v>
      </c>
      <c r="P657" s="127" t="s">
        <v>29</v>
      </c>
      <c r="Q657" s="132"/>
      <c r="R657" s="124" t="n">
        <v>0</v>
      </c>
      <c r="S657" s="124" t="n">
        <v>0</v>
      </c>
      <c r="T657" s="125" t="n">
        <v>0</v>
      </c>
      <c r="U657" s="126" t="n">
        <f aca="false">(R657*S657*T657)</f>
        <v>0</v>
      </c>
      <c r="V657" s="126" t="n">
        <f aca="false">IF($H657="AGÊNCIA INTERNO",(0),U657*$V$14)</f>
        <v>0</v>
      </c>
      <c r="W657" s="126" t="n">
        <f aca="false">IF($H657="AGÊNCIA",($U657+$V657)*$W$14,IF($H657="AGÊNCIA INTERNO",($U657*$N$14),IF($H657="FAT.DIRETO",($V657*$N$14))))</f>
        <v>0</v>
      </c>
      <c r="X657" s="126" t="n">
        <f aca="false">U657+V657+W657</f>
        <v>0</v>
      </c>
      <c r="Y657" s="132"/>
      <c r="Z657" s="132"/>
      <c r="AA657" s="132"/>
      <c r="AB657" s="132"/>
      <c r="AC657" s="132"/>
      <c r="AD657" s="132"/>
      <c r="AE657" s="133"/>
    </row>
    <row r="658" customFormat="false" ht="33.75" hidden="true" customHeight="true" outlineLevel="0" collapsed="false">
      <c r="A658" s="132"/>
      <c r="B658" s="133"/>
      <c r="C658" s="129"/>
      <c r="D658" s="130"/>
      <c r="E658" s="131"/>
      <c r="F658" s="131"/>
      <c r="G658" s="134"/>
      <c r="H658" s="124"/>
      <c r="I658" s="124" t="n">
        <v>0</v>
      </c>
      <c r="J658" s="124" t="n">
        <v>0</v>
      </c>
      <c r="K658" s="125" t="n">
        <v>0</v>
      </c>
      <c r="L658" s="126" t="n">
        <f aca="false">(I658*J658*K658)</f>
        <v>0</v>
      </c>
      <c r="M658" s="126" t="n">
        <f aca="false">IF($H658="AGÊNCIA INTERNO",(0),L658*$M$14)</f>
        <v>0</v>
      </c>
      <c r="N658" s="126" t="n">
        <f aca="false">IF($H658="AGÊNCIA",($L658+$M658)*$N$14,IF($H658="AGÊNCIA INTERNO",($L658*$N$14),IF($H658="FAT.DIRETO",($M658*$N$14))))</f>
        <v>0</v>
      </c>
      <c r="O658" s="126" t="n">
        <f aca="false">L658+M658+N658</f>
        <v>0</v>
      </c>
      <c r="P658" s="127" t="s">
        <v>29</v>
      </c>
      <c r="Q658" s="132"/>
      <c r="R658" s="124" t="n">
        <v>0</v>
      </c>
      <c r="S658" s="124" t="n">
        <v>0</v>
      </c>
      <c r="T658" s="125" t="n">
        <v>0</v>
      </c>
      <c r="U658" s="126" t="n">
        <f aca="false">(R658*S658*T658)</f>
        <v>0</v>
      </c>
      <c r="V658" s="126" t="n">
        <f aca="false">IF($H658="AGÊNCIA INTERNO",(0),U658*$V$14)</f>
        <v>0</v>
      </c>
      <c r="W658" s="126" t="n">
        <f aca="false">IF($H658="AGÊNCIA",($U658+$V658)*$W$14,IF($H658="AGÊNCIA INTERNO",($U658*$N$14),IF($H658="FAT.DIRETO",($V658*$N$14))))</f>
        <v>0</v>
      </c>
      <c r="X658" s="126" t="n">
        <f aca="false">U658+V658+W658</f>
        <v>0</v>
      </c>
      <c r="Y658" s="132"/>
      <c r="Z658" s="132"/>
      <c r="AA658" s="132"/>
      <c r="AB658" s="132"/>
      <c r="AC658" s="132"/>
      <c r="AD658" s="132"/>
      <c r="AE658" s="133"/>
    </row>
    <row r="659" customFormat="false" ht="33.75" hidden="true" customHeight="true" outlineLevel="0" collapsed="false">
      <c r="A659" s="132"/>
      <c r="B659" s="133"/>
      <c r="C659" s="129"/>
      <c r="D659" s="130"/>
      <c r="E659" s="131"/>
      <c r="F659" s="131"/>
      <c r="G659" s="134"/>
      <c r="H659" s="124"/>
      <c r="I659" s="124" t="n">
        <v>0</v>
      </c>
      <c r="J659" s="124" t="n">
        <v>0</v>
      </c>
      <c r="K659" s="125" t="n">
        <v>0</v>
      </c>
      <c r="L659" s="126" t="n">
        <f aca="false">(I659*J659*K659)</f>
        <v>0</v>
      </c>
      <c r="M659" s="126" t="n">
        <f aca="false">IF($H659="AGÊNCIA INTERNO",(0),L659*$M$14)</f>
        <v>0</v>
      </c>
      <c r="N659" s="126" t="n">
        <f aca="false">IF($H659="AGÊNCIA",($L659+$M659)*$N$14,IF($H659="AGÊNCIA INTERNO",($L659*$N$14),IF($H659="FAT.DIRETO",($M659*$N$14))))</f>
        <v>0</v>
      </c>
      <c r="O659" s="126" t="n">
        <f aca="false">L659+M659+N659</f>
        <v>0</v>
      </c>
      <c r="P659" s="127" t="s">
        <v>29</v>
      </c>
      <c r="Q659" s="132"/>
      <c r="R659" s="124" t="n">
        <v>0</v>
      </c>
      <c r="S659" s="124" t="n">
        <v>0</v>
      </c>
      <c r="T659" s="125" t="n">
        <v>0</v>
      </c>
      <c r="U659" s="126" t="n">
        <f aca="false">(R659*S659*T659)</f>
        <v>0</v>
      </c>
      <c r="V659" s="126" t="n">
        <f aca="false">IF($H659="AGÊNCIA INTERNO",(0),U659*$V$14)</f>
        <v>0</v>
      </c>
      <c r="W659" s="126" t="n">
        <f aca="false">IF($H659="AGÊNCIA",($U659+$V659)*$W$14,IF($H659="AGÊNCIA INTERNO",($U659*$N$14),IF($H659="FAT.DIRETO",($V659*$N$14))))</f>
        <v>0</v>
      </c>
      <c r="X659" s="126" t="n">
        <f aca="false">U659+V659+W659</f>
        <v>0</v>
      </c>
      <c r="Y659" s="132"/>
      <c r="Z659" s="132"/>
      <c r="AA659" s="132"/>
      <c r="AB659" s="132"/>
      <c r="AC659" s="132"/>
      <c r="AD659" s="132"/>
      <c r="AE659" s="133"/>
    </row>
    <row r="660" customFormat="false" ht="33.75" hidden="true" customHeight="true" outlineLevel="0" collapsed="false">
      <c r="A660" s="132"/>
      <c r="B660" s="133"/>
      <c r="C660" s="129"/>
      <c r="D660" s="130"/>
      <c r="E660" s="131"/>
      <c r="F660" s="131"/>
      <c r="G660" s="134"/>
      <c r="H660" s="124"/>
      <c r="I660" s="124" t="n">
        <v>0</v>
      </c>
      <c r="J660" s="124" t="n">
        <v>0</v>
      </c>
      <c r="K660" s="125" t="n">
        <v>0</v>
      </c>
      <c r="L660" s="126" t="n">
        <f aca="false">(I660*J660*K660)</f>
        <v>0</v>
      </c>
      <c r="M660" s="126" t="n">
        <f aca="false">IF($H660="AGÊNCIA INTERNO",(0),L660*$M$14)</f>
        <v>0</v>
      </c>
      <c r="N660" s="126" t="n">
        <f aca="false">IF($H660="AGÊNCIA",($L660+$M660)*$N$14,IF($H660="AGÊNCIA INTERNO",($L660*$N$14),IF($H660="FAT.DIRETO",($M660*$N$14))))</f>
        <v>0</v>
      </c>
      <c r="O660" s="126" t="n">
        <f aca="false">L660+M660+N660</f>
        <v>0</v>
      </c>
      <c r="P660" s="127" t="s">
        <v>29</v>
      </c>
      <c r="Q660" s="132"/>
      <c r="R660" s="124" t="n">
        <v>0</v>
      </c>
      <c r="S660" s="124" t="n">
        <v>0</v>
      </c>
      <c r="T660" s="125" t="n">
        <v>0</v>
      </c>
      <c r="U660" s="126" t="n">
        <f aca="false">(R660*S660*T660)</f>
        <v>0</v>
      </c>
      <c r="V660" s="126" t="n">
        <f aca="false">IF($H660="AGÊNCIA INTERNO",(0),U660*$V$14)</f>
        <v>0</v>
      </c>
      <c r="W660" s="126" t="n">
        <f aca="false">IF($H660="AGÊNCIA",($U660+$V660)*$W$14,IF($H660="AGÊNCIA INTERNO",($U660*$N$14),IF($H660="FAT.DIRETO",($V660*$N$14))))</f>
        <v>0</v>
      </c>
      <c r="X660" s="126" t="n">
        <f aca="false">U660+V660+W660</f>
        <v>0</v>
      </c>
      <c r="Y660" s="132"/>
      <c r="Z660" s="132"/>
      <c r="AA660" s="132"/>
      <c r="AB660" s="132"/>
      <c r="AC660" s="132"/>
      <c r="AD660" s="132"/>
      <c r="AE660" s="133"/>
    </row>
    <row r="661" customFormat="false" ht="33.75" hidden="true" customHeight="true" outlineLevel="0" collapsed="false">
      <c r="A661" s="132"/>
      <c r="B661" s="133"/>
      <c r="C661" s="129"/>
      <c r="D661" s="130"/>
      <c r="E661" s="131"/>
      <c r="F661" s="131"/>
      <c r="G661" s="134"/>
      <c r="H661" s="124"/>
      <c r="I661" s="124" t="n">
        <v>0</v>
      </c>
      <c r="J661" s="124" t="n">
        <v>0</v>
      </c>
      <c r="K661" s="125" t="n">
        <v>0</v>
      </c>
      <c r="L661" s="126" t="n">
        <f aca="false">(I661*J661*K661)</f>
        <v>0</v>
      </c>
      <c r="M661" s="126" t="n">
        <f aca="false">IF($H661="AGÊNCIA INTERNO",(0),L661*$M$14)</f>
        <v>0</v>
      </c>
      <c r="N661" s="126" t="n">
        <f aca="false">IF($H661="AGÊNCIA",($L661+$M661)*$N$14,IF($H661="AGÊNCIA INTERNO",($L661*$N$14),IF($H661="FAT.DIRETO",($M661*$N$14))))</f>
        <v>0</v>
      </c>
      <c r="O661" s="126" t="n">
        <f aca="false">L661+M661+N661</f>
        <v>0</v>
      </c>
      <c r="P661" s="127" t="s">
        <v>29</v>
      </c>
      <c r="Q661" s="132"/>
      <c r="R661" s="124" t="n">
        <v>0</v>
      </c>
      <c r="S661" s="124" t="n">
        <v>0</v>
      </c>
      <c r="T661" s="125" t="n">
        <v>0</v>
      </c>
      <c r="U661" s="126" t="n">
        <f aca="false">(R661*S661*T661)</f>
        <v>0</v>
      </c>
      <c r="V661" s="126" t="n">
        <f aca="false">IF($H661="AGÊNCIA INTERNO",(0),U661*$V$14)</f>
        <v>0</v>
      </c>
      <c r="W661" s="126" t="n">
        <f aca="false">IF($H661="AGÊNCIA",($U661+$V661)*$W$14,IF($H661="AGÊNCIA INTERNO",($U661*$N$14),IF($H661="FAT.DIRETO",($V661*$N$14))))</f>
        <v>0</v>
      </c>
      <c r="X661" s="126" t="n">
        <f aca="false">U661+V661+W661</f>
        <v>0</v>
      </c>
      <c r="Y661" s="132"/>
      <c r="Z661" s="132"/>
      <c r="AA661" s="132"/>
      <c r="AB661" s="132"/>
      <c r="AC661" s="132"/>
      <c r="AD661" s="132"/>
      <c r="AE661" s="133"/>
    </row>
    <row r="662" customFormat="false" ht="33.75" hidden="true" customHeight="true" outlineLevel="0" collapsed="false">
      <c r="A662" s="132"/>
      <c r="B662" s="133"/>
      <c r="C662" s="129"/>
      <c r="D662" s="130"/>
      <c r="E662" s="131"/>
      <c r="F662" s="131"/>
      <c r="G662" s="134"/>
      <c r="H662" s="124"/>
      <c r="I662" s="124" t="n">
        <v>0</v>
      </c>
      <c r="J662" s="124" t="n">
        <v>0</v>
      </c>
      <c r="K662" s="125" t="n">
        <v>0</v>
      </c>
      <c r="L662" s="126" t="n">
        <f aca="false">(I662*J662*K662)</f>
        <v>0</v>
      </c>
      <c r="M662" s="126" t="n">
        <f aca="false">IF($H662="AGÊNCIA INTERNO",(0),L662*$M$14)</f>
        <v>0</v>
      </c>
      <c r="N662" s="126" t="n">
        <f aca="false">IF($H662="AGÊNCIA",($L662+$M662)*$N$14,IF($H662="AGÊNCIA INTERNO",($L662*$N$14),IF($H662="FAT.DIRETO",($M662*$N$14))))</f>
        <v>0</v>
      </c>
      <c r="O662" s="126" t="n">
        <f aca="false">L662+M662+N662</f>
        <v>0</v>
      </c>
      <c r="P662" s="127" t="s">
        <v>29</v>
      </c>
      <c r="Q662" s="132"/>
      <c r="R662" s="124" t="n">
        <v>0</v>
      </c>
      <c r="S662" s="124" t="n">
        <v>0</v>
      </c>
      <c r="T662" s="125" t="n">
        <v>0</v>
      </c>
      <c r="U662" s="126" t="n">
        <f aca="false">(R662*S662*T662)</f>
        <v>0</v>
      </c>
      <c r="V662" s="126" t="n">
        <f aca="false">IF($H662="AGÊNCIA INTERNO",(0),U662*$V$14)</f>
        <v>0</v>
      </c>
      <c r="W662" s="126" t="n">
        <f aca="false">IF($H662="AGÊNCIA",($U662+$V662)*$W$14,IF($H662="AGÊNCIA INTERNO",($U662*$N$14),IF($H662="FAT.DIRETO",($V662*$N$14))))</f>
        <v>0</v>
      </c>
      <c r="X662" s="126" t="n">
        <f aca="false">U662+V662+W662</f>
        <v>0</v>
      </c>
      <c r="Y662" s="132"/>
      <c r="Z662" s="132"/>
      <c r="AA662" s="132"/>
      <c r="AB662" s="132"/>
      <c r="AC662" s="132"/>
      <c r="AD662" s="132"/>
      <c r="AE662" s="133"/>
    </row>
    <row r="663" customFormat="false" ht="33.75" hidden="true" customHeight="true" outlineLevel="0" collapsed="false">
      <c r="A663" s="132"/>
      <c r="B663" s="133"/>
      <c r="C663" s="129"/>
      <c r="D663" s="130"/>
      <c r="E663" s="131"/>
      <c r="F663" s="131"/>
      <c r="G663" s="134"/>
      <c r="H663" s="124"/>
      <c r="I663" s="124" t="n">
        <v>0</v>
      </c>
      <c r="J663" s="124" t="n">
        <v>0</v>
      </c>
      <c r="K663" s="125" t="n">
        <v>0</v>
      </c>
      <c r="L663" s="126" t="n">
        <f aca="false">(I663*J663*K663)</f>
        <v>0</v>
      </c>
      <c r="M663" s="126" t="n">
        <f aca="false">IF($H663="AGÊNCIA INTERNO",(0),L663*$M$14)</f>
        <v>0</v>
      </c>
      <c r="N663" s="126" t="n">
        <f aca="false">IF($H663="AGÊNCIA",($L663+$M663)*$N$14,IF($H663="AGÊNCIA INTERNO",($L663*$N$14),IF($H663="FAT.DIRETO",($M663*$N$14))))</f>
        <v>0</v>
      </c>
      <c r="O663" s="126" t="n">
        <f aca="false">L663+M663+N663</f>
        <v>0</v>
      </c>
      <c r="P663" s="127" t="s">
        <v>29</v>
      </c>
      <c r="Q663" s="132"/>
      <c r="R663" s="124" t="n">
        <v>0</v>
      </c>
      <c r="S663" s="124" t="n">
        <v>0</v>
      </c>
      <c r="T663" s="125" t="n">
        <v>0</v>
      </c>
      <c r="U663" s="126" t="n">
        <f aca="false">(R663*S663*T663)</f>
        <v>0</v>
      </c>
      <c r="V663" s="126" t="n">
        <f aca="false">IF($H663="AGÊNCIA INTERNO",(0),U663*$V$14)</f>
        <v>0</v>
      </c>
      <c r="W663" s="126" t="n">
        <f aca="false">IF($H663="AGÊNCIA",($U663+$V663)*$W$14,IF($H663="AGÊNCIA INTERNO",($U663*$N$14),IF($H663="FAT.DIRETO",($V663*$N$14))))</f>
        <v>0</v>
      </c>
      <c r="X663" s="126" t="n">
        <f aca="false">U663+V663+W663</f>
        <v>0</v>
      </c>
      <c r="Y663" s="132"/>
      <c r="Z663" s="132"/>
      <c r="AA663" s="132"/>
      <c r="AB663" s="132"/>
      <c r="AC663" s="132"/>
      <c r="AD663" s="132"/>
      <c r="AE663" s="133"/>
    </row>
    <row r="664" customFormat="false" ht="33.75" hidden="true" customHeight="true" outlineLevel="0" collapsed="false">
      <c r="A664" s="132"/>
      <c r="B664" s="133"/>
      <c r="C664" s="129"/>
      <c r="D664" s="130"/>
      <c r="E664" s="131"/>
      <c r="F664" s="131"/>
      <c r="G664" s="134"/>
      <c r="H664" s="124"/>
      <c r="I664" s="124" t="n">
        <v>0</v>
      </c>
      <c r="J664" s="124" t="n">
        <v>0</v>
      </c>
      <c r="K664" s="125" t="n">
        <v>0</v>
      </c>
      <c r="L664" s="126" t="n">
        <f aca="false">(I664*J664*K664)</f>
        <v>0</v>
      </c>
      <c r="M664" s="126" t="n">
        <f aca="false">IF($H664="AGÊNCIA INTERNO",(0),L664*$M$14)</f>
        <v>0</v>
      </c>
      <c r="N664" s="126" t="n">
        <f aca="false">IF($H664="AGÊNCIA",($L664+$M664)*$N$14,IF($H664="AGÊNCIA INTERNO",($L664*$N$14),IF($H664="FAT.DIRETO",($M664*$N$14))))</f>
        <v>0</v>
      </c>
      <c r="O664" s="126" t="n">
        <f aca="false">L664+M664+N664</f>
        <v>0</v>
      </c>
      <c r="P664" s="127" t="s">
        <v>29</v>
      </c>
      <c r="Q664" s="132"/>
      <c r="R664" s="124" t="n">
        <v>0</v>
      </c>
      <c r="S664" s="124" t="n">
        <v>0</v>
      </c>
      <c r="T664" s="125" t="n">
        <v>0</v>
      </c>
      <c r="U664" s="126" t="n">
        <f aca="false">(R664*S664*T664)</f>
        <v>0</v>
      </c>
      <c r="V664" s="126" t="n">
        <f aca="false">IF($H664="AGÊNCIA INTERNO",(0),U664*$V$14)</f>
        <v>0</v>
      </c>
      <c r="W664" s="126" t="n">
        <f aca="false">IF($H664="AGÊNCIA",($U664+$V664)*$W$14,IF($H664="AGÊNCIA INTERNO",($U664*$N$14),IF($H664="FAT.DIRETO",($V664*$N$14))))</f>
        <v>0</v>
      </c>
      <c r="X664" s="126" t="n">
        <f aca="false">U664+V664+W664</f>
        <v>0</v>
      </c>
      <c r="Y664" s="132"/>
      <c r="Z664" s="132"/>
      <c r="AA664" s="132"/>
      <c r="AB664" s="132"/>
      <c r="AC664" s="132"/>
      <c r="AD664" s="132"/>
      <c r="AE664" s="133"/>
    </row>
    <row r="665" customFormat="false" ht="33.75" hidden="true" customHeight="true" outlineLevel="0" collapsed="false">
      <c r="A665" s="132"/>
      <c r="B665" s="133"/>
      <c r="C665" s="129"/>
      <c r="D665" s="130"/>
      <c r="E665" s="131"/>
      <c r="F665" s="131"/>
      <c r="G665" s="134"/>
      <c r="H665" s="124"/>
      <c r="I665" s="124" t="n">
        <v>0</v>
      </c>
      <c r="J665" s="124" t="n">
        <v>0</v>
      </c>
      <c r="K665" s="125" t="n">
        <v>0</v>
      </c>
      <c r="L665" s="126" t="n">
        <f aca="false">(I665*J665*K665)</f>
        <v>0</v>
      </c>
      <c r="M665" s="126" t="n">
        <f aca="false">IF($H665="AGÊNCIA INTERNO",(0),L665*$M$14)</f>
        <v>0</v>
      </c>
      <c r="N665" s="126" t="n">
        <f aca="false">IF($H665="AGÊNCIA",($L665+$M665)*$N$14,IF($H665="AGÊNCIA INTERNO",($L665*$N$14),IF($H665="FAT.DIRETO",($M665*$N$14))))</f>
        <v>0</v>
      </c>
      <c r="O665" s="126" t="n">
        <f aca="false">L665+M665+N665</f>
        <v>0</v>
      </c>
      <c r="P665" s="127" t="s">
        <v>29</v>
      </c>
      <c r="Q665" s="132"/>
      <c r="R665" s="124" t="n">
        <v>0</v>
      </c>
      <c r="S665" s="124" t="n">
        <v>0</v>
      </c>
      <c r="T665" s="125" t="n">
        <v>0</v>
      </c>
      <c r="U665" s="126" t="n">
        <f aca="false">(R665*S665*T665)</f>
        <v>0</v>
      </c>
      <c r="V665" s="126" t="n">
        <f aca="false">IF($H665="AGÊNCIA INTERNO",(0),U665*$V$14)</f>
        <v>0</v>
      </c>
      <c r="W665" s="126" t="n">
        <f aca="false">IF($H665="AGÊNCIA",($U665+$V665)*$W$14,IF($H665="AGÊNCIA INTERNO",($U665*$N$14),IF($H665="FAT.DIRETO",($V665*$N$14))))</f>
        <v>0</v>
      </c>
      <c r="X665" s="126" t="n">
        <f aca="false">U665+V665+W665</f>
        <v>0</v>
      </c>
      <c r="Y665" s="132"/>
      <c r="Z665" s="132"/>
      <c r="AA665" s="132"/>
      <c r="AB665" s="132"/>
      <c r="AC665" s="132"/>
      <c r="AD665" s="132"/>
      <c r="AE665" s="133"/>
    </row>
    <row r="666" customFormat="false" ht="33.75" hidden="true" customHeight="true" outlineLevel="0" collapsed="false">
      <c r="A666" s="132"/>
      <c r="B666" s="133"/>
      <c r="C666" s="129"/>
      <c r="D666" s="130"/>
      <c r="E666" s="131"/>
      <c r="F666" s="131"/>
      <c r="G666" s="134"/>
      <c r="H666" s="124"/>
      <c r="I666" s="124" t="n">
        <v>0</v>
      </c>
      <c r="J666" s="124" t="n">
        <v>0</v>
      </c>
      <c r="K666" s="125" t="n">
        <v>0</v>
      </c>
      <c r="L666" s="126" t="n">
        <f aca="false">(I666*J666*K666)</f>
        <v>0</v>
      </c>
      <c r="M666" s="126" t="n">
        <f aca="false">IF($H666="AGÊNCIA INTERNO",(0),L666*$M$14)</f>
        <v>0</v>
      </c>
      <c r="N666" s="126" t="n">
        <f aca="false">IF($H666="AGÊNCIA",($L666+$M666)*$N$14,IF($H666="AGÊNCIA INTERNO",($L666*$N$14),IF($H666="FAT.DIRETO",($M666*$N$14))))</f>
        <v>0</v>
      </c>
      <c r="O666" s="126" t="n">
        <f aca="false">L666+M666+N666</f>
        <v>0</v>
      </c>
      <c r="P666" s="127" t="s">
        <v>29</v>
      </c>
      <c r="Q666" s="132"/>
      <c r="R666" s="124" t="n">
        <v>0</v>
      </c>
      <c r="S666" s="124" t="n">
        <v>0</v>
      </c>
      <c r="T666" s="125" t="n">
        <v>0</v>
      </c>
      <c r="U666" s="126" t="n">
        <f aca="false">(R666*S666*T666)</f>
        <v>0</v>
      </c>
      <c r="V666" s="126" t="n">
        <f aca="false">IF($H666="AGÊNCIA INTERNO",(0),U666*$V$14)</f>
        <v>0</v>
      </c>
      <c r="W666" s="126" t="n">
        <f aca="false">IF($H666="AGÊNCIA",($U666+$V666)*$W$14,IF($H666="AGÊNCIA INTERNO",($U666*$N$14),IF($H666="FAT.DIRETO",($V666*$N$14))))</f>
        <v>0</v>
      </c>
      <c r="X666" s="126" t="n">
        <f aca="false">U666+V666+W666</f>
        <v>0</v>
      </c>
      <c r="Y666" s="132"/>
      <c r="Z666" s="132"/>
      <c r="AA666" s="132"/>
      <c r="AB666" s="132"/>
      <c r="AC666" s="132"/>
      <c r="AD666" s="132"/>
      <c r="AE666" s="133"/>
    </row>
    <row r="667" customFormat="false" ht="33.75" hidden="true" customHeight="true" outlineLevel="0" collapsed="false">
      <c r="A667" s="132"/>
      <c r="B667" s="133"/>
      <c r="C667" s="129"/>
      <c r="D667" s="130"/>
      <c r="E667" s="131"/>
      <c r="F667" s="131"/>
      <c r="G667" s="134"/>
      <c r="H667" s="124"/>
      <c r="I667" s="124" t="n">
        <v>0</v>
      </c>
      <c r="J667" s="124" t="n">
        <v>0</v>
      </c>
      <c r="K667" s="125" t="n">
        <v>0</v>
      </c>
      <c r="L667" s="126" t="n">
        <f aca="false">(I667*J667*K667)</f>
        <v>0</v>
      </c>
      <c r="M667" s="126" t="n">
        <f aca="false">IF($H667="AGÊNCIA INTERNO",(0),L667*$M$14)</f>
        <v>0</v>
      </c>
      <c r="N667" s="126" t="n">
        <f aca="false">IF($H667="AGÊNCIA",($L667+$M667)*$N$14,IF($H667="AGÊNCIA INTERNO",($L667*$N$14),IF($H667="FAT.DIRETO",($M667*$N$14))))</f>
        <v>0</v>
      </c>
      <c r="O667" s="126" t="n">
        <f aca="false">L667+M667+N667</f>
        <v>0</v>
      </c>
      <c r="P667" s="127" t="s">
        <v>29</v>
      </c>
      <c r="Q667" s="132"/>
      <c r="R667" s="124" t="n">
        <v>0</v>
      </c>
      <c r="S667" s="124" t="n">
        <v>0</v>
      </c>
      <c r="T667" s="125" t="n">
        <v>0</v>
      </c>
      <c r="U667" s="126" t="n">
        <f aca="false">(R667*S667*T667)</f>
        <v>0</v>
      </c>
      <c r="V667" s="126" t="n">
        <f aca="false">IF($H667="AGÊNCIA INTERNO",(0),U667*$V$14)</f>
        <v>0</v>
      </c>
      <c r="W667" s="126" t="n">
        <f aca="false">IF($H667="AGÊNCIA",($U667+$V667)*$W$14,IF($H667="AGÊNCIA INTERNO",($U667*$N$14),IF($H667="FAT.DIRETO",($V667*$N$14))))</f>
        <v>0</v>
      </c>
      <c r="X667" s="126" t="n">
        <f aca="false">U667+V667+W667</f>
        <v>0</v>
      </c>
      <c r="Y667" s="132"/>
      <c r="Z667" s="132"/>
      <c r="AA667" s="132"/>
      <c r="AB667" s="132"/>
      <c r="AC667" s="132"/>
      <c r="AD667" s="132"/>
      <c r="AE667" s="133"/>
    </row>
    <row r="668" customFormat="false" ht="33.75" hidden="true" customHeight="true" outlineLevel="0" collapsed="false">
      <c r="A668" s="132"/>
      <c r="B668" s="133"/>
      <c r="C668" s="129"/>
      <c r="D668" s="130"/>
      <c r="E668" s="131"/>
      <c r="F668" s="131"/>
      <c r="G668" s="134"/>
      <c r="H668" s="124"/>
      <c r="I668" s="124" t="n">
        <v>0</v>
      </c>
      <c r="J668" s="124" t="n">
        <v>0</v>
      </c>
      <c r="K668" s="125" t="n">
        <v>0</v>
      </c>
      <c r="L668" s="126" t="n">
        <f aca="false">(I668*J668*K668)</f>
        <v>0</v>
      </c>
      <c r="M668" s="126" t="n">
        <f aca="false">IF($H668="AGÊNCIA INTERNO",(0),L668*$M$14)</f>
        <v>0</v>
      </c>
      <c r="N668" s="126" t="n">
        <f aca="false">IF($H668="AGÊNCIA",($L668+$M668)*$N$14,IF($H668="AGÊNCIA INTERNO",($L668*$N$14),IF($H668="FAT.DIRETO",($M668*$N$14))))</f>
        <v>0</v>
      </c>
      <c r="O668" s="126" t="n">
        <f aca="false">L668+M668+N668</f>
        <v>0</v>
      </c>
      <c r="P668" s="127" t="s">
        <v>29</v>
      </c>
      <c r="Q668" s="132"/>
      <c r="R668" s="124" t="n">
        <v>0</v>
      </c>
      <c r="S668" s="124" t="n">
        <v>0</v>
      </c>
      <c r="T668" s="125" t="n">
        <v>0</v>
      </c>
      <c r="U668" s="126" t="n">
        <f aca="false">(R668*S668*T668)</f>
        <v>0</v>
      </c>
      <c r="V668" s="126" t="n">
        <f aca="false">IF($H668="AGÊNCIA INTERNO",(0),U668*$V$14)</f>
        <v>0</v>
      </c>
      <c r="W668" s="126" t="n">
        <f aca="false">IF($H668="AGÊNCIA",($U668+$V668)*$W$14,IF($H668="AGÊNCIA INTERNO",($U668*$N$14),IF($H668="FAT.DIRETO",($V668*$N$14))))</f>
        <v>0</v>
      </c>
      <c r="X668" s="126" t="n">
        <f aca="false">U668+V668+W668</f>
        <v>0</v>
      </c>
      <c r="Y668" s="132"/>
      <c r="Z668" s="132"/>
      <c r="AA668" s="132"/>
      <c r="AB668" s="132"/>
      <c r="AC668" s="132"/>
      <c r="AD668" s="132"/>
      <c r="AE668" s="133"/>
    </row>
    <row r="669" customFormat="false" ht="33.75" hidden="true" customHeight="true" outlineLevel="0" collapsed="false">
      <c r="A669" s="132"/>
      <c r="B669" s="133"/>
      <c r="C669" s="129"/>
      <c r="D669" s="130"/>
      <c r="E669" s="131"/>
      <c r="F669" s="131"/>
      <c r="G669" s="134"/>
      <c r="H669" s="124"/>
      <c r="I669" s="124" t="n">
        <v>0</v>
      </c>
      <c r="J669" s="124" t="n">
        <v>0</v>
      </c>
      <c r="K669" s="125" t="n">
        <v>0</v>
      </c>
      <c r="L669" s="126" t="n">
        <f aca="false">(I669*J669*K669)</f>
        <v>0</v>
      </c>
      <c r="M669" s="126" t="n">
        <f aca="false">IF($H669="AGÊNCIA INTERNO",(0),L669*$M$14)</f>
        <v>0</v>
      </c>
      <c r="N669" s="126" t="n">
        <f aca="false">IF($H669="AGÊNCIA",($L669+$M669)*$N$14,IF($H669="AGÊNCIA INTERNO",($L669*$N$14),IF($H669="FAT.DIRETO",($M669*$N$14))))</f>
        <v>0</v>
      </c>
      <c r="O669" s="126" t="n">
        <f aca="false">L669+M669+N669</f>
        <v>0</v>
      </c>
      <c r="P669" s="127" t="s">
        <v>29</v>
      </c>
      <c r="Q669" s="132"/>
      <c r="R669" s="124" t="n">
        <v>0</v>
      </c>
      <c r="S669" s="124" t="n">
        <v>0</v>
      </c>
      <c r="T669" s="125" t="n">
        <v>0</v>
      </c>
      <c r="U669" s="126" t="n">
        <f aca="false">(R669*S669*T669)</f>
        <v>0</v>
      </c>
      <c r="V669" s="126" t="n">
        <f aca="false">IF($H669="AGÊNCIA INTERNO",(0),U669*$V$14)</f>
        <v>0</v>
      </c>
      <c r="W669" s="126" t="n">
        <f aca="false">IF($H669="AGÊNCIA",($U669+$V669)*$W$14,IF($H669="AGÊNCIA INTERNO",($U669*$N$14),IF($H669="FAT.DIRETO",($V669*$N$14))))</f>
        <v>0</v>
      </c>
      <c r="X669" s="126" t="n">
        <f aca="false">U669+V669+W669</f>
        <v>0</v>
      </c>
      <c r="Y669" s="132"/>
      <c r="Z669" s="132"/>
      <c r="AA669" s="132"/>
      <c r="AB669" s="132"/>
      <c r="AC669" s="132"/>
      <c r="AD669" s="132"/>
      <c r="AE669" s="133"/>
    </row>
    <row r="670" customFormat="false" ht="33.75" hidden="true" customHeight="true" outlineLevel="0" collapsed="false">
      <c r="A670" s="132"/>
      <c r="B670" s="133"/>
      <c r="C670" s="129"/>
      <c r="D670" s="130"/>
      <c r="E670" s="131"/>
      <c r="F670" s="131"/>
      <c r="G670" s="134"/>
      <c r="H670" s="124"/>
      <c r="I670" s="124" t="n">
        <v>0</v>
      </c>
      <c r="J670" s="124" t="n">
        <v>0</v>
      </c>
      <c r="K670" s="125" t="n">
        <v>0</v>
      </c>
      <c r="L670" s="126" t="n">
        <f aca="false">(I670*J670*K670)</f>
        <v>0</v>
      </c>
      <c r="M670" s="126" t="n">
        <f aca="false">IF($H670="AGÊNCIA INTERNO",(0),L670*$M$14)</f>
        <v>0</v>
      </c>
      <c r="N670" s="126" t="n">
        <f aca="false">IF($H670="AGÊNCIA",($L670+$M670)*$N$14,IF($H670="AGÊNCIA INTERNO",($L670*$N$14),IF($H670="FAT.DIRETO",($M670*$N$14))))</f>
        <v>0</v>
      </c>
      <c r="O670" s="126" t="n">
        <f aca="false">L670+M670+N670</f>
        <v>0</v>
      </c>
      <c r="P670" s="127" t="s">
        <v>29</v>
      </c>
      <c r="Q670" s="132"/>
      <c r="R670" s="124" t="n">
        <v>0</v>
      </c>
      <c r="S670" s="124" t="n">
        <v>0</v>
      </c>
      <c r="T670" s="125" t="n">
        <v>0</v>
      </c>
      <c r="U670" s="126" t="n">
        <f aca="false">(R670*S670*T670)</f>
        <v>0</v>
      </c>
      <c r="V670" s="126" t="n">
        <f aca="false">IF($H670="AGÊNCIA INTERNO",(0),U670*$V$14)</f>
        <v>0</v>
      </c>
      <c r="W670" s="126" t="n">
        <f aca="false">IF($H670="AGÊNCIA",($U670+$V670)*$W$14,IF($H670="AGÊNCIA INTERNO",($U670*$N$14),IF($H670="FAT.DIRETO",($V670*$N$14))))</f>
        <v>0</v>
      </c>
      <c r="X670" s="126" t="n">
        <f aca="false">U670+V670+W670</f>
        <v>0</v>
      </c>
      <c r="Y670" s="132"/>
      <c r="Z670" s="132"/>
      <c r="AA670" s="132"/>
      <c r="AB670" s="132"/>
      <c r="AC670" s="132"/>
      <c r="AD670" s="132"/>
      <c r="AE670" s="133"/>
    </row>
    <row r="671" customFormat="false" ht="33.75" hidden="true" customHeight="true" outlineLevel="0" collapsed="false">
      <c r="A671" s="132"/>
      <c r="B671" s="133"/>
      <c r="C671" s="129"/>
      <c r="D671" s="130"/>
      <c r="E671" s="131"/>
      <c r="F671" s="131"/>
      <c r="G671" s="134"/>
      <c r="H671" s="124"/>
      <c r="I671" s="124" t="n">
        <v>0</v>
      </c>
      <c r="J671" s="124" t="n">
        <v>0</v>
      </c>
      <c r="K671" s="125" t="n">
        <v>0</v>
      </c>
      <c r="L671" s="126" t="n">
        <f aca="false">(I671*J671*K671)</f>
        <v>0</v>
      </c>
      <c r="M671" s="126" t="n">
        <f aca="false">IF($H671="AGÊNCIA INTERNO",(0),L671*$M$14)</f>
        <v>0</v>
      </c>
      <c r="N671" s="126" t="n">
        <f aca="false">IF($H671="AGÊNCIA",($L671+$M671)*$N$14,IF($H671="AGÊNCIA INTERNO",($L671*$N$14),IF($H671="FAT.DIRETO",($M671*$N$14))))</f>
        <v>0</v>
      </c>
      <c r="O671" s="126" t="n">
        <f aca="false">L671+M671+N671</f>
        <v>0</v>
      </c>
      <c r="P671" s="127" t="s">
        <v>29</v>
      </c>
      <c r="Q671" s="132"/>
      <c r="R671" s="124" t="n">
        <v>0</v>
      </c>
      <c r="S671" s="124" t="n">
        <v>0</v>
      </c>
      <c r="T671" s="125" t="n">
        <v>0</v>
      </c>
      <c r="U671" s="126" t="n">
        <f aca="false">(R671*S671*T671)</f>
        <v>0</v>
      </c>
      <c r="V671" s="126" t="n">
        <f aca="false">IF($H671="AGÊNCIA INTERNO",(0),U671*$V$14)</f>
        <v>0</v>
      </c>
      <c r="W671" s="126" t="n">
        <f aca="false">IF($H671="AGÊNCIA",($U671+$V671)*$W$14,IF($H671="AGÊNCIA INTERNO",($U671*$N$14),IF($H671="FAT.DIRETO",($V671*$N$14))))</f>
        <v>0</v>
      </c>
      <c r="X671" s="126" t="n">
        <f aca="false">U671+V671+W671</f>
        <v>0</v>
      </c>
      <c r="Y671" s="132"/>
      <c r="Z671" s="132"/>
      <c r="AA671" s="132"/>
      <c r="AB671" s="132"/>
      <c r="AC671" s="132"/>
      <c r="AD671" s="132"/>
      <c r="AE671" s="133"/>
    </row>
    <row r="672" customFormat="false" ht="33.75" hidden="true" customHeight="true" outlineLevel="0" collapsed="false">
      <c r="A672" s="132"/>
      <c r="B672" s="133"/>
      <c r="C672" s="129"/>
      <c r="D672" s="130"/>
      <c r="E672" s="131"/>
      <c r="F672" s="131"/>
      <c r="G672" s="134"/>
      <c r="H672" s="124"/>
      <c r="I672" s="124" t="n">
        <v>0</v>
      </c>
      <c r="J672" s="124" t="n">
        <v>0</v>
      </c>
      <c r="K672" s="125" t="n">
        <v>0</v>
      </c>
      <c r="L672" s="126" t="n">
        <f aca="false">(I672*J672*K672)</f>
        <v>0</v>
      </c>
      <c r="M672" s="126" t="n">
        <f aca="false">IF($H672="AGÊNCIA INTERNO",(0),L672*$M$14)</f>
        <v>0</v>
      </c>
      <c r="N672" s="126" t="n">
        <f aca="false">IF($H672="AGÊNCIA",($L672+$M672)*$N$14,IF($H672="AGÊNCIA INTERNO",($L672*$N$14),IF($H672="FAT.DIRETO",($M672*$N$14))))</f>
        <v>0</v>
      </c>
      <c r="O672" s="126" t="n">
        <f aca="false">L672+M672+N672</f>
        <v>0</v>
      </c>
      <c r="P672" s="127" t="s">
        <v>29</v>
      </c>
      <c r="Q672" s="132"/>
      <c r="R672" s="124" t="n">
        <v>0</v>
      </c>
      <c r="S672" s="124" t="n">
        <v>0</v>
      </c>
      <c r="T672" s="125" t="n">
        <v>0</v>
      </c>
      <c r="U672" s="126" t="n">
        <f aca="false">(R672*S672*T672)</f>
        <v>0</v>
      </c>
      <c r="V672" s="126" t="n">
        <f aca="false">IF($H672="AGÊNCIA INTERNO",(0),U672*$V$14)</f>
        <v>0</v>
      </c>
      <c r="W672" s="126" t="n">
        <f aca="false">IF($H672="AGÊNCIA",($U672+$V672)*$W$14,IF($H672="AGÊNCIA INTERNO",($U672*$N$14),IF($H672="FAT.DIRETO",($V672*$N$14))))</f>
        <v>0</v>
      </c>
      <c r="X672" s="126" t="n">
        <f aca="false">U672+V672+W672</f>
        <v>0</v>
      </c>
      <c r="Y672" s="132"/>
      <c r="Z672" s="132"/>
      <c r="AA672" s="132"/>
      <c r="AB672" s="132"/>
      <c r="AC672" s="132"/>
      <c r="AD672" s="132"/>
      <c r="AE672" s="133"/>
    </row>
    <row r="673" customFormat="false" ht="33.75" hidden="true" customHeight="true" outlineLevel="0" collapsed="false">
      <c r="A673" s="132"/>
      <c r="B673" s="133"/>
      <c r="C673" s="129"/>
      <c r="D673" s="130"/>
      <c r="E673" s="131"/>
      <c r="F673" s="131"/>
      <c r="G673" s="134"/>
      <c r="H673" s="124"/>
      <c r="I673" s="124" t="n">
        <v>0</v>
      </c>
      <c r="J673" s="124" t="n">
        <v>0</v>
      </c>
      <c r="K673" s="125" t="n">
        <v>0</v>
      </c>
      <c r="L673" s="126" t="n">
        <f aca="false">(I673*J673*K673)</f>
        <v>0</v>
      </c>
      <c r="M673" s="126" t="n">
        <f aca="false">IF($H673="AGÊNCIA INTERNO",(0),L673*$M$14)</f>
        <v>0</v>
      </c>
      <c r="N673" s="126" t="n">
        <f aca="false">IF($H673="AGÊNCIA",($L673+$M673)*$N$14,IF($H673="AGÊNCIA INTERNO",($L673*$N$14),IF($H673="FAT.DIRETO",($M673*$N$14))))</f>
        <v>0</v>
      </c>
      <c r="O673" s="126" t="n">
        <f aca="false">L673+M673+N673</f>
        <v>0</v>
      </c>
      <c r="P673" s="127" t="s">
        <v>29</v>
      </c>
      <c r="Q673" s="132"/>
      <c r="R673" s="124" t="n">
        <v>0</v>
      </c>
      <c r="S673" s="124" t="n">
        <v>0</v>
      </c>
      <c r="T673" s="125" t="n">
        <v>0</v>
      </c>
      <c r="U673" s="126" t="n">
        <f aca="false">(R673*S673*T673)</f>
        <v>0</v>
      </c>
      <c r="V673" s="126" t="n">
        <f aca="false">IF($H673="AGÊNCIA INTERNO",(0),U673*$V$14)</f>
        <v>0</v>
      </c>
      <c r="W673" s="126" t="n">
        <f aca="false">IF($H673="AGÊNCIA",($U673+$V673)*$W$14,IF($H673="AGÊNCIA INTERNO",($U673*$N$14),IF($H673="FAT.DIRETO",($V673*$N$14))))</f>
        <v>0</v>
      </c>
      <c r="X673" s="126" t="n">
        <f aca="false">U673+V673+W673</f>
        <v>0</v>
      </c>
      <c r="Y673" s="132"/>
      <c r="Z673" s="132"/>
      <c r="AA673" s="132"/>
      <c r="AB673" s="132"/>
      <c r="AC673" s="132"/>
      <c r="AD673" s="132"/>
      <c r="AE673" s="133"/>
    </row>
    <row r="674" customFormat="false" ht="33.75" hidden="true" customHeight="true" outlineLevel="0" collapsed="false">
      <c r="A674" s="132"/>
      <c r="B674" s="133"/>
      <c r="C674" s="129"/>
      <c r="D674" s="130"/>
      <c r="E674" s="131"/>
      <c r="F674" s="131"/>
      <c r="G674" s="134"/>
      <c r="H674" s="124"/>
      <c r="I674" s="124" t="n">
        <v>0</v>
      </c>
      <c r="J674" s="124" t="n">
        <v>0</v>
      </c>
      <c r="K674" s="125" t="n">
        <v>0</v>
      </c>
      <c r="L674" s="126" t="n">
        <f aca="false">(I674*J674*K674)</f>
        <v>0</v>
      </c>
      <c r="M674" s="126" t="n">
        <f aca="false">IF($H674="AGÊNCIA INTERNO",(0),L674*$M$14)</f>
        <v>0</v>
      </c>
      <c r="N674" s="126" t="n">
        <f aca="false">IF($H674="AGÊNCIA",($L674+$M674)*$N$14,IF($H674="AGÊNCIA INTERNO",($L674*$N$14),IF($H674="FAT.DIRETO",($M674*$N$14))))</f>
        <v>0</v>
      </c>
      <c r="O674" s="126" t="n">
        <f aca="false">L674+M674+N674</f>
        <v>0</v>
      </c>
      <c r="P674" s="127" t="s">
        <v>29</v>
      </c>
      <c r="Q674" s="132"/>
      <c r="R674" s="124" t="n">
        <v>0</v>
      </c>
      <c r="S674" s="124" t="n">
        <v>0</v>
      </c>
      <c r="T674" s="125" t="n">
        <v>0</v>
      </c>
      <c r="U674" s="126" t="n">
        <f aca="false">(R674*S674*T674)</f>
        <v>0</v>
      </c>
      <c r="V674" s="126" t="n">
        <f aca="false">IF($H674="AGÊNCIA INTERNO",(0),U674*$V$14)</f>
        <v>0</v>
      </c>
      <c r="W674" s="126" t="n">
        <f aca="false">IF($H674="AGÊNCIA",($U674+$V674)*$W$14,IF($H674="AGÊNCIA INTERNO",($U674*$N$14),IF($H674="FAT.DIRETO",($V674*$N$14))))</f>
        <v>0</v>
      </c>
      <c r="X674" s="126" t="n">
        <f aca="false">U674+V674+W674</f>
        <v>0</v>
      </c>
      <c r="Y674" s="132"/>
      <c r="Z674" s="132"/>
      <c r="AA674" s="132"/>
      <c r="AB674" s="132"/>
      <c r="AC674" s="132"/>
      <c r="AD674" s="132"/>
      <c r="AE674" s="133"/>
    </row>
    <row r="675" customFormat="false" ht="33.75" hidden="true" customHeight="true" outlineLevel="0" collapsed="false">
      <c r="A675" s="132"/>
      <c r="B675" s="133"/>
      <c r="C675" s="129"/>
      <c r="D675" s="130"/>
      <c r="E675" s="131"/>
      <c r="F675" s="131"/>
      <c r="G675" s="134"/>
      <c r="H675" s="124"/>
      <c r="I675" s="124" t="n">
        <v>0</v>
      </c>
      <c r="J675" s="124" t="n">
        <v>0</v>
      </c>
      <c r="K675" s="125" t="n">
        <v>0</v>
      </c>
      <c r="L675" s="126" t="n">
        <f aca="false">(I675*J675*K675)</f>
        <v>0</v>
      </c>
      <c r="M675" s="126" t="n">
        <f aca="false">IF($H675="AGÊNCIA INTERNO",(0),L675*$M$14)</f>
        <v>0</v>
      </c>
      <c r="N675" s="126" t="n">
        <f aca="false">IF($H675="AGÊNCIA",($L675+$M675)*$N$14,IF($H675="AGÊNCIA INTERNO",($L675*$N$14),IF($H675="FAT.DIRETO",($M675*$N$14))))</f>
        <v>0</v>
      </c>
      <c r="O675" s="126" t="n">
        <f aca="false">L675+M675+N675</f>
        <v>0</v>
      </c>
      <c r="P675" s="127" t="s">
        <v>29</v>
      </c>
      <c r="Q675" s="132"/>
      <c r="R675" s="124" t="n">
        <v>0</v>
      </c>
      <c r="S675" s="124" t="n">
        <v>0</v>
      </c>
      <c r="T675" s="125" t="n">
        <v>0</v>
      </c>
      <c r="U675" s="126" t="n">
        <f aca="false">(R675*S675*T675)</f>
        <v>0</v>
      </c>
      <c r="V675" s="126" t="n">
        <f aca="false">IF($H675="AGÊNCIA INTERNO",(0),U675*$V$14)</f>
        <v>0</v>
      </c>
      <c r="W675" s="126" t="n">
        <f aca="false">IF($H675="AGÊNCIA",($U675+$V675)*$W$14,IF($H675="AGÊNCIA INTERNO",($U675*$N$14),IF($H675="FAT.DIRETO",($V675*$N$14))))</f>
        <v>0</v>
      </c>
      <c r="X675" s="126" t="n">
        <f aca="false">U675+V675+W675</f>
        <v>0</v>
      </c>
      <c r="Y675" s="132"/>
      <c r="Z675" s="132"/>
      <c r="AA675" s="132"/>
      <c r="AB675" s="132"/>
      <c r="AC675" s="132"/>
      <c r="AD675" s="132"/>
      <c r="AE675" s="133"/>
    </row>
    <row r="676" customFormat="false" ht="33.75" hidden="true" customHeight="true" outlineLevel="0" collapsed="false">
      <c r="A676" s="132"/>
      <c r="B676" s="133"/>
      <c r="C676" s="129"/>
      <c r="D676" s="130"/>
      <c r="E676" s="131"/>
      <c r="F676" s="131"/>
      <c r="G676" s="134"/>
      <c r="H676" s="124"/>
      <c r="I676" s="124" t="n">
        <v>0</v>
      </c>
      <c r="J676" s="124" t="n">
        <v>0</v>
      </c>
      <c r="K676" s="125" t="n">
        <v>0</v>
      </c>
      <c r="L676" s="126" t="n">
        <f aca="false">(I676*J676*K676)</f>
        <v>0</v>
      </c>
      <c r="M676" s="126" t="n">
        <f aca="false">IF($H676="AGÊNCIA INTERNO",(0),L676*$M$14)</f>
        <v>0</v>
      </c>
      <c r="N676" s="126" t="n">
        <f aca="false">IF($H676="AGÊNCIA",($L676+$M676)*$N$14,IF($H676="AGÊNCIA INTERNO",($L676*$N$14),IF($H676="FAT.DIRETO",($M676*$N$14))))</f>
        <v>0</v>
      </c>
      <c r="O676" s="126" t="n">
        <f aca="false">L676+M676+N676</f>
        <v>0</v>
      </c>
      <c r="P676" s="127" t="s">
        <v>29</v>
      </c>
      <c r="Q676" s="132"/>
      <c r="R676" s="124" t="n">
        <v>0</v>
      </c>
      <c r="S676" s="124" t="n">
        <v>0</v>
      </c>
      <c r="T676" s="125" t="n">
        <v>0</v>
      </c>
      <c r="U676" s="126" t="n">
        <f aca="false">(R676*S676*T676)</f>
        <v>0</v>
      </c>
      <c r="V676" s="126" t="n">
        <f aca="false">IF($H676="AGÊNCIA INTERNO",(0),U676*$V$14)</f>
        <v>0</v>
      </c>
      <c r="W676" s="126" t="n">
        <f aca="false">IF($H676="AGÊNCIA",($U676+$V676)*$W$14,IF($H676="AGÊNCIA INTERNO",($U676*$N$14),IF($H676="FAT.DIRETO",($V676*$N$14))))</f>
        <v>0</v>
      </c>
      <c r="X676" s="126" t="n">
        <f aca="false">U676+V676+W676</f>
        <v>0</v>
      </c>
      <c r="Y676" s="132"/>
      <c r="Z676" s="132"/>
      <c r="AA676" s="132"/>
      <c r="AB676" s="132"/>
      <c r="AC676" s="132"/>
      <c r="AD676" s="132"/>
      <c r="AE676" s="133"/>
    </row>
    <row r="677" customFormat="false" ht="33.75" hidden="true" customHeight="true" outlineLevel="0" collapsed="false">
      <c r="A677" s="132"/>
      <c r="B677" s="133"/>
      <c r="C677" s="129"/>
      <c r="D677" s="130"/>
      <c r="E677" s="131"/>
      <c r="F677" s="131"/>
      <c r="G677" s="134"/>
      <c r="H677" s="124"/>
      <c r="I677" s="124" t="n">
        <v>0</v>
      </c>
      <c r="J677" s="124" t="n">
        <v>0</v>
      </c>
      <c r="K677" s="125" t="n">
        <v>0</v>
      </c>
      <c r="L677" s="126" t="n">
        <f aca="false">(I677*J677*K677)</f>
        <v>0</v>
      </c>
      <c r="M677" s="126" t="n">
        <f aca="false">IF($H677="AGÊNCIA INTERNO",(0),L677*$M$14)</f>
        <v>0</v>
      </c>
      <c r="N677" s="126" t="n">
        <f aca="false">IF($H677="AGÊNCIA",($L677+$M677)*$N$14,IF($H677="AGÊNCIA INTERNO",($L677*$N$14),IF($H677="FAT.DIRETO",($M677*$N$14))))</f>
        <v>0</v>
      </c>
      <c r="O677" s="126" t="n">
        <f aca="false">L677+M677+N677</f>
        <v>0</v>
      </c>
      <c r="P677" s="127" t="s">
        <v>29</v>
      </c>
      <c r="Q677" s="132"/>
      <c r="R677" s="124" t="n">
        <v>0</v>
      </c>
      <c r="S677" s="124" t="n">
        <v>0</v>
      </c>
      <c r="T677" s="125" t="n">
        <v>0</v>
      </c>
      <c r="U677" s="126" t="n">
        <f aca="false">(R677*S677*T677)</f>
        <v>0</v>
      </c>
      <c r="V677" s="126" t="n">
        <f aca="false">IF($H677="AGÊNCIA INTERNO",(0),U677*$V$14)</f>
        <v>0</v>
      </c>
      <c r="W677" s="126" t="n">
        <f aca="false">IF($H677="AGÊNCIA",($U677+$V677)*$W$14,IF($H677="AGÊNCIA INTERNO",($U677*$N$14),IF($H677="FAT.DIRETO",($V677*$N$14))))</f>
        <v>0</v>
      </c>
      <c r="X677" s="126" t="n">
        <f aca="false">U677+V677+W677</f>
        <v>0</v>
      </c>
      <c r="Y677" s="132"/>
      <c r="Z677" s="132"/>
      <c r="AA677" s="132"/>
      <c r="AB677" s="132"/>
      <c r="AC677" s="132"/>
      <c r="AD677" s="132"/>
      <c r="AE677" s="133"/>
    </row>
    <row r="678" customFormat="false" ht="33.75" hidden="true" customHeight="true" outlineLevel="0" collapsed="false">
      <c r="A678" s="132"/>
      <c r="B678" s="133"/>
      <c r="C678" s="129"/>
      <c r="D678" s="130"/>
      <c r="E678" s="131"/>
      <c r="F678" s="131"/>
      <c r="G678" s="134"/>
      <c r="H678" s="124"/>
      <c r="I678" s="124" t="n">
        <v>0</v>
      </c>
      <c r="J678" s="124" t="n">
        <v>0</v>
      </c>
      <c r="K678" s="125" t="n">
        <v>0</v>
      </c>
      <c r="L678" s="126" t="n">
        <f aca="false">(I678*J678*K678)</f>
        <v>0</v>
      </c>
      <c r="M678" s="126" t="n">
        <f aca="false">IF($H678="AGÊNCIA INTERNO",(0),L678*$M$14)</f>
        <v>0</v>
      </c>
      <c r="N678" s="126" t="n">
        <f aca="false">IF($H678="AGÊNCIA",($L678+$M678)*$N$14,IF($H678="AGÊNCIA INTERNO",($L678*$N$14),IF($H678="FAT.DIRETO",($M678*$N$14))))</f>
        <v>0</v>
      </c>
      <c r="O678" s="126" t="n">
        <f aca="false">L678+M678+N678</f>
        <v>0</v>
      </c>
      <c r="P678" s="127" t="s">
        <v>29</v>
      </c>
      <c r="Q678" s="132"/>
      <c r="R678" s="124" t="n">
        <v>0</v>
      </c>
      <c r="S678" s="124" t="n">
        <v>0</v>
      </c>
      <c r="T678" s="125" t="n">
        <v>0</v>
      </c>
      <c r="U678" s="126" t="n">
        <f aca="false">(R678*S678*T678)</f>
        <v>0</v>
      </c>
      <c r="V678" s="126" t="n">
        <f aca="false">IF($H678="AGÊNCIA INTERNO",(0),U678*$V$14)</f>
        <v>0</v>
      </c>
      <c r="W678" s="126" t="n">
        <f aca="false">IF($H678="AGÊNCIA",($U678+$V678)*$W$14,IF($H678="AGÊNCIA INTERNO",($U678*$N$14),IF($H678="FAT.DIRETO",($V678*$N$14))))</f>
        <v>0</v>
      </c>
      <c r="X678" s="126" t="n">
        <f aca="false">U678+V678+W678</f>
        <v>0</v>
      </c>
      <c r="Y678" s="132"/>
      <c r="Z678" s="132"/>
      <c r="AA678" s="132"/>
      <c r="AB678" s="132"/>
      <c r="AC678" s="132"/>
      <c r="AD678" s="132"/>
      <c r="AE678" s="133"/>
    </row>
    <row r="679" customFormat="false" ht="33.75" hidden="true" customHeight="true" outlineLevel="0" collapsed="false">
      <c r="A679" s="132"/>
      <c r="B679" s="133"/>
      <c r="C679" s="129"/>
      <c r="D679" s="130"/>
      <c r="E679" s="131"/>
      <c r="F679" s="131"/>
      <c r="G679" s="134"/>
      <c r="H679" s="124"/>
      <c r="I679" s="124" t="n">
        <v>0</v>
      </c>
      <c r="J679" s="124" t="n">
        <v>0</v>
      </c>
      <c r="K679" s="125" t="n">
        <v>0</v>
      </c>
      <c r="L679" s="126" t="n">
        <f aca="false">(I679*J679*K679)</f>
        <v>0</v>
      </c>
      <c r="M679" s="126" t="n">
        <f aca="false">IF($H679="AGÊNCIA INTERNO",(0),L679*$M$14)</f>
        <v>0</v>
      </c>
      <c r="N679" s="126" t="n">
        <f aca="false">IF($H679="AGÊNCIA",($L679+$M679)*$N$14,IF($H679="AGÊNCIA INTERNO",($L679*$N$14),IF($H679="FAT.DIRETO",($M679*$N$14))))</f>
        <v>0</v>
      </c>
      <c r="O679" s="126" t="n">
        <f aca="false">L679+M679+N679</f>
        <v>0</v>
      </c>
      <c r="P679" s="127" t="s">
        <v>29</v>
      </c>
      <c r="Q679" s="132"/>
      <c r="R679" s="124" t="n">
        <v>0</v>
      </c>
      <c r="S679" s="124" t="n">
        <v>0</v>
      </c>
      <c r="T679" s="125" t="n">
        <v>0</v>
      </c>
      <c r="U679" s="126" t="n">
        <f aca="false">(R679*S679*T679)</f>
        <v>0</v>
      </c>
      <c r="V679" s="126" t="n">
        <f aca="false">IF($H679="AGÊNCIA INTERNO",(0),U679*$V$14)</f>
        <v>0</v>
      </c>
      <c r="W679" s="126" t="n">
        <f aca="false">IF($H679="AGÊNCIA",($U679+$V679)*$W$14,IF($H679="AGÊNCIA INTERNO",($U679*$N$14),IF($H679="FAT.DIRETO",($V679*$N$14))))</f>
        <v>0</v>
      </c>
      <c r="X679" s="126" t="n">
        <f aca="false">U679+V679+W679</f>
        <v>0</v>
      </c>
      <c r="Y679" s="132"/>
      <c r="Z679" s="132"/>
      <c r="AA679" s="132"/>
      <c r="AB679" s="132"/>
      <c r="AC679" s="132"/>
      <c r="AD679" s="132"/>
      <c r="AE679" s="133"/>
    </row>
    <row r="680" customFormat="false" ht="33.75" hidden="true" customHeight="true" outlineLevel="0" collapsed="false">
      <c r="A680" s="132"/>
      <c r="B680" s="133"/>
      <c r="C680" s="129"/>
      <c r="D680" s="130"/>
      <c r="E680" s="131"/>
      <c r="F680" s="131"/>
      <c r="G680" s="134"/>
      <c r="H680" s="124"/>
      <c r="I680" s="124" t="n">
        <v>0</v>
      </c>
      <c r="J680" s="124" t="n">
        <v>0</v>
      </c>
      <c r="K680" s="125" t="n">
        <v>0</v>
      </c>
      <c r="L680" s="126" t="n">
        <f aca="false">(I680*J680*K680)</f>
        <v>0</v>
      </c>
      <c r="M680" s="126" t="n">
        <f aca="false">IF($H680="AGÊNCIA INTERNO",(0),L680*$M$14)</f>
        <v>0</v>
      </c>
      <c r="N680" s="126" t="n">
        <f aca="false">IF($H680="AGÊNCIA",($L680+$M680)*$N$14,IF($H680="AGÊNCIA INTERNO",($L680*$N$14),IF($H680="FAT.DIRETO",($M680*$N$14))))</f>
        <v>0</v>
      </c>
      <c r="O680" s="126" t="n">
        <f aca="false">L680+M680+N680</f>
        <v>0</v>
      </c>
      <c r="P680" s="127" t="s">
        <v>29</v>
      </c>
      <c r="Q680" s="132"/>
      <c r="R680" s="124" t="n">
        <v>0</v>
      </c>
      <c r="S680" s="124" t="n">
        <v>0</v>
      </c>
      <c r="T680" s="125" t="n">
        <v>0</v>
      </c>
      <c r="U680" s="126" t="n">
        <f aca="false">(R680*S680*T680)</f>
        <v>0</v>
      </c>
      <c r="V680" s="126" t="n">
        <f aca="false">IF($H680="AGÊNCIA INTERNO",(0),U680*$V$14)</f>
        <v>0</v>
      </c>
      <c r="W680" s="126" t="n">
        <f aca="false">IF($H680="AGÊNCIA",($U680+$V680)*$W$14,IF($H680="AGÊNCIA INTERNO",($U680*$N$14),IF($H680="FAT.DIRETO",($V680*$N$14))))</f>
        <v>0</v>
      </c>
      <c r="X680" s="126" t="n">
        <f aca="false">U680+V680+W680</f>
        <v>0</v>
      </c>
      <c r="Y680" s="132"/>
      <c r="Z680" s="132"/>
      <c r="AA680" s="132"/>
      <c r="AB680" s="132"/>
      <c r="AC680" s="132"/>
      <c r="AD680" s="132"/>
      <c r="AE680" s="133"/>
    </row>
    <row r="681" customFormat="false" ht="33.75" hidden="true" customHeight="true" outlineLevel="0" collapsed="false">
      <c r="A681" s="132"/>
      <c r="B681" s="133"/>
      <c r="C681" s="129"/>
      <c r="D681" s="130"/>
      <c r="E681" s="131"/>
      <c r="F681" s="131"/>
      <c r="G681" s="134"/>
      <c r="H681" s="124"/>
      <c r="I681" s="124" t="n">
        <v>0</v>
      </c>
      <c r="J681" s="124" t="n">
        <v>0</v>
      </c>
      <c r="K681" s="125" t="n">
        <v>0</v>
      </c>
      <c r="L681" s="126" t="n">
        <f aca="false">(I681*J681*K681)</f>
        <v>0</v>
      </c>
      <c r="M681" s="126" t="n">
        <f aca="false">IF($H681="AGÊNCIA INTERNO",(0),L681*$M$14)</f>
        <v>0</v>
      </c>
      <c r="N681" s="126" t="n">
        <f aca="false">IF($H681="AGÊNCIA",($L681+$M681)*$N$14,IF($H681="AGÊNCIA INTERNO",($L681*$N$14),IF($H681="FAT.DIRETO",($M681*$N$14))))</f>
        <v>0</v>
      </c>
      <c r="O681" s="126" t="n">
        <f aca="false">L681+M681+N681</f>
        <v>0</v>
      </c>
      <c r="P681" s="127" t="s">
        <v>29</v>
      </c>
      <c r="Q681" s="132"/>
      <c r="R681" s="124" t="n">
        <v>0</v>
      </c>
      <c r="S681" s="124" t="n">
        <v>0</v>
      </c>
      <c r="T681" s="125" t="n">
        <v>0</v>
      </c>
      <c r="U681" s="126" t="n">
        <f aca="false">(R681*S681*T681)</f>
        <v>0</v>
      </c>
      <c r="V681" s="126" t="n">
        <f aca="false">IF($H681="AGÊNCIA INTERNO",(0),U681*$V$14)</f>
        <v>0</v>
      </c>
      <c r="W681" s="126" t="n">
        <f aca="false">IF($H681="AGÊNCIA",($U681+$V681)*$W$14,IF($H681="AGÊNCIA INTERNO",($U681*$N$14),IF($H681="FAT.DIRETO",($V681*$N$14))))</f>
        <v>0</v>
      </c>
      <c r="X681" s="126" t="n">
        <f aca="false">U681+V681+W681</f>
        <v>0</v>
      </c>
      <c r="Y681" s="132"/>
      <c r="Z681" s="132"/>
      <c r="AA681" s="132"/>
      <c r="AB681" s="132"/>
      <c r="AC681" s="132"/>
      <c r="AD681" s="132"/>
      <c r="AE681" s="133"/>
    </row>
    <row r="682" customFormat="false" ht="33.75" hidden="true" customHeight="true" outlineLevel="0" collapsed="false">
      <c r="A682" s="132"/>
      <c r="B682" s="133"/>
      <c r="C682" s="129"/>
      <c r="D682" s="130"/>
      <c r="E682" s="131"/>
      <c r="F682" s="131"/>
      <c r="G682" s="134"/>
      <c r="H682" s="124"/>
      <c r="I682" s="124" t="n">
        <v>0</v>
      </c>
      <c r="J682" s="124" t="n">
        <v>0</v>
      </c>
      <c r="K682" s="125" t="n">
        <v>0</v>
      </c>
      <c r="L682" s="126" t="n">
        <f aca="false">(I682*J682*K682)</f>
        <v>0</v>
      </c>
      <c r="M682" s="126" t="n">
        <f aca="false">IF($H682="AGÊNCIA INTERNO",(0),L682*$M$14)</f>
        <v>0</v>
      </c>
      <c r="N682" s="126" t="n">
        <f aca="false">IF($H682="AGÊNCIA",($L682+$M682)*$N$14,IF($H682="AGÊNCIA INTERNO",($L682*$N$14),IF($H682="FAT.DIRETO",($M682*$N$14))))</f>
        <v>0</v>
      </c>
      <c r="O682" s="126" t="n">
        <f aca="false">L682+M682+N682</f>
        <v>0</v>
      </c>
      <c r="P682" s="127" t="s">
        <v>28</v>
      </c>
      <c r="Q682" s="132"/>
      <c r="R682" s="124" t="n">
        <v>0</v>
      </c>
      <c r="S682" s="124" t="n">
        <v>0</v>
      </c>
      <c r="T682" s="125" t="n">
        <v>0</v>
      </c>
      <c r="U682" s="126" t="n">
        <f aca="false">(R682*S682*T682)</f>
        <v>0</v>
      </c>
      <c r="V682" s="126" t="n">
        <f aca="false">IF($H682="AGÊNCIA INTERNO",(0),U682*$V$14)</f>
        <v>0</v>
      </c>
      <c r="W682" s="126" t="n">
        <f aca="false">IF($H682="AGÊNCIA",($U682+$V682)*$W$14,IF($H682="AGÊNCIA INTERNO",($U682*$N$14),IF($H682="FAT.DIRETO",($V682*$N$14))))</f>
        <v>0</v>
      </c>
      <c r="X682" s="126" t="n">
        <f aca="false">U682+V682+W682</f>
        <v>0</v>
      </c>
      <c r="Y682" s="132"/>
      <c r="Z682" s="132"/>
      <c r="AA682" s="132"/>
      <c r="AB682" s="132"/>
      <c r="AC682" s="132"/>
      <c r="AD682" s="132"/>
      <c r="AE682" s="133"/>
    </row>
    <row r="683" customFormat="false" ht="33.75" hidden="true" customHeight="true" outlineLevel="0" collapsed="false">
      <c r="A683" s="132"/>
      <c r="B683" s="133"/>
      <c r="C683" s="129"/>
      <c r="D683" s="130"/>
      <c r="E683" s="131"/>
      <c r="F683" s="131"/>
      <c r="G683" s="134"/>
      <c r="H683" s="124"/>
      <c r="I683" s="124" t="n">
        <v>0</v>
      </c>
      <c r="J683" s="124" t="n">
        <v>0</v>
      </c>
      <c r="K683" s="125" t="n">
        <v>0</v>
      </c>
      <c r="L683" s="126" t="n">
        <f aca="false">(I683*J683*K683)</f>
        <v>0</v>
      </c>
      <c r="M683" s="126" t="n">
        <f aca="false">IF($H683="AGÊNCIA INTERNO",(0),L683*$M$14)</f>
        <v>0</v>
      </c>
      <c r="N683" s="126" t="n">
        <f aca="false">IF($H683="AGÊNCIA",($L683+$M683)*$N$14,IF($H683="AGÊNCIA INTERNO",($L683*$N$14),IF($H683="FAT.DIRETO",($M683*$N$14))))</f>
        <v>0</v>
      </c>
      <c r="O683" s="126" t="n">
        <f aca="false">L683+M683+N683</f>
        <v>0</v>
      </c>
      <c r="P683" s="127" t="s">
        <v>28</v>
      </c>
      <c r="Q683" s="132"/>
      <c r="R683" s="124" t="n">
        <v>0</v>
      </c>
      <c r="S683" s="124" t="n">
        <v>0</v>
      </c>
      <c r="T683" s="125" t="n">
        <v>0</v>
      </c>
      <c r="U683" s="126" t="n">
        <f aca="false">(R683*S683*T683)</f>
        <v>0</v>
      </c>
      <c r="V683" s="126" t="n">
        <f aca="false">IF($H683="AGÊNCIA INTERNO",(0),U683*$V$14)</f>
        <v>0</v>
      </c>
      <c r="W683" s="126" t="n">
        <f aca="false">IF($H683="AGÊNCIA",($U683+$V683)*$W$14,IF($H683="AGÊNCIA INTERNO",($U683*$N$14),IF($H683="FAT.DIRETO",($V683*$N$14))))</f>
        <v>0</v>
      </c>
      <c r="X683" s="126" t="n">
        <f aca="false">U683+V683+W683</f>
        <v>0</v>
      </c>
      <c r="Y683" s="132"/>
      <c r="Z683" s="132"/>
      <c r="AA683" s="132"/>
      <c r="AB683" s="132"/>
      <c r="AC683" s="132"/>
      <c r="AD683" s="132"/>
      <c r="AE683" s="133"/>
    </row>
    <row r="684" customFormat="false" ht="33.75" hidden="true" customHeight="true" outlineLevel="0" collapsed="false">
      <c r="A684" s="132"/>
      <c r="B684" s="133"/>
      <c r="C684" s="129"/>
      <c r="D684" s="130"/>
      <c r="E684" s="131"/>
      <c r="F684" s="131"/>
      <c r="G684" s="134"/>
      <c r="H684" s="124"/>
      <c r="I684" s="124" t="n">
        <v>0</v>
      </c>
      <c r="J684" s="124" t="n">
        <v>0</v>
      </c>
      <c r="K684" s="125" t="n">
        <v>0</v>
      </c>
      <c r="L684" s="126" t="n">
        <f aca="false">(I684*J684*K684)</f>
        <v>0</v>
      </c>
      <c r="M684" s="126" t="n">
        <f aca="false">IF($H684="AGÊNCIA INTERNO",(0),L684*$M$14)</f>
        <v>0</v>
      </c>
      <c r="N684" s="126" t="n">
        <f aca="false">IF($H684="AGÊNCIA",($L684+$M684)*$N$14,IF($H684="AGÊNCIA INTERNO",($L684*$N$14),IF($H684="FAT.DIRETO",($M684*$N$14))))</f>
        <v>0</v>
      </c>
      <c r="O684" s="126" t="n">
        <f aca="false">L684+M684+N684</f>
        <v>0</v>
      </c>
      <c r="P684" s="127"/>
      <c r="Q684" s="132"/>
      <c r="R684" s="124"/>
      <c r="S684" s="124"/>
      <c r="T684" s="125"/>
      <c r="U684" s="126" t="n">
        <f aca="false">(R684*S684*T684)</f>
        <v>0</v>
      </c>
      <c r="V684" s="126" t="n">
        <f aca="false">IF($H684="AGÊNCIA INTERNO",(0),U684*$V$14)</f>
        <v>0</v>
      </c>
      <c r="W684" s="126" t="n">
        <f aca="false">IF($H684="AGÊNCIA",($U684+$V684)*$W$14,IF($H684="AGÊNCIA INTERNO",($U684*$N$14),IF($H684="FAT.DIRETO",($V684*$N$14))))</f>
        <v>0</v>
      </c>
      <c r="X684" s="126" t="n">
        <f aca="false">U684+V684+W684</f>
        <v>0</v>
      </c>
      <c r="Y684" s="132"/>
      <c r="Z684" s="132"/>
      <c r="AA684" s="132"/>
      <c r="AB684" s="132"/>
      <c r="AC684" s="132"/>
      <c r="AD684" s="132"/>
      <c r="AE684" s="133"/>
    </row>
    <row r="685" customFormat="false" ht="33.75" hidden="true" customHeight="true" outlineLevel="0" collapsed="false">
      <c r="A685" s="132"/>
      <c r="B685" s="133"/>
      <c r="C685" s="129"/>
      <c r="D685" s="130"/>
      <c r="E685" s="131"/>
      <c r="F685" s="131"/>
      <c r="G685" s="134"/>
      <c r="H685" s="124"/>
      <c r="I685" s="124" t="n">
        <v>0</v>
      </c>
      <c r="J685" s="124" t="n">
        <v>0</v>
      </c>
      <c r="K685" s="125" t="n">
        <v>0</v>
      </c>
      <c r="L685" s="126" t="n">
        <f aca="false">(I685*J685*K685)</f>
        <v>0</v>
      </c>
      <c r="M685" s="126" t="n">
        <f aca="false">IF($H685="AGÊNCIA INTERNO",(0),L685*$M$14)</f>
        <v>0</v>
      </c>
      <c r="N685" s="126" t="n">
        <f aca="false">IF($H685="AGÊNCIA",($L685+$M685)*$N$14,IF($H685="AGÊNCIA INTERNO",($L685*$N$14),IF($H685="FAT.DIRETO",($M685*$N$14))))</f>
        <v>0</v>
      </c>
      <c r="O685" s="126" t="n">
        <f aca="false">L685+M685+N685</f>
        <v>0</v>
      </c>
      <c r="P685" s="127" t="s">
        <v>29</v>
      </c>
      <c r="Q685" s="132"/>
      <c r="R685" s="124" t="n">
        <v>0</v>
      </c>
      <c r="S685" s="124" t="n">
        <v>0</v>
      </c>
      <c r="T685" s="125" t="n">
        <v>0</v>
      </c>
      <c r="U685" s="126" t="n">
        <f aca="false">(R685*S685*T685)</f>
        <v>0</v>
      </c>
      <c r="V685" s="126" t="n">
        <f aca="false">IF($H685="AGÊNCIA INTERNO",(0),U685*$V$14)</f>
        <v>0</v>
      </c>
      <c r="W685" s="126" t="n">
        <f aca="false">IF($H685="AGÊNCIA",($U685+$V685)*$W$14,IF($H685="AGÊNCIA INTERNO",($U685*$N$14),IF($H685="FAT.DIRETO",($V685*$N$14))))</f>
        <v>0</v>
      </c>
      <c r="X685" s="126" t="n">
        <f aca="false">U685+V685+W685</f>
        <v>0</v>
      </c>
      <c r="Y685" s="132"/>
      <c r="Z685" s="132"/>
      <c r="AA685" s="132"/>
      <c r="AB685" s="132"/>
      <c r="AC685" s="132"/>
      <c r="AD685" s="132"/>
      <c r="AE685" s="133"/>
    </row>
    <row r="686" customFormat="false" ht="33.75" hidden="true" customHeight="true" outlineLevel="0" collapsed="false">
      <c r="A686" s="132"/>
      <c r="B686" s="133"/>
      <c r="C686" s="129"/>
      <c r="D686" s="130"/>
      <c r="E686" s="131"/>
      <c r="F686" s="131"/>
      <c r="G686" s="134"/>
      <c r="H686" s="124"/>
      <c r="I686" s="124" t="n">
        <v>0</v>
      </c>
      <c r="J686" s="124" t="n">
        <v>0</v>
      </c>
      <c r="K686" s="125" t="n">
        <v>0</v>
      </c>
      <c r="L686" s="126" t="n">
        <f aca="false">(I686*J686*K686)</f>
        <v>0</v>
      </c>
      <c r="M686" s="126" t="n">
        <f aca="false">IF($H686="AGÊNCIA INTERNO",(0),L686*$M$14)</f>
        <v>0</v>
      </c>
      <c r="N686" s="126" t="n">
        <f aca="false">IF($H686="AGÊNCIA",($L686+$M686)*$N$14,IF($H686="AGÊNCIA INTERNO",($L686*$N$14),IF($H686="FAT.DIRETO",($M686*$N$14))))</f>
        <v>0</v>
      </c>
      <c r="O686" s="126" t="n">
        <f aca="false">L686+M686+N686</f>
        <v>0</v>
      </c>
      <c r="P686" s="127" t="s">
        <v>28</v>
      </c>
      <c r="Q686" s="132"/>
      <c r="R686" s="124" t="n">
        <v>0</v>
      </c>
      <c r="S686" s="124" t="n">
        <v>0</v>
      </c>
      <c r="T686" s="125" t="n">
        <v>0</v>
      </c>
      <c r="U686" s="126" t="n">
        <f aca="false">(R686*S686*T686)</f>
        <v>0</v>
      </c>
      <c r="V686" s="126" t="n">
        <f aca="false">IF($H686="AGÊNCIA INTERNO",(0),U686*$V$14)</f>
        <v>0</v>
      </c>
      <c r="W686" s="126" t="n">
        <f aca="false">IF($H686="AGÊNCIA",($U686+$V686)*$W$14,IF($H686="AGÊNCIA INTERNO",($U686*$N$14),IF($H686="FAT.DIRETO",($V686*$N$14))))</f>
        <v>0</v>
      </c>
      <c r="X686" s="126" t="n">
        <f aca="false">U686+V686+W686</f>
        <v>0</v>
      </c>
      <c r="Y686" s="132"/>
      <c r="Z686" s="132"/>
      <c r="AA686" s="132"/>
      <c r="AB686" s="132"/>
      <c r="AC686" s="132"/>
      <c r="AD686" s="132"/>
      <c r="AE686" s="133"/>
    </row>
    <row r="687" customFormat="false" ht="33.75" hidden="true" customHeight="true" outlineLevel="0" collapsed="false">
      <c r="A687" s="132"/>
      <c r="B687" s="133"/>
      <c r="C687" s="129"/>
      <c r="D687" s="130"/>
      <c r="E687" s="131"/>
      <c r="F687" s="131"/>
      <c r="G687" s="134"/>
      <c r="H687" s="124"/>
      <c r="I687" s="124" t="n">
        <v>0</v>
      </c>
      <c r="J687" s="124" t="n">
        <v>0</v>
      </c>
      <c r="K687" s="125" t="n">
        <v>0</v>
      </c>
      <c r="L687" s="126" t="n">
        <f aca="false">(I687*J687*K687)</f>
        <v>0</v>
      </c>
      <c r="M687" s="126" t="n">
        <f aca="false">IF($H687="AGÊNCIA INTERNO",(0),L687*$M$14)</f>
        <v>0</v>
      </c>
      <c r="N687" s="126" t="n">
        <f aca="false">IF($H687="AGÊNCIA",($L687+$M687)*$N$14,IF($H687="AGÊNCIA INTERNO",($L687*$N$14),IF($H687="FAT.DIRETO",($M687*$N$14))))</f>
        <v>0</v>
      </c>
      <c r="O687" s="126" t="n">
        <f aca="false">L687+M687+N687</f>
        <v>0</v>
      </c>
      <c r="P687" s="127" t="s">
        <v>28</v>
      </c>
      <c r="Q687" s="132"/>
      <c r="R687" s="124" t="n">
        <v>0</v>
      </c>
      <c r="S687" s="124" t="n">
        <v>0</v>
      </c>
      <c r="T687" s="125" t="n">
        <v>0</v>
      </c>
      <c r="U687" s="126" t="n">
        <f aca="false">(R687*S687*T687)</f>
        <v>0</v>
      </c>
      <c r="V687" s="126" t="n">
        <f aca="false">IF($H687="AGÊNCIA INTERNO",(0),U687*$V$14)</f>
        <v>0</v>
      </c>
      <c r="W687" s="126" t="n">
        <f aca="false">IF($H687="AGÊNCIA",($U687+$V687)*$W$14,IF($H687="AGÊNCIA INTERNO",($U687*$N$14),IF($H687="FAT.DIRETO",($V687*$N$14))))</f>
        <v>0</v>
      </c>
      <c r="X687" s="126" t="n">
        <f aca="false">U687+V687+W687</f>
        <v>0</v>
      </c>
      <c r="Y687" s="132"/>
      <c r="Z687" s="132"/>
      <c r="AA687" s="132"/>
      <c r="AB687" s="132"/>
      <c r="AC687" s="132"/>
      <c r="AD687" s="132"/>
      <c r="AE687" s="133"/>
    </row>
    <row r="688" customFormat="false" ht="33.75" hidden="true" customHeight="true" outlineLevel="0" collapsed="false">
      <c r="A688" s="132"/>
      <c r="B688" s="133"/>
      <c r="C688" s="129"/>
      <c r="D688" s="130"/>
      <c r="E688" s="131"/>
      <c r="F688" s="131"/>
      <c r="G688" s="123"/>
      <c r="H688" s="124"/>
      <c r="I688" s="124" t="n">
        <v>0</v>
      </c>
      <c r="J688" s="124" t="n">
        <v>0</v>
      </c>
      <c r="K688" s="125" t="n">
        <v>0</v>
      </c>
      <c r="L688" s="126" t="n">
        <f aca="false">(I688*J688*K688)</f>
        <v>0</v>
      </c>
      <c r="M688" s="126" t="n">
        <f aca="false">IF($H688="AGÊNCIA INTERNO",(0),L688*$M$14)</f>
        <v>0</v>
      </c>
      <c r="N688" s="126" t="n">
        <f aca="false">IF($H688="AGÊNCIA",($L688+$M688)*$N$14,IF($H688="AGÊNCIA INTERNO",($L688*$N$14),IF($H688="FAT.DIRETO",($M688*$N$14))))</f>
        <v>0</v>
      </c>
      <c r="O688" s="126" t="n">
        <f aca="false">L688+M688+N688</f>
        <v>0</v>
      </c>
      <c r="P688" s="127" t="s">
        <v>28</v>
      </c>
      <c r="Q688" s="132"/>
      <c r="R688" s="124" t="n">
        <v>0</v>
      </c>
      <c r="S688" s="124" t="n">
        <v>0</v>
      </c>
      <c r="T688" s="125" t="n">
        <v>0</v>
      </c>
      <c r="U688" s="126" t="n">
        <f aca="false">(R688*S688*T688)</f>
        <v>0</v>
      </c>
      <c r="V688" s="126" t="n">
        <f aca="false">IF($H688="AGÊNCIA INTERNO",(0),U688*$V$14)</f>
        <v>0</v>
      </c>
      <c r="W688" s="126" t="n">
        <f aca="false">IF($H688="AGÊNCIA",($U688+$V688)*$W$14,IF($H688="AGÊNCIA INTERNO",($U688*$N$14),IF($H688="FAT.DIRETO",($V688*$N$14))))</f>
        <v>0</v>
      </c>
      <c r="X688" s="126" t="n">
        <f aca="false">U688+V688+W688</f>
        <v>0</v>
      </c>
      <c r="Y688" s="132"/>
      <c r="Z688" s="132"/>
      <c r="AA688" s="132"/>
      <c r="AB688" s="132"/>
      <c r="AC688" s="132"/>
      <c r="AD688" s="132"/>
      <c r="AE688" s="133"/>
    </row>
    <row r="689" customFormat="false" ht="33.75" hidden="true" customHeight="true" outlineLevel="0" collapsed="false">
      <c r="A689" s="132"/>
      <c r="B689" s="133"/>
      <c r="C689" s="129"/>
      <c r="D689" s="130"/>
      <c r="E689" s="131"/>
      <c r="F689" s="131"/>
      <c r="G689" s="123"/>
      <c r="H689" s="124"/>
      <c r="I689" s="124" t="n">
        <v>0</v>
      </c>
      <c r="J689" s="124" t="n">
        <v>0</v>
      </c>
      <c r="K689" s="125" t="n">
        <v>0</v>
      </c>
      <c r="L689" s="126" t="n">
        <f aca="false">(I689*J689*K689)</f>
        <v>0</v>
      </c>
      <c r="M689" s="126" t="n">
        <f aca="false">IF($H689="AGÊNCIA INTERNO",(0),L689*$M$14)</f>
        <v>0</v>
      </c>
      <c r="N689" s="126" t="n">
        <f aca="false">IF($H689="AGÊNCIA",($L689+$M689)*$N$14,IF($H689="AGÊNCIA INTERNO",($L689*$N$14),IF($H689="FAT.DIRETO",($M689*$N$14))))</f>
        <v>0</v>
      </c>
      <c r="O689" s="126" t="n">
        <f aca="false">L689+M689+N689</f>
        <v>0</v>
      </c>
      <c r="P689" s="127" t="s">
        <v>28</v>
      </c>
      <c r="Q689" s="132"/>
      <c r="R689" s="124" t="n">
        <v>0</v>
      </c>
      <c r="S689" s="124" t="n">
        <v>0</v>
      </c>
      <c r="T689" s="125" t="n">
        <v>0</v>
      </c>
      <c r="U689" s="126" t="n">
        <f aca="false">(R689*S689*T689)</f>
        <v>0</v>
      </c>
      <c r="V689" s="126" t="n">
        <f aca="false">IF($H689="AGÊNCIA INTERNO",(0),U689*$V$14)</f>
        <v>0</v>
      </c>
      <c r="W689" s="126" t="n">
        <f aca="false">IF($H689="AGÊNCIA",($U689+$V689)*$W$14,IF($H689="AGÊNCIA INTERNO",($U689*$N$14),IF($H689="FAT.DIRETO",($V689*$N$14))))</f>
        <v>0</v>
      </c>
      <c r="X689" s="126" t="n">
        <f aca="false">U689+V689+W689</f>
        <v>0</v>
      </c>
      <c r="Y689" s="132"/>
      <c r="Z689" s="132"/>
      <c r="AA689" s="132"/>
      <c r="AB689" s="132"/>
      <c r="AC689" s="132"/>
      <c r="AD689" s="132"/>
      <c r="AE689" s="133"/>
    </row>
    <row r="690" customFormat="false" ht="33.75" hidden="true" customHeight="true" outlineLevel="0" collapsed="false">
      <c r="A690" s="132"/>
      <c r="B690" s="133"/>
      <c r="C690" s="129"/>
      <c r="D690" s="130"/>
      <c r="E690" s="131"/>
      <c r="F690" s="131"/>
      <c r="G690" s="123"/>
      <c r="H690" s="124"/>
      <c r="I690" s="124" t="n">
        <v>0</v>
      </c>
      <c r="J690" s="124" t="n">
        <v>0</v>
      </c>
      <c r="K690" s="125" t="n">
        <v>0</v>
      </c>
      <c r="L690" s="126" t="n">
        <f aca="false">(I690*J690*K690)</f>
        <v>0</v>
      </c>
      <c r="M690" s="126" t="n">
        <f aca="false">IF($H690="AGÊNCIA INTERNO",(0),L690*$M$14)</f>
        <v>0</v>
      </c>
      <c r="N690" s="126" t="n">
        <f aca="false">IF($H690="AGÊNCIA",($L690+$M690)*$N$14,IF($H690="AGÊNCIA INTERNO",($L690*$N$14),IF($H690="FAT.DIRETO",($M690*$N$14))))</f>
        <v>0</v>
      </c>
      <c r="O690" s="126" t="n">
        <f aca="false">L690+M690+N690</f>
        <v>0</v>
      </c>
      <c r="P690" s="127" t="s">
        <v>28</v>
      </c>
      <c r="Q690" s="132"/>
      <c r="R690" s="124" t="n">
        <v>0</v>
      </c>
      <c r="S690" s="124" t="n">
        <v>0</v>
      </c>
      <c r="T690" s="125" t="n">
        <v>0</v>
      </c>
      <c r="U690" s="126" t="n">
        <f aca="false">(R690*S690*T690)</f>
        <v>0</v>
      </c>
      <c r="V690" s="126" t="n">
        <f aca="false">IF($H690="AGÊNCIA INTERNO",(0),U690*$V$14)</f>
        <v>0</v>
      </c>
      <c r="W690" s="126" t="n">
        <f aca="false">IF($H690="AGÊNCIA",($U690+$V690)*$W$14,IF($H690="AGÊNCIA INTERNO",($U690*$N$14),IF($H690="FAT.DIRETO",($V690*$N$14))))</f>
        <v>0</v>
      </c>
      <c r="X690" s="126" t="n">
        <f aca="false">U690+V690+W690</f>
        <v>0</v>
      </c>
      <c r="Y690" s="132"/>
      <c r="Z690" s="132"/>
      <c r="AA690" s="132"/>
      <c r="AB690" s="132"/>
      <c r="AC690" s="132"/>
      <c r="AD690" s="132"/>
      <c r="AE690" s="133"/>
    </row>
    <row r="691" customFormat="false" ht="33.75" hidden="true" customHeight="true" outlineLevel="0" collapsed="false">
      <c r="A691" s="132"/>
      <c r="B691" s="133"/>
      <c r="C691" s="129"/>
      <c r="D691" s="130"/>
      <c r="E691" s="131"/>
      <c r="F691" s="131"/>
      <c r="G691" s="123"/>
      <c r="H691" s="124"/>
      <c r="I691" s="124" t="n">
        <v>0</v>
      </c>
      <c r="J691" s="124" t="n">
        <v>0</v>
      </c>
      <c r="K691" s="125" t="n">
        <v>0</v>
      </c>
      <c r="L691" s="126" t="n">
        <f aca="false">(I691*J691*K691)</f>
        <v>0</v>
      </c>
      <c r="M691" s="126" t="n">
        <f aca="false">IF($H691="AGÊNCIA INTERNO",(0),L691*$M$14)</f>
        <v>0</v>
      </c>
      <c r="N691" s="126" t="n">
        <f aca="false">IF($H691="AGÊNCIA",($L691+$M691)*$N$14,IF($H691="AGÊNCIA INTERNO",($L691*$N$14),IF($H691="FAT.DIRETO",($M691*$N$14))))</f>
        <v>0</v>
      </c>
      <c r="O691" s="126" t="n">
        <f aca="false">L691+M691+N691</f>
        <v>0</v>
      </c>
      <c r="P691" s="127" t="s">
        <v>28</v>
      </c>
      <c r="Q691" s="132"/>
      <c r="R691" s="124" t="n">
        <v>0</v>
      </c>
      <c r="S691" s="124" t="n">
        <v>0</v>
      </c>
      <c r="T691" s="125" t="n">
        <v>0</v>
      </c>
      <c r="U691" s="126" t="n">
        <f aca="false">(R691*S691*T691)</f>
        <v>0</v>
      </c>
      <c r="V691" s="126" t="n">
        <f aca="false">IF($H691="AGÊNCIA INTERNO",(0),U691*$V$14)</f>
        <v>0</v>
      </c>
      <c r="W691" s="126" t="n">
        <f aca="false">IF($H691="AGÊNCIA",($U691+$V691)*$W$14,IF($H691="AGÊNCIA INTERNO",($U691*$N$14),IF($H691="FAT.DIRETO",($V691*$N$14))))</f>
        <v>0</v>
      </c>
      <c r="X691" s="126" t="n">
        <f aca="false">U691+V691+W691</f>
        <v>0</v>
      </c>
      <c r="Y691" s="132"/>
      <c r="Z691" s="132"/>
      <c r="AA691" s="132"/>
      <c r="AB691" s="132"/>
      <c r="AC691" s="132"/>
      <c r="AD691" s="132"/>
      <c r="AE691" s="133"/>
    </row>
    <row r="692" customFormat="false" ht="33.75" hidden="true" customHeight="true" outlineLevel="0" collapsed="false">
      <c r="A692" s="132"/>
      <c r="B692" s="133"/>
      <c r="C692" s="129"/>
      <c r="D692" s="130"/>
      <c r="E692" s="131"/>
      <c r="F692" s="131"/>
      <c r="G692" s="123"/>
      <c r="H692" s="124"/>
      <c r="I692" s="124" t="n">
        <v>0</v>
      </c>
      <c r="J692" s="124" t="n">
        <v>0</v>
      </c>
      <c r="K692" s="125" t="n">
        <v>0</v>
      </c>
      <c r="L692" s="126" t="n">
        <f aca="false">(I692*J692*K692)</f>
        <v>0</v>
      </c>
      <c r="M692" s="126" t="n">
        <f aca="false">IF($H692="AGÊNCIA INTERNO",(0),L692*$M$14)</f>
        <v>0</v>
      </c>
      <c r="N692" s="126" t="n">
        <f aca="false">IF($H692="AGÊNCIA",($L692+$M692)*$N$14,IF($H692="AGÊNCIA INTERNO",($L692*$N$14),IF($H692="FAT.DIRETO",($M692*$N$14))))</f>
        <v>0</v>
      </c>
      <c r="O692" s="126" t="n">
        <f aca="false">L692+M692+N692</f>
        <v>0</v>
      </c>
      <c r="P692" s="127" t="s">
        <v>28</v>
      </c>
      <c r="Q692" s="132"/>
      <c r="R692" s="124" t="n">
        <v>0</v>
      </c>
      <c r="S692" s="124" t="n">
        <v>0</v>
      </c>
      <c r="T692" s="125" t="n">
        <v>0</v>
      </c>
      <c r="U692" s="126" t="n">
        <f aca="false">(R692*S692*T692)</f>
        <v>0</v>
      </c>
      <c r="V692" s="126" t="n">
        <f aca="false">IF($H692="AGÊNCIA INTERNO",(0),U692*$V$14)</f>
        <v>0</v>
      </c>
      <c r="W692" s="126" t="n">
        <f aca="false">IF($H692="AGÊNCIA",($U692+$V692)*$W$14,IF($H692="AGÊNCIA INTERNO",($U692*$N$14),IF($H692="FAT.DIRETO",($V692*$N$14))))</f>
        <v>0</v>
      </c>
      <c r="X692" s="126" t="n">
        <f aca="false">U692+V692+W692</f>
        <v>0</v>
      </c>
      <c r="Y692" s="132"/>
      <c r="Z692" s="132"/>
      <c r="AA692" s="132"/>
      <c r="AB692" s="132"/>
      <c r="AC692" s="132"/>
      <c r="AD692" s="132"/>
      <c r="AE692" s="133"/>
    </row>
    <row r="693" customFormat="false" ht="33.75" hidden="true" customHeight="true" outlineLevel="0" collapsed="false">
      <c r="A693" s="132"/>
      <c r="B693" s="133"/>
      <c r="C693" s="129"/>
      <c r="D693" s="130"/>
      <c r="E693" s="131"/>
      <c r="F693" s="131"/>
      <c r="G693" s="123"/>
      <c r="H693" s="124"/>
      <c r="I693" s="124" t="n">
        <v>0</v>
      </c>
      <c r="J693" s="124" t="n">
        <v>0</v>
      </c>
      <c r="K693" s="125" t="n">
        <v>0</v>
      </c>
      <c r="L693" s="126" t="n">
        <f aca="false">(I693*J693*K693)</f>
        <v>0</v>
      </c>
      <c r="M693" s="126" t="n">
        <f aca="false">IF($H693="AGÊNCIA INTERNO",(0),L693*$M$14)</f>
        <v>0</v>
      </c>
      <c r="N693" s="126" t="n">
        <f aca="false">IF($H693="AGÊNCIA",($L693+$M693)*$N$14,IF($H693="AGÊNCIA INTERNO",($L693*$N$14),IF($H693="FAT.DIRETO",($M693*$N$14))))</f>
        <v>0</v>
      </c>
      <c r="O693" s="126" t="n">
        <f aca="false">L693+M693+N693</f>
        <v>0</v>
      </c>
      <c r="P693" s="127" t="s">
        <v>28</v>
      </c>
      <c r="Q693" s="132"/>
      <c r="R693" s="124" t="n">
        <v>0</v>
      </c>
      <c r="S693" s="124" t="n">
        <v>0</v>
      </c>
      <c r="T693" s="125" t="n">
        <v>0</v>
      </c>
      <c r="U693" s="126" t="n">
        <f aca="false">(R693*S693*T693)</f>
        <v>0</v>
      </c>
      <c r="V693" s="126" t="n">
        <f aca="false">IF($H693="AGÊNCIA INTERNO",(0),U693*$V$14)</f>
        <v>0</v>
      </c>
      <c r="W693" s="126" t="n">
        <f aca="false">IF($H693="AGÊNCIA",($U693+$V693)*$W$14,IF($H693="AGÊNCIA INTERNO",($U693*$N$14),IF($H693="FAT.DIRETO",($V693*$N$14))))</f>
        <v>0</v>
      </c>
      <c r="X693" s="126" t="n">
        <f aca="false">U693+V693+W693</f>
        <v>0</v>
      </c>
      <c r="Y693" s="132"/>
      <c r="Z693" s="132"/>
      <c r="AA693" s="132"/>
      <c r="AB693" s="132"/>
      <c r="AC693" s="132"/>
      <c r="AD693" s="132"/>
      <c r="AE693" s="133"/>
    </row>
    <row r="694" customFormat="false" ht="33.75" hidden="true" customHeight="true" outlineLevel="0" collapsed="false">
      <c r="A694" s="132"/>
      <c r="B694" s="133"/>
      <c r="C694" s="129"/>
      <c r="D694" s="130"/>
      <c r="E694" s="131"/>
      <c r="F694" s="131"/>
      <c r="G694" s="134"/>
      <c r="H694" s="124"/>
      <c r="I694" s="124" t="n">
        <v>0</v>
      </c>
      <c r="J694" s="124" t="n">
        <v>0</v>
      </c>
      <c r="K694" s="125" t="n">
        <v>0</v>
      </c>
      <c r="L694" s="126" t="n">
        <f aca="false">(I694*J694*K694)</f>
        <v>0</v>
      </c>
      <c r="M694" s="126" t="n">
        <f aca="false">IF($H694="AGÊNCIA INTERNO",(0),L694*$M$14)</f>
        <v>0</v>
      </c>
      <c r="N694" s="126" t="n">
        <f aca="false">IF($H694="AGÊNCIA",($L694+$M694)*$N$14,IF($H694="AGÊNCIA INTERNO",($L694*$N$14),IF($H694="FAT.DIRETO",($M694*$N$14))))</f>
        <v>0</v>
      </c>
      <c r="O694" s="126" t="n">
        <f aca="false">L694+M694+N694</f>
        <v>0</v>
      </c>
      <c r="P694" s="127" t="s">
        <v>28</v>
      </c>
      <c r="Q694" s="132"/>
      <c r="R694" s="124" t="n">
        <v>0</v>
      </c>
      <c r="S694" s="124" t="n">
        <v>0</v>
      </c>
      <c r="T694" s="125" t="n">
        <v>0</v>
      </c>
      <c r="U694" s="126" t="n">
        <f aca="false">(R694*S694*T694)</f>
        <v>0</v>
      </c>
      <c r="V694" s="126" t="n">
        <f aca="false">IF($H694="AGÊNCIA INTERNO",(0),U694*$V$14)</f>
        <v>0</v>
      </c>
      <c r="W694" s="126" t="n">
        <f aca="false">IF($H694="AGÊNCIA",($U694+$V694)*$W$14,IF($H694="AGÊNCIA INTERNO",($U694*$N$14),IF($H694="FAT.DIRETO",($V694*$N$14))))</f>
        <v>0</v>
      </c>
      <c r="X694" s="126" t="n">
        <f aca="false">U694+V694+W694</f>
        <v>0</v>
      </c>
      <c r="Y694" s="132"/>
      <c r="Z694" s="132"/>
      <c r="AA694" s="132"/>
      <c r="AB694" s="132"/>
      <c r="AC694" s="132"/>
      <c r="AD694" s="132"/>
      <c r="AE694" s="133"/>
    </row>
    <row r="695" customFormat="false" ht="33.75" hidden="true" customHeight="true" outlineLevel="0" collapsed="false">
      <c r="A695" s="132"/>
      <c r="B695" s="133"/>
      <c r="C695" s="129"/>
      <c r="D695" s="130"/>
      <c r="E695" s="131"/>
      <c r="F695" s="131"/>
      <c r="G695" s="134"/>
      <c r="H695" s="124"/>
      <c r="I695" s="124" t="n">
        <v>0</v>
      </c>
      <c r="J695" s="124" t="n">
        <v>0</v>
      </c>
      <c r="K695" s="125" t="n">
        <v>0</v>
      </c>
      <c r="L695" s="126" t="n">
        <f aca="false">(I695*J695*K695)</f>
        <v>0</v>
      </c>
      <c r="M695" s="126" t="n">
        <f aca="false">IF($H695="AGÊNCIA INTERNO",(0),L695*$M$14)</f>
        <v>0</v>
      </c>
      <c r="N695" s="126" t="n">
        <f aca="false">IF($H695="AGÊNCIA",($L695+$M695)*$N$14,IF($H695="AGÊNCIA INTERNO",($L695*$N$14),IF($H695="FAT.DIRETO",($M695*$N$14))))</f>
        <v>0</v>
      </c>
      <c r="O695" s="126" t="n">
        <f aca="false">L695+M695+N695</f>
        <v>0</v>
      </c>
      <c r="P695" s="127" t="s">
        <v>28</v>
      </c>
      <c r="Q695" s="132"/>
      <c r="R695" s="124" t="n">
        <v>0</v>
      </c>
      <c r="S695" s="124" t="n">
        <v>0</v>
      </c>
      <c r="T695" s="125" t="n">
        <v>0</v>
      </c>
      <c r="U695" s="126" t="n">
        <f aca="false">(R695*S695*T695)</f>
        <v>0</v>
      </c>
      <c r="V695" s="126" t="n">
        <f aca="false">IF($H695="AGÊNCIA INTERNO",(0),U695*$V$14)</f>
        <v>0</v>
      </c>
      <c r="W695" s="126" t="n">
        <f aca="false">IF($H695="AGÊNCIA",($U695+$V695)*$W$14,IF($H695="AGÊNCIA INTERNO",($U695*$N$14),IF($H695="FAT.DIRETO",($V695*$N$14))))</f>
        <v>0</v>
      </c>
      <c r="X695" s="126" t="n">
        <f aca="false">U695+V695+W695</f>
        <v>0</v>
      </c>
      <c r="Y695" s="132"/>
      <c r="Z695" s="132"/>
      <c r="AA695" s="132"/>
      <c r="AB695" s="132"/>
      <c r="AC695" s="132"/>
      <c r="AD695" s="132"/>
      <c r="AE695" s="133"/>
    </row>
    <row r="696" customFormat="false" ht="33.75" hidden="true" customHeight="true" outlineLevel="0" collapsed="false">
      <c r="A696" s="132"/>
      <c r="B696" s="133"/>
      <c r="C696" s="129"/>
      <c r="D696" s="130"/>
      <c r="E696" s="131"/>
      <c r="F696" s="131"/>
      <c r="G696" s="134"/>
      <c r="H696" s="124"/>
      <c r="I696" s="124" t="n">
        <v>0</v>
      </c>
      <c r="J696" s="124" t="n">
        <v>0</v>
      </c>
      <c r="K696" s="125" t="n">
        <v>0</v>
      </c>
      <c r="L696" s="126" t="n">
        <f aca="false">(I696*J696*K696)</f>
        <v>0</v>
      </c>
      <c r="M696" s="126" t="n">
        <f aca="false">IF($H696="AGÊNCIA INTERNO",(0),L696*$M$14)</f>
        <v>0</v>
      </c>
      <c r="N696" s="126" t="n">
        <f aca="false">IF($H696="AGÊNCIA",($L696+$M696)*$N$14,IF($H696="AGÊNCIA INTERNO",($L696*$N$14),IF($H696="FAT.DIRETO",($M696*$N$14))))</f>
        <v>0</v>
      </c>
      <c r="O696" s="126" t="n">
        <f aca="false">L696+M696+N696</f>
        <v>0</v>
      </c>
      <c r="P696" s="127" t="s">
        <v>28</v>
      </c>
      <c r="Q696" s="132"/>
      <c r="R696" s="124" t="n">
        <v>0</v>
      </c>
      <c r="S696" s="124" t="n">
        <v>0</v>
      </c>
      <c r="T696" s="125" t="n">
        <v>0</v>
      </c>
      <c r="U696" s="126" t="n">
        <f aca="false">(R696*S696*T696)</f>
        <v>0</v>
      </c>
      <c r="V696" s="126" t="n">
        <f aca="false">IF($H696="AGÊNCIA INTERNO",(0),U696*$V$14)</f>
        <v>0</v>
      </c>
      <c r="W696" s="126" t="n">
        <f aca="false">IF($H696="AGÊNCIA",($U696+$V696)*$W$14,IF($H696="AGÊNCIA INTERNO",($U696*$N$14),IF($H696="FAT.DIRETO",($V696*$N$14))))</f>
        <v>0</v>
      </c>
      <c r="X696" s="126" t="n">
        <f aca="false">U696+V696+W696</f>
        <v>0</v>
      </c>
      <c r="Y696" s="132"/>
      <c r="Z696" s="132"/>
      <c r="AA696" s="132"/>
      <c r="AB696" s="132"/>
      <c r="AC696" s="132"/>
      <c r="AD696" s="132"/>
      <c r="AE696" s="133"/>
    </row>
    <row r="697" customFormat="false" ht="33.75" hidden="true" customHeight="true" outlineLevel="0" collapsed="false">
      <c r="A697" s="132"/>
      <c r="B697" s="133"/>
      <c r="C697" s="129"/>
      <c r="D697" s="130"/>
      <c r="E697" s="131"/>
      <c r="F697" s="131"/>
      <c r="G697" s="134"/>
      <c r="H697" s="124"/>
      <c r="I697" s="124" t="n">
        <v>0</v>
      </c>
      <c r="J697" s="124" t="n">
        <v>0</v>
      </c>
      <c r="K697" s="125" t="n">
        <v>0</v>
      </c>
      <c r="L697" s="126" t="n">
        <f aca="false">(I697*J697*K697)</f>
        <v>0</v>
      </c>
      <c r="M697" s="126" t="n">
        <f aca="false">IF($H697="AGÊNCIA INTERNO",(0),L697*$M$14)</f>
        <v>0</v>
      </c>
      <c r="N697" s="126" t="n">
        <f aca="false">IF($H697="AGÊNCIA",($L697+$M697)*$N$14,IF($H697="AGÊNCIA INTERNO",($L697*$N$14),IF($H697="FAT.DIRETO",($M697*$N$14))))</f>
        <v>0</v>
      </c>
      <c r="O697" s="126" t="n">
        <f aca="false">L697+M697+N697</f>
        <v>0</v>
      </c>
      <c r="P697" s="127" t="s">
        <v>28</v>
      </c>
      <c r="Q697" s="132"/>
      <c r="R697" s="124" t="n">
        <v>0</v>
      </c>
      <c r="S697" s="124" t="n">
        <v>0</v>
      </c>
      <c r="T697" s="125" t="n">
        <v>0</v>
      </c>
      <c r="U697" s="126" t="n">
        <f aca="false">(R697*S697*T697)</f>
        <v>0</v>
      </c>
      <c r="V697" s="126" t="n">
        <f aca="false">IF($H697="AGÊNCIA INTERNO",(0),U697*$V$14)</f>
        <v>0</v>
      </c>
      <c r="W697" s="126" t="n">
        <f aca="false">IF($H697="AGÊNCIA",($U697+$V697)*$W$14,IF($H697="AGÊNCIA INTERNO",($U697*$N$14),IF($H697="FAT.DIRETO",($V697*$N$14))))</f>
        <v>0</v>
      </c>
      <c r="X697" s="126" t="n">
        <f aca="false">U697+V697+W697</f>
        <v>0</v>
      </c>
      <c r="Y697" s="132"/>
      <c r="Z697" s="132"/>
      <c r="AA697" s="132"/>
      <c r="AB697" s="132"/>
      <c r="AC697" s="132"/>
      <c r="AD697" s="132"/>
      <c r="AE697" s="133"/>
    </row>
    <row r="698" customFormat="false" ht="33.75" hidden="true" customHeight="true" outlineLevel="0" collapsed="false">
      <c r="A698" s="132"/>
      <c r="B698" s="133"/>
      <c r="C698" s="129"/>
      <c r="D698" s="130"/>
      <c r="E698" s="131"/>
      <c r="F698" s="131"/>
      <c r="G698" s="134"/>
      <c r="H698" s="124"/>
      <c r="I698" s="124" t="n">
        <v>0</v>
      </c>
      <c r="J698" s="124" t="n">
        <v>0</v>
      </c>
      <c r="K698" s="125" t="n">
        <v>0</v>
      </c>
      <c r="L698" s="126" t="n">
        <f aca="false">(I698*J698*K698)</f>
        <v>0</v>
      </c>
      <c r="M698" s="126" t="n">
        <f aca="false">IF($H698="AGÊNCIA INTERNO",(0),L698*$M$14)</f>
        <v>0</v>
      </c>
      <c r="N698" s="126" t="n">
        <f aca="false">IF($H698="AGÊNCIA",($L698+$M698)*$N$14,IF($H698="AGÊNCIA INTERNO",($L698*$N$14),IF($H698="FAT.DIRETO",($M698*$N$14))))</f>
        <v>0</v>
      </c>
      <c r="O698" s="126" t="n">
        <f aca="false">L698+M698+N698</f>
        <v>0</v>
      </c>
      <c r="P698" s="127" t="s">
        <v>28</v>
      </c>
      <c r="Q698" s="132"/>
      <c r="R698" s="124" t="n">
        <v>0</v>
      </c>
      <c r="S698" s="124" t="n">
        <v>0</v>
      </c>
      <c r="T698" s="125" t="n">
        <v>0</v>
      </c>
      <c r="U698" s="126" t="n">
        <f aca="false">(R698*S698*T698)</f>
        <v>0</v>
      </c>
      <c r="V698" s="126" t="n">
        <f aca="false">IF($H698="AGÊNCIA INTERNO",(0),U698*$V$14)</f>
        <v>0</v>
      </c>
      <c r="W698" s="126" t="n">
        <f aca="false">IF($H698="AGÊNCIA",($U698+$V698)*$W$14,IF($H698="AGÊNCIA INTERNO",($U698*$N$14),IF($H698="FAT.DIRETO",($V698*$N$14))))</f>
        <v>0</v>
      </c>
      <c r="X698" s="126" t="n">
        <f aca="false">U698+V698+W698</f>
        <v>0</v>
      </c>
      <c r="Y698" s="132"/>
      <c r="Z698" s="132"/>
      <c r="AA698" s="132"/>
      <c r="AB698" s="132"/>
      <c r="AC698" s="132"/>
      <c r="AD698" s="132"/>
      <c r="AE698" s="133"/>
    </row>
    <row r="699" customFormat="false" ht="33.75" hidden="true" customHeight="true" outlineLevel="0" collapsed="false">
      <c r="A699" s="132"/>
      <c r="B699" s="133"/>
      <c r="C699" s="129"/>
      <c r="D699" s="130"/>
      <c r="E699" s="131"/>
      <c r="F699" s="131"/>
      <c r="G699" s="134"/>
      <c r="H699" s="124"/>
      <c r="I699" s="124" t="n">
        <v>0</v>
      </c>
      <c r="J699" s="124" t="n">
        <v>0</v>
      </c>
      <c r="K699" s="125" t="n">
        <v>0</v>
      </c>
      <c r="L699" s="126" t="n">
        <f aca="false">(I699*J699*K699)</f>
        <v>0</v>
      </c>
      <c r="M699" s="126" t="n">
        <f aca="false">IF($H699="AGÊNCIA INTERNO",(0),L699*$M$14)</f>
        <v>0</v>
      </c>
      <c r="N699" s="126" t="n">
        <f aca="false">IF($H699="AGÊNCIA",($L699+$M699)*$N$14,IF($H699="AGÊNCIA INTERNO",($L699*$N$14),IF($H699="FAT.DIRETO",($M699*$N$14))))</f>
        <v>0</v>
      </c>
      <c r="O699" s="126" t="n">
        <f aca="false">L699+M699+N699</f>
        <v>0</v>
      </c>
      <c r="P699" s="127" t="s">
        <v>28</v>
      </c>
      <c r="Q699" s="132"/>
      <c r="R699" s="124" t="n">
        <v>0</v>
      </c>
      <c r="S699" s="124" t="n">
        <v>0</v>
      </c>
      <c r="T699" s="125" t="n">
        <v>0</v>
      </c>
      <c r="U699" s="126" t="n">
        <f aca="false">(R699*S699*T699)</f>
        <v>0</v>
      </c>
      <c r="V699" s="126" t="n">
        <f aca="false">IF($H699="AGÊNCIA INTERNO",(0),U699*$V$14)</f>
        <v>0</v>
      </c>
      <c r="W699" s="126" t="n">
        <f aca="false">IF($H699="AGÊNCIA",($U699+$V699)*$W$14,IF($H699="AGÊNCIA INTERNO",($U699*$N$14),IF($H699="FAT.DIRETO",($V699*$N$14))))</f>
        <v>0</v>
      </c>
      <c r="X699" s="126" t="n">
        <f aca="false">U699+V699+W699</f>
        <v>0</v>
      </c>
      <c r="Y699" s="132"/>
      <c r="Z699" s="132"/>
      <c r="AA699" s="132"/>
      <c r="AB699" s="132"/>
      <c r="AC699" s="132"/>
      <c r="AD699" s="132"/>
      <c r="AE699" s="133"/>
    </row>
    <row r="700" customFormat="false" ht="33.75" hidden="true" customHeight="true" outlineLevel="0" collapsed="false">
      <c r="A700" s="132"/>
      <c r="B700" s="133"/>
      <c r="C700" s="129"/>
      <c r="D700" s="130"/>
      <c r="E700" s="131"/>
      <c r="F700" s="131"/>
      <c r="G700" s="134"/>
      <c r="H700" s="124"/>
      <c r="I700" s="124" t="n">
        <v>0</v>
      </c>
      <c r="J700" s="124" t="n">
        <v>0</v>
      </c>
      <c r="K700" s="125" t="n">
        <v>0</v>
      </c>
      <c r="L700" s="126" t="n">
        <f aca="false">(I700*J700*K700)</f>
        <v>0</v>
      </c>
      <c r="M700" s="126" t="n">
        <f aca="false">IF($H700="AGÊNCIA INTERNO",(0),L700*$M$14)</f>
        <v>0</v>
      </c>
      <c r="N700" s="126" t="n">
        <f aca="false">IF($H700="AGÊNCIA",($L700+$M700)*$N$14,IF($H700="AGÊNCIA INTERNO",($L700*$N$14),IF($H700="FAT.DIRETO",($M700*$N$14))))</f>
        <v>0</v>
      </c>
      <c r="O700" s="126" t="n">
        <f aca="false">L700+M700+N700</f>
        <v>0</v>
      </c>
      <c r="P700" s="127" t="s">
        <v>28</v>
      </c>
      <c r="Q700" s="132"/>
      <c r="R700" s="124" t="n">
        <v>0</v>
      </c>
      <c r="S700" s="124" t="n">
        <v>0</v>
      </c>
      <c r="T700" s="125" t="n">
        <v>0</v>
      </c>
      <c r="U700" s="126" t="n">
        <f aca="false">(R700*S700*T700)</f>
        <v>0</v>
      </c>
      <c r="V700" s="126" t="n">
        <f aca="false">IF($H700="AGÊNCIA INTERNO",(0),U700*$V$14)</f>
        <v>0</v>
      </c>
      <c r="W700" s="126" t="n">
        <f aca="false">IF($H700="AGÊNCIA",($U700+$V700)*$W$14,IF($H700="AGÊNCIA INTERNO",($U700*$N$14),IF($H700="FAT.DIRETO",($V700*$N$14))))</f>
        <v>0</v>
      </c>
      <c r="X700" s="126" t="n">
        <f aca="false">U700+V700+W700</f>
        <v>0</v>
      </c>
      <c r="Y700" s="132"/>
      <c r="Z700" s="132"/>
      <c r="AA700" s="132"/>
      <c r="AB700" s="132"/>
      <c r="AC700" s="132"/>
      <c r="AD700" s="132"/>
      <c r="AE700" s="133"/>
    </row>
    <row r="701" customFormat="false" ht="33.75" hidden="true" customHeight="true" outlineLevel="0" collapsed="false">
      <c r="A701" s="132"/>
      <c r="B701" s="133"/>
      <c r="C701" s="129"/>
      <c r="D701" s="130"/>
      <c r="E701" s="131"/>
      <c r="F701" s="131"/>
      <c r="G701" s="134"/>
      <c r="H701" s="124"/>
      <c r="I701" s="124" t="n">
        <v>0</v>
      </c>
      <c r="J701" s="124" t="n">
        <v>0</v>
      </c>
      <c r="K701" s="125" t="n">
        <v>0</v>
      </c>
      <c r="L701" s="126" t="n">
        <f aca="false">(I701*J701*K701)</f>
        <v>0</v>
      </c>
      <c r="M701" s="126" t="n">
        <f aca="false">IF($H701="AGÊNCIA INTERNO",(0),L701*$M$14)</f>
        <v>0</v>
      </c>
      <c r="N701" s="126" t="n">
        <f aca="false">IF($H701="AGÊNCIA",($L701+$M701)*$N$14,IF($H701="AGÊNCIA INTERNO",($L701*$N$14),IF($H701="FAT.DIRETO",($M701*$N$14))))</f>
        <v>0</v>
      </c>
      <c r="O701" s="126" t="n">
        <f aca="false">L701+M701+N701</f>
        <v>0</v>
      </c>
      <c r="P701" s="127" t="s">
        <v>28</v>
      </c>
      <c r="Q701" s="132"/>
      <c r="R701" s="124" t="n">
        <v>0</v>
      </c>
      <c r="S701" s="124" t="n">
        <v>0</v>
      </c>
      <c r="T701" s="125" t="n">
        <v>0</v>
      </c>
      <c r="U701" s="126" t="n">
        <f aca="false">(R701*S701*T701)</f>
        <v>0</v>
      </c>
      <c r="V701" s="126" t="n">
        <f aca="false">IF($H701="AGÊNCIA INTERNO",(0),U701*$V$14)</f>
        <v>0</v>
      </c>
      <c r="W701" s="126" t="n">
        <f aca="false">IF($H701="AGÊNCIA",($U701+$V701)*$W$14,IF($H701="AGÊNCIA INTERNO",($U701*$N$14),IF($H701="FAT.DIRETO",($V701*$N$14))))</f>
        <v>0</v>
      </c>
      <c r="X701" s="126" t="n">
        <f aca="false">U701+V701+W701</f>
        <v>0</v>
      </c>
      <c r="Y701" s="132"/>
      <c r="Z701" s="132"/>
      <c r="AA701" s="132"/>
      <c r="AB701" s="132"/>
      <c r="AC701" s="132"/>
      <c r="AD701" s="132"/>
      <c r="AE701" s="133"/>
    </row>
    <row r="702" customFormat="false" ht="33.75" hidden="true" customHeight="true" outlineLevel="0" collapsed="false">
      <c r="A702" s="132"/>
      <c r="B702" s="133"/>
      <c r="C702" s="129"/>
      <c r="D702" s="130"/>
      <c r="E702" s="131"/>
      <c r="F702" s="131"/>
      <c r="G702" s="134"/>
      <c r="H702" s="124"/>
      <c r="I702" s="124" t="n">
        <v>0</v>
      </c>
      <c r="J702" s="124" t="n">
        <v>0</v>
      </c>
      <c r="K702" s="125" t="n">
        <v>0</v>
      </c>
      <c r="L702" s="126" t="n">
        <f aca="false">(I702*J702*K702)</f>
        <v>0</v>
      </c>
      <c r="M702" s="126" t="n">
        <f aca="false">IF($H702="AGÊNCIA INTERNO",(0),L702*$M$14)</f>
        <v>0</v>
      </c>
      <c r="N702" s="126" t="n">
        <f aca="false">IF($H702="AGÊNCIA",($L702+$M702)*$N$14,IF($H702="AGÊNCIA INTERNO",($L702*$N$14),IF($H702="FAT.DIRETO",($M702*$N$14))))</f>
        <v>0</v>
      </c>
      <c r="O702" s="126" t="n">
        <f aca="false">L702+M702+N702</f>
        <v>0</v>
      </c>
      <c r="P702" s="127" t="s">
        <v>29</v>
      </c>
      <c r="Q702" s="132"/>
      <c r="R702" s="124" t="n">
        <v>0</v>
      </c>
      <c r="S702" s="124" t="n">
        <v>0</v>
      </c>
      <c r="T702" s="125" t="n">
        <v>0</v>
      </c>
      <c r="U702" s="126" t="n">
        <f aca="false">(R702*S702*T702)</f>
        <v>0</v>
      </c>
      <c r="V702" s="126" t="n">
        <f aca="false">IF($H702="AGÊNCIA INTERNO",(0),U702*$V$14)</f>
        <v>0</v>
      </c>
      <c r="W702" s="126" t="n">
        <f aca="false">IF($H702="AGÊNCIA",($U702+$V702)*$W$14,IF($H702="AGÊNCIA INTERNO",($U702*$N$14),IF($H702="FAT.DIRETO",($V702*$N$14))))</f>
        <v>0</v>
      </c>
      <c r="X702" s="126" t="n">
        <f aca="false">U702+V702+W702</f>
        <v>0</v>
      </c>
      <c r="Y702" s="132"/>
      <c r="Z702" s="132"/>
      <c r="AA702" s="132"/>
      <c r="AB702" s="132"/>
      <c r="AC702" s="132"/>
      <c r="AD702" s="132"/>
      <c r="AE702" s="133"/>
    </row>
    <row r="703" customFormat="false" ht="33.75" hidden="true" customHeight="true" outlineLevel="0" collapsed="false">
      <c r="A703" s="132"/>
      <c r="B703" s="133"/>
      <c r="C703" s="129"/>
      <c r="D703" s="130"/>
      <c r="E703" s="131"/>
      <c r="F703" s="131"/>
      <c r="G703" s="134"/>
      <c r="H703" s="124"/>
      <c r="I703" s="124" t="n">
        <v>0</v>
      </c>
      <c r="J703" s="124" t="n">
        <v>0</v>
      </c>
      <c r="K703" s="125" t="n">
        <v>0</v>
      </c>
      <c r="L703" s="126" t="n">
        <f aca="false">(I703*J703*K703)</f>
        <v>0</v>
      </c>
      <c r="M703" s="126" t="n">
        <f aca="false">IF($H703="AGÊNCIA INTERNO",(0),L703*$M$14)</f>
        <v>0</v>
      </c>
      <c r="N703" s="126" t="n">
        <f aca="false">IF($H703="AGÊNCIA",($L703+$M703)*$N$14,IF($H703="AGÊNCIA INTERNO",($L703*$N$14),IF($H703="FAT.DIRETO",($M703*$N$14))))</f>
        <v>0</v>
      </c>
      <c r="O703" s="126" t="n">
        <f aca="false">L703+M703+N703</f>
        <v>0</v>
      </c>
      <c r="P703" s="127" t="s">
        <v>29</v>
      </c>
      <c r="Q703" s="132"/>
      <c r="R703" s="124" t="n">
        <v>0</v>
      </c>
      <c r="S703" s="124" t="n">
        <v>0</v>
      </c>
      <c r="T703" s="125" t="n">
        <v>0</v>
      </c>
      <c r="U703" s="126" t="n">
        <f aca="false">(R703*S703*T703)</f>
        <v>0</v>
      </c>
      <c r="V703" s="126" t="n">
        <f aca="false">IF($H703="AGÊNCIA INTERNO",(0),U703*$V$14)</f>
        <v>0</v>
      </c>
      <c r="W703" s="126" t="n">
        <f aca="false">IF($H703="AGÊNCIA",($U703+$V703)*$W$14,IF($H703="AGÊNCIA INTERNO",($U703*$N$14),IF($H703="FAT.DIRETO",($V703*$N$14))))</f>
        <v>0</v>
      </c>
      <c r="X703" s="126" t="n">
        <f aca="false">U703+V703+W703</f>
        <v>0</v>
      </c>
      <c r="Y703" s="132"/>
      <c r="Z703" s="132"/>
      <c r="AA703" s="132"/>
      <c r="AB703" s="132"/>
      <c r="AC703" s="132"/>
      <c r="AD703" s="132"/>
      <c r="AE703" s="133"/>
    </row>
    <row r="704" customFormat="false" ht="33.75" hidden="true" customHeight="true" outlineLevel="0" collapsed="false">
      <c r="A704" s="132"/>
      <c r="B704" s="133"/>
      <c r="C704" s="129"/>
      <c r="D704" s="130"/>
      <c r="E704" s="131"/>
      <c r="F704" s="131"/>
      <c r="G704" s="134"/>
      <c r="H704" s="124"/>
      <c r="I704" s="124" t="n">
        <v>0</v>
      </c>
      <c r="J704" s="124" t="n">
        <v>0</v>
      </c>
      <c r="K704" s="125" t="n">
        <v>0</v>
      </c>
      <c r="L704" s="126" t="n">
        <f aca="false">(I704*J704*K704)</f>
        <v>0</v>
      </c>
      <c r="M704" s="126" t="n">
        <f aca="false">IF($H704="AGÊNCIA INTERNO",(0),L704*$M$14)</f>
        <v>0</v>
      </c>
      <c r="N704" s="126" t="n">
        <f aca="false">IF($H704="AGÊNCIA",($L704+$M704)*$N$14,IF($H704="AGÊNCIA INTERNO",($L704*$N$14),IF($H704="FAT.DIRETO",($M704*$N$14))))</f>
        <v>0</v>
      </c>
      <c r="O704" s="126" t="n">
        <f aca="false">L704+M704+N704</f>
        <v>0</v>
      </c>
      <c r="P704" s="127" t="s">
        <v>29</v>
      </c>
      <c r="Q704" s="132"/>
      <c r="R704" s="124" t="n">
        <v>0</v>
      </c>
      <c r="S704" s="124" t="n">
        <v>0</v>
      </c>
      <c r="T704" s="125" t="n">
        <v>0</v>
      </c>
      <c r="U704" s="126" t="n">
        <f aca="false">(R704*S704*T704)</f>
        <v>0</v>
      </c>
      <c r="V704" s="126" t="n">
        <f aca="false">IF($H704="AGÊNCIA INTERNO",(0),U704*$V$14)</f>
        <v>0</v>
      </c>
      <c r="W704" s="126" t="n">
        <f aca="false">IF($H704="AGÊNCIA",($U704+$V704)*$W$14,IF($H704="AGÊNCIA INTERNO",($U704*$N$14),IF($H704="FAT.DIRETO",($V704*$N$14))))</f>
        <v>0</v>
      </c>
      <c r="X704" s="126" t="n">
        <f aca="false">U704+V704+W704</f>
        <v>0</v>
      </c>
      <c r="Y704" s="132"/>
      <c r="Z704" s="132"/>
      <c r="AA704" s="132"/>
      <c r="AB704" s="132"/>
      <c r="AC704" s="132"/>
      <c r="AD704" s="132"/>
      <c r="AE704" s="133"/>
    </row>
    <row r="705" customFormat="false" ht="33.75" hidden="true" customHeight="true" outlineLevel="0" collapsed="false">
      <c r="A705" s="132"/>
      <c r="B705" s="133"/>
      <c r="C705" s="129"/>
      <c r="D705" s="130"/>
      <c r="E705" s="131"/>
      <c r="F705" s="131"/>
      <c r="G705" s="134"/>
      <c r="H705" s="124"/>
      <c r="I705" s="124" t="n">
        <v>0</v>
      </c>
      <c r="J705" s="124" t="n">
        <v>0</v>
      </c>
      <c r="K705" s="125" t="n">
        <v>0</v>
      </c>
      <c r="L705" s="126" t="n">
        <f aca="false">(I705*J705*K705)</f>
        <v>0</v>
      </c>
      <c r="M705" s="126" t="n">
        <f aca="false">IF($H705="AGÊNCIA INTERNO",(0),L705*$M$14)</f>
        <v>0</v>
      </c>
      <c r="N705" s="126" t="n">
        <f aca="false">IF($H705="AGÊNCIA",($L705+$M705)*$N$14,IF($H705="AGÊNCIA INTERNO",($L705*$N$14),IF($H705="FAT.DIRETO",($M705*$N$14))))</f>
        <v>0</v>
      </c>
      <c r="O705" s="126" t="n">
        <f aca="false">L705+M705+N705</f>
        <v>0</v>
      </c>
      <c r="P705" s="127" t="s">
        <v>29</v>
      </c>
      <c r="Q705" s="132"/>
      <c r="R705" s="124" t="n">
        <v>0</v>
      </c>
      <c r="S705" s="124" t="n">
        <v>0</v>
      </c>
      <c r="T705" s="125" t="n">
        <v>0</v>
      </c>
      <c r="U705" s="126" t="n">
        <f aca="false">(R705*S705*T705)</f>
        <v>0</v>
      </c>
      <c r="V705" s="126" t="n">
        <f aca="false">IF($H705="AGÊNCIA INTERNO",(0),U705*$V$14)</f>
        <v>0</v>
      </c>
      <c r="W705" s="126" t="n">
        <f aca="false">IF($H705="AGÊNCIA",($U705+$V705)*$W$14,IF($H705="AGÊNCIA INTERNO",($U705*$N$14),IF($H705="FAT.DIRETO",($V705*$N$14))))</f>
        <v>0</v>
      </c>
      <c r="X705" s="126" t="n">
        <f aca="false">U705+V705+W705</f>
        <v>0</v>
      </c>
      <c r="Y705" s="132"/>
      <c r="Z705" s="132"/>
      <c r="AA705" s="132"/>
      <c r="AB705" s="132"/>
      <c r="AC705" s="132"/>
      <c r="AD705" s="132"/>
      <c r="AE705" s="133"/>
    </row>
    <row r="706" customFormat="false" ht="33.75" hidden="true" customHeight="true" outlineLevel="0" collapsed="false">
      <c r="A706" s="132"/>
      <c r="B706" s="133"/>
      <c r="C706" s="129"/>
      <c r="D706" s="130"/>
      <c r="E706" s="131"/>
      <c r="F706" s="131"/>
      <c r="G706" s="134"/>
      <c r="H706" s="124"/>
      <c r="I706" s="124" t="n">
        <v>0</v>
      </c>
      <c r="J706" s="124" t="n">
        <v>0</v>
      </c>
      <c r="K706" s="125" t="n">
        <v>0</v>
      </c>
      <c r="L706" s="126" t="n">
        <f aca="false">(I706*J706*K706)</f>
        <v>0</v>
      </c>
      <c r="M706" s="126" t="n">
        <f aca="false">IF($H706="AGÊNCIA INTERNO",(0),L706*$M$14)</f>
        <v>0</v>
      </c>
      <c r="N706" s="126" t="n">
        <f aca="false">IF($H706="AGÊNCIA",($L706+$M706)*$N$14,IF($H706="AGÊNCIA INTERNO",($L706*$N$14),IF($H706="FAT.DIRETO",($M706*$N$14))))</f>
        <v>0</v>
      </c>
      <c r="O706" s="126" t="n">
        <f aca="false">L706+M706+N706</f>
        <v>0</v>
      </c>
      <c r="P706" s="127" t="s">
        <v>29</v>
      </c>
      <c r="Q706" s="132"/>
      <c r="R706" s="124" t="n">
        <v>0</v>
      </c>
      <c r="S706" s="124" t="n">
        <v>0</v>
      </c>
      <c r="T706" s="125" t="n">
        <v>0</v>
      </c>
      <c r="U706" s="126" t="n">
        <f aca="false">(R706*S706*T706)</f>
        <v>0</v>
      </c>
      <c r="V706" s="126" t="n">
        <f aca="false">IF($H706="AGÊNCIA INTERNO",(0),U706*$V$14)</f>
        <v>0</v>
      </c>
      <c r="W706" s="126" t="n">
        <f aca="false">IF($H706="AGÊNCIA",($U706+$V706)*$W$14,IF($H706="AGÊNCIA INTERNO",($U706*$N$14),IF($H706="FAT.DIRETO",($V706*$N$14))))</f>
        <v>0</v>
      </c>
      <c r="X706" s="126" t="n">
        <f aca="false">U706+V706+W706</f>
        <v>0</v>
      </c>
      <c r="Y706" s="132"/>
      <c r="Z706" s="132"/>
      <c r="AA706" s="132"/>
      <c r="AB706" s="132"/>
      <c r="AC706" s="132"/>
      <c r="AD706" s="132"/>
      <c r="AE706" s="133"/>
    </row>
    <row r="707" customFormat="false" ht="33.75" hidden="true" customHeight="true" outlineLevel="0" collapsed="false">
      <c r="A707" s="132"/>
      <c r="B707" s="133"/>
      <c r="C707" s="129"/>
      <c r="D707" s="130"/>
      <c r="E707" s="131"/>
      <c r="F707" s="131"/>
      <c r="G707" s="134"/>
      <c r="H707" s="124"/>
      <c r="I707" s="124" t="n">
        <v>0</v>
      </c>
      <c r="J707" s="124" t="n">
        <v>0</v>
      </c>
      <c r="K707" s="125" t="n">
        <v>0</v>
      </c>
      <c r="L707" s="126" t="n">
        <f aca="false">(I707*J707*K707)</f>
        <v>0</v>
      </c>
      <c r="M707" s="126" t="n">
        <f aca="false">IF($H707="AGÊNCIA INTERNO",(0),L707*$M$14)</f>
        <v>0</v>
      </c>
      <c r="N707" s="126" t="n">
        <f aca="false">IF($H707="AGÊNCIA",($L707+$M707)*$N$14,IF($H707="AGÊNCIA INTERNO",($L707*$N$14),IF($H707="FAT.DIRETO",($M707*$N$14))))</f>
        <v>0</v>
      </c>
      <c r="O707" s="126" t="n">
        <f aca="false">L707+M707+N707</f>
        <v>0</v>
      </c>
      <c r="P707" s="127" t="s">
        <v>29</v>
      </c>
      <c r="Q707" s="132"/>
      <c r="R707" s="124" t="n">
        <v>0</v>
      </c>
      <c r="S707" s="124" t="n">
        <v>0</v>
      </c>
      <c r="T707" s="125" t="n">
        <v>0</v>
      </c>
      <c r="U707" s="126" t="n">
        <f aca="false">(R707*S707*T707)</f>
        <v>0</v>
      </c>
      <c r="V707" s="126" t="n">
        <f aca="false">IF($H707="AGÊNCIA INTERNO",(0),U707*$V$14)</f>
        <v>0</v>
      </c>
      <c r="W707" s="126" t="n">
        <f aca="false">IF($H707="AGÊNCIA",($U707+$V707)*$W$14,IF($H707="AGÊNCIA INTERNO",($U707*$N$14),IF($H707="FAT.DIRETO",($V707*$N$14))))</f>
        <v>0</v>
      </c>
      <c r="X707" s="126" t="n">
        <f aca="false">U707+V707+W707</f>
        <v>0</v>
      </c>
      <c r="Y707" s="132"/>
      <c r="Z707" s="132"/>
      <c r="AA707" s="132"/>
      <c r="AB707" s="132"/>
      <c r="AC707" s="132"/>
      <c r="AD707" s="132"/>
      <c r="AE707" s="133"/>
    </row>
    <row r="708" customFormat="false" ht="33.75" hidden="true" customHeight="true" outlineLevel="0" collapsed="false">
      <c r="A708" s="132"/>
      <c r="B708" s="133"/>
      <c r="C708" s="129"/>
      <c r="D708" s="130"/>
      <c r="E708" s="131"/>
      <c r="F708" s="131"/>
      <c r="G708" s="134"/>
      <c r="H708" s="124"/>
      <c r="I708" s="124" t="n">
        <v>0</v>
      </c>
      <c r="J708" s="124" t="n">
        <v>0</v>
      </c>
      <c r="K708" s="125" t="n">
        <v>0</v>
      </c>
      <c r="L708" s="126" t="n">
        <f aca="false">(I708*J708*K708)</f>
        <v>0</v>
      </c>
      <c r="M708" s="126" t="n">
        <f aca="false">IF($H708="AGÊNCIA INTERNO",(0),L708*$M$14)</f>
        <v>0</v>
      </c>
      <c r="N708" s="126" t="n">
        <f aca="false">IF($H708="AGÊNCIA",($L708+$M708)*$N$14,IF($H708="AGÊNCIA INTERNO",($L708*$N$14),IF($H708="FAT.DIRETO",($M708*$N$14))))</f>
        <v>0</v>
      </c>
      <c r="O708" s="126" t="n">
        <f aca="false">L708+M708+N708</f>
        <v>0</v>
      </c>
      <c r="P708" s="127" t="s">
        <v>29</v>
      </c>
      <c r="Q708" s="132"/>
      <c r="R708" s="124" t="n">
        <v>0</v>
      </c>
      <c r="S708" s="124" t="n">
        <v>0</v>
      </c>
      <c r="T708" s="125" t="n">
        <v>0</v>
      </c>
      <c r="U708" s="126" t="n">
        <f aca="false">(R708*S708*T708)</f>
        <v>0</v>
      </c>
      <c r="V708" s="126" t="n">
        <f aca="false">IF($H708="AGÊNCIA INTERNO",(0),U708*$V$14)</f>
        <v>0</v>
      </c>
      <c r="W708" s="126" t="n">
        <f aca="false">IF($H708="AGÊNCIA",($U708+$V708)*$W$14,IF($H708="AGÊNCIA INTERNO",($U708*$N$14),IF($H708="FAT.DIRETO",($V708*$N$14))))</f>
        <v>0</v>
      </c>
      <c r="X708" s="126" t="n">
        <f aca="false">U708+V708+W708</f>
        <v>0</v>
      </c>
      <c r="Y708" s="132"/>
      <c r="Z708" s="132"/>
      <c r="AA708" s="132"/>
      <c r="AB708" s="132"/>
      <c r="AC708" s="132"/>
      <c r="AD708" s="132"/>
      <c r="AE708" s="133"/>
    </row>
    <row r="709" customFormat="false" ht="33.75" hidden="true" customHeight="true" outlineLevel="0" collapsed="false">
      <c r="A709" s="132"/>
      <c r="B709" s="133"/>
      <c r="C709" s="129"/>
      <c r="D709" s="130"/>
      <c r="E709" s="131"/>
      <c r="F709" s="131"/>
      <c r="G709" s="134"/>
      <c r="H709" s="124"/>
      <c r="I709" s="124" t="n">
        <v>0</v>
      </c>
      <c r="J709" s="124" t="n">
        <v>0</v>
      </c>
      <c r="K709" s="125" t="n">
        <v>0</v>
      </c>
      <c r="L709" s="126" t="n">
        <f aca="false">(I709*J709*K709)</f>
        <v>0</v>
      </c>
      <c r="M709" s="126" t="n">
        <f aca="false">IF($H709="AGÊNCIA INTERNO",(0),L709*$M$14)</f>
        <v>0</v>
      </c>
      <c r="N709" s="126" t="n">
        <f aca="false">IF($H709="AGÊNCIA",($L709+$M709)*$N$14,IF($H709="AGÊNCIA INTERNO",($L709*$N$14),IF($H709="FAT.DIRETO",($M709*$N$14))))</f>
        <v>0</v>
      </c>
      <c r="O709" s="126" t="n">
        <f aca="false">L709+M709+N709</f>
        <v>0</v>
      </c>
      <c r="P709" s="127" t="s">
        <v>29</v>
      </c>
      <c r="Q709" s="132"/>
      <c r="R709" s="124" t="n">
        <v>0</v>
      </c>
      <c r="S709" s="124" t="n">
        <v>0</v>
      </c>
      <c r="T709" s="125" t="n">
        <v>0</v>
      </c>
      <c r="U709" s="126" t="n">
        <f aca="false">(R709*S709*T709)</f>
        <v>0</v>
      </c>
      <c r="V709" s="126" t="n">
        <f aca="false">IF($H709="AGÊNCIA INTERNO",(0),U709*$V$14)</f>
        <v>0</v>
      </c>
      <c r="W709" s="126" t="n">
        <f aca="false">IF($H709="AGÊNCIA",($U709+$V709)*$W$14,IF($H709="AGÊNCIA INTERNO",($U709*$N$14),IF($H709="FAT.DIRETO",($V709*$N$14))))</f>
        <v>0</v>
      </c>
      <c r="X709" s="126" t="n">
        <f aca="false">U709+V709+W709</f>
        <v>0</v>
      </c>
      <c r="Y709" s="132"/>
      <c r="Z709" s="132"/>
      <c r="AA709" s="132"/>
      <c r="AB709" s="132"/>
      <c r="AC709" s="132"/>
      <c r="AD709" s="132"/>
      <c r="AE709" s="133"/>
    </row>
    <row r="710" customFormat="false" ht="33.75" hidden="true" customHeight="true" outlineLevel="0" collapsed="false">
      <c r="A710" s="132"/>
      <c r="B710" s="133"/>
      <c r="C710" s="129"/>
      <c r="D710" s="130"/>
      <c r="E710" s="131"/>
      <c r="F710" s="131"/>
      <c r="G710" s="134"/>
      <c r="H710" s="124"/>
      <c r="I710" s="124" t="n">
        <v>0</v>
      </c>
      <c r="J710" s="124" t="n">
        <v>0</v>
      </c>
      <c r="K710" s="125" t="n">
        <v>0</v>
      </c>
      <c r="L710" s="126" t="n">
        <f aca="false">(I710*J710*K710)</f>
        <v>0</v>
      </c>
      <c r="M710" s="126" t="n">
        <f aca="false">IF($H710="AGÊNCIA INTERNO",(0),L710*$M$14)</f>
        <v>0</v>
      </c>
      <c r="N710" s="126" t="n">
        <f aca="false">IF($H710="AGÊNCIA",($L710+$M710)*$N$14,IF($H710="AGÊNCIA INTERNO",($L710*$N$14),IF($H710="FAT.DIRETO",($M710*$N$14))))</f>
        <v>0</v>
      </c>
      <c r="O710" s="126" t="n">
        <f aca="false">L710+M710+N710</f>
        <v>0</v>
      </c>
      <c r="P710" s="127" t="s">
        <v>29</v>
      </c>
      <c r="Q710" s="132"/>
      <c r="R710" s="124" t="n">
        <v>0</v>
      </c>
      <c r="S710" s="124" t="n">
        <v>0</v>
      </c>
      <c r="T710" s="125" t="n">
        <v>0</v>
      </c>
      <c r="U710" s="126" t="n">
        <f aca="false">(R710*S710*T710)</f>
        <v>0</v>
      </c>
      <c r="V710" s="126" t="n">
        <f aca="false">IF($H710="AGÊNCIA INTERNO",(0),U710*$V$14)</f>
        <v>0</v>
      </c>
      <c r="W710" s="126" t="n">
        <f aca="false">IF($H710="AGÊNCIA",($U710+$V710)*$W$14,IF($H710="AGÊNCIA INTERNO",($U710*$N$14),IF($H710="FAT.DIRETO",($V710*$N$14))))</f>
        <v>0</v>
      </c>
      <c r="X710" s="126" t="n">
        <f aca="false">U710+V710+W710</f>
        <v>0</v>
      </c>
      <c r="Y710" s="132"/>
      <c r="Z710" s="132"/>
      <c r="AA710" s="132"/>
      <c r="AB710" s="132"/>
      <c r="AC710" s="132"/>
      <c r="AD710" s="132"/>
      <c r="AE710" s="133"/>
    </row>
    <row r="711" customFormat="false" ht="33.75" hidden="true" customHeight="true" outlineLevel="0" collapsed="false">
      <c r="A711" s="132"/>
      <c r="B711" s="133"/>
      <c r="C711" s="129"/>
      <c r="D711" s="130"/>
      <c r="E711" s="131"/>
      <c r="F711" s="131"/>
      <c r="G711" s="134"/>
      <c r="H711" s="124"/>
      <c r="I711" s="124" t="n">
        <v>0</v>
      </c>
      <c r="J711" s="124" t="n">
        <v>0</v>
      </c>
      <c r="K711" s="125" t="n">
        <v>0</v>
      </c>
      <c r="L711" s="126" t="n">
        <f aca="false">(I711*J711*K711)</f>
        <v>0</v>
      </c>
      <c r="M711" s="126" t="n">
        <f aca="false">IF($H711="AGÊNCIA INTERNO",(0),L711*$M$14)</f>
        <v>0</v>
      </c>
      <c r="N711" s="126" t="n">
        <f aca="false">IF($H711="AGÊNCIA",($L711+$M711)*$N$14,IF($H711="AGÊNCIA INTERNO",($L711*$N$14),IF($H711="FAT.DIRETO",($M711*$N$14))))</f>
        <v>0</v>
      </c>
      <c r="O711" s="126" t="n">
        <f aca="false">L711+M711+N711</f>
        <v>0</v>
      </c>
      <c r="P711" s="127" t="s">
        <v>29</v>
      </c>
      <c r="Q711" s="132"/>
      <c r="R711" s="124" t="n">
        <v>0</v>
      </c>
      <c r="S711" s="124" t="n">
        <v>0</v>
      </c>
      <c r="T711" s="125" t="n">
        <v>0</v>
      </c>
      <c r="U711" s="126" t="n">
        <f aca="false">(R711*S711*T711)</f>
        <v>0</v>
      </c>
      <c r="V711" s="126" t="n">
        <f aca="false">IF($H711="AGÊNCIA INTERNO",(0),U711*$V$14)</f>
        <v>0</v>
      </c>
      <c r="W711" s="126" t="n">
        <f aca="false">IF($H711="AGÊNCIA",($U711+$V711)*$W$14,IF($H711="AGÊNCIA INTERNO",($U711*$N$14),IF($H711="FAT.DIRETO",($V711*$N$14))))</f>
        <v>0</v>
      </c>
      <c r="X711" s="126" t="n">
        <f aca="false">U711+V711+W711</f>
        <v>0</v>
      </c>
      <c r="Y711" s="132"/>
      <c r="Z711" s="132"/>
      <c r="AA711" s="132"/>
      <c r="AB711" s="132"/>
      <c r="AC711" s="132"/>
      <c r="AD711" s="132"/>
      <c r="AE711" s="133"/>
    </row>
    <row r="712" customFormat="false" ht="33.75" hidden="true" customHeight="true" outlineLevel="0" collapsed="false">
      <c r="A712" s="132"/>
      <c r="B712" s="133"/>
      <c r="C712" s="129"/>
      <c r="D712" s="130"/>
      <c r="E712" s="131"/>
      <c r="F712" s="131"/>
      <c r="G712" s="134"/>
      <c r="H712" s="124"/>
      <c r="I712" s="124" t="n">
        <v>0</v>
      </c>
      <c r="J712" s="124" t="n">
        <v>0</v>
      </c>
      <c r="K712" s="125" t="n">
        <v>0</v>
      </c>
      <c r="L712" s="126" t="n">
        <f aca="false">(I712*J712*K712)</f>
        <v>0</v>
      </c>
      <c r="M712" s="126" t="n">
        <f aca="false">IF($H712="AGÊNCIA INTERNO",(0),L712*$M$14)</f>
        <v>0</v>
      </c>
      <c r="N712" s="126" t="n">
        <f aca="false">IF($H712="AGÊNCIA",($L712+$M712)*$N$14,IF($H712="AGÊNCIA INTERNO",($L712*$N$14),IF($H712="FAT.DIRETO",($M712*$N$14))))</f>
        <v>0</v>
      </c>
      <c r="O712" s="126" t="n">
        <f aca="false">L712+M712+N712</f>
        <v>0</v>
      </c>
      <c r="P712" s="127" t="s">
        <v>29</v>
      </c>
      <c r="Q712" s="132"/>
      <c r="R712" s="124" t="n">
        <v>0</v>
      </c>
      <c r="S712" s="124" t="n">
        <v>0</v>
      </c>
      <c r="T712" s="125" t="n">
        <v>0</v>
      </c>
      <c r="U712" s="126" t="n">
        <f aca="false">(R712*S712*T712)</f>
        <v>0</v>
      </c>
      <c r="V712" s="126" t="n">
        <f aca="false">IF($H712="AGÊNCIA INTERNO",(0),U712*$V$14)</f>
        <v>0</v>
      </c>
      <c r="W712" s="126" t="n">
        <f aca="false">IF($H712="AGÊNCIA",($U712+$V712)*$W$14,IF($H712="AGÊNCIA INTERNO",($U712*$N$14),IF($H712="FAT.DIRETO",($V712*$N$14))))</f>
        <v>0</v>
      </c>
      <c r="X712" s="126" t="n">
        <f aca="false">U712+V712+W712</f>
        <v>0</v>
      </c>
      <c r="Y712" s="132"/>
      <c r="Z712" s="132"/>
      <c r="AA712" s="132"/>
      <c r="AB712" s="132"/>
      <c r="AC712" s="132"/>
      <c r="AD712" s="132"/>
      <c r="AE712" s="133"/>
    </row>
    <row r="713" customFormat="false" ht="33.75" hidden="true" customHeight="true" outlineLevel="0" collapsed="false">
      <c r="A713" s="132"/>
      <c r="B713" s="133"/>
      <c r="C713" s="129"/>
      <c r="D713" s="130"/>
      <c r="E713" s="131"/>
      <c r="F713" s="131"/>
      <c r="G713" s="134"/>
      <c r="H713" s="124"/>
      <c r="I713" s="124" t="n">
        <v>0</v>
      </c>
      <c r="J713" s="124" t="n">
        <v>0</v>
      </c>
      <c r="K713" s="125" t="n">
        <v>0</v>
      </c>
      <c r="L713" s="126" t="n">
        <f aca="false">(I713*J713*K713)</f>
        <v>0</v>
      </c>
      <c r="M713" s="126" t="n">
        <f aca="false">IF($H713="AGÊNCIA INTERNO",(0),L713*$M$14)</f>
        <v>0</v>
      </c>
      <c r="N713" s="126" t="n">
        <f aca="false">IF($H713="AGÊNCIA",($L713+$M713)*$N$14,IF($H713="AGÊNCIA INTERNO",($L713*$N$14),IF($H713="FAT.DIRETO",($M713*$N$14))))</f>
        <v>0</v>
      </c>
      <c r="O713" s="126" t="n">
        <f aca="false">L713+M713+N713</f>
        <v>0</v>
      </c>
      <c r="P713" s="127" t="s">
        <v>29</v>
      </c>
      <c r="Q713" s="132"/>
      <c r="R713" s="124" t="n">
        <v>0</v>
      </c>
      <c r="S713" s="124" t="n">
        <v>0</v>
      </c>
      <c r="T713" s="125" t="n">
        <v>0</v>
      </c>
      <c r="U713" s="126" t="n">
        <f aca="false">(R713*S713*T713)</f>
        <v>0</v>
      </c>
      <c r="V713" s="126" t="n">
        <f aca="false">IF($H713="AGÊNCIA INTERNO",(0),U713*$V$14)</f>
        <v>0</v>
      </c>
      <c r="W713" s="126" t="n">
        <f aca="false">IF($H713="AGÊNCIA",($U713+$V713)*$W$14,IF($H713="AGÊNCIA INTERNO",($U713*$N$14),IF($H713="FAT.DIRETO",($V713*$N$14))))</f>
        <v>0</v>
      </c>
      <c r="X713" s="126" t="n">
        <f aca="false">U713+V713+W713</f>
        <v>0</v>
      </c>
      <c r="Y713" s="132"/>
      <c r="Z713" s="132"/>
      <c r="AA713" s="132"/>
      <c r="AB713" s="132"/>
      <c r="AC713" s="132"/>
      <c r="AD713" s="132"/>
      <c r="AE713" s="133"/>
    </row>
    <row r="714" customFormat="false" ht="33.75" hidden="true" customHeight="true" outlineLevel="0" collapsed="false">
      <c r="A714" s="132"/>
      <c r="B714" s="133"/>
      <c r="C714" s="129"/>
      <c r="D714" s="130"/>
      <c r="E714" s="131"/>
      <c r="F714" s="131"/>
      <c r="G714" s="134"/>
      <c r="H714" s="124"/>
      <c r="I714" s="124" t="n">
        <v>0</v>
      </c>
      <c r="J714" s="124" t="n">
        <v>0</v>
      </c>
      <c r="K714" s="125" t="n">
        <v>0</v>
      </c>
      <c r="L714" s="126" t="n">
        <f aca="false">(I714*J714*K714)</f>
        <v>0</v>
      </c>
      <c r="M714" s="126" t="n">
        <f aca="false">IF($H714="AGÊNCIA INTERNO",(0),L714*$M$14)</f>
        <v>0</v>
      </c>
      <c r="N714" s="126" t="n">
        <f aca="false">IF($H714="AGÊNCIA",($L714+$M714)*$N$14,IF($H714="AGÊNCIA INTERNO",($L714*$N$14),IF($H714="FAT.DIRETO",($M714*$N$14))))</f>
        <v>0</v>
      </c>
      <c r="O714" s="126" t="n">
        <f aca="false">L714+M714+N714</f>
        <v>0</v>
      </c>
      <c r="P714" s="127" t="s">
        <v>29</v>
      </c>
      <c r="Q714" s="132"/>
      <c r="R714" s="124" t="n">
        <v>0</v>
      </c>
      <c r="S714" s="124" t="n">
        <v>0</v>
      </c>
      <c r="T714" s="125" t="n">
        <v>0</v>
      </c>
      <c r="U714" s="126" t="n">
        <f aca="false">(R714*S714*T714)</f>
        <v>0</v>
      </c>
      <c r="V714" s="126" t="n">
        <f aca="false">IF($H714="AGÊNCIA INTERNO",(0),U714*$V$14)</f>
        <v>0</v>
      </c>
      <c r="W714" s="126" t="n">
        <f aca="false">IF($H714="AGÊNCIA",($U714+$V714)*$W$14,IF($H714="AGÊNCIA INTERNO",($U714*$N$14),IF($H714="FAT.DIRETO",($V714*$N$14))))</f>
        <v>0</v>
      </c>
      <c r="X714" s="126" t="n">
        <f aca="false">U714+V714+W714</f>
        <v>0</v>
      </c>
      <c r="Y714" s="132"/>
      <c r="Z714" s="132"/>
      <c r="AA714" s="132"/>
      <c r="AB714" s="132"/>
      <c r="AC714" s="132"/>
      <c r="AD714" s="132"/>
      <c r="AE714" s="133"/>
    </row>
    <row r="715" customFormat="false" ht="33.75" hidden="true" customHeight="true" outlineLevel="0" collapsed="false">
      <c r="A715" s="132"/>
      <c r="B715" s="133"/>
      <c r="C715" s="129"/>
      <c r="D715" s="130"/>
      <c r="E715" s="131"/>
      <c r="F715" s="131"/>
      <c r="G715" s="134"/>
      <c r="H715" s="124"/>
      <c r="I715" s="124" t="n">
        <v>0</v>
      </c>
      <c r="J715" s="124" t="n">
        <v>0</v>
      </c>
      <c r="K715" s="125" t="n">
        <v>0</v>
      </c>
      <c r="L715" s="126" t="n">
        <f aca="false">(I715*J715*K715)</f>
        <v>0</v>
      </c>
      <c r="M715" s="126" t="n">
        <f aca="false">IF($H715="AGÊNCIA INTERNO",(0),L715*$M$14)</f>
        <v>0</v>
      </c>
      <c r="N715" s="126" t="n">
        <f aca="false">IF($H715="AGÊNCIA",($L715+$M715)*$N$14,IF($H715="AGÊNCIA INTERNO",($L715*$N$14),IF($H715="FAT.DIRETO",($M715*$N$14))))</f>
        <v>0</v>
      </c>
      <c r="O715" s="126" t="n">
        <f aca="false">L715+M715+N715</f>
        <v>0</v>
      </c>
      <c r="P715" s="127" t="s">
        <v>29</v>
      </c>
      <c r="Q715" s="132"/>
      <c r="R715" s="124" t="n">
        <v>0</v>
      </c>
      <c r="S715" s="124" t="n">
        <v>0</v>
      </c>
      <c r="T715" s="125" t="n">
        <v>0</v>
      </c>
      <c r="U715" s="126" t="n">
        <f aca="false">(R715*S715*T715)</f>
        <v>0</v>
      </c>
      <c r="V715" s="126" t="n">
        <f aca="false">IF($H715="AGÊNCIA INTERNO",(0),U715*$V$14)</f>
        <v>0</v>
      </c>
      <c r="W715" s="126" t="n">
        <f aca="false">IF($H715="AGÊNCIA",($U715+$V715)*$W$14,IF($H715="AGÊNCIA INTERNO",($U715*$N$14),IF($H715="FAT.DIRETO",($V715*$N$14))))</f>
        <v>0</v>
      </c>
      <c r="X715" s="126" t="n">
        <f aca="false">U715+V715+W715</f>
        <v>0</v>
      </c>
      <c r="Y715" s="132"/>
      <c r="Z715" s="132"/>
      <c r="AA715" s="132"/>
      <c r="AB715" s="132"/>
      <c r="AC715" s="132"/>
      <c r="AD715" s="132"/>
      <c r="AE715" s="133"/>
    </row>
    <row r="716" customFormat="false" ht="33.75" hidden="true" customHeight="true" outlineLevel="0" collapsed="false">
      <c r="A716" s="132"/>
      <c r="B716" s="133"/>
      <c r="C716" s="129"/>
      <c r="D716" s="130"/>
      <c r="E716" s="131"/>
      <c r="F716" s="131"/>
      <c r="G716" s="134"/>
      <c r="H716" s="124"/>
      <c r="I716" s="124" t="n">
        <v>0</v>
      </c>
      <c r="J716" s="124" t="n">
        <v>0</v>
      </c>
      <c r="K716" s="125" t="n">
        <v>0</v>
      </c>
      <c r="L716" s="126" t="n">
        <f aca="false">(I716*J716*K716)</f>
        <v>0</v>
      </c>
      <c r="M716" s="126" t="n">
        <f aca="false">IF($H716="AGÊNCIA INTERNO",(0),L716*$M$14)</f>
        <v>0</v>
      </c>
      <c r="N716" s="126" t="n">
        <f aca="false">IF($H716="AGÊNCIA",($L716+$M716)*$N$14,IF($H716="AGÊNCIA INTERNO",($L716*$N$14),IF($H716="FAT.DIRETO",($M716*$N$14))))</f>
        <v>0</v>
      </c>
      <c r="O716" s="126" t="n">
        <f aca="false">L716+M716+N716</f>
        <v>0</v>
      </c>
      <c r="P716" s="127" t="s">
        <v>29</v>
      </c>
      <c r="Q716" s="132"/>
      <c r="R716" s="124" t="n">
        <v>0</v>
      </c>
      <c r="S716" s="124" t="n">
        <v>0</v>
      </c>
      <c r="T716" s="125" t="n">
        <v>0</v>
      </c>
      <c r="U716" s="126" t="n">
        <f aca="false">(R716*S716*T716)</f>
        <v>0</v>
      </c>
      <c r="V716" s="126" t="n">
        <f aca="false">IF($H716="AGÊNCIA INTERNO",(0),U716*$V$14)</f>
        <v>0</v>
      </c>
      <c r="W716" s="126" t="n">
        <f aca="false">IF($H716="AGÊNCIA",($U716+$V716)*$W$14,IF($H716="AGÊNCIA INTERNO",($U716*$N$14),IF($H716="FAT.DIRETO",($V716*$N$14))))</f>
        <v>0</v>
      </c>
      <c r="X716" s="126" t="n">
        <f aca="false">U716+V716+W716</f>
        <v>0</v>
      </c>
      <c r="Y716" s="132"/>
      <c r="Z716" s="132"/>
      <c r="AA716" s="132"/>
      <c r="AB716" s="132"/>
      <c r="AC716" s="132"/>
      <c r="AD716" s="132"/>
      <c r="AE716" s="133"/>
    </row>
    <row r="717" customFormat="false" ht="33.75" hidden="true" customHeight="true" outlineLevel="0" collapsed="false">
      <c r="A717" s="132"/>
      <c r="B717" s="133"/>
      <c r="C717" s="129"/>
      <c r="D717" s="130"/>
      <c r="E717" s="131"/>
      <c r="F717" s="131"/>
      <c r="G717" s="134"/>
      <c r="H717" s="124"/>
      <c r="I717" s="124" t="n">
        <v>0</v>
      </c>
      <c r="J717" s="124" t="n">
        <v>0</v>
      </c>
      <c r="K717" s="125" t="n">
        <v>0</v>
      </c>
      <c r="L717" s="126" t="n">
        <f aca="false">(I717*J717*K717)</f>
        <v>0</v>
      </c>
      <c r="M717" s="126" t="n">
        <f aca="false">IF($H717="AGÊNCIA INTERNO",(0),L717*$M$14)</f>
        <v>0</v>
      </c>
      <c r="N717" s="126" t="n">
        <f aca="false">IF($H717="AGÊNCIA",($L717+$M717)*$N$14,IF($H717="AGÊNCIA INTERNO",($L717*$N$14),IF($H717="FAT.DIRETO",($M717*$N$14))))</f>
        <v>0</v>
      </c>
      <c r="O717" s="126" t="n">
        <f aca="false">L717+M717+N717</f>
        <v>0</v>
      </c>
      <c r="P717" s="127" t="s">
        <v>29</v>
      </c>
      <c r="Q717" s="132"/>
      <c r="R717" s="124" t="n">
        <v>0</v>
      </c>
      <c r="S717" s="124" t="n">
        <v>0</v>
      </c>
      <c r="T717" s="125" t="n">
        <v>0</v>
      </c>
      <c r="U717" s="126" t="n">
        <f aca="false">(R717*S717*T717)</f>
        <v>0</v>
      </c>
      <c r="V717" s="126" t="n">
        <f aca="false">IF($H717="AGÊNCIA INTERNO",(0),U717*$V$14)</f>
        <v>0</v>
      </c>
      <c r="W717" s="126" t="n">
        <f aca="false">IF($H717="AGÊNCIA",($U717+$V717)*$W$14,IF($H717="AGÊNCIA INTERNO",($U717*$N$14),IF($H717="FAT.DIRETO",($V717*$N$14))))</f>
        <v>0</v>
      </c>
      <c r="X717" s="126" t="n">
        <f aca="false">U717+V717+W717</f>
        <v>0</v>
      </c>
      <c r="Y717" s="132"/>
      <c r="Z717" s="132"/>
      <c r="AA717" s="132"/>
      <c r="AB717" s="132"/>
      <c r="AC717" s="132"/>
      <c r="AD717" s="132"/>
      <c r="AE717" s="133"/>
    </row>
    <row r="718" customFormat="false" ht="33.75" hidden="true" customHeight="true" outlineLevel="0" collapsed="false">
      <c r="A718" s="132"/>
      <c r="B718" s="133"/>
      <c r="C718" s="129"/>
      <c r="D718" s="130"/>
      <c r="E718" s="131"/>
      <c r="F718" s="131"/>
      <c r="G718" s="134"/>
      <c r="H718" s="124"/>
      <c r="I718" s="124" t="n">
        <v>0</v>
      </c>
      <c r="J718" s="124" t="n">
        <v>0</v>
      </c>
      <c r="K718" s="125" t="n">
        <v>0</v>
      </c>
      <c r="L718" s="126" t="n">
        <f aca="false">(I718*J718*K718)</f>
        <v>0</v>
      </c>
      <c r="M718" s="126" t="n">
        <f aca="false">IF($H718="AGÊNCIA INTERNO",(0),L718*$M$14)</f>
        <v>0</v>
      </c>
      <c r="N718" s="126" t="n">
        <f aca="false">IF($H718="AGÊNCIA",($L718+$M718)*$N$14,IF($H718="AGÊNCIA INTERNO",($L718*$N$14),IF($H718="FAT.DIRETO",($M718*$N$14))))</f>
        <v>0</v>
      </c>
      <c r="O718" s="126" t="n">
        <f aca="false">L718+M718+N718</f>
        <v>0</v>
      </c>
      <c r="P718" s="127" t="s">
        <v>29</v>
      </c>
      <c r="Q718" s="132"/>
      <c r="R718" s="124" t="n">
        <v>0</v>
      </c>
      <c r="S718" s="124" t="n">
        <v>0</v>
      </c>
      <c r="T718" s="125" t="n">
        <v>0</v>
      </c>
      <c r="U718" s="126" t="n">
        <f aca="false">(R718*S718*T718)</f>
        <v>0</v>
      </c>
      <c r="V718" s="126" t="n">
        <f aca="false">IF($H718="AGÊNCIA INTERNO",(0),U718*$V$14)</f>
        <v>0</v>
      </c>
      <c r="W718" s="126" t="n">
        <f aca="false">IF($H718="AGÊNCIA",($U718+$V718)*$W$14,IF($H718="AGÊNCIA INTERNO",($U718*$N$14),IF($H718="FAT.DIRETO",($V718*$N$14))))</f>
        <v>0</v>
      </c>
      <c r="X718" s="126" t="n">
        <f aca="false">U718+V718+W718</f>
        <v>0</v>
      </c>
      <c r="Y718" s="132"/>
      <c r="Z718" s="132"/>
      <c r="AA718" s="132"/>
      <c r="AB718" s="132"/>
      <c r="AC718" s="132"/>
      <c r="AD718" s="132"/>
      <c r="AE718" s="133"/>
    </row>
    <row r="719" customFormat="false" ht="33.75" hidden="true" customHeight="true" outlineLevel="0" collapsed="false">
      <c r="A719" s="132"/>
      <c r="B719" s="133"/>
      <c r="C719" s="129"/>
      <c r="D719" s="130"/>
      <c r="E719" s="131"/>
      <c r="F719" s="131"/>
      <c r="G719" s="134"/>
      <c r="H719" s="124"/>
      <c r="I719" s="124" t="n">
        <v>0</v>
      </c>
      <c r="J719" s="124" t="n">
        <v>0</v>
      </c>
      <c r="K719" s="125" t="n">
        <v>0</v>
      </c>
      <c r="L719" s="126" t="n">
        <f aca="false">(I719*J719*K719)</f>
        <v>0</v>
      </c>
      <c r="M719" s="126" t="n">
        <f aca="false">IF($H719="AGÊNCIA INTERNO",(0),L719*$M$14)</f>
        <v>0</v>
      </c>
      <c r="N719" s="126" t="n">
        <f aca="false">IF($H719="AGÊNCIA",($L719+$M719)*$N$14,IF($H719="AGÊNCIA INTERNO",($L719*$N$14),IF($H719="FAT.DIRETO",($M719*$N$14))))</f>
        <v>0</v>
      </c>
      <c r="O719" s="126" t="n">
        <f aca="false">L719+M719+N719</f>
        <v>0</v>
      </c>
      <c r="P719" s="127" t="s">
        <v>29</v>
      </c>
      <c r="Q719" s="132"/>
      <c r="R719" s="124" t="n">
        <v>0</v>
      </c>
      <c r="S719" s="124" t="n">
        <v>0</v>
      </c>
      <c r="T719" s="125" t="n">
        <v>0</v>
      </c>
      <c r="U719" s="126" t="n">
        <f aca="false">(R719*S719*T719)</f>
        <v>0</v>
      </c>
      <c r="V719" s="126" t="n">
        <f aca="false">IF($H719="AGÊNCIA INTERNO",(0),U719*$V$14)</f>
        <v>0</v>
      </c>
      <c r="W719" s="126" t="n">
        <f aca="false">IF($H719="AGÊNCIA",($U719+$V719)*$W$14,IF($H719="AGÊNCIA INTERNO",($U719*$N$14),IF($H719="FAT.DIRETO",($V719*$N$14))))</f>
        <v>0</v>
      </c>
      <c r="X719" s="126" t="n">
        <f aca="false">U719+V719+W719</f>
        <v>0</v>
      </c>
      <c r="Y719" s="132"/>
      <c r="Z719" s="132"/>
      <c r="AA719" s="132"/>
      <c r="AB719" s="132"/>
      <c r="AC719" s="132"/>
      <c r="AD719" s="132"/>
      <c r="AE719" s="133"/>
    </row>
    <row r="720" customFormat="false" ht="33.75" hidden="true" customHeight="true" outlineLevel="0" collapsed="false">
      <c r="A720" s="132"/>
      <c r="B720" s="133"/>
      <c r="C720" s="129"/>
      <c r="D720" s="130"/>
      <c r="E720" s="131"/>
      <c r="F720" s="131"/>
      <c r="G720" s="134"/>
      <c r="H720" s="124"/>
      <c r="I720" s="124" t="n">
        <v>0</v>
      </c>
      <c r="J720" s="124" t="n">
        <v>0</v>
      </c>
      <c r="K720" s="125" t="n">
        <v>0</v>
      </c>
      <c r="L720" s="126" t="n">
        <f aca="false">(I720*J720*K720)</f>
        <v>0</v>
      </c>
      <c r="M720" s="126" t="n">
        <f aca="false">IF($H720="AGÊNCIA INTERNO",(0),L720*$M$14)</f>
        <v>0</v>
      </c>
      <c r="N720" s="126" t="n">
        <f aca="false">IF($H720="AGÊNCIA",($L720+$M720)*$N$14,IF($H720="AGÊNCIA INTERNO",($L720*$N$14),IF($H720="FAT.DIRETO",($M720*$N$14))))</f>
        <v>0</v>
      </c>
      <c r="O720" s="126" t="n">
        <f aca="false">L720+M720+N720</f>
        <v>0</v>
      </c>
      <c r="P720" s="127" t="s">
        <v>29</v>
      </c>
      <c r="Q720" s="132"/>
      <c r="R720" s="124" t="n">
        <v>0</v>
      </c>
      <c r="S720" s="124" t="n">
        <v>0</v>
      </c>
      <c r="T720" s="125" t="n">
        <v>0</v>
      </c>
      <c r="U720" s="126" t="n">
        <f aca="false">(R720*S720*T720)</f>
        <v>0</v>
      </c>
      <c r="V720" s="126" t="n">
        <f aca="false">IF($H720="AGÊNCIA INTERNO",(0),U720*$V$14)</f>
        <v>0</v>
      </c>
      <c r="W720" s="126" t="n">
        <f aca="false">IF($H720="AGÊNCIA",($U720+$V720)*$W$14,IF($H720="AGÊNCIA INTERNO",($U720*$N$14),IF($H720="FAT.DIRETO",($V720*$N$14))))</f>
        <v>0</v>
      </c>
      <c r="X720" s="126" t="n">
        <f aca="false">U720+V720+W720</f>
        <v>0</v>
      </c>
      <c r="Y720" s="132"/>
      <c r="Z720" s="132"/>
      <c r="AA720" s="132"/>
      <c r="AB720" s="132"/>
      <c r="AC720" s="132"/>
      <c r="AD720" s="132"/>
      <c r="AE720" s="133"/>
    </row>
    <row r="721" customFormat="false" ht="33.75" hidden="true" customHeight="true" outlineLevel="0" collapsed="false">
      <c r="A721" s="132"/>
      <c r="B721" s="133"/>
      <c r="C721" s="129"/>
      <c r="D721" s="130"/>
      <c r="E721" s="131"/>
      <c r="F721" s="131"/>
      <c r="G721" s="134"/>
      <c r="H721" s="124"/>
      <c r="I721" s="124" t="n">
        <v>0</v>
      </c>
      <c r="J721" s="124" t="n">
        <v>0</v>
      </c>
      <c r="K721" s="125" t="n">
        <v>0</v>
      </c>
      <c r="L721" s="126" t="n">
        <f aca="false">(I721*J721*K721)</f>
        <v>0</v>
      </c>
      <c r="M721" s="126" t="n">
        <f aca="false">IF($H721="AGÊNCIA INTERNO",(0),L721*$M$14)</f>
        <v>0</v>
      </c>
      <c r="N721" s="126" t="n">
        <f aca="false">IF($H721="AGÊNCIA",($L721+$M721)*$N$14,IF($H721="AGÊNCIA INTERNO",($L721*$N$14),IF($H721="FAT.DIRETO",($M721*$N$14))))</f>
        <v>0</v>
      </c>
      <c r="O721" s="126" t="n">
        <f aca="false">L721+M721+N721</f>
        <v>0</v>
      </c>
      <c r="P721" s="127" t="s">
        <v>29</v>
      </c>
      <c r="Q721" s="132"/>
      <c r="R721" s="124" t="n">
        <v>0</v>
      </c>
      <c r="S721" s="124" t="n">
        <v>0</v>
      </c>
      <c r="T721" s="125" t="n">
        <v>0</v>
      </c>
      <c r="U721" s="126" t="n">
        <f aca="false">(R721*S721*T721)</f>
        <v>0</v>
      </c>
      <c r="V721" s="126" t="n">
        <f aca="false">IF($H721="AGÊNCIA INTERNO",(0),U721*$V$14)</f>
        <v>0</v>
      </c>
      <c r="W721" s="126" t="n">
        <f aca="false">IF($H721="AGÊNCIA",($U721+$V721)*$W$14,IF($H721="AGÊNCIA INTERNO",($U721*$N$14),IF($H721="FAT.DIRETO",($V721*$N$14))))</f>
        <v>0</v>
      </c>
      <c r="X721" s="126" t="n">
        <f aca="false">U721+V721+W721</f>
        <v>0</v>
      </c>
      <c r="Y721" s="132"/>
      <c r="Z721" s="132"/>
      <c r="AA721" s="132"/>
      <c r="AB721" s="132"/>
      <c r="AC721" s="132"/>
      <c r="AD721" s="132"/>
      <c r="AE721" s="133"/>
    </row>
    <row r="722" customFormat="false" ht="33.75" hidden="true" customHeight="true" outlineLevel="0" collapsed="false">
      <c r="A722" s="132"/>
      <c r="B722" s="133"/>
      <c r="C722" s="129"/>
      <c r="D722" s="130"/>
      <c r="E722" s="131"/>
      <c r="F722" s="131"/>
      <c r="G722" s="134"/>
      <c r="H722" s="124"/>
      <c r="I722" s="124" t="n">
        <v>0</v>
      </c>
      <c r="J722" s="124" t="n">
        <v>0</v>
      </c>
      <c r="K722" s="125" t="n">
        <v>0</v>
      </c>
      <c r="L722" s="126" t="n">
        <f aca="false">(I722*J722*K722)</f>
        <v>0</v>
      </c>
      <c r="M722" s="126" t="n">
        <f aca="false">IF($H722="AGÊNCIA INTERNO",(0),L722*$M$14)</f>
        <v>0</v>
      </c>
      <c r="N722" s="126" t="n">
        <f aca="false">IF($H722="AGÊNCIA",($L722+$M722)*$N$14,IF($H722="AGÊNCIA INTERNO",($L722*$N$14),IF($H722="FAT.DIRETO",($M722*$N$14))))</f>
        <v>0</v>
      </c>
      <c r="O722" s="126" t="n">
        <f aca="false">L722+M722+N722</f>
        <v>0</v>
      </c>
      <c r="P722" s="127" t="s">
        <v>29</v>
      </c>
      <c r="Q722" s="132"/>
      <c r="R722" s="124" t="n">
        <v>0</v>
      </c>
      <c r="S722" s="124" t="n">
        <v>0</v>
      </c>
      <c r="T722" s="125" t="n">
        <v>0</v>
      </c>
      <c r="U722" s="126" t="n">
        <f aca="false">(R722*S722*T722)</f>
        <v>0</v>
      </c>
      <c r="V722" s="126" t="n">
        <f aca="false">IF($H722="AGÊNCIA INTERNO",(0),U722*$V$14)</f>
        <v>0</v>
      </c>
      <c r="W722" s="126" t="n">
        <f aca="false">IF($H722="AGÊNCIA",($U722+$V722)*$W$14,IF($H722="AGÊNCIA INTERNO",($U722*$N$14),IF($H722="FAT.DIRETO",($V722*$N$14))))</f>
        <v>0</v>
      </c>
      <c r="X722" s="126" t="n">
        <f aca="false">U722+V722+W722</f>
        <v>0</v>
      </c>
      <c r="Y722" s="132"/>
      <c r="Z722" s="132"/>
      <c r="AA722" s="132"/>
      <c r="AB722" s="132"/>
      <c r="AC722" s="132"/>
      <c r="AD722" s="132"/>
      <c r="AE722" s="133"/>
    </row>
    <row r="723" customFormat="false" ht="33.75" hidden="true" customHeight="true" outlineLevel="0" collapsed="false">
      <c r="A723" s="132"/>
      <c r="B723" s="133"/>
      <c r="C723" s="129"/>
      <c r="D723" s="130"/>
      <c r="E723" s="131"/>
      <c r="F723" s="131"/>
      <c r="G723" s="134"/>
      <c r="H723" s="124"/>
      <c r="I723" s="124" t="n">
        <v>0</v>
      </c>
      <c r="J723" s="124" t="n">
        <v>0</v>
      </c>
      <c r="K723" s="125" t="n">
        <v>0</v>
      </c>
      <c r="L723" s="126" t="n">
        <f aca="false">(I723*J723*K723)</f>
        <v>0</v>
      </c>
      <c r="M723" s="126" t="n">
        <f aca="false">IF($H723="AGÊNCIA INTERNO",(0),L723*$M$14)</f>
        <v>0</v>
      </c>
      <c r="N723" s="126" t="n">
        <f aca="false">IF($H723="AGÊNCIA",($L723+$M723)*$N$14,IF($H723="AGÊNCIA INTERNO",($L723*$N$14),IF($H723="FAT.DIRETO",($M723*$N$14))))</f>
        <v>0</v>
      </c>
      <c r="O723" s="126" t="n">
        <f aca="false">L723+M723+N723</f>
        <v>0</v>
      </c>
      <c r="P723" s="127" t="s">
        <v>29</v>
      </c>
      <c r="Q723" s="132"/>
      <c r="R723" s="124" t="n">
        <v>0</v>
      </c>
      <c r="S723" s="124" t="n">
        <v>0</v>
      </c>
      <c r="T723" s="125" t="n">
        <v>0</v>
      </c>
      <c r="U723" s="126" t="n">
        <f aca="false">(R723*S723*T723)</f>
        <v>0</v>
      </c>
      <c r="V723" s="126" t="n">
        <f aca="false">IF($H723="AGÊNCIA INTERNO",(0),U723*$V$14)</f>
        <v>0</v>
      </c>
      <c r="W723" s="126" t="n">
        <f aca="false">IF($H723="AGÊNCIA",($U723+$V723)*$W$14,IF($H723="AGÊNCIA INTERNO",($U723*$N$14),IF($H723="FAT.DIRETO",($V723*$N$14))))</f>
        <v>0</v>
      </c>
      <c r="X723" s="126" t="n">
        <f aca="false">U723+V723+W723</f>
        <v>0</v>
      </c>
      <c r="Y723" s="132"/>
      <c r="Z723" s="132"/>
      <c r="AA723" s="132"/>
      <c r="AB723" s="132"/>
      <c r="AC723" s="132"/>
      <c r="AD723" s="132"/>
      <c r="AE723" s="133"/>
    </row>
    <row r="724" customFormat="false" ht="33.75" hidden="true" customHeight="true" outlineLevel="0" collapsed="false">
      <c r="A724" s="132"/>
      <c r="B724" s="133"/>
      <c r="C724" s="129"/>
      <c r="D724" s="130"/>
      <c r="E724" s="131"/>
      <c r="F724" s="131"/>
      <c r="G724" s="134"/>
      <c r="H724" s="124"/>
      <c r="I724" s="124" t="n">
        <v>0</v>
      </c>
      <c r="J724" s="124" t="n">
        <v>0</v>
      </c>
      <c r="K724" s="125" t="n">
        <v>0</v>
      </c>
      <c r="L724" s="126" t="n">
        <f aca="false">(I724*J724*K724)</f>
        <v>0</v>
      </c>
      <c r="M724" s="126" t="n">
        <f aca="false">IF($H724="AGÊNCIA INTERNO",(0),L724*$M$14)</f>
        <v>0</v>
      </c>
      <c r="N724" s="126" t="n">
        <f aca="false">IF($H724="AGÊNCIA",($L724+$M724)*$N$14,IF($H724="AGÊNCIA INTERNO",($L724*$N$14),IF($H724="FAT.DIRETO",($M724*$N$14))))</f>
        <v>0</v>
      </c>
      <c r="O724" s="126" t="n">
        <f aca="false">L724+M724+N724</f>
        <v>0</v>
      </c>
      <c r="P724" s="127" t="s">
        <v>29</v>
      </c>
      <c r="Q724" s="132"/>
      <c r="R724" s="124" t="n">
        <v>0</v>
      </c>
      <c r="S724" s="124" t="n">
        <v>0</v>
      </c>
      <c r="T724" s="125" t="n">
        <v>0</v>
      </c>
      <c r="U724" s="126" t="n">
        <f aca="false">(R724*S724*T724)</f>
        <v>0</v>
      </c>
      <c r="V724" s="126" t="n">
        <f aca="false">IF($H724="AGÊNCIA INTERNO",(0),U724*$V$14)</f>
        <v>0</v>
      </c>
      <c r="W724" s="126" t="n">
        <f aca="false">IF($H724="AGÊNCIA",($U724+$V724)*$W$14,IF($H724="AGÊNCIA INTERNO",($U724*$N$14),IF($H724="FAT.DIRETO",($V724*$N$14))))</f>
        <v>0</v>
      </c>
      <c r="X724" s="126" t="n">
        <f aca="false">U724+V724+W724</f>
        <v>0</v>
      </c>
      <c r="Y724" s="132"/>
      <c r="Z724" s="132"/>
      <c r="AA724" s="132"/>
      <c r="AB724" s="132"/>
      <c r="AC724" s="132"/>
      <c r="AD724" s="132"/>
      <c r="AE724" s="133"/>
    </row>
    <row r="725" customFormat="false" ht="33.75" hidden="true" customHeight="true" outlineLevel="0" collapsed="false">
      <c r="A725" s="132"/>
      <c r="B725" s="133"/>
      <c r="C725" s="129"/>
      <c r="D725" s="130"/>
      <c r="E725" s="131"/>
      <c r="F725" s="131"/>
      <c r="G725" s="134"/>
      <c r="H725" s="124"/>
      <c r="I725" s="124" t="n">
        <v>0</v>
      </c>
      <c r="J725" s="124" t="n">
        <v>0</v>
      </c>
      <c r="K725" s="125" t="n">
        <v>0</v>
      </c>
      <c r="L725" s="126" t="n">
        <f aca="false">(I725*J725*K725)</f>
        <v>0</v>
      </c>
      <c r="M725" s="126" t="n">
        <f aca="false">IF($H725="AGÊNCIA INTERNO",(0),L725*$M$14)</f>
        <v>0</v>
      </c>
      <c r="N725" s="126" t="n">
        <f aca="false">IF($H725="AGÊNCIA",($L725+$M725)*$N$14,IF($H725="AGÊNCIA INTERNO",($L725*$N$14),IF($H725="FAT.DIRETO",($M725*$N$14))))</f>
        <v>0</v>
      </c>
      <c r="O725" s="126" t="n">
        <f aca="false">L725+M725+N725</f>
        <v>0</v>
      </c>
      <c r="P725" s="127" t="s">
        <v>29</v>
      </c>
      <c r="Q725" s="132"/>
      <c r="R725" s="124" t="n">
        <v>0</v>
      </c>
      <c r="S725" s="124" t="n">
        <v>0</v>
      </c>
      <c r="T725" s="125" t="n">
        <v>0</v>
      </c>
      <c r="U725" s="126" t="n">
        <f aca="false">(R725*S725*T725)</f>
        <v>0</v>
      </c>
      <c r="V725" s="126" t="n">
        <f aca="false">IF($H725="AGÊNCIA INTERNO",(0),U725*$V$14)</f>
        <v>0</v>
      </c>
      <c r="W725" s="126" t="n">
        <f aca="false">IF($H725="AGÊNCIA",($U725+$V725)*$W$14,IF($H725="AGÊNCIA INTERNO",($U725*$N$14),IF($H725="FAT.DIRETO",($V725*$N$14))))</f>
        <v>0</v>
      </c>
      <c r="X725" s="126" t="n">
        <f aca="false">U725+V725+W725</f>
        <v>0</v>
      </c>
      <c r="Y725" s="132"/>
      <c r="Z725" s="132"/>
      <c r="AA725" s="132"/>
      <c r="AB725" s="132"/>
      <c r="AC725" s="132"/>
      <c r="AD725" s="132"/>
      <c r="AE725" s="133"/>
    </row>
    <row r="726" customFormat="false" ht="33.75" hidden="true" customHeight="true" outlineLevel="0" collapsed="false">
      <c r="A726" s="132"/>
      <c r="B726" s="133"/>
      <c r="C726" s="129"/>
      <c r="D726" s="130"/>
      <c r="E726" s="131"/>
      <c r="F726" s="131"/>
      <c r="G726" s="134"/>
      <c r="H726" s="124"/>
      <c r="I726" s="124" t="n">
        <v>0</v>
      </c>
      <c r="J726" s="124" t="n">
        <v>0</v>
      </c>
      <c r="K726" s="125" t="n">
        <v>0</v>
      </c>
      <c r="L726" s="126" t="n">
        <f aca="false">(I726*J726*K726)</f>
        <v>0</v>
      </c>
      <c r="M726" s="126" t="n">
        <f aca="false">IF($H726="AGÊNCIA INTERNO",(0),L726*$M$14)</f>
        <v>0</v>
      </c>
      <c r="N726" s="126" t="n">
        <f aca="false">IF($H726="AGÊNCIA",($L726+$M726)*$N$14,IF($H726="AGÊNCIA INTERNO",($L726*$N$14),IF($H726="FAT.DIRETO",($M726*$N$14))))</f>
        <v>0</v>
      </c>
      <c r="O726" s="126" t="n">
        <f aca="false">L726+M726+N726</f>
        <v>0</v>
      </c>
      <c r="P726" s="127" t="s">
        <v>29</v>
      </c>
      <c r="Q726" s="132"/>
      <c r="R726" s="124" t="n">
        <v>0</v>
      </c>
      <c r="S726" s="124" t="n">
        <v>0</v>
      </c>
      <c r="T726" s="125" t="n">
        <v>0</v>
      </c>
      <c r="U726" s="126" t="n">
        <f aca="false">(R726*S726*T726)</f>
        <v>0</v>
      </c>
      <c r="V726" s="126" t="n">
        <f aca="false">IF($H726="AGÊNCIA INTERNO",(0),U726*$V$14)</f>
        <v>0</v>
      </c>
      <c r="W726" s="126" t="n">
        <f aca="false">IF($H726="AGÊNCIA",($U726+$V726)*$W$14,IF($H726="AGÊNCIA INTERNO",($U726*$N$14),IF($H726="FAT.DIRETO",($V726*$N$14))))</f>
        <v>0</v>
      </c>
      <c r="X726" s="126" t="n">
        <f aca="false">U726+V726+W726</f>
        <v>0</v>
      </c>
      <c r="Y726" s="132"/>
      <c r="Z726" s="132"/>
      <c r="AA726" s="132"/>
      <c r="AB726" s="132"/>
      <c r="AC726" s="132"/>
      <c r="AD726" s="132"/>
      <c r="AE726" s="133"/>
    </row>
    <row r="727" customFormat="false" ht="33.75" hidden="true" customHeight="true" outlineLevel="0" collapsed="false">
      <c r="A727" s="132"/>
      <c r="B727" s="133"/>
      <c r="C727" s="129"/>
      <c r="D727" s="130"/>
      <c r="E727" s="131"/>
      <c r="F727" s="131"/>
      <c r="G727" s="134"/>
      <c r="H727" s="124"/>
      <c r="I727" s="124" t="n">
        <v>0</v>
      </c>
      <c r="J727" s="124" t="n">
        <v>0</v>
      </c>
      <c r="K727" s="125" t="n">
        <v>0</v>
      </c>
      <c r="L727" s="126" t="n">
        <f aca="false">(I727*J727*K727)</f>
        <v>0</v>
      </c>
      <c r="M727" s="126" t="n">
        <f aca="false">IF($H727="AGÊNCIA INTERNO",(0),L727*$M$14)</f>
        <v>0</v>
      </c>
      <c r="N727" s="126" t="n">
        <f aca="false">IF($H727="AGÊNCIA",($L727+$M727)*$N$14,IF($H727="AGÊNCIA INTERNO",($L727*$N$14),IF($H727="FAT.DIRETO",($M727*$N$14))))</f>
        <v>0</v>
      </c>
      <c r="O727" s="126" t="n">
        <f aca="false">L727+M727+N727</f>
        <v>0</v>
      </c>
      <c r="P727" s="127" t="s">
        <v>29</v>
      </c>
      <c r="Q727" s="132"/>
      <c r="R727" s="124" t="n">
        <v>0</v>
      </c>
      <c r="S727" s="124" t="n">
        <v>0</v>
      </c>
      <c r="T727" s="125" t="n">
        <v>0</v>
      </c>
      <c r="U727" s="126" t="n">
        <f aca="false">(R727*S727*T727)</f>
        <v>0</v>
      </c>
      <c r="V727" s="126" t="n">
        <f aca="false">IF($H727="AGÊNCIA INTERNO",(0),U727*$V$14)</f>
        <v>0</v>
      </c>
      <c r="W727" s="126" t="n">
        <f aca="false">IF($H727="AGÊNCIA",($U727+$V727)*$W$14,IF($H727="AGÊNCIA INTERNO",($U727*$N$14),IF($H727="FAT.DIRETO",($V727*$N$14))))</f>
        <v>0</v>
      </c>
      <c r="X727" s="126" t="n">
        <f aca="false">U727+V727+W727</f>
        <v>0</v>
      </c>
      <c r="Y727" s="132"/>
      <c r="Z727" s="132"/>
      <c r="AA727" s="132"/>
      <c r="AB727" s="132"/>
      <c r="AC727" s="132"/>
      <c r="AD727" s="132"/>
      <c r="AE727" s="133"/>
    </row>
    <row r="728" customFormat="false" ht="33.75" hidden="true" customHeight="true" outlineLevel="0" collapsed="false">
      <c r="A728" s="132"/>
      <c r="B728" s="133"/>
      <c r="C728" s="129"/>
      <c r="D728" s="130"/>
      <c r="E728" s="131"/>
      <c r="F728" s="131"/>
      <c r="G728" s="134"/>
      <c r="H728" s="124"/>
      <c r="I728" s="124" t="n">
        <v>0</v>
      </c>
      <c r="J728" s="124" t="n">
        <v>0</v>
      </c>
      <c r="K728" s="125" t="n">
        <v>0</v>
      </c>
      <c r="L728" s="126" t="n">
        <f aca="false">(I728*J728*K728)</f>
        <v>0</v>
      </c>
      <c r="M728" s="126" t="n">
        <f aca="false">IF($H728="AGÊNCIA INTERNO",(0),L728*$M$14)</f>
        <v>0</v>
      </c>
      <c r="N728" s="126" t="n">
        <f aca="false">IF($H728="AGÊNCIA",($L728+$M728)*$N$14,IF($H728="AGÊNCIA INTERNO",($L728*$N$14),IF($H728="FAT.DIRETO",($M728*$N$14))))</f>
        <v>0</v>
      </c>
      <c r="O728" s="126" t="n">
        <f aca="false">L728+M728+N728</f>
        <v>0</v>
      </c>
      <c r="P728" s="127" t="s">
        <v>29</v>
      </c>
      <c r="Q728" s="132"/>
      <c r="R728" s="124" t="n">
        <v>0</v>
      </c>
      <c r="S728" s="124" t="n">
        <v>0</v>
      </c>
      <c r="T728" s="125" t="n">
        <v>0</v>
      </c>
      <c r="U728" s="126" t="n">
        <f aca="false">(R728*S728*T728)</f>
        <v>0</v>
      </c>
      <c r="V728" s="126" t="n">
        <f aca="false">IF($H728="AGÊNCIA INTERNO",(0),U728*$V$14)</f>
        <v>0</v>
      </c>
      <c r="W728" s="126" t="n">
        <f aca="false">IF($H728="AGÊNCIA",($U728+$V728)*$W$14,IF($H728="AGÊNCIA INTERNO",($U728*$N$14),IF($H728="FAT.DIRETO",($V728*$N$14))))</f>
        <v>0</v>
      </c>
      <c r="X728" s="126" t="n">
        <f aca="false">U728+V728+W728</f>
        <v>0</v>
      </c>
      <c r="Y728" s="132"/>
      <c r="Z728" s="132"/>
      <c r="AA728" s="132"/>
      <c r="AB728" s="132"/>
      <c r="AC728" s="132"/>
      <c r="AD728" s="132"/>
      <c r="AE728" s="133"/>
    </row>
    <row r="729" customFormat="false" ht="33.75" hidden="true" customHeight="true" outlineLevel="0" collapsed="false">
      <c r="A729" s="132"/>
      <c r="B729" s="133"/>
      <c r="C729" s="129"/>
      <c r="D729" s="130"/>
      <c r="E729" s="131"/>
      <c r="F729" s="131"/>
      <c r="G729" s="134"/>
      <c r="H729" s="124"/>
      <c r="I729" s="124" t="n">
        <v>0</v>
      </c>
      <c r="J729" s="124" t="n">
        <v>0</v>
      </c>
      <c r="K729" s="125" t="n">
        <v>0</v>
      </c>
      <c r="L729" s="126" t="n">
        <f aca="false">(I729*J729*K729)</f>
        <v>0</v>
      </c>
      <c r="M729" s="126" t="n">
        <f aca="false">IF($H729="AGÊNCIA INTERNO",(0),L729*$M$14)</f>
        <v>0</v>
      </c>
      <c r="N729" s="126" t="n">
        <f aca="false">IF($H729="AGÊNCIA",($L729+$M729)*$N$14,IF($H729="AGÊNCIA INTERNO",($L729*$N$14),IF($H729="FAT.DIRETO",($M729*$N$14))))</f>
        <v>0</v>
      </c>
      <c r="O729" s="126" t="n">
        <f aca="false">L729+M729+N729</f>
        <v>0</v>
      </c>
      <c r="P729" s="127" t="s">
        <v>29</v>
      </c>
      <c r="Q729" s="132"/>
      <c r="R729" s="124" t="n">
        <v>0</v>
      </c>
      <c r="S729" s="124" t="n">
        <v>0</v>
      </c>
      <c r="T729" s="125" t="n">
        <v>0</v>
      </c>
      <c r="U729" s="126" t="n">
        <f aca="false">(R729*S729*T729)</f>
        <v>0</v>
      </c>
      <c r="V729" s="126" t="n">
        <f aca="false">IF($H729="AGÊNCIA INTERNO",(0),U729*$V$14)</f>
        <v>0</v>
      </c>
      <c r="W729" s="126" t="n">
        <f aca="false">IF($H729="AGÊNCIA",($U729+$V729)*$W$14,IF($H729="AGÊNCIA INTERNO",($U729*$N$14),IF($H729="FAT.DIRETO",($V729*$N$14))))</f>
        <v>0</v>
      </c>
      <c r="X729" s="126" t="n">
        <f aca="false">U729+V729+W729</f>
        <v>0</v>
      </c>
      <c r="Y729" s="132"/>
      <c r="Z729" s="132"/>
      <c r="AA729" s="132"/>
      <c r="AB729" s="132"/>
      <c r="AC729" s="132"/>
      <c r="AD729" s="132"/>
      <c r="AE729" s="133"/>
    </row>
    <row r="730" customFormat="false" ht="33.75" hidden="true" customHeight="true" outlineLevel="0" collapsed="false">
      <c r="A730" s="132"/>
      <c r="B730" s="133"/>
      <c r="C730" s="129"/>
      <c r="D730" s="130"/>
      <c r="E730" s="131"/>
      <c r="F730" s="131"/>
      <c r="G730" s="134"/>
      <c r="H730" s="124"/>
      <c r="I730" s="124" t="n">
        <v>0</v>
      </c>
      <c r="J730" s="124" t="n">
        <v>0</v>
      </c>
      <c r="K730" s="125" t="n">
        <v>0</v>
      </c>
      <c r="L730" s="126" t="n">
        <f aca="false">(I730*J730*K730)</f>
        <v>0</v>
      </c>
      <c r="M730" s="126" t="n">
        <f aca="false">IF($H730="AGÊNCIA INTERNO",(0),L730*$M$14)</f>
        <v>0</v>
      </c>
      <c r="N730" s="126" t="n">
        <f aca="false">IF($H730="AGÊNCIA",($L730+$M730)*$N$14,IF($H730="AGÊNCIA INTERNO",($L730*$N$14),IF($H730="FAT.DIRETO",($M730*$N$14))))</f>
        <v>0</v>
      </c>
      <c r="O730" s="126" t="n">
        <f aca="false">L730+M730+N730</f>
        <v>0</v>
      </c>
      <c r="P730" s="127" t="s">
        <v>29</v>
      </c>
      <c r="Q730" s="132"/>
      <c r="R730" s="124" t="n">
        <v>0</v>
      </c>
      <c r="S730" s="124" t="n">
        <v>0</v>
      </c>
      <c r="T730" s="125" t="n">
        <v>0</v>
      </c>
      <c r="U730" s="126" t="n">
        <f aca="false">(R730*S730*T730)</f>
        <v>0</v>
      </c>
      <c r="V730" s="126" t="n">
        <f aca="false">IF($H730="AGÊNCIA INTERNO",(0),U730*$V$14)</f>
        <v>0</v>
      </c>
      <c r="W730" s="126" t="n">
        <f aca="false">IF($H730="AGÊNCIA",($U730+$V730)*$W$14,IF($H730="AGÊNCIA INTERNO",($U730*$N$14),IF($H730="FAT.DIRETO",($V730*$N$14))))</f>
        <v>0</v>
      </c>
      <c r="X730" s="126" t="n">
        <f aca="false">U730+V730+W730</f>
        <v>0</v>
      </c>
      <c r="Y730" s="132"/>
      <c r="Z730" s="132"/>
      <c r="AA730" s="132"/>
      <c r="AB730" s="132"/>
      <c r="AC730" s="132"/>
      <c r="AD730" s="132"/>
      <c r="AE730" s="133"/>
    </row>
    <row r="731" customFormat="false" ht="33.75" hidden="true" customHeight="true" outlineLevel="0" collapsed="false">
      <c r="A731" s="132"/>
      <c r="B731" s="133"/>
      <c r="C731" s="129"/>
      <c r="D731" s="130"/>
      <c r="E731" s="131"/>
      <c r="F731" s="131"/>
      <c r="G731" s="134"/>
      <c r="H731" s="124"/>
      <c r="I731" s="124" t="n">
        <v>0</v>
      </c>
      <c r="J731" s="124" t="n">
        <v>0</v>
      </c>
      <c r="K731" s="125" t="n">
        <v>0</v>
      </c>
      <c r="L731" s="126" t="n">
        <f aca="false">(I731*J731*K731)</f>
        <v>0</v>
      </c>
      <c r="M731" s="126" t="n">
        <f aca="false">IF($H731="AGÊNCIA INTERNO",(0),L731*$M$14)</f>
        <v>0</v>
      </c>
      <c r="N731" s="126" t="n">
        <f aca="false">IF($H731="AGÊNCIA",($L731+$M731)*$N$14,IF($H731="AGÊNCIA INTERNO",($L731*$N$14),IF($H731="FAT.DIRETO",($M731*$N$14))))</f>
        <v>0</v>
      </c>
      <c r="O731" s="126" t="n">
        <f aca="false">L731+M731+N731</f>
        <v>0</v>
      </c>
      <c r="P731" s="127" t="s">
        <v>29</v>
      </c>
      <c r="Q731" s="132"/>
      <c r="R731" s="124" t="n">
        <v>0</v>
      </c>
      <c r="S731" s="124" t="n">
        <v>0</v>
      </c>
      <c r="T731" s="125" t="n">
        <v>0</v>
      </c>
      <c r="U731" s="126" t="n">
        <f aca="false">(R731*S731*T731)</f>
        <v>0</v>
      </c>
      <c r="V731" s="126" t="n">
        <f aca="false">IF($H731="AGÊNCIA INTERNO",(0),U731*$V$14)</f>
        <v>0</v>
      </c>
      <c r="W731" s="126" t="n">
        <f aca="false">IF($H731="AGÊNCIA",($U731+$V731)*$W$14,IF($H731="AGÊNCIA INTERNO",($U731*$N$14),IF($H731="FAT.DIRETO",($V731*$N$14))))</f>
        <v>0</v>
      </c>
      <c r="X731" s="126" t="n">
        <f aca="false">U731+V731+W731</f>
        <v>0</v>
      </c>
      <c r="Y731" s="132"/>
      <c r="Z731" s="132"/>
      <c r="AA731" s="132"/>
      <c r="AB731" s="132"/>
      <c r="AC731" s="132"/>
      <c r="AD731" s="132"/>
      <c r="AE731" s="133"/>
    </row>
    <row r="732" customFormat="false" ht="33.75" hidden="true" customHeight="true" outlineLevel="0" collapsed="false">
      <c r="A732" s="132"/>
      <c r="B732" s="133"/>
      <c r="C732" s="129"/>
      <c r="D732" s="130"/>
      <c r="E732" s="131"/>
      <c r="F732" s="131"/>
      <c r="G732" s="134"/>
      <c r="H732" s="124"/>
      <c r="I732" s="124" t="n">
        <v>0</v>
      </c>
      <c r="J732" s="124" t="n">
        <v>0</v>
      </c>
      <c r="K732" s="125" t="n">
        <v>0</v>
      </c>
      <c r="L732" s="126" t="n">
        <f aca="false">(I732*J732*K732)</f>
        <v>0</v>
      </c>
      <c r="M732" s="126" t="n">
        <f aca="false">IF($H732="AGÊNCIA INTERNO",(0),L732*$M$14)</f>
        <v>0</v>
      </c>
      <c r="N732" s="126" t="n">
        <f aca="false">IF($H732="AGÊNCIA",($L732+$M732)*$N$14,IF($H732="AGÊNCIA INTERNO",($L732*$N$14),IF($H732="FAT.DIRETO",($M732*$N$14))))</f>
        <v>0</v>
      </c>
      <c r="O732" s="126" t="n">
        <f aca="false">L732+M732+N732</f>
        <v>0</v>
      </c>
      <c r="P732" s="127" t="s">
        <v>29</v>
      </c>
      <c r="Q732" s="132"/>
      <c r="R732" s="124" t="n">
        <v>0</v>
      </c>
      <c r="S732" s="124" t="n">
        <v>0</v>
      </c>
      <c r="T732" s="125" t="n">
        <v>0</v>
      </c>
      <c r="U732" s="126" t="n">
        <f aca="false">(R732*S732*T732)</f>
        <v>0</v>
      </c>
      <c r="V732" s="126" t="n">
        <f aca="false">IF($H732="AGÊNCIA INTERNO",(0),U732*$V$14)</f>
        <v>0</v>
      </c>
      <c r="W732" s="126" t="n">
        <f aca="false">IF($H732="AGÊNCIA",($U732+$V732)*$W$14,IF($H732="AGÊNCIA INTERNO",($U732*$N$14),IF($H732="FAT.DIRETO",($V732*$N$14))))</f>
        <v>0</v>
      </c>
      <c r="X732" s="126" t="n">
        <f aca="false">U732+V732+W732</f>
        <v>0</v>
      </c>
      <c r="Y732" s="132"/>
      <c r="Z732" s="132"/>
      <c r="AA732" s="132"/>
      <c r="AB732" s="132"/>
      <c r="AC732" s="132"/>
      <c r="AD732" s="132"/>
      <c r="AE732" s="133"/>
    </row>
    <row r="733" customFormat="false" ht="33.75" hidden="true" customHeight="true" outlineLevel="0" collapsed="false">
      <c r="A733" s="132"/>
      <c r="B733" s="133"/>
      <c r="C733" s="129"/>
      <c r="D733" s="130"/>
      <c r="E733" s="131"/>
      <c r="F733" s="131"/>
      <c r="G733" s="134"/>
      <c r="H733" s="124"/>
      <c r="I733" s="124" t="n">
        <v>0</v>
      </c>
      <c r="J733" s="124" t="n">
        <v>0</v>
      </c>
      <c r="K733" s="125" t="n">
        <v>0</v>
      </c>
      <c r="L733" s="126" t="n">
        <f aca="false">(I733*J733*K733)</f>
        <v>0</v>
      </c>
      <c r="M733" s="126" t="n">
        <f aca="false">IF($H733="AGÊNCIA INTERNO",(0),L733*$M$14)</f>
        <v>0</v>
      </c>
      <c r="N733" s="126" t="n">
        <f aca="false">IF($H733="AGÊNCIA",($L733+$M733)*$N$14,IF($H733="AGÊNCIA INTERNO",($L733*$N$14),IF($H733="FAT.DIRETO",($M733*$N$14))))</f>
        <v>0</v>
      </c>
      <c r="O733" s="126" t="n">
        <f aca="false">L733+M733+N733</f>
        <v>0</v>
      </c>
      <c r="P733" s="127" t="s">
        <v>29</v>
      </c>
      <c r="Q733" s="132"/>
      <c r="R733" s="124" t="n">
        <v>0</v>
      </c>
      <c r="S733" s="124" t="n">
        <v>0</v>
      </c>
      <c r="T733" s="125" t="n">
        <v>0</v>
      </c>
      <c r="U733" s="126" t="n">
        <f aca="false">(R733*S733*T733)</f>
        <v>0</v>
      </c>
      <c r="V733" s="126" t="n">
        <f aca="false">IF($H733="AGÊNCIA INTERNO",(0),U733*$V$14)</f>
        <v>0</v>
      </c>
      <c r="W733" s="126" t="n">
        <f aca="false">IF($H733="AGÊNCIA",($U733+$V733)*$W$14,IF($H733="AGÊNCIA INTERNO",($U733*$N$14),IF($H733="FAT.DIRETO",($V733*$N$14))))</f>
        <v>0</v>
      </c>
      <c r="X733" s="126" t="n">
        <f aca="false">U733+V733+W733</f>
        <v>0</v>
      </c>
      <c r="Y733" s="132"/>
      <c r="Z733" s="132"/>
      <c r="AA733" s="132"/>
      <c r="AB733" s="132"/>
      <c r="AC733" s="132"/>
      <c r="AD733" s="132"/>
      <c r="AE733" s="133"/>
    </row>
    <row r="734" customFormat="false" ht="33.75" hidden="true" customHeight="true" outlineLevel="0" collapsed="false">
      <c r="A734" s="132"/>
      <c r="B734" s="133"/>
      <c r="C734" s="129"/>
      <c r="D734" s="130"/>
      <c r="E734" s="131"/>
      <c r="F734" s="131"/>
      <c r="G734" s="134"/>
      <c r="H734" s="124"/>
      <c r="I734" s="124" t="n">
        <v>0</v>
      </c>
      <c r="J734" s="124" t="n">
        <v>0</v>
      </c>
      <c r="K734" s="125" t="n">
        <v>0</v>
      </c>
      <c r="L734" s="126" t="n">
        <f aca="false">(I734*J734*K734)</f>
        <v>0</v>
      </c>
      <c r="M734" s="126" t="n">
        <f aca="false">IF($H734="AGÊNCIA INTERNO",(0),L734*$M$14)</f>
        <v>0</v>
      </c>
      <c r="N734" s="126" t="n">
        <f aca="false">IF($H734="AGÊNCIA",($L734+$M734)*$N$14,IF($H734="AGÊNCIA INTERNO",($L734*$N$14),IF($H734="FAT.DIRETO",($M734*$N$14))))</f>
        <v>0</v>
      </c>
      <c r="O734" s="126" t="n">
        <f aca="false">L734+M734+N734</f>
        <v>0</v>
      </c>
      <c r="P734" s="127" t="s">
        <v>29</v>
      </c>
      <c r="Q734" s="132"/>
      <c r="R734" s="124" t="n">
        <v>0</v>
      </c>
      <c r="S734" s="124" t="n">
        <v>0</v>
      </c>
      <c r="T734" s="125" t="n">
        <v>0</v>
      </c>
      <c r="U734" s="126" t="n">
        <f aca="false">(R734*S734*T734)</f>
        <v>0</v>
      </c>
      <c r="V734" s="126" t="n">
        <f aca="false">IF($H734="AGÊNCIA INTERNO",(0),U734*$V$14)</f>
        <v>0</v>
      </c>
      <c r="W734" s="126" t="n">
        <f aca="false">IF($H734="AGÊNCIA",($U734+$V734)*$W$14,IF($H734="AGÊNCIA INTERNO",($U734*$N$14),IF($H734="FAT.DIRETO",($V734*$N$14))))</f>
        <v>0</v>
      </c>
      <c r="X734" s="126" t="n">
        <f aca="false">U734+V734+W734</f>
        <v>0</v>
      </c>
      <c r="Y734" s="132"/>
      <c r="Z734" s="132"/>
      <c r="AA734" s="132"/>
      <c r="AB734" s="132"/>
      <c r="AC734" s="132"/>
      <c r="AD734" s="132"/>
      <c r="AE734" s="133"/>
    </row>
    <row r="735" customFormat="false" ht="33.75" hidden="true" customHeight="true" outlineLevel="0" collapsed="false">
      <c r="A735" s="132"/>
      <c r="B735" s="133"/>
      <c r="C735" s="129"/>
      <c r="D735" s="130"/>
      <c r="E735" s="131"/>
      <c r="F735" s="131"/>
      <c r="G735" s="134"/>
      <c r="H735" s="124"/>
      <c r="I735" s="124" t="n">
        <v>0</v>
      </c>
      <c r="J735" s="124" t="n">
        <v>0</v>
      </c>
      <c r="K735" s="125" t="n">
        <v>0</v>
      </c>
      <c r="L735" s="126" t="n">
        <f aca="false">(I735*J735*K735)</f>
        <v>0</v>
      </c>
      <c r="M735" s="126" t="n">
        <f aca="false">IF($H735="AGÊNCIA INTERNO",(0),L735*$M$14)</f>
        <v>0</v>
      </c>
      <c r="N735" s="126" t="n">
        <f aca="false">IF($H735="AGÊNCIA",($L735+$M735)*$N$14,IF($H735="AGÊNCIA INTERNO",($L735*$N$14),IF($H735="FAT.DIRETO",($M735*$N$14))))</f>
        <v>0</v>
      </c>
      <c r="O735" s="126" t="n">
        <f aca="false">L735+M735+N735</f>
        <v>0</v>
      </c>
      <c r="P735" s="127" t="s">
        <v>29</v>
      </c>
      <c r="Q735" s="132"/>
      <c r="R735" s="124" t="n">
        <v>0</v>
      </c>
      <c r="S735" s="124" t="n">
        <v>0</v>
      </c>
      <c r="T735" s="125" t="n">
        <v>0</v>
      </c>
      <c r="U735" s="126" t="n">
        <f aca="false">(R735*S735*T735)</f>
        <v>0</v>
      </c>
      <c r="V735" s="126" t="n">
        <f aca="false">IF($H735="AGÊNCIA INTERNO",(0),U735*$V$14)</f>
        <v>0</v>
      </c>
      <c r="W735" s="126" t="n">
        <f aca="false">IF($H735="AGÊNCIA",($U735+$V735)*$W$14,IF($H735="AGÊNCIA INTERNO",($U735*$N$14),IF($H735="FAT.DIRETO",($V735*$N$14))))</f>
        <v>0</v>
      </c>
      <c r="X735" s="126" t="n">
        <f aca="false">U735+V735+W735</f>
        <v>0</v>
      </c>
      <c r="Y735" s="132"/>
      <c r="Z735" s="132"/>
      <c r="AA735" s="132"/>
      <c r="AB735" s="132"/>
      <c r="AC735" s="132"/>
      <c r="AD735" s="132"/>
      <c r="AE735" s="133"/>
    </row>
    <row r="736" customFormat="false" ht="33.75" hidden="true" customHeight="true" outlineLevel="0" collapsed="false">
      <c r="A736" s="132"/>
      <c r="B736" s="133"/>
      <c r="C736" s="129"/>
      <c r="D736" s="130"/>
      <c r="E736" s="131"/>
      <c r="F736" s="131"/>
      <c r="G736" s="134"/>
      <c r="H736" s="124"/>
      <c r="I736" s="124" t="n">
        <v>0</v>
      </c>
      <c r="J736" s="124" t="n">
        <v>0</v>
      </c>
      <c r="K736" s="125" t="n">
        <v>0</v>
      </c>
      <c r="L736" s="126" t="n">
        <f aca="false">(I736*J736*K736)</f>
        <v>0</v>
      </c>
      <c r="M736" s="126" t="n">
        <f aca="false">IF($H736="AGÊNCIA INTERNO",(0),L736*$M$14)</f>
        <v>0</v>
      </c>
      <c r="N736" s="126" t="n">
        <f aca="false">IF($H736="AGÊNCIA",($L736+$M736)*$N$14,IF($H736="AGÊNCIA INTERNO",($L736*$N$14),IF($H736="FAT.DIRETO",($M736*$N$14))))</f>
        <v>0</v>
      </c>
      <c r="O736" s="126" t="n">
        <f aca="false">L736+M736+N736</f>
        <v>0</v>
      </c>
      <c r="P736" s="127" t="s">
        <v>29</v>
      </c>
      <c r="Q736" s="132"/>
      <c r="R736" s="124" t="n">
        <v>0</v>
      </c>
      <c r="S736" s="124" t="n">
        <v>0</v>
      </c>
      <c r="T736" s="125" t="n">
        <v>0</v>
      </c>
      <c r="U736" s="126" t="n">
        <f aca="false">(R736*S736*T736)</f>
        <v>0</v>
      </c>
      <c r="V736" s="126" t="n">
        <f aca="false">IF($H736="AGÊNCIA INTERNO",(0),U736*$V$14)</f>
        <v>0</v>
      </c>
      <c r="W736" s="126" t="n">
        <f aca="false">IF($H736="AGÊNCIA",($U736+$V736)*$W$14,IF($H736="AGÊNCIA INTERNO",($U736*$N$14),IF($H736="FAT.DIRETO",($V736*$N$14))))</f>
        <v>0</v>
      </c>
      <c r="X736" s="126" t="n">
        <f aca="false">U736+V736+W736</f>
        <v>0</v>
      </c>
      <c r="Y736" s="132"/>
      <c r="Z736" s="132"/>
      <c r="AA736" s="132"/>
      <c r="AB736" s="132"/>
      <c r="AC736" s="132"/>
      <c r="AD736" s="132"/>
      <c r="AE736" s="133"/>
    </row>
    <row r="737" customFormat="false" ht="33.75" hidden="true" customHeight="true" outlineLevel="0" collapsed="false">
      <c r="A737" s="132"/>
      <c r="B737" s="133"/>
      <c r="C737" s="129"/>
      <c r="D737" s="130"/>
      <c r="E737" s="131"/>
      <c r="F737" s="131"/>
      <c r="G737" s="134"/>
      <c r="H737" s="124"/>
      <c r="I737" s="124" t="n">
        <v>0</v>
      </c>
      <c r="J737" s="124" t="n">
        <v>0</v>
      </c>
      <c r="K737" s="125" t="n">
        <v>0</v>
      </c>
      <c r="L737" s="126" t="n">
        <f aca="false">(I737*J737*K737)</f>
        <v>0</v>
      </c>
      <c r="M737" s="126" t="n">
        <f aca="false">IF($H737="AGÊNCIA INTERNO",(0),L737*$M$14)</f>
        <v>0</v>
      </c>
      <c r="N737" s="126" t="n">
        <f aca="false">IF($H737="AGÊNCIA",($L737+$M737)*$N$14,IF($H737="AGÊNCIA INTERNO",($L737*$N$14),IF($H737="FAT.DIRETO",($M737*$N$14))))</f>
        <v>0</v>
      </c>
      <c r="O737" s="126" t="n">
        <f aca="false">L737+M737+N737</f>
        <v>0</v>
      </c>
      <c r="P737" s="127" t="s">
        <v>28</v>
      </c>
      <c r="Q737" s="132"/>
      <c r="R737" s="124" t="n">
        <v>0</v>
      </c>
      <c r="S737" s="124" t="n">
        <v>0</v>
      </c>
      <c r="T737" s="125" t="n">
        <v>0</v>
      </c>
      <c r="U737" s="126" t="n">
        <f aca="false">(R737*S737*T737)</f>
        <v>0</v>
      </c>
      <c r="V737" s="126" t="n">
        <f aca="false">IF($H737="AGÊNCIA INTERNO",(0),U737*$V$14)</f>
        <v>0</v>
      </c>
      <c r="W737" s="126" t="n">
        <f aca="false">IF($H737="AGÊNCIA",($U737+$V737)*$W$14,IF($H737="AGÊNCIA INTERNO",($U737*$N$14),IF($H737="FAT.DIRETO",($V737*$N$14))))</f>
        <v>0</v>
      </c>
      <c r="X737" s="126" t="n">
        <f aca="false">U737+V737+W737</f>
        <v>0</v>
      </c>
      <c r="Y737" s="132"/>
      <c r="Z737" s="132"/>
      <c r="AA737" s="132"/>
      <c r="AB737" s="132"/>
      <c r="AC737" s="132"/>
      <c r="AD737" s="132"/>
      <c r="AE737" s="133"/>
    </row>
    <row r="738" customFormat="false" ht="33.75" hidden="true" customHeight="true" outlineLevel="0" collapsed="false">
      <c r="A738" s="132"/>
      <c r="B738" s="133"/>
      <c r="C738" s="129"/>
      <c r="D738" s="130"/>
      <c r="E738" s="131"/>
      <c r="F738" s="131"/>
      <c r="G738" s="134"/>
      <c r="H738" s="124"/>
      <c r="I738" s="124" t="n">
        <v>0</v>
      </c>
      <c r="J738" s="124" t="n">
        <v>0</v>
      </c>
      <c r="K738" s="125" t="n">
        <v>0</v>
      </c>
      <c r="L738" s="126" t="n">
        <f aca="false">(I738*J738*K738)</f>
        <v>0</v>
      </c>
      <c r="M738" s="126" t="n">
        <f aca="false">IF($H738="AGÊNCIA INTERNO",(0),L738*$M$14)</f>
        <v>0</v>
      </c>
      <c r="N738" s="126" t="n">
        <f aca="false">IF($H738="AGÊNCIA",($L738+$M738)*$N$14,IF($H738="AGÊNCIA INTERNO",($L738*$N$14),IF($H738="FAT.DIRETO",($M738*$N$14))))</f>
        <v>0</v>
      </c>
      <c r="O738" s="126" t="n">
        <f aca="false">L738+M738+N738</f>
        <v>0</v>
      </c>
      <c r="P738" s="127" t="s">
        <v>29</v>
      </c>
      <c r="Q738" s="132"/>
      <c r="R738" s="124" t="n">
        <v>0</v>
      </c>
      <c r="S738" s="124" t="n">
        <v>0</v>
      </c>
      <c r="T738" s="125" t="n">
        <v>0</v>
      </c>
      <c r="U738" s="126" t="n">
        <f aca="false">(R738*S738*T738)</f>
        <v>0</v>
      </c>
      <c r="V738" s="126" t="n">
        <f aca="false">IF($H738="AGÊNCIA INTERNO",(0),U738*$V$14)</f>
        <v>0</v>
      </c>
      <c r="W738" s="126" t="n">
        <f aca="false">IF($H738="AGÊNCIA",($U738+$V738)*$W$14,IF($H738="AGÊNCIA INTERNO",($U738*$N$14),IF($H738="FAT.DIRETO",($V738*$N$14))))</f>
        <v>0</v>
      </c>
      <c r="X738" s="126" t="n">
        <f aca="false">U738+V738+W738</f>
        <v>0</v>
      </c>
      <c r="Y738" s="132"/>
      <c r="Z738" s="132"/>
      <c r="AA738" s="132"/>
      <c r="AB738" s="132"/>
      <c r="AC738" s="132"/>
      <c r="AD738" s="132"/>
      <c r="AE738" s="133"/>
    </row>
    <row r="739" customFormat="false" ht="33.75" hidden="true" customHeight="true" outlineLevel="0" collapsed="false">
      <c r="A739" s="132"/>
      <c r="B739" s="133"/>
      <c r="C739" s="129"/>
      <c r="D739" s="130"/>
      <c r="E739" s="131"/>
      <c r="F739" s="131"/>
      <c r="G739" s="134"/>
      <c r="H739" s="124"/>
      <c r="I739" s="124" t="n">
        <v>0</v>
      </c>
      <c r="J739" s="124" t="n">
        <v>0</v>
      </c>
      <c r="K739" s="125" t="n">
        <v>0</v>
      </c>
      <c r="L739" s="126" t="n">
        <f aca="false">(I739*J739*K739)</f>
        <v>0</v>
      </c>
      <c r="M739" s="126" t="n">
        <f aca="false">IF($H739="AGÊNCIA INTERNO",(0),L739*$M$14)</f>
        <v>0</v>
      </c>
      <c r="N739" s="126" t="n">
        <f aca="false">IF($H739="AGÊNCIA",($L739+$M739)*$N$14,IF($H739="AGÊNCIA INTERNO",($L739*$N$14),IF($H739="FAT.DIRETO",($M739*$N$14))))</f>
        <v>0</v>
      </c>
      <c r="O739" s="126" t="n">
        <f aca="false">L739+M739+N739</f>
        <v>0</v>
      </c>
      <c r="P739" s="127" t="s">
        <v>28</v>
      </c>
      <c r="Q739" s="132"/>
      <c r="R739" s="124" t="n">
        <v>0</v>
      </c>
      <c r="S739" s="124" t="n">
        <v>0</v>
      </c>
      <c r="T739" s="125" t="n">
        <v>0</v>
      </c>
      <c r="U739" s="126" t="n">
        <f aca="false">(R739*S739*T739)</f>
        <v>0</v>
      </c>
      <c r="V739" s="126" t="n">
        <f aca="false">IF($H739="AGÊNCIA INTERNO",(0),U739*$V$14)</f>
        <v>0</v>
      </c>
      <c r="W739" s="126" t="n">
        <f aca="false">IF($H739="AGÊNCIA",($U739+$V739)*$W$14,IF($H739="AGÊNCIA INTERNO",($U739*$N$14),IF($H739="FAT.DIRETO",($V739*$N$14))))</f>
        <v>0</v>
      </c>
      <c r="X739" s="126" t="n">
        <f aca="false">U739+V739+W739</f>
        <v>0</v>
      </c>
      <c r="Y739" s="132"/>
      <c r="Z739" s="132"/>
      <c r="AA739" s="132"/>
      <c r="AB739" s="132"/>
      <c r="AC739" s="132"/>
      <c r="AD739" s="132"/>
      <c r="AE739" s="133"/>
    </row>
    <row r="740" customFormat="false" ht="33.75" hidden="true" customHeight="true" outlineLevel="0" collapsed="false">
      <c r="A740" s="132"/>
      <c r="B740" s="133"/>
      <c r="C740" s="129"/>
      <c r="D740" s="130"/>
      <c r="E740" s="131"/>
      <c r="F740" s="131"/>
      <c r="G740" s="134"/>
      <c r="H740" s="124"/>
      <c r="I740" s="124" t="n">
        <v>0</v>
      </c>
      <c r="J740" s="124" t="n">
        <v>0</v>
      </c>
      <c r="K740" s="125" t="n">
        <v>0</v>
      </c>
      <c r="L740" s="126" t="n">
        <f aca="false">(I740*J740*K740)</f>
        <v>0</v>
      </c>
      <c r="M740" s="126" t="n">
        <f aca="false">IF($H740="AGÊNCIA INTERNO",(0),L740*$M$14)</f>
        <v>0</v>
      </c>
      <c r="N740" s="126" t="n">
        <f aca="false">IF($H740="AGÊNCIA",($L740+$M740)*$N$14,IF($H740="AGÊNCIA INTERNO",($L740*$N$14),IF($H740="FAT.DIRETO",($M740*$N$14))))</f>
        <v>0</v>
      </c>
      <c r="O740" s="126" t="n">
        <f aca="false">L740+M740+N740</f>
        <v>0</v>
      </c>
      <c r="P740" s="127" t="s">
        <v>28</v>
      </c>
      <c r="Q740" s="132"/>
      <c r="R740" s="124" t="n">
        <v>0</v>
      </c>
      <c r="S740" s="124" t="n">
        <v>0</v>
      </c>
      <c r="T740" s="125" t="n">
        <v>0</v>
      </c>
      <c r="U740" s="126" t="n">
        <f aca="false">(R740*S740*T740)</f>
        <v>0</v>
      </c>
      <c r="V740" s="126" t="n">
        <f aca="false">IF($H740="AGÊNCIA INTERNO",(0),U740*$V$14)</f>
        <v>0</v>
      </c>
      <c r="W740" s="126" t="n">
        <f aca="false">IF($H740="AGÊNCIA",($U740+$V740)*$W$14,IF($H740="AGÊNCIA INTERNO",($U740*$N$14),IF($H740="FAT.DIRETO",($V740*$N$14))))</f>
        <v>0</v>
      </c>
      <c r="X740" s="126" t="n">
        <f aca="false">U740+V740+W740</f>
        <v>0</v>
      </c>
      <c r="Y740" s="132"/>
      <c r="Z740" s="132"/>
      <c r="AA740" s="132"/>
      <c r="AB740" s="132"/>
      <c r="AC740" s="132"/>
      <c r="AD740" s="132"/>
      <c r="AE740" s="133"/>
    </row>
    <row r="741" customFormat="false" ht="33.75" hidden="true" customHeight="true" outlineLevel="0" collapsed="false">
      <c r="A741" s="132"/>
      <c r="B741" s="133"/>
      <c r="C741" s="129"/>
      <c r="D741" s="130"/>
      <c r="E741" s="131"/>
      <c r="F741" s="131"/>
      <c r="G741" s="134"/>
      <c r="H741" s="124"/>
      <c r="I741" s="124" t="n">
        <v>0</v>
      </c>
      <c r="J741" s="124" t="n">
        <v>0</v>
      </c>
      <c r="K741" s="125" t="n">
        <v>0</v>
      </c>
      <c r="L741" s="126" t="n">
        <f aca="false">(I741*J741*K741)</f>
        <v>0</v>
      </c>
      <c r="M741" s="126" t="n">
        <f aca="false">IF($H741="AGÊNCIA INTERNO",(0),L741*$M$14)</f>
        <v>0</v>
      </c>
      <c r="N741" s="126" t="n">
        <f aca="false">IF($H741="AGÊNCIA",($L741+$M741)*$N$14,IF($H741="AGÊNCIA INTERNO",($L741*$N$14),IF($H741="FAT.DIRETO",($M741*$N$14))))</f>
        <v>0</v>
      </c>
      <c r="O741" s="126" t="n">
        <f aca="false">L741+M741+N741</f>
        <v>0</v>
      </c>
      <c r="P741" s="127" t="s">
        <v>28</v>
      </c>
      <c r="Q741" s="132"/>
      <c r="R741" s="124" t="n">
        <v>0</v>
      </c>
      <c r="S741" s="124" t="n">
        <v>0</v>
      </c>
      <c r="T741" s="125" t="n">
        <v>0</v>
      </c>
      <c r="U741" s="126" t="n">
        <f aca="false">(R741*S741*T741)</f>
        <v>0</v>
      </c>
      <c r="V741" s="126" t="n">
        <f aca="false">IF($H741="AGÊNCIA INTERNO",(0),U741*$V$14)</f>
        <v>0</v>
      </c>
      <c r="W741" s="126" t="n">
        <f aca="false">IF($H741="AGÊNCIA",($U741+$V741)*$W$14,IF($H741="AGÊNCIA INTERNO",($U741*$N$14),IF($H741="FAT.DIRETO",($V741*$N$14))))</f>
        <v>0</v>
      </c>
      <c r="X741" s="126" t="n">
        <f aca="false">U741+V741+W741</f>
        <v>0</v>
      </c>
      <c r="Y741" s="132"/>
      <c r="Z741" s="132"/>
      <c r="AA741" s="132"/>
      <c r="AB741" s="132"/>
      <c r="AC741" s="132"/>
      <c r="AD741" s="132"/>
      <c r="AE741" s="133"/>
    </row>
    <row r="742" customFormat="false" ht="33.75" hidden="true" customHeight="true" outlineLevel="0" collapsed="false">
      <c r="A742" s="132"/>
      <c r="B742" s="133"/>
      <c r="C742" s="129"/>
      <c r="D742" s="130"/>
      <c r="E742" s="131"/>
      <c r="F742" s="131"/>
      <c r="G742" s="134"/>
      <c r="H742" s="124"/>
      <c r="I742" s="124" t="n">
        <v>0</v>
      </c>
      <c r="J742" s="124" t="n">
        <v>0</v>
      </c>
      <c r="K742" s="125" t="n">
        <v>0</v>
      </c>
      <c r="L742" s="126" t="n">
        <f aca="false">(I742*J742*K742)</f>
        <v>0</v>
      </c>
      <c r="M742" s="126" t="n">
        <f aca="false">IF($H742="AGÊNCIA INTERNO",(0),L742*$M$14)</f>
        <v>0</v>
      </c>
      <c r="N742" s="126" t="n">
        <f aca="false">IF($H742="AGÊNCIA",($L742+$M742)*$N$14,IF($H742="AGÊNCIA INTERNO",($L742*$N$14),IF($H742="FAT.DIRETO",($M742*$N$14))))</f>
        <v>0</v>
      </c>
      <c r="O742" s="126" t="n">
        <f aca="false">L742+M742+N742</f>
        <v>0</v>
      </c>
      <c r="P742" s="127" t="s">
        <v>28</v>
      </c>
      <c r="Q742" s="132"/>
      <c r="R742" s="124" t="n">
        <v>0</v>
      </c>
      <c r="S742" s="124" t="n">
        <v>0</v>
      </c>
      <c r="T742" s="125" t="n">
        <v>0</v>
      </c>
      <c r="U742" s="126" t="n">
        <f aca="false">(R742*S742*T742)</f>
        <v>0</v>
      </c>
      <c r="V742" s="126" t="n">
        <f aca="false">IF($H742="AGÊNCIA INTERNO",(0),U742*$V$14)</f>
        <v>0</v>
      </c>
      <c r="W742" s="126" t="n">
        <f aca="false">IF($H742="AGÊNCIA",($U742+$V742)*$W$14,IF($H742="AGÊNCIA INTERNO",($U742*$N$14),IF($H742="FAT.DIRETO",($V742*$N$14))))</f>
        <v>0</v>
      </c>
      <c r="X742" s="126" t="n">
        <f aca="false">U742+V742+W742</f>
        <v>0</v>
      </c>
      <c r="Y742" s="132"/>
      <c r="Z742" s="132"/>
      <c r="AA742" s="132"/>
      <c r="AB742" s="132"/>
      <c r="AC742" s="132"/>
      <c r="AD742" s="132"/>
      <c r="AE742" s="133"/>
    </row>
    <row r="743" customFormat="false" ht="33.75" hidden="true" customHeight="true" outlineLevel="0" collapsed="false">
      <c r="A743" s="132"/>
      <c r="B743" s="133"/>
      <c r="C743" s="129"/>
      <c r="D743" s="130"/>
      <c r="E743" s="131"/>
      <c r="F743" s="131"/>
      <c r="G743" s="134"/>
      <c r="H743" s="124"/>
      <c r="I743" s="124" t="n">
        <v>0</v>
      </c>
      <c r="J743" s="124" t="n">
        <v>0</v>
      </c>
      <c r="K743" s="125" t="n">
        <v>0</v>
      </c>
      <c r="L743" s="126" t="n">
        <f aca="false">(I743*J743*K743)</f>
        <v>0</v>
      </c>
      <c r="M743" s="126" t="n">
        <f aca="false">IF($H743="AGÊNCIA INTERNO",(0),L743*$M$14)</f>
        <v>0</v>
      </c>
      <c r="N743" s="126" t="n">
        <f aca="false">IF($H743="AGÊNCIA",($L743+$M743)*$N$14,IF($H743="AGÊNCIA INTERNO",($L743*$N$14),IF($H743="FAT.DIRETO",($M743*$N$14))))</f>
        <v>0</v>
      </c>
      <c r="O743" s="126" t="n">
        <f aca="false">L743+M743+N743</f>
        <v>0</v>
      </c>
      <c r="P743" s="127" t="s">
        <v>29</v>
      </c>
      <c r="Q743" s="132"/>
      <c r="R743" s="124" t="n">
        <v>0</v>
      </c>
      <c r="S743" s="124" t="n">
        <v>0</v>
      </c>
      <c r="T743" s="125" t="n">
        <v>0</v>
      </c>
      <c r="U743" s="126" t="n">
        <f aca="false">(R743*S743*T743)</f>
        <v>0</v>
      </c>
      <c r="V743" s="126" t="n">
        <f aca="false">IF($H743="AGÊNCIA INTERNO",(0),U743*$V$14)</f>
        <v>0</v>
      </c>
      <c r="W743" s="126" t="n">
        <f aca="false">IF($H743="AGÊNCIA",($U743+$V743)*$W$14,IF($H743="AGÊNCIA INTERNO",($U743*$N$14),IF($H743="FAT.DIRETO",($V743*$N$14))))</f>
        <v>0</v>
      </c>
      <c r="X743" s="126" t="n">
        <f aca="false">U743+V743+W743</f>
        <v>0</v>
      </c>
      <c r="Y743" s="132"/>
      <c r="Z743" s="132"/>
      <c r="AA743" s="132"/>
      <c r="AB743" s="132"/>
      <c r="AC743" s="132"/>
      <c r="AD743" s="132"/>
      <c r="AE743" s="133"/>
    </row>
    <row r="744" customFormat="false" ht="33.75" hidden="true" customHeight="true" outlineLevel="0" collapsed="false">
      <c r="A744" s="132"/>
      <c r="B744" s="133"/>
      <c r="C744" s="129"/>
      <c r="D744" s="130"/>
      <c r="E744" s="131"/>
      <c r="F744" s="131"/>
      <c r="G744" s="134"/>
      <c r="H744" s="124"/>
      <c r="I744" s="124" t="n">
        <v>0</v>
      </c>
      <c r="J744" s="124" t="n">
        <v>0</v>
      </c>
      <c r="K744" s="125" t="n">
        <v>0</v>
      </c>
      <c r="L744" s="126" t="n">
        <f aca="false">(I744*J744*K744)</f>
        <v>0</v>
      </c>
      <c r="M744" s="126" t="n">
        <f aca="false">IF($H744="AGÊNCIA INTERNO",(0),L744*$M$14)</f>
        <v>0</v>
      </c>
      <c r="N744" s="126" t="n">
        <f aca="false">IF($H744="AGÊNCIA",($L744+$M744)*$N$14,IF($H744="AGÊNCIA INTERNO",($L744*$N$14),IF($H744="FAT.DIRETO",($M744*$N$14))))</f>
        <v>0</v>
      </c>
      <c r="O744" s="126" t="n">
        <f aca="false">L744+M744+N744</f>
        <v>0</v>
      </c>
      <c r="P744" s="127" t="s">
        <v>28</v>
      </c>
      <c r="Q744" s="132"/>
      <c r="R744" s="124" t="n">
        <v>0</v>
      </c>
      <c r="S744" s="124" t="n">
        <v>0</v>
      </c>
      <c r="T744" s="125" t="n">
        <v>0</v>
      </c>
      <c r="U744" s="126" t="n">
        <f aca="false">(R744*S744*T744)</f>
        <v>0</v>
      </c>
      <c r="V744" s="126" t="n">
        <f aca="false">IF($H744="AGÊNCIA INTERNO",(0),U744*$V$14)</f>
        <v>0</v>
      </c>
      <c r="W744" s="126" t="n">
        <f aca="false">IF($H744="AGÊNCIA",($U744+$V744)*$W$14,IF($H744="AGÊNCIA INTERNO",($U744*$N$14),IF($H744="FAT.DIRETO",($V744*$N$14))))</f>
        <v>0</v>
      </c>
      <c r="X744" s="126" t="n">
        <f aca="false">U744+V744+W744</f>
        <v>0</v>
      </c>
      <c r="Y744" s="132"/>
      <c r="Z744" s="132"/>
      <c r="AA744" s="132"/>
      <c r="AB744" s="132"/>
      <c r="AC744" s="132"/>
      <c r="AD744" s="132"/>
      <c r="AE744" s="133"/>
    </row>
    <row r="745" customFormat="false" ht="33.75" hidden="true" customHeight="true" outlineLevel="0" collapsed="false">
      <c r="A745" s="132"/>
      <c r="B745" s="133"/>
      <c r="C745" s="129"/>
      <c r="D745" s="130"/>
      <c r="E745" s="131"/>
      <c r="F745" s="131"/>
      <c r="G745" s="134"/>
      <c r="H745" s="124"/>
      <c r="I745" s="124" t="n">
        <v>0</v>
      </c>
      <c r="J745" s="124" t="n">
        <v>0</v>
      </c>
      <c r="K745" s="125" t="n">
        <v>0</v>
      </c>
      <c r="L745" s="126" t="n">
        <f aca="false">(I745*J745*K745)</f>
        <v>0</v>
      </c>
      <c r="M745" s="126" t="n">
        <f aca="false">IF($H745="AGÊNCIA INTERNO",(0),L745*$M$14)</f>
        <v>0</v>
      </c>
      <c r="N745" s="126" t="n">
        <f aca="false">IF($H745="AGÊNCIA",($L745+$M745)*$N$14,IF($H745="AGÊNCIA INTERNO",($L745*$N$14),IF($H745="FAT.DIRETO",($M745*$N$14))))</f>
        <v>0</v>
      </c>
      <c r="O745" s="126" t="n">
        <f aca="false">L745+M745+N745</f>
        <v>0</v>
      </c>
      <c r="P745" s="127" t="s">
        <v>28</v>
      </c>
      <c r="Q745" s="132"/>
      <c r="R745" s="124" t="n">
        <v>0</v>
      </c>
      <c r="S745" s="124" t="n">
        <v>0</v>
      </c>
      <c r="T745" s="125" t="n">
        <v>0</v>
      </c>
      <c r="U745" s="126" t="n">
        <f aca="false">(R745*S745*T745)</f>
        <v>0</v>
      </c>
      <c r="V745" s="126" t="n">
        <f aca="false">IF($H745="AGÊNCIA INTERNO",(0),U745*$V$14)</f>
        <v>0</v>
      </c>
      <c r="W745" s="126" t="n">
        <f aca="false">IF($H745="AGÊNCIA",($U745+$V745)*$W$14,IF($H745="AGÊNCIA INTERNO",($U745*$N$14),IF($H745="FAT.DIRETO",($V745*$N$14))))</f>
        <v>0</v>
      </c>
      <c r="X745" s="126" t="n">
        <f aca="false">U745+V745+W745</f>
        <v>0</v>
      </c>
      <c r="Y745" s="132"/>
      <c r="Z745" s="132"/>
      <c r="AA745" s="132"/>
      <c r="AB745" s="132"/>
      <c r="AC745" s="132"/>
      <c r="AD745" s="132"/>
      <c r="AE745" s="133"/>
    </row>
    <row r="746" customFormat="false" ht="33.75" hidden="true" customHeight="true" outlineLevel="0" collapsed="false">
      <c r="A746" s="132"/>
      <c r="B746" s="133"/>
      <c r="C746" s="129"/>
      <c r="D746" s="130"/>
      <c r="E746" s="131"/>
      <c r="F746" s="131"/>
      <c r="G746" s="134"/>
      <c r="H746" s="124"/>
      <c r="I746" s="124" t="n">
        <v>0</v>
      </c>
      <c r="J746" s="124" t="n">
        <v>0</v>
      </c>
      <c r="K746" s="125" t="n">
        <v>0</v>
      </c>
      <c r="L746" s="126" t="n">
        <f aca="false">(I746*J746*K746)</f>
        <v>0</v>
      </c>
      <c r="M746" s="126" t="n">
        <f aca="false">IF($H746="AGÊNCIA INTERNO",(0),L746*$M$14)</f>
        <v>0</v>
      </c>
      <c r="N746" s="126" t="n">
        <f aca="false">IF($H746="AGÊNCIA",($L746+$M746)*$N$14,IF($H746="AGÊNCIA INTERNO",($L746*$N$14),IF($H746="FAT.DIRETO",($M746*$N$14))))</f>
        <v>0</v>
      </c>
      <c r="O746" s="126" t="n">
        <f aca="false">L746+M746+N746</f>
        <v>0</v>
      </c>
      <c r="P746" s="127" t="s">
        <v>28</v>
      </c>
      <c r="Q746" s="132"/>
      <c r="R746" s="124" t="n">
        <v>0</v>
      </c>
      <c r="S746" s="124" t="n">
        <v>0</v>
      </c>
      <c r="T746" s="125" t="n">
        <v>0</v>
      </c>
      <c r="U746" s="126" t="n">
        <f aca="false">(R746*S746*T746)</f>
        <v>0</v>
      </c>
      <c r="V746" s="126" t="n">
        <f aca="false">IF($H746="AGÊNCIA INTERNO",(0),U746*$V$14)</f>
        <v>0</v>
      </c>
      <c r="W746" s="126" t="n">
        <f aca="false">IF($H746="AGÊNCIA",($U746+$V746)*$W$14,IF($H746="AGÊNCIA INTERNO",($U746*$N$14),IF($H746="FAT.DIRETO",($V746*$N$14))))</f>
        <v>0</v>
      </c>
      <c r="X746" s="126" t="n">
        <f aca="false">U746+V746+W746</f>
        <v>0</v>
      </c>
      <c r="Y746" s="132"/>
      <c r="Z746" s="132"/>
      <c r="AA746" s="132"/>
      <c r="AB746" s="132"/>
      <c r="AC746" s="132"/>
      <c r="AD746" s="132"/>
      <c r="AE746" s="133"/>
    </row>
    <row r="747" customFormat="false" ht="33.75" hidden="true" customHeight="true" outlineLevel="0" collapsed="false">
      <c r="A747" s="132"/>
      <c r="B747" s="133"/>
      <c r="C747" s="129"/>
      <c r="D747" s="130"/>
      <c r="E747" s="131"/>
      <c r="F747" s="131"/>
      <c r="G747" s="134"/>
      <c r="H747" s="124"/>
      <c r="I747" s="124" t="n">
        <v>0</v>
      </c>
      <c r="J747" s="124" t="n">
        <v>0</v>
      </c>
      <c r="K747" s="125" t="n">
        <v>0</v>
      </c>
      <c r="L747" s="126" t="n">
        <f aca="false">(I747*J747*K747)</f>
        <v>0</v>
      </c>
      <c r="M747" s="126" t="n">
        <f aca="false">IF($H747="AGÊNCIA INTERNO",(0),L747*$M$14)</f>
        <v>0</v>
      </c>
      <c r="N747" s="126" t="n">
        <f aca="false">IF($H747="AGÊNCIA",($L747+$M747)*$N$14,IF($H747="AGÊNCIA INTERNO",($L747*$N$14),IF($H747="FAT.DIRETO",($M747*$N$14))))</f>
        <v>0</v>
      </c>
      <c r="O747" s="126" t="n">
        <f aca="false">L747+M747+N747</f>
        <v>0</v>
      </c>
      <c r="P747" s="127" t="s">
        <v>28</v>
      </c>
      <c r="Q747" s="132"/>
      <c r="R747" s="124" t="n">
        <v>0</v>
      </c>
      <c r="S747" s="124" t="n">
        <v>0</v>
      </c>
      <c r="T747" s="125" t="n">
        <v>0</v>
      </c>
      <c r="U747" s="126" t="n">
        <f aca="false">(R747*S747*T747)</f>
        <v>0</v>
      </c>
      <c r="V747" s="126" t="n">
        <f aca="false">IF($H747="AGÊNCIA INTERNO",(0),U747*$V$14)</f>
        <v>0</v>
      </c>
      <c r="W747" s="126" t="n">
        <f aca="false">IF($H747="AGÊNCIA",($U747+$V747)*$W$14,IF($H747="AGÊNCIA INTERNO",($U747*$N$14),IF($H747="FAT.DIRETO",($V747*$N$14))))</f>
        <v>0</v>
      </c>
      <c r="X747" s="126" t="n">
        <f aca="false">U747+V747+W747</f>
        <v>0</v>
      </c>
      <c r="Y747" s="132"/>
      <c r="Z747" s="132"/>
      <c r="AA747" s="132"/>
      <c r="AB747" s="132"/>
      <c r="AC747" s="132"/>
      <c r="AD747" s="132"/>
      <c r="AE747" s="133"/>
    </row>
    <row r="748" customFormat="false" ht="33.75" hidden="true" customHeight="true" outlineLevel="0" collapsed="false">
      <c r="A748" s="132"/>
      <c r="B748" s="133"/>
      <c r="C748" s="129"/>
      <c r="D748" s="130"/>
      <c r="E748" s="131"/>
      <c r="F748" s="131"/>
      <c r="G748" s="134"/>
      <c r="H748" s="124"/>
      <c r="I748" s="124" t="n">
        <v>0</v>
      </c>
      <c r="J748" s="124" t="n">
        <v>0</v>
      </c>
      <c r="K748" s="125" t="n">
        <v>0</v>
      </c>
      <c r="L748" s="126" t="n">
        <f aca="false">(I748*J748*K748)</f>
        <v>0</v>
      </c>
      <c r="M748" s="126" t="n">
        <f aca="false">IF($H748="AGÊNCIA INTERNO",(0),L748*$M$14)</f>
        <v>0</v>
      </c>
      <c r="N748" s="126" t="n">
        <f aca="false">IF($H748="AGÊNCIA",($L748+$M748)*$N$14,IF($H748="AGÊNCIA INTERNO",($L748*$N$14),IF($H748="FAT.DIRETO",($M748*$N$14))))</f>
        <v>0</v>
      </c>
      <c r="O748" s="126" t="n">
        <f aca="false">L748+M748+N748</f>
        <v>0</v>
      </c>
      <c r="P748" s="127" t="s">
        <v>28</v>
      </c>
      <c r="Q748" s="132"/>
      <c r="R748" s="124" t="n">
        <v>0</v>
      </c>
      <c r="S748" s="124" t="n">
        <v>0</v>
      </c>
      <c r="T748" s="125" t="n">
        <v>0</v>
      </c>
      <c r="U748" s="126" t="n">
        <f aca="false">(R748*S748*T748)</f>
        <v>0</v>
      </c>
      <c r="V748" s="126" t="n">
        <f aca="false">IF($H748="AGÊNCIA INTERNO",(0),U748*$V$14)</f>
        <v>0</v>
      </c>
      <c r="W748" s="126" t="n">
        <f aca="false">IF($H748="AGÊNCIA",($U748+$V748)*$W$14,IF($H748="AGÊNCIA INTERNO",($U748*$N$14),IF($H748="FAT.DIRETO",($V748*$N$14))))</f>
        <v>0</v>
      </c>
      <c r="X748" s="126" t="n">
        <f aca="false">U748+V748+W748</f>
        <v>0</v>
      </c>
      <c r="Y748" s="132"/>
      <c r="Z748" s="132"/>
      <c r="AA748" s="132"/>
      <c r="AB748" s="132"/>
      <c r="AC748" s="132"/>
      <c r="AD748" s="132"/>
      <c r="AE748" s="133"/>
    </row>
    <row r="749" customFormat="false" ht="33.75" hidden="true" customHeight="true" outlineLevel="0" collapsed="false">
      <c r="A749" s="132"/>
      <c r="B749" s="133"/>
      <c r="C749" s="129"/>
      <c r="D749" s="130"/>
      <c r="E749" s="131"/>
      <c r="F749" s="131"/>
      <c r="G749" s="134"/>
      <c r="H749" s="124"/>
      <c r="I749" s="124" t="n">
        <v>0</v>
      </c>
      <c r="J749" s="124" t="n">
        <v>0</v>
      </c>
      <c r="K749" s="125" t="n">
        <v>0</v>
      </c>
      <c r="L749" s="126" t="n">
        <f aca="false">(I749*J749*K749)</f>
        <v>0</v>
      </c>
      <c r="M749" s="126" t="n">
        <f aca="false">IF($H749="AGÊNCIA INTERNO",(0),L749*$M$14)</f>
        <v>0</v>
      </c>
      <c r="N749" s="126" t="n">
        <f aca="false">IF($H749="AGÊNCIA",($L749+$M749)*$N$14,IF($H749="AGÊNCIA INTERNO",($L749*$N$14),IF($H749="FAT.DIRETO",($M749*$N$14))))</f>
        <v>0</v>
      </c>
      <c r="O749" s="126" t="n">
        <f aca="false">L749+M749+N749</f>
        <v>0</v>
      </c>
      <c r="P749" s="127" t="s">
        <v>28</v>
      </c>
      <c r="Q749" s="132"/>
      <c r="R749" s="124" t="n">
        <v>0</v>
      </c>
      <c r="S749" s="124" t="n">
        <v>0</v>
      </c>
      <c r="T749" s="125" t="n">
        <v>0</v>
      </c>
      <c r="U749" s="126" t="n">
        <f aca="false">(R749*S749*T749)</f>
        <v>0</v>
      </c>
      <c r="V749" s="126" t="n">
        <f aca="false">IF($H749="AGÊNCIA INTERNO",(0),U749*$V$14)</f>
        <v>0</v>
      </c>
      <c r="W749" s="126" t="n">
        <f aca="false">IF($H749="AGÊNCIA",($U749+$V749)*$W$14,IF($H749="AGÊNCIA INTERNO",($U749*$N$14),IF($H749="FAT.DIRETO",($V749*$N$14))))</f>
        <v>0</v>
      </c>
      <c r="X749" s="126" t="n">
        <f aca="false">U749+V749+W749</f>
        <v>0</v>
      </c>
      <c r="Y749" s="132"/>
      <c r="Z749" s="132"/>
      <c r="AA749" s="132"/>
      <c r="AB749" s="132"/>
      <c r="AC749" s="132"/>
      <c r="AD749" s="132"/>
      <c r="AE749" s="133"/>
    </row>
    <row r="750" customFormat="false" ht="33.75" hidden="true" customHeight="true" outlineLevel="0" collapsed="false">
      <c r="A750" s="132"/>
      <c r="B750" s="133"/>
      <c r="C750" s="129"/>
      <c r="D750" s="130"/>
      <c r="E750" s="131"/>
      <c r="F750" s="131"/>
      <c r="G750" s="134"/>
      <c r="H750" s="124"/>
      <c r="I750" s="124" t="n">
        <v>0</v>
      </c>
      <c r="J750" s="124" t="n">
        <v>0</v>
      </c>
      <c r="K750" s="125" t="n">
        <v>0</v>
      </c>
      <c r="L750" s="126" t="n">
        <f aca="false">(I750*J750*K750)</f>
        <v>0</v>
      </c>
      <c r="M750" s="126" t="n">
        <f aca="false">IF($H750="AGÊNCIA INTERNO",(0),L750*$M$14)</f>
        <v>0</v>
      </c>
      <c r="N750" s="126" t="n">
        <f aca="false">IF($H750="AGÊNCIA",($L750+$M750)*$N$14,IF($H750="AGÊNCIA INTERNO",($L750*$N$14),IF($H750="FAT.DIRETO",($M750*$N$14))))</f>
        <v>0</v>
      </c>
      <c r="O750" s="126" t="n">
        <f aca="false">L750+M750+N750</f>
        <v>0</v>
      </c>
      <c r="P750" s="127" t="s">
        <v>28</v>
      </c>
      <c r="Q750" s="132"/>
      <c r="R750" s="124" t="n">
        <v>0</v>
      </c>
      <c r="S750" s="124" t="n">
        <v>0</v>
      </c>
      <c r="T750" s="125" t="n">
        <v>0</v>
      </c>
      <c r="U750" s="126" t="n">
        <f aca="false">(R750*S750*T750)</f>
        <v>0</v>
      </c>
      <c r="V750" s="126" t="n">
        <f aca="false">IF($H750="AGÊNCIA INTERNO",(0),U750*$V$14)</f>
        <v>0</v>
      </c>
      <c r="W750" s="126" t="n">
        <f aca="false">IF($H750="AGÊNCIA",($U750+$V750)*$W$14,IF($H750="AGÊNCIA INTERNO",($U750*$N$14),IF($H750="FAT.DIRETO",($V750*$N$14))))</f>
        <v>0</v>
      </c>
      <c r="X750" s="126" t="n">
        <f aca="false">U750+V750+W750</f>
        <v>0</v>
      </c>
      <c r="Y750" s="132"/>
      <c r="Z750" s="132"/>
      <c r="AA750" s="132"/>
      <c r="AB750" s="132"/>
      <c r="AC750" s="132"/>
      <c r="AD750" s="132"/>
      <c r="AE750" s="133"/>
    </row>
    <row r="751" customFormat="false" ht="33.75" hidden="true" customHeight="true" outlineLevel="0" collapsed="false">
      <c r="A751" s="132"/>
      <c r="B751" s="133"/>
      <c r="C751" s="129"/>
      <c r="D751" s="130"/>
      <c r="E751" s="131"/>
      <c r="F751" s="131"/>
      <c r="G751" s="134"/>
      <c r="H751" s="124"/>
      <c r="I751" s="124" t="n">
        <v>0</v>
      </c>
      <c r="J751" s="124" t="n">
        <v>0</v>
      </c>
      <c r="K751" s="125" t="n">
        <v>0</v>
      </c>
      <c r="L751" s="126" t="n">
        <f aca="false">(I751*J751*K751)</f>
        <v>0</v>
      </c>
      <c r="M751" s="126" t="n">
        <f aca="false">IF($H751="AGÊNCIA INTERNO",(0),L751*$M$14)</f>
        <v>0</v>
      </c>
      <c r="N751" s="126" t="n">
        <f aca="false">IF($H751="AGÊNCIA",($L751+$M751)*$N$14,IF($H751="AGÊNCIA INTERNO",($L751*$N$14),IF($H751="FAT.DIRETO",($M751*$N$14))))</f>
        <v>0</v>
      </c>
      <c r="O751" s="126" t="n">
        <f aca="false">L751+M751+N751</f>
        <v>0</v>
      </c>
      <c r="P751" s="127" t="s">
        <v>29</v>
      </c>
      <c r="Q751" s="132"/>
      <c r="R751" s="124" t="n">
        <v>0</v>
      </c>
      <c r="S751" s="124" t="n">
        <v>0</v>
      </c>
      <c r="T751" s="125" t="n">
        <v>0</v>
      </c>
      <c r="U751" s="126" t="n">
        <f aca="false">(R751*S751*T751)</f>
        <v>0</v>
      </c>
      <c r="V751" s="126" t="n">
        <f aca="false">IF($H751="AGÊNCIA INTERNO",(0),U751*$V$14)</f>
        <v>0</v>
      </c>
      <c r="W751" s="126" t="n">
        <f aca="false">IF($H751="AGÊNCIA",($U751+$V751)*$W$14,IF($H751="AGÊNCIA INTERNO",($U751*$N$14),IF($H751="FAT.DIRETO",($V751*$N$14))))</f>
        <v>0</v>
      </c>
      <c r="X751" s="126" t="n">
        <f aca="false">U751+V751+W751</f>
        <v>0</v>
      </c>
      <c r="Y751" s="132"/>
      <c r="Z751" s="132"/>
      <c r="AA751" s="132"/>
      <c r="AB751" s="132"/>
      <c r="AC751" s="132"/>
      <c r="AD751" s="132"/>
      <c r="AE751" s="133"/>
    </row>
    <row r="752" customFormat="false" ht="33.75" hidden="true" customHeight="true" outlineLevel="0" collapsed="false">
      <c r="A752" s="132"/>
      <c r="B752" s="133"/>
      <c r="C752" s="129"/>
      <c r="D752" s="130"/>
      <c r="E752" s="131"/>
      <c r="F752" s="131"/>
      <c r="G752" s="134"/>
      <c r="H752" s="124"/>
      <c r="I752" s="124" t="n">
        <v>0</v>
      </c>
      <c r="J752" s="124" t="n">
        <v>0</v>
      </c>
      <c r="K752" s="125" t="n">
        <v>0</v>
      </c>
      <c r="L752" s="126" t="n">
        <f aca="false">(I752*J752*K752)</f>
        <v>0</v>
      </c>
      <c r="M752" s="126" t="n">
        <f aca="false">IF($H752="AGÊNCIA INTERNO",(0),L752*$M$14)</f>
        <v>0</v>
      </c>
      <c r="N752" s="126" t="n">
        <f aca="false">IF($H752="AGÊNCIA",($L752+$M752)*$N$14,IF($H752="AGÊNCIA INTERNO",($L752*$N$14),IF($H752="FAT.DIRETO",($M752*$N$14))))</f>
        <v>0</v>
      </c>
      <c r="O752" s="126" t="n">
        <f aca="false">L752+M752+N752</f>
        <v>0</v>
      </c>
      <c r="P752" s="127"/>
      <c r="Q752" s="132"/>
      <c r="R752" s="124"/>
      <c r="S752" s="124"/>
      <c r="T752" s="125"/>
      <c r="U752" s="126" t="n">
        <f aca="false">(R752*S752*T752)</f>
        <v>0</v>
      </c>
      <c r="V752" s="126" t="n">
        <f aca="false">IF($H752="AGÊNCIA INTERNO",(0),U752*$V$14)</f>
        <v>0</v>
      </c>
      <c r="W752" s="126" t="n">
        <f aca="false">IF($H752="AGÊNCIA",($U752+$V752)*$W$14,IF($H752="AGÊNCIA INTERNO",($U752*$N$14),IF($H752="FAT.DIRETO",($V752*$N$14))))</f>
        <v>0</v>
      </c>
      <c r="X752" s="126" t="n">
        <f aca="false">U752+V752+W752</f>
        <v>0</v>
      </c>
      <c r="Y752" s="132"/>
      <c r="Z752" s="132"/>
      <c r="AA752" s="132"/>
      <c r="AB752" s="132"/>
      <c r="AC752" s="132"/>
      <c r="AD752" s="132"/>
      <c r="AE752" s="133"/>
    </row>
    <row r="753" customFormat="false" ht="33.75" hidden="true" customHeight="true" outlineLevel="0" collapsed="false">
      <c r="A753" s="132"/>
      <c r="B753" s="133"/>
      <c r="C753" s="129"/>
      <c r="D753" s="130"/>
      <c r="E753" s="131"/>
      <c r="F753" s="131"/>
      <c r="G753" s="134"/>
      <c r="H753" s="124"/>
      <c r="I753" s="124" t="n">
        <v>0</v>
      </c>
      <c r="J753" s="124" t="n">
        <v>0</v>
      </c>
      <c r="K753" s="125" t="n">
        <v>0</v>
      </c>
      <c r="L753" s="126" t="n">
        <f aca="false">(I753*J753*K753)</f>
        <v>0</v>
      </c>
      <c r="M753" s="126" t="n">
        <f aca="false">IF($H753="AGÊNCIA INTERNO",(0),L753*$M$14)</f>
        <v>0</v>
      </c>
      <c r="N753" s="126" t="n">
        <f aca="false">IF($H753="AGÊNCIA",($L753+$M753)*$N$14,IF($H753="AGÊNCIA INTERNO",($L753*$N$14),IF($H753="FAT.DIRETO",($M753*$N$14))))</f>
        <v>0</v>
      </c>
      <c r="O753" s="126" t="n">
        <f aca="false">L753+M753+N753</f>
        <v>0</v>
      </c>
      <c r="P753" s="127" t="s">
        <v>29</v>
      </c>
      <c r="Q753" s="132"/>
      <c r="R753" s="124" t="n">
        <v>0</v>
      </c>
      <c r="S753" s="124" t="n">
        <v>0</v>
      </c>
      <c r="T753" s="125" t="n">
        <v>0</v>
      </c>
      <c r="U753" s="126" t="n">
        <f aca="false">(R753*S753*T753)</f>
        <v>0</v>
      </c>
      <c r="V753" s="126" t="n">
        <f aca="false">IF($H753="AGÊNCIA INTERNO",(0),U753*$V$14)</f>
        <v>0</v>
      </c>
      <c r="W753" s="126" t="n">
        <f aca="false">IF($H753="AGÊNCIA",($U753+$V753)*$W$14,IF($H753="AGÊNCIA INTERNO",($U753*$N$14),IF($H753="FAT.DIRETO",($V753*$N$14))))</f>
        <v>0</v>
      </c>
      <c r="X753" s="126" t="n">
        <f aca="false">U753+V753+W753</f>
        <v>0</v>
      </c>
      <c r="Y753" s="132"/>
      <c r="Z753" s="132"/>
      <c r="AA753" s="132"/>
      <c r="AB753" s="132"/>
      <c r="AC753" s="132"/>
      <c r="AD753" s="132"/>
      <c r="AE753" s="133"/>
    </row>
    <row r="754" customFormat="false" ht="33.75" hidden="true" customHeight="true" outlineLevel="0" collapsed="false">
      <c r="A754" s="132"/>
      <c r="B754" s="133"/>
      <c r="C754" s="129"/>
      <c r="D754" s="130"/>
      <c r="E754" s="131"/>
      <c r="F754" s="131"/>
      <c r="G754" s="134"/>
      <c r="H754" s="124"/>
      <c r="I754" s="124" t="n">
        <v>0</v>
      </c>
      <c r="J754" s="124" t="n">
        <v>0</v>
      </c>
      <c r="K754" s="125" t="n">
        <v>0</v>
      </c>
      <c r="L754" s="126" t="n">
        <f aca="false">(I754*J754*K754)</f>
        <v>0</v>
      </c>
      <c r="M754" s="126" t="n">
        <f aca="false">IF($H754="AGÊNCIA INTERNO",(0),L754*$M$14)</f>
        <v>0</v>
      </c>
      <c r="N754" s="126" t="n">
        <f aca="false">IF($H754="AGÊNCIA",($L754+$M754)*$N$14,IF($H754="AGÊNCIA INTERNO",($L754*$N$14),IF($H754="FAT.DIRETO",($M754*$N$14))))</f>
        <v>0</v>
      </c>
      <c r="O754" s="126" t="n">
        <f aca="false">L754+M754+N754</f>
        <v>0</v>
      </c>
      <c r="P754" s="127" t="s">
        <v>28</v>
      </c>
      <c r="Q754" s="132"/>
      <c r="R754" s="124" t="n">
        <v>0</v>
      </c>
      <c r="S754" s="124" t="n">
        <v>0</v>
      </c>
      <c r="T754" s="125" t="n">
        <v>0</v>
      </c>
      <c r="U754" s="126" t="n">
        <f aca="false">(R754*S754*T754)</f>
        <v>0</v>
      </c>
      <c r="V754" s="126" t="n">
        <f aca="false">IF($H754="AGÊNCIA INTERNO",(0),U754*$V$14)</f>
        <v>0</v>
      </c>
      <c r="W754" s="126" t="n">
        <f aca="false">IF($H754="AGÊNCIA",($U754+$V754)*$W$14,IF($H754="AGÊNCIA INTERNO",($U754*$N$14),IF($H754="FAT.DIRETO",($V754*$N$14))))</f>
        <v>0</v>
      </c>
      <c r="X754" s="126" t="n">
        <f aca="false">U754+V754+W754</f>
        <v>0</v>
      </c>
      <c r="Y754" s="132"/>
      <c r="Z754" s="132"/>
      <c r="AA754" s="132"/>
      <c r="AB754" s="132"/>
      <c r="AC754" s="132"/>
      <c r="AD754" s="132"/>
      <c r="AE754" s="133"/>
    </row>
    <row r="755" customFormat="false" ht="33.75" hidden="true" customHeight="true" outlineLevel="0" collapsed="false">
      <c r="A755" s="132"/>
      <c r="B755" s="133"/>
      <c r="C755" s="129"/>
      <c r="D755" s="130"/>
      <c r="E755" s="131"/>
      <c r="F755" s="131"/>
      <c r="G755" s="134"/>
      <c r="H755" s="124"/>
      <c r="I755" s="124" t="n">
        <v>0</v>
      </c>
      <c r="J755" s="124" t="n">
        <v>0</v>
      </c>
      <c r="K755" s="125" t="n">
        <v>0</v>
      </c>
      <c r="L755" s="126" t="n">
        <f aca="false">(I755*J755*K755)</f>
        <v>0</v>
      </c>
      <c r="M755" s="126" t="n">
        <f aca="false">IF($H755="AGÊNCIA INTERNO",(0),L755*$M$14)</f>
        <v>0</v>
      </c>
      <c r="N755" s="126" t="n">
        <f aca="false">IF($H755="AGÊNCIA",($L755+$M755)*$N$14,IF($H755="AGÊNCIA INTERNO",($L755*$N$14),IF($H755="FAT.DIRETO",($M755*$N$14))))</f>
        <v>0</v>
      </c>
      <c r="O755" s="126" t="n">
        <f aca="false">L755+M755+N755</f>
        <v>0</v>
      </c>
      <c r="P755" s="127" t="s">
        <v>28</v>
      </c>
      <c r="Q755" s="132"/>
      <c r="R755" s="124" t="n">
        <v>0</v>
      </c>
      <c r="S755" s="124" t="n">
        <v>0</v>
      </c>
      <c r="T755" s="125" t="n">
        <v>0</v>
      </c>
      <c r="U755" s="126" t="n">
        <f aca="false">(R755*S755*T755)</f>
        <v>0</v>
      </c>
      <c r="V755" s="126" t="n">
        <f aca="false">IF($H755="AGÊNCIA INTERNO",(0),U755*$V$14)</f>
        <v>0</v>
      </c>
      <c r="W755" s="126" t="n">
        <f aca="false">IF($H755="AGÊNCIA",($U755+$V755)*$W$14,IF($H755="AGÊNCIA INTERNO",($U755*$N$14),IF($H755="FAT.DIRETO",($V755*$N$14))))</f>
        <v>0</v>
      </c>
      <c r="X755" s="126" t="n">
        <f aca="false">U755+V755+W755</f>
        <v>0</v>
      </c>
      <c r="Y755" s="132"/>
      <c r="Z755" s="132"/>
      <c r="AA755" s="132"/>
      <c r="AB755" s="132"/>
      <c r="AC755" s="132"/>
      <c r="AD755" s="132"/>
      <c r="AE755" s="133"/>
    </row>
    <row r="756" customFormat="false" ht="33.75" hidden="true" customHeight="true" outlineLevel="0" collapsed="false">
      <c r="A756" s="132"/>
      <c r="B756" s="133"/>
      <c r="C756" s="129"/>
      <c r="D756" s="130"/>
      <c r="E756" s="131"/>
      <c r="F756" s="131"/>
      <c r="G756" s="134"/>
      <c r="H756" s="124"/>
      <c r="I756" s="124" t="n">
        <v>0</v>
      </c>
      <c r="J756" s="124" t="n">
        <v>0</v>
      </c>
      <c r="K756" s="125" t="n">
        <v>0</v>
      </c>
      <c r="L756" s="126" t="n">
        <f aca="false">(I756*J756*K756)</f>
        <v>0</v>
      </c>
      <c r="M756" s="126" t="n">
        <f aca="false">IF($H756="AGÊNCIA INTERNO",(0),L756*$M$14)</f>
        <v>0</v>
      </c>
      <c r="N756" s="126" t="n">
        <f aca="false">IF($H756="AGÊNCIA",($L756+$M756)*$N$14,IF($H756="AGÊNCIA INTERNO",($L756*$N$14),IF($H756="FAT.DIRETO",($M756*$N$14))))</f>
        <v>0</v>
      </c>
      <c r="O756" s="126" t="n">
        <f aca="false">L756+M756+N756</f>
        <v>0</v>
      </c>
      <c r="P756" s="127"/>
      <c r="Q756" s="132"/>
      <c r="R756" s="124"/>
      <c r="S756" s="124"/>
      <c r="T756" s="125"/>
      <c r="U756" s="126" t="n">
        <f aca="false">(R756*S756*T756)</f>
        <v>0</v>
      </c>
      <c r="V756" s="126" t="n">
        <f aca="false">IF($H756="AGÊNCIA INTERNO",(0),U756*$V$14)</f>
        <v>0</v>
      </c>
      <c r="W756" s="126" t="n">
        <f aca="false">IF($H756="AGÊNCIA",($U756+$V756)*$W$14,IF($H756="AGÊNCIA INTERNO",($U756*$N$14),IF($H756="FAT.DIRETO",($V756*$N$14))))</f>
        <v>0</v>
      </c>
      <c r="X756" s="126" t="n">
        <f aca="false">U756+V756+W756</f>
        <v>0</v>
      </c>
      <c r="Y756" s="132"/>
      <c r="Z756" s="132"/>
      <c r="AA756" s="132"/>
      <c r="AB756" s="132"/>
      <c r="AC756" s="132"/>
      <c r="AD756" s="132"/>
      <c r="AE756" s="133"/>
    </row>
    <row r="757" customFormat="false" ht="33.75" hidden="true" customHeight="true" outlineLevel="0" collapsed="false">
      <c r="A757" s="132"/>
      <c r="B757" s="133"/>
      <c r="C757" s="129"/>
      <c r="D757" s="130"/>
      <c r="E757" s="131"/>
      <c r="F757" s="131"/>
      <c r="G757" s="134"/>
      <c r="H757" s="124"/>
      <c r="I757" s="124" t="n">
        <v>0</v>
      </c>
      <c r="J757" s="124" t="n">
        <v>0</v>
      </c>
      <c r="K757" s="125" t="n">
        <v>0</v>
      </c>
      <c r="L757" s="126" t="n">
        <f aca="false">(I757*J757*K757)</f>
        <v>0</v>
      </c>
      <c r="M757" s="126" t="n">
        <f aca="false">IF($H757="AGÊNCIA INTERNO",(0),L757*$M$14)</f>
        <v>0</v>
      </c>
      <c r="N757" s="126" t="n">
        <f aca="false">IF($H757="AGÊNCIA",($L757+$M757)*$N$14,IF($H757="AGÊNCIA INTERNO",($L757*$N$14),IF($H757="FAT.DIRETO",($M757*$N$14))))</f>
        <v>0</v>
      </c>
      <c r="O757" s="126" t="n">
        <f aca="false">L757+M757+N757</f>
        <v>0</v>
      </c>
      <c r="P757" s="127" t="s">
        <v>29</v>
      </c>
      <c r="Q757" s="132"/>
      <c r="R757" s="124" t="n">
        <v>0</v>
      </c>
      <c r="S757" s="124" t="n">
        <v>0</v>
      </c>
      <c r="T757" s="125" t="n">
        <v>0</v>
      </c>
      <c r="U757" s="126" t="n">
        <f aca="false">(R757*S757*T757)</f>
        <v>0</v>
      </c>
      <c r="V757" s="126" t="n">
        <f aca="false">IF($H757="AGÊNCIA INTERNO",(0),U757*$V$14)</f>
        <v>0</v>
      </c>
      <c r="W757" s="126" t="n">
        <f aca="false">IF($H757="AGÊNCIA",($U757+$V757)*$W$14,IF($H757="AGÊNCIA INTERNO",($U757*$N$14),IF($H757="FAT.DIRETO",($V757*$N$14))))</f>
        <v>0</v>
      </c>
      <c r="X757" s="126" t="n">
        <f aca="false">U757+V757+W757</f>
        <v>0</v>
      </c>
      <c r="Y757" s="132"/>
      <c r="Z757" s="132"/>
      <c r="AA757" s="132"/>
      <c r="AB757" s="132"/>
      <c r="AC757" s="132"/>
      <c r="AD757" s="132"/>
      <c r="AE757" s="133"/>
    </row>
    <row r="758" customFormat="false" ht="33.75" hidden="true" customHeight="true" outlineLevel="0" collapsed="false">
      <c r="A758" s="132"/>
      <c r="B758" s="133"/>
      <c r="C758" s="129"/>
      <c r="D758" s="130"/>
      <c r="E758" s="131"/>
      <c r="F758" s="131"/>
      <c r="G758" s="134"/>
      <c r="H758" s="124"/>
      <c r="I758" s="124" t="n">
        <v>0</v>
      </c>
      <c r="J758" s="124" t="n">
        <v>0</v>
      </c>
      <c r="K758" s="125" t="n">
        <v>0</v>
      </c>
      <c r="L758" s="126" t="n">
        <f aca="false">(I758*J758*K758)</f>
        <v>0</v>
      </c>
      <c r="M758" s="126" t="n">
        <f aca="false">IF($H758="AGÊNCIA INTERNO",(0),L758*$M$14)</f>
        <v>0</v>
      </c>
      <c r="N758" s="126" t="n">
        <f aca="false">IF($H758="AGÊNCIA",($L758+$M758)*$N$14,IF($H758="AGÊNCIA INTERNO",($L758*$N$14),IF($H758="FAT.DIRETO",($M758*$N$14))))</f>
        <v>0</v>
      </c>
      <c r="O758" s="126" t="n">
        <f aca="false">L758+M758+N758</f>
        <v>0</v>
      </c>
      <c r="P758" s="127" t="s">
        <v>28</v>
      </c>
      <c r="Q758" s="132"/>
      <c r="R758" s="124" t="n">
        <v>0</v>
      </c>
      <c r="S758" s="124" t="n">
        <v>0</v>
      </c>
      <c r="T758" s="125" t="n">
        <v>0</v>
      </c>
      <c r="U758" s="126" t="n">
        <f aca="false">(R758*S758*T758)</f>
        <v>0</v>
      </c>
      <c r="V758" s="126" t="n">
        <f aca="false">IF($H758="AGÊNCIA INTERNO",(0),U758*$V$14)</f>
        <v>0</v>
      </c>
      <c r="W758" s="126" t="n">
        <f aca="false">IF($H758="AGÊNCIA",($U758+$V758)*$W$14,IF($H758="AGÊNCIA INTERNO",($U758*$N$14),IF($H758="FAT.DIRETO",($V758*$N$14))))</f>
        <v>0</v>
      </c>
      <c r="X758" s="126" t="n">
        <f aca="false">U758+V758+W758</f>
        <v>0</v>
      </c>
      <c r="Y758" s="132"/>
      <c r="Z758" s="132"/>
      <c r="AA758" s="132"/>
      <c r="AB758" s="132"/>
      <c r="AC758" s="132"/>
      <c r="AD758" s="132"/>
      <c r="AE758" s="133"/>
    </row>
    <row r="759" customFormat="false" ht="33.75" hidden="true" customHeight="true" outlineLevel="0" collapsed="false">
      <c r="A759" s="132"/>
      <c r="B759" s="133"/>
      <c r="C759" s="129"/>
      <c r="D759" s="130"/>
      <c r="E759" s="131"/>
      <c r="F759" s="131"/>
      <c r="G759" s="134"/>
      <c r="H759" s="124"/>
      <c r="I759" s="124" t="n">
        <v>0</v>
      </c>
      <c r="J759" s="124" t="n">
        <v>0</v>
      </c>
      <c r="K759" s="125" t="n">
        <v>0</v>
      </c>
      <c r="L759" s="126" t="n">
        <f aca="false">(I759*J759*K759)</f>
        <v>0</v>
      </c>
      <c r="M759" s="126" t="n">
        <f aca="false">IF($H759="AGÊNCIA INTERNO",(0),L759*$M$14)</f>
        <v>0</v>
      </c>
      <c r="N759" s="126" t="n">
        <f aca="false">IF($H759="AGÊNCIA",($L759+$M759)*$N$14,IF($H759="AGÊNCIA INTERNO",($L759*$N$14),IF($H759="FAT.DIRETO",($M759*$N$14))))</f>
        <v>0</v>
      </c>
      <c r="O759" s="126" t="n">
        <f aca="false">L759+M759+N759</f>
        <v>0</v>
      </c>
      <c r="P759" s="127" t="s">
        <v>28</v>
      </c>
      <c r="Q759" s="132"/>
      <c r="R759" s="124" t="n">
        <v>0</v>
      </c>
      <c r="S759" s="124" t="n">
        <v>0</v>
      </c>
      <c r="T759" s="125" t="n">
        <v>0</v>
      </c>
      <c r="U759" s="126" t="n">
        <f aca="false">(R759*S759*T759)</f>
        <v>0</v>
      </c>
      <c r="V759" s="126" t="n">
        <f aca="false">IF($H759="AGÊNCIA INTERNO",(0),U759*$V$14)</f>
        <v>0</v>
      </c>
      <c r="W759" s="126" t="n">
        <f aca="false">IF($H759="AGÊNCIA",($U759+$V759)*$W$14,IF($H759="AGÊNCIA INTERNO",($U759*$N$14),IF($H759="FAT.DIRETO",($V759*$N$14))))</f>
        <v>0</v>
      </c>
      <c r="X759" s="126" t="n">
        <f aca="false">U759+V759+W759</f>
        <v>0</v>
      </c>
      <c r="Y759" s="132"/>
      <c r="Z759" s="132"/>
      <c r="AA759" s="132"/>
      <c r="AB759" s="132"/>
      <c r="AC759" s="132"/>
      <c r="AD759" s="132"/>
      <c r="AE759" s="133"/>
    </row>
    <row r="760" customFormat="false" ht="33.75" hidden="true" customHeight="true" outlineLevel="0" collapsed="false">
      <c r="A760" s="132"/>
      <c r="B760" s="133"/>
      <c r="C760" s="129"/>
      <c r="D760" s="130"/>
      <c r="E760" s="131"/>
      <c r="F760" s="131"/>
      <c r="G760" s="123"/>
      <c r="H760" s="124"/>
      <c r="I760" s="124" t="n">
        <v>0</v>
      </c>
      <c r="J760" s="124" t="n">
        <v>0</v>
      </c>
      <c r="K760" s="125" t="n">
        <v>0</v>
      </c>
      <c r="L760" s="126" t="n">
        <f aca="false">(I760*J760*K760)</f>
        <v>0</v>
      </c>
      <c r="M760" s="126" t="n">
        <f aca="false">IF($H760="AGÊNCIA INTERNO",(0),L760*$M$14)</f>
        <v>0</v>
      </c>
      <c r="N760" s="126" t="n">
        <f aca="false">IF($H760="AGÊNCIA",($L760+$M760)*$N$14,IF($H760="AGÊNCIA INTERNO",($L760*$N$14),IF($H760="FAT.DIRETO",($M760*$N$14))))</f>
        <v>0</v>
      </c>
      <c r="O760" s="126" t="n">
        <f aca="false">L760+M760+N760</f>
        <v>0</v>
      </c>
      <c r="P760" s="127" t="s">
        <v>28</v>
      </c>
      <c r="Q760" s="132"/>
      <c r="R760" s="124" t="n">
        <v>0</v>
      </c>
      <c r="S760" s="124" t="n">
        <v>0</v>
      </c>
      <c r="T760" s="125" t="n">
        <v>0</v>
      </c>
      <c r="U760" s="126" t="n">
        <f aca="false">(R760*S760*T760)</f>
        <v>0</v>
      </c>
      <c r="V760" s="126" t="n">
        <f aca="false">IF($H760="AGÊNCIA INTERNO",(0),U760*$V$14)</f>
        <v>0</v>
      </c>
      <c r="W760" s="126" t="n">
        <f aca="false">IF($H760="AGÊNCIA",($U760+$V760)*$W$14,IF($H760="AGÊNCIA INTERNO",($U760*$N$14),IF($H760="FAT.DIRETO",($V760*$N$14))))</f>
        <v>0</v>
      </c>
      <c r="X760" s="126" t="n">
        <f aca="false">U760+V760+W760</f>
        <v>0</v>
      </c>
      <c r="Y760" s="132"/>
      <c r="Z760" s="132"/>
      <c r="AA760" s="132"/>
      <c r="AB760" s="132"/>
      <c r="AC760" s="132"/>
      <c r="AD760" s="132"/>
      <c r="AE760" s="133"/>
    </row>
    <row r="761" customFormat="false" ht="33.75" hidden="true" customHeight="true" outlineLevel="0" collapsed="false">
      <c r="A761" s="132"/>
      <c r="B761" s="133"/>
      <c r="C761" s="129"/>
      <c r="D761" s="130"/>
      <c r="E761" s="131"/>
      <c r="F761" s="131"/>
      <c r="G761" s="123"/>
      <c r="H761" s="124"/>
      <c r="I761" s="124" t="n">
        <v>0</v>
      </c>
      <c r="J761" s="124" t="n">
        <v>0</v>
      </c>
      <c r="K761" s="125" t="n">
        <v>0</v>
      </c>
      <c r="L761" s="126" t="n">
        <f aca="false">(I761*J761*K761)</f>
        <v>0</v>
      </c>
      <c r="M761" s="126" t="n">
        <f aca="false">IF($H761="AGÊNCIA INTERNO",(0),L761*$M$14)</f>
        <v>0</v>
      </c>
      <c r="N761" s="126" t="n">
        <f aca="false">IF($H761="AGÊNCIA",($L761+$M761)*$N$14,IF($H761="AGÊNCIA INTERNO",($L761*$N$14),IF($H761="FAT.DIRETO",($M761*$N$14))))</f>
        <v>0</v>
      </c>
      <c r="O761" s="126" t="n">
        <f aca="false">L761+M761+N761</f>
        <v>0</v>
      </c>
      <c r="P761" s="127" t="s">
        <v>28</v>
      </c>
      <c r="Q761" s="132"/>
      <c r="R761" s="124" t="n">
        <v>0</v>
      </c>
      <c r="S761" s="124" t="n">
        <v>0</v>
      </c>
      <c r="T761" s="125" t="n">
        <v>0</v>
      </c>
      <c r="U761" s="126" t="n">
        <f aca="false">(R761*S761*T761)</f>
        <v>0</v>
      </c>
      <c r="V761" s="126" t="n">
        <f aca="false">IF($H761="AGÊNCIA INTERNO",(0),U761*$V$14)</f>
        <v>0</v>
      </c>
      <c r="W761" s="126" t="n">
        <f aca="false">IF($H761="AGÊNCIA",($U761+$V761)*$W$14,IF($H761="AGÊNCIA INTERNO",($U761*$N$14),IF($H761="FAT.DIRETO",($V761*$N$14))))</f>
        <v>0</v>
      </c>
      <c r="X761" s="126" t="n">
        <f aca="false">U761+V761+W761</f>
        <v>0</v>
      </c>
      <c r="Y761" s="132"/>
      <c r="Z761" s="132"/>
      <c r="AA761" s="132"/>
      <c r="AB761" s="132"/>
      <c r="AC761" s="132"/>
      <c r="AD761" s="132"/>
      <c r="AE761" s="133"/>
    </row>
    <row r="762" customFormat="false" ht="33.75" hidden="true" customHeight="true" outlineLevel="0" collapsed="false">
      <c r="A762" s="132"/>
      <c r="B762" s="133"/>
      <c r="C762" s="129"/>
      <c r="D762" s="130"/>
      <c r="E762" s="131"/>
      <c r="F762" s="131"/>
      <c r="G762" s="123"/>
      <c r="H762" s="124"/>
      <c r="I762" s="124" t="n">
        <v>0</v>
      </c>
      <c r="J762" s="124" t="n">
        <v>0</v>
      </c>
      <c r="K762" s="125" t="n">
        <v>0</v>
      </c>
      <c r="L762" s="126" t="n">
        <f aca="false">(I762*J762*K762)</f>
        <v>0</v>
      </c>
      <c r="M762" s="126" t="n">
        <f aca="false">IF($H762="AGÊNCIA INTERNO",(0),L762*$M$14)</f>
        <v>0</v>
      </c>
      <c r="N762" s="126" t="n">
        <f aca="false">IF($H762="AGÊNCIA",($L762+$M762)*$N$14,IF($H762="AGÊNCIA INTERNO",($L762*$N$14),IF($H762="FAT.DIRETO",($M762*$N$14))))</f>
        <v>0</v>
      </c>
      <c r="O762" s="126" t="n">
        <f aca="false">L762+M762+N762</f>
        <v>0</v>
      </c>
      <c r="P762" s="127" t="s">
        <v>28</v>
      </c>
      <c r="Q762" s="132"/>
      <c r="R762" s="124" t="n">
        <v>0</v>
      </c>
      <c r="S762" s="124" t="n">
        <v>0</v>
      </c>
      <c r="T762" s="125" t="n">
        <v>0</v>
      </c>
      <c r="U762" s="126" t="n">
        <f aca="false">(R762*S762*T762)</f>
        <v>0</v>
      </c>
      <c r="V762" s="126" t="n">
        <f aca="false">IF($H762="AGÊNCIA INTERNO",(0),U762*$V$14)</f>
        <v>0</v>
      </c>
      <c r="W762" s="126" t="n">
        <f aca="false">IF($H762="AGÊNCIA",($U762+$V762)*$W$14,IF($H762="AGÊNCIA INTERNO",($U762*$N$14),IF($H762="FAT.DIRETO",($V762*$N$14))))</f>
        <v>0</v>
      </c>
      <c r="X762" s="126" t="n">
        <f aca="false">U762+V762+W762</f>
        <v>0</v>
      </c>
      <c r="Y762" s="132"/>
      <c r="Z762" s="132"/>
      <c r="AA762" s="132"/>
      <c r="AB762" s="132"/>
      <c r="AC762" s="132"/>
      <c r="AD762" s="132"/>
      <c r="AE762" s="133"/>
    </row>
    <row r="763" customFormat="false" ht="33.75" hidden="true" customHeight="true" outlineLevel="0" collapsed="false">
      <c r="A763" s="132"/>
      <c r="B763" s="133"/>
      <c r="C763" s="129"/>
      <c r="D763" s="130"/>
      <c r="E763" s="131"/>
      <c r="F763" s="131"/>
      <c r="G763" s="123"/>
      <c r="H763" s="124"/>
      <c r="I763" s="124" t="n">
        <v>0</v>
      </c>
      <c r="J763" s="124" t="n">
        <v>0</v>
      </c>
      <c r="K763" s="125" t="n">
        <v>0</v>
      </c>
      <c r="L763" s="126" t="n">
        <f aca="false">(I763*J763*K763)</f>
        <v>0</v>
      </c>
      <c r="M763" s="126" t="n">
        <f aca="false">IF($H763="AGÊNCIA INTERNO",(0),L763*$M$14)</f>
        <v>0</v>
      </c>
      <c r="N763" s="126" t="n">
        <f aca="false">IF($H763="AGÊNCIA",($L763+$M763)*$N$14,IF($H763="AGÊNCIA INTERNO",($L763*$N$14),IF($H763="FAT.DIRETO",($M763*$N$14))))</f>
        <v>0</v>
      </c>
      <c r="O763" s="126" t="n">
        <f aca="false">L763+M763+N763</f>
        <v>0</v>
      </c>
      <c r="P763" s="127" t="s">
        <v>28</v>
      </c>
      <c r="Q763" s="132"/>
      <c r="R763" s="124" t="n">
        <v>0</v>
      </c>
      <c r="S763" s="124" t="n">
        <v>0</v>
      </c>
      <c r="T763" s="125" t="n">
        <v>0</v>
      </c>
      <c r="U763" s="126" t="n">
        <f aca="false">(R763*S763*T763)</f>
        <v>0</v>
      </c>
      <c r="V763" s="126" t="n">
        <f aca="false">IF($H763="AGÊNCIA INTERNO",(0),U763*$V$14)</f>
        <v>0</v>
      </c>
      <c r="W763" s="126" t="n">
        <f aca="false">IF($H763="AGÊNCIA",($U763+$V763)*$W$14,IF($H763="AGÊNCIA INTERNO",($U763*$N$14),IF($H763="FAT.DIRETO",($V763*$N$14))))</f>
        <v>0</v>
      </c>
      <c r="X763" s="126" t="n">
        <f aca="false">U763+V763+W763</f>
        <v>0</v>
      </c>
      <c r="Y763" s="132"/>
      <c r="Z763" s="132"/>
      <c r="AA763" s="132"/>
      <c r="AB763" s="132"/>
      <c r="AC763" s="132"/>
      <c r="AD763" s="132"/>
      <c r="AE763" s="133"/>
    </row>
    <row r="764" customFormat="false" ht="33.75" hidden="true" customHeight="true" outlineLevel="0" collapsed="false">
      <c r="A764" s="132"/>
      <c r="B764" s="133"/>
      <c r="C764" s="129"/>
      <c r="D764" s="130"/>
      <c r="E764" s="131"/>
      <c r="F764" s="131"/>
      <c r="G764" s="123"/>
      <c r="H764" s="124"/>
      <c r="I764" s="124" t="n">
        <v>0</v>
      </c>
      <c r="J764" s="124" t="n">
        <v>0</v>
      </c>
      <c r="K764" s="125" t="n">
        <v>0</v>
      </c>
      <c r="L764" s="126" t="n">
        <f aca="false">(I764*J764*K764)</f>
        <v>0</v>
      </c>
      <c r="M764" s="126" t="n">
        <f aca="false">IF($H764="AGÊNCIA INTERNO",(0),L764*$M$14)</f>
        <v>0</v>
      </c>
      <c r="N764" s="126" t="n">
        <f aca="false">IF($H764="AGÊNCIA",($L764+$M764)*$N$14,IF($H764="AGÊNCIA INTERNO",($L764*$N$14),IF($H764="FAT.DIRETO",($M764*$N$14))))</f>
        <v>0</v>
      </c>
      <c r="O764" s="126" t="n">
        <f aca="false">L764+M764+N764</f>
        <v>0</v>
      </c>
      <c r="P764" s="127" t="s">
        <v>28</v>
      </c>
      <c r="Q764" s="132"/>
      <c r="R764" s="124" t="n">
        <v>0</v>
      </c>
      <c r="S764" s="124" t="n">
        <v>0</v>
      </c>
      <c r="T764" s="125" t="n">
        <v>0</v>
      </c>
      <c r="U764" s="126" t="n">
        <f aca="false">(R764*S764*T764)</f>
        <v>0</v>
      </c>
      <c r="V764" s="126" t="n">
        <f aca="false">IF($H764="AGÊNCIA INTERNO",(0),U764*$V$14)</f>
        <v>0</v>
      </c>
      <c r="W764" s="126" t="n">
        <f aca="false">IF($H764="AGÊNCIA",($U764+$V764)*$W$14,IF($H764="AGÊNCIA INTERNO",($U764*$N$14),IF($H764="FAT.DIRETO",($V764*$N$14))))</f>
        <v>0</v>
      </c>
      <c r="X764" s="126" t="n">
        <f aca="false">U764+V764+W764</f>
        <v>0</v>
      </c>
      <c r="Y764" s="132"/>
      <c r="Z764" s="132"/>
      <c r="AA764" s="132"/>
      <c r="AB764" s="132"/>
      <c r="AC764" s="132"/>
      <c r="AD764" s="132"/>
      <c r="AE764" s="133"/>
    </row>
    <row r="765" customFormat="false" ht="33.75" hidden="true" customHeight="true" outlineLevel="0" collapsed="false">
      <c r="A765" s="132"/>
      <c r="B765" s="133"/>
      <c r="C765" s="129"/>
      <c r="D765" s="130"/>
      <c r="E765" s="131"/>
      <c r="F765" s="131"/>
      <c r="G765" s="123"/>
      <c r="H765" s="124"/>
      <c r="I765" s="124" t="n">
        <v>0</v>
      </c>
      <c r="J765" s="124" t="n">
        <v>0</v>
      </c>
      <c r="K765" s="125" t="n">
        <v>0</v>
      </c>
      <c r="L765" s="126" t="n">
        <f aca="false">(I765*J765*K765)</f>
        <v>0</v>
      </c>
      <c r="M765" s="126" t="n">
        <f aca="false">IF($H765="AGÊNCIA INTERNO",(0),L765*$M$14)</f>
        <v>0</v>
      </c>
      <c r="N765" s="126" t="n">
        <f aca="false">IF($H765="AGÊNCIA",($L765+$M765)*$N$14,IF($H765="AGÊNCIA INTERNO",($L765*$N$14),IF($H765="FAT.DIRETO",($M765*$N$14))))</f>
        <v>0</v>
      </c>
      <c r="O765" s="126" t="n">
        <f aca="false">L765+M765+N765</f>
        <v>0</v>
      </c>
      <c r="P765" s="127" t="s">
        <v>28</v>
      </c>
      <c r="Q765" s="132"/>
      <c r="R765" s="124" t="n">
        <v>0</v>
      </c>
      <c r="S765" s="124" t="n">
        <v>0</v>
      </c>
      <c r="T765" s="125" t="n">
        <v>0</v>
      </c>
      <c r="U765" s="126" t="n">
        <f aca="false">(R765*S765*T765)</f>
        <v>0</v>
      </c>
      <c r="V765" s="126" t="n">
        <f aca="false">IF($H765="AGÊNCIA INTERNO",(0),U765*$V$14)</f>
        <v>0</v>
      </c>
      <c r="W765" s="126" t="n">
        <f aca="false">IF($H765="AGÊNCIA",($U765+$V765)*$W$14,IF($H765="AGÊNCIA INTERNO",($U765*$N$14),IF($H765="FAT.DIRETO",($V765*$N$14))))</f>
        <v>0</v>
      </c>
      <c r="X765" s="126" t="n">
        <f aca="false">U765+V765+W765</f>
        <v>0</v>
      </c>
      <c r="Y765" s="132"/>
      <c r="Z765" s="132"/>
      <c r="AA765" s="132"/>
      <c r="AB765" s="132"/>
      <c r="AC765" s="132"/>
      <c r="AD765" s="132"/>
      <c r="AE765" s="133"/>
    </row>
    <row r="766" customFormat="false" ht="33.75" hidden="true" customHeight="true" outlineLevel="0" collapsed="false">
      <c r="A766" s="132"/>
      <c r="B766" s="133"/>
      <c r="C766" s="129"/>
      <c r="D766" s="130"/>
      <c r="E766" s="131"/>
      <c r="F766" s="131"/>
      <c r="G766" s="134"/>
      <c r="H766" s="124"/>
      <c r="I766" s="124" t="n">
        <v>0</v>
      </c>
      <c r="J766" s="124" t="n">
        <v>0</v>
      </c>
      <c r="K766" s="125" t="n">
        <v>0</v>
      </c>
      <c r="L766" s="126" t="n">
        <f aca="false">(I766*J766*K766)</f>
        <v>0</v>
      </c>
      <c r="M766" s="126" t="n">
        <f aca="false">IF($H766="AGÊNCIA INTERNO",(0),L766*$M$14)</f>
        <v>0</v>
      </c>
      <c r="N766" s="126" t="n">
        <f aca="false">IF($H766="AGÊNCIA",($L766+$M766)*$N$14,IF($H766="AGÊNCIA INTERNO",($L766*$N$14),IF($H766="FAT.DIRETO",($M766*$N$14))))</f>
        <v>0</v>
      </c>
      <c r="O766" s="126" t="n">
        <f aca="false">L766+M766+N766</f>
        <v>0</v>
      </c>
      <c r="P766" s="127" t="s">
        <v>28</v>
      </c>
      <c r="Q766" s="132"/>
      <c r="R766" s="124" t="n">
        <v>0</v>
      </c>
      <c r="S766" s="124" t="n">
        <v>0</v>
      </c>
      <c r="T766" s="125" t="n">
        <v>0</v>
      </c>
      <c r="U766" s="126" t="n">
        <f aca="false">(R766*S766*T766)</f>
        <v>0</v>
      </c>
      <c r="V766" s="126" t="n">
        <f aca="false">IF($H766="AGÊNCIA INTERNO",(0),U766*$V$14)</f>
        <v>0</v>
      </c>
      <c r="W766" s="126" t="n">
        <f aca="false">IF($H766="AGÊNCIA",($U766+$V766)*$W$14,IF($H766="AGÊNCIA INTERNO",($U766*$N$14),IF($H766="FAT.DIRETO",($V766*$N$14))))</f>
        <v>0</v>
      </c>
      <c r="X766" s="126" t="n">
        <f aca="false">U766+V766+W766</f>
        <v>0</v>
      </c>
      <c r="Y766" s="132"/>
      <c r="Z766" s="132"/>
      <c r="AA766" s="132"/>
      <c r="AB766" s="132"/>
      <c r="AC766" s="132"/>
      <c r="AD766" s="132"/>
      <c r="AE766" s="133"/>
    </row>
    <row r="767" customFormat="false" ht="33.75" hidden="true" customHeight="true" outlineLevel="0" collapsed="false">
      <c r="A767" s="132"/>
      <c r="B767" s="133"/>
      <c r="C767" s="129"/>
      <c r="D767" s="130"/>
      <c r="E767" s="131"/>
      <c r="F767" s="131"/>
      <c r="G767" s="134"/>
      <c r="H767" s="124"/>
      <c r="I767" s="124" t="n">
        <v>0</v>
      </c>
      <c r="J767" s="124" t="n">
        <v>0</v>
      </c>
      <c r="K767" s="125" t="n">
        <v>0</v>
      </c>
      <c r="L767" s="126" t="n">
        <f aca="false">(I767*J767*K767)</f>
        <v>0</v>
      </c>
      <c r="M767" s="126" t="n">
        <f aca="false">IF($H767="AGÊNCIA INTERNO",(0),L767*$M$14)</f>
        <v>0</v>
      </c>
      <c r="N767" s="126" t="n">
        <f aca="false">IF($H767="AGÊNCIA",($L767+$M767)*$N$14,IF($H767="AGÊNCIA INTERNO",($L767*$N$14),IF($H767="FAT.DIRETO",($M767*$N$14))))</f>
        <v>0</v>
      </c>
      <c r="O767" s="126" t="n">
        <f aca="false">L767+M767+N767</f>
        <v>0</v>
      </c>
      <c r="P767" s="127" t="s">
        <v>28</v>
      </c>
      <c r="Q767" s="132"/>
      <c r="R767" s="124" t="n">
        <v>0</v>
      </c>
      <c r="S767" s="124" t="n">
        <v>0</v>
      </c>
      <c r="T767" s="125" t="n">
        <v>0</v>
      </c>
      <c r="U767" s="126" t="n">
        <f aca="false">(R767*S767*T767)</f>
        <v>0</v>
      </c>
      <c r="V767" s="126" t="n">
        <f aca="false">IF($H767="AGÊNCIA INTERNO",(0),U767*$V$14)</f>
        <v>0</v>
      </c>
      <c r="W767" s="126" t="n">
        <f aca="false">IF($H767="AGÊNCIA",($U767+$V767)*$W$14,IF($H767="AGÊNCIA INTERNO",($U767*$N$14),IF($H767="FAT.DIRETO",($V767*$N$14))))</f>
        <v>0</v>
      </c>
      <c r="X767" s="126" t="n">
        <f aca="false">U767+V767+W767</f>
        <v>0</v>
      </c>
      <c r="Y767" s="132"/>
      <c r="Z767" s="132"/>
      <c r="AA767" s="132"/>
      <c r="AB767" s="132"/>
      <c r="AC767" s="132"/>
      <c r="AD767" s="132"/>
      <c r="AE767" s="133"/>
    </row>
    <row r="768" customFormat="false" ht="33.75" hidden="true" customHeight="true" outlineLevel="0" collapsed="false">
      <c r="A768" s="132"/>
      <c r="B768" s="133"/>
      <c r="C768" s="129"/>
      <c r="D768" s="130"/>
      <c r="E768" s="131"/>
      <c r="F768" s="131"/>
      <c r="G768" s="134"/>
      <c r="H768" s="124"/>
      <c r="I768" s="124" t="n">
        <v>0</v>
      </c>
      <c r="J768" s="124" t="n">
        <v>0</v>
      </c>
      <c r="K768" s="125" t="n">
        <v>0</v>
      </c>
      <c r="L768" s="126" t="n">
        <f aca="false">(I768*J768*K768)</f>
        <v>0</v>
      </c>
      <c r="M768" s="126" t="n">
        <f aca="false">IF($H768="AGÊNCIA INTERNO",(0),L768*$M$14)</f>
        <v>0</v>
      </c>
      <c r="N768" s="126" t="n">
        <f aca="false">IF($H768="AGÊNCIA",($L768+$M768)*$N$14,IF($H768="AGÊNCIA INTERNO",($L768*$N$14),IF($H768="FAT.DIRETO",($M768*$N$14))))</f>
        <v>0</v>
      </c>
      <c r="O768" s="126" t="n">
        <f aca="false">L768+M768+N768</f>
        <v>0</v>
      </c>
      <c r="P768" s="127" t="s">
        <v>28</v>
      </c>
      <c r="Q768" s="132"/>
      <c r="R768" s="124" t="n">
        <v>0</v>
      </c>
      <c r="S768" s="124" t="n">
        <v>0</v>
      </c>
      <c r="T768" s="125" t="n">
        <v>0</v>
      </c>
      <c r="U768" s="126" t="n">
        <f aca="false">(R768*S768*T768)</f>
        <v>0</v>
      </c>
      <c r="V768" s="126" t="n">
        <f aca="false">IF($H768="AGÊNCIA INTERNO",(0),U768*$V$14)</f>
        <v>0</v>
      </c>
      <c r="W768" s="126" t="n">
        <f aca="false">IF($H768="AGÊNCIA",($U768+$V768)*$W$14,IF($H768="AGÊNCIA INTERNO",($U768*$N$14),IF($H768="FAT.DIRETO",($V768*$N$14))))</f>
        <v>0</v>
      </c>
      <c r="X768" s="126" t="n">
        <f aca="false">U768+V768+W768</f>
        <v>0</v>
      </c>
      <c r="Y768" s="132"/>
      <c r="Z768" s="132"/>
      <c r="AA768" s="132"/>
      <c r="AB768" s="132"/>
      <c r="AC768" s="132"/>
      <c r="AD768" s="132"/>
      <c r="AE768" s="133"/>
    </row>
    <row r="769" customFormat="false" ht="33.75" hidden="true" customHeight="true" outlineLevel="0" collapsed="false">
      <c r="A769" s="132"/>
      <c r="B769" s="133"/>
      <c r="C769" s="129"/>
      <c r="D769" s="130"/>
      <c r="E769" s="131"/>
      <c r="F769" s="131"/>
      <c r="G769" s="134"/>
      <c r="H769" s="124"/>
      <c r="I769" s="124" t="n">
        <v>0</v>
      </c>
      <c r="J769" s="124" t="n">
        <v>0</v>
      </c>
      <c r="K769" s="125" t="n">
        <v>0</v>
      </c>
      <c r="L769" s="126" t="n">
        <f aca="false">(I769*J769*K769)</f>
        <v>0</v>
      </c>
      <c r="M769" s="126" t="n">
        <f aca="false">IF($H769="AGÊNCIA INTERNO",(0),L769*$M$14)</f>
        <v>0</v>
      </c>
      <c r="N769" s="126" t="n">
        <f aca="false">IF($H769="AGÊNCIA",($L769+$M769)*$N$14,IF($H769="AGÊNCIA INTERNO",($L769*$N$14),IF($H769="FAT.DIRETO",($M769*$N$14))))</f>
        <v>0</v>
      </c>
      <c r="O769" s="126" t="n">
        <f aca="false">L769+M769+N769</f>
        <v>0</v>
      </c>
      <c r="P769" s="127" t="s">
        <v>28</v>
      </c>
      <c r="Q769" s="132"/>
      <c r="R769" s="124" t="n">
        <v>0</v>
      </c>
      <c r="S769" s="124" t="n">
        <v>0</v>
      </c>
      <c r="T769" s="125" t="n">
        <v>0</v>
      </c>
      <c r="U769" s="126" t="n">
        <f aca="false">(R769*S769*T769)</f>
        <v>0</v>
      </c>
      <c r="V769" s="126" t="n">
        <f aca="false">IF($H769="AGÊNCIA INTERNO",(0),U769*$V$14)</f>
        <v>0</v>
      </c>
      <c r="W769" s="126" t="n">
        <f aca="false">IF($H769="AGÊNCIA",($U769+$V769)*$W$14,IF($H769="AGÊNCIA INTERNO",($U769*$N$14),IF($H769="FAT.DIRETO",($V769*$N$14))))</f>
        <v>0</v>
      </c>
      <c r="X769" s="126" t="n">
        <f aca="false">U769+V769+W769</f>
        <v>0</v>
      </c>
      <c r="Y769" s="132"/>
      <c r="Z769" s="132"/>
      <c r="AA769" s="132"/>
      <c r="AB769" s="132"/>
      <c r="AC769" s="132"/>
      <c r="AD769" s="132"/>
      <c r="AE769" s="133"/>
    </row>
    <row r="770" customFormat="false" ht="33.75" hidden="true" customHeight="true" outlineLevel="0" collapsed="false">
      <c r="A770" s="132"/>
      <c r="B770" s="133"/>
      <c r="C770" s="129"/>
      <c r="D770" s="130"/>
      <c r="E770" s="131"/>
      <c r="F770" s="131"/>
      <c r="G770" s="134"/>
      <c r="H770" s="124"/>
      <c r="I770" s="124" t="n">
        <v>0</v>
      </c>
      <c r="J770" s="124" t="n">
        <v>0</v>
      </c>
      <c r="K770" s="125" t="n">
        <v>0</v>
      </c>
      <c r="L770" s="126" t="n">
        <f aca="false">(I770*J770*K770)</f>
        <v>0</v>
      </c>
      <c r="M770" s="126" t="n">
        <f aca="false">IF($H770="AGÊNCIA INTERNO",(0),L770*$M$14)</f>
        <v>0</v>
      </c>
      <c r="N770" s="126" t="n">
        <f aca="false">IF($H770="AGÊNCIA",($L770+$M770)*$N$14,IF($H770="AGÊNCIA INTERNO",($L770*$N$14),IF($H770="FAT.DIRETO",($M770*$N$14))))</f>
        <v>0</v>
      </c>
      <c r="O770" s="126" t="n">
        <f aca="false">L770+M770+N770</f>
        <v>0</v>
      </c>
      <c r="P770" s="127" t="s">
        <v>28</v>
      </c>
      <c r="Q770" s="132"/>
      <c r="R770" s="124" t="n">
        <v>0</v>
      </c>
      <c r="S770" s="124" t="n">
        <v>0</v>
      </c>
      <c r="T770" s="125" t="n">
        <v>0</v>
      </c>
      <c r="U770" s="126" t="n">
        <f aca="false">(R770*S770*T770)</f>
        <v>0</v>
      </c>
      <c r="V770" s="126" t="n">
        <f aca="false">IF($H770="AGÊNCIA INTERNO",(0),U770*$V$14)</f>
        <v>0</v>
      </c>
      <c r="W770" s="126" t="n">
        <f aca="false">IF($H770="AGÊNCIA",($U770+$V770)*$W$14,IF($H770="AGÊNCIA INTERNO",($U770*$N$14),IF($H770="FAT.DIRETO",($V770*$N$14))))</f>
        <v>0</v>
      </c>
      <c r="X770" s="126" t="n">
        <f aca="false">U770+V770+W770</f>
        <v>0</v>
      </c>
      <c r="Y770" s="132"/>
      <c r="Z770" s="132"/>
      <c r="AA770" s="132"/>
      <c r="AB770" s="132"/>
      <c r="AC770" s="132"/>
      <c r="AD770" s="132"/>
      <c r="AE770" s="133"/>
    </row>
    <row r="771" customFormat="false" ht="33.75" hidden="true" customHeight="true" outlineLevel="0" collapsed="false">
      <c r="A771" s="132"/>
      <c r="B771" s="133"/>
      <c r="C771" s="129"/>
      <c r="D771" s="130"/>
      <c r="E771" s="131"/>
      <c r="F771" s="131"/>
      <c r="G771" s="134"/>
      <c r="H771" s="124"/>
      <c r="I771" s="124" t="n">
        <v>0</v>
      </c>
      <c r="J771" s="124" t="n">
        <v>0</v>
      </c>
      <c r="K771" s="125" t="n">
        <v>0</v>
      </c>
      <c r="L771" s="126" t="n">
        <f aca="false">(I771*J771*K771)</f>
        <v>0</v>
      </c>
      <c r="M771" s="126" t="n">
        <f aca="false">IF($H771="AGÊNCIA INTERNO",(0),L771*$M$14)</f>
        <v>0</v>
      </c>
      <c r="N771" s="126" t="n">
        <f aca="false">IF($H771="AGÊNCIA",($L771+$M771)*$N$14,IF($H771="AGÊNCIA INTERNO",($L771*$N$14),IF($H771="FAT.DIRETO",($M771*$N$14))))</f>
        <v>0</v>
      </c>
      <c r="O771" s="126" t="n">
        <f aca="false">L771+M771+N771</f>
        <v>0</v>
      </c>
      <c r="P771" s="127" t="s">
        <v>28</v>
      </c>
      <c r="Q771" s="132"/>
      <c r="R771" s="124" t="n">
        <v>0</v>
      </c>
      <c r="S771" s="124" t="n">
        <v>0</v>
      </c>
      <c r="T771" s="125" t="n">
        <v>0</v>
      </c>
      <c r="U771" s="126" t="n">
        <f aca="false">(R771*S771*T771)</f>
        <v>0</v>
      </c>
      <c r="V771" s="126" t="n">
        <f aca="false">IF($H771="AGÊNCIA INTERNO",(0),U771*$V$14)</f>
        <v>0</v>
      </c>
      <c r="W771" s="126" t="n">
        <f aca="false">IF($H771="AGÊNCIA",($U771+$V771)*$W$14,IF($H771="AGÊNCIA INTERNO",($U771*$N$14),IF($H771="FAT.DIRETO",($V771*$N$14))))</f>
        <v>0</v>
      </c>
      <c r="X771" s="126" t="n">
        <f aca="false">U771+V771+W771</f>
        <v>0</v>
      </c>
      <c r="Y771" s="132"/>
      <c r="Z771" s="132"/>
      <c r="AA771" s="132"/>
      <c r="AB771" s="132"/>
      <c r="AC771" s="132"/>
      <c r="AD771" s="132"/>
      <c r="AE771" s="133"/>
    </row>
    <row r="772" customFormat="false" ht="33.75" hidden="true" customHeight="true" outlineLevel="0" collapsed="false">
      <c r="A772" s="132"/>
      <c r="B772" s="133"/>
      <c r="C772" s="129"/>
      <c r="D772" s="130"/>
      <c r="E772" s="131"/>
      <c r="F772" s="131"/>
      <c r="G772" s="134"/>
      <c r="H772" s="124"/>
      <c r="I772" s="124" t="n">
        <v>0</v>
      </c>
      <c r="J772" s="124" t="n">
        <v>0</v>
      </c>
      <c r="K772" s="125" t="n">
        <v>0</v>
      </c>
      <c r="L772" s="126" t="n">
        <f aca="false">(I772*J772*K772)</f>
        <v>0</v>
      </c>
      <c r="M772" s="126" t="n">
        <f aca="false">IF($H772="AGÊNCIA INTERNO",(0),L772*$M$14)</f>
        <v>0</v>
      </c>
      <c r="N772" s="126" t="n">
        <f aca="false">IF($H772="AGÊNCIA",($L772+$M772)*$N$14,IF($H772="AGÊNCIA INTERNO",($L772*$N$14),IF($H772="FAT.DIRETO",($M772*$N$14))))</f>
        <v>0</v>
      </c>
      <c r="O772" s="126" t="n">
        <f aca="false">L772+M772+N772</f>
        <v>0</v>
      </c>
      <c r="P772" s="127" t="s">
        <v>28</v>
      </c>
      <c r="Q772" s="132"/>
      <c r="R772" s="124" t="n">
        <v>0</v>
      </c>
      <c r="S772" s="124" t="n">
        <v>0</v>
      </c>
      <c r="T772" s="125" t="n">
        <v>0</v>
      </c>
      <c r="U772" s="126" t="n">
        <f aca="false">(R772*S772*T772)</f>
        <v>0</v>
      </c>
      <c r="V772" s="126" t="n">
        <f aca="false">IF($H772="AGÊNCIA INTERNO",(0),U772*$V$14)</f>
        <v>0</v>
      </c>
      <c r="W772" s="126" t="n">
        <f aca="false">IF($H772="AGÊNCIA",($U772+$V772)*$W$14,IF($H772="AGÊNCIA INTERNO",($U772*$N$14),IF($H772="FAT.DIRETO",($V772*$N$14))))</f>
        <v>0</v>
      </c>
      <c r="X772" s="126" t="n">
        <f aca="false">U772+V772+W772</f>
        <v>0</v>
      </c>
      <c r="Y772" s="132"/>
      <c r="Z772" s="132"/>
      <c r="AA772" s="132"/>
      <c r="AB772" s="132"/>
      <c r="AC772" s="132"/>
      <c r="AD772" s="132"/>
      <c r="AE772" s="133"/>
    </row>
    <row r="773" customFormat="false" ht="33.75" hidden="true" customHeight="true" outlineLevel="0" collapsed="false">
      <c r="A773" s="132"/>
      <c r="B773" s="133"/>
      <c r="C773" s="129"/>
      <c r="D773" s="130"/>
      <c r="E773" s="131"/>
      <c r="F773" s="131"/>
      <c r="G773" s="134"/>
      <c r="H773" s="124"/>
      <c r="I773" s="124" t="n">
        <v>0</v>
      </c>
      <c r="J773" s="124" t="n">
        <v>0</v>
      </c>
      <c r="K773" s="125" t="n">
        <v>0</v>
      </c>
      <c r="L773" s="126" t="n">
        <f aca="false">(I773*J773*K773)</f>
        <v>0</v>
      </c>
      <c r="M773" s="126" t="n">
        <f aca="false">IF($H773="AGÊNCIA INTERNO",(0),L773*$M$14)</f>
        <v>0</v>
      </c>
      <c r="N773" s="126" t="n">
        <f aca="false">IF($H773="AGÊNCIA",($L773+$M773)*$N$14,IF($H773="AGÊNCIA INTERNO",($L773*$N$14),IF($H773="FAT.DIRETO",($M773*$N$14))))</f>
        <v>0</v>
      </c>
      <c r="O773" s="126" t="n">
        <f aca="false">L773+M773+N773</f>
        <v>0</v>
      </c>
      <c r="P773" s="127" t="s">
        <v>28</v>
      </c>
      <c r="Q773" s="132"/>
      <c r="R773" s="124" t="n">
        <v>0</v>
      </c>
      <c r="S773" s="124" t="n">
        <v>0</v>
      </c>
      <c r="T773" s="125" t="n">
        <v>0</v>
      </c>
      <c r="U773" s="126" t="n">
        <f aca="false">(R773*S773*T773)</f>
        <v>0</v>
      </c>
      <c r="V773" s="126" t="n">
        <f aca="false">IF($H773="AGÊNCIA INTERNO",(0),U773*$V$14)</f>
        <v>0</v>
      </c>
      <c r="W773" s="126" t="n">
        <f aca="false">IF($H773="AGÊNCIA",($U773+$V773)*$W$14,IF($H773="AGÊNCIA INTERNO",($U773*$N$14),IF($H773="FAT.DIRETO",($V773*$N$14))))</f>
        <v>0</v>
      </c>
      <c r="X773" s="126" t="n">
        <f aca="false">U773+V773+W773</f>
        <v>0</v>
      </c>
      <c r="Y773" s="132"/>
      <c r="Z773" s="132"/>
      <c r="AA773" s="132"/>
      <c r="AB773" s="132"/>
      <c r="AC773" s="132"/>
      <c r="AD773" s="132"/>
      <c r="AE773" s="133"/>
    </row>
    <row r="774" customFormat="false" ht="33.75" hidden="true" customHeight="true" outlineLevel="0" collapsed="false">
      <c r="A774" s="132"/>
      <c r="B774" s="133"/>
      <c r="C774" s="129"/>
      <c r="D774" s="130"/>
      <c r="E774" s="131"/>
      <c r="F774" s="131"/>
      <c r="G774" s="134"/>
      <c r="H774" s="124"/>
      <c r="I774" s="124" t="n">
        <v>0</v>
      </c>
      <c r="J774" s="124" t="n">
        <v>0</v>
      </c>
      <c r="K774" s="125" t="n">
        <v>0</v>
      </c>
      <c r="L774" s="126" t="n">
        <f aca="false">(I774*J774*K774)</f>
        <v>0</v>
      </c>
      <c r="M774" s="126" t="n">
        <f aca="false">IF($H774="AGÊNCIA INTERNO",(0),L774*$M$14)</f>
        <v>0</v>
      </c>
      <c r="N774" s="126" t="n">
        <f aca="false">IF($H774="AGÊNCIA",($L774+$M774)*$N$14,IF($H774="AGÊNCIA INTERNO",($L774*$N$14),IF($H774="FAT.DIRETO",($M774*$N$14))))</f>
        <v>0</v>
      </c>
      <c r="O774" s="126" t="n">
        <f aca="false">L774+M774+N774</f>
        <v>0</v>
      </c>
      <c r="P774" s="127" t="s">
        <v>29</v>
      </c>
      <c r="Q774" s="132"/>
      <c r="R774" s="124" t="n">
        <v>0</v>
      </c>
      <c r="S774" s="124" t="n">
        <v>0</v>
      </c>
      <c r="T774" s="125" t="n">
        <v>0</v>
      </c>
      <c r="U774" s="126" t="n">
        <f aca="false">(R774*S774*T774)</f>
        <v>0</v>
      </c>
      <c r="V774" s="126" t="n">
        <f aca="false">IF($H774="AGÊNCIA INTERNO",(0),U774*$V$14)</f>
        <v>0</v>
      </c>
      <c r="W774" s="126" t="n">
        <f aca="false">IF($H774="AGÊNCIA",($U774+$V774)*$W$14,IF($H774="AGÊNCIA INTERNO",($U774*$N$14),IF($H774="FAT.DIRETO",($V774*$N$14))))</f>
        <v>0</v>
      </c>
      <c r="X774" s="126" t="n">
        <f aca="false">U774+V774+W774</f>
        <v>0</v>
      </c>
      <c r="Y774" s="132"/>
      <c r="Z774" s="132"/>
      <c r="AA774" s="132"/>
      <c r="AB774" s="132"/>
      <c r="AC774" s="132"/>
      <c r="AD774" s="132"/>
      <c r="AE774" s="133"/>
    </row>
    <row r="775" customFormat="false" ht="33.75" hidden="true" customHeight="true" outlineLevel="0" collapsed="false">
      <c r="A775" s="132"/>
      <c r="B775" s="133"/>
      <c r="C775" s="129"/>
      <c r="D775" s="130"/>
      <c r="E775" s="131"/>
      <c r="F775" s="131"/>
      <c r="G775" s="134"/>
      <c r="H775" s="124"/>
      <c r="I775" s="124" t="n">
        <v>0</v>
      </c>
      <c r="J775" s="124" t="n">
        <v>0</v>
      </c>
      <c r="K775" s="125" t="n">
        <v>0</v>
      </c>
      <c r="L775" s="126" t="n">
        <f aca="false">(I775*J775*K775)</f>
        <v>0</v>
      </c>
      <c r="M775" s="126" t="n">
        <f aca="false">IF($H775="AGÊNCIA INTERNO",(0),L775*$M$14)</f>
        <v>0</v>
      </c>
      <c r="N775" s="126" t="n">
        <f aca="false">IF($H775="AGÊNCIA",($L775+$M775)*$N$14,IF($H775="AGÊNCIA INTERNO",($L775*$N$14),IF($H775="FAT.DIRETO",($M775*$N$14))))</f>
        <v>0</v>
      </c>
      <c r="O775" s="126" t="n">
        <f aca="false">L775+M775+N775</f>
        <v>0</v>
      </c>
      <c r="P775" s="127" t="s">
        <v>29</v>
      </c>
      <c r="Q775" s="132"/>
      <c r="R775" s="124" t="n">
        <v>0</v>
      </c>
      <c r="S775" s="124" t="n">
        <v>0</v>
      </c>
      <c r="T775" s="125" t="n">
        <v>0</v>
      </c>
      <c r="U775" s="126" t="n">
        <f aca="false">(R775*S775*T775)</f>
        <v>0</v>
      </c>
      <c r="V775" s="126" t="n">
        <f aca="false">IF($H775="AGÊNCIA INTERNO",(0),U775*$V$14)</f>
        <v>0</v>
      </c>
      <c r="W775" s="126" t="n">
        <f aca="false">IF($H775="AGÊNCIA",($U775+$V775)*$W$14,IF($H775="AGÊNCIA INTERNO",($U775*$N$14),IF($H775="FAT.DIRETO",($V775*$N$14))))</f>
        <v>0</v>
      </c>
      <c r="X775" s="126" t="n">
        <f aca="false">U775+V775+W775</f>
        <v>0</v>
      </c>
      <c r="Y775" s="132"/>
      <c r="Z775" s="132"/>
      <c r="AA775" s="132"/>
      <c r="AB775" s="132"/>
      <c r="AC775" s="132"/>
      <c r="AD775" s="132"/>
      <c r="AE775" s="133"/>
    </row>
    <row r="776" customFormat="false" ht="33.75" hidden="true" customHeight="true" outlineLevel="0" collapsed="false">
      <c r="A776" s="132"/>
      <c r="B776" s="133"/>
      <c r="C776" s="129"/>
      <c r="D776" s="130"/>
      <c r="E776" s="131"/>
      <c r="F776" s="131"/>
      <c r="G776" s="134"/>
      <c r="H776" s="124"/>
      <c r="I776" s="124" t="n">
        <v>0</v>
      </c>
      <c r="J776" s="124" t="n">
        <v>0</v>
      </c>
      <c r="K776" s="125" t="n">
        <v>0</v>
      </c>
      <c r="L776" s="126" t="n">
        <f aca="false">(I776*J776*K776)</f>
        <v>0</v>
      </c>
      <c r="M776" s="126" t="n">
        <f aca="false">IF($H776="AGÊNCIA INTERNO",(0),L776*$M$14)</f>
        <v>0</v>
      </c>
      <c r="N776" s="126" t="n">
        <f aca="false">IF($H776="AGÊNCIA",($L776+$M776)*$N$14,IF($H776="AGÊNCIA INTERNO",($L776*$N$14),IF($H776="FAT.DIRETO",($M776*$N$14))))</f>
        <v>0</v>
      </c>
      <c r="O776" s="126" t="n">
        <f aca="false">L776+M776+N776</f>
        <v>0</v>
      </c>
      <c r="P776" s="127" t="s">
        <v>29</v>
      </c>
      <c r="Q776" s="132"/>
      <c r="R776" s="124" t="n">
        <v>0</v>
      </c>
      <c r="S776" s="124" t="n">
        <v>0</v>
      </c>
      <c r="T776" s="125" t="n">
        <v>0</v>
      </c>
      <c r="U776" s="126" t="n">
        <f aca="false">(R776*S776*T776)</f>
        <v>0</v>
      </c>
      <c r="V776" s="126" t="n">
        <f aca="false">IF($H776="AGÊNCIA INTERNO",(0),U776*$V$14)</f>
        <v>0</v>
      </c>
      <c r="W776" s="126" t="n">
        <f aca="false">IF($H776="AGÊNCIA",($U776+$V776)*$W$14,IF($H776="AGÊNCIA INTERNO",($U776*$N$14),IF($H776="FAT.DIRETO",($V776*$N$14))))</f>
        <v>0</v>
      </c>
      <c r="X776" s="126" t="n">
        <f aca="false">U776+V776+W776</f>
        <v>0</v>
      </c>
      <c r="Y776" s="132"/>
      <c r="Z776" s="132"/>
      <c r="AA776" s="132"/>
      <c r="AB776" s="132"/>
      <c r="AC776" s="132"/>
      <c r="AD776" s="132"/>
      <c r="AE776" s="133"/>
    </row>
    <row r="777" customFormat="false" ht="33.75" hidden="true" customHeight="true" outlineLevel="0" collapsed="false">
      <c r="A777" s="132"/>
      <c r="B777" s="133"/>
      <c r="C777" s="129"/>
      <c r="D777" s="130"/>
      <c r="E777" s="131"/>
      <c r="F777" s="131"/>
      <c r="G777" s="134"/>
      <c r="H777" s="124"/>
      <c r="I777" s="124" t="n">
        <v>0</v>
      </c>
      <c r="J777" s="124" t="n">
        <v>0</v>
      </c>
      <c r="K777" s="125" t="n">
        <v>0</v>
      </c>
      <c r="L777" s="126" t="n">
        <f aca="false">(I777*J777*K777)</f>
        <v>0</v>
      </c>
      <c r="M777" s="126" t="n">
        <f aca="false">IF($H777="AGÊNCIA INTERNO",(0),L777*$M$14)</f>
        <v>0</v>
      </c>
      <c r="N777" s="126" t="n">
        <f aca="false">IF($H777="AGÊNCIA",($L777+$M777)*$N$14,IF($H777="AGÊNCIA INTERNO",($L777*$N$14),IF($H777="FAT.DIRETO",($M777*$N$14))))</f>
        <v>0</v>
      </c>
      <c r="O777" s="126" t="n">
        <f aca="false">L777+M777+N777</f>
        <v>0</v>
      </c>
      <c r="P777" s="127" t="s">
        <v>29</v>
      </c>
      <c r="Q777" s="132"/>
      <c r="R777" s="124" t="n">
        <v>0</v>
      </c>
      <c r="S777" s="124" t="n">
        <v>0</v>
      </c>
      <c r="T777" s="125" t="n">
        <v>0</v>
      </c>
      <c r="U777" s="126" t="n">
        <f aca="false">(R777*S777*T777)</f>
        <v>0</v>
      </c>
      <c r="V777" s="126" t="n">
        <f aca="false">IF($H777="AGÊNCIA INTERNO",(0),U777*$V$14)</f>
        <v>0</v>
      </c>
      <c r="W777" s="126" t="n">
        <f aca="false">IF($H777="AGÊNCIA",($U777+$V777)*$W$14,IF($H777="AGÊNCIA INTERNO",($U777*$N$14),IF($H777="FAT.DIRETO",($V777*$N$14))))</f>
        <v>0</v>
      </c>
      <c r="X777" s="126" t="n">
        <f aca="false">U777+V777+W777</f>
        <v>0</v>
      </c>
      <c r="Y777" s="132"/>
      <c r="Z777" s="132"/>
      <c r="AA777" s="132"/>
      <c r="AB777" s="132"/>
      <c r="AC777" s="132"/>
      <c r="AD777" s="132"/>
      <c r="AE777" s="133"/>
    </row>
    <row r="778" customFormat="false" ht="33.75" hidden="true" customHeight="true" outlineLevel="0" collapsed="false">
      <c r="A778" s="132"/>
      <c r="B778" s="133"/>
      <c r="C778" s="129"/>
      <c r="D778" s="130"/>
      <c r="E778" s="131"/>
      <c r="F778" s="131"/>
      <c r="G778" s="134"/>
      <c r="H778" s="124"/>
      <c r="I778" s="124" t="n">
        <v>0</v>
      </c>
      <c r="J778" s="124" t="n">
        <v>0</v>
      </c>
      <c r="K778" s="125" t="n">
        <v>0</v>
      </c>
      <c r="L778" s="126" t="n">
        <f aca="false">(I778*J778*K778)</f>
        <v>0</v>
      </c>
      <c r="M778" s="126" t="n">
        <f aca="false">IF($H778="AGÊNCIA INTERNO",(0),L778*$M$14)</f>
        <v>0</v>
      </c>
      <c r="N778" s="126" t="n">
        <f aca="false">IF($H778="AGÊNCIA",($L778+$M778)*$N$14,IF($H778="AGÊNCIA INTERNO",($L778*$N$14),IF($H778="FAT.DIRETO",($M778*$N$14))))</f>
        <v>0</v>
      </c>
      <c r="O778" s="126" t="n">
        <f aca="false">L778+M778+N778</f>
        <v>0</v>
      </c>
      <c r="P778" s="127" t="s">
        <v>29</v>
      </c>
      <c r="Q778" s="132"/>
      <c r="R778" s="124" t="n">
        <v>0</v>
      </c>
      <c r="S778" s="124" t="n">
        <v>0</v>
      </c>
      <c r="T778" s="125" t="n">
        <v>0</v>
      </c>
      <c r="U778" s="126" t="n">
        <f aca="false">(R778*S778*T778)</f>
        <v>0</v>
      </c>
      <c r="V778" s="126" t="n">
        <f aca="false">IF($H778="AGÊNCIA INTERNO",(0),U778*$V$14)</f>
        <v>0</v>
      </c>
      <c r="W778" s="126" t="n">
        <f aca="false">IF($H778="AGÊNCIA",($U778+$V778)*$W$14,IF($H778="AGÊNCIA INTERNO",($U778*$N$14),IF($H778="FAT.DIRETO",($V778*$N$14))))</f>
        <v>0</v>
      </c>
      <c r="X778" s="126" t="n">
        <f aca="false">U778+V778+W778</f>
        <v>0</v>
      </c>
      <c r="Y778" s="132"/>
      <c r="Z778" s="132"/>
      <c r="AA778" s="132"/>
      <c r="AB778" s="132"/>
      <c r="AC778" s="132"/>
      <c r="AD778" s="132"/>
      <c r="AE778" s="133"/>
    </row>
    <row r="779" customFormat="false" ht="33.75" hidden="true" customHeight="true" outlineLevel="0" collapsed="false">
      <c r="A779" s="132"/>
      <c r="B779" s="133"/>
      <c r="C779" s="129"/>
      <c r="D779" s="130"/>
      <c r="E779" s="131"/>
      <c r="F779" s="131"/>
      <c r="G779" s="134"/>
      <c r="H779" s="124"/>
      <c r="I779" s="124" t="n">
        <v>0</v>
      </c>
      <c r="J779" s="124" t="n">
        <v>0</v>
      </c>
      <c r="K779" s="125" t="n">
        <v>0</v>
      </c>
      <c r="L779" s="126" t="n">
        <f aca="false">(I779*J779*K779)</f>
        <v>0</v>
      </c>
      <c r="M779" s="126" t="n">
        <f aca="false">IF($H779="AGÊNCIA INTERNO",(0),L779*$M$14)</f>
        <v>0</v>
      </c>
      <c r="N779" s="126" t="n">
        <f aca="false">IF($H779="AGÊNCIA",($L779+$M779)*$N$14,IF($H779="AGÊNCIA INTERNO",($L779*$N$14),IF($H779="FAT.DIRETO",($M779*$N$14))))</f>
        <v>0</v>
      </c>
      <c r="O779" s="126" t="n">
        <f aca="false">L779+M779+N779</f>
        <v>0</v>
      </c>
      <c r="P779" s="127" t="s">
        <v>29</v>
      </c>
      <c r="Q779" s="132"/>
      <c r="R779" s="124" t="n">
        <v>0</v>
      </c>
      <c r="S779" s="124" t="n">
        <v>0</v>
      </c>
      <c r="T779" s="125" t="n">
        <v>0</v>
      </c>
      <c r="U779" s="126" t="n">
        <f aca="false">(R779*S779*T779)</f>
        <v>0</v>
      </c>
      <c r="V779" s="126" t="n">
        <f aca="false">IF($H779="AGÊNCIA INTERNO",(0),U779*$V$14)</f>
        <v>0</v>
      </c>
      <c r="W779" s="126" t="n">
        <f aca="false">IF($H779="AGÊNCIA",($U779+$V779)*$W$14,IF($H779="AGÊNCIA INTERNO",($U779*$N$14),IF($H779="FAT.DIRETO",($V779*$N$14))))</f>
        <v>0</v>
      </c>
      <c r="X779" s="126" t="n">
        <f aca="false">U779+V779+W779</f>
        <v>0</v>
      </c>
      <c r="Y779" s="132"/>
      <c r="Z779" s="132"/>
      <c r="AA779" s="132"/>
      <c r="AB779" s="132"/>
      <c r="AC779" s="132"/>
      <c r="AD779" s="132"/>
      <c r="AE779" s="133"/>
    </row>
    <row r="780" customFormat="false" ht="33.75" hidden="true" customHeight="true" outlineLevel="0" collapsed="false">
      <c r="A780" s="132"/>
      <c r="B780" s="133"/>
      <c r="C780" s="129"/>
      <c r="D780" s="130"/>
      <c r="E780" s="131"/>
      <c r="F780" s="131"/>
      <c r="G780" s="134"/>
      <c r="H780" s="124"/>
      <c r="I780" s="124" t="n">
        <v>0</v>
      </c>
      <c r="J780" s="124" t="n">
        <v>0</v>
      </c>
      <c r="K780" s="125" t="n">
        <v>0</v>
      </c>
      <c r="L780" s="126" t="n">
        <f aca="false">(I780*J780*K780)</f>
        <v>0</v>
      </c>
      <c r="M780" s="126" t="n">
        <f aca="false">IF($H780="AGÊNCIA INTERNO",(0),L780*$M$14)</f>
        <v>0</v>
      </c>
      <c r="N780" s="126" t="n">
        <f aca="false">IF($H780="AGÊNCIA",($L780+$M780)*$N$14,IF($H780="AGÊNCIA INTERNO",($L780*$N$14),IF($H780="FAT.DIRETO",($M780*$N$14))))</f>
        <v>0</v>
      </c>
      <c r="O780" s="126" t="n">
        <f aca="false">L780+M780+N780</f>
        <v>0</v>
      </c>
      <c r="P780" s="127" t="s">
        <v>29</v>
      </c>
      <c r="Q780" s="132"/>
      <c r="R780" s="124" t="n">
        <v>0</v>
      </c>
      <c r="S780" s="124" t="n">
        <v>0</v>
      </c>
      <c r="T780" s="125" t="n">
        <v>0</v>
      </c>
      <c r="U780" s="126" t="n">
        <f aca="false">(R780*S780*T780)</f>
        <v>0</v>
      </c>
      <c r="V780" s="126" t="n">
        <f aca="false">IF($H780="AGÊNCIA INTERNO",(0),U780*$V$14)</f>
        <v>0</v>
      </c>
      <c r="W780" s="126" t="n">
        <f aca="false">IF($H780="AGÊNCIA",($U780+$V780)*$W$14,IF($H780="AGÊNCIA INTERNO",($U780*$N$14),IF($H780="FAT.DIRETO",($V780*$N$14))))</f>
        <v>0</v>
      </c>
      <c r="X780" s="126" t="n">
        <f aca="false">U780+V780+W780</f>
        <v>0</v>
      </c>
      <c r="Y780" s="132"/>
      <c r="Z780" s="132"/>
      <c r="AA780" s="132"/>
      <c r="AB780" s="132"/>
      <c r="AC780" s="132"/>
      <c r="AD780" s="132"/>
      <c r="AE780" s="133"/>
    </row>
    <row r="781" customFormat="false" ht="33.75" hidden="true" customHeight="true" outlineLevel="0" collapsed="false">
      <c r="A781" s="132"/>
      <c r="B781" s="133"/>
      <c r="C781" s="129"/>
      <c r="D781" s="130"/>
      <c r="E781" s="131"/>
      <c r="F781" s="131"/>
      <c r="G781" s="134"/>
      <c r="H781" s="124"/>
      <c r="I781" s="124" t="n">
        <v>0</v>
      </c>
      <c r="J781" s="124" t="n">
        <v>0</v>
      </c>
      <c r="K781" s="125" t="n">
        <v>0</v>
      </c>
      <c r="L781" s="126" t="n">
        <f aca="false">(I781*J781*K781)</f>
        <v>0</v>
      </c>
      <c r="M781" s="126" t="n">
        <f aca="false">IF($H781="AGÊNCIA INTERNO",(0),L781*$M$14)</f>
        <v>0</v>
      </c>
      <c r="N781" s="126" t="n">
        <f aca="false">IF($H781="AGÊNCIA",($L781+$M781)*$N$14,IF($H781="AGÊNCIA INTERNO",($L781*$N$14),IF($H781="FAT.DIRETO",($M781*$N$14))))</f>
        <v>0</v>
      </c>
      <c r="O781" s="126" t="n">
        <f aca="false">L781+M781+N781</f>
        <v>0</v>
      </c>
      <c r="P781" s="127" t="s">
        <v>29</v>
      </c>
      <c r="Q781" s="132"/>
      <c r="R781" s="124" t="n">
        <v>0</v>
      </c>
      <c r="S781" s="124" t="n">
        <v>0</v>
      </c>
      <c r="T781" s="125" t="n">
        <v>0</v>
      </c>
      <c r="U781" s="126" t="n">
        <f aca="false">(R781*S781*T781)</f>
        <v>0</v>
      </c>
      <c r="V781" s="126" t="n">
        <f aca="false">IF($H781="AGÊNCIA INTERNO",(0),U781*$V$14)</f>
        <v>0</v>
      </c>
      <c r="W781" s="126" t="n">
        <f aca="false">IF($H781="AGÊNCIA",($U781+$V781)*$W$14,IF($H781="AGÊNCIA INTERNO",($U781*$N$14),IF($H781="FAT.DIRETO",($V781*$N$14))))</f>
        <v>0</v>
      </c>
      <c r="X781" s="126" t="n">
        <f aca="false">U781+V781+W781</f>
        <v>0</v>
      </c>
      <c r="Y781" s="132"/>
      <c r="Z781" s="132"/>
      <c r="AA781" s="132"/>
      <c r="AB781" s="132"/>
      <c r="AC781" s="132"/>
      <c r="AD781" s="132"/>
      <c r="AE781" s="133"/>
    </row>
    <row r="782" customFormat="false" ht="33.75" hidden="true" customHeight="true" outlineLevel="0" collapsed="false">
      <c r="A782" s="132"/>
      <c r="B782" s="133"/>
      <c r="C782" s="129"/>
      <c r="D782" s="130"/>
      <c r="E782" s="131"/>
      <c r="F782" s="131"/>
      <c r="G782" s="134"/>
      <c r="H782" s="124"/>
      <c r="I782" s="124" t="n">
        <v>0</v>
      </c>
      <c r="J782" s="124" t="n">
        <v>0</v>
      </c>
      <c r="K782" s="125" t="n">
        <v>0</v>
      </c>
      <c r="L782" s="126" t="n">
        <f aca="false">(I782*J782*K782)</f>
        <v>0</v>
      </c>
      <c r="M782" s="126" t="n">
        <f aca="false">IF($H782="AGÊNCIA INTERNO",(0),L782*$M$14)</f>
        <v>0</v>
      </c>
      <c r="N782" s="126" t="n">
        <f aca="false">IF($H782="AGÊNCIA",($L782+$M782)*$N$14,IF($H782="AGÊNCIA INTERNO",($L782*$N$14),IF($H782="FAT.DIRETO",($M782*$N$14))))</f>
        <v>0</v>
      </c>
      <c r="O782" s="126" t="n">
        <f aca="false">L782+M782+N782</f>
        <v>0</v>
      </c>
      <c r="P782" s="127" t="s">
        <v>29</v>
      </c>
      <c r="Q782" s="132"/>
      <c r="R782" s="124" t="n">
        <v>0</v>
      </c>
      <c r="S782" s="124" t="n">
        <v>0</v>
      </c>
      <c r="T782" s="125" t="n">
        <v>0</v>
      </c>
      <c r="U782" s="126" t="n">
        <f aca="false">(R782*S782*T782)</f>
        <v>0</v>
      </c>
      <c r="V782" s="126" t="n">
        <f aca="false">IF($H782="AGÊNCIA INTERNO",(0),U782*$V$14)</f>
        <v>0</v>
      </c>
      <c r="W782" s="126" t="n">
        <f aca="false">IF($H782="AGÊNCIA",($U782+$V782)*$W$14,IF($H782="AGÊNCIA INTERNO",($U782*$N$14),IF($H782="FAT.DIRETO",($V782*$N$14))))</f>
        <v>0</v>
      </c>
      <c r="X782" s="126" t="n">
        <f aca="false">U782+V782+W782</f>
        <v>0</v>
      </c>
      <c r="Y782" s="132"/>
      <c r="Z782" s="132"/>
      <c r="AA782" s="132"/>
      <c r="AB782" s="132"/>
      <c r="AC782" s="132"/>
      <c r="AD782" s="132"/>
      <c r="AE782" s="133"/>
    </row>
    <row r="783" customFormat="false" ht="33.75" hidden="true" customHeight="true" outlineLevel="0" collapsed="false">
      <c r="A783" s="132"/>
      <c r="B783" s="133"/>
      <c r="C783" s="129"/>
      <c r="D783" s="130"/>
      <c r="E783" s="131"/>
      <c r="F783" s="131"/>
      <c r="G783" s="134"/>
      <c r="H783" s="124"/>
      <c r="I783" s="124" t="n">
        <v>0</v>
      </c>
      <c r="J783" s="124" t="n">
        <v>0</v>
      </c>
      <c r="K783" s="125" t="n">
        <v>0</v>
      </c>
      <c r="L783" s="126" t="n">
        <f aca="false">(I783*J783*K783)</f>
        <v>0</v>
      </c>
      <c r="M783" s="126" t="n">
        <f aca="false">IF($H783="AGÊNCIA INTERNO",(0),L783*$M$14)</f>
        <v>0</v>
      </c>
      <c r="N783" s="126" t="n">
        <f aca="false">IF($H783="AGÊNCIA",($L783+$M783)*$N$14,IF($H783="AGÊNCIA INTERNO",($L783*$N$14),IF($H783="FAT.DIRETO",($M783*$N$14))))</f>
        <v>0</v>
      </c>
      <c r="O783" s="126" t="n">
        <f aca="false">L783+M783+N783</f>
        <v>0</v>
      </c>
      <c r="P783" s="127" t="s">
        <v>29</v>
      </c>
      <c r="Q783" s="132"/>
      <c r="R783" s="124" t="n">
        <v>0</v>
      </c>
      <c r="S783" s="124" t="n">
        <v>0</v>
      </c>
      <c r="T783" s="125" t="n">
        <v>0</v>
      </c>
      <c r="U783" s="126" t="n">
        <f aca="false">(R783*S783*T783)</f>
        <v>0</v>
      </c>
      <c r="V783" s="126" t="n">
        <f aca="false">IF($H783="AGÊNCIA INTERNO",(0),U783*$V$14)</f>
        <v>0</v>
      </c>
      <c r="W783" s="126" t="n">
        <f aca="false">IF($H783="AGÊNCIA",($U783+$V783)*$W$14,IF($H783="AGÊNCIA INTERNO",($U783*$N$14),IF($H783="FAT.DIRETO",($V783*$N$14))))</f>
        <v>0</v>
      </c>
      <c r="X783" s="126" t="n">
        <f aca="false">U783+V783+W783</f>
        <v>0</v>
      </c>
      <c r="Y783" s="132"/>
      <c r="Z783" s="132"/>
      <c r="AA783" s="132"/>
      <c r="AB783" s="132"/>
      <c r="AC783" s="132"/>
      <c r="AD783" s="132"/>
      <c r="AE783" s="133"/>
    </row>
    <row r="784" customFormat="false" ht="33.75" hidden="true" customHeight="true" outlineLevel="0" collapsed="false">
      <c r="A784" s="132"/>
      <c r="B784" s="133"/>
      <c r="C784" s="129"/>
      <c r="D784" s="130"/>
      <c r="E784" s="131"/>
      <c r="F784" s="131"/>
      <c r="G784" s="134"/>
      <c r="H784" s="124"/>
      <c r="I784" s="124" t="n">
        <v>0</v>
      </c>
      <c r="J784" s="124" t="n">
        <v>0</v>
      </c>
      <c r="K784" s="125" t="n">
        <v>0</v>
      </c>
      <c r="L784" s="126" t="n">
        <f aca="false">(I784*J784*K784)</f>
        <v>0</v>
      </c>
      <c r="M784" s="126" t="n">
        <f aca="false">IF($H784="AGÊNCIA INTERNO",(0),L784*$M$14)</f>
        <v>0</v>
      </c>
      <c r="N784" s="126" t="n">
        <f aca="false">IF($H784="AGÊNCIA",($L784+$M784)*$N$14,IF($H784="AGÊNCIA INTERNO",($L784*$N$14),IF($H784="FAT.DIRETO",($M784*$N$14))))</f>
        <v>0</v>
      </c>
      <c r="O784" s="126" t="n">
        <f aca="false">L784+M784+N784</f>
        <v>0</v>
      </c>
      <c r="P784" s="127" t="s">
        <v>29</v>
      </c>
      <c r="Q784" s="132"/>
      <c r="R784" s="124" t="n">
        <v>0</v>
      </c>
      <c r="S784" s="124" t="n">
        <v>0</v>
      </c>
      <c r="T784" s="125" t="n">
        <v>0</v>
      </c>
      <c r="U784" s="126" t="n">
        <f aca="false">(R784*S784*T784)</f>
        <v>0</v>
      </c>
      <c r="V784" s="126" t="n">
        <f aca="false">IF($H784="AGÊNCIA INTERNO",(0),U784*$V$14)</f>
        <v>0</v>
      </c>
      <c r="W784" s="126" t="n">
        <f aca="false">IF($H784="AGÊNCIA",($U784+$V784)*$W$14,IF($H784="AGÊNCIA INTERNO",($U784*$N$14),IF($H784="FAT.DIRETO",($V784*$N$14))))</f>
        <v>0</v>
      </c>
      <c r="X784" s="126" t="n">
        <f aca="false">U784+V784+W784</f>
        <v>0</v>
      </c>
      <c r="Y784" s="132"/>
      <c r="Z784" s="132"/>
      <c r="AA784" s="132"/>
      <c r="AB784" s="132"/>
      <c r="AC784" s="132"/>
      <c r="AD784" s="132"/>
      <c r="AE784" s="133"/>
    </row>
    <row r="785" customFormat="false" ht="33.75" hidden="true" customHeight="true" outlineLevel="0" collapsed="false">
      <c r="A785" s="132"/>
      <c r="B785" s="133"/>
      <c r="C785" s="129"/>
      <c r="D785" s="130"/>
      <c r="E785" s="131"/>
      <c r="F785" s="131"/>
      <c r="G785" s="134"/>
      <c r="H785" s="124"/>
      <c r="I785" s="124" t="n">
        <v>0</v>
      </c>
      <c r="J785" s="124" t="n">
        <v>0</v>
      </c>
      <c r="K785" s="125" t="n">
        <v>0</v>
      </c>
      <c r="L785" s="126" t="n">
        <f aca="false">(I785*J785*K785)</f>
        <v>0</v>
      </c>
      <c r="M785" s="126" t="n">
        <f aca="false">IF($H785="AGÊNCIA INTERNO",(0),L785*$M$14)</f>
        <v>0</v>
      </c>
      <c r="N785" s="126" t="n">
        <f aca="false">IF($H785="AGÊNCIA",($L785+$M785)*$N$14,IF($H785="AGÊNCIA INTERNO",($L785*$N$14),IF($H785="FAT.DIRETO",($M785*$N$14))))</f>
        <v>0</v>
      </c>
      <c r="O785" s="126" t="n">
        <f aca="false">L785+M785+N785</f>
        <v>0</v>
      </c>
      <c r="P785" s="127" t="s">
        <v>29</v>
      </c>
      <c r="Q785" s="132"/>
      <c r="R785" s="124" t="n">
        <v>0</v>
      </c>
      <c r="S785" s="124" t="n">
        <v>0</v>
      </c>
      <c r="T785" s="125" t="n">
        <v>0</v>
      </c>
      <c r="U785" s="126" t="n">
        <f aca="false">(R785*S785*T785)</f>
        <v>0</v>
      </c>
      <c r="V785" s="126" t="n">
        <f aca="false">IF($H785="AGÊNCIA INTERNO",(0),U785*$V$14)</f>
        <v>0</v>
      </c>
      <c r="W785" s="126" t="n">
        <f aca="false">IF($H785="AGÊNCIA",($U785+$V785)*$W$14,IF($H785="AGÊNCIA INTERNO",($U785*$N$14),IF($H785="FAT.DIRETO",($V785*$N$14))))</f>
        <v>0</v>
      </c>
      <c r="X785" s="126" t="n">
        <f aca="false">U785+V785+W785</f>
        <v>0</v>
      </c>
      <c r="Y785" s="132"/>
      <c r="Z785" s="132"/>
      <c r="AA785" s="132"/>
      <c r="AB785" s="132"/>
      <c r="AC785" s="132"/>
      <c r="AD785" s="132"/>
      <c r="AE785" s="133"/>
    </row>
    <row r="786" customFormat="false" ht="33.75" hidden="true" customHeight="true" outlineLevel="0" collapsed="false">
      <c r="A786" s="132"/>
      <c r="B786" s="133"/>
      <c r="C786" s="129"/>
      <c r="D786" s="130"/>
      <c r="E786" s="131"/>
      <c r="F786" s="131"/>
      <c r="G786" s="134"/>
      <c r="H786" s="124"/>
      <c r="I786" s="124" t="n">
        <v>0</v>
      </c>
      <c r="J786" s="124" t="n">
        <v>0</v>
      </c>
      <c r="K786" s="125" t="n">
        <v>0</v>
      </c>
      <c r="L786" s="126" t="n">
        <f aca="false">(I786*J786*K786)</f>
        <v>0</v>
      </c>
      <c r="M786" s="126" t="n">
        <f aca="false">IF($H786="AGÊNCIA INTERNO",(0),L786*$M$14)</f>
        <v>0</v>
      </c>
      <c r="N786" s="126" t="n">
        <f aca="false">IF($H786="AGÊNCIA",($L786+$M786)*$N$14,IF($H786="AGÊNCIA INTERNO",($L786*$N$14),IF($H786="FAT.DIRETO",($M786*$N$14))))</f>
        <v>0</v>
      </c>
      <c r="O786" s="126" t="n">
        <f aca="false">L786+M786+N786</f>
        <v>0</v>
      </c>
      <c r="P786" s="127" t="s">
        <v>29</v>
      </c>
      <c r="Q786" s="132"/>
      <c r="R786" s="124" t="n">
        <v>0</v>
      </c>
      <c r="S786" s="124" t="n">
        <v>0</v>
      </c>
      <c r="T786" s="125" t="n">
        <v>0</v>
      </c>
      <c r="U786" s="126" t="n">
        <f aca="false">(R786*S786*T786)</f>
        <v>0</v>
      </c>
      <c r="V786" s="126" t="n">
        <f aca="false">IF($H786="AGÊNCIA INTERNO",(0),U786*$V$14)</f>
        <v>0</v>
      </c>
      <c r="W786" s="126" t="n">
        <f aca="false">IF($H786="AGÊNCIA",($U786+$V786)*$W$14,IF($H786="AGÊNCIA INTERNO",($U786*$N$14),IF($H786="FAT.DIRETO",($V786*$N$14))))</f>
        <v>0</v>
      </c>
      <c r="X786" s="126" t="n">
        <f aca="false">U786+V786+W786</f>
        <v>0</v>
      </c>
      <c r="Y786" s="132"/>
      <c r="Z786" s="132"/>
      <c r="AA786" s="132"/>
      <c r="AB786" s="132"/>
      <c r="AC786" s="132"/>
      <c r="AD786" s="132"/>
      <c r="AE786" s="133"/>
    </row>
    <row r="787" customFormat="false" ht="33.75" hidden="true" customHeight="true" outlineLevel="0" collapsed="false">
      <c r="A787" s="132"/>
      <c r="B787" s="133"/>
      <c r="C787" s="129"/>
      <c r="D787" s="130"/>
      <c r="E787" s="131"/>
      <c r="F787" s="131"/>
      <c r="G787" s="134"/>
      <c r="H787" s="124"/>
      <c r="I787" s="124" t="n">
        <v>0</v>
      </c>
      <c r="J787" s="124" t="n">
        <v>0</v>
      </c>
      <c r="K787" s="125" t="n">
        <v>0</v>
      </c>
      <c r="L787" s="126" t="n">
        <f aca="false">(I787*J787*K787)</f>
        <v>0</v>
      </c>
      <c r="M787" s="126" t="n">
        <f aca="false">IF($H787="AGÊNCIA INTERNO",(0),L787*$M$14)</f>
        <v>0</v>
      </c>
      <c r="N787" s="126" t="n">
        <f aca="false">IF($H787="AGÊNCIA",($L787+$M787)*$N$14,IF($H787="AGÊNCIA INTERNO",($L787*$N$14),IF($H787="FAT.DIRETO",($M787*$N$14))))</f>
        <v>0</v>
      </c>
      <c r="O787" s="126" t="n">
        <f aca="false">L787+M787+N787</f>
        <v>0</v>
      </c>
      <c r="P787" s="127" t="s">
        <v>29</v>
      </c>
      <c r="Q787" s="132"/>
      <c r="R787" s="124" t="n">
        <v>0</v>
      </c>
      <c r="S787" s="124" t="n">
        <v>0</v>
      </c>
      <c r="T787" s="125" t="n">
        <v>0</v>
      </c>
      <c r="U787" s="126" t="n">
        <f aca="false">(R787*S787*T787)</f>
        <v>0</v>
      </c>
      <c r="V787" s="126" t="n">
        <f aca="false">IF($H787="AGÊNCIA INTERNO",(0),U787*$V$14)</f>
        <v>0</v>
      </c>
      <c r="W787" s="126" t="n">
        <f aca="false">IF($H787="AGÊNCIA",($U787+$V787)*$W$14,IF($H787="AGÊNCIA INTERNO",($U787*$N$14),IF($H787="FAT.DIRETO",($V787*$N$14))))</f>
        <v>0</v>
      </c>
      <c r="X787" s="126" t="n">
        <f aca="false">U787+V787+W787</f>
        <v>0</v>
      </c>
      <c r="Y787" s="132"/>
      <c r="Z787" s="132"/>
      <c r="AA787" s="132"/>
      <c r="AB787" s="132"/>
      <c r="AC787" s="132"/>
      <c r="AD787" s="132"/>
      <c r="AE787" s="133"/>
    </row>
    <row r="788" customFormat="false" ht="33.75" hidden="true" customHeight="true" outlineLevel="0" collapsed="false">
      <c r="A788" s="132"/>
      <c r="B788" s="133"/>
      <c r="C788" s="129"/>
      <c r="D788" s="130"/>
      <c r="E788" s="131"/>
      <c r="F788" s="131"/>
      <c r="G788" s="134"/>
      <c r="H788" s="124"/>
      <c r="I788" s="124" t="n">
        <v>0</v>
      </c>
      <c r="J788" s="124" t="n">
        <v>0</v>
      </c>
      <c r="K788" s="125" t="n">
        <v>0</v>
      </c>
      <c r="L788" s="126" t="n">
        <f aca="false">(I788*J788*K788)</f>
        <v>0</v>
      </c>
      <c r="M788" s="126" t="n">
        <f aca="false">IF($H788="AGÊNCIA INTERNO",(0),L788*$M$14)</f>
        <v>0</v>
      </c>
      <c r="N788" s="126" t="n">
        <f aca="false">IF($H788="AGÊNCIA",($L788+$M788)*$N$14,IF($H788="AGÊNCIA INTERNO",($L788*$N$14),IF($H788="FAT.DIRETO",($M788*$N$14))))</f>
        <v>0</v>
      </c>
      <c r="O788" s="126" t="n">
        <f aca="false">L788+M788+N788</f>
        <v>0</v>
      </c>
      <c r="P788" s="127" t="s">
        <v>29</v>
      </c>
      <c r="Q788" s="132"/>
      <c r="R788" s="124" t="n">
        <v>0</v>
      </c>
      <c r="S788" s="124" t="n">
        <v>0</v>
      </c>
      <c r="T788" s="125" t="n">
        <v>0</v>
      </c>
      <c r="U788" s="126" t="n">
        <f aca="false">(R788*S788*T788)</f>
        <v>0</v>
      </c>
      <c r="V788" s="126" t="n">
        <f aca="false">IF($H788="AGÊNCIA INTERNO",(0),U788*$V$14)</f>
        <v>0</v>
      </c>
      <c r="W788" s="126" t="n">
        <f aca="false">IF($H788="AGÊNCIA",($U788+$V788)*$W$14,IF($H788="AGÊNCIA INTERNO",($U788*$N$14),IF($H788="FAT.DIRETO",($V788*$N$14))))</f>
        <v>0</v>
      </c>
      <c r="X788" s="126" t="n">
        <f aca="false">U788+V788+W788</f>
        <v>0</v>
      </c>
      <c r="Y788" s="132"/>
      <c r="Z788" s="132"/>
      <c r="AA788" s="132"/>
      <c r="AB788" s="132"/>
      <c r="AC788" s="132"/>
      <c r="AD788" s="132"/>
      <c r="AE788" s="133"/>
    </row>
    <row r="789" customFormat="false" ht="33.75" hidden="true" customHeight="true" outlineLevel="0" collapsed="false">
      <c r="A789" s="132"/>
      <c r="B789" s="133"/>
      <c r="C789" s="129"/>
      <c r="D789" s="130"/>
      <c r="E789" s="131"/>
      <c r="F789" s="131"/>
      <c r="G789" s="134"/>
      <c r="H789" s="124"/>
      <c r="I789" s="124" t="n">
        <v>0</v>
      </c>
      <c r="J789" s="124" t="n">
        <v>0</v>
      </c>
      <c r="K789" s="125" t="n">
        <v>0</v>
      </c>
      <c r="L789" s="126" t="n">
        <f aca="false">(I789*J789*K789)</f>
        <v>0</v>
      </c>
      <c r="M789" s="126" t="n">
        <f aca="false">IF($H789="AGÊNCIA INTERNO",(0),L789*$M$14)</f>
        <v>0</v>
      </c>
      <c r="N789" s="126" t="n">
        <f aca="false">IF($H789="AGÊNCIA",($L789+$M789)*$N$14,IF($H789="AGÊNCIA INTERNO",($L789*$N$14),IF($H789="FAT.DIRETO",($M789*$N$14))))</f>
        <v>0</v>
      </c>
      <c r="O789" s="126" t="n">
        <f aca="false">L789+M789+N789</f>
        <v>0</v>
      </c>
      <c r="P789" s="127" t="s">
        <v>29</v>
      </c>
      <c r="Q789" s="132"/>
      <c r="R789" s="124" t="n">
        <v>0</v>
      </c>
      <c r="S789" s="124" t="n">
        <v>0</v>
      </c>
      <c r="T789" s="125" t="n">
        <v>0</v>
      </c>
      <c r="U789" s="126" t="n">
        <f aca="false">(R789*S789*T789)</f>
        <v>0</v>
      </c>
      <c r="V789" s="126" t="n">
        <f aca="false">IF($H789="AGÊNCIA INTERNO",(0),U789*$V$14)</f>
        <v>0</v>
      </c>
      <c r="W789" s="126" t="n">
        <f aca="false">IF($H789="AGÊNCIA",($U789+$V789)*$W$14,IF($H789="AGÊNCIA INTERNO",($U789*$N$14),IF($H789="FAT.DIRETO",($V789*$N$14))))</f>
        <v>0</v>
      </c>
      <c r="X789" s="126" t="n">
        <f aca="false">U789+V789+W789</f>
        <v>0</v>
      </c>
      <c r="Y789" s="132"/>
      <c r="Z789" s="132"/>
      <c r="AA789" s="132"/>
      <c r="AB789" s="132"/>
      <c r="AC789" s="132"/>
      <c r="AD789" s="132"/>
      <c r="AE789" s="133"/>
    </row>
    <row r="790" customFormat="false" ht="33.75" hidden="true" customHeight="true" outlineLevel="0" collapsed="false">
      <c r="A790" s="132"/>
      <c r="B790" s="133"/>
      <c r="C790" s="129"/>
      <c r="D790" s="130"/>
      <c r="E790" s="131"/>
      <c r="F790" s="131"/>
      <c r="G790" s="134"/>
      <c r="H790" s="124"/>
      <c r="I790" s="124" t="n">
        <v>0</v>
      </c>
      <c r="J790" s="124" t="n">
        <v>0</v>
      </c>
      <c r="K790" s="125" t="n">
        <v>0</v>
      </c>
      <c r="L790" s="126" t="n">
        <f aca="false">(I790*J790*K790)</f>
        <v>0</v>
      </c>
      <c r="M790" s="126" t="n">
        <f aca="false">IF($H790="AGÊNCIA INTERNO",(0),L790*$M$14)</f>
        <v>0</v>
      </c>
      <c r="N790" s="126" t="n">
        <f aca="false">IF($H790="AGÊNCIA",($L790+$M790)*$N$14,IF($H790="AGÊNCIA INTERNO",($L790*$N$14),IF($H790="FAT.DIRETO",($M790*$N$14))))</f>
        <v>0</v>
      </c>
      <c r="O790" s="126" t="n">
        <f aca="false">L790+M790+N790</f>
        <v>0</v>
      </c>
      <c r="P790" s="127" t="s">
        <v>29</v>
      </c>
      <c r="Q790" s="132"/>
      <c r="R790" s="124" t="n">
        <v>0</v>
      </c>
      <c r="S790" s="124" t="n">
        <v>0</v>
      </c>
      <c r="T790" s="125" t="n">
        <v>0</v>
      </c>
      <c r="U790" s="126" t="n">
        <f aca="false">(R790*S790*T790)</f>
        <v>0</v>
      </c>
      <c r="V790" s="126" t="n">
        <f aca="false">IF($H790="AGÊNCIA INTERNO",(0),U790*$V$14)</f>
        <v>0</v>
      </c>
      <c r="W790" s="126" t="n">
        <f aca="false">IF($H790="AGÊNCIA",($U790+$V790)*$W$14,IF($H790="AGÊNCIA INTERNO",($U790*$N$14),IF($H790="FAT.DIRETO",($V790*$N$14))))</f>
        <v>0</v>
      </c>
      <c r="X790" s="126" t="n">
        <f aca="false">U790+V790+W790</f>
        <v>0</v>
      </c>
      <c r="Y790" s="132"/>
      <c r="Z790" s="132"/>
      <c r="AA790" s="132"/>
      <c r="AB790" s="132"/>
      <c r="AC790" s="132"/>
      <c r="AD790" s="132"/>
      <c r="AE790" s="133"/>
    </row>
    <row r="791" customFormat="false" ht="33.75" hidden="true" customHeight="true" outlineLevel="0" collapsed="false">
      <c r="A791" s="132"/>
      <c r="B791" s="133"/>
      <c r="C791" s="129"/>
      <c r="D791" s="130"/>
      <c r="E791" s="131"/>
      <c r="F791" s="131"/>
      <c r="G791" s="134"/>
      <c r="H791" s="124"/>
      <c r="I791" s="124" t="n">
        <v>0</v>
      </c>
      <c r="J791" s="124" t="n">
        <v>0</v>
      </c>
      <c r="K791" s="125" t="n">
        <v>0</v>
      </c>
      <c r="L791" s="126" t="n">
        <f aca="false">(I791*J791*K791)</f>
        <v>0</v>
      </c>
      <c r="M791" s="126" t="n">
        <f aca="false">IF($H791="AGÊNCIA INTERNO",(0),L791*$M$14)</f>
        <v>0</v>
      </c>
      <c r="N791" s="126" t="n">
        <f aca="false">IF($H791="AGÊNCIA",($L791+$M791)*$N$14,IF($H791="AGÊNCIA INTERNO",($L791*$N$14),IF($H791="FAT.DIRETO",($M791*$N$14))))</f>
        <v>0</v>
      </c>
      <c r="O791" s="126" t="n">
        <f aca="false">L791+M791+N791</f>
        <v>0</v>
      </c>
      <c r="P791" s="127" t="s">
        <v>29</v>
      </c>
      <c r="Q791" s="132"/>
      <c r="R791" s="124" t="n">
        <v>0</v>
      </c>
      <c r="S791" s="124" t="n">
        <v>0</v>
      </c>
      <c r="T791" s="125" t="n">
        <v>0</v>
      </c>
      <c r="U791" s="126" t="n">
        <f aca="false">(R791*S791*T791)</f>
        <v>0</v>
      </c>
      <c r="V791" s="126" t="n">
        <f aca="false">IF($H791="AGÊNCIA INTERNO",(0),U791*$V$14)</f>
        <v>0</v>
      </c>
      <c r="W791" s="126" t="n">
        <f aca="false">IF($H791="AGÊNCIA",($U791+$V791)*$W$14,IF($H791="AGÊNCIA INTERNO",($U791*$N$14),IF($H791="FAT.DIRETO",($V791*$N$14))))</f>
        <v>0</v>
      </c>
      <c r="X791" s="126" t="n">
        <f aca="false">U791+V791+W791</f>
        <v>0</v>
      </c>
      <c r="Y791" s="132"/>
      <c r="Z791" s="132"/>
      <c r="AA791" s="132"/>
      <c r="AB791" s="132"/>
      <c r="AC791" s="132"/>
      <c r="AD791" s="132"/>
      <c r="AE791" s="133"/>
    </row>
    <row r="792" customFormat="false" ht="33.75" hidden="true" customHeight="true" outlineLevel="0" collapsed="false">
      <c r="A792" s="132"/>
      <c r="B792" s="133"/>
      <c r="C792" s="129"/>
      <c r="D792" s="130"/>
      <c r="E792" s="131"/>
      <c r="F792" s="131"/>
      <c r="G792" s="134"/>
      <c r="H792" s="124"/>
      <c r="I792" s="124" t="n">
        <v>0</v>
      </c>
      <c r="J792" s="124" t="n">
        <v>0</v>
      </c>
      <c r="K792" s="125" t="n">
        <v>0</v>
      </c>
      <c r="L792" s="126" t="n">
        <f aca="false">(I792*J792*K792)</f>
        <v>0</v>
      </c>
      <c r="M792" s="126" t="n">
        <f aca="false">IF($H792="AGÊNCIA INTERNO",(0),L792*$M$14)</f>
        <v>0</v>
      </c>
      <c r="N792" s="126" t="n">
        <f aca="false">IF($H792="AGÊNCIA",($L792+$M792)*$N$14,IF($H792="AGÊNCIA INTERNO",($L792*$N$14),IF($H792="FAT.DIRETO",($M792*$N$14))))</f>
        <v>0</v>
      </c>
      <c r="O792" s="126" t="n">
        <f aca="false">L792+M792+N792</f>
        <v>0</v>
      </c>
      <c r="P792" s="127" t="s">
        <v>29</v>
      </c>
      <c r="Q792" s="132"/>
      <c r="R792" s="124" t="n">
        <v>0</v>
      </c>
      <c r="S792" s="124" t="n">
        <v>0</v>
      </c>
      <c r="T792" s="125" t="n">
        <v>0</v>
      </c>
      <c r="U792" s="126" t="n">
        <f aca="false">(R792*S792*T792)</f>
        <v>0</v>
      </c>
      <c r="V792" s="126" t="n">
        <f aca="false">IF($H792="AGÊNCIA INTERNO",(0),U792*$V$14)</f>
        <v>0</v>
      </c>
      <c r="W792" s="126" t="n">
        <f aca="false">IF($H792="AGÊNCIA",($U792+$V792)*$W$14,IF($H792="AGÊNCIA INTERNO",($U792*$N$14),IF($H792="FAT.DIRETO",($V792*$N$14))))</f>
        <v>0</v>
      </c>
      <c r="X792" s="126" t="n">
        <f aca="false">U792+V792+W792</f>
        <v>0</v>
      </c>
      <c r="Y792" s="132"/>
      <c r="Z792" s="132"/>
      <c r="AA792" s="132"/>
      <c r="AB792" s="132"/>
      <c r="AC792" s="132"/>
      <c r="AD792" s="132"/>
      <c r="AE792" s="133"/>
    </row>
    <row r="793" customFormat="false" ht="33.75" hidden="true" customHeight="true" outlineLevel="0" collapsed="false">
      <c r="A793" s="132"/>
      <c r="B793" s="133"/>
      <c r="C793" s="129"/>
      <c r="D793" s="130"/>
      <c r="E793" s="131"/>
      <c r="F793" s="131"/>
      <c r="G793" s="134"/>
      <c r="H793" s="124"/>
      <c r="I793" s="124" t="n">
        <v>0</v>
      </c>
      <c r="J793" s="124" t="n">
        <v>0</v>
      </c>
      <c r="K793" s="125" t="n">
        <v>0</v>
      </c>
      <c r="L793" s="126" t="n">
        <f aca="false">(I793*J793*K793)</f>
        <v>0</v>
      </c>
      <c r="M793" s="126" t="n">
        <f aca="false">IF($H793="AGÊNCIA INTERNO",(0),L793*$M$14)</f>
        <v>0</v>
      </c>
      <c r="N793" s="126" t="n">
        <f aca="false">IF($H793="AGÊNCIA",($L793+$M793)*$N$14,IF($H793="AGÊNCIA INTERNO",($L793*$N$14),IF($H793="FAT.DIRETO",($M793*$N$14))))</f>
        <v>0</v>
      </c>
      <c r="O793" s="126" t="n">
        <f aca="false">L793+M793+N793</f>
        <v>0</v>
      </c>
      <c r="P793" s="127" t="s">
        <v>29</v>
      </c>
      <c r="Q793" s="132"/>
      <c r="R793" s="124" t="n">
        <v>0</v>
      </c>
      <c r="S793" s="124" t="n">
        <v>0</v>
      </c>
      <c r="T793" s="125" t="n">
        <v>0</v>
      </c>
      <c r="U793" s="126" t="n">
        <f aca="false">(R793*S793*T793)</f>
        <v>0</v>
      </c>
      <c r="V793" s="126" t="n">
        <f aca="false">IF($H793="AGÊNCIA INTERNO",(0),U793*$V$14)</f>
        <v>0</v>
      </c>
      <c r="W793" s="126" t="n">
        <f aca="false">IF($H793="AGÊNCIA",($U793+$V793)*$W$14,IF($H793="AGÊNCIA INTERNO",($U793*$N$14),IF($H793="FAT.DIRETO",($V793*$N$14))))</f>
        <v>0</v>
      </c>
      <c r="X793" s="126" t="n">
        <f aca="false">U793+V793+W793</f>
        <v>0</v>
      </c>
      <c r="Y793" s="132"/>
      <c r="Z793" s="132"/>
      <c r="AA793" s="132"/>
      <c r="AB793" s="132"/>
      <c r="AC793" s="132"/>
      <c r="AD793" s="132"/>
      <c r="AE793" s="133"/>
    </row>
    <row r="794" customFormat="false" ht="33.75" hidden="true" customHeight="true" outlineLevel="0" collapsed="false">
      <c r="A794" s="132"/>
      <c r="B794" s="133"/>
      <c r="C794" s="129"/>
      <c r="D794" s="130"/>
      <c r="E794" s="131"/>
      <c r="F794" s="131"/>
      <c r="G794" s="134"/>
      <c r="H794" s="124"/>
      <c r="I794" s="124" t="n">
        <v>0</v>
      </c>
      <c r="J794" s="124" t="n">
        <v>0</v>
      </c>
      <c r="K794" s="125" t="n">
        <v>0</v>
      </c>
      <c r="L794" s="126" t="n">
        <f aca="false">(I794*J794*K794)</f>
        <v>0</v>
      </c>
      <c r="M794" s="126" t="n">
        <f aca="false">IF($H794="AGÊNCIA INTERNO",(0),L794*$M$14)</f>
        <v>0</v>
      </c>
      <c r="N794" s="126" t="n">
        <f aca="false">IF($H794="AGÊNCIA",($L794+$M794)*$N$14,IF($H794="AGÊNCIA INTERNO",($L794*$N$14),IF($H794="FAT.DIRETO",($M794*$N$14))))</f>
        <v>0</v>
      </c>
      <c r="O794" s="126" t="n">
        <f aca="false">L794+M794+N794</f>
        <v>0</v>
      </c>
      <c r="P794" s="127" t="s">
        <v>29</v>
      </c>
      <c r="Q794" s="132"/>
      <c r="R794" s="124" t="n">
        <v>0</v>
      </c>
      <c r="S794" s="124" t="n">
        <v>0</v>
      </c>
      <c r="T794" s="125" t="n">
        <v>0</v>
      </c>
      <c r="U794" s="126" t="n">
        <f aca="false">(R794*S794*T794)</f>
        <v>0</v>
      </c>
      <c r="V794" s="126" t="n">
        <f aca="false">IF($H794="AGÊNCIA INTERNO",(0),U794*$V$14)</f>
        <v>0</v>
      </c>
      <c r="W794" s="126" t="n">
        <f aca="false">IF($H794="AGÊNCIA",($U794+$V794)*$W$14,IF($H794="AGÊNCIA INTERNO",($U794*$N$14),IF($H794="FAT.DIRETO",($V794*$N$14))))</f>
        <v>0</v>
      </c>
      <c r="X794" s="126" t="n">
        <f aca="false">U794+V794+W794</f>
        <v>0</v>
      </c>
      <c r="Y794" s="132"/>
      <c r="Z794" s="132"/>
      <c r="AA794" s="132"/>
      <c r="AB794" s="132"/>
      <c r="AC794" s="132"/>
      <c r="AD794" s="132"/>
      <c r="AE794" s="133"/>
    </row>
    <row r="795" customFormat="false" ht="33.75" hidden="true" customHeight="true" outlineLevel="0" collapsed="false">
      <c r="A795" s="132"/>
      <c r="B795" s="133"/>
      <c r="C795" s="129"/>
      <c r="D795" s="130"/>
      <c r="E795" s="131"/>
      <c r="F795" s="131"/>
      <c r="G795" s="134"/>
      <c r="H795" s="124"/>
      <c r="I795" s="124" t="n">
        <v>0</v>
      </c>
      <c r="J795" s="124" t="n">
        <v>0</v>
      </c>
      <c r="K795" s="125" t="n">
        <v>0</v>
      </c>
      <c r="L795" s="126" t="n">
        <f aca="false">(I795*J795*K795)</f>
        <v>0</v>
      </c>
      <c r="M795" s="126" t="n">
        <f aca="false">IF($H795="AGÊNCIA INTERNO",(0),L795*$M$14)</f>
        <v>0</v>
      </c>
      <c r="N795" s="126" t="n">
        <f aca="false">IF($H795="AGÊNCIA",($L795+$M795)*$N$14,IF($H795="AGÊNCIA INTERNO",($L795*$N$14),IF($H795="FAT.DIRETO",($M795*$N$14))))</f>
        <v>0</v>
      </c>
      <c r="O795" s="126" t="n">
        <f aca="false">L795+M795+N795</f>
        <v>0</v>
      </c>
      <c r="P795" s="127" t="s">
        <v>29</v>
      </c>
      <c r="Q795" s="132"/>
      <c r="R795" s="124" t="n">
        <v>0</v>
      </c>
      <c r="S795" s="124" t="n">
        <v>0</v>
      </c>
      <c r="T795" s="125" t="n">
        <v>0</v>
      </c>
      <c r="U795" s="126" t="n">
        <f aca="false">(R795*S795*T795)</f>
        <v>0</v>
      </c>
      <c r="V795" s="126" t="n">
        <f aca="false">IF($H795="AGÊNCIA INTERNO",(0),U795*$V$14)</f>
        <v>0</v>
      </c>
      <c r="W795" s="126" t="n">
        <f aca="false">IF($H795="AGÊNCIA",($U795+$V795)*$W$14,IF($H795="AGÊNCIA INTERNO",($U795*$N$14),IF($H795="FAT.DIRETO",($V795*$N$14))))</f>
        <v>0</v>
      </c>
      <c r="X795" s="126" t="n">
        <f aca="false">U795+V795+W795</f>
        <v>0</v>
      </c>
      <c r="Y795" s="132"/>
      <c r="Z795" s="132"/>
      <c r="AA795" s="132"/>
      <c r="AB795" s="132"/>
      <c r="AC795" s="132"/>
      <c r="AD795" s="132"/>
      <c r="AE795" s="133"/>
    </row>
    <row r="796" customFormat="false" ht="33.75" hidden="true" customHeight="true" outlineLevel="0" collapsed="false">
      <c r="A796" s="132"/>
      <c r="B796" s="133"/>
      <c r="C796" s="129"/>
      <c r="D796" s="130"/>
      <c r="E796" s="131"/>
      <c r="F796" s="131"/>
      <c r="G796" s="134"/>
      <c r="H796" s="124"/>
      <c r="I796" s="124" t="n">
        <v>0</v>
      </c>
      <c r="J796" s="124" t="n">
        <v>0</v>
      </c>
      <c r="K796" s="125" t="n">
        <v>0</v>
      </c>
      <c r="L796" s="126" t="n">
        <f aca="false">(I796*J796*K796)</f>
        <v>0</v>
      </c>
      <c r="M796" s="126" t="n">
        <f aca="false">IF($H796="AGÊNCIA INTERNO",(0),L796*$M$14)</f>
        <v>0</v>
      </c>
      <c r="N796" s="126" t="n">
        <f aca="false">IF($H796="AGÊNCIA",($L796+$M796)*$N$14,IF($H796="AGÊNCIA INTERNO",($L796*$N$14),IF($H796="FAT.DIRETO",($M796*$N$14))))</f>
        <v>0</v>
      </c>
      <c r="O796" s="126" t="n">
        <f aca="false">L796+M796+N796</f>
        <v>0</v>
      </c>
      <c r="P796" s="127" t="s">
        <v>29</v>
      </c>
      <c r="Q796" s="132"/>
      <c r="R796" s="124" t="n">
        <v>0</v>
      </c>
      <c r="S796" s="124" t="n">
        <v>0</v>
      </c>
      <c r="T796" s="125" t="n">
        <v>0</v>
      </c>
      <c r="U796" s="126" t="n">
        <f aca="false">(R796*S796*T796)</f>
        <v>0</v>
      </c>
      <c r="V796" s="126" t="n">
        <f aca="false">IF($H796="AGÊNCIA INTERNO",(0),U796*$V$14)</f>
        <v>0</v>
      </c>
      <c r="W796" s="126" t="n">
        <f aca="false">IF($H796="AGÊNCIA",($U796+$V796)*$W$14,IF($H796="AGÊNCIA INTERNO",($U796*$N$14),IF($H796="FAT.DIRETO",($V796*$N$14))))</f>
        <v>0</v>
      </c>
      <c r="X796" s="126" t="n">
        <f aca="false">U796+V796+W796</f>
        <v>0</v>
      </c>
      <c r="Y796" s="132"/>
      <c r="Z796" s="132"/>
      <c r="AA796" s="132"/>
      <c r="AB796" s="132"/>
      <c r="AC796" s="132"/>
      <c r="AD796" s="132"/>
      <c r="AE796" s="133"/>
    </row>
    <row r="797" customFormat="false" ht="33.75" hidden="true" customHeight="true" outlineLevel="0" collapsed="false">
      <c r="A797" s="132"/>
      <c r="B797" s="133"/>
      <c r="C797" s="129"/>
      <c r="D797" s="130"/>
      <c r="E797" s="131"/>
      <c r="F797" s="131"/>
      <c r="G797" s="134"/>
      <c r="H797" s="124"/>
      <c r="I797" s="124" t="n">
        <v>0</v>
      </c>
      <c r="J797" s="124" t="n">
        <v>0</v>
      </c>
      <c r="K797" s="125" t="n">
        <v>0</v>
      </c>
      <c r="L797" s="126" t="n">
        <f aca="false">(I797*J797*K797)</f>
        <v>0</v>
      </c>
      <c r="M797" s="126" t="n">
        <f aca="false">IF($H797="AGÊNCIA INTERNO",(0),L797*$M$14)</f>
        <v>0</v>
      </c>
      <c r="N797" s="126" t="n">
        <f aca="false">IF($H797="AGÊNCIA",($L797+$M797)*$N$14,IF($H797="AGÊNCIA INTERNO",($L797*$N$14),IF($H797="FAT.DIRETO",($M797*$N$14))))</f>
        <v>0</v>
      </c>
      <c r="O797" s="126" t="n">
        <f aca="false">L797+M797+N797</f>
        <v>0</v>
      </c>
      <c r="P797" s="127" t="s">
        <v>29</v>
      </c>
      <c r="Q797" s="132"/>
      <c r="R797" s="124" t="n">
        <v>0</v>
      </c>
      <c r="S797" s="124" t="n">
        <v>0</v>
      </c>
      <c r="T797" s="125" t="n">
        <v>0</v>
      </c>
      <c r="U797" s="126" t="n">
        <f aca="false">(R797*S797*T797)</f>
        <v>0</v>
      </c>
      <c r="V797" s="126" t="n">
        <f aca="false">IF($H797="AGÊNCIA INTERNO",(0),U797*$V$14)</f>
        <v>0</v>
      </c>
      <c r="W797" s="126" t="n">
        <f aca="false">IF($H797="AGÊNCIA",($U797+$V797)*$W$14,IF($H797="AGÊNCIA INTERNO",($U797*$N$14),IF($H797="FAT.DIRETO",($V797*$N$14))))</f>
        <v>0</v>
      </c>
      <c r="X797" s="126" t="n">
        <f aca="false">U797+V797+W797</f>
        <v>0</v>
      </c>
      <c r="Y797" s="132"/>
      <c r="Z797" s="132"/>
      <c r="AA797" s="132"/>
      <c r="AB797" s="132"/>
      <c r="AC797" s="132"/>
      <c r="AD797" s="132"/>
      <c r="AE797" s="133"/>
    </row>
    <row r="798" customFormat="false" ht="33.75" hidden="true" customHeight="true" outlineLevel="0" collapsed="false">
      <c r="A798" s="132"/>
      <c r="B798" s="133"/>
      <c r="C798" s="129"/>
      <c r="D798" s="130"/>
      <c r="E798" s="131"/>
      <c r="F798" s="131"/>
      <c r="G798" s="134"/>
      <c r="H798" s="124"/>
      <c r="I798" s="124" t="n">
        <v>0</v>
      </c>
      <c r="J798" s="124" t="n">
        <v>0</v>
      </c>
      <c r="K798" s="125" t="n">
        <v>0</v>
      </c>
      <c r="L798" s="126" t="n">
        <f aca="false">(I798*J798*K798)</f>
        <v>0</v>
      </c>
      <c r="M798" s="126" t="n">
        <f aca="false">IF($H798="AGÊNCIA INTERNO",(0),L798*$M$14)</f>
        <v>0</v>
      </c>
      <c r="N798" s="126" t="n">
        <f aca="false">IF($H798="AGÊNCIA",($L798+$M798)*$N$14,IF($H798="AGÊNCIA INTERNO",($L798*$N$14),IF($H798="FAT.DIRETO",($M798*$N$14))))</f>
        <v>0</v>
      </c>
      <c r="O798" s="126" t="n">
        <f aca="false">L798+M798+N798</f>
        <v>0</v>
      </c>
      <c r="P798" s="127" t="s">
        <v>29</v>
      </c>
      <c r="Q798" s="132"/>
      <c r="R798" s="124" t="n">
        <v>0</v>
      </c>
      <c r="S798" s="124" t="n">
        <v>0</v>
      </c>
      <c r="T798" s="125" t="n">
        <v>0</v>
      </c>
      <c r="U798" s="126" t="n">
        <f aca="false">(R798*S798*T798)</f>
        <v>0</v>
      </c>
      <c r="V798" s="126" t="n">
        <f aca="false">IF($H798="AGÊNCIA INTERNO",(0),U798*$V$14)</f>
        <v>0</v>
      </c>
      <c r="W798" s="126" t="n">
        <f aca="false">IF($H798="AGÊNCIA",($U798+$V798)*$W$14,IF($H798="AGÊNCIA INTERNO",($U798*$N$14),IF($H798="FAT.DIRETO",($V798*$N$14))))</f>
        <v>0</v>
      </c>
      <c r="X798" s="126" t="n">
        <f aca="false">U798+V798+W798</f>
        <v>0</v>
      </c>
      <c r="Y798" s="132"/>
      <c r="Z798" s="132"/>
      <c r="AA798" s="132"/>
      <c r="AB798" s="132"/>
      <c r="AC798" s="132"/>
      <c r="AD798" s="132"/>
      <c r="AE798" s="133"/>
    </row>
    <row r="799" customFormat="false" ht="33.75" hidden="true" customHeight="true" outlineLevel="0" collapsed="false">
      <c r="A799" s="132"/>
      <c r="B799" s="133"/>
      <c r="C799" s="129"/>
      <c r="D799" s="130"/>
      <c r="E799" s="131"/>
      <c r="F799" s="131"/>
      <c r="G799" s="134"/>
      <c r="H799" s="124"/>
      <c r="I799" s="124" t="n">
        <v>0</v>
      </c>
      <c r="J799" s="124" t="n">
        <v>0</v>
      </c>
      <c r="K799" s="125" t="n">
        <v>0</v>
      </c>
      <c r="L799" s="126" t="n">
        <f aca="false">(I799*J799*K799)</f>
        <v>0</v>
      </c>
      <c r="M799" s="126" t="n">
        <f aca="false">IF($H799="AGÊNCIA INTERNO",(0),L799*$M$14)</f>
        <v>0</v>
      </c>
      <c r="N799" s="126" t="n">
        <f aca="false">IF($H799="AGÊNCIA",($L799+$M799)*$N$14,IF($H799="AGÊNCIA INTERNO",($L799*$N$14),IF($H799="FAT.DIRETO",($M799*$N$14))))</f>
        <v>0</v>
      </c>
      <c r="O799" s="126" t="n">
        <f aca="false">L799+M799+N799</f>
        <v>0</v>
      </c>
      <c r="P799" s="127" t="s">
        <v>29</v>
      </c>
      <c r="Q799" s="132"/>
      <c r="R799" s="124" t="n">
        <v>0</v>
      </c>
      <c r="S799" s="124" t="n">
        <v>0</v>
      </c>
      <c r="T799" s="125" t="n">
        <v>0</v>
      </c>
      <c r="U799" s="126" t="n">
        <f aca="false">(R799*S799*T799)</f>
        <v>0</v>
      </c>
      <c r="V799" s="126" t="n">
        <f aca="false">IF($H799="AGÊNCIA INTERNO",(0),U799*$V$14)</f>
        <v>0</v>
      </c>
      <c r="W799" s="126" t="n">
        <f aca="false">IF($H799="AGÊNCIA",($U799+$V799)*$W$14,IF($H799="AGÊNCIA INTERNO",($U799*$N$14),IF($H799="FAT.DIRETO",($V799*$N$14))))</f>
        <v>0</v>
      </c>
      <c r="X799" s="126" t="n">
        <f aca="false">U799+V799+W799</f>
        <v>0</v>
      </c>
      <c r="Y799" s="132"/>
      <c r="Z799" s="132"/>
      <c r="AA799" s="132"/>
      <c r="AB799" s="132"/>
      <c r="AC799" s="132"/>
      <c r="AD799" s="132"/>
      <c r="AE799" s="133"/>
    </row>
    <row r="800" customFormat="false" ht="33.75" hidden="true" customHeight="true" outlineLevel="0" collapsed="false">
      <c r="A800" s="132"/>
      <c r="B800" s="133"/>
      <c r="C800" s="129"/>
      <c r="D800" s="130"/>
      <c r="E800" s="131"/>
      <c r="F800" s="131"/>
      <c r="G800" s="134"/>
      <c r="H800" s="124"/>
      <c r="I800" s="124" t="n">
        <v>0</v>
      </c>
      <c r="J800" s="124" t="n">
        <v>0</v>
      </c>
      <c r="K800" s="125" t="n">
        <v>0</v>
      </c>
      <c r="L800" s="126" t="n">
        <f aca="false">(I800*J800*K800)</f>
        <v>0</v>
      </c>
      <c r="M800" s="126" t="n">
        <f aca="false">IF($H800="AGÊNCIA INTERNO",(0),L800*$M$14)</f>
        <v>0</v>
      </c>
      <c r="N800" s="126" t="n">
        <f aca="false">IF($H800="AGÊNCIA",($L800+$M800)*$N$14,IF($H800="AGÊNCIA INTERNO",($L800*$N$14),IF($H800="FAT.DIRETO",($M800*$N$14))))</f>
        <v>0</v>
      </c>
      <c r="O800" s="126" t="n">
        <f aca="false">L800+M800+N800</f>
        <v>0</v>
      </c>
      <c r="P800" s="127" t="s">
        <v>29</v>
      </c>
      <c r="Q800" s="132"/>
      <c r="R800" s="124" t="n">
        <v>0</v>
      </c>
      <c r="S800" s="124" t="n">
        <v>0</v>
      </c>
      <c r="T800" s="125" t="n">
        <v>0</v>
      </c>
      <c r="U800" s="126" t="n">
        <f aca="false">(R800*S800*T800)</f>
        <v>0</v>
      </c>
      <c r="V800" s="126" t="n">
        <f aca="false">IF($H800="AGÊNCIA INTERNO",(0),U800*$V$14)</f>
        <v>0</v>
      </c>
      <c r="W800" s="126" t="n">
        <f aca="false">IF($H800="AGÊNCIA",($U800+$V800)*$W$14,IF($H800="AGÊNCIA INTERNO",($U800*$N$14),IF($H800="FAT.DIRETO",($V800*$N$14))))</f>
        <v>0</v>
      </c>
      <c r="X800" s="126" t="n">
        <f aca="false">U800+V800+W800</f>
        <v>0</v>
      </c>
      <c r="Y800" s="132"/>
      <c r="Z800" s="132"/>
      <c r="AA800" s="132"/>
      <c r="AB800" s="132"/>
      <c r="AC800" s="132"/>
      <c r="AD800" s="132"/>
      <c r="AE800" s="133"/>
    </row>
    <row r="801" customFormat="false" ht="33.75" hidden="true" customHeight="true" outlineLevel="0" collapsed="false">
      <c r="A801" s="132"/>
      <c r="B801" s="133"/>
      <c r="C801" s="129"/>
      <c r="D801" s="130"/>
      <c r="E801" s="131"/>
      <c r="F801" s="131"/>
      <c r="G801" s="134"/>
      <c r="H801" s="124"/>
      <c r="I801" s="124" t="n">
        <v>0</v>
      </c>
      <c r="J801" s="124" t="n">
        <v>0</v>
      </c>
      <c r="K801" s="125" t="n">
        <v>0</v>
      </c>
      <c r="L801" s="126" t="n">
        <f aca="false">(I801*J801*K801)</f>
        <v>0</v>
      </c>
      <c r="M801" s="126" t="n">
        <f aca="false">IF($H801="AGÊNCIA INTERNO",(0),L801*$M$14)</f>
        <v>0</v>
      </c>
      <c r="N801" s="126" t="n">
        <f aca="false">IF($H801="AGÊNCIA",($L801+$M801)*$N$14,IF($H801="AGÊNCIA INTERNO",($L801*$N$14),IF($H801="FAT.DIRETO",($M801*$N$14))))</f>
        <v>0</v>
      </c>
      <c r="O801" s="126" t="n">
        <f aca="false">L801+M801+N801</f>
        <v>0</v>
      </c>
      <c r="P801" s="127" t="s">
        <v>29</v>
      </c>
      <c r="Q801" s="132"/>
      <c r="R801" s="124" t="n">
        <v>0</v>
      </c>
      <c r="S801" s="124" t="n">
        <v>0</v>
      </c>
      <c r="T801" s="125" t="n">
        <v>0</v>
      </c>
      <c r="U801" s="126" t="n">
        <f aca="false">(R801*S801*T801)</f>
        <v>0</v>
      </c>
      <c r="V801" s="126" t="n">
        <f aca="false">IF($H801="AGÊNCIA INTERNO",(0),U801*$V$14)</f>
        <v>0</v>
      </c>
      <c r="W801" s="126" t="n">
        <f aca="false">IF($H801="AGÊNCIA",($U801+$V801)*$W$14,IF($H801="AGÊNCIA INTERNO",($U801*$N$14),IF($H801="FAT.DIRETO",($V801*$N$14))))</f>
        <v>0</v>
      </c>
      <c r="X801" s="126" t="n">
        <f aca="false">U801+V801+W801</f>
        <v>0</v>
      </c>
      <c r="Y801" s="132"/>
      <c r="Z801" s="132"/>
      <c r="AA801" s="132"/>
      <c r="AB801" s="132"/>
      <c r="AC801" s="132"/>
      <c r="AD801" s="132"/>
      <c r="AE801" s="133"/>
    </row>
    <row r="802" customFormat="false" ht="33.75" hidden="true" customHeight="true" outlineLevel="0" collapsed="false">
      <c r="A802" s="132"/>
      <c r="B802" s="133"/>
      <c r="C802" s="129"/>
      <c r="D802" s="130"/>
      <c r="E802" s="131"/>
      <c r="F802" s="131"/>
      <c r="G802" s="134"/>
      <c r="H802" s="124"/>
      <c r="I802" s="124" t="n">
        <v>0</v>
      </c>
      <c r="J802" s="124" t="n">
        <v>0</v>
      </c>
      <c r="K802" s="125" t="n">
        <v>0</v>
      </c>
      <c r="L802" s="126" t="n">
        <f aca="false">(I802*J802*K802)</f>
        <v>0</v>
      </c>
      <c r="M802" s="126" t="n">
        <f aca="false">IF($H802="AGÊNCIA INTERNO",(0),L802*$M$14)</f>
        <v>0</v>
      </c>
      <c r="N802" s="126" t="n">
        <f aca="false">IF($H802="AGÊNCIA",($L802+$M802)*$N$14,IF($H802="AGÊNCIA INTERNO",($L802*$N$14),IF($H802="FAT.DIRETO",($M802*$N$14))))</f>
        <v>0</v>
      </c>
      <c r="O802" s="126" t="n">
        <f aca="false">L802+M802+N802</f>
        <v>0</v>
      </c>
      <c r="P802" s="127" t="s">
        <v>29</v>
      </c>
      <c r="Q802" s="132"/>
      <c r="R802" s="124" t="n">
        <v>0</v>
      </c>
      <c r="S802" s="124" t="n">
        <v>0</v>
      </c>
      <c r="T802" s="125" t="n">
        <v>0</v>
      </c>
      <c r="U802" s="126" t="n">
        <f aca="false">(R802*S802*T802)</f>
        <v>0</v>
      </c>
      <c r="V802" s="126" t="n">
        <f aca="false">IF($H802="AGÊNCIA INTERNO",(0),U802*$V$14)</f>
        <v>0</v>
      </c>
      <c r="W802" s="126" t="n">
        <f aca="false">IF($H802="AGÊNCIA",($U802+$V802)*$W$14,IF($H802="AGÊNCIA INTERNO",($U802*$N$14),IF($H802="FAT.DIRETO",($V802*$N$14))))</f>
        <v>0</v>
      </c>
      <c r="X802" s="126" t="n">
        <f aca="false">U802+V802+W802</f>
        <v>0</v>
      </c>
      <c r="Y802" s="132"/>
      <c r="Z802" s="132"/>
      <c r="AA802" s="132"/>
      <c r="AB802" s="132"/>
      <c r="AC802" s="132"/>
      <c r="AD802" s="132"/>
      <c r="AE802" s="133"/>
    </row>
    <row r="803" customFormat="false" ht="33.75" hidden="true" customHeight="true" outlineLevel="0" collapsed="false">
      <c r="A803" s="132"/>
      <c r="B803" s="133"/>
      <c r="C803" s="129"/>
      <c r="D803" s="130"/>
      <c r="E803" s="131"/>
      <c r="F803" s="131"/>
      <c r="G803" s="134"/>
      <c r="H803" s="124"/>
      <c r="I803" s="124" t="n">
        <v>0</v>
      </c>
      <c r="J803" s="124" t="n">
        <v>0</v>
      </c>
      <c r="K803" s="125" t="n">
        <v>0</v>
      </c>
      <c r="L803" s="126" t="n">
        <f aca="false">(I803*J803*K803)</f>
        <v>0</v>
      </c>
      <c r="M803" s="126" t="n">
        <f aca="false">IF($H803="AGÊNCIA INTERNO",(0),L803*$M$14)</f>
        <v>0</v>
      </c>
      <c r="N803" s="126" t="n">
        <f aca="false">IF($H803="AGÊNCIA",($L803+$M803)*$N$14,IF($H803="AGÊNCIA INTERNO",($L803*$N$14),IF($H803="FAT.DIRETO",($M803*$N$14))))</f>
        <v>0</v>
      </c>
      <c r="O803" s="126" t="n">
        <f aca="false">L803+M803+N803</f>
        <v>0</v>
      </c>
      <c r="P803" s="127" t="s">
        <v>29</v>
      </c>
      <c r="Q803" s="132"/>
      <c r="R803" s="124" t="n">
        <v>0</v>
      </c>
      <c r="S803" s="124" t="n">
        <v>0</v>
      </c>
      <c r="T803" s="125" t="n">
        <v>0</v>
      </c>
      <c r="U803" s="126" t="n">
        <f aca="false">(R803*S803*T803)</f>
        <v>0</v>
      </c>
      <c r="V803" s="126" t="n">
        <f aca="false">IF($H803="AGÊNCIA INTERNO",(0),U803*$V$14)</f>
        <v>0</v>
      </c>
      <c r="W803" s="126" t="n">
        <f aca="false">IF($H803="AGÊNCIA",($U803+$V803)*$W$14,IF($H803="AGÊNCIA INTERNO",($U803*$N$14),IF($H803="FAT.DIRETO",($V803*$N$14))))</f>
        <v>0</v>
      </c>
      <c r="X803" s="126" t="n">
        <f aca="false">U803+V803+W803</f>
        <v>0</v>
      </c>
      <c r="Y803" s="132"/>
      <c r="Z803" s="132"/>
      <c r="AA803" s="132"/>
      <c r="AB803" s="132"/>
      <c r="AC803" s="132"/>
      <c r="AD803" s="132"/>
      <c r="AE803" s="133"/>
    </row>
    <row r="804" customFormat="false" ht="33.75" hidden="true" customHeight="true" outlineLevel="0" collapsed="false">
      <c r="A804" s="132"/>
      <c r="B804" s="133"/>
      <c r="C804" s="129"/>
      <c r="D804" s="130"/>
      <c r="E804" s="131"/>
      <c r="F804" s="131"/>
      <c r="G804" s="134"/>
      <c r="H804" s="124"/>
      <c r="I804" s="124" t="n">
        <v>0</v>
      </c>
      <c r="J804" s="124" t="n">
        <v>0</v>
      </c>
      <c r="K804" s="125" t="n">
        <v>0</v>
      </c>
      <c r="L804" s="126" t="n">
        <f aca="false">(I804*J804*K804)</f>
        <v>0</v>
      </c>
      <c r="M804" s="126" t="n">
        <f aca="false">IF($H804="AGÊNCIA INTERNO",(0),L804*$M$14)</f>
        <v>0</v>
      </c>
      <c r="N804" s="126" t="n">
        <f aca="false">IF($H804="AGÊNCIA",($L804+$M804)*$N$14,IF($H804="AGÊNCIA INTERNO",($L804*$N$14),IF($H804="FAT.DIRETO",($M804*$N$14))))</f>
        <v>0</v>
      </c>
      <c r="O804" s="126" t="n">
        <f aca="false">L804+M804+N804</f>
        <v>0</v>
      </c>
      <c r="P804" s="127" t="s">
        <v>29</v>
      </c>
      <c r="Q804" s="132"/>
      <c r="R804" s="124" t="n">
        <v>0</v>
      </c>
      <c r="S804" s="124" t="n">
        <v>0</v>
      </c>
      <c r="T804" s="125" t="n">
        <v>0</v>
      </c>
      <c r="U804" s="126" t="n">
        <f aca="false">(R804*S804*T804)</f>
        <v>0</v>
      </c>
      <c r="V804" s="126" t="n">
        <f aca="false">IF($H804="AGÊNCIA INTERNO",(0),U804*$V$14)</f>
        <v>0</v>
      </c>
      <c r="W804" s="126" t="n">
        <f aca="false">IF($H804="AGÊNCIA",($U804+$V804)*$W$14,IF($H804="AGÊNCIA INTERNO",($U804*$N$14),IF($H804="FAT.DIRETO",($V804*$N$14))))</f>
        <v>0</v>
      </c>
      <c r="X804" s="126" t="n">
        <f aca="false">U804+V804+W804</f>
        <v>0</v>
      </c>
      <c r="Y804" s="132"/>
      <c r="Z804" s="132"/>
      <c r="AA804" s="132"/>
      <c r="AB804" s="132"/>
      <c r="AC804" s="132"/>
      <c r="AD804" s="132"/>
      <c r="AE804" s="133"/>
    </row>
    <row r="805" customFormat="false" ht="33.75" hidden="true" customHeight="true" outlineLevel="0" collapsed="false">
      <c r="A805" s="132"/>
      <c r="B805" s="133"/>
      <c r="C805" s="129"/>
      <c r="D805" s="130"/>
      <c r="E805" s="131"/>
      <c r="F805" s="131"/>
      <c r="G805" s="134"/>
      <c r="H805" s="124"/>
      <c r="I805" s="124" t="n">
        <v>0</v>
      </c>
      <c r="J805" s="124" t="n">
        <v>0</v>
      </c>
      <c r="K805" s="125" t="n">
        <v>0</v>
      </c>
      <c r="L805" s="126" t="n">
        <f aca="false">(I805*J805*K805)</f>
        <v>0</v>
      </c>
      <c r="M805" s="126" t="n">
        <f aca="false">IF($H805="AGÊNCIA INTERNO",(0),L805*$M$14)</f>
        <v>0</v>
      </c>
      <c r="N805" s="126" t="n">
        <f aca="false">IF($H805="AGÊNCIA",($L805+$M805)*$N$14,IF($H805="AGÊNCIA INTERNO",($L805*$N$14),IF($H805="FAT.DIRETO",($M805*$N$14))))</f>
        <v>0</v>
      </c>
      <c r="O805" s="126" t="n">
        <f aca="false">L805+M805+N805</f>
        <v>0</v>
      </c>
      <c r="P805" s="127" t="s">
        <v>29</v>
      </c>
      <c r="Q805" s="132"/>
      <c r="R805" s="124" t="n">
        <v>0</v>
      </c>
      <c r="S805" s="124" t="n">
        <v>0</v>
      </c>
      <c r="T805" s="125" t="n">
        <v>0</v>
      </c>
      <c r="U805" s="126" t="n">
        <f aca="false">(R805*S805*T805)</f>
        <v>0</v>
      </c>
      <c r="V805" s="126" t="n">
        <f aca="false">IF($H805="AGÊNCIA INTERNO",(0),U805*$V$14)</f>
        <v>0</v>
      </c>
      <c r="W805" s="126" t="n">
        <f aca="false">IF($H805="AGÊNCIA",($U805+$V805)*$W$14,IF($H805="AGÊNCIA INTERNO",($U805*$N$14),IF($H805="FAT.DIRETO",($V805*$N$14))))</f>
        <v>0</v>
      </c>
      <c r="X805" s="126" t="n">
        <f aca="false">U805+V805+W805</f>
        <v>0</v>
      </c>
      <c r="Y805" s="132"/>
      <c r="Z805" s="132"/>
      <c r="AA805" s="132"/>
      <c r="AB805" s="132"/>
      <c r="AC805" s="132"/>
      <c r="AD805" s="132"/>
      <c r="AE805" s="133"/>
    </row>
    <row r="806" customFormat="false" ht="33.75" hidden="true" customHeight="true" outlineLevel="0" collapsed="false">
      <c r="A806" s="132"/>
      <c r="B806" s="133"/>
      <c r="C806" s="129"/>
      <c r="D806" s="130"/>
      <c r="E806" s="131"/>
      <c r="F806" s="131"/>
      <c r="G806" s="134"/>
      <c r="H806" s="124"/>
      <c r="I806" s="124" t="n">
        <v>0</v>
      </c>
      <c r="J806" s="124" t="n">
        <v>0</v>
      </c>
      <c r="K806" s="125" t="n">
        <v>0</v>
      </c>
      <c r="L806" s="126" t="n">
        <f aca="false">(I806*J806*K806)</f>
        <v>0</v>
      </c>
      <c r="M806" s="126" t="n">
        <f aca="false">IF($H806="AGÊNCIA INTERNO",(0),L806*$M$14)</f>
        <v>0</v>
      </c>
      <c r="N806" s="126" t="n">
        <f aca="false">IF($H806="AGÊNCIA",($L806+$M806)*$N$14,IF($H806="AGÊNCIA INTERNO",($L806*$N$14),IF($H806="FAT.DIRETO",($M806*$N$14))))</f>
        <v>0</v>
      </c>
      <c r="O806" s="126" t="n">
        <f aca="false">L806+M806+N806</f>
        <v>0</v>
      </c>
      <c r="P806" s="127" t="s">
        <v>29</v>
      </c>
      <c r="Q806" s="132"/>
      <c r="R806" s="124" t="n">
        <v>0</v>
      </c>
      <c r="S806" s="124" t="n">
        <v>0</v>
      </c>
      <c r="T806" s="125" t="n">
        <v>0</v>
      </c>
      <c r="U806" s="126" t="n">
        <f aca="false">(R806*S806*T806)</f>
        <v>0</v>
      </c>
      <c r="V806" s="126" t="n">
        <f aca="false">IF($H806="AGÊNCIA INTERNO",(0),U806*$V$14)</f>
        <v>0</v>
      </c>
      <c r="W806" s="126" t="n">
        <f aca="false">IF($H806="AGÊNCIA",($U806+$V806)*$W$14,IF($H806="AGÊNCIA INTERNO",($U806*$N$14),IF($H806="FAT.DIRETO",($V806*$N$14))))</f>
        <v>0</v>
      </c>
      <c r="X806" s="126" t="n">
        <f aca="false">U806+V806+W806</f>
        <v>0</v>
      </c>
      <c r="Y806" s="132"/>
      <c r="Z806" s="132"/>
      <c r="AA806" s="132"/>
      <c r="AB806" s="132"/>
      <c r="AC806" s="132"/>
      <c r="AD806" s="132"/>
      <c r="AE806" s="133"/>
    </row>
    <row r="807" customFormat="false" ht="33.75" hidden="true" customHeight="true" outlineLevel="0" collapsed="false">
      <c r="A807" s="132"/>
      <c r="B807" s="133"/>
      <c r="C807" s="129"/>
      <c r="D807" s="130"/>
      <c r="E807" s="131"/>
      <c r="F807" s="131"/>
      <c r="G807" s="134"/>
      <c r="H807" s="124"/>
      <c r="I807" s="124" t="n">
        <v>0</v>
      </c>
      <c r="J807" s="124" t="n">
        <v>0</v>
      </c>
      <c r="K807" s="125" t="n">
        <v>0</v>
      </c>
      <c r="L807" s="126" t="n">
        <f aca="false">(I807*J807*K807)</f>
        <v>0</v>
      </c>
      <c r="M807" s="126" t="n">
        <f aca="false">IF($H807="AGÊNCIA INTERNO",(0),L807*$M$14)</f>
        <v>0</v>
      </c>
      <c r="N807" s="126" t="n">
        <f aca="false">IF($H807="AGÊNCIA",($L807+$M807)*$N$14,IF($H807="AGÊNCIA INTERNO",($L807*$N$14),IF($H807="FAT.DIRETO",($M807*$N$14))))</f>
        <v>0</v>
      </c>
      <c r="O807" s="126" t="n">
        <f aca="false">L807+M807+N807</f>
        <v>0</v>
      </c>
      <c r="P807" s="127" t="s">
        <v>29</v>
      </c>
      <c r="Q807" s="132"/>
      <c r="R807" s="124" t="n">
        <v>0</v>
      </c>
      <c r="S807" s="124" t="n">
        <v>0</v>
      </c>
      <c r="T807" s="125" t="n">
        <v>0</v>
      </c>
      <c r="U807" s="126" t="n">
        <f aca="false">(R807*S807*T807)</f>
        <v>0</v>
      </c>
      <c r="V807" s="126" t="n">
        <f aca="false">IF($H807="AGÊNCIA INTERNO",(0),U807*$V$14)</f>
        <v>0</v>
      </c>
      <c r="W807" s="126" t="n">
        <f aca="false">IF($H807="AGÊNCIA",($U807+$V807)*$W$14,IF($H807="AGÊNCIA INTERNO",($U807*$N$14),IF($H807="FAT.DIRETO",($V807*$N$14))))</f>
        <v>0</v>
      </c>
      <c r="X807" s="126" t="n">
        <f aca="false">U807+V807+W807</f>
        <v>0</v>
      </c>
      <c r="Y807" s="132"/>
      <c r="Z807" s="132"/>
      <c r="AA807" s="132"/>
      <c r="AB807" s="132"/>
      <c r="AC807" s="132"/>
      <c r="AD807" s="132"/>
      <c r="AE807" s="133"/>
    </row>
    <row r="808" customFormat="false" ht="33.75" hidden="true" customHeight="true" outlineLevel="0" collapsed="false">
      <c r="A808" s="132"/>
      <c r="B808" s="133"/>
      <c r="C808" s="129"/>
      <c r="D808" s="130"/>
      <c r="E808" s="131"/>
      <c r="F808" s="131"/>
      <c r="G808" s="134"/>
      <c r="H808" s="124"/>
      <c r="I808" s="124" t="n">
        <v>0</v>
      </c>
      <c r="J808" s="124" t="n">
        <v>0</v>
      </c>
      <c r="K808" s="125" t="n">
        <v>0</v>
      </c>
      <c r="L808" s="126" t="n">
        <f aca="false">(I808*J808*K808)</f>
        <v>0</v>
      </c>
      <c r="M808" s="126" t="n">
        <f aca="false">IF($H808="AGÊNCIA INTERNO",(0),L808*$M$14)</f>
        <v>0</v>
      </c>
      <c r="N808" s="126" t="n">
        <f aca="false">IF($H808="AGÊNCIA",($L808+$M808)*$N$14,IF($H808="AGÊNCIA INTERNO",($L808*$N$14),IF($H808="FAT.DIRETO",($M808*$N$14))))</f>
        <v>0</v>
      </c>
      <c r="O808" s="126" t="n">
        <f aca="false">L808+M808+N808</f>
        <v>0</v>
      </c>
      <c r="P808" s="127" t="s">
        <v>29</v>
      </c>
      <c r="Q808" s="132"/>
      <c r="R808" s="124" t="n">
        <v>0</v>
      </c>
      <c r="S808" s="124" t="n">
        <v>0</v>
      </c>
      <c r="T808" s="125" t="n">
        <v>0</v>
      </c>
      <c r="U808" s="126" t="n">
        <f aca="false">(R808*S808*T808)</f>
        <v>0</v>
      </c>
      <c r="V808" s="126" t="n">
        <f aca="false">IF($H808="AGÊNCIA INTERNO",(0),U808*$V$14)</f>
        <v>0</v>
      </c>
      <c r="W808" s="126" t="n">
        <f aca="false">IF($H808="AGÊNCIA",($U808+$V808)*$W$14,IF($H808="AGÊNCIA INTERNO",($U808*$N$14),IF($H808="FAT.DIRETO",($V808*$N$14))))</f>
        <v>0</v>
      </c>
      <c r="X808" s="126" t="n">
        <f aca="false">U808+V808+W808</f>
        <v>0</v>
      </c>
      <c r="Y808" s="132"/>
      <c r="Z808" s="132"/>
      <c r="AA808" s="132"/>
      <c r="AB808" s="132"/>
      <c r="AC808" s="132"/>
      <c r="AD808" s="132"/>
      <c r="AE808" s="133"/>
    </row>
    <row r="809" customFormat="false" ht="33.75" hidden="true" customHeight="true" outlineLevel="0" collapsed="false">
      <c r="A809" s="132"/>
      <c r="B809" s="133"/>
      <c r="C809" s="129"/>
      <c r="D809" s="130"/>
      <c r="E809" s="131"/>
      <c r="F809" s="131"/>
      <c r="G809" s="134"/>
      <c r="H809" s="124"/>
      <c r="I809" s="124" t="n">
        <v>0</v>
      </c>
      <c r="J809" s="124" t="n">
        <v>0</v>
      </c>
      <c r="K809" s="125" t="n">
        <v>0</v>
      </c>
      <c r="L809" s="126" t="n">
        <f aca="false">(I809*J809*K809)</f>
        <v>0</v>
      </c>
      <c r="M809" s="126" t="n">
        <f aca="false">IF($H809="AGÊNCIA INTERNO",(0),L809*$M$14)</f>
        <v>0</v>
      </c>
      <c r="N809" s="126" t="n">
        <f aca="false">IF($H809="AGÊNCIA",($L809+$M809)*$N$14,IF($H809="AGÊNCIA INTERNO",($L809*$N$14),IF($H809="FAT.DIRETO",($M809*$N$14))))</f>
        <v>0</v>
      </c>
      <c r="O809" s="126" t="n">
        <f aca="false">L809+M809+N809</f>
        <v>0</v>
      </c>
      <c r="P809" s="127" t="s">
        <v>29</v>
      </c>
      <c r="Q809" s="132"/>
      <c r="R809" s="124" t="n">
        <v>0</v>
      </c>
      <c r="S809" s="124" t="n">
        <v>0</v>
      </c>
      <c r="T809" s="125" t="n">
        <v>0</v>
      </c>
      <c r="U809" s="126" t="n">
        <f aca="false">(R809*S809*T809)</f>
        <v>0</v>
      </c>
      <c r="V809" s="126" t="n">
        <f aca="false">IF($H809="AGÊNCIA INTERNO",(0),U809*$V$14)</f>
        <v>0</v>
      </c>
      <c r="W809" s="126" t="n">
        <f aca="false">IF($H809="AGÊNCIA",($U809+$V809)*$W$14,IF($H809="AGÊNCIA INTERNO",($U809*$N$14),IF($H809="FAT.DIRETO",($V809*$N$14))))</f>
        <v>0</v>
      </c>
      <c r="X809" s="126" t="n">
        <f aca="false">U809+V809+W809</f>
        <v>0</v>
      </c>
      <c r="Y809" s="132"/>
      <c r="Z809" s="132"/>
      <c r="AA809" s="132"/>
      <c r="AB809" s="132"/>
      <c r="AC809" s="132"/>
      <c r="AD809" s="132"/>
      <c r="AE809" s="133"/>
    </row>
    <row r="810" customFormat="false" ht="16.5" hidden="false" customHeight="true" outlineLevel="0" collapsed="false">
      <c r="A810" s="64"/>
      <c r="B810" s="65"/>
      <c r="C810" s="64"/>
      <c r="D810" s="80"/>
      <c r="E810" s="64"/>
      <c r="F810" s="64"/>
      <c r="G810" s="64"/>
      <c r="H810" s="68"/>
      <c r="I810" s="68"/>
      <c r="J810" s="68"/>
      <c r="K810" s="70"/>
      <c r="L810" s="70"/>
      <c r="M810" s="70"/>
      <c r="N810" s="70"/>
      <c r="O810" s="70"/>
      <c r="P810" s="68"/>
      <c r="Q810" s="64"/>
      <c r="R810" s="68"/>
      <c r="S810" s="68"/>
      <c r="T810" s="70"/>
      <c r="U810" s="70"/>
      <c r="V810" s="70"/>
      <c r="W810" s="70"/>
      <c r="X810" s="70"/>
      <c r="Y810" s="64"/>
      <c r="Z810" s="64"/>
      <c r="AA810" s="64"/>
      <c r="AB810" s="64"/>
      <c r="AC810" s="64"/>
      <c r="AD810" s="64"/>
      <c r="AE810" s="65"/>
    </row>
    <row r="811" customFormat="false" ht="16.5" hidden="false" customHeight="true" outlineLevel="0" collapsed="false">
      <c r="A811" s="64"/>
      <c r="B811" s="65"/>
      <c r="C811" s="64"/>
      <c r="D811" s="80"/>
      <c r="E811" s="64"/>
      <c r="F811" s="64"/>
      <c r="G811" s="64"/>
      <c r="H811" s="68"/>
      <c r="I811" s="68"/>
      <c r="J811" s="68"/>
      <c r="K811" s="70"/>
      <c r="L811" s="70"/>
      <c r="M811" s="70"/>
      <c r="N811" s="70"/>
      <c r="O811" s="70"/>
      <c r="P811" s="68"/>
      <c r="Q811" s="64"/>
      <c r="R811" s="68"/>
      <c r="S811" s="68"/>
      <c r="T811" s="70"/>
      <c r="U811" s="70"/>
      <c r="V811" s="70"/>
      <c r="W811" s="70"/>
      <c r="X811" s="70"/>
      <c r="Y811" s="64"/>
      <c r="Z811" s="64"/>
      <c r="AA811" s="64"/>
      <c r="AB811" s="64"/>
      <c r="AC811" s="64"/>
      <c r="AD811" s="64"/>
      <c r="AE811" s="65"/>
    </row>
    <row r="812" customFormat="false" ht="16.5" hidden="false" customHeight="true" outlineLevel="0" collapsed="false">
      <c r="A812" s="64"/>
      <c r="B812" s="65"/>
      <c r="C812" s="64"/>
      <c r="D812" s="80"/>
      <c r="E812" s="64"/>
      <c r="F812" s="64"/>
      <c r="G812" s="64"/>
      <c r="H812" s="68"/>
      <c r="I812" s="68"/>
      <c r="J812" s="68"/>
      <c r="K812" s="70"/>
      <c r="L812" s="70"/>
      <c r="M812" s="70"/>
      <c r="N812" s="70"/>
      <c r="O812" s="70"/>
      <c r="P812" s="68"/>
      <c r="Q812" s="64"/>
      <c r="R812" s="68"/>
      <c r="S812" s="68"/>
      <c r="T812" s="70"/>
      <c r="U812" s="70"/>
      <c r="V812" s="70"/>
      <c r="W812" s="70"/>
      <c r="X812" s="70"/>
      <c r="Y812" s="64"/>
      <c r="Z812" s="64"/>
      <c r="AA812" s="64"/>
      <c r="AB812" s="64"/>
      <c r="AC812" s="64"/>
      <c r="AD812" s="64"/>
      <c r="AE812" s="65"/>
    </row>
    <row r="813" customFormat="false" ht="16.5" hidden="false" customHeight="true" outlineLevel="0" collapsed="false">
      <c r="A813" s="64"/>
      <c r="B813" s="65"/>
      <c r="C813" s="64"/>
      <c r="D813" s="80"/>
      <c r="E813" s="64"/>
      <c r="F813" s="64"/>
      <c r="G813" s="64"/>
      <c r="H813" s="68"/>
      <c r="I813" s="68"/>
      <c r="J813" s="68"/>
      <c r="K813" s="70"/>
      <c r="L813" s="135" t="s">
        <v>103</v>
      </c>
      <c r="M813" s="136" t="s">
        <v>104</v>
      </c>
      <c r="N813" s="137"/>
      <c r="O813" s="138" t="n">
        <f aca="false">SUMIF($H$16:$O$809,"AGÊNCIA",$L$16:$L$809)</f>
        <v>0</v>
      </c>
      <c r="P813" s="68"/>
      <c r="Q813" s="64"/>
      <c r="R813" s="68"/>
      <c r="S813" s="68"/>
      <c r="T813" s="70"/>
      <c r="U813" s="135" t="s">
        <v>103</v>
      </c>
      <c r="V813" s="136" t="s">
        <v>104</v>
      </c>
      <c r="W813" s="137"/>
      <c r="X813" s="138" t="n">
        <f aca="false">SUMIF($H$16:$O$809,"AGÊNCIA",$U$16:$U$794)</f>
        <v>0</v>
      </c>
      <c r="Y813" s="64"/>
      <c r="Z813" s="64"/>
      <c r="AA813" s="64"/>
      <c r="AB813" s="64"/>
      <c r="AC813" s="64"/>
      <c r="AD813" s="64"/>
      <c r="AE813" s="65"/>
    </row>
    <row r="814" customFormat="false" ht="16.5" hidden="false" customHeight="true" outlineLevel="0" collapsed="false">
      <c r="A814" s="64"/>
      <c r="B814" s="65"/>
      <c r="C814" s="64"/>
      <c r="D814" s="80"/>
      <c r="E814" s="64"/>
      <c r="F814" s="64"/>
      <c r="G814" s="64"/>
      <c r="H814" s="68"/>
      <c r="I814" s="68"/>
      <c r="J814" s="68"/>
      <c r="K814" s="70"/>
      <c r="L814" s="135"/>
      <c r="M814" s="136" t="s">
        <v>105</v>
      </c>
      <c r="N814" s="137"/>
      <c r="O814" s="138" t="n">
        <f aca="false">SUMIF($H$16:$O$809,"AGÊNCIA INTERNO",$L$16:$L$809)</f>
        <v>728945</v>
      </c>
      <c r="P814" s="68"/>
      <c r="Q814" s="64"/>
      <c r="R814" s="68"/>
      <c r="S814" s="68"/>
      <c r="T814" s="70"/>
      <c r="U814" s="135"/>
      <c r="V814" s="136" t="s">
        <v>105</v>
      </c>
      <c r="W814" s="137"/>
      <c r="X814" s="138" t="n">
        <f aca="false">SUMIF($H$16:$O$809,"AGÊNCIA INTERNO",$U$16:$U$809)</f>
        <v>0</v>
      </c>
      <c r="Y814" s="64"/>
      <c r="Z814" s="64"/>
      <c r="AA814" s="64"/>
      <c r="AB814" s="64"/>
      <c r="AC814" s="64"/>
      <c r="AD814" s="64"/>
      <c r="AE814" s="65"/>
    </row>
    <row r="815" customFormat="false" ht="16.5" hidden="false" customHeight="true" outlineLevel="0" collapsed="false">
      <c r="A815" s="64"/>
      <c r="B815" s="65"/>
      <c r="C815" s="64"/>
      <c r="D815" s="80"/>
      <c r="E815" s="64"/>
      <c r="F815" s="64"/>
      <c r="G815" s="64"/>
      <c r="H815" s="68"/>
      <c r="I815" s="68"/>
      <c r="J815" s="68"/>
      <c r="K815" s="70"/>
      <c r="L815" s="135"/>
      <c r="M815" s="136" t="s">
        <v>106</v>
      </c>
      <c r="N815" s="137"/>
      <c r="O815" s="138" t="n">
        <f aca="false">SUMIF($H$16:$O$809,"FAT.DIRETO",$L$16:$L$809)</f>
        <v>42390.5</v>
      </c>
      <c r="P815" s="68"/>
      <c r="Q815" s="64"/>
      <c r="R815" s="68"/>
      <c r="S815" s="68"/>
      <c r="T815" s="70"/>
      <c r="U815" s="135"/>
      <c r="V815" s="136" t="s">
        <v>106</v>
      </c>
      <c r="W815" s="137"/>
      <c r="X815" s="138" t="n">
        <f aca="false">SUMIF($H$16:$O$809,"FAT.DIRETO",$U$16:$U$809)</f>
        <v>0</v>
      </c>
      <c r="Y815" s="64"/>
      <c r="Z815" s="64"/>
      <c r="AA815" s="64"/>
      <c r="AB815" s="64"/>
      <c r="AC815" s="64"/>
      <c r="AD815" s="64"/>
      <c r="AE815" s="65"/>
    </row>
    <row r="816" customFormat="false" ht="16.5" hidden="false" customHeight="true" outlineLevel="0" collapsed="false">
      <c r="A816" s="64"/>
      <c r="B816" s="65"/>
      <c r="C816" s="64"/>
      <c r="D816" s="80"/>
      <c r="E816" s="64"/>
      <c r="F816" s="64"/>
      <c r="G816" s="64"/>
      <c r="H816" s="68"/>
      <c r="I816" s="68"/>
      <c r="J816" s="68"/>
      <c r="K816" s="70"/>
      <c r="L816" s="135"/>
      <c r="M816" s="139" t="s">
        <v>107</v>
      </c>
      <c r="N816" s="140"/>
      <c r="O816" s="141" t="n">
        <f aca="false">SUM(M16:M809)</f>
        <v>4239.05</v>
      </c>
      <c r="P816" s="68"/>
      <c r="Q816" s="64"/>
      <c r="R816" s="68"/>
      <c r="S816" s="68"/>
      <c r="T816" s="70"/>
      <c r="U816" s="135"/>
      <c r="V816" s="142" t="s">
        <v>107</v>
      </c>
      <c r="W816" s="140"/>
      <c r="X816" s="141" t="n">
        <f aca="false">SUM(V16:V809)</f>
        <v>0</v>
      </c>
      <c r="Y816" s="64"/>
      <c r="Z816" s="64"/>
      <c r="AA816" s="64"/>
      <c r="AB816" s="64"/>
      <c r="AC816" s="64"/>
      <c r="AD816" s="64"/>
      <c r="AE816" s="65"/>
    </row>
    <row r="817" customFormat="false" ht="16.5" hidden="false" customHeight="true" outlineLevel="0" collapsed="false">
      <c r="A817" s="64"/>
      <c r="B817" s="65"/>
      <c r="C817" s="64"/>
      <c r="D817" s="80"/>
      <c r="E817" s="64"/>
      <c r="F817" s="64"/>
      <c r="G817" s="64"/>
      <c r="H817" s="68"/>
      <c r="I817" s="68"/>
      <c r="J817" s="68"/>
      <c r="K817" s="70"/>
      <c r="L817" s="135"/>
      <c r="M817" s="143" t="s">
        <v>108</v>
      </c>
      <c r="N817" s="144"/>
      <c r="O817" s="145" t="n">
        <f aca="false">SUM(N16:N809)</f>
        <v>117309.448</v>
      </c>
      <c r="P817" s="68"/>
      <c r="Q817" s="64"/>
      <c r="R817" s="68"/>
      <c r="S817" s="68"/>
      <c r="T817" s="70"/>
      <c r="U817" s="135"/>
      <c r="V817" s="146" t="s">
        <v>108</v>
      </c>
      <c r="W817" s="144"/>
      <c r="X817" s="145" t="n">
        <f aca="false">SUM(W16:W809)</f>
        <v>0</v>
      </c>
      <c r="Y817" s="64"/>
      <c r="Z817" s="64"/>
      <c r="AA817" s="64"/>
      <c r="AB817" s="64"/>
      <c r="AC817" s="64"/>
      <c r="AD817" s="64"/>
      <c r="AE817" s="65"/>
    </row>
    <row r="818" customFormat="false" ht="16.5" hidden="false" customHeight="true" outlineLevel="0" collapsed="false">
      <c r="A818" s="64"/>
      <c r="B818" s="65"/>
      <c r="C818" s="64"/>
      <c r="D818" s="80"/>
      <c r="E818" s="64"/>
      <c r="F818" s="64"/>
      <c r="G818" s="64"/>
      <c r="H818" s="68"/>
      <c r="I818" s="68"/>
      <c r="J818" s="68"/>
      <c r="K818" s="70"/>
      <c r="L818" s="70"/>
      <c r="M818" s="147" t="s">
        <v>109</v>
      </c>
      <c r="N818" s="148"/>
      <c r="O818" s="149" t="n">
        <f aca="false">SUM(O813:P817)</f>
        <v>892883.998</v>
      </c>
      <c r="P818" s="68"/>
      <c r="Q818" s="64"/>
      <c r="R818" s="68"/>
      <c r="S818" s="68"/>
      <c r="T818" s="70"/>
      <c r="U818" s="70"/>
      <c r="V818" s="150" t="s">
        <v>109</v>
      </c>
      <c r="W818" s="148"/>
      <c r="X818" s="149" t="n">
        <f aca="false">SUM(X813:X817)</f>
        <v>0</v>
      </c>
      <c r="Y818" s="64"/>
      <c r="Z818" s="64"/>
      <c r="AA818" s="64"/>
      <c r="AB818" s="64"/>
      <c r="AC818" s="64"/>
      <c r="AD818" s="64"/>
      <c r="AE818" s="65"/>
    </row>
    <row r="819" customFormat="false" ht="16.5" hidden="false" customHeight="true" outlineLevel="0" collapsed="false">
      <c r="A819" s="64"/>
      <c r="B819" s="65"/>
      <c r="C819" s="64"/>
      <c r="D819" s="80"/>
      <c r="E819" s="64"/>
      <c r="F819" s="64"/>
      <c r="G819" s="64"/>
      <c r="H819" s="68"/>
      <c r="I819" s="68"/>
      <c r="J819" s="68"/>
      <c r="K819" s="70"/>
      <c r="L819" s="70"/>
      <c r="M819" s="70"/>
      <c r="N819" s="70"/>
      <c r="O819" s="151" t="n">
        <f aca="false">O818/'Resumo Agência'!C6</f>
        <v>119.850201073826</v>
      </c>
      <c r="P819" s="68"/>
      <c r="Q819" s="64"/>
      <c r="R819" s="68"/>
      <c r="S819" s="68"/>
      <c r="T819" s="70"/>
      <c r="U819" s="70"/>
      <c r="V819" s="70"/>
      <c r="W819" s="70"/>
      <c r="X819" s="70"/>
      <c r="Y819" s="64"/>
      <c r="Z819" s="64"/>
      <c r="AA819" s="64"/>
      <c r="AB819" s="64"/>
      <c r="AC819" s="64"/>
      <c r="AD819" s="64"/>
      <c r="AE819" s="65"/>
    </row>
    <row r="820" customFormat="false" ht="16.5" hidden="false" customHeight="true" outlineLevel="0" collapsed="false">
      <c r="A820" s="64"/>
      <c r="B820" s="65"/>
      <c r="C820" s="64"/>
      <c r="D820" s="80"/>
      <c r="E820" s="64"/>
      <c r="F820" s="64"/>
      <c r="G820" s="64"/>
      <c r="H820" s="68"/>
      <c r="I820" s="68"/>
      <c r="J820" s="68"/>
      <c r="K820" s="70"/>
      <c r="L820" s="70"/>
      <c r="M820" s="70"/>
      <c r="N820" s="70"/>
      <c r="O820" s="70"/>
      <c r="P820" s="68"/>
      <c r="Q820" s="64"/>
      <c r="R820" s="68"/>
      <c r="S820" s="68"/>
      <c r="T820" s="70"/>
      <c r="U820" s="70"/>
      <c r="V820" s="70"/>
      <c r="W820" s="70"/>
      <c r="X820" s="70"/>
      <c r="Y820" s="64"/>
      <c r="Z820" s="64"/>
      <c r="AA820" s="64"/>
      <c r="AB820" s="64"/>
      <c r="AC820" s="64"/>
      <c r="AD820" s="64"/>
      <c r="AE820" s="65"/>
    </row>
    <row r="821" customFormat="false" ht="16.5" hidden="false" customHeight="true" outlineLevel="0" collapsed="false">
      <c r="A821" s="64"/>
      <c r="B821" s="65"/>
      <c r="C821" s="64"/>
      <c r="D821" s="80"/>
      <c r="E821" s="64"/>
      <c r="F821" s="64"/>
      <c r="G821" s="64"/>
      <c r="H821" s="68"/>
      <c r="I821" s="68"/>
      <c r="J821" s="68"/>
      <c r="K821" s="70"/>
      <c r="L821" s="70"/>
      <c r="M821" s="70"/>
      <c r="N821" s="70"/>
      <c r="O821" s="70"/>
      <c r="P821" s="68"/>
      <c r="Q821" s="64"/>
      <c r="R821" s="68"/>
      <c r="S821" s="68"/>
      <c r="T821" s="70"/>
      <c r="U821" s="70"/>
      <c r="V821" s="70"/>
      <c r="W821" s="70"/>
      <c r="X821" s="70"/>
      <c r="Y821" s="64"/>
      <c r="Z821" s="64"/>
      <c r="AA821" s="64"/>
      <c r="AB821" s="64"/>
      <c r="AC821" s="64"/>
      <c r="AD821" s="64"/>
      <c r="AE821" s="65"/>
    </row>
    <row r="822" customFormat="false" ht="16.5" hidden="false" customHeight="true" outlineLevel="0" collapsed="false">
      <c r="A822" s="64"/>
      <c r="B822" s="65"/>
      <c r="C822" s="64"/>
      <c r="D822" s="80"/>
      <c r="E822" s="64"/>
      <c r="F822" s="64"/>
      <c r="G822" s="64"/>
      <c r="H822" s="68"/>
      <c r="I822" s="68"/>
      <c r="J822" s="68"/>
      <c r="K822" s="70"/>
      <c r="L822" s="70"/>
      <c r="M822" s="70"/>
      <c r="N822" s="70"/>
      <c r="O822" s="70"/>
      <c r="P822" s="68"/>
      <c r="Q822" s="64"/>
      <c r="R822" s="68"/>
      <c r="S822" s="68"/>
      <c r="T822" s="70"/>
      <c r="U822" s="70"/>
      <c r="V822" s="70"/>
      <c r="W822" s="70"/>
      <c r="X822" s="70"/>
      <c r="Y822" s="64"/>
      <c r="Z822" s="64"/>
      <c r="AA822" s="64"/>
      <c r="AB822" s="64"/>
      <c r="AC822" s="64"/>
      <c r="AD822" s="64"/>
      <c r="AE822" s="65"/>
    </row>
    <row r="823" customFormat="false" ht="16.5" hidden="false" customHeight="true" outlineLevel="0" collapsed="false">
      <c r="A823" s="64"/>
      <c r="B823" s="65"/>
      <c r="C823" s="64"/>
      <c r="D823" s="80"/>
      <c r="E823" s="64"/>
      <c r="F823" s="64"/>
      <c r="G823" s="64"/>
      <c r="H823" s="68"/>
      <c r="I823" s="68"/>
      <c r="J823" s="68"/>
      <c r="K823" s="70"/>
      <c r="L823" s="70"/>
      <c r="M823" s="70"/>
      <c r="N823" s="70"/>
      <c r="O823" s="70"/>
      <c r="P823" s="68"/>
      <c r="Q823" s="64"/>
      <c r="R823" s="68"/>
      <c r="S823" s="68"/>
      <c r="T823" s="70"/>
      <c r="U823" s="70"/>
      <c r="V823" s="70"/>
      <c r="W823" s="70"/>
      <c r="X823" s="70"/>
      <c r="Y823" s="64"/>
      <c r="Z823" s="64"/>
      <c r="AA823" s="64"/>
      <c r="AB823" s="64"/>
      <c r="AC823" s="64"/>
      <c r="AD823" s="64"/>
      <c r="AE823" s="65"/>
    </row>
    <row r="824" customFormat="false" ht="16.5" hidden="false" customHeight="true" outlineLevel="0" collapsed="false">
      <c r="A824" s="64"/>
      <c r="B824" s="65"/>
      <c r="C824" s="64"/>
      <c r="D824" s="80"/>
      <c r="E824" s="64"/>
      <c r="F824" s="64"/>
      <c r="G824" s="64"/>
      <c r="H824" s="68"/>
      <c r="I824" s="68"/>
      <c r="J824" s="68"/>
      <c r="K824" s="70"/>
      <c r="L824" s="70"/>
      <c r="M824" s="70"/>
      <c r="N824" s="70"/>
      <c r="O824" s="70"/>
      <c r="P824" s="68"/>
      <c r="Q824" s="64"/>
      <c r="R824" s="68"/>
      <c r="S824" s="68"/>
      <c r="T824" s="70"/>
      <c r="U824" s="70"/>
      <c r="V824" s="70"/>
      <c r="W824" s="70"/>
      <c r="X824" s="70"/>
      <c r="Y824" s="64"/>
      <c r="Z824" s="64"/>
      <c r="AA824" s="64"/>
      <c r="AB824" s="64"/>
      <c r="AC824" s="64"/>
      <c r="AD824" s="64"/>
      <c r="AE824" s="65"/>
    </row>
    <row r="825" customFormat="false" ht="16.5" hidden="false" customHeight="true" outlineLevel="0" collapsed="false">
      <c r="A825" s="64"/>
      <c r="B825" s="65"/>
      <c r="C825" s="64"/>
      <c r="D825" s="80"/>
      <c r="E825" s="64"/>
      <c r="F825" s="64"/>
      <c r="G825" s="64"/>
      <c r="H825" s="68"/>
      <c r="I825" s="68"/>
      <c r="J825" s="68"/>
      <c r="K825" s="70"/>
      <c r="L825" s="70"/>
      <c r="M825" s="70"/>
      <c r="N825" s="70"/>
      <c r="O825" s="70"/>
      <c r="P825" s="68"/>
      <c r="Q825" s="64"/>
      <c r="R825" s="68"/>
      <c r="S825" s="68"/>
      <c r="T825" s="70"/>
      <c r="U825" s="70"/>
      <c r="V825" s="70"/>
      <c r="W825" s="70"/>
      <c r="X825" s="70"/>
      <c r="Y825" s="64"/>
      <c r="Z825" s="64"/>
      <c r="AA825" s="64"/>
      <c r="AB825" s="64"/>
      <c r="AC825" s="64"/>
      <c r="AD825" s="64"/>
      <c r="AE825" s="65"/>
    </row>
    <row r="826" customFormat="false" ht="16.5" hidden="false" customHeight="true" outlineLevel="0" collapsed="false">
      <c r="A826" s="64"/>
      <c r="B826" s="65"/>
      <c r="C826" s="64"/>
      <c r="D826" s="80"/>
      <c r="E826" s="64"/>
      <c r="F826" s="64"/>
      <c r="G826" s="64"/>
      <c r="H826" s="68"/>
      <c r="I826" s="68"/>
      <c r="J826" s="68"/>
      <c r="K826" s="70"/>
      <c r="L826" s="70"/>
      <c r="M826" s="70"/>
      <c r="N826" s="70"/>
      <c r="O826" s="70"/>
      <c r="P826" s="68"/>
      <c r="Q826" s="64"/>
      <c r="R826" s="68"/>
      <c r="S826" s="68"/>
      <c r="T826" s="70"/>
      <c r="U826" s="70"/>
      <c r="V826" s="70"/>
      <c r="W826" s="70"/>
      <c r="X826" s="70"/>
      <c r="Y826" s="64"/>
      <c r="Z826" s="64"/>
      <c r="AA826" s="64"/>
      <c r="AB826" s="64"/>
      <c r="AC826" s="64"/>
      <c r="AD826" s="64"/>
      <c r="AE826" s="65"/>
    </row>
    <row r="827" customFormat="false" ht="16.5" hidden="false" customHeight="true" outlineLevel="0" collapsed="false">
      <c r="A827" s="64"/>
      <c r="B827" s="65"/>
      <c r="C827" s="64"/>
      <c r="D827" s="80"/>
      <c r="E827" s="64"/>
      <c r="F827" s="64"/>
      <c r="G827" s="64"/>
      <c r="H827" s="68"/>
      <c r="I827" s="68"/>
      <c r="J827" s="68"/>
      <c r="K827" s="70"/>
      <c r="L827" s="70"/>
      <c r="M827" s="70"/>
      <c r="N827" s="70"/>
      <c r="O827" s="70"/>
      <c r="P827" s="68"/>
      <c r="Q827" s="64"/>
      <c r="R827" s="68"/>
      <c r="S827" s="68"/>
      <c r="T827" s="70"/>
      <c r="U827" s="70"/>
      <c r="V827" s="70"/>
      <c r="W827" s="70"/>
      <c r="X827" s="70"/>
      <c r="Y827" s="64"/>
      <c r="Z827" s="64"/>
      <c r="AA827" s="64"/>
      <c r="AB827" s="64"/>
      <c r="AC827" s="64"/>
      <c r="AD827" s="64"/>
      <c r="AE827" s="65"/>
    </row>
    <row r="828" customFormat="false" ht="16.5" hidden="false" customHeight="true" outlineLevel="0" collapsed="false">
      <c r="A828" s="64"/>
      <c r="B828" s="65"/>
      <c r="C828" s="64"/>
      <c r="D828" s="80"/>
      <c r="E828" s="64"/>
      <c r="F828" s="64"/>
      <c r="G828" s="64"/>
      <c r="H828" s="68"/>
      <c r="I828" s="68"/>
      <c r="J828" s="68"/>
      <c r="K828" s="70"/>
      <c r="L828" s="70"/>
      <c r="M828" s="70"/>
      <c r="N828" s="70"/>
      <c r="O828" s="70"/>
      <c r="P828" s="68"/>
      <c r="Q828" s="64"/>
      <c r="R828" s="68"/>
      <c r="S828" s="68"/>
      <c r="T828" s="70"/>
      <c r="U828" s="70"/>
      <c r="V828" s="70"/>
      <c r="W828" s="70"/>
      <c r="X828" s="70"/>
      <c r="Y828" s="64"/>
      <c r="Z828" s="64"/>
      <c r="AA828" s="64"/>
      <c r="AB828" s="64"/>
      <c r="AC828" s="64"/>
      <c r="AD828" s="64"/>
      <c r="AE828" s="65"/>
    </row>
    <row r="829" customFormat="false" ht="16.5" hidden="false" customHeight="true" outlineLevel="0" collapsed="false">
      <c r="A829" s="64"/>
      <c r="B829" s="65"/>
      <c r="C829" s="64"/>
      <c r="D829" s="80"/>
      <c r="E829" s="64"/>
      <c r="F829" s="64"/>
      <c r="G829" s="64"/>
      <c r="H829" s="68"/>
      <c r="I829" s="68"/>
      <c r="J829" s="68"/>
      <c r="K829" s="70"/>
      <c r="L829" s="70"/>
      <c r="M829" s="70"/>
      <c r="N829" s="70"/>
      <c r="O829" s="70"/>
      <c r="P829" s="68"/>
      <c r="Q829" s="64"/>
      <c r="R829" s="68"/>
      <c r="S829" s="68"/>
      <c r="T829" s="70"/>
      <c r="U829" s="70"/>
      <c r="V829" s="70"/>
      <c r="W829" s="70"/>
      <c r="X829" s="70"/>
      <c r="Y829" s="64"/>
      <c r="Z829" s="64"/>
      <c r="AA829" s="64"/>
      <c r="AB829" s="64"/>
      <c r="AC829" s="64"/>
      <c r="AD829" s="64"/>
      <c r="AE829" s="65"/>
    </row>
    <row r="830" customFormat="false" ht="16.5" hidden="false" customHeight="true" outlineLevel="0" collapsed="false">
      <c r="A830" s="64"/>
      <c r="B830" s="65"/>
      <c r="C830" s="64"/>
      <c r="D830" s="80"/>
      <c r="E830" s="64"/>
      <c r="F830" s="64"/>
      <c r="G830" s="64"/>
      <c r="H830" s="68"/>
      <c r="I830" s="68"/>
      <c r="J830" s="68"/>
      <c r="K830" s="70"/>
      <c r="L830" s="70"/>
      <c r="M830" s="70"/>
      <c r="N830" s="70"/>
      <c r="O830" s="70"/>
      <c r="P830" s="68"/>
      <c r="Q830" s="64"/>
      <c r="R830" s="68"/>
      <c r="S830" s="68"/>
      <c r="T830" s="70"/>
      <c r="U830" s="70"/>
      <c r="V830" s="70"/>
      <c r="W830" s="70"/>
      <c r="X830" s="70"/>
      <c r="Y830" s="64"/>
      <c r="Z830" s="64"/>
      <c r="AA830" s="64"/>
      <c r="AB830" s="64"/>
      <c r="AC830" s="64"/>
      <c r="AD830" s="64"/>
      <c r="AE830" s="65"/>
    </row>
    <row r="831" customFormat="false" ht="16.5" hidden="false" customHeight="true" outlineLevel="0" collapsed="false">
      <c r="A831" s="64"/>
      <c r="B831" s="65"/>
      <c r="C831" s="64"/>
      <c r="D831" s="80"/>
      <c r="E831" s="64"/>
      <c r="F831" s="64"/>
      <c r="G831" s="64"/>
      <c r="H831" s="68"/>
      <c r="I831" s="68"/>
      <c r="J831" s="68"/>
      <c r="K831" s="70"/>
      <c r="L831" s="70"/>
      <c r="M831" s="70"/>
      <c r="N831" s="70"/>
      <c r="O831" s="70"/>
      <c r="P831" s="68"/>
      <c r="Q831" s="64"/>
      <c r="R831" s="68"/>
      <c r="S831" s="68"/>
      <c r="T831" s="70"/>
      <c r="U831" s="70"/>
      <c r="V831" s="70"/>
      <c r="W831" s="70"/>
      <c r="X831" s="70"/>
      <c r="Y831" s="64"/>
      <c r="Z831" s="64"/>
      <c r="AA831" s="64"/>
      <c r="AB831" s="64"/>
      <c r="AC831" s="64"/>
      <c r="AD831" s="64"/>
      <c r="AE831" s="65"/>
    </row>
    <row r="832" customFormat="false" ht="16.5" hidden="false" customHeight="true" outlineLevel="0" collapsed="false">
      <c r="A832" s="64"/>
      <c r="B832" s="65"/>
      <c r="C832" s="64"/>
      <c r="D832" s="80"/>
      <c r="E832" s="64"/>
      <c r="F832" s="64"/>
      <c r="G832" s="64"/>
      <c r="H832" s="68"/>
      <c r="I832" s="68"/>
      <c r="J832" s="68"/>
      <c r="K832" s="70"/>
      <c r="L832" s="70"/>
      <c r="M832" s="70"/>
      <c r="N832" s="70"/>
      <c r="O832" s="70"/>
      <c r="P832" s="68"/>
      <c r="Q832" s="64"/>
      <c r="R832" s="68"/>
      <c r="S832" s="68"/>
      <c r="T832" s="70"/>
      <c r="U832" s="70"/>
      <c r="V832" s="70"/>
      <c r="W832" s="70"/>
      <c r="X832" s="70"/>
      <c r="Y832" s="64"/>
      <c r="Z832" s="64"/>
      <c r="AA832" s="64"/>
      <c r="AB832" s="64"/>
      <c r="AC832" s="64"/>
      <c r="AD832" s="64"/>
      <c r="AE832" s="65"/>
    </row>
    <row r="833" customFormat="false" ht="16.5" hidden="false" customHeight="true" outlineLevel="0" collapsed="false">
      <c r="A833" s="64"/>
      <c r="B833" s="65"/>
      <c r="C833" s="64"/>
      <c r="D833" s="80"/>
      <c r="E833" s="64"/>
      <c r="F833" s="64"/>
      <c r="G833" s="64"/>
      <c r="H833" s="68"/>
      <c r="I833" s="68"/>
      <c r="J833" s="68"/>
      <c r="K833" s="70"/>
      <c r="L833" s="70"/>
      <c r="M833" s="70"/>
      <c r="N833" s="70"/>
      <c r="O833" s="70"/>
      <c r="P833" s="68"/>
      <c r="Q833" s="64"/>
      <c r="R833" s="68"/>
      <c r="S833" s="68"/>
      <c r="T833" s="70"/>
      <c r="U833" s="70"/>
      <c r="V833" s="70"/>
      <c r="W833" s="70"/>
      <c r="X833" s="70"/>
      <c r="Y833" s="64"/>
      <c r="Z833" s="64"/>
      <c r="AA833" s="64"/>
      <c r="AB833" s="64"/>
      <c r="AC833" s="64"/>
      <c r="AD833" s="64"/>
      <c r="AE833" s="65"/>
    </row>
    <row r="834" customFormat="false" ht="16.5" hidden="false" customHeight="true" outlineLevel="0" collapsed="false">
      <c r="A834" s="64"/>
      <c r="B834" s="65"/>
      <c r="C834" s="64"/>
      <c r="D834" s="80"/>
      <c r="E834" s="64"/>
      <c r="F834" s="64"/>
      <c r="G834" s="64"/>
      <c r="H834" s="68"/>
      <c r="I834" s="68"/>
      <c r="J834" s="68"/>
      <c r="K834" s="70"/>
      <c r="L834" s="70"/>
      <c r="M834" s="70"/>
      <c r="N834" s="70"/>
      <c r="O834" s="70"/>
      <c r="P834" s="68"/>
      <c r="Q834" s="64"/>
      <c r="R834" s="68"/>
      <c r="S834" s="68"/>
      <c r="T834" s="70"/>
      <c r="U834" s="70"/>
      <c r="V834" s="70"/>
      <c r="W834" s="70"/>
      <c r="X834" s="70"/>
      <c r="Y834" s="64"/>
      <c r="Z834" s="64"/>
      <c r="AA834" s="64"/>
      <c r="AB834" s="64"/>
      <c r="AC834" s="64"/>
      <c r="AD834" s="64"/>
      <c r="AE834" s="65"/>
    </row>
    <row r="835" customFormat="false" ht="16.5" hidden="false" customHeight="true" outlineLevel="0" collapsed="false">
      <c r="A835" s="64"/>
      <c r="B835" s="65"/>
      <c r="C835" s="64"/>
      <c r="D835" s="80"/>
      <c r="E835" s="64"/>
      <c r="F835" s="64"/>
      <c r="G835" s="64"/>
      <c r="H835" s="68"/>
      <c r="I835" s="68"/>
      <c r="J835" s="68"/>
      <c r="K835" s="70"/>
      <c r="L835" s="70"/>
      <c r="M835" s="70"/>
      <c r="N835" s="70"/>
      <c r="O835" s="70"/>
      <c r="P835" s="68"/>
      <c r="Q835" s="64"/>
      <c r="R835" s="68"/>
      <c r="S835" s="68"/>
      <c r="T835" s="70"/>
      <c r="U835" s="70"/>
      <c r="V835" s="70"/>
      <c r="W835" s="70"/>
      <c r="X835" s="70"/>
      <c r="Y835" s="64"/>
      <c r="Z835" s="64"/>
      <c r="AA835" s="64"/>
      <c r="AB835" s="64"/>
      <c r="AC835" s="64"/>
      <c r="AD835" s="64"/>
      <c r="AE835" s="65"/>
    </row>
    <row r="836" customFormat="false" ht="16.5" hidden="false" customHeight="true" outlineLevel="0" collapsed="false">
      <c r="A836" s="64"/>
      <c r="B836" s="65"/>
      <c r="C836" s="64"/>
      <c r="D836" s="80"/>
      <c r="E836" s="64"/>
      <c r="F836" s="64"/>
      <c r="G836" s="64"/>
      <c r="H836" s="68"/>
      <c r="I836" s="68"/>
      <c r="J836" s="68"/>
      <c r="K836" s="70"/>
      <c r="L836" s="70"/>
      <c r="M836" s="70"/>
      <c r="N836" s="70"/>
      <c r="O836" s="70"/>
      <c r="P836" s="68"/>
      <c r="Q836" s="64"/>
      <c r="R836" s="68"/>
      <c r="S836" s="68"/>
      <c r="T836" s="70"/>
      <c r="U836" s="70"/>
      <c r="V836" s="70"/>
      <c r="W836" s="70"/>
      <c r="X836" s="70"/>
      <c r="Y836" s="64"/>
      <c r="Z836" s="64"/>
      <c r="AA836" s="64"/>
      <c r="AB836" s="64"/>
      <c r="AC836" s="64"/>
      <c r="AD836" s="64"/>
      <c r="AE836" s="65"/>
    </row>
    <row r="837" customFormat="false" ht="16.5" hidden="false" customHeight="true" outlineLevel="0" collapsed="false">
      <c r="A837" s="64"/>
      <c r="B837" s="65"/>
      <c r="C837" s="64"/>
      <c r="D837" s="80"/>
      <c r="E837" s="64"/>
      <c r="F837" s="64"/>
      <c r="G837" s="64"/>
      <c r="H837" s="68"/>
      <c r="I837" s="68"/>
      <c r="J837" s="68"/>
      <c r="K837" s="70"/>
      <c r="L837" s="70"/>
      <c r="M837" s="70"/>
      <c r="N837" s="70"/>
      <c r="O837" s="70"/>
      <c r="P837" s="68"/>
      <c r="Q837" s="64"/>
      <c r="R837" s="68"/>
      <c r="S837" s="68"/>
      <c r="T837" s="70"/>
      <c r="U837" s="70"/>
      <c r="V837" s="70"/>
      <c r="W837" s="70"/>
      <c r="X837" s="70"/>
      <c r="Y837" s="64"/>
      <c r="Z837" s="64"/>
      <c r="AA837" s="64"/>
      <c r="AB837" s="64"/>
      <c r="AC837" s="64"/>
      <c r="AD837" s="64"/>
      <c r="AE837" s="65"/>
    </row>
    <row r="838" customFormat="false" ht="16.5" hidden="false" customHeight="true" outlineLevel="0" collapsed="false">
      <c r="A838" s="64"/>
      <c r="B838" s="65"/>
      <c r="C838" s="64"/>
      <c r="D838" s="80"/>
      <c r="E838" s="64"/>
      <c r="F838" s="64"/>
      <c r="G838" s="64"/>
      <c r="H838" s="68"/>
      <c r="I838" s="68"/>
      <c r="J838" s="68"/>
      <c r="K838" s="70"/>
      <c r="L838" s="70"/>
      <c r="M838" s="70"/>
      <c r="N838" s="70"/>
      <c r="O838" s="70"/>
      <c r="P838" s="68"/>
      <c r="Q838" s="64"/>
      <c r="R838" s="68"/>
      <c r="S838" s="68"/>
      <c r="T838" s="70"/>
      <c r="U838" s="70"/>
      <c r="V838" s="70"/>
      <c r="W838" s="70"/>
      <c r="X838" s="70"/>
      <c r="Y838" s="64"/>
      <c r="Z838" s="64"/>
      <c r="AA838" s="64"/>
      <c r="AB838" s="64"/>
      <c r="AC838" s="64"/>
      <c r="AD838" s="64"/>
      <c r="AE838" s="65"/>
    </row>
    <row r="839" customFormat="false" ht="16.5" hidden="false" customHeight="true" outlineLevel="0" collapsed="false">
      <c r="A839" s="64"/>
      <c r="B839" s="65"/>
      <c r="C839" s="64"/>
      <c r="D839" s="80"/>
      <c r="E839" s="64"/>
      <c r="F839" s="64"/>
      <c r="G839" s="64"/>
      <c r="H839" s="68"/>
      <c r="I839" s="68"/>
      <c r="J839" s="68"/>
      <c r="K839" s="70"/>
      <c r="L839" s="70"/>
      <c r="M839" s="70"/>
      <c r="N839" s="70"/>
      <c r="O839" s="70"/>
      <c r="P839" s="68"/>
      <c r="Q839" s="64"/>
      <c r="R839" s="68"/>
      <c r="S839" s="68"/>
      <c r="T839" s="70"/>
      <c r="U839" s="70"/>
      <c r="V839" s="70"/>
      <c r="W839" s="70"/>
      <c r="X839" s="70"/>
      <c r="Y839" s="64"/>
      <c r="Z839" s="64"/>
      <c r="AA839" s="64"/>
      <c r="AB839" s="64"/>
      <c r="AC839" s="64"/>
      <c r="AD839" s="64"/>
      <c r="AE839" s="65"/>
    </row>
    <row r="840" customFormat="false" ht="16.5" hidden="false" customHeight="true" outlineLevel="0" collapsed="false">
      <c r="A840" s="64"/>
      <c r="B840" s="65"/>
      <c r="C840" s="64"/>
      <c r="D840" s="80"/>
      <c r="E840" s="64"/>
      <c r="F840" s="64"/>
      <c r="G840" s="64"/>
      <c r="H840" s="68"/>
      <c r="I840" s="68"/>
      <c r="J840" s="68"/>
      <c r="K840" s="70"/>
      <c r="L840" s="70"/>
      <c r="M840" s="70"/>
      <c r="N840" s="70"/>
      <c r="O840" s="70"/>
      <c r="P840" s="68"/>
      <c r="Q840" s="64"/>
      <c r="R840" s="68"/>
      <c r="S840" s="68"/>
      <c r="T840" s="70"/>
      <c r="U840" s="70"/>
      <c r="V840" s="70"/>
      <c r="W840" s="70"/>
      <c r="X840" s="70"/>
      <c r="Y840" s="64"/>
      <c r="Z840" s="64"/>
      <c r="AA840" s="64"/>
      <c r="AB840" s="64"/>
      <c r="AC840" s="64"/>
      <c r="AD840" s="64"/>
      <c r="AE840" s="65"/>
    </row>
    <row r="841" customFormat="false" ht="16.5" hidden="false" customHeight="true" outlineLevel="0" collapsed="false">
      <c r="A841" s="64"/>
      <c r="B841" s="65"/>
      <c r="C841" s="64"/>
      <c r="D841" s="80"/>
      <c r="E841" s="64"/>
      <c r="F841" s="64"/>
      <c r="G841" s="64"/>
      <c r="H841" s="68"/>
      <c r="I841" s="68"/>
      <c r="J841" s="68"/>
      <c r="K841" s="70"/>
      <c r="L841" s="70"/>
      <c r="M841" s="70"/>
      <c r="N841" s="70"/>
      <c r="O841" s="70"/>
      <c r="P841" s="68"/>
      <c r="Q841" s="64"/>
      <c r="R841" s="68"/>
      <c r="S841" s="68"/>
      <c r="T841" s="70"/>
      <c r="U841" s="70"/>
      <c r="V841" s="70"/>
      <c r="W841" s="70"/>
      <c r="X841" s="70"/>
      <c r="Y841" s="64"/>
      <c r="Z841" s="64"/>
      <c r="AA841" s="64"/>
      <c r="AB841" s="64"/>
      <c r="AC841" s="64"/>
      <c r="AD841" s="64"/>
      <c r="AE841" s="65"/>
    </row>
    <row r="842" customFormat="false" ht="16.5" hidden="false" customHeight="true" outlineLevel="0" collapsed="false">
      <c r="A842" s="64"/>
      <c r="B842" s="65"/>
      <c r="C842" s="64"/>
      <c r="D842" s="80"/>
      <c r="E842" s="64"/>
      <c r="F842" s="64"/>
      <c r="G842" s="64"/>
      <c r="H842" s="68"/>
      <c r="I842" s="68"/>
      <c r="J842" s="68"/>
      <c r="K842" s="70"/>
      <c r="L842" s="70"/>
      <c r="M842" s="70"/>
      <c r="N842" s="70"/>
      <c r="O842" s="70"/>
      <c r="P842" s="68"/>
      <c r="Q842" s="64"/>
      <c r="R842" s="68"/>
      <c r="S842" s="68"/>
      <c r="T842" s="70"/>
      <c r="U842" s="70"/>
      <c r="V842" s="70"/>
      <c r="W842" s="70"/>
      <c r="X842" s="70"/>
      <c r="Y842" s="64"/>
      <c r="Z842" s="64"/>
      <c r="AA842" s="64"/>
      <c r="AB842" s="64"/>
      <c r="AC842" s="64"/>
      <c r="AD842" s="64"/>
      <c r="AE842" s="65"/>
    </row>
    <row r="843" customFormat="false" ht="16.5" hidden="false" customHeight="true" outlineLevel="0" collapsed="false">
      <c r="A843" s="64"/>
      <c r="B843" s="65"/>
      <c r="C843" s="64"/>
      <c r="D843" s="80"/>
      <c r="E843" s="64"/>
      <c r="F843" s="64"/>
      <c r="G843" s="64"/>
      <c r="H843" s="68"/>
      <c r="I843" s="68"/>
      <c r="J843" s="68"/>
      <c r="K843" s="70"/>
      <c r="L843" s="70"/>
      <c r="M843" s="70"/>
      <c r="N843" s="70"/>
      <c r="O843" s="70"/>
      <c r="P843" s="68"/>
      <c r="Q843" s="64"/>
      <c r="R843" s="68"/>
      <c r="S843" s="68"/>
      <c r="T843" s="70"/>
      <c r="U843" s="70"/>
      <c r="V843" s="70"/>
      <c r="W843" s="70"/>
      <c r="X843" s="70"/>
      <c r="Y843" s="64"/>
      <c r="Z843" s="64"/>
      <c r="AA843" s="64"/>
      <c r="AB843" s="64"/>
      <c r="AC843" s="64"/>
      <c r="AD843" s="64"/>
      <c r="AE843" s="65"/>
    </row>
    <row r="844" customFormat="false" ht="16.5" hidden="false" customHeight="true" outlineLevel="0" collapsed="false">
      <c r="A844" s="64"/>
      <c r="B844" s="65"/>
      <c r="C844" s="64"/>
      <c r="D844" s="80"/>
      <c r="E844" s="64"/>
      <c r="F844" s="64"/>
      <c r="G844" s="64"/>
      <c r="H844" s="68"/>
      <c r="I844" s="68"/>
      <c r="J844" s="68"/>
      <c r="K844" s="70"/>
      <c r="L844" s="70"/>
      <c r="M844" s="70"/>
      <c r="N844" s="70"/>
      <c r="O844" s="70"/>
      <c r="P844" s="68"/>
      <c r="Q844" s="64"/>
      <c r="R844" s="68"/>
      <c r="S844" s="68"/>
      <c r="T844" s="70"/>
      <c r="U844" s="70"/>
      <c r="V844" s="70"/>
      <c r="W844" s="70"/>
      <c r="X844" s="70"/>
      <c r="Y844" s="64"/>
      <c r="Z844" s="64"/>
      <c r="AA844" s="64"/>
      <c r="AB844" s="64"/>
      <c r="AC844" s="64"/>
      <c r="AD844" s="64"/>
      <c r="AE844" s="65"/>
    </row>
    <row r="845" customFormat="false" ht="16.5" hidden="false" customHeight="true" outlineLevel="0" collapsed="false">
      <c r="A845" s="64"/>
      <c r="B845" s="65"/>
      <c r="C845" s="64"/>
      <c r="D845" s="80"/>
      <c r="E845" s="64"/>
      <c r="F845" s="64"/>
      <c r="G845" s="64"/>
      <c r="H845" s="68"/>
      <c r="I845" s="68"/>
      <c r="J845" s="68"/>
      <c r="K845" s="70"/>
      <c r="L845" s="70"/>
      <c r="M845" s="70"/>
      <c r="N845" s="70"/>
      <c r="O845" s="70"/>
      <c r="P845" s="68"/>
      <c r="Q845" s="64"/>
      <c r="R845" s="68"/>
      <c r="S845" s="68"/>
      <c r="T845" s="70"/>
      <c r="U845" s="70"/>
      <c r="V845" s="70"/>
      <c r="W845" s="70"/>
      <c r="X845" s="70"/>
      <c r="Y845" s="64"/>
      <c r="Z845" s="64"/>
      <c r="AA845" s="64"/>
      <c r="AB845" s="64"/>
      <c r="AC845" s="64"/>
      <c r="AD845" s="64"/>
      <c r="AE845" s="65"/>
    </row>
    <row r="846" customFormat="false" ht="16.5" hidden="false" customHeight="true" outlineLevel="0" collapsed="false">
      <c r="A846" s="64"/>
      <c r="B846" s="65"/>
      <c r="C846" s="64"/>
      <c r="D846" s="80"/>
      <c r="E846" s="64"/>
      <c r="F846" s="64"/>
      <c r="G846" s="64"/>
      <c r="H846" s="68"/>
      <c r="I846" s="68"/>
      <c r="J846" s="68"/>
      <c r="K846" s="70"/>
      <c r="L846" s="70"/>
      <c r="M846" s="70"/>
      <c r="N846" s="70"/>
      <c r="O846" s="70"/>
      <c r="P846" s="68"/>
      <c r="Q846" s="64"/>
      <c r="R846" s="68"/>
      <c r="S846" s="68"/>
      <c r="T846" s="70"/>
      <c r="U846" s="70"/>
      <c r="V846" s="70"/>
      <c r="W846" s="70"/>
      <c r="X846" s="70"/>
      <c r="Y846" s="64"/>
      <c r="Z846" s="64"/>
      <c r="AA846" s="64"/>
      <c r="AB846" s="64"/>
      <c r="AC846" s="64"/>
      <c r="AD846" s="64"/>
      <c r="AE846" s="65"/>
    </row>
    <row r="847" customFormat="false" ht="16.5" hidden="false" customHeight="true" outlineLevel="0" collapsed="false">
      <c r="A847" s="64"/>
      <c r="B847" s="65"/>
      <c r="C847" s="64"/>
      <c r="D847" s="80"/>
      <c r="E847" s="64"/>
      <c r="F847" s="64"/>
      <c r="G847" s="64"/>
      <c r="H847" s="68"/>
      <c r="I847" s="68"/>
      <c r="J847" s="68"/>
      <c r="K847" s="70"/>
      <c r="L847" s="70"/>
      <c r="M847" s="70"/>
      <c r="N847" s="70"/>
      <c r="O847" s="70"/>
      <c r="P847" s="68"/>
      <c r="Q847" s="64"/>
      <c r="R847" s="68"/>
      <c r="S847" s="68"/>
      <c r="T847" s="70"/>
      <c r="U847" s="70"/>
      <c r="V847" s="70"/>
      <c r="W847" s="70"/>
      <c r="X847" s="70"/>
      <c r="Y847" s="64"/>
      <c r="Z847" s="64"/>
      <c r="AA847" s="64"/>
      <c r="AB847" s="64"/>
      <c r="AC847" s="64"/>
      <c r="AD847" s="64"/>
      <c r="AE847" s="65"/>
    </row>
    <row r="848" customFormat="false" ht="16.5" hidden="false" customHeight="true" outlineLevel="0" collapsed="false">
      <c r="A848" s="64"/>
      <c r="B848" s="65"/>
      <c r="C848" s="64"/>
      <c r="D848" s="80"/>
      <c r="E848" s="64"/>
      <c r="F848" s="64"/>
      <c r="G848" s="64"/>
      <c r="H848" s="68"/>
      <c r="I848" s="68"/>
      <c r="J848" s="68"/>
      <c r="K848" s="70"/>
      <c r="L848" s="70"/>
      <c r="M848" s="70"/>
      <c r="N848" s="70"/>
      <c r="O848" s="70"/>
      <c r="P848" s="68"/>
      <c r="Q848" s="64"/>
      <c r="R848" s="68"/>
      <c r="S848" s="68"/>
      <c r="T848" s="70"/>
      <c r="U848" s="70"/>
      <c r="V848" s="70"/>
      <c r="W848" s="70"/>
      <c r="X848" s="70"/>
      <c r="Y848" s="64"/>
      <c r="Z848" s="64"/>
      <c r="AA848" s="64"/>
      <c r="AB848" s="64"/>
      <c r="AC848" s="64"/>
      <c r="AD848" s="64"/>
      <c r="AE848" s="65"/>
    </row>
    <row r="849" customFormat="false" ht="16.5" hidden="false" customHeight="true" outlineLevel="0" collapsed="false">
      <c r="A849" s="64"/>
      <c r="B849" s="65"/>
      <c r="C849" s="64"/>
      <c r="D849" s="80"/>
      <c r="E849" s="64"/>
      <c r="F849" s="64"/>
      <c r="G849" s="64"/>
      <c r="H849" s="68"/>
      <c r="I849" s="68"/>
      <c r="J849" s="68"/>
      <c r="K849" s="70"/>
      <c r="L849" s="70"/>
      <c r="M849" s="70"/>
      <c r="N849" s="70"/>
      <c r="O849" s="70"/>
      <c r="P849" s="68"/>
      <c r="Q849" s="64"/>
      <c r="R849" s="68"/>
      <c r="S849" s="68"/>
      <c r="T849" s="70"/>
      <c r="U849" s="70"/>
      <c r="V849" s="70"/>
      <c r="W849" s="70"/>
      <c r="X849" s="70"/>
      <c r="Y849" s="64"/>
      <c r="Z849" s="64"/>
      <c r="AA849" s="64"/>
      <c r="AB849" s="64"/>
      <c r="AC849" s="64"/>
      <c r="AD849" s="64"/>
      <c r="AE849" s="65"/>
    </row>
    <row r="850" customFormat="false" ht="16.5" hidden="false" customHeight="true" outlineLevel="0" collapsed="false">
      <c r="A850" s="64"/>
      <c r="B850" s="65"/>
      <c r="C850" s="64"/>
      <c r="D850" s="80"/>
      <c r="E850" s="64"/>
      <c r="F850" s="64"/>
      <c r="G850" s="64"/>
      <c r="H850" s="68"/>
      <c r="I850" s="68"/>
      <c r="J850" s="68"/>
      <c r="K850" s="70"/>
      <c r="L850" s="70"/>
      <c r="M850" s="70"/>
      <c r="N850" s="70"/>
      <c r="O850" s="70"/>
      <c r="P850" s="68"/>
      <c r="Q850" s="64"/>
      <c r="R850" s="68"/>
      <c r="S850" s="68"/>
      <c r="T850" s="70"/>
      <c r="U850" s="70"/>
      <c r="V850" s="70"/>
      <c r="W850" s="70"/>
      <c r="X850" s="70"/>
      <c r="Y850" s="64"/>
      <c r="Z850" s="64"/>
      <c r="AA850" s="64"/>
      <c r="AB850" s="64"/>
      <c r="AC850" s="64"/>
      <c r="AD850" s="64"/>
      <c r="AE850" s="65"/>
    </row>
    <row r="851" customFormat="false" ht="16.5" hidden="false" customHeight="true" outlineLevel="0" collapsed="false">
      <c r="A851" s="64"/>
      <c r="B851" s="65"/>
      <c r="C851" s="64"/>
      <c r="D851" s="80"/>
      <c r="E851" s="64"/>
      <c r="F851" s="64"/>
      <c r="G851" s="64"/>
      <c r="H851" s="68"/>
      <c r="I851" s="68"/>
      <c r="J851" s="68"/>
      <c r="K851" s="70"/>
      <c r="L851" s="70"/>
      <c r="M851" s="70"/>
      <c r="N851" s="70"/>
      <c r="O851" s="70"/>
      <c r="P851" s="68"/>
      <c r="Q851" s="64"/>
      <c r="R851" s="68"/>
      <c r="S851" s="68"/>
      <c r="T851" s="70"/>
      <c r="U851" s="70"/>
      <c r="V851" s="70"/>
      <c r="W851" s="70"/>
      <c r="X851" s="70"/>
      <c r="Y851" s="64"/>
      <c r="Z851" s="64"/>
      <c r="AA851" s="64"/>
      <c r="AB851" s="64"/>
      <c r="AC851" s="64"/>
      <c r="AD851" s="64"/>
      <c r="AE851" s="65"/>
    </row>
    <row r="852" customFormat="false" ht="16.5" hidden="false" customHeight="true" outlineLevel="0" collapsed="false">
      <c r="A852" s="64"/>
      <c r="B852" s="65"/>
      <c r="C852" s="64"/>
      <c r="D852" s="80"/>
      <c r="E852" s="64"/>
      <c r="F852" s="64"/>
      <c r="G852" s="64"/>
      <c r="H852" s="68"/>
      <c r="I852" s="68"/>
      <c r="J852" s="68"/>
      <c r="K852" s="70"/>
      <c r="L852" s="70"/>
      <c r="M852" s="70"/>
      <c r="N852" s="70"/>
      <c r="O852" s="70"/>
      <c r="P852" s="68"/>
      <c r="Q852" s="64"/>
      <c r="R852" s="68"/>
      <c r="S852" s="68"/>
      <c r="T852" s="70"/>
      <c r="U852" s="70"/>
      <c r="V852" s="70"/>
      <c r="W852" s="70"/>
      <c r="X852" s="70"/>
      <c r="Y852" s="64"/>
      <c r="Z852" s="64"/>
      <c r="AA852" s="64"/>
      <c r="AB852" s="64"/>
      <c r="AC852" s="64"/>
      <c r="AD852" s="64"/>
      <c r="AE852" s="65"/>
    </row>
    <row r="853" customFormat="false" ht="16.5" hidden="false" customHeight="true" outlineLevel="0" collapsed="false">
      <c r="A853" s="64"/>
      <c r="B853" s="65"/>
      <c r="C853" s="64"/>
      <c r="D853" s="80"/>
      <c r="E853" s="64"/>
      <c r="F853" s="64"/>
      <c r="G853" s="64"/>
      <c r="H853" s="68"/>
      <c r="I853" s="68"/>
      <c r="J853" s="68"/>
      <c r="K853" s="70"/>
      <c r="L853" s="70"/>
      <c r="M853" s="70"/>
      <c r="N853" s="70"/>
      <c r="O853" s="70"/>
      <c r="P853" s="68"/>
      <c r="Q853" s="64"/>
      <c r="R853" s="68"/>
      <c r="S853" s="68"/>
      <c r="T853" s="70"/>
      <c r="U853" s="70"/>
      <c r="V853" s="70"/>
      <c r="W853" s="70"/>
      <c r="X853" s="70"/>
      <c r="Y853" s="64"/>
      <c r="Z853" s="64"/>
      <c r="AA853" s="64"/>
      <c r="AB853" s="64"/>
      <c r="AC853" s="64"/>
      <c r="AD853" s="64"/>
      <c r="AE853" s="65"/>
    </row>
    <row r="854" customFormat="false" ht="16.5" hidden="false" customHeight="true" outlineLevel="0" collapsed="false">
      <c r="A854" s="64"/>
      <c r="B854" s="65"/>
      <c r="C854" s="64"/>
      <c r="D854" s="80"/>
      <c r="E854" s="64"/>
      <c r="F854" s="64"/>
      <c r="G854" s="64"/>
      <c r="H854" s="68"/>
      <c r="I854" s="68"/>
      <c r="J854" s="68"/>
      <c r="K854" s="70"/>
      <c r="L854" s="70"/>
      <c r="M854" s="70"/>
      <c r="N854" s="70"/>
      <c r="O854" s="70"/>
      <c r="P854" s="68"/>
      <c r="Q854" s="64"/>
      <c r="R854" s="68"/>
      <c r="S854" s="68"/>
      <c r="T854" s="70"/>
      <c r="U854" s="70"/>
      <c r="V854" s="70"/>
      <c r="W854" s="70"/>
      <c r="X854" s="70"/>
      <c r="Y854" s="64"/>
      <c r="Z854" s="64"/>
      <c r="AA854" s="64"/>
      <c r="AB854" s="64"/>
      <c r="AC854" s="64"/>
      <c r="AD854" s="64"/>
      <c r="AE854" s="65"/>
    </row>
    <row r="855" customFormat="false" ht="16.5" hidden="false" customHeight="true" outlineLevel="0" collapsed="false">
      <c r="A855" s="64"/>
      <c r="B855" s="65"/>
      <c r="C855" s="64"/>
      <c r="D855" s="80"/>
      <c r="E855" s="64"/>
      <c r="F855" s="64"/>
      <c r="G855" s="64"/>
      <c r="H855" s="68"/>
      <c r="I855" s="68"/>
      <c r="J855" s="68"/>
      <c r="K855" s="70"/>
      <c r="L855" s="70"/>
      <c r="M855" s="70"/>
      <c r="N855" s="70"/>
      <c r="O855" s="70"/>
      <c r="P855" s="68"/>
      <c r="Q855" s="64"/>
      <c r="R855" s="68"/>
      <c r="S855" s="68"/>
      <c r="T855" s="70"/>
      <c r="U855" s="70"/>
      <c r="V855" s="70"/>
      <c r="W855" s="70"/>
      <c r="X855" s="70"/>
      <c r="Y855" s="64"/>
      <c r="Z855" s="64"/>
      <c r="AA855" s="64"/>
      <c r="AB855" s="64"/>
      <c r="AC855" s="64"/>
      <c r="AD855" s="64"/>
      <c r="AE855" s="65"/>
    </row>
    <row r="856" customFormat="false" ht="16.5" hidden="false" customHeight="true" outlineLevel="0" collapsed="false">
      <c r="A856" s="64"/>
      <c r="B856" s="65"/>
      <c r="C856" s="64"/>
      <c r="D856" s="80"/>
      <c r="E856" s="64"/>
      <c r="F856" s="64"/>
      <c r="G856" s="64"/>
      <c r="H856" s="68"/>
      <c r="I856" s="68"/>
      <c r="J856" s="68"/>
      <c r="K856" s="70"/>
      <c r="L856" s="70"/>
      <c r="M856" s="70"/>
      <c r="N856" s="70"/>
      <c r="O856" s="70"/>
      <c r="P856" s="68"/>
      <c r="Q856" s="64"/>
      <c r="R856" s="68"/>
      <c r="S856" s="68"/>
      <c r="T856" s="70"/>
      <c r="U856" s="70"/>
      <c r="V856" s="70"/>
      <c r="W856" s="70"/>
      <c r="X856" s="70"/>
      <c r="Y856" s="64"/>
      <c r="Z856" s="64"/>
      <c r="AA856" s="64"/>
      <c r="AB856" s="64"/>
      <c r="AC856" s="64"/>
      <c r="AD856" s="64"/>
      <c r="AE856" s="65"/>
    </row>
    <row r="857" customFormat="false" ht="16.5" hidden="false" customHeight="true" outlineLevel="0" collapsed="false">
      <c r="A857" s="64"/>
      <c r="B857" s="65"/>
      <c r="C857" s="64"/>
      <c r="D857" s="80"/>
      <c r="E857" s="64"/>
      <c r="F857" s="64"/>
      <c r="G857" s="64"/>
      <c r="H857" s="68"/>
      <c r="I857" s="68"/>
      <c r="J857" s="68"/>
      <c r="K857" s="70"/>
      <c r="L857" s="70"/>
      <c r="M857" s="70"/>
      <c r="N857" s="70"/>
      <c r="O857" s="70"/>
      <c r="P857" s="68"/>
      <c r="Q857" s="64"/>
      <c r="R857" s="68"/>
      <c r="S857" s="68"/>
      <c r="T857" s="70"/>
      <c r="U857" s="70"/>
      <c r="V857" s="70"/>
      <c r="W857" s="70"/>
      <c r="X857" s="70"/>
      <c r="Y857" s="64"/>
      <c r="Z857" s="64"/>
      <c r="AA857" s="64"/>
      <c r="AB857" s="64"/>
      <c r="AC857" s="64"/>
      <c r="AD857" s="64"/>
      <c r="AE857" s="65"/>
    </row>
    <row r="858" customFormat="false" ht="16.5" hidden="false" customHeight="true" outlineLevel="0" collapsed="false">
      <c r="A858" s="64"/>
      <c r="B858" s="65"/>
      <c r="C858" s="64"/>
      <c r="D858" s="80"/>
      <c r="E858" s="64"/>
      <c r="F858" s="64"/>
      <c r="G858" s="64"/>
      <c r="H858" s="68"/>
      <c r="I858" s="68"/>
      <c r="J858" s="68"/>
      <c r="K858" s="70"/>
      <c r="L858" s="70"/>
      <c r="M858" s="70"/>
      <c r="N858" s="70"/>
      <c r="O858" s="70"/>
      <c r="P858" s="68"/>
      <c r="Q858" s="64"/>
      <c r="R858" s="68"/>
      <c r="S858" s="68"/>
      <c r="T858" s="70"/>
      <c r="U858" s="70"/>
      <c r="V858" s="70"/>
      <c r="W858" s="70"/>
      <c r="X858" s="70"/>
      <c r="Y858" s="64"/>
      <c r="Z858" s="64"/>
      <c r="AA858" s="64"/>
      <c r="AB858" s="64"/>
      <c r="AC858" s="64"/>
      <c r="AD858" s="64"/>
      <c r="AE858" s="65"/>
    </row>
    <row r="859" customFormat="false" ht="16.5" hidden="false" customHeight="true" outlineLevel="0" collapsed="false">
      <c r="A859" s="64"/>
      <c r="B859" s="65"/>
      <c r="C859" s="64"/>
      <c r="D859" s="80"/>
      <c r="E859" s="64"/>
      <c r="F859" s="64"/>
      <c r="G859" s="64"/>
      <c r="H859" s="68"/>
      <c r="I859" s="68"/>
      <c r="J859" s="68"/>
      <c r="K859" s="70"/>
      <c r="L859" s="70"/>
      <c r="M859" s="70"/>
      <c r="N859" s="70"/>
      <c r="O859" s="70"/>
      <c r="P859" s="68"/>
      <c r="Q859" s="64"/>
      <c r="R859" s="68"/>
      <c r="S859" s="68"/>
      <c r="T859" s="70"/>
      <c r="U859" s="70"/>
      <c r="V859" s="70"/>
      <c r="W859" s="70"/>
      <c r="X859" s="70"/>
      <c r="Y859" s="64"/>
      <c r="Z859" s="64"/>
      <c r="AA859" s="64"/>
      <c r="AB859" s="64"/>
      <c r="AC859" s="64"/>
      <c r="AD859" s="64"/>
      <c r="AE859" s="65"/>
    </row>
    <row r="860" customFormat="false" ht="16.5" hidden="false" customHeight="true" outlineLevel="0" collapsed="false">
      <c r="A860" s="64"/>
      <c r="B860" s="65"/>
      <c r="C860" s="64"/>
      <c r="D860" s="80"/>
      <c r="E860" s="64"/>
      <c r="F860" s="64"/>
      <c r="G860" s="64"/>
      <c r="H860" s="68"/>
      <c r="I860" s="68"/>
      <c r="J860" s="68"/>
      <c r="K860" s="70"/>
      <c r="L860" s="70"/>
      <c r="M860" s="70"/>
      <c r="N860" s="70"/>
      <c r="O860" s="70"/>
      <c r="P860" s="68"/>
      <c r="Q860" s="64"/>
      <c r="R860" s="68"/>
      <c r="S860" s="68"/>
      <c r="T860" s="70"/>
      <c r="U860" s="70"/>
      <c r="V860" s="70"/>
      <c r="W860" s="70"/>
      <c r="X860" s="70"/>
      <c r="Y860" s="64"/>
      <c r="Z860" s="64"/>
      <c r="AA860" s="64"/>
      <c r="AB860" s="64"/>
      <c r="AC860" s="64"/>
      <c r="AD860" s="64"/>
      <c r="AE860" s="65"/>
    </row>
    <row r="861" customFormat="false" ht="16.5" hidden="false" customHeight="true" outlineLevel="0" collapsed="false">
      <c r="A861" s="64"/>
      <c r="B861" s="65"/>
      <c r="C861" s="64"/>
      <c r="D861" s="80"/>
      <c r="E861" s="64"/>
      <c r="F861" s="64"/>
      <c r="G861" s="64"/>
      <c r="H861" s="68"/>
      <c r="I861" s="68"/>
      <c r="J861" s="68"/>
      <c r="K861" s="70"/>
      <c r="L861" s="70"/>
      <c r="M861" s="70"/>
      <c r="N861" s="70"/>
      <c r="O861" s="70"/>
      <c r="P861" s="68"/>
      <c r="Q861" s="64"/>
      <c r="R861" s="68"/>
      <c r="S861" s="68"/>
      <c r="T861" s="70"/>
      <c r="U861" s="70"/>
      <c r="V861" s="70"/>
      <c r="W861" s="70"/>
      <c r="X861" s="70"/>
      <c r="Y861" s="64"/>
      <c r="Z861" s="64"/>
      <c r="AA861" s="64"/>
      <c r="AB861" s="64"/>
      <c r="AC861" s="64"/>
      <c r="AD861" s="64"/>
      <c r="AE861" s="65"/>
    </row>
    <row r="862" customFormat="false" ht="16.5" hidden="false" customHeight="true" outlineLevel="0" collapsed="false">
      <c r="A862" s="64"/>
      <c r="B862" s="65"/>
      <c r="C862" s="64"/>
      <c r="D862" s="80"/>
      <c r="E862" s="64"/>
      <c r="F862" s="64"/>
      <c r="G862" s="64"/>
      <c r="H862" s="68"/>
      <c r="I862" s="68"/>
      <c r="J862" s="68"/>
      <c r="K862" s="70"/>
      <c r="L862" s="70"/>
      <c r="M862" s="70"/>
      <c r="N862" s="70"/>
      <c r="O862" s="70"/>
      <c r="P862" s="68"/>
      <c r="Q862" s="64"/>
      <c r="R862" s="68"/>
      <c r="S862" s="68"/>
      <c r="T862" s="70"/>
      <c r="U862" s="70"/>
      <c r="V862" s="70"/>
      <c r="W862" s="70"/>
      <c r="X862" s="70"/>
      <c r="Y862" s="64"/>
      <c r="Z862" s="64"/>
      <c r="AA862" s="64"/>
      <c r="AB862" s="64"/>
      <c r="AC862" s="64"/>
      <c r="AD862" s="64"/>
      <c r="AE862" s="65"/>
    </row>
    <row r="863" customFormat="false" ht="16.5" hidden="false" customHeight="true" outlineLevel="0" collapsed="false">
      <c r="A863" s="64"/>
      <c r="B863" s="65"/>
      <c r="C863" s="64"/>
      <c r="D863" s="80"/>
      <c r="E863" s="64"/>
      <c r="F863" s="64"/>
      <c r="G863" s="64"/>
      <c r="H863" s="68"/>
      <c r="I863" s="68"/>
      <c r="J863" s="68"/>
      <c r="K863" s="70"/>
      <c r="L863" s="70"/>
      <c r="M863" s="70"/>
      <c r="N863" s="70"/>
      <c r="O863" s="70"/>
      <c r="P863" s="68"/>
      <c r="Q863" s="64"/>
      <c r="R863" s="68"/>
      <c r="S863" s="68"/>
      <c r="T863" s="70"/>
      <c r="U863" s="70"/>
      <c r="V863" s="70"/>
      <c r="W863" s="70"/>
      <c r="X863" s="70"/>
      <c r="Y863" s="64"/>
      <c r="Z863" s="64"/>
      <c r="AA863" s="64"/>
      <c r="AB863" s="64"/>
      <c r="AC863" s="64"/>
      <c r="AD863" s="64"/>
      <c r="AE863" s="65"/>
    </row>
    <row r="864" customFormat="false" ht="16.5" hidden="false" customHeight="true" outlineLevel="0" collapsed="false">
      <c r="A864" s="64"/>
      <c r="B864" s="65"/>
      <c r="C864" s="64"/>
      <c r="D864" s="80"/>
      <c r="E864" s="64"/>
      <c r="F864" s="64"/>
      <c r="G864" s="64"/>
      <c r="H864" s="68"/>
      <c r="I864" s="68"/>
      <c r="J864" s="68"/>
      <c r="K864" s="70"/>
      <c r="L864" s="70"/>
      <c r="M864" s="70"/>
      <c r="N864" s="70"/>
      <c r="O864" s="70"/>
      <c r="P864" s="68"/>
      <c r="Q864" s="64"/>
      <c r="R864" s="68"/>
      <c r="S864" s="68"/>
      <c r="T864" s="70"/>
      <c r="U864" s="70"/>
      <c r="V864" s="70"/>
      <c r="W864" s="70"/>
      <c r="X864" s="70"/>
      <c r="Y864" s="64"/>
      <c r="Z864" s="64"/>
      <c r="AA864" s="64"/>
      <c r="AB864" s="64"/>
      <c r="AC864" s="64"/>
      <c r="AD864" s="64"/>
      <c r="AE864" s="65"/>
    </row>
    <row r="865" customFormat="false" ht="16.5" hidden="false" customHeight="true" outlineLevel="0" collapsed="false">
      <c r="A865" s="64"/>
      <c r="B865" s="65"/>
      <c r="C865" s="64"/>
      <c r="D865" s="80"/>
      <c r="E865" s="64"/>
      <c r="F865" s="64"/>
      <c r="G865" s="64"/>
      <c r="H865" s="68"/>
      <c r="I865" s="68"/>
      <c r="J865" s="68"/>
      <c r="K865" s="70"/>
      <c r="L865" s="70"/>
      <c r="M865" s="70"/>
      <c r="N865" s="70"/>
      <c r="O865" s="70"/>
      <c r="P865" s="68"/>
      <c r="Q865" s="64"/>
      <c r="R865" s="68"/>
      <c r="S865" s="68"/>
      <c r="T865" s="70"/>
      <c r="U865" s="70"/>
      <c r="V865" s="70"/>
      <c r="W865" s="70"/>
      <c r="X865" s="70"/>
      <c r="Y865" s="64"/>
      <c r="Z865" s="64"/>
      <c r="AA865" s="64"/>
      <c r="AB865" s="64"/>
      <c r="AC865" s="64"/>
      <c r="AD865" s="64"/>
      <c r="AE865" s="65"/>
    </row>
    <row r="866" customFormat="false" ht="16.5" hidden="false" customHeight="true" outlineLevel="0" collapsed="false">
      <c r="A866" s="64"/>
      <c r="B866" s="65"/>
      <c r="C866" s="64"/>
      <c r="D866" s="80"/>
      <c r="E866" s="64"/>
      <c r="F866" s="64"/>
      <c r="G866" s="64"/>
      <c r="H866" s="68"/>
      <c r="I866" s="68"/>
      <c r="J866" s="68"/>
      <c r="K866" s="70"/>
      <c r="L866" s="70"/>
      <c r="M866" s="70"/>
      <c r="N866" s="70"/>
      <c r="O866" s="70"/>
      <c r="P866" s="68"/>
      <c r="Q866" s="64"/>
      <c r="R866" s="68"/>
      <c r="S866" s="68"/>
      <c r="T866" s="70"/>
      <c r="U866" s="70"/>
      <c r="V866" s="70"/>
      <c r="W866" s="70"/>
      <c r="X866" s="70"/>
      <c r="Y866" s="64"/>
      <c r="Z866" s="64"/>
      <c r="AA866" s="64"/>
      <c r="AB866" s="64"/>
      <c r="AC866" s="64"/>
      <c r="AD866" s="64"/>
      <c r="AE866" s="65"/>
    </row>
    <row r="867" customFormat="false" ht="16.5" hidden="false" customHeight="true" outlineLevel="0" collapsed="false">
      <c r="A867" s="64"/>
      <c r="B867" s="65"/>
      <c r="C867" s="64"/>
      <c r="D867" s="80"/>
      <c r="E867" s="64"/>
      <c r="F867" s="64"/>
      <c r="G867" s="64"/>
      <c r="H867" s="68"/>
      <c r="I867" s="68"/>
      <c r="J867" s="68"/>
      <c r="K867" s="70"/>
      <c r="L867" s="70"/>
      <c r="M867" s="70"/>
      <c r="N867" s="70"/>
      <c r="O867" s="70"/>
      <c r="P867" s="68"/>
      <c r="Q867" s="64"/>
      <c r="R867" s="68"/>
      <c r="S867" s="68"/>
      <c r="T867" s="70"/>
      <c r="U867" s="70"/>
      <c r="V867" s="70"/>
      <c r="W867" s="70"/>
      <c r="X867" s="70"/>
      <c r="Y867" s="64"/>
      <c r="Z867" s="64"/>
      <c r="AA867" s="64"/>
      <c r="AB867" s="64"/>
      <c r="AC867" s="64"/>
      <c r="AD867" s="64"/>
      <c r="AE867" s="65"/>
    </row>
    <row r="868" customFormat="false" ht="16.5" hidden="false" customHeight="true" outlineLevel="0" collapsed="false">
      <c r="A868" s="64"/>
      <c r="B868" s="65"/>
      <c r="C868" s="64"/>
      <c r="D868" s="80"/>
      <c r="E868" s="64"/>
      <c r="F868" s="64"/>
      <c r="G868" s="64"/>
      <c r="H868" s="68"/>
      <c r="I868" s="68"/>
      <c r="J868" s="68"/>
      <c r="K868" s="70"/>
      <c r="L868" s="70"/>
      <c r="M868" s="70"/>
      <c r="N868" s="70"/>
      <c r="O868" s="70"/>
      <c r="P868" s="68"/>
      <c r="Q868" s="64"/>
      <c r="R868" s="68"/>
      <c r="S868" s="68"/>
      <c r="T868" s="70"/>
      <c r="U868" s="70"/>
      <c r="V868" s="70"/>
      <c r="W868" s="70"/>
      <c r="X868" s="70"/>
      <c r="Y868" s="64"/>
      <c r="Z868" s="64"/>
      <c r="AA868" s="64"/>
      <c r="AB868" s="64"/>
      <c r="AC868" s="64"/>
      <c r="AD868" s="64"/>
      <c r="AE868" s="65"/>
    </row>
    <row r="869" customFormat="false" ht="16.5" hidden="false" customHeight="true" outlineLevel="0" collapsed="false">
      <c r="A869" s="64"/>
      <c r="B869" s="65"/>
      <c r="C869" s="64"/>
      <c r="D869" s="80"/>
      <c r="E869" s="64"/>
      <c r="F869" s="64"/>
      <c r="G869" s="64"/>
      <c r="H869" s="68"/>
      <c r="I869" s="68"/>
      <c r="J869" s="68"/>
      <c r="K869" s="70"/>
      <c r="L869" s="70"/>
      <c r="M869" s="70"/>
      <c r="N869" s="70"/>
      <c r="O869" s="70"/>
      <c r="P869" s="68"/>
      <c r="Q869" s="64"/>
      <c r="R869" s="68"/>
      <c r="S869" s="68"/>
      <c r="T869" s="70"/>
      <c r="U869" s="70"/>
      <c r="V869" s="70"/>
      <c r="W869" s="70"/>
      <c r="X869" s="70"/>
      <c r="Y869" s="64"/>
      <c r="Z869" s="64"/>
      <c r="AA869" s="64"/>
      <c r="AB869" s="64"/>
      <c r="AC869" s="64"/>
      <c r="AD869" s="64"/>
      <c r="AE869" s="65"/>
    </row>
    <row r="870" customFormat="false" ht="16.5" hidden="false" customHeight="true" outlineLevel="0" collapsed="false">
      <c r="A870" s="64"/>
      <c r="B870" s="65"/>
      <c r="C870" s="64"/>
      <c r="D870" s="80"/>
      <c r="E870" s="64"/>
      <c r="F870" s="64"/>
      <c r="G870" s="64"/>
      <c r="H870" s="68"/>
      <c r="I870" s="68"/>
      <c r="J870" s="68"/>
      <c r="K870" s="70"/>
      <c r="L870" s="70"/>
      <c r="M870" s="70"/>
      <c r="N870" s="70"/>
      <c r="O870" s="70"/>
      <c r="P870" s="68"/>
      <c r="Q870" s="64"/>
      <c r="R870" s="68"/>
      <c r="S870" s="68"/>
      <c r="T870" s="70"/>
      <c r="U870" s="70"/>
      <c r="V870" s="70"/>
      <c r="W870" s="70"/>
      <c r="X870" s="70"/>
      <c r="Y870" s="64"/>
      <c r="Z870" s="64"/>
      <c r="AA870" s="64"/>
      <c r="AB870" s="64"/>
      <c r="AC870" s="64"/>
      <c r="AD870" s="64"/>
      <c r="AE870" s="65"/>
    </row>
    <row r="871" customFormat="false" ht="16.5" hidden="false" customHeight="true" outlineLevel="0" collapsed="false">
      <c r="A871" s="64"/>
      <c r="B871" s="65"/>
      <c r="C871" s="64"/>
      <c r="D871" s="80"/>
      <c r="E871" s="64"/>
      <c r="F871" s="64"/>
      <c r="G871" s="64"/>
      <c r="H871" s="68"/>
      <c r="I871" s="68"/>
      <c r="J871" s="68"/>
      <c r="K871" s="70"/>
      <c r="L871" s="70"/>
      <c r="M871" s="70"/>
      <c r="N871" s="70"/>
      <c r="O871" s="70"/>
      <c r="P871" s="68"/>
      <c r="Q871" s="64"/>
      <c r="R871" s="68"/>
      <c r="S871" s="68"/>
      <c r="T871" s="70"/>
      <c r="U871" s="70"/>
      <c r="V871" s="70"/>
      <c r="W871" s="70"/>
      <c r="X871" s="70"/>
      <c r="Y871" s="64"/>
      <c r="Z871" s="64"/>
      <c r="AA871" s="64"/>
      <c r="AB871" s="64"/>
      <c r="AC871" s="64"/>
      <c r="AD871" s="64"/>
      <c r="AE871" s="65"/>
    </row>
    <row r="872" customFormat="false" ht="16.5" hidden="false" customHeight="true" outlineLevel="0" collapsed="false">
      <c r="A872" s="64"/>
      <c r="B872" s="65"/>
      <c r="C872" s="64"/>
      <c r="D872" s="80"/>
      <c r="E872" s="64"/>
      <c r="F872" s="64"/>
      <c r="G872" s="64"/>
      <c r="H872" s="68"/>
      <c r="I872" s="68"/>
      <c r="J872" s="68"/>
      <c r="K872" s="70"/>
      <c r="L872" s="70"/>
      <c r="M872" s="70"/>
      <c r="N872" s="70"/>
      <c r="O872" s="70"/>
      <c r="P872" s="68"/>
      <c r="Q872" s="64"/>
      <c r="R872" s="68"/>
      <c r="S872" s="68"/>
      <c r="T872" s="70"/>
      <c r="U872" s="70"/>
      <c r="V872" s="70"/>
      <c r="W872" s="70"/>
      <c r="X872" s="70"/>
      <c r="Y872" s="64"/>
      <c r="Z872" s="64"/>
      <c r="AA872" s="64"/>
      <c r="AB872" s="64"/>
      <c r="AC872" s="64"/>
      <c r="AD872" s="64"/>
      <c r="AE872" s="65"/>
    </row>
    <row r="873" customFormat="false" ht="16.5" hidden="false" customHeight="true" outlineLevel="0" collapsed="false">
      <c r="A873" s="64"/>
      <c r="B873" s="65"/>
      <c r="C873" s="64"/>
      <c r="D873" s="80"/>
      <c r="E873" s="64"/>
      <c r="F873" s="64"/>
      <c r="G873" s="64"/>
      <c r="H873" s="68"/>
      <c r="I873" s="68"/>
      <c r="J873" s="68"/>
      <c r="K873" s="70"/>
      <c r="L873" s="70"/>
      <c r="M873" s="70"/>
      <c r="N873" s="70"/>
      <c r="O873" s="70"/>
      <c r="P873" s="68"/>
      <c r="Q873" s="64"/>
      <c r="R873" s="68"/>
      <c r="S873" s="68"/>
      <c r="T873" s="70"/>
      <c r="U873" s="70"/>
      <c r="V873" s="70"/>
      <c r="W873" s="70"/>
      <c r="X873" s="70"/>
      <c r="Y873" s="64"/>
      <c r="Z873" s="64"/>
      <c r="AA873" s="64"/>
      <c r="AB873" s="64"/>
      <c r="AC873" s="64"/>
      <c r="AD873" s="64"/>
      <c r="AE873" s="65"/>
    </row>
    <row r="874" customFormat="false" ht="16.5" hidden="false" customHeight="true" outlineLevel="0" collapsed="false">
      <c r="A874" s="64"/>
      <c r="B874" s="65"/>
      <c r="C874" s="64"/>
      <c r="D874" s="80"/>
      <c r="E874" s="64"/>
      <c r="F874" s="64"/>
      <c r="G874" s="64"/>
      <c r="H874" s="68"/>
      <c r="I874" s="68"/>
      <c r="J874" s="68"/>
      <c r="K874" s="70"/>
      <c r="L874" s="70"/>
      <c r="M874" s="70"/>
      <c r="N874" s="70"/>
      <c r="O874" s="70"/>
      <c r="P874" s="68"/>
      <c r="Q874" s="64"/>
      <c r="R874" s="68"/>
      <c r="S874" s="68"/>
      <c r="T874" s="70"/>
      <c r="U874" s="70"/>
      <c r="V874" s="70"/>
      <c r="W874" s="70"/>
      <c r="X874" s="70"/>
      <c r="Y874" s="64"/>
      <c r="Z874" s="64"/>
      <c r="AA874" s="64"/>
      <c r="AB874" s="64"/>
      <c r="AC874" s="64"/>
      <c r="AD874" s="64"/>
      <c r="AE874" s="65"/>
    </row>
    <row r="875" customFormat="false" ht="16.5" hidden="false" customHeight="true" outlineLevel="0" collapsed="false">
      <c r="A875" s="64"/>
      <c r="B875" s="65"/>
      <c r="C875" s="64"/>
      <c r="D875" s="80"/>
      <c r="E875" s="64"/>
      <c r="F875" s="64"/>
      <c r="G875" s="64"/>
      <c r="H875" s="68"/>
      <c r="I875" s="68"/>
      <c r="J875" s="68"/>
      <c r="K875" s="70"/>
      <c r="L875" s="70"/>
      <c r="M875" s="70"/>
      <c r="N875" s="70"/>
      <c r="O875" s="70"/>
      <c r="P875" s="68"/>
      <c r="Q875" s="64"/>
      <c r="R875" s="68"/>
      <c r="S875" s="68"/>
      <c r="T875" s="70"/>
      <c r="U875" s="70"/>
      <c r="V875" s="70"/>
      <c r="W875" s="70"/>
      <c r="X875" s="70"/>
      <c r="Y875" s="64"/>
      <c r="Z875" s="64"/>
      <c r="AA875" s="64"/>
      <c r="AB875" s="64"/>
      <c r="AC875" s="64"/>
      <c r="AD875" s="64"/>
      <c r="AE875" s="65"/>
    </row>
    <row r="876" customFormat="false" ht="16.5" hidden="false" customHeight="true" outlineLevel="0" collapsed="false">
      <c r="A876" s="64"/>
      <c r="B876" s="65"/>
      <c r="C876" s="64"/>
      <c r="D876" s="80"/>
      <c r="E876" s="64"/>
      <c r="F876" s="64"/>
      <c r="G876" s="64"/>
      <c r="H876" s="68"/>
      <c r="I876" s="68"/>
      <c r="J876" s="68"/>
      <c r="K876" s="70"/>
      <c r="L876" s="70"/>
      <c r="M876" s="70"/>
      <c r="N876" s="70"/>
      <c r="O876" s="70"/>
      <c r="P876" s="68"/>
      <c r="Q876" s="64"/>
      <c r="R876" s="68"/>
      <c r="S876" s="68"/>
      <c r="T876" s="70"/>
      <c r="U876" s="70"/>
      <c r="V876" s="70"/>
      <c r="W876" s="70"/>
      <c r="X876" s="70"/>
      <c r="Y876" s="64"/>
      <c r="Z876" s="64"/>
      <c r="AA876" s="64"/>
      <c r="AB876" s="64"/>
      <c r="AC876" s="64"/>
      <c r="AD876" s="64"/>
      <c r="AE876" s="65"/>
    </row>
    <row r="877" customFormat="false" ht="16.5" hidden="false" customHeight="true" outlineLevel="0" collapsed="false">
      <c r="A877" s="64"/>
      <c r="B877" s="65"/>
      <c r="C877" s="64"/>
      <c r="D877" s="80"/>
      <c r="E877" s="64"/>
      <c r="F877" s="64"/>
      <c r="G877" s="64"/>
      <c r="H877" s="68"/>
      <c r="I877" s="68"/>
      <c r="J877" s="68"/>
      <c r="K877" s="70"/>
      <c r="L877" s="70"/>
      <c r="M877" s="70"/>
      <c r="N877" s="70"/>
      <c r="O877" s="70"/>
      <c r="P877" s="68"/>
      <c r="Q877" s="64"/>
      <c r="R877" s="68"/>
      <c r="S877" s="68"/>
      <c r="T877" s="70"/>
      <c r="U877" s="70"/>
      <c r="V877" s="70"/>
      <c r="W877" s="70"/>
      <c r="X877" s="70"/>
      <c r="Y877" s="64"/>
      <c r="Z877" s="64"/>
      <c r="AA877" s="64"/>
      <c r="AB877" s="64"/>
      <c r="AC877" s="64"/>
      <c r="AD877" s="64"/>
      <c r="AE877" s="65"/>
    </row>
    <row r="878" customFormat="false" ht="16.5" hidden="false" customHeight="true" outlineLevel="0" collapsed="false">
      <c r="A878" s="64"/>
      <c r="B878" s="65"/>
      <c r="C878" s="64"/>
      <c r="D878" s="80"/>
      <c r="E878" s="64"/>
      <c r="F878" s="64"/>
      <c r="G878" s="64"/>
      <c r="H878" s="68"/>
      <c r="I878" s="68"/>
      <c r="J878" s="68"/>
      <c r="K878" s="70"/>
      <c r="L878" s="70"/>
      <c r="M878" s="70"/>
      <c r="N878" s="70"/>
      <c r="O878" s="70"/>
      <c r="P878" s="68"/>
      <c r="Q878" s="64"/>
      <c r="R878" s="68"/>
      <c r="S878" s="68"/>
      <c r="T878" s="70"/>
      <c r="U878" s="70"/>
      <c r="V878" s="70"/>
      <c r="W878" s="70"/>
      <c r="X878" s="70"/>
      <c r="Y878" s="64"/>
      <c r="Z878" s="64"/>
      <c r="AA878" s="64"/>
      <c r="AB878" s="64"/>
      <c r="AC878" s="64"/>
      <c r="AD878" s="64"/>
      <c r="AE878" s="65"/>
    </row>
    <row r="879" customFormat="false" ht="16.5" hidden="false" customHeight="true" outlineLevel="0" collapsed="false">
      <c r="A879" s="64"/>
      <c r="B879" s="65"/>
      <c r="C879" s="64"/>
      <c r="D879" s="80"/>
      <c r="E879" s="64"/>
      <c r="F879" s="64"/>
      <c r="G879" s="64"/>
      <c r="H879" s="68"/>
      <c r="I879" s="68"/>
      <c r="J879" s="68"/>
      <c r="K879" s="70"/>
      <c r="L879" s="70"/>
      <c r="M879" s="70"/>
      <c r="N879" s="70"/>
      <c r="O879" s="70"/>
      <c r="P879" s="68"/>
      <c r="Q879" s="64"/>
      <c r="R879" s="68"/>
      <c r="S879" s="68"/>
      <c r="T879" s="70"/>
      <c r="U879" s="70"/>
      <c r="V879" s="70"/>
      <c r="W879" s="70"/>
      <c r="X879" s="70"/>
      <c r="Y879" s="64"/>
      <c r="Z879" s="64"/>
      <c r="AA879" s="64"/>
      <c r="AB879" s="64"/>
      <c r="AC879" s="64"/>
      <c r="AD879" s="64"/>
      <c r="AE879" s="65"/>
    </row>
    <row r="880" customFormat="false" ht="16.5" hidden="false" customHeight="true" outlineLevel="0" collapsed="false">
      <c r="A880" s="64"/>
      <c r="B880" s="65"/>
      <c r="C880" s="64"/>
      <c r="D880" s="80"/>
      <c r="E880" s="64"/>
      <c r="F880" s="64"/>
      <c r="G880" s="64"/>
      <c r="H880" s="68"/>
      <c r="I880" s="68"/>
      <c r="J880" s="68"/>
      <c r="K880" s="70"/>
      <c r="L880" s="70"/>
      <c r="M880" s="70"/>
      <c r="N880" s="70"/>
      <c r="O880" s="70"/>
      <c r="P880" s="68"/>
      <c r="Q880" s="64"/>
      <c r="R880" s="68"/>
      <c r="S880" s="68"/>
      <c r="T880" s="70"/>
      <c r="U880" s="70"/>
      <c r="V880" s="70"/>
      <c r="W880" s="70"/>
      <c r="X880" s="70"/>
      <c r="Y880" s="64"/>
      <c r="Z880" s="64"/>
      <c r="AA880" s="64"/>
      <c r="AB880" s="64"/>
      <c r="AC880" s="64"/>
      <c r="AD880" s="64"/>
      <c r="AE880" s="65"/>
    </row>
    <row r="881" customFormat="false" ht="16.5" hidden="false" customHeight="true" outlineLevel="0" collapsed="false">
      <c r="A881" s="64"/>
      <c r="B881" s="65"/>
      <c r="C881" s="64"/>
      <c r="D881" s="80"/>
      <c r="E881" s="64"/>
      <c r="F881" s="64"/>
      <c r="G881" s="64"/>
      <c r="H881" s="68"/>
      <c r="I881" s="68"/>
      <c r="J881" s="68"/>
      <c r="K881" s="70"/>
      <c r="L881" s="70"/>
      <c r="M881" s="70"/>
      <c r="N881" s="70"/>
      <c r="O881" s="70"/>
      <c r="P881" s="68"/>
      <c r="Q881" s="64"/>
      <c r="R881" s="68"/>
      <c r="S881" s="68"/>
      <c r="T881" s="70"/>
      <c r="U881" s="70"/>
      <c r="V881" s="70"/>
      <c r="W881" s="70"/>
      <c r="X881" s="70"/>
      <c r="Y881" s="64"/>
      <c r="Z881" s="64"/>
      <c r="AA881" s="64"/>
      <c r="AB881" s="64"/>
      <c r="AC881" s="64"/>
      <c r="AD881" s="64"/>
      <c r="AE881" s="65"/>
    </row>
    <row r="882" customFormat="false" ht="16.5" hidden="false" customHeight="true" outlineLevel="0" collapsed="false">
      <c r="A882" s="64"/>
      <c r="B882" s="65"/>
      <c r="C882" s="64"/>
      <c r="D882" s="80"/>
      <c r="E882" s="64"/>
      <c r="F882" s="64"/>
      <c r="G882" s="64"/>
      <c r="H882" s="68"/>
      <c r="I882" s="68"/>
      <c r="J882" s="68"/>
      <c r="K882" s="70"/>
      <c r="L882" s="70"/>
      <c r="M882" s="70"/>
      <c r="N882" s="70"/>
      <c r="O882" s="70"/>
      <c r="P882" s="68"/>
      <c r="Q882" s="64"/>
      <c r="R882" s="68"/>
      <c r="S882" s="68"/>
      <c r="T882" s="70"/>
      <c r="U882" s="70"/>
      <c r="V882" s="70"/>
      <c r="W882" s="70"/>
      <c r="X882" s="70"/>
      <c r="Y882" s="64"/>
      <c r="Z882" s="64"/>
      <c r="AA882" s="64"/>
      <c r="AB882" s="64"/>
      <c r="AC882" s="64"/>
      <c r="AD882" s="64"/>
      <c r="AE882" s="65"/>
    </row>
    <row r="883" customFormat="false" ht="16.5" hidden="false" customHeight="true" outlineLevel="0" collapsed="false">
      <c r="A883" s="64"/>
      <c r="B883" s="65"/>
      <c r="C883" s="64"/>
      <c r="D883" s="80"/>
      <c r="E883" s="64"/>
      <c r="F883" s="64"/>
      <c r="G883" s="64"/>
      <c r="H883" s="68"/>
      <c r="I883" s="68"/>
      <c r="J883" s="68"/>
      <c r="K883" s="70"/>
      <c r="L883" s="70"/>
      <c r="M883" s="70"/>
      <c r="N883" s="70"/>
      <c r="O883" s="70"/>
      <c r="P883" s="68"/>
      <c r="Q883" s="64"/>
      <c r="R883" s="68"/>
      <c r="S883" s="68"/>
      <c r="T883" s="70"/>
      <c r="U883" s="70"/>
      <c r="V883" s="70"/>
      <c r="W883" s="70"/>
      <c r="X883" s="70"/>
      <c r="Y883" s="64"/>
      <c r="Z883" s="64"/>
      <c r="AA883" s="64"/>
      <c r="AB883" s="64"/>
      <c r="AC883" s="64"/>
      <c r="AD883" s="64"/>
      <c r="AE883" s="65"/>
    </row>
    <row r="884" customFormat="false" ht="16.5" hidden="false" customHeight="true" outlineLevel="0" collapsed="false">
      <c r="A884" s="64"/>
      <c r="B884" s="65"/>
      <c r="C884" s="64"/>
      <c r="D884" s="80"/>
      <c r="E884" s="64"/>
      <c r="F884" s="64"/>
      <c r="G884" s="64"/>
      <c r="H884" s="68"/>
      <c r="I884" s="68"/>
      <c r="J884" s="68"/>
      <c r="K884" s="70"/>
      <c r="L884" s="70"/>
      <c r="M884" s="70"/>
      <c r="N884" s="70"/>
      <c r="O884" s="70"/>
      <c r="P884" s="68"/>
      <c r="Q884" s="64"/>
      <c r="R884" s="68"/>
      <c r="S884" s="68"/>
      <c r="T884" s="70"/>
      <c r="U884" s="70"/>
      <c r="V884" s="70"/>
      <c r="W884" s="70"/>
      <c r="X884" s="70"/>
      <c r="Y884" s="64"/>
      <c r="Z884" s="64"/>
      <c r="AA884" s="64"/>
      <c r="AB884" s="64"/>
      <c r="AC884" s="64"/>
      <c r="AD884" s="64"/>
      <c r="AE884" s="65"/>
    </row>
    <row r="885" customFormat="false" ht="16.5" hidden="false" customHeight="true" outlineLevel="0" collapsed="false">
      <c r="A885" s="64"/>
      <c r="B885" s="65"/>
      <c r="C885" s="64"/>
      <c r="D885" s="80"/>
      <c r="E885" s="64"/>
      <c r="F885" s="64"/>
      <c r="G885" s="64"/>
      <c r="H885" s="68"/>
      <c r="I885" s="68"/>
      <c r="J885" s="68"/>
      <c r="K885" s="70"/>
      <c r="L885" s="70"/>
      <c r="M885" s="70"/>
      <c r="N885" s="70"/>
      <c r="O885" s="70"/>
      <c r="P885" s="68"/>
      <c r="Q885" s="64"/>
      <c r="R885" s="68"/>
      <c r="S885" s="68"/>
      <c r="T885" s="70"/>
      <c r="U885" s="70"/>
      <c r="V885" s="70"/>
      <c r="W885" s="70"/>
      <c r="X885" s="70"/>
      <c r="Y885" s="64"/>
      <c r="Z885" s="64"/>
      <c r="AA885" s="64"/>
      <c r="AB885" s="64"/>
      <c r="AC885" s="64"/>
      <c r="AD885" s="64"/>
      <c r="AE885" s="65"/>
    </row>
    <row r="886" customFormat="false" ht="16.5" hidden="false" customHeight="true" outlineLevel="0" collapsed="false">
      <c r="A886" s="64"/>
      <c r="B886" s="65"/>
      <c r="C886" s="64"/>
      <c r="D886" s="80"/>
      <c r="E886" s="64"/>
      <c r="F886" s="64"/>
      <c r="G886" s="64"/>
      <c r="H886" s="68"/>
      <c r="I886" s="68"/>
      <c r="J886" s="68"/>
      <c r="K886" s="70"/>
      <c r="L886" s="70"/>
      <c r="M886" s="70"/>
      <c r="N886" s="70"/>
      <c r="O886" s="70"/>
      <c r="P886" s="68"/>
      <c r="Q886" s="64"/>
      <c r="R886" s="68"/>
      <c r="S886" s="68"/>
      <c r="T886" s="70"/>
      <c r="U886" s="70"/>
      <c r="V886" s="70"/>
      <c r="W886" s="70"/>
      <c r="X886" s="70"/>
      <c r="Y886" s="64"/>
      <c r="Z886" s="64"/>
      <c r="AA886" s="64"/>
      <c r="AB886" s="64"/>
      <c r="AC886" s="64"/>
      <c r="AD886" s="64"/>
      <c r="AE886" s="65"/>
    </row>
    <row r="887" customFormat="false" ht="16.5" hidden="false" customHeight="true" outlineLevel="0" collapsed="false">
      <c r="A887" s="64"/>
      <c r="B887" s="65"/>
      <c r="C887" s="64"/>
      <c r="D887" s="80"/>
      <c r="E887" s="64"/>
      <c r="F887" s="64"/>
      <c r="G887" s="64"/>
      <c r="H887" s="68"/>
      <c r="I887" s="68"/>
      <c r="J887" s="68"/>
      <c r="K887" s="70"/>
      <c r="L887" s="70"/>
      <c r="M887" s="70"/>
      <c r="N887" s="70"/>
      <c r="O887" s="70"/>
      <c r="P887" s="68"/>
      <c r="Q887" s="64"/>
      <c r="R887" s="68"/>
      <c r="S887" s="68"/>
      <c r="T887" s="70"/>
      <c r="U887" s="70"/>
      <c r="V887" s="70"/>
      <c r="W887" s="70"/>
      <c r="X887" s="70"/>
      <c r="Y887" s="64"/>
      <c r="Z887" s="64"/>
      <c r="AA887" s="64"/>
      <c r="AB887" s="64"/>
      <c r="AC887" s="64"/>
      <c r="AD887" s="64"/>
      <c r="AE887" s="65"/>
    </row>
    <row r="888" customFormat="false" ht="16.5" hidden="false" customHeight="true" outlineLevel="0" collapsed="false">
      <c r="A888" s="64"/>
      <c r="B888" s="65"/>
      <c r="C888" s="64"/>
      <c r="D888" s="80"/>
      <c r="E888" s="64"/>
      <c r="F888" s="64"/>
      <c r="G888" s="64"/>
      <c r="H888" s="68"/>
      <c r="I888" s="68"/>
      <c r="J888" s="68"/>
      <c r="K888" s="70"/>
      <c r="L888" s="70"/>
      <c r="M888" s="70"/>
      <c r="N888" s="70"/>
      <c r="O888" s="70"/>
      <c r="P888" s="68"/>
      <c r="Q888" s="64"/>
      <c r="R888" s="68"/>
      <c r="S888" s="68"/>
      <c r="T888" s="70"/>
      <c r="U888" s="70"/>
      <c r="V888" s="70"/>
      <c r="W888" s="70"/>
      <c r="X888" s="70"/>
      <c r="Y888" s="64"/>
      <c r="Z888" s="64"/>
      <c r="AA888" s="64"/>
      <c r="AB888" s="64"/>
      <c r="AC888" s="64"/>
      <c r="AD888" s="64"/>
      <c r="AE888" s="65"/>
    </row>
    <row r="889" customFormat="false" ht="16.5" hidden="false" customHeight="true" outlineLevel="0" collapsed="false">
      <c r="A889" s="64"/>
      <c r="B889" s="65"/>
      <c r="C889" s="64"/>
      <c r="D889" s="80"/>
      <c r="E889" s="64"/>
      <c r="F889" s="64"/>
      <c r="G889" s="64"/>
      <c r="H889" s="68"/>
      <c r="I889" s="68"/>
      <c r="J889" s="68"/>
      <c r="K889" s="70"/>
      <c r="L889" s="70"/>
      <c r="M889" s="70"/>
      <c r="N889" s="70"/>
      <c r="O889" s="70"/>
      <c r="P889" s="68"/>
      <c r="Q889" s="64"/>
      <c r="R889" s="68"/>
      <c r="S889" s="68"/>
      <c r="T889" s="70"/>
      <c r="U889" s="70"/>
      <c r="V889" s="70"/>
      <c r="W889" s="70"/>
      <c r="X889" s="70"/>
      <c r="Y889" s="64"/>
      <c r="Z889" s="64"/>
      <c r="AA889" s="64"/>
      <c r="AB889" s="64"/>
      <c r="AC889" s="64"/>
      <c r="AD889" s="64"/>
      <c r="AE889" s="65"/>
    </row>
    <row r="890" customFormat="false" ht="16.5" hidden="false" customHeight="true" outlineLevel="0" collapsed="false">
      <c r="A890" s="64"/>
      <c r="B890" s="65"/>
      <c r="C890" s="64"/>
      <c r="D890" s="80"/>
      <c r="E890" s="64"/>
      <c r="F890" s="64"/>
      <c r="G890" s="64"/>
      <c r="H890" s="68"/>
      <c r="I890" s="68"/>
      <c r="J890" s="68"/>
      <c r="K890" s="70"/>
      <c r="L890" s="70"/>
      <c r="M890" s="70"/>
      <c r="N890" s="70"/>
      <c r="O890" s="70"/>
      <c r="P890" s="68"/>
      <c r="Q890" s="64"/>
      <c r="R890" s="68"/>
      <c r="S890" s="68"/>
      <c r="T890" s="70"/>
      <c r="U890" s="70"/>
      <c r="V890" s="70"/>
      <c r="W890" s="70"/>
      <c r="X890" s="70"/>
      <c r="Y890" s="64"/>
      <c r="Z890" s="64"/>
      <c r="AA890" s="64"/>
      <c r="AB890" s="64"/>
      <c r="AC890" s="64"/>
      <c r="AD890" s="64"/>
      <c r="AE890" s="65"/>
    </row>
    <row r="891" customFormat="false" ht="16.5" hidden="false" customHeight="true" outlineLevel="0" collapsed="false">
      <c r="A891" s="64"/>
      <c r="B891" s="65"/>
      <c r="C891" s="64"/>
      <c r="D891" s="80"/>
      <c r="E891" s="64"/>
      <c r="F891" s="64"/>
      <c r="G891" s="64"/>
      <c r="H891" s="68"/>
      <c r="I891" s="68"/>
      <c r="J891" s="68"/>
      <c r="K891" s="70"/>
      <c r="L891" s="70"/>
      <c r="M891" s="70"/>
      <c r="N891" s="70"/>
      <c r="O891" s="70"/>
      <c r="P891" s="68"/>
      <c r="Q891" s="64"/>
      <c r="R891" s="68"/>
      <c r="S891" s="68"/>
      <c r="T891" s="70"/>
      <c r="U891" s="70"/>
      <c r="V891" s="70"/>
      <c r="W891" s="70"/>
      <c r="X891" s="70"/>
      <c r="Y891" s="64"/>
      <c r="Z891" s="64"/>
      <c r="AA891" s="64"/>
      <c r="AB891" s="64"/>
      <c r="AC891" s="64"/>
      <c r="AD891" s="64"/>
      <c r="AE891" s="65"/>
    </row>
    <row r="892" customFormat="false" ht="16.5" hidden="false" customHeight="true" outlineLevel="0" collapsed="false">
      <c r="A892" s="64"/>
      <c r="B892" s="65"/>
      <c r="C892" s="64"/>
      <c r="D892" s="80"/>
      <c r="E892" s="64"/>
      <c r="F892" s="64"/>
      <c r="G892" s="64"/>
      <c r="H892" s="68"/>
      <c r="I892" s="68"/>
      <c r="J892" s="68"/>
      <c r="K892" s="70"/>
      <c r="L892" s="70"/>
      <c r="M892" s="70"/>
      <c r="N892" s="70"/>
      <c r="O892" s="70"/>
      <c r="P892" s="68"/>
      <c r="Q892" s="64"/>
      <c r="R892" s="68"/>
      <c r="S892" s="68"/>
      <c r="T892" s="70"/>
      <c r="U892" s="70"/>
      <c r="V892" s="70"/>
      <c r="W892" s="70"/>
      <c r="X892" s="70"/>
      <c r="Y892" s="64"/>
      <c r="Z892" s="64"/>
      <c r="AA892" s="64"/>
      <c r="AB892" s="64"/>
      <c r="AC892" s="64"/>
      <c r="AD892" s="64"/>
      <c r="AE892" s="65"/>
    </row>
    <row r="893" customFormat="false" ht="16.5" hidden="false" customHeight="true" outlineLevel="0" collapsed="false">
      <c r="A893" s="64"/>
      <c r="B893" s="65"/>
      <c r="C893" s="64"/>
      <c r="D893" s="80"/>
      <c r="E893" s="64"/>
      <c r="F893" s="64"/>
      <c r="G893" s="64"/>
      <c r="H893" s="68"/>
      <c r="I893" s="68"/>
      <c r="J893" s="68"/>
      <c r="K893" s="70"/>
      <c r="L893" s="70"/>
      <c r="M893" s="70"/>
      <c r="N893" s="70"/>
      <c r="O893" s="70"/>
      <c r="P893" s="68"/>
      <c r="Q893" s="64"/>
      <c r="R893" s="68"/>
      <c r="S893" s="68"/>
      <c r="T893" s="70"/>
      <c r="U893" s="70"/>
      <c r="V893" s="70"/>
      <c r="W893" s="70"/>
      <c r="X893" s="70"/>
      <c r="Y893" s="64"/>
      <c r="Z893" s="64"/>
      <c r="AA893" s="64"/>
      <c r="AB893" s="64"/>
      <c r="AC893" s="64"/>
      <c r="AD893" s="64"/>
      <c r="AE893" s="65"/>
    </row>
    <row r="894" customFormat="false" ht="16.5" hidden="false" customHeight="true" outlineLevel="0" collapsed="false">
      <c r="A894" s="64"/>
      <c r="B894" s="65"/>
      <c r="C894" s="64"/>
      <c r="D894" s="80"/>
      <c r="E894" s="64"/>
      <c r="F894" s="64"/>
      <c r="G894" s="64"/>
      <c r="H894" s="68"/>
      <c r="I894" s="68"/>
      <c r="J894" s="68"/>
      <c r="K894" s="70"/>
      <c r="L894" s="70"/>
      <c r="M894" s="70"/>
      <c r="N894" s="70"/>
      <c r="O894" s="70"/>
      <c r="P894" s="68"/>
      <c r="Q894" s="64"/>
      <c r="R894" s="68"/>
      <c r="S894" s="68"/>
      <c r="T894" s="70"/>
      <c r="U894" s="70"/>
      <c r="V894" s="70"/>
      <c r="W894" s="70"/>
      <c r="X894" s="70"/>
      <c r="Y894" s="64"/>
      <c r="Z894" s="64"/>
      <c r="AA894" s="64"/>
      <c r="AB894" s="64"/>
      <c r="AC894" s="64"/>
      <c r="AD894" s="64"/>
      <c r="AE894" s="65"/>
    </row>
    <row r="895" customFormat="false" ht="16.5" hidden="false" customHeight="true" outlineLevel="0" collapsed="false">
      <c r="A895" s="64"/>
      <c r="B895" s="65"/>
      <c r="C895" s="64"/>
      <c r="D895" s="80"/>
      <c r="E895" s="64"/>
      <c r="F895" s="64"/>
      <c r="G895" s="64"/>
      <c r="H895" s="68"/>
      <c r="I895" s="68"/>
      <c r="J895" s="68"/>
      <c r="K895" s="70"/>
      <c r="L895" s="70"/>
      <c r="M895" s="70"/>
      <c r="N895" s="70"/>
      <c r="O895" s="70"/>
      <c r="P895" s="68"/>
      <c r="Q895" s="64"/>
      <c r="R895" s="68"/>
      <c r="S895" s="68"/>
      <c r="T895" s="70"/>
      <c r="U895" s="70"/>
      <c r="V895" s="70"/>
      <c r="W895" s="70"/>
      <c r="X895" s="70"/>
      <c r="Y895" s="64"/>
      <c r="Z895" s="64"/>
      <c r="AA895" s="64"/>
      <c r="AB895" s="64"/>
      <c r="AC895" s="64"/>
      <c r="AD895" s="64"/>
      <c r="AE895" s="65"/>
    </row>
    <row r="896" customFormat="false" ht="16.5" hidden="false" customHeight="true" outlineLevel="0" collapsed="false">
      <c r="A896" s="64"/>
      <c r="B896" s="65"/>
      <c r="C896" s="64"/>
      <c r="D896" s="80"/>
      <c r="E896" s="64"/>
      <c r="F896" s="64"/>
      <c r="G896" s="64"/>
      <c r="H896" s="68"/>
      <c r="I896" s="68"/>
      <c r="J896" s="68"/>
      <c r="K896" s="70"/>
      <c r="L896" s="70"/>
      <c r="M896" s="70"/>
      <c r="N896" s="70"/>
      <c r="O896" s="70"/>
      <c r="P896" s="68"/>
      <c r="Q896" s="64"/>
      <c r="R896" s="68"/>
      <c r="S896" s="68"/>
      <c r="T896" s="70"/>
      <c r="U896" s="70"/>
      <c r="V896" s="70"/>
      <c r="W896" s="70"/>
      <c r="X896" s="70"/>
      <c r="Y896" s="64"/>
      <c r="Z896" s="64"/>
      <c r="AA896" s="64"/>
      <c r="AB896" s="64"/>
      <c r="AC896" s="64"/>
      <c r="AD896" s="64"/>
      <c r="AE896" s="65"/>
    </row>
    <row r="897" customFormat="false" ht="16.5" hidden="false" customHeight="true" outlineLevel="0" collapsed="false">
      <c r="A897" s="64"/>
      <c r="B897" s="65"/>
      <c r="C897" s="64"/>
      <c r="D897" s="80"/>
      <c r="E897" s="64"/>
      <c r="F897" s="64"/>
      <c r="G897" s="64"/>
      <c r="H897" s="68"/>
      <c r="I897" s="68"/>
      <c r="J897" s="68"/>
      <c r="K897" s="70"/>
      <c r="L897" s="70"/>
      <c r="M897" s="70"/>
      <c r="N897" s="70"/>
      <c r="O897" s="70"/>
      <c r="P897" s="68"/>
      <c r="Q897" s="64"/>
      <c r="R897" s="68"/>
      <c r="S897" s="68"/>
      <c r="T897" s="70"/>
      <c r="U897" s="70"/>
      <c r="V897" s="70"/>
      <c r="W897" s="70"/>
      <c r="X897" s="70"/>
      <c r="Y897" s="64"/>
      <c r="Z897" s="64"/>
      <c r="AA897" s="64"/>
      <c r="AB897" s="64"/>
      <c r="AC897" s="64"/>
      <c r="AD897" s="64"/>
      <c r="AE897" s="65"/>
    </row>
    <row r="898" customFormat="false" ht="16.5" hidden="false" customHeight="true" outlineLevel="0" collapsed="false">
      <c r="A898" s="64"/>
      <c r="B898" s="65"/>
      <c r="C898" s="64"/>
      <c r="D898" s="80"/>
      <c r="E898" s="64"/>
      <c r="F898" s="64"/>
      <c r="G898" s="64"/>
      <c r="H898" s="68"/>
      <c r="I898" s="68"/>
      <c r="J898" s="68"/>
      <c r="K898" s="70"/>
      <c r="L898" s="70"/>
      <c r="M898" s="70"/>
      <c r="N898" s="70"/>
      <c r="O898" s="70"/>
      <c r="P898" s="68"/>
      <c r="Q898" s="64"/>
      <c r="R898" s="68"/>
      <c r="S898" s="68"/>
      <c r="T898" s="70"/>
      <c r="U898" s="70"/>
      <c r="V898" s="70"/>
      <c r="W898" s="70"/>
      <c r="X898" s="70"/>
      <c r="Y898" s="64"/>
      <c r="Z898" s="64"/>
      <c r="AA898" s="64"/>
      <c r="AB898" s="64"/>
      <c r="AC898" s="64"/>
      <c r="AD898" s="64"/>
      <c r="AE898" s="65"/>
    </row>
    <row r="899" customFormat="false" ht="16.5" hidden="false" customHeight="true" outlineLevel="0" collapsed="false">
      <c r="A899" s="64"/>
      <c r="B899" s="65"/>
      <c r="C899" s="64"/>
      <c r="D899" s="80"/>
      <c r="E899" s="64"/>
      <c r="F899" s="64"/>
      <c r="G899" s="64"/>
      <c r="H899" s="68"/>
      <c r="I899" s="68"/>
      <c r="J899" s="68"/>
      <c r="K899" s="70"/>
      <c r="L899" s="70"/>
      <c r="M899" s="70"/>
      <c r="N899" s="70"/>
      <c r="O899" s="70"/>
      <c r="P899" s="68"/>
      <c r="Q899" s="64"/>
      <c r="R899" s="68"/>
      <c r="S899" s="68"/>
      <c r="T899" s="70"/>
      <c r="U899" s="70"/>
      <c r="V899" s="70"/>
      <c r="W899" s="70"/>
      <c r="X899" s="70"/>
      <c r="Y899" s="64"/>
      <c r="Z899" s="64"/>
      <c r="AA899" s="64"/>
      <c r="AB899" s="64"/>
      <c r="AC899" s="64"/>
      <c r="AD899" s="64"/>
      <c r="AE899" s="65"/>
    </row>
    <row r="900" customFormat="false" ht="16.5" hidden="false" customHeight="true" outlineLevel="0" collapsed="false">
      <c r="A900" s="64"/>
      <c r="B900" s="65"/>
      <c r="C900" s="64"/>
      <c r="D900" s="80"/>
      <c r="E900" s="64"/>
      <c r="F900" s="64"/>
      <c r="G900" s="64"/>
      <c r="H900" s="68"/>
      <c r="I900" s="68"/>
      <c r="J900" s="68"/>
      <c r="K900" s="70"/>
      <c r="L900" s="70"/>
      <c r="M900" s="70"/>
      <c r="N900" s="70"/>
      <c r="O900" s="70"/>
      <c r="P900" s="68"/>
      <c r="Q900" s="64"/>
      <c r="R900" s="68"/>
      <c r="S900" s="68"/>
      <c r="T900" s="70"/>
      <c r="U900" s="70"/>
      <c r="V900" s="70"/>
      <c r="W900" s="70"/>
      <c r="X900" s="70"/>
      <c r="Y900" s="64"/>
      <c r="Z900" s="64"/>
      <c r="AA900" s="64"/>
      <c r="AB900" s="64"/>
      <c r="AC900" s="64"/>
      <c r="AD900" s="64"/>
      <c r="AE900" s="65"/>
    </row>
    <row r="901" customFormat="false" ht="16.5" hidden="false" customHeight="true" outlineLevel="0" collapsed="false">
      <c r="A901" s="64"/>
      <c r="B901" s="65"/>
      <c r="C901" s="64"/>
      <c r="D901" s="80"/>
      <c r="E901" s="64"/>
      <c r="F901" s="64"/>
      <c r="G901" s="64"/>
      <c r="H901" s="68"/>
      <c r="I901" s="68"/>
      <c r="J901" s="68"/>
      <c r="K901" s="70"/>
      <c r="L901" s="70"/>
      <c r="M901" s="70"/>
      <c r="N901" s="70"/>
      <c r="O901" s="70"/>
      <c r="P901" s="68"/>
      <c r="Q901" s="64"/>
      <c r="R901" s="68"/>
      <c r="S901" s="68"/>
      <c r="T901" s="70"/>
      <c r="U901" s="70"/>
      <c r="V901" s="70"/>
      <c r="W901" s="70"/>
      <c r="X901" s="70"/>
      <c r="Y901" s="64"/>
      <c r="Z901" s="64"/>
      <c r="AA901" s="64"/>
      <c r="AB901" s="64"/>
      <c r="AC901" s="64"/>
      <c r="AD901" s="64"/>
      <c r="AE901" s="65"/>
    </row>
    <row r="902" customFormat="false" ht="16.5" hidden="false" customHeight="true" outlineLevel="0" collapsed="false">
      <c r="A902" s="64"/>
      <c r="B902" s="65"/>
      <c r="C902" s="64"/>
      <c r="D902" s="80"/>
      <c r="E902" s="64"/>
      <c r="F902" s="64"/>
      <c r="G902" s="64"/>
      <c r="H902" s="68"/>
      <c r="I902" s="68"/>
      <c r="J902" s="68"/>
      <c r="K902" s="70"/>
      <c r="L902" s="70"/>
      <c r="M902" s="70"/>
      <c r="N902" s="70"/>
      <c r="O902" s="70"/>
      <c r="P902" s="68"/>
      <c r="Q902" s="64"/>
      <c r="R902" s="68"/>
      <c r="S902" s="68"/>
      <c r="T902" s="70"/>
      <c r="U902" s="70"/>
      <c r="V902" s="70"/>
      <c r="W902" s="70"/>
      <c r="X902" s="70"/>
      <c r="Y902" s="64"/>
      <c r="Z902" s="64"/>
      <c r="AA902" s="64"/>
      <c r="AB902" s="64"/>
      <c r="AC902" s="64"/>
      <c r="AD902" s="64"/>
      <c r="AE902" s="65"/>
    </row>
    <row r="903" customFormat="false" ht="16.5" hidden="false" customHeight="true" outlineLevel="0" collapsed="false">
      <c r="A903" s="64"/>
      <c r="B903" s="65"/>
      <c r="C903" s="64"/>
      <c r="D903" s="80"/>
      <c r="E903" s="64"/>
      <c r="F903" s="64"/>
      <c r="G903" s="64"/>
      <c r="H903" s="68"/>
      <c r="I903" s="68"/>
      <c r="J903" s="68"/>
      <c r="K903" s="70"/>
      <c r="L903" s="70"/>
      <c r="M903" s="70"/>
      <c r="N903" s="70"/>
      <c r="O903" s="70"/>
      <c r="P903" s="68"/>
      <c r="Q903" s="64"/>
      <c r="R903" s="68"/>
      <c r="S903" s="68"/>
      <c r="T903" s="70"/>
      <c r="U903" s="70"/>
      <c r="V903" s="70"/>
      <c r="W903" s="70"/>
      <c r="X903" s="70"/>
      <c r="Y903" s="64"/>
      <c r="Z903" s="64"/>
      <c r="AA903" s="64"/>
      <c r="AB903" s="64"/>
      <c r="AC903" s="64"/>
      <c r="AD903" s="64"/>
      <c r="AE903" s="65"/>
    </row>
    <row r="904" customFormat="false" ht="16.5" hidden="false" customHeight="true" outlineLevel="0" collapsed="false">
      <c r="A904" s="64"/>
      <c r="B904" s="65"/>
      <c r="C904" s="64"/>
      <c r="D904" s="80"/>
      <c r="E904" s="64"/>
      <c r="F904" s="64"/>
      <c r="G904" s="64"/>
      <c r="H904" s="68"/>
      <c r="I904" s="68"/>
      <c r="J904" s="68"/>
      <c r="K904" s="70"/>
      <c r="L904" s="70"/>
      <c r="M904" s="70"/>
      <c r="N904" s="70"/>
      <c r="O904" s="70"/>
      <c r="P904" s="68"/>
      <c r="Q904" s="64"/>
      <c r="R904" s="68"/>
      <c r="S904" s="68"/>
      <c r="T904" s="70"/>
      <c r="U904" s="70"/>
      <c r="V904" s="70"/>
      <c r="W904" s="70"/>
      <c r="X904" s="70"/>
      <c r="Y904" s="64"/>
      <c r="Z904" s="64"/>
      <c r="AA904" s="64"/>
      <c r="AB904" s="64"/>
      <c r="AC904" s="64"/>
      <c r="AD904" s="64"/>
      <c r="AE904" s="65"/>
    </row>
    <row r="905" customFormat="false" ht="16.5" hidden="false" customHeight="true" outlineLevel="0" collapsed="false">
      <c r="A905" s="64"/>
      <c r="B905" s="65"/>
      <c r="C905" s="64"/>
      <c r="D905" s="80"/>
      <c r="E905" s="64"/>
      <c r="F905" s="64"/>
      <c r="G905" s="64"/>
      <c r="H905" s="68"/>
      <c r="I905" s="68"/>
      <c r="J905" s="68"/>
      <c r="K905" s="70"/>
      <c r="L905" s="70"/>
      <c r="M905" s="70"/>
      <c r="N905" s="70"/>
      <c r="O905" s="70"/>
      <c r="P905" s="68"/>
      <c r="Q905" s="64"/>
      <c r="R905" s="68"/>
      <c r="S905" s="68"/>
      <c r="T905" s="70"/>
      <c r="U905" s="70"/>
      <c r="V905" s="70"/>
      <c r="W905" s="70"/>
      <c r="X905" s="70"/>
      <c r="Y905" s="64"/>
      <c r="Z905" s="64"/>
      <c r="AA905" s="64"/>
      <c r="AB905" s="64"/>
      <c r="AC905" s="64"/>
      <c r="AD905" s="64"/>
      <c r="AE905" s="65"/>
    </row>
    <row r="906" customFormat="false" ht="16.5" hidden="false" customHeight="true" outlineLevel="0" collapsed="false">
      <c r="A906" s="64"/>
      <c r="B906" s="65"/>
      <c r="C906" s="64"/>
      <c r="D906" s="80"/>
      <c r="E906" s="64"/>
      <c r="F906" s="64"/>
      <c r="G906" s="64"/>
      <c r="H906" s="68"/>
      <c r="I906" s="68"/>
      <c r="J906" s="68"/>
      <c r="K906" s="70"/>
      <c r="L906" s="70"/>
      <c r="M906" s="70"/>
      <c r="N906" s="70"/>
      <c r="O906" s="70"/>
      <c r="P906" s="68"/>
      <c r="Q906" s="64"/>
      <c r="R906" s="68"/>
      <c r="S906" s="68"/>
      <c r="T906" s="70"/>
      <c r="U906" s="70"/>
      <c r="V906" s="70"/>
      <c r="W906" s="70"/>
      <c r="X906" s="70"/>
      <c r="Y906" s="64"/>
      <c r="Z906" s="64"/>
      <c r="AA906" s="64"/>
      <c r="AB906" s="64"/>
      <c r="AC906" s="64"/>
      <c r="AD906" s="64"/>
      <c r="AE906" s="65"/>
    </row>
    <row r="907" customFormat="false" ht="16.5" hidden="false" customHeight="true" outlineLevel="0" collapsed="false">
      <c r="A907" s="64"/>
      <c r="B907" s="65"/>
      <c r="C907" s="64"/>
      <c r="D907" s="80"/>
      <c r="E907" s="64"/>
      <c r="F907" s="64"/>
      <c r="G907" s="64"/>
      <c r="H907" s="68"/>
      <c r="I907" s="68"/>
      <c r="J907" s="68"/>
      <c r="K907" s="70"/>
      <c r="L907" s="70"/>
      <c r="M907" s="70"/>
      <c r="N907" s="70"/>
      <c r="O907" s="70"/>
      <c r="P907" s="68"/>
      <c r="Q907" s="64"/>
      <c r="R907" s="68"/>
      <c r="S907" s="68"/>
      <c r="T907" s="70"/>
      <c r="U907" s="70"/>
      <c r="V907" s="70"/>
      <c r="W907" s="70"/>
      <c r="X907" s="70"/>
      <c r="Y907" s="64"/>
      <c r="Z907" s="64"/>
      <c r="AA907" s="64"/>
      <c r="AB907" s="64"/>
      <c r="AC907" s="64"/>
      <c r="AD907" s="64"/>
      <c r="AE907" s="65"/>
    </row>
    <row r="908" customFormat="false" ht="16.5" hidden="false" customHeight="true" outlineLevel="0" collapsed="false">
      <c r="A908" s="64"/>
      <c r="B908" s="65"/>
      <c r="C908" s="64"/>
      <c r="D908" s="80"/>
      <c r="E908" s="64"/>
      <c r="F908" s="64"/>
      <c r="G908" s="64"/>
      <c r="H908" s="68"/>
      <c r="I908" s="68"/>
      <c r="J908" s="68"/>
      <c r="K908" s="70"/>
      <c r="L908" s="70"/>
      <c r="M908" s="70"/>
      <c r="N908" s="70"/>
      <c r="O908" s="70"/>
      <c r="P908" s="68"/>
      <c r="Q908" s="64"/>
      <c r="R908" s="68"/>
      <c r="S908" s="68"/>
      <c r="T908" s="70"/>
      <c r="U908" s="70"/>
      <c r="V908" s="70"/>
      <c r="W908" s="70"/>
      <c r="X908" s="70"/>
      <c r="Y908" s="64"/>
      <c r="Z908" s="64"/>
      <c r="AA908" s="64"/>
      <c r="AB908" s="64"/>
      <c r="AC908" s="64"/>
      <c r="AD908" s="64"/>
      <c r="AE908" s="65"/>
    </row>
    <row r="909" customFormat="false" ht="16.5" hidden="false" customHeight="true" outlineLevel="0" collapsed="false">
      <c r="A909" s="64"/>
      <c r="B909" s="65"/>
      <c r="C909" s="64"/>
      <c r="D909" s="80"/>
      <c r="E909" s="64"/>
      <c r="F909" s="64"/>
      <c r="G909" s="64"/>
      <c r="H909" s="68"/>
      <c r="I909" s="68"/>
      <c r="J909" s="68"/>
      <c r="K909" s="70"/>
      <c r="L909" s="70"/>
      <c r="M909" s="70"/>
      <c r="N909" s="70"/>
      <c r="O909" s="70"/>
      <c r="P909" s="68"/>
      <c r="Q909" s="64"/>
      <c r="R909" s="68"/>
      <c r="S909" s="68"/>
      <c r="T909" s="70"/>
      <c r="U909" s="70"/>
      <c r="V909" s="70"/>
      <c r="W909" s="70"/>
      <c r="X909" s="70"/>
      <c r="Y909" s="64"/>
      <c r="Z909" s="64"/>
      <c r="AA909" s="64"/>
      <c r="AB909" s="64"/>
      <c r="AC909" s="64"/>
      <c r="AD909" s="64"/>
      <c r="AE909" s="65"/>
    </row>
    <row r="910" customFormat="false" ht="16.5" hidden="false" customHeight="true" outlineLevel="0" collapsed="false">
      <c r="A910" s="64"/>
      <c r="B910" s="65"/>
      <c r="C910" s="64"/>
      <c r="D910" s="80"/>
      <c r="E910" s="64"/>
      <c r="F910" s="64"/>
      <c r="G910" s="64"/>
      <c r="H910" s="68"/>
      <c r="I910" s="68"/>
      <c r="J910" s="68"/>
      <c r="K910" s="70"/>
      <c r="L910" s="70"/>
      <c r="M910" s="70"/>
      <c r="N910" s="70"/>
      <c r="O910" s="70"/>
      <c r="P910" s="68"/>
      <c r="Q910" s="64"/>
      <c r="R910" s="68"/>
      <c r="S910" s="68"/>
      <c r="T910" s="70"/>
      <c r="U910" s="70"/>
      <c r="V910" s="70"/>
      <c r="W910" s="70"/>
      <c r="X910" s="70"/>
      <c r="Y910" s="64"/>
      <c r="Z910" s="64"/>
      <c r="AA910" s="64"/>
      <c r="AB910" s="64"/>
      <c r="AC910" s="64"/>
      <c r="AD910" s="64"/>
      <c r="AE910" s="65"/>
    </row>
    <row r="911" customFormat="false" ht="16.5" hidden="false" customHeight="true" outlineLevel="0" collapsed="false">
      <c r="A911" s="64"/>
      <c r="B911" s="65"/>
      <c r="C911" s="64"/>
      <c r="D911" s="80"/>
      <c r="E911" s="64"/>
      <c r="F911" s="64"/>
      <c r="G911" s="64"/>
      <c r="H911" s="68"/>
      <c r="I911" s="68"/>
      <c r="J911" s="68"/>
      <c r="K911" s="70"/>
      <c r="L911" s="70"/>
      <c r="M911" s="70"/>
      <c r="N911" s="70"/>
      <c r="O911" s="70"/>
      <c r="P911" s="68"/>
      <c r="Q911" s="64"/>
      <c r="R911" s="68"/>
      <c r="S911" s="68"/>
      <c r="T911" s="70"/>
      <c r="U911" s="70"/>
      <c r="V911" s="70"/>
      <c r="W911" s="70"/>
      <c r="X911" s="70"/>
      <c r="Y911" s="64"/>
      <c r="Z911" s="64"/>
      <c r="AA911" s="64"/>
      <c r="AB911" s="64"/>
      <c r="AC911" s="64"/>
      <c r="AD911" s="64"/>
      <c r="AE911" s="65"/>
    </row>
    <row r="912" customFormat="false" ht="16.5" hidden="false" customHeight="true" outlineLevel="0" collapsed="false">
      <c r="A912" s="64"/>
      <c r="B912" s="65"/>
      <c r="C912" s="64"/>
      <c r="D912" s="80"/>
      <c r="E912" s="64"/>
      <c r="F912" s="64"/>
      <c r="G912" s="64"/>
      <c r="H912" s="68"/>
      <c r="I912" s="68"/>
      <c r="J912" s="68"/>
      <c r="K912" s="70"/>
      <c r="L912" s="70"/>
      <c r="M912" s="70"/>
      <c r="N912" s="70"/>
      <c r="O912" s="70"/>
      <c r="P912" s="68"/>
      <c r="Q912" s="64"/>
      <c r="R912" s="68"/>
      <c r="S912" s="68"/>
      <c r="T912" s="70"/>
      <c r="U912" s="70"/>
      <c r="V912" s="70"/>
      <c r="W912" s="70"/>
      <c r="X912" s="70"/>
      <c r="Y912" s="64"/>
      <c r="Z912" s="64"/>
      <c r="AA912" s="64"/>
      <c r="AB912" s="64"/>
      <c r="AC912" s="64"/>
      <c r="AD912" s="64"/>
      <c r="AE912" s="65"/>
    </row>
    <row r="913" customFormat="false" ht="16.5" hidden="false" customHeight="true" outlineLevel="0" collapsed="false">
      <c r="A913" s="64"/>
      <c r="B913" s="65"/>
      <c r="C913" s="64"/>
      <c r="D913" s="80"/>
      <c r="E913" s="64"/>
      <c r="F913" s="64"/>
      <c r="G913" s="64"/>
      <c r="H913" s="68"/>
      <c r="I913" s="68"/>
      <c r="J913" s="68"/>
      <c r="K913" s="70"/>
      <c r="L913" s="70"/>
      <c r="M913" s="70"/>
      <c r="N913" s="70"/>
      <c r="O913" s="70"/>
      <c r="P913" s="68"/>
      <c r="Q913" s="64"/>
      <c r="R913" s="68"/>
      <c r="S913" s="68"/>
      <c r="T913" s="70"/>
      <c r="U913" s="70"/>
      <c r="V913" s="70"/>
      <c r="W913" s="70"/>
      <c r="X913" s="70"/>
      <c r="Y913" s="64"/>
      <c r="Z913" s="64"/>
      <c r="AA913" s="64"/>
      <c r="AB913" s="64"/>
      <c r="AC913" s="64"/>
      <c r="AD913" s="64"/>
      <c r="AE913" s="65"/>
    </row>
    <row r="914" customFormat="false" ht="16.5" hidden="false" customHeight="true" outlineLevel="0" collapsed="false">
      <c r="A914" s="64"/>
      <c r="B914" s="65"/>
      <c r="C914" s="64"/>
      <c r="D914" s="80"/>
      <c r="E914" s="64"/>
      <c r="F914" s="64"/>
      <c r="G914" s="64"/>
      <c r="H914" s="68"/>
      <c r="I914" s="68"/>
      <c r="J914" s="68"/>
      <c r="K914" s="70"/>
      <c r="L914" s="70"/>
      <c r="M914" s="70"/>
      <c r="N914" s="70"/>
      <c r="O914" s="70"/>
      <c r="P914" s="68"/>
      <c r="Q914" s="64"/>
      <c r="R914" s="68"/>
      <c r="S914" s="68"/>
      <c r="T914" s="70"/>
      <c r="U914" s="70"/>
      <c r="V914" s="70"/>
      <c r="W914" s="70"/>
      <c r="X914" s="70"/>
      <c r="Y914" s="64"/>
      <c r="Z914" s="64"/>
      <c r="AA914" s="64"/>
      <c r="AB914" s="64"/>
      <c r="AC914" s="64"/>
      <c r="AD914" s="64"/>
      <c r="AE914" s="65"/>
    </row>
    <row r="915" customFormat="false" ht="16.5" hidden="false" customHeight="true" outlineLevel="0" collapsed="false">
      <c r="A915" s="64"/>
      <c r="B915" s="65"/>
      <c r="C915" s="64"/>
      <c r="D915" s="80"/>
      <c r="E915" s="64"/>
      <c r="F915" s="64"/>
      <c r="G915" s="64"/>
      <c r="H915" s="68"/>
      <c r="I915" s="68"/>
      <c r="J915" s="68"/>
      <c r="K915" s="70"/>
      <c r="L915" s="70"/>
      <c r="M915" s="70"/>
      <c r="N915" s="70"/>
      <c r="O915" s="70"/>
      <c r="P915" s="68"/>
      <c r="Q915" s="64"/>
      <c r="R915" s="68"/>
      <c r="S915" s="68"/>
      <c r="T915" s="70"/>
      <c r="U915" s="70"/>
      <c r="V915" s="70"/>
      <c r="W915" s="70"/>
      <c r="X915" s="70"/>
      <c r="Y915" s="64"/>
      <c r="Z915" s="64"/>
      <c r="AA915" s="64"/>
      <c r="AB915" s="64"/>
      <c r="AC915" s="64"/>
      <c r="AD915" s="64"/>
      <c r="AE915" s="65"/>
    </row>
    <row r="916" customFormat="false" ht="16.5" hidden="false" customHeight="true" outlineLevel="0" collapsed="false">
      <c r="A916" s="64"/>
      <c r="B916" s="65"/>
      <c r="C916" s="64"/>
      <c r="D916" s="80"/>
      <c r="E916" s="64"/>
      <c r="F916" s="64"/>
      <c r="G916" s="64"/>
      <c r="H916" s="68"/>
      <c r="I916" s="68"/>
      <c r="J916" s="68"/>
      <c r="K916" s="70"/>
      <c r="L916" s="70"/>
      <c r="M916" s="70"/>
      <c r="N916" s="70"/>
      <c r="O916" s="70"/>
      <c r="P916" s="68"/>
      <c r="Q916" s="64"/>
      <c r="R916" s="68"/>
      <c r="S916" s="68"/>
      <c r="T916" s="70"/>
      <c r="U916" s="70"/>
      <c r="V916" s="70"/>
      <c r="W916" s="70"/>
      <c r="X916" s="70"/>
      <c r="Y916" s="64"/>
      <c r="Z916" s="64"/>
      <c r="AA916" s="64"/>
      <c r="AB916" s="64"/>
      <c r="AC916" s="64"/>
      <c r="AD916" s="64"/>
      <c r="AE916" s="65"/>
    </row>
    <row r="917" customFormat="false" ht="16.5" hidden="false" customHeight="true" outlineLevel="0" collapsed="false">
      <c r="A917" s="64"/>
      <c r="B917" s="65"/>
      <c r="C917" s="64"/>
      <c r="D917" s="80"/>
      <c r="E917" s="64"/>
      <c r="F917" s="64"/>
      <c r="G917" s="64"/>
      <c r="H917" s="68"/>
      <c r="I917" s="68"/>
      <c r="J917" s="68"/>
      <c r="K917" s="70"/>
      <c r="L917" s="70"/>
      <c r="M917" s="70"/>
      <c r="N917" s="70"/>
      <c r="O917" s="70"/>
      <c r="P917" s="68"/>
      <c r="Q917" s="64"/>
      <c r="R917" s="68"/>
      <c r="S917" s="68"/>
      <c r="T917" s="70"/>
      <c r="U917" s="70"/>
      <c r="V917" s="70"/>
      <c r="W917" s="70"/>
      <c r="X917" s="70"/>
      <c r="Y917" s="64"/>
      <c r="Z917" s="64"/>
      <c r="AA917" s="64"/>
      <c r="AB917" s="64"/>
      <c r="AC917" s="64"/>
      <c r="AD917" s="64"/>
      <c r="AE917" s="65"/>
    </row>
    <row r="918" customFormat="false" ht="16.5" hidden="false" customHeight="true" outlineLevel="0" collapsed="false">
      <c r="A918" s="64"/>
      <c r="B918" s="65"/>
      <c r="C918" s="64"/>
      <c r="D918" s="80"/>
      <c r="E918" s="64"/>
      <c r="F918" s="64"/>
      <c r="G918" s="64"/>
      <c r="H918" s="68"/>
      <c r="I918" s="68"/>
      <c r="J918" s="68"/>
      <c r="K918" s="70"/>
      <c r="L918" s="70"/>
      <c r="M918" s="70"/>
      <c r="N918" s="70"/>
      <c r="O918" s="70"/>
      <c r="P918" s="68"/>
      <c r="Q918" s="64"/>
      <c r="R918" s="68"/>
      <c r="S918" s="68"/>
      <c r="T918" s="70"/>
      <c r="U918" s="70"/>
      <c r="V918" s="70"/>
      <c r="W918" s="70"/>
      <c r="X918" s="70"/>
      <c r="Y918" s="64"/>
      <c r="Z918" s="64"/>
      <c r="AA918" s="64"/>
      <c r="AB918" s="64"/>
      <c r="AC918" s="64"/>
      <c r="AD918" s="64"/>
      <c r="AE918" s="65"/>
    </row>
    <row r="919" customFormat="false" ht="16.5" hidden="false" customHeight="true" outlineLevel="0" collapsed="false">
      <c r="A919" s="64"/>
      <c r="B919" s="65"/>
      <c r="C919" s="64"/>
      <c r="D919" s="80"/>
      <c r="E919" s="64"/>
      <c r="F919" s="64"/>
      <c r="G919" s="64"/>
      <c r="H919" s="68"/>
      <c r="I919" s="68"/>
      <c r="J919" s="68"/>
      <c r="K919" s="70"/>
      <c r="L919" s="70"/>
      <c r="M919" s="70"/>
      <c r="N919" s="70"/>
      <c r="O919" s="70"/>
      <c r="P919" s="68"/>
      <c r="Q919" s="64"/>
      <c r="R919" s="68"/>
      <c r="S919" s="68"/>
      <c r="T919" s="70"/>
      <c r="U919" s="70"/>
      <c r="V919" s="70"/>
      <c r="W919" s="70"/>
      <c r="X919" s="70"/>
      <c r="Y919" s="64"/>
      <c r="Z919" s="64"/>
      <c r="AA919" s="64"/>
      <c r="AB919" s="64"/>
      <c r="AC919" s="64"/>
      <c r="AD919" s="64"/>
      <c r="AE919" s="65"/>
    </row>
    <row r="920" customFormat="false" ht="16.5" hidden="false" customHeight="true" outlineLevel="0" collapsed="false">
      <c r="A920" s="64"/>
      <c r="B920" s="65"/>
      <c r="C920" s="64"/>
      <c r="D920" s="80"/>
      <c r="E920" s="64"/>
      <c r="F920" s="64"/>
      <c r="G920" s="64"/>
      <c r="H920" s="68"/>
      <c r="I920" s="68"/>
      <c r="J920" s="68"/>
      <c r="K920" s="70"/>
      <c r="L920" s="70"/>
      <c r="M920" s="70"/>
      <c r="N920" s="70"/>
      <c r="O920" s="70"/>
      <c r="P920" s="68"/>
      <c r="Q920" s="64"/>
      <c r="R920" s="68"/>
      <c r="S920" s="68"/>
      <c r="T920" s="70"/>
      <c r="U920" s="70"/>
      <c r="V920" s="70"/>
      <c r="W920" s="70"/>
      <c r="X920" s="70"/>
      <c r="Y920" s="64"/>
      <c r="Z920" s="64"/>
      <c r="AA920" s="64"/>
      <c r="AB920" s="64"/>
      <c r="AC920" s="64"/>
      <c r="AD920" s="64"/>
      <c r="AE920" s="65"/>
    </row>
    <row r="921" customFormat="false" ht="16.5" hidden="false" customHeight="true" outlineLevel="0" collapsed="false">
      <c r="A921" s="64"/>
      <c r="B921" s="65"/>
      <c r="C921" s="64"/>
      <c r="D921" s="80"/>
      <c r="E921" s="64"/>
      <c r="F921" s="64"/>
      <c r="G921" s="64"/>
      <c r="H921" s="68"/>
      <c r="I921" s="68"/>
      <c r="J921" s="68"/>
      <c r="K921" s="70"/>
      <c r="L921" s="70"/>
      <c r="M921" s="70"/>
      <c r="N921" s="70"/>
      <c r="O921" s="70"/>
      <c r="P921" s="68"/>
      <c r="Q921" s="64"/>
      <c r="R921" s="68"/>
      <c r="S921" s="68"/>
      <c r="T921" s="70"/>
      <c r="U921" s="70"/>
      <c r="V921" s="70"/>
      <c r="W921" s="70"/>
      <c r="X921" s="70"/>
      <c r="Y921" s="64"/>
      <c r="Z921" s="64"/>
      <c r="AA921" s="64"/>
      <c r="AB921" s="64"/>
      <c r="AC921" s="64"/>
      <c r="AD921" s="64"/>
      <c r="AE921" s="65"/>
    </row>
    <row r="922" customFormat="false" ht="16.5" hidden="false" customHeight="true" outlineLevel="0" collapsed="false">
      <c r="A922" s="64"/>
      <c r="B922" s="65"/>
      <c r="C922" s="64"/>
      <c r="D922" s="80"/>
      <c r="E922" s="64"/>
      <c r="F922" s="64"/>
      <c r="G922" s="64"/>
      <c r="H922" s="68"/>
      <c r="I922" s="68"/>
      <c r="J922" s="68"/>
      <c r="K922" s="70"/>
      <c r="L922" s="70"/>
      <c r="M922" s="70"/>
      <c r="N922" s="70"/>
      <c r="O922" s="70"/>
      <c r="P922" s="68"/>
      <c r="Q922" s="64"/>
      <c r="R922" s="68"/>
      <c r="S922" s="68"/>
      <c r="T922" s="70"/>
      <c r="U922" s="70"/>
      <c r="V922" s="70"/>
      <c r="W922" s="70"/>
      <c r="X922" s="70"/>
      <c r="Y922" s="64"/>
      <c r="Z922" s="64"/>
      <c r="AA922" s="64"/>
      <c r="AB922" s="64"/>
      <c r="AC922" s="64"/>
      <c r="AD922" s="64"/>
      <c r="AE922" s="65"/>
    </row>
    <row r="923" customFormat="false" ht="16.5" hidden="false" customHeight="true" outlineLevel="0" collapsed="false">
      <c r="A923" s="64"/>
      <c r="B923" s="65"/>
      <c r="C923" s="64"/>
      <c r="D923" s="80"/>
      <c r="E923" s="64"/>
      <c r="F923" s="64"/>
      <c r="G923" s="64"/>
      <c r="H923" s="68"/>
      <c r="I923" s="68"/>
      <c r="J923" s="68"/>
      <c r="K923" s="70"/>
      <c r="L923" s="70"/>
      <c r="M923" s="70"/>
      <c r="N923" s="70"/>
      <c r="O923" s="70"/>
      <c r="P923" s="68"/>
      <c r="Q923" s="64"/>
      <c r="R923" s="68"/>
      <c r="S923" s="68"/>
      <c r="T923" s="70"/>
      <c r="U923" s="70"/>
      <c r="V923" s="70"/>
      <c r="W923" s="70"/>
      <c r="X923" s="70"/>
      <c r="Y923" s="64"/>
      <c r="Z923" s="64"/>
      <c r="AA923" s="64"/>
      <c r="AB923" s="64"/>
      <c r="AC923" s="64"/>
      <c r="AD923" s="64"/>
      <c r="AE923" s="65"/>
    </row>
    <row r="924" customFormat="false" ht="16.5" hidden="false" customHeight="true" outlineLevel="0" collapsed="false">
      <c r="A924" s="64"/>
      <c r="B924" s="65"/>
      <c r="C924" s="64"/>
      <c r="D924" s="80"/>
      <c r="E924" s="64"/>
      <c r="F924" s="64"/>
      <c r="G924" s="64"/>
      <c r="H924" s="68"/>
      <c r="I924" s="68"/>
      <c r="J924" s="68"/>
      <c r="K924" s="70"/>
      <c r="L924" s="70"/>
      <c r="M924" s="70"/>
      <c r="N924" s="70"/>
      <c r="O924" s="70"/>
      <c r="P924" s="68"/>
      <c r="Q924" s="64"/>
      <c r="R924" s="68"/>
      <c r="S924" s="68"/>
      <c r="T924" s="70"/>
      <c r="U924" s="70"/>
      <c r="V924" s="70"/>
      <c r="W924" s="70"/>
      <c r="X924" s="70"/>
      <c r="Y924" s="64"/>
      <c r="Z924" s="64"/>
      <c r="AA924" s="64"/>
      <c r="AB924" s="64"/>
      <c r="AC924" s="64"/>
      <c r="AD924" s="64"/>
      <c r="AE924" s="65"/>
    </row>
    <row r="925" customFormat="false" ht="16.5" hidden="false" customHeight="true" outlineLevel="0" collapsed="false">
      <c r="A925" s="64"/>
      <c r="B925" s="65"/>
      <c r="C925" s="64"/>
      <c r="D925" s="80"/>
      <c r="E925" s="64"/>
      <c r="F925" s="64"/>
      <c r="G925" s="64"/>
      <c r="H925" s="68"/>
      <c r="I925" s="68"/>
      <c r="J925" s="68"/>
      <c r="K925" s="70"/>
      <c r="L925" s="70"/>
      <c r="M925" s="70"/>
      <c r="N925" s="70"/>
      <c r="O925" s="70"/>
      <c r="P925" s="68"/>
      <c r="Q925" s="64"/>
      <c r="R925" s="68"/>
      <c r="S925" s="68"/>
      <c r="T925" s="70"/>
      <c r="U925" s="70"/>
      <c r="V925" s="70"/>
      <c r="W925" s="70"/>
      <c r="X925" s="70"/>
      <c r="Y925" s="64"/>
      <c r="Z925" s="64"/>
      <c r="AA925" s="64"/>
      <c r="AB925" s="64"/>
      <c r="AC925" s="64"/>
      <c r="AD925" s="64"/>
      <c r="AE925" s="65"/>
    </row>
    <row r="926" customFormat="false" ht="16.5" hidden="false" customHeight="true" outlineLevel="0" collapsed="false">
      <c r="A926" s="64"/>
      <c r="B926" s="65"/>
      <c r="C926" s="64"/>
      <c r="D926" s="80"/>
      <c r="E926" s="64"/>
      <c r="F926" s="64"/>
      <c r="G926" s="64"/>
      <c r="H926" s="68"/>
      <c r="I926" s="68"/>
      <c r="J926" s="68"/>
      <c r="K926" s="70"/>
      <c r="L926" s="70"/>
      <c r="M926" s="70"/>
      <c r="N926" s="70"/>
      <c r="O926" s="70"/>
      <c r="P926" s="68"/>
      <c r="Q926" s="64"/>
      <c r="R926" s="68"/>
      <c r="S926" s="68"/>
      <c r="T926" s="70"/>
      <c r="U926" s="70"/>
      <c r="V926" s="70"/>
      <c r="W926" s="70"/>
      <c r="X926" s="70"/>
      <c r="Y926" s="64"/>
      <c r="Z926" s="64"/>
      <c r="AA926" s="64"/>
      <c r="AB926" s="64"/>
      <c r="AC926" s="64"/>
      <c r="AD926" s="64"/>
      <c r="AE926" s="65"/>
    </row>
    <row r="927" customFormat="false" ht="16.5" hidden="false" customHeight="true" outlineLevel="0" collapsed="false">
      <c r="A927" s="64"/>
      <c r="B927" s="65"/>
      <c r="C927" s="64"/>
      <c r="D927" s="80"/>
      <c r="E927" s="64"/>
      <c r="F927" s="64"/>
      <c r="G927" s="64"/>
      <c r="H927" s="68"/>
      <c r="I927" s="68"/>
      <c r="J927" s="68"/>
      <c r="K927" s="70"/>
      <c r="L927" s="70"/>
      <c r="M927" s="70"/>
      <c r="N927" s="70"/>
      <c r="O927" s="70"/>
      <c r="P927" s="68"/>
      <c r="Q927" s="64"/>
      <c r="R927" s="68"/>
      <c r="S927" s="68"/>
      <c r="T927" s="70"/>
      <c r="U927" s="70"/>
      <c r="V927" s="70"/>
      <c r="W927" s="70"/>
      <c r="X927" s="70"/>
      <c r="Y927" s="64"/>
      <c r="Z927" s="64"/>
      <c r="AA927" s="64"/>
      <c r="AB927" s="64"/>
      <c r="AC927" s="64"/>
      <c r="AD927" s="64"/>
      <c r="AE927" s="65"/>
    </row>
    <row r="928" customFormat="false" ht="16.5" hidden="false" customHeight="true" outlineLevel="0" collapsed="false">
      <c r="A928" s="64"/>
      <c r="B928" s="65"/>
      <c r="C928" s="64"/>
      <c r="D928" s="80"/>
      <c r="E928" s="64"/>
      <c r="F928" s="64"/>
      <c r="G928" s="64"/>
      <c r="H928" s="68"/>
      <c r="I928" s="68"/>
      <c r="J928" s="68"/>
      <c r="K928" s="70"/>
      <c r="L928" s="70"/>
      <c r="M928" s="70"/>
      <c r="N928" s="70"/>
      <c r="O928" s="70"/>
      <c r="P928" s="68"/>
      <c r="Q928" s="64"/>
      <c r="R928" s="68"/>
      <c r="S928" s="68"/>
      <c r="T928" s="70"/>
      <c r="U928" s="70"/>
      <c r="V928" s="70"/>
      <c r="W928" s="70"/>
      <c r="X928" s="70"/>
      <c r="Y928" s="64"/>
      <c r="Z928" s="64"/>
      <c r="AA928" s="64"/>
      <c r="AB928" s="64"/>
      <c r="AC928" s="64"/>
      <c r="AD928" s="64"/>
      <c r="AE928" s="65"/>
    </row>
    <row r="929" customFormat="false" ht="16.5" hidden="false" customHeight="true" outlineLevel="0" collapsed="false">
      <c r="A929" s="64"/>
      <c r="B929" s="65"/>
      <c r="C929" s="64"/>
      <c r="D929" s="80"/>
      <c r="E929" s="64"/>
      <c r="F929" s="64"/>
      <c r="G929" s="64"/>
      <c r="H929" s="68"/>
      <c r="I929" s="68"/>
      <c r="J929" s="68"/>
      <c r="K929" s="70"/>
      <c r="L929" s="70"/>
      <c r="M929" s="70"/>
      <c r="N929" s="70"/>
      <c r="O929" s="70"/>
      <c r="P929" s="68"/>
      <c r="Q929" s="64"/>
      <c r="R929" s="68"/>
      <c r="S929" s="68"/>
      <c r="T929" s="70"/>
      <c r="U929" s="70"/>
      <c r="V929" s="70"/>
      <c r="W929" s="70"/>
      <c r="X929" s="70"/>
      <c r="Y929" s="64"/>
      <c r="Z929" s="64"/>
      <c r="AA929" s="64"/>
      <c r="AB929" s="64"/>
      <c r="AC929" s="64"/>
      <c r="AD929" s="64"/>
      <c r="AE929" s="65"/>
    </row>
    <row r="930" customFormat="false" ht="16.5" hidden="false" customHeight="true" outlineLevel="0" collapsed="false">
      <c r="A930" s="64"/>
      <c r="B930" s="65"/>
      <c r="C930" s="64"/>
      <c r="D930" s="80"/>
      <c r="E930" s="64"/>
      <c r="F930" s="64"/>
      <c r="G930" s="64"/>
      <c r="H930" s="68"/>
      <c r="I930" s="68"/>
      <c r="J930" s="68"/>
      <c r="K930" s="70"/>
      <c r="L930" s="70"/>
      <c r="M930" s="70"/>
      <c r="N930" s="70"/>
      <c r="O930" s="70"/>
      <c r="P930" s="68"/>
      <c r="Q930" s="64"/>
      <c r="R930" s="68"/>
      <c r="S930" s="68"/>
      <c r="T930" s="70"/>
      <c r="U930" s="70"/>
      <c r="V930" s="70"/>
      <c r="W930" s="70"/>
      <c r="X930" s="70"/>
      <c r="Y930" s="64"/>
      <c r="Z930" s="64"/>
      <c r="AA930" s="64"/>
      <c r="AB930" s="64"/>
      <c r="AC930" s="64"/>
      <c r="AD930" s="64"/>
      <c r="AE930" s="65"/>
    </row>
    <row r="931" customFormat="false" ht="16.5" hidden="false" customHeight="true" outlineLevel="0" collapsed="false">
      <c r="A931" s="64"/>
      <c r="B931" s="65"/>
      <c r="C931" s="64"/>
      <c r="D931" s="80"/>
      <c r="E931" s="64"/>
      <c r="F931" s="64"/>
      <c r="G931" s="64"/>
      <c r="H931" s="68"/>
      <c r="I931" s="68"/>
      <c r="J931" s="68"/>
      <c r="K931" s="70"/>
      <c r="L931" s="70"/>
      <c r="M931" s="70"/>
      <c r="N931" s="70"/>
      <c r="O931" s="70"/>
      <c r="P931" s="68"/>
      <c r="Q931" s="64"/>
      <c r="R931" s="68"/>
      <c r="S931" s="68"/>
      <c r="T931" s="70"/>
      <c r="U931" s="70"/>
      <c r="V931" s="70"/>
      <c r="W931" s="70"/>
      <c r="X931" s="70"/>
      <c r="Y931" s="64"/>
      <c r="Z931" s="64"/>
      <c r="AA931" s="64"/>
      <c r="AB931" s="64"/>
      <c r="AC931" s="64"/>
      <c r="AD931" s="64"/>
      <c r="AE931" s="65"/>
    </row>
    <row r="932" customFormat="false" ht="16.5" hidden="false" customHeight="true" outlineLevel="0" collapsed="false">
      <c r="A932" s="64"/>
      <c r="B932" s="65"/>
      <c r="C932" s="64"/>
      <c r="D932" s="80"/>
      <c r="E932" s="64"/>
      <c r="F932" s="64"/>
      <c r="G932" s="64"/>
      <c r="H932" s="68"/>
      <c r="I932" s="68"/>
      <c r="J932" s="68"/>
      <c r="K932" s="70"/>
      <c r="L932" s="70"/>
      <c r="M932" s="70"/>
      <c r="N932" s="70"/>
      <c r="O932" s="70"/>
      <c r="P932" s="68"/>
      <c r="Q932" s="64"/>
      <c r="R932" s="68"/>
      <c r="S932" s="68"/>
      <c r="T932" s="70"/>
      <c r="U932" s="70"/>
      <c r="V932" s="70"/>
      <c r="W932" s="70"/>
      <c r="X932" s="70"/>
      <c r="Y932" s="64"/>
      <c r="Z932" s="64"/>
      <c r="AA932" s="64"/>
      <c r="AB932" s="64"/>
      <c r="AC932" s="64"/>
      <c r="AD932" s="64"/>
      <c r="AE932" s="65"/>
    </row>
    <row r="933" customFormat="false" ht="16.5" hidden="false" customHeight="true" outlineLevel="0" collapsed="false">
      <c r="A933" s="64"/>
      <c r="B933" s="65"/>
      <c r="C933" s="64"/>
      <c r="D933" s="80"/>
      <c r="E933" s="64"/>
      <c r="F933" s="64"/>
      <c r="G933" s="64"/>
      <c r="H933" s="68"/>
      <c r="I933" s="68"/>
      <c r="J933" s="68"/>
      <c r="K933" s="70"/>
      <c r="L933" s="70"/>
      <c r="M933" s="70"/>
      <c r="N933" s="70"/>
      <c r="O933" s="70"/>
      <c r="P933" s="68"/>
      <c r="Q933" s="64"/>
      <c r="R933" s="68"/>
      <c r="S933" s="68"/>
      <c r="T933" s="70"/>
      <c r="U933" s="70"/>
      <c r="V933" s="70"/>
      <c r="W933" s="70"/>
      <c r="X933" s="70"/>
      <c r="Y933" s="64"/>
      <c r="Z933" s="64"/>
      <c r="AA933" s="64"/>
      <c r="AB933" s="64"/>
      <c r="AC933" s="64"/>
      <c r="AD933" s="64"/>
      <c r="AE933" s="65"/>
    </row>
    <row r="934" customFormat="false" ht="16.5" hidden="false" customHeight="true" outlineLevel="0" collapsed="false">
      <c r="A934" s="64"/>
      <c r="B934" s="65"/>
      <c r="C934" s="64"/>
      <c r="D934" s="80"/>
      <c r="E934" s="64"/>
      <c r="F934" s="64"/>
      <c r="G934" s="64"/>
      <c r="H934" s="68"/>
      <c r="I934" s="68"/>
      <c r="J934" s="68"/>
      <c r="K934" s="70"/>
      <c r="L934" s="70"/>
      <c r="M934" s="70"/>
      <c r="N934" s="70"/>
      <c r="O934" s="70"/>
      <c r="P934" s="68"/>
      <c r="Q934" s="64"/>
      <c r="R934" s="68"/>
      <c r="S934" s="68"/>
      <c r="T934" s="70"/>
      <c r="U934" s="70"/>
      <c r="V934" s="70"/>
      <c r="W934" s="70"/>
      <c r="X934" s="70"/>
      <c r="Y934" s="64"/>
      <c r="Z934" s="64"/>
      <c r="AA934" s="64"/>
      <c r="AB934" s="64"/>
      <c r="AC934" s="64"/>
      <c r="AD934" s="64"/>
      <c r="AE934" s="65"/>
    </row>
    <row r="935" customFormat="false" ht="16.5" hidden="false" customHeight="true" outlineLevel="0" collapsed="false">
      <c r="A935" s="64"/>
      <c r="B935" s="65"/>
      <c r="C935" s="64"/>
      <c r="D935" s="80"/>
      <c r="E935" s="64"/>
      <c r="F935" s="64"/>
      <c r="G935" s="64"/>
      <c r="H935" s="68"/>
      <c r="I935" s="68"/>
      <c r="J935" s="68"/>
      <c r="K935" s="70"/>
      <c r="L935" s="70"/>
      <c r="M935" s="70"/>
      <c r="N935" s="70"/>
      <c r="O935" s="70"/>
      <c r="P935" s="68"/>
      <c r="Q935" s="64"/>
      <c r="R935" s="68"/>
      <c r="S935" s="68"/>
      <c r="T935" s="70"/>
      <c r="U935" s="70"/>
      <c r="V935" s="70"/>
      <c r="W935" s="70"/>
      <c r="X935" s="70"/>
      <c r="Y935" s="64"/>
      <c r="Z935" s="64"/>
      <c r="AA935" s="64"/>
      <c r="AB935" s="64"/>
      <c r="AC935" s="64"/>
      <c r="AD935" s="64"/>
      <c r="AE935" s="65"/>
    </row>
    <row r="936" customFormat="false" ht="16.5" hidden="false" customHeight="true" outlineLevel="0" collapsed="false">
      <c r="A936" s="64"/>
      <c r="B936" s="65"/>
      <c r="C936" s="64"/>
      <c r="D936" s="80"/>
      <c r="E936" s="64"/>
      <c r="F936" s="64"/>
      <c r="G936" s="64"/>
      <c r="H936" s="68"/>
      <c r="I936" s="68"/>
      <c r="J936" s="68"/>
      <c r="K936" s="70"/>
      <c r="L936" s="70"/>
      <c r="M936" s="70"/>
      <c r="N936" s="70"/>
      <c r="O936" s="70"/>
      <c r="P936" s="68"/>
      <c r="Q936" s="64"/>
      <c r="R936" s="68"/>
      <c r="S936" s="68"/>
      <c r="T936" s="70"/>
      <c r="U936" s="70"/>
      <c r="V936" s="70"/>
      <c r="W936" s="70"/>
      <c r="X936" s="70"/>
      <c r="Y936" s="64"/>
      <c r="Z936" s="64"/>
      <c r="AA936" s="64"/>
      <c r="AB936" s="64"/>
      <c r="AC936" s="64"/>
      <c r="AD936" s="64"/>
      <c r="AE936" s="65"/>
    </row>
    <row r="937" customFormat="false" ht="16.5" hidden="false" customHeight="true" outlineLevel="0" collapsed="false">
      <c r="A937" s="64"/>
      <c r="B937" s="65"/>
      <c r="C937" s="64"/>
      <c r="D937" s="80"/>
      <c r="E937" s="64"/>
      <c r="F937" s="64"/>
      <c r="G937" s="64"/>
      <c r="H937" s="68"/>
      <c r="I937" s="68"/>
      <c r="J937" s="68"/>
      <c r="K937" s="70"/>
      <c r="L937" s="70"/>
      <c r="M937" s="70"/>
      <c r="N937" s="70"/>
      <c r="O937" s="70"/>
      <c r="P937" s="68"/>
      <c r="Q937" s="64"/>
      <c r="R937" s="68"/>
      <c r="S937" s="68"/>
      <c r="T937" s="70"/>
      <c r="U937" s="70"/>
      <c r="V937" s="70"/>
      <c r="W937" s="70"/>
      <c r="X937" s="70"/>
      <c r="Y937" s="64"/>
      <c r="Z937" s="64"/>
      <c r="AA937" s="64"/>
      <c r="AB937" s="64"/>
      <c r="AC937" s="64"/>
      <c r="AD937" s="64"/>
      <c r="AE937" s="65"/>
    </row>
    <row r="938" customFormat="false" ht="16.5" hidden="false" customHeight="true" outlineLevel="0" collapsed="false">
      <c r="A938" s="64"/>
      <c r="B938" s="65"/>
      <c r="C938" s="64"/>
      <c r="D938" s="80"/>
      <c r="E938" s="64"/>
      <c r="F938" s="64"/>
      <c r="G938" s="64"/>
      <c r="H938" s="68"/>
      <c r="I938" s="68"/>
      <c r="J938" s="68"/>
      <c r="K938" s="70"/>
      <c r="L938" s="70"/>
      <c r="M938" s="70"/>
      <c r="N938" s="70"/>
      <c r="O938" s="70"/>
      <c r="P938" s="68"/>
      <c r="Q938" s="64"/>
      <c r="R938" s="68"/>
      <c r="S938" s="68"/>
      <c r="T938" s="70"/>
      <c r="U938" s="70"/>
      <c r="V938" s="70"/>
      <c r="W938" s="70"/>
      <c r="X938" s="70"/>
      <c r="Y938" s="64"/>
      <c r="Z938" s="64"/>
      <c r="AA938" s="64"/>
      <c r="AB938" s="64"/>
      <c r="AC938" s="64"/>
      <c r="AD938" s="64"/>
      <c r="AE938" s="65"/>
    </row>
    <row r="939" customFormat="false" ht="16.5" hidden="false" customHeight="true" outlineLevel="0" collapsed="false">
      <c r="A939" s="64"/>
      <c r="B939" s="65"/>
      <c r="C939" s="64"/>
      <c r="D939" s="80"/>
      <c r="E939" s="64"/>
      <c r="F939" s="64"/>
      <c r="G939" s="64"/>
      <c r="H939" s="68"/>
      <c r="I939" s="68"/>
      <c r="J939" s="68"/>
      <c r="K939" s="70"/>
      <c r="L939" s="70"/>
      <c r="M939" s="70"/>
      <c r="N939" s="70"/>
      <c r="O939" s="70"/>
      <c r="P939" s="68"/>
      <c r="Q939" s="64"/>
      <c r="R939" s="68"/>
      <c r="S939" s="68"/>
      <c r="T939" s="70"/>
      <c r="U939" s="70"/>
      <c r="V939" s="70"/>
      <c r="W939" s="70"/>
      <c r="X939" s="70"/>
      <c r="Y939" s="64"/>
      <c r="Z939" s="64"/>
      <c r="AA939" s="64"/>
      <c r="AB939" s="64"/>
      <c r="AC939" s="64"/>
      <c r="AD939" s="64"/>
      <c r="AE939" s="65"/>
    </row>
    <row r="940" customFormat="false" ht="16.5" hidden="false" customHeight="true" outlineLevel="0" collapsed="false">
      <c r="A940" s="64"/>
      <c r="B940" s="65"/>
      <c r="C940" s="64"/>
      <c r="D940" s="80"/>
      <c r="E940" s="64"/>
      <c r="F940" s="64"/>
      <c r="G940" s="64"/>
      <c r="H940" s="68"/>
      <c r="I940" s="68"/>
      <c r="J940" s="68"/>
      <c r="K940" s="70"/>
      <c r="L940" s="70"/>
      <c r="M940" s="70"/>
      <c r="N940" s="70"/>
      <c r="O940" s="70"/>
      <c r="P940" s="68"/>
      <c r="Q940" s="64"/>
      <c r="R940" s="68"/>
      <c r="S940" s="68"/>
      <c r="T940" s="70"/>
      <c r="U940" s="70"/>
      <c r="V940" s="70"/>
      <c r="W940" s="70"/>
      <c r="X940" s="70"/>
      <c r="Y940" s="64"/>
      <c r="Z940" s="64"/>
      <c r="AA940" s="64"/>
      <c r="AB940" s="64"/>
      <c r="AC940" s="64"/>
      <c r="AD940" s="64"/>
      <c r="AE940" s="65"/>
    </row>
    <row r="941" customFormat="false" ht="16.5" hidden="false" customHeight="true" outlineLevel="0" collapsed="false">
      <c r="A941" s="64"/>
      <c r="B941" s="65"/>
      <c r="C941" s="64"/>
      <c r="D941" s="80"/>
      <c r="E941" s="64"/>
      <c r="F941" s="64"/>
      <c r="G941" s="64"/>
      <c r="H941" s="68"/>
      <c r="I941" s="68"/>
      <c r="J941" s="68"/>
      <c r="K941" s="70"/>
      <c r="L941" s="70"/>
      <c r="M941" s="70"/>
      <c r="N941" s="70"/>
      <c r="O941" s="70"/>
      <c r="P941" s="68"/>
      <c r="Q941" s="64"/>
      <c r="R941" s="68"/>
      <c r="S941" s="68"/>
      <c r="T941" s="70"/>
      <c r="U941" s="70"/>
      <c r="V941" s="70"/>
      <c r="W941" s="70"/>
      <c r="X941" s="70"/>
      <c r="Y941" s="64"/>
      <c r="Z941" s="64"/>
      <c r="AA941" s="64"/>
      <c r="AB941" s="64"/>
      <c r="AC941" s="64"/>
      <c r="AD941" s="64"/>
      <c r="AE941" s="65"/>
    </row>
    <row r="942" customFormat="false" ht="16.5" hidden="false" customHeight="true" outlineLevel="0" collapsed="false">
      <c r="A942" s="64"/>
      <c r="B942" s="65"/>
      <c r="C942" s="64"/>
      <c r="D942" s="80"/>
      <c r="E942" s="64"/>
      <c r="F942" s="64"/>
      <c r="G942" s="64"/>
      <c r="H942" s="68"/>
      <c r="I942" s="68"/>
      <c r="J942" s="68"/>
      <c r="K942" s="70"/>
      <c r="L942" s="70"/>
      <c r="M942" s="70"/>
      <c r="N942" s="70"/>
      <c r="O942" s="70"/>
      <c r="P942" s="68"/>
      <c r="Q942" s="64"/>
      <c r="R942" s="68"/>
      <c r="S942" s="68"/>
      <c r="T942" s="70"/>
      <c r="U942" s="70"/>
      <c r="V942" s="70"/>
      <c r="W942" s="70"/>
      <c r="X942" s="70"/>
      <c r="Y942" s="64"/>
      <c r="Z942" s="64"/>
      <c r="AA942" s="64"/>
      <c r="AB942" s="64"/>
      <c r="AC942" s="64"/>
      <c r="AD942" s="64"/>
      <c r="AE942" s="65"/>
    </row>
    <row r="943" customFormat="false" ht="16.5" hidden="false" customHeight="true" outlineLevel="0" collapsed="false">
      <c r="A943" s="64"/>
      <c r="B943" s="65"/>
      <c r="C943" s="64"/>
      <c r="D943" s="80"/>
      <c r="E943" s="64"/>
      <c r="F943" s="64"/>
      <c r="G943" s="64"/>
      <c r="H943" s="68"/>
      <c r="I943" s="68"/>
      <c r="J943" s="68"/>
      <c r="K943" s="70"/>
      <c r="L943" s="70"/>
      <c r="M943" s="70"/>
      <c r="N943" s="70"/>
      <c r="O943" s="70"/>
      <c r="P943" s="68"/>
      <c r="Q943" s="64"/>
      <c r="R943" s="68"/>
      <c r="S943" s="68"/>
      <c r="T943" s="70"/>
      <c r="U943" s="70"/>
      <c r="V943" s="70"/>
      <c r="W943" s="70"/>
      <c r="X943" s="70"/>
      <c r="Y943" s="64"/>
      <c r="Z943" s="64"/>
      <c r="AA943" s="64"/>
      <c r="AB943" s="64"/>
      <c r="AC943" s="64"/>
      <c r="AD943" s="64"/>
      <c r="AE943" s="65"/>
    </row>
    <row r="944" customFormat="false" ht="16.5" hidden="false" customHeight="true" outlineLevel="0" collapsed="false">
      <c r="A944" s="64"/>
      <c r="B944" s="65"/>
      <c r="C944" s="64"/>
      <c r="D944" s="80"/>
      <c r="E944" s="64"/>
      <c r="F944" s="64"/>
      <c r="G944" s="64"/>
      <c r="H944" s="68"/>
      <c r="I944" s="68"/>
      <c r="J944" s="68"/>
      <c r="K944" s="70"/>
      <c r="L944" s="70"/>
      <c r="M944" s="70"/>
      <c r="N944" s="70"/>
      <c r="O944" s="70"/>
      <c r="P944" s="68"/>
      <c r="Q944" s="64"/>
      <c r="R944" s="68"/>
      <c r="S944" s="68"/>
      <c r="T944" s="70"/>
      <c r="U944" s="70"/>
      <c r="V944" s="70"/>
      <c r="W944" s="70"/>
      <c r="X944" s="70"/>
      <c r="Y944" s="64"/>
      <c r="Z944" s="64"/>
      <c r="AA944" s="64"/>
      <c r="AB944" s="64"/>
      <c r="AC944" s="64"/>
      <c r="AD944" s="64"/>
      <c r="AE944" s="65"/>
    </row>
    <row r="945" customFormat="false" ht="16.5" hidden="false" customHeight="true" outlineLevel="0" collapsed="false">
      <c r="A945" s="64"/>
      <c r="B945" s="65"/>
      <c r="C945" s="64"/>
      <c r="D945" s="80"/>
      <c r="E945" s="64"/>
      <c r="F945" s="64"/>
      <c r="G945" s="64"/>
      <c r="H945" s="68"/>
      <c r="I945" s="68"/>
      <c r="J945" s="68"/>
      <c r="K945" s="70"/>
      <c r="L945" s="70"/>
      <c r="M945" s="70"/>
      <c r="N945" s="70"/>
      <c r="O945" s="70"/>
      <c r="P945" s="68"/>
      <c r="Q945" s="64"/>
      <c r="R945" s="68"/>
      <c r="S945" s="68"/>
      <c r="T945" s="70"/>
      <c r="U945" s="70"/>
      <c r="V945" s="70"/>
      <c r="W945" s="70"/>
      <c r="X945" s="70"/>
      <c r="Y945" s="64"/>
      <c r="Z945" s="64"/>
      <c r="AA945" s="64"/>
      <c r="AB945" s="64"/>
      <c r="AC945" s="64"/>
      <c r="AD945" s="64"/>
      <c r="AE945" s="65"/>
    </row>
    <row r="946" customFormat="false" ht="16.5" hidden="false" customHeight="true" outlineLevel="0" collapsed="false">
      <c r="A946" s="64"/>
      <c r="B946" s="65"/>
      <c r="C946" s="64"/>
      <c r="D946" s="80"/>
      <c r="E946" s="64"/>
      <c r="F946" s="64"/>
      <c r="G946" s="64"/>
      <c r="H946" s="68"/>
      <c r="I946" s="68"/>
      <c r="J946" s="68"/>
      <c r="K946" s="70"/>
      <c r="L946" s="70"/>
      <c r="M946" s="70"/>
      <c r="N946" s="70"/>
      <c r="O946" s="70"/>
      <c r="P946" s="68"/>
      <c r="Q946" s="64"/>
      <c r="R946" s="68"/>
      <c r="S946" s="68"/>
      <c r="T946" s="70"/>
      <c r="U946" s="70"/>
      <c r="V946" s="70"/>
      <c r="W946" s="70"/>
      <c r="X946" s="70"/>
      <c r="Y946" s="64"/>
      <c r="Z946" s="64"/>
      <c r="AA946" s="64"/>
      <c r="AB946" s="64"/>
      <c r="AC946" s="64"/>
      <c r="AD946" s="64"/>
      <c r="AE946" s="65"/>
    </row>
    <row r="947" customFormat="false" ht="16.5" hidden="false" customHeight="true" outlineLevel="0" collapsed="false">
      <c r="A947" s="64"/>
      <c r="B947" s="65"/>
      <c r="C947" s="64"/>
      <c r="D947" s="80"/>
      <c r="E947" s="64"/>
      <c r="F947" s="64"/>
      <c r="G947" s="64"/>
      <c r="H947" s="68"/>
      <c r="I947" s="68"/>
      <c r="J947" s="68"/>
      <c r="K947" s="70"/>
      <c r="L947" s="70"/>
      <c r="M947" s="70"/>
      <c r="N947" s="70"/>
      <c r="O947" s="70"/>
      <c r="P947" s="68"/>
      <c r="Q947" s="64"/>
      <c r="R947" s="68"/>
      <c r="S947" s="68"/>
      <c r="T947" s="70"/>
      <c r="U947" s="70"/>
      <c r="V947" s="70"/>
      <c r="W947" s="70"/>
      <c r="X947" s="70"/>
      <c r="Y947" s="64"/>
      <c r="Z947" s="64"/>
      <c r="AA947" s="64"/>
      <c r="AB947" s="64"/>
      <c r="AC947" s="64"/>
      <c r="AD947" s="64"/>
      <c r="AE947" s="65"/>
    </row>
    <row r="948" customFormat="false" ht="16.5" hidden="false" customHeight="true" outlineLevel="0" collapsed="false">
      <c r="A948" s="64"/>
      <c r="B948" s="65"/>
      <c r="C948" s="64"/>
      <c r="D948" s="80"/>
      <c r="E948" s="64"/>
      <c r="F948" s="64"/>
      <c r="G948" s="64"/>
      <c r="H948" s="68"/>
      <c r="I948" s="68"/>
      <c r="J948" s="68"/>
      <c r="K948" s="70"/>
      <c r="L948" s="70"/>
      <c r="M948" s="70"/>
      <c r="N948" s="70"/>
      <c r="O948" s="70"/>
      <c r="P948" s="68"/>
      <c r="Q948" s="64"/>
      <c r="R948" s="68"/>
      <c r="S948" s="68"/>
      <c r="T948" s="70"/>
      <c r="U948" s="70"/>
      <c r="V948" s="70"/>
      <c r="W948" s="70"/>
      <c r="X948" s="70"/>
      <c r="Y948" s="64"/>
      <c r="Z948" s="64"/>
      <c r="AA948" s="64"/>
      <c r="AB948" s="64"/>
      <c r="AC948" s="64"/>
      <c r="AD948" s="64"/>
      <c r="AE948" s="65"/>
    </row>
    <row r="949" customFormat="false" ht="16.5" hidden="false" customHeight="true" outlineLevel="0" collapsed="false">
      <c r="A949" s="64"/>
      <c r="B949" s="65"/>
      <c r="C949" s="64"/>
      <c r="D949" s="80"/>
      <c r="E949" s="64"/>
      <c r="F949" s="64"/>
      <c r="G949" s="64"/>
      <c r="H949" s="68"/>
      <c r="I949" s="68"/>
      <c r="J949" s="68"/>
      <c r="K949" s="70"/>
      <c r="L949" s="70"/>
      <c r="M949" s="70"/>
      <c r="N949" s="70"/>
      <c r="O949" s="70"/>
      <c r="P949" s="68"/>
      <c r="Q949" s="64"/>
      <c r="R949" s="68"/>
      <c r="S949" s="68"/>
      <c r="T949" s="70"/>
      <c r="U949" s="70"/>
      <c r="V949" s="70"/>
      <c r="W949" s="70"/>
      <c r="X949" s="70"/>
      <c r="Y949" s="64"/>
      <c r="Z949" s="64"/>
      <c r="AA949" s="64"/>
      <c r="AB949" s="64"/>
      <c r="AC949" s="64"/>
      <c r="AD949" s="64"/>
      <c r="AE949" s="65"/>
    </row>
    <row r="950" customFormat="false" ht="16.5" hidden="false" customHeight="true" outlineLevel="0" collapsed="false">
      <c r="A950" s="64"/>
      <c r="B950" s="65"/>
      <c r="C950" s="64"/>
      <c r="D950" s="80"/>
      <c r="E950" s="64"/>
      <c r="F950" s="64"/>
      <c r="G950" s="64"/>
      <c r="H950" s="68"/>
      <c r="I950" s="68"/>
      <c r="J950" s="68"/>
      <c r="K950" s="70"/>
      <c r="L950" s="70"/>
      <c r="M950" s="70"/>
      <c r="N950" s="70"/>
      <c r="O950" s="70"/>
      <c r="P950" s="68"/>
      <c r="Q950" s="64"/>
      <c r="R950" s="68"/>
      <c r="S950" s="68"/>
      <c r="T950" s="70"/>
      <c r="U950" s="70"/>
      <c r="V950" s="70"/>
      <c r="W950" s="70"/>
      <c r="X950" s="70"/>
      <c r="Y950" s="64"/>
      <c r="Z950" s="64"/>
      <c r="AA950" s="64"/>
      <c r="AB950" s="64"/>
      <c r="AC950" s="64"/>
      <c r="AD950" s="64"/>
      <c r="AE950" s="65"/>
    </row>
    <row r="951" customFormat="false" ht="16.5" hidden="false" customHeight="true" outlineLevel="0" collapsed="false">
      <c r="A951" s="64"/>
      <c r="B951" s="65"/>
      <c r="C951" s="64"/>
      <c r="D951" s="80"/>
      <c r="E951" s="64"/>
      <c r="F951" s="64"/>
      <c r="G951" s="64"/>
      <c r="H951" s="68"/>
      <c r="I951" s="68"/>
      <c r="J951" s="68"/>
      <c r="K951" s="70"/>
      <c r="L951" s="70"/>
      <c r="M951" s="70"/>
      <c r="N951" s="70"/>
      <c r="O951" s="70"/>
      <c r="P951" s="68"/>
      <c r="Q951" s="64"/>
      <c r="R951" s="68"/>
      <c r="S951" s="68"/>
      <c r="T951" s="70"/>
      <c r="U951" s="70"/>
      <c r="V951" s="70"/>
      <c r="W951" s="70"/>
      <c r="X951" s="70"/>
      <c r="Y951" s="64"/>
      <c r="Z951" s="64"/>
      <c r="AA951" s="64"/>
      <c r="AB951" s="64"/>
      <c r="AC951" s="64"/>
      <c r="AD951" s="64"/>
      <c r="AE951" s="65"/>
    </row>
    <row r="952" customFormat="false" ht="16.5" hidden="false" customHeight="true" outlineLevel="0" collapsed="false">
      <c r="A952" s="64"/>
      <c r="B952" s="65"/>
      <c r="C952" s="64"/>
      <c r="D952" s="80"/>
      <c r="E952" s="64"/>
      <c r="F952" s="64"/>
      <c r="G952" s="64"/>
      <c r="H952" s="68"/>
      <c r="I952" s="68"/>
      <c r="J952" s="68"/>
      <c r="K952" s="70"/>
      <c r="L952" s="70"/>
      <c r="M952" s="70"/>
      <c r="N952" s="70"/>
      <c r="O952" s="70"/>
      <c r="P952" s="68"/>
      <c r="Q952" s="64"/>
      <c r="R952" s="68"/>
      <c r="S952" s="68"/>
      <c r="T952" s="70"/>
      <c r="U952" s="70"/>
      <c r="V952" s="70"/>
      <c r="W952" s="70"/>
      <c r="X952" s="70"/>
      <c r="Y952" s="64"/>
      <c r="Z952" s="64"/>
      <c r="AA952" s="64"/>
      <c r="AB952" s="64"/>
      <c r="AC952" s="64"/>
      <c r="AD952" s="64"/>
      <c r="AE952" s="65"/>
    </row>
    <row r="953" customFormat="false" ht="16.5" hidden="false" customHeight="true" outlineLevel="0" collapsed="false">
      <c r="A953" s="64"/>
      <c r="B953" s="65"/>
      <c r="C953" s="64"/>
      <c r="D953" s="80"/>
      <c r="E953" s="64"/>
      <c r="F953" s="64"/>
      <c r="G953" s="64"/>
      <c r="H953" s="68"/>
      <c r="I953" s="68"/>
      <c r="J953" s="68"/>
      <c r="K953" s="70"/>
      <c r="L953" s="70"/>
      <c r="M953" s="70"/>
      <c r="N953" s="70"/>
      <c r="O953" s="70"/>
      <c r="P953" s="68"/>
      <c r="Q953" s="64"/>
      <c r="R953" s="68"/>
      <c r="S953" s="68"/>
      <c r="T953" s="70"/>
      <c r="U953" s="70"/>
      <c r="V953" s="70"/>
      <c r="W953" s="70"/>
      <c r="X953" s="70"/>
      <c r="Y953" s="64"/>
      <c r="Z953" s="64"/>
      <c r="AA953" s="64"/>
      <c r="AB953" s="64"/>
      <c r="AC953" s="64"/>
      <c r="AD953" s="64"/>
      <c r="AE953" s="65"/>
    </row>
    <row r="954" customFormat="false" ht="16.5" hidden="false" customHeight="true" outlineLevel="0" collapsed="false">
      <c r="A954" s="64"/>
      <c r="B954" s="65"/>
      <c r="C954" s="64"/>
      <c r="D954" s="80"/>
      <c r="E954" s="64"/>
      <c r="F954" s="64"/>
      <c r="G954" s="64"/>
      <c r="H954" s="68"/>
      <c r="I954" s="68"/>
      <c r="J954" s="68"/>
      <c r="K954" s="70"/>
      <c r="L954" s="70"/>
      <c r="M954" s="70"/>
      <c r="N954" s="70"/>
      <c r="O954" s="70"/>
      <c r="P954" s="68"/>
      <c r="Q954" s="64"/>
      <c r="R954" s="68"/>
      <c r="S954" s="68"/>
      <c r="T954" s="70"/>
      <c r="U954" s="70"/>
      <c r="V954" s="70"/>
      <c r="W954" s="70"/>
      <c r="X954" s="70"/>
      <c r="Y954" s="64"/>
      <c r="Z954" s="64"/>
      <c r="AA954" s="64"/>
      <c r="AB954" s="64"/>
      <c r="AC954" s="64"/>
      <c r="AD954" s="64"/>
      <c r="AE954" s="65"/>
    </row>
    <row r="955" customFormat="false" ht="16.5" hidden="false" customHeight="true" outlineLevel="0" collapsed="false">
      <c r="A955" s="64"/>
      <c r="B955" s="65"/>
      <c r="C955" s="64"/>
      <c r="D955" s="80"/>
      <c r="E955" s="64"/>
      <c r="F955" s="64"/>
      <c r="G955" s="64"/>
      <c r="H955" s="68"/>
      <c r="I955" s="68"/>
      <c r="J955" s="68"/>
      <c r="K955" s="70"/>
      <c r="L955" s="70"/>
      <c r="M955" s="70"/>
      <c r="N955" s="70"/>
      <c r="O955" s="70"/>
      <c r="P955" s="68"/>
      <c r="Q955" s="64"/>
      <c r="R955" s="68"/>
      <c r="S955" s="68"/>
      <c r="T955" s="70"/>
      <c r="U955" s="70"/>
      <c r="V955" s="70"/>
      <c r="W955" s="70"/>
      <c r="X955" s="70"/>
      <c r="Y955" s="64"/>
      <c r="Z955" s="64"/>
      <c r="AA955" s="64"/>
      <c r="AB955" s="64"/>
      <c r="AC955" s="64"/>
      <c r="AD955" s="64"/>
      <c r="AE955" s="65"/>
    </row>
    <row r="956" customFormat="false" ht="16.5" hidden="false" customHeight="true" outlineLevel="0" collapsed="false">
      <c r="A956" s="64"/>
      <c r="B956" s="65"/>
      <c r="C956" s="64"/>
      <c r="D956" s="80"/>
      <c r="E956" s="64"/>
      <c r="F956" s="64"/>
      <c r="G956" s="64"/>
      <c r="H956" s="68"/>
      <c r="I956" s="68"/>
      <c r="J956" s="68"/>
      <c r="K956" s="70"/>
      <c r="L956" s="70"/>
      <c r="M956" s="70"/>
      <c r="N956" s="70"/>
      <c r="O956" s="70"/>
      <c r="P956" s="68"/>
      <c r="Q956" s="64"/>
      <c r="R956" s="68"/>
      <c r="S956" s="68"/>
      <c r="T956" s="70"/>
      <c r="U956" s="70"/>
      <c r="V956" s="70"/>
      <c r="W956" s="70"/>
      <c r="X956" s="70"/>
      <c r="Y956" s="64"/>
      <c r="Z956" s="64"/>
      <c r="AA956" s="64"/>
      <c r="AB956" s="64"/>
      <c r="AC956" s="64"/>
      <c r="AD956" s="64"/>
      <c r="AE956" s="65"/>
    </row>
    <row r="957" customFormat="false" ht="16.5" hidden="false" customHeight="true" outlineLevel="0" collapsed="false">
      <c r="A957" s="64"/>
      <c r="B957" s="65"/>
      <c r="C957" s="64"/>
      <c r="D957" s="80"/>
      <c r="E957" s="64"/>
      <c r="F957" s="64"/>
      <c r="G957" s="64"/>
      <c r="H957" s="68"/>
      <c r="I957" s="68"/>
      <c r="J957" s="68"/>
      <c r="K957" s="70"/>
      <c r="L957" s="70"/>
      <c r="M957" s="70"/>
      <c r="N957" s="70"/>
      <c r="O957" s="70"/>
      <c r="P957" s="68"/>
      <c r="Q957" s="64"/>
      <c r="R957" s="68"/>
      <c r="S957" s="68"/>
      <c r="T957" s="70"/>
      <c r="U957" s="70"/>
      <c r="V957" s="70"/>
      <c r="W957" s="70"/>
      <c r="X957" s="70"/>
      <c r="Y957" s="64"/>
      <c r="Z957" s="64"/>
      <c r="AA957" s="64"/>
      <c r="AB957" s="64"/>
      <c r="AC957" s="64"/>
      <c r="AD957" s="64"/>
      <c r="AE957" s="65"/>
    </row>
    <row r="958" customFormat="false" ht="16.5" hidden="false" customHeight="true" outlineLevel="0" collapsed="false">
      <c r="A958" s="64"/>
      <c r="B958" s="65"/>
      <c r="C958" s="64"/>
      <c r="D958" s="80"/>
      <c r="E958" s="64"/>
      <c r="F958" s="64"/>
      <c r="G958" s="64"/>
      <c r="H958" s="68"/>
      <c r="I958" s="68"/>
      <c r="J958" s="68"/>
      <c r="K958" s="70"/>
      <c r="L958" s="70"/>
      <c r="M958" s="70"/>
      <c r="N958" s="70"/>
      <c r="O958" s="70"/>
      <c r="P958" s="68"/>
      <c r="Q958" s="64"/>
      <c r="R958" s="68"/>
      <c r="S958" s="68"/>
      <c r="T958" s="70"/>
      <c r="U958" s="70"/>
      <c r="V958" s="70"/>
      <c r="W958" s="70"/>
      <c r="X958" s="70"/>
      <c r="Y958" s="64"/>
      <c r="Z958" s="64"/>
      <c r="AA958" s="64"/>
      <c r="AB958" s="64"/>
      <c r="AC958" s="64"/>
      <c r="AD958" s="64"/>
      <c r="AE958" s="65"/>
    </row>
    <row r="959" customFormat="false" ht="16.5" hidden="false" customHeight="true" outlineLevel="0" collapsed="false">
      <c r="A959" s="64"/>
      <c r="B959" s="65"/>
      <c r="C959" s="64"/>
      <c r="D959" s="80"/>
      <c r="E959" s="64"/>
      <c r="F959" s="64"/>
      <c r="G959" s="64"/>
      <c r="H959" s="68"/>
      <c r="I959" s="68"/>
      <c r="J959" s="68"/>
      <c r="K959" s="70"/>
      <c r="L959" s="70"/>
      <c r="M959" s="70"/>
      <c r="N959" s="70"/>
      <c r="O959" s="70"/>
      <c r="P959" s="68"/>
      <c r="Q959" s="64"/>
      <c r="R959" s="68"/>
      <c r="S959" s="68"/>
      <c r="T959" s="70"/>
      <c r="U959" s="70"/>
      <c r="V959" s="70"/>
      <c r="W959" s="70"/>
      <c r="X959" s="70"/>
      <c r="Y959" s="64"/>
      <c r="Z959" s="64"/>
      <c r="AA959" s="64"/>
      <c r="AB959" s="64"/>
      <c r="AC959" s="64"/>
      <c r="AD959" s="64"/>
      <c r="AE959" s="65"/>
    </row>
    <row r="960" customFormat="false" ht="16.5" hidden="false" customHeight="true" outlineLevel="0" collapsed="false">
      <c r="A960" s="64"/>
      <c r="B960" s="65"/>
      <c r="C960" s="64"/>
      <c r="D960" s="80"/>
      <c r="E960" s="64"/>
      <c r="F960" s="64"/>
      <c r="G960" s="64"/>
      <c r="H960" s="68"/>
      <c r="I960" s="68"/>
      <c r="J960" s="68"/>
      <c r="K960" s="70"/>
      <c r="L960" s="70"/>
      <c r="M960" s="70"/>
      <c r="N960" s="70"/>
      <c r="O960" s="70"/>
      <c r="P960" s="68"/>
      <c r="Q960" s="64"/>
      <c r="R960" s="68"/>
      <c r="S960" s="68"/>
      <c r="T960" s="70"/>
      <c r="U960" s="70"/>
      <c r="V960" s="70"/>
      <c r="W960" s="70"/>
      <c r="X960" s="70"/>
      <c r="Y960" s="64"/>
      <c r="Z960" s="64"/>
      <c r="AA960" s="64"/>
      <c r="AB960" s="64"/>
      <c r="AC960" s="64"/>
      <c r="AD960" s="64"/>
      <c r="AE960" s="65"/>
    </row>
    <row r="961" customFormat="false" ht="16.5" hidden="false" customHeight="true" outlineLevel="0" collapsed="false">
      <c r="A961" s="64"/>
      <c r="B961" s="65"/>
      <c r="C961" s="64"/>
      <c r="D961" s="80"/>
      <c r="E961" s="64"/>
      <c r="F961" s="64"/>
      <c r="G961" s="64"/>
      <c r="H961" s="68"/>
      <c r="I961" s="68"/>
      <c r="J961" s="68"/>
      <c r="K961" s="70"/>
      <c r="L961" s="70"/>
      <c r="M961" s="70"/>
      <c r="N961" s="70"/>
      <c r="O961" s="70"/>
      <c r="P961" s="68"/>
      <c r="Q961" s="64"/>
      <c r="R961" s="68"/>
      <c r="S961" s="68"/>
      <c r="T961" s="70"/>
      <c r="U961" s="70"/>
      <c r="V961" s="70"/>
      <c r="W961" s="70"/>
      <c r="X961" s="70"/>
      <c r="Y961" s="64"/>
      <c r="Z961" s="64"/>
      <c r="AA961" s="64"/>
      <c r="AB961" s="64"/>
      <c r="AC961" s="64"/>
      <c r="AD961" s="64"/>
      <c r="AE961" s="65"/>
    </row>
    <row r="962" customFormat="false" ht="16.5" hidden="false" customHeight="true" outlineLevel="0" collapsed="false">
      <c r="A962" s="64"/>
      <c r="B962" s="65"/>
      <c r="C962" s="64"/>
      <c r="D962" s="80"/>
      <c r="E962" s="64"/>
      <c r="F962" s="64"/>
      <c r="G962" s="64"/>
      <c r="H962" s="68"/>
      <c r="I962" s="68"/>
      <c r="J962" s="68"/>
      <c r="K962" s="70"/>
      <c r="L962" s="70"/>
      <c r="M962" s="70"/>
      <c r="N962" s="70"/>
      <c r="O962" s="70"/>
      <c r="P962" s="68"/>
      <c r="Q962" s="64"/>
      <c r="R962" s="68"/>
      <c r="S962" s="68"/>
      <c r="T962" s="70"/>
      <c r="U962" s="70"/>
      <c r="V962" s="70"/>
      <c r="W962" s="70"/>
      <c r="X962" s="70"/>
      <c r="Y962" s="64"/>
      <c r="Z962" s="64"/>
      <c r="AA962" s="64"/>
      <c r="AB962" s="64"/>
      <c r="AC962" s="64"/>
      <c r="AD962" s="64"/>
      <c r="AE962" s="65"/>
    </row>
    <row r="963" customFormat="false" ht="16.5" hidden="false" customHeight="true" outlineLevel="0" collapsed="false">
      <c r="A963" s="64"/>
      <c r="B963" s="65"/>
      <c r="C963" s="64"/>
      <c r="D963" s="80"/>
      <c r="E963" s="64"/>
      <c r="F963" s="64"/>
      <c r="G963" s="64"/>
      <c r="H963" s="68"/>
      <c r="I963" s="68"/>
      <c r="J963" s="68"/>
      <c r="K963" s="70"/>
      <c r="L963" s="70"/>
      <c r="M963" s="70"/>
      <c r="N963" s="70"/>
      <c r="O963" s="70"/>
      <c r="P963" s="68"/>
      <c r="Q963" s="64"/>
      <c r="R963" s="68"/>
      <c r="S963" s="68"/>
      <c r="T963" s="70"/>
      <c r="U963" s="70"/>
      <c r="V963" s="70"/>
      <c r="W963" s="70"/>
      <c r="X963" s="70"/>
      <c r="Y963" s="64"/>
      <c r="Z963" s="64"/>
      <c r="AA963" s="64"/>
      <c r="AB963" s="64"/>
      <c r="AC963" s="64"/>
      <c r="AD963" s="64"/>
      <c r="AE963" s="65"/>
    </row>
    <row r="964" customFormat="false" ht="16.5" hidden="false" customHeight="true" outlineLevel="0" collapsed="false">
      <c r="A964" s="64"/>
      <c r="B964" s="65"/>
      <c r="C964" s="64"/>
      <c r="D964" s="80"/>
      <c r="E964" s="64"/>
      <c r="F964" s="64"/>
      <c r="G964" s="64"/>
      <c r="H964" s="68"/>
      <c r="I964" s="68"/>
      <c r="J964" s="68"/>
      <c r="K964" s="70"/>
      <c r="L964" s="70"/>
      <c r="M964" s="70"/>
      <c r="N964" s="70"/>
      <c r="O964" s="70"/>
      <c r="P964" s="68"/>
      <c r="Q964" s="64"/>
      <c r="R964" s="68"/>
      <c r="S964" s="68"/>
      <c r="T964" s="70"/>
      <c r="U964" s="70"/>
      <c r="V964" s="70"/>
      <c r="W964" s="70"/>
      <c r="X964" s="70"/>
      <c r="Y964" s="64"/>
      <c r="Z964" s="64"/>
      <c r="AA964" s="64"/>
      <c r="AB964" s="64"/>
      <c r="AC964" s="64"/>
      <c r="AD964" s="64"/>
      <c r="AE964" s="65"/>
    </row>
    <row r="965" customFormat="false" ht="16.5" hidden="false" customHeight="true" outlineLevel="0" collapsed="false">
      <c r="A965" s="64"/>
      <c r="B965" s="65"/>
      <c r="C965" s="64"/>
      <c r="D965" s="80"/>
      <c r="E965" s="64"/>
      <c r="F965" s="64"/>
      <c r="G965" s="64"/>
      <c r="H965" s="68"/>
      <c r="I965" s="68"/>
      <c r="J965" s="68"/>
      <c r="K965" s="70"/>
      <c r="L965" s="70"/>
      <c r="M965" s="70"/>
      <c r="N965" s="70"/>
      <c r="O965" s="70"/>
      <c r="P965" s="68"/>
      <c r="Q965" s="64"/>
      <c r="R965" s="68"/>
      <c r="S965" s="68"/>
      <c r="T965" s="70"/>
      <c r="U965" s="70"/>
      <c r="V965" s="70"/>
      <c r="W965" s="70"/>
      <c r="X965" s="70"/>
      <c r="Y965" s="64"/>
      <c r="Z965" s="64"/>
      <c r="AA965" s="64"/>
      <c r="AB965" s="64"/>
      <c r="AC965" s="64"/>
      <c r="AD965" s="64"/>
      <c r="AE965" s="65"/>
    </row>
    <row r="966" customFormat="false" ht="16.5" hidden="false" customHeight="true" outlineLevel="0" collapsed="false">
      <c r="A966" s="64"/>
      <c r="B966" s="65"/>
      <c r="C966" s="64"/>
      <c r="D966" s="80"/>
      <c r="E966" s="64"/>
      <c r="F966" s="64"/>
      <c r="G966" s="64"/>
      <c r="H966" s="68"/>
      <c r="I966" s="68"/>
      <c r="J966" s="68"/>
      <c r="K966" s="70"/>
      <c r="L966" s="70"/>
      <c r="M966" s="70"/>
      <c r="N966" s="70"/>
      <c r="O966" s="70"/>
      <c r="P966" s="68"/>
      <c r="Q966" s="64"/>
      <c r="R966" s="68"/>
      <c r="S966" s="68"/>
      <c r="T966" s="70"/>
      <c r="U966" s="70"/>
      <c r="V966" s="70"/>
      <c r="W966" s="70"/>
      <c r="X966" s="70"/>
      <c r="Y966" s="64"/>
      <c r="Z966" s="64"/>
      <c r="AA966" s="64"/>
      <c r="AB966" s="64"/>
      <c r="AC966" s="64"/>
      <c r="AD966" s="64"/>
      <c r="AE966" s="65"/>
    </row>
    <row r="967" customFormat="false" ht="16.5" hidden="false" customHeight="true" outlineLevel="0" collapsed="false">
      <c r="A967" s="64"/>
      <c r="B967" s="65"/>
      <c r="C967" s="64"/>
      <c r="D967" s="80"/>
      <c r="E967" s="64"/>
      <c r="F967" s="64"/>
      <c r="G967" s="64"/>
      <c r="H967" s="68"/>
      <c r="I967" s="68"/>
      <c r="J967" s="68"/>
      <c r="K967" s="70"/>
      <c r="L967" s="70"/>
      <c r="M967" s="70"/>
      <c r="N967" s="70"/>
      <c r="O967" s="70"/>
      <c r="P967" s="68"/>
      <c r="Q967" s="64"/>
      <c r="R967" s="68"/>
      <c r="S967" s="68"/>
      <c r="T967" s="70"/>
      <c r="U967" s="70"/>
      <c r="V967" s="70"/>
      <c r="W967" s="70"/>
      <c r="X967" s="70"/>
      <c r="Y967" s="64"/>
      <c r="Z967" s="64"/>
      <c r="AA967" s="64"/>
      <c r="AB967" s="64"/>
      <c r="AC967" s="64"/>
      <c r="AD967" s="64"/>
      <c r="AE967" s="65"/>
    </row>
    <row r="968" customFormat="false" ht="16.5" hidden="false" customHeight="true" outlineLevel="0" collapsed="false">
      <c r="A968" s="64"/>
      <c r="B968" s="65"/>
      <c r="C968" s="64"/>
      <c r="D968" s="80"/>
      <c r="E968" s="64"/>
      <c r="F968" s="64"/>
      <c r="G968" s="64"/>
      <c r="H968" s="68"/>
      <c r="I968" s="68"/>
      <c r="J968" s="68"/>
      <c r="K968" s="70"/>
      <c r="L968" s="70"/>
      <c r="M968" s="70"/>
      <c r="N968" s="70"/>
      <c r="O968" s="70"/>
      <c r="P968" s="68"/>
      <c r="Q968" s="64"/>
      <c r="R968" s="68"/>
      <c r="S968" s="68"/>
      <c r="T968" s="70"/>
      <c r="U968" s="70"/>
      <c r="V968" s="70"/>
      <c r="W968" s="70"/>
      <c r="X968" s="70"/>
      <c r="Y968" s="64"/>
      <c r="Z968" s="64"/>
      <c r="AA968" s="64"/>
      <c r="AB968" s="64"/>
      <c r="AC968" s="64"/>
      <c r="AD968" s="64"/>
      <c r="AE968" s="65"/>
    </row>
    <row r="969" customFormat="false" ht="16.5" hidden="false" customHeight="true" outlineLevel="0" collapsed="false">
      <c r="A969" s="64"/>
      <c r="B969" s="65"/>
      <c r="C969" s="64"/>
      <c r="D969" s="80"/>
      <c r="E969" s="64"/>
      <c r="F969" s="64"/>
      <c r="G969" s="64"/>
      <c r="H969" s="68"/>
      <c r="I969" s="68"/>
      <c r="J969" s="68"/>
      <c r="K969" s="70"/>
      <c r="L969" s="70"/>
      <c r="M969" s="70"/>
      <c r="N969" s="70"/>
      <c r="O969" s="70"/>
      <c r="P969" s="68"/>
      <c r="Q969" s="64"/>
      <c r="R969" s="68"/>
      <c r="S969" s="68"/>
      <c r="T969" s="70"/>
      <c r="U969" s="70"/>
      <c r="V969" s="70"/>
      <c r="W969" s="70"/>
      <c r="X969" s="70"/>
      <c r="Y969" s="64"/>
      <c r="Z969" s="64"/>
      <c r="AA969" s="64"/>
      <c r="AB969" s="64"/>
      <c r="AC969" s="64"/>
      <c r="AD969" s="64"/>
      <c r="AE969" s="65"/>
    </row>
    <row r="970" customFormat="false" ht="16.5" hidden="false" customHeight="true" outlineLevel="0" collapsed="false">
      <c r="A970" s="64"/>
      <c r="B970" s="65"/>
      <c r="C970" s="64"/>
      <c r="D970" s="80"/>
      <c r="E970" s="64"/>
      <c r="F970" s="64"/>
      <c r="G970" s="64"/>
      <c r="H970" s="68"/>
      <c r="I970" s="68"/>
      <c r="J970" s="68"/>
      <c r="K970" s="70"/>
      <c r="L970" s="70"/>
      <c r="M970" s="70"/>
      <c r="N970" s="70"/>
      <c r="O970" s="70"/>
      <c r="P970" s="68"/>
      <c r="Q970" s="64"/>
      <c r="R970" s="68"/>
      <c r="S970" s="68"/>
      <c r="T970" s="70"/>
      <c r="U970" s="70"/>
      <c r="V970" s="70"/>
      <c r="W970" s="70"/>
      <c r="X970" s="70"/>
      <c r="Y970" s="64"/>
      <c r="Z970" s="64"/>
      <c r="AA970" s="64"/>
      <c r="AB970" s="64"/>
      <c r="AC970" s="64"/>
      <c r="AD970" s="64"/>
      <c r="AE970" s="65"/>
    </row>
    <row r="971" customFormat="false" ht="16.5" hidden="false" customHeight="true" outlineLevel="0" collapsed="false">
      <c r="A971" s="64"/>
      <c r="B971" s="65"/>
      <c r="C971" s="64"/>
      <c r="D971" s="80"/>
      <c r="E971" s="64"/>
      <c r="F971" s="64"/>
      <c r="G971" s="64"/>
      <c r="H971" s="68"/>
      <c r="I971" s="68"/>
      <c r="J971" s="68"/>
      <c r="K971" s="70"/>
      <c r="L971" s="70"/>
      <c r="M971" s="70"/>
      <c r="N971" s="70"/>
      <c r="O971" s="70"/>
      <c r="P971" s="68"/>
      <c r="Q971" s="64"/>
      <c r="R971" s="68"/>
      <c r="S971" s="68"/>
      <c r="T971" s="70"/>
      <c r="U971" s="70"/>
      <c r="V971" s="70"/>
      <c r="W971" s="70"/>
      <c r="X971" s="70"/>
      <c r="Y971" s="64"/>
      <c r="Z971" s="64"/>
      <c r="AA971" s="64"/>
      <c r="AB971" s="64"/>
      <c r="AC971" s="64"/>
      <c r="AD971" s="64"/>
      <c r="AE971" s="65"/>
    </row>
    <row r="972" customFormat="false" ht="16.5" hidden="false" customHeight="true" outlineLevel="0" collapsed="false">
      <c r="A972" s="64"/>
      <c r="B972" s="65"/>
      <c r="C972" s="64"/>
      <c r="D972" s="80"/>
      <c r="E972" s="64"/>
      <c r="F972" s="64"/>
      <c r="G972" s="64"/>
      <c r="H972" s="68"/>
      <c r="I972" s="68"/>
      <c r="J972" s="68"/>
      <c r="K972" s="70"/>
      <c r="L972" s="70"/>
      <c r="M972" s="70"/>
      <c r="N972" s="70"/>
      <c r="O972" s="70"/>
      <c r="P972" s="68"/>
      <c r="Q972" s="64"/>
      <c r="R972" s="68"/>
      <c r="S972" s="68"/>
      <c r="T972" s="70"/>
      <c r="U972" s="70"/>
      <c r="V972" s="70"/>
      <c r="W972" s="70"/>
      <c r="X972" s="70"/>
      <c r="Y972" s="64"/>
      <c r="Z972" s="64"/>
      <c r="AA972" s="64"/>
      <c r="AB972" s="64"/>
      <c r="AC972" s="64"/>
      <c r="AD972" s="64"/>
      <c r="AE972" s="65"/>
    </row>
    <row r="973" customFormat="false" ht="16.5" hidden="false" customHeight="true" outlineLevel="0" collapsed="false">
      <c r="A973" s="64"/>
      <c r="B973" s="65"/>
      <c r="C973" s="64"/>
      <c r="D973" s="80"/>
      <c r="E973" s="64"/>
      <c r="F973" s="64"/>
      <c r="G973" s="64"/>
      <c r="H973" s="68"/>
      <c r="I973" s="68"/>
      <c r="J973" s="68"/>
      <c r="K973" s="70"/>
      <c r="L973" s="70"/>
      <c r="M973" s="70"/>
      <c r="N973" s="70"/>
      <c r="O973" s="70"/>
      <c r="P973" s="68"/>
      <c r="Q973" s="64"/>
      <c r="R973" s="68"/>
      <c r="S973" s="68"/>
      <c r="T973" s="70"/>
      <c r="U973" s="70"/>
      <c r="V973" s="70"/>
      <c r="W973" s="70"/>
      <c r="X973" s="70"/>
      <c r="Y973" s="64"/>
      <c r="Z973" s="64"/>
      <c r="AA973" s="64"/>
      <c r="AB973" s="64"/>
      <c r="AC973" s="64"/>
      <c r="AD973" s="64"/>
      <c r="AE973" s="65"/>
    </row>
    <row r="974" customFormat="false" ht="16.5" hidden="false" customHeight="true" outlineLevel="0" collapsed="false">
      <c r="A974" s="64"/>
      <c r="B974" s="65"/>
      <c r="C974" s="64"/>
      <c r="D974" s="80"/>
      <c r="E974" s="64"/>
      <c r="F974" s="64"/>
      <c r="G974" s="64"/>
      <c r="H974" s="68"/>
      <c r="I974" s="68"/>
      <c r="J974" s="68"/>
      <c r="K974" s="70"/>
      <c r="L974" s="70"/>
      <c r="M974" s="70"/>
      <c r="N974" s="70"/>
      <c r="O974" s="70"/>
      <c r="P974" s="68"/>
      <c r="Q974" s="64"/>
      <c r="R974" s="68"/>
      <c r="S974" s="68"/>
      <c r="T974" s="70"/>
      <c r="U974" s="70"/>
      <c r="V974" s="70"/>
      <c r="W974" s="70"/>
      <c r="X974" s="70"/>
      <c r="Y974" s="64"/>
      <c r="Z974" s="64"/>
      <c r="AA974" s="64"/>
      <c r="AB974" s="64"/>
      <c r="AC974" s="64"/>
      <c r="AD974" s="64"/>
      <c r="AE974" s="65"/>
    </row>
    <row r="975" customFormat="false" ht="16.5" hidden="false" customHeight="true" outlineLevel="0" collapsed="false">
      <c r="A975" s="64"/>
      <c r="B975" s="65"/>
      <c r="C975" s="64"/>
      <c r="D975" s="80"/>
      <c r="E975" s="64"/>
      <c r="F975" s="64"/>
      <c r="G975" s="64"/>
      <c r="H975" s="68"/>
      <c r="I975" s="68"/>
      <c r="J975" s="68"/>
      <c r="K975" s="70"/>
      <c r="L975" s="70"/>
      <c r="M975" s="70"/>
      <c r="N975" s="70"/>
      <c r="O975" s="70"/>
      <c r="P975" s="68"/>
      <c r="Q975" s="64"/>
      <c r="R975" s="68"/>
      <c r="S975" s="68"/>
      <c r="T975" s="70"/>
      <c r="U975" s="70"/>
      <c r="V975" s="70"/>
      <c r="W975" s="70"/>
      <c r="X975" s="70"/>
      <c r="Y975" s="64"/>
      <c r="Z975" s="64"/>
      <c r="AA975" s="64"/>
      <c r="AB975" s="64"/>
      <c r="AC975" s="64"/>
      <c r="AD975" s="64"/>
      <c r="AE975" s="65"/>
    </row>
    <row r="976" customFormat="false" ht="16.5" hidden="false" customHeight="true" outlineLevel="0" collapsed="false">
      <c r="A976" s="64"/>
      <c r="B976" s="65"/>
      <c r="C976" s="64"/>
      <c r="D976" s="80"/>
      <c r="E976" s="64"/>
      <c r="F976" s="64"/>
      <c r="G976" s="64"/>
      <c r="H976" s="68"/>
      <c r="I976" s="68"/>
      <c r="J976" s="68"/>
      <c r="K976" s="70"/>
      <c r="L976" s="70"/>
      <c r="M976" s="70"/>
      <c r="N976" s="70"/>
      <c r="O976" s="70"/>
      <c r="P976" s="68"/>
      <c r="Q976" s="64"/>
      <c r="R976" s="68"/>
      <c r="S976" s="68"/>
      <c r="T976" s="70"/>
      <c r="U976" s="70"/>
      <c r="V976" s="70"/>
      <c r="W976" s="70"/>
      <c r="X976" s="70"/>
      <c r="Y976" s="64"/>
      <c r="Z976" s="64"/>
      <c r="AA976" s="64"/>
      <c r="AB976" s="64"/>
      <c r="AC976" s="64"/>
      <c r="AD976" s="64"/>
      <c r="AE976" s="65"/>
    </row>
    <row r="977" customFormat="false" ht="16.5" hidden="false" customHeight="true" outlineLevel="0" collapsed="false">
      <c r="A977" s="64"/>
      <c r="B977" s="65"/>
      <c r="C977" s="64"/>
      <c r="D977" s="80"/>
      <c r="E977" s="64"/>
      <c r="F977" s="64"/>
      <c r="G977" s="64"/>
      <c r="H977" s="68"/>
      <c r="I977" s="68"/>
      <c r="J977" s="68"/>
      <c r="K977" s="70"/>
      <c r="L977" s="70"/>
      <c r="M977" s="70"/>
      <c r="N977" s="70"/>
      <c r="O977" s="70"/>
      <c r="P977" s="68"/>
      <c r="Q977" s="64"/>
      <c r="R977" s="68"/>
      <c r="S977" s="68"/>
      <c r="T977" s="70"/>
      <c r="U977" s="70"/>
      <c r="V977" s="70"/>
      <c r="W977" s="70"/>
      <c r="X977" s="70"/>
      <c r="Y977" s="64"/>
      <c r="Z977" s="64"/>
      <c r="AA977" s="64"/>
      <c r="AB977" s="64"/>
      <c r="AC977" s="64"/>
      <c r="AD977" s="64"/>
      <c r="AE977" s="65"/>
    </row>
    <row r="978" customFormat="false" ht="16.5" hidden="false" customHeight="true" outlineLevel="0" collapsed="false">
      <c r="A978" s="64"/>
      <c r="B978" s="65"/>
      <c r="C978" s="64"/>
      <c r="D978" s="80"/>
      <c r="E978" s="64"/>
      <c r="F978" s="64"/>
      <c r="G978" s="64"/>
      <c r="H978" s="68"/>
      <c r="I978" s="68"/>
      <c r="J978" s="68"/>
      <c r="K978" s="70"/>
      <c r="L978" s="70"/>
      <c r="M978" s="70"/>
      <c r="N978" s="70"/>
      <c r="O978" s="70"/>
      <c r="P978" s="68"/>
      <c r="Q978" s="64"/>
      <c r="R978" s="68"/>
      <c r="S978" s="68"/>
      <c r="T978" s="70"/>
      <c r="U978" s="70"/>
      <c r="V978" s="70"/>
      <c r="W978" s="70"/>
      <c r="X978" s="70"/>
      <c r="Y978" s="64"/>
      <c r="Z978" s="64"/>
      <c r="AA978" s="64"/>
      <c r="AB978" s="64"/>
      <c r="AC978" s="64"/>
      <c r="AD978" s="64"/>
      <c r="AE978" s="65"/>
    </row>
    <row r="979" customFormat="false" ht="16.5" hidden="false" customHeight="true" outlineLevel="0" collapsed="false">
      <c r="A979" s="64"/>
      <c r="B979" s="65"/>
      <c r="C979" s="64"/>
      <c r="D979" s="80"/>
      <c r="E979" s="64"/>
      <c r="F979" s="64"/>
      <c r="G979" s="64"/>
      <c r="H979" s="68"/>
      <c r="I979" s="68"/>
      <c r="J979" s="68"/>
      <c r="K979" s="70"/>
      <c r="L979" s="70"/>
      <c r="M979" s="70"/>
      <c r="N979" s="70"/>
      <c r="O979" s="70"/>
      <c r="P979" s="68"/>
      <c r="Q979" s="64"/>
      <c r="R979" s="68"/>
      <c r="S979" s="68"/>
      <c r="T979" s="70"/>
      <c r="U979" s="70"/>
      <c r="V979" s="70"/>
      <c r="W979" s="70"/>
      <c r="X979" s="70"/>
      <c r="Y979" s="64"/>
      <c r="Z979" s="64"/>
      <c r="AA979" s="64"/>
      <c r="AB979" s="64"/>
      <c r="AC979" s="64"/>
      <c r="AD979" s="64"/>
      <c r="AE979" s="65"/>
    </row>
    <row r="980" customFormat="false" ht="16.5" hidden="false" customHeight="true" outlineLevel="0" collapsed="false">
      <c r="A980" s="64"/>
      <c r="B980" s="65"/>
      <c r="C980" s="64"/>
      <c r="D980" s="80"/>
      <c r="E980" s="64"/>
      <c r="F980" s="64"/>
      <c r="G980" s="64"/>
      <c r="H980" s="68"/>
      <c r="I980" s="68"/>
      <c r="J980" s="68"/>
      <c r="K980" s="70"/>
      <c r="L980" s="70"/>
      <c r="M980" s="70"/>
      <c r="N980" s="70"/>
      <c r="O980" s="70"/>
      <c r="P980" s="68"/>
      <c r="Q980" s="64"/>
      <c r="R980" s="68"/>
      <c r="S980" s="68"/>
      <c r="T980" s="70"/>
      <c r="U980" s="70"/>
      <c r="V980" s="70"/>
      <c r="W980" s="70"/>
      <c r="X980" s="70"/>
      <c r="Y980" s="64"/>
      <c r="Z980" s="64"/>
      <c r="AA980" s="64"/>
      <c r="AB980" s="64"/>
      <c r="AC980" s="64"/>
      <c r="AD980" s="64"/>
      <c r="AE980" s="65"/>
    </row>
    <row r="981" customFormat="false" ht="16.5" hidden="false" customHeight="true" outlineLevel="0" collapsed="false">
      <c r="A981" s="64"/>
      <c r="B981" s="65"/>
      <c r="C981" s="64"/>
      <c r="D981" s="80"/>
      <c r="E981" s="64"/>
      <c r="F981" s="64"/>
      <c r="G981" s="64"/>
      <c r="H981" s="68"/>
      <c r="I981" s="68"/>
      <c r="J981" s="68"/>
      <c r="K981" s="70"/>
      <c r="L981" s="70"/>
      <c r="M981" s="70"/>
      <c r="N981" s="70"/>
      <c r="O981" s="70"/>
      <c r="P981" s="68"/>
      <c r="Q981" s="64"/>
      <c r="R981" s="68"/>
      <c r="S981" s="68"/>
      <c r="T981" s="70"/>
      <c r="U981" s="70"/>
      <c r="V981" s="70"/>
      <c r="W981" s="70"/>
      <c r="X981" s="70"/>
      <c r="Y981" s="64"/>
      <c r="Z981" s="64"/>
      <c r="AA981" s="64"/>
      <c r="AB981" s="64"/>
      <c r="AC981" s="64"/>
      <c r="AD981" s="64"/>
      <c r="AE981" s="65"/>
    </row>
    <row r="982" customFormat="false" ht="16.5" hidden="false" customHeight="true" outlineLevel="0" collapsed="false">
      <c r="A982" s="64"/>
      <c r="B982" s="65"/>
      <c r="C982" s="64"/>
      <c r="D982" s="80"/>
      <c r="E982" s="64"/>
      <c r="F982" s="64"/>
      <c r="G982" s="64"/>
      <c r="H982" s="68"/>
      <c r="I982" s="68"/>
      <c r="J982" s="68"/>
      <c r="K982" s="70"/>
      <c r="L982" s="70"/>
      <c r="M982" s="70"/>
      <c r="N982" s="70"/>
      <c r="O982" s="70"/>
      <c r="P982" s="68"/>
      <c r="Q982" s="64"/>
      <c r="R982" s="68"/>
      <c r="S982" s="68"/>
      <c r="T982" s="70"/>
      <c r="U982" s="70"/>
      <c r="V982" s="70"/>
      <c r="W982" s="70"/>
      <c r="X982" s="70"/>
      <c r="Y982" s="64"/>
      <c r="Z982" s="64"/>
      <c r="AA982" s="64"/>
      <c r="AB982" s="64"/>
      <c r="AC982" s="64"/>
      <c r="AD982" s="64"/>
      <c r="AE982" s="65"/>
    </row>
    <row r="983" customFormat="false" ht="16.5" hidden="false" customHeight="true" outlineLevel="0" collapsed="false">
      <c r="A983" s="64"/>
      <c r="B983" s="65"/>
      <c r="C983" s="64"/>
      <c r="D983" s="80"/>
      <c r="E983" s="64"/>
      <c r="F983" s="64"/>
      <c r="G983" s="64"/>
      <c r="H983" s="68"/>
      <c r="I983" s="68"/>
      <c r="J983" s="68"/>
      <c r="K983" s="70"/>
      <c r="L983" s="70"/>
      <c r="M983" s="70"/>
      <c r="N983" s="70"/>
      <c r="O983" s="70"/>
      <c r="P983" s="68"/>
      <c r="Q983" s="64"/>
      <c r="R983" s="68"/>
      <c r="S983" s="68"/>
      <c r="T983" s="70"/>
      <c r="U983" s="70"/>
      <c r="V983" s="70"/>
      <c r="W983" s="70"/>
      <c r="X983" s="70"/>
      <c r="Y983" s="64"/>
      <c r="Z983" s="64"/>
      <c r="AA983" s="64"/>
      <c r="AB983" s="64"/>
      <c r="AC983" s="64"/>
      <c r="AD983" s="64"/>
      <c r="AE983" s="65"/>
    </row>
    <row r="984" customFormat="false" ht="16.5" hidden="false" customHeight="true" outlineLevel="0" collapsed="false">
      <c r="A984" s="64"/>
      <c r="B984" s="65"/>
      <c r="C984" s="64"/>
      <c r="D984" s="80"/>
      <c r="E984" s="64"/>
      <c r="F984" s="64"/>
      <c r="G984" s="64"/>
      <c r="H984" s="68"/>
      <c r="I984" s="68"/>
      <c r="J984" s="68"/>
      <c r="K984" s="70"/>
      <c r="L984" s="70"/>
      <c r="M984" s="70"/>
      <c r="N984" s="70"/>
      <c r="O984" s="70"/>
      <c r="P984" s="68"/>
      <c r="Q984" s="64"/>
      <c r="R984" s="68"/>
      <c r="S984" s="68"/>
      <c r="T984" s="70"/>
      <c r="U984" s="70"/>
      <c r="V984" s="70"/>
      <c r="W984" s="70"/>
      <c r="X984" s="70"/>
      <c r="Y984" s="64"/>
      <c r="Z984" s="64"/>
      <c r="AA984" s="64"/>
      <c r="AB984" s="64"/>
      <c r="AC984" s="64"/>
      <c r="AD984" s="64"/>
      <c r="AE984" s="65"/>
    </row>
    <row r="985" customFormat="false" ht="16.5" hidden="false" customHeight="true" outlineLevel="0" collapsed="false">
      <c r="A985" s="64"/>
      <c r="B985" s="65"/>
      <c r="C985" s="64"/>
      <c r="D985" s="80"/>
      <c r="E985" s="64"/>
      <c r="F985" s="64"/>
      <c r="G985" s="64"/>
      <c r="H985" s="68"/>
      <c r="I985" s="68"/>
      <c r="J985" s="68"/>
      <c r="K985" s="70"/>
      <c r="L985" s="70"/>
      <c r="M985" s="70"/>
      <c r="N985" s="70"/>
      <c r="O985" s="70"/>
      <c r="P985" s="68"/>
      <c r="Q985" s="64"/>
      <c r="R985" s="68"/>
      <c r="S985" s="68"/>
      <c r="T985" s="70"/>
      <c r="U985" s="70"/>
      <c r="V985" s="70"/>
      <c r="W985" s="70"/>
      <c r="X985" s="70"/>
      <c r="Y985" s="64"/>
      <c r="Z985" s="64"/>
      <c r="AA985" s="64"/>
      <c r="AB985" s="64"/>
      <c r="AC985" s="64"/>
      <c r="AD985" s="64"/>
      <c r="AE985" s="65"/>
    </row>
    <row r="986" customFormat="false" ht="16.5" hidden="false" customHeight="true" outlineLevel="0" collapsed="false">
      <c r="A986" s="64"/>
      <c r="B986" s="65"/>
      <c r="C986" s="64"/>
      <c r="D986" s="80"/>
      <c r="E986" s="64"/>
      <c r="F986" s="64"/>
      <c r="G986" s="64"/>
      <c r="H986" s="68"/>
      <c r="I986" s="68"/>
      <c r="J986" s="68"/>
      <c r="K986" s="70"/>
      <c r="L986" s="70"/>
      <c r="M986" s="70"/>
      <c r="N986" s="70"/>
      <c r="O986" s="70"/>
      <c r="P986" s="68"/>
      <c r="Q986" s="64"/>
      <c r="R986" s="68"/>
      <c r="S986" s="68"/>
      <c r="T986" s="70"/>
      <c r="U986" s="70"/>
      <c r="V986" s="70"/>
      <c r="W986" s="70"/>
      <c r="X986" s="70"/>
      <c r="Y986" s="64"/>
      <c r="Z986" s="64"/>
      <c r="AA986" s="64"/>
      <c r="AB986" s="64"/>
      <c r="AC986" s="64"/>
      <c r="AD986" s="64"/>
      <c r="AE986" s="65"/>
    </row>
    <row r="987" customFormat="false" ht="16.5" hidden="false" customHeight="true" outlineLevel="0" collapsed="false">
      <c r="A987" s="64"/>
      <c r="B987" s="65"/>
      <c r="C987" s="64"/>
      <c r="D987" s="80"/>
      <c r="E987" s="64"/>
      <c r="F987" s="64"/>
      <c r="G987" s="64"/>
      <c r="H987" s="68"/>
      <c r="I987" s="68"/>
      <c r="J987" s="68"/>
      <c r="K987" s="70"/>
      <c r="L987" s="70"/>
      <c r="M987" s="70"/>
      <c r="N987" s="70"/>
      <c r="O987" s="70"/>
      <c r="P987" s="68"/>
      <c r="Q987" s="64"/>
      <c r="R987" s="68"/>
      <c r="S987" s="68"/>
      <c r="T987" s="70"/>
      <c r="U987" s="70"/>
      <c r="V987" s="70"/>
      <c r="W987" s="70"/>
      <c r="X987" s="70"/>
      <c r="Y987" s="64"/>
      <c r="Z987" s="64"/>
      <c r="AA987" s="64"/>
      <c r="AB987" s="64"/>
      <c r="AC987" s="64"/>
      <c r="AD987" s="64"/>
      <c r="AE987" s="65"/>
    </row>
    <row r="988" customFormat="false" ht="16.5" hidden="false" customHeight="true" outlineLevel="0" collapsed="false">
      <c r="A988" s="64"/>
      <c r="B988" s="65"/>
      <c r="C988" s="64"/>
      <c r="D988" s="80"/>
      <c r="E988" s="64"/>
      <c r="F988" s="64"/>
      <c r="G988" s="64"/>
      <c r="H988" s="68"/>
      <c r="I988" s="68"/>
      <c r="J988" s="68"/>
      <c r="K988" s="70"/>
      <c r="L988" s="70"/>
      <c r="M988" s="70"/>
      <c r="N988" s="70"/>
      <c r="O988" s="70"/>
      <c r="P988" s="68"/>
      <c r="Q988" s="64"/>
      <c r="R988" s="68"/>
      <c r="S988" s="68"/>
      <c r="T988" s="70"/>
      <c r="U988" s="70"/>
      <c r="V988" s="70"/>
      <c r="W988" s="70"/>
      <c r="X988" s="70"/>
      <c r="Y988" s="64"/>
      <c r="Z988" s="64"/>
      <c r="AA988" s="64"/>
      <c r="AB988" s="64"/>
      <c r="AC988" s="64"/>
      <c r="AD988" s="64"/>
      <c r="AE988" s="65"/>
    </row>
    <row r="989" customFormat="false" ht="16.5" hidden="false" customHeight="true" outlineLevel="0" collapsed="false">
      <c r="A989" s="64"/>
      <c r="B989" s="65"/>
      <c r="C989" s="64"/>
      <c r="D989" s="80"/>
      <c r="E989" s="64"/>
      <c r="F989" s="64"/>
      <c r="G989" s="64"/>
      <c r="H989" s="68"/>
      <c r="I989" s="68"/>
      <c r="J989" s="68"/>
      <c r="K989" s="70"/>
      <c r="L989" s="70"/>
      <c r="M989" s="70"/>
      <c r="N989" s="70"/>
      <c r="O989" s="70"/>
      <c r="P989" s="68"/>
      <c r="Q989" s="64"/>
      <c r="R989" s="68"/>
      <c r="S989" s="68"/>
      <c r="T989" s="70"/>
      <c r="U989" s="70"/>
      <c r="V989" s="70"/>
      <c r="W989" s="70"/>
      <c r="X989" s="70"/>
      <c r="Y989" s="64"/>
      <c r="Z989" s="64"/>
      <c r="AA989" s="64"/>
      <c r="AB989" s="64"/>
      <c r="AC989" s="64"/>
      <c r="AD989" s="64"/>
      <c r="AE989" s="65"/>
    </row>
    <row r="990" customFormat="false" ht="16.5" hidden="false" customHeight="true" outlineLevel="0" collapsed="false">
      <c r="A990" s="64"/>
      <c r="B990" s="65"/>
      <c r="C990" s="64"/>
      <c r="D990" s="80"/>
      <c r="E990" s="64"/>
      <c r="F990" s="64"/>
      <c r="G990" s="64"/>
      <c r="H990" s="68"/>
      <c r="I990" s="68"/>
      <c r="J990" s="68"/>
      <c r="K990" s="70"/>
      <c r="L990" s="70"/>
      <c r="M990" s="70"/>
      <c r="N990" s="70"/>
      <c r="O990" s="70"/>
      <c r="P990" s="68"/>
      <c r="Q990" s="64"/>
      <c r="R990" s="68"/>
      <c r="S990" s="68"/>
      <c r="T990" s="70"/>
      <c r="U990" s="70"/>
      <c r="V990" s="70"/>
      <c r="W990" s="70"/>
      <c r="X990" s="70"/>
      <c r="Y990" s="64"/>
      <c r="Z990" s="64"/>
      <c r="AA990" s="64"/>
      <c r="AB990" s="64"/>
      <c r="AC990" s="64"/>
      <c r="AD990" s="64"/>
      <c r="AE990" s="65"/>
    </row>
    <row r="991" customFormat="false" ht="16.5" hidden="false" customHeight="true" outlineLevel="0" collapsed="false">
      <c r="A991" s="64"/>
      <c r="B991" s="65"/>
      <c r="C991" s="64"/>
      <c r="D991" s="80"/>
      <c r="E991" s="64"/>
      <c r="F991" s="64"/>
      <c r="G991" s="64"/>
      <c r="H991" s="68"/>
      <c r="I991" s="68"/>
      <c r="J991" s="68"/>
      <c r="K991" s="70"/>
      <c r="L991" s="70"/>
      <c r="M991" s="70"/>
      <c r="N991" s="70"/>
      <c r="O991" s="70"/>
      <c r="P991" s="68"/>
      <c r="Q991" s="64"/>
      <c r="R991" s="68"/>
      <c r="S991" s="68"/>
      <c r="T991" s="70"/>
      <c r="U991" s="70"/>
      <c r="V991" s="70"/>
      <c r="W991" s="70"/>
      <c r="X991" s="70"/>
      <c r="Y991" s="64"/>
      <c r="Z991" s="64"/>
      <c r="AA991" s="64"/>
      <c r="AB991" s="64"/>
      <c r="AC991" s="64"/>
      <c r="AD991" s="64"/>
      <c r="AE991" s="65"/>
    </row>
    <row r="992" customFormat="false" ht="16.5" hidden="false" customHeight="true" outlineLevel="0" collapsed="false">
      <c r="A992" s="64"/>
      <c r="B992" s="65"/>
      <c r="C992" s="64"/>
      <c r="D992" s="80"/>
      <c r="E992" s="64"/>
      <c r="F992" s="64"/>
      <c r="G992" s="64"/>
      <c r="H992" s="68"/>
      <c r="I992" s="68"/>
      <c r="J992" s="68"/>
      <c r="K992" s="70"/>
      <c r="L992" s="70"/>
      <c r="M992" s="70"/>
      <c r="N992" s="70"/>
      <c r="O992" s="70"/>
      <c r="P992" s="68"/>
      <c r="Q992" s="64"/>
      <c r="R992" s="68"/>
      <c r="S992" s="68"/>
      <c r="T992" s="70"/>
      <c r="U992" s="70"/>
      <c r="V992" s="70"/>
      <c r="W992" s="70"/>
      <c r="X992" s="70"/>
      <c r="Y992" s="64"/>
      <c r="Z992" s="64"/>
      <c r="AA992" s="64"/>
      <c r="AB992" s="64"/>
      <c r="AC992" s="64"/>
      <c r="AD992" s="64"/>
      <c r="AE992" s="65"/>
    </row>
    <row r="993" customFormat="false" ht="16.5" hidden="false" customHeight="true" outlineLevel="0" collapsed="false">
      <c r="A993" s="64"/>
      <c r="B993" s="65"/>
      <c r="C993" s="64"/>
      <c r="D993" s="80"/>
      <c r="E993" s="64"/>
      <c r="F993" s="64"/>
      <c r="G993" s="64"/>
      <c r="H993" s="68"/>
      <c r="I993" s="68"/>
      <c r="J993" s="68"/>
      <c r="K993" s="70"/>
      <c r="L993" s="70"/>
      <c r="M993" s="70"/>
      <c r="N993" s="70"/>
      <c r="O993" s="70"/>
      <c r="P993" s="68"/>
      <c r="Q993" s="64"/>
      <c r="R993" s="68"/>
      <c r="S993" s="68"/>
      <c r="T993" s="70"/>
      <c r="U993" s="70"/>
      <c r="V993" s="70"/>
      <c r="W993" s="70"/>
      <c r="X993" s="70"/>
      <c r="Y993" s="64"/>
      <c r="Z993" s="64"/>
      <c r="AA993" s="64"/>
      <c r="AB993" s="64"/>
      <c r="AC993" s="64"/>
      <c r="AD993" s="64"/>
      <c r="AE993" s="65"/>
    </row>
    <row r="994" customFormat="false" ht="16.5" hidden="false" customHeight="true" outlineLevel="0" collapsed="false">
      <c r="A994" s="64"/>
      <c r="B994" s="65"/>
      <c r="C994" s="64"/>
      <c r="D994" s="80"/>
      <c r="E994" s="64"/>
      <c r="F994" s="64"/>
      <c r="G994" s="64"/>
      <c r="H994" s="68"/>
      <c r="I994" s="68"/>
      <c r="J994" s="68"/>
      <c r="K994" s="70"/>
      <c r="L994" s="70"/>
      <c r="M994" s="70"/>
      <c r="N994" s="70"/>
      <c r="O994" s="70"/>
      <c r="P994" s="68"/>
      <c r="Q994" s="64"/>
      <c r="R994" s="68"/>
      <c r="S994" s="68"/>
      <c r="T994" s="70"/>
      <c r="U994" s="70"/>
      <c r="V994" s="70"/>
      <c r="W994" s="70"/>
      <c r="X994" s="70"/>
      <c r="Y994" s="64"/>
      <c r="Z994" s="64"/>
      <c r="AA994" s="64"/>
      <c r="AB994" s="64"/>
      <c r="AC994" s="64"/>
      <c r="AD994" s="64"/>
      <c r="AE994" s="65"/>
    </row>
    <row r="995" customFormat="false" ht="16.5" hidden="false" customHeight="true" outlineLevel="0" collapsed="false">
      <c r="A995" s="64"/>
      <c r="B995" s="65"/>
      <c r="C995" s="64"/>
      <c r="D995" s="80"/>
      <c r="E995" s="64"/>
      <c r="F995" s="64"/>
      <c r="G995" s="64"/>
      <c r="H995" s="68"/>
      <c r="I995" s="68"/>
      <c r="J995" s="68"/>
      <c r="K995" s="70"/>
      <c r="L995" s="70"/>
      <c r="M995" s="70"/>
      <c r="N995" s="70"/>
      <c r="O995" s="70"/>
      <c r="P995" s="68"/>
      <c r="Q995" s="64"/>
      <c r="R995" s="68"/>
      <c r="S995" s="68"/>
      <c r="T995" s="70"/>
      <c r="U995" s="70"/>
      <c r="V995" s="70"/>
      <c r="W995" s="70"/>
      <c r="X995" s="70"/>
      <c r="Y995" s="64"/>
      <c r="Z995" s="64"/>
      <c r="AA995" s="64"/>
      <c r="AB995" s="64"/>
      <c r="AC995" s="64"/>
      <c r="AD995" s="64"/>
      <c r="AE995" s="65"/>
    </row>
    <row r="996" customFormat="false" ht="16.5" hidden="false" customHeight="true" outlineLevel="0" collapsed="false">
      <c r="A996" s="64"/>
      <c r="B996" s="65"/>
      <c r="C996" s="64"/>
      <c r="D996" s="80"/>
      <c r="E996" s="64"/>
      <c r="F996" s="64"/>
      <c r="G996" s="64"/>
      <c r="H996" s="68"/>
      <c r="I996" s="68"/>
      <c r="J996" s="68"/>
      <c r="K996" s="70"/>
      <c r="L996" s="70"/>
      <c r="M996" s="70"/>
      <c r="N996" s="70"/>
      <c r="O996" s="70"/>
      <c r="P996" s="68"/>
      <c r="Q996" s="64"/>
      <c r="R996" s="68"/>
      <c r="S996" s="68"/>
      <c r="T996" s="70"/>
      <c r="U996" s="70"/>
      <c r="V996" s="70"/>
      <c r="W996" s="70"/>
      <c r="X996" s="70"/>
      <c r="Y996" s="64"/>
      <c r="Z996" s="64"/>
      <c r="AA996" s="64"/>
      <c r="AB996" s="64"/>
      <c r="AC996" s="64"/>
      <c r="AD996" s="64"/>
      <c r="AE996" s="65"/>
    </row>
    <row r="997" customFormat="false" ht="16.5" hidden="false" customHeight="true" outlineLevel="0" collapsed="false">
      <c r="A997" s="64"/>
      <c r="B997" s="65"/>
      <c r="C997" s="64"/>
      <c r="D997" s="80"/>
      <c r="E997" s="64"/>
      <c r="F997" s="64"/>
      <c r="G997" s="64"/>
      <c r="H997" s="68"/>
      <c r="I997" s="68"/>
      <c r="J997" s="68"/>
      <c r="K997" s="70"/>
      <c r="L997" s="70"/>
      <c r="M997" s="70"/>
      <c r="N997" s="70"/>
      <c r="O997" s="70"/>
      <c r="P997" s="68"/>
      <c r="Q997" s="64"/>
      <c r="R997" s="68"/>
      <c r="S997" s="68"/>
      <c r="T997" s="70"/>
      <c r="U997" s="70"/>
      <c r="V997" s="70"/>
      <c r="W997" s="70"/>
      <c r="X997" s="70"/>
      <c r="Y997" s="64"/>
      <c r="Z997" s="64"/>
      <c r="AA997" s="64"/>
      <c r="AB997" s="64"/>
      <c r="AC997" s="64"/>
      <c r="AD997" s="64"/>
      <c r="AE997" s="65"/>
    </row>
    <row r="998" customFormat="false" ht="16.5" hidden="false" customHeight="true" outlineLevel="0" collapsed="false">
      <c r="A998" s="64"/>
      <c r="B998" s="65"/>
      <c r="C998" s="64"/>
      <c r="D998" s="80"/>
      <c r="E998" s="64"/>
      <c r="F998" s="64"/>
      <c r="G998" s="64"/>
      <c r="H998" s="68"/>
      <c r="I998" s="68"/>
      <c r="J998" s="68"/>
      <c r="K998" s="70"/>
      <c r="L998" s="70"/>
      <c r="M998" s="70"/>
      <c r="N998" s="70"/>
      <c r="O998" s="70"/>
      <c r="P998" s="68"/>
      <c r="Q998" s="64"/>
      <c r="R998" s="68"/>
      <c r="S998" s="68"/>
      <c r="T998" s="70"/>
      <c r="U998" s="70"/>
      <c r="V998" s="70"/>
      <c r="W998" s="70"/>
      <c r="X998" s="70"/>
      <c r="Y998" s="64"/>
      <c r="Z998" s="64"/>
      <c r="AA998" s="64"/>
      <c r="AB998" s="64"/>
      <c r="AC998" s="64"/>
      <c r="AD998" s="64"/>
      <c r="AE998" s="65"/>
    </row>
    <row r="999" customFormat="false" ht="16.5" hidden="false" customHeight="true" outlineLevel="0" collapsed="false">
      <c r="A999" s="64"/>
      <c r="B999" s="65"/>
      <c r="C999" s="64"/>
      <c r="D999" s="80"/>
      <c r="E999" s="64"/>
      <c r="F999" s="64"/>
      <c r="G999" s="64"/>
      <c r="H999" s="68"/>
      <c r="I999" s="68"/>
      <c r="J999" s="68"/>
      <c r="K999" s="70"/>
      <c r="L999" s="70"/>
      <c r="M999" s="70"/>
      <c r="N999" s="70"/>
      <c r="O999" s="70"/>
      <c r="P999" s="68"/>
      <c r="Q999" s="64"/>
      <c r="R999" s="68"/>
      <c r="S999" s="68"/>
      <c r="T999" s="70"/>
      <c r="U999" s="70"/>
      <c r="V999" s="70"/>
      <c r="W999" s="70"/>
      <c r="X999" s="70"/>
      <c r="Y999" s="64"/>
      <c r="Z999" s="64"/>
      <c r="AA999" s="64"/>
      <c r="AB999" s="64"/>
      <c r="AC999" s="64"/>
      <c r="AD999" s="64"/>
      <c r="AE999" s="65"/>
    </row>
    <row r="1000" customFormat="false" ht="16.5" hidden="false" customHeight="true" outlineLevel="0" collapsed="false">
      <c r="A1000" s="64"/>
      <c r="B1000" s="65"/>
      <c r="C1000" s="64"/>
      <c r="D1000" s="80"/>
      <c r="E1000" s="64"/>
      <c r="F1000" s="64"/>
      <c r="G1000" s="64"/>
      <c r="H1000" s="68"/>
      <c r="I1000" s="68"/>
      <c r="J1000" s="68"/>
      <c r="K1000" s="70"/>
      <c r="L1000" s="70"/>
      <c r="M1000" s="70"/>
      <c r="N1000" s="70"/>
      <c r="O1000" s="70"/>
      <c r="P1000" s="68"/>
      <c r="Q1000" s="64"/>
      <c r="R1000" s="68"/>
      <c r="S1000" s="68"/>
      <c r="T1000" s="70"/>
      <c r="U1000" s="70"/>
      <c r="V1000" s="70"/>
      <c r="W1000" s="70"/>
      <c r="X1000" s="70"/>
      <c r="Y1000" s="64"/>
      <c r="Z1000" s="64"/>
      <c r="AA1000" s="64"/>
      <c r="AB1000" s="64"/>
      <c r="AC1000" s="64"/>
      <c r="AD1000" s="64"/>
      <c r="AE1000" s="65"/>
    </row>
  </sheetData>
  <autoFilter ref="C15:O15"/>
  <mergeCells count="4">
    <mergeCell ref="C13:D13"/>
    <mergeCell ref="R13:X13"/>
    <mergeCell ref="L813:L817"/>
    <mergeCell ref="U813:U817"/>
  </mergeCells>
  <dataValidations count="13">
    <dataValidation allowBlank="true" errorStyle="stop" operator="between" showDropDown="false" showErrorMessage="true" showInputMessage="false" sqref="P67:P69 P71:P86 P139:P141 P143:P158 P223:P225 P227:P242 P295:P297 P299:P314 P398:P400 P402:P417 P470:P472 P474:P489 P554:P556 P558:P573 P626:P628 P630:P645 P682:P684 P686:P701 P754:P756 P758:P773" type="list">
      <formula1>"FIXO,VARIAVEL"</formula1>
      <formula2>0</formula2>
    </dataValidation>
    <dataValidation allowBlank="true" errorStyle="stop" operator="between" showDropDown="false" showErrorMessage="true" showInputMessage="false" sqref="C20:C809" type="list">
      <formula1>Lista!$H$4:$H$12</formula1>
      <formula2>0</formula2>
    </dataValidation>
    <dataValidation allowBlank="true" errorStyle="stop" operator="between" showDropDown="false" showErrorMessage="true" showInputMessage="false" sqref="H16:H809" type="list">
      <formula1>"AGÊNCIA,FAT.DIRETO,AGÊNCIA INTERNO"</formula1>
      <formula2>0</formula2>
    </dataValidation>
    <dataValidation allowBlank="true" errorStyle="stop" operator="between" showDropDown="false" showErrorMessage="true" showInputMessage="false" sqref="E20:E809" type="list">
      <formula1>Lista!$B$4:$B$12</formula1>
      <formula2>0</formula2>
    </dataValidation>
    <dataValidation allowBlank="true" errorStyle="stop" operator="between" showDropDown="false" showErrorMessage="true" showInputMessage="false" sqref="P17 P26:P50 P52:P55 P57:P63 P122 P124:P127 P129:P135 P195:P206 P208:P211 P213:P219 P278 P280:P283 P285:P291 P357:P381 P383:P386 P388:P394 P453 P455:P458 P460:P466 P526:P537 P539:P542 P544:P550 P609 P611:P614 P616:P622 P737 P739:P742 P744:P750" type="list">
      <formula1>#ref!</formula1>
      <formula2>0</formula2>
    </dataValidation>
    <dataValidation allowBlank="true" errorStyle="stop" operator="between" showDropDown="false" showErrorMessage="true" showInputMessage="false" sqref="P16 P18:P25 P51 P56 P64:P66 P70 P87:P121 P123 P128 P136:P138 P142 P159:P194 P207 P212 P220:P222 P226 P243:P277 P279 P284 P292:P294 P298 P315:P356 P382 P387 P395:P397 P401 P418:P452 P454 P459 P467:P469 P473 P490:P525 P538 P543 P551:P553 P557 P574:P608 P610 P615 P623:P625 P629 P646:P681 P685 P702:P736 P738 P743 P751:P753 P757 P774:P809" type="list">
      <formula1>"FIXO,VARIÁVEL"</formula1>
      <formula2>0</formula2>
    </dataValidation>
    <dataValidation allowBlank="true" errorStyle="stop" operator="between" showDropDown="false" showErrorMessage="true" showInputMessage="false" sqref="F20:F809" type="list">
      <formula1>Lista!$C$4:$C$63</formula1>
      <formula2>0</formula2>
    </dataValidation>
    <dataValidation allowBlank="true" errorStyle="stop" operator="between" showDropDown="false" showErrorMessage="true" showInputMessage="false" sqref="C16:C18" type="list">
      <formula1>'Planilha Comercial - 30 e 40 an'!$H$4:$H$12</formula1>
      <formula2>0</formula2>
    </dataValidation>
    <dataValidation allowBlank="true" errorStyle="stop" operator="between" showDropDown="false" showErrorMessage="true" showInputMessage="false" sqref="E16:E18" type="list">
      <formula1>'Planilha Comercial - 30 e 40 an'!$B$4:$B$12</formula1>
      <formula2>0</formula2>
    </dataValidation>
    <dataValidation allowBlank="true" errorStyle="stop" operator="between" showDropDown="false" showErrorMessage="true" showInputMessage="false" sqref="F16:F18" type="list">
      <formula1>'Planilha Comercial - 30 e 40 an'!$C$4:$C$63</formula1>
      <formula2>0</formula2>
    </dataValidation>
    <dataValidation allowBlank="true" errorStyle="stop" operator="between" showDropDown="false" showErrorMessage="true" showInputMessage="true" sqref="C19" type="list">
      <formula1>'Planilha Comercial - 30 e 40 an'!$H$4:$H$12</formula1>
      <formula2>0</formula2>
    </dataValidation>
    <dataValidation allowBlank="true" errorStyle="stop" operator="between" showDropDown="false" showErrorMessage="true" showInputMessage="true" sqref="E19" type="list">
      <formula1>'Planilha Comercial - 30 e 40 an'!$B$4:$B$12</formula1>
      <formula2>0</formula2>
    </dataValidation>
    <dataValidation allowBlank="true" errorStyle="stop" operator="between" showDropDown="false" showErrorMessage="true" showInputMessage="true" sqref="F19" type="list">
      <formula1>'Planilha Comercial - 30 e 40 an'!$C$4:$C$63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39375" bottom="0.551388888888889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 de  &amp;F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AX100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B21" activeCellId="0" sqref="B2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4.75"/>
    <col collapsed="false" customWidth="true" hidden="false" outlineLevel="0" max="2" min="2" style="0" width="27.75"/>
    <col collapsed="false" customWidth="true" hidden="false" outlineLevel="0" max="3" min="3" style="0" width="37.5"/>
    <col collapsed="false" customWidth="true" hidden="false" outlineLevel="0" max="4" min="4" style="0" width="26.5"/>
    <col collapsed="false" customWidth="true" hidden="false" outlineLevel="0" max="5" min="5" style="0" width="16.5"/>
    <col collapsed="false" customWidth="true" hidden="false" outlineLevel="0" max="6" min="6" style="0" width="25.51"/>
    <col collapsed="false" customWidth="true" hidden="false" outlineLevel="0" max="7" min="7" style="0" width="12.13"/>
    <col collapsed="false" customWidth="true" hidden="false" outlineLevel="0" max="8" min="8" style="0" width="9.13"/>
    <col collapsed="false" customWidth="true" hidden="false" outlineLevel="0" max="9" min="9" style="0" width="8.5"/>
    <col collapsed="false" customWidth="true" hidden="false" outlineLevel="0" max="10" min="10" style="0" width="9.51"/>
    <col collapsed="false" customWidth="true" hidden="false" outlineLevel="0" max="11" min="11" style="0" width="12.5"/>
    <col collapsed="false" customWidth="true" hidden="false" outlineLevel="0" max="12" min="12" style="0" width="8.13"/>
    <col collapsed="false" customWidth="true" hidden="false" outlineLevel="0" max="13" min="13" style="0" width="13.5"/>
    <col collapsed="false" customWidth="true" hidden="false" outlineLevel="0" max="14" min="14" style="0" width="15.25"/>
    <col collapsed="false" customWidth="true" hidden="false" outlineLevel="0" max="15" min="15" style="0" width="52.13"/>
    <col collapsed="false" customWidth="true" hidden="false" outlineLevel="0" max="16" min="16" style="0" width="17"/>
    <col collapsed="false" customWidth="true" hidden="false" outlineLevel="0" max="17" min="17" style="0" width="17.75"/>
    <col collapsed="false" customWidth="true" hidden="false" outlineLevel="0" max="18" min="18" style="0" width="44.51"/>
    <col collapsed="false" customWidth="true" hidden="false" outlineLevel="0" max="19" min="19" style="0" width="14.51"/>
    <col collapsed="false" customWidth="true" hidden="false" outlineLevel="0" max="20" min="20" style="0" width="14.25"/>
    <col collapsed="false" customWidth="true" hidden="false" outlineLevel="0" max="21" min="21" style="0" width="18.75"/>
    <col collapsed="false" customWidth="true" hidden="false" outlineLevel="0" max="22" min="22" style="0" width="16.12"/>
    <col collapsed="false" customWidth="true" hidden="false" outlineLevel="0" max="23" min="23" style="0" width="18.75"/>
    <col collapsed="false" customWidth="true" hidden="false" outlineLevel="0" max="24" min="24" style="0" width="26.88"/>
    <col collapsed="false" customWidth="true" hidden="true" outlineLevel="0" max="25" min="25" style="0" width="18"/>
    <col collapsed="false" customWidth="true" hidden="true" outlineLevel="0" max="26" min="26" style="0" width="8.63"/>
    <col collapsed="false" customWidth="true" hidden="true" outlineLevel="0" max="27" min="27" style="0" width="24.25"/>
    <col collapsed="false" customWidth="true" hidden="false" outlineLevel="0" max="28" min="28" style="0" width="1.12"/>
    <col collapsed="false" customWidth="true" hidden="false" outlineLevel="0" max="29" min="29" style="0" width="4.13"/>
    <col collapsed="false" customWidth="true" hidden="false" outlineLevel="0" max="30" min="30" style="0" width="19.75"/>
    <col collapsed="false" customWidth="true" hidden="false" outlineLevel="0" max="32" min="31" style="0" width="21.5"/>
    <col collapsed="false" customWidth="true" hidden="false" outlineLevel="0" max="33" min="33" style="0" width="44"/>
    <col collapsed="false" customWidth="true" hidden="false" outlineLevel="0" max="34" min="34" style="0" width="30.51"/>
    <col collapsed="false" customWidth="true" hidden="false" outlineLevel="0" max="35" min="35" style="0" width="15"/>
    <col collapsed="false" customWidth="true" hidden="false" outlineLevel="0" max="36" min="36" style="0" width="21.5"/>
    <col collapsed="false" customWidth="true" hidden="false" outlineLevel="0" max="37" min="37" style="0" width="3.88"/>
    <col collapsed="false" customWidth="true" hidden="false" outlineLevel="0" max="38" min="38" style="0" width="2.5"/>
    <col collapsed="false" customWidth="true" hidden="true" outlineLevel="0" max="50" min="39" style="0" width="8.63"/>
  </cols>
  <sheetData>
    <row r="1" customFormat="false" ht="15" hidden="true" customHeight="false" outlineLevel="0" collapsed="false">
      <c r="A1" s="152"/>
      <c r="B1" s="152"/>
      <c r="C1" s="152"/>
      <c r="D1" s="152"/>
      <c r="E1" s="153"/>
      <c r="F1" s="153"/>
      <c r="G1" s="153"/>
      <c r="H1" s="153"/>
      <c r="I1" s="153"/>
      <c r="J1" s="153"/>
      <c r="K1" s="153"/>
      <c r="L1" s="153"/>
      <c r="M1" s="35"/>
      <c r="N1" s="35"/>
      <c r="O1" s="35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4"/>
      <c r="AA1" s="152"/>
      <c r="AB1" s="154"/>
      <c r="AC1" s="152"/>
      <c r="AD1" s="152"/>
      <c r="AE1" s="152"/>
      <c r="AF1" s="152"/>
      <c r="AG1" s="152"/>
      <c r="AH1" s="152"/>
      <c r="AI1" s="152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</row>
    <row r="2" customFormat="false" ht="15" hidden="true" customHeight="false" outlineLevel="0" collapsed="false">
      <c r="A2" s="152"/>
      <c r="B2" s="152"/>
      <c r="C2" s="152"/>
      <c r="D2" s="152"/>
      <c r="E2" s="153"/>
      <c r="F2" s="153"/>
      <c r="G2" s="153"/>
      <c r="H2" s="153"/>
      <c r="I2" s="153"/>
      <c r="J2" s="153"/>
      <c r="K2" s="153"/>
      <c r="L2" s="153"/>
      <c r="M2" s="35"/>
      <c r="N2" s="35"/>
      <c r="O2" s="35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4"/>
      <c r="AA2" s="152"/>
      <c r="AB2" s="154"/>
      <c r="AC2" s="152"/>
      <c r="AD2" s="152"/>
      <c r="AE2" s="152"/>
      <c r="AF2" s="152"/>
      <c r="AG2" s="152"/>
      <c r="AH2" s="152"/>
      <c r="AI2" s="152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</row>
    <row r="3" customFormat="false" ht="15" hidden="true" customHeight="false" outlineLevel="0" collapsed="false">
      <c r="A3" s="152"/>
      <c r="B3" s="152"/>
      <c r="C3" s="152"/>
      <c r="D3" s="152"/>
      <c r="E3" s="153"/>
      <c r="F3" s="153"/>
      <c r="G3" s="153"/>
      <c r="H3" s="153"/>
      <c r="I3" s="153"/>
      <c r="J3" s="153"/>
      <c r="K3" s="153"/>
      <c r="L3" s="153"/>
      <c r="M3" s="35"/>
      <c r="N3" s="35"/>
      <c r="O3" s="35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4"/>
      <c r="AA3" s="152"/>
      <c r="AB3" s="154"/>
      <c r="AC3" s="152"/>
      <c r="AD3" s="152"/>
      <c r="AE3" s="152"/>
      <c r="AF3" s="152"/>
      <c r="AG3" s="152"/>
      <c r="AH3" s="152"/>
      <c r="AI3" s="152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</row>
    <row r="4" customFormat="false" ht="15" hidden="true" customHeight="false" outlineLevel="0" collapsed="false">
      <c r="A4" s="152"/>
      <c r="B4" s="152"/>
      <c r="C4" s="152"/>
      <c r="D4" s="152"/>
      <c r="E4" s="153"/>
      <c r="F4" s="153"/>
      <c r="G4" s="153"/>
      <c r="H4" s="153"/>
      <c r="I4" s="153"/>
      <c r="J4" s="153"/>
      <c r="K4" s="153"/>
      <c r="L4" s="153"/>
      <c r="M4" s="35"/>
      <c r="N4" s="35"/>
      <c r="O4" s="35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4"/>
      <c r="AA4" s="152"/>
      <c r="AB4" s="154"/>
      <c r="AC4" s="152"/>
      <c r="AD4" s="152"/>
      <c r="AE4" s="152"/>
      <c r="AF4" s="152"/>
      <c r="AG4" s="152"/>
      <c r="AH4" s="152"/>
      <c r="AI4" s="152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</row>
    <row r="5" customFormat="false" ht="14.25" hidden="false" customHeight="true" outlineLevel="0" collapsed="false">
      <c r="A5" s="152"/>
      <c r="B5" s="152"/>
      <c r="C5" s="152"/>
      <c r="D5" s="152"/>
      <c r="E5" s="153"/>
      <c r="F5" s="153"/>
      <c r="G5" s="153"/>
      <c r="H5" s="153"/>
      <c r="I5" s="153"/>
      <c r="J5" s="153"/>
      <c r="K5" s="153"/>
      <c r="L5" s="153"/>
      <c r="M5" s="156"/>
      <c r="N5" s="156"/>
      <c r="O5" s="156"/>
      <c r="P5" s="156"/>
      <c r="Q5" s="156"/>
      <c r="R5" s="156"/>
      <c r="S5" s="156"/>
      <c r="T5" s="156"/>
      <c r="U5" s="152"/>
      <c r="V5" s="152"/>
      <c r="W5" s="152"/>
      <c r="X5" s="152"/>
      <c r="Y5" s="152"/>
      <c r="Z5" s="152"/>
      <c r="AA5" s="152"/>
      <c r="AB5" s="152"/>
      <c r="AC5" s="157"/>
      <c r="AD5" s="158" t="s">
        <v>110</v>
      </c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2"/>
      <c r="AX5" s="152"/>
    </row>
    <row r="6" customFormat="false" ht="15.75" hidden="false" customHeight="true" outlineLevel="0" collapsed="false">
      <c r="A6" s="152"/>
      <c r="B6" s="152"/>
      <c r="C6" s="153"/>
      <c r="D6" s="153"/>
      <c r="E6" s="153"/>
      <c r="F6" s="153"/>
      <c r="G6" s="153"/>
      <c r="H6" s="153"/>
      <c r="I6" s="153"/>
      <c r="J6" s="153"/>
      <c r="K6" s="156"/>
      <c r="L6" s="156"/>
      <c r="M6" s="156"/>
      <c r="N6" s="156"/>
      <c r="O6" s="156"/>
      <c r="P6" s="156"/>
      <c r="Q6" s="156"/>
      <c r="R6" s="156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7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2"/>
      <c r="AV6" s="152"/>
      <c r="AW6" s="152"/>
      <c r="AX6" s="152"/>
    </row>
    <row r="7" customFormat="false" ht="15.75" hidden="false" customHeight="true" outlineLevel="0" collapsed="false">
      <c r="A7" s="152"/>
      <c r="B7" s="159" t="s">
        <v>111</v>
      </c>
      <c r="C7" s="160" t="s">
        <v>112</v>
      </c>
      <c r="D7" s="153"/>
      <c r="E7" s="153"/>
      <c r="F7" s="153"/>
      <c r="G7" s="153"/>
      <c r="H7" s="153"/>
      <c r="I7" s="153"/>
      <c r="J7" s="153"/>
      <c r="K7" s="156"/>
      <c r="L7" s="156"/>
      <c r="M7" s="156"/>
      <c r="N7" s="156"/>
      <c r="O7" s="156"/>
      <c r="P7" s="156"/>
      <c r="Q7" s="156"/>
      <c r="R7" s="156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7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2"/>
      <c r="AV7" s="152"/>
      <c r="AW7" s="152"/>
      <c r="AX7" s="152"/>
    </row>
    <row r="8" customFormat="false" ht="15.75" hidden="false" customHeight="true" outlineLevel="0" collapsed="false">
      <c r="A8" s="152"/>
      <c r="B8" s="159" t="s">
        <v>113</v>
      </c>
      <c r="C8" s="160" t="s">
        <v>112</v>
      </c>
      <c r="D8" s="153"/>
      <c r="E8" s="153"/>
      <c r="F8" s="153"/>
      <c r="G8" s="153"/>
      <c r="H8" s="153"/>
      <c r="I8" s="153"/>
      <c r="J8" s="153"/>
      <c r="K8" s="156"/>
      <c r="L8" s="156"/>
      <c r="M8" s="156"/>
      <c r="N8" s="156"/>
      <c r="O8" s="156"/>
      <c r="P8" s="156"/>
      <c r="Q8" s="156"/>
      <c r="R8" s="156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7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2"/>
      <c r="AV8" s="152"/>
      <c r="AW8" s="152"/>
      <c r="AX8" s="152"/>
    </row>
    <row r="9" customFormat="false" ht="15.75" hidden="false" customHeight="true" outlineLevel="0" collapsed="false">
      <c r="A9" s="152"/>
      <c r="B9" s="159" t="s">
        <v>114</v>
      </c>
      <c r="C9" s="160" t="s">
        <v>112</v>
      </c>
      <c r="D9" s="153"/>
      <c r="E9" s="153"/>
      <c r="F9" s="153"/>
      <c r="G9" s="153"/>
      <c r="H9" s="153"/>
      <c r="I9" s="153"/>
      <c r="J9" s="153"/>
      <c r="K9" s="156"/>
      <c r="L9" s="156"/>
      <c r="M9" s="156"/>
      <c r="N9" s="156"/>
      <c r="O9" s="156"/>
      <c r="P9" s="156"/>
      <c r="Q9" s="156"/>
      <c r="R9" s="156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7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2"/>
      <c r="AV9" s="152"/>
      <c r="AW9" s="152"/>
      <c r="AX9" s="152"/>
    </row>
    <row r="10" customFormat="false" ht="15.75" hidden="false" customHeight="true" outlineLevel="0" collapsed="false">
      <c r="A10" s="152"/>
      <c r="B10" s="159" t="s">
        <v>115</v>
      </c>
      <c r="C10" s="160" t="s">
        <v>112</v>
      </c>
      <c r="D10" s="153"/>
      <c r="E10" s="153"/>
      <c r="F10" s="153"/>
      <c r="G10" s="153"/>
      <c r="H10" s="153"/>
      <c r="I10" s="153"/>
      <c r="J10" s="153"/>
      <c r="K10" s="156"/>
      <c r="L10" s="156"/>
      <c r="M10" s="156"/>
      <c r="N10" s="156"/>
      <c r="O10" s="156"/>
      <c r="P10" s="156"/>
      <c r="Q10" s="156"/>
      <c r="R10" s="156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7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2"/>
      <c r="AV10" s="152"/>
      <c r="AW10" s="152"/>
      <c r="AX10" s="152"/>
    </row>
    <row r="11" customFormat="false" ht="15.75" hidden="false" customHeight="true" outlineLevel="0" collapsed="false">
      <c r="A11" s="152"/>
      <c r="B11" s="159" t="s">
        <v>116</v>
      </c>
      <c r="C11" s="160" t="s">
        <v>112</v>
      </c>
      <c r="D11" s="153"/>
      <c r="E11" s="153"/>
      <c r="F11" s="153"/>
      <c r="G11" s="153"/>
      <c r="H11" s="153"/>
      <c r="I11" s="153"/>
      <c r="J11" s="153"/>
      <c r="K11" s="156"/>
      <c r="L11" s="156"/>
      <c r="M11" s="156"/>
      <c r="N11" s="156"/>
      <c r="O11" s="156"/>
      <c r="P11" s="156"/>
      <c r="Q11" s="156"/>
      <c r="R11" s="156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7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2"/>
      <c r="AV11" s="152"/>
      <c r="AW11" s="152"/>
      <c r="AX11" s="152"/>
    </row>
    <row r="12" customFormat="false" ht="15.75" hidden="false" customHeight="true" outlineLevel="0" collapsed="false">
      <c r="A12" s="152"/>
      <c r="B12" s="159" t="s">
        <v>117</v>
      </c>
      <c r="C12" s="160" t="s">
        <v>112</v>
      </c>
      <c r="D12" s="153"/>
      <c r="E12" s="153"/>
      <c r="F12" s="153"/>
      <c r="G12" s="153"/>
      <c r="H12" s="153"/>
      <c r="I12" s="153"/>
      <c r="J12" s="153"/>
      <c r="K12" s="156"/>
      <c r="L12" s="156"/>
      <c r="M12" s="156"/>
      <c r="N12" s="156"/>
      <c r="O12" s="156"/>
      <c r="P12" s="156"/>
      <c r="Q12" s="156"/>
      <c r="R12" s="156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7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2"/>
      <c r="AV12" s="152"/>
      <c r="AW12" s="152"/>
      <c r="AX12" s="152"/>
    </row>
    <row r="13" customFormat="false" ht="15.75" hidden="false" customHeight="true" outlineLevel="0" collapsed="false">
      <c r="A13" s="152"/>
      <c r="B13" s="159" t="s">
        <v>118</v>
      </c>
      <c r="C13" s="160" t="s">
        <v>112</v>
      </c>
      <c r="D13" s="153"/>
      <c r="E13" s="153"/>
      <c r="F13" s="153"/>
      <c r="G13" s="153"/>
      <c r="H13" s="153"/>
      <c r="I13" s="153"/>
      <c r="J13" s="153"/>
      <c r="K13" s="156"/>
      <c r="L13" s="156"/>
      <c r="M13" s="156"/>
      <c r="N13" s="156"/>
      <c r="O13" s="156"/>
      <c r="P13" s="156"/>
      <c r="Q13" s="156"/>
      <c r="R13" s="156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7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2"/>
      <c r="AV13" s="152"/>
      <c r="AW13" s="152"/>
      <c r="AX13" s="152"/>
    </row>
    <row r="14" customFormat="false" ht="15.75" hidden="false" customHeight="true" outlineLevel="0" collapsed="false">
      <c r="A14" s="152"/>
      <c r="B14" s="159" t="s">
        <v>119</v>
      </c>
      <c r="C14" s="160" t="s">
        <v>112</v>
      </c>
      <c r="D14" s="153"/>
      <c r="E14" s="153"/>
      <c r="F14" s="153"/>
      <c r="G14" s="153"/>
      <c r="H14" s="153"/>
      <c r="I14" s="153"/>
      <c r="J14" s="153"/>
      <c r="K14" s="156"/>
      <c r="L14" s="156"/>
      <c r="M14" s="156"/>
      <c r="N14" s="156"/>
      <c r="O14" s="156"/>
      <c r="P14" s="156"/>
      <c r="Q14" s="156"/>
      <c r="R14" s="156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7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2"/>
      <c r="AV14" s="152"/>
      <c r="AW14" s="152"/>
      <c r="AX14" s="152"/>
    </row>
    <row r="15" customFormat="false" ht="15.75" hidden="false" customHeight="true" outlineLevel="0" collapsed="false">
      <c r="A15" s="152"/>
      <c r="B15" s="159" t="s">
        <v>120</v>
      </c>
      <c r="C15" s="160" t="s">
        <v>112</v>
      </c>
      <c r="D15" s="153"/>
      <c r="E15" s="153"/>
      <c r="F15" s="153"/>
      <c r="G15" s="153"/>
      <c r="H15" s="153"/>
      <c r="I15" s="153"/>
      <c r="J15" s="153"/>
      <c r="K15" s="156"/>
      <c r="L15" s="156"/>
      <c r="M15" s="156"/>
      <c r="N15" s="156"/>
      <c r="O15" s="156"/>
      <c r="P15" s="156"/>
      <c r="Q15" s="156"/>
      <c r="R15" s="156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7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2"/>
      <c r="AV15" s="152"/>
      <c r="AW15" s="152"/>
      <c r="AX15" s="152"/>
    </row>
    <row r="16" customFormat="false" ht="14.25" hidden="false" customHeight="true" outlineLevel="0" collapsed="false">
      <c r="A16" s="152"/>
      <c r="B16" s="159" t="s">
        <v>121</v>
      </c>
      <c r="C16" s="160" t="s">
        <v>112</v>
      </c>
      <c r="D16" s="152"/>
      <c r="E16" s="153"/>
      <c r="F16" s="153"/>
      <c r="G16" s="153"/>
      <c r="H16" s="153"/>
      <c r="I16" s="153"/>
      <c r="J16" s="153"/>
      <c r="K16" s="153"/>
      <c r="L16" s="153"/>
      <c r="M16" s="156"/>
      <c r="N16" s="156"/>
      <c r="O16" s="156"/>
      <c r="P16" s="156"/>
      <c r="Q16" s="156"/>
      <c r="R16" s="156"/>
      <c r="S16" s="156"/>
      <c r="T16" s="156"/>
      <c r="U16" s="152"/>
      <c r="V16" s="152"/>
      <c r="W16" s="152"/>
      <c r="X16" s="152"/>
      <c r="Y16" s="152"/>
      <c r="Z16" s="152"/>
      <c r="AA16" s="152"/>
      <c r="AB16" s="152"/>
      <c r="AC16" s="157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2"/>
      <c r="AW16" s="152"/>
      <c r="AX16" s="152"/>
    </row>
    <row r="17" customFormat="false" ht="14.25" hidden="false" customHeight="true" outlineLevel="0" collapsed="false">
      <c r="A17" s="152"/>
      <c r="B17" s="152"/>
      <c r="C17" s="152"/>
      <c r="D17" s="152"/>
      <c r="E17" s="153"/>
      <c r="F17" s="153"/>
      <c r="G17" s="153"/>
      <c r="H17" s="153"/>
      <c r="I17" s="153"/>
      <c r="J17" s="153"/>
      <c r="K17" s="153"/>
      <c r="L17" s="153"/>
      <c r="M17" s="35"/>
      <c r="N17" s="35"/>
      <c r="O17" s="35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4"/>
      <c r="AA17" s="152"/>
      <c r="AB17" s="154"/>
      <c r="AC17" s="157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2"/>
      <c r="AW17" s="152"/>
      <c r="AX17" s="152"/>
    </row>
    <row r="18" customFormat="false" ht="57" hidden="false" customHeight="true" outlineLevel="0" collapsed="false">
      <c r="A18" s="161"/>
      <c r="B18" s="154"/>
      <c r="C18" s="162" t="s">
        <v>122</v>
      </c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4" t="s">
        <v>123</v>
      </c>
      <c r="R18" s="164"/>
      <c r="S18" s="164"/>
      <c r="T18" s="164"/>
      <c r="U18" s="164"/>
      <c r="V18" s="161"/>
      <c r="W18" s="165" t="s">
        <v>124</v>
      </c>
      <c r="X18" s="165"/>
      <c r="Y18" s="161"/>
      <c r="Z18" s="166"/>
      <c r="AA18" s="166"/>
      <c r="AB18" s="161"/>
      <c r="AC18" s="157" t="s">
        <v>110</v>
      </c>
      <c r="AD18" s="167"/>
      <c r="AE18" s="167"/>
      <c r="AF18" s="167"/>
      <c r="AG18" s="167"/>
      <c r="AH18" s="167"/>
      <c r="AI18" s="167"/>
      <c r="AJ18" s="167"/>
      <c r="AK18" s="167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</row>
    <row r="19" customFormat="false" ht="19.5" hidden="false" customHeight="true" outlineLevel="0" collapsed="false">
      <c r="A19" s="161"/>
      <c r="B19" s="161"/>
      <c r="C19" s="168" t="s">
        <v>125</v>
      </c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9"/>
      <c r="R19" s="170"/>
      <c r="S19" s="170"/>
      <c r="T19" s="170"/>
      <c r="U19" s="171"/>
      <c r="V19" s="161"/>
      <c r="W19" s="172"/>
      <c r="X19" s="171"/>
      <c r="Y19" s="161"/>
      <c r="Z19" s="173"/>
      <c r="AA19" s="46"/>
      <c r="AB19" s="161"/>
      <c r="AC19" s="157"/>
      <c r="AD19" s="167"/>
      <c r="AE19" s="167"/>
      <c r="AF19" s="167"/>
      <c r="AG19" s="167"/>
      <c r="AH19" s="167"/>
      <c r="AI19" s="167"/>
      <c r="AJ19" s="167"/>
      <c r="AK19" s="167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</row>
    <row r="20" s="259" customFormat="true" ht="81" hidden="false" customHeight="true" outlineLevel="0" collapsed="false">
      <c r="A20" s="161"/>
      <c r="B20" s="174" t="s">
        <v>126</v>
      </c>
      <c r="C20" s="174" t="s">
        <v>127</v>
      </c>
      <c r="D20" s="174" t="s">
        <v>128</v>
      </c>
      <c r="E20" s="174" t="s">
        <v>129</v>
      </c>
      <c r="F20" s="174" t="s">
        <v>130</v>
      </c>
      <c r="G20" s="174" t="s">
        <v>131</v>
      </c>
      <c r="H20" s="174" t="s">
        <v>63</v>
      </c>
      <c r="I20" s="174" t="s">
        <v>132</v>
      </c>
      <c r="J20" s="174" t="s">
        <v>133</v>
      </c>
      <c r="K20" s="174" t="s">
        <v>134</v>
      </c>
      <c r="L20" s="174" t="s">
        <v>135</v>
      </c>
      <c r="M20" s="174" t="s">
        <v>136</v>
      </c>
      <c r="N20" s="174" t="s">
        <v>137</v>
      </c>
      <c r="O20" s="174" t="s">
        <v>138</v>
      </c>
      <c r="P20" s="174" t="s">
        <v>139</v>
      </c>
      <c r="Q20" s="175" t="s">
        <v>140</v>
      </c>
      <c r="R20" s="175" t="s">
        <v>141</v>
      </c>
      <c r="S20" s="176" t="s">
        <v>142</v>
      </c>
      <c r="T20" s="175" t="s">
        <v>143</v>
      </c>
      <c r="U20" s="175" t="s">
        <v>144</v>
      </c>
      <c r="V20" s="174" t="s">
        <v>145</v>
      </c>
      <c r="W20" s="174" t="s">
        <v>146</v>
      </c>
      <c r="X20" s="174" t="s">
        <v>147</v>
      </c>
      <c r="Y20" s="174" t="s">
        <v>148</v>
      </c>
      <c r="Z20" s="175" t="s">
        <v>149</v>
      </c>
      <c r="AA20" s="174" t="s">
        <v>150</v>
      </c>
      <c r="AB20" s="161"/>
      <c r="AC20" s="157"/>
      <c r="AD20" s="167"/>
      <c r="AE20" s="167"/>
      <c r="AF20" s="167"/>
      <c r="AG20" s="167"/>
      <c r="AH20" s="167"/>
      <c r="AI20" s="167"/>
      <c r="AJ20" s="167"/>
      <c r="AK20" s="167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</row>
    <row r="21" s="259" customFormat="true" ht="34.5" hidden="false" customHeight="true" outlineLevel="0" collapsed="false">
      <c r="A21" s="177"/>
      <c r="B21" s="178" t="s">
        <v>78</v>
      </c>
      <c r="C21" s="179" t="s">
        <v>55</v>
      </c>
      <c r="D21" s="180" t="s">
        <v>58</v>
      </c>
      <c r="E21" s="181" t="s">
        <v>112</v>
      </c>
      <c r="F21" s="182" t="s">
        <v>151</v>
      </c>
      <c r="G21" s="182" t="s">
        <v>152</v>
      </c>
      <c r="H21" s="182" t="s">
        <v>153</v>
      </c>
      <c r="I21" s="182" t="s">
        <v>154</v>
      </c>
      <c r="J21" s="182" t="s">
        <v>155</v>
      </c>
      <c r="K21" s="182" t="s">
        <v>156</v>
      </c>
      <c r="L21" s="182" t="s">
        <v>157</v>
      </c>
      <c r="M21" s="183" t="s">
        <v>158</v>
      </c>
      <c r="N21" s="183" t="s">
        <v>153</v>
      </c>
      <c r="O21" s="179" t="s">
        <v>159</v>
      </c>
      <c r="P21" s="184" t="s">
        <v>160</v>
      </c>
      <c r="Q21" s="185" t="n">
        <v>850493.5</v>
      </c>
      <c r="R21" s="186" t="s">
        <v>161</v>
      </c>
      <c r="S21" s="187"/>
      <c r="T21" s="188" t="n">
        <f aca="false">Q21*S21</f>
        <v>0</v>
      </c>
      <c r="U21" s="188" t="n">
        <f aca="false">Q21-T21</f>
        <v>850493.5</v>
      </c>
      <c r="V21" s="189"/>
      <c r="W21" s="190"/>
      <c r="X21" s="190"/>
      <c r="Y21" s="191"/>
      <c r="Z21" s="192"/>
      <c r="AA21" s="193"/>
      <c r="AB21" s="194"/>
      <c r="AC21" s="195"/>
      <c r="AD21" s="196"/>
      <c r="AE21" s="196"/>
      <c r="AF21" s="196"/>
      <c r="AG21" s="196"/>
      <c r="AH21" s="196"/>
      <c r="AI21" s="196"/>
      <c r="AJ21" s="196"/>
      <c r="AK21" s="196"/>
      <c r="AL21" s="194"/>
      <c r="AM21" s="194"/>
      <c r="AN21" s="194"/>
      <c r="AO21" s="194"/>
      <c r="AP21" s="194"/>
      <c r="AQ21" s="194"/>
      <c r="AR21" s="194"/>
      <c r="AS21" s="194"/>
      <c r="AT21" s="194"/>
      <c r="AU21" s="194"/>
      <c r="AV21" s="194"/>
      <c r="AW21" s="194"/>
      <c r="AX21" s="194"/>
    </row>
    <row r="22" customFormat="false" ht="34.5" hidden="false" customHeight="true" outlineLevel="0" collapsed="false">
      <c r="A22" s="194"/>
      <c r="B22" s="191" t="s">
        <v>162</v>
      </c>
      <c r="C22" s="197" t="s">
        <v>193</v>
      </c>
      <c r="D22" s="197"/>
      <c r="E22" s="198" t="s">
        <v>112</v>
      </c>
      <c r="F22" s="199"/>
      <c r="G22" s="199"/>
      <c r="H22" s="199"/>
      <c r="I22" s="199"/>
      <c r="J22" s="199"/>
      <c r="K22" s="199"/>
      <c r="L22" s="199"/>
      <c r="M22" s="200"/>
      <c r="N22" s="200"/>
      <c r="O22" s="197"/>
      <c r="P22" s="201"/>
      <c r="Q22" s="202" t="n">
        <v>19742.5</v>
      </c>
      <c r="R22" s="203" t="s">
        <v>161</v>
      </c>
      <c r="S22" s="204"/>
      <c r="T22" s="205" t="n">
        <f aca="false">Q22*S22</f>
        <v>0</v>
      </c>
      <c r="U22" s="205" t="n">
        <f aca="false">Q22-T22</f>
        <v>19742.5</v>
      </c>
      <c r="V22" s="193"/>
      <c r="W22" s="206"/>
      <c r="X22" s="206"/>
      <c r="Y22" s="193"/>
      <c r="Z22" s="192"/>
      <c r="AA22" s="193"/>
      <c r="AB22" s="194"/>
      <c r="AC22" s="195"/>
      <c r="AD22" s="196"/>
      <c r="AE22" s="196"/>
      <c r="AF22" s="196"/>
      <c r="AG22" s="196"/>
      <c r="AH22" s="196"/>
      <c r="AI22" s="196"/>
      <c r="AJ22" s="196"/>
      <c r="AK22" s="196"/>
      <c r="AL22" s="194"/>
      <c r="AM22" s="194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</row>
    <row r="23" customFormat="false" ht="34.5" hidden="false" customHeight="true" outlineLevel="0" collapsed="false">
      <c r="A23" s="194"/>
      <c r="B23" s="191" t="s">
        <v>162</v>
      </c>
      <c r="C23" s="197" t="s">
        <v>194</v>
      </c>
      <c r="D23" s="197"/>
      <c r="E23" s="198" t="s">
        <v>112</v>
      </c>
      <c r="F23" s="199"/>
      <c r="G23" s="199"/>
      <c r="H23" s="199"/>
      <c r="I23" s="199"/>
      <c r="J23" s="199"/>
      <c r="K23" s="199"/>
      <c r="L23" s="199"/>
      <c r="M23" s="200"/>
      <c r="N23" s="200"/>
      <c r="O23" s="197"/>
      <c r="P23" s="200"/>
      <c r="Q23" s="202" t="n">
        <v>22648</v>
      </c>
      <c r="R23" s="203" t="s">
        <v>161</v>
      </c>
      <c r="S23" s="204"/>
      <c r="T23" s="205" t="n">
        <f aca="false">Q23*S23</f>
        <v>0</v>
      </c>
      <c r="U23" s="205" t="n">
        <f aca="false">Q23-T23</f>
        <v>22648</v>
      </c>
      <c r="V23" s="193"/>
      <c r="W23" s="206"/>
      <c r="X23" s="206"/>
      <c r="Y23" s="193"/>
      <c r="Z23" s="192"/>
      <c r="AA23" s="193"/>
      <c r="AB23" s="194"/>
      <c r="AC23" s="195"/>
      <c r="AD23" s="196"/>
      <c r="AE23" s="196"/>
      <c r="AF23" s="196"/>
      <c r="AG23" s="196"/>
      <c r="AH23" s="196"/>
      <c r="AI23" s="196"/>
      <c r="AJ23" s="196"/>
      <c r="AK23" s="196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</row>
    <row r="24" customFormat="false" ht="34.5" hidden="false" customHeight="true" outlineLevel="0" collapsed="false">
      <c r="A24" s="207"/>
      <c r="B24" s="208" t="s">
        <v>162</v>
      </c>
      <c r="C24" s="209" t="s">
        <v>165</v>
      </c>
      <c r="D24" s="209"/>
      <c r="E24" s="210" t="s">
        <v>112</v>
      </c>
      <c r="F24" s="211"/>
      <c r="G24" s="211"/>
      <c r="H24" s="211"/>
      <c r="I24" s="211"/>
      <c r="J24" s="211"/>
      <c r="K24" s="211"/>
      <c r="L24" s="211"/>
      <c r="M24" s="212"/>
      <c r="N24" s="212"/>
      <c r="O24" s="209"/>
      <c r="P24" s="213"/>
      <c r="Q24" s="214"/>
      <c r="R24" s="215" t="s">
        <v>161</v>
      </c>
      <c r="S24" s="216"/>
      <c r="T24" s="217" t="n">
        <f aca="false">Q24*S24</f>
        <v>0</v>
      </c>
      <c r="U24" s="217" t="n">
        <f aca="false">Q24-T24</f>
        <v>0</v>
      </c>
      <c r="V24" s="218"/>
      <c r="W24" s="219"/>
      <c r="X24" s="219"/>
      <c r="Y24" s="218"/>
      <c r="Z24" s="220"/>
      <c r="AA24" s="218"/>
      <c r="AB24" s="207"/>
      <c r="AC24" s="157"/>
      <c r="AD24" s="221"/>
      <c r="AE24" s="221"/>
      <c r="AF24" s="221"/>
      <c r="AG24" s="221"/>
      <c r="AH24" s="221"/>
      <c r="AI24" s="221"/>
      <c r="AJ24" s="221"/>
      <c r="AK24" s="221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</row>
    <row r="25" customFormat="false" ht="34.5" hidden="true" customHeight="true" outlineLevel="0" collapsed="false">
      <c r="A25" s="207"/>
      <c r="B25" s="208"/>
      <c r="C25" s="222" t="s">
        <v>166</v>
      </c>
      <c r="D25" s="209" t="s">
        <v>167</v>
      </c>
      <c r="E25" s="208"/>
      <c r="F25" s="208"/>
      <c r="G25" s="208"/>
      <c r="H25" s="208"/>
      <c r="I25" s="208"/>
      <c r="J25" s="208"/>
      <c r="K25" s="208"/>
      <c r="L25" s="208"/>
      <c r="M25" s="223"/>
      <c r="N25" s="223"/>
      <c r="O25" s="223"/>
      <c r="P25" s="224"/>
      <c r="Q25" s="217"/>
      <c r="R25" s="225" t="s">
        <v>168</v>
      </c>
      <c r="S25" s="216"/>
      <c r="T25" s="217"/>
      <c r="U25" s="217"/>
      <c r="V25" s="218"/>
      <c r="W25" s="217"/>
      <c r="X25" s="217"/>
      <c r="Y25" s="218"/>
      <c r="Z25" s="220"/>
      <c r="AA25" s="218"/>
      <c r="AB25" s="207"/>
      <c r="AC25" s="207"/>
      <c r="AD25" s="207"/>
      <c r="AE25" s="207"/>
      <c r="AF25" s="207"/>
      <c r="AG25" s="207"/>
      <c r="AH25" s="207"/>
      <c r="AI25" s="157"/>
      <c r="AJ25" s="221"/>
      <c r="AK25" s="221"/>
      <c r="AL25" s="221"/>
      <c r="AM25" s="221"/>
      <c r="AN25" s="221"/>
      <c r="AO25" s="221"/>
      <c r="AP25" s="221"/>
      <c r="AQ25" s="221"/>
      <c r="AR25" s="207"/>
      <c r="AS25" s="207"/>
      <c r="AT25" s="207"/>
      <c r="AU25" s="207"/>
      <c r="AV25" s="207"/>
      <c r="AW25" s="207"/>
      <c r="AX25" s="207"/>
    </row>
    <row r="26" customFormat="false" ht="34.5" hidden="true" customHeight="true" outlineLevel="0" collapsed="false">
      <c r="A26" s="207"/>
      <c r="B26" s="208"/>
      <c r="C26" s="222" t="s">
        <v>166</v>
      </c>
      <c r="D26" s="209" t="s">
        <v>169</v>
      </c>
      <c r="E26" s="208"/>
      <c r="F26" s="208"/>
      <c r="G26" s="208"/>
      <c r="H26" s="208"/>
      <c r="I26" s="208"/>
      <c r="J26" s="208"/>
      <c r="K26" s="208"/>
      <c r="L26" s="208"/>
      <c r="M26" s="223"/>
      <c r="N26" s="223"/>
      <c r="O26" s="223"/>
      <c r="P26" s="224"/>
      <c r="Q26" s="217"/>
      <c r="R26" s="225" t="s">
        <v>168</v>
      </c>
      <c r="S26" s="216"/>
      <c r="T26" s="217"/>
      <c r="U26" s="217"/>
      <c r="V26" s="218"/>
      <c r="W26" s="217"/>
      <c r="X26" s="217"/>
      <c r="Y26" s="218"/>
      <c r="Z26" s="220"/>
      <c r="AA26" s="218"/>
      <c r="AB26" s="207"/>
      <c r="AC26" s="207"/>
      <c r="AD26" s="207"/>
      <c r="AE26" s="207"/>
      <c r="AF26" s="207"/>
      <c r="AG26" s="207"/>
      <c r="AH26" s="207"/>
      <c r="AI26" s="157"/>
      <c r="AJ26" s="221"/>
      <c r="AK26" s="221"/>
      <c r="AL26" s="221"/>
      <c r="AM26" s="221"/>
      <c r="AN26" s="221"/>
      <c r="AO26" s="221"/>
      <c r="AP26" s="221"/>
      <c r="AQ26" s="221"/>
      <c r="AR26" s="207"/>
      <c r="AS26" s="207"/>
      <c r="AT26" s="207"/>
      <c r="AU26" s="207"/>
      <c r="AV26" s="207"/>
      <c r="AW26" s="207"/>
      <c r="AX26" s="207"/>
    </row>
    <row r="27" customFormat="false" ht="34.5" hidden="true" customHeight="true" outlineLevel="0" collapsed="false">
      <c r="A27" s="207"/>
      <c r="B27" s="208"/>
      <c r="C27" s="223"/>
      <c r="D27" s="226"/>
      <c r="E27" s="208"/>
      <c r="F27" s="208"/>
      <c r="G27" s="208"/>
      <c r="H27" s="208"/>
      <c r="I27" s="208"/>
      <c r="J27" s="208"/>
      <c r="K27" s="208"/>
      <c r="L27" s="208"/>
      <c r="M27" s="227"/>
      <c r="N27" s="227"/>
      <c r="O27" s="227"/>
      <c r="P27" s="224"/>
      <c r="Q27" s="217"/>
      <c r="R27" s="225" t="s">
        <v>168</v>
      </c>
      <c r="S27" s="216"/>
      <c r="T27" s="217"/>
      <c r="U27" s="217"/>
      <c r="V27" s="218"/>
      <c r="W27" s="217"/>
      <c r="X27" s="217"/>
      <c r="Y27" s="218"/>
      <c r="Z27" s="220"/>
      <c r="AA27" s="218"/>
      <c r="AB27" s="207"/>
      <c r="AC27" s="207"/>
      <c r="AD27" s="207"/>
      <c r="AE27" s="207"/>
      <c r="AF27" s="207"/>
      <c r="AG27" s="207"/>
      <c r="AH27" s="207"/>
      <c r="AI27" s="157"/>
      <c r="AJ27" s="221"/>
      <c r="AK27" s="221"/>
      <c r="AL27" s="221"/>
      <c r="AM27" s="221"/>
      <c r="AN27" s="221"/>
      <c r="AO27" s="221"/>
      <c r="AP27" s="221"/>
      <c r="AQ27" s="221"/>
      <c r="AR27" s="207"/>
      <c r="AS27" s="207"/>
      <c r="AT27" s="207"/>
      <c r="AU27" s="207"/>
      <c r="AV27" s="207"/>
      <c r="AW27" s="207"/>
      <c r="AX27" s="207"/>
    </row>
    <row r="28" customFormat="false" ht="34.5" hidden="true" customHeight="true" outlineLevel="0" collapsed="false">
      <c r="A28" s="207"/>
      <c r="B28" s="208"/>
      <c r="C28" s="227"/>
      <c r="D28" s="228"/>
      <c r="E28" s="208"/>
      <c r="F28" s="208"/>
      <c r="G28" s="208"/>
      <c r="H28" s="208"/>
      <c r="I28" s="208"/>
      <c r="J28" s="208"/>
      <c r="K28" s="208"/>
      <c r="L28" s="208"/>
      <c r="M28" s="229"/>
      <c r="N28" s="229"/>
      <c r="O28" s="227"/>
      <c r="P28" s="230"/>
      <c r="Q28" s="217"/>
      <c r="R28" s="225" t="s">
        <v>168</v>
      </c>
      <c r="S28" s="216"/>
      <c r="T28" s="217"/>
      <c r="U28" s="217"/>
      <c r="V28" s="218"/>
      <c r="W28" s="217"/>
      <c r="X28" s="217"/>
      <c r="Y28" s="218"/>
      <c r="Z28" s="220"/>
      <c r="AA28" s="218"/>
      <c r="AB28" s="221"/>
      <c r="AC28" s="207"/>
      <c r="AD28" s="207"/>
      <c r="AE28" s="207"/>
      <c r="AF28" s="207"/>
      <c r="AG28" s="207"/>
      <c r="AH28" s="207"/>
      <c r="AI28" s="157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1"/>
      <c r="AV28" s="221"/>
      <c r="AW28" s="221"/>
      <c r="AX28" s="221"/>
    </row>
    <row r="29" customFormat="false" ht="15.75" hidden="false" customHeight="true" outlineLevel="0" collapsed="false">
      <c r="A29" s="161"/>
      <c r="B29" s="16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2"/>
      <c r="N29" s="232"/>
      <c r="O29" s="233" t="s">
        <v>170</v>
      </c>
      <c r="P29" s="234"/>
      <c r="Q29" s="235" t="n">
        <f aca="false">SUBTOTAL(9,Q21:Q28)</f>
        <v>892884</v>
      </c>
      <c r="R29" s="174"/>
      <c r="S29" s="236"/>
      <c r="T29" s="237" t="n">
        <f aca="false">SUM(T21:T28)</f>
        <v>0</v>
      </c>
      <c r="U29" s="237" t="n">
        <f aca="false">SUM(U21:U28)</f>
        <v>892884</v>
      </c>
      <c r="V29" s="174"/>
      <c r="W29" s="237" t="n">
        <f aca="false">SUM(W21:W24)</f>
        <v>0</v>
      </c>
      <c r="X29" s="237" t="n">
        <f aca="false">SUM(X21:X24)</f>
        <v>0</v>
      </c>
      <c r="Y29" s="174"/>
      <c r="Z29" s="237" t="n">
        <f aca="false">SUBTOTAL(9,Z21:Z28)</f>
        <v>0</v>
      </c>
      <c r="AA29" s="174"/>
      <c r="AB29" s="161"/>
      <c r="AC29" s="157"/>
      <c r="AD29" s="161"/>
      <c r="AE29" s="161"/>
      <c r="AF29" s="161"/>
      <c r="AG29" s="161"/>
      <c r="AH29" s="161"/>
      <c r="AI29" s="158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</row>
    <row r="30" customFormat="false" ht="15.75" hidden="false" customHeight="true" outlineLevel="0" collapsed="false">
      <c r="A30" s="152"/>
      <c r="B30" s="152"/>
      <c r="C30" s="152"/>
      <c r="D30" s="238"/>
      <c r="E30" s="238"/>
      <c r="F30" s="238"/>
      <c r="G30" s="238"/>
      <c r="H30" s="238"/>
      <c r="I30" s="238"/>
      <c r="J30" s="238"/>
      <c r="K30" s="238"/>
      <c r="L30" s="238"/>
      <c r="M30" s="231"/>
      <c r="N30" s="231"/>
      <c r="O30" s="231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Z30" s="152"/>
      <c r="AA30" s="238"/>
      <c r="AB30" s="152"/>
      <c r="AC30" s="157"/>
      <c r="AD30" s="239"/>
      <c r="AE30" s="239"/>
      <c r="AF30" s="239"/>
      <c r="AG30" s="239"/>
      <c r="AH30" s="239"/>
      <c r="AI30" s="158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</row>
    <row r="31" customFormat="false" ht="15.75" hidden="false" customHeight="true" outlineLevel="0" collapsed="false">
      <c r="A31" s="240"/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1"/>
      <c r="AA31" s="240"/>
      <c r="AB31" s="241"/>
      <c r="AC31" s="240"/>
      <c r="AD31" s="242"/>
      <c r="AE31" s="242"/>
      <c r="AF31" s="242"/>
      <c r="AG31" s="242"/>
      <c r="AH31" s="242"/>
      <c r="AI31" s="242"/>
      <c r="AJ31" s="242"/>
      <c r="AK31" s="242"/>
      <c r="AL31" s="242"/>
      <c r="AM31" s="241"/>
      <c r="AN31" s="241"/>
      <c r="AO31" s="241"/>
      <c r="AP31" s="241"/>
      <c r="AQ31" s="241"/>
      <c r="AR31" s="241"/>
      <c r="AS31" s="241"/>
      <c r="AT31" s="241"/>
      <c r="AU31" s="241"/>
      <c r="AV31" s="241"/>
      <c r="AW31" s="241"/>
      <c r="AX31" s="241"/>
    </row>
    <row r="32" customFormat="false" ht="15" hidden="true" customHeight="true" outlineLevel="0" collapsed="false">
      <c r="A32" s="152"/>
      <c r="B32" s="152"/>
      <c r="C32" s="152"/>
      <c r="D32" s="155"/>
      <c r="E32" s="243"/>
      <c r="F32" s="243"/>
      <c r="G32" s="243"/>
      <c r="H32" s="243"/>
      <c r="I32" s="243"/>
      <c r="J32" s="243"/>
      <c r="K32" s="243"/>
      <c r="L32" s="243"/>
      <c r="M32" s="244"/>
      <c r="N32" s="244"/>
      <c r="O32" s="244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4"/>
      <c r="AA32" s="155"/>
      <c r="AB32" s="154"/>
      <c r="AC32" s="155"/>
      <c r="AD32" s="155"/>
      <c r="AE32" s="155"/>
      <c r="AF32" s="155"/>
      <c r="AG32" s="155"/>
      <c r="AH32" s="155"/>
      <c r="AI32" s="155"/>
      <c r="AJ32" s="155"/>
      <c r="AK32" s="152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</row>
    <row r="33" customFormat="false" ht="15" hidden="true" customHeight="true" outlineLevel="0" collapsed="false">
      <c r="A33" s="152"/>
      <c r="B33" s="152"/>
      <c r="C33" s="152"/>
      <c r="D33" s="155"/>
      <c r="E33" s="243"/>
      <c r="F33" s="243"/>
      <c r="G33" s="243"/>
      <c r="H33" s="243"/>
      <c r="I33" s="243"/>
      <c r="J33" s="243"/>
      <c r="K33" s="243"/>
      <c r="L33" s="243"/>
      <c r="M33" s="244"/>
      <c r="N33" s="244"/>
      <c r="O33" s="244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4"/>
      <c r="AA33" s="155"/>
      <c r="AB33" s="154"/>
      <c r="AC33" s="155"/>
      <c r="AD33" s="155"/>
      <c r="AE33" s="155"/>
      <c r="AF33" s="155"/>
      <c r="AG33" s="155"/>
      <c r="AH33" s="155"/>
      <c r="AI33" s="155"/>
      <c r="AJ33" s="155"/>
      <c r="AK33" s="152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</row>
    <row r="34" customFormat="false" ht="15" hidden="true" customHeight="true" outlineLevel="0" collapsed="false">
      <c r="A34" s="152"/>
      <c r="B34" s="152"/>
      <c r="C34" s="152"/>
      <c r="D34" s="155"/>
      <c r="E34" s="243"/>
      <c r="F34" s="243"/>
      <c r="G34" s="243"/>
      <c r="H34" s="243"/>
      <c r="I34" s="243"/>
      <c r="J34" s="243"/>
      <c r="K34" s="243"/>
      <c r="L34" s="243"/>
      <c r="M34" s="244"/>
      <c r="N34" s="244"/>
      <c r="O34" s="244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4"/>
      <c r="AA34" s="155"/>
      <c r="AB34" s="154"/>
      <c r="AC34" s="155"/>
      <c r="AD34" s="155"/>
      <c r="AE34" s="155"/>
      <c r="AF34" s="155"/>
      <c r="AG34" s="155"/>
      <c r="AH34" s="155"/>
      <c r="AI34" s="155"/>
      <c r="AJ34" s="155"/>
      <c r="AK34" s="152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</row>
    <row r="35" customFormat="false" ht="15" hidden="true" customHeight="true" outlineLevel="0" collapsed="false">
      <c r="A35" s="152"/>
      <c r="B35" s="152"/>
      <c r="C35" s="152"/>
      <c r="D35" s="155"/>
      <c r="E35" s="243"/>
      <c r="F35" s="243"/>
      <c r="G35" s="243"/>
      <c r="H35" s="243"/>
      <c r="I35" s="243"/>
      <c r="J35" s="243"/>
      <c r="K35" s="243"/>
      <c r="L35" s="243"/>
      <c r="M35" s="244"/>
      <c r="N35" s="244"/>
      <c r="O35" s="244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4"/>
      <c r="AA35" s="155"/>
      <c r="AB35" s="154"/>
      <c r="AC35" s="155"/>
      <c r="AD35" s="155"/>
      <c r="AE35" s="155"/>
      <c r="AF35" s="155"/>
      <c r="AG35" s="155"/>
      <c r="AH35" s="155"/>
      <c r="AI35" s="155"/>
      <c r="AJ35" s="155"/>
      <c r="AK35" s="152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</row>
    <row r="36" customFormat="false" ht="15" hidden="true" customHeight="true" outlineLevel="0" collapsed="false">
      <c r="A36" s="152"/>
      <c r="B36" s="152"/>
      <c r="C36" s="152"/>
      <c r="D36" s="155"/>
      <c r="E36" s="243"/>
      <c r="F36" s="243"/>
      <c r="G36" s="243"/>
      <c r="H36" s="243"/>
      <c r="I36" s="243"/>
      <c r="J36" s="243"/>
      <c r="K36" s="243"/>
      <c r="L36" s="243"/>
      <c r="M36" s="244"/>
      <c r="N36" s="244"/>
      <c r="O36" s="244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4"/>
      <c r="AA36" s="155"/>
      <c r="AB36" s="154"/>
      <c r="AC36" s="155"/>
      <c r="AD36" s="155"/>
      <c r="AE36" s="155"/>
      <c r="AF36" s="155"/>
      <c r="AG36" s="155"/>
      <c r="AH36" s="155"/>
      <c r="AI36" s="155"/>
      <c r="AJ36" s="155"/>
      <c r="AK36" s="152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</row>
    <row r="37" customFormat="false" ht="15" hidden="true" customHeight="true" outlineLevel="0" collapsed="false">
      <c r="A37" s="152"/>
      <c r="B37" s="152"/>
      <c r="C37" s="152"/>
      <c r="D37" s="155"/>
      <c r="E37" s="243"/>
      <c r="F37" s="243"/>
      <c r="G37" s="243"/>
      <c r="H37" s="243"/>
      <c r="I37" s="243"/>
      <c r="J37" s="243"/>
      <c r="K37" s="243"/>
      <c r="L37" s="243"/>
      <c r="M37" s="244"/>
      <c r="N37" s="244"/>
      <c r="O37" s="244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4"/>
      <c r="AA37" s="155"/>
      <c r="AB37" s="154"/>
      <c r="AC37" s="155"/>
      <c r="AD37" s="155"/>
      <c r="AE37" s="155"/>
      <c r="AF37" s="155"/>
      <c r="AG37" s="155"/>
      <c r="AH37" s="155"/>
      <c r="AI37" s="155"/>
      <c r="AJ37" s="155"/>
      <c r="AK37" s="152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</row>
    <row r="38" customFormat="false" ht="15" hidden="true" customHeight="true" outlineLevel="0" collapsed="false">
      <c r="A38" s="152"/>
      <c r="B38" s="152"/>
      <c r="C38" s="152"/>
      <c r="D38" s="155"/>
      <c r="E38" s="243"/>
      <c r="F38" s="243"/>
      <c r="G38" s="243"/>
      <c r="H38" s="243"/>
      <c r="I38" s="243"/>
      <c r="J38" s="243"/>
      <c r="K38" s="243"/>
      <c r="L38" s="243"/>
      <c r="M38" s="244"/>
      <c r="N38" s="244"/>
      <c r="O38" s="244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4"/>
      <c r="AA38" s="155"/>
      <c r="AB38" s="154"/>
      <c r="AC38" s="155"/>
      <c r="AD38" s="155"/>
      <c r="AE38" s="155"/>
      <c r="AF38" s="155"/>
      <c r="AG38" s="155"/>
      <c r="AH38" s="155"/>
      <c r="AI38" s="155"/>
      <c r="AJ38" s="155"/>
      <c r="AK38" s="152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</row>
    <row r="39" customFormat="false" ht="15" hidden="true" customHeight="true" outlineLevel="0" collapsed="false">
      <c r="A39" s="152"/>
      <c r="B39" s="152"/>
      <c r="C39" s="152"/>
      <c r="D39" s="155"/>
      <c r="E39" s="243"/>
      <c r="F39" s="243"/>
      <c r="G39" s="243"/>
      <c r="H39" s="243"/>
      <c r="I39" s="243"/>
      <c r="J39" s="243"/>
      <c r="K39" s="243"/>
      <c r="L39" s="243"/>
      <c r="M39" s="244"/>
      <c r="N39" s="244"/>
      <c r="O39" s="244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4"/>
      <c r="AA39" s="155"/>
      <c r="AB39" s="154"/>
      <c r="AC39" s="155"/>
      <c r="AD39" s="155"/>
      <c r="AE39" s="155"/>
      <c r="AF39" s="155"/>
      <c r="AG39" s="155"/>
      <c r="AH39" s="155"/>
      <c r="AI39" s="155"/>
      <c r="AJ39" s="155"/>
      <c r="AK39" s="152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</row>
    <row r="40" customFormat="false" ht="15" hidden="true" customHeight="true" outlineLevel="0" collapsed="false">
      <c r="A40" s="152"/>
      <c r="B40" s="152"/>
      <c r="C40" s="152"/>
      <c r="D40" s="155"/>
      <c r="E40" s="243"/>
      <c r="F40" s="243"/>
      <c r="G40" s="243"/>
      <c r="H40" s="243"/>
      <c r="I40" s="243"/>
      <c r="J40" s="243"/>
      <c r="K40" s="243"/>
      <c r="L40" s="243"/>
      <c r="M40" s="244"/>
      <c r="N40" s="244"/>
      <c r="O40" s="244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4"/>
      <c r="AA40" s="155"/>
      <c r="AB40" s="154"/>
      <c r="AC40" s="155"/>
      <c r="AD40" s="155"/>
      <c r="AE40" s="155"/>
      <c r="AF40" s="155"/>
      <c r="AG40" s="155"/>
      <c r="AH40" s="155"/>
      <c r="AI40" s="155"/>
      <c r="AJ40" s="155"/>
      <c r="AK40" s="152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</row>
    <row r="41" customFormat="false" ht="15" hidden="true" customHeight="true" outlineLevel="0" collapsed="false">
      <c r="A41" s="152"/>
      <c r="B41" s="152"/>
      <c r="C41" s="152"/>
      <c r="D41" s="155"/>
      <c r="E41" s="243"/>
      <c r="F41" s="243"/>
      <c r="G41" s="243"/>
      <c r="H41" s="243"/>
      <c r="I41" s="243"/>
      <c r="J41" s="243"/>
      <c r="K41" s="243"/>
      <c r="L41" s="243"/>
      <c r="M41" s="244"/>
      <c r="N41" s="244"/>
      <c r="O41" s="244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4"/>
      <c r="AA41" s="155"/>
      <c r="AB41" s="154"/>
      <c r="AC41" s="155"/>
      <c r="AD41" s="155"/>
      <c r="AE41" s="155"/>
      <c r="AF41" s="155"/>
      <c r="AG41" s="155"/>
      <c r="AH41" s="155"/>
      <c r="AI41" s="155"/>
      <c r="AJ41" s="155"/>
      <c r="AK41" s="152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</row>
    <row r="42" customFormat="false" ht="15" hidden="true" customHeight="true" outlineLevel="0" collapsed="false">
      <c r="A42" s="155"/>
      <c r="B42" s="155"/>
      <c r="C42" s="155"/>
      <c r="D42" s="155"/>
      <c r="E42" s="243"/>
      <c r="F42" s="243"/>
      <c r="G42" s="243"/>
      <c r="H42" s="243"/>
      <c r="I42" s="243"/>
      <c r="J42" s="243"/>
      <c r="K42" s="243"/>
      <c r="L42" s="243"/>
      <c r="M42" s="244"/>
      <c r="N42" s="244"/>
      <c r="O42" s="244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2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</row>
    <row r="43" customFormat="false" ht="15" hidden="true" customHeight="true" outlineLevel="0" collapsed="false">
      <c r="A43" s="155"/>
      <c r="B43" s="155"/>
      <c r="C43" s="155"/>
      <c r="D43" s="155"/>
      <c r="E43" s="243"/>
      <c r="F43" s="243"/>
      <c r="G43" s="243"/>
      <c r="H43" s="243"/>
      <c r="I43" s="243"/>
      <c r="J43" s="243"/>
      <c r="K43" s="243"/>
      <c r="L43" s="243"/>
      <c r="M43" s="244"/>
      <c r="N43" s="244"/>
      <c r="O43" s="244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2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</row>
    <row r="44" customFormat="false" ht="15" hidden="true" customHeight="true" outlineLevel="0" collapsed="false">
      <c r="A44" s="155"/>
      <c r="B44" s="155"/>
      <c r="C44" s="155"/>
      <c r="D44" s="155"/>
      <c r="E44" s="243"/>
      <c r="F44" s="243"/>
      <c r="G44" s="243"/>
      <c r="H44" s="243"/>
      <c r="I44" s="243"/>
      <c r="J44" s="243"/>
      <c r="K44" s="243"/>
      <c r="L44" s="243"/>
      <c r="M44" s="244"/>
      <c r="N44" s="244"/>
      <c r="O44" s="244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2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</row>
    <row r="45" customFormat="false" ht="15" hidden="true" customHeight="true" outlineLevel="0" collapsed="false">
      <c r="A45" s="155"/>
      <c r="B45" s="155"/>
      <c r="C45" s="155"/>
      <c r="D45" s="155"/>
      <c r="E45" s="243"/>
      <c r="F45" s="243"/>
      <c r="G45" s="243"/>
      <c r="H45" s="243"/>
      <c r="I45" s="243"/>
      <c r="J45" s="243"/>
      <c r="K45" s="243"/>
      <c r="L45" s="243"/>
      <c r="M45" s="244"/>
      <c r="N45" s="244"/>
      <c r="O45" s="244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2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</row>
    <row r="46" customFormat="false" ht="15" hidden="true" customHeight="true" outlineLevel="0" collapsed="false">
      <c r="A46" s="155"/>
      <c r="B46" s="155"/>
      <c r="C46" s="155"/>
      <c r="D46" s="155"/>
      <c r="E46" s="243"/>
      <c r="F46" s="243"/>
      <c r="G46" s="243"/>
      <c r="H46" s="243"/>
      <c r="I46" s="243"/>
      <c r="J46" s="243"/>
      <c r="K46" s="243"/>
      <c r="L46" s="243"/>
      <c r="M46" s="244"/>
      <c r="N46" s="244"/>
      <c r="O46" s="244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2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</row>
    <row r="47" customFormat="false" ht="15" hidden="true" customHeight="true" outlineLevel="0" collapsed="false">
      <c r="A47" s="155"/>
      <c r="B47" s="155"/>
      <c r="C47" s="155"/>
      <c r="D47" s="155"/>
      <c r="E47" s="243"/>
      <c r="F47" s="243"/>
      <c r="G47" s="243"/>
      <c r="H47" s="243"/>
      <c r="I47" s="243"/>
      <c r="J47" s="243"/>
      <c r="K47" s="243"/>
      <c r="L47" s="243"/>
      <c r="M47" s="244"/>
      <c r="N47" s="244"/>
      <c r="O47" s="244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2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</row>
    <row r="48" customFormat="false" ht="15" hidden="true" customHeight="true" outlineLevel="0" collapsed="false">
      <c r="A48" s="155"/>
      <c r="B48" s="155"/>
      <c r="C48" s="155"/>
      <c r="D48" s="155"/>
      <c r="E48" s="243"/>
      <c r="F48" s="243"/>
      <c r="G48" s="243"/>
      <c r="H48" s="243"/>
      <c r="I48" s="243"/>
      <c r="J48" s="243"/>
      <c r="K48" s="243"/>
      <c r="L48" s="243"/>
      <c r="M48" s="244"/>
      <c r="N48" s="244"/>
      <c r="O48" s="244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2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</row>
    <row r="49" customFormat="false" ht="15" hidden="true" customHeight="true" outlineLevel="0" collapsed="false">
      <c r="A49" s="155"/>
      <c r="B49" s="155"/>
      <c r="C49" s="155"/>
      <c r="D49" s="155"/>
      <c r="E49" s="243"/>
      <c r="F49" s="243"/>
      <c r="G49" s="243"/>
      <c r="H49" s="243"/>
      <c r="I49" s="243"/>
      <c r="J49" s="243"/>
      <c r="K49" s="243"/>
      <c r="L49" s="243"/>
      <c r="M49" s="244"/>
      <c r="N49" s="244"/>
      <c r="O49" s="244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2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</row>
    <row r="50" customFormat="false" ht="15" hidden="true" customHeight="true" outlineLevel="0" collapsed="false">
      <c r="A50" s="155"/>
      <c r="B50" s="155"/>
      <c r="C50" s="155"/>
      <c r="D50" s="155"/>
      <c r="E50" s="243"/>
      <c r="F50" s="243"/>
      <c r="G50" s="243"/>
      <c r="H50" s="243"/>
      <c r="I50" s="243"/>
      <c r="J50" s="243"/>
      <c r="K50" s="243"/>
      <c r="L50" s="243"/>
      <c r="M50" s="244"/>
      <c r="N50" s="244"/>
      <c r="O50" s="244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2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</row>
    <row r="51" customFormat="false" ht="15" hidden="true" customHeight="true" outlineLevel="0" collapsed="false">
      <c r="A51" s="155"/>
      <c r="B51" s="155"/>
      <c r="C51" s="155"/>
      <c r="D51" s="155"/>
      <c r="E51" s="243"/>
      <c r="F51" s="243"/>
      <c r="G51" s="243"/>
      <c r="H51" s="243"/>
      <c r="I51" s="243"/>
      <c r="J51" s="243"/>
      <c r="K51" s="243"/>
      <c r="L51" s="243"/>
      <c r="M51" s="244"/>
      <c r="N51" s="244"/>
      <c r="O51" s="244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2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</row>
    <row r="52" customFormat="false" ht="15" hidden="true" customHeight="true" outlineLevel="0" collapsed="false">
      <c r="A52" s="155"/>
      <c r="B52" s="155"/>
      <c r="C52" s="155"/>
      <c r="D52" s="155"/>
      <c r="E52" s="243"/>
      <c r="F52" s="243"/>
      <c r="G52" s="243"/>
      <c r="H52" s="243"/>
      <c r="I52" s="243"/>
      <c r="J52" s="243"/>
      <c r="K52" s="243"/>
      <c r="L52" s="243"/>
      <c r="M52" s="244"/>
      <c r="N52" s="244"/>
      <c r="O52" s="244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2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</row>
    <row r="53" customFormat="false" ht="15" hidden="true" customHeight="true" outlineLevel="0" collapsed="false">
      <c r="A53" s="155"/>
      <c r="B53" s="155"/>
      <c r="C53" s="155"/>
      <c r="D53" s="155"/>
      <c r="E53" s="243"/>
      <c r="F53" s="243"/>
      <c r="G53" s="243"/>
      <c r="H53" s="243"/>
      <c r="I53" s="243"/>
      <c r="J53" s="243"/>
      <c r="K53" s="243"/>
      <c r="L53" s="243"/>
      <c r="M53" s="244"/>
      <c r="N53" s="244"/>
      <c r="O53" s="244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2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</row>
    <row r="54" customFormat="false" ht="15" hidden="true" customHeight="true" outlineLevel="0" collapsed="false">
      <c r="A54" s="155"/>
      <c r="B54" s="155"/>
      <c r="C54" s="155"/>
      <c r="D54" s="155"/>
      <c r="E54" s="243"/>
      <c r="F54" s="243"/>
      <c r="G54" s="243"/>
      <c r="H54" s="243"/>
      <c r="I54" s="243"/>
      <c r="J54" s="243"/>
      <c r="K54" s="243"/>
      <c r="L54" s="243"/>
      <c r="M54" s="244"/>
      <c r="N54" s="244"/>
      <c r="O54" s="244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2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</row>
    <row r="55" customFormat="false" ht="15" hidden="true" customHeight="true" outlineLevel="0" collapsed="false">
      <c r="A55" s="155"/>
      <c r="B55" s="155"/>
      <c r="C55" s="155"/>
      <c r="D55" s="155"/>
      <c r="E55" s="243"/>
      <c r="F55" s="243"/>
      <c r="G55" s="243"/>
      <c r="H55" s="243"/>
      <c r="I55" s="243"/>
      <c r="J55" s="243"/>
      <c r="K55" s="243"/>
      <c r="L55" s="243"/>
      <c r="M55" s="244"/>
      <c r="N55" s="244"/>
      <c r="O55" s="244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2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</row>
    <row r="56" customFormat="false" ht="15" hidden="true" customHeight="true" outlineLevel="0" collapsed="false">
      <c r="A56" s="155"/>
      <c r="B56" s="155"/>
      <c r="C56" s="155"/>
      <c r="D56" s="155"/>
      <c r="E56" s="243"/>
      <c r="F56" s="243"/>
      <c r="G56" s="243"/>
      <c r="H56" s="243"/>
      <c r="I56" s="243"/>
      <c r="J56" s="243"/>
      <c r="K56" s="243"/>
      <c r="L56" s="243"/>
      <c r="M56" s="244"/>
      <c r="N56" s="244"/>
      <c r="O56" s="244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2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</row>
    <row r="57" customFormat="false" ht="15" hidden="true" customHeight="true" outlineLevel="0" collapsed="false">
      <c r="A57" s="155"/>
      <c r="B57" s="155"/>
      <c r="C57" s="155"/>
      <c r="D57" s="155"/>
      <c r="E57" s="243"/>
      <c r="F57" s="243"/>
      <c r="G57" s="243"/>
      <c r="H57" s="243"/>
      <c r="I57" s="243"/>
      <c r="J57" s="243"/>
      <c r="K57" s="243"/>
      <c r="L57" s="243"/>
      <c r="M57" s="244"/>
      <c r="N57" s="244"/>
      <c r="O57" s="244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2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</row>
    <row r="58" customFormat="false" ht="15" hidden="true" customHeight="true" outlineLevel="0" collapsed="false">
      <c r="A58" s="155"/>
      <c r="B58" s="155"/>
      <c r="C58" s="155"/>
      <c r="D58" s="155"/>
      <c r="E58" s="243"/>
      <c r="F58" s="243"/>
      <c r="G58" s="243"/>
      <c r="H58" s="243"/>
      <c r="I58" s="243"/>
      <c r="J58" s="243"/>
      <c r="K58" s="243"/>
      <c r="L58" s="243"/>
      <c r="M58" s="244"/>
      <c r="N58" s="244"/>
      <c r="O58" s="244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2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</row>
    <row r="59" customFormat="false" ht="15" hidden="true" customHeight="true" outlineLevel="0" collapsed="false">
      <c r="A59" s="155"/>
      <c r="B59" s="155"/>
      <c r="C59" s="155"/>
      <c r="D59" s="155"/>
      <c r="E59" s="243"/>
      <c r="F59" s="243"/>
      <c r="G59" s="243"/>
      <c r="H59" s="243"/>
      <c r="I59" s="243"/>
      <c r="J59" s="243"/>
      <c r="K59" s="243"/>
      <c r="L59" s="243"/>
      <c r="M59" s="244"/>
      <c r="N59" s="244"/>
      <c r="O59" s="244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2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</row>
    <row r="60" customFormat="false" ht="15" hidden="true" customHeight="true" outlineLevel="0" collapsed="false">
      <c r="A60" s="155"/>
      <c r="B60" s="155"/>
      <c r="C60" s="155"/>
      <c r="D60" s="155"/>
      <c r="E60" s="243"/>
      <c r="F60" s="243"/>
      <c r="G60" s="243"/>
      <c r="H60" s="243"/>
      <c r="I60" s="243"/>
      <c r="J60" s="243"/>
      <c r="K60" s="243"/>
      <c r="L60" s="243"/>
      <c r="M60" s="244"/>
      <c r="N60" s="244"/>
      <c r="O60" s="244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2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</row>
    <row r="61" customFormat="false" ht="15" hidden="true" customHeight="true" outlineLevel="0" collapsed="false">
      <c r="A61" s="155"/>
      <c r="B61" s="155"/>
      <c r="C61" s="155"/>
      <c r="D61" s="155"/>
      <c r="E61" s="243"/>
      <c r="F61" s="243"/>
      <c r="G61" s="243"/>
      <c r="H61" s="243"/>
      <c r="I61" s="243"/>
      <c r="J61" s="243"/>
      <c r="K61" s="243"/>
      <c r="L61" s="243"/>
      <c r="M61" s="244"/>
      <c r="N61" s="244"/>
      <c r="O61" s="244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2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</row>
    <row r="62" customFormat="false" ht="15" hidden="true" customHeight="true" outlineLevel="0" collapsed="false">
      <c r="A62" s="155"/>
      <c r="B62" s="155"/>
      <c r="C62" s="155"/>
      <c r="D62" s="155"/>
      <c r="E62" s="243"/>
      <c r="F62" s="243"/>
      <c r="G62" s="243"/>
      <c r="H62" s="243"/>
      <c r="I62" s="243"/>
      <c r="J62" s="243"/>
      <c r="K62" s="243"/>
      <c r="L62" s="243"/>
      <c r="M62" s="244"/>
      <c r="N62" s="244"/>
      <c r="O62" s="244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2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</row>
    <row r="63" customFormat="false" ht="15" hidden="true" customHeight="true" outlineLevel="0" collapsed="false">
      <c r="A63" s="155"/>
      <c r="B63" s="155"/>
      <c r="C63" s="155"/>
      <c r="D63" s="155"/>
      <c r="E63" s="243"/>
      <c r="F63" s="243"/>
      <c r="G63" s="243"/>
      <c r="H63" s="243"/>
      <c r="I63" s="243"/>
      <c r="J63" s="243"/>
      <c r="K63" s="243"/>
      <c r="L63" s="243"/>
      <c r="M63" s="244"/>
      <c r="N63" s="244"/>
      <c r="O63" s="244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2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</row>
    <row r="64" customFormat="false" ht="15" hidden="true" customHeight="true" outlineLevel="0" collapsed="false">
      <c r="A64" s="155"/>
      <c r="B64" s="155"/>
      <c r="C64" s="155"/>
      <c r="D64" s="155"/>
      <c r="E64" s="243"/>
      <c r="F64" s="243"/>
      <c r="G64" s="243"/>
      <c r="H64" s="243"/>
      <c r="I64" s="243"/>
      <c r="J64" s="243"/>
      <c r="K64" s="243"/>
      <c r="L64" s="243"/>
      <c r="M64" s="244"/>
      <c r="N64" s="244"/>
      <c r="O64" s="244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2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</row>
    <row r="65" customFormat="false" ht="15" hidden="true" customHeight="true" outlineLevel="0" collapsed="false">
      <c r="A65" s="155"/>
      <c r="B65" s="155"/>
      <c r="C65" s="155"/>
      <c r="D65" s="155"/>
      <c r="E65" s="243"/>
      <c r="F65" s="243"/>
      <c r="G65" s="243"/>
      <c r="H65" s="243"/>
      <c r="I65" s="243"/>
      <c r="J65" s="243"/>
      <c r="K65" s="243"/>
      <c r="L65" s="243"/>
      <c r="M65" s="244"/>
      <c r="N65" s="244"/>
      <c r="O65" s="244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2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</row>
    <row r="66" customFormat="false" ht="15" hidden="true" customHeight="true" outlineLevel="0" collapsed="false">
      <c r="A66" s="155"/>
      <c r="B66" s="155"/>
      <c r="C66" s="155"/>
      <c r="D66" s="155"/>
      <c r="E66" s="243"/>
      <c r="F66" s="243"/>
      <c r="G66" s="243"/>
      <c r="H66" s="243"/>
      <c r="I66" s="243"/>
      <c r="J66" s="243"/>
      <c r="K66" s="243"/>
      <c r="L66" s="243"/>
      <c r="M66" s="244"/>
      <c r="N66" s="244"/>
      <c r="O66" s="244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2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</row>
    <row r="67" customFormat="false" ht="15" hidden="true" customHeight="true" outlineLevel="0" collapsed="false">
      <c r="A67" s="155"/>
      <c r="B67" s="155"/>
      <c r="C67" s="155"/>
      <c r="D67" s="155"/>
      <c r="E67" s="243"/>
      <c r="F67" s="243"/>
      <c r="G67" s="243"/>
      <c r="H67" s="243"/>
      <c r="I67" s="243"/>
      <c r="J67" s="243"/>
      <c r="K67" s="243"/>
      <c r="L67" s="243"/>
      <c r="M67" s="244"/>
      <c r="N67" s="244"/>
      <c r="O67" s="244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2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</row>
    <row r="68" customFormat="false" ht="15" hidden="true" customHeight="true" outlineLevel="0" collapsed="false">
      <c r="A68" s="155"/>
      <c r="B68" s="155"/>
      <c r="C68" s="155"/>
      <c r="D68" s="155"/>
      <c r="E68" s="243"/>
      <c r="F68" s="243"/>
      <c r="G68" s="243"/>
      <c r="H68" s="243"/>
      <c r="I68" s="243"/>
      <c r="J68" s="243"/>
      <c r="K68" s="243"/>
      <c r="L68" s="243"/>
      <c r="M68" s="244"/>
      <c r="N68" s="244"/>
      <c r="O68" s="244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2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</row>
    <row r="69" customFormat="false" ht="15" hidden="true" customHeight="true" outlineLevel="0" collapsed="false">
      <c r="A69" s="155"/>
      <c r="B69" s="155"/>
      <c r="C69" s="155"/>
      <c r="D69" s="155"/>
      <c r="E69" s="243"/>
      <c r="F69" s="243"/>
      <c r="G69" s="243"/>
      <c r="H69" s="243"/>
      <c r="I69" s="243"/>
      <c r="J69" s="243"/>
      <c r="K69" s="243"/>
      <c r="L69" s="243"/>
      <c r="M69" s="244"/>
      <c r="N69" s="244"/>
      <c r="O69" s="244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2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</row>
    <row r="70" customFormat="false" ht="15" hidden="true" customHeight="true" outlineLevel="0" collapsed="false">
      <c r="A70" s="155"/>
      <c r="B70" s="155"/>
      <c r="C70" s="155"/>
      <c r="D70" s="155"/>
      <c r="E70" s="243"/>
      <c r="F70" s="243"/>
      <c r="G70" s="243"/>
      <c r="H70" s="243"/>
      <c r="I70" s="243"/>
      <c r="J70" s="243"/>
      <c r="K70" s="243"/>
      <c r="L70" s="243"/>
      <c r="M70" s="244"/>
      <c r="N70" s="244"/>
      <c r="O70" s="244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2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</row>
    <row r="71" customFormat="false" ht="15" hidden="true" customHeight="true" outlineLevel="0" collapsed="false">
      <c r="A71" s="155"/>
      <c r="B71" s="155"/>
      <c r="C71" s="155"/>
      <c r="D71" s="155"/>
      <c r="E71" s="243"/>
      <c r="F71" s="243"/>
      <c r="G71" s="243"/>
      <c r="H71" s="243"/>
      <c r="I71" s="243"/>
      <c r="J71" s="243"/>
      <c r="K71" s="243"/>
      <c r="L71" s="243"/>
      <c r="M71" s="244"/>
      <c r="N71" s="244"/>
      <c r="O71" s="244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2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</row>
    <row r="72" customFormat="false" ht="15" hidden="true" customHeight="true" outlineLevel="0" collapsed="false">
      <c r="A72" s="155"/>
      <c r="B72" s="155"/>
      <c r="C72" s="155"/>
      <c r="D72" s="155"/>
      <c r="E72" s="243"/>
      <c r="F72" s="243"/>
      <c r="G72" s="243"/>
      <c r="H72" s="243"/>
      <c r="I72" s="243"/>
      <c r="J72" s="243"/>
      <c r="K72" s="243"/>
      <c r="L72" s="243"/>
      <c r="M72" s="244"/>
      <c r="N72" s="244"/>
      <c r="O72" s="244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2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</row>
    <row r="73" customFormat="false" ht="15" hidden="true" customHeight="true" outlineLevel="0" collapsed="false">
      <c r="A73" s="155"/>
      <c r="B73" s="155"/>
      <c r="C73" s="155"/>
      <c r="D73" s="155"/>
      <c r="E73" s="243"/>
      <c r="F73" s="243"/>
      <c r="G73" s="243"/>
      <c r="H73" s="243"/>
      <c r="I73" s="243"/>
      <c r="J73" s="243"/>
      <c r="K73" s="243"/>
      <c r="L73" s="243"/>
      <c r="M73" s="244"/>
      <c r="N73" s="244"/>
      <c r="O73" s="244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2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</row>
    <row r="74" customFormat="false" ht="15" hidden="true" customHeight="true" outlineLevel="0" collapsed="false">
      <c r="A74" s="155"/>
      <c r="B74" s="155"/>
      <c r="C74" s="155"/>
      <c r="D74" s="155"/>
      <c r="E74" s="243"/>
      <c r="F74" s="243"/>
      <c r="G74" s="243"/>
      <c r="H74" s="243"/>
      <c r="I74" s="243"/>
      <c r="J74" s="243"/>
      <c r="K74" s="243"/>
      <c r="L74" s="243"/>
      <c r="M74" s="244"/>
      <c r="N74" s="244"/>
      <c r="O74" s="244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2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</row>
    <row r="75" customFormat="false" ht="15" hidden="true" customHeight="true" outlineLevel="0" collapsed="false">
      <c r="A75" s="155"/>
      <c r="B75" s="155"/>
      <c r="C75" s="155"/>
      <c r="D75" s="155"/>
      <c r="E75" s="243"/>
      <c r="F75" s="243"/>
      <c r="G75" s="243"/>
      <c r="H75" s="243"/>
      <c r="I75" s="243"/>
      <c r="J75" s="243"/>
      <c r="K75" s="243"/>
      <c r="L75" s="243"/>
      <c r="M75" s="244"/>
      <c r="N75" s="244"/>
      <c r="O75" s="244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2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</row>
    <row r="76" customFormat="false" ht="15" hidden="true" customHeight="true" outlineLevel="0" collapsed="false">
      <c r="A76" s="155"/>
      <c r="B76" s="155"/>
      <c r="C76" s="155"/>
      <c r="D76" s="155"/>
      <c r="E76" s="243"/>
      <c r="F76" s="243"/>
      <c r="G76" s="243"/>
      <c r="H76" s="243"/>
      <c r="I76" s="243"/>
      <c r="J76" s="243"/>
      <c r="K76" s="243"/>
      <c r="L76" s="243"/>
      <c r="M76" s="244"/>
      <c r="N76" s="244"/>
      <c r="O76" s="244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2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</row>
    <row r="77" customFormat="false" ht="15" hidden="true" customHeight="true" outlineLevel="0" collapsed="false">
      <c r="A77" s="155"/>
      <c r="B77" s="155"/>
      <c r="C77" s="155"/>
      <c r="D77" s="155"/>
      <c r="E77" s="243"/>
      <c r="F77" s="243"/>
      <c r="G77" s="243"/>
      <c r="H77" s="243"/>
      <c r="I77" s="243"/>
      <c r="J77" s="243"/>
      <c r="K77" s="243"/>
      <c r="L77" s="243"/>
      <c r="M77" s="244"/>
      <c r="N77" s="244"/>
      <c r="O77" s="244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2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</row>
    <row r="78" customFormat="false" ht="15" hidden="true" customHeight="true" outlineLevel="0" collapsed="false">
      <c r="A78" s="155"/>
      <c r="B78" s="155"/>
      <c r="C78" s="155"/>
      <c r="D78" s="155"/>
      <c r="E78" s="243"/>
      <c r="F78" s="243"/>
      <c r="G78" s="243"/>
      <c r="H78" s="243"/>
      <c r="I78" s="243"/>
      <c r="J78" s="243"/>
      <c r="K78" s="243"/>
      <c r="L78" s="243"/>
      <c r="M78" s="244"/>
      <c r="N78" s="244"/>
      <c r="O78" s="244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2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</row>
    <row r="79" customFormat="false" ht="15" hidden="true" customHeight="true" outlineLevel="0" collapsed="false">
      <c r="A79" s="155"/>
      <c r="B79" s="155"/>
      <c r="C79" s="155"/>
      <c r="D79" s="155"/>
      <c r="E79" s="243"/>
      <c r="F79" s="243"/>
      <c r="G79" s="243"/>
      <c r="H79" s="243"/>
      <c r="I79" s="243"/>
      <c r="J79" s="243"/>
      <c r="K79" s="243"/>
      <c r="L79" s="243"/>
      <c r="M79" s="244"/>
      <c r="N79" s="244"/>
      <c r="O79" s="244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2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</row>
    <row r="80" customFormat="false" ht="15" hidden="true" customHeight="true" outlineLevel="0" collapsed="false">
      <c r="A80" s="155"/>
      <c r="B80" s="155"/>
      <c r="C80" s="155"/>
      <c r="D80" s="155"/>
      <c r="E80" s="243"/>
      <c r="F80" s="243"/>
      <c r="G80" s="243"/>
      <c r="H80" s="243"/>
      <c r="I80" s="243"/>
      <c r="J80" s="243"/>
      <c r="K80" s="243"/>
      <c r="L80" s="243"/>
      <c r="M80" s="244"/>
      <c r="N80" s="244"/>
      <c r="O80" s="244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2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</row>
    <row r="81" customFormat="false" ht="15" hidden="true" customHeight="true" outlineLevel="0" collapsed="false">
      <c r="A81" s="155"/>
      <c r="B81" s="155"/>
      <c r="C81" s="155"/>
      <c r="D81" s="155"/>
      <c r="E81" s="243"/>
      <c r="F81" s="243"/>
      <c r="G81" s="243"/>
      <c r="H81" s="243"/>
      <c r="I81" s="243"/>
      <c r="J81" s="243"/>
      <c r="K81" s="243"/>
      <c r="L81" s="243"/>
      <c r="M81" s="244"/>
      <c r="N81" s="244"/>
      <c r="O81" s="244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2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</row>
    <row r="82" customFormat="false" ht="15" hidden="true" customHeight="true" outlineLevel="0" collapsed="false">
      <c r="A82" s="155"/>
      <c r="B82" s="155"/>
      <c r="C82" s="155"/>
      <c r="D82" s="155"/>
      <c r="E82" s="243"/>
      <c r="F82" s="243"/>
      <c r="G82" s="243"/>
      <c r="H82" s="243"/>
      <c r="I82" s="243"/>
      <c r="J82" s="243"/>
      <c r="K82" s="243"/>
      <c r="L82" s="243"/>
      <c r="M82" s="244"/>
      <c r="N82" s="244"/>
      <c r="O82" s="244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2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</row>
    <row r="83" customFormat="false" ht="15" hidden="true" customHeight="true" outlineLevel="0" collapsed="false">
      <c r="A83" s="155"/>
      <c r="B83" s="155"/>
      <c r="C83" s="155"/>
      <c r="D83" s="155"/>
      <c r="E83" s="243"/>
      <c r="F83" s="243"/>
      <c r="G83" s="243"/>
      <c r="H83" s="243"/>
      <c r="I83" s="243"/>
      <c r="J83" s="243"/>
      <c r="K83" s="243"/>
      <c r="L83" s="243"/>
      <c r="M83" s="244"/>
      <c r="N83" s="244"/>
      <c r="O83" s="244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2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</row>
    <row r="84" customFormat="false" ht="15" hidden="true" customHeight="true" outlineLevel="0" collapsed="false">
      <c r="A84" s="155"/>
      <c r="B84" s="155"/>
      <c r="C84" s="155"/>
      <c r="D84" s="155"/>
      <c r="E84" s="243"/>
      <c r="F84" s="243"/>
      <c r="G84" s="243"/>
      <c r="H84" s="243"/>
      <c r="I84" s="243"/>
      <c r="J84" s="243"/>
      <c r="K84" s="243"/>
      <c r="L84" s="243"/>
      <c r="M84" s="244"/>
      <c r="N84" s="244"/>
      <c r="O84" s="244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2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</row>
    <row r="85" customFormat="false" ht="15.75" hidden="false" customHeight="true" outlineLevel="0" collapsed="false">
      <c r="A85" s="155"/>
      <c r="B85" s="155"/>
      <c r="C85" s="155"/>
      <c r="D85" s="155"/>
      <c r="E85" s="243"/>
      <c r="F85" s="243"/>
      <c r="G85" s="243"/>
      <c r="H85" s="243"/>
      <c r="I85" s="243"/>
      <c r="J85" s="243"/>
      <c r="K85" s="243"/>
      <c r="L85" s="243"/>
      <c r="M85" s="244"/>
      <c r="N85" s="244"/>
      <c r="O85" s="244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2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</row>
    <row r="86" customFormat="false" ht="15.75" hidden="false" customHeight="true" outlineLevel="0" collapsed="false">
      <c r="A86" s="155"/>
      <c r="B86" s="155"/>
      <c r="C86" s="155"/>
      <c r="D86" s="155"/>
      <c r="E86" s="243"/>
      <c r="F86" s="243"/>
      <c r="G86" s="243"/>
      <c r="H86" s="243"/>
      <c r="I86" s="243"/>
      <c r="J86" s="243"/>
      <c r="K86" s="243"/>
      <c r="L86" s="243"/>
      <c r="M86" s="244"/>
      <c r="N86" s="244"/>
      <c r="O86" s="244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2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</row>
    <row r="87" customFormat="false" ht="15" hidden="false" customHeight="true" outlineLevel="0" collapsed="false">
      <c r="A87" s="152"/>
      <c r="B87" s="152"/>
      <c r="C87" s="152"/>
      <c r="D87" s="152"/>
      <c r="E87" s="153"/>
      <c r="F87" s="153"/>
      <c r="G87" s="153"/>
      <c r="H87" s="153"/>
      <c r="I87" s="153"/>
      <c r="J87" s="153"/>
      <c r="K87" s="153"/>
      <c r="L87" s="153"/>
      <c r="M87" s="35"/>
      <c r="N87" s="35"/>
      <c r="O87" s="35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4"/>
      <c r="AA87" s="152"/>
      <c r="AB87" s="154"/>
      <c r="AC87" s="152"/>
      <c r="AD87" s="152"/>
      <c r="AE87" s="152"/>
      <c r="AF87" s="152"/>
      <c r="AG87" s="152"/>
      <c r="AH87" s="152"/>
      <c r="AI87" s="152"/>
      <c r="AJ87" s="152"/>
      <c r="AK87" s="152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</row>
    <row r="88" customFormat="false" ht="15" hidden="false" customHeight="true" outlineLevel="0" collapsed="false">
      <c r="A88" s="152"/>
      <c r="B88" s="152"/>
      <c r="C88" s="152"/>
      <c r="D88" s="152"/>
      <c r="E88" s="153"/>
      <c r="F88" s="153"/>
      <c r="G88" s="153"/>
      <c r="H88" s="153"/>
      <c r="I88" s="153"/>
      <c r="J88" s="153"/>
      <c r="K88" s="153"/>
      <c r="L88" s="153"/>
      <c r="M88" s="35"/>
      <c r="N88" s="35"/>
      <c r="O88" s="35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4"/>
      <c r="AA88" s="152"/>
      <c r="AB88" s="154"/>
      <c r="AC88" s="152"/>
      <c r="AD88" s="152"/>
      <c r="AE88" s="152"/>
      <c r="AF88" s="152"/>
      <c r="AG88" s="152"/>
      <c r="AH88" s="152"/>
      <c r="AI88" s="152"/>
      <c r="AJ88" s="152"/>
      <c r="AK88" s="152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</row>
    <row r="89" customFormat="false" ht="15" hidden="false" customHeight="true" outlineLevel="0" collapsed="false">
      <c r="A89" s="152"/>
      <c r="B89" s="152"/>
      <c r="C89" s="152"/>
      <c r="D89" s="152"/>
      <c r="E89" s="153"/>
      <c r="F89" s="153"/>
      <c r="G89" s="153"/>
      <c r="H89" s="153"/>
      <c r="I89" s="153"/>
      <c r="J89" s="153"/>
      <c r="K89" s="153"/>
      <c r="L89" s="153"/>
      <c r="M89" s="35"/>
      <c r="N89" s="35"/>
      <c r="O89" s="35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4"/>
      <c r="AA89" s="152"/>
      <c r="AB89" s="154"/>
      <c r="AC89" s="152"/>
      <c r="AD89" s="152"/>
      <c r="AE89" s="152"/>
      <c r="AF89" s="152"/>
      <c r="AG89" s="152"/>
      <c r="AH89" s="152"/>
      <c r="AI89" s="152"/>
      <c r="AJ89" s="152"/>
      <c r="AK89" s="152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</row>
    <row r="90" customFormat="false" ht="15" hidden="false" customHeight="true" outlineLevel="0" collapsed="false">
      <c r="A90" s="152"/>
      <c r="B90" s="152"/>
      <c r="C90" s="152"/>
      <c r="D90" s="152"/>
      <c r="E90" s="153"/>
      <c r="F90" s="153"/>
      <c r="G90" s="153"/>
      <c r="H90" s="153"/>
      <c r="I90" s="153"/>
      <c r="J90" s="153"/>
      <c r="K90" s="153"/>
      <c r="L90" s="153"/>
      <c r="M90" s="35"/>
      <c r="N90" s="35"/>
      <c r="O90" s="35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4"/>
      <c r="AA90" s="152"/>
      <c r="AB90" s="154"/>
      <c r="AC90" s="152"/>
      <c r="AD90" s="152"/>
      <c r="AE90" s="152"/>
      <c r="AF90" s="152"/>
      <c r="AG90" s="152"/>
      <c r="AH90" s="152"/>
      <c r="AI90" s="152"/>
      <c r="AJ90" s="152"/>
      <c r="AK90" s="152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</row>
    <row r="91" customFormat="false" ht="15.75" hidden="false" customHeight="true" outlineLevel="0" collapsed="false">
      <c r="A91" s="152"/>
      <c r="B91" s="152"/>
      <c r="C91" s="152"/>
      <c r="D91" s="152"/>
      <c r="E91" s="153"/>
      <c r="F91" s="153"/>
      <c r="G91" s="153"/>
      <c r="H91" s="153"/>
      <c r="I91" s="153"/>
      <c r="J91" s="153"/>
      <c r="K91" s="153"/>
      <c r="L91" s="153"/>
      <c r="M91" s="35"/>
      <c r="N91" s="35"/>
      <c r="O91" s="35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4"/>
      <c r="AA91" s="152"/>
      <c r="AB91" s="154"/>
      <c r="AC91" s="152"/>
      <c r="AD91" s="152"/>
      <c r="AE91" s="152"/>
      <c r="AF91" s="152"/>
      <c r="AG91" s="152"/>
      <c r="AH91" s="152"/>
      <c r="AI91" s="152"/>
      <c r="AJ91" s="152"/>
      <c r="AK91" s="152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</row>
    <row r="92" customFormat="false" ht="15.75" hidden="false" customHeight="true" outlineLevel="0" collapsed="false">
      <c r="A92" s="152"/>
      <c r="B92" s="152"/>
      <c r="C92" s="152"/>
      <c r="D92" s="152"/>
      <c r="E92" s="153"/>
      <c r="F92" s="153"/>
      <c r="G92" s="153"/>
      <c r="H92" s="153"/>
      <c r="I92" s="153"/>
      <c r="J92" s="153"/>
      <c r="K92" s="153"/>
      <c r="L92" s="153"/>
      <c r="M92" s="35"/>
      <c r="N92" s="35"/>
      <c r="O92" s="35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4"/>
      <c r="AA92" s="152"/>
      <c r="AB92" s="154"/>
      <c r="AC92" s="152"/>
      <c r="AD92" s="152"/>
      <c r="AE92" s="152"/>
      <c r="AF92" s="152"/>
      <c r="AG92" s="152"/>
      <c r="AH92" s="152"/>
      <c r="AI92" s="152"/>
      <c r="AJ92" s="152"/>
      <c r="AK92" s="152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</row>
    <row r="93" customFormat="false" ht="15.75" hidden="false" customHeight="true" outlineLevel="0" collapsed="false">
      <c r="A93" s="152"/>
      <c r="B93" s="152"/>
      <c r="C93" s="152"/>
      <c r="D93" s="152"/>
      <c r="E93" s="153"/>
      <c r="F93" s="153"/>
      <c r="G93" s="153"/>
      <c r="H93" s="153"/>
      <c r="I93" s="153"/>
      <c r="J93" s="153"/>
      <c r="K93" s="153"/>
      <c r="L93" s="153"/>
      <c r="M93" s="35"/>
      <c r="N93" s="35"/>
      <c r="O93" s="35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4"/>
      <c r="AA93" s="152"/>
      <c r="AB93" s="154"/>
      <c r="AC93" s="152"/>
      <c r="AD93" s="152"/>
      <c r="AE93" s="152"/>
      <c r="AF93" s="152"/>
      <c r="AG93" s="152"/>
      <c r="AH93" s="152"/>
      <c r="AI93" s="152"/>
      <c r="AJ93" s="152"/>
      <c r="AK93" s="152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</row>
    <row r="94" customFormat="false" ht="15.75" hidden="false" customHeight="true" outlineLevel="0" collapsed="false">
      <c r="A94" s="152"/>
      <c r="B94" s="152"/>
      <c r="C94" s="152"/>
      <c r="D94" s="152"/>
      <c r="E94" s="153"/>
      <c r="F94" s="153"/>
      <c r="G94" s="153"/>
      <c r="H94" s="153"/>
      <c r="I94" s="153"/>
      <c r="J94" s="153"/>
      <c r="K94" s="153"/>
      <c r="L94" s="153"/>
      <c r="M94" s="35"/>
      <c r="N94" s="35"/>
      <c r="O94" s="35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4"/>
      <c r="AA94" s="152"/>
      <c r="AB94" s="154"/>
      <c r="AC94" s="152"/>
      <c r="AD94" s="152"/>
      <c r="AE94" s="152"/>
      <c r="AF94" s="152"/>
      <c r="AG94" s="152"/>
      <c r="AH94" s="152"/>
      <c r="AI94" s="152"/>
      <c r="AJ94" s="152"/>
      <c r="AK94" s="152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</row>
    <row r="95" customFormat="false" ht="15.75" hidden="false" customHeight="true" outlineLevel="0" collapsed="false">
      <c r="A95" s="152"/>
      <c r="B95" s="152"/>
      <c r="C95" s="152"/>
      <c r="D95" s="152"/>
      <c r="E95" s="153"/>
      <c r="F95" s="153"/>
      <c r="G95" s="153"/>
      <c r="H95" s="153"/>
      <c r="I95" s="153"/>
      <c r="J95" s="153"/>
      <c r="K95" s="153"/>
      <c r="L95" s="153"/>
      <c r="M95" s="35"/>
      <c r="N95" s="35"/>
      <c r="O95" s="35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4"/>
      <c r="AA95" s="152"/>
      <c r="AB95" s="154"/>
      <c r="AC95" s="152"/>
      <c r="AD95" s="152"/>
      <c r="AE95" s="152"/>
      <c r="AF95" s="152"/>
      <c r="AG95" s="152"/>
      <c r="AH95" s="152"/>
      <c r="AI95" s="152"/>
      <c r="AJ95" s="152"/>
      <c r="AK95" s="152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</row>
    <row r="96" customFormat="false" ht="15.75" hidden="false" customHeight="true" outlineLevel="0" collapsed="false">
      <c r="A96" s="152"/>
      <c r="B96" s="152"/>
      <c r="C96" s="152"/>
      <c r="D96" s="152"/>
      <c r="E96" s="153"/>
      <c r="F96" s="153"/>
      <c r="G96" s="153"/>
      <c r="H96" s="153"/>
      <c r="I96" s="153"/>
      <c r="J96" s="153"/>
      <c r="K96" s="153"/>
      <c r="L96" s="153"/>
      <c r="M96" s="35"/>
      <c r="N96" s="35"/>
      <c r="O96" s="35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4"/>
      <c r="AA96" s="152"/>
      <c r="AB96" s="154"/>
      <c r="AC96" s="152"/>
      <c r="AD96" s="152"/>
      <c r="AE96" s="152"/>
      <c r="AF96" s="152"/>
      <c r="AG96" s="152"/>
      <c r="AH96" s="152"/>
      <c r="AI96" s="152"/>
      <c r="AJ96" s="152"/>
      <c r="AK96" s="152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</row>
    <row r="97" customFormat="false" ht="15.75" hidden="false" customHeight="true" outlineLevel="0" collapsed="false">
      <c r="A97" s="152"/>
      <c r="B97" s="152"/>
      <c r="C97" s="152"/>
      <c r="D97" s="152"/>
      <c r="E97" s="153"/>
      <c r="F97" s="153"/>
      <c r="G97" s="153"/>
      <c r="H97" s="153"/>
      <c r="I97" s="153"/>
      <c r="J97" s="153"/>
      <c r="K97" s="153"/>
      <c r="L97" s="153"/>
      <c r="M97" s="35"/>
      <c r="N97" s="35"/>
      <c r="O97" s="35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4"/>
      <c r="AA97" s="152"/>
      <c r="AB97" s="154"/>
      <c r="AC97" s="152"/>
      <c r="AD97" s="152"/>
      <c r="AE97" s="152"/>
      <c r="AF97" s="152"/>
      <c r="AG97" s="152"/>
      <c r="AH97" s="152"/>
      <c r="AI97" s="152"/>
      <c r="AJ97" s="152"/>
      <c r="AK97" s="152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</row>
    <row r="98" customFormat="false" ht="15.75" hidden="false" customHeight="true" outlineLevel="0" collapsed="false">
      <c r="A98" s="152"/>
      <c r="B98" s="152"/>
      <c r="C98" s="152"/>
      <c r="D98" s="152"/>
      <c r="E98" s="153"/>
      <c r="F98" s="153"/>
      <c r="G98" s="153"/>
      <c r="H98" s="153"/>
      <c r="I98" s="153"/>
      <c r="J98" s="153"/>
      <c r="K98" s="153"/>
      <c r="L98" s="153"/>
      <c r="M98" s="35"/>
      <c r="N98" s="35"/>
      <c r="O98" s="35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4"/>
      <c r="AA98" s="152"/>
      <c r="AB98" s="154"/>
      <c r="AC98" s="152"/>
      <c r="AD98" s="152"/>
      <c r="AE98" s="152"/>
      <c r="AF98" s="152"/>
      <c r="AG98" s="152"/>
      <c r="AH98" s="152"/>
      <c r="AI98" s="152"/>
      <c r="AJ98" s="152"/>
      <c r="AK98" s="152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</row>
    <row r="99" customFormat="false" ht="15.75" hidden="false" customHeight="true" outlineLevel="0" collapsed="false">
      <c r="A99" s="152"/>
      <c r="B99" s="152"/>
      <c r="C99" s="152"/>
      <c r="D99" s="152"/>
      <c r="E99" s="153"/>
      <c r="F99" s="153"/>
      <c r="G99" s="153"/>
      <c r="H99" s="153"/>
      <c r="I99" s="153"/>
      <c r="J99" s="153"/>
      <c r="K99" s="153"/>
      <c r="L99" s="153"/>
      <c r="M99" s="35"/>
      <c r="N99" s="35"/>
      <c r="O99" s="35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4"/>
      <c r="AA99" s="152"/>
      <c r="AB99" s="154"/>
      <c r="AC99" s="152"/>
      <c r="AD99" s="152"/>
      <c r="AE99" s="152"/>
      <c r="AF99" s="152"/>
      <c r="AG99" s="152"/>
      <c r="AH99" s="152"/>
      <c r="AI99" s="152"/>
      <c r="AJ99" s="152"/>
      <c r="AK99" s="152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</row>
    <row r="100" customFormat="false" ht="15.75" hidden="false" customHeight="true" outlineLevel="0" collapsed="false">
      <c r="A100" s="152"/>
      <c r="B100" s="152"/>
      <c r="C100" s="152"/>
      <c r="D100" s="152"/>
      <c r="E100" s="153"/>
      <c r="F100" s="153"/>
      <c r="G100" s="153"/>
      <c r="H100" s="153"/>
      <c r="I100" s="153"/>
      <c r="J100" s="153"/>
      <c r="K100" s="153"/>
      <c r="L100" s="153"/>
      <c r="M100" s="35"/>
      <c r="N100" s="35"/>
      <c r="O100" s="35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4"/>
      <c r="AA100" s="152"/>
      <c r="AB100" s="154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</row>
    <row r="101" customFormat="false" ht="15.75" hidden="false" customHeight="true" outlineLevel="0" collapsed="false">
      <c r="A101" s="152"/>
      <c r="B101" s="152"/>
      <c r="C101" s="152"/>
      <c r="D101" s="152"/>
      <c r="E101" s="153"/>
      <c r="F101" s="153"/>
      <c r="G101" s="153"/>
      <c r="H101" s="153"/>
      <c r="I101" s="153"/>
      <c r="J101" s="153"/>
      <c r="K101" s="153"/>
      <c r="L101" s="153"/>
      <c r="M101" s="35"/>
      <c r="N101" s="35"/>
      <c r="O101" s="35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4"/>
      <c r="AA101" s="152"/>
      <c r="AB101" s="154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</row>
    <row r="102" customFormat="false" ht="15.75" hidden="false" customHeight="true" outlineLevel="0" collapsed="false">
      <c r="A102" s="152"/>
      <c r="B102" s="152"/>
      <c r="C102" s="152"/>
      <c r="D102" s="152"/>
      <c r="E102" s="153"/>
      <c r="F102" s="153"/>
      <c r="G102" s="153"/>
      <c r="H102" s="153"/>
      <c r="I102" s="153"/>
      <c r="J102" s="153"/>
      <c r="K102" s="153"/>
      <c r="L102" s="153"/>
      <c r="M102" s="35"/>
      <c r="N102" s="35"/>
      <c r="O102" s="35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4"/>
      <c r="AA102" s="152"/>
      <c r="AB102" s="154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</row>
    <row r="103" customFormat="false" ht="15.75" hidden="false" customHeight="true" outlineLevel="0" collapsed="false">
      <c r="A103" s="152"/>
      <c r="B103" s="152"/>
      <c r="C103" s="152"/>
      <c r="D103" s="152"/>
      <c r="E103" s="153"/>
      <c r="F103" s="153"/>
      <c r="G103" s="153"/>
      <c r="H103" s="153"/>
      <c r="I103" s="153"/>
      <c r="J103" s="153"/>
      <c r="K103" s="153"/>
      <c r="L103" s="153"/>
      <c r="M103" s="35"/>
      <c r="N103" s="35"/>
      <c r="O103" s="35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4"/>
      <c r="AA103" s="152"/>
      <c r="AB103" s="154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</row>
    <row r="104" customFormat="false" ht="15.75" hidden="false" customHeight="true" outlineLevel="0" collapsed="false">
      <c r="A104" s="152"/>
      <c r="B104" s="152"/>
      <c r="C104" s="152"/>
      <c r="D104" s="152"/>
      <c r="E104" s="153"/>
      <c r="F104" s="153"/>
      <c r="G104" s="153"/>
      <c r="H104" s="153"/>
      <c r="I104" s="153"/>
      <c r="J104" s="153"/>
      <c r="K104" s="153"/>
      <c r="L104" s="153"/>
      <c r="M104" s="35"/>
      <c r="N104" s="35"/>
      <c r="O104" s="35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4"/>
      <c r="AA104" s="152"/>
      <c r="AB104" s="154"/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</row>
    <row r="105" customFormat="false" ht="15.75" hidden="false" customHeight="true" outlineLevel="0" collapsed="false">
      <c r="A105" s="152"/>
      <c r="B105" s="152"/>
      <c r="C105" s="152"/>
      <c r="D105" s="152"/>
      <c r="E105" s="153"/>
      <c r="F105" s="153"/>
      <c r="G105" s="153"/>
      <c r="H105" s="153"/>
      <c r="I105" s="153"/>
      <c r="J105" s="153"/>
      <c r="K105" s="153"/>
      <c r="L105" s="153"/>
      <c r="M105" s="35"/>
      <c r="N105" s="35"/>
      <c r="O105" s="35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4"/>
      <c r="AA105" s="152"/>
      <c r="AB105" s="154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</row>
    <row r="106" customFormat="false" ht="15.75" hidden="false" customHeight="true" outlineLevel="0" collapsed="false">
      <c r="A106" s="152"/>
      <c r="B106" s="152"/>
      <c r="C106" s="152"/>
      <c r="D106" s="152"/>
      <c r="E106" s="153"/>
      <c r="F106" s="153"/>
      <c r="G106" s="153"/>
      <c r="H106" s="153"/>
      <c r="I106" s="153"/>
      <c r="J106" s="153"/>
      <c r="K106" s="153"/>
      <c r="L106" s="153"/>
      <c r="M106" s="35"/>
      <c r="N106" s="35"/>
      <c r="O106" s="35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4"/>
      <c r="AA106" s="152"/>
      <c r="AB106" s="154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</row>
    <row r="107" customFormat="false" ht="15.75" hidden="false" customHeight="true" outlineLevel="0" collapsed="false">
      <c r="A107" s="152"/>
      <c r="B107" s="152"/>
      <c r="C107" s="152"/>
      <c r="D107" s="152"/>
      <c r="E107" s="153"/>
      <c r="F107" s="153"/>
      <c r="G107" s="153"/>
      <c r="H107" s="153"/>
      <c r="I107" s="153"/>
      <c r="J107" s="153"/>
      <c r="K107" s="153"/>
      <c r="L107" s="153"/>
      <c r="M107" s="35"/>
      <c r="N107" s="35"/>
      <c r="O107" s="35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4"/>
      <c r="AA107" s="152"/>
      <c r="AB107" s="154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</row>
    <row r="108" customFormat="false" ht="15.75" hidden="false" customHeight="true" outlineLevel="0" collapsed="false">
      <c r="A108" s="152"/>
      <c r="B108" s="152"/>
      <c r="C108" s="152"/>
      <c r="D108" s="152"/>
      <c r="E108" s="153"/>
      <c r="F108" s="153"/>
      <c r="G108" s="153"/>
      <c r="H108" s="153"/>
      <c r="I108" s="153"/>
      <c r="J108" s="153"/>
      <c r="K108" s="153"/>
      <c r="L108" s="153"/>
      <c r="M108" s="35"/>
      <c r="N108" s="35"/>
      <c r="O108" s="35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4"/>
      <c r="AA108" s="152"/>
      <c r="AB108" s="154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</row>
    <row r="109" customFormat="false" ht="15.75" hidden="false" customHeight="true" outlineLevel="0" collapsed="false">
      <c r="A109" s="152"/>
      <c r="B109" s="152"/>
      <c r="C109" s="152"/>
      <c r="D109" s="152"/>
      <c r="E109" s="153"/>
      <c r="F109" s="153"/>
      <c r="G109" s="153"/>
      <c r="H109" s="153"/>
      <c r="I109" s="153"/>
      <c r="J109" s="153"/>
      <c r="K109" s="153"/>
      <c r="L109" s="153"/>
      <c r="M109" s="35"/>
      <c r="N109" s="35"/>
      <c r="O109" s="35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4"/>
      <c r="AA109" s="152"/>
      <c r="AB109" s="154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</row>
    <row r="110" customFormat="false" ht="15.75" hidden="false" customHeight="true" outlineLevel="0" collapsed="false">
      <c r="A110" s="152"/>
      <c r="B110" s="152"/>
      <c r="C110" s="152"/>
      <c r="D110" s="152"/>
      <c r="E110" s="153"/>
      <c r="F110" s="153"/>
      <c r="G110" s="153"/>
      <c r="H110" s="153"/>
      <c r="I110" s="153"/>
      <c r="J110" s="153"/>
      <c r="K110" s="153"/>
      <c r="L110" s="153"/>
      <c r="M110" s="35"/>
      <c r="N110" s="35"/>
      <c r="O110" s="35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4"/>
      <c r="AA110" s="152"/>
      <c r="AB110" s="154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</row>
    <row r="111" customFormat="false" ht="15.75" hidden="false" customHeight="true" outlineLevel="0" collapsed="false">
      <c r="A111" s="152"/>
      <c r="B111" s="152"/>
      <c r="C111" s="152"/>
      <c r="D111" s="152"/>
      <c r="E111" s="153"/>
      <c r="F111" s="153"/>
      <c r="G111" s="153"/>
      <c r="H111" s="153"/>
      <c r="I111" s="153"/>
      <c r="J111" s="153"/>
      <c r="K111" s="153"/>
      <c r="L111" s="153"/>
      <c r="M111" s="35"/>
      <c r="N111" s="35"/>
      <c r="O111" s="35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4"/>
      <c r="AA111" s="152"/>
      <c r="AB111" s="154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</row>
    <row r="112" customFormat="false" ht="15.75" hidden="false" customHeight="true" outlineLevel="0" collapsed="false">
      <c r="A112" s="152"/>
      <c r="B112" s="152"/>
      <c r="C112" s="152"/>
      <c r="D112" s="152"/>
      <c r="E112" s="153"/>
      <c r="F112" s="153"/>
      <c r="G112" s="153"/>
      <c r="H112" s="153"/>
      <c r="I112" s="153"/>
      <c r="J112" s="153"/>
      <c r="K112" s="153"/>
      <c r="L112" s="153"/>
      <c r="M112" s="35"/>
      <c r="N112" s="35"/>
      <c r="O112" s="35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4"/>
      <c r="AA112" s="152"/>
      <c r="AB112" s="154"/>
      <c r="AC112" s="152"/>
      <c r="AD112" s="152"/>
      <c r="AE112" s="152"/>
      <c r="AF112" s="152"/>
      <c r="AG112" s="152"/>
      <c r="AH112" s="152"/>
      <c r="AI112" s="152"/>
      <c r="AJ112" s="152"/>
      <c r="AK112" s="152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</row>
    <row r="113" customFormat="false" ht="15.75" hidden="false" customHeight="true" outlineLevel="0" collapsed="false">
      <c r="A113" s="152"/>
      <c r="B113" s="152"/>
      <c r="C113" s="152"/>
      <c r="D113" s="152"/>
      <c r="E113" s="153"/>
      <c r="F113" s="153"/>
      <c r="G113" s="153"/>
      <c r="H113" s="153"/>
      <c r="I113" s="153"/>
      <c r="J113" s="153"/>
      <c r="K113" s="153"/>
      <c r="L113" s="153"/>
      <c r="M113" s="35"/>
      <c r="N113" s="35"/>
      <c r="O113" s="35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4"/>
      <c r="AA113" s="152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</row>
    <row r="114" customFormat="false" ht="15.75" hidden="false" customHeight="true" outlineLevel="0" collapsed="false">
      <c r="A114" s="152"/>
      <c r="B114" s="152"/>
      <c r="C114" s="152"/>
      <c r="D114" s="152"/>
      <c r="E114" s="153"/>
      <c r="F114" s="153"/>
      <c r="G114" s="153"/>
      <c r="H114" s="153"/>
      <c r="I114" s="153"/>
      <c r="J114" s="153"/>
      <c r="K114" s="153"/>
      <c r="L114" s="153"/>
      <c r="M114" s="35"/>
      <c r="N114" s="35"/>
      <c r="O114" s="35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4"/>
      <c r="AA114" s="152"/>
      <c r="AB114" s="154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</row>
    <row r="115" customFormat="false" ht="15.75" hidden="false" customHeight="true" outlineLevel="0" collapsed="false">
      <c r="A115" s="152"/>
      <c r="B115" s="152"/>
      <c r="C115" s="152"/>
      <c r="D115" s="152"/>
      <c r="E115" s="153"/>
      <c r="F115" s="153"/>
      <c r="G115" s="153"/>
      <c r="H115" s="153"/>
      <c r="I115" s="153"/>
      <c r="J115" s="153"/>
      <c r="K115" s="153"/>
      <c r="L115" s="153"/>
      <c r="M115" s="35"/>
      <c r="N115" s="35"/>
      <c r="O115" s="35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4"/>
      <c r="AA115" s="152"/>
      <c r="AB115" s="154"/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</row>
    <row r="116" customFormat="false" ht="15.75" hidden="false" customHeight="true" outlineLevel="0" collapsed="false">
      <c r="A116" s="152"/>
      <c r="B116" s="152"/>
      <c r="C116" s="152"/>
      <c r="D116" s="152"/>
      <c r="E116" s="153"/>
      <c r="F116" s="153"/>
      <c r="G116" s="153"/>
      <c r="H116" s="153"/>
      <c r="I116" s="153"/>
      <c r="J116" s="153"/>
      <c r="K116" s="153"/>
      <c r="L116" s="153"/>
      <c r="M116" s="35"/>
      <c r="N116" s="35"/>
      <c r="O116" s="35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4"/>
      <c r="AA116" s="152"/>
      <c r="AB116" s="154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</row>
    <row r="117" customFormat="false" ht="15.75" hidden="false" customHeight="true" outlineLevel="0" collapsed="false">
      <c r="A117" s="152"/>
      <c r="B117" s="152"/>
      <c r="C117" s="152"/>
      <c r="D117" s="152"/>
      <c r="E117" s="153"/>
      <c r="F117" s="153"/>
      <c r="G117" s="153"/>
      <c r="H117" s="153"/>
      <c r="I117" s="153"/>
      <c r="J117" s="153"/>
      <c r="K117" s="153"/>
      <c r="L117" s="153"/>
      <c r="M117" s="35"/>
      <c r="N117" s="35"/>
      <c r="O117" s="35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4"/>
      <c r="AA117" s="152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</row>
    <row r="118" customFormat="false" ht="15.75" hidden="false" customHeight="true" outlineLevel="0" collapsed="false">
      <c r="A118" s="152"/>
      <c r="B118" s="152"/>
      <c r="C118" s="152"/>
      <c r="D118" s="152"/>
      <c r="E118" s="153"/>
      <c r="F118" s="153"/>
      <c r="G118" s="153"/>
      <c r="H118" s="153"/>
      <c r="I118" s="153"/>
      <c r="J118" s="153"/>
      <c r="K118" s="153"/>
      <c r="L118" s="153"/>
      <c r="M118" s="35"/>
      <c r="N118" s="35"/>
      <c r="O118" s="35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4"/>
      <c r="AA118" s="152"/>
      <c r="AB118" s="154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</row>
    <row r="119" customFormat="false" ht="15.75" hidden="false" customHeight="true" outlineLevel="0" collapsed="false">
      <c r="A119" s="152"/>
      <c r="B119" s="152"/>
      <c r="C119" s="152"/>
      <c r="D119" s="152"/>
      <c r="E119" s="153"/>
      <c r="F119" s="153"/>
      <c r="G119" s="153"/>
      <c r="H119" s="153"/>
      <c r="I119" s="153"/>
      <c r="J119" s="153"/>
      <c r="K119" s="153"/>
      <c r="L119" s="153"/>
      <c r="M119" s="35"/>
      <c r="N119" s="35"/>
      <c r="O119" s="35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4"/>
      <c r="AA119" s="152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</row>
    <row r="120" customFormat="false" ht="15.75" hidden="false" customHeight="true" outlineLevel="0" collapsed="false">
      <c r="A120" s="152"/>
      <c r="B120" s="152"/>
      <c r="C120" s="152"/>
      <c r="D120" s="152"/>
      <c r="E120" s="153"/>
      <c r="F120" s="153"/>
      <c r="G120" s="153"/>
      <c r="H120" s="153"/>
      <c r="I120" s="153"/>
      <c r="J120" s="153"/>
      <c r="K120" s="153"/>
      <c r="L120" s="153"/>
      <c r="M120" s="35"/>
      <c r="N120" s="35"/>
      <c r="O120" s="35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4"/>
      <c r="AA120" s="152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</row>
    <row r="121" customFormat="false" ht="15.75" hidden="false" customHeight="true" outlineLevel="0" collapsed="false">
      <c r="A121" s="152"/>
      <c r="B121" s="152"/>
      <c r="C121" s="152"/>
      <c r="D121" s="152"/>
      <c r="E121" s="153"/>
      <c r="F121" s="153"/>
      <c r="G121" s="153"/>
      <c r="H121" s="153"/>
      <c r="I121" s="153"/>
      <c r="J121" s="153"/>
      <c r="K121" s="153"/>
      <c r="L121" s="153"/>
      <c r="M121" s="35"/>
      <c r="N121" s="35"/>
      <c r="O121" s="35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4"/>
      <c r="AA121" s="152"/>
      <c r="AB121" s="154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</row>
    <row r="122" customFormat="false" ht="15.75" hidden="false" customHeight="true" outlineLevel="0" collapsed="false">
      <c r="A122" s="152"/>
      <c r="B122" s="152"/>
      <c r="C122" s="152"/>
      <c r="D122" s="152"/>
      <c r="E122" s="153"/>
      <c r="F122" s="153"/>
      <c r="G122" s="153"/>
      <c r="H122" s="153"/>
      <c r="I122" s="153"/>
      <c r="J122" s="153"/>
      <c r="K122" s="153"/>
      <c r="L122" s="153"/>
      <c r="M122" s="35"/>
      <c r="N122" s="35"/>
      <c r="O122" s="35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4"/>
      <c r="AA122" s="152"/>
      <c r="AB122" s="154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</row>
    <row r="123" customFormat="false" ht="15.75" hidden="false" customHeight="true" outlineLevel="0" collapsed="false">
      <c r="A123" s="152"/>
      <c r="B123" s="152"/>
      <c r="C123" s="152"/>
      <c r="D123" s="152"/>
      <c r="E123" s="153"/>
      <c r="F123" s="153"/>
      <c r="G123" s="153"/>
      <c r="H123" s="153"/>
      <c r="I123" s="153"/>
      <c r="J123" s="153"/>
      <c r="K123" s="153"/>
      <c r="L123" s="153"/>
      <c r="M123" s="35"/>
      <c r="N123" s="35"/>
      <c r="O123" s="35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4"/>
      <c r="AA123" s="152"/>
      <c r="AB123" s="154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</row>
    <row r="124" customFormat="false" ht="15.75" hidden="false" customHeight="true" outlineLevel="0" collapsed="false">
      <c r="A124" s="152"/>
      <c r="B124" s="152"/>
      <c r="C124" s="152"/>
      <c r="D124" s="152"/>
      <c r="E124" s="153"/>
      <c r="F124" s="153"/>
      <c r="G124" s="153"/>
      <c r="H124" s="153"/>
      <c r="I124" s="153"/>
      <c r="J124" s="153"/>
      <c r="K124" s="153"/>
      <c r="L124" s="153"/>
      <c r="M124" s="35"/>
      <c r="N124" s="35"/>
      <c r="O124" s="35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4"/>
      <c r="AA124" s="152"/>
      <c r="AB124" s="154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</row>
    <row r="125" customFormat="false" ht="15.75" hidden="false" customHeight="true" outlineLevel="0" collapsed="false">
      <c r="A125" s="152"/>
      <c r="B125" s="152"/>
      <c r="C125" s="152"/>
      <c r="D125" s="152"/>
      <c r="E125" s="153"/>
      <c r="F125" s="153"/>
      <c r="G125" s="153"/>
      <c r="H125" s="153"/>
      <c r="I125" s="153"/>
      <c r="J125" s="153"/>
      <c r="K125" s="153"/>
      <c r="L125" s="153"/>
      <c r="M125" s="35"/>
      <c r="N125" s="35"/>
      <c r="O125" s="35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4"/>
      <c r="AA125" s="152"/>
      <c r="AB125" s="154"/>
      <c r="AC125" s="152"/>
      <c r="AD125" s="152"/>
      <c r="AE125" s="152"/>
      <c r="AF125" s="152"/>
      <c r="AG125" s="152"/>
      <c r="AH125" s="152"/>
      <c r="AI125" s="152"/>
      <c r="AJ125" s="152"/>
      <c r="AK125" s="152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</row>
    <row r="126" customFormat="false" ht="15.75" hidden="false" customHeight="true" outlineLevel="0" collapsed="false">
      <c r="A126" s="152"/>
      <c r="B126" s="152"/>
      <c r="C126" s="152"/>
      <c r="D126" s="152"/>
      <c r="E126" s="153"/>
      <c r="F126" s="153"/>
      <c r="G126" s="153"/>
      <c r="H126" s="153"/>
      <c r="I126" s="153"/>
      <c r="J126" s="153"/>
      <c r="K126" s="153"/>
      <c r="L126" s="153"/>
      <c r="M126" s="35"/>
      <c r="N126" s="35"/>
      <c r="O126" s="35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4"/>
      <c r="AA126" s="152"/>
      <c r="AB126" s="154"/>
      <c r="AC126" s="152"/>
      <c r="AD126" s="152"/>
      <c r="AE126" s="152"/>
      <c r="AF126" s="152"/>
      <c r="AG126" s="152"/>
      <c r="AH126" s="152"/>
      <c r="AI126" s="152"/>
      <c r="AJ126" s="152"/>
      <c r="AK126" s="152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</row>
    <row r="127" customFormat="false" ht="15.75" hidden="false" customHeight="true" outlineLevel="0" collapsed="false">
      <c r="A127" s="152"/>
      <c r="B127" s="152"/>
      <c r="C127" s="152"/>
      <c r="D127" s="152"/>
      <c r="E127" s="153"/>
      <c r="F127" s="153"/>
      <c r="G127" s="153"/>
      <c r="H127" s="153"/>
      <c r="I127" s="153"/>
      <c r="J127" s="153"/>
      <c r="K127" s="153"/>
      <c r="L127" s="153"/>
      <c r="M127" s="35"/>
      <c r="N127" s="35"/>
      <c r="O127" s="35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154"/>
      <c r="AA127" s="152"/>
      <c r="AB127" s="154"/>
      <c r="AC127" s="152"/>
      <c r="AD127" s="152"/>
      <c r="AE127" s="152"/>
      <c r="AF127" s="152"/>
      <c r="AG127" s="152"/>
      <c r="AH127" s="152"/>
      <c r="AI127" s="152"/>
      <c r="AJ127" s="152"/>
      <c r="AK127" s="152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</row>
    <row r="128" customFormat="false" ht="15.75" hidden="false" customHeight="true" outlineLevel="0" collapsed="false">
      <c r="A128" s="152"/>
      <c r="B128" s="152"/>
      <c r="C128" s="152"/>
      <c r="D128" s="152"/>
      <c r="E128" s="153"/>
      <c r="F128" s="153"/>
      <c r="G128" s="153"/>
      <c r="H128" s="153"/>
      <c r="I128" s="153"/>
      <c r="J128" s="153"/>
      <c r="K128" s="153"/>
      <c r="L128" s="153"/>
      <c r="M128" s="35"/>
      <c r="N128" s="35"/>
      <c r="O128" s="35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4"/>
      <c r="AA128" s="152"/>
      <c r="AB128" s="154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</row>
    <row r="129" customFormat="false" ht="15.75" hidden="false" customHeight="true" outlineLevel="0" collapsed="false">
      <c r="A129" s="152"/>
      <c r="B129" s="152"/>
      <c r="C129" s="152"/>
      <c r="D129" s="152"/>
      <c r="E129" s="153"/>
      <c r="F129" s="153"/>
      <c r="G129" s="153"/>
      <c r="H129" s="153"/>
      <c r="I129" s="153"/>
      <c r="J129" s="153"/>
      <c r="K129" s="153"/>
      <c r="L129" s="153"/>
      <c r="M129" s="35"/>
      <c r="N129" s="35"/>
      <c r="O129" s="35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4"/>
      <c r="AA129" s="152"/>
      <c r="AB129" s="154"/>
      <c r="AC129" s="152"/>
      <c r="AD129" s="152"/>
      <c r="AE129" s="152"/>
      <c r="AF129" s="152"/>
      <c r="AG129" s="152"/>
      <c r="AH129" s="152"/>
      <c r="AI129" s="152"/>
      <c r="AJ129" s="152"/>
      <c r="AK129" s="152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</row>
    <row r="130" customFormat="false" ht="15.75" hidden="false" customHeight="true" outlineLevel="0" collapsed="false">
      <c r="A130" s="152"/>
      <c r="B130" s="152"/>
      <c r="C130" s="152"/>
      <c r="D130" s="152"/>
      <c r="E130" s="153"/>
      <c r="F130" s="153"/>
      <c r="G130" s="153"/>
      <c r="H130" s="153"/>
      <c r="I130" s="153"/>
      <c r="J130" s="153"/>
      <c r="K130" s="153"/>
      <c r="L130" s="153"/>
      <c r="M130" s="35"/>
      <c r="N130" s="35"/>
      <c r="O130" s="35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4"/>
      <c r="AA130" s="152"/>
      <c r="AB130" s="154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</row>
    <row r="131" customFormat="false" ht="15.75" hidden="false" customHeight="true" outlineLevel="0" collapsed="false">
      <c r="A131" s="152"/>
      <c r="B131" s="152"/>
      <c r="C131" s="152"/>
      <c r="D131" s="152"/>
      <c r="E131" s="153"/>
      <c r="F131" s="153"/>
      <c r="G131" s="153"/>
      <c r="H131" s="153"/>
      <c r="I131" s="153"/>
      <c r="J131" s="153"/>
      <c r="K131" s="153"/>
      <c r="L131" s="153"/>
      <c r="M131" s="35"/>
      <c r="N131" s="35"/>
      <c r="O131" s="35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4"/>
      <c r="AA131" s="152"/>
      <c r="AB131" s="154"/>
      <c r="AC131" s="152"/>
      <c r="AD131" s="152"/>
      <c r="AE131" s="152"/>
      <c r="AF131" s="152"/>
      <c r="AG131" s="152"/>
      <c r="AH131" s="152"/>
      <c r="AI131" s="152"/>
      <c r="AJ131" s="152"/>
      <c r="AK131" s="152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</row>
    <row r="132" customFormat="false" ht="15.75" hidden="false" customHeight="true" outlineLevel="0" collapsed="false">
      <c r="A132" s="152"/>
      <c r="B132" s="152"/>
      <c r="C132" s="152"/>
      <c r="D132" s="152"/>
      <c r="E132" s="153"/>
      <c r="F132" s="153"/>
      <c r="G132" s="153"/>
      <c r="H132" s="153"/>
      <c r="I132" s="153"/>
      <c r="J132" s="153"/>
      <c r="K132" s="153"/>
      <c r="L132" s="153"/>
      <c r="M132" s="35"/>
      <c r="N132" s="35"/>
      <c r="O132" s="35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4"/>
      <c r="AA132" s="152"/>
      <c r="AB132" s="154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</row>
    <row r="133" customFormat="false" ht="15.75" hidden="false" customHeight="true" outlineLevel="0" collapsed="false">
      <c r="A133" s="152"/>
      <c r="B133" s="152"/>
      <c r="C133" s="152"/>
      <c r="D133" s="152"/>
      <c r="E133" s="153"/>
      <c r="F133" s="153"/>
      <c r="G133" s="153"/>
      <c r="H133" s="153"/>
      <c r="I133" s="153"/>
      <c r="J133" s="153"/>
      <c r="K133" s="153"/>
      <c r="L133" s="153"/>
      <c r="M133" s="35"/>
      <c r="N133" s="35"/>
      <c r="O133" s="35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4"/>
      <c r="AA133" s="152"/>
      <c r="AB133" s="154"/>
      <c r="AC133" s="152"/>
      <c r="AD133" s="152"/>
      <c r="AE133" s="152"/>
      <c r="AF133" s="152"/>
      <c r="AG133" s="152"/>
      <c r="AH133" s="152"/>
      <c r="AI133" s="152"/>
      <c r="AJ133" s="152"/>
      <c r="AK133" s="152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</row>
    <row r="134" customFormat="false" ht="15.75" hidden="false" customHeight="true" outlineLevel="0" collapsed="false">
      <c r="A134" s="152"/>
      <c r="B134" s="152"/>
      <c r="C134" s="152"/>
      <c r="D134" s="152"/>
      <c r="E134" s="153"/>
      <c r="F134" s="153"/>
      <c r="G134" s="153"/>
      <c r="H134" s="153"/>
      <c r="I134" s="153"/>
      <c r="J134" s="153"/>
      <c r="K134" s="153"/>
      <c r="L134" s="153"/>
      <c r="M134" s="35"/>
      <c r="N134" s="35"/>
      <c r="O134" s="35"/>
      <c r="P134" s="152"/>
      <c r="Q134" s="152"/>
      <c r="R134" s="152"/>
      <c r="S134" s="152"/>
      <c r="T134" s="152"/>
      <c r="U134" s="152"/>
      <c r="V134" s="152"/>
      <c r="W134" s="152"/>
      <c r="X134" s="152"/>
      <c r="Y134" s="152"/>
      <c r="Z134" s="154"/>
      <c r="AA134" s="152"/>
      <c r="AB134" s="154"/>
      <c r="AC134" s="152"/>
      <c r="AD134" s="152"/>
      <c r="AE134" s="152"/>
      <c r="AF134" s="152"/>
      <c r="AG134" s="152"/>
      <c r="AH134" s="152"/>
      <c r="AI134" s="152"/>
      <c r="AJ134" s="152"/>
      <c r="AK134" s="152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</row>
    <row r="135" customFormat="false" ht="15.75" hidden="false" customHeight="true" outlineLevel="0" collapsed="false">
      <c r="A135" s="152"/>
      <c r="B135" s="152"/>
      <c r="C135" s="152"/>
      <c r="D135" s="152"/>
      <c r="E135" s="153"/>
      <c r="F135" s="153"/>
      <c r="G135" s="153"/>
      <c r="H135" s="153"/>
      <c r="I135" s="153"/>
      <c r="J135" s="153"/>
      <c r="K135" s="153"/>
      <c r="L135" s="153"/>
      <c r="M135" s="35"/>
      <c r="N135" s="35"/>
      <c r="O135" s="35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4"/>
      <c r="AA135" s="152"/>
      <c r="AB135" s="154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</row>
    <row r="136" customFormat="false" ht="15.75" hidden="false" customHeight="true" outlineLevel="0" collapsed="false">
      <c r="A136" s="152"/>
      <c r="B136" s="152"/>
      <c r="C136" s="152"/>
      <c r="D136" s="152"/>
      <c r="E136" s="153"/>
      <c r="F136" s="153"/>
      <c r="G136" s="153"/>
      <c r="H136" s="153"/>
      <c r="I136" s="153"/>
      <c r="J136" s="153"/>
      <c r="K136" s="153"/>
      <c r="L136" s="153"/>
      <c r="M136" s="35"/>
      <c r="N136" s="35"/>
      <c r="O136" s="35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4"/>
      <c r="AA136" s="152"/>
      <c r="AB136" s="154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</row>
    <row r="137" customFormat="false" ht="15.75" hidden="false" customHeight="true" outlineLevel="0" collapsed="false">
      <c r="A137" s="152"/>
      <c r="B137" s="152"/>
      <c r="C137" s="152"/>
      <c r="D137" s="152"/>
      <c r="E137" s="153"/>
      <c r="F137" s="153"/>
      <c r="G137" s="153"/>
      <c r="H137" s="153"/>
      <c r="I137" s="153"/>
      <c r="J137" s="153"/>
      <c r="K137" s="153"/>
      <c r="L137" s="153"/>
      <c r="M137" s="35"/>
      <c r="N137" s="35"/>
      <c r="O137" s="35"/>
      <c r="P137" s="152"/>
      <c r="Q137" s="152"/>
      <c r="R137" s="152"/>
      <c r="S137" s="152"/>
      <c r="T137" s="152"/>
      <c r="U137" s="152"/>
      <c r="V137" s="152"/>
      <c r="W137" s="152"/>
      <c r="X137" s="152"/>
      <c r="Y137" s="152"/>
      <c r="Z137" s="154"/>
      <c r="AA137" s="152"/>
      <c r="AB137" s="154"/>
      <c r="AC137" s="152"/>
      <c r="AD137" s="152"/>
      <c r="AE137" s="152"/>
      <c r="AF137" s="152"/>
      <c r="AG137" s="152"/>
      <c r="AH137" s="152"/>
      <c r="AI137" s="152"/>
      <c r="AJ137" s="152"/>
      <c r="AK137" s="152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</row>
    <row r="138" customFormat="false" ht="15.75" hidden="false" customHeight="true" outlineLevel="0" collapsed="false">
      <c r="A138" s="152"/>
      <c r="B138" s="152"/>
      <c r="C138" s="152"/>
      <c r="D138" s="152"/>
      <c r="E138" s="153"/>
      <c r="F138" s="153"/>
      <c r="G138" s="153"/>
      <c r="H138" s="153"/>
      <c r="I138" s="153"/>
      <c r="J138" s="153"/>
      <c r="K138" s="153"/>
      <c r="L138" s="153"/>
      <c r="M138" s="35"/>
      <c r="N138" s="35"/>
      <c r="O138" s="35"/>
      <c r="P138" s="152"/>
      <c r="Q138" s="152"/>
      <c r="R138" s="152"/>
      <c r="S138" s="152"/>
      <c r="T138" s="152"/>
      <c r="U138" s="152"/>
      <c r="V138" s="152"/>
      <c r="W138" s="152"/>
      <c r="X138" s="152"/>
      <c r="Y138" s="152"/>
      <c r="Z138" s="154"/>
      <c r="AA138" s="152"/>
      <c r="AB138" s="154"/>
      <c r="AC138" s="152"/>
      <c r="AD138" s="152"/>
      <c r="AE138" s="152"/>
      <c r="AF138" s="152"/>
      <c r="AG138" s="152"/>
      <c r="AH138" s="152"/>
      <c r="AI138" s="152"/>
      <c r="AJ138" s="152"/>
      <c r="AK138" s="152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</row>
    <row r="139" customFormat="false" ht="15.75" hidden="false" customHeight="true" outlineLevel="0" collapsed="false">
      <c r="A139" s="152"/>
      <c r="B139" s="152"/>
      <c r="C139" s="152"/>
      <c r="D139" s="152"/>
      <c r="E139" s="153"/>
      <c r="F139" s="153"/>
      <c r="G139" s="153"/>
      <c r="H139" s="153"/>
      <c r="I139" s="153"/>
      <c r="J139" s="153"/>
      <c r="K139" s="153"/>
      <c r="L139" s="153"/>
      <c r="M139" s="35"/>
      <c r="N139" s="35"/>
      <c r="O139" s="35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4"/>
      <c r="AA139" s="152"/>
      <c r="AB139" s="154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</row>
    <row r="140" customFormat="false" ht="15.75" hidden="false" customHeight="true" outlineLevel="0" collapsed="false">
      <c r="A140" s="152"/>
      <c r="B140" s="152"/>
      <c r="C140" s="152"/>
      <c r="D140" s="152"/>
      <c r="E140" s="153"/>
      <c r="F140" s="153"/>
      <c r="G140" s="153"/>
      <c r="H140" s="153"/>
      <c r="I140" s="153"/>
      <c r="J140" s="153"/>
      <c r="K140" s="153"/>
      <c r="L140" s="153"/>
      <c r="M140" s="35"/>
      <c r="N140" s="35"/>
      <c r="O140" s="35"/>
      <c r="P140" s="152"/>
      <c r="Q140" s="152"/>
      <c r="R140" s="152"/>
      <c r="S140" s="152"/>
      <c r="T140" s="152"/>
      <c r="U140" s="152"/>
      <c r="V140" s="152"/>
      <c r="W140" s="152"/>
      <c r="X140" s="152"/>
      <c r="Y140" s="152"/>
      <c r="Z140" s="154"/>
      <c r="AA140" s="152"/>
      <c r="AB140" s="154"/>
      <c r="AC140" s="152"/>
      <c r="AD140" s="152"/>
      <c r="AE140" s="152"/>
      <c r="AF140" s="152"/>
      <c r="AG140" s="152"/>
      <c r="AH140" s="152"/>
      <c r="AI140" s="152"/>
      <c r="AJ140" s="152"/>
      <c r="AK140" s="152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</row>
    <row r="141" customFormat="false" ht="15.75" hidden="false" customHeight="true" outlineLevel="0" collapsed="false">
      <c r="A141" s="152"/>
      <c r="B141" s="152"/>
      <c r="C141" s="152"/>
      <c r="D141" s="152"/>
      <c r="E141" s="153"/>
      <c r="F141" s="153"/>
      <c r="G141" s="153"/>
      <c r="H141" s="153"/>
      <c r="I141" s="153"/>
      <c r="J141" s="153"/>
      <c r="K141" s="153"/>
      <c r="L141" s="153"/>
      <c r="M141" s="35"/>
      <c r="N141" s="35"/>
      <c r="O141" s="35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4"/>
      <c r="AA141" s="152"/>
      <c r="AB141" s="154"/>
      <c r="AC141" s="152"/>
      <c r="AD141" s="152"/>
      <c r="AE141" s="152"/>
      <c r="AF141" s="152"/>
      <c r="AG141" s="152"/>
      <c r="AH141" s="152"/>
      <c r="AI141" s="152"/>
      <c r="AJ141" s="152"/>
      <c r="AK141" s="152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</row>
    <row r="142" customFormat="false" ht="15.75" hidden="false" customHeight="true" outlineLevel="0" collapsed="false">
      <c r="A142" s="152"/>
      <c r="B142" s="152"/>
      <c r="C142" s="152"/>
      <c r="D142" s="152"/>
      <c r="E142" s="153"/>
      <c r="F142" s="153"/>
      <c r="G142" s="153"/>
      <c r="H142" s="153"/>
      <c r="I142" s="153"/>
      <c r="J142" s="153"/>
      <c r="K142" s="153"/>
      <c r="L142" s="153"/>
      <c r="M142" s="35"/>
      <c r="N142" s="35"/>
      <c r="O142" s="35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4"/>
      <c r="AA142" s="152"/>
      <c r="AB142" s="154"/>
      <c r="AC142" s="152"/>
      <c r="AD142" s="152"/>
      <c r="AE142" s="152"/>
      <c r="AF142" s="152"/>
      <c r="AG142" s="152"/>
      <c r="AH142" s="152"/>
      <c r="AI142" s="152"/>
      <c r="AJ142" s="152"/>
      <c r="AK142" s="152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</row>
    <row r="143" customFormat="false" ht="15.75" hidden="false" customHeight="true" outlineLevel="0" collapsed="false">
      <c r="A143" s="152"/>
      <c r="B143" s="152"/>
      <c r="C143" s="152"/>
      <c r="D143" s="152"/>
      <c r="E143" s="153"/>
      <c r="F143" s="153"/>
      <c r="G143" s="153"/>
      <c r="H143" s="153"/>
      <c r="I143" s="153"/>
      <c r="J143" s="153"/>
      <c r="K143" s="153"/>
      <c r="L143" s="153"/>
      <c r="M143" s="35"/>
      <c r="N143" s="35"/>
      <c r="O143" s="35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4"/>
      <c r="AA143" s="152"/>
      <c r="AB143" s="154"/>
      <c r="AC143" s="152"/>
      <c r="AD143" s="152"/>
      <c r="AE143" s="152"/>
      <c r="AF143" s="152"/>
      <c r="AG143" s="152"/>
      <c r="AH143" s="152"/>
      <c r="AI143" s="152"/>
      <c r="AJ143" s="152"/>
      <c r="AK143" s="152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</row>
    <row r="144" customFormat="false" ht="15.75" hidden="false" customHeight="true" outlineLevel="0" collapsed="false">
      <c r="A144" s="152"/>
      <c r="B144" s="152"/>
      <c r="C144" s="152"/>
      <c r="D144" s="152"/>
      <c r="E144" s="153"/>
      <c r="F144" s="153"/>
      <c r="G144" s="153"/>
      <c r="H144" s="153"/>
      <c r="I144" s="153"/>
      <c r="J144" s="153"/>
      <c r="K144" s="153"/>
      <c r="L144" s="153"/>
      <c r="M144" s="35"/>
      <c r="N144" s="35"/>
      <c r="O144" s="35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Z144" s="154"/>
      <c r="AA144" s="152"/>
      <c r="AB144" s="154"/>
      <c r="AC144" s="152"/>
      <c r="AD144" s="152"/>
      <c r="AE144" s="152"/>
      <c r="AF144" s="152"/>
      <c r="AG144" s="152"/>
      <c r="AH144" s="152"/>
      <c r="AI144" s="152"/>
      <c r="AJ144" s="152"/>
      <c r="AK144" s="152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</row>
    <row r="145" customFormat="false" ht="15.75" hidden="false" customHeight="true" outlineLevel="0" collapsed="false">
      <c r="A145" s="152"/>
      <c r="B145" s="152"/>
      <c r="C145" s="152"/>
      <c r="D145" s="152"/>
      <c r="E145" s="153"/>
      <c r="F145" s="153"/>
      <c r="G145" s="153"/>
      <c r="H145" s="153"/>
      <c r="I145" s="153"/>
      <c r="J145" s="153"/>
      <c r="K145" s="153"/>
      <c r="L145" s="153"/>
      <c r="M145" s="35"/>
      <c r="N145" s="35"/>
      <c r="O145" s="35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4"/>
      <c r="AA145" s="152"/>
      <c r="AB145" s="154"/>
      <c r="AC145" s="152"/>
      <c r="AD145" s="152"/>
      <c r="AE145" s="152"/>
      <c r="AF145" s="152"/>
      <c r="AG145" s="152"/>
      <c r="AH145" s="152"/>
      <c r="AI145" s="152"/>
      <c r="AJ145" s="152"/>
      <c r="AK145" s="152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</row>
    <row r="146" customFormat="false" ht="15.75" hidden="false" customHeight="true" outlineLevel="0" collapsed="false">
      <c r="A146" s="152"/>
      <c r="B146" s="152"/>
      <c r="C146" s="152"/>
      <c r="D146" s="152"/>
      <c r="E146" s="153"/>
      <c r="F146" s="153"/>
      <c r="G146" s="153"/>
      <c r="H146" s="153"/>
      <c r="I146" s="153"/>
      <c r="J146" s="153"/>
      <c r="K146" s="153"/>
      <c r="L146" s="153"/>
      <c r="M146" s="35"/>
      <c r="N146" s="35"/>
      <c r="O146" s="35"/>
      <c r="P146" s="152"/>
      <c r="Q146" s="152"/>
      <c r="R146" s="152"/>
      <c r="S146" s="152"/>
      <c r="T146" s="152"/>
      <c r="U146" s="152"/>
      <c r="V146" s="152"/>
      <c r="W146" s="152"/>
      <c r="X146" s="152"/>
      <c r="Y146" s="152"/>
      <c r="Z146" s="154"/>
      <c r="AA146" s="152"/>
      <c r="AB146" s="154"/>
      <c r="AC146" s="152"/>
      <c r="AD146" s="152"/>
      <c r="AE146" s="152"/>
      <c r="AF146" s="152"/>
      <c r="AG146" s="152"/>
      <c r="AH146" s="152"/>
      <c r="AI146" s="152"/>
      <c r="AJ146" s="152"/>
      <c r="AK146" s="152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</row>
    <row r="147" customFormat="false" ht="15.75" hidden="false" customHeight="true" outlineLevel="0" collapsed="false">
      <c r="A147" s="152"/>
      <c r="B147" s="152"/>
      <c r="C147" s="152"/>
      <c r="D147" s="152"/>
      <c r="E147" s="153"/>
      <c r="F147" s="153"/>
      <c r="G147" s="153"/>
      <c r="H147" s="153"/>
      <c r="I147" s="153"/>
      <c r="J147" s="153"/>
      <c r="K147" s="153"/>
      <c r="L147" s="153"/>
      <c r="M147" s="35"/>
      <c r="N147" s="35"/>
      <c r="O147" s="35"/>
      <c r="P147" s="152"/>
      <c r="Q147" s="152"/>
      <c r="R147" s="152"/>
      <c r="S147" s="152"/>
      <c r="T147" s="152"/>
      <c r="U147" s="152"/>
      <c r="V147" s="152"/>
      <c r="W147" s="152"/>
      <c r="X147" s="152"/>
      <c r="Y147" s="152"/>
      <c r="Z147" s="154"/>
      <c r="AA147" s="152"/>
      <c r="AB147" s="154"/>
      <c r="AC147" s="152"/>
      <c r="AD147" s="152"/>
      <c r="AE147" s="152"/>
      <c r="AF147" s="152"/>
      <c r="AG147" s="152"/>
      <c r="AH147" s="152"/>
      <c r="AI147" s="152"/>
      <c r="AJ147" s="152"/>
      <c r="AK147" s="152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</row>
    <row r="148" customFormat="false" ht="15.75" hidden="false" customHeight="true" outlineLevel="0" collapsed="false">
      <c r="A148" s="152"/>
      <c r="B148" s="152"/>
      <c r="C148" s="152"/>
      <c r="D148" s="152"/>
      <c r="E148" s="153"/>
      <c r="F148" s="153"/>
      <c r="G148" s="153"/>
      <c r="H148" s="153"/>
      <c r="I148" s="153"/>
      <c r="J148" s="153"/>
      <c r="K148" s="153"/>
      <c r="L148" s="153"/>
      <c r="M148" s="35"/>
      <c r="N148" s="35"/>
      <c r="O148" s="35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4"/>
      <c r="AA148" s="152"/>
      <c r="AB148" s="154"/>
      <c r="AC148" s="152"/>
      <c r="AD148" s="152"/>
      <c r="AE148" s="152"/>
      <c r="AF148" s="152"/>
      <c r="AG148" s="152"/>
      <c r="AH148" s="152"/>
      <c r="AI148" s="152"/>
      <c r="AJ148" s="152"/>
      <c r="AK148" s="152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</row>
    <row r="149" customFormat="false" ht="15.75" hidden="false" customHeight="true" outlineLevel="0" collapsed="false">
      <c r="A149" s="152"/>
      <c r="B149" s="152"/>
      <c r="C149" s="152"/>
      <c r="D149" s="152"/>
      <c r="E149" s="153"/>
      <c r="F149" s="153"/>
      <c r="G149" s="153"/>
      <c r="H149" s="153"/>
      <c r="I149" s="153"/>
      <c r="J149" s="153"/>
      <c r="K149" s="153"/>
      <c r="L149" s="153"/>
      <c r="M149" s="35"/>
      <c r="N149" s="35"/>
      <c r="O149" s="35"/>
      <c r="P149" s="152"/>
      <c r="Q149" s="152"/>
      <c r="R149" s="152"/>
      <c r="S149" s="152"/>
      <c r="T149" s="152"/>
      <c r="U149" s="152"/>
      <c r="V149" s="152"/>
      <c r="W149" s="152"/>
      <c r="X149" s="152"/>
      <c r="Y149" s="152"/>
      <c r="Z149" s="154"/>
      <c r="AA149" s="152"/>
      <c r="AB149" s="154"/>
      <c r="AC149" s="152"/>
      <c r="AD149" s="152"/>
      <c r="AE149" s="152"/>
      <c r="AF149" s="152"/>
      <c r="AG149" s="152"/>
      <c r="AH149" s="152"/>
      <c r="AI149" s="152"/>
      <c r="AJ149" s="152"/>
      <c r="AK149" s="152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</row>
    <row r="150" customFormat="false" ht="15.75" hidden="false" customHeight="true" outlineLevel="0" collapsed="false">
      <c r="A150" s="152"/>
      <c r="B150" s="152"/>
      <c r="C150" s="152"/>
      <c r="D150" s="152"/>
      <c r="E150" s="153"/>
      <c r="F150" s="153"/>
      <c r="G150" s="153"/>
      <c r="H150" s="153"/>
      <c r="I150" s="153"/>
      <c r="J150" s="153"/>
      <c r="K150" s="153"/>
      <c r="L150" s="153"/>
      <c r="M150" s="35"/>
      <c r="N150" s="35"/>
      <c r="O150" s="35"/>
      <c r="P150" s="152"/>
      <c r="Q150" s="152"/>
      <c r="R150" s="152"/>
      <c r="S150" s="152"/>
      <c r="T150" s="152"/>
      <c r="U150" s="152"/>
      <c r="V150" s="152"/>
      <c r="W150" s="152"/>
      <c r="X150" s="152"/>
      <c r="Y150" s="152"/>
      <c r="Z150" s="154"/>
      <c r="AA150" s="152"/>
      <c r="AB150" s="154"/>
      <c r="AC150" s="152"/>
      <c r="AD150" s="152"/>
      <c r="AE150" s="152"/>
      <c r="AF150" s="152"/>
      <c r="AG150" s="152"/>
      <c r="AH150" s="152"/>
      <c r="AI150" s="152"/>
      <c r="AJ150" s="152"/>
      <c r="AK150" s="152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</row>
    <row r="151" customFormat="false" ht="15.75" hidden="false" customHeight="true" outlineLevel="0" collapsed="false">
      <c r="A151" s="152"/>
      <c r="B151" s="152"/>
      <c r="C151" s="152"/>
      <c r="D151" s="152"/>
      <c r="E151" s="153"/>
      <c r="F151" s="153"/>
      <c r="G151" s="153"/>
      <c r="H151" s="153"/>
      <c r="I151" s="153"/>
      <c r="J151" s="153"/>
      <c r="K151" s="153"/>
      <c r="L151" s="153"/>
      <c r="M151" s="35"/>
      <c r="N151" s="35"/>
      <c r="O151" s="35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Z151" s="154"/>
      <c r="AA151" s="152"/>
      <c r="AB151" s="154"/>
      <c r="AC151" s="152"/>
      <c r="AD151" s="152"/>
      <c r="AE151" s="152"/>
      <c r="AF151" s="152"/>
      <c r="AG151" s="152"/>
      <c r="AH151" s="152"/>
      <c r="AI151" s="152"/>
      <c r="AJ151" s="152"/>
      <c r="AK151" s="152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</row>
    <row r="152" customFormat="false" ht="15.75" hidden="false" customHeight="true" outlineLevel="0" collapsed="false">
      <c r="A152" s="152"/>
      <c r="B152" s="152"/>
      <c r="C152" s="152"/>
      <c r="D152" s="152"/>
      <c r="E152" s="153"/>
      <c r="F152" s="153"/>
      <c r="G152" s="153"/>
      <c r="H152" s="153"/>
      <c r="I152" s="153"/>
      <c r="J152" s="153"/>
      <c r="K152" s="153"/>
      <c r="L152" s="153"/>
      <c r="M152" s="35"/>
      <c r="N152" s="35"/>
      <c r="O152" s="35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Z152" s="154"/>
      <c r="AA152" s="152"/>
      <c r="AB152" s="154"/>
      <c r="AC152" s="152"/>
      <c r="AD152" s="152"/>
      <c r="AE152" s="152"/>
      <c r="AF152" s="152"/>
      <c r="AG152" s="152"/>
      <c r="AH152" s="152"/>
      <c r="AI152" s="152"/>
      <c r="AJ152" s="152"/>
      <c r="AK152" s="152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</row>
    <row r="153" customFormat="false" ht="15.75" hidden="false" customHeight="true" outlineLevel="0" collapsed="false">
      <c r="A153" s="152"/>
      <c r="B153" s="152"/>
      <c r="C153" s="152"/>
      <c r="D153" s="152"/>
      <c r="E153" s="153"/>
      <c r="F153" s="153"/>
      <c r="G153" s="153"/>
      <c r="H153" s="153"/>
      <c r="I153" s="153"/>
      <c r="J153" s="153"/>
      <c r="K153" s="153"/>
      <c r="L153" s="153"/>
      <c r="M153" s="35"/>
      <c r="N153" s="35"/>
      <c r="O153" s="35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4"/>
      <c r="AA153" s="152"/>
      <c r="AB153" s="154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</row>
    <row r="154" customFormat="false" ht="15.75" hidden="false" customHeight="true" outlineLevel="0" collapsed="false">
      <c r="A154" s="152"/>
      <c r="B154" s="152"/>
      <c r="C154" s="152"/>
      <c r="D154" s="152"/>
      <c r="E154" s="153"/>
      <c r="F154" s="153"/>
      <c r="G154" s="153"/>
      <c r="H154" s="153"/>
      <c r="I154" s="153"/>
      <c r="J154" s="153"/>
      <c r="K154" s="153"/>
      <c r="L154" s="153"/>
      <c r="M154" s="35"/>
      <c r="N154" s="35"/>
      <c r="O154" s="35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4"/>
      <c r="AA154" s="152"/>
      <c r="AB154" s="154"/>
      <c r="AC154" s="152"/>
      <c r="AD154" s="152"/>
      <c r="AE154" s="152"/>
      <c r="AF154" s="152"/>
      <c r="AG154" s="152"/>
      <c r="AH154" s="152"/>
      <c r="AI154" s="152"/>
      <c r="AJ154" s="152"/>
      <c r="AK154" s="152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</row>
    <row r="155" customFormat="false" ht="15.75" hidden="false" customHeight="true" outlineLevel="0" collapsed="false">
      <c r="A155" s="152"/>
      <c r="B155" s="152"/>
      <c r="C155" s="152"/>
      <c r="D155" s="152"/>
      <c r="E155" s="153"/>
      <c r="F155" s="153"/>
      <c r="G155" s="153"/>
      <c r="H155" s="153"/>
      <c r="I155" s="153"/>
      <c r="J155" s="153"/>
      <c r="K155" s="153"/>
      <c r="L155" s="153"/>
      <c r="M155" s="35"/>
      <c r="N155" s="35"/>
      <c r="O155" s="35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Z155" s="154"/>
      <c r="AA155" s="152"/>
      <c r="AB155" s="154"/>
      <c r="AC155" s="152"/>
      <c r="AD155" s="152"/>
      <c r="AE155" s="152"/>
      <c r="AF155" s="152"/>
      <c r="AG155" s="152"/>
      <c r="AH155" s="152"/>
      <c r="AI155" s="152"/>
      <c r="AJ155" s="152"/>
      <c r="AK155" s="152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</row>
    <row r="156" customFormat="false" ht="15.75" hidden="false" customHeight="true" outlineLevel="0" collapsed="false">
      <c r="A156" s="152"/>
      <c r="B156" s="152"/>
      <c r="C156" s="152"/>
      <c r="D156" s="152"/>
      <c r="E156" s="153"/>
      <c r="F156" s="153"/>
      <c r="G156" s="153"/>
      <c r="H156" s="153"/>
      <c r="I156" s="153"/>
      <c r="J156" s="153"/>
      <c r="K156" s="153"/>
      <c r="L156" s="153"/>
      <c r="M156" s="35"/>
      <c r="N156" s="35"/>
      <c r="O156" s="35"/>
      <c r="P156" s="152"/>
      <c r="Q156" s="152"/>
      <c r="R156" s="152"/>
      <c r="S156" s="152"/>
      <c r="T156" s="152"/>
      <c r="U156" s="152"/>
      <c r="V156" s="152"/>
      <c r="W156" s="152"/>
      <c r="X156" s="152"/>
      <c r="Y156" s="152"/>
      <c r="Z156" s="154"/>
      <c r="AA156" s="152"/>
      <c r="AB156" s="154"/>
      <c r="AC156" s="152"/>
      <c r="AD156" s="152"/>
      <c r="AE156" s="152"/>
      <c r="AF156" s="152"/>
      <c r="AG156" s="152"/>
      <c r="AH156" s="152"/>
      <c r="AI156" s="152"/>
      <c r="AJ156" s="152"/>
      <c r="AK156" s="152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</row>
    <row r="157" customFormat="false" ht="15.75" hidden="false" customHeight="true" outlineLevel="0" collapsed="false">
      <c r="A157" s="152"/>
      <c r="B157" s="152"/>
      <c r="C157" s="152"/>
      <c r="D157" s="152"/>
      <c r="E157" s="153"/>
      <c r="F157" s="153"/>
      <c r="G157" s="153"/>
      <c r="H157" s="153"/>
      <c r="I157" s="153"/>
      <c r="J157" s="153"/>
      <c r="K157" s="153"/>
      <c r="L157" s="153"/>
      <c r="M157" s="35"/>
      <c r="N157" s="35"/>
      <c r="O157" s="35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Z157" s="154"/>
      <c r="AA157" s="152"/>
      <c r="AB157" s="154"/>
      <c r="AC157" s="152"/>
      <c r="AD157" s="152"/>
      <c r="AE157" s="152"/>
      <c r="AF157" s="152"/>
      <c r="AG157" s="152"/>
      <c r="AH157" s="152"/>
      <c r="AI157" s="152"/>
      <c r="AJ157" s="152"/>
      <c r="AK157" s="152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</row>
    <row r="158" customFormat="false" ht="15.75" hidden="false" customHeight="true" outlineLevel="0" collapsed="false">
      <c r="A158" s="152"/>
      <c r="B158" s="152"/>
      <c r="C158" s="152"/>
      <c r="D158" s="152"/>
      <c r="E158" s="153"/>
      <c r="F158" s="153"/>
      <c r="G158" s="153"/>
      <c r="H158" s="153"/>
      <c r="I158" s="153"/>
      <c r="J158" s="153"/>
      <c r="K158" s="153"/>
      <c r="L158" s="153"/>
      <c r="M158" s="35"/>
      <c r="N158" s="35"/>
      <c r="O158" s="35"/>
      <c r="P158" s="152"/>
      <c r="Q158" s="152"/>
      <c r="R158" s="152"/>
      <c r="S158" s="152"/>
      <c r="T158" s="152"/>
      <c r="U158" s="152"/>
      <c r="V158" s="152"/>
      <c r="W158" s="152"/>
      <c r="X158" s="152"/>
      <c r="Y158" s="152"/>
      <c r="Z158" s="154"/>
      <c r="AA158" s="152"/>
      <c r="AB158" s="154"/>
      <c r="AC158" s="152"/>
      <c r="AD158" s="152"/>
      <c r="AE158" s="152"/>
      <c r="AF158" s="152"/>
      <c r="AG158" s="152"/>
      <c r="AH158" s="152"/>
      <c r="AI158" s="152"/>
      <c r="AJ158" s="152"/>
      <c r="AK158" s="152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</row>
    <row r="159" customFormat="false" ht="15.75" hidden="false" customHeight="true" outlineLevel="0" collapsed="false">
      <c r="A159" s="152"/>
      <c r="B159" s="152"/>
      <c r="C159" s="152"/>
      <c r="D159" s="152"/>
      <c r="E159" s="153"/>
      <c r="F159" s="153"/>
      <c r="G159" s="153"/>
      <c r="H159" s="153"/>
      <c r="I159" s="153"/>
      <c r="J159" s="153"/>
      <c r="K159" s="153"/>
      <c r="L159" s="153"/>
      <c r="M159" s="35"/>
      <c r="N159" s="35"/>
      <c r="O159" s="35"/>
      <c r="P159" s="152"/>
      <c r="Q159" s="152"/>
      <c r="R159" s="152"/>
      <c r="S159" s="152"/>
      <c r="T159" s="152"/>
      <c r="U159" s="152"/>
      <c r="V159" s="152"/>
      <c r="W159" s="152"/>
      <c r="X159" s="152"/>
      <c r="Y159" s="152"/>
      <c r="Z159" s="154"/>
      <c r="AA159" s="152"/>
      <c r="AB159" s="154"/>
      <c r="AC159" s="152"/>
      <c r="AD159" s="152"/>
      <c r="AE159" s="152"/>
      <c r="AF159" s="152"/>
      <c r="AG159" s="152"/>
      <c r="AH159" s="152"/>
      <c r="AI159" s="152"/>
      <c r="AJ159" s="152"/>
      <c r="AK159" s="152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</row>
    <row r="160" customFormat="false" ht="15.75" hidden="false" customHeight="true" outlineLevel="0" collapsed="false">
      <c r="A160" s="152"/>
      <c r="B160" s="152"/>
      <c r="C160" s="152"/>
      <c r="D160" s="152"/>
      <c r="E160" s="153"/>
      <c r="F160" s="153"/>
      <c r="G160" s="153"/>
      <c r="H160" s="153"/>
      <c r="I160" s="153"/>
      <c r="J160" s="153"/>
      <c r="K160" s="153"/>
      <c r="L160" s="153"/>
      <c r="M160" s="35"/>
      <c r="N160" s="35"/>
      <c r="O160" s="35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Z160" s="154"/>
      <c r="AA160" s="152"/>
      <c r="AB160" s="154"/>
      <c r="AC160" s="152"/>
      <c r="AD160" s="152"/>
      <c r="AE160" s="152"/>
      <c r="AF160" s="152"/>
      <c r="AG160" s="152"/>
      <c r="AH160" s="152"/>
      <c r="AI160" s="152"/>
      <c r="AJ160" s="152"/>
      <c r="AK160" s="152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</row>
    <row r="161" customFormat="false" ht="15.75" hidden="false" customHeight="true" outlineLevel="0" collapsed="false">
      <c r="A161" s="152"/>
      <c r="B161" s="152"/>
      <c r="C161" s="152"/>
      <c r="D161" s="152"/>
      <c r="E161" s="153"/>
      <c r="F161" s="153"/>
      <c r="G161" s="153"/>
      <c r="H161" s="153"/>
      <c r="I161" s="153"/>
      <c r="J161" s="153"/>
      <c r="K161" s="153"/>
      <c r="L161" s="153"/>
      <c r="M161" s="35"/>
      <c r="N161" s="35"/>
      <c r="O161" s="35"/>
      <c r="P161" s="152"/>
      <c r="Q161" s="152"/>
      <c r="R161" s="152"/>
      <c r="S161" s="152"/>
      <c r="T161" s="152"/>
      <c r="U161" s="152"/>
      <c r="V161" s="152"/>
      <c r="W161" s="152"/>
      <c r="X161" s="152"/>
      <c r="Y161" s="152"/>
      <c r="Z161" s="154"/>
      <c r="AA161" s="152"/>
      <c r="AB161" s="154"/>
      <c r="AC161" s="152"/>
      <c r="AD161" s="152"/>
      <c r="AE161" s="152"/>
      <c r="AF161" s="152"/>
      <c r="AG161" s="152"/>
      <c r="AH161" s="152"/>
      <c r="AI161" s="152"/>
      <c r="AJ161" s="152"/>
      <c r="AK161" s="152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</row>
    <row r="162" customFormat="false" ht="15.75" hidden="false" customHeight="true" outlineLevel="0" collapsed="false">
      <c r="A162" s="152"/>
      <c r="B162" s="152"/>
      <c r="C162" s="152"/>
      <c r="D162" s="152"/>
      <c r="E162" s="153"/>
      <c r="F162" s="153"/>
      <c r="G162" s="153"/>
      <c r="H162" s="153"/>
      <c r="I162" s="153"/>
      <c r="J162" s="153"/>
      <c r="K162" s="153"/>
      <c r="L162" s="153"/>
      <c r="M162" s="35"/>
      <c r="N162" s="35"/>
      <c r="O162" s="35"/>
      <c r="P162" s="152"/>
      <c r="Q162" s="152"/>
      <c r="R162" s="152"/>
      <c r="S162" s="152"/>
      <c r="T162" s="152"/>
      <c r="U162" s="152"/>
      <c r="V162" s="152"/>
      <c r="W162" s="152"/>
      <c r="X162" s="152"/>
      <c r="Y162" s="152"/>
      <c r="Z162" s="154"/>
      <c r="AA162" s="152"/>
      <c r="AB162" s="154"/>
      <c r="AC162" s="152"/>
      <c r="AD162" s="152"/>
      <c r="AE162" s="152"/>
      <c r="AF162" s="152"/>
      <c r="AG162" s="152"/>
      <c r="AH162" s="152"/>
      <c r="AI162" s="152"/>
      <c r="AJ162" s="152"/>
      <c r="AK162" s="152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</row>
    <row r="163" customFormat="false" ht="15.75" hidden="false" customHeight="true" outlineLevel="0" collapsed="false">
      <c r="A163" s="152"/>
      <c r="B163" s="152"/>
      <c r="C163" s="152"/>
      <c r="D163" s="152"/>
      <c r="E163" s="153"/>
      <c r="F163" s="153"/>
      <c r="G163" s="153"/>
      <c r="H163" s="153"/>
      <c r="I163" s="153"/>
      <c r="J163" s="153"/>
      <c r="K163" s="153"/>
      <c r="L163" s="153"/>
      <c r="M163" s="35"/>
      <c r="N163" s="35"/>
      <c r="O163" s="35"/>
      <c r="P163" s="152"/>
      <c r="Q163" s="152"/>
      <c r="R163" s="152"/>
      <c r="S163" s="152"/>
      <c r="T163" s="152"/>
      <c r="U163" s="152"/>
      <c r="V163" s="152"/>
      <c r="W163" s="152"/>
      <c r="X163" s="152"/>
      <c r="Y163" s="152"/>
      <c r="Z163" s="154"/>
      <c r="AA163" s="152"/>
      <c r="AB163" s="154"/>
      <c r="AC163" s="152"/>
      <c r="AD163" s="152"/>
      <c r="AE163" s="152"/>
      <c r="AF163" s="152"/>
      <c r="AG163" s="152"/>
      <c r="AH163" s="152"/>
      <c r="AI163" s="152"/>
      <c r="AJ163" s="152"/>
      <c r="AK163" s="152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</row>
    <row r="164" customFormat="false" ht="15.75" hidden="false" customHeight="true" outlineLevel="0" collapsed="false">
      <c r="A164" s="152"/>
      <c r="B164" s="152"/>
      <c r="C164" s="152"/>
      <c r="D164" s="152"/>
      <c r="E164" s="153"/>
      <c r="F164" s="153"/>
      <c r="G164" s="153"/>
      <c r="H164" s="153"/>
      <c r="I164" s="153"/>
      <c r="J164" s="153"/>
      <c r="K164" s="153"/>
      <c r="L164" s="153"/>
      <c r="M164" s="35"/>
      <c r="N164" s="35"/>
      <c r="O164" s="35"/>
      <c r="P164" s="152"/>
      <c r="Q164" s="152"/>
      <c r="R164" s="152"/>
      <c r="S164" s="152"/>
      <c r="T164" s="152"/>
      <c r="U164" s="152"/>
      <c r="V164" s="152"/>
      <c r="W164" s="152"/>
      <c r="X164" s="152"/>
      <c r="Y164" s="152"/>
      <c r="Z164" s="154"/>
      <c r="AA164" s="152"/>
      <c r="AB164" s="154"/>
      <c r="AC164" s="152"/>
      <c r="AD164" s="152"/>
      <c r="AE164" s="152"/>
      <c r="AF164" s="152"/>
      <c r="AG164" s="152"/>
      <c r="AH164" s="152"/>
      <c r="AI164" s="152"/>
      <c r="AJ164" s="152"/>
      <c r="AK164" s="152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</row>
    <row r="165" customFormat="false" ht="15.75" hidden="false" customHeight="true" outlineLevel="0" collapsed="false">
      <c r="A165" s="152"/>
      <c r="B165" s="152"/>
      <c r="C165" s="152"/>
      <c r="D165" s="152"/>
      <c r="E165" s="153"/>
      <c r="F165" s="153"/>
      <c r="G165" s="153"/>
      <c r="H165" s="153"/>
      <c r="I165" s="153"/>
      <c r="J165" s="153"/>
      <c r="K165" s="153"/>
      <c r="L165" s="153"/>
      <c r="M165" s="35"/>
      <c r="N165" s="35"/>
      <c r="O165" s="35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Z165" s="154"/>
      <c r="AA165" s="152"/>
      <c r="AB165" s="154"/>
      <c r="AC165" s="152"/>
      <c r="AD165" s="152"/>
      <c r="AE165" s="152"/>
      <c r="AF165" s="152"/>
      <c r="AG165" s="152"/>
      <c r="AH165" s="152"/>
      <c r="AI165" s="152"/>
      <c r="AJ165" s="152"/>
      <c r="AK165" s="152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</row>
    <row r="166" customFormat="false" ht="15.75" hidden="false" customHeight="true" outlineLevel="0" collapsed="false">
      <c r="A166" s="152"/>
      <c r="B166" s="152"/>
      <c r="C166" s="152"/>
      <c r="D166" s="152"/>
      <c r="E166" s="153"/>
      <c r="F166" s="153"/>
      <c r="G166" s="153"/>
      <c r="H166" s="153"/>
      <c r="I166" s="153"/>
      <c r="J166" s="153"/>
      <c r="K166" s="153"/>
      <c r="L166" s="153"/>
      <c r="M166" s="35"/>
      <c r="N166" s="35"/>
      <c r="O166" s="35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4"/>
      <c r="AA166" s="152"/>
      <c r="AB166" s="154"/>
      <c r="AC166" s="152"/>
      <c r="AD166" s="152"/>
      <c r="AE166" s="152"/>
      <c r="AF166" s="152"/>
      <c r="AG166" s="152"/>
      <c r="AH166" s="152"/>
      <c r="AI166" s="152"/>
      <c r="AJ166" s="152"/>
      <c r="AK166" s="152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</row>
    <row r="167" customFormat="false" ht="15.75" hidden="false" customHeight="true" outlineLevel="0" collapsed="false">
      <c r="A167" s="152"/>
      <c r="B167" s="152"/>
      <c r="C167" s="152"/>
      <c r="D167" s="152"/>
      <c r="E167" s="153"/>
      <c r="F167" s="153"/>
      <c r="G167" s="153"/>
      <c r="H167" s="153"/>
      <c r="I167" s="153"/>
      <c r="J167" s="153"/>
      <c r="K167" s="153"/>
      <c r="L167" s="153"/>
      <c r="M167" s="35"/>
      <c r="N167" s="35"/>
      <c r="O167" s="35"/>
      <c r="P167" s="152"/>
      <c r="Q167" s="152"/>
      <c r="R167" s="152"/>
      <c r="S167" s="152"/>
      <c r="T167" s="152"/>
      <c r="U167" s="152"/>
      <c r="V167" s="152"/>
      <c r="W167" s="152"/>
      <c r="X167" s="152"/>
      <c r="Y167" s="152"/>
      <c r="Z167" s="154"/>
      <c r="AA167" s="152"/>
      <c r="AB167" s="154"/>
      <c r="AC167" s="152"/>
      <c r="AD167" s="152"/>
      <c r="AE167" s="152"/>
      <c r="AF167" s="152"/>
      <c r="AG167" s="152"/>
      <c r="AH167" s="152"/>
      <c r="AI167" s="152"/>
      <c r="AJ167" s="152"/>
      <c r="AK167" s="152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</row>
    <row r="168" customFormat="false" ht="15.75" hidden="false" customHeight="true" outlineLevel="0" collapsed="false">
      <c r="A168" s="152"/>
      <c r="B168" s="152"/>
      <c r="C168" s="152"/>
      <c r="D168" s="152"/>
      <c r="E168" s="153"/>
      <c r="F168" s="153"/>
      <c r="G168" s="153"/>
      <c r="H168" s="153"/>
      <c r="I168" s="153"/>
      <c r="J168" s="153"/>
      <c r="K168" s="153"/>
      <c r="L168" s="153"/>
      <c r="M168" s="35"/>
      <c r="N168" s="35"/>
      <c r="O168" s="35"/>
      <c r="P168" s="152"/>
      <c r="Q168" s="152"/>
      <c r="R168" s="152"/>
      <c r="S168" s="152"/>
      <c r="T168" s="152"/>
      <c r="U168" s="152"/>
      <c r="V168" s="152"/>
      <c r="W168" s="152"/>
      <c r="X168" s="152"/>
      <c r="Y168" s="152"/>
      <c r="Z168" s="154"/>
      <c r="AA168" s="152"/>
      <c r="AB168" s="154"/>
      <c r="AC168" s="152"/>
      <c r="AD168" s="152"/>
      <c r="AE168" s="152"/>
      <c r="AF168" s="152"/>
      <c r="AG168" s="152"/>
      <c r="AH168" s="152"/>
      <c r="AI168" s="152"/>
      <c r="AJ168" s="152"/>
      <c r="AK168" s="152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</row>
    <row r="169" customFormat="false" ht="15.75" hidden="false" customHeight="true" outlineLevel="0" collapsed="false">
      <c r="A169" s="152"/>
      <c r="B169" s="152"/>
      <c r="C169" s="152"/>
      <c r="D169" s="152"/>
      <c r="E169" s="153"/>
      <c r="F169" s="153"/>
      <c r="G169" s="153"/>
      <c r="H169" s="153"/>
      <c r="I169" s="153"/>
      <c r="J169" s="153"/>
      <c r="K169" s="153"/>
      <c r="L169" s="153"/>
      <c r="M169" s="35"/>
      <c r="N169" s="35"/>
      <c r="O169" s="35"/>
      <c r="P169" s="152"/>
      <c r="Q169" s="152"/>
      <c r="R169" s="152"/>
      <c r="S169" s="152"/>
      <c r="T169" s="152"/>
      <c r="U169" s="152"/>
      <c r="V169" s="152"/>
      <c r="W169" s="152"/>
      <c r="X169" s="152"/>
      <c r="Y169" s="152"/>
      <c r="Z169" s="154"/>
      <c r="AA169" s="152"/>
      <c r="AB169" s="154"/>
      <c r="AC169" s="152"/>
      <c r="AD169" s="152"/>
      <c r="AE169" s="152"/>
      <c r="AF169" s="152"/>
      <c r="AG169" s="152"/>
      <c r="AH169" s="152"/>
      <c r="AI169" s="152"/>
      <c r="AJ169" s="152"/>
      <c r="AK169" s="152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</row>
    <row r="170" customFormat="false" ht="15.75" hidden="false" customHeight="true" outlineLevel="0" collapsed="false">
      <c r="A170" s="152"/>
      <c r="B170" s="152"/>
      <c r="C170" s="152"/>
      <c r="D170" s="152"/>
      <c r="E170" s="153"/>
      <c r="F170" s="153"/>
      <c r="G170" s="153"/>
      <c r="H170" s="153"/>
      <c r="I170" s="153"/>
      <c r="J170" s="153"/>
      <c r="K170" s="153"/>
      <c r="L170" s="153"/>
      <c r="M170" s="35"/>
      <c r="N170" s="35"/>
      <c r="O170" s="35"/>
      <c r="P170" s="152"/>
      <c r="Q170" s="152"/>
      <c r="R170" s="152"/>
      <c r="S170" s="152"/>
      <c r="T170" s="152"/>
      <c r="U170" s="152"/>
      <c r="V170" s="152"/>
      <c r="W170" s="152"/>
      <c r="X170" s="152"/>
      <c r="Y170" s="152"/>
      <c r="Z170" s="154"/>
      <c r="AA170" s="152"/>
      <c r="AB170" s="154"/>
      <c r="AC170" s="152"/>
      <c r="AD170" s="152"/>
      <c r="AE170" s="152"/>
      <c r="AF170" s="152"/>
      <c r="AG170" s="152"/>
      <c r="AH170" s="152"/>
      <c r="AI170" s="152"/>
      <c r="AJ170" s="152"/>
      <c r="AK170" s="152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</row>
    <row r="171" customFormat="false" ht="15.75" hidden="false" customHeight="true" outlineLevel="0" collapsed="false">
      <c r="A171" s="152"/>
      <c r="B171" s="152"/>
      <c r="C171" s="152"/>
      <c r="D171" s="152"/>
      <c r="E171" s="153"/>
      <c r="F171" s="153"/>
      <c r="G171" s="153"/>
      <c r="H171" s="153"/>
      <c r="I171" s="153"/>
      <c r="J171" s="153"/>
      <c r="K171" s="153"/>
      <c r="L171" s="153"/>
      <c r="M171" s="35"/>
      <c r="N171" s="35"/>
      <c r="O171" s="35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4"/>
      <c r="AA171" s="152"/>
      <c r="AB171" s="154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</row>
    <row r="172" customFormat="false" ht="15.75" hidden="false" customHeight="true" outlineLevel="0" collapsed="false">
      <c r="A172" s="152"/>
      <c r="B172" s="152"/>
      <c r="C172" s="152"/>
      <c r="D172" s="152"/>
      <c r="E172" s="153"/>
      <c r="F172" s="153"/>
      <c r="G172" s="153"/>
      <c r="H172" s="153"/>
      <c r="I172" s="153"/>
      <c r="J172" s="153"/>
      <c r="K172" s="153"/>
      <c r="L172" s="153"/>
      <c r="M172" s="35"/>
      <c r="N172" s="35"/>
      <c r="O172" s="35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4"/>
      <c r="AA172" s="152"/>
      <c r="AB172" s="154"/>
      <c r="AC172" s="152"/>
      <c r="AD172" s="152"/>
      <c r="AE172" s="152"/>
      <c r="AF172" s="152"/>
      <c r="AG172" s="152"/>
      <c r="AH172" s="152"/>
      <c r="AI172" s="152"/>
      <c r="AJ172" s="152"/>
      <c r="AK172" s="152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</row>
    <row r="173" customFormat="false" ht="15.75" hidden="false" customHeight="true" outlineLevel="0" collapsed="false">
      <c r="A173" s="152"/>
      <c r="B173" s="152"/>
      <c r="C173" s="152"/>
      <c r="D173" s="152"/>
      <c r="E173" s="153"/>
      <c r="F173" s="153"/>
      <c r="G173" s="153"/>
      <c r="H173" s="153"/>
      <c r="I173" s="153"/>
      <c r="J173" s="153"/>
      <c r="K173" s="153"/>
      <c r="L173" s="153"/>
      <c r="M173" s="35"/>
      <c r="N173" s="35"/>
      <c r="O173" s="35"/>
      <c r="P173" s="152"/>
      <c r="Q173" s="152"/>
      <c r="R173" s="152"/>
      <c r="S173" s="152"/>
      <c r="T173" s="152"/>
      <c r="U173" s="152"/>
      <c r="V173" s="152"/>
      <c r="W173" s="152"/>
      <c r="X173" s="152"/>
      <c r="Y173" s="152"/>
      <c r="Z173" s="154"/>
      <c r="AA173" s="152"/>
      <c r="AB173" s="154"/>
      <c r="AC173" s="152"/>
      <c r="AD173" s="152"/>
      <c r="AE173" s="152"/>
      <c r="AF173" s="152"/>
      <c r="AG173" s="152"/>
      <c r="AH173" s="152"/>
      <c r="AI173" s="152"/>
      <c r="AJ173" s="152"/>
      <c r="AK173" s="152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</row>
    <row r="174" customFormat="false" ht="15.75" hidden="false" customHeight="true" outlineLevel="0" collapsed="false">
      <c r="A174" s="152"/>
      <c r="B174" s="152"/>
      <c r="C174" s="152"/>
      <c r="D174" s="152"/>
      <c r="E174" s="153"/>
      <c r="F174" s="153"/>
      <c r="G174" s="153"/>
      <c r="H174" s="153"/>
      <c r="I174" s="153"/>
      <c r="J174" s="153"/>
      <c r="K174" s="153"/>
      <c r="L174" s="153"/>
      <c r="M174" s="35"/>
      <c r="N174" s="35"/>
      <c r="O174" s="35"/>
      <c r="P174" s="152"/>
      <c r="Q174" s="152"/>
      <c r="R174" s="152"/>
      <c r="S174" s="152"/>
      <c r="T174" s="152"/>
      <c r="U174" s="152"/>
      <c r="V174" s="152"/>
      <c r="W174" s="152"/>
      <c r="X174" s="152"/>
      <c r="Y174" s="152"/>
      <c r="Z174" s="154"/>
      <c r="AA174" s="152"/>
      <c r="AB174" s="154"/>
      <c r="AC174" s="152"/>
      <c r="AD174" s="152"/>
      <c r="AE174" s="152"/>
      <c r="AF174" s="152"/>
      <c r="AG174" s="152"/>
      <c r="AH174" s="152"/>
      <c r="AI174" s="152"/>
      <c r="AJ174" s="152"/>
      <c r="AK174" s="152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</row>
    <row r="175" customFormat="false" ht="15.75" hidden="false" customHeight="true" outlineLevel="0" collapsed="false">
      <c r="A175" s="152"/>
      <c r="B175" s="152"/>
      <c r="C175" s="152"/>
      <c r="D175" s="152"/>
      <c r="E175" s="153"/>
      <c r="F175" s="153"/>
      <c r="G175" s="153"/>
      <c r="H175" s="153"/>
      <c r="I175" s="153"/>
      <c r="J175" s="153"/>
      <c r="K175" s="153"/>
      <c r="L175" s="153"/>
      <c r="M175" s="35"/>
      <c r="N175" s="35"/>
      <c r="O175" s="35"/>
      <c r="P175" s="152"/>
      <c r="Q175" s="152"/>
      <c r="R175" s="152"/>
      <c r="S175" s="152"/>
      <c r="T175" s="152"/>
      <c r="U175" s="152"/>
      <c r="V175" s="152"/>
      <c r="W175" s="152"/>
      <c r="X175" s="152"/>
      <c r="Y175" s="152"/>
      <c r="Z175" s="154"/>
      <c r="AA175" s="152"/>
      <c r="AB175" s="154"/>
      <c r="AC175" s="152"/>
      <c r="AD175" s="152"/>
      <c r="AE175" s="152"/>
      <c r="AF175" s="152"/>
      <c r="AG175" s="152"/>
      <c r="AH175" s="152"/>
      <c r="AI175" s="152"/>
      <c r="AJ175" s="152"/>
      <c r="AK175" s="152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</row>
    <row r="176" customFormat="false" ht="15.75" hidden="false" customHeight="true" outlineLevel="0" collapsed="false">
      <c r="A176" s="152"/>
      <c r="B176" s="152"/>
      <c r="C176" s="152"/>
      <c r="D176" s="152"/>
      <c r="E176" s="153"/>
      <c r="F176" s="153"/>
      <c r="G176" s="153"/>
      <c r="H176" s="153"/>
      <c r="I176" s="153"/>
      <c r="J176" s="153"/>
      <c r="K176" s="153"/>
      <c r="L176" s="153"/>
      <c r="M176" s="35"/>
      <c r="N176" s="35"/>
      <c r="O176" s="35"/>
      <c r="P176" s="152"/>
      <c r="Q176" s="152"/>
      <c r="R176" s="152"/>
      <c r="S176" s="152"/>
      <c r="T176" s="152"/>
      <c r="U176" s="152"/>
      <c r="V176" s="152"/>
      <c r="W176" s="152"/>
      <c r="X176" s="152"/>
      <c r="Y176" s="152"/>
      <c r="Z176" s="154"/>
      <c r="AA176" s="152"/>
      <c r="AB176" s="154"/>
      <c r="AC176" s="152"/>
      <c r="AD176" s="152"/>
      <c r="AE176" s="152"/>
      <c r="AF176" s="152"/>
      <c r="AG176" s="152"/>
      <c r="AH176" s="152"/>
      <c r="AI176" s="152"/>
      <c r="AJ176" s="152"/>
      <c r="AK176" s="152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</row>
    <row r="177" customFormat="false" ht="15.75" hidden="false" customHeight="true" outlineLevel="0" collapsed="false">
      <c r="A177" s="152"/>
      <c r="B177" s="152"/>
      <c r="C177" s="152"/>
      <c r="D177" s="152"/>
      <c r="E177" s="153"/>
      <c r="F177" s="153"/>
      <c r="G177" s="153"/>
      <c r="H177" s="153"/>
      <c r="I177" s="153"/>
      <c r="J177" s="153"/>
      <c r="K177" s="153"/>
      <c r="L177" s="153"/>
      <c r="M177" s="35"/>
      <c r="N177" s="35"/>
      <c r="O177" s="35"/>
      <c r="P177" s="152"/>
      <c r="Q177" s="152"/>
      <c r="R177" s="152"/>
      <c r="S177" s="152"/>
      <c r="T177" s="152"/>
      <c r="U177" s="152"/>
      <c r="V177" s="152"/>
      <c r="W177" s="152"/>
      <c r="X177" s="152"/>
      <c r="Y177" s="152"/>
      <c r="Z177" s="154"/>
      <c r="AA177" s="152"/>
      <c r="AB177" s="154"/>
      <c r="AC177" s="152"/>
      <c r="AD177" s="152"/>
      <c r="AE177" s="152"/>
      <c r="AF177" s="152"/>
      <c r="AG177" s="152"/>
      <c r="AH177" s="152"/>
      <c r="AI177" s="152"/>
      <c r="AJ177" s="152"/>
      <c r="AK177" s="152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</row>
    <row r="178" customFormat="false" ht="15.75" hidden="false" customHeight="true" outlineLevel="0" collapsed="false">
      <c r="A178" s="152"/>
      <c r="B178" s="152"/>
      <c r="C178" s="152"/>
      <c r="D178" s="152"/>
      <c r="E178" s="153"/>
      <c r="F178" s="153"/>
      <c r="G178" s="153"/>
      <c r="H178" s="153"/>
      <c r="I178" s="153"/>
      <c r="J178" s="153"/>
      <c r="K178" s="153"/>
      <c r="L178" s="153"/>
      <c r="M178" s="35"/>
      <c r="N178" s="35"/>
      <c r="O178" s="35"/>
      <c r="P178" s="152"/>
      <c r="Q178" s="152"/>
      <c r="R178" s="152"/>
      <c r="S178" s="152"/>
      <c r="T178" s="152"/>
      <c r="U178" s="152"/>
      <c r="V178" s="152"/>
      <c r="W178" s="152"/>
      <c r="X178" s="152"/>
      <c r="Y178" s="152"/>
      <c r="Z178" s="154"/>
      <c r="AA178" s="152"/>
      <c r="AB178" s="154"/>
      <c r="AC178" s="152"/>
      <c r="AD178" s="152"/>
      <c r="AE178" s="152"/>
      <c r="AF178" s="152"/>
      <c r="AG178" s="152"/>
      <c r="AH178" s="152"/>
      <c r="AI178" s="152"/>
      <c r="AJ178" s="152"/>
      <c r="AK178" s="152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</row>
    <row r="179" customFormat="false" ht="15.75" hidden="false" customHeight="true" outlineLevel="0" collapsed="false">
      <c r="A179" s="152"/>
      <c r="B179" s="152"/>
      <c r="C179" s="152"/>
      <c r="D179" s="152"/>
      <c r="E179" s="153"/>
      <c r="F179" s="153"/>
      <c r="G179" s="153"/>
      <c r="H179" s="153"/>
      <c r="I179" s="153"/>
      <c r="J179" s="153"/>
      <c r="K179" s="153"/>
      <c r="L179" s="153"/>
      <c r="M179" s="35"/>
      <c r="N179" s="35"/>
      <c r="O179" s="35"/>
      <c r="P179" s="152"/>
      <c r="Q179" s="152"/>
      <c r="R179" s="152"/>
      <c r="S179" s="152"/>
      <c r="T179" s="152"/>
      <c r="U179" s="152"/>
      <c r="V179" s="152"/>
      <c r="W179" s="152"/>
      <c r="X179" s="152"/>
      <c r="Y179" s="152"/>
      <c r="Z179" s="154"/>
      <c r="AA179" s="152"/>
      <c r="AB179" s="154"/>
      <c r="AC179" s="152"/>
      <c r="AD179" s="152"/>
      <c r="AE179" s="152"/>
      <c r="AF179" s="152"/>
      <c r="AG179" s="152"/>
      <c r="AH179" s="152"/>
      <c r="AI179" s="152"/>
      <c r="AJ179" s="152"/>
      <c r="AK179" s="152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</row>
    <row r="180" customFormat="false" ht="15.75" hidden="false" customHeight="true" outlineLevel="0" collapsed="false">
      <c r="A180" s="152"/>
      <c r="B180" s="152"/>
      <c r="C180" s="152"/>
      <c r="D180" s="152"/>
      <c r="E180" s="153"/>
      <c r="F180" s="153"/>
      <c r="G180" s="153"/>
      <c r="H180" s="153"/>
      <c r="I180" s="153"/>
      <c r="J180" s="153"/>
      <c r="K180" s="153"/>
      <c r="L180" s="153"/>
      <c r="M180" s="35"/>
      <c r="N180" s="35"/>
      <c r="O180" s="35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4"/>
      <c r="AA180" s="152"/>
      <c r="AB180" s="154"/>
      <c r="AC180" s="152"/>
      <c r="AD180" s="152"/>
      <c r="AE180" s="152"/>
      <c r="AF180" s="152"/>
      <c r="AG180" s="152"/>
      <c r="AH180" s="152"/>
      <c r="AI180" s="152"/>
      <c r="AJ180" s="152"/>
      <c r="AK180" s="152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</row>
    <row r="181" customFormat="false" ht="15.75" hidden="false" customHeight="true" outlineLevel="0" collapsed="false">
      <c r="A181" s="152"/>
      <c r="B181" s="152"/>
      <c r="C181" s="152"/>
      <c r="D181" s="152"/>
      <c r="E181" s="153"/>
      <c r="F181" s="153"/>
      <c r="G181" s="153"/>
      <c r="H181" s="153"/>
      <c r="I181" s="153"/>
      <c r="J181" s="153"/>
      <c r="K181" s="153"/>
      <c r="L181" s="153"/>
      <c r="M181" s="35"/>
      <c r="N181" s="35"/>
      <c r="O181" s="35"/>
      <c r="P181" s="152"/>
      <c r="Q181" s="152"/>
      <c r="R181" s="152"/>
      <c r="S181" s="152"/>
      <c r="T181" s="152"/>
      <c r="U181" s="152"/>
      <c r="V181" s="152"/>
      <c r="W181" s="152"/>
      <c r="X181" s="152"/>
      <c r="Y181" s="152"/>
      <c r="Z181" s="154"/>
      <c r="AA181" s="152"/>
      <c r="AB181" s="154"/>
      <c r="AC181" s="152"/>
      <c r="AD181" s="152"/>
      <c r="AE181" s="152"/>
      <c r="AF181" s="152"/>
      <c r="AG181" s="152"/>
      <c r="AH181" s="152"/>
      <c r="AI181" s="152"/>
      <c r="AJ181" s="152"/>
      <c r="AK181" s="152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</row>
    <row r="182" customFormat="false" ht="15.75" hidden="false" customHeight="true" outlineLevel="0" collapsed="false">
      <c r="A182" s="152"/>
      <c r="B182" s="152"/>
      <c r="C182" s="152"/>
      <c r="D182" s="152"/>
      <c r="E182" s="153"/>
      <c r="F182" s="153"/>
      <c r="G182" s="153"/>
      <c r="H182" s="153"/>
      <c r="I182" s="153"/>
      <c r="J182" s="153"/>
      <c r="K182" s="153"/>
      <c r="L182" s="153"/>
      <c r="M182" s="35"/>
      <c r="N182" s="35"/>
      <c r="O182" s="35"/>
      <c r="P182" s="152"/>
      <c r="Q182" s="152"/>
      <c r="R182" s="152"/>
      <c r="S182" s="152"/>
      <c r="T182" s="152"/>
      <c r="U182" s="152"/>
      <c r="V182" s="152"/>
      <c r="W182" s="152"/>
      <c r="X182" s="152"/>
      <c r="Y182" s="152"/>
      <c r="Z182" s="154"/>
      <c r="AA182" s="152"/>
      <c r="AB182" s="154"/>
      <c r="AC182" s="152"/>
      <c r="AD182" s="152"/>
      <c r="AE182" s="152"/>
      <c r="AF182" s="152"/>
      <c r="AG182" s="152"/>
      <c r="AH182" s="152"/>
      <c r="AI182" s="152"/>
      <c r="AJ182" s="152"/>
      <c r="AK182" s="152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</row>
    <row r="183" customFormat="false" ht="15.75" hidden="false" customHeight="true" outlineLevel="0" collapsed="false">
      <c r="A183" s="152"/>
      <c r="B183" s="152"/>
      <c r="C183" s="152"/>
      <c r="D183" s="152"/>
      <c r="E183" s="153"/>
      <c r="F183" s="153"/>
      <c r="G183" s="153"/>
      <c r="H183" s="153"/>
      <c r="I183" s="153"/>
      <c r="J183" s="153"/>
      <c r="K183" s="153"/>
      <c r="L183" s="153"/>
      <c r="M183" s="35"/>
      <c r="N183" s="35"/>
      <c r="O183" s="35"/>
      <c r="P183" s="152"/>
      <c r="Q183" s="152"/>
      <c r="R183" s="152"/>
      <c r="S183" s="152"/>
      <c r="T183" s="152"/>
      <c r="U183" s="152"/>
      <c r="V183" s="152"/>
      <c r="W183" s="152"/>
      <c r="X183" s="152"/>
      <c r="Y183" s="152"/>
      <c r="Z183" s="154"/>
      <c r="AA183" s="152"/>
      <c r="AB183" s="154"/>
      <c r="AC183" s="152"/>
      <c r="AD183" s="152"/>
      <c r="AE183" s="152"/>
      <c r="AF183" s="152"/>
      <c r="AG183" s="152"/>
      <c r="AH183" s="152"/>
      <c r="AI183" s="152"/>
      <c r="AJ183" s="152"/>
      <c r="AK183" s="152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</row>
    <row r="184" customFormat="false" ht="15.75" hidden="false" customHeight="true" outlineLevel="0" collapsed="false">
      <c r="A184" s="152"/>
      <c r="B184" s="152"/>
      <c r="C184" s="152"/>
      <c r="D184" s="152"/>
      <c r="E184" s="153"/>
      <c r="F184" s="153"/>
      <c r="G184" s="153"/>
      <c r="H184" s="153"/>
      <c r="I184" s="153"/>
      <c r="J184" s="153"/>
      <c r="K184" s="153"/>
      <c r="L184" s="153"/>
      <c r="M184" s="35"/>
      <c r="N184" s="35"/>
      <c r="O184" s="35"/>
      <c r="P184" s="152"/>
      <c r="Q184" s="152"/>
      <c r="R184" s="152"/>
      <c r="S184" s="152"/>
      <c r="T184" s="152"/>
      <c r="U184" s="152"/>
      <c r="V184" s="152"/>
      <c r="W184" s="152"/>
      <c r="X184" s="152"/>
      <c r="Y184" s="152"/>
      <c r="Z184" s="154"/>
      <c r="AA184" s="152"/>
      <c r="AB184" s="154"/>
      <c r="AC184" s="152"/>
      <c r="AD184" s="152"/>
      <c r="AE184" s="152"/>
      <c r="AF184" s="152"/>
      <c r="AG184" s="152"/>
      <c r="AH184" s="152"/>
      <c r="AI184" s="152"/>
      <c r="AJ184" s="152"/>
      <c r="AK184" s="152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customFormat="false" ht="15.75" hidden="false" customHeight="true" outlineLevel="0" collapsed="false">
      <c r="A185" s="152"/>
      <c r="B185" s="152"/>
      <c r="C185" s="152"/>
      <c r="D185" s="152"/>
      <c r="E185" s="153"/>
      <c r="F185" s="153"/>
      <c r="G185" s="153"/>
      <c r="H185" s="153"/>
      <c r="I185" s="153"/>
      <c r="J185" s="153"/>
      <c r="K185" s="153"/>
      <c r="L185" s="153"/>
      <c r="M185" s="35"/>
      <c r="N185" s="35"/>
      <c r="O185" s="35"/>
      <c r="P185" s="152"/>
      <c r="Q185" s="152"/>
      <c r="R185" s="152"/>
      <c r="S185" s="152"/>
      <c r="T185" s="152"/>
      <c r="U185" s="152"/>
      <c r="V185" s="152"/>
      <c r="W185" s="152"/>
      <c r="X185" s="152"/>
      <c r="Y185" s="152"/>
      <c r="Z185" s="154"/>
      <c r="AA185" s="152"/>
      <c r="AB185" s="154"/>
      <c r="AC185" s="152"/>
      <c r="AD185" s="152"/>
      <c r="AE185" s="152"/>
      <c r="AF185" s="152"/>
      <c r="AG185" s="152"/>
      <c r="AH185" s="152"/>
      <c r="AI185" s="152"/>
      <c r="AJ185" s="152"/>
      <c r="AK185" s="152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</row>
    <row r="186" customFormat="false" ht="15.75" hidden="false" customHeight="true" outlineLevel="0" collapsed="false">
      <c r="A186" s="152"/>
      <c r="B186" s="152"/>
      <c r="C186" s="152"/>
      <c r="D186" s="152"/>
      <c r="E186" s="153"/>
      <c r="F186" s="153"/>
      <c r="G186" s="153"/>
      <c r="H186" s="153"/>
      <c r="I186" s="153"/>
      <c r="J186" s="153"/>
      <c r="K186" s="153"/>
      <c r="L186" s="153"/>
      <c r="M186" s="35"/>
      <c r="N186" s="35"/>
      <c r="O186" s="35"/>
      <c r="P186" s="152"/>
      <c r="Q186" s="152"/>
      <c r="R186" s="152"/>
      <c r="S186" s="152"/>
      <c r="T186" s="152"/>
      <c r="U186" s="152"/>
      <c r="V186" s="152"/>
      <c r="W186" s="152"/>
      <c r="X186" s="152"/>
      <c r="Y186" s="152"/>
      <c r="Z186" s="154"/>
      <c r="AA186" s="152"/>
      <c r="AB186" s="154"/>
      <c r="AC186" s="152"/>
      <c r="AD186" s="152"/>
      <c r="AE186" s="152"/>
      <c r="AF186" s="152"/>
      <c r="AG186" s="152"/>
      <c r="AH186" s="152"/>
      <c r="AI186" s="152"/>
      <c r="AJ186" s="152"/>
      <c r="AK186" s="152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</row>
    <row r="187" customFormat="false" ht="15.75" hidden="false" customHeight="true" outlineLevel="0" collapsed="false">
      <c r="A187" s="152"/>
      <c r="B187" s="152"/>
      <c r="C187" s="152"/>
      <c r="D187" s="152"/>
      <c r="E187" s="153"/>
      <c r="F187" s="153"/>
      <c r="G187" s="153"/>
      <c r="H187" s="153"/>
      <c r="I187" s="153"/>
      <c r="J187" s="153"/>
      <c r="K187" s="153"/>
      <c r="L187" s="153"/>
      <c r="M187" s="35"/>
      <c r="N187" s="35"/>
      <c r="O187" s="35"/>
      <c r="P187" s="152"/>
      <c r="Q187" s="152"/>
      <c r="R187" s="152"/>
      <c r="S187" s="152"/>
      <c r="T187" s="152"/>
      <c r="U187" s="152"/>
      <c r="V187" s="152"/>
      <c r="W187" s="152"/>
      <c r="X187" s="152"/>
      <c r="Y187" s="152"/>
      <c r="Z187" s="154"/>
      <c r="AA187" s="152"/>
      <c r="AB187" s="154"/>
      <c r="AC187" s="152"/>
      <c r="AD187" s="152"/>
      <c r="AE187" s="152"/>
      <c r="AF187" s="152"/>
      <c r="AG187" s="152"/>
      <c r="AH187" s="152"/>
      <c r="AI187" s="152"/>
      <c r="AJ187" s="152"/>
      <c r="AK187" s="152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</row>
    <row r="188" customFormat="false" ht="15.75" hidden="false" customHeight="true" outlineLevel="0" collapsed="false">
      <c r="A188" s="152"/>
      <c r="B188" s="152"/>
      <c r="C188" s="152"/>
      <c r="D188" s="152"/>
      <c r="E188" s="153"/>
      <c r="F188" s="153"/>
      <c r="G188" s="153"/>
      <c r="H188" s="153"/>
      <c r="I188" s="153"/>
      <c r="J188" s="153"/>
      <c r="K188" s="153"/>
      <c r="L188" s="153"/>
      <c r="M188" s="35"/>
      <c r="N188" s="35"/>
      <c r="O188" s="35"/>
      <c r="P188" s="152"/>
      <c r="Q188" s="152"/>
      <c r="R188" s="152"/>
      <c r="S188" s="152"/>
      <c r="T188" s="152"/>
      <c r="U188" s="152"/>
      <c r="V188" s="152"/>
      <c r="W188" s="152"/>
      <c r="X188" s="152"/>
      <c r="Y188" s="152"/>
      <c r="Z188" s="154"/>
      <c r="AA188" s="152"/>
      <c r="AB188" s="154"/>
      <c r="AC188" s="152"/>
      <c r="AD188" s="152"/>
      <c r="AE188" s="152"/>
      <c r="AF188" s="152"/>
      <c r="AG188" s="152"/>
      <c r="AH188" s="152"/>
      <c r="AI188" s="152"/>
      <c r="AJ188" s="152"/>
      <c r="AK188" s="152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</row>
    <row r="189" customFormat="false" ht="15.75" hidden="false" customHeight="true" outlineLevel="0" collapsed="false">
      <c r="A189" s="152"/>
      <c r="B189" s="152"/>
      <c r="C189" s="152"/>
      <c r="D189" s="152"/>
      <c r="E189" s="153"/>
      <c r="F189" s="153"/>
      <c r="G189" s="153"/>
      <c r="H189" s="153"/>
      <c r="I189" s="153"/>
      <c r="J189" s="153"/>
      <c r="K189" s="153"/>
      <c r="L189" s="153"/>
      <c r="M189" s="35"/>
      <c r="N189" s="35"/>
      <c r="O189" s="35"/>
      <c r="P189" s="152"/>
      <c r="Q189" s="152"/>
      <c r="R189" s="152"/>
      <c r="S189" s="152"/>
      <c r="T189" s="152"/>
      <c r="U189" s="152"/>
      <c r="V189" s="152"/>
      <c r="W189" s="152"/>
      <c r="X189" s="152"/>
      <c r="Y189" s="152"/>
      <c r="Z189" s="154"/>
      <c r="AA189" s="152"/>
      <c r="AB189" s="154"/>
      <c r="AC189" s="152"/>
      <c r="AD189" s="152"/>
      <c r="AE189" s="152"/>
      <c r="AF189" s="152"/>
      <c r="AG189" s="152"/>
      <c r="AH189" s="152"/>
      <c r="AI189" s="152"/>
      <c r="AJ189" s="152"/>
      <c r="AK189" s="152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</row>
    <row r="190" customFormat="false" ht="15.75" hidden="false" customHeight="true" outlineLevel="0" collapsed="false">
      <c r="A190" s="152"/>
      <c r="B190" s="152"/>
      <c r="C190" s="152"/>
      <c r="D190" s="152"/>
      <c r="E190" s="153"/>
      <c r="F190" s="153"/>
      <c r="G190" s="153"/>
      <c r="H190" s="153"/>
      <c r="I190" s="153"/>
      <c r="J190" s="153"/>
      <c r="K190" s="153"/>
      <c r="L190" s="153"/>
      <c r="M190" s="35"/>
      <c r="N190" s="35"/>
      <c r="O190" s="35"/>
      <c r="P190" s="152"/>
      <c r="Q190" s="152"/>
      <c r="R190" s="152"/>
      <c r="S190" s="152"/>
      <c r="T190" s="152"/>
      <c r="U190" s="152"/>
      <c r="V190" s="152"/>
      <c r="W190" s="152"/>
      <c r="X190" s="152"/>
      <c r="Y190" s="152"/>
      <c r="Z190" s="154"/>
      <c r="AA190" s="152"/>
      <c r="AB190" s="154"/>
      <c r="AC190" s="152"/>
      <c r="AD190" s="152"/>
      <c r="AE190" s="152"/>
      <c r="AF190" s="152"/>
      <c r="AG190" s="152"/>
      <c r="AH190" s="152"/>
      <c r="AI190" s="152"/>
      <c r="AJ190" s="152"/>
      <c r="AK190" s="152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</row>
    <row r="191" customFormat="false" ht="15.75" hidden="false" customHeight="true" outlineLevel="0" collapsed="false">
      <c r="A191" s="152"/>
      <c r="B191" s="152"/>
      <c r="C191" s="152"/>
      <c r="D191" s="152"/>
      <c r="E191" s="153"/>
      <c r="F191" s="153"/>
      <c r="G191" s="153"/>
      <c r="H191" s="153"/>
      <c r="I191" s="153"/>
      <c r="J191" s="153"/>
      <c r="K191" s="153"/>
      <c r="L191" s="153"/>
      <c r="M191" s="35"/>
      <c r="N191" s="35"/>
      <c r="O191" s="35"/>
      <c r="P191" s="152"/>
      <c r="Q191" s="152"/>
      <c r="R191" s="152"/>
      <c r="S191" s="152"/>
      <c r="T191" s="152"/>
      <c r="U191" s="152"/>
      <c r="V191" s="152"/>
      <c r="W191" s="152"/>
      <c r="X191" s="152"/>
      <c r="Y191" s="152"/>
      <c r="Z191" s="154"/>
      <c r="AA191" s="152"/>
      <c r="AB191" s="154"/>
      <c r="AC191" s="152"/>
      <c r="AD191" s="152"/>
      <c r="AE191" s="152"/>
      <c r="AF191" s="152"/>
      <c r="AG191" s="152"/>
      <c r="AH191" s="152"/>
      <c r="AI191" s="152"/>
      <c r="AJ191" s="152"/>
      <c r="AK191" s="152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</row>
    <row r="192" customFormat="false" ht="15.75" hidden="false" customHeight="true" outlineLevel="0" collapsed="false">
      <c r="A192" s="152"/>
      <c r="B192" s="152"/>
      <c r="C192" s="152"/>
      <c r="D192" s="152"/>
      <c r="E192" s="153"/>
      <c r="F192" s="153"/>
      <c r="G192" s="153"/>
      <c r="H192" s="153"/>
      <c r="I192" s="153"/>
      <c r="J192" s="153"/>
      <c r="K192" s="153"/>
      <c r="L192" s="153"/>
      <c r="M192" s="35"/>
      <c r="N192" s="35"/>
      <c r="O192" s="35"/>
      <c r="P192" s="152"/>
      <c r="Q192" s="152"/>
      <c r="R192" s="152"/>
      <c r="S192" s="152"/>
      <c r="T192" s="152"/>
      <c r="U192" s="152"/>
      <c r="V192" s="152"/>
      <c r="W192" s="152"/>
      <c r="X192" s="152"/>
      <c r="Y192" s="152"/>
      <c r="Z192" s="154"/>
      <c r="AA192" s="152"/>
      <c r="AB192" s="154"/>
      <c r="AC192" s="152"/>
      <c r="AD192" s="152"/>
      <c r="AE192" s="152"/>
      <c r="AF192" s="152"/>
      <c r="AG192" s="152"/>
      <c r="AH192" s="152"/>
      <c r="AI192" s="152"/>
      <c r="AJ192" s="152"/>
      <c r="AK192" s="152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</row>
    <row r="193" customFormat="false" ht="15.75" hidden="false" customHeight="true" outlineLevel="0" collapsed="false">
      <c r="A193" s="152"/>
      <c r="B193" s="152"/>
      <c r="C193" s="152"/>
      <c r="D193" s="152"/>
      <c r="E193" s="153"/>
      <c r="F193" s="153"/>
      <c r="G193" s="153"/>
      <c r="H193" s="153"/>
      <c r="I193" s="153"/>
      <c r="J193" s="153"/>
      <c r="K193" s="153"/>
      <c r="L193" s="153"/>
      <c r="M193" s="35"/>
      <c r="N193" s="35"/>
      <c r="O193" s="35"/>
      <c r="P193" s="152"/>
      <c r="Q193" s="152"/>
      <c r="R193" s="152"/>
      <c r="S193" s="152"/>
      <c r="T193" s="152"/>
      <c r="U193" s="152"/>
      <c r="V193" s="152"/>
      <c r="W193" s="152"/>
      <c r="X193" s="152"/>
      <c r="Y193" s="152"/>
      <c r="Z193" s="154"/>
      <c r="AA193" s="152"/>
      <c r="AB193" s="154"/>
      <c r="AC193" s="152"/>
      <c r="AD193" s="152"/>
      <c r="AE193" s="152"/>
      <c r="AF193" s="152"/>
      <c r="AG193" s="152"/>
      <c r="AH193" s="152"/>
      <c r="AI193" s="152"/>
      <c r="AJ193" s="152"/>
      <c r="AK193" s="152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</row>
    <row r="194" customFormat="false" ht="15.75" hidden="false" customHeight="true" outlineLevel="0" collapsed="false">
      <c r="A194" s="152"/>
      <c r="B194" s="152"/>
      <c r="C194" s="152"/>
      <c r="D194" s="152"/>
      <c r="E194" s="153"/>
      <c r="F194" s="153"/>
      <c r="G194" s="153"/>
      <c r="H194" s="153"/>
      <c r="I194" s="153"/>
      <c r="J194" s="153"/>
      <c r="K194" s="153"/>
      <c r="L194" s="153"/>
      <c r="M194" s="35"/>
      <c r="N194" s="35"/>
      <c r="O194" s="35"/>
      <c r="P194" s="152"/>
      <c r="Q194" s="152"/>
      <c r="R194" s="152"/>
      <c r="S194" s="152"/>
      <c r="T194" s="152"/>
      <c r="U194" s="152"/>
      <c r="V194" s="152"/>
      <c r="W194" s="152"/>
      <c r="X194" s="152"/>
      <c r="Y194" s="152"/>
      <c r="Z194" s="154"/>
      <c r="AA194" s="152"/>
      <c r="AB194" s="154"/>
      <c r="AC194" s="152"/>
      <c r="AD194" s="152"/>
      <c r="AE194" s="152"/>
      <c r="AF194" s="152"/>
      <c r="AG194" s="152"/>
      <c r="AH194" s="152"/>
      <c r="AI194" s="152"/>
      <c r="AJ194" s="152"/>
      <c r="AK194" s="152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</row>
    <row r="195" customFormat="false" ht="15.75" hidden="false" customHeight="true" outlineLevel="0" collapsed="false">
      <c r="A195" s="152"/>
      <c r="B195" s="152"/>
      <c r="C195" s="152"/>
      <c r="D195" s="152"/>
      <c r="E195" s="153"/>
      <c r="F195" s="153"/>
      <c r="G195" s="153"/>
      <c r="H195" s="153"/>
      <c r="I195" s="153"/>
      <c r="J195" s="153"/>
      <c r="K195" s="153"/>
      <c r="L195" s="153"/>
      <c r="M195" s="35"/>
      <c r="N195" s="35"/>
      <c r="O195" s="35"/>
      <c r="P195" s="152"/>
      <c r="Q195" s="152"/>
      <c r="R195" s="152"/>
      <c r="S195" s="152"/>
      <c r="T195" s="152"/>
      <c r="U195" s="152"/>
      <c r="V195" s="152"/>
      <c r="W195" s="152"/>
      <c r="X195" s="152"/>
      <c r="Y195" s="152"/>
      <c r="Z195" s="154"/>
      <c r="AA195" s="152"/>
      <c r="AB195" s="154"/>
      <c r="AC195" s="152"/>
      <c r="AD195" s="152"/>
      <c r="AE195" s="152"/>
      <c r="AF195" s="152"/>
      <c r="AG195" s="152"/>
      <c r="AH195" s="152"/>
      <c r="AI195" s="152"/>
      <c r="AJ195" s="152"/>
      <c r="AK195" s="152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</row>
    <row r="196" customFormat="false" ht="15.75" hidden="false" customHeight="true" outlineLevel="0" collapsed="false">
      <c r="A196" s="152"/>
      <c r="B196" s="152"/>
      <c r="C196" s="152"/>
      <c r="D196" s="152"/>
      <c r="E196" s="153"/>
      <c r="F196" s="153"/>
      <c r="G196" s="153"/>
      <c r="H196" s="153"/>
      <c r="I196" s="153"/>
      <c r="J196" s="153"/>
      <c r="K196" s="153"/>
      <c r="L196" s="153"/>
      <c r="M196" s="35"/>
      <c r="N196" s="35"/>
      <c r="O196" s="35"/>
      <c r="P196" s="152"/>
      <c r="Q196" s="152"/>
      <c r="R196" s="152"/>
      <c r="S196" s="152"/>
      <c r="T196" s="152"/>
      <c r="U196" s="152"/>
      <c r="V196" s="152"/>
      <c r="W196" s="152"/>
      <c r="X196" s="152"/>
      <c r="Y196" s="152"/>
      <c r="Z196" s="154"/>
      <c r="AA196" s="152"/>
      <c r="AB196" s="154"/>
      <c r="AC196" s="152"/>
      <c r="AD196" s="152"/>
      <c r="AE196" s="152"/>
      <c r="AF196" s="152"/>
      <c r="AG196" s="152"/>
      <c r="AH196" s="152"/>
      <c r="AI196" s="152"/>
      <c r="AJ196" s="152"/>
      <c r="AK196" s="152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</row>
    <row r="197" customFormat="false" ht="15.75" hidden="false" customHeight="true" outlineLevel="0" collapsed="false">
      <c r="A197" s="152"/>
      <c r="B197" s="152"/>
      <c r="C197" s="152"/>
      <c r="D197" s="152"/>
      <c r="E197" s="153"/>
      <c r="F197" s="153"/>
      <c r="G197" s="153"/>
      <c r="H197" s="153"/>
      <c r="I197" s="153"/>
      <c r="J197" s="153"/>
      <c r="K197" s="153"/>
      <c r="L197" s="153"/>
      <c r="M197" s="35"/>
      <c r="N197" s="35"/>
      <c r="O197" s="35"/>
      <c r="P197" s="152"/>
      <c r="Q197" s="152"/>
      <c r="R197" s="152"/>
      <c r="S197" s="152"/>
      <c r="T197" s="152"/>
      <c r="U197" s="152"/>
      <c r="V197" s="152"/>
      <c r="W197" s="152"/>
      <c r="X197" s="152"/>
      <c r="Y197" s="152"/>
      <c r="Z197" s="154"/>
      <c r="AA197" s="152"/>
      <c r="AB197" s="154"/>
      <c r="AC197" s="152"/>
      <c r="AD197" s="152"/>
      <c r="AE197" s="152"/>
      <c r="AF197" s="152"/>
      <c r="AG197" s="152"/>
      <c r="AH197" s="152"/>
      <c r="AI197" s="152"/>
      <c r="AJ197" s="152"/>
      <c r="AK197" s="152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</row>
    <row r="198" customFormat="false" ht="15.75" hidden="false" customHeight="true" outlineLevel="0" collapsed="false">
      <c r="A198" s="152"/>
      <c r="B198" s="152"/>
      <c r="C198" s="152"/>
      <c r="D198" s="152"/>
      <c r="E198" s="153"/>
      <c r="F198" s="153"/>
      <c r="G198" s="153"/>
      <c r="H198" s="153"/>
      <c r="I198" s="153"/>
      <c r="J198" s="153"/>
      <c r="K198" s="153"/>
      <c r="L198" s="153"/>
      <c r="M198" s="35"/>
      <c r="N198" s="35"/>
      <c r="O198" s="35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4"/>
      <c r="AA198" s="152"/>
      <c r="AB198" s="154"/>
      <c r="AC198" s="152"/>
      <c r="AD198" s="152"/>
      <c r="AE198" s="152"/>
      <c r="AF198" s="152"/>
      <c r="AG198" s="152"/>
      <c r="AH198" s="152"/>
      <c r="AI198" s="152"/>
      <c r="AJ198" s="152"/>
      <c r="AK198" s="152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</row>
    <row r="199" customFormat="false" ht="15.75" hidden="false" customHeight="true" outlineLevel="0" collapsed="false">
      <c r="A199" s="152"/>
      <c r="B199" s="152"/>
      <c r="C199" s="152"/>
      <c r="D199" s="152"/>
      <c r="E199" s="153"/>
      <c r="F199" s="153"/>
      <c r="G199" s="153"/>
      <c r="H199" s="153"/>
      <c r="I199" s="153"/>
      <c r="J199" s="153"/>
      <c r="K199" s="153"/>
      <c r="L199" s="153"/>
      <c r="M199" s="35"/>
      <c r="N199" s="35"/>
      <c r="O199" s="35"/>
      <c r="P199" s="152"/>
      <c r="Q199" s="152"/>
      <c r="R199" s="152"/>
      <c r="S199" s="152"/>
      <c r="T199" s="152"/>
      <c r="U199" s="152"/>
      <c r="V199" s="152"/>
      <c r="W199" s="152"/>
      <c r="X199" s="152"/>
      <c r="Y199" s="152"/>
      <c r="Z199" s="154"/>
      <c r="AA199" s="152"/>
      <c r="AB199" s="154"/>
      <c r="AC199" s="152"/>
      <c r="AD199" s="152"/>
      <c r="AE199" s="152"/>
      <c r="AF199" s="152"/>
      <c r="AG199" s="152"/>
      <c r="AH199" s="152"/>
      <c r="AI199" s="152"/>
      <c r="AJ199" s="152"/>
      <c r="AK199" s="152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</row>
    <row r="200" customFormat="false" ht="15.75" hidden="false" customHeight="true" outlineLevel="0" collapsed="false">
      <c r="A200" s="152"/>
      <c r="B200" s="152"/>
      <c r="C200" s="152"/>
      <c r="D200" s="152"/>
      <c r="E200" s="153"/>
      <c r="F200" s="153"/>
      <c r="G200" s="153"/>
      <c r="H200" s="153"/>
      <c r="I200" s="153"/>
      <c r="J200" s="153"/>
      <c r="K200" s="153"/>
      <c r="L200" s="153"/>
      <c r="M200" s="35"/>
      <c r="N200" s="35"/>
      <c r="O200" s="35"/>
      <c r="P200" s="152"/>
      <c r="Q200" s="152"/>
      <c r="R200" s="152"/>
      <c r="S200" s="152"/>
      <c r="T200" s="152"/>
      <c r="U200" s="152"/>
      <c r="V200" s="152"/>
      <c r="W200" s="152"/>
      <c r="X200" s="152"/>
      <c r="Y200" s="152"/>
      <c r="Z200" s="154"/>
      <c r="AA200" s="152"/>
      <c r="AB200" s="154"/>
      <c r="AC200" s="152"/>
      <c r="AD200" s="152"/>
      <c r="AE200" s="152"/>
      <c r="AF200" s="152"/>
      <c r="AG200" s="152"/>
      <c r="AH200" s="152"/>
      <c r="AI200" s="152"/>
      <c r="AJ200" s="152"/>
      <c r="AK200" s="152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</row>
    <row r="201" customFormat="false" ht="15.75" hidden="false" customHeight="true" outlineLevel="0" collapsed="false">
      <c r="A201" s="152"/>
      <c r="B201" s="152"/>
      <c r="C201" s="152"/>
      <c r="D201" s="152"/>
      <c r="E201" s="153"/>
      <c r="F201" s="153"/>
      <c r="G201" s="153"/>
      <c r="H201" s="153"/>
      <c r="I201" s="153"/>
      <c r="J201" s="153"/>
      <c r="K201" s="153"/>
      <c r="L201" s="153"/>
      <c r="M201" s="35"/>
      <c r="N201" s="35"/>
      <c r="O201" s="35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4"/>
      <c r="AA201" s="152"/>
      <c r="AB201" s="154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</row>
    <row r="202" customFormat="false" ht="15.75" hidden="false" customHeight="true" outlineLevel="0" collapsed="false">
      <c r="A202" s="152"/>
      <c r="B202" s="152"/>
      <c r="C202" s="152"/>
      <c r="D202" s="152"/>
      <c r="E202" s="153"/>
      <c r="F202" s="153"/>
      <c r="G202" s="153"/>
      <c r="H202" s="153"/>
      <c r="I202" s="153"/>
      <c r="J202" s="153"/>
      <c r="K202" s="153"/>
      <c r="L202" s="153"/>
      <c r="M202" s="35"/>
      <c r="N202" s="35"/>
      <c r="O202" s="35"/>
      <c r="P202" s="152"/>
      <c r="Q202" s="152"/>
      <c r="R202" s="152"/>
      <c r="S202" s="152"/>
      <c r="T202" s="152"/>
      <c r="U202" s="152"/>
      <c r="V202" s="152"/>
      <c r="W202" s="152"/>
      <c r="X202" s="152"/>
      <c r="Y202" s="152"/>
      <c r="Z202" s="154"/>
      <c r="AA202" s="152"/>
      <c r="AB202" s="154"/>
      <c r="AC202" s="152"/>
      <c r="AD202" s="152"/>
      <c r="AE202" s="152"/>
      <c r="AF202" s="152"/>
      <c r="AG202" s="152"/>
      <c r="AH202" s="152"/>
      <c r="AI202" s="152"/>
      <c r="AJ202" s="152"/>
      <c r="AK202" s="152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</row>
    <row r="203" customFormat="false" ht="15.75" hidden="false" customHeight="true" outlineLevel="0" collapsed="false">
      <c r="A203" s="152"/>
      <c r="B203" s="152"/>
      <c r="C203" s="152"/>
      <c r="D203" s="152"/>
      <c r="E203" s="153"/>
      <c r="F203" s="153"/>
      <c r="G203" s="153"/>
      <c r="H203" s="153"/>
      <c r="I203" s="153"/>
      <c r="J203" s="153"/>
      <c r="K203" s="153"/>
      <c r="L203" s="153"/>
      <c r="M203" s="35"/>
      <c r="N203" s="35"/>
      <c r="O203" s="35"/>
      <c r="P203" s="152"/>
      <c r="Q203" s="152"/>
      <c r="R203" s="152"/>
      <c r="S203" s="152"/>
      <c r="T203" s="152"/>
      <c r="U203" s="152"/>
      <c r="V203" s="152"/>
      <c r="W203" s="152"/>
      <c r="X203" s="152"/>
      <c r="Y203" s="152"/>
      <c r="Z203" s="154"/>
      <c r="AA203" s="152"/>
      <c r="AB203" s="154"/>
      <c r="AC203" s="152"/>
      <c r="AD203" s="152"/>
      <c r="AE203" s="152"/>
      <c r="AF203" s="152"/>
      <c r="AG203" s="152"/>
      <c r="AH203" s="152"/>
      <c r="AI203" s="152"/>
      <c r="AJ203" s="152"/>
      <c r="AK203" s="152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</row>
    <row r="204" customFormat="false" ht="15.75" hidden="false" customHeight="true" outlineLevel="0" collapsed="false">
      <c r="A204" s="152"/>
      <c r="B204" s="152"/>
      <c r="C204" s="152"/>
      <c r="D204" s="152"/>
      <c r="E204" s="153"/>
      <c r="F204" s="153"/>
      <c r="G204" s="153"/>
      <c r="H204" s="153"/>
      <c r="I204" s="153"/>
      <c r="J204" s="153"/>
      <c r="K204" s="153"/>
      <c r="L204" s="153"/>
      <c r="M204" s="35"/>
      <c r="N204" s="35"/>
      <c r="O204" s="35"/>
      <c r="P204" s="152"/>
      <c r="Q204" s="152"/>
      <c r="R204" s="152"/>
      <c r="S204" s="152"/>
      <c r="T204" s="152"/>
      <c r="U204" s="152"/>
      <c r="V204" s="152"/>
      <c r="W204" s="152"/>
      <c r="X204" s="152"/>
      <c r="Y204" s="152"/>
      <c r="Z204" s="154"/>
      <c r="AA204" s="152"/>
      <c r="AB204" s="154"/>
      <c r="AC204" s="152"/>
      <c r="AD204" s="152"/>
      <c r="AE204" s="152"/>
      <c r="AF204" s="152"/>
      <c r="AG204" s="152"/>
      <c r="AH204" s="152"/>
      <c r="AI204" s="152"/>
      <c r="AJ204" s="152"/>
      <c r="AK204" s="152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</row>
    <row r="205" customFormat="false" ht="15.75" hidden="false" customHeight="true" outlineLevel="0" collapsed="false">
      <c r="A205" s="152"/>
      <c r="B205" s="152"/>
      <c r="C205" s="152"/>
      <c r="D205" s="152"/>
      <c r="E205" s="153"/>
      <c r="F205" s="153"/>
      <c r="G205" s="153"/>
      <c r="H205" s="153"/>
      <c r="I205" s="153"/>
      <c r="J205" s="153"/>
      <c r="K205" s="153"/>
      <c r="L205" s="153"/>
      <c r="M205" s="35"/>
      <c r="N205" s="35"/>
      <c r="O205" s="35"/>
      <c r="P205" s="152"/>
      <c r="Q205" s="152"/>
      <c r="R205" s="152"/>
      <c r="S205" s="152"/>
      <c r="T205" s="152"/>
      <c r="U205" s="152"/>
      <c r="V205" s="152"/>
      <c r="W205" s="152"/>
      <c r="X205" s="152"/>
      <c r="Y205" s="152"/>
      <c r="Z205" s="154"/>
      <c r="AA205" s="152"/>
      <c r="AB205" s="154"/>
      <c r="AC205" s="152"/>
      <c r="AD205" s="152"/>
      <c r="AE205" s="152"/>
      <c r="AF205" s="152"/>
      <c r="AG205" s="152"/>
      <c r="AH205" s="152"/>
      <c r="AI205" s="152"/>
      <c r="AJ205" s="152"/>
      <c r="AK205" s="152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</row>
    <row r="206" customFormat="false" ht="15.75" hidden="false" customHeight="true" outlineLevel="0" collapsed="false">
      <c r="A206" s="152"/>
      <c r="B206" s="152"/>
      <c r="C206" s="152"/>
      <c r="D206" s="152"/>
      <c r="E206" s="153"/>
      <c r="F206" s="153"/>
      <c r="G206" s="153"/>
      <c r="H206" s="153"/>
      <c r="I206" s="153"/>
      <c r="J206" s="153"/>
      <c r="K206" s="153"/>
      <c r="L206" s="153"/>
      <c r="M206" s="35"/>
      <c r="N206" s="35"/>
      <c r="O206" s="35"/>
      <c r="P206" s="152"/>
      <c r="Q206" s="152"/>
      <c r="R206" s="152"/>
      <c r="S206" s="152"/>
      <c r="T206" s="152"/>
      <c r="U206" s="152"/>
      <c r="V206" s="152"/>
      <c r="W206" s="152"/>
      <c r="X206" s="152"/>
      <c r="Y206" s="152"/>
      <c r="Z206" s="154"/>
      <c r="AA206" s="152"/>
      <c r="AB206" s="154"/>
      <c r="AC206" s="152"/>
      <c r="AD206" s="152"/>
      <c r="AE206" s="152"/>
      <c r="AF206" s="152"/>
      <c r="AG206" s="152"/>
      <c r="AH206" s="152"/>
      <c r="AI206" s="152"/>
      <c r="AJ206" s="152"/>
      <c r="AK206" s="152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</row>
    <row r="207" customFormat="false" ht="15.75" hidden="false" customHeight="true" outlineLevel="0" collapsed="false">
      <c r="A207" s="152"/>
      <c r="B207" s="152"/>
      <c r="C207" s="152"/>
      <c r="D207" s="152"/>
      <c r="E207" s="153"/>
      <c r="F207" s="153"/>
      <c r="G207" s="153"/>
      <c r="H207" s="153"/>
      <c r="I207" s="153"/>
      <c r="J207" s="153"/>
      <c r="K207" s="153"/>
      <c r="L207" s="153"/>
      <c r="M207" s="35"/>
      <c r="N207" s="35"/>
      <c r="O207" s="35"/>
      <c r="P207" s="152"/>
      <c r="Q207" s="152"/>
      <c r="R207" s="152"/>
      <c r="S207" s="152"/>
      <c r="T207" s="152"/>
      <c r="U207" s="152"/>
      <c r="V207" s="152"/>
      <c r="W207" s="152"/>
      <c r="X207" s="152"/>
      <c r="Y207" s="152"/>
      <c r="Z207" s="154"/>
      <c r="AA207" s="152"/>
      <c r="AB207" s="154"/>
      <c r="AC207" s="152"/>
      <c r="AD207" s="152"/>
      <c r="AE207" s="152"/>
      <c r="AF207" s="152"/>
      <c r="AG207" s="152"/>
      <c r="AH207" s="152"/>
      <c r="AI207" s="152"/>
      <c r="AJ207" s="152"/>
      <c r="AK207" s="152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</row>
    <row r="208" customFormat="false" ht="15.75" hidden="false" customHeight="true" outlineLevel="0" collapsed="false">
      <c r="A208" s="152"/>
      <c r="B208" s="152"/>
      <c r="C208" s="152"/>
      <c r="D208" s="152"/>
      <c r="E208" s="153"/>
      <c r="F208" s="153"/>
      <c r="G208" s="153"/>
      <c r="H208" s="153"/>
      <c r="I208" s="153"/>
      <c r="J208" s="153"/>
      <c r="K208" s="153"/>
      <c r="L208" s="153"/>
      <c r="M208" s="35"/>
      <c r="N208" s="35"/>
      <c r="O208" s="35"/>
      <c r="P208" s="152"/>
      <c r="Q208" s="152"/>
      <c r="R208" s="152"/>
      <c r="S208" s="152"/>
      <c r="T208" s="152"/>
      <c r="U208" s="152"/>
      <c r="V208" s="152"/>
      <c r="W208" s="152"/>
      <c r="X208" s="152"/>
      <c r="Y208" s="152"/>
      <c r="Z208" s="154"/>
      <c r="AA208" s="152"/>
      <c r="AB208" s="154"/>
      <c r="AC208" s="152"/>
      <c r="AD208" s="152"/>
      <c r="AE208" s="152"/>
      <c r="AF208" s="152"/>
      <c r="AG208" s="152"/>
      <c r="AH208" s="152"/>
      <c r="AI208" s="152"/>
      <c r="AJ208" s="152"/>
      <c r="AK208" s="152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</row>
    <row r="209" customFormat="false" ht="15.75" hidden="false" customHeight="true" outlineLevel="0" collapsed="false">
      <c r="A209" s="152"/>
      <c r="B209" s="152"/>
      <c r="C209" s="152"/>
      <c r="D209" s="152"/>
      <c r="E209" s="153"/>
      <c r="F209" s="153"/>
      <c r="G209" s="153"/>
      <c r="H209" s="153"/>
      <c r="I209" s="153"/>
      <c r="J209" s="153"/>
      <c r="K209" s="153"/>
      <c r="L209" s="153"/>
      <c r="M209" s="35"/>
      <c r="N209" s="35"/>
      <c r="O209" s="35"/>
      <c r="P209" s="152"/>
      <c r="Q209" s="152"/>
      <c r="R209" s="152"/>
      <c r="S209" s="152"/>
      <c r="T209" s="152"/>
      <c r="U209" s="152"/>
      <c r="V209" s="152"/>
      <c r="W209" s="152"/>
      <c r="X209" s="152"/>
      <c r="Y209" s="152"/>
      <c r="Z209" s="154"/>
      <c r="AA209" s="152"/>
      <c r="AB209" s="154"/>
      <c r="AC209" s="152"/>
      <c r="AD209" s="152"/>
      <c r="AE209" s="152"/>
      <c r="AF209" s="152"/>
      <c r="AG209" s="152"/>
      <c r="AH209" s="152"/>
      <c r="AI209" s="152"/>
      <c r="AJ209" s="152"/>
      <c r="AK209" s="152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</row>
    <row r="210" customFormat="false" ht="15.75" hidden="false" customHeight="true" outlineLevel="0" collapsed="false">
      <c r="A210" s="152"/>
      <c r="B210" s="152"/>
      <c r="C210" s="152"/>
      <c r="D210" s="152"/>
      <c r="E210" s="153"/>
      <c r="F210" s="153"/>
      <c r="G210" s="153"/>
      <c r="H210" s="153"/>
      <c r="I210" s="153"/>
      <c r="J210" s="153"/>
      <c r="K210" s="153"/>
      <c r="L210" s="153"/>
      <c r="M210" s="35"/>
      <c r="N210" s="35"/>
      <c r="O210" s="35"/>
      <c r="P210" s="152"/>
      <c r="Q210" s="152"/>
      <c r="R210" s="152"/>
      <c r="S210" s="152"/>
      <c r="T210" s="152"/>
      <c r="U210" s="152"/>
      <c r="V210" s="152"/>
      <c r="W210" s="152"/>
      <c r="X210" s="152"/>
      <c r="Y210" s="152"/>
      <c r="Z210" s="154"/>
      <c r="AA210" s="152"/>
      <c r="AB210" s="154"/>
      <c r="AC210" s="152"/>
      <c r="AD210" s="152"/>
      <c r="AE210" s="152"/>
      <c r="AF210" s="152"/>
      <c r="AG210" s="152"/>
      <c r="AH210" s="152"/>
      <c r="AI210" s="152"/>
      <c r="AJ210" s="152"/>
      <c r="AK210" s="152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</row>
    <row r="211" customFormat="false" ht="15.75" hidden="false" customHeight="true" outlineLevel="0" collapsed="false">
      <c r="A211" s="152"/>
      <c r="B211" s="152"/>
      <c r="C211" s="152"/>
      <c r="D211" s="152"/>
      <c r="E211" s="153"/>
      <c r="F211" s="153"/>
      <c r="G211" s="153"/>
      <c r="H211" s="153"/>
      <c r="I211" s="153"/>
      <c r="J211" s="153"/>
      <c r="K211" s="153"/>
      <c r="L211" s="153"/>
      <c r="M211" s="35"/>
      <c r="N211" s="35"/>
      <c r="O211" s="35"/>
      <c r="P211" s="152"/>
      <c r="Q211" s="152"/>
      <c r="R211" s="152"/>
      <c r="S211" s="152"/>
      <c r="T211" s="152"/>
      <c r="U211" s="152"/>
      <c r="V211" s="152"/>
      <c r="W211" s="152"/>
      <c r="X211" s="152"/>
      <c r="Y211" s="152"/>
      <c r="Z211" s="154"/>
      <c r="AA211" s="152"/>
      <c r="AB211" s="154"/>
      <c r="AC211" s="152"/>
      <c r="AD211" s="152"/>
      <c r="AE211" s="152"/>
      <c r="AF211" s="152"/>
      <c r="AG211" s="152"/>
      <c r="AH211" s="152"/>
      <c r="AI211" s="152"/>
      <c r="AJ211" s="152"/>
      <c r="AK211" s="152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</row>
    <row r="212" customFormat="false" ht="15.75" hidden="false" customHeight="true" outlineLevel="0" collapsed="false">
      <c r="A212" s="152"/>
      <c r="B212" s="152"/>
      <c r="C212" s="152"/>
      <c r="D212" s="152"/>
      <c r="E212" s="153"/>
      <c r="F212" s="153"/>
      <c r="G212" s="153"/>
      <c r="H212" s="153"/>
      <c r="I212" s="153"/>
      <c r="J212" s="153"/>
      <c r="K212" s="153"/>
      <c r="L212" s="153"/>
      <c r="M212" s="35"/>
      <c r="N212" s="35"/>
      <c r="O212" s="35"/>
      <c r="P212" s="152"/>
      <c r="Q212" s="152"/>
      <c r="R212" s="152"/>
      <c r="S212" s="152"/>
      <c r="T212" s="152"/>
      <c r="U212" s="152"/>
      <c r="V212" s="152"/>
      <c r="W212" s="152"/>
      <c r="X212" s="152"/>
      <c r="Y212" s="152"/>
      <c r="Z212" s="154"/>
      <c r="AA212" s="152"/>
      <c r="AB212" s="154"/>
      <c r="AC212" s="152"/>
      <c r="AD212" s="152"/>
      <c r="AE212" s="152"/>
      <c r="AF212" s="152"/>
      <c r="AG212" s="152"/>
      <c r="AH212" s="152"/>
      <c r="AI212" s="152"/>
      <c r="AJ212" s="152"/>
      <c r="AK212" s="152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</row>
    <row r="213" customFormat="false" ht="15.75" hidden="false" customHeight="true" outlineLevel="0" collapsed="false">
      <c r="A213" s="152"/>
      <c r="B213" s="152"/>
      <c r="C213" s="152"/>
      <c r="D213" s="152"/>
      <c r="E213" s="153"/>
      <c r="F213" s="153"/>
      <c r="G213" s="153"/>
      <c r="H213" s="153"/>
      <c r="I213" s="153"/>
      <c r="J213" s="153"/>
      <c r="K213" s="153"/>
      <c r="L213" s="153"/>
      <c r="M213" s="35"/>
      <c r="N213" s="35"/>
      <c r="O213" s="35"/>
      <c r="P213" s="152"/>
      <c r="Q213" s="152"/>
      <c r="R213" s="152"/>
      <c r="S213" s="152"/>
      <c r="T213" s="152"/>
      <c r="U213" s="152"/>
      <c r="V213" s="152"/>
      <c r="W213" s="152"/>
      <c r="X213" s="152"/>
      <c r="Y213" s="152"/>
      <c r="Z213" s="154"/>
      <c r="AA213" s="152"/>
      <c r="AB213" s="154"/>
      <c r="AC213" s="152"/>
      <c r="AD213" s="152"/>
      <c r="AE213" s="152"/>
      <c r="AF213" s="152"/>
      <c r="AG213" s="152"/>
      <c r="AH213" s="152"/>
      <c r="AI213" s="152"/>
      <c r="AJ213" s="152"/>
      <c r="AK213" s="152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</row>
    <row r="214" customFormat="false" ht="15.75" hidden="false" customHeight="true" outlineLevel="0" collapsed="false">
      <c r="A214" s="152"/>
      <c r="B214" s="152"/>
      <c r="C214" s="152"/>
      <c r="D214" s="152"/>
      <c r="E214" s="153"/>
      <c r="F214" s="153"/>
      <c r="G214" s="153"/>
      <c r="H214" s="153"/>
      <c r="I214" s="153"/>
      <c r="J214" s="153"/>
      <c r="K214" s="153"/>
      <c r="L214" s="153"/>
      <c r="M214" s="35"/>
      <c r="N214" s="35"/>
      <c r="O214" s="35"/>
      <c r="P214" s="152"/>
      <c r="Q214" s="152"/>
      <c r="R214" s="152"/>
      <c r="S214" s="152"/>
      <c r="T214" s="152"/>
      <c r="U214" s="152"/>
      <c r="V214" s="152"/>
      <c r="W214" s="152"/>
      <c r="X214" s="152"/>
      <c r="Y214" s="152"/>
      <c r="Z214" s="154"/>
      <c r="AA214" s="152"/>
      <c r="AB214" s="154"/>
      <c r="AC214" s="152"/>
      <c r="AD214" s="152"/>
      <c r="AE214" s="152"/>
      <c r="AF214" s="152"/>
      <c r="AG214" s="152"/>
      <c r="AH214" s="152"/>
      <c r="AI214" s="152"/>
      <c r="AJ214" s="152"/>
      <c r="AK214" s="152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</row>
    <row r="215" customFormat="false" ht="15.75" hidden="false" customHeight="true" outlineLevel="0" collapsed="false">
      <c r="A215" s="152"/>
      <c r="B215" s="152"/>
      <c r="C215" s="152"/>
      <c r="D215" s="152"/>
      <c r="E215" s="153"/>
      <c r="F215" s="153"/>
      <c r="G215" s="153"/>
      <c r="H215" s="153"/>
      <c r="I215" s="153"/>
      <c r="J215" s="153"/>
      <c r="K215" s="153"/>
      <c r="L215" s="153"/>
      <c r="M215" s="35"/>
      <c r="N215" s="35"/>
      <c r="O215" s="35"/>
      <c r="P215" s="152"/>
      <c r="Q215" s="152"/>
      <c r="R215" s="152"/>
      <c r="S215" s="152"/>
      <c r="T215" s="152"/>
      <c r="U215" s="152"/>
      <c r="V215" s="152"/>
      <c r="W215" s="152"/>
      <c r="X215" s="152"/>
      <c r="Y215" s="152"/>
      <c r="Z215" s="154"/>
      <c r="AA215" s="152"/>
      <c r="AB215" s="154"/>
      <c r="AC215" s="152"/>
      <c r="AD215" s="152"/>
      <c r="AE215" s="152"/>
      <c r="AF215" s="152"/>
      <c r="AG215" s="152"/>
      <c r="AH215" s="152"/>
      <c r="AI215" s="152"/>
      <c r="AJ215" s="152"/>
      <c r="AK215" s="152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</row>
    <row r="216" customFormat="false" ht="15.75" hidden="false" customHeight="true" outlineLevel="0" collapsed="false">
      <c r="A216" s="152"/>
      <c r="B216" s="152"/>
      <c r="C216" s="152"/>
      <c r="D216" s="152"/>
      <c r="E216" s="153"/>
      <c r="F216" s="153"/>
      <c r="G216" s="153"/>
      <c r="H216" s="153"/>
      <c r="I216" s="153"/>
      <c r="J216" s="153"/>
      <c r="K216" s="153"/>
      <c r="L216" s="153"/>
      <c r="M216" s="35"/>
      <c r="N216" s="35"/>
      <c r="O216" s="35"/>
      <c r="P216" s="152"/>
      <c r="Q216" s="152"/>
      <c r="R216" s="152"/>
      <c r="S216" s="152"/>
      <c r="T216" s="152"/>
      <c r="U216" s="152"/>
      <c r="V216" s="152"/>
      <c r="W216" s="152"/>
      <c r="X216" s="152"/>
      <c r="Y216" s="152"/>
      <c r="Z216" s="154"/>
      <c r="AA216" s="152"/>
      <c r="AB216" s="154"/>
      <c r="AC216" s="152"/>
      <c r="AD216" s="152"/>
      <c r="AE216" s="152"/>
      <c r="AF216" s="152"/>
      <c r="AG216" s="152"/>
      <c r="AH216" s="152"/>
      <c r="AI216" s="152"/>
      <c r="AJ216" s="152"/>
      <c r="AK216" s="152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</row>
    <row r="217" customFormat="false" ht="15.75" hidden="false" customHeight="true" outlineLevel="0" collapsed="false">
      <c r="A217" s="152"/>
      <c r="B217" s="152"/>
      <c r="C217" s="152"/>
      <c r="D217" s="152"/>
      <c r="E217" s="153"/>
      <c r="F217" s="153"/>
      <c r="G217" s="153"/>
      <c r="H217" s="153"/>
      <c r="I217" s="153"/>
      <c r="J217" s="153"/>
      <c r="K217" s="153"/>
      <c r="L217" s="153"/>
      <c r="M217" s="35"/>
      <c r="N217" s="35"/>
      <c r="O217" s="35"/>
      <c r="P217" s="152"/>
      <c r="Q217" s="152"/>
      <c r="R217" s="152"/>
      <c r="S217" s="152"/>
      <c r="T217" s="152"/>
      <c r="U217" s="152"/>
      <c r="V217" s="152"/>
      <c r="W217" s="152"/>
      <c r="X217" s="152"/>
      <c r="Y217" s="152"/>
      <c r="Z217" s="154"/>
      <c r="AA217" s="152"/>
      <c r="AB217" s="154"/>
      <c r="AC217" s="152"/>
      <c r="AD217" s="152"/>
      <c r="AE217" s="152"/>
      <c r="AF217" s="152"/>
      <c r="AG217" s="152"/>
      <c r="AH217" s="152"/>
      <c r="AI217" s="152"/>
      <c r="AJ217" s="152"/>
      <c r="AK217" s="152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</row>
    <row r="218" customFormat="false" ht="15.75" hidden="false" customHeight="true" outlineLevel="0" collapsed="false">
      <c r="A218" s="152"/>
      <c r="B218" s="152"/>
      <c r="C218" s="152"/>
      <c r="D218" s="152"/>
      <c r="E218" s="153"/>
      <c r="F218" s="153"/>
      <c r="G218" s="153"/>
      <c r="H218" s="153"/>
      <c r="I218" s="153"/>
      <c r="J218" s="153"/>
      <c r="K218" s="153"/>
      <c r="L218" s="153"/>
      <c r="M218" s="35"/>
      <c r="N218" s="35"/>
      <c r="O218" s="35"/>
      <c r="P218" s="152"/>
      <c r="Q218" s="152"/>
      <c r="R218" s="152"/>
      <c r="S218" s="152"/>
      <c r="T218" s="152"/>
      <c r="U218" s="152"/>
      <c r="V218" s="152"/>
      <c r="W218" s="152"/>
      <c r="X218" s="152"/>
      <c r="Y218" s="152"/>
      <c r="Z218" s="154"/>
      <c r="AA218" s="152"/>
      <c r="AB218" s="154"/>
      <c r="AC218" s="152"/>
      <c r="AD218" s="152"/>
      <c r="AE218" s="152"/>
      <c r="AF218" s="152"/>
      <c r="AG218" s="152"/>
      <c r="AH218" s="152"/>
      <c r="AI218" s="152"/>
      <c r="AJ218" s="152"/>
      <c r="AK218" s="152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</row>
    <row r="219" customFormat="false" ht="15.75" hidden="false" customHeight="true" outlineLevel="0" collapsed="false">
      <c r="A219" s="152"/>
      <c r="B219" s="152"/>
      <c r="C219" s="152"/>
      <c r="D219" s="152"/>
      <c r="E219" s="153"/>
      <c r="F219" s="153"/>
      <c r="G219" s="153"/>
      <c r="H219" s="153"/>
      <c r="I219" s="153"/>
      <c r="J219" s="153"/>
      <c r="K219" s="153"/>
      <c r="L219" s="153"/>
      <c r="M219" s="35"/>
      <c r="N219" s="35"/>
      <c r="O219" s="35"/>
      <c r="P219" s="152"/>
      <c r="Q219" s="152"/>
      <c r="R219" s="152"/>
      <c r="S219" s="152"/>
      <c r="T219" s="152"/>
      <c r="U219" s="152"/>
      <c r="V219" s="152"/>
      <c r="W219" s="152"/>
      <c r="X219" s="152"/>
      <c r="Y219" s="152"/>
      <c r="Z219" s="154"/>
      <c r="AA219" s="152"/>
      <c r="AB219" s="154"/>
      <c r="AC219" s="152"/>
      <c r="AD219" s="152"/>
      <c r="AE219" s="152"/>
      <c r="AF219" s="152"/>
      <c r="AG219" s="152"/>
      <c r="AH219" s="152"/>
      <c r="AI219" s="152"/>
      <c r="AJ219" s="152"/>
      <c r="AK219" s="152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</row>
    <row r="220" customFormat="false" ht="15.75" hidden="false" customHeight="true" outlineLevel="0" collapsed="false">
      <c r="A220" s="152"/>
      <c r="B220" s="152"/>
      <c r="C220" s="152"/>
      <c r="D220" s="152"/>
      <c r="E220" s="153"/>
      <c r="F220" s="153"/>
      <c r="G220" s="153"/>
      <c r="H220" s="153"/>
      <c r="I220" s="153"/>
      <c r="J220" s="153"/>
      <c r="K220" s="153"/>
      <c r="L220" s="153"/>
      <c r="M220" s="35"/>
      <c r="N220" s="35"/>
      <c r="O220" s="35"/>
      <c r="P220" s="152"/>
      <c r="Q220" s="152"/>
      <c r="R220" s="152"/>
      <c r="S220" s="152"/>
      <c r="T220" s="152"/>
      <c r="U220" s="152"/>
      <c r="V220" s="152"/>
      <c r="W220" s="152"/>
      <c r="X220" s="152"/>
      <c r="Y220" s="152"/>
      <c r="Z220" s="154"/>
      <c r="AA220" s="152"/>
      <c r="AB220" s="154"/>
      <c r="AC220" s="152"/>
      <c r="AD220" s="152"/>
      <c r="AE220" s="152"/>
      <c r="AF220" s="152"/>
      <c r="AG220" s="152"/>
      <c r="AH220" s="152"/>
      <c r="AI220" s="152"/>
      <c r="AJ220" s="152"/>
      <c r="AK220" s="152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</row>
    <row r="221" customFormat="false" ht="15.75" hidden="false" customHeight="true" outlineLevel="0" collapsed="false">
      <c r="A221" s="152"/>
      <c r="B221" s="152"/>
      <c r="C221" s="152"/>
      <c r="D221" s="152"/>
      <c r="E221" s="153"/>
      <c r="F221" s="153"/>
      <c r="G221" s="153"/>
      <c r="H221" s="153"/>
      <c r="I221" s="153"/>
      <c r="J221" s="153"/>
      <c r="K221" s="153"/>
      <c r="L221" s="153"/>
      <c r="M221" s="35"/>
      <c r="N221" s="35"/>
      <c r="O221" s="35"/>
      <c r="P221" s="152"/>
      <c r="Q221" s="152"/>
      <c r="R221" s="152"/>
      <c r="S221" s="152"/>
      <c r="T221" s="152"/>
      <c r="U221" s="152"/>
      <c r="V221" s="152"/>
      <c r="W221" s="152"/>
      <c r="X221" s="152"/>
      <c r="Y221" s="152"/>
      <c r="Z221" s="154"/>
      <c r="AA221" s="152"/>
      <c r="AB221" s="154"/>
      <c r="AC221" s="152"/>
      <c r="AD221" s="152"/>
      <c r="AE221" s="152"/>
      <c r="AF221" s="152"/>
      <c r="AG221" s="152"/>
      <c r="AH221" s="152"/>
      <c r="AI221" s="152"/>
      <c r="AJ221" s="152"/>
      <c r="AK221" s="152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</row>
    <row r="222" customFormat="false" ht="15.75" hidden="false" customHeight="true" outlineLevel="0" collapsed="false">
      <c r="A222" s="152"/>
      <c r="B222" s="152"/>
      <c r="C222" s="152"/>
      <c r="D222" s="152"/>
      <c r="E222" s="153"/>
      <c r="F222" s="153"/>
      <c r="G222" s="153"/>
      <c r="H222" s="153"/>
      <c r="I222" s="153"/>
      <c r="J222" s="153"/>
      <c r="K222" s="153"/>
      <c r="L222" s="153"/>
      <c r="M222" s="35"/>
      <c r="N222" s="35"/>
      <c r="O222" s="35"/>
      <c r="P222" s="152"/>
      <c r="Q222" s="152"/>
      <c r="R222" s="152"/>
      <c r="S222" s="152"/>
      <c r="T222" s="152"/>
      <c r="U222" s="152"/>
      <c r="V222" s="152"/>
      <c r="W222" s="152"/>
      <c r="X222" s="152"/>
      <c r="Y222" s="152"/>
      <c r="Z222" s="154"/>
      <c r="AA222" s="152"/>
      <c r="AB222" s="154"/>
      <c r="AC222" s="152"/>
      <c r="AD222" s="152"/>
      <c r="AE222" s="152"/>
      <c r="AF222" s="152"/>
      <c r="AG222" s="152"/>
      <c r="AH222" s="152"/>
      <c r="AI222" s="152"/>
      <c r="AJ222" s="152"/>
      <c r="AK222" s="152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</row>
    <row r="223" customFormat="false" ht="15.75" hidden="false" customHeight="true" outlineLevel="0" collapsed="false">
      <c r="A223" s="152"/>
      <c r="B223" s="152"/>
      <c r="C223" s="152"/>
      <c r="D223" s="152"/>
      <c r="E223" s="153"/>
      <c r="F223" s="153"/>
      <c r="G223" s="153"/>
      <c r="H223" s="153"/>
      <c r="I223" s="153"/>
      <c r="J223" s="153"/>
      <c r="K223" s="153"/>
      <c r="L223" s="153"/>
      <c r="M223" s="35"/>
      <c r="N223" s="35"/>
      <c r="O223" s="35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4"/>
      <c r="AA223" s="152"/>
      <c r="AB223" s="154"/>
      <c r="AC223" s="152"/>
      <c r="AD223" s="152"/>
      <c r="AE223" s="152"/>
      <c r="AF223" s="152"/>
      <c r="AG223" s="152"/>
      <c r="AH223" s="152"/>
      <c r="AI223" s="152"/>
      <c r="AJ223" s="152"/>
      <c r="AK223" s="152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</row>
    <row r="224" customFormat="false" ht="15.75" hidden="false" customHeight="true" outlineLevel="0" collapsed="false">
      <c r="A224" s="152"/>
      <c r="B224" s="152"/>
      <c r="C224" s="152"/>
      <c r="D224" s="152"/>
      <c r="E224" s="153"/>
      <c r="F224" s="153"/>
      <c r="G224" s="153"/>
      <c r="H224" s="153"/>
      <c r="I224" s="153"/>
      <c r="J224" s="153"/>
      <c r="K224" s="153"/>
      <c r="L224" s="153"/>
      <c r="M224" s="35"/>
      <c r="N224" s="35"/>
      <c r="O224" s="35"/>
      <c r="P224" s="152"/>
      <c r="Q224" s="152"/>
      <c r="R224" s="152"/>
      <c r="S224" s="152"/>
      <c r="T224" s="152"/>
      <c r="U224" s="152"/>
      <c r="V224" s="152"/>
      <c r="W224" s="152"/>
      <c r="X224" s="152"/>
      <c r="Y224" s="152"/>
      <c r="Z224" s="154"/>
      <c r="AA224" s="152"/>
      <c r="AB224" s="154"/>
      <c r="AC224" s="152"/>
      <c r="AD224" s="152"/>
      <c r="AE224" s="152"/>
      <c r="AF224" s="152"/>
      <c r="AG224" s="152"/>
      <c r="AH224" s="152"/>
      <c r="AI224" s="152"/>
      <c r="AJ224" s="152"/>
      <c r="AK224" s="152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</row>
    <row r="225" customFormat="false" ht="15.75" hidden="false" customHeight="true" outlineLevel="0" collapsed="false">
      <c r="A225" s="152"/>
      <c r="B225" s="152"/>
      <c r="C225" s="152"/>
      <c r="D225" s="152"/>
      <c r="E225" s="153"/>
      <c r="F225" s="153"/>
      <c r="G225" s="153"/>
      <c r="H225" s="153"/>
      <c r="I225" s="153"/>
      <c r="J225" s="153"/>
      <c r="K225" s="153"/>
      <c r="L225" s="153"/>
      <c r="M225" s="35"/>
      <c r="N225" s="35"/>
      <c r="O225" s="35"/>
      <c r="P225" s="152"/>
      <c r="Q225" s="152"/>
      <c r="R225" s="152"/>
      <c r="S225" s="152"/>
      <c r="T225" s="152"/>
      <c r="U225" s="152"/>
      <c r="V225" s="152"/>
      <c r="W225" s="152"/>
      <c r="X225" s="152"/>
      <c r="Y225" s="152"/>
      <c r="Z225" s="154"/>
      <c r="AA225" s="152"/>
      <c r="AB225" s="154"/>
      <c r="AC225" s="152"/>
      <c r="AD225" s="152"/>
      <c r="AE225" s="152"/>
      <c r="AF225" s="152"/>
      <c r="AG225" s="152"/>
      <c r="AH225" s="152"/>
      <c r="AI225" s="152"/>
      <c r="AJ225" s="152"/>
      <c r="AK225" s="152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</row>
    <row r="226" customFormat="false" ht="15.75" hidden="false" customHeight="true" outlineLevel="0" collapsed="false">
      <c r="A226" s="152"/>
      <c r="B226" s="152"/>
      <c r="C226" s="152"/>
      <c r="D226" s="152"/>
      <c r="E226" s="153"/>
      <c r="F226" s="153"/>
      <c r="G226" s="153"/>
      <c r="H226" s="153"/>
      <c r="I226" s="153"/>
      <c r="J226" s="153"/>
      <c r="K226" s="153"/>
      <c r="L226" s="153"/>
      <c r="M226" s="35"/>
      <c r="N226" s="35"/>
      <c r="O226" s="35"/>
      <c r="P226" s="152"/>
      <c r="Q226" s="152"/>
      <c r="R226" s="152"/>
      <c r="S226" s="152"/>
      <c r="T226" s="152"/>
      <c r="U226" s="152"/>
      <c r="V226" s="152"/>
      <c r="W226" s="152"/>
      <c r="X226" s="152"/>
      <c r="Y226" s="152"/>
      <c r="Z226" s="154"/>
      <c r="AA226" s="152"/>
      <c r="AB226" s="154"/>
      <c r="AC226" s="152"/>
      <c r="AD226" s="152"/>
      <c r="AE226" s="152"/>
      <c r="AF226" s="152"/>
      <c r="AG226" s="152"/>
      <c r="AH226" s="152"/>
      <c r="AI226" s="152"/>
      <c r="AJ226" s="152"/>
      <c r="AK226" s="152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</row>
    <row r="227" customFormat="false" ht="15.75" hidden="false" customHeight="true" outlineLevel="0" collapsed="false">
      <c r="A227" s="152"/>
      <c r="B227" s="152"/>
      <c r="C227" s="152"/>
      <c r="D227" s="152"/>
      <c r="E227" s="153"/>
      <c r="F227" s="153"/>
      <c r="G227" s="153"/>
      <c r="H227" s="153"/>
      <c r="I227" s="153"/>
      <c r="J227" s="153"/>
      <c r="K227" s="153"/>
      <c r="L227" s="153"/>
      <c r="M227" s="35"/>
      <c r="N227" s="35"/>
      <c r="O227" s="35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4"/>
      <c r="AA227" s="152"/>
      <c r="AB227" s="154"/>
      <c r="AC227" s="152"/>
      <c r="AD227" s="152"/>
      <c r="AE227" s="152"/>
      <c r="AF227" s="152"/>
      <c r="AG227" s="152"/>
      <c r="AH227" s="152"/>
      <c r="AI227" s="152"/>
      <c r="AJ227" s="152"/>
      <c r="AK227" s="152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</row>
    <row r="228" customFormat="false" ht="15.75" hidden="false" customHeight="true" outlineLevel="0" collapsed="false">
      <c r="A228" s="152"/>
      <c r="B228" s="152"/>
      <c r="C228" s="152"/>
      <c r="D228" s="152"/>
      <c r="E228" s="153"/>
      <c r="F228" s="153"/>
      <c r="G228" s="153"/>
      <c r="H228" s="153"/>
      <c r="I228" s="153"/>
      <c r="J228" s="153"/>
      <c r="K228" s="153"/>
      <c r="L228" s="153"/>
      <c r="M228" s="35"/>
      <c r="N228" s="35"/>
      <c r="O228" s="35"/>
      <c r="P228" s="152"/>
      <c r="Q228" s="152"/>
      <c r="R228" s="152"/>
      <c r="S228" s="152"/>
      <c r="T228" s="152"/>
      <c r="U228" s="152"/>
      <c r="V228" s="152"/>
      <c r="W228" s="152"/>
      <c r="X228" s="152"/>
      <c r="Y228" s="152"/>
      <c r="Z228" s="154"/>
      <c r="AA228" s="152"/>
      <c r="AB228" s="154"/>
      <c r="AC228" s="152"/>
      <c r="AD228" s="152"/>
      <c r="AE228" s="152"/>
      <c r="AF228" s="152"/>
      <c r="AG228" s="152"/>
      <c r="AH228" s="152"/>
      <c r="AI228" s="152"/>
      <c r="AJ228" s="152"/>
      <c r="AK228" s="152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</row>
    <row r="229" customFormat="false" ht="15.75" hidden="false" customHeight="true" outlineLevel="0" collapsed="false">
      <c r="A229" s="152"/>
      <c r="B229" s="152"/>
      <c r="C229" s="152"/>
      <c r="D229" s="152"/>
      <c r="E229" s="153"/>
      <c r="F229" s="153"/>
      <c r="G229" s="153"/>
      <c r="H229" s="153"/>
      <c r="I229" s="153"/>
      <c r="J229" s="153"/>
      <c r="K229" s="153"/>
      <c r="L229" s="153"/>
      <c r="M229" s="35"/>
      <c r="N229" s="35"/>
      <c r="O229" s="35"/>
      <c r="P229" s="152"/>
      <c r="Q229" s="152"/>
      <c r="R229" s="152"/>
      <c r="S229" s="152"/>
      <c r="T229" s="152"/>
      <c r="U229" s="152"/>
      <c r="V229" s="152"/>
      <c r="W229" s="152"/>
      <c r="X229" s="152"/>
      <c r="Y229" s="152"/>
      <c r="Z229" s="154"/>
      <c r="AA229" s="152"/>
      <c r="AB229" s="154"/>
      <c r="AC229" s="152"/>
      <c r="AD229" s="152"/>
      <c r="AE229" s="152"/>
      <c r="AF229" s="152"/>
      <c r="AG229" s="152"/>
      <c r="AH229" s="152"/>
      <c r="AI229" s="152"/>
      <c r="AJ229" s="152"/>
      <c r="AK229" s="152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</row>
    <row r="230" customFormat="false" ht="15.75" hidden="false" customHeight="true" outlineLevel="0" collapsed="false">
      <c r="A230" s="152"/>
      <c r="B230" s="152"/>
      <c r="C230" s="152"/>
      <c r="D230" s="152"/>
      <c r="E230" s="153"/>
      <c r="F230" s="153"/>
      <c r="G230" s="153"/>
      <c r="H230" s="153"/>
      <c r="I230" s="153"/>
      <c r="J230" s="153"/>
      <c r="K230" s="153"/>
      <c r="L230" s="153"/>
      <c r="M230" s="35"/>
      <c r="N230" s="35"/>
      <c r="O230" s="35"/>
      <c r="P230" s="152"/>
      <c r="Q230" s="152"/>
      <c r="R230" s="152"/>
      <c r="S230" s="152"/>
      <c r="T230" s="152"/>
      <c r="U230" s="152"/>
      <c r="V230" s="152"/>
      <c r="W230" s="152"/>
      <c r="X230" s="152"/>
      <c r="Y230" s="152"/>
      <c r="Z230" s="154"/>
      <c r="AA230" s="152"/>
      <c r="AB230" s="154"/>
      <c r="AC230" s="152"/>
      <c r="AD230" s="152"/>
      <c r="AE230" s="152"/>
      <c r="AF230" s="152"/>
      <c r="AG230" s="152"/>
      <c r="AH230" s="152"/>
      <c r="AI230" s="152"/>
      <c r="AJ230" s="152"/>
      <c r="AK230" s="152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</row>
    <row r="231" customFormat="false" ht="15.75" hidden="false" customHeight="true" outlineLevel="0" collapsed="false">
      <c r="A231" s="152"/>
      <c r="B231" s="152"/>
      <c r="C231" s="152"/>
      <c r="D231" s="152"/>
      <c r="E231" s="153"/>
      <c r="F231" s="153"/>
      <c r="G231" s="153"/>
      <c r="H231" s="153"/>
      <c r="I231" s="153"/>
      <c r="J231" s="153"/>
      <c r="K231" s="153"/>
      <c r="L231" s="153"/>
      <c r="M231" s="35"/>
      <c r="N231" s="35"/>
      <c r="O231" s="35"/>
      <c r="P231" s="152"/>
      <c r="Q231" s="152"/>
      <c r="R231" s="152"/>
      <c r="S231" s="152"/>
      <c r="T231" s="152"/>
      <c r="U231" s="152"/>
      <c r="V231" s="152"/>
      <c r="W231" s="152"/>
      <c r="X231" s="152"/>
      <c r="Y231" s="152"/>
      <c r="Z231" s="154"/>
      <c r="AA231" s="152"/>
      <c r="AB231" s="154"/>
      <c r="AC231" s="152"/>
      <c r="AD231" s="152"/>
      <c r="AE231" s="152"/>
      <c r="AF231" s="152"/>
      <c r="AG231" s="152"/>
      <c r="AH231" s="152"/>
      <c r="AI231" s="152"/>
      <c r="AJ231" s="152"/>
      <c r="AK231" s="152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</row>
    <row r="232" customFormat="false" ht="15.75" hidden="false" customHeight="true" outlineLevel="0" collapsed="false">
      <c r="A232" s="152"/>
      <c r="B232" s="152"/>
      <c r="C232" s="152"/>
      <c r="D232" s="152"/>
      <c r="E232" s="153"/>
      <c r="F232" s="153"/>
      <c r="G232" s="153"/>
      <c r="H232" s="153"/>
      <c r="I232" s="153"/>
      <c r="J232" s="153"/>
      <c r="K232" s="153"/>
      <c r="L232" s="153"/>
      <c r="M232" s="35"/>
      <c r="N232" s="35"/>
      <c r="O232" s="35"/>
      <c r="P232" s="152"/>
      <c r="Q232" s="152"/>
      <c r="R232" s="152"/>
      <c r="S232" s="152"/>
      <c r="T232" s="152"/>
      <c r="U232" s="152"/>
      <c r="V232" s="152"/>
      <c r="W232" s="152"/>
      <c r="X232" s="152"/>
      <c r="Y232" s="152"/>
      <c r="Z232" s="154"/>
      <c r="AA232" s="152"/>
      <c r="AB232" s="154"/>
      <c r="AC232" s="152"/>
      <c r="AD232" s="152"/>
      <c r="AE232" s="152"/>
      <c r="AF232" s="152"/>
      <c r="AG232" s="152"/>
      <c r="AH232" s="152"/>
      <c r="AI232" s="152"/>
      <c r="AJ232" s="152"/>
      <c r="AK232" s="152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</row>
    <row r="233" customFormat="false" ht="15.75" hidden="false" customHeight="true" outlineLevel="0" collapsed="false">
      <c r="A233" s="152"/>
      <c r="B233" s="152"/>
      <c r="C233" s="152"/>
      <c r="D233" s="152"/>
      <c r="E233" s="153"/>
      <c r="F233" s="153"/>
      <c r="G233" s="153"/>
      <c r="H233" s="153"/>
      <c r="I233" s="153"/>
      <c r="J233" s="153"/>
      <c r="K233" s="153"/>
      <c r="L233" s="153"/>
      <c r="M233" s="35"/>
      <c r="N233" s="35"/>
      <c r="O233" s="35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4"/>
      <c r="AA233" s="152"/>
      <c r="AB233" s="154"/>
      <c r="AC233" s="152"/>
      <c r="AD233" s="152"/>
      <c r="AE233" s="152"/>
      <c r="AF233" s="152"/>
      <c r="AG233" s="152"/>
      <c r="AH233" s="152"/>
      <c r="AI233" s="152"/>
      <c r="AJ233" s="152"/>
      <c r="AK233" s="152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</row>
    <row r="234" customFormat="false" ht="15.75" hidden="false" customHeight="true" outlineLevel="0" collapsed="false">
      <c r="A234" s="152"/>
      <c r="B234" s="152"/>
      <c r="C234" s="152"/>
      <c r="D234" s="152"/>
      <c r="E234" s="153"/>
      <c r="F234" s="153"/>
      <c r="G234" s="153"/>
      <c r="H234" s="153"/>
      <c r="I234" s="153"/>
      <c r="J234" s="153"/>
      <c r="K234" s="153"/>
      <c r="L234" s="153"/>
      <c r="M234" s="35"/>
      <c r="N234" s="35"/>
      <c r="O234" s="35"/>
      <c r="P234" s="152"/>
      <c r="Q234" s="152"/>
      <c r="R234" s="152"/>
      <c r="S234" s="152"/>
      <c r="T234" s="152"/>
      <c r="U234" s="152"/>
      <c r="V234" s="152"/>
      <c r="W234" s="152"/>
      <c r="X234" s="152"/>
      <c r="Y234" s="152"/>
      <c r="Z234" s="154"/>
      <c r="AA234" s="152"/>
      <c r="AB234" s="154"/>
      <c r="AC234" s="152"/>
      <c r="AD234" s="152"/>
      <c r="AE234" s="152"/>
      <c r="AF234" s="152"/>
      <c r="AG234" s="152"/>
      <c r="AH234" s="152"/>
      <c r="AI234" s="152"/>
      <c r="AJ234" s="152"/>
      <c r="AK234" s="152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</row>
    <row r="235" customFormat="false" ht="15.75" hidden="false" customHeight="true" outlineLevel="0" collapsed="false">
      <c r="A235" s="152"/>
      <c r="B235" s="152"/>
      <c r="C235" s="152"/>
      <c r="D235" s="152"/>
      <c r="E235" s="153"/>
      <c r="F235" s="153"/>
      <c r="G235" s="153"/>
      <c r="H235" s="153"/>
      <c r="I235" s="153"/>
      <c r="J235" s="153"/>
      <c r="K235" s="153"/>
      <c r="L235" s="153"/>
      <c r="M235" s="35"/>
      <c r="N235" s="35"/>
      <c r="O235" s="35"/>
      <c r="P235" s="152"/>
      <c r="Q235" s="152"/>
      <c r="R235" s="152"/>
      <c r="S235" s="152"/>
      <c r="T235" s="152"/>
      <c r="U235" s="152"/>
      <c r="V235" s="152"/>
      <c r="W235" s="152"/>
      <c r="X235" s="152"/>
      <c r="Y235" s="152"/>
      <c r="Z235" s="154"/>
      <c r="AA235" s="152"/>
      <c r="AB235" s="154"/>
      <c r="AC235" s="152"/>
      <c r="AD235" s="152"/>
      <c r="AE235" s="152"/>
      <c r="AF235" s="152"/>
      <c r="AG235" s="152"/>
      <c r="AH235" s="152"/>
      <c r="AI235" s="152"/>
      <c r="AJ235" s="152"/>
      <c r="AK235" s="152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</row>
    <row r="236" customFormat="false" ht="15.75" hidden="false" customHeight="true" outlineLevel="0" collapsed="false">
      <c r="A236" s="152"/>
      <c r="B236" s="152"/>
      <c r="C236" s="152"/>
      <c r="D236" s="152"/>
      <c r="E236" s="153"/>
      <c r="F236" s="153"/>
      <c r="G236" s="153"/>
      <c r="H236" s="153"/>
      <c r="I236" s="153"/>
      <c r="J236" s="153"/>
      <c r="K236" s="153"/>
      <c r="L236" s="153"/>
      <c r="M236" s="35"/>
      <c r="N236" s="35"/>
      <c r="O236" s="35"/>
      <c r="P236" s="152"/>
      <c r="Q236" s="152"/>
      <c r="R236" s="152"/>
      <c r="S236" s="152"/>
      <c r="T236" s="152"/>
      <c r="U236" s="152"/>
      <c r="V236" s="152"/>
      <c r="W236" s="152"/>
      <c r="X236" s="152"/>
      <c r="Y236" s="152"/>
      <c r="Z236" s="154"/>
      <c r="AA236" s="152"/>
      <c r="AB236" s="154"/>
      <c r="AC236" s="152"/>
      <c r="AD236" s="152"/>
      <c r="AE236" s="152"/>
      <c r="AF236" s="152"/>
      <c r="AG236" s="152"/>
      <c r="AH236" s="152"/>
      <c r="AI236" s="152"/>
      <c r="AJ236" s="152"/>
      <c r="AK236" s="152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</row>
    <row r="237" customFormat="false" ht="15.75" hidden="false" customHeight="true" outlineLevel="0" collapsed="false">
      <c r="A237" s="152"/>
      <c r="B237" s="152"/>
      <c r="C237" s="152"/>
      <c r="D237" s="152"/>
      <c r="E237" s="153"/>
      <c r="F237" s="153"/>
      <c r="G237" s="153"/>
      <c r="H237" s="153"/>
      <c r="I237" s="153"/>
      <c r="J237" s="153"/>
      <c r="K237" s="153"/>
      <c r="L237" s="153"/>
      <c r="M237" s="35"/>
      <c r="N237" s="35"/>
      <c r="O237" s="35"/>
      <c r="P237" s="152"/>
      <c r="Q237" s="152"/>
      <c r="R237" s="152"/>
      <c r="S237" s="152"/>
      <c r="T237" s="152"/>
      <c r="U237" s="152"/>
      <c r="V237" s="152"/>
      <c r="W237" s="152"/>
      <c r="X237" s="152"/>
      <c r="Y237" s="152"/>
      <c r="Z237" s="154"/>
      <c r="AA237" s="152"/>
      <c r="AB237" s="154"/>
      <c r="AC237" s="152"/>
      <c r="AD237" s="152"/>
      <c r="AE237" s="152"/>
      <c r="AF237" s="152"/>
      <c r="AG237" s="152"/>
      <c r="AH237" s="152"/>
      <c r="AI237" s="152"/>
      <c r="AJ237" s="152"/>
      <c r="AK237" s="152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</row>
    <row r="238" customFormat="false" ht="15.75" hidden="false" customHeight="true" outlineLevel="0" collapsed="false">
      <c r="A238" s="152"/>
      <c r="B238" s="152"/>
      <c r="C238" s="152"/>
      <c r="D238" s="152"/>
      <c r="E238" s="153"/>
      <c r="F238" s="153"/>
      <c r="G238" s="153"/>
      <c r="H238" s="153"/>
      <c r="I238" s="153"/>
      <c r="J238" s="153"/>
      <c r="K238" s="153"/>
      <c r="L238" s="153"/>
      <c r="M238" s="35"/>
      <c r="N238" s="35"/>
      <c r="O238" s="35"/>
      <c r="P238" s="152"/>
      <c r="Q238" s="152"/>
      <c r="R238" s="152"/>
      <c r="S238" s="152"/>
      <c r="T238" s="152"/>
      <c r="U238" s="152"/>
      <c r="V238" s="152"/>
      <c r="W238" s="152"/>
      <c r="X238" s="152"/>
      <c r="Y238" s="152"/>
      <c r="Z238" s="154"/>
      <c r="AA238" s="152"/>
      <c r="AB238" s="154"/>
      <c r="AC238" s="152"/>
      <c r="AD238" s="152"/>
      <c r="AE238" s="152"/>
      <c r="AF238" s="152"/>
      <c r="AG238" s="152"/>
      <c r="AH238" s="152"/>
      <c r="AI238" s="152"/>
      <c r="AJ238" s="152"/>
      <c r="AK238" s="152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</row>
    <row r="239" customFormat="false" ht="15.75" hidden="false" customHeight="true" outlineLevel="0" collapsed="false">
      <c r="A239" s="152"/>
      <c r="B239" s="152"/>
      <c r="C239" s="152"/>
      <c r="D239" s="152"/>
      <c r="E239" s="153"/>
      <c r="F239" s="153"/>
      <c r="G239" s="153"/>
      <c r="H239" s="153"/>
      <c r="I239" s="153"/>
      <c r="J239" s="153"/>
      <c r="K239" s="153"/>
      <c r="L239" s="153"/>
      <c r="M239" s="35"/>
      <c r="N239" s="35"/>
      <c r="O239" s="35"/>
      <c r="P239" s="152"/>
      <c r="Q239" s="152"/>
      <c r="R239" s="152"/>
      <c r="S239" s="152"/>
      <c r="T239" s="152"/>
      <c r="U239" s="152"/>
      <c r="V239" s="152"/>
      <c r="W239" s="152"/>
      <c r="X239" s="152"/>
      <c r="Y239" s="152"/>
      <c r="Z239" s="154"/>
      <c r="AA239" s="152"/>
      <c r="AB239" s="154"/>
      <c r="AC239" s="152"/>
      <c r="AD239" s="152"/>
      <c r="AE239" s="152"/>
      <c r="AF239" s="152"/>
      <c r="AG239" s="152"/>
      <c r="AH239" s="152"/>
      <c r="AI239" s="152"/>
      <c r="AJ239" s="152"/>
      <c r="AK239" s="152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</row>
    <row r="240" customFormat="false" ht="15.75" hidden="false" customHeight="true" outlineLevel="0" collapsed="false">
      <c r="A240" s="152"/>
      <c r="B240" s="152"/>
      <c r="C240" s="152"/>
      <c r="D240" s="152"/>
      <c r="E240" s="153"/>
      <c r="F240" s="153"/>
      <c r="G240" s="153"/>
      <c r="H240" s="153"/>
      <c r="I240" s="153"/>
      <c r="J240" s="153"/>
      <c r="K240" s="153"/>
      <c r="L240" s="153"/>
      <c r="M240" s="35"/>
      <c r="N240" s="35"/>
      <c r="O240" s="35"/>
      <c r="P240" s="152"/>
      <c r="Q240" s="152"/>
      <c r="R240" s="152"/>
      <c r="S240" s="152"/>
      <c r="T240" s="152"/>
      <c r="U240" s="152"/>
      <c r="V240" s="152"/>
      <c r="W240" s="152"/>
      <c r="X240" s="152"/>
      <c r="Y240" s="152"/>
      <c r="Z240" s="154"/>
      <c r="AA240" s="152"/>
      <c r="AB240" s="154"/>
      <c r="AC240" s="152"/>
      <c r="AD240" s="152"/>
      <c r="AE240" s="152"/>
      <c r="AF240" s="152"/>
      <c r="AG240" s="152"/>
      <c r="AH240" s="152"/>
      <c r="AI240" s="152"/>
      <c r="AJ240" s="152"/>
      <c r="AK240" s="152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</row>
    <row r="241" customFormat="false" ht="15.75" hidden="false" customHeight="true" outlineLevel="0" collapsed="false">
      <c r="A241" s="152"/>
      <c r="B241" s="152"/>
      <c r="C241" s="152"/>
      <c r="D241" s="152"/>
      <c r="E241" s="153"/>
      <c r="F241" s="153"/>
      <c r="G241" s="153"/>
      <c r="H241" s="153"/>
      <c r="I241" s="153"/>
      <c r="J241" s="153"/>
      <c r="K241" s="153"/>
      <c r="L241" s="153"/>
      <c r="M241" s="35"/>
      <c r="N241" s="35"/>
      <c r="O241" s="35"/>
      <c r="P241" s="152"/>
      <c r="Q241" s="152"/>
      <c r="R241" s="152"/>
      <c r="S241" s="152"/>
      <c r="T241" s="152"/>
      <c r="U241" s="152"/>
      <c r="V241" s="152"/>
      <c r="W241" s="152"/>
      <c r="X241" s="152"/>
      <c r="Y241" s="152"/>
      <c r="Z241" s="154"/>
      <c r="AA241" s="152"/>
      <c r="AB241" s="154"/>
      <c r="AC241" s="152"/>
      <c r="AD241" s="152"/>
      <c r="AE241" s="152"/>
      <c r="AF241" s="152"/>
      <c r="AG241" s="152"/>
      <c r="AH241" s="152"/>
      <c r="AI241" s="152"/>
      <c r="AJ241" s="152"/>
      <c r="AK241" s="152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</row>
    <row r="242" customFormat="false" ht="15.75" hidden="false" customHeight="true" outlineLevel="0" collapsed="false">
      <c r="A242" s="152"/>
      <c r="B242" s="152"/>
      <c r="C242" s="152"/>
      <c r="D242" s="152"/>
      <c r="E242" s="153"/>
      <c r="F242" s="153"/>
      <c r="G242" s="153"/>
      <c r="H242" s="153"/>
      <c r="I242" s="153"/>
      <c r="J242" s="153"/>
      <c r="K242" s="153"/>
      <c r="L242" s="153"/>
      <c r="M242" s="35"/>
      <c r="N242" s="35"/>
      <c r="O242" s="35"/>
      <c r="P242" s="152"/>
      <c r="Q242" s="152"/>
      <c r="R242" s="152"/>
      <c r="S242" s="152"/>
      <c r="T242" s="152"/>
      <c r="U242" s="152"/>
      <c r="V242" s="152"/>
      <c r="W242" s="152"/>
      <c r="X242" s="152"/>
      <c r="Y242" s="152"/>
      <c r="Z242" s="154"/>
      <c r="AA242" s="152"/>
      <c r="AB242" s="154"/>
      <c r="AC242" s="152"/>
      <c r="AD242" s="152"/>
      <c r="AE242" s="152"/>
      <c r="AF242" s="152"/>
      <c r="AG242" s="152"/>
      <c r="AH242" s="152"/>
      <c r="AI242" s="152"/>
      <c r="AJ242" s="152"/>
      <c r="AK242" s="152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</row>
    <row r="243" customFormat="false" ht="15.75" hidden="false" customHeight="true" outlineLevel="0" collapsed="false">
      <c r="A243" s="152"/>
      <c r="B243" s="152"/>
      <c r="C243" s="152"/>
      <c r="D243" s="152"/>
      <c r="E243" s="153"/>
      <c r="F243" s="153"/>
      <c r="G243" s="153"/>
      <c r="H243" s="153"/>
      <c r="I243" s="153"/>
      <c r="J243" s="153"/>
      <c r="K243" s="153"/>
      <c r="L243" s="153"/>
      <c r="M243" s="35"/>
      <c r="N243" s="35"/>
      <c r="O243" s="35"/>
      <c r="P243" s="152"/>
      <c r="Q243" s="152"/>
      <c r="R243" s="152"/>
      <c r="S243" s="152"/>
      <c r="T243" s="152"/>
      <c r="U243" s="152"/>
      <c r="V243" s="152"/>
      <c r="W243" s="152"/>
      <c r="X243" s="152"/>
      <c r="Y243" s="152"/>
      <c r="Z243" s="154"/>
      <c r="AA243" s="152"/>
      <c r="AB243" s="154"/>
      <c r="AC243" s="152"/>
      <c r="AD243" s="152"/>
      <c r="AE243" s="152"/>
      <c r="AF243" s="152"/>
      <c r="AG243" s="152"/>
      <c r="AH243" s="152"/>
      <c r="AI243" s="152"/>
      <c r="AJ243" s="152"/>
      <c r="AK243" s="152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</row>
    <row r="244" customFormat="false" ht="15.75" hidden="false" customHeight="true" outlineLevel="0" collapsed="false">
      <c r="A244" s="152"/>
      <c r="B244" s="152"/>
      <c r="C244" s="152"/>
      <c r="D244" s="152"/>
      <c r="E244" s="153"/>
      <c r="F244" s="153"/>
      <c r="G244" s="153"/>
      <c r="H244" s="153"/>
      <c r="I244" s="153"/>
      <c r="J244" s="153"/>
      <c r="K244" s="153"/>
      <c r="L244" s="153"/>
      <c r="M244" s="35"/>
      <c r="N244" s="35"/>
      <c r="O244" s="35"/>
      <c r="P244" s="152"/>
      <c r="Q244" s="152"/>
      <c r="R244" s="152"/>
      <c r="S244" s="152"/>
      <c r="T244" s="152"/>
      <c r="U244" s="152"/>
      <c r="V244" s="152"/>
      <c r="W244" s="152"/>
      <c r="X244" s="152"/>
      <c r="Y244" s="152"/>
      <c r="Z244" s="154"/>
      <c r="AA244" s="152"/>
      <c r="AB244" s="154"/>
      <c r="AC244" s="152"/>
      <c r="AD244" s="152"/>
      <c r="AE244" s="152"/>
      <c r="AF244" s="152"/>
      <c r="AG244" s="152"/>
      <c r="AH244" s="152"/>
      <c r="AI244" s="152"/>
      <c r="AJ244" s="152"/>
      <c r="AK244" s="152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</row>
    <row r="245" customFormat="false" ht="15.75" hidden="false" customHeight="true" outlineLevel="0" collapsed="false">
      <c r="A245" s="152"/>
      <c r="B245" s="152"/>
      <c r="C245" s="152"/>
      <c r="D245" s="152"/>
      <c r="E245" s="153"/>
      <c r="F245" s="153"/>
      <c r="G245" s="153"/>
      <c r="H245" s="153"/>
      <c r="I245" s="153"/>
      <c r="J245" s="153"/>
      <c r="K245" s="153"/>
      <c r="L245" s="153"/>
      <c r="M245" s="35"/>
      <c r="N245" s="35"/>
      <c r="O245" s="35"/>
      <c r="P245" s="152"/>
      <c r="Q245" s="152"/>
      <c r="R245" s="152"/>
      <c r="S245" s="152"/>
      <c r="T245" s="152"/>
      <c r="U245" s="152"/>
      <c r="V245" s="152"/>
      <c r="W245" s="152"/>
      <c r="X245" s="152"/>
      <c r="Y245" s="152"/>
      <c r="Z245" s="154"/>
      <c r="AA245" s="152"/>
      <c r="AB245" s="154"/>
      <c r="AC245" s="152"/>
      <c r="AD245" s="152"/>
      <c r="AE245" s="152"/>
      <c r="AF245" s="152"/>
      <c r="AG245" s="152"/>
      <c r="AH245" s="152"/>
      <c r="AI245" s="152"/>
      <c r="AJ245" s="152"/>
      <c r="AK245" s="152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</row>
    <row r="246" customFormat="false" ht="15.75" hidden="false" customHeight="true" outlineLevel="0" collapsed="false">
      <c r="A246" s="152"/>
      <c r="B246" s="152"/>
      <c r="C246" s="152"/>
      <c r="D246" s="152"/>
      <c r="E246" s="153"/>
      <c r="F246" s="153"/>
      <c r="G246" s="153"/>
      <c r="H246" s="153"/>
      <c r="I246" s="153"/>
      <c r="J246" s="153"/>
      <c r="K246" s="153"/>
      <c r="L246" s="153"/>
      <c r="M246" s="35"/>
      <c r="N246" s="35"/>
      <c r="O246" s="35"/>
      <c r="P246" s="152"/>
      <c r="Q246" s="152"/>
      <c r="R246" s="152"/>
      <c r="S246" s="152"/>
      <c r="T246" s="152"/>
      <c r="U246" s="152"/>
      <c r="V246" s="152"/>
      <c r="W246" s="152"/>
      <c r="X246" s="152"/>
      <c r="Y246" s="152"/>
      <c r="Z246" s="154"/>
      <c r="AA246" s="152"/>
      <c r="AB246" s="154"/>
      <c r="AC246" s="152"/>
      <c r="AD246" s="152"/>
      <c r="AE246" s="152"/>
      <c r="AF246" s="152"/>
      <c r="AG246" s="152"/>
      <c r="AH246" s="152"/>
      <c r="AI246" s="152"/>
      <c r="AJ246" s="152"/>
      <c r="AK246" s="152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</row>
    <row r="247" customFormat="false" ht="15.75" hidden="false" customHeight="true" outlineLevel="0" collapsed="false">
      <c r="A247" s="152"/>
      <c r="B247" s="152"/>
      <c r="C247" s="152"/>
      <c r="D247" s="152"/>
      <c r="E247" s="153"/>
      <c r="F247" s="153"/>
      <c r="G247" s="153"/>
      <c r="H247" s="153"/>
      <c r="I247" s="153"/>
      <c r="J247" s="153"/>
      <c r="K247" s="153"/>
      <c r="L247" s="153"/>
      <c r="M247" s="35"/>
      <c r="N247" s="35"/>
      <c r="O247" s="35"/>
      <c r="P247" s="152"/>
      <c r="Q247" s="152"/>
      <c r="R247" s="152"/>
      <c r="S247" s="152"/>
      <c r="T247" s="152"/>
      <c r="U247" s="152"/>
      <c r="V247" s="152"/>
      <c r="W247" s="152"/>
      <c r="X247" s="152"/>
      <c r="Y247" s="152"/>
      <c r="Z247" s="154"/>
      <c r="AA247" s="152"/>
      <c r="AB247" s="154"/>
      <c r="AC247" s="152"/>
      <c r="AD247" s="152"/>
      <c r="AE247" s="152"/>
      <c r="AF247" s="152"/>
      <c r="AG247" s="152"/>
      <c r="AH247" s="152"/>
      <c r="AI247" s="152"/>
      <c r="AJ247" s="152"/>
      <c r="AK247" s="152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</row>
    <row r="248" customFormat="false" ht="15.75" hidden="false" customHeight="true" outlineLevel="0" collapsed="false">
      <c r="A248" s="152"/>
      <c r="B248" s="152"/>
      <c r="C248" s="152"/>
      <c r="D248" s="152"/>
      <c r="E248" s="153"/>
      <c r="F248" s="153"/>
      <c r="G248" s="153"/>
      <c r="H248" s="153"/>
      <c r="I248" s="153"/>
      <c r="J248" s="153"/>
      <c r="K248" s="153"/>
      <c r="L248" s="153"/>
      <c r="M248" s="35"/>
      <c r="N248" s="35"/>
      <c r="O248" s="35"/>
      <c r="P248" s="152"/>
      <c r="Q248" s="152"/>
      <c r="R248" s="152"/>
      <c r="S248" s="152"/>
      <c r="T248" s="152"/>
      <c r="U248" s="152"/>
      <c r="V248" s="152"/>
      <c r="W248" s="152"/>
      <c r="X248" s="152"/>
      <c r="Y248" s="152"/>
      <c r="Z248" s="154"/>
      <c r="AA248" s="152"/>
      <c r="AB248" s="154"/>
      <c r="AC248" s="152"/>
      <c r="AD248" s="152"/>
      <c r="AE248" s="152"/>
      <c r="AF248" s="152"/>
      <c r="AG248" s="152"/>
      <c r="AH248" s="152"/>
      <c r="AI248" s="152"/>
      <c r="AJ248" s="152"/>
      <c r="AK248" s="152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</row>
    <row r="249" customFormat="false" ht="15.75" hidden="false" customHeight="true" outlineLevel="0" collapsed="false">
      <c r="A249" s="152"/>
      <c r="B249" s="152"/>
      <c r="C249" s="152"/>
      <c r="D249" s="152"/>
      <c r="E249" s="153"/>
      <c r="F249" s="153"/>
      <c r="G249" s="153"/>
      <c r="H249" s="153"/>
      <c r="I249" s="153"/>
      <c r="J249" s="153"/>
      <c r="K249" s="153"/>
      <c r="L249" s="153"/>
      <c r="M249" s="35"/>
      <c r="N249" s="35"/>
      <c r="O249" s="35"/>
      <c r="P249" s="152"/>
      <c r="Q249" s="152"/>
      <c r="R249" s="152"/>
      <c r="S249" s="152"/>
      <c r="T249" s="152"/>
      <c r="U249" s="152"/>
      <c r="V249" s="152"/>
      <c r="W249" s="152"/>
      <c r="X249" s="152"/>
      <c r="Y249" s="152"/>
      <c r="Z249" s="154"/>
      <c r="AA249" s="152"/>
      <c r="AB249" s="154"/>
      <c r="AC249" s="152"/>
      <c r="AD249" s="152"/>
      <c r="AE249" s="152"/>
      <c r="AF249" s="152"/>
      <c r="AG249" s="152"/>
      <c r="AH249" s="152"/>
      <c r="AI249" s="152"/>
      <c r="AJ249" s="152"/>
      <c r="AK249" s="152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</row>
    <row r="250" customFormat="false" ht="15.75" hidden="false" customHeight="true" outlineLevel="0" collapsed="false">
      <c r="A250" s="152"/>
      <c r="B250" s="152"/>
      <c r="C250" s="152"/>
      <c r="D250" s="152"/>
      <c r="E250" s="153"/>
      <c r="F250" s="153"/>
      <c r="G250" s="153"/>
      <c r="H250" s="153"/>
      <c r="I250" s="153"/>
      <c r="J250" s="153"/>
      <c r="K250" s="153"/>
      <c r="L250" s="153"/>
      <c r="M250" s="35"/>
      <c r="N250" s="35"/>
      <c r="O250" s="35"/>
      <c r="P250" s="152"/>
      <c r="Q250" s="152"/>
      <c r="R250" s="152"/>
      <c r="S250" s="152"/>
      <c r="T250" s="152"/>
      <c r="U250" s="152"/>
      <c r="V250" s="152"/>
      <c r="W250" s="152"/>
      <c r="X250" s="152"/>
      <c r="Y250" s="152"/>
      <c r="Z250" s="154"/>
      <c r="AA250" s="152"/>
      <c r="AB250" s="154"/>
      <c r="AC250" s="152"/>
      <c r="AD250" s="152"/>
      <c r="AE250" s="152"/>
      <c r="AF250" s="152"/>
      <c r="AG250" s="152"/>
      <c r="AH250" s="152"/>
      <c r="AI250" s="152"/>
      <c r="AJ250" s="152"/>
      <c r="AK250" s="152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</row>
    <row r="251" customFormat="false" ht="15.75" hidden="false" customHeight="true" outlineLevel="0" collapsed="false">
      <c r="A251" s="152"/>
      <c r="B251" s="152"/>
      <c r="C251" s="152"/>
      <c r="D251" s="152"/>
      <c r="E251" s="153"/>
      <c r="F251" s="153"/>
      <c r="G251" s="153"/>
      <c r="H251" s="153"/>
      <c r="I251" s="153"/>
      <c r="J251" s="153"/>
      <c r="K251" s="153"/>
      <c r="L251" s="153"/>
      <c r="M251" s="35"/>
      <c r="N251" s="35"/>
      <c r="O251" s="35"/>
      <c r="P251" s="152"/>
      <c r="Q251" s="152"/>
      <c r="R251" s="152"/>
      <c r="S251" s="152"/>
      <c r="T251" s="152"/>
      <c r="U251" s="152"/>
      <c r="V251" s="152"/>
      <c r="W251" s="152"/>
      <c r="X251" s="152"/>
      <c r="Y251" s="152"/>
      <c r="Z251" s="154"/>
      <c r="AA251" s="152"/>
      <c r="AB251" s="154"/>
      <c r="AC251" s="152"/>
      <c r="AD251" s="152"/>
      <c r="AE251" s="152"/>
      <c r="AF251" s="152"/>
      <c r="AG251" s="152"/>
      <c r="AH251" s="152"/>
      <c r="AI251" s="152"/>
      <c r="AJ251" s="152"/>
      <c r="AK251" s="152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</row>
    <row r="252" customFormat="false" ht="15.75" hidden="false" customHeight="true" outlineLevel="0" collapsed="false">
      <c r="A252" s="152"/>
      <c r="B252" s="152"/>
      <c r="C252" s="152"/>
      <c r="D252" s="152"/>
      <c r="E252" s="153"/>
      <c r="F252" s="153"/>
      <c r="G252" s="153"/>
      <c r="H252" s="153"/>
      <c r="I252" s="153"/>
      <c r="J252" s="153"/>
      <c r="K252" s="153"/>
      <c r="L252" s="153"/>
      <c r="M252" s="35"/>
      <c r="N252" s="35"/>
      <c r="O252" s="35"/>
      <c r="P252" s="152"/>
      <c r="Q252" s="152"/>
      <c r="R252" s="152"/>
      <c r="S252" s="152"/>
      <c r="T252" s="152"/>
      <c r="U252" s="152"/>
      <c r="V252" s="152"/>
      <c r="W252" s="152"/>
      <c r="X252" s="152"/>
      <c r="Y252" s="152"/>
      <c r="Z252" s="154"/>
      <c r="AA252" s="152"/>
      <c r="AB252" s="154"/>
      <c r="AC252" s="152"/>
      <c r="AD252" s="152"/>
      <c r="AE252" s="152"/>
      <c r="AF252" s="152"/>
      <c r="AG252" s="152"/>
      <c r="AH252" s="152"/>
      <c r="AI252" s="152"/>
      <c r="AJ252" s="152"/>
      <c r="AK252" s="152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</row>
    <row r="253" customFormat="false" ht="15.75" hidden="false" customHeight="true" outlineLevel="0" collapsed="false">
      <c r="A253" s="152"/>
      <c r="B253" s="152"/>
      <c r="C253" s="152"/>
      <c r="D253" s="152"/>
      <c r="E253" s="153"/>
      <c r="F253" s="153"/>
      <c r="G253" s="153"/>
      <c r="H253" s="153"/>
      <c r="I253" s="153"/>
      <c r="J253" s="153"/>
      <c r="K253" s="153"/>
      <c r="L253" s="153"/>
      <c r="M253" s="35"/>
      <c r="N253" s="35"/>
      <c r="O253" s="35"/>
      <c r="P253" s="152"/>
      <c r="Q253" s="152"/>
      <c r="R253" s="152"/>
      <c r="S253" s="152"/>
      <c r="T253" s="152"/>
      <c r="U253" s="152"/>
      <c r="V253" s="152"/>
      <c r="W253" s="152"/>
      <c r="X253" s="152"/>
      <c r="Y253" s="152"/>
      <c r="Z253" s="154"/>
      <c r="AA253" s="152"/>
      <c r="AB253" s="154"/>
      <c r="AC253" s="152"/>
      <c r="AD253" s="152"/>
      <c r="AE253" s="152"/>
      <c r="AF253" s="152"/>
      <c r="AG253" s="152"/>
      <c r="AH253" s="152"/>
      <c r="AI253" s="152"/>
      <c r="AJ253" s="152"/>
      <c r="AK253" s="152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</row>
    <row r="254" customFormat="false" ht="15.75" hidden="false" customHeight="true" outlineLevel="0" collapsed="false">
      <c r="A254" s="152"/>
      <c r="B254" s="152"/>
      <c r="C254" s="152"/>
      <c r="D254" s="152"/>
      <c r="E254" s="153"/>
      <c r="F254" s="153"/>
      <c r="G254" s="153"/>
      <c r="H254" s="153"/>
      <c r="I254" s="153"/>
      <c r="J254" s="153"/>
      <c r="K254" s="153"/>
      <c r="L254" s="153"/>
      <c r="M254" s="35"/>
      <c r="N254" s="35"/>
      <c r="O254" s="35"/>
      <c r="P254" s="152"/>
      <c r="Q254" s="152"/>
      <c r="R254" s="152"/>
      <c r="S254" s="152"/>
      <c r="T254" s="152"/>
      <c r="U254" s="152"/>
      <c r="V254" s="152"/>
      <c r="W254" s="152"/>
      <c r="X254" s="152"/>
      <c r="Y254" s="152"/>
      <c r="Z254" s="154"/>
      <c r="AA254" s="152"/>
      <c r="AB254" s="154"/>
      <c r="AC254" s="152"/>
      <c r="AD254" s="152"/>
      <c r="AE254" s="152"/>
      <c r="AF254" s="152"/>
      <c r="AG254" s="152"/>
      <c r="AH254" s="152"/>
      <c r="AI254" s="152"/>
      <c r="AJ254" s="152"/>
      <c r="AK254" s="152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</row>
    <row r="255" customFormat="false" ht="15.75" hidden="false" customHeight="true" outlineLevel="0" collapsed="false">
      <c r="A255" s="152"/>
      <c r="B255" s="152"/>
      <c r="C255" s="152"/>
      <c r="D255" s="152"/>
      <c r="E255" s="153"/>
      <c r="F255" s="153"/>
      <c r="G255" s="153"/>
      <c r="H255" s="153"/>
      <c r="I255" s="153"/>
      <c r="J255" s="153"/>
      <c r="K255" s="153"/>
      <c r="L255" s="153"/>
      <c r="M255" s="35"/>
      <c r="N255" s="35"/>
      <c r="O255" s="35"/>
      <c r="P255" s="152"/>
      <c r="Q255" s="152"/>
      <c r="R255" s="152"/>
      <c r="S255" s="152"/>
      <c r="T255" s="152"/>
      <c r="U255" s="152"/>
      <c r="V255" s="152"/>
      <c r="W255" s="152"/>
      <c r="X255" s="152"/>
      <c r="Y255" s="152"/>
      <c r="Z255" s="154"/>
      <c r="AA255" s="152"/>
      <c r="AB255" s="154"/>
      <c r="AC255" s="152"/>
      <c r="AD255" s="152"/>
      <c r="AE255" s="152"/>
      <c r="AF255" s="152"/>
      <c r="AG255" s="152"/>
      <c r="AH255" s="152"/>
      <c r="AI255" s="152"/>
      <c r="AJ255" s="152"/>
      <c r="AK255" s="152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</row>
    <row r="256" customFormat="false" ht="15.75" hidden="false" customHeight="true" outlineLevel="0" collapsed="false">
      <c r="A256" s="152"/>
      <c r="B256" s="152"/>
      <c r="C256" s="152"/>
      <c r="D256" s="152"/>
      <c r="E256" s="153"/>
      <c r="F256" s="153"/>
      <c r="G256" s="153"/>
      <c r="H256" s="153"/>
      <c r="I256" s="153"/>
      <c r="J256" s="153"/>
      <c r="K256" s="153"/>
      <c r="L256" s="153"/>
      <c r="M256" s="35"/>
      <c r="N256" s="35"/>
      <c r="O256" s="35"/>
      <c r="P256" s="152"/>
      <c r="Q256" s="152"/>
      <c r="R256" s="152"/>
      <c r="S256" s="152"/>
      <c r="T256" s="152"/>
      <c r="U256" s="152"/>
      <c r="V256" s="152"/>
      <c r="W256" s="152"/>
      <c r="X256" s="152"/>
      <c r="Y256" s="152"/>
      <c r="Z256" s="154"/>
      <c r="AA256" s="152"/>
      <c r="AB256" s="154"/>
      <c r="AC256" s="152"/>
      <c r="AD256" s="152"/>
      <c r="AE256" s="152"/>
      <c r="AF256" s="152"/>
      <c r="AG256" s="152"/>
      <c r="AH256" s="152"/>
      <c r="AI256" s="152"/>
      <c r="AJ256" s="152"/>
      <c r="AK256" s="152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</row>
    <row r="257" customFormat="false" ht="15.75" hidden="false" customHeight="true" outlineLevel="0" collapsed="false">
      <c r="A257" s="152"/>
      <c r="B257" s="152"/>
      <c r="C257" s="152"/>
      <c r="D257" s="152"/>
      <c r="E257" s="153"/>
      <c r="F257" s="153"/>
      <c r="G257" s="153"/>
      <c r="H257" s="153"/>
      <c r="I257" s="153"/>
      <c r="J257" s="153"/>
      <c r="K257" s="153"/>
      <c r="L257" s="153"/>
      <c r="M257" s="35"/>
      <c r="N257" s="35"/>
      <c r="O257" s="35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4"/>
      <c r="AA257" s="152"/>
      <c r="AB257" s="154"/>
      <c r="AC257" s="152"/>
      <c r="AD257" s="152"/>
      <c r="AE257" s="152"/>
      <c r="AF257" s="152"/>
      <c r="AG257" s="152"/>
      <c r="AH257" s="152"/>
      <c r="AI257" s="152"/>
      <c r="AJ257" s="152"/>
      <c r="AK257" s="152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</row>
    <row r="258" customFormat="false" ht="15.75" hidden="false" customHeight="true" outlineLevel="0" collapsed="false">
      <c r="A258" s="152"/>
      <c r="B258" s="152"/>
      <c r="C258" s="152"/>
      <c r="D258" s="152"/>
      <c r="E258" s="153"/>
      <c r="F258" s="153"/>
      <c r="G258" s="153"/>
      <c r="H258" s="153"/>
      <c r="I258" s="153"/>
      <c r="J258" s="153"/>
      <c r="K258" s="153"/>
      <c r="L258" s="153"/>
      <c r="M258" s="35"/>
      <c r="N258" s="35"/>
      <c r="O258" s="35"/>
      <c r="P258" s="152"/>
      <c r="Q258" s="152"/>
      <c r="R258" s="152"/>
      <c r="S258" s="152"/>
      <c r="T258" s="152"/>
      <c r="U258" s="152"/>
      <c r="V258" s="152"/>
      <c r="W258" s="152"/>
      <c r="X258" s="152"/>
      <c r="Y258" s="152"/>
      <c r="Z258" s="154"/>
      <c r="AA258" s="152"/>
      <c r="AB258" s="154"/>
      <c r="AC258" s="152"/>
      <c r="AD258" s="152"/>
      <c r="AE258" s="152"/>
      <c r="AF258" s="152"/>
      <c r="AG258" s="152"/>
      <c r="AH258" s="152"/>
      <c r="AI258" s="152"/>
      <c r="AJ258" s="152"/>
      <c r="AK258" s="152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</row>
    <row r="259" customFormat="false" ht="15.75" hidden="false" customHeight="true" outlineLevel="0" collapsed="false">
      <c r="A259" s="152"/>
      <c r="B259" s="152"/>
      <c r="C259" s="152"/>
      <c r="D259" s="152"/>
      <c r="E259" s="153"/>
      <c r="F259" s="153"/>
      <c r="G259" s="153"/>
      <c r="H259" s="153"/>
      <c r="I259" s="153"/>
      <c r="J259" s="153"/>
      <c r="K259" s="153"/>
      <c r="L259" s="153"/>
      <c r="M259" s="35"/>
      <c r="N259" s="35"/>
      <c r="O259" s="35"/>
      <c r="P259" s="152"/>
      <c r="Q259" s="152"/>
      <c r="R259" s="152"/>
      <c r="S259" s="152"/>
      <c r="T259" s="152"/>
      <c r="U259" s="152"/>
      <c r="V259" s="152"/>
      <c r="W259" s="152"/>
      <c r="X259" s="152"/>
      <c r="Y259" s="152"/>
      <c r="Z259" s="154"/>
      <c r="AA259" s="152"/>
      <c r="AB259" s="154"/>
      <c r="AC259" s="152"/>
      <c r="AD259" s="152"/>
      <c r="AE259" s="152"/>
      <c r="AF259" s="152"/>
      <c r="AG259" s="152"/>
      <c r="AH259" s="152"/>
      <c r="AI259" s="152"/>
      <c r="AJ259" s="152"/>
      <c r="AK259" s="152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</row>
    <row r="260" customFormat="false" ht="15.75" hidden="false" customHeight="true" outlineLevel="0" collapsed="false">
      <c r="A260" s="152"/>
      <c r="B260" s="152"/>
      <c r="C260" s="152"/>
      <c r="D260" s="152"/>
      <c r="E260" s="153"/>
      <c r="F260" s="153"/>
      <c r="G260" s="153"/>
      <c r="H260" s="153"/>
      <c r="I260" s="153"/>
      <c r="J260" s="153"/>
      <c r="K260" s="153"/>
      <c r="L260" s="153"/>
      <c r="M260" s="35"/>
      <c r="N260" s="35"/>
      <c r="O260" s="35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4"/>
      <c r="AA260" s="152"/>
      <c r="AB260" s="154"/>
      <c r="AC260" s="152"/>
      <c r="AD260" s="152"/>
      <c r="AE260" s="152"/>
      <c r="AF260" s="152"/>
      <c r="AG260" s="152"/>
      <c r="AH260" s="152"/>
      <c r="AI260" s="152"/>
      <c r="AJ260" s="152"/>
      <c r="AK260" s="152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</row>
    <row r="261" customFormat="false" ht="15.75" hidden="false" customHeight="true" outlineLevel="0" collapsed="false">
      <c r="A261" s="152"/>
      <c r="B261" s="152"/>
      <c r="C261" s="152"/>
      <c r="D261" s="152"/>
      <c r="E261" s="153"/>
      <c r="F261" s="153"/>
      <c r="G261" s="153"/>
      <c r="H261" s="153"/>
      <c r="I261" s="153"/>
      <c r="J261" s="153"/>
      <c r="K261" s="153"/>
      <c r="L261" s="153"/>
      <c r="M261" s="35"/>
      <c r="N261" s="35"/>
      <c r="O261" s="35"/>
      <c r="P261" s="152"/>
      <c r="Q261" s="152"/>
      <c r="R261" s="152"/>
      <c r="S261" s="152"/>
      <c r="T261" s="152"/>
      <c r="U261" s="152"/>
      <c r="V261" s="152"/>
      <c r="W261" s="152"/>
      <c r="X261" s="152"/>
      <c r="Y261" s="152"/>
      <c r="Z261" s="154"/>
      <c r="AA261" s="152"/>
      <c r="AB261" s="154"/>
      <c r="AC261" s="152"/>
      <c r="AD261" s="152"/>
      <c r="AE261" s="152"/>
      <c r="AF261" s="152"/>
      <c r="AG261" s="152"/>
      <c r="AH261" s="152"/>
      <c r="AI261" s="152"/>
      <c r="AJ261" s="152"/>
      <c r="AK261" s="152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</row>
    <row r="262" customFormat="false" ht="15.75" hidden="false" customHeight="true" outlineLevel="0" collapsed="false">
      <c r="A262" s="152"/>
      <c r="B262" s="152"/>
      <c r="C262" s="152"/>
      <c r="D262" s="152"/>
      <c r="E262" s="153"/>
      <c r="F262" s="153"/>
      <c r="G262" s="153"/>
      <c r="H262" s="153"/>
      <c r="I262" s="153"/>
      <c r="J262" s="153"/>
      <c r="K262" s="153"/>
      <c r="L262" s="153"/>
      <c r="M262" s="35"/>
      <c r="N262" s="35"/>
      <c r="O262" s="35"/>
      <c r="P262" s="152"/>
      <c r="Q262" s="152"/>
      <c r="R262" s="152"/>
      <c r="S262" s="152"/>
      <c r="T262" s="152"/>
      <c r="U262" s="152"/>
      <c r="V262" s="152"/>
      <c r="W262" s="152"/>
      <c r="X262" s="152"/>
      <c r="Y262" s="152"/>
      <c r="Z262" s="154"/>
      <c r="AA262" s="152"/>
      <c r="AB262" s="154"/>
      <c r="AC262" s="152"/>
      <c r="AD262" s="152"/>
      <c r="AE262" s="152"/>
      <c r="AF262" s="152"/>
      <c r="AG262" s="152"/>
      <c r="AH262" s="152"/>
      <c r="AI262" s="152"/>
      <c r="AJ262" s="152"/>
      <c r="AK262" s="152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</row>
    <row r="263" customFormat="false" ht="15.75" hidden="false" customHeight="true" outlineLevel="0" collapsed="false">
      <c r="A263" s="152"/>
      <c r="B263" s="152"/>
      <c r="C263" s="152"/>
      <c r="D263" s="152"/>
      <c r="E263" s="153"/>
      <c r="F263" s="153"/>
      <c r="G263" s="153"/>
      <c r="H263" s="153"/>
      <c r="I263" s="153"/>
      <c r="J263" s="153"/>
      <c r="K263" s="153"/>
      <c r="L263" s="153"/>
      <c r="M263" s="35"/>
      <c r="N263" s="35"/>
      <c r="O263" s="35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4"/>
      <c r="AA263" s="152"/>
      <c r="AB263" s="154"/>
      <c r="AC263" s="152"/>
      <c r="AD263" s="152"/>
      <c r="AE263" s="152"/>
      <c r="AF263" s="152"/>
      <c r="AG263" s="152"/>
      <c r="AH263" s="152"/>
      <c r="AI263" s="152"/>
      <c r="AJ263" s="152"/>
      <c r="AK263" s="152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</row>
    <row r="264" customFormat="false" ht="15.75" hidden="false" customHeight="true" outlineLevel="0" collapsed="false">
      <c r="A264" s="152"/>
      <c r="B264" s="152"/>
      <c r="C264" s="152"/>
      <c r="D264" s="152"/>
      <c r="E264" s="153"/>
      <c r="F264" s="153"/>
      <c r="G264" s="153"/>
      <c r="H264" s="153"/>
      <c r="I264" s="153"/>
      <c r="J264" s="153"/>
      <c r="K264" s="153"/>
      <c r="L264" s="153"/>
      <c r="M264" s="35"/>
      <c r="N264" s="35"/>
      <c r="O264" s="35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4"/>
      <c r="AA264" s="152"/>
      <c r="AB264" s="154"/>
      <c r="AC264" s="152"/>
      <c r="AD264" s="152"/>
      <c r="AE264" s="152"/>
      <c r="AF264" s="152"/>
      <c r="AG264" s="152"/>
      <c r="AH264" s="152"/>
      <c r="AI264" s="152"/>
      <c r="AJ264" s="152"/>
      <c r="AK264" s="152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</row>
    <row r="265" customFormat="false" ht="15.75" hidden="false" customHeight="true" outlineLevel="0" collapsed="false">
      <c r="A265" s="152"/>
      <c r="B265" s="152"/>
      <c r="C265" s="152"/>
      <c r="D265" s="152"/>
      <c r="E265" s="153"/>
      <c r="F265" s="153"/>
      <c r="G265" s="153"/>
      <c r="H265" s="153"/>
      <c r="I265" s="153"/>
      <c r="J265" s="153"/>
      <c r="K265" s="153"/>
      <c r="L265" s="153"/>
      <c r="M265" s="35"/>
      <c r="N265" s="35"/>
      <c r="O265" s="35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4"/>
      <c r="AA265" s="152"/>
      <c r="AB265" s="154"/>
      <c r="AC265" s="152"/>
      <c r="AD265" s="152"/>
      <c r="AE265" s="152"/>
      <c r="AF265" s="152"/>
      <c r="AG265" s="152"/>
      <c r="AH265" s="152"/>
      <c r="AI265" s="152"/>
      <c r="AJ265" s="152"/>
      <c r="AK265" s="152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</row>
    <row r="266" customFormat="false" ht="15.75" hidden="false" customHeight="true" outlineLevel="0" collapsed="false">
      <c r="A266" s="152"/>
      <c r="B266" s="152"/>
      <c r="C266" s="152"/>
      <c r="D266" s="152"/>
      <c r="E266" s="153"/>
      <c r="F266" s="153"/>
      <c r="G266" s="153"/>
      <c r="H266" s="153"/>
      <c r="I266" s="153"/>
      <c r="J266" s="153"/>
      <c r="K266" s="153"/>
      <c r="L266" s="153"/>
      <c r="M266" s="35"/>
      <c r="N266" s="35"/>
      <c r="O266" s="35"/>
      <c r="P266" s="152"/>
      <c r="Q266" s="152"/>
      <c r="R266" s="152"/>
      <c r="S266" s="152"/>
      <c r="T266" s="152"/>
      <c r="U266" s="152"/>
      <c r="V266" s="152"/>
      <c r="W266" s="152"/>
      <c r="X266" s="152"/>
      <c r="Y266" s="152"/>
      <c r="Z266" s="154"/>
      <c r="AA266" s="152"/>
      <c r="AB266" s="154"/>
      <c r="AC266" s="152"/>
      <c r="AD266" s="152"/>
      <c r="AE266" s="152"/>
      <c r="AF266" s="152"/>
      <c r="AG266" s="152"/>
      <c r="AH266" s="152"/>
      <c r="AI266" s="152"/>
      <c r="AJ266" s="152"/>
      <c r="AK266" s="152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</row>
    <row r="267" customFormat="false" ht="15.75" hidden="false" customHeight="true" outlineLevel="0" collapsed="false">
      <c r="A267" s="152"/>
      <c r="B267" s="152"/>
      <c r="C267" s="152"/>
      <c r="D267" s="152"/>
      <c r="E267" s="153"/>
      <c r="F267" s="153"/>
      <c r="G267" s="153"/>
      <c r="H267" s="153"/>
      <c r="I267" s="153"/>
      <c r="J267" s="153"/>
      <c r="K267" s="153"/>
      <c r="L267" s="153"/>
      <c r="M267" s="35"/>
      <c r="N267" s="35"/>
      <c r="O267" s="35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4"/>
      <c r="AA267" s="152"/>
      <c r="AB267" s="154"/>
      <c r="AC267" s="152"/>
      <c r="AD267" s="152"/>
      <c r="AE267" s="152"/>
      <c r="AF267" s="152"/>
      <c r="AG267" s="152"/>
      <c r="AH267" s="152"/>
      <c r="AI267" s="152"/>
      <c r="AJ267" s="152"/>
      <c r="AK267" s="152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</row>
    <row r="268" customFormat="false" ht="15.75" hidden="false" customHeight="true" outlineLevel="0" collapsed="false">
      <c r="A268" s="152"/>
      <c r="B268" s="152"/>
      <c r="C268" s="152"/>
      <c r="D268" s="152"/>
      <c r="E268" s="153"/>
      <c r="F268" s="153"/>
      <c r="G268" s="153"/>
      <c r="H268" s="153"/>
      <c r="I268" s="153"/>
      <c r="J268" s="153"/>
      <c r="K268" s="153"/>
      <c r="L268" s="153"/>
      <c r="M268" s="35"/>
      <c r="N268" s="35"/>
      <c r="O268" s="35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4"/>
      <c r="AA268" s="152"/>
      <c r="AB268" s="154"/>
      <c r="AC268" s="152"/>
      <c r="AD268" s="152"/>
      <c r="AE268" s="152"/>
      <c r="AF268" s="152"/>
      <c r="AG268" s="152"/>
      <c r="AH268" s="152"/>
      <c r="AI268" s="152"/>
      <c r="AJ268" s="152"/>
      <c r="AK268" s="152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</row>
    <row r="269" customFormat="false" ht="15.75" hidden="false" customHeight="true" outlineLevel="0" collapsed="false">
      <c r="A269" s="152"/>
      <c r="B269" s="152"/>
      <c r="C269" s="152"/>
      <c r="D269" s="152"/>
      <c r="E269" s="153"/>
      <c r="F269" s="153"/>
      <c r="G269" s="153"/>
      <c r="H269" s="153"/>
      <c r="I269" s="153"/>
      <c r="J269" s="153"/>
      <c r="K269" s="153"/>
      <c r="L269" s="153"/>
      <c r="M269" s="35"/>
      <c r="N269" s="35"/>
      <c r="O269" s="35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4"/>
      <c r="AA269" s="152"/>
      <c r="AB269" s="154"/>
      <c r="AC269" s="152"/>
      <c r="AD269" s="152"/>
      <c r="AE269" s="152"/>
      <c r="AF269" s="152"/>
      <c r="AG269" s="152"/>
      <c r="AH269" s="152"/>
      <c r="AI269" s="152"/>
      <c r="AJ269" s="152"/>
      <c r="AK269" s="152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</row>
    <row r="270" customFormat="false" ht="15.75" hidden="false" customHeight="true" outlineLevel="0" collapsed="false">
      <c r="A270" s="152"/>
      <c r="B270" s="152"/>
      <c r="C270" s="152"/>
      <c r="D270" s="152"/>
      <c r="E270" s="153"/>
      <c r="F270" s="153"/>
      <c r="G270" s="153"/>
      <c r="H270" s="153"/>
      <c r="I270" s="153"/>
      <c r="J270" s="153"/>
      <c r="K270" s="153"/>
      <c r="L270" s="153"/>
      <c r="M270" s="35"/>
      <c r="N270" s="35"/>
      <c r="O270" s="35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4"/>
      <c r="AA270" s="152"/>
      <c r="AB270" s="154"/>
      <c r="AC270" s="152"/>
      <c r="AD270" s="152"/>
      <c r="AE270" s="152"/>
      <c r="AF270" s="152"/>
      <c r="AG270" s="152"/>
      <c r="AH270" s="152"/>
      <c r="AI270" s="152"/>
      <c r="AJ270" s="152"/>
      <c r="AK270" s="152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</row>
    <row r="271" customFormat="false" ht="15.75" hidden="false" customHeight="true" outlineLevel="0" collapsed="false">
      <c r="A271" s="152"/>
      <c r="B271" s="152"/>
      <c r="C271" s="152"/>
      <c r="D271" s="152"/>
      <c r="E271" s="153"/>
      <c r="F271" s="153"/>
      <c r="G271" s="153"/>
      <c r="H271" s="153"/>
      <c r="I271" s="153"/>
      <c r="J271" s="153"/>
      <c r="K271" s="153"/>
      <c r="L271" s="153"/>
      <c r="M271" s="35"/>
      <c r="N271" s="35"/>
      <c r="O271" s="35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4"/>
      <c r="AA271" s="152"/>
      <c r="AB271" s="154"/>
      <c r="AC271" s="152"/>
      <c r="AD271" s="152"/>
      <c r="AE271" s="152"/>
      <c r="AF271" s="152"/>
      <c r="AG271" s="152"/>
      <c r="AH271" s="152"/>
      <c r="AI271" s="152"/>
      <c r="AJ271" s="152"/>
      <c r="AK271" s="152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</row>
    <row r="272" customFormat="false" ht="15.75" hidden="false" customHeight="true" outlineLevel="0" collapsed="false">
      <c r="A272" s="152"/>
      <c r="B272" s="152"/>
      <c r="C272" s="152"/>
      <c r="D272" s="152"/>
      <c r="E272" s="153"/>
      <c r="F272" s="153"/>
      <c r="G272" s="153"/>
      <c r="H272" s="153"/>
      <c r="I272" s="153"/>
      <c r="J272" s="153"/>
      <c r="K272" s="153"/>
      <c r="L272" s="153"/>
      <c r="M272" s="35"/>
      <c r="N272" s="35"/>
      <c r="O272" s="35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4"/>
      <c r="AA272" s="152"/>
      <c r="AB272" s="154"/>
      <c r="AC272" s="152"/>
      <c r="AD272" s="152"/>
      <c r="AE272" s="152"/>
      <c r="AF272" s="152"/>
      <c r="AG272" s="152"/>
      <c r="AH272" s="152"/>
      <c r="AI272" s="152"/>
      <c r="AJ272" s="152"/>
      <c r="AK272" s="152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</row>
    <row r="273" customFormat="false" ht="15.75" hidden="false" customHeight="true" outlineLevel="0" collapsed="false">
      <c r="A273" s="152"/>
      <c r="B273" s="152"/>
      <c r="C273" s="152"/>
      <c r="D273" s="152"/>
      <c r="E273" s="153"/>
      <c r="F273" s="153"/>
      <c r="G273" s="153"/>
      <c r="H273" s="153"/>
      <c r="I273" s="153"/>
      <c r="J273" s="153"/>
      <c r="K273" s="153"/>
      <c r="L273" s="153"/>
      <c r="M273" s="35"/>
      <c r="N273" s="35"/>
      <c r="O273" s="35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4"/>
      <c r="AA273" s="152"/>
      <c r="AB273" s="154"/>
      <c r="AC273" s="152"/>
      <c r="AD273" s="152"/>
      <c r="AE273" s="152"/>
      <c r="AF273" s="152"/>
      <c r="AG273" s="152"/>
      <c r="AH273" s="152"/>
      <c r="AI273" s="152"/>
      <c r="AJ273" s="152"/>
      <c r="AK273" s="152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</row>
    <row r="274" customFormat="false" ht="15.75" hidden="false" customHeight="true" outlineLevel="0" collapsed="false">
      <c r="A274" s="152"/>
      <c r="B274" s="152"/>
      <c r="C274" s="152"/>
      <c r="D274" s="152"/>
      <c r="E274" s="153"/>
      <c r="F274" s="153"/>
      <c r="G274" s="153"/>
      <c r="H274" s="153"/>
      <c r="I274" s="153"/>
      <c r="J274" s="153"/>
      <c r="K274" s="153"/>
      <c r="L274" s="153"/>
      <c r="M274" s="35"/>
      <c r="N274" s="35"/>
      <c r="O274" s="35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4"/>
      <c r="AA274" s="152"/>
      <c r="AB274" s="154"/>
      <c r="AC274" s="152"/>
      <c r="AD274" s="152"/>
      <c r="AE274" s="152"/>
      <c r="AF274" s="152"/>
      <c r="AG274" s="152"/>
      <c r="AH274" s="152"/>
      <c r="AI274" s="152"/>
      <c r="AJ274" s="152"/>
      <c r="AK274" s="152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</row>
    <row r="275" customFormat="false" ht="15.75" hidden="false" customHeight="true" outlineLevel="0" collapsed="false">
      <c r="A275" s="152"/>
      <c r="B275" s="152"/>
      <c r="C275" s="152"/>
      <c r="D275" s="152"/>
      <c r="E275" s="153"/>
      <c r="F275" s="153"/>
      <c r="G275" s="153"/>
      <c r="H275" s="153"/>
      <c r="I275" s="153"/>
      <c r="J275" s="153"/>
      <c r="K275" s="153"/>
      <c r="L275" s="153"/>
      <c r="M275" s="35"/>
      <c r="N275" s="35"/>
      <c r="O275" s="35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4"/>
      <c r="AA275" s="152"/>
      <c r="AB275" s="154"/>
      <c r="AC275" s="152"/>
      <c r="AD275" s="152"/>
      <c r="AE275" s="152"/>
      <c r="AF275" s="152"/>
      <c r="AG275" s="152"/>
      <c r="AH275" s="152"/>
      <c r="AI275" s="152"/>
      <c r="AJ275" s="152"/>
      <c r="AK275" s="152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</row>
    <row r="276" customFormat="false" ht="15.75" hidden="false" customHeight="true" outlineLevel="0" collapsed="false">
      <c r="A276" s="152"/>
      <c r="B276" s="152"/>
      <c r="C276" s="152"/>
      <c r="D276" s="152"/>
      <c r="E276" s="153"/>
      <c r="F276" s="153"/>
      <c r="G276" s="153"/>
      <c r="H276" s="153"/>
      <c r="I276" s="153"/>
      <c r="J276" s="153"/>
      <c r="K276" s="153"/>
      <c r="L276" s="153"/>
      <c r="M276" s="35"/>
      <c r="N276" s="35"/>
      <c r="O276" s="35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4"/>
      <c r="AA276" s="152"/>
      <c r="AB276" s="154"/>
      <c r="AC276" s="152"/>
      <c r="AD276" s="152"/>
      <c r="AE276" s="152"/>
      <c r="AF276" s="152"/>
      <c r="AG276" s="152"/>
      <c r="AH276" s="152"/>
      <c r="AI276" s="152"/>
      <c r="AJ276" s="152"/>
      <c r="AK276" s="152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</row>
    <row r="277" customFormat="false" ht="15.75" hidden="false" customHeight="true" outlineLevel="0" collapsed="false">
      <c r="A277" s="152"/>
      <c r="B277" s="152"/>
      <c r="C277" s="152"/>
      <c r="D277" s="152"/>
      <c r="E277" s="153"/>
      <c r="F277" s="153"/>
      <c r="G277" s="153"/>
      <c r="H277" s="153"/>
      <c r="I277" s="153"/>
      <c r="J277" s="153"/>
      <c r="K277" s="153"/>
      <c r="L277" s="153"/>
      <c r="M277" s="35"/>
      <c r="N277" s="35"/>
      <c r="O277" s="35"/>
      <c r="P277" s="152"/>
      <c r="Q277" s="152"/>
      <c r="R277" s="152"/>
      <c r="S277" s="152"/>
      <c r="T277" s="152"/>
      <c r="U277" s="152"/>
      <c r="V277" s="152"/>
      <c r="W277" s="152"/>
      <c r="X277" s="152"/>
      <c r="Y277" s="152"/>
      <c r="Z277" s="154"/>
      <c r="AA277" s="152"/>
      <c r="AB277" s="154"/>
      <c r="AC277" s="152"/>
      <c r="AD277" s="152"/>
      <c r="AE277" s="152"/>
      <c r="AF277" s="152"/>
      <c r="AG277" s="152"/>
      <c r="AH277" s="152"/>
      <c r="AI277" s="152"/>
      <c r="AJ277" s="152"/>
      <c r="AK277" s="152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</row>
    <row r="278" customFormat="false" ht="15.75" hidden="false" customHeight="true" outlineLevel="0" collapsed="false">
      <c r="A278" s="152"/>
      <c r="B278" s="152"/>
      <c r="C278" s="152"/>
      <c r="D278" s="152"/>
      <c r="E278" s="153"/>
      <c r="F278" s="153"/>
      <c r="G278" s="153"/>
      <c r="H278" s="153"/>
      <c r="I278" s="153"/>
      <c r="J278" s="153"/>
      <c r="K278" s="153"/>
      <c r="L278" s="153"/>
      <c r="M278" s="35"/>
      <c r="N278" s="35"/>
      <c r="O278" s="35"/>
      <c r="P278" s="152"/>
      <c r="Q278" s="152"/>
      <c r="R278" s="152"/>
      <c r="S278" s="152"/>
      <c r="T278" s="152"/>
      <c r="U278" s="152"/>
      <c r="V278" s="152"/>
      <c r="W278" s="152"/>
      <c r="X278" s="152"/>
      <c r="Y278" s="152"/>
      <c r="Z278" s="154"/>
      <c r="AA278" s="152"/>
      <c r="AB278" s="154"/>
      <c r="AC278" s="152"/>
      <c r="AD278" s="152"/>
      <c r="AE278" s="152"/>
      <c r="AF278" s="152"/>
      <c r="AG278" s="152"/>
      <c r="AH278" s="152"/>
      <c r="AI278" s="152"/>
      <c r="AJ278" s="152"/>
      <c r="AK278" s="152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</row>
    <row r="279" customFormat="false" ht="15.75" hidden="false" customHeight="true" outlineLevel="0" collapsed="false">
      <c r="A279" s="152"/>
      <c r="B279" s="152"/>
      <c r="C279" s="152"/>
      <c r="D279" s="152"/>
      <c r="E279" s="153"/>
      <c r="F279" s="153"/>
      <c r="G279" s="153"/>
      <c r="H279" s="153"/>
      <c r="I279" s="153"/>
      <c r="J279" s="153"/>
      <c r="K279" s="153"/>
      <c r="L279" s="153"/>
      <c r="M279" s="35"/>
      <c r="N279" s="35"/>
      <c r="O279" s="35"/>
      <c r="P279" s="152"/>
      <c r="Q279" s="152"/>
      <c r="R279" s="152"/>
      <c r="S279" s="152"/>
      <c r="T279" s="152"/>
      <c r="U279" s="152"/>
      <c r="V279" s="152"/>
      <c r="W279" s="152"/>
      <c r="X279" s="152"/>
      <c r="Y279" s="152"/>
      <c r="Z279" s="154"/>
      <c r="AA279" s="152"/>
      <c r="AB279" s="154"/>
      <c r="AC279" s="152"/>
      <c r="AD279" s="152"/>
      <c r="AE279" s="152"/>
      <c r="AF279" s="152"/>
      <c r="AG279" s="152"/>
      <c r="AH279" s="152"/>
      <c r="AI279" s="152"/>
      <c r="AJ279" s="152"/>
      <c r="AK279" s="152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</row>
    <row r="280" customFormat="false" ht="15.75" hidden="false" customHeight="true" outlineLevel="0" collapsed="false">
      <c r="A280" s="152"/>
      <c r="B280" s="152"/>
      <c r="C280" s="152"/>
      <c r="D280" s="152"/>
      <c r="E280" s="153"/>
      <c r="F280" s="153"/>
      <c r="G280" s="153"/>
      <c r="H280" s="153"/>
      <c r="I280" s="153"/>
      <c r="J280" s="153"/>
      <c r="K280" s="153"/>
      <c r="L280" s="153"/>
      <c r="M280" s="35"/>
      <c r="N280" s="35"/>
      <c r="O280" s="35"/>
      <c r="P280" s="152"/>
      <c r="Q280" s="152"/>
      <c r="R280" s="152"/>
      <c r="S280" s="152"/>
      <c r="T280" s="152"/>
      <c r="U280" s="152"/>
      <c r="V280" s="152"/>
      <c r="W280" s="152"/>
      <c r="X280" s="152"/>
      <c r="Y280" s="152"/>
      <c r="Z280" s="154"/>
      <c r="AA280" s="152"/>
      <c r="AB280" s="154"/>
      <c r="AC280" s="152"/>
      <c r="AD280" s="152"/>
      <c r="AE280" s="152"/>
      <c r="AF280" s="152"/>
      <c r="AG280" s="152"/>
      <c r="AH280" s="152"/>
      <c r="AI280" s="152"/>
      <c r="AJ280" s="152"/>
      <c r="AK280" s="152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</row>
    <row r="281" customFormat="false" ht="15.75" hidden="false" customHeight="true" outlineLevel="0" collapsed="false">
      <c r="A281" s="152"/>
      <c r="B281" s="152"/>
      <c r="C281" s="152"/>
      <c r="D281" s="152"/>
      <c r="E281" s="153"/>
      <c r="F281" s="153"/>
      <c r="G281" s="153"/>
      <c r="H281" s="153"/>
      <c r="I281" s="153"/>
      <c r="J281" s="153"/>
      <c r="K281" s="153"/>
      <c r="L281" s="153"/>
      <c r="M281" s="35"/>
      <c r="N281" s="35"/>
      <c r="O281" s="35"/>
      <c r="P281" s="152"/>
      <c r="Q281" s="152"/>
      <c r="R281" s="152"/>
      <c r="S281" s="152"/>
      <c r="T281" s="152"/>
      <c r="U281" s="152"/>
      <c r="V281" s="152"/>
      <c r="W281" s="152"/>
      <c r="X281" s="152"/>
      <c r="Y281" s="152"/>
      <c r="Z281" s="154"/>
      <c r="AA281" s="152"/>
      <c r="AB281" s="154"/>
      <c r="AC281" s="152"/>
      <c r="AD281" s="152"/>
      <c r="AE281" s="152"/>
      <c r="AF281" s="152"/>
      <c r="AG281" s="152"/>
      <c r="AH281" s="152"/>
      <c r="AI281" s="152"/>
      <c r="AJ281" s="152"/>
      <c r="AK281" s="152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</row>
    <row r="282" customFormat="false" ht="15.75" hidden="false" customHeight="true" outlineLevel="0" collapsed="false">
      <c r="A282" s="152"/>
      <c r="B282" s="152"/>
      <c r="C282" s="152"/>
      <c r="D282" s="152"/>
      <c r="E282" s="153"/>
      <c r="F282" s="153"/>
      <c r="G282" s="153"/>
      <c r="H282" s="153"/>
      <c r="I282" s="153"/>
      <c r="J282" s="153"/>
      <c r="K282" s="153"/>
      <c r="L282" s="153"/>
      <c r="M282" s="35"/>
      <c r="N282" s="35"/>
      <c r="O282" s="35"/>
      <c r="P282" s="152"/>
      <c r="Q282" s="152"/>
      <c r="R282" s="152"/>
      <c r="S282" s="152"/>
      <c r="T282" s="152"/>
      <c r="U282" s="152"/>
      <c r="V282" s="152"/>
      <c r="W282" s="152"/>
      <c r="X282" s="152"/>
      <c r="Y282" s="152"/>
      <c r="Z282" s="154"/>
      <c r="AA282" s="152"/>
      <c r="AB282" s="154"/>
      <c r="AC282" s="152"/>
      <c r="AD282" s="152"/>
      <c r="AE282" s="152"/>
      <c r="AF282" s="152"/>
      <c r="AG282" s="152"/>
      <c r="AH282" s="152"/>
      <c r="AI282" s="152"/>
      <c r="AJ282" s="152"/>
      <c r="AK282" s="152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</row>
    <row r="283" customFormat="false" ht="15.75" hidden="false" customHeight="true" outlineLevel="0" collapsed="false">
      <c r="A283" s="152"/>
      <c r="B283" s="152"/>
      <c r="C283" s="152"/>
      <c r="D283" s="152"/>
      <c r="E283" s="153"/>
      <c r="F283" s="153"/>
      <c r="G283" s="153"/>
      <c r="H283" s="153"/>
      <c r="I283" s="153"/>
      <c r="J283" s="153"/>
      <c r="K283" s="153"/>
      <c r="L283" s="153"/>
      <c r="M283" s="35"/>
      <c r="N283" s="35"/>
      <c r="O283" s="35"/>
      <c r="P283" s="152"/>
      <c r="Q283" s="152"/>
      <c r="R283" s="152"/>
      <c r="S283" s="152"/>
      <c r="T283" s="152"/>
      <c r="U283" s="152"/>
      <c r="V283" s="152"/>
      <c r="W283" s="152"/>
      <c r="X283" s="152"/>
      <c r="Y283" s="152"/>
      <c r="Z283" s="154"/>
      <c r="AA283" s="152"/>
      <c r="AB283" s="154"/>
      <c r="AC283" s="152"/>
      <c r="AD283" s="152"/>
      <c r="AE283" s="152"/>
      <c r="AF283" s="152"/>
      <c r="AG283" s="152"/>
      <c r="AH283" s="152"/>
      <c r="AI283" s="152"/>
      <c r="AJ283" s="152"/>
      <c r="AK283" s="152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</row>
    <row r="284" customFormat="false" ht="15.75" hidden="false" customHeight="true" outlineLevel="0" collapsed="false">
      <c r="A284" s="152"/>
      <c r="B284" s="152"/>
      <c r="C284" s="152"/>
      <c r="D284" s="152"/>
      <c r="E284" s="153"/>
      <c r="F284" s="153"/>
      <c r="G284" s="153"/>
      <c r="H284" s="153"/>
      <c r="I284" s="153"/>
      <c r="J284" s="153"/>
      <c r="K284" s="153"/>
      <c r="L284" s="153"/>
      <c r="M284" s="35"/>
      <c r="N284" s="35"/>
      <c r="O284" s="35"/>
      <c r="P284" s="152"/>
      <c r="Q284" s="152"/>
      <c r="R284" s="152"/>
      <c r="S284" s="152"/>
      <c r="T284" s="152"/>
      <c r="U284" s="152"/>
      <c r="V284" s="152"/>
      <c r="W284" s="152"/>
      <c r="X284" s="152"/>
      <c r="Y284" s="152"/>
      <c r="Z284" s="154"/>
      <c r="AA284" s="152"/>
      <c r="AB284" s="154"/>
      <c r="AC284" s="152"/>
      <c r="AD284" s="152"/>
      <c r="AE284" s="152"/>
      <c r="AF284" s="152"/>
      <c r="AG284" s="152"/>
      <c r="AH284" s="152"/>
      <c r="AI284" s="152"/>
      <c r="AJ284" s="152"/>
      <c r="AK284" s="152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</row>
    <row r="285" customFormat="false" ht="15.75" hidden="false" customHeight="true" outlineLevel="0" collapsed="false">
      <c r="A285" s="152"/>
      <c r="B285" s="152"/>
      <c r="C285" s="152"/>
      <c r="D285" s="152"/>
      <c r="E285" s="153"/>
      <c r="F285" s="153"/>
      <c r="G285" s="153"/>
      <c r="H285" s="153"/>
      <c r="I285" s="153"/>
      <c r="J285" s="153"/>
      <c r="K285" s="153"/>
      <c r="L285" s="153"/>
      <c r="M285" s="35"/>
      <c r="N285" s="35"/>
      <c r="O285" s="35"/>
      <c r="P285" s="152"/>
      <c r="Q285" s="152"/>
      <c r="R285" s="152"/>
      <c r="S285" s="152"/>
      <c r="T285" s="152"/>
      <c r="U285" s="152"/>
      <c r="V285" s="152"/>
      <c r="W285" s="152"/>
      <c r="X285" s="152"/>
      <c r="Y285" s="152"/>
      <c r="Z285" s="154"/>
      <c r="AA285" s="152"/>
      <c r="AB285" s="154"/>
      <c r="AC285" s="152"/>
      <c r="AD285" s="152"/>
      <c r="AE285" s="152"/>
      <c r="AF285" s="152"/>
      <c r="AG285" s="152"/>
      <c r="AH285" s="152"/>
      <c r="AI285" s="152"/>
      <c r="AJ285" s="152"/>
      <c r="AK285" s="152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</row>
    <row r="286" customFormat="false" ht="15.75" hidden="false" customHeight="true" outlineLevel="0" collapsed="false">
      <c r="A286" s="152"/>
      <c r="B286" s="152"/>
      <c r="C286" s="152"/>
      <c r="D286" s="152"/>
      <c r="E286" s="153"/>
      <c r="F286" s="153"/>
      <c r="G286" s="153"/>
      <c r="H286" s="153"/>
      <c r="I286" s="153"/>
      <c r="J286" s="153"/>
      <c r="K286" s="153"/>
      <c r="L286" s="153"/>
      <c r="M286" s="35"/>
      <c r="N286" s="35"/>
      <c r="O286" s="35"/>
      <c r="P286" s="152"/>
      <c r="Q286" s="152"/>
      <c r="R286" s="152"/>
      <c r="S286" s="152"/>
      <c r="T286" s="152"/>
      <c r="U286" s="152"/>
      <c r="V286" s="152"/>
      <c r="W286" s="152"/>
      <c r="X286" s="152"/>
      <c r="Y286" s="152"/>
      <c r="Z286" s="154"/>
      <c r="AA286" s="152"/>
      <c r="AB286" s="154"/>
      <c r="AC286" s="152"/>
      <c r="AD286" s="152"/>
      <c r="AE286" s="152"/>
      <c r="AF286" s="152"/>
      <c r="AG286" s="152"/>
      <c r="AH286" s="152"/>
      <c r="AI286" s="152"/>
      <c r="AJ286" s="152"/>
      <c r="AK286" s="152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</row>
    <row r="287" customFormat="false" ht="15.75" hidden="false" customHeight="true" outlineLevel="0" collapsed="false">
      <c r="A287" s="152"/>
      <c r="B287" s="152"/>
      <c r="C287" s="152"/>
      <c r="D287" s="152"/>
      <c r="E287" s="153"/>
      <c r="F287" s="153"/>
      <c r="G287" s="153"/>
      <c r="H287" s="153"/>
      <c r="I287" s="153"/>
      <c r="J287" s="153"/>
      <c r="K287" s="153"/>
      <c r="L287" s="153"/>
      <c r="M287" s="35"/>
      <c r="N287" s="35"/>
      <c r="O287" s="35"/>
      <c r="P287" s="152"/>
      <c r="Q287" s="152"/>
      <c r="R287" s="152"/>
      <c r="S287" s="152"/>
      <c r="T287" s="152"/>
      <c r="U287" s="152"/>
      <c r="V287" s="152"/>
      <c r="W287" s="152"/>
      <c r="X287" s="152"/>
      <c r="Y287" s="152"/>
      <c r="Z287" s="154"/>
      <c r="AA287" s="152"/>
      <c r="AB287" s="154"/>
      <c r="AC287" s="152"/>
      <c r="AD287" s="152"/>
      <c r="AE287" s="152"/>
      <c r="AF287" s="152"/>
      <c r="AG287" s="152"/>
      <c r="AH287" s="152"/>
      <c r="AI287" s="152"/>
      <c r="AJ287" s="152"/>
      <c r="AK287" s="152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</row>
    <row r="288" customFormat="false" ht="15.75" hidden="false" customHeight="true" outlineLevel="0" collapsed="false">
      <c r="A288" s="152"/>
      <c r="B288" s="152"/>
      <c r="C288" s="152"/>
      <c r="D288" s="152"/>
      <c r="E288" s="153"/>
      <c r="F288" s="153"/>
      <c r="G288" s="153"/>
      <c r="H288" s="153"/>
      <c r="I288" s="153"/>
      <c r="J288" s="153"/>
      <c r="K288" s="153"/>
      <c r="L288" s="153"/>
      <c r="M288" s="35"/>
      <c r="N288" s="35"/>
      <c r="O288" s="35"/>
      <c r="P288" s="152"/>
      <c r="Q288" s="152"/>
      <c r="R288" s="152"/>
      <c r="S288" s="152"/>
      <c r="T288" s="152"/>
      <c r="U288" s="152"/>
      <c r="V288" s="152"/>
      <c r="W288" s="152"/>
      <c r="X288" s="152"/>
      <c r="Y288" s="152"/>
      <c r="Z288" s="154"/>
      <c r="AA288" s="152"/>
      <c r="AB288" s="154"/>
      <c r="AC288" s="152"/>
      <c r="AD288" s="152"/>
      <c r="AE288" s="152"/>
      <c r="AF288" s="152"/>
      <c r="AG288" s="152"/>
      <c r="AH288" s="152"/>
      <c r="AI288" s="152"/>
      <c r="AJ288" s="152"/>
      <c r="AK288" s="152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</row>
    <row r="289" customFormat="false" ht="15.75" hidden="false" customHeight="true" outlineLevel="0" collapsed="false">
      <c r="A289" s="152"/>
      <c r="B289" s="152"/>
      <c r="C289" s="152"/>
      <c r="D289" s="152"/>
      <c r="E289" s="153"/>
      <c r="F289" s="153"/>
      <c r="G289" s="153"/>
      <c r="H289" s="153"/>
      <c r="I289" s="153"/>
      <c r="J289" s="153"/>
      <c r="K289" s="153"/>
      <c r="L289" s="153"/>
      <c r="M289" s="35"/>
      <c r="N289" s="35"/>
      <c r="O289" s="35"/>
      <c r="P289" s="152"/>
      <c r="Q289" s="152"/>
      <c r="R289" s="152"/>
      <c r="S289" s="152"/>
      <c r="T289" s="152"/>
      <c r="U289" s="152"/>
      <c r="V289" s="152"/>
      <c r="W289" s="152"/>
      <c r="X289" s="152"/>
      <c r="Y289" s="152"/>
      <c r="Z289" s="154"/>
      <c r="AA289" s="152"/>
      <c r="AB289" s="154"/>
      <c r="AC289" s="152"/>
      <c r="AD289" s="152"/>
      <c r="AE289" s="152"/>
      <c r="AF289" s="152"/>
      <c r="AG289" s="152"/>
      <c r="AH289" s="152"/>
      <c r="AI289" s="152"/>
      <c r="AJ289" s="152"/>
      <c r="AK289" s="152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</row>
    <row r="290" customFormat="false" ht="15.75" hidden="false" customHeight="true" outlineLevel="0" collapsed="false">
      <c r="A290" s="152"/>
      <c r="B290" s="152"/>
      <c r="C290" s="152"/>
      <c r="D290" s="152"/>
      <c r="E290" s="153"/>
      <c r="F290" s="153"/>
      <c r="G290" s="153"/>
      <c r="H290" s="153"/>
      <c r="I290" s="153"/>
      <c r="J290" s="153"/>
      <c r="K290" s="153"/>
      <c r="L290" s="153"/>
      <c r="M290" s="35"/>
      <c r="N290" s="35"/>
      <c r="O290" s="35"/>
      <c r="P290" s="152"/>
      <c r="Q290" s="152"/>
      <c r="R290" s="152"/>
      <c r="S290" s="152"/>
      <c r="T290" s="152"/>
      <c r="U290" s="152"/>
      <c r="V290" s="152"/>
      <c r="W290" s="152"/>
      <c r="X290" s="152"/>
      <c r="Y290" s="152"/>
      <c r="Z290" s="154"/>
      <c r="AA290" s="152"/>
      <c r="AB290" s="154"/>
      <c r="AC290" s="152"/>
      <c r="AD290" s="152"/>
      <c r="AE290" s="152"/>
      <c r="AF290" s="152"/>
      <c r="AG290" s="152"/>
      <c r="AH290" s="152"/>
      <c r="AI290" s="152"/>
      <c r="AJ290" s="152"/>
      <c r="AK290" s="152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</row>
    <row r="291" customFormat="false" ht="15.75" hidden="false" customHeight="true" outlineLevel="0" collapsed="false">
      <c r="A291" s="152"/>
      <c r="B291" s="152"/>
      <c r="C291" s="152"/>
      <c r="D291" s="152"/>
      <c r="E291" s="153"/>
      <c r="F291" s="153"/>
      <c r="G291" s="153"/>
      <c r="H291" s="153"/>
      <c r="I291" s="153"/>
      <c r="J291" s="153"/>
      <c r="K291" s="153"/>
      <c r="L291" s="153"/>
      <c r="M291" s="35"/>
      <c r="N291" s="35"/>
      <c r="O291" s="35"/>
      <c r="P291" s="152"/>
      <c r="Q291" s="152"/>
      <c r="R291" s="152"/>
      <c r="S291" s="152"/>
      <c r="T291" s="152"/>
      <c r="U291" s="152"/>
      <c r="V291" s="152"/>
      <c r="W291" s="152"/>
      <c r="X291" s="152"/>
      <c r="Y291" s="152"/>
      <c r="Z291" s="154"/>
      <c r="AA291" s="152"/>
      <c r="AB291" s="154"/>
      <c r="AC291" s="152"/>
      <c r="AD291" s="152"/>
      <c r="AE291" s="152"/>
      <c r="AF291" s="152"/>
      <c r="AG291" s="152"/>
      <c r="AH291" s="152"/>
      <c r="AI291" s="152"/>
      <c r="AJ291" s="152"/>
      <c r="AK291" s="152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</row>
    <row r="292" customFormat="false" ht="15.75" hidden="false" customHeight="true" outlineLevel="0" collapsed="false">
      <c r="A292" s="152"/>
      <c r="B292" s="152"/>
      <c r="C292" s="152"/>
      <c r="D292" s="152"/>
      <c r="E292" s="153"/>
      <c r="F292" s="153"/>
      <c r="G292" s="153"/>
      <c r="H292" s="153"/>
      <c r="I292" s="153"/>
      <c r="J292" s="153"/>
      <c r="K292" s="153"/>
      <c r="L292" s="153"/>
      <c r="M292" s="35"/>
      <c r="N292" s="35"/>
      <c r="O292" s="35"/>
      <c r="P292" s="152"/>
      <c r="Q292" s="152"/>
      <c r="R292" s="152"/>
      <c r="S292" s="152"/>
      <c r="T292" s="152"/>
      <c r="U292" s="152"/>
      <c r="V292" s="152"/>
      <c r="W292" s="152"/>
      <c r="X292" s="152"/>
      <c r="Y292" s="152"/>
      <c r="Z292" s="154"/>
      <c r="AA292" s="152"/>
      <c r="AB292" s="154"/>
      <c r="AC292" s="152"/>
      <c r="AD292" s="152"/>
      <c r="AE292" s="152"/>
      <c r="AF292" s="152"/>
      <c r="AG292" s="152"/>
      <c r="AH292" s="152"/>
      <c r="AI292" s="152"/>
      <c r="AJ292" s="152"/>
      <c r="AK292" s="152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</row>
    <row r="293" customFormat="false" ht="15.75" hidden="false" customHeight="true" outlineLevel="0" collapsed="false">
      <c r="A293" s="152"/>
      <c r="B293" s="152"/>
      <c r="C293" s="152"/>
      <c r="D293" s="152"/>
      <c r="E293" s="153"/>
      <c r="F293" s="153"/>
      <c r="G293" s="153"/>
      <c r="H293" s="153"/>
      <c r="I293" s="153"/>
      <c r="J293" s="153"/>
      <c r="K293" s="153"/>
      <c r="L293" s="153"/>
      <c r="M293" s="35"/>
      <c r="N293" s="35"/>
      <c r="O293" s="35"/>
      <c r="P293" s="152"/>
      <c r="Q293" s="152"/>
      <c r="R293" s="152"/>
      <c r="S293" s="152"/>
      <c r="T293" s="152"/>
      <c r="U293" s="152"/>
      <c r="V293" s="152"/>
      <c r="W293" s="152"/>
      <c r="X293" s="152"/>
      <c r="Y293" s="152"/>
      <c r="Z293" s="154"/>
      <c r="AA293" s="152"/>
      <c r="AB293" s="154"/>
      <c r="AC293" s="152"/>
      <c r="AD293" s="152"/>
      <c r="AE293" s="152"/>
      <c r="AF293" s="152"/>
      <c r="AG293" s="152"/>
      <c r="AH293" s="152"/>
      <c r="AI293" s="152"/>
      <c r="AJ293" s="152"/>
      <c r="AK293" s="152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</row>
    <row r="294" customFormat="false" ht="15.75" hidden="false" customHeight="true" outlineLevel="0" collapsed="false">
      <c r="A294" s="152"/>
      <c r="B294" s="152"/>
      <c r="C294" s="152"/>
      <c r="D294" s="152"/>
      <c r="E294" s="153"/>
      <c r="F294" s="153"/>
      <c r="G294" s="153"/>
      <c r="H294" s="153"/>
      <c r="I294" s="153"/>
      <c r="J294" s="153"/>
      <c r="K294" s="153"/>
      <c r="L294" s="153"/>
      <c r="M294" s="35"/>
      <c r="N294" s="35"/>
      <c r="O294" s="35"/>
      <c r="P294" s="152"/>
      <c r="Q294" s="152"/>
      <c r="R294" s="152"/>
      <c r="S294" s="152"/>
      <c r="T294" s="152"/>
      <c r="U294" s="152"/>
      <c r="V294" s="152"/>
      <c r="W294" s="152"/>
      <c r="X294" s="152"/>
      <c r="Y294" s="152"/>
      <c r="Z294" s="154"/>
      <c r="AA294" s="152"/>
      <c r="AB294" s="154"/>
      <c r="AC294" s="152"/>
      <c r="AD294" s="152"/>
      <c r="AE294" s="152"/>
      <c r="AF294" s="152"/>
      <c r="AG294" s="152"/>
      <c r="AH294" s="152"/>
      <c r="AI294" s="152"/>
      <c r="AJ294" s="152"/>
      <c r="AK294" s="152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</row>
    <row r="295" customFormat="false" ht="15.75" hidden="false" customHeight="true" outlineLevel="0" collapsed="false">
      <c r="A295" s="152"/>
      <c r="B295" s="152"/>
      <c r="C295" s="152"/>
      <c r="D295" s="152"/>
      <c r="E295" s="153"/>
      <c r="F295" s="153"/>
      <c r="G295" s="153"/>
      <c r="H295" s="153"/>
      <c r="I295" s="153"/>
      <c r="J295" s="153"/>
      <c r="K295" s="153"/>
      <c r="L295" s="153"/>
      <c r="M295" s="35"/>
      <c r="N295" s="35"/>
      <c r="O295" s="35"/>
      <c r="P295" s="152"/>
      <c r="Q295" s="152"/>
      <c r="R295" s="152"/>
      <c r="S295" s="152"/>
      <c r="T295" s="152"/>
      <c r="U295" s="152"/>
      <c r="V295" s="152"/>
      <c r="W295" s="152"/>
      <c r="X295" s="152"/>
      <c r="Y295" s="152"/>
      <c r="Z295" s="154"/>
      <c r="AA295" s="152"/>
      <c r="AB295" s="154"/>
      <c r="AC295" s="152"/>
      <c r="AD295" s="152"/>
      <c r="AE295" s="152"/>
      <c r="AF295" s="152"/>
      <c r="AG295" s="152"/>
      <c r="AH295" s="152"/>
      <c r="AI295" s="152"/>
      <c r="AJ295" s="152"/>
      <c r="AK295" s="152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</row>
    <row r="296" customFormat="false" ht="15.75" hidden="false" customHeight="true" outlineLevel="0" collapsed="false">
      <c r="A296" s="152"/>
      <c r="B296" s="152"/>
      <c r="C296" s="152"/>
      <c r="D296" s="152"/>
      <c r="E296" s="153"/>
      <c r="F296" s="153"/>
      <c r="G296" s="153"/>
      <c r="H296" s="153"/>
      <c r="I296" s="153"/>
      <c r="J296" s="153"/>
      <c r="K296" s="153"/>
      <c r="L296" s="153"/>
      <c r="M296" s="35"/>
      <c r="N296" s="35"/>
      <c r="O296" s="35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4"/>
      <c r="AA296" s="152"/>
      <c r="AB296" s="154"/>
      <c r="AC296" s="152"/>
      <c r="AD296" s="152"/>
      <c r="AE296" s="152"/>
      <c r="AF296" s="152"/>
      <c r="AG296" s="152"/>
      <c r="AH296" s="152"/>
      <c r="AI296" s="152"/>
      <c r="AJ296" s="152"/>
      <c r="AK296" s="152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</row>
    <row r="297" customFormat="false" ht="15.75" hidden="false" customHeight="true" outlineLevel="0" collapsed="false">
      <c r="A297" s="152"/>
      <c r="B297" s="152"/>
      <c r="C297" s="152"/>
      <c r="D297" s="152"/>
      <c r="E297" s="153"/>
      <c r="F297" s="153"/>
      <c r="G297" s="153"/>
      <c r="H297" s="153"/>
      <c r="I297" s="153"/>
      <c r="J297" s="153"/>
      <c r="K297" s="153"/>
      <c r="L297" s="153"/>
      <c r="M297" s="35"/>
      <c r="N297" s="35"/>
      <c r="O297" s="35"/>
      <c r="P297" s="152"/>
      <c r="Q297" s="152"/>
      <c r="R297" s="152"/>
      <c r="S297" s="152"/>
      <c r="T297" s="152"/>
      <c r="U297" s="152"/>
      <c r="V297" s="152"/>
      <c r="W297" s="152"/>
      <c r="X297" s="152"/>
      <c r="Y297" s="152"/>
      <c r="Z297" s="154"/>
      <c r="AA297" s="152"/>
      <c r="AB297" s="154"/>
      <c r="AC297" s="152"/>
      <c r="AD297" s="152"/>
      <c r="AE297" s="152"/>
      <c r="AF297" s="152"/>
      <c r="AG297" s="152"/>
      <c r="AH297" s="152"/>
      <c r="AI297" s="152"/>
      <c r="AJ297" s="152"/>
      <c r="AK297" s="152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</row>
    <row r="298" customFormat="false" ht="15.75" hidden="false" customHeight="true" outlineLevel="0" collapsed="false">
      <c r="A298" s="152"/>
      <c r="B298" s="152"/>
      <c r="C298" s="152"/>
      <c r="D298" s="152"/>
      <c r="E298" s="153"/>
      <c r="F298" s="153"/>
      <c r="G298" s="153"/>
      <c r="H298" s="153"/>
      <c r="I298" s="153"/>
      <c r="J298" s="153"/>
      <c r="K298" s="153"/>
      <c r="L298" s="153"/>
      <c r="M298" s="35"/>
      <c r="N298" s="35"/>
      <c r="O298" s="35"/>
      <c r="P298" s="152"/>
      <c r="Q298" s="152"/>
      <c r="R298" s="152"/>
      <c r="S298" s="152"/>
      <c r="T298" s="152"/>
      <c r="U298" s="152"/>
      <c r="V298" s="152"/>
      <c r="W298" s="152"/>
      <c r="X298" s="152"/>
      <c r="Y298" s="152"/>
      <c r="Z298" s="154"/>
      <c r="AA298" s="152"/>
      <c r="AB298" s="154"/>
      <c r="AC298" s="152"/>
      <c r="AD298" s="152"/>
      <c r="AE298" s="152"/>
      <c r="AF298" s="152"/>
      <c r="AG298" s="152"/>
      <c r="AH298" s="152"/>
      <c r="AI298" s="152"/>
      <c r="AJ298" s="152"/>
      <c r="AK298" s="152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</row>
    <row r="299" customFormat="false" ht="15.75" hidden="false" customHeight="true" outlineLevel="0" collapsed="false">
      <c r="A299" s="152"/>
      <c r="B299" s="152"/>
      <c r="C299" s="152"/>
      <c r="D299" s="152"/>
      <c r="E299" s="153"/>
      <c r="F299" s="153"/>
      <c r="G299" s="153"/>
      <c r="H299" s="153"/>
      <c r="I299" s="153"/>
      <c r="J299" s="153"/>
      <c r="K299" s="153"/>
      <c r="L299" s="153"/>
      <c r="M299" s="35"/>
      <c r="N299" s="35"/>
      <c r="O299" s="35"/>
      <c r="P299" s="152"/>
      <c r="Q299" s="152"/>
      <c r="R299" s="152"/>
      <c r="S299" s="152"/>
      <c r="T299" s="152"/>
      <c r="U299" s="152"/>
      <c r="V299" s="152"/>
      <c r="W299" s="152"/>
      <c r="X299" s="152"/>
      <c r="Y299" s="152"/>
      <c r="Z299" s="154"/>
      <c r="AA299" s="152"/>
      <c r="AB299" s="154"/>
      <c r="AC299" s="152"/>
      <c r="AD299" s="152"/>
      <c r="AE299" s="152"/>
      <c r="AF299" s="152"/>
      <c r="AG299" s="152"/>
      <c r="AH299" s="152"/>
      <c r="AI299" s="152"/>
      <c r="AJ299" s="152"/>
      <c r="AK299" s="152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</row>
    <row r="300" customFormat="false" ht="15.75" hidden="false" customHeight="true" outlineLevel="0" collapsed="false">
      <c r="A300" s="152"/>
      <c r="B300" s="152"/>
      <c r="C300" s="152"/>
      <c r="D300" s="152"/>
      <c r="E300" s="153"/>
      <c r="F300" s="153"/>
      <c r="G300" s="153"/>
      <c r="H300" s="153"/>
      <c r="I300" s="153"/>
      <c r="J300" s="153"/>
      <c r="K300" s="153"/>
      <c r="L300" s="153"/>
      <c r="M300" s="35"/>
      <c r="N300" s="35"/>
      <c r="O300" s="35"/>
      <c r="P300" s="152"/>
      <c r="Q300" s="152"/>
      <c r="R300" s="152"/>
      <c r="S300" s="152"/>
      <c r="T300" s="152"/>
      <c r="U300" s="152"/>
      <c r="V300" s="152"/>
      <c r="W300" s="152"/>
      <c r="X300" s="152"/>
      <c r="Y300" s="152"/>
      <c r="Z300" s="154"/>
      <c r="AA300" s="152"/>
      <c r="AB300" s="154"/>
      <c r="AC300" s="152"/>
      <c r="AD300" s="152"/>
      <c r="AE300" s="152"/>
      <c r="AF300" s="152"/>
      <c r="AG300" s="152"/>
      <c r="AH300" s="152"/>
      <c r="AI300" s="152"/>
      <c r="AJ300" s="152"/>
      <c r="AK300" s="152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</row>
    <row r="301" customFormat="false" ht="15.75" hidden="false" customHeight="true" outlineLevel="0" collapsed="false">
      <c r="A301" s="152"/>
      <c r="B301" s="152"/>
      <c r="C301" s="152"/>
      <c r="D301" s="152"/>
      <c r="E301" s="153"/>
      <c r="F301" s="153"/>
      <c r="G301" s="153"/>
      <c r="H301" s="153"/>
      <c r="I301" s="153"/>
      <c r="J301" s="153"/>
      <c r="K301" s="153"/>
      <c r="L301" s="153"/>
      <c r="M301" s="35"/>
      <c r="N301" s="35"/>
      <c r="O301" s="35"/>
      <c r="P301" s="152"/>
      <c r="Q301" s="152"/>
      <c r="R301" s="152"/>
      <c r="S301" s="152"/>
      <c r="T301" s="152"/>
      <c r="U301" s="152"/>
      <c r="V301" s="152"/>
      <c r="W301" s="152"/>
      <c r="X301" s="152"/>
      <c r="Y301" s="152"/>
      <c r="Z301" s="154"/>
      <c r="AA301" s="152"/>
      <c r="AB301" s="154"/>
      <c r="AC301" s="152"/>
      <c r="AD301" s="152"/>
      <c r="AE301" s="152"/>
      <c r="AF301" s="152"/>
      <c r="AG301" s="152"/>
      <c r="AH301" s="152"/>
      <c r="AI301" s="152"/>
      <c r="AJ301" s="152"/>
      <c r="AK301" s="152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</row>
    <row r="302" customFormat="false" ht="15.75" hidden="false" customHeight="true" outlineLevel="0" collapsed="false">
      <c r="A302" s="152"/>
      <c r="B302" s="152"/>
      <c r="C302" s="152"/>
      <c r="D302" s="152"/>
      <c r="E302" s="153"/>
      <c r="F302" s="153"/>
      <c r="G302" s="153"/>
      <c r="H302" s="153"/>
      <c r="I302" s="153"/>
      <c r="J302" s="153"/>
      <c r="K302" s="153"/>
      <c r="L302" s="153"/>
      <c r="M302" s="35"/>
      <c r="N302" s="35"/>
      <c r="O302" s="35"/>
      <c r="P302" s="152"/>
      <c r="Q302" s="152"/>
      <c r="R302" s="152"/>
      <c r="S302" s="152"/>
      <c r="T302" s="152"/>
      <c r="U302" s="152"/>
      <c r="V302" s="152"/>
      <c r="W302" s="152"/>
      <c r="X302" s="152"/>
      <c r="Y302" s="152"/>
      <c r="Z302" s="154"/>
      <c r="AA302" s="152"/>
      <c r="AB302" s="154"/>
      <c r="AC302" s="152"/>
      <c r="AD302" s="152"/>
      <c r="AE302" s="152"/>
      <c r="AF302" s="152"/>
      <c r="AG302" s="152"/>
      <c r="AH302" s="152"/>
      <c r="AI302" s="152"/>
      <c r="AJ302" s="152"/>
      <c r="AK302" s="152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</row>
    <row r="303" customFormat="false" ht="15.75" hidden="false" customHeight="true" outlineLevel="0" collapsed="false">
      <c r="A303" s="152"/>
      <c r="B303" s="152"/>
      <c r="C303" s="152"/>
      <c r="D303" s="152"/>
      <c r="E303" s="153"/>
      <c r="F303" s="153"/>
      <c r="G303" s="153"/>
      <c r="H303" s="153"/>
      <c r="I303" s="153"/>
      <c r="J303" s="153"/>
      <c r="K303" s="153"/>
      <c r="L303" s="153"/>
      <c r="M303" s="35"/>
      <c r="N303" s="35"/>
      <c r="O303" s="35"/>
      <c r="P303" s="152"/>
      <c r="Q303" s="152"/>
      <c r="R303" s="152"/>
      <c r="S303" s="152"/>
      <c r="T303" s="152"/>
      <c r="U303" s="152"/>
      <c r="V303" s="152"/>
      <c r="W303" s="152"/>
      <c r="X303" s="152"/>
      <c r="Y303" s="152"/>
      <c r="Z303" s="154"/>
      <c r="AA303" s="152"/>
      <c r="AB303" s="154"/>
      <c r="AC303" s="152"/>
      <c r="AD303" s="152"/>
      <c r="AE303" s="152"/>
      <c r="AF303" s="152"/>
      <c r="AG303" s="152"/>
      <c r="AH303" s="152"/>
      <c r="AI303" s="152"/>
      <c r="AJ303" s="152"/>
      <c r="AK303" s="152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</row>
    <row r="304" customFormat="false" ht="15.75" hidden="false" customHeight="true" outlineLevel="0" collapsed="false">
      <c r="A304" s="152"/>
      <c r="B304" s="152"/>
      <c r="C304" s="152"/>
      <c r="D304" s="152"/>
      <c r="E304" s="153"/>
      <c r="F304" s="153"/>
      <c r="G304" s="153"/>
      <c r="H304" s="153"/>
      <c r="I304" s="153"/>
      <c r="J304" s="153"/>
      <c r="K304" s="153"/>
      <c r="L304" s="153"/>
      <c r="M304" s="35"/>
      <c r="N304" s="35"/>
      <c r="O304" s="35"/>
      <c r="P304" s="152"/>
      <c r="Q304" s="152"/>
      <c r="R304" s="152"/>
      <c r="S304" s="152"/>
      <c r="T304" s="152"/>
      <c r="U304" s="152"/>
      <c r="V304" s="152"/>
      <c r="W304" s="152"/>
      <c r="X304" s="152"/>
      <c r="Y304" s="152"/>
      <c r="Z304" s="154"/>
      <c r="AA304" s="152"/>
      <c r="AB304" s="154"/>
      <c r="AC304" s="152"/>
      <c r="AD304" s="152"/>
      <c r="AE304" s="152"/>
      <c r="AF304" s="152"/>
      <c r="AG304" s="152"/>
      <c r="AH304" s="152"/>
      <c r="AI304" s="152"/>
      <c r="AJ304" s="152"/>
      <c r="AK304" s="152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</row>
    <row r="305" customFormat="false" ht="15.75" hidden="false" customHeight="true" outlineLevel="0" collapsed="false">
      <c r="A305" s="152"/>
      <c r="B305" s="152"/>
      <c r="C305" s="152"/>
      <c r="D305" s="152"/>
      <c r="E305" s="153"/>
      <c r="F305" s="153"/>
      <c r="G305" s="153"/>
      <c r="H305" s="153"/>
      <c r="I305" s="153"/>
      <c r="J305" s="153"/>
      <c r="K305" s="153"/>
      <c r="L305" s="153"/>
      <c r="M305" s="35"/>
      <c r="N305" s="35"/>
      <c r="O305" s="35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4"/>
      <c r="AA305" s="152"/>
      <c r="AB305" s="154"/>
      <c r="AC305" s="152"/>
      <c r="AD305" s="152"/>
      <c r="AE305" s="152"/>
      <c r="AF305" s="152"/>
      <c r="AG305" s="152"/>
      <c r="AH305" s="152"/>
      <c r="AI305" s="152"/>
      <c r="AJ305" s="152"/>
      <c r="AK305" s="152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</row>
    <row r="306" customFormat="false" ht="15.75" hidden="false" customHeight="true" outlineLevel="0" collapsed="false">
      <c r="A306" s="152"/>
      <c r="B306" s="152"/>
      <c r="C306" s="152"/>
      <c r="D306" s="152"/>
      <c r="E306" s="153"/>
      <c r="F306" s="153"/>
      <c r="G306" s="153"/>
      <c r="H306" s="153"/>
      <c r="I306" s="153"/>
      <c r="J306" s="153"/>
      <c r="K306" s="153"/>
      <c r="L306" s="153"/>
      <c r="M306" s="35"/>
      <c r="N306" s="35"/>
      <c r="O306" s="35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4"/>
      <c r="AA306" s="152"/>
      <c r="AB306" s="154"/>
      <c r="AC306" s="152"/>
      <c r="AD306" s="152"/>
      <c r="AE306" s="152"/>
      <c r="AF306" s="152"/>
      <c r="AG306" s="152"/>
      <c r="AH306" s="152"/>
      <c r="AI306" s="152"/>
      <c r="AJ306" s="152"/>
      <c r="AK306" s="152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</row>
    <row r="307" customFormat="false" ht="15.75" hidden="false" customHeight="true" outlineLevel="0" collapsed="false">
      <c r="A307" s="152"/>
      <c r="B307" s="152"/>
      <c r="C307" s="152"/>
      <c r="D307" s="152"/>
      <c r="E307" s="153"/>
      <c r="F307" s="153"/>
      <c r="G307" s="153"/>
      <c r="H307" s="153"/>
      <c r="I307" s="153"/>
      <c r="J307" s="153"/>
      <c r="K307" s="153"/>
      <c r="L307" s="153"/>
      <c r="M307" s="35"/>
      <c r="N307" s="35"/>
      <c r="O307" s="35"/>
      <c r="P307" s="152"/>
      <c r="Q307" s="152"/>
      <c r="R307" s="152"/>
      <c r="S307" s="152"/>
      <c r="T307" s="152"/>
      <c r="U307" s="152"/>
      <c r="V307" s="152"/>
      <c r="W307" s="152"/>
      <c r="X307" s="152"/>
      <c r="Y307" s="152"/>
      <c r="Z307" s="154"/>
      <c r="AA307" s="152"/>
      <c r="AB307" s="154"/>
      <c r="AC307" s="152"/>
      <c r="AD307" s="152"/>
      <c r="AE307" s="152"/>
      <c r="AF307" s="152"/>
      <c r="AG307" s="152"/>
      <c r="AH307" s="152"/>
      <c r="AI307" s="152"/>
      <c r="AJ307" s="152"/>
      <c r="AK307" s="152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</row>
    <row r="308" customFormat="false" ht="15.75" hidden="false" customHeight="true" outlineLevel="0" collapsed="false">
      <c r="A308" s="152"/>
      <c r="B308" s="152"/>
      <c r="C308" s="152"/>
      <c r="D308" s="152"/>
      <c r="E308" s="153"/>
      <c r="F308" s="153"/>
      <c r="G308" s="153"/>
      <c r="H308" s="153"/>
      <c r="I308" s="153"/>
      <c r="J308" s="153"/>
      <c r="K308" s="153"/>
      <c r="L308" s="153"/>
      <c r="M308" s="35"/>
      <c r="N308" s="35"/>
      <c r="O308" s="35"/>
      <c r="P308" s="152"/>
      <c r="Q308" s="152"/>
      <c r="R308" s="152"/>
      <c r="S308" s="152"/>
      <c r="T308" s="152"/>
      <c r="U308" s="152"/>
      <c r="V308" s="152"/>
      <c r="W308" s="152"/>
      <c r="X308" s="152"/>
      <c r="Y308" s="152"/>
      <c r="Z308" s="154"/>
      <c r="AA308" s="152"/>
      <c r="AB308" s="154"/>
      <c r="AC308" s="152"/>
      <c r="AD308" s="152"/>
      <c r="AE308" s="152"/>
      <c r="AF308" s="152"/>
      <c r="AG308" s="152"/>
      <c r="AH308" s="152"/>
      <c r="AI308" s="152"/>
      <c r="AJ308" s="152"/>
      <c r="AK308" s="152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</row>
    <row r="309" customFormat="false" ht="15.75" hidden="false" customHeight="true" outlineLevel="0" collapsed="false">
      <c r="A309" s="152"/>
      <c r="B309" s="152"/>
      <c r="C309" s="152"/>
      <c r="D309" s="152"/>
      <c r="E309" s="153"/>
      <c r="F309" s="153"/>
      <c r="G309" s="153"/>
      <c r="H309" s="153"/>
      <c r="I309" s="153"/>
      <c r="J309" s="153"/>
      <c r="K309" s="153"/>
      <c r="L309" s="153"/>
      <c r="M309" s="35"/>
      <c r="N309" s="35"/>
      <c r="O309" s="35"/>
      <c r="P309" s="152"/>
      <c r="Q309" s="152"/>
      <c r="R309" s="152"/>
      <c r="S309" s="152"/>
      <c r="T309" s="152"/>
      <c r="U309" s="152"/>
      <c r="V309" s="152"/>
      <c r="W309" s="152"/>
      <c r="X309" s="152"/>
      <c r="Y309" s="152"/>
      <c r="Z309" s="154"/>
      <c r="AA309" s="152"/>
      <c r="AB309" s="154"/>
      <c r="AC309" s="152"/>
      <c r="AD309" s="152"/>
      <c r="AE309" s="152"/>
      <c r="AF309" s="152"/>
      <c r="AG309" s="152"/>
      <c r="AH309" s="152"/>
      <c r="AI309" s="152"/>
      <c r="AJ309" s="152"/>
      <c r="AK309" s="152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</row>
    <row r="310" customFormat="false" ht="15.75" hidden="false" customHeight="true" outlineLevel="0" collapsed="false">
      <c r="A310" s="152"/>
      <c r="B310" s="152"/>
      <c r="C310" s="152"/>
      <c r="D310" s="152"/>
      <c r="E310" s="153"/>
      <c r="F310" s="153"/>
      <c r="G310" s="153"/>
      <c r="H310" s="153"/>
      <c r="I310" s="153"/>
      <c r="J310" s="153"/>
      <c r="K310" s="153"/>
      <c r="L310" s="153"/>
      <c r="M310" s="35"/>
      <c r="N310" s="35"/>
      <c r="O310" s="35"/>
      <c r="P310" s="152"/>
      <c r="Q310" s="152"/>
      <c r="R310" s="152"/>
      <c r="S310" s="152"/>
      <c r="T310" s="152"/>
      <c r="U310" s="152"/>
      <c r="V310" s="152"/>
      <c r="W310" s="152"/>
      <c r="X310" s="152"/>
      <c r="Y310" s="152"/>
      <c r="Z310" s="154"/>
      <c r="AA310" s="152"/>
      <c r="AB310" s="154"/>
      <c r="AC310" s="152"/>
      <c r="AD310" s="152"/>
      <c r="AE310" s="152"/>
      <c r="AF310" s="152"/>
      <c r="AG310" s="152"/>
      <c r="AH310" s="152"/>
      <c r="AI310" s="152"/>
      <c r="AJ310" s="152"/>
      <c r="AK310" s="152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</row>
    <row r="311" customFormat="false" ht="15.75" hidden="false" customHeight="true" outlineLevel="0" collapsed="false">
      <c r="A311" s="152"/>
      <c r="B311" s="152"/>
      <c r="C311" s="152"/>
      <c r="D311" s="152"/>
      <c r="E311" s="153"/>
      <c r="F311" s="153"/>
      <c r="G311" s="153"/>
      <c r="H311" s="153"/>
      <c r="I311" s="153"/>
      <c r="J311" s="153"/>
      <c r="K311" s="153"/>
      <c r="L311" s="153"/>
      <c r="M311" s="35"/>
      <c r="N311" s="35"/>
      <c r="O311" s="35"/>
      <c r="P311" s="152"/>
      <c r="Q311" s="152"/>
      <c r="R311" s="152"/>
      <c r="S311" s="152"/>
      <c r="T311" s="152"/>
      <c r="U311" s="152"/>
      <c r="V311" s="152"/>
      <c r="W311" s="152"/>
      <c r="X311" s="152"/>
      <c r="Y311" s="152"/>
      <c r="Z311" s="154"/>
      <c r="AA311" s="152"/>
      <c r="AB311" s="154"/>
      <c r="AC311" s="152"/>
      <c r="AD311" s="152"/>
      <c r="AE311" s="152"/>
      <c r="AF311" s="152"/>
      <c r="AG311" s="152"/>
      <c r="AH311" s="152"/>
      <c r="AI311" s="152"/>
      <c r="AJ311" s="152"/>
      <c r="AK311" s="152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</row>
    <row r="312" customFormat="false" ht="15.75" hidden="false" customHeight="true" outlineLevel="0" collapsed="false">
      <c r="A312" s="152"/>
      <c r="B312" s="152"/>
      <c r="C312" s="152"/>
      <c r="D312" s="152"/>
      <c r="E312" s="153"/>
      <c r="F312" s="153"/>
      <c r="G312" s="153"/>
      <c r="H312" s="153"/>
      <c r="I312" s="153"/>
      <c r="J312" s="153"/>
      <c r="K312" s="153"/>
      <c r="L312" s="153"/>
      <c r="M312" s="35"/>
      <c r="N312" s="35"/>
      <c r="O312" s="35"/>
      <c r="P312" s="152"/>
      <c r="Q312" s="152"/>
      <c r="R312" s="152"/>
      <c r="S312" s="152"/>
      <c r="T312" s="152"/>
      <c r="U312" s="152"/>
      <c r="V312" s="152"/>
      <c r="W312" s="152"/>
      <c r="X312" s="152"/>
      <c r="Y312" s="152"/>
      <c r="Z312" s="154"/>
      <c r="AA312" s="152"/>
      <c r="AB312" s="154"/>
      <c r="AC312" s="152"/>
      <c r="AD312" s="152"/>
      <c r="AE312" s="152"/>
      <c r="AF312" s="152"/>
      <c r="AG312" s="152"/>
      <c r="AH312" s="152"/>
      <c r="AI312" s="152"/>
      <c r="AJ312" s="152"/>
      <c r="AK312" s="152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</row>
    <row r="313" customFormat="false" ht="15.75" hidden="false" customHeight="true" outlineLevel="0" collapsed="false">
      <c r="A313" s="152"/>
      <c r="B313" s="152"/>
      <c r="C313" s="152"/>
      <c r="D313" s="152"/>
      <c r="E313" s="153"/>
      <c r="F313" s="153"/>
      <c r="G313" s="153"/>
      <c r="H313" s="153"/>
      <c r="I313" s="153"/>
      <c r="J313" s="153"/>
      <c r="K313" s="153"/>
      <c r="L313" s="153"/>
      <c r="M313" s="35"/>
      <c r="N313" s="35"/>
      <c r="O313" s="35"/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4"/>
      <c r="AA313" s="152"/>
      <c r="AB313" s="154"/>
      <c r="AC313" s="152"/>
      <c r="AD313" s="152"/>
      <c r="AE313" s="152"/>
      <c r="AF313" s="152"/>
      <c r="AG313" s="152"/>
      <c r="AH313" s="152"/>
      <c r="AI313" s="152"/>
      <c r="AJ313" s="152"/>
      <c r="AK313" s="152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</row>
    <row r="314" customFormat="false" ht="15.75" hidden="false" customHeight="true" outlineLevel="0" collapsed="false">
      <c r="A314" s="152"/>
      <c r="B314" s="152"/>
      <c r="C314" s="152"/>
      <c r="D314" s="152"/>
      <c r="E314" s="153"/>
      <c r="F314" s="153"/>
      <c r="G314" s="153"/>
      <c r="H314" s="153"/>
      <c r="I314" s="153"/>
      <c r="J314" s="153"/>
      <c r="K314" s="153"/>
      <c r="L314" s="153"/>
      <c r="M314" s="35"/>
      <c r="N314" s="35"/>
      <c r="O314" s="35"/>
      <c r="P314" s="152"/>
      <c r="Q314" s="152"/>
      <c r="R314" s="152"/>
      <c r="S314" s="152"/>
      <c r="T314" s="152"/>
      <c r="U314" s="152"/>
      <c r="V314" s="152"/>
      <c r="W314" s="152"/>
      <c r="X314" s="152"/>
      <c r="Y314" s="152"/>
      <c r="Z314" s="154"/>
      <c r="AA314" s="152"/>
      <c r="AB314" s="154"/>
      <c r="AC314" s="152"/>
      <c r="AD314" s="152"/>
      <c r="AE314" s="152"/>
      <c r="AF314" s="152"/>
      <c r="AG314" s="152"/>
      <c r="AH314" s="152"/>
      <c r="AI314" s="152"/>
      <c r="AJ314" s="152"/>
      <c r="AK314" s="152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</row>
    <row r="315" customFormat="false" ht="15.75" hidden="false" customHeight="true" outlineLevel="0" collapsed="false">
      <c r="A315" s="152"/>
      <c r="B315" s="152"/>
      <c r="C315" s="152"/>
      <c r="D315" s="152"/>
      <c r="E315" s="153"/>
      <c r="F315" s="153"/>
      <c r="G315" s="153"/>
      <c r="H315" s="153"/>
      <c r="I315" s="153"/>
      <c r="J315" s="153"/>
      <c r="K315" s="153"/>
      <c r="L315" s="153"/>
      <c r="M315" s="35"/>
      <c r="N315" s="35"/>
      <c r="O315" s="35"/>
      <c r="P315" s="152"/>
      <c r="Q315" s="152"/>
      <c r="R315" s="152"/>
      <c r="S315" s="152"/>
      <c r="T315" s="152"/>
      <c r="U315" s="152"/>
      <c r="V315" s="152"/>
      <c r="W315" s="152"/>
      <c r="X315" s="152"/>
      <c r="Y315" s="152"/>
      <c r="Z315" s="154"/>
      <c r="AA315" s="152"/>
      <c r="AB315" s="154"/>
      <c r="AC315" s="152"/>
      <c r="AD315" s="152"/>
      <c r="AE315" s="152"/>
      <c r="AF315" s="152"/>
      <c r="AG315" s="152"/>
      <c r="AH315" s="152"/>
      <c r="AI315" s="152"/>
      <c r="AJ315" s="152"/>
      <c r="AK315" s="152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</row>
    <row r="316" customFormat="false" ht="15.75" hidden="false" customHeight="true" outlineLevel="0" collapsed="false">
      <c r="A316" s="152"/>
      <c r="B316" s="152"/>
      <c r="C316" s="152"/>
      <c r="D316" s="152"/>
      <c r="E316" s="153"/>
      <c r="F316" s="153"/>
      <c r="G316" s="153"/>
      <c r="H316" s="153"/>
      <c r="I316" s="153"/>
      <c r="J316" s="153"/>
      <c r="K316" s="153"/>
      <c r="L316" s="153"/>
      <c r="M316" s="35"/>
      <c r="N316" s="35"/>
      <c r="O316" s="35"/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4"/>
      <c r="AA316" s="152"/>
      <c r="AB316" s="154"/>
      <c r="AC316" s="152"/>
      <c r="AD316" s="152"/>
      <c r="AE316" s="152"/>
      <c r="AF316" s="152"/>
      <c r="AG316" s="152"/>
      <c r="AH316" s="152"/>
      <c r="AI316" s="152"/>
      <c r="AJ316" s="152"/>
      <c r="AK316" s="152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</row>
    <row r="317" customFormat="false" ht="15.75" hidden="false" customHeight="true" outlineLevel="0" collapsed="false">
      <c r="A317" s="152"/>
      <c r="B317" s="152"/>
      <c r="C317" s="152"/>
      <c r="D317" s="152"/>
      <c r="E317" s="153"/>
      <c r="F317" s="153"/>
      <c r="G317" s="153"/>
      <c r="H317" s="153"/>
      <c r="I317" s="153"/>
      <c r="J317" s="153"/>
      <c r="K317" s="153"/>
      <c r="L317" s="153"/>
      <c r="M317" s="35"/>
      <c r="N317" s="35"/>
      <c r="O317" s="35"/>
      <c r="P317" s="152"/>
      <c r="Q317" s="152"/>
      <c r="R317" s="152"/>
      <c r="S317" s="152"/>
      <c r="T317" s="152"/>
      <c r="U317" s="152"/>
      <c r="V317" s="152"/>
      <c r="W317" s="152"/>
      <c r="X317" s="152"/>
      <c r="Y317" s="152"/>
      <c r="Z317" s="154"/>
      <c r="AA317" s="152"/>
      <c r="AB317" s="154"/>
      <c r="AC317" s="152"/>
      <c r="AD317" s="152"/>
      <c r="AE317" s="152"/>
      <c r="AF317" s="152"/>
      <c r="AG317" s="152"/>
      <c r="AH317" s="152"/>
      <c r="AI317" s="152"/>
      <c r="AJ317" s="152"/>
      <c r="AK317" s="152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</row>
    <row r="318" customFormat="false" ht="15.75" hidden="false" customHeight="true" outlineLevel="0" collapsed="false">
      <c r="A318" s="152"/>
      <c r="B318" s="152"/>
      <c r="C318" s="152"/>
      <c r="D318" s="152"/>
      <c r="E318" s="153"/>
      <c r="F318" s="153"/>
      <c r="G318" s="153"/>
      <c r="H318" s="153"/>
      <c r="I318" s="153"/>
      <c r="J318" s="153"/>
      <c r="K318" s="153"/>
      <c r="L318" s="153"/>
      <c r="M318" s="35"/>
      <c r="N318" s="35"/>
      <c r="O318" s="35"/>
      <c r="P318" s="152"/>
      <c r="Q318" s="152"/>
      <c r="R318" s="152"/>
      <c r="S318" s="152"/>
      <c r="T318" s="152"/>
      <c r="U318" s="152"/>
      <c r="V318" s="152"/>
      <c r="W318" s="152"/>
      <c r="X318" s="152"/>
      <c r="Y318" s="152"/>
      <c r="Z318" s="154"/>
      <c r="AA318" s="152"/>
      <c r="AB318" s="154"/>
      <c r="AC318" s="152"/>
      <c r="AD318" s="152"/>
      <c r="AE318" s="152"/>
      <c r="AF318" s="152"/>
      <c r="AG318" s="152"/>
      <c r="AH318" s="152"/>
      <c r="AI318" s="152"/>
      <c r="AJ318" s="152"/>
      <c r="AK318" s="152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</row>
    <row r="319" customFormat="false" ht="15.75" hidden="false" customHeight="true" outlineLevel="0" collapsed="false">
      <c r="A319" s="152"/>
      <c r="B319" s="152"/>
      <c r="C319" s="152"/>
      <c r="D319" s="152"/>
      <c r="E319" s="153"/>
      <c r="F319" s="153"/>
      <c r="G319" s="153"/>
      <c r="H319" s="153"/>
      <c r="I319" s="153"/>
      <c r="J319" s="153"/>
      <c r="K319" s="153"/>
      <c r="L319" s="153"/>
      <c r="M319" s="35"/>
      <c r="N319" s="35"/>
      <c r="O319" s="35"/>
      <c r="P319" s="152"/>
      <c r="Q319" s="152"/>
      <c r="R319" s="152"/>
      <c r="S319" s="152"/>
      <c r="T319" s="152"/>
      <c r="U319" s="152"/>
      <c r="V319" s="152"/>
      <c r="W319" s="152"/>
      <c r="X319" s="152"/>
      <c r="Y319" s="152"/>
      <c r="Z319" s="154"/>
      <c r="AA319" s="152"/>
      <c r="AB319" s="154"/>
      <c r="AC319" s="152"/>
      <c r="AD319" s="152"/>
      <c r="AE319" s="152"/>
      <c r="AF319" s="152"/>
      <c r="AG319" s="152"/>
      <c r="AH319" s="152"/>
      <c r="AI319" s="152"/>
      <c r="AJ319" s="152"/>
      <c r="AK319" s="152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</row>
    <row r="320" customFormat="false" ht="15.75" hidden="false" customHeight="true" outlineLevel="0" collapsed="false">
      <c r="A320" s="152"/>
      <c r="B320" s="152"/>
      <c r="C320" s="152"/>
      <c r="D320" s="152"/>
      <c r="E320" s="153"/>
      <c r="F320" s="153"/>
      <c r="G320" s="153"/>
      <c r="H320" s="153"/>
      <c r="I320" s="153"/>
      <c r="J320" s="153"/>
      <c r="K320" s="153"/>
      <c r="L320" s="153"/>
      <c r="M320" s="35"/>
      <c r="N320" s="35"/>
      <c r="O320" s="35"/>
      <c r="P320" s="152"/>
      <c r="Q320" s="152"/>
      <c r="R320" s="152"/>
      <c r="S320" s="152"/>
      <c r="T320" s="152"/>
      <c r="U320" s="152"/>
      <c r="V320" s="152"/>
      <c r="W320" s="152"/>
      <c r="X320" s="152"/>
      <c r="Y320" s="152"/>
      <c r="Z320" s="154"/>
      <c r="AA320" s="152"/>
      <c r="AB320" s="154"/>
      <c r="AC320" s="152"/>
      <c r="AD320" s="152"/>
      <c r="AE320" s="152"/>
      <c r="AF320" s="152"/>
      <c r="AG320" s="152"/>
      <c r="AH320" s="152"/>
      <c r="AI320" s="152"/>
      <c r="AJ320" s="152"/>
      <c r="AK320" s="152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</row>
    <row r="321" customFormat="false" ht="15.75" hidden="false" customHeight="true" outlineLevel="0" collapsed="false">
      <c r="A321" s="152"/>
      <c r="B321" s="152"/>
      <c r="C321" s="152"/>
      <c r="D321" s="152"/>
      <c r="E321" s="153"/>
      <c r="F321" s="153"/>
      <c r="G321" s="153"/>
      <c r="H321" s="153"/>
      <c r="I321" s="153"/>
      <c r="J321" s="153"/>
      <c r="K321" s="153"/>
      <c r="L321" s="153"/>
      <c r="M321" s="35"/>
      <c r="N321" s="35"/>
      <c r="O321" s="35"/>
      <c r="P321" s="152"/>
      <c r="Q321" s="152"/>
      <c r="R321" s="152"/>
      <c r="S321" s="152"/>
      <c r="T321" s="152"/>
      <c r="U321" s="152"/>
      <c r="V321" s="152"/>
      <c r="W321" s="152"/>
      <c r="X321" s="152"/>
      <c r="Y321" s="152"/>
      <c r="Z321" s="154"/>
      <c r="AA321" s="152"/>
      <c r="AB321" s="154"/>
      <c r="AC321" s="152"/>
      <c r="AD321" s="152"/>
      <c r="AE321" s="152"/>
      <c r="AF321" s="152"/>
      <c r="AG321" s="152"/>
      <c r="AH321" s="152"/>
      <c r="AI321" s="152"/>
      <c r="AJ321" s="152"/>
      <c r="AK321" s="152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</row>
    <row r="322" customFormat="false" ht="15.75" hidden="false" customHeight="true" outlineLevel="0" collapsed="false">
      <c r="A322" s="152"/>
      <c r="B322" s="152"/>
      <c r="C322" s="152"/>
      <c r="D322" s="152"/>
      <c r="E322" s="153"/>
      <c r="F322" s="153"/>
      <c r="G322" s="153"/>
      <c r="H322" s="153"/>
      <c r="I322" s="153"/>
      <c r="J322" s="153"/>
      <c r="K322" s="153"/>
      <c r="L322" s="153"/>
      <c r="M322" s="35"/>
      <c r="N322" s="35"/>
      <c r="O322" s="35"/>
      <c r="P322" s="152"/>
      <c r="Q322" s="152"/>
      <c r="R322" s="152"/>
      <c r="S322" s="152"/>
      <c r="T322" s="152"/>
      <c r="U322" s="152"/>
      <c r="V322" s="152"/>
      <c r="W322" s="152"/>
      <c r="X322" s="152"/>
      <c r="Y322" s="152"/>
      <c r="Z322" s="154"/>
      <c r="AA322" s="152"/>
      <c r="AB322" s="154"/>
      <c r="AC322" s="152"/>
      <c r="AD322" s="152"/>
      <c r="AE322" s="152"/>
      <c r="AF322" s="152"/>
      <c r="AG322" s="152"/>
      <c r="AH322" s="152"/>
      <c r="AI322" s="152"/>
      <c r="AJ322" s="152"/>
      <c r="AK322" s="152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</row>
    <row r="323" customFormat="false" ht="15.75" hidden="false" customHeight="true" outlineLevel="0" collapsed="false">
      <c r="A323" s="152"/>
      <c r="B323" s="152"/>
      <c r="C323" s="152"/>
      <c r="D323" s="152"/>
      <c r="E323" s="153"/>
      <c r="F323" s="153"/>
      <c r="G323" s="153"/>
      <c r="H323" s="153"/>
      <c r="I323" s="153"/>
      <c r="J323" s="153"/>
      <c r="K323" s="153"/>
      <c r="L323" s="153"/>
      <c r="M323" s="35"/>
      <c r="N323" s="35"/>
      <c r="O323" s="35"/>
      <c r="P323" s="152"/>
      <c r="Q323" s="152"/>
      <c r="R323" s="152"/>
      <c r="S323" s="152"/>
      <c r="T323" s="152"/>
      <c r="U323" s="152"/>
      <c r="V323" s="152"/>
      <c r="W323" s="152"/>
      <c r="X323" s="152"/>
      <c r="Y323" s="152"/>
      <c r="Z323" s="154"/>
      <c r="AA323" s="152"/>
      <c r="AB323" s="154"/>
      <c r="AC323" s="152"/>
      <c r="AD323" s="152"/>
      <c r="AE323" s="152"/>
      <c r="AF323" s="152"/>
      <c r="AG323" s="152"/>
      <c r="AH323" s="152"/>
      <c r="AI323" s="152"/>
      <c r="AJ323" s="152"/>
      <c r="AK323" s="152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</row>
    <row r="324" customFormat="false" ht="15.75" hidden="false" customHeight="true" outlineLevel="0" collapsed="false">
      <c r="A324" s="152"/>
      <c r="B324" s="152"/>
      <c r="C324" s="152"/>
      <c r="D324" s="152"/>
      <c r="E324" s="153"/>
      <c r="F324" s="153"/>
      <c r="G324" s="153"/>
      <c r="H324" s="153"/>
      <c r="I324" s="153"/>
      <c r="J324" s="153"/>
      <c r="K324" s="153"/>
      <c r="L324" s="153"/>
      <c r="M324" s="35"/>
      <c r="N324" s="35"/>
      <c r="O324" s="35"/>
      <c r="P324" s="152"/>
      <c r="Q324" s="152"/>
      <c r="R324" s="152"/>
      <c r="S324" s="152"/>
      <c r="T324" s="152"/>
      <c r="U324" s="152"/>
      <c r="V324" s="152"/>
      <c r="W324" s="152"/>
      <c r="X324" s="152"/>
      <c r="Y324" s="152"/>
      <c r="Z324" s="154"/>
      <c r="AA324" s="152"/>
      <c r="AB324" s="154"/>
      <c r="AC324" s="152"/>
      <c r="AD324" s="152"/>
      <c r="AE324" s="152"/>
      <c r="AF324" s="152"/>
      <c r="AG324" s="152"/>
      <c r="AH324" s="152"/>
      <c r="AI324" s="152"/>
      <c r="AJ324" s="152"/>
      <c r="AK324" s="152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</row>
    <row r="325" customFormat="false" ht="15.75" hidden="false" customHeight="true" outlineLevel="0" collapsed="false">
      <c r="A325" s="152"/>
      <c r="B325" s="152"/>
      <c r="C325" s="152"/>
      <c r="D325" s="152"/>
      <c r="E325" s="153"/>
      <c r="F325" s="153"/>
      <c r="G325" s="153"/>
      <c r="H325" s="153"/>
      <c r="I325" s="153"/>
      <c r="J325" s="153"/>
      <c r="K325" s="153"/>
      <c r="L325" s="153"/>
      <c r="M325" s="35"/>
      <c r="N325" s="35"/>
      <c r="O325" s="35"/>
      <c r="P325" s="152"/>
      <c r="Q325" s="152"/>
      <c r="R325" s="152"/>
      <c r="S325" s="152"/>
      <c r="T325" s="152"/>
      <c r="U325" s="152"/>
      <c r="V325" s="152"/>
      <c r="W325" s="152"/>
      <c r="X325" s="152"/>
      <c r="Y325" s="152"/>
      <c r="Z325" s="154"/>
      <c r="AA325" s="152"/>
      <c r="AB325" s="154"/>
      <c r="AC325" s="152"/>
      <c r="AD325" s="152"/>
      <c r="AE325" s="152"/>
      <c r="AF325" s="152"/>
      <c r="AG325" s="152"/>
      <c r="AH325" s="152"/>
      <c r="AI325" s="152"/>
      <c r="AJ325" s="152"/>
      <c r="AK325" s="152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</row>
    <row r="326" customFormat="false" ht="15.75" hidden="false" customHeight="true" outlineLevel="0" collapsed="false">
      <c r="A326" s="152"/>
      <c r="B326" s="152"/>
      <c r="C326" s="152"/>
      <c r="D326" s="152"/>
      <c r="E326" s="153"/>
      <c r="F326" s="153"/>
      <c r="G326" s="153"/>
      <c r="H326" s="153"/>
      <c r="I326" s="153"/>
      <c r="J326" s="153"/>
      <c r="K326" s="153"/>
      <c r="L326" s="153"/>
      <c r="M326" s="35"/>
      <c r="N326" s="35"/>
      <c r="O326" s="35"/>
      <c r="P326" s="152"/>
      <c r="Q326" s="152"/>
      <c r="R326" s="152"/>
      <c r="S326" s="152"/>
      <c r="T326" s="152"/>
      <c r="U326" s="152"/>
      <c r="V326" s="152"/>
      <c r="W326" s="152"/>
      <c r="X326" s="152"/>
      <c r="Y326" s="152"/>
      <c r="Z326" s="154"/>
      <c r="AA326" s="152"/>
      <c r="AB326" s="154"/>
      <c r="AC326" s="152"/>
      <c r="AD326" s="152"/>
      <c r="AE326" s="152"/>
      <c r="AF326" s="152"/>
      <c r="AG326" s="152"/>
      <c r="AH326" s="152"/>
      <c r="AI326" s="152"/>
      <c r="AJ326" s="152"/>
      <c r="AK326" s="152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</row>
    <row r="327" customFormat="false" ht="15.75" hidden="false" customHeight="true" outlineLevel="0" collapsed="false">
      <c r="A327" s="152"/>
      <c r="B327" s="152"/>
      <c r="C327" s="152"/>
      <c r="D327" s="152"/>
      <c r="E327" s="153"/>
      <c r="F327" s="153"/>
      <c r="G327" s="153"/>
      <c r="H327" s="153"/>
      <c r="I327" s="153"/>
      <c r="J327" s="153"/>
      <c r="K327" s="153"/>
      <c r="L327" s="153"/>
      <c r="M327" s="35"/>
      <c r="N327" s="35"/>
      <c r="O327" s="35"/>
      <c r="P327" s="152"/>
      <c r="Q327" s="152"/>
      <c r="R327" s="152"/>
      <c r="S327" s="152"/>
      <c r="T327" s="152"/>
      <c r="U327" s="152"/>
      <c r="V327" s="152"/>
      <c r="W327" s="152"/>
      <c r="X327" s="152"/>
      <c r="Y327" s="152"/>
      <c r="Z327" s="154"/>
      <c r="AA327" s="152"/>
      <c r="AB327" s="154"/>
      <c r="AC327" s="152"/>
      <c r="AD327" s="152"/>
      <c r="AE327" s="152"/>
      <c r="AF327" s="152"/>
      <c r="AG327" s="152"/>
      <c r="AH327" s="152"/>
      <c r="AI327" s="152"/>
      <c r="AJ327" s="152"/>
      <c r="AK327" s="152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</row>
    <row r="328" customFormat="false" ht="15.75" hidden="false" customHeight="true" outlineLevel="0" collapsed="false">
      <c r="A328" s="152"/>
      <c r="B328" s="152"/>
      <c r="C328" s="152"/>
      <c r="D328" s="152"/>
      <c r="E328" s="153"/>
      <c r="F328" s="153"/>
      <c r="G328" s="153"/>
      <c r="H328" s="153"/>
      <c r="I328" s="153"/>
      <c r="J328" s="153"/>
      <c r="K328" s="153"/>
      <c r="L328" s="153"/>
      <c r="M328" s="35"/>
      <c r="N328" s="35"/>
      <c r="O328" s="35"/>
      <c r="P328" s="152"/>
      <c r="Q328" s="152"/>
      <c r="R328" s="152"/>
      <c r="S328" s="152"/>
      <c r="T328" s="152"/>
      <c r="U328" s="152"/>
      <c r="V328" s="152"/>
      <c r="W328" s="152"/>
      <c r="X328" s="152"/>
      <c r="Y328" s="152"/>
      <c r="Z328" s="154"/>
      <c r="AA328" s="152"/>
      <c r="AB328" s="154"/>
      <c r="AC328" s="152"/>
      <c r="AD328" s="152"/>
      <c r="AE328" s="152"/>
      <c r="AF328" s="152"/>
      <c r="AG328" s="152"/>
      <c r="AH328" s="152"/>
      <c r="AI328" s="152"/>
      <c r="AJ328" s="152"/>
      <c r="AK328" s="152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</row>
    <row r="329" customFormat="false" ht="15.75" hidden="false" customHeight="true" outlineLevel="0" collapsed="false">
      <c r="A329" s="152"/>
      <c r="B329" s="152"/>
      <c r="C329" s="152"/>
      <c r="D329" s="152"/>
      <c r="E329" s="153"/>
      <c r="F329" s="153"/>
      <c r="G329" s="153"/>
      <c r="H329" s="153"/>
      <c r="I329" s="153"/>
      <c r="J329" s="153"/>
      <c r="K329" s="153"/>
      <c r="L329" s="153"/>
      <c r="M329" s="35"/>
      <c r="N329" s="35"/>
      <c r="O329" s="35"/>
      <c r="P329" s="152"/>
      <c r="Q329" s="152"/>
      <c r="R329" s="152"/>
      <c r="S329" s="152"/>
      <c r="T329" s="152"/>
      <c r="U329" s="152"/>
      <c r="V329" s="152"/>
      <c r="W329" s="152"/>
      <c r="X329" s="152"/>
      <c r="Y329" s="152"/>
      <c r="Z329" s="154"/>
      <c r="AA329" s="152"/>
      <c r="AB329" s="154"/>
      <c r="AC329" s="152"/>
      <c r="AD329" s="152"/>
      <c r="AE329" s="152"/>
      <c r="AF329" s="152"/>
      <c r="AG329" s="152"/>
      <c r="AH329" s="152"/>
      <c r="AI329" s="152"/>
      <c r="AJ329" s="152"/>
      <c r="AK329" s="152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</row>
    <row r="330" customFormat="false" ht="15.75" hidden="false" customHeight="true" outlineLevel="0" collapsed="false">
      <c r="A330" s="152"/>
      <c r="B330" s="152"/>
      <c r="C330" s="152"/>
      <c r="D330" s="152"/>
      <c r="E330" s="153"/>
      <c r="F330" s="153"/>
      <c r="G330" s="153"/>
      <c r="H330" s="153"/>
      <c r="I330" s="153"/>
      <c r="J330" s="153"/>
      <c r="K330" s="153"/>
      <c r="L330" s="153"/>
      <c r="M330" s="35"/>
      <c r="N330" s="35"/>
      <c r="O330" s="35"/>
      <c r="P330" s="152"/>
      <c r="Q330" s="152"/>
      <c r="R330" s="152"/>
      <c r="S330" s="152"/>
      <c r="T330" s="152"/>
      <c r="U330" s="152"/>
      <c r="V330" s="152"/>
      <c r="W330" s="152"/>
      <c r="X330" s="152"/>
      <c r="Y330" s="152"/>
      <c r="Z330" s="154"/>
      <c r="AA330" s="152"/>
      <c r="AB330" s="154"/>
      <c r="AC330" s="152"/>
      <c r="AD330" s="152"/>
      <c r="AE330" s="152"/>
      <c r="AF330" s="152"/>
      <c r="AG330" s="152"/>
      <c r="AH330" s="152"/>
      <c r="AI330" s="152"/>
      <c r="AJ330" s="152"/>
      <c r="AK330" s="152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</row>
    <row r="331" customFormat="false" ht="15.75" hidden="false" customHeight="true" outlineLevel="0" collapsed="false">
      <c r="A331" s="152"/>
      <c r="B331" s="152"/>
      <c r="C331" s="152"/>
      <c r="D331" s="152"/>
      <c r="E331" s="153"/>
      <c r="F331" s="153"/>
      <c r="G331" s="153"/>
      <c r="H331" s="153"/>
      <c r="I331" s="153"/>
      <c r="J331" s="153"/>
      <c r="K331" s="153"/>
      <c r="L331" s="153"/>
      <c r="M331" s="35"/>
      <c r="N331" s="35"/>
      <c r="O331" s="35"/>
      <c r="P331" s="152"/>
      <c r="Q331" s="152"/>
      <c r="R331" s="152"/>
      <c r="S331" s="152"/>
      <c r="T331" s="152"/>
      <c r="U331" s="152"/>
      <c r="V331" s="152"/>
      <c r="W331" s="152"/>
      <c r="X331" s="152"/>
      <c r="Y331" s="152"/>
      <c r="Z331" s="154"/>
      <c r="AA331" s="152"/>
      <c r="AB331" s="154"/>
      <c r="AC331" s="152"/>
      <c r="AD331" s="152"/>
      <c r="AE331" s="152"/>
      <c r="AF331" s="152"/>
      <c r="AG331" s="152"/>
      <c r="AH331" s="152"/>
      <c r="AI331" s="152"/>
      <c r="AJ331" s="152"/>
      <c r="AK331" s="152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</row>
    <row r="332" customFormat="false" ht="15.75" hidden="false" customHeight="true" outlineLevel="0" collapsed="false">
      <c r="A332" s="152"/>
      <c r="B332" s="152"/>
      <c r="C332" s="152"/>
      <c r="D332" s="152"/>
      <c r="E332" s="153"/>
      <c r="F332" s="153"/>
      <c r="G332" s="153"/>
      <c r="H332" s="153"/>
      <c r="I332" s="153"/>
      <c r="J332" s="153"/>
      <c r="K332" s="153"/>
      <c r="L332" s="153"/>
      <c r="M332" s="35"/>
      <c r="N332" s="35"/>
      <c r="O332" s="35"/>
      <c r="P332" s="152"/>
      <c r="Q332" s="152"/>
      <c r="R332" s="152"/>
      <c r="S332" s="152"/>
      <c r="T332" s="152"/>
      <c r="U332" s="152"/>
      <c r="V332" s="152"/>
      <c r="W332" s="152"/>
      <c r="X332" s="152"/>
      <c r="Y332" s="152"/>
      <c r="Z332" s="154"/>
      <c r="AA332" s="152"/>
      <c r="AB332" s="154"/>
      <c r="AC332" s="152"/>
      <c r="AD332" s="152"/>
      <c r="AE332" s="152"/>
      <c r="AF332" s="152"/>
      <c r="AG332" s="152"/>
      <c r="AH332" s="152"/>
      <c r="AI332" s="152"/>
      <c r="AJ332" s="152"/>
      <c r="AK332" s="152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</row>
    <row r="333" customFormat="false" ht="15.75" hidden="false" customHeight="true" outlineLevel="0" collapsed="false">
      <c r="A333" s="152"/>
      <c r="B333" s="152"/>
      <c r="C333" s="152"/>
      <c r="D333" s="152"/>
      <c r="E333" s="153"/>
      <c r="F333" s="153"/>
      <c r="G333" s="153"/>
      <c r="H333" s="153"/>
      <c r="I333" s="153"/>
      <c r="J333" s="153"/>
      <c r="K333" s="153"/>
      <c r="L333" s="153"/>
      <c r="M333" s="35"/>
      <c r="N333" s="35"/>
      <c r="O333" s="35"/>
      <c r="P333" s="152"/>
      <c r="Q333" s="152"/>
      <c r="R333" s="152"/>
      <c r="S333" s="152"/>
      <c r="T333" s="152"/>
      <c r="U333" s="152"/>
      <c r="V333" s="152"/>
      <c r="W333" s="152"/>
      <c r="X333" s="152"/>
      <c r="Y333" s="152"/>
      <c r="Z333" s="154"/>
      <c r="AA333" s="152"/>
      <c r="AB333" s="154"/>
      <c r="AC333" s="152"/>
      <c r="AD333" s="152"/>
      <c r="AE333" s="152"/>
      <c r="AF333" s="152"/>
      <c r="AG333" s="152"/>
      <c r="AH333" s="152"/>
      <c r="AI333" s="152"/>
      <c r="AJ333" s="152"/>
      <c r="AK333" s="152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</row>
    <row r="334" customFormat="false" ht="15.75" hidden="false" customHeight="true" outlineLevel="0" collapsed="false">
      <c r="A334" s="152"/>
      <c r="B334" s="152"/>
      <c r="C334" s="152"/>
      <c r="D334" s="152"/>
      <c r="E334" s="153"/>
      <c r="F334" s="153"/>
      <c r="G334" s="153"/>
      <c r="H334" s="153"/>
      <c r="I334" s="153"/>
      <c r="J334" s="153"/>
      <c r="K334" s="153"/>
      <c r="L334" s="153"/>
      <c r="M334" s="35"/>
      <c r="N334" s="35"/>
      <c r="O334" s="35"/>
      <c r="P334" s="152"/>
      <c r="Q334" s="152"/>
      <c r="R334" s="152"/>
      <c r="S334" s="152"/>
      <c r="T334" s="152"/>
      <c r="U334" s="152"/>
      <c r="V334" s="152"/>
      <c r="W334" s="152"/>
      <c r="X334" s="152"/>
      <c r="Y334" s="152"/>
      <c r="Z334" s="154"/>
      <c r="AA334" s="152"/>
      <c r="AB334" s="154"/>
      <c r="AC334" s="152"/>
      <c r="AD334" s="152"/>
      <c r="AE334" s="152"/>
      <c r="AF334" s="152"/>
      <c r="AG334" s="152"/>
      <c r="AH334" s="152"/>
      <c r="AI334" s="152"/>
      <c r="AJ334" s="152"/>
      <c r="AK334" s="152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</row>
    <row r="335" customFormat="false" ht="15.75" hidden="false" customHeight="true" outlineLevel="0" collapsed="false">
      <c r="A335" s="152"/>
      <c r="B335" s="152"/>
      <c r="C335" s="152"/>
      <c r="D335" s="152"/>
      <c r="E335" s="153"/>
      <c r="F335" s="153"/>
      <c r="G335" s="153"/>
      <c r="H335" s="153"/>
      <c r="I335" s="153"/>
      <c r="J335" s="153"/>
      <c r="K335" s="153"/>
      <c r="L335" s="153"/>
      <c r="M335" s="35"/>
      <c r="N335" s="35"/>
      <c r="O335" s="35"/>
      <c r="P335" s="152"/>
      <c r="Q335" s="152"/>
      <c r="R335" s="152"/>
      <c r="S335" s="152"/>
      <c r="T335" s="152"/>
      <c r="U335" s="152"/>
      <c r="V335" s="152"/>
      <c r="W335" s="152"/>
      <c r="X335" s="152"/>
      <c r="Y335" s="152"/>
      <c r="Z335" s="154"/>
      <c r="AA335" s="152"/>
      <c r="AB335" s="154"/>
      <c r="AC335" s="152"/>
      <c r="AD335" s="152"/>
      <c r="AE335" s="152"/>
      <c r="AF335" s="152"/>
      <c r="AG335" s="152"/>
      <c r="AH335" s="152"/>
      <c r="AI335" s="152"/>
      <c r="AJ335" s="152"/>
      <c r="AK335" s="152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</row>
    <row r="336" customFormat="false" ht="15.75" hidden="false" customHeight="true" outlineLevel="0" collapsed="false">
      <c r="A336" s="152"/>
      <c r="B336" s="152"/>
      <c r="C336" s="152"/>
      <c r="D336" s="152"/>
      <c r="E336" s="153"/>
      <c r="F336" s="153"/>
      <c r="G336" s="153"/>
      <c r="H336" s="153"/>
      <c r="I336" s="153"/>
      <c r="J336" s="153"/>
      <c r="K336" s="153"/>
      <c r="L336" s="153"/>
      <c r="M336" s="35"/>
      <c r="N336" s="35"/>
      <c r="O336" s="35"/>
      <c r="P336" s="152"/>
      <c r="Q336" s="152"/>
      <c r="R336" s="152"/>
      <c r="S336" s="152"/>
      <c r="T336" s="152"/>
      <c r="U336" s="152"/>
      <c r="V336" s="152"/>
      <c r="W336" s="152"/>
      <c r="X336" s="152"/>
      <c r="Y336" s="152"/>
      <c r="Z336" s="154"/>
      <c r="AA336" s="152"/>
      <c r="AB336" s="154"/>
      <c r="AC336" s="152"/>
      <c r="AD336" s="152"/>
      <c r="AE336" s="152"/>
      <c r="AF336" s="152"/>
      <c r="AG336" s="152"/>
      <c r="AH336" s="152"/>
      <c r="AI336" s="152"/>
      <c r="AJ336" s="152"/>
      <c r="AK336" s="152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</row>
    <row r="337" customFormat="false" ht="15.75" hidden="false" customHeight="true" outlineLevel="0" collapsed="false">
      <c r="A337" s="152"/>
      <c r="B337" s="152"/>
      <c r="C337" s="152"/>
      <c r="D337" s="152"/>
      <c r="E337" s="153"/>
      <c r="F337" s="153"/>
      <c r="G337" s="153"/>
      <c r="H337" s="153"/>
      <c r="I337" s="153"/>
      <c r="J337" s="153"/>
      <c r="K337" s="153"/>
      <c r="L337" s="153"/>
      <c r="M337" s="35"/>
      <c r="N337" s="35"/>
      <c r="O337" s="35"/>
      <c r="P337" s="152"/>
      <c r="Q337" s="152"/>
      <c r="R337" s="152"/>
      <c r="S337" s="152"/>
      <c r="T337" s="152"/>
      <c r="U337" s="152"/>
      <c r="V337" s="152"/>
      <c r="W337" s="152"/>
      <c r="X337" s="152"/>
      <c r="Y337" s="152"/>
      <c r="Z337" s="154"/>
      <c r="AA337" s="152"/>
      <c r="AB337" s="154"/>
      <c r="AC337" s="152"/>
      <c r="AD337" s="152"/>
      <c r="AE337" s="152"/>
      <c r="AF337" s="152"/>
      <c r="AG337" s="152"/>
      <c r="AH337" s="152"/>
      <c r="AI337" s="152"/>
      <c r="AJ337" s="152"/>
      <c r="AK337" s="152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</row>
    <row r="338" customFormat="false" ht="15.75" hidden="false" customHeight="true" outlineLevel="0" collapsed="false">
      <c r="A338" s="152"/>
      <c r="B338" s="152"/>
      <c r="C338" s="152"/>
      <c r="D338" s="152"/>
      <c r="E338" s="153"/>
      <c r="F338" s="153"/>
      <c r="G338" s="153"/>
      <c r="H338" s="153"/>
      <c r="I338" s="153"/>
      <c r="J338" s="153"/>
      <c r="K338" s="153"/>
      <c r="L338" s="153"/>
      <c r="M338" s="35"/>
      <c r="N338" s="35"/>
      <c r="O338" s="35"/>
      <c r="P338" s="152"/>
      <c r="Q338" s="152"/>
      <c r="R338" s="152"/>
      <c r="S338" s="152"/>
      <c r="T338" s="152"/>
      <c r="U338" s="152"/>
      <c r="V338" s="152"/>
      <c r="W338" s="152"/>
      <c r="X338" s="152"/>
      <c r="Y338" s="152"/>
      <c r="Z338" s="154"/>
      <c r="AA338" s="152"/>
      <c r="AB338" s="154"/>
      <c r="AC338" s="152"/>
      <c r="AD338" s="152"/>
      <c r="AE338" s="152"/>
      <c r="AF338" s="152"/>
      <c r="AG338" s="152"/>
      <c r="AH338" s="152"/>
      <c r="AI338" s="152"/>
      <c r="AJ338" s="152"/>
      <c r="AK338" s="152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</row>
    <row r="339" customFormat="false" ht="15.75" hidden="false" customHeight="true" outlineLevel="0" collapsed="false">
      <c r="A339" s="152"/>
      <c r="B339" s="152"/>
      <c r="C339" s="152"/>
      <c r="D339" s="152"/>
      <c r="E339" s="153"/>
      <c r="F339" s="153"/>
      <c r="G339" s="153"/>
      <c r="H339" s="153"/>
      <c r="I339" s="153"/>
      <c r="J339" s="153"/>
      <c r="K339" s="153"/>
      <c r="L339" s="153"/>
      <c r="M339" s="35"/>
      <c r="N339" s="35"/>
      <c r="O339" s="35"/>
      <c r="P339" s="152"/>
      <c r="Q339" s="152"/>
      <c r="R339" s="152"/>
      <c r="S339" s="152"/>
      <c r="T339" s="152"/>
      <c r="U339" s="152"/>
      <c r="V339" s="152"/>
      <c r="W339" s="152"/>
      <c r="X339" s="152"/>
      <c r="Y339" s="152"/>
      <c r="Z339" s="154"/>
      <c r="AA339" s="152"/>
      <c r="AB339" s="154"/>
      <c r="AC339" s="152"/>
      <c r="AD339" s="152"/>
      <c r="AE339" s="152"/>
      <c r="AF339" s="152"/>
      <c r="AG339" s="152"/>
      <c r="AH339" s="152"/>
      <c r="AI339" s="152"/>
      <c r="AJ339" s="152"/>
      <c r="AK339" s="152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</row>
    <row r="340" customFormat="false" ht="15.75" hidden="false" customHeight="true" outlineLevel="0" collapsed="false">
      <c r="A340" s="152"/>
      <c r="B340" s="152"/>
      <c r="C340" s="152"/>
      <c r="D340" s="152"/>
      <c r="E340" s="153"/>
      <c r="F340" s="153"/>
      <c r="G340" s="153"/>
      <c r="H340" s="153"/>
      <c r="I340" s="153"/>
      <c r="J340" s="153"/>
      <c r="K340" s="153"/>
      <c r="L340" s="153"/>
      <c r="M340" s="35"/>
      <c r="N340" s="35"/>
      <c r="O340" s="35"/>
      <c r="P340" s="152"/>
      <c r="Q340" s="152"/>
      <c r="R340" s="152"/>
      <c r="S340" s="152"/>
      <c r="T340" s="152"/>
      <c r="U340" s="152"/>
      <c r="V340" s="152"/>
      <c r="W340" s="152"/>
      <c r="X340" s="152"/>
      <c r="Y340" s="152"/>
      <c r="Z340" s="154"/>
      <c r="AA340" s="152"/>
      <c r="AB340" s="154"/>
      <c r="AC340" s="152"/>
      <c r="AD340" s="152"/>
      <c r="AE340" s="152"/>
      <c r="AF340" s="152"/>
      <c r="AG340" s="152"/>
      <c r="AH340" s="152"/>
      <c r="AI340" s="152"/>
      <c r="AJ340" s="152"/>
      <c r="AK340" s="152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</row>
    <row r="341" customFormat="false" ht="15.75" hidden="false" customHeight="true" outlineLevel="0" collapsed="false">
      <c r="A341" s="152"/>
      <c r="B341" s="152"/>
      <c r="C341" s="152"/>
      <c r="D341" s="152"/>
      <c r="E341" s="153"/>
      <c r="F341" s="153"/>
      <c r="G341" s="153"/>
      <c r="H341" s="153"/>
      <c r="I341" s="153"/>
      <c r="J341" s="153"/>
      <c r="K341" s="153"/>
      <c r="L341" s="153"/>
      <c r="M341" s="35"/>
      <c r="N341" s="35"/>
      <c r="O341" s="35"/>
      <c r="P341" s="152"/>
      <c r="Q341" s="152"/>
      <c r="R341" s="152"/>
      <c r="S341" s="152"/>
      <c r="T341" s="152"/>
      <c r="U341" s="152"/>
      <c r="V341" s="152"/>
      <c r="W341" s="152"/>
      <c r="X341" s="152"/>
      <c r="Y341" s="152"/>
      <c r="Z341" s="154"/>
      <c r="AA341" s="152"/>
      <c r="AB341" s="154"/>
      <c r="AC341" s="152"/>
      <c r="AD341" s="152"/>
      <c r="AE341" s="152"/>
      <c r="AF341" s="152"/>
      <c r="AG341" s="152"/>
      <c r="AH341" s="152"/>
      <c r="AI341" s="152"/>
      <c r="AJ341" s="152"/>
      <c r="AK341" s="152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</row>
    <row r="342" customFormat="false" ht="15.75" hidden="false" customHeight="true" outlineLevel="0" collapsed="false">
      <c r="A342" s="152"/>
      <c r="B342" s="152"/>
      <c r="C342" s="152"/>
      <c r="D342" s="152"/>
      <c r="E342" s="153"/>
      <c r="F342" s="153"/>
      <c r="G342" s="153"/>
      <c r="H342" s="153"/>
      <c r="I342" s="153"/>
      <c r="J342" s="153"/>
      <c r="K342" s="153"/>
      <c r="L342" s="153"/>
      <c r="M342" s="35"/>
      <c r="N342" s="35"/>
      <c r="O342" s="35"/>
      <c r="P342" s="152"/>
      <c r="Q342" s="152"/>
      <c r="R342" s="152"/>
      <c r="S342" s="152"/>
      <c r="T342" s="152"/>
      <c r="U342" s="152"/>
      <c r="V342" s="152"/>
      <c r="W342" s="152"/>
      <c r="X342" s="152"/>
      <c r="Y342" s="152"/>
      <c r="Z342" s="154"/>
      <c r="AA342" s="152"/>
      <c r="AB342" s="154"/>
      <c r="AC342" s="152"/>
      <c r="AD342" s="152"/>
      <c r="AE342" s="152"/>
      <c r="AF342" s="152"/>
      <c r="AG342" s="152"/>
      <c r="AH342" s="152"/>
      <c r="AI342" s="152"/>
      <c r="AJ342" s="152"/>
      <c r="AK342" s="152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</row>
    <row r="343" customFormat="false" ht="15.75" hidden="false" customHeight="true" outlineLevel="0" collapsed="false">
      <c r="A343" s="152"/>
      <c r="B343" s="152"/>
      <c r="C343" s="152"/>
      <c r="D343" s="152"/>
      <c r="E343" s="153"/>
      <c r="F343" s="153"/>
      <c r="G343" s="153"/>
      <c r="H343" s="153"/>
      <c r="I343" s="153"/>
      <c r="J343" s="153"/>
      <c r="K343" s="153"/>
      <c r="L343" s="153"/>
      <c r="M343" s="35"/>
      <c r="N343" s="35"/>
      <c r="O343" s="35"/>
      <c r="P343" s="152"/>
      <c r="Q343" s="152"/>
      <c r="R343" s="152"/>
      <c r="S343" s="152"/>
      <c r="T343" s="152"/>
      <c r="U343" s="152"/>
      <c r="V343" s="152"/>
      <c r="W343" s="152"/>
      <c r="X343" s="152"/>
      <c r="Y343" s="152"/>
      <c r="Z343" s="154"/>
      <c r="AA343" s="152"/>
      <c r="AB343" s="154"/>
      <c r="AC343" s="152"/>
      <c r="AD343" s="152"/>
      <c r="AE343" s="152"/>
      <c r="AF343" s="152"/>
      <c r="AG343" s="152"/>
      <c r="AH343" s="152"/>
      <c r="AI343" s="152"/>
      <c r="AJ343" s="152"/>
      <c r="AK343" s="152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</row>
    <row r="344" customFormat="false" ht="15.75" hidden="false" customHeight="true" outlineLevel="0" collapsed="false">
      <c r="A344" s="152"/>
      <c r="B344" s="152"/>
      <c r="C344" s="152"/>
      <c r="D344" s="152"/>
      <c r="E344" s="153"/>
      <c r="F344" s="153"/>
      <c r="G344" s="153"/>
      <c r="H344" s="153"/>
      <c r="I344" s="153"/>
      <c r="J344" s="153"/>
      <c r="K344" s="153"/>
      <c r="L344" s="153"/>
      <c r="M344" s="35"/>
      <c r="N344" s="35"/>
      <c r="O344" s="35"/>
      <c r="P344" s="152"/>
      <c r="Q344" s="152"/>
      <c r="R344" s="152"/>
      <c r="S344" s="152"/>
      <c r="T344" s="152"/>
      <c r="U344" s="152"/>
      <c r="V344" s="152"/>
      <c r="W344" s="152"/>
      <c r="X344" s="152"/>
      <c r="Y344" s="152"/>
      <c r="Z344" s="154"/>
      <c r="AA344" s="152"/>
      <c r="AB344" s="154"/>
      <c r="AC344" s="152"/>
      <c r="AD344" s="152"/>
      <c r="AE344" s="152"/>
      <c r="AF344" s="152"/>
      <c r="AG344" s="152"/>
      <c r="AH344" s="152"/>
      <c r="AI344" s="152"/>
      <c r="AJ344" s="152"/>
      <c r="AK344" s="152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</row>
    <row r="345" customFormat="false" ht="15.75" hidden="false" customHeight="true" outlineLevel="0" collapsed="false">
      <c r="A345" s="152"/>
      <c r="B345" s="152"/>
      <c r="C345" s="152"/>
      <c r="D345" s="152"/>
      <c r="E345" s="153"/>
      <c r="F345" s="153"/>
      <c r="G345" s="153"/>
      <c r="H345" s="153"/>
      <c r="I345" s="153"/>
      <c r="J345" s="153"/>
      <c r="K345" s="153"/>
      <c r="L345" s="153"/>
      <c r="M345" s="35"/>
      <c r="N345" s="35"/>
      <c r="O345" s="35"/>
      <c r="P345" s="152"/>
      <c r="Q345" s="152"/>
      <c r="R345" s="152"/>
      <c r="S345" s="152"/>
      <c r="T345" s="152"/>
      <c r="U345" s="152"/>
      <c r="V345" s="152"/>
      <c r="W345" s="152"/>
      <c r="X345" s="152"/>
      <c r="Y345" s="152"/>
      <c r="Z345" s="154"/>
      <c r="AA345" s="152"/>
      <c r="AB345" s="154"/>
      <c r="AC345" s="152"/>
      <c r="AD345" s="152"/>
      <c r="AE345" s="152"/>
      <c r="AF345" s="152"/>
      <c r="AG345" s="152"/>
      <c r="AH345" s="152"/>
      <c r="AI345" s="152"/>
      <c r="AJ345" s="152"/>
      <c r="AK345" s="152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</row>
    <row r="346" customFormat="false" ht="15.75" hidden="false" customHeight="true" outlineLevel="0" collapsed="false">
      <c r="A346" s="152"/>
      <c r="B346" s="152"/>
      <c r="C346" s="152"/>
      <c r="D346" s="152"/>
      <c r="E346" s="153"/>
      <c r="F346" s="153"/>
      <c r="G346" s="153"/>
      <c r="H346" s="153"/>
      <c r="I346" s="153"/>
      <c r="J346" s="153"/>
      <c r="K346" s="153"/>
      <c r="L346" s="153"/>
      <c r="M346" s="35"/>
      <c r="N346" s="35"/>
      <c r="O346" s="35"/>
      <c r="P346" s="152"/>
      <c r="Q346" s="152"/>
      <c r="R346" s="152"/>
      <c r="S346" s="152"/>
      <c r="T346" s="152"/>
      <c r="U346" s="152"/>
      <c r="V346" s="152"/>
      <c r="W346" s="152"/>
      <c r="X346" s="152"/>
      <c r="Y346" s="152"/>
      <c r="Z346" s="154"/>
      <c r="AA346" s="152"/>
      <c r="AB346" s="154"/>
      <c r="AC346" s="152"/>
      <c r="AD346" s="152"/>
      <c r="AE346" s="152"/>
      <c r="AF346" s="152"/>
      <c r="AG346" s="152"/>
      <c r="AH346" s="152"/>
      <c r="AI346" s="152"/>
      <c r="AJ346" s="152"/>
      <c r="AK346" s="152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</row>
    <row r="347" customFormat="false" ht="15.75" hidden="false" customHeight="true" outlineLevel="0" collapsed="false">
      <c r="A347" s="152"/>
      <c r="B347" s="152"/>
      <c r="C347" s="152"/>
      <c r="D347" s="152"/>
      <c r="E347" s="153"/>
      <c r="F347" s="153"/>
      <c r="G347" s="153"/>
      <c r="H347" s="153"/>
      <c r="I347" s="153"/>
      <c r="J347" s="153"/>
      <c r="K347" s="153"/>
      <c r="L347" s="153"/>
      <c r="M347" s="35"/>
      <c r="N347" s="35"/>
      <c r="O347" s="35"/>
      <c r="P347" s="152"/>
      <c r="Q347" s="152"/>
      <c r="R347" s="152"/>
      <c r="S347" s="152"/>
      <c r="T347" s="152"/>
      <c r="U347" s="152"/>
      <c r="V347" s="152"/>
      <c r="W347" s="152"/>
      <c r="X347" s="152"/>
      <c r="Y347" s="152"/>
      <c r="Z347" s="154"/>
      <c r="AA347" s="152"/>
      <c r="AB347" s="154"/>
      <c r="AC347" s="152"/>
      <c r="AD347" s="152"/>
      <c r="AE347" s="152"/>
      <c r="AF347" s="152"/>
      <c r="AG347" s="152"/>
      <c r="AH347" s="152"/>
      <c r="AI347" s="152"/>
      <c r="AJ347" s="152"/>
      <c r="AK347" s="152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</row>
    <row r="348" customFormat="false" ht="15.75" hidden="false" customHeight="true" outlineLevel="0" collapsed="false">
      <c r="A348" s="152"/>
      <c r="B348" s="152"/>
      <c r="C348" s="152"/>
      <c r="D348" s="152"/>
      <c r="E348" s="153"/>
      <c r="F348" s="153"/>
      <c r="G348" s="153"/>
      <c r="H348" s="153"/>
      <c r="I348" s="153"/>
      <c r="J348" s="153"/>
      <c r="K348" s="153"/>
      <c r="L348" s="153"/>
      <c r="M348" s="35"/>
      <c r="N348" s="35"/>
      <c r="O348" s="35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4"/>
      <c r="AA348" s="152"/>
      <c r="AB348" s="154"/>
      <c r="AC348" s="152"/>
      <c r="AD348" s="152"/>
      <c r="AE348" s="152"/>
      <c r="AF348" s="152"/>
      <c r="AG348" s="152"/>
      <c r="AH348" s="152"/>
      <c r="AI348" s="152"/>
      <c r="AJ348" s="152"/>
      <c r="AK348" s="152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</row>
    <row r="349" customFormat="false" ht="15.75" hidden="false" customHeight="true" outlineLevel="0" collapsed="false">
      <c r="A349" s="152"/>
      <c r="B349" s="152"/>
      <c r="C349" s="152"/>
      <c r="D349" s="152"/>
      <c r="E349" s="153"/>
      <c r="F349" s="153"/>
      <c r="G349" s="153"/>
      <c r="H349" s="153"/>
      <c r="I349" s="153"/>
      <c r="J349" s="153"/>
      <c r="K349" s="153"/>
      <c r="L349" s="153"/>
      <c r="M349" s="35"/>
      <c r="N349" s="35"/>
      <c r="O349" s="35"/>
      <c r="P349" s="152"/>
      <c r="Q349" s="152"/>
      <c r="R349" s="152"/>
      <c r="S349" s="152"/>
      <c r="T349" s="152"/>
      <c r="U349" s="152"/>
      <c r="V349" s="152"/>
      <c r="W349" s="152"/>
      <c r="X349" s="152"/>
      <c r="Y349" s="152"/>
      <c r="Z349" s="154"/>
      <c r="AA349" s="152"/>
      <c r="AB349" s="154"/>
      <c r="AC349" s="152"/>
      <c r="AD349" s="152"/>
      <c r="AE349" s="152"/>
      <c r="AF349" s="152"/>
      <c r="AG349" s="152"/>
      <c r="AH349" s="152"/>
      <c r="AI349" s="152"/>
      <c r="AJ349" s="152"/>
      <c r="AK349" s="152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</row>
    <row r="350" customFormat="false" ht="15.75" hidden="false" customHeight="true" outlineLevel="0" collapsed="false">
      <c r="A350" s="152"/>
      <c r="B350" s="152"/>
      <c r="C350" s="152"/>
      <c r="D350" s="152"/>
      <c r="E350" s="153"/>
      <c r="F350" s="153"/>
      <c r="G350" s="153"/>
      <c r="H350" s="153"/>
      <c r="I350" s="153"/>
      <c r="J350" s="153"/>
      <c r="K350" s="153"/>
      <c r="L350" s="153"/>
      <c r="M350" s="35"/>
      <c r="N350" s="35"/>
      <c r="O350" s="35"/>
      <c r="P350" s="152"/>
      <c r="Q350" s="152"/>
      <c r="R350" s="152"/>
      <c r="S350" s="152"/>
      <c r="T350" s="152"/>
      <c r="U350" s="152"/>
      <c r="V350" s="152"/>
      <c r="W350" s="152"/>
      <c r="X350" s="152"/>
      <c r="Y350" s="152"/>
      <c r="Z350" s="154"/>
      <c r="AA350" s="152"/>
      <c r="AB350" s="154"/>
      <c r="AC350" s="152"/>
      <c r="AD350" s="152"/>
      <c r="AE350" s="152"/>
      <c r="AF350" s="152"/>
      <c r="AG350" s="152"/>
      <c r="AH350" s="152"/>
      <c r="AI350" s="152"/>
      <c r="AJ350" s="152"/>
      <c r="AK350" s="152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</row>
    <row r="351" customFormat="false" ht="15.75" hidden="false" customHeight="true" outlineLevel="0" collapsed="false">
      <c r="A351" s="152"/>
      <c r="B351" s="152"/>
      <c r="C351" s="152"/>
      <c r="D351" s="152"/>
      <c r="E351" s="153"/>
      <c r="F351" s="153"/>
      <c r="G351" s="153"/>
      <c r="H351" s="153"/>
      <c r="I351" s="153"/>
      <c r="J351" s="153"/>
      <c r="K351" s="153"/>
      <c r="L351" s="153"/>
      <c r="M351" s="35"/>
      <c r="N351" s="35"/>
      <c r="O351" s="35"/>
      <c r="P351" s="152"/>
      <c r="Q351" s="152"/>
      <c r="R351" s="152"/>
      <c r="S351" s="152"/>
      <c r="T351" s="152"/>
      <c r="U351" s="152"/>
      <c r="V351" s="152"/>
      <c r="W351" s="152"/>
      <c r="X351" s="152"/>
      <c r="Y351" s="152"/>
      <c r="Z351" s="154"/>
      <c r="AA351" s="152"/>
      <c r="AB351" s="154"/>
      <c r="AC351" s="152"/>
      <c r="AD351" s="152"/>
      <c r="AE351" s="152"/>
      <c r="AF351" s="152"/>
      <c r="AG351" s="152"/>
      <c r="AH351" s="152"/>
      <c r="AI351" s="152"/>
      <c r="AJ351" s="152"/>
      <c r="AK351" s="152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</row>
    <row r="352" customFormat="false" ht="15.75" hidden="false" customHeight="true" outlineLevel="0" collapsed="false">
      <c r="A352" s="152"/>
      <c r="B352" s="152"/>
      <c r="C352" s="152"/>
      <c r="D352" s="152"/>
      <c r="E352" s="153"/>
      <c r="F352" s="153"/>
      <c r="G352" s="153"/>
      <c r="H352" s="153"/>
      <c r="I352" s="153"/>
      <c r="J352" s="153"/>
      <c r="K352" s="153"/>
      <c r="L352" s="153"/>
      <c r="M352" s="35"/>
      <c r="N352" s="35"/>
      <c r="O352" s="35"/>
      <c r="P352" s="152"/>
      <c r="Q352" s="152"/>
      <c r="R352" s="152"/>
      <c r="S352" s="152"/>
      <c r="T352" s="152"/>
      <c r="U352" s="152"/>
      <c r="V352" s="152"/>
      <c r="W352" s="152"/>
      <c r="X352" s="152"/>
      <c r="Y352" s="152"/>
      <c r="Z352" s="154"/>
      <c r="AA352" s="152"/>
      <c r="AB352" s="154"/>
      <c r="AC352" s="152"/>
      <c r="AD352" s="152"/>
      <c r="AE352" s="152"/>
      <c r="AF352" s="152"/>
      <c r="AG352" s="152"/>
      <c r="AH352" s="152"/>
      <c r="AI352" s="152"/>
      <c r="AJ352" s="152"/>
      <c r="AK352" s="152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</row>
    <row r="353" customFormat="false" ht="15.75" hidden="false" customHeight="true" outlineLevel="0" collapsed="false">
      <c r="A353" s="152"/>
      <c r="B353" s="152"/>
      <c r="C353" s="152"/>
      <c r="D353" s="152"/>
      <c r="E353" s="153"/>
      <c r="F353" s="153"/>
      <c r="G353" s="153"/>
      <c r="H353" s="153"/>
      <c r="I353" s="153"/>
      <c r="J353" s="153"/>
      <c r="K353" s="153"/>
      <c r="L353" s="153"/>
      <c r="M353" s="35"/>
      <c r="N353" s="35"/>
      <c r="O353" s="35"/>
      <c r="P353" s="152"/>
      <c r="Q353" s="152"/>
      <c r="R353" s="152"/>
      <c r="S353" s="152"/>
      <c r="T353" s="152"/>
      <c r="U353" s="152"/>
      <c r="V353" s="152"/>
      <c r="W353" s="152"/>
      <c r="X353" s="152"/>
      <c r="Y353" s="152"/>
      <c r="Z353" s="154"/>
      <c r="AA353" s="152"/>
      <c r="AB353" s="154"/>
      <c r="AC353" s="152"/>
      <c r="AD353" s="152"/>
      <c r="AE353" s="152"/>
      <c r="AF353" s="152"/>
      <c r="AG353" s="152"/>
      <c r="AH353" s="152"/>
      <c r="AI353" s="152"/>
      <c r="AJ353" s="152"/>
      <c r="AK353" s="152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</row>
    <row r="354" customFormat="false" ht="15.75" hidden="false" customHeight="true" outlineLevel="0" collapsed="false">
      <c r="A354" s="152"/>
      <c r="B354" s="152"/>
      <c r="C354" s="152"/>
      <c r="D354" s="152"/>
      <c r="E354" s="153"/>
      <c r="F354" s="153"/>
      <c r="G354" s="153"/>
      <c r="H354" s="153"/>
      <c r="I354" s="153"/>
      <c r="J354" s="153"/>
      <c r="K354" s="153"/>
      <c r="L354" s="153"/>
      <c r="M354" s="35"/>
      <c r="N354" s="35"/>
      <c r="O354" s="35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  <c r="Z354" s="154"/>
      <c r="AA354" s="152"/>
      <c r="AB354" s="154"/>
      <c r="AC354" s="152"/>
      <c r="AD354" s="152"/>
      <c r="AE354" s="152"/>
      <c r="AF354" s="152"/>
      <c r="AG354" s="152"/>
      <c r="AH354" s="152"/>
      <c r="AI354" s="152"/>
      <c r="AJ354" s="152"/>
      <c r="AK354" s="152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</row>
    <row r="355" customFormat="false" ht="15.75" hidden="false" customHeight="true" outlineLevel="0" collapsed="false">
      <c r="A355" s="152"/>
      <c r="B355" s="152"/>
      <c r="C355" s="152"/>
      <c r="D355" s="152"/>
      <c r="E355" s="153"/>
      <c r="F355" s="153"/>
      <c r="G355" s="153"/>
      <c r="H355" s="153"/>
      <c r="I355" s="153"/>
      <c r="J355" s="153"/>
      <c r="K355" s="153"/>
      <c r="L355" s="153"/>
      <c r="M355" s="35"/>
      <c r="N355" s="35"/>
      <c r="O355" s="35"/>
      <c r="P355" s="152"/>
      <c r="Q355" s="152"/>
      <c r="R355" s="152"/>
      <c r="S355" s="152"/>
      <c r="T355" s="152"/>
      <c r="U355" s="152"/>
      <c r="V355" s="152"/>
      <c r="W355" s="152"/>
      <c r="X355" s="152"/>
      <c r="Y355" s="152"/>
      <c r="Z355" s="154"/>
      <c r="AA355" s="152"/>
      <c r="AB355" s="154"/>
      <c r="AC355" s="152"/>
      <c r="AD355" s="152"/>
      <c r="AE355" s="152"/>
      <c r="AF355" s="152"/>
      <c r="AG355" s="152"/>
      <c r="AH355" s="152"/>
      <c r="AI355" s="152"/>
      <c r="AJ355" s="152"/>
      <c r="AK355" s="152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</row>
    <row r="356" customFormat="false" ht="15.75" hidden="false" customHeight="true" outlineLevel="0" collapsed="false">
      <c r="A356" s="152"/>
      <c r="B356" s="152"/>
      <c r="C356" s="152"/>
      <c r="D356" s="152"/>
      <c r="E356" s="153"/>
      <c r="F356" s="153"/>
      <c r="G356" s="153"/>
      <c r="H356" s="153"/>
      <c r="I356" s="153"/>
      <c r="J356" s="153"/>
      <c r="K356" s="153"/>
      <c r="L356" s="153"/>
      <c r="M356" s="35"/>
      <c r="N356" s="35"/>
      <c r="O356" s="35"/>
      <c r="P356" s="152"/>
      <c r="Q356" s="152"/>
      <c r="R356" s="152"/>
      <c r="S356" s="152"/>
      <c r="T356" s="152"/>
      <c r="U356" s="152"/>
      <c r="V356" s="152"/>
      <c r="W356" s="152"/>
      <c r="X356" s="152"/>
      <c r="Y356" s="152"/>
      <c r="Z356" s="154"/>
      <c r="AA356" s="152"/>
      <c r="AB356" s="154"/>
      <c r="AC356" s="152"/>
      <c r="AD356" s="152"/>
      <c r="AE356" s="152"/>
      <c r="AF356" s="152"/>
      <c r="AG356" s="152"/>
      <c r="AH356" s="152"/>
      <c r="AI356" s="152"/>
      <c r="AJ356" s="152"/>
      <c r="AK356" s="152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</row>
    <row r="357" customFormat="false" ht="15.75" hidden="false" customHeight="true" outlineLevel="0" collapsed="false">
      <c r="A357" s="152"/>
      <c r="B357" s="152"/>
      <c r="C357" s="152"/>
      <c r="D357" s="152"/>
      <c r="E357" s="153"/>
      <c r="F357" s="153"/>
      <c r="G357" s="153"/>
      <c r="H357" s="153"/>
      <c r="I357" s="153"/>
      <c r="J357" s="153"/>
      <c r="K357" s="153"/>
      <c r="L357" s="153"/>
      <c r="M357" s="35"/>
      <c r="N357" s="35"/>
      <c r="O357" s="35"/>
      <c r="P357" s="152"/>
      <c r="Q357" s="152"/>
      <c r="R357" s="152"/>
      <c r="S357" s="152"/>
      <c r="T357" s="152"/>
      <c r="U357" s="152"/>
      <c r="V357" s="152"/>
      <c r="W357" s="152"/>
      <c r="X357" s="152"/>
      <c r="Y357" s="152"/>
      <c r="Z357" s="154"/>
      <c r="AA357" s="152"/>
      <c r="AB357" s="154"/>
      <c r="AC357" s="152"/>
      <c r="AD357" s="152"/>
      <c r="AE357" s="152"/>
      <c r="AF357" s="152"/>
      <c r="AG357" s="152"/>
      <c r="AH357" s="152"/>
      <c r="AI357" s="152"/>
      <c r="AJ357" s="152"/>
      <c r="AK357" s="152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</row>
    <row r="358" customFormat="false" ht="15.75" hidden="false" customHeight="true" outlineLevel="0" collapsed="false">
      <c r="A358" s="152"/>
      <c r="B358" s="152"/>
      <c r="C358" s="152"/>
      <c r="D358" s="152"/>
      <c r="E358" s="153"/>
      <c r="F358" s="153"/>
      <c r="G358" s="153"/>
      <c r="H358" s="153"/>
      <c r="I358" s="153"/>
      <c r="J358" s="153"/>
      <c r="K358" s="153"/>
      <c r="L358" s="153"/>
      <c r="M358" s="35"/>
      <c r="N358" s="35"/>
      <c r="O358" s="35"/>
      <c r="P358" s="152"/>
      <c r="Q358" s="152"/>
      <c r="R358" s="152"/>
      <c r="S358" s="152"/>
      <c r="T358" s="152"/>
      <c r="U358" s="152"/>
      <c r="V358" s="152"/>
      <c r="W358" s="152"/>
      <c r="X358" s="152"/>
      <c r="Y358" s="152"/>
      <c r="Z358" s="154"/>
      <c r="AA358" s="152"/>
      <c r="AB358" s="154"/>
      <c r="AC358" s="152"/>
      <c r="AD358" s="152"/>
      <c r="AE358" s="152"/>
      <c r="AF358" s="152"/>
      <c r="AG358" s="152"/>
      <c r="AH358" s="152"/>
      <c r="AI358" s="152"/>
      <c r="AJ358" s="152"/>
      <c r="AK358" s="152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</row>
    <row r="359" customFormat="false" ht="15.75" hidden="false" customHeight="true" outlineLevel="0" collapsed="false">
      <c r="A359" s="152"/>
      <c r="B359" s="152"/>
      <c r="C359" s="152"/>
      <c r="D359" s="152"/>
      <c r="E359" s="153"/>
      <c r="F359" s="153"/>
      <c r="G359" s="153"/>
      <c r="H359" s="153"/>
      <c r="I359" s="153"/>
      <c r="J359" s="153"/>
      <c r="K359" s="153"/>
      <c r="L359" s="153"/>
      <c r="M359" s="35"/>
      <c r="N359" s="35"/>
      <c r="O359" s="35"/>
      <c r="P359" s="152"/>
      <c r="Q359" s="152"/>
      <c r="R359" s="152"/>
      <c r="S359" s="152"/>
      <c r="T359" s="152"/>
      <c r="U359" s="152"/>
      <c r="V359" s="152"/>
      <c r="W359" s="152"/>
      <c r="X359" s="152"/>
      <c r="Y359" s="152"/>
      <c r="Z359" s="154"/>
      <c r="AA359" s="152"/>
      <c r="AB359" s="154"/>
      <c r="AC359" s="152"/>
      <c r="AD359" s="152"/>
      <c r="AE359" s="152"/>
      <c r="AF359" s="152"/>
      <c r="AG359" s="152"/>
      <c r="AH359" s="152"/>
      <c r="AI359" s="152"/>
      <c r="AJ359" s="152"/>
      <c r="AK359" s="152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</row>
    <row r="360" customFormat="false" ht="15.75" hidden="false" customHeight="true" outlineLevel="0" collapsed="false">
      <c r="A360" s="152"/>
      <c r="B360" s="152"/>
      <c r="C360" s="152"/>
      <c r="D360" s="152"/>
      <c r="E360" s="153"/>
      <c r="F360" s="153"/>
      <c r="G360" s="153"/>
      <c r="H360" s="153"/>
      <c r="I360" s="153"/>
      <c r="J360" s="153"/>
      <c r="K360" s="153"/>
      <c r="L360" s="153"/>
      <c r="M360" s="35"/>
      <c r="N360" s="35"/>
      <c r="O360" s="35"/>
      <c r="P360" s="152"/>
      <c r="Q360" s="152"/>
      <c r="R360" s="152"/>
      <c r="S360" s="152"/>
      <c r="T360" s="152"/>
      <c r="U360" s="152"/>
      <c r="V360" s="152"/>
      <c r="W360" s="152"/>
      <c r="X360" s="152"/>
      <c r="Y360" s="152"/>
      <c r="Z360" s="154"/>
      <c r="AA360" s="152"/>
      <c r="AB360" s="154"/>
      <c r="AC360" s="152"/>
      <c r="AD360" s="152"/>
      <c r="AE360" s="152"/>
      <c r="AF360" s="152"/>
      <c r="AG360" s="152"/>
      <c r="AH360" s="152"/>
      <c r="AI360" s="152"/>
      <c r="AJ360" s="152"/>
      <c r="AK360" s="152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</row>
    <row r="361" customFormat="false" ht="15.75" hidden="false" customHeight="true" outlineLevel="0" collapsed="false">
      <c r="A361" s="152"/>
      <c r="B361" s="152"/>
      <c r="C361" s="152"/>
      <c r="D361" s="152"/>
      <c r="E361" s="153"/>
      <c r="F361" s="153"/>
      <c r="G361" s="153"/>
      <c r="H361" s="153"/>
      <c r="I361" s="153"/>
      <c r="J361" s="153"/>
      <c r="K361" s="153"/>
      <c r="L361" s="153"/>
      <c r="M361" s="35"/>
      <c r="N361" s="35"/>
      <c r="O361" s="35"/>
      <c r="P361" s="152"/>
      <c r="Q361" s="152"/>
      <c r="R361" s="152"/>
      <c r="S361" s="152"/>
      <c r="T361" s="152"/>
      <c r="U361" s="152"/>
      <c r="V361" s="152"/>
      <c r="W361" s="152"/>
      <c r="X361" s="152"/>
      <c r="Y361" s="152"/>
      <c r="Z361" s="154"/>
      <c r="AA361" s="152"/>
      <c r="AB361" s="154"/>
      <c r="AC361" s="152"/>
      <c r="AD361" s="152"/>
      <c r="AE361" s="152"/>
      <c r="AF361" s="152"/>
      <c r="AG361" s="152"/>
      <c r="AH361" s="152"/>
      <c r="AI361" s="152"/>
      <c r="AJ361" s="152"/>
      <c r="AK361" s="152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</row>
    <row r="362" customFormat="false" ht="15.75" hidden="false" customHeight="true" outlineLevel="0" collapsed="false">
      <c r="A362" s="152"/>
      <c r="B362" s="152"/>
      <c r="C362" s="152"/>
      <c r="D362" s="152"/>
      <c r="E362" s="153"/>
      <c r="F362" s="153"/>
      <c r="G362" s="153"/>
      <c r="H362" s="153"/>
      <c r="I362" s="153"/>
      <c r="J362" s="153"/>
      <c r="K362" s="153"/>
      <c r="L362" s="153"/>
      <c r="M362" s="35"/>
      <c r="N362" s="35"/>
      <c r="O362" s="35"/>
      <c r="P362" s="152"/>
      <c r="Q362" s="152"/>
      <c r="R362" s="152"/>
      <c r="S362" s="152"/>
      <c r="T362" s="152"/>
      <c r="U362" s="152"/>
      <c r="V362" s="152"/>
      <c r="W362" s="152"/>
      <c r="X362" s="152"/>
      <c r="Y362" s="152"/>
      <c r="Z362" s="154"/>
      <c r="AA362" s="152"/>
      <c r="AB362" s="154"/>
      <c r="AC362" s="152"/>
      <c r="AD362" s="152"/>
      <c r="AE362" s="152"/>
      <c r="AF362" s="152"/>
      <c r="AG362" s="152"/>
      <c r="AH362" s="152"/>
      <c r="AI362" s="152"/>
      <c r="AJ362" s="152"/>
      <c r="AK362" s="152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</row>
    <row r="363" customFormat="false" ht="15.75" hidden="false" customHeight="true" outlineLevel="0" collapsed="false">
      <c r="A363" s="152"/>
      <c r="B363" s="152"/>
      <c r="C363" s="152"/>
      <c r="D363" s="152"/>
      <c r="E363" s="153"/>
      <c r="F363" s="153"/>
      <c r="G363" s="153"/>
      <c r="H363" s="153"/>
      <c r="I363" s="153"/>
      <c r="J363" s="153"/>
      <c r="K363" s="153"/>
      <c r="L363" s="153"/>
      <c r="M363" s="35"/>
      <c r="N363" s="35"/>
      <c r="O363" s="35"/>
      <c r="P363" s="152"/>
      <c r="Q363" s="152"/>
      <c r="R363" s="152"/>
      <c r="S363" s="152"/>
      <c r="T363" s="152"/>
      <c r="U363" s="152"/>
      <c r="V363" s="152"/>
      <c r="W363" s="152"/>
      <c r="X363" s="152"/>
      <c r="Y363" s="152"/>
      <c r="Z363" s="154"/>
      <c r="AA363" s="152"/>
      <c r="AB363" s="154"/>
      <c r="AC363" s="152"/>
      <c r="AD363" s="152"/>
      <c r="AE363" s="152"/>
      <c r="AF363" s="152"/>
      <c r="AG363" s="152"/>
      <c r="AH363" s="152"/>
      <c r="AI363" s="152"/>
      <c r="AJ363" s="152"/>
      <c r="AK363" s="152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</row>
    <row r="364" customFormat="false" ht="15.75" hidden="false" customHeight="true" outlineLevel="0" collapsed="false">
      <c r="A364" s="152"/>
      <c r="B364" s="152"/>
      <c r="C364" s="152"/>
      <c r="D364" s="152"/>
      <c r="E364" s="153"/>
      <c r="F364" s="153"/>
      <c r="G364" s="153"/>
      <c r="H364" s="153"/>
      <c r="I364" s="153"/>
      <c r="J364" s="153"/>
      <c r="K364" s="153"/>
      <c r="L364" s="153"/>
      <c r="M364" s="35"/>
      <c r="N364" s="35"/>
      <c r="O364" s="35"/>
      <c r="P364" s="152"/>
      <c r="Q364" s="152"/>
      <c r="R364" s="152"/>
      <c r="S364" s="152"/>
      <c r="T364" s="152"/>
      <c r="U364" s="152"/>
      <c r="V364" s="152"/>
      <c r="W364" s="152"/>
      <c r="X364" s="152"/>
      <c r="Y364" s="152"/>
      <c r="Z364" s="154"/>
      <c r="AA364" s="152"/>
      <c r="AB364" s="154"/>
      <c r="AC364" s="152"/>
      <c r="AD364" s="152"/>
      <c r="AE364" s="152"/>
      <c r="AF364" s="152"/>
      <c r="AG364" s="152"/>
      <c r="AH364" s="152"/>
      <c r="AI364" s="152"/>
      <c r="AJ364" s="152"/>
      <c r="AK364" s="152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</row>
    <row r="365" customFormat="false" ht="15.75" hidden="false" customHeight="true" outlineLevel="0" collapsed="false">
      <c r="A365" s="152"/>
      <c r="B365" s="152"/>
      <c r="C365" s="152"/>
      <c r="D365" s="152"/>
      <c r="E365" s="153"/>
      <c r="F365" s="153"/>
      <c r="G365" s="153"/>
      <c r="H365" s="153"/>
      <c r="I365" s="153"/>
      <c r="J365" s="153"/>
      <c r="K365" s="153"/>
      <c r="L365" s="153"/>
      <c r="M365" s="35"/>
      <c r="N365" s="35"/>
      <c r="O365" s="35"/>
      <c r="P365" s="152"/>
      <c r="Q365" s="152"/>
      <c r="R365" s="152"/>
      <c r="S365" s="152"/>
      <c r="T365" s="152"/>
      <c r="U365" s="152"/>
      <c r="V365" s="152"/>
      <c r="W365" s="152"/>
      <c r="X365" s="152"/>
      <c r="Y365" s="152"/>
      <c r="Z365" s="154"/>
      <c r="AA365" s="152"/>
      <c r="AB365" s="154"/>
      <c r="AC365" s="152"/>
      <c r="AD365" s="152"/>
      <c r="AE365" s="152"/>
      <c r="AF365" s="152"/>
      <c r="AG365" s="152"/>
      <c r="AH365" s="152"/>
      <c r="AI365" s="152"/>
      <c r="AJ365" s="152"/>
      <c r="AK365" s="152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</row>
    <row r="366" customFormat="false" ht="15.75" hidden="false" customHeight="true" outlineLevel="0" collapsed="false">
      <c r="A366" s="152"/>
      <c r="B366" s="152"/>
      <c r="C366" s="152"/>
      <c r="D366" s="152"/>
      <c r="E366" s="153"/>
      <c r="F366" s="153"/>
      <c r="G366" s="153"/>
      <c r="H366" s="153"/>
      <c r="I366" s="153"/>
      <c r="J366" s="153"/>
      <c r="K366" s="153"/>
      <c r="L366" s="153"/>
      <c r="M366" s="35"/>
      <c r="N366" s="35"/>
      <c r="O366" s="35"/>
      <c r="P366" s="152"/>
      <c r="Q366" s="152"/>
      <c r="R366" s="152"/>
      <c r="S366" s="152"/>
      <c r="T366" s="152"/>
      <c r="U366" s="152"/>
      <c r="V366" s="152"/>
      <c r="W366" s="152"/>
      <c r="X366" s="152"/>
      <c r="Y366" s="152"/>
      <c r="Z366" s="154"/>
      <c r="AA366" s="152"/>
      <c r="AB366" s="154"/>
      <c r="AC366" s="152"/>
      <c r="AD366" s="152"/>
      <c r="AE366" s="152"/>
      <c r="AF366" s="152"/>
      <c r="AG366" s="152"/>
      <c r="AH366" s="152"/>
      <c r="AI366" s="152"/>
      <c r="AJ366" s="152"/>
      <c r="AK366" s="152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</row>
    <row r="367" customFormat="false" ht="15.75" hidden="false" customHeight="true" outlineLevel="0" collapsed="false">
      <c r="A367" s="152"/>
      <c r="B367" s="152"/>
      <c r="C367" s="152"/>
      <c r="D367" s="152"/>
      <c r="E367" s="153"/>
      <c r="F367" s="153"/>
      <c r="G367" s="153"/>
      <c r="H367" s="153"/>
      <c r="I367" s="153"/>
      <c r="J367" s="153"/>
      <c r="K367" s="153"/>
      <c r="L367" s="153"/>
      <c r="M367" s="35"/>
      <c r="N367" s="35"/>
      <c r="O367" s="35"/>
      <c r="P367" s="152"/>
      <c r="Q367" s="152"/>
      <c r="R367" s="152"/>
      <c r="S367" s="152"/>
      <c r="T367" s="152"/>
      <c r="U367" s="152"/>
      <c r="V367" s="152"/>
      <c r="W367" s="152"/>
      <c r="X367" s="152"/>
      <c r="Y367" s="152"/>
      <c r="Z367" s="154"/>
      <c r="AA367" s="152"/>
      <c r="AB367" s="154"/>
      <c r="AC367" s="152"/>
      <c r="AD367" s="152"/>
      <c r="AE367" s="152"/>
      <c r="AF367" s="152"/>
      <c r="AG367" s="152"/>
      <c r="AH367" s="152"/>
      <c r="AI367" s="152"/>
      <c r="AJ367" s="152"/>
      <c r="AK367" s="152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</row>
    <row r="368" customFormat="false" ht="15.75" hidden="false" customHeight="true" outlineLevel="0" collapsed="false">
      <c r="A368" s="152"/>
      <c r="B368" s="152"/>
      <c r="C368" s="152"/>
      <c r="D368" s="152"/>
      <c r="E368" s="153"/>
      <c r="F368" s="153"/>
      <c r="G368" s="153"/>
      <c r="H368" s="153"/>
      <c r="I368" s="153"/>
      <c r="J368" s="153"/>
      <c r="K368" s="153"/>
      <c r="L368" s="153"/>
      <c r="M368" s="35"/>
      <c r="N368" s="35"/>
      <c r="O368" s="35"/>
      <c r="P368" s="152"/>
      <c r="Q368" s="152"/>
      <c r="R368" s="152"/>
      <c r="S368" s="152"/>
      <c r="T368" s="152"/>
      <c r="U368" s="152"/>
      <c r="V368" s="152"/>
      <c r="W368" s="152"/>
      <c r="X368" s="152"/>
      <c r="Y368" s="152"/>
      <c r="Z368" s="154"/>
      <c r="AA368" s="152"/>
      <c r="AB368" s="154"/>
      <c r="AC368" s="152"/>
      <c r="AD368" s="152"/>
      <c r="AE368" s="152"/>
      <c r="AF368" s="152"/>
      <c r="AG368" s="152"/>
      <c r="AH368" s="152"/>
      <c r="AI368" s="152"/>
      <c r="AJ368" s="152"/>
      <c r="AK368" s="152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</row>
    <row r="369" customFormat="false" ht="15.75" hidden="false" customHeight="true" outlineLevel="0" collapsed="false">
      <c r="A369" s="152"/>
      <c r="B369" s="152"/>
      <c r="C369" s="152"/>
      <c r="D369" s="152"/>
      <c r="E369" s="153"/>
      <c r="F369" s="153"/>
      <c r="G369" s="153"/>
      <c r="H369" s="153"/>
      <c r="I369" s="153"/>
      <c r="J369" s="153"/>
      <c r="K369" s="153"/>
      <c r="L369" s="153"/>
      <c r="M369" s="35"/>
      <c r="N369" s="35"/>
      <c r="O369" s="35"/>
      <c r="P369" s="152"/>
      <c r="Q369" s="152"/>
      <c r="R369" s="152"/>
      <c r="S369" s="152"/>
      <c r="T369" s="152"/>
      <c r="U369" s="152"/>
      <c r="V369" s="152"/>
      <c r="W369" s="152"/>
      <c r="X369" s="152"/>
      <c r="Y369" s="152"/>
      <c r="Z369" s="154"/>
      <c r="AA369" s="152"/>
      <c r="AB369" s="154"/>
      <c r="AC369" s="152"/>
      <c r="AD369" s="152"/>
      <c r="AE369" s="152"/>
      <c r="AF369" s="152"/>
      <c r="AG369" s="152"/>
      <c r="AH369" s="152"/>
      <c r="AI369" s="152"/>
      <c r="AJ369" s="152"/>
      <c r="AK369" s="152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</row>
    <row r="370" customFormat="false" ht="15.75" hidden="false" customHeight="true" outlineLevel="0" collapsed="false">
      <c r="A370" s="152"/>
      <c r="B370" s="152"/>
      <c r="C370" s="152"/>
      <c r="D370" s="152"/>
      <c r="E370" s="153"/>
      <c r="F370" s="153"/>
      <c r="G370" s="153"/>
      <c r="H370" s="153"/>
      <c r="I370" s="153"/>
      <c r="J370" s="153"/>
      <c r="K370" s="153"/>
      <c r="L370" s="153"/>
      <c r="M370" s="35"/>
      <c r="N370" s="35"/>
      <c r="O370" s="35"/>
      <c r="P370" s="152"/>
      <c r="Q370" s="152"/>
      <c r="R370" s="152"/>
      <c r="S370" s="152"/>
      <c r="T370" s="152"/>
      <c r="U370" s="152"/>
      <c r="V370" s="152"/>
      <c r="W370" s="152"/>
      <c r="X370" s="152"/>
      <c r="Y370" s="152"/>
      <c r="Z370" s="154"/>
      <c r="AA370" s="152"/>
      <c r="AB370" s="154"/>
      <c r="AC370" s="152"/>
      <c r="AD370" s="152"/>
      <c r="AE370" s="152"/>
      <c r="AF370" s="152"/>
      <c r="AG370" s="152"/>
      <c r="AH370" s="152"/>
      <c r="AI370" s="152"/>
      <c r="AJ370" s="152"/>
      <c r="AK370" s="152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</row>
    <row r="371" customFormat="false" ht="15.75" hidden="false" customHeight="true" outlineLevel="0" collapsed="false">
      <c r="A371" s="152"/>
      <c r="B371" s="152"/>
      <c r="C371" s="152"/>
      <c r="D371" s="152"/>
      <c r="E371" s="153"/>
      <c r="F371" s="153"/>
      <c r="G371" s="153"/>
      <c r="H371" s="153"/>
      <c r="I371" s="153"/>
      <c r="J371" s="153"/>
      <c r="K371" s="153"/>
      <c r="L371" s="153"/>
      <c r="M371" s="35"/>
      <c r="N371" s="35"/>
      <c r="O371" s="35"/>
      <c r="P371" s="152"/>
      <c r="Q371" s="152"/>
      <c r="R371" s="152"/>
      <c r="S371" s="152"/>
      <c r="T371" s="152"/>
      <c r="U371" s="152"/>
      <c r="V371" s="152"/>
      <c r="W371" s="152"/>
      <c r="X371" s="152"/>
      <c r="Y371" s="152"/>
      <c r="Z371" s="154"/>
      <c r="AA371" s="152"/>
      <c r="AB371" s="154"/>
      <c r="AC371" s="152"/>
      <c r="AD371" s="152"/>
      <c r="AE371" s="152"/>
      <c r="AF371" s="152"/>
      <c r="AG371" s="152"/>
      <c r="AH371" s="152"/>
      <c r="AI371" s="152"/>
      <c r="AJ371" s="152"/>
      <c r="AK371" s="152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</row>
    <row r="372" customFormat="false" ht="15.75" hidden="false" customHeight="true" outlineLevel="0" collapsed="false">
      <c r="A372" s="152"/>
      <c r="B372" s="152"/>
      <c r="C372" s="152"/>
      <c r="D372" s="152"/>
      <c r="E372" s="153"/>
      <c r="F372" s="153"/>
      <c r="G372" s="153"/>
      <c r="H372" s="153"/>
      <c r="I372" s="153"/>
      <c r="J372" s="153"/>
      <c r="K372" s="153"/>
      <c r="L372" s="153"/>
      <c r="M372" s="35"/>
      <c r="N372" s="35"/>
      <c r="O372" s="35"/>
      <c r="P372" s="152"/>
      <c r="Q372" s="152"/>
      <c r="R372" s="152"/>
      <c r="S372" s="152"/>
      <c r="T372" s="152"/>
      <c r="U372" s="152"/>
      <c r="V372" s="152"/>
      <c r="W372" s="152"/>
      <c r="X372" s="152"/>
      <c r="Y372" s="152"/>
      <c r="Z372" s="154"/>
      <c r="AA372" s="152"/>
      <c r="AB372" s="154"/>
      <c r="AC372" s="152"/>
      <c r="AD372" s="152"/>
      <c r="AE372" s="152"/>
      <c r="AF372" s="152"/>
      <c r="AG372" s="152"/>
      <c r="AH372" s="152"/>
      <c r="AI372" s="152"/>
      <c r="AJ372" s="152"/>
      <c r="AK372" s="152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</row>
    <row r="373" customFormat="false" ht="15.75" hidden="false" customHeight="true" outlineLevel="0" collapsed="false">
      <c r="A373" s="152"/>
      <c r="B373" s="152"/>
      <c r="C373" s="152"/>
      <c r="D373" s="152"/>
      <c r="E373" s="153"/>
      <c r="F373" s="153"/>
      <c r="G373" s="153"/>
      <c r="H373" s="153"/>
      <c r="I373" s="153"/>
      <c r="J373" s="153"/>
      <c r="K373" s="153"/>
      <c r="L373" s="153"/>
      <c r="M373" s="35"/>
      <c r="N373" s="35"/>
      <c r="O373" s="35"/>
      <c r="P373" s="152"/>
      <c r="Q373" s="152"/>
      <c r="R373" s="152"/>
      <c r="S373" s="152"/>
      <c r="T373" s="152"/>
      <c r="U373" s="152"/>
      <c r="V373" s="152"/>
      <c r="W373" s="152"/>
      <c r="X373" s="152"/>
      <c r="Y373" s="152"/>
      <c r="Z373" s="154"/>
      <c r="AA373" s="152"/>
      <c r="AB373" s="154"/>
      <c r="AC373" s="152"/>
      <c r="AD373" s="152"/>
      <c r="AE373" s="152"/>
      <c r="AF373" s="152"/>
      <c r="AG373" s="152"/>
      <c r="AH373" s="152"/>
      <c r="AI373" s="152"/>
      <c r="AJ373" s="152"/>
      <c r="AK373" s="152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</row>
    <row r="374" customFormat="false" ht="15.75" hidden="false" customHeight="true" outlineLevel="0" collapsed="false">
      <c r="A374" s="152"/>
      <c r="B374" s="152"/>
      <c r="C374" s="152"/>
      <c r="D374" s="152"/>
      <c r="E374" s="153"/>
      <c r="F374" s="153"/>
      <c r="G374" s="153"/>
      <c r="H374" s="153"/>
      <c r="I374" s="153"/>
      <c r="J374" s="153"/>
      <c r="K374" s="153"/>
      <c r="L374" s="153"/>
      <c r="M374" s="35"/>
      <c r="N374" s="35"/>
      <c r="O374" s="35"/>
      <c r="P374" s="152"/>
      <c r="Q374" s="152"/>
      <c r="R374" s="152"/>
      <c r="S374" s="152"/>
      <c r="T374" s="152"/>
      <c r="U374" s="152"/>
      <c r="V374" s="152"/>
      <c r="W374" s="152"/>
      <c r="X374" s="152"/>
      <c r="Y374" s="152"/>
      <c r="Z374" s="154"/>
      <c r="AA374" s="152"/>
      <c r="AB374" s="154"/>
      <c r="AC374" s="152"/>
      <c r="AD374" s="152"/>
      <c r="AE374" s="152"/>
      <c r="AF374" s="152"/>
      <c r="AG374" s="152"/>
      <c r="AH374" s="152"/>
      <c r="AI374" s="152"/>
      <c r="AJ374" s="152"/>
      <c r="AK374" s="152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</row>
    <row r="375" customFormat="false" ht="15.75" hidden="false" customHeight="true" outlineLevel="0" collapsed="false">
      <c r="A375" s="152"/>
      <c r="B375" s="152"/>
      <c r="C375" s="152"/>
      <c r="D375" s="152"/>
      <c r="E375" s="153"/>
      <c r="F375" s="153"/>
      <c r="G375" s="153"/>
      <c r="H375" s="153"/>
      <c r="I375" s="153"/>
      <c r="J375" s="153"/>
      <c r="K375" s="153"/>
      <c r="L375" s="153"/>
      <c r="M375" s="35"/>
      <c r="N375" s="35"/>
      <c r="O375" s="35"/>
      <c r="P375" s="152"/>
      <c r="Q375" s="152"/>
      <c r="R375" s="152"/>
      <c r="S375" s="152"/>
      <c r="T375" s="152"/>
      <c r="U375" s="152"/>
      <c r="V375" s="152"/>
      <c r="W375" s="152"/>
      <c r="X375" s="152"/>
      <c r="Y375" s="152"/>
      <c r="Z375" s="154"/>
      <c r="AA375" s="152"/>
      <c r="AB375" s="154"/>
      <c r="AC375" s="152"/>
      <c r="AD375" s="152"/>
      <c r="AE375" s="152"/>
      <c r="AF375" s="152"/>
      <c r="AG375" s="152"/>
      <c r="AH375" s="152"/>
      <c r="AI375" s="152"/>
      <c r="AJ375" s="152"/>
      <c r="AK375" s="152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</row>
    <row r="376" customFormat="false" ht="15.75" hidden="false" customHeight="true" outlineLevel="0" collapsed="false">
      <c r="A376" s="152"/>
      <c r="B376" s="152"/>
      <c r="C376" s="152"/>
      <c r="D376" s="152"/>
      <c r="E376" s="153"/>
      <c r="F376" s="153"/>
      <c r="G376" s="153"/>
      <c r="H376" s="153"/>
      <c r="I376" s="153"/>
      <c r="J376" s="153"/>
      <c r="K376" s="153"/>
      <c r="L376" s="153"/>
      <c r="M376" s="35"/>
      <c r="N376" s="35"/>
      <c r="O376" s="35"/>
      <c r="P376" s="152"/>
      <c r="Q376" s="152"/>
      <c r="R376" s="152"/>
      <c r="S376" s="152"/>
      <c r="T376" s="152"/>
      <c r="U376" s="152"/>
      <c r="V376" s="152"/>
      <c r="W376" s="152"/>
      <c r="X376" s="152"/>
      <c r="Y376" s="152"/>
      <c r="Z376" s="154"/>
      <c r="AA376" s="152"/>
      <c r="AB376" s="154"/>
      <c r="AC376" s="152"/>
      <c r="AD376" s="152"/>
      <c r="AE376" s="152"/>
      <c r="AF376" s="152"/>
      <c r="AG376" s="152"/>
      <c r="AH376" s="152"/>
      <c r="AI376" s="152"/>
      <c r="AJ376" s="152"/>
      <c r="AK376" s="152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</row>
    <row r="377" customFormat="false" ht="15.75" hidden="false" customHeight="true" outlineLevel="0" collapsed="false">
      <c r="A377" s="152"/>
      <c r="B377" s="152"/>
      <c r="C377" s="152"/>
      <c r="D377" s="152"/>
      <c r="E377" s="153"/>
      <c r="F377" s="153"/>
      <c r="G377" s="153"/>
      <c r="H377" s="153"/>
      <c r="I377" s="153"/>
      <c r="J377" s="153"/>
      <c r="K377" s="153"/>
      <c r="L377" s="153"/>
      <c r="M377" s="35"/>
      <c r="N377" s="35"/>
      <c r="O377" s="35"/>
      <c r="P377" s="152"/>
      <c r="Q377" s="152"/>
      <c r="R377" s="152"/>
      <c r="S377" s="152"/>
      <c r="T377" s="152"/>
      <c r="U377" s="152"/>
      <c r="V377" s="152"/>
      <c r="W377" s="152"/>
      <c r="X377" s="152"/>
      <c r="Y377" s="152"/>
      <c r="Z377" s="154"/>
      <c r="AA377" s="152"/>
      <c r="AB377" s="154"/>
      <c r="AC377" s="152"/>
      <c r="AD377" s="152"/>
      <c r="AE377" s="152"/>
      <c r="AF377" s="152"/>
      <c r="AG377" s="152"/>
      <c r="AH377" s="152"/>
      <c r="AI377" s="152"/>
      <c r="AJ377" s="152"/>
      <c r="AK377" s="152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</row>
    <row r="378" customFormat="false" ht="15.75" hidden="false" customHeight="true" outlineLevel="0" collapsed="false">
      <c r="A378" s="152"/>
      <c r="B378" s="152"/>
      <c r="C378" s="152"/>
      <c r="D378" s="152"/>
      <c r="E378" s="153"/>
      <c r="F378" s="153"/>
      <c r="G378" s="153"/>
      <c r="H378" s="153"/>
      <c r="I378" s="153"/>
      <c r="J378" s="153"/>
      <c r="K378" s="153"/>
      <c r="L378" s="153"/>
      <c r="M378" s="35"/>
      <c r="N378" s="35"/>
      <c r="O378" s="35"/>
      <c r="P378" s="152"/>
      <c r="Q378" s="152"/>
      <c r="R378" s="152"/>
      <c r="S378" s="152"/>
      <c r="T378" s="152"/>
      <c r="U378" s="152"/>
      <c r="V378" s="152"/>
      <c r="W378" s="152"/>
      <c r="X378" s="152"/>
      <c r="Y378" s="152"/>
      <c r="Z378" s="154"/>
      <c r="AA378" s="152"/>
      <c r="AB378" s="154"/>
      <c r="AC378" s="152"/>
      <c r="AD378" s="152"/>
      <c r="AE378" s="152"/>
      <c r="AF378" s="152"/>
      <c r="AG378" s="152"/>
      <c r="AH378" s="152"/>
      <c r="AI378" s="152"/>
      <c r="AJ378" s="152"/>
      <c r="AK378" s="152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</row>
    <row r="379" customFormat="false" ht="15.75" hidden="false" customHeight="true" outlineLevel="0" collapsed="false">
      <c r="A379" s="152"/>
      <c r="B379" s="152"/>
      <c r="C379" s="152"/>
      <c r="D379" s="152"/>
      <c r="E379" s="153"/>
      <c r="F379" s="153"/>
      <c r="G379" s="153"/>
      <c r="H379" s="153"/>
      <c r="I379" s="153"/>
      <c r="J379" s="153"/>
      <c r="K379" s="153"/>
      <c r="L379" s="153"/>
      <c r="M379" s="35"/>
      <c r="N379" s="35"/>
      <c r="O379" s="35"/>
      <c r="P379" s="152"/>
      <c r="Q379" s="152"/>
      <c r="R379" s="152"/>
      <c r="S379" s="152"/>
      <c r="T379" s="152"/>
      <c r="U379" s="152"/>
      <c r="V379" s="152"/>
      <c r="W379" s="152"/>
      <c r="X379" s="152"/>
      <c r="Y379" s="152"/>
      <c r="Z379" s="154"/>
      <c r="AA379" s="152"/>
      <c r="AB379" s="154"/>
      <c r="AC379" s="152"/>
      <c r="AD379" s="152"/>
      <c r="AE379" s="152"/>
      <c r="AF379" s="152"/>
      <c r="AG379" s="152"/>
      <c r="AH379" s="152"/>
      <c r="AI379" s="152"/>
      <c r="AJ379" s="152"/>
      <c r="AK379" s="152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</row>
    <row r="380" customFormat="false" ht="15.75" hidden="false" customHeight="true" outlineLevel="0" collapsed="false">
      <c r="A380" s="152"/>
      <c r="B380" s="152"/>
      <c r="C380" s="152"/>
      <c r="D380" s="152"/>
      <c r="E380" s="153"/>
      <c r="F380" s="153"/>
      <c r="G380" s="153"/>
      <c r="H380" s="153"/>
      <c r="I380" s="153"/>
      <c r="J380" s="153"/>
      <c r="K380" s="153"/>
      <c r="L380" s="153"/>
      <c r="M380" s="35"/>
      <c r="N380" s="35"/>
      <c r="O380" s="35"/>
      <c r="P380" s="152"/>
      <c r="Q380" s="152"/>
      <c r="R380" s="152"/>
      <c r="S380" s="152"/>
      <c r="T380" s="152"/>
      <c r="U380" s="152"/>
      <c r="V380" s="152"/>
      <c r="W380" s="152"/>
      <c r="X380" s="152"/>
      <c r="Y380" s="152"/>
      <c r="Z380" s="154"/>
      <c r="AA380" s="152"/>
      <c r="AB380" s="154"/>
      <c r="AC380" s="152"/>
      <c r="AD380" s="152"/>
      <c r="AE380" s="152"/>
      <c r="AF380" s="152"/>
      <c r="AG380" s="152"/>
      <c r="AH380" s="152"/>
      <c r="AI380" s="152"/>
      <c r="AJ380" s="152"/>
      <c r="AK380" s="152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</row>
    <row r="381" customFormat="false" ht="15.75" hidden="false" customHeight="true" outlineLevel="0" collapsed="false">
      <c r="A381" s="152"/>
      <c r="B381" s="152"/>
      <c r="C381" s="152"/>
      <c r="D381" s="152"/>
      <c r="E381" s="153"/>
      <c r="F381" s="153"/>
      <c r="G381" s="153"/>
      <c r="H381" s="153"/>
      <c r="I381" s="153"/>
      <c r="J381" s="153"/>
      <c r="K381" s="153"/>
      <c r="L381" s="153"/>
      <c r="M381" s="35"/>
      <c r="N381" s="35"/>
      <c r="O381" s="35"/>
      <c r="P381" s="152"/>
      <c r="Q381" s="152"/>
      <c r="R381" s="152"/>
      <c r="S381" s="152"/>
      <c r="T381" s="152"/>
      <c r="U381" s="152"/>
      <c r="V381" s="152"/>
      <c r="W381" s="152"/>
      <c r="X381" s="152"/>
      <c r="Y381" s="152"/>
      <c r="Z381" s="154"/>
      <c r="AA381" s="152"/>
      <c r="AB381" s="154"/>
      <c r="AC381" s="152"/>
      <c r="AD381" s="152"/>
      <c r="AE381" s="152"/>
      <c r="AF381" s="152"/>
      <c r="AG381" s="152"/>
      <c r="AH381" s="152"/>
      <c r="AI381" s="152"/>
      <c r="AJ381" s="152"/>
      <c r="AK381" s="152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</row>
    <row r="382" customFormat="false" ht="15.75" hidden="false" customHeight="true" outlineLevel="0" collapsed="false">
      <c r="A382" s="152"/>
      <c r="B382" s="152"/>
      <c r="C382" s="152"/>
      <c r="D382" s="152"/>
      <c r="E382" s="153"/>
      <c r="F382" s="153"/>
      <c r="G382" s="153"/>
      <c r="H382" s="153"/>
      <c r="I382" s="153"/>
      <c r="J382" s="153"/>
      <c r="K382" s="153"/>
      <c r="L382" s="153"/>
      <c r="M382" s="35"/>
      <c r="N382" s="35"/>
      <c r="O382" s="35"/>
      <c r="P382" s="152"/>
      <c r="Q382" s="152"/>
      <c r="R382" s="152"/>
      <c r="S382" s="152"/>
      <c r="T382" s="152"/>
      <c r="U382" s="152"/>
      <c r="V382" s="152"/>
      <c r="W382" s="152"/>
      <c r="X382" s="152"/>
      <c r="Y382" s="152"/>
      <c r="Z382" s="154"/>
      <c r="AA382" s="152"/>
      <c r="AB382" s="154"/>
      <c r="AC382" s="152"/>
      <c r="AD382" s="152"/>
      <c r="AE382" s="152"/>
      <c r="AF382" s="152"/>
      <c r="AG382" s="152"/>
      <c r="AH382" s="152"/>
      <c r="AI382" s="152"/>
      <c r="AJ382" s="152"/>
      <c r="AK382" s="152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</row>
    <row r="383" customFormat="false" ht="15.75" hidden="false" customHeight="true" outlineLevel="0" collapsed="false">
      <c r="A383" s="152"/>
      <c r="B383" s="152"/>
      <c r="C383" s="152"/>
      <c r="D383" s="152"/>
      <c r="E383" s="153"/>
      <c r="F383" s="153"/>
      <c r="G383" s="153"/>
      <c r="H383" s="153"/>
      <c r="I383" s="153"/>
      <c r="J383" s="153"/>
      <c r="K383" s="153"/>
      <c r="L383" s="153"/>
      <c r="M383" s="35"/>
      <c r="N383" s="35"/>
      <c r="O383" s="35"/>
      <c r="P383" s="152"/>
      <c r="Q383" s="152"/>
      <c r="R383" s="152"/>
      <c r="S383" s="152"/>
      <c r="T383" s="152"/>
      <c r="U383" s="152"/>
      <c r="V383" s="152"/>
      <c r="W383" s="152"/>
      <c r="X383" s="152"/>
      <c r="Y383" s="152"/>
      <c r="Z383" s="154"/>
      <c r="AA383" s="152"/>
      <c r="AB383" s="154"/>
      <c r="AC383" s="152"/>
      <c r="AD383" s="152"/>
      <c r="AE383" s="152"/>
      <c r="AF383" s="152"/>
      <c r="AG383" s="152"/>
      <c r="AH383" s="152"/>
      <c r="AI383" s="152"/>
      <c r="AJ383" s="152"/>
      <c r="AK383" s="152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</row>
    <row r="384" customFormat="false" ht="15.75" hidden="false" customHeight="true" outlineLevel="0" collapsed="false">
      <c r="A384" s="152"/>
      <c r="B384" s="152"/>
      <c r="C384" s="152"/>
      <c r="D384" s="152"/>
      <c r="E384" s="153"/>
      <c r="F384" s="153"/>
      <c r="G384" s="153"/>
      <c r="H384" s="153"/>
      <c r="I384" s="153"/>
      <c r="J384" s="153"/>
      <c r="K384" s="153"/>
      <c r="L384" s="153"/>
      <c r="M384" s="35"/>
      <c r="N384" s="35"/>
      <c r="O384" s="35"/>
      <c r="P384" s="152"/>
      <c r="Q384" s="152"/>
      <c r="R384" s="152"/>
      <c r="S384" s="152"/>
      <c r="T384" s="152"/>
      <c r="U384" s="152"/>
      <c r="V384" s="152"/>
      <c r="W384" s="152"/>
      <c r="X384" s="152"/>
      <c r="Y384" s="152"/>
      <c r="Z384" s="154"/>
      <c r="AA384" s="152"/>
      <c r="AB384" s="154"/>
      <c r="AC384" s="152"/>
      <c r="AD384" s="152"/>
      <c r="AE384" s="152"/>
      <c r="AF384" s="152"/>
      <c r="AG384" s="152"/>
      <c r="AH384" s="152"/>
      <c r="AI384" s="152"/>
      <c r="AJ384" s="152"/>
      <c r="AK384" s="152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</row>
    <row r="385" customFormat="false" ht="15.75" hidden="false" customHeight="true" outlineLevel="0" collapsed="false">
      <c r="A385" s="152"/>
      <c r="B385" s="152"/>
      <c r="C385" s="152"/>
      <c r="D385" s="152"/>
      <c r="E385" s="153"/>
      <c r="F385" s="153"/>
      <c r="G385" s="153"/>
      <c r="H385" s="153"/>
      <c r="I385" s="153"/>
      <c r="J385" s="153"/>
      <c r="K385" s="153"/>
      <c r="L385" s="153"/>
      <c r="M385" s="35"/>
      <c r="N385" s="35"/>
      <c r="O385" s="35"/>
      <c r="P385" s="152"/>
      <c r="Q385" s="152"/>
      <c r="R385" s="152"/>
      <c r="S385" s="152"/>
      <c r="T385" s="152"/>
      <c r="U385" s="152"/>
      <c r="V385" s="152"/>
      <c r="W385" s="152"/>
      <c r="X385" s="152"/>
      <c r="Y385" s="152"/>
      <c r="Z385" s="154"/>
      <c r="AA385" s="152"/>
      <c r="AB385" s="154"/>
      <c r="AC385" s="152"/>
      <c r="AD385" s="152"/>
      <c r="AE385" s="152"/>
      <c r="AF385" s="152"/>
      <c r="AG385" s="152"/>
      <c r="AH385" s="152"/>
      <c r="AI385" s="152"/>
      <c r="AJ385" s="152"/>
      <c r="AK385" s="152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</row>
    <row r="386" customFormat="false" ht="15.75" hidden="false" customHeight="true" outlineLevel="0" collapsed="false">
      <c r="A386" s="152"/>
      <c r="B386" s="152"/>
      <c r="C386" s="152"/>
      <c r="D386" s="152"/>
      <c r="E386" s="153"/>
      <c r="F386" s="153"/>
      <c r="G386" s="153"/>
      <c r="H386" s="153"/>
      <c r="I386" s="153"/>
      <c r="J386" s="153"/>
      <c r="K386" s="153"/>
      <c r="L386" s="153"/>
      <c r="M386" s="35"/>
      <c r="N386" s="35"/>
      <c r="O386" s="35"/>
      <c r="P386" s="152"/>
      <c r="Q386" s="152"/>
      <c r="R386" s="152"/>
      <c r="S386" s="152"/>
      <c r="T386" s="152"/>
      <c r="U386" s="152"/>
      <c r="V386" s="152"/>
      <c r="W386" s="152"/>
      <c r="X386" s="152"/>
      <c r="Y386" s="152"/>
      <c r="Z386" s="154"/>
      <c r="AA386" s="152"/>
      <c r="AB386" s="154"/>
      <c r="AC386" s="152"/>
      <c r="AD386" s="152"/>
      <c r="AE386" s="152"/>
      <c r="AF386" s="152"/>
      <c r="AG386" s="152"/>
      <c r="AH386" s="152"/>
      <c r="AI386" s="152"/>
      <c r="AJ386" s="152"/>
      <c r="AK386" s="152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</row>
    <row r="387" customFormat="false" ht="15.75" hidden="false" customHeight="true" outlineLevel="0" collapsed="false">
      <c r="A387" s="152"/>
      <c r="B387" s="152"/>
      <c r="C387" s="152"/>
      <c r="D387" s="152"/>
      <c r="E387" s="153"/>
      <c r="F387" s="153"/>
      <c r="G387" s="153"/>
      <c r="H387" s="153"/>
      <c r="I387" s="153"/>
      <c r="J387" s="153"/>
      <c r="K387" s="153"/>
      <c r="L387" s="153"/>
      <c r="M387" s="35"/>
      <c r="N387" s="35"/>
      <c r="O387" s="35"/>
      <c r="P387" s="152"/>
      <c r="Q387" s="152"/>
      <c r="R387" s="152"/>
      <c r="S387" s="152"/>
      <c r="T387" s="152"/>
      <c r="U387" s="152"/>
      <c r="V387" s="152"/>
      <c r="W387" s="152"/>
      <c r="X387" s="152"/>
      <c r="Y387" s="152"/>
      <c r="Z387" s="154"/>
      <c r="AA387" s="152"/>
      <c r="AB387" s="154"/>
      <c r="AC387" s="152"/>
      <c r="AD387" s="152"/>
      <c r="AE387" s="152"/>
      <c r="AF387" s="152"/>
      <c r="AG387" s="152"/>
      <c r="AH387" s="152"/>
      <c r="AI387" s="152"/>
      <c r="AJ387" s="152"/>
      <c r="AK387" s="152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</row>
    <row r="388" customFormat="false" ht="15.75" hidden="false" customHeight="true" outlineLevel="0" collapsed="false">
      <c r="A388" s="152"/>
      <c r="B388" s="152"/>
      <c r="C388" s="152"/>
      <c r="D388" s="152"/>
      <c r="E388" s="153"/>
      <c r="F388" s="153"/>
      <c r="G388" s="153"/>
      <c r="H388" s="153"/>
      <c r="I388" s="153"/>
      <c r="J388" s="153"/>
      <c r="K388" s="153"/>
      <c r="L388" s="153"/>
      <c r="M388" s="35"/>
      <c r="N388" s="35"/>
      <c r="O388" s="35"/>
      <c r="P388" s="152"/>
      <c r="Q388" s="152"/>
      <c r="R388" s="152"/>
      <c r="S388" s="152"/>
      <c r="T388" s="152"/>
      <c r="U388" s="152"/>
      <c r="V388" s="152"/>
      <c r="W388" s="152"/>
      <c r="X388" s="152"/>
      <c r="Y388" s="152"/>
      <c r="Z388" s="154"/>
      <c r="AA388" s="152"/>
      <c r="AB388" s="154"/>
      <c r="AC388" s="152"/>
      <c r="AD388" s="152"/>
      <c r="AE388" s="152"/>
      <c r="AF388" s="152"/>
      <c r="AG388" s="152"/>
      <c r="AH388" s="152"/>
      <c r="AI388" s="152"/>
      <c r="AJ388" s="152"/>
      <c r="AK388" s="152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</row>
    <row r="389" customFormat="false" ht="15.75" hidden="false" customHeight="true" outlineLevel="0" collapsed="false">
      <c r="A389" s="152"/>
      <c r="B389" s="152"/>
      <c r="C389" s="152"/>
      <c r="D389" s="152"/>
      <c r="E389" s="153"/>
      <c r="F389" s="153"/>
      <c r="G389" s="153"/>
      <c r="H389" s="153"/>
      <c r="I389" s="153"/>
      <c r="J389" s="153"/>
      <c r="K389" s="153"/>
      <c r="L389" s="153"/>
      <c r="M389" s="35"/>
      <c r="N389" s="35"/>
      <c r="O389" s="35"/>
      <c r="P389" s="152"/>
      <c r="Q389" s="152"/>
      <c r="R389" s="152"/>
      <c r="S389" s="152"/>
      <c r="T389" s="152"/>
      <c r="U389" s="152"/>
      <c r="V389" s="152"/>
      <c r="W389" s="152"/>
      <c r="X389" s="152"/>
      <c r="Y389" s="152"/>
      <c r="Z389" s="154"/>
      <c r="AA389" s="152"/>
      <c r="AB389" s="154"/>
      <c r="AC389" s="152"/>
      <c r="AD389" s="152"/>
      <c r="AE389" s="152"/>
      <c r="AF389" s="152"/>
      <c r="AG389" s="152"/>
      <c r="AH389" s="152"/>
      <c r="AI389" s="152"/>
      <c r="AJ389" s="152"/>
      <c r="AK389" s="152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</row>
    <row r="390" customFormat="false" ht="15.75" hidden="false" customHeight="true" outlineLevel="0" collapsed="false">
      <c r="A390" s="152"/>
      <c r="B390" s="152"/>
      <c r="C390" s="152"/>
      <c r="D390" s="152"/>
      <c r="E390" s="153"/>
      <c r="F390" s="153"/>
      <c r="G390" s="153"/>
      <c r="H390" s="153"/>
      <c r="I390" s="153"/>
      <c r="J390" s="153"/>
      <c r="K390" s="153"/>
      <c r="L390" s="153"/>
      <c r="M390" s="35"/>
      <c r="N390" s="35"/>
      <c r="O390" s="35"/>
      <c r="P390" s="152"/>
      <c r="Q390" s="152"/>
      <c r="R390" s="152"/>
      <c r="S390" s="152"/>
      <c r="T390" s="152"/>
      <c r="U390" s="152"/>
      <c r="V390" s="152"/>
      <c r="W390" s="152"/>
      <c r="X390" s="152"/>
      <c r="Y390" s="152"/>
      <c r="Z390" s="154"/>
      <c r="AA390" s="152"/>
      <c r="AB390" s="154"/>
      <c r="AC390" s="152"/>
      <c r="AD390" s="152"/>
      <c r="AE390" s="152"/>
      <c r="AF390" s="152"/>
      <c r="AG390" s="152"/>
      <c r="AH390" s="152"/>
      <c r="AI390" s="152"/>
      <c r="AJ390" s="152"/>
      <c r="AK390" s="152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</row>
    <row r="391" customFormat="false" ht="15.75" hidden="false" customHeight="true" outlineLevel="0" collapsed="false">
      <c r="A391" s="152"/>
      <c r="B391" s="152"/>
      <c r="C391" s="152"/>
      <c r="D391" s="152"/>
      <c r="E391" s="153"/>
      <c r="F391" s="153"/>
      <c r="G391" s="153"/>
      <c r="H391" s="153"/>
      <c r="I391" s="153"/>
      <c r="J391" s="153"/>
      <c r="K391" s="153"/>
      <c r="L391" s="153"/>
      <c r="M391" s="35"/>
      <c r="N391" s="35"/>
      <c r="O391" s="35"/>
      <c r="P391" s="152"/>
      <c r="Q391" s="152"/>
      <c r="R391" s="152"/>
      <c r="S391" s="152"/>
      <c r="T391" s="152"/>
      <c r="U391" s="152"/>
      <c r="V391" s="152"/>
      <c r="W391" s="152"/>
      <c r="X391" s="152"/>
      <c r="Y391" s="152"/>
      <c r="Z391" s="154"/>
      <c r="AA391" s="152"/>
      <c r="AB391" s="154"/>
      <c r="AC391" s="152"/>
      <c r="AD391" s="152"/>
      <c r="AE391" s="152"/>
      <c r="AF391" s="152"/>
      <c r="AG391" s="152"/>
      <c r="AH391" s="152"/>
      <c r="AI391" s="152"/>
      <c r="AJ391" s="152"/>
      <c r="AK391" s="152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</row>
    <row r="392" customFormat="false" ht="15.75" hidden="false" customHeight="true" outlineLevel="0" collapsed="false">
      <c r="A392" s="152"/>
      <c r="B392" s="152"/>
      <c r="C392" s="152"/>
      <c r="D392" s="152"/>
      <c r="E392" s="153"/>
      <c r="F392" s="153"/>
      <c r="G392" s="153"/>
      <c r="H392" s="153"/>
      <c r="I392" s="153"/>
      <c r="J392" s="153"/>
      <c r="K392" s="153"/>
      <c r="L392" s="153"/>
      <c r="M392" s="35"/>
      <c r="N392" s="35"/>
      <c r="O392" s="35"/>
      <c r="P392" s="152"/>
      <c r="Q392" s="152"/>
      <c r="R392" s="152"/>
      <c r="S392" s="152"/>
      <c r="T392" s="152"/>
      <c r="U392" s="152"/>
      <c r="V392" s="152"/>
      <c r="W392" s="152"/>
      <c r="X392" s="152"/>
      <c r="Y392" s="152"/>
      <c r="Z392" s="154"/>
      <c r="AA392" s="152"/>
      <c r="AB392" s="154"/>
      <c r="AC392" s="152"/>
      <c r="AD392" s="152"/>
      <c r="AE392" s="152"/>
      <c r="AF392" s="152"/>
      <c r="AG392" s="152"/>
      <c r="AH392" s="152"/>
      <c r="AI392" s="152"/>
      <c r="AJ392" s="152"/>
      <c r="AK392" s="152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</row>
    <row r="393" customFormat="false" ht="15.75" hidden="false" customHeight="true" outlineLevel="0" collapsed="false">
      <c r="A393" s="152"/>
      <c r="B393" s="152"/>
      <c r="C393" s="152"/>
      <c r="D393" s="152"/>
      <c r="E393" s="153"/>
      <c r="F393" s="153"/>
      <c r="G393" s="153"/>
      <c r="H393" s="153"/>
      <c r="I393" s="153"/>
      <c r="J393" s="153"/>
      <c r="K393" s="153"/>
      <c r="L393" s="153"/>
      <c r="M393" s="35"/>
      <c r="N393" s="35"/>
      <c r="O393" s="35"/>
      <c r="P393" s="152"/>
      <c r="Q393" s="152"/>
      <c r="R393" s="152"/>
      <c r="S393" s="152"/>
      <c r="T393" s="152"/>
      <c r="U393" s="152"/>
      <c r="V393" s="152"/>
      <c r="W393" s="152"/>
      <c r="X393" s="152"/>
      <c r="Y393" s="152"/>
      <c r="Z393" s="154"/>
      <c r="AA393" s="152"/>
      <c r="AB393" s="154"/>
      <c r="AC393" s="152"/>
      <c r="AD393" s="152"/>
      <c r="AE393" s="152"/>
      <c r="AF393" s="152"/>
      <c r="AG393" s="152"/>
      <c r="AH393" s="152"/>
      <c r="AI393" s="152"/>
      <c r="AJ393" s="152"/>
      <c r="AK393" s="152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</row>
    <row r="394" customFormat="false" ht="15.75" hidden="false" customHeight="true" outlineLevel="0" collapsed="false">
      <c r="A394" s="152"/>
      <c r="B394" s="152"/>
      <c r="C394" s="152"/>
      <c r="D394" s="152"/>
      <c r="E394" s="153"/>
      <c r="F394" s="153"/>
      <c r="G394" s="153"/>
      <c r="H394" s="153"/>
      <c r="I394" s="153"/>
      <c r="J394" s="153"/>
      <c r="K394" s="153"/>
      <c r="L394" s="153"/>
      <c r="M394" s="35"/>
      <c r="N394" s="35"/>
      <c r="O394" s="35"/>
      <c r="P394" s="152"/>
      <c r="Q394" s="152"/>
      <c r="R394" s="152"/>
      <c r="S394" s="152"/>
      <c r="T394" s="152"/>
      <c r="U394" s="152"/>
      <c r="V394" s="152"/>
      <c r="W394" s="152"/>
      <c r="X394" s="152"/>
      <c r="Y394" s="152"/>
      <c r="Z394" s="154"/>
      <c r="AA394" s="152"/>
      <c r="AB394" s="154"/>
      <c r="AC394" s="152"/>
      <c r="AD394" s="152"/>
      <c r="AE394" s="152"/>
      <c r="AF394" s="152"/>
      <c r="AG394" s="152"/>
      <c r="AH394" s="152"/>
      <c r="AI394" s="152"/>
      <c r="AJ394" s="152"/>
      <c r="AK394" s="152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</row>
    <row r="395" customFormat="false" ht="15.75" hidden="false" customHeight="true" outlineLevel="0" collapsed="false">
      <c r="A395" s="152"/>
      <c r="B395" s="152"/>
      <c r="C395" s="152"/>
      <c r="D395" s="152"/>
      <c r="E395" s="153"/>
      <c r="F395" s="153"/>
      <c r="G395" s="153"/>
      <c r="H395" s="153"/>
      <c r="I395" s="153"/>
      <c r="J395" s="153"/>
      <c r="K395" s="153"/>
      <c r="L395" s="153"/>
      <c r="M395" s="35"/>
      <c r="N395" s="35"/>
      <c r="O395" s="35"/>
      <c r="P395" s="152"/>
      <c r="Q395" s="152"/>
      <c r="R395" s="152"/>
      <c r="S395" s="152"/>
      <c r="T395" s="152"/>
      <c r="U395" s="152"/>
      <c r="V395" s="152"/>
      <c r="W395" s="152"/>
      <c r="X395" s="152"/>
      <c r="Y395" s="152"/>
      <c r="Z395" s="154"/>
      <c r="AA395" s="152"/>
      <c r="AB395" s="154"/>
      <c r="AC395" s="152"/>
      <c r="AD395" s="152"/>
      <c r="AE395" s="152"/>
      <c r="AF395" s="152"/>
      <c r="AG395" s="152"/>
      <c r="AH395" s="152"/>
      <c r="AI395" s="152"/>
      <c r="AJ395" s="152"/>
      <c r="AK395" s="152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</row>
    <row r="396" customFormat="false" ht="15.75" hidden="false" customHeight="true" outlineLevel="0" collapsed="false">
      <c r="A396" s="152"/>
      <c r="B396" s="152"/>
      <c r="C396" s="152"/>
      <c r="D396" s="152"/>
      <c r="E396" s="153"/>
      <c r="F396" s="153"/>
      <c r="G396" s="153"/>
      <c r="H396" s="153"/>
      <c r="I396" s="153"/>
      <c r="J396" s="153"/>
      <c r="K396" s="153"/>
      <c r="L396" s="153"/>
      <c r="M396" s="35"/>
      <c r="N396" s="35"/>
      <c r="O396" s="35"/>
      <c r="P396" s="152"/>
      <c r="Q396" s="152"/>
      <c r="R396" s="152"/>
      <c r="S396" s="152"/>
      <c r="T396" s="152"/>
      <c r="U396" s="152"/>
      <c r="V396" s="152"/>
      <c r="W396" s="152"/>
      <c r="X396" s="152"/>
      <c r="Y396" s="152"/>
      <c r="Z396" s="154"/>
      <c r="AA396" s="152"/>
      <c r="AB396" s="154"/>
      <c r="AC396" s="152"/>
      <c r="AD396" s="152"/>
      <c r="AE396" s="152"/>
      <c r="AF396" s="152"/>
      <c r="AG396" s="152"/>
      <c r="AH396" s="152"/>
      <c r="AI396" s="152"/>
      <c r="AJ396" s="152"/>
      <c r="AK396" s="152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</row>
    <row r="397" customFormat="false" ht="15.75" hidden="false" customHeight="true" outlineLevel="0" collapsed="false">
      <c r="A397" s="152"/>
      <c r="B397" s="152"/>
      <c r="C397" s="152"/>
      <c r="D397" s="152"/>
      <c r="E397" s="153"/>
      <c r="F397" s="153"/>
      <c r="G397" s="153"/>
      <c r="H397" s="153"/>
      <c r="I397" s="153"/>
      <c r="J397" s="153"/>
      <c r="K397" s="153"/>
      <c r="L397" s="153"/>
      <c r="M397" s="35"/>
      <c r="N397" s="35"/>
      <c r="O397" s="35"/>
      <c r="P397" s="152"/>
      <c r="Q397" s="152"/>
      <c r="R397" s="152"/>
      <c r="S397" s="152"/>
      <c r="T397" s="152"/>
      <c r="U397" s="152"/>
      <c r="V397" s="152"/>
      <c r="W397" s="152"/>
      <c r="X397" s="152"/>
      <c r="Y397" s="152"/>
      <c r="Z397" s="154"/>
      <c r="AA397" s="152"/>
      <c r="AB397" s="154"/>
      <c r="AC397" s="152"/>
      <c r="AD397" s="152"/>
      <c r="AE397" s="152"/>
      <c r="AF397" s="152"/>
      <c r="AG397" s="152"/>
      <c r="AH397" s="152"/>
      <c r="AI397" s="152"/>
      <c r="AJ397" s="152"/>
      <c r="AK397" s="152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</row>
    <row r="398" customFormat="false" ht="15.75" hidden="false" customHeight="true" outlineLevel="0" collapsed="false">
      <c r="A398" s="152"/>
      <c r="B398" s="152"/>
      <c r="C398" s="152"/>
      <c r="D398" s="152"/>
      <c r="E398" s="153"/>
      <c r="F398" s="153"/>
      <c r="G398" s="153"/>
      <c r="H398" s="153"/>
      <c r="I398" s="153"/>
      <c r="J398" s="153"/>
      <c r="K398" s="153"/>
      <c r="L398" s="153"/>
      <c r="M398" s="35"/>
      <c r="N398" s="35"/>
      <c r="O398" s="35"/>
      <c r="P398" s="152"/>
      <c r="Q398" s="152"/>
      <c r="R398" s="152"/>
      <c r="S398" s="152"/>
      <c r="T398" s="152"/>
      <c r="U398" s="152"/>
      <c r="V398" s="152"/>
      <c r="W398" s="152"/>
      <c r="X398" s="152"/>
      <c r="Y398" s="152"/>
      <c r="Z398" s="154"/>
      <c r="AA398" s="152"/>
      <c r="AB398" s="154"/>
      <c r="AC398" s="152"/>
      <c r="AD398" s="152"/>
      <c r="AE398" s="152"/>
      <c r="AF398" s="152"/>
      <c r="AG398" s="152"/>
      <c r="AH398" s="152"/>
      <c r="AI398" s="152"/>
      <c r="AJ398" s="152"/>
      <c r="AK398" s="152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</row>
    <row r="399" customFormat="false" ht="15.75" hidden="false" customHeight="true" outlineLevel="0" collapsed="false">
      <c r="A399" s="152"/>
      <c r="B399" s="152"/>
      <c r="C399" s="152"/>
      <c r="D399" s="152"/>
      <c r="E399" s="153"/>
      <c r="F399" s="153"/>
      <c r="G399" s="153"/>
      <c r="H399" s="153"/>
      <c r="I399" s="153"/>
      <c r="J399" s="153"/>
      <c r="K399" s="153"/>
      <c r="L399" s="153"/>
      <c r="M399" s="35"/>
      <c r="N399" s="35"/>
      <c r="O399" s="35"/>
      <c r="P399" s="152"/>
      <c r="Q399" s="152"/>
      <c r="R399" s="152"/>
      <c r="S399" s="152"/>
      <c r="T399" s="152"/>
      <c r="U399" s="152"/>
      <c r="V399" s="152"/>
      <c r="W399" s="152"/>
      <c r="X399" s="152"/>
      <c r="Y399" s="152"/>
      <c r="Z399" s="154"/>
      <c r="AA399" s="152"/>
      <c r="AB399" s="154"/>
      <c r="AC399" s="152"/>
      <c r="AD399" s="152"/>
      <c r="AE399" s="152"/>
      <c r="AF399" s="152"/>
      <c r="AG399" s="152"/>
      <c r="AH399" s="152"/>
      <c r="AI399" s="152"/>
      <c r="AJ399" s="152"/>
      <c r="AK399" s="152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</row>
    <row r="400" customFormat="false" ht="15.75" hidden="false" customHeight="true" outlineLevel="0" collapsed="false">
      <c r="A400" s="152"/>
      <c r="B400" s="152"/>
      <c r="C400" s="152"/>
      <c r="D400" s="152"/>
      <c r="E400" s="153"/>
      <c r="F400" s="153"/>
      <c r="G400" s="153"/>
      <c r="H400" s="153"/>
      <c r="I400" s="153"/>
      <c r="J400" s="153"/>
      <c r="K400" s="153"/>
      <c r="L400" s="153"/>
      <c r="M400" s="35"/>
      <c r="N400" s="35"/>
      <c r="O400" s="35"/>
      <c r="P400" s="152"/>
      <c r="Q400" s="152"/>
      <c r="R400" s="152"/>
      <c r="S400" s="152"/>
      <c r="T400" s="152"/>
      <c r="U400" s="152"/>
      <c r="V400" s="152"/>
      <c r="W400" s="152"/>
      <c r="X400" s="152"/>
      <c r="Y400" s="152"/>
      <c r="Z400" s="154"/>
      <c r="AA400" s="152"/>
      <c r="AB400" s="154"/>
      <c r="AC400" s="152"/>
      <c r="AD400" s="152"/>
      <c r="AE400" s="152"/>
      <c r="AF400" s="152"/>
      <c r="AG400" s="152"/>
      <c r="AH400" s="152"/>
      <c r="AI400" s="152"/>
      <c r="AJ400" s="152"/>
      <c r="AK400" s="152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</row>
    <row r="401" customFormat="false" ht="15.75" hidden="false" customHeight="true" outlineLevel="0" collapsed="false">
      <c r="A401" s="152"/>
      <c r="B401" s="152"/>
      <c r="C401" s="152"/>
      <c r="D401" s="152"/>
      <c r="E401" s="153"/>
      <c r="F401" s="153"/>
      <c r="G401" s="153"/>
      <c r="H401" s="153"/>
      <c r="I401" s="153"/>
      <c r="J401" s="153"/>
      <c r="K401" s="153"/>
      <c r="L401" s="153"/>
      <c r="M401" s="35"/>
      <c r="N401" s="35"/>
      <c r="O401" s="35"/>
      <c r="P401" s="152"/>
      <c r="Q401" s="152"/>
      <c r="R401" s="152"/>
      <c r="S401" s="152"/>
      <c r="T401" s="152"/>
      <c r="U401" s="152"/>
      <c r="V401" s="152"/>
      <c r="W401" s="152"/>
      <c r="X401" s="152"/>
      <c r="Y401" s="152"/>
      <c r="Z401" s="154"/>
      <c r="AA401" s="152"/>
      <c r="AB401" s="154"/>
      <c r="AC401" s="152"/>
      <c r="AD401" s="152"/>
      <c r="AE401" s="152"/>
      <c r="AF401" s="152"/>
      <c r="AG401" s="152"/>
      <c r="AH401" s="152"/>
      <c r="AI401" s="152"/>
      <c r="AJ401" s="152"/>
      <c r="AK401" s="152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</row>
    <row r="402" customFormat="false" ht="15.75" hidden="false" customHeight="true" outlineLevel="0" collapsed="false">
      <c r="A402" s="152"/>
      <c r="B402" s="152"/>
      <c r="C402" s="152"/>
      <c r="D402" s="152"/>
      <c r="E402" s="153"/>
      <c r="F402" s="153"/>
      <c r="G402" s="153"/>
      <c r="H402" s="153"/>
      <c r="I402" s="153"/>
      <c r="J402" s="153"/>
      <c r="K402" s="153"/>
      <c r="L402" s="153"/>
      <c r="M402" s="35"/>
      <c r="N402" s="35"/>
      <c r="O402" s="35"/>
      <c r="P402" s="152"/>
      <c r="Q402" s="152"/>
      <c r="R402" s="152"/>
      <c r="S402" s="152"/>
      <c r="T402" s="152"/>
      <c r="U402" s="152"/>
      <c r="V402" s="152"/>
      <c r="W402" s="152"/>
      <c r="X402" s="152"/>
      <c r="Y402" s="152"/>
      <c r="Z402" s="154"/>
      <c r="AA402" s="152"/>
      <c r="AB402" s="154"/>
      <c r="AC402" s="152"/>
      <c r="AD402" s="152"/>
      <c r="AE402" s="152"/>
      <c r="AF402" s="152"/>
      <c r="AG402" s="152"/>
      <c r="AH402" s="152"/>
      <c r="AI402" s="152"/>
      <c r="AJ402" s="152"/>
      <c r="AK402" s="152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</row>
    <row r="403" customFormat="false" ht="15.75" hidden="false" customHeight="true" outlineLevel="0" collapsed="false">
      <c r="A403" s="152"/>
      <c r="B403" s="152"/>
      <c r="C403" s="152"/>
      <c r="D403" s="152"/>
      <c r="E403" s="153"/>
      <c r="F403" s="153"/>
      <c r="G403" s="153"/>
      <c r="H403" s="153"/>
      <c r="I403" s="153"/>
      <c r="J403" s="153"/>
      <c r="K403" s="153"/>
      <c r="L403" s="153"/>
      <c r="M403" s="35"/>
      <c r="N403" s="35"/>
      <c r="O403" s="35"/>
      <c r="P403" s="152"/>
      <c r="Q403" s="152"/>
      <c r="R403" s="152"/>
      <c r="S403" s="152"/>
      <c r="T403" s="152"/>
      <c r="U403" s="152"/>
      <c r="V403" s="152"/>
      <c r="W403" s="152"/>
      <c r="X403" s="152"/>
      <c r="Y403" s="152"/>
      <c r="Z403" s="154"/>
      <c r="AA403" s="152"/>
      <c r="AB403" s="154"/>
      <c r="AC403" s="152"/>
      <c r="AD403" s="152"/>
      <c r="AE403" s="152"/>
      <c r="AF403" s="152"/>
      <c r="AG403" s="152"/>
      <c r="AH403" s="152"/>
      <c r="AI403" s="152"/>
      <c r="AJ403" s="152"/>
      <c r="AK403" s="152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</row>
    <row r="404" customFormat="false" ht="15.75" hidden="false" customHeight="true" outlineLevel="0" collapsed="false">
      <c r="A404" s="152"/>
      <c r="B404" s="152"/>
      <c r="C404" s="152"/>
      <c r="D404" s="152"/>
      <c r="E404" s="153"/>
      <c r="F404" s="153"/>
      <c r="G404" s="153"/>
      <c r="H404" s="153"/>
      <c r="I404" s="153"/>
      <c r="J404" s="153"/>
      <c r="K404" s="153"/>
      <c r="L404" s="153"/>
      <c r="M404" s="35"/>
      <c r="N404" s="35"/>
      <c r="O404" s="35"/>
      <c r="P404" s="152"/>
      <c r="Q404" s="152"/>
      <c r="R404" s="152"/>
      <c r="S404" s="152"/>
      <c r="T404" s="152"/>
      <c r="U404" s="152"/>
      <c r="V404" s="152"/>
      <c r="W404" s="152"/>
      <c r="X404" s="152"/>
      <c r="Y404" s="152"/>
      <c r="Z404" s="154"/>
      <c r="AA404" s="152"/>
      <c r="AB404" s="154"/>
      <c r="AC404" s="152"/>
      <c r="AD404" s="152"/>
      <c r="AE404" s="152"/>
      <c r="AF404" s="152"/>
      <c r="AG404" s="152"/>
      <c r="AH404" s="152"/>
      <c r="AI404" s="152"/>
      <c r="AJ404" s="152"/>
      <c r="AK404" s="152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</row>
    <row r="405" customFormat="false" ht="15.75" hidden="false" customHeight="true" outlineLevel="0" collapsed="false">
      <c r="A405" s="152"/>
      <c r="B405" s="152"/>
      <c r="C405" s="152"/>
      <c r="D405" s="152"/>
      <c r="E405" s="153"/>
      <c r="F405" s="153"/>
      <c r="G405" s="153"/>
      <c r="H405" s="153"/>
      <c r="I405" s="153"/>
      <c r="J405" s="153"/>
      <c r="K405" s="153"/>
      <c r="L405" s="153"/>
      <c r="M405" s="35"/>
      <c r="N405" s="35"/>
      <c r="O405" s="35"/>
      <c r="P405" s="152"/>
      <c r="Q405" s="152"/>
      <c r="R405" s="152"/>
      <c r="S405" s="152"/>
      <c r="T405" s="152"/>
      <c r="U405" s="152"/>
      <c r="V405" s="152"/>
      <c r="W405" s="152"/>
      <c r="X405" s="152"/>
      <c r="Y405" s="152"/>
      <c r="Z405" s="154"/>
      <c r="AA405" s="152"/>
      <c r="AB405" s="154"/>
      <c r="AC405" s="152"/>
      <c r="AD405" s="152"/>
      <c r="AE405" s="152"/>
      <c r="AF405" s="152"/>
      <c r="AG405" s="152"/>
      <c r="AH405" s="152"/>
      <c r="AI405" s="152"/>
      <c r="AJ405" s="152"/>
      <c r="AK405" s="152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</row>
    <row r="406" customFormat="false" ht="15.75" hidden="false" customHeight="true" outlineLevel="0" collapsed="false">
      <c r="A406" s="152"/>
      <c r="B406" s="152"/>
      <c r="C406" s="152"/>
      <c r="D406" s="152"/>
      <c r="E406" s="153"/>
      <c r="F406" s="153"/>
      <c r="G406" s="153"/>
      <c r="H406" s="153"/>
      <c r="I406" s="153"/>
      <c r="J406" s="153"/>
      <c r="K406" s="153"/>
      <c r="L406" s="153"/>
      <c r="M406" s="35"/>
      <c r="N406" s="35"/>
      <c r="O406" s="35"/>
      <c r="P406" s="152"/>
      <c r="Q406" s="152"/>
      <c r="R406" s="152"/>
      <c r="S406" s="152"/>
      <c r="T406" s="152"/>
      <c r="U406" s="152"/>
      <c r="V406" s="152"/>
      <c r="W406" s="152"/>
      <c r="X406" s="152"/>
      <c r="Y406" s="152"/>
      <c r="Z406" s="154"/>
      <c r="AA406" s="152"/>
      <c r="AB406" s="154"/>
      <c r="AC406" s="152"/>
      <c r="AD406" s="152"/>
      <c r="AE406" s="152"/>
      <c r="AF406" s="152"/>
      <c r="AG406" s="152"/>
      <c r="AH406" s="152"/>
      <c r="AI406" s="152"/>
      <c r="AJ406" s="152"/>
      <c r="AK406" s="152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</row>
    <row r="407" customFormat="false" ht="15.75" hidden="false" customHeight="true" outlineLevel="0" collapsed="false">
      <c r="A407" s="152"/>
      <c r="B407" s="152"/>
      <c r="C407" s="152"/>
      <c r="D407" s="152"/>
      <c r="E407" s="153"/>
      <c r="F407" s="153"/>
      <c r="G407" s="153"/>
      <c r="H407" s="153"/>
      <c r="I407" s="153"/>
      <c r="J407" s="153"/>
      <c r="K407" s="153"/>
      <c r="L407" s="153"/>
      <c r="M407" s="35"/>
      <c r="N407" s="35"/>
      <c r="O407" s="35"/>
      <c r="P407" s="152"/>
      <c r="Q407" s="152"/>
      <c r="R407" s="152"/>
      <c r="S407" s="152"/>
      <c r="T407" s="152"/>
      <c r="U407" s="152"/>
      <c r="V407" s="152"/>
      <c r="W407" s="152"/>
      <c r="X407" s="152"/>
      <c r="Y407" s="152"/>
      <c r="Z407" s="154"/>
      <c r="AA407" s="152"/>
      <c r="AB407" s="154"/>
      <c r="AC407" s="152"/>
      <c r="AD407" s="152"/>
      <c r="AE407" s="152"/>
      <c r="AF407" s="152"/>
      <c r="AG407" s="152"/>
      <c r="AH407" s="152"/>
      <c r="AI407" s="152"/>
      <c r="AJ407" s="152"/>
      <c r="AK407" s="152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</row>
    <row r="408" customFormat="false" ht="15.75" hidden="false" customHeight="true" outlineLevel="0" collapsed="false">
      <c r="A408" s="152"/>
      <c r="B408" s="152"/>
      <c r="C408" s="152"/>
      <c r="D408" s="152"/>
      <c r="E408" s="153"/>
      <c r="F408" s="153"/>
      <c r="G408" s="153"/>
      <c r="H408" s="153"/>
      <c r="I408" s="153"/>
      <c r="J408" s="153"/>
      <c r="K408" s="153"/>
      <c r="L408" s="153"/>
      <c r="M408" s="35"/>
      <c r="N408" s="35"/>
      <c r="O408" s="35"/>
      <c r="P408" s="152"/>
      <c r="Q408" s="152"/>
      <c r="R408" s="152"/>
      <c r="S408" s="152"/>
      <c r="T408" s="152"/>
      <c r="U408" s="152"/>
      <c r="V408" s="152"/>
      <c r="W408" s="152"/>
      <c r="X408" s="152"/>
      <c r="Y408" s="152"/>
      <c r="Z408" s="154"/>
      <c r="AA408" s="152"/>
      <c r="AB408" s="154"/>
      <c r="AC408" s="152"/>
      <c r="AD408" s="152"/>
      <c r="AE408" s="152"/>
      <c r="AF408" s="152"/>
      <c r="AG408" s="152"/>
      <c r="AH408" s="152"/>
      <c r="AI408" s="152"/>
      <c r="AJ408" s="152"/>
      <c r="AK408" s="152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</row>
    <row r="409" customFormat="false" ht="15.75" hidden="false" customHeight="true" outlineLevel="0" collapsed="false">
      <c r="A409" s="152"/>
      <c r="B409" s="152"/>
      <c r="C409" s="152"/>
      <c r="D409" s="152"/>
      <c r="E409" s="153"/>
      <c r="F409" s="153"/>
      <c r="G409" s="153"/>
      <c r="H409" s="153"/>
      <c r="I409" s="153"/>
      <c r="J409" s="153"/>
      <c r="K409" s="153"/>
      <c r="L409" s="153"/>
      <c r="M409" s="35"/>
      <c r="N409" s="35"/>
      <c r="O409" s="35"/>
      <c r="P409" s="152"/>
      <c r="Q409" s="152"/>
      <c r="R409" s="152"/>
      <c r="S409" s="152"/>
      <c r="T409" s="152"/>
      <c r="U409" s="152"/>
      <c r="V409" s="152"/>
      <c r="W409" s="152"/>
      <c r="X409" s="152"/>
      <c r="Y409" s="152"/>
      <c r="Z409" s="154"/>
      <c r="AA409" s="152"/>
      <c r="AB409" s="154"/>
      <c r="AC409" s="152"/>
      <c r="AD409" s="152"/>
      <c r="AE409" s="152"/>
      <c r="AF409" s="152"/>
      <c r="AG409" s="152"/>
      <c r="AH409" s="152"/>
      <c r="AI409" s="152"/>
      <c r="AJ409" s="152"/>
      <c r="AK409" s="152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</row>
    <row r="410" customFormat="false" ht="15.75" hidden="false" customHeight="true" outlineLevel="0" collapsed="false">
      <c r="A410" s="152"/>
      <c r="B410" s="152"/>
      <c r="C410" s="152"/>
      <c r="D410" s="152"/>
      <c r="E410" s="153"/>
      <c r="F410" s="153"/>
      <c r="G410" s="153"/>
      <c r="H410" s="153"/>
      <c r="I410" s="153"/>
      <c r="J410" s="153"/>
      <c r="K410" s="153"/>
      <c r="L410" s="153"/>
      <c r="M410" s="35"/>
      <c r="N410" s="35"/>
      <c r="O410" s="35"/>
      <c r="P410" s="152"/>
      <c r="Q410" s="152"/>
      <c r="R410" s="152"/>
      <c r="S410" s="152"/>
      <c r="T410" s="152"/>
      <c r="U410" s="152"/>
      <c r="V410" s="152"/>
      <c r="W410" s="152"/>
      <c r="X410" s="152"/>
      <c r="Y410" s="152"/>
      <c r="Z410" s="154"/>
      <c r="AA410" s="152"/>
      <c r="AB410" s="154"/>
      <c r="AC410" s="152"/>
      <c r="AD410" s="152"/>
      <c r="AE410" s="152"/>
      <c r="AF410" s="152"/>
      <c r="AG410" s="152"/>
      <c r="AH410" s="152"/>
      <c r="AI410" s="152"/>
      <c r="AJ410" s="152"/>
      <c r="AK410" s="152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</row>
    <row r="411" customFormat="false" ht="15.75" hidden="false" customHeight="true" outlineLevel="0" collapsed="false">
      <c r="A411" s="152"/>
      <c r="B411" s="152"/>
      <c r="C411" s="152"/>
      <c r="D411" s="152"/>
      <c r="E411" s="153"/>
      <c r="F411" s="153"/>
      <c r="G411" s="153"/>
      <c r="H411" s="153"/>
      <c r="I411" s="153"/>
      <c r="J411" s="153"/>
      <c r="K411" s="153"/>
      <c r="L411" s="153"/>
      <c r="M411" s="35"/>
      <c r="N411" s="35"/>
      <c r="O411" s="35"/>
      <c r="P411" s="152"/>
      <c r="Q411" s="152"/>
      <c r="R411" s="152"/>
      <c r="S411" s="152"/>
      <c r="T411" s="152"/>
      <c r="U411" s="152"/>
      <c r="V411" s="152"/>
      <c r="W411" s="152"/>
      <c r="X411" s="152"/>
      <c r="Y411" s="152"/>
      <c r="Z411" s="154"/>
      <c r="AA411" s="152"/>
      <c r="AB411" s="154"/>
      <c r="AC411" s="152"/>
      <c r="AD411" s="152"/>
      <c r="AE411" s="152"/>
      <c r="AF411" s="152"/>
      <c r="AG411" s="152"/>
      <c r="AH411" s="152"/>
      <c r="AI411" s="152"/>
      <c r="AJ411" s="152"/>
      <c r="AK411" s="152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</row>
    <row r="412" customFormat="false" ht="15.75" hidden="false" customHeight="true" outlineLevel="0" collapsed="false">
      <c r="A412" s="152"/>
      <c r="B412" s="152"/>
      <c r="C412" s="152"/>
      <c r="D412" s="152"/>
      <c r="E412" s="153"/>
      <c r="F412" s="153"/>
      <c r="G412" s="153"/>
      <c r="H412" s="153"/>
      <c r="I412" s="153"/>
      <c r="J412" s="153"/>
      <c r="K412" s="153"/>
      <c r="L412" s="153"/>
      <c r="M412" s="35"/>
      <c r="N412" s="35"/>
      <c r="O412" s="35"/>
      <c r="P412" s="152"/>
      <c r="Q412" s="152"/>
      <c r="R412" s="152"/>
      <c r="S412" s="152"/>
      <c r="T412" s="152"/>
      <c r="U412" s="152"/>
      <c r="V412" s="152"/>
      <c r="W412" s="152"/>
      <c r="X412" s="152"/>
      <c r="Y412" s="152"/>
      <c r="Z412" s="154"/>
      <c r="AA412" s="152"/>
      <c r="AB412" s="154"/>
      <c r="AC412" s="152"/>
      <c r="AD412" s="152"/>
      <c r="AE412" s="152"/>
      <c r="AF412" s="152"/>
      <c r="AG412" s="152"/>
      <c r="AH412" s="152"/>
      <c r="AI412" s="152"/>
      <c r="AJ412" s="152"/>
      <c r="AK412" s="152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</row>
    <row r="413" customFormat="false" ht="15.75" hidden="false" customHeight="true" outlineLevel="0" collapsed="false">
      <c r="A413" s="152"/>
      <c r="B413" s="152"/>
      <c r="C413" s="152"/>
      <c r="D413" s="152"/>
      <c r="E413" s="153"/>
      <c r="F413" s="153"/>
      <c r="G413" s="153"/>
      <c r="H413" s="153"/>
      <c r="I413" s="153"/>
      <c r="J413" s="153"/>
      <c r="K413" s="153"/>
      <c r="L413" s="153"/>
      <c r="M413" s="35"/>
      <c r="N413" s="35"/>
      <c r="O413" s="35"/>
      <c r="P413" s="152"/>
      <c r="Q413" s="152"/>
      <c r="R413" s="152"/>
      <c r="S413" s="152"/>
      <c r="T413" s="152"/>
      <c r="U413" s="152"/>
      <c r="V413" s="152"/>
      <c r="W413" s="152"/>
      <c r="X413" s="152"/>
      <c r="Y413" s="152"/>
      <c r="Z413" s="154"/>
      <c r="AA413" s="152"/>
      <c r="AB413" s="154"/>
      <c r="AC413" s="152"/>
      <c r="AD413" s="152"/>
      <c r="AE413" s="152"/>
      <c r="AF413" s="152"/>
      <c r="AG413" s="152"/>
      <c r="AH413" s="152"/>
      <c r="AI413" s="152"/>
      <c r="AJ413" s="152"/>
      <c r="AK413" s="152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</row>
    <row r="414" customFormat="false" ht="15.75" hidden="false" customHeight="true" outlineLevel="0" collapsed="false">
      <c r="A414" s="152"/>
      <c r="B414" s="152"/>
      <c r="C414" s="152"/>
      <c r="D414" s="152"/>
      <c r="E414" s="153"/>
      <c r="F414" s="153"/>
      <c r="G414" s="153"/>
      <c r="H414" s="153"/>
      <c r="I414" s="153"/>
      <c r="J414" s="153"/>
      <c r="K414" s="153"/>
      <c r="L414" s="153"/>
      <c r="M414" s="35"/>
      <c r="N414" s="35"/>
      <c r="O414" s="35"/>
      <c r="P414" s="152"/>
      <c r="Q414" s="152"/>
      <c r="R414" s="152"/>
      <c r="S414" s="152"/>
      <c r="T414" s="152"/>
      <c r="U414" s="152"/>
      <c r="V414" s="152"/>
      <c r="W414" s="152"/>
      <c r="X414" s="152"/>
      <c r="Y414" s="152"/>
      <c r="Z414" s="154"/>
      <c r="AA414" s="152"/>
      <c r="AB414" s="154"/>
      <c r="AC414" s="152"/>
      <c r="AD414" s="152"/>
      <c r="AE414" s="152"/>
      <c r="AF414" s="152"/>
      <c r="AG414" s="152"/>
      <c r="AH414" s="152"/>
      <c r="AI414" s="152"/>
      <c r="AJ414" s="152"/>
      <c r="AK414" s="152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</row>
    <row r="415" customFormat="false" ht="15.75" hidden="false" customHeight="true" outlineLevel="0" collapsed="false">
      <c r="A415" s="152"/>
      <c r="B415" s="152"/>
      <c r="C415" s="152"/>
      <c r="D415" s="152"/>
      <c r="E415" s="153"/>
      <c r="F415" s="153"/>
      <c r="G415" s="153"/>
      <c r="H415" s="153"/>
      <c r="I415" s="153"/>
      <c r="J415" s="153"/>
      <c r="K415" s="153"/>
      <c r="L415" s="153"/>
      <c r="M415" s="35"/>
      <c r="N415" s="35"/>
      <c r="O415" s="35"/>
      <c r="P415" s="152"/>
      <c r="Q415" s="152"/>
      <c r="R415" s="152"/>
      <c r="S415" s="152"/>
      <c r="T415" s="152"/>
      <c r="U415" s="152"/>
      <c r="V415" s="152"/>
      <c r="W415" s="152"/>
      <c r="X415" s="152"/>
      <c r="Y415" s="152"/>
      <c r="Z415" s="154"/>
      <c r="AA415" s="152"/>
      <c r="AB415" s="154"/>
      <c r="AC415" s="152"/>
      <c r="AD415" s="152"/>
      <c r="AE415" s="152"/>
      <c r="AF415" s="152"/>
      <c r="AG415" s="152"/>
      <c r="AH415" s="152"/>
      <c r="AI415" s="152"/>
      <c r="AJ415" s="152"/>
      <c r="AK415" s="152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</row>
    <row r="416" customFormat="false" ht="15.75" hidden="false" customHeight="true" outlineLevel="0" collapsed="false">
      <c r="A416" s="152"/>
      <c r="B416" s="152"/>
      <c r="C416" s="152"/>
      <c r="D416" s="152"/>
      <c r="E416" s="153"/>
      <c r="F416" s="153"/>
      <c r="G416" s="153"/>
      <c r="H416" s="153"/>
      <c r="I416" s="153"/>
      <c r="J416" s="153"/>
      <c r="K416" s="153"/>
      <c r="L416" s="153"/>
      <c r="M416" s="35"/>
      <c r="N416" s="35"/>
      <c r="O416" s="35"/>
      <c r="P416" s="152"/>
      <c r="Q416" s="152"/>
      <c r="R416" s="152"/>
      <c r="S416" s="152"/>
      <c r="T416" s="152"/>
      <c r="U416" s="152"/>
      <c r="V416" s="152"/>
      <c r="W416" s="152"/>
      <c r="X416" s="152"/>
      <c r="Y416" s="152"/>
      <c r="Z416" s="154"/>
      <c r="AA416" s="152"/>
      <c r="AB416" s="154"/>
      <c r="AC416" s="152"/>
      <c r="AD416" s="152"/>
      <c r="AE416" s="152"/>
      <c r="AF416" s="152"/>
      <c r="AG416" s="152"/>
      <c r="AH416" s="152"/>
      <c r="AI416" s="152"/>
      <c r="AJ416" s="152"/>
      <c r="AK416" s="152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</row>
    <row r="417" customFormat="false" ht="15.75" hidden="false" customHeight="true" outlineLevel="0" collapsed="false">
      <c r="A417" s="152"/>
      <c r="B417" s="152"/>
      <c r="C417" s="152"/>
      <c r="D417" s="152"/>
      <c r="E417" s="153"/>
      <c r="F417" s="153"/>
      <c r="G417" s="153"/>
      <c r="H417" s="153"/>
      <c r="I417" s="153"/>
      <c r="J417" s="153"/>
      <c r="K417" s="153"/>
      <c r="L417" s="153"/>
      <c r="M417" s="35"/>
      <c r="N417" s="35"/>
      <c r="O417" s="35"/>
      <c r="P417" s="152"/>
      <c r="Q417" s="152"/>
      <c r="R417" s="152"/>
      <c r="S417" s="152"/>
      <c r="T417" s="152"/>
      <c r="U417" s="152"/>
      <c r="V417" s="152"/>
      <c r="W417" s="152"/>
      <c r="X417" s="152"/>
      <c r="Y417" s="152"/>
      <c r="Z417" s="154"/>
      <c r="AA417" s="152"/>
      <c r="AB417" s="154"/>
      <c r="AC417" s="152"/>
      <c r="AD417" s="152"/>
      <c r="AE417" s="152"/>
      <c r="AF417" s="152"/>
      <c r="AG417" s="152"/>
      <c r="AH417" s="152"/>
      <c r="AI417" s="152"/>
      <c r="AJ417" s="152"/>
      <c r="AK417" s="152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</row>
    <row r="418" customFormat="false" ht="15.75" hidden="false" customHeight="true" outlineLevel="0" collapsed="false">
      <c r="A418" s="152"/>
      <c r="B418" s="152"/>
      <c r="C418" s="152"/>
      <c r="D418" s="152"/>
      <c r="E418" s="153"/>
      <c r="F418" s="153"/>
      <c r="G418" s="153"/>
      <c r="H418" s="153"/>
      <c r="I418" s="153"/>
      <c r="J418" s="153"/>
      <c r="K418" s="153"/>
      <c r="L418" s="153"/>
      <c r="M418" s="35"/>
      <c r="N418" s="35"/>
      <c r="O418" s="35"/>
      <c r="P418" s="152"/>
      <c r="Q418" s="152"/>
      <c r="R418" s="152"/>
      <c r="S418" s="152"/>
      <c r="T418" s="152"/>
      <c r="U418" s="152"/>
      <c r="V418" s="152"/>
      <c r="W418" s="152"/>
      <c r="X418" s="152"/>
      <c r="Y418" s="152"/>
      <c r="Z418" s="154"/>
      <c r="AA418" s="152"/>
      <c r="AB418" s="154"/>
      <c r="AC418" s="152"/>
      <c r="AD418" s="152"/>
      <c r="AE418" s="152"/>
      <c r="AF418" s="152"/>
      <c r="AG418" s="152"/>
      <c r="AH418" s="152"/>
      <c r="AI418" s="152"/>
      <c r="AJ418" s="152"/>
      <c r="AK418" s="152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</row>
    <row r="419" customFormat="false" ht="15.75" hidden="false" customHeight="true" outlineLevel="0" collapsed="false">
      <c r="A419" s="152"/>
      <c r="B419" s="152"/>
      <c r="C419" s="152"/>
      <c r="D419" s="152"/>
      <c r="E419" s="153"/>
      <c r="F419" s="153"/>
      <c r="G419" s="153"/>
      <c r="H419" s="153"/>
      <c r="I419" s="153"/>
      <c r="J419" s="153"/>
      <c r="K419" s="153"/>
      <c r="L419" s="153"/>
      <c r="M419" s="35"/>
      <c r="N419" s="35"/>
      <c r="O419" s="35"/>
      <c r="P419" s="152"/>
      <c r="Q419" s="152"/>
      <c r="R419" s="152"/>
      <c r="S419" s="152"/>
      <c r="T419" s="152"/>
      <c r="U419" s="152"/>
      <c r="V419" s="152"/>
      <c r="W419" s="152"/>
      <c r="X419" s="152"/>
      <c r="Y419" s="152"/>
      <c r="Z419" s="154"/>
      <c r="AA419" s="152"/>
      <c r="AB419" s="154"/>
      <c r="AC419" s="152"/>
      <c r="AD419" s="152"/>
      <c r="AE419" s="152"/>
      <c r="AF419" s="152"/>
      <c r="AG419" s="152"/>
      <c r="AH419" s="152"/>
      <c r="AI419" s="152"/>
      <c r="AJ419" s="152"/>
      <c r="AK419" s="152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</row>
    <row r="420" customFormat="false" ht="15.75" hidden="false" customHeight="true" outlineLevel="0" collapsed="false">
      <c r="A420" s="152"/>
      <c r="B420" s="152"/>
      <c r="C420" s="152"/>
      <c r="D420" s="152"/>
      <c r="E420" s="153"/>
      <c r="F420" s="153"/>
      <c r="G420" s="153"/>
      <c r="H420" s="153"/>
      <c r="I420" s="153"/>
      <c r="J420" s="153"/>
      <c r="K420" s="153"/>
      <c r="L420" s="153"/>
      <c r="M420" s="35"/>
      <c r="N420" s="35"/>
      <c r="O420" s="35"/>
      <c r="P420" s="152"/>
      <c r="Q420" s="152"/>
      <c r="R420" s="152"/>
      <c r="S420" s="152"/>
      <c r="T420" s="152"/>
      <c r="U420" s="152"/>
      <c r="V420" s="152"/>
      <c r="W420" s="152"/>
      <c r="X420" s="152"/>
      <c r="Y420" s="152"/>
      <c r="Z420" s="154"/>
      <c r="AA420" s="152"/>
      <c r="AB420" s="154"/>
      <c r="AC420" s="152"/>
      <c r="AD420" s="152"/>
      <c r="AE420" s="152"/>
      <c r="AF420" s="152"/>
      <c r="AG420" s="152"/>
      <c r="AH420" s="152"/>
      <c r="AI420" s="152"/>
      <c r="AJ420" s="152"/>
      <c r="AK420" s="152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</row>
    <row r="421" customFormat="false" ht="15.75" hidden="false" customHeight="true" outlineLevel="0" collapsed="false">
      <c r="A421" s="152"/>
      <c r="B421" s="152"/>
      <c r="C421" s="152"/>
      <c r="D421" s="152"/>
      <c r="E421" s="153"/>
      <c r="F421" s="153"/>
      <c r="G421" s="153"/>
      <c r="H421" s="153"/>
      <c r="I421" s="153"/>
      <c r="J421" s="153"/>
      <c r="K421" s="153"/>
      <c r="L421" s="153"/>
      <c r="M421" s="35"/>
      <c r="N421" s="35"/>
      <c r="O421" s="35"/>
      <c r="P421" s="152"/>
      <c r="Q421" s="152"/>
      <c r="R421" s="152"/>
      <c r="S421" s="152"/>
      <c r="T421" s="152"/>
      <c r="U421" s="152"/>
      <c r="V421" s="152"/>
      <c r="W421" s="152"/>
      <c r="X421" s="152"/>
      <c r="Y421" s="152"/>
      <c r="Z421" s="154"/>
      <c r="AA421" s="152"/>
      <c r="AB421" s="154"/>
      <c r="AC421" s="152"/>
      <c r="AD421" s="152"/>
      <c r="AE421" s="152"/>
      <c r="AF421" s="152"/>
      <c r="AG421" s="152"/>
      <c r="AH421" s="152"/>
      <c r="AI421" s="152"/>
      <c r="AJ421" s="152"/>
      <c r="AK421" s="152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</row>
    <row r="422" customFormat="false" ht="15.75" hidden="false" customHeight="true" outlineLevel="0" collapsed="false">
      <c r="A422" s="152"/>
      <c r="B422" s="152"/>
      <c r="C422" s="152"/>
      <c r="D422" s="152"/>
      <c r="E422" s="153"/>
      <c r="F422" s="153"/>
      <c r="G422" s="153"/>
      <c r="H422" s="153"/>
      <c r="I422" s="153"/>
      <c r="J422" s="153"/>
      <c r="K422" s="153"/>
      <c r="L422" s="153"/>
      <c r="M422" s="35"/>
      <c r="N422" s="35"/>
      <c r="O422" s="35"/>
      <c r="P422" s="152"/>
      <c r="Q422" s="152"/>
      <c r="R422" s="152"/>
      <c r="S422" s="152"/>
      <c r="T422" s="152"/>
      <c r="U422" s="152"/>
      <c r="V422" s="152"/>
      <c r="W422" s="152"/>
      <c r="X422" s="152"/>
      <c r="Y422" s="152"/>
      <c r="Z422" s="154"/>
      <c r="AA422" s="152"/>
      <c r="AB422" s="154"/>
      <c r="AC422" s="152"/>
      <c r="AD422" s="152"/>
      <c r="AE422" s="152"/>
      <c r="AF422" s="152"/>
      <c r="AG422" s="152"/>
      <c r="AH422" s="152"/>
      <c r="AI422" s="152"/>
      <c r="AJ422" s="152"/>
      <c r="AK422" s="152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</row>
    <row r="423" customFormat="false" ht="15.75" hidden="false" customHeight="true" outlineLevel="0" collapsed="false">
      <c r="A423" s="152"/>
      <c r="B423" s="152"/>
      <c r="C423" s="152"/>
      <c r="D423" s="152"/>
      <c r="E423" s="153"/>
      <c r="F423" s="153"/>
      <c r="G423" s="153"/>
      <c r="H423" s="153"/>
      <c r="I423" s="153"/>
      <c r="J423" s="153"/>
      <c r="K423" s="153"/>
      <c r="L423" s="153"/>
      <c r="M423" s="35"/>
      <c r="N423" s="35"/>
      <c r="O423" s="35"/>
      <c r="P423" s="152"/>
      <c r="Q423" s="152"/>
      <c r="R423" s="152"/>
      <c r="S423" s="152"/>
      <c r="T423" s="152"/>
      <c r="U423" s="152"/>
      <c r="V423" s="152"/>
      <c r="W423" s="152"/>
      <c r="X423" s="152"/>
      <c r="Y423" s="152"/>
      <c r="Z423" s="154"/>
      <c r="AA423" s="152"/>
      <c r="AB423" s="154"/>
      <c r="AC423" s="152"/>
      <c r="AD423" s="152"/>
      <c r="AE423" s="152"/>
      <c r="AF423" s="152"/>
      <c r="AG423" s="152"/>
      <c r="AH423" s="152"/>
      <c r="AI423" s="152"/>
      <c r="AJ423" s="152"/>
      <c r="AK423" s="152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</row>
    <row r="424" customFormat="false" ht="15.75" hidden="false" customHeight="true" outlineLevel="0" collapsed="false">
      <c r="A424" s="152"/>
      <c r="B424" s="152"/>
      <c r="C424" s="152"/>
      <c r="D424" s="152"/>
      <c r="E424" s="153"/>
      <c r="F424" s="153"/>
      <c r="G424" s="153"/>
      <c r="H424" s="153"/>
      <c r="I424" s="153"/>
      <c r="J424" s="153"/>
      <c r="K424" s="153"/>
      <c r="L424" s="153"/>
      <c r="M424" s="35"/>
      <c r="N424" s="35"/>
      <c r="O424" s="35"/>
      <c r="P424" s="152"/>
      <c r="Q424" s="152"/>
      <c r="R424" s="152"/>
      <c r="S424" s="152"/>
      <c r="T424" s="152"/>
      <c r="U424" s="152"/>
      <c r="V424" s="152"/>
      <c r="W424" s="152"/>
      <c r="X424" s="152"/>
      <c r="Y424" s="152"/>
      <c r="Z424" s="154"/>
      <c r="AA424" s="152"/>
      <c r="AB424" s="154"/>
      <c r="AC424" s="152"/>
      <c r="AD424" s="152"/>
      <c r="AE424" s="152"/>
      <c r="AF424" s="152"/>
      <c r="AG424" s="152"/>
      <c r="AH424" s="152"/>
      <c r="AI424" s="152"/>
      <c r="AJ424" s="152"/>
      <c r="AK424" s="152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</row>
    <row r="425" customFormat="false" ht="15.75" hidden="false" customHeight="true" outlineLevel="0" collapsed="false">
      <c r="A425" s="152"/>
      <c r="B425" s="152"/>
      <c r="C425" s="152"/>
      <c r="D425" s="152"/>
      <c r="E425" s="153"/>
      <c r="F425" s="153"/>
      <c r="G425" s="153"/>
      <c r="H425" s="153"/>
      <c r="I425" s="153"/>
      <c r="J425" s="153"/>
      <c r="K425" s="153"/>
      <c r="L425" s="153"/>
      <c r="M425" s="35"/>
      <c r="N425" s="35"/>
      <c r="O425" s="35"/>
      <c r="P425" s="152"/>
      <c r="Q425" s="152"/>
      <c r="R425" s="152"/>
      <c r="S425" s="152"/>
      <c r="T425" s="152"/>
      <c r="U425" s="152"/>
      <c r="V425" s="152"/>
      <c r="W425" s="152"/>
      <c r="X425" s="152"/>
      <c r="Y425" s="152"/>
      <c r="Z425" s="154"/>
      <c r="AA425" s="152"/>
      <c r="AB425" s="154"/>
      <c r="AC425" s="152"/>
      <c r="AD425" s="152"/>
      <c r="AE425" s="152"/>
      <c r="AF425" s="152"/>
      <c r="AG425" s="152"/>
      <c r="AH425" s="152"/>
      <c r="AI425" s="152"/>
      <c r="AJ425" s="152"/>
      <c r="AK425" s="152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</row>
    <row r="426" customFormat="false" ht="15.75" hidden="false" customHeight="true" outlineLevel="0" collapsed="false">
      <c r="A426" s="152"/>
      <c r="B426" s="152"/>
      <c r="C426" s="152"/>
      <c r="D426" s="152"/>
      <c r="E426" s="153"/>
      <c r="F426" s="153"/>
      <c r="G426" s="153"/>
      <c r="H426" s="153"/>
      <c r="I426" s="153"/>
      <c r="J426" s="153"/>
      <c r="K426" s="153"/>
      <c r="L426" s="153"/>
      <c r="M426" s="35"/>
      <c r="N426" s="35"/>
      <c r="O426" s="35"/>
      <c r="P426" s="152"/>
      <c r="Q426" s="152"/>
      <c r="R426" s="152"/>
      <c r="S426" s="152"/>
      <c r="T426" s="152"/>
      <c r="U426" s="152"/>
      <c r="V426" s="152"/>
      <c r="W426" s="152"/>
      <c r="X426" s="152"/>
      <c r="Y426" s="152"/>
      <c r="Z426" s="154"/>
      <c r="AA426" s="152"/>
      <c r="AB426" s="154"/>
      <c r="AC426" s="152"/>
      <c r="AD426" s="152"/>
      <c r="AE426" s="152"/>
      <c r="AF426" s="152"/>
      <c r="AG426" s="152"/>
      <c r="AH426" s="152"/>
      <c r="AI426" s="152"/>
      <c r="AJ426" s="152"/>
      <c r="AK426" s="152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</row>
    <row r="427" customFormat="false" ht="15.75" hidden="false" customHeight="true" outlineLevel="0" collapsed="false">
      <c r="A427" s="152"/>
      <c r="B427" s="152"/>
      <c r="C427" s="152"/>
      <c r="D427" s="152"/>
      <c r="E427" s="153"/>
      <c r="F427" s="153"/>
      <c r="G427" s="153"/>
      <c r="H427" s="153"/>
      <c r="I427" s="153"/>
      <c r="J427" s="153"/>
      <c r="K427" s="153"/>
      <c r="L427" s="153"/>
      <c r="M427" s="35"/>
      <c r="N427" s="35"/>
      <c r="O427" s="35"/>
      <c r="P427" s="152"/>
      <c r="Q427" s="152"/>
      <c r="R427" s="152"/>
      <c r="S427" s="152"/>
      <c r="T427" s="152"/>
      <c r="U427" s="152"/>
      <c r="V427" s="152"/>
      <c r="W427" s="152"/>
      <c r="X427" s="152"/>
      <c r="Y427" s="152"/>
      <c r="Z427" s="154"/>
      <c r="AA427" s="152"/>
      <c r="AB427" s="154"/>
      <c r="AC427" s="152"/>
      <c r="AD427" s="152"/>
      <c r="AE427" s="152"/>
      <c r="AF427" s="152"/>
      <c r="AG427" s="152"/>
      <c r="AH427" s="152"/>
      <c r="AI427" s="152"/>
      <c r="AJ427" s="152"/>
      <c r="AK427" s="152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</row>
    <row r="428" customFormat="false" ht="15.75" hidden="false" customHeight="true" outlineLevel="0" collapsed="false">
      <c r="A428" s="152"/>
      <c r="B428" s="152"/>
      <c r="C428" s="152"/>
      <c r="D428" s="152"/>
      <c r="E428" s="153"/>
      <c r="F428" s="153"/>
      <c r="G428" s="153"/>
      <c r="H428" s="153"/>
      <c r="I428" s="153"/>
      <c r="J428" s="153"/>
      <c r="K428" s="153"/>
      <c r="L428" s="153"/>
      <c r="M428" s="35"/>
      <c r="N428" s="35"/>
      <c r="O428" s="35"/>
      <c r="P428" s="152"/>
      <c r="Q428" s="152"/>
      <c r="R428" s="152"/>
      <c r="S428" s="152"/>
      <c r="T428" s="152"/>
      <c r="U428" s="152"/>
      <c r="V428" s="152"/>
      <c r="W428" s="152"/>
      <c r="X428" s="152"/>
      <c r="Y428" s="152"/>
      <c r="Z428" s="154"/>
      <c r="AA428" s="152"/>
      <c r="AB428" s="154"/>
      <c r="AC428" s="152"/>
      <c r="AD428" s="152"/>
      <c r="AE428" s="152"/>
      <c r="AF428" s="152"/>
      <c r="AG428" s="152"/>
      <c r="AH428" s="152"/>
      <c r="AI428" s="152"/>
      <c r="AJ428" s="152"/>
      <c r="AK428" s="152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</row>
    <row r="429" customFormat="false" ht="15.75" hidden="false" customHeight="true" outlineLevel="0" collapsed="false">
      <c r="A429" s="152"/>
      <c r="B429" s="152"/>
      <c r="C429" s="152"/>
      <c r="D429" s="152"/>
      <c r="E429" s="153"/>
      <c r="F429" s="153"/>
      <c r="G429" s="153"/>
      <c r="H429" s="153"/>
      <c r="I429" s="153"/>
      <c r="J429" s="153"/>
      <c r="K429" s="153"/>
      <c r="L429" s="153"/>
      <c r="M429" s="35"/>
      <c r="N429" s="35"/>
      <c r="O429" s="35"/>
      <c r="P429" s="152"/>
      <c r="Q429" s="152"/>
      <c r="R429" s="152"/>
      <c r="S429" s="152"/>
      <c r="T429" s="152"/>
      <c r="U429" s="152"/>
      <c r="V429" s="152"/>
      <c r="W429" s="152"/>
      <c r="X429" s="152"/>
      <c r="Y429" s="152"/>
      <c r="Z429" s="154"/>
      <c r="AA429" s="152"/>
      <c r="AB429" s="154"/>
      <c r="AC429" s="152"/>
      <c r="AD429" s="152"/>
      <c r="AE429" s="152"/>
      <c r="AF429" s="152"/>
      <c r="AG429" s="152"/>
      <c r="AH429" s="152"/>
      <c r="AI429" s="152"/>
      <c r="AJ429" s="152"/>
      <c r="AK429" s="152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</row>
    <row r="430" customFormat="false" ht="15.75" hidden="false" customHeight="true" outlineLevel="0" collapsed="false">
      <c r="A430" s="152"/>
      <c r="B430" s="152"/>
      <c r="C430" s="152"/>
      <c r="D430" s="152"/>
      <c r="E430" s="153"/>
      <c r="F430" s="153"/>
      <c r="G430" s="153"/>
      <c r="H430" s="153"/>
      <c r="I430" s="153"/>
      <c r="J430" s="153"/>
      <c r="K430" s="153"/>
      <c r="L430" s="153"/>
      <c r="M430" s="35"/>
      <c r="N430" s="35"/>
      <c r="O430" s="35"/>
      <c r="P430" s="152"/>
      <c r="Q430" s="152"/>
      <c r="R430" s="152"/>
      <c r="S430" s="152"/>
      <c r="T430" s="152"/>
      <c r="U430" s="152"/>
      <c r="V430" s="152"/>
      <c r="W430" s="152"/>
      <c r="X430" s="152"/>
      <c r="Y430" s="152"/>
      <c r="Z430" s="154"/>
      <c r="AA430" s="152"/>
      <c r="AB430" s="154"/>
      <c r="AC430" s="152"/>
      <c r="AD430" s="152"/>
      <c r="AE430" s="152"/>
      <c r="AF430" s="152"/>
      <c r="AG430" s="152"/>
      <c r="AH430" s="152"/>
      <c r="AI430" s="152"/>
      <c r="AJ430" s="152"/>
      <c r="AK430" s="152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</row>
    <row r="431" customFormat="false" ht="15.75" hidden="false" customHeight="true" outlineLevel="0" collapsed="false">
      <c r="A431" s="152"/>
      <c r="B431" s="152"/>
      <c r="C431" s="152"/>
      <c r="D431" s="152"/>
      <c r="E431" s="153"/>
      <c r="F431" s="153"/>
      <c r="G431" s="153"/>
      <c r="H431" s="153"/>
      <c r="I431" s="153"/>
      <c r="J431" s="153"/>
      <c r="K431" s="153"/>
      <c r="L431" s="153"/>
      <c r="M431" s="35"/>
      <c r="N431" s="35"/>
      <c r="O431" s="35"/>
      <c r="P431" s="152"/>
      <c r="Q431" s="152"/>
      <c r="R431" s="152"/>
      <c r="S431" s="152"/>
      <c r="T431" s="152"/>
      <c r="U431" s="152"/>
      <c r="V431" s="152"/>
      <c r="W431" s="152"/>
      <c r="X431" s="152"/>
      <c r="Y431" s="152"/>
      <c r="Z431" s="154"/>
      <c r="AA431" s="152"/>
      <c r="AB431" s="154"/>
      <c r="AC431" s="152"/>
      <c r="AD431" s="152"/>
      <c r="AE431" s="152"/>
      <c r="AF431" s="152"/>
      <c r="AG431" s="152"/>
      <c r="AH431" s="152"/>
      <c r="AI431" s="152"/>
      <c r="AJ431" s="152"/>
      <c r="AK431" s="152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</row>
    <row r="432" customFormat="false" ht="15.75" hidden="false" customHeight="true" outlineLevel="0" collapsed="false">
      <c r="A432" s="152"/>
      <c r="B432" s="152"/>
      <c r="C432" s="152"/>
      <c r="D432" s="152"/>
      <c r="E432" s="153"/>
      <c r="F432" s="153"/>
      <c r="G432" s="153"/>
      <c r="H432" s="153"/>
      <c r="I432" s="153"/>
      <c r="J432" s="153"/>
      <c r="K432" s="153"/>
      <c r="L432" s="153"/>
      <c r="M432" s="35"/>
      <c r="N432" s="35"/>
      <c r="O432" s="35"/>
      <c r="P432" s="152"/>
      <c r="Q432" s="152"/>
      <c r="R432" s="152"/>
      <c r="S432" s="152"/>
      <c r="T432" s="152"/>
      <c r="U432" s="152"/>
      <c r="V432" s="152"/>
      <c r="W432" s="152"/>
      <c r="X432" s="152"/>
      <c r="Y432" s="152"/>
      <c r="Z432" s="154"/>
      <c r="AA432" s="152"/>
      <c r="AB432" s="154"/>
      <c r="AC432" s="152"/>
      <c r="AD432" s="152"/>
      <c r="AE432" s="152"/>
      <c r="AF432" s="152"/>
      <c r="AG432" s="152"/>
      <c r="AH432" s="152"/>
      <c r="AI432" s="152"/>
      <c r="AJ432" s="152"/>
      <c r="AK432" s="152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</row>
    <row r="433" customFormat="false" ht="15.75" hidden="false" customHeight="true" outlineLevel="0" collapsed="false">
      <c r="A433" s="152"/>
      <c r="B433" s="152"/>
      <c r="C433" s="152"/>
      <c r="D433" s="152"/>
      <c r="E433" s="153"/>
      <c r="F433" s="153"/>
      <c r="G433" s="153"/>
      <c r="H433" s="153"/>
      <c r="I433" s="153"/>
      <c r="J433" s="153"/>
      <c r="K433" s="153"/>
      <c r="L433" s="153"/>
      <c r="M433" s="35"/>
      <c r="N433" s="35"/>
      <c r="O433" s="35"/>
      <c r="P433" s="152"/>
      <c r="Q433" s="152"/>
      <c r="R433" s="152"/>
      <c r="S433" s="152"/>
      <c r="T433" s="152"/>
      <c r="U433" s="152"/>
      <c r="V433" s="152"/>
      <c r="W433" s="152"/>
      <c r="X433" s="152"/>
      <c r="Y433" s="152"/>
      <c r="Z433" s="154"/>
      <c r="AA433" s="152"/>
      <c r="AB433" s="154"/>
      <c r="AC433" s="152"/>
      <c r="AD433" s="152"/>
      <c r="AE433" s="152"/>
      <c r="AF433" s="152"/>
      <c r="AG433" s="152"/>
      <c r="AH433" s="152"/>
      <c r="AI433" s="152"/>
      <c r="AJ433" s="152"/>
      <c r="AK433" s="152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</row>
    <row r="434" customFormat="false" ht="15.75" hidden="false" customHeight="true" outlineLevel="0" collapsed="false">
      <c r="A434" s="152"/>
      <c r="B434" s="152"/>
      <c r="C434" s="152"/>
      <c r="D434" s="152"/>
      <c r="E434" s="153"/>
      <c r="F434" s="153"/>
      <c r="G434" s="153"/>
      <c r="H434" s="153"/>
      <c r="I434" s="153"/>
      <c r="J434" s="153"/>
      <c r="K434" s="153"/>
      <c r="L434" s="153"/>
      <c r="M434" s="35"/>
      <c r="N434" s="35"/>
      <c r="O434" s="35"/>
      <c r="P434" s="152"/>
      <c r="Q434" s="152"/>
      <c r="R434" s="152"/>
      <c r="S434" s="152"/>
      <c r="T434" s="152"/>
      <c r="U434" s="152"/>
      <c r="V434" s="152"/>
      <c r="W434" s="152"/>
      <c r="X434" s="152"/>
      <c r="Y434" s="152"/>
      <c r="Z434" s="154"/>
      <c r="AA434" s="152"/>
      <c r="AB434" s="154"/>
      <c r="AC434" s="152"/>
      <c r="AD434" s="152"/>
      <c r="AE434" s="152"/>
      <c r="AF434" s="152"/>
      <c r="AG434" s="152"/>
      <c r="AH434" s="152"/>
      <c r="AI434" s="152"/>
      <c r="AJ434" s="152"/>
      <c r="AK434" s="152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</row>
    <row r="435" customFormat="false" ht="15.75" hidden="false" customHeight="true" outlineLevel="0" collapsed="false">
      <c r="A435" s="152"/>
      <c r="B435" s="152"/>
      <c r="C435" s="152"/>
      <c r="D435" s="152"/>
      <c r="E435" s="153"/>
      <c r="F435" s="153"/>
      <c r="G435" s="153"/>
      <c r="H435" s="153"/>
      <c r="I435" s="153"/>
      <c r="J435" s="153"/>
      <c r="K435" s="153"/>
      <c r="L435" s="153"/>
      <c r="M435" s="35"/>
      <c r="N435" s="35"/>
      <c r="O435" s="35"/>
      <c r="P435" s="152"/>
      <c r="Q435" s="152"/>
      <c r="R435" s="152"/>
      <c r="S435" s="152"/>
      <c r="T435" s="152"/>
      <c r="U435" s="152"/>
      <c r="V435" s="152"/>
      <c r="W435" s="152"/>
      <c r="X435" s="152"/>
      <c r="Y435" s="152"/>
      <c r="Z435" s="154"/>
      <c r="AA435" s="152"/>
      <c r="AB435" s="154"/>
      <c r="AC435" s="152"/>
      <c r="AD435" s="152"/>
      <c r="AE435" s="152"/>
      <c r="AF435" s="152"/>
      <c r="AG435" s="152"/>
      <c r="AH435" s="152"/>
      <c r="AI435" s="152"/>
      <c r="AJ435" s="152"/>
      <c r="AK435" s="152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</row>
    <row r="436" customFormat="false" ht="15.75" hidden="false" customHeight="true" outlineLevel="0" collapsed="false">
      <c r="A436" s="152"/>
      <c r="B436" s="152"/>
      <c r="C436" s="152"/>
      <c r="D436" s="152"/>
      <c r="E436" s="153"/>
      <c r="F436" s="153"/>
      <c r="G436" s="153"/>
      <c r="H436" s="153"/>
      <c r="I436" s="153"/>
      <c r="J436" s="153"/>
      <c r="K436" s="153"/>
      <c r="L436" s="153"/>
      <c r="M436" s="35"/>
      <c r="N436" s="35"/>
      <c r="O436" s="35"/>
      <c r="P436" s="152"/>
      <c r="Q436" s="152"/>
      <c r="R436" s="152"/>
      <c r="S436" s="152"/>
      <c r="T436" s="152"/>
      <c r="U436" s="152"/>
      <c r="V436" s="152"/>
      <c r="W436" s="152"/>
      <c r="X436" s="152"/>
      <c r="Y436" s="152"/>
      <c r="Z436" s="154"/>
      <c r="AA436" s="152"/>
      <c r="AB436" s="154"/>
      <c r="AC436" s="152"/>
      <c r="AD436" s="152"/>
      <c r="AE436" s="152"/>
      <c r="AF436" s="152"/>
      <c r="AG436" s="152"/>
      <c r="AH436" s="152"/>
      <c r="AI436" s="152"/>
      <c r="AJ436" s="152"/>
      <c r="AK436" s="152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</row>
    <row r="437" customFormat="false" ht="15.75" hidden="false" customHeight="true" outlineLevel="0" collapsed="false">
      <c r="A437" s="152"/>
      <c r="B437" s="152"/>
      <c r="C437" s="152"/>
      <c r="D437" s="152"/>
      <c r="E437" s="153"/>
      <c r="F437" s="153"/>
      <c r="G437" s="153"/>
      <c r="H437" s="153"/>
      <c r="I437" s="153"/>
      <c r="J437" s="153"/>
      <c r="K437" s="153"/>
      <c r="L437" s="153"/>
      <c r="M437" s="35"/>
      <c r="N437" s="35"/>
      <c r="O437" s="35"/>
      <c r="P437" s="152"/>
      <c r="Q437" s="152"/>
      <c r="R437" s="152"/>
      <c r="S437" s="152"/>
      <c r="T437" s="152"/>
      <c r="U437" s="152"/>
      <c r="V437" s="152"/>
      <c r="W437" s="152"/>
      <c r="X437" s="152"/>
      <c r="Y437" s="152"/>
      <c r="Z437" s="154"/>
      <c r="AA437" s="152"/>
      <c r="AB437" s="154"/>
      <c r="AC437" s="152"/>
      <c r="AD437" s="152"/>
      <c r="AE437" s="152"/>
      <c r="AF437" s="152"/>
      <c r="AG437" s="152"/>
      <c r="AH437" s="152"/>
      <c r="AI437" s="152"/>
      <c r="AJ437" s="152"/>
      <c r="AK437" s="152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</row>
    <row r="438" customFormat="false" ht="15.75" hidden="false" customHeight="true" outlineLevel="0" collapsed="false">
      <c r="A438" s="152"/>
      <c r="B438" s="152"/>
      <c r="C438" s="152"/>
      <c r="D438" s="152"/>
      <c r="E438" s="153"/>
      <c r="F438" s="153"/>
      <c r="G438" s="153"/>
      <c r="H438" s="153"/>
      <c r="I438" s="153"/>
      <c r="J438" s="153"/>
      <c r="K438" s="153"/>
      <c r="L438" s="153"/>
      <c r="M438" s="35"/>
      <c r="N438" s="35"/>
      <c r="O438" s="35"/>
      <c r="P438" s="152"/>
      <c r="Q438" s="152"/>
      <c r="R438" s="152"/>
      <c r="S438" s="152"/>
      <c r="T438" s="152"/>
      <c r="U438" s="152"/>
      <c r="V438" s="152"/>
      <c r="W438" s="152"/>
      <c r="X438" s="152"/>
      <c r="Y438" s="152"/>
      <c r="Z438" s="154"/>
      <c r="AA438" s="152"/>
      <c r="AB438" s="154"/>
      <c r="AC438" s="152"/>
      <c r="AD438" s="152"/>
      <c r="AE438" s="152"/>
      <c r="AF438" s="152"/>
      <c r="AG438" s="152"/>
      <c r="AH438" s="152"/>
      <c r="AI438" s="152"/>
      <c r="AJ438" s="152"/>
      <c r="AK438" s="152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</row>
    <row r="439" customFormat="false" ht="15.75" hidden="false" customHeight="true" outlineLevel="0" collapsed="false">
      <c r="A439" s="152"/>
      <c r="B439" s="152"/>
      <c r="C439" s="152"/>
      <c r="D439" s="152"/>
      <c r="E439" s="153"/>
      <c r="F439" s="153"/>
      <c r="G439" s="153"/>
      <c r="H439" s="153"/>
      <c r="I439" s="153"/>
      <c r="J439" s="153"/>
      <c r="K439" s="153"/>
      <c r="L439" s="153"/>
      <c r="M439" s="35"/>
      <c r="N439" s="35"/>
      <c r="O439" s="35"/>
      <c r="P439" s="152"/>
      <c r="Q439" s="152"/>
      <c r="R439" s="152"/>
      <c r="S439" s="152"/>
      <c r="T439" s="152"/>
      <c r="U439" s="152"/>
      <c r="V439" s="152"/>
      <c r="W439" s="152"/>
      <c r="X439" s="152"/>
      <c r="Y439" s="152"/>
      <c r="Z439" s="154"/>
      <c r="AA439" s="152"/>
      <c r="AB439" s="154"/>
      <c r="AC439" s="152"/>
      <c r="AD439" s="152"/>
      <c r="AE439" s="152"/>
      <c r="AF439" s="152"/>
      <c r="AG439" s="152"/>
      <c r="AH439" s="152"/>
      <c r="AI439" s="152"/>
      <c r="AJ439" s="152"/>
      <c r="AK439" s="152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</row>
    <row r="440" customFormat="false" ht="15.75" hidden="false" customHeight="true" outlineLevel="0" collapsed="false">
      <c r="A440" s="152"/>
      <c r="B440" s="152"/>
      <c r="C440" s="152"/>
      <c r="D440" s="152"/>
      <c r="E440" s="153"/>
      <c r="F440" s="153"/>
      <c r="G440" s="153"/>
      <c r="H440" s="153"/>
      <c r="I440" s="153"/>
      <c r="J440" s="153"/>
      <c r="K440" s="153"/>
      <c r="L440" s="153"/>
      <c r="M440" s="35"/>
      <c r="N440" s="35"/>
      <c r="O440" s="35"/>
      <c r="P440" s="152"/>
      <c r="Q440" s="152"/>
      <c r="R440" s="152"/>
      <c r="S440" s="152"/>
      <c r="T440" s="152"/>
      <c r="U440" s="152"/>
      <c r="V440" s="152"/>
      <c r="W440" s="152"/>
      <c r="X440" s="152"/>
      <c r="Y440" s="152"/>
      <c r="Z440" s="154"/>
      <c r="AA440" s="152"/>
      <c r="AB440" s="154"/>
      <c r="AC440" s="152"/>
      <c r="AD440" s="152"/>
      <c r="AE440" s="152"/>
      <c r="AF440" s="152"/>
      <c r="AG440" s="152"/>
      <c r="AH440" s="152"/>
      <c r="AI440" s="152"/>
      <c r="AJ440" s="152"/>
      <c r="AK440" s="152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</row>
    <row r="441" customFormat="false" ht="15.75" hidden="false" customHeight="true" outlineLevel="0" collapsed="false">
      <c r="A441" s="152"/>
      <c r="B441" s="152"/>
      <c r="C441" s="152"/>
      <c r="D441" s="152"/>
      <c r="E441" s="153"/>
      <c r="F441" s="153"/>
      <c r="G441" s="153"/>
      <c r="H441" s="153"/>
      <c r="I441" s="153"/>
      <c r="J441" s="153"/>
      <c r="K441" s="153"/>
      <c r="L441" s="153"/>
      <c r="M441" s="35"/>
      <c r="N441" s="35"/>
      <c r="O441" s="35"/>
      <c r="P441" s="152"/>
      <c r="Q441" s="152"/>
      <c r="R441" s="152"/>
      <c r="S441" s="152"/>
      <c r="T441" s="152"/>
      <c r="U441" s="152"/>
      <c r="V441" s="152"/>
      <c r="W441" s="152"/>
      <c r="X441" s="152"/>
      <c r="Y441" s="152"/>
      <c r="Z441" s="154"/>
      <c r="AA441" s="152"/>
      <c r="AB441" s="154"/>
      <c r="AC441" s="152"/>
      <c r="AD441" s="152"/>
      <c r="AE441" s="152"/>
      <c r="AF441" s="152"/>
      <c r="AG441" s="152"/>
      <c r="AH441" s="152"/>
      <c r="AI441" s="152"/>
      <c r="AJ441" s="152"/>
      <c r="AK441" s="152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</row>
    <row r="442" customFormat="false" ht="15.75" hidden="false" customHeight="true" outlineLevel="0" collapsed="false">
      <c r="A442" s="152"/>
      <c r="B442" s="152"/>
      <c r="C442" s="152"/>
      <c r="D442" s="152"/>
      <c r="E442" s="153"/>
      <c r="F442" s="153"/>
      <c r="G442" s="153"/>
      <c r="H442" s="153"/>
      <c r="I442" s="153"/>
      <c r="J442" s="153"/>
      <c r="K442" s="153"/>
      <c r="L442" s="153"/>
      <c r="M442" s="35"/>
      <c r="N442" s="35"/>
      <c r="O442" s="35"/>
      <c r="P442" s="152"/>
      <c r="Q442" s="152"/>
      <c r="R442" s="152"/>
      <c r="S442" s="152"/>
      <c r="T442" s="152"/>
      <c r="U442" s="152"/>
      <c r="V442" s="152"/>
      <c r="W442" s="152"/>
      <c r="X442" s="152"/>
      <c r="Y442" s="152"/>
      <c r="Z442" s="154"/>
      <c r="AA442" s="152"/>
      <c r="AB442" s="154"/>
      <c r="AC442" s="152"/>
      <c r="AD442" s="152"/>
      <c r="AE442" s="152"/>
      <c r="AF442" s="152"/>
      <c r="AG442" s="152"/>
      <c r="AH442" s="152"/>
      <c r="AI442" s="152"/>
      <c r="AJ442" s="152"/>
      <c r="AK442" s="152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</row>
    <row r="443" customFormat="false" ht="15.75" hidden="false" customHeight="true" outlineLevel="0" collapsed="false">
      <c r="A443" s="152"/>
      <c r="B443" s="152"/>
      <c r="C443" s="152"/>
      <c r="D443" s="152"/>
      <c r="E443" s="153"/>
      <c r="F443" s="153"/>
      <c r="G443" s="153"/>
      <c r="H443" s="153"/>
      <c r="I443" s="153"/>
      <c r="J443" s="153"/>
      <c r="K443" s="153"/>
      <c r="L443" s="153"/>
      <c r="M443" s="35"/>
      <c r="N443" s="35"/>
      <c r="O443" s="35"/>
      <c r="P443" s="152"/>
      <c r="Q443" s="152"/>
      <c r="R443" s="152"/>
      <c r="S443" s="152"/>
      <c r="T443" s="152"/>
      <c r="U443" s="152"/>
      <c r="V443" s="152"/>
      <c r="W443" s="152"/>
      <c r="X443" s="152"/>
      <c r="Y443" s="152"/>
      <c r="Z443" s="154"/>
      <c r="AA443" s="152"/>
      <c r="AB443" s="154"/>
      <c r="AC443" s="152"/>
      <c r="AD443" s="152"/>
      <c r="AE443" s="152"/>
      <c r="AF443" s="152"/>
      <c r="AG443" s="152"/>
      <c r="AH443" s="152"/>
      <c r="AI443" s="152"/>
      <c r="AJ443" s="152"/>
      <c r="AK443" s="152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</row>
    <row r="444" customFormat="false" ht="15.75" hidden="false" customHeight="true" outlineLevel="0" collapsed="false">
      <c r="A444" s="152"/>
      <c r="B444" s="152"/>
      <c r="C444" s="152"/>
      <c r="D444" s="152"/>
      <c r="E444" s="153"/>
      <c r="F444" s="153"/>
      <c r="G444" s="153"/>
      <c r="H444" s="153"/>
      <c r="I444" s="153"/>
      <c r="J444" s="153"/>
      <c r="K444" s="153"/>
      <c r="L444" s="153"/>
      <c r="M444" s="35"/>
      <c r="N444" s="35"/>
      <c r="O444" s="35"/>
      <c r="P444" s="152"/>
      <c r="Q444" s="152"/>
      <c r="R444" s="152"/>
      <c r="S444" s="152"/>
      <c r="T444" s="152"/>
      <c r="U444" s="152"/>
      <c r="V444" s="152"/>
      <c r="W444" s="152"/>
      <c r="X444" s="152"/>
      <c r="Y444" s="152"/>
      <c r="Z444" s="154"/>
      <c r="AA444" s="152"/>
      <c r="AB444" s="154"/>
      <c r="AC444" s="152"/>
      <c r="AD444" s="152"/>
      <c r="AE444" s="152"/>
      <c r="AF444" s="152"/>
      <c r="AG444" s="152"/>
      <c r="AH444" s="152"/>
      <c r="AI444" s="152"/>
      <c r="AJ444" s="152"/>
      <c r="AK444" s="152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</row>
    <row r="445" customFormat="false" ht="15.75" hidden="false" customHeight="true" outlineLevel="0" collapsed="false">
      <c r="A445" s="152"/>
      <c r="B445" s="152"/>
      <c r="C445" s="152"/>
      <c r="D445" s="152"/>
      <c r="E445" s="153"/>
      <c r="F445" s="153"/>
      <c r="G445" s="153"/>
      <c r="H445" s="153"/>
      <c r="I445" s="153"/>
      <c r="J445" s="153"/>
      <c r="K445" s="153"/>
      <c r="L445" s="153"/>
      <c r="M445" s="35"/>
      <c r="N445" s="35"/>
      <c r="O445" s="35"/>
      <c r="P445" s="152"/>
      <c r="Q445" s="152"/>
      <c r="R445" s="152"/>
      <c r="S445" s="152"/>
      <c r="T445" s="152"/>
      <c r="U445" s="152"/>
      <c r="V445" s="152"/>
      <c r="W445" s="152"/>
      <c r="X445" s="152"/>
      <c r="Y445" s="152"/>
      <c r="Z445" s="154"/>
      <c r="AA445" s="152"/>
      <c r="AB445" s="154"/>
      <c r="AC445" s="152"/>
      <c r="AD445" s="152"/>
      <c r="AE445" s="152"/>
      <c r="AF445" s="152"/>
      <c r="AG445" s="152"/>
      <c r="AH445" s="152"/>
      <c r="AI445" s="152"/>
      <c r="AJ445" s="152"/>
      <c r="AK445" s="152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</row>
    <row r="446" customFormat="false" ht="15.75" hidden="false" customHeight="true" outlineLevel="0" collapsed="false">
      <c r="A446" s="152"/>
      <c r="B446" s="152"/>
      <c r="C446" s="152"/>
      <c r="D446" s="152"/>
      <c r="E446" s="153"/>
      <c r="F446" s="153"/>
      <c r="G446" s="153"/>
      <c r="H446" s="153"/>
      <c r="I446" s="153"/>
      <c r="J446" s="153"/>
      <c r="K446" s="153"/>
      <c r="L446" s="153"/>
      <c r="M446" s="35"/>
      <c r="N446" s="35"/>
      <c r="O446" s="35"/>
      <c r="P446" s="152"/>
      <c r="Q446" s="152"/>
      <c r="R446" s="152"/>
      <c r="S446" s="152"/>
      <c r="T446" s="152"/>
      <c r="U446" s="152"/>
      <c r="V446" s="152"/>
      <c r="W446" s="152"/>
      <c r="X446" s="152"/>
      <c r="Y446" s="152"/>
      <c r="Z446" s="154"/>
      <c r="AA446" s="152"/>
      <c r="AB446" s="154"/>
      <c r="AC446" s="152"/>
      <c r="AD446" s="152"/>
      <c r="AE446" s="152"/>
      <c r="AF446" s="152"/>
      <c r="AG446" s="152"/>
      <c r="AH446" s="152"/>
      <c r="AI446" s="152"/>
      <c r="AJ446" s="152"/>
      <c r="AK446" s="152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</row>
    <row r="447" customFormat="false" ht="15.75" hidden="false" customHeight="true" outlineLevel="0" collapsed="false">
      <c r="A447" s="152"/>
      <c r="B447" s="152"/>
      <c r="C447" s="152"/>
      <c r="D447" s="152"/>
      <c r="E447" s="153"/>
      <c r="F447" s="153"/>
      <c r="G447" s="153"/>
      <c r="H447" s="153"/>
      <c r="I447" s="153"/>
      <c r="J447" s="153"/>
      <c r="K447" s="153"/>
      <c r="L447" s="153"/>
      <c r="M447" s="35"/>
      <c r="N447" s="35"/>
      <c r="O447" s="35"/>
      <c r="P447" s="152"/>
      <c r="Q447" s="152"/>
      <c r="R447" s="152"/>
      <c r="S447" s="152"/>
      <c r="T447" s="152"/>
      <c r="U447" s="152"/>
      <c r="V447" s="152"/>
      <c r="W447" s="152"/>
      <c r="X447" s="152"/>
      <c r="Y447" s="152"/>
      <c r="Z447" s="154"/>
      <c r="AA447" s="152"/>
      <c r="AB447" s="154"/>
      <c r="AC447" s="152"/>
      <c r="AD447" s="152"/>
      <c r="AE447" s="152"/>
      <c r="AF447" s="152"/>
      <c r="AG447" s="152"/>
      <c r="AH447" s="152"/>
      <c r="AI447" s="152"/>
      <c r="AJ447" s="152"/>
      <c r="AK447" s="152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</row>
    <row r="448" customFormat="false" ht="15.75" hidden="false" customHeight="true" outlineLevel="0" collapsed="false">
      <c r="A448" s="152"/>
      <c r="B448" s="152"/>
      <c r="C448" s="152"/>
      <c r="D448" s="152"/>
      <c r="E448" s="153"/>
      <c r="F448" s="153"/>
      <c r="G448" s="153"/>
      <c r="H448" s="153"/>
      <c r="I448" s="153"/>
      <c r="J448" s="153"/>
      <c r="K448" s="153"/>
      <c r="L448" s="153"/>
      <c r="M448" s="35"/>
      <c r="N448" s="35"/>
      <c r="O448" s="35"/>
      <c r="P448" s="152"/>
      <c r="Q448" s="152"/>
      <c r="R448" s="152"/>
      <c r="S448" s="152"/>
      <c r="T448" s="152"/>
      <c r="U448" s="152"/>
      <c r="V448" s="152"/>
      <c r="W448" s="152"/>
      <c r="X448" s="152"/>
      <c r="Y448" s="152"/>
      <c r="Z448" s="154"/>
      <c r="AA448" s="152"/>
      <c r="AB448" s="154"/>
      <c r="AC448" s="152"/>
      <c r="AD448" s="152"/>
      <c r="AE448" s="152"/>
      <c r="AF448" s="152"/>
      <c r="AG448" s="152"/>
      <c r="AH448" s="152"/>
      <c r="AI448" s="152"/>
      <c r="AJ448" s="152"/>
      <c r="AK448" s="152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</row>
    <row r="449" customFormat="false" ht="15.75" hidden="false" customHeight="true" outlineLevel="0" collapsed="false">
      <c r="A449" s="152"/>
      <c r="B449" s="152"/>
      <c r="C449" s="152"/>
      <c r="D449" s="152"/>
      <c r="E449" s="153"/>
      <c r="F449" s="153"/>
      <c r="G449" s="153"/>
      <c r="H449" s="153"/>
      <c r="I449" s="153"/>
      <c r="J449" s="153"/>
      <c r="K449" s="153"/>
      <c r="L449" s="153"/>
      <c r="M449" s="35"/>
      <c r="N449" s="35"/>
      <c r="O449" s="35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4"/>
      <c r="AA449" s="152"/>
      <c r="AB449" s="154"/>
      <c r="AC449" s="152"/>
      <c r="AD449" s="152"/>
      <c r="AE449" s="152"/>
      <c r="AF449" s="152"/>
      <c r="AG449" s="152"/>
      <c r="AH449" s="152"/>
      <c r="AI449" s="152"/>
      <c r="AJ449" s="152"/>
      <c r="AK449" s="152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</row>
    <row r="450" customFormat="false" ht="15.75" hidden="false" customHeight="true" outlineLevel="0" collapsed="false">
      <c r="A450" s="152"/>
      <c r="B450" s="152"/>
      <c r="C450" s="152"/>
      <c r="D450" s="152"/>
      <c r="E450" s="153"/>
      <c r="F450" s="153"/>
      <c r="G450" s="153"/>
      <c r="H450" s="153"/>
      <c r="I450" s="153"/>
      <c r="J450" s="153"/>
      <c r="K450" s="153"/>
      <c r="L450" s="153"/>
      <c r="M450" s="35"/>
      <c r="N450" s="35"/>
      <c r="O450" s="35"/>
      <c r="P450" s="152"/>
      <c r="Q450" s="152"/>
      <c r="R450" s="152"/>
      <c r="S450" s="152"/>
      <c r="T450" s="152"/>
      <c r="U450" s="152"/>
      <c r="V450" s="152"/>
      <c r="W450" s="152"/>
      <c r="X450" s="152"/>
      <c r="Y450" s="152"/>
      <c r="Z450" s="154"/>
      <c r="AA450" s="152"/>
      <c r="AB450" s="154"/>
      <c r="AC450" s="152"/>
      <c r="AD450" s="152"/>
      <c r="AE450" s="152"/>
      <c r="AF450" s="152"/>
      <c r="AG450" s="152"/>
      <c r="AH450" s="152"/>
      <c r="AI450" s="152"/>
      <c r="AJ450" s="152"/>
      <c r="AK450" s="152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</row>
    <row r="451" customFormat="false" ht="15.75" hidden="false" customHeight="true" outlineLevel="0" collapsed="false">
      <c r="A451" s="152"/>
      <c r="B451" s="152"/>
      <c r="C451" s="152"/>
      <c r="D451" s="152"/>
      <c r="E451" s="153"/>
      <c r="F451" s="153"/>
      <c r="G451" s="153"/>
      <c r="H451" s="153"/>
      <c r="I451" s="153"/>
      <c r="J451" s="153"/>
      <c r="K451" s="153"/>
      <c r="L451" s="153"/>
      <c r="M451" s="35"/>
      <c r="N451" s="35"/>
      <c r="O451" s="35"/>
      <c r="P451" s="152"/>
      <c r="Q451" s="152"/>
      <c r="R451" s="152"/>
      <c r="S451" s="152"/>
      <c r="T451" s="152"/>
      <c r="U451" s="152"/>
      <c r="V451" s="152"/>
      <c r="W451" s="152"/>
      <c r="X451" s="152"/>
      <c r="Y451" s="152"/>
      <c r="Z451" s="154"/>
      <c r="AA451" s="152"/>
      <c r="AB451" s="154"/>
      <c r="AC451" s="152"/>
      <c r="AD451" s="152"/>
      <c r="AE451" s="152"/>
      <c r="AF451" s="152"/>
      <c r="AG451" s="152"/>
      <c r="AH451" s="152"/>
      <c r="AI451" s="152"/>
      <c r="AJ451" s="152"/>
      <c r="AK451" s="152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</row>
    <row r="452" customFormat="false" ht="15.75" hidden="false" customHeight="true" outlineLevel="0" collapsed="false">
      <c r="A452" s="152"/>
      <c r="B452" s="152"/>
      <c r="C452" s="152"/>
      <c r="D452" s="152"/>
      <c r="E452" s="153"/>
      <c r="F452" s="153"/>
      <c r="G452" s="153"/>
      <c r="H452" s="153"/>
      <c r="I452" s="153"/>
      <c r="J452" s="153"/>
      <c r="K452" s="153"/>
      <c r="L452" s="153"/>
      <c r="M452" s="35"/>
      <c r="N452" s="35"/>
      <c r="O452" s="35"/>
      <c r="P452" s="152"/>
      <c r="Q452" s="152"/>
      <c r="R452" s="152"/>
      <c r="S452" s="152"/>
      <c r="T452" s="152"/>
      <c r="U452" s="152"/>
      <c r="V452" s="152"/>
      <c r="W452" s="152"/>
      <c r="X452" s="152"/>
      <c r="Y452" s="152"/>
      <c r="Z452" s="154"/>
      <c r="AA452" s="152"/>
      <c r="AB452" s="154"/>
      <c r="AC452" s="152"/>
      <c r="AD452" s="152"/>
      <c r="AE452" s="152"/>
      <c r="AF452" s="152"/>
      <c r="AG452" s="152"/>
      <c r="AH452" s="152"/>
      <c r="AI452" s="152"/>
      <c r="AJ452" s="152"/>
      <c r="AK452" s="152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</row>
    <row r="453" customFormat="false" ht="15.75" hidden="false" customHeight="true" outlineLevel="0" collapsed="false">
      <c r="A453" s="152"/>
      <c r="B453" s="152"/>
      <c r="C453" s="152"/>
      <c r="D453" s="152"/>
      <c r="E453" s="153"/>
      <c r="F453" s="153"/>
      <c r="G453" s="153"/>
      <c r="H453" s="153"/>
      <c r="I453" s="153"/>
      <c r="J453" s="153"/>
      <c r="K453" s="153"/>
      <c r="L453" s="153"/>
      <c r="M453" s="35"/>
      <c r="N453" s="35"/>
      <c r="O453" s="35"/>
      <c r="P453" s="152"/>
      <c r="Q453" s="152"/>
      <c r="R453" s="152"/>
      <c r="S453" s="152"/>
      <c r="T453" s="152"/>
      <c r="U453" s="152"/>
      <c r="V453" s="152"/>
      <c r="W453" s="152"/>
      <c r="X453" s="152"/>
      <c r="Y453" s="152"/>
      <c r="Z453" s="154"/>
      <c r="AA453" s="152"/>
      <c r="AB453" s="154"/>
      <c r="AC453" s="152"/>
      <c r="AD453" s="152"/>
      <c r="AE453" s="152"/>
      <c r="AF453" s="152"/>
      <c r="AG453" s="152"/>
      <c r="AH453" s="152"/>
      <c r="AI453" s="152"/>
      <c r="AJ453" s="152"/>
      <c r="AK453" s="152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</row>
    <row r="454" customFormat="false" ht="15.75" hidden="false" customHeight="true" outlineLevel="0" collapsed="false">
      <c r="A454" s="152"/>
      <c r="B454" s="152"/>
      <c r="C454" s="152"/>
      <c r="D454" s="152"/>
      <c r="E454" s="153"/>
      <c r="F454" s="153"/>
      <c r="G454" s="153"/>
      <c r="H454" s="153"/>
      <c r="I454" s="153"/>
      <c r="J454" s="153"/>
      <c r="K454" s="153"/>
      <c r="L454" s="153"/>
      <c r="M454" s="35"/>
      <c r="N454" s="35"/>
      <c r="O454" s="35"/>
      <c r="P454" s="152"/>
      <c r="Q454" s="152"/>
      <c r="R454" s="152"/>
      <c r="S454" s="152"/>
      <c r="T454" s="152"/>
      <c r="U454" s="152"/>
      <c r="V454" s="152"/>
      <c r="W454" s="152"/>
      <c r="X454" s="152"/>
      <c r="Y454" s="152"/>
      <c r="Z454" s="154"/>
      <c r="AA454" s="152"/>
      <c r="AB454" s="154"/>
      <c r="AC454" s="152"/>
      <c r="AD454" s="152"/>
      <c r="AE454" s="152"/>
      <c r="AF454" s="152"/>
      <c r="AG454" s="152"/>
      <c r="AH454" s="152"/>
      <c r="AI454" s="152"/>
      <c r="AJ454" s="152"/>
      <c r="AK454" s="152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</row>
    <row r="455" customFormat="false" ht="15.75" hidden="false" customHeight="true" outlineLevel="0" collapsed="false">
      <c r="A455" s="152"/>
      <c r="B455" s="152"/>
      <c r="C455" s="152"/>
      <c r="D455" s="152"/>
      <c r="E455" s="153"/>
      <c r="F455" s="153"/>
      <c r="G455" s="153"/>
      <c r="H455" s="153"/>
      <c r="I455" s="153"/>
      <c r="J455" s="153"/>
      <c r="K455" s="153"/>
      <c r="L455" s="153"/>
      <c r="M455" s="35"/>
      <c r="N455" s="35"/>
      <c r="O455" s="35"/>
      <c r="P455" s="152"/>
      <c r="Q455" s="152"/>
      <c r="R455" s="152"/>
      <c r="S455" s="152"/>
      <c r="T455" s="152"/>
      <c r="U455" s="152"/>
      <c r="V455" s="152"/>
      <c r="W455" s="152"/>
      <c r="X455" s="152"/>
      <c r="Y455" s="152"/>
      <c r="Z455" s="154"/>
      <c r="AA455" s="152"/>
      <c r="AB455" s="154"/>
      <c r="AC455" s="152"/>
      <c r="AD455" s="152"/>
      <c r="AE455" s="152"/>
      <c r="AF455" s="152"/>
      <c r="AG455" s="152"/>
      <c r="AH455" s="152"/>
      <c r="AI455" s="152"/>
      <c r="AJ455" s="152"/>
      <c r="AK455" s="152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</row>
    <row r="456" customFormat="false" ht="15.75" hidden="false" customHeight="true" outlineLevel="0" collapsed="false">
      <c r="A456" s="152"/>
      <c r="B456" s="152"/>
      <c r="C456" s="152"/>
      <c r="D456" s="152"/>
      <c r="E456" s="153"/>
      <c r="F456" s="153"/>
      <c r="G456" s="153"/>
      <c r="H456" s="153"/>
      <c r="I456" s="153"/>
      <c r="J456" s="153"/>
      <c r="K456" s="153"/>
      <c r="L456" s="153"/>
      <c r="M456" s="35"/>
      <c r="N456" s="35"/>
      <c r="O456" s="35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4"/>
      <c r="AA456" s="152"/>
      <c r="AB456" s="154"/>
      <c r="AC456" s="152"/>
      <c r="AD456" s="152"/>
      <c r="AE456" s="152"/>
      <c r="AF456" s="152"/>
      <c r="AG456" s="152"/>
      <c r="AH456" s="152"/>
      <c r="AI456" s="152"/>
      <c r="AJ456" s="152"/>
      <c r="AK456" s="152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</row>
    <row r="457" customFormat="false" ht="15.75" hidden="false" customHeight="true" outlineLevel="0" collapsed="false">
      <c r="A457" s="152"/>
      <c r="B457" s="152"/>
      <c r="C457" s="152"/>
      <c r="D457" s="152"/>
      <c r="E457" s="153"/>
      <c r="F457" s="153"/>
      <c r="G457" s="153"/>
      <c r="H457" s="153"/>
      <c r="I457" s="153"/>
      <c r="J457" s="153"/>
      <c r="K457" s="153"/>
      <c r="L457" s="153"/>
      <c r="M457" s="35"/>
      <c r="N457" s="35"/>
      <c r="O457" s="35"/>
      <c r="P457" s="152"/>
      <c r="Q457" s="152"/>
      <c r="R457" s="152"/>
      <c r="S457" s="152"/>
      <c r="T457" s="152"/>
      <c r="U457" s="152"/>
      <c r="V457" s="152"/>
      <c r="W457" s="152"/>
      <c r="X457" s="152"/>
      <c r="Y457" s="152"/>
      <c r="Z457" s="154"/>
      <c r="AA457" s="152"/>
      <c r="AB457" s="154"/>
      <c r="AC457" s="152"/>
      <c r="AD457" s="152"/>
      <c r="AE457" s="152"/>
      <c r="AF457" s="152"/>
      <c r="AG457" s="152"/>
      <c r="AH457" s="152"/>
      <c r="AI457" s="152"/>
      <c r="AJ457" s="152"/>
      <c r="AK457" s="152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</row>
    <row r="458" customFormat="false" ht="15.75" hidden="false" customHeight="true" outlineLevel="0" collapsed="false">
      <c r="A458" s="152"/>
      <c r="B458" s="152"/>
      <c r="C458" s="152"/>
      <c r="D458" s="152"/>
      <c r="E458" s="153"/>
      <c r="F458" s="153"/>
      <c r="G458" s="153"/>
      <c r="H458" s="153"/>
      <c r="I458" s="153"/>
      <c r="J458" s="153"/>
      <c r="K458" s="153"/>
      <c r="L458" s="153"/>
      <c r="M458" s="35"/>
      <c r="N458" s="35"/>
      <c r="O458" s="35"/>
      <c r="P458" s="152"/>
      <c r="Q458" s="152"/>
      <c r="R458" s="152"/>
      <c r="S458" s="152"/>
      <c r="T458" s="152"/>
      <c r="U458" s="152"/>
      <c r="V458" s="152"/>
      <c r="W458" s="152"/>
      <c r="X458" s="152"/>
      <c r="Y458" s="152"/>
      <c r="Z458" s="154"/>
      <c r="AA458" s="152"/>
      <c r="AB458" s="154"/>
      <c r="AC458" s="152"/>
      <c r="AD458" s="152"/>
      <c r="AE458" s="152"/>
      <c r="AF458" s="152"/>
      <c r="AG458" s="152"/>
      <c r="AH458" s="152"/>
      <c r="AI458" s="152"/>
      <c r="AJ458" s="152"/>
      <c r="AK458" s="152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</row>
    <row r="459" customFormat="false" ht="15.75" hidden="false" customHeight="true" outlineLevel="0" collapsed="false">
      <c r="A459" s="152"/>
      <c r="B459" s="152"/>
      <c r="C459" s="152"/>
      <c r="D459" s="152"/>
      <c r="E459" s="153"/>
      <c r="F459" s="153"/>
      <c r="G459" s="153"/>
      <c r="H459" s="153"/>
      <c r="I459" s="153"/>
      <c r="J459" s="153"/>
      <c r="K459" s="153"/>
      <c r="L459" s="153"/>
      <c r="M459" s="35"/>
      <c r="N459" s="35"/>
      <c r="O459" s="35"/>
      <c r="P459" s="152"/>
      <c r="Q459" s="152"/>
      <c r="R459" s="152"/>
      <c r="S459" s="152"/>
      <c r="T459" s="152"/>
      <c r="U459" s="152"/>
      <c r="V459" s="152"/>
      <c r="W459" s="152"/>
      <c r="X459" s="152"/>
      <c r="Y459" s="152"/>
      <c r="Z459" s="154"/>
      <c r="AA459" s="152"/>
      <c r="AB459" s="154"/>
      <c r="AC459" s="152"/>
      <c r="AD459" s="152"/>
      <c r="AE459" s="152"/>
      <c r="AF459" s="152"/>
      <c r="AG459" s="152"/>
      <c r="AH459" s="152"/>
      <c r="AI459" s="152"/>
      <c r="AJ459" s="152"/>
      <c r="AK459" s="152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</row>
    <row r="460" customFormat="false" ht="15.75" hidden="false" customHeight="true" outlineLevel="0" collapsed="false">
      <c r="A460" s="152"/>
      <c r="B460" s="152"/>
      <c r="C460" s="152"/>
      <c r="D460" s="152"/>
      <c r="E460" s="153"/>
      <c r="F460" s="153"/>
      <c r="G460" s="153"/>
      <c r="H460" s="153"/>
      <c r="I460" s="153"/>
      <c r="J460" s="153"/>
      <c r="K460" s="153"/>
      <c r="L460" s="153"/>
      <c r="M460" s="35"/>
      <c r="N460" s="35"/>
      <c r="O460" s="35"/>
      <c r="P460" s="152"/>
      <c r="Q460" s="152"/>
      <c r="R460" s="152"/>
      <c r="S460" s="152"/>
      <c r="T460" s="152"/>
      <c r="U460" s="152"/>
      <c r="V460" s="152"/>
      <c r="W460" s="152"/>
      <c r="X460" s="152"/>
      <c r="Y460" s="152"/>
      <c r="Z460" s="154"/>
      <c r="AA460" s="152"/>
      <c r="AB460" s="154"/>
      <c r="AC460" s="152"/>
      <c r="AD460" s="152"/>
      <c r="AE460" s="152"/>
      <c r="AF460" s="152"/>
      <c r="AG460" s="152"/>
      <c r="AH460" s="152"/>
      <c r="AI460" s="152"/>
      <c r="AJ460" s="152"/>
      <c r="AK460" s="152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</row>
    <row r="461" customFormat="false" ht="15.75" hidden="false" customHeight="true" outlineLevel="0" collapsed="false">
      <c r="A461" s="152"/>
      <c r="B461" s="152"/>
      <c r="C461" s="152"/>
      <c r="D461" s="152"/>
      <c r="E461" s="153"/>
      <c r="F461" s="153"/>
      <c r="G461" s="153"/>
      <c r="H461" s="153"/>
      <c r="I461" s="153"/>
      <c r="J461" s="153"/>
      <c r="K461" s="153"/>
      <c r="L461" s="153"/>
      <c r="M461" s="35"/>
      <c r="N461" s="35"/>
      <c r="O461" s="35"/>
      <c r="P461" s="152"/>
      <c r="Q461" s="152"/>
      <c r="R461" s="152"/>
      <c r="S461" s="152"/>
      <c r="T461" s="152"/>
      <c r="U461" s="152"/>
      <c r="V461" s="152"/>
      <c r="W461" s="152"/>
      <c r="X461" s="152"/>
      <c r="Y461" s="152"/>
      <c r="Z461" s="154"/>
      <c r="AA461" s="152"/>
      <c r="AB461" s="154"/>
      <c r="AC461" s="152"/>
      <c r="AD461" s="152"/>
      <c r="AE461" s="152"/>
      <c r="AF461" s="152"/>
      <c r="AG461" s="152"/>
      <c r="AH461" s="152"/>
      <c r="AI461" s="152"/>
      <c r="AJ461" s="152"/>
      <c r="AK461" s="152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</row>
    <row r="462" customFormat="false" ht="15.75" hidden="false" customHeight="true" outlineLevel="0" collapsed="false">
      <c r="A462" s="152"/>
      <c r="B462" s="152"/>
      <c r="C462" s="152"/>
      <c r="D462" s="152"/>
      <c r="E462" s="153"/>
      <c r="F462" s="153"/>
      <c r="G462" s="153"/>
      <c r="H462" s="153"/>
      <c r="I462" s="153"/>
      <c r="J462" s="153"/>
      <c r="K462" s="153"/>
      <c r="L462" s="153"/>
      <c r="M462" s="35"/>
      <c r="N462" s="35"/>
      <c r="O462" s="35"/>
      <c r="P462" s="152"/>
      <c r="Q462" s="152"/>
      <c r="R462" s="152"/>
      <c r="S462" s="152"/>
      <c r="T462" s="152"/>
      <c r="U462" s="152"/>
      <c r="V462" s="152"/>
      <c r="W462" s="152"/>
      <c r="X462" s="152"/>
      <c r="Y462" s="152"/>
      <c r="Z462" s="154"/>
      <c r="AA462" s="152"/>
      <c r="AB462" s="154"/>
      <c r="AC462" s="152"/>
      <c r="AD462" s="152"/>
      <c r="AE462" s="152"/>
      <c r="AF462" s="152"/>
      <c r="AG462" s="152"/>
      <c r="AH462" s="152"/>
      <c r="AI462" s="152"/>
      <c r="AJ462" s="152"/>
      <c r="AK462" s="152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</row>
    <row r="463" customFormat="false" ht="15.75" hidden="false" customHeight="true" outlineLevel="0" collapsed="false">
      <c r="A463" s="152"/>
      <c r="B463" s="152"/>
      <c r="C463" s="152"/>
      <c r="D463" s="152"/>
      <c r="E463" s="153"/>
      <c r="F463" s="153"/>
      <c r="G463" s="153"/>
      <c r="H463" s="153"/>
      <c r="I463" s="153"/>
      <c r="J463" s="153"/>
      <c r="K463" s="153"/>
      <c r="L463" s="153"/>
      <c r="M463" s="35"/>
      <c r="N463" s="35"/>
      <c r="O463" s="35"/>
      <c r="P463" s="152"/>
      <c r="Q463" s="152"/>
      <c r="R463" s="152"/>
      <c r="S463" s="152"/>
      <c r="T463" s="152"/>
      <c r="U463" s="152"/>
      <c r="V463" s="152"/>
      <c r="W463" s="152"/>
      <c r="X463" s="152"/>
      <c r="Y463" s="152"/>
      <c r="Z463" s="154"/>
      <c r="AA463" s="152"/>
      <c r="AB463" s="154"/>
      <c r="AC463" s="152"/>
      <c r="AD463" s="152"/>
      <c r="AE463" s="152"/>
      <c r="AF463" s="152"/>
      <c r="AG463" s="152"/>
      <c r="AH463" s="152"/>
      <c r="AI463" s="152"/>
      <c r="AJ463" s="152"/>
      <c r="AK463" s="152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</row>
    <row r="464" customFormat="false" ht="15.75" hidden="false" customHeight="true" outlineLevel="0" collapsed="false">
      <c r="A464" s="152"/>
      <c r="B464" s="152"/>
      <c r="C464" s="152"/>
      <c r="D464" s="152"/>
      <c r="E464" s="153"/>
      <c r="F464" s="153"/>
      <c r="G464" s="153"/>
      <c r="H464" s="153"/>
      <c r="I464" s="153"/>
      <c r="J464" s="153"/>
      <c r="K464" s="153"/>
      <c r="L464" s="153"/>
      <c r="M464" s="35"/>
      <c r="N464" s="35"/>
      <c r="O464" s="35"/>
      <c r="P464" s="152"/>
      <c r="Q464" s="152"/>
      <c r="R464" s="152"/>
      <c r="S464" s="152"/>
      <c r="T464" s="152"/>
      <c r="U464" s="152"/>
      <c r="V464" s="152"/>
      <c r="W464" s="152"/>
      <c r="X464" s="152"/>
      <c r="Y464" s="152"/>
      <c r="Z464" s="154"/>
      <c r="AA464" s="152"/>
      <c r="AB464" s="154"/>
      <c r="AC464" s="152"/>
      <c r="AD464" s="152"/>
      <c r="AE464" s="152"/>
      <c r="AF464" s="152"/>
      <c r="AG464" s="152"/>
      <c r="AH464" s="152"/>
      <c r="AI464" s="152"/>
      <c r="AJ464" s="152"/>
      <c r="AK464" s="152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</row>
    <row r="465" customFormat="false" ht="15.75" hidden="false" customHeight="true" outlineLevel="0" collapsed="false">
      <c r="A465" s="152"/>
      <c r="B465" s="152"/>
      <c r="C465" s="152"/>
      <c r="D465" s="152"/>
      <c r="E465" s="153"/>
      <c r="F465" s="153"/>
      <c r="G465" s="153"/>
      <c r="H465" s="153"/>
      <c r="I465" s="153"/>
      <c r="J465" s="153"/>
      <c r="K465" s="153"/>
      <c r="L465" s="153"/>
      <c r="M465" s="35"/>
      <c r="N465" s="35"/>
      <c r="O465" s="35"/>
      <c r="P465" s="152"/>
      <c r="Q465" s="152"/>
      <c r="R465" s="152"/>
      <c r="S465" s="152"/>
      <c r="T465" s="152"/>
      <c r="U465" s="152"/>
      <c r="V465" s="152"/>
      <c r="W465" s="152"/>
      <c r="X465" s="152"/>
      <c r="Y465" s="152"/>
      <c r="Z465" s="154"/>
      <c r="AA465" s="152"/>
      <c r="AB465" s="154"/>
      <c r="AC465" s="152"/>
      <c r="AD465" s="152"/>
      <c r="AE465" s="152"/>
      <c r="AF465" s="152"/>
      <c r="AG465" s="152"/>
      <c r="AH465" s="152"/>
      <c r="AI465" s="152"/>
      <c r="AJ465" s="152"/>
      <c r="AK465" s="152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</row>
    <row r="466" customFormat="false" ht="15.75" hidden="false" customHeight="true" outlineLevel="0" collapsed="false">
      <c r="A466" s="152"/>
      <c r="B466" s="152"/>
      <c r="C466" s="152"/>
      <c r="D466" s="152"/>
      <c r="E466" s="153"/>
      <c r="F466" s="153"/>
      <c r="G466" s="153"/>
      <c r="H466" s="153"/>
      <c r="I466" s="153"/>
      <c r="J466" s="153"/>
      <c r="K466" s="153"/>
      <c r="L466" s="153"/>
      <c r="M466" s="35"/>
      <c r="N466" s="35"/>
      <c r="O466" s="35"/>
      <c r="P466" s="152"/>
      <c r="Q466" s="152"/>
      <c r="R466" s="152"/>
      <c r="S466" s="152"/>
      <c r="T466" s="152"/>
      <c r="U466" s="152"/>
      <c r="V466" s="152"/>
      <c r="W466" s="152"/>
      <c r="X466" s="152"/>
      <c r="Y466" s="152"/>
      <c r="Z466" s="154"/>
      <c r="AA466" s="152"/>
      <c r="AB466" s="154"/>
      <c r="AC466" s="152"/>
      <c r="AD466" s="152"/>
      <c r="AE466" s="152"/>
      <c r="AF466" s="152"/>
      <c r="AG466" s="152"/>
      <c r="AH466" s="152"/>
      <c r="AI466" s="152"/>
      <c r="AJ466" s="152"/>
      <c r="AK466" s="152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</row>
    <row r="467" customFormat="false" ht="15.75" hidden="false" customHeight="true" outlineLevel="0" collapsed="false">
      <c r="A467" s="152"/>
      <c r="B467" s="152"/>
      <c r="C467" s="152"/>
      <c r="D467" s="152"/>
      <c r="E467" s="153"/>
      <c r="F467" s="153"/>
      <c r="G467" s="153"/>
      <c r="H467" s="153"/>
      <c r="I467" s="153"/>
      <c r="J467" s="153"/>
      <c r="K467" s="153"/>
      <c r="L467" s="153"/>
      <c r="M467" s="35"/>
      <c r="N467" s="35"/>
      <c r="O467" s="35"/>
      <c r="P467" s="152"/>
      <c r="Q467" s="152"/>
      <c r="R467" s="152"/>
      <c r="S467" s="152"/>
      <c r="T467" s="152"/>
      <c r="U467" s="152"/>
      <c r="V467" s="152"/>
      <c r="W467" s="152"/>
      <c r="X467" s="152"/>
      <c r="Y467" s="152"/>
      <c r="Z467" s="154"/>
      <c r="AA467" s="152"/>
      <c r="AB467" s="154"/>
      <c r="AC467" s="152"/>
      <c r="AD467" s="152"/>
      <c r="AE467" s="152"/>
      <c r="AF467" s="152"/>
      <c r="AG467" s="152"/>
      <c r="AH467" s="152"/>
      <c r="AI467" s="152"/>
      <c r="AJ467" s="152"/>
      <c r="AK467" s="152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</row>
    <row r="468" customFormat="false" ht="15.75" hidden="false" customHeight="true" outlineLevel="0" collapsed="false">
      <c r="A468" s="152"/>
      <c r="B468" s="152"/>
      <c r="C468" s="152"/>
      <c r="D468" s="152"/>
      <c r="E468" s="153"/>
      <c r="F468" s="153"/>
      <c r="G468" s="153"/>
      <c r="H468" s="153"/>
      <c r="I468" s="153"/>
      <c r="J468" s="153"/>
      <c r="K468" s="153"/>
      <c r="L468" s="153"/>
      <c r="M468" s="35"/>
      <c r="N468" s="35"/>
      <c r="O468" s="35"/>
      <c r="P468" s="152"/>
      <c r="Q468" s="152"/>
      <c r="R468" s="152"/>
      <c r="S468" s="152"/>
      <c r="T468" s="152"/>
      <c r="U468" s="152"/>
      <c r="V468" s="152"/>
      <c r="W468" s="152"/>
      <c r="X468" s="152"/>
      <c r="Y468" s="152"/>
      <c r="Z468" s="154"/>
      <c r="AA468" s="152"/>
      <c r="AB468" s="154"/>
      <c r="AC468" s="152"/>
      <c r="AD468" s="152"/>
      <c r="AE468" s="152"/>
      <c r="AF468" s="152"/>
      <c r="AG468" s="152"/>
      <c r="AH468" s="152"/>
      <c r="AI468" s="152"/>
      <c r="AJ468" s="152"/>
      <c r="AK468" s="152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</row>
    <row r="469" customFormat="false" ht="15.75" hidden="false" customHeight="true" outlineLevel="0" collapsed="false">
      <c r="A469" s="152"/>
      <c r="B469" s="152"/>
      <c r="C469" s="152"/>
      <c r="D469" s="152"/>
      <c r="E469" s="153"/>
      <c r="F469" s="153"/>
      <c r="G469" s="153"/>
      <c r="H469" s="153"/>
      <c r="I469" s="153"/>
      <c r="J469" s="153"/>
      <c r="K469" s="153"/>
      <c r="L469" s="153"/>
      <c r="M469" s="35"/>
      <c r="N469" s="35"/>
      <c r="O469" s="35"/>
      <c r="P469" s="152"/>
      <c r="Q469" s="152"/>
      <c r="R469" s="152"/>
      <c r="S469" s="152"/>
      <c r="T469" s="152"/>
      <c r="U469" s="152"/>
      <c r="V469" s="152"/>
      <c r="W469" s="152"/>
      <c r="X469" s="152"/>
      <c r="Y469" s="152"/>
      <c r="Z469" s="154"/>
      <c r="AA469" s="152"/>
      <c r="AB469" s="154"/>
      <c r="AC469" s="152"/>
      <c r="AD469" s="152"/>
      <c r="AE469" s="152"/>
      <c r="AF469" s="152"/>
      <c r="AG469" s="152"/>
      <c r="AH469" s="152"/>
      <c r="AI469" s="152"/>
      <c r="AJ469" s="152"/>
      <c r="AK469" s="152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</row>
    <row r="470" customFormat="false" ht="15.75" hidden="false" customHeight="true" outlineLevel="0" collapsed="false">
      <c r="A470" s="152"/>
      <c r="B470" s="152"/>
      <c r="C470" s="152"/>
      <c r="D470" s="152"/>
      <c r="E470" s="153"/>
      <c r="F470" s="153"/>
      <c r="G470" s="153"/>
      <c r="H470" s="153"/>
      <c r="I470" s="153"/>
      <c r="J470" s="153"/>
      <c r="K470" s="153"/>
      <c r="L470" s="153"/>
      <c r="M470" s="35"/>
      <c r="N470" s="35"/>
      <c r="O470" s="35"/>
      <c r="P470" s="152"/>
      <c r="Q470" s="152"/>
      <c r="R470" s="152"/>
      <c r="S470" s="152"/>
      <c r="T470" s="152"/>
      <c r="U470" s="152"/>
      <c r="V470" s="152"/>
      <c r="W470" s="152"/>
      <c r="X470" s="152"/>
      <c r="Y470" s="152"/>
      <c r="Z470" s="154"/>
      <c r="AA470" s="152"/>
      <c r="AB470" s="154"/>
      <c r="AC470" s="152"/>
      <c r="AD470" s="152"/>
      <c r="AE470" s="152"/>
      <c r="AF470" s="152"/>
      <c r="AG470" s="152"/>
      <c r="AH470" s="152"/>
      <c r="AI470" s="152"/>
      <c r="AJ470" s="152"/>
      <c r="AK470" s="152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</row>
    <row r="471" customFormat="false" ht="15.75" hidden="false" customHeight="true" outlineLevel="0" collapsed="false">
      <c r="A471" s="152"/>
      <c r="B471" s="152"/>
      <c r="C471" s="152"/>
      <c r="D471" s="152"/>
      <c r="E471" s="153"/>
      <c r="F471" s="153"/>
      <c r="G471" s="153"/>
      <c r="H471" s="153"/>
      <c r="I471" s="153"/>
      <c r="J471" s="153"/>
      <c r="K471" s="153"/>
      <c r="L471" s="153"/>
      <c r="M471" s="35"/>
      <c r="N471" s="35"/>
      <c r="O471" s="35"/>
      <c r="P471" s="152"/>
      <c r="Q471" s="152"/>
      <c r="R471" s="152"/>
      <c r="S471" s="152"/>
      <c r="T471" s="152"/>
      <c r="U471" s="152"/>
      <c r="V471" s="152"/>
      <c r="W471" s="152"/>
      <c r="X471" s="152"/>
      <c r="Y471" s="152"/>
      <c r="Z471" s="154"/>
      <c r="AA471" s="152"/>
      <c r="AB471" s="154"/>
      <c r="AC471" s="152"/>
      <c r="AD471" s="152"/>
      <c r="AE471" s="152"/>
      <c r="AF471" s="152"/>
      <c r="AG471" s="152"/>
      <c r="AH471" s="152"/>
      <c r="AI471" s="152"/>
      <c r="AJ471" s="152"/>
      <c r="AK471" s="152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</row>
    <row r="472" customFormat="false" ht="15.75" hidden="false" customHeight="true" outlineLevel="0" collapsed="false">
      <c r="A472" s="152"/>
      <c r="B472" s="152"/>
      <c r="C472" s="152"/>
      <c r="D472" s="152"/>
      <c r="E472" s="153"/>
      <c r="F472" s="153"/>
      <c r="G472" s="153"/>
      <c r="H472" s="153"/>
      <c r="I472" s="153"/>
      <c r="J472" s="153"/>
      <c r="K472" s="153"/>
      <c r="L472" s="153"/>
      <c r="M472" s="35"/>
      <c r="N472" s="35"/>
      <c r="O472" s="35"/>
      <c r="P472" s="152"/>
      <c r="Q472" s="152"/>
      <c r="R472" s="152"/>
      <c r="S472" s="152"/>
      <c r="T472" s="152"/>
      <c r="U472" s="152"/>
      <c r="V472" s="152"/>
      <c r="W472" s="152"/>
      <c r="X472" s="152"/>
      <c r="Y472" s="152"/>
      <c r="Z472" s="154"/>
      <c r="AA472" s="152"/>
      <c r="AB472" s="154"/>
      <c r="AC472" s="152"/>
      <c r="AD472" s="152"/>
      <c r="AE472" s="152"/>
      <c r="AF472" s="152"/>
      <c r="AG472" s="152"/>
      <c r="AH472" s="152"/>
      <c r="AI472" s="152"/>
      <c r="AJ472" s="152"/>
      <c r="AK472" s="152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</row>
    <row r="473" customFormat="false" ht="15.75" hidden="false" customHeight="true" outlineLevel="0" collapsed="false">
      <c r="A473" s="152"/>
      <c r="B473" s="152"/>
      <c r="C473" s="152"/>
      <c r="D473" s="152"/>
      <c r="E473" s="153"/>
      <c r="F473" s="153"/>
      <c r="G473" s="153"/>
      <c r="H473" s="153"/>
      <c r="I473" s="153"/>
      <c r="J473" s="153"/>
      <c r="K473" s="153"/>
      <c r="L473" s="153"/>
      <c r="M473" s="35"/>
      <c r="N473" s="35"/>
      <c r="O473" s="35"/>
      <c r="P473" s="152"/>
      <c r="Q473" s="152"/>
      <c r="R473" s="152"/>
      <c r="S473" s="152"/>
      <c r="T473" s="152"/>
      <c r="U473" s="152"/>
      <c r="V473" s="152"/>
      <c r="W473" s="152"/>
      <c r="X473" s="152"/>
      <c r="Y473" s="152"/>
      <c r="Z473" s="154"/>
      <c r="AA473" s="152"/>
      <c r="AB473" s="154"/>
      <c r="AC473" s="152"/>
      <c r="AD473" s="152"/>
      <c r="AE473" s="152"/>
      <c r="AF473" s="152"/>
      <c r="AG473" s="152"/>
      <c r="AH473" s="152"/>
      <c r="AI473" s="152"/>
      <c r="AJ473" s="152"/>
      <c r="AK473" s="152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</row>
    <row r="474" customFormat="false" ht="15.75" hidden="false" customHeight="true" outlineLevel="0" collapsed="false">
      <c r="A474" s="152"/>
      <c r="B474" s="152"/>
      <c r="C474" s="152"/>
      <c r="D474" s="152"/>
      <c r="E474" s="153"/>
      <c r="F474" s="153"/>
      <c r="G474" s="153"/>
      <c r="H474" s="153"/>
      <c r="I474" s="153"/>
      <c r="J474" s="153"/>
      <c r="K474" s="153"/>
      <c r="L474" s="153"/>
      <c r="M474" s="35"/>
      <c r="N474" s="35"/>
      <c r="O474" s="35"/>
      <c r="P474" s="152"/>
      <c r="Q474" s="152"/>
      <c r="R474" s="152"/>
      <c r="S474" s="152"/>
      <c r="T474" s="152"/>
      <c r="U474" s="152"/>
      <c r="V474" s="152"/>
      <c r="W474" s="152"/>
      <c r="X474" s="152"/>
      <c r="Y474" s="152"/>
      <c r="Z474" s="154"/>
      <c r="AA474" s="152"/>
      <c r="AB474" s="154"/>
      <c r="AC474" s="152"/>
      <c r="AD474" s="152"/>
      <c r="AE474" s="152"/>
      <c r="AF474" s="152"/>
      <c r="AG474" s="152"/>
      <c r="AH474" s="152"/>
      <c r="AI474" s="152"/>
      <c r="AJ474" s="152"/>
      <c r="AK474" s="152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</row>
    <row r="475" customFormat="false" ht="15.75" hidden="false" customHeight="true" outlineLevel="0" collapsed="false">
      <c r="A475" s="152"/>
      <c r="B475" s="152"/>
      <c r="C475" s="152"/>
      <c r="D475" s="152"/>
      <c r="E475" s="153"/>
      <c r="F475" s="153"/>
      <c r="G475" s="153"/>
      <c r="H475" s="153"/>
      <c r="I475" s="153"/>
      <c r="J475" s="153"/>
      <c r="K475" s="153"/>
      <c r="L475" s="153"/>
      <c r="M475" s="35"/>
      <c r="N475" s="35"/>
      <c r="O475" s="35"/>
      <c r="P475" s="152"/>
      <c r="Q475" s="152"/>
      <c r="R475" s="152"/>
      <c r="S475" s="152"/>
      <c r="T475" s="152"/>
      <c r="U475" s="152"/>
      <c r="V475" s="152"/>
      <c r="W475" s="152"/>
      <c r="X475" s="152"/>
      <c r="Y475" s="152"/>
      <c r="Z475" s="154"/>
      <c r="AA475" s="152"/>
      <c r="AB475" s="154"/>
      <c r="AC475" s="152"/>
      <c r="AD475" s="152"/>
      <c r="AE475" s="152"/>
      <c r="AF475" s="152"/>
      <c r="AG475" s="152"/>
      <c r="AH475" s="152"/>
      <c r="AI475" s="152"/>
      <c r="AJ475" s="152"/>
      <c r="AK475" s="152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</row>
    <row r="476" customFormat="false" ht="15.75" hidden="false" customHeight="true" outlineLevel="0" collapsed="false">
      <c r="A476" s="152"/>
      <c r="B476" s="152"/>
      <c r="C476" s="152"/>
      <c r="D476" s="152"/>
      <c r="E476" s="153"/>
      <c r="F476" s="153"/>
      <c r="G476" s="153"/>
      <c r="H476" s="153"/>
      <c r="I476" s="153"/>
      <c r="J476" s="153"/>
      <c r="K476" s="153"/>
      <c r="L476" s="153"/>
      <c r="M476" s="35"/>
      <c r="N476" s="35"/>
      <c r="O476" s="35"/>
      <c r="P476" s="152"/>
      <c r="Q476" s="152"/>
      <c r="R476" s="152"/>
      <c r="S476" s="152"/>
      <c r="T476" s="152"/>
      <c r="U476" s="152"/>
      <c r="V476" s="152"/>
      <c r="W476" s="152"/>
      <c r="X476" s="152"/>
      <c r="Y476" s="152"/>
      <c r="Z476" s="154"/>
      <c r="AA476" s="152"/>
      <c r="AB476" s="154"/>
      <c r="AC476" s="152"/>
      <c r="AD476" s="152"/>
      <c r="AE476" s="152"/>
      <c r="AF476" s="152"/>
      <c r="AG476" s="152"/>
      <c r="AH476" s="152"/>
      <c r="AI476" s="152"/>
      <c r="AJ476" s="152"/>
      <c r="AK476" s="152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</row>
    <row r="477" customFormat="false" ht="15.75" hidden="false" customHeight="true" outlineLevel="0" collapsed="false">
      <c r="A477" s="152"/>
      <c r="B477" s="152"/>
      <c r="C477" s="152"/>
      <c r="D477" s="152"/>
      <c r="E477" s="153"/>
      <c r="F477" s="153"/>
      <c r="G477" s="153"/>
      <c r="H477" s="153"/>
      <c r="I477" s="153"/>
      <c r="J477" s="153"/>
      <c r="K477" s="153"/>
      <c r="L477" s="153"/>
      <c r="M477" s="35"/>
      <c r="N477" s="35"/>
      <c r="O477" s="35"/>
      <c r="P477" s="152"/>
      <c r="Q477" s="152"/>
      <c r="R477" s="152"/>
      <c r="S477" s="152"/>
      <c r="T477" s="152"/>
      <c r="U477" s="152"/>
      <c r="V477" s="152"/>
      <c r="W477" s="152"/>
      <c r="X477" s="152"/>
      <c r="Y477" s="152"/>
      <c r="Z477" s="154"/>
      <c r="AA477" s="152"/>
      <c r="AB477" s="154"/>
      <c r="AC477" s="152"/>
      <c r="AD477" s="152"/>
      <c r="AE477" s="152"/>
      <c r="AF477" s="152"/>
      <c r="AG477" s="152"/>
      <c r="AH477" s="152"/>
      <c r="AI477" s="152"/>
      <c r="AJ477" s="152"/>
      <c r="AK477" s="152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</row>
    <row r="478" customFormat="false" ht="15.75" hidden="false" customHeight="true" outlineLevel="0" collapsed="false">
      <c r="A478" s="152"/>
      <c r="B478" s="152"/>
      <c r="C478" s="152"/>
      <c r="D478" s="152"/>
      <c r="E478" s="153"/>
      <c r="F478" s="153"/>
      <c r="G478" s="153"/>
      <c r="H478" s="153"/>
      <c r="I478" s="153"/>
      <c r="J478" s="153"/>
      <c r="K478" s="153"/>
      <c r="L478" s="153"/>
      <c r="M478" s="35"/>
      <c r="N478" s="35"/>
      <c r="O478" s="35"/>
      <c r="P478" s="152"/>
      <c r="Q478" s="152"/>
      <c r="R478" s="152"/>
      <c r="S478" s="152"/>
      <c r="T478" s="152"/>
      <c r="U478" s="152"/>
      <c r="V478" s="152"/>
      <c r="W478" s="152"/>
      <c r="X478" s="152"/>
      <c r="Y478" s="152"/>
      <c r="Z478" s="154"/>
      <c r="AA478" s="152"/>
      <c r="AB478" s="154"/>
      <c r="AC478" s="152"/>
      <c r="AD478" s="152"/>
      <c r="AE478" s="152"/>
      <c r="AF478" s="152"/>
      <c r="AG478" s="152"/>
      <c r="AH478" s="152"/>
      <c r="AI478" s="152"/>
      <c r="AJ478" s="152"/>
      <c r="AK478" s="152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</row>
    <row r="479" customFormat="false" ht="15.75" hidden="false" customHeight="true" outlineLevel="0" collapsed="false">
      <c r="A479" s="152"/>
      <c r="B479" s="152"/>
      <c r="C479" s="152"/>
      <c r="D479" s="152"/>
      <c r="E479" s="153"/>
      <c r="F479" s="153"/>
      <c r="G479" s="153"/>
      <c r="H479" s="153"/>
      <c r="I479" s="153"/>
      <c r="J479" s="153"/>
      <c r="K479" s="153"/>
      <c r="L479" s="153"/>
      <c r="M479" s="35"/>
      <c r="N479" s="35"/>
      <c r="O479" s="35"/>
      <c r="P479" s="152"/>
      <c r="Q479" s="152"/>
      <c r="R479" s="152"/>
      <c r="S479" s="152"/>
      <c r="T479" s="152"/>
      <c r="U479" s="152"/>
      <c r="V479" s="152"/>
      <c r="W479" s="152"/>
      <c r="X479" s="152"/>
      <c r="Y479" s="152"/>
      <c r="Z479" s="154"/>
      <c r="AA479" s="152"/>
      <c r="AB479" s="154"/>
      <c r="AC479" s="152"/>
      <c r="AD479" s="152"/>
      <c r="AE479" s="152"/>
      <c r="AF479" s="152"/>
      <c r="AG479" s="152"/>
      <c r="AH479" s="152"/>
      <c r="AI479" s="152"/>
      <c r="AJ479" s="152"/>
      <c r="AK479" s="152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</row>
    <row r="480" customFormat="false" ht="15.75" hidden="false" customHeight="true" outlineLevel="0" collapsed="false">
      <c r="A480" s="152"/>
      <c r="B480" s="152"/>
      <c r="C480" s="152"/>
      <c r="D480" s="152"/>
      <c r="E480" s="153"/>
      <c r="F480" s="153"/>
      <c r="G480" s="153"/>
      <c r="H480" s="153"/>
      <c r="I480" s="153"/>
      <c r="J480" s="153"/>
      <c r="K480" s="153"/>
      <c r="L480" s="153"/>
      <c r="M480" s="35"/>
      <c r="N480" s="35"/>
      <c r="O480" s="35"/>
      <c r="P480" s="152"/>
      <c r="Q480" s="152"/>
      <c r="R480" s="152"/>
      <c r="S480" s="152"/>
      <c r="T480" s="152"/>
      <c r="U480" s="152"/>
      <c r="V480" s="152"/>
      <c r="W480" s="152"/>
      <c r="X480" s="152"/>
      <c r="Y480" s="152"/>
      <c r="Z480" s="154"/>
      <c r="AA480" s="152"/>
      <c r="AB480" s="154"/>
      <c r="AC480" s="152"/>
      <c r="AD480" s="152"/>
      <c r="AE480" s="152"/>
      <c r="AF480" s="152"/>
      <c r="AG480" s="152"/>
      <c r="AH480" s="152"/>
      <c r="AI480" s="152"/>
      <c r="AJ480" s="152"/>
      <c r="AK480" s="152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</row>
    <row r="481" customFormat="false" ht="15.75" hidden="false" customHeight="true" outlineLevel="0" collapsed="false">
      <c r="A481" s="152"/>
      <c r="B481" s="152"/>
      <c r="C481" s="152"/>
      <c r="D481" s="152"/>
      <c r="E481" s="153"/>
      <c r="F481" s="153"/>
      <c r="G481" s="153"/>
      <c r="H481" s="153"/>
      <c r="I481" s="153"/>
      <c r="J481" s="153"/>
      <c r="K481" s="153"/>
      <c r="L481" s="153"/>
      <c r="M481" s="35"/>
      <c r="N481" s="35"/>
      <c r="O481" s="35"/>
      <c r="P481" s="152"/>
      <c r="Q481" s="152"/>
      <c r="R481" s="152"/>
      <c r="S481" s="152"/>
      <c r="T481" s="152"/>
      <c r="U481" s="152"/>
      <c r="V481" s="152"/>
      <c r="W481" s="152"/>
      <c r="X481" s="152"/>
      <c r="Y481" s="152"/>
      <c r="Z481" s="154"/>
      <c r="AA481" s="152"/>
      <c r="AB481" s="154"/>
      <c r="AC481" s="152"/>
      <c r="AD481" s="152"/>
      <c r="AE481" s="152"/>
      <c r="AF481" s="152"/>
      <c r="AG481" s="152"/>
      <c r="AH481" s="152"/>
      <c r="AI481" s="152"/>
      <c r="AJ481" s="152"/>
      <c r="AK481" s="152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</row>
    <row r="482" customFormat="false" ht="15.75" hidden="false" customHeight="true" outlineLevel="0" collapsed="false">
      <c r="A482" s="152"/>
      <c r="B482" s="152"/>
      <c r="C482" s="152"/>
      <c r="D482" s="152"/>
      <c r="E482" s="153"/>
      <c r="F482" s="153"/>
      <c r="G482" s="153"/>
      <c r="H482" s="153"/>
      <c r="I482" s="153"/>
      <c r="J482" s="153"/>
      <c r="K482" s="153"/>
      <c r="L482" s="153"/>
      <c r="M482" s="35"/>
      <c r="N482" s="35"/>
      <c r="O482" s="35"/>
      <c r="P482" s="152"/>
      <c r="Q482" s="152"/>
      <c r="R482" s="152"/>
      <c r="S482" s="152"/>
      <c r="T482" s="152"/>
      <c r="U482" s="152"/>
      <c r="V482" s="152"/>
      <c r="W482" s="152"/>
      <c r="X482" s="152"/>
      <c r="Y482" s="152"/>
      <c r="Z482" s="154"/>
      <c r="AA482" s="152"/>
      <c r="AB482" s="154"/>
      <c r="AC482" s="152"/>
      <c r="AD482" s="152"/>
      <c r="AE482" s="152"/>
      <c r="AF482" s="152"/>
      <c r="AG482" s="152"/>
      <c r="AH482" s="152"/>
      <c r="AI482" s="152"/>
      <c r="AJ482" s="152"/>
      <c r="AK482" s="152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</row>
    <row r="483" customFormat="false" ht="15.75" hidden="false" customHeight="true" outlineLevel="0" collapsed="false">
      <c r="A483" s="152"/>
      <c r="B483" s="152"/>
      <c r="C483" s="152"/>
      <c r="D483" s="152"/>
      <c r="E483" s="153"/>
      <c r="F483" s="153"/>
      <c r="G483" s="153"/>
      <c r="H483" s="153"/>
      <c r="I483" s="153"/>
      <c r="J483" s="153"/>
      <c r="K483" s="153"/>
      <c r="L483" s="153"/>
      <c r="M483" s="35"/>
      <c r="N483" s="35"/>
      <c r="O483" s="35"/>
      <c r="P483" s="152"/>
      <c r="Q483" s="152"/>
      <c r="R483" s="152"/>
      <c r="S483" s="152"/>
      <c r="T483" s="152"/>
      <c r="U483" s="152"/>
      <c r="V483" s="152"/>
      <c r="W483" s="152"/>
      <c r="X483" s="152"/>
      <c r="Y483" s="152"/>
      <c r="Z483" s="154"/>
      <c r="AA483" s="152"/>
      <c r="AB483" s="154"/>
      <c r="AC483" s="152"/>
      <c r="AD483" s="152"/>
      <c r="AE483" s="152"/>
      <c r="AF483" s="152"/>
      <c r="AG483" s="152"/>
      <c r="AH483" s="152"/>
      <c r="AI483" s="152"/>
      <c r="AJ483" s="152"/>
      <c r="AK483" s="152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</row>
    <row r="484" customFormat="false" ht="15.75" hidden="false" customHeight="true" outlineLevel="0" collapsed="false">
      <c r="A484" s="152"/>
      <c r="B484" s="152"/>
      <c r="C484" s="152"/>
      <c r="D484" s="152"/>
      <c r="E484" s="153"/>
      <c r="F484" s="153"/>
      <c r="G484" s="153"/>
      <c r="H484" s="153"/>
      <c r="I484" s="153"/>
      <c r="J484" s="153"/>
      <c r="K484" s="153"/>
      <c r="L484" s="153"/>
      <c r="M484" s="35"/>
      <c r="N484" s="35"/>
      <c r="O484" s="35"/>
      <c r="P484" s="152"/>
      <c r="Q484" s="152"/>
      <c r="R484" s="152"/>
      <c r="S484" s="152"/>
      <c r="T484" s="152"/>
      <c r="U484" s="152"/>
      <c r="V484" s="152"/>
      <c r="W484" s="152"/>
      <c r="X484" s="152"/>
      <c r="Y484" s="152"/>
      <c r="Z484" s="154"/>
      <c r="AA484" s="152"/>
      <c r="AB484" s="154"/>
      <c r="AC484" s="152"/>
      <c r="AD484" s="152"/>
      <c r="AE484" s="152"/>
      <c r="AF484" s="152"/>
      <c r="AG484" s="152"/>
      <c r="AH484" s="152"/>
      <c r="AI484" s="152"/>
      <c r="AJ484" s="152"/>
      <c r="AK484" s="152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</row>
    <row r="485" customFormat="false" ht="15.75" hidden="false" customHeight="true" outlineLevel="0" collapsed="false">
      <c r="A485" s="152"/>
      <c r="B485" s="152"/>
      <c r="C485" s="152"/>
      <c r="D485" s="152"/>
      <c r="E485" s="153"/>
      <c r="F485" s="153"/>
      <c r="G485" s="153"/>
      <c r="H485" s="153"/>
      <c r="I485" s="153"/>
      <c r="J485" s="153"/>
      <c r="K485" s="153"/>
      <c r="L485" s="153"/>
      <c r="M485" s="35"/>
      <c r="N485" s="35"/>
      <c r="O485" s="35"/>
      <c r="P485" s="152"/>
      <c r="Q485" s="152"/>
      <c r="R485" s="152"/>
      <c r="S485" s="152"/>
      <c r="T485" s="152"/>
      <c r="U485" s="152"/>
      <c r="V485" s="152"/>
      <c r="W485" s="152"/>
      <c r="X485" s="152"/>
      <c r="Y485" s="152"/>
      <c r="Z485" s="154"/>
      <c r="AA485" s="152"/>
      <c r="AB485" s="154"/>
      <c r="AC485" s="152"/>
      <c r="AD485" s="152"/>
      <c r="AE485" s="152"/>
      <c r="AF485" s="152"/>
      <c r="AG485" s="152"/>
      <c r="AH485" s="152"/>
      <c r="AI485" s="152"/>
      <c r="AJ485" s="152"/>
      <c r="AK485" s="152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</row>
    <row r="486" customFormat="false" ht="15.75" hidden="false" customHeight="true" outlineLevel="0" collapsed="false">
      <c r="A486" s="152"/>
      <c r="B486" s="152"/>
      <c r="C486" s="152"/>
      <c r="D486" s="152"/>
      <c r="E486" s="153"/>
      <c r="F486" s="153"/>
      <c r="G486" s="153"/>
      <c r="H486" s="153"/>
      <c r="I486" s="153"/>
      <c r="J486" s="153"/>
      <c r="K486" s="153"/>
      <c r="L486" s="153"/>
      <c r="M486" s="35"/>
      <c r="N486" s="35"/>
      <c r="O486" s="35"/>
      <c r="P486" s="152"/>
      <c r="Q486" s="152"/>
      <c r="R486" s="152"/>
      <c r="S486" s="152"/>
      <c r="T486" s="152"/>
      <c r="U486" s="152"/>
      <c r="V486" s="152"/>
      <c r="W486" s="152"/>
      <c r="X486" s="152"/>
      <c r="Y486" s="152"/>
      <c r="Z486" s="154"/>
      <c r="AA486" s="152"/>
      <c r="AB486" s="154"/>
      <c r="AC486" s="152"/>
      <c r="AD486" s="152"/>
      <c r="AE486" s="152"/>
      <c r="AF486" s="152"/>
      <c r="AG486" s="152"/>
      <c r="AH486" s="152"/>
      <c r="AI486" s="152"/>
      <c r="AJ486" s="152"/>
      <c r="AK486" s="152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</row>
    <row r="487" customFormat="false" ht="15.75" hidden="false" customHeight="true" outlineLevel="0" collapsed="false">
      <c r="A487" s="152"/>
      <c r="B487" s="152"/>
      <c r="C487" s="152"/>
      <c r="D487" s="152"/>
      <c r="E487" s="153"/>
      <c r="F487" s="153"/>
      <c r="G487" s="153"/>
      <c r="H487" s="153"/>
      <c r="I487" s="153"/>
      <c r="J487" s="153"/>
      <c r="K487" s="153"/>
      <c r="L487" s="153"/>
      <c r="M487" s="35"/>
      <c r="N487" s="35"/>
      <c r="O487" s="35"/>
      <c r="P487" s="152"/>
      <c r="Q487" s="152"/>
      <c r="R487" s="152"/>
      <c r="S487" s="152"/>
      <c r="T487" s="152"/>
      <c r="U487" s="152"/>
      <c r="V487" s="152"/>
      <c r="W487" s="152"/>
      <c r="X487" s="152"/>
      <c r="Y487" s="152"/>
      <c r="Z487" s="154"/>
      <c r="AA487" s="152"/>
      <c r="AB487" s="154"/>
      <c r="AC487" s="152"/>
      <c r="AD487" s="152"/>
      <c r="AE487" s="152"/>
      <c r="AF487" s="152"/>
      <c r="AG487" s="152"/>
      <c r="AH487" s="152"/>
      <c r="AI487" s="152"/>
      <c r="AJ487" s="152"/>
      <c r="AK487" s="152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</row>
    <row r="488" customFormat="false" ht="15.75" hidden="false" customHeight="true" outlineLevel="0" collapsed="false">
      <c r="A488" s="152"/>
      <c r="B488" s="152"/>
      <c r="C488" s="152"/>
      <c r="D488" s="152"/>
      <c r="E488" s="153"/>
      <c r="F488" s="153"/>
      <c r="G488" s="153"/>
      <c r="H488" s="153"/>
      <c r="I488" s="153"/>
      <c r="J488" s="153"/>
      <c r="K488" s="153"/>
      <c r="L488" s="153"/>
      <c r="M488" s="35"/>
      <c r="N488" s="35"/>
      <c r="O488" s="35"/>
      <c r="P488" s="152"/>
      <c r="Q488" s="152"/>
      <c r="R488" s="152"/>
      <c r="S488" s="152"/>
      <c r="T488" s="152"/>
      <c r="U488" s="152"/>
      <c r="V488" s="152"/>
      <c r="W488" s="152"/>
      <c r="X488" s="152"/>
      <c r="Y488" s="152"/>
      <c r="Z488" s="154"/>
      <c r="AA488" s="152"/>
      <c r="AB488" s="154"/>
      <c r="AC488" s="152"/>
      <c r="AD488" s="152"/>
      <c r="AE488" s="152"/>
      <c r="AF488" s="152"/>
      <c r="AG488" s="152"/>
      <c r="AH488" s="152"/>
      <c r="AI488" s="152"/>
      <c r="AJ488" s="152"/>
      <c r="AK488" s="152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</row>
    <row r="489" customFormat="false" ht="15.75" hidden="false" customHeight="true" outlineLevel="0" collapsed="false">
      <c r="A489" s="152"/>
      <c r="B489" s="152"/>
      <c r="C489" s="152"/>
      <c r="D489" s="152"/>
      <c r="E489" s="153"/>
      <c r="F489" s="153"/>
      <c r="G489" s="153"/>
      <c r="H489" s="153"/>
      <c r="I489" s="153"/>
      <c r="J489" s="153"/>
      <c r="K489" s="153"/>
      <c r="L489" s="153"/>
      <c r="M489" s="35"/>
      <c r="N489" s="35"/>
      <c r="O489" s="35"/>
      <c r="P489" s="152"/>
      <c r="Q489" s="152"/>
      <c r="R489" s="152"/>
      <c r="S489" s="152"/>
      <c r="T489" s="152"/>
      <c r="U489" s="152"/>
      <c r="V489" s="152"/>
      <c r="W489" s="152"/>
      <c r="X489" s="152"/>
      <c r="Y489" s="152"/>
      <c r="Z489" s="154"/>
      <c r="AA489" s="152"/>
      <c r="AB489" s="154"/>
      <c r="AC489" s="152"/>
      <c r="AD489" s="152"/>
      <c r="AE489" s="152"/>
      <c r="AF489" s="152"/>
      <c r="AG489" s="152"/>
      <c r="AH489" s="152"/>
      <c r="AI489" s="152"/>
      <c r="AJ489" s="152"/>
      <c r="AK489" s="152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</row>
    <row r="490" customFormat="false" ht="15.75" hidden="false" customHeight="true" outlineLevel="0" collapsed="false">
      <c r="A490" s="152"/>
      <c r="B490" s="152"/>
      <c r="C490" s="152"/>
      <c r="D490" s="152"/>
      <c r="E490" s="153"/>
      <c r="F490" s="153"/>
      <c r="G490" s="153"/>
      <c r="H490" s="153"/>
      <c r="I490" s="153"/>
      <c r="J490" s="153"/>
      <c r="K490" s="153"/>
      <c r="L490" s="153"/>
      <c r="M490" s="35"/>
      <c r="N490" s="35"/>
      <c r="O490" s="35"/>
      <c r="P490" s="152"/>
      <c r="Q490" s="152"/>
      <c r="R490" s="152"/>
      <c r="S490" s="152"/>
      <c r="T490" s="152"/>
      <c r="U490" s="152"/>
      <c r="V490" s="152"/>
      <c r="W490" s="152"/>
      <c r="X490" s="152"/>
      <c r="Y490" s="152"/>
      <c r="Z490" s="154"/>
      <c r="AA490" s="152"/>
      <c r="AB490" s="154"/>
      <c r="AC490" s="152"/>
      <c r="AD490" s="152"/>
      <c r="AE490" s="152"/>
      <c r="AF490" s="152"/>
      <c r="AG490" s="152"/>
      <c r="AH490" s="152"/>
      <c r="AI490" s="152"/>
      <c r="AJ490" s="152"/>
      <c r="AK490" s="152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</row>
    <row r="491" customFormat="false" ht="15.75" hidden="false" customHeight="true" outlineLevel="0" collapsed="false">
      <c r="A491" s="152"/>
      <c r="B491" s="152"/>
      <c r="C491" s="152"/>
      <c r="D491" s="152"/>
      <c r="E491" s="153"/>
      <c r="F491" s="153"/>
      <c r="G491" s="153"/>
      <c r="H491" s="153"/>
      <c r="I491" s="153"/>
      <c r="J491" s="153"/>
      <c r="K491" s="153"/>
      <c r="L491" s="153"/>
      <c r="M491" s="35"/>
      <c r="N491" s="35"/>
      <c r="O491" s="35"/>
      <c r="P491" s="152"/>
      <c r="Q491" s="152"/>
      <c r="R491" s="152"/>
      <c r="S491" s="152"/>
      <c r="T491" s="152"/>
      <c r="U491" s="152"/>
      <c r="V491" s="152"/>
      <c r="W491" s="152"/>
      <c r="X491" s="152"/>
      <c r="Y491" s="152"/>
      <c r="Z491" s="154"/>
      <c r="AA491" s="152"/>
      <c r="AB491" s="154"/>
      <c r="AC491" s="152"/>
      <c r="AD491" s="152"/>
      <c r="AE491" s="152"/>
      <c r="AF491" s="152"/>
      <c r="AG491" s="152"/>
      <c r="AH491" s="152"/>
      <c r="AI491" s="152"/>
      <c r="AJ491" s="152"/>
      <c r="AK491" s="152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</row>
    <row r="492" customFormat="false" ht="15.75" hidden="false" customHeight="true" outlineLevel="0" collapsed="false">
      <c r="A492" s="152"/>
      <c r="B492" s="152"/>
      <c r="C492" s="152"/>
      <c r="D492" s="152"/>
      <c r="E492" s="153"/>
      <c r="F492" s="153"/>
      <c r="G492" s="153"/>
      <c r="H492" s="153"/>
      <c r="I492" s="153"/>
      <c r="J492" s="153"/>
      <c r="K492" s="153"/>
      <c r="L492" s="153"/>
      <c r="M492" s="35"/>
      <c r="N492" s="35"/>
      <c r="O492" s="35"/>
      <c r="P492" s="152"/>
      <c r="Q492" s="152"/>
      <c r="R492" s="152"/>
      <c r="S492" s="152"/>
      <c r="T492" s="152"/>
      <c r="U492" s="152"/>
      <c r="V492" s="152"/>
      <c r="W492" s="152"/>
      <c r="X492" s="152"/>
      <c r="Y492" s="152"/>
      <c r="Z492" s="154"/>
      <c r="AA492" s="152"/>
      <c r="AB492" s="154"/>
      <c r="AC492" s="152"/>
      <c r="AD492" s="152"/>
      <c r="AE492" s="152"/>
      <c r="AF492" s="152"/>
      <c r="AG492" s="152"/>
      <c r="AH492" s="152"/>
      <c r="AI492" s="152"/>
      <c r="AJ492" s="152"/>
      <c r="AK492" s="152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</row>
    <row r="493" customFormat="false" ht="15.75" hidden="false" customHeight="true" outlineLevel="0" collapsed="false">
      <c r="A493" s="152"/>
      <c r="B493" s="152"/>
      <c r="C493" s="152"/>
      <c r="D493" s="152"/>
      <c r="E493" s="153"/>
      <c r="F493" s="153"/>
      <c r="G493" s="153"/>
      <c r="H493" s="153"/>
      <c r="I493" s="153"/>
      <c r="J493" s="153"/>
      <c r="K493" s="153"/>
      <c r="L493" s="153"/>
      <c r="M493" s="35"/>
      <c r="N493" s="35"/>
      <c r="O493" s="35"/>
      <c r="P493" s="152"/>
      <c r="Q493" s="152"/>
      <c r="R493" s="152"/>
      <c r="S493" s="152"/>
      <c r="T493" s="152"/>
      <c r="U493" s="152"/>
      <c r="V493" s="152"/>
      <c r="W493" s="152"/>
      <c r="X493" s="152"/>
      <c r="Y493" s="152"/>
      <c r="Z493" s="154"/>
      <c r="AA493" s="152"/>
      <c r="AB493" s="154"/>
      <c r="AC493" s="152"/>
      <c r="AD493" s="152"/>
      <c r="AE493" s="152"/>
      <c r="AF493" s="152"/>
      <c r="AG493" s="152"/>
      <c r="AH493" s="152"/>
      <c r="AI493" s="152"/>
      <c r="AJ493" s="152"/>
      <c r="AK493" s="152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</row>
    <row r="494" customFormat="false" ht="15.75" hidden="false" customHeight="true" outlineLevel="0" collapsed="false">
      <c r="A494" s="152"/>
      <c r="B494" s="152"/>
      <c r="C494" s="152"/>
      <c r="D494" s="152"/>
      <c r="E494" s="153"/>
      <c r="F494" s="153"/>
      <c r="G494" s="153"/>
      <c r="H494" s="153"/>
      <c r="I494" s="153"/>
      <c r="J494" s="153"/>
      <c r="K494" s="153"/>
      <c r="L494" s="153"/>
      <c r="M494" s="35"/>
      <c r="N494" s="35"/>
      <c r="O494" s="35"/>
      <c r="P494" s="152"/>
      <c r="Q494" s="152"/>
      <c r="R494" s="152"/>
      <c r="S494" s="152"/>
      <c r="T494" s="152"/>
      <c r="U494" s="152"/>
      <c r="V494" s="152"/>
      <c r="W494" s="152"/>
      <c r="X494" s="152"/>
      <c r="Y494" s="152"/>
      <c r="Z494" s="154"/>
      <c r="AA494" s="152"/>
      <c r="AB494" s="154"/>
      <c r="AC494" s="152"/>
      <c r="AD494" s="152"/>
      <c r="AE494" s="152"/>
      <c r="AF494" s="152"/>
      <c r="AG494" s="152"/>
      <c r="AH494" s="152"/>
      <c r="AI494" s="152"/>
      <c r="AJ494" s="152"/>
      <c r="AK494" s="152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</row>
    <row r="495" customFormat="false" ht="15.75" hidden="false" customHeight="true" outlineLevel="0" collapsed="false">
      <c r="A495" s="152"/>
      <c r="B495" s="152"/>
      <c r="C495" s="152"/>
      <c r="D495" s="152"/>
      <c r="E495" s="153"/>
      <c r="F495" s="153"/>
      <c r="G495" s="153"/>
      <c r="H495" s="153"/>
      <c r="I495" s="153"/>
      <c r="J495" s="153"/>
      <c r="K495" s="153"/>
      <c r="L495" s="153"/>
      <c r="M495" s="35"/>
      <c r="N495" s="35"/>
      <c r="O495" s="35"/>
      <c r="P495" s="152"/>
      <c r="Q495" s="152"/>
      <c r="R495" s="152"/>
      <c r="S495" s="152"/>
      <c r="T495" s="152"/>
      <c r="U495" s="152"/>
      <c r="V495" s="152"/>
      <c r="W495" s="152"/>
      <c r="X495" s="152"/>
      <c r="Y495" s="152"/>
      <c r="Z495" s="154"/>
      <c r="AA495" s="152"/>
      <c r="AB495" s="154"/>
      <c r="AC495" s="152"/>
      <c r="AD495" s="152"/>
      <c r="AE495" s="152"/>
      <c r="AF495" s="152"/>
      <c r="AG495" s="152"/>
      <c r="AH495" s="152"/>
      <c r="AI495" s="152"/>
      <c r="AJ495" s="152"/>
      <c r="AK495" s="152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</row>
    <row r="496" customFormat="false" ht="15.75" hidden="false" customHeight="true" outlineLevel="0" collapsed="false">
      <c r="A496" s="152"/>
      <c r="B496" s="152"/>
      <c r="C496" s="152"/>
      <c r="D496" s="152"/>
      <c r="E496" s="153"/>
      <c r="F496" s="153"/>
      <c r="G496" s="153"/>
      <c r="H496" s="153"/>
      <c r="I496" s="153"/>
      <c r="J496" s="153"/>
      <c r="K496" s="153"/>
      <c r="L496" s="153"/>
      <c r="M496" s="35"/>
      <c r="N496" s="35"/>
      <c r="O496" s="35"/>
      <c r="P496" s="152"/>
      <c r="Q496" s="152"/>
      <c r="R496" s="152"/>
      <c r="S496" s="152"/>
      <c r="T496" s="152"/>
      <c r="U496" s="152"/>
      <c r="V496" s="152"/>
      <c r="W496" s="152"/>
      <c r="X496" s="152"/>
      <c r="Y496" s="152"/>
      <c r="Z496" s="154"/>
      <c r="AA496" s="152"/>
      <c r="AB496" s="154"/>
      <c r="AC496" s="152"/>
      <c r="AD496" s="152"/>
      <c r="AE496" s="152"/>
      <c r="AF496" s="152"/>
      <c r="AG496" s="152"/>
      <c r="AH496" s="152"/>
      <c r="AI496" s="152"/>
      <c r="AJ496" s="152"/>
      <c r="AK496" s="152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</row>
    <row r="497" customFormat="false" ht="15.75" hidden="false" customHeight="true" outlineLevel="0" collapsed="false">
      <c r="A497" s="152"/>
      <c r="B497" s="152"/>
      <c r="C497" s="152"/>
      <c r="D497" s="152"/>
      <c r="E497" s="153"/>
      <c r="F497" s="153"/>
      <c r="G497" s="153"/>
      <c r="H497" s="153"/>
      <c r="I497" s="153"/>
      <c r="J497" s="153"/>
      <c r="K497" s="153"/>
      <c r="L497" s="153"/>
      <c r="M497" s="35"/>
      <c r="N497" s="35"/>
      <c r="O497" s="35"/>
      <c r="P497" s="152"/>
      <c r="Q497" s="152"/>
      <c r="R497" s="152"/>
      <c r="S497" s="152"/>
      <c r="T497" s="152"/>
      <c r="U497" s="152"/>
      <c r="V497" s="152"/>
      <c r="W497" s="152"/>
      <c r="X497" s="152"/>
      <c r="Y497" s="152"/>
      <c r="Z497" s="154"/>
      <c r="AA497" s="152"/>
      <c r="AB497" s="154"/>
      <c r="AC497" s="152"/>
      <c r="AD497" s="152"/>
      <c r="AE497" s="152"/>
      <c r="AF497" s="152"/>
      <c r="AG497" s="152"/>
      <c r="AH497" s="152"/>
      <c r="AI497" s="152"/>
      <c r="AJ497" s="152"/>
      <c r="AK497" s="152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</row>
    <row r="498" customFormat="false" ht="15.75" hidden="false" customHeight="true" outlineLevel="0" collapsed="false">
      <c r="A498" s="152"/>
      <c r="B498" s="152"/>
      <c r="C498" s="152"/>
      <c r="D498" s="152"/>
      <c r="E498" s="153"/>
      <c r="F498" s="153"/>
      <c r="G498" s="153"/>
      <c r="H498" s="153"/>
      <c r="I498" s="153"/>
      <c r="J498" s="153"/>
      <c r="K498" s="153"/>
      <c r="L498" s="153"/>
      <c r="M498" s="35"/>
      <c r="N498" s="35"/>
      <c r="O498" s="35"/>
      <c r="P498" s="152"/>
      <c r="Q498" s="152"/>
      <c r="R498" s="152"/>
      <c r="S498" s="152"/>
      <c r="T498" s="152"/>
      <c r="U498" s="152"/>
      <c r="V498" s="152"/>
      <c r="W498" s="152"/>
      <c r="X498" s="152"/>
      <c r="Y498" s="152"/>
      <c r="Z498" s="154"/>
      <c r="AA498" s="152"/>
      <c r="AB498" s="154"/>
      <c r="AC498" s="152"/>
      <c r="AD498" s="152"/>
      <c r="AE498" s="152"/>
      <c r="AF498" s="152"/>
      <c r="AG498" s="152"/>
      <c r="AH498" s="152"/>
      <c r="AI498" s="152"/>
      <c r="AJ498" s="152"/>
      <c r="AK498" s="152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</row>
    <row r="499" customFormat="false" ht="15.75" hidden="false" customHeight="true" outlineLevel="0" collapsed="false">
      <c r="A499" s="152"/>
      <c r="B499" s="152"/>
      <c r="C499" s="152"/>
      <c r="D499" s="152"/>
      <c r="E499" s="153"/>
      <c r="F499" s="153"/>
      <c r="G499" s="153"/>
      <c r="H499" s="153"/>
      <c r="I499" s="153"/>
      <c r="J499" s="153"/>
      <c r="K499" s="153"/>
      <c r="L499" s="153"/>
      <c r="M499" s="35"/>
      <c r="N499" s="35"/>
      <c r="O499" s="35"/>
      <c r="P499" s="152"/>
      <c r="Q499" s="152"/>
      <c r="R499" s="152"/>
      <c r="S499" s="152"/>
      <c r="T499" s="152"/>
      <c r="U499" s="152"/>
      <c r="V499" s="152"/>
      <c r="W499" s="152"/>
      <c r="X499" s="152"/>
      <c r="Y499" s="152"/>
      <c r="Z499" s="154"/>
      <c r="AA499" s="152"/>
      <c r="AB499" s="154"/>
      <c r="AC499" s="152"/>
      <c r="AD499" s="152"/>
      <c r="AE499" s="152"/>
      <c r="AF499" s="152"/>
      <c r="AG499" s="152"/>
      <c r="AH499" s="152"/>
      <c r="AI499" s="152"/>
      <c r="AJ499" s="152"/>
      <c r="AK499" s="152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</row>
    <row r="500" customFormat="false" ht="15.75" hidden="false" customHeight="true" outlineLevel="0" collapsed="false">
      <c r="A500" s="152"/>
      <c r="B500" s="152"/>
      <c r="C500" s="152"/>
      <c r="D500" s="152"/>
      <c r="E500" s="153"/>
      <c r="F500" s="153"/>
      <c r="G500" s="153"/>
      <c r="H500" s="153"/>
      <c r="I500" s="153"/>
      <c r="J500" s="153"/>
      <c r="K500" s="153"/>
      <c r="L500" s="153"/>
      <c r="M500" s="35"/>
      <c r="N500" s="35"/>
      <c r="O500" s="35"/>
      <c r="P500" s="152"/>
      <c r="Q500" s="152"/>
      <c r="R500" s="152"/>
      <c r="S500" s="152"/>
      <c r="T500" s="152"/>
      <c r="U500" s="152"/>
      <c r="V500" s="152"/>
      <c r="W500" s="152"/>
      <c r="X500" s="152"/>
      <c r="Y500" s="152"/>
      <c r="Z500" s="154"/>
      <c r="AA500" s="152"/>
      <c r="AB500" s="154"/>
      <c r="AC500" s="152"/>
      <c r="AD500" s="152"/>
      <c r="AE500" s="152"/>
      <c r="AF500" s="152"/>
      <c r="AG500" s="152"/>
      <c r="AH500" s="152"/>
      <c r="AI500" s="152"/>
      <c r="AJ500" s="152"/>
      <c r="AK500" s="152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</row>
    <row r="501" customFormat="false" ht="15.75" hidden="false" customHeight="true" outlineLevel="0" collapsed="false">
      <c r="A501" s="152"/>
      <c r="B501" s="152"/>
      <c r="C501" s="152"/>
      <c r="D501" s="152"/>
      <c r="E501" s="153"/>
      <c r="F501" s="153"/>
      <c r="G501" s="153"/>
      <c r="H501" s="153"/>
      <c r="I501" s="153"/>
      <c r="J501" s="153"/>
      <c r="K501" s="153"/>
      <c r="L501" s="153"/>
      <c r="M501" s="35"/>
      <c r="N501" s="35"/>
      <c r="O501" s="35"/>
      <c r="P501" s="152"/>
      <c r="Q501" s="152"/>
      <c r="R501" s="152"/>
      <c r="S501" s="152"/>
      <c r="T501" s="152"/>
      <c r="U501" s="152"/>
      <c r="V501" s="152"/>
      <c r="W501" s="152"/>
      <c r="X501" s="152"/>
      <c r="Y501" s="152"/>
      <c r="Z501" s="154"/>
      <c r="AA501" s="152"/>
      <c r="AB501" s="154"/>
      <c r="AC501" s="152"/>
      <c r="AD501" s="152"/>
      <c r="AE501" s="152"/>
      <c r="AF501" s="152"/>
      <c r="AG501" s="152"/>
      <c r="AH501" s="152"/>
      <c r="AI501" s="152"/>
      <c r="AJ501" s="152"/>
      <c r="AK501" s="152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</row>
    <row r="502" customFormat="false" ht="15.75" hidden="false" customHeight="true" outlineLevel="0" collapsed="false">
      <c r="A502" s="152"/>
      <c r="B502" s="152"/>
      <c r="C502" s="152"/>
      <c r="D502" s="152"/>
      <c r="E502" s="153"/>
      <c r="F502" s="153"/>
      <c r="G502" s="153"/>
      <c r="H502" s="153"/>
      <c r="I502" s="153"/>
      <c r="J502" s="153"/>
      <c r="K502" s="153"/>
      <c r="L502" s="153"/>
      <c r="M502" s="35"/>
      <c r="N502" s="35"/>
      <c r="O502" s="35"/>
      <c r="P502" s="152"/>
      <c r="Q502" s="152"/>
      <c r="R502" s="152"/>
      <c r="S502" s="152"/>
      <c r="T502" s="152"/>
      <c r="U502" s="152"/>
      <c r="V502" s="152"/>
      <c r="W502" s="152"/>
      <c r="X502" s="152"/>
      <c r="Y502" s="152"/>
      <c r="Z502" s="154"/>
      <c r="AA502" s="152"/>
      <c r="AB502" s="154"/>
      <c r="AC502" s="152"/>
      <c r="AD502" s="152"/>
      <c r="AE502" s="152"/>
      <c r="AF502" s="152"/>
      <c r="AG502" s="152"/>
      <c r="AH502" s="152"/>
      <c r="AI502" s="152"/>
      <c r="AJ502" s="152"/>
      <c r="AK502" s="152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</row>
    <row r="503" customFormat="false" ht="15.75" hidden="false" customHeight="true" outlineLevel="0" collapsed="false">
      <c r="A503" s="152"/>
      <c r="B503" s="152"/>
      <c r="C503" s="152"/>
      <c r="D503" s="152"/>
      <c r="E503" s="153"/>
      <c r="F503" s="153"/>
      <c r="G503" s="153"/>
      <c r="H503" s="153"/>
      <c r="I503" s="153"/>
      <c r="J503" s="153"/>
      <c r="K503" s="153"/>
      <c r="L503" s="153"/>
      <c r="M503" s="35"/>
      <c r="N503" s="35"/>
      <c r="O503" s="35"/>
      <c r="P503" s="152"/>
      <c r="Q503" s="152"/>
      <c r="R503" s="152"/>
      <c r="S503" s="152"/>
      <c r="T503" s="152"/>
      <c r="U503" s="152"/>
      <c r="V503" s="152"/>
      <c r="W503" s="152"/>
      <c r="X503" s="152"/>
      <c r="Y503" s="152"/>
      <c r="Z503" s="154"/>
      <c r="AA503" s="152"/>
      <c r="AB503" s="154"/>
      <c r="AC503" s="152"/>
      <c r="AD503" s="152"/>
      <c r="AE503" s="152"/>
      <c r="AF503" s="152"/>
      <c r="AG503" s="152"/>
      <c r="AH503" s="152"/>
      <c r="AI503" s="152"/>
      <c r="AJ503" s="152"/>
      <c r="AK503" s="152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</row>
    <row r="504" customFormat="false" ht="15.75" hidden="false" customHeight="true" outlineLevel="0" collapsed="false">
      <c r="A504" s="152"/>
      <c r="B504" s="152"/>
      <c r="C504" s="152"/>
      <c r="D504" s="152"/>
      <c r="E504" s="153"/>
      <c r="F504" s="153"/>
      <c r="G504" s="153"/>
      <c r="H504" s="153"/>
      <c r="I504" s="153"/>
      <c r="J504" s="153"/>
      <c r="K504" s="153"/>
      <c r="L504" s="153"/>
      <c r="M504" s="35"/>
      <c r="N504" s="35"/>
      <c r="O504" s="35"/>
      <c r="P504" s="152"/>
      <c r="Q504" s="152"/>
      <c r="R504" s="152"/>
      <c r="S504" s="152"/>
      <c r="T504" s="152"/>
      <c r="U504" s="152"/>
      <c r="V504" s="152"/>
      <c r="W504" s="152"/>
      <c r="X504" s="152"/>
      <c r="Y504" s="152"/>
      <c r="Z504" s="154"/>
      <c r="AA504" s="152"/>
      <c r="AB504" s="154"/>
      <c r="AC504" s="152"/>
      <c r="AD504" s="152"/>
      <c r="AE504" s="152"/>
      <c r="AF504" s="152"/>
      <c r="AG504" s="152"/>
      <c r="AH504" s="152"/>
      <c r="AI504" s="152"/>
      <c r="AJ504" s="152"/>
      <c r="AK504" s="152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</row>
    <row r="505" customFormat="false" ht="15.75" hidden="false" customHeight="true" outlineLevel="0" collapsed="false">
      <c r="A505" s="152"/>
      <c r="B505" s="152"/>
      <c r="C505" s="152"/>
      <c r="D505" s="152"/>
      <c r="E505" s="153"/>
      <c r="F505" s="153"/>
      <c r="G505" s="153"/>
      <c r="H505" s="153"/>
      <c r="I505" s="153"/>
      <c r="J505" s="153"/>
      <c r="K505" s="153"/>
      <c r="L505" s="153"/>
      <c r="M505" s="35"/>
      <c r="N505" s="35"/>
      <c r="O505" s="35"/>
      <c r="P505" s="152"/>
      <c r="Q505" s="152"/>
      <c r="R505" s="152"/>
      <c r="S505" s="152"/>
      <c r="T505" s="152"/>
      <c r="U505" s="152"/>
      <c r="V505" s="152"/>
      <c r="W505" s="152"/>
      <c r="X505" s="152"/>
      <c r="Y505" s="152"/>
      <c r="Z505" s="154"/>
      <c r="AA505" s="152"/>
      <c r="AB505" s="154"/>
      <c r="AC505" s="152"/>
      <c r="AD505" s="152"/>
      <c r="AE505" s="152"/>
      <c r="AF505" s="152"/>
      <c r="AG505" s="152"/>
      <c r="AH505" s="152"/>
      <c r="AI505" s="152"/>
      <c r="AJ505" s="152"/>
      <c r="AK505" s="152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</row>
    <row r="506" customFormat="false" ht="15.75" hidden="false" customHeight="true" outlineLevel="0" collapsed="false">
      <c r="A506" s="152"/>
      <c r="B506" s="152"/>
      <c r="C506" s="152"/>
      <c r="D506" s="152"/>
      <c r="E506" s="153"/>
      <c r="F506" s="153"/>
      <c r="G506" s="153"/>
      <c r="H506" s="153"/>
      <c r="I506" s="153"/>
      <c r="J506" s="153"/>
      <c r="K506" s="153"/>
      <c r="L506" s="153"/>
      <c r="M506" s="35"/>
      <c r="N506" s="35"/>
      <c r="O506" s="35"/>
      <c r="P506" s="152"/>
      <c r="Q506" s="152"/>
      <c r="R506" s="152"/>
      <c r="S506" s="152"/>
      <c r="T506" s="152"/>
      <c r="U506" s="152"/>
      <c r="V506" s="152"/>
      <c r="W506" s="152"/>
      <c r="X506" s="152"/>
      <c r="Y506" s="152"/>
      <c r="Z506" s="154"/>
      <c r="AA506" s="152"/>
      <c r="AB506" s="154"/>
      <c r="AC506" s="152"/>
      <c r="AD506" s="152"/>
      <c r="AE506" s="152"/>
      <c r="AF506" s="152"/>
      <c r="AG506" s="152"/>
      <c r="AH506" s="152"/>
      <c r="AI506" s="152"/>
      <c r="AJ506" s="152"/>
      <c r="AK506" s="152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</row>
    <row r="507" customFormat="false" ht="15.75" hidden="false" customHeight="true" outlineLevel="0" collapsed="false">
      <c r="A507" s="152"/>
      <c r="B507" s="152"/>
      <c r="C507" s="152"/>
      <c r="D507" s="152"/>
      <c r="E507" s="153"/>
      <c r="F507" s="153"/>
      <c r="G507" s="153"/>
      <c r="H507" s="153"/>
      <c r="I507" s="153"/>
      <c r="J507" s="153"/>
      <c r="K507" s="153"/>
      <c r="L507" s="153"/>
      <c r="M507" s="35"/>
      <c r="N507" s="35"/>
      <c r="O507" s="35"/>
      <c r="P507" s="152"/>
      <c r="Q507" s="152"/>
      <c r="R507" s="152"/>
      <c r="S507" s="152"/>
      <c r="T507" s="152"/>
      <c r="U507" s="152"/>
      <c r="V507" s="152"/>
      <c r="W507" s="152"/>
      <c r="X507" s="152"/>
      <c r="Y507" s="152"/>
      <c r="Z507" s="154"/>
      <c r="AA507" s="152"/>
      <c r="AB507" s="154"/>
      <c r="AC507" s="152"/>
      <c r="AD507" s="152"/>
      <c r="AE507" s="152"/>
      <c r="AF507" s="152"/>
      <c r="AG507" s="152"/>
      <c r="AH507" s="152"/>
      <c r="AI507" s="152"/>
      <c r="AJ507" s="152"/>
      <c r="AK507" s="152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</row>
    <row r="508" customFormat="false" ht="15.75" hidden="false" customHeight="true" outlineLevel="0" collapsed="false">
      <c r="A508" s="152"/>
      <c r="B508" s="152"/>
      <c r="C508" s="152"/>
      <c r="D508" s="152"/>
      <c r="E508" s="153"/>
      <c r="F508" s="153"/>
      <c r="G508" s="153"/>
      <c r="H508" s="153"/>
      <c r="I508" s="153"/>
      <c r="J508" s="153"/>
      <c r="K508" s="153"/>
      <c r="L508" s="153"/>
      <c r="M508" s="35"/>
      <c r="N508" s="35"/>
      <c r="O508" s="35"/>
      <c r="P508" s="152"/>
      <c r="Q508" s="152"/>
      <c r="R508" s="152"/>
      <c r="S508" s="152"/>
      <c r="T508" s="152"/>
      <c r="U508" s="152"/>
      <c r="V508" s="152"/>
      <c r="W508" s="152"/>
      <c r="X508" s="152"/>
      <c r="Y508" s="152"/>
      <c r="Z508" s="154"/>
      <c r="AA508" s="152"/>
      <c r="AB508" s="154"/>
      <c r="AC508" s="152"/>
      <c r="AD508" s="152"/>
      <c r="AE508" s="152"/>
      <c r="AF508" s="152"/>
      <c r="AG508" s="152"/>
      <c r="AH508" s="152"/>
      <c r="AI508" s="152"/>
      <c r="AJ508" s="152"/>
      <c r="AK508" s="152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</row>
    <row r="509" customFormat="false" ht="15.75" hidden="false" customHeight="true" outlineLevel="0" collapsed="false">
      <c r="A509" s="152"/>
      <c r="B509" s="152"/>
      <c r="C509" s="152"/>
      <c r="D509" s="152"/>
      <c r="E509" s="153"/>
      <c r="F509" s="153"/>
      <c r="G509" s="153"/>
      <c r="H509" s="153"/>
      <c r="I509" s="153"/>
      <c r="J509" s="153"/>
      <c r="K509" s="153"/>
      <c r="L509" s="153"/>
      <c r="M509" s="35"/>
      <c r="N509" s="35"/>
      <c r="O509" s="35"/>
      <c r="P509" s="152"/>
      <c r="Q509" s="152"/>
      <c r="R509" s="152"/>
      <c r="S509" s="152"/>
      <c r="T509" s="152"/>
      <c r="U509" s="152"/>
      <c r="V509" s="152"/>
      <c r="W509" s="152"/>
      <c r="X509" s="152"/>
      <c r="Y509" s="152"/>
      <c r="Z509" s="154"/>
      <c r="AA509" s="152"/>
      <c r="AB509" s="154"/>
      <c r="AC509" s="152"/>
      <c r="AD509" s="152"/>
      <c r="AE509" s="152"/>
      <c r="AF509" s="152"/>
      <c r="AG509" s="152"/>
      <c r="AH509" s="152"/>
      <c r="AI509" s="152"/>
      <c r="AJ509" s="152"/>
      <c r="AK509" s="152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</row>
    <row r="510" customFormat="false" ht="15.75" hidden="false" customHeight="true" outlineLevel="0" collapsed="false">
      <c r="A510" s="152"/>
      <c r="B510" s="152"/>
      <c r="C510" s="152"/>
      <c r="D510" s="152"/>
      <c r="E510" s="153"/>
      <c r="F510" s="153"/>
      <c r="G510" s="153"/>
      <c r="H510" s="153"/>
      <c r="I510" s="153"/>
      <c r="J510" s="153"/>
      <c r="K510" s="153"/>
      <c r="L510" s="153"/>
      <c r="M510" s="35"/>
      <c r="N510" s="35"/>
      <c r="O510" s="35"/>
      <c r="P510" s="152"/>
      <c r="Q510" s="152"/>
      <c r="R510" s="152"/>
      <c r="S510" s="152"/>
      <c r="T510" s="152"/>
      <c r="U510" s="152"/>
      <c r="V510" s="152"/>
      <c r="W510" s="152"/>
      <c r="X510" s="152"/>
      <c r="Y510" s="152"/>
      <c r="Z510" s="154"/>
      <c r="AA510" s="152"/>
      <c r="AB510" s="154"/>
      <c r="AC510" s="152"/>
      <c r="AD510" s="152"/>
      <c r="AE510" s="152"/>
      <c r="AF510" s="152"/>
      <c r="AG510" s="152"/>
      <c r="AH510" s="152"/>
      <c r="AI510" s="152"/>
      <c r="AJ510" s="152"/>
      <c r="AK510" s="152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</row>
    <row r="511" customFormat="false" ht="15.75" hidden="false" customHeight="true" outlineLevel="0" collapsed="false">
      <c r="A511" s="152"/>
      <c r="B511" s="152"/>
      <c r="C511" s="152"/>
      <c r="D511" s="152"/>
      <c r="E511" s="153"/>
      <c r="F511" s="153"/>
      <c r="G511" s="153"/>
      <c r="H511" s="153"/>
      <c r="I511" s="153"/>
      <c r="J511" s="153"/>
      <c r="K511" s="153"/>
      <c r="L511" s="153"/>
      <c r="M511" s="35"/>
      <c r="N511" s="35"/>
      <c r="O511" s="35"/>
      <c r="P511" s="152"/>
      <c r="Q511" s="152"/>
      <c r="R511" s="152"/>
      <c r="S511" s="152"/>
      <c r="T511" s="152"/>
      <c r="U511" s="152"/>
      <c r="V511" s="152"/>
      <c r="W511" s="152"/>
      <c r="X511" s="152"/>
      <c r="Y511" s="152"/>
      <c r="Z511" s="154"/>
      <c r="AA511" s="152"/>
      <c r="AB511" s="154"/>
      <c r="AC511" s="152"/>
      <c r="AD511" s="152"/>
      <c r="AE511" s="152"/>
      <c r="AF511" s="152"/>
      <c r="AG511" s="152"/>
      <c r="AH511" s="152"/>
      <c r="AI511" s="152"/>
      <c r="AJ511" s="152"/>
      <c r="AK511" s="152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</row>
    <row r="512" customFormat="false" ht="15.75" hidden="false" customHeight="true" outlineLevel="0" collapsed="false">
      <c r="A512" s="152"/>
      <c r="B512" s="152"/>
      <c r="C512" s="152"/>
      <c r="D512" s="152"/>
      <c r="E512" s="153"/>
      <c r="F512" s="153"/>
      <c r="G512" s="153"/>
      <c r="H512" s="153"/>
      <c r="I512" s="153"/>
      <c r="J512" s="153"/>
      <c r="K512" s="153"/>
      <c r="L512" s="153"/>
      <c r="M512" s="35"/>
      <c r="N512" s="35"/>
      <c r="O512" s="35"/>
      <c r="P512" s="152"/>
      <c r="Q512" s="152"/>
      <c r="R512" s="152"/>
      <c r="S512" s="152"/>
      <c r="T512" s="152"/>
      <c r="U512" s="152"/>
      <c r="V512" s="152"/>
      <c r="W512" s="152"/>
      <c r="X512" s="152"/>
      <c r="Y512" s="152"/>
      <c r="Z512" s="154"/>
      <c r="AA512" s="152"/>
      <c r="AB512" s="154"/>
      <c r="AC512" s="152"/>
      <c r="AD512" s="152"/>
      <c r="AE512" s="152"/>
      <c r="AF512" s="152"/>
      <c r="AG512" s="152"/>
      <c r="AH512" s="152"/>
      <c r="AI512" s="152"/>
      <c r="AJ512" s="152"/>
      <c r="AK512" s="152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</row>
    <row r="513" customFormat="false" ht="15.75" hidden="false" customHeight="true" outlineLevel="0" collapsed="false">
      <c r="A513" s="152"/>
      <c r="B513" s="152"/>
      <c r="C513" s="152"/>
      <c r="D513" s="152"/>
      <c r="E513" s="153"/>
      <c r="F513" s="153"/>
      <c r="G513" s="153"/>
      <c r="H513" s="153"/>
      <c r="I513" s="153"/>
      <c r="J513" s="153"/>
      <c r="K513" s="153"/>
      <c r="L513" s="153"/>
      <c r="M513" s="35"/>
      <c r="N513" s="35"/>
      <c r="O513" s="35"/>
      <c r="P513" s="152"/>
      <c r="Q513" s="152"/>
      <c r="R513" s="152"/>
      <c r="S513" s="152"/>
      <c r="T513" s="152"/>
      <c r="U513" s="152"/>
      <c r="V513" s="152"/>
      <c r="W513" s="152"/>
      <c r="X513" s="152"/>
      <c r="Y513" s="152"/>
      <c r="Z513" s="154"/>
      <c r="AA513" s="152"/>
      <c r="AB513" s="154"/>
      <c r="AC513" s="152"/>
      <c r="AD513" s="152"/>
      <c r="AE513" s="152"/>
      <c r="AF513" s="152"/>
      <c r="AG513" s="152"/>
      <c r="AH513" s="152"/>
      <c r="AI513" s="152"/>
      <c r="AJ513" s="152"/>
      <c r="AK513" s="152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</row>
    <row r="514" customFormat="false" ht="15.75" hidden="false" customHeight="true" outlineLevel="0" collapsed="false">
      <c r="A514" s="152"/>
      <c r="B514" s="152"/>
      <c r="C514" s="152"/>
      <c r="D514" s="152"/>
      <c r="E514" s="153"/>
      <c r="F514" s="153"/>
      <c r="G514" s="153"/>
      <c r="H514" s="153"/>
      <c r="I514" s="153"/>
      <c r="J514" s="153"/>
      <c r="K514" s="153"/>
      <c r="L514" s="153"/>
      <c r="M514" s="35"/>
      <c r="N514" s="35"/>
      <c r="O514" s="35"/>
      <c r="P514" s="152"/>
      <c r="Q514" s="152"/>
      <c r="R514" s="152"/>
      <c r="S514" s="152"/>
      <c r="T514" s="152"/>
      <c r="U514" s="152"/>
      <c r="V514" s="152"/>
      <c r="W514" s="152"/>
      <c r="X514" s="152"/>
      <c r="Y514" s="152"/>
      <c r="Z514" s="154"/>
      <c r="AA514" s="152"/>
      <c r="AB514" s="154"/>
      <c r="AC514" s="152"/>
      <c r="AD514" s="152"/>
      <c r="AE514" s="152"/>
      <c r="AF514" s="152"/>
      <c r="AG514" s="152"/>
      <c r="AH514" s="152"/>
      <c r="AI514" s="152"/>
      <c r="AJ514" s="152"/>
      <c r="AK514" s="152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</row>
    <row r="515" customFormat="false" ht="15.75" hidden="false" customHeight="true" outlineLevel="0" collapsed="false">
      <c r="A515" s="152"/>
      <c r="B515" s="152"/>
      <c r="C515" s="152"/>
      <c r="D515" s="152"/>
      <c r="E515" s="153"/>
      <c r="F515" s="153"/>
      <c r="G515" s="153"/>
      <c r="H515" s="153"/>
      <c r="I515" s="153"/>
      <c r="J515" s="153"/>
      <c r="K515" s="153"/>
      <c r="L515" s="153"/>
      <c r="M515" s="35"/>
      <c r="N515" s="35"/>
      <c r="O515" s="35"/>
      <c r="P515" s="152"/>
      <c r="Q515" s="152"/>
      <c r="R515" s="152"/>
      <c r="S515" s="152"/>
      <c r="T515" s="152"/>
      <c r="U515" s="152"/>
      <c r="V515" s="152"/>
      <c r="W515" s="152"/>
      <c r="X515" s="152"/>
      <c r="Y515" s="152"/>
      <c r="Z515" s="154"/>
      <c r="AA515" s="152"/>
      <c r="AB515" s="154"/>
      <c r="AC515" s="152"/>
      <c r="AD515" s="152"/>
      <c r="AE515" s="152"/>
      <c r="AF515" s="152"/>
      <c r="AG515" s="152"/>
      <c r="AH515" s="152"/>
      <c r="AI515" s="152"/>
      <c r="AJ515" s="152"/>
      <c r="AK515" s="152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</row>
    <row r="516" customFormat="false" ht="15.75" hidden="false" customHeight="true" outlineLevel="0" collapsed="false">
      <c r="A516" s="152"/>
      <c r="B516" s="152"/>
      <c r="C516" s="152"/>
      <c r="D516" s="152"/>
      <c r="E516" s="153"/>
      <c r="F516" s="153"/>
      <c r="G516" s="153"/>
      <c r="H516" s="153"/>
      <c r="I516" s="153"/>
      <c r="J516" s="153"/>
      <c r="K516" s="153"/>
      <c r="L516" s="153"/>
      <c r="M516" s="35"/>
      <c r="N516" s="35"/>
      <c r="O516" s="35"/>
      <c r="P516" s="152"/>
      <c r="Q516" s="152"/>
      <c r="R516" s="152"/>
      <c r="S516" s="152"/>
      <c r="T516" s="152"/>
      <c r="U516" s="152"/>
      <c r="V516" s="152"/>
      <c r="W516" s="152"/>
      <c r="X516" s="152"/>
      <c r="Y516" s="152"/>
      <c r="Z516" s="154"/>
      <c r="AA516" s="152"/>
      <c r="AB516" s="154"/>
      <c r="AC516" s="152"/>
      <c r="AD516" s="152"/>
      <c r="AE516" s="152"/>
      <c r="AF516" s="152"/>
      <c r="AG516" s="152"/>
      <c r="AH516" s="152"/>
      <c r="AI516" s="152"/>
      <c r="AJ516" s="152"/>
      <c r="AK516" s="152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</row>
    <row r="517" customFormat="false" ht="15.75" hidden="false" customHeight="true" outlineLevel="0" collapsed="false">
      <c r="A517" s="152"/>
      <c r="B517" s="152"/>
      <c r="C517" s="152"/>
      <c r="D517" s="152"/>
      <c r="E517" s="153"/>
      <c r="F517" s="153"/>
      <c r="G517" s="153"/>
      <c r="H517" s="153"/>
      <c r="I517" s="153"/>
      <c r="J517" s="153"/>
      <c r="K517" s="153"/>
      <c r="L517" s="153"/>
      <c r="M517" s="35"/>
      <c r="N517" s="35"/>
      <c r="O517" s="35"/>
      <c r="P517" s="152"/>
      <c r="Q517" s="152"/>
      <c r="R517" s="152"/>
      <c r="S517" s="152"/>
      <c r="T517" s="152"/>
      <c r="U517" s="152"/>
      <c r="V517" s="152"/>
      <c r="W517" s="152"/>
      <c r="X517" s="152"/>
      <c r="Y517" s="152"/>
      <c r="Z517" s="154"/>
      <c r="AA517" s="152"/>
      <c r="AB517" s="154"/>
      <c r="AC517" s="152"/>
      <c r="AD517" s="152"/>
      <c r="AE517" s="152"/>
      <c r="AF517" s="152"/>
      <c r="AG517" s="152"/>
      <c r="AH517" s="152"/>
      <c r="AI517" s="152"/>
      <c r="AJ517" s="152"/>
      <c r="AK517" s="152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</row>
    <row r="518" customFormat="false" ht="15.75" hidden="false" customHeight="true" outlineLevel="0" collapsed="false">
      <c r="A518" s="152"/>
      <c r="B518" s="152"/>
      <c r="C518" s="152"/>
      <c r="D518" s="152"/>
      <c r="E518" s="153"/>
      <c r="F518" s="153"/>
      <c r="G518" s="153"/>
      <c r="H518" s="153"/>
      <c r="I518" s="153"/>
      <c r="J518" s="153"/>
      <c r="K518" s="153"/>
      <c r="L518" s="153"/>
      <c r="M518" s="35"/>
      <c r="N518" s="35"/>
      <c r="O518" s="35"/>
      <c r="P518" s="152"/>
      <c r="Q518" s="152"/>
      <c r="R518" s="152"/>
      <c r="S518" s="152"/>
      <c r="T518" s="152"/>
      <c r="U518" s="152"/>
      <c r="V518" s="152"/>
      <c r="W518" s="152"/>
      <c r="X518" s="152"/>
      <c r="Y518" s="152"/>
      <c r="Z518" s="154"/>
      <c r="AA518" s="152"/>
      <c r="AB518" s="154"/>
      <c r="AC518" s="152"/>
      <c r="AD518" s="152"/>
      <c r="AE518" s="152"/>
      <c r="AF518" s="152"/>
      <c r="AG518" s="152"/>
      <c r="AH518" s="152"/>
      <c r="AI518" s="152"/>
      <c r="AJ518" s="152"/>
      <c r="AK518" s="152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</row>
    <row r="519" customFormat="false" ht="15.75" hidden="false" customHeight="true" outlineLevel="0" collapsed="false">
      <c r="A519" s="152"/>
      <c r="B519" s="152"/>
      <c r="C519" s="152"/>
      <c r="D519" s="152"/>
      <c r="E519" s="153"/>
      <c r="F519" s="153"/>
      <c r="G519" s="153"/>
      <c r="H519" s="153"/>
      <c r="I519" s="153"/>
      <c r="J519" s="153"/>
      <c r="K519" s="153"/>
      <c r="L519" s="153"/>
      <c r="M519" s="35"/>
      <c r="N519" s="35"/>
      <c r="O519" s="35"/>
      <c r="P519" s="152"/>
      <c r="Q519" s="152"/>
      <c r="R519" s="152"/>
      <c r="S519" s="152"/>
      <c r="T519" s="152"/>
      <c r="U519" s="152"/>
      <c r="V519" s="152"/>
      <c r="W519" s="152"/>
      <c r="X519" s="152"/>
      <c r="Y519" s="152"/>
      <c r="Z519" s="154"/>
      <c r="AA519" s="152"/>
      <c r="AB519" s="154"/>
      <c r="AC519" s="152"/>
      <c r="AD519" s="152"/>
      <c r="AE519" s="152"/>
      <c r="AF519" s="152"/>
      <c r="AG519" s="152"/>
      <c r="AH519" s="152"/>
      <c r="AI519" s="152"/>
      <c r="AJ519" s="152"/>
      <c r="AK519" s="152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</row>
    <row r="520" customFormat="false" ht="15.75" hidden="false" customHeight="true" outlineLevel="0" collapsed="false">
      <c r="A520" s="152"/>
      <c r="B520" s="152"/>
      <c r="C520" s="152"/>
      <c r="D520" s="152"/>
      <c r="E520" s="153"/>
      <c r="F520" s="153"/>
      <c r="G520" s="153"/>
      <c r="H520" s="153"/>
      <c r="I520" s="153"/>
      <c r="J520" s="153"/>
      <c r="K520" s="153"/>
      <c r="L520" s="153"/>
      <c r="M520" s="35"/>
      <c r="N520" s="35"/>
      <c r="O520" s="35"/>
      <c r="P520" s="152"/>
      <c r="Q520" s="152"/>
      <c r="R520" s="152"/>
      <c r="S520" s="152"/>
      <c r="T520" s="152"/>
      <c r="U520" s="152"/>
      <c r="V520" s="152"/>
      <c r="W520" s="152"/>
      <c r="X520" s="152"/>
      <c r="Y520" s="152"/>
      <c r="Z520" s="154"/>
      <c r="AA520" s="152"/>
      <c r="AB520" s="154"/>
      <c r="AC520" s="152"/>
      <c r="AD520" s="152"/>
      <c r="AE520" s="152"/>
      <c r="AF520" s="152"/>
      <c r="AG520" s="152"/>
      <c r="AH520" s="152"/>
      <c r="AI520" s="152"/>
      <c r="AJ520" s="152"/>
      <c r="AK520" s="152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</row>
    <row r="521" customFormat="false" ht="15.75" hidden="false" customHeight="true" outlineLevel="0" collapsed="false">
      <c r="A521" s="152"/>
      <c r="B521" s="152"/>
      <c r="C521" s="152"/>
      <c r="D521" s="152"/>
      <c r="E521" s="153"/>
      <c r="F521" s="153"/>
      <c r="G521" s="153"/>
      <c r="H521" s="153"/>
      <c r="I521" s="153"/>
      <c r="J521" s="153"/>
      <c r="K521" s="153"/>
      <c r="L521" s="153"/>
      <c r="M521" s="35"/>
      <c r="N521" s="35"/>
      <c r="O521" s="35"/>
      <c r="P521" s="152"/>
      <c r="Q521" s="152"/>
      <c r="R521" s="152"/>
      <c r="S521" s="152"/>
      <c r="T521" s="152"/>
      <c r="U521" s="152"/>
      <c r="V521" s="152"/>
      <c r="W521" s="152"/>
      <c r="X521" s="152"/>
      <c r="Y521" s="152"/>
      <c r="Z521" s="154"/>
      <c r="AA521" s="152"/>
      <c r="AB521" s="154"/>
      <c r="AC521" s="152"/>
      <c r="AD521" s="152"/>
      <c r="AE521" s="152"/>
      <c r="AF521" s="152"/>
      <c r="AG521" s="152"/>
      <c r="AH521" s="152"/>
      <c r="AI521" s="152"/>
      <c r="AJ521" s="152"/>
      <c r="AK521" s="152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</row>
    <row r="522" customFormat="false" ht="15.75" hidden="false" customHeight="true" outlineLevel="0" collapsed="false">
      <c r="A522" s="152"/>
      <c r="B522" s="152"/>
      <c r="C522" s="152"/>
      <c r="D522" s="152"/>
      <c r="E522" s="153"/>
      <c r="F522" s="153"/>
      <c r="G522" s="153"/>
      <c r="H522" s="153"/>
      <c r="I522" s="153"/>
      <c r="J522" s="153"/>
      <c r="K522" s="153"/>
      <c r="L522" s="153"/>
      <c r="M522" s="35"/>
      <c r="N522" s="35"/>
      <c r="O522" s="35"/>
      <c r="P522" s="152"/>
      <c r="Q522" s="152"/>
      <c r="R522" s="152"/>
      <c r="S522" s="152"/>
      <c r="T522" s="152"/>
      <c r="U522" s="152"/>
      <c r="V522" s="152"/>
      <c r="W522" s="152"/>
      <c r="X522" s="152"/>
      <c r="Y522" s="152"/>
      <c r="Z522" s="154"/>
      <c r="AA522" s="152"/>
      <c r="AB522" s="154"/>
      <c r="AC522" s="152"/>
      <c r="AD522" s="152"/>
      <c r="AE522" s="152"/>
      <c r="AF522" s="152"/>
      <c r="AG522" s="152"/>
      <c r="AH522" s="152"/>
      <c r="AI522" s="152"/>
      <c r="AJ522" s="152"/>
      <c r="AK522" s="152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</row>
    <row r="523" customFormat="false" ht="15.75" hidden="false" customHeight="true" outlineLevel="0" collapsed="false">
      <c r="A523" s="152"/>
      <c r="B523" s="152"/>
      <c r="C523" s="152"/>
      <c r="D523" s="152"/>
      <c r="E523" s="153"/>
      <c r="F523" s="153"/>
      <c r="G523" s="153"/>
      <c r="H523" s="153"/>
      <c r="I523" s="153"/>
      <c r="J523" s="153"/>
      <c r="K523" s="153"/>
      <c r="L523" s="153"/>
      <c r="M523" s="35"/>
      <c r="N523" s="35"/>
      <c r="O523" s="35"/>
      <c r="P523" s="152"/>
      <c r="Q523" s="152"/>
      <c r="R523" s="152"/>
      <c r="S523" s="152"/>
      <c r="T523" s="152"/>
      <c r="U523" s="152"/>
      <c r="V523" s="152"/>
      <c r="W523" s="152"/>
      <c r="X523" s="152"/>
      <c r="Y523" s="152"/>
      <c r="Z523" s="154"/>
      <c r="AA523" s="152"/>
      <c r="AB523" s="154"/>
      <c r="AC523" s="152"/>
      <c r="AD523" s="152"/>
      <c r="AE523" s="152"/>
      <c r="AF523" s="152"/>
      <c r="AG523" s="152"/>
      <c r="AH523" s="152"/>
      <c r="AI523" s="152"/>
      <c r="AJ523" s="152"/>
      <c r="AK523" s="152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</row>
    <row r="524" customFormat="false" ht="15.75" hidden="false" customHeight="true" outlineLevel="0" collapsed="false">
      <c r="A524" s="152"/>
      <c r="B524" s="152"/>
      <c r="C524" s="152"/>
      <c r="D524" s="152"/>
      <c r="E524" s="153"/>
      <c r="F524" s="153"/>
      <c r="G524" s="153"/>
      <c r="H524" s="153"/>
      <c r="I524" s="153"/>
      <c r="J524" s="153"/>
      <c r="K524" s="153"/>
      <c r="L524" s="153"/>
      <c r="M524" s="35"/>
      <c r="N524" s="35"/>
      <c r="O524" s="35"/>
      <c r="P524" s="152"/>
      <c r="Q524" s="152"/>
      <c r="R524" s="152"/>
      <c r="S524" s="152"/>
      <c r="T524" s="152"/>
      <c r="U524" s="152"/>
      <c r="V524" s="152"/>
      <c r="W524" s="152"/>
      <c r="X524" s="152"/>
      <c r="Y524" s="152"/>
      <c r="Z524" s="154"/>
      <c r="AA524" s="152"/>
      <c r="AB524" s="154"/>
      <c r="AC524" s="152"/>
      <c r="AD524" s="152"/>
      <c r="AE524" s="152"/>
      <c r="AF524" s="152"/>
      <c r="AG524" s="152"/>
      <c r="AH524" s="152"/>
      <c r="AI524" s="152"/>
      <c r="AJ524" s="152"/>
      <c r="AK524" s="152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</row>
    <row r="525" customFormat="false" ht="15.75" hidden="false" customHeight="true" outlineLevel="0" collapsed="false">
      <c r="A525" s="152"/>
      <c r="B525" s="152"/>
      <c r="C525" s="152"/>
      <c r="D525" s="152"/>
      <c r="E525" s="153"/>
      <c r="F525" s="153"/>
      <c r="G525" s="153"/>
      <c r="H525" s="153"/>
      <c r="I525" s="153"/>
      <c r="J525" s="153"/>
      <c r="K525" s="153"/>
      <c r="L525" s="153"/>
      <c r="M525" s="35"/>
      <c r="N525" s="35"/>
      <c r="O525" s="35"/>
      <c r="P525" s="152"/>
      <c r="Q525" s="152"/>
      <c r="R525" s="152"/>
      <c r="S525" s="152"/>
      <c r="T525" s="152"/>
      <c r="U525" s="152"/>
      <c r="V525" s="152"/>
      <c r="W525" s="152"/>
      <c r="X525" s="152"/>
      <c r="Y525" s="152"/>
      <c r="Z525" s="154"/>
      <c r="AA525" s="152"/>
      <c r="AB525" s="154"/>
      <c r="AC525" s="152"/>
      <c r="AD525" s="152"/>
      <c r="AE525" s="152"/>
      <c r="AF525" s="152"/>
      <c r="AG525" s="152"/>
      <c r="AH525" s="152"/>
      <c r="AI525" s="152"/>
      <c r="AJ525" s="152"/>
      <c r="AK525" s="152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</row>
    <row r="526" customFormat="false" ht="15.75" hidden="false" customHeight="true" outlineLevel="0" collapsed="false">
      <c r="A526" s="152"/>
      <c r="B526" s="152"/>
      <c r="C526" s="152"/>
      <c r="D526" s="152"/>
      <c r="E526" s="153"/>
      <c r="F526" s="153"/>
      <c r="G526" s="153"/>
      <c r="H526" s="153"/>
      <c r="I526" s="153"/>
      <c r="J526" s="153"/>
      <c r="K526" s="153"/>
      <c r="L526" s="153"/>
      <c r="M526" s="35"/>
      <c r="N526" s="35"/>
      <c r="O526" s="35"/>
      <c r="P526" s="152"/>
      <c r="Q526" s="152"/>
      <c r="R526" s="152"/>
      <c r="S526" s="152"/>
      <c r="T526" s="152"/>
      <c r="U526" s="152"/>
      <c r="V526" s="152"/>
      <c r="W526" s="152"/>
      <c r="X526" s="152"/>
      <c r="Y526" s="152"/>
      <c r="Z526" s="154"/>
      <c r="AA526" s="152"/>
      <c r="AB526" s="154"/>
      <c r="AC526" s="152"/>
      <c r="AD526" s="152"/>
      <c r="AE526" s="152"/>
      <c r="AF526" s="152"/>
      <c r="AG526" s="152"/>
      <c r="AH526" s="152"/>
      <c r="AI526" s="152"/>
      <c r="AJ526" s="152"/>
      <c r="AK526" s="152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</row>
    <row r="527" customFormat="false" ht="15.75" hidden="false" customHeight="true" outlineLevel="0" collapsed="false">
      <c r="A527" s="152"/>
      <c r="B527" s="152"/>
      <c r="C527" s="152"/>
      <c r="D527" s="152"/>
      <c r="E527" s="153"/>
      <c r="F527" s="153"/>
      <c r="G527" s="153"/>
      <c r="H527" s="153"/>
      <c r="I527" s="153"/>
      <c r="J527" s="153"/>
      <c r="K527" s="153"/>
      <c r="L527" s="153"/>
      <c r="M527" s="35"/>
      <c r="N527" s="35"/>
      <c r="O527" s="35"/>
      <c r="P527" s="152"/>
      <c r="Q527" s="152"/>
      <c r="R527" s="152"/>
      <c r="S527" s="152"/>
      <c r="T527" s="152"/>
      <c r="U527" s="152"/>
      <c r="V527" s="152"/>
      <c r="W527" s="152"/>
      <c r="X527" s="152"/>
      <c r="Y527" s="152"/>
      <c r="Z527" s="154"/>
      <c r="AA527" s="152"/>
      <c r="AB527" s="154"/>
      <c r="AC527" s="152"/>
      <c r="AD527" s="152"/>
      <c r="AE527" s="152"/>
      <c r="AF527" s="152"/>
      <c r="AG527" s="152"/>
      <c r="AH527" s="152"/>
      <c r="AI527" s="152"/>
      <c r="AJ527" s="152"/>
      <c r="AK527" s="152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</row>
    <row r="528" customFormat="false" ht="15.75" hidden="false" customHeight="true" outlineLevel="0" collapsed="false">
      <c r="A528" s="152"/>
      <c r="B528" s="152"/>
      <c r="C528" s="152"/>
      <c r="D528" s="152"/>
      <c r="E528" s="153"/>
      <c r="F528" s="153"/>
      <c r="G528" s="153"/>
      <c r="H528" s="153"/>
      <c r="I528" s="153"/>
      <c r="J528" s="153"/>
      <c r="K528" s="153"/>
      <c r="L528" s="153"/>
      <c r="M528" s="35"/>
      <c r="N528" s="35"/>
      <c r="O528" s="35"/>
      <c r="P528" s="152"/>
      <c r="Q528" s="152"/>
      <c r="R528" s="152"/>
      <c r="S528" s="152"/>
      <c r="T528" s="152"/>
      <c r="U528" s="152"/>
      <c r="V528" s="152"/>
      <c r="W528" s="152"/>
      <c r="X528" s="152"/>
      <c r="Y528" s="152"/>
      <c r="Z528" s="154"/>
      <c r="AA528" s="152"/>
      <c r="AB528" s="154"/>
      <c r="AC528" s="152"/>
      <c r="AD528" s="152"/>
      <c r="AE528" s="152"/>
      <c r="AF528" s="152"/>
      <c r="AG528" s="152"/>
      <c r="AH528" s="152"/>
      <c r="AI528" s="152"/>
      <c r="AJ528" s="152"/>
      <c r="AK528" s="152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</row>
    <row r="529" customFormat="false" ht="15.75" hidden="false" customHeight="true" outlineLevel="0" collapsed="false">
      <c r="A529" s="152"/>
      <c r="B529" s="152"/>
      <c r="C529" s="152"/>
      <c r="D529" s="152"/>
      <c r="E529" s="153"/>
      <c r="F529" s="153"/>
      <c r="G529" s="153"/>
      <c r="H529" s="153"/>
      <c r="I529" s="153"/>
      <c r="J529" s="153"/>
      <c r="K529" s="153"/>
      <c r="L529" s="153"/>
      <c r="M529" s="35"/>
      <c r="N529" s="35"/>
      <c r="O529" s="35"/>
      <c r="P529" s="152"/>
      <c r="Q529" s="152"/>
      <c r="R529" s="152"/>
      <c r="S529" s="152"/>
      <c r="T529" s="152"/>
      <c r="U529" s="152"/>
      <c r="V529" s="152"/>
      <c r="W529" s="152"/>
      <c r="X529" s="152"/>
      <c r="Y529" s="152"/>
      <c r="Z529" s="154"/>
      <c r="AA529" s="152"/>
      <c r="AB529" s="154"/>
      <c r="AC529" s="152"/>
      <c r="AD529" s="152"/>
      <c r="AE529" s="152"/>
      <c r="AF529" s="152"/>
      <c r="AG529" s="152"/>
      <c r="AH529" s="152"/>
      <c r="AI529" s="152"/>
      <c r="AJ529" s="152"/>
      <c r="AK529" s="152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</row>
    <row r="530" customFormat="false" ht="15.75" hidden="false" customHeight="true" outlineLevel="0" collapsed="false">
      <c r="A530" s="152"/>
      <c r="B530" s="152"/>
      <c r="C530" s="152"/>
      <c r="D530" s="152"/>
      <c r="E530" s="153"/>
      <c r="F530" s="153"/>
      <c r="G530" s="153"/>
      <c r="H530" s="153"/>
      <c r="I530" s="153"/>
      <c r="J530" s="153"/>
      <c r="K530" s="153"/>
      <c r="L530" s="153"/>
      <c r="M530" s="35"/>
      <c r="N530" s="35"/>
      <c r="O530" s="35"/>
      <c r="P530" s="152"/>
      <c r="Q530" s="152"/>
      <c r="R530" s="152"/>
      <c r="S530" s="152"/>
      <c r="T530" s="152"/>
      <c r="U530" s="152"/>
      <c r="V530" s="152"/>
      <c r="W530" s="152"/>
      <c r="X530" s="152"/>
      <c r="Y530" s="152"/>
      <c r="Z530" s="154"/>
      <c r="AA530" s="152"/>
      <c r="AB530" s="154"/>
      <c r="AC530" s="152"/>
      <c r="AD530" s="152"/>
      <c r="AE530" s="152"/>
      <c r="AF530" s="152"/>
      <c r="AG530" s="152"/>
      <c r="AH530" s="152"/>
      <c r="AI530" s="152"/>
      <c r="AJ530" s="152"/>
      <c r="AK530" s="152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</row>
    <row r="531" customFormat="false" ht="15.75" hidden="false" customHeight="true" outlineLevel="0" collapsed="false">
      <c r="A531" s="152"/>
      <c r="B531" s="152"/>
      <c r="C531" s="152"/>
      <c r="D531" s="152"/>
      <c r="E531" s="153"/>
      <c r="F531" s="153"/>
      <c r="G531" s="153"/>
      <c r="H531" s="153"/>
      <c r="I531" s="153"/>
      <c r="J531" s="153"/>
      <c r="K531" s="153"/>
      <c r="L531" s="153"/>
      <c r="M531" s="35"/>
      <c r="N531" s="35"/>
      <c r="O531" s="35"/>
      <c r="P531" s="152"/>
      <c r="Q531" s="152"/>
      <c r="R531" s="152"/>
      <c r="S531" s="152"/>
      <c r="T531" s="152"/>
      <c r="U531" s="152"/>
      <c r="V531" s="152"/>
      <c r="W531" s="152"/>
      <c r="X531" s="152"/>
      <c r="Y531" s="152"/>
      <c r="Z531" s="154"/>
      <c r="AA531" s="152"/>
      <c r="AB531" s="154"/>
      <c r="AC531" s="152"/>
      <c r="AD531" s="152"/>
      <c r="AE531" s="152"/>
      <c r="AF531" s="152"/>
      <c r="AG531" s="152"/>
      <c r="AH531" s="152"/>
      <c r="AI531" s="152"/>
      <c r="AJ531" s="152"/>
      <c r="AK531" s="152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</row>
    <row r="532" customFormat="false" ht="15.75" hidden="false" customHeight="true" outlineLevel="0" collapsed="false">
      <c r="A532" s="152"/>
      <c r="B532" s="152"/>
      <c r="C532" s="152"/>
      <c r="D532" s="152"/>
      <c r="E532" s="153"/>
      <c r="F532" s="153"/>
      <c r="G532" s="153"/>
      <c r="H532" s="153"/>
      <c r="I532" s="153"/>
      <c r="J532" s="153"/>
      <c r="K532" s="153"/>
      <c r="L532" s="153"/>
      <c r="M532" s="35"/>
      <c r="N532" s="35"/>
      <c r="O532" s="35"/>
      <c r="P532" s="152"/>
      <c r="Q532" s="152"/>
      <c r="R532" s="152"/>
      <c r="S532" s="152"/>
      <c r="T532" s="152"/>
      <c r="U532" s="152"/>
      <c r="V532" s="152"/>
      <c r="W532" s="152"/>
      <c r="X532" s="152"/>
      <c r="Y532" s="152"/>
      <c r="Z532" s="154"/>
      <c r="AA532" s="152"/>
      <c r="AB532" s="154"/>
      <c r="AC532" s="152"/>
      <c r="AD532" s="152"/>
      <c r="AE532" s="152"/>
      <c r="AF532" s="152"/>
      <c r="AG532" s="152"/>
      <c r="AH532" s="152"/>
      <c r="AI532" s="152"/>
      <c r="AJ532" s="152"/>
      <c r="AK532" s="152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</row>
    <row r="533" customFormat="false" ht="15.75" hidden="false" customHeight="true" outlineLevel="0" collapsed="false">
      <c r="A533" s="152"/>
      <c r="B533" s="152"/>
      <c r="C533" s="152"/>
      <c r="D533" s="152"/>
      <c r="E533" s="153"/>
      <c r="F533" s="153"/>
      <c r="G533" s="153"/>
      <c r="H533" s="153"/>
      <c r="I533" s="153"/>
      <c r="J533" s="153"/>
      <c r="K533" s="153"/>
      <c r="L533" s="153"/>
      <c r="M533" s="35"/>
      <c r="N533" s="35"/>
      <c r="O533" s="35"/>
      <c r="P533" s="152"/>
      <c r="Q533" s="152"/>
      <c r="R533" s="152"/>
      <c r="S533" s="152"/>
      <c r="T533" s="152"/>
      <c r="U533" s="152"/>
      <c r="V533" s="152"/>
      <c r="W533" s="152"/>
      <c r="X533" s="152"/>
      <c r="Y533" s="152"/>
      <c r="Z533" s="154"/>
      <c r="AA533" s="152"/>
      <c r="AB533" s="154"/>
      <c r="AC533" s="152"/>
      <c r="AD533" s="152"/>
      <c r="AE533" s="152"/>
      <c r="AF533" s="152"/>
      <c r="AG533" s="152"/>
      <c r="AH533" s="152"/>
      <c r="AI533" s="152"/>
      <c r="AJ533" s="152"/>
      <c r="AK533" s="152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</row>
    <row r="534" customFormat="false" ht="15.75" hidden="false" customHeight="true" outlineLevel="0" collapsed="false">
      <c r="A534" s="152"/>
      <c r="B534" s="152"/>
      <c r="C534" s="152"/>
      <c r="D534" s="152"/>
      <c r="E534" s="153"/>
      <c r="F534" s="153"/>
      <c r="G534" s="153"/>
      <c r="H534" s="153"/>
      <c r="I534" s="153"/>
      <c r="J534" s="153"/>
      <c r="K534" s="153"/>
      <c r="L534" s="153"/>
      <c r="M534" s="35"/>
      <c r="N534" s="35"/>
      <c r="O534" s="35"/>
      <c r="P534" s="152"/>
      <c r="Q534" s="152"/>
      <c r="R534" s="152"/>
      <c r="S534" s="152"/>
      <c r="T534" s="152"/>
      <c r="U534" s="152"/>
      <c r="V534" s="152"/>
      <c r="W534" s="152"/>
      <c r="X534" s="152"/>
      <c r="Y534" s="152"/>
      <c r="Z534" s="154"/>
      <c r="AA534" s="152"/>
      <c r="AB534" s="154"/>
      <c r="AC534" s="152"/>
      <c r="AD534" s="152"/>
      <c r="AE534" s="152"/>
      <c r="AF534" s="152"/>
      <c r="AG534" s="152"/>
      <c r="AH534" s="152"/>
      <c r="AI534" s="152"/>
      <c r="AJ534" s="152"/>
      <c r="AK534" s="152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</row>
    <row r="535" customFormat="false" ht="15.75" hidden="false" customHeight="true" outlineLevel="0" collapsed="false">
      <c r="A535" s="152"/>
      <c r="B535" s="152"/>
      <c r="C535" s="152"/>
      <c r="D535" s="152"/>
      <c r="E535" s="153"/>
      <c r="F535" s="153"/>
      <c r="G535" s="153"/>
      <c r="H535" s="153"/>
      <c r="I535" s="153"/>
      <c r="J535" s="153"/>
      <c r="K535" s="153"/>
      <c r="L535" s="153"/>
      <c r="M535" s="35"/>
      <c r="N535" s="35"/>
      <c r="O535" s="35"/>
      <c r="P535" s="152"/>
      <c r="Q535" s="152"/>
      <c r="R535" s="152"/>
      <c r="S535" s="152"/>
      <c r="T535" s="152"/>
      <c r="U535" s="152"/>
      <c r="V535" s="152"/>
      <c r="W535" s="152"/>
      <c r="X535" s="152"/>
      <c r="Y535" s="152"/>
      <c r="Z535" s="154"/>
      <c r="AA535" s="152"/>
      <c r="AB535" s="154"/>
      <c r="AC535" s="152"/>
      <c r="AD535" s="152"/>
      <c r="AE535" s="152"/>
      <c r="AF535" s="152"/>
      <c r="AG535" s="152"/>
      <c r="AH535" s="152"/>
      <c r="AI535" s="152"/>
      <c r="AJ535" s="152"/>
      <c r="AK535" s="152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</row>
    <row r="536" customFormat="false" ht="15.75" hidden="false" customHeight="true" outlineLevel="0" collapsed="false">
      <c r="A536" s="152"/>
      <c r="B536" s="152"/>
      <c r="C536" s="152"/>
      <c r="D536" s="152"/>
      <c r="E536" s="153"/>
      <c r="F536" s="153"/>
      <c r="G536" s="153"/>
      <c r="H536" s="153"/>
      <c r="I536" s="153"/>
      <c r="J536" s="153"/>
      <c r="K536" s="153"/>
      <c r="L536" s="153"/>
      <c r="M536" s="35"/>
      <c r="N536" s="35"/>
      <c r="O536" s="35"/>
      <c r="P536" s="152"/>
      <c r="Q536" s="152"/>
      <c r="R536" s="152"/>
      <c r="S536" s="152"/>
      <c r="T536" s="152"/>
      <c r="U536" s="152"/>
      <c r="V536" s="152"/>
      <c r="W536" s="152"/>
      <c r="X536" s="152"/>
      <c r="Y536" s="152"/>
      <c r="Z536" s="154"/>
      <c r="AA536" s="152"/>
      <c r="AB536" s="154"/>
      <c r="AC536" s="152"/>
      <c r="AD536" s="152"/>
      <c r="AE536" s="152"/>
      <c r="AF536" s="152"/>
      <c r="AG536" s="152"/>
      <c r="AH536" s="152"/>
      <c r="AI536" s="152"/>
      <c r="AJ536" s="152"/>
      <c r="AK536" s="152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</row>
    <row r="537" customFormat="false" ht="15.75" hidden="false" customHeight="true" outlineLevel="0" collapsed="false">
      <c r="A537" s="152"/>
      <c r="B537" s="152"/>
      <c r="C537" s="152"/>
      <c r="D537" s="152"/>
      <c r="E537" s="153"/>
      <c r="F537" s="153"/>
      <c r="G537" s="153"/>
      <c r="H537" s="153"/>
      <c r="I537" s="153"/>
      <c r="J537" s="153"/>
      <c r="K537" s="153"/>
      <c r="L537" s="153"/>
      <c r="M537" s="35"/>
      <c r="N537" s="35"/>
      <c r="O537" s="35"/>
      <c r="P537" s="152"/>
      <c r="Q537" s="152"/>
      <c r="R537" s="152"/>
      <c r="S537" s="152"/>
      <c r="T537" s="152"/>
      <c r="U537" s="152"/>
      <c r="V537" s="152"/>
      <c r="W537" s="152"/>
      <c r="X537" s="152"/>
      <c r="Y537" s="152"/>
      <c r="Z537" s="154"/>
      <c r="AA537" s="152"/>
      <c r="AB537" s="154"/>
      <c r="AC537" s="152"/>
      <c r="AD537" s="152"/>
      <c r="AE537" s="152"/>
      <c r="AF537" s="152"/>
      <c r="AG537" s="152"/>
      <c r="AH537" s="152"/>
      <c r="AI537" s="152"/>
      <c r="AJ537" s="152"/>
      <c r="AK537" s="152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</row>
    <row r="538" customFormat="false" ht="15.75" hidden="false" customHeight="true" outlineLevel="0" collapsed="false">
      <c r="A538" s="152"/>
      <c r="B538" s="152"/>
      <c r="C538" s="152"/>
      <c r="D538" s="152"/>
      <c r="E538" s="153"/>
      <c r="F538" s="153"/>
      <c r="G538" s="153"/>
      <c r="H538" s="153"/>
      <c r="I538" s="153"/>
      <c r="J538" s="153"/>
      <c r="K538" s="153"/>
      <c r="L538" s="153"/>
      <c r="M538" s="35"/>
      <c r="N538" s="35"/>
      <c r="O538" s="35"/>
      <c r="P538" s="152"/>
      <c r="Q538" s="152"/>
      <c r="R538" s="152"/>
      <c r="S538" s="152"/>
      <c r="T538" s="152"/>
      <c r="U538" s="152"/>
      <c r="V538" s="152"/>
      <c r="W538" s="152"/>
      <c r="X538" s="152"/>
      <c r="Y538" s="152"/>
      <c r="Z538" s="154"/>
      <c r="AA538" s="152"/>
      <c r="AB538" s="154"/>
      <c r="AC538" s="152"/>
      <c r="AD538" s="152"/>
      <c r="AE538" s="152"/>
      <c r="AF538" s="152"/>
      <c r="AG538" s="152"/>
      <c r="AH538" s="152"/>
      <c r="AI538" s="152"/>
      <c r="AJ538" s="152"/>
      <c r="AK538" s="152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</row>
    <row r="539" customFormat="false" ht="15.75" hidden="false" customHeight="true" outlineLevel="0" collapsed="false">
      <c r="A539" s="152"/>
      <c r="B539" s="152"/>
      <c r="C539" s="152"/>
      <c r="D539" s="152"/>
      <c r="E539" s="153"/>
      <c r="F539" s="153"/>
      <c r="G539" s="153"/>
      <c r="H539" s="153"/>
      <c r="I539" s="153"/>
      <c r="J539" s="153"/>
      <c r="K539" s="153"/>
      <c r="L539" s="153"/>
      <c r="M539" s="35"/>
      <c r="N539" s="35"/>
      <c r="O539" s="35"/>
      <c r="P539" s="152"/>
      <c r="Q539" s="152"/>
      <c r="R539" s="152"/>
      <c r="S539" s="152"/>
      <c r="T539" s="152"/>
      <c r="U539" s="152"/>
      <c r="V539" s="152"/>
      <c r="W539" s="152"/>
      <c r="X539" s="152"/>
      <c r="Y539" s="152"/>
      <c r="Z539" s="154"/>
      <c r="AA539" s="152"/>
      <c r="AB539" s="154"/>
      <c r="AC539" s="152"/>
      <c r="AD539" s="152"/>
      <c r="AE539" s="152"/>
      <c r="AF539" s="152"/>
      <c r="AG539" s="152"/>
      <c r="AH539" s="152"/>
      <c r="AI539" s="152"/>
      <c r="AJ539" s="152"/>
      <c r="AK539" s="152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</row>
    <row r="540" customFormat="false" ht="15.75" hidden="false" customHeight="true" outlineLevel="0" collapsed="false">
      <c r="A540" s="152"/>
      <c r="B540" s="152"/>
      <c r="C540" s="152"/>
      <c r="D540" s="152"/>
      <c r="E540" s="153"/>
      <c r="F540" s="153"/>
      <c r="G540" s="153"/>
      <c r="H540" s="153"/>
      <c r="I540" s="153"/>
      <c r="J540" s="153"/>
      <c r="K540" s="153"/>
      <c r="L540" s="153"/>
      <c r="M540" s="35"/>
      <c r="N540" s="35"/>
      <c r="O540" s="35"/>
      <c r="P540" s="152"/>
      <c r="Q540" s="152"/>
      <c r="R540" s="152"/>
      <c r="S540" s="152"/>
      <c r="T540" s="152"/>
      <c r="U540" s="152"/>
      <c r="V540" s="152"/>
      <c r="W540" s="152"/>
      <c r="X540" s="152"/>
      <c r="Y540" s="152"/>
      <c r="Z540" s="154"/>
      <c r="AA540" s="152"/>
      <c r="AB540" s="154"/>
      <c r="AC540" s="152"/>
      <c r="AD540" s="152"/>
      <c r="AE540" s="152"/>
      <c r="AF540" s="152"/>
      <c r="AG540" s="152"/>
      <c r="AH540" s="152"/>
      <c r="AI540" s="152"/>
      <c r="AJ540" s="152"/>
      <c r="AK540" s="152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</row>
    <row r="541" customFormat="false" ht="15.75" hidden="false" customHeight="true" outlineLevel="0" collapsed="false">
      <c r="A541" s="152"/>
      <c r="B541" s="152"/>
      <c r="C541" s="152"/>
      <c r="D541" s="152"/>
      <c r="E541" s="153"/>
      <c r="F541" s="153"/>
      <c r="G541" s="153"/>
      <c r="H541" s="153"/>
      <c r="I541" s="153"/>
      <c r="J541" s="153"/>
      <c r="K541" s="153"/>
      <c r="L541" s="153"/>
      <c r="M541" s="35"/>
      <c r="N541" s="35"/>
      <c r="O541" s="35"/>
      <c r="P541" s="152"/>
      <c r="Q541" s="152"/>
      <c r="R541" s="152"/>
      <c r="S541" s="152"/>
      <c r="T541" s="152"/>
      <c r="U541" s="152"/>
      <c r="V541" s="152"/>
      <c r="W541" s="152"/>
      <c r="X541" s="152"/>
      <c r="Y541" s="152"/>
      <c r="Z541" s="154"/>
      <c r="AA541" s="152"/>
      <c r="AB541" s="154"/>
      <c r="AC541" s="152"/>
      <c r="AD541" s="152"/>
      <c r="AE541" s="152"/>
      <c r="AF541" s="152"/>
      <c r="AG541" s="152"/>
      <c r="AH541" s="152"/>
      <c r="AI541" s="152"/>
      <c r="AJ541" s="152"/>
      <c r="AK541" s="152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</row>
    <row r="542" customFormat="false" ht="15.75" hidden="false" customHeight="true" outlineLevel="0" collapsed="false">
      <c r="A542" s="152"/>
      <c r="B542" s="152"/>
      <c r="C542" s="152"/>
      <c r="D542" s="152"/>
      <c r="E542" s="153"/>
      <c r="F542" s="153"/>
      <c r="G542" s="153"/>
      <c r="H542" s="153"/>
      <c r="I542" s="153"/>
      <c r="J542" s="153"/>
      <c r="K542" s="153"/>
      <c r="L542" s="153"/>
      <c r="M542" s="35"/>
      <c r="N542" s="35"/>
      <c r="O542" s="35"/>
      <c r="P542" s="152"/>
      <c r="Q542" s="152"/>
      <c r="R542" s="152"/>
      <c r="S542" s="152"/>
      <c r="T542" s="152"/>
      <c r="U542" s="152"/>
      <c r="V542" s="152"/>
      <c r="W542" s="152"/>
      <c r="X542" s="152"/>
      <c r="Y542" s="152"/>
      <c r="Z542" s="154"/>
      <c r="AA542" s="152"/>
      <c r="AB542" s="154"/>
      <c r="AC542" s="152"/>
      <c r="AD542" s="152"/>
      <c r="AE542" s="152"/>
      <c r="AF542" s="152"/>
      <c r="AG542" s="152"/>
      <c r="AH542" s="152"/>
      <c r="AI542" s="152"/>
      <c r="AJ542" s="152"/>
      <c r="AK542" s="152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</row>
    <row r="543" customFormat="false" ht="15.75" hidden="false" customHeight="true" outlineLevel="0" collapsed="false">
      <c r="A543" s="152"/>
      <c r="B543" s="152"/>
      <c r="C543" s="152"/>
      <c r="D543" s="152"/>
      <c r="E543" s="153"/>
      <c r="F543" s="153"/>
      <c r="G543" s="153"/>
      <c r="H543" s="153"/>
      <c r="I543" s="153"/>
      <c r="J543" s="153"/>
      <c r="K543" s="153"/>
      <c r="L543" s="153"/>
      <c r="M543" s="35"/>
      <c r="N543" s="35"/>
      <c r="O543" s="35"/>
      <c r="P543" s="152"/>
      <c r="Q543" s="152"/>
      <c r="R543" s="152"/>
      <c r="S543" s="152"/>
      <c r="T543" s="152"/>
      <c r="U543" s="152"/>
      <c r="V543" s="152"/>
      <c r="W543" s="152"/>
      <c r="X543" s="152"/>
      <c r="Y543" s="152"/>
      <c r="Z543" s="154"/>
      <c r="AA543" s="152"/>
      <c r="AB543" s="154"/>
      <c r="AC543" s="152"/>
      <c r="AD543" s="152"/>
      <c r="AE543" s="152"/>
      <c r="AF543" s="152"/>
      <c r="AG543" s="152"/>
      <c r="AH543" s="152"/>
      <c r="AI543" s="152"/>
      <c r="AJ543" s="152"/>
      <c r="AK543" s="152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</row>
    <row r="544" customFormat="false" ht="15.75" hidden="false" customHeight="true" outlineLevel="0" collapsed="false">
      <c r="A544" s="152"/>
      <c r="B544" s="152"/>
      <c r="C544" s="152"/>
      <c r="D544" s="152"/>
      <c r="E544" s="153"/>
      <c r="F544" s="153"/>
      <c r="G544" s="153"/>
      <c r="H544" s="153"/>
      <c r="I544" s="153"/>
      <c r="J544" s="153"/>
      <c r="K544" s="153"/>
      <c r="L544" s="153"/>
      <c r="M544" s="35"/>
      <c r="N544" s="35"/>
      <c r="O544" s="35"/>
      <c r="P544" s="152"/>
      <c r="Q544" s="152"/>
      <c r="R544" s="152"/>
      <c r="S544" s="152"/>
      <c r="T544" s="152"/>
      <c r="U544" s="152"/>
      <c r="V544" s="152"/>
      <c r="W544" s="152"/>
      <c r="X544" s="152"/>
      <c r="Y544" s="152"/>
      <c r="Z544" s="154"/>
      <c r="AA544" s="152"/>
      <c r="AB544" s="154"/>
      <c r="AC544" s="152"/>
      <c r="AD544" s="152"/>
      <c r="AE544" s="152"/>
      <c r="AF544" s="152"/>
      <c r="AG544" s="152"/>
      <c r="AH544" s="152"/>
      <c r="AI544" s="152"/>
      <c r="AJ544" s="152"/>
      <c r="AK544" s="152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</row>
    <row r="545" customFormat="false" ht="15.75" hidden="false" customHeight="true" outlineLevel="0" collapsed="false">
      <c r="A545" s="152"/>
      <c r="B545" s="152"/>
      <c r="C545" s="152"/>
      <c r="D545" s="152"/>
      <c r="E545" s="153"/>
      <c r="F545" s="153"/>
      <c r="G545" s="153"/>
      <c r="H545" s="153"/>
      <c r="I545" s="153"/>
      <c r="J545" s="153"/>
      <c r="K545" s="153"/>
      <c r="L545" s="153"/>
      <c r="M545" s="35"/>
      <c r="N545" s="35"/>
      <c r="O545" s="35"/>
      <c r="P545" s="152"/>
      <c r="Q545" s="152"/>
      <c r="R545" s="152"/>
      <c r="S545" s="152"/>
      <c r="T545" s="152"/>
      <c r="U545" s="152"/>
      <c r="V545" s="152"/>
      <c r="W545" s="152"/>
      <c r="X545" s="152"/>
      <c r="Y545" s="152"/>
      <c r="Z545" s="154"/>
      <c r="AA545" s="152"/>
      <c r="AB545" s="154"/>
      <c r="AC545" s="152"/>
      <c r="AD545" s="152"/>
      <c r="AE545" s="152"/>
      <c r="AF545" s="152"/>
      <c r="AG545" s="152"/>
      <c r="AH545" s="152"/>
      <c r="AI545" s="152"/>
      <c r="AJ545" s="152"/>
      <c r="AK545" s="152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</row>
    <row r="546" customFormat="false" ht="15.75" hidden="false" customHeight="true" outlineLevel="0" collapsed="false">
      <c r="A546" s="152"/>
      <c r="B546" s="152"/>
      <c r="C546" s="152"/>
      <c r="D546" s="152"/>
      <c r="E546" s="153"/>
      <c r="F546" s="153"/>
      <c r="G546" s="153"/>
      <c r="H546" s="153"/>
      <c r="I546" s="153"/>
      <c r="J546" s="153"/>
      <c r="K546" s="153"/>
      <c r="L546" s="153"/>
      <c r="M546" s="35"/>
      <c r="N546" s="35"/>
      <c r="O546" s="35"/>
      <c r="P546" s="152"/>
      <c r="Q546" s="152"/>
      <c r="R546" s="152"/>
      <c r="S546" s="152"/>
      <c r="T546" s="152"/>
      <c r="U546" s="152"/>
      <c r="V546" s="152"/>
      <c r="W546" s="152"/>
      <c r="X546" s="152"/>
      <c r="Y546" s="152"/>
      <c r="Z546" s="154"/>
      <c r="AA546" s="152"/>
      <c r="AB546" s="154"/>
      <c r="AC546" s="152"/>
      <c r="AD546" s="152"/>
      <c r="AE546" s="152"/>
      <c r="AF546" s="152"/>
      <c r="AG546" s="152"/>
      <c r="AH546" s="152"/>
      <c r="AI546" s="152"/>
      <c r="AJ546" s="152"/>
      <c r="AK546" s="152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</row>
    <row r="547" customFormat="false" ht="15.75" hidden="false" customHeight="true" outlineLevel="0" collapsed="false">
      <c r="A547" s="152"/>
      <c r="B547" s="152"/>
      <c r="C547" s="152"/>
      <c r="D547" s="152"/>
      <c r="E547" s="153"/>
      <c r="F547" s="153"/>
      <c r="G547" s="153"/>
      <c r="H547" s="153"/>
      <c r="I547" s="153"/>
      <c r="J547" s="153"/>
      <c r="K547" s="153"/>
      <c r="L547" s="153"/>
      <c r="M547" s="35"/>
      <c r="N547" s="35"/>
      <c r="O547" s="35"/>
      <c r="P547" s="152"/>
      <c r="Q547" s="152"/>
      <c r="R547" s="152"/>
      <c r="S547" s="152"/>
      <c r="T547" s="152"/>
      <c r="U547" s="152"/>
      <c r="V547" s="152"/>
      <c r="W547" s="152"/>
      <c r="X547" s="152"/>
      <c r="Y547" s="152"/>
      <c r="Z547" s="154"/>
      <c r="AA547" s="152"/>
      <c r="AB547" s="154"/>
      <c r="AC547" s="152"/>
      <c r="AD547" s="152"/>
      <c r="AE547" s="152"/>
      <c r="AF547" s="152"/>
      <c r="AG547" s="152"/>
      <c r="AH547" s="152"/>
      <c r="AI547" s="152"/>
      <c r="AJ547" s="152"/>
      <c r="AK547" s="152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</row>
    <row r="548" customFormat="false" ht="15.75" hidden="false" customHeight="true" outlineLevel="0" collapsed="false">
      <c r="A548" s="152"/>
      <c r="B548" s="152"/>
      <c r="C548" s="152"/>
      <c r="D548" s="152"/>
      <c r="E548" s="153"/>
      <c r="F548" s="153"/>
      <c r="G548" s="153"/>
      <c r="H548" s="153"/>
      <c r="I548" s="153"/>
      <c r="J548" s="153"/>
      <c r="K548" s="153"/>
      <c r="L548" s="153"/>
      <c r="M548" s="35"/>
      <c r="N548" s="35"/>
      <c r="O548" s="35"/>
      <c r="P548" s="152"/>
      <c r="Q548" s="152"/>
      <c r="R548" s="152"/>
      <c r="S548" s="152"/>
      <c r="T548" s="152"/>
      <c r="U548" s="152"/>
      <c r="V548" s="152"/>
      <c r="W548" s="152"/>
      <c r="X548" s="152"/>
      <c r="Y548" s="152"/>
      <c r="Z548" s="154"/>
      <c r="AA548" s="152"/>
      <c r="AB548" s="154"/>
      <c r="AC548" s="152"/>
      <c r="AD548" s="152"/>
      <c r="AE548" s="152"/>
      <c r="AF548" s="152"/>
      <c r="AG548" s="152"/>
      <c r="AH548" s="152"/>
      <c r="AI548" s="152"/>
      <c r="AJ548" s="152"/>
      <c r="AK548" s="152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</row>
    <row r="549" customFormat="false" ht="15.75" hidden="false" customHeight="true" outlineLevel="0" collapsed="false">
      <c r="A549" s="152"/>
      <c r="B549" s="152"/>
      <c r="C549" s="152"/>
      <c r="D549" s="152"/>
      <c r="E549" s="153"/>
      <c r="F549" s="153"/>
      <c r="G549" s="153"/>
      <c r="H549" s="153"/>
      <c r="I549" s="153"/>
      <c r="J549" s="153"/>
      <c r="K549" s="153"/>
      <c r="L549" s="153"/>
      <c r="M549" s="35"/>
      <c r="N549" s="35"/>
      <c r="O549" s="35"/>
      <c r="P549" s="152"/>
      <c r="Q549" s="152"/>
      <c r="R549" s="152"/>
      <c r="S549" s="152"/>
      <c r="T549" s="152"/>
      <c r="U549" s="152"/>
      <c r="V549" s="152"/>
      <c r="W549" s="152"/>
      <c r="X549" s="152"/>
      <c r="Y549" s="152"/>
      <c r="Z549" s="154"/>
      <c r="AA549" s="152"/>
      <c r="AB549" s="154"/>
      <c r="AC549" s="152"/>
      <c r="AD549" s="152"/>
      <c r="AE549" s="152"/>
      <c r="AF549" s="152"/>
      <c r="AG549" s="152"/>
      <c r="AH549" s="152"/>
      <c r="AI549" s="152"/>
      <c r="AJ549" s="152"/>
      <c r="AK549" s="152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</row>
    <row r="550" customFormat="false" ht="15.75" hidden="false" customHeight="true" outlineLevel="0" collapsed="false">
      <c r="A550" s="152"/>
      <c r="B550" s="152"/>
      <c r="C550" s="152"/>
      <c r="D550" s="152"/>
      <c r="E550" s="153"/>
      <c r="F550" s="153"/>
      <c r="G550" s="153"/>
      <c r="H550" s="153"/>
      <c r="I550" s="153"/>
      <c r="J550" s="153"/>
      <c r="K550" s="153"/>
      <c r="L550" s="153"/>
      <c r="M550" s="35"/>
      <c r="N550" s="35"/>
      <c r="O550" s="35"/>
      <c r="P550" s="152"/>
      <c r="Q550" s="152"/>
      <c r="R550" s="152"/>
      <c r="S550" s="152"/>
      <c r="T550" s="152"/>
      <c r="U550" s="152"/>
      <c r="V550" s="152"/>
      <c r="W550" s="152"/>
      <c r="X550" s="152"/>
      <c r="Y550" s="152"/>
      <c r="Z550" s="154"/>
      <c r="AA550" s="152"/>
      <c r="AB550" s="154"/>
      <c r="AC550" s="152"/>
      <c r="AD550" s="152"/>
      <c r="AE550" s="152"/>
      <c r="AF550" s="152"/>
      <c r="AG550" s="152"/>
      <c r="AH550" s="152"/>
      <c r="AI550" s="152"/>
      <c r="AJ550" s="152"/>
      <c r="AK550" s="152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</row>
    <row r="551" customFormat="false" ht="15.75" hidden="false" customHeight="true" outlineLevel="0" collapsed="false">
      <c r="A551" s="152"/>
      <c r="B551" s="152"/>
      <c r="C551" s="152"/>
      <c r="D551" s="152"/>
      <c r="E551" s="153"/>
      <c r="F551" s="153"/>
      <c r="G551" s="153"/>
      <c r="H551" s="153"/>
      <c r="I551" s="153"/>
      <c r="J551" s="153"/>
      <c r="K551" s="153"/>
      <c r="L551" s="153"/>
      <c r="M551" s="35"/>
      <c r="N551" s="35"/>
      <c r="O551" s="35"/>
      <c r="P551" s="152"/>
      <c r="Q551" s="152"/>
      <c r="R551" s="152"/>
      <c r="S551" s="152"/>
      <c r="T551" s="152"/>
      <c r="U551" s="152"/>
      <c r="V551" s="152"/>
      <c r="W551" s="152"/>
      <c r="X551" s="152"/>
      <c r="Y551" s="152"/>
      <c r="Z551" s="154"/>
      <c r="AA551" s="152"/>
      <c r="AB551" s="154"/>
      <c r="AC551" s="152"/>
      <c r="AD551" s="152"/>
      <c r="AE551" s="152"/>
      <c r="AF551" s="152"/>
      <c r="AG551" s="152"/>
      <c r="AH551" s="152"/>
      <c r="AI551" s="152"/>
      <c r="AJ551" s="152"/>
      <c r="AK551" s="152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</row>
    <row r="552" customFormat="false" ht="15.75" hidden="false" customHeight="true" outlineLevel="0" collapsed="false">
      <c r="A552" s="152"/>
      <c r="B552" s="152"/>
      <c r="C552" s="152"/>
      <c r="D552" s="152"/>
      <c r="E552" s="153"/>
      <c r="F552" s="153"/>
      <c r="G552" s="153"/>
      <c r="H552" s="153"/>
      <c r="I552" s="153"/>
      <c r="J552" s="153"/>
      <c r="K552" s="153"/>
      <c r="L552" s="153"/>
      <c r="M552" s="35"/>
      <c r="N552" s="35"/>
      <c r="O552" s="35"/>
      <c r="P552" s="152"/>
      <c r="Q552" s="152"/>
      <c r="R552" s="152"/>
      <c r="S552" s="152"/>
      <c r="T552" s="152"/>
      <c r="U552" s="152"/>
      <c r="V552" s="152"/>
      <c r="W552" s="152"/>
      <c r="X552" s="152"/>
      <c r="Y552" s="152"/>
      <c r="Z552" s="154"/>
      <c r="AA552" s="152"/>
      <c r="AB552" s="154"/>
      <c r="AC552" s="152"/>
      <c r="AD552" s="152"/>
      <c r="AE552" s="152"/>
      <c r="AF552" s="152"/>
      <c r="AG552" s="152"/>
      <c r="AH552" s="152"/>
      <c r="AI552" s="152"/>
      <c r="AJ552" s="152"/>
      <c r="AK552" s="152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</row>
    <row r="553" customFormat="false" ht="15.75" hidden="false" customHeight="true" outlineLevel="0" collapsed="false">
      <c r="A553" s="152"/>
      <c r="B553" s="152"/>
      <c r="C553" s="152"/>
      <c r="D553" s="152"/>
      <c r="E553" s="153"/>
      <c r="F553" s="153"/>
      <c r="G553" s="153"/>
      <c r="H553" s="153"/>
      <c r="I553" s="153"/>
      <c r="J553" s="153"/>
      <c r="K553" s="153"/>
      <c r="L553" s="153"/>
      <c r="M553" s="35"/>
      <c r="N553" s="35"/>
      <c r="O553" s="35"/>
      <c r="P553" s="152"/>
      <c r="Q553" s="152"/>
      <c r="R553" s="152"/>
      <c r="S553" s="152"/>
      <c r="T553" s="152"/>
      <c r="U553" s="152"/>
      <c r="V553" s="152"/>
      <c r="W553" s="152"/>
      <c r="X553" s="152"/>
      <c r="Y553" s="152"/>
      <c r="Z553" s="154"/>
      <c r="AA553" s="152"/>
      <c r="AB553" s="154"/>
      <c r="AC553" s="152"/>
      <c r="AD553" s="152"/>
      <c r="AE553" s="152"/>
      <c r="AF553" s="152"/>
      <c r="AG553" s="152"/>
      <c r="AH553" s="152"/>
      <c r="AI553" s="152"/>
      <c r="AJ553" s="152"/>
      <c r="AK553" s="152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</row>
    <row r="554" customFormat="false" ht="15.75" hidden="false" customHeight="true" outlineLevel="0" collapsed="false">
      <c r="A554" s="152"/>
      <c r="B554" s="152"/>
      <c r="C554" s="152"/>
      <c r="D554" s="152"/>
      <c r="E554" s="153"/>
      <c r="F554" s="153"/>
      <c r="G554" s="153"/>
      <c r="H554" s="153"/>
      <c r="I554" s="153"/>
      <c r="J554" s="153"/>
      <c r="K554" s="153"/>
      <c r="L554" s="153"/>
      <c r="M554" s="35"/>
      <c r="N554" s="35"/>
      <c r="O554" s="35"/>
      <c r="P554" s="152"/>
      <c r="Q554" s="152"/>
      <c r="R554" s="152"/>
      <c r="S554" s="152"/>
      <c r="T554" s="152"/>
      <c r="U554" s="152"/>
      <c r="V554" s="152"/>
      <c r="W554" s="152"/>
      <c r="X554" s="152"/>
      <c r="Y554" s="152"/>
      <c r="Z554" s="154"/>
      <c r="AA554" s="152"/>
      <c r="AB554" s="154"/>
      <c r="AC554" s="152"/>
      <c r="AD554" s="152"/>
      <c r="AE554" s="152"/>
      <c r="AF554" s="152"/>
      <c r="AG554" s="152"/>
      <c r="AH554" s="152"/>
      <c r="AI554" s="152"/>
      <c r="AJ554" s="152"/>
      <c r="AK554" s="152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</row>
    <row r="555" customFormat="false" ht="15.75" hidden="false" customHeight="true" outlineLevel="0" collapsed="false">
      <c r="A555" s="152"/>
      <c r="B555" s="152"/>
      <c r="C555" s="152"/>
      <c r="D555" s="152"/>
      <c r="E555" s="153"/>
      <c r="F555" s="153"/>
      <c r="G555" s="153"/>
      <c r="H555" s="153"/>
      <c r="I555" s="153"/>
      <c r="J555" s="153"/>
      <c r="K555" s="153"/>
      <c r="L555" s="153"/>
      <c r="M555" s="35"/>
      <c r="N555" s="35"/>
      <c r="O555" s="35"/>
      <c r="P555" s="152"/>
      <c r="Q555" s="152"/>
      <c r="R555" s="152"/>
      <c r="S555" s="152"/>
      <c r="T555" s="152"/>
      <c r="U555" s="152"/>
      <c r="V555" s="152"/>
      <c r="W555" s="152"/>
      <c r="X555" s="152"/>
      <c r="Y555" s="152"/>
      <c r="Z555" s="154"/>
      <c r="AA555" s="152"/>
      <c r="AB555" s="154"/>
      <c r="AC555" s="152"/>
      <c r="AD555" s="152"/>
      <c r="AE555" s="152"/>
      <c r="AF555" s="152"/>
      <c r="AG555" s="152"/>
      <c r="AH555" s="152"/>
      <c r="AI555" s="152"/>
      <c r="AJ555" s="152"/>
      <c r="AK555" s="152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</row>
    <row r="556" customFormat="false" ht="15.75" hidden="false" customHeight="true" outlineLevel="0" collapsed="false">
      <c r="A556" s="152"/>
      <c r="B556" s="152"/>
      <c r="C556" s="152"/>
      <c r="D556" s="152"/>
      <c r="E556" s="153"/>
      <c r="F556" s="153"/>
      <c r="G556" s="153"/>
      <c r="H556" s="153"/>
      <c r="I556" s="153"/>
      <c r="J556" s="153"/>
      <c r="K556" s="153"/>
      <c r="L556" s="153"/>
      <c r="M556" s="35"/>
      <c r="N556" s="35"/>
      <c r="O556" s="35"/>
      <c r="P556" s="152"/>
      <c r="Q556" s="152"/>
      <c r="R556" s="152"/>
      <c r="S556" s="152"/>
      <c r="T556" s="152"/>
      <c r="U556" s="152"/>
      <c r="V556" s="152"/>
      <c r="W556" s="152"/>
      <c r="X556" s="152"/>
      <c r="Y556" s="152"/>
      <c r="Z556" s="154"/>
      <c r="AA556" s="152"/>
      <c r="AB556" s="154"/>
      <c r="AC556" s="152"/>
      <c r="AD556" s="152"/>
      <c r="AE556" s="152"/>
      <c r="AF556" s="152"/>
      <c r="AG556" s="152"/>
      <c r="AH556" s="152"/>
      <c r="AI556" s="152"/>
      <c r="AJ556" s="152"/>
      <c r="AK556" s="152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</row>
    <row r="557" customFormat="false" ht="15.75" hidden="false" customHeight="true" outlineLevel="0" collapsed="false">
      <c r="A557" s="152"/>
      <c r="B557" s="152"/>
      <c r="C557" s="152"/>
      <c r="D557" s="152"/>
      <c r="E557" s="153"/>
      <c r="F557" s="153"/>
      <c r="G557" s="153"/>
      <c r="H557" s="153"/>
      <c r="I557" s="153"/>
      <c r="J557" s="153"/>
      <c r="K557" s="153"/>
      <c r="L557" s="153"/>
      <c r="M557" s="35"/>
      <c r="N557" s="35"/>
      <c r="O557" s="35"/>
      <c r="P557" s="152"/>
      <c r="Q557" s="152"/>
      <c r="R557" s="152"/>
      <c r="S557" s="152"/>
      <c r="T557" s="152"/>
      <c r="U557" s="152"/>
      <c r="V557" s="152"/>
      <c r="W557" s="152"/>
      <c r="X557" s="152"/>
      <c r="Y557" s="152"/>
      <c r="Z557" s="154"/>
      <c r="AA557" s="152"/>
      <c r="AB557" s="154"/>
      <c r="AC557" s="152"/>
      <c r="AD557" s="152"/>
      <c r="AE557" s="152"/>
      <c r="AF557" s="152"/>
      <c r="AG557" s="152"/>
      <c r="AH557" s="152"/>
      <c r="AI557" s="152"/>
      <c r="AJ557" s="152"/>
      <c r="AK557" s="152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</row>
    <row r="558" customFormat="false" ht="15.75" hidden="false" customHeight="true" outlineLevel="0" collapsed="false">
      <c r="A558" s="152"/>
      <c r="B558" s="152"/>
      <c r="C558" s="152"/>
      <c r="D558" s="152"/>
      <c r="E558" s="153"/>
      <c r="F558" s="153"/>
      <c r="G558" s="153"/>
      <c r="H558" s="153"/>
      <c r="I558" s="153"/>
      <c r="J558" s="153"/>
      <c r="K558" s="153"/>
      <c r="L558" s="153"/>
      <c r="M558" s="35"/>
      <c r="N558" s="35"/>
      <c r="O558" s="35"/>
      <c r="P558" s="152"/>
      <c r="Q558" s="152"/>
      <c r="R558" s="152"/>
      <c r="S558" s="152"/>
      <c r="T558" s="152"/>
      <c r="U558" s="152"/>
      <c r="V558" s="152"/>
      <c r="W558" s="152"/>
      <c r="X558" s="152"/>
      <c r="Y558" s="152"/>
      <c r="Z558" s="154"/>
      <c r="AA558" s="152"/>
      <c r="AB558" s="154"/>
      <c r="AC558" s="152"/>
      <c r="AD558" s="152"/>
      <c r="AE558" s="152"/>
      <c r="AF558" s="152"/>
      <c r="AG558" s="152"/>
      <c r="AH558" s="152"/>
      <c r="AI558" s="152"/>
      <c r="AJ558" s="152"/>
      <c r="AK558" s="152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</row>
    <row r="559" customFormat="false" ht="15.75" hidden="false" customHeight="true" outlineLevel="0" collapsed="false">
      <c r="A559" s="152"/>
      <c r="B559" s="152"/>
      <c r="C559" s="152"/>
      <c r="D559" s="152"/>
      <c r="E559" s="153"/>
      <c r="F559" s="153"/>
      <c r="G559" s="153"/>
      <c r="H559" s="153"/>
      <c r="I559" s="153"/>
      <c r="J559" s="153"/>
      <c r="K559" s="153"/>
      <c r="L559" s="153"/>
      <c r="M559" s="35"/>
      <c r="N559" s="35"/>
      <c r="O559" s="35"/>
      <c r="P559" s="152"/>
      <c r="Q559" s="152"/>
      <c r="R559" s="152"/>
      <c r="S559" s="152"/>
      <c r="T559" s="152"/>
      <c r="U559" s="152"/>
      <c r="V559" s="152"/>
      <c r="W559" s="152"/>
      <c r="X559" s="152"/>
      <c r="Y559" s="152"/>
      <c r="Z559" s="154"/>
      <c r="AA559" s="152"/>
      <c r="AB559" s="154"/>
      <c r="AC559" s="152"/>
      <c r="AD559" s="152"/>
      <c r="AE559" s="152"/>
      <c r="AF559" s="152"/>
      <c r="AG559" s="152"/>
      <c r="AH559" s="152"/>
      <c r="AI559" s="152"/>
      <c r="AJ559" s="152"/>
      <c r="AK559" s="152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</row>
    <row r="560" customFormat="false" ht="15.75" hidden="false" customHeight="true" outlineLevel="0" collapsed="false">
      <c r="A560" s="152"/>
      <c r="B560" s="152"/>
      <c r="C560" s="152"/>
      <c r="D560" s="152"/>
      <c r="E560" s="153"/>
      <c r="F560" s="153"/>
      <c r="G560" s="153"/>
      <c r="H560" s="153"/>
      <c r="I560" s="153"/>
      <c r="J560" s="153"/>
      <c r="K560" s="153"/>
      <c r="L560" s="153"/>
      <c r="M560" s="35"/>
      <c r="N560" s="35"/>
      <c r="O560" s="35"/>
      <c r="P560" s="152"/>
      <c r="Q560" s="152"/>
      <c r="R560" s="152"/>
      <c r="S560" s="152"/>
      <c r="T560" s="152"/>
      <c r="U560" s="152"/>
      <c r="V560" s="152"/>
      <c r="W560" s="152"/>
      <c r="X560" s="152"/>
      <c r="Y560" s="152"/>
      <c r="Z560" s="154"/>
      <c r="AA560" s="152"/>
      <c r="AB560" s="154"/>
      <c r="AC560" s="152"/>
      <c r="AD560" s="152"/>
      <c r="AE560" s="152"/>
      <c r="AF560" s="152"/>
      <c r="AG560" s="152"/>
      <c r="AH560" s="152"/>
      <c r="AI560" s="152"/>
      <c r="AJ560" s="152"/>
      <c r="AK560" s="152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</row>
    <row r="561" customFormat="false" ht="15.75" hidden="false" customHeight="true" outlineLevel="0" collapsed="false">
      <c r="A561" s="152"/>
      <c r="B561" s="152"/>
      <c r="C561" s="152"/>
      <c r="D561" s="152"/>
      <c r="E561" s="153"/>
      <c r="F561" s="153"/>
      <c r="G561" s="153"/>
      <c r="H561" s="153"/>
      <c r="I561" s="153"/>
      <c r="J561" s="153"/>
      <c r="K561" s="153"/>
      <c r="L561" s="153"/>
      <c r="M561" s="35"/>
      <c r="N561" s="35"/>
      <c r="O561" s="35"/>
      <c r="P561" s="152"/>
      <c r="Q561" s="152"/>
      <c r="R561" s="152"/>
      <c r="S561" s="152"/>
      <c r="T561" s="152"/>
      <c r="U561" s="152"/>
      <c r="V561" s="152"/>
      <c r="W561" s="152"/>
      <c r="X561" s="152"/>
      <c r="Y561" s="152"/>
      <c r="Z561" s="154"/>
      <c r="AA561" s="152"/>
      <c r="AB561" s="154"/>
      <c r="AC561" s="152"/>
      <c r="AD561" s="152"/>
      <c r="AE561" s="152"/>
      <c r="AF561" s="152"/>
      <c r="AG561" s="152"/>
      <c r="AH561" s="152"/>
      <c r="AI561" s="152"/>
      <c r="AJ561" s="152"/>
      <c r="AK561" s="152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</row>
    <row r="562" customFormat="false" ht="15.75" hidden="false" customHeight="true" outlineLevel="0" collapsed="false">
      <c r="A562" s="152"/>
      <c r="B562" s="152"/>
      <c r="C562" s="152"/>
      <c r="D562" s="152"/>
      <c r="E562" s="153"/>
      <c r="F562" s="153"/>
      <c r="G562" s="153"/>
      <c r="H562" s="153"/>
      <c r="I562" s="153"/>
      <c r="J562" s="153"/>
      <c r="K562" s="153"/>
      <c r="L562" s="153"/>
      <c r="M562" s="35"/>
      <c r="N562" s="35"/>
      <c r="O562" s="35"/>
      <c r="P562" s="152"/>
      <c r="Q562" s="152"/>
      <c r="R562" s="152"/>
      <c r="S562" s="152"/>
      <c r="T562" s="152"/>
      <c r="U562" s="152"/>
      <c r="V562" s="152"/>
      <c r="W562" s="152"/>
      <c r="X562" s="152"/>
      <c r="Y562" s="152"/>
      <c r="Z562" s="154"/>
      <c r="AA562" s="152"/>
      <c r="AB562" s="154"/>
      <c r="AC562" s="152"/>
      <c r="AD562" s="152"/>
      <c r="AE562" s="152"/>
      <c r="AF562" s="152"/>
      <c r="AG562" s="152"/>
      <c r="AH562" s="152"/>
      <c r="AI562" s="152"/>
      <c r="AJ562" s="152"/>
      <c r="AK562" s="152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</row>
    <row r="563" customFormat="false" ht="15.75" hidden="false" customHeight="true" outlineLevel="0" collapsed="false">
      <c r="A563" s="152"/>
      <c r="B563" s="152"/>
      <c r="C563" s="152"/>
      <c r="D563" s="152"/>
      <c r="E563" s="153"/>
      <c r="F563" s="153"/>
      <c r="G563" s="153"/>
      <c r="H563" s="153"/>
      <c r="I563" s="153"/>
      <c r="J563" s="153"/>
      <c r="K563" s="153"/>
      <c r="L563" s="153"/>
      <c r="M563" s="35"/>
      <c r="N563" s="35"/>
      <c r="O563" s="35"/>
      <c r="P563" s="152"/>
      <c r="Q563" s="152"/>
      <c r="R563" s="152"/>
      <c r="S563" s="152"/>
      <c r="T563" s="152"/>
      <c r="U563" s="152"/>
      <c r="V563" s="152"/>
      <c r="W563" s="152"/>
      <c r="X563" s="152"/>
      <c r="Y563" s="152"/>
      <c r="Z563" s="154"/>
      <c r="AA563" s="152"/>
      <c r="AB563" s="154"/>
      <c r="AC563" s="152"/>
      <c r="AD563" s="152"/>
      <c r="AE563" s="152"/>
      <c r="AF563" s="152"/>
      <c r="AG563" s="152"/>
      <c r="AH563" s="152"/>
      <c r="AI563" s="152"/>
      <c r="AJ563" s="152"/>
      <c r="AK563" s="152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</row>
    <row r="564" customFormat="false" ht="15.75" hidden="false" customHeight="true" outlineLevel="0" collapsed="false">
      <c r="A564" s="152"/>
      <c r="B564" s="152"/>
      <c r="C564" s="152"/>
      <c r="D564" s="152"/>
      <c r="E564" s="153"/>
      <c r="F564" s="153"/>
      <c r="G564" s="153"/>
      <c r="H564" s="153"/>
      <c r="I564" s="153"/>
      <c r="J564" s="153"/>
      <c r="K564" s="153"/>
      <c r="L564" s="153"/>
      <c r="M564" s="35"/>
      <c r="N564" s="35"/>
      <c r="O564" s="35"/>
      <c r="P564" s="152"/>
      <c r="Q564" s="152"/>
      <c r="R564" s="152"/>
      <c r="S564" s="152"/>
      <c r="T564" s="152"/>
      <c r="U564" s="152"/>
      <c r="V564" s="152"/>
      <c r="W564" s="152"/>
      <c r="X564" s="152"/>
      <c r="Y564" s="152"/>
      <c r="Z564" s="154"/>
      <c r="AA564" s="152"/>
      <c r="AB564" s="154"/>
      <c r="AC564" s="152"/>
      <c r="AD564" s="152"/>
      <c r="AE564" s="152"/>
      <c r="AF564" s="152"/>
      <c r="AG564" s="152"/>
      <c r="AH564" s="152"/>
      <c r="AI564" s="152"/>
      <c r="AJ564" s="152"/>
      <c r="AK564" s="152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</row>
    <row r="565" customFormat="false" ht="15.75" hidden="false" customHeight="true" outlineLevel="0" collapsed="false">
      <c r="A565" s="152"/>
      <c r="B565" s="152"/>
      <c r="C565" s="152"/>
      <c r="D565" s="152"/>
      <c r="E565" s="153"/>
      <c r="F565" s="153"/>
      <c r="G565" s="153"/>
      <c r="H565" s="153"/>
      <c r="I565" s="153"/>
      <c r="J565" s="153"/>
      <c r="K565" s="153"/>
      <c r="L565" s="153"/>
      <c r="M565" s="35"/>
      <c r="N565" s="35"/>
      <c r="O565" s="35"/>
      <c r="P565" s="152"/>
      <c r="Q565" s="152"/>
      <c r="R565" s="152"/>
      <c r="S565" s="152"/>
      <c r="T565" s="152"/>
      <c r="U565" s="152"/>
      <c r="V565" s="152"/>
      <c r="W565" s="152"/>
      <c r="X565" s="152"/>
      <c r="Y565" s="152"/>
      <c r="Z565" s="154"/>
      <c r="AA565" s="152"/>
      <c r="AB565" s="154"/>
      <c r="AC565" s="152"/>
      <c r="AD565" s="152"/>
      <c r="AE565" s="152"/>
      <c r="AF565" s="152"/>
      <c r="AG565" s="152"/>
      <c r="AH565" s="152"/>
      <c r="AI565" s="152"/>
      <c r="AJ565" s="152"/>
      <c r="AK565" s="152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</row>
    <row r="566" customFormat="false" ht="15.75" hidden="false" customHeight="true" outlineLevel="0" collapsed="false">
      <c r="A566" s="152"/>
      <c r="B566" s="152"/>
      <c r="C566" s="152"/>
      <c r="D566" s="152"/>
      <c r="E566" s="153"/>
      <c r="F566" s="153"/>
      <c r="G566" s="153"/>
      <c r="H566" s="153"/>
      <c r="I566" s="153"/>
      <c r="J566" s="153"/>
      <c r="K566" s="153"/>
      <c r="L566" s="153"/>
      <c r="M566" s="35"/>
      <c r="N566" s="35"/>
      <c r="O566" s="35"/>
      <c r="P566" s="152"/>
      <c r="Q566" s="152"/>
      <c r="R566" s="152"/>
      <c r="S566" s="152"/>
      <c r="T566" s="152"/>
      <c r="U566" s="152"/>
      <c r="V566" s="152"/>
      <c r="W566" s="152"/>
      <c r="X566" s="152"/>
      <c r="Y566" s="152"/>
      <c r="Z566" s="154"/>
      <c r="AA566" s="152"/>
      <c r="AB566" s="154"/>
      <c r="AC566" s="152"/>
      <c r="AD566" s="152"/>
      <c r="AE566" s="152"/>
      <c r="AF566" s="152"/>
      <c r="AG566" s="152"/>
      <c r="AH566" s="152"/>
      <c r="AI566" s="152"/>
      <c r="AJ566" s="152"/>
      <c r="AK566" s="152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</row>
    <row r="567" customFormat="false" ht="15.75" hidden="false" customHeight="true" outlineLevel="0" collapsed="false">
      <c r="A567" s="152"/>
      <c r="B567" s="152"/>
      <c r="C567" s="152"/>
      <c r="D567" s="152"/>
      <c r="E567" s="153"/>
      <c r="F567" s="153"/>
      <c r="G567" s="153"/>
      <c r="H567" s="153"/>
      <c r="I567" s="153"/>
      <c r="J567" s="153"/>
      <c r="K567" s="153"/>
      <c r="L567" s="153"/>
      <c r="M567" s="35"/>
      <c r="N567" s="35"/>
      <c r="O567" s="35"/>
      <c r="P567" s="152"/>
      <c r="Q567" s="152"/>
      <c r="R567" s="152"/>
      <c r="S567" s="152"/>
      <c r="T567" s="152"/>
      <c r="U567" s="152"/>
      <c r="V567" s="152"/>
      <c r="W567" s="152"/>
      <c r="X567" s="152"/>
      <c r="Y567" s="152"/>
      <c r="Z567" s="154"/>
      <c r="AA567" s="152"/>
      <c r="AB567" s="154"/>
      <c r="AC567" s="152"/>
      <c r="AD567" s="152"/>
      <c r="AE567" s="152"/>
      <c r="AF567" s="152"/>
      <c r="AG567" s="152"/>
      <c r="AH567" s="152"/>
      <c r="AI567" s="152"/>
      <c r="AJ567" s="152"/>
      <c r="AK567" s="152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</row>
    <row r="568" customFormat="false" ht="15.75" hidden="false" customHeight="true" outlineLevel="0" collapsed="false">
      <c r="A568" s="152"/>
      <c r="B568" s="152"/>
      <c r="C568" s="152"/>
      <c r="D568" s="152"/>
      <c r="E568" s="153"/>
      <c r="F568" s="153"/>
      <c r="G568" s="153"/>
      <c r="H568" s="153"/>
      <c r="I568" s="153"/>
      <c r="J568" s="153"/>
      <c r="K568" s="153"/>
      <c r="L568" s="153"/>
      <c r="M568" s="35"/>
      <c r="N568" s="35"/>
      <c r="O568" s="35"/>
      <c r="P568" s="152"/>
      <c r="Q568" s="152"/>
      <c r="R568" s="152"/>
      <c r="S568" s="152"/>
      <c r="T568" s="152"/>
      <c r="U568" s="152"/>
      <c r="V568" s="152"/>
      <c r="W568" s="152"/>
      <c r="X568" s="152"/>
      <c r="Y568" s="152"/>
      <c r="Z568" s="154"/>
      <c r="AA568" s="152"/>
      <c r="AB568" s="154"/>
      <c r="AC568" s="152"/>
      <c r="AD568" s="152"/>
      <c r="AE568" s="152"/>
      <c r="AF568" s="152"/>
      <c r="AG568" s="152"/>
      <c r="AH568" s="152"/>
      <c r="AI568" s="152"/>
      <c r="AJ568" s="152"/>
      <c r="AK568" s="152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</row>
    <row r="569" customFormat="false" ht="15.75" hidden="false" customHeight="true" outlineLevel="0" collapsed="false">
      <c r="A569" s="152"/>
      <c r="B569" s="152"/>
      <c r="C569" s="152"/>
      <c r="D569" s="152"/>
      <c r="E569" s="153"/>
      <c r="F569" s="153"/>
      <c r="G569" s="153"/>
      <c r="H569" s="153"/>
      <c r="I569" s="153"/>
      <c r="J569" s="153"/>
      <c r="K569" s="153"/>
      <c r="L569" s="153"/>
      <c r="M569" s="35"/>
      <c r="N569" s="35"/>
      <c r="O569" s="35"/>
      <c r="P569" s="152"/>
      <c r="Q569" s="152"/>
      <c r="R569" s="152"/>
      <c r="S569" s="152"/>
      <c r="T569" s="152"/>
      <c r="U569" s="152"/>
      <c r="V569" s="152"/>
      <c r="W569" s="152"/>
      <c r="X569" s="152"/>
      <c r="Y569" s="152"/>
      <c r="Z569" s="154"/>
      <c r="AA569" s="152"/>
      <c r="AB569" s="154"/>
      <c r="AC569" s="152"/>
      <c r="AD569" s="152"/>
      <c r="AE569" s="152"/>
      <c r="AF569" s="152"/>
      <c r="AG569" s="152"/>
      <c r="AH569" s="152"/>
      <c r="AI569" s="152"/>
      <c r="AJ569" s="152"/>
      <c r="AK569" s="152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</row>
    <row r="570" customFormat="false" ht="15.75" hidden="false" customHeight="true" outlineLevel="0" collapsed="false">
      <c r="A570" s="152"/>
      <c r="B570" s="152"/>
      <c r="C570" s="152"/>
      <c r="D570" s="152"/>
      <c r="E570" s="153"/>
      <c r="F570" s="153"/>
      <c r="G570" s="153"/>
      <c r="H570" s="153"/>
      <c r="I570" s="153"/>
      <c r="J570" s="153"/>
      <c r="K570" s="153"/>
      <c r="L570" s="153"/>
      <c r="M570" s="35"/>
      <c r="N570" s="35"/>
      <c r="O570" s="35"/>
      <c r="P570" s="152"/>
      <c r="Q570" s="152"/>
      <c r="R570" s="152"/>
      <c r="S570" s="152"/>
      <c r="T570" s="152"/>
      <c r="U570" s="152"/>
      <c r="V570" s="152"/>
      <c r="W570" s="152"/>
      <c r="X570" s="152"/>
      <c r="Y570" s="152"/>
      <c r="Z570" s="154"/>
      <c r="AA570" s="152"/>
      <c r="AB570" s="154"/>
      <c r="AC570" s="152"/>
      <c r="AD570" s="152"/>
      <c r="AE570" s="152"/>
      <c r="AF570" s="152"/>
      <c r="AG570" s="152"/>
      <c r="AH570" s="152"/>
      <c r="AI570" s="152"/>
      <c r="AJ570" s="152"/>
      <c r="AK570" s="152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</row>
    <row r="571" customFormat="false" ht="15.75" hidden="false" customHeight="true" outlineLevel="0" collapsed="false">
      <c r="A571" s="152"/>
      <c r="B571" s="152"/>
      <c r="C571" s="152"/>
      <c r="D571" s="152"/>
      <c r="E571" s="153"/>
      <c r="F571" s="153"/>
      <c r="G571" s="153"/>
      <c r="H571" s="153"/>
      <c r="I571" s="153"/>
      <c r="J571" s="153"/>
      <c r="K571" s="153"/>
      <c r="L571" s="153"/>
      <c r="M571" s="35"/>
      <c r="N571" s="35"/>
      <c r="O571" s="35"/>
      <c r="P571" s="152"/>
      <c r="Q571" s="152"/>
      <c r="R571" s="152"/>
      <c r="S571" s="152"/>
      <c r="T571" s="152"/>
      <c r="U571" s="152"/>
      <c r="V571" s="152"/>
      <c r="W571" s="152"/>
      <c r="X571" s="152"/>
      <c r="Y571" s="152"/>
      <c r="Z571" s="154"/>
      <c r="AA571" s="152"/>
      <c r="AB571" s="154"/>
      <c r="AC571" s="152"/>
      <c r="AD571" s="152"/>
      <c r="AE571" s="152"/>
      <c r="AF571" s="152"/>
      <c r="AG571" s="152"/>
      <c r="AH571" s="152"/>
      <c r="AI571" s="152"/>
      <c r="AJ571" s="152"/>
      <c r="AK571" s="152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</row>
    <row r="572" customFormat="false" ht="15.75" hidden="false" customHeight="true" outlineLevel="0" collapsed="false">
      <c r="A572" s="152"/>
      <c r="B572" s="152"/>
      <c r="C572" s="152"/>
      <c r="D572" s="152"/>
      <c r="E572" s="153"/>
      <c r="F572" s="153"/>
      <c r="G572" s="153"/>
      <c r="H572" s="153"/>
      <c r="I572" s="153"/>
      <c r="J572" s="153"/>
      <c r="K572" s="153"/>
      <c r="L572" s="153"/>
      <c r="M572" s="35"/>
      <c r="N572" s="35"/>
      <c r="O572" s="35"/>
      <c r="P572" s="152"/>
      <c r="Q572" s="152"/>
      <c r="R572" s="152"/>
      <c r="S572" s="152"/>
      <c r="T572" s="152"/>
      <c r="U572" s="152"/>
      <c r="V572" s="152"/>
      <c r="W572" s="152"/>
      <c r="X572" s="152"/>
      <c r="Y572" s="152"/>
      <c r="Z572" s="154"/>
      <c r="AA572" s="152"/>
      <c r="AB572" s="154"/>
      <c r="AC572" s="152"/>
      <c r="AD572" s="152"/>
      <c r="AE572" s="152"/>
      <c r="AF572" s="152"/>
      <c r="AG572" s="152"/>
      <c r="AH572" s="152"/>
      <c r="AI572" s="152"/>
      <c r="AJ572" s="152"/>
      <c r="AK572" s="152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</row>
    <row r="573" customFormat="false" ht="15.75" hidden="false" customHeight="true" outlineLevel="0" collapsed="false">
      <c r="A573" s="152"/>
      <c r="B573" s="152"/>
      <c r="C573" s="152"/>
      <c r="D573" s="152"/>
      <c r="E573" s="153"/>
      <c r="F573" s="153"/>
      <c r="G573" s="153"/>
      <c r="H573" s="153"/>
      <c r="I573" s="153"/>
      <c r="J573" s="153"/>
      <c r="K573" s="153"/>
      <c r="L573" s="153"/>
      <c r="M573" s="35"/>
      <c r="N573" s="35"/>
      <c r="O573" s="35"/>
      <c r="P573" s="152"/>
      <c r="Q573" s="152"/>
      <c r="R573" s="152"/>
      <c r="S573" s="152"/>
      <c r="T573" s="152"/>
      <c r="U573" s="152"/>
      <c r="V573" s="152"/>
      <c r="W573" s="152"/>
      <c r="X573" s="152"/>
      <c r="Y573" s="152"/>
      <c r="Z573" s="154"/>
      <c r="AA573" s="152"/>
      <c r="AB573" s="154"/>
      <c r="AC573" s="152"/>
      <c r="AD573" s="152"/>
      <c r="AE573" s="152"/>
      <c r="AF573" s="152"/>
      <c r="AG573" s="152"/>
      <c r="AH573" s="152"/>
      <c r="AI573" s="152"/>
      <c r="AJ573" s="152"/>
      <c r="AK573" s="152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</row>
    <row r="574" customFormat="false" ht="15.75" hidden="false" customHeight="true" outlineLevel="0" collapsed="false">
      <c r="A574" s="152"/>
      <c r="B574" s="152"/>
      <c r="C574" s="152"/>
      <c r="D574" s="152"/>
      <c r="E574" s="153"/>
      <c r="F574" s="153"/>
      <c r="G574" s="153"/>
      <c r="H574" s="153"/>
      <c r="I574" s="153"/>
      <c r="J574" s="153"/>
      <c r="K574" s="153"/>
      <c r="L574" s="153"/>
      <c r="M574" s="35"/>
      <c r="N574" s="35"/>
      <c r="O574" s="35"/>
      <c r="P574" s="152"/>
      <c r="Q574" s="152"/>
      <c r="R574" s="152"/>
      <c r="S574" s="152"/>
      <c r="T574" s="152"/>
      <c r="U574" s="152"/>
      <c r="V574" s="152"/>
      <c r="W574" s="152"/>
      <c r="X574" s="152"/>
      <c r="Y574" s="152"/>
      <c r="Z574" s="154"/>
      <c r="AA574" s="152"/>
      <c r="AB574" s="154"/>
      <c r="AC574" s="152"/>
      <c r="AD574" s="152"/>
      <c r="AE574" s="152"/>
      <c r="AF574" s="152"/>
      <c r="AG574" s="152"/>
      <c r="AH574" s="152"/>
      <c r="AI574" s="152"/>
      <c r="AJ574" s="152"/>
      <c r="AK574" s="152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</row>
    <row r="575" customFormat="false" ht="15.75" hidden="false" customHeight="true" outlineLevel="0" collapsed="false">
      <c r="A575" s="152"/>
      <c r="B575" s="152"/>
      <c r="C575" s="152"/>
      <c r="D575" s="152"/>
      <c r="E575" s="153"/>
      <c r="F575" s="153"/>
      <c r="G575" s="153"/>
      <c r="H575" s="153"/>
      <c r="I575" s="153"/>
      <c r="J575" s="153"/>
      <c r="K575" s="153"/>
      <c r="L575" s="153"/>
      <c r="M575" s="35"/>
      <c r="N575" s="35"/>
      <c r="O575" s="35"/>
      <c r="P575" s="152"/>
      <c r="Q575" s="152"/>
      <c r="R575" s="152"/>
      <c r="S575" s="152"/>
      <c r="T575" s="152"/>
      <c r="U575" s="152"/>
      <c r="V575" s="152"/>
      <c r="W575" s="152"/>
      <c r="X575" s="152"/>
      <c r="Y575" s="152"/>
      <c r="Z575" s="154"/>
      <c r="AA575" s="152"/>
      <c r="AB575" s="154"/>
      <c r="AC575" s="152"/>
      <c r="AD575" s="152"/>
      <c r="AE575" s="152"/>
      <c r="AF575" s="152"/>
      <c r="AG575" s="152"/>
      <c r="AH575" s="152"/>
      <c r="AI575" s="152"/>
      <c r="AJ575" s="152"/>
      <c r="AK575" s="152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</row>
    <row r="576" customFormat="false" ht="15.75" hidden="false" customHeight="true" outlineLevel="0" collapsed="false">
      <c r="A576" s="152"/>
      <c r="B576" s="152"/>
      <c r="C576" s="152"/>
      <c r="D576" s="152"/>
      <c r="E576" s="153"/>
      <c r="F576" s="153"/>
      <c r="G576" s="153"/>
      <c r="H576" s="153"/>
      <c r="I576" s="153"/>
      <c r="J576" s="153"/>
      <c r="K576" s="153"/>
      <c r="L576" s="153"/>
      <c r="M576" s="35"/>
      <c r="N576" s="35"/>
      <c r="O576" s="35"/>
      <c r="P576" s="152"/>
      <c r="Q576" s="152"/>
      <c r="R576" s="152"/>
      <c r="S576" s="152"/>
      <c r="T576" s="152"/>
      <c r="U576" s="152"/>
      <c r="V576" s="152"/>
      <c r="W576" s="152"/>
      <c r="X576" s="152"/>
      <c r="Y576" s="152"/>
      <c r="Z576" s="154"/>
      <c r="AA576" s="152"/>
      <c r="AB576" s="154"/>
      <c r="AC576" s="152"/>
      <c r="AD576" s="152"/>
      <c r="AE576" s="152"/>
      <c r="AF576" s="152"/>
      <c r="AG576" s="152"/>
      <c r="AH576" s="152"/>
      <c r="AI576" s="152"/>
      <c r="AJ576" s="152"/>
      <c r="AK576" s="152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</row>
    <row r="577" customFormat="false" ht="15.75" hidden="false" customHeight="true" outlineLevel="0" collapsed="false">
      <c r="A577" s="152"/>
      <c r="B577" s="152"/>
      <c r="C577" s="152"/>
      <c r="D577" s="152"/>
      <c r="E577" s="153"/>
      <c r="F577" s="153"/>
      <c r="G577" s="153"/>
      <c r="H577" s="153"/>
      <c r="I577" s="153"/>
      <c r="J577" s="153"/>
      <c r="K577" s="153"/>
      <c r="L577" s="153"/>
      <c r="M577" s="35"/>
      <c r="N577" s="35"/>
      <c r="O577" s="35"/>
      <c r="P577" s="152"/>
      <c r="Q577" s="152"/>
      <c r="R577" s="152"/>
      <c r="S577" s="152"/>
      <c r="T577" s="152"/>
      <c r="U577" s="152"/>
      <c r="V577" s="152"/>
      <c r="W577" s="152"/>
      <c r="X577" s="152"/>
      <c r="Y577" s="152"/>
      <c r="Z577" s="154"/>
      <c r="AA577" s="152"/>
      <c r="AB577" s="154"/>
      <c r="AC577" s="152"/>
      <c r="AD577" s="152"/>
      <c r="AE577" s="152"/>
      <c r="AF577" s="152"/>
      <c r="AG577" s="152"/>
      <c r="AH577" s="152"/>
      <c r="AI577" s="152"/>
      <c r="AJ577" s="152"/>
      <c r="AK577" s="152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</row>
    <row r="578" customFormat="false" ht="15.75" hidden="false" customHeight="true" outlineLevel="0" collapsed="false">
      <c r="A578" s="152"/>
      <c r="B578" s="152"/>
      <c r="C578" s="152"/>
      <c r="D578" s="152"/>
      <c r="E578" s="153"/>
      <c r="F578" s="153"/>
      <c r="G578" s="153"/>
      <c r="H578" s="153"/>
      <c r="I578" s="153"/>
      <c r="J578" s="153"/>
      <c r="K578" s="153"/>
      <c r="L578" s="153"/>
      <c r="M578" s="35"/>
      <c r="N578" s="35"/>
      <c r="O578" s="35"/>
      <c r="P578" s="152"/>
      <c r="Q578" s="152"/>
      <c r="R578" s="152"/>
      <c r="S578" s="152"/>
      <c r="T578" s="152"/>
      <c r="U578" s="152"/>
      <c r="V578" s="152"/>
      <c r="W578" s="152"/>
      <c r="X578" s="152"/>
      <c r="Y578" s="152"/>
      <c r="Z578" s="154"/>
      <c r="AA578" s="152"/>
      <c r="AB578" s="154"/>
      <c r="AC578" s="152"/>
      <c r="AD578" s="152"/>
      <c r="AE578" s="152"/>
      <c r="AF578" s="152"/>
      <c r="AG578" s="152"/>
      <c r="AH578" s="152"/>
      <c r="AI578" s="152"/>
      <c r="AJ578" s="152"/>
      <c r="AK578" s="152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</row>
    <row r="579" customFormat="false" ht="15.75" hidden="false" customHeight="true" outlineLevel="0" collapsed="false">
      <c r="A579" s="152"/>
      <c r="B579" s="152"/>
      <c r="C579" s="152"/>
      <c r="D579" s="152"/>
      <c r="E579" s="153"/>
      <c r="F579" s="153"/>
      <c r="G579" s="153"/>
      <c r="H579" s="153"/>
      <c r="I579" s="153"/>
      <c r="J579" s="153"/>
      <c r="K579" s="153"/>
      <c r="L579" s="153"/>
      <c r="M579" s="35"/>
      <c r="N579" s="35"/>
      <c r="O579" s="35"/>
      <c r="P579" s="152"/>
      <c r="Q579" s="152"/>
      <c r="R579" s="152"/>
      <c r="S579" s="152"/>
      <c r="T579" s="152"/>
      <c r="U579" s="152"/>
      <c r="V579" s="152"/>
      <c r="W579" s="152"/>
      <c r="X579" s="152"/>
      <c r="Y579" s="152"/>
      <c r="Z579" s="154"/>
      <c r="AA579" s="152"/>
      <c r="AB579" s="154"/>
      <c r="AC579" s="152"/>
      <c r="AD579" s="152"/>
      <c r="AE579" s="152"/>
      <c r="AF579" s="152"/>
      <c r="AG579" s="152"/>
      <c r="AH579" s="152"/>
      <c r="AI579" s="152"/>
      <c r="AJ579" s="152"/>
      <c r="AK579" s="152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</row>
    <row r="580" customFormat="false" ht="15.75" hidden="false" customHeight="true" outlineLevel="0" collapsed="false">
      <c r="A580" s="152"/>
      <c r="B580" s="152"/>
      <c r="C580" s="152"/>
      <c r="D580" s="152"/>
      <c r="E580" s="153"/>
      <c r="F580" s="153"/>
      <c r="G580" s="153"/>
      <c r="H580" s="153"/>
      <c r="I580" s="153"/>
      <c r="J580" s="153"/>
      <c r="K580" s="153"/>
      <c r="L580" s="153"/>
      <c r="M580" s="35"/>
      <c r="N580" s="35"/>
      <c r="O580" s="35"/>
      <c r="P580" s="152"/>
      <c r="Q580" s="152"/>
      <c r="R580" s="152"/>
      <c r="S580" s="152"/>
      <c r="T580" s="152"/>
      <c r="U580" s="152"/>
      <c r="V580" s="152"/>
      <c r="W580" s="152"/>
      <c r="X580" s="152"/>
      <c r="Y580" s="152"/>
      <c r="Z580" s="154"/>
      <c r="AA580" s="152"/>
      <c r="AB580" s="154"/>
      <c r="AC580" s="152"/>
      <c r="AD580" s="152"/>
      <c r="AE580" s="152"/>
      <c r="AF580" s="152"/>
      <c r="AG580" s="152"/>
      <c r="AH580" s="152"/>
      <c r="AI580" s="152"/>
      <c r="AJ580" s="152"/>
      <c r="AK580" s="152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</row>
    <row r="581" customFormat="false" ht="15.75" hidden="false" customHeight="true" outlineLevel="0" collapsed="false">
      <c r="A581" s="152"/>
      <c r="B581" s="152"/>
      <c r="C581" s="152"/>
      <c r="D581" s="152"/>
      <c r="E581" s="153"/>
      <c r="F581" s="153"/>
      <c r="G581" s="153"/>
      <c r="H581" s="153"/>
      <c r="I581" s="153"/>
      <c r="J581" s="153"/>
      <c r="K581" s="153"/>
      <c r="L581" s="153"/>
      <c r="M581" s="35"/>
      <c r="N581" s="35"/>
      <c r="O581" s="35"/>
      <c r="P581" s="152"/>
      <c r="Q581" s="152"/>
      <c r="R581" s="152"/>
      <c r="S581" s="152"/>
      <c r="T581" s="152"/>
      <c r="U581" s="152"/>
      <c r="V581" s="152"/>
      <c r="W581" s="152"/>
      <c r="X581" s="152"/>
      <c r="Y581" s="152"/>
      <c r="Z581" s="154"/>
      <c r="AA581" s="152"/>
      <c r="AB581" s="154"/>
      <c r="AC581" s="152"/>
      <c r="AD581" s="152"/>
      <c r="AE581" s="152"/>
      <c r="AF581" s="152"/>
      <c r="AG581" s="152"/>
      <c r="AH581" s="152"/>
      <c r="AI581" s="152"/>
      <c r="AJ581" s="152"/>
      <c r="AK581" s="152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</row>
    <row r="582" customFormat="false" ht="15.75" hidden="false" customHeight="true" outlineLevel="0" collapsed="false">
      <c r="A582" s="152"/>
      <c r="B582" s="152"/>
      <c r="C582" s="152"/>
      <c r="D582" s="152"/>
      <c r="E582" s="153"/>
      <c r="F582" s="153"/>
      <c r="G582" s="153"/>
      <c r="H582" s="153"/>
      <c r="I582" s="153"/>
      <c r="J582" s="153"/>
      <c r="K582" s="153"/>
      <c r="L582" s="153"/>
      <c r="M582" s="35"/>
      <c r="N582" s="35"/>
      <c r="O582" s="35"/>
      <c r="P582" s="152"/>
      <c r="Q582" s="152"/>
      <c r="R582" s="152"/>
      <c r="S582" s="152"/>
      <c r="T582" s="152"/>
      <c r="U582" s="152"/>
      <c r="V582" s="152"/>
      <c r="W582" s="152"/>
      <c r="X582" s="152"/>
      <c r="Y582" s="152"/>
      <c r="Z582" s="154"/>
      <c r="AA582" s="152"/>
      <c r="AB582" s="154"/>
      <c r="AC582" s="152"/>
      <c r="AD582" s="152"/>
      <c r="AE582" s="152"/>
      <c r="AF582" s="152"/>
      <c r="AG582" s="152"/>
      <c r="AH582" s="152"/>
      <c r="AI582" s="152"/>
      <c r="AJ582" s="152"/>
      <c r="AK582" s="152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</row>
    <row r="583" customFormat="false" ht="15.75" hidden="false" customHeight="true" outlineLevel="0" collapsed="false">
      <c r="A583" s="152"/>
      <c r="B583" s="152"/>
      <c r="C583" s="152"/>
      <c r="D583" s="152"/>
      <c r="E583" s="153"/>
      <c r="F583" s="153"/>
      <c r="G583" s="153"/>
      <c r="H583" s="153"/>
      <c r="I583" s="153"/>
      <c r="J583" s="153"/>
      <c r="K583" s="153"/>
      <c r="L583" s="153"/>
      <c r="M583" s="35"/>
      <c r="N583" s="35"/>
      <c r="O583" s="35"/>
      <c r="P583" s="152"/>
      <c r="Q583" s="152"/>
      <c r="R583" s="152"/>
      <c r="S583" s="152"/>
      <c r="T583" s="152"/>
      <c r="U583" s="152"/>
      <c r="V583" s="152"/>
      <c r="W583" s="152"/>
      <c r="X583" s="152"/>
      <c r="Y583" s="152"/>
      <c r="Z583" s="154"/>
      <c r="AA583" s="152"/>
      <c r="AB583" s="154"/>
      <c r="AC583" s="152"/>
      <c r="AD583" s="152"/>
      <c r="AE583" s="152"/>
      <c r="AF583" s="152"/>
      <c r="AG583" s="152"/>
      <c r="AH583" s="152"/>
      <c r="AI583" s="152"/>
      <c r="AJ583" s="152"/>
      <c r="AK583" s="152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</row>
    <row r="584" customFormat="false" ht="15.75" hidden="false" customHeight="true" outlineLevel="0" collapsed="false">
      <c r="A584" s="152"/>
      <c r="B584" s="152"/>
      <c r="C584" s="152"/>
      <c r="D584" s="152"/>
      <c r="E584" s="153"/>
      <c r="F584" s="153"/>
      <c r="G584" s="153"/>
      <c r="H584" s="153"/>
      <c r="I584" s="153"/>
      <c r="J584" s="153"/>
      <c r="K584" s="153"/>
      <c r="L584" s="153"/>
      <c r="M584" s="35"/>
      <c r="N584" s="35"/>
      <c r="O584" s="35"/>
      <c r="P584" s="152"/>
      <c r="Q584" s="152"/>
      <c r="R584" s="152"/>
      <c r="S584" s="152"/>
      <c r="T584" s="152"/>
      <c r="U584" s="152"/>
      <c r="V584" s="152"/>
      <c r="W584" s="152"/>
      <c r="X584" s="152"/>
      <c r="Y584" s="152"/>
      <c r="Z584" s="154"/>
      <c r="AA584" s="152"/>
      <c r="AB584" s="154"/>
      <c r="AC584" s="152"/>
      <c r="AD584" s="152"/>
      <c r="AE584" s="152"/>
      <c r="AF584" s="152"/>
      <c r="AG584" s="152"/>
      <c r="AH584" s="152"/>
      <c r="AI584" s="152"/>
      <c r="AJ584" s="152"/>
      <c r="AK584" s="152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</row>
    <row r="585" customFormat="false" ht="15.75" hidden="false" customHeight="true" outlineLevel="0" collapsed="false">
      <c r="A585" s="152"/>
      <c r="B585" s="152"/>
      <c r="C585" s="152"/>
      <c r="D585" s="152"/>
      <c r="E585" s="153"/>
      <c r="F585" s="153"/>
      <c r="G585" s="153"/>
      <c r="H585" s="153"/>
      <c r="I585" s="153"/>
      <c r="J585" s="153"/>
      <c r="K585" s="153"/>
      <c r="L585" s="153"/>
      <c r="M585" s="35"/>
      <c r="N585" s="35"/>
      <c r="O585" s="35"/>
      <c r="P585" s="152"/>
      <c r="Q585" s="152"/>
      <c r="R585" s="152"/>
      <c r="S585" s="152"/>
      <c r="T585" s="152"/>
      <c r="U585" s="152"/>
      <c r="V585" s="152"/>
      <c r="W585" s="152"/>
      <c r="X585" s="152"/>
      <c r="Y585" s="152"/>
      <c r="Z585" s="154"/>
      <c r="AA585" s="152"/>
      <c r="AB585" s="154"/>
      <c r="AC585" s="152"/>
      <c r="AD585" s="152"/>
      <c r="AE585" s="152"/>
      <c r="AF585" s="152"/>
      <c r="AG585" s="152"/>
      <c r="AH585" s="152"/>
      <c r="AI585" s="152"/>
      <c r="AJ585" s="152"/>
      <c r="AK585" s="152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</row>
    <row r="586" customFormat="false" ht="15.75" hidden="false" customHeight="true" outlineLevel="0" collapsed="false">
      <c r="A586" s="152"/>
      <c r="B586" s="152"/>
      <c r="C586" s="152"/>
      <c r="D586" s="152"/>
      <c r="E586" s="153"/>
      <c r="F586" s="153"/>
      <c r="G586" s="153"/>
      <c r="H586" s="153"/>
      <c r="I586" s="153"/>
      <c r="J586" s="153"/>
      <c r="K586" s="153"/>
      <c r="L586" s="153"/>
      <c r="M586" s="35"/>
      <c r="N586" s="35"/>
      <c r="O586" s="35"/>
      <c r="P586" s="152"/>
      <c r="Q586" s="152"/>
      <c r="R586" s="152"/>
      <c r="S586" s="152"/>
      <c r="T586" s="152"/>
      <c r="U586" s="152"/>
      <c r="V586" s="152"/>
      <c r="W586" s="152"/>
      <c r="X586" s="152"/>
      <c r="Y586" s="152"/>
      <c r="Z586" s="154"/>
      <c r="AA586" s="152"/>
      <c r="AB586" s="154"/>
      <c r="AC586" s="152"/>
      <c r="AD586" s="152"/>
      <c r="AE586" s="152"/>
      <c r="AF586" s="152"/>
      <c r="AG586" s="152"/>
      <c r="AH586" s="152"/>
      <c r="AI586" s="152"/>
      <c r="AJ586" s="152"/>
      <c r="AK586" s="152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</row>
    <row r="587" customFormat="false" ht="15.75" hidden="false" customHeight="true" outlineLevel="0" collapsed="false">
      <c r="A587" s="152"/>
      <c r="B587" s="152"/>
      <c r="C587" s="152"/>
      <c r="D587" s="152"/>
      <c r="E587" s="153"/>
      <c r="F587" s="153"/>
      <c r="G587" s="153"/>
      <c r="H587" s="153"/>
      <c r="I587" s="153"/>
      <c r="J587" s="153"/>
      <c r="K587" s="153"/>
      <c r="L587" s="153"/>
      <c r="M587" s="35"/>
      <c r="N587" s="35"/>
      <c r="O587" s="35"/>
      <c r="P587" s="152"/>
      <c r="Q587" s="152"/>
      <c r="R587" s="152"/>
      <c r="S587" s="152"/>
      <c r="T587" s="152"/>
      <c r="U587" s="152"/>
      <c r="V587" s="152"/>
      <c r="W587" s="152"/>
      <c r="X587" s="152"/>
      <c r="Y587" s="152"/>
      <c r="Z587" s="154"/>
      <c r="AA587" s="152"/>
      <c r="AB587" s="154"/>
      <c r="AC587" s="152"/>
      <c r="AD587" s="152"/>
      <c r="AE587" s="152"/>
      <c r="AF587" s="152"/>
      <c r="AG587" s="152"/>
      <c r="AH587" s="152"/>
      <c r="AI587" s="152"/>
      <c r="AJ587" s="152"/>
      <c r="AK587" s="152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</row>
    <row r="588" customFormat="false" ht="15.75" hidden="false" customHeight="true" outlineLevel="0" collapsed="false">
      <c r="A588" s="152"/>
      <c r="B588" s="152"/>
      <c r="C588" s="152"/>
      <c r="D588" s="152"/>
      <c r="E588" s="153"/>
      <c r="F588" s="153"/>
      <c r="G588" s="153"/>
      <c r="H588" s="153"/>
      <c r="I588" s="153"/>
      <c r="J588" s="153"/>
      <c r="K588" s="153"/>
      <c r="L588" s="153"/>
      <c r="M588" s="35"/>
      <c r="N588" s="35"/>
      <c r="O588" s="35"/>
      <c r="P588" s="152"/>
      <c r="Q588" s="152"/>
      <c r="R588" s="152"/>
      <c r="S588" s="152"/>
      <c r="T588" s="152"/>
      <c r="U588" s="152"/>
      <c r="V588" s="152"/>
      <c r="W588" s="152"/>
      <c r="X588" s="152"/>
      <c r="Y588" s="152"/>
      <c r="Z588" s="154"/>
      <c r="AA588" s="152"/>
      <c r="AB588" s="154"/>
      <c r="AC588" s="152"/>
      <c r="AD588" s="152"/>
      <c r="AE588" s="152"/>
      <c r="AF588" s="152"/>
      <c r="AG588" s="152"/>
      <c r="AH588" s="152"/>
      <c r="AI588" s="152"/>
      <c r="AJ588" s="152"/>
      <c r="AK588" s="152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</row>
    <row r="589" customFormat="false" ht="15.75" hidden="false" customHeight="true" outlineLevel="0" collapsed="false">
      <c r="A589" s="152"/>
      <c r="B589" s="152"/>
      <c r="C589" s="152"/>
      <c r="D589" s="152"/>
      <c r="E589" s="153"/>
      <c r="F589" s="153"/>
      <c r="G589" s="153"/>
      <c r="H589" s="153"/>
      <c r="I589" s="153"/>
      <c r="J589" s="153"/>
      <c r="K589" s="153"/>
      <c r="L589" s="153"/>
      <c r="M589" s="35"/>
      <c r="N589" s="35"/>
      <c r="O589" s="35"/>
      <c r="P589" s="152"/>
      <c r="Q589" s="152"/>
      <c r="R589" s="152"/>
      <c r="S589" s="152"/>
      <c r="T589" s="152"/>
      <c r="U589" s="152"/>
      <c r="V589" s="152"/>
      <c r="W589" s="152"/>
      <c r="X589" s="152"/>
      <c r="Y589" s="152"/>
      <c r="Z589" s="154"/>
      <c r="AA589" s="152"/>
      <c r="AB589" s="154"/>
      <c r="AC589" s="152"/>
      <c r="AD589" s="152"/>
      <c r="AE589" s="152"/>
      <c r="AF589" s="152"/>
      <c r="AG589" s="152"/>
      <c r="AH589" s="152"/>
      <c r="AI589" s="152"/>
      <c r="AJ589" s="152"/>
      <c r="AK589" s="152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</row>
    <row r="590" customFormat="false" ht="15.75" hidden="false" customHeight="true" outlineLevel="0" collapsed="false">
      <c r="A590" s="152"/>
      <c r="B590" s="152"/>
      <c r="C590" s="152"/>
      <c r="D590" s="152"/>
      <c r="E590" s="153"/>
      <c r="F590" s="153"/>
      <c r="G590" s="153"/>
      <c r="H590" s="153"/>
      <c r="I590" s="153"/>
      <c r="J590" s="153"/>
      <c r="K590" s="153"/>
      <c r="L590" s="153"/>
      <c r="M590" s="35"/>
      <c r="N590" s="35"/>
      <c r="O590" s="35"/>
      <c r="P590" s="152"/>
      <c r="Q590" s="152"/>
      <c r="R590" s="152"/>
      <c r="S590" s="152"/>
      <c r="T590" s="152"/>
      <c r="U590" s="152"/>
      <c r="V590" s="152"/>
      <c r="W590" s="152"/>
      <c r="X590" s="152"/>
      <c r="Y590" s="152"/>
      <c r="Z590" s="154"/>
      <c r="AA590" s="152"/>
      <c r="AB590" s="154"/>
      <c r="AC590" s="152"/>
      <c r="AD590" s="152"/>
      <c r="AE590" s="152"/>
      <c r="AF590" s="152"/>
      <c r="AG590" s="152"/>
      <c r="AH590" s="152"/>
      <c r="AI590" s="152"/>
      <c r="AJ590" s="152"/>
      <c r="AK590" s="152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</row>
    <row r="591" customFormat="false" ht="15.75" hidden="false" customHeight="true" outlineLevel="0" collapsed="false">
      <c r="A591" s="152"/>
      <c r="B591" s="152"/>
      <c r="C591" s="152"/>
      <c r="D591" s="152"/>
      <c r="E591" s="153"/>
      <c r="F591" s="153"/>
      <c r="G591" s="153"/>
      <c r="H591" s="153"/>
      <c r="I591" s="153"/>
      <c r="J591" s="153"/>
      <c r="K591" s="153"/>
      <c r="L591" s="153"/>
      <c r="M591" s="35"/>
      <c r="N591" s="35"/>
      <c r="O591" s="35"/>
      <c r="P591" s="152"/>
      <c r="Q591" s="152"/>
      <c r="R591" s="152"/>
      <c r="S591" s="152"/>
      <c r="T591" s="152"/>
      <c r="U591" s="152"/>
      <c r="V591" s="152"/>
      <c r="W591" s="152"/>
      <c r="X591" s="152"/>
      <c r="Y591" s="152"/>
      <c r="Z591" s="154"/>
      <c r="AA591" s="152"/>
      <c r="AB591" s="154"/>
      <c r="AC591" s="152"/>
      <c r="AD591" s="152"/>
      <c r="AE591" s="152"/>
      <c r="AF591" s="152"/>
      <c r="AG591" s="152"/>
      <c r="AH591" s="152"/>
      <c r="AI591" s="152"/>
      <c r="AJ591" s="152"/>
      <c r="AK591" s="152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</row>
    <row r="592" customFormat="false" ht="15.75" hidden="false" customHeight="true" outlineLevel="0" collapsed="false">
      <c r="A592" s="152"/>
      <c r="B592" s="152"/>
      <c r="C592" s="152"/>
      <c r="D592" s="152"/>
      <c r="E592" s="153"/>
      <c r="F592" s="153"/>
      <c r="G592" s="153"/>
      <c r="H592" s="153"/>
      <c r="I592" s="153"/>
      <c r="J592" s="153"/>
      <c r="K592" s="153"/>
      <c r="L592" s="153"/>
      <c r="M592" s="35"/>
      <c r="N592" s="35"/>
      <c r="O592" s="35"/>
      <c r="P592" s="152"/>
      <c r="Q592" s="152"/>
      <c r="R592" s="152"/>
      <c r="S592" s="152"/>
      <c r="T592" s="152"/>
      <c r="U592" s="152"/>
      <c r="V592" s="152"/>
      <c r="W592" s="152"/>
      <c r="X592" s="152"/>
      <c r="Y592" s="152"/>
      <c r="Z592" s="154"/>
      <c r="AA592" s="152"/>
      <c r="AB592" s="154"/>
      <c r="AC592" s="152"/>
      <c r="AD592" s="152"/>
      <c r="AE592" s="152"/>
      <c r="AF592" s="152"/>
      <c r="AG592" s="152"/>
      <c r="AH592" s="152"/>
      <c r="AI592" s="152"/>
      <c r="AJ592" s="152"/>
      <c r="AK592" s="152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</row>
    <row r="593" customFormat="false" ht="15.75" hidden="false" customHeight="true" outlineLevel="0" collapsed="false">
      <c r="A593" s="152"/>
      <c r="B593" s="152"/>
      <c r="C593" s="152"/>
      <c r="D593" s="152"/>
      <c r="E593" s="153"/>
      <c r="F593" s="153"/>
      <c r="G593" s="153"/>
      <c r="H593" s="153"/>
      <c r="I593" s="153"/>
      <c r="J593" s="153"/>
      <c r="K593" s="153"/>
      <c r="L593" s="153"/>
      <c r="M593" s="35"/>
      <c r="N593" s="35"/>
      <c r="O593" s="35"/>
      <c r="P593" s="152"/>
      <c r="Q593" s="152"/>
      <c r="R593" s="152"/>
      <c r="S593" s="152"/>
      <c r="T593" s="152"/>
      <c r="U593" s="152"/>
      <c r="V593" s="152"/>
      <c r="W593" s="152"/>
      <c r="X593" s="152"/>
      <c r="Y593" s="152"/>
      <c r="Z593" s="154"/>
      <c r="AA593" s="152"/>
      <c r="AB593" s="154"/>
      <c r="AC593" s="152"/>
      <c r="AD593" s="152"/>
      <c r="AE593" s="152"/>
      <c r="AF593" s="152"/>
      <c r="AG593" s="152"/>
      <c r="AH593" s="152"/>
      <c r="AI593" s="152"/>
      <c r="AJ593" s="152"/>
      <c r="AK593" s="152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</row>
    <row r="594" customFormat="false" ht="15.75" hidden="false" customHeight="true" outlineLevel="0" collapsed="false">
      <c r="A594" s="152"/>
      <c r="B594" s="152"/>
      <c r="C594" s="152"/>
      <c r="D594" s="152"/>
      <c r="E594" s="153"/>
      <c r="F594" s="153"/>
      <c r="G594" s="153"/>
      <c r="H594" s="153"/>
      <c r="I594" s="153"/>
      <c r="J594" s="153"/>
      <c r="K594" s="153"/>
      <c r="L594" s="153"/>
      <c r="M594" s="35"/>
      <c r="N594" s="35"/>
      <c r="O594" s="35"/>
      <c r="P594" s="152"/>
      <c r="Q594" s="152"/>
      <c r="R594" s="152"/>
      <c r="S594" s="152"/>
      <c r="T594" s="152"/>
      <c r="U594" s="152"/>
      <c r="V594" s="152"/>
      <c r="W594" s="152"/>
      <c r="X594" s="152"/>
      <c r="Y594" s="152"/>
      <c r="Z594" s="154"/>
      <c r="AA594" s="152"/>
      <c r="AB594" s="154"/>
      <c r="AC594" s="152"/>
      <c r="AD594" s="152"/>
      <c r="AE594" s="152"/>
      <c r="AF594" s="152"/>
      <c r="AG594" s="152"/>
      <c r="AH594" s="152"/>
      <c r="AI594" s="152"/>
      <c r="AJ594" s="152"/>
      <c r="AK594" s="152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</row>
    <row r="595" customFormat="false" ht="15.75" hidden="false" customHeight="true" outlineLevel="0" collapsed="false">
      <c r="A595" s="152"/>
      <c r="B595" s="152"/>
      <c r="C595" s="152"/>
      <c r="D595" s="152"/>
      <c r="E595" s="153"/>
      <c r="F595" s="153"/>
      <c r="G595" s="153"/>
      <c r="H595" s="153"/>
      <c r="I595" s="153"/>
      <c r="J595" s="153"/>
      <c r="K595" s="153"/>
      <c r="L595" s="153"/>
      <c r="M595" s="35"/>
      <c r="N595" s="35"/>
      <c r="O595" s="35"/>
      <c r="P595" s="152"/>
      <c r="Q595" s="152"/>
      <c r="R595" s="152"/>
      <c r="S595" s="152"/>
      <c r="T595" s="152"/>
      <c r="U595" s="152"/>
      <c r="V595" s="152"/>
      <c r="W595" s="152"/>
      <c r="X595" s="152"/>
      <c r="Y595" s="152"/>
      <c r="Z595" s="154"/>
      <c r="AA595" s="152"/>
      <c r="AB595" s="154"/>
      <c r="AC595" s="152"/>
      <c r="AD595" s="152"/>
      <c r="AE595" s="152"/>
      <c r="AF595" s="152"/>
      <c r="AG595" s="152"/>
      <c r="AH595" s="152"/>
      <c r="AI595" s="152"/>
      <c r="AJ595" s="152"/>
      <c r="AK595" s="152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</row>
    <row r="596" customFormat="false" ht="15.75" hidden="false" customHeight="true" outlineLevel="0" collapsed="false">
      <c r="A596" s="152"/>
      <c r="B596" s="152"/>
      <c r="C596" s="152"/>
      <c r="D596" s="152"/>
      <c r="E596" s="153"/>
      <c r="F596" s="153"/>
      <c r="G596" s="153"/>
      <c r="H596" s="153"/>
      <c r="I596" s="153"/>
      <c r="J596" s="153"/>
      <c r="K596" s="153"/>
      <c r="L596" s="153"/>
      <c r="M596" s="35"/>
      <c r="N596" s="35"/>
      <c r="O596" s="35"/>
      <c r="P596" s="152"/>
      <c r="Q596" s="152"/>
      <c r="R596" s="152"/>
      <c r="S596" s="152"/>
      <c r="T596" s="152"/>
      <c r="U596" s="152"/>
      <c r="V596" s="152"/>
      <c r="W596" s="152"/>
      <c r="X596" s="152"/>
      <c r="Y596" s="152"/>
      <c r="Z596" s="154"/>
      <c r="AA596" s="152"/>
      <c r="AB596" s="154"/>
      <c r="AC596" s="152"/>
      <c r="AD596" s="152"/>
      <c r="AE596" s="152"/>
      <c r="AF596" s="152"/>
      <c r="AG596" s="152"/>
      <c r="AH596" s="152"/>
      <c r="AI596" s="152"/>
      <c r="AJ596" s="152"/>
      <c r="AK596" s="152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</row>
    <row r="597" customFormat="false" ht="15.75" hidden="false" customHeight="true" outlineLevel="0" collapsed="false">
      <c r="A597" s="152"/>
      <c r="B597" s="152"/>
      <c r="C597" s="152"/>
      <c r="D597" s="152"/>
      <c r="E597" s="153"/>
      <c r="F597" s="153"/>
      <c r="G597" s="153"/>
      <c r="H597" s="153"/>
      <c r="I597" s="153"/>
      <c r="J597" s="153"/>
      <c r="K597" s="153"/>
      <c r="L597" s="153"/>
      <c r="M597" s="35"/>
      <c r="N597" s="35"/>
      <c r="O597" s="35"/>
      <c r="P597" s="152"/>
      <c r="Q597" s="152"/>
      <c r="R597" s="152"/>
      <c r="S597" s="152"/>
      <c r="T597" s="152"/>
      <c r="U597" s="152"/>
      <c r="V597" s="152"/>
      <c r="W597" s="152"/>
      <c r="X597" s="152"/>
      <c r="Y597" s="152"/>
      <c r="Z597" s="154"/>
      <c r="AA597" s="152"/>
      <c r="AB597" s="154"/>
      <c r="AC597" s="152"/>
      <c r="AD597" s="152"/>
      <c r="AE597" s="152"/>
      <c r="AF597" s="152"/>
      <c r="AG597" s="152"/>
      <c r="AH597" s="152"/>
      <c r="AI597" s="152"/>
      <c r="AJ597" s="152"/>
      <c r="AK597" s="152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</row>
    <row r="598" customFormat="false" ht="15.75" hidden="false" customHeight="true" outlineLevel="0" collapsed="false">
      <c r="A598" s="152"/>
      <c r="B598" s="152"/>
      <c r="C598" s="152"/>
      <c r="D598" s="152"/>
      <c r="E598" s="153"/>
      <c r="F598" s="153"/>
      <c r="G598" s="153"/>
      <c r="H598" s="153"/>
      <c r="I598" s="153"/>
      <c r="J598" s="153"/>
      <c r="K598" s="153"/>
      <c r="L598" s="153"/>
      <c r="M598" s="35"/>
      <c r="N598" s="35"/>
      <c r="O598" s="35"/>
      <c r="P598" s="152"/>
      <c r="Q598" s="152"/>
      <c r="R598" s="152"/>
      <c r="S598" s="152"/>
      <c r="T598" s="152"/>
      <c r="U598" s="152"/>
      <c r="V598" s="152"/>
      <c r="W598" s="152"/>
      <c r="X598" s="152"/>
      <c r="Y598" s="152"/>
      <c r="Z598" s="154"/>
      <c r="AA598" s="152"/>
      <c r="AB598" s="154"/>
      <c r="AC598" s="152"/>
      <c r="AD598" s="152"/>
      <c r="AE598" s="152"/>
      <c r="AF598" s="152"/>
      <c r="AG598" s="152"/>
      <c r="AH598" s="152"/>
      <c r="AI598" s="152"/>
      <c r="AJ598" s="152"/>
      <c r="AK598" s="152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</row>
    <row r="599" customFormat="false" ht="15.75" hidden="false" customHeight="true" outlineLevel="0" collapsed="false">
      <c r="A599" s="152"/>
      <c r="B599" s="152"/>
      <c r="C599" s="152"/>
      <c r="D599" s="152"/>
      <c r="E599" s="153"/>
      <c r="F599" s="153"/>
      <c r="G599" s="153"/>
      <c r="H599" s="153"/>
      <c r="I599" s="153"/>
      <c r="J599" s="153"/>
      <c r="K599" s="153"/>
      <c r="L599" s="153"/>
      <c r="M599" s="35"/>
      <c r="N599" s="35"/>
      <c r="O599" s="35"/>
      <c r="P599" s="152"/>
      <c r="Q599" s="152"/>
      <c r="R599" s="152"/>
      <c r="S599" s="152"/>
      <c r="T599" s="152"/>
      <c r="U599" s="152"/>
      <c r="V599" s="152"/>
      <c r="W599" s="152"/>
      <c r="X599" s="152"/>
      <c r="Y599" s="152"/>
      <c r="Z599" s="154"/>
      <c r="AA599" s="152"/>
      <c r="AB599" s="154"/>
      <c r="AC599" s="152"/>
      <c r="AD599" s="152"/>
      <c r="AE599" s="152"/>
      <c r="AF599" s="152"/>
      <c r="AG599" s="152"/>
      <c r="AH599" s="152"/>
      <c r="AI599" s="152"/>
      <c r="AJ599" s="152"/>
      <c r="AK599" s="152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</row>
    <row r="600" customFormat="false" ht="15.75" hidden="false" customHeight="true" outlineLevel="0" collapsed="false">
      <c r="A600" s="152"/>
      <c r="B600" s="152"/>
      <c r="C600" s="152"/>
      <c r="D600" s="152"/>
      <c r="E600" s="153"/>
      <c r="F600" s="153"/>
      <c r="G600" s="153"/>
      <c r="H600" s="153"/>
      <c r="I600" s="153"/>
      <c r="J600" s="153"/>
      <c r="K600" s="153"/>
      <c r="L600" s="153"/>
      <c r="M600" s="35"/>
      <c r="N600" s="35"/>
      <c r="O600" s="35"/>
      <c r="P600" s="152"/>
      <c r="Q600" s="152"/>
      <c r="R600" s="152"/>
      <c r="S600" s="152"/>
      <c r="T600" s="152"/>
      <c r="U600" s="152"/>
      <c r="V600" s="152"/>
      <c r="W600" s="152"/>
      <c r="X600" s="152"/>
      <c r="Y600" s="152"/>
      <c r="Z600" s="154"/>
      <c r="AA600" s="152"/>
      <c r="AB600" s="154"/>
      <c r="AC600" s="152"/>
      <c r="AD600" s="152"/>
      <c r="AE600" s="152"/>
      <c r="AF600" s="152"/>
      <c r="AG600" s="152"/>
      <c r="AH600" s="152"/>
      <c r="AI600" s="152"/>
      <c r="AJ600" s="152"/>
      <c r="AK600" s="152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</row>
    <row r="601" customFormat="false" ht="15.75" hidden="false" customHeight="true" outlineLevel="0" collapsed="false">
      <c r="A601" s="152"/>
      <c r="B601" s="152"/>
      <c r="C601" s="152"/>
      <c r="D601" s="152"/>
      <c r="E601" s="153"/>
      <c r="F601" s="153"/>
      <c r="G601" s="153"/>
      <c r="H601" s="153"/>
      <c r="I601" s="153"/>
      <c r="J601" s="153"/>
      <c r="K601" s="153"/>
      <c r="L601" s="153"/>
      <c r="M601" s="35"/>
      <c r="N601" s="35"/>
      <c r="O601" s="35"/>
      <c r="P601" s="152"/>
      <c r="Q601" s="152"/>
      <c r="R601" s="152"/>
      <c r="S601" s="152"/>
      <c r="T601" s="152"/>
      <c r="U601" s="152"/>
      <c r="V601" s="152"/>
      <c r="W601" s="152"/>
      <c r="X601" s="152"/>
      <c r="Y601" s="152"/>
      <c r="Z601" s="154"/>
      <c r="AA601" s="152"/>
      <c r="AB601" s="154"/>
      <c r="AC601" s="152"/>
      <c r="AD601" s="152"/>
      <c r="AE601" s="152"/>
      <c r="AF601" s="152"/>
      <c r="AG601" s="152"/>
      <c r="AH601" s="152"/>
      <c r="AI601" s="152"/>
      <c r="AJ601" s="152"/>
      <c r="AK601" s="152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</row>
    <row r="602" customFormat="false" ht="15.75" hidden="false" customHeight="true" outlineLevel="0" collapsed="false">
      <c r="A602" s="152"/>
      <c r="B602" s="152"/>
      <c r="C602" s="152"/>
      <c r="D602" s="152"/>
      <c r="E602" s="153"/>
      <c r="F602" s="153"/>
      <c r="G602" s="153"/>
      <c r="H602" s="153"/>
      <c r="I602" s="153"/>
      <c r="J602" s="153"/>
      <c r="K602" s="153"/>
      <c r="L602" s="153"/>
      <c r="M602" s="35"/>
      <c r="N602" s="35"/>
      <c r="O602" s="35"/>
      <c r="P602" s="152"/>
      <c r="Q602" s="152"/>
      <c r="R602" s="152"/>
      <c r="S602" s="152"/>
      <c r="T602" s="152"/>
      <c r="U602" s="152"/>
      <c r="V602" s="152"/>
      <c r="W602" s="152"/>
      <c r="X602" s="152"/>
      <c r="Y602" s="152"/>
      <c r="Z602" s="154"/>
      <c r="AA602" s="152"/>
      <c r="AB602" s="154"/>
      <c r="AC602" s="152"/>
      <c r="AD602" s="152"/>
      <c r="AE602" s="152"/>
      <c r="AF602" s="152"/>
      <c r="AG602" s="152"/>
      <c r="AH602" s="152"/>
      <c r="AI602" s="152"/>
      <c r="AJ602" s="152"/>
      <c r="AK602" s="152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</row>
    <row r="603" customFormat="false" ht="15.75" hidden="false" customHeight="true" outlineLevel="0" collapsed="false">
      <c r="A603" s="152"/>
      <c r="B603" s="152"/>
      <c r="C603" s="152"/>
      <c r="D603" s="152"/>
      <c r="E603" s="153"/>
      <c r="F603" s="153"/>
      <c r="G603" s="153"/>
      <c r="H603" s="153"/>
      <c r="I603" s="153"/>
      <c r="J603" s="153"/>
      <c r="K603" s="153"/>
      <c r="L603" s="153"/>
      <c r="M603" s="35"/>
      <c r="N603" s="35"/>
      <c r="O603" s="35"/>
      <c r="P603" s="152"/>
      <c r="Q603" s="152"/>
      <c r="R603" s="152"/>
      <c r="S603" s="152"/>
      <c r="T603" s="152"/>
      <c r="U603" s="152"/>
      <c r="V603" s="152"/>
      <c r="W603" s="152"/>
      <c r="X603" s="152"/>
      <c r="Y603" s="152"/>
      <c r="Z603" s="154"/>
      <c r="AA603" s="152"/>
      <c r="AB603" s="154"/>
      <c r="AC603" s="152"/>
      <c r="AD603" s="152"/>
      <c r="AE603" s="152"/>
      <c r="AF603" s="152"/>
      <c r="AG603" s="152"/>
      <c r="AH603" s="152"/>
      <c r="AI603" s="152"/>
      <c r="AJ603" s="152"/>
      <c r="AK603" s="152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</row>
    <row r="604" customFormat="false" ht="15.75" hidden="false" customHeight="true" outlineLevel="0" collapsed="false">
      <c r="A604" s="152"/>
      <c r="B604" s="152"/>
      <c r="C604" s="152"/>
      <c r="D604" s="152"/>
      <c r="E604" s="153"/>
      <c r="F604" s="153"/>
      <c r="G604" s="153"/>
      <c r="H604" s="153"/>
      <c r="I604" s="153"/>
      <c r="J604" s="153"/>
      <c r="K604" s="153"/>
      <c r="L604" s="153"/>
      <c r="M604" s="35"/>
      <c r="N604" s="35"/>
      <c r="O604" s="35"/>
      <c r="P604" s="152"/>
      <c r="Q604" s="152"/>
      <c r="R604" s="152"/>
      <c r="S604" s="152"/>
      <c r="T604" s="152"/>
      <c r="U604" s="152"/>
      <c r="V604" s="152"/>
      <c r="W604" s="152"/>
      <c r="X604" s="152"/>
      <c r="Y604" s="152"/>
      <c r="Z604" s="154"/>
      <c r="AA604" s="152"/>
      <c r="AB604" s="154"/>
      <c r="AC604" s="152"/>
      <c r="AD604" s="152"/>
      <c r="AE604" s="152"/>
      <c r="AF604" s="152"/>
      <c r="AG604" s="152"/>
      <c r="AH604" s="152"/>
      <c r="AI604" s="152"/>
      <c r="AJ604" s="152"/>
      <c r="AK604" s="152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</row>
    <row r="605" customFormat="false" ht="15.75" hidden="false" customHeight="true" outlineLevel="0" collapsed="false">
      <c r="A605" s="152"/>
      <c r="B605" s="152"/>
      <c r="C605" s="152"/>
      <c r="D605" s="152"/>
      <c r="E605" s="153"/>
      <c r="F605" s="153"/>
      <c r="G605" s="153"/>
      <c r="H605" s="153"/>
      <c r="I605" s="153"/>
      <c r="J605" s="153"/>
      <c r="K605" s="153"/>
      <c r="L605" s="153"/>
      <c r="M605" s="35"/>
      <c r="N605" s="35"/>
      <c r="O605" s="35"/>
      <c r="P605" s="152"/>
      <c r="Q605" s="152"/>
      <c r="R605" s="152"/>
      <c r="S605" s="152"/>
      <c r="T605" s="152"/>
      <c r="U605" s="152"/>
      <c r="V605" s="152"/>
      <c r="W605" s="152"/>
      <c r="X605" s="152"/>
      <c r="Y605" s="152"/>
      <c r="Z605" s="154"/>
      <c r="AA605" s="152"/>
      <c r="AB605" s="154"/>
      <c r="AC605" s="152"/>
      <c r="AD605" s="152"/>
      <c r="AE605" s="152"/>
      <c r="AF605" s="152"/>
      <c r="AG605" s="152"/>
      <c r="AH605" s="152"/>
      <c r="AI605" s="152"/>
      <c r="AJ605" s="152"/>
      <c r="AK605" s="152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</row>
    <row r="606" customFormat="false" ht="15.75" hidden="false" customHeight="true" outlineLevel="0" collapsed="false">
      <c r="A606" s="152"/>
      <c r="B606" s="152"/>
      <c r="C606" s="152"/>
      <c r="D606" s="152"/>
      <c r="E606" s="153"/>
      <c r="F606" s="153"/>
      <c r="G606" s="153"/>
      <c r="H606" s="153"/>
      <c r="I606" s="153"/>
      <c r="J606" s="153"/>
      <c r="K606" s="153"/>
      <c r="L606" s="153"/>
      <c r="M606" s="35"/>
      <c r="N606" s="35"/>
      <c r="O606" s="35"/>
      <c r="P606" s="152"/>
      <c r="Q606" s="152"/>
      <c r="R606" s="152"/>
      <c r="S606" s="152"/>
      <c r="T606" s="152"/>
      <c r="U606" s="152"/>
      <c r="V606" s="152"/>
      <c r="W606" s="152"/>
      <c r="X606" s="152"/>
      <c r="Y606" s="152"/>
      <c r="Z606" s="154"/>
      <c r="AA606" s="152"/>
      <c r="AB606" s="154"/>
      <c r="AC606" s="152"/>
      <c r="AD606" s="152"/>
      <c r="AE606" s="152"/>
      <c r="AF606" s="152"/>
      <c r="AG606" s="152"/>
      <c r="AH606" s="152"/>
      <c r="AI606" s="152"/>
      <c r="AJ606" s="152"/>
      <c r="AK606" s="152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</row>
    <row r="607" customFormat="false" ht="15.75" hidden="false" customHeight="true" outlineLevel="0" collapsed="false">
      <c r="A607" s="152"/>
      <c r="B607" s="152"/>
      <c r="C607" s="152"/>
      <c r="D607" s="152"/>
      <c r="E607" s="153"/>
      <c r="F607" s="153"/>
      <c r="G607" s="153"/>
      <c r="H607" s="153"/>
      <c r="I607" s="153"/>
      <c r="J607" s="153"/>
      <c r="K607" s="153"/>
      <c r="L607" s="153"/>
      <c r="M607" s="35"/>
      <c r="N607" s="35"/>
      <c r="O607" s="35"/>
      <c r="P607" s="152"/>
      <c r="Q607" s="152"/>
      <c r="R607" s="152"/>
      <c r="S607" s="152"/>
      <c r="T607" s="152"/>
      <c r="U607" s="152"/>
      <c r="V607" s="152"/>
      <c r="W607" s="152"/>
      <c r="X607" s="152"/>
      <c r="Y607" s="152"/>
      <c r="Z607" s="154"/>
      <c r="AA607" s="152"/>
      <c r="AB607" s="154"/>
      <c r="AC607" s="152"/>
      <c r="AD607" s="152"/>
      <c r="AE607" s="152"/>
      <c r="AF607" s="152"/>
      <c r="AG607" s="152"/>
      <c r="AH607" s="152"/>
      <c r="AI607" s="152"/>
      <c r="AJ607" s="152"/>
      <c r="AK607" s="152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</row>
    <row r="608" customFormat="false" ht="15.75" hidden="false" customHeight="true" outlineLevel="0" collapsed="false">
      <c r="A608" s="152"/>
      <c r="B608" s="152"/>
      <c r="C608" s="152"/>
      <c r="D608" s="152"/>
      <c r="E608" s="153"/>
      <c r="F608" s="153"/>
      <c r="G608" s="153"/>
      <c r="H608" s="153"/>
      <c r="I608" s="153"/>
      <c r="J608" s="153"/>
      <c r="K608" s="153"/>
      <c r="L608" s="153"/>
      <c r="M608" s="35"/>
      <c r="N608" s="35"/>
      <c r="O608" s="35"/>
      <c r="P608" s="152"/>
      <c r="Q608" s="152"/>
      <c r="R608" s="152"/>
      <c r="S608" s="152"/>
      <c r="T608" s="152"/>
      <c r="U608" s="152"/>
      <c r="V608" s="152"/>
      <c r="W608" s="152"/>
      <c r="X608" s="152"/>
      <c r="Y608" s="152"/>
      <c r="Z608" s="154"/>
      <c r="AA608" s="152"/>
      <c r="AB608" s="154"/>
      <c r="AC608" s="152"/>
      <c r="AD608" s="152"/>
      <c r="AE608" s="152"/>
      <c r="AF608" s="152"/>
      <c r="AG608" s="152"/>
      <c r="AH608" s="152"/>
      <c r="AI608" s="152"/>
      <c r="AJ608" s="152"/>
      <c r="AK608" s="152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</row>
    <row r="609" customFormat="false" ht="15.75" hidden="false" customHeight="true" outlineLevel="0" collapsed="false">
      <c r="A609" s="152"/>
      <c r="B609" s="152"/>
      <c r="C609" s="152"/>
      <c r="D609" s="152"/>
      <c r="E609" s="153"/>
      <c r="F609" s="153"/>
      <c r="G609" s="153"/>
      <c r="H609" s="153"/>
      <c r="I609" s="153"/>
      <c r="J609" s="153"/>
      <c r="K609" s="153"/>
      <c r="L609" s="153"/>
      <c r="M609" s="35"/>
      <c r="N609" s="35"/>
      <c r="O609" s="35"/>
      <c r="P609" s="152"/>
      <c r="Q609" s="152"/>
      <c r="R609" s="152"/>
      <c r="S609" s="152"/>
      <c r="T609" s="152"/>
      <c r="U609" s="152"/>
      <c r="V609" s="152"/>
      <c r="W609" s="152"/>
      <c r="X609" s="152"/>
      <c r="Y609" s="152"/>
      <c r="Z609" s="154"/>
      <c r="AA609" s="152"/>
      <c r="AB609" s="154"/>
      <c r="AC609" s="152"/>
      <c r="AD609" s="152"/>
      <c r="AE609" s="152"/>
      <c r="AF609" s="152"/>
      <c r="AG609" s="152"/>
      <c r="AH609" s="152"/>
      <c r="AI609" s="152"/>
      <c r="AJ609" s="152"/>
      <c r="AK609" s="152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</row>
    <row r="610" customFormat="false" ht="15.75" hidden="false" customHeight="true" outlineLevel="0" collapsed="false">
      <c r="A610" s="152"/>
      <c r="B610" s="152"/>
      <c r="C610" s="152"/>
      <c r="D610" s="152"/>
      <c r="E610" s="153"/>
      <c r="F610" s="153"/>
      <c r="G610" s="153"/>
      <c r="H610" s="153"/>
      <c r="I610" s="153"/>
      <c r="J610" s="153"/>
      <c r="K610" s="153"/>
      <c r="L610" s="153"/>
      <c r="M610" s="35"/>
      <c r="N610" s="35"/>
      <c r="O610" s="35"/>
      <c r="P610" s="152"/>
      <c r="Q610" s="152"/>
      <c r="R610" s="152"/>
      <c r="S610" s="152"/>
      <c r="T610" s="152"/>
      <c r="U610" s="152"/>
      <c r="V610" s="152"/>
      <c r="W610" s="152"/>
      <c r="X610" s="152"/>
      <c r="Y610" s="152"/>
      <c r="Z610" s="154"/>
      <c r="AA610" s="152"/>
      <c r="AB610" s="154"/>
      <c r="AC610" s="152"/>
      <c r="AD610" s="152"/>
      <c r="AE610" s="152"/>
      <c r="AF610" s="152"/>
      <c r="AG610" s="152"/>
      <c r="AH610" s="152"/>
      <c r="AI610" s="152"/>
      <c r="AJ610" s="152"/>
      <c r="AK610" s="152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</row>
    <row r="611" customFormat="false" ht="15.75" hidden="false" customHeight="true" outlineLevel="0" collapsed="false">
      <c r="A611" s="152"/>
      <c r="B611" s="152"/>
      <c r="C611" s="152"/>
      <c r="D611" s="152"/>
      <c r="E611" s="153"/>
      <c r="F611" s="153"/>
      <c r="G611" s="153"/>
      <c r="H611" s="153"/>
      <c r="I611" s="153"/>
      <c r="J611" s="153"/>
      <c r="K611" s="153"/>
      <c r="L611" s="153"/>
      <c r="M611" s="35"/>
      <c r="N611" s="35"/>
      <c r="O611" s="35"/>
      <c r="P611" s="152"/>
      <c r="Q611" s="152"/>
      <c r="R611" s="152"/>
      <c r="S611" s="152"/>
      <c r="T611" s="152"/>
      <c r="U611" s="152"/>
      <c r="V611" s="152"/>
      <c r="W611" s="152"/>
      <c r="X611" s="152"/>
      <c r="Y611" s="152"/>
      <c r="Z611" s="154"/>
      <c r="AA611" s="152"/>
      <c r="AB611" s="154"/>
      <c r="AC611" s="152"/>
      <c r="AD611" s="152"/>
      <c r="AE611" s="152"/>
      <c r="AF611" s="152"/>
      <c r="AG611" s="152"/>
      <c r="AH611" s="152"/>
      <c r="AI611" s="152"/>
      <c r="AJ611" s="152"/>
      <c r="AK611" s="152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</row>
    <row r="612" customFormat="false" ht="15.75" hidden="false" customHeight="true" outlineLevel="0" collapsed="false">
      <c r="A612" s="152"/>
      <c r="B612" s="152"/>
      <c r="C612" s="152"/>
      <c r="D612" s="152"/>
      <c r="E612" s="153"/>
      <c r="F612" s="153"/>
      <c r="G612" s="153"/>
      <c r="H612" s="153"/>
      <c r="I612" s="153"/>
      <c r="J612" s="153"/>
      <c r="K612" s="153"/>
      <c r="L612" s="153"/>
      <c r="M612" s="35"/>
      <c r="N612" s="35"/>
      <c r="O612" s="35"/>
      <c r="P612" s="152"/>
      <c r="Q612" s="152"/>
      <c r="R612" s="152"/>
      <c r="S612" s="152"/>
      <c r="T612" s="152"/>
      <c r="U612" s="152"/>
      <c r="V612" s="152"/>
      <c r="W612" s="152"/>
      <c r="X612" s="152"/>
      <c r="Y612" s="152"/>
      <c r="Z612" s="154"/>
      <c r="AA612" s="152"/>
      <c r="AB612" s="154"/>
      <c r="AC612" s="152"/>
      <c r="AD612" s="152"/>
      <c r="AE612" s="152"/>
      <c r="AF612" s="152"/>
      <c r="AG612" s="152"/>
      <c r="AH612" s="152"/>
      <c r="AI612" s="152"/>
      <c r="AJ612" s="152"/>
      <c r="AK612" s="152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</row>
    <row r="613" customFormat="false" ht="15.75" hidden="false" customHeight="true" outlineLevel="0" collapsed="false">
      <c r="A613" s="152"/>
      <c r="B613" s="152"/>
      <c r="C613" s="152"/>
      <c r="D613" s="152"/>
      <c r="E613" s="153"/>
      <c r="F613" s="153"/>
      <c r="G613" s="153"/>
      <c r="H613" s="153"/>
      <c r="I613" s="153"/>
      <c r="J613" s="153"/>
      <c r="K613" s="153"/>
      <c r="L613" s="153"/>
      <c r="M613" s="35"/>
      <c r="N613" s="35"/>
      <c r="O613" s="35"/>
      <c r="P613" s="152"/>
      <c r="Q613" s="152"/>
      <c r="R613" s="152"/>
      <c r="S613" s="152"/>
      <c r="T613" s="152"/>
      <c r="U613" s="152"/>
      <c r="V613" s="152"/>
      <c r="W613" s="152"/>
      <c r="X613" s="152"/>
      <c r="Y613" s="152"/>
      <c r="Z613" s="154"/>
      <c r="AA613" s="152"/>
      <c r="AB613" s="154"/>
      <c r="AC613" s="152"/>
      <c r="AD613" s="152"/>
      <c r="AE613" s="152"/>
      <c r="AF613" s="152"/>
      <c r="AG613" s="152"/>
      <c r="AH613" s="152"/>
      <c r="AI613" s="152"/>
      <c r="AJ613" s="152"/>
      <c r="AK613" s="152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</row>
    <row r="614" customFormat="false" ht="15.75" hidden="false" customHeight="true" outlineLevel="0" collapsed="false">
      <c r="A614" s="152"/>
      <c r="B614" s="152"/>
      <c r="C614" s="152"/>
      <c r="D614" s="152"/>
      <c r="E614" s="153"/>
      <c r="F614" s="153"/>
      <c r="G614" s="153"/>
      <c r="H614" s="153"/>
      <c r="I614" s="153"/>
      <c r="J614" s="153"/>
      <c r="K614" s="153"/>
      <c r="L614" s="153"/>
      <c r="M614" s="35"/>
      <c r="N614" s="35"/>
      <c r="O614" s="35"/>
      <c r="P614" s="152"/>
      <c r="Q614" s="152"/>
      <c r="R614" s="152"/>
      <c r="S614" s="152"/>
      <c r="T614" s="152"/>
      <c r="U614" s="152"/>
      <c r="V614" s="152"/>
      <c r="W614" s="152"/>
      <c r="X614" s="152"/>
      <c r="Y614" s="152"/>
      <c r="Z614" s="154"/>
      <c r="AA614" s="152"/>
      <c r="AB614" s="154"/>
      <c r="AC614" s="152"/>
      <c r="AD614" s="152"/>
      <c r="AE614" s="152"/>
      <c r="AF614" s="152"/>
      <c r="AG614" s="152"/>
      <c r="AH614" s="152"/>
      <c r="AI614" s="152"/>
      <c r="AJ614" s="152"/>
      <c r="AK614" s="152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</row>
    <row r="615" customFormat="false" ht="15.75" hidden="false" customHeight="true" outlineLevel="0" collapsed="false">
      <c r="A615" s="152"/>
      <c r="B615" s="152"/>
      <c r="C615" s="152"/>
      <c r="D615" s="152"/>
      <c r="E615" s="153"/>
      <c r="F615" s="153"/>
      <c r="G615" s="153"/>
      <c r="H615" s="153"/>
      <c r="I615" s="153"/>
      <c r="J615" s="153"/>
      <c r="K615" s="153"/>
      <c r="L615" s="153"/>
      <c r="M615" s="35"/>
      <c r="N615" s="35"/>
      <c r="O615" s="35"/>
      <c r="P615" s="152"/>
      <c r="Q615" s="152"/>
      <c r="R615" s="152"/>
      <c r="S615" s="152"/>
      <c r="T615" s="152"/>
      <c r="U615" s="152"/>
      <c r="V615" s="152"/>
      <c r="W615" s="152"/>
      <c r="X615" s="152"/>
      <c r="Y615" s="152"/>
      <c r="Z615" s="154"/>
      <c r="AA615" s="152"/>
      <c r="AB615" s="154"/>
      <c r="AC615" s="152"/>
      <c r="AD615" s="152"/>
      <c r="AE615" s="152"/>
      <c r="AF615" s="152"/>
      <c r="AG615" s="152"/>
      <c r="AH615" s="152"/>
      <c r="AI615" s="152"/>
      <c r="AJ615" s="152"/>
      <c r="AK615" s="152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</row>
    <row r="616" customFormat="false" ht="15.75" hidden="false" customHeight="true" outlineLevel="0" collapsed="false">
      <c r="A616" s="152"/>
      <c r="B616" s="152"/>
      <c r="C616" s="152"/>
      <c r="D616" s="152"/>
      <c r="E616" s="153"/>
      <c r="F616" s="153"/>
      <c r="G616" s="153"/>
      <c r="H616" s="153"/>
      <c r="I616" s="153"/>
      <c r="J616" s="153"/>
      <c r="K616" s="153"/>
      <c r="L616" s="153"/>
      <c r="M616" s="35"/>
      <c r="N616" s="35"/>
      <c r="O616" s="35"/>
      <c r="P616" s="152"/>
      <c r="Q616" s="152"/>
      <c r="R616" s="152"/>
      <c r="S616" s="152"/>
      <c r="T616" s="152"/>
      <c r="U616" s="152"/>
      <c r="V616" s="152"/>
      <c r="W616" s="152"/>
      <c r="X616" s="152"/>
      <c r="Y616" s="152"/>
      <c r="Z616" s="154"/>
      <c r="AA616" s="152"/>
      <c r="AB616" s="154"/>
      <c r="AC616" s="152"/>
      <c r="AD616" s="152"/>
      <c r="AE616" s="152"/>
      <c r="AF616" s="152"/>
      <c r="AG616" s="152"/>
      <c r="AH616" s="152"/>
      <c r="AI616" s="152"/>
      <c r="AJ616" s="152"/>
      <c r="AK616" s="152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</row>
    <row r="617" customFormat="false" ht="15.75" hidden="false" customHeight="true" outlineLevel="0" collapsed="false">
      <c r="A617" s="152"/>
      <c r="B617" s="152"/>
      <c r="C617" s="152"/>
      <c r="D617" s="152"/>
      <c r="E617" s="153"/>
      <c r="F617" s="153"/>
      <c r="G617" s="153"/>
      <c r="H617" s="153"/>
      <c r="I617" s="153"/>
      <c r="J617" s="153"/>
      <c r="K617" s="153"/>
      <c r="L617" s="153"/>
      <c r="M617" s="35"/>
      <c r="N617" s="35"/>
      <c r="O617" s="35"/>
      <c r="P617" s="152"/>
      <c r="Q617" s="152"/>
      <c r="R617" s="152"/>
      <c r="S617" s="152"/>
      <c r="T617" s="152"/>
      <c r="U617" s="152"/>
      <c r="V617" s="152"/>
      <c r="W617" s="152"/>
      <c r="X617" s="152"/>
      <c r="Y617" s="152"/>
      <c r="Z617" s="154"/>
      <c r="AA617" s="152"/>
      <c r="AB617" s="154"/>
      <c r="AC617" s="152"/>
      <c r="AD617" s="152"/>
      <c r="AE617" s="152"/>
      <c r="AF617" s="152"/>
      <c r="AG617" s="152"/>
      <c r="AH617" s="152"/>
      <c r="AI617" s="152"/>
      <c r="AJ617" s="152"/>
      <c r="AK617" s="152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</row>
    <row r="618" customFormat="false" ht="15.75" hidden="false" customHeight="true" outlineLevel="0" collapsed="false">
      <c r="A618" s="152"/>
      <c r="B618" s="152"/>
      <c r="C618" s="152"/>
      <c r="D618" s="152"/>
      <c r="E618" s="153"/>
      <c r="F618" s="153"/>
      <c r="G618" s="153"/>
      <c r="H618" s="153"/>
      <c r="I618" s="153"/>
      <c r="J618" s="153"/>
      <c r="K618" s="153"/>
      <c r="L618" s="153"/>
      <c r="M618" s="35"/>
      <c r="N618" s="35"/>
      <c r="O618" s="35"/>
      <c r="P618" s="152"/>
      <c r="Q618" s="152"/>
      <c r="R618" s="152"/>
      <c r="S618" s="152"/>
      <c r="T618" s="152"/>
      <c r="U618" s="152"/>
      <c r="V618" s="152"/>
      <c r="W618" s="152"/>
      <c r="X618" s="152"/>
      <c r="Y618" s="152"/>
      <c r="Z618" s="154"/>
      <c r="AA618" s="152"/>
      <c r="AB618" s="154"/>
      <c r="AC618" s="152"/>
      <c r="AD618" s="152"/>
      <c r="AE618" s="152"/>
      <c r="AF618" s="152"/>
      <c r="AG618" s="152"/>
      <c r="AH618" s="152"/>
      <c r="AI618" s="152"/>
      <c r="AJ618" s="152"/>
      <c r="AK618" s="152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</row>
    <row r="619" customFormat="false" ht="15.75" hidden="false" customHeight="true" outlineLevel="0" collapsed="false">
      <c r="A619" s="152"/>
      <c r="B619" s="152"/>
      <c r="C619" s="152"/>
      <c r="D619" s="152"/>
      <c r="E619" s="153"/>
      <c r="F619" s="153"/>
      <c r="G619" s="153"/>
      <c r="H619" s="153"/>
      <c r="I619" s="153"/>
      <c r="J619" s="153"/>
      <c r="K619" s="153"/>
      <c r="L619" s="153"/>
      <c r="M619" s="35"/>
      <c r="N619" s="35"/>
      <c r="O619" s="35"/>
      <c r="P619" s="152"/>
      <c r="Q619" s="152"/>
      <c r="R619" s="152"/>
      <c r="S619" s="152"/>
      <c r="T619" s="152"/>
      <c r="U619" s="152"/>
      <c r="V619" s="152"/>
      <c r="W619" s="152"/>
      <c r="X619" s="152"/>
      <c r="Y619" s="152"/>
      <c r="Z619" s="154"/>
      <c r="AA619" s="152"/>
      <c r="AB619" s="154"/>
      <c r="AC619" s="152"/>
      <c r="AD619" s="152"/>
      <c r="AE619" s="152"/>
      <c r="AF619" s="152"/>
      <c r="AG619" s="152"/>
      <c r="AH619" s="152"/>
      <c r="AI619" s="152"/>
      <c r="AJ619" s="152"/>
      <c r="AK619" s="152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</row>
    <row r="620" customFormat="false" ht="15.75" hidden="false" customHeight="true" outlineLevel="0" collapsed="false">
      <c r="A620" s="152"/>
      <c r="B620" s="152"/>
      <c r="C620" s="152"/>
      <c r="D620" s="152"/>
      <c r="E620" s="153"/>
      <c r="F620" s="153"/>
      <c r="G620" s="153"/>
      <c r="H620" s="153"/>
      <c r="I620" s="153"/>
      <c r="J620" s="153"/>
      <c r="K620" s="153"/>
      <c r="L620" s="153"/>
      <c r="M620" s="35"/>
      <c r="N620" s="35"/>
      <c r="O620" s="35"/>
      <c r="P620" s="152"/>
      <c r="Q620" s="152"/>
      <c r="R620" s="152"/>
      <c r="S620" s="152"/>
      <c r="T620" s="152"/>
      <c r="U620" s="152"/>
      <c r="V620" s="152"/>
      <c r="W620" s="152"/>
      <c r="X620" s="152"/>
      <c r="Y620" s="152"/>
      <c r="Z620" s="154"/>
      <c r="AA620" s="152"/>
      <c r="AB620" s="154"/>
      <c r="AC620" s="152"/>
      <c r="AD620" s="152"/>
      <c r="AE620" s="152"/>
      <c r="AF620" s="152"/>
      <c r="AG620" s="152"/>
      <c r="AH620" s="152"/>
      <c r="AI620" s="152"/>
      <c r="AJ620" s="152"/>
      <c r="AK620" s="152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</row>
    <row r="621" customFormat="false" ht="15.75" hidden="false" customHeight="true" outlineLevel="0" collapsed="false">
      <c r="A621" s="152"/>
      <c r="B621" s="152"/>
      <c r="C621" s="152"/>
      <c r="D621" s="152"/>
      <c r="E621" s="153"/>
      <c r="F621" s="153"/>
      <c r="G621" s="153"/>
      <c r="H621" s="153"/>
      <c r="I621" s="153"/>
      <c r="J621" s="153"/>
      <c r="K621" s="153"/>
      <c r="L621" s="153"/>
      <c r="M621" s="35"/>
      <c r="N621" s="35"/>
      <c r="O621" s="35"/>
      <c r="P621" s="152"/>
      <c r="Q621" s="152"/>
      <c r="R621" s="152"/>
      <c r="S621" s="152"/>
      <c r="T621" s="152"/>
      <c r="U621" s="152"/>
      <c r="V621" s="152"/>
      <c r="W621" s="152"/>
      <c r="X621" s="152"/>
      <c r="Y621" s="152"/>
      <c r="Z621" s="154"/>
      <c r="AA621" s="152"/>
      <c r="AB621" s="154"/>
      <c r="AC621" s="152"/>
      <c r="AD621" s="152"/>
      <c r="AE621" s="152"/>
      <c r="AF621" s="152"/>
      <c r="AG621" s="152"/>
      <c r="AH621" s="152"/>
      <c r="AI621" s="152"/>
      <c r="AJ621" s="152"/>
      <c r="AK621" s="152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</row>
    <row r="622" customFormat="false" ht="15.75" hidden="false" customHeight="true" outlineLevel="0" collapsed="false">
      <c r="A622" s="152"/>
      <c r="B622" s="152"/>
      <c r="C622" s="152"/>
      <c r="D622" s="152"/>
      <c r="E622" s="153"/>
      <c r="F622" s="153"/>
      <c r="G622" s="153"/>
      <c r="H622" s="153"/>
      <c r="I622" s="153"/>
      <c r="J622" s="153"/>
      <c r="K622" s="153"/>
      <c r="L622" s="153"/>
      <c r="M622" s="35"/>
      <c r="N622" s="35"/>
      <c r="O622" s="35"/>
      <c r="P622" s="152"/>
      <c r="Q622" s="152"/>
      <c r="R622" s="152"/>
      <c r="S622" s="152"/>
      <c r="T622" s="152"/>
      <c r="U622" s="152"/>
      <c r="V622" s="152"/>
      <c r="W622" s="152"/>
      <c r="X622" s="152"/>
      <c r="Y622" s="152"/>
      <c r="Z622" s="154"/>
      <c r="AA622" s="152"/>
      <c r="AB622" s="154"/>
      <c r="AC622" s="152"/>
      <c r="AD622" s="152"/>
      <c r="AE622" s="152"/>
      <c r="AF622" s="152"/>
      <c r="AG622" s="152"/>
      <c r="AH622" s="152"/>
      <c r="AI622" s="152"/>
      <c r="AJ622" s="152"/>
      <c r="AK622" s="152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</row>
    <row r="623" customFormat="false" ht="15.75" hidden="false" customHeight="true" outlineLevel="0" collapsed="false">
      <c r="A623" s="152"/>
      <c r="B623" s="152"/>
      <c r="C623" s="152"/>
      <c r="D623" s="152"/>
      <c r="E623" s="153"/>
      <c r="F623" s="153"/>
      <c r="G623" s="153"/>
      <c r="H623" s="153"/>
      <c r="I623" s="153"/>
      <c r="J623" s="153"/>
      <c r="K623" s="153"/>
      <c r="L623" s="153"/>
      <c r="M623" s="35"/>
      <c r="N623" s="35"/>
      <c r="O623" s="35"/>
      <c r="P623" s="152"/>
      <c r="Q623" s="152"/>
      <c r="R623" s="152"/>
      <c r="S623" s="152"/>
      <c r="T623" s="152"/>
      <c r="U623" s="152"/>
      <c r="V623" s="152"/>
      <c r="W623" s="152"/>
      <c r="X623" s="152"/>
      <c r="Y623" s="152"/>
      <c r="Z623" s="154"/>
      <c r="AA623" s="152"/>
      <c r="AB623" s="154"/>
      <c r="AC623" s="152"/>
      <c r="AD623" s="152"/>
      <c r="AE623" s="152"/>
      <c r="AF623" s="152"/>
      <c r="AG623" s="152"/>
      <c r="AH623" s="152"/>
      <c r="AI623" s="152"/>
      <c r="AJ623" s="152"/>
      <c r="AK623" s="152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</row>
    <row r="624" customFormat="false" ht="15.75" hidden="false" customHeight="true" outlineLevel="0" collapsed="false">
      <c r="A624" s="152"/>
      <c r="B624" s="152"/>
      <c r="C624" s="152"/>
      <c r="D624" s="152"/>
      <c r="E624" s="153"/>
      <c r="F624" s="153"/>
      <c r="G624" s="153"/>
      <c r="H624" s="153"/>
      <c r="I624" s="153"/>
      <c r="J624" s="153"/>
      <c r="K624" s="153"/>
      <c r="L624" s="153"/>
      <c r="M624" s="35"/>
      <c r="N624" s="35"/>
      <c r="O624" s="35"/>
      <c r="P624" s="152"/>
      <c r="Q624" s="152"/>
      <c r="R624" s="152"/>
      <c r="S624" s="152"/>
      <c r="T624" s="152"/>
      <c r="U624" s="152"/>
      <c r="V624" s="152"/>
      <c r="W624" s="152"/>
      <c r="X624" s="152"/>
      <c r="Y624" s="152"/>
      <c r="Z624" s="154"/>
      <c r="AA624" s="152"/>
      <c r="AB624" s="154"/>
      <c r="AC624" s="152"/>
      <c r="AD624" s="152"/>
      <c r="AE624" s="152"/>
      <c r="AF624" s="152"/>
      <c r="AG624" s="152"/>
      <c r="AH624" s="152"/>
      <c r="AI624" s="152"/>
      <c r="AJ624" s="152"/>
      <c r="AK624" s="152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</row>
    <row r="625" customFormat="false" ht="15.75" hidden="false" customHeight="true" outlineLevel="0" collapsed="false">
      <c r="A625" s="152"/>
      <c r="B625" s="152"/>
      <c r="C625" s="152"/>
      <c r="D625" s="152"/>
      <c r="E625" s="153"/>
      <c r="F625" s="153"/>
      <c r="G625" s="153"/>
      <c r="H625" s="153"/>
      <c r="I625" s="153"/>
      <c r="J625" s="153"/>
      <c r="K625" s="153"/>
      <c r="L625" s="153"/>
      <c r="M625" s="35"/>
      <c r="N625" s="35"/>
      <c r="O625" s="35"/>
      <c r="P625" s="152"/>
      <c r="Q625" s="152"/>
      <c r="R625" s="152"/>
      <c r="S625" s="152"/>
      <c r="T625" s="152"/>
      <c r="U625" s="152"/>
      <c r="V625" s="152"/>
      <c r="W625" s="152"/>
      <c r="X625" s="152"/>
      <c r="Y625" s="152"/>
      <c r="Z625" s="154"/>
      <c r="AA625" s="152"/>
      <c r="AB625" s="154"/>
      <c r="AC625" s="152"/>
      <c r="AD625" s="152"/>
      <c r="AE625" s="152"/>
      <c r="AF625" s="152"/>
      <c r="AG625" s="152"/>
      <c r="AH625" s="152"/>
      <c r="AI625" s="152"/>
      <c r="AJ625" s="152"/>
      <c r="AK625" s="152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</row>
    <row r="626" customFormat="false" ht="15.75" hidden="false" customHeight="true" outlineLevel="0" collapsed="false">
      <c r="A626" s="152"/>
      <c r="B626" s="152"/>
      <c r="C626" s="152"/>
      <c r="D626" s="152"/>
      <c r="E626" s="153"/>
      <c r="F626" s="153"/>
      <c r="G626" s="153"/>
      <c r="H626" s="153"/>
      <c r="I626" s="153"/>
      <c r="J626" s="153"/>
      <c r="K626" s="153"/>
      <c r="L626" s="153"/>
      <c r="M626" s="35"/>
      <c r="N626" s="35"/>
      <c r="O626" s="35"/>
      <c r="P626" s="152"/>
      <c r="Q626" s="152"/>
      <c r="R626" s="152"/>
      <c r="S626" s="152"/>
      <c r="T626" s="152"/>
      <c r="U626" s="152"/>
      <c r="V626" s="152"/>
      <c r="W626" s="152"/>
      <c r="X626" s="152"/>
      <c r="Y626" s="152"/>
      <c r="Z626" s="154"/>
      <c r="AA626" s="152"/>
      <c r="AB626" s="154"/>
      <c r="AC626" s="152"/>
      <c r="AD626" s="152"/>
      <c r="AE626" s="152"/>
      <c r="AF626" s="152"/>
      <c r="AG626" s="152"/>
      <c r="AH626" s="152"/>
      <c r="AI626" s="152"/>
      <c r="AJ626" s="152"/>
      <c r="AK626" s="152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</row>
    <row r="627" customFormat="false" ht="15.75" hidden="false" customHeight="true" outlineLevel="0" collapsed="false">
      <c r="A627" s="152"/>
      <c r="B627" s="152"/>
      <c r="C627" s="152"/>
      <c r="D627" s="152"/>
      <c r="E627" s="153"/>
      <c r="F627" s="153"/>
      <c r="G627" s="153"/>
      <c r="H627" s="153"/>
      <c r="I627" s="153"/>
      <c r="J627" s="153"/>
      <c r="K627" s="153"/>
      <c r="L627" s="153"/>
      <c r="M627" s="35"/>
      <c r="N627" s="35"/>
      <c r="O627" s="35"/>
      <c r="P627" s="152"/>
      <c r="Q627" s="152"/>
      <c r="R627" s="152"/>
      <c r="S627" s="152"/>
      <c r="T627" s="152"/>
      <c r="U627" s="152"/>
      <c r="V627" s="152"/>
      <c r="W627" s="152"/>
      <c r="X627" s="152"/>
      <c r="Y627" s="152"/>
      <c r="Z627" s="154"/>
      <c r="AA627" s="152"/>
      <c r="AB627" s="154"/>
      <c r="AC627" s="152"/>
      <c r="AD627" s="152"/>
      <c r="AE627" s="152"/>
      <c r="AF627" s="152"/>
      <c r="AG627" s="152"/>
      <c r="AH627" s="152"/>
      <c r="AI627" s="152"/>
      <c r="AJ627" s="152"/>
      <c r="AK627" s="152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</row>
    <row r="628" customFormat="false" ht="15.75" hidden="false" customHeight="true" outlineLevel="0" collapsed="false">
      <c r="A628" s="152"/>
      <c r="B628" s="152"/>
      <c r="C628" s="152"/>
      <c r="D628" s="152"/>
      <c r="E628" s="153"/>
      <c r="F628" s="153"/>
      <c r="G628" s="153"/>
      <c r="H628" s="153"/>
      <c r="I628" s="153"/>
      <c r="J628" s="153"/>
      <c r="K628" s="153"/>
      <c r="L628" s="153"/>
      <c r="M628" s="35"/>
      <c r="N628" s="35"/>
      <c r="O628" s="35"/>
      <c r="P628" s="152"/>
      <c r="Q628" s="152"/>
      <c r="R628" s="152"/>
      <c r="S628" s="152"/>
      <c r="T628" s="152"/>
      <c r="U628" s="152"/>
      <c r="V628" s="152"/>
      <c r="W628" s="152"/>
      <c r="X628" s="152"/>
      <c r="Y628" s="152"/>
      <c r="Z628" s="154"/>
      <c r="AA628" s="152"/>
      <c r="AB628" s="154"/>
      <c r="AC628" s="152"/>
      <c r="AD628" s="152"/>
      <c r="AE628" s="152"/>
      <c r="AF628" s="152"/>
      <c r="AG628" s="152"/>
      <c r="AH628" s="152"/>
      <c r="AI628" s="152"/>
      <c r="AJ628" s="152"/>
      <c r="AK628" s="152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</row>
    <row r="629" customFormat="false" ht="15.75" hidden="false" customHeight="true" outlineLevel="0" collapsed="false">
      <c r="A629" s="152"/>
      <c r="B629" s="152"/>
      <c r="C629" s="152"/>
      <c r="D629" s="152"/>
      <c r="E629" s="153"/>
      <c r="F629" s="153"/>
      <c r="G629" s="153"/>
      <c r="H629" s="153"/>
      <c r="I629" s="153"/>
      <c r="J629" s="153"/>
      <c r="K629" s="153"/>
      <c r="L629" s="153"/>
      <c r="M629" s="35"/>
      <c r="N629" s="35"/>
      <c r="O629" s="35"/>
      <c r="P629" s="152"/>
      <c r="Q629" s="152"/>
      <c r="R629" s="152"/>
      <c r="S629" s="152"/>
      <c r="T629" s="152"/>
      <c r="U629" s="152"/>
      <c r="V629" s="152"/>
      <c r="W629" s="152"/>
      <c r="X629" s="152"/>
      <c r="Y629" s="152"/>
      <c r="Z629" s="154"/>
      <c r="AA629" s="152"/>
      <c r="AB629" s="154"/>
      <c r="AC629" s="152"/>
      <c r="AD629" s="152"/>
      <c r="AE629" s="152"/>
      <c r="AF629" s="152"/>
      <c r="AG629" s="152"/>
      <c r="AH629" s="152"/>
      <c r="AI629" s="152"/>
      <c r="AJ629" s="152"/>
      <c r="AK629" s="152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</row>
    <row r="630" customFormat="false" ht="15.75" hidden="false" customHeight="true" outlineLevel="0" collapsed="false">
      <c r="A630" s="152"/>
      <c r="B630" s="152"/>
      <c r="C630" s="152"/>
      <c r="D630" s="152"/>
      <c r="E630" s="153"/>
      <c r="F630" s="153"/>
      <c r="G630" s="153"/>
      <c r="H630" s="153"/>
      <c r="I630" s="153"/>
      <c r="J630" s="153"/>
      <c r="K630" s="153"/>
      <c r="L630" s="153"/>
      <c r="M630" s="35"/>
      <c r="N630" s="35"/>
      <c r="O630" s="35"/>
      <c r="P630" s="152"/>
      <c r="Q630" s="152"/>
      <c r="R630" s="152"/>
      <c r="S630" s="152"/>
      <c r="T630" s="152"/>
      <c r="U630" s="152"/>
      <c r="V630" s="152"/>
      <c r="W630" s="152"/>
      <c r="X630" s="152"/>
      <c r="Y630" s="152"/>
      <c r="Z630" s="154"/>
      <c r="AA630" s="152"/>
      <c r="AB630" s="154"/>
      <c r="AC630" s="152"/>
      <c r="AD630" s="152"/>
      <c r="AE630" s="152"/>
      <c r="AF630" s="152"/>
      <c r="AG630" s="152"/>
      <c r="AH630" s="152"/>
      <c r="AI630" s="152"/>
      <c r="AJ630" s="152"/>
      <c r="AK630" s="152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</row>
    <row r="631" customFormat="false" ht="15.75" hidden="false" customHeight="true" outlineLevel="0" collapsed="false">
      <c r="A631" s="152"/>
      <c r="B631" s="152"/>
      <c r="C631" s="152"/>
      <c r="D631" s="152"/>
      <c r="E631" s="153"/>
      <c r="F631" s="153"/>
      <c r="G631" s="153"/>
      <c r="H631" s="153"/>
      <c r="I631" s="153"/>
      <c r="J631" s="153"/>
      <c r="K631" s="153"/>
      <c r="L631" s="153"/>
      <c r="M631" s="35"/>
      <c r="N631" s="35"/>
      <c r="O631" s="35"/>
      <c r="P631" s="152"/>
      <c r="Q631" s="152"/>
      <c r="R631" s="152"/>
      <c r="S631" s="152"/>
      <c r="T631" s="152"/>
      <c r="U631" s="152"/>
      <c r="V631" s="152"/>
      <c r="W631" s="152"/>
      <c r="X631" s="152"/>
      <c r="Y631" s="152"/>
      <c r="Z631" s="154"/>
      <c r="AA631" s="152"/>
      <c r="AB631" s="154"/>
      <c r="AC631" s="152"/>
      <c r="AD631" s="152"/>
      <c r="AE631" s="152"/>
      <c r="AF631" s="152"/>
      <c r="AG631" s="152"/>
      <c r="AH631" s="152"/>
      <c r="AI631" s="152"/>
      <c r="AJ631" s="152"/>
      <c r="AK631" s="152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</row>
    <row r="632" customFormat="false" ht="15.75" hidden="false" customHeight="true" outlineLevel="0" collapsed="false">
      <c r="A632" s="152"/>
      <c r="B632" s="152"/>
      <c r="C632" s="152"/>
      <c r="D632" s="152"/>
      <c r="E632" s="153"/>
      <c r="F632" s="153"/>
      <c r="G632" s="153"/>
      <c r="H632" s="153"/>
      <c r="I632" s="153"/>
      <c r="J632" s="153"/>
      <c r="K632" s="153"/>
      <c r="L632" s="153"/>
      <c r="M632" s="35"/>
      <c r="N632" s="35"/>
      <c r="O632" s="35"/>
      <c r="P632" s="152"/>
      <c r="Q632" s="152"/>
      <c r="R632" s="152"/>
      <c r="S632" s="152"/>
      <c r="T632" s="152"/>
      <c r="U632" s="152"/>
      <c r="V632" s="152"/>
      <c r="W632" s="152"/>
      <c r="X632" s="152"/>
      <c r="Y632" s="152"/>
      <c r="Z632" s="154"/>
      <c r="AA632" s="152"/>
      <c r="AB632" s="154"/>
      <c r="AC632" s="152"/>
      <c r="AD632" s="152"/>
      <c r="AE632" s="152"/>
      <c r="AF632" s="152"/>
      <c r="AG632" s="152"/>
      <c r="AH632" s="152"/>
      <c r="AI632" s="152"/>
      <c r="AJ632" s="152"/>
      <c r="AK632" s="152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</row>
    <row r="633" customFormat="false" ht="15.75" hidden="false" customHeight="true" outlineLevel="0" collapsed="false">
      <c r="A633" s="152"/>
      <c r="B633" s="152"/>
      <c r="C633" s="152"/>
      <c r="D633" s="152"/>
      <c r="E633" s="153"/>
      <c r="F633" s="153"/>
      <c r="G633" s="153"/>
      <c r="H633" s="153"/>
      <c r="I633" s="153"/>
      <c r="J633" s="153"/>
      <c r="K633" s="153"/>
      <c r="L633" s="153"/>
      <c r="M633" s="35"/>
      <c r="N633" s="35"/>
      <c r="O633" s="35"/>
      <c r="P633" s="152"/>
      <c r="Q633" s="152"/>
      <c r="R633" s="152"/>
      <c r="S633" s="152"/>
      <c r="T633" s="152"/>
      <c r="U633" s="152"/>
      <c r="V633" s="152"/>
      <c r="W633" s="152"/>
      <c r="X633" s="152"/>
      <c r="Y633" s="152"/>
      <c r="Z633" s="154"/>
      <c r="AA633" s="152"/>
      <c r="AB633" s="154"/>
      <c r="AC633" s="152"/>
      <c r="AD633" s="152"/>
      <c r="AE633" s="152"/>
      <c r="AF633" s="152"/>
      <c r="AG633" s="152"/>
      <c r="AH633" s="152"/>
      <c r="AI633" s="152"/>
      <c r="AJ633" s="152"/>
      <c r="AK633" s="152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</row>
    <row r="634" customFormat="false" ht="15.75" hidden="false" customHeight="true" outlineLevel="0" collapsed="false">
      <c r="A634" s="152"/>
      <c r="B634" s="152"/>
      <c r="C634" s="152"/>
      <c r="D634" s="152"/>
      <c r="E634" s="153"/>
      <c r="F634" s="153"/>
      <c r="G634" s="153"/>
      <c r="H634" s="153"/>
      <c r="I634" s="153"/>
      <c r="J634" s="153"/>
      <c r="K634" s="153"/>
      <c r="L634" s="153"/>
      <c r="M634" s="35"/>
      <c r="N634" s="35"/>
      <c r="O634" s="35"/>
      <c r="P634" s="152"/>
      <c r="Q634" s="152"/>
      <c r="R634" s="152"/>
      <c r="S634" s="152"/>
      <c r="T634" s="152"/>
      <c r="U634" s="152"/>
      <c r="V634" s="152"/>
      <c r="W634" s="152"/>
      <c r="X634" s="152"/>
      <c r="Y634" s="152"/>
      <c r="Z634" s="154"/>
      <c r="AA634" s="152"/>
      <c r="AB634" s="154"/>
      <c r="AC634" s="152"/>
      <c r="AD634" s="152"/>
      <c r="AE634" s="152"/>
      <c r="AF634" s="152"/>
      <c r="AG634" s="152"/>
      <c r="AH634" s="152"/>
      <c r="AI634" s="152"/>
      <c r="AJ634" s="152"/>
      <c r="AK634" s="152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</row>
    <row r="635" customFormat="false" ht="15.75" hidden="false" customHeight="true" outlineLevel="0" collapsed="false">
      <c r="A635" s="152"/>
      <c r="B635" s="152"/>
      <c r="C635" s="152"/>
      <c r="D635" s="152"/>
      <c r="E635" s="153"/>
      <c r="F635" s="153"/>
      <c r="G635" s="153"/>
      <c r="H635" s="153"/>
      <c r="I635" s="153"/>
      <c r="J635" s="153"/>
      <c r="K635" s="153"/>
      <c r="L635" s="153"/>
      <c r="M635" s="35"/>
      <c r="N635" s="35"/>
      <c r="O635" s="35"/>
      <c r="P635" s="152"/>
      <c r="Q635" s="152"/>
      <c r="R635" s="152"/>
      <c r="S635" s="152"/>
      <c r="T635" s="152"/>
      <c r="U635" s="152"/>
      <c r="V635" s="152"/>
      <c r="W635" s="152"/>
      <c r="X635" s="152"/>
      <c r="Y635" s="152"/>
      <c r="Z635" s="154"/>
      <c r="AA635" s="152"/>
      <c r="AB635" s="154"/>
      <c r="AC635" s="152"/>
      <c r="AD635" s="152"/>
      <c r="AE635" s="152"/>
      <c r="AF635" s="152"/>
      <c r="AG635" s="152"/>
      <c r="AH635" s="152"/>
      <c r="AI635" s="152"/>
      <c r="AJ635" s="152"/>
      <c r="AK635" s="152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</row>
    <row r="636" customFormat="false" ht="15.75" hidden="false" customHeight="true" outlineLevel="0" collapsed="false">
      <c r="A636" s="152"/>
      <c r="B636" s="152"/>
      <c r="C636" s="152"/>
      <c r="D636" s="152"/>
      <c r="E636" s="153"/>
      <c r="F636" s="153"/>
      <c r="G636" s="153"/>
      <c r="H636" s="153"/>
      <c r="I636" s="153"/>
      <c r="J636" s="153"/>
      <c r="K636" s="153"/>
      <c r="L636" s="153"/>
      <c r="M636" s="35"/>
      <c r="N636" s="35"/>
      <c r="O636" s="35"/>
      <c r="P636" s="152"/>
      <c r="Q636" s="152"/>
      <c r="R636" s="152"/>
      <c r="S636" s="152"/>
      <c r="T636" s="152"/>
      <c r="U636" s="152"/>
      <c r="V636" s="152"/>
      <c r="W636" s="152"/>
      <c r="X636" s="152"/>
      <c r="Y636" s="152"/>
      <c r="Z636" s="154"/>
      <c r="AA636" s="152"/>
      <c r="AB636" s="154"/>
      <c r="AC636" s="152"/>
      <c r="AD636" s="152"/>
      <c r="AE636" s="152"/>
      <c r="AF636" s="152"/>
      <c r="AG636" s="152"/>
      <c r="AH636" s="152"/>
      <c r="AI636" s="152"/>
      <c r="AJ636" s="152"/>
      <c r="AK636" s="152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</row>
    <row r="637" customFormat="false" ht="15.75" hidden="false" customHeight="true" outlineLevel="0" collapsed="false">
      <c r="A637" s="152"/>
      <c r="B637" s="152"/>
      <c r="C637" s="152"/>
      <c r="D637" s="152"/>
      <c r="E637" s="153"/>
      <c r="F637" s="153"/>
      <c r="G637" s="153"/>
      <c r="H637" s="153"/>
      <c r="I637" s="153"/>
      <c r="J637" s="153"/>
      <c r="K637" s="153"/>
      <c r="L637" s="153"/>
      <c r="M637" s="35"/>
      <c r="N637" s="35"/>
      <c r="O637" s="35"/>
      <c r="P637" s="152"/>
      <c r="Q637" s="152"/>
      <c r="R637" s="152"/>
      <c r="S637" s="152"/>
      <c r="T637" s="152"/>
      <c r="U637" s="152"/>
      <c r="V637" s="152"/>
      <c r="W637" s="152"/>
      <c r="X637" s="152"/>
      <c r="Y637" s="152"/>
      <c r="Z637" s="154"/>
      <c r="AA637" s="152"/>
      <c r="AB637" s="154"/>
      <c r="AC637" s="152"/>
      <c r="AD637" s="152"/>
      <c r="AE637" s="152"/>
      <c r="AF637" s="152"/>
      <c r="AG637" s="152"/>
      <c r="AH637" s="152"/>
      <c r="AI637" s="152"/>
      <c r="AJ637" s="152"/>
      <c r="AK637" s="152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</row>
    <row r="638" customFormat="false" ht="15.75" hidden="false" customHeight="true" outlineLevel="0" collapsed="false">
      <c r="A638" s="152"/>
      <c r="B638" s="152"/>
      <c r="C638" s="152"/>
      <c r="D638" s="152"/>
      <c r="E638" s="153"/>
      <c r="F638" s="153"/>
      <c r="G638" s="153"/>
      <c r="H638" s="153"/>
      <c r="I638" s="153"/>
      <c r="J638" s="153"/>
      <c r="K638" s="153"/>
      <c r="L638" s="153"/>
      <c r="M638" s="35"/>
      <c r="N638" s="35"/>
      <c r="O638" s="35"/>
      <c r="P638" s="152"/>
      <c r="Q638" s="152"/>
      <c r="R638" s="152"/>
      <c r="S638" s="152"/>
      <c r="T638" s="152"/>
      <c r="U638" s="152"/>
      <c r="V638" s="152"/>
      <c r="W638" s="152"/>
      <c r="X638" s="152"/>
      <c r="Y638" s="152"/>
      <c r="Z638" s="154"/>
      <c r="AA638" s="152"/>
      <c r="AB638" s="154"/>
      <c r="AC638" s="152"/>
      <c r="AD638" s="152"/>
      <c r="AE638" s="152"/>
      <c r="AF638" s="152"/>
      <c r="AG638" s="152"/>
      <c r="AH638" s="152"/>
      <c r="AI638" s="152"/>
      <c r="AJ638" s="152"/>
      <c r="AK638" s="152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</row>
    <row r="639" customFormat="false" ht="15.75" hidden="false" customHeight="true" outlineLevel="0" collapsed="false">
      <c r="A639" s="152"/>
      <c r="B639" s="152"/>
      <c r="C639" s="152"/>
      <c r="D639" s="152"/>
      <c r="E639" s="153"/>
      <c r="F639" s="153"/>
      <c r="G639" s="153"/>
      <c r="H639" s="153"/>
      <c r="I639" s="153"/>
      <c r="J639" s="153"/>
      <c r="K639" s="153"/>
      <c r="L639" s="153"/>
      <c r="M639" s="35"/>
      <c r="N639" s="35"/>
      <c r="O639" s="35"/>
      <c r="P639" s="152"/>
      <c r="Q639" s="152"/>
      <c r="R639" s="152"/>
      <c r="S639" s="152"/>
      <c r="T639" s="152"/>
      <c r="U639" s="152"/>
      <c r="V639" s="152"/>
      <c r="W639" s="152"/>
      <c r="X639" s="152"/>
      <c r="Y639" s="152"/>
      <c r="Z639" s="154"/>
      <c r="AA639" s="152"/>
      <c r="AB639" s="154"/>
      <c r="AC639" s="152"/>
      <c r="AD639" s="152"/>
      <c r="AE639" s="152"/>
      <c r="AF639" s="152"/>
      <c r="AG639" s="152"/>
      <c r="AH639" s="152"/>
      <c r="AI639" s="152"/>
      <c r="AJ639" s="152"/>
      <c r="AK639" s="152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</row>
    <row r="640" customFormat="false" ht="15.75" hidden="false" customHeight="true" outlineLevel="0" collapsed="false">
      <c r="A640" s="152"/>
      <c r="B640" s="152"/>
      <c r="C640" s="152"/>
      <c r="D640" s="152"/>
      <c r="E640" s="153"/>
      <c r="F640" s="153"/>
      <c r="G640" s="153"/>
      <c r="H640" s="153"/>
      <c r="I640" s="153"/>
      <c r="J640" s="153"/>
      <c r="K640" s="153"/>
      <c r="L640" s="153"/>
      <c r="M640" s="35"/>
      <c r="N640" s="35"/>
      <c r="O640" s="35"/>
      <c r="P640" s="152"/>
      <c r="Q640" s="152"/>
      <c r="R640" s="152"/>
      <c r="S640" s="152"/>
      <c r="T640" s="152"/>
      <c r="U640" s="152"/>
      <c r="V640" s="152"/>
      <c r="W640" s="152"/>
      <c r="X640" s="152"/>
      <c r="Y640" s="152"/>
      <c r="Z640" s="154"/>
      <c r="AA640" s="152"/>
      <c r="AB640" s="154"/>
      <c r="AC640" s="152"/>
      <c r="AD640" s="152"/>
      <c r="AE640" s="152"/>
      <c r="AF640" s="152"/>
      <c r="AG640" s="152"/>
      <c r="AH640" s="152"/>
      <c r="AI640" s="152"/>
      <c r="AJ640" s="152"/>
      <c r="AK640" s="152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</row>
    <row r="641" customFormat="false" ht="15.75" hidden="false" customHeight="true" outlineLevel="0" collapsed="false">
      <c r="A641" s="152"/>
      <c r="B641" s="152"/>
      <c r="C641" s="152"/>
      <c r="D641" s="152"/>
      <c r="E641" s="153"/>
      <c r="F641" s="153"/>
      <c r="G641" s="153"/>
      <c r="H641" s="153"/>
      <c r="I641" s="153"/>
      <c r="J641" s="153"/>
      <c r="K641" s="153"/>
      <c r="L641" s="153"/>
      <c r="M641" s="35"/>
      <c r="N641" s="35"/>
      <c r="O641" s="35"/>
      <c r="P641" s="152"/>
      <c r="Q641" s="152"/>
      <c r="R641" s="152"/>
      <c r="S641" s="152"/>
      <c r="T641" s="152"/>
      <c r="U641" s="152"/>
      <c r="V641" s="152"/>
      <c r="W641" s="152"/>
      <c r="X641" s="152"/>
      <c r="Y641" s="152"/>
      <c r="Z641" s="154"/>
      <c r="AA641" s="152"/>
      <c r="AB641" s="154"/>
      <c r="AC641" s="152"/>
      <c r="AD641" s="152"/>
      <c r="AE641" s="152"/>
      <c r="AF641" s="152"/>
      <c r="AG641" s="152"/>
      <c r="AH641" s="152"/>
      <c r="AI641" s="152"/>
      <c r="AJ641" s="152"/>
      <c r="AK641" s="152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</row>
    <row r="642" customFormat="false" ht="15.75" hidden="false" customHeight="true" outlineLevel="0" collapsed="false">
      <c r="A642" s="152"/>
      <c r="B642" s="152"/>
      <c r="C642" s="152"/>
      <c r="D642" s="152"/>
      <c r="E642" s="153"/>
      <c r="F642" s="153"/>
      <c r="G642" s="153"/>
      <c r="H642" s="153"/>
      <c r="I642" s="153"/>
      <c r="J642" s="153"/>
      <c r="K642" s="153"/>
      <c r="L642" s="153"/>
      <c r="M642" s="35"/>
      <c r="N642" s="35"/>
      <c r="O642" s="35"/>
      <c r="P642" s="152"/>
      <c r="Q642" s="152"/>
      <c r="R642" s="152"/>
      <c r="S642" s="152"/>
      <c r="T642" s="152"/>
      <c r="U642" s="152"/>
      <c r="V642" s="152"/>
      <c r="W642" s="152"/>
      <c r="X642" s="152"/>
      <c r="Y642" s="152"/>
      <c r="Z642" s="154"/>
      <c r="AA642" s="152"/>
      <c r="AB642" s="154"/>
      <c r="AC642" s="152"/>
      <c r="AD642" s="152"/>
      <c r="AE642" s="152"/>
      <c r="AF642" s="152"/>
      <c r="AG642" s="152"/>
      <c r="AH642" s="152"/>
      <c r="AI642" s="152"/>
      <c r="AJ642" s="152"/>
      <c r="AK642" s="152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</row>
    <row r="643" customFormat="false" ht="15.75" hidden="false" customHeight="true" outlineLevel="0" collapsed="false">
      <c r="A643" s="152"/>
      <c r="B643" s="152"/>
      <c r="C643" s="152"/>
      <c r="D643" s="152"/>
      <c r="E643" s="153"/>
      <c r="F643" s="153"/>
      <c r="G643" s="153"/>
      <c r="H643" s="153"/>
      <c r="I643" s="153"/>
      <c r="J643" s="153"/>
      <c r="K643" s="153"/>
      <c r="L643" s="153"/>
      <c r="M643" s="35"/>
      <c r="N643" s="35"/>
      <c r="O643" s="35"/>
      <c r="P643" s="152"/>
      <c r="Q643" s="152"/>
      <c r="R643" s="152"/>
      <c r="S643" s="152"/>
      <c r="T643" s="152"/>
      <c r="U643" s="152"/>
      <c r="V643" s="152"/>
      <c r="W643" s="152"/>
      <c r="X643" s="152"/>
      <c r="Y643" s="152"/>
      <c r="Z643" s="154"/>
      <c r="AA643" s="152"/>
      <c r="AB643" s="154"/>
      <c r="AC643" s="152"/>
      <c r="AD643" s="152"/>
      <c r="AE643" s="152"/>
      <c r="AF643" s="152"/>
      <c r="AG643" s="152"/>
      <c r="AH643" s="152"/>
      <c r="AI643" s="152"/>
      <c r="AJ643" s="152"/>
      <c r="AK643" s="152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</row>
    <row r="644" customFormat="false" ht="15.75" hidden="false" customHeight="true" outlineLevel="0" collapsed="false">
      <c r="A644" s="152"/>
      <c r="B644" s="152"/>
      <c r="C644" s="152"/>
      <c r="D644" s="152"/>
      <c r="E644" s="153"/>
      <c r="F644" s="153"/>
      <c r="G644" s="153"/>
      <c r="H644" s="153"/>
      <c r="I644" s="153"/>
      <c r="J644" s="153"/>
      <c r="K644" s="153"/>
      <c r="L644" s="153"/>
      <c r="M644" s="35"/>
      <c r="N644" s="35"/>
      <c r="O644" s="35"/>
      <c r="P644" s="152"/>
      <c r="Q644" s="152"/>
      <c r="R644" s="152"/>
      <c r="S644" s="152"/>
      <c r="T644" s="152"/>
      <c r="U644" s="152"/>
      <c r="V644" s="152"/>
      <c r="W644" s="152"/>
      <c r="X644" s="152"/>
      <c r="Y644" s="152"/>
      <c r="Z644" s="154"/>
      <c r="AA644" s="152"/>
      <c r="AB644" s="154"/>
      <c r="AC644" s="152"/>
      <c r="AD644" s="152"/>
      <c r="AE644" s="152"/>
      <c r="AF644" s="152"/>
      <c r="AG644" s="152"/>
      <c r="AH644" s="152"/>
      <c r="AI644" s="152"/>
      <c r="AJ644" s="152"/>
      <c r="AK644" s="152"/>
      <c r="AL644" s="155"/>
      <c r="AM644" s="155"/>
      <c r="AN644" s="155"/>
      <c r="AO644" s="155"/>
      <c r="AP644" s="155"/>
      <c r="AQ644" s="155"/>
      <c r="AR644" s="155"/>
      <c r="AS644" s="155"/>
      <c r="AT644" s="155"/>
      <c r="AU644" s="155"/>
      <c r="AV644" s="155"/>
      <c r="AW644" s="155"/>
      <c r="AX644" s="155"/>
    </row>
    <row r="645" customFormat="false" ht="15.75" hidden="false" customHeight="true" outlineLevel="0" collapsed="false">
      <c r="A645" s="152"/>
      <c r="B645" s="152"/>
      <c r="C645" s="152"/>
      <c r="D645" s="152"/>
      <c r="E645" s="153"/>
      <c r="F645" s="153"/>
      <c r="G645" s="153"/>
      <c r="H645" s="153"/>
      <c r="I645" s="153"/>
      <c r="J645" s="153"/>
      <c r="K645" s="153"/>
      <c r="L645" s="153"/>
      <c r="M645" s="35"/>
      <c r="N645" s="35"/>
      <c r="O645" s="35"/>
      <c r="P645" s="152"/>
      <c r="Q645" s="152"/>
      <c r="R645" s="152"/>
      <c r="S645" s="152"/>
      <c r="T645" s="152"/>
      <c r="U645" s="152"/>
      <c r="V645" s="152"/>
      <c r="W645" s="152"/>
      <c r="X645" s="152"/>
      <c r="Y645" s="152"/>
      <c r="Z645" s="154"/>
      <c r="AA645" s="152"/>
      <c r="AB645" s="154"/>
      <c r="AC645" s="152"/>
      <c r="AD645" s="152"/>
      <c r="AE645" s="152"/>
      <c r="AF645" s="152"/>
      <c r="AG645" s="152"/>
      <c r="AH645" s="152"/>
      <c r="AI645" s="152"/>
      <c r="AJ645" s="152"/>
      <c r="AK645" s="152"/>
      <c r="AL645" s="155"/>
      <c r="AM645" s="155"/>
      <c r="AN645" s="155"/>
      <c r="AO645" s="155"/>
      <c r="AP645" s="155"/>
      <c r="AQ645" s="155"/>
      <c r="AR645" s="155"/>
      <c r="AS645" s="155"/>
      <c r="AT645" s="155"/>
      <c r="AU645" s="155"/>
      <c r="AV645" s="155"/>
      <c r="AW645" s="155"/>
      <c r="AX645" s="155"/>
    </row>
    <row r="646" customFormat="false" ht="15.75" hidden="false" customHeight="true" outlineLevel="0" collapsed="false">
      <c r="A646" s="152"/>
      <c r="B646" s="152"/>
      <c r="C646" s="152"/>
      <c r="D646" s="152"/>
      <c r="E646" s="153"/>
      <c r="F646" s="153"/>
      <c r="G646" s="153"/>
      <c r="H646" s="153"/>
      <c r="I646" s="153"/>
      <c r="J646" s="153"/>
      <c r="K646" s="153"/>
      <c r="L646" s="153"/>
      <c r="M646" s="35"/>
      <c r="N646" s="35"/>
      <c r="O646" s="35"/>
      <c r="P646" s="152"/>
      <c r="Q646" s="152"/>
      <c r="R646" s="152"/>
      <c r="S646" s="152"/>
      <c r="T646" s="152"/>
      <c r="U646" s="152"/>
      <c r="V646" s="152"/>
      <c r="W646" s="152"/>
      <c r="X646" s="152"/>
      <c r="Y646" s="152"/>
      <c r="Z646" s="154"/>
      <c r="AA646" s="152"/>
      <c r="AB646" s="154"/>
      <c r="AC646" s="152"/>
      <c r="AD646" s="152"/>
      <c r="AE646" s="152"/>
      <c r="AF646" s="152"/>
      <c r="AG646" s="152"/>
      <c r="AH646" s="152"/>
      <c r="AI646" s="152"/>
      <c r="AJ646" s="152"/>
      <c r="AK646" s="152"/>
      <c r="AL646" s="155"/>
      <c r="AM646" s="155"/>
      <c r="AN646" s="155"/>
      <c r="AO646" s="155"/>
      <c r="AP646" s="155"/>
      <c r="AQ646" s="155"/>
      <c r="AR646" s="155"/>
      <c r="AS646" s="155"/>
      <c r="AT646" s="155"/>
      <c r="AU646" s="155"/>
      <c r="AV646" s="155"/>
      <c r="AW646" s="155"/>
      <c r="AX646" s="155"/>
    </row>
    <row r="647" customFormat="false" ht="15.75" hidden="false" customHeight="true" outlineLevel="0" collapsed="false">
      <c r="A647" s="152"/>
      <c r="B647" s="152"/>
      <c r="C647" s="152"/>
      <c r="D647" s="152"/>
      <c r="E647" s="153"/>
      <c r="F647" s="153"/>
      <c r="G647" s="153"/>
      <c r="H647" s="153"/>
      <c r="I647" s="153"/>
      <c r="J647" s="153"/>
      <c r="K647" s="153"/>
      <c r="L647" s="153"/>
      <c r="M647" s="35"/>
      <c r="N647" s="35"/>
      <c r="O647" s="35"/>
      <c r="P647" s="152"/>
      <c r="Q647" s="152"/>
      <c r="R647" s="152"/>
      <c r="S647" s="152"/>
      <c r="T647" s="152"/>
      <c r="U647" s="152"/>
      <c r="V647" s="152"/>
      <c r="W647" s="152"/>
      <c r="X647" s="152"/>
      <c r="Y647" s="152"/>
      <c r="Z647" s="154"/>
      <c r="AA647" s="152"/>
      <c r="AB647" s="154"/>
      <c r="AC647" s="152"/>
      <c r="AD647" s="152"/>
      <c r="AE647" s="152"/>
      <c r="AF647" s="152"/>
      <c r="AG647" s="152"/>
      <c r="AH647" s="152"/>
      <c r="AI647" s="152"/>
      <c r="AJ647" s="152"/>
      <c r="AK647" s="152"/>
      <c r="AL647" s="155"/>
      <c r="AM647" s="155"/>
      <c r="AN647" s="155"/>
      <c r="AO647" s="155"/>
      <c r="AP647" s="155"/>
      <c r="AQ647" s="155"/>
      <c r="AR647" s="155"/>
      <c r="AS647" s="155"/>
      <c r="AT647" s="155"/>
      <c r="AU647" s="155"/>
      <c r="AV647" s="155"/>
      <c r="AW647" s="155"/>
      <c r="AX647" s="155"/>
    </row>
    <row r="648" customFormat="false" ht="15.75" hidden="false" customHeight="true" outlineLevel="0" collapsed="false">
      <c r="A648" s="152"/>
      <c r="B648" s="152"/>
      <c r="C648" s="152"/>
      <c r="D648" s="152"/>
      <c r="E648" s="153"/>
      <c r="F648" s="153"/>
      <c r="G648" s="153"/>
      <c r="H648" s="153"/>
      <c r="I648" s="153"/>
      <c r="J648" s="153"/>
      <c r="K648" s="153"/>
      <c r="L648" s="153"/>
      <c r="M648" s="35"/>
      <c r="N648" s="35"/>
      <c r="O648" s="35"/>
      <c r="P648" s="152"/>
      <c r="Q648" s="152"/>
      <c r="R648" s="152"/>
      <c r="S648" s="152"/>
      <c r="T648" s="152"/>
      <c r="U648" s="152"/>
      <c r="V648" s="152"/>
      <c r="W648" s="152"/>
      <c r="X648" s="152"/>
      <c r="Y648" s="152"/>
      <c r="Z648" s="154"/>
      <c r="AA648" s="152"/>
      <c r="AB648" s="154"/>
      <c r="AC648" s="152"/>
      <c r="AD648" s="152"/>
      <c r="AE648" s="152"/>
      <c r="AF648" s="152"/>
      <c r="AG648" s="152"/>
      <c r="AH648" s="152"/>
      <c r="AI648" s="152"/>
      <c r="AJ648" s="152"/>
      <c r="AK648" s="152"/>
      <c r="AL648" s="155"/>
      <c r="AM648" s="155"/>
      <c r="AN648" s="155"/>
      <c r="AO648" s="155"/>
      <c r="AP648" s="155"/>
      <c r="AQ648" s="155"/>
      <c r="AR648" s="155"/>
      <c r="AS648" s="155"/>
      <c r="AT648" s="155"/>
      <c r="AU648" s="155"/>
      <c r="AV648" s="155"/>
      <c r="AW648" s="155"/>
      <c r="AX648" s="155"/>
    </row>
    <row r="649" customFormat="false" ht="15.75" hidden="false" customHeight="true" outlineLevel="0" collapsed="false">
      <c r="A649" s="152"/>
      <c r="B649" s="152"/>
      <c r="C649" s="152"/>
      <c r="D649" s="152"/>
      <c r="E649" s="153"/>
      <c r="F649" s="153"/>
      <c r="G649" s="153"/>
      <c r="H649" s="153"/>
      <c r="I649" s="153"/>
      <c r="J649" s="153"/>
      <c r="K649" s="153"/>
      <c r="L649" s="153"/>
      <c r="M649" s="35"/>
      <c r="N649" s="35"/>
      <c r="O649" s="35"/>
      <c r="P649" s="152"/>
      <c r="Q649" s="152"/>
      <c r="R649" s="152"/>
      <c r="S649" s="152"/>
      <c r="T649" s="152"/>
      <c r="U649" s="152"/>
      <c r="V649" s="152"/>
      <c r="W649" s="152"/>
      <c r="X649" s="152"/>
      <c r="Y649" s="152"/>
      <c r="Z649" s="154"/>
      <c r="AA649" s="152"/>
      <c r="AB649" s="154"/>
      <c r="AC649" s="152"/>
      <c r="AD649" s="152"/>
      <c r="AE649" s="152"/>
      <c r="AF649" s="152"/>
      <c r="AG649" s="152"/>
      <c r="AH649" s="152"/>
      <c r="AI649" s="152"/>
      <c r="AJ649" s="152"/>
      <c r="AK649" s="152"/>
      <c r="AL649" s="155"/>
      <c r="AM649" s="155"/>
      <c r="AN649" s="155"/>
      <c r="AO649" s="155"/>
      <c r="AP649" s="155"/>
      <c r="AQ649" s="155"/>
      <c r="AR649" s="155"/>
      <c r="AS649" s="155"/>
      <c r="AT649" s="155"/>
      <c r="AU649" s="155"/>
      <c r="AV649" s="155"/>
      <c r="AW649" s="155"/>
      <c r="AX649" s="155"/>
    </row>
    <row r="650" customFormat="false" ht="15.75" hidden="false" customHeight="true" outlineLevel="0" collapsed="false">
      <c r="A650" s="152"/>
      <c r="B650" s="152"/>
      <c r="C650" s="152"/>
      <c r="D650" s="152"/>
      <c r="E650" s="153"/>
      <c r="F650" s="153"/>
      <c r="G650" s="153"/>
      <c r="H650" s="153"/>
      <c r="I650" s="153"/>
      <c r="J650" s="153"/>
      <c r="K650" s="153"/>
      <c r="L650" s="153"/>
      <c r="M650" s="35"/>
      <c r="N650" s="35"/>
      <c r="O650" s="35"/>
      <c r="P650" s="152"/>
      <c r="Q650" s="152"/>
      <c r="R650" s="152"/>
      <c r="S650" s="152"/>
      <c r="T650" s="152"/>
      <c r="U650" s="152"/>
      <c r="V650" s="152"/>
      <c r="W650" s="152"/>
      <c r="X650" s="152"/>
      <c r="Y650" s="152"/>
      <c r="Z650" s="154"/>
      <c r="AA650" s="152"/>
      <c r="AB650" s="154"/>
      <c r="AC650" s="152"/>
      <c r="AD650" s="152"/>
      <c r="AE650" s="152"/>
      <c r="AF650" s="152"/>
      <c r="AG650" s="152"/>
      <c r="AH650" s="152"/>
      <c r="AI650" s="152"/>
      <c r="AJ650" s="152"/>
      <c r="AK650" s="152"/>
      <c r="AL650" s="155"/>
      <c r="AM650" s="155"/>
      <c r="AN650" s="155"/>
      <c r="AO650" s="155"/>
      <c r="AP650" s="155"/>
      <c r="AQ650" s="155"/>
      <c r="AR650" s="155"/>
      <c r="AS650" s="155"/>
      <c r="AT650" s="155"/>
      <c r="AU650" s="155"/>
      <c r="AV650" s="155"/>
      <c r="AW650" s="155"/>
      <c r="AX650" s="155"/>
    </row>
    <row r="651" customFormat="false" ht="15.75" hidden="false" customHeight="true" outlineLevel="0" collapsed="false">
      <c r="A651" s="152"/>
      <c r="B651" s="152"/>
      <c r="C651" s="152"/>
      <c r="D651" s="152"/>
      <c r="E651" s="153"/>
      <c r="F651" s="153"/>
      <c r="G651" s="153"/>
      <c r="H651" s="153"/>
      <c r="I651" s="153"/>
      <c r="J651" s="153"/>
      <c r="K651" s="153"/>
      <c r="L651" s="153"/>
      <c r="M651" s="35"/>
      <c r="N651" s="35"/>
      <c r="O651" s="35"/>
      <c r="P651" s="152"/>
      <c r="Q651" s="152"/>
      <c r="R651" s="152"/>
      <c r="S651" s="152"/>
      <c r="T651" s="152"/>
      <c r="U651" s="152"/>
      <c r="V651" s="152"/>
      <c r="W651" s="152"/>
      <c r="X651" s="152"/>
      <c r="Y651" s="152"/>
      <c r="Z651" s="154"/>
      <c r="AA651" s="152"/>
      <c r="AB651" s="154"/>
      <c r="AC651" s="152"/>
      <c r="AD651" s="152"/>
      <c r="AE651" s="152"/>
      <c r="AF651" s="152"/>
      <c r="AG651" s="152"/>
      <c r="AH651" s="152"/>
      <c r="AI651" s="152"/>
      <c r="AJ651" s="152"/>
      <c r="AK651" s="152"/>
      <c r="AL651" s="155"/>
      <c r="AM651" s="155"/>
      <c r="AN651" s="155"/>
      <c r="AO651" s="155"/>
      <c r="AP651" s="155"/>
      <c r="AQ651" s="155"/>
      <c r="AR651" s="155"/>
      <c r="AS651" s="155"/>
      <c r="AT651" s="155"/>
      <c r="AU651" s="155"/>
      <c r="AV651" s="155"/>
      <c r="AW651" s="155"/>
      <c r="AX651" s="155"/>
    </row>
    <row r="652" customFormat="false" ht="15.75" hidden="false" customHeight="true" outlineLevel="0" collapsed="false">
      <c r="A652" s="152"/>
      <c r="B652" s="152"/>
      <c r="C652" s="152"/>
      <c r="D652" s="152"/>
      <c r="E652" s="153"/>
      <c r="F652" s="153"/>
      <c r="G652" s="153"/>
      <c r="H652" s="153"/>
      <c r="I652" s="153"/>
      <c r="J652" s="153"/>
      <c r="K652" s="153"/>
      <c r="L652" s="153"/>
      <c r="M652" s="35"/>
      <c r="N652" s="35"/>
      <c r="O652" s="35"/>
      <c r="P652" s="152"/>
      <c r="Q652" s="152"/>
      <c r="R652" s="152"/>
      <c r="S652" s="152"/>
      <c r="T652" s="152"/>
      <c r="U652" s="152"/>
      <c r="V652" s="152"/>
      <c r="W652" s="152"/>
      <c r="X652" s="152"/>
      <c r="Y652" s="152"/>
      <c r="Z652" s="154"/>
      <c r="AA652" s="152"/>
      <c r="AB652" s="154"/>
      <c r="AC652" s="152"/>
      <c r="AD652" s="152"/>
      <c r="AE652" s="152"/>
      <c r="AF652" s="152"/>
      <c r="AG652" s="152"/>
      <c r="AH652" s="152"/>
      <c r="AI652" s="152"/>
      <c r="AJ652" s="152"/>
      <c r="AK652" s="152"/>
      <c r="AL652" s="155"/>
      <c r="AM652" s="155"/>
      <c r="AN652" s="155"/>
      <c r="AO652" s="155"/>
      <c r="AP652" s="155"/>
      <c r="AQ652" s="155"/>
      <c r="AR652" s="155"/>
      <c r="AS652" s="155"/>
      <c r="AT652" s="155"/>
      <c r="AU652" s="155"/>
      <c r="AV652" s="155"/>
      <c r="AW652" s="155"/>
      <c r="AX652" s="155"/>
    </row>
    <row r="653" customFormat="false" ht="15.75" hidden="false" customHeight="true" outlineLevel="0" collapsed="false">
      <c r="A653" s="152"/>
      <c r="B653" s="152"/>
      <c r="C653" s="152"/>
      <c r="D653" s="152"/>
      <c r="E653" s="153"/>
      <c r="F653" s="153"/>
      <c r="G653" s="153"/>
      <c r="H653" s="153"/>
      <c r="I653" s="153"/>
      <c r="J653" s="153"/>
      <c r="K653" s="153"/>
      <c r="L653" s="153"/>
      <c r="M653" s="35"/>
      <c r="N653" s="35"/>
      <c r="O653" s="35"/>
      <c r="P653" s="152"/>
      <c r="Q653" s="152"/>
      <c r="R653" s="152"/>
      <c r="S653" s="152"/>
      <c r="T653" s="152"/>
      <c r="U653" s="152"/>
      <c r="V653" s="152"/>
      <c r="W653" s="152"/>
      <c r="X653" s="152"/>
      <c r="Y653" s="152"/>
      <c r="Z653" s="154"/>
      <c r="AA653" s="152"/>
      <c r="AB653" s="154"/>
      <c r="AC653" s="152"/>
      <c r="AD653" s="152"/>
      <c r="AE653" s="152"/>
      <c r="AF653" s="152"/>
      <c r="AG653" s="152"/>
      <c r="AH653" s="152"/>
      <c r="AI653" s="152"/>
      <c r="AJ653" s="152"/>
      <c r="AK653" s="152"/>
      <c r="AL653" s="155"/>
      <c r="AM653" s="155"/>
      <c r="AN653" s="155"/>
      <c r="AO653" s="155"/>
      <c r="AP653" s="155"/>
      <c r="AQ653" s="155"/>
      <c r="AR653" s="155"/>
      <c r="AS653" s="155"/>
      <c r="AT653" s="155"/>
      <c r="AU653" s="155"/>
      <c r="AV653" s="155"/>
      <c r="AW653" s="155"/>
      <c r="AX653" s="155"/>
    </row>
    <row r="654" customFormat="false" ht="15.75" hidden="false" customHeight="true" outlineLevel="0" collapsed="false">
      <c r="A654" s="152"/>
      <c r="B654" s="152"/>
      <c r="C654" s="152"/>
      <c r="D654" s="152"/>
      <c r="E654" s="153"/>
      <c r="F654" s="153"/>
      <c r="G654" s="153"/>
      <c r="H654" s="153"/>
      <c r="I654" s="153"/>
      <c r="J654" s="153"/>
      <c r="K654" s="153"/>
      <c r="L654" s="153"/>
      <c r="M654" s="35"/>
      <c r="N654" s="35"/>
      <c r="O654" s="35"/>
      <c r="P654" s="152"/>
      <c r="Q654" s="152"/>
      <c r="R654" s="152"/>
      <c r="S654" s="152"/>
      <c r="T654" s="152"/>
      <c r="U654" s="152"/>
      <c r="V654" s="152"/>
      <c r="W654" s="152"/>
      <c r="X654" s="152"/>
      <c r="Y654" s="152"/>
      <c r="Z654" s="154"/>
      <c r="AA654" s="152"/>
      <c r="AB654" s="154"/>
      <c r="AC654" s="152"/>
      <c r="AD654" s="152"/>
      <c r="AE654" s="152"/>
      <c r="AF654" s="152"/>
      <c r="AG654" s="152"/>
      <c r="AH654" s="152"/>
      <c r="AI654" s="152"/>
      <c r="AJ654" s="152"/>
      <c r="AK654" s="152"/>
      <c r="AL654" s="155"/>
      <c r="AM654" s="155"/>
      <c r="AN654" s="155"/>
      <c r="AO654" s="155"/>
      <c r="AP654" s="155"/>
      <c r="AQ654" s="155"/>
      <c r="AR654" s="155"/>
      <c r="AS654" s="155"/>
      <c r="AT654" s="155"/>
      <c r="AU654" s="155"/>
      <c r="AV654" s="155"/>
      <c r="AW654" s="155"/>
      <c r="AX654" s="155"/>
    </row>
    <row r="655" customFormat="false" ht="15.75" hidden="false" customHeight="true" outlineLevel="0" collapsed="false">
      <c r="A655" s="152"/>
      <c r="B655" s="152"/>
      <c r="C655" s="152"/>
      <c r="D655" s="152"/>
      <c r="E655" s="153"/>
      <c r="F655" s="153"/>
      <c r="G655" s="153"/>
      <c r="H655" s="153"/>
      <c r="I655" s="153"/>
      <c r="J655" s="153"/>
      <c r="K655" s="153"/>
      <c r="L655" s="153"/>
      <c r="M655" s="35"/>
      <c r="N655" s="35"/>
      <c r="O655" s="35"/>
      <c r="P655" s="152"/>
      <c r="Q655" s="152"/>
      <c r="R655" s="152"/>
      <c r="S655" s="152"/>
      <c r="T655" s="152"/>
      <c r="U655" s="152"/>
      <c r="V655" s="152"/>
      <c r="W655" s="152"/>
      <c r="X655" s="152"/>
      <c r="Y655" s="152"/>
      <c r="Z655" s="154"/>
      <c r="AA655" s="152"/>
      <c r="AB655" s="154"/>
      <c r="AC655" s="152"/>
      <c r="AD655" s="152"/>
      <c r="AE655" s="152"/>
      <c r="AF655" s="152"/>
      <c r="AG655" s="152"/>
      <c r="AH655" s="152"/>
      <c r="AI655" s="152"/>
      <c r="AJ655" s="152"/>
      <c r="AK655" s="152"/>
      <c r="AL655" s="155"/>
      <c r="AM655" s="155"/>
      <c r="AN655" s="155"/>
      <c r="AO655" s="155"/>
      <c r="AP655" s="155"/>
      <c r="AQ655" s="155"/>
      <c r="AR655" s="155"/>
      <c r="AS655" s="155"/>
      <c r="AT655" s="155"/>
      <c r="AU655" s="155"/>
      <c r="AV655" s="155"/>
      <c r="AW655" s="155"/>
      <c r="AX655" s="155"/>
    </row>
    <row r="656" customFormat="false" ht="15.75" hidden="false" customHeight="true" outlineLevel="0" collapsed="false">
      <c r="A656" s="152"/>
      <c r="B656" s="152"/>
      <c r="C656" s="152"/>
      <c r="D656" s="152"/>
      <c r="E656" s="153"/>
      <c r="F656" s="153"/>
      <c r="G656" s="153"/>
      <c r="H656" s="153"/>
      <c r="I656" s="153"/>
      <c r="J656" s="153"/>
      <c r="K656" s="153"/>
      <c r="L656" s="153"/>
      <c r="M656" s="35"/>
      <c r="N656" s="35"/>
      <c r="O656" s="35"/>
      <c r="P656" s="152"/>
      <c r="Q656" s="152"/>
      <c r="R656" s="152"/>
      <c r="S656" s="152"/>
      <c r="T656" s="152"/>
      <c r="U656" s="152"/>
      <c r="V656" s="152"/>
      <c r="W656" s="152"/>
      <c r="X656" s="152"/>
      <c r="Y656" s="152"/>
      <c r="Z656" s="154"/>
      <c r="AA656" s="152"/>
      <c r="AB656" s="154"/>
      <c r="AC656" s="152"/>
      <c r="AD656" s="152"/>
      <c r="AE656" s="152"/>
      <c r="AF656" s="152"/>
      <c r="AG656" s="152"/>
      <c r="AH656" s="152"/>
      <c r="AI656" s="152"/>
      <c r="AJ656" s="152"/>
      <c r="AK656" s="152"/>
      <c r="AL656" s="155"/>
      <c r="AM656" s="155"/>
      <c r="AN656" s="155"/>
      <c r="AO656" s="155"/>
      <c r="AP656" s="155"/>
      <c r="AQ656" s="155"/>
      <c r="AR656" s="155"/>
      <c r="AS656" s="155"/>
      <c r="AT656" s="155"/>
      <c r="AU656" s="155"/>
      <c r="AV656" s="155"/>
      <c r="AW656" s="155"/>
      <c r="AX656" s="155"/>
    </row>
    <row r="657" customFormat="false" ht="15.75" hidden="false" customHeight="true" outlineLevel="0" collapsed="false">
      <c r="A657" s="152"/>
      <c r="B657" s="152"/>
      <c r="C657" s="152"/>
      <c r="D657" s="152"/>
      <c r="E657" s="153"/>
      <c r="F657" s="153"/>
      <c r="G657" s="153"/>
      <c r="H657" s="153"/>
      <c r="I657" s="153"/>
      <c r="J657" s="153"/>
      <c r="K657" s="153"/>
      <c r="L657" s="153"/>
      <c r="M657" s="35"/>
      <c r="N657" s="35"/>
      <c r="O657" s="35"/>
      <c r="P657" s="152"/>
      <c r="Q657" s="152"/>
      <c r="R657" s="152"/>
      <c r="S657" s="152"/>
      <c r="T657" s="152"/>
      <c r="U657" s="152"/>
      <c r="V657" s="152"/>
      <c r="W657" s="152"/>
      <c r="X657" s="152"/>
      <c r="Y657" s="152"/>
      <c r="Z657" s="154"/>
      <c r="AA657" s="152"/>
      <c r="AB657" s="154"/>
      <c r="AC657" s="152"/>
      <c r="AD657" s="152"/>
      <c r="AE657" s="152"/>
      <c r="AF657" s="152"/>
      <c r="AG657" s="152"/>
      <c r="AH657" s="152"/>
      <c r="AI657" s="152"/>
      <c r="AJ657" s="152"/>
      <c r="AK657" s="152"/>
      <c r="AL657" s="155"/>
      <c r="AM657" s="155"/>
      <c r="AN657" s="155"/>
      <c r="AO657" s="155"/>
      <c r="AP657" s="155"/>
      <c r="AQ657" s="155"/>
      <c r="AR657" s="155"/>
      <c r="AS657" s="155"/>
      <c r="AT657" s="155"/>
      <c r="AU657" s="155"/>
      <c r="AV657" s="155"/>
      <c r="AW657" s="155"/>
      <c r="AX657" s="155"/>
    </row>
    <row r="658" customFormat="false" ht="15.75" hidden="false" customHeight="true" outlineLevel="0" collapsed="false">
      <c r="A658" s="152"/>
      <c r="B658" s="152"/>
      <c r="C658" s="152"/>
      <c r="D658" s="152"/>
      <c r="E658" s="153"/>
      <c r="F658" s="153"/>
      <c r="G658" s="153"/>
      <c r="H658" s="153"/>
      <c r="I658" s="153"/>
      <c r="J658" s="153"/>
      <c r="K658" s="153"/>
      <c r="L658" s="153"/>
      <c r="M658" s="35"/>
      <c r="N658" s="35"/>
      <c r="O658" s="35"/>
      <c r="P658" s="152"/>
      <c r="Q658" s="152"/>
      <c r="R658" s="152"/>
      <c r="S658" s="152"/>
      <c r="T658" s="152"/>
      <c r="U658" s="152"/>
      <c r="V658" s="152"/>
      <c r="W658" s="152"/>
      <c r="X658" s="152"/>
      <c r="Y658" s="152"/>
      <c r="Z658" s="154"/>
      <c r="AA658" s="152"/>
      <c r="AB658" s="154"/>
      <c r="AC658" s="152"/>
      <c r="AD658" s="152"/>
      <c r="AE658" s="152"/>
      <c r="AF658" s="152"/>
      <c r="AG658" s="152"/>
      <c r="AH658" s="152"/>
      <c r="AI658" s="152"/>
      <c r="AJ658" s="152"/>
      <c r="AK658" s="152"/>
      <c r="AL658" s="155"/>
      <c r="AM658" s="155"/>
      <c r="AN658" s="155"/>
      <c r="AO658" s="155"/>
      <c r="AP658" s="155"/>
      <c r="AQ658" s="155"/>
      <c r="AR658" s="155"/>
      <c r="AS658" s="155"/>
      <c r="AT658" s="155"/>
      <c r="AU658" s="155"/>
      <c r="AV658" s="155"/>
      <c r="AW658" s="155"/>
      <c r="AX658" s="155"/>
    </row>
    <row r="659" customFormat="false" ht="15.75" hidden="false" customHeight="true" outlineLevel="0" collapsed="false">
      <c r="A659" s="152"/>
      <c r="B659" s="152"/>
      <c r="C659" s="152"/>
      <c r="D659" s="152"/>
      <c r="E659" s="153"/>
      <c r="F659" s="153"/>
      <c r="G659" s="153"/>
      <c r="H659" s="153"/>
      <c r="I659" s="153"/>
      <c r="J659" s="153"/>
      <c r="K659" s="153"/>
      <c r="L659" s="153"/>
      <c r="M659" s="35"/>
      <c r="N659" s="35"/>
      <c r="O659" s="35"/>
      <c r="P659" s="152"/>
      <c r="Q659" s="152"/>
      <c r="R659" s="152"/>
      <c r="S659" s="152"/>
      <c r="T659" s="152"/>
      <c r="U659" s="152"/>
      <c r="V659" s="152"/>
      <c r="W659" s="152"/>
      <c r="X659" s="152"/>
      <c r="Y659" s="152"/>
      <c r="Z659" s="154"/>
      <c r="AA659" s="152"/>
      <c r="AB659" s="154"/>
      <c r="AC659" s="152"/>
      <c r="AD659" s="152"/>
      <c r="AE659" s="152"/>
      <c r="AF659" s="152"/>
      <c r="AG659" s="152"/>
      <c r="AH659" s="152"/>
      <c r="AI659" s="152"/>
      <c r="AJ659" s="152"/>
      <c r="AK659" s="152"/>
      <c r="AL659" s="155"/>
      <c r="AM659" s="155"/>
      <c r="AN659" s="155"/>
      <c r="AO659" s="155"/>
      <c r="AP659" s="155"/>
      <c r="AQ659" s="155"/>
      <c r="AR659" s="155"/>
      <c r="AS659" s="155"/>
      <c r="AT659" s="155"/>
      <c r="AU659" s="155"/>
      <c r="AV659" s="155"/>
      <c r="AW659" s="155"/>
      <c r="AX659" s="155"/>
    </row>
    <row r="660" customFormat="false" ht="15.75" hidden="false" customHeight="true" outlineLevel="0" collapsed="false">
      <c r="A660" s="152"/>
      <c r="B660" s="152"/>
      <c r="C660" s="152"/>
      <c r="D660" s="152"/>
      <c r="E660" s="153"/>
      <c r="F660" s="153"/>
      <c r="G660" s="153"/>
      <c r="H660" s="153"/>
      <c r="I660" s="153"/>
      <c r="J660" s="153"/>
      <c r="K660" s="153"/>
      <c r="L660" s="153"/>
      <c r="M660" s="35"/>
      <c r="N660" s="35"/>
      <c r="O660" s="35"/>
      <c r="P660" s="152"/>
      <c r="Q660" s="152"/>
      <c r="R660" s="152"/>
      <c r="S660" s="152"/>
      <c r="T660" s="152"/>
      <c r="U660" s="152"/>
      <c r="V660" s="152"/>
      <c r="W660" s="152"/>
      <c r="X660" s="152"/>
      <c r="Y660" s="152"/>
      <c r="Z660" s="154"/>
      <c r="AA660" s="152"/>
      <c r="AB660" s="154"/>
      <c r="AC660" s="152"/>
      <c r="AD660" s="152"/>
      <c r="AE660" s="152"/>
      <c r="AF660" s="152"/>
      <c r="AG660" s="152"/>
      <c r="AH660" s="152"/>
      <c r="AI660" s="152"/>
      <c r="AJ660" s="152"/>
      <c r="AK660" s="152"/>
      <c r="AL660" s="155"/>
      <c r="AM660" s="155"/>
      <c r="AN660" s="155"/>
      <c r="AO660" s="155"/>
      <c r="AP660" s="155"/>
      <c r="AQ660" s="155"/>
      <c r="AR660" s="155"/>
      <c r="AS660" s="155"/>
      <c r="AT660" s="155"/>
      <c r="AU660" s="155"/>
      <c r="AV660" s="155"/>
      <c r="AW660" s="155"/>
      <c r="AX660" s="155"/>
    </row>
    <row r="661" customFormat="false" ht="15.75" hidden="false" customHeight="true" outlineLevel="0" collapsed="false">
      <c r="A661" s="152"/>
      <c r="B661" s="152"/>
      <c r="C661" s="152"/>
      <c r="D661" s="152"/>
      <c r="E661" s="153"/>
      <c r="F661" s="153"/>
      <c r="G661" s="153"/>
      <c r="H661" s="153"/>
      <c r="I661" s="153"/>
      <c r="J661" s="153"/>
      <c r="K661" s="153"/>
      <c r="L661" s="153"/>
      <c r="M661" s="35"/>
      <c r="N661" s="35"/>
      <c r="O661" s="35"/>
      <c r="P661" s="152"/>
      <c r="Q661" s="152"/>
      <c r="R661" s="152"/>
      <c r="S661" s="152"/>
      <c r="T661" s="152"/>
      <c r="U661" s="152"/>
      <c r="V661" s="152"/>
      <c r="W661" s="152"/>
      <c r="X661" s="152"/>
      <c r="Y661" s="152"/>
      <c r="Z661" s="154"/>
      <c r="AA661" s="152"/>
      <c r="AB661" s="154"/>
      <c r="AC661" s="152"/>
      <c r="AD661" s="152"/>
      <c r="AE661" s="152"/>
      <c r="AF661" s="152"/>
      <c r="AG661" s="152"/>
      <c r="AH661" s="152"/>
      <c r="AI661" s="152"/>
      <c r="AJ661" s="152"/>
      <c r="AK661" s="152"/>
      <c r="AL661" s="155"/>
      <c r="AM661" s="155"/>
      <c r="AN661" s="155"/>
      <c r="AO661" s="155"/>
      <c r="AP661" s="155"/>
      <c r="AQ661" s="155"/>
      <c r="AR661" s="155"/>
      <c r="AS661" s="155"/>
      <c r="AT661" s="155"/>
      <c r="AU661" s="155"/>
      <c r="AV661" s="155"/>
      <c r="AW661" s="155"/>
      <c r="AX661" s="155"/>
    </row>
    <row r="662" customFormat="false" ht="15.75" hidden="false" customHeight="true" outlineLevel="0" collapsed="false">
      <c r="A662" s="152"/>
      <c r="B662" s="152"/>
      <c r="C662" s="152"/>
      <c r="D662" s="152"/>
      <c r="E662" s="153"/>
      <c r="F662" s="153"/>
      <c r="G662" s="153"/>
      <c r="H662" s="153"/>
      <c r="I662" s="153"/>
      <c r="J662" s="153"/>
      <c r="K662" s="153"/>
      <c r="L662" s="153"/>
      <c r="M662" s="35"/>
      <c r="N662" s="35"/>
      <c r="O662" s="35"/>
      <c r="P662" s="152"/>
      <c r="Q662" s="152"/>
      <c r="R662" s="152"/>
      <c r="S662" s="152"/>
      <c r="T662" s="152"/>
      <c r="U662" s="152"/>
      <c r="V662" s="152"/>
      <c r="W662" s="152"/>
      <c r="X662" s="152"/>
      <c r="Y662" s="152"/>
      <c r="Z662" s="154"/>
      <c r="AA662" s="152"/>
      <c r="AB662" s="154"/>
      <c r="AC662" s="152"/>
      <c r="AD662" s="152"/>
      <c r="AE662" s="152"/>
      <c r="AF662" s="152"/>
      <c r="AG662" s="152"/>
      <c r="AH662" s="152"/>
      <c r="AI662" s="152"/>
      <c r="AJ662" s="152"/>
      <c r="AK662" s="152"/>
      <c r="AL662" s="155"/>
      <c r="AM662" s="155"/>
      <c r="AN662" s="155"/>
      <c r="AO662" s="155"/>
      <c r="AP662" s="155"/>
      <c r="AQ662" s="155"/>
      <c r="AR662" s="155"/>
      <c r="AS662" s="155"/>
      <c r="AT662" s="155"/>
      <c r="AU662" s="155"/>
      <c r="AV662" s="155"/>
      <c r="AW662" s="155"/>
      <c r="AX662" s="155"/>
    </row>
    <row r="663" customFormat="false" ht="15.75" hidden="false" customHeight="true" outlineLevel="0" collapsed="false">
      <c r="A663" s="152"/>
      <c r="B663" s="152"/>
      <c r="C663" s="152"/>
      <c r="D663" s="152"/>
      <c r="E663" s="153"/>
      <c r="F663" s="153"/>
      <c r="G663" s="153"/>
      <c r="H663" s="153"/>
      <c r="I663" s="153"/>
      <c r="J663" s="153"/>
      <c r="K663" s="153"/>
      <c r="L663" s="153"/>
      <c r="M663" s="35"/>
      <c r="N663" s="35"/>
      <c r="O663" s="35"/>
      <c r="P663" s="152"/>
      <c r="Q663" s="152"/>
      <c r="R663" s="152"/>
      <c r="S663" s="152"/>
      <c r="T663" s="152"/>
      <c r="U663" s="152"/>
      <c r="V663" s="152"/>
      <c r="W663" s="152"/>
      <c r="X663" s="152"/>
      <c r="Y663" s="152"/>
      <c r="Z663" s="154"/>
      <c r="AA663" s="152"/>
      <c r="AB663" s="154"/>
      <c r="AC663" s="152"/>
      <c r="AD663" s="152"/>
      <c r="AE663" s="152"/>
      <c r="AF663" s="152"/>
      <c r="AG663" s="152"/>
      <c r="AH663" s="152"/>
      <c r="AI663" s="152"/>
      <c r="AJ663" s="152"/>
      <c r="AK663" s="152"/>
      <c r="AL663" s="155"/>
      <c r="AM663" s="155"/>
      <c r="AN663" s="155"/>
      <c r="AO663" s="155"/>
      <c r="AP663" s="155"/>
      <c r="AQ663" s="155"/>
      <c r="AR663" s="155"/>
      <c r="AS663" s="155"/>
      <c r="AT663" s="155"/>
      <c r="AU663" s="155"/>
      <c r="AV663" s="155"/>
      <c r="AW663" s="155"/>
      <c r="AX663" s="155"/>
    </row>
    <row r="664" customFormat="false" ht="15.75" hidden="false" customHeight="true" outlineLevel="0" collapsed="false">
      <c r="A664" s="152"/>
      <c r="B664" s="152"/>
      <c r="C664" s="152"/>
      <c r="D664" s="152"/>
      <c r="E664" s="153"/>
      <c r="F664" s="153"/>
      <c r="G664" s="153"/>
      <c r="H664" s="153"/>
      <c r="I664" s="153"/>
      <c r="J664" s="153"/>
      <c r="K664" s="153"/>
      <c r="L664" s="153"/>
      <c r="M664" s="35"/>
      <c r="N664" s="35"/>
      <c r="O664" s="35"/>
      <c r="P664" s="152"/>
      <c r="Q664" s="152"/>
      <c r="R664" s="152"/>
      <c r="S664" s="152"/>
      <c r="T664" s="152"/>
      <c r="U664" s="152"/>
      <c r="V664" s="152"/>
      <c r="W664" s="152"/>
      <c r="X664" s="152"/>
      <c r="Y664" s="152"/>
      <c r="Z664" s="154"/>
      <c r="AA664" s="152"/>
      <c r="AB664" s="154"/>
      <c r="AC664" s="152"/>
      <c r="AD664" s="152"/>
      <c r="AE664" s="152"/>
      <c r="AF664" s="152"/>
      <c r="AG664" s="152"/>
      <c r="AH664" s="152"/>
      <c r="AI664" s="152"/>
      <c r="AJ664" s="152"/>
      <c r="AK664" s="152"/>
      <c r="AL664" s="155"/>
      <c r="AM664" s="155"/>
      <c r="AN664" s="155"/>
      <c r="AO664" s="155"/>
      <c r="AP664" s="155"/>
      <c r="AQ664" s="155"/>
      <c r="AR664" s="155"/>
      <c r="AS664" s="155"/>
      <c r="AT664" s="155"/>
      <c r="AU664" s="155"/>
      <c r="AV664" s="155"/>
      <c r="AW664" s="155"/>
      <c r="AX664" s="155"/>
    </row>
    <row r="665" customFormat="false" ht="15.75" hidden="false" customHeight="true" outlineLevel="0" collapsed="false">
      <c r="A665" s="152"/>
      <c r="B665" s="152"/>
      <c r="C665" s="152"/>
      <c r="D665" s="152"/>
      <c r="E665" s="153"/>
      <c r="F665" s="153"/>
      <c r="G665" s="153"/>
      <c r="H665" s="153"/>
      <c r="I665" s="153"/>
      <c r="J665" s="153"/>
      <c r="K665" s="153"/>
      <c r="L665" s="153"/>
      <c r="M665" s="35"/>
      <c r="N665" s="35"/>
      <c r="O665" s="35"/>
      <c r="P665" s="152"/>
      <c r="Q665" s="152"/>
      <c r="R665" s="152"/>
      <c r="S665" s="152"/>
      <c r="T665" s="152"/>
      <c r="U665" s="152"/>
      <c r="V665" s="152"/>
      <c r="W665" s="152"/>
      <c r="X665" s="152"/>
      <c r="Y665" s="152"/>
      <c r="Z665" s="154"/>
      <c r="AA665" s="152"/>
      <c r="AB665" s="154"/>
      <c r="AC665" s="152"/>
      <c r="AD665" s="152"/>
      <c r="AE665" s="152"/>
      <c r="AF665" s="152"/>
      <c r="AG665" s="152"/>
      <c r="AH665" s="152"/>
      <c r="AI665" s="152"/>
      <c r="AJ665" s="152"/>
      <c r="AK665" s="152"/>
      <c r="AL665" s="155"/>
      <c r="AM665" s="155"/>
      <c r="AN665" s="155"/>
      <c r="AO665" s="155"/>
      <c r="AP665" s="155"/>
      <c r="AQ665" s="155"/>
      <c r="AR665" s="155"/>
      <c r="AS665" s="155"/>
      <c r="AT665" s="155"/>
      <c r="AU665" s="155"/>
      <c r="AV665" s="155"/>
      <c r="AW665" s="155"/>
      <c r="AX665" s="155"/>
    </row>
    <row r="666" customFormat="false" ht="15.75" hidden="false" customHeight="true" outlineLevel="0" collapsed="false">
      <c r="A666" s="152"/>
      <c r="B666" s="152"/>
      <c r="C666" s="152"/>
      <c r="D666" s="152"/>
      <c r="E666" s="153"/>
      <c r="F666" s="153"/>
      <c r="G666" s="153"/>
      <c r="H666" s="153"/>
      <c r="I666" s="153"/>
      <c r="J666" s="153"/>
      <c r="K666" s="153"/>
      <c r="L666" s="153"/>
      <c r="M666" s="35"/>
      <c r="N666" s="35"/>
      <c r="O666" s="35"/>
      <c r="P666" s="152"/>
      <c r="Q666" s="152"/>
      <c r="R666" s="152"/>
      <c r="S666" s="152"/>
      <c r="T666" s="152"/>
      <c r="U666" s="152"/>
      <c r="V666" s="152"/>
      <c r="W666" s="152"/>
      <c r="X666" s="152"/>
      <c r="Y666" s="152"/>
      <c r="Z666" s="154"/>
      <c r="AA666" s="152"/>
      <c r="AB666" s="154"/>
      <c r="AC666" s="152"/>
      <c r="AD666" s="152"/>
      <c r="AE666" s="152"/>
      <c r="AF666" s="152"/>
      <c r="AG666" s="152"/>
      <c r="AH666" s="152"/>
      <c r="AI666" s="152"/>
      <c r="AJ666" s="152"/>
      <c r="AK666" s="152"/>
      <c r="AL666" s="155"/>
      <c r="AM666" s="155"/>
      <c r="AN666" s="155"/>
      <c r="AO666" s="155"/>
      <c r="AP666" s="155"/>
      <c r="AQ666" s="155"/>
      <c r="AR666" s="155"/>
      <c r="AS666" s="155"/>
      <c r="AT666" s="155"/>
      <c r="AU666" s="155"/>
      <c r="AV666" s="155"/>
      <c r="AW666" s="155"/>
      <c r="AX666" s="155"/>
    </row>
    <row r="667" customFormat="false" ht="15.75" hidden="false" customHeight="true" outlineLevel="0" collapsed="false">
      <c r="A667" s="152"/>
      <c r="B667" s="152"/>
      <c r="C667" s="152"/>
      <c r="D667" s="152"/>
      <c r="E667" s="153"/>
      <c r="F667" s="153"/>
      <c r="G667" s="153"/>
      <c r="H667" s="153"/>
      <c r="I667" s="153"/>
      <c r="J667" s="153"/>
      <c r="K667" s="153"/>
      <c r="L667" s="153"/>
      <c r="M667" s="35"/>
      <c r="N667" s="35"/>
      <c r="O667" s="35"/>
      <c r="P667" s="152"/>
      <c r="Q667" s="152"/>
      <c r="R667" s="152"/>
      <c r="S667" s="152"/>
      <c r="T667" s="152"/>
      <c r="U667" s="152"/>
      <c r="V667" s="152"/>
      <c r="W667" s="152"/>
      <c r="X667" s="152"/>
      <c r="Y667" s="152"/>
      <c r="Z667" s="154"/>
      <c r="AA667" s="152"/>
      <c r="AB667" s="154"/>
      <c r="AC667" s="152"/>
      <c r="AD667" s="152"/>
      <c r="AE667" s="152"/>
      <c r="AF667" s="152"/>
      <c r="AG667" s="152"/>
      <c r="AH667" s="152"/>
      <c r="AI667" s="152"/>
      <c r="AJ667" s="152"/>
      <c r="AK667" s="152"/>
      <c r="AL667" s="155"/>
      <c r="AM667" s="155"/>
      <c r="AN667" s="155"/>
      <c r="AO667" s="155"/>
      <c r="AP667" s="155"/>
      <c r="AQ667" s="155"/>
      <c r="AR667" s="155"/>
      <c r="AS667" s="155"/>
      <c r="AT667" s="155"/>
      <c r="AU667" s="155"/>
      <c r="AV667" s="155"/>
      <c r="AW667" s="155"/>
      <c r="AX667" s="155"/>
    </row>
    <row r="668" customFormat="false" ht="15.75" hidden="false" customHeight="true" outlineLevel="0" collapsed="false">
      <c r="A668" s="152"/>
      <c r="B668" s="152"/>
      <c r="C668" s="152"/>
      <c r="D668" s="152"/>
      <c r="E668" s="153"/>
      <c r="F668" s="153"/>
      <c r="G668" s="153"/>
      <c r="H668" s="153"/>
      <c r="I668" s="153"/>
      <c r="J668" s="153"/>
      <c r="K668" s="153"/>
      <c r="L668" s="153"/>
      <c r="M668" s="35"/>
      <c r="N668" s="35"/>
      <c r="O668" s="35"/>
      <c r="P668" s="152"/>
      <c r="Q668" s="152"/>
      <c r="R668" s="152"/>
      <c r="S668" s="152"/>
      <c r="T668" s="152"/>
      <c r="U668" s="152"/>
      <c r="V668" s="152"/>
      <c r="W668" s="152"/>
      <c r="X668" s="152"/>
      <c r="Y668" s="152"/>
      <c r="Z668" s="154"/>
      <c r="AA668" s="152"/>
      <c r="AB668" s="154"/>
      <c r="AC668" s="152"/>
      <c r="AD668" s="152"/>
      <c r="AE668" s="152"/>
      <c r="AF668" s="152"/>
      <c r="AG668" s="152"/>
      <c r="AH668" s="152"/>
      <c r="AI668" s="152"/>
      <c r="AJ668" s="152"/>
      <c r="AK668" s="152"/>
      <c r="AL668" s="155"/>
      <c r="AM668" s="155"/>
      <c r="AN668" s="155"/>
      <c r="AO668" s="155"/>
      <c r="AP668" s="155"/>
      <c r="AQ668" s="155"/>
      <c r="AR668" s="155"/>
      <c r="AS668" s="155"/>
      <c r="AT668" s="155"/>
      <c r="AU668" s="155"/>
      <c r="AV668" s="155"/>
      <c r="AW668" s="155"/>
      <c r="AX668" s="155"/>
    </row>
    <row r="669" customFormat="false" ht="15.75" hidden="false" customHeight="true" outlineLevel="0" collapsed="false">
      <c r="A669" s="152"/>
      <c r="B669" s="152"/>
      <c r="C669" s="152"/>
      <c r="D669" s="152"/>
      <c r="E669" s="153"/>
      <c r="F669" s="153"/>
      <c r="G669" s="153"/>
      <c r="H669" s="153"/>
      <c r="I669" s="153"/>
      <c r="J669" s="153"/>
      <c r="K669" s="153"/>
      <c r="L669" s="153"/>
      <c r="M669" s="35"/>
      <c r="N669" s="35"/>
      <c r="O669" s="35"/>
      <c r="P669" s="152"/>
      <c r="Q669" s="152"/>
      <c r="R669" s="152"/>
      <c r="S669" s="152"/>
      <c r="T669" s="152"/>
      <c r="U669" s="152"/>
      <c r="V669" s="152"/>
      <c r="W669" s="152"/>
      <c r="X669" s="152"/>
      <c r="Y669" s="152"/>
      <c r="Z669" s="154"/>
      <c r="AA669" s="152"/>
      <c r="AB669" s="154"/>
      <c r="AC669" s="152"/>
      <c r="AD669" s="152"/>
      <c r="AE669" s="152"/>
      <c r="AF669" s="152"/>
      <c r="AG669" s="152"/>
      <c r="AH669" s="152"/>
      <c r="AI669" s="152"/>
      <c r="AJ669" s="152"/>
      <c r="AK669" s="152"/>
      <c r="AL669" s="155"/>
      <c r="AM669" s="155"/>
      <c r="AN669" s="155"/>
      <c r="AO669" s="155"/>
      <c r="AP669" s="155"/>
      <c r="AQ669" s="155"/>
      <c r="AR669" s="155"/>
      <c r="AS669" s="155"/>
      <c r="AT669" s="155"/>
      <c r="AU669" s="155"/>
      <c r="AV669" s="155"/>
      <c r="AW669" s="155"/>
      <c r="AX669" s="155"/>
    </row>
    <row r="670" customFormat="false" ht="15.75" hidden="false" customHeight="true" outlineLevel="0" collapsed="false">
      <c r="A670" s="152"/>
      <c r="B670" s="152"/>
      <c r="C670" s="152"/>
      <c r="D670" s="152"/>
      <c r="E670" s="153"/>
      <c r="F670" s="153"/>
      <c r="G670" s="153"/>
      <c r="H670" s="153"/>
      <c r="I670" s="153"/>
      <c r="J670" s="153"/>
      <c r="K670" s="153"/>
      <c r="L670" s="153"/>
      <c r="M670" s="35"/>
      <c r="N670" s="35"/>
      <c r="O670" s="35"/>
      <c r="P670" s="152"/>
      <c r="Q670" s="152"/>
      <c r="R670" s="152"/>
      <c r="S670" s="152"/>
      <c r="T670" s="152"/>
      <c r="U670" s="152"/>
      <c r="V670" s="152"/>
      <c r="W670" s="152"/>
      <c r="X670" s="152"/>
      <c r="Y670" s="152"/>
      <c r="Z670" s="154"/>
      <c r="AA670" s="152"/>
      <c r="AB670" s="154"/>
      <c r="AC670" s="152"/>
      <c r="AD670" s="152"/>
      <c r="AE670" s="152"/>
      <c r="AF670" s="152"/>
      <c r="AG670" s="152"/>
      <c r="AH670" s="152"/>
      <c r="AI670" s="152"/>
      <c r="AJ670" s="152"/>
      <c r="AK670" s="152"/>
      <c r="AL670" s="155"/>
      <c r="AM670" s="155"/>
      <c r="AN670" s="155"/>
      <c r="AO670" s="155"/>
      <c r="AP670" s="155"/>
      <c r="AQ670" s="155"/>
      <c r="AR670" s="155"/>
      <c r="AS670" s="155"/>
      <c r="AT670" s="155"/>
      <c r="AU670" s="155"/>
      <c r="AV670" s="155"/>
      <c r="AW670" s="155"/>
      <c r="AX670" s="155"/>
    </row>
    <row r="671" customFormat="false" ht="15.75" hidden="false" customHeight="true" outlineLevel="0" collapsed="false">
      <c r="A671" s="152"/>
      <c r="B671" s="152"/>
      <c r="C671" s="152"/>
      <c r="D671" s="152"/>
      <c r="E671" s="153"/>
      <c r="F671" s="153"/>
      <c r="G671" s="153"/>
      <c r="H671" s="153"/>
      <c r="I671" s="153"/>
      <c r="J671" s="153"/>
      <c r="K671" s="153"/>
      <c r="L671" s="153"/>
      <c r="M671" s="35"/>
      <c r="N671" s="35"/>
      <c r="O671" s="35"/>
      <c r="P671" s="152"/>
      <c r="Q671" s="152"/>
      <c r="R671" s="152"/>
      <c r="S671" s="152"/>
      <c r="T671" s="152"/>
      <c r="U671" s="152"/>
      <c r="V671" s="152"/>
      <c r="W671" s="152"/>
      <c r="X671" s="152"/>
      <c r="Y671" s="152"/>
      <c r="Z671" s="154"/>
      <c r="AA671" s="152"/>
      <c r="AB671" s="154"/>
      <c r="AC671" s="152"/>
      <c r="AD671" s="152"/>
      <c r="AE671" s="152"/>
      <c r="AF671" s="152"/>
      <c r="AG671" s="152"/>
      <c r="AH671" s="152"/>
      <c r="AI671" s="152"/>
      <c r="AJ671" s="152"/>
      <c r="AK671" s="152"/>
      <c r="AL671" s="155"/>
      <c r="AM671" s="155"/>
      <c r="AN671" s="155"/>
      <c r="AO671" s="155"/>
      <c r="AP671" s="155"/>
      <c r="AQ671" s="155"/>
      <c r="AR671" s="155"/>
      <c r="AS671" s="155"/>
      <c r="AT671" s="155"/>
      <c r="AU671" s="155"/>
      <c r="AV671" s="155"/>
      <c r="AW671" s="155"/>
      <c r="AX671" s="155"/>
    </row>
    <row r="672" customFormat="false" ht="15.75" hidden="false" customHeight="true" outlineLevel="0" collapsed="false">
      <c r="A672" s="152"/>
      <c r="B672" s="152"/>
      <c r="C672" s="152"/>
      <c r="D672" s="152"/>
      <c r="E672" s="153"/>
      <c r="F672" s="153"/>
      <c r="G672" s="153"/>
      <c r="H672" s="153"/>
      <c r="I672" s="153"/>
      <c r="J672" s="153"/>
      <c r="K672" s="153"/>
      <c r="L672" s="153"/>
      <c r="M672" s="35"/>
      <c r="N672" s="35"/>
      <c r="O672" s="35"/>
      <c r="P672" s="152"/>
      <c r="Q672" s="152"/>
      <c r="R672" s="152"/>
      <c r="S672" s="152"/>
      <c r="T672" s="152"/>
      <c r="U672" s="152"/>
      <c r="V672" s="152"/>
      <c r="W672" s="152"/>
      <c r="X672" s="152"/>
      <c r="Y672" s="152"/>
      <c r="Z672" s="154"/>
      <c r="AA672" s="152"/>
      <c r="AB672" s="154"/>
      <c r="AC672" s="152"/>
      <c r="AD672" s="152"/>
      <c r="AE672" s="152"/>
      <c r="AF672" s="152"/>
      <c r="AG672" s="152"/>
      <c r="AH672" s="152"/>
      <c r="AI672" s="152"/>
      <c r="AJ672" s="152"/>
      <c r="AK672" s="152"/>
      <c r="AL672" s="155"/>
      <c r="AM672" s="155"/>
      <c r="AN672" s="155"/>
      <c r="AO672" s="155"/>
      <c r="AP672" s="155"/>
      <c r="AQ672" s="155"/>
      <c r="AR672" s="155"/>
      <c r="AS672" s="155"/>
      <c r="AT672" s="155"/>
      <c r="AU672" s="155"/>
      <c r="AV672" s="155"/>
      <c r="AW672" s="155"/>
      <c r="AX672" s="155"/>
    </row>
    <row r="673" customFormat="false" ht="15.75" hidden="false" customHeight="true" outlineLevel="0" collapsed="false">
      <c r="A673" s="152"/>
      <c r="B673" s="152"/>
      <c r="C673" s="152"/>
      <c r="D673" s="152"/>
      <c r="E673" s="153"/>
      <c r="F673" s="153"/>
      <c r="G673" s="153"/>
      <c r="H673" s="153"/>
      <c r="I673" s="153"/>
      <c r="J673" s="153"/>
      <c r="K673" s="153"/>
      <c r="L673" s="153"/>
      <c r="M673" s="35"/>
      <c r="N673" s="35"/>
      <c r="O673" s="35"/>
      <c r="P673" s="152"/>
      <c r="Q673" s="152"/>
      <c r="R673" s="152"/>
      <c r="S673" s="152"/>
      <c r="T673" s="152"/>
      <c r="U673" s="152"/>
      <c r="V673" s="152"/>
      <c r="W673" s="152"/>
      <c r="X673" s="152"/>
      <c r="Y673" s="152"/>
      <c r="Z673" s="154"/>
      <c r="AA673" s="152"/>
      <c r="AB673" s="154"/>
      <c r="AC673" s="152"/>
      <c r="AD673" s="152"/>
      <c r="AE673" s="152"/>
      <c r="AF673" s="152"/>
      <c r="AG673" s="152"/>
      <c r="AH673" s="152"/>
      <c r="AI673" s="152"/>
      <c r="AJ673" s="152"/>
      <c r="AK673" s="152"/>
      <c r="AL673" s="155"/>
      <c r="AM673" s="155"/>
      <c r="AN673" s="155"/>
      <c r="AO673" s="155"/>
      <c r="AP673" s="155"/>
      <c r="AQ673" s="155"/>
      <c r="AR673" s="155"/>
      <c r="AS673" s="155"/>
      <c r="AT673" s="155"/>
      <c r="AU673" s="155"/>
      <c r="AV673" s="155"/>
      <c r="AW673" s="155"/>
      <c r="AX673" s="155"/>
    </row>
    <row r="674" customFormat="false" ht="15.75" hidden="false" customHeight="true" outlineLevel="0" collapsed="false">
      <c r="A674" s="152"/>
      <c r="B674" s="152"/>
      <c r="C674" s="152"/>
      <c r="D674" s="152"/>
      <c r="E674" s="153"/>
      <c r="F674" s="153"/>
      <c r="G674" s="153"/>
      <c r="H674" s="153"/>
      <c r="I674" s="153"/>
      <c r="J674" s="153"/>
      <c r="K674" s="153"/>
      <c r="L674" s="153"/>
      <c r="M674" s="35"/>
      <c r="N674" s="35"/>
      <c r="O674" s="35"/>
      <c r="P674" s="152"/>
      <c r="Q674" s="152"/>
      <c r="R674" s="152"/>
      <c r="S674" s="152"/>
      <c r="T674" s="152"/>
      <c r="U674" s="152"/>
      <c r="V674" s="152"/>
      <c r="W674" s="152"/>
      <c r="X674" s="152"/>
      <c r="Y674" s="152"/>
      <c r="Z674" s="154"/>
      <c r="AA674" s="152"/>
      <c r="AB674" s="154"/>
      <c r="AC674" s="152"/>
      <c r="AD674" s="152"/>
      <c r="AE674" s="152"/>
      <c r="AF674" s="152"/>
      <c r="AG674" s="152"/>
      <c r="AH674" s="152"/>
      <c r="AI674" s="152"/>
      <c r="AJ674" s="152"/>
      <c r="AK674" s="152"/>
      <c r="AL674" s="155"/>
      <c r="AM674" s="155"/>
      <c r="AN674" s="155"/>
      <c r="AO674" s="155"/>
      <c r="AP674" s="155"/>
      <c r="AQ674" s="155"/>
      <c r="AR674" s="155"/>
      <c r="AS674" s="155"/>
      <c r="AT674" s="155"/>
      <c r="AU674" s="155"/>
      <c r="AV674" s="155"/>
      <c r="AW674" s="155"/>
      <c r="AX674" s="155"/>
    </row>
    <row r="675" customFormat="false" ht="15.75" hidden="false" customHeight="true" outlineLevel="0" collapsed="false">
      <c r="A675" s="152"/>
      <c r="B675" s="152"/>
      <c r="C675" s="152"/>
      <c r="D675" s="152"/>
      <c r="E675" s="153"/>
      <c r="F675" s="153"/>
      <c r="G675" s="153"/>
      <c r="H675" s="153"/>
      <c r="I675" s="153"/>
      <c r="J675" s="153"/>
      <c r="K675" s="153"/>
      <c r="L675" s="153"/>
      <c r="M675" s="35"/>
      <c r="N675" s="35"/>
      <c r="O675" s="35"/>
      <c r="P675" s="152"/>
      <c r="Q675" s="152"/>
      <c r="R675" s="152"/>
      <c r="S675" s="152"/>
      <c r="T675" s="152"/>
      <c r="U675" s="152"/>
      <c r="V675" s="152"/>
      <c r="W675" s="152"/>
      <c r="X675" s="152"/>
      <c r="Y675" s="152"/>
      <c r="Z675" s="154"/>
      <c r="AA675" s="152"/>
      <c r="AB675" s="154"/>
      <c r="AC675" s="152"/>
      <c r="AD675" s="152"/>
      <c r="AE675" s="152"/>
      <c r="AF675" s="152"/>
      <c r="AG675" s="152"/>
      <c r="AH675" s="152"/>
      <c r="AI675" s="152"/>
      <c r="AJ675" s="152"/>
      <c r="AK675" s="152"/>
      <c r="AL675" s="155"/>
      <c r="AM675" s="155"/>
      <c r="AN675" s="155"/>
      <c r="AO675" s="155"/>
      <c r="AP675" s="155"/>
      <c r="AQ675" s="155"/>
      <c r="AR675" s="155"/>
      <c r="AS675" s="155"/>
      <c r="AT675" s="155"/>
      <c r="AU675" s="155"/>
      <c r="AV675" s="155"/>
      <c r="AW675" s="155"/>
      <c r="AX675" s="155"/>
    </row>
    <row r="676" customFormat="false" ht="15.75" hidden="false" customHeight="true" outlineLevel="0" collapsed="false">
      <c r="A676" s="152"/>
      <c r="B676" s="152"/>
      <c r="C676" s="152"/>
      <c r="D676" s="152"/>
      <c r="E676" s="153"/>
      <c r="F676" s="153"/>
      <c r="G676" s="153"/>
      <c r="H676" s="153"/>
      <c r="I676" s="153"/>
      <c r="J676" s="153"/>
      <c r="K676" s="153"/>
      <c r="L676" s="153"/>
      <c r="M676" s="35"/>
      <c r="N676" s="35"/>
      <c r="O676" s="35"/>
      <c r="P676" s="152"/>
      <c r="Q676" s="152"/>
      <c r="R676" s="152"/>
      <c r="S676" s="152"/>
      <c r="T676" s="152"/>
      <c r="U676" s="152"/>
      <c r="V676" s="152"/>
      <c r="W676" s="152"/>
      <c r="X676" s="152"/>
      <c r="Y676" s="152"/>
      <c r="Z676" s="154"/>
      <c r="AA676" s="152"/>
      <c r="AB676" s="154"/>
      <c r="AC676" s="152"/>
      <c r="AD676" s="152"/>
      <c r="AE676" s="152"/>
      <c r="AF676" s="152"/>
      <c r="AG676" s="152"/>
      <c r="AH676" s="152"/>
      <c r="AI676" s="152"/>
      <c r="AJ676" s="152"/>
      <c r="AK676" s="152"/>
      <c r="AL676" s="155"/>
      <c r="AM676" s="155"/>
      <c r="AN676" s="155"/>
      <c r="AO676" s="155"/>
      <c r="AP676" s="155"/>
      <c r="AQ676" s="155"/>
      <c r="AR676" s="155"/>
      <c r="AS676" s="155"/>
      <c r="AT676" s="155"/>
      <c r="AU676" s="155"/>
      <c r="AV676" s="155"/>
      <c r="AW676" s="155"/>
      <c r="AX676" s="155"/>
    </row>
    <row r="677" customFormat="false" ht="15.75" hidden="false" customHeight="true" outlineLevel="0" collapsed="false">
      <c r="A677" s="152"/>
      <c r="B677" s="152"/>
      <c r="C677" s="152"/>
      <c r="D677" s="152"/>
      <c r="E677" s="153"/>
      <c r="F677" s="153"/>
      <c r="G677" s="153"/>
      <c r="H677" s="153"/>
      <c r="I677" s="153"/>
      <c r="J677" s="153"/>
      <c r="K677" s="153"/>
      <c r="L677" s="153"/>
      <c r="M677" s="35"/>
      <c r="N677" s="35"/>
      <c r="O677" s="35"/>
      <c r="P677" s="152"/>
      <c r="Q677" s="152"/>
      <c r="R677" s="152"/>
      <c r="S677" s="152"/>
      <c r="T677" s="152"/>
      <c r="U677" s="152"/>
      <c r="V677" s="152"/>
      <c r="W677" s="152"/>
      <c r="X677" s="152"/>
      <c r="Y677" s="152"/>
      <c r="Z677" s="154"/>
      <c r="AA677" s="152"/>
      <c r="AB677" s="154"/>
      <c r="AC677" s="152"/>
      <c r="AD677" s="152"/>
      <c r="AE677" s="152"/>
      <c r="AF677" s="152"/>
      <c r="AG677" s="152"/>
      <c r="AH677" s="152"/>
      <c r="AI677" s="152"/>
      <c r="AJ677" s="152"/>
      <c r="AK677" s="152"/>
      <c r="AL677" s="155"/>
      <c r="AM677" s="155"/>
      <c r="AN677" s="155"/>
      <c r="AO677" s="155"/>
      <c r="AP677" s="155"/>
      <c r="AQ677" s="155"/>
      <c r="AR677" s="155"/>
      <c r="AS677" s="155"/>
      <c r="AT677" s="155"/>
      <c r="AU677" s="155"/>
      <c r="AV677" s="155"/>
      <c r="AW677" s="155"/>
      <c r="AX677" s="155"/>
    </row>
    <row r="678" customFormat="false" ht="15.75" hidden="false" customHeight="true" outlineLevel="0" collapsed="false">
      <c r="A678" s="152"/>
      <c r="B678" s="152"/>
      <c r="C678" s="152"/>
      <c r="D678" s="152"/>
      <c r="E678" s="153"/>
      <c r="F678" s="153"/>
      <c r="G678" s="153"/>
      <c r="H678" s="153"/>
      <c r="I678" s="153"/>
      <c r="J678" s="153"/>
      <c r="K678" s="153"/>
      <c r="L678" s="153"/>
      <c r="M678" s="35"/>
      <c r="N678" s="35"/>
      <c r="O678" s="35"/>
      <c r="P678" s="152"/>
      <c r="Q678" s="152"/>
      <c r="R678" s="152"/>
      <c r="S678" s="152"/>
      <c r="T678" s="152"/>
      <c r="U678" s="152"/>
      <c r="V678" s="152"/>
      <c r="W678" s="152"/>
      <c r="X678" s="152"/>
      <c r="Y678" s="152"/>
      <c r="Z678" s="154"/>
      <c r="AA678" s="152"/>
      <c r="AB678" s="154"/>
      <c r="AC678" s="152"/>
      <c r="AD678" s="152"/>
      <c r="AE678" s="152"/>
      <c r="AF678" s="152"/>
      <c r="AG678" s="152"/>
      <c r="AH678" s="152"/>
      <c r="AI678" s="152"/>
      <c r="AJ678" s="152"/>
      <c r="AK678" s="152"/>
      <c r="AL678" s="155"/>
      <c r="AM678" s="155"/>
      <c r="AN678" s="155"/>
      <c r="AO678" s="155"/>
      <c r="AP678" s="155"/>
      <c r="AQ678" s="155"/>
      <c r="AR678" s="155"/>
      <c r="AS678" s="155"/>
      <c r="AT678" s="155"/>
      <c r="AU678" s="155"/>
      <c r="AV678" s="155"/>
      <c r="AW678" s="155"/>
      <c r="AX678" s="155"/>
    </row>
    <row r="679" customFormat="false" ht="15.75" hidden="false" customHeight="true" outlineLevel="0" collapsed="false">
      <c r="A679" s="152"/>
      <c r="B679" s="152"/>
      <c r="C679" s="152"/>
      <c r="D679" s="152"/>
      <c r="E679" s="153"/>
      <c r="F679" s="153"/>
      <c r="G679" s="153"/>
      <c r="H679" s="153"/>
      <c r="I679" s="153"/>
      <c r="J679" s="153"/>
      <c r="K679" s="153"/>
      <c r="L679" s="153"/>
      <c r="M679" s="35"/>
      <c r="N679" s="35"/>
      <c r="O679" s="35"/>
      <c r="P679" s="152"/>
      <c r="Q679" s="152"/>
      <c r="R679" s="152"/>
      <c r="S679" s="152"/>
      <c r="T679" s="152"/>
      <c r="U679" s="152"/>
      <c r="V679" s="152"/>
      <c r="W679" s="152"/>
      <c r="X679" s="152"/>
      <c r="Y679" s="152"/>
      <c r="Z679" s="154"/>
      <c r="AA679" s="152"/>
      <c r="AB679" s="154"/>
      <c r="AC679" s="152"/>
      <c r="AD679" s="152"/>
      <c r="AE679" s="152"/>
      <c r="AF679" s="152"/>
      <c r="AG679" s="152"/>
      <c r="AH679" s="152"/>
      <c r="AI679" s="152"/>
      <c r="AJ679" s="152"/>
      <c r="AK679" s="152"/>
      <c r="AL679" s="155"/>
      <c r="AM679" s="155"/>
      <c r="AN679" s="155"/>
      <c r="AO679" s="155"/>
      <c r="AP679" s="155"/>
      <c r="AQ679" s="155"/>
      <c r="AR679" s="155"/>
      <c r="AS679" s="155"/>
      <c r="AT679" s="155"/>
      <c r="AU679" s="155"/>
      <c r="AV679" s="155"/>
      <c r="AW679" s="155"/>
      <c r="AX679" s="155"/>
    </row>
    <row r="680" customFormat="false" ht="15.75" hidden="false" customHeight="true" outlineLevel="0" collapsed="false">
      <c r="A680" s="152"/>
      <c r="B680" s="152"/>
      <c r="C680" s="152"/>
      <c r="D680" s="152"/>
      <c r="E680" s="153"/>
      <c r="F680" s="153"/>
      <c r="G680" s="153"/>
      <c r="H680" s="153"/>
      <c r="I680" s="153"/>
      <c r="J680" s="153"/>
      <c r="K680" s="153"/>
      <c r="L680" s="153"/>
      <c r="M680" s="35"/>
      <c r="N680" s="35"/>
      <c r="O680" s="35"/>
      <c r="P680" s="152"/>
      <c r="Q680" s="152"/>
      <c r="R680" s="152"/>
      <c r="S680" s="152"/>
      <c r="T680" s="152"/>
      <c r="U680" s="152"/>
      <c r="V680" s="152"/>
      <c r="W680" s="152"/>
      <c r="X680" s="152"/>
      <c r="Y680" s="152"/>
      <c r="Z680" s="154"/>
      <c r="AA680" s="152"/>
      <c r="AB680" s="154"/>
      <c r="AC680" s="152"/>
      <c r="AD680" s="152"/>
      <c r="AE680" s="152"/>
      <c r="AF680" s="152"/>
      <c r="AG680" s="152"/>
      <c r="AH680" s="152"/>
      <c r="AI680" s="152"/>
      <c r="AJ680" s="152"/>
      <c r="AK680" s="152"/>
      <c r="AL680" s="155"/>
      <c r="AM680" s="155"/>
      <c r="AN680" s="155"/>
      <c r="AO680" s="155"/>
      <c r="AP680" s="155"/>
      <c r="AQ680" s="155"/>
      <c r="AR680" s="155"/>
      <c r="AS680" s="155"/>
      <c r="AT680" s="155"/>
      <c r="AU680" s="155"/>
      <c r="AV680" s="155"/>
      <c r="AW680" s="155"/>
      <c r="AX680" s="155"/>
    </row>
    <row r="681" customFormat="false" ht="15.75" hidden="false" customHeight="true" outlineLevel="0" collapsed="false">
      <c r="A681" s="152"/>
      <c r="B681" s="152"/>
      <c r="C681" s="152"/>
      <c r="D681" s="152"/>
      <c r="E681" s="153"/>
      <c r="F681" s="153"/>
      <c r="G681" s="153"/>
      <c r="H681" s="153"/>
      <c r="I681" s="153"/>
      <c r="J681" s="153"/>
      <c r="K681" s="153"/>
      <c r="L681" s="153"/>
      <c r="M681" s="35"/>
      <c r="N681" s="35"/>
      <c r="O681" s="35"/>
      <c r="P681" s="152"/>
      <c r="Q681" s="152"/>
      <c r="R681" s="152"/>
      <c r="S681" s="152"/>
      <c r="T681" s="152"/>
      <c r="U681" s="152"/>
      <c r="V681" s="152"/>
      <c r="W681" s="152"/>
      <c r="X681" s="152"/>
      <c r="Y681" s="152"/>
      <c r="Z681" s="154"/>
      <c r="AA681" s="152"/>
      <c r="AB681" s="154"/>
      <c r="AC681" s="152"/>
      <c r="AD681" s="152"/>
      <c r="AE681" s="152"/>
      <c r="AF681" s="152"/>
      <c r="AG681" s="152"/>
      <c r="AH681" s="152"/>
      <c r="AI681" s="152"/>
      <c r="AJ681" s="152"/>
      <c r="AK681" s="152"/>
      <c r="AL681" s="155"/>
      <c r="AM681" s="155"/>
      <c r="AN681" s="155"/>
      <c r="AO681" s="155"/>
      <c r="AP681" s="155"/>
      <c r="AQ681" s="155"/>
      <c r="AR681" s="155"/>
      <c r="AS681" s="155"/>
      <c r="AT681" s="155"/>
      <c r="AU681" s="155"/>
      <c r="AV681" s="155"/>
      <c r="AW681" s="155"/>
      <c r="AX681" s="155"/>
    </row>
    <row r="682" customFormat="false" ht="15.75" hidden="false" customHeight="true" outlineLevel="0" collapsed="false">
      <c r="A682" s="152"/>
      <c r="B682" s="152"/>
      <c r="C682" s="152"/>
      <c r="D682" s="152"/>
      <c r="E682" s="153"/>
      <c r="F682" s="153"/>
      <c r="G682" s="153"/>
      <c r="H682" s="153"/>
      <c r="I682" s="153"/>
      <c r="J682" s="153"/>
      <c r="K682" s="153"/>
      <c r="L682" s="153"/>
      <c r="M682" s="35"/>
      <c r="N682" s="35"/>
      <c r="O682" s="35"/>
      <c r="P682" s="152"/>
      <c r="Q682" s="152"/>
      <c r="R682" s="152"/>
      <c r="S682" s="152"/>
      <c r="T682" s="152"/>
      <c r="U682" s="152"/>
      <c r="V682" s="152"/>
      <c r="W682" s="152"/>
      <c r="X682" s="152"/>
      <c r="Y682" s="152"/>
      <c r="Z682" s="154"/>
      <c r="AA682" s="152"/>
      <c r="AB682" s="154"/>
      <c r="AC682" s="152"/>
      <c r="AD682" s="152"/>
      <c r="AE682" s="152"/>
      <c r="AF682" s="152"/>
      <c r="AG682" s="152"/>
      <c r="AH682" s="152"/>
      <c r="AI682" s="152"/>
      <c r="AJ682" s="152"/>
      <c r="AK682" s="152"/>
      <c r="AL682" s="155"/>
      <c r="AM682" s="155"/>
      <c r="AN682" s="155"/>
      <c r="AO682" s="155"/>
      <c r="AP682" s="155"/>
      <c r="AQ682" s="155"/>
      <c r="AR682" s="155"/>
      <c r="AS682" s="155"/>
      <c r="AT682" s="155"/>
      <c r="AU682" s="155"/>
      <c r="AV682" s="155"/>
      <c r="AW682" s="155"/>
      <c r="AX682" s="155"/>
    </row>
    <row r="683" customFormat="false" ht="15.75" hidden="false" customHeight="true" outlineLevel="0" collapsed="false">
      <c r="A683" s="152"/>
      <c r="B683" s="152"/>
      <c r="C683" s="152"/>
      <c r="D683" s="152"/>
      <c r="E683" s="153"/>
      <c r="F683" s="153"/>
      <c r="G683" s="153"/>
      <c r="H683" s="153"/>
      <c r="I683" s="153"/>
      <c r="J683" s="153"/>
      <c r="K683" s="153"/>
      <c r="L683" s="153"/>
      <c r="M683" s="35"/>
      <c r="N683" s="35"/>
      <c r="O683" s="35"/>
      <c r="P683" s="152"/>
      <c r="Q683" s="152"/>
      <c r="R683" s="152"/>
      <c r="S683" s="152"/>
      <c r="T683" s="152"/>
      <c r="U683" s="152"/>
      <c r="V683" s="152"/>
      <c r="W683" s="152"/>
      <c r="X683" s="152"/>
      <c r="Y683" s="152"/>
      <c r="Z683" s="154"/>
      <c r="AA683" s="152"/>
      <c r="AB683" s="154"/>
      <c r="AC683" s="152"/>
      <c r="AD683" s="152"/>
      <c r="AE683" s="152"/>
      <c r="AF683" s="152"/>
      <c r="AG683" s="152"/>
      <c r="AH683" s="152"/>
      <c r="AI683" s="152"/>
      <c r="AJ683" s="152"/>
      <c r="AK683" s="152"/>
      <c r="AL683" s="155"/>
      <c r="AM683" s="155"/>
      <c r="AN683" s="155"/>
      <c r="AO683" s="155"/>
      <c r="AP683" s="155"/>
      <c r="AQ683" s="155"/>
      <c r="AR683" s="155"/>
      <c r="AS683" s="155"/>
      <c r="AT683" s="155"/>
      <c r="AU683" s="155"/>
      <c r="AV683" s="155"/>
      <c r="AW683" s="155"/>
      <c r="AX683" s="155"/>
    </row>
    <row r="684" customFormat="false" ht="15.75" hidden="false" customHeight="true" outlineLevel="0" collapsed="false">
      <c r="A684" s="152"/>
      <c r="B684" s="152"/>
      <c r="C684" s="152"/>
      <c r="D684" s="152"/>
      <c r="E684" s="153"/>
      <c r="F684" s="153"/>
      <c r="G684" s="153"/>
      <c r="H684" s="153"/>
      <c r="I684" s="153"/>
      <c r="J684" s="153"/>
      <c r="K684" s="153"/>
      <c r="L684" s="153"/>
      <c r="M684" s="35"/>
      <c r="N684" s="35"/>
      <c r="O684" s="35"/>
      <c r="P684" s="152"/>
      <c r="Q684" s="152"/>
      <c r="R684" s="152"/>
      <c r="S684" s="152"/>
      <c r="T684" s="152"/>
      <c r="U684" s="152"/>
      <c r="V684" s="152"/>
      <c r="W684" s="152"/>
      <c r="X684" s="152"/>
      <c r="Y684" s="152"/>
      <c r="Z684" s="154"/>
      <c r="AA684" s="152"/>
      <c r="AB684" s="154"/>
      <c r="AC684" s="152"/>
      <c r="AD684" s="152"/>
      <c r="AE684" s="152"/>
      <c r="AF684" s="152"/>
      <c r="AG684" s="152"/>
      <c r="AH684" s="152"/>
      <c r="AI684" s="152"/>
      <c r="AJ684" s="152"/>
      <c r="AK684" s="152"/>
      <c r="AL684" s="155"/>
      <c r="AM684" s="155"/>
      <c r="AN684" s="155"/>
      <c r="AO684" s="155"/>
      <c r="AP684" s="155"/>
      <c r="AQ684" s="155"/>
      <c r="AR684" s="155"/>
      <c r="AS684" s="155"/>
      <c r="AT684" s="155"/>
      <c r="AU684" s="155"/>
      <c r="AV684" s="155"/>
      <c r="AW684" s="155"/>
      <c r="AX684" s="155"/>
    </row>
    <row r="685" customFormat="false" ht="15.75" hidden="false" customHeight="true" outlineLevel="0" collapsed="false">
      <c r="A685" s="152"/>
      <c r="B685" s="152"/>
      <c r="C685" s="152"/>
      <c r="D685" s="152"/>
      <c r="E685" s="153"/>
      <c r="F685" s="153"/>
      <c r="G685" s="153"/>
      <c r="H685" s="153"/>
      <c r="I685" s="153"/>
      <c r="J685" s="153"/>
      <c r="K685" s="153"/>
      <c r="L685" s="153"/>
      <c r="M685" s="35"/>
      <c r="N685" s="35"/>
      <c r="O685" s="35"/>
      <c r="P685" s="152"/>
      <c r="Q685" s="152"/>
      <c r="R685" s="152"/>
      <c r="S685" s="152"/>
      <c r="T685" s="152"/>
      <c r="U685" s="152"/>
      <c r="V685" s="152"/>
      <c r="W685" s="152"/>
      <c r="X685" s="152"/>
      <c r="Y685" s="152"/>
      <c r="Z685" s="154"/>
      <c r="AA685" s="152"/>
      <c r="AB685" s="154"/>
      <c r="AC685" s="152"/>
      <c r="AD685" s="152"/>
      <c r="AE685" s="152"/>
      <c r="AF685" s="152"/>
      <c r="AG685" s="152"/>
      <c r="AH685" s="152"/>
      <c r="AI685" s="152"/>
      <c r="AJ685" s="152"/>
      <c r="AK685" s="152"/>
      <c r="AL685" s="155"/>
      <c r="AM685" s="155"/>
      <c r="AN685" s="155"/>
      <c r="AO685" s="155"/>
      <c r="AP685" s="155"/>
      <c r="AQ685" s="155"/>
      <c r="AR685" s="155"/>
      <c r="AS685" s="155"/>
      <c r="AT685" s="155"/>
      <c r="AU685" s="155"/>
      <c r="AV685" s="155"/>
      <c r="AW685" s="155"/>
      <c r="AX685" s="155"/>
    </row>
    <row r="686" customFormat="false" ht="15.75" hidden="false" customHeight="true" outlineLevel="0" collapsed="false">
      <c r="A686" s="152"/>
      <c r="B686" s="152"/>
      <c r="C686" s="152"/>
      <c r="D686" s="152"/>
      <c r="E686" s="153"/>
      <c r="F686" s="153"/>
      <c r="G686" s="153"/>
      <c r="H686" s="153"/>
      <c r="I686" s="153"/>
      <c r="J686" s="153"/>
      <c r="K686" s="153"/>
      <c r="L686" s="153"/>
      <c r="M686" s="35"/>
      <c r="N686" s="35"/>
      <c r="O686" s="35"/>
      <c r="P686" s="152"/>
      <c r="Q686" s="152"/>
      <c r="R686" s="152"/>
      <c r="S686" s="152"/>
      <c r="T686" s="152"/>
      <c r="U686" s="152"/>
      <c r="V686" s="152"/>
      <c r="W686" s="152"/>
      <c r="X686" s="152"/>
      <c r="Y686" s="152"/>
      <c r="Z686" s="154"/>
      <c r="AA686" s="152"/>
      <c r="AB686" s="154"/>
      <c r="AC686" s="152"/>
      <c r="AD686" s="152"/>
      <c r="AE686" s="152"/>
      <c r="AF686" s="152"/>
      <c r="AG686" s="152"/>
      <c r="AH686" s="152"/>
      <c r="AI686" s="152"/>
      <c r="AJ686" s="152"/>
      <c r="AK686" s="152"/>
      <c r="AL686" s="155"/>
      <c r="AM686" s="155"/>
      <c r="AN686" s="155"/>
      <c r="AO686" s="155"/>
      <c r="AP686" s="155"/>
      <c r="AQ686" s="155"/>
      <c r="AR686" s="155"/>
      <c r="AS686" s="155"/>
      <c r="AT686" s="155"/>
      <c r="AU686" s="155"/>
      <c r="AV686" s="155"/>
      <c r="AW686" s="155"/>
      <c r="AX686" s="155"/>
    </row>
    <row r="687" customFormat="false" ht="15.75" hidden="false" customHeight="true" outlineLevel="0" collapsed="false">
      <c r="A687" s="152"/>
      <c r="B687" s="152"/>
      <c r="C687" s="152"/>
      <c r="D687" s="152"/>
      <c r="E687" s="153"/>
      <c r="F687" s="153"/>
      <c r="G687" s="153"/>
      <c r="H687" s="153"/>
      <c r="I687" s="153"/>
      <c r="J687" s="153"/>
      <c r="K687" s="153"/>
      <c r="L687" s="153"/>
      <c r="M687" s="35"/>
      <c r="N687" s="35"/>
      <c r="O687" s="35"/>
      <c r="P687" s="152"/>
      <c r="Q687" s="152"/>
      <c r="R687" s="152"/>
      <c r="S687" s="152"/>
      <c r="T687" s="152"/>
      <c r="U687" s="152"/>
      <c r="V687" s="152"/>
      <c r="W687" s="152"/>
      <c r="X687" s="152"/>
      <c r="Y687" s="152"/>
      <c r="Z687" s="154"/>
      <c r="AA687" s="152"/>
      <c r="AB687" s="154"/>
      <c r="AC687" s="152"/>
      <c r="AD687" s="152"/>
      <c r="AE687" s="152"/>
      <c r="AF687" s="152"/>
      <c r="AG687" s="152"/>
      <c r="AH687" s="152"/>
      <c r="AI687" s="152"/>
      <c r="AJ687" s="152"/>
      <c r="AK687" s="152"/>
      <c r="AL687" s="155"/>
      <c r="AM687" s="155"/>
      <c r="AN687" s="155"/>
      <c r="AO687" s="155"/>
      <c r="AP687" s="155"/>
      <c r="AQ687" s="155"/>
      <c r="AR687" s="155"/>
      <c r="AS687" s="155"/>
      <c r="AT687" s="155"/>
      <c r="AU687" s="155"/>
      <c r="AV687" s="155"/>
      <c r="AW687" s="155"/>
      <c r="AX687" s="155"/>
    </row>
    <row r="688" customFormat="false" ht="15.75" hidden="false" customHeight="true" outlineLevel="0" collapsed="false">
      <c r="A688" s="152"/>
      <c r="B688" s="152"/>
      <c r="C688" s="152"/>
      <c r="D688" s="152"/>
      <c r="E688" s="153"/>
      <c r="F688" s="153"/>
      <c r="G688" s="153"/>
      <c r="H688" s="153"/>
      <c r="I688" s="153"/>
      <c r="J688" s="153"/>
      <c r="K688" s="153"/>
      <c r="L688" s="153"/>
      <c r="M688" s="35"/>
      <c r="N688" s="35"/>
      <c r="O688" s="35"/>
      <c r="P688" s="152"/>
      <c r="Q688" s="152"/>
      <c r="R688" s="152"/>
      <c r="S688" s="152"/>
      <c r="T688" s="152"/>
      <c r="U688" s="152"/>
      <c r="V688" s="152"/>
      <c r="W688" s="152"/>
      <c r="X688" s="152"/>
      <c r="Y688" s="152"/>
      <c r="Z688" s="154"/>
      <c r="AA688" s="152"/>
      <c r="AB688" s="154"/>
      <c r="AC688" s="152"/>
      <c r="AD688" s="152"/>
      <c r="AE688" s="152"/>
      <c r="AF688" s="152"/>
      <c r="AG688" s="152"/>
      <c r="AH688" s="152"/>
      <c r="AI688" s="152"/>
      <c r="AJ688" s="152"/>
      <c r="AK688" s="152"/>
      <c r="AL688" s="155"/>
      <c r="AM688" s="155"/>
      <c r="AN688" s="155"/>
      <c r="AO688" s="155"/>
      <c r="AP688" s="155"/>
      <c r="AQ688" s="155"/>
      <c r="AR688" s="155"/>
      <c r="AS688" s="155"/>
      <c r="AT688" s="155"/>
      <c r="AU688" s="155"/>
      <c r="AV688" s="155"/>
      <c r="AW688" s="155"/>
      <c r="AX688" s="155"/>
    </row>
    <row r="689" customFormat="false" ht="15.75" hidden="false" customHeight="true" outlineLevel="0" collapsed="false">
      <c r="A689" s="152"/>
      <c r="B689" s="152"/>
      <c r="C689" s="152"/>
      <c r="D689" s="152"/>
      <c r="E689" s="153"/>
      <c r="F689" s="153"/>
      <c r="G689" s="153"/>
      <c r="H689" s="153"/>
      <c r="I689" s="153"/>
      <c r="J689" s="153"/>
      <c r="K689" s="153"/>
      <c r="L689" s="153"/>
      <c r="M689" s="35"/>
      <c r="N689" s="35"/>
      <c r="O689" s="35"/>
      <c r="P689" s="152"/>
      <c r="Q689" s="152"/>
      <c r="R689" s="152"/>
      <c r="S689" s="152"/>
      <c r="T689" s="152"/>
      <c r="U689" s="152"/>
      <c r="V689" s="152"/>
      <c r="W689" s="152"/>
      <c r="X689" s="152"/>
      <c r="Y689" s="152"/>
      <c r="Z689" s="154"/>
      <c r="AA689" s="152"/>
      <c r="AB689" s="154"/>
      <c r="AC689" s="152"/>
      <c r="AD689" s="152"/>
      <c r="AE689" s="152"/>
      <c r="AF689" s="152"/>
      <c r="AG689" s="152"/>
      <c r="AH689" s="152"/>
      <c r="AI689" s="152"/>
      <c r="AJ689" s="152"/>
      <c r="AK689" s="152"/>
      <c r="AL689" s="155"/>
      <c r="AM689" s="155"/>
      <c r="AN689" s="155"/>
      <c r="AO689" s="155"/>
      <c r="AP689" s="155"/>
      <c r="AQ689" s="155"/>
      <c r="AR689" s="155"/>
      <c r="AS689" s="155"/>
      <c r="AT689" s="155"/>
      <c r="AU689" s="155"/>
      <c r="AV689" s="155"/>
      <c r="AW689" s="155"/>
      <c r="AX689" s="155"/>
    </row>
    <row r="690" customFormat="false" ht="15.75" hidden="false" customHeight="true" outlineLevel="0" collapsed="false">
      <c r="A690" s="152"/>
      <c r="B690" s="152"/>
      <c r="C690" s="152"/>
      <c r="D690" s="152"/>
      <c r="E690" s="153"/>
      <c r="F690" s="153"/>
      <c r="G690" s="153"/>
      <c r="H690" s="153"/>
      <c r="I690" s="153"/>
      <c r="J690" s="153"/>
      <c r="K690" s="153"/>
      <c r="L690" s="153"/>
      <c r="M690" s="35"/>
      <c r="N690" s="35"/>
      <c r="O690" s="35"/>
      <c r="P690" s="152"/>
      <c r="Q690" s="152"/>
      <c r="R690" s="152"/>
      <c r="S690" s="152"/>
      <c r="T690" s="152"/>
      <c r="U690" s="152"/>
      <c r="V690" s="152"/>
      <c r="W690" s="152"/>
      <c r="X690" s="152"/>
      <c r="Y690" s="152"/>
      <c r="Z690" s="154"/>
      <c r="AA690" s="152"/>
      <c r="AB690" s="154"/>
      <c r="AC690" s="152"/>
      <c r="AD690" s="152"/>
      <c r="AE690" s="152"/>
      <c r="AF690" s="152"/>
      <c r="AG690" s="152"/>
      <c r="AH690" s="152"/>
      <c r="AI690" s="152"/>
      <c r="AJ690" s="152"/>
      <c r="AK690" s="152"/>
      <c r="AL690" s="155"/>
      <c r="AM690" s="155"/>
      <c r="AN690" s="155"/>
      <c r="AO690" s="155"/>
      <c r="AP690" s="155"/>
      <c r="AQ690" s="155"/>
      <c r="AR690" s="155"/>
      <c r="AS690" s="155"/>
      <c r="AT690" s="155"/>
      <c r="AU690" s="155"/>
      <c r="AV690" s="155"/>
      <c r="AW690" s="155"/>
      <c r="AX690" s="155"/>
    </row>
    <row r="691" customFormat="false" ht="15.75" hidden="false" customHeight="true" outlineLevel="0" collapsed="false">
      <c r="A691" s="152"/>
      <c r="B691" s="152"/>
      <c r="C691" s="152"/>
      <c r="D691" s="152"/>
      <c r="E691" s="153"/>
      <c r="F691" s="153"/>
      <c r="G691" s="153"/>
      <c r="H691" s="153"/>
      <c r="I691" s="153"/>
      <c r="J691" s="153"/>
      <c r="K691" s="153"/>
      <c r="L691" s="153"/>
      <c r="M691" s="35"/>
      <c r="N691" s="35"/>
      <c r="O691" s="35"/>
      <c r="P691" s="152"/>
      <c r="Q691" s="152"/>
      <c r="R691" s="152"/>
      <c r="S691" s="152"/>
      <c r="T691" s="152"/>
      <c r="U691" s="152"/>
      <c r="V691" s="152"/>
      <c r="W691" s="152"/>
      <c r="X691" s="152"/>
      <c r="Y691" s="152"/>
      <c r="Z691" s="154"/>
      <c r="AA691" s="152"/>
      <c r="AB691" s="154"/>
      <c r="AC691" s="152"/>
      <c r="AD691" s="152"/>
      <c r="AE691" s="152"/>
      <c r="AF691" s="152"/>
      <c r="AG691" s="152"/>
      <c r="AH691" s="152"/>
      <c r="AI691" s="152"/>
      <c r="AJ691" s="152"/>
      <c r="AK691" s="152"/>
      <c r="AL691" s="155"/>
      <c r="AM691" s="155"/>
      <c r="AN691" s="155"/>
      <c r="AO691" s="155"/>
      <c r="AP691" s="155"/>
      <c r="AQ691" s="155"/>
      <c r="AR691" s="155"/>
      <c r="AS691" s="155"/>
      <c r="AT691" s="155"/>
      <c r="AU691" s="155"/>
      <c r="AV691" s="155"/>
      <c r="AW691" s="155"/>
      <c r="AX691" s="155"/>
    </row>
    <row r="692" customFormat="false" ht="15.75" hidden="false" customHeight="true" outlineLevel="0" collapsed="false">
      <c r="A692" s="152"/>
      <c r="B692" s="152"/>
      <c r="C692" s="152"/>
      <c r="D692" s="152"/>
      <c r="E692" s="153"/>
      <c r="F692" s="153"/>
      <c r="G692" s="153"/>
      <c r="H692" s="153"/>
      <c r="I692" s="153"/>
      <c r="J692" s="153"/>
      <c r="K692" s="153"/>
      <c r="L692" s="153"/>
      <c r="M692" s="35"/>
      <c r="N692" s="35"/>
      <c r="O692" s="35"/>
      <c r="P692" s="152"/>
      <c r="Q692" s="152"/>
      <c r="R692" s="152"/>
      <c r="S692" s="152"/>
      <c r="T692" s="152"/>
      <c r="U692" s="152"/>
      <c r="V692" s="152"/>
      <c r="W692" s="152"/>
      <c r="X692" s="152"/>
      <c r="Y692" s="152"/>
      <c r="Z692" s="154"/>
      <c r="AA692" s="152"/>
      <c r="AB692" s="154"/>
      <c r="AC692" s="152"/>
      <c r="AD692" s="152"/>
      <c r="AE692" s="152"/>
      <c r="AF692" s="152"/>
      <c r="AG692" s="152"/>
      <c r="AH692" s="152"/>
      <c r="AI692" s="152"/>
      <c r="AJ692" s="152"/>
      <c r="AK692" s="152"/>
      <c r="AL692" s="155"/>
      <c r="AM692" s="155"/>
      <c r="AN692" s="155"/>
      <c r="AO692" s="155"/>
      <c r="AP692" s="155"/>
      <c r="AQ692" s="155"/>
      <c r="AR692" s="155"/>
      <c r="AS692" s="155"/>
      <c r="AT692" s="155"/>
      <c r="AU692" s="155"/>
      <c r="AV692" s="155"/>
      <c r="AW692" s="155"/>
      <c r="AX692" s="155"/>
    </row>
    <row r="693" customFormat="false" ht="15.75" hidden="false" customHeight="true" outlineLevel="0" collapsed="false">
      <c r="A693" s="152"/>
      <c r="B693" s="152"/>
      <c r="C693" s="152"/>
      <c r="D693" s="152"/>
      <c r="E693" s="153"/>
      <c r="F693" s="153"/>
      <c r="G693" s="153"/>
      <c r="H693" s="153"/>
      <c r="I693" s="153"/>
      <c r="J693" s="153"/>
      <c r="K693" s="153"/>
      <c r="L693" s="153"/>
      <c r="M693" s="35"/>
      <c r="N693" s="35"/>
      <c r="O693" s="35"/>
      <c r="P693" s="152"/>
      <c r="Q693" s="152"/>
      <c r="R693" s="152"/>
      <c r="S693" s="152"/>
      <c r="T693" s="152"/>
      <c r="U693" s="152"/>
      <c r="V693" s="152"/>
      <c r="W693" s="152"/>
      <c r="X693" s="152"/>
      <c r="Y693" s="152"/>
      <c r="Z693" s="154"/>
      <c r="AA693" s="152"/>
      <c r="AB693" s="154"/>
      <c r="AC693" s="152"/>
      <c r="AD693" s="152"/>
      <c r="AE693" s="152"/>
      <c r="AF693" s="152"/>
      <c r="AG693" s="152"/>
      <c r="AH693" s="152"/>
      <c r="AI693" s="152"/>
      <c r="AJ693" s="152"/>
      <c r="AK693" s="152"/>
      <c r="AL693" s="155"/>
      <c r="AM693" s="155"/>
      <c r="AN693" s="155"/>
      <c r="AO693" s="155"/>
      <c r="AP693" s="155"/>
      <c r="AQ693" s="155"/>
      <c r="AR693" s="155"/>
      <c r="AS693" s="155"/>
      <c r="AT693" s="155"/>
      <c r="AU693" s="155"/>
      <c r="AV693" s="155"/>
      <c r="AW693" s="155"/>
      <c r="AX693" s="155"/>
    </row>
    <row r="694" customFormat="false" ht="15.75" hidden="false" customHeight="true" outlineLevel="0" collapsed="false">
      <c r="A694" s="152"/>
      <c r="B694" s="152"/>
      <c r="C694" s="152"/>
      <c r="D694" s="152"/>
      <c r="E694" s="153"/>
      <c r="F694" s="153"/>
      <c r="G694" s="153"/>
      <c r="H694" s="153"/>
      <c r="I694" s="153"/>
      <c r="J694" s="153"/>
      <c r="K694" s="153"/>
      <c r="L694" s="153"/>
      <c r="M694" s="35"/>
      <c r="N694" s="35"/>
      <c r="O694" s="35"/>
      <c r="P694" s="152"/>
      <c r="Q694" s="152"/>
      <c r="R694" s="152"/>
      <c r="S694" s="152"/>
      <c r="T694" s="152"/>
      <c r="U694" s="152"/>
      <c r="V694" s="152"/>
      <c r="W694" s="152"/>
      <c r="X694" s="152"/>
      <c r="Y694" s="152"/>
      <c r="Z694" s="154"/>
      <c r="AA694" s="152"/>
      <c r="AB694" s="154"/>
      <c r="AC694" s="152"/>
      <c r="AD694" s="152"/>
      <c r="AE694" s="152"/>
      <c r="AF694" s="152"/>
      <c r="AG694" s="152"/>
      <c r="AH694" s="152"/>
      <c r="AI694" s="152"/>
      <c r="AJ694" s="152"/>
      <c r="AK694" s="152"/>
      <c r="AL694" s="155"/>
      <c r="AM694" s="155"/>
      <c r="AN694" s="155"/>
      <c r="AO694" s="155"/>
      <c r="AP694" s="155"/>
      <c r="AQ694" s="155"/>
      <c r="AR694" s="155"/>
      <c r="AS694" s="155"/>
      <c r="AT694" s="155"/>
      <c r="AU694" s="155"/>
      <c r="AV694" s="155"/>
      <c r="AW694" s="155"/>
      <c r="AX694" s="155"/>
    </row>
    <row r="695" customFormat="false" ht="15.75" hidden="false" customHeight="true" outlineLevel="0" collapsed="false">
      <c r="A695" s="152"/>
      <c r="B695" s="152"/>
      <c r="C695" s="152"/>
      <c r="D695" s="152"/>
      <c r="E695" s="153"/>
      <c r="F695" s="153"/>
      <c r="G695" s="153"/>
      <c r="H695" s="153"/>
      <c r="I695" s="153"/>
      <c r="J695" s="153"/>
      <c r="K695" s="153"/>
      <c r="L695" s="153"/>
      <c r="M695" s="35"/>
      <c r="N695" s="35"/>
      <c r="O695" s="35"/>
      <c r="P695" s="152"/>
      <c r="Q695" s="152"/>
      <c r="R695" s="152"/>
      <c r="S695" s="152"/>
      <c r="T695" s="152"/>
      <c r="U695" s="152"/>
      <c r="V695" s="152"/>
      <c r="W695" s="152"/>
      <c r="X695" s="152"/>
      <c r="Y695" s="152"/>
      <c r="Z695" s="154"/>
      <c r="AA695" s="152"/>
      <c r="AB695" s="154"/>
      <c r="AC695" s="152"/>
      <c r="AD695" s="152"/>
      <c r="AE695" s="152"/>
      <c r="AF695" s="152"/>
      <c r="AG695" s="152"/>
      <c r="AH695" s="152"/>
      <c r="AI695" s="152"/>
      <c r="AJ695" s="152"/>
      <c r="AK695" s="152"/>
      <c r="AL695" s="155"/>
      <c r="AM695" s="155"/>
      <c r="AN695" s="155"/>
      <c r="AO695" s="155"/>
      <c r="AP695" s="155"/>
      <c r="AQ695" s="155"/>
      <c r="AR695" s="155"/>
      <c r="AS695" s="155"/>
      <c r="AT695" s="155"/>
      <c r="AU695" s="155"/>
      <c r="AV695" s="155"/>
      <c r="AW695" s="155"/>
      <c r="AX695" s="155"/>
    </row>
    <row r="696" customFormat="false" ht="15.75" hidden="false" customHeight="true" outlineLevel="0" collapsed="false">
      <c r="A696" s="152"/>
      <c r="B696" s="152"/>
      <c r="C696" s="152"/>
      <c r="D696" s="152"/>
      <c r="E696" s="153"/>
      <c r="F696" s="153"/>
      <c r="G696" s="153"/>
      <c r="H696" s="153"/>
      <c r="I696" s="153"/>
      <c r="J696" s="153"/>
      <c r="K696" s="153"/>
      <c r="L696" s="153"/>
      <c r="M696" s="35"/>
      <c r="N696" s="35"/>
      <c r="O696" s="35"/>
      <c r="P696" s="152"/>
      <c r="Q696" s="152"/>
      <c r="R696" s="152"/>
      <c r="S696" s="152"/>
      <c r="T696" s="152"/>
      <c r="U696" s="152"/>
      <c r="V696" s="152"/>
      <c r="W696" s="152"/>
      <c r="X696" s="152"/>
      <c r="Y696" s="152"/>
      <c r="Z696" s="154"/>
      <c r="AA696" s="152"/>
      <c r="AB696" s="154"/>
      <c r="AC696" s="152"/>
      <c r="AD696" s="152"/>
      <c r="AE696" s="152"/>
      <c r="AF696" s="152"/>
      <c r="AG696" s="152"/>
      <c r="AH696" s="152"/>
      <c r="AI696" s="152"/>
      <c r="AJ696" s="152"/>
      <c r="AK696" s="152"/>
      <c r="AL696" s="155"/>
      <c r="AM696" s="155"/>
      <c r="AN696" s="155"/>
      <c r="AO696" s="155"/>
      <c r="AP696" s="155"/>
      <c r="AQ696" s="155"/>
      <c r="AR696" s="155"/>
      <c r="AS696" s="155"/>
      <c r="AT696" s="155"/>
      <c r="AU696" s="155"/>
      <c r="AV696" s="155"/>
      <c r="AW696" s="155"/>
      <c r="AX696" s="155"/>
    </row>
    <row r="697" customFormat="false" ht="15.75" hidden="false" customHeight="true" outlineLevel="0" collapsed="false">
      <c r="A697" s="152"/>
      <c r="B697" s="152"/>
      <c r="C697" s="152"/>
      <c r="D697" s="152"/>
      <c r="E697" s="153"/>
      <c r="F697" s="153"/>
      <c r="G697" s="153"/>
      <c r="H697" s="153"/>
      <c r="I697" s="153"/>
      <c r="J697" s="153"/>
      <c r="K697" s="153"/>
      <c r="L697" s="153"/>
      <c r="M697" s="35"/>
      <c r="N697" s="35"/>
      <c r="O697" s="35"/>
      <c r="P697" s="152"/>
      <c r="Q697" s="152"/>
      <c r="R697" s="152"/>
      <c r="S697" s="152"/>
      <c r="T697" s="152"/>
      <c r="U697" s="152"/>
      <c r="V697" s="152"/>
      <c r="W697" s="152"/>
      <c r="X697" s="152"/>
      <c r="Y697" s="152"/>
      <c r="Z697" s="154"/>
      <c r="AA697" s="152"/>
      <c r="AB697" s="154"/>
      <c r="AC697" s="152"/>
      <c r="AD697" s="152"/>
      <c r="AE697" s="152"/>
      <c r="AF697" s="152"/>
      <c r="AG697" s="152"/>
      <c r="AH697" s="152"/>
      <c r="AI697" s="152"/>
      <c r="AJ697" s="152"/>
      <c r="AK697" s="152"/>
      <c r="AL697" s="155"/>
      <c r="AM697" s="155"/>
      <c r="AN697" s="155"/>
      <c r="AO697" s="155"/>
      <c r="AP697" s="155"/>
      <c r="AQ697" s="155"/>
      <c r="AR697" s="155"/>
      <c r="AS697" s="155"/>
      <c r="AT697" s="155"/>
      <c r="AU697" s="155"/>
      <c r="AV697" s="155"/>
      <c r="AW697" s="155"/>
      <c r="AX697" s="155"/>
    </row>
    <row r="698" customFormat="false" ht="15.75" hidden="false" customHeight="true" outlineLevel="0" collapsed="false">
      <c r="A698" s="152"/>
      <c r="B698" s="152"/>
      <c r="C698" s="152"/>
      <c r="D698" s="152"/>
      <c r="E698" s="153"/>
      <c r="F698" s="153"/>
      <c r="G698" s="153"/>
      <c r="H698" s="153"/>
      <c r="I698" s="153"/>
      <c r="J698" s="153"/>
      <c r="K698" s="153"/>
      <c r="L698" s="153"/>
      <c r="M698" s="35"/>
      <c r="N698" s="35"/>
      <c r="O698" s="35"/>
      <c r="P698" s="152"/>
      <c r="Q698" s="152"/>
      <c r="R698" s="152"/>
      <c r="S698" s="152"/>
      <c r="T698" s="152"/>
      <c r="U698" s="152"/>
      <c r="V698" s="152"/>
      <c r="W698" s="152"/>
      <c r="X698" s="152"/>
      <c r="Y698" s="152"/>
      <c r="Z698" s="154"/>
      <c r="AA698" s="152"/>
      <c r="AB698" s="154"/>
      <c r="AC698" s="152"/>
      <c r="AD698" s="152"/>
      <c r="AE698" s="152"/>
      <c r="AF698" s="152"/>
      <c r="AG698" s="152"/>
      <c r="AH698" s="152"/>
      <c r="AI698" s="152"/>
      <c r="AJ698" s="152"/>
      <c r="AK698" s="152"/>
      <c r="AL698" s="155"/>
      <c r="AM698" s="155"/>
      <c r="AN698" s="155"/>
      <c r="AO698" s="155"/>
      <c r="AP698" s="155"/>
      <c r="AQ698" s="155"/>
      <c r="AR698" s="155"/>
      <c r="AS698" s="155"/>
      <c r="AT698" s="155"/>
      <c r="AU698" s="155"/>
      <c r="AV698" s="155"/>
      <c r="AW698" s="155"/>
      <c r="AX698" s="155"/>
    </row>
    <row r="699" customFormat="false" ht="15.75" hidden="false" customHeight="true" outlineLevel="0" collapsed="false">
      <c r="A699" s="152"/>
      <c r="B699" s="152"/>
      <c r="C699" s="152"/>
      <c r="D699" s="152"/>
      <c r="E699" s="153"/>
      <c r="F699" s="153"/>
      <c r="G699" s="153"/>
      <c r="H699" s="153"/>
      <c r="I699" s="153"/>
      <c r="J699" s="153"/>
      <c r="K699" s="153"/>
      <c r="L699" s="153"/>
      <c r="M699" s="35"/>
      <c r="N699" s="35"/>
      <c r="O699" s="35"/>
      <c r="P699" s="152"/>
      <c r="Q699" s="152"/>
      <c r="R699" s="152"/>
      <c r="S699" s="152"/>
      <c r="T699" s="152"/>
      <c r="U699" s="152"/>
      <c r="V699" s="152"/>
      <c r="W699" s="152"/>
      <c r="X699" s="152"/>
      <c r="Y699" s="152"/>
      <c r="Z699" s="154"/>
      <c r="AA699" s="152"/>
      <c r="AB699" s="154"/>
      <c r="AC699" s="152"/>
      <c r="AD699" s="152"/>
      <c r="AE699" s="152"/>
      <c r="AF699" s="152"/>
      <c r="AG699" s="152"/>
      <c r="AH699" s="152"/>
      <c r="AI699" s="152"/>
      <c r="AJ699" s="152"/>
      <c r="AK699" s="152"/>
      <c r="AL699" s="155"/>
      <c r="AM699" s="155"/>
      <c r="AN699" s="155"/>
      <c r="AO699" s="155"/>
      <c r="AP699" s="155"/>
      <c r="AQ699" s="155"/>
      <c r="AR699" s="155"/>
      <c r="AS699" s="155"/>
      <c r="AT699" s="155"/>
      <c r="AU699" s="155"/>
      <c r="AV699" s="155"/>
      <c r="AW699" s="155"/>
      <c r="AX699" s="155"/>
    </row>
    <row r="700" customFormat="false" ht="15.75" hidden="false" customHeight="true" outlineLevel="0" collapsed="false">
      <c r="A700" s="152"/>
      <c r="B700" s="152"/>
      <c r="C700" s="152"/>
      <c r="D700" s="152"/>
      <c r="E700" s="153"/>
      <c r="F700" s="153"/>
      <c r="G700" s="153"/>
      <c r="H700" s="153"/>
      <c r="I700" s="153"/>
      <c r="J700" s="153"/>
      <c r="K700" s="153"/>
      <c r="L700" s="153"/>
      <c r="M700" s="35"/>
      <c r="N700" s="35"/>
      <c r="O700" s="35"/>
      <c r="P700" s="152"/>
      <c r="Q700" s="152"/>
      <c r="R700" s="152"/>
      <c r="S700" s="152"/>
      <c r="T700" s="152"/>
      <c r="U700" s="152"/>
      <c r="V700" s="152"/>
      <c r="W700" s="152"/>
      <c r="X700" s="152"/>
      <c r="Y700" s="152"/>
      <c r="Z700" s="154"/>
      <c r="AA700" s="152"/>
      <c r="AB700" s="154"/>
      <c r="AC700" s="152"/>
      <c r="AD700" s="152"/>
      <c r="AE700" s="152"/>
      <c r="AF700" s="152"/>
      <c r="AG700" s="152"/>
      <c r="AH700" s="152"/>
      <c r="AI700" s="152"/>
      <c r="AJ700" s="152"/>
      <c r="AK700" s="152"/>
      <c r="AL700" s="155"/>
      <c r="AM700" s="155"/>
      <c r="AN700" s="155"/>
      <c r="AO700" s="155"/>
      <c r="AP700" s="155"/>
      <c r="AQ700" s="155"/>
      <c r="AR700" s="155"/>
      <c r="AS700" s="155"/>
      <c r="AT700" s="155"/>
      <c r="AU700" s="155"/>
      <c r="AV700" s="155"/>
      <c r="AW700" s="155"/>
      <c r="AX700" s="155"/>
    </row>
    <row r="701" customFormat="false" ht="15.75" hidden="false" customHeight="true" outlineLevel="0" collapsed="false">
      <c r="A701" s="152"/>
      <c r="B701" s="152"/>
      <c r="C701" s="152"/>
      <c r="D701" s="152"/>
      <c r="E701" s="153"/>
      <c r="F701" s="153"/>
      <c r="G701" s="153"/>
      <c r="H701" s="153"/>
      <c r="I701" s="153"/>
      <c r="J701" s="153"/>
      <c r="K701" s="153"/>
      <c r="L701" s="153"/>
      <c r="M701" s="35"/>
      <c r="N701" s="35"/>
      <c r="O701" s="35"/>
      <c r="P701" s="152"/>
      <c r="Q701" s="152"/>
      <c r="R701" s="152"/>
      <c r="S701" s="152"/>
      <c r="T701" s="152"/>
      <c r="U701" s="152"/>
      <c r="V701" s="152"/>
      <c r="W701" s="152"/>
      <c r="X701" s="152"/>
      <c r="Y701" s="152"/>
      <c r="Z701" s="154"/>
      <c r="AA701" s="152"/>
      <c r="AB701" s="154"/>
      <c r="AC701" s="152"/>
      <c r="AD701" s="152"/>
      <c r="AE701" s="152"/>
      <c r="AF701" s="152"/>
      <c r="AG701" s="152"/>
      <c r="AH701" s="152"/>
      <c r="AI701" s="152"/>
      <c r="AJ701" s="152"/>
      <c r="AK701" s="152"/>
      <c r="AL701" s="155"/>
      <c r="AM701" s="155"/>
      <c r="AN701" s="155"/>
      <c r="AO701" s="155"/>
      <c r="AP701" s="155"/>
      <c r="AQ701" s="155"/>
      <c r="AR701" s="155"/>
      <c r="AS701" s="155"/>
      <c r="AT701" s="155"/>
      <c r="AU701" s="155"/>
      <c r="AV701" s="155"/>
      <c r="AW701" s="155"/>
      <c r="AX701" s="155"/>
    </row>
    <row r="702" customFormat="false" ht="15.75" hidden="false" customHeight="true" outlineLevel="0" collapsed="false">
      <c r="A702" s="152"/>
      <c r="B702" s="152"/>
      <c r="C702" s="152"/>
      <c r="D702" s="152"/>
      <c r="E702" s="153"/>
      <c r="F702" s="153"/>
      <c r="G702" s="153"/>
      <c r="H702" s="153"/>
      <c r="I702" s="153"/>
      <c r="J702" s="153"/>
      <c r="K702" s="153"/>
      <c r="L702" s="153"/>
      <c r="M702" s="35"/>
      <c r="N702" s="35"/>
      <c r="O702" s="35"/>
      <c r="P702" s="152"/>
      <c r="Q702" s="152"/>
      <c r="R702" s="152"/>
      <c r="S702" s="152"/>
      <c r="T702" s="152"/>
      <c r="U702" s="152"/>
      <c r="V702" s="152"/>
      <c r="W702" s="152"/>
      <c r="X702" s="152"/>
      <c r="Y702" s="152"/>
      <c r="Z702" s="154"/>
      <c r="AA702" s="152"/>
      <c r="AB702" s="154"/>
      <c r="AC702" s="152"/>
      <c r="AD702" s="152"/>
      <c r="AE702" s="152"/>
      <c r="AF702" s="152"/>
      <c r="AG702" s="152"/>
      <c r="AH702" s="152"/>
      <c r="AI702" s="152"/>
      <c r="AJ702" s="152"/>
      <c r="AK702" s="152"/>
      <c r="AL702" s="155"/>
      <c r="AM702" s="155"/>
      <c r="AN702" s="155"/>
      <c r="AO702" s="155"/>
      <c r="AP702" s="155"/>
      <c r="AQ702" s="155"/>
      <c r="AR702" s="155"/>
      <c r="AS702" s="155"/>
      <c r="AT702" s="155"/>
      <c r="AU702" s="155"/>
      <c r="AV702" s="155"/>
      <c r="AW702" s="155"/>
      <c r="AX702" s="155"/>
    </row>
    <row r="703" customFormat="false" ht="15.75" hidden="false" customHeight="true" outlineLevel="0" collapsed="false">
      <c r="A703" s="152"/>
      <c r="B703" s="152"/>
      <c r="C703" s="152"/>
      <c r="D703" s="152"/>
      <c r="E703" s="153"/>
      <c r="F703" s="153"/>
      <c r="G703" s="153"/>
      <c r="H703" s="153"/>
      <c r="I703" s="153"/>
      <c r="J703" s="153"/>
      <c r="K703" s="153"/>
      <c r="L703" s="153"/>
      <c r="M703" s="35"/>
      <c r="N703" s="35"/>
      <c r="O703" s="35"/>
      <c r="P703" s="152"/>
      <c r="Q703" s="152"/>
      <c r="R703" s="152"/>
      <c r="S703" s="152"/>
      <c r="T703" s="152"/>
      <c r="U703" s="152"/>
      <c r="V703" s="152"/>
      <c r="W703" s="152"/>
      <c r="X703" s="152"/>
      <c r="Y703" s="152"/>
      <c r="Z703" s="154"/>
      <c r="AA703" s="152"/>
      <c r="AB703" s="154"/>
      <c r="AC703" s="152"/>
      <c r="AD703" s="152"/>
      <c r="AE703" s="152"/>
      <c r="AF703" s="152"/>
      <c r="AG703" s="152"/>
      <c r="AH703" s="152"/>
      <c r="AI703" s="152"/>
      <c r="AJ703" s="152"/>
      <c r="AK703" s="152"/>
      <c r="AL703" s="155"/>
      <c r="AM703" s="155"/>
      <c r="AN703" s="155"/>
      <c r="AO703" s="155"/>
      <c r="AP703" s="155"/>
      <c r="AQ703" s="155"/>
      <c r="AR703" s="155"/>
      <c r="AS703" s="155"/>
      <c r="AT703" s="155"/>
      <c r="AU703" s="155"/>
      <c r="AV703" s="155"/>
      <c r="AW703" s="155"/>
      <c r="AX703" s="155"/>
    </row>
    <row r="704" customFormat="false" ht="15.75" hidden="false" customHeight="true" outlineLevel="0" collapsed="false">
      <c r="A704" s="152"/>
      <c r="B704" s="152"/>
      <c r="C704" s="152"/>
      <c r="D704" s="152"/>
      <c r="E704" s="153"/>
      <c r="F704" s="153"/>
      <c r="G704" s="153"/>
      <c r="H704" s="153"/>
      <c r="I704" s="153"/>
      <c r="J704" s="153"/>
      <c r="K704" s="153"/>
      <c r="L704" s="153"/>
      <c r="M704" s="35"/>
      <c r="N704" s="35"/>
      <c r="O704" s="35"/>
      <c r="P704" s="152"/>
      <c r="Q704" s="152"/>
      <c r="R704" s="152"/>
      <c r="S704" s="152"/>
      <c r="T704" s="152"/>
      <c r="U704" s="152"/>
      <c r="V704" s="152"/>
      <c r="W704" s="152"/>
      <c r="X704" s="152"/>
      <c r="Y704" s="152"/>
      <c r="Z704" s="154"/>
      <c r="AA704" s="152"/>
      <c r="AB704" s="154"/>
      <c r="AC704" s="152"/>
      <c r="AD704" s="152"/>
      <c r="AE704" s="152"/>
      <c r="AF704" s="152"/>
      <c r="AG704" s="152"/>
      <c r="AH704" s="152"/>
      <c r="AI704" s="152"/>
      <c r="AJ704" s="152"/>
      <c r="AK704" s="152"/>
      <c r="AL704" s="155"/>
      <c r="AM704" s="155"/>
      <c r="AN704" s="155"/>
      <c r="AO704" s="155"/>
      <c r="AP704" s="155"/>
      <c r="AQ704" s="155"/>
      <c r="AR704" s="155"/>
      <c r="AS704" s="155"/>
      <c r="AT704" s="155"/>
      <c r="AU704" s="155"/>
      <c r="AV704" s="155"/>
      <c r="AW704" s="155"/>
      <c r="AX704" s="155"/>
    </row>
    <row r="705" customFormat="false" ht="15.75" hidden="false" customHeight="true" outlineLevel="0" collapsed="false">
      <c r="A705" s="152"/>
      <c r="B705" s="152"/>
      <c r="C705" s="152"/>
      <c r="D705" s="152"/>
      <c r="E705" s="153"/>
      <c r="F705" s="153"/>
      <c r="G705" s="153"/>
      <c r="H705" s="153"/>
      <c r="I705" s="153"/>
      <c r="J705" s="153"/>
      <c r="K705" s="153"/>
      <c r="L705" s="153"/>
      <c r="M705" s="35"/>
      <c r="N705" s="35"/>
      <c r="O705" s="35"/>
      <c r="P705" s="152"/>
      <c r="Q705" s="152"/>
      <c r="R705" s="152"/>
      <c r="S705" s="152"/>
      <c r="T705" s="152"/>
      <c r="U705" s="152"/>
      <c r="V705" s="152"/>
      <c r="W705" s="152"/>
      <c r="X705" s="152"/>
      <c r="Y705" s="152"/>
      <c r="Z705" s="154"/>
      <c r="AA705" s="152"/>
      <c r="AB705" s="154"/>
      <c r="AC705" s="152"/>
      <c r="AD705" s="152"/>
      <c r="AE705" s="152"/>
      <c r="AF705" s="152"/>
      <c r="AG705" s="152"/>
      <c r="AH705" s="152"/>
      <c r="AI705" s="152"/>
      <c r="AJ705" s="152"/>
      <c r="AK705" s="152"/>
      <c r="AL705" s="155"/>
      <c r="AM705" s="155"/>
      <c r="AN705" s="155"/>
      <c r="AO705" s="155"/>
      <c r="AP705" s="155"/>
      <c r="AQ705" s="155"/>
      <c r="AR705" s="155"/>
      <c r="AS705" s="155"/>
      <c r="AT705" s="155"/>
      <c r="AU705" s="155"/>
      <c r="AV705" s="155"/>
      <c r="AW705" s="155"/>
      <c r="AX705" s="155"/>
    </row>
    <row r="706" customFormat="false" ht="15.75" hidden="false" customHeight="true" outlineLevel="0" collapsed="false">
      <c r="A706" s="152"/>
      <c r="B706" s="152"/>
      <c r="C706" s="152"/>
      <c r="D706" s="152"/>
      <c r="E706" s="153"/>
      <c r="F706" s="153"/>
      <c r="G706" s="153"/>
      <c r="H706" s="153"/>
      <c r="I706" s="153"/>
      <c r="J706" s="153"/>
      <c r="K706" s="153"/>
      <c r="L706" s="153"/>
      <c r="M706" s="35"/>
      <c r="N706" s="35"/>
      <c r="O706" s="35"/>
      <c r="P706" s="152"/>
      <c r="Q706" s="152"/>
      <c r="R706" s="152"/>
      <c r="S706" s="152"/>
      <c r="T706" s="152"/>
      <c r="U706" s="152"/>
      <c r="V706" s="152"/>
      <c r="W706" s="152"/>
      <c r="X706" s="152"/>
      <c r="Y706" s="152"/>
      <c r="Z706" s="154"/>
      <c r="AA706" s="152"/>
      <c r="AB706" s="154"/>
      <c r="AC706" s="152"/>
      <c r="AD706" s="152"/>
      <c r="AE706" s="152"/>
      <c r="AF706" s="152"/>
      <c r="AG706" s="152"/>
      <c r="AH706" s="152"/>
      <c r="AI706" s="152"/>
      <c r="AJ706" s="152"/>
      <c r="AK706" s="152"/>
      <c r="AL706" s="155"/>
      <c r="AM706" s="155"/>
      <c r="AN706" s="155"/>
      <c r="AO706" s="155"/>
      <c r="AP706" s="155"/>
      <c r="AQ706" s="155"/>
      <c r="AR706" s="155"/>
      <c r="AS706" s="155"/>
      <c r="AT706" s="155"/>
      <c r="AU706" s="155"/>
      <c r="AV706" s="155"/>
      <c r="AW706" s="155"/>
      <c r="AX706" s="155"/>
    </row>
    <row r="707" customFormat="false" ht="15.75" hidden="false" customHeight="true" outlineLevel="0" collapsed="false">
      <c r="A707" s="152"/>
      <c r="B707" s="152"/>
      <c r="C707" s="152"/>
      <c r="D707" s="152"/>
      <c r="E707" s="153"/>
      <c r="F707" s="153"/>
      <c r="G707" s="153"/>
      <c r="H707" s="153"/>
      <c r="I707" s="153"/>
      <c r="J707" s="153"/>
      <c r="K707" s="153"/>
      <c r="L707" s="153"/>
      <c r="M707" s="35"/>
      <c r="N707" s="35"/>
      <c r="O707" s="35"/>
      <c r="P707" s="152"/>
      <c r="Q707" s="152"/>
      <c r="R707" s="152"/>
      <c r="S707" s="152"/>
      <c r="T707" s="152"/>
      <c r="U707" s="152"/>
      <c r="V707" s="152"/>
      <c r="W707" s="152"/>
      <c r="X707" s="152"/>
      <c r="Y707" s="152"/>
      <c r="Z707" s="154"/>
      <c r="AA707" s="152"/>
      <c r="AB707" s="154"/>
      <c r="AC707" s="152"/>
      <c r="AD707" s="152"/>
      <c r="AE707" s="152"/>
      <c r="AF707" s="152"/>
      <c r="AG707" s="152"/>
      <c r="AH707" s="152"/>
      <c r="AI707" s="152"/>
      <c r="AJ707" s="152"/>
      <c r="AK707" s="152"/>
      <c r="AL707" s="155"/>
      <c r="AM707" s="155"/>
      <c r="AN707" s="155"/>
      <c r="AO707" s="155"/>
      <c r="AP707" s="155"/>
      <c r="AQ707" s="155"/>
      <c r="AR707" s="155"/>
      <c r="AS707" s="155"/>
      <c r="AT707" s="155"/>
      <c r="AU707" s="155"/>
      <c r="AV707" s="155"/>
      <c r="AW707" s="155"/>
      <c r="AX707" s="155"/>
    </row>
    <row r="708" customFormat="false" ht="15.75" hidden="false" customHeight="true" outlineLevel="0" collapsed="false">
      <c r="A708" s="152"/>
      <c r="B708" s="152"/>
      <c r="C708" s="152"/>
      <c r="D708" s="152"/>
      <c r="E708" s="153"/>
      <c r="F708" s="153"/>
      <c r="G708" s="153"/>
      <c r="H708" s="153"/>
      <c r="I708" s="153"/>
      <c r="J708" s="153"/>
      <c r="K708" s="153"/>
      <c r="L708" s="153"/>
      <c r="M708" s="35"/>
      <c r="N708" s="35"/>
      <c r="O708" s="35"/>
      <c r="P708" s="152"/>
      <c r="Q708" s="152"/>
      <c r="R708" s="152"/>
      <c r="S708" s="152"/>
      <c r="T708" s="152"/>
      <c r="U708" s="152"/>
      <c r="V708" s="152"/>
      <c r="W708" s="152"/>
      <c r="X708" s="152"/>
      <c r="Y708" s="152"/>
      <c r="Z708" s="154"/>
      <c r="AA708" s="152"/>
      <c r="AB708" s="154"/>
      <c r="AC708" s="152"/>
      <c r="AD708" s="152"/>
      <c r="AE708" s="152"/>
      <c r="AF708" s="152"/>
      <c r="AG708" s="152"/>
      <c r="AH708" s="152"/>
      <c r="AI708" s="152"/>
      <c r="AJ708" s="152"/>
      <c r="AK708" s="152"/>
      <c r="AL708" s="155"/>
      <c r="AM708" s="155"/>
      <c r="AN708" s="155"/>
      <c r="AO708" s="155"/>
      <c r="AP708" s="155"/>
      <c r="AQ708" s="155"/>
      <c r="AR708" s="155"/>
      <c r="AS708" s="155"/>
      <c r="AT708" s="155"/>
      <c r="AU708" s="155"/>
      <c r="AV708" s="155"/>
      <c r="AW708" s="155"/>
      <c r="AX708" s="155"/>
    </row>
    <row r="709" customFormat="false" ht="15.75" hidden="false" customHeight="true" outlineLevel="0" collapsed="false">
      <c r="A709" s="152"/>
      <c r="B709" s="152"/>
      <c r="C709" s="152"/>
      <c r="D709" s="152"/>
      <c r="E709" s="153"/>
      <c r="F709" s="153"/>
      <c r="G709" s="153"/>
      <c r="H709" s="153"/>
      <c r="I709" s="153"/>
      <c r="J709" s="153"/>
      <c r="K709" s="153"/>
      <c r="L709" s="153"/>
      <c r="M709" s="35"/>
      <c r="N709" s="35"/>
      <c r="O709" s="35"/>
      <c r="P709" s="152"/>
      <c r="Q709" s="152"/>
      <c r="R709" s="152"/>
      <c r="S709" s="152"/>
      <c r="T709" s="152"/>
      <c r="U709" s="152"/>
      <c r="V709" s="152"/>
      <c r="W709" s="152"/>
      <c r="X709" s="152"/>
      <c r="Y709" s="152"/>
      <c r="Z709" s="154"/>
      <c r="AA709" s="152"/>
      <c r="AB709" s="154"/>
      <c r="AC709" s="152"/>
      <c r="AD709" s="152"/>
      <c r="AE709" s="152"/>
      <c r="AF709" s="152"/>
      <c r="AG709" s="152"/>
      <c r="AH709" s="152"/>
      <c r="AI709" s="152"/>
      <c r="AJ709" s="152"/>
      <c r="AK709" s="152"/>
      <c r="AL709" s="155"/>
      <c r="AM709" s="155"/>
      <c r="AN709" s="155"/>
      <c r="AO709" s="155"/>
      <c r="AP709" s="155"/>
      <c r="AQ709" s="155"/>
      <c r="AR709" s="155"/>
      <c r="AS709" s="155"/>
      <c r="AT709" s="155"/>
      <c r="AU709" s="155"/>
      <c r="AV709" s="155"/>
      <c r="AW709" s="155"/>
      <c r="AX709" s="155"/>
    </row>
    <row r="710" customFormat="false" ht="15.75" hidden="false" customHeight="true" outlineLevel="0" collapsed="false">
      <c r="A710" s="152"/>
      <c r="B710" s="152"/>
      <c r="C710" s="152"/>
      <c r="D710" s="152"/>
      <c r="E710" s="153"/>
      <c r="F710" s="153"/>
      <c r="G710" s="153"/>
      <c r="H710" s="153"/>
      <c r="I710" s="153"/>
      <c r="J710" s="153"/>
      <c r="K710" s="153"/>
      <c r="L710" s="153"/>
      <c r="M710" s="35"/>
      <c r="N710" s="35"/>
      <c r="O710" s="35"/>
      <c r="P710" s="152"/>
      <c r="Q710" s="152"/>
      <c r="R710" s="152"/>
      <c r="S710" s="152"/>
      <c r="T710" s="152"/>
      <c r="U710" s="152"/>
      <c r="V710" s="152"/>
      <c r="W710" s="152"/>
      <c r="X710" s="152"/>
      <c r="Y710" s="152"/>
      <c r="Z710" s="154"/>
      <c r="AA710" s="152"/>
      <c r="AB710" s="154"/>
      <c r="AC710" s="152"/>
      <c r="AD710" s="152"/>
      <c r="AE710" s="152"/>
      <c r="AF710" s="152"/>
      <c r="AG710" s="152"/>
      <c r="AH710" s="152"/>
      <c r="AI710" s="152"/>
      <c r="AJ710" s="152"/>
      <c r="AK710" s="152"/>
      <c r="AL710" s="155"/>
      <c r="AM710" s="155"/>
      <c r="AN710" s="155"/>
      <c r="AO710" s="155"/>
      <c r="AP710" s="155"/>
      <c r="AQ710" s="155"/>
      <c r="AR710" s="155"/>
      <c r="AS710" s="155"/>
      <c r="AT710" s="155"/>
      <c r="AU710" s="155"/>
      <c r="AV710" s="155"/>
      <c r="AW710" s="155"/>
      <c r="AX710" s="155"/>
    </row>
    <row r="711" customFormat="false" ht="15.75" hidden="false" customHeight="true" outlineLevel="0" collapsed="false">
      <c r="A711" s="152"/>
      <c r="B711" s="152"/>
      <c r="C711" s="152"/>
      <c r="D711" s="152"/>
      <c r="E711" s="153"/>
      <c r="F711" s="153"/>
      <c r="G711" s="153"/>
      <c r="H711" s="153"/>
      <c r="I711" s="153"/>
      <c r="J711" s="153"/>
      <c r="K711" s="153"/>
      <c r="L711" s="153"/>
      <c r="M711" s="35"/>
      <c r="N711" s="35"/>
      <c r="O711" s="35"/>
      <c r="P711" s="152"/>
      <c r="Q711" s="152"/>
      <c r="R711" s="152"/>
      <c r="S711" s="152"/>
      <c r="T711" s="152"/>
      <c r="U711" s="152"/>
      <c r="V711" s="152"/>
      <c r="W711" s="152"/>
      <c r="X711" s="152"/>
      <c r="Y711" s="152"/>
      <c r="Z711" s="154"/>
      <c r="AA711" s="152"/>
      <c r="AB711" s="154"/>
      <c r="AC711" s="152"/>
      <c r="AD711" s="152"/>
      <c r="AE711" s="152"/>
      <c r="AF711" s="152"/>
      <c r="AG711" s="152"/>
      <c r="AH711" s="152"/>
      <c r="AI711" s="152"/>
      <c r="AJ711" s="152"/>
      <c r="AK711" s="152"/>
      <c r="AL711" s="155"/>
      <c r="AM711" s="155"/>
      <c r="AN711" s="155"/>
      <c r="AO711" s="155"/>
      <c r="AP711" s="155"/>
      <c r="AQ711" s="155"/>
      <c r="AR711" s="155"/>
      <c r="AS711" s="155"/>
      <c r="AT711" s="155"/>
      <c r="AU711" s="155"/>
      <c r="AV711" s="155"/>
      <c r="AW711" s="155"/>
      <c r="AX711" s="155"/>
    </row>
    <row r="712" customFormat="false" ht="15.75" hidden="false" customHeight="true" outlineLevel="0" collapsed="false">
      <c r="A712" s="152"/>
      <c r="B712" s="152"/>
      <c r="C712" s="152"/>
      <c r="D712" s="152"/>
      <c r="E712" s="153"/>
      <c r="F712" s="153"/>
      <c r="G712" s="153"/>
      <c r="H712" s="153"/>
      <c r="I712" s="153"/>
      <c r="J712" s="153"/>
      <c r="K712" s="153"/>
      <c r="L712" s="153"/>
      <c r="M712" s="35"/>
      <c r="N712" s="35"/>
      <c r="O712" s="35"/>
      <c r="P712" s="152"/>
      <c r="Q712" s="152"/>
      <c r="R712" s="152"/>
      <c r="S712" s="152"/>
      <c r="T712" s="152"/>
      <c r="U712" s="152"/>
      <c r="V712" s="152"/>
      <c r="W712" s="152"/>
      <c r="X712" s="152"/>
      <c r="Y712" s="152"/>
      <c r="Z712" s="154"/>
      <c r="AA712" s="152"/>
      <c r="AB712" s="154"/>
      <c r="AC712" s="152"/>
      <c r="AD712" s="152"/>
      <c r="AE712" s="152"/>
      <c r="AF712" s="152"/>
      <c r="AG712" s="152"/>
      <c r="AH712" s="152"/>
      <c r="AI712" s="152"/>
      <c r="AJ712" s="152"/>
      <c r="AK712" s="152"/>
      <c r="AL712" s="155"/>
      <c r="AM712" s="155"/>
      <c r="AN712" s="155"/>
      <c r="AO712" s="155"/>
      <c r="AP712" s="155"/>
      <c r="AQ712" s="155"/>
      <c r="AR712" s="155"/>
      <c r="AS712" s="155"/>
      <c r="AT712" s="155"/>
      <c r="AU712" s="155"/>
      <c r="AV712" s="155"/>
      <c r="AW712" s="155"/>
      <c r="AX712" s="155"/>
    </row>
    <row r="713" customFormat="false" ht="15.75" hidden="false" customHeight="true" outlineLevel="0" collapsed="false">
      <c r="A713" s="152"/>
      <c r="B713" s="152"/>
      <c r="C713" s="152"/>
      <c r="D713" s="152"/>
      <c r="E713" s="153"/>
      <c r="F713" s="153"/>
      <c r="G713" s="153"/>
      <c r="H713" s="153"/>
      <c r="I713" s="153"/>
      <c r="J713" s="153"/>
      <c r="K713" s="153"/>
      <c r="L713" s="153"/>
      <c r="M713" s="35"/>
      <c r="N713" s="35"/>
      <c r="O713" s="35"/>
      <c r="P713" s="152"/>
      <c r="Q713" s="152"/>
      <c r="R713" s="152"/>
      <c r="S713" s="152"/>
      <c r="T713" s="152"/>
      <c r="U713" s="152"/>
      <c r="V713" s="152"/>
      <c r="W713" s="152"/>
      <c r="X713" s="152"/>
      <c r="Y713" s="152"/>
      <c r="Z713" s="154"/>
      <c r="AA713" s="152"/>
      <c r="AB713" s="154"/>
      <c r="AC713" s="152"/>
      <c r="AD713" s="152"/>
      <c r="AE713" s="152"/>
      <c r="AF713" s="152"/>
      <c r="AG713" s="152"/>
      <c r="AH713" s="152"/>
      <c r="AI713" s="152"/>
      <c r="AJ713" s="152"/>
      <c r="AK713" s="152"/>
      <c r="AL713" s="155"/>
      <c r="AM713" s="155"/>
      <c r="AN713" s="155"/>
      <c r="AO713" s="155"/>
      <c r="AP713" s="155"/>
      <c r="AQ713" s="155"/>
      <c r="AR713" s="155"/>
      <c r="AS713" s="155"/>
      <c r="AT713" s="155"/>
      <c r="AU713" s="155"/>
      <c r="AV713" s="155"/>
      <c r="AW713" s="155"/>
      <c r="AX713" s="155"/>
    </row>
    <row r="714" customFormat="false" ht="15.75" hidden="false" customHeight="true" outlineLevel="0" collapsed="false">
      <c r="A714" s="152"/>
      <c r="B714" s="152"/>
      <c r="C714" s="152"/>
      <c r="D714" s="152"/>
      <c r="E714" s="153"/>
      <c r="F714" s="153"/>
      <c r="G714" s="153"/>
      <c r="H714" s="153"/>
      <c r="I714" s="153"/>
      <c r="J714" s="153"/>
      <c r="K714" s="153"/>
      <c r="L714" s="153"/>
      <c r="M714" s="35"/>
      <c r="N714" s="35"/>
      <c r="O714" s="35"/>
      <c r="P714" s="152"/>
      <c r="Q714" s="152"/>
      <c r="R714" s="152"/>
      <c r="S714" s="152"/>
      <c r="T714" s="152"/>
      <c r="U714" s="152"/>
      <c r="V714" s="152"/>
      <c r="W714" s="152"/>
      <c r="X714" s="152"/>
      <c r="Y714" s="152"/>
      <c r="Z714" s="154"/>
      <c r="AA714" s="152"/>
      <c r="AB714" s="154"/>
      <c r="AC714" s="152"/>
      <c r="AD714" s="152"/>
      <c r="AE714" s="152"/>
      <c r="AF714" s="152"/>
      <c r="AG714" s="152"/>
      <c r="AH714" s="152"/>
      <c r="AI714" s="152"/>
      <c r="AJ714" s="152"/>
      <c r="AK714" s="152"/>
      <c r="AL714" s="155"/>
      <c r="AM714" s="155"/>
      <c r="AN714" s="155"/>
      <c r="AO714" s="155"/>
      <c r="AP714" s="155"/>
      <c r="AQ714" s="155"/>
      <c r="AR714" s="155"/>
      <c r="AS714" s="155"/>
      <c r="AT714" s="155"/>
      <c r="AU714" s="155"/>
      <c r="AV714" s="155"/>
      <c r="AW714" s="155"/>
      <c r="AX714" s="155"/>
    </row>
    <row r="715" customFormat="false" ht="15.75" hidden="false" customHeight="true" outlineLevel="0" collapsed="false">
      <c r="A715" s="152"/>
      <c r="B715" s="152"/>
      <c r="C715" s="152"/>
      <c r="D715" s="152"/>
      <c r="E715" s="153"/>
      <c r="F715" s="153"/>
      <c r="G715" s="153"/>
      <c r="H715" s="153"/>
      <c r="I715" s="153"/>
      <c r="J715" s="153"/>
      <c r="K715" s="153"/>
      <c r="L715" s="153"/>
      <c r="M715" s="35"/>
      <c r="N715" s="35"/>
      <c r="O715" s="35"/>
      <c r="P715" s="152"/>
      <c r="Q715" s="152"/>
      <c r="R715" s="152"/>
      <c r="S715" s="152"/>
      <c r="T715" s="152"/>
      <c r="U715" s="152"/>
      <c r="V715" s="152"/>
      <c r="W715" s="152"/>
      <c r="X715" s="152"/>
      <c r="Y715" s="152"/>
      <c r="Z715" s="154"/>
      <c r="AA715" s="152"/>
      <c r="AB715" s="154"/>
      <c r="AC715" s="152"/>
      <c r="AD715" s="152"/>
      <c r="AE715" s="152"/>
      <c r="AF715" s="152"/>
      <c r="AG715" s="152"/>
      <c r="AH715" s="152"/>
      <c r="AI715" s="152"/>
      <c r="AJ715" s="152"/>
      <c r="AK715" s="152"/>
      <c r="AL715" s="155"/>
      <c r="AM715" s="155"/>
      <c r="AN715" s="155"/>
      <c r="AO715" s="155"/>
      <c r="AP715" s="155"/>
      <c r="AQ715" s="155"/>
      <c r="AR715" s="155"/>
      <c r="AS715" s="155"/>
      <c r="AT715" s="155"/>
      <c r="AU715" s="155"/>
      <c r="AV715" s="155"/>
      <c r="AW715" s="155"/>
      <c r="AX715" s="155"/>
    </row>
    <row r="716" customFormat="false" ht="15.75" hidden="false" customHeight="true" outlineLevel="0" collapsed="false">
      <c r="A716" s="152"/>
      <c r="B716" s="152"/>
      <c r="C716" s="152"/>
      <c r="D716" s="152"/>
      <c r="E716" s="153"/>
      <c r="F716" s="153"/>
      <c r="G716" s="153"/>
      <c r="H716" s="153"/>
      <c r="I716" s="153"/>
      <c r="J716" s="153"/>
      <c r="K716" s="153"/>
      <c r="L716" s="153"/>
      <c r="M716" s="35"/>
      <c r="N716" s="35"/>
      <c r="O716" s="35"/>
      <c r="P716" s="152"/>
      <c r="Q716" s="152"/>
      <c r="R716" s="152"/>
      <c r="S716" s="152"/>
      <c r="T716" s="152"/>
      <c r="U716" s="152"/>
      <c r="V716" s="152"/>
      <c r="W716" s="152"/>
      <c r="X716" s="152"/>
      <c r="Y716" s="152"/>
      <c r="Z716" s="154"/>
      <c r="AA716" s="152"/>
      <c r="AB716" s="154"/>
      <c r="AC716" s="152"/>
      <c r="AD716" s="152"/>
      <c r="AE716" s="152"/>
      <c r="AF716" s="152"/>
      <c r="AG716" s="152"/>
      <c r="AH716" s="152"/>
      <c r="AI716" s="152"/>
      <c r="AJ716" s="152"/>
      <c r="AK716" s="152"/>
      <c r="AL716" s="155"/>
      <c r="AM716" s="155"/>
      <c r="AN716" s="155"/>
      <c r="AO716" s="155"/>
      <c r="AP716" s="155"/>
      <c r="AQ716" s="155"/>
      <c r="AR716" s="155"/>
      <c r="AS716" s="155"/>
      <c r="AT716" s="155"/>
      <c r="AU716" s="155"/>
      <c r="AV716" s="155"/>
      <c r="AW716" s="155"/>
      <c r="AX716" s="155"/>
    </row>
    <row r="717" customFormat="false" ht="15.75" hidden="false" customHeight="true" outlineLevel="0" collapsed="false">
      <c r="A717" s="152"/>
      <c r="B717" s="152"/>
      <c r="C717" s="152"/>
      <c r="D717" s="152"/>
      <c r="E717" s="153"/>
      <c r="F717" s="153"/>
      <c r="G717" s="153"/>
      <c r="H717" s="153"/>
      <c r="I717" s="153"/>
      <c r="J717" s="153"/>
      <c r="K717" s="153"/>
      <c r="L717" s="153"/>
      <c r="M717" s="35"/>
      <c r="N717" s="35"/>
      <c r="O717" s="35"/>
      <c r="P717" s="152"/>
      <c r="Q717" s="152"/>
      <c r="R717" s="152"/>
      <c r="S717" s="152"/>
      <c r="T717" s="152"/>
      <c r="U717" s="152"/>
      <c r="V717" s="152"/>
      <c r="W717" s="152"/>
      <c r="X717" s="152"/>
      <c r="Y717" s="152"/>
      <c r="Z717" s="154"/>
      <c r="AA717" s="152"/>
      <c r="AB717" s="154"/>
      <c r="AC717" s="152"/>
      <c r="AD717" s="152"/>
      <c r="AE717" s="152"/>
      <c r="AF717" s="152"/>
      <c r="AG717" s="152"/>
      <c r="AH717" s="152"/>
      <c r="AI717" s="152"/>
      <c r="AJ717" s="152"/>
      <c r="AK717" s="152"/>
      <c r="AL717" s="155"/>
      <c r="AM717" s="155"/>
      <c r="AN717" s="155"/>
      <c r="AO717" s="155"/>
      <c r="AP717" s="155"/>
      <c r="AQ717" s="155"/>
      <c r="AR717" s="155"/>
      <c r="AS717" s="155"/>
      <c r="AT717" s="155"/>
      <c r="AU717" s="155"/>
      <c r="AV717" s="155"/>
      <c r="AW717" s="155"/>
      <c r="AX717" s="155"/>
    </row>
    <row r="718" customFormat="false" ht="15.75" hidden="false" customHeight="true" outlineLevel="0" collapsed="false">
      <c r="A718" s="152"/>
      <c r="B718" s="152"/>
      <c r="C718" s="152"/>
      <c r="D718" s="152"/>
      <c r="E718" s="153"/>
      <c r="F718" s="153"/>
      <c r="G718" s="153"/>
      <c r="H718" s="153"/>
      <c r="I718" s="153"/>
      <c r="J718" s="153"/>
      <c r="K718" s="153"/>
      <c r="L718" s="153"/>
      <c r="M718" s="35"/>
      <c r="N718" s="35"/>
      <c r="O718" s="35"/>
      <c r="P718" s="152"/>
      <c r="Q718" s="152"/>
      <c r="R718" s="152"/>
      <c r="S718" s="152"/>
      <c r="T718" s="152"/>
      <c r="U718" s="152"/>
      <c r="V718" s="152"/>
      <c r="W718" s="152"/>
      <c r="X718" s="152"/>
      <c r="Y718" s="152"/>
      <c r="Z718" s="154"/>
      <c r="AA718" s="152"/>
      <c r="AB718" s="154"/>
      <c r="AC718" s="152"/>
      <c r="AD718" s="152"/>
      <c r="AE718" s="152"/>
      <c r="AF718" s="152"/>
      <c r="AG718" s="152"/>
      <c r="AH718" s="152"/>
      <c r="AI718" s="152"/>
      <c r="AJ718" s="152"/>
      <c r="AK718" s="152"/>
      <c r="AL718" s="155"/>
      <c r="AM718" s="155"/>
      <c r="AN718" s="155"/>
      <c r="AO718" s="155"/>
      <c r="AP718" s="155"/>
      <c r="AQ718" s="155"/>
      <c r="AR718" s="155"/>
      <c r="AS718" s="155"/>
      <c r="AT718" s="155"/>
      <c r="AU718" s="155"/>
      <c r="AV718" s="155"/>
      <c r="AW718" s="155"/>
      <c r="AX718" s="155"/>
    </row>
    <row r="719" customFormat="false" ht="15.75" hidden="false" customHeight="true" outlineLevel="0" collapsed="false">
      <c r="A719" s="152"/>
      <c r="B719" s="152"/>
      <c r="C719" s="152"/>
      <c r="D719" s="152"/>
      <c r="E719" s="153"/>
      <c r="F719" s="153"/>
      <c r="G719" s="153"/>
      <c r="H719" s="153"/>
      <c r="I719" s="153"/>
      <c r="J719" s="153"/>
      <c r="K719" s="153"/>
      <c r="L719" s="153"/>
      <c r="M719" s="35"/>
      <c r="N719" s="35"/>
      <c r="O719" s="35"/>
      <c r="P719" s="152"/>
      <c r="Q719" s="152"/>
      <c r="R719" s="152"/>
      <c r="S719" s="152"/>
      <c r="T719" s="152"/>
      <c r="U719" s="152"/>
      <c r="V719" s="152"/>
      <c r="W719" s="152"/>
      <c r="X719" s="152"/>
      <c r="Y719" s="152"/>
      <c r="Z719" s="154"/>
      <c r="AA719" s="152"/>
      <c r="AB719" s="154"/>
      <c r="AC719" s="152"/>
      <c r="AD719" s="152"/>
      <c r="AE719" s="152"/>
      <c r="AF719" s="152"/>
      <c r="AG719" s="152"/>
      <c r="AH719" s="152"/>
      <c r="AI719" s="152"/>
      <c r="AJ719" s="152"/>
      <c r="AK719" s="152"/>
      <c r="AL719" s="155"/>
      <c r="AM719" s="155"/>
      <c r="AN719" s="155"/>
      <c r="AO719" s="155"/>
      <c r="AP719" s="155"/>
      <c r="AQ719" s="155"/>
      <c r="AR719" s="155"/>
      <c r="AS719" s="155"/>
      <c r="AT719" s="155"/>
      <c r="AU719" s="155"/>
      <c r="AV719" s="155"/>
      <c r="AW719" s="155"/>
      <c r="AX719" s="155"/>
    </row>
    <row r="720" customFormat="false" ht="15.75" hidden="false" customHeight="true" outlineLevel="0" collapsed="false">
      <c r="A720" s="152"/>
      <c r="B720" s="152"/>
      <c r="C720" s="152"/>
      <c r="D720" s="152"/>
      <c r="E720" s="153"/>
      <c r="F720" s="153"/>
      <c r="G720" s="153"/>
      <c r="H720" s="153"/>
      <c r="I720" s="153"/>
      <c r="J720" s="153"/>
      <c r="K720" s="153"/>
      <c r="L720" s="153"/>
      <c r="M720" s="35"/>
      <c r="N720" s="35"/>
      <c r="O720" s="35"/>
      <c r="P720" s="152"/>
      <c r="Q720" s="152"/>
      <c r="R720" s="152"/>
      <c r="S720" s="152"/>
      <c r="T720" s="152"/>
      <c r="U720" s="152"/>
      <c r="V720" s="152"/>
      <c r="W720" s="152"/>
      <c r="X720" s="152"/>
      <c r="Y720" s="152"/>
      <c r="Z720" s="154"/>
      <c r="AA720" s="152"/>
      <c r="AB720" s="154"/>
      <c r="AC720" s="152"/>
      <c r="AD720" s="152"/>
      <c r="AE720" s="152"/>
      <c r="AF720" s="152"/>
      <c r="AG720" s="152"/>
      <c r="AH720" s="152"/>
      <c r="AI720" s="152"/>
      <c r="AJ720" s="152"/>
      <c r="AK720" s="152"/>
      <c r="AL720" s="155"/>
      <c r="AM720" s="155"/>
      <c r="AN720" s="155"/>
      <c r="AO720" s="155"/>
      <c r="AP720" s="155"/>
      <c r="AQ720" s="155"/>
      <c r="AR720" s="155"/>
      <c r="AS720" s="155"/>
      <c r="AT720" s="155"/>
      <c r="AU720" s="155"/>
      <c r="AV720" s="155"/>
      <c r="AW720" s="155"/>
      <c r="AX720" s="155"/>
    </row>
    <row r="721" customFormat="false" ht="15.75" hidden="false" customHeight="true" outlineLevel="0" collapsed="false">
      <c r="A721" s="152"/>
      <c r="B721" s="152"/>
      <c r="C721" s="152"/>
      <c r="D721" s="152"/>
      <c r="E721" s="153"/>
      <c r="F721" s="153"/>
      <c r="G721" s="153"/>
      <c r="H721" s="153"/>
      <c r="I721" s="153"/>
      <c r="J721" s="153"/>
      <c r="K721" s="153"/>
      <c r="L721" s="153"/>
      <c r="M721" s="35"/>
      <c r="N721" s="35"/>
      <c r="O721" s="35"/>
      <c r="P721" s="152"/>
      <c r="Q721" s="152"/>
      <c r="R721" s="152"/>
      <c r="S721" s="152"/>
      <c r="T721" s="152"/>
      <c r="U721" s="152"/>
      <c r="V721" s="152"/>
      <c r="W721" s="152"/>
      <c r="X721" s="152"/>
      <c r="Y721" s="152"/>
      <c r="Z721" s="154"/>
      <c r="AA721" s="152"/>
      <c r="AB721" s="154"/>
      <c r="AC721" s="152"/>
      <c r="AD721" s="152"/>
      <c r="AE721" s="152"/>
      <c r="AF721" s="152"/>
      <c r="AG721" s="152"/>
      <c r="AH721" s="152"/>
      <c r="AI721" s="152"/>
      <c r="AJ721" s="152"/>
      <c r="AK721" s="152"/>
      <c r="AL721" s="155"/>
      <c r="AM721" s="155"/>
      <c r="AN721" s="155"/>
      <c r="AO721" s="155"/>
      <c r="AP721" s="155"/>
      <c r="AQ721" s="155"/>
      <c r="AR721" s="155"/>
      <c r="AS721" s="155"/>
      <c r="AT721" s="155"/>
      <c r="AU721" s="155"/>
      <c r="AV721" s="155"/>
      <c r="AW721" s="155"/>
      <c r="AX721" s="155"/>
    </row>
    <row r="722" customFormat="false" ht="15.75" hidden="false" customHeight="true" outlineLevel="0" collapsed="false">
      <c r="A722" s="152"/>
      <c r="B722" s="152"/>
      <c r="C722" s="152"/>
      <c r="D722" s="152"/>
      <c r="E722" s="153"/>
      <c r="F722" s="153"/>
      <c r="G722" s="153"/>
      <c r="H722" s="153"/>
      <c r="I722" s="153"/>
      <c r="J722" s="153"/>
      <c r="K722" s="153"/>
      <c r="L722" s="153"/>
      <c r="M722" s="35"/>
      <c r="N722" s="35"/>
      <c r="O722" s="35"/>
      <c r="P722" s="152"/>
      <c r="Q722" s="152"/>
      <c r="R722" s="152"/>
      <c r="S722" s="152"/>
      <c r="T722" s="152"/>
      <c r="U722" s="152"/>
      <c r="V722" s="152"/>
      <c r="W722" s="152"/>
      <c r="X722" s="152"/>
      <c r="Y722" s="152"/>
      <c r="Z722" s="154"/>
      <c r="AA722" s="152"/>
      <c r="AB722" s="154"/>
      <c r="AC722" s="152"/>
      <c r="AD722" s="152"/>
      <c r="AE722" s="152"/>
      <c r="AF722" s="152"/>
      <c r="AG722" s="152"/>
      <c r="AH722" s="152"/>
      <c r="AI722" s="152"/>
      <c r="AJ722" s="152"/>
      <c r="AK722" s="152"/>
      <c r="AL722" s="155"/>
      <c r="AM722" s="155"/>
      <c r="AN722" s="155"/>
      <c r="AO722" s="155"/>
      <c r="AP722" s="155"/>
      <c r="AQ722" s="155"/>
      <c r="AR722" s="155"/>
      <c r="AS722" s="155"/>
      <c r="AT722" s="155"/>
      <c r="AU722" s="155"/>
      <c r="AV722" s="155"/>
      <c r="AW722" s="155"/>
      <c r="AX722" s="155"/>
    </row>
    <row r="723" customFormat="false" ht="15.75" hidden="false" customHeight="true" outlineLevel="0" collapsed="false">
      <c r="A723" s="152"/>
      <c r="B723" s="152"/>
      <c r="C723" s="152"/>
      <c r="D723" s="152"/>
      <c r="E723" s="153"/>
      <c r="F723" s="153"/>
      <c r="G723" s="153"/>
      <c r="H723" s="153"/>
      <c r="I723" s="153"/>
      <c r="J723" s="153"/>
      <c r="K723" s="153"/>
      <c r="L723" s="153"/>
      <c r="M723" s="35"/>
      <c r="N723" s="35"/>
      <c r="O723" s="35"/>
      <c r="P723" s="152"/>
      <c r="Q723" s="152"/>
      <c r="R723" s="152"/>
      <c r="S723" s="152"/>
      <c r="T723" s="152"/>
      <c r="U723" s="152"/>
      <c r="V723" s="152"/>
      <c r="W723" s="152"/>
      <c r="X723" s="152"/>
      <c r="Y723" s="152"/>
      <c r="Z723" s="154"/>
      <c r="AA723" s="152"/>
      <c r="AB723" s="154"/>
      <c r="AC723" s="152"/>
      <c r="AD723" s="152"/>
      <c r="AE723" s="152"/>
      <c r="AF723" s="152"/>
      <c r="AG723" s="152"/>
      <c r="AH723" s="152"/>
      <c r="AI723" s="152"/>
      <c r="AJ723" s="152"/>
      <c r="AK723" s="152"/>
      <c r="AL723" s="155"/>
      <c r="AM723" s="155"/>
      <c r="AN723" s="155"/>
      <c r="AO723" s="155"/>
      <c r="AP723" s="155"/>
      <c r="AQ723" s="155"/>
      <c r="AR723" s="155"/>
      <c r="AS723" s="155"/>
      <c r="AT723" s="155"/>
      <c r="AU723" s="155"/>
      <c r="AV723" s="155"/>
      <c r="AW723" s="155"/>
      <c r="AX723" s="155"/>
    </row>
    <row r="724" customFormat="false" ht="15.75" hidden="false" customHeight="true" outlineLevel="0" collapsed="false">
      <c r="A724" s="152"/>
      <c r="B724" s="152"/>
      <c r="C724" s="152"/>
      <c r="D724" s="152"/>
      <c r="E724" s="153"/>
      <c r="F724" s="153"/>
      <c r="G724" s="153"/>
      <c r="H724" s="153"/>
      <c r="I724" s="153"/>
      <c r="J724" s="153"/>
      <c r="K724" s="153"/>
      <c r="L724" s="153"/>
      <c r="M724" s="35"/>
      <c r="N724" s="35"/>
      <c r="O724" s="35"/>
      <c r="P724" s="152"/>
      <c r="Q724" s="152"/>
      <c r="R724" s="152"/>
      <c r="S724" s="152"/>
      <c r="T724" s="152"/>
      <c r="U724" s="152"/>
      <c r="V724" s="152"/>
      <c r="W724" s="152"/>
      <c r="X724" s="152"/>
      <c r="Y724" s="152"/>
      <c r="Z724" s="154"/>
      <c r="AA724" s="152"/>
      <c r="AB724" s="154"/>
      <c r="AC724" s="152"/>
      <c r="AD724" s="152"/>
      <c r="AE724" s="152"/>
      <c r="AF724" s="152"/>
      <c r="AG724" s="152"/>
      <c r="AH724" s="152"/>
      <c r="AI724" s="152"/>
      <c r="AJ724" s="152"/>
      <c r="AK724" s="152"/>
      <c r="AL724" s="155"/>
      <c r="AM724" s="155"/>
      <c r="AN724" s="155"/>
      <c r="AO724" s="155"/>
      <c r="AP724" s="155"/>
      <c r="AQ724" s="155"/>
      <c r="AR724" s="155"/>
      <c r="AS724" s="155"/>
      <c r="AT724" s="155"/>
      <c r="AU724" s="155"/>
      <c r="AV724" s="155"/>
      <c r="AW724" s="155"/>
      <c r="AX724" s="155"/>
    </row>
    <row r="725" customFormat="false" ht="15.75" hidden="false" customHeight="true" outlineLevel="0" collapsed="false">
      <c r="A725" s="152"/>
      <c r="B725" s="152"/>
      <c r="C725" s="152"/>
      <c r="D725" s="152"/>
      <c r="E725" s="153"/>
      <c r="F725" s="153"/>
      <c r="G725" s="153"/>
      <c r="H725" s="153"/>
      <c r="I725" s="153"/>
      <c r="J725" s="153"/>
      <c r="K725" s="153"/>
      <c r="L725" s="153"/>
      <c r="M725" s="35"/>
      <c r="N725" s="35"/>
      <c r="O725" s="35"/>
      <c r="P725" s="152"/>
      <c r="Q725" s="152"/>
      <c r="R725" s="152"/>
      <c r="S725" s="152"/>
      <c r="T725" s="152"/>
      <c r="U725" s="152"/>
      <c r="V725" s="152"/>
      <c r="W725" s="152"/>
      <c r="X725" s="152"/>
      <c r="Y725" s="152"/>
      <c r="Z725" s="154"/>
      <c r="AA725" s="152"/>
      <c r="AB725" s="154"/>
      <c r="AC725" s="152"/>
      <c r="AD725" s="152"/>
      <c r="AE725" s="152"/>
      <c r="AF725" s="152"/>
      <c r="AG725" s="152"/>
      <c r="AH725" s="152"/>
      <c r="AI725" s="152"/>
      <c r="AJ725" s="152"/>
      <c r="AK725" s="152"/>
      <c r="AL725" s="155"/>
      <c r="AM725" s="155"/>
      <c r="AN725" s="155"/>
      <c r="AO725" s="155"/>
      <c r="AP725" s="155"/>
      <c r="AQ725" s="155"/>
      <c r="AR725" s="155"/>
      <c r="AS725" s="155"/>
      <c r="AT725" s="155"/>
      <c r="AU725" s="155"/>
      <c r="AV725" s="155"/>
      <c r="AW725" s="155"/>
      <c r="AX725" s="155"/>
    </row>
    <row r="726" customFormat="false" ht="15.75" hidden="false" customHeight="true" outlineLevel="0" collapsed="false">
      <c r="A726" s="152"/>
      <c r="B726" s="152"/>
      <c r="C726" s="152"/>
      <c r="D726" s="152"/>
      <c r="E726" s="153"/>
      <c r="F726" s="153"/>
      <c r="G726" s="153"/>
      <c r="H726" s="153"/>
      <c r="I726" s="153"/>
      <c r="J726" s="153"/>
      <c r="K726" s="153"/>
      <c r="L726" s="153"/>
      <c r="M726" s="35"/>
      <c r="N726" s="35"/>
      <c r="O726" s="35"/>
      <c r="P726" s="152"/>
      <c r="Q726" s="152"/>
      <c r="R726" s="152"/>
      <c r="S726" s="152"/>
      <c r="T726" s="152"/>
      <c r="U726" s="152"/>
      <c r="V726" s="152"/>
      <c r="W726" s="152"/>
      <c r="X726" s="152"/>
      <c r="Y726" s="152"/>
      <c r="Z726" s="154"/>
      <c r="AA726" s="152"/>
      <c r="AB726" s="154"/>
      <c r="AC726" s="152"/>
      <c r="AD726" s="152"/>
      <c r="AE726" s="152"/>
      <c r="AF726" s="152"/>
      <c r="AG726" s="152"/>
      <c r="AH726" s="152"/>
      <c r="AI726" s="152"/>
      <c r="AJ726" s="152"/>
      <c r="AK726" s="152"/>
      <c r="AL726" s="155"/>
      <c r="AM726" s="155"/>
      <c r="AN726" s="155"/>
      <c r="AO726" s="155"/>
      <c r="AP726" s="155"/>
      <c r="AQ726" s="155"/>
      <c r="AR726" s="155"/>
      <c r="AS726" s="155"/>
      <c r="AT726" s="155"/>
      <c r="AU726" s="155"/>
      <c r="AV726" s="155"/>
      <c r="AW726" s="155"/>
      <c r="AX726" s="155"/>
    </row>
    <row r="727" customFormat="false" ht="15.75" hidden="false" customHeight="true" outlineLevel="0" collapsed="false">
      <c r="A727" s="152"/>
      <c r="B727" s="152"/>
      <c r="C727" s="152"/>
      <c r="D727" s="152"/>
      <c r="E727" s="153"/>
      <c r="F727" s="153"/>
      <c r="G727" s="153"/>
      <c r="H727" s="153"/>
      <c r="I727" s="153"/>
      <c r="J727" s="153"/>
      <c r="K727" s="153"/>
      <c r="L727" s="153"/>
      <c r="M727" s="35"/>
      <c r="N727" s="35"/>
      <c r="O727" s="35"/>
      <c r="P727" s="152"/>
      <c r="Q727" s="152"/>
      <c r="R727" s="152"/>
      <c r="S727" s="152"/>
      <c r="T727" s="152"/>
      <c r="U727" s="152"/>
      <c r="V727" s="152"/>
      <c r="W727" s="152"/>
      <c r="X727" s="152"/>
      <c r="Y727" s="152"/>
      <c r="Z727" s="154"/>
      <c r="AA727" s="152"/>
      <c r="AB727" s="154"/>
      <c r="AC727" s="152"/>
      <c r="AD727" s="152"/>
      <c r="AE727" s="152"/>
      <c r="AF727" s="152"/>
      <c r="AG727" s="152"/>
      <c r="AH727" s="152"/>
      <c r="AI727" s="152"/>
      <c r="AJ727" s="152"/>
      <c r="AK727" s="152"/>
      <c r="AL727" s="155"/>
      <c r="AM727" s="155"/>
      <c r="AN727" s="155"/>
      <c r="AO727" s="155"/>
      <c r="AP727" s="155"/>
      <c r="AQ727" s="155"/>
      <c r="AR727" s="155"/>
      <c r="AS727" s="155"/>
      <c r="AT727" s="155"/>
      <c r="AU727" s="155"/>
      <c r="AV727" s="155"/>
      <c r="AW727" s="155"/>
      <c r="AX727" s="155"/>
    </row>
    <row r="728" customFormat="false" ht="15.75" hidden="false" customHeight="true" outlineLevel="0" collapsed="false">
      <c r="A728" s="152"/>
      <c r="B728" s="152"/>
      <c r="C728" s="152"/>
      <c r="D728" s="152"/>
      <c r="E728" s="153"/>
      <c r="F728" s="153"/>
      <c r="G728" s="153"/>
      <c r="H728" s="153"/>
      <c r="I728" s="153"/>
      <c r="J728" s="153"/>
      <c r="K728" s="153"/>
      <c r="L728" s="153"/>
      <c r="M728" s="35"/>
      <c r="N728" s="35"/>
      <c r="O728" s="35"/>
      <c r="P728" s="152"/>
      <c r="Q728" s="152"/>
      <c r="R728" s="152"/>
      <c r="S728" s="152"/>
      <c r="T728" s="152"/>
      <c r="U728" s="152"/>
      <c r="V728" s="152"/>
      <c r="W728" s="152"/>
      <c r="X728" s="152"/>
      <c r="Y728" s="152"/>
      <c r="Z728" s="154"/>
      <c r="AA728" s="152"/>
      <c r="AB728" s="154"/>
      <c r="AC728" s="152"/>
      <c r="AD728" s="152"/>
      <c r="AE728" s="152"/>
      <c r="AF728" s="152"/>
      <c r="AG728" s="152"/>
      <c r="AH728" s="152"/>
      <c r="AI728" s="152"/>
      <c r="AJ728" s="152"/>
      <c r="AK728" s="152"/>
      <c r="AL728" s="155"/>
      <c r="AM728" s="155"/>
      <c r="AN728" s="155"/>
      <c r="AO728" s="155"/>
      <c r="AP728" s="155"/>
      <c r="AQ728" s="155"/>
      <c r="AR728" s="155"/>
      <c r="AS728" s="155"/>
      <c r="AT728" s="155"/>
      <c r="AU728" s="155"/>
      <c r="AV728" s="155"/>
      <c r="AW728" s="155"/>
      <c r="AX728" s="155"/>
    </row>
    <row r="729" customFormat="false" ht="15.75" hidden="false" customHeight="true" outlineLevel="0" collapsed="false">
      <c r="A729" s="152"/>
      <c r="B729" s="152"/>
      <c r="C729" s="152"/>
      <c r="D729" s="152"/>
      <c r="E729" s="153"/>
      <c r="F729" s="153"/>
      <c r="G729" s="153"/>
      <c r="H729" s="153"/>
      <c r="I729" s="153"/>
      <c r="J729" s="153"/>
      <c r="K729" s="153"/>
      <c r="L729" s="153"/>
      <c r="M729" s="35"/>
      <c r="N729" s="35"/>
      <c r="O729" s="35"/>
      <c r="P729" s="152"/>
      <c r="Q729" s="152"/>
      <c r="R729" s="152"/>
      <c r="S729" s="152"/>
      <c r="T729" s="152"/>
      <c r="U729" s="152"/>
      <c r="V729" s="152"/>
      <c r="W729" s="152"/>
      <c r="X729" s="152"/>
      <c r="Y729" s="152"/>
      <c r="Z729" s="154"/>
      <c r="AA729" s="152"/>
      <c r="AB729" s="154"/>
      <c r="AC729" s="152"/>
      <c r="AD729" s="152"/>
      <c r="AE729" s="152"/>
      <c r="AF729" s="152"/>
      <c r="AG729" s="152"/>
      <c r="AH729" s="152"/>
      <c r="AI729" s="152"/>
      <c r="AJ729" s="152"/>
      <c r="AK729" s="152"/>
      <c r="AL729" s="155"/>
      <c r="AM729" s="155"/>
      <c r="AN729" s="155"/>
      <c r="AO729" s="155"/>
      <c r="AP729" s="155"/>
      <c r="AQ729" s="155"/>
      <c r="AR729" s="155"/>
      <c r="AS729" s="155"/>
      <c r="AT729" s="155"/>
      <c r="AU729" s="155"/>
      <c r="AV729" s="155"/>
      <c r="AW729" s="155"/>
      <c r="AX729" s="155"/>
    </row>
    <row r="730" customFormat="false" ht="15.75" hidden="false" customHeight="true" outlineLevel="0" collapsed="false">
      <c r="A730" s="152"/>
      <c r="B730" s="152"/>
      <c r="C730" s="152"/>
      <c r="D730" s="152"/>
      <c r="E730" s="153"/>
      <c r="F730" s="153"/>
      <c r="G730" s="153"/>
      <c r="H730" s="153"/>
      <c r="I730" s="153"/>
      <c r="J730" s="153"/>
      <c r="K730" s="153"/>
      <c r="L730" s="153"/>
      <c r="M730" s="35"/>
      <c r="N730" s="35"/>
      <c r="O730" s="35"/>
      <c r="P730" s="152"/>
      <c r="Q730" s="152"/>
      <c r="R730" s="152"/>
      <c r="S730" s="152"/>
      <c r="T730" s="152"/>
      <c r="U730" s="152"/>
      <c r="V730" s="152"/>
      <c r="W730" s="152"/>
      <c r="X730" s="152"/>
      <c r="Y730" s="152"/>
      <c r="Z730" s="154"/>
      <c r="AA730" s="152"/>
      <c r="AB730" s="154"/>
      <c r="AC730" s="152"/>
      <c r="AD730" s="152"/>
      <c r="AE730" s="152"/>
      <c r="AF730" s="152"/>
      <c r="AG730" s="152"/>
      <c r="AH730" s="152"/>
      <c r="AI730" s="152"/>
      <c r="AJ730" s="152"/>
      <c r="AK730" s="152"/>
      <c r="AL730" s="155"/>
      <c r="AM730" s="155"/>
      <c r="AN730" s="155"/>
      <c r="AO730" s="155"/>
      <c r="AP730" s="155"/>
      <c r="AQ730" s="155"/>
      <c r="AR730" s="155"/>
      <c r="AS730" s="155"/>
      <c r="AT730" s="155"/>
      <c r="AU730" s="155"/>
      <c r="AV730" s="155"/>
      <c r="AW730" s="155"/>
      <c r="AX730" s="155"/>
    </row>
    <row r="731" customFormat="false" ht="15.75" hidden="false" customHeight="true" outlineLevel="0" collapsed="false">
      <c r="A731" s="152"/>
      <c r="B731" s="152"/>
      <c r="C731" s="152"/>
      <c r="D731" s="152"/>
      <c r="E731" s="153"/>
      <c r="F731" s="153"/>
      <c r="G731" s="153"/>
      <c r="H731" s="153"/>
      <c r="I731" s="153"/>
      <c r="J731" s="153"/>
      <c r="K731" s="153"/>
      <c r="L731" s="153"/>
      <c r="M731" s="35"/>
      <c r="N731" s="35"/>
      <c r="O731" s="35"/>
      <c r="P731" s="152"/>
      <c r="Q731" s="152"/>
      <c r="R731" s="152"/>
      <c r="S731" s="152"/>
      <c r="T731" s="152"/>
      <c r="U731" s="152"/>
      <c r="V731" s="152"/>
      <c r="W731" s="152"/>
      <c r="X731" s="152"/>
      <c r="Y731" s="152"/>
      <c r="Z731" s="154"/>
      <c r="AA731" s="152"/>
      <c r="AB731" s="154"/>
      <c r="AC731" s="152"/>
      <c r="AD731" s="152"/>
      <c r="AE731" s="152"/>
      <c r="AF731" s="152"/>
      <c r="AG731" s="152"/>
      <c r="AH731" s="152"/>
      <c r="AI731" s="152"/>
      <c r="AJ731" s="152"/>
      <c r="AK731" s="152"/>
      <c r="AL731" s="155"/>
      <c r="AM731" s="155"/>
      <c r="AN731" s="155"/>
      <c r="AO731" s="155"/>
      <c r="AP731" s="155"/>
      <c r="AQ731" s="155"/>
      <c r="AR731" s="155"/>
      <c r="AS731" s="155"/>
      <c r="AT731" s="155"/>
      <c r="AU731" s="155"/>
      <c r="AV731" s="155"/>
      <c r="AW731" s="155"/>
      <c r="AX731" s="155"/>
    </row>
    <row r="732" customFormat="false" ht="15.75" hidden="false" customHeight="true" outlineLevel="0" collapsed="false">
      <c r="A732" s="152"/>
      <c r="B732" s="152"/>
      <c r="C732" s="152"/>
      <c r="D732" s="152"/>
      <c r="E732" s="153"/>
      <c r="F732" s="153"/>
      <c r="G732" s="153"/>
      <c r="H732" s="153"/>
      <c r="I732" s="153"/>
      <c r="J732" s="153"/>
      <c r="K732" s="153"/>
      <c r="L732" s="153"/>
      <c r="M732" s="35"/>
      <c r="N732" s="35"/>
      <c r="O732" s="35"/>
      <c r="P732" s="152"/>
      <c r="Q732" s="152"/>
      <c r="R732" s="152"/>
      <c r="S732" s="152"/>
      <c r="T732" s="152"/>
      <c r="U732" s="152"/>
      <c r="V732" s="152"/>
      <c r="W732" s="152"/>
      <c r="X732" s="152"/>
      <c r="Y732" s="152"/>
      <c r="Z732" s="154"/>
      <c r="AA732" s="152"/>
      <c r="AB732" s="154"/>
      <c r="AC732" s="152"/>
      <c r="AD732" s="152"/>
      <c r="AE732" s="152"/>
      <c r="AF732" s="152"/>
      <c r="AG732" s="152"/>
      <c r="AH732" s="152"/>
      <c r="AI732" s="152"/>
      <c r="AJ732" s="152"/>
      <c r="AK732" s="152"/>
      <c r="AL732" s="155"/>
      <c r="AM732" s="155"/>
      <c r="AN732" s="155"/>
      <c r="AO732" s="155"/>
      <c r="AP732" s="155"/>
      <c r="AQ732" s="155"/>
      <c r="AR732" s="155"/>
      <c r="AS732" s="155"/>
      <c r="AT732" s="155"/>
      <c r="AU732" s="155"/>
      <c r="AV732" s="155"/>
      <c r="AW732" s="155"/>
      <c r="AX732" s="155"/>
    </row>
    <row r="733" customFormat="false" ht="15.75" hidden="false" customHeight="true" outlineLevel="0" collapsed="false">
      <c r="A733" s="152"/>
      <c r="B733" s="152"/>
      <c r="C733" s="152"/>
      <c r="D733" s="152"/>
      <c r="E733" s="153"/>
      <c r="F733" s="153"/>
      <c r="G733" s="153"/>
      <c r="H733" s="153"/>
      <c r="I733" s="153"/>
      <c r="J733" s="153"/>
      <c r="K733" s="153"/>
      <c r="L733" s="153"/>
      <c r="M733" s="35"/>
      <c r="N733" s="35"/>
      <c r="O733" s="35"/>
      <c r="P733" s="152"/>
      <c r="Q733" s="152"/>
      <c r="R733" s="152"/>
      <c r="S733" s="152"/>
      <c r="T733" s="152"/>
      <c r="U733" s="152"/>
      <c r="V733" s="152"/>
      <c r="W733" s="152"/>
      <c r="X733" s="152"/>
      <c r="Y733" s="152"/>
      <c r="Z733" s="154"/>
      <c r="AA733" s="152"/>
      <c r="AB733" s="154"/>
      <c r="AC733" s="152"/>
      <c r="AD733" s="152"/>
      <c r="AE733" s="152"/>
      <c r="AF733" s="152"/>
      <c r="AG733" s="152"/>
      <c r="AH733" s="152"/>
      <c r="AI733" s="152"/>
      <c r="AJ733" s="152"/>
      <c r="AK733" s="152"/>
      <c r="AL733" s="155"/>
      <c r="AM733" s="155"/>
      <c r="AN733" s="155"/>
      <c r="AO733" s="155"/>
      <c r="AP733" s="155"/>
      <c r="AQ733" s="155"/>
      <c r="AR733" s="155"/>
      <c r="AS733" s="155"/>
      <c r="AT733" s="155"/>
      <c r="AU733" s="155"/>
      <c r="AV733" s="155"/>
      <c r="AW733" s="155"/>
      <c r="AX733" s="155"/>
    </row>
    <row r="734" customFormat="false" ht="15.75" hidden="false" customHeight="true" outlineLevel="0" collapsed="false">
      <c r="A734" s="152"/>
      <c r="B734" s="152"/>
      <c r="C734" s="152"/>
      <c r="D734" s="152"/>
      <c r="E734" s="153"/>
      <c r="F734" s="153"/>
      <c r="G734" s="153"/>
      <c r="H734" s="153"/>
      <c r="I734" s="153"/>
      <c r="J734" s="153"/>
      <c r="K734" s="153"/>
      <c r="L734" s="153"/>
      <c r="M734" s="35"/>
      <c r="N734" s="35"/>
      <c r="O734" s="35"/>
      <c r="P734" s="152"/>
      <c r="Q734" s="152"/>
      <c r="R734" s="152"/>
      <c r="S734" s="152"/>
      <c r="T734" s="152"/>
      <c r="U734" s="152"/>
      <c r="V734" s="152"/>
      <c r="W734" s="152"/>
      <c r="X734" s="152"/>
      <c r="Y734" s="152"/>
      <c r="Z734" s="154"/>
      <c r="AA734" s="152"/>
      <c r="AB734" s="154"/>
      <c r="AC734" s="152"/>
      <c r="AD734" s="152"/>
      <c r="AE734" s="152"/>
      <c r="AF734" s="152"/>
      <c r="AG734" s="152"/>
      <c r="AH734" s="152"/>
      <c r="AI734" s="152"/>
      <c r="AJ734" s="152"/>
      <c r="AK734" s="152"/>
      <c r="AL734" s="155"/>
      <c r="AM734" s="155"/>
      <c r="AN734" s="155"/>
      <c r="AO734" s="155"/>
      <c r="AP734" s="155"/>
      <c r="AQ734" s="155"/>
      <c r="AR734" s="155"/>
      <c r="AS734" s="155"/>
      <c r="AT734" s="155"/>
      <c r="AU734" s="155"/>
      <c r="AV734" s="155"/>
      <c r="AW734" s="155"/>
      <c r="AX734" s="155"/>
    </row>
    <row r="735" customFormat="false" ht="15.75" hidden="false" customHeight="true" outlineLevel="0" collapsed="false">
      <c r="A735" s="152"/>
      <c r="B735" s="152"/>
      <c r="C735" s="152"/>
      <c r="D735" s="152"/>
      <c r="E735" s="153"/>
      <c r="F735" s="153"/>
      <c r="G735" s="153"/>
      <c r="H735" s="153"/>
      <c r="I735" s="153"/>
      <c r="J735" s="153"/>
      <c r="K735" s="153"/>
      <c r="L735" s="153"/>
      <c r="M735" s="35"/>
      <c r="N735" s="35"/>
      <c r="O735" s="35"/>
      <c r="P735" s="152"/>
      <c r="Q735" s="152"/>
      <c r="R735" s="152"/>
      <c r="S735" s="152"/>
      <c r="T735" s="152"/>
      <c r="U735" s="152"/>
      <c r="V735" s="152"/>
      <c r="W735" s="152"/>
      <c r="X735" s="152"/>
      <c r="Y735" s="152"/>
      <c r="Z735" s="154"/>
      <c r="AA735" s="152"/>
      <c r="AB735" s="154"/>
      <c r="AC735" s="152"/>
      <c r="AD735" s="152"/>
      <c r="AE735" s="152"/>
      <c r="AF735" s="152"/>
      <c r="AG735" s="152"/>
      <c r="AH735" s="152"/>
      <c r="AI735" s="152"/>
      <c r="AJ735" s="152"/>
      <c r="AK735" s="152"/>
      <c r="AL735" s="155"/>
      <c r="AM735" s="155"/>
      <c r="AN735" s="155"/>
      <c r="AO735" s="155"/>
      <c r="AP735" s="155"/>
      <c r="AQ735" s="155"/>
      <c r="AR735" s="155"/>
      <c r="AS735" s="155"/>
      <c r="AT735" s="155"/>
      <c r="AU735" s="155"/>
      <c r="AV735" s="155"/>
      <c r="AW735" s="155"/>
      <c r="AX735" s="155"/>
    </row>
    <row r="736" customFormat="false" ht="15.75" hidden="false" customHeight="true" outlineLevel="0" collapsed="false">
      <c r="A736" s="152"/>
      <c r="B736" s="152"/>
      <c r="C736" s="152"/>
      <c r="D736" s="152"/>
      <c r="E736" s="153"/>
      <c r="F736" s="153"/>
      <c r="G736" s="153"/>
      <c r="H736" s="153"/>
      <c r="I736" s="153"/>
      <c r="J736" s="153"/>
      <c r="K736" s="153"/>
      <c r="L736" s="153"/>
      <c r="M736" s="35"/>
      <c r="N736" s="35"/>
      <c r="O736" s="35"/>
      <c r="P736" s="152"/>
      <c r="Q736" s="152"/>
      <c r="R736" s="152"/>
      <c r="S736" s="152"/>
      <c r="T736" s="152"/>
      <c r="U736" s="152"/>
      <c r="V736" s="152"/>
      <c r="W736" s="152"/>
      <c r="X736" s="152"/>
      <c r="Y736" s="152"/>
      <c r="Z736" s="154"/>
      <c r="AA736" s="152"/>
      <c r="AB736" s="154"/>
      <c r="AC736" s="152"/>
      <c r="AD736" s="152"/>
      <c r="AE736" s="152"/>
      <c r="AF736" s="152"/>
      <c r="AG736" s="152"/>
      <c r="AH736" s="152"/>
      <c r="AI736" s="152"/>
      <c r="AJ736" s="152"/>
      <c r="AK736" s="152"/>
      <c r="AL736" s="155"/>
      <c r="AM736" s="155"/>
      <c r="AN736" s="155"/>
      <c r="AO736" s="155"/>
      <c r="AP736" s="155"/>
      <c r="AQ736" s="155"/>
      <c r="AR736" s="155"/>
      <c r="AS736" s="155"/>
      <c r="AT736" s="155"/>
      <c r="AU736" s="155"/>
      <c r="AV736" s="155"/>
      <c r="AW736" s="155"/>
      <c r="AX736" s="155"/>
    </row>
    <row r="737" customFormat="false" ht="15.75" hidden="false" customHeight="true" outlineLevel="0" collapsed="false">
      <c r="A737" s="152"/>
      <c r="B737" s="152"/>
      <c r="C737" s="152"/>
      <c r="D737" s="152"/>
      <c r="E737" s="153"/>
      <c r="F737" s="153"/>
      <c r="G737" s="153"/>
      <c r="H737" s="153"/>
      <c r="I737" s="153"/>
      <c r="J737" s="153"/>
      <c r="K737" s="153"/>
      <c r="L737" s="153"/>
      <c r="M737" s="35"/>
      <c r="N737" s="35"/>
      <c r="O737" s="35"/>
      <c r="P737" s="152"/>
      <c r="Q737" s="152"/>
      <c r="R737" s="152"/>
      <c r="S737" s="152"/>
      <c r="T737" s="152"/>
      <c r="U737" s="152"/>
      <c r="V737" s="152"/>
      <c r="W737" s="152"/>
      <c r="X737" s="152"/>
      <c r="Y737" s="152"/>
      <c r="Z737" s="154"/>
      <c r="AA737" s="152"/>
      <c r="AB737" s="154"/>
      <c r="AC737" s="152"/>
      <c r="AD737" s="152"/>
      <c r="AE737" s="152"/>
      <c r="AF737" s="152"/>
      <c r="AG737" s="152"/>
      <c r="AH737" s="152"/>
      <c r="AI737" s="152"/>
      <c r="AJ737" s="152"/>
      <c r="AK737" s="152"/>
      <c r="AL737" s="155"/>
      <c r="AM737" s="155"/>
      <c r="AN737" s="155"/>
      <c r="AO737" s="155"/>
      <c r="AP737" s="155"/>
      <c r="AQ737" s="155"/>
      <c r="AR737" s="155"/>
      <c r="AS737" s="155"/>
      <c r="AT737" s="155"/>
      <c r="AU737" s="155"/>
      <c r="AV737" s="155"/>
      <c r="AW737" s="155"/>
      <c r="AX737" s="155"/>
    </row>
    <row r="738" customFormat="false" ht="15.75" hidden="false" customHeight="true" outlineLevel="0" collapsed="false">
      <c r="A738" s="152"/>
      <c r="B738" s="152"/>
      <c r="C738" s="152"/>
      <c r="D738" s="152"/>
      <c r="E738" s="153"/>
      <c r="F738" s="153"/>
      <c r="G738" s="153"/>
      <c r="H738" s="153"/>
      <c r="I738" s="153"/>
      <c r="J738" s="153"/>
      <c r="K738" s="153"/>
      <c r="L738" s="153"/>
      <c r="M738" s="35"/>
      <c r="N738" s="35"/>
      <c r="O738" s="35"/>
      <c r="P738" s="152"/>
      <c r="Q738" s="152"/>
      <c r="R738" s="152"/>
      <c r="S738" s="152"/>
      <c r="T738" s="152"/>
      <c r="U738" s="152"/>
      <c r="V738" s="152"/>
      <c r="W738" s="152"/>
      <c r="X738" s="152"/>
      <c r="Y738" s="152"/>
      <c r="Z738" s="154"/>
      <c r="AA738" s="152"/>
      <c r="AB738" s="154"/>
      <c r="AC738" s="152"/>
      <c r="AD738" s="152"/>
      <c r="AE738" s="152"/>
      <c r="AF738" s="152"/>
      <c r="AG738" s="152"/>
      <c r="AH738" s="152"/>
      <c r="AI738" s="152"/>
      <c r="AJ738" s="152"/>
      <c r="AK738" s="152"/>
      <c r="AL738" s="155"/>
      <c r="AM738" s="155"/>
      <c r="AN738" s="155"/>
      <c r="AO738" s="155"/>
      <c r="AP738" s="155"/>
      <c r="AQ738" s="155"/>
      <c r="AR738" s="155"/>
      <c r="AS738" s="155"/>
      <c r="AT738" s="155"/>
      <c r="AU738" s="155"/>
      <c r="AV738" s="155"/>
      <c r="AW738" s="155"/>
      <c r="AX738" s="155"/>
    </row>
    <row r="739" customFormat="false" ht="15.75" hidden="false" customHeight="true" outlineLevel="0" collapsed="false">
      <c r="A739" s="152"/>
      <c r="B739" s="152"/>
      <c r="C739" s="152"/>
      <c r="D739" s="152"/>
      <c r="E739" s="153"/>
      <c r="F739" s="153"/>
      <c r="G739" s="153"/>
      <c r="H739" s="153"/>
      <c r="I739" s="153"/>
      <c r="J739" s="153"/>
      <c r="K739" s="153"/>
      <c r="L739" s="153"/>
      <c r="M739" s="35"/>
      <c r="N739" s="35"/>
      <c r="O739" s="35"/>
      <c r="P739" s="152"/>
      <c r="Q739" s="152"/>
      <c r="R739" s="152"/>
      <c r="S739" s="152"/>
      <c r="T739" s="152"/>
      <c r="U739" s="152"/>
      <c r="V739" s="152"/>
      <c r="W739" s="152"/>
      <c r="X739" s="152"/>
      <c r="Y739" s="152"/>
      <c r="Z739" s="154"/>
      <c r="AA739" s="152"/>
      <c r="AB739" s="154"/>
      <c r="AC739" s="152"/>
      <c r="AD739" s="152"/>
      <c r="AE739" s="152"/>
      <c r="AF739" s="152"/>
      <c r="AG739" s="152"/>
      <c r="AH739" s="152"/>
      <c r="AI739" s="152"/>
      <c r="AJ739" s="152"/>
      <c r="AK739" s="152"/>
      <c r="AL739" s="155"/>
      <c r="AM739" s="155"/>
      <c r="AN739" s="155"/>
      <c r="AO739" s="155"/>
      <c r="AP739" s="155"/>
      <c r="AQ739" s="155"/>
      <c r="AR739" s="155"/>
      <c r="AS739" s="155"/>
      <c r="AT739" s="155"/>
      <c r="AU739" s="155"/>
      <c r="AV739" s="155"/>
      <c r="AW739" s="155"/>
      <c r="AX739" s="155"/>
    </row>
    <row r="740" customFormat="false" ht="15.75" hidden="false" customHeight="true" outlineLevel="0" collapsed="false">
      <c r="A740" s="152"/>
      <c r="B740" s="152"/>
      <c r="C740" s="152"/>
      <c r="D740" s="152"/>
      <c r="E740" s="153"/>
      <c r="F740" s="153"/>
      <c r="G740" s="153"/>
      <c r="H740" s="153"/>
      <c r="I740" s="153"/>
      <c r="J740" s="153"/>
      <c r="K740" s="153"/>
      <c r="L740" s="153"/>
      <c r="M740" s="35"/>
      <c r="N740" s="35"/>
      <c r="O740" s="35"/>
      <c r="P740" s="152"/>
      <c r="Q740" s="152"/>
      <c r="R740" s="152"/>
      <c r="S740" s="152"/>
      <c r="T740" s="152"/>
      <c r="U740" s="152"/>
      <c r="V740" s="152"/>
      <c r="W740" s="152"/>
      <c r="X740" s="152"/>
      <c r="Y740" s="152"/>
      <c r="Z740" s="154"/>
      <c r="AA740" s="152"/>
      <c r="AB740" s="154"/>
      <c r="AC740" s="152"/>
      <c r="AD740" s="152"/>
      <c r="AE740" s="152"/>
      <c r="AF740" s="152"/>
      <c r="AG740" s="152"/>
      <c r="AH740" s="152"/>
      <c r="AI740" s="152"/>
      <c r="AJ740" s="152"/>
      <c r="AK740" s="152"/>
      <c r="AL740" s="155"/>
      <c r="AM740" s="155"/>
      <c r="AN740" s="155"/>
      <c r="AO740" s="155"/>
      <c r="AP740" s="155"/>
      <c r="AQ740" s="155"/>
      <c r="AR740" s="155"/>
      <c r="AS740" s="155"/>
      <c r="AT740" s="155"/>
      <c r="AU740" s="155"/>
      <c r="AV740" s="155"/>
      <c r="AW740" s="155"/>
      <c r="AX740" s="155"/>
    </row>
    <row r="741" customFormat="false" ht="15.75" hidden="false" customHeight="true" outlineLevel="0" collapsed="false">
      <c r="A741" s="152"/>
      <c r="B741" s="152"/>
      <c r="C741" s="152"/>
      <c r="D741" s="152"/>
      <c r="E741" s="153"/>
      <c r="F741" s="153"/>
      <c r="G741" s="153"/>
      <c r="H741" s="153"/>
      <c r="I741" s="153"/>
      <c r="J741" s="153"/>
      <c r="K741" s="153"/>
      <c r="L741" s="153"/>
      <c r="M741" s="35"/>
      <c r="N741" s="35"/>
      <c r="O741" s="35"/>
      <c r="P741" s="152"/>
      <c r="Q741" s="152"/>
      <c r="R741" s="152"/>
      <c r="S741" s="152"/>
      <c r="T741" s="152"/>
      <c r="U741" s="152"/>
      <c r="V741" s="152"/>
      <c r="W741" s="152"/>
      <c r="X741" s="152"/>
      <c r="Y741" s="152"/>
      <c r="Z741" s="154"/>
      <c r="AA741" s="152"/>
      <c r="AB741" s="154"/>
      <c r="AC741" s="152"/>
      <c r="AD741" s="152"/>
      <c r="AE741" s="152"/>
      <c r="AF741" s="152"/>
      <c r="AG741" s="152"/>
      <c r="AH741" s="152"/>
      <c r="AI741" s="152"/>
      <c r="AJ741" s="152"/>
      <c r="AK741" s="152"/>
      <c r="AL741" s="155"/>
      <c r="AM741" s="155"/>
      <c r="AN741" s="155"/>
      <c r="AO741" s="155"/>
      <c r="AP741" s="155"/>
      <c r="AQ741" s="155"/>
      <c r="AR741" s="155"/>
      <c r="AS741" s="155"/>
      <c r="AT741" s="155"/>
      <c r="AU741" s="155"/>
      <c r="AV741" s="155"/>
      <c r="AW741" s="155"/>
      <c r="AX741" s="155"/>
    </row>
    <row r="742" customFormat="false" ht="15.75" hidden="false" customHeight="true" outlineLevel="0" collapsed="false">
      <c r="A742" s="152"/>
      <c r="B742" s="152"/>
      <c r="C742" s="152"/>
      <c r="D742" s="152"/>
      <c r="E742" s="153"/>
      <c r="F742" s="153"/>
      <c r="G742" s="153"/>
      <c r="H742" s="153"/>
      <c r="I742" s="153"/>
      <c r="J742" s="153"/>
      <c r="K742" s="153"/>
      <c r="L742" s="153"/>
      <c r="M742" s="35"/>
      <c r="N742" s="35"/>
      <c r="O742" s="35"/>
      <c r="P742" s="152"/>
      <c r="Q742" s="152"/>
      <c r="R742" s="152"/>
      <c r="S742" s="152"/>
      <c r="T742" s="152"/>
      <c r="U742" s="152"/>
      <c r="V742" s="152"/>
      <c r="W742" s="152"/>
      <c r="X742" s="152"/>
      <c r="Y742" s="152"/>
      <c r="Z742" s="154"/>
      <c r="AA742" s="152"/>
      <c r="AB742" s="154"/>
      <c r="AC742" s="152"/>
      <c r="AD742" s="152"/>
      <c r="AE742" s="152"/>
      <c r="AF742" s="152"/>
      <c r="AG742" s="152"/>
      <c r="AH742" s="152"/>
      <c r="AI742" s="152"/>
      <c r="AJ742" s="152"/>
      <c r="AK742" s="152"/>
      <c r="AL742" s="155"/>
      <c r="AM742" s="155"/>
      <c r="AN742" s="155"/>
      <c r="AO742" s="155"/>
      <c r="AP742" s="155"/>
      <c r="AQ742" s="155"/>
      <c r="AR742" s="155"/>
      <c r="AS742" s="155"/>
      <c r="AT742" s="155"/>
      <c r="AU742" s="155"/>
      <c r="AV742" s="155"/>
      <c r="AW742" s="155"/>
      <c r="AX742" s="155"/>
    </row>
    <row r="743" customFormat="false" ht="15.75" hidden="false" customHeight="true" outlineLevel="0" collapsed="false">
      <c r="A743" s="152"/>
      <c r="B743" s="152"/>
      <c r="C743" s="152"/>
      <c r="D743" s="152"/>
      <c r="E743" s="153"/>
      <c r="F743" s="153"/>
      <c r="G743" s="153"/>
      <c r="H743" s="153"/>
      <c r="I743" s="153"/>
      <c r="J743" s="153"/>
      <c r="K743" s="153"/>
      <c r="L743" s="153"/>
      <c r="M743" s="35"/>
      <c r="N743" s="35"/>
      <c r="O743" s="35"/>
      <c r="P743" s="152"/>
      <c r="Q743" s="152"/>
      <c r="R743" s="152"/>
      <c r="S743" s="152"/>
      <c r="T743" s="152"/>
      <c r="U743" s="152"/>
      <c r="V743" s="152"/>
      <c r="W743" s="152"/>
      <c r="X743" s="152"/>
      <c r="Y743" s="152"/>
      <c r="Z743" s="154"/>
      <c r="AA743" s="152"/>
      <c r="AB743" s="154"/>
      <c r="AC743" s="152"/>
      <c r="AD743" s="152"/>
      <c r="AE743" s="152"/>
      <c r="AF743" s="152"/>
      <c r="AG743" s="152"/>
      <c r="AH743" s="152"/>
      <c r="AI743" s="152"/>
      <c r="AJ743" s="152"/>
      <c r="AK743" s="152"/>
      <c r="AL743" s="155"/>
      <c r="AM743" s="155"/>
      <c r="AN743" s="155"/>
      <c r="AO743" s="155"/>
      <c r="AP743" s="155"/>
      <c r="AQ743" s="155"/>
      <c r="AR743" s="155"/>
      <c r="AS743" s="155"/>
      <c r="AT743" s="155"/>
      <c r="AU743" s="155"/>
      <c r="AV743" s="155"/>
      <c r="AW743" s="155"/>
      <c r="AX743" s="155"/>
    </row>
    <row r="744" customFormat="false" ht="15.75" hidden="false" customHeight="true" outlineLevel="0" collapsed="false">
      <c r="A744" s="152"/>
      <c r="B744" s="152"/>
      <c r="C744" s="152"/>
      <c r="D744" s="152"/>
      <c r="E744" s="153"/>
      <c r="F744" s="153"/>
      <c r="G744" s="153"/>
      <c r="H744" s="153"/>
      <c r="I744" s="153"/>
      <c r="J744" s="153"/>
      <c r="K744" s="153"/>
      <c r="L744" s="153"/>
      <c r="M744" s="35"/>
      <c r="N744" s="35"/>
      <c r="O744" s="35"/>
      <c r="P744" s="152"/>
      <c r="Q744" s="152"/>
      <c r="R744" s="152"/>
      <c r="S744" s="152"/>
      <c r="T744" s="152"/>
      <c r="U744" s="152"/>
      <c r="V744" s="152"/>
      <c r="W744" s="152"/>
      <c r="X744" s="152"/>
      <c r="Y744" s="152"/>
      <c r="Z744" s="154"/>
      <c r="AA744" s="152"/>
      <c r="AB744" s="154"/>
      <c r="AC744" s="152"/>
      <c r="AD744" s="152"/>
      <c r="AE744" s="152"/>
      <c r="AF744" s="152"/>
      <c r="AG744" s="152"/>
      <c r="AH744" s="152"/>
      <c r="AI744" s="152"/>
      <c r="AJ744" s="152"/>
      <c r="AK744" s="152"/>
      <c r="AL744" s="155"/>
      <c r="AM744" s="155"/>
      <c r="AN744" s="155"/>
      <c r="AO744" s="155"/>
      <c r="AP744" s="155"/>
      <c r="AQ744" s="155"/>
      <c r="AR744" s="155"/>
      <c r="AS744" s="155"/>
      <c r="AT744" s="155"/>
      <c r="AU744" s="155"/>
      <c r="AV744" s="155"/>
      <c r="AW744" s="155"/>
      <c r="AX744" s="155"/>
    </row>
    <row r="745" customFormat="false" ht="15.75" hidden="false" customHeight="true" outlineLevel="0" collapsed="false">
      <c r="A745" s="152"/>
      <c r="B745" s="152"/>
      <c r="C745" s="152"/>
      <c r="D745" s="152"/>
      <c r="E745" s="153"/>
      <c r="F745" s="153"/>
      <c r="G745" s="153"/>
      <c r="H745" s="153"/>
      <c r="I745" s="153"/>
      <c r="J745" s="153"/>
      <c r="K745" s="153"/>
      <c r="L745" s="153"/>
      <c r="M745" s="35"/>
      <c r="N745" s="35"/>
      <c r="O745" s="35"/>
      <c r="P745" s="152"/>
      <c r="Q745" s="152"/>
      <c r="R745" s="152"/>
      <c r="S745" s="152"/>
      <c r="T745" s="152"/>
      <c r="U745" s="152"/>
      <c r="V745" s="152"/>
      <c r="W745" s="152"/>
      <c r="X745" s="152"/>
      <c r="Y745" s="152"/>
      <c r="Z745" s="154"/>
      <c r="AA745" s="152"/>
      <c r="AB745" s="154"/>
      <c r="AC745" s="152"/>
      <c r="AD745" s="152"/>
      <c r="AE745" s="152"/>
      <c r="AF745" s="152"/>
      <c r="AG745" s="152"/>
      <c r="AH745" s="152"/>
      <c r="AI745" s="152"/>
      <c r="AJ745" s="152"/>
      <c r="AK745" s="152"/>
      <c r="AL745" s="155"/>
      <c r="AM745" s="155"/>
      <c r="AN745" s="155"/>
      <c r="AO745" s="155"/>
      <c r="AP745" s="155"/>
      <c r="AQ745" s="155"/>
      <c r="AR745" s="155"/>
      <c r="AS745" s="155"/>
      <c r="AT745" s="155"/>
      <c r="AU745" s="155"/>
      <c r="AV745" s="155"/>
      <c r="AW745" s="155"/>
      <c r="AX745" s="155"/>
    </row>
    <row r="746" customFormat="false" ht="15.75" hidden="false" customHeight="true" outlineLevel="0" collapsed="false">
      <c r="A746" s="152"/>
      <c r="B746" s="152"/>
      <c r="C746" s="152"/>
      <c r="D746" s="152"/>
      <c r="E746" s="153"/>
      <c r="F746" s="153"/>
      <c r="G746" s="153"/>
      <c r="H746" s="153"/>
      <c r="I746" s="153"/>
      <c r="J746" s="153"/>
      <c r="K746" s="153"/>
      <c r="L746" s="153"/>
      <c r="M746" s="35"/>
      <c r="N746" s="35"/>
      <c r="O746" s="35"/>
      <c r="P746" s="152"/>
      <c r="Q746" s="152"/>
      <c r="R746" s="152"/>
      <c r="S746" s="152"/>
      <c r="T746" s="152"/>
      <c r="U746" s="152"/>
      <c r="V746" s="152"/>
      <c r="W746" s="152"/>
      <c r="X746" s="152"/>
      <c r="Y746" s="152"/>
      <c r="Z746" s="154"/>
      <c r="AA746" s="152"/>
      <c r="AB746" s="154"/>
      <c r="AC746" s="152"/>
      <c r="AD746" s="152"/>
      <c r="AE746" s="152"/>
      <c r="AF746" s="152"/>
      <c r="AG746" s="152"/>
      <c r="AH746" s="152"/>
      <c r="AI746" s="152"/>
      <c r="AJ746" s="152"/>
      <c r="AK746" s="152"/>
      <c r="AL746" s="155"/>
      <c r="AM746" s="155"/>
      <c r="AN746" s="155"/>
      <c r="AO746" s="155"/>
      <c r="AP746" s="155"/>
      <c r="AQ746" s="155"/>
      <c r="AR746" s="155"/>
      <c r="AS746" s="155"/>
      <c r="AT746" s="155"/>
      <c r="AU746" s="155"/>
      <c r="AV746" s="155"/>
      <c r="AW746" s="155"/>
      <c r="AX746" s="155"/>
    </row>
    <row r="747" customFormat="false" ht="15.75" hidden="false" customHeight="true" outlineLevel="0" collapsed="false">
      <c r="A747" s="152"/>
      <c r="B747" s="152"/>
      <c r="C747" s="152"/>
      <c r="D747" s="152"/>
      <c r="E747" s="153"/>
      <c r="F747" s="153"/>
      <c r="G747" s="153"/>
      <c r="H747" s="153"/>
      <c r="I747" s="153"/>
      <c r="J747" s="153"/>
      <c r="K747" s="153"/>
      <c r="L747" s="153"/>
      <c r="M747" s="35"/>
      <c r="N747" s="35"/>
      <c r="O747" s="35"/>
      <c r="P747" s="152"/>
      <c r="Q747" s="152"/>
      <c r="R747" s="152"/>
      <c r="S747" s="152"/>
      <c r="T747" s="152"/>
      <c r="U747" s="152"/>
      <c r="V747" s="152"/>
      <c r="W747" s="152"/>
      <c r="X747" s="152"/>
      <c r="Y747" s="152"/>
      <c r="Z747" s="154"/>
      <c r="AA747" s="152"/>
      <c r="AB747" s="154"/>
      <c r="AC747" s="152"/>
      <c r="AD747" s="152"/>
      <c r="AE747" s="152"/>
      <c r="AF747" s="152"/>
      <c r="AG747" s="152"/>
      <c r="AH747" s="152"/>
      <c r="AI747" s="152"/>
      <c r="AJ747" s="152"/>
      <c r="AK747" s="152"/>
      <c r="AL747" s="155"/>
      <c r="AM747" s="155"/>
      <c r="AN747" s="155"/>
      <c r="AO747" s="155"/>
      <c r="AP747" s="155"/>
      <c r="AQ747" s="155"/>
      <c r="AR747" s="155"/>
      <c r="AS747" s="155"/>
      <c r="AT747" s="155"/>
      <c r="AU747" s="155"/>
      <c r="AV747" s="155"/>
      <c r="AW747" s="155"/>
      <c r="AX747" s="155"/>
    </row>
    <row r="748" customFormat="false" ht="15.75" hidden="false" customHeight="true" outlineLevel="0" collapsed="false">
      <c r="A748" s="152"/>
      <c r="B748" s="152"/>
      <c r="C748" s="152"/>
      <c r="D748" s="152"/>
      <c r="E748" s="153"/>
      <c r="F748" s="153"/>
      <c r="G748" s="153"/>
      <c r="H748" s="153"/>
      <c r="I748" s="153"/>
      <c r="J748" s="153"/>
      <c r="K748" s="153"/>
      <c r="L748" s="153"/>
      <c r="M748" s="35"/>
      <c r="N748" s="35"/>
      <c r="O748" s="35"/>
      <c r="P748" s="152"/>
      <c r="Q748" s="152"/>
      <c r="R748" s="152"/>
      <c r="S748" s="152"/>
      <c r="T748" s="152"/>
      <c r="U748" s="152"/>
      <c r="V748" s="152"/>
      <c r="W748" s="152"/>
      <c r="X748" s="152"/>
      <c r="Y748" s="152"/>
      <c r="Z748" s="154"/>
      <c r="AA748" s="152"/>
      <c r="AB748" s="154"/>
      <c r="AC748" s="152"/>
      <c r="AD748" s="152"/>
      <c r="AE748" s="152"/>
      <c r="AF748" s="152"/>
      <c r="AG748" s="152"/>
      <c r="AH748" s="152"/>
      <c r="AI748" s="152"/>
      <c r="AJ748" s="152"/>
      <c r="AK748" s="152"/>
      <c r="AL748" s="155"/>
      <c r="AM748" s="155"/>
      <c r="AN748" s="155"/>
      <c r="AO748" s="155"/>
      <c r="AP748" s="155"/>
      <c r="AQ748" s="155"/>
      <c r="AR748" s="155"/>
      <c r="AS748" s="155"/>
      <c r="AT748" s="155"/>
      <c r="AU748" s="155"/>
      <c r="AV748" s="155"/>
      <c r="AW748" s="155"/>
      <c r="AX748" s="155"/>
    </row>
    <row r="749" customFormat="false" ht="15.75" hidden="false" customHeight="true" outlineLevel="0" collapsed="false">
      <c r="A749" s="152"/>
      <c r="B749" s="152"/>
      <c r="C749" s="152"/>
      <c r="D749" s="152"/>
      <c r="E749" s="153"/>
      <c r="F749" s="153"/>
      <c r="G749" s="153"/>
      <c r="H749" s="153"/>
      <c r="I749" s="153"/>
      <c r="J749" s="153"/>
      <c r="K749" s="153"/>
      <c r="L749" s="153"/>
      <c r="M749" s="35"/>
      <c r="N749" s="35"/>
      <c r="O749" s="35"/>
      <c r="P749" s="152"/>
      <c r="Q749" s="152"/>
      <c r="R749" s="152"/>
      <c r="S749" s="152"/>
      <c r="T749" s="152"/>
      <c r="U749" s="152"/>
      <c r="V749" s="152"/>
      <c r="W749" s="152"/>
      <c r="X749" s="152"/>
      <c r="Y749" s="152"/>
      <c r="Z749" s="154"/>
      <c r="AA749" s="152"/>
      <c r="AB749" s="154"/>
      <c r="AC749" s="152"/>
      <c r="AD749" s="152"/>
      <c r="AE749" s="152"/>
      <c r="AF749" s="152"/>
      <c r="AG749" s="152"/>
      <c r="AH749" s="152"/>
      <c r="AI749" s="152"/>
      <c r="AJ749" s="152"/>
      <c r="AK749" s="152"/>
      <c r="AL749" s="155"/>
      <c r="AM749" s="155"/>
      <c r="AN749" s="155"/>
      <c r="AO749" s="155"/>
      <c r="AP749" s="155"/>
      <c r="AQ749" s="155"/>
      <c r="AR749" s="155"/>
      <c r="AS749" s="155"/>
      <c r="AT749" s="155"/>
      <c r="AU749" s="155"/>
      <c r="AV749" s="155"/>
      <c r="AW749" s="155"/>
      <c r="AX749" s="155"/>
    </row>
    <row r="750" customFormat="false" ht="15.75" hidden="false" customHeight="true" outlineLevel="0" collapsed="false">
      <c r="A750" s="152"/>
      <c r="B750" s="152"/>
      <c r="C750" s="152"/>
      <c r="D750" s="152"/>
      <c r="E750" s="153"/>
      <c r="F750" s="153"/>
      <c r="G750" s="153"/>
      <c r="H750" s="153"/>
      <c r="I750" s="153"/>
      <c r="J750" s="153"/>
      <c r="K750" s="153"/>
      <c r="L750" s="153"/>
      <c r="M750" s="35"/>
      <c r="N750" s="35"/>
      <c r="O750" s="35"/>
      <c r="P750" s="152"/>
      <c r="Q750" s="152"/>
      <c r="R750" s="152"/>
      <c r="S750" s="152"/>
      <c r="T750" s="152"/>
      <c r="U750" s="152"/>
      <c r="V750" s="152"/>
      <c r="W750" s="152"/>
      <c r="X750" s="152"/>
      <c r="Y750" s="152"/>
      <c r="Z750" s="154"/>
      <c r="AA750" s="152"/>
      <c r="AB750" s="154"/>
      <c r="AC750" s="152"/>
      <c r="AD750" s="152"/>
      <c r="AE750" s="152"/>
      <c r="AF750" s="152"/>
      <c r="AG750" s="152"/>
      <c r="AH750" s="152"/>
      <c r="AI750" s="152"/>
      <c r="AJ750" s="152"/>
      <c r="AK750" s="152"/>
      <c r="AL750" s="155"/>
      <c r="AM750" s="155"/>
      <c r="AN750" s="155"/>
      <c r="AO750" s="155"/>
      <c r="AP750" s="155"/>
      <c r="AQ750" s="155"/>
      <c r="AR750" s="155"/>
      <c r="AS750" s="155"/>
      <c r="AT750" s="155"/>
      <c r="AU750" s="155"/>
      <c r="AV750" s="155"/>
      <c r="AW750" s="155"/>
      <c r="AX750" s="155"/>
    </row>
    <row r="751" customFormat="false" ht="15.75" hidden="false" customHeight="true" outlineLevel="0" collapsed="false">
      <c r="A751" s="152"/>
      <c r="B751" s="152"/>
      <c r="C751" s="152"/>
      <c r="D751" s="152"/>
      <c r="E751" s="153"/>
      <c r="F751" s="153"/>
      <c r="G751" s="153"/>
      <c r="H751" s="153"/>
      <c r="I751" s="153"/>
      <c r="J751" s="153"/>
      <c r="K751" s="153"/>
      <c r="L751" s="153"/>
      <c r="M751" s="35"/>
      <c r="N751" s="35"/>
      <c r="O751" s="35"/>
      <c r="P751" s="152"/>
      <c r="Q751" s="152"/>
      <c r="R751" s="152"/>
      <c r="S751" s="152"/>
      <c r="T751" s="152"/>
      <c r="U751" s="152"/>
      <c r="V751" s="152"/>
      <c r="W751" s="152"/>
      <c r="X751" s="152"/>
      <c r="Y751" s="152"/>
      <c r="Z751" s="154"/>
      <c r="AA751" s="152"/>
      <c r="AB751" s="154"/>
      <c r="AC751" s="152"/>
      <c r="AD751" s="152"/>
      <c r="AE751" s="152"/>
      <c r="AF751" s="152"/>
      <c r="AG751" s="152"/>
      <c r="AH751" s="152"/>
      <c r="AI751" s="152"/>
      <c r="AJ751" s="152"/>
      <c r="AK751" s="152"/>
      <c r="AL751" s="155"/>
      <c r="AM751" s="155"/>
      <c r="AN751" s="155"/>
      <c r="AO751" s="155"/>
      <c r="AP751" s="155"/>
      <c r="AQ751" s="155"/>
      <c r="AR751" s="155"/>
      <c r="AS751" s="155"/>
      <c r="AT751" s="155"/>
      <c r="AU751" s="155"/>
      <c r="AV751" s="155"/>
      <c r="AW751" s="155"/>
      <c r="AX751" s="155"/>
    </row>
    <row r="752" customFormat="false" ht="15.75" hidden="false" customHeight="true" outlineLevel="0" collapsed="false">
      <c r="A752" s="152"/>
      <c r="B752" s="152"/>
      <c r="C752" s="152"/>
      <c r="D752" s="152"/>
      <c r="E752" s="153"/>
      <c r="F752" s="153"/>
      <c r="G752" s="153"/>
      <c r="H752" s="153"/>
      <c r="I752" s="153"/>
      <c r="J752" s="153"/>
      <c r="K752" s="153"/>
      <c r="L752" s="153"/>
      <c r="M752" s="35"/>
      <c r="N752" s="35"/>
      <c r="O752" s="35"/>
      <c r="P752" s="152"/>
      <c r="Q752" s="152"/>
      <c r="R752" s="152"/>
      <c r="S752" s="152"/>
      <c r="T752" s="152"/>
      <c r="U752" s="152"/>
      <c r="V752" s="152"/>
      <c r="W752" s="152"/>
      <c r="X752" s="152"/>
      <c r="Y752" s="152"/>
      <c r="Z752" s="154"/>
      <c r="AA752" s="152"/>
      <c r="AB752" s="154"/>
      <c r="AC752" s="152"/>
      <c r="AD752" s="152"/>
      <c r="AE752" s="152"/>
      <c r="AF752" s="152"/>
      <c r="AG752" s="152"/>
      <c r="AH752" s="152"/>
      <c r="AI752" s="152"/>
      <c r="AJ752" s="152"/>
      <c r="AK752" s="152"/>
      <c r="AL752" s="155"/>
      <c r="AM752" s="155"/>
      <c r="AN752" s="155"/>
      <c r="AO752" s="155"/>
      <c r="AP752" s="155"/>
      <c r="AQ752" s="155"/>
      <c r="AR752" s="155"/>
      <c r="AS752" s="155"/>
      <c r="AT752" s="155"/>
      <c r="AU752" s="155"/>
      <c r="AV752" s="155"/>
      <c r="AW752" s="155"/>
      <c r="AX752" s="155"/>
    </row>
    <row r="753" customFormat="false" ht="15.75" hidden="false" customHeight="true" outlineLevel="0" collapsed="false">
      <c r="A753" s="152"/>
      <c r="B753" s="152"/>
      <c r="C753" s="152"/>
      <c r="D753" s="152"/>
      <c r="E753" s="153"/>
      <c r="F753" s="153"/>
      <c r="G753" s="153"/>
      <c r="H753" s="153"/>
      <c r="I753" s="153"/>
      <c r="J753" s="153"/>
      <c r="K753" s="153"/>
      <c r="L753" s="153"/>
      <c r="M753" s="35"/>
      <c r="N753" s="35"/>
      <c r="O753" s="35"/>
      <c r="P753" s="152"/>
      <c r="Q753" s="152"/>
      <c r="R753" s="152"/>
      <c r="S753" s="152"/>
      <c r="T753" s="152"/>
      <c r="U753" s="152"/>
      <c r="V753" s="152"/>
      <c r="W753" s="152"/>
      <c r="X753" s="152"/>
      <c r="Y753" s="152"/>
      <c r="Z753" s="154"/>
      <c r="AA753" s="152"/>
      <c r="AB753" s="154"/>
      <c r="AC753" s="152"/>
      <c r="AD753" s="152"/>
      <c r="AE753" s="152"/>
      <c r="AF753" s="152"/>
      <c r="AG753" s="152"/>
      <c r="AH753" s="152"/>
      <c r="AI753" s="152"/>
      <c r="AJ753" s="152"/>
      <c r="AK753" s="152"/>
      <c r="AL753" s="155"/>
      <c r="AM753" s="155"/>
      <c r="AN753" s="155"/>
      <c r="AO753" s="155"/>
      <c r="AP753" s="155"/>
      <c r="AQ753" s="155"/>
      <c r="AR753" s="155"/>
      <c r="AS753" s="155"/>
      <c r="AT753" s="155"/>
      <c r="AU753" s="155"/>
      <c r="AV753" s="155"/>
      <c r="AW753" s="155"/>
      <c r="AX753" s="155"/>
    </row>
    <row r="754" customFormat="false" ht="15.75" hidden="false" customHeight="true" outlineLevel="0" collapsed="false">
      <c r="A754" s="152"/>
      <c r="B754" s="152"/>
      <c r="C754" s="152"/>
      <c r="D754" s="152"/>
      <c r="E754" s="153"/>
      <c r="F754" s="153"/>
      <c r="G754" s="153"/>
      <c r="H754" s="153"/>
      <c r="I754" s="153"/>
      <c r="J754" s="153"/>
      <c r="K754" s="153"/>
      <c r="L754" s="153"/>
      <c r="M754" s="35"/>
      <c r="N754" s="35"/>
      <c r="O754" s="35"/>
      <c r="P754" s="152"/>
      <c r="Q754" s="152"/>
      <c r="R754" s="152"/>
      <c r="S754" s="152"/>
      <c r="T754" s="152"/>
      <c r="U754" s="152"/>
      <c r="V754" s="152"/>
      <c r="W754" s="152"/>
      <c r="X754" s="152"/>
      <c r="Y754" s="152"/>
      <c r="Z754" s="154"/>
      <c r="AA754" s="152"/>
      <c r="AB754" s="154"/>
      <c r="AC754" s="152"/>
      <c r="AD754" s="152"/>
      <c r="AE754" s="152"/>
      <c r="AF754" s="152"/>
      <c r="AG754" s="152"/>
      <c r="AH754" s="152"/>
      <c r="AI754" s="152"/>
      <c r="AJ754" s="152"/>
      <c r="AK754" s="152"/>
      <c r="AL754" s="155"/>
      <c r="AM754" s="155"/>
      <c r="AN754" s="155"/>
      <c r="AO754" s="155"/>
      <c r="AP754" s="155"/>
      <c r="AQ754" s="155"/>
      <c r="AR754" s="155"/>
      <c r="AS754" s="155"/>
      <c r="AT754" s="155"/>
      <c r="AU754" s="155"/>
      <c r="AV754" s="155"/>
      <c r="AW754" s="155"/>
      <c r="AX754" s="155"/>
    </row>
    <row r="755" customFormat="false" ht="15.75" hidden="false" customHeight="true" outlineLevel="0" collapsed="false">
      <c r="A755" s="152"/>
      <c r="B755" s="152"/>
      <c r="C755" s="152"/>
      <c r="D755" s="152"/>
      <c r="E755" s="153"/>
      <c r="F755" s="153"/>
      <c r="G755" s="153"/>
      <c r="H755" s="153"/>
      <c r="I755" s="153"/>
      <c r="J755" s="153"/>
      <c r="K755" s="153"/>
      <c r="L755" s="153"/>
      <c r="M755" s="35"/>
      <c r="N755" s="35"/>
      <c r="O755" s="35"/>
      <c r="P755" s="152"/>
      <c r="Q755" s="152"/>
      <c r="R755" s="152"/>
      <c r="S755" s="152"/>
      <c r="T755" s="152"/>
      <c r="U755" s="152"/>
      <c r="V755" s="152"/>
      <c r="W755" s="152"/>
      <c r="X755" s="152"/>
      <c r="Y755" s="152"/>
      <c r="Z755" s="154"/>
      <c r="AA755" s="152"/>
      <c r="AB755" s="154"/>
      <c r="AC755" s="152"/>
      <c r="AD755" s="152"/>
      <c r="AE755" s="152"/>
      <c r="AF755" s="152"/>
      <c r="AG755" s="152"/>
      <c r="AH755" s="152"/>
      <c r="AI755" s="152"/>
      <c r="AJ755" s="152"/>
      <c r="AK755" s="152"/>
      <c r="AL755" s="155"/>
      <c r="AM755" s="155"/>
      <c r="AN755" s="155"/>
      <c r="AO755" s="155"/>
      <c r="AP755" s="155"/>
      <c r="AQ755" s="155"/>
      <c r="AR755" s="155"/>
      <c r="AS755" s="155"/>
      <c r="AT755" s="155"/>
      <c r="AU755" s="155"/>
      <c r="AV755" s="155"/>
      <c r="AW755" s="155"/>
      <c r="AX755" s="155"/>
    </row>
    <row r="756" customFormat="false" ht="15.75" hidden="false" customHeight="true" outlineLevel="0" collapsed="false">
      <c r="A756" s="152"/>
      <c r="B756" s="152"/>
      <c r="C756" s="152"/>
      <c r="D756" s="152"/>
      <c r="E756" s="153"/>
      <c r="F756" s="153"/>
      <c r="G756" s="153"/>
      <c r="H756" s="153"/>
      <c r="I756" s="153"/>
      <c r="J756" s="153"/>
      <c r="K756" s="153"/>
      <c r="L756" s="153"/>
      <c r="M756" s="35"/>
      <c r="N756" s="35"/>
      <c r="O756" s="35"/>
      <c r="P756" s="152"/>
      <c r="Q756" s="152"/>
      <c r="R756" s="152"/>
      <c r="S756" s="152"/>
      <c r="T756" s="152"/>
      <c r="U756" s="152"/>
      <c r="V756" s="152"/>
      <c r="W756" s="152"/>
      <c r="X756" s="152"/>
      <c r="Y756" s="152"/>
      <c r="Z756" s="154"/>
      <c r="AA756" s="152"/>
      <c r="AB756" s="154"/>
      <c r="AC756" s="152"/>
      <c r="AD756" s="152"/>
      <c r="AE756" s="152"/>
      <c r="AF756" s="152"/>
      <c r="AG756" s="152"/>
      <c r="AH756" s="152"/>
      <c r="AI756" s="152"/>
      <c r="AJ756" s="152"/>
      <c r="AK756" s="152"/>
      <c r="AL756" s="155"/>
      <c r="AM756" s="155"/>
      <c r="AN756" s="155"/>
      <c r="AO756" s="155"/>
      <c r="AP756" s="155"/>
      <c r="AQ756" s="155"/>
      <c r="AR756" s="155"/>
      <c r="AS756" s="155"/>
      <c r="AT756" s="155"/>
      <c r="AU756" s="155"/>
      <c r="AV756" s="155"/>
      <c r="AW756" s="155"/>
      <c r="AX756" s="155"/>
    </row>
    <row r="757" customFormat="false" ht="15.75" hidden="false" customHeight="true" outlineLevel="0" collapsed="false">
      <c r="A757" s="152"/>
      <c r="B757" s="152"/>
      <c r="C757" s="152"/>
      <c r="D757" s="152"/>
      <c r="E757" s="153"/>
      <c r="F757" s="153"/>
      <c r="G757" s="153"/>
      <c r="H757" s="153"/>
      <c r="I757" s="153"/>
      <c r="J757" s="153"/>
      <c r="K757" s="153"/>
      <c r="L757" s="153"/>
      <c r="M757" s="35"/>
      <c r="N757" s="35"/>
      <c r="O757" s="35"/>
      <c r="P757" s="152"/>
      <c r="Q757" s="152"/>
      <c r="R757" s="152"/>
      <c r="S757" s="152"/>
      <c r="T757" s="152"/>
      <c r="U757" s="152"/>
      <c r="V757" s="152"/>
      <c r="W757" s="152"/>
      <c r="X757" s="152"/>
      <c r="Y757" s="152"/>
      <c r="Z757" s="154"/>
      <c r="AA757" s="152"/>
      <c r="AB757" s="154"/>
      <c r="AC757" s="152"/>
      <c r="AD757" s="152"/>
      <c r="AE757" s="152"/>
      <c r="AF757" s="152"/>
      <c r="AG757" s="152"/>
      <c r="AH757" s="152"/>
      <c r="AI757" s="152"/>
      <c r="AJ757" s="152"/>
      <c r="AK757" s="152"/>
      <c r="AL757" s="155"/>
      <c r="AM757" s="155"/>
      <c r="AN757" s="155"/>
      <c r="AO757" s="155"/>
      <c r="AP757" s="155"/>
      <c r="AQ757" s="155"/>
      <c r="AR757" s="155"/>
      <c r="AS757" s="155"/>
      <c r="AT757" s="155"/>
      <c r="AU757" s="155"/>
      <c r="AV757" s="155"/>
      <c r="AW757" s="155"/>
      <c r="AX757" s="155"/>
    </row>
    <row r="758" customFormat="false" ht="15.75" hidden="false" customHeight="true" outlineLevel="0" collapsed="false">
      <c r="A758" s="152"/>
      <c r="B758" s="152"/>
      <c r="C758" s="152"/>
      <c r="D758" s="152"/>
      <c r="E758" s="153"/>
      <c r="F758" s="153"/>
      <c r="G758" s="153"/>
      <c r="H758" s="153"/>
      <c r="I758" s="153"/>
      <c r="J758" s="153"/>
      <c r="K758" s="153"/>
      <c r="L758" s="153"/>
      <c r="M758" s="35"/>
      <c r="N758" s="35"/>
      <c r="O758" s="35"/>
      <c r="P758" s="152"/>
      <c r="Q758" s="152"/>
      <c r="R758" s="152"/>
      <c r="S758" s="152"/>
      <c r="T758" s="152"/>
      <c r="U758" s="152"/>
      <c r="V758" s="152"/>
      <c r="W758" s="152"/>
      <c r="X758" s="152"/>
      <c r="Y758" s="152"/>
      <c r="Z758" s="154"/>
      <c r="AA758" s="152"/>
      <c r="AB758" s="154"/>
      <c r="AC758" s="152"/>
      <c r="AD758" s="152"/>
      <c r="AE758" s="152"/>
      <c r="AF758" s="152"/>
      <c r="AG758" s="152"/>
      <c r="AH758" s="152"/>
      <c r="AI758" s="152"/>
      <c r="AJ758" s="152"/>
      <c r="AK758" s="152"/>
      <c r="AL758" s="155"/>
      <c r="AM758" s="155"/>
      <c r="AN758" s="155"/>
      <c r="AO758" s="155"/>
      <c r="AP758" s="155"/>
      <c r="AQ758" s="155"/>
      <c r="AR758" s="155"/>
      <c r="AS758" s="155"/>
      <c r="AT758" s="155"/>
      <c r="AU758" s="155"/>
      <c r="AV758" s="155"/>
      <c r="AW758" s="155"/>
      <c r="AX758" s="155"/>
    </row>
    <row r="759" customFormat="false" ht="15.75" hidden="false" customHeight="true" outlineLevel="0" collapsed="false">
      <c r="A759" s="152"/>
      <c r="B759" s="152"/>
      <c r="C759" s="152"/>
      <c r="D759" s="152"/>
      <c r="E759" s="153"/>
      <c r="F759" s="153"/>
      <c r="G759" s="153"/>
      <c r="H759" s="153"/>
      <c r="I759" s="153"/>
      <c r="J759" s="153"/>
      <c r="K759" s="153"/>
      <c r="L759" s="153"/>
      <c r="M759" s="35"/>
      <c r="N759" s="35"/>
      <c r="O759" s="35"/>
      <c r="P759" s="152"/>
      <c r="Q759" s="152"/>
      <c r="R759" s="152"/>
      <c r="S759" s="152"/>
      <c r="T759" s="152"/>
      <c r="U759" s="152"/>
      <c r="V759" s="152"/>
      <c r="W759" s="152"/>
      <c r="X759" s="152"/>
      <c r="Y759" s="152"/>
      <c r="Z759" s="154"/>
      <c r="AA759" s="152"/>
      <c r="AB759" s="154"/>
      <c r="AC759" s="152"/>
      <c r="AD759" s="152"/>
      <c r="AE759" s="152"/>
      <c r="AF759" s="152"/>
      <c r="AG759" s="152"/>
      <c r="AH759" s="152"/>
      <c r="AI759" s="152"/>
      <c r="AJ759" s="152"/>
      <c r="AK759" s="152"/>
      <c r="AL759" s="155"/>
      <c r="AM759" s="155"/>
      <c r="AN759" s="155"/>
      <c r="AO759" s="155"/>
      <c r="AP759" s="155"/>
      <c r="AQ759" s="155"/>
      <c r="AR759" s="155"/>
      <c r="AS759" s="155"/>
      <c r="AT759" s="155"/>
      <c r="AU759" s="155"/>
      <c r="AV759" s="155"/>
      <c r="AW759" s="155"/>
      <c r="AX759" s="155"/>
    </row>
    <row r="760" customFormat="false" ht="15.75" hidden="false" customHeight="true" outlineLevel="0" collapsed="false">
      <c r="A760" s="152"/>
      <c r="B760" s="152"/>
      <c r="C760" s="152"/>
      <c r="D760" s="152"/>
      <c r="E760" s="153"/>
      <c r="F760" s="153"/>
      <c r="G760" s="153"/>
      <c r="H760" s="153"/>
      <c r="I760" s="153"/>
      <c r="J760" s="153"/>
      <c r="K760" s="153"/>
      <c r="L760" s="153"/>
      <c r="M760" s="35"/>
      <c r="N760" s="35"/>
      <c r="O760" s="35"/>
      <c r="P760" s="152"/>
      <c r="Q760" s="152"/>
      <c r="R760" s="152"/>
      <c r="S760" s="152"/>
      <c r="T760" s="152"/>
      <c r="U760" s="152"/>
      <c r="V760" s="152"/>
      <c r="W760" s="152"/>
      <c r="X760" s="152"/>
      <c r="Y760" s="152"/>
      <c r="Z760" s="154"/>
      <c r="AA760" s="152"/>
      <c r="AB760" s="154"/>
      <c r="AC760" s="152"/>
      <c r="AD760" s="152"/>
      <c r="AE760" s="152"/>
      <c r="AF760" s="152"/>
      <c r="AG760" s="152"/>
      <c r="AH760" s="152"/>
      <c r="AI760" s="152"/>
      <c r="AJ760" s="152"/>
      <c r="AK760" s="152"/>
      <c r="AL760" s="155"/>
      <c r="AM760" s="155"/>
      <c r="AN760" s="155"/>
      <c r="AO760" s="155"/>
      <c r="AP760" s="155"/>
      <c r="AQ760" s="155"/>
      <c r="AR760" s="155"/>
      <c r="AS760" s="155"/>
      <c r="AT760" s="155"/>
      <c r="AU760" s="155"/>
      <c r="AV760" s="155"/>
      <c r="AW760" s="155"/>
      <c r="AX760" s="155"/>
    </row>
    <row r="761" customFormat="false" ht="15.75" hidden="false" customHeight="true" outlineLevel="0" collapsed="false">
      <c r="A761" s="152"/>
      <c r="B761" s="152"/>
      <c r="C761" s="152"/>
      <c r="D761" s="152"/>
      <c r="E761" s="153"/>
      <c r="F761" s="153"/>
      <c r="G761" s="153"/>
      <c r="H761" s="153"/>
      <c r="I761" s="153"/>
      <c r="J761" s="153"/>
      <c r="K761" s="153"/>
      <c r="L761" s="153"/>
      <c r="M761" s="35"/>
      <c r="N761" s="35"/>
      <c r="O761" s="35"/>
      <c r="P761" s="152"/>
      <c r="Q761" s="152"/>
      <c r="R761" s="152"/>
      <c r="S761" s="152"/>
      <c r="T761" s="152"/>
      <c r="U761" s="152"/>
      <c r="V761" s="152"/>
      <c r="W761" s="152"/>
      <c r="X761" s="152"/>
      <c r="Y761" s="152"/>
      <c r="Z761" s="154"/>
      <c r="AA761" s="152"/>
      <c r="AB761" s="154"/>
      <c r="AC761" s="152"/>
      <c r="AD761" s="152"/>
      <c r="AE761" s="152"/>
      <c r="AF761" s="152"/>
      <c r="AG761" s="152"/>
      <c r="AH761" s="152"/>
      <c r="AI761" s="152"/>
      <c r="AJ761" s="152"/>
      <c r="AK761" s="152"/>
      <c r="AL761" s="155"/>
      <c r="AM761" s="155"/>
      <c r="AN761" s="155"/>
      <c r="AO761" s="155"/>
      <c r="AP761" s="155"/>
      <c r="AQ761" s="155"/>
      <c r="AR761" s="155"/>
      <c r="AS761" s="155"/>
      <c r="AT761" s="155"/>
      <c r="AU761" s="155"/>
      <c r="AV761" s="155"/>
      <c r="AW761" s="155"/>
      <c r="AX761" s="155"/>
    </row>
    <row r="762" customFormat="false" ht="15.75" hidden="false" customHeight="true" outlineLevel="0" collapsed="false">
      <c r="A762" s="152"/>
      <c r="B762" s="152"/>
      <c r="C762" s="152"/>
      <c r="D762" s="152"/>
      <c r="E762" s="153"/>
      <c r="F762" s="153"/>
      <c r="G762" s="153"/>
      <c r="H762" s="153"/>
      <c r="I762" s="153"/>
      <c r="J762" s="153"/>
      <c r="K762" s="153"/>
      <c r="L762" s="153"/>
      <c r="M762" s="35"/>
      <c r="N762" s="35"/>
      <c r="O762" s="35"/>
      <c r="P762" s="152"/>
      <c r="Q762" s="152"/>
      <c r="R762" s="152"/>
      <c r="S762" s="152"/>
      <c r="T762" s="152"/>
      <c r="U762" s="152"/>
      <c r="V762" s="152"/>
      <c r="W762" s="152"/>
      <c r="X762" s="152"/>
      <c r="Y762" s="152"/>
      <c r="Z762" s="154"/>
      <c r="AA762" s="152"/>
      <c r="AB762" s="154"/>
      <c r="AC762" s="152"/>
      <c r="AD762" s="152"/>
      <c r="AE762" s="152"/>
      <c r="AF762" s="152"/>
      <c r="AG762" s="152"/>
      <c r="AH762" s="152"/>
      <c r="AI762" s="152"/>
      <c r="AJ762" s="152"/>
      <c r="AK762" s="152"/>
      <c r="AL762" s="155"/>
      <c r="AM762" s="155"/>
      <c r="AN762" s="155"/>
      <c r="AO762" s="155"/>
      <c r="AP762" s="155"/>
      <c r="AQ762" s="155"/>
      <c r="AR762" s="155"/>
      <c r="AS762" s="155"/>
      <c r="AT762" s="155"/>
      <c r="AU762" s="155"/>
      <c r="AV762" s="155"/>
      <c r="AW762" s="155"/>
      <c r="AX762" s="155"/>
    </row>
    <row r="763" customFormat="false" ht="15.75" hidden="false" customHeight="true" outlineLevel="0" collapsed="false">
      <c r="A763" s="152"/>
      <c r="B763" s="152"/>
      <c r="C763" s="152"/>
      <c r="D763" s="152"/>
      <c r="E763" s="153"/>
      <c r="F763" s="153"/>
      <c r="G763" s="153"/>
      <c r="H763" s="153"/>
      <c r="I763" s="153"/>
      <c r="J763" s="153"/>
      <c r="K763" s="153"/>
      <c r="L763" s="153"/>
      <c r="M763" s="35"/>
      <c r="N763" s="35"/>
      <c r="O763" s="35"/>
      <c r="P763" s="152"/>
      <c r="Q763" s="152"/>
      <c r="R763" s="152"/>
      <c r="S763" s="152"/>
      <c r="T763" s="152"/>
      <c r="U763" s="152"/>
      <c r="V763" s="152"/>
      <c r="W763" s="152"/>
      <c r="X763" s="152"/>
      <c r="Y763" s="152"/>
      <c r="Z763" s="154"/>
      <c r="AA763" s="152"/>
      <c r="AB763" s="154"/>
      <c r="AC763" s="152"/>
      <c r="AD763" s="152"/>
      <c r="AE763" s="152"/>
      <c r="AF763" s="152"/>
      <c r="AG763" s="152"/>
      <c r="AH763" s="152"/>
      <c r="AI763" s="152"/>
      <c r="AJ763" s="152"/>
      <c r="AK763" s="152"/>
      <c r="AL763" s="155"/>
      <c r="AM763" s="155"/>
      <c r="AN763" s="155"/>
      <c r="AO763" s="155"/>
      <c r="AP763" s="155"/>
      <c r="AQ763" s="155"/>
      <c r="AR763" s="155"/>
      <c r="AS763" s="155"/>
      <c r="AT763" s="155"/>
      <c r="AU763" s="155"/>
      <c r="AV763" s="155"/>
      <c r="AW763" s="155"/>
      <c r="AX763" s="155"/>
    </row>
    <row r="764" customFormat="false" ht="15.75" hidden="false" customHeight="true" outlineLevel="0" collapsed="false">
      <c r="A764" s="152"/>
      <c r="B764" s="152"/>
      <c r="C764" s="152"/>
      <c r="D764" s="152"/>
      <c r="E764" s="153"/>
      <c r="F764" s="153"/>
      <c r="G764" s="153"/>
      <c r="H764" s="153"/>
      <c r="I764" s="153"/>
      <c r="J764" s="153"/>
      <c r="K764" s="153"/>
      <c r="L764" s="153"/>
      <c r="M764" s="35"/>
      <c r="N764" s="35"/>
      <c r="O764" s="35"/>
      <c r="P764" s="152"/>
      <c r="Q764" s="152"/>
      <c r="R764" s="152"/>
      <c r="S764" s="152"/>
      <c r="T764" s="152"/>
      <c r="U764" s="152"/>
      <c r="V764" s="152"/>
      <c r="W764" s="152"/>
      <c r="X764" s="152"/>
      <c r="Y764" s="152"/>
      <c r="Z764" s="154"/>
      <c r="AA764" s="152"/>
      <c r="AB764" s="154"/>
      <c r="AC764" s="152"/>
      <c r="AD764" s="152"/>
      <c r="AE764" s="152"/>
      <c r="AF764" s="152"/>
      <c r="AG764" s="152"/>
      <c r="AH764" s="152"/>
      <c r="AI764" s="152"/>
      <c r="AJ764" s="152"/>
      <c r="AK764" s="152"/>
      <c r="AL764" s="155"/>
      <c r="AM764" s="155"/>
      <c r="AN764" s="155"/>
      <c r="AO764" s="155"/>
      <c r="AP764" s="155"/>
      <c r="AQ764" s="155"/>
      <c r="AR764" s="155"/>
      <c r="AS764" s="155"/>
      <c r="AT764" s="155"/>
      <c r="AU764" s="155"/>
      <c r="AV764" s="155"/>
      <c r="AW764" s="155"/>
      <c r="AX764" s="155"/>
    </row>
    <row r="765" customFormat="false" ht="15.75" hidden="false" customHeight="true" outlineLevel="0" collapsed="false">
      <c r="A765" s="152"/>
      <c r="B765" s="152"/>
      <c r="C765" s="152"/>
      <c r="D765" s="152"/>
      <c r="E765" s="153"/>
      <c r="F765" s="153"/>
      <c r="G765" s="153"/>
      <c r="H765" s="153"/>
      <c r="I765" s="153"/>
      <c r="J765" s="153"/>
      <c r="K765" s="153"/>
      <c r="L765" s="153"/>
      <c r="M765" s="35"/>
      <c r="N765" s="35"/>
      <c r="O765" s="35"/>
      <c r="P765" s="152"/>
      <c r="Q765" s="152"/>
      <c r="R765" s="152"/>
      <c r="S765" s="152"/>
      <c r="T765" s="152"/>
      <c r="U765" s="152"/>
      <c r="V765" s="152"/>
      <c r="W765" s="152"/>
      <c r="X765" s="152"/>
      <c r="Y765" s="152"/>
      <c r="Z765" s="154"/>
      <c r="AA765" s="152"/>
      <c r="AB765" s="154"/>
      <c r="AC765" s="152"/>
      <c r="AD765" s="152"/>
      <c r="AE765" s="152"/>
      <c r="AF765" s="152"/>
      <c r="AG765" s="152"/>
      <c r="AH765" s="152"/>
      <c r="AI765" s="152"/>
      <c r="AJ765" s="152"/>
      <c r="AK765" s="152"/>
      <c r="AL765" s="155"/>
      <c r="AM765" s="155"/>
      <c r="AN765" s="155"/>
      <c r="AO765" s="155"/>
      <c r="AP765" s="155"/>
      <c r="AQ765" s="155"/>
      <c r="AR765" s="155"/>
      <c r="AS765" s="155"/>
      <c r="AT765" s="155"/>
      <c r="AU765" s="155"/>
      <c r="AV765" s="155"/>
      <c r="AW765" s="155"/>
      <c r="AX765" s="155"/>
    </row>
    <row r="766" customFormat="false" ht="15.75" hidden="false" customHeight="true" outlineLevel="0" collapsed="false">
      <c r="A766" s="152"/>
      <c r="B766" s="152"/>
      <c r="C766" s="152"/>
      <c r="D766" s="152"/>
      <c r="E766" s="153"/>
      <c r="F766" s="153"/>
      <c r="G766" s="153"/>
      <c r="H766" s="153"/>
      <c r="I766" s="153"/>
      <c r="J766" s="153"/>
      <c r="K766" s="153"/>
      <c r="L766" s="153"/>
      <c r="M766" s="35"/>
      <c r="N766" s="35"/>
      <c r="O766" s="35"/>
      <c r="P766" s="152"/>
      <c r="Q766" s="152"/>
      <c r="R766" s="152"/>
      <c r="S766" s="152"/>
      <c r="T766" s="152"/>
      <c r="U766" s="152"/>
      <c r="V766" s="152"/>
      <c r="W766" s="152"/>
      <c r="X766" s="152"/>
      <c r="Y766" s="152"/>
      <c r="Z766" s="154"/>
      <c r="AA766" s="152"/>
      <c r="AB766" s="154"/>
      <c r="AC766" s="152"/>
      <c r="AD766" s="152"/>
      <c r="AE766" s="152"/>
      <c r="AF766" s="152"/>
      <c r="AG766" s="152"/>
      <c r="AH766" s="152"/>
      <c r="AI766" s="152"/>
      <c r="AJ766" s="152"/>
      <c r="AK766" s="152"/>
      <c r="AL766" s="155"/>
      <c r="AM766" s="155"/>
      <c r="AN766" s="155"/>
      <c r="AO766" s="155"/>
      <c r="AP766" s="155"/>
      <c r="AQ766" s="155"/>
      <c r="AR766" s="155"/>
      <c r="AS766" s="155"/>
      <c r="AT766" s="155"/>
      <c r="AU766" s="155"/>
      <c r="AV766" s="155"/>
      <c r="AW766" s="155"/>
      <c r="AX766" s="155"/>
    </row>
    <row r="767" customFormat="false" ht="15.75" hidden="false" customHeight="true" outlineLevel="0" collapsed="false">
      <c r="A767" s="152"/>
      <c r="B767" s="152"/>
      <c r="C767" s="152"/>
      <c r="D767" s="152"/>
      <c r="E767" s="153"/>
      <c r="F767" s="153"/>
      <c r="G767" s="153"/>
      <c r="H767" s="153"/>
      <c r="I767" s="153"/>
      <c r="J767" s="153"/>
      <c r="K767" s="153"/>
      <c r="L767" s="153"/>
      <c r="M767" s="35"/>
      <c r="N767" s="35"/>
      <c r="O767" s="35"/>
      <c r="P767" s="152"/>
      <c r="Q767" s="152"/>
      <c r="R767" s="152"/>
      <c r="S767" s="152"/>
      <c r="T767" s="152"/>
      <c r="U767" s="152"/>
      <c r="V767" s="152"/>
      <c r="W767" s="152"/>
      <c r="X767" s="152"/>
      <c r="Y767" s="152"/>
      <c r="Z767" s="154"/>
      <c r="AA767" s="152"/>
      <c r="AB767" s="154"/>
      <c r="AC767" s="152"/>
      <c r="AD767" s="152"/>
      <c r="AE767" s="152"/>
      <c r="AF767" s="152"/>
      <c r="AG767" s="152"/>
      <c r="AH767" s="152"/>
      <c r="AI767" s="152"/>
      <c r="AJ767" s="152"/>
      <c r="AK767" s="152"/>
      <c r="AL767" s="155"/>
      <c r="AM767" s="155"/>
      <c r="AN767" s="155"/>
      <c r="AO767" s="155"/>
      <c r="AP767" s="155"/>
      <c r="AQ767" s="155"/>
      <c r="AR767" s="155"/>
      <c r="AS767" s="155"/>
      <c r="AT767" s="155"/>
      <c r="AU767" s="155"/>
      <c r="AV767" s="155"/>
      <c r="AW767" s="155"/>
      <c r="AX767" s="155"/>
    </row>
    <row r="768" customFormat="false" ht="15.75" hidden="false" customHeight="true" outlineLevel="0" collapsed="false">
      <c r="A768" s="152"/>
      <c r="B768" s="152"/>
      <c r="C768" s="152"/>
      <c r="D768" s="152"/>
      <c r="E768" s="153"/>
      <c r="F768" s="153"/>
      <c r="G768" s="153"/>
      <c r="H768" s="153"/>
      <c r="I768" s="153"/>
      <c r="J768" s="153"/>
      <c r="K768" s="153"/>
      <c r="L768" s="153"/>
      <c r="M768" s="35"/>
      <c r="N768" s="35"/>
      <c r="O768" s="35"/>
      <c r="P768" s="152"/>
      <c r="Q768" s="152"/>
      <c r="R768" s="152"/>
      <c r="S768" s="152"/>
      <c r="T768" s="152"/>
      <c r="U768" s="152"/>
      <c r="V768" s="152"/>
      <c r="W768" s="152"/>
      <c r="X768" s="152"/>
      <c r="Y768" s="152"/>
      <c r="Z768" s="154"/>
      <c r="AA768" s="152"/>
      <c r="AB768" s="154"/>
      <c r="AC768" s="152"/>
      <c r="AD768" s="152"/>
      <c r="AE768" s="152"/>
      <c r="AF768" s="152"/>
      <c r="AG768" s="152"/>
      <c r="AH768" s="152"/>
      <c r="AI768" s="152"/>
      <c r="AJ768" s="152"/>
      <c r="AK768" s="152"/>
      <c r="AL768" s="155"/>
      <c r="AM768" s="155"/>
      <c r="AN768" s="155"/>
      <c r="AO768" s="155"/>
      <c r="AP768" s="155"/>
      <c r="AQ768" s="155"/>
      <c r="AR768" s="155"/>
      <c r="AS768" s="155"/>
      <c r="AT768" s="155"/>
      <c r="AU768" s="155"/>
      <c r="AV768" s="155"/>
      <c r="AW768" s="155"/>
      <c r="AX768" s="155"/>
    </row>
    <row r="769" customFormat="false" ht="15.75" hidden="false" customHeight="true" outlineLevel="0" collapsed="false">
      <c r="A769" s="152"/>
      <c r="B769" s="152"/>
      <c r="C769" s="152"/>
      <c r="D769" s="152"/>
      <c r="E769" s="153"/>
      <c r="F769" s="153"/>
      <c r="G769" s="153"/>
      <c r="H769" s="153"/>
      <c r="I769" s="153"/>
      <c r="J769" s="153"/>
      <c r="K769" s="153"/>
      <c r="L769" s="153"/>
      <c r="M769" s="35"/>
      <c r="N769" s="35"/>
      <c r="O769" s="35"/>
      <c r="P769" s="152"/>
      <c r="Q769" s="152"/>
      <c r="R769" s="152"/>
      <c r="S769" s="152"/>
      <c r="T769" s="152"/>
      <c r="U769" s="152"/>
      <c r="V769" s="152"/>
      <c r="W769" s="152"/>
      <c r="X769" s="152"/>
      <c r="Y769" s="152"/>
      <c r="Z769" s="154"/>
      <c r="AA769" s="152"/>
      <c r="AB769" s="154"/>
      <c r="AC769" s="152"/>
      <c r="AD769" s="152"/>
      <c r="AE769" s="152"/>
      <c r="AF769" s="152"/>
      <c r="AG769" s="152"/>
      <c r="AH769" s="152"/>
      <c r="AI769" s="152"/>
      <c r="AJ769" s="152"/>
      <c r="AK769" s="152"/>
      <c r="AL769" s="155"/>
      <c r="AM769" s="155"/>
      <c r="AN769" s="155"/>
      <c r="AO769" s="155"/>
      <c r="AP769" s="155"/>
      <c r="AQ769" s="155"/>
      <c r="AR769" s="155"/>
      <c r="AS769" s="155"/>
      <c r="AT769" s="155"/>
      <c r="AU769" s="155"/>
      <c r="AV769" s="155"/>
      <c r="AW769" s="155"/>
      <c r="AX769" s="155"/>
    </row>
    <row r="770" customFormat="false" ht="15.75" hidden="false" customHeight="true" outlineLevel="0" collapsed="false">
      <c r="A770" s="152"/>
      <c r="B770" s="152"/>
      <c r="C770" s="152"/>
      <c r="D770" s="152"/>
      <c r="E770" s="153"/>
      <c r="F770" s="153"/>
      <c r="G770" s="153"/>
      <c r="H770" s="153"/>
      <c r="I770" s="153"/>
      <c r="J770" s="153"/>
      <c r="K770" s="153"/>
      <c r="L770" s="153"/>
      <c r="M770" s="35"/>
      <c r="N770" s="35"/>
      <c r="O770" s="35"/>
      <c r="P770" s="152"/>
      <c r="Q770" s="152"/>
      <c r="R770" s="152"/>
      <c r="S770" s="152"/>
      <c r="T770" s="152"/>
      <c r="U770" s="152"/>
      <c r="V770" s="152"/>
      <c r="W770" s="152"/>
      <c r="X770" s="152"/>
      <c r="Y770" s="152"/>
      <c r="Z770" s="154"/>
      <c r="AA770" s="152"/>
      <c r="AB770" s="154"/>
      <c r="AC770" s="152"/>
      <c r="AD770" s="152"/>
      <c r="AE770" s="152"/>
      <c r="AF770" s="152"/>
      <c r="AG770" s="152"/>
      <c r="AH770" s="152"/>
      <c r="AI770" s="152"/>
      <c r="AJ770" s="152"/>
      <c r="AK770" s="152"/>
      <c r="AL770" s="155"/>
      <c r="AM770" s="155"/>
      <c r="AN770" s="155"/>
      <c r="AO770" s="155"/>
      <c r="AP770" s="155"/>
      <c r="AQ770" s="155"/>
      <c r="AR770" s="155"/>
      <c r="AS770" s="155"/>
      <c r="AT770" s="155"/>
      <c r="AU770" s="155"/>
      <c r="AV770" s="155"/>
      <c r="AW770" s="155"/>
      <c r="AX770" s="155"/>
    </row>
    <row r="771" customFormat="false" ht="15.75" hidden="false" customHeight="true" outlineLevel="0" collapsed="false">
      <c r="A771" s="152"/>
      <c r="B771" s="152"/>
      <c r="C771" s="152"/>
      <c r="D771" s="152"/>
      <c r="E771" s="153"/>
      <c r="F771" s="153"/>
      <c r="G771" s="153"/>
      <c r="H771" s="153"/>
      <c r="I771" s="153"/>
      <c r="J771" s="153"/>
      <c r="K771" s="153"/>
      <c r="L771" s="153"/>
      <c r="M771" s="35"/>
      <c r="N771" s="35"/>
      <c r="O771" s="35"/>
      <c r="P771" s="152"/>
      <c r="Q771" s="152"/>
      <c r="R771" s="152"/>
      <c r="S771" s="152"/>
      <c r="T771" s="152"/>
      <c r="U771" s="152"/>
      <c r="V771" s="152"/>
      <c r="W771" s="152"/>
      <c r="X771" s="152"/>
      <c r="Y771" s="152"/>
      <c r="Z771" s="154"/>
      <c r="AA771" s="152"/>
      <c r="AB771" s="154"/>
      <c r="AC771" s="152"/>
      <c r="AD771" s="152"/>
      <c r="AE771" s="152"/>
      <c r="AF771" s="152"/>
      <c r="AG771" s="152"/>
      <c r="AH771" s="152"/>
      <c r="AI771" s="152"/>
      <c r="AJ771" s="152"/>
      <c r="AK771" s="152"/>
      <c r="AL771" s="155"/>
      <c r="AM771" s="155"/>
      <c r="AN771" s="155"/>
      <c r="AO771" s="155"/>
      <c r="AP771" s="155"/>
      <c r="AQ771" s="155"/>
      <c r="AR771" s="155"/>
      <c r="AS771" s="155"/>
      <c r="AT771" s="155"/>
      <c r="AU771" s="155"/>
      <c r="AV771" s="155"/>
      <c r="AW771" s="155"/>
      <c r="AX771" s="155"/>
    </row>
    <row r="772" customFormat="false" ht="15.75" hidden="false" customHeight="true" outlineLevel="0" collapsed="false">
      <c r="A772" s="152"/>
      <c r="B772" s="152"/>
      <c r="C772" s="152"/>
      <c r="D772" s="152"/>
      <c r="E772" s="153"/>
      <c r="F772" s="153"/>
      <c r="G772" s="153"/>
      <c r="H772" s="153"/>
      <c r="I772" s="153"/>
      <c r="J772" s="153"/>
      <c r="K772" s="153"/>
      <c r="L772" s="153"/>
      <c r="M772" s="35"/>
      <c r="N772" s="35"/>
      <c r="O772" s="35"/>
      <c r="P772" s="152"/>
      <c r="Q772" s="152"/>
      <c r="R772" s="152"/>
      <c r="S772" s="152"/>
      <c r="T772" s="152"/>
      <c r="U772" s="152"/>
      <c r="V772" s="152"/>
      <c r="W772" s="152"/>
      <c r="X772" s="152"/>
      <c r="Y772" s="152"/>
      <c r="Z772" s="154"/>
      <c r="AA772" s="152"/>
      <c r="AB772" s="154"/>
      <c r="AC772" s="152"/>
      <c r="AD772" s="152"/>
      <c r="AE772" s="152"/>
      <c r="AF772" s="152"/>
      <c r="AG772" s="152"/>
      <c r="AH772" s="152"/>
      <c r="AI772" s="152"/>
      <c r="AJ772" s="152"/>
      <c r="AK772" s="152"/>
      <c r="AL772" s="155"/>
      <c r="AM772" s="155"/>
      <c r="AN772" s="155"/>
      <c r="AO772" s="155"/>
      <c r="AP772" s="155"/>
      <c r="AQ772" s="155"/>
      <c r="AR772" s="155"/>
      <c r="AS772" s="155"/>
      <c r="AT772" s="155"/>
      <c r="AU772" s="155"/>
      <c r="AV772" s="155"/>
      <c r="AW772" s="155"/>
      <c r="AX772" s="155"/>
    </row>
    <row r="773" customFormat="false" ht="15.75" hidden="false" customHeight="true" outlineLevel="0" collapsed="false">
      <c r="A773" s="152"/>
      <c r="B773" s="152"/>
      <c r="C773" s="152"/>
      <c r="D773" s="152"/>
      <c r="E773" s="153"/>
      <c r="F773" s="153"/>
      <c r="G773" s="153"/>
      <c r="H773" s="153"/>
      <c r="I773" s="153"/>
      <c r="J773" s="153"/>
      <c r="K773" s="153"/>
      <c r="L773" s="153"/>
      <c r="M773" s="35"/>
      <c r="N773" s="35"/>
      <c r="O773" s="35"/>
      <c r="P773" s="152"/>
      <c r="Q773" s="152"/>
      <c r="R773" s="152"/>
      <c r="S773" s="152"/>
      <c r="T773" s="152"/>
      <c r="U773" s="152"/>
      <c r="V773" s="152"/>
      <c r="W773" s="152"/>
      <c r="X773" s="152"/>
      <c r="Y773" s="152"/>
      <c r="Z773" s="154"/>
      <c r="AA773" s="152"/>
      <c r="AB773" s="154"/>
      <c r="AC773" s="152"/>
      <c r="AD773" s="152"/>
      <c r="AE773" s="152"/>
      <c r="AF773" s="152"/>
      <c r="AG773" s="152"/>
      <c r="AH773" s="152"/>
      <c r="AI773" s="152"/>
      <c r="AJ773" s="152"/>
      <c r="AK773" s="152"/>
      <c r="AL773" s="155"/>
      <c r="AM773" s="155"/>
      <c r="AN773" s="155"/>
      <c r="AO773" s="155"/>
      <c r="AP773" s="155"/>
      <c r="AQ773" s="155"/>
      <c r="AR773" s="155"/>
      <c r="AS773" s="155"/>
      <c r="AT773" s="155"/>
      <c r="AU773" s="155"/>
      <c r="AV773" s="155"/>
      <c r="AW773" s="155"/>
      <c r="AX773" s="155"/>
    </row>
    <row r="774" customFormat="false" ht="15.75" hidden="false" customHeight="true" outlineLevel="0" collapsed="false">
      <c r="A774" s="152"/>
      <c r="B774" s="152"/>
      <c r="C774" s="152"/>
      <c r="D774" s="152"/>
      <c r="E774" s="153"/>
      <c r="F774" s="153"/>
      <c r="G774" s="153"/>
      <c r="H774" s="153"/>
      <c r="I774" s="153"/>
      <c r="J774" s="153"/>
      <c r="K774" s="153"/>
      <c r="L774" s="153"/>
      <c r="M774" s="35"/>
      <c r="N774" s="35"/>
      <c r="O774" s="35"/>
      <c r="P774" s="152"/>
      <c r="Q774" s="152"/>
      <c r="R774" s="152"/>
      <c r="S774" s="152"/>
      <c r="T774" s="152"/>
      <c r="U774" s="152"/>
      <c r="V774" s="152"/>
      <c r="W774" s="152"/>
      <c r="X774" s="152"/>
      <c r="Y774" s="152"/>
      <c r="Z774" s="154"/>
      <c r="AA774" s="152"/>
      <c r="AB774" s="154"/>
      <c r="AC774" s="152"/>
      <c r="AD774" s="152"/>
      <c r="AE774" s="152"/>
      <c r="AF774" s="152"/>
      <c r="AG774" s="152"/>
      <c r="AH774" s="152"/>
      <c r="AI774" s="152"/>
      <c r="AJ774" s="152"/>
      <c r="AK774" s="152"/>
      <c r="AL774" s="155"/>
      <c r="AM774" s="155"/>
      <c r="AN774" s="155"/>
      <c r="AO774" s="155"/>
      <c r="AP774" s="155"/>
      <c r="AQ774" s="155"/>
      <c r="AR774" s="155"/>
      <c r="AS774" s="155"/>
      <c r="AT774" s="155"/>
      <c r="AU774" s="155"/>
      <c r="AV774" s="155"/>
      <c r="AW774" s="155"/>
      <c r="AX774" s="155"/>
    </row>
    <row r="775" customFormat="false" ht="15.75" hidden="false" customHeight="true" outlineLevel="0" collapsed="false">
      <c r="A775" s="152"/>
      <c r="B775" s="152"/>
      <c r="C775" s="152"/>
      <c r="D775" s="152"/>
      <c r="E775" s="153"/>
      <c r="F775" s="153"/>
      <c r="G775" s="153"/>
      <c r="H775" s="153"/>
      <c r="I775" s="153"/>
      <c r="J775" s="153"/>
      <c r="K775" s="153"/>
      <c r="L775" s="153"/>
      <c r="M775" s="35"/>
      <c r="N775" s="35"/>
      <c r="O775" s="35"/>
      <c r="P775" s="152"/>
      <c r="Q775" s="152"/>
      <c r="R775" s="152"/>
      <c r="S775" s="152"/>
      <c r="T775" s="152"/>
      <c r="U775" s="152"/>
      <c r="V775" s="152"/>
      <c r="W775" s="152"/>
      <c r="X775" s="152"/>
      <c r="Y775" s="152"/>
      <c r="Z775" s="154"/>
      <c r="AA775" s="152"/>
      <c r="AB775" s="154"/>
      <c r="AC775" s="152"/>
      <c r="AD775" s="152"/>
      <c r="AE775" s="152"/>
      <c r="AF775" s="152"/>
      <c r="AG775" s="152"/>
      <c r="AH775" s="152"/>
      <c r="AI775" s="152"/>
      <c r="AJ775" s="152"/>
      <c r="AK775" s="152"/>
      <c r="AL775" s="155"/>
      <c r="AM775" s="155"/>
      <c r="AN775" s="155"/>
      <c r="AO775" s="155"/>
      <c r="AP775" s="155"/>
      <c r="AQ775" s="155"/>
      <c r="AR775" s="155"/>
      <c r="AS775" s="155"/>
      <c r="AT775" s="155"/>
      <c r="AU775" s="155"/>
      <c r="AV775" s="155"/>
      <c r="AW775" s="155"/>
      <c r="AX775" s="155"/>
    </row>
    <row r="776" customFormat="false" ht="15.75" hidden="false" customHeight="true" outlineLevel="0" collapsed="false">
      <c r="A776" s="152"/>
      <c r="B776" s="152"/>
      <c r="C776" s="152"/>
      <c r="D776" s="152"/>
      <c r="E776" s="153"/>
      <c r="F776" s="153"/>
      <c r="G776" s="153"/>
      <c r="H776" s="153"/>
      <c r="I776" s="153"/>
      <c r="J776" s="153"/>
      <c r="K776" s="153"/>
      <c r="L776" s="153"/>
      <c r="M776" s="35"/>
      <c r="N776" s="35"/>
      <c r="O776" s="35"/>
      <c r="P776" s="152"/>
      <c r="Q776" s="152"/>
      <c r="R776" s="152"/>
      <c r="S776" s="152"/>
      <c r="T776" s="152"/>
      <c r="U776" s="152"/>
      <c r="V776" s="152"/>
      <c r="W776" s="152"/>
      <c r="X776" s="152"/>
      <c r="Y776" s="152"/>
      <c r="Z776" s="154"/>
      <c r="AA776" s="152"/>
      <c r="AB776" s="154"/>
      <c r="AC776" s="152"/>
      <c r="AD776" s="152"/>
      <c r="AE776" s="152"/>
      <c r="AF776" s="152"/>
      <c r="AG776" s="152"/>
      <c r="AH776" s="152"/>
      <c r="AI776" s="152"/>
      <c r="AJ776" s="152"/>
      <c r="AK776" s="152"/>
      <c r="AL776" s="155"/>
      <c r="AM776" s="155"/>
      <c r="AN776" s="155"/>
      <c r="AO776" s="155"/>
      <c r="AP776" s="155"/>
      <c r="AQ776" s="155"/>
      <c r="AR776" s="155"/>
      <c r="AS776" s="155"/>
      <c r="AT776" s="155"/>
      <c r="AU776" s="155"/>
      <c r="AV776" s="155"/>
      <c r="AW776" s="155"/>
      <c r="AX776" s="155"/>
    </row>
    <row r="777" customFormat="false" ht="15.75" hidden="false" customHeight="true" outlineLevel="0" collapsed="false">
      <c r="A777" s="152"/>
      <c r="B777" s="152"/>
      <c r="C777" s="152"/>
      <c r="D777" s="152"/>
      <c r="E777" s="153"/>
      <c r="F777" s="153"/>
      <c r="G777" s="153"/>
      <c r="H777" s="153"/>
      <c r="I777" s="153"/>
      <c r="J777" s="153"/>
      <c r="K777" s="153"/>
      <c r="L777" s="153"/>
      <c r="M777" s="35"/>
      <c r="N777" s="35"/>
      <c r="O777" s="35"/>
      <c r="P777" s="152"/>
      <c r="Q777" s="152"/>
      <c r="R777" s="152"/>
      <c r="S777" s="152"/>
      <c r="T777" s="152"/>
      <c r="U777" s="152"/>
      <c r="V777" s="152"/>
      <c r="W777" s="152"/>
      <c r="X777" s="152"/>
      <c r="Y777" s="152"/>
      <c r="Z777" s="154"/>
      <c r="AA777" s="152"/>
      <c r="AB777" s="154"/>
      <c r="AC777" s="152"/>
      <c r="AD777" s="152"/>
      <c r="AE777" s="152"/>
      <c r="AF777" s="152"/>
      <c r="AG777" s="152"/>
      <c r="AH777" s="152"/>
      <c r="AI777" s="152"/>
      <c r="AJ777" s="152"/>
      <c r="AK777" s="152"/>
      <c r="AL777" s="155"/>
      <c r="AM777" s="155"/>
      <c r="AN777" s="155"/>
      <c r="AO777" s="155"/>
      <c r="AP777" s="155"/>
      <c r="AQ777" s="155"/>
      <c r="AR777" s="155"/>
      <c r="AS777" s="155"/>
      <c r="AT777" s="155"/>
      <c r="AU777" s="155"/>
      <c r="AV777" s="155"/>
      <c r="AW777" s="155"/>
      <c r="AX777" s="155"/>
    </row>
    <row r="778" customFormat="false" ht="15.75" hidden="false" customHeight="true" outlineLevel="0" collapsed="false">
      <c r="A778" s="152"/>
      <c r="B778" s="152"/>
      <c r="C778" s="152"/>
      <c r="D778" s="152"/>
      <c r="E778" s="153"/>
      <c r="F778" s="153"/>
      <c r="G778" s="153"/>
      <c r="H778" s="153"/>
      <c r="I778" s="153"/>
      <c r="J778" s="153"/>
      <c r="K778" s="153"/>
      <c r="L778" s="153"/>
      <c r="M778" s="35"/>
      <c r="N778" s="35"/>
      <c r="O778" s="35"/>
      <c r="P778" s="152"/>
      <c r="Q778" s="152"/>
      <c r="R778" s="152"/>
      <c r="S778" s="152"/>
      <c r="T778" s="152"/>
      <c r="U778" s="152"/>
      <c r="V778" s="152"/>
      <c r="W778" s="152"/>
      <c r="X778" s="152"/>
      <c r="Y778" s="152"/>
      <c r="Z778" s="154"/>
      <c r="AA778" s="152"/>
      <c r="AB778" s="154"/>
      <c r="AC778" s="152"/>
      <c r="AD778" s="152"/>
      <c r="AE778" s="152"/>
      <c r="AF778" s="152"/>
      <c r="AG778" s="152"/>
      <c r="AH778" s="152"/>
      <c r="AI778" s="152"/>
      <c r="AJ778" s="152"/>
      <c r="AK778" s="152"/>
      <c r="AL778" s="155"/>
      <c r="AM778" s="155"/>
      <c r="AN778" s="155"/>
      <c r="AO778" s="155"/>
      <c r="AP778" s="155"/>
      <c r="AQ778" s="155"/>
      <c r="AR778" s="155"/>
      <c r="AS778" s="155"/>
      <c r="AT778" s="155"/>
      <c r="AU778" s="155"/>
      <c r="AV778" s="155"/>
      <c r="AW778" s="155"/>
      <c r="AX778" s="155"/>
    </row>
    <row r="779" customFormat="false" ht="15.75" hidden="false" customHeight="true" outlineLevel="0" collapsed="false">
      <c r="A779" s="152"/>
      <c r="B779" s="152"/>
      <c r="C779" s="152"/>
      <c r="D779" s="152"/>
      <c r="E779" s="153"/>
      <c r="F779" s="153"/>
      <c r="G779" s="153"/>
      <c r="H779" s="153"/>
      <c r="I779" s="153"/>
      <c r="J779" s="153"/>
      <c r="K779" s="153"/>
      <c r="L779" s="153"/>
      <c r="M779" s="35"/>
      <c r="N779" s="35"/>
      <c r="O779" s="35"/>
      <c r="P779" s="152"/>
      <c r="Q779" s="152"/>
      <c r="R779" s="152"/>
      <c r="S779" s="152"/>
      <c r="T779" s="152"/>
      <c r="U779" s="152"/>
      <c r="V779" s="152"/>
      <c r="W779" s="152"/>
      <c r="X779" s="152"/>
      <c r="Y779" s="152"/>
      <c r="Z779" s="154"/>
      <c r="AA779" s="152"/>
      <c r="AB779" s="154"/>
      <c r="AC779" s="152"/>
      <c r="AD779" s="152"/>
      <c r="AE779" s="152"/>
      <c r="AF779" s="152"/>
      <c r="AG779" s="152"/>
      <c r="AH779" s="152"/>
      <c r="AI779" s="152"/>
      <c r="AJ779" s="152"/>
      <c r="AK779" s="152"/>
      <c r="AL779" s="155"/>
      <c r="AM779" s="155"/>
      <c r="AN779" s="155"/>
      <c r="AO779" s="155"/>
      <c r="AP779" s="155"/>
      <c r="AQ779" s="155"/>
      <c r="AR779" s="155"/>
      <c r="AS779" s="155"/>
      <c r="AT779" s="155"/>
      <c r="AU779" s="155"/>
      <c r="AV779" s="155"/>
      <c r="AW779" s="155"/>
      <c r="AX779" s="155"/>
    </row>
    <row r="780" customFormat="false" ht="15.75" hidden="false" customHeight="true" outlineLevel="0" collapsed="false">
      <c r="A780" s="152"/>
      <c r="B780" s="152"/>
      <c r="C780" s="152"/>
      <c r="D780" s="152"/>
      <c r="E780" s="153"/>
      <c r="F780" s="153"/>
      <c r="G780" s="153"/>
      <c r="H780" s="153"/>
      <c r="I780" s="153"/>
      <c r="J780" s="153"/>
      <c r="K780" s="153"/>
      <c r="L780" s="153"/>
      <c r="M780" s="35"/>
      <c r="N780" s="35"/>
      <c r="O780" s="35"/>
      <c r="P780" s="152"/>
      <c r="Q780" s="152"/>
      <c r="R780" s="152"/>
      <c r="S780" s="152"/>
      <c r="T780" s="152"/>
      <c r="U780" s="152"/>
      <c r="V780" s="152"/>
      <c r="W780" s="152"/>
      <c r="X780" s="152"/>
      <c r="Y780" s="152"/>
      <c r="Z780" s="154"/>
      <c r="AA780" s="152"/>
      <c r="AB780" s="154"/>
      <c r="AC780" s="152"/>
      <c r="AD780" s="152"/>
      <c r="AE780" s="152"/>
      <c r="AF780" s="152"/>
      <c r="AG780" s="152"/>
      <c r="AH780" s="152"/>
      <c r="AI780" s="152"/>
      <c r="AJ780" s="152"/>
      <c r="AK780" s="152"/>
      <c r="AL780" s="155"/>
      <c r="AM780" s="155"/>
      <c r="AN780" s="155"/>
      <c r="AO780" s="155"/>
      <c r="AP780" s="155"/>
      <c r="AQ780" s="155"/>
      <c r="AR780" s="155"/>
      <c r="AS780" s="155"/>
      <c r="AT780" s="155"/>
      <c r="AU780" s="155"/>
      <c r="AV780" s="155"/>
      <c r="AW780" s="155"/>
      <c r="AX780" s="155"/>
    </row>
    <row r="781" customFormat="false" ht="15.75" hidden="false" customHeight="true" outlineLevel="0" collapsed="false">
      <c r="A781" s="152"/>
      <c r="B781" s="152"/>
      <c r="C781" s="152"/>
      <c r="D781" s="152"/>
      <c r="E781" s="153"/>
      <c r="F781" s="153"/>
      <c r="G781" s="153"/>
      <c r="H781" s="153"/>
      <c r="I781" s="153"/>
      <c r="J781" s="153"/>
      <c r="K781" s="153"/>
      <c r="L781" s="153"/>
      <c r="M781" s="35"/>
      <c r="N781" s="35"/>
      <c r="O781" s="35"/>
      <c r="P781" s="152"/>
      <c r="Q781" s="152"/>
      <c r="R781" s="152"/>
      <c r="S781" s="152"/>
      <c r="T781" s="152"/>
      <c r="U781" s="152"/>
      <c r="V781" s="152"/>
      <c r="W781" s="152"/>
      <c r="X781" s="152"/>
      <c r="Y781" s="152"/>
      <c r="Z781" s="154"/>
      <c r="AA781" s="152"/>
      <c r="AB781" s="154"/>
      <c r="AC781" s="152"/>
      <c r="AD781" s="152"/>
      <c r="AE781" s="152"/>
      <c r="AF781" s="152"/>
      <c r="AG781" s="152"/>
      <c r="AH781" s="152"/>
      <c r="AI781" s="152"/>
      <c r="AJ781" s="152"/>
      <c r="AK781" s="152"/>
      <c r="AL781" s="155"/>
      <c r="AM781" s="155"/>
      <c r="AN781" s="155"/>
      <c r="AO781" s="155"/>
      <c r="AP781" s="155"/>
      <c r="AQ781" s="155"/>
      <c r="AR781" s="155"/>
      <c r="AS781" s="155"/>
      <c r="AT781" s="155"/>
      <c r="AU781" s="155"/>
      <c r="AV781" s="155"/>
      <c r="AW781" s="155"/>
      <c r="AX781" s="155"/>
    </row>
    <row r="782" customFormat="false" ht="15.75" hidden="false" customHeight="true" outlineLevel="0" collapsed="false">
      <c r="A782" s="152"/>
      <c r="B782" s="152"/>
      <c r="C782" s="152"/>
      <c r="D782" s="152"/>
      <c r="E782" s="153"/>
      <c r="F782" s="153"/>
      <c r="G782" s="153"/>
      <c r="H782" s="153"/>
      <c r="I782" s="153"/>
      <c r="J782" s="153"/>
      <c r="K782" s="153"/>
      <c r="L782" s="153"/>
      <c r="M782" s="35"/>
      <c r="N782" s="35"/>
      <c r="O782" s="35"/>
      <c r="P782" s="152"/>
      <c r="Q782" s="152"/>
      <c r="R782" s="152"/>
      <c r="S782" s="152"/>
      <c r="T782" s="152"/>
      <c r="U782" s="152"/>
      <c r="V782" s="152"/>
      <c r="W782" s="152"/>
      <c r="X782" s="152"/>
      <c r="Y782" s="152"/>
      <c r="Z782" s="154"/>
      <c r="AA782" s="152"/>
      <c r="AB782" s="154"/>
      <c r="AC782" s="152"/>
      <c r="AD782" s="152"/>
      <c r="AE782" s="152"/>
      <c r="AF782" s="152"/>
      <c r="AG782" s="152"/>
      <c r="AH782" s="152"/>
      <c r="AI782" s="152"/>
      <c r="AJ782" s="152"/>
      <c r="AK782" s="152"/>
      <c r="AL782" s="155"/>
      <c r="AM782" s="155"/>
      <c r="AN782" s="155"/>
      <c r="AO782" s="155"/>
      <c r="AP782" s="155"/>
      <c r="AQ782" s="155"/>
      <c r="AR782" s="155"/>
      <c r="AS782" s="155"/>
      <c r="AT782" s="155"/>
      <c r="AU782" s="155"/>
      <c r="AV782" s="155"/>
      <c r="AW782" s="155"/>
      <c r="AX782" s="155"/>
    </row>
    <row r="783" customFormat="false" ht="15.75" hidden="false" customHeight="true" outlineLevel="0" collapsed="false">
      <c r="A783" s="152"/>
      <c r="B783" s="152"/>
      <c r="C783" s="152"/>
      <c r="D783" s="152"/>
      <c r="E783" s="153"/>
      <c r="F783" s="153"/>
      <c r="G783" s="153"/>
      <c r="H783" s="153"/>
      <c r="I783" s="153"/>
      <c r="J783" s="153"/>
      <c r="K783" s="153"/>
      <c r="L783" s="153"/>
      <c r="M783" s="35"/>
      <c r="N783" s="35"/>
      <c r="O783" s="35"/>
      <c r="P783" s="152"/>
      <c r="Q783" s="152"/>
      <c r="R783" s="152"/>
      <c r="S783" s="152"/>
      <c r="T783" s="152"/>
      <c r="U783" s="152"/>
      <c r="V783" s="152"/>
      <c r="W783" s="152"/>
      <c r="X783" s="152"/>
      <c r="Y783" s="152"/>
      <c r="Z783" s="154"/>
      <c r="AA783" s="152"/>
      <c r="AB783" s="154"/>
      <c r="AC783" s="152"/>
      <c r="AD783" s="152"/>
      <c r="AE783" s="152"/>
      <c r="AF783" s="152"/>
      <c r="AG783" s="152"/>
      <c r="AH783" s="152"/>
      <c r="AI783" s="152"/>
      <c r="AJ783" s="152"/>
      <c r="AK783" s="152"/>
      <c r="AL783" s="155"/>
      <c r="AM783" s="155"/>
      <c r="AN783" s="155"/>
      <c r="AO783" s="155"/>
      <c r="AP783" s="155"/>
      <c r="AQ783" s="155"/>
      <c r="AR783" s="155"/>
      <c r="AS783" s="155"/>
      <c r="AT783" s="155"/>
      <c r="AU783" s="155"/>
      <c r="AV783" s="155"/>
      <c r="AW783" s="155"/>
      <c r="AX783" s="155"/>
    </row>
    <row r="784" customFormat="false" ht="15.75" hidden="false" customHeight="true" outlineLevel="0" collapsed="false">
      <c r="A784" s="152"/>
      <c r="B784" s="152"/>
      <c r="C784" s="152"/>
      <c r="D784" s="152"/>
      <c r="E784" s="153"/>
      <c r="F784" s="153"/>
      <c r="G784" s="153"/>
      <c r="H784" s="153"/>
      <c r="I784" s="153"/>
      <c r="J784" s="153"/>
      <c r="K784" s="153"/>
      <c r="L784" s="153"/>
      <c r="M784" s="35"/>
      <c r="N784" s="35"/>
      <c r="O784" s="35"/>
      <c r="P784" s="152"/>
      <c r="Q784" s="152"/>
      <c r="R784" s="152"/>
      <c r="S784" s="152"/>
      <c r="T784" s="152"/>
      <c r="U784" s="152"/>
      <c r="V784" s="152"/>
      <c r="W784" s="152"/>
      <c r="X784" s="152"/>
      <c r="Y784" s="152"/>
      <c r="Z784" s="154"/>
      <c r="AA784" s="152"/>
      <c r="AB784" s="154"/>
      <c r="AC784" s="152"/>
      <c r="AD784" s="152"/>
      <c r="AE784" s="152"/>
      <c r="AF784" s="152"/>
      <c r="AG784" s="152"/>
      <c r="AH784" s="152"/>
      <c r="AI784" s="152"/>
      <c r="AJ784" s="152"/>
      <c r="AK784" s="152"/>
      <c r="AL784" s="155"/>
      <c r="AM784" s="155"/>
      <c r="AN784" s="155"/>
      <c r="AO784" s="155"/>
      <c r="AP784" s="155"/>
      <c r="AQ784" s="155"/>
      <c r="AR784" s="155"/>
      <c r="AS784" s="155"/>
      <c r="AT784" s="155"/>
      <c r="AU784" s="155"/>
      <c r="AV784" s="155"/>
      <c r="AW784" s="155"/>
      <c r="AX784" s="155"/>
    </row>
    <row r="785" customFormat="false" ht="15.75" hidden="false" customHeight="true" outlineLevel="0" collapsed="false">
      <c r="A785" s="152"/>
      <c r="B785" s="152"/>
      <c r="C785" s="152"/>
      <c r="D785" s="152"/>
      <c r="E785" s="153"/>
      <c r="F785" s="153"/>
      <c r="G785" s="153"/>
      <c r="H785" s="153"/>
      <c r="I785" s="153"/>
      <c r="J785" s="153"/>
      <c r="K785" s="153"/>
      <c r="L785" s="153"/>
      <c r="M785" s="35"/>
      <c r="N785" s="35"/>
      <c r="O785" s="35"/>
      <c r="P785" s="152"/>
      <c r="Q785" s="152"/>
      <c r="R785" s="152"/>
      <c r="S785" s="152"/>
      <c r="T785" s="152"/>
      <c r="U785" s="152"/>
      <c r="V785" s="152"/>
      <c r="W785" s="152"/>
      <c r="X785" s="152"/>
      <c r="Y785" s="152"/>
      <c r="Z785" s="154"/>
      <c r="AA785" s="152"/>
      <c r="AB785" s="154"/>
      <c r="AC785" s="152"/>
      <c r="AD785" s="152"/>
      <c r="AE785" s="152"/>
      <c r="AF785" s="152"/>
      <c r="AG785" s="152"/>
      <c r="AH785" s="152"/>
      <c r="AI785" s="152"/>
      <c r="AJ785" s="152"/>
      <c r="AK785" s="152"/>
      <c r="AL785" s="155"/>
      <c r="AM785" s="155"/>
      <c r="AN785" s="155"/>
      <c r="AO785" s="155"/>
      <c r="AP785" s="155"/>
      <c r="AQ785" s="155"/>
      <c r="AR785" s="155"/>
      <c r="AS785" s="155"/>
      <c r="AT785" s="155"/>
      <c r="AU785" s="155"/>
      <c r="AV785" s="155"/>
      <c r="AW785" s="155"/>
      <c r="AX785" s="155"/>
    </row>
    <row r="786" customFormat="false" ht="15.75" hidden="false" customHeight="true" outlineLevel="0" collapsed="false">
      <c r="A786" s="152"/>
      <c r="B786" s="152"/>
      <c r="C786" s="152"/>
      <c r="D786" s="152"/>
      <c r="E786" s="153"/>
      <c r="F786" s="153"/>
      <c r="G786" s="153"/>
      <c r="H786" s="153"/>
      <c r="I786" s="153"/>
      <c r="J786" s="153"/>
      <c r="K786" s="153"/>
      <c r="L786" s="153"/>
      <c r="M786" s="35"/>
      <c r="N786" s="35"/>
      <c r="O786" s="35"/>
      <c r="P786" s="152"/>
      <c r="Q786" s="152"/>
      <c r="R786" s="152"/>
      <c r="S786" s="152"/>
      <c r="T786" s="152"/>
      <c r="U786" s="152"/>
      <c r="V786" s="152"/>
      <c r="W786" s="152"/>
      <c r="X786" s="152"/>
      <c r="Y786" s="152"/>
      <c r="Z786" s="154"/>
      <c r="AA786" s="152"/>
      <c r="AB786" s="154"/>
      <c r="AC786" s="152"/>
      <c r="AD786" s="152"/>
      <c r="AE786" s="152"/>
      <c r="AF786" s="152"/>
      <c r="AG786" s="152"/>
      <c r="AH786" s="152"/>
      <c r="AI786" s="152"/>
      <c r="AJ786" s="152"/>
      <c r="AK786" s="152"/>
      <c r="AL786" s="155"/>
      <c r="AM786" s="155"/>
      <c r="AN786" s="155"/>
      <c r="AO786" s="155"/>
      <c r="AP786" s="155"/>
      <c r="AQ786" s="155"/>
      <c r="AR786" s="155"/>
      <c r="AS786" s="155"/>
      <c r="AT786" s="155"/>
      <c r="AU786" s="155"/>
      <c r="AV786" s="155"/>
      <c r="AW786" s="155"/>
      <c r="AX786" s="155"/>
    </row>
    <row r="787" customFormat="false" ht="15.75" hidden="false" customHeight="true" outlineLevel="0" collapsed="false">
      <c r="A787" s="152"/>
      <c r="B787" s="152"/>
      <c r="C787" s="152"/>
      <c r="D787" s="152"/>
      <c r="E787" s="153"/>
      <c r="F787" s="153"/>
      <c r="G787" s="153"/>
      <c r="H787" s="153"/>
      <c r="I787" s="153"/>
      <c r="J787" s="153"/>
      <c r="K787" s="153"/>
      <c r="L787" s="153"/>
      <c r="M787" s="35"/>
      <c r="N787" s="35"/>
      <c r="O787" s="35"/>
      <c r="P787" s="152"/>
      <c r="Q787" s="152"/>
      <c r="R787" s="152"/>
      <c r="S787" s="152"/>
      <c r="T787" s="152"/>
      <c r="U787" s="152"/>
      <c r="V787" s="152"/>
      <c r="W787" s="152"/>
      <c r="X787" s="152"/>
      <c r="Y787" s="152"/>
      <c r="Z787" s="154"/>
      <c r="AA787" s="152"/>
      <c r="AB787" s="154"/>
      <c r="AC787" s="152"/>
      <c r="AD787" s="152"/>
      <c r="AE787" s="152"/>
      <c r="AF787" s="152"/>
      <c r="AG787" s="152"/>
      <c r="AH787" s="152"/>
      <c r="AI787" s="152"/>
      <c r="AJ787" s="152"/>
      <c r="AK787" s="152"/>
      <c r="AL787" s="155"/>
      <c r="AM787" s="155"/>
      <c r="AN787" s="155"/>
      <c r="AO787" s="155"/>
      <c r="AP787" s="155"/>
      <c r="AQ787" s="155"/>
      <c r="AR787" s="155"/>
      <c r="AS787" s="155"/>
      <c r="AT787" s="155"/>
      <c r="AU787" s="155"/>
      <c r="AV787" s="155"/>
      <c r="AW787" s="155"/>
      <c r="AX787" s="155"/>
    </row>
    <row r="788" customFormat="false" ht="15.75" hidden="false" customHeight="true" outlineLevel="0" collapsed="false">
      <c r="A788" s="152"/>
      <c r="B788" s="152"/>
      <c r="C788" s="152"/>
      <c r="D788" s="152"/>
      <c r="E788" s="153"/>
      <c r="F788" s="153"/>
      <c r="G788" s="153"/>
      <c r="H788" s="153"/>
      <c r="I788" s="153"/>
      <c r="J788" s="153"/>
      <c r="K788" s="153"/>
      <c r="L788" s="153"/>
      <c r="M788" s="35"/>
      <c r="N788" s="35"/>
      <c r="O788" s="35"/>
      <c r="P788" s="152"/>
      <c r="Q788" s="152"/>
      <c r="R788" s="152"/>
      <c r="S788" s="152"/>
      <c r="T788" s="152"/>
      <c r="U788" s="152"/>
      <c r="V788" s="152"/>
      <c r="W788" s="152"/>
      <c r="X788" s="152"/>
      <c r="Y788" s="152"/>
      <c r="Z788" s="154"/>
      <c r="AA788" s="152"/>
      <c r="AB788" s="154"/>
      <c r="AC788" s="152"/>
      <c r="AD788" s="152"/>
      <c r="AE788" s="152"/>
      <c r="AF788" s="152"/>
      <c r="AG788" s="152"/>
      <c r="AH788" s="152"/>
      <c r="AI788" s="152"/>
      <c r="AJ788" s="152"/>
      <c r="AK788" s="152"/>
      <c r="AL788" s="155"/>
      <c r="AM788" s="155"/>
      <c r="AN788" s="155"/>
      <c r="AO788" s="155"/>
      <c r="AP788" s="155"/>
      <c r="AQ788" s="155"/>
      <c r="AR788" s="155"/>
      <c r="AS788" s="155"/>
      <c r="AT788" s="155"/>
      <c r="AU788" s="155"/>
      <c r="AV788" s="155"/>
      <c r="AW788" s="155"/>
      <c r="AX788" s="155"/>
    </row>
    <row r="789" customFormat="false" ht="15.75" hidden="false" customHeight="true" outlineLevel="0" collapsed="false">
      <c r="A789" s="152"/>
      <c r="B789" s="152"/>
      <c r="C789" s="152"/>
      <c r="D789" s="152"/>
      <c r="E789" s="153"/>
      <c r="F789" s="153"/>
      <c r="G789" s="153"/>
      <c r="H789" s="153"/>
      <c r="I789" s="153"/>
      <c r="J789" s="153"/>
      <c r="K789" s="153"/>
      <c r="L789" s="153"/>
      <c r="M789" s="35"/>
      <c r="N789" s="35"/>
      <c r="O789" s="35"/>
      <c r="P789" s="152"/>
      <c r="Q789" s="152"/>
      <c r="R789" s="152"/>
      <c r="S789" s="152"/>
      <c r="T789" s="152"/>
      <c r="U789" s="152"/>
      <c r="V789" s="152"/>
      <c r="W789" s="152"/>
      <c r="X789" s="152"/>
      <c r="Y789" s="152"/>
      <c r="Z789" s="154"/>
      <c r="AA789" s="152"/>
      <c r="AB789" s="154"/>
      <c r="AC789" s="152"/>
      <c r="AD789" s="152"/>
      <c r="AE789" s="152"/>
      <c r="AF789" s="152"/>
      <c r="AG789" s="152"/>
      <c r="AH789" s="152"/>
      <c r="AI789" s="152"/>
      <c r="AJ789" s="152"/>
      <c r="AK789" s="152"/>
      <c r="AL789" s="155"/>
      <c r="AM789" s="155"/>
      <c r="AN789" s="155"/>
      <c r="AO789" s="155"/>
      <c r="AP789" s="155"/>
      <c r="AQ789" s="155"/>
      <c r="AR789" s="155"/>
      <c r="AS789" s="155"/>
      <c r="AT789" s="155"/>
      <c r="AU789" s="155"/>
      <c r="AV789" s="155"/>
      <c r="AW789" s="155"/>
      <c r="AX789" s="155"/>
    </row>
    <row r="790" customFormat="false" ht="15.75" hidden="false" customHeight="true" outlineLevel="0" collapsed="false">
      <c r="A790" s="152"/>
      <c r="B790" s="152"/>
      <c r="C790" s="152"/>
      <c r="D790" s="152"/>
      <c r="E790" s="153"/>
      <c r="F790" s="153"/>
      <c r="G790" s="153"/>
      <c r="H790" s="153"/>
      <c r="I790" s="153"/>
      <c r="J790" s="153"/>
      <c r="K790" s="153"/>
      <c r="L790" s="153"/>
      <c r="M790" s="35"/>
      <c r="N790" s="35"/>
      <c r="O790" s="35"/>
      <c r="P790" s="152"/>
      <c r="Q790" s="152"/>
      <c r="R790" s="152"/>
      <c r="S790" s="152"/>
      <c r="T790" s="152"/>
      <c r="U790" s="152"/>
      <c r="V790" s="152"/>
      <c r="W790" s="152"/>
      <c r="X790" s="152"/>
      <c r="Y790" s="152"/>
      <c r="Z790" s="154"/>
      <c r="AA790" s="152"/>
      <c r="AB790" s="154"/>
      <c r="AC790" s="152"/>
      <c r="AD790" s="152"/>
      <c r="AE790" s="152"/>
      <c r="AF790" s="152"/>
      <c r="AG790" s="152"/>
      <c r="AH790" s="152"/>
      <c r="AI790" s="152"/>
      <c r="AJ790" s="152"/>
      <c r="AK790" s="152"/>
      <c r="AL790" s="155"/>
      <c r="AM790" s="155"/>
      <c r="AN790" s="155"/>
      <c r="AO790" s="155"/>
      <c r="AP790" s="155"/>
      <c r="AQ790" s="155"/>
      <c r="AR790" s="155"/>
      <c r="AS790" s="155"/>
      <c r="AT790" s="155"/>
      <c r="AU790" s="155"/>
      <c r="AV790" s="155"/>
      <c r="AW790" s="155"/>
      <c r="AX790" s="155"/>
    </row>
    <row r="791" customFormat="false" ht="15.75" hidden="false" customHeight="true" outlineLevel="0" collapsed="false">
      <c r="A791" s="152"/>
      <c r="B791" s="152"/>
      <c r="C791" s="152"/>
      <c r="D791" s="152"/>
      <c r="E791" s="153"/>
      <c r="F791" s="153"/>
      <c r="G791" s="153"/>
      <c r="H791" s="153"/>
      <c r="I791" s="153"/>
      <c r="J791" s="153"/>
      <c r="K791" s="153"/>
      <c r="L791" s="153"/>
      <c r="M791" s="35"/>
      <c r="N791" s="35"/>
      <c r="O791" s="35"/>
      <c r="P791" s="152"/>
      <c r="Q791" s="152"/>
      <c r="R791" s="152"/>
      <c r="S791" s="152"/>
      <c r="T791" s="152"/>
      <c r="U791" s="152"/>
      <c r="V791" s="152"/>
      <c r="W791" s="152"/>
      <c r="X791" s="152"/>
      <c r="Y791" s="152"/>
      <c r="Z791" s="154"/>
      <c r="AA791" s="152"/>
      <c r="AB791" s="154"/>
      <c r="AC791" s="152"/>
      <c r="AD791" s="152"/>
      <c r="AE791" s="152"/>
      <c r="AF791" s="152"/>
      <c r="AG791" s="152"/>
      <c r="AH791" s="152"/>
      <c r="AI791" s="152"/>
      <c r="AJ791" s="152"/>
      <c r="AK791" s="152"/>
      <c r="AL791" s="155"/>
      <c r="AM791" s="155"/>
      <c r="AN791" s="155"/>
      <c r="AO791" s="155"/>
      <c r="AP791" s="155"/>
      <c r="AQ791" s="155"/>
      <c r="AR791" s="155"/>
      <c r="AS791" s="155"/>
      <c r="AT791" s="155"/>
      <c r="AU791" s="155"/>
      <c r="AV791" s="155"/>
      <c r="AW791" s="155"/>
      <c r="AX791" s="155"/>
    </row>
    <row r="792" customFormat="false" ht="15.75" hidden="false" customHeight="true" outlineLevel="0" collapsed="false">
      <c r="A792" s="152"/>
      <c r="B792" s="152"/>
      <c r="C792" s="152"/>
      <c r="D792" s="152"/>
      <c r="E792" s="153"/>
      <c r="F792" s="153"/>
      <c r="G792" s="153"/>
      <c r="H792" s="153"/>
      <c r="I792" s="153"/>
      <c r="J792" s="153"/>
      <c r="K792" s="153"/>
      <c r="L792" s="153"/>
      <c r="M792" s="35"/>
      <c r="N792" s="35"/>
      <c r="O792" s="35"/>
      <c r="P792" s="152"/>
      <c r="Q792" s="152"/>
      <c r="R792" s="152"/>
      <c r="S792" s="152"/>
      <c r="T792" s="152"/>
      <c r="U792" s="152"/>
      <c r="V792" s="152"/>
      <c r="W792" s="152"/>
      <c r="X792" s="152"/>
      <c r="Y792" s="152"/>
      <c r="Z792" s="154"/>
      <c r="AA792" s="152"/>
      <c r="AB792" s="154"/>
      <c r="AC792" s="152"/>
      <c r="AD792" s="152"/>
      <c r="AE792" s="152"/>
      <c r="AF792" s="152"/>
      <c r="AG792" s="152"/>
      <c r="AH792" s="152"/>
      <c r="AI792" s="152"/>
      <c r="AJ792" s="152"/>
      <c r="AK792" s="152"/>
      <c r="AL792" s="155"/>
      <c r="AM792" s="155"/>
      <c r="AN792" s="155"/>
      <c r="AO792" s="155"/>
      <c r="AP792" s="155"/>
      <c r="AQ792" s="155"/>
      <c r="AR792" s="155"/>
      <c r="AS792" s="155"/>
      <c r="AT792" s="155"/>
      <c r="AU792" s="155"/>
      <c r="AV792" s="155"/>
      <c r="AW792" s="155"/>
      <c r="AX792" s="155"/>
    </row>
    <row r="793" customFormat="false" ht="15.75" hidden="false" customHeight="true" outlineLevel="0" collapsed="false">
      <c r="A793" s="152"/>
      <c r="B793" s="152"/>
      <c r="C793" s="152"/>
      <c r="D793" s="152"/>
      <c r="E793" s="153"/>
      <c r="F793" s="153"/>
      <c r="G793" s="153"/>
      <c r="H793" s="153"/>
      <c r="I793" s="153"/>
      <c r="J793" s="153"/>
      <c r="K793" s="153"/>
      <c r="L793" s="153"/>
      <c r="M793" s="35"/>
      <c r="N793" s="35"/>
      <c r="O793" s="35"/>
      <c r="P793" s="152"/>
      <c r="Q793" s="152"/>
      <c r="R793" s="152"/>
      <c r="S793" s="152"/>
      <c r="T793" s="152"/>
      <c r="U793" s="152"/>
      <c r="V793" s="152"/>
      <c r="W793" s="152"/>
      <c r="X793" s="152"/>
      <c r="Y793" s="152"/>
      <c r="Z793" s="154"/>
      <c r="AA793" s="152"/>
      <c r="AB793" s="154"/>
      <c r="AC793" s="152"/>
      <c r="AD793" s="152"/>
      <c r="AE793" s="152"/>
      <c r="AF793" s="152"/>
      <c r="AG793" s="152"/>
      <c r="AH793" s="152"/>
      <c r="AI793" s="152"/>
      <c r="AJ793" s="152"/>
      <c r="AK793" s="152"/>
      <c r="AL793" s="155"/>
      <c r="AM793" s="155"/>
      <c r="AN793" s="155"/>
      <c r="AO793" s="155"/>
      <c r="AP793" s="155"/>
      <c r="AQ793" s="155"/>
      <c r="AR793" s="155"/>
      <c r="AS793" s="155"/>
      <c r="AT793" s="155"/>
      <c r="AU793" s="155"/>
      <c r="AV793" s="155"/>
      <c r="AW793" s="155"/>
      <c r="AX793" s="155"/>
    </row>
    <row r="794" customFormat="false" ht="15.75" hidden="false" customHeight="true" outlineLevel="0" collapsed="false">
      <c r="A794" s="152"/>
      <c r="B794" s="152"/>
      <c r="C794" s="152"/>
      <c r="D794" s="152"/>
      <c r="E794" s="153"/>
      <c r="F794" s="153"/>
      <c r="G794" s="153"/>
      <c r="H794" s="153"/>
      <c r="I794" s="153"/>
      <c r="J794" s="153"/>
      <c r="K794" s="153"/>
      <c r="L794" s="153"/>
      <c r="M794" s="35"/>
      <c r="N794" s="35"/>
      <c r="O794" s="35"/>
      <c r="P794" s="152"/>
      <c r="Q794" s="152"/>
      <c r="R794" s="152"/>
      <c r="S794" s="152"/>
      <c r="T794" s="152"/>
      <c r="U794" s="152"/>
      <c r="V794" s="152"/>
      <c r="W794" s="152"/>
      <c r="X794" s="152"/>
      <c r="Y794" s="152"/>
      <c r="Z794" s="154"/>
      <c r="AA794" s="152"/>
      <c r="AB794" s="154"/>
      <c r="AC794" s="152"/>
      <c r="AD794" s="152"/>
      <c r="AE794" s="152"/>
      <c r="AF794" s="152"/>
      <c r="AG794" s="152"/>
      <c r="AH794" s="152"/>
      <c r="AI794" s="152"/>
      <c r="AJ794" s="152"/>
      <c r="AK794" s="152"/>
      <c r="AL794" s="155"/>
      <c r="AM794" s="155"/>
      <c r="AN794" s="155"/>
      <c r="AO794" s="155"/>
      <c r="AP794" s="155"/>
      <c r="AQ794" s="155"/>
      <c r="AR794" s="155"/>
      <c r="AS794" s="155"/>
      <c r="AT794" s="155"/>
      <c r="AU794" s="155"/>
      <c r="AV794" s="155"/>
      <c r="AW794" s="155"/>
      <c r="AX794" s="155"/>
    </row>
    <row r="795" customFormat="false" ht="15.75" hidden="false" customHeight="true" outlineLevel="0" collapsed="false">
      <c r="A795" s="152"/>
      <c r="B795" s="152"/>
      <c r="C795" s="152"/>
      <c r="D795" s="152"/>
      <c r="E795" s="153"/>
      <c r="F795" s="153"/>
      <c r="G795" s="153"/>
      <c r="H795" s="153"/>
      <c r="I795" s="153"/>
      <c r="J795" s="153"/>
      <c r="K795" s="153"/>
      <c r="L795" s="153"/>
      <c r="M795" s="35"/>
      <c r="N795" s="35"/>
      <c r="O795" s="35"/>
      <c r="P795" s="152"/>
      <c r="Q795" s="152"/>
      <c r="R795" s="152"/>
      <c r="S795" s="152"/>
      <c r="T795" s="152"/>
      <c r="U795" s="152"/>
      <c r="V795" s="152"/>
      <c r="W795" s="152"/>
      <c r="X795" s="152"/>
      <c r="Y795" s="152"/>
      <c r="Z795" s="154"/>
      <c r="AA795" s="152"/>
      <c r="AB795" s="154"/>
      <c r="AC795" s="152"/>
      <c r="AD795" s="152"/>
      <c r="AE795" s="152"/>
      <c r="AF795" s="152"/>
      <c r="AG795" s="152"/>
      <c r="AH795" s="152"/>
      <c r="AI795" s="152"/>
      <c r="AJ795" s="152"/>
      <c r="AK795" s="152"/>
      <c r="AL795" s="155"/>
      <c r="AM795" s="155"/>
      <c r="AN795" s="155"/>
      <c r="AO795" s="155"/>
      <c r="AP795" s="155"/>
      <c r="AQ795" s="155"/>
      <c r="AR795" s="155"/>
      <c r="AS795" s="155"/>
      <c r="AT795" s="155"/>
      <c r="AU795" s="155"/>
      <c r="AV795" s="155"/>
      <c r="AW795" s="155"/>
      <c r="AX795" s="155"/>
    </row>
    <row r="796" customFormat="false" ht="15.75" hidden="false" customHeight="true" outlineLevel="0" collapsed="false">
      <c r="A796" s="152"/>
      <c r="B796" s="152"/>
      <c r="C796" s="152"/>
      <c r="D796" s="152"/>
      <c r="E796" s="153"/>
      <c r="F796" s="153"/>
      <c r="G796" s="153"/>
      <c r="H796" s="153"/>
      <c r="I796" s="153"/>
      <c r="J796" s="153"/>
      <c r="K796" s="153"/>
      <c r="L796" s="153"/>
      <c r="M796" s="35"/>
      <c r="N796" s="35"/>
      <c r="O796" s="35"/>
      <c r="P796" s="152"/>
      <c r="Q796" s="152"/>
      <c r="R796" s="152"/>
      <c r="S796" s="152"/>
      <c r="T796" s="152"/>
      <c r="U796" s="152"/>
      <c r="V796" s="152"/>
      <c r="W796" s="152"/>
      <c r="X796" s="152"/>
      <c r="Y796" s="152"/>
      <c r="Z796" s="154"/>
      <c r="AA796" s="152"/>
      <c r="AB796" s="154"/>
      <c r="AC796" s="152"/>
      <c r="AD796" s="152"/>
      <c r="AE796" s="152"/>
      <c r="AF796" s="152"/>
      <c r="AG796" s="152"/>
      <c r="AH796" s="152"/>
      <c r="AI796" s="152"/>
      <c r="AJ796" s="152"/>
      <c r="AK796" s="152"/>
      <c r="AL796" s="155"/>
      <c r="AM796" s="155"/>
      <c r="AN796" s="155"/>
      <c r="AO796" s="155"/>
      <c r="AP796" s="155"/>
      <c r="AQ796" s="155"/>
      <c r="AR796" s="155"/>
      <c r="AS796" s="155"/>
      <c r="AT796" s="155"/>
      <c r="AU796" s="155"/>
      <c r="AV796" s="155"/>
      <c r="AW796" s="155"/>
      <c r="AX796" s="155"/>
    </row>
    <row r="797" customFormat="false" ht="15.75" hidden="false" customHeight="true" outlineLevel="0" collapsed="false">
      <c r="A797" s="152"/>
      <c r="B797" s="152"/>
      <c r="C797" s="152"/>
      <c r="D797" s="152"/>
      <c r="E797" s="153"/>
      <c r="F797" s="153"/>
      <c r="G797" s="153"/>
      <c r="H797" s="153"/>
      <c r="I797" s="153"/>
      <c r="J797" s="153"/>
      <c r="K797" s="153"/>
      <c r="L797" s="153"/>
      <c r="M797" s="35"/>
      <c r="N797" s="35"/>
      <c r="O797" s="35"/>
      <c r="P797" s="152"/>
      <c r="Q797" s="152"/>
      <c r="R797" s="152"/>
      <c r="S797" s="152"/>
      <c r="T797" s="152"/>
      <c r="U797" s="152"/>
      <c r="V797" s="152"/>
      <c r="W797" s="152"/>
      <c r="X797" s="152"/>
      <c r="Y797" s="152"/>
      <c r="Z797" s="154"/>
      <c r="AA797" s="152"/>
      <c r="AB797" s="154"/>
      <c r="AC797" s="152"/>
      <c r="AD797" s="152"/>
      <c r="AE797" s="152"/>
      <c r="AF797" s="152"/>
      <c r="AG797" s="152"/>
      <c r="AH797" s="152"/>
      <c r="AI797" s="152"/>
      <c r="AJ797" s="152"/>
      <c r="AK797" s="152"/>
      <c r="AL797" s="155"/>
      <c r="AM797" s="155"/>
      <c r="AN797" s="155"/>
      <c r="AO797" s="155"/>
      <c r="AP797" s="155"/>
      <c r="AQ797" s="155"/>
      <c r="AR797" s="155"/>
      <c r="AS797" s="155"/>
      <c r="AT797" s="155"/>
      <c r="AU797" s="155"/>
      <c r="AV797" s="155"/>
      <c r="AW797" s="155"/>
      <c r="AX797" s="155"/>
    </row>
    <row r="798" customFormat="false" ht="15.75" hidden="false" customHeight="true" outlineLevel="0" collapsed="false">
      <c r="A798" s="152"/>
      <c r="B798" s="152"/>
      <c r="C798" s="152"/>
      <c r="D798" s="152"/>
      <c r="E798" s="153"/>
      <c r="F798" s="153"/>
      <c r="G798" s="153"/>
      <c r="H798" s="153"/>
      <c r="I798" s="153"/>
      <c r="J798" s="153"/>
      <c r="K798" s="153"/>
      <c r="L798" s="153"/>
      <c r="M798" s="35"/>
      <c r="N798" s="35"/>
      <c r="O798" s="35"/>
      <c r="P798" s="152"/>
      <c r="Q798" s="152"/>
      <c r="R798" s="152"/>
      <c r="S798" s="152"/>
      <c r="T798" s="152"/>
      <c r="U798" s="152"/>
      <c r="V798" s="152"/>
      <c r="W798" s="152"/>
      <c r="X798" s="152"/>
      <c r="Y798" s="152"/>
      <c r="Z798" s="154"/>
      <c r="AA798" s="152"/>
      <c r="AB798" s="154"/>
      <c r="AC798" s="152"/>
      <c r="AD798" s="152"/>
      <c r="AE798" s="152"/>
      <c r="AF798" s="152"/>
      <c r="AG798" s="152"/>
      <c r="AH798" s="152"/>
      <c r="AI798" s="152"/>
      <c r="AJ798" s="152"/>
      <c r="AK798" s="152"/>
      <c r="AL798" s="155"/>
      <c r="AM798" s="155"/>
      <c r="AN798" s="155"/>
      <c r="AO798" s="155"/>
      <c r="AP798" s="155"/>
      <c r="AQ798" s="155"/>
      <c r="AR798" s="155"/>
      <c r="AS798" s="155"/>
      <c r="AT798" s="155"/>
      <c r="AU798" s="155"/>
      <c r="AV798" s="155"/>
      <c r="AW798" s="155"/>
      <c r="AX798" s="155"/>
    </row>
    <row r="799" customFormat="false" ht="15.75" hidden="false" customHeight="true" outlineLevel="0" collapsed="false">
      <c r="A799" s="152"/>
      <c r="B799" s="152"/>
      <c r="C799" s="152"/>
      <c r="D799" s="152"/>
      <c r="E799" s="153"/>
      <c r="F799" s="153"/>
      <c r="G799" s="153"/>
      <c r="H799" s="153"/>
      <c r="I799" s="153"/>
      <c r="J799" s="153"/>
      <c r="K799" s="153"/>
      <c r="L799" s="153"/>
      <c r="M799" s="35"/>
      <c r="N799" s="35"/>
      <c r="O799" s="35"/>
      <c r="P799" s="152"/>
      <c r="Q799" s="152"/>
      <c r="R799" s="152"/>
      <c r="S799" s="152"/>
      <c r="T799" s="152"/>
      <c r="U799" s="152"/>
      <c r="V799" s="152"/>
      <c r="W799" s="152"/>
      <c r="X799" s="152"/>
      <c r="Y799" s="152"/>
      <c r="Z799" s="154"/>
      <c r="AA799" s="152"/>
      <c r="AB799" s="154"/>
      <c r="AC799" s="152"/>
      <c r="AD799" s="152"/>
      <c r="AE799" s="152"/>
      <c r="AF799" s="152"/>
      <c r="AG799" s="152"/>
      <c r="AH799" s="152"/>
      <c r="AI799" s="152"/>
      <c r="AJ799" s="152"/>
      <c r="AK799" s="152"/>
      <c r="AL799" s="155"/>
      <c r="AM799" s="155"/>
      <c r="AN799" s="155"/>
      <c r="AO799" s="155"/>
      <c r="AP799" s="155"/>
      <c r="AQ799" s="155"/>
      <c r="AR799" s="155"/>
      <c r="AS799" s="155"/>
      <c r="AT799" s="155"/>
      <c r="AU799" s="155"/>
      <c r="AV799" s="155"/>
      <c r="AW799" s="155"/>
      <c r="AX799" s="155"/>
    </row>
    <row r="800" customFormat="false" ht="15.75" hidden="false" customHeight="true" outlineLevel="0" collapsed="false">
      <c r="A800" s="152"/>
      <c r="B800" s="152"/>
      <c r="C800" s="152"/>
      <c r="D800" s="152"/>
      <c r="E800" s="153"/>
      <c r="F800" s="153"/>
      <c r="G800" s="153"/>
      <c r="H800" s="153"/>
      <c r="I800" s="153"/>
      <c r="J800" s="153"/>
      <c r="K800" s="153"/>
      <c r="L800" s="153"/>
      <c r="M800" s="35"/>
      <c r="N800" s="35"/>
      <c r="O800" s="35"/>
      <c r="P800" s="152"/>
      <c r="Q800" s="152"/>
      <c r="R800" s="152"/>
      <c r="S800" s="152"/>
      <c r="T800" s="152"/>
      <c r="U800" s="152"/>
      <c r="V800" s="152"/>
      <c r="W800" s="152"/>
      <c r="X800" s="152"/>
      <c r="Y800" s="152"/>
      <c r="Z800" s="154"/>
      <c r="AA800" s="152"/>
      <c r="AB800" s="154"/>
      <c r="AC800" s="152"/>
      <c r="AD800" s="152"/>
      <c r="AE800" s="152"/>
      <c r="AF800" s="152"/>
      <c r="AG800" s="152"/>
      <c r="AH800" s="152"/>
      <c r="AI800" s="152"/>
      <c r="AJ800" s="152"/>
      <c r="AK800" s="152"/>
      <c r="AL800" s="155"/>
      <c r="AM800" s="155"/>
      <c r="AN800" s="155"/>
      <c r="AO800" s="155"/>
      <c r="AP800" s="155"/>
      <c r="AQ800" s="155"/>
      <c r="AR800" s="155"/>
      <c r="AS800" s="155"/>
      <c r="AT800" s="155"/>
      <c r="AU800" s="155"/>
      <c r="AV800" s="155"/>
      <c r="AW800" s="155"/>
      <c r="AX800" s="155"/>
    </row>
    <row r="801" customFormat="false" ht="15.75" hidden="false" customHeight="true" outlineLevel="0" collapsed="false">
      <c r="A801" s="152"/>
      <c r="B801" s="152"/>
      <c r="C801" s="152"/>
      <c r="D801" s="152"/>
      <c r="E801" s="153"/>
      <c r="F801" s="153"/>
      <c r="G801" s="153"/>
      <c r="H801" s="153"/>
      <c r="I801" s="153"/>
      <c r="J801" s="153"/>
      <c r="K801" s="153"/>
      <c r="L801" s="153"/>
      <c r="M801" s="35"/>
      <c r="N801" s="35"/>
      <c r="O801" s="35"/>
      <c r="P801" s="152"/>
      <c r="Q801" s="152"/>
      <c r="R801" s="152"/>
      <c r="S801" s="152"/>
      <c r="T801" s="152"/>
      <c r="U801" s="152"/>
      <c r="V801" s="152"/>
      <c r="W801" s="152"/>
      <c r="X801" s="152"/>
      <c r="Y801" s="152"/>
      <c r="Z801" s="154"/>
      <c r="AA801" s="152"/>
      <c r="AB801" s="154"/>
      <c r="AC801" s="152"/>
      <c r="AD801" s="152"/>
      <c r="AE801" s="152"/>
      <c r="AF801" s="152"/>
      <c r="AG801" s="152"/>
      <c r="AH801" s="152"/>
      <c r="AI801" s="152"/>
      <c r="AJ801" s="152"/>
      <c r="AK801" s="152"/>
      <c r="AL801" s="155"/>
      <c r="AM801" s="155"/>
      <c r="AN801" s="155"/>
      <c r="AO801" s="155"/>
      <c r="AP801" s="155"/>
      <c r="AQ801" s="155"/>
      <c r="AR801" s="155"/>
      <c r="AS801" s="155"/>
      <c r="AT801" s="155"/>
      <c r="AU801" s="155"/>
      <c r="AV801" s="155"/>
      <c r="AW801" s="155"/>
      <c r="AX801" s="155"/>
    </row>
    <row r="802" customFormat="false" ht="15.75" hidden="false" customHeight="true" outlineLevel="0" collapsed="false">
      <c r="A802" s="152"/>
      <c r="B802" s="152"/>
      <c r="C802" s="152"/>
      <c r="D802" s="152"/>
      <c r="E802" s="153"/>
      <c r="F802" s="153"/>
      <c r="G802" s="153"/>
      <c r="H802" s="153"/>
      <c r="I802" s="153"/>
      <c r="J802" s="153"/>
      <c r="K802" s="153"/>
      <c r="L802" s="153"/>
      <c r="M802" s="35"/>
      <c r="N802" s="35"/>
      <c r="O802" s="35"/>
      <c r="P802" s="152"/>
      <c r="Q802" s="152"/>
      <c r="R802" s="152"/>
      <c r="S802" s="152"/>
      <c r="T802" s="152"/>
      <c r="U802" s="152"/>
      <c r="V802" s="152"/>
      <c r="W802" s="152"/>
      <c r="X802" s="152"/>
      <c r="Y802" s="152"/>
      <c r="Z802" s="154"/>
      <c r="AA802" s="152"/>
      <c r="AB802" s="154"/>
      <c r="AC802" s="152"/>
      <c r="AD802" s="152"/>
      <c r="AE802" s="152"/>
      <c r="AF802" s="152"/>
      <c r="AG802" s="152"/>
      <c r="AH802" s="152"/>
      <c r="AI802" s="152"/>
      <c r="AJ802" s="152"/>
      <c r="AK802" s="152"/>
      <c r="AL802" s="155"/>
      <c r="AM802" s="155"/>
      <c r="AN802" s="155"/>
      <c r="AO802" s="155"/>
      <c r="AP802" s="155"/>
      <c r="AQ802" s="155"/>
      <c r="AR802" s="155"/>
      <c r="AS802" s="155"/>
      <c r="AT802" s="155"/>
      <c r="AU802" s="155"/>
      <c r="AV802" s="155"/>
      <c r="AW802" s="155"/>
      <c r="AX802" s="155"/>
    </row>
    <row r="803" customFormat="false" ht="15.75" hidden="false" customHeight="true" outlineLevel="0" collapsed="false">
      <c r="A803" s="152"/>
      <c r="B803" s="152"/>
      <c r="C803" s="152"/>
      <c r="D803" s="152"/>
      <c r="E803" s="153"/>
      <c r="F803" s="153"/>
      <c r="G803" s="153"/>
      <c r="H803" s="153"/>
      <c r="I803" s="153"/>
      <c r="J803" s="153"/>
      <c r="K803" s="153"/>
      <c r="L803" s="153"/>
      <c r="M803" s="35"/>
      <c r="N803" s="35"/>
      <c r="O803" s="35"/>
      <c r="P803" s="152"/>
      <c r="Q803" s="152"/>
      <c r="R803" s="152"/>
      <c r="S803" s="152"/>
      <c r="T803" s="152"/>
      <c r="U803" s="152"/>
      <c r="V803" s="152"/>
      <c r="W803" s="152"/>
      <c r="X803" s="152"/>
      <c r="Y803" s="152"/>
      <c r="Z803" s="154"/>
      <c r="AA803" s="152"/>
      <c r="AB803" s="154"/>
      <c r="AC803" s="152"/>
      <c r="AD803" s="152"/>
      <c r="AE803" s="152"/>
      <c r="AF803" s="152"/>
      <c r="AG803" s="152"/>
      <c r="AH803" s="152"/>
      <c r="AI803" s="152"/>
      <c r="AJ803" s="152"/>
      <c r="AK803" s="152"/>
      <c r="AL803" s="155"/>
      <c r="AM803" s="155"/>
      <c r="AN803" s="155"/>
      <c r="AO803" s="155"/>
      <c r="AP803" s="155"/>
      <c r="AQ803" s="155"/>
      <c r="AR803" s="155"/>
      <c r="AS803" s="155"/>
      <c r="AT803" s="155"/>
      <c r="AU803" s="155"/>
      <c r="AV803" s="155"/>
      <c r="AW803" s="155"/>
      <c r="AX803" s="155"/>
    </row>
    <row r="804" customFormat="false" ht="15.75" hidden="false" customHeight="true" outlineLevel="0" collapsed="false">
      <c r="A804" s="152"/>
      <c r="B804" s="152"/>
      <c r="C804" s="152"/>
      <c r="D804" s="152"/>
      <c r="E804" s="153"/>
      <c r="F804" s="153"/>
      <c r="G804" s="153"/>
      <c r="H804" s="153"/>
      <c r="I804" s="153"/>
      <c r="J804" s="153"/>
      <c r="K804" s="153"/>
      <c r="L804" s="153"/>
      <c r="M804" s="35"/>
      <c r="N804" s="35"/>
      <c r="O804" s="35"/>
      <c r="P804" s="152"/>
      <c r="Q804" s="152"/>
      <c r="R804" s="152"/>
      <c r="S804" s="152"/>
      <c r="T804" s="152"/>
      <c r="U804" s="152"/>
      <c r="V804" s="152"/>
      <c r="W804" s="152"/>
      <c r="X804" s="152"/>
      <c r="Y804" s="152"/>
      <c r="Z804" s="154"/>
      <c r="AA804" s="152"/>
      <c r="AB804" s="154"/>
      <c r="AC804" s="152"/>
      <c r="AD804" s="152"/>
      <c r="AE804" s="152"/>
      <c r="AF804" s="152"/>
      <c r="AG804" s="152"/>
      <c r="AH804" s="152"/>
      <c r="AI804" s="152"/>
      <c r="AJ804" s="152"/>
      <c r="AK804" s="152"/>
      <c r="AL804" s="155"/>
      <c r="AM804" s="155"/>
      <c r="AN804" s="155"/>
      <c r="AO804" s="155"/>
      <c r="AP804" s="155"/>
      <c r="AQ804" s="155"/>
      <c r="AR804" s="155"/>
      <c r="AS804" s="155"/>
      <c r="AT804" s="155"/>
      <c r="AU804" s="155"/>
      <c r="AV804" s="155"/>
      <c r="AW804" s="155"/>
      <c r="AX804" s="155"/>
    </row>
    <row r="805" customFormat="false" ht="15.75" hidden="false" customHeight="true" outlineLevel="0" collapsed="false">
      <c r="A805" s="152"/>
      <c r="B805" s="152"/>
      <c r="C805" s="152"/>
      <c r="D805" s="152"/>
      <c r="E805" s="153"/>
      <c r="F805" s="153"/>
      <c r="G805" s="153"/>
      <c r="H805" s="153"/>
      <c r="I805" s="153"/>
      <c r="J805" s="153"/>
      <c r="K805" s="153"/>
      <c r="L805" s="153"/>
      <c r="M805" s="35"/>
      <c r="N805" s="35"/>
      <c r="O805" s="35"/>
      <c r="P805" s="152"/>
      <c r="Q805" s="152"/>
      <c r="R805" s="152"/>
      <c r="S805" s="152"/>
      <c r="T805" s="152"/>
      <c r="U805" s="152"/>
      <c r="V805" s="152"/>
      <c r="W805" s="152"/>
      <c r="X805" s="152"/>
      <c r="Y805" s="152"/>
      <c r="Z805" s="154"/>
      <c r="AA805" s="152"/>
      <c r="AB805" s="154"/>
      <c r="AC805" s="152"/>
      <c r="AD805" s="152"/>
      <c r="AE805" s="152"/>
      <c r="AF805" s="152"/>
      <c r="AG805" s="152"/>
      <c r="AH805" s="152"/>
      <c r="AI805" s="152"/>
      <c r="AJ805" s="152"/>
      <c r="AK805" s="152"/>
      <c r="AL805" s="155"/>
      <c r="AM805" s="155"/>
      <c r="AN805" s="155"/>
      <c r="AO805" s="155"/>
      <c r="AP805" s="155"/>
      <c r="AQ805" s="155"/>
      <c r="AR805" s="155"/>
      <c r="AS805" s="155"/>
      <c r="AT805" s="155"/>
      <c r="AU805" s="155"/>
      <c r="AV805" s="155"/>
      <c r="AW805" s="155"/>
      <c r="AX805" s="155"/>
    </row>
    <row r="806" customFormat="false" ht="15.75" hidden="false" customHeight="true" outlineLevel="0" collapsed="false">
      <c r="A806" s="152"/>
      <c r="B806" s="152"/>
      <c r="C806" s="152"/>
      <c r="D806" s="152"/>
      <c r="E806" s="153"/>
      <c r="F806" s="153"/>
      <c r="G806" s="153"/>
      <c r="H806" s="153"/>
      <c r="I806" s="153"/>
      <c r="J806" s="153"/>
      <c r="K806" s="153"/>
      <c r="L806" s="153"/>
      <c r="M806" s="35"/>
      <c r="N806" s="35"/>
      <c r="O806" s="35"/>
      <c r="P806" s="152"/>
      <c r="Q806" s="152"/>
      <c r="R806" s="152"/>
      <c r="S806" s="152"/>
      <c r="T806" s="152"/>
      <c r="U806" s="152"/>
      <c r="V806" s="152"/>
      <c r="W806" s="152"/>
      <c r="X806" s="152"/>
      <c r="Y806" s="152"/>
      <c r="Z806" s="154"/>
      <c r="AA806" s="152"/>
      <c r="AB806" s="154"/>
      <c r="AC806" s="152"/>
      <c r="AD806" s="152"/>
      <c r="AE806" s="152"/>
      <c r="AF806" s="152"/>
      <c r="AG806" s="152"/>
      <c r="AH806" s="152"/>
      <c r="AI806" s="152"/>
      <c r="AJ806" s="152"/>
      <c r="AK806" s="152"/>
      <c r="AL806" s="155"/>
      <c r="AM806" s="155"/>
      <c r="AN806" s="155"/>
      <c r="AO806" s="155"/>
      <c r="AP806" s="155"/>
      <c r="AQ806" s="155"/>
      <c r="AR806" s="155"/>
      <c r="AS806" s="155"/>
      <c r="AT806" s="155"/>
      <c r="AU806" s="155"/>
      <c r="AV806" s="155"/>
      <c r="AW806" s="155"/>
      <c r="AX806" s="155"/>
    </row>
    <row r="807" customFormat="false" ht="15.75" hidden="false" customHeight="true" outlineLevel="0" collapsed="false">
      <c r="A807" s="152"/>
      <c r="B807" s="152"/>
      <c r="C807" s="152"/>
      <c r="D807" s="152"/>
      <c r="E807" s="153"/>
      <c r="F807" s="153"/>
      <c r="G807" s="153"/>
      <c r="H807" s="153"/>
      <c r="I807" s="153"/>
      <c r="J807" s="153"/>
      <c r="K807" s="153"/>
      <c r="L807" s="153"/>
      <c r="M807" s="35"/>
      <c r="N807" s="35"/>
      <c r="O807" s="35"/>
      <c r="P807" s="152"/>
      <c r="Q807" s="152"/>
      <c r="R807" s="152"/>
      <c r="S807" s="152"/>
      <c r="T807" s="152"/>
      <c r="U807" s="152"/>
      <c r="V807" s="152"/>
      <c r="W807" s="152"/>
      <c r="X807" s="152"/>
      <c r="Y807" s="152"/>
      <c r="Z807" s="154"/>
      <c r="AA807" s="152"/>
      <c r="AB807" s="154"/>
      <c r="AC807" s="152"/>
      <c r="AD807" s="152"/>
      <c r="AE807" s="152"/>
      <c r="AF807" s="152"/>
      <c r="AG807" s="152"/>
      <c r="AH807" s="152"/>
      <c r="AI807" s="152"/>
      <c r="AJ807" s="152"/>
      <c r="AK807" s="152"/>
      <c r="AL807" s="155"/>
      <c r="AM807" s="155"/>
      <c r="AN807" s="155"/>
      <c r="AO807" s="155"/>
      <c r="AP807" s="155"/>
      <c r="AQ807" s="155"/>
      <c r="AR807" s="155"/>
      <c r="AS807" s="155"/>
      <c r="AT807" s="155"/>
      <c r="AU807" s="155"/>
      <c r="AV807" s="155"/>
      <c r="AW807" s="155"/>
      <c r="AX807" s="155"/>
    </row>
    <row r="808" customFormat="false" ht="15.75" hidden="false" customHeight="true" outlineLevel="0" collapsed="false">
      <c r="A808" s="152"/>
      <c r="B808" s="152"/>
      <c r="C808" s="152"/>
      <c r="D808" s="152"/>
      <c r="E808" s="153"/>
      <c r="F808" s="153"/>
      <c r="G808" s="153"/>
      <c r="H808" s="153"/>
      <c r="I808" s="153"/>
      <c r="J808" s="153"/>
      <c r="K808" s="153"/>
      <c r="L808" s="153"/>
      <c r="M808" s="35"/>
      <c r="N808" s="35"/>
      <c r="O808" s="35"/>
      <c r="P808" s="152"/>
      <c r="Q808" s="152"/>
      <c r="R808" s="152"/>
      <c r="S808" s="152"/>
      <c r="T808" s="152"/>
      <c r="U808" s="152"/>
      <c r="V808" s="152"/>
      <c r="W808" s="152"/>
      <c r="X808" s="152"/>
      <c r="Y808" s="152"/>
      <c r="Z808" s="154"/>
      <c r="AA808" s="152"/>
      <c r="AB808" s="154"/>
      <c r="AC808" s="152"/>
      <c r="AD808" s="152"/>
      <c r="AE808" s="152"/>
      <c r="AF808" s="152"/>
      <c r="AG808" s="152"/>
      <c r="AH808" s="152"/>
      <c r="AI808" s="152"/>
      <c r="AJ808" s="152"/>
      <c r="AK808" s="152"/>
      <c r="AL808" s="155"/>
      <c r="AM808" s="155"/>
      <c r="AN808" s="155"/>
      <c r="AO808" s="155"/>
      <c r="AP808" s="155"/>
      <c r="AQ808" s="155"/>
      <c r="AR808" s="155"/>
      <c r="AS808" s="155"/>
      <c r="AT808" s="155"/>
      <c r="AU808" s="155"/>
      <c r="AV808" s="155"/>
      <c r="AW808" s="155"/>
      <c r="AX808" s="155"/>
    </row>
    <row r="809" customFormat="false" ht="15.75" hidden="false" customHeight="true" outlineLevel="0" collapsed="false">
      <c r="A809" s="152"/>
      <c r="B809" s="152"/>
      <c r="C809" s="152"/>
      <c r="D809" s="152"/>
      <c r="E809" s="153"/>
      <c r="F809" s="153"/>
      <c r="G809" s="153"/>
      <c r="H809" s="153"/>
      <c r="I809" s="153"/>
      <c r="J809" s="153"/>
      <c r="K809" s="153"/>
      <c r="L809" s="153"/>
      <c r="M809" s="35"/>
      <c r="N809" s="35"/>
      <c r="O809" s="35"/>
      <c r="P809" s="152"/>
      <c r="Q809" s="152"/>
      <c r="R809" s="152"/>
      <c r="S809" s="152"/>
      <c r="T809" s="152"/>
      <c r="U809" s="152"/>
      <c r="V809" s="152"/>
      <c r="W809" s="152"/>
      <c r="X809" s="152"/>
      <c r="Y809" s="152"/>
      <c r="Z809" s="154"/>
      <c r="AA809" s="152"/>
      <c r="AB809" s="154"/>
      <c r="AC809" s="152"/>
      <c r="AD809" s="152"/>
      <c r="AE809" s="152"/>
      <c r="AF809" s="152"/>
      <c r="AG809" s="152"/>
      <c r="AH809" s="152"/>
      <c r="AI809" s="152"/>
      <c r="AJ809" s="152"/>
      <c r="AK809" s="152"/>
      <c r="AL809" s="155"/>
      <c r="AM809" s="155"/>
      <c r="AN809" s="155"/>
      <c r="AO809" s="155"/>
      <c r="AP809" s="155"/>
      <c r="AQ809" s="155"/>
      <c r="AR809" s="155"/>
      <c r="AS809" s="155"/>
      <c r="AT809" s="155"/>
      <c r="AU809" s="155"/>
      <c r="AV809" s="155"/>
      <c r="AW809" s="155"/>
      <c r="AX809" s="155"/>
    </row>
    <row r="810" customFormat="false" ht="15.75" hidden="false" customHeight="true" outlineLevel="0" collapsed="false">
      <c r="A810" s="152"/>
      <c r="B810" s="152"/>
      <c r="C810" s="152"/>
      <c r="D810" s="152"/>
      <c r="E810" s="153"/>
      <c r="F810" s="153"/>
      <c r="G810" s="153"/>
      <c r="H810" s="153"/>
      <c r="I810" s="153"/>
      <c r="J810" s="153"/>
      <c r="K810" s="153"/>
      <c r="L810" s="153"/>
      <c r="M810" s="35"/>
      <c r="N810" s="35"/>
      <c r="O810" s="35"/>
      <c r="P810" s="152"/>
      <c r="Q810" s="152"/>
      <c r="R810" s="152"/>
      <c r="S810" s="152"/>
      <c r="T810" s="152"/>
      <c r="U810" s="152"/>
      <c r="V810" s="152"/>
      <c r="W810" s="152"/>
      <c r="X810" s="152"/>
      <c r="Y810" s="152"/>
      <c r="Z810" s="154"/>
      <c r="AA810" s="152"/>
      <c r="AB810" s="154"/>
      <c r="AC810" s="152"/>
      <c r="AD810" s="152"/>
      <c r="AE810" s="152"/>
      <c r="AF810" s="152"/>
      <c r="AG810" s="152"/>
      <c r="AH810" s="152"/>
      <c r="AI810" s="152"/>
      <c r="AJ810" s="152"/>
      <c r="AK810" s="152"/>
      <c r="AL810" s="155"/>
      <c r="AM810" s="155"/>
      <c r="AN810" s="155"/>
      <c r="AO810" s="155"/>
      <c r="AP810" s="155"/>
      <c r="AQ810" s="155"/>
      <c r="AR810" s="155"/>
      <c r="AS810" s="155"/>
      <c r="AT810" s="155"/>
      <c r="AU810" s="155"/>
      <c r="AV810" s="155"/>
      <c r="AW810" s="155"/>
      <c r="AX810" s="155"/>
    </row>
    <row r="811" customFormat="false" ht="15.75" hidden="false" customHeight="true" outlineLevel="0" collapsed="false">
      <c r="A811" s="152"/>
      <c r="B811" s="152"/>
      <c r="C811" s="152"/>
      <c r="D811" s="152"/>
      <c r="E811" s="153"/>
      <c r="F811" s="153"/>
      <c r="G811" s="153"/>
      <c r="H811" s="153"/>
      <c r="I811" s="153"/>
      <c r="J811" s="153"/>
      <c r="K811" s="153"/>
      <c r="L811" s="153"/>
      <c r="M811" s="35"/>
      <c r="N811" s="35"/>
      <c r="O811" s="35"/>
      <c r="P811" s="152"/>
      <c r="Q811" s="152"/>
      <c r="R811" s="152"/>
      <c r="S811" s="152"/>
      <c r="T811" s="152"/>
      <c r="U811" s="152"/>
      <c r="V811" s="152"/>
      <c r="W811" s="152"/>
      <c r="X811" s="152"/>
      <c r="Y811" s="152"/>
      <c r="Z811" s="154"/>
      <c r="AA811" s="152"/>
      <c r="AB811" s="154"/>
      <c r="AC811" s="152"/>
      <c r="AD811" s="152"/>
      <c r="AE811" s="152"/>
      <c r="AF811" s="152"/>
      <c r="AG811" s="152"/>
      <c r="AH811" s="152"/>
      <c r="AI811" s="152"/>
      <c r="AJ811" s="152"/>
      <c r="AK811" s="152"/>
      <c r="AL811" s="155"/>
      <c r="AM811" s="155"/>
      <c r="AN811" s="155"/>
      <c r="AO811" s="155"/>
      <c r="AP811" s="155"/>
      <c r="AQ811" s="155"/>
      <c r="AR811" s="155"/>
      <c r="AS811" s="155"/>
      <c r="AT811" s="155"/>
      <c r="AU811" s="155"/>
      <c r="AV811" s="155"/>
      <c r="AW811" s="155"/>
      <c r="AX811" s="155"/>
    </row>
    <row r="812" customFormat="false" ht="15.75" hidden="false" customHeight="true" outlineLevel="0" collapsed="false">
      <c r="A812" s="152"/>
      <c r="B812" s="152"/>
      <c r="C812" s="152"/>
      <c r="D812" s="152"/>
      <c r="E812" s="153"/>
      <c r="F812" s="153"/>
      <c r="G812" s="153"/>
      <c r="H812" s="153"/>
      <c r="I812" s="153"/>
      <c r="J812" s="153"/>
      <c r="K812" s="153"/>
      <c r="L812" s="153"/>
      <c r="M812" s="35"/>
      <c r="N812" s="35"/>
      <c r="O812" s="35"/>
      <c r="P812" s="152"/>
      <c r="Q812" s="152"/>
      <c r="R812" s="152"/>
      <c r="S812" s="152"/>
      <c r="T812" s="152"/>
      <c r="U812" s="152"/>
      <c r="V812" s="152"/>
      <c r="W812" s="152"/>
      <c r="X812" s="152"/>
      <c r="Y812" s="152"/>
      <c r="Z812" s="154"/>
      <c r="AA812" s="152"/>
      <c r="AB812" s="154"/>
      <c r="AC812" s="152"/>
      <c r="AD812" s="152"/>
      <c r="AE812" s="152"/>
      <c r="AF812" s="152"/>
      <c r="AG812" s="152"/>
      <c r="AH812" s="152"/>
      <c r="AI812" s="152"/>
      <c r="AJ812" s="152"/>
      <c r="AK812" s="152"/>
      <c r="AL812" s="155"/>
      <c r="AM812" s="155"/>
      <c r="AN812" s="155"/>
      <c r="AO812" s="155"/>
      <c r="AP812" s="155"/>
      <c r="AQ812" s="155"/>
      <c r="AR812" s="155"/>
      <c r="AS812" s="155"/>
      <c r="AT812" s="155"/>
      <c r="AU812" s="155"/>
      <c r="AV812" s="155"/>
      <c r="AW812" s="155"/>
      <c r="AX812" s="155"/>
    </row>
    <row r="813" customFormat="false" ht="15.75" hidden="false" customHeight="true" outlineLevel="0" collapsed="false">
      <c r="A813" s="152"/>
      <c r="B813" s="152"/>
      <c r="C813" s="152"/>
      <c r="D813" s="152"/>
      <c r="E813" s="153"/>
      <c r="F813" s="153"/>
      <c r="G813" s="153"/>
      <c r="H813" s="153"/>
      <c r="I813" s="153"/>
      <c r="J813" s="153"/>
      <c r="K813" s="153"/>
      <c r="L813" s="153"/>
      <c r="M813" s="35"/>
      <c r="N813" s="35"/>
      <c r="O813" s="35"/>
      <c r="P813" s="152"/>
      <c r="Q813" s="152"/>
      <c r="R813" s="152"/>
      <c r="S813" s="152"/>
      <c r="T813" s="152"/>
      <c r="U813" s="152"/>
      <c r="V813" s="152"/>
      <c r="W813" s="152"/>
      <c r="X813" s="152"/>
      <c r="Y813" s="152"/>
      <c r="Z813" s="154"/>
      <c r="AA813" s="152"/>
      <c r="AB813" s="154"/>
      <c r="AC813" s="152"/>
      <c r="AD813" s="152"/>
      <c r="AE813" s="152"/>
      <c r="AF813" s="152"/>
      <c r="AG813" s="152"/>
      <c r="AH813" s="152"/>
      <c r="AI813" s="152"/>
      <c r="AJ813" s="152"/>
      <c r="AK813" s="152"/>
      <c r="AL813" s="155"/>
      <c r="AM813" s="155"/>
      <c r="AN813" s="155"/>
      <c r="AO813" s="155"/>
      <c r="AP813" s="155"/>
      <c r="AQ813" s="155"/>
      <c r="AR813" s="155"/>
      <c r="AS813" s="155"/>
      <c r="AT813" s="155"/>
      <c r="AU813" s="155"/>
      <c r="AV813" s="155"/>
      <c r="AW813" s="155"/>
      <c r="AX813" s="155"/>
    </row>
    <row r="814" customFormat="false" ht="15.75" hidden="false" customHeight="true" outlineLevel="0" collapsed="false">
      <c r="A814" s="152"/>
      <c r="B814" s="152"/>
      <c r="C814" s="152"/>
      <c r="D814" s="152"/>
      <c r="E814" s="153"/>
      <c r="F814" s="153"/>
      <c r="G814" s="153"/>
      <c r="H814" s="153"/>
      <c r="I814" s="153"/>
      <c r="J814" s="153"/>
      <c r="K814" s="153"/>
      <c r="L814" s="153"/>
      <c r="M814" s="35"/>
      <c r="N814" s="35"/>
      <c r="O814" s="35"/>
      <c r="P814" s="152"/>
      <c r="Q814" s="152"/>
      <c r="R814" s="152"/>
      <c r="S814" s="152"/>
      <c r="T814" s="152"/>
      <c r="U814" s="152"/>
      <c r="V814" s="152"/>
      <c r="W814" s="152"/>
      <c r="X814" s="152"/>
      <c r="Y814" s="152"/>
      <c r="Z814" s="154"/>
      <c r="AA814" s="152"/>
      <c r="AB814" s="154"/>
      <c r="AC814" s="152"/>
      <c r="AD814" s="152"/>
      <c r="AE814" s="152"/>
      <c r="AF814" s="152"/>
      <c r="AG814" s="152"/>
      <c r="AH814" s="152"/>
      <c r="AI814" s="152"/>
      <c r="AJ814" s="152"/>
      <c r="AK814" s="152"/>
      <c r="AL814" s="155"/>
      <c r="AM814" s="155"/>
      <c r="AN814" s="155"/>
      <c r="AO814" s="155"/>
      <c r="AP814" s="155"/>
      <c r="AQ814" s="155"/>
      <c r="AR814" s="155"/>
      <c r="AS814" s="155"/>
      <c r="AT814" s="155"/>
      <c r="AU814" s="155"/>
      <c r="AV814" s="155"/>
      <c r="AW814" s="155"/>
      <c r="AX814" s="155"/>
    </row>
    <row r="815" customFormat="false" ht="15.75" hidden="false" customHeight="true" outlineLevel="0" collapsed="false">
      <c r="A815" s="152"/>
      <c r="B815" s="152"/>
      <c r="C815" s="152"/>
      <c r="D815" s="152"/>
      <c r="E815" s="153"/>
      <c r="F815" s="153"/>
      <c r="G815" s="153"/>
      <c r="H815" s="153"/>
      <c r="I815" s="153"/>
      <c r="J815" s="153"/>
      <c r="K815" s="153"/>
      <c r="L815" s="153"/>
      <c r="M815" s="35"/>
      <c r="N815" s="35"/>
      <c r="O815" s="35"/>
      <c r="P815" s="152"/>
      <c r="Q815" s="152"/>
      <c r="R815" s="152"/>
      <c r="S815" s="152"/>
      <c r="T815" s="152"/>
      <c r="U815" s="152"/>
      <c r="V815" s="152"/>
      <c r="W815" s="152"/>
      <c r="X815" s="152"/>
      <c r="Y815" s="152"/>
      <c r="Z815" s="154"/>
      <c r="AA815" s="152"/>
      <c r="AB815" s="154"/>
      <c r="AC815" s="152"/>
      <c r="AD815" s="152"/>
      <c r="AE815" s="152"/>
      <c r="AF815" s="152"/>
      <c r="AG815" s="152"/>
      <c r="AH815" s="152"/>
      <c r="AI815" s="152"/>
      <c r="AJ815" s="152"/>
      <c r="AK815" s="152"/>
      <c r="AL815" s="155"/>
      <c r="AM815" s="155"/>
      <c r="AN815" s="155"/>
      <c r="AO815" s="155"/>
      <c r="AP815" s="155"/>
      <c r="AQ815" s="155"/>
      <c r="AR815" s="155"/>
      <c r="AS815" s="155"/>
      <c r="AT815" s="155"/>
      <c r="AU815" s="155"/>
      <c r="AV815" s="155"/>
      <c r="AW815" s="155"/>
      <c r="AX815" s="155"/>
    </row>
    <row r="816" customFormat="false" ht="15.75" hidden="false" customHeight="true" outlineLevel="0" collapsed="false">
      <c r="A816" s="152"/>
      <c r="B816" s="152"/>
      <c r="C816" s="152"/>
      <c r="D816" s="152"/>
      <c r="E816" s="153"/>
      <c r="F816" s="153"/>
      <c r="G816" s="153"/>
      <c r="H816" s="153"/>
      <c r="I816" s="153"/>
      <c r="J816" s="153"/>
      <c r="K816" s="153"/>
      <c r="L816" s="153"/>
      <c r="M816" s="35"/>
      <c r="N816" s="35"/>
      <c r="O816" s="35"/>
      <c r="P816" s="152"/>
      <c r="Q816" s="152"/>
      <c r="R816" s="152"/>
      <c r="S816" s="152"/>
      <c r="T816" s="152"/>
      <c r="U816" s="152"/>
      <c r="V816" s="152"/>
      <c r="W816" s="152"/>
      <c r="X816" s="152"/>
      <c r="Y816" s="152"/>
      <c r="Z816" s="154"/>
      <c r="AA816" s="152"/>
      <c r="AB816" s="154"/>
      <c r="AC816" s="152"/>
      <c r="AD816" s="152"/>
      <c r="AE816" s="152"/>
      <c r="AF816" s="152"/>
      <c r="AG816" s="152"/>
      <c r="AH816" s="152"/>
      <c r="AI816" s="152"/>
      <c r="AJ816" s="152"/>
      <c r="AK816" s="152"/>
      <c r="AL816" s="155"/>
      <c r="AM816" s="155"/>
      <c r="AN816" s="155"/>
      <c r="AO816" s="155"/>
      <c r="AP816" s="155"/>
      <c r="AQ816" s="155"/>
      <c r="AR816" s="155"/>
      <c r="AS816" s="155"/>
      <c r="AT816" s="155"/>
      <c r="AU816" s="155"/>
      <c r="AV816" s="155"/>
      <c r="AW816" s="155"/>
      <c r="AX816" s="155"/>
    </row>
    <row r="817" customFormat="false" ht="15.75" hidden="false" customHeight="true" outlineLevel="0" collapsed="false">
      <c r="A817" s="152"/>
      <c r="B817" s="152"/>
      <c r="C817" s="152"/>
      <c r="D817" s="152"/>
      <c r="E817" s="153"/>
      <c r="F817" s="153"/>
      <c r="G817" s="153"/>
      <c r="H817" s="153"/>
      <c r="I817" s="153"/>
      <c r="J817" s="153"/>
      <c r="K817" s="153"/>
      <c r="L817" s="153"/>
      <c r="M817" s="35"/>
      <c r="N817" s="35"/>
      <c r="O817" s="35"/>
      <c r="P817" s="152"/>
      <c r="Q817" s="152"/>
      <c r="R817" s="152"/>
      <c r="S817" s="152"/>
      <c r="T817" s="152"/>
      <c r="U817" s="152"/>
      <c r="V817" s="152"/>
      <c r="W817" s="152"/>
      <c r="X817" s="152"/>
      <c r="Y817" s="152"/>
      <c r="Z817" s="154"/>
      <c r="AA817" s="152"/>
      <c r="AB817" s="154"/>
      <c r="AC817" s="152"/>
      <c r="AD817" s="152"/>
      <c r="AE817" s="152"/>
      <c r="AF817" s="152"/>
      <c r="AG817" s="152"/>
      <c r="AH817" s="152"/>
      <c r="AI817" s="152"/>
      <c r="AJ817" s="152"/>
      <c r="AK817" s="152"/>
      <c r="AL817" s="155"/>
      <c r="AM817" s="155"/>
      <c r="AN817" s="155"/>
      <c r="AO817" s="155"/>
      <c r="AP817" s="155"/>
      <c r="AQ817" s="155"/>
      <c r="AR817" s="155"/>
      <c r="AS817" s="155"/>
      <c r="AT817" s="155"/>
      <c r="AU817" s="155"/>
      <c r="AV817" s="155"/>
      <c r="AW817" s="155"/>
      <c r="AX817" s="155"/>
    </row>
    <row r="818" customFormat="false" ht="15.75" hidden="false" customHeight="true" outlineLevel="0" collapsed="false">
      <c r="A818" s="152"/>
      <c r="B818" s="152"/>
      <c r="C818" s="152"/>
      <c r="D818" s="152"/>
      <c r="E818" s="153"/>
      <c r="F818" s="153"/>
      <c r="G818" s="153"/>
      <c r="H818" s="153"/>
      <c r="I818" s="153"/>
      <c r="J818" s="153"/>
      <c r="K818" s="153"/>
      <c r="L818" s="153"/>
      <c r="M818" s="35"/>
      <c r="N818" s="35"/>
      <c r="O818" s="35"/>
      <c r="P818" s="152"/>
      <c r="Q818" s="152"/>
      <c r="R818" s="152"/>
      <c r="S818" s="152"/>
      <c r="T818" s="152"/>
      <c r="U818" s="152"/>
      <c r="V818" s="152"/>
      <c r="W818" s="152"/>
      <c r="X818" s="152"/>
      <c r="Y818" s="152"/>
      <c r="Z818" s="154"/>
      <c r="AA818" s="152"/>
      <c r="AB818" s="154"/>
      <c r="AC818" s="152"/>
      <c r="AD818" s="152"/>
      <c r="AE818" s="152"/>
      <c r="AF818" s="152"/>
      <c r="AG818" s="152"/>
      <c r="AH818" s="152"/>
      <c r="AI818" s="152"/>
      <c r="AJ818" s="152"/>
      <c r="AK818" s="152"/>
      <c r="AL818" s="155"/>
      <c r="AM818" s="155"/>
      <c r="AN818" s="155"/>
      <c r="AO818" s="155"/>
      <c r="AP818" s="155"/>
      <c r="AQ818" s="155"/>
      <c r="AR818" s="155"/>
      <c r="AS818" s="155"/>
      <c r="AT818" s="155"/>
      <c r="AU818" s="155"/>
      <c r="AV818" s="155"/>
      <c r="AW818" s="155"/>
      <c r="AX818" s="155"/>
    </row>
    <row r="819" customFormat="false" ht="15.75" hidden="false" customHeight="true" outlineLevel="0" collapsed="false">
      <c r="A819" s="152"/>
      <c r="B819" s="152"/>
      <c r="C819" s="152"/>
      <c r="D819" s="152"/>
      <c r="E819" s="153"/>
      <c r="F819" s="153"/>
      <c r="G819" s="153"/>
      <c r="H819" s="153"/>
      <c r="I819" s="153"/>
      <c r="J819" s="153"/>
      <c r="K819" s="153"/>
      <c r="L819" s="153"/>
      <c r="M819" s="35"/>
      <c r="N819" s="35"/>
      <c r="O819" s="35"/>
      <c r="P819" s="152"/>
      <c r="Q819" s="152"/>
      <c r="R819" s="152"/>
      <c r="S819" s="152"/>
      <c r="T819" s="152"/>
      <c r="U819" s="152"/>
      <c r="V819" s="152"/>
      <c r="W819" s="152"/>
      <c r="X819" s="152"/>
      <c r="Y819" s="152"/>
      <c r="Z819" s="154"/>
      <c r="AA819" s="152"/>
      <c r="AB819" s="154"/>
      <c r="AC819" s="152"/>
      <c r="AD819" s="152"/>
      <c r="AE819" s="152"/>
      <c r="AF819" s="152"/>
      <c r="AG819" s="152"/>
      <c r="AH819" s="152"/>
      <c r="AI819" s="152"/>
      <c r="AJ819" s="152"/>
      <c r="AK819" s="152"/>
      <c r="AL819" s="155"/>
      <c r="AM819" s="155"/>
      <c r="AN819" s="155"/>
      <c r="AO819" s="155"/>
      <c r="AP819" s="155"/>
      <c r="AQ819" s="155"/>
      <c r="AR819" s="155"/>
      <c r="AS819" s="155"/>
      <c r="AT819" s="155"/>
      <c r="AU819" s="155"/>
      <c r="AV819" s="155"/>
      <c r="AW819" s="155"/>
      <c r="AX819" s="155"/>
    </row>
    <row r="820" customFormat="false" ht="15.75" hidden="false" customHeight="true" outlineLevel="0" collapsed="false">
      <c r="A820" s="152"/>
      <c r="B820" s="152"/>
      <c r="C820" s="152"/>
      <c r="D820" s="152"/>
      <c r="E820" s="153"/>
      <c r="F820" s="153"/>
      <c r="G820" s="153"/>
      <c r="H820" s="153"/>
      <c r="I820" s="153"/>
      <c r="J820" s="153"/>
      <c r="K820" s="153"/>
      <c r="L820" s="153"/>
      <c r="M820" s="35"/>
      <c r="N820" s="35"/>
      <c r="O820" s="35"/>
      <c r="P820" s="152"/>
      <c r="Q820" s="152"/>
      <c r="R820" s="152"/>
      <c r="S820" s="152"/>
      <c r="T820" s="152"/>
      <c r="U820" s="152"/>
      <c r="V820" s="152"/>
      <c r="W820" s="152"/>
      <c r="X820" s="152"/>
      <c r="Y820" s="152"/>
      <c r="Z820" s="154"/>
      <c r="AA820" s="152"/>
      <c r="AB820" s="154"/>
      <c r="AC820" s="152"/>
      <c r="AD820" s="152"/>
      <c r="AE820" s="152"/>
      <c r="AF820" s="152"/>
      <c r="AG820" s="152"/>
      <c r="AH820" s="152"/>
      <c r="AI820" s="152"/>
      <c r="AJ820" s="152"/>
      <c r="AK820" s="152"/>
      <c r="AL820" s="155"/>
      <c r="AM820" s="155"/>
      <c r="AN820" s="155"/>
      <c r="AO820" s="155"/>
      <c r="AP820" s="155"/>
      <c r="AQ820" s="155"/>
      <c r="AR820" s="155"/>
      <c r="AS820" s="155"/>
      <c r="AT820" s="155"/>
      <c r="AU820" s="155"/>
      <c r="AV820" s="155"/>
      <c r="AW820" s="155"/>
      <c r="AX820" s="155"/>
    </row>
    <row r="821" customFormat="false" ht="15.75" hidden="false" customHeight="true" outlineLevel="0" collapsed="false">
      <c r="A821" s="152"/>
      <c r="B821" s="152"/>
      <c r="C821" s="152"/>
      <c r="D821" s="152"/>
      <c r="E821" s="153"/>
      <c r="F821" s="153"/>
      <c r="G821" s="153"/>
      <c r="H821" s="153"/>
      <c r="I821" s="153"/>
      <c r="J821" s="153"/>
      <c r="K821" s="153"/>
      <c r="L821" s="153"/>
      <c r="M821" s="35"/>
      <c r="N821" s="35"/>
      <c r="O821" s="35"/>
      <c r="P821" s="152"/>
      <c r="Q821" s="152"/>
      <c r="R821" s="152"/>
      <c r="S821" s="152"/>
      <c r="T821" s="152"/>
      <c r="U821" s="152"/>
      <c r="V821" s="152"/>
      <c r="W821" s="152"/>
      <c r="X821" s="152"/>
      <c r="Y821" s="152"/>
      <c r="Z821" s="154"/>
      <c r="AA821" s="152"/>
      <c r="AB821" s="154"/>
      <c r="AC821" s="152"/>
      <c r="AD821" s="152"/>
      <c r="AE821" s="152"/>
      <c r="AF821" s="152"/>
      <c r="AG821" s="152"/>
      <c r="AH821" s="152"/>
      <c r="AI821" s="152"/>
      <c r="AJ821" s="152"/>
      <c r="AK821" s="152"/>
      <c r="AL821" s="155"/>
      <c r="AM821" s="155"/>
      <c r="AN821" s="155"/>
      <c r="AO821" s="155"/>
      <c r="AP821" s="155"/>
      <c r="AQ821" s="155"/>
      <c r="AR821" s="155"/>
      <c r="AS821" s="155"/>
      <c r="AT821" s="155"/>
      <c r="AU821" s="155"/>
      <c r="AV821" s="155"/>
      <c r="AW821" s="155"/>
      <c r="AX821" s="155"/>
    </row>
    <row r="822" customFormat="false" ht="15.75" hidden="false" customHeight="true" outlineLevel="0" collapsed="false">
      <c r="A822" s="152"/>
      <c r="B822" s="152"/>
      <c r="C822" s="152"/>
      <c r="D822" s="152"/>
      <c r="E822" s="153"/>
      <c r="F822" s="153"/>
      <c r="G822" s="153"/>
      <c r="H822" s="153"/>
      <c r="I822" s="153"/>
      <c r="J822" s="153"/>
      <c r="K822" s="153"/>
      <c r="L822" s="153"/>
      <c r="M822" s="35"/>
      <c r="N822" s="35"/>
      <c r="O822" s="35"/>
      <c r="P822" s="152"/>
      <c r="Q822" s="152"/>
      <c r="R822" s="152"/>
      <c r="S822" s="152"/>
      <c r="T822" s="152"/>
      <c r="U822" s="152"/>
      <c r="V822" s="152"/>
      <c r="W822" s="152"/>
      <c r="X822" s="152"/>
      <c r="Y822" s="152"/>
      <c r="Z822" s="154"/>
      <c r="AA822" s="152"/>
      <c r="AB822" s="154"/>
      <c r="AC822" s="152"/>
      <c r="AD822" s="152"/>
      <c r="AE822" s="152"/>
      <c r="AF822" s="152"/>
      <c r="AG822" s="152"/>
      <c r="AH822" s="152"/>
      <c r="AI822" s="152"/>
      <c r="AJ822" s="152"/>
      <c r="AK822" s="152"/>
      <c r="AL822" s="155"/>
      <c r="AM822" s="155"/>
      <c r="AN822" s="155"/>
      <c r="AO822" s="155"/>
      <c r="AP822" s="155"/>
      <c r="AQ822" s="155"/>
      <c r="AR822" s="155"/>
      <c r="AS822" s="155"/>
      <c r="AT822" s="155"/>
      <c r="AU822" s="155"/>
      <c r="AV822" s="155"/>
      <c r="AW822" s="155"/>
      <c r="AX822" s="155"/>
    </row>
    <row r="823" customFormat="false" ht="15.75" hidden="false" customHeight="true" outlineLevel="0" collapsed="false">
      <c r="A823" s="152"/>
      <c r="B823" s="152"/>
      <c r="C823" s="152"/>
      <c r="D823" s="152"/>
      <c r="E823" s="153"/>
      <c r="F823" s="153"/>
      <c r="G823" s="153"/>
      <c r="H823" s="153"/>
      <c r="I823" s="153"/>
      <c r="J823" s="153"/>
      <c r="K823" s="153"/>
      <c r="L823" s="153"/>
      <c r="M823" s="35"/>
      <c r="N823" s="35"/>
      <c r="O823" s="35"/>
      <c r="P823" s="152"/>
      <c r="Q823" s="152"/>
      <c r="R823" s="152"/>
      <c r="S823" s="152"/>
      <c r="T823" s="152"/>
      <c r="U823" s="152"/>
      <c r="V823" s="152"/>
      <c r="W823" s="152"/>
      <c r="X823" s="152"/>
      <c r="Y823" s="152"/>
      <c r="Z823" s="154"/>
      <c r="AA823" s="152"/>
      <c r="AB823" s="154"/>
      <c r="AC823" s="152"/>
      <c r="AD823" s="152"/>
      <c r="AE823" s="152"/>
      <c r="AF823" s="152"/>
      <c r="AG823" s="152"/>
      <c r="AH823" s="152"/>
      <c r="AI823" s="152"/>
      <c r="AJ823" s="152"/>
      <c r="AK823" s="152"/>
      <c r="AL823" s="155"/>
      <c r="AM823" s="155"/>
      <c r="AN823" s="155"/>
      <c r="AO823" s="155"/>
      <c r="AP823" s="155"/>
      <c r="AQ823" s="155"/>
      <c r="AR823" s="155"/>
      <c r="AS823" s="155"/>
      <c r="AT823" s="155"/>
      <c r="AU823" s="155"/>
      <c r="AV823" s="155"/>
      <c r="AW823" s="155"/>
      <c r="AX823" s="155"/>
    </row>
    <row r="824" customFormat="false" ht="15.75" hidden="false" customHeight="true" outlineLevel="0" collapsed="false">
      <c r="A824" s="152"/>
      <c r="B824" s="152"/>
      <c r="C824" s="152"/>
      <c r="D824" s="152"/>
      <c r="E824" s="153"/>
      <c r="F824" s="153"/>
      <c r="G824" s="153"/>
      <c r="H824" s="153"/>
      <c r="I824" s="153"/>
      <c r="J824" s="153"/>
      <c r="K824" s="153"/>
      <c r="L824" s="153"/>
      <c r="M824" s="35"/>
      <c r="N824" s="35"/>
      <c r="O824" s="35"/>
      <c r="P824" s="152"/>
      <c r="Q824" s="152"/>
      <c r="R824" s="152"/>
      <c r="S824" s="152"/>
      <c r="T824" s="152"/>
      <c r="U824" s="152"/>
      <c r="V824" s="152"/>
      <c r="W824" s="152"/>
      <c r="X824" s="152"/>
      <c r="Y824" s="152"/>
      <c r="Z824" s="154"/>
      <c r="AA824" s="152"/>
      <c r="AB824" s="154"/>
      <c r="AC824" s="152"/>
      <c r="AD824" s="152"/>
      <c r="AE824" s="152"/>
      <c r="AF824" s="152"/>
      <c r="AG824" s="152"/>
      <c r="AH824" s="152"/>
      <c r="AI824" s="152"/>
      <c r="AJ824" s="152"/>
      <c r="AK824" s="152"/>
      <c r="AL824" s="155"/>
      <c r="AM824" s="155"/>
      <c r="AN824" s="155"/>
      <c r="AO824" s="155"/>
      <c r="AP824" s="155"/>
      <c r="AQ824" s="155"/>
      <c r="AR824" s="155"/>
      <c r="AS824" s="155"/>
      <c r="AT824" s="155"/>
      <c r="AU824" s="155"/>
      <c r="AV824" s="155"/>
      <c r="AW824" s="155"/>
      <c r="AX824" s="155"/>
    </row>
    <row r="825" customFormat="false" ht="15.75" hidden="false" customHeight="true" outlineLevel="0" collapsed="false">
      <c r="A825" s="152"/>
      <c r="B825" s="152"/>
      <c r="C825" s="152"/>
      <c r="D825" s="152"/>
      <c r="E825" s="153"/>
      <c r="F825" s="153"/>
      <c r="G825" s="153"/>
      <c r="H825" s="153"/>
      <c r="I825" s="153"/>
      <c r="J825" s="153"/>
      <c r="K825" s="153"/>
      <c r="L825" s="153"/>
      <c r="M825" s="35"/>
      <c r="N825" s="35"/>
      <c r="O825" s="35"/>
      <c r="P825" s="152"/>
      <c r="Q825" s="152"/>
      <c r="R825" s="152"/>
      <c r="S825" s="152"/>
      <c r="T825" s="152"/>
      <c r="U825" s="152"/>
      <c r="V825" s="152"/>
      <c r="W825" s="152"/>
      <c r="X825" s="152"/>
      <c r="Y825" s="152"/>
      <c r="Z825" s="154"/>
      <c r="AA825" s="152"/>
      <c r="AB825" s="154"/>
      <c r="AC825" s="152"/>
      <c r="AD825" s="152"/>
      <c r="AE825" s="152"/>
      <c r="AF825" s="152"/>
      <c r="AG825" s="152"/>
      <c r="AH825" s="152"/>
      <c r="AI825" s="152"/>
      <c r="AJ825" s="152"/>
      <c r="AK825" s="152"/>
      <c r="AL825" s="155"/>
      <c r="AM825" s="155"/>
      <c r="AN825" s="155"/>
      <c r="AO825" s="155"/>
      <c r="AP825" s="155"/>
      <c r="AQ825" s="155"/>
      <c r="AR825" s="155"/>
      <c r="AS825" s="155"/>
      <c r="AT825" s="155"/>
      <c r="AU825" s="155"/>
      <c r="AV825" s="155"/>
      <c r="AW825" s="155"/>
      <c r="AX825" s="155"/>
    </row>
    <row r="826" customFormat="false" ht="15.75" hidden="false" customHeight="true" outlineLevel="0" collapsed="false">
      <c r="A826" s="152"/>
      <c r="B826" s="152"/>
      <c r="C826" s="152"/>
      <c r="D826" s="152"/>
      <c r="E826" s="153"/>
      <c r="F826" s="153"/>
      <c r="G826" s="153"/>
      <c r="H826" s="153"/>
      <c r="I826" s="153"/>
      <c r="J826" s="153"/>
      <c r="K826" s="153"/>
      <c r="L826" s="153"/>
      <c r="M826" s="35"/>
      <c r="N826" s="35"/>
      <c r="O826" s="35"/>
      <c r="P826" s="152"/>
      <c r="Q826" s="152"/>
      <c r="R826" s="152"/>
      <c r="S826" s="152"/>
      <c r="T826" s="152"/>
      <c r="U826" s="152"/>
      <c r="V826" s="152"/>
      <c r="W826" s="152"/>
      <c r="X826" s="152"/>
      <c r="Y826" s="152"/>
      <c r="Z826" s="154"/>
      <c r="AA826" s="152"/>
      <c r="AB826" s="154"/>
      <c r="AC826" s="152"/>
      <c r="AD826" s="152"/>
      <c r="AE826" s="152"/>
      <c r="AF826" s="152"/>
      <c r="AG826" s="152"/>
      <c r="AH826" s="152"/>
      <c r="AI826" s="152"/>
      <c r="AJ826" s="152"/>
      <c r="AK826" s="152"/>
      <c r="AL826" s="155"/>
      <c r="AM826" s="155"/>
      <c r="AN826" s="155"/>
      <c r="AO826" s="155"/>
      <c r="AP826" s="155"/>
      <c r="AQ826" s="155"/>
      <c r="AR826" s="155"/>
      <c r="AS826" s="155"/>
      <c r="AT826" s="155"/>
      <c r="AU826" s="155"/>
      <c r="AV826" s="155"/>
      <c r="AW826" s="155"/>
      <c r="AX826" s="155"/>
    </row>
    <row r="827" customFormat="false" ht="15.75" hidden="false" customHeight="true" outlineLevel="0" collapsed="false">
      <c r="A827" s="152"/>
      <c r="B827" s="152"/>
      <c r="C827" s="152"/>
      <c r="D827" s="152"/>
      <c r="E827" s="153"/>
      <c r="F827" s="153"/>
      <c r="G827" s="153"/>
      <c r="H827" s="153"/>
      <c r="I827" s="153"/>
      <c r="J827" s="153"/>
      <c r="K827" s="153"/>
      <c r="L827" s="153"/>
      <c r="M827" s="35"/>
      <c r="N827" s="35"/>
      <c r="O827" s="35"/>
      <c r="P827" s="152"/>
      <c r="Q827" s="152"/>
      <c r="R827" s="152"/>
      <c r="S827" s="152"/>
      <c r="T827" s="152"/>
      <c r="U827" s="152"/>
      <c r="V827" s="152"/>
      <c r="W827" s="152"/>
      <c r="X827" s="152"/>
      <c r="Y827" s="152"/>
      <c r="Z827" s="154"/>
      <c r="AA827" s="152"/>
      <c r="AB827" s="154"/>
      <c r="AC827" s="152"/>
      <c r="AD827" s="152"/>
      <c r="AE827" s="152"/>
      <c r="AF827" s="152"/>
      <c r="AG827" s="152"/>
      <c r="AH827" s="152"/>
      <c r="AI827" s="152"/>
      <c r="AJ827" s="152"/>
      <c r="AK827" s="152"/>
      <c r="AL827" s="155"/>
      <c r="AM827" s="155"/>
      <c r="AN827" s="155"/>
      <c r="AO827" s="155"/>
      <c r="AP827" s="155"/>
      <c r="AQ827" s="155"/>
      <c r="AR827" s="155"/>
      <c r="AS827" s="155"/>
      <c r="AT827" s="155"/>
      <c r="AU827" s="155"/>
      <c r="AV827" s="155"/>
      <c r="AW827" s="155"/>
      <c r="AX827" s="155"/>
    </row>
    <row r="828" customFormat="false" ht="15.75" hidden="false" customHeight="true" outlineLevel="0" collapsed="false">
      <c r="A828" s="152"/>
      <c r="B828" s="152"/>
      <c r="C828" s="152"/>
      <c r="D828" s="152"/>
      <c r="E828" s="153"/>
      <c r="F828" s="153"/>
      <c r="G828" s="153"/>
      <c r="H828" s="153"/>
      <c r="I828" s="153"/>
      <c r="J828" s="153"/>
      <c r="K828" s="153"/>
      <c r="L828" s="153"/>
      <c r="M828" s="35"/>
      <c r="N828" s="35"/>
      <c r="O828" s="35"/>
      <c r="P828" s="152"/>
      <c r="Q828" s="152"/>
      <c r="R828" s="152"/>
      <c r="S828" s="152"/>
      <c r="T828" s="152"/>
      <c r="U828" s="152"/>
      <c r="V828" s="152"/>
      <c r="W828" s="152"/>
      <c r="X828" s="152"/>
      <c r="Y828" s="152"/>
      <c r="Z828" s="154"/>
      <c r="AA828" s="152"/>
      <c r="AB828" s="154"/>
      <c r="AC828" s="152"/>
      <c r="AD828" s="152"/>
      <c r="AE828" s="152"/>
      <c r="AF828" s="152"/>
      <c r="AG828" s="152"/>
      <c r="AH828" s="152"/>
      <c r="AI828" s="152"/>
      <c r="AJ828" s="152"/>
      <c r="AK828" s="152"/>
      <c r="AL828" s="155"/>
      <c r="AM828" s="155"/>
      <c r="AN828" s="155"/>
      <c r="AO828" s="155"/>
      <c r="AP828" s="155"/>
      <c r="AQ828" s="155"/>
      <c r="AR828" s="155"/>
      <c r="AS828" s="155"/>
      <c r="AT828" s="155"/>
      <c r="AU828" s="155"/>
      <c r="AV828" s="155"/>
      <c r="AW828" s="155"/>
      <c r="AX828" s="155"/>
    </row>
    <row r="829" customFormat="false" ht="15.75" hidden="false" customHeight="true" outlineLevel="0" collapsed="false">
      <c r="A829" s="152"/>
      <c r="B829" s="152"/>
      <c r="C829" s="152"/>
      <c r="D829" s="152"/>
      <c r="E829" s="153"/>
      <c r="F829" s="153"/>
      <c r="G829" s="153"/>
      <c r="H829" s="153"/>
      <c r="I829" s="153"/>
      <c r="J829" s="153"/>
      <c r="K829" s="153"/>
      <c r="L829" s="153"/>
      <c r="M829" s="35"/>
      <c r="N829" s="35"/>
      <c r="O829" s="35"/>
      <c r="P829" s="152"/>
      <c r="Q829" s="152"/>
      <c r="R829" s="152"/>
      <c r="S829" s="152"/>
      <c r="T829" s="152"/>
      <c r="U829" s="152"/>
      <c r="V829" s="152"/>
      <c r="W829" s="152"/>
      <c r="X829" s="152"/>
      <c r="Y829" s="152"/>
      <c r="Z829" s="154"/>
      <c r="AA829" s="152"/>
      <c r="AB829" s="154"/>
      <c r="AC829" s="152"/>
      <c r="AD829" s="152"/>
      <c r="AE829" s="152"/>
      <c r="AF829" s="152"/>
      <c r="AG829" s="152"/>
      <c r="AH829" s="152"/>
      <c r="AI829" s="152"/>
      <c r="AJ829" s="152"/>
      <c r="AK829" s="152"/>
      <c r="AL829" s="155"/>
      <c r="AM829" s="155"/>
      <c r="AN829" s="155"/>
      <c r="AO829" s="155"/>
      <c r="AP829" s="155"/>
      <c r="AQ829" s="155"/>
      <c r="AR829" s="155"/>
      <c r="AS829" s="155"/>
      <c r="AT829" s="155"/>
      <c r="AU829" s="155"/>
      <c r="AV829" s="155"/>
      <c r="AW829" s="155"/>
      <c r="AX829" s="155"/>
    </row>
    <row r="830" customFormat="false" ht="15.75" hidden="false" customHeight="true" outlineLevel="0" collapsed="false">
      <c r="A830" s="152"/>
      <c r="B830" s="152"/>
      <c r="C830" s="152"/>
      <c r="D830" s="152"/>
      <c r="E830" s="153"/>
      <c r="F830" s="153"/>
      <c r="G830" s="153"/>
      <c r="H830" s="153"/>
      <c r="I830" s="153"/>
      <c r="J830" s="153"/>
      <c r="K830" s="153"/>
      <c r="L830" s="153"/>
      <c r="M830" s="35"/>
      <c r="N830" s="35"/>
      <c r="O830" s="35"/>
      <c r="P830" s="152"/>
      <c r="Q830" s="152"/>
      <c r="R830" s="152"/>
      <c r="S830" s="152"/>
      <c r="T830" s="152"/>
      <c r="U830" s="152"/>
      <c r="V830" s="152"/>
      <c r="W830" s="152"/>
      <c r="X830" s="152"/>
      <c r="Y830" s="152"/>
      <c r="Z830" s="154"/>
      <c r="AA830" s="152"/>
      <c r="AB830" s="154"/>
      <c r="AC830" s="152"/>
      <c r="AD830" s="152"/>
      <c r="AE830" s="152"/>
      <c r="AF830" s="152"/>
      <c r="AG830" s="152"/>
      <c r="AH830" s="152"/>
      <c r="AI830" s="152"/>
      <c r="AJ830" s="152"/>
      <c r="AK830" s="152"/>
      <c r="AL830" s="155"/>
      <c r="AM830" s="155"/>
      <c r="AN830" s="155"/>
      <c r="AO830" s="155"/>
      <c r="AP830" s="155"/>
      <c r="AQ830" s="155"/>
      <c r="AR830" s="155"/>
      <c r="AS830" s="155"/>
      <c r="AT830" s="155"/>
      <c r="AU830" s="155"/>
      <c r="AV830" s="155"/>
      <c r="AW830" s="155"/>
      <c r="AX830" s="155"/>
    </row>
    <row r="831" customFormat="false" ht="15.75" hidden="false" customHeight="true" outlineLevel="0" collapsed="false">
      <c r="A831" s="152"/>
      <c r="B831" s="152"/>
      <c r="C831" s="152"/>
      <c r="D831" s="152"/>
      <c r="E831" s="153"/>
      <c r="F831" s="153"/>
      <c r="G831" s="153"/>
      <c r="H831" s="153"/>
      <c r="I831" s="153"/>
      <c r="J831" s="153"/>
      <c r="K831" s="153"/>
      <c r="L831" s="153"/>
      <c r="M831" s="35"/>
      <c r="N831" s="35"/>
      <c r="O831" s="35"/>
      <c r="P831" s="152"/>
      <c r="Q831" s="152"/>
      <c r="R831" s="152"/>
      <c r="S831" s="152"/>
      <c r="T831" s="152"/>
      <c r="U831" s="152"/>
      <c r="V831" s="152"/>
      <c r="W831" s="152"/>
      <c r="X831" s="152"/>
      <c r="Y831" s="152"/>
      <c r="Z831" s="154"/>
      <c r="AA831" s="152"/>
      <c r="AB831" s="154"/>
      <c r="AC831" s="152"/>
      <c r="AD831" s="152"/>
      <c r="AE831" s="152"/>
      <c r="AF831" s="152"/>
      <c r="AG831" s="152"/>
      <c r="AH831" s="152"/>
      <c r="AI831" s="152"/>
      <c r="AJ831" s="152"/>
      <c r="AK831" s="152"/>
      <c r="AL831" s="155"/>
      <c r="AM831" s="155"/>
      <c r="AN831" s="155"/>
      <c r="AO831" s="155"/>
      <c r="AP831" s="155"/>
      <c r="AQ831" s="155"/>
      <c r="AR831" s="155"/>
      <c r="AS831" s="155"/>
      <c r="AT831" s="155"/>
      <c r="AU831" s="155"/>
      <c r="AV831" s="155"/>
      <c r="AW831" s="155"/>
      <c r="AX831" s="155"/>
    </row>
    <row r="832" customFormat="false" ht="15.75" hidden="false" customHeight="true" outlineLevel="0" collapsed="false">
      <c r="A832" s="152"/>
      <c r="B832" s="152"/>
      <c r="C832" s="152"/>
      <c r="D832" s="152"/>
      <c r="E832" s="153"/>
      <c r="F832" s="153"/>
      <c r="G832" s="153"/>
      <c r="H832" s="153"/>
      <c r="I832" s="153"/>
      <c r="J832" s="153"/>
      <c r="K832" s="153"/>
      <c r="L832" s="153"/>
      <c r="M832" s="35"/>
      <c r="N832" s="35"/>
      <c r="O832" s="35"/>
      <c r="P832" s="152"/>
      <c r="Q832" s="152"/>
      <c r="R832" s="152"/>
      <c r="S832" s="152"/>
      <c r="T832" s="152"/>
      <c r="U832" s="152"/>
      <c r="V832" s="152"/>
      <c r="W832" s="152"/>
      <c r="X832" s="152"/>
      <c r="Y832" s="152"/>
      <c r="Z832" s="154"/>
      <c r="AA832" s="152"/>
      <c r="AB832" s="154"/>
      <c r="AC832" s="152"/>
      <c r="AD832" s="152"/>
      <c r="AE832" s="152"/>
      <c r="AF832" s="152"/>
      <c r="AG832" s="152"/>
      <c r="AH832" s="152"/>
      <c r="AI832" s="152"/>
      <c r="AJ832" s="152"/>
      <c r="AK832" s="152"/>
      <c r="AL832" s="155"/>
      <c r="AM832" s="155"/>
      <c r="AN832" s="155"/>
      <c r="AO832" s="155"/>
      <c r="AP832" s="155"/>
      <c r="AQ832" s="155"/>
      <c r="AR832" s="155"/>
      <c r="AS832" s="155"/>
      <c r="AT832" s="155"/>
      <c r="AU832" s="155"/>
      <c r="AV832" s="155"/>
      <c r="AW832" s="155"/>
      <c r="AX832" s="155"/>
    </row>
    <row r="833" customFormat="false" ht="15.75" hidden="false" customHeight="true" outlineLevel="0" collapsed="false">
      <c r="A833" s="152"/>
      <c r="B833" s="152"/>
      <c r="C833" s="152"/>
      <c r="D833" s="152"/>
      <c r="E833" s="153"/>
      <c r="F833" s="153"/>
      <c r="G833" s="153"/>
      <c r="H833" s="153"/>
      <c r="I833" s="153"/>
      <c r="J833" s="153"/>
      <c r="K833" s="153"/>
      <c r="L833" s="153"/>
      <c r="M833" s="35"/>
      <c r="N833" s="35"/>
      <c r="O833" s="35"/>
      <c r="P833" s="152"/>
      <c r="Q833" s="152"/>
      <c r="R833" s="152"/>
      <c r="S833" s="152"/>
      <c r="T833" s="152"/>
      <c r="U833" s="152"/>
      <c r="V833" s="152"/>
      <c r="W833" s="152"/>
      <c r="X833" s="152"/>
      <c r="Y833" s="152"/>
      <c r="Z833" s="154"/>
      <c r="AA833" s="152"/>
      <c r="AB833" s="154"/>
      <c r="AC833" s="152"/>
      <c r="AD833" s="152"/>
      <c r="AE833" s="152"/>
      <c r="AF833" s="152"/>
      <c r="AG833" s="152"/>
      <c r="AH833" s="152"/>
      <c r="AI833" s="152"/>
      <c r="AJ833" s="152"/>
      <c r="AK833" s="152"/>
      <c r="AL833" s="155"/>
      <c r="AM833" s="155"/>
      <c r="AN833" s="155"/>
      <c r="AO833" s="155"/>
      <c r="AP833" s="155"/>
      <c r="AQ833" s="155"/>
      <c r="AR833" s="155"/>
      <c r="AS833" s="155"/>
      <c r="AT833" s="155"/>
      <c r="AU833" s="155"/>
      <c r="AV833" s="155"/>
      <c r="AW833" s="155"/>
      <c r="AX833" s="155"/>
    </row>
    <row r="834" customFormat="false" ht="15.75" hidden="false" customHeight="true" outlineLevel="0" collapsed="false">
      <c r="A834" s="152"/>
      <c r="B834" s="152"/>
      <c r="C834" s="152"/>
      <c r="D834" s="152"/>
      <c r="E834" s="153"/>
      <c r="F834" s="153"/>
      <c r="G834" s="153"/>
      <c r="H834" s="153"/>
      <c r="I834" s="153"/>
      <c r="J834" s="153"/>
      <c r="K834" s="153"/>
      <c r="L834" s="153"/>
      <c r="M834" s="35"/>
      <c r="N834" s="35"/>
      <c r="O834" s="35"/>
      <c r="P834" s="152"/>
      <c r="Q834" s="152"/>
      <c r="R834" s="152"/>
      <c r="S834" s="152"/>
      <c r="T834" s="152"/>
      <c r="U834" s="152"/>
      <c r="V834" s="152"/>
      <c r="W834" s="152"/>
      <c r="X834" s="152"/>
      <c r="Y834" s="152"/>
      <c r="Z834" s="154"/>
      <c r="AA834" s="152"/>
      <c r="AB834" s="154"/>
      <c r="AC834" s="152"/>
      <c r="AD834" s="152"/>
      <c r="AE834" s="152"/>
      <c r="AF834" s="152"/>
      <c r="AG834" s="152"/>
      <c r="AH834" s="152"/>
      <c r="AI834" s="152"/>
      <c r="AJ834" s="152"/>
      <c r="AK834" s="152"/>
      <c r="AL834" s="155"/>
      <c r="AM834" s="155"/>
      <c r="AN834" s="155"/>
      <c r="AO834" s="155"/>
      <c r="AP834" s="155"/>
      <c r="AQ834" s="155"/>
      <c r="AR834" s="155"/>
      <c r="AS834" s="155"/>
      <c r="AT834" s="155"/>
      <c r="AU834" s="155"/>
      <c r="AV834" s="155"/>
      <c r="AW834" s="155"/>
      <c r="AX834" s="155"/>
    </row>
    <row r="835" customFormat="false" ht="15.75" hidden="false" customHeight="true" outlineLevel="0" collapsed="false">
      <c r="A835" s="152"/>
      <c r="B835" s="152"/>
      <c r="C835" s="152"/>
      <c r="D835" s="152"/>
      <c r="E835" s="153"/>
      <c r="F835" s="153"/>
      <c r="G835" s="153"/>
      <c r="H835" s="153"/>
      <c r="I835" s="153"/>
      <c r="J835" s="153"/>
      <c r="K835" s="153"/>
      <c r="L835" s="153"/>
      <c r="M835" s="35"/>
      <c r="N835" s="35"/>
      <c r="O835" s="35"/>
      <c r="P835" s="152"/>
      <c r="Q835" s="152"/>
      <c r="R835" s="152"/>
      <c r="S835" s="152"/>
      <c r="T835" s="152"/>
      <c r="U835" s="152"/>
      <c r="V835" s="152"/>
      <c r="W835" s="152"/>
      <c r="X835" s="152"/>
      <c r="Y835" s="152"/>
      <c r="Z835" s="154"/>
      <c r="AA835" s="152"/>
      <c r="AB835" s="154"/>
      <c r="AC835" s="152"/>
      <c r="AD835" s="152"/>
      <c r="AE835" s="152"/>
      <c r="AF835" s="152"/>
      <c r="AG835" s="152"/>
      <c r="AH835" s="152"/>
      <c r="AI835" s="152"/>
      <c r="AJ835" s="152"/>
      <c r="AK835" s="152"/>
      <c r="AL835" s="155"/>
      <c r="AM835" s="155"/>
      <c r="AN835" s="155"/>
      <c r="AO835" s="155"/>
      <c r="AP835" s="155"/>
      <c r="AQ835" s="155"/>
      <c r="AR835" s="155"/>
      <c r="AS835" s="155"/>
      <c r="AT835" s="155"/>
      <c r="AU835" s="155"/>
      <c r="AV835" s="155"/>
      <c r="AW835" s="155"/>
      <c r="AX835" s="155"/>
    </row>
    <row r="836" customFormat="false" ht="15.75" hidden="false" customHeight="true" outlineLevel="0" collapsed="false">
      <c r="A836" s="152"/>
      <c r="B836" s="152"/>
      <c r="C836" s="152"/>
      <c r="D836" s="152"/>
      <c r="E836" s="153"/>
      <c r="F836" s="153"/>
      <c r="G836" s="153"/>
      <c r="H836" s="153"/>
      <c r="I836" s="153"/>
      <c r="J836" s="153"/>
      <c r="K836" s="153"/>
      <c r="L836" s="153"/>
      <c r="M836" s="35"/>
      <c r="N836" s="35"/>
      <c r="O836" s="35"/>
      <c r="P836" s="152"/>
      <c r="Q836" s="152"/>
      <c r="R836" s="152"/>
      <c r="S836" s="152"/>
      <c r="T836" s="152"/>
      <c r="U836" s="152"/>
      <c r="V836" s="152"/>
      <c r="W836" s="152"/>
      <c r="X836" s="152"/>
      <c r="Y836" s="152"/>
      <c r="Z836" s="154"/>
      <c r="AA836" s="152"/>
      <c r="AB836" s="154"/>
      <c r="AC836" s="152"/>
      <c r="AD836" s="152"/>
      <c r="AE836" s="152"/>
      <c r="AF836" s="152"/>
      <c r="AG836" s="152"/>
      <c r="AH836" s="152"/>
      <c r="AI836" s="152"/>
      <c r="AJ836" s="152"/>
      <c r="AK836" s="152"/>
      <c r="AL836" s="155"/>
      <c r="AM836" s="155"/>
      <c r="AN836" s="155"/>
      <c r="AO836" s="155"/>
      <c r="AP836" s="155"/>
      <c r="AQ836" s="155"/>
      <c r="AR836" s="155"/>
      <c r="AS836" s="155"/>
      <c r="AT836" s="155"/>
      <c r="AU836" s="155"/>
      <c r="AV836" s="155"/>
      <c r="AW836" s="155"/>
      <c r="AX836" s="155"/>
    </row>
    <row r="837" customFormat="false" ht="15.75" hidden="false" customHeight="true" outlineLevel="0" collapsed="false">
      <c r="A837" s="152"/>
      <c r="B837" s="152"/>
      <c r="C837" s="152"/>
      <c r="D837" s="152"/>
      <c r="E837" s="153"/>
      <c r="F837" s="153"/>
      <c r="G837" s="153"/>
      <c r="H837" s="153"/>
      <c r="I837" s="153"/>
      <c r="J837" s="153"/>
      <c r="K837" s="153"/>
      <c r="L837" s="153"/>
      <c r="M837" s="35"/>
      <c r="N837" s="35"/>
      <c r="O837" s="35"/>
      <c r="P837" s="152"/>
      <c r="Q837" s="152"/>
      <c r="R837" s="152"/>
      <c r="S837" s="152"/>
      <c r="T837" s="152"/>
      <c r="U837" s="152"/>
      <c r="V837" s="152"/>
      <c r="W837" s="152"/>
      <c r="X837" s="152"/>
      <c r="Y837" s="152"/>
      <c r="Z837" s="154"/>
      <c r="AA837" s="152"/>
      <c r="AB837" s="154"/>
      <c r="AC837" s="152"/>
      <c r="AD837" s="152"/>
      <c r="AE837" s="152"/>
      <c r="AF837" s="152"/>
      <c r="AG837" s="152"/>
      <c r="AH837" s="152"/>
      <c r="AI837" s="152"/>
      <c r="AJ837" s="152"/>
      <c r="AK837" s="152"/>
      <c r="AL837" s="155"/>
      <c r="AM837" s="155"/>
      <c r="AN837" s="155"/>
      <c r="AO837" s="155"/>
      <c r="AP837" s="155"/>
      <c r="AQ837" s="155"/>
      <c r="AR837" s="155"/>
      <c r="AS837" s="155"/>
      <c r="AT837" s="155"/>
      <c r="AU837" s="155"/>
      <c r="AV837" s="155"/>
      <c r="AW837" s="155"/>
      <c r="AX837" s="155"/>
    </row>
    <row r="838" customFormat="false" ht="15.75" hidden="false" customHeight="true" outlineLevel="0" collapsed="false">
      <c r="A838" s="152"/>
      <c r="B838" s="152"/>
      <c r="C838" s="152"/>
      <c r="D838" s="152"/>
      <c r="E838" s="153"/>
      <c r="F838" s="153"/>
      <c r="G838" s="153"/>
      <c r="H838" s="153"/>
      <c r="I838" s="153"/>
      <c r="J838" s="153"/>
      <c r="K838" s="153"/>
      <c r="L838" s="153"/>
      <c r="M838" s="35"/>
      <c r="N838" s="35"/>
      <c r="O838" s="35"/>
      <c r="P838" s="152"/>
      <c r="Q838" s="152"/>
      <c r="R838" s="152"/>
      <c r="S838" s="152"/>
      <c r="T838" s="152"/>
      <c r="U838" s="152"/>
      <c r="V838" s="152"/>
      <c r="W838" s="152"/>
      <c r="X838" s="152"/>
      <c r="Y838" s="152"/>
      <c r="Z838" s="154"/>
      <c r="AA838" s="152"/>
      <c r="AB838" s="154"/>
      <c r="AC838" s="152"/>
      <c r="AD838" s="152"/>
      <c r="AE838" s="152"/>
      <c r="AF838" s="152"/>
      <c r="AG838" s="152"/>
      <c r="AH838" s="152"/>
      <c r="AI838" s="152"/>
      <c r="AJ838" s="152"/>
      <c r="AK838" s="152"/>
      <c r="AL838" s="155"/>
      <c r="AM838" s="155"/>
      <c r="AN838" s="155"/>
      <c r="AO838" s="155"/>
      <c r="AP838" s="155"/>
      <c r="AQ838" s="155"/>
      <c r="AR838" s="155"/>
      <c r="AS838" s="155"/>
      <c r="AT838" s="155"/>
      <c r="AU838" s="155"/>
      <c r="AV838" s="155"/>
      <c r="AW838" s="155"/>
      <c r="AX838" s="155"/>
    </row>
    <row r="839" customFormat="false" ht="15.75" hidden="false" customHeight="true" outlineLevel="0" collapsed="false">
      <c r="A839" s="152"/>
      <c r="B839" s="152"/>
      <c r="C839" s="152"/>
      <c r="D839" s="152"/>
      <c r="E839" s="153"/>
      <c r="F839" s="153"/>
      <c r="G839" s="153"/>
      <c r="H839" s="153"/>
      <c r="I839" s="153"/>
      <c r="J839" s="153"/>
      <c r="K839" s="153"/>
      <c r="L839" s="153"/>
      <c r="M839" s="35"/>
      <c r="N839" s="35"/>
      <c r="O839" s="35"/>
      <c r="P839" s="152"/>
      <c r="Q839" s="152"/>
      <c r="R839" s="152"/>
      <c r="S839" s="152"/>
      <c r="T839" s="152"/>
      <c r="U839" s="152"/>
      <c r="V839" s="152"/>
      <c r="W839" s="152"/>
      <c r="X839" s="152"/>
      <c r="Y839" s="152"/>
      <c r="Z839" s="154"/>
      <c r="AA839" s="152"/>
      <c r="AB839" s="154"/>
      <c r="AC839" s="152"/>
      <c r="AD839" s="152"/>
      <c r="AE839" s="152"/>
      <c r="AF839" s="152"/>
      <c r="AG839" s="152"/>
      <c r="AH839" s="152"/>
      <c r="AI839" s="152"/>
      <c r="AJ839" s="152"/>
      <c r="AK839" s="152"/>
      <c r="AL839" s="155"/>
      <c r="AM839" s="155"/>
      <c r="AN839" s="155"/>
      <c r="AO839" s="155"/>
      <c r="AP839" s="155"/>
      <c r="AQ839" s="155"/>
      <c r="AR839" s="155"/>
      <c r="AS839" s="155"/>
      <c r="AT839" s="155"/>
      <c r="AU839" s="155"/>
      <c r="AV839" s="155"/>
      <c r="AW839" s="155"/>
      <c r="AX839" s="155"/>
    </row>
    <row r="840" customFormat="false" ht="15.75" hidden="false" customHeight="true" outlineLevel="0" collapsed="false">
      <c r="A840" s="152"/>
      <c r="B840" s="152"/>
      <c r="C840" s="152"/>
      <c r="D840" s="152"/>
      <c r="E840" s="153"/>
      <c r="F840" s="153"/>
      <c r="G840" s="153"/>
      <c r="H840" s="153"/>
      <c r="I840" s="153"/>
      <c r="J840" s="153"/>
      <c r="K840" s="153"/>
      <c r="L840" s="153"/>
      <c r="M840" s="35"/>
      <c r="N840" s="35"/>
      <c r="O840" s="35"/>
      <c r="P840" s="152"/>
      <c r="Q840" s="152"/>
      <c r="R840" s="152"/>
      <c r="S840" s="152"/>
      <c r="T840" s="152"/>
      <c r="U840" s="152"/>
      <c r="V840" s="152"/>
      <c r="W840" s="152"/>
      <c r="X840" s="152"/>
      <c r="Y840" s="152"/>
      <c r="Z840" s="154"/>
      <c r="AA840" s="152"/>
      <c r="AB840" s="154"/>
      <c r="AC840" s="152"/>
      <c r="AD840" s="152"/>
      <c r="AE840" s="152"/>
      <c r="AF840" s="152"/>
      <c r="AG840" s="152"/>
      <c r="AH840" s="152"/>
      <c r="AI840" s="152"/>
      <c r="AJ840" s="152"/>
      <c r="AK840" s="152"/>
      <c r="AL840" s="155"/>
      <c r="AM840" s="155"/>
      <c r="AN840" s="155"/>
      <c r="AO840" s="155"/>
      <c r="AP840" s="155"/>
      <c r="AQ840" s="155"/>
      <c r="AR840" s="155"/>
      <c r="AS840" s="155"/>
      <c r="AT840" s="155"/>
      <c r="AU840" s="155"/>
      <c r="AV840" s="155"/>
      <c r="AW840" s="155"/>
      <c r="AX840" s="155"/>
    </row>
    <row r="841" customFormat="false" ht="15.75" hidden="false" customHeight="true" outlineLevel="0" collapsed="false">
      <c r="A841" s="152"/>
      <c r="B841" s="152"/>
      <c r="C841" s="152"/>
      <c r="D841" s="152"/>
      <c r="E841" s="153"/>
      <c r="F841" s="153"/>
      <c r="G841" s="153"/>
      <c r="H841" s="153"/>
      <c r="I841" s="153"/>
      <c r="J841" s="153"/>
      <c r="K841" s="153"/>
      <c r="L841" s="153"/>
      <c r="M841" s="35"/>
      <c r="N841" s="35"/>
      <c r="O841" s="35"/>
      <c r="P841" s="152"/>
      <c r="Q841" s="152"/>
      <c r="R841" s="152"/>
      <c r="S841" s="152"/>
      <c r="T841" s="152"/>
      <c r="U841" s="152"/>
      <c r="V841" s="152"/>
      <c r="W841" s="152"/>
      <c r="X841" s="152"/>
      <c r="Y841" s="152"/>
      <c r="Z841" s="154"/>
      <c r="AA841" s="152"/>
      <c r="AB841" s="154"/>
      <c r="AC841" s="152"/>
      <c r="AD841" s="152"/>
      <c r="AE841" s="152"/>
      <c r="AF841" s="152"/>
      <c r="AG841" s="152"/>
      <c r="AH841" s="152"/>
      <c r="AI841" s="152"/>
      <c r="AJ841" s="152"/>
      <c r="AK841" s="152"/>
      <c r="AL841" s="155"/>
      <c r="AM841" s="155"/>
      <c r="AN841" s="155"/>
      <c r="AO841" s="155"/>
      <c r="AP841" s="155"/>
      <c r="AQ841" s="155"/>
      <c r="AR841" s="155"/>
      <c r="AS841" s="155"/>
      <c r="AT841" s="155"/>
      <c r="AU841" s="155"/>
      <c r="AV841" s="155"/>
      <c r="AW841" s="155"/>
      <c r="AX841" s="155"/>
    </row>
    <row r="842" customFormat="false" ht="15.75" hidden="false" customHeight="true" outlineLevel="0" collapsed="false">
      <c r="A842" s="152"/>
      <c r="B842" s="152"/>
      <c r="C842" s="152"/>
      <c r="D842" s="152"/>
      <c r="E842" s="153"/>
      <c r="F842" s="153"/>
      <c r="G842" s="153"/>
      <c r="H842" s="153"/>
      <c r="I842" s="153"/>
      <c r="J842" s="153"/>
      <c r="K842" s="153"/>
      <c r="L842" s="153"/>
      <c r="M842" s="35"/>
      <c r="N842" s="35"/>
      <c r="O842" s="35"/>
      <c r="P842" s="152"/>
      <c r="Q842" s="152"/>
      <c r="R842" s="152"/>
      <c r="S842" s="152"/>
      <c r="T842" s="152"/>
      <c r="U842" s="152"/>
      <c r="V842" s="152"/>
      <c r="W842" s="152"/>
      <c r="X842" s="152"/>
      <c r="Y842" s="152"/>
      <c r="Z842" s="154"/>
      <c r="AA842" s="152"/>
      <c r="AB842" s="154"/>
      <c r="AC842" s="152"/>
      <c r="AD842" s="152"/>
      <c r="AE842" s="152"/>
      <c r="AF842" s="152"/>
      <c r="AG842" s="152"/>
      <c r="AH842" s="152"/>
      <c r="AI842" s="152"/>
      <c r="AJ842" s="152"/>
      <c r="AK842" s="152"/>
      <c r="AL842" s="155"/>
      <c r="AM842" s="155"/>
      <c r="AN842" s="155"/>
      <c r="AO842" s="155"/>
      <c r="AP842" s="155"/>
      <c r="AQ842" s="155"/>
      <c r="AR842" s="155"/>
      <c r="AS842" s="155"/>
      <c r="AT842" s="155"/>
      <c r="AU842" s="155"/>
      <c r="AV842" s="155"/>
      <c r="AW842" s="155"/>
      <c r="AX842" s="155"/>
    </row>
    <row r="843" customFormat="false" ht="15.75" hidden="false" customHeight="true" outlineLevel="0" collapsed="false">
      <c r="A843" s="152"/>
      <c r="B843" s="152"/>
      <c r="C843" s="152"/>
      <c r="D843" s="152"/>
      <c r="E843" s="153"/>
      <c r="F843" s="153"/>
      <c r="G843" s="153"/>
      <c r="H843" s="153"/>
      <c r="I843" s="153"/>
      <c r="J843" s="153"/>
      <c r="K843" s="153"/>
      <c r="L843" s="153"/>
      <c r="M843" s="35"/>
      <c r="N843" s="35"/>
      <c r="O843" s="35"/>
      <c r="P843" s="152"/>
      <c r="Q843" s="152"/>
      <c r="R843" s="152"/>
      <c r="S843" s="152"/>
      <c r="T843" s="152"/>
      <c r="U843" s="152"/>
      <c r="V843" s="152"/>
      <c r="W843" s="152"/>
      <c r="X843" s="152"/>
      <c r="Y843" s="152"/>
      <c r="Z843" s="154"/>
      <c r="AA843" s="152"/>
      <c r="AB843" s="154"/>
      <c r="AC843" s="152"/>
      <c r="AD843" s="152"/>
      <c r="AE843" s="152"/>
      <c r="AF843" s="152"/>
      <c r="AG843" s="152"/>
      <c r="AH843" s="152"/>
      <c r="AI843" s="152"/>
      <c r="AJ843" s="152"/>
      <c r="AK843" s="152"/>
      <c r="AL843" s="155"/>
      <c r="AM843" s="155"/>
      <c r="AN843" s="155"/>
      <c r="AO843" s="155"/>
      <c r="AP843" s="155"/>
      <c r="AQ843" s="155"/>
      <c r="AR843" s="155"/>
      <c r="AS843" s="155"/>
      <c r="AT843" s="155"/>
      <c r="AU843" s="155"/>
      <c r="AV843" s="155"/>
      <c r="AW843" s="155"/>
      <c r="AX843" s="155"/>
    </row>
    <row r="844" customFormat="false" ht="15.75" hidden="false" customHeight="true" outlineLevel="0" collapsed="false">
      <c r="A844" s="152"/>
      <c r="B844" s="152"/>
      <c r="C844" s="152"/>
      <c r="D844" s="152"/>
      <c r="E844" s="153"/>
      <c r="F844" s="153"/>
      <c r="G844" s="153"/>
      <c r="H844" s="153"/>
      <c r="I844" s="153"/>
      <c r="J844" s="153"/>
      <c r="K844" s="153"/>
      <c r="L844" s="153"/>
      <c r="M844" s="35"/>
      <c r="N844" s="35"/>
      <c r="O844" s="35"/>
      <c r="P844" s="152"/>
      <c r="Q844" s="152"/>
      <c r="R844" s="152"/>
      <c r="S844" s="152"/>
      <c r="T844" s="152"/>
      <c r="U844" s="152"/>
      <c r="V844" s="152"/>
      <c r="W844" s="152"/>
      <c r="X844" s="152"/>
      <c r="Y844" s="152"/>
      <c r="Z844" s="154"/>
      <c r="AA844" s="152"/>
      <c r="AB844" s="154"/>
      <c r="AC844" s="152"/>
      <c r="AD844" s="152"/>
      <c r="AE844" s="152"/>
      <c r="AF844" s="152"/>
      <c r="AG844" s="152"/>
      <c r="AH844" s="152"/>
      <c r="AI844" s="152"/>
      <c r="AJ844" s="152"/>
      <c r="AK844" s="152"/>
      <c r="AL844" s="155"/>
      <c r="AM844" s="155"/>
      <c r="AN844" s="155"/>
      <c r="AO844" s="155"/>
      <c r="AP844" s="155"/>
      <c r="AQ844" s="155"/>
      <c r="AR844" s="155"/>
      <c r="AS844" s="155"/>
      <c r="AT844" s="155"/>
      <c r="AU844" s="155"/>
      <c r="AV844" s="155"/>
      <c r="AW844" s="155"/>
      <c r="AX844" s="155"/>
    </row>
    <row r="845" customFormat="false" ht="15.75" hidden="false" customHeight="true" outlineLevel="0" collapsed="false">
      <c r="A845" s="152"/>
      <c r="B845" s="152"/>
      <c r="C845" s="152"/>
      <c r="D845" s="152"/>
      <c r="E845" s="153"/>
      <c r="F845" s="153"/>
      <c r="G845" s="153"/>
      <c r="H845" s="153"/>
      <c r="I845" s="153"/>
      <c r="J845" s="153"/>
      <c r="K845" s="153"/>
      <c r="L845" s="153"/>
      <c r="M845" s="35"/>
      <c r="N845" s="35"/>
      <c r="O845" s="35"/>
      <c r="P845" s="152"/>
      <c r="Q845" s="152"/>
      <c r="R845" s="152"/>
      <c r="S845" s="152"/>
      <c r="T845" s="152"/>
      <c r="U845" s="152"/>
      <c r="V845" s="152"/>
      <c r="W845" s="152"/>
      <c r="X845" s="152"/>
      <c r="Y845" s="152"/>
      <c r="Z845" s="154"/>
      <c r="AA845" s="152"/>
      <c r="AB845" s="154"/>
      <c r="AC845" s="152"/>
      <c r="AD845" s="152"/>
      <c r="AE845" s="152"/>
      <c r="AF845" s="152"/>
      <c r="AG845" s="152"/>
      <c r="AH845" s="152"/>
      <c r="AI845" s="152"/>
      <c r="AJ845" s="152"/>
      <c r="AK845" s="152"/>
      <c r="AL845" s="155"/>
      <c r="AM845" s="155"/>
      <c r="AN845" s="155"/>
      <c r="AO845" s="155"/>
      <c r="AP845" s="155"/>
      <c r="AQ845" s="155"/>
      <c r="AR845" s="155"/>
      <c r="AS845" s="155"/>
      <c r="AT845" s="155"/>
      <c r="AU845" s="155"/>
      <c r="AV845" s="155"/>
      <c r="AW845" s="155"/>
      <c r="AX845" s="155"/>
    </row>
    <row r="846" customFormat="false" ht="15.75" hidden="false" customHeight="true" outlineLevel="0" collapsed="false">
      <c r="A846" s="152"/>
      <c r="B846" s="152"/>
      <c r="C846" s="152"/>
      <c r="D846" s="152"/>
      <c r="E846" s="153"/>
      <c r="F846" s="153"/>
      <c r="G846" s="153"/>
      <c r="H846" s="153"/>
      <c r="I846" s="153"/>
      <c r="J846" s="153"/>
      <c r="K846" s="153"/>
      <c r="L846" s="153"/>
      <c r="M846" s="35"/>
      <c r="N846" s="35"/>
      <c r="O846" s="35"/>
      <c r="P846" s="152"/>
      <c r="Q846" s="152"/>
      <c r="R846" s="152"/>
      <c r="S846" s="152"/>
      <c r="T846" s="152"/>
      <c r="U846" s="152"/>
      <c r="V846" s="152"/>
      <c r="W846" s="152"/>
      <c r="X846" s="152"/>
      <c r="Y846" s="152"/>
      <c r="Z846" s="154"/>
      <c r="AA846" s="152"/>
      <c r="AB846" s="154"/>
      <c r="AC846" s="152"/>
      <c r="AD846" s="152"/>
      <c r="AE846" s="152"/>
      <c r="AF846" s="152"/>
      <c r="AG846" s="152"/>
      <c r="AH846" s="152"/>
      <c r="AI846" s="152"/>
      <c r="AJ846" s="152"/>
      <c r="AK846" s="152"/>
      <c r="AL846" s="155"/>
      <c r="AM846" s="155"/>
      <c r="AN846" s="155"/>
      <c r="AO846" s="155"/>
      <c r="AP846" s="155"/>
      <c r="AQ846" s="155"/>
      <c r="AR846" s="155"/>
      <c r="AS846" s="155"/>
      <c r="AT846" s="155"/>
      <c r="AU846" s="155"/>
      <c r="AV846" s="155"/>
      <c r="AW846" s="155"/>
      <c r="AX846" s="155"/>
    </row>
    <row r="847" customFormat="false" ht="15.75" hidden="false" customHeight="true" outlineLevel="0" collapsed="false">
      <c r="A847" s="152"/>
      <c r="B847" s="152"/>
      <c r="C847" s="152"/>
      <c r="D847" s="152"/>
      <c r="E847" s="153"/>
      <c r="F847" s="153"/>
      <c r="G847" s="153"/>
      <c r="H847" s="153"/>
      <c r="I847" s="153"/>
      <c r="J847" s="153"/>
      <c r="K847" s="153"/>
      <c r="L847" s="153"/>
      <c r="M847" s="35"/>
      <c r="N847" s="35"/>
      <c r="O847" s="35"/>
      <c r="P847" s="152"/>
      <c r="Q847" s="152"/>
      <c r="R847" s="152"/>
      <c r="S847" s="152"/>
      <c r="T847" s="152"/>
      <c r="U847" s="152"/>
      <c r="V847" s="152"/>
      <c r="W847" s="152"/>
      <c r="X847" s="152"/>
      <c r="Y847" s="152"/>
      <c r="Z847" s="154"/>
      <c r="AA847" s="152"/>
      <c r="AB847" s="154"/>
      <c r="AC847" s="152"/>
      <c r="AD847" s="152"/>
      <c r="AE847" s="152"/>
      <c r="AF847" s="152"/>
      <c r="AG847" s="152"/>
      <c r="AH847" s="152"/>
      <c r="AI847" s="152"/>
      <c r="AJ847" s="152"/>
      <c r="AK847" s="152"/>
      <c r="AL847" s="155"/>
      <c r="AM847" s="155"/>
      <c r="AN847" s="155"/>
      <c r="AO847" s="155"/>
      <c r="AP847" s="155"/>
      <c r="AQ847" s="155"/>
      <c r="AR847" s="155"/>
      <c r="AS847" s="155"/>
      <c r="AT847" s="155"/>
      <c r="AU847" s="155"/>
      <c r="AV847" s="155"/>
      <c r="AW847" s="155"/>
      <c r="AX847" s="155"/>
    </row>
    <row r="848" customFormat="false" ht="15.75" hidden="false" customHeight="true" outlineLevel="0" collapsed="false">
      <c r="A848" s="152"/>
      <c r="B848" s="152"/>
      <c r="C848" s="152"/>
      <c r="D848" s="152"/>
      <c r="E848" s="153"/>
      <c r="F848" s="153"/>
      <c r="G848" s="153"/>
      <c r="H848" s="153"/>
      <c r="I848" s="153"/>
      <c r="J848" s="153"/>
      <c r="K848" s="153"/>
      <c r="L848" s="153"/>
      <c r="M848" s="35"/>
      <c r="N848" s="35"/>
      <c r="O848" s="35"/>
      <c r="P848" s="152"/>
      <c r="Q848" s="152"/>
      <c r="R848" s="152"/>
      <c r="S848" s="152"/>
      <c r="T848" s="152"/>
      <c r="U848" s="152"/>
      <c r="V848" s="152"/>
      <c r="W848" s="152"/>
      <c r="X848" s="152"/>
      <c r="Y848" s="152"/>
      <c r="Z848" s="154"/>
      <c r="AA848" s="152"/>
      <c r="AB848" s="154"/>
      <c r="AC848" s="152"/>
      <c r="AD848" s="152"/>
      <c r="AE848" s="152"/>
      <c r="AF848" s="152"/>
      <c r="AG848" s="152"/>
      <c r="AH848" s="152"/>
      <c r="AI848" s="152"/>
      <c r="AJ848" s="152"/>
      <c r="AK848" s="152"/>
      <c r="AL848" s="155"/>
      <c r="AM848" s="155"/>
      <c r="AN848" s="155"/>
      <c r="AO848" s="155"/>
      <c r="AP848" s="155"/>
      <c r="AQ848" s="155"/>
      <c r="AR848" s="155"/>
      <c r="AS848" s="155"/>
      <c r="AT848" s="155"/>
      <c r="AU848" s="155"/>
      <c r="AV848" s="155"/>
      <c r="AW848" s="155"/>
      <c r="AX848" s="155"/>
    </row>
    <row r="849" customFormat="false" ht="15.75" hidden="false" customHeight="true" outlineLevel="0" collapsed="false">
      <c r="A849" s="152"/>
      <c r="B849" s="152"/>
      <c r="C849" s="152"/>
      <c r="D849" s="152"/>
      <c r="E849" s="153"/>
      <c r="F849" s="153"/>
      <c r="G849" s="153"/>
      <c r="H849" s="153"/>
      <c r="I849" s="153"/>
      <c r="J849" s="153"/>
      <c r="K849" s="153"/>
      <c r="L849" s="153"/>
      <c r="M849" s="35"/>
      <c r="N849" s="35"/>
      <c r="O849" s="35"/>
      <c r="P849" s="152"/>
      <c r="Q849" s="152"/>
      <c r="R849" s="152"/>
      <c r="S849" s="152"/>
      <c r="T849" s="152"/>
      <c r="U849" s="152"/>
      <c r="V849" s="152"/>
      <c r="W849" s="152"/>
      <c r="X849" s="152"/>
      <c r="Y849" s="152"/>
      <c r="Z849" s="154"/>
      <c r="AA849" s="152"/>
      <c r="AB849" s="154"/>
      <c r="AC849" s="152"/>
      <c r="AD849" s="152"/>
      <c r="AE849" s="152"/>
      <c r="AF849" s="152"/>
      <c r="AG849" s="152"/>
      <c r="AH849" s="152"/>
      <c r="AI849" s="152"/>
      <c r="AJ849" s="152"/>
      <c r="AK849" s="152"/>
      <c r="AL849" s="155"/>
      <c r="AM849" s="155"/>
      <c r="AN849" s="155"/>
      <c r="AO849" s="155"/>
      <c r="AP849" s="155"/>
      <c r="AQ849" s="155"/>
      <c r="AR849" s="155"/>
      <c r="AS849" s="155"/>
      <c r="AT849" s="155"/>
      <c r="AU849" s="155"/>
      <c r="AV849" s="155"/>
      <c r="AW849" s="155"/>
      <c r="AX849" s="155"/>
    </row>
    <row r="850" customFormat="false" ht="15.75" hidden="false" customHeight="true" outlineLevel="0" collapsed="false">
      <c r="A850" s="152"/>
      <c r="B850" s="152"/>
      <c r="C850" s="152"/>
      <c r="D850" s="152"/>
      <c r="E850" s="153"/>
      <c r="F850" s="153"/>
      <c r="G850" s="153"/>
      <c r="H850" s="153"/>
      <c r="I850" s="153"/>
      <c r="J850" s="153"/>
      <c r="K850" s="153"/>
      <c r="L850" s="153"/>
      <c r="M850" s="35"/>
      <c r="N850" s="35"/>
      <c r="O850" s="35"/>
      <c r="P850" s="152"/>
      <c r="Q850" s="152"/>
      <c r="R850" s="152"/>
      <c r="S850" s="152"/>
      <c r="T850" s="152"/>
      <c r="U850" s="152"/>
      <c r="V850" s="152"/>
      <c r="W850" s="152"/>
      <c r="X850" s="152"/>
      <c r="Y850" s="152"/>
      <c r="Z850" s="154"/>
      <c r="AA850" s="152"/>
      <c r="AB850" s="154"/>
      <c r="AC850" s="152"/>
      <c r="AD850" s="152"/>
      <c r="AE850" s="152"/>
      <c r="AF850" s="152"/>
      <c r="AG850" s="152"/>
      <c r="AH850" s="152"/>
      <c r="AI850" s="152"/>
      <c r="AJ850" s="152"/>
      <c r="AK850" s="152"/>
      <c r="AL850" s="155"/>
      <c r="AM850" s="155"/>
      <c r="AN850" s="155"/>
      <c r="AO850" s="155"/>
      <c r="AP850" s="155"/>
      <c r="AQ850" s="155"/>
      <c r="AR850" s="155"/>
      <c r="AS850" s="155"/>
      <c r="AT850" s="155"/>
      <c r="AU850" s="155"/>
      <c r="AV850" s="155"/>
      <c r="AW850" s="155"/>
      <c r="AX850" s="155"/>
    </row>
    <row r="851" customFormat="false" ht="15.75" hidden="false" customHeight="true" outlineLevel="0" collapsed="false">
      <c r="A851" s="152"/>
      <c r="B851" s="152"/>
      <c r="C851" s="152"/>
      <c r="D851" s="152"/>
      <c r="E851" s="153"/>
      <c r="F851" s="153"/>
      <c r="G851" s="153"/>
      <c r="H851" s="153"/>
      <c r="I851" s="153"/>
      <c r="J851" s="153"/>
      <c r="K851" s="153"/>
      <c r="L851" s="153"/>
      <c r="M851" s="35"/>
      <c r="N851" s="35"/>
      <c r="O851" s="35"/>
      <c r="P851" s="152"/>
      <c r="Q851" s="152"/>
      <c r="R851" s="152"/>
      <c r="S851" s="152"/>
      <c r="T851" s="152"/>
      <c r="U851" s="152"/>
      <c r="V851" s="152"/>
      <c r="W851" s="152"/>
      <c r="X851" s="152"/>
      <c r="Y851" s="152"/>
      <c r="Z851" s="154"/>
      <c r="AA851" s="152"/>
      <c r="AB851" s="154"/>
      <c r="AC851" s="152"/>
      <c r="AD851" s="152"/>
      <c r="AE851" s="152"/>
      <c r="AF851" s="152"/>
      <c r="AG851" s="152"/>
      <c r="AH851" s="152"/>
      <c r="AI851" s="152"/>
      <c r="AJ851" s="152"/>
      <c r="AK851" s="152"/>
      <c r="AL851" s="155"/>
      <c r="AM851" s="155"/>
      <c r="AN851" s="155"/>
      <c r="AO851" s="155"/>
      <c r="AP851" s="155"/>
      <c r="AQ851" s="155"/>
      <c r="AR851" s="155"/>
      <c r="AS851" s="155"/>
      <c r="AT851" s="155"/>
      <c r="AU851" s="155"/>
      <c r="AV851" s="155"/>
      <c r="AW851" s="155"/>
      <c r="AX851" s="155"/>
    </row>
    <row r="852" customFormat="false" ht="15.75" hidden="false" customHeight="true" outlineLevel="0" collapsed="false">
      <c r="A852" s="152"/>
      <c r="B852" s="152"/>
      <c r="C852" s="152"/>
      <c r="D852" s="152"/>
      <c r="E852" s="153"/>
      <c r="F852" s="153"/>
      <c r="G852" s="153"/>
      <c r="H852" s="153"/>
      <c r="I852" s="153"/>
      <c r="J852" s="153"/>
      <c r="K852" s="153"/>
      <c r="L852" s="153"/>
      <c r="M852" s="35"/>
      <c r="N852" s="35"/>
      <c r="O852" s="35"/>
      <c r="P852" s="152"/>
      <c r="Q852" s="152"/>
      <c r="R852" s="152"/>
      <c r="S852" s="152"/>
      <c r="T852" s="152"/>
      <c r="U852" s="152"/>
      <c r="V852" s="152"/>
      <c r="W852" s="152"/>
      <c r="X852" s="152"/>
      <c r="Y852" s="152"/>
      <c r="Z852" s="154"/>
      <c r="AA852" s="152"/>
      <c r="AB852" s="154"/>
      <c r="AC852" s="152"/>
      <c r="AD852" s="152"/>
      <c r="AE852" s="152"/>
      <c r="AF852" s="152"/>
      <c r="AG852" s="152"/>
      <c r="AH852" s="152"/>
      <c r="AI852" s="152"/>
      <c r="AJ852" s="152"/>
      <c r="AK852" s="152"/>
      <c r="AL852" s="155"/>
      <c r="AM852" s="155"/>
      <c r="AN852" s="155"/>
      <c r="AO852" s="155"/>
      <c r="AP852" s="155"/>
      <c r="AQ852" s="155"/>
      <c r="AR852" s="155"/>
      <c r="AS852" s="155"/>
      <c r="AT852" s="155"/>
      <c r="AU852" s="155"/>
      <c r="AV852" s="155"/>
      <c r="AW852" s="155"/>
      <c r="AX852" s="155"/>
    </row>
    <row r="853" customFormat="false" ht="15.75" hidden="false" customHeight="true" outlineLevel="0" collapsed="false">
      <c r="A853" s="152"/>
      <c r="B853" s="152"/>
      <c r="C853" s="152"/>
      <c r="D853" s="152"/>
      <c r="E853" s="153"/>
      <c r="F853" s="153"/>
      <c r="G853" s="153"/>
      <c r="H853" s="153"/>
      <c r="I853" s="153"/>
      <c r="J853" s="153"/>
      <c r="K853" s="153"/>
      <c r="L853" s="153"/>
      <c r="M853" s="35"/>
      <c r="N853" s="35"/>
      <c r="O853" s="35"/>
      <c r="P853" s="152"/>
      <c r="Q853" s="152"/>
      <c r="R853" s="152"/>
      <c r="S853" s="152"/>
      <c r="T853" s="152"/>
      <c r="U853" s="152"/>
      <c r="V853" s="152"/>
      <c r="W853" s="152"/>
      <c r="X853" s="152"/>
      <c r="Y853" s="152"/>
      <c r="Z853" s="154"/>
      <c r="AA853" s="152"/>
      <c r="AB853" s="154"/>
      <c r="AC853" s="152"/>
      <c r="AD853" s="152"/>
      <c r="AE853" s="152"/>
      <c r="AF853" s="152"/>
      <c r="AG853" s="152"/>
      <c r="AH853" s="152"/>
      <c r="AI853" s="152"/>
      <c r="AJ853" s="152"/>
      <c r="AK853" s="152"/>
      <c r="AL853" s="155"/>
      <c r="AM853" s="155"/>
      <c r="AN853" s="155"/>
      <c r="AO853" s="155"/>
      <c r="AP853" s="155"/>
      <c r="AQ853" s="155"/>
      <c r="AR853" s="155"/>
      <c r="AS853" s="155"/>
      <c r="AT853" s="155"/>
      <c r="AU853" s="155"/>
      <c r="AV853" s="155"/>
      <c r="AW853" s="155"/>
      <c r="AX853" s="155"/>
    </row>
    <row r="854" customFormat="false" ht="15.75" hidden="false" customHeight="true" outlineLevel="0" collapsed="false">
      <c r="A854" s="152"/>
      <c r="B854" s="152"/>
      <c r="C854" s="152"/>
      <c r="D854" s="152"/>
      <c r="E854" s="153"/>
      <c r="F854" s="153"/>
      <c r="G854" s="153"/>
      <c r="H854" s="153"/>
      <c r="I854" s="153"/>
      <c r="J854" s="153"/>
      <c r="K854" s="153"/>
      <c r="L854" s="153"/>
      <c r="M854" s="35"/>
      <c r="N854" s="35"/>
      <c r="O854" s="35"/>
      <c r="P854" s="152"/>
      <c r="Q854" s="152"/>
      <c r="R854" s="152"/>
      <c r="S854" s="152"/>
      <c r="T854" s="152"/>
      <c r="U854" s="152"/>
      <c r="V854" s="152"/>
      <c r="W854" s="152"/>
      <c r="X854" s="152"/>
      <c r="Y854" s="152"/>
      <c r="Z854" s="154"/>
      <c r="AA854" s="152"/>
      <c r="AB854" s="154"/>
      <c r="AC854" s="152"/>
      <c r="AD854" s="152"/>
      <c r="AE854" s="152"/>
      <c r="AF854" s="152"/>
      <c r="AG854" s="152"/>
      <c r="AH854" s="152"/>
      <c r="AI854" s="152"/>
      <c r="AJ854" s="152"/>
      <c r="AK854" s="152"/>
      <c r="AL854" s="155"/>
      <c r="AM854" s="155"/>
      <c r="AN854" s="155"/>
      <c r="AO854" s="155"/>
      <c r="AP854" s="155"/>
      <c r="AQ854" s="155"/>
      <c r="AR854" s="155"/>
      <c r="AS854" s="155"/>
      <c r="AT854" s="155"/>
      <c r="AU854" s="155"/>
      <c r="AV854" s="155"/>
      <c r="AW854" s="155"/>
      <c r="AX854" s="155"/>
    </row>
    <row r="855" customFormat="false" ht="15.75" hidden="false" customHeight="true" outlineLevel="0" collapsed="false">
      <c r="A855" s="152"/>
      <c r="B855" s="152"/>
      <c r="C855" s="152"/>
      <c r="D855" s="152"/>
      <c r="E855" s="153"/>
      <c r="F855" s="153"/>
      <c r="G855" s="153"/>
      <c r="H855" s="153"/>
      <c r="I855" s="153"/>
      <c r="J855" s="153"/>
      <c r="K855" s="153"/>
      <c r="L855" s="153"/>
      <c r="M855" s="35"/>
      <c r="N855" s="35"/>
      <c r="O855" s="35"/>
      <c r="P855" s="152"/>
      <c r="Q855" s="152"/>
      <c r="R855" s="152"/>
      <c r="S855" s="152"/>
      <c r="T855" s="152"/>
      <c r="U855" s="152"/>
      <c r="V855" s="152"/>
      <c r="W855" s="152"/>
      <c r="X855" s="152"/>
      <c r="Y855" s="152"/>
      <c r="Z855" s="154"/>
      <c r="AA855" s="152"/>
      <c r="AB855" s="154"/>
      <c r="AC855" s="152"/>
      <c r="AD855" s="152"/>
      <c r="AE855" s="152"/>
      <c r="AF855" s="152"/>
      <c r="AG855" s="152"/>
      <c r="AH855" s="152"/>
      <c r="AI855" s="152"/>
      <c r="AJ855" s="152"/>
      <c r="AK855" s="152"/>
      <c r="AL855" s="155"/>
      <c r="AM855" s="155"/>
      <c r="AN855" s="155"/>
      <c r="AO855" s="155"/>
      <c r="AP855" s="155"/>
      <c r="AQ855" s="155"/>
      <c r="AR855" s="155"/>
      <c r="AS855" s="155"/>
      <c r="AT855" s="155"/>
      <c r="AU855" s="155"/>
      <c r="AV855" s="155"/>
      <c r="AW855" s="155"/>
      <c r="AX855" s="155"/>
    </row>
    <row r="856" customFormat="false" ht="15.75" hidden="false" customHeight="true" outlineLevel="0" collapsed="false">
      <c r="A856" s="152"/>
      <c r="B856" s="152"/>
      <c r="C856" s="152"/>
      <c r="D856" s="152"/>
      <c r="E856" s="153"/>
      <c r="F856" s="153"/>
      <c r="G856" s="153"/>
      <c r="H856" s="153"/>
      <c r="I856" s="153"/>
      <c r="J856" s="153"/>
      <c r="K856" s="153"/>
      <c r="L856" s="153"/>
      <c r="M856" s="35"/>
      <c r="N856" s="35"/>
      <c r="O856" s="35"/>
      <c r="P856" s="152"/>
      <c r="Q856" s="152"/>
      <c r="R856" s="152"/>
      <c r="S856" s="152"/>
      <c r="T856" s="152"/>
      <c r="U856" s="152"/>
      <c r="V856" s="152"/>
      <c r="W856" s="152"/>
      <c r="X856" s="152"/>
      <c r="Y856" s="152"/>
      <c r="Z856" s="154"/>
      <c r="AA856" s="152"/>
      <c r="AB856" s="154"/>
      <c r="AC856" s="152"/>
      <c r="AD856" s="152"/>
      <c r="AE856" s="152"/>
      <c r="AF856" s="152"/>
      <c r="AG856" s="152"/>
      <c r="AH856" s="152"/>
      <c r="AI856" s="152"/>
      <c r="AJ856" s="152"/>
      <c r="AK856" s="152"/>
      <c r="AL856" s="155"/>
      <c r="AM856" s="155"/>
      <c r="AN856" s="155"/>
      <c r="AO856" s="155"/>
      <c r="AP856" s="155"/>
      <c r="AQ856" s="155"/>
      <c r="AR856" s="155"/>
      <c r="AS856" s="155"/>
      <c r="AT856" s="155"/>
      <c r="AU856" s="155"/>
      <c r="AV856" s="155"/>
      <c r="AW856" s="155"/>
      <c r="AX856" s="155"/>
    </row>
    <row r="857" customFormat="false" ht="15.75" hidden="false" customHeight="true" outlineLevel="0" collapsed="false">
      <c r="A857" s="152"/>
      <c r="B857" s="152"/>
      <c r="C857" s="152"/>
      <c r="D857" s="152"/>
      <c r="E857" s="153"/>
      <c r="F857" s="153"/>
      <c r="G857" s="153"/>
      <c r="H857" s="153"/>
      <c r="I857" s="153"/>
      <c r="J857" s="153"/>
      <c r="K857" s="153"/>
      <c r="L857" s="153"/>
      <c r="M857" s="35"/>
      <c r="N857" s="35"/>
      <c r="O857" s="35"/>
      <c r="P857" s="152"/>
      <c r="Q857" s="152"/>
      <c r="R857" s="152"/>
      <c r="S857" s="152"/>
      <c r="T857" s="152"/>
      <c r="U857" s="152"/>
      <c r="V857" s="152"/>
      <c r="W857" s="152"/>
      <c r="X857" s="152"/>
      <c r="Y857" s="152"/>
      <c r="Z857" s="154"/>
      <c r="AA857" s="152"/>
      <c r="AB857" s="154"/>
      <c r="AC857" s="152"/>
      <c r="AD857" s="152"/>
      <c r="AE857" s="152"/>
      <c r="AF857" s="152"/>
      <c r="AG857" s="152"/>
      <c r="AH857" s="152"/>
      <c r="AI857" s="152"/>
      <c r="AJ857" s="152"/>
      <c r="AK857" s="152"/>
      <c r="AL857" s="155"/>
      <c r="AM857" s="155"/>
      <c r="AN857" s="155"/>
      <c r="AO857" s="155"/>
      <c r="AP857" s="155"/>
      <c r="AQ857" s="155"/>
      <c r="AR857" s="155"/>
      <c r="AS857" s="155"/>
      <c r="AT857" s="155"/>
      <c r="AU857" s="155"/>
      <c r="AV857" s="155"/>
      <c r="AW857" s="155"/>
      <c r="AX857" s="155"/>
    </row>
    <row r="858" customFormat="false" ht="15.75" hidden="false" customHeight="true" outlineLevel="0" collapsed="false">
      <c r="A858" s="152"/>
      <c r="B858" s="152"/>
      <c r="C858" s="152"/>
      <c r="D858" s="152"/>
      <c r="E858" s="153"/>
      <c r="F858" s="153"/>
      <c r="G858" s="153"/>
      <c r="H858" s="153"/>
      <c r="I858" s="153"/>
      <c r="J858" s="153"/>
      <c r="K858" s="153"/>
      <c r="L858" s="153"/>
      <c r="M858" s="35"/>
      <c r="N858" s="35"/>
      <c r="O858" s="35"/>
      <c r="P858" s="152"/>
      <c r="Q858" s="152"/>
      <c r="R858" s="152"/>
      <c r="S858" s="152"/>
      <c r="T858" s="152"/>
      <c r="U858" s="152"/>
      <c r="V858" s="152"/>
      <c r="W858" s="152"/>
      <c r="X858" s="152"/>
      <c r="Y858" s="152"/>
      <c r="Z858" s="154"/>
      <c r="AA858" s="152"/>
      <c r="AB858" s="154"/>
      <c r="AC858" s="152"/>
      <c r="AD858" s="152"/>
      <c r="AE858" s="152"/>
      <c r="AF858" s="152"/>
      <c r="AG858" s="152"/>
      <c r="AH858" s="152"/>
      <c r="AI858" s="152"/>
      <c r="AJ858" s="152"/>
      <c r="AK858" s="152"/>
      <c r="AL858" s="155"/>
      <c r="AM858" s="155"/>
      <c r="AN858" s="155"/>
      <c r="AO858" s="155"/>
      <c r="AP858" s="155"/>
      <c r="AQ858" s="155"/>
      <c r="AR858" s="155"/>
      <c r="AS858" s="155"/>
      <c r="AT858" s="155"/>
      <c r="AU858" s="155"/>
      <c r="AV858" s="155"/>
      <c r="AW858" s="155"/>
      <c r="AX858" s="155"/>
    </row>
    <row r="859" customFormat="false" ht="15.75" hidden="false" customHeight="true" outlineLevel="0" collapsed="false">
      <c r="A859" s="152"/>
      <c r="B859" s="152"/>
      <c r="C859" s="152"/>
      <c r="D859" s="152"/>
      <c r="E859" s="153"/>
      <c r="F859" s="153"/>
      <c r="G859" s="153"/>
      <c r="H859" s="153"/>
      <c r="I859" s="153"/>
      <c r="J859" s="153"/>
      <c r="K859" s="153"/>
      <c r="L859" s="153"/>
      <c r="M859" s="35"/>
      <c r="N859" s="35"/>
      <c r="O859" s="35"/>
      <c r="P859" s="152"/>
      <c r="Q859" s="152"/>
      <c r="R859" s="152"/>
      <c r="S859" s="152"/>
      <c r="T859" s="152"/>
      <c r="U859" s="152"/>
      <c r="V859" s="152"/>
      <c r="W859" s="152"/>
      <c r="X859" s="152"/>
      <c r="Y859" s="152"/>
      <c r="Z859" s="154"/>
      <c r="AA859" s="152"/>
      <c r="AB859" s="154"/>
      <c r="AC859" s="152"/>
      <c r="AD859" s="152"/>
      <c r="AE859" s="152"/>
      <c r="AF859" s="152"/>
      <c r="AG859" s="152"/>
      <c r="AH859" s="152"/>
      <c r="AI859" s="152"/>
      <c r="AJ859" s="152"/>
      <c r="AK859" s="152"/>
      <c r="AL859" s="155"/>
      <c r="AM859" s="155"/>
      <c r="AN859" s="155"/>
      <c r="AO859" s="155"/>
      <c r="AP859" s="155"/>
      <c r="AQ859" s="155"/>
      <c r="AR859" s="155"/>
      <c r="AS859" s="155"/>
      <c r="AT859" s="155"/>
      <c r="AU859" s="155"/>
      <c r="AV859" s="155"/>
      <c r="AW859" s="155"/>
      <c r="AX859" s="155"/>
    </row>
    <row r="860" customFormat="false" ht="15.75" hidden="false" customHeight="true" outlineLevel="0" collapsed="false">
      <c r="A860" s="152"/>
      <c r="B860" s="152"/>
      <c r="C860" s="152"/>
      <c r="D860" s="152"/>
      <c r="E860" s="153"/>
      <c r="F860" s="153"/>
      <c r="G860" s="153"/>
      <c r="H860" s="153"/>
      <c r="I860" s="153"/>
      <c r="J860" s="153"/>
      <c r="K860" s="153"/>
      <c r="L860" s="153"/>
      <c r="M860" s="35"/>
      <c r="N860" s="35"/>
      <c r="O860" s="35"/>
      <c r="P860" s="152"/>
      <c r="Q860" s="152"/>
      <c r="R860" s="152"/>
      <c r="S860" s="152"/>
      <c r="T860" s="152"/>
      <c r="U860" s="152"/>
      <c r="V860" s="152"/>
      <c r="W860" s="152"/>
      <c r="X860" s="152"/>
      <c r="Y860" s="152"/>
      <c r="Z860" s="154"/>
      <c r="AA860" s="152"/>
      <c r="AB860" s="154"/>
      <c r="AC860" s="152"/>
      <c r="AD860" s="152"/>
      <c r="AE860" s="152"/>
      <c r="AF860" s="152"/>
      <c r="AG860" s="152"/>
      <c r="AH860" s="152"/>
      <c r="AI860" s="152"/>
      <c r="AJ860" s="152"/>
      <c r="AK860" s="152"/>
      <c r="AL860" s="155"/>
      <c r="AM860" s="155"/>
      <c r="AN860" s="155"/>
      <c r="AO860" s="155"/>
      <c r="AP860" s="155"/>
      <c r="AQ860" s="155"/>
      <c r="AR860" s="155"/>
      <c r="AS860" s="155"/>
      <c r="AT860" s="155"/>
      <c r="AU860" s="155"/>
      <c r="AV860" s="155"/>
      <c r="AW860" s="155"/>
      <c r="AX860" s="155"/>
    </row>
    <row r="861" customFormat="false" ht="15.75" hidden="false" customHeight="true" outlineLevel="0" collapsed="false">
      <c r="A861" s="152"/>
      <c r="B861" s="152"/>
      <c r="C861" s="152"/>
      <c r="D861" s="152"/>
      <c r="E861" s="153"/>
      <c r="F861" s="153"/>
      <c r="G861" s="153"/>
      <c r="H861" s="153"/>
      <c r="I861" s="153"/>
      <c r="J861" s="153"/>
      <c r="K861" s="153"/>
      <c r="L861" s="153"/>
      <c r="M861" s="35"/>
      <c r="N861" s="35"/>
      <c r="O861" s="35"/>
      <c r="P861" s="152"/>
      <c r="Q861" s="152"/>
      <c r="R861" s="152"/>
      <c r="S861" s="152"/>
      <c r="T861" s="152"/>
      <c r="U861" s="152"/>
      <c r="V861" s="152"/>
      <c r="W861" s="152"/>
      <c r="X861" s="152"/>
      <c r="Y861" s="152"/>
      <c r="Z861" s="154"/>
      <c r="AA861" s="152"/>
      <c r="AB861" s="154"/>
      <c r="AC861" s="152"/>
      <c r="AD861" s="152"/>
      <c r="AE861" s="152"/>
      <c r="AF861" s="152"/>
      <c r="AG861" s="152"/>
      <c r="AH861" s="152"/>
      <c r="AI861" s="152"/>
      <c r="AJ861" s="152"/>
      <c r="AK861" s="152"/>
      <c r="AL861" s="155"/>
      <c r="AM861" s="155"/>
      <c r="AN861" s="155"/>
      <c r="AO861" s="155"/>
      <c r="AP861" s="155"/>
      <c r="AQ861" s="155"/>
      <c r="AR861" s="155"/>
      <c r="AS861" s="155"/>
      <c r="AT861" s="155"/>
      <c r="AU861" s="155"/>
      <c r="AV861" s="155"/>
      <c r="AW861" s="155"/>
      <c r="AX861" s="155"/>
    </row>
    <row r="862" customFormat="false" ht="15.75" hidden="false" customHeight="true" outlineLevel="0" collapsed="false">
      <c r="A862" s="152"/>
      <c r="B862" s="152"/>
      <c r="C862" s="152"/>
      <c r="D862" s="152"/>
      <c r="E862" s="153"/>
      <c r="F862" s="153"/>
      <c r="G862" s="153"/>
      <c r="H862" s="153"/>
      <c r="I862" s="153"/>
      <c r="J862" s="153"/>
      <c r="K862" s="153"/>
      <c r="L862" s="153"/>
      <c r="M862" s="35"/>
      <c r="N862" s="35"/>
      <c r="O862" s="35"/>
      <c r="P862" s="152"/>
      <c r="Q862" s="152"/>
      <c r="R862" s="152"/>
      <c r="S862" s="152"/>
      <c r="T862" s="152"/>
      <c r="U862" s="152"/>
      <c r="V862" s="152"/>
      <c r="W862" s="152"/>
      <c r="X862" s="152"/>
      <c r="Y862" s="152"/>
      <c r="Z862" s="154"/>
      <c r="AA862" s="152"/>
      <c r="AB862" s="154"/>
      <c r="AC862" s="152"/>
      <c r="AD862" s="152"/>
      <c r="AE862" s="152"/>
      <c r="AF862" s="152"/>
      <c r="AG862" s="152"/>
      <c r="AH862" s="152"/>
      <c r="AI862" s="152"/>
      <c r="AJ862" s="152"/>
      <c r="AK862" s="152"/>
      <c r="AL862" s="155"/>
      <c r="AM862" s="155"/>
      <c r="AN862" s="155"/>
      <c r="AO862" s="155"/>
      <c r="AP862" s="155"/>
      <c r="AQ862" s="155"/>
      <c r="AR862" s="155"/>
      <c r="AS862" s="155"/>
      <c r="AT862" s="155"/>
      <c r="AU862" s="155"/>
      <c r="AV862" s="155"/>
      <c r="AW862" s="155"/>
      <c r="AX862" s="155"/>
    </row>
    <row r="863" customFormat="false" ht="15.75" hidden="false" customHeight="true" outlineLevel="0" collapsed="false">
      <c r="A863" s="152"/>
      <c r="B863" s="152"/>
      <c r="C863" s="152"/>
      <c r="D863" s="152"/>
      <c r="E863" s="153"/>
      <c r="F863" s="153"/>
      <c r="G863" s="153"/>
      <c r="H863" s="153"/>
      <c r="I863" s="153"/>
      <c r="J863" s="153"/>
      <c r="K863" s="153"/>
      <c r="L863" s="153"/>
      <c r="M863" s="35"/>
      <c r="N863" s="35"/>
      <c r="O863" s="35"/>
      <c r="P863" s="152"/>
      <c r="Q863" s="152"/>
      <c r="R863" s="152"/>
      <c r="S863" s="152"/>
      <c r="T863" s="152"/>
      <c r="U863" s="152"/>
      <c r="V863" s="152"/>
      <c r="W863" s="152"/>
      <c r="X863" s="152"/>
      <c r="Y863" s="152"/>
      <c r="Z863" s="154"/>
      <c r="AA863" s="152"/>
      <c r="AB863" s="154"/>
      <c r="AC863" s="152"/>
      <c r="AD863" s="152"/>
      <c r="AE863" s="152"/>
      <c r="AF863" s="152"/>
      <c r="AG863" s="152"/>
      <c r="AH863" s="152"/>
      <c r="AI863" s="152"/>
      <c r="AJ863" s="152"/>
      <c r="AK863" s="152"/>
      <c r="AL863" s="155"/>
      <c r="AM863" s="155"/>
      <c r="AN863" s="155"/>
      <c r="AO863" s="155"/>
      <c r="AP863" s="155"/>
      <c r="AQ863" s="155"/>
      <c r="AR863" s="155"/>
      <c r="AS863" s="155"/>
      <c r="AT863" s="155"/>
      <c r="AU863" s="155"/>
      <c r="AV863" s="155"/>
      <c r="AW863" s="155"/>
      <c r="AX863" s="155"/>
    </row>
    <row r="864" customFormat="false" ht="15.75" hidden="false" customHeight="true" outlineLevel="0" collapsed="false">
      <c r="A864" s="152"/>
      <c r="B864" s="152"/>
      <c r="C864" s="152"/>
      <c r="D864" s="152"/>
      <c r="E864" s="153"/>
      <c r="F864" s="153"/>
      <c r="G864" s="153"/>
      <c r="H864" s="153"/>
      <c r="I864" s="153"/>
      <c r="J864" s="153"/>
      <c r="K864" s="153"/>
      <c r="L864" s="153"/>
      <c r="M864" s="35"/>
      <c r="N864" s="35"/>
      <c r="O864" s="35"/>
      <c r="P864" s="152"/>
      <c r="Q864" s="152"/>
      <c r="R864" s="152"/>
      <c r="S864" s="152"/>
      <c r="T864" s="152"/>
      <c r="U864" s="152"/>
      <c r="V864" s="152"/>
      <c r="W864" s="152"/>
      <c r="X864" s="152"/>
      <c r="Y864" s="152"/>
      <c r="Z864" s="154"/>
      <c r="AA864" s="152"/>
      <c r="AB864" s="154"/>
      <c r="AC864" s="152"/>
      <c r="AD864" s="152"/>
      <c r="AE864" s="152"/>
      <c r="AF864" s="152"/>
      <c r="AG864" s="152"/>
      <c r="AH864" s="152"/>
      <c r="AI864" s="152"/>
      <c r="AJ864" s="152"/>
      <c r="AK864" s="152"/>
      <c r="AL864" s="155"/>
      <c r="AM864" s="155"/>
      <c r="AN864" s="155"/>
      <c r="AO864" s="155"/>
      <c r="AP864" s="155"/>
      <c r="AQ864" s="155"/>
      <c r="AR864" s="155"/>
      <c r="AS864" s="155"/>
      <c r="AT864" s="155"/>
      <c r="AU864" s="155"/>
      <c r="AV864" s="155"/>
      <c r="AW864" s="155"/>
      <c r="AX864" s="155"/>
    </row>
    <row r="865" customFormat="false" ht="15.75" hidden="false" customHeight="true" outlineLevel="0" collapsed="false">
      <c r="A865" s="152"/>
      <c r="B865" s="152"/>
      <c r="C865" s="152"/>
      <c r="D865" s="152"/>
      <c r="E865" s="153"/>
      <c r="F865" s="153"/>
      <c r="G865" s="153"/>
      <c r="H865" s="153"/>
      <c r="I865" s="153"/>
      <c r="J865" s="153"/>
      <c r="K865" s="153"/>
      <c r="L865" s="153"/>
      <c r="M865" s="35"/>
      <c r="N865" s="35"/>
      <c r="O865" s="35"/>
      <c r="P865" s="152"/>
      <c r="Q865" s="152"/>
      <c r="R865" s="152"/>
      <c r="S865" s="152"/>
      <c r="T865" s="152"/>
      <c r="U865" s="152"/>
      <c r="V865" s="152"/>
      <c r="W865" s="152"/>
      <c r="X865" s="152"/>
      <c r="Y865" s="152"/>
      <c r="Z865" s="154"/>
      <c r="AA865" s="152"/>
      <c r="AB865" s="154"/>
      <c r="AC865" s="152"/>
      <c r="AD865" s="152"/>
      <c r="AE865" s="152"/>
      <c r="AF865" s="152"/>
      <c r="AG865" s="152"/>
      <c r="AH865" s="152"/>
      <c r="AI865" s="152"/>
      <c r="AJ865" s="152"/>
      <c r="AK865" s="152"/>
      <c r="AL865" s="155"/>
      <c r="AM865" s="155"/>
      <c r="AN865" s="155"/>
      <c r="AO865" s="155"/>
      <c r="AP865" s="155"/>
      <c r="AQ865" s="155"/>
      <c r="AR865" s="155"/>
      <c r="AS865" s="155"/>
      <c r="AT865" s="155"/>
      <c r="AU865" s="155"/>
      <c r="AV865" s="155"/>
      <c r="AW865" s="155"/>
      <c r="AX865" s="155"/>
    </row>
    <row r="866" customFormat="false" ht="15.75" hidden="false" customHeight="true" outlineLevel="0" collapsed="false">
      <c r="A866" s="152"/>
      <c r="B866" s="152"/>
      <c r="C866" s="152"/>
      <c r="D866" s="152"/>
      <c r="E866" s="153"/>
      <c r="F866" s="153"/>
      <c r="G866" s="153"/>
      <c r="H866" s="153"/>
      <c r="I866" s="153"/>
      <c r="J866" s="153"/>
      <c r="K866" s="153"/>
      <c r="L866" s="153"/>
      <c r="M866" s="35"/>
      <c r="N866" s="35"/>
      <c r="O866" s="35"/>
      <c r="P866" s="152"/>
      <c r="Q866" s="152"/>
      <c r="R866" s="152"/>
      <c r="S866" s="152"/>
      <c r="T866" s="152"/>
      <c r="U866" s="152"/>
      <c r="V866" s="152"/>
      <c r="W866" s="152"/>
      <c r="X866" s="152"/>
      <c r="Y866" s="152"/>
      <c r="Z866" s="154"/>
      <c r="AA866" s="152"/>
      <c r="AB866" s="154"/>
      <c r="AC866" s="152"/>
      <c r="AD866" s="152"/>
      <c r="AE866" s="152"/>
      <c r="AF866" s="152"/>
      <c r="AG866" s="152"/>
      <c r="AH866" s="152"/>
      <c r="AI866" s="152"/>
      <c r="AJ866" s="152"/>
      <c r="AK866" s="152"/>
      <c r="AL866" s="155"/>
      <c r="AM866" s="155"/>
      <c r="AN866" s="155"/>
      <c r="AO866" s="155"/>
      <c r="AP866" s="155"/>
      <c r="AQ866" s="155"/>
      <c r="AR866" s="155"/>
      <c r="AS866" s="155"/>
      <c r="AT866" s="155"/>
      <c r="AU866" s="155"/>
      <c r="AV866" s="155"/>
      <c r="AW866" s="155"/>
      <c r="AX866" s="155"/>
    </row>
    <row r="867" customFormat="false" ht="15.75" hidden="false" customHeight="true" outlineLevel="0" collapsed="false">
      <c r="A867" s="152"/>
      <c r="B867" s="152"/>
      <c r="C867" s="152"/>
      <c r="D867" s="152"/>
      <c r="E867" s="153"/>
      <c r="F867" s="153"/>
      <c r="G867" s="153"/>
      <c r="H867" s="153"/>
      <c r="I867" s="153"/>
      <c r="J867" s="153"/>
      <c r="K867" s="153"/>
      <c r="L867" s="153"/>
      <c r="M867" s="35"/>
      <c r="N867" s="35"/>
      <c r="O867" s="35"/>
      <c r="P867" s="152"/>
      <c r="Q867" s="152"/>
      <c r="R867" s="152"/>
      <c r="S867" s="152"/>
      <c r="T867" s="152"/>
      <c r="U867" s="152"/>
      <c r="V867" s="152"/>
      <c r="W867" s="152"/>
      <c r="X867" s="152"/>
      <c r="Y867" s="152"/>
      <c r="Z867" s="154"/>
      <c r="AA867" s="152"/>
      <c r="AB867" s="154"/>
      <c r="AC867" s="152"/>
      <c r="AD867" s="152"/>
      <c r="AE867" s="152"/>
      <c r="AF867" s="152"/>
      <c r="AG867" s="152"/>
      <c r="AH867" s="152"/>
      <c r="AI867" s="152"/>
      <c r="AJ867" s="152"/>
      <c r="AK867" s="152"/>
      <c r="AL867" s="155"/>
      <c r="AM867" s="155"/>
      <c r="AN867" s="155"/>
      <c r="AO867" s="155"/>
      <c r="AP867" s="155"/>
      <c r="AQ867" s="155"/>
      <c r="AR867" s="155"/>
      <c r="AS867" s="155"/>
      <c r="AT867" s="155"/>
      <c r="AU867" s="155"/>
      <c r="AV867" s="155"/>
      <c r="AW867" s="155"/>
      <c r="AX867" s="155"/>
    </row>
    <row r="868" customFormat="false" ht="15.75" hidden="false" customHeight="true" outlineLevel="0" collapsed="false">
      <c r="A868" s="152"/>
      <c r="B868" s="152"/>
      <c r="C868" s="152"/>
      <c r="D868" s="152"/>
      <c r="E868" s="153"/>
      <c r="F868" s="153"/>
      <c r="G868" s="153"/>
      <c r="H868" s="153"/>
      <c r="I868" s="153"/>
      <c r="J868" s="153"/>
      <c r="K868" s="153"/>
      <c r="L868" s="153"/>
      <c r="M868" s="35"/>
      <c r="N868" s="35"/>
      <c r="O868" s="35"/>
      <c r="P868" s="152"/>
      <c r="Q868" s="152"/>
      <c r="R868" s="152"/>
      <c r="S868" s="152"/>
      <c r="T868" s="152"/>
      <c r="U868" s="152"/>
      <c r="V868" s="152"/>
      <c r="W868" s="152"/>
      <c r="X868" s="152"/>
      <c r="Y868" s="152"/>
      <c r="Z868" s="154"/>
      <c r="AA868" s="152"/>
      <c r="AB868" s="154"/>
      <c r="AC868" s="152"/>
      <c r="AD868" s="152"/>
      <c r="AE868" s="152"/>
      <c r="AF868" s="152"/>
      <c r="AG868" s="152"/>
      <c r="AH868" s="152"/>
      <c r="AI868" s="152"/>
      <c r="AJ868" s="152"/>
      <c r="AK868" s="152"/>
      <c r="AL868" s="155"/>
      <c r="AM868" s="155"/>
      <c r="AN868" s="155"/>
      <c r="AO868" s="155"/>
      <c r="AP868" s="155"/>
      <c r="AQ868" s="155"/>
      <c r="AR868" s="155"/>
      <c r="AS868" s="155"/>
      <c r="AT868" s="155"/>
      <c r="AU868" s="155"/>
      <c r="AV868" s="155"/>
      <c r="AW868" s="155"/>
      <c r="AX868" s="155"/>
    </row>
    <row r="869" customFormat="false" ht="15.75" hidden="false" customHeight="true" outlineLevel="0" collapsed="false">
      <c r="A869" s="152"/>
      <c r="B869" s="152"/>
      <c r="C869" s="152"/>
      <c r="D869" s="152"/>
      <c r="E869" s="153"/>
      <c r="F869" s="153"/>
      <c r="G869" s="153"/>
      <c r="H869" s="153"/>
      <c r="I869" s="153"/>
      <c r="J869" s="153"/>
      <c r="K869" s="153"/>
      <c r="L869" s="153"/>
      <c r="M869" s="35"/>
      <c r="N869" s="35"/>
      <c r="O869" s="35"/>
      <c r="P869" s="152"/>
      <c r="Q869" s="152"/>
      <c r="R869" s="152"/>
      <c r="S869" s="152"/>
      <c r="T869" s="152"/>
      <c r="U869" s="152"/>
      <c r="V869" s="152"/>
      <c r="W869" s="152"/>
      <c r="X869" s="152"/>
      <c r="Y869" s="152"/>
      <c r="Z869" s="154"/>
      <c r="AA869" s="152"/>
      <c r="AB869" s="154"/>
      <c r="AC869" s="152"/>
      <c r="AD869" s="152"/>
      <c r="AE869" s="152"/>
      <c r="AF869" s="152"/>
      <c r="AG869" s="152"/>
      <c r="AH869" s="152"/>
      <c r="AI869" s="152"/>
      <c r="AJ869" s="152"/>
      <c r="AK869" s="152"/>
      <c r="AL869" s="155"/>
      <c r="AM869" s="155"/>
      <c r="AN869" s="155"/>
      <c r="AO869" s="155"/>
      <c r="AP869" s="155"/>
      <c r="AQ869" s="155"/>
      <c r="AR869" s="155"/>
      <c r="AS869" s="155"/>
      <c r="AT869" s="155"/>
      <c r="AU869" s="155"/>
      <c r="AV869" s="155"/>
      <c r="AW869" s="155"/>
      <c r="AX869" s="155"/>
    </row>
    <row r="870" customFormat="false" ht="15.75" hidden="false" customHeight="true" outlineLevel="0" collapsed="false">
      <c r="A870" s="152"/>
      <c r="B870" s="152"/>
      <c r="C870" s="152"/>
      <c r="D870" s="152"/>
      <c r="E870" s="153"/>
      <c r="F870" s="153"/>
      <c r="G870" s="153"/>
      <c r="H870" s="153"/>
      <c r="I870" s="153"/>
      <c r="J870" s="153"/>
      <c r="K870" s="153"/>
      <c r="L870" s="153"/>
      <c r="M870" s="35"/>
      <c r="N870" s="35"/>
      <c r="O870" s="35"/>
      <c r="P870" s="152"/>
      <c r="Q870" s="152"/>
      <c r="R870" s="152"/>
      <c r="S870" s="152"/>
      <c r="T870" s="152"/>
      <c r="U870" s="152"/>
      <c r="V870" s="152"/>
      <c r="W870" s="152"/>
      <c r="X870" s="152"/>
      <c r="Y870" s="152"/>
      <c r="Z870" s="154"/>
      <c r="AA870" s="152"/>
      <c r="AB870" s="154"/>
      <c r="AC870" s="152"/>
      <c r="AD870" s="152"/>
      <c r="AE870" s="152"/>
      <c r="AF870" s="152"/>
      <c r="AG870" s="152"/>
      <c r="AH870" s="152"/>
      <c r="AI870" s="152"/>
      <c r="AJ870" s="152"/>
      <c r="AK870" s="152"/>
      <c r="AL870" s="155"/>
      <c r="AM870" s="155"/>
      <c r="AN870" s="155"/>
      <c r="AO870" s="155"/>
      <c r="AP870" s="155"/>
      <c r="AQ870" s="155"/>
      <c r="AR870" s="155"/>
      <c r="AS870" s="155"/>
      <c r="AT870" s="155"/>
      <c r="AU870" s="155"/>
      <c r="AV870" s="155"/>
      <c r="AW870" s="155"/>
      <c r="AX870" s="155"/>
    </row>
    <row r="871" customFormat="false" ht="15.75" hidden="false" customHeight="true" outlineLevel="0" collapsed="false">
      <c r="A871" s="152"/>
      <c r="B871" s="152"/>
      <c r="C871" s="152"/>
      <c r="D871" s="152"/>
      <c r="E871" s="153"/>
      <c r="F871" s="153"/>
      <c r="G871" s="153"/>
      <c r="H871" s="153"/>
      <c r="I871" s="153"/>
      <c r="J871" s="153"/>
      <c r="K871" s="153"/>
      <c r="L871" s="153"/>
      <c r="M871" s="35"/>
      <c r="N871" s="35"/>
      <c r="O871" s="35"/>
      <c r="P871" s="152"/>
      <c r="Q871" s="152"/>
      <c r="R871" s="152"/>
      <c r="S871" s="152"/>
      <c r="T871" s="152"/>
      <c r="U871" s="152"/>
      <c r="V871" s="152"/>
      <c r="W871" s="152"/>
      <c r="X871" s="152"/>
      <c r="Y871" s="152"/>
      <c r="Z871" s="154"/>
      <c r="AA871" s="152"/>
      <c r="AB871" s="154"/>
      <c r="AC871" s="152"/>
      <c r="AD871" s="152"/>
      <c r="AE871" s="152"/>
      <c r="AF871" s="152"/>
      <c r="AG871" s="152"/>
      <c r="AH871" s="152"/>
      <c r="AI871" s="152"/>
      <c r="AJ871" s="152"/>
      <c r="AK871" s="152"/>
      <c r="AL871" s="155"/>
      <c r="AM871" s="155"/>
      <c r="AN871" s="155"/>
      <c r="AO871" s="155"/>
      <c r="AP871" s="155"/>
      <c r="AQ871" s="155"/>
      <c r="AR871" s="155"/>
      <c r="AS871" s="155"/>
      <c r="AT871" s="155"/>
      <c r="AU871" s="155"/>
      <c r="AV871" s="155"/>
      <c r="AW871" s="155"/>
      <c r="AX871" s="155"/>
    </row>
    <row r="872" customFormat="false" ht="15.75" hidden="false" customHeight="true" outlineLevel="0" collapsed="false">
      <c r="A872" s="152"/>
      <c r="B872" s="152"/>
      <c r="C872" s="152"/>
      <c r="D872" s="152"/>
      <c r="E872" s="153"/>
      <c r="F872" s="153"/>
      <c r="G872" s="153"/>
      <c r="H872" s="153"/>
      <c r="I872" s="153"/>
      <c r="J872" s="153"/>
      <c r="K872" s="153"/>
      <c r="L872" s="153"/>
      <c r="M872" s="35"/>
      <c r="N872" s="35"/>
      <c r="O872" s="35"/>
      <c r="P872" s="152"/>
      <c r="Q872" s="152"/>
      <c r="R872" s="152"/>
      <c r="S872" s="152"/>
      <c r="T872" s="152"/>
      <c r="U872" s="152"/>
      <c r="V872" s="152"/>
      <c r="W872" s="152"/>
      <c r="X872" s="152"/>
      <c r="Y872" s="152"/>
      <c r="Z872" s="154"/>
      <c r="AA872" s="152"/>
      <c r="AB872" s="154"/>
      <c r="AC872" s="152"/>
      <c r="AD872" s="152"/>
      <c r="AE872" s="152"/>
      <c r="AF872" s="152"/>
      <c r="AG872" s="152"/>
      <c r="AH872" s="152"/>
      <c r="AI872" s="152"/>
      <c r="AJ872" s="152"/>
      <c r="AK872" s="152"/>
      <c r="AL872" s="155"/>
      <c r="AM872" s="155"/>
      <c r="AN872" s="155"/>
      <c r="AO872" s="155"/>
      <c r="AP872" s="155"/>
      <c r="AQ872" s="155"/>
      <c r="AR872" s="155"/>
      <c r="AS872" s="155"/>
      <c r="AT872" s="155"/>
      <c r="AU872" s="155"/>
      <c r="AV872" s="155"/>
      <c r="AW872" s="155"/>
      <c r="AX872" s="155"/>
    </row>
    <row r="873" customFormat="false" ht="15.75" hidden="false" customHeight="true" outlineLevel="0" collapsed="false">
      <c r="A873" s="152"/>
      <c r="B873" s="152"/>
      <c r="C873" s="152"/>
      <c r="D873" s="152"/>
      <c r="E873" s="153"/>
      <c r="F873" s="153"/>
      <c r="G873" s="153"/>
      <c r="H873" s="153"/>
      <c r="I873" s="153"/>
      <c r="J873" s="153"/>
      <c r="K873" s="153"/>
      <c r="L873" s="153"/>
      <c r="M873" s="35"/>
      <c r="N873" s="35"/>
      <c r="O873" s="35"/>
      <c r="P873" s="152"/>
      <c r="Q873" s="152"/>
      <c r="R873" s="152"/>
      <c r="S873" s="152"/>
      <c r="T873" s="152"/>
      <c r="U873" s="152"/>
      <c r="V873" s="152"/>
      <c r="W873" s="152"/>
      <c r="X873" s="152"/>
      <c r="Y873" s="152"/>
      <c r="Z873" s="154"/>
      <c r="AA873" s="152"/>
      <c r="AB873" s="154"/>
      <c r="AC873" s="152"/>
      <c r="AD873" s="152"/>
      <c r="AE873" s="152"/>
      <c r="AF873" s="152"/>
      <c r="AG873" s="152"/>
      <c r="AH873" s="152"/>
      <c r="AI873" s="152"/>
      <c r="AJ873" s="152"/>
      <c r="AK873" s="152"/>
      <c r="AL873" s="155"/>
      <c r="AM873" s="155"/>
      <c r="AN873" s="155"/>
      <c r="AO873" s="155"/>
      <c r="AP873" s="155"/>
      <c r="AQ873" s="155"/>
      <c r="AR873" s="155"/>
      <c r="AS873" s="155"/>
      <c r="AT873" s="155"/>
      <c r="AU873" s="155"/>
      <c r="AV873" s="155"/>
      <c r="AW873" s="155"/>
      <c r="AX873" s="155"/>
    </row>
    <row r="874" customFormat="false" ht="15.75" hidden="false" customHeight="true" outlineLevel="0" collapsed="false">
      <c r="A874" s="152"/>
      <c r="B874" s="152"/>
      <c r="C874" s="152"/>
      <c r="D874" s="152"/>
      <c r="E874" s="153"/>
      <c r="F874" s="153"/>
      <c r="G874" s="153"/>
      <c r="H874" s="153"/>
      <c r="I874" s="153"/>
      <c r="J874" s="153"/>
      <c r="K874" s="153"/>
      <c r="L874" s="153"/>
      <c r="M874" s="35"/>
      <c r="N874" s="35"/>
      <c r="O874" s="35"/>
      <c r="P874" s="152"/>
      <c r="Q874" s="152"/>
      <c r="R874" s="152"/>
      <c r="S874" s="152"/>
      <c r="T874" s="152"/>
      <c r="U874" s="152"/>
      <c r="V874" s="152"/>
      <c r="W874" s="152"/>
      <c r="X874" s="152"/>
      <c r="Y874" s="152"/>
      <c r="Z874" s="154"/>
      <c r="AA874" s="152"/>
      <c r="AB874" s="154"/>
      <c r="AC874" s="152"/>
      <c r="AD874" s="152"/>
      <c r="AE874" s="152"/>
      <c r="AF874" s="152"/>
      <c r="AG874" s="152"/>
      <c r="AH874" s="152"/>
      <c r="AI874" s="152"/>
      <c r="AJ874" s="152"/>
      <c r="AK874" s="152"/>
      <c r="AL874" s="155"/>
      <c r="AM874" s="155"/>
      <c r="AN874" s="155"/>
      <c r="AO874" s="155"/>
      <c r="AP874" s="155"/>
      <c r="AQ874" s="155"/>
      <c r="AR874" s="155"/>
      <c r="AS874" s="155"/>
      <c r="AT874" s="155"/>
      <c r="AU874" s="155"/>
      <c r="AV874" s="155"/>
      <c r="AW874" s="155"/>
      <c r="AX874" s="155"/>
    </row>
    <row r="875" customFormat="false" ht="15.75" hidden="false" customHeight="true" outlineLevel="0" collapsed="false">
      <c r="A875" s="152"/>
      <c r="B875" s="152"/>
      <c r="C875" s="152"/>
      <c r="D875" s="152"/>
      <c r="E875" s="153"/>
      <c r="F875" s="153"/>
      <c r="G875" s="153"/>
      <c r="H875" s="153"/>
      <c r="I875" s="153"/>
      <c r="J875" s="153"/>
      <c r="K875" s="153"/>
      <c r="L875" s="153"/>
      <c r="M875" s="35"/>
      <c r="N875" s="35"/>
      <c r="O875" s="35"/>
      <c r="P875" s="152"/>
      <c r="Q875" s="152"/>
      <c r="R875" s="152"/>
      <c r="S875" s="152"/>
      <c r="T875" s="152"/>
      <c r="U875" s="152"/>
      <c r="V875" s="152"/>
      <c r="W875" s="152"/>
      <c r="X875" s="152"/>
      <c r="Y875" s="152"/>
      <c r="Z875" s="154"/>
      <c r="AA875" s="152"/>
      <c r="AB875" s="154"/>
      <c r="AC875" s="152"/>
      <c r="AD875" s="152"/>
      <c r="AE875" s="152"/>
      <c r="AF875" s="152"/>
      <c r="AG875" s="152"/>
      <c r="AH875" s="152"/>
      <c r="AI875" s="152"/>
      <c r="AJ875" s="152"/>
      <c r="AK875" s="152"/>
      <c r="AL875" s="155"/>
      <c r="AM875" s="155"/>
      <c r="AN875" s="155"/>
      <c r="AO875" s="155"/>
      <c r="AP875" s="155"/>
      <c r="AQ875" s="155"/>
      <c r="AR875" s="155"/>
      <c r="AS875" s="155"/>
      <c r="AT875" s="155"/>
      <c r="AU875" s="155"/>
      <c r="AV875" s="155"/>
      <c r="AW875" s="155"/>
      <c r="AX875" s="155"/>
    </row>
    <row r="876" customFormat="false" ht="15.75" hidden="false" customHeight="true" outlineLevel="0" collapsed="false">
      <c r="A876" s="152"/>
      <c r="B876" s="152"/>
      <c r="C876" s="152"/>
      <c r="D876" s="152"/>
      <c r="E876" s="153"/>
      <c r="F876" s="153"/>
      <c r="G876" s="153"/>
      <c r="H876" s="153"/>
      <c r="I876" s="153"/>
      <c r="J876" s="153"/>
      <c r="K876" s="153"/>
      <c r="L876" s="153"/>
      <c r="M876" s="35"/>
      <c r="N876" s="35"/>
      <c r="O876" s="35"/>
      <c r="P876" s="152"/>
      <c r="Q876" s="152"/>
      <c r="R876" s="152"/>
      <c r="S876" s="152"/>
      <c r="T876" s="152"/>
      <c r="U876" s="152"/>
      <c r="V876" s="152"/>
      <c r="W876" s="152"/>
      <c r="X876" s="152"/>
      <c r="Y876" s="152"/>
      <c r="Z876" s="154"/>
      <c r="AA876" s="152"/>
      <c r="AB876" s="154"/>
      <c r="AC876" s="152"/>
      <c r="AD876" s="152"/>
      <c r="AE876" s="152"/>
      <c r="AF876" s="152"/>
      <c r="AG876" s="152"/>
      <c r="AH876" s="152"/>
      <c r="AI876" s="152"/>
      <c r="AJ876" s="152"/>
      <c r="AK876" s="152"/>
      <c r="AL876" s="155"/>
      <c r="AM876" s="155"/>
      <c r="AN876" s="155"/>
      <c r="AO876" s="155"/>
      <c r="AP876" s="155"/>
      <c r="AQ876" s="155"/>
      <c r="AR876" s="155"/>
      <c r="AS876" s="155"/>
      <c r="AT876" s="155"/>
      <c r="AU876" s="155"/>
      <c r="AV876" s="155"/>
      <c r="AW876" s="155"/>
      <c r="AX876" s="155"/>
    </row>
    <row r="877" customFormat="false" ht="15.75" hidden="false" customHeight="true" outlineLevel="0" collapsed="false">
      <c r="A877" s="152"/>
      <c r="B877" s="152"/>
      <c r="C877" s="152"/>
      <c r="D877" s="152"/>
      <c r="E877" s="153"/>
      <c r="F877" s="153"/>
      <c r="G877" s="153"/>
      <c r="H877" s="153"/>
      <c r="I877" s="153"/>
      <c r="J877" s="153"/>
      <c r="K877" s="153"/>
      <c r="L877" s="153"/>
      <c r="M877" s="35"/>
      <c r="N877" s="35"/>
      <c r="O877" s="35"/>
      <c r="P877" s="152"/>
      <c r="Q877" s="152"/>
      <c r="R877" s="152"/>
      <c r="S877" s="152"/>
      <c r="T877" s="152"/>
      <c r="U877" s="152"/>
      <c r="V877" s="152"/>
      <c r="W877" s="152"/>
      <c r="X877" s="152"/>
      <c r="Y877" s="152"/>
      <c r="Z877" s="154"/>
      <c r="AA877" s="152"/>
      <c r="AB877" s="154"/>
      <c r="AC877" s="152"/>
      <c r="AD877" s="152"/>
      <c r="AE877" s="152"/>
      <c r="AF877" s="152"/>
      <c r="AG877" s="152"/>
      <c r="AH877" s="152"/>
      <c r="AI877" s="152"/>
      <c r="AJ877" s="152"/>
      <c r="AK877" s="152"/>
      <c r="AL877" s="155"/>
      <c r="AM877" s="155"/>
      <c r="AN877" s="155"/>
      <c r="AO877" s="155"/>
      <c r="AP877" s="155"/>
      <c r="AQ877" s="155"/>
      <c r="AR877" s="155"/>
      <c r="AS877" s="155"/>
      <c r="AT877" s="155"/>
      <c r="AU877" s="155"/>
      <c r="AV877" s="155"/>
      <c r="AW877" s="155"/>
      <c r="AX877" s="155"/>
    </row>
    <row r="878" customFormat="false" ht="15.75" hidden="false" customHeight="true" outlineLevel="0" collapsed="false">
      <c r="A878" s="152"/>
      <c r="B878" s="152"/>
      <c r="C878" s="152"/>
      <c r="D878" s="152"/>
      <c r="E878" s="153"/>
      <c r="F878" s="153"/>
      <c r="G878" s="153"/>
      <c r="H878" s="153"/>
      <c r="I878" s="153"/>
      <c r="J878" s="153"/>
      <c r="K878" s="153"/>
      <c r="L878" s="153"/>
      <c r="M878" s="35"/>
      <c r="N878" s="35"/>
      <c r="O878" s="35"/>
      <c r="P878" s="152"/>
      <c r="Q878" s="152"/>
      <c r="R878" s="152"/>
      <c r="S878" s="152"/>
      <c r="T878" s="152"/>
      <c r="U878" s="152"/>
      <c r="V878" s="152"/>
      <c r="W878" s="152"/>
      <c r="X878" s="152"/>
      <c r="Y878" s="152"/>
      <c r="Z878" s="154"/>
      <c r="AA878" s="152"/>
      <c r="AB878" s="154"/>
      <c r="AC878" s="152"/>
      <c r="AD878" s="152"/>
      <c r="AE878" s="152"/>
      <c r="AF878" s="152"/>
      <c r="AG878" s="152"/>
      <c r="AH878" s="152"/>
      <c r="AI878" s="152"/>
      <c r="AJ878" s="152"/>
      <c r="AK878" s="152"/>
      <c r="AL878" s="155"/>
      <c r="AM878" s="155"/>
      <c r="AN878" s="155"/>
      <c r="AO878" s="155"/>
      <c r="AP878" s="155"/>
      <c r="AQ878" s="155"/>
      <c r="AR878" s="155"/>
      <c r="AS878" s="155"/>
      <c r="AT878" s="155"/>
      <c r="AU878" s="155"/>
      <c r="AV878" s="155"/>
      <c r="AW878" s="155"/>
      <c r="AX878" s="155"/>
    </row>
    <row r="879" customFormat="false" ht="15.75" hidden="false" customHeight="true" outlineLevel="0" collapsed="false">
      <c r="A879" s="152"/>
      <c r="B879" s="152"/>
      <c r="C879" s="152"/>
      <c r="D879" s="152"/>
      <c r="E879" s="153"/>
      <c r="F879" s="153"/>
      <c r="G879" s="153"/>
      <c r="H879" s="153"/>
      <c r="I879" s="153"/>
      <c r="J879" s="153"/>
      <c r="K879" s="153"/>
      <c r="L879" s="153"/>
      <c r="M879" s="35"/>
      <c r="N879" s="35"/>
      <c r="O879" s="35"/>
      <c r="P879" s="152"/>
      <c r="Q879" s="152"/>
      <c r="R879" s="152"/>
      <c r="S879" s="152"/>
      <c r="T879" s="152"/>
      <c r="U879" s="152"/>
      <c r="V879" s="152"/>
      <c r="W879" s="152"/>
      <c r="X879" s="152"/>
      <c r="Y879" s="152"/>
      <c r="Z879" s="154"/>
      <c r="AA879" s="152"/>
      <c r="AB879" s="154"/>
      <c r="AC879" s="152"/>
      <c r="AD879" s="152"/>
      <c r="AE879" s="152"/>
      <c r="AF879" s="152"/>
      <c r="AG879" s="152"/>
      <c r="AH879" s="152"/>
      <c r="AI879" s="152"/>
      <c r="AJ879" s="152"/>
      <c r="AK879" s="152"/>
      <c r="AL879" s="155"/>
      <c r="AM879" s="155"/>
      <c r="AN879" s="155"/>
      <c r="AO879" s="155"/>
      <c r="AP879" s="155"/>
      <c r="AQ879" s="155"/>
      <c r="AR879" s="155"/>
      <c r="AS879" s="155"/>
      <c r="AT879" s="155"/>
      <c r="AU879" s="155"/>
      <c r="AV879" s="155"/>
      <c r="AW879" s="155"/>
      <c r="AX879" s="155"/>
    </row>
    <row r="880" customFormat="false" ht="15.75" hidden="false" customHeight="true" outlineLevel="0" collapsed="false">
      <c r="A880" s="152"/>
      <c r="B880" s="152"/>
      <c r="C880" s="152"/>
      <c r="D880" s="152"/>
      <c r="E880" s="153"/>
      <c r="F880" s="153"/>
      <c r="G880" s="153"/>
      <c r="H880" s="153"/>
      <c r="I880" s="153"/>
      <c r="J880" s="153"/>
      <c r="K880" s="153"/>
      <c r="L880" s="153"/>
      <c r="M880" s="35"/>
      <c r="N880" s="35"/>
      <c r="O880" s="35"/>
      <c r="P880" s="152"/>
      <c r="Q880" s="152"/>
      <c r="R880" s="152"/>
      <c r="S880" s="152"/>
      <c r="T880" s="152"/>
      <c r="U880" s="152"/>
      <c r="V880" s="152"/>
      <c r="W880" s="152"/>
      <c r="X880" s="152"/>
      <c r="Y880" s="152"/>
      <c r="Z880" s="154"/>
      <c r="AA880" s="152"/>
      <c r="AB880" s="154"/>
      <c r="AC880" s="152"/>
      <c r="AD880" s="152"/>
      <c r="AE880" s="152"/>
      <c r="AF880" s="152"/>
      <c r="AG880" s="152"/>
      <c r="AH880" s="152"/>
      <c r="AI880" s="152"/>
      <c r="AJ880" s="152"/>
      <c r="AK880" s="152"/>
      <c r="AL880" s="155"/>
      <c r="AM880" s="155"/>
      <c r="AN880" s="155"/>
      <c r="AO880" s="155"/>
      <c r="AP880" s="155"/>
      <c r="AQ880" s="155"/>
      <c r="AR880" s="155"/>
      <c r="AS880" s="155"/>
      <c r="AT880" s="155"/>
      <c r="AU880" s="155"/>
      <c r="AV880" s="155"/>
      <c r="AW880" s="155"/>
      <c r="AX880" s="155"/>
    </row>
    <row r="881" customFormat="false" ht="15.75" hidden="false" customHeight="true" outlineLevel="0" collapsed="false">
      <c r="A881" s="152"/>
      <c r="B881" s="152"/>
      <c r="C881" s="152"/>
      <c r="D881" s="152"/>
      <c r="E881" s="153"/>
      <c r="F881" s="153"/>
      <c r="G881" s="153"/>
      <c r="H881" s="153"/>
      <c r="I881" s="153"/>
      <c r="J881" s="153"/>
      <c r="K881" s="153"/>
      <c r="L881" s="153"/>
      <c r="M881" s="35"/>
      <c r="N881" s="35"/>
      <c r="O881" s="35"/>
      <c r="P881" s="152"/>
      <c r="Q881" s="152"/>
      <c r="R881" s="152"/>
      <c r="S881" s="152"/>
      <c r="T881" s="152"/>
      <c r="U881" s="152"/>
      <c r="V881" s="152"/>
      <c r="W881" s="152"/>
      <c r="X881" s="152"/>
      <c r="Y881" s="152"/>
      <c r="Z881" s="154"/>
      <c r="AA881" s="152"/>
      <c r="AB881" s="154"/>
      <c r="AC881" s="152"/>
      <c r="AD881" s="152"/>
      <c r="AE881" s="152"/>
      <c r="AF881" s="152"/>
      <c r="AG881" s="152"/>
      <c r="AH881" s="152"/>
      <c r="AI881" s="152"/>
      <c r="AJ881" s="152"/>
      <c r="AK881" s="152"/>
      <c r="AL881" s="155"/>
      <c r="AM881" s="155"/>
      <c r="AN881" s="155"/>
      <c r="AO881" s="155"/>
      <c r="AP881" s="155"/>
      <c r="AQ881" s="155"/>
      <c r="AR881" s="155"/>
      <c r="AS881" s="155"/>
      <c r="AT881" s="155"/>
      <c r="AU881" s="155"/>
      <c r="AV881" s="155"/>
      <c r="AW881" s="155"/>
      <c r="AX881" s="155"/>
    </row>
    <row r="882" customFormat="false" ht="15.75" hidden="false" customHeight="true" outlineLevel="0" collapsed="false">
      <c r="A882" s="152"/>
      <c r="B882" s="152"/>
      <c r="C882" s="152"/>
      <c r="D882" s="152"/>
      <c r="E882" s="153"/>
      <c r="F882" s="153"/>
      <c r="G882" s="153"/>
      <c r="H882" s="153"/>
      <c r="I882" s="153"/>
      <c r="J882" s="153"/>
      <c r="K882" s="153"/>
      <c r="L882" s="153"/>
      <c r="M882" s="35"/>
      <c r="N882" s="35"/>
      <c r="O882" s="35"/>
      <c r="P882" s="152"/>
      <c r="Q882" s="152"/>
      <c r="R882" s="152"/>
      <c r="S882" s="152"/>
      <c r="T882" s="152"/>
      <c r="U882" s="152"/>
      <c r="V882" s="152"/>
      <c r="W882" s="152"/>
      <c r="X882" s="152"/>
      <c r="Y882" s="152"/>
      <c r="Z882" s="154"/>
      <c r="AA882" s="152"/>
      <c r="AB882" s="154"/>
      <c r="AC882" s="152"/>
      <c r="AD882" s="152"/>
      <c r="AE882" s="152"/>
      <c r="AF882" s="152"/>
      <c r="AG882" s="152"/>
      <c r="AH882" s="152"/>
      <c r="AI882" s="152"/>
      <c r="AJ882" s="152"/>
      <c r="AK882" s="152"/>
      <c r="AL882" s="155"/>
      <c r="AM882" s="155"/>
      <c r="AN882" s="155"/>
      <c r="AO882" s="155"/>
      <c r="AP882" s="155"/>
      <c r="AQ882" s="155"/>
      <c r="AR882" s="155"/>
      <c r="AS882" s="155"/>
      <c r="AT882" s="155"/>
      <c r="AU882" s="155"/>
      <c r="AV882" s="155"/>
      <c r="AW882" s="155"/>
      <c r="AX882" s="155"/>
    </row>
    <row r="883" customFormat="false" ht="15.75" hidden="false" customHeight="true" outlineLevel="0" collapsed="false">
      <c r="A883" s="152"/>
      <c r="B883" s="152"/>
      <c r="C883" s="152"/>
      <c r="D883" s="152"/>
      <c r="E883" s="153"/>
      <c r="F883" s="153"/>
      <c r="G883" s="153"/>
      <c r="H883" s="153"/>
      <c r="I883" s="153"/>
      <c r="J883" s="153"/>
      <c r="K883" s="153"/>
      <c r="L883" s="153"/>
      <c r="M883" s="35"/>
      <c r="N883" s="35"/>
      <c r="O883" s="35"/>
      <c r="P883" s="152"/>
      <c r="Q883" s="152"/>
      <c r="R883" s="152"/>
      <c r="S883" s="152"/>
      <c r="T883" s="152"/>
      <c r="U883" s="152"/>
      <c r="V883" s="152"/>
      <c r="W883" s="152"/>
      <c r="X883" s="152"/>
      <c r="Y883" s="152"/>
      <c r="Z883" s="154"/>
      <c r="AA883" s="152"/>
      <c r="AB883" s="154"/>
      <c r="AC883" s="152"/>
      <c r="AD883" s="152"/>
      <c r="AE883" s="152"/>
      <c r="AF883" s="152"/>
      <c r="AG883" s="152"/>
      <c r="AH883" s="152"/>
      <c r="AI883" s="152"/>
      <c r="AJ883" s="152"/>
      <c r="AK883" s="152"/>
      <c r="AL883" s="155"/>
      <c r="AM883" s="155"/>
      <c r="AN883" s="155"/>
      <c r="AO883" s="155"/>
      <c r="AP883" s="155"/>
      <c r="AQ883" s="155"/>
      <c r="AR883" s="155"/>
      <c r="AS883" s="155"/>
      <c r="AT883" s="155"/>
      <c r="AU883" s="155"/>
      <c r="AV883" s="155"/>
      <c r="AW883" s="155"/>
      <c r="AX883" s="155"/>
    </row>
    <row r="884" customFormat="false" ht="15.75" hidden="false" customHeight="true" outlineLevel="0" collapsed="false">
      <c r="A884" s="152"/>
      <c r="B884" s="152"/>
      <c r="C884" s="152"/>
      <c r="D884" s="152"/>
      <c r="E884" s="153"/>
      <c r="F884" s="153"/>
      <c r="G884" s="153"/>
      <c r="H884" s="153"/>
      <c r="I884" s="153"/>
      <c r="J884" s="153"/>
      <c r="K884" s="153"/>
      <c r="L884" s="153"/>
      <c r="M884" s="35"/>
      <c r="N884" s="35"/>
      <c r="O884" s="35"/>
      <c r="P884" s="152"/>
      <c r="Q884" s="152"/>
      <c r="R884" s="152"/>
      <c r="S884" s="152"/>
      <c r="T884" s="152"/>
      <c r="U884" s="152"/>
      <c r="V884" s="152"/>
      <c r="W884" s="152"/>
      <c r="X884" s="152"/>
      <c r="Y884" s="152"/>
      <c r="Z884" s="154"/>
      <c r="AA884" s="152"/>
      <c r="AB884" s="154"/>
      <c r="AC884" s="152"/>
      <c r="AD884" s="152"/>
      <c r="AE884" s="152"/>
      <c r="AF884" s="152"/>
      <c r="AG884" s="152"/>
      <c r="AH884" s="152"/>
      <c r="AI884" s="152"/>
      <c r="AJ884" s="152"/>
      <c r="AK884" s="152"/>
      <c r="AL884" s="155"/>
      <c r="AM884" s="155"/>
      <c r="AN884" s="155"/>
      <c r="AO884" s="155"/>
      <c r="AP884" s="155"/>
      <c r="AQ884" s="155"/>
      <c r="AR884" s="155"/>
      <c r="AS884" s="155"/>
      <c r="AT884" s="155"/>
      <c r="AU884" s="155"/>
      <c r="AV884" s="155"/>
      <c r="AW884" s="155"/>
      <c r="AX884" s="155"/>
    </row>
    <row r="885" customFormat="false" ht="15.75" hidden="false" customHeight="true" outlineLevel="0" collapsed="false">
      <c r="A885" s="152"/>
      <c r="B885" s="152"/>
      <c r="C885" s="152"/>
      <c r="D885" s="152"/>
      <c r="E885" s="153"/>
      <c r="F885" s="153"/>
      <c r="G885" s="153"/>
      <c r="H885" s="153"/>
      <c r="I885" s="153"/>
      <c r="J885" s="153"/>
      <c r="K885" s="153"/>
      <c r="L885" s="153"/>
      <c r="M885" s="35"/>
      <c r="N885" s="35"/>
      <c r="O885" s="35"/>
      <c r="P885" s="152"/>
      <c r="Q885" s="152"/>
      <c r="R885" s="152"/>
      <c r="S885" s="152"/>
      <c r="T885" s="152"/>
      <c r="U885" s="152"/>
      <c r="V885" s="152"/>
      <c r="W885" s="152"/>
      <c r="X885" s="152"/>
      <c r="Y885" s="152"/>
      <c r="Z885" s="154"/>
      <c r="AA885" s="152"/>
      <c r="AB885" s="154"/>
      <c r="AC885" s="152"/>
      <c r="AD885" s="152"/>
      <c r="AE885" s="152"/>
      <c r="AF885" s="152"/>
      <c r="AG885" s="152"/>
      <c r="AH885" s="152"/>
      <c r="AI885" s="152"/>
      <c r="AJ885" s="152"/>
      <c r="AK885" s="152"/>
      <c r="AL885" s="155"/>
      <c r="AM885" s="155"/>
      <c r="AN885" s="155"/>
      <c r="AO885" s="155"/>
      <c r="AP885" s="155"/>
      <c r="AQ885" s="155"/>
      <c r="AR885" s="155"/>
      <c r="AS885" s="155"/>
      <c r="AT885" s="155"/>
      <c r="AU885" s="155"/>
      <c r="AV885" s="155"/>
      <c r="AW885" s="155"/>
      <c r="AX885" s="155"/>
    </row>
    <row r="886" customFormat="false" ht="15.75" hidden="false" customHeight="true" outlineLevel="0" collapsed="false">
      <c r="A886" s="152"/>
      <c r="B886" s="152"/>
      <c r="C886" s="152"/>
      <c r="D886" s="152"/>
      <c r="E886" s="153"/>
      <c r="F886" s="153"/>
      <c r="G886" s="153"/>
      <c r="H886" s="153"/>
      <c r="I886" s="153"/>
      <c r="J886" s="153"/>
      <c r="K886" s="153"/>
      <c r="L886" s="153"/>
      <c r="M886" s="35"/>
      <c r="N886" s="35"/>
      <c r="O886" s="35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  <c r="Z886" s="154"/>
      <c r="AA886" s="152"/>
      <c r="AB886" s="154"/>
      <c r="AC886" s="152"/>
      <c r="AD886" s="152"/>
      <c r="AE886" s="152"/>
      <c r="AF886" s="152"/>
      <c r="AG886" s="152"/>
      <c r="AH886" s="152"/>
      <c r="AI886" s="152"/>
      <c r="AJ886" s="152"/>
      <c r="AK886" s="152"/>
      <c r="AL886" s="155"/>
      <c r="AM886" s="155"/>
      <c r="AN886" s="155"/>
      <c r="AO886" s="155"/>
      <c r="AP886" s="155"/>
      <c r="AQ886" s="155"/>
      <c r="AR886" s="155"/>
      <c r="AS886" s="155"/>
      <c r="AT886" s="155"/>
      <c r="AU886" s="155"/>
      <c r="AV886" s="155"/>
      <c r="AW886" s="155"/>
      <c r="AX886" s="155"/>
    </row>
    <row r="887" customFormat="false" ht="15.75" hidden="false" customHeight="true" outlineLevel="0" collapsed="false">
      <c r="A887" s="152"/>
      <c r="B887" s="152"/>
      <c r="C887" s="152"/>
      <c r="D887" s="152"/>
      <c r="E887" s="153"/>
      <c r="F887" s="153"/>
      <c r="G887" s="153"/>
      <c r="H887" s="153"/>
      <c r="I887" s="153"/>
      <c r="J887" s="153"/>
      <c r="K887" s="153"/>
      <c r="L887" s="153"/>
      <c r="M887" s="35"/>
      <c r="N887" s="35"/>
      <c r="O887" s="35"/>
      <c r="P887" s="152"/>
      <c r="Q887" s="152"/>
      <c r="R887" s="152"/>
      <c r="S887" s="152"/>
      <c r="T887" s="152"/>
      <c r="U887" s="152"/>
      <c r="V887" s="152"/>
      <c r="W887" s="152"/>
      <c r="X887" s="152"/>
      <c r="Y887" s="152"/>
      <c r="Z887" s="154"/>
      <c r="AA887" s="152"/>
      <c r="AB887" s="154"/>
      <c r="AC887" s="152"/>
      <c r="AD887" s="152"/>
      <c r="AE887" s="152"/>
      <c r="AF887" s="152"/>
      <c r="AG887" s="152"/>
      <c r="AH887" s="152"/>
      <c r="AI887" s="152"/>
      <c r="AJ887" s="152"/>
      <c r="AK887" s="152"/>
      <c r="AL887" s="155"/>
      <c r="AM887" s="155"/>
      <c r="AN887" s="155"/>
      <c r="AO887" s="155"/>
      <c r="AP887" s="155"/>
      <c r="AQ887" s="155"/>
      <c r="AR887" s="155"/>
      <c r="AS887" s="155"/>
      <c r="AT887" s="155"/>
      <c r="AU887" s="155"/>
      <c r="AV887" s="155"/>
      <c r="AW887" s="155"/>
      <c r="AX887" s="155"/>
    </row>
    <row r="888" customFormat="false" ht="15.75" hidden="false" customHeight="true" outlineLevel="0" collapsed="false">
      <c r="A888" s="152"/>
      <c r="B888" s="152"/>
      <c r="C888" s="152"/>
      <c r="D888" s="152"/>
      <c r="E888" s="153"/>
      <c r="F888" s="153"/>
      <c r="G888" s="153"/>
      <c r="H888" s="153"/>
      <c r="I888" s="153"/>
      <c r="J888" s="153"/>
      <c r="K888" s="153"/>
      <c r="L888" s="153"/>
      <c r="M888" s="35"/>
      <c r="N888" s="35"/>
      <c r="O888" s="35"/>
      <c r="P888" s="152"/>
      <c r="Q888" s="152"/>
      <c r="R888" s="152"/>
      <c r="S888" s="152"/>
      <c r="T888" s="152"/>
      <c r="U888" s="152"/>
      <c r="V888" s="152"/>
      <c r="W888" s="152"/>
      <c r="X888" s="152"/>
      <c r="Y888" s="152"/>
      <c r="Z888" s="154"/>
      <c r="AA888" s="152"/>
      <c r="AB888" s="154"/>
      <c r="AC888" s="152"/>
      <c r="AD888" s="152"/>
      <c r="AE888" s="152"/>
      <c r="AF888" s="152"/>
      <c r="AG888" s="152"/>
      <c r="AH888" s="152"/>
      <c r="AI888" s="152"/>
      <c r="AJ888" s="152"/>
      <c r="AK888" s="152"/>
      <c r="AL888" s="155"/>
      <c r="AM888" s="155"/>
      <c r="AN888" s="155"/>
      <c r="AO888" s="155"/>
      <c r="AP888" s="155"/>
      <c r="AQ888" s="155"/>
      <c r="AR888" s="155"/>
      <c r="AS888" s="155"/>
      <c r="AT888" s="155"/>
      <c r="AU888" s="155"/>
      <c r="AV888" s="155"/>
      <c r="AW888" s="155"/>
      <c r="AX888" s="155"/>
    </row>
    <row r="889" customFormat="false" ht="15.75" hidden="false" customHeight="true" outlineLevel="0" collapsed="false">
      <c r="A889" s="152"/>
      <c r="B889" s="152"/>
      <c r="C889" s="152"/>
      <c r="D889" s="152"/>
      <c r="E889" s="153"/>
      <c r="F889" s="153"/>
      <c r="G889" s="153"/>
      <c r="H889" s="153"/>
      <c r="I889" s="153"/>
      <c r="J889" s="153"/>
      <c r="K889" s="153"/>
      <c r="L889" s="153"/>
      <c r="M889" s="35"/>
      <c r="N889" s="35"/>
      <c r="O889" s="35"/>
      <c r="P889" s="152"/>
      <c r="Q889" s="152"/>
      <c r="R889" s="152"/>
      <c r="S889" s="152"/>
      <c r="T889" s="152"/>
      <c r="U889" s="152"/>
      <c r="V889" s="152"/>
      <c r="W889" s="152"/>
      <c r="X889" s="152"/>
      <c r="Y889" s="152"/>
      <c r="Z889" s="154"/>
      <c r="AA889" s="152"/>
      <c r="AB889" s="154"/>
      <c r="AC889" s="152"/>
      <c r="AD889" s="152"/>
      <c r="AE889" s="152"/>
      <c r="AF889" s="152"/>
      <c r="AG889" s="152"/>
      <c r="AH889" s="152"/>
      <c r="AI889" s="152"/>
      <c r="AJ889" s="152"/>
      <c r="AK889" s="152"/>
      <c r="AL889" s="155"/>
      <c r="AM889" s="155"/>
      <c r="AN889" s="155"/>
      <c r="AO889" s="155"/>
      <c r="AP889" s="155"/>
      <c r="AQ889" s="155"/>
      <c r="AR889" s="155"/>
      <c r="AS889" s="155"/>
      <c r="AT889" s="155"/>
      <c r="AU889" s="155"/>
      <c r="AV889" s="155"/>
      <c r="AW889" s="155"/>
      <c r="AX889" s="155"/>
    </row>
    <row r="890" customFormat="false" ht="15.75" hidden="false" customHeight="true" outlineLevel="0" collapsed="false">
      <c r="A890" s="152"/>
      <c r="B890" s="152"/>
      <c r="C890" s="152"/>
      <c r="D890" s="152"/>
      <c r="E890" s="153"/>
      <c r="F890" s="153"/>
      <c r="G890" s="153"/>
      <c r="H890" s="153"/>
      <c r="I890" s="153"/>
      <c r="J890" s="153"/>
      <c r="K890" s="153"/>
      <c r="L890" s="153"/>
      <c r="M890" s="35"/>
      <c r="N890" s="35"/>
      <c r="O890" s="35"/>
      <c r="P890" s="152"/>
      <c r="Q890" s="152"/>
      <c r="R890" s="152"/>
      <c r="S890" s="152"/>
      <c r="T890" s="152"/>
      <c r="U890" s="152"/>
      <c r="V890" s="152"/>
      <c r="W890" s="152"/>
      <c r="X890" s="152"/>
      <c r="Y890" s="152"/>
      <c r="Z890" s="154"/>
      <c r="AA890" s="152"/>
      <c r="AB890" s="154"/>
      <c r="AC890" s="152"/>
      <c r="AD890" s="152"/>
      <c r="AE890" s="152"/>
      <c r="AF890" s="152"/>
      <c r="AG890" s="152"/>
      <c r="AH890" s="152"/>
      <c r="AI890" s="152"/>
      <c r="AJ890" s="152"/>
      <c r="AK890" s="152"/>
      <c r="AL890" s="155"/>
      <c r="AM890" s="155"/>
      <c r="AN890" s="155"/>
      <c r="AO890" s="155"/>
      <c r="AP890" s="155"/>
      <c r="AQ890" s="155"/>
      <c r="AR890" s="155"/>
      <c r="AS890" s="155"/>
      <c r="AT890" s="155"/>
      <c r="AU890" s="155"/>
      <c r="AV890" s="155"/>
      <c r="AW890" s="155"/>
      <c r="AX890" s="155"/>
    </row>
    <row r="891" customFormat="false" ht="15.75" hidden="false" customHeight="true" outlineLevel="0" collapsed="false">
      <c r="A891" s="152"/>
      <c r="B891" s="152"/>
      <c r="C891" s="152"/>
      <c r="D891" s="152"/>
      <c r="E891" s="153"/>
      <c r="F891" s="153"/>
      <c r="G891" s="153"/>
      <c r="H891" s="153"/>
      <c r="I891" s="153"/>
      <c r="J891" s="153"/>
      <c r="K891" s="153"/>
      <c r="L891" s="153"/>
      <c r="M891" s="35"/>
      <c r="N891" s="35"/>
      <c r="O891" s="35"/>
      <c r="P891" s="152"/>
      <c r="Q891" s="152"/>
      <c r="R891" s="152"/>
      <c r="S891" s="152"/>
      <c r="T891" s="152"/>
      <c r="U891" s="152"/>
      <c r="V891" s="152"/>
      <c r="W891" s="152"/>
      <c r="X891" s="152"/>
      <c r="Y891" s="152"/>
      <c r="Z891" s="154"/>
      <c r="AA891" s="152"/>
      <c r="AB891" s="154"/>
      <c r="AC891" s="152"/>
      <c r="AD891" s="152"/>
      <c r="AE891" s="152"/>
      <c r="AF891" s="152"/>
      <c r="AG891" s="152"/>
      <c r="AH891" s="152"/>
      <c r="AI891" s="152"/>
      <c r="AJ891" s="152"/>
      <c r="AK891" s="152"/>
      <c r="AL891" s="155"/>
      <c r="AM891" s="155"/>
      <c r="AN891" s="155"/>
      <c r="AO891" s="155"/>
      <c r="AP891" s="155"/>
      <c r="AQ891" s="155"/>
      <c r="AR891" s="155"/>
      <c r="AS891" s="155"/>
      <c r="AT891" s="155"/>
      <c r="AU891" s="155"/>
      <c r="AV891" s="155"/>
      <c r="AW891" s="155"/>
      <c r="AX891" s="155"/>
    </row>
    <row r="892" customFormat="false" ht="15.75" hidden="false" customHeight="true" outlineLevel="0" collapsed="false">
      <c r="A892" s="152"/>
      <c r="B892" s="152"/>
      <c r="C892" s="152"/>
      <c r="D892" s="152"/>
      <c r="E892" s="153"/>
      <c r="F892" s="153"/>
      <c r="G892" s="153"/>
      <c r="H892" s="153"/>
      <c r="I892" s="153"/>
      <c r="J892" s="153"/>
      <c r="K892" s="153"/>
      <c r="L892" s="153"/>
      <c r="M892" s="35"/>
      <c r="N892" s="35"/>
      <c r="O892" s="35"/>
      <c r="P892" s="152"/>
      <c r="Q892" s="152"/>
      <c r="R892" s="152"/>
      <c r="S892" s="152"/>
      <c r="T892" s="152"/>
      <c r="U892" s="152"/>
      <c r="V892" s="152"/>
      <c r="W892" s="152"/>
      <c r="X892" s="152"/>
      <c r="Y892" s="152"/>
      <c r="Z892" s="154"/>
      <c r="AA892" s="152"/>
      <c r="AB892" s="154"/>
      <c r="AC892" s="152"/>
      <c r="AD892" s="152"/>
      <c r="AE892" s="152"/>
      <c r="AF892" s="152"/>
      <c r="AG892" s="152"/>
      <c r="AH892" s="152"/>
      <c r="AI892" s="152"/>
      <c r="AJ892" s="152"/>
      <c r="AK892" s="152"/>
      <c r="AL892" s="155"/>
      <c r="AM892" s="155"/>
      <c r="AN892" s="155"/>
      <c r="AO892" s="155"/>
      <c r="AP892" s="155"/>
      <c r="AQ892" s="155"/>
      <c r="AR892" s="155"/>
      <c r="AS892" s="155"/>
      <c r="AT892" s="155"/>
      <c r="AU892" s="155"/>
      <c r="AV892" s="155"/>
      <c r="AW892" s="155"/>
      <c r="AX892" s="155"/>
    </row>
    <row r="893" customFormat="false" ht="15.75" hidden="false" customHeight="true" outlineLevel="0" collapsed="false">
      <c r="A893" s="152"/>
      <c r="B893" s="152"/>
      <c r="C893" s="152"/>
      <c r="D893" s="152"/>
      <c r="E893" s="153"/>
      <c r="F893" s="153"/>
      <c r="G893" s="153"/>
      <c r="H893" s="153"/>
      <c r="I893" s="153"/>
      <c r="J893" s="153"/>
      <c r="K893" s="153"/>
      <c r="L893" s="153"/>
      <c r="M893" s="35"/>
      <c r="N893" s="35"/>
      <c r="O893" s="35"/>
      <c r="P893" s="152"/>
      <c r="Q893" s="152"/>
      <c r="R893" s="152"/>
      <c r="S893" s="152"/>
      <c r="T893" s="152"/>
      <c r="U893" s="152"/>
      <c r="V893" s="152"/>
      <c r="W893" s="152"/>
      <c r="X893" s="152"/>
      <c r="Y893" s="152"/>
      <c r="Z893" s="154"/>
      <c r="AA893" s="152"/>
      <c r="AB893" s="154"/>
      <c r="AC893" s="152"/>
      <c r="AD893" s="152"/>
      <c r="AE893" s="152"/>
      <c r="AF893" s="152"/>
      <c r="AG893" s="152"/>
      <c r="AH893" s="152"/>
      <c r="AI893" s="152"/>
      <c r="AJ893" s="152"/>
      <c r="AK893" s="152"/>
      <c r="AL893" s="155"/>
      <c r="AM893" s="155"/>
      <c r="AN893" s="155"/>
      <c r="AO893" s="155"/>
      <c r="AP893" s="155"/>
      <c r="AQ893" s="155"/>
      <c r="AR893" s="155"/>
      <c r="AS893" s="155"/>
      <c r="AT893" s="155"/>
      <c r="AU893" s="155"/>
      <c r="AV893" s="155"/>
      <c r="AW893" s="155"/>
      <c r="AX893" s="155"/>
    </row>
    <row r="894" customFormat="false" ht="15.75" hidden="false" customHeight="true" outlineLevel="0" collapsed="false">
      <c r="A894" s="152"/>
      <c r="B894" s="152"/>
      <c r="C894" s="152"/>
      <c r="D894" s="152"/>
      <c r="E894" s="153"/>
      <c r="F894" s="153"/>
      <c r="G894" s="153"/>
      <c r="H894" s="153"/>
      <c r="I894" s="153"/>
      <c r="J894" s="153"/>
      <c r="K894" s="153"/>
      <c r="L894" s="153"/>
      <c r="M894" s="35"/>
      <c r="N894" s="35"/>
      <c r="O894" s="35"/>
      <c r="P894" s="152"/>
      <c r="Q894" s="152"/>
      <c r="R894" s="152"/>
      <c r="S894" s="152"/>
      <c r="T894" s="152"/>
      <c r="U894" s="152"/>
      <c r="V894" s="152"/>
      <c r="W894" s="152"/>
      <c r="X894" s="152"/>
      <c r="Y894" s="152"/>
      <c r="Z894" s="154"/>
      <c r="AA894" s="152"/>
      <c r="AB894" s="154"/>
      <c r="AC894" s="152"/>
      <c r="AD894" s="152"/>
      <c r="AE894" s="152"/>
      <c r="AF894" s="152"/>
      <c r="AG894" s="152"/>
      <c r="AH894" s="152"/>
      <c r="AI894" s="152"/>
      <c r="AJ894" s="152"/>
      <c r="AK894" s="152"/>
      <c r="AL894" s="155"/>
      <c r="AM894" s="155"/>
      <c r="AN894" s="155"/>
      <c r="AO894" s="155"/>
      <c r="AP894" s="155"/>
      <c r="AQ894" s="155"/>
      <c r="AR894" s="155"/>
      <c r="AS894" s="155"/>
      <c r="AT894" s="155"/>
      <c r="AU894" s="155"/>
      <c r="AV894" s="155"/>
      <c r="AW894" s="155"/>
      <c r="AX894" s="155"/>
    </row>
    <row r="895" customFormat="false" ht="15.75" hidden="false" customHeight="true" outlineLevel="0" collapsed="false">
      <c r="A895" s="152"/>
      <c r="B895" s="152"/>
      <c r="C895" s="152"/>
      <c r="D895" s="152"/>
      <c r="E895" s="153"/>
      <c r="F895" s="153"/>
      <c r="G895" s="153"/>
      <c r="H895" s="153"/>
      <c r="I895" s="153"/>
      <c r="J895" s="153"/>
      <c r="K895" s="153"/>
      <c r="L895" s="153"/>
      <c r="M895" s="35"/>
      <c r="N895" s="35"/>
      <c r="O895" s="35"/>
      <c r="P895" s="152"/>
      <c r="Q895" s="152"/>
      <c r="R895" s="152"/>
      <c r="S895" s="152"/>
      <c r="T895" s="152"/>
      <c r="U895" s="152"/>
      <c r="V895" s="152"/>
      <c r="W895" s="152"/>
      <c r="X895" s="152"/>
      <c r="Y895" s="152"/>
      <c r="Z895" s="154"/>
      <c r="AA895" s="152"/>
      <c r="AB895" s="154"/>
      <c r="AC895" s="152"/>
      <c r="AD895" s="152"/>
      <c r="AE895" s="152"/>
      <c r="AF895" s="152"/>
      <c r="AG895" s="152"/>
      <c r="AH895" s="152"/>
      <c r="AI895" s="152"/>
      <c r="AJ895" s="152"/>
      <c r="AK895" s="152"/>
      <c r="AL895" s="155"/>
      <c r="AM895" s="155"/>
      <c r="AN895" s="155"/>
      <c r="AO895" s="155"/>
      <c r="AP895" s="155"/>
      <c r="AQ895" s="155"/>
      <c r="AR895" s="155"/>
      <c r="AS895" s="155"/>
      <c r="AT895" s="155"/>
      <c r="AU895" s="155"/>
      <c r="AV895" s="155"/>
      <c r="AW895" s="155"/>
      <c r="AX895" s="155"/>
    </row>
    <row r="896" customFormat="false" ht="15.75" hidden="false" customHeight="true" outlineLevel="0" collapsed="false">
      <c r="A896" s="152"/>
      <c r="B896" s="152"/>
      <c r="C896" s="152"/>
      <c r="D896" s="152"/>
      <c r="E896" s="153"/>
      <c r="F896" s="153"/>
      <c r="G896" s="153"/>
      <c r="H896" s="153"/>
      <c r="I896" s="153"/>
      <c r="J896" s="153"/>
      <c r="K896" s="153"/>
      <c r="L896" s="153"/>
      <c r="M896" s="35"/>
      <c r="N896" s="35"/>
      <c r="O896" s="35"/>
      <c r="P896" s="152"/>
      <c r="Q896" s="152"/>
      <c r="R896" s="152"/>
      <c r="S896" s="152"/>
      <c r="T896" s="152"/>
      <c r="U896" s="152"/>
      <c r="V896" s="152"/>
      <c r="W896" s="152"/>
      <c r="X896" s="152"/>
      <c r="Y896" s="152"/>
      <c r="Z896" s="154"/>
      <c r="AA896" s="152"/>
      <c r="AB896" s="154"/>
      <c r="AC896" s="152"/>
      <c r="AD896" s="152"/>
      <c r="AE896" s="152"/>
      <c r="AF896" s="152"/>
      <c r="AG896" s="152"/>
      <c r="AH896" s="152"/>
      <c r="AI896" s="152"/>
      <c r="AJ896" s="152"/>
      <c r="AK896" s="152"/>
      <c r="AL896" s="155"/>
      <c r="AM896" s="155"/>
      <c r="AN896" s="155"/>
      <c r="AO896" s="155"/>
      <c r="AP896" s="155"/>
      <c r="AQ896" s="155"/>
      <c r="AR896" s="155"/>
      <c r="AS896" s="155"/>
      <c r="AT896" s="155"/>
      <c r="AU896" s="155"/>
      <c r="AV896" s="155"/>
      <c r="AW896" s="155"/>
      <c r="AX896" s="155"/>
    </row>
    <row r="897" customFormat="false" ht="15.75" hidden="false" customHeight="true" outlineLevel="0" collapsed="false">
      <c r="A897" s="152"/>
      <c r="B897" s="152"/>
      <c r="C897" s="152"/>
      <c r="D897" s="152"/>
      <c r="E897" s="153"/>
      <c r="F897" s="153"/>
      <c r="G897" s="153"/>
      <c r="H897" s="153"/>
      <c r="I897" s="153"/>
      <c r="J897" s="153"/>
      <c r="K897" s="153"/>
      <c r="L897" s="153"/>
      <c r="M897" s="35"/>
      <c r="N897" s="35"/>
      <c r="O897" s="35"/>
      <c r="P897" s="152"/>
      <c r="Q897" s="152"/>
      <c r="R897" s="152"/>
      <c r="S897" s="152"/>
      <c r="T897" s="152"/>
      <c r="U897" s="152"/>
      <c r="V897" s="152"/>
      <c r="W897" s="152"/>
      <c r="X897" s="152"/>
      <c r="Y897" s="152"/>
      <c r="Z897" s="154"/>
      <c r="AA897" s="152"/>
      <c r="AB897" s="154"/>
      <c r="AC897" s="152"/>
      <c r="AD897" s="152"/>
      <c r="AE897" s="152"/>
      <c r="AF897" s="152"/>
      <c r="AG897" s="152"/>
      <c r="AH897" s="152"/>
      <c r="AI897" s="152"/>
      <c r="AJ897" s="152"/>
      <c r="AK897" s="152"/>
      <c r="AL897" s="155"/>
      <c r="AM897" s="155"/>
      <c r="AN897" s="155"/>
      <c r="AO897" s="155"/>
      <c r="AP897" s="155"/>
      <c r="AQ897" s="155"/>
      <c r="AR897" s="155"/>
      <c r="AS897" s="155"/>
      <c r="AT897" s="155"/>
      <c r="AU897" s="155"/>
      <c r="AV897" s="155"/>
      <c r="AW897" s="155"/>
      <c r="AX897" s="155"/>
    </row>
    <row r="898" customFormat="false" ht="15.75" hidden="false" customHeight="true" outlineLevel="0" collapsed="false">
      <c r="A898" s="152"/>
      <c r="B898" s="152"/>
      <c r="C898" s="152"/>
      <c r="D898" s="152"/>
      <c r="E898" s="153"/>
      <c r="F898" s="153"/>
      <c r="G898" s="153"/>
      <c r="H898" s="153"/>
      <c r="I898" s="153"/>
      <c r="J898" s="153"/>
      <c r="K898" s="153"/>
      <c r="L898" s="153"/>
      <c r="M898" s="35"/>
      <c r="N898" s="35"/>
      <c r="O898" s="35"/>
      <c r="P898" s="152"/>
      <c r="Q898" s="152"/>
      <c r="R898" s="152"/>
      <c r="S898" s="152"/>
      <c r="T898" s="152"/>
      <c r="U898" s="152"/>
      <c r="V898" s="152"/>
      <c r="W898" s="152"/>
      <c r="X898" s="152"/>
      <c r="Y898" s="152"/>
      <c r="Z898" s="154"/>
      <c r="AA898" s="152"/>
      <c r="AB898" s="154"/>
      <c r="AC898" s="152"/>
      <c r="AD898" s="152"/>
      <c r="AE898" s="152"/>
      <c r="AF898" s="152"/>
      <c r="AG898" s="152"/>
      <c r="AH898" s="152"/>
      <c r="AI898" s="152"/>
      <c r="AJ898" s="152"/>
      <c r="AK898" s="152"/>
      <c r="AL898" s="155"/>
      <c r="AM898" s="155"/>
      <c r="AN898" s="155"/>
      <c r="AO898" s="155"/>
      <c r="AP898" s="155"/>
      <c r="AQ898" s="155"/>
      <c r="AR898" s="155"/>
      <c r="AS898" s="155"/>
      <c r="AT898" s="155"/>
      <c r="AU898" s="155"/>
      <c r="AV898" s="155"/>
      <c r="AW898" s="155"/>
      <c r="AX898" s="155"/>
    </row>
    <row r="899" customFormat="false" ht="15.75" hidden="false" customHeight="true" outlineLevel="0" collapsed="false">
      <c r="A899" s="152"/>
      <c r="B899" s="152"/>
      <c r="C899" s="152"/>
      <c r="D899" s="152"/>
      <c r="E899" s="153"/>
      <c r="F899" s="153"/>
      <c r="G899" s="153"/>
      <c r="H899" s="153"/>
      <c r="I899" s="153"/>
      <c r="J899" s="153"/>
      <c r="K899" s="153"/>
      <c r="L899" s="153"/>
      <c r="M899" s="35"/>
      <c r="N899" s="35"/>
      <c r="O899" s="35"/>
      <c r="P899" s="152"/>
      <c r="Q899" s="152"/>
      <c r="R899" s="152"/>
      <c r="S899" s="152"/>
      <c r="T899" s="152"/>
      <c r="U899" s="152"/>
      <c r="V899" s="152"/>
      <c r="W899" s="152"/>
      <c r="X899" s="152"/>
      <c r="Y899" s="152"/>
      <c r="Z899" s="154"/>
      <c r="AA899" s="152"/>
      <c r="AB899" s="154"/>
      <c r="AC899" s="152"/>
      <c r="AD899" s="152"/>
      <c r="AE899" s="152"/>
      <c r="AF899" s="152"/>
      <c r="AG899" s="152"/>
      <c r="AH899" s="152"/>
      <c r="AI899" s="152"/>
      <c r="AJ899" s="152"/>
      <c r="AK899" s="152"/>
      <c r="AL899" s="155"/>
      <c r="AM899" s="155"/>
      <c r="AN899" s="155"/>
      <c r="AO899" s="155"/>
      <c r="AP899" s="155"/>
      <c r="AQ899" s="155"/>
      <c r="AR899" s="155"/>
      <c r="AS899" s="155"/>
      <c r="AT899" s="155"/>
      <c r="AU899" s="155"/>
      <c r="AV899" s="155"/>
      <c r="AW899" s="155"/>
      <c r="AX899" s="155"/>
    </row>
    <row r="900" customFormat="false" ht="15.75" hidden="false" customHeight="true" outlineLevel="0" collapsed="false">
      <c r="A900" s="152"/>
      <c r="B900" s="152"/>
      <c r="C900" s="152"/>
      <c r="D900" s="152"/>
      <c r="E900" s="153"/>
      <c r="F900" s="153"/>
      <c r="G900" s="153"/>
      <c r="H900" s="153"/>
      <c r="I900" s="153"/>
      <c r="J900" s="153"/>
      <c r="K900" s="153"/>
      <c r="L900" s="153"/>
      <c r="M900" s="35"/>
      <c r="N900" s="35"/>
      <c r="O900" s="35"/>
      <c r="P900" s="152"/>
      <c r="Q900" s="152"/>
      <c r="R900" s="152"/>
      <c r="S900" s="152"/>
      <c r="T900" s="152"/>
      <c r="U900" s="152"/>
      <c r="V900" s="152"/>
      <c r="W900" s="152"/>
      <c r="X900" s="152"/>
      <c r="Y900" s="152"/>
      <c r="Z900" s="154"/>
      <c r="AA900" s="152"/>
      <c r="AB900" s="154"/>
      <c r="AC900" s="152"/>
      <c r="AD900" s="152"/>
      <c r="AE900" s="152"/>
      <c r="AF900" s="152"/>
      <c r="AG900" s="152"/>
      <c r="AH900" s="152"/>
      <c r="AI900" s="152"/>
      <c r="AJ900" s="152"/>
      <c r="AK900" s="152"/>
      <c r="AL900" s="155"/>
      <c r="AM900" s="155"/>
      <c r="AN900" s="155"/>
      <c r="AO900" s="155"/>
      <c r="AP900" s="155"/>
      <c r="AQ900" s="155"/>
      <c r="AR900" s="155"/>
      <c r="AS900" s="155"/>
      <c r="AT900" s="155"/>
      <c r="AU900" s="155"/>
      <c r="AV900" s="155"/>
      <c r="AW900" s="155"/>
      <c r="AX900" s="155"/>
    </row>
    <row r="901" customFormat="false" ht="15.75" hidden="false" customHeight="true" outlineLevel="0" collapsed="false">
      <c r="A901" s="152"/>
      <c r="B901" s="152"/>
      <c r="C901" s="152"/>
      <c r="D901" s="152"/>
      <c r="E901" s="153"/>
      <c r="F901" s="153"/>
      <c r="G901" s="153"/>
      <c r="H901" s="153"/>
      <c r="I901" s="153"/>
      <c r="J901" s="153"/>
      <c r="K901" s="153"/>
      <c r="L901" s="153"/>
      <c r="M901" s="35"/>
      <c r="N901" s="35"/>
      <c r="O901" s="35"/>
      <c r="P901" s="152"/>
      <c r="Q901" s="152"/>
      <c r="R901" s="152"/>
      <c r="S901" s="152"/>
      <c r="T901" s="152"/>
      <c r="U901" s="152"/>
      <c r="V901" s="152"/>
      <c r="W901" s="152"/>
      <c r="X901" s="152"/>
      <c r="Y901" s="152"/>
      <c r="Z901" s="154"/>
      <c r="AA901" s="152"/>
      <c r="AB901" s="154"/>
      <c r="AC901" s="152"/>
      <c r="AD901" s="152"/>
      <c r="AE901" s="152"/>
      <c r="AF901" s="152"/>
      <c r="AG901" s="152"/>
      <c r="AH901" s="152"/>
      <c r="AI901" s="152"/>
      <c r="AJ901" s="152"/>
      <c r="AK901" s="152"/>
      <c r="AL901" s="155"/>
      <c r="AM901" s="155"/>
      <c r="AN901" s="155"/>
      <c r="AO901" s="155"/>
      <c r="AP901" s="155"/>
      <c r="AQ901" s="155"/>
      <c r="AR901" s="155"/>
      <c r="AS901" s="155"/>
      <c r="AT901" s="155"/>
      <c r="AU901" s="155"/>
      <c r="AV901" s="155"/>
      <c r="AW901" s="155"/>
      <c r="AX901" s="155"/>
    </row>
    <row r="902" customFormat="false" ht="15.75" hidden="false" customHeight="true" outlineLevel="0" collapsed="false">
      <c r="A902" s="152"/>
      <c r="B902" s="152"/>
      <c r="C902" s="152"/>
      <c r="D902" s="152"/>
      <c r="E902" s="153"/>
      <c r="F902" s="153"/>
      <c r="G902" s="153"/>
      <c r="H902" s="153"/>
      <c r="I902" s="153"/>
      <c r="J902" s="153"/>
      <c r="K902" s="153"/>
      <c r="L902" s="153"/>
      <c r="M902" s="35"/>
      <c r="N902" s="35"/>
      <c r="O902" s="35"/>
      <c r="P902" s="152"/>
      <c r="Q902" s="152"/>
      <c r="R902" s="152"/>
      <c r="S902" s="152"/>
      <c r="T902" s="152"/>
      <c r="U902" s="152"/>
      <c r="V902" s="152"/>
      <c r="W902" s="152"/>
      <c r="X902" s="152"/>
      <c r="Y902" s="152"/>
      <c r="Z902" s="154"/>
      <c r="AA902" s="152"/>
      <c r="AB902" s="154"/>
      <c r="AC902" s="152"/>
      <c r="AD902" s="152"/>
      <c r="AE902" s="152"/>
      <c r="AF902" s="152"/>
      <c r="AG902" s="152"/>
      <c r="AH902" s="152"/>
      <c r="AI902" s="152"/>
      <c r="AJ902" s="152"/>
      <c r="AK902" s="152"/>
      <c r="AL902" s="155"/>
      <c r="AM902" s="155"/>
      <c r="AN902" s="155"/>
      <c r="AO902" s="155"/>
      <c r="AP902" s="155"/>
      <c r="AQ902" s="155"/>
      <c r="AR902" s="155"/>
      <c r="AS902" s="155"/>
      <c r="AT902" s="155"/>
      <c r="AU902" s="155"/>
      <c r="AV902" s="155"/>
      <c r="AW902" s="155"/>
      <c r="AX902" s="155"/>
    </row>
    <row r="903" customFormat="false" ht="15.75" hidden="false" customHeight="true" outlineLevel="0" collapsed="false">
      <c r="A903" s="152"/>
      <c r="B903" s="152"/>
      <c r="C903" s="152"/>
      <c r="D903" s="152"/>
      <c r="E903" s="153"/>
      <c r="F903" s="153"/>
      <c r="G903" s="153"/>
      <c r="H903" s="153"/>
      <c r="I903" s="153"/>
      <c r="J903" s="153"/>
      <c r="K903" s="153"/>
      <c r="L903" s="153"/>
      <c r="M903" s="35"/>
      <c r="N903" s="35"/>
      <c r="O903" s="35"/>
      <c r="P903" s="152"/>
      <c r="Q903" s="152"/>
      <c r="R903" s="152"/>
      <c r="S903" s="152"/>
      <c r="T903" s="152"/>
      <c r="U903" s="152"/>
      <c r="V903" s="152"/>
      <c r="W903" s="152"/>
      <c r="X903" s="152"/>
      <c r="Y903" s="152"/>
      <c r="Z903" s="154"/>
      <c r="AA903" s="152"/>
      <c r="AB903" s="154"/>
      <c r="AC903" s="152"/>
      <c r="AD903" s="152"/>
      <c r="AE903" s="152"/>
      <c r="AF903" s="152"/>
      <c r="AG903" s="152"/>
      <c r="AH903" s="152"/>
      <c r="AI903" s="152"/>
      <c r="AJ903" s="152"/>
      <c r="AK903" s="152"/>
      <c r="AL903" s="155"/>
      <c r="AM903" s="155"/>
      <c r="AN903" s="155"/>
      <c r="AO903" s="155"/>
      <c r="AP903" s="155"/>
      <c r="AQ903" s="155"/>
      <c r="AR903" s="155"/>
      <c r="AS903" s="155"/>
      <c r="AT903" s="155"/>
      <c r="AU903" s="155"/>
      <c r="AV903" s="155"/>
      <c r="AW903" s="155"/>
      <c r="AX903" s="155"/>
    </row>
    <row r="904" customFormat="false" ht="15.75" hidden="false" customHeight="true" outlineLevel="0" collapsed="false">
      <c r="A904" s="152"/>
      <c r="B904" s="152"/>
      <c r="C904" s="152"/>
      <c r="D904" s="152"/>
      <c r="E904" s="153"/>
      <c r="F904" s="153"/>
      <c r="G904" s="153"/>
      <c r="H904" s="153"/>
      <c r="I904" s="153"/>
      <c r="J904" s="153"/>
      <c r="K904" s="153"/>
      <c r="L904" s="153"/>
      <c r="M904" s="35"/>
      <c r="N904" s="35"/>
      <c r="O904" s="35"/>
      <c r="P904" s="152"/>
      <c r="Q904" s="152"/>
      <c r="R904" s="152"/>
      <c r="S904" s="152"/>
      <c r="T904" s="152"/>
      <c r="U904" s="152"/>
      <c r="V904" s="152"/>
      <c r="W904" s="152"/>
      <c r="X904" s="152"/>
      <c r="Y904" s="152"/>
      <c r="Z904" s="154"/>
      <c r="AA904" s="152"/>
      <c r="AB904" s="154"/>
      <c r="AC904" s="152"/>
      <c r="AD904" s="152"/>
      <c r="AE904" s="152"/>
      <c r="AF904" s="152"/>
      <c r="AG904" s="152"/>
      <c r="AH904" s="152"/>
      <c r="AI904" s="152"/>
      <c r="AJ904" s="152"/>
      <c r="AK904" s="152"/>
      <c r="AL904" s="155"/>
      <c r="AM904" s="155"/>
      <c r="AN904" s="155"/>
      <c r="AO904" s="155"/>
      <c r="AP904" s="155"/>
      <c r="AQ904" s="155"/>
      <c r="AR904" s="155"/>
      <c r="AS904" s="155"/>
      <c r="AT904" s="155"/>
      <c r="AU904" s="155"/>
      <c r="AV904" s="155"/>
      <c r="AW904" s="155"/>
      <c r="AX904" s="155"/>
    </row>
    <row r="905" customFormat="false" ht="15.75" hidden="false" customHeight="true" outlineLevel="0" collapsed="false">
      <c r="A905" s="152"/>
      <c r="B905" s="152"/>
      <c r="C905" s="152"/>
      <c r="D905" s="152"/>
      <c r="E905" s="153"/>
      <c r="F905" s="153"/>
      <c r="G905" s="153"/>
      <c r="H905" s="153"/>
      <c r="I905" s="153"/>
      <c r="J905" s="153"/>
      <c r="K905" s="153"/>
      <c r="L905" s="153"/>
      <c r="M905" s="35"/>
      <c r="N905" s="35"/>
      <c r="O905" s="35"/>
      <c r="P905" s="152"/>
      <c r="Q905" s="152"/>
      <c r="R905" s="152"/>
      <c r="S905" s="152"/>
      <c r="T905" s="152"/>
      <c r="U905" s="152"/>
      <c r="V905" s="152"/>
      <c r="W905" s="152"/>
      <c r="X905" s="152"/>
      <c r="Y905" s="152"/>
      <c r="Z905" s="154"/>
      <c r="AA905" s="152"/>
      <c r="AB905" s="154"/>
      <c r="AC905" s="152"/>
      <c r="AD905" s="152"/>
      <c r="AE905" s="152"/>
      <c r="AF905" s="152"/>
      <c r="AG905" s="152"/>
      <c r="AH905" s="152"/>
      <c r="AI905" s="152"/>
      <c r="AJ905" s="152"/>
      <c r="AK905" s="152"/>
      <c r="AL905" s="155"/>
      <c r="AM905" s="155"/>
      <c r="AN905" s="155"/>
      <c r="AO905" s="155"/>
      <c r="AP905" s="155"/>
      <c r="AQ905" s="155"/>
      <c r="AR905" s="155"/>
      <c r="AS905" s="155"/>
      <c r="AT905" s="155"/>
      <c r="AU905" s="155"/>
      <c r="AV905" s="155"/>
      <c r="AW905" s="155"/>
      <c r="AX905" s="155"/>
    </row>
    <row r="906" customFormat="false" ht="15.75" hidden="false" customHeight="true" outlineLevel="0" collapsed="false">
      <c r="A906" s="152"/>
      <c r="B906" s="152"/>
      <c r="C906" s="152"/>
      <c r="D906" s="152"/>
      <c r="E906" s="153"/>
      <c r="F906" s="153"/>
      <c r="G906" s="153"/>
      <c r="H906" s="153"/>
      <c r="I906" s="153"/>
      <c r="J906" s="153"/>
      <c r="K906" s="153"/>
      <c r="L906" s="153"/>
      <c r="M906" s="35"/>
      <c r="N906" s="35"/>
      <c r="O906" s="35"/>
      <c r="P906" s="152"/>
      <c r="Q906" s="152"/>
      <c r="R906" s="152"/>
      <c r="S906" s="152"/>
      <c r="T906" s="152"/>
      <c r="U906" s="152"/>
      <c r="V906" s="152"/>
      <c r="W906" s="152"/>
      <c r="X906" s="152"/>
      <c r="Y906" s="152"/>
      <c r="Z906" s="154"/>
      <c r="AA906" s="152"/>
      <c r="AB906" s="154"/>
      <c r="AC906" s="152"/>
      <c r="AD906" s="152"/>
      <c r="AE906" s="152"/>
      <c r="AF906" s="152"/>
      <c r="AG906" s="152"/>
      <c r="AH906" s="152"/>
      <c r="AI906" s="152"/>
      <c r="AJ906" s="152"/>
      <c r="AK906" s="152"/>
      <c r="AL906" s="155"/>
      <c r="AM906" s="155"/>
      <c r="AN906" s="155"/>
      <c r="AO906" s="155"/>
      <c r="AP906" s="155"/>
      <c r="AQ906" s="155"/>
      <c r="AR906" s="155"/>
      <c r="AS906" s="155"/>
      <c r="AT906" s="155"/>
      <c r="AU906" s="155"/>
      <c r="AV906" s="155"/>
      <c r="AW906" s="155"/>
      <c r="AX906" s="155"/>
    </row>
    <row r="907" customFormat="false" ht="15.75" hidden="false" customHeight="true" outlineLevel="0" collapsed="false">
      <c r="A907" s="152"/>
      <c r="B907" s="152"/>
      <c r="C907" s="152"/>
      <c r="D907" s="152"/>
      <c r="E907" s="153"/>
      <c r="F907" s="153"/>
      <c r="G907" s="153"/>
      <c r="H907" s="153"/>
      <c r="I907" s="153"/>
      <c r="J907" s="153"/>
      <c r="K907" s="153"/>
      <c r="L907" s="153"/>
      <c r="M907" s="35"/>
      <c r="N907" s="35"/>
      <c r="O907" s="35"/>
      <c r="P907" s="152"/>
      <c r="Q907" s="152"/>
      <c r="R907" s="152"/>
      <c r="S907" s="152"/>
      <c r="T907" s="152"/>
      <c r="U907" s="152"/>
      <c r="V907" s="152"/>
      <c r="W907" s="152"/>
      <c r="X907" s="152"/>
      <c r="Y907" s="152"/>
      <c r="Z907" s="154"/>
      <c r="AA907" s="152"/>
      <c r="AB907" s="154"/>
      <c r="AC907" s="152"/>
      <c r="AD907" s="152"/>
      <c r="AE907" s="152"/>
      <c r="AF907" s="152"/>
      <c r="AG907" s="152"/>
      <c r="AH907" s="152"/>
      <c r="AI907" s="152"/>
      <c r="AJ907" s="152"/>
      <c r="AK907" s="152"/>
      <c r="AL907" s="155"/>
      <c r="AM907" s="155"/>
      <c r="AN907" s="155"/>
      <c r="AO907" s="155"/>
      <c r="AP907" s="155"/>
      <c r="AQ907" s="155"/>
      <c r="AR907" s="155"/>
      <c r="AS907" s="155"/>
      <c r="AT907" s="155"/>
      <c r="AU907" s="155"/>
      <c r="AV907" s="155"/>
      <c r="AW907" s="155"/>
      <c r="AX907" s="155"/>
    </row>
    <row r="908" customFormat="false" ht="15.75" hidden="false" customHeight="true" outlineLevel="0" collapsed="false">
      <c r="A908" s="152"/>
      <c r="B908" s="152"/>
      <c r="C908" s="152"/>
      <c r="D908" s="152"/>
      <c r="E908" s="153"/>
      <c r="F908" s="153"/>
      <c r="G908" s="153"/>
      <c r="H908" s="153"/>
      <c r="I908" s="153"/>
      <c r="J908" s="153"/>
      <c r="K908" s="153"/>
      <c r="L908" s="153"/>
      <c r="M908" s="35"/>
      <c r="N908" s="35"/>
      <c r="O908" s="35"/>
      <c r="P908" s="152"/>
      <c r="Q908" s="152"/>
      <c r="R908" s="152"/>
      <c r="S908" s="152"/>
      <c r="T908" s="152"/>
      <c r="U908" s="152"/>
      <c r="V908" s="152"/>
      <c r="W908" s="152"/>
      <c r="X908" s="152"/>
      <c r="Y908" s="152"/>
      <c r="Z908" s="154"/>
      <c r="AA908" s="152"/>
      <c r="AB908" s="154"/>
      <c r="AC908" s="152"/>
      <c r="AD908" s="152"/>
      <c r="AE908" s="152"/>
      <c r="AF908" s="152"/>
      <c r="AG908" s="152"/>
      <c r="AH908" s="152"/>
      <c r="AI908" s="152"/>
      <c r="AJ908" s="152"/>
      <c r="AK908" s="152"/>
      <c r="AL908" s="155"/>
      <c r="AM908" s="155"/>
      <c r="AN908" s="155"/>
      <c r="AO908" s="155"/>
      <c r="AP908" s="155"/>
      <c r="AQ908" s="155"/>
      <c r="AR908" s="155"/>
      <c r="AS908" s="155"/>
      <c r="AT908" s="155"/>
      <c r="AU908" s="155"/>
      <c r="AV908" s="155"/>
      <c r="AW908" s="155"/>
      <c r="AX908" s="155"/>
    </row>
    <row r="909" customFormat="false" ht="15.75" hidden="false" customHeight="true" outlineLevel="0" collapsed="false">
      <c r="A909" s="152"/>
      <c r="B909" s="152"/>
      <c r="C909" s="152"/>
      <c r="D909" s="152"/>
      <c r="E909" s="153"/>
      <c r="F909" s="153"/>
      <c r="G909" s="153"/>
      <c r="H909" s="153"/>
      <c r="I909" s="153"/>
      <c r="J909" s="153"/>
      <c r="K909" s="153"/>
      <c r="L909" s="153"/>
      <c r="M909" s="35"/>
      <c r="N909" s="35"/>
      <c r="O909" s="35"/>
      <c r="P909" s="152"/>
      <c r="Q909" s="152"/>
      <c r="R909" s="152"/>
      <c r="S909" s="152"/>
      <c r="T909" s="152"/>
      <c r="U909" s="152"/>
      <c r="V909" s="152"/>
      <c r="W909" s="152"/>
      <c r="X909" s="152"/>
      <c r="Y909" s="152"/>
      <c r="Z909" s="154"/>
      <c r="AA909" s="152"/>
      <c r="AB909" s="154"/>
      <c r="AC909" s="152"/>
      <c r="AD909" s="152"/>
      <c r="AE909" s="152"/>
      <c r="AF909" s="152"/>
      <c r="AG909" s="152"/>
      <c r="AH909" s="152"/>
      <c r="AI909" s="152"/>
      <c r="AJ909" s="152"/>
      <c r="AK909" s="152"/>
      <c r="AL909" s="155"/>
      <c r="AM909" s="155"/>
      <c r="AN909" s="155"/>
      <c r="AO909" s="155"/>
      <c r="AP909" s="155"/>
      <c r="AQ909" s="155"/>
      <c r="AR909" s="155"/>
      <c r="AS909" s="155"/>
      <c r="AT909" s="155"/>
      <c r="AU909" s="155"/>
      <c r="AV909" s="155"/>
      <c r="AW909" s="155"/>
      <c r="AX909" s="155"/>
    </row>
    <row r="910" customFormat="false" ht="15.75" hidden="false" customHeight="true" outlineLevel="0" collapsed="false">
      <c r="A910" s="152"/>
      <c r="B910" s="152"/>
      <c r="C910" s="152"/>
      <c r="D910" s="152"/>
      <c r="E910" s="153"/>
      <c r="F910" s="153"/>
      <c r="G910" s="153"/>
      <c r="H910" s="153"/>
      <c r="I910" s="153"/>
      <c r="J910" s="153"/>
      <c r="K910" s="153"/>
      <c r="L910" s="153"/>
      <c r="M910" s="35"/>
      <c r="N910" s="35"/>
      <c r="O910" s="35"/>
      <c r="P910" s="152"/>
      <c r="Q910" s="152"/>
      <c r="R910" s="152"/>
      <c r="S910" s="152"/>
      <c r="T910" s="152"/>
      <c r="U910" s="152"/>
      <c r="V910" s="152"/>
      <c r="W910" s="152"/>
      <c r="X910" s="152"/>
      <c r="Y910" s="152"/>
      <c r="Z910" s="154"/>
      <c r="AA910" s="152"/>
      <c r="AB910" s="154"/>
      <c r="AC910" s="152"/>
      <c r="AD910" s="152"/>
      <c r="AE910" s="152"/>
      <c r="AF910" s="152"/>
      <c r="AG910" s="152"/>
      <c r="AH910" s="152"/>
      <c r="AI910" s="152"/>
      <c r="AJ910" s="152"/>
      <c r="AK910" s="152"/>
      <c r="AL910" s="155"/>
      <c r="AM910" s="155"/>
      <c r="AN910" s="155"/>
      <c r="AO910" s="155"/>
      <c r="AP910" s="155"/>
      <c r="AQ910" s="155"/>
      <c r="AR910" s="155"/>
      <c r="AS910" s="155"/>
      <c r="AT910" s="155"/>
      <c r="AU910" s="155"/>
      <c r="AV910" s="155"/>
      <c r="AW910" s="155"/>
      <c r="AX910" s="155"/>
    </row>
    <row r="911" customFormat="false" ht="15.75" hidden="false" customHeight="true" outlineLevel="0" collapsed="false">
      <c r="A911" s="152"/>
      <c r="B911" s="152"/>
      <c r="C911" s="152"/>
      <c r="D911" s="152"/>
      <c r="E911" s="153"/>
      <c r="F911" s="153"/>
      <c r="G911" s="153"/>
      <c r="H911" s="153"/>
      <c r="I911" s="153"/>
      <c r="J911" s="153"/>
      <c r="K911" s="153"/>
      <c r="L911" s="153"/>
      <c r="M911" s="35"/>
      <c r="N911" s="35"/>
      <c r="O911" s="35"/>
      <c r="P911" s="152"/>
      <c r="Q911" s="152"/>
      <c r="R911" s="152"/>
      <c r="S911" s="152"/>
      <c r="T911" s="152"/>
      <c r="U911" s="152"/>
      <c r="V911" s="152"/>
      <c r="W911" s="152"/>
      <c r="X911" s="152"/>
      <c r="Y911" s="152"/>
      <c r="Z911" s="154"/>
      <c r="AA911" s="152"/>
      <c r="AB911" s="154"/>
      <c r="AC911" s="152"/>
      <c r="AD911" s="152"/>
      <c r="AE911" s="152"/>
      <c r="AF911" s="152"/>
      <c r="AG911" s="152"/>
      <c r="AH911" s="152"/>
      <c r="AI911" s="152"/>
      <c r="AJ911" s="152"/>
      <c r="AK911" s="152"/>
      <c r="AL911" s="155"/>
      <c r="AM911" s="155"/>
      <c r="AN911" s="155"/>
      <c r="AO911" s="155"/>
      <c r="AP911" s="155"/>
      <c r="AQ911" s="155"/>
      <c r="AR911" s="155"/>
      <c r="AS911" s="155"/>
      <c r="AT911" s="155"/>
      <c r="AU911" s="155"/>
      <c r="AV911" s="155"/>
      <c r="AW911" s="155"/>
      <c r="AX911" s="155"/>
    </row>
    <row r="912" customFormat="false" ht="15.75" hidden="false" customHeight="true" outlineLevel="0" collapsed="false">
      <c r="A912" s="152"/>
      <c r="B912" s="152"/>
      <c r="C912" s="152"/>
      <c r="D912" s="152"/>
      <c r="E912" s="153"/>
      <c r="F912" s="153"/>
      <c r="G912" s="153"/>
      <c r="H912" s="153"/>
      <c r="I912" s="153"/>
      <c r="J912" s="153"/>
      <c r="K912" s="153"/>
      <c r="L912" s="153"/>
      <c r="M912" s="35"/>
      <c r="N912" s="35"/>
      <c r="O912" s="35"/>
      <c r="P912" s="152"/>
      <c r="Q912" s="152"/>
      <c r="R912" s="152"/>
      <c r="S912" s="152"/>
      <c r="T912" s="152"/>
      <c r="U912" s="152"/>
      <c r="V912" s="152"/>
      <c r="W912" s="152"/>
      <c r="X912" s="152"/>
      <c r="Y912" s="152"/>
      <c r="Z912" s="154"/>
      <c r="AA912" s="152"/>
      <c r="AB912" s="154"/>
      <c r="AC912" s="152"/>
      <c r="AD912" s="152"/>
      <c r="AE912" s="152"/>
      <c r="AF912" s="152"/>
      <c r="AG912" s="152"/>
      <c r="AH912" s="152"/>
      <c r="AI912" s="152"/>
      <c r="AJ912" s="152"/>
      <c r="AK912" s="152"/>
      <c r="AL912" s="155"/>
      <c r="AM912" s="155"/>
      <c r="AN912" s="155"/>
      <c r="AO912" s="155"/>
      <c r="AP912" s="155"/>
      <c r="AQ912" s="155"/>
      <c r="AR912" s="155"/>
      <c r="AS912" s="155"/>
      <c r="AT912" s="155"/>
      <c r="AU912" s="155"/>
      <c r="AV912" s="155"/>
      <c r="AW912" s="155"/>
      <c r="AX912" s="155"/>
    </row>
    <row r="913" customFormat="false" ht="15.75" hidden="false" customHeight="true" outlineLevel="0" collapsed="false">
      <c r="A913" s="152"/>
      <c r="B913" s="152"/>
      <c r="C913" s="152"/>
      <c r="D913" s="152"/>
      <c r="E913" s="153"/>
      <c r="F913" s="153"/>
      <c r="G913" s="153"/>
      <c r="H913" s="153"/>
      <c r="I913" s="153"/>
      <c r="J913" s="153"/>
      <c r="K913" s="153"/>
      <c r="L913" s="153"/>
      <c r="M913" s="35"/>
      <c r="N913" s="35"/>
      <c r="O913" s="35"/>
      <c r="P913" s="152"/>
      <c r="Q913" s="152"/>
      <c r="R913" s="152"/>
      <c r="S913" s="152"/>
      <c r="T913" s="152"/>
      <c r="U913" s="152"/>
      <c r="V913" s="152"/>
      <c r="W913" s="152"/>
      <c r="X913" s="152"/>
      <c r="Y913" s="152"/>
      <c r="Z913" s="154"/>
      <c r="AA913" s="152"/>
      <c r="AB913" s="154"/>
      <c r="AC913" s="152"/>
      <c r="AD913" s="152"/>
      <c r="AE913" s="152"/>
      <c r="AF913" s="152"/>
      <c r="AG913" s="152"/>
      <c r="AH913" s="152"/>
      <c r="AI913" s="152"/>
      <c r="AJ913" s="152"/>
      <c r="AK913" s="152"/>
      <c r="AL913" s="155"/>
      <c r="AM913" s="155"/>
      <c r="AN913" s="155"/>
      <c r="AO913" s="155"/>
      <c r="AP913" s="155"/>
      <c r="AQ913" s="155"/>
      <c r="AR913" s="155"/>
      <c r="AS913" s="155"/>
      <c r="AT913" s="155"/>
      <c r="AU913" s="155"/>
      <c r="AV913" s="155"/>
      <c r="AW913" s="155"/>
      <c r="AX913" s="155"/>
    </row>
    <row r="914" customFormat="false" ht="15.75" hidden="false" customHeight="true" outlineLevel="0" collapsed="false">
      <c r="A914" s="152"/>
      <c r="B914" s="152"/>
      <c r="C914" s="152"/>
      <c r="D914" s="152"/>
      <c r="E914" s="153"/>
      <c r="F914" s="153"/>
      <c r="G914" s="153"/>
      <c r="H914" s="153"/>
      <c r="I914" s="153"/>
      <c r="J914" s="153"/>
      <c r="K914" s="153"/>
      <c r="L914" s="153"/>
      <c r="M914" s="35"/>
      <c r="N914" s="35"/>
      <c r="O914" s="35"/>
      <c r="P914" s="152"/>
      <c r="Q914" s="152"/>
      <c r="R914" s="152"/>
      <c r="S914" s="152"/>
      <c r="T914" s="152"/>
      <c r="U914" s="152"/>
      <c r="V914" s="152"/>
      <c r="W914" s="152"/>
      <c r="X914" s="152"/>
      <c r="Y914" s="152"/>
      <c r="Z914" s="154"/>
      <c r="AA914" s="152"/>
      <c r="AB914" s="154"/>
      <c r="AC914" s="152"/>
      <c r="AD914" s="152"/>
      <c r="AE914" s="152"/>
      <c r="AF914" s="152"/>
      <c r="AG914" s="152"/>
      <c r="AH914" s="152"/>
      <c r="AI914" s="152"/>
      <c r="AJ914" s="152"/>
      <c r="AK914" s="152"/>
      <c r="AL914" s="155"/>
      <c r="AM914" s="155"/>
      <c r="AN914" s="155"/>
      <c r="AO914" s="155"/>
      <c r="AP914" s="155"/>
      <c r="AQ914" s="155"/>
      <c r="AR914" s="155"/>
      <c r="AS914" s="155"/>
      <c r="AT914" s="155"/>
      <c r="AU914" s="155"/>
      <c r="AV914" s="155"/>
      <c r="AW914" s="155"/>
      <c r="AX914" s="155"/>
    </row>
    <row r="915" customFormat="false" ht="15.75" hidden="false" customHeight="true" outlineLevel="0" collapsed="false">
      <c r="A915" s="152"/>
      <c r="B915" s="152"/>
      <c r="C915" s="152"/>
      <c r="D915" s="152"/>
      <c r="E915" s="153"/>
      <c r="F915" s="153"/>
      <c r="G915" s="153"/>
      <c r="H915" s="153"/>
      <c r="I915" s="153"/>
      <c r="J915" s="153"/>
      <c r="K915" s="153"/>
      <c r="L915" s="153"/>
      <c r="M915" s="35"/>
      <c r="N915" s="35"/>
      <c r="O915" s="35"/>
      <c r="P915" s="152"/>
      <c r="Q915" s="152"/>
      <c r="R915" s="152"/>
      <c r="S915" s="152"/>
      <c r="T915" s="152"/>
      <c r="U915" s="152"/>
      <c r="V915" s="152"/>
      <c r="W915" s="152"/>
      <c r="X915" s="152"/>
      <c r="Y915" s="152"/>
      <c r="Z915" s="154"/>
      <c r="AA915" s="152"/>
      <c r="AB915" s="154"/>
      <c r="AC915" s="152"/>
      <c r="AD915" s="152"/>
      <c r="AE915" s="152"/>
      <c r="AF915" s="152"/>
      <c r="AG915" s="152"/>
      <c r="AH915" s="152"/>
      <c r="AI915" s="152"/>
      <c r="AJ915" s="152"/>
      <c r="AK915" s="152"/>
      <c r="AL915" s="155"/>
      <c r="AM915" s="155"/>
      <c r="AN915" s="155"/>
      <c r="AO915" s="155"/>
      <c r="AP915" s="155"/>
      <c r="AQ915" s="155"/>
      <c r="AR915" s="155"/>
      <c r="AS915" s="155"/>
      <c r="AT915" s="155"/>
      <c r="AU915" s="155"/>
      <c r="AV915" s="155"/>
      <c r="AW915" s="155"/>
      <c r="AX915" s="155"/>
    </row>
    <row r="916" customFormat="false" ht="15.75" hidden="false" customHeight="true" outlineLevel="0" collapsed="false">
      <c r="A916" s="152"/>
      <c r="B916" s="152"/>
      <c r="C916" s="152"/>
      <c r="D916" s="152"/>
      <c r="E916" s="153"/>
      <c r="F916" s="153"/>
      <c r="G916" s="153"/>
      <c r="H916" s="153"/>
      <c r="I916" s="153"/>
      <c r="J916" s="153"/>
      <c r="K916" s="153"/>
      <c r="L916" s="153"/>
      <c r="M916" s="35"/>
      <c r="N916" s="35"/>
      <c r="O916" s="35"/>
      <c r="P916" s="152"/>
      <c r="Q916" s="152"/>
      <c r="R916" s="152"/>
      <c r="S916" s="152"/>
      <c r="T916" s="152"/>
      <c r="U916" s="152"/>
      <c r="V916" s="152"/>
      <c r="W916" s="152"/>
      <c r="X916" s="152"/>
      <c r="Y916" s="152"/>
      <c r="Z916" s="154"/>
      <c r="AA916" s="152"/>
      <c r="AB916" s="154"/>
      <c r="AC916" s="152"/>
      <c r="AD916" s="152"/>
      <c r="AE916" s="152"/>
      <c r="AF916" s="152"/>
      <c r="AG916" s="152"/>
      <c r="AH916" s="152"/>
      <c r="AI916" s="152"/>
      <c r="AJ916" s="152"/>
      <c r="AK916" s="152"/>
      <c r="AL916" s="155"/>
      <c r="AM916" s="155"/>
      <c r="AN916" s="155"/>
      <c r="AO916" s="155"/>
      <c r="AP916" s="155"/>
      <c r="AQ916" s="155"/>
      <c r="AR916" s="155"/>
      <c r="AS916" s="155"/>
      <c r="AT916" s="155"/>
      <c r="AU916" s="155"/>
      <c r="AV916" s="155"/>
      <c r="AW916" s="155"/>
      <c r="AX916" s="155"/>
    </row>
    <row r="917" customFormat="false" ht="15.75" hidden="false" customHeight="true" outlineLevel="0" collapsed="false">
      <c r="A917" s="152"/>
      <c r="B917" s="152"/>
      <c r="C917" s="152"/>
      <c r="D917" s="152"/>
      <c r="E917" s="153"/>
      <c r="F917" s="153"/>
      <c r="G917" s="153"/>
      <c r="H917" s="153"/>
      <c r="I917" s="153"/>
      <c r="J917" s="153"/>
      <c r="K917" s="153"/>
      <c r="L917" s="153"/>
      <c r="M917" s="35"/>
      <c r="N917" s="35"/>
      <c r="O917" s="35"/>
      <c r="P917" s="152"/>
      <c r="Q917" s="152"/>
      <c r="R917" s="152"/>
      <c r="S917" s="152"/>
      <c r="T917" s="152"/>
      <c r="U917" s="152"/>
      <c r="V917" s="152"/>
      <c r="W917" s="152"/>
      <c r="X917" s="152"/>
      <c r="Y917" s="152"/>
      <c r="Z917" s="154"/>
      <c r="AA917" s="152"/>
      <c r="AB917" s="154"/>
      <c r="AC917" s="152"/>
      <c r="AD917" s="152"/>
      <c r="AE917" s="152"/>
      <c r="AF917" s="152"/>
      <c r="AG917" s="152"/>
      <c r="AH917" s="152"/>
      <c r="AI917" s="152"/>
      <c r="AJ917" s="152"/>
      <c r="AK917" s="152"/>
      <c r="AL917" s="155"/>
      <c r="AM917" s="155"/>
      <c r="AN917" s="155"/>
      <c r="AO917" s="155"/>
      <c r="AP917" s="155"/>
      <c r="AQ917" s="155"/>
      <c r="AR917" s="155"/>
      <c r="AS917" s="155"/>
      <c r="AT917" s="155"/>
      <c r="AU917" s="155"/>
      <c r="AV917" s="155"/>
      <c r="AW917" s="155"/>
      <c r="AX917" s="155"/>
    </row>
    <row r="918" customFormat="false" ht="15.75" hidden="false" customHeight="true" outlineLevel="0" collapsed="false">
      <c r="A918" s="152"/>
      <c r="B918" s="152"/>
      <c r="C918" s="152"/>
      <c r="D918" s="152"/>
      <c r="E918" s="153"/>
      <c r="F918" s="153"/>
      <c r="G918" s="153"/>
      <c r="H918" s="153"/>
      <c r="I918" s="153"/>
      <c r="J918" s="153"/>
      <c r="K918" s="153"/>
      <c r="L918" s="153"/>
      <c r="M918" s="35"/>
      <c r="N918" s="35"/>
      <c r="O918" s="35"/>
      <c r="P918" s="152"/>
      <c r="Q918" s="152"/>
      <c r="R918" s="152"/>
      <c r="S918" s="152"/>
      <c r="T918" s="152"/>
      <c r="U918" s="152"/>
      <c r="V918" s="152"/>
      <c r="W918" s="152"/>
      <c r="X918" s="152"/>
      <c r="Y918" s="152"/>
      <c r="Z918" s="154"/>
      <c r="AA918" s="152"/>
      <c r="AB918" s="154"/>
      <c r="AC918" s="152"/>
      <c r="AD918" s="152"/>
      <c r="AE918" s="152"/>
      <c r="AF918" s="152"/>
      <c r="AG918" s="152"/>
      <c r="AH918" s="152"/>
      <c r="AI918" s="152"/>
      <c r="AJ918" s="152"/>
      <c r="AK918" s="152"/>
      <c r="AL918" s="155"/>
      <c r="AM918" s="155"/>
      <c r="AN918" s="155"/>
      <c r="AO918" s="155"/>
      <c r="AP918" s="155"/>
      <c r="AQ918" s="155"/>
      <c r="AR918" s="155"/>
      <c r="AS918" s="155"/>
      <c r="AT918" s="155"/>
      <c r="AU918" s="155"/>
      <c r="AV918" s="155"/>
      <c r="AW918" s="155"/>
      <c r="AX918" s="155"/>
    </row>
    <row r="919" customFormat="false" ht="15.75" hidden="false" customHeight="true" outlineLevel="0" collapsed="false">
      <c r="A919" s="152"/>
      <c r="B919" s="152"/>
      <c r="C919" s="152"/>
      <c r="D919" s="152"/>
      <c r="E919" s="153"/>
      <c r="F919" s="153"/>
      <c r="G919" s="153"/>
      <c r="H919" s="153"/>
      <c r="I919" s="153"/>
      <c r="J919" s="153"/>
      <c r="K919" s="153"/>
      <c r="L919" s="153"/>
      <c r="M919" s="35"/>
      <c r="N919" s="35"/>
      <c r="O919" s="35"/>
      <c r="P919" s="152"/>
      <c r="Q919" s="152"/>
      <c r="R919" s="152"/>
      <c r="S919" s="152"/>
      <c r="T919" s="152"/>
      <c r="U919" s="152"/>
      <c r="V919" s="152"/>
      <c r="W919" s="152"/>
      <c r="X919" s="152"/>
      <c r="Y919" s="152"/>
      <c r="Z919" s="154"/>
      <c r="AA919" s="152"/>
      <c r="AB919" s="154"/>
      <c r="AC919" s="152"/>
      <c r="AD919" s="152"/>
      <c r="AE919" s="152"/>
      <c r="AF919" s="152"/>
      <c r="AG919" s="152"/>
      <c r="AH919" s="152"/>
      <c r="AI919" s="152"/>
      <c r="AJ919" s="152"/>
      <c r="AK919" s="152"/>
      <c r="AL919" s="155"/>
      <c r="AM919" s="155"/>
      <c r="AN919" s="155"/>
      <c r="AO919" s="155"/>
      <c r="AP919" s="155"/>
      <c r="AQ919" s="155"/>
      <c r="AR919" s="155"/>
      <c r="AS919" s="155"/>
      <c r="AT919" s="155"/>
      <c r="AU919" s="155"/>
      <c r="AV919" s="155"/>
      <c r="AW919" s="155"/>
      <c r="AX919" s="155"/>
    </row>
    <row r="920" customFormat="false" ht="15.75" hidden="false" customHeight="true" outlineLevel="0" collapsed="false">
      <c r="A920" s="152"/>
      <c r="B920" s="152"/>
      <c r="C920" s="152"/>
      <c r="D920" s="152"/>
      <c r="E920" s="153"/>
      <c r="F920" s="153"/>
      <c r="G920" s="153"/>
      <c r="H920" s="153"/>
      <c r="I920" s="153"/>
      <c r="J920" s="153"/>
      <c r="K920" s="153"/>
      <c r="L920" s="153"/>
      <c r="M920" s="35"/>
      <c r="N920" s="35"/>
      <c r="O920" s="35"/>
      <c r="P920" s="152"/>
      <c r="Q920" s="152"/>
      <c r="R920" s="152"/>
      <c r="S920" s="152"/>
      <c r="T920" s="152"/>
      <c r="U920" s="152"/>
      <c r="V920" s="152"/>
      <c r="W920" s="152"/>
      <c r="X920" s="152"/>
      <c r="Y920" s="152"/>
      <c r="Z920" s="154"/>
      <c r="AA920" s="152"/>
      <c r="AB920" s="154"/>
      <c r="AC920" s="152"/>
      <c r="AD920" s="152"/>
      <c r="AE920" s="152"/>
      <c r="AF920" s="152"/>
      <c r="AG920" s="152"/>
      <c r="AH920" s="152"/>
      <c r="AI920" s="152"/>
      <c r="AJ920" s="152"/>
      <c r="AK920" s="152"/>
      <c r="AL920" s="155"/>
      <c r="AM920" s="155"/>
      <c r="AN920" s="155"/>
      <c r="AO920" s="155"/>
      <c r="AP920" s="155"/>
      <c r="AQ920" s="155"/>
      <c r="AR920" s="155"/>
      <c r="AS920" s="155"/>
      <c r="AT920" s="155"/>
      <c r="AU920" s="155"/>
      <c r="AV920" s="155"/>
      <c r="AW920" s="155"/>
      <c r="AX920" s="155"/>
    </row>
    <row r="921" customFormat="false" ht="15.75" hidden="false" customHeight="true" outlineLevel="0" collapsed="false">
      <c r="A921" s="152"/>
      <c r="B921" s="152"/>
      <c r="C921" s="152"/>
      <c r="D921" s="152"/>
      <c r="E921" s="153"/>
      <c r="F921" s="153"/>
      <c r="G921" s="153"/>
      <c r="H921" s="153"/>
      <c r="I921" s="153"/>
      <c r="J921" s="153"/>
      <c r="K921" s="153"/>
      <c r="L921" s="153"/>
      <c r="M921" s="35"/>
      <c r="N921" s="35"/>
      <c r="O921" s="35"/>
      <c r="P921" s="152"/>
      <c r="Q921" s="152"/>
      <c r="R921" s="152"/>
      <c r="S921" s="152"/>
      <c r="T921" s="152"/>
      <c r="U921" s="152"/>
      <c r="V921" s="152"/>
      <c r="W921" s="152"/>
      <c r="X921" s="152"/>
      <c r="Y921" s="152"/>
      <c r="Z921" s="154"/>
      <c r="AA921" s="152"/>
      <c r="AB921" s="154"/>
      <c r="AC921" s="152"/>
      <c r="AD921" s="152"/>
      <c r="AE921" s="152"/>
      <c r="AF921" s="152"/>
      <c r="AG921" s="152"/>
      <c r="AH921" s="152"/>
      <c r="AI921" s="152"/>
      <c r="AJ921" s="152"/>
      <c r="AK921" s="152"/>
      <c r="AL921" s="155"/>
      <c r="AM921" s="155"/>
      <c r="AN921" s="155"/>
      <c r="AO921" s="155"/>
      <c r="AP921" s="155"/>
      <c r="AQ921" s="155"/>
      <c r="AR921" s="155"/>
      <c r="AS921" s="155"/>
      <c r="AT921" s="155"/>
      <c r="AU921" s="155"/>
      <c r="AV921" s="155"/>
      <c r="AW921" s="155"/>
      <c r="AX921" s="155"/>
    </row>
    <row r="922" customFormat="false" ht="15.75" hidden="false" customHeight="true" outlineLevel="0" collapsed="false">
      <c r="A922" s="152"/>
      <c r="B922" s="152"/>
      <c r="C922" s="152"/>
      <c r="D922" s="152"/>
      <c r="E922" s="153"/>
      <c r="F922" s="153"/>
      <c r="G922" s="153"/>
      <c r="H922" s="153"/>
      <c r="I922" s="153"/>
      <c r="J922" s="153"/>
      <c r="K922" s="153"/>
      <c r="L922" s="153"/>
      <c r="M922" s="35"/>
      <c r="N922" s="35"/>
      <c r="O922" s="35"/>
      <c r="P922" s="152"/>
      <c r="Q922" s="152"/>
      <c r="R922" s="152"/>
      <c r="S922" s="152"/>
      <c r="T922" s="152"/>
      <c r="U922" s="152"/>
      <c r="V922" s="152"/>
      <c r="W922" s="152"/>
      <c r="X922" s="152"/>
      <c r="Y922" s="152"/>
      <c r="Z922" s="154"/>
      <c r="AA922" s="152"/>
      <c r="AB922" s="154"/>
      <c r="AC922" s="152"/>
      <c r="AD922" s="152"/>
      <c r="AE922" s="152"/>
      <c r="AF922" s="152"/>
      <c r="AG922" s="152"/>
      <c r="AH922" s="152"/>
      <c r="AI922" s="152"/>
      <c r="AJ922" s="152"/>
      <c r="AK922" s="152"/>
      <c r="AL922" s="155"/>
      <c r="AM922" s="155"/>
      <c r="AN922" s="155"/>
      <c r="AO922" s="155"/>
      <c r="AP922" s="155"/>
      <c r="AQ922" s="155"/>
      <c r="AR922" s="155"/>
      <c r="AS922" s="155"/>
      <c r="AT922" s="155"/>
      <c r="AU922" s="155"/>
      <c r="AV922" s="155"/>
      <c r="AW922" s="155"/>
      <c r="AX922" s="155"/>
    </row>
    <row r="923" customFormat="false" ht="15.75" hidden="false" customHeight="true" outlineLevel="0" collapsed="false">
      <c r="A923" s="152"/>
      <c r="B923" s="152"/>
      <c r="C923" s="152"/>
      <c r="D923" s="152"/>
      <c r="E923" s="153"/>
      <c r="F923" s="153"/>
      <c r="G923" s="153"/>
      <c r="H923" s="153"/>
      <c r="I923" s="153"/>
      <c r="J923" s="153"/>
      <c r="K923" s="153"/>
      <c r="L923" s="153"/>
      <c r="M923" s="35"/>
      <c r="N923" s="35"/>
      <c r="O923" s="35"/>
      <c r="P923" s="152"/>
      <c r="Q923" s="152"/>
      <c r="R923" s="152"/>
      <c r="S923" s="152"/>
      <c r="T923" s="152"/>
      <c r="U923" s="152"/>
      <c r="V923" s="152"/>
      <c r="W923" s="152"/>
      <c r="X923" s="152"/>
      <c r="Y923" s="152"/>
      <c r="Z923" s="154"/>
      <c r="AA923" s="152"/>
      <c r="AB923" s="154"/>
      <c r="AC923" s="152"/>
      <c r="AD923" s="152"/>
      <c r="AE923" s="152"/>
      <c r="AF923" s="152"/>
      <c r="AG923" s="152"/>
      <c r="AH923" s="152"/>
      <c r="AI923" s="152"/>
      <c r="AJ923" s="152"/>
      <c r="AK923" s="152"/>
      <c r="AL923" s="155"/>
      <c r="AM923" s="155"/>
      <c r="AN923" s="155"/>
      <c r="AO923" s="155"/>
      <c r="AP923" s="155"/>
      <c r="AQ923" s="155"/>
      <c r="AR923" s="155"/>
      <c r="AS923" s="155"/>
      <c r="AT923" s="155"/>
      <c r="AU923" s="155"/>
      <c r="AV923" s="155"/>
      <c r="AW923" s="155"/>
      <c r="AX923" s="155"/>
    </row>
    <row r="924" customFormat="false" ht="15.75" hidden="false" customHeight="true" outlineLevel="0" collapsed="false">
      <c r="A924" s="152"/>
      <c r="B924" s="152"/>
      <c r="C924" s="152"/>
      <c r="D924" s="152"/>
      <c r="E924" s="153"/>
      <c r="F924" s="153"/>
      <c r="G924" s="153"/>
      <c r="H924" s="153"/>
      <c r="I924" s="153"/>
      <c r="J924" s="153"/>
      <c r="K924" s="153"/>
      <c r="L924" s="153"/>
      <c r="M924" s="35"/>
      <c r="N924" s="35"/>
      <c r="O924" s="35"/>
      <c r="P924" s="152"/>
      <c r="Q924" s="152"/>
      <c r="R924" s="152"/>
      <c r="S924" s="152"/>
      <c r="T924" s="152"/>
      <c r="U924" s="152"/>
      <c r="V924" s="152"/>
      <c r="W924" s="152"/>
      <c r="X924" s="152"/>
      <c r="Y924" s="152"/>
      <c r="Z924" s="154"/>
      <c r="AA924" s="152"/>
      <c r="AB924" s="154"/>
      <c r="AC924" s="152"/>
      <c r="AD924" s="152"/>
      <c r="AE924" s="152"/>
      <c r="AF924" s="152"/>
      <c r="AG924" s="152"/>
      <c r="AH924" s="152"/>
      <c r="AI924" s="152"/>
      <c r="AJ924" s="152"/>
      <c r="AK924" s="152"/>
      <c r="AL924" s="155"/>
      <c r="AM924" s="155"/>
      <c r="AN924" s="155"/>
      <c r="AO924" s="155"/>
      <c r="AP924" s="155"/>
      <c r="AQ924" s="155"/>
      <c r="AR924" s="155"/>
      <c r="AS924" s="155"/>
      <c r="AT924" s="155"/>
      <c r="AU924" s="155"/>
      <c r="AV924" s="155"/>
      <c r="AW924" s="155"/>
      <c r="AX924" s="155"/>
    </row>
    <row r="925" customFormat="false" ht="15.75" hidden="false" customHeight="true" outlineLevel="0" collapsed="false">
      <c r="A925" s="152"/>
      <c r="B925" s="152"/>
      <c r="C925" s="152"/>
      <c r="D925" s="152"/>
      <c r="E925" s="153"/>
      <c r="F925" s="153"/>
      <c r="G925" s="153"/>
      <c r="H925" s="153"/>
      <c r="I925" s="153"/>
      <c r="J925" s="153"/>
      <c r="K925" s="153"/>
      <c r="L925" s="153"/>
      <c r="M925" s="35"/>
      <c r="N925" s="35"/>
      <c r="O925" s="35"/>
      <c r="P925" s="152"/>
      <c r="Q925" s="152"/>
      <c r="R925" s="152"/>
      <c r="S925" s="152"/>
      <c r="T925" s="152"/>
      <c r="U925" s="152"/>
      <c r="V925" s="152"/>
      <c r="W925" s="152"/>
      <c r="X925" s="152"/>
      <c r="Y925" s="152"/>
      <c r="Z925" s="154"/>
      <c r="AA925" s="152"/>
      <c r="AB925" s="154"/>
      <c r="AC925" s="152"/>
      <c r="AD925" s="152"/>
      <c r="AE925" s="152"/>
      <c r="AF925" s="152"/>
      <c r="AG925" s="152"/>
      <c r="AH925" s="152"/>
      <c r="AI925" s="152"/>
      <c r="AJ925" s="152"/>
      <c r="AK925" s="152"/>
      <c r="AL925" s="155"/>
      <c r="AM925" s="155"/>
      <c r="AN925" s="155"/>
      <c r="AO925" s="155"/>
      <c r="AP925" s="155"/>
      <c r="AQ925" s="155"/>
      <c r="AR925" s="155"/>
      <c r="AS925" s="155"/>
      <c r="AT925" s="155"/>
      <c r="AU925" s="155"/>
      <c r="AV925" s="155"/>
      <c r="AW925" s="155"/>
      <c r="AX925" s="155"/>
    </row>
    <row r="926" customFormat="false" ht="15.75" hidden="false" customHeight="true" outlineLevel="0" collapsed="false">
      <c r="A926" s="152"/>
      <c r="B926" s="152"/>
      <c r="C926" s="152"/>
      <c r="D926" s="152"/>
      <c r="E926" s="153"/>
      <c r="F926" s="153"/>
      <c r="G926" s="153"/>
      <c r="H926" s="153"/>
      <c r="I926" s="153"/>
      <c r="J926" s="153"/>
      <c r="K926" s="153"/>
      <c r="L926" s="153"/>
      <c r="M926" s="35"/>
      <c r="N926" s="35"/>
      <c r="O926" s="35"/>
      <c r="P926" s="152"/>
      <c r="Q926" s="152"/>
      <c r="R926" s="152"/>
      <c r="S926" s="152"/>
      <c r="T926" s="152"/>
      <c r="U926" s="152"/>
      <c r="V926" s="152"/>
      <c r="W926" s="152"/>
      <c r="X926" s="152"/>
      <c r="Y926" s="152"/>
      <c r="Z926" s="154"/>
      <c r="AA926" s="152"/>
      <c r="AB926" s="154"/>
      <c r="AC926" s="152"/>
      <c r="AD926" s="152"/>
      <c r="AE926" s="152"/>
      <c r="AF926" s="152"/>
      <c r="AG926" s="152"/>
      <c r="AH926" s="152"/>
      <c r="AI926" s="152"/>
      <c r="AJ926" s="152"/>
      <c r="AK926" s="152"/>
      <c r="AL926" s="155"/>
      <c r="AM926" s="155"/>
      <c r="AN926" s="155"/>
      <c r="AO926" s="155"/>
      <c r="AP926" s="155"/>
      <c r="AQ926" s="155"/>
      <c r="AR926" s="155"/>
      <c r="AS926" s="155"/>
      <c r="AT926" s="155"/>
      <c r="AU926" s="155"/>
      <c r="AV926" s="155"/>
      <c r="AW926" s="155"/>
      <c r="AX926" s="155"/>
    </row>
    <row r="927" customFormat="false" ht="15.75" hidden="false" customHeight="true" outlineLevel="0" collapsed="false">
      <c r="A927" s="152"/>
      <c r="B927" s="152"/>
      <c r="C927" s="152"/>
      <c r="D927" s="152"/>
      <c r="E927" s="153"/>
      <c r="F927" s="153"/>
      <c r="G927" s="153"/>
      <c r="H927" s="153"/>
      <c r="I927" s="153"/>
      <c r="J927" s="153"/>
      <c r="K927" s="153"/>
      <c r="L927" s="153"/>
      <c r="M927" s="35"/>
      <c r="N927" s="35"/>
      <c r="O927" s="35"/>
      <c r="P927" s="152"/>
      <c r="Q927" s="152"/>
      <c r="R927" s="152"/>
      <c r="S927" s="152"/>
      <c r="T927" s="152"/>
      <c r="U927" s="152"/>
      <c r="V927" s="152"/>
      <c r="W927" s="152"/>
      <c r="X927" s="152"/>
      <c r="Y927" s="152"/>
      <c r="Z927" s="154"/>
      <c r="AA927" s="152"/>
      <c r="AB927" s="154"/>
      <c r="AC927" s="152"/>
      <c r="AD927" s="152"/>
      <c r="AE927" s="152"/>
      <c r="AF927" s="152"/>
      <c r="AG927" s="152"/>
      <c r="AH927" s="152"/>
      <c r="AI927" s="152"/>
      <c r="AJ927" s="152"/>
      <c r="AK927" s="152"/>
      <c r="AL927" s="155"/>
      <c r="AM927" s="155"/>
      <c r="AN927" s="155"/>
      <c r="AO927" s="155"/>
      <c r="AP927" s="155"/>
      <c r="AQ927" s="155"/>
      <c r="AR927" s="155"/>
      <c r="AS927" s="155"/>
      <c r="AT927" s="155"/>
      <c r="AU927" s="155"/>
      <c r="AV927" s="155"/>
      <c r="AW927" s="155"/>
      <c r="AX927" s="155"/>
    </row>
    <row r="928" customFormat="false" ht="15.75" hidden="false" customHeight="true" outlineLevel="0" collapsed="false">
      <c r="A928" s="152"/>
      <c r="B928" s="152"/>
      <c r="C928" s="152"/>
      <c r="D928" s="152"/>
      <c r="E928" s="153"/>
      <c r="F928" s="153"/>
      <c r="G928" s="153"/>
      <c r="H928" s="153"/>
      <c r="I928" s="153"/>
      <c r="J928" s="153"/>
      <c r="K928" s="153"/>
      <c r="L928" s="153"/>
      <c r="M928" s="35"/>
      <c r="N928" s="35"/>
      <c r="O928" s="35"/>
      <c r="P928" s="152"/>
      <c r="Q928" s="152"/>
      <c r="R928" s="152"/>
      <c r="S928" s="152"/>
      <c r="T928" s="152"/>
      <c r="U928" s="152"/>
      <c r="V928" s="152"/>
      <c r="W928" s="152"/>
      <c r="X928" s="152"/>
      <c r="Y928" s="152"/>
      <c r="Z928" s="154"/>
      <c r="AA928" s="152"/>
      <c r="AB928" s="154"/>
      <c r="AC928" s="152"/>
      <c r="AD928" s="152"/>
      <c r="AE928" s="152"/>
      <c r="AF928" s="152"/>
      <c r="AG928" s="152"/>
      <c r="AH928" s="152"/>
      <c r="AI928" s="152"/>
      <c r="AJ928" s="152"/>
      <c r="AK928" s="152"/>
      <c r="AL928" s="155"/>
      <c r="AM928" s="155"/>
      <c r="AN928" s="155"/>
      <c r="AO928" s="155"/>
      <c r="AP928" s="155"/>
      <c r="AQ928" s="155"/>
      <c r="AR928" s="155"/>
      <c r="AS928" s="155"/>
      <c r="AT928" s="155"/>
      <c r="AU928" s="155"/>
      <c r="AV928" s="155"/>
      <c r="AW928" s="155"/>
      <c r="AX928" s="155"/>
    </row>
    <row r="929" customFormat="false" ht="15.75" hidden="false" customHeight="true" outlineLevel="0" collapsed="false">
      <c r="A929" s="152"/>
      <c r="B929" s="152"/>
      <c r="C929" s="152"/>
      <c r="D929" s="152"/>
      <c r="E929" s="153"/>
      <c r="F929" s="153"/>
      <c r="G929" s="153"/>
      <c r="H929" s="153"/>
      <c r="I929" s="153"/>
      <c r="J929" s="153"/>
      <c r="K929" s="153"/>
      <c r="L929" s="153"/>
      <c r="M929" s="35"/>
      <c r="N929" s="35"/>
      <c r="O929" s="35"/>
      <c r="P929" s="152"/>
      <c r="Q929" s="152"/>
      <c r="R929" s="152"/>
      <c r="S929" s="152"/>
      <c r="T929" s="152"/>
      <c r="U929" s="152"/>
      <c r="V929" s="152"/>
      <c r="W929" s="152"/>
      <c r="X929" s="152"/>
      <c r="Y929" s="152"/>
      <c r="Z929" s="154"/>
      <c r="AA929" s="152"/>
      <c r="AB929" s="154"/>
      <c r="AC929" s="152"/>
      <c r="AD929" s="152"/>
      <c r="AE929" s="152"/>
      <c r="AF929" s="152"/>
      <c r="AG929" s="152"/>
      <c r="AH929" s="152"/>
      <c r="AI929" s="152"/>
      <c r="AJ929" s="152"/>
      <c r="AK929" s="152"/>
      <c r="AL929" s="155"/>
      <c r="AM929" s="155"/>
      <c r="AN929" s="155"/>
      <c r="AO929" s="155"/>
      <c r="AP929" s="155"/>
      <c r="AQ929" s="155"/>
      <c r="AR929" s="155"/>
      <c r="AS929" s="155"/>
      <c r="AT929" s="155"/>
      <c r="AU929" s="155"/>
      <c r="AV929" s="155"/>
      <c r="AW929" s="155"/>
      <c r="AX929" s="155"/>
    </row>
    <row r="930" customFormat="false" ht="15.75" hidden="false" customHeight="true" outlineLevel="0" collapsed="false">
      <c r="A930" s="152"/>
      <c r="B930" s="152"/>
      <c r="C930" s="152"/>
      <c r="D930" s="152"/>
      <c r="E930" s="153"/>
      <c r="F930" s="153"/>
      <c r="G930" s="153"/>
      <c r="H930" s="153"/>
      <c r="I930" s="153"/>
      <c r="J930" s="153"/>
      <c r="K930" s="153"/>
      <c r="L930" s="153"/>
      <c r="M930" s="35"/>
      <c r="N930" s="35"/>
      <c r="O930" s="35"/>
      <c r="P930" s="152"/>
      <c r="Q930" s="152"/>
      <c r="R930" s="152"/>
      <c r="S930" s="152"/>
      <c r="T930" s="152"/>
      <c r="U930" s="152"/>
      <c r="V930" s="152"/>
      <c r="W930" s="152"/>
      <c r="X930" s="152"/>
      <c r="Y930" s="152"/>
      <c r="Z930" s="154"/>
      <c r="AA930" s="152"/>
      <c r="AB930" s="154"/>
      <c r="AC930" s="152"/>
      <c r="AD930" s="152"/>
      <c r="AE930" s="152"/>
      <c r="AF930" s="152"/>
      <c r="AG930" s="152"/>
      <c r="AH930" s="152"/>
      <c r="AI930" s="152"/>
      <c r="AJ930" s="152"/>
      <c r="AK930" s="152"/>
      <c r="AL930" s="155"/>
      <c r="AM930" s="155"/>
      <c r="AN930" s="155"/>
      <c r="AO930" s="155"/>
      <c r="AP930" s="155"/>
      <c r="AQ930" s="155"/>
      <c r="AR930" s="155"/>
      <c r="AS930" s="155"/>
      <c r="AT930" s="155"/>
      <c r="AU930" s="155"/>
      <c r="AV930" s="155"/>
      <c r="AW930" s="155"/>
      <c r="AX930" s="155"/>
    </row>
    <row r="931" customFormat="false" ht="15.75" hidden="false" customHeight="true" outlineLevel="0" collapsed="false">
      <c r="A931" s="152"/>
      <c r="B931" s="152"/>
      <c r="C931" s="152"/>
      <c r="D931" s="152"/>
      <c r="E931" s="153"/>
      <c r="F931" s="153"/>
      <c r="G931" s="153"/>
      <c r="H931" s="153"/>
      <c r="I931" s="153"/>
      <c r="J931" s="153"/>
      <c r="K931" s="153"/>
      <c r="L931" s="153"/>
      <c r="M931" s="35"/>
      <c r="N931" s="35"/>
      <c r="O931" s="35"/>
      <c r="P931" s="152"/>
      <c r="Q931" s="152"/>
      <c r="R931" s="152"/>
      <c r="S931" s="152"/>
      <c r="T931" s="152"/>
      <c r="U931" s="152"/>
      <c r="V931" s="152"/>
      <c r="W931" s="152"/>
      <c r="X931" s="152"/>
      <c r="Y931" s="152"/>
      <c r="Z931" s="154"/>
      <c r="AA931" s="152"/>
      <c r="AB931" s="154"/>
      <c r="AC931" s="152"/>
      <c r="AD931" s="152"/>
      <c r="AE931" s="152"/>
      <c r="AF931" s="152"/>
      <c r="AG931" s="152"/>
      <c r="AH931" s="152"/>
      <c r="AI931" s="152"/>
      <c r="AJ931" s="152"/>
      <c r="AK931" s="152"/>
      <c r="AL931" s="155"/>
      <c r="AM931" s="155"/>
      <c r="AN931" s="155"/>
      <c r="AO931" s="155"/>
      <c r="AP931" s="155"/>
      <c r="AQ931" s="155"/>
      <c r="AR931" s="155"/>
      <c r="AS931" s="155"/>
      <c r="AT931" s="155"/>
      <c r="AU931" s="155"/>
      <c r="AV931" s="155"/>
      <c r="AW931" s="155"/>
      <c r="AX931" s="155"/>
    </row>
    <row r="932" customFormat="false" ht="15.75" hidden="false" customHeight="true" outlineLevel="0" collapsed="false">
      <c r="A932" s="152"/>
      <c r="B932" s="152"/>
      <c r="C932" s="152"/>
      <c r="D932" s="152"/>
      <c r="E932" s="153"/>
      <c r="F932" s="153"/>
      <c r="G932" s="153"/>
      <c r="H932" s="153"/>
      <c r="I932" s="153"/>
      <c r="J932" s="153"/>
      <c r="K932" s="153"/>
      <c r="L932" s="153"/>
      <c r="M932" s="35"/>
      <c r="N932" s="35"/>
      <c r="O932" s="35"/>
      <c r="P932" s="152"/>
      <c r="Q932" s="152"/>
      <c r="R932" s="152"/>
      <c r="S932" s="152"/>
      <c r="T932" s="152"/>
      <c r="U932" s="152"/>
      <c r="V932" s="152"/>
      <c r="W932" s="152"/>
      <c r="X932" s="152"/>
      <c r="Y932" s="152"/>
      <c r="Z932" s="154"/>
      <c r="AA932" s="152"/>
      <c r="AB932" s="154"/>
      <c r="AC932" s="152"/>
      <c r="AD932" s="152"/>
      <c r="AE932" s="152"/>
      <c r="AF932" s="152"/>
      <c r="AG932" s="152"/>
      <c r="AH932" s="152"/>
      <c r="AI932" s="152"/>
      <c r="AJ932" s="152"/>
      <c r="AK932" s="152"/>
      <c r="AL932" s="155"/>
      <c r="AM932" s="155"/>
      <c r="AN932" s="155"/>
      <c r="AO932" s="155"/>
      <c r="AP932" s="155"/>
      <c r="AQ932" s="155"/>
      <c r="AR932" s="155"/>
      <c r="AS932" s="155"/>
      <c r="AT932" s="155"/>
      <c r="AU932" s="155"/>
      <c r="AV932" s="155"/>
      <c r="AW932" s="155"/>
      <c r="AX932" s="155"/>
    </row>
    <row r="933" customFormat="false" ht="15.75" hidden="false" customHeight="true" outlineLevel="0" collapsed="false">
      <c r="A933" s="152"/>
      <c r="B933" s="152"/>
      <c r="C933" s="152"/>
      <c r="D933" s="152"/>
      <c r="E933" s="153"/>
      <c r="F933" s="153"/>
      <c r="G933" s="153"/>
      <c r="H933" s="153"/>
      <c r="I933" s="153"/>
      <c r="J933" s="153"/>
      <c r="K933" s="153"/>
      <c r="L933" s="153"/>
      <c r="M933" s="35"/>
      <c r="N933" s="35"/>
      <c r="O933" s="35"/>
      <c r="P933" s="152"/>
      <c r="Q933" s="152"/>
      <c r="R933" s="152"/>
      <c r="S933" s="152"/>
      <c r="T933" s="152"/>
      <c r="U933" s="152"/>
      <c r="V933" s="152"/>
      <c r="W933" s="152"/>
      <c r="X933" s="152"/>
      <c r="Y933" s="152"/>
      <c r="Z933" s="154"/>
      <c r="AA933" s="152"/>
      <c r="AB933" s="154"/>
      <c r="AC933" s="152"/>
      <c r="AD933" s="152"/>
      <c r="AE933" s="152"/>
      <c r="AF933" s="152"/>
      <c r="AG933" s="152"/>
      <c r="AH933" s="152"/>
      <c r="AI933" s="152"/>
      <c r="AJ933" s="152"/>
      <c r="AK933" s="152"/>
      <c r="AL933" s="155"/>
      <c r="AM933" s="155"/>
      <c r="AN933" s="155"/>
      <c r="AO933" s="155"/>
      <c r="AP933" s="155"/>
      <c r="AQ933" s="155"/>
      <c r="AR933" s="155"/>
      <c r="AS933" s="155"/>
      <c r="AT933" s="155"/>
      <c r="AU933" s="155"/>
      <c r="AV933" s="155"/>
      <c r="AW933" s="155"/>
      <c r="AX933" s="155"/>
    </row>
    <row r="934" customFormat="false" ht="15.75" hidden="false" customHeight="true" outlineLevel="0" collapsed="false">
      <c r="A934" s="152"/>
      <c r="B934" s="152"/>
      <c r="C934" s="152"/>
      <c r="D934" s="152"/>
      <c r="E934" s="153"/>
      <c r="F934" s="153"/>
      <c r="G934" s="153"/>
      <c r="H934" s="153"/>
      <c r="I934" s="153"/>
      <c r="J934" s="153"/>
      <c r="K934" s="153"/>
      <c r="L934" s="153"/>
      <c r="M934" s="35"/>
      <c r="N934" s="35"/>
      <c r="O934" s="35"/>
      <c r="P934" s="152"/>
      <c r="Q934" s="152"/>
      <c r="R934" s="152"/>
      <c r="S934" s="152"/>
      <c r="T934" s="152"/>
      <c r="U934" s="152"/>
      <c r="V934" s="152"/>
      <c r="W934" s="152"/>
      <c r="X934" s="152"/>
      <c r="Y934" s="152"/>
      <c r="Z934" s="154"/>
      <c r="AA934" s="152"/>
      <c r="AB934" s="154"/>
      <c r="AC934" s="152"/>
      <c r="AD934" s="152"/>
      <c r="AE934" s="152"/>
      <c r="AF934" s="152"/>
      <c r="AG934" s="152"/>
      <c r="AH934" s="152"/>
      <c r="AI934" s="152"/>
      <c r="AJ934" s="152"/>
      <c r="AK934" s="152"/>
      <c r="AL934" s="155"/>
      <c r="AM934" s="155"/>
      <c r="AN934" s="155"/>
      <c r="AO934" s="155"/>
      <c r="AP934" s="155"/>
      <c r="AQ934" s="155"/>
      <c r="AR934" s="155"/>
      <c r="AS934" s="155"/>
      <c r="AT934" s="155"/>
      <c r="AU934" s="155"/>
      <c r="AV934" s="155"/>
      <c r="AW934" s="155"/>
      <c r="AX934" s="155"/>
    </row>
    <row r="935" customFormat="false" ht="15.75" hidden="false" customHeight="true" outlineLevel="0" collapsed="false">
      <c r="A935" s="152"/>
      <c r="B935" s="152"/>
      <c r="C935" s="152"/>
      <c r="D935" s="152"/>
      <c r="E935" s="153"/>
      <c r="F935" s="153"/>
      <c r="G935" s="153"/>
      <c r="H935" s="153"/>
      <c r="I935" s="153"/>
      <c r="J935" s="153"/>
      <c r="K935" s="153"/>
      <c r="L935" s="153"/>
      <c r="M935" s="35"/>
      <c r="N935" s="35"/>
      <c r="O935" s="35"/>
      <c r="P935" s="152"/>
      <c r="Q935" s="152"/>
      <c r="R935" s="152"/>
      <c r="S935" s="152"/>
      <c r="T935" s="152"/>
      <c r="U935" s="152"/>
      <c r="V935" s="152"/>
      <c r="W935" s="152"/>
      <c r="X935" s="152"/>
      <c r="Y935" s="152"/>
      <c r="Z935" s="154"/>
      <c r="AA935" s="152"/>
      <c r="AB935" s="154"/>
      <c r="AC935" s="152"/>
      <c r="AD935" s="152"/>
      <c r="AE935" s="152"/>
      <c r="AF935" s="152"/>
      <c r="AG935" s="152"/>
      <c r="AH935" s="152"/>
      <c r="AI935" s="152"/>
      <c r="AJ935" s="152"/>
      <c r="AK935" s="152"/>
      <c r="AL935" s="155"/>
      <c r="AM935" s="155"/>
      <c r="AN935" s="155"/>
      <c r="AO935" s="155"/>
      <c r="AP935" s="155"/>
      <c r="AQ935" s="155"/>
      <c r="AR935" s="155"/>
      <c r="AS935" s="155"/>
      <c r="AT935" s="155"/>
      <c r="AU935" s="155"/>
      <c r="AV935" s="155"/>
      <c r="AW935" s="155"/>
      <c r="AX935" s="155"/>
    </row>
    <row r="936" customFormat="false" ht="15.75" hidden="false" customHeight="true" outlineLevel="0" collapsed="false">
      <c r="A936" s="152"/>
      <c r="B936" s="152"/>
      <c r="C936" s="152"/>
      <c r="D936" s="152"/>
      <c r="E936" s="153"/>
      <c r="F936" s="153"/>
      <c r="G936" s="153"/>
      <c r="H936" s="153"/>
      <c r="I936" s="153"/>
      <c r="J936" s="153"/>
      <c r="K936" s="153"/>
      <c r="L936" s="153"/>
      <c r="M936" s="35"/>
      <c r="N936" s="35"/>
      <c r="O936" s="35"/>
      <c r="P936" s="152"/>
      <c r="Q936" s="152"/>
      <c r="R936" s="152"/>
      <c r="S936" s="152"/>
      <c r="T936" s="152"/>
      <c r="U936" s="152"/>
      <c r="V936" s="152"/>
      <c r="W936" s="152"/>
      <c r="X936" s="152"/>
      <c r="Y936" s="152"/>
      <c r="Z936" s="154"/>
      <c r="AA936" s="152"/>
      <c r="AB936" s="154"/>
      <c r="AC936" s="152"/>
      <c r="AD936" s="152"/>
      <c r="AE936" s="152"/>
      <c r="AF936" s="152"/>
      <c r="AG936" s="152"/>
      <c r="AH936" s="152"/>
      <c r="AI936" s="152"/>
      <c r="AJ936" s="152"/>
      <c r="AK936" s="152"/>
      <c r="AL936" s="155"/>
      <c r="AM936" s="155"/>
      <c r="AN936" s="155"/>
      <c r="AO936" s="155"/>
      <c r="AP936" s="155"/>
      <c r="AQ936" s="155"/>
      <c r="AR936" s="155"/>
      <c r="AS936" s="155"/>
      <c r="AT936" s="155"/>
      <c r="AU936" s="155"/>
      <c r="AV936" s="155"/>
      <c r="AW936" s="155"/>
      <c r="AX936" s="155"/>
    </row>
    <row r="937" customFormat="false" ht="15.75" hidden="false" customHeight="true" outlineLevel="0" collapsed="false">
      <c r="A937" s="152"/>
      <c r="B937" s="152"/>
      <c r="C937" s="152"/>
      <c r="D937" s="152"/>
      <c r="E937" s="153"/>
      <c r="F937" s="153"/>
      <c r="G937" s="153"/>
      <c r="H937" s="153"/>
      <c r="I937" s="153"/>
      <c r="J937" s="153"/>
      <c r="K937" s="153"/>
      <c r="L937" s="153"/>
      <c r="M937" s="35"/>
      <c r="N937" s="35"/>
      <c r="O937" s="35"/>
      <c r="P937" s="152"/>
      <c r="Q937" s="152"/>
      <c r="R937" s="152"/>
      <c r="S937" s="152"/>
      <c r="T937" s="152"/>
      <c r="U937" s="152"/>
      <c r="V937" s="152"/>
      <c r="W937" s="152"/>
      <c r="X937" s="152"/>
      <c r="Y937" s="152"/>
      <c r="Z937" s="154"/>
      <c r="AA937" s="152"/>
      <c r="AB937" s="154"/>
      <c r="AC937" s="152"/>
      <c r="AD937" s="152"/>
      <c r="AE937" s="152"/>
      <c r="AF937" s="152"/>
      <c r="AG937" s="152"/>
      <c r="AH937" s="152"/>
      <c r="AI937" s="152"/>
      <c r="AJ937" s="152"/>
      <c r="AK937" s="152"/>
      <c r="AL937" s="155"/>
      <c r="AM937" s="155"/>
      <c r="AN937" s="155"/>
      <c r="AO937" s="155"/>
      <c r="AP937" s="155"/>
      <c r="AQ937" s="155"/>
      <c r="AR937" s="155"/>
      <c r="AS937" s="155"/>
      <c r="AT937" s="155"/>
      <c r="AU937" s="155"/>
      <c r="AV937" s="155"/>
      <c r="AW937" s="155"/>
      <c r="AX937" s="155"/>
    </row>
    <row r="938" customFormat="false" ht="15.75" hidden="false" customHeight="true" outlineLevel="0" collapsed="false">
      <c r="A938" s="152"/>
      <c r="B938" s="152"/>
      <c r="C938" s="152"/>
      <c r="D938" s="152"/>
      <c r="E938" s="153"/>
      <c r="F938" s="153"/>
      <c r="G938" s="153"/>
      <c r="H938" s="153"/>
      <c r="I938" s="153"/>
      <c r="J938" s="153"/>
      <c r="K938" s="153"/>
      <c r="L938" s="153"/>
      <c r="M938" s="35"/>
      <c r="N938" s="35"/>
      <c r="O938" s="35"/>
      <c r="P938" s="152"/>
      <c r="Q938" s="152"/>
      <c r="R938" s="152"/>
      <c r="S938" s="152"/>
      <c r="T938" s="152"/>
      <c r="U938" s="152"/>
      <c r="V938" s="152"/>
      <c r="W938" s="152"/>
      <c r="X938" s="152"/>
      <c r="Y938" s="152"/>
      <c r="Z938" s="154"/>
      <c r="AA938" s="152"/>
      <c r="AB938" s="154"/>
      <c r="AC938" s="152"/>
      <c r="AD938" s="152"/>
      <c r="AE938" s="152"/>
      <c r="AF938" s="152"/>
      <c r="AG938" s="152"/>
      <c r="AH938" s="152"/>
      <c r="AI938" s="152"/>
      <c r="AJ938" s="152"/>
      <c r="AK938" s="152"/>
      <c r="AL938" s="155"/>
      <c r="AM938" s="155"/>
      <c r="AN938" s="155"/>
      <c r="AO938" s="155"/>
      <c r="AP938" s="155"/>
      <c r="AQ938" s="155"/>
      <c r="AR938" s="155"/>
      <c r="AS938" s="155"/>
      <c r="AT938" s="155"/>
      <c r="AU938" s="155"/>
      <c r="AV938" s="155"/>
      <c r="AW938" s="155"/>
      <c r="AX938" s="155"/>
    </row>
    <row r="939" customFormat="false" ht="15.75" hidden="false" customHeight="true" outlineLevel="0" collapsed="false">
      <c r="A939" s="152"/>
      <c r="B939" s="152"/>
      <c r="C939" s="152"/>
      <c r="D939" s="152"/>
      <c r="E939" s="153"/>
      <c r="F939" s="153"/>
      <c r="G939" s="153"/>
      <c r="H939" s="153"/>
      <c r="I939" s="153"/>
      <c r="J939" s="153"/>
      <c r="K939" s="153"/>
      <c r="L939" s="153"/>
      <c r="M939" s="35"/>
      <c r="N939" s="35"/>
      <c r="O939" s="35"/>
      <c r="P939" s="152"/>
      <c r="Q939" s="152"/>
      <c r="R939" s="152"/>
      <c r="S939" s="152"/>
      <c r="T939" s="152"/>
      <c r="U939" s="152"/>
      <c r="V939" s="152"/>
      <c r="W939" s="152"/>
      <c r="X939" s="152"/>
      <c r="Y939" s="152"/>
      <c r="Z939" s="154"/>
      <c r="AA939" s="152"/>
      <c r="AB939" s="154"/>
      <c r="AC939" s="152"/>
      <c r="AD939" s="152"/>
      <c r="AE939" s="152"/>
      <c r="AF939" s="152"/>
      <c r="AG939" s="152"/>
      <c r="AH939" s="152"/>
      <c r="AI939" s="152"/>
      <c r="AJ939" s="152"/>
      <c r="AK939" s="152"/>
      <c r="AL939" s="155"/>
      <c r="AM939" s="155"/>
      <c r="AN939" s="155"/>
      <c r="AO939" s="155"/>
      <c r="AP939" s="155"/>
      <c r="AQ939" s="155"/>
      <c r="AR939" s="155"/>
      <c r="AS939" s="155"/>
      <c r="AT939" s="155"/>
      <c r="AU939" s="155"/>
      <c r="AV939" s="155"/>
      <c r="AW939" s="155"/>
      <c r="AX939" s="155"/>
    </row>
    <row r="940" customFormat="false" ht="15.75" hidden="false" customHeight="true" outlineLevel="0" collapsed="false">
      <c r="A940" s="152"/>
      <c r="B940" s="152"/>
      <c r="C940" s="152"/>
      <c r="D940" s="152"/>
      <c r="E940" s="153"/>
      <c r="F940" s="153"/>
      <c r="G940" s="153"/>
      <c r="H940" s="153"/>
      <c r="I940" s="153"/>
      <c r="J940" s="153"/>
      <c r="K940" s="153"/>
      <c r="L940" s="153"/>
      <c r="M940" s="35"/>
      <c r="N940" s="35"/>
      <c r="O940" s="35"/>
      <c r="P940" s="152"/>
      <c r="Q940" s="152"/>
      <c r="R940" s="152"/>
      <c r="S940" s="152"/>
      <c r="T940" s="152"/>
      <c r="U940" s="152"/>
      <c r="V940" s="152"/>
      <c r="W940" s="152"/>
      <c r="X940" s="152"/>
      <c r="Y940" s="152"/>
      <c r="Z940" s="154"/>
      <c r="AA940" s="152"/>
      <c r="AB940" s="154"/>
      <c r="AC940" s="152"/>
      <c r="AD940" s="152"/>
      <c r="AE940" s="152"/>
      <c r="AF940" s="152"/>
      <c r="AG940" s="152"/>
      <c r="AH940" s="152"/>
      <c r="AI940" s="152"/>
      <c r="AJ940" s="152"/>
      <c r="AK940" s="152"/>
      <c r="AL940" s="155"/>
      <c r="AM940" s="155"/>
      <c r="AN940" s="155"/>
      <c r="AO940" s="155"/>
      <c r="AP940" s="155"/>
      <c r="AQ940" s="155"/>
      <c r="AR940" s="155"/>
      <c r="AS940" s="155"/>
      <c r="AT940" s="155"/>
      <c r="AU940" s="155"/>
      <c r="AV940" s="155"/>
      <c r="AW940" s="155"/>
      <c r="AX940" s="155"/>
    </row>
    <row r="941" customFormat="false" ht="15.75" hidden="false" customHeight="true" outlineLevel="0" collapsed="false">
      <c r="A941" s="152"/>
      <c r="B941" s="152"/>
      <c r="C941" s="152"/>
      <c r="D941" s="152"/>
      <c r="E941" s="153"/>
      <c r="F941" s="153"/>
      <c r="G941" s="153"/>
      <c r="H941" s="153"/>
      <c r="I941" s="153"/>
      <c r="J941" s="153"/>
      <c r="K941" s="153"/>
      <c r="L941" s="153"/>
      <c r="M941" s="35"/>
      <c r="N941" s="35"/>
      <c r="O941" s="35"/>
      <c r="P941" s="152"/>
      <c r="Q941" s="152"/>
      <c r="R941" s="152"/>
      <c r="S941" s="152"/>
      <c r="T941" s="152"/>
      <c r="U941" s="152"/>
      <c r="V941" s="152"/>
      <c r="W941" s="152"/>
      <c r="X941" s="152"/>
      <c r="Y941" s="152"/>
      <c r="Z941" s="154"/>
      <c r="AA941" s="152"/>
      <c r="AB941" s="154"/>
      <c r="AC941" s="152"/>
      <c r="AD941" s="152"/>
      <c r="AE941" s="152"/>
      <c r="AF941" s="152"/>
      <c r="AG941" s="152"/>
      <c r="AH941" s="152"/>
      <c r="AI941" s="152"/>
      <c r="AJ941" s="152"/>
      <c r="AK941" s="152"/>
      <c r="AL941" s="155"/>
      <c r="AM941" s="155"/>
      <c r="AN941" s="155"/>
      <c r="AO941" s="155"/>
      <c r="AP941" s="155"/>
      <c r="AQ941" s="155"/>
      <c r="AR941" s="155"/>
      <c r="AS941" s="155"/>
      <c r="AT941" s="155"/>
      <c r="AU941" s="155"/>
      <c r="AV941" s="155"/>
      <c r="AW941" s="155"/>
      <c r="AX941" s="155"/>
    </row>
    <row r="942" customFormat="false" ht="15.75" hidden="false" customHeight="true" outlineLevel="0" collapsed="false">
      <c r="A942" s="152"/>
      <c r="B942" s="152"/>
      <c r="C942" s="152"/>
      <c r="D942" s="152"/>
      <c r="E942" s="153"/>
      <c r="F942" s="153"/>
      <c r="G942" s="153"/>
      <c r="H942" s="153"/>
      <c r="I942" s="153"/>
      <c r="J942" s="153"/>
      <c r="K942" s="153"/>
      <c r="L942" s="153"/>
      <c r="M942" s="35"/>
      <c r="N942" s="35"/>
      <c r="O942" s="35"/>
      <c r="P942" s="152"/>
      <c r="Q942" s="152"/>
      <c r="R942" s="152"/>
      <c r="S942" s="152"/>
      <c r="T942" s="152"/>
      <c r="U942" s="152"/>
      <c r="V942" s="152"/>
      <c r="W942" s="152"/>
      <c r="X942" s="152"/>
      <c r="Y942" s="152"/>
      <c r="Z942" s="154"/>
      <c r="AA942" s="152"/>
      <c r="AB942" s="154"/>
      <c r="AC942" s="152"/>
      <c r="AD942" s="152"/>
      <c r="AE942" s="152"/>
      <c r="AF942" s="152"/>
      <c r="AG942" s="152"/>
      <c r="AH942" s="152"/>
      <c r="AI942" s="152"/>
      <c r="AJ942" s="152"/>
      <c r="AK942" s="152"/>
      <c r="AL942" s="155"/>
      <c r="AM942" s="155"/>
      <c r="AN942" s="155"/>
      <c r="AO942" s="155"/>
      <c r="AP942" s="155"/>
      <c r="AQ942" s="155"/>
      <c r="AR942" s="155"/>
      <c r="AS942" s="155"/>
      <c r="AT942" s="155"/>
      <c r="AU942" s="155"/>
      <c r="AV942" s="155"/>
      <c r="AW942" s="155"/>
      <c r="AX942" s="155"/>
    </row>
    <row r="943" customFormat="false" ht="15.75" hidden="false" customHeight="true" outlineLevel="0" collapsed="false">
      <c r="A943" s="152"/>
      <c r="B943" s="152"/>
      <c r="C943" s="152"/>
      <c r="D943" s="152"/>
      <c r="E943" s="153"/>
      <c r="F943" s="153"/>
      <c r="G943" s="153"/>
      <c r="H943" s="153"/>
      <c r="I943" s="153"/>
      <c r="J943" s="153"/>
      <c r="K943" s="153"/>
      <c r="L943" s="153"/>
      <c r="M943" s="35"/>
      <c r="N943" s="35"/>
      <c r="O943" s="35"/>
      <c r="P943" s="152"/>
      <c r="Q943" s="152"/>
      <c r="R943" s="152"/>
      <c r="S943" s="152"/>
      <c r="T943" s="152"/>
      <c r="U943" s="152"/>
      <c r="V943" s="152"/>
      <c r="W943" s="152"/>
      <c r="X943" s="152"/>
      <c r="Y943" s="152"/>
      <c r="Z943" s="154"/>
      <c r="AA943" s="152"/>
      <c r="AB943" s="154"/>
      <c r="AC943" s="152"/>
      <c r="AD943" s="152"/>
      <c r="AE943" s="152"/>
      <c r="AF943" s="152"/>
      <c r="AG943" s="152"/>
      <c r="AH943" s="152"/>
      <c r="AI943" s="152"/>
      <c r="AJ943" s="152"/>
      <c r="AK943" s="152"/>
      <c r="AL943" s="155"/>
      <c r="AM943" s="155"/>
      <c r="AN943" s="155"/>
      <c r="AO943" s="155"/>
      <c r="AP943" s="155"/>
      <c r="AQ943" s="155"/>
      <c r="AR943" s="155"/>
      <c r="AS943" s="155"/>
      <c r="AT943" s="155"/>
      <c r="AU943" s="155"/>
      <c r="AV943" s="155"/>
      <c r="AW943" s="155"/>
      <c r="AX943" s="155"/>
    </row>
    <row r="944" customFormat="false" ht="15.75" hidden="false" customHeight="true" outlineLevel="0" collapsed="false">
      <c r="A944" s="152"/>
      <c r="B944" s="152"/>
      <c r="C944" s="152"/>
      <c r="D944" s="152"/>
      <c r="E944" s="153"/>
      <c r="F944" s="153"/>
      <c r="G944" s="153"/>
      <c r="H944" s="153"/>
      <c r="I944" s="153"/>
      <c r="J944" s="153"/>
      <c r="K944" s="153"/>
      <c r="L944" s="153"/>
      <c r="M944" s="35"/>
      <c r="N944" s="35"/>
      <c r="O944" s="35"/>
      <c r="P944" s="152"/>
      <c r="Q944" s="152"/>
      <c r="R944" s="152"/>
      <c r="S944" s="152"/>
      <c r="T944" s="152"/>
      <c r="U944" s="152"/>
      <c r="V944" s="152"/>
      <c r="W944" s="152"/>
      <c r="X944" s="152"/>
      <c r="Y944" s="152"/>
      <c r="Z944" s="154"/>
      <c r="AA944" s="152"/>
      <c r="AB944" s="154"/>
      <c r="AC944" s="152"/>
      <c r="AD944" s="152"/>
      <c r="AE944" s="152"/>
      <c r="AF944" s="152"/>
      <c r="AG944" s="152"/>
      <c r="AH944" s="152"/>
      <c r="AI944" s="152"/>
      <c r="AJ944" s="152"/>
      <c r="AK944" s="152"/>
      <c r="AL944" s="155"/>
      <c r="AM944" s="155"/>
      <c r="AN944" s="155"/>
      <c r="AO944" s="155"/>
      <c r="AP944" s="155"/>
      <c r="AQ944" s="155"/>
      <c r="AR944" s="155"/>
      <c r="AS944" s="155"/>
      <c r="AT944" s="155"/>
      <c r="AU944" s="155"/>
      <c r="AV944" s="155"/>
      <c r="AW944" s="155"/>
      <c r="AX944" s="155"/>
    </row>
    <row r="945" customFormat="false" ht="15.75" hidden="false" customHeight="true" outlineLevel="0" collapsed="false">
      <c r="A945" s="152"/>
      <c r="B945" s="152"/>
      <c r="C945" s="152"/>
      <c r="D945" s="152"/>
      <c r="E945" s="153"/>
      <c r="F945" s="153"/>
      <c r="G945" s="153"/>
      <c r="H945" s="153"/>
      <c r="I945" s="153"/>
      <c r="J945" s="153"/>
      <c r="K945" s="153"/>
      <c r="L945" s="153"/>
      <c r="M945" s="35"/>
      <c r="N945" s="35"/>
      <c r="O945" s="35"/>
      <c r="P945" s="152"/>
      <c r="Q945" s="152"/>
      <c r="R945" s="152"/>
      <c r="S945" s="152"/>
      <c r="T945" s="152"/>
      <c r="U945" s="152"/>
      <c r="V945" s="152"/>
      <c r="W945" s="152"/>
      <c r="X945" s="152"/>
      <c r="Y945" s="152"/>
      <c r="Z945" s="154"/>
      <c r="AA945" s="152"/>
      <c r="AB945" s="154"/>
      <c r="AC945" s="152"/>
      <c r="AD945" s="152"/>
      <c r="AE945" s="152"/>
      <c r="AF945" s="152"/>
      <c r="AG945" s="152"/>
      <c r="AH945" s="152"/>
      <c r="AI945" s="152"/>
      <c r="AJ945" s="152"/>
      <c r="AK945" s="152"/>
      <c r="AL945" s="155"/>
      <c r="AM945" s="155"/>
      <c r="AN945" s="155"/>
      <c r="AO945" s="155"/>
      <c r="AP945" s="155"/>
      <c r="AQ945" s="155"/>
      <c r="AR945" s="155"/>
      <c r="AS945" s="155"/>
      <c r="AT945" s="155"/>
      <c r="AU945" s="155"/>
      <c r="AV945" s="155"/>
      <c r="AW945" s="155"/>
      <c r="AX945" s="155"/>
    </row>
    <row r="946" customFormat="false" ht="15.75" hidden="false" customHeight="true" outlineLevel="0" collapsed="false">
      <c r="A946" s="152"/>
      <c r="B946" s="152"/>
      <c r="C946" s="152"/>
      <c r="D946" s="152"/>
      <c r="E946" s="153"/>
      <c r="F946" s="153"/>
      <c r="G946" s="153"/>
      <c r="H946" s="153"/>
      <c r="I946" s="153"/>
      <c r="J946" s="153"/>
      <c r="K946" s="153"/>
      <c r="L946" s="153"/>
      <c r="M946" s="35"/>
      <c r="N946" s="35"/>
      <c r="O946" s="35"/>
      <c r="P946" s="152"/>
      <c r="Q946" s="152"/>
      <c r="R946" s="152"/>
      <c r="S946" s="152"/>
      <c r="T946" s="152"/>
      <c r="U946" s="152"/>
      <c r="V946" s="152"/>
      <c r="W946" s="152"/>
      <c r="X946" s="152"/>
      <c r="Y946" s="152"/>
      <c r="Z946" s="154"/>
      <c r="AA946" s="152"/>
      <c r="AB946" s="154"/>
      <c r="AC946" s="152"/>
      <c r="AD946" s="152"/>
      <c r="AE946" s="152"/>
      <c r="AF946" s="152"/>
      <c r="AG946" s="152"/>
      <c r="AH946" s="152"/>
      <c r="AI946" s="152"/>
      <c r="AJ946" s="152"/>
      <c r="AK946" s="152"/>
      <c r="AL946" s="155"/>
      <c r="AM946" s="155"/>
      <c r="AN946" s="155"/>
      <c r="AO946" s="155"/>
      <c r="AP946" s="155"/>
      <c r="AQ946" s="155"/>
      <c r="AR946" s="155"/>
      <c r="AS946" s="155"/>
      <c r="AT946" s="155"/>
      <c r="AU946" s="155"/>
      <c r="AV946" s="155"/>
      <c r="AW946" s="155"/>
      <c r="AX946" s="155"/>
    </row>
    <row r="947" customFormat="false" ht="15.75" hidden="false" customHeight="true" outlineLevel="0" collapsed="false">
      <c r="A947" s="152"/>
      <c r="B947" s="152"/>
      <c r="C947" s="152"/>
      <c r="D947" s="152"/>
      <c r="E947" s="153"/>
      <c r="F947" s="153"/>
      <c r="G947" s="153"/>
      <c r="H947" s="153"/>
      <c r="I947" s="153"/>
      <c r="J947" s="153"/>
      <c r="K947" s="153"/>
      <c r="L947" s="153"/>
      <c r="M947" s="35"/>
      <c r="N947" s="35"/>
      <c r="O947" s="35"/>
      <c r="P947" s="152"/>
      <c r="Q947" s="152"/>
      <c r="R947" s="152"/>
      <c r="S947" s="152"/>
      <c r="T947" s="152"/>
      <c r="U947" s="152"/>
      <c r="V947" s="152"/>
      <c r="W947" s="152"/>
      <c r="X947" s="152"/>
      <c r="Y947" s="152"/>
      <c r="Z947" s="154"/>
      <c r="AA947" s="152"/>
      <c r="AB947" s="154"/>
      <c r="AC947" s="152"/>
      <c r="AD947" s="152"/>
      <c r="AE947" s="152"/>
      <c r="AF947" s="152"/>
      <c r="AG947" s="152"/>
      <c r="AH947" s="152"/>
      <c r="AI947" s="152"/>
      <c r="AJ947" s="152"/>
      <c r="AK947" s="152"/>
      <c r="AL947" s="155"/>
      <c r="AM947" s="155"/>
      <c r="AN947" s="155"/>
      <c r="AO947" s="155"/>
      <c r="AP947" s="155"/>
      <c r="AQ947" s="155"/>
      <c r="AR947" s="155"/>
      <c r="AS947" s="155"/>
      <c r="AT947" s="155"/>
      <c r="AU947" s="155"/>
      <c r="AV947" s="155"/>
      <c r="AW947" s="155"/>
      <c r="AX947" s="155"/>
    </row>
    <row r="948" customFormat="false" ht="15.75" hidden="false" customHeight="true" outlineLevel="0" collapsed="false">
      <c r="A948" s="152"/>
      <c r="B948" s="152"/>
      <c r="C948" s="152"/>
      <c r="D948" s="152"/>
      <c r="E948" s="153"/>
      <c r="F948" s="153"/>
      <c r="G948" s="153"/>
      <c r="H948" s="153"/>
      <c r="I948" s="153"/>
      <c r="J948" s="153"/>
      <c r="K948" s="153"/>
      <c r="L948" s="153"/>
      <c r="M948" s="35"/>
      <c r="N948" s="35"/>
      <c r="O948" s="35"/>
      <c r="P948" s="152"/>
      <c r="Q948" s="152"/>
      <c r="R948" s="152"/>
      <c r="S948" s="152"/>
      <c r="T948" s="152"/>
      <c r="U948" s="152"/>
      <c r="V948" s="152"/>
      <c r="W948" s="152"/>
      <c r="X948" s="152"/>
      <c r="Y948" s="152"/>
      <c r="Z948" s="154"/>
      <c r="AA948" s="152"/>
      <c r="AB948" s="154"/>
      <c r="AC948" s="152"/>
      <c r="AD948" s="152"/>
      <c r="AE948" s="152"/>
      <c r="AF948" s="152"/>
      <c r="AG948" s="152"/>
      <c r="AH948" s="152"/>
      <c r="AI948" s="152"/>
      <c r="AJ948" s="152"/>
      <c r="AK948" s="152"/>
      <c r="AL948" s="155"/>
      <c r="AM948" s="155"/>
      <c r="AN948" s="155"/>
      <c r="AO948" s="155"/>
      <c r="AP948" s="155"/>
      <c r="AQ948" s="155"/>
      <c r="AR948" s="155"/>
      <c r="AS948" s="155"/>
      <c r="AT948" s="155"/>
      <c r="AU948" s="155"/>
      <c r="AV948" s="155"/>
      <c r="AW948" s="155"/>
      <c r="AX948" s="155"/>
    </row>
    <row r="949" customFormat="false" ht="15.75" hidden="false" customHeight="true" outlineLevel="0" collapsed="false">
      <c r="A949" s="152"/>
      <c r="B949" s="152"/>
      <c r="C949" s="152"/>
      <c r="D949" s="152"/>
      <c r="E949" s="153"/>
      <c r="F949" s="153"/>
      <c r="G949" s="153"/>
      <c r="H949" s="153"/>
      <c r="I949" s="153"/>
      <c r="J949" s="153"/>
      <c r="K949" s="153"/>
      <c r="L949" s="153"/>
      <c r="M949" s="35"/>
      <c r="N949" s="35"/>
      <c r="O949" s="35"/>
      <c r="P949" s="152"/>
      <c r="Q949" s="152"/>
      <c r="R949" s="152"/>
      <c r="S949" s="152"/>
      <c r="T949" s="152"/>
      <c r="U949" s="152"/>
      <c r="V949" s="152"/>
      <c r="W949" s="152"/>
      <c r="X949" s="152"/>
      <c r="Y949" s="152"/>
      <c r="Z949" s="154"/>
      <c r="AA949" s="152"/>
      <c r="AB949" s="154"/>
      <c r="AC949" s="152"/>
      <c r="AD949" s="152"/>
      <c r="AE949" s="152"/>
      <c r="AF949" s="152"/>
      <c r="AG949" s="152"/>
      <c r="AH949" s="152"/>
      <c r="AI949" s="152"/>
      <c r="AJ949" s="152"/>
      <c r="AK949" s="152"/>
      <c r="AL949" s="155"/>
      <c r="AM949" s="155"/>
      <c r="AN949" s="155"/>
      <c r="AO949" s="155"/>
      <c r="AP949" s="155"/>
      <c r="AQ949" s="155"/>
      <c r="AR949" s="155"/>
      <c r="AS949" s="155"/>
      <c r="AT949" s="155"/>
      <c r="AU949" s="155"/>
      <c r="AV949" s="155"/>
      <c r="AW949" s="155"/>
      <c r="AX949" s="155"/>
    </row>
    <row r="950" customFormat="false" ht="15.75" hidden="false" customHeight="true" outlineLevel="0" collapsed="false">
      <c r="A950" s="152"/>
      <c r="B950" s="152"/>
      <c r="C950" s="152"/>
      <c r="D950" s="152"/>
      <c r="E950" s="153"/>
      <c r="F950" s="153"/>
      <c r="G950" s="153"/>
      <c r="H950" s="153"/>
      <c r="I950" s="153"/>
      <c r="J950" s="153"/>
      <c r="K950" s="153"/>
      <c r="L950" s="153"/>
      <c r="M950" s="35"/>
      <c r="N950" s="35"/>
      <c r="O950" s="35"/>
      <c r="P950" s="152"/>
      <c r="Q950" s="152"/>
      <c r="R950" s="152"/>
      <c r="S950" s="152"/>
      <c r="T950" s="152"/>
      <c r="U950" s="152"/>
      <c r="V950" s="152"/>
      <c r="W950" s="152"/>
      <c r="X950" s="152"/>
      <c r="Y950" s="152"/>
      <c r="Z950" s="154"/>
      <c r="AA950" s="152"/>
      <c r="AB950" s="154"/>
      <c r="AC950" s="152"/>
      <c r="AD950" s="152"/>
      <c r="AE950" s="152"/>
      <c r="AF950" s="152"/>
      <c r="AG950" s="152"/>
      <c r="AH950" s="152"/>
      <c r="AI950" s="152"/>
      <c r="AJ950" s="152"/>
      <c r="AK950" s="152"/>
      <c r="AL950" s="155"/>
      <c r="AM950" s="155"/>
      <c r="AN950" s="155"/>
      <c r="AO950" s="155"/>
      <c r="AP950" s="155"/>
      <c r="AQ950" s="155"/>
      <c r="AR950" s="155"/>
      <c r="AS950" s="155"/>
      <c r="AT950" s="155"/>
      <c r="AU950" s="155"/>
      <c r="AV950" s="155"/>
      <c r="AW950" s="155"/>
      <c r="AX950" s="155"/>
    </row>
    <row r="951" customFormat="false" ht="15.75" hidden="false" customHeight="true" outlineLevel="0" collapsed="false">
      <c r="A951" s="152"/>
      <c r="B951" s="152"/>
      <c r="C951" s="152"/>
      <c r="D951" s="152"/>
      <c r="E951" s="153"/>
      <c r="F951" s="153"/>
      <c r="G951" s="153"/>
      <c r="H951" s="153"/>
      <c r="I951" s="153"/>
      <c r="J951" s="153"/>
      <c r="K951" s="153"/>
      <c r="L951" s="153"/>
      <c r="M951" s="35"/>
      <c r="N951" s="35"/>
      <c r="O951" s="35"/>
      <c r="P951" s="152"/>
      <c r="Q951" s="152"/>
      <c r="R951" s="152"/>
      <c r="S951" s="152"/>
      <c r="T951" s="152"/>
      <c r="U951" s="152"/>
      <c r="V951" s="152"/>
      <c r="W951" s="152"/>
      <c r="X951" s="152"/>
      <c r="Y951" s="152"/>
      <c r="Z951" s="154"/>
      <c r="AA951" s="152"/>
      <c r="AB951" s="154"/>
      <c r="AC951" s="152"/>
      <c r="AD951" s="152"/>
      <c r="AE951" s="152"/>
      <c r="AF951" s="152"/>
      <c r="AG951" s="152"/>
      <c r="AH951" s="152"/>
      <c r="AI951" s="152"/>
      <c r="AJ951" s="152"/>
      <c r="AK951" s="152"/>
      <c r="AL951" s="155"/>
      <c r="AM951" s="155"/>
      <c r="AN951" s="155"/>
      <c r="AO951" s="155"/>
      <c r="AP951" s="155"/>
      <c r="AQ951" s="155"/>
      <c r="AR951" s="155"/>
      <c r="AS951" s="155"/>
      <c r="AT951" s="155"/>
      <c r="AU951" s="155"/>
      <c r="AV951" s="155"/>
      <c r="AW951" s="155"/>
      <c r="AX951" s="155"/>
    </row>
    <row r="952" customFormat="false" ht="15.75" hidden="false" customHeight="true" outlineLevel="0" collapsed="false">
      <c r="A952" s="152"/>
      <c r="B952" s="152"/>
      <c r="C952" s="152"/>
      <c r="D952" s="152"/>
      <c r="E952" s="153"/>
      <c r="F952" s="153"/>
      <c r="G952" s="153"/>
      <c r="H952" s="153"/>
      <c r="I952" s="153"/>
      <c r="J952" s="153"/>
      <c r="K952" s="153"/>
      <c r="L952" s="153"/>
      <c r="M952" s="35"/>
      <c r="N952" s="35"/>
      <c r="O952" s="35"/>
      <c r="P952" s="152"/>
      <c r="Q952" s="152"/>
      <c r="R952" s="152"/>
      <c r="S952" s="152"/>
      <c r="T952" s="152"/>
      <c r="U952" s="152"/>
      <c r="V952" s="152"/>
      <c r="W952" s="152"/>
      <c r="X952" s="152"/>
      <c r="Y952" s="152"/>
      <c r="Z952" s="154"/>
      <c r="AA952" s="152"/>
      <c r="AB952" s="154"/>
      <c r="AC952" s="152"/>
      <c r="AD952" s="152"/>
      <c r="AE952" s="152"/>
      <c r="AF952" s="152"/>
      <c r="AG952" s="152"/>
      <c r="AH952" s="152"/>
      <c r="AI952" s="152"/>
      <c r="AJ952" s="152"/>
      <c r="AK952" s="152"/>
      <c r="AL952" s="155"/>
      <c r="AM952" s="155"/>
      <c r="AN952" s="155"/>
      <c r="AO952" s="155"/>
      <c r="AP952" s="155"/>
      <c r="AQ952" s="155"/>
      <c r="AR952" s="155"/>
      <c r="AS952" s="155"/>
      <c r="AT952" s="155"/>
      <c r="AU952" s="155"/>
      <c r="AV952" s="155"/>
      <c r="AW952" s="155"/>
      <c r="AX952" s="155"/>
    </row>
    <row r="953" customFormat="false" ht="15.75" hidden="false" customHeight="true" outlineLevel="0" collapsed="false">
      <c r="A953" s="152"/>
      <c r="B953" s="152"/>
      <c r="C953" s="152"/>
      <c r="D953" s="152"/>
      <c r="E953" s="153"/>
      <c r="F953" s="153"/>
      <c r="G953" s="153"/>
      <c r="H953" s="153"/>
      <c r="I953" s="153"/>
      <c r="J953" s="153"/>
      <c r="K953" s="153"/>
      <c r="L953" s="153"/>
      <c r="M953" s="35"/>
      <c r="N953" s="35"/>
      <c r="O953" s="35"/>
      <c r="P953" s="152"/>
      <c r="Q953" s="152"/>
      <c r="R953" s="152"/>
      <c r="S953" s="152"/>
      <c r="T953" s="152"/>
      <c r="U953" s="152"/>
      <c r="V953" s="152"/>
      <c r="W953" s="152"/>
      <c r="X953" s="152"/>
      <c r="Y953" s="152"/>
      <c r="Z953" s="154"/>
      <c r="AA953" s="152"/>
      <c r="AB953" s="154"/>
      <c r="AC953" s="152"/>
      <c r="AD953" s="152"/>
      <c r="AE953" s="152"/>
      <c r="AF953" s="152"/>
      <c r="AG953" s="152"/>
      <c r="AH953" s="152"/>
      <c r="AI953" s="152"/>
      <c r="AJ953" s="152"/>
      <c r="AK953" s="152"/>
      <c r="AL953" s="155"/>
      <c r="AM953" s="155"/>
      <c r="AN953" s="155"/>
      <c r="AO953" s="155"/>
      <c r="AP953" s="155"/>
      <c r="AQ953" s="155"/>
      <c r="AR953" s="155"/>
      <c r="AS953" s="155"/>
      <c r="AT953" s="155"/>
      <c r="AU953" s="155"/>
      <c r="AV953" s="155"/>
      <c r="AW953" s="155"/>
      <c r="AX953" s="155"/>
    </row>
    <row r="954" customFormat="false" ht="15.75" hidden="false" customHeight="true" outlineLevel="0" collapsed="false">
      <c r="A954" s="152"/>
      <c r="B954" s="152"/>
      <c r="C954" s="152"/>
      <c r="D954" s="152"/>
      <c r="E954" s="153"/>
      <c r="F954" s="153"/>
      <c r="G954" s="153"/>
      <c r="H954" s="153"/>
      <c r="I954" s="153"/>
      <c r="J954" s="153"/>
      <c r="K954" s="153"/>
      <c r="L954" s="153"/>
      <c r="M954" s="35"/>
      <c r="N954" s="35"/>
      <c r="O954" s="35"/>
      <c r="P954" s="152"/>
      <c r="Q954" s="152"/>
      <c r="R954" s="152"/>
      <c r="S954" s="152"/>
      <c r="T954" s="152"/>
      <c r="U954" s="152"/>
      <c r="V954" s="152"/>
      <c r="W954" s="152"/>
      <c r="X954" s="152"/>
      <c r="Y954" s="152"/>
      <c r="Z954" s="154"/>
      <c r="AA954" s="152"/>
      <c r="AB954" s="154"/>
      <c r="AC954" s="152"/>
      <c r="AD954" s="152"/>
      <c r="AE954" s="152"/>
      <c r="AF954" s="152"/>
      <c r="AG954" s="152"/>
      <c r="AH954" s="152"/>
      <c r="AI954" s="152"/>
      <c r="AJ954" s="152"/>
      <c r="AK954" s="152"/>
      <c r="AL954" s="155"/>
      <c r="AM954" s="155"/>
      <c r="AN954" s="155"/>
      <c r="AO954" s="155"/>
      <c r="AP954" s="155"/>
      <c r="AQ954" s="155"/>
      <c r="AR954" s="155"/>
      <c r="AS954" s="155"/>
      <c r="AT954" s="155"/>
      <c r="AU954" s="155"/>
      <c r="AV954" s="155"/>
      <c r="AW954" s="155"/>
      <c r="AX954" s="155"/>
    </row>
    <row r="955" customFormat="false" ht="15.75" hidden="false" customHeight="true" outlineLevel="0" collapsed="false">
      <c r="A955" s="152"/>
      <c r="B955" s="152"/>
      <c r="C955" s="152"/>
      <c r="D955" s="152"/>
      <c r="E955" s="153"/>
      <c r="F955" s="153"/>
      <c r="G955" s="153"/>
      <c r="H955" s="153"/>
      <c r="I955" s="153"/>
      <c r="J955" s="153"/>
      <c r="K955" s="153"/>
      <c r="L955" s="153"/>
      <c r="M955" s="35"/>
      <c r="N955" s="35"/>
      <c r="O955" s="35"/>
      <c r="P955" s="152"/>
      <c r="Q955" s="152"/>
      <c r="R955" s="152"/>
      <c r="S955" s="152"/>
      <c r="T955" s="152"/>
      <c r="U955" s="152"/>
      <c r="V955" s="152"/>
      <c r="W955" s="152"/>
      <c r="X955" s="152"/>
      <c r="Y955" s="152"/>
      <c r="Z955" s="154"/>
      <c r="AA955" s="152"/>
      <c r="AB955" s="154"/>
      <c r="AC955" s="152"/>
      <c r="AD955" s="152"/>
      <c r="AE955" s="152"/>
      <c r="AF955" s="152"/>
      <c r="AG955" s="152"/>
      <c r="AH955" s="152"/>
      <c r="AI955" s="152"/>
      <c r="AJ955" s="152"/>
      <c r="AK955" s="152"/>
      <c r="AL955" s="155"/>
      <c r="AM955" s="155"/>
      <c r="AN955" s="155"/>
      <c r="AO955" s="155"/>
      <c r="AP955" s="155"/>
      <c r="AQ955" s="155"/>
      <c r="AR955" s="155"/>
      <c r="AS955" s="155"/>
      <c r="AT955" s="155"/>
      <c r="AU955" s="155"/>
      <c r="AV955" s="155"/>
      <c r="AW955" s="155"/>
      <c r="AX955" s="155"/>
    </row>
    <row r="956" customFormat="false" ht="15.75" hidden="false" customHeight="true" outlineLevel="0" collapsed="false">
      <c r="A956" s="152"/>
      <c r="B956" s="152"/>
      <c r="C956" s="152"/>
      <c r="D956" s="152"/>
      <c r="E956" s="153"/>
      <c r="F956" s="153"/>
      <c r="G956" s="153"/>
      <c r="H956" s="153"/>
      <c r="I956" s="153"/>
      <c r="J956" s="153"/>
      <c r="K956" s="153"/>
      <c r="L956" s="153"/>
      <c r="M956" s="35"/>
      <c r="N956" s="35"/>
      <c r="O956" s="35"/>
      <c r="P956" s="152"/>
      <c r="Q956" s="152"/>
      <c r="R956" s="152"/>
      <c r="S956" s="152"/>
      <c r="T956" s="152"/>
      <c r="U956" s="152"/>
      <c r="V956" s="152"/>
      <c r="W956" s="152"/>
      <c r="X956" s="152"/>
      <c r="Y956" s="152"/>
      <c r="Z956" s="154"/>
      <c r="AA956" s="152"/>
      <c r="AB956" s="154"/>
      <c r="AC956" s="152"/>
      <c r="AD956" s="152"/>
      <c r="AE956" s="152"/>
      <c r="AF956" s="152"/>
      <c r="AG956" s="152"/>
      <c r="AH956" s="152"/>
      <c r="AI956" s="152"/>
      <c r="AJ956" s="152"/>
      <c r="AK956" s="152"/>
      <c r="AL956" s="155"/>
      <c r="AM956" s="155"/>
      <c r="AN956" s="155"/>
      <c r="AO956" s="155"/>
      <c r="AP956" s="155"/>
      <c r="AQ956" s="155"/>
      <c r="AR956" s="155"/>
      <c r="AS956" s="155"/>
      <c r="AT956" s="155"/>
      <c r="AU956" s="155"/>
      <c r="AV956" s="155"/>
      <c r="AW956" s="155"/>
      <c r="AX956" s="155"/>
    </row>
    <row r="957" customFormat="false" ht="15.75" hidden="false" customHeight="true" outlineLevel="0" collapsed="false">
      <c r="A957" s="152"/>
      <c r="B957" s="152"/>
      <c r="C957" s="152"/>
      <c r="D957" s="152"/>
      <c r="E957" s="153"/>
      <c r="F957" s="153"/>
      <c r="G957" s="153"/>
      <c r="H957" s="153"/>
      <c r="I957" s="153"/>
      <c r="J957" s="153"/>
      <c r="K957" s="153"/>
      <c r="L957" s="153"/>
      <c r="M957" s="35"/>
      <c r="N957" s="35"/>
      <c r="O957" s="35"/>
      <c r="P957" s="152"/>
      <c r="Q957" s="152"/>
      <c r="R957" s="152"/>
      <c r="S957" s="152"/>
      <c r="T957" s="152"/>
      <c r="U957" s="152"/>
      <c r="V957" s="152"/>
      <c r="W957" s="152"/>
      <c r="X957" s="152"/>
      <c r="Y957" s="152"/>
      <c r="Z957" s="154"/>
      <c r="AA957" s="152"/>
      <c r="AB957" s="154"/>
      <c r="AC957" s="152"/>
      <c r="AD957" s="152"/>
      <c r="AE957" s="152"/>
      <c r="AF957" s="152"/>
      <c r="AG957" s="152"/>
      <c r="AH957" s="152"/>
      <c r="AI957" s="152"/>
      <c r="AJ957" s="152"/>
      <c r="AK957" s="152"/>
      <c r="AL957" s="155"/>
      <c r="AM957" s="155"/>
      <c r="AN957" s="155"/>
      <c r="AO957" s="155"/>
      <c r="AP957" s="155"/>
      <c r="AQ957" s="155"/>
      <c r="AR957" s="155"/>
      <c r="AS957" s="155"/>
      <c r="AT957" s="155"/>
      <c r="AU957" s="155"/>
      <c r="AV957" s="155"/>
      <c r="AW957" s="155"/>
      <c r="AX957" s="155"/>
    </row>
    <row r="958" customFormat="false" ht="15.75" hidden="false" customHeight="true" outlineLevel="0" collapsed="false">
      <c r="A958" s="152"/>
      <c r="B958" s="152"/>
      <c r="C958" s="152"/>
      <c r="D958" s="152"/>
      <c r="E958" s="153"/>
      <c r="F958" s="153"/>
      <c r="G958" s="153"/>
      <c r="H958" s="153"/>
      <c r="I958" s="153"/>
      <c r="J958" s="153"/>
      <c r="K958" s="153"/>
      <c r="L958" s="153"/>
      <c r="M958" s="35"/>
      <c r="N958" s="35"/>
      <c r="O958" s="35"/>
      <c r="P958" s="152"/>
      <c r="Q958" s="152"/>
      <c r="R958" s="152"/>
      <c r="S958" s="152"/>
      <c r="T958" s="152"/>
      <c r="U958" s="152"/>
      <c r="V958" s="152"/>
      <c r="W958" s="152"/>
      <c r="X958" s="152"/>
      <c r="Y958" s="152"/>
      <c r="Z958" s="154"/>
      <c r="AA958" s="152"/>
      <c r="AB958" s="154"/>
      <c r="AC958" s="152"/>
      <c r="AD958" s="152"/>
      <c r="AE958" s="152"/>
      <c r="AF958" s="152"/>
      <c r="AG958" s="152"/>
      <c r="AH958" s="152"/>
      <c r="AI958" s="152"/>
      <c r="AJ958" s="152"/>
      <c r="AK958" s="152"/>
      <c r="AL958" s="155"/>
      <c r="AM958" s="155"/>
      <c r="AN958" s="155"/>
      <c r="AO958" s="155"/>
      <c r="AP958" s="155"/>
      <c r="AQ958" s="155"/>
      <c r="AR958" s="155"/>
      <c r="AS958" s="155"/>
      <c r="AT958" s="155"/>
      <c r="AU958" s="155"/>
      <c r="AV958" s="155"/>
      <c r="AW958" s="155"/>
      <c r="AX958" s="155"/>
    </row>
    <row r="959" customFormat="false" ht="15.75" hidden="false" customHeight="true" outlineLevel="0" collapsed="false">
      <c r="A959" s="152"/>
      <c r="B959" s="152"/>
      <c r="C959" s="152"/>
      <c r="D959" s="152"/>
      <c r="E959" s="153"/>
      <c r="F959" s="153"/>
      <c r="G959" s="153"/>
      <c r="H959" s="153"/>
      <c r="I959" s="153"/>
      <c r="J959" s="153"/>
      <c r="K959" s="153"/>
      <c r="L959" s="153"/>
      <c r="M959" s="35"/>
      <c r="N959" s="35"/>
      <c r="O959" s="35"/>
      <c r="P959" s="152"/>
      <c r="Q959" s="152"/>
      <c r="R959" s="152"/>
      <c r="S959" s="152"/>
      <c r="T959" s="152"/>
      <c r="U959" s="152"/>
      <c r="V959" s="152"/>
      <c r="W959" s="152"/>
      <c r="X959" s="152"/>
      <c r="Y959" s="152"/>
      <c r="Z959" s="154"/>
      <c r="AA959" s="152"/>
      <c r="AB959" s="154"/>
      <c r="AC959" s="152"/>
      <c r="AD959" s="152"/>
      <c r="AE959" s="152"/>
      <c r="AF959" s="152"/>
      <c r="AG959" s="152"/>
      <c r="AH959" s="152"/>
      <c r="AI959" s="152"/>
      <c r="AJ959" s="152"/>
      <c r="AK959" s="152"/>
      <c r="AL959" s="155"/>
      <c r="AM959" s="155"/>
      <c r="AN959" s="155"/>
      <c r="AO959" s="155"/>
      <c r="AP959" s="155"/>
      <c r="AQ959" s="155"/>
      <c r="AR959" s="155"/>
      <c r="AS959" s="155"/>
      <c r="AT959" s="155"/>
      <c r="AU959" s="155"/>
      <c r="AV959" s="155"/>
      <c r="AW959" s="155"/>
      <c r="AX959" s="155"/>
    </row>
    <row r="960" customFormat="false" ht="15.75" hidden="false" customHeight="true" outlineLevel="0" collapsed="false">
      <c r="A960" s="152"/>
      <c r="B960" s="152"/>
      <c r="C960" s="152"/>
      <c r="D960" s="152"/>
      <c r="E960" s="153"/>
      <c r="F960" s="153"/>
      <c r="G960" s="153"/>
      <c r="H960" s="153"/>
      <c r="I960" s="153"/>
      <c r="J960" s="153"/>
      <c r="K960" s="153"/>
      <c r="L960" s="153"/>
      <c r="M960" s="35"/>
      <c r="N960" s="35"/>
      <c r="O960" s="35"/>
      <c r="P960" s="152"/>
      <c r="Q960" s="152"/>
      <c r="R960" s="152"/>
      <c r="S960" s="152"/>
      <c r="T960" s="152"/>
      <c r="U960" s="152"/>
      <c r="V960" s="152"/>
      <c r="W960" s="152"/>
      <c r="X960" s="152"/>
      <c r="Y960" s="152"/>
      <c r="Z960" s="154"/>
      <c r="AA960" s="152"/>
      <c r="AB960" s="154"/>
      <c r="AC960" s="152"/>
      <c r="AD960" s="152"/>
      <c r="AE960" s="152"/>
      <c r="AF960" s="152"/>
      <c r="AG960" s="152"/>
      <c r="AH960" s="152"/>
      <c r="AI960" s="152"/>
      <c r="AJ960" s="152"/>
      <c r="AK960" s="152"/>
      <c r="AL960" s="155"/>
      <c r="AM960" s="155"/>
      <c r="AN960" s="155"/>
      <c r="AO960" s="155"/>
      <c r="AP960" s="155"/>
      <c r="AQ960" s="155"/>
      <c r="AR960" s="155"/>
      <c r="AS960" s="155"/>
      <c r="AT960" s="155"/>
      <c r="AU960" s="155"/>
      <c r="AV960" s="155"/>
      <c r="AW960" s="155"/>
      <c r="AX960" s="155"/>
    </row>
    <row r="961" customFormat="false" ht="15.75" hidden="false" customHeight="true" outlineLevel="0" collapsed="false">
      <c r="A961" s="152"/>
      <c r="B961" s="152"/>
      <c r="C961" s="152"/>
      <c r="D961" s="152"/>
      <c r="E961" s="153"/>
      <c r="F961" s="153"/>
      <c r="G961" s="153"/>
      <c r="H961" s="153"/>
      <c r="I961" s="153"/>
      <c r="J961" s="153"/>
      <c r="K961" s="153"/>
      <c r="L961" s="153"/>
      <c r="M961" s="35"/>
      <c r="N961" s="35"/>
      <c r="O961" s="35"/>
      <c r="P961" s="152"/>
      <c r="Q961" s="152"/>
      <c r="R961" s="152"/>
      <c r="S961" s="152"/>
      <c r="T961" s="152"/>
      <c r="U961" s="152"/>
      <c r="V961" s="152"/>
      <c r="W961" s="152"/>
      <c r="X961" s="152"/>
      <c r="Y961" s="152"/>
      <c r="Z961" s="154"/>
      <c r="AA961" s="152"/>
      <c r="AB961" s="154"/>
      <c r="AC961" s="152"/>
      <c r="AD961" s="152"/>
      <c r="AE961" s="152"/>
      <c r="AF961" s="152"/>
      <c r="AG961" s="152"/>
      <c r="AH961" s="152"/>
      <c r="AI961" s="152"/>
      <c r="AJ961" s="152"/>
      <c r="AK961" s="152"/>
      <c r="AL961" s="155"/>
      <c r="AM961" s="155"/>
      <c r="AN961" s="155"/>
      <c r="AO961" s="155"/>
      <c r="AP961" s="155"/>
      <c r="AQ961" s="155"/>
      <c r="AR961" s="155"/>
      <c r="AS961" s="155"/>
      <c r="AT961" s="155"/>
      <c r="AU961" s="155"/>
      <c r="AV961" s="155"/>
      <c r="AW961" s="155"/>
      <c r="AX961" s="155"/>
    </row>
    <row r="962" customFormat="false" ht="15.75" hidden="false" customHeight="true" outlineLevel="0" collapsed="false">
      <c r="A962" s="152"/>
      <c r="B962" s="152"/>
      <c r="C962" s="152"/>
      <c r="D962" s="152"/>
      <c r="E962" s="153"/>
      <c r="F962" s="153"/>
      <c r="G962" s="153"/>
      <c r="H962" s="153"/>
      <c r="I962" s="153"/>
      <c r="J962" s="153"/>
      <c r="K962" s="153"/>
      <c r="L962" s="153"/>
      <c r="M962" s="35"/>
      <c r="N962" s="35"/>
      <c r="O962" s="35"/>
      <c r="P962" s="152"/>
      <c r="Q962" s="152"/>
      <c r="R962" s="152"/>
      <c r="S962" s="152"/>
      <c r="T962" s="152"/>
      <c r="U962" s="152"/>
      <c r="V962" s="152"/>
      <c r="W962" s="152"/>
      <c r="X962" s="152"/>
      <c r="Y962" s="152"/>
      <c r="Z962" s="154"/>
      <c r="AA962" s="152"/>
      <c r="AB962" s="154"/>
      <c r="AC962" s="152"/>
      <c r="AD962" s="152"/>
      <c r="AE962" s="152"/>
      <c r="AF962" s="152"/>
      <c r="AG962" s="152"/>
      <c r="AH962" s="152"/>
      <c r="AI962" s="152"/>
      <c r="AJ962" s="152"/>
      <c r="AK962" s="152"/>
      <c r="AL962" s="155"/>
      <c r="AM962" s="155"/>
      <c r="AN962" s="155"/>
      <c r="AO962" s="155"/>
      <c r="AP962" s="155"/>
      <c r="AQ962" s="155"/>
      <c r="AR962" s="155"/>
      <c r="AS962" s="155"/>
      <c r="AT962" s="155"/>
      <c r="AU962" s="155"/>
      <c r="AV962" s="155"/>
      <c r="AW962" s="155"/>
      <c r="AX962" s="155"/>
    </row>
    <row r="963" customFormat="false" ht="15.75" hidden="false" customHeight="true" outlineLevel="0" collapsed="false">
      <c r="A963" s="152"/>
      <c r="B963" s="152"/>
      <c r="C963" s="152"/>
      <c r="D963" s="152"/>
      <c r="E963" s="153"/>
      <c r="F963" s="153"/>
      <c r="G963" s="153"/>
      <c r="H963" s="153"/>
      <c r="I963" s="153"/>
      <c r="J963" s="153"/>
      <c r="K963" s="153"/>
      <c r="L963" s="153"/>
      <c r="M963" s="35"/>
      <c r="N963" s="35"/>
      <c r="O963" s="35"/>
      <c r="P963" s="152"/>
      <c r="Q963" s="152"/>
      <c r="R963" s="152"/>
      <c r="S963" s="152"/>
      <c r="T963" s="152"/>
      <c r="U963" s="152"/>
      <c r="V963" s="152"/>
      <c r="W963" s="152"/>
      <c r="X963" s="152"/>
      <c r="Y963" s="152"/>
      <c r="Z963" s="154"/>
      <c r="AA963" s="152"/>
      <c r="AB963" s="154"/>
      <c r="AC963" s="152"/>
      <c r="AD963" s="152"/>
      <c r="AE963" s="152"/>
      <c r="AF963" s="152"/>
      <c r="AG963" s="152"/>
      <c r="AH963" s="152"/>
      <c r="AI963" s="152"/>
      <c r="AJ963" s="152"/>
      <c r="AK963" s="152"/>
      <c r="AL963" s="155"/>
      <c r="AM963" s="155"/>
      <c r="AN963" s="155"/>
      <c r="AO963" s="155"/>
      <c r="AP963" s="155"/>
      <c r="AQ963" s="155"/>
      <c r="AR963" s="155"/>
      <c r="AS963" s="155"/>
      <c r="AT963" s="155"/>
      <c r="AU963" s="155"/>
      <c r="AV963" s="155"/>
      <c r="AW963" s="155"/>
      <c r="AX963" s="155"/>
    </row>
    <row r="964" customFormat="false" ht="15.75" hidden="false" customHeight="true" outlineLevel="0" collapsed="false">
      <c r="A964" s="152"/>
      <c r="B964" s="152"/>
      <c r="C964" s="152"/>
      <c r="D964" s="152"/>
      <c r="E964" s="153"/>
      <c r="F964" s="153"/>
      <c r="G964" s="153"/>
      <c r="H964" s="153"/>
      <c r="I964" s="153"/>
      <c r="J964" s="153"/>
      <c r="K964" s="153"/>
      <c r="L964" s="153"/>
      <c r="M964" s="35"/>
      <c r="N964" s="35"/>
      <c r="O964" s="35"/>
      <c r="P964" s="152"/>
      <c r="Q964" s="152"/>
      <c r="R964" s="152"/>
      <c r="S964" s="152"/>
      <c r="T964" s="152"/>
      <c r="U964" s="152"/>
      <c r="V964" s="152"/>
      <c r="W964" s="152"/>
      <c r="X964" s="152"/>
      <c r="Y964" s="152"/>
      <c r="Z964" s="154"/>
      <c r="AA964" s="152"/>
      <c r="AB964" s="154"/>
      <c r="AC964" s="152"/>
      <c r="AD964" s="152"/>
      <c r="AE964" s="152"/>
      <c r="AF964" s="152"/>
      <c r="AG964" s="152"/>
      <c r="AH964" s="152"/>
      <c r="AI964" s="152"/>
      <c r="AJ964" s="152"/>
      <c r="AK964" s="152"/>
      <c r="AL964" s="155"/>
      <c r="AM964" s="155"/>
      <c r="AN964" s="155"/>
      <c r="AO964" s="155"/>
      <c r="AP964" s="155"/>
      <c r="AQ964" s="155"/>
      <c r="AR964" s="155"/>
      <c r="AS964" s="155"/>
      <c r="AT964" s="155"/>
      <c r="AU964" s="155"/>
      <c r="AV964" s="155"/>
      <c r="AW964" s="155"/>
      <c r="AX964" s="155"/>
    </row>
    <row r="965" customFormat="false" ht="15.75" hidden="false" customHeight="true" outlineLevel="0" collapsed="false">
      <c r="A965" s="152"/>
      <c r="B965" s="152"/>
      <c r="C965" s="152"/>
      <c r="D965" s="152"/>
      <c r="E965" s="153"/>
      <c r="F965" s="153"/>
      <c r="G965" s="153"/>
      <c r="H965" s="153"/>
      <c r="I965" s="153"/>
      <c r="J965" s="153"/>
      <c r="K965" s="153"/>
      <c r="L965" s="153"/>
      <c r="M965" s="35"/>
      <c r="N965" s="35"/>
      <c r="O965" s="35"/>
      <c r="P965" s="152"/>
      <c r="Q965" s="152"/>
      <c r="R965" s="152"/>
      <c r="S965" s="152"/>
      <c r="T965" s="152"/>
      <c r="U965" s="152"/>
      <c r="V965" s="152"/>
      <c r="W965" s="152"/>
      <c r="X965" s="152"/>
      <c r="Y965" s="152"/>
      <c r="Z965" s="154"/>
      <c r="AA965" s="152"/>
      <c r="AB965" s="154"/>
      <c r="AC965" s="152"/>
      <c r="AD965" s="152"/>
      <c r="AE965" s="152"/>
      <c r="AF965" s="152"/>
      <c r="AG965" s="152"/>
      <c r="AH965" s="152"/>
      <c r="AI965" s="152"/>
      <c r="AJ965" s="152"/>
      <c r="AK965" s="152"/>
      <c r="AL965" s="155"/>
      <c r="AM965" s="155"/>
      <c r="AN965" s="155"/>
      <c r="AO965" s="155"/>
      <c r="AP965" s="155"/>
      <c r="AQ965" s="155"/>
      <c r="AR965" s="155"/>
      <c r="AS965" s="155"/>
      <c r="AT965" s="155"/>
      <c r="AU965" s="155"/>
      <c r="AV965" s="155"/>
      <c r="AW965" s="155"/>
      <c r="AX965" s="155"/>
    </row>
    <row r="966" customFormat="false" ht="15.75" hidden="false" customHeight="true" outlineLevel="0" collapsed="false">
      <c r="A966" s="152"/>
      <c r="B966" s="152"/>
      <c r="C966" s="152"/>
      <c r="D966" s="152"/>
      <c r="E966" s="153"/>
      <c r="F966" s="153"/>
      <c r="G966" s="153"/>
      <c r="H966" s="153"/>
      <c r="I966" s="153"/>
      <c r="J966" s="153"/>
      <c r="K966" s="153"/>
      <c r="L966" s="153"/>
      <c r="M966" s="35"/>
      <c r="N966" s="35"/>
      <c r="O966" s="35"/>
      <c r="P966" s="152"/>
      <c r="Q966" s="152"/>
      <c r="R966" s="152"/>
      <c r="S966" s="152"/>
      <c r="T966" s="152"/>
      <c r="U966" s="152"/>
      <c r="V966" s="152"/>
      <c r="W966" s="152"/>
      <c r="X966" s="152"/>
      <c r="Y966" s="152"/>
      <c r="Z966" s="154"/>
      <c r="AA966" s="152"/>
      <c r="AB966" s="154"/>
      <c r="AC966" s="152"/>
      <c r="AD966" s="152"/>
      <c r="AE966" s="152"/>
      <c r="AF966" s="152"/>
      <c r="AG966" s="152"/>
      <c r="AH966" s="152"/>
      <c r="AI966" s="152"/>
      <c r="AJ966" s="152"/>
      <c r="AK966" s="152"/>
      <c r="AL966" s="155"/>
      <c r="AM966" s="155"/>
      <c r="AN966" s="155"/>
      <c r="AO966" s="155"/>
      <c r="AP966" s="155"/>
      <c r="AQ966" s="155"/>
      <c r="AR966" s="155"/>
      <c r="AS966" s="155"/>
      <c r="AT966" s="155"/>
      <c r="AU966" s="155"/>
      <c r="AV966" s="155"/>
      <c r="AW966" s="155"/>
      <c r="AX966" s="155"/>
    </row>
    <row r="967" customFormat="false" ht="15.75" hidden="false" customHeight="true" outlineLevel="0" collapsed="false">
      <c r="A967" s="152"/>
      <c r="B967" s="152"/>
      <c r="C967" s="152"/>
      <c r="D967" s="152"/>
      <c r="E967" s="153"/>
      <c r="F967" s="153"/>
      <c r="G967" s="153"/>
      <c r="H967" s="153"/>
      <c r="I967" s="153"/>
      <c r="J967" s="153"/>
      <c r="K967" s="153"/>
      <c r="L967" s="153"/>
      <c r="M967" s="35"/>
      <c r="N967" s="35"/>
      <c r="O967" s="35"/>
      <c r="P967" s="152"/>
      <c r="Q967" s="152"/>
      <c r="R967" s="152"/>
      <c r="S967" s="152"/>
      <c r="T967" s="152"/>
      <c r="U967" s="152"/>
      <c r="V967" s="152"/>
      <c r="W967" s="152"/>
      <c r="X967" s="152"/>
      <c r="Y967" s="152"/>
      <c r="Z967" s="154"/>
      <c r="AA967" s="152"/>
      <c r="AB967" s="154"/>
      <c r="AC967" s="152"/>
      <c r="AD967" s="152"/>
      <c r="AE967" s="152"/>
      <c r="AF967" s="152"/>
      <c r="AG967" s="152"/>
      <c r="AH967" s="152"/>
      <c r="AI967" s="152"/>
      <c r="AJ967" s="152"/>
      <c r="AK967" s="152"/>
      <c r="AL967" s="155"/>
      <c r="AM967" s="155"/>
      <c r="AN967" s="155"/>
      <c r="AO967" s="155"/>
      <c r="AP967" s="155"/>
      <c r="AQ967" s="155"/>
      <c r="AR967" s="155"/>
      <c r="AS967" s="155"/>
      <c r="AT967" s="155"/>
      <c r="AU967" s="155"/>
      <c r="AV967" s="155"/>
      <c r="AW967" s="155"/>
      <c r="AX967" s="155"/>
    </row>
    <row r="968" customFormat="false" ht="15.75" hidden="false" customHeight="true" outlineLevel="0" collapsed="false">
      <c r="A968" s="152"/>
      <c r="B968" s="152"/>
      <c r="C968" s="152"/>
      <c r="D968" s="152"/>
      <c r="E968" s="153"/>
      <c r="F968" s="153"/>
      <c r="G968" s="153"/>
      <c r="H968" s="153"/>
      <c r="I968" s="153"/>
      <c r="J968" s="153"/>
      <c r="K968" s="153"/>
      <c r="L968" s="153"/>
      <c r="M968" s="35"/>
      <c r="N968" s="35"/>
      <c r="O968" s="35"/>
      <c r="P968" s="152"/>
      <c r="Q968" s="152"/>
      <c r="R968" s="152"/>
      <c r="S968" s="152"/>
      <c r="T968" s="152"/>
      <c r="U968" s="152"/>
      <c r="V968" s="152"/>
      <c r="W968" s="152"/>
      <c r="X968" s="152"/>
      <c r="Y968" s="152"/>
      <c r="Z968" s="154"/>
      <c r="AA968" s="152"/>
      <c r="AB968" s="154"/>
      <c r="AC968" s="152"/>
      <c r="AD968" s="152"/>
      <c r="AE968" s="152"/>
      <c r="AF968" s="152"/>
      <c r="AG968" s="152"/>
      <c r="AH968" s="152"/>
      <c r="AI968" s="152"/>
      <c r="AJ968" s="152"/>
      <c r="AK968" s="152"/>
      <c r="AL968" s="155"/>
      <c r="AM968" s="155"/>
      <c r="AN968" s="155"/>
      <c r="AO968" s="155"/>
      <c r="AP968" s="155"/>
      <c r="AQ968" s="155"/>
      <c r="AR968" s="155"/>
      <c r="AS968" s="155"/>
      <c r="AT968" s="155"/>
      <c r="AU968" s="155"/>
      <c r="AV968" s="155"/>
      <c r="AW968" s="155"/>
      <c r="AX968" s="155"/>
    </row>
    <row r="969" customFormat="false" ht="15.75" hidden="false" customHeight="true" outlineLevel="0" collapsed="false">
      <c r="A969" s="152"/>
      <c r="B969" s="152"/>
      <c r="C969" s="152"/>
      <c r="D969" s="152"/>
      <c r="E969" s="153"/>
      <c r="F969" s="153"/>
      <c r="G969" s="153"/>
      <c r="H969" s="153"/>
      <c r="I969" s="153"/>
      <c r="J969" s="153"/>
      <c r="K969" s="153"/>
      <c r="L969" s="153"/>
      <c r="M969" s="35"/>
      <c r="N969" s="35"/>
      <c r="O969" s="35"/>
      <c r="P969" s="152"/>
      <c r="Q969" s="152"/>
      <c r="R969" s="152"/>
      <c r="S969" s="152"/>
      <c r="T969" s="152"/>
      <c r="U969" s="152"/>
      <c r="V969" s="152"/>
      <c r="W969" s="152"/>
      <c r="X969" s="152"/>
      <c r="Y969" s="152"/>
      <c r="Z969" s="154"/>
      <c r="AA969" s="152"/>
      <c r="AB969" s="154"/>
      <c r="AC969" s="152"/>
      <c r="AD969" s="152"/>
      <c r="AE969" s="152"/>
      <c r="AF969" s="152"/>
      <c r="AG969" s="152"/>
      <c r="AH969" s="152"/>
      <c r="AI969" s="152"/>
      <c r="AJ969" s="152"/>
      <c r="AK969" s="152"/>
      <c r="AL969" s="155"/>
      <c r="AM969" s="155"/>
      <c r="AN969" s="155"/>
      <c r="AO969" s="155"/>
      <c r="AP969" s="155"/>
      <c r="AQ969" s="155"/>
      <c r="AR969" s="155"/>
      <c r="AS969" s="155"/>
      <c r="AT969" s="155"/>
      <c r="AU969" s="155"/>
      <c r="AV969" s="155"/>
      <c r="AW969" s="155"/>
      <c r="AX969" s="155"/>
    </row>
    <row r="970" customFormat="false" ht="15.75" hidden="false" customHeight="true" outlineLevel="0" collapsed="false">
      <c r="A970" s="152"/>
      <c r="B970" s="152"/>
      <c r="C970" s="152"/>
      <c r="D970" s="152"/>
      <c r="E970" s="153"/>
      <c r="F970" s="153"/>
      <c r="G970" s="153"/>
      <c r="H970" s="153"/>
      <c r="I970" s="153"/>
      <c r="J970" s="153"/>
      <c r="K970" s="153"/>
      <c r="L970" s="153"/>
      <c r="M970" s="35"/>
      <c r="N970" s="35"/>
      <c r="O970" s="35"/>
      <c r="P970" s="152"/>
      <c r="Q970" s="152"/>
      <c r="R970" s="152"/>
      <c r="S970" s="152"/>
      <c r="T970" s="152"/>
      <c r="U970" s="152"/>
      <c r="V970" s="152"/>
      <c r="W970" s="152"/>
      <c r="X970" s="152"/>
      <c r="Y970" s="152"/>
      <c r="Z970" s="154"/>
      <c r="AA970" s="152"/>
      <c r="AB970" s="154"/>
      <c r="AC970" s="152"/>
      <c r="AD970" s="152"/>
      <c r="AE970" s="152"/>
      <c r="AF970" s="152"/>
      <c r="AG970" s="152"/>
      <c r="AH970" s="152"/>
      <c r="AI970" s="152"/>
      <c r="AJ970" s="152"/>
      <c r="AK970" s="152"/>
      <c r="AL970" s="155"/>
      <c r="AM970" s="155"/>
      <c r="AN970" s="155"/>
      <c r="AO970" s="155"/>
      <c r="AP970" s="155"/>
      <c r="AQ970" s="155"/>
      <c r="AR970" s="155"/>
      <c r="AS970" s="155"/>
      <c r="AT970" s="155"/>
      <c r="AU970" s="155"/>
      <c r="AV970" s="155"/>
      <c r="AW970" s="155"/>
      <c r="AX970" s="155"/>
    </row>
    <row r="971" customFormat="false" ht="15.75" hidden="false" customHeight="true" outlineLevel="0" collapsed="false">
      <c r="A971" s="152"/>
      <c r="B971" s="152"/>
      <c r="C971" s="152"/>
      <c r="D971" s="152"/>
      <c r="E971" s="153"/>
      <c r="F971" s="153"/>
      <c r="G971" s="153"/>
      <c r="H971" s="153"/>
      <c r="I971" s="153"/>
      <c r="J971" s="153"/>
      <c r="K971" s="153"/>
      <c r="L971" s="153"/>
      <c r="M971" s="35"/>
      <c r="N971" s="35"/>
      <c r="O971" s="35"/>
      <c r="P971" s="152"/>
      <c r="Q971" s="152"/>
      <c r="R971" s="152"/>
      <c r="S971" s="152"/>
      <c r="T971" s="152"/>
      <c r="U971" s="152"/>
      <c r="V971" s="152"/>
      <c r="W971" s="152"/>
      <c r="X971" s="152"/>
      <c r="Y971" s="152"/>
      <c r="Z971" s="154"/>
      <c r="AA971" s="152"/>
      <c r="AB971" s="154"/>
      <c r="AC971" s="152"/>
      <c r="AD971" s="152"/>
      <c r="AE971" s="152"/>
      <c r="AF971" s="152"/>
      <c r="AG971" s="152"/>
      <c r="AH971" s="152"/>
      <c r="AI971" s="152"/>
      <c r="AJ971" s="152"/>
      <c r="AK971" s="152"/>
      <c r="AL971" s="155"/>
      <c r="AM971" s="155"/>
      <c r="AN971" s="155"/>
      <c r="AO971" s="155"/>
      <c r="AP971" s="155"/>
      <c r="AQ971" s="155"/>
      <c r="AR971" s="155"/>
      <c r="AS971" s="155"/>
      <c r="AT971" s="155"/>
      <c r="AU971" s="155"/>
      <c r="AV971" s="155"/>
      <c r="AW971" s="155"/>
      <c r="AX971" s="155"/>
    </row>
    <row r="972" customFormat="false" ht="15.75" hidden="false" customHeight="true" outlineLevel="0" collapsed="false">
      <c r="A972" s="152"/>
      <c r="B972" s="152"/>
      <c r="C972" s="152"/>
      <c r="D972" s="152"/>
      <c r="E972" s="153"/>
      <c r="F972" s="153"/>
      <c r="G972" s="153"/>
      <c r="H972" s="153"/>
      <c r="I972" s="153"/>
      <c r="J972" s="153"/>
      <c r="K972" s="153"/>
      <c r="L972" s="153"/>
      <c r="M972" s="35"/>
      <c r="N972" s="35"/>
      <c r="O972" s="35"/>
      <c r="P972" s="152"/>
      <c r="Q972" s="152"/>
      <c r="R972" s="152"/>
      <c r="S972" s="152"/>
      <c r="T972" s="152"/>
      <c r="U972" s="152"/>
      <c r="V972" s="152"/>
      <c r="W972" s="152"/>
      <c r="X972" s="152"/>
      <c r="Y972" s="152"/>
      <c r="Z972" s="154"/>
      <c r="AA972" s="152"/>
      <c r="AB972" s="154"/>
      <c r="AC972" s="152"/>
      <c r="AD972" s="152"/>
      <c r="AE972" s="152"/>
      <c r="AF972" s="152"/>
      <c r="AG972" s="152"/>
      <c r="AH972" s="152"/>
      <c r="AI972" s="152"/>
      <c r="AJ972" s="152"/>
      <c r="AK972" s="152"/>
      <c r="AL972" s="155"/>
      <c r="AM972" s="155"/>
      <c r="AN972" s="155"/>
      <c r="AO972" s="155"/>
      <c r="AP972" s="155"/>
      <c r="AQ972" s="155"/>
      <c r="AR972" s="155"/>
      <c r="AS972" s="155"/>
      <c r="AT972" s="155"/>
      <c r="AU972" s="155"/>
      <c r="AV972" s="155"/>
      <c r="AW972" s="155"/>
      <c r="AX972" s="155"/>
    </row>
    <row r="973" customFormat="false" ht="15.75" hidden="false" customHeight="true" outlineLevel="0" collapsed="false">
      <c r="A973" s="152"/>
      <c r="B973" s="152"/>
      <c r="C973" s="152"/>
      <c r="D973" s="152"/>
      <c r="E973" s="153"/>
      <c r="F973" s="153"/>
      <c r="G973" s="153"/>
      <c r="H973" s="153"/>
      <c r="I973" s="153"/>
      <c r="J973" s="153"/>
      <c r="K973" s="153"/>
      <c r="L973" s="153"/>
      <c r="M973" s="35"/>
      <c r="N973" s="35"/>
      <c r="O973" s="35"/>
      <c r="P973" s="152"/>
      <c r="Q973" s="152"/>
      <c r="R973" s="152"/>
      <c r="S973" s="152"/>
      <c r="T973" s="152"/>
      <c r="U973" s="152"/>
      <c r="V973" s="152"/>
      <c r="W973" s="152"/>
      <c r="X973" s="152"/>
      <c r="Y973" s="152"/>
      <c r="Z973" s="154"/>
      <c r="AA973" s="152"/>
      <c r="AB973" s="154"/>
      <c r="AC973" s="152"/>
      <c r="AD973" s="152"/>
      <c r="AE973" s="152"/>
      <c r="AF973" s="152"/>
      <c r="AG973" s="152"/>
      <c r="AH973" s="152"/>
      <c r="AI973" s="152"/>
      <c r="AJ973" s="152"/>
      <c r="AK973" s="152"/>
      <c r="AL973" s="155"/>
      <c r="AM973" s="155"/>
      <c r="AN973" s="155"/>
      <c r="AO973" s="155"/>
      <c r="AP973" s="155"/>
      <c r="AQ973" s="155"/>
      <c r="AR973" s="155"/>
      <c r="AS973" s="155"/>
      <c r="AT973" s="155"/>
      <c r="AU973" s="155"/>
      <c r="AV973" s="155"/>
      <c r="AW973" s="155"/>
      <c r="AX973" s="155"/>
    </row>
    <row r="974" customFormat="false" ht="15.75" hidden="false" customHeight="true" outlineLevel="0" collapsed="false">
      <c r="A974" s="152"/>
      <c r="B974" s="152"/>
      <c r="C974" s="152"/>
      <c r="D974" s="152"/>
      <c r="E974" s="153"/>
      <c r="F974" s="153"/>
      <c r="G974" s="153"/>
      <c r="H974" s="153"/>
      <c r="I974" s="153"/>
      <c r="J974" s="153"/>
      <c r="K974" s="153"/>
      <c r="L974" s="153"/>
      <c r="M974" s="35"/>
      <c r="N974" s="35"/>
      <c r="O974" s="35"/>
      <c r="P974" s="152"/>
      <c r="Q974" s="152"/>
      <c r="R974" s="152"/>
      <c r="S974" s="152"/>
      <c r="T974" s="152"/>
      <c r="U974" s="152"/>
      <c r="V974" s="152"/>
      <c r="W974" s="152"/>
      <c r="X974" s="152"/>
      <c r="Y974" s="152"/>
      <c r="Z974" s="154"/>
      <c r="AA974" s="152"/>
      <c r="AB974" s="154"/>
      <c r="AC974" s="152"/>
      <c r="AD974" s="152"/>
      <c r="AE974" s="152"/>
      <c r="AF974" s="152"/>
      <c r="AG974" s="152"/>
      <c r="AH974" s="152"/>
      <c r="AI974" s="152"/>
      <c r="AJ974" s="152"/>
      <c r="AK974" s="152"/>
      <c r="AL974" s="155"/>
      <c r="AM974" s="155"/>
      <c r="AN974" s="155"/>
      <c r="AO974" s="155"/>
      <c r="AP974" s="155"/>
      <c r="AQ974" s="155"/>
      <c r="AR974" s="155"/>
      <c r="AS974" s="155"/>
      <c r="AT974" s="155"/>
      <c r="AU974" s="155"/>
      <c r="AV974" s="155"/>
      <c r="AW974" s="155"/>
      <c r="AX974" s="155"/>
    </row>
    <row r="975" customFormat="false" ht="15.75" hidden="false" customHeight="true" outlineLevel="0" collapsed="false">
      <c r="A975" s="152"/>
      <c r="B975" s="152"/>
      <c r="C975" s="152"/>
      <c r="D975" s="152"/>
      <c r="E975" s="153"/>
      <c r="F975" s="153"/>
      <c r="G975" s="153"/>
      <c r="H975" s="153"/>
      <c r="I975" s="153"/>
      <c r="J975" s="153"/>
      <c r="K975" s="153"/>
      <c r="L975" s="153"/>
      <c r="M975" s="35"/>
      <c r="N975" s="35"/>
      <c r="O975" s="35"/>
      <c r="P975" s="152"/>
      <c r="Q975" s="152"/>
      <c r="R975" s="152"/>
      <c r="S975" s="152"/>
      <c r="T975" s="152"/>
      <c r="U975" s="152"/>
      <c r="V975" s="152"/>
      <c r="W975" s="152"/>
      <c r="X975" s="152"/>
      <c r="Y975" s="152"/>
      <c r="Z975" s="154"/>
      <c r="AA975" s="152"/>
      <c r="AB975" s="154"/>
      <c r="AC975" s="152"/>
      <c r="AD975" s="152"/>
      <c r="AE975" s="152"/>
      <c r="AF975" s="152"/>
      <c r="AG975" s="152"/>
      <c r="AH975" s="152"/>
      <c r="AI975" s="152"/>
      <c r="AJ975" s="152"/>
      <c r="AK975" s="152"/>
      <c r="AL975" s="155"/>
      <c r="AM975" s="155"/>
      <c r="AN975" s="155"/>
      <c r="AO975" s="155"/>
      <c r="AP975" s="155"/>
      <c r="AQ975" s="155"/>
      <c r="AR975" s="155"/>
      <c r="AS975" s="155"/>
      <c r="AT975" s="155"/>
      <c r="AU975" s="155"/>
      <c r="AV975" s="155"/>
      <c r="AW975" s="155"/>
      <c r="AX975" s="155"/>
    </row>
    <row r="976" customFormat="false" ht="15.75" hidden="false" customHeight="true" outlineLevel="0" collapsed="false">
      <c r="A976" s="152"/>
      <c r="B976" s="152"/>
      <c r="C976" s="152"/>
      <c r="D976" s="152"/>
      <c r="E976" s="153"/>
      <c r="F976" s="153"/>
      <c r="G976" s="153"/>
      <c r="H976" s="153"/>
      <c r="I976" s="153"/>
      <c r="J976" s="153"/>
      <c r="K976" s="153"/>
      <c r="L976" s="153"/>
      <c r="M976" s="35"/>
      <c r="N976" s="35"/>
      <c r="O976" s="35"/>
      <c r="P976" s="152"/>
      <c r="Q976" s="152"/>
      <c r="R976" s="152"/>
      <c r="S976" s="152"/>
      <c r="T976" s="152"/>
      <c r="U976" s="152"/>
      <c r="V976" s="152"/>
      <c r="W976" s="152"/>
      <c r="X976" s="152"/>
      <c r="Y976" s="152"/>
      <c r="Z976" s="154"/>
      <c r="AA976" s="152"/>
      <c r="AB976" s="154"/>
      <c r="AC976" s="152"/>
      <c r="AD976" s="152"/>
      <c r="AE976" s="152"/>
      <c r="AF976" s="152"/>
      <c r="AG976" s="152"/>
      <c r="AH976" s="152"/>
      <c r="AI976" s="152"/>
      <c r="AJ976" s="152"/>
      <c r="AK976" s="152"/>
      <c r="AL976" s="155"/>
      <c r="AM976" s="155"/>
      <c r="AN976" s="155"/>
      <c r="AO976" s="155"/>
      <c r="AP976" s="155"/>
      <c r="AQ976" s="155"/>
      <c r="AR976" s="155"/>
      <c r="AS976" s="155"/>
      <c r="AT976" s="155"/>
      <c r="AU976" s="155"/>
      <c r="AV976" s="155"/>
      <c r="AW976" s="155"/>
      <c r="AX976" s="155"/>
    </row>
    <row r="977" customFormat="false" ht="15.75" hidden="false" customHeight="true" outlineLevel="0" collapsed="false">
      <c r="A977" s="152"/>
      <c r="B977" s="152"/>
      <c r="C977" s="152"/>
      <c r="D977" s="152"/>
      <c r="E977" s="153"/>
      <c r="F977" s="153"/>
      <c r="G977" s="153"/>
      <c r="H977" s="153"/>
      <c r="I977" s="153"/>
      <c r="J977" s="153"/>
      <c r="K977" s="153"/>
      <c r="L977" s="153"/>
      <c r="M977" s="35"/>
      <c r="N977" s="35"/>
      <c r="O977" s="35"/>
      <c r="P977" s="152"/>
      <c r="Q977" s="152"/>
      <c r="R977" s="152"/>
      <c r="S977" s="152"/>
      <c r="T977" s="152"/>
      <c r="U977" s="152"/>
      <c r="V977" s="152"/>
      <c r="W977" s="152"/>
      <c r="X977" s="152"/>
      <c r="Y977" s="152"/>
      <c r="Z977" s="154"/>
      <c r="AA977" s="152"/>
      <c r="AB977" s="154"/>
      <c r="AC977" s="152"/>
      <c r="AD977" s="152"/>
      <c r="AE977" s="152"/>
      <c r="AF977" s="152"/>
      <c r="AG977" s="152"/>
      <c r="AH977" s="152"/>
      <c r="AI977" s="152"/>
      <c r="AJ977" s="152"/>
      <c r="AK977" s="152"/>
      <c r="AL977" s="155"/>
      <c r="AM977" s="155"/>
      <c r="AN977" s="155"/>
      <c r="AO977" s="155"/>
      <c r="AP977" s="155"/>
      <c r="AQ977" s="155"/>
      <c r="AR977" s="155"/>
      <c r="AS977" s="155"/>
      <c r="AT977" s="155"/>
      <c r="AU977" s="155"/>
      <c r="AV977" s="155"/>
      <c r="AW977" s="155"/>
      <c r="AX977" s="155"/>
    </row>
    <row r="978" customFormat="false" ht="15.75" hidden="false" customHeight="true" outlineLevel="0" collapsed="false">
      <c r="A978" s="152"/>
      <c r="B978" s="152"/>
      <c r="C978" s="152"/>
      <c r="D978" s="152"/>
      <c r="E978" s="153"/>
      <c r="F978" s="153"/>
      <c r="G978" s="153"/>
      <c r="H978" s="153"/>
      <c r="I978" s="153"/>
      <c r="J978" s="153"/>
      <c r="K978" s="153"/>
      <c r="L978" s="153"/>
      <c r="M978" s="35"/>
      <c r="N978" s="35"/>
      <c r="O978" s="35"/>
      <c r="P978" s="152"/>
      <c r="Q978" s="152"/>
      <c r="R978" s="152"/>
      <c r="S978" s="152"/>
      <c r="T978" s="152"/>
      <c r="U978" s="152"/>
      <c r="V978" s="152"/>
      <c r="W978" s="152"/>
      <c r="X978" s="152"/>
      <c r="Y978" s="152"/>
      <c r="Z978" s="154"/>
      <c r="AA978" s="152"/>
      <c r="AB978" s="154"/>
      <c r="AC978" s="152"/>
      <c r="AD978" s="152"/>
      <c r="AE978" s="152"/>
      <c r="AF978" s="152"/>
      <c r="AG978" s="152"/>
      <c r="AH978" s="152"/>
      <c r="AI978" s="152"/>
      <c r="AJ978" s="152"/>
      <c r="AK978" s="152"/>
      <c r="AL978" s="155"/>
      <c r="AM978" s="155"/>
      <c r="AN978" s="155"/>
      <c r="AO978" s="155"/>
      <c r="AP978" s="155"/>
      <c r="AQ978" s="155"/>
      <c r="AR978" s="155"/>
      <c r="AS978" s="155"/>
      <c r="AT978" s="155"/>
      <c r="AU978" s="155"/>
      <c r="AV978" s="155"/>
      <c r="AW978" s="155"/>
      <c r="AX978" s="155"/>
    </row>
    <row r="979" customFormat="false" ht="15.75" hidden="false" customHeight="true" outlineLevel="0" collapsed="false">
      <c r="A979" s="152"/>
      <c r="B979" s="152"/>
      <c r="C979" s="152"/>
      <c r="D979" s="152"/>
      <c r="E979" s="153"/>
      <c r="F979" s="153"/>
      <c r="G979" s="153"/>
      <c r="H979" s="153"/>
      <c r="I979" s="153"/>
      <c r="J979" s="153"/>
      <c r="K979" s="153"/>
      <c r="L979" s="153"/>
      <c r="M979" s="35"/>
      <c r="N979" s="35"/>
      <c r="O979" s="35"/>
      <c r="P979" s="152"/>
      <c r="Q979" s="152"/>
      <c r="R979" s="152"/>
      <c r="S979" s="152"/>
      <c r="T979" s="152"/>
      <c r="U979" s="152"/>
      <c r="V979" s="152"/>
      <c r="W979" s="152"/>
      <c r="X979" s="152"/>
      <c r="Y979" s="152"/>
      <c r="Z979" s="154"/>
      <c r="AA979" s="152"/>
      <c r="AB979" s="154"/>
      <c r="AC979" s="152"/>
      <c r="AD979" s="152"/>
      <c r="AE979" s="152"/>
      <c r="AF979" s="152"/>
      <c r="AG979" s="152"/>
      <c r="AH979" s="152"/>
      <c r="AI979" s="152"/>
      <c r="AJ979" s="152"/>
      <c r="AK979" s="152"/>
      <c r="AL979" s="155"/>
      <c r="AM979" s="155"/>
      <c r="AN979" s="155"/>
      <c r="AO979" s="155"/>
      <c r="AP979" s="155"/>
      <c r="AQ979" s="155"/>
      <c r="AR979" s="155"/>
      <c r="AS979" s="155"/>
      <c r="AT979" s="155"/>
      <c r="AU979" s="155"/>
      <c r="AV979" s="155"/>
      <c r="AW979" s="155"/>
      <c r="AX979" s="155"/>
    </row>
    <row r="980" customFormat="false" ht="15.75" hidden="false" customHeight="true" outlineLevel="0" collapsed="false">
      <c r="A980" s="152"/>
      <c r="B980" s="152"/>
      <c r="C980" s="152"/>
      <c r="D980" s="152"/>
      <c r="E980" s="153"/>
      <c r="F980" s="153"/>
      <c r="G980" s="153"/>
      <c r="H980" s="153"/>
      <c r="I980" s="153"/>
      <c r="J980" s="153"/>
      <c r="K980" s="153"/>
      <c r="L980" s="153"/>
      <c r="M980" s="35"/>
      <c r="N980" s="35"/>
      <c r="O980" s="35"/>
      <c r="P980" s="152"/>
      <c r="Q980" s="152"/>
      <c r="R980" s="152"/>
      <c r="S980" s="152"/>
      <c r="T980" s="152"/>
      <c r="U980" s="152"/>
      <c r="V980" s="152"/>
      <c r="W980" s="152"/>
      <c r="X980" s="152"/>
      <c r="Y980" s="152"/>
      <c r="Z980" s="154"/>
      <c r="AA980" s="152"/>
      <c r="AB980" s="154"/>
      <c r="AC980" s="152"/>
      <c r="AD980" s="152"/>
      <c r="AE980" s="152"/>
      <c r="AF980" s="152"/>
      <c r="AG980" s="152"/>
      <c r="AH980" s="152"/>
      <c r="AI980" s="152"/>
      <c r="AJ980" s="152"/>
      <c r="AK980" s="152"/>
      <c r="AL980" s="155"/>
      <c r="AM980" s="155"/>
      <c r="AN980" s="155"/>
      <c r="AO980" s="155"/>
      <c r="AP980" s="155"/>
      <c r="AQ980" s="155"/>
      <c r="AR980" s="155"/>
      <c r="AS980" s="155"/>
      <c r="AT980" s="155"/>
      <c r="AU980" s="155"/>
      <c r="AV980" s="155"/>
      <c r="AW980" s="155"/>
      <c r="AX980" s="155"/>
    </row>
    <row r="981" customFormat="false" ht="15.75" hidden="false" customHeight="true" outlineLevel="0" collapsed="false">
      <c r="A981" s="152"/>
      <c r="B981" s="152"/>
      <c r="C981" s="152"/>
      <c r="D981" s="152"/>
      <c r="E981" s="153"/>
      <c r="F981" s="153"/>
      <c r="G981" s="153"/>
      <c r="H981" s="153"/>
      <c r="I981" s="153"/>
      <c r="J981" s="153"/>
      <c r="K981" s="153"/>
      <c r="L981" s="153"/>
      <c r="M981" s="35"/>
      <c r="N981" s="35"/>
      <c r="O981" s="35"/>
      <c r="P981" s="152"/>
      <c r="Q981" s="152"/>
      <c r="R981" s="152"/>
      <c r="S981" s="152"/>
      <c r="T981" s="152"/>
      <c r="U981" s="152"/>
      <c r="V981" s="152"/>
      <c r="W981" s="152"/>
      <c r="X981" s="152"/>
      <c r="Y981" s="152"/>
      <c r="Z981" s="154"/>
      <c r="AA981" s="152"/>
      <c r="AB981" s="154"/>
      <c r="AC981" s="152"/>
      <c r="AD981" s="152"/>
      <c r="AE981" s="152"/>
      <c r="AF981" s="152"/>
      <c r="AG981" s="152"/>
      <c r="AH981" s="152"/>
      <c r="AI981" s="152"/>
      <c r="AJ981" s="152"/>
      <c r="AK981" s="152"/>
      <c r="AL981" s="155"/>
      <c r="AM981" s="155"/>
      <c r="AN981" s="155"/>
      <c r="AO981" s="155"/>
      <c r="AP981" s="155"/>
      <c r="AQ981" s="155"/>
      <c r="AR981" s="155"/>
      <c r="AS981" s="155"/>
      <c r="AT981" s="155"/>
      <c r="AU981" s="155"/>
      <c r="AV981" s="155"/>
      <c r="AW981" s="155"/>
      <c r="AX981" s="155"/>
    </row>
    <row r="982" customFormat="false" ht="15.75" hidden="false" customHeight="true" outlineLevel="0" collapsed="false">
      <c r="A982" s="152"/>
      <c r="B982" s="152"/>
      <c r="C982" s="152"/>
      <c r="D982" s="152"/>
      <c r="E982" s="153"/>
      <c r="F982" s="153"/>
      <c r="G982" s="153"/>
      <c r="H982" s="153"/>
      <c r="I982" s="153"/>
      <c r="J982" s="153"/>
      <c r="K982" s="153"/>
      <c r="L982" s="153"/>
      <c r="M982" s="35"/>
      <c r="N982" s="35"/>
      <c r="O982" s="35"/>
      <c r="P982" s="152"/>
      <c r="Q982" s="152"/>
      <c r="R982" s="152"/>
      <c r="S982" s="152"/>
      <c r="T982" s="152"/>
      <c r="U982" s="152"/>
      <c r="V982" s="152"/>
      <c r="W982" s="152"/>
      <c r="X982" s="152"/>
      <c r="Y982" s="152"/>
      <c r="Z982" s="154"/>
      <c r="AA982" s="152"/>
      <c r="AB982" s="154"/>
      <c r="AC982" s="152"/>
      <c r="AD982" s="152"/>
      <c r="AE982" s="152"/>
      <c r="AF982" s="152"/>
      <c r="AG982" s="152"/>
      <c r="AH982" s="152"/>
      <c r="AI982" s="152"/>
      <c r="AJ982" s="152"/>
      <c r="AK982" s="152"/>
      <c r="AL982" s="155"/>
      <c r="AM982" s="155"/>
      <c r="AN982" s="155"/>
      <c r="AO982" s="155"/>
      <c r="AP982" s="155"/>
      <c r="AQ982" s="155"/>
      <c r="AR982" s="155"/>
      <c r="AS982" s="155"/>
      <c r="AT982" s="155"/>
      <c r="AU982" s="155"/>
      <c r="AV982" s="155"/>
      <c r="AW982" s="155"/>
      <c r="AX982" s="155"/>
    </row>
    <row r="983" customFormat="false" ht="15.75" hidden="false" customHeight="true" outlineLevel="0" collapsed="false">
      <c r="A983" s="152"/>
      <c r="B983" s="152"/>
      <c r="C983" s="152"/>
      <c r="D983" s="152"/>
      <c r="E983" s="153"/>
      <c r="F983" s="153"/>
      <c r="G983" s="153"/>
      <c r="H983" s="153"/>
      <c r="I983" s="153"/>
      <c r="J983" s="153"/>
      <c r="K983" s="153"/>
      <c r="L983" s="153"/>
      <c r="M983" s="35"/>
      <c r="N983" s="35"/>
      <c r="O983" s="35"/>
      <c r="P983" s="152"/>
      <c r="Q983" s="152"/>
      <c r="R983" s="152"/>
      <c r="S983" s="152"/>
      <c r="T983" s="152"/>
      <c r="U983" s="152"/>
      <c r="V983" s="152"/>
      <c r="W983" s="152"/>
      <c r="X983" s="152"/>
      <c r="Y983" s="152"/>
      <c r="Z983" s="154"/>
      <c r="AA983" s="152"/>
      <c r="AB983" s="154"/>
      <c r="AC983" s="152"/>
      <c r="AD983" s="152"/>
      <c r="AE983" s="152"/>
      <c r="AF983" s="152"/>
      <c r="AG983" s="152"/>
      <c r="AH983" s="152"/>
      <c r="AI983" s="152"/>
      <c r="AJ983" s="152"/>
      <c r="AK983" s="152"/>
      <c r="AL983" s="155"/>
      <c r="AM983" s="155"/>
      <c r="AN983" s="155"/>
      <c r="AO983" s="155"/>
      <c r="AP983" s="155"/>
      <c r="AQ983" s="155"/>
      <c r="AR983" s="155"/>
      <c r="AS983" s="155"/>
      <c r="AT983" s="155"/>
      <c r="AU983" s="155"/>
      <c r="AV983" s="155"/>
      <c r="AW983" s="155"/>
      <c r="AX983" s="155"/>
    </row>
    <row r="984" customFormat="false" ht="15.75" hidden="false" customHeight="true" outlineLevel="0" collapsed="false">
      <c r="A984" s="152"/>
      <c r="B984" s="152"/>
      <c r="C984" s="152"/>
      <c r="D984" s="152"/>
      <c r="E984" s="153"/>
      <c r="F984" s="153"/>
      <c r="G984" s="153"/>
      <c r="H984" s="153"/>
      <c r="I984" s="153"/>
      <c r="J984" s="153"/>
      <c r="K984" s="153"/>
      <c r="L984" s="153"/>
      <c r="M984" s="35"/>
      <c r="N984" s="35"/>
      <c r="O984" s="35"/>
      <c r="P984" s="152"/>
      <c r="Q984" s="152"/>
      <c r="R984" s="152"/>
      <c r="S984" s="152"/>
      <c r="T984" s="152"/>
      <c r="U984" s="152"/>
      <c r="V984" s="152"/>
      <c r="W984" s="152"/>
      <c r="X984" s="152"/>
      <c r="Y984" s="152"/>
      <c r="Z984" s="154"/>
      <c r="AA984" s="152"/>
      <c r="AB984" s="154"/>
      <c r="AC984" s="152"/>
      <c r="AD984" s="152"/>
      <c r="AE984" s="152"/>
      <c r="AF984" s="152"/>
      <c r="AG984" s="152"/>
      <c r="AH984" s="152"/>
      <c r="AI984" s="152"/>
      <c r="AJ984" s="152"/>
      <c r="AK984" s="152"/>
      <c r="AL984" s="155"/>
      <c r="AM984" s="155"/>
      <c r="AN984" s="155"/>
      <c r="AO984" s="155"/>
      <c r="AP984" s="155"/>
      <c r="AQ984" s="155"/>
      <c r="AR984" s="155"/>
      <c r="AS984" s="155"/>
      <c r="AT984" s="155"/>
      <c r="AU984" s="155"/>
      <c r="AV984" s="155"/>
      <c r="AW984" s="155"/>
      <c r="AX984" s="155"/>
    </row>
    <row r="985" customFormat="false" ht="15.75" hidden="false" customHeight="true" outlineLevel="0" collapsed="false">
      <c r="A985" s="152"/>
      <c r="B985" s="152"/>
      <c r="C985" s="152"/>
      <c r="D985" s="152"/>
      <c r="E985" s="153"/>
      <c r="F985" s="153"/>
      <c r="G985" s="153"/>
      <c r="H985" s="153"/>
      <c r="I985" s="153"/>
      <c r="J985" s="153"/>
      <c r="K985" s="153"/>
      <c r="L985" s="153"/>
      <c r="M985" s="35"/>
      <c r="N985" s="35"/>
      <c r="O985" s="35"/>
      <c r="P985" s="152"/>
      <c r="Q985" s="152"/>
      <c r="R985" s="152"/>
      <c r="S985" s="152"/>
      <c r="T985" s="152"/>
      <c r="U985" s="152"/>
      <c r="V985" s="152"/>
      <c r="W985" s="152"/>
      <c r="X985" s="152"/>
      <c r="Y985" s="152"/>
      <c r="Z985" s="154"/>
      <c r="AA985" s="152"/>
      <c r="AB985" s="154"/>
      <c r="AC985" s="152"/>
      <c r="AD985" s="152"/>
      <c r="AE985" s="152"/>
      <c r="AF985" s="152"/>
      <c r="AG985" s="152"/>
      <c r="AH985" s="152"/>
      <c r="AI985" s="152"/>
      <c r="AJ985" s="152"/>
      <c r="AK985" s="152"/>
      <c r="AL985" s="155"/>
      <c r="AM985" s="155"/>
      <c r="AN985" s="155"/>
      <c r="AO985" s="155"/>
      <c r="AP985" s="155"/>
      <c r="AQ985" s="155"/>
      <c r="AR985" s="155"/>
      <c r="AS985" s="155"/>
      <c r="AT985" s="155"/>
      <c r="AU985" s="155"/>
      <c r="AV985" s="155"/>
      <c r="AW985" s="155"/>
      <c r="AX985" s="155"/>
    </row>
    <row r="986" customFormat="false" ht="15.75" hidden="false" customHeight="true" outlineLevel="0" collapsed="false">
      <c r="A986" s="152"/>
      <c r="B986" s="152"/>
      <c r="C986" s="152"/>
      <c r="D986" s="152"/>
      <c r="E986" s="153"/>
      <c r="F986" s="153"/>
      <c r="G986" s="153"/>
      <c r="H986" s="153"/>
      <c r="I986" s="153"/>
      <c r="J986" s="153"/>
      <c r="K986" s="153"/>
      <c r="L986" s="153"/>
      <c r="M986" s="35"/>
      <c r="N986" s="35"/>
      <c r="O986" s="35"/>
      <c r="P986" s="152"/>
      <c r="Q986" s="152"/>
      <c r="R986" s="152"/>
      <c r="S986" s="152"/>
      <c r="T986" s="152"/>
      <c r="U986" s="152"/>
      <c r="V986" s="152"/>
      <c r="W986" s="152"/>
      <c r="X986" s="152"/>
      <c r="Y986" s="152"/>
      <c r="Z986" s="154"/>
      <c r="AA986" s="152"/>
      <c r="AB986" s="154"/>
      <c r="AC986" s="152"/>
      <c r="AD986" s="152"/>
      <c r="AE986" s="152"/>
      <c r="AF986" s="152"/>
      <c r="AG986" s="152"/>
      <c r="AH986" s="152"/>
      <c r="AI986" s="152"/>
      <c r="AJ986" s="152"/>
      <c r="AK986" s="152"/>
      <c r="AL986" s="155"/>
      <c r="AM986" s="155"/>
      <c r="AN986" s="155"/>
      <c r="AO986" s="155"/>
      <c r="AP986" s="155"/>
      <c r="AQ986" s="155"/>
      <c r="AR986" s="155"/>
      <c r="AS986" s="155"/>
      <c r="AT986" s="155"/>
      <c r="AU986" s="155"/>
      <c r="AV986" s="155"/>
      <c r="AW986" s="155"/>
      <c r="AX986" s="155"/>
    </row>
    <row r="987" customFormat="false" ht="15.75" hidden="false" customHeight="true" outlineLevel="0" collapsed="false">
      <c r="A987" s="152"/>
      <c r="B987" s="152"/>
      <c r="C987" s="152"/>
      <c r="D987" s="152"/>
      <c r="E987" s="153"/>
      <c r="F987" s="153"/>
      <c r="G987" s="153"/>
      <c r="H987" s="153"/>
      <c r="I987" s="153"/>
      <c r="J987" s="153"/>
      <c r="K987" s="153"/>
      <c r="L987" s="153"/>
      <c r="M987" s="35"/>
      <c r="N987" s="35"/>
      <c r="O987" s="35"/>
      <c r="P987" s="152"/>
      <c r="Q987" s="152"/>
      <c r="R987" s="152"/>
      <c r="S987" s="152"/>
      <c r="T987" s="152"/>
      <c r="U987" s="152"/>
      <c r="V987" s="152"/>
      <c r="W987" s="152"/>
      <c r="X987" s="152"/>
      <c r="Y987" s="152"/>
      <c r="Z987" s="154"/>
      <c r="AA987" s="152"/>
      <c r="AB987" s="154"/>
      <c r="AC987" s="152"/>
      <c r="AD987" s="152"/>
      <c r="AE987" s="152"/>
      <c r="AF987" s="152"/>
      <c r="AG987" s="152"/>
      <c r="AH987" s="152"/>
      <c r="AI987" s="152"/>
      <c r="AJ987" s="152"/>
      <c r="AK987" s="152"/>
      <c r="AL987" s="155"/>
      <c r="AM987" s="155"/>
      <c r="AN987" s="155"/>
      <c r="AO987" s="155"/>
      <c r="AP987" s="155"/>
      <c r="AQ987" s="155"/>
      <c r="AR987" s="155"/>
      <c r="AS987" s="155"/>
      <c r="AT987" s="155"/>
      <c r="AU987" s="155"/>
      <c r="AV987" s="155"/>
      <c r="AW987" s="155"/>
      <c r="AX987" s="155"/>
    </row>
    <row r="988" customFormat="false" ht="15.75" hidden="false" customHeight="true" outlineLevel="0" collapsed="false">
      <c r="A988" s="152"/>
      <c r="B988" s="152"/>
      <c r="C988" s="152"/>
      <c r="D988" s="152"/>
      <c r="E988" s="153"/>
      <c r="F988" s="153"/>
      <c r="G988" s="153"/>
      <c r="H988" s="153"/>
      <c r="I988" s="153"/>
      <c r="J988" s="153"/>
      <c r="K988" s="153"/>
      <c r="L988" s="153"/>
      <c r="M988" s="35"/>
      <c r="N988" s="35"/>
      <c r="O988" s="35"/>
      <c r="P988" s="152"/>
      <c r="Q988" s="152"/>
      <c r="R988" s="152"/>
      <c r="S988" s="152"/>
      <c r="T988" s="152"/>
      <c r="U988" s="152"/>
      <c r="V988" s="152"/>
      <c r="W988" s="152"/>
      <c r="X988" s="152"/>
      <c r="Y988" s="152"/>
      <c r="Z988" s="154"/>
      <c r="AA988" s="152"/>
      <c r="AB988" s="154"/>
      <c r="AC988" s="152"/>
      <c r="AD988" s="152"/>
      <c r="AE988" s="152"/>
      <c r="AF988" s="152"/>
      <c r="AG988" s="152"/>
      <c r="AH988" s="152"/>
      <c r="AI988" s="152"/>
      <c r="AJ988" s="152"/>
      <c r="AK988" s="152"/>
      <c r="AL988" s="155"/>
      <c r="AM988" s="155"/>
      <c r="AN988" s="155"/>
      <c r="AO988" s="155"/>
      <c r="AP988" s="155"/>
      <c r="AQ988" s="155"/>
      <c r="AR988" s="155"/>
      <c r="AS988" s="155"/>
      <c r="AT988" s="155"/>
      <c r="AU988" s="155"/>
      <c r="AV988" s="155"/>
      <c r="AW988" s="155"/>
      <c r="AX988" s="155"/>
    </row>
    <row r="989" customFormat="false" ht="15.75" hidden="false" customHeight="true" outlineLevel="0" collapsed="false">
      <c r="A989" s="152"/>
      <c r="B989" s="152"/>
      <c r="C989" s="152"/>
      <c r="D989" s="152"/>
      <c r="E989" s="153"/>
      <c r="F989" s="153"/>
      <c r="G989" s="153"/>
      <c r="H989" s="153"/>
      <c r="I989" s="153"/>
      <c r="J989" s="153"/>
      <c r="K989" s="153"/>
      <c r="L989" s="153"/>
      <c r="M989" s="35"/>
      <c r="N989" s="35"/>
      <c r="O989" s="35"/>
      <c r="P989" s="152"/>
      <c r="Q989" s="152"/>
      <c r="R989" s="152"/>
      <c r="S989" s="152"/>
      <c r="T989" s="152"/>
      <c r="U989" s="152"/>
      <c r="V989" s="152"/>
      <c r="W989" s="152"/>
      <c r="X989" s="152"/>
      <c r="Y989" s="152"/>
      <c r="Z989" s="154"/>
      <c r="AA989" s="152"/>
      <c r="AB989" s="154"/>
      <c r="AC989" s="152"/>
      <c r="AD989" s="152"/>
      <c r="AE989" s="152"/>
      <c r="AF989" s="152"/>
      <c r="AG989" s="152"/>
      <c r="AH989" s="152"/>
      <c r="AI989" s="152"/>
      <c r="AJ989" s="152"/>
      <c r="AK989" s="152"/>
      <c r="AL989" s="155"/>
      <c r="AM989" s="155"/>
      <c r="AN989" s="155"/>
      <c r="AO989" s="155"/>
      <c r="AP989" s="155"/>
      <c r="AQ989" s="155"/>
      <c r="AR989" s="155"/>
      <c r="AS989" s="155"/>
      <c r="AT989" s="155"/>
      <c r="AU989" s="155"/>
      <c r="AV989" s="155"/>
      <c r="AW989" s="155"/>
      <c r="AX989" s="155"/>
    </row>
    <row r="990" customFormat="false" ht="15.75" hidden="false" customHeight="true" outlineLevel="0" collapsed="false">
      <c r="A990" s="152"/>
      <c r="B990" s="152"/>
      <c r="C990" s="152"/>
      <c r="D990" s="152"/>
      <c r="E990" s="153"/>
      <c r="F990" s="153"/>
      <c r="G990" s="153"/>
      <c r="H990" s="153"/>
      <c r="I990" s="153"/>
      <c r="J990" s="153"/>
      <c r="K990" s="153"/>
      <c r="L990" s="153"/>
      <c r="M990" s="35"/>
      <c r="N990" s="35"/>
      <c r="O990" s="35"/>
      <c r="P990" s="152"/>
      <c r="Q990" s="152"/>
      <c r="R990" s="152"/>
      <c r="S990" s="152"/>
      <c r="T990" s="152"/>
      <c r="U990" s="152"/>
      <c r="V990" s="152"/>
      <c r="W990" s="152"/>
      <c r="X990" s="152"/>
      <c r="Y990" s="152"/>
      <c r="Z990" s="154"/>
      <c r="AA990" s="152"/>
      <c r="AB990" s="154"/>
      <c r="AC990" s="152"/>
      <c r="AD990" s="152"/>
      <c r="AE990" s="152"/>
      <c r="AF990" s="152"/>
      <c r="AG990" s="152"/>
      <c r="AH990" s="152"/>
      <c r="AI990" s="152"/>
      <c r="AJ990" s="152"/>
      <c r="AK990" s="152"/>
      <c r="AL990" s="155"/>
      <c r="AM990" s="155"/>
      <c r="AN990" s="155"/>
      <c r="AO990" s="155"/>
      <c r="AP990" s="155"/>
      <c r="AQ990" s="155"/>
      <c r="AR990" s="155"/>
      <c r="AS990" s="155"/>
      <c r="AT990" s="155"/>
      <c r="AU990" s="155"/>
      <c r="AV990" s="155"/>
      <c r="AW990" s="155"/>
      <c r="AX990" s="155"/>
    </row>
    <row r="991" customFormat="false" ht="15.75" hidden="false" customHeight="true" outlineLevel="0" collapsed="false">
      <c r="A991" s="152"/>
      <c r="B991" s="152"/>
      <c r="C991" s="152"/>
      <c r="D991" s="152"/>
      <c r="E991" s="153"/>
      <c r="F991" s="153"/>
      <c r="G991" s="153"/>
      <c r="H991" s="153"/>
      <c r="I991" s="153"/>
      <c r="J991" s="153"/>
      <c r="K991" s="153"/>
      <c r="L991" s="153"/>
      <c r="M991" s="35"/>
      <c r="N991" s="35"/>
      <c r="O991" s="35"/>
      <c r="P991" s="152"/>
      <c r="Q991" s="152"/>
      <c r="R991" s="152"/>
      <c r="S991" s="152"/>
      <c r="T991" s="152"/>
      <c r="U991" s="152"/>
      <c r="V991" s="152"/>
      <c r="W991" s="152"/>
      <c r="X991" s="152"/>
      <c r="Y991" s="152"/>
      <c r="Z991" s="154"/>
      <c r="AA991" s="152"/>
      <c r="AB991" s="154"/>
      <c r="AC991" s="152"/>
      <c r="AD991" s="152"/>
      <c r="AE991" s="152"/>
      <c r="AF991" s="152"/>
      <c r="AG991" s="152"/>
      <c r="AH991" s="152"/>
      <c r="AI991" s="152"/>
      <c r="AJ991" s="152"/>
      <c r="AK991" s="152"/>
      <c r="AL991" s="155"/>
      <c r="AM991" s="155"/>
      <c r="AN991" s="155"/>
      <c r="AO991" s="155"/>
      <c r="AP991" s="155"/>
      <c r="AQ991" s="155"/>
      <c r="AR991" s="155"/>
      <c r="AS991" s="155"/>
      <c r="AT991" s="155"/>
      <c r="AU991" s="155"/>
      <c r="AV991" s="155"/>
      <c r="AW991" s="155"/>
      <c r="AX991" s="155"/>
    </row>
    <row r="992" customFormat="false" ht="15.75" hidden="false" customHeight="true" outlineLevel="0" collapsed="false">
      <c r="A992" s="152"/>
      <c r="B992" s="152"/>
      <c r="C992" s="152"/>
      <c r="D992" s="152"/>
      <c r="E992" s="153"/>
      <c r="F992" s="153"/>
      <c r="G992" s="153"/>
      <c r="H992" s="153"/>
      <c r="I992" s="153"/>
      <c r="J992" s="153"/>
      <c r="K992" s="153"/>
      <c r="L992" s="153"/>
      <c r="M992" s="35"/>
      <c r="N992" s="35"/>
      <c r="O992" s="35"/>
      <c r="P992" s="152"/>
      <c r="Q992" s="152"/>
      <c r="R992" s="152"/>
      <c r="S992" s="152"/>
      <c r="T992" s="152"/>
      <c r="U992" s="152"/>
      <c r="V992" s="152"/>
      <c r="W992" s="152"/>
      <c r="X992" s="152"/>
      <c r="Y992" s="152"/>
      <c r="Z992" s="154"/>
      <c r="AA992" s="152"/>
      <c r="AB992" s="154"/>
      <c r="AC992" s="152"/>
      <c r="AD992" s="152"/>
      <c r="AE992" s="152"/>
      <c r="AF992" s="152"/>
      <c r="AG992" s="152"/>
      <c r="AH992" s="152"/>
      <c r="AI992" s="152"/>
      <c r="AJ992" s="152"/>
      <c r="AK992" s="152"/>
      <c r="AL992" s="155"/>
      <c r="AM992" s="155"/>
      <c r="AN992" s="155"/>
      <c r="AO992" s="155"/>
      <c r="AP992" s="155"/>
      <c r="AQ992" s="155"/>
      <c r="AR992" s="155"/>
      <c r="AS992" s="155"/>
      <c r="AT992" s="155"/>
      <c r="AU992" s="155"/>
      <c r="AV992" s="155"/>
      <c r="AW992" s="155"/>
      <c r="AX992" s="155"/>
    </row>
    <row r="993" customFormat="false" ht="15.75" hidden="false" customHeight="true" outlineLevel="0" collapsed="false">
      <c r="A993" s="152"/>
      <c r="B993" s="152"/>
      <c r="C993" s="152"/>
      <c r="D993" s="152"/>
      <c r="E993" s="153"/>
      <c r="F993" s="153"/>
      <c r="G993" s="153"/>
      <c r="H993" s="153"/>
      <c r="I993" s="153"/>
      <c r="J993" s="153"/>
      <c r="K993" s="153"/>
      <c r="L993" s="153"/>
      <c r="M993" s="35"/>
      <c r="N993" s="35"/>
      <c r="O993" s="35"/>
      <c r="P993" s="152"/>
      <c r="Q993" s="152"/>
      <c r="R993" s="152"/>
      <c r="S993" s="152"/>
      <c r="T993" s="152"/>
      <c r="U993" s="152"/>
      <c r="V993" s="152"/>
      <c r="W993" s="152"/>
      <c r="X993" s="152"/>
      <c r="Y993" s="152"/>
      <c r="Z993" s="154"/>
      <c r="AA993" s="152"/>
      <c r="AB993" s="154"/>
      <c r="AC993" s="152"/>
      <c r="AD993" s="152"/>
      <c r="AE993" s="152"/>
      <c r="AF993" s="152"/>
      <c r="AG993" s="152"/>
      <c r="AH993" s="152"/>
      <c r="AI993" s="152"/>
      <c r="AJ993" s="152"/>
      <c r="AK993" s="152"/>
      <c r="AL993" s="155"/>
      <c r="AM993" s="155"/>
      <c r="AN993" s="155"/>
      <c r="AO993" s="155"/>
      <c r="AP993" s="155"/>
      <c r="AQ993" s="155"/>
      <c r="AR993" s="155"/>
      <c r="AS993" s="155"/>
      <c r="AT993" s="155"/>
      <c r="AU993" s="155"/>
      <c r="AV993" s="155"/>
      <c r="AW993" s="155"/>
      <c r="AX993" s="155"/>
    </row>
    <row r="994" customFormat="false" ht="15.75" hidden="false" customHeight="true" outlineLevel="0" collapsed="false">
      <c r="A994" s="152"/>
      <c r="B994" s="152"/>
      <c r="C994" s="152"/>
      <c r="D994" s="152"/>
      <c r="E994" s="153"/>
      <c r="F994" s="153"/>
      <c r="G994" s="153"/>
      <c r="H994" s="153"/>
      <c r="I994" s="153"/>
      <c r="J994" s="153"/>
      <c r="K994" s="153"/>
      <c r="L994" s="153"/>
      <c r="M994" s="35"/>
      <c r="N994" s="35"/>
      <c r="O994" s="35"/>
      <c r="P994" s="152"/>
      <c r="Q994" s="152"/>
      <c r="R994" s="152"/>
      <c r="S994" s="152"/>
      <c r="T994" s="152"/>
      <c r="U994" s="152"/>
      <c r="V994" s="152"/>
      <c r="W994" s="152"/>
      <c r="X994" s="152"/>
      <c r="Y994" s="152"/>
      <c r="Z994" s="154"/>
      <c r="AA994" s="152"/>
      <c r="AB994" s="154"/>
      <c r="AC994" s="152"/>
      <c r="AD994" s="152"/>
      <c r="AE994" s="152"/>
      <c r="AF994" s="152"/>
      <c r="AG994" s="152"/>
      <c r="AH994" s="152"/>
      <c r="AI994" s="152"/>
      <c r="AJ994" s="152"/>
      <c r="AK994" s="152"/>
      <c r="AL994" s="155"/>
      <c r="AM994" s="155"/>
      <c r="AN994" s="155"/>
      <c r="AO994" s="155"/>
      <c r="AP994" s="155"/>
      <c r="AQ994" s="155"/>
      <c r="AR994" s="155"/>
      <c r="AS994" s="155"/>
      <c r="AT994" s="155"/>
      <c r="AU994" s="155"/>
      <c r="AV994" s="155"/>
      <c r="AW994" s="155"/>
      <c r="AX994" s="155"/>
    </row>
    <row r="995" customFormat="false" ht="15.75" hidden="false" customHeight="true" outlineLevel="0" collapsed="false">
      <c r="A995" s="152"/>
      <c r="B995" s="152"/>
      <c r="C995" s="152"/>
      <c r="D995" s="152"/>
      <c r="E995" s="153"/>
      <c r="F995" s="153"/>
      <c r="G995" s="153"/>
      <c r="H995" s="153"/>
      <c r="I995" s="153"/>
      <c r="J995" s="153"/>
      <c r="K995" s="153"/>
      <c r="L995" s="153"/>
      <c r="M995" s="35"/>
      <c r="N995" s="35"/>
      <c r="O995" s="35"/>
      <c r="P995" s="152"/>
      <c r="Q995" s="152"/>
      <c r="R995" s="152"/>
      <c r="S995" s="152"/>
      <c r="T995" s="152"/>
      <c r="U995" s="152"/>
      <c r="V995" s="152"/>
      <c r="W995" s="152"/>
      <c r="X995" s="152"/>
      <c r="Y995" s="152"/>
      <c r="Z995" s="154"/>
      <c r="AA995" s="152"/>
      <c r="AB995" s="154"/>
      <c r="AC995" s="152"/>
      <c r="AD995" s="152"/>
      <c r="AE995" s="152"/>
      <c r="AF995" s="152"/>
      <c r="AG995" s="152"/>
      <c r="AH995" s="152"/>
      <c r="AI995" s="152"/>
      <c r="AJ995" s="152"/>
      <c r="AK995" s="152"/>
      <c r="AL995" s="155"/>
      <c r="AM995" s="155"/>
      <c r="AN995" s="155"/>
      <c r="AO995" s="155"/>
      <c r="AP995" s="155"/>
      <c r="AQ995" s="155"/>
      <c r="AR995" s="155"/>
      <c r="AS995" s="155"/>
      <c r="AT995" s="155"/>
      <c r="AU995" s="155"/>
      <c r="AV995" s="155"/>
      <c r="AW995" s="155"/>
      <c r="AX995" s="155"/>
    </row>
    <row r="996" customFormat="false" ht="15.75" hidden="false" customHeight="true" outlineLevel="0" collapsed="false">
      <c r="A996" s="152"/>
      <c r="B996" s="152"/>
      <c r="C996" s="152"/>
      <c r="D996" s="152"/>
      <c r="E996" s="153"/>
      <c r="F996" s="153"/>
      <c r="G996" s="153"/>
      <c r="H996" s="153"/>
      <c r="I996" s="153"/>
      <c r="J996" s="153"/>
      <c r="K996" s="153"/>
      <c r="L996" s="153"/>
      <c r="M996" s="35"/>
      <c r="N996" s="35"/>
      <c r="O996" s="35"/>
      <c r="P996" s="152"/>
      <c r="Q996" s="152"/>
      <c r="R996" s="152"/>
      <c r="S996" s="152"/>
      <c r="T996" s="152"/>
      <c r="U996" s="152"/>
      <c r="V996" s="152"/>
      <c r="W996" s="152"/>
      <c r="X996" s="152"/>
      <c r="Y996" s="152"/>
      <c r="Z996" s="154"/>
      <c r="AA996" s="152"/>
      <c r="AB996" s="154"/>
      <c r="AC996" s="152"/>
      <c r="AD996" s="152"/>
      <c r="AE996" s="152"/>
      <c r="AF996" s="152"/>
      <c r="AG996" s="152"/>
      <c r="AH996" s="152"/>
      <c r="AI996" s="152"/>
      <c r="AJ996" s="152"/>
      <c r="AK996" s="152"/>
      <c r="AL996" s="155"/>
      <c r="AM996" s="155"/>
      <c r="AN996" s="155"/>
      <c r="AO996" s="155"/>
      <c r="AP996" s="155"/>
      <c r="AQ996" s="155"/>
      <c r="AR996" s="155"/>
      <c r="AS996" s="155"/>
      <c r="AT996" s="155"/>
      <c r="AU996" s="155"/>
      <c r="AV996" s="155"/>
      <c r="AW996" s="155"/>
      <c r="AX996" s="155"/>
    </row>
    <row r="997" customFormat="false" ht="15.75" hidden="false" customHeight="true" outlineLevel="0" collapsed="false">
      <c r="A997" s="152"/>
      <c r="B997" s="152"/>
      <c r="C997" s="152"/>
      <c r="D997" s="152"/>
      <c r="E997" s="153"/>
      <c r="F997" s="153"/>
      <c r="G997" s="153"/>
      <c r="H997" s="153"/>
      <c r="I997" s="153"/>
      <c r="J997" s="153"/>
      <c r="K997" s="153"/>
      <c r="L997" s="153"/>
      <c r="M997" s="35"/>
      <c r="N997" s="35"/>
      <c r="O997" s="35"/>
      <c r="P997" s="152"/>
      <c r="Q997" s="152"/>
      <c r="R997" s="152"/>
      <c r="S997" s="152"/>
      <c r="T997" s="152"/>
      <c r="U997" s="152"/>
      <c r="V997" s="152"/>
      <c r="W997" s="152"/>
      <c r="X997" s="152"/>
      <c r="Y997" s="152"/>
      <c r="Z997" s="154"/>
      <c r="AA997" s="152"/>
      <c r="AB997" s="154"/>
      <c r="AC997" s="152"/>
      <c r="AD997" s="152"/>
      <c r="AE997" s="152"/>
      <c r="AF997" s="152"/>
      <c r="AG997" s="152"/>
      <c r="AH997" s="152"/>
      <c r="AI997" s="152"/>
      <c r="AJ997" s="152"/>
      <c r="AK997" s="152"/>
      <c r="AL997" s="155"/>
      <c r="AM997" s="155"/>
      <c r="AN997" s="155"/>
      <c r="AO997" s="155"/>
      <c r="AP997" s="155"/>
      <c r="AQ997" s="155"/>
      <c r="AR997" s="155"/>
      <c r="AS997" s="155"/>
      <c r="AT997" s="155"/>
      <c r="AU997" s="155"/>
      <c r="AV997" s="155"/>
      <c r="AW997" s="155"/>
      <c r="AX997" s="155"/>
    </row>
    <row r="998" customFormat="false" ht="15.75" hidden="false" customHeight="true" outlineLevel="0" collapsed="false">
      <c r="A998" s="152"/>
      <c r="B998" s="152"/>
      <c r="C998" s="152"/>
      <c r="D998" s="152"/>
      <c r="E998" s="153"/>
      <c r="F998" s="153"/>
      <c r="G998" s="153"/>
      <c r="H998" s="153"/>
      <c r="I998" s="153"/>
      <c r="J998" s="153"/>
      <c r="K998" s="153"/>
      <c r="L998" s="153"/>
      <c r="M998" s="35"/>
      <c r="N998" s="35"/>
      <c r="O998" s="35"/>
      <c r="P998" s="152"/>
      <c r="Q998" s="152"/>
      <c r="R998" s="152"/>
      <c r="S998" s="152"/>
      <c r="T998" s="152"/>
      <c r="U998" s="152"/>
      <c r="V998" s="152"/>
      <c r="W998" s="152"/>
      <c r="X998" s="152"/>
      <c r="Y998" s="152"/>
      <c r="Z998" s="154"/>
      <c r="AA998" s="152"/>
      <c r="AB998" s="154"/>
      <c r="AC998" s="152"/>
      <c r="AD998" s="152"/>
      <c r="AE998" s="152"/>
      <c r="AF998" s="152"/>
      <c r="AG998" s="152"/>
      <c r="AH998" s="152"/>
      <c r="AI998" s="152"/>
      <c r="AJ998" s="152"/>
      <c r="AK998" s="152"/>
      <c r="AL998" s="155"/>
      <c r="AM998" s="155"/>
      <c r="AN998" s="155"/>
      <c r="AO998" s="155"/>
      <c r="AP998" s="155"/>
      <c r="AQ998" s="155"/>
      <c r="AR998" s="155"/>
      <c r="AS998" s="155"/>
      <c r="AT998" s="155"/>
      <c r="AU998" s="155"/>
      <c r="AV998" s="155"/>
      <c r="AW998" s="155"/>
      <c r="AX998" s="155"/>
    </row>
    <row r="999" customFormat="false" ht="15.75" hidden="false" customHeight="true" outlineLevel="0" collapsed="false">
      <c r="A999" s="152"/>
      <c r="B999" s="152"/>
      <c r="C999" s="152"/>
      <c r="D999" s="152"/>
      <c r="E999" s="153"/>
      <c r="F999" s="153"/>
      <c r="G999" s="153"/>
      <c r="H999" s="153"/>
      <c r="I999" s="153"/>
      <c r="J999" s="153"/>
      <c r="K999" s="153"/>
      <c r="L999" s="153"/>
      <c r="M999" s="35"/>
      <c r="N999" s="35"/>
      <c r="O999" s="35"/>
      <c r="P999" s="152"/>
      <c r="Q999" s="152"/>
      <c r="R999" s="152"/>
      <c r="S999" s="152"/>
      <c r="T999" s="152"/>
      <c r="U999" s="152"/>
      <c r="V999" s="152"/>
      <c r="W999" s="152"/>
      <c r="X999" s="152"/>
      <c r="Y999" s="152"/>
      <c r="Z999" s="154"/>
      <c r="AA999" s="152"/>
      <c r="AB999" s="154"/>
      <c r="AC999" s="152"/>
      <c r="AD999" s="152"/>
      <c r="AE999" s="152"/>
      <c r="AF999" s="152"/>
      <c r="AG999" s="152"/>
      <c r="AH999" s="152"/>
      <c r="AI999" s="152"/>
      <c r="AJ999" s="152"/>
      <c r="AK999" s="152"/>
      <c r="AL999" s="155"/>
      <c r="AM999" s="155"/>
      <c r="AN999" s="155"/>
      <c r="AO999" s="155"/>
      <c r="AP999" s="155"/>
      <c r="AQ999" s="155"/>
      <c r="AR999" s="155"/>
      <c r="AS999" s="155"/>
      <c r="AT999" s="155"/>
      <c r="AU999" s="155"/>
      <c r="AV999" s="155"/>
      <c r="AW999" s="155"/>
      <c r="AX999" s="155"/>
    </row>
    <row r="1000" customFormat="false" ht="15.75" hidden="false" customHeight="true" outlineLevel="0" collapsed="false">
      <c r="A1000" s="152"/>
      <c r="B1000" s="152"/>
      <c r="C1000" s="152"/>
      <c r="D1000" s="152"/>
      <c r="E1000" s="153"/>
      <c r="F1000" s="153"/>
      <c r="G1000" s="153"/>
      <c r="H1000" s="153"/>
      <c r="I1000" s="153"/>
      <c r="J1000" s="153"/>
      <c r="K1000" s="153"/>
      <c r="L1000" s="153"/>
      <c r="M1000" s="35"/>
      <c r="N1000" s="35"/>
      <c r="O1000" s="35"/>
      <c r="P1000" s="152"/>
      <c r="Q1000" s="152"/>
      <c r="R1000" s="152"/>
      <c r="S1000" s="152"/>
      <c r="T1000" s="152"/>
      <c r="U1000" s="152"/>
      <c r="V1000" s="152"/>
      <c r="W1000" s="152"/>
      <c r="X1000" s="152"/>
      <c r="Y1000" s="152"/>
      <c r="Z1000" s="154"/>
      <c r="AA1000" s="152"/>
      <c r="AB1000" s="154"/>
      <c r="AC1000" s="152"/>
      <c r="AD1000" s="152"/>
      <c r="AE1000" s="152"/>
      <c r="AF1000" s="152"/>
      <c r="AG1000" s="152"/>
      <c r="AH1000" s="152"/>
      <c r="AI1000" s="152"/>
      <c r="AJ1000" s="152"/>
      <c r="AK1000" s="152"/>
      <c r="AL1000" s="155"/>
      <c r="AM1000" s="155"/>
      <c r="AN1000" s="155"/>
      <c r="AO1000" s="155"/>
      <c r="AP1000" s="155"/>
      <c r="AQ1000" s="155"/>
      <c r="AR1000" s="155"/>
      <c r="AS1000" s="155"/>
      <c r="AT1000" s="155"/>
      <c r="AU1000" s="155"/>
      <c r="AV1000" s="155"/>
      <c r="AW1000" s="155"/>
      <c r="AX1000" s="155"/>
    </row>
  </sheetData>
  <mergeCells count="4">
    <mergeCell ref="Q18:U18"/>
    <mergeCell ref="W18:X18"/>
    <mergeCell ref="Z18:AA18"/>
    <mergeCell ref="AC18:AC20"/>
  </mergeCells>
  <dataValidations count="3">
    <dataValidation allowBlank="true" errorStyle="stop" operator="between" showDropDown="false" showErrorMessage="true" showInputMessage="false" sqref="B25:C26 B27:B28" type="list">
      <formula1>"SUBCONTRATADO,AGÊNCIA"</formula1>
      <formula2>0</formula2>
    </dataValidation>
    <dataValidation allowBlank="true" errorStyle="stop" operator="between" showDropDown="false" showErrorMessage="true" showInputMessage="false" sqref="B22:B24" type="list">
      <formula1>"Agência,Subcontratado"</formula1>
      <formula2>0</formula2>
    </dataValidation>
    <dataValidation allowBlank="true" errorStyle="stop" operator="between" showDropDown="false" showErrorMessage="true" showInputMessage="true" sqref="B21" type="list">
      <formula1>"SUBCONTRATADO,AGÊNCIA"</formula1>
      <formula2>0</formula2>
    </dataValidation>
  </dataValidations>
  <hyperlinks>
    <hyperlink ref="M21" r:id="rId1" display="renata@bewonderful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128"/>
    <pageSetUpPr fitToPage="true"/>
  </sheetPr>
  <dimension ref="A1:AE1000"/>
  <sheetViews>
    <sheetView showFormulas="false" showGridLines="false" showRowColHeaders="true" showZeros="true" rightToLeft="false" tabSelected="false" showOutlineSymbols="true" defaultGridColor="true" view="normal" topLeftCell="A10" colorId="64" zoomScale="90" zoomScaleNormal="90" zoomScalePageLayoutView="100" workbookViewId="0">
      <selection pane="topLeft" activeCell="O820" activeCellId="0" sqref="O820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8"/>
    <col collapsed="false" customWidth="true" hidden="false" outlineLevel="0" max="3" min="3" style="0" width="17.5"/>
    <col collapsed="false" customWidth="true" hidden="false" outlineLevel="0" max="4" min="4" style="63" width="31.25"/>
    <col collapsed="false" customWidth="true" hidden="false" outlineLevel="0" max="5" min="5" style="0" width="24"/>
    <col collapsed="false" customWidth="true" hidden="false" outlineLevel="0" max="6" min="6" style="0" width="28.25"/>
    <col collapsed="false" customWidth="true" hidden="false" outlineLevel="0" max="7" min="7" style="0" width="31"/>
    <col collapsed="false" customWidth="true" hidden="false" outlineLevel="0" max="8" min="8" style="0" width="19.75"/>
    <col collapsed="false" customWidth="true" hidden="false" outlineLevel="0" max="9" min="9" style="0" width="10"/>
    <col collapsed="false" customWidth="true" hidden="false" outlineLevel="0" max="10" min="10" style="0" width="11.89"/>
    <col collapsed="false" customWidth="true" hidden="false" outlineLevel="0" max="11" min="11" style="0" width="19.13"/>
    <col collapsed="false" customWidth="true" hidden="false" outlineLevel="0" max="13" min="12" style="0" width="18.88"/>
    <col collapsed="false" customWidth="true" hidden="false" outlineLevel="0" max="14" min="14" style="0" width="20.88"/>
    <col collapsed="false" customWidth="true" hidden="false" outlineLevel="0" max="15" min="15" style="0" width="18.88"/>
    <col collapsed="false" customWidth="true" hidden="true" outlineLevel="0" max="16" min="16" style="0" width="21.12"/>
    <col collapsed="false" customWidth="true" hidden="false" outlineLevel="0" max="17" min="17" style="0" width="6.88"/>
    <col collapsed="false" customWidth="true" hidden="false" outlineLevel="0" max="24" min="18" style="0" width="18.88"/>
    <col collapsed="false" customWidth="true" hidden="false" outlineLevel="0" max="25" min="25" style="0" width="16.25"/>
    <col collapsed="false" customWidth="true" hidden="false" outlineLevel="0" max="31" min="26" style="0" width="9.13"/>
  </cols>
  <sheetData>
    <row r="1" customFormat="false" ht="16.5" hidden="false" customHeight="true" outlineLevel="0" collapsed="false">
      <c r="A1" s="64"/>
      <c r="B1" s="65"/>
      <c r="C1" s="64"/>
      <c r="D1" s="66" t="s">
        <v>53</v>
      </c>
      <c r="E1" s="67"/>
      <c r="F1" s="67"/>
      <c r="G1" s="67"/>
      <c r="H1" s="68"/>
      <c r="I1" s="68"/>
      <c r="J1" s="69"/>
      <c r="K1" s="70"/>
      <c r="L1" s="70"/>
      <c r="M1" s="70"/>
      <c r="N1" s="68"/>
      <c r="O1" s="70"/>
      <c r="P1" s="68"/>
      <c r="Q1" s="64"/>
      <c r="R1" s="68"/>
      <c r="S1" s="68"/>
      <c r="T1" s="70"/>
      <c r="U1" s="70"/>
      <c r="V1" s="70"/>
      <c r="W1" s="64"/>
      <c r="X1" s="70"/>
      <c r="Y1" s="64"/>
      <c r="Z1" s="64"/>
      <c r="AA1" s="64"/>
      <c r="AB1" s="64"/>
      <c r="AC1" s="64"/>
      <c r="AD1" s="64"/>
      <c r="AE1" s="65"/>
    </row>
    <row r="2" customFormat="false" ht="33" hidden="false" customHeight="true" outlineLevel="0" collapsed="false">
      <c r="A2" s="64"/>
      <c r="B2" s="65"/>
      <c r="C2" s="64"/>
      <c r="D2" s="71" t="s">
        <v>54</v>
      </c>
      <c r="E2" s="72" t="s">
        <v>55</v>
      </c>
      <c r="F2" s="73"/>
      <c r="G2" s="67"/>
      <c r="H2" s="64"/>
      <c r="I2" s="64"/>
      <c r="J2" s="69"/>
      <c r="K2" s="70"/>
      <c r="L2" s="70"/>
      <c r="M2" s="70"/>
      <c r="N2" s="68"/>
      <c r="O2" s="70"/>
      <c r="P2" s="74" t="s">
        <v>56</v>
      </c>
      <c r="Q2" s="64"/>
      <c r="R2" s="75"/>
      <c r="S2" s="75"/>
      <c r="T2" s="75"/>
      <c r="U2" s="75"/>
      <c r="V2" s="75"/>
      <c r="W2" s="64"/>
      <c r="X2" s="75"/>
      <c r="Y2" s="64"/>
      <c r="Z2" s="64"/>
      <c r="AA2" s="64"/>
      <c r="AB2" s="64"/>
      <c r="AC2" s="64"/>
      <c r="AD2" s="64"/>
      <c r="AE2" s="65"/>
    </row>
    <row r="3" customFormat="false" ht="30.75" hidden="false" customHeight="true" outlineLevel="0" collapsed="false">
      <c r="A3" s="64"/>
      <c r="B3" s="65"/>
      <c r="C3" s="64"/>
      <c r="D3" s="71" t="s">
        <v>57</v>
      </c>
      <c r="E3" s="76" t="s">
        <v>58</v>
      </c>
      <c r="F3" s="77"/>
      <c r="G3" s="67"/>
      <c r="H3" s="64"/>
      <c r="I3" s="64"/>
      <c r="J3" s="69"/>
      <c r="K3" s="70"/>
      <c r="L3" s="70"/>
      <c r="M3" s="70"/>
      <c r="N3" s="68"/>
      <c r="O3" s="70"/>
      <c r="P3" s="78"/>
      <c r="Q3" s="64"/>
      <c r="R3" s="75"/>
      <c r="S3" s="75"/>
      <c r="T3" s="75"/>
      <c r="U3" s="75"/>
      <c r="V3" s="75"/>
      <c r="W3" s="64"/>
      <c r="X3" s="75"/>
      <c r="Y3" s="64"/>
      <c r="Z3" s="64"/>
      <c r="AA3" s="64"/>
      <c r="AB3" s="64"/>
      <c r="AC3" s="64"/>
      <c r="AD3" s="64"/>
      <c r="AE3" s="65"/>
    </row>
    <row r="4" customFormat="false" ht="40.5" hidden="false" customHeight="true" outlineLevel="0" collapsed="false">
      <c r="A4" s="64"/>
      <c r="B4" s="65"/>
      <c r="C4" s="64"/>
      <c r="D4" s="79" t="s">
        <v>59</v>
      </c>
      <c r="E4" s="76" t="s">
        <v>60</v>
      </c>
      <c r="F4" s="77"/>
      <c r="G4" s="67"/>
      <c r="H4" s="64"/>
      <c r="I4" s="64"/>
      <c r="J4" s="69"/>
      <c r="K4" s="70"/>
      <c r="L4" s="70"/>
      <c r="M4" s="70"/>
      <c r="N4" s="68"/>
      <c r="O4" s="70"/>
      <c r="P4" s="78"/>
      <c r="Q4" s="64"/>
      <c r="R4" s="75"/>
      <c r="S4" s="75"/>
      <c r="T4" s="75"/>
      <c r="U4" s="75"/>
      <c r="V4" s="75"/>
      <c r="W4" s="64"/>
      <c r="X4" s="75"/>
      <c r="Y4" s="64"/>
      <c r="Z4" s="64"/>
      <c r="AA4" s="64"/>
      <c r="AB4" s="64"/>
      <c r="AC4" s="64"/>
      <c r="AD4" s="64"/>
      <c r="AE4" s="65"/>
    </row>
    <row r="5" customFormat="false" ht="33.75" hidden="true" customHeight="true" outlineLevel="0" collapsed="false">
      <c r="A5" s="64"/>
      <c r="B5" s="65"/>
      <c r="C5" s="64"/>
      <c r="D5" s="80"/>
      <c r="E5" s="64"/>
      <c r="F5" s="64"/>
      <c r="G5" s="64"/>
      <c r="H5" s="64"/>
      <c r="I5" s="64"/>
      <c r="J5" s="81"/>
      <c r="K5" s="81"/>
      <c r="L5" s="81"/>
      <c r="M5" s="81"/>
      <c r="N5" s="81"/>
      <c r="O5" s="82"/>
      <c r="P5" s="78"/>
      <c r="Q5" s="64"/>
      <c r="R5" s="75"/>
      <c r="S5" s="75"/>
      <c r="T5" s="75"/>
      <c r="U5" s="75"/>
      <c r="V5" s="75"/>
      <c r="W5" s="64"/>
      <c r="X5" s="75"/>
      <c r="Y5" s="64"/>
      <c r="Z5" s="64"/>
      <c r="AA5" s="64"/>
      <c r="AB5" s="64"/>
      <c r="AC5" s="64"/>
      <c r="AD5" s="64"/>
      <c r="AE5" s="65"/>
    </row>
    <row r="6" customFormat="false" ht="33.75" hidden="true" customHeight="true" outlineLevel="0" collapsed="false">
      <c r="A6" s="64"/>
      <c r="B6" s="65"/>
      <c r="C6" s="64"/>
      <c r="D6" s="80"/>
      <c r="E6" s="64"/>
      <c r="F6" s="64"/>
      <c r="G6" s="64"/>
      <c r="H6" s="64"/>
      <c r="I6" s="64"/>
      <c r="J6" s="81"/>
      <c r="K6" s="81"/>
      <c r="L6" s="81"/>
      <c r="M6" s="81"/>
      <c r="N6" s="81"/>
      <c r="O6" s="82"/>
      <c r="P6" s="78"/>
      <c r="Q6" s="64"/>
      <c r="R6" s="75"/>
      <c r="S6" s="75"/>
      <c r="T6" s="75"/>
      <c r="U6" s="75"/>
      <c r="V6" s="75"/>
      <c r="W6" s="64"/>
      <c r="X6" s="75"/>
      <c r="Y6" s="64"/>
      <c r="Z6" s="64"/>
      <c r="AA6" s="64"/>
      <c r="AB6" s="64"/>
      <c r="AC6" s="64"/>
      <c r="AD6" s="64"/>
      <c r="AE6" s="65"/>
    </row>
    <row r="7" customFormat="false" ht="33.75" hidden="true" customHeight="true" outlineLevel="0" collapsed="false">
      <c r="A7" s="64"/>
      <c r="B7" s="65"/>
      <c r="C7" s="64"/>
      <c r="D7" s="80"/>
      <c r="E7" s="64"/>
      <c r="F7" s="64"/>
      <c r="G7" s="64"/>
      <c r="H7" s="64"/>
      <c r="I7" s="64"/>
      <c r="J7" s="81"/>
      <c r="K7" s="81"/>
      <c r="L7" s="81"/>
      <c r="M7" s="81"/>
      <c r="N7" s="81"/>
      <c r="O7" s="82"/>
      <c r="P7" s="78"/>
      <c r="Q7" s="64"/>
      <c r="R7" s="75"/>
      <c r="S7" s="75"/>
      <c r="T7" s="75"/>
      <c r="U7" s="75"/>
      <c r="V7" s="75"/>
      <c r="W7" s="64"/>
      <c r="X7" s="75"/>
      <c r="Y7" s="64"/>
      <c r="Z7" s="64"/>
      <c r="AA7" s="64"/>
      <c r="AB7" s="64"/>
      <c r="AC7" s="64"/>
      <c r="AD7" s="64"/>
      <c r="AE7" s="65"/>
    </row>
    <row r="8" customFormat="false" ht="33.75" hidden="true" customHeight="true" outlineLevel="0" collapsed="false">
      <c r="A8" s="64"/>
      <c r="B8" s="65"/>
      <c r="C8" s="64"/>
      <c r="D8" s="80"/>
      <c r="E8" s="64"/>
      <c r="F8" s="64"/>
      <c r="G8" s="64"/>
      <c r="H8" s="64"/>
      <c r="I8" s="64"/>
      <c r="J8" s="81"/>
      <c r="K8" s="81"/>
      <c r="L8" s="81"/>
      <c r="M8" s="81"/>
      <c r="N8" s="81"/>
      <c r="O8" s="82"/>
      <c r="P8" s="78"/>
      <c r="Q8" s="64"/>
      <c r="R8" s="75"/>
      <c r="S8" s="75"/>
      <c r="T8" s="75"/>
      <c r="U8" s="75"/>
      <c r="V8" s="75"/>
      <c r="W8" s="64"/>
      <c r="X8" s="75"/>
      <c r="Y8" s="64"/>
      <c r="Z8" s="64"/>
      <c r="AA8" s="64"/>
      <c r="AB8" s="64"/>
      <c r="AC8" s="64"/>
      <c r="AD8" s="64"/>
      <c r="AE8" s="65"/>
    </row>
    <row r="9" customFormat="false" ht="33.75" hidden="true" customHeight="true" outlineLevel="0" collapsed="false">
      <c r="A9" s="64"/>
      <c r="B9" s="65"/>
      <c r="C9" s="64"/>
      <c r="D9" s="80"/>
      <c r="E9" s="64"/>
      <c r="F9" s="64"/>
      <c r="G9" s="64"/>
      <c r="H9" s="64"/>
      <c r="I9" s="64"/>
      <c r="J9" s="81"/>
      <c r="K9" s="81"/>
      <c r="L9" s="81"/>
      <c r="M9" s="81"/>
      <c r="N9" s="81"/>
      <c r="O9" s="82"/>
      <c r="P9" s="78"/>
      <c r="Q9" s="64"/>
      <c r="R9" s="75"/>
      <c r="S9" s="75"/>
      <c r="T9" s="75"/>
      <c r="U9" s="75"/>
      <c r="V9" s="75"/>
      <c r="W9" s="64"/>
      <c r="X9" s="75"/>
      <c r="Y9" s="64"/>
      <c r="Z9" s="64"/>
      <c r="AA9" s="64"/>
      <c r="AB9" s="64"/>
      <c r="AC9" s="64"/>
      <c r="AD9" s="64"/>
      <c r="AE9" s="65"/>
    </row>
    <row r="10" customFormat="false" ht="11.25" hidden="false" customHeight="true" outlineLevel="0" collapsed="false">
      <c r="A10" s="64"/>
      <c r="B10" s="65"/>
      <c r="C10" s="64"/>
      <c r="D10" s="80"/>
      <c r="E10" s="64"/>
      <c r="F10" s="64"/>
      <c r="G10" s="64"/>
      <c r="H10" s="64"/>
      <c r="I10" s="64"/>
      <c r="J10" s="64"/>
      <c r="K10" s="64"/>
      <c r="L10" s="75"/>
      <c r="M10" s="75"/>
      <c r="N10" s="68"/>
      <c r="O10" s="75"/>
      <c r="P10" s="68"/>
      <c r="Q10" s="64"/>
      <c r="R10" s="75"/>
      <c r="S10" s="75"/>
      <c r="T10" s="75"/>
      <c r="U10" s="75"/>
      <c r="V10" s="75"/>
      <c r="W10" s="64"/>
      <c r="X10" s="75"/>
      <c r="Y10" s="64"/>
      <c r="Z10" s="64"/>
      <c r="AA10" s="64"/>
      <c r="AB10" s="64"/>
      <c r="AC10" s="64"/>
      <c r="AD10" s="64"/>
      <c r="AE10" s="65"/>
    </row>
    <row r="11" customFormat="false" ht="24.75" hidden="false" customHeight="true" outlineLevel="0" collapsed="false">
      <c r="A11" s="64"/>
      <c r="B11" s="65"/>
      <c r="C11" s="64"/>
      <c r="D11" s="80"/>
      <c r="E11" s="64"/>
      <c r="F11" s="64"/>
      <c r="G11" s="64"/>
      <c r="H11" s="64"/>
      <c r="I11" s="64"/>
      <c r="J11" s="64"/>
      <c r="K11" s="64"/>
      <c r="L11" s="75"/>
      <c r="M11" s="75"/>
      <c r="N11" s="68"/>
      <c r="O11" s="75"/>
      <c r="P11" s="68"/>
      <c r="Q11" s="64"/>
      <c r="R11" s="75"/>
      <c r="S11" s="75"/>
      <c r="T11" s="75"/>
      <c r="U11" s="75"/>
      <c r="V11" s="75"/>
      <c r="W11" s="64"/>
      <c r="X11" s="75"/>
      <c r="Y11" s="64"/>
      <c r="Z11" s="64"/>
      <c r="AA11" s="64"/>
      <c r="AB11" s="64"/>
      <c r="AC11" s="64"/>
      <c r="AD11" s="64"/>
      <c r="AE11" s="65"/>
    </row>
    <row r="12" customFormat="false" ht="11.25" hidden="false" customHeight="true" outlineLevel="0" collapsed="false">
      <c r="A12" s="64"/>
      <c r="B12" s="65"/>
      <c r="C12" s="64"/>
      <c r="D12" s="80"/>
      <c r="E12" s="64"/>
      <c r="F12" s="64"/>
      <c r="G12" s="64"/>
      <c r="H12" s="64"/>
      <c r="I12" s="64"/>
      <c r="J12" s="64"/>
      <c r="K12" s="64"/>
      <c r="L12" s="75"/>
      <c r="M12" s="75"/>
      <c r="N12" s="68"/>
      <c r="O12" s="75"/>
      <c r="P12" s="68"/>
      <c r="Q12" s="64"/>
      <c r="R12" s="75"/>
      <c r="S12" s="75"/>
      <c r="T12" s="75"/>
      <c r="U12" s="75"/>
      <c r="V12" s="75"/>
      <c r="W12" s="64"/>
      <c r="X12" s="75"/>
      <c r="Y12" s="64"/>
      <c r="Z12" s="64"/>
      <c r="AA12" s="64"/>
      <c r="AB12" s="64"/>
      <c r="AC12" s="64"/>
      <c r="AD12" s="64"/>
      <c r="AE12" s="65"/>
    </row>
    <row r="13" customFormat="false" ht="30.75" hidden="false" customHeight="true" outlineLevel="0" collapsed="false">
      <c r="A13" s="64"/>
      <c r="B13" s="65"/>
      <c r="C13" s="83" t="s">
        <v>61</v>
      </c>
      <c r="D13" s="83"/>
      <c r="E13" s="64"/>
      <c r="F13" s="64"/>
      <c r="G13" s="64"/>
      <c r="H13" s="64"/>
      <c r="I13" s="64"/>
      <c r="J13" s="64"/>
      <c r="K13" s="64"/>
      <c r="L13" s="75"/>
      <c r="M13" s="75"/>
      <c r="N13" s="68"/>
      <c r="O13" s="75"/>
      <c r="P13" s="68"/>
      <c r="Q13" s="64"/>
      <c r="R13" s="84" t="s">
        <v>62</v>
      </c>
      <c r="S13" s="84"/>
      <c r="T13" s="84"/>
      <c r="U13" s="84"/>
      <c r="V13" s="84"/>
      <c r="W13" s="84"/>
      <c r="X13" s="84"/>
      <c r="Y13" s="64"/>
      <c r="Z13" s="64"/>
      <c r="AA13" s="64"/>
      <c r="AB13" s="64"/>
      <c r="AC13" s="64"/>
      <c r="AD13" s="64"/>
      <c r="AE13" s="65"/>
    </row>
    <row r="14" customFormat="false" ht="18" hidden="false" customHeight="true" outlineLevel="0" collapsed="false">
      <c r="A14" s="64"/>
      <c r="B14" s="65"/>
      <c r="C14" s="64"/>
      <c r="D14" s="80"/>
      <c r="E14" s="64"/>
      <c r="F14" s="85"/>
      <c r="G14" s="85"/>
      <c r="H14" s="86"/>
      <c r="I14" s="86"/>
      <c r="J14" s="86"/>
      <c r="K14" s="87"/>
      <c r="L14" s="88" t="n">
        <f aca="false">SUBTOTAL(109,L16:L810)</f>
        <v>659660</v>
      </c>
      <c r="M14" s="89" t="n">
        <v>0.1</v>
      </c>
      <c r="N14" s="89" t="n">
        <v>0.16</v>
      </c>
      <c r="O14" s="88" t="n">
        <v>1</v>
      </c>
      <c r="P14" s="68"/>
      <c r="Q14" s="64"/>
      <c r="R14" s="86"/>
      <c r="S14" s="86"/>
      <c r="T14" s="87"/>
      <c r="U14" s="88" t="n">
        <f aca="false">SUBTOTAL(109,U16:U810)</f>
        <v>0</v>
      </c>
      <c r="V14" s="89" t="n">
        <v>0</v>
      </c>
      <c r="W14" s="89" t="n">
        <v>0</v>
      </c>
      <c r="X14" s="88" t="n">
        <v>0</v>
      </c>
      <c r="Y14" s="64"/>
      <c r="Z14" s="64"/>
      <c r="AA14" s="64"/>
      <c r="AB14" s="64"/>
      <c r="AC14" s="64"/>
      <c r="AD14" s="64"/>
      <c r="AE14" s="65"/>
    </row>
    <row r="15" customFormat="false" ht="16.5" hidden="false" customHeight="true" outlineLevel="0" collapsed="false">
      <c r="A15" s="64"/>
      <c r="B15" s="65"/>
      <c r="C15" s="90" t="s">
        <v>63</v>
      </c>
      <c r="D15" s="91" t="s">
        <v>64</v>
      </c>
      <c r="E15" s="90" t="s">
        <v>27</v>
      </c>
      <c r="F15" s="90" t="s">
        <v>65</v>
      </c>
      <c r="G15" s="90" t="s">
        <v>66</v>
      </c>
      <c r="H15" s="90" t="s">
        <v>67</v>
      </c>
      <c r="I15" s="90" t="s">
        <v>44</v>
      </c>
      <c r="J15" s="90" t="s">
        <v>68</v>
      </c>
      <c r="K15" s="90" t="s">
        <v>69</v>
      </c>
      <c r="L15" s="90" t="s">
        <v>70</v>
      </c>
      <c r="M15" s="90" t="s">
        <v>71</v>
      </c>
      <c r="N15" s="90" t="s">
        <v>72</v>
      </c>
      <c r="O15" s="90" t="s">
        <v>73</v>
      </c>
      <c r="P15" s="92" t="s">
        <v>26</v>
      </c>
      <c r="Q15" s="64"/>
      <c r="R15" s="90" t="s">
        <v>44</v>
      </c>
      <c r="S15" s="90" t="s">
        <v>68</v>
      </c>
      <c r="T15" s="90" t="s">
        <v>69</v>
      </c>
      <c r="U15" s="90" t="s">
        <v>70</v>
      </c>
      <c r="V15" s="90" t="s">
        <v>71</v>
      </c>
      <c r="W15" s="90" t="s">
        <v>72</v>
      </c>
      <c r="X15" s="90" t="s">
        <v>73</v>
      </c>
      <c r="Y15" s="64"/>
      <c r="Z15" s="64"/>
      <c r="AA15" s="64"/>
      <c r="AB15" s="64"/>
      <c r="AC15" s="64"/>
      <c r="AD15" s="64"/>
      <c r="AE15" s="65" t="s">
        <v>74</v>
      </c>
    </row>
    <row r="16" customFormat="false" ht="83.7" hidden="false" customHeight="true" outlineLevel="0" collapsed="false">
      <c r="A16" s="245"/>
      <c r="B16" s="65" t="s">
        <v>75</v>
      </c>
      <c r="C16" s="95" t="s">
        <v>76</v>
      </c>
      <c r="D16" s="96" t="s">
        <v>202</v>
      </c>
      <c r="E16" s="97" t="s">
        <v>78</v>
      </c>
      <c r="F16" s="97" t="s">
        <v>79</v>
      </c>
      <c r="G16" s="98" t="s">
        <v>196</v>
      </c>
      <c r="H16" s="99" t="s">
        <v>81</v>
      </c>
      <c r="I16" s="99" t="n">
        <v>1</v>
      </c>
      <c r="J16" s="99" t="n">
        <v>1</v>
      </c>
      <c r="K16" s="100" t="n">
        <v>7500</v>
      </c>
      <c r="L16" s="246" t="n">
        <f aca="false">(I16*J16*K16)</f>
        <v>7500</v>
      </c>
      <c r="M16" s="246" t="n">
        <f aca="false">IF($H16="AGÊNCIA INTERNO",(0),L16*$M$14)</f>
        <v>0</v>
      </c>
      <c r="N16" s="246" t="n">
        <f aca="false">IF($H16="AGÊNCIA",($L16+$M16)*$N$14,IF($H16="AGÊNCIA INTERNO",($L16*$N$14),IF($H16="FAT.DIRETO",($M16*$N$14))))</f>
        <v>1200</v>
      </c>
      <c r="O16" s="246" t="n">
        <f aca="false">L16+M16+N16</f>
        <v>8700</v>
      </c>
      <c r="P16" s="247" t="s">
        <v>29</v>
      </c>
      <c r="Q16" s="245"/>
      <c r="R16" s="248" t="n">
        <v>0</v>
      </c>
      <c r="S16" s="248" t="n">
        <v>0</v>
      </c>
      <c r="T16" s="249" t="n">
        <v>0</v>
      </c>
      <c r="U16" s="246" t="n">
        <f aca="false">(R16*S16*T16)</f>
        <v>0</v>
      </c>
      <c r="V16" s="246" t="n">
        <f aca="false">IF($H16="AGÊNCIA INTERNO",(0),U16*$V$14)</f>
        <v>0</v>
      </c>
      <c r="W16" s="246" t="n">
        <f aca="false">IF($H16="AGÊNCIA",($U16+$V16)*$W$14,IF($H16="AGÊNCIA INTERNO",($U16*$N$14),IF($H16="FAT.DIRETO",($V16*$N$14))))</f>
        <v>0</v>
      </c>
      <c r="X16" s="246" t="n">
        <f aca="false">U16+V16+W16</f>
        <v>0</v>
      </c>
      <c r="Y16" s="245"/>
      <c r="Z16" s="245"/>
      <c r="AA16" s="245"/>
      <c r="AB16" s="245"/>
      <c r="AC16" s="245"/>
      <c r="AD16" s="245"/>
      <c r="AE16" s="245" t="s">
        <v>82</v>
      </c>
    </row>
    <row r="17" customFormat="false" ht="51.4" hidden="false" customHeight="true" outlineLevel="0" collapsed="false">
      <c r="A17" s="245"/>
      <c r="B17" s="65" t="s">
        <v>83</v>
      </c>
      <c r="C17" s="95" t="s">
        <v>76</v>
      </c>
      <c r="D17" s="96" t="s">
        <v>203</v>
      </c>
      <c r="E17" s="97" t="s">
        <v>78</v>
      </c>
      <c r="F17" s="97" t="s">
        <v>79</v>
      </c>
      <c r="G17" s="106" t="s">
        <v>180</v>
      </c>
      <c r="H17" s="99" t="s">
        <v>81</v>
      </c>
      <c r="I17" s="99" t="n">
        <v>1</v>
      </c>
      <c r="J17" s="99" t="n">
        <v>1</v>
      </c>
      <c r="K17" s="100" t="n">
        <v>5500</v>
      </c>
      <c r="L17" s="246" t="n">
        <f aca="false">(I17*J17*K17)</f>
        <v>5500</v>
      </c>
      <c r="M17" s="246" t="n">
        <f aca="false">IF($H17="AGÊNCIA INTERNO",(0),L17*$M$14)</f>
        <v>0</v>
      </c>
      <c r="N17" s="246" t="n">
        <f aca="false">IF($H17="AGÊNCIA",($L17+$M17)*$N$14,IF($H17="AGÊNCIA INTERNO",($L17*$N$14),IF($H17="FAT.DIRETO",($M17*$N$14))))</f>
        <v>880</v>
      </c>
      <c r="O17" s="246" t="n">
        <f aca="false">L17+M17+N17</f>
        <v>6380</v>
      </c>
      <c r="P17" s="247" t="s">
        <v>28</v>
      </c>
      <c r="Q17" s="245"/>
      <c r="R17" s="248" t="n">
        <v>0</v>
      </c>
      <c r="S17" s="248" t="n">
        <v>0</v>
      </c>
      <c r="T17" s="249" t="n">
        <v>0</v>
      </c>
      <c r="U17" s="246" t="n">
        <f aca="false">(R17*S17*T17)</f>
        <v>0</v>
      </c>
      <c r="V17" s="246" t="n">
        <f aca="false">IF($H17="AGÊNCIA INTERNO",(0),U17*$V$14)</f>
        <v>0</v>
      </c>
      <c r="W17" s="246" t="n">
        <f aca="false">IF($H17="AGÊNCIA",($U17+$V17)*$W$14,IF($H17="AGÊNCIA INTERNO",($U17*$N$14),IF($H17="FAT.DIRETO",($V17*$N$14))))</f>
        <v>0</v>
      </c>
      <c r="X17" s="246" t="n">
        <f aca="false">U17+V17+W17</f>
        <v>0</v>
      </c>
      <c r="Y17" s="245"/>
      <c r="Z17" s="245"/>
      <c r="AA17" s="245"/>
      <c r="AB17" s="245"/>
      <c r="AC17" s="245"/>
      <c r="AD17" s="245"/>
      <c r="AE17" s="245" t="s">
        <v>86</v>
      </c>
    </row>
    <row r="18" customFormat="false" ht="136.8" hidden="false" customHeight="true" outlineLevel="0" collapsed="false">
      <c r="A18" s="245"/>
      <c r="B18" s="65" t="s">
        <v>87</v>
      </c>
      <c r="C18" s="95" t="s">
        <v>76</v>
      </c>
      <c r="D18" s="96" t="s">
        <v>204</v>
      </c>
      <c r="E18" s="97" t="s">
        <v>89</v>
      </c>
      <c r="F18" s="97" t="s">
        <v>90</v>
      </c>
      <c r="G18" s="250" t="s">
        <v>205</v>
      </c>
      <c r="H18" s="99" t="s">
        <v>81</v>
      </c>
      <c r="I18" s="99" t="n">
        <v>7450</v>
      </c>
      <c r="J18" s="99" t="n">
        <v>1</v>
      </c>
      <c r="K18" s="251" t="n">
        <v>81.5</v>
      </c>
      <c r="L18" s="246" t="n">
        <f aca="false">(I18*J18*K18)</f>
        <v>607175</v>
      </c>
      <c r="M18" s="246" t="n">
        <f aca="false">IF($H18="AGÊNCIA INTERNO",(0),L18*$M$14)</f>
        <v>0</v>
      </c>
      <c r="N18" s="246" t="n">
        <f aca="false">IF($H18="AGÊNCIA",($L18+$M18)*$N$14,IF($H18="AGÊNCIA INTERNO",($L18*$N$14),IF($H18="FAT.DIRETO",($M18*$N$14))))</f>
        <v>97148</v>
      </c>
      <c r="O18" s="246" t="n">
        <f aca="false">L18+M18+N18</f>
        <v>704323</v>
      </c>
      <c r="P18" s="247" t="s">
        <v>29</v>
      </c>
      <c r="Q18" s="245"/>
      <c r="R18" s="248" t="n">
        <v>0</v>
      </c>
      <c r="S18" s="248" t="n">
        <v>0</v>
      </c>
      <c r="T18" s="249" t="n">
        <v>0</v>
      </c>
      <c r="U18" s="246" t="n">
        <f aca="false">(R18*S18*T18)</f>
        <v>0</v>
      </c>
      <c r="V18" s="246" t="n">
        <f aca="false">IF($H18="AGÊNCIA INTERNO",(0),U18*$V$14)</f>
        <v>0</v>
      </c>
      <c r="W18" s="246" t="n">
        <f aca="false">IF($H18="AGÊNCIA",($U18+$V18)*$W$14,IF($H18="AGÊNCIA INTERNO",($U18*$N$14),IF($H18="FAT.DIRETO",($V18*$N$14))))</f>
        <v>0</v>
      </c>
      <c r="X18" s="246" t="n">
        <f aca="false">U18+V18+W18</f>
        <v>0</v>
      </c>
      <c r="Y18" s="245"/>
      <c r="Z18" s="245"/>
      <c r="AA18" s="245"/>
      <c r="AB18" s="245"/>
      <c r="AC18" s="245"/>
      <c r="AD18" s="245"/>
      <c r="AE18" s="245" t="s">
        <v>93</v>
      </c>
    </row>
    <row r="19" customFormat="false" ht="73.75" hidden="false" customHeight="true" outlineLevel="0" collapsed="false">
      <c r="A19" s="245"/>
      <c r="B19" s="252" t="s">
        <v>183</v>
      </c>
      <c r="C19" s="260" t="s">
        <v>76</v>
      </c>
      <c r="D19" s="261" t="s">
        <v>206</v>
      </c>
      <c r="E19" s="262" t="s">
        <v>89</v>
      </c>
      <c r="F19" s="262" t="s">
        <v>76</v>
      </c>
      <c r="G19" s="250" t="s">
        <v>185</v>
      </c>
      <c r="H19" s="248" t="s">
        <v>92</v>
      </c>
      <c r="I19" s="248" t="n">
        <v>7450</v>
      </c>
      <c r="J19" s="248" t="n">
        <v>1</v>
      </c>
      <c r="K19" s="263" t="n">
        <v>2.26</v>
      </c>
      <c r="L19" s="246" t="n">
        <f aca="false">(I19*J19*K19)</f>
        <v>16837</v>
      </c>
      <c r="M19" s="246" t="n">
        <f aca="false">IF($H19="AGÊNCIA INTERNO",(0),L19*$M$14)</f>
        <v>1683.7</v>
      </c>
      <c r="N19" s="246" t="n">
        <f aca="false">IF($H19="AGÊNCIA",($L19+$M19)*$N$14,IF($H19="AGÊNCIA INTERNO",($L19*$N$14),IF($H19="FAT.DIRETO",($M19*$N$14))))</f>
        <v>269.392</v>
      </c>
      <c r="O19" s="246" t="n">
        <f aca="false">L19+M19+N19</f>
        <v>18790.092</v>
      </c>
      <c r="P19" s="247" t="s">
        <v>29</v>
      </c>
      <c r="Q19" s="245"/>
      <c r="R19" s="248" t="n">
        <v>0</v>
      </c>
      <c r="S19" s="248" t="n">
        <v>0</v>
      </c>
      <c r="T19" s="249" t="n">
        <v>0</v>
      </c>
      <c r="U19" s="246" t="n">
        <f aca="false">(R19*S19*T19)</f>
        <v>0</v>
      </c>
      <c r="V19" s="246" t="n">
        <f aca="false">IF($H19="AGÊNCIA INTERNO",(0),U19*$V$14)</f>
        <v>0</v>
      </c>
      <c r="W19" s="246" t="n">
        <f aca="false">IF($H19="AGÊNCIA",($U19+$V19)*$W$14,IF($H19="AGÊNCIA INTERNO",($U19*$N$14),IF($H19="FAT.DIRETO",($V19*$N$14))))</f>
        <v>0</v>
      </c>
      <c r="X19" s="246" t="n">
        <f aca="false">U19+V19+W19</f>
        <v>0</v>
      </c>
      <c r="Y19" s="245"/>
      <c r="Z19" s="245"/>
      <c r="AA19" s="245"/>
      <c r="AB19" s="245"/>
      <c r="AC19" s="245"/>
      <c r="AD19" s="245"/>
      <c r="AE19" s="245" t="s">
        <v>186</v>
      </c>
    </row>
    <row r="20" customFormat="false" ht="33.75" hidden="false" customHeight="true" outlineLevel="0" collapsed="false">
      <c r="A20" s="245"/>
      <c r="B20" s="65" t="s">
        <v>94</v>
      </c>
      <c r="C20" s="264" t="s">
        <v>76</v>
      </c>
      <c r="D20" s="265" t="s">
        <v>207</v>
      </c>
      <c r="E20" s="266" t="s">
        <v>89</v>
      </c>
      <c r="F20" s="266" t="s">
        <v>76</v>
      </c>
      <c r="G20" s="267" t="s">
        <v>188</v>
      </c>
      <c r="H20" s="248" t="s">
        <v>92</v>
      </c>
      <c r="I20" s="248" t="n">
        <v>7450</v>
      </c>
      <c r="J20" s="248" t="n">
        <v>1</v>
      </c>
      <c r="K20" s="249" t="n">
        <v>1.6</v>
      </c>
      <c r="L20" s="246" t="n">
        <f aca="false">(I20*J20*K20)</f>
        <v>11920</v>
      </c>
      <c r="M20" s="246" t="n">
        <f aca="false">IF($H20="AGÊNCIA INTERNO",(0),L20*$M$14)</f>
        <v>1192</v>
      </c>
      <c r="N20" s="246" t="n">
        <f aca="false">IF($H20="AGÊNCIA",($L20+$M20)*$N$14,IF($H20="AGÊNCIA INTERNO",($L20*$N$14),IF($H20="FAT.DIRETO",($M20*$N$14))))</f>
        <v>190.72</v>
      </c>
      <c r="O20" s="246" t="n">
        <f aca="false">L20+M20+N20</f>
        <v>13302.72</v>
      </c>
      <c r="P20" s="247" t="s">
        <v>29</v>
      </c>
      <c r="Q20" s="245"/>
      <c r="R20" s="248" t="n">
        <v>0</v>
      </c>
      <c r="S20" s="248" t="n">
        <v>0</v>
      </c>
      <c r="T20" s="249" t="n">
        <v>0</v>
      </c>
      <c r="U20" s="246" t="n">
        <f aca="false">(R20*S20*T20)</f>
        <v>0</v>
      </c>
      <c r="V20" s="246" t="n">
        <f aca="false">IF($H20="AGÊNCIA INTERNO",(0),U20*$V$14)</f>
        <v>0</v>
      </c>
      <c r="W20" s="246" t="n">
        <f aca="false">IF($H20="AGÊNCIA",($U20+$V20)*$W$14,IF($H20="AGÊNCIA INTERNO",($U20*$N$14),IF($H20="FAT.DIRETO",($V20*$N$14))))</f>
        <v>0</v>
      </c>
      <c r="X20" s="246" t="n">
        <f aca="false">U20+V20+W20</f>
        <v>0</v>
      </c>
      <c r="Y20" s="245"/>
      <c r="Z20" s="245"/>
      <c r="AA20" s="245"/>
      <c r="AB20" s="245"/>
      <c r="AC20" s="245"/>
      <c r="AD20" s="245"/>
      <c r="AE20" s="245" t="s">
        <v>97</v>
      </c>
    </row>
    <row r="21" customFormat="false" ht="33.75" hidden="false" customHeight="true" outlineLevel="0" collapsed="false">
      <c r="A21" s="245"/>
      <c r="B21" s="245"/>
      <c r="C21" s="264" t="s">
        <v>76</v>
      </c>
      <c r="D21" s="265" t="s">
        <v>208</v>
      </c>
      <c r="E21" s="266" t="s">
        <v>89</v>
      </c>
      <c r="F21" s="266" t="s">
        <v>76</v>
      </c>
      <c r="G21" s="267" t="s">
        <v>190</v>
      </c>
      <c r="H21" s="248" t="s">
        <v>92</v>
      </c>
      <c r="I21" s="248" t="n">
        <v>7450</v>
      </c>
      <c r="J21" s="248" t="n">
        <v>1</v>
      </c>
      <c r="K21" s="249" t="n">
        <v>1.44</v>
      </c>
      <c r="L21" s="246" t="n">
        <f aca="false">(I21*J21*K21)</f>
        <v>10728</v>
      </c>
      <c r="M21" s="246" t="n">
        <f aca="false">IF($H21="AGÊNCIA INTERNO",(0),L21*$M$14)</f>
        <v>1072.8</v>
      </c>
      <c r="N21" s="246" t="n">
        <f aca="false">IF($H21="AGÊNCIA",($L21+$M21)*$N$14,IF($H21="AGÊNCIA INTERNO",($L21*$N$14),IF($H21="FAT.DIRETO",($M21*$N$14))))</f>
        <v>171.648</v>
      </c>
      <c r="O21" s="246" t="n">
        <f aca="false">L21+M21+N21</f>
        <v>11972.448</v>
      </c>
      <c r="P21" s="247"/>
      <c r="Q21" s="245"/>
      <c r="R21" s="248" t="n">
        <v>0</v>
      </c>
      <c r="S21" s="248" t="n">
        <v>0</v>
      </c>
      <c r="T21" s="249" t="n">
        <v>0</v>
      </c>
      <c r="U21" s="246" t="n">
        <f aca="false">(R21*S21*T21)</f>
        <v>0</v>
      </c>
      <c r="V21" s="246" t="n">
        <f aca="false">IF($H21="AGÊNCIA INTERNO",(0),U21*$V$14)</f>
        <v>0</v>
      </c>
      <c r="W21" s="246" t="n">
        <f aca="false">IF($H21="AGÊNCIA",($U21+$V21)*$W$14,IF($H21="AGÊNCIA INTERNO",($U21*$N$14),IF($H21="FAT.DIRETO",($V21*$N$14))))</f>
        <v>0</v>
      </c>
      <c r="X21" s="246" t="n">
        <f aca="false">U21+V21+W21</f>
        <v>0</v>
      </c>
      <c r="Y21" s="245"/>
      <c r="Z21" s="245"/>
      <c r="AA21" s="245"/>
      <c r="AB21" s="245"/>
      <c r="AC21" s="245"/>
      <c r="AD21" s="245"/>
      <c r="AE21" s="245"/>
    </row>
    <row r="22" customFormat="false" ht="33.75" hidden="false" customHeight="true" outlineLevel="0" collapsed="false">
      <c r="A22" s="64"/>
      <c r="B22" s="65"/>
      <c r="C22" s="78"/>
      <c r="D22" s="121"/>
      <c r="E22" s="122"/>
      <c r="F22" s="122"/>
      <c r="G22" s="123"/>
      <c r="H22" s="124"/>
      <c r="I22" s="124" t="n">
        <v>0</v>
      </c>
      <c r="J22" s="124" t="n">
        <v>0</v>
      </c>
      <c r="K22" s="125" t="n">
        <v>0</v>
      </c>
      <c r="L22" s="126" t="n">
        <f aca="false">(I22*J22*K22)</f>
        <v>0</v>
      </c>
      <c r="M22" s="126" t="n">
        <f aca="false">IF($H22="AGÊNCIA INTERNO",(0),L22*$M$14)</f>
        <v>0</v>
      </c>
      <c r="N22" s="126" t="n">
        <f aca="false">IF($H22="AGÊNCIA",($L22+$M22)*$N$14,IF($H22="AGÊNCIA INTERNO",($L22*$N$14),IF($H22="FAT.DIRETO",($M22*$N$14))))</f>
        <v>0</v>
      </c>
      <c r="O22" s="126" t="n">
        <f aca="false">L22+M22+N22</f>
        <v>0</v>
      </c>
      <c r="P22" s="127"/>
      <c r="Q22" s="64"/>
      <c r="R22" s="124" t="n">
        <v>0</v>
      </c>
      <c r="S22" s="124" t="n">
        <v>0</v>
      </c>
      <c r="T22" s="125" t="n">
        <v>0</v>
      </c>
      <c r="U22" s="126" t="n">
        <f aca="false">(R22*S22*T22)</f>
        <v>0</v>
      </c>
      <c r="V22" s="126" t="n">
        <f aca="false">IF($H22="AGÊNCIA INTERNO",(0),U22*$V$14)</f>
        <v>0</v>
      </c>
      <c r="W22" s="126" t="n">
        <f aca="false">IF($H22="AGÊNCIA",($U22+$V22)*$W$14,IF($H22="AGÊNCIA INTERNO",($U22*$N$14),IF($H22="FAT.DIRETO",($V22*$N$14))))</f>
        <v>0</v>
      </c>
      <c r="X22" s="126" t="n">
        <f aca="false">U22+V22+W22</f>
        <v>0</v>
      </c>
      <c r="Y22" s="64"/>
      <c r="Z22" s="64"/>
      <c r="AA22" s="64"/>
      <c r="AB22" s="64"/>
      <c r="AC22" s="64"/>
      <c r="AD22" s="64"/>
      <c r="AE22" s="65"/>
    </row>
    <row r="23" customFormat="false" ht="33.75" hidden="false" customHeight="true" outlineLevel="0" collapsed="false">
      <c r="A23" s="64"/>
      <c r="B23" s="65"/>
      <c r="C23" s="78"/>
      <c r="D23" s="121"/>
      <c r="E23" s="122"/>
      <c r="F23" s="122"/>
      <c r="G23" s="123"/>
      <c r="H23" s="124"/>
      <c r="I23" s="124" t="n">
        <v>0</v>
      </c>
      <c r="J23" s="124" t="n">
        <v>0</v>
      </c>
      <c r="K23" s="125" t="n">
        <v>0</v>
      </c>
      <c r="L23" s="126" t="n">
        <f aca="false">(I23*J23*K23)</f>
        <v>0</v>
      </c>
      <c r="M23" s="126" t="n">
        <f aca="false">IF($H23="AGÊNCIA INTERNO",(0),L23*$M$14)</f>
        <v>0</v>
      </c>
      <c r="N23" s="126" t="n">
        <f aca="false">IF($H23="AGÊNCIA",($L23+$M23)*$N$14,IF($H23="AGÊNCIA INTERNO",($L23*$N$14),IF($H23="FAT.DIRETO",($M23*$N$14))))</f>
        <v>0</v>
      </c>
      <c r="O23" s="126" t="n">
        <f aca="false">L23+M23+N23</f>
        <v>0</v>
      </c>
      <c r="P23" s="127"/>
      <c r="Q23" s="64"/>
      <c r="R23" s="124" t="n">
        <v>0</v>
      </c>
      <c r="S23" s="124" t="n">
        <v>0</v>
      </c>
      <c r="T23" s="125" t="n">
        <v>0</v>
      </c>
      <c r="U23" s="126" t="n">
        <f aca="false">(R23*S23*T23)</f>
        <v>0</v>
      </c>
      <c r="V23" s="126" t="n">
        <f aca="false">IF($H23="AGÊNCIA INTERNO",(0),U23*$V$14)</f>
        <v>0</v>
      </c>
      <c r="W23" s="126" t="n">
        <f aca="false">IF($H23="AGÊNCIA",($U23+$V23)*$W$14,IF($H23="AGÊNCIA INTERNO",($U23*$N$14),IF($H23="FAT.DIRETO",($V23*$N$14))))</f>
        <v>0</v>
      </c>
      <c r="X23" s="126" t="n">
        <f aca="false">U23+V23+W23</f>
        <v>0</v>
      </c>
      <c r="Y23" s="64"/>
      <c r="Z23" s="64"/>
      <c r="AA23" s="64"/>
      <c r="AB23" s="64"/>
      <c r="AC23" s="64"/>
      <c r="AD23" s="64"/>
      <c r="AE23" s="65"/>
    </row>
    <row r="24" customFormat="false" ht="33.75" hidden="false" customHeight="true" outlineLevel="0" collapsed="false">
      <c r="A24" s="64"/>
      <c r="B24" s="65"/>
      <c r="C24" s="78"/>
      <c r="D24" s="121"/>
      <c r="E24" s="122"/>
      <c r="F24" s="122"/>
      <c r="G24" s="123"/>
      <c r="H24" s="124"/>
      <c r="I24" s="124" t="n">
        <v>0</v>
      </c>
      <c r="J24" s="124" t="n">
        <v>0</v>
      </c>
      <c r="K24" s="125" t="n">
        <v>0</v>
      </c>
      <c r="L24" s="126" t="n">
        <f aca="false">(I24*J24*K24)</f>
        <v>0</v>
      </c>
      <c r="M24" s="126" t="n">
        <f aca="false">IF($H24="AGÊNCIA INTERNO",(0),L24*$M$14)</f>
        <v>0</v>
      </c>
      <c r="N24" s="126" t="n">
        <f aca="false">IF($H24="AGÊNCIA",($L24+$M24)*$N$14,IF($H24="AGÊNCIA INTERNO",($L24*$N$14),IF($H24="FAT.DIRETO",($M24*$N$14))))</f>
        <v>0</v>
      </c>
      <c r="O24" s="126" t="n">
        <f aca="false">L24+M24+N24</f>
        <v>0</v>
      </c>
      <c r="P24" s="127"/>
      <c r="Q24" s="64"/>
      <c r="R24" s="124" t="n">
        <v>0</v>
      </c>
      <c r="S24" s="124" t="n">
        <v>0</v>
      </c>
      <c r="T24" s="125" t="n">
        <v>0</v>
      </c>
      <c r="U24" s="126" t="n">
        <f aca="false">(R24*S24*T24)</f>
        <v>0</v>
      </c>
      <c r="V24" s="126" t="n">
        <f aca="false">IF($H24="AGÊNCIA INTERNO",(0),U24*$V$14)</f>
        <v>0</v>
      </c>
      <c r="W24" s="126" t="n">
        <f aca="false">IF($H24="AGÊNCIA",($U24+$V24)*$W$14,IF($H24="AGÊNCIA INTERNO",($U24*$N$14),IF($H24="FAT.DIRETO",($V24*$N$14))))</f>
        <v>0</v>
      </c>
      <c r="X24" s="126" t="n">
        <f aca="false">U24+V24+W24</f>
        <v>0</v>
      </c>
      <c r="Y24" s="64"/>
      <c r="Z24" s="64"/>
      <c r="AA24" s="64"/>
      <c r="AB24" s="64"/>
      <c r="AC24" s="64"/>
      <c r="AD24" s="64"/>
      <c r="AE24" s="65"/>
    </row>
    <row r="25" customFormat="false" ht="33.75" hidden="false" customHeight="true" outlineLevel="0" collapsed="false">
      <c r="A25" s="64"/>
      <c r="B25" s="65" t="s">
        <v>98</v>
      </c>
      <c r="C25" s="78"/>
      <c r="D25" s="121"/>
      <c r="E25" s="122"/>
      <c r="F25" s="122"/>
      <c r="G25" s="123"/>
      <c r="H25" s="124"/>
      <c r="I25" s="124" t="n">
        <v>0</v>
      </c>
      <c r="J25" s="124" t="n">
        <v>0</v>
      </c>
      <c r="K25" s="125" t="n">
        <v>0</v>
      </c>
      <c r="L25" s="126" t="n">
        <f aca="false">(I25*J25*K25)</f>
        <v>0</v>
      </c>
      <c r="M25" s="126" t="n">
        <f aca="false">IF($H25="AGÊNCIA INTERNO",(0),L25*$M$14)</f>
        <v>0</v>
      </c>
      <c r="N25" s="126" t="n">
        <f aca="false">IF($H25="AGÊNCIA",($L25+$M25)*$N$14,IF($H25="AGÊNCIA INTERNO",($L25*$N$14),IF($H25="FAT.DIRETO",($M25*$N$14))))</f>
        <v>0</v>
      </c>
      <c r="O25" s="126" t="n">
        <f aca="false">L25+M25+N25</f>
        <v>0</v>
      </c>
      <c r="P25" s="127" t="s">
        <v>29</v>
      </c>
      <c r="Q25" s="64"/>
      <c r="R25" s="124" t="n">
        <v>0</v>
      </c>
      <c r="S25" s="124" t="n">
        <v>0</v>
      </c>
      <c r="T25" s="125" t="n">
        <v>0</v>
      </c>
      <c r="U25" s="126" t="n">
        <f aca="false">(R25*S25*T25)</f>
        <v>0</v>
      </c>
      <c r="V25" s="126" t="n">
        <f aca="false">IF($H25="AGÊNCIA INTERNO",(0),U25*$V$14)</f>
        <v>0</v>
      </c>
      <c r="W25" s="126" t="n">
        <f aca="false">IF($H25="AGÊNCIA",($U25+$V25)*$W$14,IF($H25="AGÊNCIA INTERNO",($U25*$N$14),IF($H25="FAT.DIRETO",($V25*$N$14))))</f>
        <v>0</v>
      </c>
      <c r="X25" s="126" t="n">
        <f aca="false">U25+V25+W25</f>
        <v>0</v>
      </c>
      <c r="Y25" s="64"/>
      <c r="Z25" s="64"/>
      <c r="AA25" s="64"/>
      <c r="AB25" s="64"/>
      <c r="AC25" s="64"/>
      <c r="AD25" s="64"/>
      <c r="AE25" s="65" t="s">
        <v>89</v>
      </c>
    </row>
    <row r="26" customFormat="false" ht="33.75" hidden="false" customHeight="true" outlineLevel="0" collapsed="false">
      <c r="A26" s="64"/>
      <c r="B26" s="65" t="s">
        <v>99</v>
      </c>
      <c r="C26" s="78"/>
      <c r="D26" s="121"/>
      <c r="E26" s="122"/>
      <c r="F26" s="122"/>
      <c r="G26" s="123"/>
      <c r="H26" s="124"/>
      <c r="I26" s="124" t="n">
        <v>0</v>
      </c>
      <c r="J26" s="124" t="n">
        <v>0</v>
      </c>
      <c r="K26" s="125" t="n">
        <v>0</v>
      </c>
      <c r="L26" s="126" t="n">
        <f aca="false">(I26*J26*K26)</f>
        <v>0</v>
      </c>
      <c r="M26" s="126" t="n">
        <f aca="false">IF($H26="AGÊNCIA INTERNO",(0),L26*$M$14)</f>
        <v>0</v>
      </c>
      <c r="N26" s="126" t="n">
        <f aca="false">IF($H26="AGÊNCIA",($L26+$M26)*$N$14,IF($H26="AGÊNCIA INTERNO",($L26*$N$14),IF($H26="FAT.DIRETO",($M26*$N$14))))</f>
        <v>0</v>
      </c>
      <c r="O26" s="126" t="n">
        <f aca="false">L26+M26+N26</f>
        <v>0</v>
      </c>
      <c r="P26" s="127" t="s">
        <v>28</v>
      </c>
      <c r="Q26" s="64"/>
      <c r="R26" s="124" t="n">
        <v>0</v>
      </c>
      <c r="S26" s="124" t="n">
        <v>0</v>
      </c>
      <c r="T26" s="125" t="n">
        <v>0</v>
      </c>
      <c r="U26" s="126" t="n">
        <f aca="false">(R26*S26*T26)</f>
        <v>0</v>
      </c>
      <c r="V26" s="126" t="n">
        <f aca="false">IF($H26="AGÊNCIA INTERNO",(0),U26*$V$14)</f>
        <v>0</v>
      </c>
      <c r="W26" s="126" t="n">
        <f aca="false">IF($H26="AGÊNCIA",($U26+$V26)*$W$14,IF($H26="AGÊNCIA INTERNO",($U26*$N$14),IF($H26="FAT.DIRETO",($V26*$N$14))))</f>
        <v>0</v>
      </c>
      <c r="X26" s="126" t="n">
        <f aca="false">U26+V26+W26</f>
        <v>0</v>
      </c>
      <c r="Y26" s="64"/>
      <c r="Z26" s="64"/>
      <c r="AA26" s="64"/>
      <c r="AB26" s="64"/>
      <c r="AC26" s="64"/>
      <c r="AD26" s="64"/>
      <c r="AE26" s="65" t="s">
        <v>100</v>
      </c>
    </row>
    <row r="27" customFormat="false" ht="33.75" hidden="false" customHeight="true" outlineLevel="0" collapsed="false">
      <c r="A27" s="64"/>
      <c r="B27" s="65" t="s">
        <v>101</v>
      </c>
      <c r="C27" s="78"/>
      <c r="D27" s="121"/>
      <c r="E27" s="122"/>
      <c r="F27" s="122"/>
      <c r="G27" s="123"/>
      <c r="H27" s="124"/>
      <c r="I27" s="124" t="n">
        <v>0</v>
      </c>
      <c r="J27" s="124" t="n">
        <v>0</v>
      </c>
      <c r="K27" s="125" t="n">
        <v>0</v>
      </c>
      <c r="L27" s="126" t="n">
        <f aca="false">(I27*J27*K27)</f>
        <v>0</v>
      </c>
      <c r="M27" s="126" t="n">
        <f aca="false">IF($H27="AGÊNCIA INTERNO",(0),L27*$M$14)</f>
        <v>0</v>
      </c>
      <c r="N27" s="126" t="n">
        <f aca="false">IF($H27="AGÊNCIA",($L27+$M27)*$N$14,IF($H27="AGÊNCIA INTERNO",($L27*$N$14),IF($H27="FAT.DIRETO",($M27*$N$14))))</f>
        <v>0</v>
      </c>
      <c r="O27" s="126" t="n">
        <f aca="false">L27+M27+N27</f>
        <v>0</v>
      </c>
      <c r="P27" s="127" t="s">
        <v>28</v>
      </c>
      <c r="Q27" s="64"/>
      <c r="R27" s="124" t="n">
        <v>0</v>
      </c>
      <c r="S27" s="124" t="n">
        <v>0</v>
      </c>
      <c r="T27" s="125" t="n">
        <v>0</v>
      </c>
      <c r="U27" s="126" t="n">
        <f aca="false">(R27*S27*T27)</f>
        <v>0</v>
      </c>
      <c r="V27" s="126" t="n">
        <f aca="false">IF($H27="AGÊNCIA INTERNO",(0),U27*$V$14)</f>
        <v>0</v>
      </c>
      <c r="W27" s="126" t="n">
        <f aca="false">IF($H27="AGÊNCIA",($U27+$V27)*$W$14,IF($H27="AGÊNCIA INTERNO",($U27*$N$14),IF($H27="FAT.DIRETO",($V27*$N$14))))</f>
        <v>0</v>
      </c>
      <c r="X27" s="126" t="n">
        <f aca="false">U27+V27+W27</f>
        <v>0</v>
      </c>
      <c r="Y27" s="64"/>
      <c r="Z27" s="64"/>
      <c r="AA27" s="64"/>
      <c r="AB27" s="64"/>
      <c r="AC27" s="64"/>
      <c r="AD27" s="64"/>
      <c r="AE27" s="65" t="s">
        <v>102</v>
      </c>
    </row>
    <row r="28" customFormat="false" ht="33.75" hidden="false" customHeight="true" outlineLevel="0" collapsed="false">
      <c r="A28" s="64"/>
      <c r="B28" s="65"/>
      <c r="C28" s="78"/>
      <c r="D28" s="121"/>
      <c r="E28" s="122"/>
      <c r="F28" s="122"/>
      <c r="G28" s="128"/>
      <c r="H28" s="124" t="s">
        <v>78</v>
      </c>
      <c r="I28" s="124" t="n">
        <v>0</v>
      </c>
      <c r="J28" s="124" t="n">
        <v>0</v>
      </c>
      <c r="K28" s="125" t="n">
        <v>0</v>
      </c>
      <c r="L28" s="126" t="n">
        <f aca="false">(I28*J28*K28)</f>
        <v>0</v>
      </c>
      <c r="M28" s="126" t="n">
        <f aca="false">IF($H28="AGÊNCIA INTERNO",(0),L28*$M$14)</f>
        <v>0</v>
      </c>
      <c r="N28" s="126" t="n">
        <f aca="false">IF($H28="AGÊNCIA",($L28+$M28)*$N$14,IF($H28="AGÊNCIA INTERNO",($L28*$N$14),IF($H28="FAT.DIRETO",($M28*$N$14))))</f>
        <v>0</v>
      </c>
      <c r="O28" s="126" t="n">
        <f aca="false">L28+M28+N28</f>
        <v>0</v>
      </c>
      <c r="P28" s="127" t="s">
        <v>28</v>
      </c>
      <c r="Q28" s="64"/>
      <c r="R28" s="124" t="n">
        <v>0</v>
      </c>
      <c r="S28" s="124" t="n">
        <v>0</v>
      </c>
      <c r="T28" s="125" t="n">
        <v>0</v>
      </c>
      <c r="U28" s="126" t="n">
        <f aca="false">(R28*S28*T28)</f>
        <v>0</v>
      </c>
      <c r="V28" s="126" t="n">
        <f aca="false">IF($H28="AGÊNCIA INTERNO",(0),U28*$V$14)</f>
        <v>0</v>
      </c>
      <c r="W28" s="126" t="n">
        <f aca="false">IF($H28="AGÊNCIA",($U28+$V28)*$W$14,IF($H28="AGÊNCIA INTERNO",($U28*$N$14),IF($H28="FAT.DIRETO",($V28*$N$14))))</f>
        <v>0</v>
      </c>
      <c r="X28" s="126" t="n">
        <f aca="false">U28+V28+W28</f>
        <v>0</v>
      </c>
      <c r="Y28" s="64"/>
      <c r="Z28" s="64"/>
      <c r="AA28" s="64"/>
      <c r="AB28" s="64"/>
      <c r="AC28" s="64"/>
      <c r="AD28" s="64"/>
      <c r="AE28" s="65"/>
    </row>
    <row r="29" customFormat="false" ht="33.75" hidden="false" customHeight="true" outlineLevel="0" collapsed="false">
      <c r="A29" s="64"/>
      <c r="B29" s="65"/>
      <c r="C29" s="78"/>
      <c r="D29" s="121"/>
      <c r="E29" s="122"/>
      <c r="F29" s="122"/>
      <c r="G29" s="123"/>
      <c r="H29" s="124" t="s">
        <v>92</v>
      </c>
      <c r="I29" s="124" t="n">
        <v>0</v>
      </c>
      <c r="J29" s="124" t="n">
        <v>0</v>
      </c>
      <c r="K29" s="125" t="n">
        <v>0</v>
      </c>
      <c r="L29" s="126" t="n">
        <f aca="false">(I29*J29*K29)</f>
        <v>0</v>
      </c>
      <c r="M29" s="126" t="n">
        <f aca="false">IF($H29="AGÊNCIA INTERNO",(0),L29*$M$14)</f>
        <v>0</v>
      </c>
      <c r="N29" s="126" t="n">
        <f aca="false">IF($H29="AGÊNCIA",($L29+$M29)*$N$14,IF($H29="AGÊNCIA INTERNO",($L29*$N$14),IF($H29="FAT.DIRETO",($M29*$N$14))))</f>
        <v>0</v>
      </c>
      <c r="O29" s="126" t="n">
        <f aca="false">L29+M29+N29</f>
        <v>0</v>
      </c>
      <c r="P29" s="127" t="s">
        <v>28</v>
      </c>
      <c r="Q29" s="64"/>
      <c r="R29" s="124" t="n">
        <v>0</v>
      </c>
      <c r="S29" s="124" t="n">
        <v>0</v>
      </c>
      <c r="T29" s="125" t="n">
        <v>0</v>
      </c>
      <c r="U29" s="126" t="n">
        <f aca="false">(R29*S29*T29)</f>
        <v>0</v>
      </c>
      <c r="V29" s="126" t="n">
        <f aca="false">IF($H29="AGÊNCIA INTERNO",(0),U29*$V$14)</f>
        <v>0</v>
      </c>
      <c r="W29" s="126" t="n">
        <f aca="false">IF($H29="AGÊNCIA",($U29+$V29)*$W$14,IF($H29="AGÊNCIA INTERNO",($U29*$N$14),IF($H29="FAT.DIRETO",($V29*$N$14))))</f>
        <v>0</v>
      </c>
      <c r="X29" s="126" t="n">
        <f aca="false">U29+V29+W29</f>
        <v>0</v>
      </c>
      <c r="Y29" s="64"/>
      <c r="Z29" s="64"/>
      <c r="AA29" s="64"/>
      <c r="AB29" s="64"/>
      <c r="AC29" s="64"/>
      <c r="AD29" s="64"/>
      <c r="AE29" s="65"/>
    </row>
    <row r="30" customFormat="false" ht="33.75" hidden="false" customHeight="true" outlineLevel="0" collapsed="false">
      <c r="A30" s="64"/>
      <c r="B30" s="65"/>
      <c r="C30" s="78"/>
      <c r="D30" s="121"/>
      <c r="E30" s="122"/>
      <c r="F30" s="122"/>
      <c r="G30" s="123"/>
      <c r="H30" s="124" t="s">
        <v>92</v>
      </c>
      <c r="I30" s="124" t="n">
        <v>0</v>
      </c>
      <c r="J30" s="124" t="n">
        <v>0</v>
      </c>
      <c r="K30" s="125" t="n">
        <v>0</v>
      </c>
      <c r="L30" s="126" t="n">
        <f aca="false">(I30*J30*K30)</f>
        <v>0</v>
      </c>
      <c r="M30" s="126" t="n">
        <f aca="false">IF($H30="AGÊNCIA INTERNO",(0),L30*$M$14)</f>
        <v>0</v>
      </c>
      <c r="N30" s="126" t="n">
        <f aca="false">IF($H30="AGÊNCIA",($L30+$M30)*$N$14,IF($H30="AGÊNCIA INTERNO",($L30*$N$14),IF($H30="FAT.DIRETO",($M30*$N$14))))</f>
        <v>0</v>
      </c>
      <c r="O30" s="126" t="n">
        <f aca="false">L30+M30+N30</f>
        <v>0</v>
      </c>
      <c r="P30" s="127" t="s">
        <v>28</v>
      </c>
      <c r="Q30" s="64"/>
      <c r="R30" s="124" t="n">
        <v>0</v>
      </c>
      <c r="S30" s="124" t="n">
        <v>0</v>
      </c>
      <c r="T30" s="125" t="n">
        <v>0</v>
      </c>
      <c r="U30" s="126" t="n">
        <f aca="false">(R30*S30*T30)</f>
        <v>0</v>
      </c>
      <c r="V30" s="126" t="n">
        <f aca="false">IF($H30="AGÊNCIA INTERNO",(0),U30*$V$14)</f>
        <v>0</v>
      </c>
      <c r="W30" s="126" t="n">
        <f aca="false">IF($H30="AGÊNCIA",($U30+$V30)*$W$14,IF($H30="AGÊNCIA INTERNO",($U30*$N$14),IF($H30="FAT.DIRETO",($V30*$N$14))))</f>
        <v>0</v>
      </c>
      <c r="X30" s="126" t="n">
        <f aca="false">U30+V30+W30</f>
        <v>0</v>
      </c>
      <c r="Y30" s="64"/>
      <c r="Z30" s="64"/>
      <c r="AA30" s="64"/>
      <c r="AB30" s="64"/>
      <c r="AC30" s="64"/>
      <c r="AD30" s="64"/>
      <c r="AE30" s="65"/>
    </row>
    <row r="31" customFormat="false" ht="33.75" hidden="true" customHeight="true" outlineLevel="0" collapsed="false">
      <c r="A31" s="64"/>
      <c r="B31" s="65"/>
      <c r="C31" s="129"/>
      <c r="D31" s="130"/>
      <c r="E31" s="131"/>
      <c r="F31" s="131"/>
      <c r="G31" s="123"/>
      <c r="H31" s="124"/>
      <c r="I31" s="124" t="n">
        <v>0</v>
      </c>
      <c r="J31" s="124" t="n">
        <v>0</v>
      </c>
      <c r="K31" s="125" t="n">
        <v>0</v>
      </c>
      <c r="L31" s="126" t="n">
        <f aca="false">(I31*J31*K31)</f>
        <v>0</v>
      </c>
      <c r="M31" s="126" t="n">
        <f aca="false">IF($H31="AGÊNCIA INTERNO",(0),L31*$M$14)</f>
        <v>0</v>
      </c>
      <c r="N31" s="126" t="n">
        <f aca="false">IF($H31="AGÊNCIA",($L31+$M31)*$N$14,IF($H31="AGÊNCIA INTERNO",($L31*$N$14),IF($H31="FAT.DIRETO",($M31*$N$14))))</f>
        <v>0</v>
      </c>
      <c r="O31" s="126" t="n">
        <f aca="false">L31+M31+N31</f>
        <v>0</v>
      </c>
      <c r="P31" s="127" t="s">
        <v>28</v>
      </c>
      <c r="Q31" s="64"/>
      <c r="R31" s="124" t="n">
        <v>0</v>
      </c>
      <c r="S31" s="124" t="n">
        <v>0</v>
      </c>
      <c r="T31" s="125" t="n">
        <v>0</v>
      </c>
      <c r="U31" s="126" t="n">
        <f aca="false">(R31*S31*T31)</f>
        <v>0</v>
      </c>
      <c r="V31" s="126" t="n">
        <f aca="false">IF($H31="AGÊNCIA INTERNO",(0),U31*$V$14)</f>
        <v>0</v>
      </c>
      <c r="W31" s="126" t="n">
        <f aca="false">IF($H31="AGÊNCIA",($U31+$V31)*$W$14,IF($H31="AGÊNCIA INTERNO",($U31*$N$14),IF($H31="FAT.DIRETO",($V31*$N$14))))</f>
        <v>0</v>
      </c>
      <c r="X31" s="126" t="n">
        <f aca="false">U31+V31+W31</f>
        <v>0</v>
      </c>
      <c r="Y31" s="64"/>
      <c r="Z31" s="64"/>
      <c r="AA31" s="64"/>
      <c r="AB31" s="64"/>
      <c r="AC31" s="64"/>
      <c r="AD31" s="64"/>
      <c r="AE31" s="65"/>
    </row>
    <row r="32" customFormat="false" ht="33.75" hidden="true" customHeight="true" outlineLevel="0" collapsed="false">
      <c r="A32" s="132"/>
      <c r="B32" s="133"/>
      <c r="C32" s="129"/>
      <c r="D32" s="130"/>
      <c r="E32" s="131"/>
      <c r="F32" s="131"/>
      <c r="G32" s="123"/>
      <c r="H32" s="124"/>
      <c r="I32" s="124" t="n">
        <v>0</v>
      </c>
      <c r="J32" s="124" t="n">
        <v>0</v>
      </c>
      <c r="K32" s="125" t="n">
        <v>0</v>
      </c>
      <c r="L32" s="126" t="n">
        <f aca="false">(I32*J32*K32)</f>
        <v>0</v>
      </c>
      <c r="M32" s="126" t="n">
        <f aca="false">IF($H32="AGÊNCIA INTERNO",(0),L32*$M$14)</f>
        <v>0</v>
      </c>
      <c r="N32" s="126" t="n">
        <f aca="false">IF($H32="AGÊNCIA",($L32+$M32)*$N$14,IF($H32="AGÊNCIA INTERNO",($L32*$N$14),IF($H32="FAT.DIRETO",($M32*$N$14))))</f>
        <v>0</v>
      </c>
      <c r="O32" s="126" t="n">
        <f aca="false">L32+M32+N32</f>
        <v>0</v>
      </c>
      <c r="P32" s="127" t="s">
        <v>28</v>
      </c>
      <c r="Q32" s="132"/>
      <c r="R32" s="124" t="n">
        <v>0</v>
      </c>
      <c r="S32" s="124" t="n">
        <v>0</v>
      </c>
      <c r="T32" s="125" t="n">
        <v>0</v>
      </c>
      <c r="U32" s="126" t="n">
        <f aca="false">(R32*S32*T32)</f>
        <v>0</v>
      </c>
      <c r="V32" s="126" t="n">
        <f aca="false">IF($H32="AGÊNCIA INTERNO",(0),U32*$V$14)</f>
        <v>0</v>
      </c>
      <c r="W32" s="126" t="n">
        <f aca="false">IF($H32="AGÊNCIA",($U32+$V32)*$W$14,IF($H32="AGÊNCIA INTERNO",($U32*$N$14),IF($H32="FAT.DIRETO",($V32*$N$14))))</f>
        <v>0</v>
      </c>
      <c r="X32" s="126" t="n">
        <f aca="false">U32+V32+W32</f>
        <v>0</v>
      </c>
      <c r="Y32" s="132"/>
      <c r="Z32" s="132"/>
      <c r="AA32" s="132"/>
      <c r="AB32" s="132"/>
      <c r="AC32" s="132"/>
      <c r="AD32" s="132"/>
      <c r="AE32" s="133"/>
    </row>
    <row r="33" customFormat="false" ht="33.75" hidden="true" customHeight="true" outlineLevel="0" collapsed="false">
      <c r="A33" s="132"/>
      <c r="B33" s="133"/>
      <c r="C33" s="129"/>
      <c r="D33" s="130"/>
      <c r="E33" s="131"/>
      <c r="F33" s="131"/>
      <c r="G33" s="123"/>
      <c r="H33" s="124"/>
      <c r="I33" s="124" t="n">
        <v>0</v>
      </c>
      <c r="J33" s="124" t="n">
        <v>0</v>
      </c>
      <c r="K33" s="125" t="n">
        <v>0</v>
      </c>
      <c r="L33" s="126" t="n">
        <f aca="false">(I33*J33*K33)</f>
        <v>0</v>
      </c>
      <c r="M33" s="126" t="n">
        <f aca="false">IF($H33="AGÊNCIA INTERNO",(0),L33*$M$14)</f>
        <v>0</v>
      </c>
      <c r="N33" s="126" t="n">
        <f aca="false">IF($H33="AGÊNCIA",($L33+$M33)*$N$14,IF($H33="AGÊNCIA INTERNO",($L33*$N$14),IF($H33="FAT.DIRETO",($M33*$N$14))))</f>
        <v>0</v>
      </c>
      <c r="O33" s="126" t="n">
        <f aca="false">L33+M33+N33</f>
        <v>0</v>
      </c>
      <c r="P33" s="127" t="s">
        <v>28</v>
      </c>
      <c r="Q33" s="132"/>
      <c r="R33" s="124" t="n">
        <v>0</v>
      </c>
      <c r="S33" s="124" t="n">
        <v>0</v>
      </c>
      <c r="T33" s="125" t="n">
        <v>0</v>
      </c>
      <c r="U33" s="126" t="n">
        <f aca="false">(R33*S33*T33)</f>
        <v>0</v>
      </c>
      <c r="V33" s="126" t="n">
        <f aca="false">IF($H33="AGÊNCIA INTERNO",(0),U33*$V$14)</f>
        <v>0</v>
      </c>
      <c r="W33" s="126" t="n">
        <f aca="false">IF($H33="AGÊNCIA",($U33+$V33)*$W$14,IF($H33="AGÊNCIA INTERNO",($U33*$N$14),IF($H33="FAT.DIRETO",($V33*$N$14))))</f>
        <v>0</v>
      </c>
      <c r="X33" s="126" t="n">
        <f aca="false">U33+V33+W33</f>
        <v>0</v>
      </c>
      <c r="Y33" s="132"/>
      <c r="Z33" s="132"/>
      <c r="AA33" s="132"/>
      <c r="AB33" s="132"/>
      <c r="AC33" s="132"/>
      <c r="AD33" s="132"/>
      <c r="AE33" s="133"/>
    </row>
    <row r="34" customFormat="false" ht="33.75" hidden="true" customHeight="true" outlineLevel="0" collapsed="false">
      <c r="A34" s="132"/>
      <c r="B34" s="133"/>
      <c r="C34" s="129"/>
      <c r="D34" s="130"/>
      <c r="E34" s="131"/>
      <c r="F34" s="131"/>
      <c r="G34" s="123"/>
      <c r="H34" s="124"/>
      <c r="I34" s="124" t="n">
        <v>0</v>
      </c>
      <c r="J34" s="124" t="n">
        <v>0</v>
      </c>
      <c r="K34" s="125" t="n">
        <v>0</v>
      </c>
      <c r="L34" s="126" t="n">
        <f aca="false">(I34*J34*K34)</f>
        <v>0</v>
      </c>
      <c r="M34" s="126" t="n">
        <f aca="false">IF($H34="AGÊNCIA INTERNO",(0),L34*$M$14)</f>
        <v>0</v>
      </c>
      <c r="N34" s="126" t="n">
        <f aca="false">IF($H34="AGÊNCIA",($L34+$M34)*$N$14,IF($H34="AGÊNCIA INTERNO",($L34*$N$14),IF($H34="FAT.DIRETO",($M34*$N$14))))</f>
        <v>0</v>
      </c>
      <c r="O34" s="126" t="n">
        <f aca="false">L34+M34+N34</f>
        <v>0</v>
      </c>
      <c r="P34" s="127" t="s">
        <v>28</v>
      </c>
      <c r="Q34" s="132"/>
      <c r="R34" s="124" t="n">
        <v>0</v>
      </c>
      <c r="S34" s="124" t="n">
        <v>0</v>
      </c>
      <c r="T34" s="125" t="n">
        <v>0</v>
      </c>
      <c r="U34" s="126" t="n">
        <f aca="false">(R34*S34*T34)</f>
        <v>0</v>
      </c>
      <c r="V34" s="126" t="n">
        <f aca="false">IF($H34="AGÊNCIA INTERNO",(0),U34*$V$14)</f>
        <v>0</v>
      </c>
      <c r="W34" s="126" t="n">
        <f aca="false">IF($H34="AGÊNCIA",($U34+$V34)*$W$14,IF($H34="AGÊNCIA INTERNO",($U34*$N$14),IF($H34="FAT.DIRETO",($V34*$N$14))))</f>
        <v>0</v>
      </c>
      <c r="X34" s="126" t="n">
        <f aca="false">U34+V34+W34</f>
        <v>0</v>
      </c>
      <c r="Y34" s="132"/>
      <c r="Z34" s="132"/>
      <c r="AA34" s="132"/>
      <c r="AB34" s="132"/>
      <c r="AC34" s="132"/>
      <c r="AD34" s="132"/>
      <c r="AE34" s="133"/>
    </row>
    <row r="35" customFormat="false" ht="33.75" hidden="true" customHeight="true" outlineLevel="0" collapsed="false">
      <c r="A35" s="132"/>
      <c r="B35" s="133"/>
      <c r="C35" s="129"/>
      <c r="D35" s="130"/>
      <c r="E35" s="131"/>
      <c r="F35" s="131"/>
      <c r="G35" s="123"/>
      <c r="H35" s="124"/>
      <c r="I35" s="124" t="n">
        <v>0</v>
      </c>
      <c r="J35" s="124" t="n">
        <v>0</v>
      </c>
      <c r="K35" s="125" t="n">
        <v>0</v>
      </c>
      <c r="L35" s="126" t="n">
        <f aca="false">(I35*J35*K35)</f>
        <v>0</v>
      </c>
      <c r="M35" s="126" t="n">
        <f aca="false">IF($H35="AGÊNCIA INTERNO",(0),L35*$M$14)</f>
        <v>0</v>
      </c>
      <c r="N35" s="126" t="n">
        <f aca="false">IF($H35="AGÊNCIA",($L35+$M35)*$N$14,IF($H35="AGÊNCIA INTERNO",($L35*$N$14),IF($H35="FAT.DIRETO",($M35*$N$14))))</f>
        <v>0</v>
      </c>
      <c r="O35" s="126" t="n">
        <f aca="false">L35+M35+N35</f>
        <v>0</v>
      </c>
      <c r="P35" s="127" t="s">
        <v>28</v>
      </c>
      <c r="Q35" s="132"/>
      <c r="R35" s="124" t="n">
        <v>0</v>
      </c>
      <c r="S35" s="124" t="n">
        <v>0</v>
      </c>
      <c r="T35" s="125" t="n">
        <v>0</v>
      </c>
      <c r="U35" s="126" t="n">
        <f aca="false">(R35*S35*T35)</f>
        <v>0</v>
      </c>
      <c r="V35" s="126" t="n">
        <f aca="false">IF($H35="AGÊNCIA INTERNO",(0),U35*$V$14)</f>
        <v>0</v>
      </c>
      <c r="W35" s="126" t="n">
        <f aca="false">IF($H35="AGÊNCIA",($U35+$V35)*$W$14,IF($H35="AGÊNCIA INTERNO",($U35*$N$14),IF($H35="FAT.DIRETO",($V35*$N$14))))</f>
        <v>0</v>
      </c>
      <c r="X35" s="126" t="n">
        <f aca="false">U35+V35+W35</f>
        <v>0</v>
      </c>
      <c r="Y35" s="132"/>
      <c r="Z35" s="132"/>
      <c r="AA35" s="132"/>
      <c r="AB35" s="132"/>
      <c r="AC35" s="132"/>
      <c r="AD35" s="132"/>
      <c r="AE35" s="133"/>
    </row>
    <row r="36" customFormat="false" ht="33.75" hidden="true" customHeight="true" outlineLevel="0" collapsed="false">
      <c r="A36" s="132"/>
      <c r="B36" s="133"/>
      <c r="C36" s="129"/>
      <c r="D36" s="130"/>
      <c r="E36" s="131"/>
      <c r="F36" s="131"/>
      <c r="G36" s="123"/>
      <c r="H36" s="124"/>
      <c r="I36" s="124" t="n">
        <v>0</v>
      </c>
      <c r="J36" s="124" t="n">
        <v>0</v>
      </c>
      <c r="K36" s="125" t="n">
        <v>0</v>
      </c>
      <c r="L36" s="126" t="n">
        <f aca="false">(I36*J36*K36)</f>
        <v>0</v>
      </c>
      <c r="M36" s="126" t="n">
        <f aca="false">IF($H36="AGÊNCIA INTERNO",(0),L36*$M$14)</f>
        <v>0</v>
      </c>
      <c r="N36" s="126" t="n">
        <f aca="false">IF($H36="AGÊNCIA",($L36+$M36)*$N$14,IF($H36="AGÊNCIA INTERNO",($L36*$N$14),IF($H36="FAT.DIRETO",($M36*$N$14))))</f>
        <v>0</v>
      </c>
      <c r="O36" s="126" t="n">
        <f aca="false">L36+M36+N36</f>
        <v>0</v>
      </c>
      <c r="P36" s="127" t="s">
        <v>28</v>
      </c>
      <c r="Q36" s="132"/>
      <c r="R36" s="124" t="n">
        <v>0</v>
      </c>
      <c r="S36" s="124" t="n">
        <v>0</v>
      </c>
      <c r="T36" s="125" t="n">
        <v>0</v>
      </c>
      <c r="U36" s="126" t="n">
        <f aca="false">(R36*S36*T36)</f>
        <v>0</v>
      </c>
      <c r="V36" s="126" t="n">
        <f aca="false">IF($H36="AGÊNCIA INTERNO",(0),U36*$V$14)</f>
        <v>0</v>
      </c>
      <c r="W36" s="126" t="n">
        <f aca="false">IF($H36="AGÊNCIA",($U36+$V36)*$W$14,IF($H36="AGÊNCIA INTERNO",($U36*$N$14),IF($H36="FAT.DIRETO",($V36*$N$14))))</f>
        <v>0</v>
      </c>
      <c r="X36" s="126" t="n">
        <f aca="false">U36+V36+W36</f>
        <v>0</v>
      </c>
      <c r="Y36" s="132"/>
      <c r="Z36" s="132"/>
      <c r="AA36" s="132"/>
      <c r="AB36" s="132"/>
      <c r="AC36" s="132"/>
      <c r="AD36" s="132"/>
      <c r="AE36" s="133"/>
    </row>
    <row r="37" customFormat="false" ht="33.75" hidden="true" customHeight="true" outlineLevel="0" collapsed="false">
      <c r="A37" s="132"/>
      <c r="B37" s="133"/>
      <c r="C37" s="129"/>
      <c r="D37" s="130"/>
      <c r="E37" s="131"/>
      <c r="F37" s="131"/>
      <c r="G37" s="134"/>
      <c r="H37" s="124"/>
      <c r="I37" s="124" t="n">
        <v>0</v>
      </c>
      <c r="J37" s="124" t="n">
        <v>0</v>
      </c>
      <c r="K37" s="125" t="n">
        <v>0</v>
      </c>
      <c r="L37" s="126" t="n">
        <f aca="false">(I37*J37*K37)</f>
        <v>0</v>
      </c>
      <c r="M37" s="126" t="n">
        <f aca="false">IF($H37="AGÊNCIA INTERNO",(0),L37*$M$14)</f>
        <v>0</v>
      </c>
      <c r="N37" s="126" t="n">
        <f aca="false">IF($H37="AGÊNCIA",($L37+$M37)*$N$14,IF($H37="AGÊNCIA INTERNO",($L37*$N$14),IF($H37="FAT.DIRETO",($M37*$N$14))))</f>
        <v>0</v>
      </c>
      <c r="O37" s="126" t="n">
        <f aca="false">L37+M37+N37</f>
        <v>0</v>
      </c>
      <c r="P37" s="127" t="s">
        <v>28</v>
      </c>
      <c r="Q37" s="132"/>
      <c r="R37" s="124" t="n">
        <v>0</v>
      </c>
      <c r="S37" s="124" t="n">
        <v>0</v>
      </c>
      <c r="T37" s="125" t="n">
        <v>0</v>
      </c>
      <c r="U37" s="126" t="n">
        <f aca="false">(R37*S37*T37)</f>
        <v>0</v>
      </c>
      <c r="V37" s="126" t="n">
        <f aca="false">IF($H37="AGÊNCIA INTERNO",(0),U37*$V$14)</f>
        <v>0</v>
      </c>
      <c r="W37" s="126" t="n">
        <f aca="false">IF($H37="AGÊNCIA",($U37+$V37)*$W$14,IF($H37="AGÊNCIA INTERNO",($U37*$N$14),IF($H37="FAT.DIRETO",($V37*$N$14))))</f>
        <v>0</v>
      </c>
      <c r="X37" s="126" t="n">
        <f aca="false">U37+V37+W37</f>
        <v>0</v>
      </c>
      <c r="Y37" s="132"/>
      <c r="Z37" s="132"/>
      <c r="AA37" s="132"/>
      <c r="AB37" s="132"/>
      <c r="AC37" s="132"/>
      <c r="AD37" s="132"/>
      <c r="AE37" s="133"/>
    </row>
    <row r="38" customFormat="false" ht="33.75" hidden="true" customHeight="true" outlineLevel="0" collapsed="false">
      <c r="A38" s="132"/>
      <c r="B38" s="133"/>
      <c r="C38" s="129"/>
      <c r="D38" s="130"/>
      <c r="E38" s="131"/>
      <c r="F38" s="131"/>
      <c r="G38" s="134"/>
      <c r="H38" s="124"/>
      <c r="I38" s="124" t="n">
        <v>0</v>
      </c>
      <c r="J38" s="124" t="n">
        <v>0</v>
      </c>
      <c r="K38" s="125" t="n">
        <v>0</v>
      </c>
      <c r="L38" s="126" t="n">
        <f aca="false">(I38*J38*K38)</f>
        <v>0</v>
      </c>
      <c r="M38" s="126" t="n">
        <f aca="false">IF($H38="AGÊNCIA INTERNO",(0),L38*$M$14)</f>
        <v>0</v>
      </c>
      <c r="N38" s="126" t="n">
        <f aca="false">IF($H38="AGÊNCIA",($L38+$M38)*$N$14,IF($H38="AGÊNCIA INTERNO",($L38*$N$14),IF($H38="FAT.DIRETO",($M38*$N$14))))</f>
        <v>0</v>
      </c>
      <c r="O38" s="126" t="n">
        <f aca="false">L38+M38+N38</f>
        <v>0</v>
      </c>
      <c r="P38" s="127" t="s">
        <v>28</v>
      </c>
      <c r="Q38" s="132"/>
      <c r="R38" s="124" t="n">
        <v>0</v>
      </c>
      <c r="S38" s="124" t="n">
        <v>0</v>
      </c>
      <c r="T38" s="125" t="n">
        <v>0</v>
      </c>
      <c r="U38" s="126" t="n">
        <f aca="false">(R38*S38*T38)</f>
        <v>0</v>
      </c>
      <c r="V38" s="126" t="n">
        <f aca="false">IF($H38="AGÊNCIA INTERNO",(0),U38*$V$14)</f>
        <v>0</v>
      </c>
      <c r="W38" s="126" t="n">
        <f aca="false">IF($H38="AGÊNCIA",($U38+$V38)*$W$14,IF($H38="AGÊNCIA INTERNO",($U38*$N$14),IF($H38="FAT.DIRETO",($V38*$N$14))))</f>
        <v>0</v>
      </c>
      <c r="X38" s="126" t="n">
        <f aca="false">U38+V38+W38</f>
        <v>0</v>
      </c>
      <c r="Y38" s="132"/>
      <c r="Z38" s="132"/>
      <c r="AA38" s="132"/>
      <c r="AB38" s="132"/>
      <c r="AC38" s="132"/>
      <c r="AD38" s="132"/>
      <c r="AE38" s="133"/>
    </row>
    <row r="39" customFormat="false" ht="33.75" hidden="true" customHeight="true" outlineLevel="0" collapsed="false">
      <c r="A39" s="132"/>
      <c r="B39" s="133"/>
      <c r="C39" s="129"/>
      <c r="D39" s="130"/>
      <c r="E39" s="131"/>
      <c r="F39" s="131"/>
      <c r="G39" s="134"/>
      <c r="H39" s="124"/>
      <c r="I39" s="124" t="n">
        <v>0</v>
      </c>
      <c r="J39" s="124" t="n">
        <v>0</v>
      </c>
      <c r="K39" s="125" t="n">
        <v>0</v>
      </c>
      <c r="L39" s="126" t="n">
        <f aca="false">(I39*J39*K39)</f>
        <v>0</v>
      </c>
      <c r="M39" s="126" t="n">
        <f aca="false">IF($H39="AGÊNCIA INTERNO",(0),L39*$M$14)</f>
        <v>0</v>
      </c>
      <c r="N39" s="126" t="n">
        <f aca="false">IF($H39="AGÊNCIA",($L39+$M39)*$N$14,IF($H39="AGÊNCIA INTERNO",($L39*$N$14),IF($H39="FAT.DIRETO",($M39*$N$14))))</f>
        <v>0</v>
      </c>
      <c r="O39" s="126" t="n">
        <f aca="false">L39+M39+N39</f>
        <v>0</v>
      </c>
      <c r="P39" s="127" t="s">
        <v>28</v>
      </c>
      <c r="Q39" s="132"/>
      <c r="R39" s="124" t="n">
        <v>0</v>
      </c>
      <c r="S39" s="124" t="n">
        <v>0</v>
      </c>
      <c r="T39" s="125" t="n">
        <v>0</v>
      </c>
      <c r="U39" s="126" t="n">
        <f aca="false">(R39*S39*T39)</f>
        <v>0</v>
      </c>
      <c r="V39" s="126" t="n">
        <f aca="false">IF($H39="AGÊNCIA INTERNO",(0),U39*$V$14)</f>
        <v>0</v>
      </c>
      <c r="W39" s="126" t="n">
        <f aca="false">IF($H39="AGÊNCIA",($U39+$V39)*$W$14,IF($H39="AGÊNCIA INTERNO",($U39*$N$14),IF($H39="FAT.DIRETO",($V39*$N$14))))</f>
        <v>0</v>
      </c>
      <c r="X39" s="126" t="n">
        <f aca="false">U39+V39+W39</f>
        <v>0</v>
      </c>
      <c r="Y39" s="132"/>
      <c r="Z39" s="132"/>
      <c r="AA39" s="132"/>
      <c r="AB39" s="132"/>
      <c r="AC39" s="132"/>
      <c r="AD39" s="132"/>
      <c r="AE39" s="133"/>
    </row>
    <row r="40" customFormat="false" ht="33.75" hidden="true" customHeight="true" outlineLevel="0" collapsed="false">
      <c r="A40" s="132"/>
      <c r="B40" s="133"/>
      <c r="C40" s="129"/>
      <c r="D40" s="130"/>
      <c r="E40" s="131"/>
      <c r="F40" s="131"/>
      <c r="G40" s="134"/>
      <c r="H40" s="124"/>
      <c r="I40" s="124" t="n">
        <v>0</v>
      </c>
      <c r="J40" s="124" t="n">
        <v>0</v>
      </c>
      <c r="K40" s="125" t="n">
        <v>0</v>
      </c>
      <c r="L40" s="126" t="n">
        <f aca="false">(I40*J40*K40)</f>
        <v>0</v>
      </c>
      <c r="M40" s="126" t="n">
        <f aca="false">IF($H40="AGÊNCIA INTERNO",(0),L40*$M$14)</f>
        <v>0</v>
      </c>
      <c r="N40" s="126" t="n">
        <f aca="false">IF($H40="AGÊNCIA",($L40+$M40)*$N$14,IF($H40="AGÊNCIA INTERNO",($L40*$N$14),IF($H40="FAT.DIRETO",($M40*$N$14))))</f>
        <v>0</v>
      </c>
      <c r="O40" s="126" t="n">
        <f aca="false">L40+M40+N40</f>
        <v>0</v>
      </c>
      <c r="P40" s="127" t="s">
        <v>28</v>
      </c>
      <c r="Q40" s="132"/>
      <c r="R40" s="124" t="n">
        <v>0</v>
      </c>
      <c r="S40" s="124" t="n">
        <v>0</v>
      </c>
      <c r="T40" s="125" t="n">
        <v>0</v>
      </c>
      <c r="U40" s="126" t="n">
        <f aca="false">(R40*S40*T40)</f>
        <v>0</v>
      </c>
      <c r="V40" s="126" t="n">
        <f aca="false">IF($H40="AGÊNCIA INTERNO",(0),U40*$V$14)</f>
        <v>0</v>
      </c>
      <c r="W40" s="126" t="n">
        <f aca="false">IF($H40="AGÊNCIA",($U40+$V40)*$W$14,IF($H40="AGÊNCIA INTERNO",($U40*$N$14),IF($H40="FAT.DIRETO",($V40*$N$14))))</f>
        <v>0</v>
      </c>
      <c r="X40" s="126" t="n">
        <f aca="false">U40+V40+W40</f>
        <v>0</v>
      </c>
      <c r="Y40" s="132"/>
      <c r="Z40" s="132"/>
      <c r="AA40" s="132"/>
      <c r="AB40" s="132"/>
      <c r="AC40" s="132"/>
      <c r="AD40" s="132"/>
      <c r="AE40" s="133"/>
    </row>
    <row r="41" customFormat="false" ht="33.75" hidden="true" customHeight="true" outlineLevel="0" collapsed="false">
      <c r="A41" s="132"/>
      <c r="B41" s="133"/>
      <c r="C41" s="129"/>
      <c r="D41" s="130"/>
      <c r="E41" s="131"/>
      <c r="F41" s="131"/>
      <c r="G41" s="134"/>
      <c r="H41" s="124"/>
      <c r="I41" s="124" t="n">
        <v>0</v>
      </c>
      <c r="J41" s="124" t="n">
        <v>0</v>
      </c>
      <c r="K41" s="125" t="n">
        <v>0</v>
      </c>
      <c r="L41" s="126" t="n">
        <f aca="false">(I41*J41*K41)</f>
        <v>0</v>
      </c>
      <c r="M41" s="126" t="n">
        <f aca="false">IF($H41="AGÊNCIA INTERNO",(0),L41*$M$14)</f>
        <v>0</v>
      </c>
      <c r="N41" s="126" t="n">
        <f aca="false">IF($H41="AGÊNCIA",($L41+$M41)*$N$14,IF($H41="AGÊNCIA INTERNO",($L41*$N$14),IF($H41="FAT.DIRETO",($M41*$N$14))))</f>
        <v>0</v>
      </c>
      <c r="O41" s="126" t="n">
        <f aca="false">L41+M41+N41</f>
        <v>0</v>
      </c>
      <c r="P41" s="127" t="s">
        <v>28</v>
      </c>
      <c r="Q41" s="132"/>
      <c r="R41" s="124" t="n">
        <v>0</v>
      </c>
      <c r="S41" s="124" t="n">
        <v>0</v>
      </c>
      <c r="T41" s="125" t="n">
        <v>0</v>
      </c>
      <c r="U41" s="126" t="n">
        <f aca="false">(R41*S41*T41)</f>
        <v>0</v>
      </c>
      <c r="V41" s="126" t="n">
        <f aca="false">IF($H41="AGÊNCIA INTERNO",(0),U41*$V$14)</f>
        <v>0</v>
      </c>
      <c r="W41" s="126" t="n">
        <f aca="false">IF($H41="AGÊNCIA",($U41+$V41)*$W$14,IF($H41="AGÊNCIA INTERNO",($U41*$N$14),IF($H41="FAT.DIRETO",($V41*$N$14))))</f>
        <v>0</v>
      </c>
      <c r="X41" s="126" t="n">
        <f aca="false">U41+V41+W41</f>
        <v>0</v>
      </c>
      <c r="Y41" s="132"/>
      <c r="Z41" s="132"/>
      <c r="AA41" s="132"/>
      <c r="AB41" s="132"/>
      <c r="AC41" s="132"/>
      <c r="AD41" s="132"/>
      <c r="AE41" s="133"/>
    </row>
    <row r="42" customFormat="false" ht="33.75" hidden="true" customHeight="true" outlineLevel="0" collapsed="false">
      <c r="A42" s="132"/>
      <c r="B42" s="133"/>
      <c r="C42" s="129"/>
      <c r="D42" s="130"/>
      <c r="E42" s="131"/>
      <c r="F42" s="131"/>
      <c r="G42" s="134"/>
      <c r="H42" s="124"/>
      <c r="I42" s="124" t="n">
        <v>0</v>
      </c>
      <c r="J42" s="124" t="n">
        <v>0</v>
      </c>
      <c r="K42" s="125" t="n">
        <v>0</v>
      </c>
      <c r="L42" s="126" t="n">
        <f aca="false">(I42*J42*K42)</f>
        <v>0</v>
      </c>
      <c r="M42" s="126" t="n">
        <f aca="false">IF($H42="AGÊNCIA INTERNO",(0),L42*$M$14)</f>
        <v>0</v>
      </c>
      <c r="N42" s="126" t="n">
        <f aca="false">IF($H42="AGÊNCIA",($L42+$M42)*$N$14,IF($H42="AGÊNCIA INTERNO",($L42*$N$14),IF($H42="FAT.DIRETO",($M42*$N$14))))</f>
        <v>0</v>
      </c>
      <c r="O42" s="126" t="n">
        <f aca="false">L42+M42+N42</f>
        <v>0</v>
      </c>
      <c r="P42" s="127" t="s">
        <v>28</v>
      </c>
      <c r="Q42" s="132"/>
      <c r="R42" s="124" t="n">
        <v>0</v>
      </c>
      <c r="S42" s="124" t="n">
        <v>0</v>
      </c>
      <c r="T42" s="125" t="n">
        <v>0</v>
      </c>
      <c r="U42" s="126" t="n">
        <f aca="false">(R42*S42*T42)</f>
        <v>0</v>
      </c>
      <c r="V42" s="126" t="n">
        <f aca="false">IF($H42="AGÊNCIA INTERNO",(0),U42*$V$14)</f>
        <v>0</v>
      </c>
      <c r="W42" s="126" t="n">
        <f aca="false">IF($H42="AGÊNCIA",($U42+$V42)*$W$14,IF($H42="AGÊNCIA INTERNO",($U42*$N$14),IF($H42="FAT.DIRETO",($V42*$N$14))))</f>
        <v>0</v>
      </c>
      <c r="X42" s="126" t="n">
        <f aca="false">U42+V42+W42</f>
        <v>0</v>
      </c>
      <c r="Y42" s="132"/>
      <c r="Z42" s="132"/>
      <c r="AA42" s="132"/>
      <c r="AB42" s="132"/>
      <c r="AC42" s="132"/>
      <c r="AD42" s="132"/>
      <c r="AE42" s="133"/>
    </row>
    <row r="43" customFormat="false" ht="33.75" hidden="true" customHeight="true" outlineLevel="0" collapsed="false">
      <c r="A43" s="132"/>
      <c r="B43" s="133"/>
      <c r="C43" s="129"/>
      <c r="D43" s="130"/>
      <c r="E43" s="131"/>
      <c r="F43" s="131"/>
      <c r="G43" s="134"/>
      <c r="H43" s="124"/>
      <c r="I43" s="124" t="n">
        <v>0</v>
      </c>
      <c r="J43" s="124" t="n">
        <v>0</v>
      </c>
      <c r="K43" s="125" t="n">
        <v>0</v>
      </c>
      <c r="L43" s="126" t="n">
        <f aca="false">(I43*J43*K43)</f>
        <v>0</v>
      </c>
      <c r="M43" s="126" t="n">
        <f aca="false">IF($H43="AGÊNCIA INTERNO",(0),L43*$M$14)</f>
        <v>0</v>
      </c>
      <c r="N43" s="126" t="n">
        <f aca="false">IF($H43="AGÊNCIA",($L43+$M43)*$N$14,IF($H43="AGÊNCIA INTERNO",($L43*$N$14),IF($H43="FAT.DIRETO",($M43*$N$14))))</f>
        <v>0</v>
      </c>
      <c r="O43" s="126" t="n">
        <f aca="false">L43+M43+N43</f>
        <v>0</v>
      </c>
      <c r="P43" s="127" t="s">
        <v>28</v>
      </c>
      <c r="Q43" s="132"/>
      <c r="R43" s="124" t="n">
        <v>0</v>
      </c>
      <c r="S43" s="124" t="n">
        <v>0</v>
      </c>
      <c r="T43" s="125" t="n">
        <v>0</v>
      </c>
      <c r="U43" s="126" t="n">
        <f aca="false">(R43*S43*T43)</f>
        <v>0</v>
      </c>
      <c r="V43" s="126" t="n">
        <f aca="false">IF($H43="AGÊNCIA INTERNO",(0),U43*$V$14)</f>
        <v>0</v>
      </c>
      <c r="W43" s="126" t="n">
        <f aca="false">IF($H43="AGÊNCIA",($U43+$V43)*$W$14,IF($H43="AGÊNCIA INTERNO",($U43*$N$14),IF($H43="FAT.DIRETO",($V43*$N$14))))</f>
        <v>0</v>
      </c>
      <c r="X43" s="126" t="n">
        <f aca="false">U43+V43+W43</f>
        <v>0</v>
      </c>
      <c r="Y43" s="132"/>
      <c r="Z43" s="132"/>
      <c r="AA43" s="132"/>
      <c r="AB43" s="132"/>
      <c r="AC43" s="132"/>
      <c r="AD43" s="132"/>
      <c r="AE43" s="133"/>
    </row>
    <row r="44" customFormat="false" ht="33.75" hidden="true" customHeight="true" outlineLevel="0" collapsed="false">
      <c r="A44" s="132"/>
      <c r="B44" s="133"/>
      <c r="C44" s="129"/>
      <c r="D44" s="130"/>
      <c r="E44" s="131"/>
      <c r="F44" s="131"/>
      <c r="G44" s="134"/>
      <c r="H44" s="124"/>
      <c r="I44" s="124" t="n">
        <v>0</v>
      </c>
      <c r="J44" s="124" t="n">
        <v>0</v>
      </c>
      <c r="K44" s="125" t="n">
        <v>0</v>
      </c>
      <c r="L44" s="126" t="n">
        <f aca="false">(I44*J44*K44)</f>
        <v>0</v>
      </c>
      <c r="M44" s="126" t="n">
        <f aca="false">IF($H44="AGÊNCIA INTERNO",(0),L44*$M$14)</f>
        <v>0</v>
      </c>
      <c r="N44" s="126" t="n">
        <f aca="false">IF($H44="AGÊNCIA",($L44+$M44)*$N$14,IF($H44="AGÊNCIA INTERNO",($L44*$N$14),IF($H44="FAT.DIRETO",($M44*$N$14))))</f>
        <v>0</v>
      </c>
      <c r="O44" s="126" t="n">
        <f aca="false">L44+M44+N44</f>
        <v>0</v>
      </c>
      <c r="P44" s="127" t="s">
        <v>28</v>
      </c>
      <c r="Q44" s="132"/>
      <c r="R44" s="124" t="n">
        <v>0</v>
      </c>
      <c r="S44" s="124" t="n">
        <v>0</v>
      </c>
      <c r="T44" s="125" t="n">
        <v>0</v>
      </c>
      <c r="U44" s="126" t="n">
        <f aca="false">(R44*S44*T44)</f>
        <v>0</v>
      </c>
      <c r="V44" s="126" t="n">
        <f aca="false">IF($H44="AGÊNCIA INTERNO",(0),U44*$V$14)</f>
        <v>0</v>
      </c>
      <c r="W44" s="126" t="n">
        <f aca="false">IF($H44="AGÊNCIA",($U44+$V44)*$W$14,IF($H44="AGÊNCIA INTERNO",($U44*$N$14),IF($H44="FAT.DIRETO",($V44*$N$14))))</f>
        <v>0</v>
      </c>
      <c r="X44" s="126" t="n">
        <f aca="false">U44+V44+W44</f>
        <v>0</v>
      </c>
      <c r="Y44" s="132"/>
      <c r="Z44" s="132"/>
      <c r="AA44" s="132"/>
      <c r="AB44" s="132"/>
      <c r="AC44" s="132"/>
      <c r="AD44" s="132"/>
      <c r="AE44" s="133"/>
    </row>
    <row r="45" customFormat="false" ht="33.75" hidden="true" customHeight="true" outlineLevel="0" collapsed="false">
      <c r="A45" s="132"/>
      <c r="B45" s="133"/>
      <c r="C45" s="129"/>
      <c r="D45" s="130"/>
      <c r="E45" s="131"/>
      <c r="F45" s="131"/>
      <c r="G45" s="134"/>
      <c r="H45" s="124"/>
      <c r="I45" s="124" t="n">
        <v>0</v>
      </c>
      <c r="J45" s="124" t="n">
        <v>0</v>
      </c>
      <c r="K45" s="125" t="n">
        <v>0</v>
      </c>
      <c r="L45" s="126" t="n">
        <f aca="false">(I45*J45*K45)</f>
        <v>0</v>
      </c>
      <c r="M45" s="126" t="n">
        <f aca="false">IF($H45="AGÊNCIA INTERNO",(0),L45*$M$14)</f>
        <v>0</v>
      </c>
      <c r="N45" s="126" t="n">
        <f aca="false">IF($H45="AGÊNCIA",($L45+$M45)*$N$14,IF($H45="AGÊNCIA INTERNO",($L45*$N$14),IF($H45="FAT.DIRETO",($M45*$N$14))))</f>
        <v>0</v>
      </c>
      <c r="O45" s="126" t="n">
        <f aca="false">L45+M45+N45</f>
        <v>0</v>
      </c>
      <c r="P45" s="127" t="s">
        <v>28</v>
      </c>
      <c r="Q45" s="132"/>
      <c r="R45" s="124" t="n">
        <v>0</v>
      </c>
      <c r="S45" s="124" t="n">
        <v>0</v>
      </c>
      <c r="T45" s="125" t="n">
        <v>0</v>
      </c>
      <c r="U45" s="126" t="n">
        <f aca="false">(R45*S45*T45)</f>
        <v>0</v>
      </c>
      <c r="V45" s="126" t="n">
        <f aca="false">IF($H45="AGÊNCIA INTERNO",(0),U45*$V$14)</f>
        <v>0</v>
      </c>
      <c r="W45" s="126" t="n">
        <f aca="false">IF($H45="AGÊNCIA",($U45+$V45)*$W$14,IF($H45="AGÊNCIA INTERNO",($U45*$N$14),IF($H45="FAT.DIRETO",($V45*$N$14))))</f>
        <v>0</v>
      </c>
      <c r="X45" s="126" t="n">
        <f aca="false">U45+V45+W45</f>
        <v>0</v>
      </c>
      <c r="Y45" s="132"/>
      <c r="Z45" s="132"/>
      <c r="AA45" s="132"/>
      <c r="AB45" s="132"/>
      <c r="AC45" s="132"/>
      <c r="AD45" s="132"/>
      <c r="AE45" s="133"/>
    </row>
    <row r="46" customFormat="false" ht="33.75" hidden="true" customHeight="true" outlineLevel="0" collapsed="false">
      <c r="A46" s="132"/>
      <c r="B46" s="133"/>
      <c r="C46" s="129"/>
      <c r="D46" s="130"/>
      <c r="E46" s="131"/>
      <c r="F46" s="131"/>
      <c r="G46" s="134"/>
      <c r="H46" s="124"/>
      <c r="I46" s="124" t="n">
        <v>0</v>
      </c>
      <c r="J46" s="124" t="n">
        <v>0</v>
      </c>
      <c r="K46" s="125" t="n">
        <v>0</v>
      </c>
      <c r="L46" s="126" t="n">
        <f aca="false">(I46*J46*K46)</f>
        <v>0</v>
      </c>
      <c r="M46" s="126" t="n">
        <f aca="false">IF($H46="AGÊNCIA INTERNO",(0),L46*$M$14)</f>
        <v>0</v>
      </c>
      <c r="N46" s="126" t="n">
        <f aca="false">IF($H46="AGÊNCIA",($L46+$M46)*$N$14,IF($H46="AGÊNCIA INTERNO",($L46*$N$14),IF($H46="FAT.DIRETO",($M46*$N$14))))</f>
        <v>0</v>
      </c>
      <c r="O46" s="126" t="n">
        <f aca="false">L46+M46+N46</f>
        <v>0</v>
      </c>
      <c r="P46" s="127" t="s">
        <v>28</v>
      </c>
      <c r="Q46" s="132"/>
      <c r="R46" s="124" t="n">
        <v>0</v>
      </c>
      <c r="S46" s="124" t="n">
        <v>0</v>
      </c>
      <c r="T46" s="125" t="n">
        <v>0</v>
      </c>
      <c r="U46" s="126" t="n">
        <f aca="false">(R46*S46*T46)</f>
        <v>0</v>
      </c>
      <c r="V46" s="126" t="n">
        <f aca="false">IF($H46="AGÊNCIA INTERNO",(0),U46*$V$14)</f>
        <v>0</v>
      </c>
      <c r="W46" s="126" t="n">
        <f aca="false">IF($H46="AGÊNCIA",($U46+$V46)*$W$14,IF($H46="AGÊNCIA INTERNO",($U46*$N$14),IF($H46="FAT.DIRETO",($V46*$N$14))))</f>
        <v>0</v>
      </c>
      <c r="X46" s="126" t="n">
        <f aca="false">U46+V46+W46</f>
        <v>0</v>
      </c>
      <c r="Y46" s="132"/>
      <c r="Z46" s="132"/>
      <c r="AA46" s="132"/>
      <c r="AB46" s="132"/>
      <c r="AC46" s="132"/>
      <c r="AD46" s="132"/>
      <c r="AE46" s="133"/>
    </row>
    <row r="47" customFormat="false" ht="33.75" hidden="true" customHeight="true" outlineLevel="0" collapsed="false">
      <c r="A47" s="132"/>
      <c r="B47" s="133"/>
      <c r="C47" s="129"/>
      <c r="D47" s="130"/>
      <c r="E47" s="131"/>
      <c r="F47" s="131"/>
      <c r="G47" s="134"/>
      <c r="H47" s="124"/>
      <c r="I47" s="124" t="n">
        <v>0</v>
      </c>
      <c r="J47" s="124" t="n">
        <v>0</v>
      </c>
      <c r="K47" s="125" t="n">
        <v>0</v>
      </c>
      <c r="L47" s="126" t="n">
        <f aca="false">(I47*J47*K47)</f>
        <v>0</v>
      </c>
      <c r="M47" s="126" t="n">
        <f aca="false">IF($H47="AGÊNCIA INTERNO",(0),L47*$M$14)</f>
        <v>0</v>
      </c>
      <c r="N47" s="126" t="n">
        <f aca="false">IF($H47="AGÊNCIA",($L47+$M47)*$N$14,IF($H47="AGÊNCIA INTERNO",($L47*$N$14),IF($H47="FAT.DIRETO",($M47*$N$14))))</f>
        <v>0</v>
      </c>
      <c r="O47" s="126" t="n">
        <f aca="false">L47+M47+N47</f>
        <v>0</v>
      </c>
      <c r="P47" s="127" t="s">
        <v>28</v>
      </c>
      <c r="Q47" s="132"/>
      <c r="R47" s="124" t="n">
        <v>0</v>
      </c>
      <c r="S47" s="124" t="n">
        <v>0</v>
      </c>
      <c r="T47" s="125" t="n">
        <v>0</v>
      </c>
      <c r="U47" s="126" t="n">
        <f aca="false">(R47*S47*T47)</f>
        <v>0</v>
      </c>
      <c r="V47" s="126" t="n">
        <f aca="false">IF($H47="AGÊNCIA INTERNO",(0),U47*$V$14)</f>
        <v>0</v>
      </c>
      <c r="W47" s="126" t="n">
        <f aca="false">IF($H47="AGÊNCIA",($U47+$V47)*$W$14,IF($H47="AGÊNCIA INTERNO",($U47*$N$14),IF($H47="FAT.DIRETO",($V47*$N$14))))</f>
        <v>0</v>
      </c>
      <c r="X47" s="126" t="n">
        <f aca="false">U47+V47+W47</f>
        <v>0</v>
      </c>
      <c r="Y47" s="132"/>
      <c r="Z47" s="132"/>
      <c r="AA47" s="132"/>
      <c r="AB47" s="132"/>
      <c r="AC47" s="132"/>
      <c r="AD47" s="132"/>
      <c r="AE47" s="133"/>
    </row>
    <row r="48" customFormat="false" ht="33.75" hidden="true" customHeight="true" outlineLevel="0" collapsed="false">
      <c r="A48" s="132"/>
      <c r="B48" s="133"/>
      <c r="C48" s="129"/>
      <c r="D48" s="130"/>
      <c r="E48" s="131"/>
      <c r="F48" s="131"/>
      <c r="G48" s="134"/>
      <c r="H48" s="124"/>
      <c r="I48" s="124" t="n">
        <v>0</v>
      </c>
      <c r="J48" s="124" t="n">
        <v>0</v>
      </c>
      <c r="K48" s="125" t="n">
        <v>0</v>
      </c>
      <c r="L48" s="126" t="n">
        <f aca="false">(I48*J48*K48)</f>
        <v>0</v>
      </c>
      <c r="M48" s="126" t="n">
        <f aca="false">IF($H48="AGÊNCIA INTERNO",(0),L48*$M$14)</f>
        <v>0</v>
      </c>
      <c r="N48" s="126" t="n">
        <f aca="false">IF($H48="AGÊNCIA",($L48+$M48)*$N$14,IF($H48="AGÊNCIA INTERNO",($L48*$N$14),IF($H48="FAT.DIRETO",($M48*$N$14))))</f>
        <v>0</v>
      </c>
      <c r="O48" s="126" t="n">
        <f aca="false">L48+M48+N48</f>
        <v>0</v>
      </c>
      <c r="P48" s="127" t="s">
        <v>28</v>
      </c>
      <c r="Q48" s="132"/>
      <c r="R48" s="124" t="n">
        <v>0</v>
      </c>
      <c r="S48" s="124" t="n">
        <v>0</v>
      </c>
      <c r="T48" s="125" t="n">
        <v>0</v>
      </c>
      <c r="U48" s="126" t="n">
        <f aca="false">(R48*S48*T48)</f>
        <v>0</v>
      </c>
      <c r="V48" s="126" t="n">
        <f aca="false">IF($H48="AGÊNCIA INTERNO",(0),U48*$V$14)</f>
        <v>0</v>
      </c>
      <c r="W48" s="126" t="n">
        <f aca="false">IF($H48="AGÊNCIA",($U48+$V48)*$W$14,IF($H48="AGÊNCIA INTERNO",($U48*$N$14),IF($H48="FAT.DIRETO",($V48*$N$14))))</f>
        <v>0</v>
      </c>
      <c r="X48" s="126" t="n">
        <f aca="false">U48+V48+W48</f>
        <v>0</v>
      </c>
      <c r="Y48" s="132"/>
      <c r="Z48" s="132"/>
      <c r="AA48" s="132"/>
      <c r="AB48" s="132"/>
      <c r="AC48" s="132"/>
      <c r="AD48" s="132"/>
      <c r="AE48" s="133"/>
    </row>
    <row r="49" customFormat="false" ht="33.75" hidden="true" customHeight="true" outlineLevel="0" collapsed="false">
      <c r="A49" s="132"/>
      <c r="B49" s="133"/>
      <c r="C49" s="129"/>
      <c r="D49" s="130"/>
      <c r="E49" s="131"/>
      <c r="F49" s="131"/>
      <c r="G49" s="134"/>
      <c r="H49" s="124"/>
      <c r="I49" s="124" t="n">
        <v>0</v>
      </c>
      <c r="J49" s="124" t="n">
        <v>0</v>
      </c>
      <c r="K49" s="125" t="n">
        <v>0</v>
      </c>
      <c r="L49" s="126" t="n">
        <f aca="false">(I49*J49*K49)</f>
        <v>0</v>
      </c>
      <c r="M49" s="126" t="n">
        <f aca="false">IF($H49="AGÊNCIA INTERNO",(0),L49*$M$14)</f>
        <v>0</v>
      </c>
      <c r="N49" s="126" t="n">
        <f aca="false">IF($H49="AGÊNCIA",($L49+$M49)*$N$14,IF($H49="AGÊNCIA INTERNO",($L49*$N$14),IF($H49="FAT.DIRETO",($M49*$N$14))))</f>
        <v>0</v>
      </c>
      <c r="O49" s="126" t="n">
        <f aca="false">L49+M49+N49</f>
        <v>0</v>
      </c>
      <c r="P49" s="127" t="s">
        <v>28</v>
      </c>
      <c r="Q49" s="132"/>
      <c r="R49" s="124" t="n">
        <v>0</v>
      </c>
      <c r="S49" s="124" t="n">
        <v>0</v>
      </c>
      <c r="T49" s="125" t="n">
        <v>0</v>
      </c>
      <c r="U49" s="126" t="n">
        <f aca="false">(R49*S49*T49)</f>
        <v>0</v>
      </c>
      <c r="V49" s="126" t="n">
        <f aca="false">IF($H49="AGÊNCIA INTERNO",(0),U49*$V$14)</f>
        <v>0</v>
      </c>
      <c r="W49" s="126" t="n">
        <f aca="false">IF($H49="AGÊNCIA",($U49+$V49)*$W$14,IF($H49="AGÊNCIA INTERNO",($U49*$N$14),IF($H49="FAT.DIRETO",($V49*$N$14))))</f>
        <v>0</v>
      </c>
      <c r="X49" s="126" t="n">
        <f aca="false">U49+V49+W49</f>
        <v>0</v>
      </c>
      <c r="Y49" s="132"/>
      <c r="Z49" s="132"/>
      <c r="AA49" s="132"/>
      <c r="AB49" s="132"/>
      <c r="AC49" s="132"/>
      <c r="AD49" s="132"/>
      <c r="AE49" s="133"/>
    </row>
    <row r="50" customFormat="false" ht="33.75" hidden="true" customHeight="true" outlineLevel="0" collapsed="false">
      <c r="A50" s="132"/>
      <c r="B50" s="133"/>
      <c r="C50" s="129"/>
      <c r="D50" s="130"/>
      <c r="E50" s="131"/>
      <c r="F50" s="131"/>
      <c r="G50" s="134"/>
      <c r="H50" s="124"/>
      <c r="I50" s="124" t="n">
        <v>0</v>
      </c>
      <c r="J50" s="124" t="n">
        <v>0</v>
      </c>
      <c r="K50" s="125" t="n">
        <v>0</v>
      </c>
      <c r="L50" s="126" t="n">
        <f aca="false">(I50*J50*K50)</f>
        <v>0</v>
      </c>
      <c r="M50" s="126" t="n">
        <f aca="false">IF($H50="AGÊNCIA INTERNO",(0),L50*$M$14)</f>
        <v>0</v>
      </c>
      <c r="N50" s="126" t="n">
        <f aca="false">IF($H50="AGÊNCIA",($L50+$M50)*$N$14,IF($H50="AGÊNCIA INTERNO",($L50*$N$14),IF($H50="FAT.DIRETO",($M50*$N$14))))</f>
        <v>0</v>
      </c>
      <c r="O50" s="126" t="n">
        <f aca="false">L50+M50+N50</f>
        <v>0</v>
      </c>
      <c r="P50" s="127" t="s">
        <v>28</v>
      </c>
      <c r="Q50" s="132"/>
      <c r="R50" s="124" t="n">
        <v>0</v>
      </c>
      <c r="S50" s="124" t="n">
        <v>0</v>
      </c>
      <c r="T50" s="125" t="n">
        <v>0</v>
      </c>
      <c r="U50" s="126" t="n">
        <f aca="false">(R50*S50*T50)</f>
        <v>0</v>
      </c>
      <c r="V50" s="126" t="n">
        <f aca="false">IF($H50="AGÊNCIA INTERNO",(0),U50*$V$14)</f>
        <v>0</v>
      </c>
      <c r="W50" s="126" t="n">
        <f aca="false">IF($H50="AGÊNCIA",($U50+$V50)*$W$14,IF($H50="AGÊNCIA INTERNO",($U50*$N$14),IF($H50="FAT.DIRETO",($V50*$N$14))))</f>
        <v>0</v>
      </c>
      <c r="X50" s="126" t="n">
        <f aca="false">U50+V50+W50</f>
        <v>0</v>
      </c>
      <c r="Y50" s="132"/>
      <c r="Z50" s="132"/>
      <c r="AA50" s="132"/>
      <c r="AB50" s="132"/>
      <c r="AC50" s="132"/>
      <c r="AD50" s="132"/>
      <c r="AE50" s="133"/>
    </row>
    <row r="51" customFormat="false" ht="33.75" hidden="true" customHeight="true" outlineLevel="0" collapsed="false">
      <c r="A51" s="132"/>
      <c r="B51" s="133"/>
      <c r="C51" s="129"/>
      <c r="D51" s="130"/>
      <c r="E51" s="131"/>
      <c r="F51" s="131"/>
      <c r="G51" s="134"/>
      <c r="H51" s="124"/>
      <c r="I51" s="124" t="n">
        <v>0</v>
      </c>
      <c r="J51" s="124" t="n">
        <v>0</v>
      </c>
      <c r="K51" s="125" t="n">
        <v>0</v>
      </c>
      <c r="L51" s="126" t="n">
        <f aca="false">(I51*J51*K51)</f>
        <v>0</v>
      </c>
      <c r="M51" s="126" t="n">
        <f aca="false">IF($H51="AGÊNCIA INTERNO",(0),L51*$M$14)</f>
        <v>0</v>
      </c>
      <c r="N51" s="126" t="n">
        <f aca="false">IF($H51="AGÊNCIA",($L51+$M51)*$N$14,IF($H51="AGÊNCIA INTERNO",($L51*$N$14),IF($H51="FAT.DIRETO",($M51*$N$14))))</f>
        <v>0</v>
      </c>
      <c r="O51" s="126" t="n">
        <f aca="false">L51+M51+N51</f>
        <v>0</v>
      </c>
      <c r="P51" s="127" t="s">
        <v>29</v>
      </c>
      <c r="Q51" s="132"/>
      <c r="R51" s="124" t="n">
        <v>0</v>
      </c>
      <c r="S51" s="124" t="n">
        <v>0</v>
      </c>
      <c r="T51" s="125" t="n">
        <v>0</v>
      </c>
      <c r="U51" s="126" t="n">
        <f aca="false">(R51*S51*T51)</f>
        <v>0</v>
      </c>
      <c r="V51" s="126" t="n">
        <f aca="false">IF($H51="AGÊNCIA INTERNO",(0),U51*$V$14)</f>
        <v>0</v>
      </c>
      <c r="W51" s="126" t="n">
        <f aca="false">IF($H51="AGÊNCIA",($U51+$V51)*$W$14,IF($H51="AGÊNCIA INTERNO",($U51*$N$14),IF($H51="FAT.DIRETO",($V51*$N$14))))</f>
        <v>0</v>
      </c>
      <c r="X51" s="126" t="n">
        <f aca="false">U51+V51+W51</f>
        <v>0</v>
      </c>
      <c r="Y51" s="132"/>
      <c r="Z51" s="132"/>
      <c r="AA51" s="132"/>
      <c r="AB51" s="132"/>
      <c r="AC51" s="132"/>
      <c r="AD51" s="132"/>
      <c r="AE51" s="133"/>
    </row>
    <row r="52" customFormat="false" ht="33.75" hidden="true" customHeight="true" outlineLevel="0" collapsed="false">
      <c r="A52" s="132"/>
      <c r="B52" s="133"/>
      <c r="C52" s="129"/>
      <c r="D52" s="130"/>
      <c r="E52" s="131"/>
      <c r="F52" s="131"/>
      <c r="G52" s="134"/>
      <c r="H52" s="124"/>
      <c r="I52" s="124" t="n">
        <v>0</v>
      </c>
      <c r="J52" s="124" t="n">
        <v>0</v>
      </c>
      <c r="K52" s="125" t="n">
        <v>0</v>
      </c>
      <c r="L52" s="126" t="n">
        <f aca="false">(I52*J52*K52)</f>
        <v>0</v>
      </c>
      <c r="M52" s="126" t="n">
        <f aca="false">IF($H52="AGÊNCIA INTERNO",(0),L52*$M$14)</f>
        <v>0</v>
      </c>
      <c r="N52" s="126" t="n">
        <f aca="false">IF($H52="AGÊNCIA",($L52+$M52)*$N$14,IF($H52="AGÊNCIA INTERNO",($L52*$N$14),IF($H52="FAT.DIRETO",($M52*$N$14))))</f>
        <v>0</v>
      </c>
      <c r="O52" s="126" t="n">
        <f aca="false">L52+M52+N52</f>
        <v>0</v>
      </c>
      <c r="P52" s="127" t="s">
        <v>28</v>
      </c>
      <c r="Q52" s="132"/>
      <c r="R52" s="124" t="n">
        <v>0</v>
      </c>
      <c r="S52" s="124" t="n">
        <v>0</v>
      </c>
      <c r="T52" s="125" t="n">
        <v>0</v>
      </c>
      <c r="U52" s="126" t="n">
        <f aca="false">(R52*S52*T52)</f>
        <v>0</v>
      </c>
      <c r="V52" s="126" t="n">
        <f aca="false">IF($H52="AGÊNCIA INTERNO",(0),U52*$V$14)</f>
        <v>0</v>
      </c>
      <c r="W52" s="126" t="n">
        <f aca="false">IF($H52="AGÊNCIA",($U52+$V52)*$W$14,IF($H52="AGÊNCIA INTERNO",($U52*$N$14),IF($H52="FAT.DIRETO",($V52*$N$14))))</f>
        <v>0</v>
      </c>
      <c r="X52" s="126" t="n">
        <f aca="false">U52+V52+W52</f>
        <v>0</v>
      </c>
      <c r="Y52" s="132"/>
      <c r="Z52" s="132"/>
      <c r="AA52" s="132"/>
      <c r="AB52" s="132"/>
      <c r="AC52" s="132"/>
      <c r="AD52" s="132"/>
      <c r="AE52" s="133"/>
    </row>
    <row r="53" customFormat="false" ht="33.75" hidden="true" customHeight="true" outlineLevel="0" collapsed="false">
      <c r="A53" s="132"/>
      <c r="B53" s="133"/>
      <c r="C53" s="129"/>
      <c r="D53" s="130"/>
      <c r="E53" s="131"/>
      <c r="F53" s="131"/>
      <c r="G53" s="134"/>
      <c r="H53" s="124"/>
      <c r="I53" s="124" t="n">
        <v>0</v>
      </c>
      <c r="J53" s="124" t="n">
        <v>0</v>
      </c>
      <c r="K53" s="125" t="n">
        <v>0</v>
      </c>
      <c r="L53" s="126" t="n">
        <f aca="false">(I53*J53*K53)</f>
        <v>0</v>
      </c>
      <c r="M53" s="126" t="n">
        <f aca="false">IF($H53="AGÊNCIA INTERNO",(0),L53*$M$14)</f>
        <v>0</v>
      </c>
      <c r="N53" s="126" t="n">
        <f aca="false">IF($H53="AGÊNCIA",($L53+$M53)*$N$14,IF($H53="AGÊNCIA INTERNO",($L53*$N$14),IF($H53="FAT.DIRETO",($M53*$N$14))))</f>
        <v>0</v>
      </c>
      <c r="O53" s="126" t="n">
        <f aca="false">L53+M53+N53</f>
        <v>0</v>
      </c>
      <c r="P53" s="127" t="s">
        <v>28</v>
      </c>
      <c r="Q53" s="132"/>
      <c r="R53" s="124" t="n">
        <v>0</v>
      </c>
      <c r="S53" s="124" t="n">
        <v>0</v>
      </c>
      <c r="T53" s="125" t="n">
        <v>0</v>
      </c>
      <c r="U53" s="126" t="n">
        <f aca="false">(R53*S53*T53)</f>
        <v>0</v>
      </c>
      <c r="V53" s="126" t="n">
        <f aca="false">IF($H53="AGÊNCIA INTERNO",(0),U53*$V$14)</f>
        <v>0</v>
      </c>
      <c r="W53" s="126" t="n">
        <f aca="false">IF($H53="AGÊNCIA",($U53+$V53)*$W$14,IF($H53="AGÊNCIA INTERNO",($U53*$N$14),IF($H53="FAT.DIRETO",($V53*$N$14))))</f>
        <v>0</v>
      </c>
      <c r="X53" s="126" t="n">
        <f aca="false">U53+V53+W53</f>
        <v>0</v>
      </c>
      <c r="Y53" s="132"/>
      <c r="Z53" s="132"/>
      <c r="AA53" s="132"/>
      <c r="AB53" s="132"/>
      <c r="AC53" s="132"/>
      <c r="AD53" s="132"/>
      <c r="AE53" s="133"/>
    </row>
    <row r="54" customFormat="false" ht="33.75" hidden="true" customHeight="true" outlineLevel="0" collapsed="false">
      <c r="A54" s="132"/>
      <c r="B54" s="133"/>
      <c r="C54" s="129"/>
      <c r="D54" s="130"/>
      <c r="E54" s="131"/>
      <c r="F54" s="131"/>
      <c r="G54" s="134"/>
      <c r="H54" s="124"/>
      <c r="I54" s="124" t="n">
        <v>0</v>
      </c>
      <c r="J54" s="124" t="n">
        <v>0</v>
      </c>
      <c r="K54" s="125" t="n">
        <v>0</v>
      </c>
      <c r="L54" s="126" t="n">
        <f aca="false">(I54*J54*K54)</f>
        <v>0</v>
      </c>
      <c r="M54" s="126" t="n">
        <f aca="false">IF($H54="AGÊNCIA INTERNO",(0),L54*$M$14)</f>
        <v>0</v>
      </c>
      <c r="N54" s="126" t="n">
        <f aca="false">IF($H54="AGÊNCIA",($L54+$M54)*$N$14,IF($H54="AGÊNCIA INTERNO",($L54*$N$14),IF($H54="FAT.DIRETO",($M54*$N$14))))</f>
        <v>0</v>
      </c>
      <c r="O54" s="126" t="n">
        <f aca="false">L54+M54+N54</f>
        <v>0</v>
      </c>
      <c r="P54" s="127" t="s">
        <v>28</v>
      </c>
      <c r="Q54" s="132"/>
      <c r="R54" s="124" t="n">
        <v>0</v>
      </c>
      <c r="S54" s="124" t="n">
        <v>0</v>
      </c>
      <c r="T54" s="125" t="n">
        <v>0</v>
      </c>
      <c r="U54" s="126" t="n">
        <f aca="false">(R54*S54*T54)</f>
        <v>0</v>
      </c>
      <c r="V54" s="126" t="n">
        <f aca="false">IF($H54="AGÊNCIA INTERNO",(0),U54*$V$14)</f>
        <v>0</v>
      </c>
      <c r="W54" s="126" t="n">
        <f aca="false">IF($H54="AGÊNCIA",($U54+$V54)*$W$14,IF($H54="AGÊNCIA INTERNO",($U54*$N$14),IF($H54="FAT.DIRETO",($V54*$N$14))))</f>
        <v>0</v>
      </c>
      <c r="X54" s="126" t="n">
        <f aca="false">U54+V54+W54</f>
        <v>0</v>
      </c>
      <c r="Y54" s="132"/>
      <c r="Z54" s="132"/>
      <c r="AA54" s="132"/>
      <c r="AB54" s="132"/>
      <c r="AC54" s="132"/>
      <c r="AD54" s="132"/>
      <c r="AE54" s="133"/>
    </row>
    <row r="55" customFormat="false" ht="33.75" hidden="true" customHeight="true" outlineLevel="0" collapsed="false">
      <c r="A55" s="132"/>
      <c r="B55" s="133"/>
      <c r="C55" s="129"/>
      <c r="D55" s="130"/>
      <c r="E55" s="131"/>
      <c r="F55" s="131"/>
      <c r="G55" s="134"/>
      <c r="H55" s="124"/>
      <c r="I55" s="124" t="n">
        <v>0</v>
      </c>
      <c r="J55" s="124" t="n">
        <v>0</v>
      </c>
      <c r="K55" s="125" t="n">
        <v>0</v>
      </c>
      <c r="L55" s="126" t="n">
        <f aca="false">(I55*J55*K55)</f>
        <v>0</v>
      </c>
      <c r="M55" s="126" t="n">
        <f aca="false">IF($H55="AGÊNCIA INTERNO",(0),L55*$M$14)</f>
        <v>0</v>
      </c>
      <c r="N55" s="126" t="n">
        <f aca="false">IF($H55="AGÊNCIA",($L55+$M55)*$N$14,IF($H55="AGÊNCIA INTERNO",($L55*$N$14),IF($H55="FAT.DIRETO",($M55*$N$14))))</f>
        <v>0</v>
      </c>
      <c r="O55" s="126" t="n">
        <f aca="false">L55+M55+N55</f>
        <v>0</v>
      </c>
      <c r="P55" s="127" t="s">
        <v>28</v>
      </c>
      <c r="Q55" s="132"/>
      <c r="R55" s="124" t="n">
        <v>0</v>
      </c>
      <c r="S55" s="124" t="n">
        <v>0</v>
      </c>
      <c r="T55" s="125" t="n">
        <v>0</v>
      </c>
      <c r="U55" s="126" t="n">
        <f aca="false">(R55*S55*T55)</f>
        <v>0</v>
      </c>
      <c r="V55" s="126" t="n">
        <f aca="false">IF($H55="AGÊNCIA INTERNO",(0),U55*$V$14)</f>
        <v>0</v>
      </c>
      <c r="W55" s="126" t="n">
        <f aca="false">IF($H55="AGÊNCIA",($U55+$V55)*$W$14,IF($H55="AGÊNCIA INTERNO",($U55*$N$14),IF($H55="FAT.DIRETO",($V55*$N$14))))</f>
        <v>0</v>
      </c>
      <c r="X55" s="126" t="n">
        <f aca="false">U55+V55+W55</f>
        <v>0</v>
      </c>
      <c r="Y55" s="132"/>
      <c r="Z55" s="132"/>
      <c r="AA55" s="132"/>
      <c r="AB55" s="132"/>
      <c r="AC55" s="132"/>
      <c r="AD55" s="132"/>
      <c r="AE55" s="133"/>
    </row>
    <row r="56" customFormat="false" ht="33.75" hidden="true" customHeight="true" outlineLevel="0" collapsed="false">
      <c r="A56" s="132"/>
      <c r="B56" s="133"/>
      <c r="C56" s="129"/>
      <c r="D56" s="130"/>
      <c r="E56" s="131"/>
      <c r="F56" s="131"/>
      <c r="G56" s="134"/>
      <c r="H56" s="124"/>
      <c r="I56" s="124" t="n">
        <v>0</v>
      </c>
      <c r="J56" s="124" t="n">
        <v>0</v>
      </c>
      <c r="K56" s="125" t="n">
        <v>0</v>
      </c>
      <c r="L56" s="126" t="n">
        <f aca="false">(I56*J56*K56)</f>
        <v>0</v>
      </c>
      <c r="M56" s="126" t="n">
        <f aca="false">IF($H56="AGÊNCIA INTERNO",(0),L56*$M$14)</f>
        <v>0</v>
      </c>
      <c r="N56" s="126" t="n">
        <f aca="false">IF($H56="AGÊNCIA",($L56+$M56)*$N$14,IF($H56="AGÊNCIA INTERNO",($L56*$N$14),IF($H56="FAT.DIRETO",($M56*$N$14))))</f>
        <v>0</v>
      </c>
      <c r="O56" s="126" t="n">
        <f aca="false">L56+M56+N56</f>
        <v>0</v>
      </c>
      <c r="P56" s="127" t="s">
        <v>29</v>
      </c>
      <c r="Q56" s="132"/>
      <c r="R56" s="124" t="n">
        <v>0</v>
      </c>
      <c r="S56" s="124" t="n">
        <v>0</v>
      </c>
      <c r="T56" s="125" t="n">
        <v>0</v>
      </c>
      <c r="U56" s="126" t="n">
        <f aca="false">(R56*S56*T56)</f>
        <v>0</v>
      </c>
      <c r="V56" s="126" t="n">
        <f aca="false">IF($H56="AGÊNCIA INTERNO",(0),U56*$V$14)</f>
        <v>0</v>
      </c>
      <c r="W56" s="126" t="n">
        <f aca="false">IF($H56="AGÊNCIA",($U56+$V56)*$W$14,IF($H56="AGÊNCIA INTERNO",($U56*$N$14),IF($H56="FAT.DIRETO",($V56*$N$14))))</f>
        <v>0</v>
      </c>
      <c r="X56" s="126" t="n">
        <f aca="false">U56+V56+W56</f>
        <v>0</v>
      </c>
      <c r="Y56" s="132"/>
      <c r="Z56" s="132"/>
      <c r="AA56" s="132"/>
      <c r="AB56" s="132"/>
      <c r="AC56" s="132"/>
      <c r="AD56" s="132"/>
      <c r="AE56" s="133"/>
    </row>
    <row r="57" customFormat="false" ht="33.75" hidden="true" customHeight="true" outlineLevel="0" collapsed="false">
      <c r="A57" s="132"/>
      <c r="B57" s="133"/>
      <c r="C57" s="129"/>
      <c r="D57" s="130"/>
      <c r="E57" s="131"/>
      <c r="F57" s="131"/>
      <c r="G57" s="134"/>
      <c r="H57" s="124"/>
      <c r="I57" s="124" t="n">
        <v>0</v>
      </c>
      <c r="J57" s="124" t="n">
        <v>0</v>
      </c>
      <c r="K57" s="125" t="n">
        <v>0</v>
      </c>
      <c r="L57" s="126" t="n">
        <f aca="false">(I57*J57*K57)</f>
        <v>0</v>
      </c>
      <c r="M57" s="126" t="n">
        <f aca="false">IF($H57="AGÊNCIA INTERNO",(0),L57*$M$14)</f>
        <v>0</v>
      </c>
      <c r="N57" s="126" t="n">
        <f aca="false">IF($H57="AGÊNCIA",($L57+$M57)*$N$14,IF($H57="AGÊNCIA INTERNO",($L57*$N$14),IF($H57="FAT.DIRETO",($M57*$N$14))))</f>
        <v>0</v>
      </c>
      <c r="O57" s="126" t="n">
        <f aca="false">L57+M57+N57</f>
        <v>0</v>
      </c>
      <c r="P57" s="127" t="s">
        <v>28</v>
      </c>
      <c r="Q57" s="132"/>
      <c r="R57" s="124" t="n">
        <v>0</v>
      </c>
      <c r="S57" s="124" t="n">
        <v>0</v>
      </c>
      <c r="T57" s="125" t="n">
        <v>0</v>
      </c>
      <c r="U57" s="126" t="n">
        <f aca="false">(R57*S57*T57)</f>
        <v>0</v>
      </c>
      <c r="V57" s="126" t="n">
        <f aca="false">IF($H57="AGÊNCIA INTERNO",(0),U57*$V$14)</f>
        <v>0</v>
      </c>
      <c r="W57" s="126" t="n">
        <f aca="false">IF($H57="AGÊNCIA",($U57+$V57)*$W$14,IF($H57="AGÊNCIA INTERNO",($U57*$N$14),IF($H57="FAT.DIRETO",($V57*$N$14))))</f>
        <v>0</v>
      </c>
      <c r="X57" s="126" t="n">
        <f aca="false">U57+V57+W57</f>
        <v>0</v>
      </c>
      <c r="Y57" s="132"/>
      <c r="Z57" s="132"/>
      <c r="AA57" s="132"/>
      <c r="AB57" s="132"/>
      <c r="AC57" s="132"/>
      <c r="AD57" s="132"/>
      <c r="AE57" s="133"/>
    </row>
    <row r="58" customFormat="false" ht="33.75" hidden="true" customHeight="true" outlineLevel="0" collapsed="false">
      <c r="A58" s="132"/>
      <c r="B58" s="133"/>
      <c r="C58" s="129"/>
      <c r="D58" s="130"/>
      <c r="E58" s="131"/>
      <c r="F58" s="131"/>
      <c r="G58" s="134"/>
      <c r="H58" s="124"/>
      <c r="I58" s="124" t="n">
        <v>0</v>
      </c>
      <c r="J58" s="124" t="n">
        <v>0</v>
      </c>
      <c r="K58" s="125" t="n">
        <v>0</v>
      </c>
      <c r="L58" s="126" t="n">
        <f aca="false">(I58*J58*K58)</f>
        <v>0</v>
      </c>
      <c r="M58" s="126" t="n">
        <f aca="false">IF($H58="AGÊNCIA INTERNO",(0),L58*$M$14)</f>
        <v>0</v>
      </c>
      <c r="N58" s="126" t="n">
        <f aca="false">IF($H58="AGÊNCIA",($L58+$M58)*$N$14,IF($H58="AGÊNCIA INTERNO",($L58*$N$14),IF($H58="FAT.DIRETO",($M58*$N$14))))</f>
        <v>0</v>
      </c>
      <c r="O58" s="126" t="n">
        <f aca="false">L58+M58+N58</f>
        <v>0</v>
      </c>
      <c r="P58" s="127" t="s">
        <v>28</v>
      </c>
      <c r="Q58" s="132"/>
      <c r="R58" s="124" t="n">
        <v>0</v>
      </c>
      <c r="S58" s="124" t="n">
        <v>0</v>
      </c>
      <c r="T58" s="125" t="n">
        <v>0</v>
      </c>
      <c r="U58" s="126" t="n">
        <f aca="false">(R58*S58*T58)</f>
        <v>0</v>
      </c>
      <c r="V58" s="126" t="n">
        <f aca="false">IF($H58="AGÊNCIA INTERNO",(0),U58*$V$14)</f>
        <v>0</v>
      </c>
      <c r="W58" s="126" t="n">
        <f aca="false">IF($H58="AGÊNCIA",($U58+$V58)*$W$14,IF($H58="AGÊNCIA INTERNO",($U58*$N$14),IF($H58="FAT.DIRETO",($V58*$N$14))))</f>
        <v>0</v>
      </c>
      <c r="X58" s="126" t="n">
        <f aca="false">U58+V58+W58</f>
        <v>0</v>
      </c>
      <c r="Y58" s="132"/>
      <c r="Z58" s="132"/>
      <c r="AA58" s="132"/>
      <c r="AB58" s="132"/>
      <c r="AC58" s="132"/>
      <c r="AD58" s="132"/>
      <c r="AE58" s="133"/>
    </row>
    <row r="59" customFormat="false" ht="33.75" hidden="true" customHeight="true" outlineLevel="0" collapsed="false">
      <c r="A59" s="132"/>
      <c r="B59" s="133"/>
      <c r="C59" s="129"/>
      <c r="D59" s="130"/>
      <c r="E59" s="131"/>
      <c r="F59" s="131"/>
      <c r="G59" s="134"/>
      <c r="H59" s="124"/>
      <c r="I59" s="124" t="n">
        <v>0</v>
      </c>
      <c r="J59" s="124" t="n">
        <v>0</v>
      </c>
      <c r="K59" s="125" t="n">
        <v>0</v>
      </c>
      <c r="L59" s="126" t="n">
        <f aca="false">(I59*J59*K59)</f>
        <v>0</v>
      </c>
      <c r="M59" s="126" t="n">
        <f aca="false">IF($H59="AGÊNCIA INTERNO",(0),L59*$M$14)</f>
        <v>0</v>
      </c>
      <c r="N59" s="126" t="n">
        <f aca="false">IF($H59="AGÊNCIA",($L59+$M59)*$N$14,IF($H59="AGÊNCIA INTERNO",($L59*$N$14),IF($H59="FAT.DIRETO",($M59*$N$14))))</f>
        <v>0</v>
      </c>
      <c r="O59" s="126" t="n">
        <f aca="false">L59+M59+N59</f>
        <v>0</v>
      </c>
      <c r="P59" s="127" t="s">
        <v>28</v>
      </c>
      <c r="Q59" s="132"/>
      <c r="R59" s="124" t="n">
        <v>0</v>
      </c>
      <c r="S59" s="124" t="n">
        <v>0</v>
      </c>
      <c r="T59" s="125" t="n">
        <v>0</v>
      </c>
      <c r="U59" s="126" t="n">
        <f aca="false">(R59*S59*T59)</f>
        <v>0</v>
      </c>
      <c r="V59" s="126" t="n">
        <f aca="false">IF($H59="AGÊNCIA INTERNO",(0),U59*$V$14)</f>
        <v>0</v>
      </c>
      <c r="W59" s="126" t="n">
        <f aca="false">IF($H59="AGÊNCIA",($U59+$V59)*$W$14,IF($H59="AGÊNCIA INTERNO",($U59*$N$14),IF($H59="FAT.DIRETO",($V59*$N$14))))</f>
        <v>0</v>
      </c>
      <c r="X59" s="126" t="n">
        <f aca="false">U59+V59+W59</f>
        <v>0</v>
      </c>
      <c r="Y59" s="132"/>
      <c r="Z59" s="132"/>
      <c r="AA59" s="132"/>
      <c r="AB59" s="132"/>
      <c r="AC59" s="132"/>
      <c r="AD59" s="132"/>
      <c r="AE59" s="133"/>
    </row>
    <row r="60" customFormat="false" ht="33.75" hidden="true" customHeight="true" outlineLevel="0" collapsed="false">
      <c r="A60" s="132"/>
      <c r="B60" s="133"/>
      <c r="C60" s="129"/>
      <c r="D60" s="130"/>
      <c r="E60" s="131"/>
      <c r="F60" s="131"/>
      <c r="G60" s="134"/>
      <c r="H60" s="124"/>
      <c r="I60" s="124" t="n">
        <v>0</v>
      </c>
      <c r="J60" s="124" t="n">
        <v>0</v>
      </c>
      <c r="K60" s="125" t="n">
        <v>0</v>
      </c>
      <c r="L60" s="126" t="n">
        <f aca="false">(I60*J60*K60)</f>
        <v>0</v>
      </c>
      <c r="M60" s="126" t="n">
        <f aca="false">IF($H60="AGÊNCIA INTERNO",(0),L60*$M$14)</f>
        <v>0</v>
      </c>
      <c r="N60" s="126" t="n">
        <f aca="false">IF($H60="AGÊNCIA",($L60+$M60)*$N$14,IF($H60="AGÊNCIA INTERNO",($L60*$N$14),IF($H60="FAT.DIRETO",($M60*$N$14))))</f>
        <v>0</v>
      </c>
      <c r="O60" s="126" t="n">
        <f aca="false">L60+M60+N60</f>
        <v>0</v>
      </c>
      <c r="P60" s="127" t="s">
        <v>28</v>
      </c>
      <c r="Q60" s="132"/>
      <c r="R60" s="124" t="n">
        <v>0</v>
      </c>
      <c r="S60" s="124" t="n">
        <v>0</v>
      </c>
      <c r="T60" s="125" t="n">
        <v>0</v>
      </c>
      <c r="U60" s="126" t="n">
        <f aca="false">(R60*S60*T60)</f>
        <v>0</v>
      </c>
      <c r="V60" s="126" t="n">
        <f aca="false">IF($H60="AGÊNCIA INTERNO",(0),U60*$V$14)</f>
        <v>0</v>
      </c>
      <c r="W60" s="126" t="n">
        <f aca="false">IF($H60="AGÊNCIA",($U60+$V60)*$W$14,IF($H60="AGÊNCIA INTERNO",($U60*$N$14),IF($H60="FAT.DIRETO",($V60*$N$14))))</f>
        <v>0</v>
      </c>
      <c r="X60" s="126" t="n">
        <f aca="false">U60+V60+W60</f>
        <v>0</v>
      </c>
      <c r="Y60" s="132"/>
      <c r="Z60" s="132"/>
      <c r="AA60" s="132"/>
      <c r="AB60" s="132"/>
      <c r="AC60" s="132"/>
      <c r="AD60" s="132"/>
      <c r="AE60" s="133"/>
    </row>
    <row r="61" customFormat="false" ht="33.75" hidden="true" customHeight="true" outlineLevel="0" collapsed="false">
      <c r="A61" s="132"/>
      <c r="B61" s="133"/>
      <c r="C61" s="129"/>
      <c r="D61" s="130"/>
      <c r="E61" s="131"/>
      <c r="F61" s="131"/>
      <c r="G61" s="134"/>
      <c r="H61" s="124"/>
      <c r="I61" s="124" t="n">
        <v>0</v>
      </c>
      <c r="J61" s="124" t="n">
        <v>0</v>
      </c>
      <c r="K61" s="125" t="n">
        <v>0</v>
      </c>
      <c r="L61" s="126" t="n">
        <f aca="false">(I61*J61*K61)</f>
        <v>0</v>
      </c>
      <c r="M61" s="126" t="n">
        <f aca="false">IF($H61="AGÊNCIA INTERNO",(0),L61*$M$14)</f>
        <v>0</v>
      </c>
      <c r="N61" s="126" t="n">
        <f aca="false">IF($H61="AGÊNCIA",($L61+$M61)*$N$14,IF($H61="AGÊNCIA INTERNO",($L61*$N$14),IF($H61="FAT.DIRETO",($M61*$N$14))))</f>
        <v>0</v>
      </c>
      <c r="O61" s="126" t="n">
        <f aca="false">L61+M61+N61</f>
        <v>0</v>
      </c>
      <c r="P61" s="127" t="s">
        <v>28</v>
      </c>
      <c r="Q61" s="132"/>
      <c r="R61" s="124" t="n">
        <v>0</v>
      </c>
      <c r="S61" s="124" t="n">
        <v>0</v>
      </c>
      <c r="T61" s="125" t="n">
        <v>0</v>
      </c>
      <c r="U61" s="126" t="n">
        <f aca="false">(R61*S61*T61)</f>
        <v>0</v>
      </c>
      <c r="V61" s="126" t="n">
        <f aca="false">IF($H61="AGÊNCIA INTERNO",(0),U61*$V$14)</f>
        <v>0</v>
      </c>
      <c r="W61" s="126" t="n">
        <f aca="false">IF($H61="AGÊNCIA",($U61+$V61)*$W$14,IF($H61="AGÊNCIA INTERNO",($U61*$N$14),IF($H61="FAT.DIRETO",($V61*$N$14))))</f>
        <v>0</v>
      </c>
      <c r="X61" s="126" t="n">
        <f aca="false">U61+V61+W61</f>
        <v>0</v>
      </c>
      <c r="Y61" s="132"/>
      <c r="Z61" s="132"/>
      <c r="AA61" s="132"/>
      <c r="AB61" s="132"/>
      <c r="AC61" s="132"/>
      <c r="AD61" s="132"/>
      <c r="AE61" s="133"/>
    </row>
    <row r="62" customFormat="false" ht="33.75" hidden="true" customHeight="true" outlineLevel="0" collapsed="false">
      <c r="A62" s="132"/>
      <c r="B62" s="133"/>
      <c r="C62" s="129"/>
      <c r="D62" s="130"/>
      <c r="E62" s="131"/>
      <c r="F62" s="131"/>
      <c r="G62" s="134"/>
      <c r="H62" s="124"/>
      <c r="I62" s="124" t="n">
        <v>0</v>
      </c>
      <c r="J62" s="124" t="n">
        <v>0</v>
      </c>
      <c r="K62" s="125" t="n">
        <v>0</v>
      </c>
      <c r="L62" s="126" t="n">
        <f aca="false">(I62*J62*K62)</f>
        <v>0</v>
      </c>
      <c r="M62" s="126" t="n">
        <f aca="false">IF($H62="AGÊNCIA INTERNO",(0),L62*$M$14)</f>
        <v>0</v>
      </c>
      <c r="N62" s="126" t="n">
        <f aca="false">IF($H62="AGÊNCIA",($L62+$M62)*$N$14,IF($H62="AGÊNCIA INTERNO",($L62*$N$14),IF($H62="FAT.DIRETO",($M62*$N$14))))</f>
        <v>0</v>
      </c>
      <c r="O62" s="126" t="n">
        <f aca="false">L62+M62+N62</f>
        <v>0</v>
      </c>
      <c r="P62" s="127" t="s">
        <v>28</v>
      </c>
      <c r="Q62" s="132"/>
      <c r="R62" s="124" t="n">
        <v>0</v>
      </c>
      <c r="S62" s="124" t="n">
        <v>0</v>
      </c>
      <c r="T62" s="125" t="n">
        <v>0</v>
      </c>
      <c r="U62" s="126" t="n">
        <f aca="false">(R62*S62*T62)</f>
        <v>0</v>
      </c>
      <c r="V62" s="126" t="n">
        <f aca="false">IF($H62="AGÊNCIA INTERNO",(0),U62*$V$14)</f>
        <v>0</v>
      </c>
      <c r="W62" s="126" t="n">
        <f aca="false">IF($H62="AGÊNCIA",($U62+$V62)*$W$14,IF($H62="AGÊNCIA INTERNO",($U62*$N$14),IF($H62="FAT.DIRETO",($V62*$N$14))))</f>
        <v>0</v>
      </c>
      <c r="X62" s="126" t="n">
        <f aca="false">U62+V62+W62</f>
        <v>0</v>
      </c>
      <c r="Y62" s="132"/>
      <c r="Z62" s="132"/>
      <c r="AA62" s="132"/>
      <c r="AB62" s="132"/>
      <c r="AC62" s="132"/>
      <c r="AD62" s="132"/>
      <c r="AE62" s="133"/>
    </row>
    <row r="63" customFormat="false" ht="33.75" hidden="true" customHeight="true" outlineLevel="0" collapsed="false">
      <c r="A63" s="132"/>
      <c r="B63" s="133"/>
      <c r="C63" s="129"/>
      <c r="D63" s="130"/>
      <c r="E63" s="131"/>
      <c r="F63" s="131"/>
      <c r="G63" s="134"/>
      <c r="H63" s="124"/>
      <c r="I63" s="124" t="n">
        <v>0</v>
      </c>
      <c r="J63" s="124" t="n">
        <v>0</v>
      </c>
      <c r="K63" s="125" t="n">
        <v>0</v>
      </c>
      <c r="L63" s="126" t="n">
        <f aca="false">(I63*J63*K63)</f>
        <v>0</v>
      </c>
      <c r="M63" s="126" t="n">
        <f aca="false">IF($H63="AGÊNCIA INTERNO",(0),L63*$M$14)</f>
        <v>0</v>
      </c>
      <c r="N63" s="126" t="n">
        <f aca="false">IF($H63="AGÊNCIA",($L63+$M63)*$N$14,IF($H63="AGÊNCIA INTERNO",($L63*$N$14),IF($H63="FAT.DIRETO",($M63*$N$14))))</f>
        <v>0</v>
      </c>
      <c r="O63" s="126" t="n">
        <f aca="false">L63+M63+N63</f>
        <v>0</v>
      </c>
      <c r="P63" s="127" t="s">
        <v>28</v>
      </c>
      <c r="Q63" s="132"/>
      <c r="R63" s="124" t="n">
        <v>0</v>
      </c>
      <c r="S63" s="124" t="n">
        <v>0</v>
      </c>
      <c r="T63" s="125" t="n">
        <v>0</v>
      </c>
      <c r="U63" s="126" t="n">
        <f aca="false">(R63*S63*T63)</f>
        <v>0</v>
      </c>
      <c r="V63" s="126" t="n">
        <f aca="false">IF($H63="AGÊNCIA INTERNO",(0),U63*$V$14)</f>
        <v>0</v>
      </c>
      <c r="W63" s="126" t="n">
        <f aca="false">IF($H63="AGÊNCIA",($U63+$V63)*$W$14,IF($H63="AGÊNCIA INTERNO",($U63*$N$14),IF($H63="FAT.DIRETO",($V63*$N$14))))</f>
        <v>0</v>
      </c>
      <c r="X63" s="126" t="n">
        <f aca="false">U63+V63+W63</f>
        <v>0</v>
      </c>
      <c r="Y63" s="132"/>
      <c r="Z63" s="132"/>
      <c r="AA63" s="132"/>
      <c r="AB63" s="132"/>
      <c r="AC63" s="132"/>
      <c r="AD63" s="132"/>
      <c r="AE63" s="133"/>
    </row>
    <row r="64" customFormat="false" ht="33.75" hidden="true" customHeight="true" outlineLevel="0" collapsed="false">
      <c r="A64" s="132"/>
      <c r="B64" s="133"/>
      <c r="C64" s="129"/>
      <c r="D64" s="130"/>
      <c r="E64" s="131"/>
      <c r="F64" s="131"/>
      <c r="G64" s="134"/>
      <c r="H64" s="124"/>
      <c r="I64" s="124" t="n">
        <v>0</v>
      </c>
      <c r="J64" s="124" t="n">
        <v>0</v>
      </c>
      <c r="K64" s="125" t="n">
        <v>0</v>
      </c>
      <c r="L64" s="126" t="n">
        <f aca="false">(I64*J64*K64)</f>
        <v>0</v>
      </c>
      <c r="M64" s="126" t="n">
        <f aca="false">IF($H64="AGÊNCIA INTERNO",(0),L64*$M$14)</f>
        <v>0</v>
      </c>
      <c r="N64" s="126" t="n">
        <f aca="false">IF($H64="AGÊNCIA",($L64+$M64)*$N$14,IF($H64="AGÊNCIA INTERNO",($L64*$N$14),IF($H64="FAT.DIRETO",($M64*$N$14))))</f>
        <v>0</v>
      </c>
      <c r="O64" s="126" t="n">
        <f aca="false">L64+M64+N64</f>
        <v>0</v>
      </c>
      <c r="P64" s="127" t="s">
        <v>29</v>
      </c>
      <c r="Q64" s="132"/>
      <c r="R64" s="124" t="n">
        <v>0</v>
      </c>
      <c r="S64" s="124" t="n">
        <v>0</v>
      </c>
      <c r="T64" s="125" t="n">
        <v>0</v>
      </c>
      <c r="U64" s="126" t="n">
        <f aca="false">(R64*S64*T64)</f>
        <v>0</v>
      </c>
      <c r="V64" s="126" t="n">
        <f aca="false">IF($H64="AGÊNCIA INTERNO",(0),U64*$V$14)</f>
        <v>0</v>
      </c>
      <c r="W64" s="126" t="n">
        <f aca="false">IF($H64="AGÊNCIA",($U64+$V64)*$W$14,IF($H64="AGÊNCIA INTERNO",($U64*$N$14),IF($H64="FAT.DIRETO",($V64*$N$14))))</f>
        <v>0</v>
      </c>
      <c r="X64" s="126" t="n">
        <f aca="false">U64+V64+W64</f>
        <v>0</v>
      </c>
      <c r="Y64" s="132"/>
      <c r="Z64" s="132"/>
      <c r="AA64" s="132"/>
      <c r="AB64" s="132"/>
      <c r="AC64" s="132"/>
      <c r="AD64" s="132"/>
      <c r="AE64" s="133"/>
    </row>
    <row r="65" customFormat="false" ht="33.75" hidden="true" customHeight="true" outlineLevel="0" collapsed="false">
      <c r="A65" s="132"/>
      <c r="B65" s="133"/>
      <c r="C65" s="129"/>
      <c r="D65" s="130"/>
      <c r="E65" s="131"/>
      <c r="F65" s="131"/>
      <c r="G65" s="134"/>
      <c r="H65" s="124"/>
      <c r="I65" s="124" t="n">
        <v>0</v>
      </c>
      <c r="J65" s="124" t="n">
        <v>0</v>
      </c>
      <c r="K65" s="125" t="n">
        <v>0</v>
      </c>
      <c r="L65" s="126" t="n">
        <f aca="false">(I65*J65*K65)</f>
        <v>0</v>
      </c>
      <c r="M65" s="126" t="n">
        <f aca="false">IF($H65="AGÊNCIA INTERNO",(0),L65*$M$14)</f>
        <v>0</v>
      </c>
      <c r="N65" s="126" t="n">
        <f aca="false">IF($H65="AGÊNCIA",($L65+$M65)*$N$14,IF($H65="AGÊNCIA INTERNO",($L65*$N$14),IF($H65="FAT.DIRETO",($M65*$N$14))))</f>
        <v>0</v>
      </c>
      <c r="O65" s="126" t="n">
        <f aca="false">L65+M65+N65</f>
        <v>0</v>
      </c>
      <c r="P65" s="127"/>
      <c r="Q65" s="132"/>
      <c r="R65" s="124"/>
      <c r="S65" s="124"/>
      <c r="T65" s="125"/>
      <c r="U65" s="126" t="n">
        <f aca="false">(R65*S65*T65)</f>
        <v>0</v>
      </c>
      <c r="V65" s="126" t="n">
        <f aca="false">IF($H65="AGÊNCIA INTERNO",(0),U65*$V$14)</f>
        <v>0</v>
      </c>
      <c r="W65" s="126" t="n">
        <f aca="false">IF($H65="AGÊNCIA",($U65+$V65)*$W$14,IF($H65="AGÊNCIA INTERNO",($U65*$N$14),IF($H65="FAT.DIRETO",($V65*$N$14))))</f>
        <v>0</v>
      </c>
      <c r="X65" s="126" t="n">
        <f aca="false">U65+V65+W65</f>
        <v>0</v>
      </c>
      <c r="Y65" s="132"/>
      <c r="Z65" s="132"/>
      <c r="AA65" s="132"/>
      <c r="AB65" s="132"/>
      <c r="AC65" s="132"/>
      <c r="AD65" s="132"/>
      <c r="AE65" s="133"/>
    </row>
    <row r="66" customFormat="false" ht="33.75" hidden="true" customHeight="true" outlineLevel="0" collapsed="false">
      <c r="A66" s="132"/>
      <c r="B66" s="133"/>
      <c r="C66" s="129"/>
      <c r="D66" s="130"/>
      <c r="E66" s="131"/>
      <c r="F66" s="131"/>
      <c r="G66" s="134"/>
      <c r="H66" s="124"/>
      <c r="I66" s="124" t="n">
        <v>0</v>
      </c>
      <c r="J66" s="124" t="n">
        <v>0</v>
      </c>
      <c r="K66" s="125" t="n">
        <v>0</v>
      </c>
      <c r="L66" s="126" t="n">
        <f aca="false">(I66*J66*K66)</f>
        <v>0</v>
      </c>
      <c r="M66" s="126" t="n">
        <f aca="false">IF($H66="AGÊNCIA INTERNO",(0),L66*$M$14)</f>
        <v>0</v>
      </c>
      <c r="N66" s="126" t="n">
        <f aca="false">IF($H66="AGÊNCIA",($L66+$M66)*$N$14,IF($H66="AGÊNCIA INTERNO",($L66*$N$14),IF($H66="FAT.DIRETO",($M66*$N$14))))</f>
        <v>0</v>
      </c>
      <c r="O66" s="126" t="n">
        <f aca="false">L66+M66+N66</f>
        <v>0</v>
      </c>
      <c r="P66" s="127" t="s">
        <v>29</v>
      </c>
      <c r="Q66" s="132"/>
      <c r="R66" s="124" t="n">
        <v>0</v>
      </c>
      <c r="S66" s="124" t="n">
        <v>0</v>
      </c>
      <c r="T66" s="125" t="n">
        <v>0</v>
      </c>
      <c r="U66" s="126" t="n">
        <f aca="false">(R66*S66*T66)</f>
        <v>0</v>
      </c>
      <c r="V66" s="126" t="n">
        <f aca="false">IF($H66="AGÊNCIA INTERNO",(0),U66*$V$14)</f>
        <v>0</v>
      </c>
      <c r="W66" s="126" t="n">
        <f aca="false">IF($H66="AGÊNCIA",($U66+$V66)*$W$14,IF($H66="AGÊNCIA INTERNO",($U66*$N$14),IF($H66="FAT.DIRETO",($V66*$N$14))))</f>
        <v>0</v>
      </c>
      <c r="X66" s="126" t="n">
        <f aca="false">U66+V66+W66</f>
        <v>0</v>
      </c>
      <c r="Y66" s="132"/>
      <c r="Z66" s="132"/>
      <c r="AA66" s="132"/>
      <c r="AB66" s="132"/>
      <c r="AC66" s="132"/>
      <c r="AD66" s="132"/>
      <c r="AE66" s="133"/>
    </row>
    <row r="67" customFormat="false" ht="33.75" hidden="true" customHeight="true" outlineLevel="0" collapsed="false">
      <c r="A67" s="132"/>
      <c r="B67" s="133"/>
      <c r="C67" s="129"/>
      <c r="D67" s="130"/>
      <c r="E67" s="131"/>
      <c r="F67" s="131"/>
      <c r="G67" s="134"/>
      <c r="H67" s="124"/>
      <c r="I67" s="124" t="n">
        <v>0</v>
      </c>
      <c r="J67" s="124" t="n">
        <v>0</v>
      </c>
      <c r="K67" s="125" t="n">
        <v>0</v>
      </c>
      <c r="L67" s="126" t="n">
        <f aca="false">(I67*J67*K67)</f>
        <v>0</v>
      </c>
      <c r="M67" s="126" t="n">
        <f aca="false">IF($H67="AGÊNCIA INTERNO",(0),L67*$M$14)</f>
        <v>0</v>
      </c>
      <c r="N67" s="126" t="n">
        <f aca="false">IF($H67="AGÊNCIA",($L67+$M67)*$N$14,IF($H67="AGÊNCIA INTERNO",($L67*$N$14),IF($H67="FAT.DIRETO",($M67*$N$14))))</f>
        <v>0</v>
      </c>
      <c r="O67" s="126" t="n">
        <f aca="false">L67+M67+N67</f>
        <v>0</v>
      </c>
      <c r="P67" s="127" t="s">
        <v>28</v>
      </c>
      <c r="Q67" s="132"/>
      <c r="R67" s="124" t="n">
        <v>0</v>
      </c>
      <c r="S67" s="124" t="n">
        <v>0</v>
      </c>
      <c r="T67" s="125" t="n">
        <v>0</v>
      </c>
      <c r="U67" s="126" t="n">
        <f aca="false">(R67*S67*T67)</f>
        <v>0</v>
      </c>
      <c r="V67" s="126" t="n">
        <f aca="false">IF($H67="AGÊNCIA INTERNO",(0),U67*$V$14)</f>
        <v>0</v>
      </c>
      <c r="W67" s="126" t="n">
        <f aca="false">IF($H67="AGÊNCIA",($U67+$V67)*$W$14,IF($H67="AGÊNCIA INTERNO",($U67*$N$14),IF($H67="FAT.DIRETO",($V67*$N$14))))</f>
        <v>0</v>
      </c>
      <c r="X67" s="126" t="n">
        <f aca="false">U67+V67+W67</f>
        <v>0</v>
      </c>
      <c r="Y67" s="132"/>
      <c r="Z67" s="132"/>
      <c r="AA67" s="132"/>
      <c r="AB67" s="132"/>
      <c r="AC67" s="132"/>
      <c r="AD67" s="132"/>
      <c r="AE67" s="133"/>
    </row>
    <row r="68" customFormat="false" ht="33.75" hidden="true" customHeight="true" outlineLevel="0" collapsed="false">
      <c r="A68" s="132"/>
      <c r="B68" s="133"/>
      <c r="C68" s="129"/>
      <c r="D68" s="130"/>
      <c r="E68" s="131"/>
      <c r="F68" s="131"/>
      <c r="G68" s="134"/>
      <c r="H68" s="124"/>
      <c r="I68" s="124" t="n">
        <v>0</v>
      </c>
      <c r="J68" s="124" t="n">
        <v>0</v>
      </c>
      <c r="K68" s="125" t="n">
        <v>0</v>
      </c>
      <c r="L68" s="126" t="n">
        <f aca="false">(I68*J68*K68)</f>
        <v>0</v>
      </c>
      <c r="M68" s="126" t="n">
        <f aca="false">IF($H68="AGÊNCIA INTERNO",(0),L68*$M$14)</f>
        <v>0</v>
      </c>
      <c r="N68" s="126" t="n">
        <f aca="false">IF($H68="AGÊNCIA",($L68+$M68)*$N$14,IF($H68="AGÊNCIA INTERNO",($L68*$N$14),IF($H68="FAT.DIRETO",($M68*$N$14))))</f>
        <v>0</v>
      </c>
      <c r="O68" s="126" t="n">
        <f aca="false">L68+M68+N68</f>
        <v>0</v>
      </c>
      <c r="P68" s="127" t="s">
        <v>28</v>
      </c>
      <c r="Q68" s="132"/>
      <c r="R68" s="124" t="n">
        <v>0</v>
      </c>
      <c r="S68" s="124" t="n">
        <v>0</v>
      </c>
      <c r="T68" s="125" t="n">
        <v>0</v>
      </c>
      <c r="U68" s="126" t="n">
        <f aca="false">(R68*S68*T68)</f>
        <v>0</v>
      </c>
      <c r="V68" s="126" t="n">
        <f aca="false">IF($H68="AGÊNCIA INTERNO",(0),U68*$V$14)</f>
        <v>0</v>
      </c>
      <c r="W68" s="126" t="n">
        <f aca="false">IF($H68="AGÊNCIA",($U68+$V68)*$W$14,IF($H68="AGÊNCIA INTERNO",($U68*$N$14),IF($H68="FAT.DIRETO",($V68*$N$14))))</f>
        <v>0</v>
      </c>
      <c r="X68" s="126" t="n">
        <f aca="false">U68+V68+W68</f>
        <v>0</v>
      </c>
      <c r="Y68" s="132"/>
      <c r="Z68" s="132"/>
      <c r="AA68" s="132"/>
      <c r="AB68" s="132"/>
      <c r="AC68" s="132"/>
      <c r="AD68" s="132"/>
      <c r="AE68" s="133"/>
    </row>
    <row r="69" customFormat="false" ht="33.75" hidden="true" customHeight="true" outlineLevel="0" collapsed="false">
      <c r="A69" s="132"/>
      <c r="B69" s="133"/>
      <c r="C69" s="129"/>
      <c r="D69" s="130"/>
      <c r="E69" s="131"/>
      <c r="F69" s="131"/>
      <c r="G69" s="134"/>
      <c r="H69" s="124"/>
      <c r="I69" s="124" t="n">
        <v>0</v>
      </c>
      <c r="J69" s="124" t="n">
        <v>0</v>
      </c>
      <c r="K69" s="125" t="n">
        <v>0</v>
      </c>
      <c r="L69" s="126" t="n">
        <f aca="false">(I69*J69*K69)</f>
        <v>0</v>
      </c>
      <c r="M69" s="126" t="n">
        <f aca="false">IF($H69="AGÊNCIA INTERNO",(0),L69*$M$14)</f>
        <v>0</v>
      </c>
      <c r="N69" s="126" t="n">
        <f aca="false">IF($H69="AGÊNCIA",($L69+$M69)*$N$14,IF($H69="AGÊNCIA INTERNO",($L69*$N$14),IF($H69="FAT.DIRETO",($M69*$N$14))))</f>
        <v>0</v>
      </c>
      <c r="O69" s="126" t="n">
        <f aca="false">L69+M69+N69</f>
        <v>0</v>
      </c>
      <c r="P69" s="127"/>
      <c r="Q69" s="132"/>
      <c r="R69" s="124"/>
      <c r="S69" s="124"/>
      <c r="T69" s="125"/>
      <c r="U69" s="126" t="n">
        <f aca="false">(R69*S69*T69)</f>
        <v>0</v>
      </c>
      <c r="V69" s="126" t="n">
        <f aca="false">IF($H69="AGÊNCIA INTERNO",(0),U69*$V$14)</f>
        <v>0</v>
      </c>
      <c r="W69" s="126" t="n">
        <f aca="false">IF($H69="AGÊNCIA",($U69+$V69)*$W$14,IF($H69="AGÊNCIA INTERNO",($U69*$N$14),IF($H69="FAT.DIRETO",($V69*$N$14))))</f>
        <v>0</v>
      </c>
      <c r="X69" s="126" t="n">
        <f aca="false">U69+V69+W69</f>
        <v>0</v>
      </c>
      <c r="Y69" s="132"/>
      <c r="Z69" s="132"/>
      <c r="AA69" s="132"/>
      <c r="AB69" s="132"/>
      <c r="AC69" s="132"/>
      <c r="AD69" s="132"/>
      <c r="AE69" s="133"/>
    </row>
    <row r="70" customFormat="false" ht="33.75" hidden="true" customHeight="true" outlineLevel="0" collapsed="false">
      <c r="A70" s="132"/>
      <c r="B70" s="133"/>
      <c r="C70" s="129"/>
      <c r="D70" s="130"/>
      <c r="E70" s="131"/>
      <c r="F70" s="131"/>
      <c r="G70" s="134"/>
      <c r="H70" s="124"/>
      <c r="I70" s="124" t="n">
        <v>0</v>
      </c>
      <c r="J70" s="124" t="n">
        <v>0</v>
      </c>
      <c r="K70" s="125" t="n">
        <v>0</v>
      </c>
      <c r="L70" s="126" t="n">
        <f aca="false">(I70*J70*K70)</f>
        <v>0</v>
      </c>
      <c r="M70" s="126" t="n">
        <f aca="false">IF($H70="AGÊNCIA INTERNO",(0),L70*$M$14)</f>
        <v>0</v>
      </c>
      <c r="N70" s="126" t="n">
        <f aca="false">IF($H70="AGÊNCIA",($L70+$M70)*$N$14,IF($H70="AGÊNCIA INTERNO",($L70*$N$14),IF($H70="FAT.DIRETO",($M70*$N$14))))</f>
        <v>0</v>
      </c>
      <c r="O70" s="126" t="n">
        <f aca="false">L70+M70+N70</f>
        <v>0</v>
      </c>
      <c r="P70" s="127" t="s">
        <v>29</v>
      </c>
      <c r="Q70" s="132"/>
      <c r="R70" s="124" t="n">
        <v>0</v>
      </c>
      <c r="S70" s="124" t="n">
        <v>0</v>
      </c>
      <c r="T70" s="125" t="n">
        <v>0</v>
      </c>
      <c r="U70" s="126" t="n">
        <f aca="false">(R70*S70*T70)</f>
        <v>0</v>
      </c>
      <c r="V70" s="126" t="n">
        <f aca="false">IF($H70="AGÊNCIA INTERNO",(0),U70*$V$14)</f>
        <v>0</v>
      </c>
      <c r="W70" s="126" t="n">
        <f aca="false">IF($H70="AGÊNCIA",($U70+$V70)*$W$14,IF($H70="AGÊNCIA INTERNO",($U70*$N$14),IF($H70="FAT.DIRETO",($V70*$N$14))))</f>
        <v>0</v>
      </c>
      <c r="X70" s="126" t="n">
        <f aca="false">U70+V70+W70</f>
        <v>0</v>
      </c>
      <c r="Y70" s="132"/>
      <c r="Z70" s="132"/>
      <c r="AA70" s="132"/>
      <c r="AB70" s="132"/>
      <c r="AC70" s="132"/>
      <c r="AD70" s="132"/>
      <c r="AE70" s="133"/>
    </row>
    <row r="71" customFormat="false" ht="33.75" hidden="true" customHeight="true" outlineLevel="0" collapsed="false">
      <c r="A71" s="132"/>
      <c r="B71" s="133"/>
      <c r="C71" s="129"/>
      <c r="D71" s="130"/>
      <c r="E71" s="131"/>
      <c r="F71" s="131"/>
      <c r="G71" s="134"/>
      <c r="H71" s="124"/>
      <c r="I71" s="124" t="n">
        <v>0</v>
      </c>
      <c r="J71" s="124" t="n">
        <v>0</v>
      </c>
      <c r="K71" s="125" t="n">
        <v>0</v>
      </c>
      <c r="L71" s="126" t="n">
        <f aca="false">(I71*J71*K71)</f>
        <v>0</v>
      </c>
      <c r="M71" s="126" t="n">
        <f aca="false">IF($H71="AGÊNCIA INTERNO",(0),L71*$M$14)</f>
        <v>0</v>
      </c>
      <c r="N71" s="126" t="n">
        <f aca="false">IF($H71="AGÊNCIA",($L71+$M71)*$N$14,IF($H71="AGÊNCIA INTERNO",($L71*$N$14),IF($H71="FAT.DIRETO",($M71*$N$14))))</f>
        <v>0</v>
      </c>
      <c r="O71" s="126" t="n">
        <f aca="false">L71+M71+N71</f>
        <v>0</v>
      </c>
      <c r="P71" s="127" t="s">
        <v>28</v>
      </c>
      <c r="Q71" s="132"/>
      <c r="R71" s="124" t="n">
        <v>0</v>
      </c>
      <c r="S71" s="124" t="n">
        <v>0</v>
      </c>
      <c r="T71" s="125" t="n">
        <v>0</v>
      </c>
      <c r="U71" s="126" t="n">
        <f aca="false">(R71*S71*T71)</f>
        <v>0</v>
      </c>
      <c r="V71" s="126" t="n">
        <f aca="false">IF($H71="AGÊNCIA INTERNO",(0),U71*$V$14)</f>
        <v>0</v>
      </c>
      <c r="W71" s="126" t="n">
        <f aca="false">IF($H71="AGÊNCIA",($U71+$V71)*$W$14,IF($H71="AGÊNCIA INTERNO",($U71*$N$14),IF($H71="FAT.DIRETO",($V71*$N$14))))</f>
        <v>0</v>
      </c>
      <c r="X71" s="126" t="n">
        <f aca="false">U71+V71+W71</f>
        <v>0</v>
      </c>
      <c r="Y71" s="132"/>
      <c r="Z71" s="132"/>
      <c r="AA71" s="132"/>
      <c r="AB71" s="132"/>
      <c r="AC71" s="132"/>
      <c r="AD71" s="132"/>
      <c r="AE71" s="133"/>
    </row>
    <row r="72" customFormat="false" ht="33.75" hidden="true" customHeight="true" outlineLevel="0" collapsed="false">
      <c r="A72" s="132"/>
      <c r="B72" s="133"/>
      <c r="C72" s="129"/>
      <c r="D72" s="130"/>
      <c r="E72" s="131"/>
      <c r="F72" s="131"/>
      <c r="G72" s="134"/>
      <c r="H72" s="124"/>
      <c r="I72" s="124" t="n">
        <v>0</v>
      </c>
      <c r="J72" s="124" t="n">
        <v>0</v>
      </c>
      <c r="K72" s="125" t="n">
        <v>0</v>
      </c>
      <c r="L72" s="126" t="n">
        <f aca="false">(I72*J72*K72)</f>
        <v>0</v>
      </c>
      <c r="M72" s="126" t="n">
        <f aca="false">IF($H72="AGÊNCIA INTERNO",(0),L72*$M$14)</f>
        <v>0</v>
      </c>
      <c r="N72" s="126" t="n">
        <f aca="false">IF($H72="AGÊNCIA",($L72+$M72)*$N$14,IF($H72="AGÊNCIA INTERNO",($L72*$N$14),IF($H72="FAT.DIRETO",($M72*$N$14))))</f>
        <v>0</v>
      </c>
      <c r="O72" s="126" t="n">
        <f aca="false">L72+M72+N72</f>
        <v>0</v>
      </c>
      <c r="P72" s="127" t="s">
        <v>28</v>
      </c>
      <c r="Q72" s="132"/>
      <c r="R72" s="124" t="n">
        <v>0</v>
      </c>
      <c r="S72" s="124" t="n">
        <v>0</v>
      </c>
      <c r="T72" s="125" t="n">
        <v>0</v>
      </c>
      <c r="U72" s="126" t="n">
        <f aca="false">(R72*S72*T72)</f>
        <v>0</v>
      </c>
      <c r="V72" s="126" t="n">
        <f aca="false">IF($H72="AGÊNCIA INTERNO",(0),U72*$V$14)</f>
        <v>0</v>
      </c>
      <c r="W72" s="126" t="n">
        <f aca="false">IF($H72="AGÊNCIA",($U72+$V72)*$W$14,IF($H72="AGÊNCIA INTERNO",($U72*$N$14),IF($H72="FAT.DIRETO",($V72*$N$14))))</f>
        <v>0</v>
      </c>
      <c r="X72" s="126" t="n">
        <f aca="false">U72+V72+W72</f>
        <v>0</v>
      </c>
      <c r="Y72" s="132"/>
      <c r="Z72" s="132"/>
      <c r="AA72" s="132"/>
      <c r="AB72" s="132"/>
      <c r="AC72" s="132"/>
      <c r="AD72" s="132"/>
      <c r="AE72" s="133"/>
    </row>
    <row r="73" customFormat="false" ht="33.75" hidden="true" customHeight="true" outlineLevel="0" collapsed="false">
      <c r="A73" s="132"/>
      <c r="B73" s="133"/>
      <c r="C73" s="129"/>
      <c r="D73" s="130"/>
      <c r="E73" s="131"/>
      <c r="F73" s="131"/>
      <c r="G73" s="123"/>
      <c r="H73" s="124"/>
      <c r="I73" s="124" t="n">
        <v>0</v>
      </c>
      <c r="J73" s="124" t="n">
        <v>0</v>
      </c>
      <c r="K73" s="125" t="n">
        <v>0</v>
      </c>
      <c r="L73" s="126" t="n">
        <f aca="false">(I73*J73*K73)</f>
        <v>0</v>
      </c>
      <c r="M73" s="126" t="n">
        <f aca="false">IF($H73="AGÊNCIA INTERNO",(0),L73*$M$14)</f>
        <v>0</v>
      </c>
      <c r="N73" s="126" t="n">
        <f aca="false">IF($H73="AGÊNCIA",($L73+$M73)*$N$14,IF($H73="AGÊNCIA INTERNO",($L73*$N$14),IF($H73="FAT.DIRETO",($M73*$N$14))))</f>
        <v>0</v>
      </c>
      <c r="O73" s="126" t="n">
        <f aca="false">L73+M73+N73</f>
        <v>0</v>
      </c>
      <c r="P73" s="127" t="s">
        <v>28</v>
      </c>
      <c r="Q73" s="132"/>
      <c r="R73" s="124" t="n">
        <v>0</v>
      </c>
      <c r="S73" s="124" t="n">
        <v>0</v>
      </c>
      <c r="T73" s="125" t="n">
        <v>0</v>
      </c>
      <c r="U73" s="126" t="n">
        <f aca="false">(R73*S73*T73)</f>
        <v>0</v>
      </c>
      <c r="V73" s="126" t="n">
        <f aca="false">IF($H73="AGÊNCIA INTERNO",(0),U73*$V$14)</f>
        <v>0</v>
      </c>
      <c r="W73" s="126" t="n">
        <f aca="false">IF($H73="AGÊNCIA",($U73+$V73)*$W$14,IF($H73="AGÊNCIA INTERNO",($U73*$N$14),IF($H73="FAT.DIRETO",($V73*$N$14))))</f>
        <v>0</v>
      </c>
      <c r="X73" s="126" t="n">
        <f aca="false">U73+V73+W73</f>
        <v>0</v>
      </c>
      <c r="Y73" s="132"/>
      <c r="Z73" s="132"/>
      <c r="AA73" s="132"/>
      <c r="AB73" s="132"/>
      <c r="AC73" s="132"/>
      <c r="AD73" s="132"/>
      <c r="AE73" s="133"/>
    </row>
    <row r="74" customFormat="false" ht="33.75" hidden="true" customHeight="true" outlineLevel="0" collapsed="false">
      <c r="A74" s="132"/>
      <c r="B74" s="133"/>
      <c r="C74" s="129"/>
      <c r="D74" s="130"/>
      <c r="E74" s="131"/>
      <c r="F74" s="131"/>
      <c r="G74" s="123"/>
      <c r="H74" s="124"/>
      <c r="I74" s="124" t="n">
        <v>0</v>
      </c>
      <c r="J74" s="124" t="n">
        <v>0</v>
      </c>
      <c r="K74" s="125" t="n">
        <v>0</v>
      </c>
      <c r="L74" s="126" t="n">
        <f aca="false">(I74*J74*K74)</f>
        <v>0</v>
      </c>
      <c r="M74" s="126" t="n">
        <f aca="false">IF($H74="AGÊNCIA INTERNO",(0),L74*$M$14)</f>
        <v>0</v>
      </c>
      <c r="N74" s="126" t="n">
        <f aca="false">IF($H74="AGÊNCIA",($L74+$M74)*$N$14,IF($H74="AGÊNCIA INTERNO",($L74*$N$14),IF($H74="FAT.DIRETO",($M74*$N$14))))</f>
        <v>0</v>
      </c>
      <c r="O74" s="126" t="n">
        <f aca="false">L74+M74+N74</f>
        <v>0</v>
      </c>
      <c r="P74" s="127" t="s">
        <v>28</v>
      </c>
      <c r="Q74" s="132"/>
      <c r="R74" s="124" t="n">
        <v>0</v>
      </c>
      <c r="S74" s="124" t="n">
        <v>0</v>
      </c>
      <c r="T74" s="125" t="n">
        <v>0</v>
      </c>
      <c r="U74" s="126" t="n">
        <f aca="false">(R74*S74*T74)</f>
        <v>0</v>
      </c>
      <c r="V74" s="126" t="n">
        <f aca="false">IF($H74="AGÊNCIA INTERNO",(0),U74*$V$14)</f>
        <v>0</v>
      </c>
      <c r="W74" s="126" t="n">
        <f aca="false">IF($H74="AGÊNCIA",($U74+$V74)*$W$14,IF($H74="AGÊNCIA INTERNO",($U74*$N$14),IF($H74="FAT.DIRETO",($V74*$N$14))))</f>
        <v>0</v>
      </c>
      <c r="X74" s="126" t="n">
        <f aca="false">U74+V74+W74</f>
        <v>0</v>
      </c>
      <c r="Y74" s="132"/>
      <c r="Z74" s="132"/>
      <c r="AA74" s="132"/>
      <c r="AB74" s="132"/>
      <c r="AC74" s="132"/>
      <c r="AD74" s="132"/>
      <c r="AE74" s="133"/>
    </row>
    <row r="75" customFormat="false" ht="33.75" hidden="true" customHeight="true" outlineLevel="0" collapsed="false">
      <c r="A75" s="132"/>
      <c r="B75" s="133"/>
      <c r="C75" s="129"/>
      <c r="D75" s="130"/>
      <c r="E75" s="131"/>
      <c r="F75" s="131"/>
      <c r="G75" s="123"/>
      <c r="H75" s="124"/>
      <c r="I75" s="124" t="n">
        <v>0</v>
      </c>
      <c r="J75" s="124" t="n">
        <v>0</v>
      </c>
      <c r="K75" s="125" t="n">
        <v>0</v>
      </c>
      <c r="L75" s="126" t="n">
        <f aca="false">(I75*J75*K75)</f>
        <v>0</v>
      </c>
      <c r="M75" s="126" t="n">
        <f aca="false">IF($H75="AGÊNCIA INTERNO",(0),L75*$M$14)</f>
        <v>0</v>
      </c>
      <c r="N75" s="126" t="n">
        <f aca="false">IF($H75="AGÊNCIA",($L75+$M75)*$N$14,IF($H75="AGÊNCIA INTERNO",($L75*$N$14),IF($H75="FAT.DIRETO",($M75*$N$14))))</f>
        <v>0</v>
      </c>
      <c r="O75" s="126" t="n">
        <f aca="false">L75+M75+N75</f>
        <v>0</v>
      </c>
      <c r="P75" s="127" t="s">
        <v>28</v>
      </c>
      <c r="Q75" s="132"/>
      <c r="R75" s="124" t="n">
        <v>0</v>
      </c>
      <c r="S75" s="124" t="n">
        <v>0</v>
      </c>
      <c r="T75" s="125" t="n">
        <v>0</v>
      </c>
      <c r="U75" s="126" t="n">
        <f aca="false">(R75*S75*T75)</f>
        <v>0</v>
      </c>
      <c r="V75" s="126" t="n">
        <f aca="false">IF($H75="AGÊNCIA INTERNO",(0),U75*$V$14)</f>
        <v>0</v>
      </c>
      <c r="W75" s="126" t="n">
        <f aca="false">IF($H75="AGÊNCIA",($U75+$V75)*$W$14,IF($H75="AGÊNCIA INTERNO",($U75*$N$14),IF($H75="FAT.DIRETO",($V75*$N$14))))</f>
        <v>0</v>
      </c>
      <c r="X75" s="126" t="n">
        <f aca="false">U75+V75+W75</f>
        <v>0</v>
      </c>
      <c r="Y75" s="132"/>
      <c r="Z75" s="132"/>
      <c r="AA75" s="132"/>
      <c r="AB75" s="132"/>
      <c r="AC75" s="132"/>
      <c r="AD75" s="132"/>
      <c r="AE75" s="133"/>
    </row>
    <row r="76" customFormat="false" ht="33.75" hidden="true" customHeight="true" outlineLevel="0" collapsed="false">
      <c r="A76" s="132"/>
      <c r="B76" s="133"/>
      <c r="C76" s="129"/>
      <c r="D76" s="130"/>
      <c r="E76" s="131"/>
      <c r="F76" s="131"/>
      <c r="G76" s="123"/>
      <c r="H76" s="124"/>
      <c r="I76" s="124" t="n">
        <v>0</v>
      </c>
      <c r="J76" s="124" t="n">
        <v>0</v>
      </c>
      <c r="K76" s="125" t="n">
        <v>0</v>
      </c>
      <c r="L76" s="126" t="n">
        <f aca="false">(I76*J76*K76)</f>
        <v>0</v>
      </c>
      <c r="M76" s="126" t="n">
        <f aca="false">IF($H76="AGÊNCIA INTERNO",(0),L76*$M$14)</f>
        <v>0</v>
      </c>
      <c r="N76" s="126" t="n">
        <f aca="false">IF($H76="AGÊNCIA",($L76+$M76)*$N$14,IF($H76="AGÊNCIA INTERNO",($L76*$N$14),IF($H76="FAT.DIRETO",($M76*$N$14))))</f>
        <v>0</v>
      </c>
      <c r="O76" s="126" t="n">
        <f aca="false">L76+M76+N76</f>
        <v>0</v>
      </c>
      <c r="P76" s="127" t="s">
        <v>28</v>
      </c>
      <c r="Q76" s="132"/>
      <c r="R76" s="124" t="n">
        <v>0</v>
      </c>
      <c r="S76" s="124" t="n">
        <v>0</v>
      </c>
      <c r="T76" s="125" t="n">
        <v>0</v>
      </c>
      <c r="U76" s="126" t="n">
        <f aca="false">(R76*S76*T76)</f>
        <v>0</v>
      </c>
      <c r="V76" s="126" t="n">
        <f aca="false">IF($H76="AGÊNCIA INTERNO",(0),U76*$V$14)</f>
        <v>0</v>
      </c>
      <c r="W76" s="126" t="n">
        <f aca="false">IF($H76="AGÊNCIA",($U76+$V76)*$W$14,IF($H76="AGÊNCIA INTERNO",($U76*$N$14),IF($H76="FAT.DIRETO",($V76*$N$14))))</f>
        <v>0</v>
      </c>
      <c r="X76" s="126" t="n">
        <f aca="false">U76+V76+W76</f>
        <v>0</v>
      </c>
      <c r="Y76" s="132"/>
      <c r="Z76" s="132"/>
      <c r="AA76" s="132"/>
      <c r="AB76" s="132"/>
      <c r="AC76" s="132"/>
      <c r="AD76" s="132"/>
      <c r="AE76" s="133"/>
    </row>
    <row r="77" customFormat="false" ht="33.75" hidden="true" customHeight="true" outlineLevel="0" collapsed="false">
      <c r="A77" s="132"/>
      <c r="B77" s="133"/>
      <c r="C77" s="129"/>
      <c r="D77" s="130"/>
      <c r="E77" s="131"/>
      <c r="F77" s="131"/>
      <c r="G77" s="123"/>
      <c r="H77" s="124"/>
      <c r="I77" s="124" t="n">
        <v>0</v>
      </c>
      <c r="J77" s="124" t="n">
        <v>0</v>
      </c>
      <c r="K77" s="125" t="n">
        <v>0</v>
      </c>
      <c r="L77" s="126" t="n">
        <f aca="false">(I77*J77*K77)</f>
        <v>0</v>
      </c>
      <c r="M77" s="126" t="n">
        <f aca="false">IF($H77="AGÊNCIA INTERNO",(0),L77*$M$14)</f>
        <v>0</v>
      </c>
      <c r="N77" s="126" t="n">
        <f aca="false">IF($H77="AGÊNCIA",($L77+$M77)*$N$14,IF($H77="AGÊNCIA INTERNO",($L77*$N$14),IF($H77="FAT.DIRETO",($M77*$N$14))))</f>
        <v>0</v>
      </c>
      <c r="O77" s="126" t="n">
        <f aca="false">L77+M77+N77</f>
        <v>0</v>
      </c>
      <c r="P77" s="127" t="s">
        <v>28</v>
      </c>
      <c r="Q77" s="132"/>
      <c r="R77" s="124" t="n">
        <v>0</v>
      </c>
      <c r="S77" s="124" t="n">
        <v>0</v>
      </c>
      <c r="T77" s="125" t="n">
        <v>0</v>
      </c>
      <c r="U77" s="126" t="n">
        <f aca="false">(R77*S77*T77)</f>
        <v>0</v>
      </c>
      <c r="V77" s="126" t="n">
        <f aca="false">IF($H77="AGÊNCIA INTERNO",(0),U77*$V$14)</f>
        <v>0</v>
      </c>
      <c r="W77" s="126" t="n">
        <f aca="false">IF($H77="AGÊNCIA",($U77+$V77)*$W$14,IF($H77="AGÊNCIA INTERNO",($U77*$N$14),IF($H77="FAT.DIRETO",($V77*$N$14))))</f>
        <v>0</v>
      </c>
      <c r="X77" s="126" t="n">
        <f aca="false">U77+V77+W77</f>
        <v>0</v>
      </c>
      <c r="Y77" s="132"/>
      <c r="Z77" s="132"/>
      <c r="AA77" s="132"/>
      <c r="AB77" s="132"/>
      <c r="AC77" s="132"/>
      <c r="AD77" s="132"/>
      <c r="AE77" s="133"/>
    </row>
    <row r="78" customFormat="false" ht="33.75" hidden="true" customHeight="true" outlineLevel="0" collapsed="false">
      <c r="A78" s="132"/>
      <c r="B78" s="133"/>
      <c r="C78" s="129"/>
      <c r="D78" s="130"/>
      <c r="E78" s="131"/>
      <c r="F78" s="131"/>
      <c r="G78" s="123"/>
      <c r="H78" s="124"/>
      <c r="I78" s="124" t="n">
        <v>0</v>
      </c>
      <c r="J78" s="124" t="n">
        <v>0</v>
      </c>
      <c r="K78" s="125" t="n">
        <v>0</v>
      </c>
      <c r="L78" s="126" t="n">
        <f aca="false">(I78*J78*K78)</f>
        <v>0</v>
      </c>
      <c r="M78" s="126" t="n">
        <f aca="false">IF($H78="AGÊNCIA INTERNO",(0),L78*$M$14)</f>
        <v>0</v>
      </c>
      <c r="N78" s="126" t="n">
        <f aca="false">IF($H78="AGÊNCIA",($L78+$M78)*$N$14,IF($H78="AGÊNCIA INTERNO",($L78*$N$14),IF($H78="FAT.DIRETO",($M78*$N$14))))</f>
        <v>0</v>
      </c>
      <c r="O78" s="126" t="n">
        <f aca="false">L78+M78+N78</f>
        <v>0</v>
      </c>
      <c r="P78" s="127" t="s">
        <v>28</v>
      </c>
      <c r="Q78" s="132"/>
      <c r="R78" s="124" t="n">
        <v>0</v>
      </c>
      <c r="S78" s="124" t="n">
        <v>0</v>
      </c>
      <c r="T78" s="125" t="n">
        <v>0</v>
      </c>
      <c r="U78" s="126" t="n">
        <f aca="false">(R78*S78*T78)</f>
        <v>0</v>
      </c>
      <c r="V78" s="126" t="n">
        <f aca="false">IF($H78="AGÊNCIA INTERNO",(0),U78*$V$14)</f>
        <v>0</v>
      </c>
      <c r="W78" s="126" t="n">
        <f aca="false">IF($H78="AGÊNCIA",($U78+$V78)*$W$14,IF($H78="AGÊNCIA INTERNO",($U78*$N$14),IF($H78="FAT.DIRETO",($V78*$N$14))))</f>
        <v>0</v>
      </c>
      <c r="X78" s="126" t="n">
        <f aca="false">U78+V78+W78</f>
        <v>0</v>
      </c>
      <c r="Y78" s="132"/>
      <c r="Z78" s="132"/>
      <c r="AA78" s="132"/>
      <c r="AB78" s="132"/>
      <c r="AC78" s="132"/>
      <c r="AD78" s="132"/>
      <c r="AE78" s="133"/>
    </row>
    <row r="79" customFormat="false" ht="33.75" hidden="true" customHeight="true" outlineLevel="0" collapsed="false">
      <c r="A79" s="132"/>
      <c r="B79" s="133"/>
      <c r="C79" s="129"/>
      <c r="D79" s="130"/>
      <c r="E79" s="131"/>
      <c r="F79" s="131"/>
      <c r="G79" s="134"/>
      <c r="H79" s="124"/>
      <c r="I79" s="124" t="n">
        <v>0</v>
      </c>
      <c r="J79" s="124" t="n">
        <v>0</v>
      </c>
      <c r="K79" s="125" t="n">
        <v>0</v>
      </c>
      <c r="L79" s="126" t="n">
        <f aca="false">(I79*J79*K79)</f>
        <v>0</v>
      </c>
      <c r="M79" s="126" t="n">
        <f aca="false">IF($H79="AGÊNCIA INTERNO",(0),L79*$M$14)</f>
        <v>0</v>
      </c>
      <c r="N79" s="126" t="n">
        <f aca="false">IF($H79="AGÊNCIA",($L79+$M79)*$N$14,IF($H79="AGÊNCIA INTERNO",($L79*$N$14),IF($H79="FAT.DIRETO",($M79*$N$14))))</f>
        <v>0</v>
      </c>
      <c r="O79" s="126" t="n">
        <f aca="false">L79+M79+N79</f>
        <v>0</v>
      </c>
      <c r="P79" s="127" t="s">
        <v>28</v>
      </c>
      <c r="Q79" s="132"/>
      <c r="R79" s="124" t="n">
        <v>0</v>
      </c>
      <c r="S79" s="124" t="n">
        <v>0</v>
      </c>
      <c r="T79" s="125" t="n">
        <v>0</v>
      </c>
      <c r="U79" s="126" t="n">
        <f aca="false">(R79*S79*T79)</f>
        <v>0</v>
      </c>
      <c r="V79" s="126" t="n">
        <f aca="false">IF($H79="AGÊNCIA INTERNO",(0),U79*$V$14)</f>
        <v>0</v>
      </c>
      <c r="W79" s="126" t="n">
        <f aca="false">IF($H79="AGÊNCIA",($U79+$V79)*$W$14,IF($H79="AGÊNCIA INTERNO",($U79*$N$14),IF($H79="FAT.DIRETO",($V79*$N$14))))</f>
        <v>0</v>
      </c>
      <c r="X79" s="126" t="n">
        <f aca="false">U79+V79+W79</f>
        <v>0</v>
      </c>
      <c r="Y79" s="132"/>
      <c r="Z79" s="132"/>
      <c r="AA79" s="132"/>
      <c r="AB79" s="132"/>
      <c r="AC79" s="132"/>
      <c r="AD79" s="132"/>
      <c r="AE79" s="133"/>
    </row>
    <row r="80" customFormat="false" ht="33.75" hidden="true" customHeight="true" outlineLevel="0" collapsed="false">
      <c r="A80" s="132"/>
      <c r="B80" s="133"/>
      <c r="C80" s="129"/>
      <c r="D80" s="130"/>
      <c r="E80" s="131"/>
      <c r="F80" s="131"/>
      <c r="G80" s="134"/>
      <c r="H80" s="124"/>
      <c r="I80" s="124" t="n">
        <v>0</v>
      </c>
      <c r="J80" s="124" t="n">
        <v>0</v>
      </c>
      <c r="K80" s="125" t="n">
        <v>0</v>
      </c>
      <c r="L80" s="126" t="n">
        <f aca="false">(I80*J80*K80)</f>
        <v>0</v>
      </c>
      <c r="M80" s="126" t="n">
        <f aca="false">IF($H80="AGÊNCIA INTERNO",(0),L80*$M$14)</f>
        <v>0</v>
      </c>
      <c r="N80" s="126" t="n">
        <f aca="false">IF($H80="AGÊNCIA",($L80+$M80)*$N$14,IF($H80="AGÊNCIA INTERNO",($L80*$N$14),IF($H80="FAT.DIRETO",($M80*$N$14))))</f>
        <v>0</v>
      </c>
      <c r="O80" s="126" t="n">
        <f aca="false">L80+M80+N80</f>
        <v>0</v>
      </c>
      <c r="P80" s="127" t="s">
        <v>28</v>
      </c>
      <c r="Q80" s="132"/>
      <c r="R80" s="124" t="n">
        <v>0</v>
      </c>
      <c r="S80" s="124" t="n">
        <v>0</v>
      </c>
      <c r="T80" s="125" t="n">
        <v>0</v>
      </c>
      <c r="U80" s="126" t="n">
        <f aca="false">(R80*S80*T80)</f>
        <v>0</v>
      </c>
      <c r="V80" s="126" t="n">
        <f aca="false">IF($H80="AGÊNCIA INTERNO",(0),U80*$V$14)</f>
        <v>0</v>
      </c>
      <c r="W80" s="126" t="n">
        <f aca="false">IF($H80="AGÊNCIA",($U80+$V80)*$W$14,IF($H80="AGÊNCIA INTERNO",($U80*$N$14),IF($H80="FAT.DIRETO",($V80*$N$14))))</f>
        <v>0</v>
      </c>
      <c r="X80" s="126" t="n">
        <f aca="false">U80+V80+W80</f>
        <v>0</v>
      </c>
      <c r="Y80" s="132"/>
      <c r="Z80" s="132"/>
      <c r="AA80" s="132"/>
      <c r="AB80" s="132"/>
      <c r="AC80" s="132"/>
      <c r="AD80" s="132"/>
      <c r="AE80" s="133"/>
    </row>
    <row r="81" customFormat="false" ht="33.75" hidden="true" customHeight="true" outlineLevel="0" collapsed="false">
      <c r="A81" s="132"/>
      <c r="B81" s="133"/>
      <c r="C81" s="129"/>
      <c r="D81" s="130"/>
      <c r="E81" s="131"/>
      <c r="F81" s="131"/>
      <c r="G81" s="134"/>
      <c r="H81" s="124"/>
      <c r="I81" s="124" t="n">
        <v>0</v>
      </c>
      <c r="J81" s="124" t="n">
        <v>0</v>
      </c>
      <c r="K81" s="125" t="n">
        <v>0</v>
      </c>
      <c r="L81" s="126" t="n">
        <f aca="false">(I81*J81*K81)</f>
        <v>0</v>
      </c>
      <c r="M81" s="126" t="n">
        <f aca="false">IF($H81="AGÊNCIA INTERNO",(0),L81*$M$14)</f>
        <v>0</v>
      </c>
      <c r="N81" s="126" t="n">
        <f aca="false">IF($H81="AGÊNCIA",($L81+$M81)*$N$14,IF($H81="AGÊNCIA INTERNO",($L81*$N$14),IF($H81="FAT.DIRETO",($M81*$N$14))))</f>
        <v>0</v>
      </c>
      <c r="O81" s="126" t="n">
        <f aca="false">L81+M81+N81</f>
        <v>0</v>
      </c>
      <c r="P81" s="127" t="s">
        <v>28</v>
      </c>
      <c r="Q81" s="132"/>
      <c r="R81" s="124" t="n">
        <v>0</v>
      </c>
      <c r="S81" s="124" t="n">
        <v>0</v>
      </c>
      <c r="T81" s="125" t="n">
        <v>0</v>
      </c>
      <c r="U81" s="126" t="n">
        <f aca="false">(R81*S81*T81)</f>
        <v>0</v>
      </c>
      <c r="V81" s="126" t="n">
        <f aca="false">IF($H81="AGÊNCIA INTERNO",(0),U81*$V$14)</f>
        <v>0</v>
      </c>
      <c r="W81" s="126" t="n">
        <f aca="false">IF($H81="AGÊNCIA",($U81+$V81)*$W$14,IF($H81="AGÊNCIA INTERNO",($U81*$N$14),IF($H81="FAT.DIRETO",($V81*$N$14))))</f>
        <v>0</v>
      </c>
      <c r="X81" s="126" t="n">
        <f aca="false">U81+V81+W81</f>
        <v>0</v>
      </c>
      <c r="Y81" s="132"/>
      <c r="Z81" s="132"/>
      <c r="AA81" s="132"/>
      <c r="AB81" s="132"/>
      <c r="AC81" s="132"/>
      <c r="AD81" s="132"/>
      <c r="AE81" s="133"/>
    </row>
    <row r="82" customFormat="false" ht="33.75" hidden="true" customHeight="true" outlineLevel="0" collapsed="false">
      <c r="A82" s="132"/>
      <c r="B82" s="133"/>
      <c r="C82" s="129"/>
      <c r="D82" s="130"/>
      <c r="E82" s="131"/>
      <c r="F82" s="131"/>
      <c r="G82" s="134"/>
      <c r="H82" s="124"/>
      <c r="I82" s="124" t="n">
        <v>0</v>
      </c>
      <c r="J82" s="124" t="n">
        <v>0</v>
      </c>
      <c r="K82" s="125" t="n">
        <v>0</v>
      </c>
      <c r="L82" s="126" t="n">
        <f aca="false">(I82*J82*K82)</f>
        <v>0</v>
      </c>
      <c r="M82" s="126" t="n">
        <f aca="false">IF($H82="AGÊNCIA INTERNO",(0),L82*$M$14)</f>
        <v>0</v>
      </c>
      <c r="N82" s="126" t="n">
        <f aca="false">IF($H82="AGÊNCIA",($L82+$M82)*$N$14,IF($H82="AGÊNCIA INTERNO",($L82*$N$14),IF($H82="FAT.DIRETO",($M82*$N$14))))</f>
        <v>0</v>
      </c>
      <c r="O82" s="126" t="n">
        <f aca="false">L82+M82+N82</f>
        <v>0</v>
      </c>
      <c r="P82" s="127" t="s">
        <v>28</v>
      </c>
      <c r="Q82" s="132"/>
      <c r="R82" s="124" t="n">
        <v>0</v>
      </c>
      <c r="S82" s="124" t="n">
        <v>0</v>
      </c>
      <c r="T82" s="125" t="n">
        <v>0</v>
      </c>
      <c r="U82" s="126" t="n">
        <f aca="false">(R82*S82*T82)</f>
        <v>0</v>
      </c>
      <c r="V82" s="126" t="n">
        <f aca="false">IF($H82="AGÊNCIA INTERNO",(0),U82*$V$14)</f>
        <v>0</v>
      </c>
      <c r="W82" s="126" t="n">
        <f aca="false">IF($H82="AGÊNCIA",($U82+$V82)*$W$14,IF($H82="AGÊNCIA INTERNO",($U82*$N$14),IF($H82="FAT.DIRETO",($V82*$N$14))))</f>
        <v>0</v>
      </c>
      <c r="X82" s="126" t="n">
        <f aca="false">U82+V82+W82</f>
        <v>0</v>
      </c>
      <c r="Y82" s="132"/>
      <c r="Z82" s="132"/>
      <c r="AA82" s="132"/>
      <c r="AB82" s="132"/>
      <c r="AC82" s="132"/>
      <c r="AD82" s="132"/>
      <c r="AE82" s="133"/>
    </row>
    <row r="83" customFormat="false" ht="33.75" hidden="true" customHeight="true" outlineLevel="0" collapsed="false">
      <c r="A83" s="132"/>
      <c r="B83" s="133"/>
      <c r="C83" s="129"/>
      <c r="D83" s="130"/>
      <c r="E83" s="131"/>
      <c r="F83" s="131"/>
      <c r="G83" s="134"/>
      <c r="H83" s="124"/>
      <c r="I83" s="124" t="n">
        <v>0</v>
      </c>
      <c r="J83" s="124" t="n">
        <v>0</v>
      </c>
      <c r="K83" s="125" t="n">
        <v>0</v>
      </c>
      <c r="L83" s="126" t="n">
        <f aca="false">(I83*J83*K83)</f>
        <v>0</v>
      </c>
      <c r="M83" s="126" t="n">
        <f aca="false">IF($H83="AGÊNCIA INTERNO",(0),L83*$M$14)</f>
        <v>0</v>
      </c>
      <c r="N83" s="126" t="n">
        <f aca="false">IF($H83="AGÊNCIA",($L83+$M83)*$N$14,IF($H83="AGÊNCIA INTERNO",($L83*$N$14),IF($H83="FAT.DIRETO",($M83*$N$14))))</f>
        <v>0</v>
      </c>
      <c r="O83" s="126" t="n">
        <f aca="false">L83+M83+N83</f>
        <v>0</v>
      </c>
      <c r="P83" s="127" t="s">
        <v>28</v>
      </c>
      <c r="Q83" s="132"/>
      <c r="R83" s="124" t="n">
        <v>0</v>
      </c>
      <c r="S83" s="124" t="n">
        <v>0</v>
      </c>
      <c r="T83" s="125" t="n">
        <v>0</v>
      </c>
      <c r="U83" s="126" t="n">
        <f aca="false">(R83*S83*T83)</f>
        <v>0</v>
      </c>
      <c r="V83" s="126" t="n">
        <f aca="false">IF($H83="AGÊNCIA INTERNO",(0),U83*$V$14)</f>
        <v>0</v>
      </c>
      <c r="W83" s="126" t="n">
        <f aca="false">IF($H83="AGÊNCIA",($U83+$V83)*$W$14,IF($H83="AGÊNCIA INTERNO",($U83*$N$14),IF($H83="FAT.DIRETO",($V83*$N$14))))</f>
        <v>0</v>
      </c>
      <c r="X83" s="126" t="n">
        <f aca="false">U83+V83+W83</f>
        <v>0</v>
      </c>
      <c r="Y83" s="132"/>
      <c r="Z83" s="132"/>
      <c r="AA83" s="132"/>
      <c r="AB83" s="132"/>
      <c r="AC83" s="132"/>
      <c r="AD83" s="132"/>
      <c r="AE83" s="133"/>
    </row>
    <row r="84" customFormat="false" ht="33.75" hidden="true" customHeight="true" outlineLevel="0" collapsed="false">
      <c r="A84" s="132"/>
      <c r="B84" s="133"/>
      <c r="C84" s="129"/>
      <c r="D84" s="130"/>
      <c r="E84" s="131"/>
      <c r="F84" s="131"/>
      <c r="G84" s="134"/>
      <c r="H84" s="124"/>
      <c r="I84" s="124" t="n">
        <v>0</v>
      </c>
      <c r="J84" s="124" t="n">
        <v>0</v>
      </c>
      <c r="K84" s="125" t="n">
        <v>0</v>
      </c>
      <c r="L84" s="126" t="n">
        <f aca="false">(I84*J84*K84)</f>
        <v>0</v>
      </c>
      <c r="M84" s="126" t="n">
        <f aca="false">IF($H84="AGÊNCIA INTERNO",(0),L84*$M$14)</f>
        <v>0</v>
      </c>
      <c r="N84" s="126" t="n">
        <f aca="false">IF($H84="AGÊNCIA",($L84+$M84)*$N$14,IF($H84="AGÊNCIA INTERNO",($L84*$N$14),IF($H84="FAT.DIRETO",($M84*$N$14))))</f>
        <v>0</v>
      </c>
      <c r="O84" s="126" t="n">
        <f aca="false">L84+M84+N84</f>
        <v>0</v>
      </c>
      <c r="P84" s="127" t="s">
        <v>28</v>
      </c>
      <c r="Q84" s="132"/>
      <c r="R84" s="124" t="n">
        <v>0</v>
      </c>
      <c r="S84" s="124" t="n">
        <v>0</v>
      </c>
      <c r="T84" s="125" t="n">
        <v>0</v>
      </c>
      <c r="U84" s="126" t="n">
        <f aca="false">(R84*S84*T84)</f>
        <v>0</v>
      </c>
      <c r="V84" s="126" t="n">
        <f aca="false">IF($H84="AGÊNCIA INTERNO",(0),U84*$V$14)</f>
        <v>0</v>
      </c>
      <c r="W84" s="126" t="n">
        <f aca="false">IF($H84="AGÊNCIA",($U84+$V84)*$W$14,IF($H84="AGÊNCIA INTERNO",($U84*$N$14),IF($H84="FAT.DIRETO",($V84*$N$14))))</f>
        <v>0</v>
      </c>
      <c r="X84" s="126" t="n">
        <f aca="false">U84+V84+W84</f>
        <v>0</v>
      </c>
      <c r="Y84" s="132"/>
      <c r="Z84" s="132"/>
      <c r="AA84" s="132"/>
      <c r="AB84" s="132"/>
      <c r="AC84" s="132"/>
      <c r="AD84" s="132"/>
      <c r="AE84" s="133"/>
    </row>
    <row r="85" customFormat="false" ht="33.75" hidden="true" customHeight="true" outlineLevel="0" collapsed="false">
      <c r="A85" s="132"/>
      <c r="B85" s="133"/>
      <c r="C85" s="129"/>
      <c r="D85" s="130"/>
      <c r="E85" s="131"/>
      <c r="F85" s="131"/>
      <c r="G85" s="134"/>
      <c r="H85" s="124"/>
      <c r="I85" s="124" t="n">
        <v>0</v>
      </c>
      <c r="J85" s="124" t="n">
        <v>0</v>
      </c>
      <c r="K85" s="125" t="n">
        <v>0</v>
      </c>
      <c r="L85" s="126" t="n">
        <f aca="false">(I85*J85*K85)</f>
        <v>0</v>
      </c>
      <c r="M85" s="126" t="n">
        <f aca="false">IF($H85="AGÊNCIA INTERNO",(0),L85*$M$14)</f>
        <v>0</v>
      </c>
      <c r="N85" s="126" t="n">
        <f aca="false">IF($H85="AGÊNCIA",($L85+$M85)*$N$14,IF($H85="AGÊNCIA INTERNO",($L85*$N$14),IF($H85="FAT.DIRETO",($M85*$N$14))))</f>
        <v>0</v>
      </c>
      <c r="O85" s="126" t="n">
        <f aca="false">L85+M85+N85</f>
        <v>0</v>
      </c>
      <c r="P85" s="127" t="s">
        <v>28</v>
      </c>
      <c r="Q85" s="132"/>
      <c r="R85" s="124" t="n">
        <v>0</v>
      </c>
      <c r="S85" s="124" t="n">
        <v>0</v>
      </c>
      <c r="T85" s="125" t="n">
        <v>0</v>
      </c>
      <c r="U85" s="126" t="n">
        <f aca="false">(R85*S85*T85)</f>
        <v>0</v>
      </c>
      <c r="V85" s="126" t="n">
        <f aca="false">IF($H85="AGÊNCIA INTERNO",(0),U85*$V$14)</f>
        <v>0</v>
      </c>
      <c r="W85" s="126" t="n">
        <f aca="false">IF($H85="AGÊNCIA",($U85+$V85)*$W$14,IF($H85="AGÊNCIA INTERNO",($U85*$N$14),IF($H85="FAT.DIRETO",($V85*$N$14))))</f>
        <v>0</v>
      </c>
      <c r="X85" s="126" t="n">
        <f aca="false">U85+V85+W85</f>
        <v>0</v>
      </c>
      <c r="Y85" s="132"/>
      <c r="Z85" s="132"/>
      <c r="AA85" s="132"/>
      <c r="AB85" s="132"/>
      <c r="AC85" s="132"/>
      <c r="AD85" s="132"/>
      <c r="AE85" s="133"/>
    </row>
    <row r="86" customFormat="false" ht="33.75" hidden="true" customHeight="true" outlineLevel="0" collapsed="false">
      <c r="A86" s="132"/>
      <c r="B86" s="133"/>
      <c r="C86" s="129"/>
      <c r="D86" s="130"/>
      <c r="E86" s="131"/>
      <c r="F86" s="131"/>
      <c r="G86" s="134"/>
      <c r="H86" s="124"/>
      <c r="I86" s="124" t="n">
        <v>0</v>
      </c>
      <c r="J86" s="124" t="n">
        <v>0</v>
      </c>
      <c r="K86" s="125" t="n">
        <v>0</v>
      </c>
      <c r="L86" s="126" t="n">
        <f aca="false">(I86*J86*K86)</f>
        <v>0</v>
      </c>
      <c r="M86" s="126" t="n">
        <f aca="false">IF($H86="AGÊNCIA INTERNO",(0),L86*$M$14)</f>
        <v>0</v>
      </c>
      <c r="N86" s="126" t="n">
        <f aca="false">IF($H86="AGÊNCIA",($L86+$M86)*$N$14,IF($H86="AGÊNCIA INTERNO",($L86*$N$14),IF($H86="FAT.DIRETO",($M86*$N$14))))</f>
        <v>0</v>
      </c>
      <c r="O86" s="126" t="n">
        <f aca="false">L86+M86+N86</f>
        <v>0</v>
      </c>
      <c r="P86" s="127" t="s">
        <v>28</v>
      </c>
      <c r="Q86" s="132"/>
      <c r="R86" s="124" t="n">
        <v>0</v>
      </c>
      <c r="S86" s="124" t="n">
        <v>0</v>
      </c>
      <c r="T86" s="125" t="n">
        <v>0</v>
      </c>
      <c r="U86" s="126" t="n">
        <f aca="false">(R86*S86*T86)</f>
        <v>0</v>
      </c>
      <c r="V86" s="126" t="n">
        <f aca="false">IF($H86="AGÊNCIA INTERNO",(0),U86*$V$14)</f>
        <v>0</v>
      </c>
      <c r="W86" s="126" t="n">
        <f aca="false">IF($H86="AGÊNCIA",($U86+$V86)*$W$14,IF($H86="AGÊNCIA INTERNO",($U86*$N$14),IF($H86="FAT.DIRETO",($V86*$N$14))))</f>
        <v>0</v>
      </c>
      <c r="X86" s="126" t="n">
        <f aca="false">U86+V86+W86</f>
        <v>0</v>
      </c>
      <c r="Y86" s="132"/>
      <c r="Z86" s="132"/>
      <c r="AA86" s="132"/>
      <c r="AB86" s="132"/>
      <c r="AC86" s="132"/>
      <c r="AD86" s="132"/>
      <c r="AE86" s="133"/>
    </row>
    <row r="87" customFormat="false" ht="33.75" hidden="true" customHeight="true" outlineLevel="0" collapsed="false">
      <c r="A87" s="132"/>
      <c r="B87" s="133"/>
      <c r="C87" s="129"/>
      <c r="D87" s="130"/>
      <c r="E87" s="131"/>
      <c r="F87" s="131"/>
      <c r="G87" s="134"/>
      <c r="H87" s="124"/>
      <c r="I87" s="124" t="n">
        <v>0</v>
      </c>
      <c r="J87" s="124" t="n">
        <v>0</v>
      </c>
      <c r="K87" s="125" t="n">
        <v>0</v>
      </c>
      <c r="L87" s="126" t="n">
        <f aca="false">(I87*J87*K87)</f>
        <v>0</v>
      </c>
      <c r="M87" s="126" t="n">
        <f aca="false">IF($H87="AGÊNCIA INTERNO",(0),L87*$M$14)</f>
        <v>0</v>
      </c>
      <c r="N87" s="126" t="n">
        <f aca="false">IF($H87="AGÊNCIA",($L87+$M87)*$N$14,IF($H87="AGÊNCIA INTERNO",($L87*$N$14),IF($H87="FAT.DIRETO",($M87*$N$14))))</f>
        <v>0</v>
      </c>
      <c r="O87" s="126" t="n">
        <f aca="false">L87+M87+N87</f>
        <v>0</v>
      </c>
      <c r="P87" s="127" t="s">
        <v>29</v>
      </c>
      <c r="Q87" s="132"/>
      <c r="R87" s="124" t="n">
        <v>0</v>
      </c>
      <c r="S87" s="124" t="n">
        <v>0</v>
      </c>
      <c r="T87" s="125" t="n">
        <v>0</v>
      </c>
      <c r="U87" s="126" t="n">
        <f aca="false">(R87*S87*T87)</f>
        <v>0</v>
      </c>
      <c r="V87" s="126" t="n">
        <f aca="false">IF($H87="AGÊNCIA INTERNO",(0),U87*$V$14)</f>
        <v>0</v>
      </c>
      <c r="W87" s="126" t="n">
        <f aca="false">IF($H87="AGÊNCIA",($U87+$V87)*$W$14,IF($H87="AGÊNCIA INTERNO",($U87*$N$14),IF($H87="FAT.DIRETO",($V87*$N$14))))</f>
        <v>0</v>
      </c>
      <c r="X87" s="126" t="n">
        <f aca="false">U87+V87+W87</f>
        <v>0</v>
      </c>
      <c r="Y87" s="132"/>
      <c r="Z87" s="132"/>
      <c r="AA87" s="132"/>
      <c r="AB87" s="132"/>
      <c r="AC87" s="132"/>
      <c r="AD87" s="132"/>
      <c r="AE87" s="133"/>
    </row>
    <row r="88" customFormat="false" ht="33.75" hidden="true" customHeight="true" outlineLevel="0" collapsed="false">
      <c r="A88" s="132"/>
      <c r="B88" s="133"/>
      <c r="C88" s="129"/>
      <c r="D88" s="130"/>
      <c r="E88" s="131"/>
      <c r="F88" s="131"/>
      <c r="G88" s="134"/>
      <c r="H88" s="124"/>
      <c r="I88" s="124" t="n">
        <v>0</v>
      </c>
      <c r="J88" s="124" t="n">
        <v>0</v>
      </c>
      <c r="K88" s="125" t="n">
        <v>0</v>
      </c>
      <c r="L88" s="126" t="n">
        <f aca="false">(I88*J88*K88)</f>
        <v>0</v>
      </c>
      <c r="M88" s="126" t="n">
        <f aca="false">IF($H88="AGÊNCIA INTERNO",(0),L88*$M$14)</f>
        <v>0</v>
      </c>
      <c r="N88" s="126" t="n">
        <f aca="false">IF($H88="AGÊNCIA",($L88+$M88)*$N$14,IF($H88="AGÊNCIA INTERNO",($L88*$N$14),IF($H88="FAT.DIRETO",($M88*$N$14))))</f>
        <v>0</v>
      </c>
      <c r="O88" s="126" t="n">
        <f aca="false">L88+M88+N88</f>
        <v>0</v>
      </c>
      <c r="P88" s="127" t="s">
        <v>29</v>
      </c>
      <c r="Q88" s="132"/>
      <c r="R88" s="124" t="n">
        <v>0</v>
      </c>
      <c r="S88" s="124" t="n">
        <v>0</v>
      </c>
      <c r="T88" s="125" t="n">
        <v>0</v>
      </c>
      <c r="U88" s="126" t="n">
        <f aca="false">(R88*S88*T88)</f>
        <v>0</v>
      </c>
      <c r="V88" s="126" t="n">
        <f aca="false">IF($H88="AGÊNCIA INTERNO",(0),U88*$V$14)</f>
        <v>0</v>
      </c>
      <c r="W88" s="126" t="n">
        <f aca="false">IF($H88="AGÊNCIA",($U88+$V88)*$W$14,IF($H88="AGÊNCIA INTERNO",($U88*$N$14),IF($H88="FAT.DIRETO",($V88*$N$14))))</f>
        <v>0</v>
      </c>
      <c r="X88" s="126" t="n">
        <f aca="false">U88+V88+W88</f>
        <v>0</v>
      </c>
      <c r="Y88" s="132"/>
      <c r="Z88" s="132"/>
      <c r="AA88" s="132"/>
      <c r="AB88" s="132"/>
      <c r="AC88" s="132"/>
      <c r="AD88" s="132"/>
      <c r="AE88" s="133"/>
    </row>
    <row r="89" customFormat="false" ht="33.75" hidden="true" customHeight="true" outlineLevel="0" collapsed="false">
      <c r="A89" s="132"/>
      <c r="B89" s="133"/>
      <c r="C89" s="129"/>
      <c r="D89" s="130"/>
      <c r="E89" s="131"/>
      <c r="F89" s="131"/>
      <c r="G89" s="134"/>
      <c r="H89" s="124"/>
      <c r="I89" s="124" t="n">
        <v>0</v>
      </c>
      <c r="J89" s="124" t="n">
        <v>0</v>
      </c>
      <c r="K89" s="125" t="n">
        <v>0</v>
      </c>
      <c r="L89" s="126" t="n">
        <f aca="false">(I89*J89*K89)</f>
        <v>0</v>
      </c>
      <c r="M89" s="126" t="n">
        <f aca="false">IF($H89="AGÊNCIA INTERNO",(0),L89*$M$14)</f>
        <v>0</v>
      </c>
      <c r="N89" s="126" t="n">
        <f aca="false">IF($H89="AGÊNCIA",($L89+$M89)*$N$14,IF($H89="AGÊNCIA INTERNO",($L89*$N$14),IF($H89="FAT.DIRETO",($M89*$N$14))))</f>
        <v>0</v>
      </c>
      <c r="O89" s="126" t="n">
        <f aca="false">L89+M89+N89</f>
        <v>0</v>
      </c>
      <c r="P89" s="127" t="s">
        <v>29</v>
      </c>
      <c r="Q89" s="132"/>
      <c r="R89" s="124" t="n">
        <v>0</v>
      </c>
      <c r="S89" s="124" t="n">
        <v>0</v>
      </c>
      <c r="T89" s="125" t="n">
        <v>0</v>
      </c>
      <c r="U89" s="126" t="n">
        <f aca="false">(R89*S89*T89)</f>
        <v>0</v>
      </c>
      <c r="V89" s="126" t="n">
        <f aca="false">IF($H89="AGÊNCIA INTERNO",(0),U89*$V$14)</f>
        <v>0</v>
      </c>
      <c r="W89" s="126" t="n">
        <f aca="false">IF($H89="AGÊNCIA",($U89+$V89)*$W$14,IF($H89="AGÊNCIA INTERNO",($U89*$N$14),IF($H89="FAT.DIRETO",($V89*$N$14))))</f>
        <v>0</v>
      </c>
      <c r="X89" s="126" t="n">
        <f aca="false">U89+V89+W89</f>
        <v>0</v>
      </c>
      <c r="Y89" s="132"/>
      <c r="Z89" s="132"/>
      <c r="AA89" s="132"/>
      <c r="AB89" s="132"/>
      <c r="AC89" s="132"/>
      <c r="AD89" s="132"/>
      <c r="AE89" s="133"/>
    </row>
    <row r="90" customFormat="false" ht="33.75" hidden="true" customHeight="true" outlineLevel="0" collapsed="false">
      <c r="A90" s="132"/>
      <c r="B90" s="133"/>
      <c r="C90" s="129"/>
      <c r="D90" s="130"/>
      <c r="E90" s="131"/>
      <c r="F90" s="131"/>
      <c r="G90" s="134"/>
      <c r="H90" s="124"/>
      <c r="I90" s="124" t="n">
        <v>0</v>
      </c>
      <c r="J90" s="124" t="n">
        <v>0</v>
      </c>
      <c r="K90" s="125" t="n">
        <v>0</v>
      </c>
      <c r="L90" s="126" t="n">
        <f aca="false">(I90*J90*K90)</f>
        <v>0</v>
      </c>
      <c r="M90" s="126" t="n">
        <f aca="false">IF($H90="AGÊNCIA INTERNO",(0),L90*$M$14)</f>
        <v>0</v>
      </c>
      <c r="N90" s="126" t="n">
        <f aca="false">IF($H90="AGÊNCIA",($L90+$M90)*$N$14,IF($H90="AGÊNCIA INTERNO",($L90*$N$14),IF($H90="FAT.DIRETO",($M90*$N$14))))</f>
        <v>0</v>
      </c>
      <c r="O90" s="126" t="n">
        <f aca="false">L90+M90+N90</f>
        <v>0</v>
      </c>
      <c r="P90" s="127" t="s">
        <v>29</v>
      </c>
      <c r="Q90" s="132"/>
      <c r="R90" s="124" t="n">
        <v>0</v>
      </c>
      <c r="S90" s="124" t="n">
        <v>0</v>
      </c>
      <c r="T90" s="125" t="n">
        <v>0</v>
      </c>
      <c r="U90" s="126" t="n">
        <f aca="false">(R90*S90*T90)</f>
        <v>0</v>
      </c>
      <c r="V90" s="126" t="n">
        <f aca="false">IF($H90="AGÊNCIA INTERNO",(0),U90*$V$14)</f>
        <v>0</v>
      </c>
      <c r="W90" s="126" t="n">
        <f aca="false">IF($H90="AGÊNCIA",($U90+$V90)*$W$14,IF($H90="AGÊNCIA INTERNO",($U90*$N$14),IF($H90="FAT.DIRETO",($V90*$N$14))))</f>
        <v>0</v>
      </c>
      <c r="X90" s="126" t="n">
        <f aca="false">U90+V90+W90</f>
        <v>0</v>
      </c>
      <c r="Y90" s="132"/>
      <c r="Z90" s="132"/>
      <c r="AA90" s="132"/>
      <c r="AB90" s="132"/>
      <c r="AC90" s="132"/>
      <c r="AD90" s="132"/>
      <c r="AE90" s="133"/>
    </row>
    <row r="91" customFormat="false" ht="33.75" hidden="true" customHeight="true" outlineLevel="0" collapsed="false">
      <c r="A91" s="132"/>
      <c r="B91" s="133"/>
      <c r="C91" s="129"/>
      <c r="D91" s="130"/>
      <c r="E91" s="131"/>
      <c r="F91" s="131"/>
      <c r="G91" s="134"/>
      <c r="H91" s="124"/>
      <c r="I91" s="124" t="n">
        <v>0</v>
      </c>
      <c r="J91" s="124" t="n">
        <v>0</v>
      </c>
      <c r="K91" s="125" t="n">
        <v>0</v>
      </c>
      <c r="L91" s="126" t="n">
        <f aca="false">(I91*J91*K91)</f>
        <v>0</v>
      </c>
      <c r="M91" s="126" t="n">
        <f aca="false">IF($H91="AGÊNCIA INTERNO",(0),L91*$M$14)</f>
        <v>0</v>
      </c>
      <c r="N91" s="126" t="n">
        <f aca="false">IF($H91="AGÊNCIA",($L91+$M91)*$N$14,IF($H91="AGÊNCIA INTERNO",($L91*$N$14),IF($H91="FAT.DIRETO",($M91*$N$14))))</f>
        <v>0</v>
      </c>
      <c r="O91" s="126" t="n">
        <f aca="false">L91+M91+N91</f>
        <v>0</v>
      </c>
      <c r="P91" s="127" t="s">
        <v>29</v>
      </c>
      <c r="Q91" s="132"/>
      <c r="R91" s="124" t="n">
        <v>0</v>
      </c>
      <c r="S91" s="124" t="n">
        <v>0</v>
      </c>
      <c r="T91" s="125" t="n">
        <v>0</v>
      </c>
      <c r="U91" s="126" t="n">
        <f aca="false">(R91*S91*T91)</f>
        <v>0</v>
      </c>
      <c r="V91" s="126" t="n">
        <f aca="false">IF($H91="AGÊNCIA INTERNO",(0),U91*$V$14)</f>
        <v>0</v>
      </c>
      <c r="W91" s="126" t="n">
        <f aca="false">IF($H91="AGÊNCIA",($U91+$V91)*$W$14,IF($H91="AGÊNCIA INTERNO",($U91*$N$14),IF($H91="FAT.DIRETO",($V91*$N$14))))</f>
        <v>0</v>
      </c>
      <c r="X91" s="126" t="n">
        <f aca="false">U91+V91+W91</f>
        <v>0</v>
      </c>
      <c r="Y91" s="132"/>
      <c r="Z91" s="132"/>
      <c r="AA91" s="132"/>
      <c r="AB91" s="132"/>
      <c r="AC91" s="132"/>
      <c r="AD91" s="132"/>
      <c r="AE91" s="133"/>
    </row>
    <row r="92" customFormat="false" ht="33.75" hidden="true" customHeight="true" outlineLevel="0" collapsed="false">
      <c r="A92" s="132"/>
      <c r="B92" s="133"/>
      <c r="C92" s="129"/>
      <c r="D92" s="130"/>
      <c r="E92" s="131"/>
      <c r="F92" s="131"/>
      <c r="G92" s="134"/>
      <c r="H92" s="124"/>
      <c r="I92" s="124" t="n">
        <v>0</v>
      </c>
      <c r="J92" s="124" t="n">
        <v>0</v>
      </c>
      <c r="K92" s="125" t="n">
        <v>0</v>
      </c>
      <c r="L92" s="126" t="n">
        <f aca="false">(I92*J92*K92)</f>
        <v>0</v>
      </c>
      <c r="M92" s="126" t="n">
        <f aca="false">IF($H92="AGÊNCIA INTERNO",(0),L92*$M$14)</f>
        <v>0</v>
      </c>
      <c r="N92" s="126" t="n">
        <f aca="false">IF($H92="AGÊNCIA",($L92+$M92)*$N$14,IF($H92="AGÊNCIA INTERNO",($L92*$N$14),IF($H92="FAT.DIRETO",($M92*$N$14))))</f>
        <v>0</v>
      </c>
      <c r="O92" s="126" t="n">
        <f aca="false">L92+M92+N92</f>
        <v>0</v>
      </c>
      <c r="P92" s="127" t="s">
        <v>29</v>
      </c>
      <c r="Q92" s="132"/>
      <c r="R92" s="124" t="n">
        <v>0</v>
      </c>
      <c r="S92" s="124" t="n">
        <v>0</v>
      </c>
      <c r="T92" s="125" t="n">
        <v>0</v>
      </c>
      <c r="U92" s="126" t="n">
        <f aca="false">(R92*S92*T92)</f>
        <v>0</v>
      </c>
      <c r="V92" s="126" t="n">
        <f aca="false">IF($H92="AGÊNCIA INTERNO",(0),U92*$V$14)</f>
        <v>0</v>
      </c>
      <c r="W92" s="126" t="n">
        <f aca="false">IF($H92="AGÊNCIA",($U92+$V92)*$W$14,IF($H92="AGÊNCIA INTERNO",($U92*$N$14),IF($H92="FAT.DIRETO",($V92*$N$14))))</f>
        <v>0</v>
      </c>
      <c r="X92" s="126" t="n">
        <f aca="false">U92+V92+W92</f>
        <v>0</v>
      </c>
      <c r="Y92" s="132"/>
      <c r="Z92" s="132"/>
      <c r="AA92" s="132"/>
      <c r="AB92" s="132"/>
      <c r="AC92" s="132"/>
      <c r="AD92" s="132"/>
      <c r="AE92" s="133"/>
    </row>
    <row r="93" customFormat="false" ht="33.75" hidden="true" customHeight="true" outlineLevel="0" collapsed="false">
      <c r="A93" s="132"/>
      <c r="B93" s="133"/>
      <c r="C93" s="129"/>
      <c r="D93" s="130"/>
      <c r="E93" s="131"/>
      <c r="F93" s="131"/>
      <c r="G93" s="134"/>
      <c r="H93" s="124"/>
      <c r="I93" s="124" t="n">
        <v>0</v>
      </c>
      <c r="J93" s="124" t="n">
        <v>0</v>
      </c>
      <c r="K93" s="125" t="n">
        <v>0</v>
      </c>
      <c r="L93" s="126" t="n">
        <f aca="false">(I93*J93*K93)</f>
        <v>0</v>
      </c>
      <c r="M93" s="126" t="n">
        <f aca="false">IF($H93="AGÊNCIA INTERNO",(0),L93*$M$14)</f>
        <v>0</v>
      </c>
      <c r="N93" s="126" t="n">
        <f aca="false">IF($H93="AGÊNCIA",($L93+$M93)*$N$14,IF($H93="AGÊNCIA INTERNO",($L93*$N$14),IF($H93="FAT.DIRETO",($M93*$N$14))))</f>
        <v>0</v>
      </c>
      <c r="O93" s="126" t="n">
        <f aca="false">L93+M93+N93</f>
        <v>0</v>
      </c>
      <c r="P93" s="127" t="s">
        <v>29</v>
      </c>
      <c r="Q93" s="132"/>
      <c r="R93" s="124" t="n">
        <v>0</v>
      </c>
      <c r="S93" s="124" t="n">
        <v>0</v>
      </c>
      <c r="T93" s="125" t="n">
        <v>0</v>
      </c>
      <c r="U93" s="126" t="n">
        <f aca="false">(R93*S93*T93)</f>
        <v>0</v>
      </c>
      <c r="V93" s="126" t="n">
        <f aca="false">IF($H93="AGÊNCIA INTERNO",(0),U93*$V$14)</f>
        <v>0</v>
      </c>
      <c r="W93" s="126" t="n">
        <f aca="false">IF($H93="AGÊNCIA",($U93+$V93)*$W$14,IF($H93="AGÊNCIA INTERNO",($U93*$N$14),IF($H93="FAT.DIRETO",($V93*$N$14))))</f>
        <v>0</v>
      </c>
      <c r="X93" s="126" t="n">
        <f aca="false">U93+V93+W93</f>
        <v>0</v>
      </c>
      <c r="Y93" s="132"/>
      <c r="Z93" s="132"/>
      <c r="AA93" s="132"/>
      <c r="AB93" s="132"/>
      <c r="AC93" s="132"/>
      <c r="AD93" s="132"/>
      <c r="AE93" s="133"/>
    </row>
    <row r="94" customFormat="false" ht="33.75" hidden="true" customHeight="true" outlineLevel="0" collapsed="false">
      <c r="A94" s="132"/>
      <c r="B94" s="133"/>
      <c r="C94" s="129"/>
      <c r="D94" s="130"/>
      <c r="E94" s="131"/>
      <c r="F94" s="131"/>
      <c r="G94" s="134"/>
      <c r="H94" s="124"/>
      <c r="I94" s="124" t="n">
        <v>0</v>
      </c>
      <c r="J94" s="124" t="n">
        <v>0</v>
      </c>
      <c r="K94" s="125" t="n">
        <v>0</v>
      </c>
      <c r="L94" s="126" t="n">
        <f aca="false">(I94*J94*K94)</f>
        <v>0</v>
      </c>
      <c r="M94" s="126" t="n">
        <f aca="false">IF($H94="AGÊNCIA INTERNO",(0),L94*$M$14)</f>
        <v>0</v>
      </c>
      <c r="N94" s="126" t="n">
        <f aca="false">IF($H94="AGÊNCIA",($L94+$M94)*$N$14,IF($H94="AGÊNCIA INTERNO",($L94*$N$14),IF($H94="FAT.DIRETO",($M94*$N$14))))</f>
        <v>0</v>
      </c>
      <c r="O94" s="126" t="n">
        <f aca="false">L94+M94+N94</f>
        <v>0</v>
      </c>
      <c r="P94" s="127" t="s">
        <v>29</v>
      </c>
      <c r="Q94" s="132"/>
      <c r="R94" s="124" t="n">
        <v>0</v>
      </c>
      <c r="S94" s="124" t="n">
        <v>0</v>
      </c>
      <c r="T94" s="125" t="n">
        <v>0</v>
      </c>
      <c r="U94" s="126" t="n">
        <f aca="false">(R94*S94*T94)</f>
        <v>0</v>
      </c>
      <c r="V94" s="126" t="n">
        <f aca="false">IF($H94="AGÊNCIA INTERNO",(0),U94*$V$14)</f>
        <v>0</v>
      </c>
      <c r="W94" s="126" t="n">
        <f aca="false">IF($H94="AGÊNCIA",($U94+$V94)*$W$14,IF($H94="AGÊNCIA INTERNO",($U94*$N$14),IF($H94="FAT.DIRETO",($V94*$N$14))))</f>
        <v>0</v>
      </c>
      <c r="X94" s="126" t="n">
        <f aca="false">U94+V94+W94</f>
        <v>0</v>
      </c>
      <c r="Y94" s="132"/>
      <c r="Z94" s="132"/>
      <c r="AA94" s="132"/>
      <c r="AB94" s="132"/>
      <c r="AC94" s="132"/>
      <c r="AD94" s="132"/>
      <c r="AE94" s="133"/>
    </row>
    <row r="95" customFormat="false" ht="33.75" hidden="true" customHeight="true" outlineLevel="0" collapsed="false">
      <c r="A95" s="132"/>
      <c r="B95" s="133"/>
      <c r="C95" s="129"/>
      <c r="D95" s="130"/>
      <c r="E95" s="131"/>
      <c r="F95" s="131"/>
      <c r="G95" s="134"/>
      <c r="H95" s="124"/>
      <c r="I95" s="124" t="n">
        <v>0</v>
      </c>
      <c r="J95" s="124" t="n">
        <v>0</v>
      </c>
      <c r="K95" s="125" t="n">
        <v>0</v>
      </c>
      <c r="L95" s="126" t="n">
        <f aca="false">(I95*J95*K95)</f>
        <v>0</v>
      </c>
      <c r="M95" s="126" t="n">
        <f aca="false">IF($H95="AGÊNCIA INTERNO",(0),L95*$M$14)</f>
        <v>0</v>
      </c>
      <c r="N95" s="126" t="n">
        <f aca="false">IF($H95="AGÊNCIA",($L95+$M95)*$N$14,IF($H95="AGÊNCIA INTERNO",($L95*$N$14),IF($H95="FAT.DIRETO",($M95*$N$14))))</f>
        <v>0</v>
      </c>
      <c r="O95" s="126" t="n">
        <f aca="false">L95+M95+N95</f>
        <v>0</v>
      </c>
      <c r="P95" s="127" t="s">
        <v>29</v>
      </c>
      <c r="Q95" s="132"/>
      <c r="R95" s="124" t="n">
        <v>0</v>
      </c>
      <c r="S95" s="124" t="n">
        <v>0</v>
      </c>
      <c r="T95" s="125" t="n">
        <v>0</v>
      </c>
      <c r="U95" s="126" t="n">
        <f aca="false">(R95*S95*T95)</f>
        <v>0</v>
      </c>
      <c r="V95" s="126" t="n">
        <f aca="false">IF($H95="AGÊNCIA INTERNO",(0),U95*$V$14)</f>
        <v>0</v>
      </c>
      <c r="W95" s="126" t="n">
        <f aca="false">IF($H95="AGÊNCIA",($U95+$V95)*$W$14,IF($H95="AGÊNCIA INTERNO",($U95*$N$14),IF($H95="FAT.DIRETO",($V95*$N$14))))</f>
        <v>0</v>
      </c>
      <c r="X95" s="126" t="n">
        <f aca="false">U95+V95+W95</f>
        <v>0</v>
      </c>
      <c r="Y95" s="132"/>
      <c r="Z95" s="132"/>
      <c r="AA95" s="132"/>
      <c r="AB95" s="132"/>
      <c r="AC95" s="132"/>
      <c r="AD95" s="132"/>
      <c r="AE95" s="133"/>
    </row>
    <row r="96" customFormat="false" ht="33.75" hidden="true" customHeight="true" outlineLevel="0" collapsed="false">
      <c r="A96" s="132"/>
      <c r="B96" s="133"/>
      <c r="C96" s="129"/>
      <c r="D96" s="130"/>
      <c r="E96" s="131"/>
      <c r="F96" s="131"/>
      <c r="G96" s="134"/>
      <c r="H96" s="124"/>
      <c r="I96" s="124" t="n">
        <v>0</v>
      </c>
      <c r="J96" s="124" t="n">
        <v>0</v>
      </c>
      <c r="K96" s="125" t="n">
        <v>0</v>
      </c>
      <c r="L96" s="126" t="n">
        <f aca="false">(I96*J96*K96)</f>
        <v>0</v>
      </c>
      <c r="M96" s="126" t="n">
        <f aca="false">IF($H96="AGÊNCIA INTERNO",(0),L96*$M$14)</f>
        <v>0</v>
      </c>
      <c r="N96" s="126" t="n">
        <f aca="false">IF($H96="AGÊNCIA",($L96+$M96)*$N$14,IF($H96="AGÊNCIA INTERNO",($L96*$N$14),IF($H96="FAT.DIRETO",($M96*$N$14))))</f>
        <v>0</v>
      </c>
      <c r="O96" s="126" t="n">
        <f aca="false">L96+M96+N96</f>
        <v>0</v>
      </c>
      <c r="P96" s="127" t="s">
        <v>29</v>
      </c>
      <c r="Q96" s="132"/>
      <c r="R96" s="124" t="n">
        <v>0</v>
      </c>
      <c r="S96" s="124" t="n">
        <v>0</v>
      </c>
      <c r="T96" s="125" t="n">
        <v>0</v>
      </c>
      <c r="U96" s="126" t="n">
        <f aca="false">(R96*S96*T96)</f>
        <v>0</v>
      </c>
      <c r="V96" s="126" t="n">
        <f aca="false">IF($H96="AGÊNCIA INTERNO",(0),U96*$V$14)</f>
        <v>0</v>
      </c>
      <c r="W96" s="126" t="n">
        <f aca="false">IF($H96="AGÊNCIA",($U96+$V96)*$W$14,IF($H96="AGÊNCIA INTERNO",($U96*$N$14),IF($H96="FAT.DIRETO",($V96*$N$14))))</f>
        <v>0</v>
      </c>
      <c r="X96" s="126" t="n">
        <f aca="false">U96+V96+W96</f>
        <v>0</v>
      </c>
      <c r="Y96" s="132"/>
      <c r="Z96" s="132"/>
      <c r="AA96" s="132"/>
      <c r="AB96" s="132"/>
      <c r="AC96" s="132"/>
      <c r="AD96" s="132"/>
      <c r="AE96" s="133"/>
    </row>
    <row r="97" customFormat="false" ht="33.75" hidden="true" customHeight="true" outlineLevel="0" collapsed="false">
      <c r="A97" s="132"/>
      <c r="B97" s="133"/>
      <c r="C97" s="129"/>
      <c r="D97" s="130"/>
      <c r="E97" s="131"/>
      <c r="F97" s="131"/>
      <c r="G97" s="134"/>
      <c r="H97" s="124"/>
      <c r="I97" s="124" t="n">
        <v>0</v>
      </c>
      <c r="J97" s="124" t="n">
        <v>0</v>
      </c>
      <c r="K97" s="125" t="n">
        <v>0</v>
      </c>
      <c r="L97" s="126" t="n">
        <f aca="false">(I97*J97*K97)</f>
        <v>0</v>
      </c>
      <c r="M97" s="126" t="n">
        <f aca="false">IF($H97="AGÊNCIA INTERNO",(0),L97*$M$14)</f>
        <v>0</v>
      </c>
      <c r="N97" s="126" t="n">
        <f aca="false">IF($H97="AGÊNCIA",($L97+$M97)*$N$14,IF($H97="AGÊNCIA INTERNO",($L97*$N$14),IF($H97="FAT.DIRETO",($M97*$N$14))))</f>
        <v>0</v>
      </c>
      <c r="O97" s="126" t="n">
        <f aca="false">L97+M97+N97</f>
        <v>0</v>
      </c>
      <c r="P97" s="127" t="s">
        <v>29</v>
      </c>
      <c r="Q97" s="132"/>
      <c r="R97" s="124" t="n">
        <v>0</v>
      </c>
      <c r="S97" s="124" t="n">
        <v>0</v>
      </c>
      <c r="T97" s="125" t="n">
        <v>0</v>
      </c>
      <c r="U97" s="126" t="n">
        <f aca="false">(R97*S97*T97)</f>
        <v>0</v>
      </c>
      <c r="V97" s="126" t="n">
        <f aca="false">IF($H97="AGÊNCIA INTERNO",(0),U97*$V$14)</f>
        <v>0</v>
      </c>
      <c r="W97" s="126" t="n">
        <f aca="false">IF($H97="AGÊNCIA",($U97+$V97)*$W$14,IF($H97="AGÊNCIA INTERNO",($U97*$N$14),IF($H97="FAT.DIRETO",($V97*$N$14))))</f>
        <v>0</v>
      </c>
      <c r="X97" s="126" t="n">
        <f aca="false">U97+V97+W97</f>
        <v>0</v>
      </c>
      <c r="Y97" s="132"/>
      <c r="Z97" s="132"/>
      <c r="AA97" s="132"/>
      <c r="AB97" s="132"/>
      <c r="AC97" s="132"/>
      <c r="AD97" s="132"/>
      <c r="AE97" s="133"/>
    </row>
    <row r="98" customFormat="false" ht="33.75" hidden="true" customHeight="true" outlineLevel="0" collapsed="false">
      <c r="A98" s="132"/>
      <c r="B98" s="133"/>
      <c r="C98" s="129"/>
      <c r="D98" s="130"/>
      <c r="E98" s="131"/>
      <c r="F98" s="131"/>
      <c r="G98" s="134"/>
      <c r="H98" s="124"/>
      <c r="I98" s="124" t="n">
        <v>0</v>
      </c>
      <c r="J98" s="124" t="n">
        <v>0</v>
      </c>
      <c r="K98" s="125" t="n">
        <v>0</v>
      </c>
      <c r="L98" s="126" t="n">
        <f aca="false">(I98*J98*K98)</f>
        <v>0</v>
      </c>
      <c r="M98" s="126" t="n">
        <f aca="false">IF($H98="AGÊNCIA INTERNO",(0),L98*$M$14)</f>
        <v>0</v>
      </c>
      <c r="N98" s="126" t="n">
        <f aca="false">IF($H98="AGÊNCIA",($L98+$M98)*$N$14,IF($H98="AGÊNCIA INTERNO",($L98*$N$14),IF($H98="FAT.DIRETO",($M98*$N$14))))</f>
        <v>0</v>
      </c>
      <c r="O98" s="126" t="n">
        <f aca="false">L98+M98+N98</f>
        <v>0</v>
      </c>
      <c r="P98" s="127" t="s">
        <v>29</v>
      </c>
      <c r="Q98" s="132"/>
      <c r="R98" s="124" t="n">
        <v>0</v>
      </c>
      <c r="S98" s="124" t="n">
        <v>0</v>
      </c>
      <c r="T98" s="125" t="n">
        <v>0</v>
      </c>
      <c r="U98" s="126" t="n">
        <f aca="false">(R98*S98*T98)</f>
        <v>0</v>
      </c>
      <c r="V98" s="126" t="n">
        <f aca="false">IF($H98="AGÊNCIA INTERNO",(0),U98*$V$14)</f>
        <v>0</v>
      </c>
      <c r="W98" s="126" t="n">
        <f aca="false">IF($H98="AGÊNCIA",($U98+$V98)*$W$14,IF($H98="AGÊNCIA INTERNO",($U98*$N$14),IF($H98="FAT.DIRETO",($V98*$N$14))))</f>
        <v>0</v>
      </c>
      <c r="X98" s="126" t="n">
        <f aca="false">U98+V98+W98</f>
        <v>0</v>
      </c>
      <c r="Y98" s="132"/>
      <c r="Z98" s="132"/>
      <c r="AA98" s="132"/>
      <c r="AB98" s="132"/>
      <c r="AC98" s="132"/>
      <c r="AD98" s="132"/>
      <c r="AE98" s="133"/>
    </row>
    <row r="99" customFormat="false" ht="33.75" hidden="true" customHeight="true" outlineLevel="0" collapsed="false">
      <c r="A99" s="132"/>
      <c r="B99" s="133"/>
      <c r="C99" s="129"/>
      <c r="D99" s="130"/>
      <c r="E99" s="131"/>
      <c r="F99" s="131"/>
      <c r="G99" s="134"/>
      <c r="H99" s="124"/>
      <c r="I99" s="124" t="n">
        <v>0</v>
      </c>
      <c r="J99" s="124" t="n">
        <v>0</v>
      </c>
      <c r="K99" s="125" t="n">
        <v>0</v>
      </c>
      <c r="L99" s="126" t="n">
        <f aca="false">(I99*J99*K99)</f>
        <v>0</v>
      </c>
      <c r="M99" s="126" t="n">
        <f aca="false">IF($H99="AGÊNCIA INTERNO",(0),L99*$M$14)</f>
        <v>0</v>
      </c>
      <c r="N99" s="126" t="n">
        <f aca="false">IF($H99="AGÊNCIA",($L99+$M99)*$N$14,IF($H99="AGÊNCIA INTERNO",($L99*$N$14),IF($H99="FAT.DIRETO",($M99*$N$14))))</f>
        <v>0</v>
      </c>
      <c r="O99" s="126" t="n">
        <f aca="false">L99+M99+N99</f>
        <v>0</v>
      </c>
      <c r="P99" s="127" t="s">
        <v>29</v>
      </c>
      <c r="Q99" s="132"/>
      <c r="R99" s="124" t="n">
        <v>0</v>
      </c>
      <c r="S99" s="124" t="n">
        <v>0</v>
      </c>
      <c r="T99" s="125" t="n">
        <v>0</v>
      </c>
      <c r="U99" s="126" t="n">
        <f aca="false">(R99*S99*T99)</f>
        <v>0</v>
      </c>
      <c r="V99" s="126" t="n">
        <f aca="false">IF($H99="AGÊNCIA INTERNO",(0),U99*$V$14)</f>
        <v>0</v>
      </c>
      <c r="W99" s="126" t="n">
        <f aca="false">IF($H99="AGÊNCIA",($U99+$V99)*$W$14,IF($H99="AGÊNCIA INTERNO",($U99*$N$14),IF($H99="FAT.DIRETO",($V99*$N$14))))</f>
        <v>0</v>
      </c>
      <c r="X99" s="126" t="n">
        <f aca="false">U99+V99+W99</f>
        <v>0</v>
      </c>
      <c r="Y99" s="132"/>
      <c r="Z99" s="132"/>
      <c r="AA99" s="132"/>
      <c r="AB99" s="132"/>
      <c r="AC99" s="132"/>
      <c r="AD99" s="132"/>
      <c r="AE99" s="133"/>
    </row>
    <row r="100" customFormat="false" ht="33.75" hidden="true" customHeight="true" outlineLevel="0" collapsed="false">
      <c r="A100" s="132"/>
      <c r="B100" s="133"/>
      <c r="C100" s="129"/>
      <c r="D100" s="130"/>
      <c r="E100" s="131"/>
      <c r="F100" s="131"/>
      <c r="G100" s="134"/>
      <c r="H100" s="124"/>
      <c r="I100" s="124" t="n">
        <v>0</v>
      </c>
      <c r="J100" s="124" t="n">
        <v>0</v>
      </c>
      <c r="K100" s="125" t="n">
        <v>0</v>
      </c>
      <c r="L100" s="126" t="n">
        <f aca="false">(I100*J100*K100)</f>
        <v>0</v>
      </c>
      <c r="M100" s="126" t="n">
        <f aca="false">IF($H100="AGÊNCIA INTERNO",(0),L100*$M$14)</f>
        <v>0</v>
      </c>
      <c r="N100" s="126" t="n">
        <f aca="false">IF($H100="AGÊNCIA",($L100+$M100)*$N$14,IF($H100="AGÊNCIA INTERNO",($L100*$N$14),IF($H100="FAT.DIRETO",($M100*$N$14))))</f>
        <v>0</v>
      </c>
      <c r="O100" s="126" t="n">
        <f aca="false">L100+M100+N100</f>
        <v>0</v>
      </c>
      <c r="P100" s="127" t="s">
        <v>29</v>
      </c>
      <c r="Q100" s="132"/>
      <c r="R100" s="124" t="n">
        <v>0</v>
      </c>
      <c r="S100" s="124" t="n">
        <v>0</v>
      </c>
      <c r="T100" s="125" t="n">
        <v>0</v>
      </c>
      <c r="U100" s="126" t="n">
        <f aca="false">(R100*S100*T100)</f>
        <v>0</v>
      </c>
      <c r="V100" s="126" t="n">
        <f aca="false">IF($H100="AGÊNCIA INTERNO",(0),U100*$V$14)</f>
        <v>0</v>
      </c>
      <c r="W100" s="126" t="n">
        <f aca="false">IF($H100="AGÊNCIA",($U100+$V100)*$W$14,IF($H100="AGÊNCIA INTERNO",($U100*$N$14),IF($H100="FAT.DIRETO",($V100*$N$14))))</f>
        <v>0</v>
      </c>
      <c r="X100" s="126" t="n">
        <f aca="false">U100+V100+W100</f>
        <v>0</v>
      </c>
      <c r="Y100" s="132"/>
      <c r="Z100" s="132"/>
      <c r="AA100" s="132"/>
      <c r="AB100" s="132"/>
      <c r="AC100" s="132"/>
      <c r="AD100" s="132"/>
      <c r="AE100" s="133"/>
    </row>
    <row r="101" customFormat="false" ht="33.75" hidden="true" customHeight="true" outlineLevel="0" collapsed="false">
      <c r="A101" s="132"/>
      <c r="B101" s="133"/>
      <c r="C101" s="129"/>
      <c r="D101" s="130"/>
      <c r="E101" s="131"/>
      <c r="F101" s="131"/>
      <c r="G101" s="134"/>
      <c r="H101" s="124"/>
      <c r="I101" s="124" t="n">
        <v>0</v>
      </c>
      <c r="J101" s="124" t="n">
        <v>0</v>
      </c>
      <c r="K101" s="125" t="n">
        <v>0</v>
      </c>
      <c r="L101" s="126" t="n">
        <f aca="false">(I101*J101*K101)</f>
        <v>0</v>
      </c>
      <c r="M101" s="126" t="n">
        <f aca="false">IF($H101="AGÊNCIA INTERNO",(0),L101*$M$14)</f>
        <v>0</v>
      </c>
      <c r="N101" s="126" t="n">
        <f aca="false">IF($H101="AGÊNCIA",($L101+$M101)*$N$14,IF($H101="AGÊNCIA INTERNO",($L101*$N$14),IF($H101="FAT.DIRETO",($M101*$N$14))))</f>
        <v>0</v>
      </c>
      <c r="O101" s="126" t="n">
        <f aca="false">L101+M101+N101</f>
        <v>0</v>
      </c>
      <c r="P101" s="127" t="s">
        <v>29</v>
      </c>
      <c r="Q101" s="132"/>
      <c r="R101" s="124" t="n">
        <v>0</v>
      </c>
      <c r="S101" s="124" t="n">
        <v>0</v>
      </c>
      <c r="T101" s="125" t="n">
        <v>0</v>
      </c>
      <c r="U101" s="126" t="n">
        <f aca="false">(R101*S101*T101)</f>
        <v>0</v>
      </c>
      <c r="V101" s="126" t="n">
        <f aca="false">IF($H101="AGÊNCIA INTERNO",(0),U101*$V$14)</f>
        <v>0</v>
      </c>
      <c r="W101" s="126" t="n">
        <f aca="false">IF($H101="AGÊNCIA",($U101+$V101)*$W$14,IF($H101="AGÊNCIA INTERNO",($U101*$N$14),IF($H101="FAT.DIRETO",($V101*$N$14))))</f>
        <v>0</v>
      </c>
      <c r="X101" s="126" t="n">
        <f aca="false">U101+V101+W101</f>
        <v>0</v>
      </c>
      <c r="Y101" s="132"/>
      <c r="Z101" s="132"/>
      <c r="AA101" s="132"/>
      <c r="AB101" s="132"/>
      <c r="AC101" s="132"/>
      <c r="AD101" s="132"/>
      <c r="AE101" s="133"/>
    </row>
    <row r="102" customFormat="false" ht="33.75" hidden="true" customHeight="true" outlineLevel="0" collapsed="false">
      <c r="A102" s="132"/>
      <c r="B102" s="133"/>
      <c r="C102" s="129"/>
      <c r="D102" s="130"/>
      <c r="E102" s="131"/>
      <c r="F102" s="131"/>
      <c r="G102" s="134"/>
      <c r="H102" s="124"/>
      <c r="I102" s="124" t="n">
        <v>0</v>
      </c>
      <c r="J102" s="124" t="n">
        <v>0</v>
      </c>
      <c r="K102" s="125" t="n">
        <v>0</v>
      </c>
      <c r="L102" s="126" t="n">
        <f aca="false">(I102*J102*K102)</f>
        <v>0</v>
      </c>
      <c r="M102" s="126" t="n">
        <f aca="false">IF($H102="AGÊNCIA INTERNO",(0),L102*$M$14)</f>
        <v>0</v>
      </c>
      <c r="N102" s="126" t="n">
        <f aca="false">IF($H102="AGÊNCIA",($L102+$M102)*$N$14,IF($H102="AGÊNCIA INTERNO",($L102*$N$14),IF($H102="FAT.DIRETO",($M102*$N$14))))</f>
        <v>0</v>
      </c>
      <c r="O102" s="126" t="n">
        <f aca="false">L102+M102+N102</f>
        <v>0</v>
      </c>
      <c r="P102" s="127" t="s">
        <v>29</v>
      </c>
      <c r="Q102" s="132"/>
      <c r="R102" s="124" t="n">
        <v>0</v>
      </c>
      <c r="S102" s="124" t="n">
        <v>0</v>
      </c>
      <c r="T102" s="125" t="n">
        <v>0</v>
      </c>
      <c r="U102" s="126" t="n">
        <f aca="false">(R102*S102*T102)</f>
        <v>0</v>
      </c>
      <c r="V102" s="126" t="n">
        <f aca="false">IF($H102="AGÊNCIA INTERNO",(0),U102*$V$14)</f>
        <v>0</v>
      </c>
      <c r="W102" s="126" t="n">
        <f aca="false">IF($H102="AGÊNCIA",($U102+$V102)*$W$14,IF($H102="AGÊNCIA INTERNO",($U102*$N$14),IF($H102="FAT.DIRETO",($V102*$N$14))))</f>
        <v>0</v>
      </c>
      <c r="X102" s="126" t="n">
        <f aca="false">U102+V102+W102</f>
        <v>0</v>
      </c>
      <c r="Y102" s="132"/>
      <c r="Z102" s="132"/>
      <c r="AA102" s="132"/>
      <c r="AB102" s="132"/>
      <c r="AC102" s="132"/>
      <c r="AD102" s="132"/>
      <c r="AE102" s="133"/>
    </row>
    <row r="103" customFormat="false" ht="33.75" hidden="true" customHeight="true" outlineLevel="0" collapsed="false">
      <c r="A103" s="132"/>
      <c r="B103" s="133"/>
      <c r="C103" s="129"/>
      <c r="D103" s="130"/>
      <c r="E103" s="131"/>
      <c r="F103" s="131"/>
      <c r="G103" s="134"/>
      <c r="H103" s="124"/>
      <c r="I103" s="124" t="n">
        <v>0</v>
      </c>
      <c r="J103" s="124" t="n">
        <v>0</v>
      </c>
      <c r="K103" s="125" t="n">
        <v>0</v>
      </c>
      <c r="L103" s="126" t="n">
        <f aca="false">(I103*J103*K103)</f>
        <v>0</v>
      </c>
      <c r="M103" s="126" t="n">
        <f aca="false">IF($H103="AGÊNCIA INTERNO",(0),L103*$M$14)</f>
        <v>0</v>
      </c>
      <c r="N103" s="126" t="n">
        <f aca="false">IF($H103="AGÊNCIA",($L103+$M103)*$N$14,IF($H103="AGÊNCIA INTERNO",($L103*$N$14),IF($H103="FAT.DIRETO",($M103*$N$14))))</f>
        <v>0</v>
      </c>
      <c r="O103" s="126" t="n">
        <f aca="false">L103+M103+N103</f>
        <v>0</v>
      </c>
      <c r="P103" s="127" t="s">
        <v>29</v>
      </c>
      <c r="Q103" s="132"/>
      <c r="R103" s="124" t="n">
        <v>0</v>
      </c>
      <c r="S103" s="124" t="n">
        <v>0</v>
      </c>
      <c r="T103" s="125" t="n">
        <v>0</v>
      </c>
      <c r="U103" s="126" t="n">
        <f aca="false">(R103*S103*T103)</f>
        <v>0</v>
      </c>
      <c r="V103" s="126" t="n">
        <f aca="false">IF($H103="AGÊNCIA INTERNO",(0),U103*$V$14)</f>
        <v>0</v>
      </c>
      <c r="W103" s="126" t="n">
        <f aca="false">IF($H103="AGÊNCIA",($U103+$V103)*$W$14,IF($H103="AGÊNCIA INTERNO",($U103*$N$14),IF($H103="FAT.DIRETO",($V103*$N$14))))</f>
        <v>0</v>
      </c>
      <c r="X103" s="126" t="n">
        <f aca="false">U103+V103+W103</f>
        <v>0</v>
      </c>
      <c r="Y103" s="132"/>
      <c r="Z103" s="132"/>
      <c r="AA103" s="132"/>
      <c r="AB103" s="132"/>
      <c r="AC103" s="132"/>
      <c r="AD103" s="132"/>
      <c r="AE103" s="133"/>
    </row>
    <row r="104" customFormat="false" ht="33.75" hidden="true" customHeight="true" outlineLevel="0" collapsed="false">
      <c r="A104" s="132"/>
      <c r="B104" s="133"/>
      <c r="C104" s="129"/>
      <c r="D104" s="130"/>
      <c r="E104" s="131"/>
      <c r="F104" s="131"/>
      <c r="G104" s="134"/>
      <c r="H104" s="124"/>
      <c r="I104" s="124" t="n">
        <v>0</v>
      </c>
      <c r="J104" s="124" t="n">
        <v>0</v>
      </c>
      <c r="K104" s="125" t="n">
        <v>0</v>
      </c>
      <c r="L104" s="126" t="n">
        <f aca="false">(I104*J104*K104)</f>
        <v>0</v>
      </c>
      <c r="M104" s="126" t="n">
        <f aca="false">IF($H104="AGÊNCIA INTERNO",(0),L104*$M$14)</f>
        <v>0</v>
      </c>
      <c r="N104" s="126" t="n">
        <f aca="false">IF($H104="AGÊNCIA",($L104+$M104)*$N$14,IF($H104="AGÊNCIA INTERNO",($L104*$N$14),IF($H104="FAT.DIRETO",($M104*$N$14))))</f>
        <v>0</v>
      </c>
      <c r="O104" s="126" t="n">
        <f aca="false">L104+M104+N104</f>
        <v>0</v>
      </c>
      <c r="P104" s="127" t="s">
        <v>29</v>
      </c>
      <c r="Q104" s="132"/>
      <c r="R104" s="124" t="n">
        <v>0</v>
      </c>
      <c r="S104" s="124" t="n">
        <v>0</v>
      </c>
      <c r="T104" s="125" t="n">
        <v>0</v>
      </c>
      <c r="U104" s="126" t="n">
        <f aca="false">(R104*S104*T104)</f>
        <v>0</v>
      </c>
      <c r="V104" s="126" t="n">
        <f aca="false">IF($H104="AGÊNCIA INTERNO",(0),U104*$V$14)</f>
        <v>0</v>
      </c>
      <c r="W104" s="126" t="n">
        <f aca="false">IF($H104="AGÊNCIA",($U104+$V104)*$W$14,IF($H104="AGÊNCIA INTERNO",($U104*$N$14),IF($H104="FAT.DIRETO",($V104*$N$14))))</f>
        <v>0</v>
      </c>
      <c r="X104" s="126" t="n">
        <f aca="false">U104+V104+W104</f>
        <v>0</v>
      </c>
      <c r="Y104" s="132"/>
      <c r="Z104" s="132"/>
      <c r="AA104" s="132"/>
      <c r="AB104" s="132"/>
      <c r="AC104" s="132"/>
      <c r="AD104" s="132"/>
      <c r="AE104" s="133"/>
    </row>
    <row r="105" customFormat="false" ht="33.75" hidden="true" customHeight="true" outlineLevel="0" collapsed="false">
      <c r="A105" s="132"/>
      <c r="B105" s="133"/>
      <c r="C105" s="129"/>
      <c r="D105" s="130"/>
      <c r="E105" s="131"/>
      <c r="F105" s="131"/>
      <c r="G105" s="134"/>
      <c r="H105" s="124"/>
      <c r="I105" s="124" t="n">
        <v>0</v>
      </c>
      <c r="J105" s="124" t="n">
        <v>0</v>
      </c>
      <c r="K105" s="125" t="n">
        <v>0</v>
      </c>
      <c r="L105" s="126" t="n">
        <f aca="false">(I105*J105*K105)</f>
        <v>0</v>
      </c>
      <c r="M105" s="126" t="n">
        <f aca="false">IF($H105="AGÊNCIA INTERNO",(0),L105*$M$14)</f>
        <v>0</v>
      </c>
      <c r="N105" s="126" t="n">
        <f aca="false">IF($H105="AGÊNCIA",($L105+$M105)*$N$14,IF($H105="AGÊNCIA INTERNO",($L105*$N$14),IF($H105="FAT.DIRETO",($M105*$N$14))))</f>
        <v>0</v>
      </c>
      <c r="O105" s="126" t="n">
        <f aca="false">L105+M105+N105</f>
        <v>0</v>
      </c>
      <c r="P105" s="127" t="s">
        <v>29</v>
      </c>
      <c r="Q105" s="132"/>
      <c r="R105" s="124" t="n">
        <v>0</v>
      </c>
      <c r="S105" s="124" t="n">
        <v>0</v>
      </c>
      <c r="T105" s="125" t="n">
        <v>0</v>
      </c>
      <c r="U105" s="126" t="n">
        <f aca="false">(R105*S105*T105)</f>
        <v>0</v>
      </c>
      <c r="V105" s="126" t="n">
        <f aca="false">IF($H105="AGÊNCIA INTERNO",(0),U105*$V$14)</f>
        <v>0</v>
      </c>
      <c r="W105" s="126" t="n">
        <f aca="false">IF($H105="AGÊNCIA",($U105+$V105)*$W$14,IF($H105="AGÊNCIA INTERNO",($U105*$N$14),IF($H105="FAT.DIRETO",($V105*$N$14))))</f>
        <v>0</v>
      </c>
      <c r="X105" s="126" t="n">
        <f aca="false">U105+V105+W105</f>
        <v>0</v>
      </c>
      <c r="Y105" s="132"/>
      <c r="Z105" s="132"/>
      <c r="AA105" s="132"/>
      <c r="AB105" s="132"/>
      <c r="AC105" s="132"/>
      <c r="AD105" s="132"/>
      <c r="AE105" s="133"/>
    </row>
    <row r="106" customFormat="false" ht="33.75" hidden="true" customHeight="true" outlineLevel="0" collapsed="false">
      <c r="A106" s="132"/>
      <c r="B106" s="133"/>
      <c r="C106" s="129"/>
      <c r="D106" s="130"/>
      <c r="E106" s="131"/>
      <c r="F106" s="131"/>
      <c r="G106" s="134"/>
      <c r="H106" s="124"/>
      <c r="I106" s="124" t="n">
        <v>0</v>
      </c>
      <c r="J106" s="124" t="n">
        <v>0</v>
      </c>
      <c r="K106" s="125" t="n">
        <v>0</v>
      </c>
      <c r="L106" s="126" t="n">
        <f aca="false">(I106*J106*K106)</f>
        <v>0</v>
      </c>
      <c r="M106" s="126" t="n">
        <f aca="false">IF($H106="AGÊNCIA INTERNO",(0),L106*$M$14)</f>
        <v>0</v>
      </c>
      <c r="N106" s="126" t="n">
        <f aca="false">IF($H106="AGÊNCIA",($L106+$M106)*$N$14,IF($H106="AGÊNCIA INTERNO",($L106*$N$14),IF($H106="FAT.DIRETO",($M106*$N$14))))</f>
        <v>0</v>
      </c>
      <c r="O106" s="126" t="n">
        <f aca="false">L106+M106+N106</f>
        <v>0</v>
      </c>
      <c r="P106" s="127" t="s">
        <v>29</v>
      </c>
      <c r="Q106" s="132"/>
      <c r="R106" s="124" t="n">
        <v>0</v>
      </c>
      <c r="S106" s="124" t="n">
        <v>0</v>
      </c>
      <c r="T106" s="125" t="n">
        <v>0</v>
      </c>
      <c r="U106" s="126" t="n">
        <f aca="false">(R106*S106*T106)</f>
        <v>0</v>
      </c>
      <c r="V106" s="126" t="n">
        <f aca="false">IF($H106="AGÊNCIA INTERNO",(0),U106*$V$14)</f>
        <v>0</v>
      </c>
      <c r="W106" s="126" t="n">
        <f aca="false">IF($H106="AGÊNCIA",($U106+$V106)*$W$14,IF($H106="AGÊNCIA INTERNO",($U106*$N$14),IF($H106="FAT.DIRETO",($V106*$N$14))))</f>
        <v>0</v>
      </c>
      <c r="X106" s="126" t="n">
        <f aca="false">U106+V106+W106</f>
        <v>0</v>
      </c>
      <c r="Y106" s="132"/>
      <c r="Z106" s="132"/>
      <c r="AA106" s="132"/>
      <c r="AB106" s="132"/>
      <c r="AC106" s="132"/>
      <c r="AD106" s="132"/>
      <c r="AE106" s="133"/>
    </row>
    <row r="107" customFormat="false" ht="33.75" hidden="true" customHeight="true" outlineLevel="0" collapsed="false">
      <c r="A107" s="132"/>
      <c r="B107" s="133"/>
      <c r="C107" s="129"/>
      <c r="D107" s="130"/>
      <c r="E107" s="131"/>
      <c r="F107" s="131"/>
      <c r="G107" s="134"/>
      <c r="H107" s="124"/>
      <c r="I107" s="124" t="n">
        <v>0</v>
      </c>
      <c r="J107" s="124" t="n">
        <v>0</v>
      </c>
      <c r="K107" s="125" t="n">
        <v>0</v>
      </c>
      <c r="L107" s="126" t="n">
        <f aca="false">(I107*J107*K107)</f>
        <v>0</v>
      </c>
      <c r="M107" s="126" t="n">
        <f aca="false">IF($H107="AGÊNCIA INTERNO",(0),L107*$M$14)</f>
        <v>0</v>
      </c>
      <c r="N107" s="126" t="n">
        <f aca="false">IF($H107="AGÊNCIA",($L107+$M107)*$N$14,IF($H107="AGÊNCIA INTERNO",($L107*$N$14),IF($H107="FAT.DIRETO",($M107*$N$14))))</f>
        <v>0</v>
      </c>
      <c r="O107" s="126" t="n">
        <f aca="false">L107+M107+N107</f>
        <v>0</v>
      </c>
      <c r="P107" s="127" t="s">
        <v>29</v>
      </c>
      <c r="Q107" s="132"/>
      <c r="R107" s="124" t="n">
        <v>0</v>
      </c>
      <c r="S107" s="124" t="n">
        <v>0</v>
      </c>
      <c r="T107" s="125" t="n">
        <v>0</v>
      </c>
      <c r="U107" s="126" t="n">
        <f aca="false">(R107*S107*T107)</f>
        <v>0</v>
      </c>
      <c r="V107" s="126" t="n">
        <f aca="false">IF($H107="AGÊNCIA INTERNO",(0),U107*$V$14)</f>
        <v>0</v>
      </c>
      <c r="W107" s="126" t="n">
        <f aca="false">IF($H107="AGÊNCIA",($U107+$V107)*$W$14,IF($H107="AGÊNCIA INTERNO",($U107*$N$14),IF($H107="FAT.DIRETO",($V107*$N$14))))</f>
        <v>0</v>
      </c>
      <c r="X107" s="126" t="n">
        <f aca="false">U107+V107+W107</f>
        <v>0</v>
      </c>
      <c r="Y107" s="132"/>
      <c r="Z107" s="132"/>
      <c r="AA107" s="132"/>
      <c r="AB107" s="132"/>
      <c r="AC107" s="132"/>
      <c r="AD107" s="132"/>
      <c r="AE107" s="133"/>
    </row>
    <row r="108" customFormat="false" ht="33.75" hidden="true" customHeight="true" outlineLevel="0" collapsed="false">
      <c r="A108" s="132"/>
      <c r="B108" s="133"/>
      <c r="C108" s="129"/>
      <c r="D108" s="130"/>
      <c r="E108" s="131"/>
      <c r="F108" s="131"/>
      <c r="G108" s="134"/>
      <c r="H108" s="124"/>
      <c r="I108" s="124" t="n">
        <v>0</v>
      </c>
      <c r="J108" s="124" t="n">
        <v>0</v>
      </c>
      <c r="K108" s="125" t="n">
        <v>0</v>
      </c>
      <c r="L108" s="126" t="n">
        <f aca="false">(I108*J108*K108)</f>
        <v>0</v>
      </c>
      <c r="M108" s="126" t="n">
        <f aca="false">IF($H108="AGÊNCIA INTERNO",(0),L108*$M$14)</f>
        <v>0</v>
      </c>
      <c r="N108" s="126" t="n">
        <f aca="false">IF($H108="AGÊNCIA",($L108+$M108)*$N$14,IF($H108="AGÊNCIA INTERNO",($L108*$N$14),IF($H108="FAT.DIRETO",($M108*$N$14))))</f>
        <v>0</v>
      </c>
      <c r="O108" s="126" t="n">
        <f aca="false">L108+M108+N108</f>
        <v>0</v>
      </c>
      <c r="P108" s="127" t="s">
        <v>29</v>
      </c>
      <c r="Q108" s="132"/>
      <c r="R108" s="124" t="n">
        <v>0</v>
      </c>
      <c r="S108" s="124" t="n">
        <v>0</v>
      </c>
      <c r="T108" s="125" t="n">
        <v>0</v>
      </c>
      <c r="U108" s="126" t="n">
        <f aca="false">(R108*S108*T108)</f>
        <v>0</v>
      </c>
      <c r="V108" s="126" t="n">
        <f aca="false">IF($H108="AGÊNCIA INTERNO",(0),U108*$V$14)</f>
        <v>0</v>
      </c>
      <c r="W108" s="126" t="n">
        <f aca="false">IF($H108="AGÊNCIA",($U108+$V108)*$W$14,IF($H108="AGÊNCIA INTERNO",($U108*$N$14),IF($H108="FAT.DIRETO",($V108*$N$14))))</f>
        <v>0</v>
      </c>
      <c r="X108" s="126" t="n">
        <f aca="false">U108+V108+W108</f>
        <v>0</v>
      </c>
      <c r="Y108" s="132"/>
      <c r="Z108" s="132"/>
      <c r="AA108" s="132"/>
      <c r="AB108" s="132"/>
      <c r="AC108" s="132"/>
      <c r="AD108" s="132"/>
      <c r="AE108" s="133"/>
    </row>
    <row r="109" customFormat="false" ht="33.75" hidden="true" customHeight="true" outlineLevel="0" collapsed="false">
      <c r="A109" s="132"/>
      <c r="B109" s="133"/>
      <c r="C109" s="129"/>
      <c r="D109" s="130"/>
      <c r="E109" s="131"/>
      <c r="F109" s="131"/>
      <c r="G109" s="134"/>
      <c r="H109" s="124"/>
      <c r="I109" s="124" t="n">
        <v>0</v>
      </c>
      <c r="J109" s="124" t="n">
        <v>0</v>
      </c>
      <c r="K109" s="125" t="n">
        <v>0</v>
      </c>
      <c r="L109" s="126" t="n">
        <f aca="false">(I109*J109*K109)</f>
        <v>0</v>
      </c>
      <c r="M109" s="126" t="n">
        <f aca="false">IF($H109="AGÊNCIA INTERNO",(0),L109*$M$14)</f>
        <v>0</v>
      </c>
      <c r="N109" s="126" t="n">
        <f aca="false">IF($H109="AGÊNCIA",($L109+$M109)*$N$14,IF($H109="AGÊNCIA INTERNO",($L109*$N$14),IF($H109="FAT.DIRETO",($M109*$N$14))))</f>
        <v>0</v>
      </c>
      <c r="O109" s="126" t="n">
        <f aca="false">L109+M109+N109</f>
        <v>0</v>
      </c>
      <c r="P109" s="127" t="s">
        <v>29</v>
      </c>
      <c r="Q109" s="132"/>
      <c r="R109" s="124" t="n">
        <v>0</v>
      </c>
      <c r="S109" s="124" t="n">
        <v>0</v>
      </c>
      <c r="T109" s="125" t="n">
        <v>0</v>
      </c>
      <c r="U109" s="126" t="n">
        <f aca="false">(R109*S109*T109)</f>
        <v>0</v>
      </c>
      <c r="V109" s="126" t="n">
        <f aca="false">IF($H109="AGÊNCIA INTERNO",(0),U109*$V$14)</f>
        <v>0</v>
      </c>
      <c r="W109" s="126" t="n">
        <f aca="false">IF($H109="AGÊNCIA",($U109+$V109)*$W$14,IF($H109="AGÊNCIA INTERNO",($U109*$N$14),IF($H109="FAT.DIRETO",($V109*$N$14))))</f>
        <v>0</v>
      </c>
      <c r="X109" s="126" t="n">
        <f aca="false">U109+V109+W109</f>
        <v>0</v>
      </c>
      <c r="Y109" s="132"/>
      <c r="Z109" s="132"/>
      <c r="AA109" s="132"/>
      <c r="AB109" s="132"/>
      <c r="AC109" s="132"/>
      <c r="AD109" s="132"/>
      <c r="AE109" s="133"/>
    </row>
    <row r="110" customFormat="false" ht="33.75" hidden="true" customHeight="true" outlineLevel="0" collapsed="false">
      <c r="A110" s="132"/>
      <c r="B110" s="133"/>
      <c r="C110" s="129"/>
      <c r="D110" s="130"/>
      <c r="E110" s="131"/>
      <c r="F110" s="131"/>
      <c r="G110" s="134"/>
      <c r="H110" s="124"/>
      <c r="I110" s="124" t="n">
        <v>0</v>
      </c>
      <c r="J110" s="124" t="n">
        <v>0</v>
      </c>
      <c r="K110" s="125" t="n">
        <v>0</v>
      </c>
      <c r="L110" s="126" t="n">
        <f aca="false">(I110*J110*K110)</f>
        <v>0</v>
      </c>
      <c r="M110" s="126" t="n">
        <f aca="false">IF($H110="AGÊNCIA INTERNO",(0),L110*$M$14)</f>
        <v>0</v>
      </c>
      <c r="N110" s="126" t="n">
        <f aca="false">IF($H110="AGÊNCIA",($L110+$M110)*$N$14,IF($H110="AGÊNCIA INTERNO",($L110*$N$14),IF($H110="FAT.DIRETO",($M110*$N$14))))</f>
        <v>0</v>
      </c>
      <c r="O110" s="126" t="n">
        <f aca="false">L110+M110+N110</f>
        <v>0</v>
      </c>
      <c r="P110" s="127" t="s">
        <v>29</v>
      </c>
      <c r="Q110" s="132"/>
      <c r="R110" s="124" t="n">
        <v>0</v>
      </c>
      <c r="S110" s="124" t="n">
        <v>0</v>
      </c>
      <c r="T110" s="125" t="n">
        <v>0</v>
      </c>
      <c r="U110" s="126" t="n">
        <f aca="false">(R110*S110*T110)</f>
        <v>0</v>
      </c>
      <c r="V110" s="126" t="n">
        <f aca="false">IF($H110="AGÊNCIA INTERNO",(0),U110*$V$14)</f>
        <v>0</v>
      </c>
      <c r="W110" s="126" t="n">
        <f aca="false">IF($H110="AGÊNCIA",($U110+$V110)*$W$14,IF($H110="AGÊNCIA INTERNO",($U110*$N$14),IF($H110="FAT.DIRETO",($V110*$N$14))))</f>
        <v>0</v>
      </c>
      <c r="X110" s="126" t="n">
        <f aca="false">U110+V110+W110</f>
        <v>0</v>
      </c>
      <c r="Y110" s="132"/>
      <c r="Z110" s="132"/>
      <c r="AA110" s="132"/>
      <c r="AB110" s="132"/>
      <c r="AC110" s="132"/>
      <c r="AD110" s="132"/>
      <c r="AE110" s="133"/>
    </row>
    <row r="111" customFormat="false" ht="33.75" hidden="true" customHeight="true" outlineLevel="0" collapsed="false">
      <c r="A111" s="132"/>
      <c r="B111" s="133"/>
      <c r="C111" s="129"/>
      <c r="D111" s="130"/>
      <c r="E111" s="131"/>
      <c r="F111" s="131"/>
      <c r="G111" s="134"/>
      <c r="H111" s="124"/>
      <c r="I111" s="124" t="n">
        <v>0</v>
      </c>
      <c r="J111" s="124" t="n">
        <v>0</v>
      </c>
      <c r="K111" s="125" t="n">
        <v>0</v>
      </c>
      <c r="L111" s="126" t="n">
        <f aca="false">(I111*J111*K111)</f>
        <v>0</v>
      </c>
      <c r="M111" s="126" t="n">
        <f aca="false">IF($H111="AGÊNCIA INTERNO",(0),L111*$M$14)</f>
        <v>0</v>
      </c>
      <c r="N111" s="126" t="n">
        <f aca="false">IF($H111="AGÊNCIA",($L111+$M111)*$N$14,IF($H111="AGÊNCIA INTERNO",($L111*$N$14),IF($H111="FAT.DIRETO",($M111*$N$14))))</f>
        <v>0</v>
      </c>
      <c r="O111" s="126" t="n">
        <f aca="false">L111+M111+N111</f>
        <v>0</v>
      </c>
      <c r="P111" s="127" t="s">
        <v>29</v>
      </c>
      <c r="Q111" s="132"/>
      <c r="R111" s="124" t="n">
        <v>0</v>
      </c>
      <c r="S111" s="124" t="n">
        <v>0</v>
      </c>
      <c r="T111" s="125" t="n">
        <v>0</v>
      </c>
      <c r="U111" s="126" t="n">
        <f aca="false">(R111*S111*T111)</f>
        <v>0</v>
      </c>
      <c r="V111" s="126" t="n">
        <f aca="false">IF($H111="AGÊNCIA INTERNO",(0),U111*$V$14)</f>
        <v>0</v>
      </c>
      <c r="W111" s="126" t="n">
        <f aca="false">IF($H111="AGÊNCIA",($U111+$V111)*$W$14,IF($H111="AGÊNCIA INTERNO",($U111*$N$14),IF($H111="FAT.DIRETO",($V111*$N$14))))</f>
        <v>0</v>
      </c>
      <c r="X111" s="126" t="n">
        <f aca="false">U111+V111+W111</f>
        <v>0</v>
      </c>
      <c r="Y111" s="132"/>
      <c r="Z111" s="132"/>
      <c r="AA111" s="132"/>
      <c r="AB111" s="132"/>
      <c r="AC111" s="132"/>
      <c r="AD111" s="132"/>
      <c r="AE111" s="133"/>
    </row>
    <row r="112" customFormat="false" ht="33.75" hidden="true" customHeight="true" outlineLevel="0" collapsed="false">
      <c r="A112" s="132"/>
      <c r="B112" s="133"/>
      <c r="C112" s="129"/>
      <c r="D112" s="130"/>
      <c r="E112" s="131"/>
      <c r="F112" s="131"/>
      <c r="G112" s="134"/>
      <c r="H112" s="124"/>
      <c r="I112" s="124" t="n">
        <v>0</v>
      </c>
      <c r="J112" s="124" t="n">
        <v>0</v>
      </c>
      <c r="K112" s="125" t="n">
        <v>0</v>
      </c>
      <c r="L112" s="126" t="n">
        <f aca="false">(I112*J112*K112)</f>
        <v>0</v>
      </c>
      <c r="M112" s="126" t="n">
        <f aca="false">IF($H112="AGÊNCIA INTERNO",(0),L112*$M$14)</f>
        <v>0</v>
      </c>
      <c r="N112" s="126" t="n">
        <f aca="false">IF($H112="AGÊNCIA",($L112+$M112)*$N$14,IF($H112="AGÊNCIA INTERNO",($L112*$N$14),IF($H112="FAT.DIRETO",($M112*$N$14))))</f>
        <v>0</v>
      </c>
      <c r="O112" s="126" t="n">
        <f aca="false">L112+M112+N112</f>
        <v>0</v>
      </c>
      <c r="P112" s="127" t="s">
        <v>29</v>
      </c>
      <c r="Q112" s="132"/>
      <c r="R112" s="124" t="n">
        <v>0</v>
      </c>
      <c r="S112" s="124" t="n">
        <v>0</v>
      </c>
      <c r="T112" s="125" t="n">
        <v>0</v>
      </c>
      <c r="U112" s="126" t="n">
        <f aca="false">(R112*S112*T112)</f>
        <v>0</v>
      </c>
      <c r="V112" s="126" t="n">
        <f aca="false">IF($H112="AGÊNCIA INTERNO",(0),U112*$V$14)</f>
        <v>0</v>
      </c>
      <c r="W112" s="126" t="n">
        <f aca="false">IF($H112="AGÊNCIA",($U112+$V112)*$W$14,IF($H112="AGÊNCIA INTERNO",($U112*$N$14),IF($H112="FAT.DIRETO",($V112*$N$14))))</f>
        <v>0</v>
      </c>
      <c r="X112" s="126" t="n">
        <f aca="false">U112+V112+W112</f>
        <v>0</v>
      </c>
      <c r="Y112" s="132"/>
      <c r="Z112" s="132"/>
      <c r="AA112" s="132"/>
      <c r="AB112" s="132"/>
      <c r="AC112" s="132"/>
      <c r="AD112" s="132"/>
      <c r="AE112" s="133"/>
    </row>
    <row r="113" customFormat="false" ht="33.75" hidden="true" customHeight="true" outlineLevel="0" collapsed="false">
      <c r="A113" s="132"/>
      <c r="B113" s="133"/>
      <c r="C113" s="129"/>
      <c r="D113" s="130"/>
      <c r="E113" s="131"/>
      <c r="F113" s="131"/>
      <c r="G113" s="134"/>
      <c r="H113" s="124"/>
      <c r="I113" s="124" t="n">
        <v>0</v>
      </c>
      <c r="J113" s="124" t="n">
        <v>0</v>
      </c>
      <c r="K113" s="125" t="n">
        <v>0</v>
      </c>
      <c r="L113" s="126" t="n">
        <f aca="false">(I113*J113*K113)</f>
        <v>0</v>
      </c>
      <c r="M113" s="126" t="n">
        <f aca="false">IF($H113="AGÊNCIA INTERNO",(0),L113*$M$14)</f>
        <v>0</v>
      </c>
      <c r="N113" s="126" t="n">
        <f aca="false">IF($H113="AGÊNCIA",($L113+$M113)*$N$14,IF($H113="AGÊNCIA INTERNO",($L113*$N$14),IF($H113="FAT.DIRETO",($M113*$N$14))))</f>
        <v>0</v>
      </c>
      <c r="O113" s="126" t="n">
        <f aca="false">L113+M113+N113</f>
        <v>0</v>
      </c>
      <c r="P113" s="127" t="s">
        <v>29</v>
      </c>
      <c r="Q113" s="132"/>
      <c r="R113" s="124" t="n">
        <v>0</v>
      </c>
      <c r="S113" s="124" t="n">
        <v>0</v>
      </c>
      <c r="T113" s="125" t="n">
        <v>0</v>
      </c>
      <c r="U113" s="126" t="n">
        <f aca="false">(R113*S113*T113)</f>
        <v>0</v>
      </c>
      <c r="V113" s="126" t="n">
        <f aca="false">IF($H113="AGÊNCIA INTERNO",(0),U113*$V$14)</f>
        <v>0</v>
      </c>
      <c r="W113" s="126" t="n">
        <f aca="false">IF($H113="AGÊNCIA",($U113+$V113)*$W$14,IF($H113="AGÊNCIA INTERNO",($U113*$N$14),IF($H113="FAT.DIRETO",($V113*$N$14))))</f>
        <v>0</v>
      </c>
      <c r="X113" s="126" t="n">
        <f aca="false">U113+V113+W113</f>
        <v>0</v>
      </c>
      <c r="Y113" s="132"/>
      <c r="Z113" s="132"/>
      <c r="AA113" s="132"/>
      <c r="AB113" s="132"/>
      <c r="AC113" s="132"/>
      <c r="AD113" s="132"/>
      <c r="AE113" s="133"/>
    </row>
    <row r="114" customFormat="false" ht="33.75" hidden="true" customHeight="true" outlineLevel="0" collapsed="false">
      <c r="A114" s="132"/>
      <c r="B114" s="133"/>
      <c r="C114" s="129"/>
      <c r="D114" s="130"/>
      <c r="E114" s="131"/>
      <c r="F114" s="131"/>
      <c r="G114" s="134"/>
      <c r="H114" s="124"/>
      <c r="I114" s="124" t="n">
        <v>0</v>
      </c>
      <c r="J114" s="124" t="n">
        <v>0</v>
      </c>
      <c r="K114" s="125" t="n">
        <v>0</v>
      </c>
      <c r="L114" s="126" t="n">
        <f aca="false">(I114*J114*K114)</f>
        <v>0</v>
      </c>
      <c r="M114" s="126" t="n">
        <f aca="false">IF($H114="AGÊNCIA INTERNO",(0),L114*$M$14)</f>
        <v>0</v>
      </c>
      <c r="N114" s="126" t="n">
        <f aca="false">IF($H114="AGÊNCIA",($L114+$M114)*$N$14,IF($H114="AGÊNCIA INTERNO",($L114*$N$14),IF($H114="FAT.DIRETO",($M114*$N$14))))</f>
        <v>0</v>
      </c>
      <c r="O114" s="126" t="n">
        <f aca="false">L114+M114+N114</f>
        <v>0</v>
      </c>
      <c r="P114" s="127" t="s">
        <v>29</v>
      </c>
      <c r="Q114" s="132"/>
      <c r="R114" s="124" t="n">
        <v>0</v>
      </c>
      <c r="S114" s="124" t="n">
        <v>0</v>
      </c>
      <c r="T114" s="125" t="n">
        <v>0</v>
      </c>
      <c r="U114" s="126" t="n">
        <f aca="false">(R114*S114*T114)</f>
        <v>0</v>
      </c>
      <c r="V114" s="126" t="n">
        <f aca="false">IF($H114="AGÊNCIA INTERNO",(0),U114*$V$14)</f>
        <v>0</v>
      </c>
      <c r="W114" s="126" t="n">
        <f aca="false">IF($H114="AGÊNCIA",($U114+$V114)*$W$14,IF($H114="AGÊNCIA INTERNO",($U114*$N$14),IF($H114="FAT.DIRETO",($V114*$N$14))))</f>
        <v>0</v>
      </c>
      <c r="X114" s="126" t="n">
        <f aca="false">U114+V114+W114</f>
        <v>0</v>
      </c>
      <c r="Y114" s="132"/>
      <c r="Z114" s="132"/>
      <c r="AA114" s="132"/>
      <c r="AB114" s="132"/>
      <c r="AC114" s="132"/>
      <c r="AD114" s="132"/>
      <c r="AE114" s="133"/>
    </row>
    <row r="115" customFormat="false" ht="33.75" hidden="true" customHeight="true" outlineLevel="0" collapsed="false">
      <c r="A115" s="132"/>
      <c r="B115" s="133"/>
      <c r="C115" s="129"/>
      <c r="D115" s="130"/>
      <c r="E115" s="131"/>
      <c r="F115" s="131"/>
      <c r="G115" s="134"/>
      <c r="H115" s="124"/>
      <c r="I115" s="124" t="n">
        <v>0</v>
      </c>
      <c r="J115" s="124" t="n">
        <v>0</v>
      </c>
      <c r="K115" s="125" t="n">
        <v>0</v>
      </c>
      <c r="L115" s="126" t="n">
        <f aca="false">(I115*J115*K115)</f>
        <v>0</v>
      </c>
      <c r="M115" s="126" t="n">
        <f aca="false">IF($H115="AGÊNCIA INTERNO",(0),L115*$M$14)</f>
        <v>0</v>
      </c>
      <c r="N115" s="126" t="n">
        <f aca="false">IF($H115="AGÊNCIA",($L115+$M115)*$N$14,IF($H115="AGÊNCIA INTERNO",($L115*$N$14),IF($H115="FAT.DIRETO",($M115*$N$14))))</f>
        <v>0</v>
      </c>
      <c r="O115" s="126" t="n">
        <f aca="false">L115+M115+N115</f>
        <v>0</v>
      </c>
      <c r="P115" s="127" t="s">
        <v>29</v>
      </c>
      <c r="Q115" s="132"/>
      <c r="R115" s="124" t="n">
        <v>0</v>
      </c>
      <c r="S115" s="124" t="n">
        <v>0</v>
      </c>
      <c r="T115" s="125" t="n">
        <v>0</v>
      </c>
      <c r="U115" s="126" t="n">
        <f aca="false">(R115*S115*T115)</f>
        <v>0</v>
      </c>
      <c r="V115" s="126" t="n">
        <f aca="false">IF($H115="AGÊNCIA INTERNO",(0),U115*$V$14)</f>
        <v>0</v>
      </c>
      <c r="W115" s="126" t="n">
        <f aca="false">IF($H115="AGÊNCIA",($U115+$V115)*$W$14,IF($H115="AGÊNCIA INTERNO",($U115*$N$14),IF($H115="FAT.DIRETO",($V115*$N$14))))</f>
        <v>0</v>
      </c>
      <c r="X115" s="126" t="n">
        <f aca="false">U115+V115+W115</f>
        <v>0</v>
      </c>
      <c r="Y115" s="132"/>
      <c r="Z115" s="132"/>
      <c r="AA115" s="132"/>
      <c r="AB115" s="132"/>
      <c r="AC115" s="132"/>
      <c r="AD115" s="132"/>
      <c r="AE115" s="133"/>
    </row>
    <row r="116" customFormat="false" ht="33.75" hidden="true" customHeight="true" outlineLevel="0" collapsed="false">
      <c r="A116" s="132"/>
      <c r="B116" s="133"/>
      <c r="C116" s="129"/>
      <c r="D116" s="130"/>
      <c r="E116" s="131"/>
      <c r="F116" s="131"/>
      <c r="G116" s="134"/>
      <c r="H116" s="124"/>
      <c r="I116" s="124" t="n">
        <v>0</v>
      </c>
      <c r="J116" s="124" t="n">
        <v>0</v>
      </c>
      <c r="K116" s="125" t="n">
        <v>0</v>
      </c>
      <c r="L116" s="126" t="n">
        <f aca="false">(I116*J116*K116)</f>
        <v>0</v>
      </c>
      <c r="M116" s="126" t="n">
        <f aca="false">IF($H116="AGÊNCIA INTERNO",(0),L116*$M$14)</f>
        <v>0</v>
      </c>
      <c r="N116" s="126" t="n">
        <f aca="false">IF($H116="AGÊNCIA",($L116+$M116)*$N$14,IF($H116="AGÊNCIA INTERNO",($L116*$N$14),IF($H116="FAT.DIRETO",($M116*$N$14))))</f>
        <v>0</v>
      </c>
      <c r="O116" s="126" t="n">
        <f aca="false">L116+M116+N116</f>
        <v>0</v>
      </c>
      <c r="P116" s="127" t="s">
        <v>29</v>
      </c>
      <c r="Q116" s="132"/>
      <c r="R116" s="124" t="n">
        <v>0</v>
      </c>
      <c r="S116" s="124" t="n">
        <v>0</v>
      </c>
      <c r="T116" s="125" t="n">
        <v>0</v>
      </c>
      <c r="U116" s="126" t="n">
        <f aca="false">(R116*S116*T116)</f>
        <v>0</v>
      </c>
      <c r="V116" s="126" t="n">
        <f aca="false">IF($H116="AGÊNCIA INTERNO",(0),U116*$V$14)</f>
        <v>0</v>
      </c>
      <c r="W116" s="126" t="n">
        <f aca="false">IF($H116="AGÊNCIA",($U116+$V116)*$W$14,IF($H116="AGÊNCIA INTERNO",($U116*$N$14),IF($H116="FAT.DIRETO",($V116*$N$14))))</f>
        <v>0</v>
      </c>
      <c r="X116" s="126" t="n">
        <f aca="false">U116+V116+W116</f>
        <v>0</v>
      </c>
      <c r="Y116" s="132"/>
      <c r="Z116" s="132"/>
      <c r="AA116" s="132"/>
      <c r="AB116" s="132"/>
      <c r="AC116" s="132"/>
      <c r="AD116" s="132"/>
      <c r="AE116" s="133"/>
    </row>
    <row r="117" customFormat="false" ht="33.75" hidden="true" customHeight="true" outlineLevel="0" collapsed="false">
      <c r="A117" s="132"/>
      <c r="B117" s="133"/>
      <c r="C117" s="129"/>
      <c r="D117" s="130"/>
      <c r="E117" s="131"/>
      <c r="F117" s="131"/>
      <c r="G117" s="134"/>
      <c r="H117" s="124"/>
      <c r="I117" s="124" t="n">
        <v>0</v>
      </c>
      <c r="J117" s="124" t="n">
        <v>0</v>
      </c>
      <c r="K117" s="125" t="n">
        <v>0</v>
      </c>
      <c r="L117" s="126" t="n">
        <f aca="false">(I117*J117*K117)</f>
        <v>0</v>
      </c>
      <c r="M117" s="126" t="n">
        <f aca="false">IF($H117="AGÊNCIA INTERNO",(0),L117*$M$14)</f>
        <v>0</v>
      </c>
      <c r="N117" s="126" t="n">
        <f aca="false">IF($H117="AGÊNCIA",($L117+$M117)*$N$14,IF($H117="AGÊNCIA INTERNO",($L117*$N$14),IF($H117="FAT.DIRETO",($M117*$N$14))))</f>
        <v>0</v>
      </c>
      <c r="O117" s="126" t="n">
        <f aca="false">L117+M117+N117</f>
        <v>0</v>
      </c>
      <c r="P117" s="127" t="s">
        <v>29</v>
      </c>
      <c r="Q117" s="132"/>
      <c r="R117" s="124" t="n">
        <v>0</v>
      </c>
      <c r="S117" s="124" t="n">
        <v>0</v>
      </c>
      <c r="T117" s="125" t="n">
        <v>0</v>
      </c>
      <c r="U117" s="126" t="n">
        <f aca="false">(R117*S117*T117)</f>
        <v>0</v>
      </c>
      <c r="V117" s="126" t="n">
        <f aca="false">IF($H117="AGÊNCIA INTERNO",(0),U117*$V$14)</f>
        <v>0</v>
      </c>
      <c r="W117" s="126" t="n">
        <f aca="false">IF($H117="AGÊNCIA",($U117+$V117)*$W$14,IF($H117="AGÊNCIA INTERNO",($U117*$N$14),IF($H117="FAT.DIRETO",($V117*$N$14))))</f>
        <v>0</v>
      </c>
      <c r="X117" s="126" t="n">
        <f aca="false">U117+V117+W117</f>
        <v>0</v>
      </c>
      <c r="Y117" s="132"/>
      <c r="Z117" s="132"/>
      <c r="AA117" s="132"/>
      <c r="AB117" s="132"/>
      <c r="AC117" s="132"/>
      <c r="AD117" s="132"/>
      <c r="AE117" s="133"/>
    </row>
    <row r="118" customFormat="false" ht="33.75" hidden="true" customHeight="true" outlineLevel="0" collapsed="false">
      <c r="A118" s="132"/>
      <c r="B118" s="133"/>
      <c r="C118" s="129"/>
      <c r="D118" s="130"/>
      <c r="E118" s="131"/>
      <c r="F118" s="131"/>
      <c r="G118" s="134"/>
      <c r="H118" s="124"/>
      <c r="I118" s="124" t="n">
        <v>0</v>
      </c>
      <c r="J118" s="124" t="n">
        <v>0</v>
      </c>
      <c r="K118" s="125" t="n">
        <v>0</v>
      </c>
      <c r="L118" s="126" t="n">
        <f aca="false">(I118*J118*K118)</f>
        <v>0</v>
      </c>
      <c r="M118" s="126" t="n">
        <f aca="false">IF($H118="AGÊNCIA INTERNO",(0),L118*$M$14)</f>
        <v>0</v>
      </c>
      <c r="N118" s="126" t="n">
        <f aca="false">IF($H118="AGÊNCIA",($L118+$M118)*$N$14,IF($H118="AGÊNCIA INTERNO",($L118*$N$14),IF($H118="FAT.DIRETO",($M118*$N$14))))</f>
        <v>0</v>
      </c>
      <c r="O118" s="126" t="n">
        <f aca="false">L118+M118+N118</f>
        <v>0</v>
      </c>
      <c r="P118" s="127" t="s">
        <v>29</v>
      </c>
      <c r="Q118" s="132"/>
      <c r="R118" s="124" t="n">
        <v>0</v>
      </c>
      <c r="S118" s="124" t="n">
        <v>0</v>
      </c>
      <c r="T118" s="125" t="n">
        <v>0</v>
      </c>
      <c r="U118" s="126" t="n">
        <f aca="false">(R118*S118*T118)</f>
        <v>0</v>
      </c>
      <c r="V118" s="126" t="n">
        <f aca="false">IF($H118="AGÊNCIA INTERNO",(0),U118*$V$14)</f>
        <v>0</v>
      </c>
      <c r="W118" s="126" t="n">
        <f aca="false">IF($H118="AGÊNCIA",($U118+$V118)*$W$14,IF($H118="AGÊNCIA INTERNO",($U118*$N$14),IF($H118="FAT.DIRETO",($V118*$N$14))))</f>
        <v>0</v>
      </c>
      <c r="X118" s="126" t="n">
        <f aca="false">U118+V118+W118</f>
        <v>0</v>
      </c>
      <c r="Y118" s="132"/>
      <c r="Z118" s="132"/>
      <c r="AA118" s="132"/>
      <c r="AB118" s="132"/>
      <c r="AC118" s="132"/>
      <c r="AD118" s="132"/>
      <c r="AE118" s="133"/>
    </row>
    <row r="119" customFormat="false" ht="33.75" hidden="true" customHeight="true" outlineLevel="0" collapsed="false">
      <c r="A119" s="132"/>
      <c r="B119" s="133"/>
      <c r="C119" s="129"/>
      <c r="D119" s="130"/>
      <c r="E119" s="131"/>
      <c r="F119" s="131"/>
      <c r="G119" s="134"/>
      <c r="H119" s="124"/>
      <c r="I119" s="124" t="n">
        <v>0</v>
      </c>
      <c r="J119" s="124" t="n">
        <v>0</v>
      </c>
      <c r="K119" s="125" t="n">
        <v>0</v>
      </c>
      <c r="L119" s="126" t="n">
        <f aca="false">(I119*J119*K119)</f>
        <v>0</v>
      </c>
      <c r="M119" s="126" t="n">
        <f aca="false">IF($H119="AGÊNCIA INTERNO",(0),L119*$M$14)</f>
        <v>0</v>
      </c>
      <c r="N119" s="126" t="n">
        <f aca="false">IF($H119="AGÊNCIA",($L119+$M119)*$N$14,IF($H119="AGÊNCIA INTERNO",($L119*$N$14),IF($H119="FAT.DIRETO",($M119*$N$14))))</f>
        <v>0</v>
      </c>
      <c r="O119" s="126" t="n">
        <f aca="false">L119+M119+N119</f>
        <v>0</v>
      </c>
      <c r="P119" s="127" t="s">
        <v>29</v>
      </c>
      <c r="Q119" s="132"/>
      <c r="R119" s="124" t="n">
        <v>0</v>
      </c>
      <c r="S119" s="124" t="n">
        <v>0</v>
      </c>
      <c r="T119" s="125" t="n">
        <v>0</v>
      </c>
      <c r="U119" s="126" t="n">
        <f aca="false">(R119*S119*T119)</f>
        <v>0</v>
      </c>
      <c r="V119" s="126" t="n">
        <f aca="false">IF($H119="AGÊNCIA INTERNO",(0),U119*$V$14)</f>
        <v>0</v>
      </c>
      <c r="W119" s="126" t="n">
        <f aca="false">IF($H119="AGÊNCIA",($U119+$V119)*$W$14,IF($H119="AGÊNCIA INTERNO",($U119*$N$14),IF($H119="FAT.DIRETO",($V119*$N$14))))</f>
        <v>0</v>
      </c>
      <c r="X119" s="126" t="n">
        <f aca="false">U119+V119+W119</f>
        <v>0</v>
      </c>
      <c r="Y119" s="132"/>
      <c r="Z119" s="132"/>
      <c r="AA119" s="132"/>
      <c r="AB119" s="132"/>
      <c r="AC119" s="132"/>
      <c r="AD119" s="132"/>
      <c r="AE119" s="133"/>
    </row>
    <row r="120" customFormat="false" ht="33.75" hidden="true" customHeight="true" outlineLevel="0" collapsed="false">
      <c r="A120" s="132"/>
      <c r="B120" s="133"/>
      <c r="C120" s="129"/>
      <c r="D120" s="130"/>
      <c r="E120" s="131"/>
      <c r="F120" s="131"/>
      <c r="G120" s="134"/>
      <c r="H120" s="124"/>
      <c r="I120" s="124" t="n">
        <v>0</v>
      </c>
      <c r="J120" s="124" t="n">
        <v>0</v>
      </c>
      <c r="K120" s="125" t="n">
        <v>0</v>
      </c>
      <c r="L120" s="126" t="n">
        <f aca="false">(I120*J120*K120)</f>
        <v>0</v>
      </c>
      <c r="M120" s="126" t="n">
        <f aca="false">IF($H120="AGÊNCIA INTERNO",(0),L120*$M$14)</f>
        <v>0</v>
      </c>
      <c r="N120" s="126" t="n">
        <f aca="false">IF($H120="AGÊNCIA",($L120+$M120)*$N$14,IF($H120="AGÊNCIA INTERNO",($L120*$N$14),IF($H120="FAT.DIRETO",($M120*$N$14))))</f>
        <v>0</v>
      </c>
      <c r="O120" s="126" t="n">
        <f aca="false">L120+M120+N120</f>
        <v>0</v>
      </c>
      <c r="P120" s="127" t="s">
        <v>29</v>
      </c>
      <c r="Q120" s="132"/>
      <c r="R120" s="124" t="n">
        <v>0</v>
      </c>
      <c r="S120" s="124" t="n">
        <v>0</v>
      </c>
      <c r="T120" s="125" t="n">
        <v>0</v>
      </c>
      <c r="U120" s="126" t="n">
        <f aca="false">(R120*S120*T120)</f>
        <v>0</v>
      </c>
      <c r="V120" s="126" t="n">
        <f aca="false">IF($H120="AGÊNCIA INTERNO",(0),U120*$V$14)</f>
        <v>0</v>
      </c>
      <c r="W120" s="126" t="n">
        <f aca="false">IF($H120="AGÊNCIA",($U120+$V120)*$W$14,IF($H120="AGÊNCIA INTERNO",($U120*$N$14),IF($H120="FAT.DIRETO",($V120*$N$14))))</f>
        <v>0</v>
      </c>
      <c r="X120" s="126" t="n">
        <f aca="false">U120+V120+W120</f>
        <v>0</v>
      </c>
      <c r="Y120" s="132"/>
      <c r="Z120" s="132"/>
      <c r="AA120" s="132"/>
      <c r="AB120" s="132"/>
      <c r="AC120" s="132"/>
      <c r="AD120" s="132"/>
      <c r="AE120" s="133"/>
    </row>
    <row r="121" customFormat="false" ht="33.75" hidden="true" customHeight="true" outlineLevel="0" collapsed="false">
      <c r="A121" s="132"/>
      <c r="B121" s="133"/>
      <c r="C121" s="129"/>
      <c r="D121" s="130"/>
      <c r="E121" s="131"/>
      <c r="F121" s="131"/>
      <c r="G121" s="134"/>
      <c r="H121" s="124"/>
      <c r="I121" s="124" t="n">
        <v>0</v>
      </c>
      <c r="J121" s="124" t="n">
        <v>0</v>
      </c>
      <c r="K121" s="125" t="n">
        <v>0</v>
      </c>
      <c r="L121" s="126" t="n">
        <f aca="false">(I121*J121*K121)</f>
        <v>0</v>
      </c>
      <c r="M121" s="126" t="n">
        <f aca="false">IF($H121="AGÊNCIA INTERNO",(0),L121*$M$14)</f>
        <v>0</v>
      </c>
      <c r="N121" s="126" t="n">
        <f aca="false">IF($H121="AGÊNCIA",($L121+$M121)*$N$14,IF($H121="AGÊNCIA INTERNO",($L121*$N$14),IF($H121="FAT.DIRETO",($M121*$N$14))))</f>
        <v>0</v>
      </c>
      <c r="O121" s="126" t="n">
        <f aca="false">L121+M121+N121</f>
        <v>0</v>
      </c>
      <c r="P121" s="127" t="s">
        <v>29</v>
      </c>
      <c r="Q121" s="132"/>
      <c r="R121" s="124" t="n">
        <v>0</v>
      </c>
      <c r="S121" s="124" t="n">
        <v>0</v>
      </c>
      <c r="T121" s="125" t="n">
        <v>0</v>
      </c>
      <c r="U121" s="126" t="n">
        <f aca="false">(R121*S121*T121)</f>
        <v>0</v>
      </c>
      <c r="V121" s="126" t="n">
        <f aca="false">IF($H121="AGÊNCIA INTERNO",(0),U121*$V$14)</f>
        <v>0</v>
      </c>
      <c r="W121" s="126" t="n">
        <f aca="false">IF($H121="AGÊNCIA",($U121+$V121)*$W$14,IF($H121="AGÊNCIA INTERNO",($U121*$N$14),IF($H121="FAT.DIRETO",($V121*$N$14))))</f>
        <v>0</v>
      </c>
      <c r="X121" s="126" t="n">
        <f aca="false">U121+V121+W121</f>
        <v>0</v>
      </c>
      <c r="Y121" s="132"/>
      <c r="Z121" s="132"/>
      <c r="AA121" s="132"/>
      <c r="AB121" s="132"/>
      <c r="AC121" s="132"/>
      <c r="AD121" s="132"/>
      <c r="AE121" s="133"/>
    </row>
    <row r="122" customFormat="false" ht="33.75" hidden="true" customHeight="true" outlineLevel="0" collapsed="false">
      <c r="A122" s="132"/>
      <c r="B122" s="133"/>
      <c r="C122" s="129"/>
      <c r="D122" s="130"/>
      <c r="E122" s="131"/>
      <c r="F122" s="131"/>
      <c r="G122" s="134"/>
      <c r="H122" s="124"/>
      <c r="I122" s="124" t="n">
        <v>0</v>
      </c>
      <c r="J122" s="124" t="n">
        <v>0</v>
      </c>
      <c r="K122" s="125" t="n">
        <v>0</v>
      </c>
      <c r="L122" s="126" t="n">
        <f aca="false">(I122*J122*K122)</f>
        <v>0</v>
      </c>
      <c r="M122" s="126" t="n">
        <f aca="false">IF($H122="AGÊNCIA INTERNO",(0),L122*$M$14)</f>
        <v>0</v>
      </c>
      <c r="N122" s="126" t="n">
        <f aca="false">IF($H122="AGÊNCIA",($L122+$M122)*$N$14,IF($H122="AGÊNCIA INTERNO",($L122*$N$14),IF($H122="FAT.DIRETO",($M122*$N$14))))</f>
        <v>0</v>
      </c>
      <c r="O122" s="126" t="n">
        <f aca="false">L122+M122+N122</f>
        <v>0</v>
      </c>
      <c r="P122" s="127" t="s">
        <v>28</v>
      </c>
      <c r="Q122" s="132"/>
      <c r="R122" s="124" t="n">
        <v>0</v>
      </c>
      <c r="S122" s="124" t="n">
        <v>0</v>
      </c>
      <c r="T122" s="125" t="n">
        <v>0</v>
      </c>
      <c r="U122" s="126" t="n">
        <f aca="false">(R122*S122*T122)</f>
        <v>0</v>
      </c>
      <c r="V122" s="126" t="n">
        <f aca="false">IF($H122="AGÊNCIA INTERNO",(0),U122*$V$14)</f>
        <v>0</v>
      </c>
      <c r="W122" s="126" t="n">
        <f aca="false">IF($H122="AGÊNCIA",($U122+$V122)*$W$14,IF($H122="AGÊNCIA INTERNO",($U122*$N$14),IF($H122="FAT.DIRETO",($V122*$N$14))))</f>
        <v>0</v>
      </c>
      <c r="X122" s="126" t="n">
        <f aca="false">U122+V122+W122</f>
        <v>0</v>
      </c>
      <c r="Y122" s="132"/>
      <c r="Z122" s="132"/>
      <c r="AA122" s="132"/>
      <c r="AB122" s="132"/>
      <c r="AC122" s="132"/>
      <c r="AD122" s="132"/>
      <c r="AE122" s="133"/>
    </row>
    <row r="123" customFormat="false" ht="33.75" hidden="true" customHeight="true" outlineLevel="0" collapsed="false">
      <c r="A123" s="132"/>
      <c r="B123" s="133"/>
      <c r="C123" s="129"/>
      <c r="D123" s="130"/>
      <c r="E123" s="131"/>
      <c r="F123" s="131"/>
      <c r="G123" s="134"/>
      <c r="H123" s="124"/>
      <c r="I123" s="124" t="n">
        <v>0</v>
      </c>
      <c r="J123" s="124" t="n">
        <v>0</v>
      </c>
      <c r="K123" s="125" t="n">
        <v>0</v>
      </c>
      <c r="L123" s="126" t="n">
        <f aca="false">(I123*J123*K123)</f>
        <v>0</v>
      </c>
      <c r="M123" s="126" t="n">
        <f aca="false">IF($H123="AGÊNCIA INTERNO",(0),L123*$M$14)</f>
        <v>0</v>
      </c>
      <c r="N123" s="126" t="n">
        <f aca="false">IF($H123="AGÊNCIA",($L123+$M123)*$N$14,IF($H123="AGÊNCIA INTERNO",($L123*$N$14),IF($H123="FAT.DIRETO",($M123*$N$14))))</f>
        <v>0</v>
      </c>
      <c r="O123" s="126" t="n">
        <f aca="false">L123+M123+N123</f>
        <v>0</v>
      </c>
      <c r="P123" s="127" t="s">
        <v>29</v>
      </c>
      <c r="Q123" s="132"/>
      <c r="R123" s="124" t="n">
        <v>0</v>
      </c>
      <c r="S123" s="124" t="n">
        <v>0</v>
      </c>
      <c r="T123" s="125" t="n">
        <v>0</v>
      </c>
      <c r="U123" s="126" t="n">
        <f aca="false">(R123*S123*T123)</f>
        <v>0</v>
      </c>
      <c r="V123" s="126" t="n">
        <f aca="false">IF($H123="AGÊNCIA INTERNO",(0),U123*$V$14)</f>
        <v>0</v>
      </c>
      <c r="W123" s="126" t="n">
        <f aca="false">IF($H123="AGÊNCIA",($U123+$V123)*$W$14,IF($H123="AGÊNCIA INTERNO",($U123*$N$14),IF($H123="FAT.DIRETO",($V123*$N$14))))</f>
        <v>0</v>
      </c>
      <c r="X123" s="126" t="n">
        <f aca="false">U123+V123+W123</f>
        <v>0</v>
      </c>
      <c r="Y123" s="132"/>
      <c r="Z123" s="132"/>
      <c r="AA123" s="132"/>
      <c r="AB123" s="132"/>
      <c r="AC123" s="132"/>
      <c r="AD123" s="132"/>
      <c r="AE123" s="133"/>
    </row>
    <row r="124" customFormat="false" ht="33.75" hidden="true" customHeight="true" outlineLevel="0" collapsed="false">
      <c r="A124" s="132"/>
      <c r="B124" s="133"/>
      <c r="C124" s="129"/>
      <c r="D124" s="130"/>
      <c r="E124" s="131"/>
      <c r="F124" s="131"/>
      <c r="G124" s="134"/>
      <c r="H124" s="124"/>
      <c r="I124" s="124" t="n">
        <v>0</v>
      </c>
      <c r="J124" s="124" t="n">
        <v>0</v>
      </c>
      <c r="K124" s="125" t="n">
        <v>0</v>
      </c>
      <c r="L124" s="126" t="n">
        <f aca="false">(I124*J124*K124)</f>
        <v>0</v>
      </c>
      <c r="M124" s="126" t="n">
        <f aca="false">IF($H124="AGÊNCIA INTERNO",(0),L124*$M$14)</f>
        <v>0</v>
      </c>
      <c r="N124" s="126" t="n">
        <f aca="false">IF($H124="AGÊNCIA",($L124+$M124)*$N$14,IF($H124="AGÊNCIA INTERNO",($L124*$N$14),IF($H124="FAT.DIRETO",($M124*$N$14))))</f>
        <v>0</v>
      </c>
      <c r="O124" s="126" t="n">
        <f aca="false">L124+M124+N124</f>
        <v>0</v>
      </c>
      <c r="P124" s="127" t="s">
        <v>28</v>
      </c>
      <c r="Q124" s="132"/>
      <c r="R124" s="124" t="n">
        <v>0</v>
      </c>
      <c r="S124" s="124" t="n">
        <v>0</v>
      </c>
      <c r="T124" s="125" t="n">
        <v>0</v>
      </c>
      <c r="U124" s="126" t="n">
        <f aca="false">(R124*S124*T124)</f>
        <v>0</v>
      </c>
      <c r="V124" s="126" t="n">
        <f aca="false">IF($H124="AGÊNCIA INTERNO",(0),U124*$V$14)</f>
        <v>0</v>
      </c>
      <c r="W124" s="126" t="n">
        <f aca="false">IF($H124="AGÊNCIA",($U124+$V124)*$W$14,IF($H124="AGÊNCIA INTERNO",($U124*$N$14),IF($H124="FAT.DIRETO",($V124*$N$14))))</f>
        <v>0</v>
      </c>
      <c r="X124" s="126" t="n">
        <f aca="false">U124+V124+W124</f>
        <v>0</v>
      </c>
      <c r="Y124" s="132"/>
      <c r="Z124" s="132"/>
      <c r="AA124" s="132"/>
      <c r="AB124" s="132"/>
      <c r="AC124" s="132"/>
      <c r="AD124" s="132"/>
      <c r="AE124" s="133"/>
    </row>
    <row r="125" customFormat="false" ht="33.75" hidden="true" customHeight="true" outlineLevel="0" collapsed="false">
      <c r="A125" s="132"/>
      <c r="B125" s="133"/>
      <c r="C125" s="129"/>
      <c r="D125" s="130"/>
      <c r="E125" s="131"/>
      <c r="F125" s="131"/>
      <c r="G125" s="134"/>
      <c r="H125" s="124"/>
      <c r="I125" s="124" t="n">
        <v>0</v>
      </c>
      <c r="J125" s="124" t="n">
        <v>0</v>
      </c>
      <c r="K125" s="125" t="n">
        <v>0</v>
      </c>
      <c r="L125" s="126" t="n">
        <f aca="false">(I125*J125*K125)</f>
        <v>0</v>
      </c>
      <c r="M125" s="126" t="n">
        <f aca="false">IF($H125="AGÊNCIA INTERNO",(0),L125*$M$14)</f>
        <v>0</v>
      </c>
      <c r="N125" s="126" t="n">
        <f aca="false">IF($H125="AGÊNCIA",($L125+$M125)*$N$14,IF($H125="AGÊNCIA INTERNO",($L125*$N$14),IF($H125="FAT.DIRETO",($M125*$N$14))))</f>
        <v>0</v>
      </c>
      <c r="O125" s="126" t="n">
        <f aca="false">L125+M125+N125</f>
        <v>0</v>
      </c>
      <c r="P125" s="127" t="s">
        <v>28</v>
      </c>
      <c r="Q125" s="132"/>
      <c r="R125" s="124" t="n">
        <v>0</v>
      </c>
      <c r="S125" s="124" t="n">
        <v>0</v>
      </c>
      <c r="T125" s="125" t="n">
        <v>0</v>
      </c>
      <c r="U125" s="126" t="n">
        <f aca="false">(R125*S125*T125)</f>
        <v>0</v>
      </c>
      <c r="V125" s="126" t="n">
        <f aca="false">IF($H125="AGÊNCIA INTERNO",(0),U125*$V$14)</f>
        <v>0</v>
      </c>
      <c r="W125" s="126" t="n">
        <f aca="false">IF($H125="AGÊNCIA",($U125+$V125)*$W$14,IF($H125="AGÊNCIA INTERNO",($U125*$N$14),IF($H125="FAT.DIRETO",($V125*$N$14))))</f>
        <v>0</v>
      </c>
      <c r="X125" s="126" t="n">
        <f aca="false">U125+V125+W125</f>
        <v>0</v>
      </c>
      <c r="Y125" s="132"/>
      <c r="Z125" s="132"/>
      <c r="AA125" s="132"/>
      <c r="AB125" s="132"/>
      <c r="AC125" s="132"/>
      <c r="AD125" s="132"/>
      <c r="AE125" s="133"/>
    </row>
    <row r="126" customFormat="false" ht="33.75" hidden="true" customHeight="true" outlineLevel="0" collapsed="false">
      <c r="A126" s="132"/>
      <c r="B126" s="133"/>
      <c r="C126" s="129"/>
      <c r="D126" s="130"/>
      <c r="E126" s="131"/>
      <c r="F126" s="131"/>
      <c r="G126" s="134"/>
      <c r="H126" s="124"/>
      <c r="I126" s="124" t="n">
        <v>0</v>
      </c>
      <c r="J126" s="124" t="n">
        <v>0</v>
      </c>
      <c r="K126" s="125" t="n">
        <v>0</v>
      </c>
      <c r="L126" s="126" t="n">
        <f aca="false">(I126*J126*K126)</f>
        <v>0</v>
      </c>
      <c r="M126" s="126" t="n">
        <f aca="false">IF($H126="AGÊNCIA INTERNO",(0),L126*$M$14)</f>
        <v>0</v>
      </c>
      <c r="N126" s="126" t="n">
        <f aca="false">IF($H126="AGÊNCIA",($L126+$M126)*$N$14,IF($H126="AGÊNCIA INTERNO",($L126*$N$14),IF($H126="FAT.DIRETO",($M126*$N$14))))</f>
        <v>0</v>
      </c>
      <c r="O126" s="126" t="n">
        <f aca="false">L126+M126+N126</f>
        <v>0</v>
      </c>
      <c r="P126" s="127" t="s">
        <v>28</v>
      </c>
      <c r="Q126" s="132"/>
      <c r="R126" s="124" t="n">
        <v>0</v>
      </c>
      <c r="S126" s="124" t="n">
        <v>0</v>
      </c>
      <c r="T126" s="125" t="n">
        <v>0</v>
      </c>
      <c r="U126" s="126" t="n">
        <f aca="false">(R126*S126*T126)</f>
        <v>0</v>
      </c>
      <c r="V126" s="126" t="n">
        <f aca="false">IF($H126="AGÊNCIA INTERNO",(0),U126*$V$14)</f>
        <v>0</v>
      </c>
      <c r="W126" s="126" t="n">
        <f aca="false">IF($H126="AGÊNCIA",($U126+$V126)*$W$14,IF($H126="AGÊNCIA INTERNO",($U126*$N$14),IF($H126="FAT.DIRETO",($V126*$N$14))))</f>
        <v>0</v>
      </c>
      <c r="X126" s="126" t="n">
        <f aca="false">U126+V126+W126</f>
        <v>0</v>
      </c>
      <c r="Y126" s="132"/>
      <c r="Z126" s="132"/>
      <c r="AA126" s="132"/>
      <c r="AB126" s="132"/>
      <c r="AC126" s="132"/>
      <c r="AD126" s="132"/>
      <c r="AE126" s="133"/>
    </row>
    <row r="127" customFormat="false" ht="33.75" hidden="true" customHeight="true" outlineLevel="0" collapsed="false">
      <c r="A127" s="132"/>
      <c r="B127" s="133"/>
      <c r="C127" s="129"/>
      <c r="D127" s="130"/>
      <c r="E127" s="131"/>
      <c r="F127" s="131"/>
      <c r="G127" s="134"/>
      <c r="H127" s="124"/>
      <c r="I127" s="124" t="n">
        <v>0</v>
      </c>
      <c r="J127" s="124" t="n">
        <v>0</v>
      </c>
      <c r="K127" s="125" t="n">
        <v>0</v>
      </c>
      <c r="L127" s="126" t="n">
        <f aca="false">(I127*J127*K127)</f>
        <v>0</v>
      </c>
      <c r="M127" s="126" t="n">
        <f aca="false">IF($H127="AGÊNCIA INTERNO",(0),L127*$M$14)</f>
        <v>0</v>
      </c>
      <c r="N127" s="126" t="n">
        <f aca="false">IF($H127="AGÊNCIA",($L127+$M127)*$N$14,IF($H127="AGÊNCIA INTERNO",($L127*$N$14),IF($H127="FAT.DIRETO",($M127*$N$14))))</f>
        <v>0</v>
      </c>
      <c r="O127" s="126" t="n">
        <f aca="false">L127+M127+N127</f>
        <v>0</v>
      </c>
      <c r="P127" s="127" t="s">
        <v>28</v>
      </c>
      <c r="Q127" s="132"/>
      <c r="R127" s="124" t="n">
        <v>0</v>
      </c>
      <c r="S127" s="124" t="n">
        <v>0</v>
      </c>
      <c r="T127" s="125" t="n">
        <v>0</v>
      </c>
      <c r="U127" s="126" t="n">
        <f aca="false">(R127*S127*T127)</f>
        <v>0</v>
      </c>
      <c r="V127" s="126" t="n">
        <f aca="false">IF($H127="AGÊNCIA INTERNO",(0),U127*$V$14)</f>
        <v>0</v>
      </c>
      <c r="W127" s="126" t="n">
        <f aca="false">IF($H127="AGÊNCIA",($U127+$V127)*$W$14,IF($H127="AGÊNCIA INTERNO",($U127*$N$14),IF($H127="FAT.DIRETO",($V127*$N$14))))</f>
        <v>0</v>
      </c>
      <c r="X127" s="126" t="n">
        <f aca="false">U127+V127+W127</f>
        <v>0</v>
      </c>
      <c r="Y127" s="132"/>
      <c r="Z127" s="132"/>
      <c r="AA127" s="132"/>
      <c r="AB127" s="132"/>
      <c r="AC127" s="132"/>
      <c r="AD127" s="132"/>
      <c r="AE127" s="133"/>
    </row>
    <row r="128" customFormat="false" ht="33.75" hidden="true" customHeight="true" outlineLevel="0" collapsed="false">
      <c r="A128" s="132"/>
      <c r="B128" s="133"/>
      <c r="C128" s="129"/>
      <c r="D128" s="130"/>
      <c r="E128" s="131"/>
      <c r="F128" s="131"/>
      <c r="G128" s="134"/>
      <c r="H128" s="124"/>
      <c r="I128" s="124" t="n">
        <v>0</v>
      </c>
      <c r="J128" s="124" t="n">
        <v>0</v>
      </c>
      <c r="K128" s="125" t="n">
        <v>0</v>
      </c>
      <c r="L128" s="126" t="n">
        <f aca="false">(I128*J128*K128)</f>
        <v>0</v>
      </c>
      <c r="M128" s="126" t="n">
        <f aca="false">IF($H128="AGÊNCIA INTERNO",(0),L128*$M$14)</f>
        <v>0</v>
      </c>
      <c r="N128" s="126" t="n">
        <f aca="false">IF($H128="AGÊNCIA",($L128+$M128)*$N$14,IF($H128="AGÊNCIA INTERNO",($L128*$N$14),IF($H128="FAT.DIRETO",($M128*$N$14))))</f>
        <v>0</v>
      </c>
      <c r="O128" s="126" t="n">
        <f aca="false">L128+M128+N128</f>
        <v>0</v>
      </c>
      <c r="P128" s="127" t="s">
        <v>29</v>
      </c>
      <c r="Q128" s="132"/>
      <c r="R128" s="124" t="n">
        <v>0</v>
      </c>
      <c r="S128" s="124" t="n">
        <v>0</v>
      </c>
      <c r="T128" s="125" t="n">
        <v>0</v>
      </c>
      <c r="U128" s="126" t="n">
        <f aca="false">(R128*S128*T128)</f>
        <v>0</v>
      </c>
      <c r="V128" s="126" t="n">
        <f aca="false">IF($H128="AGÊNCIA INTERNO",(0),U128*$V$14)</f>
        <v>0</v>
      </c>
      <c r="W128" s="126" t="n">
        <f aca="false">IF($H128="AGÊNCIA",($U128+$V128)*$W$14,IF($H128="AGÊNCIA INTERNO",($U128*$N$14),IF($H128="FAT.DIRETO",($V128*$N$14))))</f>
        <v>0</v>
      </c>
      <c r="X128" s="126" t="n">
        <f aca="false">U128+V128+W128</f>
        <v>0</v>
      </c>
      <c r="Y128" s="132"/>
      <c r="Z128" s="132"/>
      <c r="AA128" s="132"/>
      <c r="AB128" s="132"/>
      <c r="AC128" s="132"/>
      <c r="AD128" s="132"/>
      <c r="AE128" s="133"/>
    </row>
    <row r="129" customFormat="false" ht="33.75" hidden="true" customHeight="true" outlineLevel="0" collapsed="false">
      <c r="A129" s="132"/>
      <c r="B129" s="133"/>
      <c r="C129" s="129"/>
      <c r="D129" s="130"/>
      <c r="E129" s="131"/>
      <c r="F129" s="131"/>
      <c r="G129" s="134"/>
      <c r="H129" s="124"/>
      <c r="I129" s="124" t="n">
        <v>0</v>
      </c>
      <c r="J129" s="124" t="n">
        <v>0</v>
      </c>
      <c r="K129" s="125" t="n">
        <v>0</v>
      </c>
      <c r="L129" s="126" t="n">
        <f aca="false">(I129*J129*K129)</f>
        <v>0</v>
      </c>
      <c r="M129" s="126" t="n">
        <f aca="false">IF($H129="AGÊNCIA INTERNO",(0),L129*$M$14)</f>
        <v>0</v>
      </c>
      <c r="N129" s="126" t="n">
        <f aca="false">IF($H129="AGÊNCIA",($L129+$M129)*$N$14,IF($H129="AGÊNCIA INTERNO",($L129*$N$14),IF($H129="FAT.DIRETO",($M129*$N$14))))</f>
        <v>0</v>
      </c>
      <c r="O129" s="126" t="n">
        <f aca="false">L129+M129+N129</f>
        <v>0</v>
      </c>
      <c r="P129" s="127" t="s">
        <v>28</v>
      </c>
      <c r="Q129" s="132"/>
      <c r="R129" s="124" t="n">
        <v>0</v>
      </c>
      <c r="S129" s="124" t="n">
        <v>0</v>
      </c>
      <c r="T129" s="125" t="n">
        <v>0</v>
      </c>
      <c r="U129" s="126" t="n">
        <f aca="false">(R129*S129*T129)</f>
        <v>0</v>
      </c>
      <c r="V129" s="126" t="n">
        <f aca="false">IF($H129="AGÊNCIA INTERNO",(0),U129*$V$14)</f>
        <v>0</v>
      </c>
      <c r="W129" s="126" t="n">
        <f aca="false">IF($H129="AGÊNCIA",($U129+$V129)*$W$14,IF($H129="AGÊNCIA INTERNO",($U129*$N$14),IF($H129="FAT.DIRETO",($V129*$N$14))))</f>
        <v>0</v>
      </c>
      <c r="X129" s="126" t="n">
        <f aca="false">U129+V129+W129</f>
        <v>0</v>
      </c>
      <c r="Y129" s="132"/>
      <c r="Z129" s="132"/>
      <c r="AA129" s="132"/>
      <c r="AB129" s="132"/>
      <c r="AC129" s="132"/>
      <c r="AD129" s="132"/>
      <c r="AE129" s="133"/>
    </row>
    <row r="130" customFormat="false" ht="33.75" hidden="true" customHeight="true" outlineLevel="0" collapsed="false">
      <c r="A130" s="132"/>
      <c r="B130" s="133"/>
      <c r="C130" s="129"/>
      <c r="D130" s="130"/>
      <c r="E130" s="131"/>
      <c r="F130" s="131"/>
      <c r="G130" s="134"/>
      <c r="H130" s="124"/>
      <c r="I130" s="124" t="n">
        <v>0</v>
      </c>
      <c r="J130" s="124" t="n">
        <v>0</v>
      </c>
      <c r="K130" s="125" t="n">
        <v>0</v>
      </c>
      <c r="L130" s="126" t="n">
        <f aca="false">(I130*J130*K130)</f>
        <v>0</v>
      </c>
      <c r="M130" s="126" t="n">
        <f aca="false">IF($H130="AGÊNCIA INTERNO",(0),L130*$M$14)</f>
        <v>0</v>
      </c>
      <c r="N130" s="126" t="n">
        <f aca="false">IF($H130="AGÊNCIA",($L130+$M130)*$N$14,IF($H130="AGÊNCIA INTERNO",($L130*$N$14),IF($H130="FAT.DIRETO",($M130*$N$14))))</f>
        <v>0</v>
      </c>
      <c r="O130" s="126" t="n">
        <f aca="false">L130+M130+N130</f>
        <v>0</v>
      </c>
      <c r="P130" s="127" t="s">
        <v>28</v>
      </c>
      <c r="Q130" s="132"/>
      <c r="R130" s="124" t="n">
        <v>0</v>
      </c>
      <c r="S130" s="124" t="n">
        <v>0</v>
      </c>
      <c r="T130" s="125" t="n">
        <v>0</v>
      </c>
      <c r="U130" s="126" t="n">
        <f aca="false">(R130*S130*T130)</f>
        <v>0</v>
      </c>
      <c r="V130" s="126" t="n">
        <f aca="false">IF($H130="AGÊNCIA INTERNO",(0),U130*$V$14)</f>
        <v>0</v>
      </c>
      <c r="W130" s="126" t="n">
        <f aca="false">IF($H130="AGÊNCIA",($U130+$V130)*$W$14,IF($H130="AGÊNCIA INTERNO",($U130*$N$14),IF($H130="FAT.DIRETO",($V130*$N$14))))</f>
        <v>0</v>
      </c>
      <c r="X130" s="126" t="n">
        <f aca="false">U130+V130+W130</f>
        <v>0</v>
      </c>
      <c r="Y130" s="132"/>
      <c r="Z130" s="132"/>
      <c r="AA130" s="132"/>
      <c r="AB130" s="132"/>
      <c r="AC130" s="132"/>
      <c r="AD130" s="132"/>
      <c r="AE130" s="133"/>
    </row>
    <row r="131" customFormat="false" ht="33.75" hidden="true" customHeight="true" outlineLevel="0" collapsed="false">
      <c r="A131" s="132"/>
      <c r="B131" s="133"/>
      <c r="C131" s="129"/>
      <c r="D131" s="130"/>
      <c r="E131" s="131"/>
      <c r="F131" s="131"/>
      <c r="G131" s="134"/>
      <c r="H131" s="124"/>
      <c r="I131" s="124" t="n">
        <v>0</v>
      </c>
      <c r="J131" s="124" t="n">
        <v>0</v>
      </c>
      <c r="K131" s="125" t="n">
        <v>0</v>
      </c>
      <c r="L131" s="126" t="n">
        <f aca="false">(I131*J131*K131)</f>
        <v>0</v>
      </c>
      <c r="M131" s="126" t="n">
        <f aca="false">IF($H131="AGÊNCIA INTERNO",(0),L131*$M$14)</f>
        <v>0</v>
      </c>
      <c r="N131" s="126" t="n">
        <f aca="false">IF($H131="AGÊNCIA",($L131+$M131)*$N$14,IF($H131="AGÊNCIA INTERNO",($L131*$N$14),IF($H131="FAT.DIRETO",($M131*$N$14))))</f>
        <v>0</v>
      </c>
      <c r="O131" s="126" t="n">
        <f aca="false">L131+M131+N131</f>
        <v>0</v>
      </c>
      <c r="P131" s="127" t="s">
        <v>28</v>
      </c>
      <c r="Q131" s="132"/>
      <c r="R131" s="124" t="n">
        <v>0</v>
      </c>
      <c r="S131" s="124" t="n">
        <v>0</v>
      </c>
      <c r="T131" s="125" t="n">
        <v>0</v>
      </c>
      <c r="U131" s="126" t="n">
        <f aca="false">(R131*S131*T131)</f>
        <v>0</v>
      </c>
      <c r="V131" s="126" t="n">
        <f aca="false">IF($H131="AGÊNCIA INTERNO",(0),U131*$V$14)</f>
        <v>0</v>
      </c>
      <c r="W131" s="126" t="n">
        <f aca="false">IF($H131="AGÊNCIA",($U131+$V131)*$W$14,IF($H131="AGÊNCIA INTERNO",($U131*$N$14),IF($H131="FAT.DIRETO",($V131*$N$14))))</f>
        <v>0</v>
      </c>
      <c r="X131" s="126" t="n">
        <f aca="false">U131+V131+W131</f>
        <v>0</v>
      </c>
      <c r="Y131" s="132"/>
      <c r="Z131" s="132"/>
      <c r="AA131" s="132"/>
      <c r="AB131" s="132"/>
      <c r="AC131" s="132"/>
      <c r="AD131" s="132"/>
      <c r="AE131" s="133"/>
    </row>
    <row r="132" customFormat="false" ht="33.75" hidden="true" customHeight="true" outlineLevel="0" collapsed="false">
      <c r="A132" s="132"/>
      <c r="B132" s="133"/>
      <c r="C132" s="129"/>
      <c r="D132" s="130"/>
      <c r="E132" s="131"/>
      <c r="F132" s="131"/>
      <c r="G132" s="134"/>
      <c r="H132" s="124"/>
      <c r="I132" s="124" t="n">
        <v>0</v>
      </c>
      <c r="J132" s="124" t="n">
        <v>0</v>
      </c>
      <c r="K132" s="125" t="n">
        <v>0</v>
      </c>
      <c r="L132" s="126" t="n">
        <f aca="false">(I132*J132*K132)</f>
        <v>0</v>
      </c>
      <c r="M132" s="126" t="n">
        <f aca="false">IF($H132="AGÊNCIA INTERNO",(0),L132*$M$14)</f>
        <v>0</v>
      </c>
      <c r="N132" s="126" t="n">
        <f aca="false">IF($H132="AGÊNCIA",($L132+$M132)*$N$14,IF($H132="AGÊNCIA INTERNO",($L132*$N$14),IF($H132="FAT.DIRETO",($M132*$N$14))))</f>
        <v>0</v>
      </c>
      <c r="O132" s="126" t="n">
        <f aca="false">L132+M132+N132</f>
        <v>0</v>
      </c>
      <c r="P132" s="127" t="s">
        <v>28</v>
      </c>
      <c r="Q132" s="132"/>
      <c r="R132" s="124" t="n">
        <v>0</v>
      </c>
      <c r="S132" s="124" t="n">
        <v>0</v>
      </c>
      <c r="T132" s="125" t="n">
        <v>0</v>
      </c>
      <c r="U132" s="126" t="n">
        <f aca="false">(R132*S132*T132)</f>
        <v>0</v>
      </c>
      <c r="V132" s="126" t="n">
        <f aca="false">IF($H132="AGÊNCIA INTERNO",(0),U132*$V$14)</f>
        <v>0</v>
      </c>
      <c r="W132" s="126" t="n">
        <f aca="false">IF($H132="AGÊNCIA",($U132+$V132)*$W$14,IF($H132="AGÊNCIA INTERNO",($U132*$N$14),IF($H132="FAT.DIRETO",($V132*$N$14))))</f>
        <v>0</v>
      </c>
      <c r="X132" s="126" t="n">
        <f aca="false">U132+V132+W132</f>
        <v>0</v>
      </c>
      <c r="Y132" s="132"/>
      <c r="Z132" s="132"/>
      <c r="AA132" s="132"/>
      <c r="AB132" s="132"/>
      <c r="AC132" s="132"/>
      <c r="AD132" s="132"/>
      <c r="AE132" s="133"/>
    </row>
    <row r="133" customFormat="false" ht="33.75" hidden="true" customHeight="true" outlineLevel="0" collapsed="false">
      <c r="A133" s="132"/>
      <c r="B133" s="133"/>
      <c r="C133" s="129"/>
      <c r="D133" s="130"/>
      <c r="E133" s="131"/>
      <c r="F133" s="131"/>
      <c r="G133" s="134"/>
      <c r="H133" s="124"/>
      <c r="I133" s="124" t="n">
        <v>0</v>
      </c>
      <c r="J133" s="124" t="n">
        <v>0</v>
      </c>
      <c r="K133" s="125" t="n">
        <v>0</v>
      </c>
      <c r="L133" s="126" t="n">
        <f aca="false">(I133*J133*K133)</f>
        <v>0</v>
      </c>
      <c r="M133" s="126" t="n">
        <f aca="false">IF($H133="AGÊNCIA INTERNO",(0),L133*$M$14)</f>
        <v>0</v>
      </c>
      <c r="N133" s="126" t="n">
        <f aca="false">IF($H133="AGÊNCIA",($L133+$M133)*$N$14,IF($H133="AGÊNCIA INTERNO",($L133*$N$14),IF($H133="FAT.DIRETO",($M133*$N$14))))</f>
        <v>0</v>
      </c>
      <c r="O133" s="126" t="n">
        <f aca="false">L133+M133+N133</f>
        <v>0</v>
      </c>
      <c r="P133" s="127" t="s">
        <v>28</v>
      </c>
      <c r="Q133" s="132"/>
      <c r="R133" s="124" t="n">
        <v>0</v>
      </c>
      <c r="S133" s="124" t="n">
        <v>0</v>
      </c>
      <c r="T133" s="125" t="n">
        <v>0</v>
      </c>
      <c r="U133" s="126" t="n">
        <f aca="false">(R133*S133*T133)</f>
        <v>0</v>
      </c>
      <c r="V133" s="126" t="n">
        <f aca="false">IF($H133="AGÊNCIA INTERNO",(0),U133*$V$14)</f>
        <v>0</v>
      </c>
      <c r="W133" s="126" t="n">
        <f aca="false">IF($H133="AGÊNCIA",($U133+$V133)*$W$14,IF($H133="AGÊNCIA INTERNO",($U133*$N$14),IF($H133="FAT.DIRETO",($V133*$N$14))))</f>
        <v>0</v>
      </c>
      <c r="X133" s="126" t="n">
        <f aca="false">U133+V133+W133</f>
        <v>0</v>
      </c>
      <c r="Y133" s="132"/>
      <c r="Z133" s="132"/>
      <c r="AA133" s="132"/>
      <c r="AB133" s="132"/>
      <c r="AC133" s="132"/>
      <c r="AD133" s="132"/>
      <c r="AE133" s="133"/>
    </row>
    <row r="134" customFormat="false" ht="33.75" hidden="true" customHeight="true" outlineLevel="0" collapsed="false">
      <c r="A134" s="132"/>
      <c r="B134" s="133"/>
      <c r="C134" s="129"/>
      <c r="D134" s="130"/>
      <c r="E134" s="131"/>
      <c r="F134" s="131"/>
      <c r="G134" s="134"/>
      <c r="H134" s="124"/>
      <c r="I134" s="124" t="n">
        <v>0</v>
      </c>
      <c r="J134" s="124" t="n">
        <v>0</v>
      </c>
      <c r="K134" s="125" t="n">
        <v>0</v>
      </c>
      <c r="L134" s="126" t="n">
        <f aca="false">(I134*J134*K134)</f>
        <v>0</v>
      </c>
      <c r="M134" s="126" t="n">
        <f aca="false">IF($H134="AGÊNCIA INTERNO",(0),L134*$M$14)</f>
        <v>0</v>
      </c>
      <c r="N134" s="126" t="n">
        <f aca="false">IF($H134="AGÊNCIA",($L134+$M134)*$N$14,IF($H134="AGÊNCIA INTERNO",($L134*$N$14),IF($H134="FAT.DIRETO",($M134*$N$14))))</f>
        <v>0</v>
      </c>
      <c r="O134" s="126" t="n">
        <f aca="false">L134+M134+N134</f>
        <v>0</v>
      </c>
      <c r="P134" s="127" t="s">
        <v>28</v>
      </c>
      <c r="Q134" s="132"/>
      <c r="R134" s="124" t="n">
        <v>0</v>
      </c>
      <c r="S134" s="124" t="n">
        <v>0</v>
      </c>
      <c r="T134" s="125" t="n">
        <v>0</v>
      </c>
      <c r="U134" s="126" t="n">
        <f aca="false">(R134*S134*T134)</f>
        <v>0</v>
      </c>
      <c r="V134" s="126" t="n">
        <f aca="false">IF($H134="AGÊNCIA INTERNO",(0),U134*$V$14)</f>
        <v>0</v>
      </c>
      <c r="W134" s="126" t="n">
        <f aca="false">IF($H134="AGÊNCIA",($U134+$V134)*$W$14,IF($H134="AGÊNCIA INTERNO",($U134*$N$14),IF($H134="FAT.DIRETO",($V134*$N$14))))</f>
        <v>0</v>
      </c>
      <c r="X134" s="126" t="n">
        <f aca="false">U134+V134+W134</f>
        <v>0</v>
      </c>
      <c r="Y134" s="132"/>
      <c r="Z134" s="132"/>
      <c r="AA134" s="132"/>
      <c r="AB134" s="132"/>
      <c r="AC134" s="132"/>
      <c r="AD134" s="132"/>
      <c r="AE134" s="133"/>
    </row>
    <row r="135" customFormat="false" ht="33.75" hidden="true" customHeight="true" outlineLevel="0" collapsed="false">
      <c r="A135" s="132"/>
      <c r="B135" s="133"/>
      <c r="C135" s="129"/>
      <c r="D135" s="130"/>
      <c r="E135" s="131"/>
      <c r="F135" s="131"/>
      <c r="G135" s="134"/>
      <c r="H135" s="124"/>
      <c r="I135" s="124" t="n">
        <v>0</v>
      </c>
      <c r="J135" s="124" t="n">
        <v>0</v>
      </c>
      <c r="K135" s="125" t="n">
        <v>0</v>
      </c>
      <c r="L135" s="126" t="n">
        <f aca="false">(I135*J135*K135)</f>
        <v>0</v>
      </c>
      <c r="M135" s="126" t="n">
        <f aca="false">IF($H135="AGÊNCIA INTERNO",(0),L135*$M$14)</f>
        <v>0</v>
      </c>
      <c r="N135" s="126" t="n">
        <f aca="false">IF($H135="AGÊNCIA",($L135+$M135)*$N$14,IF($H135="AGÊNCIA INTERNO",($L135*$N$14),IF($H135="FAT.DIRETO",($M135*$N$14))))</f>
        <v>0</v>
      </c>
      <c r="O135" s="126" t="n">
        <f aca="false">L135+M135+N135</f>
        <v>0</v>
      </c>
      <c r="P135" s="127" t="s">
        <v>28</v>
      </c>
      <c r="Q135" s="132"/>
      <c r="R135" s="124" t="n">
        <v>0</v>
      </c>
      <c r="S135" s="124" t="n">
        <v>0</v>
      </c>
      <c r="T135" s="125" t="n">
        <v>0</v>
      </c>
      <c r="U135" s="126" t="n">
        <f aca="false">(R135*S135*T135)</f>
        <v>0</v>
      </c>
      <c r="V135" s="126" t="n">
        <f aca="false">IF($H135="AGÊNCIA INTERNO",(0),U135*$V$14)</f>
        <v>0</v>
      </c>
      <c r="W135" s="126" t="n">
        <f aca="false">IF($H135="AGÊNCIA",($U135+$V135)*$W$14,IF($H135="AGÊNCIA INTERNO",($U135*$N$14),IF($H135="FAT.DIRETO",($V135*$N$14))))</f>
        <v>0</v>
      </c>
      <c r="X135" s="126" t="n">
        <f aca="false">U135+V135+W135</f>
        <v>0</v>
      </c>
      <c r="Y135" s="132"/>
      <c r="Z135" s="132"/>
      <c r="AA135" s="132"/>
      <c r="AB135" s="132"/>
      <c r="AC135" s="132"/>
      <c r="AD135" s="132"/>
      <c r="AE135" s="133"/>
    </row>
    <row r="136" customFormat="false" ht="33.75" hidden="true" customHeight="true" outlineLevel="0" collapsed="false">
      <c r="A136" s="132"/>
      <c r="B136" s="133"/>
      <c r="C136" s="129"/>
      <c r="D136" s="130"/>
      <c r="E136" s="131"/>
      <c r="F136" s="131"/>
      <c r="G136" s="134"/>
      <c r="H136" s="124"/>
      <c r="I136" s="124" t="n">
        <v>0</v>
      </c>
      <c r="J136" s="124" t="n">
        <v>0</v>
      </c>
      <c r="K136" s="125" t="n">
        <v>0</v>
      </c>
      <c r="L136" s="126" t="n">
        <f aca="false">(I136*J136*K136)</f>
        <v>0</v>
      </c>
      <c r="M136" s="126" t="n">
        <f aca="false">IF($H136="AGÊNCIA INTERNO",(0),L136*$M$14)</f>
        <v>0</v>
      </c>
      <c r="N136" s="126" t="n">
        <f aca="false">IF($H136="AGÊNCIA",($L136+$M136)*$N$14,IF($H136="AGÊNCIA INTERNO",($L136*$N$14),IF($H136="FAT.DIRETO",($M136*$N$14))))</f>
        <v>0</v>
      </c>
      <c r="O136" s="126" t="n">
        <f aca="false">L136+M136+N136</f>
        <v>0</v>
      </c>
      <c r="P136" s="127" t="s">
        <v>29</v>
      </c>
      <c r="Q136" s="132"/>
      <c r="R136" s="124" t="n">
        <v>0</v>
      </c>
      <c r="S136" s="124" t="n">
        <v>0</v>
      </c>
      <c r="T136" s="125" t="n">
        <v>0</v>
      </c>
      <c r="U136" s="126" t="n">
        <f aca="false">(R136*S136*T136)</f>
        <v>0</v>
      </c>
      <c r="V136" s="126" t="n">
        <f aca="false">IF($H136="AGÊNCIA INTERNO",(0),U136*$V$14)</f>
        <v>0</v>
      </c>
      <c r="W136" s="126" t="n">
        <f aca="false">IF($H136="AGÊNCIA",($U136+$V136)*$W$14,IF($H136="AGÊNCIA INTERNO",($U136*$N$14),IF($H136="FAT.DIRETO",($V136*$N$14))))</f>
        <v>0</v>
      </c>
      <c r="X136" s="126" t="n">
        <f aca="false">U136+V136+W136</f>
        <v>0</v>
      </c>
      <c r="Y136" s="132"/>
      <c r="Z136" s="132"/>
      <c r="AA136" s="132"/>
      <c r="AB136" s="132"/>
      <c r="AC136" s="132"/>
      <c r="AD136" s="132"/>
      <c r="AE136" s="133"/>
    </row>
    <row r="137" customFormat="false" ht="33.75" hidden="true" customHeight="true" outlineLevel="0" collapsed="false">
      <c r="A137" s="132"/>
      <c r="B137" s="133"/>
      <c r="C137" s="129"/>
      <c r="D137" s="130"/>
      <c r="E137" s="131"/>
      <c r="F137" s="131"/>
      <c r="G137" s="134"/>
      <c r="H137" s="124"/>
      <c r="I137" s="124" t="n">
        <v>0</v>
      </c>
      <c r="J137" s="124" t="n">
        <v>0</v>
      </c>
      <c r="K137" s="125" t="n">
        <v>0</v>
      </c>
      <c r="L137" s="126" t="n">
        <f aca="false">(I137*J137*K137)</f>
        <v>0</v>
      </c>
      <c r="M137" s="126" t="n">
        <f aca="false">IF($H137="AGÊNCIA INTERNO",(0),L137*$M$14)</f>
        <v>0</v>
      </c>
      <c r="N137" s="126" t="n">
        <f aca="false">IF($H137="AGÊNCIA",($L137+$M137)*$N$14,IF($H137="AGÊNCIA INTERNO",($L137*$N$14),IF($H137="FAT.DIRETO",($M137*$N$14))))</f>
        <v>0</v>
      </c>
      <c r="O137" s="126" t="n">
        <f aca="false">L137+M137+N137</f>
        <v>0</v>
      </c>
      <c r="P137" s="127"/>
      <c r="Q137" s="132"/>
      <c r="R137" s="124"/>
      <c r="S137" s="124"/>
      <c r="T137" s="125"/>
      <c r="U137" s="126" t="n">
        <f aca="false">(R137*S137*T137)</f>
        <v>0</v>
      </c>
      <c r="V137" s="126" t="n">
        <f aca="false">IF($H137="AGÊNCIA INTERNO",(0),U137*$V$14)</f>
        <v>0</v>
      </c>
      <c r="W137" s="126" t="n">
        <f aca="false">IF($H137="AGÊNCIA",($U137+$V137)*$W$14,IF($H137="AGÊNCIA INTERNO",($U137*$N$14),IF($H137="FAT.DIRETO",($V137*$N$14))))</f>
        <v>0</v>
      </c>
      <c r="X137" s="126" t="n">
        <f aca="false">U137+V137+W137</f>
        <v>0</v>
      </c>
      <c r="Y137" s="132"/>
      <c r="Z137" s="132"/>
      <c r="AA137" s="132"/>
      <c r="AB137" s="132"/>
      <c r="AC137" s="132"/>
      <c r="AD137" s="132"/>
      <c r="AE137" s="133"/>
    </row>
    <row r="138" customFormat="false" ht="33.75" hidden="true" customHeight="true" outlineLevel="0" collapsed="false">
      <c r="A138" s="132"/>
      <c r="B138" s="133"/>
      <c r="C138" s="129"/>
      <c r="D138" s="130"/>
      <c r="E138" s="131"/>
      <c r="F138" s="131"/>
      <c r="G138" s="134"/>
      <c r="H138" s="124"/>
      <c r="I138" s="124" t="n">
        <v>0</v>
      </c>
      <c r="J138" s="124" t="n">
        <v>0</v>
      </c>
      <c r="K138" s="125" t="n">
        <v>0</v>
      </c>
      <c r="L138" s="126" t="n">
        <f aca="false">(I138*J138*K138)</f>
        <v>0</v>
      </c>
      <c r="M138" s="126" t="n">
        <f aca="false">IF($H138="AGÊNCIA INTERNO",(0),L138*$M$14)</f>
        <v>0</v>
      </c>
      <c r="N138" s="126" t="n">
        <f aca="false">IF($H138="AGÊNCIA",($L138+$M138)*$N$14,IF($H138="AGÊNCIA INTERNO",($L138*$N$14),IF($H138="FAT.DIRETO",($M138*$N$14))))</f>
        <v>0</v>
      </c>
      <c r="O138" s="126" t="n">
        <f aca="false">L138+M138+N138</f>
        <v>0</v>
      </c>
      <c r="P138" s="127" t="s">
        <v>29</v>
      </c>
      <c r="Q138" s="132"/>
      <c r="R138" s="124" t="n">
        <v>0</v>
      </c>
      <c r="S138" s="124" t="n">
        <v>0</v>
      </c>
      <c r="T138" s="125" t="n">
        <v>0</v>
      </c>
      <c r="U138" s="126" t="n">
        <f aca="false">(R138*S138*T138)</f>
        <v>0</v>
      </c>
      <c r="V138" s="126" t="n">
        <f aca="false">IF($H138="AGÊNCIA INTERNO",(0),U138*$V$14)</f>
        <v>0</v>
      </c>
      <c r="W138" s="126" t="n">
        <f aca="false">IF($H138="AGÊNCIA",($U138+$V138)*$W$14,IF($H138="AGÊNCIA INTERNO",($U138*$N$14),IF($H138="FAT.DIRETO",($V138*$N$14))))</f>
        <v>0</v>
      </c>
      <c r="X138" s="126" t="n">
        <f aca="false">U138+V138+W138</f>
        <v>0</v>
      </c>
      <c r="Y138" s="132"/>
      <c r="Z138" s="132"/>
      <c r="AA138" s="132"/>
      <c r="AB138" s="132"/>
      <c r="AC138" s="132"/>
      <c r="AD138" s="132"/>
      <c r="AE138" s="133"/>
    </row>
    <row r="139" customFormat="false" ht="33.75" hidden="true" customHeight="true" outlineLevel="0" collapsed="false">
      <c r="A139" s="132"/>
      <c r="B139" s="133"/>
      <c r="C139" s="129"/>
      <c r="D139" s="130"/>
      <c r="E139" s="131"/>
      <c r="F139" s="131"/>
      <c r="G139" s="134"/>
      <c r="H139" s="124"/>
      <c r="I139" s="124" t="n">
        <v>0</v>
      </c>
      <c r="J139" s="124" t="n">
        <v>0</v>
      </c>
      <c r="K139" s="125" t="n">
        <v>0</v>
      </c>
      <c r="L139" s="126" t="n">
        <f aca="false">(I139*J139*K139)</f>
        <v>0</v>
      </c>
      <c r="M139" s="126" t="n">
        <f aca="false">IF($H139="AGÊNCIA INTERNO",(0),L139*$M$14)</f>
        <v>0</v>
      </c>
      <c r="N139" s="126" t="n">
        <f aca="false">IF($H139="AGÊNCIA",($L139+$M139)*$N$14,IF($H139="AGÊNCIA INTERNO",($L139*$N$14),IF($H139="FAT.DIRETO",($M139*$N$14))))</f>
        <v>0</v>
      </c>
      <c r="O139" s="126" t="n">
        <f aca="false">L139+M139+N139</f>
        <v>0</v>
      </c>
      <c r="P139" s="127" t="s">
        <v>28</v>
      </c>
      <c r="Q139" s="132"/>
      <c r="R139" s="124" t="n">
        <v>0</v>
      </c>
      <c r="S139" s="124" t="n">
        <v>0</v>
      </c>
      <c r="T139" s="125" t="n">
        <v>0</v>
      </c>
      <c r="U139" s="126" t="n">
        <f aca="false">(R139*S139*T139)</f>
        <v>0</v>
      </c>
      <c r="V139" s="126" t="n">
        <f aca="false">IF($H139="AGÊNCIA INTERNO",(0),U139*$V$14)</f>
        <v>0</v>
      </c>
      <c r="W139" s="126" t="n">
        <f aca="false">IF($H139="AGÊNCIA",($U139+$V139)*$W$14,IF($H139="AGÊNCIA INTERNO",($U139*$N$14),IF($H139="FAT.DIRETO",($V139*$N$14))))</f>
        <v>0</v>
      </c>
      <c r="X139" s="126" t="n">
        <f aca="false">U139+V139+W139</f>
        <v>0</v>
      </c>
      <c r="Y139" s="132"/>
      <c r="Z139" s="132"/>
      <c r="AA139" s="132"/>
      <c r="AB139" s="132"/>
      <c r="AC139" s="132"/>
      <c r="AD139" s="132"/>
      <c r="AE139" s="133"/>
    </row>
    <row r="140" customFormat="false" ht="33.75" hidden="true" customHeight="true" outlineLevel="0" collapsed="false">
      <c r="A140" s="132"/>
      <c r="B140" s="133"/>
      <c r="C140" s="129"/>
      <c r="D140" s="130"/>
      <c r="E140" s="131"/>
      <c r="F140" s="131"/>
      <c r="G140" s="134"/>
      <c r="H140" s="124"/>
      <c r="I140" s="124" t="n">
        <v>0</v>
      </c>
      <c r="J140" s="124" t="n">
        <v>0</v>
      </c>
      <c r="K140" s="125" t="n">
        <v>0</v>
      </c>
      <c r="L140" s="126" t="n">
        <f aca="false">(I140*J140*K140)</f>
        <v>0</v>
      </c>
      <c r="M140" s="126" t="n">
        <f aca="false">IF($H140="AGÊNCIA INTERNO",(0),L140*$M$14)</f>
        <v>0</v>
      </c>
      <c r="N140" s="126" t="n">
        <f aca="false">IF($H140="AGÊNCIA",($L140+$M140)*$N$14,IF($H140="AGÊNCIA INTERNO",($L140*$N$14),IF($H140="FAT.DIRETO",($M140*$N$14))))</f>
        <v>0</v>
      </c>
      <c r="O140" s="126" t="n">
        <f aca="false">L140+M140+N140</f>
        <v>0</v>
      </c>
      <c r="P140" s="127" t="s">
        <v>28</v>
      </c>
      <c r="Q140" s="132"/>
      <c r="R140" s="124" t="n">
        <v>0</v>
      </c>
      <c r="S140" s="124" t="n">
        <v>0</v>
      </c>
      <c r="T140" s="125" t="n">
        <v>0</v>
      </c>
      <c r="U140" s="126" t="n">
        <f aca="false">(R140*S140*T140)</f>
        <v>0</v>
      </c>
      <c r="V140" s="126" t="n">
        <f aca="false">IF($H140="AGÊNCIA INTERNO",(0),U140*$V$14)</f>
        <v>0</v>
      </c>
      <c r="W140" s="126" t="n">
        <f aca="false">IF($H140="AGÊNCIA",($U140+$V140)*$W$14,IF($H140="AGÊNCIA INTERNO",($U140*$N$14),IF($H140="FAT.DIRETO",($V140*$N$14))))</f>
        <v>0</v>
      </c>
      <c r="X140" s="126" t="n">
        <f aca="false">U140+V140+W140</f>
        <v>0</v>
      </c>
      <c r="Y140" s="132"/>
      <c r="Z140" s="132"/>
      <c r="AA140" s="132"/>
      <c r="AB140" s="132"/>
      <c r="AC140" s="132"/>
      <c r="AD140" s="132"/>
      <c r="AE140" s="133"/>
    </row>
    <row r="141" customFormat="false" ht="33.75" hidden="true" customHeight="true" outlineLevel="0" collapsed="false">
      <c r="A141" s="132"/>
      <c r="B141" s="133"/>
      <c r="C141" s="129"/>
      <c r="D141" s="130"/>
      <c r="E141" s="131"/>
      <c r="F141" s="131"/>
      <c r="G141" s="134"/>
      <c r="H141" s="124"/>
      <c r="I141" s="124" t="n">
        <v>0</v>
      </c>
      <c r="J141" s="124" t="n">
        <v>0</v>
      </c>
      <c r="K141" s="125" t="n">
        <v>0</v>
      </c>
      <c r="L141" s="126" t="n">
        <f aca="false">(I141*J141*K141)</f>
        <v>0</v>
      </c>
      <c r="M141" s="126" t="n">
        <f aca="false">IF($H141="AGÊNCIA INTERNO",(0),L141*$M$14)</f>
        <v>0</v>
      </c>
      <c r="N141" s="126" t="n">
        <f aca="false">IF($H141="AGÊNCIA",($L141+$M141)*$N$14,IF($H141="AGÊNCIA INTERNO",($L141*$N$14),IF($H141="FAT.DIRETO",($M141*$N$14))))</f>
        <v>0</v>
      </c>
      <c r="O141" s="126" t="n">
        <f aca="false">L141+M141+N141</f>
        <v>0</v>
      </c>
      <c r="P141" s="127"/>
      <c r="Q141" s="132"/>
      <c r="R141" s="124"/>
      <c r="S141" s="124"/>
      <c r="T141" s="125"/>
      <c r="U141" s="126" t="n">
        <f aca="false">(R141*S141*T141)</f>
        <v>0</v>
      </c>
      <c r="V141" s="126" t="n">
        <f aca="false">IF($H141="AGÊNCIA INTERNO",(0),U141*$V$14)</f>
        <v>0</v>
      </c>
      <c r="W141" s="126" t="n">
        <f aca="false">IF($H141="AGÊNCIA",($U141+$V141)*$W$14,IF($H141="AGÊNCIA INTERNO",($U141*$N$14),IF($H141="FAT.DIRETO",($V141*$N$14))))</f>
        <v>0</v>
      </c>
      <c r="X141" s="126" t="n">
        <f aca="false">U141+V141+W141</f>
        <v>0</v>
      </c>
      <c r="Y141" s="132"/>
      <c r="Z141" s="132"/>
      <c r="AA141" s="132"/>
      <c r="AB141" s="132"/>
      <c r="AC141" s="132"/>
      <c r="AD141" s="132"/>
      <c r="AE141" s="133"/>
    </row>
    <row r="142" customFormat="false" ht="33.75" hidden="true" customHeight="true" outlineLevel="0" collapsed="false">
      <c r="A142" s="132"/>
      <c r="B142" s="133"/>
      <c r="C142" s="129"/>
      <c r="D142" s="130"/>
      <c r="E142" s="131"/>
      <c r="F142" s="131"/>
      <c r="G142" s="134"/>
      <c r="H142" s="124"/>
      <c r="I142" s="124" t="n">
        <v>0</v>
      </c>
      <c r="J142" s="124" t="n">
        <v>0</v>
      </c>
      <c r="K142" s="125" t="n">
        <v>0</v>
      </c>
      <c r="L142" s="126" t="n">
        <f aca="false">(I142*J142*K142)</f>
        <v>0</v>
      </c>
      <c r="M142" s="126" t="n">
        <f aca="false">IF($H142="AGÊNCIA INTERNO",(0),L142*$M$14)</f>
        <v>0</v>
      </c>
      <c r="N142" s="126" t="n">
        <f aca="false">IF($H142="AGÊNCIA",($L142+$M142)*$N$14,IF($H142="AGÊNCIA INTERNO",($L142*$N$14),IF($H142="FAT.DIRETO",($M142*$N$14))))</f>
        <v>0</v>
      </c>
      <c r="O142" s="126" t="n">
        <f aca="false">L142+M142+N142</f>
        <v>0</v>
      </c>
      <c r="P142" s="127" t="s">
        <v>29</v>
      </c>
      <c r="Q142" s="132"/>
      <c r="R142" s="124" t="n">
        <v>0</v>
      </c>
      <c r="S142" s="124" t="n">
        <v>0</v>
      </c>
      <c r="T142" s="125" t="n">
        <v>0</v>
      </c>
      <c r="U142" s="126" t="n">
        <f aca="false">(R142*S142*T142)</f>
        <v>0</v>
      </c>
      <c r="V142" s="126" t="n">
        <f aca="false">IF($H142="AGÊNCIA INTERNO",(0),U142*$V$14)</f>
        <v>0</v>
      </c>
      <c r="W142" s="126" t="n">
        <f aca="false">IF($H142="AGÊNCIA",($U142+$V142)*$W$14,IF($H142="AGÊNCIA INTERNO",($U142*$N$14),IF($H142="FAT.DIRETO",($V142*$N$14))))</f>
        <v>0</v>
      </c>
      <c r="X142" s="126" t="n">
        <f aca="false">U142+V142+W142</f>
        <v>0</v>
      </c>
      <c r="Y142" s="132"/>
      <c r="Z142" s="132"/>
      <c r="AA142" s="132"/>
      <c r="AB142" s="132"/>
      <c r="AC142" s="132"/>
      <c r="AD142" s="132"/>
      <c r="AE142" s="133"/>
    </row>
    <row r="143" customFormat="false" ht="33.75" hidden="true" customHeight="true" outlineLevel="0" collapsed="false">
      <c r="A143" s="132"/>
      <c r="B143" s="133"/>
      <c r="C143" s="129"/>
      <c r="D143" s="130"/>
      <c r="E143" s="131"/>
      <c r="F143" s="131"/>
      <c r="G143" s="134"/>
      <c r="H143" s="124"/>
      <c r="I143" s="124" t="n">
        <v>0</v>
      </c>
      <c r="J143" s="124" t="n">
        <v>0</v>
      </c>
      <c r="K143" s="125" t="n">
        <v>0</v>
      </c>
      <c r="L143" s="126" t="n">
        <f aca="false">(I143*J143*K143)</f>
        <v>0</v>
      </c>
      <c r="M143" s="126" t="n">
        <f aca="false">IF($H143="AGÊNCIA INTERNO",(0),L143*$M$14)</f>
        <v>0</v>
      </c>
      <c r="N143" s="126" t="n">
        <f aca="false">IF($H143="AGÊNCIA",($L143+$M143)*$N$14,IF($H143="AGÊNCIA INTERNO",($L143*$N$14),IF($H143="FAT.DIRETO",($M143*$N$14))))</f>
        <v>0</v>
      </c>
      <c r="O143" s="126" t="n">
        <f aca="false">L143+M143+N143</f>
        <v>0</v>
      </c>
      <c r="P143" s="127" t="s">
        <v>28</v>
      </c>
      <c r="Q143" s="132"/>
      <c r="R143" s="124" t="n">
        <v>0</v>
      </c>
      <c r="S143" s="124" t="n">
        <v>0</v>
      </c>
      <c r="T143" s="125" t="n">
        <v>0</v>
      </c>
      <c r="U143" s="126" t="n">
        <f aca="false">(R143*S143*T143)</f>
        <v>0</v>
      </c>
      <c r="V143" s="126" t="n">
        <f aca="false">IF($H143="AGÊNCIA INTERNO",(0),U143*$V$14)</f>
        <v>0</v>
      </c>
      <c r="W143" s="126" t="n">
        <f aca="false">IF($H143="AGÊNCIA",($U143+$V143)*$W$14,IF($H143="AGÊNCIA INTERNO",($U143*$N$14),IF($H143="FAT.DIRETO",($V143*$N$14))))</f>
        <v>0</v>
      </c>
      <c r="X143" s="126" t="n">
        <f aca="false">U143+V143+W143</f>
        <v>0</v>
      </c>
      <c r="Y143" s="132"/>
      <c r="Z143" s="132"/>
      <c r="AA143" s="132"/>
      <c r="AB143" s="132"/>
      <c r="AC143" s="132"/>
      <c r="AD143" s="132"/>
      <c r="AE143" s="133"/>
    </row>
    <row r="144" customFormat="false" ht="33.75" hidden="true" customHeight="true" outlineLevel="0" collapsed="false">
      <c r="A144" s="132"/>
      <c r="B144" s="133"/>
      <c r="C144" s="129"/>
      <c r="D144" s="130"/>
      <c r="E144" s="131"/>
      <c r="F144" s="131"/>
      <c r="G144" s="134"/>
      <c r="H144" s="124"/>
      <c r="I144" s="124" t="n">
        <v>0</v>
      </c>
      <c r="J144" s="124" t="n">
        <v>0</v>
      </c>
      <c r="K144" s="125" t="n">
        <v>0</v>
      </c>
      <c r="L144" s="126" t="n">
        <f aca="false">(I144*J144*K144)</f>
        <v>0</v>
      </c>
      <c r="M144" s="126" t="n">
        <f aca="false">IF($H144="AGÊNCIA INTERNO",(0),L144*$M$14)</f>
        <v>0</v>
      </c>
      <c r="N144" s="126" t="n">
        <f aca="false">IF($H144="AGÊNCIA",($L144+$M144)*$N$14,IF($H144="AGÊNCIA INTERNO",($L144*$N$14),IF($H144="FAT.DIRETO",($M144*$N$14))))</f>
        <v>0</v>
      </c>
      <c r="O144" s="126" t="n">
        <f aca="false">L144+M144+N144</f>
        <v>0</v>
      </c>
      <c r="P144" s="127" t="s">
        <v>28</v>
      </c>
      <c r="Q144" s="132"/>
      <c r="R144" s="124" t="n">
        <v>0</v>
      </c>
      <c r="S144" s="124" t="n">
        <v>0</v>
      </c>
      <c r="T144" s="125" t="n">
        <v>0</v>
      </c>
      <c r="U144" s="126" t="n">
        <f aca="false">(R144*S144*T144)</f>
        <v>0</v>
      </c>
      <c r="V144" s="126" t="n">
        <f aca="false">IF($H144="AGÊNCIA INTERNO",(0),U144*$V$14)</f>
        <v>0</v>
      </c>
      <c r="W144" s="126" t="n">
        <f aca="false">IF($H144="AGÊNCIA",($U144+$V144)*$W$14,IF($H144="AGÊNCIA INTERNO",($U144*$N$14),IF($H144="FAT.DIRETO",($V144*$N$14))))</f>
        <v>0</v>
      </c>
      <c r="X144" s="126" t="n">
        <f aca="false">U144+V144+W144</f>
        <v>0</v>
      </c>
      <c r="Y144" s="132"/>
      <c r="Z144" s="132"/>
      <c r="AA144" s="132"/>
      <c r="AB144" s="132"/>
      <c r="AC144" s="132"/>
      <c r="AD144" s="132"/>
      <c r="AE144" s="133"/>
    </row>
    <row r="145" customFormat="false" ht="33.75" hidden="true" customHeight="true" outlineLevel="0" collapsed="false">
      <c r="A145" s="132"/>
      <c r="B145" s="133"/>
      <c r="C145" s="129"/>
      <c r="D145" s="130"/>
      <c r="E145" s="131"/>
      <c r="F145" s="131"/>
      <c r="G145" s="123"/>
      <c r="H145" s="124"/>
      <c r="I145" s="124" t="n">
        <v>0</v>
      </c>
      <c r="J145" s="124" t="n">
        <v>0</v>
      </c>
      <c r="K145" s="125" t="n">
        <v>0</v>
      </c>
      <c r="L145" s="126" t="n">
        <f aca="false">(I145*J145*K145)</f>
        <v>0</v>
      </c>
      <c r="M145" s="126" t="n">
        <f aca="false">IF($H145="AGÊNCIA INTERNO",(0),L145*$M$14)</f>
        <v>0</v>
      </c>
      <c r="N145" s="126" t="n">
        <f aca="false">IF($H145="AGÊNCIA",($L145+$M145)*$N$14,IF($H145="AGÊNCIA INTERNO",($L145*$N$14),IF($H145="FAT.DIRETO",($M145*$N$14))))</f>
        <v>0</v>
      </c>
      <c r="O145" s="126" t="n">
        <f aca="false">L145+M145+N145</f>
        <v>0</v>
      </c>
      <c r="P145" s="127" t="s">
        <v>28</v>
      </c>
      <c r="Q145" s="132"/>
      <c r="R145" s="124" t="n">
        <v>0</v>
      </c>
      <c r="S145" s="124" t="n">
        <v>0</v>
      </c>
      <c r="T145" s="125" t="n">
        <v>0</v>
      </c>
      <c r="U145" s="126" t="n">
        <f aca="false">(R145*S145*T145)</f>
        <v>0</v>
      </c>
      <c r="V145" s="126" t="n">
        <f aca="false">IF($H145="AGÊNCIA INTERNO",(0),U145*$V$14)</f>
        <v>0</v>
      </c>
      <c r="W145" s="126" t="n">
        <f aca="false">IF($H145="AGÊNCIA",($U145+$V145)*$W$14,IF($H145="AGÊNCIA INTERNO",($U145*$N$14),IF($H145="FAT.DIRETO",($V145*$N$14))))</f>
        <v>0</v>
      </c>
      <c r="X145" s="126" t="n">
        <f aca="false">U145+V145+W145</f>
        <v>0</v>
      </c>
      <c r="Y145" s="132"/>
      <c r="Z145" s="132"/>
      <c r="AA145" s="132"/>
      <c r="AB145" s="132"/>
      <c r="AC145" s="132"/>
      <c r="AD145" s="132"/>
      <c r="AE145" s="133"/>
    </row>
    <row r="146" customFormat="false" ht="33.75" hidden="true" customHeight="true" outlineLevel="0" collapsed="false">
      <c r="A146" s="132"/>
      <c r="B146" s="133"/>
      <c r="C146" s="129"/>
      <c r="D146" s="130"/>
      <c r="E146" s="131"/>
      <c r="F146" s="131"/>
      <c r="G146" s="123"/>
      <c r="H146" s="124"/>
      <c r="I146" s="124" t="n">
        <v>0</v>
      </c>
      <c r="J146" s="124" t="n">
        <v>0</v>
      </c>
      <c r="K146" s="125" t="n">
        <v>0</v>
      </c>
      <c r="L146" s="126" t="n">
        <f aca="false">(I146*J146*K146)</f>
        <v>0</v>
      </c>
      <c r="M146" s="126" t="n">
        <f aca="false">IF($H146="AGÊNCIA INTERNO",(0),L146*$M$14)</f>
        <v>0</v>
      </c>
      <c r="N146" s="126" t="n">
        <f aca="false">IF($H146="AGÊNCIA",($L146+$M146)*$N$14,IF($H146="AGÊNCIA INTERNO",($L146*$N$14),IF($H146="FAT.DIRETO",($M146*$N$14))))</f>
        <v>0</v>
      </c>
      <c r="O146" s="126" t="n">
        <f aca="false">L146+M146+N146</f>
        <v>0</v>
      </c>
      <c r="P146" s="127" t="s">
        <v>28</v>
      </c>
      <c r="Q146" s="132"/>
      <c r="R146" s="124" t="n">
        <v>0</v>
      </c>
      <c r="S146" s="124" t="n">
        <v>0</v>
      </c>
      <c r="T146" s="125" t="n">
        <v>0</v>
      </c>
      <c r="U146" s="126" t="n">
        <f aca="false">(R146*S146*T146)</f>
        <v>0</v>
      </c>
      <c r="V146" s="126" t="n">
        <f aca="false">IF($H146="AGÊNCIA INTERNO",(0),U146*$V$14)</f>
        <v>0</v>
      </c>
      <c r="W146" s="126" t="n">
        <f aca="false">IF($H146="AGÊNCIA",($U146+$V146)*$W$14,IF($H146="AGÊNCIA INTERNO",($U146*$N$14),IF($H146="FAT.DIRETO",($V146*$N$14))))</f>
        <v>0</v>
      </c>
      <c r="X146" s="126" t="n">
        <f aca="false">U146+V146+W146</f>
        <v>0</v>
      </c>
      <c r="Y146" s="132"/>
      <c r="Z146" s="132"/>
      <c r="AA146" s="132"/>
      <c r="AB146" s="132"/>
      <c r="AC146" s="132"/>
      <c r="AD146" s="132"/>
      <c r="AE146" s="133"/>
    </row>
    <row r="147" customFormat="false" ht="33.75" hidden="true" customHeight="true" outlineLevel="0" collapsed="false">
      <c r="A147" s="132"/>
      <c r="B147" s="133"/>
      <c r="C147" s="129"/>
      <c r="D147" s="130"/>
      <c r="E147" s="131"/>
      <c r="F147" s="131"/>
      <c r="G147" s="123"/>
      <c r="H147" s="124"/>
      <c r="I147" s="124" t="n">
        <v>0</v>
      </c>
      <c r="J147" s="124" t="n">
        <v>0</v>
      </c>
      <c r="K147" s="125" t="n">
        <v>0</v>
      </c>
      <c r="L147" s="126" t="n">
        <f aca="false">(I147*J147*K147)</f>
        <v>0</v>
      </c>
      <c r="M147" s="126" t="n">
        <f aca="false">IF($H147="AGÊNCIA INTERNO",(0),L147*$M$14)</f>
        <v>0</v>
      </c>
      <c r="N147" s="126" t="n">
        <f aca="false">IF($H147="AGÊNCIA",($L147+$M147)*$N$14,IF($H147="AGÊNCIA INTERNO",($L147*$N$14),IF($H147="FAT.DIRETO",($M147*$N$14))))</f>
        <v>0</v>
      </c>
      <c r="O147" s="126" t="n">
        <f aca="false">L147+M147+N147</f>
        <v>0</v>
      </c>
      <c r="P147" s="127" t="s">
        <v>28</v>
      </c>
      <c r="Q147" s="132"/>
      <c r="R147" s="124" t="n">
        <v>0</v>
      </c>
      <c r="S147" s="124" t="n">
        <v>0</v>
      </c>
      <c r="T147" s="125" t="n">
        <v>0</v>
      </c>
      <c r="U147" s="126" t="n">
        <f aca="false">(R147*S147*T147)</f>
        <v>0</v>
      </c>
      <c r="V147" s="126" t="n">
        <f aca="false">IF($H147="AGÊNCIA INTERNO",(0),U147*$V$14)</f>
        <v>0</v>
      </c>
      <c r="W147" s="126" t="n">
        <f aca="false">IF($H147="AGÊNCIA",($U147+$V147)*$W$14,IF($H147="AGÊNCIA INTERNO",($U147*$N$14),IF($H147="FAT.DIRETO",($V147*$N$14))))</f>
        <v>0</v>
      </c>
      <c r="X147" s="126" t="n">
        <f aca="false">U147+V147+W147</f>
        <v>0</v>
      </c>
      <c r="Y147" s="132"/>
      <c r="Z147" s="132"/>
      <c r="AA147" s="132"/>
      <c r="AB147" s="132"/>
      <c r="AC147" s="132"/>
      <c r="AD147" s="132"/>
      <c r="AE147" s="133"/>
    </row>
    <row r="148" customFormat="false" ht="33.75" hidden="true" customHeight="true" outlineLevel="0" collapsed="false">
      <c r="A148" s="132"/>
      <c r="B148" s="133"/>
      <c r="C148" s="129"/>
      <c r="D148" s="130"/>
      <c r="E148" s="131"/>
      <c r="F148" s="131"/>
      <c r="G148" s="123"/>
      <c r="H148" s="124"/>
      <c r="I148" s="124" t="n">
        <v>0</v>
      </c>
      <c r="J148" s="124" t="n">
        <v>0</v>
      </c>
      <c r="K148" s="125" t="n">
        <v>0</v>
      </c>
      <c r="L148" s="126" t="n">
        <f aca="false">(I148*J148*K148)</f>
        <v>0</v>
      </c>
      <c r="M148" s="126" t="n">
        <f aca="false">IF($H148="AGÊNCIA INTERNO",(0),L148*$M$14)</f>
        <v>0</v>
      </c>
      <c r="N148" s="126" t="n">
        <f aca="false">IF($H148="AGÊNCIA",($L148+$M148)*$N$14,IF($H148="AGÊNCIA INTERNO",($L148*$N$14),IF($H148="FAT.DIRETO",($M148*$N$14))))</f>
        <v>0</v>
      </c>
      <c r="O148" s="126" t="n">
        <f aca="false">L148+M148+N148</f>
        <v>0</v>
      </c>
      <c r="P148" s="127" t="s">
        <v>28</v>
      </c>
      <c r="Q148" s="132"/>
      <c r="R148" s="124" t="n">
        <v>0</v>
      </c>
      <c r="S148" s="124" t="n">
        <v>0</v>
      </c>
      <c r="T148" s="125" t="n">
        <v>0</v>
      </c>
      <c r="U148" s="126" t="n">
        <f aca="false">(R148*S148*T148)</f>
        <v>0</v>
      </c>
      <c r="V148" s="126" t="n">
        <f aca="false">IF($H148="AGÊNCIA INTERNO",(0),U148*$V$14)</f>
        <v>0</v>
      </c>
      <c r="W148" s="126" t="n">
        <f aca="false">IF($H148="AGÊNCIA",($U148+$V148)*$W$14,IF($H148="AGÊNCIA INTERNO",($U148*$N$14),IF($H148="FAT.DIRETO",($V148*$N$14))))</f>
        <v>0</v>
      </c>
      <c r="X148" s="126" t="n">
        <f aca="false">U148+V148+W148</f>
        <v>0</v>
      </c>
      <c r="Y148" s="132"/>
      <c r="Z148" s="132"/>
      <c r="AA148" s="132"/>
      <c r="AB148" s="132"/>
      <c r="AC148" s="132"/>
      <c r="AD148" s="132"/>
      <c r="AE148" s="133"/>
    </row>
    <row r="149" customFormat="false" ht="33.75" hidden="true" customHeight="true" outlineLevel="0" collapsed="false">
      <c r="A149" s="132"/>
      <c r="B149" s="133"/>
      <c r="C149" s="129"/>
      <c r="D149" s="130"/>
      <c r="E149" s="131"/>
      <c r="F149" s="131"/>
      <c r="G149" s="123"/>
      <c r="H149" s="124"/>
      <c r="I149" s="124" t="n">
        <v>0</v>
      </c>
      <c r="J149" s="124" t="n">
        <v>0</v>
      </c>
      <c r="K149" s="125" t="n">
        <v>0</v>
      </c>
      <c r="L149" s="126" t="n">
        <f aca="false">(I149*J149*K149)</f>
        <v>0</v>
      </c>
      <c r="M149" s="126" t="n">
        <f aca="false">IF($H149="AGÊNCIA INTERNO",(0),L149*$M$14)</f>
        <v>0</v>
      </c>
      <c r="N149" s="126" t="n">
        <f aca="false">IF($H149="AGÊNCIA",($L149+$M149)*$N$14,IF($H149="AGÊNCIA INTERNO",($L149*$N$14),IF($H149="FAT.DIRETO",($M149*$N$14))))</f>
        <v>0</v>
      </c>
      <c r="O149" s="126" t="n">
        <f aca="false">L149+M149+N149</f>
        <v>0</v>
      </c>
      <c r="P149" s="127" t="s">
        <v>28</v>
      </c>
      <c r="Q149" s="132"/>
      <c r="R149" s="124" t="n">
        <v>0</v>
      </c>
      <c r="S149" s="124" t="n">
        <v>0</v>
      </c>
      <c r="T149" s="125" t="n">
        <v>0</v>
      </c>
      <c r="U149" s="126" t="n">
        <f aca="false">(R149*S149*T149)</f>
        <v>0</v>
      </c>
      <c r="V149" s="126" t="n">
        <f aca="false">IF($H149="AGÊNCIA INTERNO",(0),U149*$V$14)</f>
        <v>0</v>
      </c>
      <c r="W149" s="126" t="n">
        <f aca="false">IF($H149="AGÊNCIA",($U149+$V149)*$W$14,IF($H149="AGÊNCIA INTERNO",($U149*$N$14),IF($H149="FAT.DIRETO",($V149*$N$14))))</f>
        <v>0</v>
      </c>
      <c r="X149" s="126" t="n">
        <f aca="false">U149+V149+W149</f>
        <v>0</v>
      </c>
      <c r="Y149" s="132"/>
      <c r="Z149" s="132"/>
      <c r="AA149" s="132"/>
      <c r="AB149" s="132"/>
      <c r="AC149" s="132"/>
      <c r="AD149" s="132"/>
      <c r="AE149" s="133"/>
    </row>
    <row r="150" customFormat="false" ht="33.75" hidden="true" customHeight="true" outlineLevel="0" collapsed="false">
      <c r="A150" s="132"/>
      <c r="B150" s="133"/>
      <c r="C150" s="129"/>
      <c r="D150" s="130"/>
      <c r="E150" s="131"/>
      <c r="F150" s="131"/>
      <c r="G150" s="123"/>
      <c r="H150" s="124"/>
      <c r="I150" s="124" t="n">
        <v>0</v>
      </c>
      <c r="J150" s="124" t="n">
        <v>0</v>
      </c>
      <c r="K150" s="125" t="n">
        <v>0</v>
      </c>
      <c r="L150" s="126" t="n">
        <f aca="false">(I150*J150*K150)</f>
        <v>0</v>
      </c>
      <c r="M150" s="126" t="n">
        <f aca="false">IF($H150="AGÊNCIA INTERNO",(0),L150*$M$14)</f>
        <v>0</v>
      </c>
      <c r="N150" s="126" t="n">
        <f aca="false">IF($H150="AGÊNCIA",($L150+$M150)*$N$14,IF($H150="AGÊNCIA INTERNO",($L150*$N$14),IF($H150="FAT.DIRETO",($M150*$N$14))))</f>
        <v>0</v>
      </c>
      <c r="O150" s="126" t="n">
        <f aca="false">L150+M150+N150</f>
        <v>0</v>
      </c>
      <c r="P150" s="127" t="s">
        <v>28</v>
      </c>
      <c r="Q150" s="132"/>
      <c r="R150" s="124" t="n">
        <v>0</v>
      </c>
      <c r="S150" s="124" t="n">
        <v>0</v>
      </c>
      <c r="T150" s="125" t="n">
        <v>0</v>
      </c>
      <c r="U150" s="126" t="n">
        <f aca="false">(R150*S150*T150)</f>
        <v>0</v>
      </c>
      <c r="V150" s="126" t="n">
        <f aca="false">IF($H150="AGÊNCIA INTERNO",(0),U150*$V$14)</f>
        <v>0</v>
      </c>
      <c r="W150" s="126" t="n">
        <f aca="false">IF($H150="AGÊNCIA",($U150+$V150)*$W$14,IF($H150="AGÊNCIA INTERNO",($U150*$N$14),IF($H150="FAT.DIRETO",($V150*$N$14))))</f>
        <v>0</v>
      </c>
      <c r="X150" s="126" t="n">
        <f aca="false">U150+V150+W150</f>
        <v>0</v>
      </c>
      <c r="Y150" s="132"/>
      <c r="Z150" s="132"/>
      <c r="AA150" s="132"/>
      <c r="AB150" s="132"/>
      <c r="AC150" s="132"/>
      <c r="AD150" s="132"/>
      <c r="AE150" s="133"/>
    </row>
    <row r="151" customFormat="false" ht="33.75" hidden="true" customHeight="true" outlineLevel="0" collapsed="false">
      <c r="A151" s="132"/>
      <c r="B151" s="133"/>
      <c r="C151" s="129"/>
      <c r="D151" s="130"/>
      <c r="E151" s="131"/>
      <c r="F151" s="131"/>
      <c r="G151" s="134"/>
      <c r="H151" s="124"/>
      <c r="I151" s="124" t="n">
        <v>0</v>
      </c>
      <c r="J151" s="124" t="n">
        <v>0</v>
      </c>
      <c r="K151" s="125" t="n">
        <v>0</v>
      </c>
      <c r="L151" s="126" t="n">
        <f aca="false">(I151*J151*K151)</f>
        <v>0</v>
      </c>
      <c r="M151" s="126" t="n">
        <f aca="false">IF($H151="AGÊNCIA INTERNO",(0),L151*$M$14)</f>
        <v>0</v>
      </c>
      <c r="N151" s="126" t="n">
        <f aca="false">IF($H151="AGÊNCIA",($L151+$M151)*$N$14,IF($H151="AGÊNCIA INTERNO",($L151*$N$14),IF($H151="FAT.DIRETO",($M151*$N$14))))</f>
        <v>0</v>
      </c>
      <c r="O151" s="126" t="n">
        <f aca="false">L151+M151+N151</f>
        <v>0</v>
      </c>
      <c r="P151" s="127" t="s">
        <v>28</v>
      </c>
      <c r="Q151" s="132"/>
      <c r="R151" s="124" t="n">
        <v>0</v>
      </c>
      <c r="S151" s="124" t="n">
        <v>0</v>
      </c>
      <c r="T151" s="125" t="n">
        <v>0</v>
      </c>
      <c r="U151" s="126" t="n">
        <f aca="false">(R151*S151*T151)</f>
        <v>0</v>
      </c>
      <c r="V151" s="126" t="n">
        <f aca="false">IF($H151="AGÊNCIA INTERNO",(0),U151*$V$14)</f>
        <v>0</v>
      </c>
      <c r="W151" s="126" t="n">
        <f aca="false">IF($H151="AGÊNCIA",($U151+$V151)*$W$14,IF($H151="AGÊNCIA INTERNO",($U151*$N$14),IF($H151="FAT.DIRETO",($V151*$N$14))))</f>
        <v>0</v>
      </c>
      <c r="X151" s="126" t="n">
        <f aca="false">U151+V151+W151</f>
        <v>0</v>
      </c>
      <c r="Y151" s="132"/>
      <c r="Z151" s="132"/>
      <c r="AA151" s="132"/>
      <c r="AB151" s="132"/>
      <c r="AC151" s="132"/>
      <c r="AD151" s="132"/>
      <c r="AE151" s="133"/>
    </row>
    <row r="152" customFormat="false" ht="33.75" hidden="true" customHeight="true" outlineLevel="0" collapsed="false">
      <c r="A152" s="132"/>
      <c r="B152" s="133"/>
      <c r="C152" s="129"/>
      <c r="D152" s="130"/>
      <c r="E152" s="131"/>
      <c r="F152" s="131"/>
      <c r="G152" s="134"/>
      <c r="H152" s="124"/>
      <c r="I152" s="124" t="n">
        <v>0</v>
      </c>
      <c r="J152" s="124" t="n">
        <v>0</v>
      </c>
      <c r="K152" s="125" t="n">
        <v>0</v>
      </c>
      <c r="L152" s="126" t="n">
        <f aca="false">(I152*J152*K152)</f>
        <v>0</v>
      </c>
      <c r="M152" s="126" t="n">
        <f aca="false">IF($H152="AGÊNCIA INTERNO",(0),L152*$M$14)</f>
        <v>0</v>
      </c>
      <c r="N152" s="126" t="n">
        <f aca="false">IF($H152="AGÊNCIA",($L152+$M152)*$N$14,IF($H152="AGÊNCIA INTERNO",($L152*$N$14),IF($H152="FAT.DIRETO",($M152*$N$14))))</f>
        <v>0</v>
      </c>
      <c r="O152" s="126" t="n">
        <f aca="false">L152+M152+N152</f>
        <v>0</v>
      </c>
      <c r="P152" s="127" t="s">
        <v>28</v>
      </c>
      <c r="Q152" s="132"/>
      <c r="R152" s="124" t="n">
        <v>0</v>
      </c>
      <c r="S152" s="124" t="n">
        <v>0</v>
      </c>
      <c r="T152" s="125" t="n">
        <v>0</v>
      </c>
      <c r="U152" s="126" t="n">
        <f aca="false">(R152*S152*T152)</f>
        <v>0</v>
      </c>
      <c r="V152" s="126" t="n">
        <f aca="false">IF($H152="AGÊNCIA INTERNO",(0),U152*$V$14)</f>
        <v>0</v>
      </c>
      <c r="W152" s="126" t="n">
        <f aca="false">IF($H152="AGÊNCIA",($U152+$V152)*$W$14,IF($H152="AGÊNCIA INTERNO",($U152*$N$14),IF($H152="FAT.DIRETO",($V152*$N$14))))</f>
        <v>0</v>
      </c>
      <c r="X152" s="126" t="n">
        <f aca="false">U152+V152+W152</f>
        <v>0</v>
      </c>
      <c r="Y152" s="132"/>
      <c r="Z152" s="132"/>
      <c r="AA152" s="132"/>
      <c r="AB152" s="132"/>
      <c r="AC152" s="132"/>
      <c r="AD152" s="132"/>
      <c r="AE152" s="133"/>
    </row>
    <row r="153" customFormat="false" ht="33.75" hidden="true" customHeight="true" outlineLevel="0" collapsed="false">
      <c r="A153" s="132"/>
      <c r="B153" s="133"/>
      <c r="C153" s="129"/>
      <c r="D153" s="130"/>
      <c r="E153" s="131"/>
      <c r="F153" s="131"/>
      <c r="G153" s="134"/>
      <c r="H153" s="124"/>
      <c r="I153" s="124" t="n">
        <v>0</v>
      </c>
      <c r="J153" s="124" t="n">
        <v>0</v>
      </c>
      <c r="K153" s="125" t="n">
        <v>0</v>
      </c>
      <c r="L153" s="126" t="n">
        <f aca="false">(I153*J153*K153)</f>
        <v>0</v>
      </c>
      <c r="M153" s="126" t="n">
        <f aca="false">IF($H153="AGÊNCIA INTERNO",(0),L153*$M$14)</f>
        <v>0</v>
      </c>
      <c r="N153" s="126" t="n">
        <f aca="false">IF($H153="AGÊNCIA",($L153+$M153)*$N$14,IF($H153="AGÊNCIA INTERNO",($L153*$N$14),IF($H153="FAT.DIRETO",($M153*$N$14))))</f>
        <v>0</v>
      </c>
      <c r="O153" s="126" t="n">
        <f aca="false">L153+M153+N153</f>
        <v>0</v>
      </c>
      <c r="P153" s="127" t="s">
        <v>28</v>
      </c>
      <c r="Q153" s="132"/>
      <c r="R153" s="124" t="n">
        <v>0</v>
      </c>
      <c r="S153" s="124" t="n">
        <v>0</v>
      </c>
      <c r="T153" s="125" t="n">
        <v>0</v>
      </c>
      <c r="U153" s="126" t="n">
        <f aca="false">(R153*S153*T153)</f>
        <v>0</v>
      </c>
      <c r="V153" s="126" t="n">
        <f aca="false">IF($H153="AGÊNCIA INTERNO",(0),U153*$V$14)</f>
        <v>0</v>
      </c>
      <c r="W153" s="126" t="n">
        <f aca="false">IF($H153="AGÊNCIA",($U153+$V153)*$W$14,IF($H153="AGÊNCIA INTERNO",($U153*$N$14),IF($H153="FAT.DIRETO",($V153*$N$14))))</f>
        <v>0</v>
      </c>
      <c r="X153" s="126" t="n">
        <f aca="false">U153+V153+W153</f>
        <v>0</v>
      </c>
      <c r="Y153" s="132"/>
      <c r="Z153" s="132"/>
      <c r="AA153" s="132"/>
      <c r="AB153" s="132"/>
      <c r="AC153" s="132"/>
      <c r="AD153" s="132"/>
      <c r="AE153" s="133"/>
    </row>
    <row r="154" customFormat="false" ht="33.75" hidden="true" customHeight="true" outlineLevel="0" collapsed="false">
      <c r="A154" s="132"/>
      <c r="B154" s="133"/>
      <c r="C154" s="129"/>
      <c r="D154" s="130"/>
      <c r="E154" s="131"/>
      <c r="F154" s="131"/>
      <c r="G154" s="134"/>
      <c r="H154" s="124"/>
      <c r="I154" s="124" t="n">
        <v>0</v>
      </c>
      <c r="J154" s="124" t="n">
        <v>0</v>
      </c>
      <c r="K154" s="125" t="n">
        <v>0</v>
      </c>
      <c r="L154" s="126" t="n">
        <f aca="false">(I154*J154*K154)</f>
        <v>0</v>
      </c>
      <c r="M154" s="126" t="n">
        <f aca="false">IF($H154="AGÊNCIA INTERNO",(0),L154*$M$14)</f>
        <v>0</v>
      </c>
      <c r="N154" s="126" t="n">
        <f aca="false">IF($H154="AGÊNCIA",($L154+$M154)*$N$14,IF($H154="AGÊNCIA INTERNO",($L154*$N$14),IF($H154="FAT.DIRETO",($M154*$N$14))))</f>
        <v>0</v>
      </c>
      <c r="O154" s="126" t="n">
        <f aca="false">L154+M154+N154</f>
        <v>0</v>
      </c>
      <c r="P154" s="127" t="s">
        <v>28</v>
      </c>
      <c r="Q154" s="132"/>
      <c r="R154" s="124" t="n">
        <v>0</v>
      </c>
      <c r="S154" s="124" t="n">
        <v>0</v>
      </c>
      <c r="T154" s="125" t="n">
        <v>0</v>
      </c>
      <c r="U154" s="126" t="n">
        <f aca="false">(R154*S154*T154)</f>
        <v>0</v>
      </c>
      <c r="V154" s="126" t="n">
        <f aca="false">IF($H154="AGÊNCIA INTERNO",(0),U154*$V$14)</f>
        <v>0</v>
      </c>
      <c r="W154" s="126" t="n">
        <f aca="false">IF($H154="AGÊNCIA",($U154+$V154)*$W$14,IF($H154="AGÊNCIA INTERNO",($U154*$N$14),IF($H154="FAT.DIRETO",($V154*$N$14))))</f>
        <v>0</v>
      </c>
      <c r="X154" s="126" t="n">
        <f aca="false">U154+V154+W154</f>
        <v>0</v>
      </c>
      <c r="Y154" s="132"/>
      <c r="Z154" s="132"/>
      <c r="AA154" s="132"/>
      <c r="AB154" s="132"/>
      <c r="AC154" s="132"/>
      <c r="AD154" s="132"/>
      <c r="AE154" s="133"/>
    </row>
    <row r="155" customFormat="false" ht="33.75" hidden="true" customHeight="true" outlineLevel="0" collapsed="false">
      <c r="A155" s="132"/>
      <c r="B155" s="133"/>
      <c r="C155" s="129"/>
      <c r="D155" s="130"/>
      <c r="E155" s="131"/>
      <c r="F155" s="131"/>
      <c r="G155" s="134"/>
      <c r="H155" s="124"/>
      <c r="I155" s="124" t="n">
        <v>0</v>
      </c>
      <c r="J155" s="124" t="n">
        <v>0</v>
      </c>
      <c r="K155" s="125" t="n">
        <v>0</v>
      </c>
      <c r="L155" s="126" t="n">
        <f aca="false">(I155*J155*K155)</f>
        <v>0</v>
      </c>
      <c r="M155" s="126" t="n">
        <f aca="false">IF($H155="AGÊNCIA INTERNO",(0),L155*$M$14)</f>
        <v>0</v>
      </c>
      <c r="N155" s="126" t="n">
        <f aca="false">IF($H155="AGÊNCIA",($L155+$M155)*$N$14,IF($H155="AGÊNCIA INTERNO",($L155*$N$14),IF($H155="FAT.DIRETO",($M155*$N$14))))</f>
        <v>0</v>
      </c>
      <c r="O155" s="126" t="n">
        <f aca="false">L155+M155+N155</f>
        <v>0</v>
      </c>
      <c r="P155" s="127" t="s">
        <v>28</v>
      </c>
      <c r="Q155" s="132"/>
      <c r="R155" s="124" t="n">
        <v>0</v>
      </c>
      <c r="S155" s="124" t="n">
        <v>0</v>
      </c>
      <c r="T155" s="125" t="n">
        <v>0</v>
      </c>
      <c r="U155" s="126" t="n">
        <f aca="false">(R155*S155*T155)</f>
        <v>0</v>
      </c>
      <c r="V155" s="126" t="n">
        <f aca="false">IF($H155="AGÊNCIA INTERNO",(0),U155*$V$14)</f>
        <v>0</v>
      </c>
      <c r="W155" s="126" t="n">
        <f aca="false">IF($H155="AGÊNCIA",($U155+$V155)*$W$14,IF($H155="AGÊNCIA INTERNO",($U155*$N$14),IF($H155="FAT.DIRETO",($V155*$N$14))))</f>
        <v>0</v>
      </c>
      <c r="X155" s="126" t="n">
        <f aca="false">U155+V155+W155</f>
        <v>0</v>
      </c>
      <c r="Y155" s="132"/>
      <c r="Z155" s="132"/>
      <c r="AA155" s="132"/>
      <c r="AB155" s="132"/>
      <c r="AC155" s="132"/>
      <c r="AD155" s="132"/>
      <c r="AE155" s="133"/>
    </row>
    <row r="156" customFormat="false" ht="33.75" hidden="true" customHeight="true" outlineLevel="0" collapsed="false">
      <c r="A156" s="132"/>
      <c r="B156" s="133"/>
      <c r="C156" s="129"/>
      <c r="D156" s="130"/>
      <c r="E156" s="131"/>
      <c r="F156" s="131"/>
      <c r="G156" s="134"/>
      <c r="H156" s="124"/>
      <c r="I156" s="124" t="n">
        <v>0</v>
      </c>
      <c r="J156" s="124" t="n">
        <v>0</v>
      </c>
      <c r="K156" s="125" t="n">
        <v>0</v>
      </c>
      <c r="L156" s="126" t="n">
        <f aca="false">(I156*J156*K156)</f>
        <v>0</v>
      </c>
      <c r="M156" s="126" t="n">
        <f aca="false">IF($H156="AGÊNCIA INTERNO",(0),L156*$M$14)</f>
        <v>0</v>
      </c>
      <c r="N156" s="126" t="n">
        <f aca="false">IF($H156="AGÊNCIA",($L156+$M156)*$N$14,IF($H156="AGÊNCIA INTERNO",($L156*$N$14),IF($H156="FAT.DIRETO",($M156*$N$14))))</f>
        <v>0</v>
      </c>
      <c r="O156" s="126" t="n">
        <f aca="false">L156+M156+N156</f>
        <v>0</v>
      </c>
      <c r="P156" s="127" t="s">
        <v>28</v>
      </c>
      <c r="Q156" s="132"/>
      <c r="R156" s="124" t="n">
        <v>0</v>
      </c>
      <c r="S156" s="124" t="n">
        <v>0</v>
      </c>
      <c r="T156" s="125" t="n">
        <v>0</v>
      </c>
      <c r="U156" s="126" t="n">
        <f aca="false">(R156*S156*T156)</f>
        <v>0</v>
      </c>
      <c r="V156" s="126" t="n">
        <f aca="false">IF($H156="AGÊNCIA INTERNO",(0),U156*$V$14)</f>
        <v>0</v>
      </c>
      <c r="W156" s="126" t="n">
        <f aca="false">IF($H156="AGÊNCIA",($U156+$V156)*$W$14,IF($H156="AGÊNCIA INTERNO",($U156*$N$14),IF($H156="FAT.DIRETO",($V156*$N$14))))</f>
        <v>0</v>
      </c>
      <c r="X156" s="126" t="n">
        <f aca="false">U156+V156+W156</f>
        <v>0</v>
      </c>
      <c r="Y156" s="132"/>
      <c r="Z156" s="132"/>
      <c r="AA156" s="132"/>
      <c r="AB156" s="132"/>
      <c r="AC156" s="132"/>
      <c r="AD156" s="132"/>
      <c r="AE156" s="133"/>
    </row>
    <row r="157" customFormat="false" ht="33.75" hidden="true" customHeight="true" outlineLevel="0" collapsed="false">
      <c r="A157" s="132"/>
      <c r="B157" s="133"/>
      <c r="C157" s="129"/>
      <c r="D157" s="130"/>
      <c r="E157" s="131"/>
      <c r="F157" s="131"/>
      <c r="G157" s="134"/>
      <c r="H157" s="124"/>
      <c r="I157" s="124" t="n">
        <v>0</v>
      </c>
      <c r="J157" s="124" t="n">
        <v>0</v>
      </c>
      <c r="K157" s="125" t="n">
        <v>0</v>
      </c>
      <c r="L157" s="126" t="n">
        <f aca="false">(I157*J157*K157)</f>
        <v>0</v>
      </c>
      <c r="M157" s="126" t="n">
        <f aca="false">IF($H157="AGÊNCIA INTERNO",(0),L157*$M$14)</f>
        <v>0</v>
      </c>
      <c r="N157" s="126" t="n">
        <f aca="false">IF($H157="AGÊNCIA",($L157+$M157)*$N$14,IF($H157="AGÊNCIA INTERNO",($L157*$N$14),IF($H157="FAT.DIRETO",($M157*$N$14))))</f>
        <v>0</v>
      </c>
      <c r="O157" s="126" t="n">
        <f aca="false">L157+M157+N157</f>
        <v>0</v>
      </c>
      <c r="P157" s="127" t="s">
        <v>28</v>
      </c>
      <c r="Q157" s="132"/>
      <c r="R157" s="124" t="n">
        <v>0</v>
      </c>
      <c r="S157" s="124" t="n">
        <v>0</v>
      </c>
      <c r="T157" s="125" t="n">
        <v>0</v>
      </c>
      <c r="U157" s="126" t="n">
        <f aca="false">(R157*S157*T157)</f>
        <v>0</v>
      </c>
      <c r="V157" s="126" t="n">
        <f aca="false">IF($H157="AGÊNCIA INTERNO",(0),U157*$V$14)</f>
        <v>0</v>
      </c>
      <c r="W157" s="126" t="n">
        <f aca="false">IF($H157="AGÊNCIA",($U157+$V157)*$W$14,IF($H157="AGÊNCIA INTERNO",($U157*$N$14),IF($H157="FAT.DIRETO",($V157*$N$14))))</f>
        <v>0</v>
      </c>
      <c r="X157" s="126" t="n">
        <f aca="false">U157+V157+W157</f>
        <v>0</v>
      </c>
      <c r="Y157" s="132"/>
      <c r="Z157" s="132"/>
      <c r="AA157" s="132"/>
      <c r="AB157" s="132"/>
      <c r="AC157" s="132"/>
      <c r="AD157" s="132"/>
      <c r="AE157" s="133"/>
    </row>
    <row r="158" customFormat="false" ht="33.75" hidden="true" customHeight="true" outlineLevel="0" collapsed="false">
      <c r="A158" s="132"/>
      <c r="B158" s="133"/>
      <c r="C158" s="129"/>
      <c r="D158" s="130"/>
      <c r="E158" s="131"/>
      <c r="F158" s="131"/>
      <c r="G158" s="134"/>
      <c r="H158" s="124"/>
      <c r="I158" s="124" t="n">
        <v>0</v>
      </c>
      <c r="J158" s="124" t="n">
        <v>0</v>
      </c>
      <c r="K158" s="125" t="n">
        <v>0</v>
      </c>
      <c r="L158" s="126" t="n">
        <f aca="false">(I158*J158*K158)</f>
        <v>0</v>
      </c>
      <c r="M158" s="126" t="n">
        <f aca="false">IF($H158="AGÊNCIA INTERNO",(0),L158*$M$14)</f>
        <v>0</v>
      </c>
      <c r="N158" s="126" t="n">
        <f aca="false">IF($H158="AGÊNCIA",($L158+$M158)*$N$14,IF($H158="AGÊNCIA INTERNO",($L158*$N$14),IF($H158="FAT.DIRETO",($M158*$N$14))))</f>
        <v>0</v>
      </c>
      <c r="O158" s="126" t="n">
        <f aca="false">L158+M158+N158</f>
        <v>0</v>
      </c>
      <c r="P158" s="127" t="s">
        <v>28</v>
      </c>
      <c r="Q158" s="132"/>
      <c r="R158" s="124" t="n">
        <v>0</v>
      </c>
      <c r="S158" s="124" t="n">
        <v>0</v>
      </c>
      <c r="T158" s="125" t="n">
        <v>0</v>
      </c>
      <c r="U158" s="126" t="n">
        <f aca="false">(R158*S158*T158)</f>
        <v>0</v>
      </c>
      <c r="V158" s="126" t="n">
        <f aca="false">IF($H158="AGÊNCIA INTERNO",(0),U158*$V$14)</f>
        <v>0</v>
      </c>
      <c r="W158" s="126" t="n">
        <f aca="false">IF($H158="AGÊNCIA",($U158+$V158)*$W$14,IF($H158="AGÊNCIA INTERNO",($U158*$N$14),IF($H158="FAT.DIRETO",($V158*$N$14))))</f>
        <v>0</v>
      </c>
      <c r="X158" s="126" t="n">
        <f aca="false">U158+V158+W158</f>
        <v>0</v>
      </c>
      <c r="Y158" s="132"/>
      <c r="Z158" s="132"/>
      <c r="AA158" s="132"/>
      <c r="AB158" s="132"/>
      <c r="AC158" s="132"/>
      <c r="AD158" s="132"/>
      <c r="AE158" s="133"/>
    </row>
    <row r="159" customFormat="false" ht="33.75" hidden="true" customHeight="true" outlineLevel="0" collapsed="false">
      <c r="A159" s="132"/>
      <c r="B159" s="133"/>
      <c r="C159" s="129"/>
      <c r="D159" s="130"/>
      <c r="E159" s="131"/>
      <c r="F159" s="131"/>
      <c r="G159" s="134"/>
      <c r="H159" s="124"/>
      <c r="I159" s="124" t="n">
        <v>0</v>
      </c>
      <c r="J159" s="124" t="n">
        <v>0</v>
      </c>
      <c r="K159" s="125" t="n">
        <v>0</v>
      </c>
      <c r="L159" s="126" t="n">
        <f aca="false">(I159*J159*K159)</f>
        <v>0</v>
      </c>
      <c r="M159" s="126" t="n">
        <f aca="false">IF($H159="AGÊNCIA INTERNO",(0),L159*$M$14)</f>
        <v>0</v>
      </c>
      <c r="N159" s="126" t="n">
        <f aca="false">IF($H159="AGÊNCIA",($L159+$M159)*$N$14,IF($H159="AGÊNCIA INTERNO",($L159*$N$14),IF($H159="FAT.DIRETO",($M159*$N$14))))</f>
        <v>0</v>
      </c>
      <c r="O159" s="126" t="n">
        <f aca="false">L159+M159+N159</f>
        <v>0</v>
      </c>
      <c r="P159" s="127" t="s">
        <v>29</v>
      </c>
      <c r="Q159" s="132"/>
      <c r="R159" s="124" t="n">
        <v>0</v>
      </c>
      <c r="S159" s="124" t="n">
        <v>0</v>
      </c>
      <c r="T159" s="125" t="n">
        <v>0</v>
      </c>
      <c r="U159" s="126" t="n">
        <f aca="false">(R159*S159*T159)</f>
        <v>0</v>
      </c>
      <c r="V159" s="126" t="n">
        <f aca="false">IF($H159="AGÊNCIA INTERNO",(0),U159*$V$14)</f>
        <v>0</v>
      </c>
      <c r="W159" s="126" t="n">
        <f aca="false">IF($H159="AGÊNCIA",($U159+$V159)*$W$14,IF($H159="AGÊNCIA INTERNO",($U159*$N$14),IF($H159="FAT.DIRETO",($V159*$N$14))))</f>
        <v>0</v>
      </c>
      <c r="X159" s="126" t="n">
        <f aca="false">U159+V159+W159</f>
        <v>0</v>
      </c>
      <c r="Y159" s="132"/>
      <c r="Z159" s="132"/>
      <c r="AA159" s="132"/>
      <c r="AB159" s="132"/>
      <c r="AC159" s="132"/>
      <c r="AD159" s="132"/>
      <c r="AE159" s="133"/>
    </row>
    <row r="160" customFormat="false" ht="33.75" hidden="true" customHeight="true" outlineLevel="0" collapsed="false">
      <c r="A160" s="132"/>
      <c r="B160" s="133"/>
      <c r="C160" s="129"/>
      <c r="D160" s="130"/>
      <c r="E160" s="131"/>
      <c r="F160" s="131"/>
      <c r="G160" s="134"/>
      <c r="H160" s="124"/>
      <c r="I160" s="124" t="n">
        <v>0</v>
      </c>
      <c r="J160" s="124" t="n">
        <v>0</v>
      </c>
      <c r="K160" s="125" t="n">
        <v>0</v>
      </c>
      <c r="L160" s="126" t="n">
        <f aca="false">(I160*J160*K160)</f>
        <v>0</v>
      </c>
      <c r="M160" s="126" t="n">
        <f aca="false">IF($H160="AGÊNCIA INTERNO",(0),L160*$M$14)</f>
        <v>0</v>
      </c>
      <c r="N160" s="126" t="n">
        <f aca="false">IF($H160="AGÊNCIA",($L160+$M160)*$N$14,IF($H160="AGÊNCIA INTERNO",($L160*$N$14),IF($H160="FAT.DIRETO",($M160*$N$14))))</f>
        <v>0</v>
      </c>
      <c r="O160" s="126" t="n">
        <f aca="false">L160+M160+N160</f>
        <v>0</v>
      </c>
      <c r="P160" s="127" t="s">
        <v>29</v>
      </c>
      <c r="Q160" s="132"/>
      <c r="R160" s="124" t="n">
        <v>0</v>
      </c>
      <c r="S160" s="124" t="n">
        <v>0</v>
      </c>
      <c r="T160" s="125" t="n">
        <v>0</v>
      </c>
      <c r="U160" s="126" t="n">
        <f aca="false">(R160*S160*T160)</f>
        <v>0</v>
      </c>
      <c r="V160" s="126" t="n">
        <f aca="false">IF($H160="AGÊNCIA INTERNO",(0),U160*$V$14)</f>
        <v>0</v>
      </c>
      <c r="W160" s="126" t="n">
        <f aca="false">IF($H160="AGÊNCIA",($U160+$V160)*$W$14,IF($H160="AGÊNCIA INTERNO",($U160*$N$14),IF($H160="FAT.DIRETO",($V160*$N$14))))</f>
        <v>0</v>
      </c>
      <c r="X160" s="126" t="n">
        <f aca="false">U160+V160+W160</f>
        <v>0</v>
      </c>
      <c r="Y160" s="132"/>
      <c r="Z160" s="132"/>
      <c r="AA160" s="132"/>
      <c r="AB160" s="132"/>
      <c r="AC160" s="132"/>
      <c r="AD160" s="132"/>
      <c r="AE160" s="133"/>
    </row>
    <row r="161" customFormat="false" ht="33.75" hidden="true" customHeight="true" outlineLevel="0" collapsed="false">
      <c r="A161" s="132"/>
      <c r="B161" s="133"/>
      <c r="C161" s="129"/>
      <c r="D161" s="130"/>
      <c r="E161" s="131"/>
      <c r="F161" s="131"/>
      <c r="G161" s="134"/>
      <c r="H161" s="124"/>
      <c r="I161" s="124" t="n">
        <v>0</v>
      </c>
      <c r="J161" s="124" t="n">
        <v>0</v>
      </c>
      <c r="K161" s="125" t="n">
        <v>0</v>
      </c>
      <c r="L161" s="126" t="n">
        <f aca="false">(I161*J161*K161)</f>
        <v>0</v>
      </c>
      <c r="M161" s="126" t="n">
        <f aca="false">IF($H161="AGÊNCIA INTERNO",(0),L161*$M$14)</f>
        <v>0</v>
      </c>
      <c r="N161" s="126" t="n">
        <f aca="false">IF($H161="AGÊNCIA",($L161+$M161)*$N$14,IF($H161="AGÊNCIA INTERNO",($L161*$N$14),IF($H161="FAT.DIRETO",($M161*$N$14))))</f>
        <v>0</v>
      </c>
      <c r="O161" s="126" t="n">
        <f aca="false">L161+M161+N161</f>
        <v>0</v>
      </c>
      <c r="P161" s="127" t="s">
        <v>29</v>
      </c>
      <c r="Q161" s="132"/>
      <c r="R161" s="124" t="n">
        <v>0</v>
      </c>
      <c r="S161" s="124" t="n">
        <v>0</v>
      </c>
      <c r="T161" s="125" t="n">
        <v>0</v>
      </c>
      <c r="U161" s="126" t="n">
        <f aca="false">(R161*S161*T161)</f>
        <v>0</v>
      </c>
      <c r="V161" s="126" t="n">
        <f aca="false">IF($H161="AGÊNCIA INTERNO",(0),U161*$V$14)</f>
        <v>0</v>
      </c>
      <c r="W161" s="126" t="n">
        <f aca="false">IF($H161="AGÊNCIA",($U161+$V161)*$W$14,IF($H161="AGÊNCIA INTERNO",($U161*$N$14),IF($H161="FAT.DIRETO",($V161*$N$14))))</f>
        <v>0</v>
      </c>
      <c r="X161" s="126" t="n">
        <f aca="false">U161+V161+W161</f>
        <v>0</v>
      </c>
      <c r="Y161" s="132"/>
      <c r="Z161" s="132"/>
      <c r="AA161" s="132"/>
      <c r="AB161" s="132"/>
      <c r="AC161" s="132"/>
      <c r="AD161" s="132"/>
      <c r="AE161" s="133"/>
    </row>
    <row r="162" customFormat="false" ht="33.75" hidden="true" customHeight="true" outlineLevel="0" collapsed="false">
      <c r="A162" s="132"/>
      <c r="B162" s="133"/>
      <c r="C162" s="129"/>
      <c r="D162" s="130"/>
      <c r="E162" s="131"/>
      <c r="F162" s="131"/>
      <c r="G162" s="134"/>
      <c r="H162" s="124"/>
      <c r="I162" s="124" t="n">
        <v>0</v>
      </c>
      <c r="J162" s="124" t="n">
        <v>0</v>
      </c>
      <c r="K162" s="125" t="n">
        <v>0</v>
      </c>
      <c r="L162" s="126" t="n">
        <f aca="false">(I162*J162*K162)</f>
        <v>0</v>
      </c>
      <c r="M162" s="126" t="n">
        <f aca="false">IF($H162="AGÊNCIA INTERNO",(0),L162*$M$14)</f>
        <v>0</v>
      </c>
      <c r="N162" s="126" t="n">
        <f aca="false">IF($H162="AGÊNCIA",($L162+$M162)*$N$14,IF($H162="AGÊNCIA INTERNO",($L162*$N$14),IF($H162="FAT.DIRETO",($M162*$N$14))))</f>
        <v>0</v>
      </c>
      <c r="O162" s="126" t="n">
        <f aca="false">L162+M162+N162</f>
        <v>0</v>
      </c>
      <c r="P162" s="127" t="s">
        <v>29</v>
      </c>
      <c r="Q162" s="132"/>
      <c r="R162" s="124" t="n">
        <v>0</v>
      </c>
      <c r="S162" s="124" t="n">
        <v>0</v>
      </c>
      <c r="T162" s="125" t="n">
        <v>0</v>
      </c>
      <c r="U162" s="126" t="n">
        <f aca="false">(R162*S162*T162)</f>
        <v>0</v>
      </c>
      <c r="V162" s="126" t="n">
        <f aca="false">IF($H162="AGÊNCIA INTERNO",(0),U162*$V$14)</f>
        <v>0</v>
      </c>
      <c r="W162" s="126" t="n">
        <f aca="false">IF($H162="AGÊNCIA",($U162+$V162)*$W$14,IF($H162="AGÊNCIA INTERNO",($U162*$N$14),IF($H162="FAT.DIRETO",($V162*$N$14))))</f>
        <v>0</v>
      </c>
      <c r="X162" s="126" t="n">
        <f aca="false">U162+V162+W162</f>
        <v>0</v>
      </c>
      <c r="Y162" s="132"/>
      <c r="Z162" s="132"/>
      <c r="AA162" s="132"/>
      <c r="AB162" s="132"/>
      <c r="AC162" s="132"/>
      <c r="AD162" s="132"/>
      <c r="AE162" s="133"/>
    </row>
    <row r="163" customFormat="false" ht="33.75" hidden="true" customHeight="true" outlineLevel="0" collapsed="false">
      <c r="A163" s="132"/>
      <c r="B163" s="133"/>
      <c r="C163" s="129"/>
      <c r="D163" s="130"/>
      <c r="E163" s="131"/>
      <c r="F163" s="131"/>
      <c r="G163" s="134"/>
      <c r="H163" s="124"/>
      <c r="I163" s="124" t="n">
        <v>0</v>
      </c>
      <c r="J163" s="124" t="n">
        <v>0</v>
      </c>
      <c r="K163" s="125" t="n">
        <v>0</v>
      </c>
      <c r="L163" s="126" t="n">
        <f aca="false">(I163*J163*K163)</f>
        <v>0</v>
      </c>
      <c r="M163" s="126" t="n">
        <f aca="false">IF($H163="AGÊNCIA INTERNO",(0),L163*$M$14)</f>
        <v>0</v>
      </c>
      <c r="N163" s="126" t="n">
        <f aca="false">IF($H163="AGÊNCIA",($L163+$M163)*$N$14,IF($H163="AGÊNCIA INTERNO",($L163*$N$14),IF($H163="FAT.DIRETO",($M163*$N$14))))</f>
        <v>0</v>
      </c>
      <c r="O163" s="126" t="n">
        <f aca="false">L163+M163+N163</f>
        <v>0</v>
      </c>
      <c r="P163" s="127" t="s">
        <v>29</v>
      </c>
      <c r="Q163" s="132"/>
      <c r="R163" s="124" t="n">
        <v>0</v>
      </c>
      <c r="S163" s="124" t="n">
        <v>0</v>
      </c>
      <c r="T163" s="125" t="n">
        <v>0</v>
      </c>
      <c r="U163" s="126" t="n">
        <f aca="false">(R163*S163*T163)</f>
        <v>0</v>
      </c>
      <c r="V163" s="126" t="n">
        <f aca="false">IF($H163="AGÊNCIA INTERNO",(0),U163*$V$14)</f>
        <v>0</v>
      </c>
      <c r="W163" s="126" t="n">
        <f aca="false">IF($H163="AGÊNCIA",($U163+$V163)*$W$14,IF($H163="AGÊNCIA INTERNO",($U163*$N$14),IF($H163="FAT.DIRETO",($V163*$N$14))))</f>
        <v>0</v>
      </c>
      <c r="X163" s="126" t="n">
        <f aca="false">U163+V163+W163</f>
        <v>0</v>
      </c>
      <c r="Y163" s="132"/>
      <c r="Z163" s="132"/>
      <c r="AA163" s="132"/>
      <c r="AB163" s="132"/>
      <c r="AC163" s="132"/>
      <c r="AD163" s="132"/>
      <c r="AE163" s="133"/>
    </row>
    <row r="164" customFormat="false" ht="33.75" hidden="true" customHeight="true" outlineLevel="0" collapsed="false">
      <c r="A164" s="132"/>
      <c r="B164" s="133"/>
      <c r="C164" s="129"/>
      <c r="D164" s="130"/>
      <c r="E164" s="131"/>
      <c r="F164" s="131"/>
      <c r="G164" s="134"/>
      <c r="H164" s="124"/>
      <c r="I164" s="124" t="n">
        <v>0</v>
      </c>
      <c r="J164" s="124" t="n">
        <v>0</v>
      </c>
      <c r="K164" s="125" t="n">
        <v>0</v>
      </c>
      <c r="L164" s="126" t="n">
        <f aca="false">(I164*J164*K164)</f>
        <v>0</v>
      </c>
      <c r="M164" s="126" t="n">
        <f aca="false">IF($H164="AGÊNCIA INTERNO",(0),L164*$M$14)</f>
        <v>0</v>
      </c>
      <c r="N164" s="126" t="n">
        <f aca="false">IF($H164="AGÊNCIA",($L164+$M164)*$N$14,IF($H164="AGÊNCIA INTERNO",($L164*$N$14),IF($H164="FAT.DIRETO",($M164*$N$14))))</f>
        <v>0</v>
      </c>
      <c r="O164" s="126" t="n">
        <f aca="false">L164+M164+N164</f>
        <v>0</v>
      </c>
      <c r="P164" s="127" t="s">
        <v>29</v>
      </c>
      <c r="Q164" s="132"/>
      <c r="R164" s="124" t="n">
        <v>0</v>
      </c>
      <c r="S164" s="124" t="n">
        <v>0</v>
      </c>
      <c r="T164" s="125" t="n">
        <v>0</v>
      </c>
      <c r="U164" s="126" t="n">
        <f aca="false">(R164*S164*T164)</f>
        <v>0</v>
      </c>
      <c r="V164" s="126" t="n">
        <f aca="false">IF($H164="AGÊNCIA INTERNO",(0),U164*$V$14)</f>
        <v>0</v>
      </c>
      <c r="W164" s="126" t="n">
        <f aca="false">IF($H164="AGÊNCIA",($U164+$V164)*$W$14,IF($H164="AGÊNCIA INTERNO",($U164*$N$14),IF($H164="FAT.DIRETO",($V164*$N$14))))</f>
        <v>0</v>
      </c>
      <c r="X164" s="126" t="n">
        <f aca="false">U164+V164+W164</f>
        <v>0</v>
      </c>
      <c r="Y164" s="132"/>
      <c r="Z164" s="132"/>
      <c r="AA164" s="132"/>
      <c r="AB164" s="132"/>
      <c r="AC164" s="132"/>
      <c r="AD164" s="132"/>
      <c r="AE164" s="133"/>
    </row>
    <row r="165" customFormat="false" ht="33.75" hidden="true" customHeight="true" outlineLevel="0" collapsed="false">
      <c r="A165" s="132"/>
      <c r="B165" s="133"/>
      <c r="C165" s="129"/>
      <c r="D165" s="130"/>
      <c r="E165" s="131"/>
      <c r="F165" s="131"/>
      <c r="G165" s="134"/>
      <c r="H165" s="124"/>
      <c r="I165" s="124" t="n">
        <v>0</v>
      </c>
      <c r="J165" s="124" t="n">
        <v>0</v>
      </c>
      <c r="K165" s="125" t="n">
        <v>0</v>
      </c>
      <c r="L165" s="126" t="n">
        <f aca="false">(I165*J165*K165)</f>
        <v>0</v>
      </c>
      <c r="M165" s="126" t="n">
        <f aca="false">IF($H165="AGÊNCIA INTERNO",(0),L165*$M$14)</f>
        <v>0</v>
      </c>
      <c r="N165" s="126" t="n">
        <f aca="false">IF($H165="AGÊNCIA",($L165+$M165)*$N$14,IF($H165="AGÊNCIA INTERNO",($L165*$N$14),IF($H165="FAT.DIRETO",($M165*$N$14))))</f>
        <v>0</v>
      </c>
      <c r="O165" s="126" t="n">
        <f aca="false">L165+M165+N165</f>
        <v>0</v>
      </c>
      <c r="P165" s="127" t="s">
        <v>29</v>
      </c>
      <c r="Q165" s="132"/>
      <c r="R165" s="124" t="n">
        <v>0</v>
      </c>
      <c r="S165" s="124" t="n">
        <v>0</v>
      </c>
      <c r="T165" s="125" t="n">
        <v>0</v>
      </c>
      <c r="U165" s="126" t="n">
        <f aca="false">(R165*S165*T165)</f>
        <v>0</v>
      </c>
      <c r="V165" s="126" t="n">
        <f aca="false">IF($H165="AGÊNCIA INTERNO",(0),U165*$V$14)</f>
        <v>0</v>
      </c>
      <c r="W165" s="126" t="n">
        <f aca="false">IF($H165="AGÊNCIA",($U165+$V165)*$W$14,IF($H165="AGÊNCIA INTERNO",($U165*$N$14),IF($H165="FAT.DIRETO",($V165*$N$14))))</f>
        <v>0</v>
      </c>
      <c r="X165" s="126" t="n">
        <f aca="false">U165+V165+W165</f>
        <v>0</v>
      </c>
      <c r="Y165" s="132"/>
      <c r="Z165" s="132"/>
      <c r="AA165" s="132"/>
      <c r="AB165" s="132"/>
      <c r="AC165" s="132"/>
      <c r="AD165" s="132"/>
      <c r="AE165" s="133"/>
    </row>
    <row r="166" customFormat="false" ht="33.75" hidden="true" customHeight="true" outlineLevel="0" collapsed="false">
      <c r="A166" s="132"/>
      <c r="B166" s="133"/>
      <c r="C166" s="129"/>
      <c r="D166" s="130"/>
      <c r="E166" s="131"/>
      <c r="F166" s="131"/>
      <c r="G166" s="134"/>
      <c r="H166" s="124"/>
      <c r="I166" s="124" t="n">
        <v>0</v>
      </c>
      <c r="J166" s="124" t="n">
        <v>0</v>
      </c>
      <c r="K166" s="125" t="n">
        <v>0</v>
      </c>
      <c r="L166" s="126" t="n">
        <f aca="false">(I166*J166*K166)</f>
        <v>0</v>
      </c>
      <c r="M166" s="126" t="n">
        <f aca="false">IF($H166="AGÊNCIA INTERNO",(0),L166*$M$14)</f>
        <v>0</v>
      </c>
      <c r="N166" s="126" t="n">
        <f aca="false">IF($H166="AGÊNCIA",($L166+$M166)*$N$14,IF($H166="AGÊNCIA INTERNO",($L166*$N$14),IF($H166="FAT.DIRETO",($M166*$N$14))))</f>
        <v>0</v>
      </c>
      <c r="O166" s="126" t="n">
        <f aca="false">L166+M166+N166</f>
        <v>0</v>
      </c>
      <c r="P166" s="127" t="s">
        <v>29</v>
      </c>
      <c r="Q166" s="132"/>
      <c r="R166" s="124" t="n">
        <v>0</v>
      </c>
      <c r="S166" s="124" t="n">
        <v>0</v>
      </c>
      <c r="T166" s="125" t="n">
        <v>0</v>
      </c>
      <c r="U166" s="126" t="n">
        <f aca="false">(R166*S166*T166)</f>
        <v>0</v>
      </c>
      <c r="V166" s="126" t="n">
        <f aca="false">IF($H166="AGÊNCIA INTERNO",(0),U166*$V$14)</f>
        <v>0</v>
      </c>
      <c r="W166" s="126" t="n">
        <f aca="false">IF($H166="AGÊNCIA",($U166+$V166)*$W$14,IF($H166="AGÊNCIA INTERNO",($U166*$N$14),IF($H166="FAT.DIRETO",($V166*$N$14))))</f>
        <v>0</v>
      </c>
      <c r="X166" s="126" t="n">
        <f aca="false">U166+V166+W166</f>
        <v>0</v>
      </c>
      <c r="Y166" s="132"/>
      <c r="Z166" s="132"/>
      <c r="AA166" s="132"/>
      <c r="AB166" s="132"/>
      <c r="AC166" s="132"/>
      <c r="AD166" s="132"/>
      <c r="AE166" s="133"/>
    </row>
    <row r="167" customFormat="false" ht="33.75" hidden="true" customHeight="true" outlineLevel="0" collapsed="false">
      <c r="A167" s="132"/>
      <c r="B167" s="133"/>
      <c r="C167" s="129"/>
      <c r="D167" s="130"/>
      <c r="E167" s="131"/>
      <c r="F167" s="131"/>
      <c r="G167" s="134"/>
      <c r="H167" s="124"/>
      <c r="I167" s="124" t="n">
        <v>0</v>
      </c>
      <c r="J167" s="124" t="n">
        <v>0</v>
      </c>
      <c r="K167" s="125" t="n">
        <v>0</v>
      </c>
      <c r="L167" s="126" t="n">
        <f aca="false">(I167*J167*K167)</f>
        <v>0</v>
      </c>
      <c r="M167" s="126" t="n">
        <f aca="false">IF($H167="AGÊNCIA INTERNO",(0),L167*$M$14)</f>
        <v>0</v>
      </c>
      <c r="N167" s="126" t="n">
        <f aca="false">IF($H167="AGÊNCIA",($L167+$M167)*$N$14,IF($H167="AGÊNCIA INTERNO",($L167*$N$14),IF($H167="FAT.DIRETO",($M167*$N$14))))</f>
        <v>0</v>
      </c>
      <c r="O167" s="126" t="n">
        <f aca="false">L167+M167+N167</f>
        <v>0</v>
      </c>
      <c r="P167" s="127" t="s">
        <v>29</v>
      </c>
      <c r="Q167" s="132"/>
      <c r="R167" s="124" t="n">
        <v>0</v>
      </c>
      <c r="S167" s="124" t="n">
        <v>0</v>
      </c>
      <c r="T167" s="125" t="n">
        <v>0</v>
      </c>
      <c r="U167" s="126" t="n">
        <f aca="false">(R167*S167*T167)</f>
        <v>0</v>
      </c>
      <c r="V167" s="126" t="n">
        <f aca="false">IF($H167="AGÊNCIA INTERNO",(0),U167*$V$14)</f>
        <v>0</v>
      </c>
      <c r="W167" s="126" t="n">
        <f aca="false">IF($H167="AGÊNCIA",($U167+$V167)*$W$14,IF($H167="AGÊNCIA INTERNO",($U167*$N$14),IF($H167="FAT.DIRETO",($V167*$N$14))))</f>
        <v>0</v>
      </c>
      <c r="X167" s="126" t="n">
        <f aca="false">U167+V167+W167</f>
        <v>0</v>
      </c>
      <c r="Y167" s="132"/>
      <c r="Z167" s="132"/>
      <c r="AA167" s="132"/>
      <c r="AB167" s="132"/>
      <c r="AC167" s="132"/>
      <c r="AD167" s="132"/>
      <c r="AE167" s="133"/>
    </row>
    <row r="168" customFormat="false" ht="33.75" hidden="true" customHeight="true" outlineLevel="0" collapsed="false">
      <c r="A168" s="132"/>
      <c r="B168" s="133"/>
      <c r="C168" s="129"/>
      <c r="D168" s="130"/>
      <c r="E168" s="131"/>
      <c r="F168" s="131"/>
      <c r="G168" s="134"/>
      <c r="H168" s="124"/>
      <c r="I168" s="124" t="n">
        <v>0</v>
      </c>
      <c r="J168" s="124" t="n">
        <v>0</v>
      </c>
      <c r="K168" s="125" t="n">
        <v>0</v>
      </c>
      <c r="L168" s="126" t="n">
        <f aca="false">(I168*J168*K168)</f>
        <v>0</v>
      </c>
      <c r="M168" s="126" t="n">
        <f aca="false">IF($H168="AGÊNCIA INTERNO",(0),L168*$M$14)</f>
        <v>0</v>
      </c>
      <c r="N168" s="126" t="n">
        <f aca="false">IF($H168="AGÊNCIA",($L168+$M168)*$N$14,IF($H168="AGÊNCIA INTERNO",($L168*$N$14),IF($H168="FAT.DIRETO",($M168*$N$14))))</f>
        <v>0</v>
      </c>
      <c r="O168" s="126" t="n">
        <f aca="false">L168+M168+N168</f>
        <v>0</v>
      </c>
      <c r="P168" s="127" t="s">
        <v>29</v>
      </c>
      <c r="Q168" s="132"/>
      <c r="R168" s="124" t="n">
        <v>0</v>
      </c>
      <c r="S168" s="124" t="n">
        <v>0</v>
      </c>
      <c r="T168" s="125" t="n">
        <v>0</v>
      </c>
      <c r="U168" s="126" t="n">
        <f aca="false">(R168*S168*T168)</f>
        <v>0</v>
      </c>
      <c r="V168" s="126" t="n">
        <f aca="false">IF($H168="AGÊNCIA INTERNO",(0),U168*$V$14)</f>
        <v>0</v>
      </c>
      <c r="W168" s="126" t="n">
        <f aca="false">IF($H168="AGÊNCIA",($U168+$V168)*$W$14,IF($H168="AGÊNCIA INTERNO",($U168*$N$14),IF($H168="FAT.DIRETO",($V168*$N$14))))</f>
        <v>0</v>
      </c>
      <c r="X168" s="126" t="n">
        <f aca="false">U168+V168+W168</f>
        <v>0</v>
      </c>
      <c r="Y168" s="132"/>
      <c r="Z168" s="132"/>
      <c r="AA168" s="132"/>
      <c r="AB168" s="132"/>
      <c r="AC168" s="132"/>
      <c r="AD168" s="132"/>
      <c r="AE168" s="133"/>
    </row>
    <row r="169" customFormat="false" ht="33.75" hidden="true" customHeight="true" outlineLevel="0" collapsed="false">
      <c r="A169" s="132"/>
      <c r="B169" s="133"/>
      <c r="C169" s="129"/>
      <c r="D169" s="130"/>
      <c r="E169" s="131"/>
      <c r="F169" s="131"/>
      <c r="G169" s="134"/>
      <c r="H169" s="124"/>
      <c r="I169" s="124" t="n">
        <v>0</v>
      </c>
      <c r="J169" s="124" t="n">
        <v>0</v>
      </c>
      <c r="K169" s="125" t="n">
        <v>0</v>
      </c>
      <c r="L169" s="126" t="n">
        <f aca="false">(I169*J169*K169)</f>
        <v>0</v>
      </c>
      <c r="M169" s="126" t="n">
        <f aca="false">IF($H169="AGÊNCIA INTERNO",(0),L169*$M$14)</f>
        <v>0</v>
      </c>
      <c r="N169" s="126" t="n">
        <f aca="false">IF($H169="AGÊNCIA",($L169+$M169)*$N$14,IF($H169="AGÊNCIA INTERNO",($L169*$N$14),IF($H169="FAT.DIRETO",($M169*$N$14))))</f>
        <v>0</v>
      </c>
      <c r="O169" s="126" t="n">
        <f aca="false">L169+M169+N169</f>
        <v>0</v>
      </c>
      <c r="P169" s="127" t="s">
        <v>29</v>
      </c>
      <c r="Q169" s="132"/>
      <c r="R169" s="124" t="n">
        <v>0</v>
      </c>
      <c r="S169" s="124" t="n">
        <v>0</v>
      </c>
      <c r="T169" s="125" t="n">
        <v>0</v>
      </c>
      <c r="U169" s="126" t="n">
        <f aca="false">(R169*S169*T169)</f>
        <v>0</v>
      </c>
      <c r="V169" s="126" t="n">
        <f aca="false">IF($H169="AGÊNCIA INTERNO",(0),U169*$V$14)</f>
        <v>0</v>
      </c>
      <c r="W169" s="126" t="n">
        <f aca="false">IF($H169="AGÊNCIA",($U169+$V169)*$W$14,IF($H169="AGÊNCIA INTERNO",($U169*$N$14),IF($H169="FAT.DIRETO",($V169*$N$14))))</f>
        <v>0</v>
      </c>
      <c r="X169" s="126" t="n">
        <f aca="false">U169+V169+W169</f>
        <v>0</v>
      </c>
      <c r="Y169" s="132"/>
      <c r="Z169" s="132"/>
      <c r="AA169" s="132"/>
      <c r="AB169" s="132"/>
      <c r="AC169" s="132"/>
      <c r="AD169" s="132"/>
      <c r="AE169" s="133"/>
    </row>
    <row r="170" customFormat="false" ht="33.75" hidden="true" customHeight="true" outlineLevel="0" collapsed="false">
      <c r="A170" s="132"/>
      <c r="B170" s="133"/>
      <c r="C170" s="129"/>
      <c r="D170" s="130"/>
      <c r="E170" s="131"/>
      <c r="F170" s="131"/>
      <c r="G170" s="134"/>
      <c r="H170" s="124"/>
      <c r="I170" s="124" t="n">
        <v>0</v>
      </c>
      <c r="J170" s="124" t="n">
        <v>0</v>
      </c>
      <c r="K170" s="125" t="n">
        <v>0</v>
      </c>
      <c r="L170" s="126" t="n">
        <f aca="false">(I170*J170*K170)</f>
        <v>0</v>
      </c>
      <c r="M170" s="126" t="n">
        <f aca="false">IF($H170="AGÊNCIA INTERNO",(0),L170*$M$14)</f>
        <v>0</v>
      </c>
      <c r="N170" s="126" t="n">
        <f aca="false">IF($H170="AGÊNCIA",($L170+$M170)*$N$14,IF($H170="AGÊNCIA INTERNO",($L170*$N$14),IF($H170="FAT.DIRETO",($M170*$N$14))))</f>
        <v>0</v>
      </c>
      <c r="O170" s="126" t="n">
        <f aca="false">L170+M170+N170</f>
        <v>0</v>
      </c>
      <c r="P170" s="127" t="s">
        <v>29</v>
      </c>
      <c r="Q170" s="132"/>
      <c r="R170" s="124" t="n">
        <v>0</v>
      </c>
      <c r="S170" s="124" t="n">
        <v>0</v>
      </c>
      <c r="T170" s="125" t="n">
        <v>0</v>
      </c>
      <c r="U170" s="126" t="n">
        <f aca="false">(R170*S170*T170)</f>
        <v>0</v>
      </c>
      <c r="V170" s="126" t="n">
        <f aca="false">IF($H170="AGÊNCIA INTERNO",(0),U170*$V$14)</f>
        <v>0</v>
      </c>
      <c r="W170" s="126" t="n">
        <f aca="false">IF($H170="AGÊNCIA",($U170+$V170)*$W$14,IF($H170="AGÊNCIA INTERNO",($U170*$N$14),IF($H170="FAT.DIRETO",($V170*$N$14))))</f>
        <v>0</v>
      </c>
      <c r="X170" s="126" t="n">
        <f aca="false">U170+V170+W170</f>
        <v>0</v>
      </c>
      <c r="Y170" s="132"/>
      <c r="Z170" s="132"/>
      <c r="AA170" s="132"/>
      <c r="AB170" s="132"/>
      <c r="AC170" s="132"/>
      <c r="AD170" s="132"/>
      <c r="AE170" s="133"/>
    </row>
    <row r="171" customFormat="false" ht="33.75" hidden="true" customHeight="true" outlineLevel="0" collapsed="false">
      <c r="A171" s="132"/>
      <c r="B171" s="133"/>
      <c r="C171" s="129"/>
      <c r="D171" s="130"/>
      <c r="E171" s="131"/>
      <c r="F171" s="131"/>
      <c r="G171" s="134"/>
      <c r="H171" s="124"/>
      <c r="I171" s="124" t="n">
        <v>0</v>
      </c>
      <c r="J171" s="124" t="n">
        <v>0</v>
      </c>
      <c r="K171" s="125" t="n">
        <v>0</v>
      </c>
      <c r="L171" s="126" t="n">
        <f aca="false">(I171*J171*K171)</f>
        <v>0</v>
      </c>
      <c r="M171" s="126" t="n">
        <f aca="false">IF($H171="AGÊNCIA INTERNO",(0),L171*$M$14)</f>
        <v>0</v>
      </c>
      <c r="N171" s="126" t="n">
        <f aca="false">IF($H171="AGÊNCIA",($L171+$M171)*$N$14,IF($H171="AGÊNCIA INTERNO",($L171*$N$14),IF($H171="FAT.DIRETO",($M171*$N$14))))</f>
        <v>0</v>
      </c>
      <c r="O171" s="126" t="n">
        <f aca="false">L171+M171+N171</f>
        <v>0</v>
      </c>
      <c r="P171" s="127" t="s">
        <v>29</v>
      </c>
      <c r="Q171" s="132"/>
      <c r="R171" s="124" t="n">
        <v>0</v>
      </c>
      <c r="S171" s="124" t="n">
        <v>0</v>
      </c>
      <c r="T171" s="125" t="n">
        <v>0</v>
      </c>
      <c r="U171" s="126" t="n">
        <f aca="false">(R171*S171*T171)</f>
        <v>0</v>
      </c>
      <c r="V171" s="126" t="n">
        <f aca="false">IF($H171="AGÊNCIA INTERNO",(0),U171*$V$14)</f>
        <v>0</v>
      </c>
      <c r="W171" s="126" t="n">
        <f aca="false">IF($H171="AGÊNCIA",($U171+$V171)*$W$14,IF($H171="AGÊNCIA INTERNO",($U171*$N$14),IF($H171="FAT.DIRETO",($V171*$N$14))))</f>
        <v>0</v>
      </c>
      <c r="X171" s="126" t="n">
        <f aca="false">U171+V171+W171</f>
        <v>0</v>
      </c>
      <c r="Y171" s="132"/>
      <c r="Z171" s="132"/>
      <c r="AA171" s="132"/>
      <c r="AB171" s="132"/>
      <c r="AC171" s="132"/>
      <c r="AD171" s="132"/>
      <c r="AE171" s="133"/>
    </row>
    <row r="172" customFormat="false" ht="33.75" hidden="true" customHeight="true" outlineLevel="0" collapsed="false">
      <c r="A172" s="132"/>
      <c r="B172" s="133"/>
      <c r="C172" s="129"/>
      <c r="D172" s="130"/>
      <c r="E172" s="131"/>
      <c r="F172" s="131"/>
      <c r="G172" s="134"/>
      <c r="H172" s="124"/>
      <c r="I172" s="124" t="n">
        <v>0</v>
      </c>
      <c r="J172" s="124" t="n">
        <v>0</v>
      </c>
      <c r="K172" s="125" t="n">
        <v>0</v>
      </c>
      <c r="L172" s="126" t="n">
        <f aca="false">(I172*J172*K172)</f>
        <v>0</v>
      </c>
      <c r="M172" s="126" t="n">
        <f aca="false">IF($H172="AGÊNCIA INTERNO",(0),L172*$M$14)</f>
        <v>0</v>
      </c>
      <c r="N172" s="126" t="n">
        <f aca="false">IF($H172="AGÊNCIA",($L172+$M172)*$N$14,IF($H172="AGÊNCIA INTERNO",($L172*$N$14),IF($H172="FAT.DIRETO",($M172*$N$14))))</f>
        <v>0</v>
      </c>
      <c r="O172" s="126" t="n">
        <f aca="false">L172+M172+N172</f>
        <v>0</v>
      </c>
      <c r="P172" s="127" t="s">
        <v>29</v>
      </c>
      <c r="Q172" s="132"/>
      <c r="R172" s="124" t="n">
        <v>0</v>
      </c>
      <c r="S172" s="124" t="n">
        <v>0</v>
      </c>
      <c r="T172" s="125" t="n">
        <v>0</v>
      </c>
      <c r="U172" s="126" t="n">
        <f aca="false">(R172*S172*T172)</f>
        <v>0</v>
      </c>
      <c r="V172" s="126" t="n">
        <f aca="false">IF($H172="AGÊNCIA INTERNO",(0),U172*$V$14)</f>
        <v>0</v>
      </c>
      <c r="W172" s="126" t="n">
        <f aca="false">IF($H172="AGÊNCIA",($U172+$V172)*$W$14,IF($H172="AGÊNCIA INTERNO",($U172*$N$14),IF($H172="FAT.DIRETO",($V172*$N$14))))</f>
        <v>0</v>
      </c>
      <c r="X172" s="126" t="n">
        <f aca="false">U172+V172+W172</f>
        <v>0</v>
      </c>
      <c r="Y172" s="132"/>
      <c r="Z172" s="132"/>
      <c r="AA172" s="132"/>
      <c r="AB172" s="132"/>
      <c r="AC172" s="132"/>
      <c r="AD172" s="132"/>
      <c r="AE172" s="133"/>
    </row>
    <row r="173" customFormat="false" ht="33.75" hidden="true" customHeight="true" outlineLevel="0" collapsed="false">
      <c r="A173" s="132"/>
      <c r="B173" s="133"/>
      <c r="C173" s="129"/>
      <c r="D173" s="130"/>
      <c r="E173" s="131"/>
      <c r="F173" s="131"/>
      <c r="G173" s="134"/>
      <c r="H173" s="124"/>
      <c r="I173" s="124" t="n">
        <v>0</v>
      </c>
      <c r="J173" s="124" t="n">
        <v>0</v>
      </c>
      <c r="K173" s="125" t="n">
        <v>0</v>
      </c>
      <c r="L173" s="126" t="n">
        <f aca="false">(I173*J173*K173)</f>
        <v>0</v>
      </c>
      <c r="M173" s="126" t="n">
        <f aca="false">IF($H173="AGÊNCIA INTERNO",(0),L173*$M$14)</f>
        <v>0</v>
      </c>
      <c r="N173" s="126" t="n">
        <f aca="false">IF($H173="AGÊNCIA",($L173+$M173)*$N$14,IF($H173="AGÊNCIA INTERNO",($L173*$N$14),IF($H173="FAT.DIRETO",($M173*$N$14))))</f>
        <v>0</v>
      </c>
      <c r="O173" s="126" t="n">
        <f aca="false">L173+M173+N173</f>
        <v>0</v>
      </c>
      <c r="P173" s="127" t="s">
        <v>29</v>
      </c>
      <c r="Q173" s="132"/>
      <c r="R173" s="124" t="n">
        <v>0</v>
      </c>
      <c r="S173" s="124" t="n">
        <v>0</v>
      </c>
      <c r="T173" s="125" t="n">
        <v>0</v>
      </c>
      <c r="U173" s="126" t="n">
        <f aca="false">(R173*S173*T173)</f>
        <v>0</v>
      </c>
      <c r="V173" s="126" t="n">
        <f aca="false">IF($H173="AGÊNCIA INTERNO",(0),U173*$V$14)</f>
        <v>0</v>
      </c>
      <c r="W173" s="126" t="n">
        <f aca="false">IF($H173="AGÊNCIA",($U173+$V173)*$W$14,IF($H173="AGÊNCIA INTERNO",($U173*$N$14),IF($H173="FAT.DIRETO",($V173*$N$14))))</f>
        <v>0</v>
      </c>
      <c r="X173" s="126" t="n">
        <f aca="false">U173+V173+W173</f>
        <v>0</v>
      </c>
      <c r="Y173" s="132"/>
      <c r="Z173" s="132"/>
      <c r="AA173" s="132"/>
      <c r="AB173" s="132"/>
      <c r="AC173" s="132"/>
      <c r="AD173" s="132"/>
      <c r="AE173" s="133"/>
    </row>
    <row r="174" customFormat="false" ht="33.75" hidden="true" customHeight="true" outlineLevel="0" collapsed="false">
      <c r="A174" s="132"/>
      <c r="B174" s="133"/>
      <c r="C174" s="129"/>
      <c r="D174" s="130"/>
      <c r="E174" s="131"/>
      <c r="F174" s="131"/>
      <c r="G174" s="134"/>
      <c r="H174" s="124"/>
      <c r="I174" s="124" t="n">
        <v>0</v>
      </c>
      <c r="J174" s="124" t="n">
        <v>0</v>
      </c>
      <c r="K174" s="125" t="n">
        <v>0</v>
      </c>
      <c r="L174" s="126" t="n">
        <f aca="false">(I174*J174*K174)</f>
        <v>0</v>
      </c>
      <c r="M174" s="126" t="n">
        <f aca="false">IF($H174="AGÊNCIA INTERNO",(0),L174*$M$14)</f>
        <v>0</v>
      </c>
      <c r="N174" s="126" t="n">
        <f aca="false">IF($H174="AGÊNCIA",($L174+$M174)*$N$14,IF($H174="AGÊNCIA INTERNO",($L174*$N$14),IF($H174="FAT.DIRETO",($M174*$N$14))))</f>
        <v>0</v>
      </c>
      <c r="O174" s="126" t="n">
        <f aca="false">L174+M174+N174</f>
        <v>0</v>
      </c>
      <c r="P174" s="127" t="s">
        <v>29</v>
      </c>
      <c r="Q174" s="132"/>
      <c r="R174" s="124" t="n">
        <v>0</v>
      </c>
      <c r="S174" s="124" t="n">
        <v>0</v>
      </c>
      <c r="T174" s="125" t="n">
        <v>0</v>
      </c>
      <c r="U174" s="126" t="n">
        <f aca="false">(R174*S174*T174)</f>
        <v>0</v>
      </c>
      <c r="V174" s="126" t="n">
        <f aca="false">IF($H174="AGÊNCIA INTERNO",(0),U174*$V$14)</f>
        <v>0</v>
      </c>
      <c r="W174" s="126" t="n">
        <f aca="false">IF($H174="AGÊNCIA",($U174+$V174)*$W$14,IF($H174="AGÊNCIA INTERNO",($U174*$N$14),IF($H174="FAT.DIRETO",($V174*$N$14))))</f>
        <v>0</v>
      </c>
      <c r="X174" s="126" t="n">
        <f aca="false">U174+V174+W174</f>
        <v>0</v>
      </c>
      <c r="Y174" s="132"/>
      <c r="Z174" s="132"/>
      <c r="AA174" s="132"/>
      <c r="AB174" s="132"/>
      <c r="AC174" s="132"/>
      <c r="AD174" s="132"/>
      <c r="AE174" s="133"/>
    </row>
    <row r="175" customFormat="false" ht="33.75" hidden="true" customHeight="true" outlineLevel="0" collapsed="false">
      <c r="A175" s="132"/>
      <c r="B175" s="133"/>
      <c r="C175" s="129"/>
      <c r="D175" s="130"/>
      <c r="E175" s="131"/>
      <c r="F175" s="131"/>
      <c r="G175" s="134"/>
      <c r="H175" s="124"/>
      <c r="I175" s="124" t="n">
        <v>0</v>
      </c>
      <c r="J175" s="124" t="n">
        <v>0</v>
      </c>
      <c r="K175" s="125" t="n">
        <v>0</v>
      </c>
      <c r="L175" s="126" t="n">
        <f aca="false">(I175*J175*K175)</f>
        <v>0</v>
      </c>
      <c r="M175" s="126" t="n">
        <f aca="false">IF($H175="AGÊNCIA INTERNO",(0),L175*$M$14)</f>
        <v>0</v>
      </c>
      <c r="N175" s="126" t="n">
        <f aca="false">IF($H175="AGÊNCIA",($L175+$M175)*$N$14,IF($H175="AGÊNCIA INTERNO",($L175*$N$14),IF($H175="FAT.DIRETO",($M175*$N$14))))</f>
        <v>0</v>
      </c>
      <c r="O175" s="126" t="n">
        <f aca="false">L175+M175+N175</f>
        <v>0</v>
      </c>
      <c r="P175" s="127" t="s">
        <v>29</v>
      </c>
      <c r="Q175" s="132"/>
      <c r="R175" s="124" t="n">
        <v>0</v>
      </c>
      <c r="S175" s="124" t="n">
        <v>0</v>
      </c>
      <c r="T175" s="125" t="n">
        <v>0</v>
      </c>
      <c r="U175" s="126" t="n">
        <f aca="false">(R175*S175*T175)</f>
        <v>0</v>
      </c>
      <c r="V175" s="126" t="n">
        <f aca="false">IF($H175="AGÊNCIA INTERNO",(0),U175*$V$14)</f>
        <v>0</v>
      </c>
      <c r="W175" s="126" t="n">
        <f aca="false">IF($H175="AGÊNCIA",($U175+$V175)*$W$14,IF($H175="AGÊNCIA INTERNO",($U175*$N$14),IF($H175="FAT.DIRETO",($V175*$N$14))))</f>
        <v>0</v>
      </c>
      <c r="X175" s="126" t="n">
        <f aca="false">U175+V175+W175</f>
        <v>0</v>
      </c>
      <c r="Y175" s="132"/>
      <c r="Z175" s="132"/>
      <c r="AA175" s="132"/>
      <c r="AB175" s="132"/>
      <c r="AC175" s="132"/>
      <c r="AD175" s="132"/>
      <c r="AE175" s="133"/>
    </row>
    <row r="176" customFormat="false" ht="33.75" hidden="true" customHeight="true" outlineLevel="0" collapsed="false">
      <c r="A176" s="132"/>
      <c r="B176" s="133"/>
      <c r="C176" s="129"/>
      <c r="D176" s="130"/>
      <c r="E176" s="131"/>
      <c r="F176" s="131"/>
      <c r="G176" s="134"/>
      <c r="H176" s="124"/>
      <c r="I176" s="124" t="n">
        <v>0</v>
      </c>
      <c r="J176" s="124" t="n">
        <v>0</v>
      </c>
      <c r="K176" s="125" t="n">
        <v>0</v>
      </c>
      <c r="L176" s="126" t="n">
        <f aca="false">(I176*J176*K176)</f>
        <v>0</v>
      </c>
      <c r="M176" s="126" t="n">
        <f aca="false">IF($H176="AGÊNCIA INTERNO",(0),L176*$M$14)</f>
        <v>0</v>
      </c>
      <c r="N176" s="126" t="n">
        <f aca="false">IF($H176="AGÊNCIA",($L176+$M176)*$N$14,IF($H176="AGÊNCIA INTERNO",($L176*$N$14),IF($H176="FAT.DIRETO",($M176*$N$14))))</f>
        <v>0</v>
      </c>
      <c r="O176" s="126" t="n">
        <f aca="false">L176+M176+N176</f>
        <v>0</v>
      </c>
      <c r="P176" s="127" t="s">
        <v>29</v>
      </c>
      <c r="Q176" s="132"/>
      <c r="R176" s="124" t="n">
        <v>0</v>
      </c>
      <c r="S176" s="124" t="n">
        <v>0</v>
      </c>
      <c r="T176" s="125" t="n">
        <v>0</v>
      </c>
      <c r="U176" s="126" t="n">
        <f aca="false">(R176*S176*T176)</f>
        <v>0</v>
      </c>
      <c r="V176" s="126" t="n">
        <f aca="false">IF($H176="AGÊNCIA INTERNO",(0),U176*$V$14)</f>
        <v>0</v>
      </c>
      <c r="W176" s="126" t="n">
        <f aca="false">IF($H176="AGÊNCIA",($U176+$V176)*$W$14,IF($H176="AGÊNCIA INTERNO",($U176*$N$14),IF($H176="FAT.DIRETO",($V176*$N$14))))</f>
        <v>0</v>
      </c>
      <c r="X176" s="126" t="n">
        <f aca="false">U176+V176+W176</f>
        <v>0</v>
      </c>
      <c r="Y176" s="132"/>
      <c r="Z176" s="132"/>
      <c r="AA176" s="132"/>
      <c r="AB176" s="132"/>
      <c r="AC176" s="132"/>
      <c r="AD176" s="132"/>
      <c r="AE176" s="133"/>
    </row>
    <row r="177" customFormat="false" ht="33.75" hidden="true" customHeight="true" outlineLevel="0" collapsed="false">
      <c r="A177" s="132"/>
      <c r="B177" s="133"/>
      <c r="C177" s="129"/>
      <c r="D177" s="130"/>
      <c r="E177" s="131"/>
      <c r="F177" s="131"/>
      <c r="G177" s="134"/>
      <c r="H177" s="124"/>
      <c r="I177" s="124" t="n">
        <v>0</v>
      </c>
      <c r="J177" s="124" t="n">
        <v>0</v>
      </c>
      <c r="K177" s="125" t="n">
        <v>0</v>
      </c>
      <c r="L177" s="126" t="n">
        <f aca="false">(I177*J177*K177)</f>
        <v>0</v>
      </c>
      <c r="M177" s="126" t="n">
        <f aca="false">IF($H177="AGÊNCIA INTERNO",(0),L177*$M$14)</f>
        <v>0</v>
      </c>
      <c r="N177" s="126" t="n">
        <f aca="false">IF($H177="AGÊNCIA",($L177+$M177)*$N$14,IF($H177="AGÊNCIA INTERNO",($L177*$N$14),IF($H177="FAT.DIRETO",($M177*$N$14))))</f>
        <v>0</v>
      </c>
      <c r="O177" s="126" t="n">
        <f aca="false">L177+M177+N177</f>
        <v>0</v>
      </c>
      <c r="P177" s="127" t="s">
        <v>29</v>
      </c>
      <c r="Q177" s="132"/>
      <c r="R177" s="124" t="n">
        <v>0</v>
      </c>
      <c r="S177" s="124" t="n">
        <v>0</v>
      </c>
      <c r="T177" s="125" t="n">
        <v>0</v>
      </c>
      <c r="U177" s="126" t="n">
        <f aca="false">(R177*S177*T177)</f>
        <v>0</v>
      </c>
      <c r="V177" s="126" t="n">
        <f aca="false">IF($H177="AGÊNCIA INTERNO",(0),U177*$V$14)</f>
        <v>0</v>
      </c>
      <c r="W177" s="126" t="n">
        <f aca="false">IF($H177="AGÊNCIA",($U177+$V177)*$W$14,IF($H177="AGÊNCIA INTERNO",($U177*$N$14),IF($H177="FAT.DIRETO",($V177*$N$14))))</f>
        <v>0</v>
      </c>
      <c r="X177" s="126" t="n">
        <f aca="false">U177+V177+W177</f>
        <v>0</v>
      </c>
      <c r="Y177" s="132"/>
      <c r="Z177" s="132"/>
      <c r="AA177" s="132"/>
      <c r="AB177" s="132"/>
      <c r="AC177" s="132"/>
      <c r="AD177" s="132"/>
      <c r="AE177" s="133"/>
    </row>
    <row r="178" customFormat="false" ht="33.75" hidden="true" customHeight="true" outlineLevel="0" collapsed="false">
      <c r="A178" s="132"/>
      <c r="B178" s="133"/>
      <c r="C178" s="129"/>
      <c r="D178" s="130"/>
      <c r="E178" s="131"/>
      <c r="F178" s="131"/>
      <c r="G178" s="134"/>
      <c r="H178" s="124"/>
      <c r="I178" s="124" t="n">
        <v>0</v>
      </c>
      <c r="J178" s="124" t="n">
        <v>0</v>
      </c>
      <c r="K178" s="125" t="n">
        <v>0</v>
      </c>
      <c r="L178" s="126" t="n">
        <f aca="false">(I178*J178*K178)</f>
        <v>0</v>
      </c>
      <c r="M178" s="126" t="n">
        <f aca="false">IF($H178="AGÊNCIA INTERNO",(0),L178*$M$14)</f>
        <v>0</v>
      </c>
      <c r="N178" s="126" t="n">
        <f aca="false">IF($H178="AGÊNCIA",($L178+$M178)*$N$14,IF($H178="AGÊNCIA INTERNO",($L178*$N$14),IF($H178="FAT.DIRETO",($M178*$N$14))))</f>
        <v>0</v>
      </c>
      <c r="O178" s="126" t="n">
        <f aca="false">L178+M178+N178</f>
        <v>0</v>
      </c>
      <c r="P178" s="127" t="s">
        <v>29</v>
      </c>
      <c r="Q178" s="132"/>
      <c r="R178" s="124" t="n">
        <v>0</v>
      </c>
      <c r="S178" s="124" t="n">
        <v>0</v>
      </c>
      <c r="T178" s="125" t="n">
        <v>0</v>
      </c>
      <c r="U178" s="126" t="n">
        <f aca="false">(R178*S178*T178)</f>
        <v>0</v>
      </c>
      <c r="V178" s="126" t="n">
        <f aca="false">IF($H178="AGÊNCIA INTERNO",(0),U178*$V$14)</f>
        <v>0</v>
      </c>
      <c r="W178" s="126" t="n">
        <f aca="false">IF($H178="AGÊNCIA",($U178+$V178)*$W$14,IF($H178="AGÊNCIA INTERNO",($U178*$N$14),IF($H178="FAT.DIRETO",($V178*$N$14))))</f>
        <v>0</v>
      </c>
      <c r="X178" s="126" t="n">
        <f aca="false">U178+V178+W178</f>
        <v>0</v>
      </c>
      <c r="Y178" s="132"/>
      <c r="Z178" s="132"/>
      <c r="AA178" s="132"/>
      <c r="AB178" s="132"/>
      <c r="AC178" s="132"/>
      <c r="AD178" s="132"/>
      <c r="AE178" s="133"/>
    </row>
    <row r="179" customFormat="false" ht="33.75" hidden="true" customHeight="true" outlineLevel="0" collapsed="false">
      <c r="A179" s="132"/>
      <c r="B179" s="133"/>
      <c r="C179" s="129"/>
      <c r="D179" s="130"/>
      <c r="E179" s="131"/>
      <c r="F179" s="131"/>
      <c r="G179" s="134"/>
      <c r="H179" s="124"/>
      <c r="I179" s="124" t="n">
        <v>0</v>
      </c>
      <c r="J179" s="124" t="n">
        <v>0</v>
      </c>
      <c r="K179" s="125" t="n">
        <v>0</v>
      </c>
      <c r="L179" s="126" t="n">
        <f aca="false">(I179*J179*K179)</f>
        <v>0</v>
      </c>
      <c r="M179" s="126" t="n">
        <f aca="false">IF($H179="AGÊNCIA INTERNO",(0),L179*$M$14)</f>
        <v>0</v>
      </c>
      <c r="N179" s="126" t="n">
        <f aca="false">IF($H179="AGÊNCIA",($L179+$M179)*$N$14,IF($H179="AGÊNCIA INTERNO",($L179*$N$14),IF($H179="FAT.DIRETO",($M179*$N$14))))</f>
        <v>0</v>
      </c>
      <c r="O179" s="126" t="n">
        <f aca="false">L179+M179+N179</f>
        <v>0</v>
      </c>
      <c r="P179" s="127" t="s">
        <v>29</v>
      </c>
      <c r="Q179" s="132"/>
      <c r="R179" s="124" t="n">
        <v>0</v>
      </c>
      <c r="S179" s="124" t="n">
        <v>0</v>
      </c>
      <c r="T179" s="125" t="n">
        <v>0</v>
      </c>
      <c r="U179" s="126" t="n">
        <f aca="false">(R179*S179*T179)</f>
        <v>0</v>
      </c>
      <c r="V179" s="126" t="n">
        <f aca="false">IF($H179="AGÊNCIA INTERNO",(0),U179*$V$14)</f>
        <v>0</v>
      </c>
      <c r="W179" s="126" t="n">
        <f aca="false">IF($H179="AGÊNCIA",($U179+$V179)*$W$14,IF($H179="AGÊNCIA INTERNO",($U179*$N$14),IF($H179="FAT.DIRETO",($V179*$N$14))))</f>
        <v>0</v>
      </c>
      <c r="X179" s="126" t="n">
        <f aca="false">U179+V179+W179</f>
        <v>0</v>
      </c>
      <c r="Y179" s="132"/>
      <c r="Z179" s="132"/>
      <c r="AA179" s="132"/>
      <c r="AB179" s="132"/>
      <c r="AC179" s="132"/>
      <c r="AD179" s="132"/>
      <c r="AE179" s="133"/>
    </row>
    <row r="180" customFormat="false" ht="33.75" hidden="true" customHeight="true" outlineLevel="0" collapsed="false">
      <c r="A180" s="132"/>
      <c r="B180" s="133"/>
      <c r="C180" s="129"/>
      <c r="D180" s="130"/>
      <c r="E180" s="131"/>
      <c r="F180" s="131"/>
      <c r="G180" s="134"/>
      <c r="H180" s="124"/>
      <c r="I180" s="124" t="n">
        <v>0</v>
      </c>
      <c r="J180" s="124" t="n">
        <v>0</v>
      </c>
      <c r="K180" s="125" t="n">
        <v>0</v>
      </c>
      <c r="L180" s="126" t="n">
        <f aca="false">(I180*J180*K180)</f>
        <v>0</v>
      </c>
      <c r="M180" s="126" t="n">
        <f aca="false">IF($H180="AGÊNCIA INTERNO",(0),L180*$M$14)</f>
        <v>0</v>
      </c>
      <c r="N180" s="126" t="n">
        <f aca="false">IF($H180="AGÊNCIA",($L180+$M180)*$N$14,IF($H180="AGÊNCIA INTERNO",($L180*$N$14),IF($H180="FAT.DIRETO",($M180*$N$14))))</f>
        <v>0</v>
      </c>
      <c r="O180" s="126" t="n">
        <f aca="false">L180+M180+N180</f>
        <v>0</v>
      </c>
      <c r="P180" s="127" t="s">
        <v>29</v>
      </c>
      <c r="Q180" s="132"/>
      <c r="R180" s="124" t="n">
        <v>0</v>
      </c>
      <c r="S180" s="124" t="n">
        <v>0</v>
      </c>
      <c r="T180" s="125" t="n">
        <v>0</v>
      </c>
      <c r="U180" s="126" t="n">
        <f aca="false">(R180*S180*T180)</f>
        <v>0</v>
      </c>
      <c r="V180" s="126" t="n">
        <f aca="false">IF($H180="AGÊNCIA INTERNO",(0),U180*$V$14)</f>
        <v>0</v>
      </c>
      <c r="W180" s="126" t="n">
        <f aca="false">IF($H180="AGÊNCIA",($U180+$V180)*$W$14,IF($H180="AGÊNCIA INTERNO",($U180*$N$14),IF($H180="FAT.DIRETO",($V180*$N$14))))</f>
        <v>0</v>
      </c>
      <c r="X180" s="126" t="n">
        <f aca="false">U180+V180+W180</f>
        <v>0</v>
      </c>
      <c r="Y180" s="132"/>
      <c r="Z180" s="132"/>
      <c r="AA180" s="132"/>
      <c r="AB180" s="132"/>
      <c r="AC180" s="132"/>
      <c r="AD180" s="132"/>
      <c r="AE180" s="133"/>
    </row>
    <row r="181" customFormat="false" ht="33.75" hidden="true" customHeight="true" outlineLevel="0" collapsed="false">
      <c r="A181" s="132"/>
      <c r="B181" s="133"/>
      <c r="C181" s="129"/>
      <c r="D181" s="130"/>
      <c r="E181" s="131"/>
      <c r="F181" s="131"/>
      <c r="G181" s="134"/>
      <c r="H181" s="124"/>
      <c r="I181" s="124" t="n">
        <v>0</v>
      </c>
      <c r="J181" s="124" t="n">
        <v>0</v>
      </c>
      <c r="K181" s="125" t="n">
        <v>0</v>
      </c>
      <c r="L181" s="126" t="n">
        <f aca="false">(I181*J181*K181)</f>
        <v>0</v>
      </c>
      <c r="M181" s="126" t="n">
        <f aca="false">IF($H181="AGÊNCIA INTERNO",(0),L181*$M$14)</f>
        <v>0</v>
      </c>
      <c r="N181" s="126" t="n">
        <f aca="false">IF($H181="AGÊNCIA",($L181+$M181)*$N$14,IF($H181="AGÊNCIA INTERNO",($L181*$N$14),IF($H181="FAT.DIRETO",($M181*$N$14))))</f>
        <v>0</v>
      </c>
      <c r="O181" s="126" t="n">
        <f aca="false">L181+M181+N181</f>
        <v>0</v>
      </c>
      <c r="P181" s="127" t="s">
        <v>29</v>
      </c>
      <c r="Q181" s="132"/>
      <c r="R181" s="124" t="n">
        <v>0</v>
      </c>
      <c r="S181" s="124" t="n">
        <v>0</v>
      </c>
      <c r="T181" s="125" t="n">
        <v>0</v>
      </c>
      <c r="U181" s="126" t="n">
        <f aca="false">(R181*S181*T181)</f>
        <v>0</v>
      </c>
      <c r="V181" s="126" t="n">
        <f aca="false">IF($H181="AGÊNCIA INTERNO",(0),U181*$V$14)</f>
        <v>0</v>
      </c>
      <c r="W181" s="126" t="n">
        <f aca="false">IF($H181="AGÊNCIA",($U181+$V181)*$W$14,IF($H181="AGÊNCIA INTERNO",($U181*$N$14),IF($H181="FAT.DIRETO",($V181*$N$14))))</f>
        <v>0</v>
      </c>
      <c r="X181" s="126" t="n">
        <f aca="false">U181+V181+W181</f>
        <v>0</v>
      </c>
      <c r="Y181" s="132"/>
      <c r="Z181" s="132"/>
      <c r="AA181" s="132"/>
      <c r="AB181" s="132"/>
      <c r="AC181" s="132"/>
      <c r="AD181" s="132"/>
      <c r="AE181" s="133"/>
    </row>
    <row r="182" customFormat="false" ht="33.75" hidden="true" customHeight="true" outlineLevel="0" collapsed="false">
      <c r="A182" s="132"/>
      <c r="B182" s="133"/>
      <c r="C182" s="129"/>
      <c r="D182" s="130"/>
      <c r="E182" s="131"/>
      <c r="F182" s="131"/>
      <c r="G182" s="134"/>
      <c r="H182" s="124"/>
      <c r="I182" s="124" t="n">
        <v>0</v>
      </c>
      <c r="J182" s="124" t="n">
        <v>0</v>
      </c>
      <c r="K182" s="125" t="n">
        <v>0</v>
      </c>
      <c r="L182" s="126" t="n">
        <f aca="false">(I182*J182*K182)</f>
        <v>0</v>
      </c>
      <c r="M182" s="126" t="n">
        <f aca="false">IF($H182="AGÊNCIA INTERNO",(0),L182*$M$14)</f>
        <v>0</v>
      </c>
      <c r="N182" s="126" t="n">
        <f aca="false">IF($H182="AGÊNCIA",($L182+$M182)*$N$14,IF($H182="AGÊNCIA INTERNO",($L182*$N$14),IF($H182="FAT.DIRETO",($M182*$N$14))))</f>
        <v>0</v>
      </c>
      <c r="O182" s="126" t="n">
        <f aca="false">L182+M182+N182</f>
        <v>0</v>
      </c>
      <c r="P182" s="127" t="s">
        <v>29</v>
      </c>
      <c r="Q182" s="132"/>
      <c r="R182" s="124" t="n">
        <v>0</v>
      </c>
      <c r="S182" s="124" t="n">
        <v>0</v>
      </c>
      <c r="T182" s="125" t="n">
        <v>0</v>
      </c>
      <c r="U182" s="126" t="n">
        <f aca="false">(R182*S182*T182)</f>
        <v>0</v>
      </c>
      <c r="V182" s="126" t="n">
        <f aca="false">IF($H182="AGÊNCIA INTERNO",(0),U182*$V$14)</f>
        <v>0</v>
      </c>
      <c r="W182" s="126" t="n">
        <f aca="false">IF($H182="AGÊNCIA",($U182+$V182)*$W$14,IF($H182="AGÊNCIA INTERNO",($U182*$N$14),IF($H182="FAT.DIRETO",($V182*$N$14))))</f>
        <v>0</v>
      </c>
      <c r="X182" s="126" t="n">
        <f aca="false">U182+V182+W182</f>
        <v>0</v>
      </c>
      <c r="Y182" s="132"/>
      <c r="Z182" s="132"/>
      <c r="AA182" s="132"/>
      <c r="AB182" s="132"/>
      <c r="AC182" s="132"/>
      <c r="AD182" s="132"/>
      <c r="AE182" s="133"/>
    </row>
    <row r="183" customFormat="false" ht="33.75" hidden="true" customHeight="true" outlineLevel="0" collapsed="false">
      <c r="A183" s="132"/>
      <c r="B183" s="133"/>
      <c r="C183" s="129"/>
      <c r="D183" s="130"/>
      <c r="E183" s="131"/>
      <c r="F183" s="131"/>
      <c r="G183" s="134"/>
      <c r="H183" s="124"/>
      <c r="I183" s="124" t="n">
        <v>0</v>
      </c>
      <c r="J183" s="124" t="n">
        <v>0</v>
      </c>
      <c r="K183" s="125" t="n">
        <v>0</v>
      </c>
      <c r="L183" s="126" t="n">
        <f aca="false">(I183*J183*K183)</f>
        <v>0</v>
      </c>
      <c r="M183" s="126" t="n">
        <f aca="false">IF($H183="AGÊNCIA INTERNO",(0),L183*$M$14)</f>
        <v>0</v>
      </c>
      <c r="N183" s="126" t="n">
        <f aca="false">IF($H183="AGÊNCIA",($L183+$M183)*$N$14,IF($H183="AGÊNCIA INTERNO",($L183*$N$14),IF($H183="FAT.DIRETO",($M183*$N$14))))</f>
        <v>0</v>
      </c>
      <c r="O183" s="126" t="n">
        <f aca="false">L183+M183+N183</f>
        <v>0</v>
      </c>
      <c r="P183" s="127" t="s">
        <v>29</v>
      </c>
      <c r="Q183" s="132"/>
      <c r="R183" s="124" t="n">
        <v>0</v>
      </c>
      <c r="S183" s="124" t="n">
        <v>0</v>
      </c>
      <c r="T183" s="125" t="n">
        <v>0</v>
      </c>
      <c r="U183" s="126" t="n">
        <f aca="false">(R183*S183*T183)</f>
        <v>0</v>
      </c>
      <c r="V183" s="126" t="n">
        <f aca="false">IF($H183="AGÊNCIA INTERNO",(0),U183*$V$14)</f>
        <v>0</v>
      </c>
      <c r="W183" s="126" t="n">
        <f aca="false">IF($H183="AGÊNCIA",($U183+$V183)*$W$14,IF($H183="AGÊNCIA INTERNO",($U183*$N$14),IF($H183="FAT.DIRETO",($V183*$N$14))))</f>
        <v>0</v>
      </c>
      <c r="X183" s="126" t="n">
        <f aca="false">U183+V183+W183</f>
        <v>0</v>
      </c>
      <c r="Y183" s="132"/>
      <c r="Z183" s="132"/>
      <c r="AA183" s="132"/>
      <c r="AB183" s="132"/>
      <c r="AC183" s="132"/>
      <c r="AD183" s="132"/>
      <c r="AE183" s="133"/>
    </row>
    <row r="184" customFormat="false" ht="33.75" hidden="true" customHeight="true" outlineLevel="0" collapsed="false">
      <c r="A184" s="132"/>
      <c r="B184" s="133"/>
      <c r="C184" s="129"/>
      <c r="D184" s="130"/>
      <c r="E184" s="131"/>
      <c r="F184" s="131"/>
      <c r="G184" s="134"/>
      <c r="H184" s="124"/>
      <c r="I184" s="124" t="n">
        <v>0</v>
      </c>
      <c r="J184" s="124" t="n">
        <v>0</v>
      </c>
      <c r="K184" s="125" t="n">
        <v>0</v>
      </c>
      <c r="L184" s="126" t="n">
        <f aca="false">(I184*J184*K184)</f>
        <v>0</v>
      </c>
      <c r="M184" s="126" t="n">
        <f aca="false">IF($H184="AGÊNCIA INTERNO",(0),L184*$M$14)</f>
        <v>0</v>
      </c>
      <c r="N184" s="126" t="n">
        <f aca="false">IF($H184="AGÊNCIA",($L184+$M184)*$N$14,IF($H184="AGÊNCIA INTERNO",($L184*$N$14),IF($H184="FAT.DIRETO",($M184*$N$14))))</f>
        <v>0</v>
      </c>
      <c r="O184" s="126" t="n">
        <f aca="false">L184+M184+N184</f>
        <v>0</v>
      </c>
      <c r="P184" s="127" t="s">
        <v>29</v>
      </c>
      <c r="Q184" s="132"/>
      <c r="R184" s="124" t="n">
        <v>0</v>
      </c>
      <c r="S184" s="124" t="n">
        <v>0</v>
      </c>
      <c r="T184" s="125" t="n">
        <v>0</v>
      </c>
      <c r="U184" s="126" t="n">
        <f aca="false">(R184*S184*T184)</f>
        <v>0</v>
      </c>
      <c r="V184" s="126" t="n">
        <f aca="false">IF($H184="AGÊNCIA INTERNO",(0),U184*$V$14)</f>
        <v>0</v>
      </c>
      <c r="W184" s="126" t="n">
        <f aca="false">IF($H184="AGÊNCIA",($U184+$V184)*$W$14,IF($H184="AGÊNCIA INTERNO",($U184*$N$14),IF($H184="FAT.DIRETO",($V184*$N$14))))</f>
        <v>0</v>
      </c>
      <c r="X184" s="126" t="n">
        <f aca="false">U184+V184+W184</f>
        <v>0</v>
      </c>
      <c r="Y184" s="132"/>
      <c r="Z184" s="132"/>
      <c r="AA184" s="132"/>
      <c r="AB184" s="132"/>
      <c r="AC184" s="132"/>
      <c r="AD184" s="132"/>
      <c r="AE184" s="133"/>
    </row>
    <row r="185" customFormat="false" ht="33.75" hidden="true" customHeight="true" outlineLevel="0" collapsed="false">
      <c r="A185" s="132"/>
      <c r="B185" s="133"/>
      <c r="C185" s="129"/>
      <c r="D185" s="130"/>
      <c r="E185" s="131"/>
      <c r="F185" s="131"/>
      <c r="G185" s="134"/>
      <c r="H185" s="124"/>
      <c r="I185" s="124" t="n">
        <v>0</v>
      </c>
      <c r="J185" s="124" t="n">
        <v>0</v>
      </c>
      <c r="K185" s="125" t="n">
        <v>0</v>
      </c>
      <c r="L185" s="126" t="n">
        <f aca="false">(I185*J185*K185)</f>
        <v>0</v>
      </c>
      <c r="M185" s="126" t="n">
        <f aca="false">IF($H185="AGÊNCIA INTERNO",(0),L185*$M$14)</f>
        <v>0</v>
      </c>
      <c r="N185" s="126" t="n">
        <f aca="false">IF($H185="AGÊNCIA",($L185+$M185)*$N$14,IF($H185="AGÊNCIA INTERNO",($L185*$N$14),IF($H185="FAT.DIRETO",($M185*$N$14))))</f>
        <v>0</v>
      </c>
      <c r="O185" s="126" t="n">
        <f aca="false">L185+M185+N185</f>
        <v>0</v>
      </c>
      <c r="P185" s="127" t="s">
        <v>29</v>
      </c>
      <c r="Q185" s="132"/>
      <c r="R185" s="124" t="n">
        <v>0</v>
      </c>
      <c r="S185" s="124" t="n">
        <v>0</v>
      </c>
      <c r="T185" s="125" t="n">
        <v>0</v>
      </c>
      <c r="U185" s="126" t="n">
        <f aca="false">(R185*S185*T185)</f>
        <v>0</v>
      </c>
      <c r="V185" s="126" t="n">
        <f aca="false">IF($H185="AGÊNCIA INTERNO",(0),U185*$V$14)</f>
        <v>0</v>
      </c>
      <c r="W185" s="126" t="n">
        <f aca="false">IF($H185="AGÊNCIA",($U185+$V185)*$W$14,IF($H185="AGÊNCIA INTERNO",($U185*$N$14),IF($H185="FAT.DIRETO",($V185*$N$14))))</f>
        <v>0</v>
      </c>
      <c r="X185" s="126" t="n">
        <f aca="false">U185+V185+W185</f>
        <v>0</v>
      </c>
      <c r="Y185" s="132"/>
      <c r="Z185" s="132"/>
      <c r="AA185" s="132"/>
      <c r="AB185" s="132"/>
      <c r="AC185" s="132"/>
      <c r="AD185" s="132"/>
      <c r="AE185" s="133"/>
    </row>
    <row r="186" customFormat="false" ht="33.75" hidden="true" customHeight="true" outlineLevel="0" collapsed="false">
      <c r="A186" s="132"/>
      <c r="B186" s="133"/>
      <c r="C186" s="129"/>
      <c r="D186" s="130"/>
      <c r="E186" s="131"/>
      <c r="F186" s="131"/>
      <c r="G186" s="134"/>
      <c r="H186" s="124"/>
      <c r="I186" s="124" t="n">
        <v>0</v>
      </c>
      <c r="J186" s="124" t="n">
        <v>0</v>
      </c>
      <c r="K186" s="125" t="n">
        <v>0</v>
      </c>
      <c r="L186" s="126" t="n">
        <f aca="false">(I186*J186*K186)</f>
        <v>0</v>
      </c>
      <c r="M186" s="126" t="n">
        <f aca="false">IF($H186="AGÊNCIA INTERNO",(0),L186*$M$14)</f>
        <v>0</v>
      </c>
      <c r="N186" s="126" t="n">
        <f aca="false">IF($H186="AGÊNCIA",($L186+$M186)*$N$14,IF($H186="AGÊNCIA INTERNO",($L186*$N$14),IF($H186="FAT.DIRETO",($M186*$N$14))))</f>
        <v>0</v>
      </c>
      <c r="O186" s="126" t="n">
        <f aca="false">L186+M186+N186</f>
        <v>0</v>
      </c>
      <c r="P186" s="127" t="s">
        <v>29</v>
      </c>
      <c r="Q186" s="132"/>
      <c r="R186" s="124" t="n">
        <v>0</v>
      </c>
      <c r="S186" s="124" t="n">
        <v>0</v>
      </c>
      <c r="T186" s="125" t="n">
        <v>0</v>
      </c>
      <c r="U186" s="126" t="n">
        <f aca="false">(R186*S186*T186)</f>
        <v>0</v>
      </c>
      <c r="V186" s="126" t="n">
        <f aca="false">IF($H186="AGÊNCIA INTERNO",(0),U186*$V$14)</f>
        <v>0</v>
      </c>
      <c r="W186" s="126" t="n">
        <f aca="false">IF($H186="AGÊNCIA",($U186+$V186)*$W$14,IF($H186="AGÊNCIA INTERNO",($U186*$N$14),IF($H186="FAT.DIRETO",($V186*$N$14))))</f>
        <v>0</v>
      </c>
      <c r="X186" s="126" t="n">
        <f aca="false">U186+V186+W186</f>
        <v>0</v>
      </c>
      <c r="Y186" s="132"/>
      <c r="Z186" s="132"/>
      <c r="AA186" s="132"/>
      <c r="AB186" s="132"/>
      <c r="AC186" s="132"/>
      <c r="AD186" s="132"/>
      <c r="AE186" s="133"/>
    </row>
    <row r="187" customFormat="false" ht="33.75" hidden="true" customHeight="true" outlineLevel="0" collapsed="false">
      <c r="A187" s="132"/>
      <c r="B187" s="133"/>
      <c r="C187" s="129"/>
      <c r="D187" s="130"/>
      <c r="E187" s="131"/>
      <c r="F187" s="131"/>
      <c r="G187" s="134"/>
      <c r="H187" s="124"/>
      <c r="I187" s="124" t="n">
        <v>0</v>
      </c>
      <c r="J187" s="124" t="n">
        <v>0</v>
      </c>
      <c r="K187" s="125" t="n">
        <v>0</v>
      </c>
      <c r="L187" s="126" t="n">
        <f aca="false">(I187*J187*K187)</f>
        <v>0</v>
      </c>
      <c r="M187" s="126" t="n">
        <f aca="false">IF($H187="AGÊNCIA INTERNO",(0),L187*$M$14)</f>
        <v>0</v>
      </c>
      <c r="N187" s="126" t="n">
        <f aca="false">IF($H187="AGÊNCIA",($L187+$M187)*$N$14,IF($H187="AGÊNCIA INTERNO",($L187*$N$14),IF($H187="FAT.DIRETO",($M187*$N$14))))</f>
        <v>0</v>
      </c>
      <c r="O187" s="126" t="n">
        <f aca="false">L187+M187+N187</f>
        <v>0</v>
      </c>
      <c r="P187" s="127" t="s">
        <v>29</v>
      </c>
      <c r="Q187" s="132"/>
      <c r="R187" s="124" t="n">
        <v>0</v>
      </c>
      <c r="S187" s="124" t="n">
        <v>0</v>
      </c>
      <c r="T187" s="125" t="n">
        <v>0</v>
      </c>
      <c r="U187" s="126" t="n">
        <f aca="false">(R187*S187*T187)</f>
        <v>0</v>
      </c>
      <c r="V187" s="126" t="n">
        <f aca="false">IF($H187="AGÊNCIA INTERNO",(0),U187*$V$14)</f>
        <v>0</v>
      </c>
      <c r="W187" s="126" t="n">
        <f aca="false">IF($H187="AGÊNCIA",($U187+$V187)*$W$14,IF($H187="AGÊNCIA INTERNO",($U187*$N$14),IF($H187="FAT.DIRETO",($V187*$N$14))))</f>
        <v>0</v>
      </c>
      <c r="X187" s="126" t="n">
        <f aca="false">U187+V187+W187</f>
        <v>0</v>
      </c>
      <c r="Y187" s="132"/>
      <c r="Z187" s="132"/>
      <c r="AA187" s="132"/>
      <c r="AB187" s="132"/>
      <c r="AC187" s="132"/>
      <c r="AD187" s="132"/>
      <c r="AE187" s="133"/>
    </row>
    <row r="188" customFormat="false" ht="33.75" hidden="true" customHeight="true" outlineLevel="0" collapsed="false">
      <c r="A188" s="132"/>
      <c r="B188" s="133"/>
      <c r="C188" s="129"/>
      <c r="D188" s="130"/>
      <c r="E188" s="131"/>
      <c r="F188" s="131"/>
      <c r="G188" s="134"/>
      <c r="H188" s="124"/>
      <c r="I188" s="124" t="n">
        <v>0</v>
      </c>
      <c r="J188" s="124" t="n">
        <v>0</v>
      </c>
      <c r="K188" s="125" t="n">
        <v>0</v>
      </c>
      <c r="L188" s="126" t="n">
        <f aca="false">(I188*J188*K188)</f>
        <v>0</v>
      </c>
      <c r="M188" s="126" t="n">
        <f aca="false">IF($H188="AGÊNCIA INTERNO",(0),L188*$M$14)</f>
        <v>0</v>
      </c>
      <c r="N188" s="126" t="n">
        <f aca="false">IF($H188="AGÊNCIA",($L188+$M188)*$N$14,IF($H188="AGÊNCIA INTERNO",($L188*$N$14),IF($H188="FAT.DIRETO",($M188*$N$14))))</f>
        <v>0</v>
      </c>
      <c r="O188" s="126" t="n">
        <f aca="false">L188+M188+N188</f>
        <v>0</v>
      </c>
      <c r="P188" s="127" t="s">
        <v>29</v>
      </c>
      <c r="Q188" s="132"/>
      <c r="R188" s="124" t="n">
        <v>0</v>
      </c>
      <c r="S188" s="124" t="n">
        <v>0</v>
      </c>
      <c r="T188" s="125" t="n">
        <v>0</v>
      </c>
      <c r="U188" s="126" t="n">
        <f aca="false">(R188*S188*T188)</f>
        <v>0</v>
      </c>
      <c r="V188" s="126" t="n">
        <f aca="false">IF($H188="AGÊNCIA INTERNO",(0),U188*$V$14)</f>
        <v>0</v>
      </c>
      <c r="W188" s="126" t="n">
        <f aca="false">IF($H188="AGÊNCIA",($U188+$V188)*$W$14,IF($H188="AGÊNCIA INTERNO",($U188*$N$14),IF($H188="FAT.DIRETO",($V188*$N$14))))</f>
        <v>0</v>
      </c>
      <c r="X188" s="126" t="n">
        <f aca="false">U188+V188+W188</f>
        <v>0</v>
      </c>
      <c r="Y188" s="132"/>
      <c r="Z188" s="132"/>
      <c r="AA188" s="132"/>
      <c r="AB188" s="132"/>
      <c r="AC188" s="132"/>
      <c r="AD188" s="132"/>
      <c r="AE188" s="133"/>
    </row>
    <row r="189" customFormat="false" ht="33.75" hidden="true" customHeight="true" outlineLevel="0" collapsed="false">
      <c r="A189" s="132"/>
      <c r="B189" s="133"/>
      <c r="C189" s="129"/>
      <c r="D189" s="130"/>
      <c r="E189" s="131"/>
      <c r="F189" s="131"/>
      <c r="G189" s="134"/>
      <c r="H189" s="124"/>
      <c r="I189" s="124" t="n">
        <v>0</v>
      </c>
      <c r="J189" s="124" t="n">
        <v>0</v>
      </c>
      <c r="K189" s="125" t="n">
        <v>0</v>
      </c>
      <c r="L189" s="126" t="n">
        <f aca="false">(I189*J189*K189)</f>
        <v>0</v>
      </c>
      <c r="M189" s="126" t="n">
        <f aca="false">IF($H189="AGÊNCIA INTERNO",(0),L189*$M$14)</f>
        <v>0</v>
      </c>
      <c r="N189" s="126" t="n">
        <f aca="false">IF($H189="AGÊNCIA",($L189+$M189)*$N$14,IF($H189="AGÊNCIA INTERNO",($L189*$N$14),IF($H189="FAT.DIRETO",($M189*$N$14))))</f>
        <v>0</v>
      </c>
      <c r="O189" s="126" t="n">
        <f aca="false">L189+M189+N189</f>
        <v>0</v>
      </c>
      <c r="P189" s="127" t="s">
        <v>29</v>
      </c>
      <c r="Q189" s="132"/>
      <c r="R189" s="124" t="n">
        <v>0</v>
      </c>
      <c r="S189" s="124" t="n">
        <v>0</v>
      </c>
      <c r="T189" s="125" t="n">
        <v>0</v>
      </c>
      <c r="U189" s="126" t="n">
        <f aca="false">(R189*S189*T189)</f>
        <v>0</v>
      </c>
      <c r="V189" s="126" t="n">
        <f aca="false">IF($H189="AGÊNCIA INTERNO",(0),U189*$V$14)</f>
        <v>0</v>
      </c>
      <c r="W189" s="126" t="n">
        <f aca="false">IF($H189="AGÊNCIA",($U189+$V189)*$W$14,IF($H189="AGÊNCIA INTERNO",($U189*$N$14),IF($H189="FAT.DIRETO",($V189*$N$14))))</f>
        <v>0</v>
      </c>
      <c r="X189" s="126" t="n">
        <f aca="false">U189+V189+W189</f>
        <v>0</v>
      </c>
      <c r="Y189" s="132"/>
      <c r="Z189" s="132"/>
      <c r="AA189" s="132"/>
      <c r="AB189" s="132"/>
      <c r="AC189" s="132"/>
      <c r="AD189" s="132"/>
      <c r="AE189" s="133"/>
    </row>
    <row r="190" customFormat="false" ht="33.75" hidden="true" customHeight="true" outlineLevel="0" collapsed="false">
      <c r="A190" s="132"/>
      <c r="B190" s="133"/>
      <c r="C190" s="129"/>
      <c r="D190" s="130"/>
      <c r="E190" s="131"/>
      <c r="F190" s="131"/>
      <c r="G190" s="134"/>
      <c r="H190" s="124"/>
      <c r="I190" s="124" t="n">
        <v>0</v>
      </c>
      <c r="J190" s="124" t="n">
        <v>0</v>
      </c>
      <c r="K190" s="125" t="n">
        <v>0</v>
      </c>
      <c r="L190" s="126" t="n">
        <f aca="false">(I190*J190*K190)</f>
        <v>0</v>
      </c>
      <c r="M190" s="126" t="n">
        <f aca="false">IF($H190="AGÊNCIA INTERNO",(0),L190*$M$14)</f>
        <v>0</v>
      </c>
      <c r="N190" s="126" t="n">
        <f aca="false">IF($H190="AGÊNCIA",($L190+$M190)*$N$14,IF($H190="AGÊNCIA INTERNO",($L190*$N$14),IF($H190="FAT.DIRETO",($M190*$N$14))))</f>
        <v>0</v>
      </c>
      <c r="O190" s="126" t="n">
        <f aca="false">L190+M190+N190</f>
        <v>0</v>
      </c>
      <c r="P190" s="127" t="s">
        <v>29</v>
      </c>
      <c r="Q190" s="132"/>
      <c r="R190" s="124" t="n">
        <v>0</v>
      </c>
      <c r="S190" s="124" t="n">
        <v>0</v>
      </c>
      <c r="T190" s="125" t="n">
        <v>0</v>
      </c>
      <c r="U190" s="126" t="n">
        <f aca="false">(R190*S190*T190)</f>
        <v>0</v>
      </c>
      <c r="V190" s="126" t="n">
        <f aca="false">IF($H190="AGÊNCIA INTERNO",(0),U190*$V$14)</f>
        <v>0</v>
      </c>
      <c r="W190" s="126" t="n">
        <f aca="false">IF($H190="AGÊNCIA",($U190+$V190)*$W$14,IF($H190="AGÊNCIA INTERNO",($U190*$N$14),IF($H190="FAT.DIRETO",($V190*$N$14))))</f>
        <v>0</v>
      </c>
      <c r="X190" s="126" t="n">
        <f aca="false">U190+V190+W190</f>
        <v>0</v>
      </c>
      <c r="Y190" s="132"/>
      <c r="Z190" s="132"/>
      <c r="AA190" s="132"/>
      <c r="AB190" s="132"/>
      <c r="AC190" s="132"/>
      <c r="AD190" s="132"/>
      <c r="AE190" s="133"/>
    </row>
    <row r="191" customFormat="false" ht="33.75" hidden="true" customHeight="true" outlineLevel="0" collapsed="false">
      <c r="A191" s="132"/>
      <c r="B191" s="133"/>
      <c r="C191" s="129"/>
      <c r="D191" s="130"/>
      <c r="E191" s="131"/>
      <c r="F191" s="131"/>
      <c r="G191" s="134"/>
      <c r="H191" s="124"/>
      <c r="I191" s="124" t="n">
        <v>0</v>
      </c>
      <c r="J191" s="124" t="n">
        <v>0</v>
      </c>
      <c r="K191" s="125" t="n">
        <v>0</v>
      </c>
      <c r="L191" s="126" t="n">
        <f aca="false">(I191*J191*K191)</f>
        <v>0</v>
      </c>
      <c r="M191" s="126" t="n">
        <f aca="false">IF($H191="AGÊNCIA INTERNO",(0),L191*$M$14)</f>
        <v>0</v>
      </c>
      <c r="N191" s="126" t="n">
        <f aca="false">IF($H191="AGÊNCIA",($L191+$M191)*$N$14,IF($H191="AGÊNCIA INTERNO",($L191*$N$14),IF($H191="FAT.DIRETO",($M191*$N$14))))</f>
        <v>0</v>
      </c>
      <c r="O191" s="126" t="n">
        <f aca="false">L191+M191+N191</f>
        <v>0</v>
      </c>
      <c r="P191" s="127" t="s">
        <v>29</v>
      </c>
      <c r="Q191" s="132"/>
      <c r="R191" s="124" t="n">
        <v>0</v>
      </c>
      <c r="S191" s="124" t="n">
        <v>0</v>
      </c>
      <c r="T191" s="125" t="n">
        <v>0</v>
      </c>
      <c r="U191" s="126" t="n">
        <f aca="false">(R191*S191*T191)</f>
        <v>0</v>
      </c>
      <c r="V191" s="126" t="n">
        <f aca="false">IF($H191="AGÊNCIA INTERNO",(0),U191*$V$14)</f>
        <v>0</v>
      </c>
      <c r="W191" s="126" t="n">
        <f aca="false">IF($H191="AGÊNCIA",($U191+$V191)*$W$14,IF($H191="AGÊNCIA INTERNO",($U191*$N$14),IF($H191="FAT.DIRETO",($V191*$N$14))))</f>
        <v>0</v>
      </c>
      <c r="X191" s="126" t="n">
        <f aca="false">U191+V191+W191</f>
        <v>0</v>
      </c>
      <c r="Y191" s="132"/>
      <c r="Z191" s="132"/>
      <c r="AA191" s="132"/>
      <c r="AB191" s="132"/>
      <c r="AC191" s="132"/>
      <c r="AD191" s="132"/>
      <c r="AE191" s="133"/>
    </row>
    <row r="192" customFormat="false" ht="33.75" hidden="true" customHeight="true" outlineLevel="0" collapsed="false">
      <c r="A192" s="132"/>
      <c r="B192" s="133"/>
      <c r="C192" s="129"/>
      <c r="D192" s="130"/>
      <c r="E192" s="131"/>
      <c r="F192" s="131"/>
      <c r="G192" s="134"/>
      <c r="H192" s="124"/>
      <c r="I192" s="124" t="n">
        <v>0</v>
      </c>
      <c r="J192" s="124" t="n">
        <v>0</v>
      </c>
      <c r="K192" s="125" t="n">
        <v>0</v>
      </c>
      <c r="L192" s="126" t="n">
        <f aca="false">(I192*J192*K192)</f>
        <v>0</v>
      </c>
      <c r="M192" s="126" t="n">
        <f aca="false">IF($H192="AGÊNCIA INTERNO",(0),L192*$M$14)</f>
        <v>0</v>
      </c>
      <c r="N192" s="126" t="n">
        <f aca="false">IF($H192="AGÊNCIA",($L192+$M192)*$N$14,IF($H192="AGÊNCIA INTERNO",($L192*$N$14),IF($H192="FAT.DIRETO",($M192*$N$14))))</f>
        <v>0</v>
      </c>
      <c r="O192" s="126" t="n">
        <f aca="false">L192+M192+N192</f>
        <v>0</v>
      </c>
      <c r="P192" s="127" t="s">
        <v>29</v>
      </c>
      <c r="Q192" s="132"/>
      <c r="R192" s="124" t="n">
        <v>0</v>
      </c>
      <c r="S192" s="124" t="n">
        <v>0</v>
      </c>
      <c r="T192" s="125" t="n">
        <v>0</v>
      </c>
      <c r="U192" s="126" t="n">
        <f aca="false">(R192*S192*T192)</f>
        <v>0</v>
      </c>
      <c r="V192" s="126" t="n">
        <f aca="false">IF($H192="AGÊNCIA INTERNO",(0),U192*$V$14)</f>
        <v>0</v>
      </c>
      <c r="W192" s="126" t="n">
        <f aca="false">IF($H192="AGÊNCIA",($U192+$V192)*$W$14,IF($H192="AGÊNCIA INTERNO",($U192*$N$14),IF($H192="FAT.DIRETO",($V192*$N$14))))</f>
        <v>0</v>
      </c>
      <c r="X192" s="126" t="n">
        <f aca="false">U192+V192+W192</f>
        <v>0</v>
      </c>
      <c r="Y192" s="132"/>
      <c r="Z192" s="132"/>
      <c r="AA192" s="132"/>
      <c r="AB192" s="132"/>
      <c r="AC192" s="132"/>
      <c r="AD192" s="132"/>
      <c r="AE192" s="133"/>
    </row>
    <row r="193" customFormat="false" ht="33.75" hidden="true" customHeight="true" outlineLevel="0" collapsed="false">
      <c r="A193" s="132"/>
      <c r="B193" s="133"/>
      <c r="C193" s="129"/>
      <c r="D193" s="130"/>
      <c r="E193" s="131"/>
      <c r="F193" s="131"/>
      <c r="G193" s="134"/>
      <c r="H193" s="124"/>
      <c r="I193" s="124" t="n">
        <v>0</v>
      </c>
      <c r="J193" s="124" t="n">
        <v>0</v>
      </c>
      <c r="K193" s="125" t="n">
        <v>0</v>
      </c>
      <c r="L193" s="126" t="n">
        <f aca="false">(I193*J193*K193)</f>
        <v>0</v>
      </c>
      <c r="M193" s="126" t="n">
        <f aca="false">IF($H193="AGÊNCIA INTERNO",(0),L193*$M$14)</f>
        <v>0</v>
      </c>
      <c r="N193" s="126" t="n">
        <f aca="false">IF($H193="AGÊNCIA",($L193+$M193)*$N$14,IF($H193="AGÊNCIA INTERNO",($L193*$N$14),IF($H193="FAT.DIRETO",($M193*$N$14))))</f>
        <v>0</v>
      </c>
      <c r="O193" s="126" t="n">
        <f aca="false">L193+M193+N193</f>
        <v>0</v>
      </c>
      <c r="P193" s="127" t="s">
        <v>29</v>
      </c>
      <c r="Q193" s="132"/>
      <c r="R193" s="124" t="n">
        <v>0</v>
      </c>
      <c r="S193" s="124" t="n">
        <v>0</v>
      </c>
      <c r="T193" s="125" t="n">
        <v>0</v>
      </c>
      <c r="U193" s="126" t="n">
        <f aca="false">(R193*S193*T193)</f>
        <v>0</v>
      </c>
      <c r="V193" s="126" t="n">
        <f aca="false">IF($H193="AGÊNCIA INTERNO",(0),U193*$V$14)</f>
        <v>0</v>
      </c>
      <c r="W193" s="126" t="n">
        <f aca="false">IF($H193="AGÊNCIA",($U193+$V193)*$W$14,IF($H193="AGÊNCIA INTERNO",($U193*$N$14),IF($H193="FAT.DIRETO",($V193*$N$14))))</f>
        <v>0</v>
      </c>
      <c r="X193" s="126" t="n">
        <f aca="false">U193+V193+W193</f>
        <v>0</v>
      </c>
      <c r="Y193" s="132"/>
      <c r="Z193" s="132"/>
      <c r="AA193" s="132"/>
      <c r="AB193" s="132"/>
      <c r="AC193" s="132"/>
      <c r="AD193" s="132"/>
      <c r="AE193" s="133"/>
    </row>
    <row r="194" customFormat="false" ht="33.75" hidden="true" customHeight="true" outlineLevel="0" collapsed="false">
      <c r="A194" s="132"/>
      <c r="B194" s="133"/>
      <c r="C194" s="129"/>
      <c r="D194" s="130"/>
      <c r="E194" s="131"/>
      <c r="F194" s="131"/>
      <c r="G194" s="134"/>
      <c r="H194" s="124"/>
      <c r="I194" s="124" t="n">
        <v>0</v>
      </c>
      <c r="J194" s="124" t="n">
        <v>0</v>
      </c>
      <c r="K194" s="125" t="n">
        <v>0</v>
      </c>
      <c r="L194" s="126" t="n">
        <f aca="false">(I194*J194*K194)</f>
        <v>0</v>
      </c>
      <c r="M194" s="126" t="n">
        <f aca="false">IF($H194="AGÊNCIA INTERNO",(0),L194*$M$14)</f>
        <v>0</v>
      </c>
      <c r="N194" s="126" t="n">
        <f aca="false">IF($H194="AGÊNCIA",($L194+$M194)*$N$14,IF($H194="AGÊNCIA INTERNO",($L194*$N$14),IF($H194="FAT.DIRETO",($M194*$N$14))))</f>
        <v>0</v>
      </c>
      <c r="O194" s="126" t="n">
        <f aca="false">L194+M194+N194</f>
        <v>0</v>
      </c>
      <c r="P194" s="127" t="s">
        <v>29</v>
      </c>
      <c r="Q194" s="132"/>
      <c r="R194" s="124" t="n">
        <v>0</v>
      </c>
      <c r="S194" s="124" t="n">
        <v>0</v>
      </c>
      <c r="T194" s="125" t="n">
        <v>0</v>
      </c>
      <c r="U194" s="126" t="n">
        <f aca="false">(R194*S194*T194)</f>
        <v>0</v>
      </c>
      <c r="V194" s="126" t="n">
        <f aca="false">IF($H194="AGÊNCIA INTERNO",(0),U194*$V$14)</f>
        <v>0</v>
      </c>
      <c r="W194" s="126" t="n">
        <f aca="false">IF($H194="AGÊNCIA",($U194+$V194)*$W$14,IF($H194="AGÊNCIA INTERNO",($U194*$N$14),IF($H194="FAT.DIRETO",($V194*$N$14))))</f>
        <v>0</v>
      </c>
      <c r="X194" s="126" t="n">
        <f aca="false">U194+V194+W194</f>
        <v>0</v>
      </c>
      <c r="Y194" s="132"/>
      <c r="Z194" s="132"/>
      <c r="AA194" s="132"/>
      <c r="AB194" s="132"/>
      <c r="AC194" s="132"/>
      <c r="AD194" s="132"/>
      <c r="AE194" s="133"/>
    </row>
    <row r="195" customFormat="false" ht="33.75" hidden="true" customHeight="true" outlineLevel="0" collapsed="false">
      <c r="A195" s="132"/>
      <c r="B195" s="133"/>
      <c r="C195" s="129"/>
      <c r="D195" s="130"/>
      <c r="E195" s="131"/>
      <c r="F195" s="131"/>
      <c r="G195" s="134"/>
      <c r="H195" s="124"/>
      <c r="I195" s="124" t="n">
        <v>0</v>
      </c>
      <c r="J195" s="124" t="n">
        <v>0</v>
      </c>
      <c r="K195" s="125" t="n">
        <v>0</v>
      </c>
      <c r="L195" s="126" t="n">
        <f aca="false">(I195*J195*K195)</f>
        <v>0</v>
      </c>
      <c r="M195" s="126" t="n">
        <f aca="false">IF($H195="AGÊNCIA INTERNO",(0),L195*$M$14)</f>
        <v>0</v>
      </c>
      <c r="N195" s="126" t="n">
        <f aca="false">IF($H195="AGÊNCIA",($L195+$M195)*$N$14,IF($H195="AGÊNCIA INTERNO",($L195*$N$14),IF($H195="FAT.DIRETO",($M195*$N$14))))</f>
        <v>0</v>
      </c>
      <c r="O195" s="126" t="n">
        <f aca="false">L195+M195+N195</f>
        <v>0</v>
      </c>
      <c r="P195" s="127" t="s">
        <v>28</v>
      </c>
      <c r="Q195" s="132"/>
      <c r="R195" s="124" t="n">
        <v>0</v>
      </c>
      <c r="S195" s="124" t="n">
        <v>0</v>
      </c>
      <c r="T195" s="125" t="n">
        <v>0</v>
      </c>
      <c r="U195" s="126" t="n">
        <f aca="false">(R195*S195*T195)</f>
        <v>0</v>
      </c>
      <c r="V195" s="126" t="n">
        <f aca="false">IF($H195="AGÊNCIA INTERNO",(0),U195*$V$14)</f>
        <v>0</v>
      </c>
      <c r="W195" s="126" t="n">
        <f aca="false">IF($H195="AGÊNCIA",($U195+$V195)*$W$14,IF($H195="AGÊNCIA INTERNO",($U195*$N$14),IF($H195="FAT.DIRETO",($V195*$N$14))))</f>
        <v>0</v>
      </c>
      <c r="X195" s="126" t="n">
        <f aca="false">U195+V195+W195</f>
        <v>0</v>
      </c>
      <c r="Y195" s="132"/>
      <c r="Z195" s="132"/>
      <c r="AA195" s="132"/>
      <c r="AB195" s="132"/>
      <c r="AC195" s="132"/>
      <c r="AD195" s="132"/>
      <c r="AE195" s="133"/>
    </row>
    <row r="196" customFormat="false" ht="33.75" hidden="true" customHeight="true" outlineLevel="0" collapsed="false">
      <c r="A196" s="132"/>
      <c r="B196" s="133"/>
      <c r="C196" s="129"/>
      <c r="D196" s="130"/>
      <c r="E196" s="131"/>
      <c r="F196" s="131"/>
      <c r="G196" s="134"/>
      <c r="H196" s="124"/>
      <c r="I196" s="124" t="n">
        <v>0</v>
      </c>
      <c r="J196" s="124" t="n">
        <v>0</v>
      </c>
      <c r="K196" s="125" t="n">
        <v>0</v>
      </c>
      <c r="L196" s="126" t="n">
        <f aca="false">(I196*J196*K196)</f>
        <v>0</v>
      </c>
      <c r="M196" s="126" t="n">
        <f aca="false">IF($H196="AGÊNCIA INTERNO",(0),L196*$M$14)</f>
        <v>0</v>
      </c>
      <c r="N196" s="126" t="n">
        <f aca="false">IF($H196="AGÊNCIA",($L196+$M196)*$N$14,IF($H196="AGÊNCIA INTERNO",($L196*$N$14),IF($H196="FAT.DIRETO",($M196*$N$14))))</f>
        <v>0</v>
      </c>
      <c r="O196" s="126" t="n">
        <f aca="false">L196+M196+N196</f>
        <v>0</v>
      </c>
      <c r="P196" s="127" t="s">
        <v>28</v>
      </c>
      <c r="Q196" s="132"/>
      <c r="R196" s="124" t="n">
        <v>0</v>
      </c>
      <c r="S196" s="124" t="n">
        <v>0</v>
      </c>
      <c r="T196" s="125" t="n">
        <v>0</v>
      </c>
      <c r="U196" s="126" t="n">
        <f aca="false">(R196*S196*T196)</f>
        <v>0</v>
      </c>
      <c r="V196" s="126" t="n">
        <f aca="false">IF($H196="AGÊNCIA INTERNO",(0),U196*$V$14)</f>
        <v>0</v>
      </c>
      <c r="W196" s="126" t="n">
        <f aca="false">IF($H196="AGÊNCIA",($U196+$V196)*$W$14,IF($H196="AGÊNCIA INTERNO",($U196*$N$14),IF($H196="FAT.DIRETO",($V196*$N$14))))</f>
        <v>0</v>
      </c>
      <c r="X196" s="126" t="n">
        <f aca="false">U196+V196+W196</f>
        <v>0</v>
      </c>
      <c r="Y196" s="132"/>
      <c r="Z196" s="132"/>
      <c r="AA196" s="132"/>
      <c r="AB196" s="132"/>
      <c r="AC196" s="132"/>
      <c r="AD196" s="132"/>
      <c r="AE196" s="133"/>
    </row>
    <row r="197" customFormat="false" ht="33.75" hidden="true" customHeight="true" outlineLevel="0" collapsed="false">
      <c r="A197" s="132"/>
      <c r="B197" s="133"/>
      <c r="C197" s="129"/>
      <c r="D197" s="130"/>
      <c r="E197" s="131"/>
      <c r="F197" s="131"/>
      <c r="G197" s="134"/>
      <c r="H197" s="124"/>
      <c r="I197" s="124" t="n">
        <v>0</v>
      </c>
      <c r="J197" s="124" t="n">
        <v>0</v>
      </c>
      <c r="K197" s="125" t="n">
        <v>0</v>
      </c>
      <c r="L197" s="126" t="n">
        <f aca="false">(I197*J197*K197)</f>
        <v>0</v>
      </c>
      <c r="M197" s="126" t="n">
        <f aca="false">IF($H197="AGÊNCIA INTERNO",(0),L197*$M$14)</f>
        <v>0</v>
      </c>
      <c r="N197" s="126" t="n">
        <f aca="false">IF($H197="AGÊNCIA",($L197+$M197)*$N$14,IF($H197="AGÊNCIA INTERNO",($L197*$N$14),IF($H197="FAT.DIRETO",($M197*$N$14))))</f>
        <v>0</v>
      </c>
      <c r="O197" s="126" t="n">
        <f aca="false">L197+M197+N197</f>
        <v>0</v>
      </c>
      <c r="P197" s="127" t="s">
        <v>28</v>
      </c>
      <c r="Q197" s="132"/>
      <c r="R197" s="124" t="n">
        <v>0</v>
      </c>
      <c r="S197" s="124" t="n">
        <v>0</v>
      </c>
      <c r="T197" s="125" t="n">
        <v>0</v>
      </c>
      <c r="U197" s="126" t="n">
        <f aca="false">(R197*S197*T197)</f>
        <v>0</v>
      </c>
      <c r="V197" s="126" t="n">
        <f aca="false">IF($H197="AGÊNCIA INTERNO",(0),U197*$V$14)</f>
        <v>0</v>
      </c>
      <c r="W197" s="126" t="n">
        <f aca="false">IF($H197="AGÊNCIA",($U197+$V197)*$W$14,IF($H197="AGÊNCIA INTERNO",($U197*$N$14),IF($H197="FAT.DIRETO",($V197*$N$14))))</f>
        <v>0</v>
      </c>
      <c r="X197" s="126" t="n">
        <f aca="false">U197+V197+W197</f>
        <v>0</v>
      </c>
      <c r="Y197" s="132"/>
      <c r="Z197" s="132"/>
      <c r="AA197" s="132"/>
      <c r="AB197" s="132"/>
      <c r="AC197" s="132"/>
      <c r="AD197" s="132"/>
      <c r="AE197" s="133"/>
    </row>
    <row r="198" customFormat="false" ht="33.75" hidden="true" customHeight="true" outlineLevel="0" collapsed="false">
      <c r="A198" s="132"/>
      <c r="B198" s="133"/>
      <c r="C198" s="129"/>
      <c r="D198" s="130"/>
      <c r="E198" s="131"/>
      <c r="F198" s="131"/>
      <c r="G198" s="134"/>
      <c r="H198" s="124"/>
      <c r="I198" s="124" t="n">
        <v>0</v>
      </c>
      <c r="J198" s="124" t="n">
        <v>0</v>
      </c>
      <c r="K198" s="125" t="n">
        <v>0</v>
      </c>
      <c r="L198" s="126" t="n">
        <f aca="false">(I198*J198*K198)</f>
        <v>0</v>
      </c>
      <c r="M198" s="126" t="n">
        <f aca="false">IF($H198="AGÊNCIA INTERNO",(0),L198*$M$14)</f>
        <v>0</v>
      </c>
      <c r="N198" s="126" t="n">
        <f aca="false">IF($H198="AGÊNCIA",($L198+$M198)*$N$14,IF($H198="AGÊNCIA INTERNO",($L198*$N$14),IF($H198="FAT.DIRETO",($M198*$N$14))))</f>
        <v>0</v>
      </c>
      <c r="O198" s="126" t="n">
        <f aca="false">L198+M198+N198</f>
        <v>0</v>
      </c>
      <c r="P198" s="127" t="s">
        <v>28</v>
      </c>
      <c r="Q198" s="132"/>
      <c r="R198" s="124" t="n">
        <v>0</v>
      </c>
      <c r="S198" s="124" t="n">
        <v>0</v>
      </c>
      <c r="T198" s="125" t="n">
        <v>0</v>
      </c>
      <c r="U198" s="126" t="n">
        <f aca="false">(R198*S198*T198)</f>
        <v>0</v>
      </c>
      <c r="V198" s="126" t="n">
        <f aca="false">IF($H198="AGÊNCIA INTERNO",(0),U198*$V$14)</f>
        <v>0</v>
      </c>
      <c r="W198" s="126" t="n">
        <f aca="false">IF($H198="AGÊNCIA",($U198+$V198)*$W$14,IF($H198="AGÊNCIA INTERNO",($U198*$N$14),IF($H198="FAT.DIRETO",($V198*$N$14))))</f>
        <v>0</v>
      </c>
      <c r="X198" s="126" t="n">
        <f aca="false">U198+V198+W198</f>
        <v>0</v>
      </c>
      <c r="Y198" s="132"/>
      <c r="Z198" s="132"/>
      <c r="AA198" s="132"/>
      <c r="AB198" s="132"/>
      <c r="AC198" s="132"/>
      <c r="AD198" s="132"/>
      <c r="AE198" s="133"/>
    </row>
    <row r="199" customFormat="false" ht="33.75" hidden="true" customHeight="true" outlineLevel="0" collapsed="false">
      <c r="A199" s="132"/>
      <c r="B199" s="133"/>
      <c r="C199" s="129"/>
      <c r="D199" s="130"/>
      <c r="E199" s="131"/>
      <c r="F199" s="131"/>
      <c r="G199" s="134"/>
      <c r="H199" s="124"/>
      <c r="I199" s="124" t="n">
        <v>0</v>
      </c>
      <c r="J199" s="124" t="n">
        <v>0</v>
      </c>
      <c r="K199" s="125" t="n">
        <v>0</v>
      </c>
      <c r="L199" s="126" t="n">
        <f aca="false">(I199*J199*K199)</f>
        <v>0</v>
      </c>
      <c r="M199" s="126" t="n">
        <f aca="false">IF($H199="AGÊNCIA INTERNO",(0),L199*$M$14)</f>
        <v>0</v>
      </c>
      <c r="N199" s="126" t="n">
        <f aca="false">IF($H199="AGÊNCIA",($L199+$M199)*$N$14,IF($H199="AGÊNCIA INTERNO",($L199*$N$14),IF($H199="FAT.DIRETO",($M199*$N$14))))</f>
        <v>0</v>
      </c>
      <c r="O199" s="126" t="n">
        <f aca="false">L199+M199+N199</f>
        <v>0</v>
      </c>
      <c r="P199" s="127" t="s">
        <v>28</v>
      </c>
      <c r="Q199" s="132"/>
      <c r="R199" s="124" t="n">
        <v>0</v>
      </c>
      <c r="S199" s="124" t="n">
        <v>0</v>
      </c>
      <c r="T199" s="125" t="n">
        <v>0</v>
      </c>
      <c r="U199" s="126" t="n">
        <f aca="false">(R199*S199*T199)</f>
        <v>0</v>
      </c>
      <c r="V199" s="126" t="n">
        <f aca="false">IF($H199="AGÊNCIA INTERNO",(0),U199*$V$14)</f>
        <v>0</v>
      </c>
      <c r="W199" s="126" t="n">
        <f aca="false">IF($H199="AGÊNCIA",($U199+$V199)*$W$14,IF($H199="AGÊNCIA INTERNO",($U199*$N$14),IF($H199="FAT.DIRETO",($V199*$N$14))))</f>
        <v>0</v>
      </c>
      <c r="X199" s="126" t="n">
        <f aca="false">U199+V199+W199</f>
        <v>0</v>
      </c>
      <c r="Y199" s="132"/>
      <c r="Z199" s="132"/>
      <c r="AA199" s="132"/>
      <c r="AB199" s="132"/>
      <c r="AC199" s="132"/>
      <c r="AD199" s="132"/>
      <c r="AE199" s="133"/>
    </row>
    <row r="200" customFormat="false" ht="33.75" hidden="true" customHeight="true" outlineLevel="0" collapsed="false">
      <c r="A200" s="132"/>
      <c r="B200" s="133"/>
      <c r="C200" s="129"/>
      <c r="D200" s="130"/>
      <c r="E200" s="131"/>
      <c r="F200" s="131"/>
      <c r="G200" s="134"/>
      <c r="H200" s="124"/>
      <c r="I200" s="124" t="n">
        <v>0</v>
      </c>
      <c r="J200" s="124" t="n">
        <v>0</v>
      </c>
      <c r="K200" s="125" t="n">
        <v>0</v>
      </c>
      <c r="L200" s="126" t="n">
        <f aca="false">(I200*J200*K200)</f>
        <v>0</v>
      </c>
      <c r="M200" s="126" t="n">
        <f aca="false">IF($H200="AGÊNCIA INTERNO",(0),L200*$M$14)</f>
        <v>0</v>
      </c>
      <c r="N200" s="126" t="n">
        <f aca="false">IF($H200="AGÊNCIA",($L200+$M200)*$N$14,IF($H200="AGÊNCIA INTERNO",($L200*$N$14),IF($H200="FAT.DIRETO",($M200*$N$14))))</f>
        <v>0</v>
      </c>
      <c r="O200" s="126" t="n">
        <f aca="false">L200+M200+N200</f>
        <v>0</v>
      </c>
      <c r="P200" s="127" t="s">
        <v>28</v>
      </c>
      <c r="Q200" s="132"/>
      <c r="R200" s="124" t="n">
        <v>0</v>
      </c>
      <c r="S200" s="124" t="n">
        <v>0</v>
      </c>
      <c r="T200" s="125" t="n">
        <v>0</v>
      </c>
      <c r="U200" s="126" t="n">
        <f aca="false">(R200*S200*T200)</f>
        <v>0</v>
      </c>
      <c r="V200" s="126" t="n">
        <f aca="false">IF($H200="AGÊNCIA INTERNO",(0),U200*$V$14)</f>
        <v>0</v>
      </c>
      <c r="W200" s="126" t="n">
        <f aca="false">IF($H200="AGÊNCIA",($U200+$V200)*$W$14,IF($H200="AGÊNCIA INTERNO",($U200*$N$14),IF($H200="FAT.DIRETO",($V200*$N$14))))</f>
        <v>0</v>
      </c>
      <c r="X200" s="126" t="n">
        <f aca="false">U200+V200+W200</f>
        <v>0</v>
      </c>
      <c r="Y200" s="132"/>
      <c r="Z200" s="132"/>
      <c r="AA200" s="132"/>
      <c r="AB200" s="132"/>
      <c r="AC200" s="132"/>
      <c r="AD200" s="132"/>
      <c r="AE200" s="133"/>
    </row>
    <row r="201" customFormat="false" ht="33.75" hidden="true" customHeight="true" outlineLevel="0" collapsed="false">
      <c r="A201" s="132"/>
      <c r="B201" s="133"/>
      <c r="C201" s="129"/>
      <c r="D201" s="130"/>
      <c r="E201" s="131"/>
      <c r="F201" s="131"/>
      <c r="G201" s="134"/>
      <c r="H201" s="124"/>
      <c r="I201" s="124" t="n">
        <v>0</v>
      </c>
      <c r="J201" s="124" t="n">
        <v>0</v>
      </c>
      <c r="K201" s="125" t="n">
        <v>0</v>
      </c>
      <c r="L201" s="126" t="n">
        <f aca="false">(I201*J201*K201)</f>
        <v>0</v>
      </c>
      <c r="M201" s="126" t="n">
        <f aca="false">IF($H201="AGÊNCIA INTERNO",(0),L201*$M$14)</f>
        <v>0</v>
      </c>
      <c r="N201" s="126" t="n">
        <f aca="false">IF($H201="AGÊNCIA",($L201+$M201)*$N$14,IF($H201="AGÊNCIA INTERNO",($L201*$N$14),IF($H201="FAT.DIRETO",($M201*$N$14))))</f>
        <v>0</v>
      </c>
      <c r="O201" s="126" t="n">
        <f aca="false">L201+M201+N201</f>
        <v>0</v>
      </c>
      <c r="P201" s="127" t="s">
        <v>28</v>
      </c>
      <c r="Q201" s="132"/>
      <c r="R201" s="124" t="n">
        <v>0</v>
      </c>
      <c r="S201" s="124" t="n">
        <v>0</v>
      </c>
      <c r="T201" s="125" t="n">
        <v>0</v>
      </c>
      <c r="U201" s="126" t="n">
        <f aca="false">(R201*S201*T201)</f>
        <v>0</v>
      </c>
      <c r="V201" s="126" t="n">
        <f aca="false">IF($H201="AGÊNCIA INTERNO",(0),U201*$V$14)</f>
        <v>0</v>
      </c>
      <c r="W201" s="126" t="n">
        <f aca="false">IF($H201="AGÊNCIA",($U201+$V201)*$W$14,IF($H201="AGÊNCIA INTERNO",($U201*$N$14),IF($H201="FAT.DIRETO",($V201*$N$14))))</f>
        <v>0</v>
      </c>
      <c r="X201" s="126" t="n">
        <f aca="false">U201+V201+W201</f>
        <v>0</v>
      </c>
      <c r="Y201" s="132"/>
      <c r="Z201" s="132"/>
      <c r="AA201" s="132"/>
      <c r="AB201" s="132"/>
      <c r="AC201" s="132"/>
      <c r="AD201" s="132"/>
      <c r="AE201" s="133"/>
    </row>
    <row r="202" customFormat="false" ht="33.75" hidden="true" customHeight="true" outlineLevel="0" collapsed="false">
      <c r="A202" s="132"/>
      <c r="B202" s="133"/>
      <c r="C202" s="129"/>
      <c r="D202" s="130"/>
      <c r="E202" s="131"/>
      <c r="F202" s="131"/>
      <c r="G202" s="134"/>
      <c r="H202" s="124"/>
      <c r="I202" s="124" t="n">
        <v>0</v>
      </c>
      <c r="J202" s="124" t="n">
        <v>0</v>
      </c>
      <c r="K202" s="125" t="n">
        <v>0</v>
      </c>
      <c r="L202" s="126" t="n">
        <f aca="false">(I202*J202*K202)</f>
        <v>0</v>
      </c>
      <c r="M202" s="126" t="n">
        <f aca="false">IF($H202="AGÊNCIA INTERNO",(0),L202*$M$14)</f>
        <v>0</v>
      </c>
      <c r="N202" s="126" t="n">
        <f aca="false">IF($H202="AGÊNCIA",($L202+$M202)*$N$14,IF($H202="AGÊNCIA INTERNO",($L202*$N$14),IF($H202="FAT.DIRETO",($M202*$N$14))))</f>
        <v>0</v>
      </c>
      <c r="O202" s="126" t="n">
        <f aca="false">L202+M202+N202</f>
        <v>0</v>
      </c>
      <c r="P202" s="127" t="s">
        <v>28</v>
      </c>
      <c r="Q202" s="132"/>
      <c r="R202" s="124" t="n">
        <v>0</v>
      </c>
      <c r="S202" s="124" t="n">
        <v>0</v>
      </c>
      <c r="T202" s="125" t="n">
        <v>0</v>
      </c>
      <c r="U202" s="126" t="n">
        <f aca="false">(R202*S202*T202)</f>
        <v>0</v>
      </c>
      <c r="V202" s="126" t="n">
        <f aca="false">IF($H202="AGÊNCIA INTERNO",(0),U202*$V$14)</f>
        <v>0</v>
      </c>
      <c r="W202" s="126" t="n">
        <f aca="false">IF($H202="AGÊNCIA",($U202+$V202)*$W$14,IF($H202="AGÊNCIA INTERNO",($U202*$N$14),IF($H202="FAT.DIRETO",($V202*$N$14))))</f>
        <v>0</v>
      </c>
      <c r="X202" s="126" t="n">
        <f aca="false">U202+V202+W202</f>
        <v>0</v>
      </c>
      <c r="Y202" s="132"/>
      <c r="Z202" s="132"/>
      <c r="AA202" s="132"/>
      <c r="AB202" s="132"/>
      <c r="AC202" s="132"/>
      <c r="AD202" s="132"/>
      <c r="AE202" s="133"/>
    </row>
    <row r="203" customFormat="false" ht="33.75" hidden="true" customHeight="true" outlineLevel="0" collapsed="false">
      <c r="A203" s="132"/>
      <c r="B203" s="133"/>
      <c r="C203" s="129"/>
      <c r="D203" s="130"/>
      <c r="E203" s="131"/>
      <c r="F203" s="131"/>
      <c r="G203" s="134"/>
      <c r="H203" s="124"/>
      <c r="I203" s="124" t="n">
        <v>0</v>
      </c>
      <c r="J203" s="124" t="n">
        <v>0</v>
      </c>
      <c r="K203" s="125" t="n">
        <v>0</v>
      </c>
      <c r="L203" s="126" t="n">
        <f aca="false">(I203*J203*K203)</f>
        <v>0</v>
      </c>
      <c r="M203" s="126" t="n">
        <f aca="false">IF($H203="AGÊNCIA INTERNO",(0),L203*$M$14)</f>
        <v>0</v>
      </c>
      <c r="N203" s="126" t="n">
        <f aca="false">IF($H203="AGÊNCIA",($L203+$M203)*$N$14,IF($H203="AGÊNCIA INTERNO",($L203*$N$14),IF($H203="FAT.DIRETO",($M203*$N$14))))</f>
        <v>0</v>
      </c>
      <c r="O203" s="126" t="n">
        <f aca="false">L203+M203+N203</f>
        <v>0</v>
      </c>
      <c r="P203" s="127" t="s">
        <v>28</v>
      </c>
      <c r="Q203" s="132"/>
      <c r="R203" s="124" t="n">
        <v>0</v>
      </c>
      <c r="S203" s="124" t="n">
        <v>0</v>
      </c>
      <c r="T203" s="125" t="n">
        <v>0</v>
      </c>
      <c r="U203" s="126" t="n">
        <f aca="false">(R203*S203*T203)</f>
        <v>0</v>
      </c>
      <c r="V203" s="126" t="n">
        <f aca="false">IF($H203="AGÊNCIA INTERNO",(0),U203*$V$14)</f>
        <v>0</v>
      </c>
      <c r="W203" s="126" t="n">
        <f aca="false">IF($H203="AGÊNCIA",($U203+$V203)*$W$14,IF($H203="AGÊNCIA INTERNO",($U203*$N$14),IF($H203="FAT.DIRETO",($V203*$N$14))))</f>
        <v>0</v>
      </c>
      <c r="X203" s="126" t="n">
        <f aca="false">U203+V203+W203</f>
        <v>0</v>
      </c>
      <c r="Y203" s="132"/>
      <c r="Z203" s="132"/>
      <c r="AA203" s="132"/>
      <c r="AB203" s="132"/>
      <c r="AC203" s="132"/>
      <c r="AD203" s="132"/>
      <c r="AE203" s="133"/>
    </row>
    <row r="204" customFormat="false" ht="33.75" hidden="true" customHeight="true" outlineLevel="0" collapsed="false">
      <c r="A204" s="132"/>
      <c r="B204" s="133"/>
      <c r="C204" s="129"/>
      <c r="D204" s="130"/>
      <c r="E204" s="131"/>
      <c r="F204" s="131"/>
      <c r="G204" s="134"/>
      <c r="H204" s="124"/>
      <c r="I204" s="124" t="n">
        <v>0</v>
      </c>
      <c r="J204" s="124" t="n">
        <v>0</v>
      </c>
      <c r="K204" s="125" t="n">
        <v>0</v>
      </c>
      <c r="L204" s="126" t="n">
        <f aca="false">(I204*J204*K204)</f>
        <v>0</v>
      </c>
      <c r="M204" s="126" t="n">
        <f aca="false">IF($H204="AGÊNCIA INTERNO",(0),L204*$M$14)</f>
        <v>0</v>
      </c>
      <c r="N204" s="126" t="n">
        <f aca="false">IF($H204="AGÊNCIA",($L204+$M204)*$N$14,IF($H204="AGÊNCIA INTERNO",($L204*$N$14),IF($H204="FAT.DIRETO",($M204*$N$14))))</f>
        <v>0</v>
      </c>
      <c r="O204" s="126" t="n">
        <f aca="false">L204+M204+N204</f>
        <v>0</v>
      </c>
      <c r="P204" s="127" t="s">
        <v>28</v>
      </c>
      <c r="Q204" s="132"/>
      <c r="R204" s="124" t="n">
        <v>0</v>
      </c>
      <c r="S204" s="124" t="n">
        <v>0</v>
      </c>
      <c r="T204" s="125" t="n">
        <v>0</v>
      </c>
      <c r="U204" s="126" t="n">
        <f aca="false">(R204*S204*T204)</f>
        <v>0</v>
      </c>
      <c r="V204" s="126" t="n">
        <f aca="false">IF($H204="AGÊNCIA INTERNO",(0),U204*$V$14)</f>
        <v>0</v>
      </c>
      <c r="W204" s="126" t="n">
        <f aca="false">IF($H204="AGÊNCIA",($U204+$V204)*$W$14,IF($H204="AGÊNCIA INTERNO",($U204*$N$14),IF($H204="FAT.DIRETO",($V204*$N$14))))</f>
        <v>0</v>
      </c>
      <c r="X204" s="126" t="n">
        <f aca="false">U204+V204+W204</f>
        <v>0</v>
      </c>
      <c r="Y204" s="132"/>
      <c r="Z204" s="132"/>
      <c r="AA204" s="132"/>
      <c r="AB204" s="132"/>
      <c r="AC204" s="132"/>
      <c r="AD204" s="132"/>
      <c r="AE204" s="133"/>
    </row>
    <row r="205" customFormat="false" ht="33.75" hidden="true" customHeight="true" outlineLevel="0" collapsed="false">
      <c r="A205" s="132"/>
      <c r="B205" s="133"/>
      <c r="C205" s="129"/>
      <c r="D205" s="130"/>
      <c r="E205" s="131"/>
      <c r="F205" s="131"/>
      <c r="G205" s="134"/>
      <c r="H205" s="124"/>
      <c r="I205" s="124" t="n">
        <v>0</v>
      </c>
      <c r="J205" s="124" t="n">
        <v>0</v>
      </c>
      <c r="K205" s="125" t="n">
        <v>0</v>
      </c>
      <c r="L205" s="126" t="n">
        <f aca="false">(I205*J205*K205)</f>
        <v>0</v>
      </c>
      <c r="M205" s="126" t="n">
        <f aca="false">IF($H205="AGÊNCIA INTERNO",(0),L205*$M$14)</f>
        <v>0</v>
      </c>
      <c r="N205" s="126" t="n">
        <f aca="false">IF($H205="AGÊNCIA",($L205+$M205)*$N$14,IF($H205="AGÊNCIA INTERNO",($L205*$N$14),IF($H205="FAT.DIRETO",($M205*$N$14))))</f>
        <v>0</v>
      </c>
      <c r="O205" s="126" t="n">
        <f aca="false">L205+M205+N205</f>
        <v>0</v>
      </c>
      <c r="P205" s="127" t="s">
        <v>28</v>
      </c>
      <c r="Q205" s="132"/>
      <c r="R205" s="124" t="n">
        <v>0</v>
      </c>
      <c r="S205" s="124" t="n">
        <v>0</v>
      </c>
      <c r="T205" s="125" t="n">
        <v>0</v>
      </c>
      <c r="U205" s="126" t="n">
        <f aca="false">(R205*S205*T205)</f>
        <v>0</v>
      </c>
      <c r="V205" s="126" t="n">
        <f aca="false">IF($H205="AGÊNCIA INTERNO",(0),U205*$V$14)</f>
        <v>0</v>
      </c>
      <c r="W205" s="126" t="n">
        <f aca="false">IF($H205="AGÊNCIA",($U205+$V205)*$W$14,IF($H205="AGÊNCIA INTERNO",($U205*$N$14),IF($H205="FAT.DIRETO",($V205*$N$14))))</f>
        <v>0</v>
      </c>
      <c r="X205" s="126" t="n">
        <f aca="false">U205+V205+W205</f>
        <v>0</v>
      </c>
      <c r="Y205" s="132"/>
      <c r="Z205" s="132"/>
      <c r="AA205" s="132"/>
      <c r="AB205" s="132"/>
      <c r="AC205" s="132"/>
      <c r="AD205" s="132"/>
      <c r="AE205" s="133"/>
    </row>
    <row r="206" customFormat="false" ht="33.75" hidden="true" customHeight="true" outlineLevel="0" collapsed="false">
      <c r="A206" s="132"/>
      <c r="B206" s="133"/>
      <c r="C206" s="129"/>
      <c r="D206" s="130"/>
      <c r="E206" s="131"/>
      <c r="F206" s="131"/>
      <c r="G206" s="134"/>
      <c r="H206" s="124"/>
      <c r="I206" s="124" t="n">
        <v>0</v>
      </c>
      <c r="J206" s="124" t="n">
        <v>0</v>
      </c>
      <c r="K206" s="125" t="n">
        <v>0</v>
      </c>
      <c r="L206" s="126" t="n">
        <f aca="false">(I206*J206*K206)</f>
        <v>0</v>
      </c>
      <c r="M206" s="126" t="n">
        <f aca="false">IF($H206="AGÊNCIA INTERNO",(0),L206*$M$14)</f>
        <v>0</v>
      </c>
      <c r="N206" s="126" t="n">
        <f aca="false">IF($H206="AGÊNCIA",($L206+$M206)*$N$14,IF($H206="AGÊNCIA INTERNO",($L206*$N$14),IF($H206="FAT.DIRETO",($M206*$N$14))))</f>
        <v>0</v>
      </c>
      <c r="O206" s="126" t="n">
        <f aca="false">L206+M206+N206</f>
        <v>0</v>
      </c>
      <c r="P206" s="127" t="s">
        <v>28</v>
      </c>
      <c r="Q206" s="132"/>
      <c r="R206" s="124" t="n">
        <v>0</v>
      </c>
      <c r="S206" s="124" t="n">
        <v>0</v>
      </c>
      <c r="T206" s="125" t="n">
        <v>0</v>
      </c>
      <c r="U206" s="126" t="n">
        <f aca="false">(R206*S206*T206)</f>
        <v>0</v>
      </c>
      <c r="V206" s="126" t="n">
        <f aca="false">IF($H206="AGÊNCIA INTERNO",(0),U206*$V$14)</f>
        <v>0</v>
      </c>
      <c r="W206" s="126" t="n">
        <f aca="false">IF($H206="AGÊNCIA",($U206+$V206)*$W$14,IF($H206="AGÊNCIA INTERNO",($U206*$N$14),IF($H206="FAT.DIRETO",($V206*$N$14))))</f>
        <v>0</v>
      </c>
      <c r="X206" s="126" t="n">
        <f aca="false">U206+V206+W206</f>
        <v>0</v>
      </c>
      <c r="Y206" s="132"/>
      <c r="Z206" s="132"/>
      <c r="AA206" s="132"/>
      <c r="AB206" s="132"/>
      <c r="AC206" s="132"/>
      <c r="AD206" s="132"/>
      <c r="AE206" s="133"/>
    </row>
    <row r="207" customFormat="false" ht="33.75" hidden="true" customHeight="true" outlineLevel="0" collapsed="false">
      <c r="A207" s="132"/>
      <c r="B207" s="133"/>
      <c r="C207" s="129"/>
      <c r="D207" s="130"/>
      <c r="E207" s="131"/>
      <c r="F207" s="131"/>
      <c r="G207" s="134"/>
      <c r="H207" s="124"/>
      <c r="I207" s="124" t="n">
        <v>0</v>
      </c>
      <c r="J207" s="124" t="n">
        <v>0</v>
      </c>
      <c r="K207" s="125" t="n">
        <v>0</v>
      </c>
      <c r="L207" s="126" t="n">
        <f aca="false">(I207*J207*K207)</f>
        <v>0</v>
      </c>
      <c r="M207" s="126" t="n">
        <f aca="false">IF($H207="AGÊNCIA INTERNO",(0),L207*$M$14)</f>
        <v>0</v>
      </c>
      <c r="N207" s="126" t="n">
        <f aca="false">IF($H207="AGÊNCIA",($L207+$M207)*$N$14,IF($H207="AGÊNCIA INTERNO",($L207*$N$14),IF($H207="FAT.DIRETO",($M207*$N$14))))</f>
        <v>0</v>
      </c>
      <c r="O207" s="126" t="n">
        <f aca="false">L207+M207+N207</f>
        <v>0</v>
      </c>
      <c r="P207" s="127" t="s">
        <v>29</v>
      </c>
      <c r="Q207" s="132"/>
      <c r="R207" s="124" t="n">
        <v>0</v>
      </c>
      <c r="S207" s="124" t="n">
        <v>0</v>
      </c>
      <c r="T207" s="125" t="n">
        <v>0</v>
      </c>
      <c r="U207" s="126" t="n">
        <f aca="false">(R207*S207*T207)</f>
        <v>0</v>
      </c>
      <c r="V207" s="126" t="n">
        <f aca="false">IF($H207="AGÊNCIA INTERNO",(0),U207*$V$14)</f>
        <v>0</v>
      </c>
      <c r="W207" s="126" t="n">
        <f aca="false">IF($H207="AGÊNCIA",($U207+$V207)*$W$14,IF($H207="AGÊNCIA INTERNO",($U207*$N$14),IF($H207="FAT.DIRETO",($V207*$N$14))))</f>
        <v>0</v>
      </c>
      <c r="X207" s="126" t="n">
        <f aca="false">U207+V207+W207</f>
        <v>0</v>
      </c>
      <c r="Y207" s="132"/>
      <c r="Z207" s="132"/>
      <c r="AA207" s="132"/>
      <c r="AB207" s="132"/>
      <c r="AC207" s="132"/>
      <c r="AD207" s="132"/>
      <c r="AE207" s="133"/>
    </row>
    <row r="208" customFormat="false" ht="33.75" hidden="true" customHeight="true" outlineLevel="0" collapsed="false">
      <c r="A208" s="132"/>
      <c r="B208" s="133"/>
      <c r="C208" s="129"/>
      <c r="D208" s="130"/>
      <c r="E208" s="131"/>
      <c r="F208" s="131"/>
      <c r="G208" s="134"/>
      <c r="H208" s="124"/>
      <c r="I208" s="124" t="n">
        <v>0</v>
      </c>
      <c r="J208" s="124" t="n">
        <v>0</v>
      </c>
      <c r="K208" s="125" t="n">
        <v>0</v>
      </c>
      <c r="L208" s="126" t="n">
        <f aca="false">(I208*J208*K208)</f>
        <v>0</v>
      </c>
      <c r="M208" s="126" t="n">
        <f aca="false">IF($H208="AGÊNCIA INTERNO",(0),L208*$M$14)</f>
        <v>0</v>
      </c>
      <c r="N208" s="126" t="n">
        <f aca="false">IF($H208="AGÊNCIA",($L208+$M208)*$N$14,IF($H208="AGÊNCIA INTERNO",($L208*$N$14),IF($H208="FAT.DIRETO",($M208*$N$14))))</f>
        <v>0</v>
      </c>
      <c r="O208" s="126" t="n">
        <f aca="false">L208+M208+N208</f>
        <v>0</v>
      </c>
      <c r="P208" s="127" t="s">
        <v>28</v>
      </c>
      <c r="Q208" s="132"/>
      <c r="R208" s="124" t="n">
        <v>0</v>
      </c>
      <c r="S208" s="124" t="n">
        <v>0</v>
      </c>
      <c r="T208" s="125" t="n">
        <v>0</v>
      </c>
      <c r="U208" s="126" t="n">
        <f aca="false">(R208*S208*T208)</f>
        <v>0</v>
      </c>
      <c r="V208" s="126" t="n">
        <f aca="false">IF($H208="AGÊNCIA INTERNO",(0),U208*$V$14)</f>
        <v>0</v>
      </c>
      <c r="W208" s="126" t="n">
        <f aca="false">IF($H208="AGÊNCIA",($U208+$V208)*$W$14,IF($H208="AGÊNCIA INTERNO",($U208*$N$14),IF($H208="FAT.DIRETO",($V208*$N$14))))</f>
        <v>0</v>
      </c>
      <c r="X208" s="126" t="n">
        <f aca="false">U208+V208+W208</f>
        <v>0</v>
      </c>
      <c r="Y208" s="132"/>
      <c r="Z208" s="132"/>
      <c r="AA208" s="132"/>
      <c r="AB208" s="132"/>
      <c r="AC208" s="132"/>
      <c r="AD208" s="132"/>
      <c r="AE208" s="133"/>
    </row>
    <row r="209" customFormat="false" ht="33.75" hidden="true" customHeight="true" outlineLevel="0" collapsed="false">
      <c r="A209" s="132"/>
      <c r="B209" s="133"/>
      <c r="C209" s="129"/>
      <c r="D209" s="130"/>
      <c r="E209" s="131"/>
      <c r="F209" s="131"/>
      <c r="G209" s="134"/>
      <c r="H209" s="124"/>
      <c r="I209" s="124" t="n">
        <v>0</v>
      </c>
      <c r="J209" s="124" t="n">
        <v>0</v>
      </c>
      <c r="K209" s="125" t="n">
        <v>0</v>
      </c>
      <c r="L209" s="126" t="n">
        <f aca="false">(I209*J209*K209)</f>
        <v>0</v>
      </c>
      <c r="M209" s="126" t="n">
        <f aca="false">IF($H209="AGÊNCIA INTERNO",(0),L209*$M$14)</f>
        <v>0</v>
      </c>
      <c r="N209" s="126" t="n">
        <f aca="false">IF($H209="AGÊNCIA",($L209+$M209)*$N$14,IF($H209="AGÊNCIA INTERNO",($L209*$N$14),IF($H209="FAT.DIRETO",($M209*$N$14))))</f>
        <v>0</v>
      </c>
      <c r="O209" s="126" t="n">
        <f aca="false">L209+M209+N209</f>
        <v>0</v>
      </c>
      <c r="P209" s="127" t="s">
        <v>28</v>
      </c>
      <c r="Q209" s="132"/>
      <c r="R209" s="124" t="n">
        <v>0</v>
      </c>
      <c r="S209" s="124" t="n">
        <v>0</v>
      </c>
      <c r="T209" s="125" t="n">
        <v>0</v>
      </c>
      <c r="U209" s="126" t="n">
        <f aca="false">(R209*S209*T209)</f>
        <v>0</v>
      </c>
      <c r="V209" s="126" t="n">
        <f aca="false">IF($H209="AGÊNCIA INTERNO",(0),U209*$V$14)</f>
        <v>0</v>
      </c>
      <c r="W209" s="126" t="n">
        <f aca="false">IF($H209="AGÊNCIA",($U209+$V209)*$W$14,IF($H209="AGÊNCIA INTERNO",($U209*$N$14),IF($H209="FAT.DIRETO",($V209*$N$14))))</f>
        <v>0</v>
      </c>
      <c r="X209" s="126" t="n">
        <f aca="false">U209+V209+W209</f>
        <v>0</v>
      </c>
      <c r="Y209" s="132"/>
      <c r="Z209" s="132"/>
      <c r="AA209" s="132"/>
      <c r="AB209" s="132"/>
      <c r="AC209" s="132"/>
      <c r="AD209" s="132"/>
      <c r="AE209" s="133"/>
    </row>
    <row r="210" customFormat="false" ht="33.75" hidden="true" customHeight="true" outlineLevel="0" collapsed="false">
      <c r="A210" s="132"/>
      <c r="B210" s="133"/>
      <c r="C210" s="129"/>
      <c r="D210" s="130"/>
      <c r="E210" s="131"/>
      <c r="F210" s="131"/>
      <c r="G210" s="134"/>
      <c r="H210" s="124"/>
      <c r="I210" s="124" t="n">
        <v>0</v>
      </c>
      <c r="J210" s="124" t="n">
        <v>0</v>
      </c>
      <c r="K210" s="125" t="n">
        <v>0</v>
      </c>
      <c r="L210" s="126" t="n">
        <f aca="false">(I210*J210*K210)</f>
        <v>0</v>
      </c>
      <c r="M210" s="126" t="n">
        <f aca="false">IF($H210="AGÊNCIA INTERNO",(0),L210*$M$14)</f>
        <v>0</v>
      </c>
      <c r="N210" s="126" t="n">
        <f aca="false">IF($H210="AGÊNCIA",($L210+$M210)*$N$14,IF($H210="AGÊNCIA INTERNO",($L210*$N$14),IF($H210="FAT.DIRETO",($M210*$N$14))))</f>
        <v>0</v>
      </c>
      <c r="O210" s="126" t="n">
        <f aca="false">L210+M210+N210</f>
        <v>0</v>
      </c>
      <c r="P210" s="127" t="s">
        <v>28</v>
      </c>
      <c r="Q210" s="132"/>
      <c r="R210" s="124" t="n">
        <v>0</v>
      </c>
      <c r="S210" s="124" t="n">
        <v>0</v>
      </c>
      <c r="T210" s="125" t="n">
        <v>0</v>
      </c>
      <c r="U210" s="126" t="n">
        <f aca="false">(R210*S210*T210)</f>
        <v>0</v>
      </c>
      <c r="V210" s="126" t="n">
        <f aca="false">IF($H210="AGÊNCIA INTERNO",(0),U210*$V$14)</f>
        <v>0</v>
      </c>
      <c r="W210" s="126" t="n">
        <f aca="false">IF($H210="AGÊNCIA",($U210+$V210)*$W$14,IF($H210="AGÊNCIA INTERNO",($U210*$N$14),IF($H210="FAT.DIRETO",($V210*$N$14))))</f>
        <v>0</v>
      </c>
      <c r="X210" s="126" t="n">
        <f aca="false">U210+V210+W210</f>
        <v>0</v>
      </c>
      <c r="Y210" s="132"/>
      <c r="Z210" s="132"/>
      <c r="AA210" s="132"/>
      <c r="AB210" s="132"/>
      <c r="AC210" s="132"/>
      <c r="AD210" s="132"/>
      <c r="AE210" s="133"/>
    </row>
    <row r="211" customFormat="false" ht="33.75" hidden="true" customHeight="true" outlineLevel="0" collapsed="false">
      <c r="A211" s="132"/>
      <c r="B211" s="133"/>
      <c r="C211" s="129"/>
      <c r="D211" s="130"/>
      <c r="E211" s="131"/>
      <c r="F211" s="131"/>
      <c r="G211" s="134"/>
      <c r="H211" s="124"/>
      <c r="I211" s="124" t="n">
        <v>0</v>
      </c>
      <c r="J211" s="124" t="n">
        <v>0</v>
      </c>
      <c r="K211" s="125" t="n">
        <v>0</v>
      </c>
      <c r="L211" s="126" t="n">
        <f aca="false">(I211*J211*K211)</f>
        <v>0</v>
      </c>
      <c r="M211" s="126" t="n">
        <f aca="false">IF($H211="AGÊNCIA INTERNO",(0),L211*$M$14)</f>
        <v>0</v>
      </c>
      <c r="N211" s="126" t="n">
        <f aca="false">IF($H211="AGÊNCIA",($L211+$M211)*$N$14,IF($H211="AGÊNCIA INTERNO",($L211*$N$14),IF($H211="FAT.DIRETO",($M211*$N$14))))</f>
        <v>0</v>
      </c>
      <c r="O211" s="126" t="n">
        <f aca="false">L211+M211+N211</f>
        <v>0</v>
      </c>
      <c r="P211" s="127" t="s">
        <v>28</v>
      </c>
      <c r="Q211" s="132"/>
      <c r="R211" s="124" t="n">
        <v>0</v>
      </c>
      <c r="S211" s="124" t="n">
        <v>0</v>
      </c>
      <c r="T211" s="125" t="n">
        <v>0</v>
      </c>
      <c r="U211" s="126" t="n">
        <f aca="false">(R211*S211*T211)</f>
        <v>0</v>
      </c>
      <c r="V211" s="126" t="n">
        <f aca="false">IF($H211="AGÊNCIA INTERNO",(0),U211*$V$14)</f>
        <v>0</v>
      </c>
      <c r="W211" s="126" t="n">
        <f aca="false">IF($H211="AGÊNCIA",($U211+$V211)*$W$14,IF($H211="AGÊNCIA INTERNO",($U211*$N$14),IF($H211="FAT.DIRETO",($V211*$N$14))))</f>
        <v>0</v>
      </c>
      <c r="X211" s="126" t="n">
        <f aca="false">U211+V211+W211</f>
        <v>0</v>
      </c>
      <c r="Y211" s="132"/>
      <c r="Z211" s="132"/>
      <c r="AA211" s="132"/>
      <c r="AB211" s="132"/>
      <c r="AC211" s="132"/>
      <c r="AD211" s="132"/>
      <c r="AE211" s="133"/>
    </row>
    <row r="212" customFormat="false" ht="33.75" hidden="true" customHeight="true" outlineLevel="0" collapsed="false">
      <c r="A212" s="132"/>
      <c r="B212" s="133"/>
      <c r="C212" s="129"/>
      <c r="D212" s="130"/>
      <c r="E212" s="131"/>
      <c r="F212" s="131"/>
      <c r="G212" s="134"/>
      <c r="H212" s="124"/>
      <c r="I212" s="124" t="n">
        <v>0</v>
      </c>
      <c r="J212" s="124" t="n">
        <v>0</v>
      </c>
      <c r="K212" s="125" t="n">
        <v>0</v>
      </c>
      <c r="L212" s="126" t="n">
        <f aca="false">(I212*J212*K212)</f>
        <v>0</v>
      </c>
      <c r="M212" s="126" t="n">
        <f aca="false">IF($H212="AGÊNCIA INTERNO",(0),L212*$M$14)</f>
        <v>0</v>
      </c>
      <c r="N212" s="126" t="n">
        <f aca="false">IF($H212="AGÊNCIA",($L212+$M212)*$N$14,IF($H212="AGÊNCIA INTERNO",($L212*$N$14),IF($H212="FAT.DIRETO",($M212*$N$14))))</f>
        <v>0</v>
      </c>
      <c r="O212" s="126" t="n">
        <f aca="false">L212+M212+N212</f>
        <v>0</v>
      </c>
      <c r="P212" s="127" t="s">
        <v>29</v>
      </c>
      <c r="Q212" s="132"/>
      <c r="R212" s="124" t="n">
        <v>0</v>
      </c>
      <c r="S212" s="124" t="n">
        <v>0</v>
      </c>
      <c r="T212" s="125" t="n">
        <v>0</v>
      </c>
      <c r="U212" s="126" t="n">
        <f aca="false">(R212*S212*T212)</f>
        <v>0</v>
      </c>
      <c r="V212" s="126" t="n">
        <f aca="false">IF($H212="AGÊNCIA INTERNO",(0),U212*$V$14)</f>
        <v>0</v>
      </c>
      <c r="W212" s="126" t="n">
        <f aca="false">IF($H212="AGÊNCIA",($U212+$V212)*$W$14,IF($H212="AGÊNCIA INTERNO",($U212*$N$14),IF($H212="FAT.DIRETO",($V212*$N$14))))</f>
        <v>0</v>
      </c>
      <c r="X212" s="126" t="n">
        <f aca="false">U212+V212+W212</f>
        <v>0</v>
      </c>
      <c r="Y212" s="132"/>
      <c r="Z212" s="132"/>
      <c r="AA212" s="132"/>
      <c r="AB212" s="132"/>
      <c r="AC212" s="132"/>
      <c r="AD212" s="132"/>
      <c r="AE212" s="133"/>
    </row>
    <row r="213" customFormat="false" ht="33.75" hidden="true" customHeight="true" outlineLevel="0" collapsed="false">
      <c r="A213" s="132"/>
      <c r="B213" s="133"/>
      <c r="C213" s="129"/>
      <c r="D213" s="130"/>
      <c r="E213" s="131"/>
      <c r="F213" s="131"/>
      <c r="G213" s="134"/>
      <c r="H213" s="124"/>
      <c r="I213" s="124" t="n">
        <v>0</v>
      </c>
      <c r="J213" s="124" t="n">
        <v>0</v>
      </c>
      <c r="K213" s="125" t="n">
        <v>0</v>
      </c>
      <c r="L213" s="126" t="n">
        <f aca="false">(I213*J213*K213)</f>
        <v>0</v>
      </c>
      <c r="M213" s="126" t="n">
        <f aca="false">IF($H213="AGÊNCIA INTERNO",(0),L213*$M$14)</f>
        <v>0</v>
      </c>
      <c r="N213" s="126" t="n">
        <f aca="false">IF($H213="AGÊNCIA",($L213+$M213)*$N$14,IF($H213="AGÊNCIA INTERNO",($L213*$N$14),IF($H213="FAT.DIRETO",($M213*$N$14))))</f>
        <v>0</v>
      </c>
      <c r="O213" s="126" t="n">
        <f aca="false">L213+M213+N213</f>
        <v>0</v>
      </c>
      <c r="P213" s="127" t="s">
        <v>28</v>
      </c>
      <c r="Q213" s="132"/>
      <c r="R213" s="124" t="n">
        <v>0</v>
      </c>
      <c r="S213" s="124" t="n">
        <v>0</v>
      </c>
      <c r="T213" s="125" t="n">
        <v>0</v>
      </c>
      <c r="U213" s="126" t="n">
        <f aca="false">(R213*S213*T213)</f>
        <v>0</v>
      </c>
      <c r="V213" s="126" t="n">
        <f aca="false">IF($H213="AGÊNCIA INTERNO",(0),U213*$V$14)</f>
        <v>0</v>
      </c>
      <c r="W213" s="126" t="n">
        <f aca="false">IF($H213="AGÊNCIA",($U213+$V213)*$W$14,IF($H213="AGÊNCIA INTERNO",($U213*$N$14),IF($H213="FAT.DIRETO",($V213*$N$14))))</f>
        <v>0</v>
      </c>
      <c r="X213" s="126" t="n">
        <f aca="false">U213+V213+W213</f>
        <v>0</v>
      </c>
      <c r="Y213" s="132"/>
      <c r="Z213" s="132"/>
      <c r="AA213" s="132"/>
      <c r="AB213" s="132"/>
      <c r="AC213" s="132"/>
      <c r="AD213" s="132"/>
      <c r="AE213" s="133"/>
    </row>
    <row r="214" customFormat="false" ht="33.75" hidden="true" customHeight="true" outlineLevel="0" collapsed="false">
      <c r="A214" s="132"/>
      <c r="B214" s="133"/>
      <c r="C214" s="129"/>
      <c r="D214" s="130"/>
      <c r="E214" s="131"/>
      <c r="F214" s="131"/>
      <c r="G214" s="134"/>
      <c r="H214" s="124"/>
      <c r="I214" s="124" t="n">
        <v>0</v>
      </c>
      <c r="J214" s="124" t="n">
        <v>0</v>
      </c>
      <c r="K214" s="125" t="n">
        <v>0</v>
      </c>
      <c r="L214" s="126" t="n">
        <f aca="false">(I214*J214*K214)</f>
        <v>0</v>
      </c>
      <c r="M214" s="126" t="n">
        <f aca="false">IF($H214="AGÊNCIA INTERNO",(0),L214*$M$14)</f>
        <v>0</v>
      </c>
      <c r="N214" s="126" t="n">
        <f aca="false">IF($H214="AGÊNCIA",($L214+$M214)*$N$14,IF($H214="AGÊNCIA INTERNO",($L214*$N$14),IF($H214="FAT.DIRETO",($M214*$N$14))))</f>
        <v>0</v>
      </c>
      <c r="O214" s="126" t="n">
        <f aca="false">L214+M214+N214</f>
        <v>0</v>
      </c>
      <c r="P214" s="127" t="s">
        <v>28</v>
      </c>
      <c r="Q214" s="132"/>
      <c r="R214" s="124" t="n">
        <v>0</v>
      </c>
      <c r="S214" s="124" t="n">
        <v>0</v>
      </c>
      <c r="T214" s="125" t="n">
        <v>0</v>
      </c>
      <c r="U214" s="126" t="n">
        <f aca="false">(R214*S214*T214)</f>
        <v>0</v>
      </c>
      <c r="V214" s="126" t="n">
        <f aca="false">IF($H214="AGÊNCIA INTERNO",(0),U214*$V$14)</f>
        <v>0</v>
      </c>
      <c r="W214" s="126" t="n">
        <f aca="false">IF($H214="AGÊNCIA",($U214+$V214)*$W$14,IF($H214="AGÊNCIA INTERNO",($U214*$N$14),IF($H214="FAT.DIRETO",($V214*$N$14))))</f>
        <v>0</v>
      </c>
      <c r="X214" s="126" t="n">
        <f aca="false">U214+V214+W214</f>
        <v>0</v>
      </c>
      <c r="Y214" s="132"/>
      <c r="Z214" s="132"/>
      <c r="AA214" s="132"/>
      <c r="AB214" s="132"/>
      <c r="AC214" s="132"/>
      <c r="AD214" s="132"/>
      <c r="AE214" s="133"/>
    </row>
    <row r="215" customFormat="false" ht="33.75" hidden="true" customHeight="true" outlineLevel="0" collapsed="false">
      <c r="A215" s="132"/>
      <c r="B215" s="133"/>
      <c r="C215" s="129"/>
      <c r="D215" s="130"/>
      <c r="E215" s="131"/>
      <c r="F215" s="131"/>
      <c r="G215" s="134"/>
      <c r="H215" s="124"/>
      <c r="I215" s="124" t="n">
        <v>0</v>
      </c>
      <c r="J215" s="124" t="n">
        <v>0</v>
      </c>
      <c r="K215" s="125" t="n">
        <v>0</v>
      </c>
      <c r="L215" s="126" t="n">
        <f aca="false">(I215*J215*K215)</f>
        <v>0</v>
      </c>
      <c r="M215" s="126" t="n">
        <f aca="false">IF($H215="AGÊNCIA INTERNO",(0),L215*$M$14)</f>
        <v>0</v>
      </c>
      <c r="N215" s="126" t="n">
        <f aca="false">IF($H215="AGÊNCIA",($L215+$M215)*$N$14,IF($H215="AGÊNCIA INTERNO",($L215*$N$14),IF($H215="FAT.DIRETO",($M215*$N$14))))</f>
        <v>0</v>
      </c>
      <c r="O215" s="126" t="n">
        <f aca="false">L215+M215+N215</f>
        <v>0</v>
      </c>
      <c r="P215" s="127" t="s">
        <v>28</v>
      </c>
      <c r="Q215" s="132"/>
      <c r="R215" s="124" t="n">
        <v>0</v>
      </c>
      <c r="S215" s="124" t="n">
        <v>0</v>
      </c>
      <c r="T215" s="125" t="n">
        <v>0</v>
      </c>
      <c r="U215" s="126" t="n">
        <f aca="false">(R215*S215*T215)</f>
        <v>0</v>
      </c>
      <c r="V215" s="126" t="n">
        <f aca="false">IF($H215="AGÊNCIA INTERNO",(0),U215*$V$14)</f>
        <v>0</v>
      </c>
      <c r="W215" s="126" t="n">
        <f aca="false">IF($H215="AGÊNCIA",($U215+$V215)*$W$14,IF($H215="AGÊNCIA INTERNO",($U215*$N$14),IF($H215="FAT.DIRETO",($V215*$N$14))))</f>
        <v>0</v>
      </c>
      <c r="X215" s="126" t="n">
        <f aca="false">U215+V215+W215</f>
        <v>0</v>
      </c>
      <c r="Y215" s="132"/>
      <c r="Z215" s="132"/>
      <c r="AA215" s="132"/>
      <c r="AB215" s="132"/>
      <c r="AC215" s="132"/>
      <c r="AD215" s="132"/>
      <c r="AE215" s="133"/>
    </row>
    <row r="216" customFormat="false" ht="33.75" hidden="true" customHeight="true" outlineLevel="0" collapsed="false">
      <c r="A216" s="132"/>
      <c r="B216" s="133"/>
      <c r="C216" s="129"/>
      <c r="D216" s="130"/>
      <c r="E216" s="131"/>
      <c r="F216" s="131"/>
      <c r="G216" s="134"/>
      <c r="H216" s="124"/>
      <c r="I216" s="124" t="n">
        <v>0</v>
      </c>
      <c r="J216" s="124" t="n">
        <v>0</v>
      </c>
      <c r="K216" s="125" t="n">
        <v>0</v>
      </c>
      <c r="L216" s="126" t="n">
        <f aca="false">(I216*J216*K216)</f>
        <v>0</v>
      </c>
      <c r="M216" s="126" t="n">
        <f aca="false">IF($H216="AGÊNCIA INTERNO",(0),L216*$M$14)</f>
        <v>0</v>
      </c>
      <c r="N216" s="126" t="n">
        <f aca="false">IF($H216="AGÊNCIA",($L216+$M216)*$N$14,IF($H216="AGÊNCIA INTERNO",($L216*$N$14),IF($H216="FAT.DIRETO",($M216*$N$14))))</f>
        <v>0</v>
      </c>
      <c r="O216" s="126" t="n">
        <f aca="false">L216+M216+N216</f>
        <v>0</v>
      </c>
      <c r="P216" s="127" t="s">
        <v>28</v>
      </c>
      <c r="Q216" s="132"/>
      <c r="R216" s="124" t="n">
        <v>0</v>
      </c>
      <c r="S216" s="124" t="n">
        <v>0</v>
      </c>
      <c r="T216" s="125" t="n">
        <v>0</v>
      </c>
      <c r="U216" s="126" t="n">
        <f aca="false">(R216*S216*T216)</f>
        <v>0</v>
      </c>
      <c r="V216" s="126" t="n">
        <f aca="false">IF($H216="AGÊNCIA INTERNO",(0),U216*$V$14)</f>
        <v>0</v>
      </c>
      <c r="W216" s="126" t="n">
        <f aca="false">IF($H216="AGÊNCIA",($U216+$V216)*$W$14,IF($H216="AGÊNCIA INTERNO",($U216*$N$14),IF($H216="FAT.DIRETO",($V216*$N$14))))</f>
        <v>0</v>
      </c>
      <c r="X216" s="126" t="n">
        <f aca="false">U216+V216+W216</f>
        <v>0</v>
      </c>
      <c r="Y216" s="132"/>
      <c r="Z216" s="132"/>
      <c r="AA216" s="132"/>
      <c r="AB216" s="132"/>
      <c r="AC216" s="132"/>
      <c r="AD216" s="132"/>
      <c r="AE216" s="133"/>
    </row>
    <row r="217" customFormat="false" ht="33.75" hidden="true" customHeight="true" outlineLevel="0" collapsed="false">
      <c r="A217" s="132"/>
      <c r="B217" s="133"/>
      <c r="C217" s="129"/>
      <c r="D217" s="130"/>
      <c r="E217" s="131"/>
      <c r="F217" s="131"/>
      <c r="G217" s="134"/>
      <c r="H217" s="124"/>
      <c r="I217" s="124" t="n">
        <v>0</v>
      </c>
      <c r="J217" s="124" t="n">
        <v>0</v>
      </c>
      <c r="K217" s="125" t="n">
        <v>0</v>
      </c>
      <c r="L217" s="126" t="n">
        <f aca="false">(I217*J217*K217)</f>
        <v>0</v>
      </c>
      <c r="M217" s="126" t="n">
        <f aca="false">IF($H217="AGÊNCIA INTERNO",(0),L217*$M$14)</f>
        <v>0</v>
      </c>
      <c r="N217" s="126" t="n">
        <f aca="false">IF($H217="AGÊNCIA",($L217+$M217)*$N$14,IF($H217="AGÊNCIA INTERNO",($L217*$N$14),IF($H217="FAT.DIRETO",($M217*$N$14))))</f>
        <v>0</v>
      </c>
      <c r="O217" s="126" t="n">
        <f aca="false">L217+M217+N217</f>
        <v>0</v>
      </c>
      <c r="P217" s="127" t="s">
        <v>28</v>
      </c>
      <c r="Q217" s="132"/>
      <c r="R217" s="124" t="n">
        <v>0</v>
      </c>
      <c r="S217" s="124" t="n">
        <v>0</v>
      </c>
      <c r="T217" s="125" t="n">
        <v>0</v>
      </c>
      <c r="U217" s="126" t="n">
        <f aca="false">(R217*S217*T217)</f>
        <v>0</v>
      </c>
      <c r="V217" s="126" t="n">
        <f aca="false">IF($H217="AGÊNCIA INTERNO",(0),U217*$V$14)</f>
        <v>0</v>
      </c>
      <c r="W217" s="126" t="n">
        <f aca="false">IF($H217="AGÊNCIA",($U217+$V217)*$W$14,IF($H217="AGÊNCIA INTERNO",($U217*$N$14),IF($H217="FAT.DIRETO",($V217*$N$14))))</f>
        <v>0</v>
      </c>
      <c r="X217" s="126" t="n">
        <f aca="false">U217+V217+W217</f>
        <v>0</v>
      </c>
      <c r="Y217" s="132"/>
      <c r="Z217" s="132"/>
      <c r="AA217" s="132"/>
      <c r="AB217" s="132"/>
      <c r="AC217" s="132"/>
      <c r="AD217" s="132"/>
      <c r="AE217" s="133"/>
    </row>
    <row r="218" customFormat="false" ht="33.75" hidden="true" customHeight="true" outlineLevel="0" collapsed="false">
      <c r="A218" s="132"/>
      <c r="B218" s="133"/>
      <c r="C218" s="129"/>
      <c r="D218" s="130"/>
      <c r="E218" s="131"/>
      <c r="F218" s="131"/>
      <c r="G218" s="134"/>
      <c r="H218" s="124"/>
      <c r="I218" s="124" t="n">
        <v>0</v>
      </c>
      <c r="J218" s="124" t="n">
        <v>0</v>
      </c>
      <c r="K218" s="125" t="n">
        <v>0</v>
      </c>
      <c r="L218" s="126" t="n">
        <f aca="false">(I218*J218*K218)</f>
        <v>0</v>
      </c>
      <c r="M218" s="126" t="n">
        <f aca="false">IF($H218="AGÊNCIA INTERNO",(0),L218*$M$14)</f>
        <v>0</v>
      </c>
      <c r="N218" s="126" t="n">
        <f aca="false">IF($H218="AGÊNCIA",($L218+$M218)*$N$14,IF($H218="AGÊNCIA INTERNO",($L218*$N$14),IF($H218="FAT.DIRETO",($M218*$N$14))))</f>
        <v>0</v>
      </c>
      <c r="O218" s="126" t="n">
        <f aca="false">L218+M218+N218</f>
        <v>0</v>
      </c>
      <c r="P218" s="127" t="s">
        <v>28</v>
      </c>
      <c r="Q218" s="132"/>
      <c r="R218" s="124" t="n">
        <v>0</v>
      </c>
      <c r="S218" s="124" t="n">
        <v>0</v>
      </c>
      <c r="T218" s="125" t="n">
        <v>0</v>
      </c>
      <c r="U218" s="126" t="n">
        <f aca="false">(R218*S218*T218)</f>
        <v>0</v>
      </c>
      <c r="V218" s="126" t="n">
        <f aca="false">IF($H218="AGÊNCIA INTERNO",(0),U218*$V$14)</f>
        <v>0</v>
      </c>
      <c r="W218" s="126" t="n">
        <f aca="false">IF($H218="AGÊNCIA",($U218+$V218)*$W$14,IF($H218="AGÊNCIA INTERNO",($U218*$N$14),IF($H218="FAT.DIRETO",($V218*$N$14))))</f>
        <v>0</v>
      </c>
      <c r="X218" s="126" t="n">
        <f aca="false">U218+V218+W218</f>
        <v>0</v>
      </c>
      <c r="Y218" s="132"/>
      <c r="Z218" s="132"/>
      <c r="AA218" s="132"/>
      <c r="AB218" s="132"/>
      <c r="AC218" s="132"/>
      <c r="AD218" s="132"/>
      <c r="AE218" s="133"/>
    </row>
    <row r="219" customFormat="false" ht="33.75" hidden="true" customHeight="true" outlineLevel="0" collapsed="false">
      <c r="A219" s="132"/>
      <c r="B219" s="133"/>
      <c r="C219" s="129"/>
      <c r="D219" s="130"/>
      <c r="E219" s="131"/>
      <c r="F219" s="131"/>
      <c r="G219" s="134"/>
      <c r="H219" s="124"/>
      <c r="I219" s="124" t="n">
        <v>0</v>
      </c>
      <c r="J219" s="124" t="n">
        <v>0</v>
      </c>
      <c r="K219" s="125" t="n">
        <v>0</v>
      </c>
      <c r="L219" s="126" t="n">
        <f aca="false">(I219*J219*K219)</f>
        <v>0</v>
      </c>
      <c r="M219" s="126" t="n">
        <f aca="false">IF($H219="AGÊNCIA INTERNO",(0),L219*$M$14)</f>
        <v>0</v>
      </c>
      <c r="N219" s="126" t="n">
        <f aca="false">IF($H219="AGÊNCIA",($L219+$M219)*$N$14,IF($H219="AGÊNCIA INTERNO",($L219*$N$14),IF($H219="FAT.DIRETO",($M219*$N$14))))</f>
        <v>0</v>
      </c>
      <c r="O219" s="126" t="n">
        <f aca="false">L219+M219+N219</f>
        <v>0</v>
      </c>
      <c r="P219" s="127" t="s">
        <v>28</v>
      </c>
      <c r="Q219" s="132"/>
      <c r="R219" s="124" t="n">
        <v>0</v>
      </c>
      <c r="S219" s="124" t="n">
        <v>0</v>
      </c>
      <c r="T219" s="125" t="n">
        <v>0</v>
      </c>
      <c r="U219" s="126" t="n">
        <f aca="false">(R219*S219*T219)</f>
        <v>0</v>
      </c>
      <c r="V219" s="126" t="n">
        <f aca="false">IF($H219="AGÊNCIA INTERNO",(0),U219*$V$14)</f>
        <v>0</v>
      </c>
      <c r="W219" s="126" t="n">
        <f aca="false">IF($H219="AGÊNCIA",($U219+$V219)*$W$14,IF($H219="AGÊNCIA INTERNO",($U219*$N$14),IF($H219="FAT.DIRETO",($V219*$N$14))))</f>
        <v>0</v>
      </c>
      <c r="X219" s="126" t="n">
        <f aca="false">U219+V219+W219</f>
        <v>0</v>
      </c>
      <c r="Y219" s="132"/>
      <c r="Z219" s="132"/>
      <c r="AA219" s="132"/>
      <c r="AB219" s="132"/>
      <c r="AC219" s="132"/>
      <c r="AD219" s="132"/>
      <c r="AE219" s="133"/>
    </row>
    <row r="220" customFormat="false" ht="33.75" hidden="true" customHeight="true" outlineLevel="0" collapsed="false">
      <c r="A220" s="132"/>
      <c r="B220" s="133"/>
      <c r="C220" s="129"/>
      <c r="D220" s="130"/>
      <c r="E220" s="131"/>
      <c r="F220" s="131"/>
      <c r="G220" s="134"/>
      <c r="H220" s="124"/>
      <c r="I220" s="124" t="n">
        <v>0</v>
      </c>
      <c r="J220" s="124" t="n">
        <v>0</v>
      </c>
      <c r="K220" s="125" t="n">
        <v>0</v>
      </c>
      <c r="L220" s="126" t="n">
        <f aca="false">(I220*J220*K220)</f>
        <v>0</v>
      </c>
      <c r="M220" s="126" t="n">
        <f aca="false">IF($H220="AGÊNCIA INTERNO",(0),L220*$M$14)</f>
        <v>0</v>
      </c>
      <c r="N220" s="126" t="n">
        <f aca="false">IF($H220="AGÊNCIA",($L220+$M220)*$N$14,IF($H220="AGÊNCIA INTERNO",($L220*$N$14),IF($H220="FAT.DIRETO",($M220*$N$14))))</f>
        <v>0</v>
      </c>
      <c r="O220" s="126" t="n">
        <f aca="false">L220+M220+N220</f>
        <v>0</v>
      </c>
      <c r="P220" s="127" t="s">
        <v>29</v>
      </c>
      <c r="Q220" s="132"/>
      <c r="R220" s="124" t="n">
        <v>0</v>
      </c>
      <c r="S220" s="124" t="n">
        <v>0</v>
      </c>
      <c r="T220" s="125" t="n">
        <v>0</v>
      </c>
      <c r="U220" s="126" t="n">
        <f aca="false">(R220*S220*T220)</f>
        <v>0</v>
      </c>
      <c r="V220" s="126" t="n">
        <f aca="false">IF($H220="AGÊNCIA INTERNO",(0),U220*$V$14)</f>
        <v>0</v>
      </c>
      <c r="W220" s="126" t="n">
        <f aca="false">IF($H220="AGÊNCIA",($U220+$V220)*$W$14,IF($H220="AGÊNCIA INTERNO",($U220*$N$14),IF($H220="FAT.DIRETO",($V220*$N$14))))</f>
        <v>0</v>
      </c>
      <c r="X220" s="126" t="n">
        <f aca="false">U220+V220+W220</f>
        <v>0</v>
      </c>
      <c r="Y220" s="132"/>
      <c r="Z220" s="132"/>
      <c r="AA220" s="132"/>
      <c r="AB220" s="132"/>
      <c r="AC220" s="132"/>
      <c r="AD220" s="132"/>
      <c r="AE220" s="133"/>
    </row>
    <row r="221" customFormat="false" ht="33.75" hidden="true" customHeight="true" outlineLevel="0" collapsed="false">
      <c r="A221" s="132"/>
      <c r="B221" s="133"/>
      <c r="C221" s="129"/>
      <c r="D221" s="130"/>
      <c r="E221" s="131"/>
      <c r="F221" s="131"/>
      <c r="G221" s="134"/>
      <c r="H221" s="124"/>
      <c r="I221" s="124" t="n">
        <v>0</v>
      </c>
      <c r="J221" s="124" t="n">
        <v>0</v>
      </c>
      <c r="K221" s="125" t="n">
        <v>0</v>
      </c>
      <c r="L221" s="126" t="n">
        <f aca="false">(I221*J221*K221)</f>
        <v>0</v>
      </c>
      <c r="M221" s="126" t="n">
        <f aca="false">IF($H221="AGÊNCIA INTERNO",(0),L221*$M$14)</f>
        <v>0</v>
      </c>
      <c r="N221" s="126" t="n">
        <f aca="false">IF($H221="AGÊNCIA",($L221+$M221)*$N$14,IF($H221="AGÊNCIA INTERNO",($L221*$N$14),IF($H221="FAT.DIRETO",($M221*$N$14))))</f>
        <v>0</v>
      </c>
      <c r="O221" s="126" t="n">
        <f aca="false">L221+M221+N221</f>
        <v>0</v>
      </c>
      <c r="P221" s="127"/>
      <c r="Q221" s="132"/>
      <c r="R221" s="124"/>
      <c r="S221" s="124"/>
      <c r="T221" s="125"/>
      <c r="U221" s="126" t="n">
        <f aca="false">(R221*S221*T221)</f>
        <v>0</v>
      </c>
      <c r="V221" s="126" t="n">
        <f aca="false">IF($H221="AGÊNCIA INTERNO",(0),U221*$V$14)</f>
        <v>0</v>
      </c>
      <c r="W221" s="126" t="n">
        <f aca="false">IF($H221="AGÊNCIA",($U221+$V221)*$W$14,IF($H221="AGÊNCIA INTERNO",($U221*$N$14),IF($H221="FAT.DIRETO",($V221*$N$14))))</f>
        <v>0</v>
      </c>
      <c r="X221" s="126" t="n">
        <f aca="false">U221+V221+W221</f>
        <v>0</v>
      </c>
      <c r="Y221" s="132"/>
      <c r="Z221" s="132"/>
      <c r="AA221" s="132"/>
      <c r="AB221" s="132"/>
      <c r="AC221" s="132"/>
      <c r="AD221" s="132"/>
      <c r="AE221" s="133"/>
    </row>
    <row r="222" customFormat="false" ht="33.75" hidden="true" customHeight="true" outlineLevel="0" collapsed="false">
      <c r="A222" s="132"/>
      <c r="B222" s="133"/>
      <c r="C222" s="129"/>
      <c r="D222" s="130"/>
      <c r="E222" s="131"/>
      <c r="F222" s="131"/>
      <c r="G222" s="134"/>
      <c r="H222" s="124"/>
      <c r="I222" s="124" t="n">
        <v>0</v>
      </c>
      <c r="J222" s="124" t="n">
        <v>0</v>
      </c>
      <c r="K222" s="125" t="n">
        <v>0</v>
      </c>
      <c r="L222" s="126" t="n">
        <f aca="false">(I222*J222*K222)</f>
        <v>0</v>
      </c>
      <c r="M222" s="126" t="n">
        <f aca="false">IF($H222="AGÊNCIA INTERNO",(0),L222*$M$14)</f>
        <v>0</v>
      </c>
      <c r="N222" s="126" t="n">
        <f aca="false">IF($H222="AGÊNCIA",($L222+$M222)*$N$14,IF($H222="AGÊNCIA INTERNO",($L222*$N$14),IF($H222="FAT.DIRETO",($M222*$N$14))))</f>
        <v>0</v>
      </c>
      <c r="O222" s="126" t="n">
        <f aca="false">L222+M222+N222</f>
        <v>0</v>
      </c>
      <c r="P222" s="127" t="s">
        <v>29</v>
      </c>
      <c r="Q222" s="132"/>
      <c r="R222" s="124" t="n">
        <v>0</v>
      </c>
      <c r="S222" s="124" t="n">
        <v>0</v>
      </c>
      <c r="T222" s="125" t="n">
        <v>0</v>
      </c>
      <c r="U222" s="126" t="n">
        <f aca="false">(R222*S222*T222)</f>
        <v>0</v>
      </c>
      <c r="V222" s="126" t="n">
        <f aca="false">IF($H222="AGÊNCIA INTERNO",(0),U222*$V$14)</f>
        <v>0</v>
      </c>
      <c r="W222" s="126" t="n">
        <f aca="false">IF($H222="AGÊNCIA",($U222+$V222)*$W$14,IF($H222="AGÊNCIA INTERNO",($U222*$N$14),IF($H222="FAT.DIRETO",($V222*$N$14))))</f>
        <v>0</v>
      </c>
      <c r="X222" s="126" t="n">
        <f aca="false">U222+V222+W222</f>
        <v>0</v>
      </c>
      <c r="Y222" s="132"/>
      <c r="Z222" s="132"/>
      <c r="AA222" s="132"/>
      <c r="AB222" s="132"/>
      <c r="AC222" s="132"/>
      <c r="AD222" s="132"/>
      <c r="AE222" s="133"/>
    </row>
    <row r="223" customFormat="false" ht="33.75" hidden="true" customHeight="true" outlineLevel="0" collapsed="false">
      <c r="A223" s="132"/>
      <c r="B223" s="133"/>
      <c r="C223" s="129"/>
      <c r="D223" s="130"/>
      <c r="E223" s="131"/>
      <c r="F223" s="131"/>
      <c r="G223" s="134"/>
      <c r="H223" s="124"/>
      <c r="I223" s="124" t="n">
        <v>0</v>
      </c>
      <c r="J223" s="124" t="n">
        <v>0</v>
      </c>
      <c r="K223" s="125" t="n">
        <v>0</v>
      </c>
      <c r="L223" s="126" t="n">
        <f aca="false">(I223*J223*K223)</f>
        <v>0</v>
      </c>
      <c r="M223" s="126" t="n">
        <f aca="false">IF($H223="AGÊNCIA INTERNO",(0),L223*$M$14)</f>
        <v>0</v>
      </c>
      <c r="N223" s="126" t="n">
        <f aca="false">IF($H223="AGÊNCIA",($L223+$M223)*$N$14,IF($H223="AGÊNCIA INTERNO",($L223*$N$14),IF($H223="FAT.DIRETO",($M223*$N$14))))</f>
        <v>0</v>
      </c>
      <c r="O223" s="126" t="n">
        <f aca="false">L223+M223+N223</f>
        <v>0</v>
      </c>
      <c r="P223" s="127" t="s">
        <v>28</v>
      </c>
      <c r="Q223" s="132"/>
      <c r="R223" s="124" t="n">
        <v>0</v>
      </c>
      <c r="S223" s="124" t="n">
        <v>0</v>
      </c>
      <c r="T223" s="125" t="n">
        <v>0</v>
      </c>
      <c r="U223" s="126" t="n">
        <f aca="false">(R223*S223*T223)</f>
        <v>0</v>
      </c>
      <c r="V223" s="126" t="n">
        <f aca="false">IF($H223="AGÊNCIA INTERNO",(0),U223*$V$14)</f>
        <v>0</v>
      </c>
      <c r="W223" s="126" t="n">
        <f aca="false">IF($H223="AGÊNCIA",($U223+$V223)*$W$14,IF($H223="AGÊNCIA INTERNO",($U223*$N$14),IF($H223="FAT.DIRETO",($V223*$N$14))))</f>
        <v>0</v>
      </c>
      <c r="X223" s="126" t="n">
        <f aca="false">U223+V223+W223</f>
        <v>0</v>
      </c>
      <c r="Y223" s="132"/>
      <c r="Z223" s="132"/>
      <c r="AA223" s="132"/>
      <c r="AB223" s="132"/>
      <c r="AC223" s="132"/>
      <c r="AD223" s="132"/>
      <c r="AE223" s="133"/>
    </row>
    <row r="224" customFormat="false" ht="33.75" hidden="true" customHeight="true" outlineLevel="0" collapsed="false">
      <c r="A224" s="132"/>
      <c r="B224" s="133"/>
      <c r="C224" s="129"/>
      <c r="D224" s="130"/>
      <c r="E224" s="131"/>
      <c r="F224" s="131"/>
      <c r="G224" s="134"/>
      <c r="H224" s="124"/>
      <c r="I224" s="124" t="n">
        <v>0</v>
      </c>
      <c r="J224" s="124" t="n">
        <v>0</v>
      </c>
      <c r="K224" s="125" t="n">
        <v>0</v>
      </c>
      <c r="L224" s="126" t="n">
        <f aca="false">(I224*J224*K224)</f>
        <v>0</v>
      </c>
      <c r="M224" s="126" t="n">
        <f aca="false">IF($H224="AGÊNCIA INTERNO",(0),L224*$M$14)</f>
        <v>0</v>
      </c>
      <c r="N224" s="126" t="n">
        <f aca="false">IF($H224="AGÊNCIA",($L224+$M224)*$N$14,IF($H224="AGÊNCIA INTERNO",($L224*$N$14),IF($H224="FAT.DIRETO",($M224*$N$14))))</f>
        <v>0</v>
      </c>
      <c r="O224" s="126" t="n">
        <f aca="false">L224+M224+N224</f>
        <v>0</v>
      </c>
      <c r="P224" s="127" t="s">
        <v>28</v>
      </c>
      <c r="Q224" s="132"/>
      <c r="R224" s="124" t="n">
        <v>0</v>
      </c>
      <c r="S224" s="124" t="n">
        <v>0</v>
      </c>
      <c r="T224" s="125" t="n">
        <v>0</v>
      </c>
      <c r="U224" s="126" t="n">
        <f aca="false">(R224*S224*T224)</f>
        <v>0</v>
      </c>
      <c r="V224" s="126" t="n">
        <f aca="false">IF($H224="AGÊNCIA INTERNO",(0),U224*$V$14)</f>
        <v>0</v>
      </c>
      <c r="W224" s="126" t="n">
        <f aca="false">IF($H224="AGÊNCIA",($U224+$V224)*$W$14,IF($H224="AGÊNCIA INTERNO",($U224*$N$14),IF($H224="FAT.DIRETO",($V224*$N$14))))</f>
        <v>0</v>
      </c>
      <c r="X224" s="126" t="n">
        <f aca="false">U224+V224+W224</f>
        <v>0</v>
      </c>
      <c r="Y224" s="132"/>
      <c r="Z224" s="132"/>
      <c r="AA224" s="132"/>
      <c r="AB224" s="132"/>
      <c r="AC224" s="132"/>
      <c r="AD224" s="132"/>
      <c r="AE224" s="133"/>
    </row>
    <row r="225" customFormat="false" ht="33.75" hidden="true" customHeight="true" outlineLevel="0" collapsed="false">
      <c r="A225" s="132"/>
      <c r="B225" s="133"/>
      <c r="C225" s="129"/>
      <c r="D225" s="130"/>
      <c r="E225" s="131"/>
      <c r="F225" s="131"/>
      <c r="G225" s="134"/>
      <c r="H225" s="124"/>
      <c r="I225" s="124" t="n">
        <v>0</v>
      </c>
      <c r="J225" s="124" t="n">
        <v>0</v>
      </c>
      <c r="K225" s="125" t="n">
        <v>0</v>
      </c>
      <c r="L225" s="126" t="n">
        <f aca="false">(I225*J225*K225)</f>
        <v>0</v>
      </c>
      <c r="M225" s="126" t="n">
        <f aca="false">IF($H225="AGÊNCIA INTERNO",(0),L225*$M$14)</f>
        <v>0</v>
      </c>
      <c r="N225" s="126" t="n">
        <f aca="false">IF($H225="AGÊNCIA",($L225+$M225)*$N$14,IF($H225="AGÊNCIA INTERNO",($L225*$N$14),IF($H225="FAT.DIRETO",($M225*$N$14))))</f>
        <v>0</v>
      </c>
      <c r="O225" s="126" t="n">
        <f aca="false">L225+M225+N225</f>
        <v>0</v>
      </c>
      <c r="P225" s="127"/>
      <c r="Q225" s="132"/>
      <c r="R225" s="124"/>
      <c r="S225" s="124"/>
      <c r="T225" s="125"/>
      <c r="U225" s="126" t="n">
        <f aca="false">(R225*S225*T225)</f>
        <v>0</v>
      </c>
      <c r="V225" s="126" t="n">
        <f aca="false">IF($H225="AGÊNCIA INTERNO",(0),U225*$V$14)</f>
        <v>0</v>
      </c>
      <c r="W225" s="126" t="n">
        <f aca="false">IF($H225="AGÊNCIA",($U225+$V225)*$W$14,IF($H225="AGÊNCIA INTERNO",($U225*$N$14),IF($H225="FAT.DIRETO",($V225*$N$14))))</f>
        <v>0</v>
      </c>
      <c r="X225" s="126" t="n">
        <f aca="false">U225+V225+W225</f>
        <v>0</v>
      </c>
      <c r="Y225" s="132"/>
      <c r="Z225" s="132"/>
      <c r="AA225" s="132"/>
      <c r="AB225" s="132"/>
      <c r="AC225" s="132"/>
      <c r="AD225" s="132"/>
      <c r="AE225" s="133"/>
    </row>
    <row r="226" customFormat="false" ht="33.75" hidden="true" customHeight="true" outlineLevel="0" collapsed="false">
      <c r="A226" s="132"/>
      <c r="B226" s="133"/>
      <c r="C226" s="129"/>
      <c r="D226" s="130"/>
      <c r="E226" s="131"/>
      <c r="F226" s="131"/>
      <c r="G226" s="134"/>
      <c r="H226" s="124"/>
      <c r="I226" s="124" t="n">
        <v>0</v>
      </c>
      <c r="J226" s="124" t="n">
        <v>0</v>
      </c>
      <c r="K226" s="125" t="n">
        <v>0</v>
      </c>
      <c r="L226" s="126" t="n">
        <f aca="false">(I226*J226*K226)</f>
        <v>0</v>
      </c>
      <c r="M226" s="126" t="n">
        <f aca="false">IF($H226="AGÊNCIA INTERNO",(0),L226*$M$14)</f>
        <v>0</v>
      </c>
      <c r="N226" s="126" t="n">
        <f aca="false">IF($H226="AGÊNCIA",($L226+$M226)*$N$14,IF($H226="AGÊNCIA INTERNO",($L226*$N$14),IF($H226="FAT.DIRETO",($M226*$N$14))))</f>
        <v>0</v>
      </c>
      <c r="O226" s="126" t="n">
        <f aca="false">L226+M226+N226</f>
        <v>0</v>
      </c>
      <c r="P226" s="127" t="s">
        <v>29</v>
      </c>
      <c r="Q226" s="132"/>
      <c r="R226" s="124" t="n">
        <v>0</v>
      </c>
      <c r="S226" s="124" t="n">
        <v>0</v>
      </c>
      <c r="T226" s="125" t="n">
        <v>0</v>
      </c>
      <c r="U226" s="126" t="n">
        <f aca="false">(R226*S226*T226)</f>
        <v>0</v>
      </c>
      <c r="V226" s="126" t="n">
        <f aca="false">IF($H226="AGÊNCIA INTERNO",(0),U226*$V$14)</f>
        <v>0</v>
      </c>
      <c r="W226" s="126" t="n">
        <f aca="false">IF($H226="AGÊNCIA",($U226+$V226)*$W$14,IF($H226="AGÊNCIA INTERNO",($U226*$N$14),IF($H226="FAT.DIRETO",($V226*$N$14))))</f>
        <v>0</v>
      </c>
      <c r="X226" s="126" t="n">
        <f aca="false">U226+V226+W226</f>
        <v>0</v>
      </c>
      <c r="Y226" s="132"/>
      <c r="Z226" s="132"/>
      <c r="AA226" s="132"/>
      <c r="AB226" s="132"/>
      <c r="AC226" s="132"/>
      <c r="AD226" s="132"/>
      <c r="AE226" s="133"/>
    </row>
    <row r="227" customFormat="false" ht="33.75" hidden="true" customHeight="true" outlineLevel="0" collapsed="false">
      <c r="A227" s="132"/>
      <c r="B227" s="133"/>
      <c r="C227" s="129"/>
      <c r="D227" s="130"/>
      <c r="E227" s="131"/>
      <c r="F227" s="131"/>
      <c r="G227" s="134"/>
      <c r="H227" s="124"/>
      <c r="I227" s="124" t="n">
        <v>0</v>
      </c>
      <c r="J227" s="124" t="n">
        <v>0</v>
      </c>
      <c r="K227" s="125" t="n">
        <v>0</v>
      </c>
      <c r="L227" s="126" t="n">
        <f aca="false">(I227*J227*K227)</f>
        <v>0</v>
      </c>
      <c r="M227" s="126" t="n">
        <f aca="false">IF($H227="AGÊNCIA INTERNO",(0),L227*$M$14)</f>
        <v>0</v>
      </c>
      <c r="N227" s="126" t="n">
        <f aca="false">IF($H227="AGÊNCIA",($L227+$M227)*$N$14,IF($H227="AGÊNCIA INTERNO",($L227*$N$14),IF($H227="FAT.DIRETO",($M227*$N$14))))</f>
        <v>0</v>
      </c>
      <c r="O227" s="126" t="n">
        <f aca="false">L227+M227+N227</f>
        <v>0</v>
      </c>
      <c r="P227" s="127" t="s">
        <v>28</v>
      </c>
      <c r="Q227" s="132"/>
      <c r="R227" s="124" t="n">
        <v>0</v>
      </c>
      <c r="S227" s="124" t="n">
        <v>0</v>
      </c>
      <c r="T227" s="125" t="n">
        <v>0</v>
      </c>
      <c r="U227" s="126" t="n">
        <f aca="false">(R227*S227*T227)</f>
        <v>0</v>
      </c>
      <c r="V227" s="126" t="n">
        <f aca="false">IF($H227="AGÊNCIA INTERNO",(0),U227*$V$14)</f>
        <v>0</v>
      </c>
      <c r="W227" s="126" t="n">
        <f aca="false">IF($H227="AGÊNCIA",($U227+$V227)*$W$14,IF($H227="AGÊNCIA INTERNO",($U227*$N$14),IF($H227="FAT.DIRETO",($V227*$N$14))))</f>
        <v>0</v>
      </c>
      <c r="X227" s="126" t="n">
        <f aca="false">U227+V227+W227</f>
        <v>0</v>
      </c>
      <c r="Y227" s="132"/>
      <c r="Z227" s="132"/>
      <c r="AA227" s="132"/>
      <c r="AB227" s="132"/>
      <c r="AC227" s="132"/>
      <c r="AD227" s="132"/>
      <c r="AE227" s="133"/>
    </row>
    <row r="228" customFormat="false" ht="33.75" hidden="true" customHeight="true" outlineLevel="0" collapsed="false">
      <c r="A228" s="132"/>
      <c r="B228" s="133"/>
      <c r="C228" s="129"/>
      <c r="D228" s="130"/>
      <c r="E228" s="131"/>
      <c r="F228" s="131"/>
      <c r="G228" s="134"/>
      <c r="H228" s="124"/>
      <c r="I228" s="124" t="n">
        <v>0</v>
      </c>
      <c r="J228" s="124" t="n">
        <v>0</v>
      </c>
      <c r="K228" s="125" t="n">
        <v>0</v>
      </c>
      <c r="L228" s="126" t="n">
        <f aca="false">(I228*J228*K228)</f>
        <v>0</v>
      </c>
      <c r="M228" s="126" t="n">
        <f aca="false">IF($H228="AGÊNCIA INTERNO",(0),L228*$M$14)</f>
        <v>0</v>
      </c>
      <c r="N228" s="126" t="n">
        <f aca="false">IF($H228="AGÊNCIA",($L228+$M228)*$N$14,IF($H228="AGÊNCIA INTERNO",($L228*$N$14),IF($H228="FAT.DIRETO",($M228*$N$14))))</f>
        <v>0</v>
      </c>
      <c r="O228" s="126" t="n">
        <f aca="false">L228+M228+N228</f>
        <v>0</v>
      </c>
      <c r="P228" s="127" t="s">
        <v>28</v>
      </c>
      <c r="Q228" s="132"/>
      <c r="R228" s="124" t="n">
        <v>0</v>
      </c>
      <c r="S228" s="124" t="n">
        <v>0</v>
      </c>
      <c r="T228" s="125" t="n">
        <v>0</v>
      </c>
      <c r="U228" s="126" t="n">
        <f aca="false">(R228*S228*T228)</f>
        <v>0</v>
      </c>
      <c r="V228" s="126" t="n">
        <f aca="false">IF($H228="AGÊNCIA INTERNO",(0),U228*$V$14)</f>
        <v>0</v>
      </c>
      <c r="W228" s="126" t="n">
        <f aca="false">IF($H228="AGÊNCIA",($U228+$V228)*$W$14,IF($H228="AGÊNCIA INTERNO",($U228*$N$14),IF($H228="FAT.DIRETO",($V228*$N$14))))</f>
        <v>0</v>
      </c>
      <c r="X228" s="126" t="n">
        <f aca="false">U228+V228+W228</f>
        <v>0</v>
      </c>
      <c r="Y228" s="132"/>
      <c r="Z228" s="132"/>
      <c r="AA228" s="132"/>
      <c r="AB228" s="132"/>
      <c r="AC228" s="132"/>
      <c r="AD228" s="132"/>
      <c r="AE228" s="133"/>
    </row>
    <row r="229" customFormat="false" ht="33.75" hidden="true" customHeight="true" outlineLevel="0" collapsed="false">
      <c r="A229" s="132"/>
      <c r="B229" s="133"/>
      <c r="C229" s="129"/>
      <c r="D229" s="130"/>
      <c r="E229" s="131"/>
      <c r="F229" s="131"/>
      <c r="G229" s="123"/>
      <c r="H229" s="124"/>
      <c r="I229" s="124" t="n">
        <v>0</v>
      </c>
      <c r="J229" s="124" t="n">
        <v>0</v>
      </c>
      <c r="K229" s="125" t="n">
        <v>0</v>
      </c>
      <c r="L229" s="126" t="n">
        <f aca="false">(I229*J229*K229)</f>
        <v>0</v>
      </c>
      <c r="M229" s="126" t="n">
        <f aca="false">IF($H229="AGÊNCIA INTERNO",(0),L229*$M$14)</f>
        <v>0</v>
      </c>
      <c r="N229" s="126" t="n">
        <f aca="false">IF($H229="AGÊNCIA",($L229+$M229)*$N$14,IF($H229="AGÊNCIA INTERNO",($L229*$N$14),IF($H229="FAT.DIRETO",($M229*$N$14))))</f>
        <v>0</v>
      </c>
      <c r="O229" s="126" t="n">
        <f aca="false">L229+M229+N229</f>
        <v>0</v>
      </c>
      <c r="P229" s="127" t="s">
        <v>28</v>
      </c>
      <c r="Q229" s="132"/>
      <c r="R229" s="124" t="n">
        <v>0</v>
      </c>
      <c r="S229" s="124" t="n">
        <v>0</v>
      </c>
      <c r="T229" s="125" t="n">
        <v>0</v>
      </c>
      <c r="U229" s="126" t="n">
        <f aca="false">(R229*S229*T229)</f>
        <v>0</v>
      </c>
      <c r="V229" s="126" t="n">
        <f aca="false">IF($H229="AGÊNCIA INTERNO",(0),U229*$V$14)</f>
        <v>0</v>
      </c>
      <c r="W229" s="126" t="n">
        <f aca="false">IF($H229="AGÊNCIA",($U229+$V229)*$W$14,IF($H229="AGÊNCIA INTERNO",($U229*$N$14),IF($H229="FAT.DIRETO",($V229*$N$14))))</f>
        <v>0</v>
      </c>
      <c r="X229" s="126" t="n">
        <f aca="false">U229+V229+W229</f>
        <v>0</v>
      </c>
      <c r="Y229" s="132"/>
      <c r="Z229" s="132"/>
      <c r="AA229" s="132"/>
      <c r="AB229" s="132"/>
      <c r="AC229" s="132"/>
      <c r="AD229" s="132"/>
      <c r="AE229" s="133"/>
    </row>
    <row r="230" customFormat="false" ht="33.75" hidden="true" customHeight="true" outlineLevel="0" collapsed="false">
      <c r="A230" s="132"/>
      <c r="B230" s="133"/>
      <c r="C230" s="129"/>
      <c r="D230" s="130"/>
      <c r="E230" s="131"/>
      <c r="F230" s="131"/>
      <c r="G230" s="123"/>
      <c r="H230" s="124"/>
      <c r="I230" s="124" t="n">
        <v>0</v>
      </c>
      <c r="J230" s="124" t="n">
        <v>0</v>
      </c>
      <c r="K230" s="125" t="n">
        <v>0</v>
      </c>
      <c r="L230" s="126" t="n">
        <f aca="false">(I230*J230*K230)</f>
        <v>0</v>
      </c>
      <c r="M230" s="126" t="n">
        <f aca="false">IF($H230="AGÊNCIA INTERNO",(0),L230*$M$14)</f>
        <v>0</v>
      </c>
      <c r="N230" s="126" t="n">
        <f aca="false">IF($H230="AGÊNCIA",($L230+$M230)*$N$14,IF($H230="AGÊNCIA INTERNO",($L230*$N$14),IF($H230="FAT.DIRETO",($M230*$N$14))))</f>
        <v>0</v>
      </c>
      <c r="O230" s="126" t="n">
        <f aca="false">L230+M230+N230</f>
        <v>0</v>
      </c>
      <c r="P230" s="127" t="s">
        <v>28</v>
      </c>
      <c r="Q230" s="132"/>
      <c r="R230" s="124" t="n">
        <v>0</v>
      </c>
      <c r="S230" s="124" t="n">
        <v>0</v>
      </c>
      <c r="T230" s="125" t="n">
        <v>0</v>
      </c>
      <c r="U230" s="126" t="n">
        <f aca="false">(R230*S230*T230)</f>
        <v>0</v>
      </c>
      <c r="V230" s="126" t="n">
        <f aca="false">IF($H230="AGÊNCIA INTERNO",(0),U230*$V$14)</f>
        <v>0</v>
      </c>
      <c r="W230" s="126" t="n">
        <f aca="false">IF($H230="AGÊNCIA",($U230+$V230)*$W$14,IF($H230="AGÊNCIA INTERNO",($U230*$N$14),IF($H230="FAT.DIRETO",($V230*$N$14))))</f>
        <v>0</v>
      </c>
      <c r="X230" s="126" t="n">
        <f aca="false">U230+V230+W230</f>
        <v>0</v>
      </c>
      <c r="Y230" s="132"/>
      <c r="Z230" s="132"/>
      <c r="AA230" s="132"/>
      <c r="AB230" s="132"/>
      <c r="AC230" s="132"/>
      <c r="AD230" s="132"/>
      <c r="AE230" s="133"/>
    </row>
    <row r="231" customFormat="false" ht="33.75" hidden="true" customHeight="true" outlineLevel="0" collapsed="false">
      <c r="A231" s="132"/>
      <c r="B231" s="133"/>
      <c r="C231" s="129"/>
      <c r="D231" s="130"/>
      <c r="E231" s="131"/>
      <c r="F231" s="131"/>
      <c r="G231" s="123"/>
      <c r="H231" s="124"/>
      <c r="I231" s="124" t="n">
        <v>0</v>
      </c>
      <c r="J231" s="124" t="n">
        <v>0</v>
      </c>
      <c r="K231" s="125" t="n">
        <v>0</v>
      </c>
      <c r="L231" s="126" t="n">
        <f aca="false">(I231*J231*K231)</f>
        <v>0</v>
      </c>
      <c r="M231" s="126" t="n">
        <f aca="false">IF($H231="AGÊNCIA INTERNO",(0),L231*$M$14)</f>
        <v>0</v>
      </c>
      <c r="N231" s="126" t="n">
        <f aca="false">IF($H231="AGÊNCIA",($L231+$M231)*$N$14,IF($H231="AGÊNCIA INTERNO",($L231*$N$14),IF($H231="FAT.DIRETO",($M231*$N$14))))</f>
        <v>0</v>
      </c>
      <c r="O231" s="126" t="n">
        <f aca="false">L231+M231+N231</f>
        <v>0</v>
      </c>
      <c r="P231" s="127" t="s">
        <v>28</v>
      </c>
      <c r="Q231" s="132"/>
      <c r="R231" s="124" t="n">
        <v>0</v>
      </c>
      <c r="S231" s="124" t="n">
        <v>0</v>
      </c>
      <c r="T231" s="125" t="n">
        <v>0</v>
      </c>
      <c r="U231" s="126" t="n">
        <f aca="false">(R231*S231*T231)</f>
        <v>0</v>
      </c>
      <c r="V231" s="126" t="n">
        <f aca="false">IF($H231="AGÊNCIA INTERNO",(0),U231*$V$14)</f>
        <v>0</v>
      </c>
      <c r="W231" s="126" t="n">
        <f aca="false">IF($H231="AGÊNCIA",($U231+$V231)*$W$14,IF($H231="AGÊNCIA INTERNO",($U231*$N$14),IF($H231="FAT.DIRETO",($V231*$N$14))))</f>
        <v>0</v>
      </c>
      <c r="X231" s="126" t="n">
        <f aca="false">U231+V231+W231</f>
        <v>0</v>
      </c>
      <c r="Y231" s="132"/>
      <c r="Z231" s="132"/>
      <c r="AA231" s="132"/>
      <c r="AB231" s="132"/>
      <c r="AC231" s="132"/>
      <c r="AD231" s="132"/>
      <c r="AE231" s="133"/>
    </row>
    <row r="232" customFormat="false" ht="33.75" hidden="true" customHeight="true" outlineLevel="0" collapsed="false">
      <c r="A232" s="132"/>
      <c r="B232" s="133"/>
      <c r="C232" s="129"/>
      <c r="D232" s="130"/>
      <c r="E232" s="131"/>
      <c r="F232" s="131"/>
      <c r="G232" s="123"/>
      <c r="H232" s="124"/>
      <c r="I232" s="124" t="n">
        <v>0</v>
      </c>
      <c r="J232" s="124" t="n">
        <v>0</v>
      </c>
      <c r="K232" s="125" t="n">
        <v>0</v>
      </c>
      <c r="L232" s="126" t="n">
        <f aca="false">(I232*J232*K232)</f>
        <v>0</v>
      </c>
      <c r="M232" s="126" t="n">
        <f aca="false">IF($H232="AGÊNCIA INTERNO",(0),L232*$M$14)</f>
        <v>0</v>
      </c>
      <c r="N232" s="126" t="n">
        <f aca="false">IF($H232="AGÊNCIA",($L232+$M232)*$N$14,IF($H232="AGÊNCIA INTERNO",($L232*$N$14),IF($H232="FAT.DIRETO",($M232*$N$14))))</f>
        <v>0</v>
      </c>
      <c r="O232" s="126" t="n">
        <f aca="false">L232+M232+N232</f>
        <v>0</v>
      </c>
      <c r="P232" s="127" t="s">
        <v>28</v>
      </c>
      <c r="Q232" s="132"/>
      <c r="R232" s="124" t="n">
        <v>0</v>
      </c>
      <c r="S232" s="124" t="n">
        <v>0</v>
      </c>
      <c r="T232" s="125" t="n">
        <v>0</v>
      </c>
      <c r="U232" s="126" t="n">
        <f aca="false">(R232*S232*T232)</f>
        <v>0</v>
      </c>
      <c r="V232" s="126" t="n">
        <f aca="false">IF($H232="AGÊNCIA INTERNO",(0),U232*$V$14)</f>
        <v>0</v>
      </c>
      <c r="W232" s="126" t="n">
        <f aca="false">IF($H232="AGÊNCIA",($U232+$V232)*$W$14,IF($H232="AGÊNCIA INTERNO",($U232*$N$14),IF($H232="FAT.DIRETO",($V232*$N$14))))</f>
        <v>0</v>
      </c>
      <c r="X232" s="126" t="n">
        <f aca="false">U232+V232+W232</f>
        <v>0</v>
      </c>
      <c r="Y232" s="132"/>
      <c r="Z232" s="132"/>
      <c r="AA232" s="132"/>
      <c r="AB232" s="132"/>
      <c r="AC232" s="132"/>
      <c r="AD232" s="132"/>
      <c r="AE232" s="133"/>
    </row>
    <row r="233" customFormat="false" ht="33.75" hidden="true" customHeight="true" outlineLevel="0" collapsed="false">
      <c r="A233" s="132"/>
      <c r="B233" s="133"/>
      <c r="C233" s="129"/>
      <c r="D233" s="130"/>
      <c r="E233" s="131"/>
      <c r="F233" s="131"/>
      <c r="G233" s="123"/>
      <c r="H233" s="124"/>
      <c r="I233" s="124" t="n">
        <v>0</v>
      </c>
      <c r="J233" s="124" t="n">
        <v>0</v>
      </c>
      <c r="K233" s="125" t="n">
        <v>0</v>
      </c>
      <c r="L233" s="126" t="n">
        <f aca="false">(I233*J233*K233)</f>
        <v>0</v>
      </c>
      <c r="M233" s="126" t="n">
        <f aca="false">IF($H233="AGÊNCIA INTERNO",(0),L233*$M$14)</f>
        <v>0</v>
      </c>
      <c r="N233" s="126" t="n">
        <f aca="false">IF($H233="AGÊNCIA",($L233+$M233)*$N$14,IF($H233="AGÊNCIA INTERNO",($L233*$N$14),IF($H233="FAT.DIRETO",($M233*$N$14))))</f>
        <v>0</v>
      </c>
      <c r="O233" s="126" t="n">
        <f aca="false">L233+M233+N233</f>
        <v>0</v>
      </c>
      <c r="P233" s="127" t="s">
        <v>28</v>
      </c>
      <c r="Q233" s="132"/>
      <c r="R233" s="124" t="n">
        <v>0</v>
      </c>
      <c r="S233" s="124" t="n">
        <v>0</v>
      </c>
      <c r="T233" s="125" t="n">
        <v>0</v>
      </c>
      <c r="U233" s="126" t="n">
        <f aca="false">(R233*S233*T233)</f>
        <v>0</v>
      </c>
      <c r="V233" s="126" t="n">
        <f aca="false">IF($H233="AGÊNCIA INTERNO",(0),U233*$V$14)</f>
        <v>0</v>
      </c>
      <c r="W233" s="126" t="n">
        <f aca="false">IF($H233="AGÊNCIA",($U233+$V233)*$W$14,IF($H233="AGÊNCIA INTERNO",($U233*$N$14),IF($H233="FAT.DIRETO",($V233*$N$14))))</f>
        <v>0</v>
      </c>
      <c r="X233" s="126" t="n">
        <f aca="false">U233+V233+W233</f>
        <v>0</v>
      </c>
      <c r="Y233" s="132"/>
      <c r="Z233" s="132"/>
      <c r="AA233" s="132"/>
      <c r="AB233" s="132"/>
      <c r="AC233" s="132"/>
      <c r="AD233" s="132"/>
      <c r="AE233" s="133"/>
    </row>
    <row r="234" customFormat="false" ht="33.75" hidden="true" customHeight="true" outlineLevel="0" collapsed="false">
      <c r="A234" s="132"/>
      <c r="B234" s="133"/>
      <c r="C234" s="129"/>
      <c r="D234" s="130"/>
      <c r="E234" s="131"/>
      <c r="F234" s="131"/>
      <c r="G234" s="123"/>
      <c r="H234" s="124"/>
      <c r="I234" s="124" t="n">
        <v>0</v>
      </c>
      <c r="J234" s="124" t="n">
        <v>0</v>
      </c>
      <c r="K234" s="125" t="n">
        <v>0</v>
      </c>
      <c r="L234" s="126" t="n">
        <f aca="false">(I234*J234*K234)</f>
        <v>0</v>
      </c>
      <c r="M234" s="126" t="n">
        <f aca="false">IF($H234="AGÊNCIA INTERNO",(0),L234*$M$14)</f>
        <v>0</v>
      </c>
      <c r="N234" s="126" t="n">
        <f aca="false">IF($H234="AGÊNCIA",($L234+$M234)*$N$14,IF($H234="AGÊNCIA INTERNO",($L234*$N$14),IF($H234="FAT.DIRETO",($M234*$N$14))))</f>
        <v>0</v>
      </c>
      <c r="O234" s="126" t="n">
        <f aca="false">L234+M234+N234</f>
        <v>0</v>
      </c>
      <c r="P234" s="127" t="s">
        <v>28</v>
      </c>
      <c r="Q234" s="132"/>
      <c r="R234" s="124" t="n">
        <v>0</v>
      </c>
      <c r="S234" s="124" t="n">
        <v>0</v>
      </c>
      <c r="T234" s="125" t="n">
        <v>0</v>
      </c>
      <c r="U234" s="126" t="n">
        <f aca="false">(R234*S234*T234)</f>
        <v>0</v>
      </c>
      <c r="V234" s="126" t="n">
        <f aca="false">IF($H234="AGÊNCIA INTERNO",(0),U234*$V$14)</f>
        <v>0</v>
      </c>
      <c r="W234" s="126" t="n">
        <f aca="false">IF($H234="AGÊNCIA",($U234+$V234)*$W$14,IF($H234="AGÊNCIA INTERNO",($U234*$N$14),IF($H234="FAT.DIRETO",($V234*$N$14))))</f>
        <v>0</v>
      </c>
      <c r="X234" s="126" t="n">
        <f aca="false">U234+V234+W234</f>
        <v>0</v>
      </c>
      <c r="Y234" s="132"/>
      <c r="Z234" s="132"/>
      <c r="AA234" s="132"/>
      <c r="AB234" s="132"/>
      <c r="AC234" s="132"/>
      <c r="AD234" s="132"/>
      <c r="AE234" s="133"/>
    </row>
    <row r="235" customFormat="false" ht="33.75" hidden="true" customHeight="true" outlineLevel="0" collapsed="false">
      <c r="A235" s="132"/>
      <c r="B235" s="133"/>
      <c r="C235" s="129"/>
      <c r="D235" s="130"/>
      <c r="E235" s="131"/>
      <c r="F235" s="131"/>
      <c r="G235" s="134"/>
      <c r="H235" s="124"/>
      <c r="I235" s="124" t="n">
        <v>0</v>
      </c>
      <c r="J235" s="124" t="n">
        <v>0</v>
      </c>
      <c r="K235" s="125" t="n">
        <v>0</v>
      </c>
      <c r="L235" s="126" t="n">
        <f aca="false">(I235*J235*K235)</f>
        <v>0</v>
      </c>
      <c r="M235" s="126" t="n">
        <f aca="false">IF($H235="AGÊNCIA INTERNO",(0),L235*$M$14)</f>
        <v>0</v>
      </c>
      <c r="N235" s="126" t="n">
        <f aca="false">IF($H235="AGÊNCIA",($L235+$M235)*$N$14,IF($H235="AGÊNCIA INTERNO",($L235*$N$14),IF($H235="FAT.DIRETO",($M235*$N$14))))</f>
        <v>0</v>
      </c>
      <c r="O235" s="126" t="n">
        <f aca="false">L235+M235+N235</f>
        <v>0</v>
      </c>
      <c r="P235" s="127" t="s">
        <v>28</v>
      </c>
      <c r="Q235" s="132"/>
      <c r="R235" s="124" t="n">
        <v>0</v>
      </c>
      <c r="S235" s="124" t="n">
        <v>0</v>
      </c>
      <c r="T235" s="125" t="n">
        <v>0</v>
      </c>
      <c r="U235" s="126" t="n">
        <f aca="false">(R235*S235*T235)</f>
        <v>0</v>
      </c>
      <c r="V235" s="126" t="n">
        <f aca="false">IF($H235="AGÊNCIA INTERNO",(0),U235*$V$14)</f>
        <v>0</v>
      </c>
      <c r="W235" s="126" t="n">
        <f aca="false">IF($H235="AGÊNCIA",($U235+$V235)*$W$14,IF($H235="AGÊNCIA INTERNO",($U235*$N$14),IF($H235="FAT.DIRETO",($V235*$N$14))))</f>
        <v>0</v>
      </c>
      <c r="X235" s="126" t="n">
        <f aca="false">U235+V235+W235</f>
        <v>0</v>
      </c>
      <c r="Y235" s="132"/>
      <c r="Z235" s="132"/>
      <c r="AA235" s="132"/>
      <c r="AB235" s="132"/>
      <c r="AC235" s="132"/>
      <c r="AD235" s="132"/>
      <c r="AE235" s="133"/>
    </row>
    <row r="236" customFormat="false" ht="33.75" hidden="true" customHeight="true" outlineLevel="0" collapsed="false">
      <c r="A236" s="132"/>
      <c r="B236" s="133"/>
      <c r="C236" s="129"/>
      <c r="D236" s="130"/>
      <c r="E236" s="131"/>
      <c r="F236" s="131"/>
      <c r="G236" s="134"/>
      <c r="H236" s="124"/>
      <c r="I236" s="124" t="n">
        <v>0</v>
      </c>
      <c r="J236" s="124" t="n">
        <v>0</v>
      </c>
      <c r="K236" s="125" t="n">
        <v>0</v>
      </c>
      <c r="L236" s="126" t="n">
        <f aca="false">(I236*J236*K236)</f>
        <v>0</v>
      </c>
      <c r="M236" s="126" t="n">
        <f aca="false">IF($H236="AGÊNCIA INTERNO",(0),L236*$M$14)</f>
        <v>0</v>
      </c>
      <c r="N236" s="126" t="n">
        <f aca="false">IF($H236="AGÊNCIA",($L236+$M236)*$N$14,IF($H236="AGÊNCIA INTERNO",($L236*$N$14),IF($H236="FAT.DIRETO",($M236*$N$14))))</f>
        <v>0</v>
      </c>
      <c r="O236" s="126" t="n">
        <f aca="false">L236+M236+N236</f>
        <v>0</v>
      </c>
      <c r="P236" s="127" t="s">
        <v>28</v>
      </c>
      <c r="Q236" s="132"/>
      <c r="R236" s="124" t="n">
        <v>0</v>
      </c>
      <c r="S236" s="124" t="n">
        <v>0</v>
      </c>
      <c r="T236" s="125" t="n">
        <v>0</v>
      </c>
      <c r="U236" s="126" t="n">
        <f aca="false">(R236*S236*T236)</f>
        <v>0</v>
      </c>
      <c r="V236" s="126" t="n">
        <f aca="false">IF($H236="AGÊNCIA INTERNO",(0),U236*$V$14)</f>
        <v>0</v>
      </c>
      <c r="W236" s="126" t="n">
        <f aca="false">IF($H236="AGÊNCIA",($U236+$V236)*$W$14,IF($H236="AGÊNCIA INTERNO",($U236*$N$14),IF($H236="FAT.DIRETO",($V236*$N$14))))</f>
        <v>0</v>
      </c>
      <c r="X236" s="126" t="n">
        <f aca="false">U236+V236+W236</f>
        <v>0</v>
      </c>
      <c r="Y236" s="132"/>
      <c r="Z236" s="132"/>
      <c r="AA236" s="132"/>
      <c r="AB236" s="132"/>
      <c r="AC236" s="132"/>
      <c r="AD236" s="132"/>
      <c r="AE236" s="133"/>
    </row>
    <row r="237" customFormat="false" ht="33.75" hidden="true" customHeight="true" outlineLevel="0" collapsed="false">
      <c r="A237" s="132"/>
      <c r="B237" s="133"/>
      <c r="C237" s="129"/>
      <c r="D237" s="130"/>
      <c r="E237" s="131"/>
      <c r="F237" s="131"/>
      <c r="G237" s="134"/>
      <c r="H237" s="124"/>
      <c r="I237" s="124" t="n">
        <v>0</v>
      </c>
      <c r="J237" s="124" t="n">
        <v>0</v>
      </c>
      <c r="K237" s="125" t="n">
        <v>0</v>
      </c>
      <c r="L237" s="126" t="n">
        <f aca="false">(I237*J237*K237)</f>
        <v>0</v>
      </c>
      <c r="M237" s="126" t="n">
        <f aca="false">IF($H237="AGÊNCIA INTERNO",(0),L237*$M$14)</f>
        <v>0</v>
      </c>
      <c r="N237" s="126" t="n">
        <f aca="false">IF($H237="AGÊNCIA",($L237+$M237)*$N$14,IF($H237="AGÊNCIA INTERNO",($L237*$N$14),IF($H237="FAT.DIRETO",($M237*$N$14))))</f>
        <v>0</v>
      </c>
      <c r="O237" s="126" t="n">
        <f aca="false">L237+M237+N237</f>
        <v>0</v>
      </c>
      <c r="P237" s="127" t="s">
        <v>28</v>
      </c>
      <c r="Q237" s="132"/>
      <c r="R237" s="124" t="n">
        <v>0</v>
      </c>
      <c r="S237" s="124" t="n">
        <v>0</v>
      </c>
      <c r="T237" s="125" t="n">
        <v>0</v>
      </c>
      <c r="U237" s="126" t="n">
        <f aca="false">(R237*S237*T237)</f>
        <v>0</v>
      </c>
      <c r="V237" s="126" t="n">
        <f aca="false">IF($H237="AGÊNCIA INTERNO",(0),U237*$V$14)</f>
        <v>0</v>
      </c>
      <c r="W237" s="126" t="n">
        <f aca="false">IF($H237="AGÊNCIA",($U237+$V237)*$W$14,IF($H237="AGÊNCIA INTERNO",($U237*$N$14),IF($H237="FAT.DIRETO",($V237*$N$14))))</f>
        <v>0</v>
      </c>
      <c r="X237" s="126" t="n">
        <f aca="false">U237+V237+W237</f>
        <v>0</v>
      </c>
      <c r="Y237" s="132"/>
      <c r="Z237" s="132"/>
      <c r="AA237" s="132"/>
      <c r="AB237" s="132"/>
      <c r="AC237" s="132"/>
      <c r="AD237" s="132"/>
      <c r="AE237" s="133"/>
    </row>
    <row r="238" customFormat="false" ht="33.75" hidden="true" customHeight="true" outlineLevel="0" collapsed="false">
      <c r="A238" s="132"/>
      <c r="B238" s="133"/>
      <c r="C238" s="129"/>
      <c r="D238" s="130"/>
      <c r="E238" s="131"/>
      <c r="F238" s="131"/>
      <c r="G238" s="134"/>
      <c r="H238" s="124"/>
      <c r="I238" s="124" t="n">
        <v>0</v>
      </c>
      <c r="J238" s="124" t="n">
        <v>0</v>
      </c>
      <c r="K238" s="125" t="n">
        <v>0</v>
      </c>
      <c r="L238" s="126" t="n">
        <f aca="false">(I238*J238*K238)</f>
        <v>0</v>
      </c>
      <c r="M238" s="126" t="n">
        <f aca="false">IF($H238="AGÊNCIA INTERNO",(0),L238*$M$14)</f>
        <v>0</v>
      </c>
      <c r="N238" s="126" t="n">
        <f aca="false">IF($H238="AGÊNCIA",($L238+$M238)*$N$14,IF($H238="AGÊNCIA INTERNO",($L238*$N$14),IF($H238="FAT.DIRETO",($M238*$N$14))))</f>
        <v>0</v>
      </c>
      <c r="O238" s="126" t="n">
        <f aca="false">L238+M238+N238</f>
        <v>0</v>
      </c>
      <c r="P238" s="127" t="s">
        <v>28</v>
      </c>
      <c r="Q238" s="132"/>
      <c r="R238" s="124" t="n">
        <v>0</v>
      </c>
      <c r="S238" s="124" t="n">
        <v>0</v>
      </c>
      <c r="T238" s="125" t="n">
        <v>0</v>
      </c>
      <c r="U238" s="126" t="n">
        <f aca="false">(R238*S238*T238)</f>
        <v>0</v>
      </c>
      <c r="V238" s="126" t="n">
        <f aca="false">IF($H238="AGÊNCIA INTERNO",(0),U238*$V$14)</f>
        <v>0</v>
      </c>
      <c r="W238" s="126" t="n">
        <f aca="false">IF($H238="AGÊNCIA",($U238+$V238)*$W$14,IF($H238="AGÊNCIA INTERNO",($U238*$N$14),IF($H238="FAT.DIRETO",($V238*$N$14))))</f>
        <v>0</v>
      </c>
      <c r="X238" s="126" t="n">
        <f aca="false">U238+V238+W238</f>
        <v>0</v>
      </c>
      <c r="Y238" s="132"/>
      <c r="Z238" s="132"/>
      <c r="AA238" s="132"/>
      <c r="AB238" s="132"/>
      <c r="AC238" s="132"/>
      <c r="AD238" s="132"/>
      <c r="AE238" s="133"/>
    </row>
    <row r="239" customFormat="false" ht="33.75" hidden="true" customHeight="true" outlineLevel="0" collapsed="false">
      <c r="A239" s="132"/>
      <c r="B239" s="133"/>
      <c r="C239" s="129"/>
      <c r="D239" s="130"/>
      <c r="E239" s="131"/>
      <c r="F239" s="131"/>
      <c r="G239" s="134"/>
      <c r="H239" s="124"/>
      <c r="I239" s="124" t="n">
        <v>0</v>
      </c>
      <c r="J239" s="124" t="n">
        <v>0</v>
      </c>
      <c r="K239" s="125" t="n">
        <v>0</v>
      </c>
      <c r="L239" s="126" t="n">
        <f aca="false">(I239*J239*K239)</f>
        <v>0</v>
      </c>
      <c r="M239" s="126" t="n">
        <f aca="false">IF($H239="AGÊNCIA INTERNO",(0),L239*$M$14)</f>
        <v>0</v>
      </c>
      <c r="N239" s="126" t="n">
        <f aca="false">IF($H239="AGÊNCIA",($L239+$M239)*$N$14,IF($H239="AGÊNCIA INTERNO",($L239*$N$14),IF($H239="FAT.DIRETO",($M239*$N$14))))</f>
        <v>0</v>
      </c>
      <c r="O239" s="126" t="n">
        <f aca="false">L239+M239+N239</f>
        <v>0</v>
      </c>
      <c r="P239" s="127" t="s">
        <v>28</v>
      </c>
      <c r="Q239" s="132"/>
      <c r="R239" s="124" t="n">
        <v>0</v>
      </c>
      <c r="S239" s="124" t="n">
        <v>0</v>
      </c>
      <c r="T239" s="125" t="n">
        <v>0</v>
      </c>
      <c r="U239" s="126" t="n">
        <f aca="false">(R239*S239*T239)</f>
        <v>0</v>
      </c>
      <c r="V239" s="126" t="n">
        <f aca="false">IF($H239="AGÊNCIA INTERNO",(0),U239*$V$14)</f>
        <v>0</v>
      </c>
      <c r="W239" s="126" t="n">
        <f aca="false">IF($H239="AGÊNCIA",($U239+$V239)*$W$14,IF($H239="AGÊNCIA INTERNO",($U239*$N$14),IF($H239="FAT.DIRETO",($V239*$N$14))))</f>
        <v>0</v>
      </c>
      <c r="X239" s="126" t="n">
        <f aca="false">U239+V239+W239</f>
        <v>0</v>
      </c>
      <c r="Y239" s="132"/>
      <c r="Z239" s="132"/>
      <c r="AA239" s="132"/>
      <c r="AB239" s="132"/>
      <c r="AC239" s="132"/>
      <c r="AD239" s="132"/>
      <c r="AE239" s="133"/>
    </row>
    <row r="240" customFormat="false" ht="33.75" hidden="true" customHeight="true" outlineLevel="0" collapsed="false">
      <c r="A240" s="132"/>
      <c r="B240" s="133"/>
      <c r="C240" s="129"/>
      <c r="D240" s="130"/>
      <c r="E240" s="131"/>
      <c r="F240" s="131"/>
      <c r="G240" s="134"/>
      <c r="H240" s="124"/>
      <c r="I240" s="124" t="n">
        <v>0</v>
      </c>
      <c r="J240" s="124" t="n">
        <v>0</v>
      </c>
      <c r="K240" s="125" t="n">
        <v>0</v>
      </c>
      <c r="L240" s="126" t="n">
        <f aca="false">(I240*J240*K240)</f>
        <v>0</v>
      </c>
      <c r="M240" s="126" t="n">
        <f aca="false">IF($H240="AGÊNCIA INTERNO",(0),L240*$M$14)</f>
        <v>0</v>
      </c>
      <c r="N240" s="126" t="n">
        <f aca="false">IF($H240="AGÊNCIA",($L240+$M240)*$N$14,IF($H240="AGÊNCIA INTERNO",($L240*$N$14),IF($H240="FAT.DIRETO",($M240*$N$14))))</f>
        <v>0</v>
      </c>
      <c r="O240" s="126" t="n">
        <f aca="false">L240+M240+N240</f>
        <v>0</v>
      </c>
      <c r="P240" s="127" t="s">
        <v>28</v>
      </c>
      <c r="Q240" s="132"/>
      <c r="R240" s="124" t="n">
        <v>0</v>
      </c>
      <c r="S240" s="124" t="n">
        <v>0</v>
      </c>
      <c r="T240" s="125" t="n">
        <v>0</v>
      </c>
      <c r="U240" s="126" t="n">
        <f aca="false">(R240*S240*T240)</f>
        <v>0</v>
      </c>
      <c r="V240" s="126" t="n">
        <f aca="false">IF($H240="AGÊNCIA INTERNO",(0),U240*$V$14)</f>
        <v>0</v>
      </c>
      <c r="W240" s="126" t="n">
        <f aca="false">IF($H240="AGÊNCIA",($U240+$V240)*$W$14,IF($H240="AGÊNCIA INTERNO",($U240*$N$14),IF($H240="FAT.DIRETO",($V240*$N$14))))</f>
        <v>0</v>
      </c>
      <c r="X240" s="126" t="n">
        <f aca="false">U240+V240+W240</f>
        <v>0</v>
      </c>
      <c r="Y240" s="132"/>
      <c r="Z240" s="132"/>
      <c r="AA240" s="132"/>
      <c r="AB240" s="132"/>
      <c r="AC240" s="132"/>
      <c r="AD240" s="132"/>
      <c r="AE240" s="133"/>
    </row>
    <row r="241" customFormat="false" ht="33.75" hidden="true" customHeight="true" outlineLevel="0" collapsed="false">
      <c r="A241" s="132"/>
      <c r="B241" s="133"/>
      <c r="C241" s="129"/>
      <c r="D241" s="130"/>
      <c r="E241" s="131"/>
      <c r="F241" s="131"/>
      <c r="G241" s="134"/>
      <c r="H241" s="124"/>
      <c r="I241" s="124" t="n">
        <v>0</v>
      </c>
      <c r="J241" s="124" t="n">
        <v>0</v>
      </c>
      <c r="K241" s="125" t="n">
        <v>0</v>
      </c>
      <c r="L241" s="126" t="n">
        <f aca="false">(I241*J241*K241)</f>
        <v>0</v>
      </c>
      <c r="M241" s="126" t="n">
        <f aca="false">IF($H241="AGÊNCIA INTERNO",(0),L241*$M$14)</f>
        <v>0</v>
      </c>
      <c r="N241" s="126" t="n">
        <f aca="false">IF($H241="AGÊNCIA",($L241+$M241)*$N$14,IF($H241="AGÊNCIA INTERNO",($L241*$N$14),IF($H241="FAT.DIRETO",($M241*$N$14))))</f>
        <v>0</v>
      </c>
      <c r="O241" s="126" t="n">
        <f aca="false">L241+M241+N241</f>
        <v>0</v>
      </c>
      <c r="P241" s="127" t="s">
        <v>28</v>
      </c>
      <c r="Q241" s="132"/>
      <c r="R241" s="124" t="n">
        <v>0</v>
      </c>
      <c r="S241" s="124" t="n">
        <v>0</v>
      </c>
      <c r="T241" s="125" t="n">
        <v>0</v>
      </c>
      <c r="U241" s="126" t="n">
        <f aca="false">(R241*S241*T241)</f>
        <v>0</v>
      </c>
      <c r="V241" s="126" t="n">
        <f aca="false">IF($H241="AGÊNCIA INTERNO",(0),U241*$V$14)</f>
        <v>0</v>
      </c>
      <c r="W241" s="126" t="n">
        <f aca="false">IF($H241="AGÊNCIA",($U241+$V241)*$W$14,IF($H241="AGÊNCIA INTERNO",($U241*$N$14),IF($H241="FAT.DIRETO",($V241*$N$14))))</f>
        <v>0</v>
      </c>
      <c r="X241" s="126" t="n">
        <f aca="false">U241+V241+W241</f>
        <v>0</v>
      </c>
      <c r="Y241" s="132"/>
      <c r="Z241" s="132"/>
      <c r="AA241" s="132"/>
      <c r="AB241" s="132"/>
      <c r="AC241" s="132"/>
      <c r="AD241" s="132"/>
      <c r="AE241" s="133"/>
    </row>
    <row r="242" customFormat="false" ht="33.75" hidden="true" customHeight="true" outlineLevel="0" collapsed="false">
      <c r="A242" s="132"/>
      <c r="B242" s="133"/>
      <c r="C242" s="129"/>
      <c r="D242" s="130"/>
      <c r="E242" s="131"/>
      <c r="F242" s="131"/>
      <c r="G242" s="134"/>
      <c r="H242" s="124"/>
      <c r="I242" s="124" t="n">
        <v>0</v>
      </c>
      <c r="J242" s="124" t="n">
        <v>0</v>
      </c>
      <c r="K242" s="125" t="n">
        <v>0</v>
      </c>
      <c r="L242" s="126" t="n">
        <f aca="false">(I242*J242*K242)</f>
        <v>0</v>
      </c>
      <c r="M242" s="126" t="n">
        <f aca="false">IF($H242="AGÊNCIA INTERNO",(0),L242*$M$14)</f>
        <v>0</v>
      </c>
      <c r="N242" s="126" t="n">
        <f aca="false">IF($H242="AGÊNCIA",($L242+$M242)*$N$14,IF($H242="AGÊNCIA INTERNO",($L242*$N$14),IF($H242="FAT.DIRETO",($M242*$N$14))))</f>
        <v>0</v>
      </c>
      <c r="O242" s="126" t="n">
        <f aca="false">L242+M242+N242</f>
        <v>0</v>
      </c>
      <c r="P242" s="127" t="s">
        <v>28</v>
      </c>
      <c r="Q242" s="132"/>
      <c r="R242" s="124" t="n">
        <v>0</v>
      </c>
      <c r="S242" s="124" t="n">
        <v>0</v>
      </c>
      <c r="T242" s="125" t="n">
        <v>0</v>
      </c>
      <c r="U242" s="126" t="n">
        <f aca="false">(R242*S242*T242)</f>
        <v>0</v>
      </c>
      <c r="V242" s="126" t="n">
        <f aca="false">IF($H242="AGÊNCIA INTERNO",(0),U242*$V$14)</f>
        <v>0</v>
      </c>
      <c r="W242" s="126" t="n">
        <f aca="false">IF($H242="AGÊNCIA",($U242+$V242)*$W$14,IF($H242="AGÊNCIA INTERNO",($U242*$N$14),IF($H242="FAT.DIRETO",($V242*$N$14))))</f>
        <v>0</v>
      </c>
      <c r="X242" s="126" t="n">
        <f aca="false">U242+V242+W242</f>
        <v>0</v>
      </c>
      <c r="Y242" s="132"/>
      <c r="Z242" s="132"/>
      <c r="AA242" s="132"/>
      <c r="AB242" s="132"/>
      <c r="AC242" s="132"/>
      <c r="AD242" s="132"/>
      <c r="AE242" s="133"/>
    </row>
    <row r="243" customFormat="false" ht="33.75" hidden="true" customHeight="true" outlineLevel="0" collapsed="false">
      <c r="A243" s="132"/>
      <c r="B243" s="133"/>
      <c r="C243" s="129"/>
      <c r="D243" s="130"/>
      <c r="E243" s="131"/>
      <c r="F243" s="131"/>
      <c r="G243" s="134"/>
      <c r="H243" s="124"/>
      <c r="I243" s="124" t="n">
        <v>0</v>
      </c>
      <c r="J243" s="124" t="n">
        <v>0</v>
      </c>
      <c r="K243" s="125" t="n">
        <v>0</v>
      </c>
      <c r="L243" s="126" t="n">
        <f aca="false">(I243*J243*K243)</f>
        <v>0</v>
      </c>
      <c r="M243" s="126" t="n">
        <f aca="false">IF($H243="AGÊNCIA INTERNO",(0),L243*$M$14)</f>
        <v>0</v>
      </c>
      <c r="N243" s="126" t="n">
        <f aca="false">IF($H243="AGÊNCIA",($L243+$M243)*$N$14,IF($H243="AGÊNCIA INTERNO",($L243*$N$14),IF($H243="FAT.DIRETO",($M243*$N$14))))</f>
        <v>0</v>
      </c>
      <c r="O243" s="126" t="n">
        <f aca="false">L243+M243+N243</f>
        <v>0</v>
      </c>
      <c r="P243" s="127" t="s">
        <v>29</v>
      </c>
      <c r="Q243" s="132"/>
      <c r="R243" s="124" t="n">
        <v>0</v>
      </c>
      <c r="S243" s="124" t="n">
        <v>0</v>
      </c>
      <c r="T243" s="125" t="n">
        <v>0</v>
      </c>
      <c r="U243" s="126" t="n">
        <f aca="false">(R243*S243*T243)</f>
        <v>0</v>
      </c>
      <c r="V243" s="126" t="n">
        <f aca="false">IF($H243="AGÊNCIA INTERNO",(0),U243*$V$14)</f>
        <v>0</v>
      </c>
      <c r="W243" s="126" t="n">
        <f aca="false">IF($H243="AGÊNCIA",($U243+$V243)*$W$14,IF($H243="AGÊNCIA INTERNO",($U243*$N$14),IF($H243="FAT.DIRETO",($V243*$N$14))))</f>
        <v>0</v>
      </c>
      <c r="X243" s="126" t="n">
        <f aca="false">U243+V243+W243</f>
        <v>0</v>
      </c>
      <c r="Y243" s="132"/>
      <c r="Z243" s="132"/>
      <c r="AA243" s="132"/>
      <c r="AB243" s="132"/>
      <c r="AC243" s="132"/>
      <c r="AD243" s="132"/>
      <c r="AE243" s="133"/>
    </row>
    <row r="244" customFormat="false" ht="33.75" hidden="true" customHeight="true" outlineLevel="0" collapsed="false">
      <c r="A244" s="132"/>
      <c r="B244" s="133"/>
      <c r="C244" s="129"/>
      <c r="D244" s="130"/>
      <c r="E244" s="131"/>
      <c r="F244" s="131"/>
      <c r="G244" s="134"/>
      <c r="H244" s="124"/>
      <c r="I244" s="124" t="n">
        <v>0</v>
      </c>
      <c r="J244" s="124" t="n">
        <v>0</v>
      </c>
      <c r="K244" s="125" t="n">
        <v>0</v>
      </c>
      <c r="L244" s="126" t="n">
        <f aca="false">(I244*J244*K244)</f>
        <v>0</v>
      </c>
      <c r="M244" s="126" t="n">
        <f aca="false">IF($H244="AGÊNCIA INTERNO",(0),L244*$M$14)</f>
        <v>0</v>
      </c>
      <c r="N244" s="126" t="n">
        <f aca="false">IF($H244="AGÊNCIA",($L244+$M244)*$N$14,IF($H244="AGÊNCIA INTERNO",($L244*$N$14),IF($H244="FAT.DIRETO",($M244*$N$14))))</f>
        <v>0</v>
      </c>
      <c r="O244" s="126" t="n">
        <f aca="false">L244+M244+N244</f>
        <v>0</v>
      </c>
      <c r="P244" s="127" t="s">
        <v>29</v>
      </c>
      <c r="Q244" s="132"/>
      <c r="R244" s="124" t="n">
        <v>0</v>
      </c>
      <c r="S244" s="124" t="n">
        <v>0</v>
      </c>
      <c r="T244" s="125" t="n">
        <v>0</v>
      </c>
      <c r="U244" s="126" t="n">
        <f aca="false">(R244*S244*T244)</f>
        <v>0</v>
      </c>
      <c r="V244" s="126" t="n">
        <f aca="false">IF($H244="AGÊNCIA INTERNO",(0),U244*$V$14)</f>
        <v>0</v>
      </c>
      <c r="W244" s="126" t="n">
        <f aca="false">IF($H244="AGÊNCIA",($U244+$V244)*$W$14,IF($H244="AGÊNCIA INTERNO",($U244*$N$14),IF($H244="FAT.DIRETO",($V244*$N$14))))</f>
        <v>0</v>
      </c>
      <c r="X244" s="126" t="n">
        <f aca="false">U244+V244+W244</f>
        <v>0</v>
      </c>
      <c r="Y244" s="132"/>
      <c r="Z244" s="132"/>
      <c r="AA244" s="132"/>
      <c r="AB244" s="132"/>
      <c r="AC244" s="132"/>
      <c r="AD244" s="132"/>
      <c r="AE244" s="133"/>
    </row>
    <row r="245" customFormat="false" ht="33.75" hidden="true" customHeight="true" outlineLevel="0" collapsed="false">
      <c r="A245" s="132"/>
      <c r="B245" s="133"/>
      <c r="C245" s="129"/>
      <c r="D245" s="130"/>
      <c r="E245" s="131"/>
      <c r="F245" s="131"/>
      <c r="G245" s="134"/>
      <c r="H245" s="124"/>
      <c r="I245" s="124" t="n">
        <v>0</v>
      </c>
      <c r="J245" s="124" t="n">
        <v>0</v>
      </c>
      <c r="K245" s="125" t="n">
        <v>0</v>
      </c>
      <c r="L245" s="126" t="n">
        <f aca="false">(I245*J245*K245)</f>
        <v>0</v>
      </c>
      <c r="M245" s="126" t="n">
        <f aca="false">IF($H245="AGÊNCIA INTERNO",(0),L245*$M$14)</f>
        <v>0</v>
      </c>
      <c r="N245" s="126" t="n">
        <f aca="false">IF($H245="AGÊNCIA",($L245+$M245)*$N$14,IF($H245="AGÊNCIA INTERNO",($L245*$N$14),IF($H245="FAT.DIRETO",($M245*$N$14))))</f>
        <v>0</v>
      </c>
      <c r="O245" s="126" t="n">
        <f aca="false">L245+M245+N245</f>
        <v>0</v>
      </c>
      <c r="P245" s="127" t="s">
        <v>29</v>
      </c>
      <c r="Q245" s="132"/>
      <c r="R245" s="124" t="n">
        <v>0</v>
      </c>
      <c r="S245" s="124" t="n">
        <v>0</v>
      </c>
      <c r="T245" s="125" t="n">
        <v>0</v>
      </c>
      <c r="U245" s="126" t="n">
        <f aca="false">(R245*S245*T245)</f>
        <v>0</v>
      </c>
      <c r="V245" s="126" t="n">
        <f aca="false">IF($H245="AGÊNCIA INTERNO",(0),U245*$V$14)</f>
        <v>0</v>
      </c>
      <c r="W245" s="126" t="n">
        <f aca="false">IF($H245="AGÊNCIA",($U245+$V245)*$W$14,IF($H245="AGÊNCIA INTERNO",($U245*$N$14),IF($H245="FAT.DIRETO",($V245*$N$14))))</f>
        <v>0</v>
      </c>
      <c r="X245" s="126" t="n">
        <f aca="false">U245+V245+W245</f>
        <v>0</v>
      </c>
      <c r="Y245" s="132"/>
      <c r="Z245" s="132"/>
      <c r="AA245" s="132"/>
      <c r="AB245" s="132"/>
      <c r="AC245" s="132"/>
      <c r="AD245" s="132"/>
      <c r="AE245" s="133"/>
    </row>
    <row r="246" customFormat="false" ht="33.75" hidden="true" customHeight="true" outlineLevel="0" collapsed="false">
      <c r="A246" s="132"/>
      <c r="B246" s="133"/>
      <c r="C246" s="129"/>
      <c r="D246" s="130"/>
      <c r="E246" s="131"/>
      <c r="F246" s="131"/>
      <c r="G246" s="134"/>
      <c r="H246" s="124"/>
      <c r="I246" s="124" t="n">
        <v>0</v>
      </c>
      <c r="J246" s="124" t="n">
        <v>0</v>
      </c>
      <c r="K246" s="125" t="n">
        <v>0</v>
      </c>
      <c r="L246" s="126" t="n">
        <f aca="false">(I246*J246*K246)</f>
        <v>0</v>
      </c>
      <c r="M246" s="126" t="n">
        <f aca="false">IF($H246="AGÊNCIA INTERNO",(0),L246*$M$14)</f>
        <v>0</v>
      </c>
      <c r="N246" s="126" t="n">
        <f aca="false">IF($H246="AGÊNCIA",($L246+$M246)*$N$14,IF($H246="AGÊNCIA INTERNO",($L246*$N$14),IF($H246="FAT.DIRETO",($M246*$N$14))))</f>
        <v>0</v>
      </c>
      <c r="O246" s="126" t="n">
        <f aca="false">L246+M246+N246</f>
        <v>0</v>
      </c>
      <c r="P246" s="127" t="s">
        <v>29</v>
      </c>
      <c r="Q246" s="132"/>
      <c r="R246" s="124" t="n">
        <v>0</v>
      </c>
      <c r="S246" s="124" t="n">
        <v>0</v>
      </c>
      <c r="T246" s="125" t="n">
        <v>0</v>
      </c>
      <c r="U246" s="126" t="n">
        <f aca="false">(R246*S246*T246)</f>
        <v>0</v>
      </c>
      <c r="V246" s="126" t="n">
        <f aca="false">IF($H246="AGÊNCIA INTERNO",(0),U246*$V$14)</f>
        <v>0</v>
      </c>
      <c r="W246" s="126" t="n">
        <f aca="false">IF($H246="AGÊNCIA",($U246+$V246)*$W$14,IF($H246="AGÊNCIA INTERNO",($U246*$N$14),IF($H246="FAT.DIRETO",($V246*$N$14))))</f>
        <v>0</v>
      </c>
      <c r="X246" s="126" t="n">
        <f aca="false">U246+V246+W246</f>
        <v>0</v>
      </c>
      <c r="Y246" s="132"/>
      <c r="Z246" s="132"/>
      <c r="AA246" s="132"/>
      <c r="AB246" s="132"/>
      <c r="AC246" s="132"/>
      <c r="AD246" s="132"/>
      <c r="AE246" s="133"/>
    </row>
    <row r="247" customFormat="false" ht="33.75" hidden="true" customHeight="true" outlineLevel="0" collapsed="false">
      <c r="A247" s="132"/>
      <c r="B247" s="133"/>
      <c r="C247" s="129"/>
      <c r="D247" s="130"/>
      <c r="E247" s="131"/>
      <c r="F247" s="131"/>
      <c r="G247" s="134"/>
      <c r="H247" s="124"/>
      <c r="I247" s="124" t="n">
        <v>0</v>
      </c>
      <c r="J247" s="124" t="n">
        <v>0</v>
      </c>
      <c r="K247" s="125" t="n">
        <v>0</v>
      </c>
      <c r="L247" s="126" t="n">
        <f aca="false">(I247*J247*K247)</f>
        <v>0</v>
      </c>
      <c r="M247" s="126" t="n">
        <f aca="false">IF($H247="AGÊNCIA INTERNO",(0),L247*$M$14)</f>
        <v>0</v>
      </c>
      <c r="N247" s="126" t="n">
        <f aca="false">IF($H247="AGÊNCIA",($L247+$M247)*$N$14,IF($H247="AGÊNCIA INTERNO",($L247*$N$14),IF($H247="FAT.DIRETO",($M247*$N$14))))</f>
        <v>0</v>
      </c>
      <c r="O247" s="126" t="n">
        <f aca="false">L247+M247+N247</f>
        <v>0</v>
      </c>
      <c r="P247" s="127" t="s">
        <v>29</v>
      </c>
      <c r="Q247" s="132"/>
      <c r="R247" s="124" t="n">
        <v>0</v>
      </c>
      <c r="S247" s="124" t="n">
        <v>0</v>
      </c>
      <c r="T247" s="125" t="n">
        <v>0</v>
      </c>
      <c r="U247" s="126" t="n">
        <f aca="false">(R247*S247*T247)</f>
        <v>0</v>
      </c>
      <c r="V247" s="126" t="n">
        <f aca="false">IF($H247="AGÊNCIA INTERNO",(0),U247*$V$14)</f>
        <v>0</v>
      </c>
      <c r="W247" s="126" t="n">
        <f aca="false">IF($H247="AGÊNCIA",($U247+$V247)*$W$14,IF($H247="AGÊNCIA INTERNO",($U247*$N$14),IF($H247="FAT.DIRETO",($V247*$N$14))))</f>
        <v>0</v>
      </c>
      <c r="X247" s="126" t="n">
        <f aca="false">U247+V247+W247</f>
        <v>0</v>
      </c>
      <c r="Y247" s="132"/>
      <c r="Z247" s="132"/>
      <c r="AA247" s="132"/>
      <c r="AB247" s="132"/>
      <c r="AC247" s="132"/>
      <c r="AD247" s="132"/>
      <c r="AE247" s="133"/>
    </row>
    <row r="248" customFormat="false" ht="33.75" hidden="true" customHeight="true" outlineLevel="0" collapsed="false">
      <c r="A248" s="132"/>
      <c r="B248" s="133"/>
      <c r="C248" s="129"/>
      <c r="D248" s="130"/>
      <c r="E248" s="131"/>
      <c r="F248" s="131"/>
      <c r="G248" s="134"/>
      <c r="H248" s="124"/>
      <c r="I248" s="124" t="n">
        <v>0</v>
      </c>
      <c r="J248" s="124" t="n">
        <v>0</v>
      </c>
      <c r="K248" s="125" t="n">
        <v>0</v>
      </c>
      <c r="L248" s="126" t="n">
        <f aca="false">(I248*J248*K248)</f>
        <v>0</v>
      </c>
      <c r="M248" s="126" t="n">
        <f aca="false">IF($H248="AGÊNCIA INTERNO",(0),L248*$M$14)</f>
        <v>0</v>
      </c>
      <c r="N248" s="126" t="n">
        <f aca="false">IF($H248="AGÊNCIA",($L248+$M248)*$N$14,IF($H248="AGÊNCIA INTERNO",($L248*$N$14),IF($H248="FAT.DIRETO",($M248*$N$14))))</f>
        <v>0</v>
      </c>
      <c r="O248" s="126" t="n">
        <f aca="false">L248+M248+N248</f>
        <v>0</v>
      </c>
      <c r="P248" s="127" t="s">
        <v>29</v>
      </c>
      <c r="Q248" s="132"/>
      <c r="R248" s="124" t="n">
        <v>0</v>
      </c>
      <c r="S248" s="124" t="n">
        <v>0</v>
      </c>
      <c r="T248" s="125" t="n">
        <v>0</v>
      </c>
      <c r="U248" s="126" t="n">
        <f aca="false">(R248*S248*T248)</f>
        <v>0</v>
      </c>
      <c r="V248" s="126" t="n">
        <f aca="false">IF($H248="AGÊNCIA INTERNO",(0),U248*$V$14)</f>
        <v>0</v>
      </c>
      <c r="W248" s="126" t="n">
        <f aca="false">IF($H248="AGÊNCIA",($U248+$V248)*$W$14,IF($H248="AGÊNCIA INTERNO",($U248*$N$14),IF($H248="FAT.DIRETO",($V248*$N$14))))</f>
        <v>0</v>
      </c>
      <c r="X248" s="126" t="n">
        <f aca="false">U248+V248+W248</f>
        <v>0</v>
      </c>
      <c r="Y248" s="132"/>
      <c r="Z248" s="132"/>
      <c r="AA248" s="132"/>
      <c r="AB248" s="132"/>
      <c r="AC248" s="132"/>
      <c r="AD248" s="132"/>
      <c r="AE248" s="133"/>
    </row>
    <row r="249" customFormat="false" ht="33.75" hidden="true" customHeight="true" outlineLevel="0" collapsed="false">
      <c r="A249" s="132"/>
      <c r="B249" s="133"/>
      <c r="C249" s="129"/>
      <c r="D249" s="130"/>
      <c r="E249" s="131"/>
      <c r="F249" s="131"/>
      <c r="G249" s="134"/>
      <c r="H249" s="124"/>
      <c r="I249" s="124" t="n">
        <v>0</v>
      </c>
      <c r="J249" s="124" t="n">
        <v>0</v>
      </c>
      <c r="K249" s="125" t="n">
        <v>0</v>
      </c>
      <c r="L249" s="126" t="n">
        <f aca="false">(I249*J249*K249)</f>
        <v>0</v>
      </c>
      <c r="M249" s="126" t="n">
        <f aca="false">IF($H249="AGÊNCIA INTERNO",(0),L249*$M$14)</f>
        <v>0</v>
      </c>
      <c r="N249" s="126" t="n">
        <f aca="false">IF($H249="AGÊNCIA",($L249+$M249)*$N$14,IF($H249="AGÊNCIA INTERNO",($L249*$N$14),IF($H249="FAT.DIRETO",($M249*$N$14))))</f>
        <v>0</v>
      </c>
      <c r="O249" s="126" t="n">
        <f aca="false">L249+M249+N249</f>
        <v>0</v>
      </c>
      <c r="P249" s="127" t="s">
        <v>29</v>
      </c>
      <c r="Q249" s="132"/>
      <c r="R249" s="124" t="n">
        <v>0</v>
      </c>
      <c r="S249" s="124" t="n">
        <v>0</v>
      </c>
      <c r="T249" s="125" t="n">
        <v>0</v>
      </c>
      <c r="U249" s="126" t="n">
        <f aca="false">(R249*S249*T249)</f>
        <v>0</v>
      </c>
      <c r="V249" s="126" t="n">
        <f aca="false">IF($H249="AGÊNCIA INTERNO",(0),U249*$V$14)</f>
        <v>0</v>
      </c>
      <c r="W249" s="126" t="n">
        <f aca="false">IF($H249="AGÊNCIA",($U249+$V249)*$W$14,IF($H249="AGÊNCIA INTERNO",($U249*$N$14),IF($H249="FAT.DIRETO",($V249*$N$14))))</f>
        <v>0</v>
      </c>
      <c r="X249" s="126" t="n">
        <f aca="false">U249+V249+W249</f>
        <v>0</v>
      </c>
      <c r="Y249" s="132"/>
      <c r="Z249" s="132"/>
      <c r="AA249" s="132"/>
      <c r="AB249" s="132"/>
      <c r="AC249" s="132"/>
      <c r="AD249" s="132"/>
      <c r="AE249" s="133"/>
    </row>
    <row r="250" customFormat="false" ht="33.75" hidden="true" customHeight="true" outlineLevel="0" collapsed="false">
      <c r="A250" s="132"/>
      <c r="B250" s="133"/>
      <c r="C250" s="129"/>
      <c r="D250" s="130"/>
      <c r="E250" s="131"/>
      <c r="F250" s="131"/>
      <c r="G250" s="134"/>
      <c r="H250" s="124"/>
      <c r="I250" s="124" t="n">
        <v>0</v>
      </c>
      <c r="J250" s="124" t="n">
        <v>0</v>
      </c>
      <c r="K250" s="125" t="n">
        <v>0</v>
      </c>
      <c r="L250" s="126" t="n">
        <f aca="false">(I250*J250*K250)</f>
        <v>0</v>
      </c>
      <c r="M250" s="126" t="n">
        <f aca="false">IF($H250="AGÊNCIA INTERNO",(0),L250*$M$14)</f>
        <v>0</v>
      </c>
      <c r="N250" s="126" t="n">
        <f aca="false">IF($H250="AGÊNCIA",($L250+$M250)*$N$14,IF($H250="AGÊNCIA INTERNO",($L250*$N$14),IF($H250="FAT.DIRETO",($M250*$N$14))))</f>
        <v>0</v>
      </c>
      <c r="O250" s="126" t="n">
        <f aca="false">L250+M250+N250</f>
        <v>0</v>
      </c>
      <c r="P250" s="127" t="s">
        <v>29</v>
      </c>
      <c r="Q250" s="132"/>
      <c r="R250" s="124" t="n">
        <v>0</v>
      </c>
      <c r="S250" s="124" t="n">
        <v>0</v>
      </c>
      <c r="T250" s="125" t="n">
        <v>0</v>
      </c>
      <c r="U250" s="126" t="n">
        <f aca="false">(R250*S250*T250)</f>
        <v>0</v>
      </c>
      <c r="V250" s="126" t="n">
        <f aca="false">IF($H250="AGÊNCIA INTERNO",(0),U250*$V$14)</f>
        <v>0</v>
      </c>
      <c r="W250" s="126" t="n">
        <f aca="false">IF($H250="AGÊNCIA",($U250+$V250)*$W$14,IF($H250="AGÊNCIA INTERNO",($U250*$N$14),IF($H250="FAT.DIRETO",($V250*$N$14))))</f>
        <v>0</v>
      </c>
      <c r="X250" s="126" t="n">
        <f aca="false">U250+V250+W250</f>
        <v>0</v>
      </c>
      <c r="Y250" s="132"/>
      <c r="Z250" s="132"/>
      <c r="AA250" s="132"/>
      <c r="AB250" s="132"/>
      <c r="AC250" s="132"/>
      <c r="AD250" s="132"/>
      <c r="AE250" s="133"/>
    </row>
    <row r="251" customFormat="false" ht="33.75" hidden="true" customHeight="true" outlineLevel="0" collapsed="false">
      <c r="A251" s="132"/>
      <c r="B251" s="133"/>
      <c r="C251" s="129"/>
      <c r="D251" s="130"/>
      <c r="E251" s="131"/>
      <c r="F251" s="131"/>
      <c r="G251" s="134"/>
      <c r="H251" s="124"/>
      <c r="I251" s="124" t="n">
        <v>0</v>
      </c>
      <c r="J251" s="124" t="n">
        <v>0</v>
      </c>
      <c r="K251" s="125" t="n">
        <v>0</v>
      </c>
      <c r="L251" s="126" t="n">
        <f aca="false">(I251*J251*K251)</f>
        <v>0</v>
      </c>
      <c r="M251" s="126" t="n">
        <f aca="false">IF($H251="AGÊNCIA INTERNO",(0),L251*$M$14)</f>
        <v>0</v>
      </c>
      <c r="N251" s="126" t="n">
        <f aca="false">IF($H251="AGÊNCIA",($L251+$M251)*$N$14,IF($H251="AGÊNCIA INTERNO",($L251*$N$14),IF($H251="FAT.DIRETO",($M251*$N$14))))</f>
        <v>0</v>
      </c>
      <c r="O251" s="126" t="n">
        <f aca="false">L251+M251+N251</f>
        <v>0</v>
      </c>
      <c r="P251" s="127" t="s">
        <v>29</v>
      </c>
      <c r="Q251" s="132"/>
      <c r="R251" s="124" t="n">
        <v>0</v>
      </c>
      <c r="S251" s="124" t="n">
        <v>0</v>
      </c>
      <c r="T251" s="125" t="n">
        <v>0</v>
      </c>
      <c r="U251" s="126" t="n">
        <f aca="false">(R251*S251*T251)</f>
        <v>0</v>
      </c>
      <c r="V251" s="126" t="n">
        <f aca="false">IF($H251="AGÊNCIA INTERNO",(0),U251*$V$14)</f>
        <v>0</v>
      </c>
      <c r="W251" s="126" t="n">
        <f aca="false">IF($H251="AGÊNCIA",($U251+$V251)*$W$14,IF($H251="AGÊNCIA INTERNO",($U251*$N$14),IF($H251="FAT.DIRETO",($V251*$N$14))))</f>
        <v>0</v>
      </c>
      <c r="X251" s="126" t="n">
        <f aca="false">U251+V251+W251</f>
        <v>0</v>
      </c>
      <c r="Y251" s="132"/>
      <c r="Z251" s="132"/>
      <c r="AA251" s="132"/>
      <c r="AB251" s="132"/>
      <c r="AC251" s="132"/>
      <c r="AD251" s="132"/>
      <c r="AE251" s="133"/>
    </row>
    <row r="252" customFormat="false" ht="33.75" hidden="true" customHeight="true" outlineLevel="0" collapsed="false">
      <c r="A252" s="132"/>
      <c r="B252" s="133"/>
      <c r="C252" s="129"/>
      <c r="D252" s="130"/>
      <c r="E252" s="131"/>
      <c r="F252" s="131"/>
      <c r="G252" s="134"/>
      <c r="H252" s="124"/>
      <c r="I252" s="124" t="n">
        <v>0</v>
      </c>
      <c r="J252" s="124" t="n">
        <v>0</v>
      </c>
      <c r="K252" s="125" t="n">
        <v>0</v>
      </c>
      <c r="L252" s="126" t="n">
        <f aca="false">(I252*J252*K252)</f>
        <v>0</v>
      </c>
      <c r="M252" s="126" t="n">
        <f aca="false">IF($H252="AGÊNCIA INTERNO",(0),L252*$M$14)</f>
        <v>0</v>
      </c>
      <c r="N252" s="126" t="n">
        <f aca="false">IF($H252="AGÊNCIA",($L252+$M252)*$N$14,IF($H252="AGÊNCIA INTERNO",($L252*$N$14),IF($H252="FAT.DIRETO",($M252*$N$14))))</f>
        <v>0</v>
      </c>
      <c r="O252" s="126" t="n">
        <f aca="false">L252+M252+N252</f>
        <v>0</v>
      </c>
      <c r="P252" s="127" t="s">
        <v>29</v>
      </c>
      <c r="Q252" s="132"/>
      <c r="R252" s="124" t="n">
        <v>0</v>
      </c>
      <c r="S252" s="124" t="n">
        <v>0</v>
      </c>
      <c r="T252" s="125" t="n">
        <v>0</v>
      </c>
      <c r="U252" s="126" t="n">
        <f aca="false">(R252*S252*T252)</f>
        <v>0</v>
      </c>
      <c r="V252" s="126" t="n">
        <f aca="false">IF($H252="AGÊNCIA INTERNO",(0),U252*$V$14)</f>
        <v>0</v>
      </c>
      <c r="W252" s="126" t="n">
        <f aca="false">IF($H252="AGÊNCIA",($U252+$V252)*$W$14,IF($H252="AGÊNCIA INTERNO",($U252*$N$14),IF($H252="FAT.DIRETO",($V252*$N$14))))</f>
        <v>0</v>
      </c>
      <c r="X252" s="126" t="n">
        <f aca="false">U252+V252+W252</f>
        <v>0</v>
      </c>
      <c r="Y252" s="132"/>
      <c r="Z252" s="132"/>
      <c r="AA252" s="132"/>
      <c r="AB252" s="132"/>
      <c r="AC252" s="132"/>
      <c r="AD252" s="132"/>
      <c r="AE252" s="133"/>
    </row>
    <row r="253" customFormat="false" ht="33.75" hidden="true" customHeight="true" outlineLevel="0" collapsed="false">
      <c r="A253" s="132"/>
      <c r="B253" s="133"/>
      <c r="C253" s="129"/>
      <c r="D253" s="130"/>
      <c r="E253" s="131"/>
      <c r="F253" s="131"/>
      <c r="G253" s="134"/>
      <c r="H253" s="124"/>
      <c r="I253" s="124" t="n">
        <v>0</v>
      </c>
      <c r="J253" s="124" t="n">
        <v>0</v>
      </c>
      <c r="K253" s="125" t="n">
        <v>0</v>
      </c>
      <c r="L253" s="126" t="n">
        <f aca="false">(I253*J253*K253)</f>
        <v>0</v>
      </c>
      <c r="M253" s="126" t="n">
        <f aca="false">IF($H253="AGÊNCIA INTERNO",(0),L253*$M$14)</f>
        <v>0</v>
      </c>
      <c r="N253" s="126" t="n">
        <f aca="false">IF($H253="AGÊNCIA",($L253+$M253)*$N$14,IF($H253="AGÊNCIA INTERNO",($L253*$N$14),IF($H253="FAT.DIRETO",($M253*$N$14))))</f>
        <v>0</v>
      </c>
      <c r="O253" s="126" t="n">
        <f aca="false">L253+M253+N253</f>
        <v>0</v>
      </c>
      <c r="P253" s="127" t="s">
        <v>29</v>
      </c>
      <c r="Q253" s="132"/>
      <c r="R253" s="124" t="n">
        <v>0</v>
      </c>
      <c r="S253" s="124" t="n">
        <v>0</v>
      </c>
      <c r="T253" s="125" t="n">
        <v>0</v>
      </c>
      <c r="U253" s="126" t="n">
        <f aca="false">(R253*S253*T253)</f>
        <v>0</v>
      </c>
      <c r="V253" s="126" t="n">
        <f aca="false">IF($H253="AGÊNCIA INTERNO",(0),U253*$V$14)</f>
        <v>0</v>
      </c>
      <c r="W253" s="126" t="n">
        <f aca="false">IF($H253="AGÊNCIA",($U253+$V253)*$W$14,IF($H253="AGÊNCIA INTERNO",($U253*$N$14),IF($H253="FAT.DIRETO",($V253*$N$14))))</f>
        <v>0</v>
      </c>
      <c r="X253" s="126" t="n">
        <f aca="false">U253+V253+W253</f>
        <v>0</v>
      </c>
      <c r="Y253" s="132"/>
      <c r="Z253" s="132"/>
      <c r="AA253" s="132"/>
      <c r="AB253" s="132"/>
      <c r="AC253" s="132"/>
      <c r="AD253" s="132"/>
      <c r="AE253" s="133"/>
    </row>
    <row r="254" customFormat="false" ht="33.75" hidden="true" customHeight="true" outlineLevel="0" collapsed="false">
      <c r="A254" s="132"/>
      <c r="B254" s="133"/>
      <c r="C254" s="129"/>
      <c r="D254" s="130"/>
      <c r="E254" s="131"/>
      <c r="F254" s="131"/>
      <c r="G254" s="134"/>
      <c r="H254" s="124"/>
      <c r="I254" s="124" t="n">
        <v>0</v>
      </c>
      <c r="J254" s="124" t="n">
        <v>0</v>
      </c>
      <c r="K254" s="125" t="n">
        <v>0</v>
      </c>
      <c r="L254" s="126" t="n">
        <f aca="false">(I254*J254*K254)</f>
        <v>0</v>
      </c>
      <c r="M254" s="126" t="n">
        <f aca="false">IF($H254="AGÊNCIA INTERNO",(0),L254*$M$14)</f>
        <v>0</v>
      </c>
      <c r="N254" s="126" t="n">
        <f aca="false">IF($H254="AGÊNCIA",($L254+$M254)*$N$14,IF($H254="AGÊNCIA INTERNO",($L254*$N$14),IF($H254="FAT.DIRETO",($M254*$N$14))))</f>
        <v>0</v>
      </c>
      <c r="O254" s="126" t="n">
        <f aca="false">L254+M254+N254</f>
        <v>0</v>
      </c>
      <c r="P254" s="127" t="s">
        <v>29</v>
      </c>
      <c r="Q254" s="132"/>
      <c r="R254" s="124" t="n">
        <v>0</v>
      </c>
      <c r="S254" s="124" t="n">
        <v>0</v>
      </c>
      <c r="T254" s="125" t="n">
        <v>0</v>
      </c>
      <c r="U254" s="126" t="n">
        <f aca="false">(R254*S254*T254)</f>
        <v>0</v>
      </c>
      <c r="V254" s="126" t="n">
        <f aca="false">IF($H254="AGÊNCIA INTERNO",(0),U254*$V$14)</f>
        <v>0</v>
      </c>
      <c r="W254" s="126" t="n">
        <f aca="false">IF($H254="AGÊNCIA",($U254+$V254)*$W$14,IF($H254="AGÊNCIA INTERNO",($U254*$N$14),IF($H254="FAT.DIRETO",($V254*$N$14))))</f>
        <v>0</v>
      </c>
      <c r="X254" s="126" t="n">
        <f aca="false">U254+V254+W254</f>
        <v>0</v>
      </c>
      <c r="Y254" s="132"/>
      <c r="Z254" s="132"/>
      <c r="AA254" s="132"/>
      <c r="AB254" s="132"/>
      <c r="AC254" s="132"/>
      <c r="AD254" s="132"/>
      <c r="AE254" s="133"/>
    </row>
    <row r="255" customFormat="false" ht="33.75" hidden="true" customHeight="true" outlineLevel="0" collapsed="false">
      <c r="A255" s="132"/>
      <c r="B255" s="133"/>
      <c r="C255" s="129"/>
      <c r="D255" s="130"/>
      <c r="E255" s="131"/>
      <c r="F255" s="131"/>
      <c r="G255" s="134"/>
      <c r="H255" s="124"/>
      <c r="I255" s="124" t="n">
        <v>0</v>
      </c>
      <c r="J255" s="124" t="n">
        <v>0</v>
      </c>
      <c r="K255" s="125" t="n">
        <v>0</v>
      </c>
      <c r="L255" s="126" t="n">
        <f aca="false">(I255*J255*K255)</f>
        <v>0</v>
      </c>
      <c r="M255" s="126" t="n">
        <f aca="false">IF($H255="AGÊNCIA INTERNO",(0),L255*$M$14)</f>
        <v>0</v>
      </c>
      <c r="N255" s="126" t="n">
        <f aca="false">IF($H255="AGÊNCIA",($L255+$M255)*$N$14,IF($H255="AGÊNCIA INTERNO",($L255*$N$14),IF($H255="FAT.DIRETO",($M255*$N$14))))</f>
        <v>0</v>
      </c>
      <c r="O255" s="126" t="n">
        <f aca="false">L255+M255+N255</f>
        <v>0</v>
      </c>
      <c r="P255" s="127" t="s">
        <v>29</v>
      </c>
      <c r="Q255" s="132"/>
      <c r="R255" s="124" t="n">
        <v>0</v>
      </c>
      <c r="S255" s="124" t="n">
        <v>0</v>
      </c>
      <c r="T255" s="125" t="n">
        <v>0</v>
      </c>
      <c r="U255" s="126" t="n">
        <f aca="false">(R255*S255*T255)</f>
        <v>0</v>
      </c>
      <c r="V255" s="126" t="n">
        <f aca="false">IF($H255="AGÊNCIA INTERNO",(0),U255*$V$14)</f>
        <v>0</v>
      </c>
      <c r="W255" s="126" t="n">
        <f aca="false">IF($H255="AGÊNCIA",($U255+$V255)*$W$14,IF($H255="AGÊNCIA INTERNO",($U255*$N$14),IF($H255="FAT.DIRETO",($V255*$N$14))))</f>
        <v>0</v>
      </c>
      <c r="X255" s="126" t="n">
        <f aca="false">U255+V255+W255</f>
        <v>0</v>
      </c>
      <c r="Y255" s="132"/>
      <c r="Z255" s="132"/>
      <c r="AA255" s="132"/>
      <c r="AB255" s="132"/>
      <c r="AC255" s="132"/>
      <c r="AD255" s="132"/>
      <c r="AE255" s="133"/>
    </row>
    <row r="256" customFormat="false" ht="33.75" hidden="true" customHeight="true" outlineLevel="0" collapsed="false">
      <c r="A256" s="132"/>
      <c r="B256" s="133"/>
      <c r="C256" s="129"/>
      <c r="D256" s="130"/>
      <c r="E256" s="131"/>
      <c r="F256" s="131"/>
      <c r="G256" s="134"/>
      <c r="H256" s="124"/>
      <c r="I256" s="124" t="n">
        <v>0</v>
      </c>
      <c r="J256" s="124" t="n">
        <v>0</v>
      </c>
      <c r="K256" s="125" t="n">
        <v>0</v>
      </c>
      <c r="L256" s="126" t="n">
        <f aca="false">(I256*J256*K256)</f>
        <v>0</v>
      </c>
      <c r="M256" s="126" t="n">
        <f aca="false">IF($H256="AGÊNCIA INTERNO",(0),L256*$M$14)</f>
        <v>0</v>
      </c>
      <c r="N256" s="126" t="n">
        <f aca="false">IF($H256="AGÊNCIA",($L256+$M256)*$N$14,IF($H256="AGÊNCIA INTERNO",($L256*$N$14),IF($H256="FAT.DIRETO",($M256*$N$14))))</f>
        <v>0</v>
      </c>
      <c r="O256" s="126" t="n">
        <f aca="false">L256+M256+N256</f>
        <v>0</v>
      </c>
      <c r="P256" s="127" t="s">
        <v>29</v>
      </c>
      <c r="Q256" s="132"/>
      <c r="R256" s="124" t="n">
        <v>0</v>
      </c>
      <c r="S256" s="124" t="n">
        <v>0</v>
      </c>
      <c r="T256" s="125" t="n">
        <v>0</v>
      </c>
      <c r="U256" s="126" t="n">
        <f aca="false">(R256*S256*T256)</f>
        <v>0</v>
      </c>
      <c r="V256" s="126" t="n">
        <f aca="false">IF($H256="AGÊNCIA INTERNO",(0),U256*$V$14)</f>
        <v>0</v>
      </c>
      <c r="W256" s="126" t="n">
        <f aca="false">IF($H256="AGÊNCIA",($U256+$V256)*$W$14,IF($H256="AGÊNCIA INTERNO",($U256*$N$14),IF($H256="FAT.DIRETO",($V256*$N$14))))</f>
        <v>0</v>
      </c>
      <c r="X256" s="126" t="n">
        <f aca="false">U256+V256+W256</f>
        <v>0</v>
      </c>
      <c r="Y256" s="132"/>
      <c r="Z256" s="132"/>
      <c r="AA256" s="132"/>
      <c r="AB256" s="132"/>
      <c r="AC256" s="132"/>
      <c r="AD256" s="132"/>
      <c r="AE256" s="133"/>
    </row>
    <row r="257" customFormat="false" ht="33.75" hidden="true" customHeight="true" outlineLevel="0" collapsed="false">
      <c r="A257" s="132"/>
      <c r="B257" s="133"/>
      <c r="C257" s="129"/>
      <c r="D257" s="130"/>
      <c r="E257" s="131"/>
      <c r="F257" s="131"/>
      <c r="G257" s="134"/>
      <c r="H257" s="124"/>
      <c r="I257" s="124" t="n">
        <v>0</v>
      </c>
      <c r="J257" s="124" t="n">
        <v>0</v>
      </c>
      <c r="K257" s="125" t="n">
        <v>0</v>
      </c>
      <c r="L257" s="126" t="n">
        <f aca="false">(I257*J257*K257)</f>
        <v>0</v>
      </c>
      <c r="M257" s="126" t="n">
        <f aca="false">IF($H257="AGÊNCIA INTERNO",(0),L257*$M$14)</f>
        <v>0</v>
      </c>
      <c r="N257" s="126" t="n">
        <f aca="false">IF($H257="AGÊNCIA",($L257+$M257)*$N$14,IF($H257="AGÊNCIA INTERNO",($L257*$N$14),IF($H257="FAT.DIRETO",($M257*$N$14))))</f>
        <v>0</v>
      </c>
      <c r="O257" s="126" t="n">
        <f aca="false">L257+M257+N257</f>
        <v>0</v>
      </c>
      <c r="P257" s="127" t="s">
        <v>29</v>
      </c>
      <c r="Q257" s="132"/>
      <c r="R257" s="124" t="n">
        <v>0</v>
      </c>
      <c r="S257" s="124" t="n">
        <v>0</v>
      </c>
      <c r="T257" s="125" t="n">
        <v>0</v>
      </c>
      <c r="U257" s="126" t="n">
        <f aca="false">(R257*S257*T257)</f>
        <v>0</v>
      </c>
      <c r="V257" s="126" t="n">
        <f aca="false">IF($H257="AGÊNCIA INTERNO",(0),U257*$V$14)</f>
        <v>0</v>
      </c>
      <c r="W257" s="126" t="n">
        <f aca="false">IF($H257="AGÊNCIA",($U257+$V257)*$W$14,IF($H257="AGÊNCIA INTERNO",($U257*$N$14),IF($H257="FAT.DIRETO",($V257*$N$14))))</f>
        <v>0</v>
      </c>
      <c r="X257" s="126" t="n">
        <f aca="false">U257+V257+W257</f>
        <v>0</v>
      </c>
      <c r="Y257" s="132"/>
      <c r="Z257" s="132"/>
      <c r="AA257" s="132"/>
      <c r="AB257" s="132"/>
      <c r="AC257" s="132"/>
      <c r="AD257" s="132"/>
      <c r="AE257" s="133"/>
    </row>
    <row r="258" customFormat="false" ht="33.75" hidden="true" customHeight="true" outlineLevel="0" collapsed="false">
      <c r="A258" s="132"/>
      <c r="B258" s="133"/>
      <c r="C258" s="129"/>
      <c r="D258" s="130"/>
      <c r="E258" s="131"/>
      <c r="F258" s="131"/>
      <c r="G258" s="134"/>
      <c r="H258" s="124"/>
      <c r="I258" s="124" t="n">
        <v>0</v>
      </c>
      <c r="J258" s="124" t="n">
        <v>0</v>
      </c>
      <c r="K258" s="125" t="n">
        <v>0</v>
      </c>
      <c r="L258" s="126" t="n">
        <f aca="false">(I258*J258*K258)</f>
        <v>0</v>
      </c>
      <c r="M258" s="126" t="n">
        <f aca="false">IF($H258="AGÊNCIA INTERNO",(0),L258*$M$14)</f>
        <v>0</v>
      </c>
      <c r="N258" s="126" t="n">
        <f aca="false">IF($H258="AGÊNCIA",($L258+$M258)*$N$14,IF($H258="AGÊNCIA INTERNO",($L258*$N$14),IF($H258="FAT.DIRETO",($M258*$N$14))))</f>
        <v>0</v>
      </c>
      <c r="O258" s="126" t="n">
        <f aca="false">L258+M258+N258</f>
        <v>0</v>
      </c>
      <c r="P258" s="127" t="s">
        <v>29</v>
      </c>
      <c r="Q258" s="132"/>
      <c r="R258" s="124" t="n">
        <v>0</v>
      </c>
      <c r="S258" s="124" t="n">
        <v>0</v>
      </c>
      <c r="T258" s="125" t="n">
        <v>0</v>
      </c>
      <c r="U258" s="126" t="n">
        <f aca="false">(R258*S258*T258)</f>
        <v>0</v>
      </c>
      <c r="V258" s="126" t="n">
        <f aca="false">IF($H258="AGÊNCIA INTERNO",(0),U258*$V$14)</f>
        <v>0</v>
      </c>
      <c r="W258" s="126" t="n">
        <f aca="false">IF($H258="AGÊNCIA",($U258+$V258)*$W$14,IF($H258="AGÊNCIA INTERNO",($U258*$N$14),IF($H258="FAT.DIRETO",($V258*$N$14))))</f>
        <v>0</v>
      </c>
      <c r="X258" s="126" t="n">
        <f aca="false">U258+V258+W258</f>
        <v>0</v>
      </c>
      <c r="Y258" s="132"/>
      <c r="Z258" s="132"/>
      <c r="AA258" s="132"/>
      <c r="AB258" s="132"/>
      <c r="AC258" s="132"/>
      <c r="AD258" s="132"/>
      <c r="AE258" s="133"/>
    </row>
    <row r="259" customFormat="false" ht="33.75" hidden="true" customHeight="true" outlineLevel="0" collapsed="false">
      <c r="A259" s="132"/>
      <c r="B259" s="133"/>
      <c r="C259" s="129"/>
      <c r="D259" s="130"/>
      <c r="E259" s="131"/>
      <c r="F259" s="131"/>
      <c r="G259" s="134"/>
      <c r="H259" s="124"/>
      <c r="I259" s="124" t="n">
        <v>0</v>
      </c>
      <c r="J259" s="124" t="n">
        <v>0</v>
      </c>
      <c r="K259" s="125" t="n">
        <v>0</v>
      </c>
      <c r="L259" s="126" t="n">
        <f aca="false">(I259*J259*K259)</f>
        <v>0</v>
      </c>
      <c r="M259" s="126" t="n">
        <f aca="false">IF($H259="AGÊNCIA INTERNO",(0),L259*$M$14)</f>
        <v>0</v>
      </c>
      <c r="N259" s="126" t="n">
        <f aca="false">IF($H259="AGÊNCIA",($L259+$M259)*$N$14,IF($H259="AGÊNCIA INTERNO",($L259*$N$14),IF($H259="FAT.DIRETO",($M259*$N$14))))</f>
        <v>0</v>
      </c>
      <c r="O259" s="126" t="n">
        <f aca="false">L259+M259+N259</f>
        <v>0</v>
      </c>
      <c r="P259" s="127" t="s">
        <v>29</v>
      </c>
      <c r="Q259" s="132"/>
      <c r="R259" s="124" t="n">
        <v>0</v>
      </c>
      <c r="S259" s="124" t="n">
        <v>0</v>
      </c>
      <c r="T259" s="125" t="n">
        <v>0</v>
      </c>
      <c r="U259" s="126" t="n">
        <f aca="false">(R259*S259*T259)</f>
        <v>0</v>
      </c>
      <c r="V259" s="126" t="n">
        <f aca="false">IF($H259="AGÊNCIA INTERNO",(0),U259*$V$14)</f>
        <v>0</v>
      </c>
      <c r="W259" s="126" t="n">
        <f aca="false">IF($H259="AGÊNCIA",($U259+$V259)*$W$14,IF($H259="AGÊNCIA INTERNO",($U259*$N$14),IF($H259="FAT.DIRETO",($V259*$N$14))))</f>
        <v>0</v>
      </c>
      <c r="X259" s="126" t="n">
        <f aca="false">U259+V259+W259</f>
        <v>0</v>
      </c>
      <c r="Y259" s="132"/>
      <c r="Z259" s="132"/>
      <c r="AA259" s="132"/>
      <c r="AB259" s="132"/>
      <c r="AC259" s="132"/>
      <c r="AD259" s="132"/>
      <c r="AE259" s="133"/>
    </row>
    <row r="260" customFormat="false" ht="33.75" hidden="true" customHeight="true" outlineLevel="0" collapsed="false">
      <c r="A260" s="132"/>
      <c r="B260" s="133"/>
      <c r="C260" s="129"/>
      <c r="D260" s="130"/>
      <c r="E260" s="131"/>
      <c r="F260" s="131"/>
      <c r="G260" s="134"/>
      <c r="H260" s="124"/>
      <c r="I260" s="124" t="n">
        <v>0</v>
      </c>
      <c r="J260" s="124" t="n">
        <v>0</v>
      </c>
      <c r="K260" s="125" t="n">
        <v>0</v>
      </c>
      <c r="L260" s="126" t="n">
        <f aca="false">(I260*J260*K260)</f>
        <v>0</v>
      </c>
      <c r="M260" s="126" t="n">
        <f aca="false">IF($H260="AGÊNCIA INTERNO",(0),L260*$M$14)</f>
        <v>0</v>
      </c>
      <c r="N260" s="126" t="n">
        <f aca="false">IF($H260="AGÊNCIA",($L260+$M260)*$N$14,IF($H260="AGÊNCIA INTERNO",($L260*$N$14),IF($H260="FAT.DIRETO",($M260*$N$14))))</f>
        <v>0</v>
      </c>
      <c r="O260" s="126" t="n">
        <f aca="false">L260+M260+N260</f>
        <v>0</v>
      </c>
      <c r="P260" s="127" t="s">
        <v>29</v>
      </c>
      <c r="Q260" s="132"/>
      <c r="R260" s="124" t="n">
        <v>0</v>
      </c>
      <c r="S260" s="124" t="n">
        <v>0</v>
      </c>
      <c r="T260" s="125" t="n">
        <v>0</v>
      </c>
      <c r="U260" s="126" t="n">
        <f aca="false">(R260*S260*T260)</f>
        <v>0</v>
      </c>
      <c r="V260" s="126" t="n">
        <f aca="false">IF($H260="AGÊNCIA INTERNO",(0),U260*$V$14)</f>
        <v>0</v>
      </c>
      <c r="W260" s="126" t="n">
        <f aca="false">IF($H260="AGÊNCIA",($U260+$V260)*$W$14,IF($H260="AGÊNCIA INTERNO",($U260*$N$14),IF($H260="FAT.DIRETO",($V260*$N$14))))</f>
        <v>0</v>
      </c>
      <c r="X260" s="126" t="n">
        <f aca="false">U260+V260+W260</f>
        <v>0</v>
      </c>
      <c r="Y260" s="132"/>
      <c r="Z260" s="132"/>
      <c r="AA260" s="132"/>
      <c r="AB260" s="132"/>
      <c r="AC260" s="132"/>
      <c r="AD260" s="132"/>
      <c r="AE260" s="133"/>
    </row>
    <row r="261" customFormat="false" ht="33.75" hidden="true" customHeight="true" outlineLevel="0" collapsed="false">
      <c r="A261" s="132"/>
      <c r="B261" s="133"/>
      <c r="C261" s="129"/>
      <c r="D261" s="130"/>
      <c r="E261" s="131"/>
      <c r="F261" s="131"/>
      <c r="G261" s="134"/>
      <c r="H261" s="124"/>
      <c r="I261" s="124" t="n">
        <v>0</v>
      </c>
      <c r="J261" s="124" t="n">
        <v>0</v>
      </c>
      <c r="K261" s="125" t="n">
        <v>0</v>
      </c>
      <c r="L261" s="126" t="n">
        <f aca="false">(I261*J261*K261)</f>
        <v>0</v>
      </c>
      <c r="M261" s="126" t="n">
        <f aca="false">IF($H261="AGÊNCIA INTERNO",(0),L261*$M$14)</f>
        <v>0</v>
      </c>
      <c r="N261" s="126" t="n">
        <f aca="false">IF($H261="AGÊNCIA",($L261+$M261)*$N$14,IF($H261="AGÊNCIA INTERNO",($L261*$N$14),IF($H261="FAT.DIRETO",($M261*$N$14))))</f>
        <v>0</v>
      </c>
      <c r="O261" s="126" t="n">
        <f aca="false">L261+M261+N261</f>
        <v>0</v>
      </c>
      <c r="P261" s="127" t="s">
        <v>29</v>
      </c>
      <c r="Q261" s="132"/>
      <c r="R261" s="124" t="n">
        <v>0</v>
      </c>
      <c r="S261" s="124" t="n">
        <v>0</v>
      </c>
      <c r="T261" s="125" t="n">
        <v>0</v>
      </c>
      <c r="U261" s="126" t="n">
        <f aca="false">(R261*S261*T261)</f>
        <v>0</v>
      </c>
      <c r="V261" s="126" t="n">
        <f aca="false">IF($H261="AGÊNCIA INTERNO",(0),U261*$V$14)</f>
        <v>0</v>
      </c>
      <c r="W261" s="126" t="n">
        <f aca="false">IF($H261="AGÊNCIA",($U261+$V261)*$W$14,IF($H261="AGÊNCIA INTERNO",($U261*$N$14),IF($H261="FAT.DIRETO",($V261*$N$14))))</f>
        <v>0</v>
      </c>
      <c r="X261" s="126" t="n">
        <f aca="false">U261+V261+W261</f>
        <v>0</v>
      </c>
      <c r="Y261" s="132"/>
      <c r="Z261" s="132"/>
      <c r="AA261" s="132"/>
      <c r="AB261" s="132"/>
      <c r="AC261" s="132"/>
      <c r="AD261" s="132"/>
      <c r="AE261" s="133"/>
    </row>
    <row r="262" customFormat="false" ht="33.75" hidden="true" customHeight="true" outlineLevel="0" collapsed="false">
      <c r="A262" s="132"/>
      <c r="B262" s="133"/>
      <c r="C262" s="129"/>
      <c r="D262" s="130"/>
      <c r="E262" s="131"/>
      <c r="F262" s="131"/>
      <c r="G262" s="134"/>
      <c r="H262" s="124"/>
      <c r="I262" s="124" t="n">
        <v>0</v>
      </c>
      <c r="J262" s="124" t="n">
        <v>0</v>
      </c>
      <c r="K262" s="125" t="n">
        <v>0</v>
      </c>
      <c r="L262" s="126" t="n">
        <f aca="false">(I262*J262*K262)</f>
        <v>0</v>
      </c>
      <c r="M262" s="126" t="n">
        <f aca="false">IF($H262="AGÊNCIA INTERNO",(0),L262*$M$14)</f>
        <v>0</v>
      </c>
      <c r="N262" s="126" t="n">
        <f aca="false">IF($H262="AGÊNCIA",($L262+$M262)*$N$14,IF($H262="AGÊNCIA INTERNO",($L262*$N$14),IF($H262="FAT.DIRETO",($M262*$N$14))))</f>
        <v>0</v>
      </c>
      <c r="O262" s="126" t="n">
        <f aca="false">L262+M262+N262</f>
        <v>0</v>
      </c>
      <c r="P262" s="127" t="s">
        <v>29</v>
      </c>
      <c r="Q262" s="132"/>
      <c r="R262" s="124" t="n">
        <v>0</v>
      </c>
      <c r="S262" s="124" t="n">
        <v>0</v>
      </c>
      <c r="T262" s="125" t="n">
        <v>0</v>
      </c>
      <c r="U262" s="126" t="n">
        <f aca="false">(R262*S262*T262)</f>
        <v>0</v>
      </c>
      <c r="V262" s="126" t="n">
        <f aca="false">IF($H262="AGÊNCIA INTERNO",(0),U262*$V$14)</f>
        <v>0</v>
      </c>
      <c r="W262" s="126" t="n">
        <f aca="false">IF($H262="AGÊNCIA",($U262+$V262)*$W$14,IF($H262="AGÊNCIA INTERNO",($U262*$N$14),IF($H262="FAT.DIRETO",($V262*$N$14))))</f>
        <v>0</v>
      </c>
      <c r="X262" s="126" t="n">
        <f aca="false">U262+V262+W262</f>
        <v>0</v>
      </c>
      <c r="Y262" s="132"/>
      <c r="Z262" s="132"/>
      <c r="AA262" s="132"/>
      <c r="AB262" s="132"/>
      <c r="AC262" s="132"/>
      <c r="AD262" s="132"/>
      <c r="AE262" s="133"/>
    </row>
    <row r="263" customFormat="false" ht="33.75" hidden="true" customHeight="true" outlineLevel="0" collapsed="false">
      <c r="A263" s="132"/>
      <c r="B263" s="133"/>
      <c r="C263" s="129"/>
      <c r="D263" s="130"/>
      <c r="E263" s="131"/>
      <c r="F263" s="131"/>
      <c r="G263" s="134"/>
      <c r="H263" s="124"/>
      <c r="I263" s="124" t="n">
        <v>0</v>
      </c>
      <c r="J263" s="124" t="n">
        <v>0</v>
      </c>
      <c r="K263" s="125" t="n">
        <v>0</v>
      </c>
      <c r="L263" s="126" t="n">
        <f aca="false">(I263*J263*K263)</f>
        <v>0</v>
      </c>
      <c r="M263" s="126" t="n">
        <f aca="false">IF($H263="AGÊNCIA INTERNO",(0),L263*$M$14)</f>
        <v>0</v>
      </c>
      <c r="N263" s="126" t="n">
        <f aca="false">IF($H263="AGÊNCIA",($L263+$M263)*$N$14,IF($H263="AGÊNCIA INTERNO",($L263*$N$14),IF($H263="FAT.DIRETO",($M263*$N$14))))</f>
        <v>0</v>
      </c>
      <c r="O263" s="126" t="n">
        <f aca="false">L263+M263+N263</f>
        <v>0</v>
      </c>
      <c r="P263" s="127" t="s">
        <v>29</v>
      </c>
      <c r="Q263" s="132"/>
      <c r="R263" s="124" t="n">
        <v>0</v>
      </c>
      <c r="S263" s="124" t="n">
        <v>0</v>
      </c>
      <c r="T263" s="125" t="n">
        <v>0</v>
      </c>
      <c r="U263" s="126" t="n">
        <f aca="false">(R263*S263*T263)</f>
        <v>0</v>
      </c>
      <c r="V263" s="126" t="n">
        <f aca="false">IF($H263="AGÊNCIA INTERNO",(0),U263*$V$14)</f>
        <v>0</v>
      </c>
      <c r="W263" s="126" t="n">
        <f aca="false">IF($H263="AGÊNCIA",($U263+$V263)*$W$14,IF($H263="AGÊNCIA INTERNO",($U263*$N$14),IF($H263="FAT.DIRETO",($V263*$N$14))))</f>
        <v>0</v>
      </c>
      <c r="X263" s="126" t="n">
        <f aca="false">U263+V263+W263</f>
        <v>0</v>
      </c>
      <c r="Y263" s="132"/>
      <c r="Z263" s="132"/>
      <c r="AA263" s="132"/>
      <c r="AB263" s="132"/>
      <c r="AC263" s="132"/>
      <c r="AD263" s="132"/>
      <c r="AE263" s="133"/>
    </row>
    <row r="264" customFormat="false" ht="33.75" hidden="true" customHeight="true" outlineLevel="0" collapsed="false">
      <c r="A264" s="132"/>
      <c r="B264" s="133"/>
      <c r="C264" s="129"/>
      <c r="D264" s="130"/>
      <c r="E264" s="131"/>
      <c r="F264" s="131"/>
      <c r="G264" s="134"/>
      <c r="H264" s="124"/>
      <c r="I264" s="124" t="n">
        <v>0</v>
      </c>
      <c r="J264" s="124" t="n">
        <v>0</v>
      </c>
      <c r="K264" s="125" t="n">
        <v>0</v>
      </c>
      <c r="L264" s="126" t="n">
        <f aca="false">(I264*J264*K264)</f>
        <v>0</v>
      </c>
      <c r="M264" s="126" t="n">
        <f aca="false">IF($H264="AGÊNCIA INTERNO",(0),L264*$M$14)</f>
        <v>0</v>
      </c>
      <c r="N264" s="126" t="n">
        <f aca="false">IF($H264="AGÊNCIA",($L264+$M264)*$N$14,IF($H264="AGÊNCIA INTERNO",($L264*$N$14),IF($H264="FAT.DIRETO",($M264*$N$14))))</f>
        <v>0</v>
      </c>
      <c r="O264" s="126" t="n">
        <f aca="false">L264+M264+N264</f>
        <v>0</v>
      </c>
      <c r="P264" s="127" t="s">
        <v>29</v>
      </c>
      <c r="Q264" s="132"/>
      <c r="R264" s="124" t="n">
        <v>0</v>
      </c>
      <c r="S264" s="124" t="n">
        <v>0</v>
      </c>
      <c r="T264" s="125" t="n">
        <v>0</v>
      </c>
      <c r="U264" s="126" t="n">
        <f aca="false">(R264*S264*T264)</f>
        <v>0</v>
      </c>
      <c r="V264" s="126" t="n">
        <f aca="false">IF($H264="AGÊNCIA INTERNO",(0),U264*$V$14)</f>
        <v>0</v>
      </c>
      <c r="W264" s="126" t="n">
        <f aca="false">IF($H264="AGÊNCIA",($U264+$V264)*$W$14,IF($H264="AGÊNCIA INTERNO",($U264*$N$14),IF($H264="FAT.DIRETO",($V264*$N$14))))</f>
        <v>0</v>
      </c>
      <c r="X264" s="126" t="n">
        <f aca="false">U264+V264+W264</f>
        <v>0</v>
      </c>
      <c r="Y264" s="132"/>
      <c r="Z264" s="132"/>
      <c r="AA264" s="132"/>
      <c r="AB264" s="132"/>
      <c r="AC264" s="132"/>
      <c r="AD264" s="132"/>
      <c r="AE264" s="133"/>
    </row>
    <row r="265" customFormat="false" ht="33.75" hidden="true" customHeight="true" outlineLevel="0" collapsed="false">
      <c r="A265" s="132"/>
      <c r="B265" s="133"/>
      <c r="C265" s="129"/>
      <c r="D265" s="130"/>
      <c r="E265" s="131"/>
      <c r="F265" s="131"/>
      <c r="G265" s="134"/>
      <c r="H265" s="124"/>
      <c r="I265" s="124" t="n">
        <v>0</v>
      </c>
      <c r="J265" s="124" t="n">
        <v>0</v>
      </c>
      <c r="K265" s="125" t="n">
        <v>0</v>
      </c>
      <c r="L265" s="126" t="n">
        <f aca="false">(I265*J265*K265)</f>
        <v>0</v>
      </c>
      <c r="M265" s="126" t="n">
        <f aca="false">IF($H265="AGÊNCIA INTERNO",(0),L265*$M$14)</f>
        <v>0</v>
      </c>
      <c r="N265" s="126" t="n">
        <f aca="false">IF($H265="AGÊNCIA",($L265+$M265)*$N$14,IF($H265="AGÊNCIA INTERNO",($L265*$N$14),IF($H265="FAT.DIRETO",($M265*$N$14))))</f>
        <v>0</v>
      </c>
      <c r="O265" s="126" t="n">
        <f aca="false">L265+M265+N265</f>
        <v>0</v>
      </c>
      <c r="P265" s="127" t="s">
        <v>29</v>
      </c>
      <c r="Q265" s="132"/>
      <c r="R265" s="124" t="n">
        <v>0</v>
      </c>
      <c r="S265" s="124" t="n">
        <v>0</v>
      </c>
      <c r="T265" s="125" t="n">
        <v>0</v>
      </c>
      <c r="U265" s="126" t="n">
        <f aca="false">(R265*S265*T265)</f>
        <v>0</v>
      </c>
      <c r="V265" s="126" t="n">
        <f aca="false">IF($H265="AGÊNCIA INTERNO",(0),U265*$V$14)</f>
        <v>0</v>
      </c>
      <c r="W265" s="126" t="n">
        <f aca="false">IF($H265="AGÊNCIA",($U265+$V265)*$W$14,IF($H265="AGÊNCIA INTERNO",($U265*$N$14),IF($H265="FAT.DIRETO",($V265*$N$14))))</f>
        <v>0</v>
      </c>
      <c r="X265" s="126" t="n">
        <f aca="false">U265+V265+W265</f>
        <v>0</v>
      </c>
      <c r="Y265" s="132"/>
      <c r="Z265" s="132"/>
      <c r="AA265" s="132"/>
      <c r="AB265" s="132"/>
      <c r="AC265" s="132"/>
      <c r="AD265" s="132"/>
      <c r="AE265" s="133"/>
    </row>
    <row r="266" customFormat="false" ht="33.75" hidden="true" customHeight="true" outlineLevel="0" collapsed="false">
      <c r="A266" s="132"/>
      <c r="B266" s="133"/>
      <c r="C266" s="129"/>
      <c r="D266" s="130"/>
      <c r="E266" s="131"/>
      <c r="F266" s="131"/>
      <c r="G266" s="134"/>
      <c r="H266" s="124"/>
      <c r="I266" s="124" t="n">
        <v>0</v>
      </c>
      <c r="J266" s="124" t="n">
        <v>0</v>
      </c>
      <c r="K266" s="125" t="n">
        <v>0</v>
      </c>
      <c r="L266" s="126" t="n">
        <f aca="false">(I266*J266*K266)</f>
        <v>0</v>
      </c>
      <c r="M266" s="126" t="n">
        <f aca="false">IF($H266="AGÊNCIA INTERNO",(0),L266*$M$14)</f>
        <v>0</v>
      </c>
      <c r="N266" s="126" t="n">
        <f aca="false">IF($H266="AGÊNCIA",($L266+$M266)*$N$14,IF($H266="AGÊNCIA INTERNO",($L266*$N$14),IF($H266="FAT.DIRETO",($M266*$N$14))))</f>
        <v>0</v>
      </c>
      <c r="O266" s="126" t="n">
        <f aca="false">L266+M266+N266</f>
        <v>0</v>
      </c>
      <c r="P266" s="127" t="s">
        <v>29</v>
      </c>
      <c r="Q266" s="132"/>
      <c r="R266" s="124" t="n">
        <v>0</v>
      </c>
      <c r="S266" s="124" t="n">
        <v>0</v>
      </c>
      <c r="T266" s="125" t="n">
        <v>0</v>
      </c>
      <c r="U266" s="126" t="n">
        <f aca="false">(R266*S266*T266)</f>
        <v>0</v>
      </c>
      <c r="V266" s="126" t="n">
        <f aca="false">IF($H266="AGÊNCIA INTERNO",(0),U266*$V$14)</f>
        <v>0</v>
      </c>
      <c r="W266" s="126" t="n">
        <f aca="false">IF($H266="AGÊNCIA",($U266+$V266)*$W$14,IF($H266="AGÊNCIA INTERNO",($U266*$N$14),IF($H266="FAT.DIRETO",($V266*$N$14))))</f>
        <v>0</v>
      </c>
      <c r="X266" s="126" t="n">
        <f aca="false">U266+V266+W266</f>
        <v>0</v>
      </c>
      <c r="Y266" s="132"/>
      <c r="Z266" s="132"/>
      <c r="AA266" s="132"/>
      <c r="AB266" s="132"/>
      <c r="AC266" s="132"/>
      <c r="AD266" s="132"/>
      <c r="AE266" s="133"/>
    </row>
    <row r="267" customFormat="false" ht="33.75" hidden="true" customHeight="true" outlineLevel="0" collapsed="false">
      <c r="A267" s="132"/>
      <c r="B267" s="133"/>
      <c r="C267" s="129"/>
      <c r="D267" s="130"/>
      <c r="E267" s="131"/>
      <c r="F267" s="131"/>
      <c r="G267" s="134"/>
      <c r="H267" s="124"/>
      <c r="I267" s="124" t="n">
        <v>0</v>
      </c>
      <c r="J267" s="124" t="n">
        <v>0</v>
      </c>
      <c r="K267" s="125" t="n">
        <v>0</v>
      </c>
      <c r="L267" s="126" t="n">
        <f aca="false">(I267*J267*K267)</f>
        <v>0</v>
      </c>
      <c r="M267" s="126" t="n">
        <f aca="false">IF($H267="AGÊNCIA INTERNO",(0),L267*$M$14)</f>
        <v>0</v>
      </c>
      <c r="N267" s="126" t="n">
        <f aca="false">IF($H267="AGÊNCIA",($L267+$M267)*$N$14,IF($H267="AGÊNCIA INTERNO",($L267*$N$14),IF($H267="FAT.DIRETO",($M267*$N$14))))</f>
        <v>0</v>
      </c>
      <c r="O267" s="126" t="n">
        <f aca="false">L267+M267+N267</f>
        <v>0</v>
      </c>
      <c r="P267" s="127" t="s">
        <v>29</v>
      </c>
      <c r="Q267" s="132"/>
      <c r="R267" s="124" t="n">
        <v>0</v>
      </c>
      <c r="S267" s="124" t="n">
        <v>0</v>
      </c>
      <c r="T267" s="125" t="n">
        <v>0</v>
      </c>
      <c r="U267" s="126" t="n">
        <f aca="false">(R267*S267*T267)</f>
        <v>0</v>
      </c>
      <c r="V267" s="126" t="n">
        <f aca="false">IF($H267="AGÊNCIA INTERNO",(0),U267*$V$14)</f>
        <v>0</v>
      </c>
      <c r="W267" s="126" t="n">
        <f aca="false">IF($H267="AGÊNCIA",($U267+$V267)*$W$14,IF($H267="AGÊNCIA INTERNO",($U267*$N$14),IF($H267="FAT.DIRETO",($V267*$N$14))))</f>
        <v>0</v>
      </c>
      <c r="X267" s="126" t="n">
        <f aca="false">U267+V267+W267</f>
        <v>0</v>
      </c>
      <c r="Y267" s="132"/>
      <c r="Z267" s="132"/>
      <c r="AA267" s="132"/>
      <c r="AB267" s="132"/>
      <c r="AC267" s="132"/>
      <c r="AD267" s="132"/>
      <c r="AE267" s="133"/>
    </row>
    <row r="268" customFormat="false" ht="33.75" hidden="true" customHeight="true" outlineLevel="0" collapsed="false">
      <c r="A268" s="132"/>
      <c r="B268" s="133"/>
      <c r="C268" s="129"/>
      <c r="D268" s="130"/>
      <c r="E268" s="131"/>
      <c r="F268" s="131"/>
      <c r="G268" s="134"/>
      <c r="H268" s="124"/>
      <c r="I268" s="124" t="n">
        <v>0</v>
      </c>
      <c r="J268" s="124" t="n">
        <v>0</v>
      </c>
      <c r="K268" s="125" t="n">
        <v>0</v>
      </c>
      <c r="L268" s="126" t="n">
        <f aca="false">(I268*J268*K268)</f>
        <v>0</v>
      </c>
      <c r="M268" s="126" t="n">
        <f aca="false">IF($H268="AGÊNCIA INTERNO",(0),L268*$M$14)</f>
        <v>0</v>
      </c>
      <c r="N268" s="126" t="n">
        <f aca="false">IF($H268="AGÊNCIA",($L268+$M268)*$N$14,IF($H268="AGÊNCIA INTERNO",($L268*$N$14),IF($H268="FAT.DIRETO",($M268*$N$14))))</f>
        <v>0</v>
      </c>
      <c r="O268" s="126" t="n">
        <f aca="false">L268+M268+N268</f>
        <v>0</v>
      </c>
      <c r="P268" s="127" t="s">
        <v>29</v>
      </c>
      <c r="Q268" s="132"/>
      <c r="R268" s="124" t="n">
        <v>0</v>
      </c>
      <c r="S268" s="124" t="n">
        <v>0</v>
      </c>
      <c r="T268" s="125" t="n">
        <v>0</v>
      </c>
      <c r="U268" s="126" t="n">
        <f aca="false">(R268*S268*T268)</f>
        <v>0</v>
      </c>
      <c r="V268" s="126" t="n">
        <f aca="false">IF($H268="AGÊNCIA INTERNO",(0),U268*$V$14)</f>
        <v>0</v>
      </c>
      <c r="W268" s="126" t="n">
        <f aca="false">IF($H268="AGÊNCIA",($U268+$V268)*$W$14,IF($H268="AGÊNCIA INTERNO",($U268*$N$14),IF($H268="FAT.DIRETO",($V268*$N$14))))</f>
        <v>0</v>
      </c>
      <c r="X268" s="126" t="n">
        <f aca="false">U268+V268+W268</f>
        <v>0</v>
      </c>
      <c r="Y268" s="132"/>
      <c r="Z268" s="132"/>
      <c r="AA268" s="132"/>
      <c r="AB268" s="132"/>
      <c r="AC268" s="132"/>
      <c r="AD268" s="132"/>
      <c r="AE268" s="133"/>
    </row>
    <row r="269" customFormat="false" ht="33.75" hidden="true" customHeight="true" outlineLevel="0" collapsed="false">
      <c r="A269" s="132"/>
      <c r="B269" s="133"/>
      <c r="C269" s="129"/>
      <c r="D269" s="130"/>
      <c r="E269" s="131"/>
      <c r="F269" s="131"/>
      <c r="G269" s="134"/>
      <c r="H269" s="124"/>
      <c r="I269" s="124" t="n">
        <v>0</v>
      </c>
      <c r="J269" s="124" t="n">
        <v>0</v>
      </c>
      <c r="K269" s="125" t="n">
        <v>0</v>
      </c>
      <c r="L269" s="126" t="n">
        <f aca="false">(I269*J269*K269)</f>
        <v>0</v>
      </c>
      <c r="M269" s="126" t="n">
        <f aca="false">IF($H269="AGÊNCIA INTERNO",(0),L269*$M$14)</f>
        <v>0</v>
      </c>
      <c r="N269" s="126" t="n">
        <f aca="false">IF($H269="AGÊNCIA",($L269+$M269)*$N$14,IF($H269="AGÊNCIA INTERNO",($L269*$N$14),IF($H269="FAT.DIRETO",($M269*$N$14))))</f>
        <v>0</v>
      </c>
      <c r="O269" s="126" t="n">
        <f aca="false">L269+M269+N269</f>
        <v>0</v>
      </c>
      <c r="P269" s="127" t="s">
        <v>29</v>
      </c>
      <c r="Q269" s="132"/>
      <c r="R269" s="124" t="n">
        <v>0</v>
      </c>
      <c r="S269" s="124" t="n">
        <v>0</v>
      </c>
      <c r="T269" s="125" t="n">
        <v>0</v>
      </c>
      <c r="U269" s="126" t="n">
        <f aca="false">(R269*S269*T269)</f>
        <v>0</v>
      </c>
      <c r="V269" s="126" t="n">
        <f aca="false">IF($H269="AGÊNCIA INTERNO",(0),U269*$V$14)</f>
        <v>0</v>
      </c>
      <c r="W269" s="126" t="n">
        <f aca="false">IF($H269="AGÊNCIA",($U269+$V269)*$W$14,IF($H269="AGÊNCIA INTERNO",($U269*$N$14),IF($H269="FAT.DIRETO",($V269*$N$14))))</f>
        <v>0</v>
      </c>
      <c r="X269" s="126" t="n">
        <f aca="false">U269+V269+W269</f>
        <v>0</v>
      </c>
      <c r="Y269" s="132"/>
      <c r="Z269" s="132"/>
      <c r="AA269" s="132"/>
      <c r="AB269" s="132"/>
      <c r="AC269" s="132"/>
      <c r="AD269" s="132"/>
      <c r="AE269" s="133"/>
    </row>
    <row r="270" customFormat="false" ht="33.75" hidden="true" customHeight="true" outlineLevel="0" collapsed="false">
      <c r="A270" s="132"/>
      <c r="B270" s="133"/>
      <c r="C270" s="129"/>
      <c r="D270" s="130"/>
      <c r="E270" s="131"/>
      <c r="F270" s="131"/>
      <c r="G270" s="134"/>
      <c r="H270" s="124"/>
      <c r="I270" s="124" t="n">
        <v>0</v>
      </c>
      <c r="J270" s="124" t="n">
        <v>0</v>
      </c>
      <c r="K270" s="125" t="n">
        <v>0</v>
      </c>
      <c r="L270" s="126" t="n">
        <f aca="false">(I270*J270*K270)</f>
        <v>0</v>
      </c>
      <c r="M270" s="126" t="n">
        <f aca="false">IF($H270="AGÊNCIA INTERNO",(0),L270*$M$14)</f>
        <v>0</v>
      </c>
      <c r="N270" s="126" t="n">
        <f aca="false">IF($H270="AGÊNCIA",($L270+$M270)*$N$14,IF($H270="AGÊNCIA INTERNO",($L270*$N$14),IF($H270="FAT.DIRETO",($M270*$N$14))))</f>
        <v>0</v>
      </c>
      <c r="O270" s="126" t="n">
        <f aca="false">L270+M270+N270</f>
        <v>0</v>
      </c>
      <c r="P270" s="127" t="s">
        <v>29</v>
      </c>
      <c r="Q270" s="132"/>
      <c r="R270" s="124" t="n">
        <v>0</v>
      </c>
      <c r="S270" s="124" t="n">
        <v>0</v>
      </c>
      <c r="T270" s="125" t="n">
        <v>0</v>
      </c>
      <c r="U270" s="126" t="n">
        <f aca="false">(R270*S270*T270)</f>
        <v>0</v>
      </c>
      <c r="V270" s="126" t="n">
        <f aca="false">IF($H270="AGÊNCIA INTERNO",(0),U270*$V$14)</f>
        <v>0</v>
      </c>
      <c r="W270" s="126" t="n">
        <f aca="false">IF($H270="AGÊNCIA",($U270+$V270)*$W$14,IF($H270="AGÊNCIA INTERNO",($U270*$N$14),IF($H270="FAT.DIRETO",($V270*$N$14))))</f>
        <v>0</v>
      </c>
      <c r="X270" s="126" t="n">
        <f aca="false">U270+V270+W270</f>
        <v>0</v>
      </c>
      <c r="Y270" s="132"/>
      <c r="Z270" s="132"/>
      <c r="AA270" s="132"/>
      <c r="AB270" s="132"/>
      <c r="AC270" s="132"/>
      <c r="AD270" s="132"/>
      <c r="AE270" s="133"/>
    </row>
    <row r="271" customFormat="false" ht="33.75" hidden="true" customHeight="true" outlineLevel="0" collapsed="false">
      <c r="A271" s="132"/>
      <c r="B271" s="133"/>
      <c r="C271" s="129"/>
      <c r="D271" s="130"/>
      <c r="E271" s="131"/>
      <c r="F271" s="131"/>
      <c r="G271" s="134"/>
      <c r="H271" s="124"/>
      <c r="I271" s="124" t="n">
        <v>0</v>
      </c>
      <c r="J271" s="124" t="n">
        <v>0</v>
      </c>
      <c r="K271" s="125" t="n">
        <v>0</v>
      </c>
      <c r="L271" s="126" t="n">
        <f aca="false">(I271*J271*K271)</f>
        <v>0</v>
      </c>
      <c r="M271" s="126" t="n">
        <f aca="false">IF($H271="AGÊNCIA INTERNO",(0),L271*$M$14)</f>
        <v>0</v>
      </c>
      <c r="N271" s="126" t="n">
        <f aca="false">IF($H271="AGÊNCIA",($L271+$M271)*$N$14,IF($H271="AGÊNCIA INTERNO",($L271*$N$14),IF($H271="FAT.DIRETO",($M271*$N$14))))</f>
        <v>0</v>
      </c>
      <c r="O271" s="126" t="n">
        <f aca="false">L271+M271+N271</f>
        <v>0</v>
      </c>
      <c r="P271" s="127" t="s">
        <v>29</v>
      </c>
      <c r="Q271" s="132"/>
      <c r="R271" s="124" t="n">
        <v>0</v>
      </c>
      <c r="S271" s="124" t="n">
        <v>0</v>
      </c>
      <c r="T271" s="125" t="n">
        <v>0</v>
      </c>
      <c r="U271" s="126" t="n">
        <f aca="false">(R271*S271*T271)</f>
        <v>0</v>
      </c>
      <c r="V271" s="126" t="n">
        <f aca="false">IF($H271="AGÊNCIA INTERNO",(0),U271*$V$14)</f>
        <v>0</v>
      </c>
      <c r="W271" s="126" t="n">
        <f aca="false">IF($H271="AGÊNCIA",($U271+$V271)*$W$14,IF($H271="AGÊNCIA INTERNO",($U271*$N$14),IF($H271="FAT.DIRETO",($V271*$N$14))))</f>
        <v>0</v>
      </c>
      <c r="X271" s="126" t="n">
        <f aca="false">U271+V271+W271</f>
        <v>0</v>
      </c>
      <c r="Y271" s="132"/>
      <c r="Z271" s="132"/>
      <c r="AA271" s="132"/>
      <c r="AB271" s="132"/>
      <c r="AC271" s="132"/>
      <c r="AD271" s="132"/>
      <c r="AE271" s="133"/>
    </row>
    <row r="272" customFormat="false" ht="33.75" hidden="true" customHeight="true" outlineLevel="0" collapsed="false">
      <c r="A272" s="132"/>
      <c r="B272" s="133"/>
      <c r="C272" s="129"/>
      <c r="D272" s="130"/>
      <c r="E272" s="131"/>
      <c r="F272" s="131"/>
      <c r="G272" s="134"/>
      <c r="H272" s="124"/>
      <c r="I272" s="124" t="n">
        <v>0</v>
      </c>
      <c r="J272" s="124" t="n">
        <v>0</v>
      </c>
      <c r="K272" s="125" t="n">
        <v>0</v>
      </c>
      <c r="L272" s="126" t="n">
        <f aca="false">(I272*J272*K272)</f>
        <v>0</v>
      </c>
      <c r="M272" s="126" t="n">
        <f aca="false">IF($H272="AGÊNCIA INTERNO",(0),L272*$M$14)</f>
        <v>0</v>
      </c>
      <c r="N272" s="126" t="n">
        <f aca="false">IF($H272="AGÊNCIA",($L272+$M272)*$N$14,IF($H272="AGÊNCIA INTERNO",($L272*$N$14),IF($H272="FAT.DIRETO",($M272*$N$14))))</f>
        <v>0</v>
      </c>
      <c r="O272" s="126" t="n">
        <f aca="false">L272+M272+N272</f>
        <v>0</v>
      </c>
      <c r="P272" s="127" t="s">
        <v>29</v>
      </c>
      <c r="Q272" s="132"/>
      <c r="R272" s="124" t="n">
        <v>0</v>
      </c>
      <c r="S272" s="124" t="n">
        <v>0</v>
      </c>
      <c r="T272" s="125" t="n">
        <v>0</v>
      </c>
      <c r="U272" s="126" t="n">
        <f aca="false">(R272*S272*T272)</f>
        <v>0</v>
      </c>
      <c r="V272" s="126" t="n">
        <f aca="false">IF($H272="AGÊNCIA INTERNO",(0),U272*$V$14)</f>
        <v>0</v>
      </c>
      <c r="W272" s="126" t="n">
        <f aca="false">IF($H272="AGÊNCIA",($U272+$V272)*$W$14,IF($H272="AGÊNCIA INTERNO",($U272*$N$14),IF($H272="FAT.DIRETO",($V272*$N$14))))</f>
        <v>0</v>
      </c>
      <c r="X272" s="126" t="n">
        <f aca="false">U272+V272+W272</f>
        <v>0</v>
      </c>
      <c r="Y272" s="132"/>
      <c r="Z272" s="132"/>
      <c r="AA272" s="132"/>
      <c r="AB272" s="132"/>
      <c r="AC272" s="132"/>
      <c r="AD272" s="132"/>
      <c r="AE272" s="133"/>
    </row>
    <row r="273" customFormat="false" ht="33.75" hidden="true" customHeight="true" outlineLevel="0" collapsed="false">
      <c r="A273" s="132"/>
      <c r="B273" s="133"/>
      <c r="C273" s="129"/>
      <c r="D273" s="130"/>
      <c r="E273" s="131"/>
      <c r="F273" s="131"/>
      <c r="G273" s="134"/>
      <c r="H273" s="124"/>
      <c r="I273" s="124" t="n">
        <v>0</v>
      </c>
      <c r="J273" s="124" t="n">
        <v>0</v>
      </c>
      <c r="K273" s="125" t="n">
        <v>0</v>
      </c>
      <c r="L273" s="126" t="n">
        <f aca="false">(I273*J273*K273)</f>
        <v>0</v>
      </c>
      <c r="M273" s="126" t="n">
        <f aca="false">IF($H273="AGÊNCIA INTERNO",(0),L273*$M$14)</f>
        <v>0</v>
      </c>
      <c r="N273" s="126" t="n">
        <f aca="false">IF($H273="AGÊNCIA",($L273+$M273)*$N$14,IF($H273="AGÊNCIA INTERNO",($L273*$N$14),IF($H273="FAT.DIRETO",($M273*$N$14))))</f>
        <v>0</v>
      </c>
      <c r="O273" s="126" t="n">
        <f aca="false">L273+M273+N273</f>
        <v>0</v>
      </c>
      <c r="P273" s="127" t="s">
        <v>29</v>
      </c>
      <c r="Q273" s="132"/>
      <c r="R273" s="124" t="n">
        <v>0</v>
      </c>
      <c r="S273" s="124" t="n">
        <v>0</v>
      </c>
      <c r="T273" s="125" t="n">
        <v>0</v>
      </c>
      <c r="U273" s="126" t="n">
        <f aca="false">(R273*S273*T273)</f>
        <v>0</v>
      </c>
      <c r="V273" s="126" t="n">
        <f aca="false">IF($H273="AGÊNCIA INTERNO",(0),U273*$V$14)</f>
        <v>0</v>
      </c>
      <c r="W273" s="126" t="n">
        <f aca="false">IF($H273="AGÊNCIA",($U273+$V273)*$W$14,IF($H273="AGÊNCIA INTERNO",($U273*$N$14),IF($H273="FAT.DIRETO",($V273*$N$14))))</f>
        <v>0</v>
      </c>
      <c r="X273" s="126" t="n">
        <f aca="false">U273+V273+W273</f>
        <v>0</v>
      </c>
      <c r="Y273" s="132"/>
      <c r="Z273" s="132"/>
      <c r="AA273" s="132"/>
      <c r="AB273" s="132"/>
      <c r="AC273" s="132"/>
      <c r="AD273" s="132"/>
      <c r="AE273" s="133"/>
    </row>
    <row r="274" customFormat="false" ht="33.75" hidden="true" customHeight="true" outlineLevel="0" collapsed="false">
      <c r="A274" s="132"/>
      <c r="B274" s="133"/>
      <c r="C274" s="129"/>
      <c r="D274" s="130"/>
      <c r="E274" s="131"/>
      <c r="F274" s="131"/>
      <c r="G274" s="134"/>
      <c r="H274" s="124"/>
      <c r="I274" s="124" t="n">
        <v>0</v>
      </c>
      <c r="J274" s="124" t="n">
        <v>0</v>
      </c>
      <c r="K274" s="125" t="n">
        <v>0</v>
      </c>
      <c r="L274" s="126" t="n">
        <f aca="false">(I274*J274*K274)</f>
        <v>0</v>
      </c>
      <c r="M274" s="126" t="n">
        <f aca="false">IF($H274="AGÊNCIA INTERNO",(0),L274*$M$14)</f>
        <v>0</v>
      </c>
      <c r="N274" s="126" t="n">
        <f aca="false">IF($H274="AGÊNCIA",($L274+$M274)*$N$14,IF($H274="AGÊNCIA INTERNO",($L274*$N$14),IF($H274="FAT.DIRETO",($M274*$N$14))))</f>
        <v>0</v>
      </c>
      <c r="O274" s="126" t="n">
        <f aca="false">L274+M274+N274</f>
        <v>0</v>
      </c>
      <c r="P274" s="127" t="s">
        <v>29</v>
      </c>
      <c r="Q274" s="132"/>
      <c r="R274" s="124" t="n">
        <v>0</v>
      </c>
      <c r="S274" s="124" t="n">
        <v>0</v>
      </c>
      <c r="T274" s="125" t="n">
        <v>0</v>
      </c>
      <c r="U274" s="126" t="n">
        <f aca="false">(R274*S274*T274)</f>
        <v>0</v>
      </c>
      <c r="V274" s="126" t="n">
        <f aca="false">IF($H274="AGÊNCIA INTERNO",(0),U274*$V$14)</f>
        <v>0</v>
      </c>
      <c r="W274" s="126" t="n">
        <f aca="false">IF($H274="AGÊNCIA",($U274+$V274)*$W$14,IF($H274="AGÊNCIA INTERNO",($U274*$N$14),IF($H274="FAT.DIRETO",($V274*$N$14))))</f>
        <v>0</v>
      </c>
      <c r="X274" s="126" t="n">
        <f aca="false">U274+V274+W274</f>
        <v>0</v>
      </c>
      <c r="Y274" s="132"/>
      <c r="Z274" s="132"/>
      <c r="AA274" s="132"/>
      <c r="AB274" s="132"/>
      <c r="AC274" s="132"/>
      <c r="AD274" s="132"/>
      <c r="AE274" s="133"/>
    </row>
    <row r="275" customFormat="false" ht="33.75" hidden="true" customHeight="true" outlineLevel="0" collapsed="false">
      <c r="A275" s="132"/>
      <c r="B275" s="133"/>
      <c r="C275" s="129"/>
      <c r="D275" s="130"/>
      <c r="E275" s="131"/>
      <c r="F275" s="131"/>
      <c r="G275" s="134"/>
      <c r="H275" s="124"/>
      <c r="I275" s="124" t="n">
        <v>0</v>
      </c>
      <c r="J275" s="124" t="n">
        <v>0</v>
      </c>
      <c r="K275" s="125" t="n">
        <v>0</v>
      </c>
      <c r="L275" s="126" t="n">
        <f aca="false">(I275*J275*K275)</f>
        <v>0</v>
      </c>
      <c r="M275" s="126" t="n">
        <f aca="false">IF($H275="AGÊNCIA INTERNO",(0),L275*$M$14)</f>
        <v>0</v>
      </c>
      <c r="N275" s="126" t="n">
        <f aca="false">IF($H275="AGÊNCIA",($L275+$M275)*$N$14,IF($H275="AGÊNCIA INTERNO",($L275*$N$14),IF($H275="FAT.DIRETO",($M275*$N$14))))</f>
        <v>0</v>
      </c>
      <c r="O275" s="126" t="n">
        <f aca="false">L275+M275+N275</f>
        <v>0</v>
      </c>
      <c r="P275" s="127" t="s">
        <v>29</v>
      </c>
      <c r="Q275" s="132"/>
      <c r="R275" s="124" t="n">
        <v>0</v>
      </c>
      <c r="S275" s="124" t="n">
        <v>0</v>
      </c>
      <c r="T275" s="125" t="n">
        <v>0</v>
      </c>
      <c r="U275" s="126" t="n">
        <f aca="false">(R275*S275*T275)</f>
        <v>0</v>
      </c>
      <c r="V275" s="126" t="n">
        <f aca="false">IF($H275="AGÊNCIA INTERNO",(0),U275*$V$14)</f>
        <v>0</v>
      </c>
      <c r="W275" s="126" t="n">
        <f aca="false">IF($H275="AGÊNCIA",($U275+$V275)*$W$14,IF($H275="AGÊNCIA INTERNO",($U275*$N$14),IF($H275="FAT.DIRETO",($V275*$N$14))))</f>
        <v>0</v>
      </c>
      <c r="X275" s="126" t="n">
        <f aca="false">U275+V275+W275</f>
        <v>0</v>
      </c>
      <c r="Y275" s="132"/>
      <c r="Z275" s="132"/>
      <c r="AA275" s="132"/>
      <c r="AB275" s="132"/>
      <c r="AC275" s="132"/>
      <c r="AD275" s="132"/>
      <c r="AE275" s="133"/>
    </row>
    <row r="276" customFormat="false" ht="33.75" hidden="true" customHeight="true" outlineLevel="0" collapsed="false">
      <c r="A276" s="132"/>
      <c r="B276" s="133"/>
      <c r="C276" s="129"/>
      <c r="D276" s="130"/>
      <c r="E276" s="131"/>
      <c r="F276" s="131"/>
      <c r="G276" s="134"/>
      <c r="H276" s="124"/>
      <c r="I276" s="124" t="n">
        <v>0</v>
      </c>
      <c r="J276" s="124" t="n">
        <v>0</v>
      </c>
      <c r="K276" s="125" t="n">
        <v>0</v>
      </c>
      <c r="L276" s="126" t="n">
        <f aca="false">(I276*J276*K276)</f>
        <v>0</v>
      </c>
      <c r="M276" s="126" t="n">
        <f aca="false">IF($H276="AGÊNCIA INTERNO",(0),L276*$M$14)</f>
        <v>0</v>
      </c>
      <c r="N276" s="126" t="n">
        <f aca="false">IF($H276="AGÊNCIA",($L276+$M276)*$N$14,IF($H276="AGÊNCIA INTERNO",($L276*$N$14),IF($H276="FAT.DIRETO",($M276*$N$14))))</f>
        <v>0</v>
      </c>
      <c r="O276" s="126" t="n">
        <f aca="false">L276+M276+N276</f>
        <v>0</v>
      </c>
      <c r="P276" s="127" t="s">
        <v>29</v>
      </c>
      <c r="Q276" s="132"/>
      <c r="R276" s="124" t="n">
        <v>0</v>
      </c>
      <c r="S276" s="124" t="n">
        <v>0</v>
      </c>
      <c r="T276" s="125" t="n">
        <v>0</v>
      </c>
      <c r="U276" s="126" t="n">
        <f aca="false">(R276*S276*T276)</f>
        <v>0</v>
      </c>
      <c r="V276" s="126" t="n">
        <f aca="false">IF($H276="AGÊNCIA INTERNO",(0),U276*$V$14)</f>
        <v>0</v>
      </c>
      <c r="W276" s="126" t="n">
        <f aca="false">IF($H276="AGÊNCIA",($U276+$V276)*$W$14,IF($H276="AGÊNCIA INTERNO",($U276*$N$14),IF($H276="FAT.DIRETO",($V276*$N$14))))</f>
        <v>0</v>
      </c>
      <c r="X276" s="126" t="n">
        <f aca="false">U276+V276+W276</f>
        <v>0</v>
      </c>
      <c r="Y276" s="132"/>
      <c r="Z276" s="132"/>
      <c r="AA276" s="132"/>
      <c r="AB276" s="132"/>
      <c r="AC276" s="132"/>
      <c r="AD276" s="132"/>
      <c r="AE276" s="133"/>
    </row>
    <row r="277" customFormat="false" ht="33.75" hidden="true" customHeight="true" outlineLevel="0" collapsed="false">
      <c r="A277" s="132"/>
      <c r="B277" s="133"/>
      <c r="C277" s="129"/>
      <c r="D277" s="130"/>
      <c r="E277" s="131"/>
      <c r="F277" s="131"/>
      <c r="G277" s="134"/>
      <c r="H277" s="124"/>
      <c r="I277" s="124" t="n">
        <v>0</v>
      </c>
      <c r="J277" s="124" t="n">
        <v>0</v>
      </c>
      <c r="K277" s="125" t="n">
        <v>0</v>
      </c>
      <c r="L277" s="126" t="n">
        <f aca="false">(I277*J277*K277)</f>
        <v>0</v>
      </c>
      <c r="M277" s="126" t="n">
        <f aca="false">IF($H277="AGÊNCIA INTERNO",(0),L277*$M$14)</f>
        <v>0</v>
      </c>
      <c r="N277" s="126" t="n">
        <f aca="false">IF($H277="AGÊNCIA",($L277+$M277)*$N$14,IF($H277="AGÊNCIA INTERNO",($L277*$N$14),IF($H277="FAT.DIRETO",($M277*$N$14))))</f>
        <v>0</v>
      </c>
      <c r="O277" s="126" t="n">
        <f aca="false">L277+M277+N277</f>
        <v>0</v>
      </c>
      <c r="P277" s="127" t="s">
        <v>29</v>
      </c>
      <c r="Q277" s="132"/>
      <c r="R277" s="124" t="n">
        <v>0</v>
      </c>
      <c r="S277" s="124" t="n">
        <v>0</v>
      </c>
      <c r="T277" s="125" t="n">
        <v>0</v>
      </c>
      <c r="U277" s="126" t="n">
        <f aca="false">(R277*S277*T277)</f>
        <v>0</v>
      </c>
      <c r="V277" s="126" t="n">
        <f aca="false">IF($H277="AGÊNCIA INTERNO",(0),U277*$V$14)</f>
        <v>0</v>
      </c>
      <c r="W277" s="126" t="n">
        <f aca="false">IF($H277="AGÊNCIA",($U277+$V277)*$W$14,IF($H277="AGÊNCIA INTERNO",($U277*$N$14),IF($H277="FAT.DIRETO",($V277*$N$14))))</f>
        <v>0</v>
      </c>
      <c r="X277" s="126" t="n">
        <f aca="false">U277+V277+W277</f>
        <v>0</v>
      </c>
      <c r="Y277" s="132"/>
      <c r="Z277" s="132"/>
      <c r="AA277" s="132"/>
      <c r="AB277" s="132"/>
      <c r="AC277" s="132"/>
      <c r="AD277" s="132"/>
      <c r="AE277" s="133"/>
    </row>
    <row r="278" customFormat="false" ht="33.75" hidden="true" customHeight="true" outlineLevel="0" collapsed="false">
      <c r="A278" s="132"/>
      <c r="B278" s="133"/>
      <c r="C278" s="129"/>
      <c r="D278" s="130"/>
      <c r="E278" s="131"/>
      <c r="F278" s="131"/>
      <c r="G278" s="134"/>
      <c r="H278" s="124"/>
      <c r="I278" s="124" t="n">
        <v>0</v>
      </c>
      <c r="J278" s="124" t="n">
        <v>0</v>
      </c>
      <c r="K278" s="125" t="n">
        <v>0</v>
      </c>
      <c r="L278" s="126" t="n">
        <f aca="false">(I278*J278*K278)</f>
        <v>0</v>
      </c>
      <c r="M278" s="126" t="n">
        <f aca="false">IF($H278="AGÊNCIA INTERNO",(0),L278*$M$14)</f>
        <v>0</v>
      </c>
      <c r="N278" s="126" t="n">
        <f aca="false">IF($H278="AGÊNCIA",($L278+$M278)*$N$14,IF($H278="AGÊNCIA INTERNO",($L278*$N$14),IF($H278="FAT.DIRETO",($M278*$N$14))))</f>
        <v>0</v>
      </c>
      <c r="O278" s="126" t="n">
        <f aca="false">L278+M278+N278</f>
        <v>0</v>
      </c>
      <c r="P278" s="127" t="s">
        <v>28</v>
      </c>
      <c r="Q278" s="132"/>
      <c r="R278" s="124" t="n">
        <v>0</v>
      </c>
      <c r="S278" s="124" t="n">
        <v>0</v>
      </c>
      <c r="T278" s="125" t="n">
        <v>0</v>
      </c>
      <c r="U278" s="126" t="n">
        <f aca="false">(R278*S278*T278)</f>
        <v>0</v>
      </c>
      <c r="V278" s="126" t="n">
        <f aca="false">IF($H278="AGÊNCIA INTERNO",(0),U278*$V$14)</f>
        <v>0</v>
      </c>
      <c r="W278" s="126" t="n">
        <f aca="false">IF($H278="AGÊNCIA",($U278+$V278)*$W$14,IF($H278="AGÊNCIA INTERNO",($U278*$N$14),IF($H278="FAT.DIRETO",($V278*$N$14))))</f>
        <v>0</v>
      </c>
      <c r="X278" s="126" t="n">
        <f aca="false">U278+V278+W278</f>
        <v>0</v>
      </c>
      <c r="Y278" s="132"/>
      <c r="Z278" s="132"/>
      <c r="AA278" s="132"/>
      <c r="AB278" s="132"/>
      <c r="AC278" s="132"/>
      <c r="AD278" s="132"/>
      <c r="AE278" s="133"/>
    </row>
    <row r="279" customFormat="false" ht="33.75" hidden="true" customHeight="true" outlineLevel="0" collapsed="false">
      <c r="A279" s="132"/>
      <c r="B279" s="133"/>
      <c r="C279" s="129"/>
      <c r="D279" s="130"/>
      <c r="E279" s="131"/>
      <c r="F279" s="131"/>
      <c r="G279" s="134"/>
      <c r="H279" s="124"/>
      <c r="I279" s="124" t="n">
        <v>0</v>
      </c>
      <c r="J279" s="124" t="n">
        <v>0</v>
      </c>
      <c r="K279" s="125" t="n">
        <v>0</v>
      </c>
      <c r="L279" s="126" t="n">
        <f aca="false">(I279*J279*K279)</f>
        <v>0</v>
      </c>
      <c r="M279" s="126" t="n">
        <f aca="false">IF($H279="AGÊNCIA INTERNO",(0),L279*$M$14)</f>
        <v>0</v>
      </c>
      <c r="N279" s="126" t="n">
        <f aca="false">IF($H279="AGÊNCIA",($L279+$M279)*$N$14,IF($H279="AGÊNCIA INTERNO",($L279*$N$14),IF($H279="FAT.DIRETO",($M279*$N$14))))</f>
        <v>0</v>
      </c>
      <c r="O279" s="126" t="n">
        <f aca="false">L279+M279+N279</f>
        <v>0</v>
      </c>
      <c r="P279" s="127" t="s">
        <v>29</v>
      </c>
      <c r="Q279" s="132"/>
      <c r="R279" s="124" t="n">
        <v>0</v>
      </c>
      <c r="S279" s="124" t="n">
        <v>0</v>
      </c>
      <c r="T279" s="125" t="n">
        <v>0</v>
      </c>
      <c r="U279" s="126" t="n">
        <f aca="false">(R279*S279*T279)</f>
        <v>0</v>
      </c>
      <c r="V279" s="126" t="n">
        <f aca="false">IF($H279="AGÊNCIA INTERNO",(0),U279*$V$14)</f>
        <v>0</v>
      </c>
      <c r="W279" s="126" t="n">
        <f aca="false">IF($H279="AGÊNCIA",($U279+$V279)*$W$14,IF($H279="AGÊNCIA INTERNO",($U279*$N$14),IF($H279="FAT.DIRETO",($V279*$N$14))))</f>
        <v>0</v>
      </c>
      <c r="X279" s="126" t="n">
        <f aca="false">U279+V279+W279</f>
        <v>0</v>
      </c>
      <c r="Y279" s="132"/>
      <c r="Z279" s="132"/>
      <c r="AA279" s="132"/>
      <c r="AB279" s="132"/>
      <c r="AC279" s="132"/>
      <c r="AD279" s="132"/>
      <c r="AE279" s="133"/>
    </row>
    <row r="280" customFormat="false" ht="33.75" hidden="true" customHeight="true" outlineLevel="0" collapsed="false">
      <c r="A280" s="132"/>
      <c r="B280" s="133"/>
      <c r="C280" s="129"/>
      <c r="D280" s="130"/>
      <c r="E280" s="131"/>
      <c r="F280" s="131"/>
      <c r="G280" s="134"/>
      <c r="H280" s="124"/>
      <c r="I280" s="124" t="n">
        <v>0</v>
      </c>
      <c r="J280" s="124" t="n">
        <v>0</v>
      </c>
      <c r="K280" s="125" t="n">
        <v>0</v>
      </c>
      <c r="L280" s="126" t="n">
        <f aca="false">(I280*J280*K280)</f>
        <v>0</v>
      </c>
      <c r="M280" s="126" t="n">
        <f aca="false">IF($H280="AGÊNCIA INTERNO",(0),L280*$M$14)</f>
        <v>0</v>
      </c>
      <c r="N280" s="126" t="n">
        <f aca="false">IF($H280="AGÊNCIA",($L280+$M280)*$N$14,IF($H280="AGÊNCIA INTERNO",($L280*$N$14),IF($H280="FAT.DIRETO",($M280*$N$14))))</f>
        <v>0</v>
      </c>
      <c r="O280" s="126" t="n">
        <f aca="false">L280+M280+N280</f>
        <v>0</v>
      </c>
      <c r="P280" s="127" t="s">
        <v>28</v>
      </c>
      <c r="Q280" s="132"/>
      <c r="R280" s="124" t="n">
        <v>0</v>
      </c>
      <c r="S280" s="124" t="n">
        <v>0</v>
      </c>
      <c r="T280" s="125" t="n">
        <v>0</v>
      </c>
      <c r="U280" s="126" t="n">
        <f aca="false">(R280*S280*T280)</f>
        <v>0</v>
      </c>
      <c r="V280" s="126" t="n">
        <f aca="false">IF($H280="AGÊNCIA INTERNO",(0),U280*$V$14)</f>
        <v>0</v>
      </c>
      <c r="W280" s="126" t="n">
        <f aca="false">IF($H280="AGÊNCIA",($U280+$V280)*$W$14,IF($H280="AGÊNCIA INTERNO",($U280*$N$14),IF($H280="FAT.DIRETO",($V280*$N$14))))</f>
        <v>0</v>
      </c>
      <c r="X280" s="126" t="n">
        <f aca="false">U280+V280+W280</f>
        <v>0</v>
      </c>
      <c r="Y280" s="132"/>
      <c r="Z280" s="132"/>
      <c r="AA280" s="132"/>
      <c r="AB280" s="132"/>
      <c r="AC280" s="132"/>
      <c r="AD280" s="132"/>
      <c r="AE280" s="133"/>
    </row>
    <row r="281" customFormat="false" ht="33.75" hidden="true" customHeight="true" outlineLevel="0" collapsed="false">
      <c r="A281" s="132"/>
      <c r="B281" s="133"/>
      <c r="C281" s="129"/>
      <c r="D281" s="130"/>
      <c r="E281" s="131"/>
      <c r="F281" s="131"/>
      <c r="G281" s="134"/>
      <c r="H281" s="124"/>
      <c r="I281" s="124" t="n">
        <v>0</v>
      </c>
      <c r="J281" s="124" t="n">
        <v>0</v>
      </c>
      <c r="K281" s="125" t="n">
        <v>0</v>
      </c>
      <c r="L281" s="126" t="n">
        <f aca="false">(I281*J281*K281)</f>
        <v>0</v>
      </c>
      <c r="M281" s="126" t="n">
        <f aca="false">IF($H281="AGÊNCIA INTERNO",(0),L281*$M$14)</f>
        <v>0</v>
      </c>
      <c r="N281" s="126" t="n">
        <f aca="false">IF($H281="AGÊNCIA",($L281+$M281)*$N$14,IF($H281="AGÊNCIA INTERNO",($L281*$N$14),IF($H281="FAT.DIRETO",($M281*$N$14))))</f>
        <v>0</v>
      </c>
      <c r="O281" s="126" t="n">
        <f aca="false">L281+M281+N281</f>
        <v>0</v>
      </c>
      <c r="P281" s="127" t="s">
        <v>28</v>
      </c>
      <c r="Q281" s="132"/>
      <c r="R281" s="124" t="n">
        <v>0</v>
      </c>
      <c r="S281" s="124" t="n">
        <v>0</v>
      </c>
      <c r="T281" s="125" t="n">
        <v>0</v>
      </c>
      <c r="U281" s="126" t="n">
        <f aca="false">(R281*S281*T281)</f>
        <v>0</v>
      </c>
      <c r="V281" s="126" t="n">
        <f aca="false">IF($H281="AGÊNCIA INTERNO",(0),U281*$V$14)</f>
        <v>0</v>
      </c>
      <c r="W281" s="126" t="n">
        <f aca="false">IF($H281="AGÊNCIA",($U281+$V281)*$W$14,IF($H281="AGÊNCIA INTERNO",($U281*$N$14),IF($H281="FAT.DIRETO",($V281*$N$14))))</f>
        <v>0</v>
      </c>
      <c r="X281" s="126" t="n">
        <f aca="false">U281+V281+W281</f>
        <v>0</v>
      </c>
      <c r="Y281" s="132"/>
      <c r="Z281" s="132"/>
      <c r="AA281" s="132"/>
      <c r="AB281" s="132"/>
      <c r="AC281" s="132"/>
      <c r="AD281" s="132"/>
      <c r="AE281" s="133"/>
    </row>
    <row r="282" customFormat="false" ht="33.75" hidden="true" customHeight="true" outlineLevel="0" collapsed="false">
      <c r="A282" s="132"/>
      <c r="B282" s="133"/>
      <c r="C282" s="129"/>
      <c r="D282" s="130"/>
      <c r="E282" s="131"/>
      <c r="F282" s="131"/>
      <c r="G282" s="134"/>
      <c r="H282" s="124"/>
      <c r="I282" s="124" t="n">
        <v>0</v>
      </c>
      <c r="J282" s="124" t="n">
        <v>0</v>
      </c>
      <c r="K282" s="125" t="n">
        <v>0</v>
      </c>
      <c r="L282" s="126" t="n">
        <f aca="false">(I282*J282*K282)</f>
        <v>0</v>
      </c>
      <c r="M282" s="126" t="n">
        <f aca="false">IF($H282="AGÊNCIA INTERNO",(0),L282*$M$14)</f>
        <v>0</v>
      </c>
      <c r="N282" s="126" t="n">
        <f aca="false">IF($H282="AGÊNCIA",($L282+$M282)*$N$14,IF($H282="AGÊNCIA INTERNO",($L282*$N$14),IF($H282="FAT.DIRETO",($M282*$N$14))))</f>
        <v>0</v>
      </c>
      <c r="O282" s="126" t="n">
        <f aca="false">L282+M282+N282</f>
        <v>0</v>
      </c>
      <c r="P282" s="127" t="s">
        <v>28</v>
      </c>
      <c r="Q282" s="132"/>
      <c r="R282" s="124" t="n">
        <v>0</v>
      </c>
      <c r="S282" s="124" t="n">
        <v>0</v>
      </c>
      <c r="T282" s="125" t="n">
        <v>0</v>
      </c>
      <c r="U282" s="126" t="n">
        <f aca="false">(R282*S282*T282)</f>
        <v>0</v>
      </c>
      <c r="V282" s="126" t="n">
        <f aca="false">IF($H282="AGÊNCIA INTERNO",(0),U282*$V$14)</f>
        <v>0</v>
      </c>
      <c r="W282" s="126" t="n">
        <f aca="false">IF($H282="AGÊNCIA",($U282+$V282)*$W$14,IF($H282="AGÊNCIA INTERNO",($U282*$N$14),IF($H282="FAT.DIRETO",($V282*$N$14))))</f>
        <v>0</v>
      </c>
      <c r="X282" s="126" t="n">
        <f aca="false">U282+V282+W282</f>
        <v>0</v>
      </c>
      <c r="Y282" s="132"/>
      <c r="Z282" s="132"/>
      <c r="AA282" s="132"/>
      <c r="AB282" s="132"/>
      <c r="AC282" s="132"/>
      <c r="AD282" s="132"/>
      <c r="AE282" s="133"/>
    </row>
    <row r="283" customFormat="false" ht="33.75" hidden="true" customHeight="true" outlineLevel="0" collapsed="false">
      <c r="A283" s="132"/>
      <c r="B283" s="133"/>
      <c r="C283" s="129"/>
      <c r="D283" s="130"/>
      <c r="E283" s="131"/>
      <c r="F283" s="131"/>
      <c r="G283" s="134"/>
      <c r="H283" s="124"/>
      <c r="I283" s="124" t="n">
        <v>0</v>
      </c>
      <c r="J283" s="124" t="n">
        <v>0</v>
      </c>
      <c r="K283" s="125" t="n">
        <v>0</v>
      </c>
      <c r="L283" s="126" t="n">
        <f aca="false">(I283*J283*K283)</f>
        <v>0</v>
      </c>
      <c r="M283" s="126" t="n">
        <f aca="false">IF($H283="AGÊNCIA INTERNO",(0),L283*$M$14)</f>
        <v>0</v>
      </c>
      <c r="N283" s="126" t="n">
        <f aca="false">IF($H283="AGÊNCIA",($L283+$M283)*$N$14,IF($H283="AGÊNCIA INTERNO",($L283*$N$14),IF($H283="FAT.DIRETO",($M283*$N$14))))</f>
        <v>0</v>
      </c>
      <c r="O283" s="126" t="n">
        <f aca="false">L283+M283+N283</f>
        <v>0</v>
      </c>
      <c r="P283" s="127" t="s">
        <v>28</v>
      </c>
      <c r="Q283" s="132"/>
      <c r="R283" s="124" t="n">
        <v>0</v>
      </c>
      <c r="S283" s="124" t="n">
        <v>0</v>
      </c>
      <c r="T283" s="125" t="n">
        <v>0</v>
      </c>
      <c r="U283" s="126" t="n">
        <f aca="false">(R283*S283*T283)</f>
        <v>0</v>
      </c>
      <c r="V283" s="126" t="n">
        <f aca="false">IF($H283="AGÊNCIA INTERNO",(0),U283*$V$14)</f>
        <v>0</v>
      </c>
      <c r="W283" s="126" t="n">
        <f aca="false">IF($H283="AGÊNCIA",($U283+$V283)*$W$14,IF($H283="AGÊNCIA INTERNO",($U283*$N$14),IF($H283="FAT.DIRETO",($V283*$N$14))))</f>
        <v>0</v>
      </c>
      <c r="X283" s="126" t="n">
        <f aca="false">U283+V283+W283</f>
        <v>0</v>
      </c>
      <c r="Y283" s="132"/>
      <c r="Z283" s="132"/>
      <c r="AA283" s="132"/>
      <c r="AB283" s="132"/>
      <c r="AC283" s="132"/>
      <c r="AD283" s="132"/>
      <c r="AE283" s="133"/>
    </row>
    <row r="284" customFormat="false" ht="33.75" hidden="true" customHeight="true" outlineLevel="0" collapsed="false">
      <c r="A284" s="132"/>
      <c r="B284" s="133"/>
      <c r="C284" s="129"/>
      <c r="D284" s="130"/>
      <c r="E284" s="131"/>
      <c r="F284" s="131"/>
      <c r="G284" s="134"/>
      <c r="H284" s="124"/>
      <c r="I284" s="124" t="n">
        <v>0</v>
      </c>
      <c r="J284" s="124" t="n">
        <v>0</v>
      </c>
      <c r="K284" s="125" t="n">
        <v>0</v>
      </c>
      <c r="L284" s="126" t="n">
        <f aca="false">(I284*J284*K284)</f>
        <v>0</v>
      </c>
      <c r="M284" s="126" t="n">
        <f aca="false">IF($H284="AGÊNCIA INTERNO",(0),L284*$M$14)</f>
        <v>0</v>
      </c>
      <c r="N284" s="126" t="n">
        <f aca="false">IF($H284="AGÊNCIA",($L284+$M284)*$N$14,IF($H284="AGÊNCIA INTERNO",($L284*$N$14),IF($H284="FAT.DIRETO",($M284*$N$14))))</f>
        <v>0</v>
      </c>
      <c r="O284" s="126" t="n">
        <f aca="false">L284+M284+N284</f>
        <v>0</v>
      </c>
      <c r="P284" s="127" t="s">
        <v>29</v>
      </c>
      <c r="Q284" s="132"/>
      <c r="R284" s="124" t="n">
        <v>0</v>
      </c>
      <c r="S284" s="124" t="n">
        <v>0</v>
      </c>
      <c r="T284" s="125" t="n">
        <v>0</v>
      </c>
      <c r="U284" s="126" t="n">
        <f aca="false">(R284*S284*T284)</f>
        <v>0</v>
      </c>
      <c r="V284" s="126" t="n">
        <f aca="false">IF($H284="AGÊNCIA INTERNO",(0),U284*$V$14)</f>
        <v>0</v>
      </c>
      <c r="W284" s="126" t="n">
        <f aca="false">IF($H284="AGÊNCIA",($U284+$V284)*$W$14,IF($H284="AGÊNCIA INTERNO",($U284*$N$14),IF($H284="FAT.DIRETO",($V284*$N$14))))</f>
        <v>0</v>
      </c>
      <c r="X284" s="126" t="n">
        <f aca="false">U284+V284+W284</f>
        <v>0</v>
      </c>
      <c r="Y284" s="132"/>
      <c r="Z284" s="132"/>
      <c r="AA284" s="132"/>
      <c r="AB284" s="132"/>
      <c r="AC284" s="132"/>
      <c r="AD284" s="132"/>
      <c r="AE284" s="133"/>
    </row>
    <row r="285" customFormat="false" ht="33.75" hidden="true" customHeight="true" outlineLevel="0" collapsed="false">
      <c r="A285" s="132"/>
      <c r="B285" s="133"/>
      <c r="C285" s="129"/>
      <c r="D285" s="130"/>
      <c r="E285" s="131"/>
      <c r="F285" s="131"/>
      <c r="G285" s="134"/>
      <c r="H285" s="124"/>
      <c r="I285" s="124" t="n">
        <v>0</v>
      </c>
      <c r="J285" s="124" t="n">
        <v>0</v>
      </c>
      <c r="K285" s="125" t="n">
        <v>0</v>
      </c>
      <c r="L285" s="126" t="n">
        <f aca="false">(I285*J285*K285)</f>
        <v>0</v>
      </c>
      <c r="M285" s="126" t="n">
        <f aca="false">IF($H285="AGÊNCIA INTERNO",(0),L285*$M$14)</f>
        <v>0</v>
      </c>
      <c r="N285" s="126" t="n">
        <f aca="false">IF($H285="AGÊNCIA",($L285+$M285)*$N$14,IF($H285="AGÊNCIA INTERNO",($L285*$N$14),IF($H285="FAT.DIRETO",($M285*$N$14))))</f>
        <v>0</v>
      </c>
      <c r="O285" s="126" t="n">
        <f aca="false">L285+M285+N285</f>
        <v>0</v>
      </c>
      <c r="P285" s="127" t="s">
        <v>28</v>
      </c>
      <c r="Q285" s="132"/>
      <c r="R285" s="124" t="n">
        <v>0</v>
      </c>
      <c r="S285" s="124" t="n">
        <v>0</v>
      </c>
      <c r="T285" s="125" t="n">
        <v>0</v>
      </c>
      <c r="U285" s="126" t="n">
        <f aca="false">(R285*S285*T285)</f>
        <v>0</v>
      </c>
      <c r="V285" s="126" t="n">
        <f aca="false">IF($H285="AGÊNCIA INTERNO",(0),U285*$V$14)</f>
        <v>0</v>
      </c>
      <c r="W285" s="126" t="n">
        <f aca="false">IF($H285="AGÊNCIA",($U285+$V285)*$W$14,IF($H285="AGÊNCIA INTERNO",($U285*$N$14),IF($H285="FAT.DIRETO",($V285*$N$14))))</f>
        <v>0</v>
      </c>
      <c r="X285" s="126" t="n">
        <f aca="false">U285+V285+W285</f>
        <v>0</v>
      </c>
      <c r="Y285" s="132"/>
      <c r="Z285" s="132"/>
      <c r="AA285" s="132"/>
      <c r="AB285" s="132"/>
      <c r="AC285" s="132"/>
      <c r="AD285" s="132"/>
      <c r="AE285" s="133"/>
    </row>
    <row r="286" customFormat="false" ht="33.75" hidden="true" customHeight="true" outlineLevel="0" collapsed="false">
      <c r="A286" s="132"/>
      <c r="B286" s="133"/>
      <c r="C286" s="129"/>
      <c r="D286" s="130"/>
      <c r="E286" s="131"/>
      <c r="F286" s="131"/>
      <c r="G286" s="134"/>
      <c r="H286" s="124"/>
      <c r="I286" s="124" t="n">
        <v>0</v>
      </c>
      <c r="J286" s="124" t="n">
        <v>0</v>
      </c>
      <c r="K286" s="125" t="n">
        <v>0</v>
      </c>
      <c r="L286" s="126" t="n">
        <f aca="false">(I286*J286*K286)</f>
        <v>0</v>
      </c>
      <c r="M286" s="126" t="n">
        <f aca="false">IF($H286="AGÊNCIA INTERNO",(0),L286*$M$14)</f>
        <v>0</v>
      </c>
      <c r="N286" s="126" t="n">
        <f aca="false">IF($H286="AGÊNCIA",($L286+$M286)*$N$14,IF($H286="AGÊNCIA INTERNO",($L286*$N$14),IF($H286="FAT.DIRETO",($M286*$N$14))))</f>
        <v>0</v>
      </c>
      <c r="O286" s="126" t="n">
        <f aca="false">L286+M286+N286</f>
        <v>0</v>
      </c>
      <c r="P286" s="127" t="s">
        <v>28</v>
      </c>
      <c r="Q286" s="132"/>
      <c r="R286" s="124" t="n">
        <v>0</v>
      </c>
      <c r="S286" s="124" t="n">
        <v>0</v>
      </c>
      <c r="T286" s="125" t="n">
        <v>0</v>
      </c>
      <c r="U286" s="126" t="n">
        <f aca="false">(R286*S286*T286)</f>
        <v>0</v>
      </c>
      <c r="V286" s="126" t="n">
        <f aca="false">IF($H286="AGÊNCIA INTERNO",(0),U286*$V$14)</f>
        <v>0</v>
      </c>
      <c r="W286" s="126" t="n">
        <f aca="false">IF($H286="AGÊNCIA",($U286+$V286)*$W$14,IF($H286="AGÊNCIA INTERNO",($U286*$N$14),IF($H286="FAT.DIRETO",($V286*$N$14))))</f>
        <v>0</v>
      </c>
      <c r="X286" s="126" t="n">
        <f aca="false">U286+V286+W286</f>
        <v>0</v>
      </c>
      <c r="Y286" s="132"/>
      <c r="Z286" s="132"/>
      <c r="AA286" s="132"/>
      <c r="AB286" s="132"/>
      <c r="AC286" s="132"/>
      <c r="AD286" s="132"/>
      <c r="AE286" s="133"/>
    </row>
    <row r="287" customFormat="false" ht="33.75" hidden="true" customHeight="true" outlineLevel="0" collapsed="false">
      <c r="A287" s="132"/>
      <c r="B287" s="133"/>
      <c r="C287" s="129"/>
      <c r="D287" s="130"/>
      <c r="E287" s="131"/>
      <c r="F287" s="131"/>
      <c r="G287" s="134"/>
      <c r="H287" s="124"/>
      <c r="I287" s="124" t="n">
        <v>0</v>
      </c>
      <c r="J287" s="124" t="n">
        <v>0</v>
      </c>
      <c r="K287" s="125" t="n">
        <v>0</v>
      </c>
      <c r="L287" s="126" t="n">
        <f aca="false">(I287*J287*K287)</f>
        <v>0</v>
      </c>
      <c r="M287" s="126" t="n">
        <f aca="false">IF($H287="AGÊNCIA INTERNO",(0),L287*$M$14)</f>
        <v>0</v>
      </c>
      <c r="N287" s="126" t="n">
        <f aca="false">IF($H287="AGÊNCIA",($L287+$M287)*$N$14,IF($H287="AGÊNCIA INTERNO",($L287*$N$14),IF($H287="FAT.DIRETO",($M287*$N$14))))</f>
        <v>0</v>
      </c>
      <c r="O287" s="126" t="n">
        <f aca="false">L287+M287+N287</f>
        <v>0</v>
      </c>
      <c r="P287" s="127" t="s">
        <v>28</v>
      </c>
      <c r="Q287" s="132"/>
      <c r="R287" s="124" t="n">
        <v>0</v>
      </c>
      <c r="S287" s="124" t="n">
        <v>0</v>
      </c>
      <c r="T287" s="125" t="n">
        <v>0</v>
      </c>
      <c r="U287" s="126" t="n">
        <f aca="false">(R287*S287*T287)</f>
        <v>0</v>
      </c>
      <c r="V287" s="126" t="n">
        <f aca="false">IF($H287="AGÊNCIA INTERNO",(0),U287*$V$14)</f>
        <v>0</v>
      </c>
      <c r="W287" s="126" t="n">
        <f aca="false">IF($H287="AGÊNCIA",($U287+$V287)*$W$14,IF($H287="AGÊNCIA INTERNO",($U287*$N$14),IF($H287="FAT.DIRETO",($V287*$N$14))))</f>
        <v>0</v>
      </c>
      <c r="X287" s="126" t="n">
        <f aca="false">U287+V287+W287</f>
        <v>0</v>
      </c>
      <c r="Y287" s="132"/>
      <c r="Z287" s="132"/>
      <c r="AA287" s="132"/>
      <c r="AB287" s="132"/>
      <c r="AC287" s="132"/>
      <c r="AD287" s="132"/>
      <c r="AE287" s="133"/>
    </row>
    <row r="288" customFormat="false" ht="33.75" hidden="true" customHeight="true" outlineLevel="0" collapsed="false">
      <c r="A288" s="132"/>
      <c r="B288" s="133"/>
      <c r="C288" s="129"/>
      <c r="D288" s="130"/>
      <c r="E288" s="131"/>
      <c r="F288" s="131"/>
      <c r="G288" s="134"/>
      <c r="H288" s="124"/>
      <c r="I288" s="124" t="n">
        <v>0</v>
      </c>
      <c r="J288" s="124" t="n">
        <v>0</v>
      </c>
      <c r="K288" s="125" t="n">
        <v>0</v>
      </c>
      <c r="L288" s="126" t="n">
        <f aca="false">(I288*J288*K288)</f>
        <v>0</v>
      </c>
      <c r="M288" s="126" t="n">
        <f aca="false">IF($H288="AGÊNCIA INTERNO",(0),L288*$M$14)</f>
        <v>0</v>
      </c>
      <c r="N288" s="126" t="n">
        <f aca="false">IF($H288="AGÊNCIA",($L288+$M288)*$N$14,IF($H288="AGÊNCIA INTERNO",($L288*$N$14),IF($H288="FAT.DIRETO",($M288*$N$14))))</f>
        <v>0</v>
      </c>
      <c r="O288" s="126" t="n">
        <f aca="false">L288+M288+N288</f>
        <v>0</v>
      </c>
      <c r="P288" s="127" t="s">
        <v>28</v>
      </c>
      <c r="Q288" s="132"/>
      <c r="R288" s="124" t="n">
        <v>0</v>
      </c>
      <c r="S288" s="124" t="n">
        <v>0</v>
      </c>
      <c r="T288" s="125" t="n">
        <v>0</v>
      </c>
      <c r="U288" s="126" t="n">
        <f aca="false">(R288*S288*T288)</f>
        <v>0</v>
      </c>
      <c r="V288" s="126" t="n">
        <f aca="false">IF($H288="AGÊNCIA INTERNO",(0),U288*$V$14)</f>
        <v>0</v>
      </c>
      <c r="W288" s="126" t="n">
        <f aca="false">IF($H288="AGÊNCIA",($U288+$V288)*$W$14,IF($H288="AGÊNCIA INTERNO",($U288*$N$14),IF($H288="FAT.DIRETO",($V288*$N$14))))</f>
        <v>0</v>
      </c>
      <c r="X288" s="126" t="n">
        <f aca="false">U288+V288+W288</f>
        <v>0</v>
      </c>
      <c r="Y288" s="132"/>
      <c r="Z288" s="132"/>
      <c r="AA288" s="132"/>
      <c r="AB288" s="132"/>
      <c r="AC288" s="132"/>
      <c r="AD288" s="132"/>
      <c r="AE288" s="133"/>
    </row>
    <row r="289" customFormat="false" ht="33.75" hidden="true" customHeight="true" outlineLevel="0" collapsed="false">
      <c r="A289" s="132"/>
      <c r="B289" s="133"/>
      <c r="C289" s="129"/>
      <c r="D289" s="130"/>
      <c r="E289" s="131"/>
      <c r="F289" s="131"/>
      <c r="G289" s="134"/>
      <c r="H289" s="124"/>
      <c r="I289" s="124" t="n">
        <v>0</v>
      </c>
      <c r="J289" s="124" t="n">
        <v>0</v>
      </c>
      <c r="K289" s="125" t="n">
        <v>0</v>
      </c>
      <c r="L289" s="126" t="n">
        <f aca="false">(I289*J289*K289)</f>
        <v>0</v>
      </c>
      <c r="M289" s="126" t="n">
        <f aca="false">IF($H289="AGÊNCIA INTERNO",(0),L289*$M$14)</f>
        <v>0</v>
      </c>
      <c r="N289" s="126" t="n">
        <f aca="false">IF($H289="AGÊNCIA",($L289+$M289)*$N$14,IF($H289="AGÊNCIA INTERNO",($L289*$N$14),IF($H289="FAT.DIRETO",($M289*$N$14))))</f>
        <v>0</v>
      </c>
      <c r="O289" s="126" t="n">
        <f aca="false">L289+M289+N289</f>
        <v>0</v>
      </c>
      <c r="P289" s="127" t="s">
        <v>28</v>
      </c>
      <c r="Q289" s="132"/>
      <c r="R289" s="124" t="n">
        <v>0</v>
      </c>
      <c r="S289" s="124" t="n">
        <v>0</v>
      </c>
      <c r="T289" s="125" t="n">
        <v>0</v>
      </c>
      <c r="U289" s="126" t="n">
        <f aca="false">(R289*S289*T289)</f>
        <v>0</v>
      </c>
      <c r="V289" s="126" t="n">
        <f aca="false">IF($H289="AGÊNCIA INTERNO",(0),U289*$V$14)</f>
        <v>0</v>
      </c>
      <c r="W289" s="126" t="n">
        <f aca="false">IF($H289="AGÊNCIA",($U289+$V289)*$W$14,IF($H289="AGÊNCIA INTERNO",($U289*$N$14),IF($H289="FAT.DIRETO",($V289*$N$14))))</f>
        <v>0</v>
      </c>
      <c r="X289" s="126" t="n">
        <f aca="false">U289+V289+W289</f>
        <v>0</v>
      </c>
      <c r="Y289" s="132"/>
      <c r="Z289" s="132"/>
      <c r="AA289" s="132"/>
      <c r="AB289" s="132"/>
      <c r="AC289" s="132"/>
      <c r="AD289" s="132"/>
      <c r="AE289" s="133"/>
    </row>
    <row r="290" customFormat="false" ht="33.75" hidden="true" customHeight="true" outlineLevel="0" collapsed="false">
      <c r="A290" s="132"/>
      <c r="B290" s="133"/>
      <c r="C290" s="129"/>
      <c r="D290" s="130"/>
      <c r="E290" s="131"/>
      <c r="F290" s="131"/>
      <c r="G290" s="134"/>
      <c r="H290" s="124"/>
      <c r="I290" s="124" t="n">
        <v>0</v>
      </c>
      <c r="J290" s="124" t="n">
        <v>0</v>
      </c>
      <c r="K290" s="125" t="n">
        <v>0</v>
      </c>
      <c r="L290" s="126" t="n">
        <f aca="false">(I290*J290*K290)</f>
        <v>0</v>
      </c>
      <c r="M290" s="126" t="n">
        <f aca="false">IF($H290="AGÊNCIA INTERNO",(0),L290*$M$14)</f>
        <v>0</v>
      </c>
      <c r="N290" s="126" t="n">
        <f aca="false">IF($H290="AGÊNCIA",($L290+$M290)*$N$14,IF($H290="AGÊNCIA INTERNO",($L290*$N$14),IF($H290="FAT.DIRETO",($M290*$N$14))))</f>
        <v>0</v>
      </c>
      <c r="O290" s="126" t="n">
        <f aca="false">L290+M290+N290</f>
        <v>0</v>
      </c>
      <c r="P290" s="127" t="s">
        <v>28</v>
      </c>
      <c r="Q290" s="132"/>
      <c r="R290" s="124" t="n">
        <v>0</v>
      </c>
      <c r="S290" s="124" t="n">
        <v>0</v>
      </c>
      <c r="T290" s="125" t="n">
        <v>0</v>
      </c>
      <c r="U290" s="126" t="n">
        <f aca="false">(R290*S290*T290)</f>
        <v>0</v>
      </c>
      <c r="V290" s="126" t="n">
        <f aca="false">IF($H290="AGÊNCIA INTERNO",(0),U290*$V$14)</f>
        <v>0</v>
      </c>
      <c r="W290" s="126" t="n">
        <f aca="false">IF($H290="AGÊNCIA",($U290+$V290)*$W$14,IF($H290="AGÊNCIA INTERNO",($U290*$N$14),IF($H290="FAT.DIRETO",($V290*$N$14))))</f>
        <v>0</v>
      </c>
      <c r="X290" s="126" t="n">
        <f aca="false">U290+V290+W290</f>
        <v>0</v>
      </c>
      <c r="Y290" s="132"/>
      <c r="Z290" s="132"/>
      <c r="AA290" s="132"/>
      <c r="AB290" s="132"/>
      <c r="AC290" s="132"/>
      <c r="AD290" s="132"/>
      <c r="AE290" s="133"/>
    </row>
    <row r="291" customFormat="false" ht="33.75" hidden="true" customHeight="true" outlineLevel="0" collapsed="false">
      <c r="A291" s="132"/>
      <c r="B291" s="133"/>
      <c r="C291" s="129"/>
      <c r="D291" s="130"/>
      <c r="E291" s="131"/>
      <c r="F291" s="131"/>
      <c r="G291" s="134"/>
      <c r="H291" s="124"/>
      <c r="I291" s="124" t="n">
        <v>0</v>
      </c>
      <c r="J291" s="124" t="n">
        <v>0</v>
      </c>
      <c r="K291" s="125" t="n">
        <v>0</v>
      </c>
      <c r="L291" s="126" t="n">
        <f aca="false">(I291*J291*K291)</f>
        <v>0</v>
      </c>
      <c r="M291" s="126" t="n">
        <f aca="false">IF($H291="AGÊNCIA INTERNO",(0),L291*$M$14)</f>
        <v>0</v>
      </c>
      <c r="N291" s="126" t="n">
        <f aca="false">IF($H291="AGÊNCIA",($L291+$M291)*$N$14,IF($H291="AGÊNCIA INTERNO",($L291*$N$14),IF($H291="FAT.DIRETO",($M291*$N$14))))</f>
        <v>0</v>
      </c>
      <c r="O291" s="126" t="n">
        <f aca="false">L291+M291+N291</f>
        <v>0</v>
      </c>
      <c r="P291" s="127" t="s">
        <v>28</v>
      </c>
      <c r="Q291" s="132"/>
      <c r="R291" s="124" t="n">
        <v>0</v>
      </c>
      <c r="S291" s="124" t="n">
        <v>0</v>
      </c>
      <c r="T291" s="125" t="n">
        <v>0</v>
      </c>
      <c r="U291" s="126" t="n">
        <f aca="false">(R291*S291*T291)</f>
        <v>0</v>
      </c>
      <c r="V291" s="126" t="n">
        <f aca="false">IF($H291="AGÊNCIA INTERNO",(0),U291*$V$14)</f>
        <v>0</v>
      </c>
      <c r="W291" s="126" t="n">
        <f aca="false">IF($H291="AGÊNCIA",($U291+$V291)*$W$14,IF($H291="AGÊNCIA INTERNO",($U291*$N$14),IF($H291="FAT.DIRETO",($V291*$N$14))))</f>
        <v>0</v>
      </c>
      <c r="X291" s="126" t="n">
        <f aca="false">U291+V291+W291</f>
        <v>0</v>
      </c>
      <c r="Y291" s="132"/>
      <c r="Z291" s="132"/>
      <c r="AA291" s="132"/>
      <c r="AB291" s="132"/>
      <c r="AC291" s="132"/>
      <c r="AD291" s="132"/>
      <c r="AE291" s="133"/>
    </row>
    <row r="292" customFormat="false" ht="33.75" hidden="true" customHeight="true" outlineLevel="0" collapsed="false">
      <c r="A292" s="132"/>
      <c r="B292" s="133"/>
      <c r="C292" s="129"/>
      <c r="D292" s="130"/>
      <c r="E292" s="131"/>
      <c r="F292" s="131"/>
      <c r="G292" s="134"/>
      <c r="H292" s="124"/>
      <c r="I292" s="124" t="n">
        <v>0</v>
      </c>
      <c r="J292" s="124" t="n">
        <v>0</v>
      </c>
      <c r="K292" s="125" t="n">
        <v>0</v>
      </c>
      <c r="L292" s="126" t="n">
        <f aca="false">(I292*J292*K292)</f>
        <v>0</v>
      </c>
      <c r="M292" s="126" t="n">
        <f aca="false">IF($H292="AGÊNCIA INTERNO",(0),L292*$M$14)</f>
        <v>0</v>
      </c>
      <c r="N292" s="126" t="n">
        <f aca="false">IF($H292="AGÊNCIA",($L292+$M292)*$N$14,IF($H292="AGÊNCIA INTERNO",($L292*$N$14),IF($H292="FAT.DIRETO",($M292*$N$14))))</f>
        <v>0</v>
      </c>
      <c r="O292" s="126" t="n">
        <f aca="false">L292+M292+N292</f>
        <v>0</v>
      </c>
      <c r="P292" s="127" t="s">
        <v>29</v>
      </c>
      <c r="Q292" s="132"/>
      <c r="R292" s="124" t="n">
        <v>0</v>
      </c>
      <c r="S292" s="124" t="n">
        <v>0</v>
      </c>
      <c r="T292" s="125" t="n">
        <v>0</v>
      </c>
      <c r="U292" s="126" t="n">
        <f aca="false">(R292*S292*T292)</f>
        <v>0</v>
      </c>
      <c r="V292" s="126" t="n">
        <f aca="false">IF($H292="AGÊNCIA INTERNO",(0),U292*$V$14)</f>
        <v>0</v>
      </c>
      <c r="W292" s="126" t="n">
        <f aca="false">IF($H292="AGÊNCIA",($U292+$V292)*$W$14,IF($H292="AGÊNCIA INTERNO",($U292*$N$14),IF($H292="FAT.DIRETO",($V292*$N$14))))</f>
        <v>0</v>
      </c>
      <c r="X292" s="126" t="n">
        <f aca="false">U292+V292+W292</f>
        <v>0</v>
      </c>
      <c r="Y292" s="132"/>
      <c r="Z292" s="132"/>
      <c r="AA292" s="132"/>
      <c r="AB292" s="132"/>
      <c r="AC292" s="132"/>
      <c r="AD292" s="132"/>
      <c r="AE292" s="133"/>
    </row>
    <row r="293" customFormat="false" ht="33.75" hidden="true" customHeight="true" outlineLevel="0" collapsed="false">
      <c r="A293" s="132"/>
      <c r="B293" s="133"/>
      <c r="C293" s="129"/>
      <c r="D293" s="130"/>
      <c r="E293" s="131"/>
      <c r="F293" s="131"/>
      <c r="G293" s="134"/>
      <c r="H293" s="124"/>
      <c r="I293" s="124" t="n">
        <v>0</v>
      </c>
      <c r="J293" s="124" t="n">
        <v>0</v>
      </c>
      <c r="K293" s="125" t="n">
        <v>0</v>
      </c>
      <c r="L293" s="126" t="n">
        <f aca="false">(I293*J293*K293)</f>
        <v>0</v>
      </c>
      <c r="M293" s="126" t="n">
        <f aca="false">IF($H293="AGÊNCIA INTERNO",(0),L293*$M$14)</f>
        <v>0</v>
      </c>
      <c r="N293" s="126" t="n">
        <f aca="false">IF($H293="AGÊNCIA",($L293+$M293)*$N$14,IF($H293="AGÊNCIA INTERNO",($L293*$N$14),IF($H293="FAT.DIRETO",($M293*$N$14))))</f>
        <v>0</v>
      </c>
      <c r="O293" s="126" t="n">
        <f aca="false">L293+M293+N293</f>
        <v>0</v>
      </c>
      <c r="P293" s="127"/>
      <c r="Q293" s="132"/>
      <c r="R293" s="124"/>
      <c r="S293" s="124"/>
      <c r="T293" s="125"/>
      <c r="U293" s="126" t="n">
        <f aca="false">(R293*S293*T293)</f>
        <v>0</v>
      </c>
      <c r="V293" s="126" t="n">
        <f aca="false">IF($H293="AGÊNCIA INTERNO",(0),U293*$V$14)</f>
        <v>0</v>
      </c>
      <c r="W293" s="126" t="n">
        <f aca="false">IF($H293="AGÊNCIA",($U293+$V293)*$W$14,IF($H293="AGÊNCIA INTERNO",($U293*$N$14),IF($H293="FAT.DIRETO",($V293*$N$14))))</f>
        <v>0</v>
      </c>
      <c r="X293" s="126" t="n">
        <f aca="false">U293+V293+W293</f>
        <v>0</v>
      </c>
      <c r="Y293" s="132"/>
      <c r="Z293" s="132"/>
      <c r="AA293" s="132"/>
      <c r="AB293" s="132"/>
      <c r="AC293" s="132"/>
      <c r="AD293" s="132"/>
      <c r="AE293" s="133"/>
    </row>
    <row r="294" customFormat="false" ht="33.75" hidden="true" customHeight="true" outlineLevel="0" collapsed="false">
      <c r="A294" s="132"/>
      <c r="B294" s="133"/>
      <c r="C294" s="129"/>
      <c r="D294" s="130"/>
      <c r="E294" s="131"/>
      <c r="F294" s="131"/>
      <c r="G294" s="134"/>
      <c r="H294" s="124"/>
      <c r="I294" s="124" t="n">
        <v>0</v>
      </c>
      <c r="J294" s="124" t="n">
        <v>0</v>
      </c>
      <c r="K294" s="125" t="n">
        <v>0</v>
      </c>
      <c r="L294" s="126" t="n">
        <f aca="false">(I294*J294*K294)</f>
        <v>0</v>
      </c>
      <c r="M294" s="126" t="n">
        <f aca="false">IF($H294="AGÊNCIA INTERNO",(0),L294*$M$14)</f>
        <v>0</v>
      </c>
      <c r="N294" s="126" t="n">
        <f aca="false">IF($H294="AGÊNCIA",($L294+$M294)*$N$14,IF($H294="AGÊNCIA INTERNO",($L294*$N$14),IF($H294="FAT.DIRETO",($M294*$N$14))))</f>
        <v>0</v>
      </c>
      <c r="O294" s="126" t="n">
        <f aca="false">L294+M294+N294</f>
        <v>0</v>
      </c>
      <c r="P294" s="127" t="s">
        <v>29</v>
      </c>
      <c r="Q294" s="132"/>
      <c r="R294" s="124" t="n">
        <v>0</v>
      </c>
      <c r="S294" s="124" t="n">
        <v>0</v>
      </c>
      <c r="T294" s="125" t="n">
        <v>0</v>
      </c>
      <c r="U294" s="126" t="n">
        <f aca="false">(R294*S294*T294)</f>
        <v>0</v>
      </c>
      <c r="V294" s="126" t="n">
        <f aca="false">IF($H294="AGÊNCIA INTERNO",(0),U294*$V$14)</f>
        <v>0</v>
      </c>
      <c r="W294" s="126" t="n">
        <f aca="false">IF($H294="AGÊNCIA",($U294+$V294)*$W$14,IF($H294="AGÊNCIA INTERNO",($U294*$N$14),IF($H294="FAT.DIRETO",($V294*$N$14))))</f>
        <v>0</v>
      </c>
      <c r="X294" s="126" t="n">
        <f aca="false">U294+V294+W294</f>
        <v>0</v>
      </c>
      <c r="Y294" s="132"/>
      <c r="Z294" s="132"/>
      <c r="AA294" s="132"/>
      <c r="AB294" s="132"/>
      <c r="AC294" s="132"/>
      <c r="AD294" s="132"/>
      <c r="AE294" s="133"/>
    </row>
    <row r="295" customFormat="false" ht="33.75" hidden="true" customHeight="true" outlineLevel="0" collapsed="false">
      <c r="A295" s="132"/>
      <c r="B295" s="133"/>
      <c r="C295" s="129"/>
      <c r="D295" s="130"/>
      <c r="E295" s="131"/>
      <c r="F295" s="131"/>
      <c r="G295" s="134"/>
      <c r="H295" s="124"/>
      <c r="I295" s="124" t="n">
        <v>0</v>
      </c>
      <c r="J295" s="124" t="n">
        <v>0</v>
      </c>
      <c r="K295" s="125" t="n">
        <v>0</v>
      </c>
      <c r="L295" s="126" t="n">
        <f aca="false">(I295*J295*K295)</f>
        <v>0</v>
      </c>
      <c r="M295" s="126" t="n">
        <f aca="false">IF($H295="AGÊNCIA INTERNO",(0),L295*$M$14)</f>
        <v>0</v>
      </c>
      <c r="N295" s="126" t="n">
        <f aca="false">IF($H295="AGÊNCIA",($L295+$M295)*$N$14,IF($H295="AGÊNCIA INTERNO",($L295*$N$14),IF($H295="FAT.DIRETO",($M295*$N$14))))</f>
        <v>0</v>
      </c>
      <c r="O295" s="126" t="n">
        <f aca="false">L295+M295+N295</f>
        <v>0</v>
      </c>
      <c r="P295" s="127" t="s">
        <v>28</v>
      </c>
      <c r="Q295" s="132"/>
      <c r="R295" s="124" t="n">
        <v>0</v>
      </c>
      <c r="S295" s="124" t="n">
        <v>0</v>
      </c>
      <c r="T295" s="125" t="n">
        <v>0</v>
      </c>
      <c r="U295" s="126" t="n">
        <f aca="false">(R295*S295*T295)</f>
        <v>0</v>
      </c>
      <c r="V295" s="126" t="n">
        <f aca="false">IF($H295="AGÊNCIA INTERNO",(0),U295*$V$14)</f>
        <v>0</v>
      </c>
      <c r="W295" s="126" t="n">
        <f aca="false">IF($H295="AGÊNCIA",($U295+$V295)*$W$14,IF($H295="AGÊNCIA INTERNO",($U295*$N$14),IF($H295="FAT.DIRETO",($V295*$N$14))))</f>
        <v>0</v>
      </c>
      <c r="X295" s="126" t="n">
        <f aca="false">U295+V295+W295</f>
        <v>0</v>
      </c>
      <c r="Y295" s="132"/>
      <c r="Z295" s="132"/>
      <c r="AA295" s="132"/>
      <c r="AB295" s="132"/>
      <c r="AC295" s="132"/>
      <c r="AD295" s="132"/>
      <c r="AE295" s="133"/>
    </row>
    <row r="296" customFormat="false" ht="33.75" hidden="true" customHeight="true" outlineLevel="0" collapsed="false">
      <c r="A296" s="132"/>
      <c r="B296" s="133"/>
      <c r="C296" s="129"/>
      <c r="D296" s="130"/>
      <c r="E296" s="131"/>
      <c r="F296" s="131"/>
      <c r="G296" s="134"/>
      <c r="H296" s="124"/>
      <c r="I296" s="124" t="n">
        <v>0</v>
      </c>
      <c r="J296" s="124" t="n">
        <v>0</v>
      </c>
      <c r="K296" s="125" t="n">
        <v>0</v>
      </c>
      <c r="L296" s="126" t="n">
        <f aca="false">(I296*J296*K296)</f>
        <v>0</v>
      </c>
      <c r="M296" s="126" t="n">
        <f aca="false">IF($H296="AGÊNCIA INTERNO",(0),L296*$M$14)</f>
        <v>0</v>
      </c>
      <c r="N296" s="126" t="n">
        <f aca="false">IF($H296="AGÊNCIA",($L296+$M296)*$N$14,IF($H296="AGÊNCIA INTERNO",($L296*$N$14),IF($H296="FAT.DIRETO",($M296*$N$14))))</f>
        <v>0</v>
      </c>
      <c r="O296" s="126" t="n">
        <f aca="false">L296+M296+N296</f>
        <v>0</v>
      </c>
      <c r="P296" s="127" t="s">
        <v>28</v>
      </c>
      <c r="Q296" s="132"/>
      <c r="R296" s="124" t="n">
        <v>0</v>
      </c>
      <c r="S296" s="124" t="n">
        <v>0</v>
      </c>
      <c r="T296" s="125" t="n">
        <v>0</v>
      </c>
      <c r="U296" s="126" t="n">
        <f aca="false">(R296*S296*T296)</f>
        <v>0</v>
      </c>
      <c r="V296" s="126" t="n">
        <f aca="false">IF($H296="AGÊNCIA INTERNO",(0),U296*$V$14)</f>
        <v>0</v>
      </c>
      <c r="W296" s="126" t="n">
        <f aca="false">IF($H296="AGÊNCIA",($U296+$V296)*$W$14,IF($H296="AGÊNCIA INTERNO",($U296*$N$14),IF($H296="FAT.DIRETO",($V296*$N$14))))</f>
        <v>0</v>
      </c>
      <c r="X296" s="126" t="n">
        <f aca="false">U296+V296+W296</f>
        <v>0</v>
      </c>
      <c r="Y296" s="132"/>
      <c r="Z296" s="132"/>
      <c r="AA296" s="132"/>
      <c r="AB296" s="132"/>
      <c r="AC296" s="132"/>
      <c r="AD296" s="132"/>
      <c r="AE296" s="133"/>
    </row>
    <row r="297" customFormat="false" ht="33.75" hidden="true" customHeight="true" outlineLevel="0" collapsed="false">
      <c r="A297" s="132"/>
      <c r="B297" s="133"/>
      <c r="C297" s="129"/>
      <c r="D297" s="130"/>
      <c r="E297" s="131"/>
      <c r="F297" s="131"/>
      <c r="G297" s="134"/>
      <c r="H297" s="124"/>
      <c r="I297" s="124" t="n">
        <v>0</v>
      </c>
      <c r="J297" s="124" t="n">
        <v>0</v>
      </c>
      <c r="K297" s="125" t="n">
        <v>0</v>
      </c>
      <c r="L297" s="126" t="n">
        <f aca="false">(I297*J297*K297)</f>
        <v>0</v>
      </c>
      <c r="M297" s="126" t="n">
        <f aca="false">IF($H297="AGÊNCIA INTERNO",(0),L297*$M$14)</f>
        <v>0</v>
      </c>
      <c r="N297" s="126" t="n">
        <f aca="false">IF($H297="AGÊNCIA",($L297+$M297)*$N$14,IF($H297="AGÊNCIA INTERNO",($L297*$N$14),IF($H297="FAT.DIRETO",($M297*$N$14))))</f>
        <v>0</v>
      </c>
      <c r="O297" s="126" t="n">
        <f aca="false">L297+M297+N297</f>
        <v>0</v>
      </c>
      <c r="P297" s="127"/>
      <c r="Q297" s="132"/>
      <c r="R297" s="124"/>
      <c r="S297" s="124"/>
      <c r="T297" s="125"/>
      <c r="U297" s="126" t="n">
        <f aca="false">(R297*S297*T297)</f>
        <v>0</v>
      </c>
      <c r="V297" s="126" t="n">
        <f aca="false">IF($H297="AGÊNCIA INTERNO",(0),U297*$V$14)</f>
        <v>0</v>
      </c>
      <c r="W297" s="126" t="n">
        <f aca="false">IF($H297="AGÊNCIA",($U297+$V297)*$W$14,IF($H297="AGÊNCIA INTERNO",($U297*$N$14),IF($H297="FAT.DIRETO",($V297*$N$14))))</f>
        <v>0</v>
      </c>
      <c r="X297" s="126" t="n">
        <f aca="false">U297+V297+W297</f>
        <v>0</v>
      </c>
      <c r="Y297" s="132"/>
      <c r="Z297" s="132"/>
      <c r="AA297" s="132"/>
      <c r="AB297" s="132"/>
      <c r="AC297" s="132"/>
      <c r="AD297" s="132"/>
      <c r="AE297" s="133"/>
    </row>
    <row r="298" customFormat="false" ht="33.75" hidden="true" customHeight="true" outlineLevel="0" collapsed="false">
      <c r="A298" s="132"/>
      <c r="B298" s="133"/>
      <c r="C298" s="129"/>
      <c r="D298" s="130"/>
      <c r="E298" s="131"/>
      <c r="F298" s="131"/>
      <c r="G298" s="134"/>
      <c r="H298" s="124"/>
      <c r="I298" s="124" t="n">
        <v>0</v>
      </c>
      <c r="J298" s="124" t="n">
        <v>0</v>
      </c>
      <c r="K298" s="125" t="n">
        <v>0</v>
      </c>
      <c r="L298" s="126" t="n">
        <f aca="false">(I298*J298*K298)</f>
        <v>0</v>
      </c>
      <c r="M298" s="126" t="n">
        <f aca="false">IF($H298="AGÊNCIA INTERNO",(0),L298*$M$14)</f>
        <v>0</v>
      </c>
      <c r="N298" s="126" t="n">
        <f aca="false">IF($H298="AGÊNCIA",($L298+$M298)*$N$14,IF($H298="AGÊNCIA INTERNO",($L298*$N$14),IF($H298="FAT.DIRETO",($M298*$N$14))))</f>
        <v>0</v>
      </c>
      <c r="O298" s="126" t="n">
        <f aca="false">L298+M298+N298</f>
        <v>0</v>
      </c>
      <c r="P298" s="127" t="s">
        <v>29</v>
      </c>
      <c r="Q298" s="132"/>
      <c r="R298" s="124" t="n">
        <v>0</v>
      </c>
      <c r="S298" s="124" t="n">
        <v>0</v>
      </c>
      <c r="T298" s="125" t="n">
        <v>0</v>
      </c>
      <c r="U298" s="126" t="n">
        <f aca="false">(R298*S298*T298)</f>
        <v>0</v>
      </c>
      <c r="V298" s="126" t="n">
        <f aca="false">IF($H298="AGÊNCIA INTERNO",(0),U298*$V$14)</f>
        <v>0</v>
      </c>
      <c r="W298" s="126" t="n">
        <f aca="false">IF($H298="AGÊNCIA",($U298+$V298)*$W$14,IF($H298="AGÊNCIA INTERNO",($U298*$N$14),IF($H298="FAT.DIRETO",($V298*$N$14))))</f>
        <v>0</v>
      </c>
      <c r="X298" s="126" t="n">
        <f aca="false">U298+V298+W298</f>
        <v>0</v>
      </c>
      <c r="Y298" s="132"/>
      <c r="Z298" s="132"/>
      <c r="AA298" s="132"/>
      <c r="AB298" s="132"/>
      <c r="AC298" s="132"/>
      <c r="AD298" s="132"/>
      <c r="AE298" s="133"/>
    </row>
    <row r="299" customFormat="false" ht="33.75" hidden="true" customHeight="true" outlineLevel="0" collapsed="false">
      <c r="A299" s="132"/>
      <c r="B299" s="133"/>
      <c r="C299" s="129"/>
      <c r="D299" s="130"/>
      <c r="E299" s="131"/>
      <c r="F299" s="131"/>
      <c r="G299" s="134"/>
      <c r="H299" s="124"/>
      <c r="I299" s="124" t="n">
        <v>0</v>
      </c>
      <c r="J299" s="124" t="n">
        <v>0</v>
      </c>
      <c r="K299" s="125" t="n">
        <v>0</v>
      </c>
      <c r="L299" s="126" t="n">
        <f aca="false">(I299*J299*K299)</f>
        <v>0</v>
      </c>
      <c r="M299" s="126" t="n">
        <f aca="false">IF($H299="AGÊNCIA INTERNO",(0),L299*$M$14)</f>
        <v>0</v>
      </c>
      <c r="N299" s="126" t="n">
        <f aca="false">IF($H299="AGÊNCIA",($L299+$M299)*$N$14,IF($H299="AGÊNCIA INTERNO",($L299*$N$14),IF($H299="FAT.DIRETO",($M299*$N$14))))</f>
        <v>0</v>
      </c>
      <c r="O299" s="126" t="n">
        <f aca="false">L299+M299+N299</f>
        <v>0</v>
      </c>
      <c r="P299" s="127" t="s">
        <v>28</v>
      </c>
      <c r="Q299" s="132"/>
      <c r="R299" s="124" t="n">
        <v>0</v>
      </c>
      <c r="S299" s="124" t="n">
        <v>0</v>
      </c>
      <c r="T299" s="125" t="n">
        <v>0</v>
      </c>
      <c r="U299" s="126" t="n">
        <f aca="false">(R299*S299*T299)</f>
        <v>0</v>
      </c>
      <c r="V299" s="126" t="n">
        <f aca="false">IF($H299="AGÊNCIA INTERNO",(0),U299*$V$14)</f>
        <v>0</v>
      </c>
      <c r="W299" s="126" t="n">
        <f aca="false">IF($H299="AGÊNCIA",($U299+$V299)*$W$14,IF($H299="AGÊNCIA INTERNO",($U299*$N$14),IF($H299="FAT.DIRETO",($V299*$N$14))))</f>
        <v>0</v>
      </c>
      <c r="X299" s="126" t="n">
        <f aca="false">U299+V299+W299</f>
        <v>0</v>
      </c>
      <c r="Y299" s="132"/>
      <c r="Z299" s="132"/>
      <c r="AA299" s="132"/>
      <c r="AB299" s="132"/>
      <c r="AC299" s="132"/>
      <c r="AD299" s="132"/>
      <c r="AE299" s="133"/>
    </row>
    <row r="300" customFormat="false" ht="33.75" hidden="true" customHeight="true" outlineLevel="0" collapsed="false">
      <c r="A300" s="132"/>
      <c r="B300" s="133"/>
      <c r="C300" s="129"/>
      <c r="D300" s="130"/>
      <c r="E300" s="131"/>
      <c r="F300" s="131"/>
      <c r="G300" s="134"/>
      <c r="H300" s="124"/>
      <c r="I300" s="124" t="n">
        <v>0</v>
      </c>
      <c r="J300" s="124" t="n">
        <v>0</v>
      </c>
      <c r="K300" s="125" t="n">
        <v>0</v>
      </c>
      <c r="L300" s="126" t="n">
        <f aca="false">(I300*J300*K300)</f>
        <v>0</v>
      </c>
      <c r="M300" s="126" t="n">
        <f aca="false">IF($H300="AGÊNCIA INTERNO",(0),L300*$M$14)</f>
        <v>0</v>
      </c>
      <c r="N300" s="126" t="n">
        <f aca="false">IF($H300="AGÊNCIA",($L300+$M300)*$N$14,IF($H300="AGÊNCIA INTERNO",($L300*$N$14),IF($H300="FAT.DIRETO",($M300*$N$14))))</f>
        <v>0</v>
      </c>
      <c r="O300" s="126" t="n">
        <f aca="false">L300+M300+N300</f>
        <v>0</v>
      </c>
      <c r="P300" s="127" t="s">
        <v>28</v>
      </c>
      <c r="Q300" s="132"/>
      <c r="R300" s="124" t="n">
        <v>0</v>
      </c>
      <c r="S300" s="124" t="n">
        <v>0</v>
      </c>
      <c r="T300" s="125" t="n">
        <v>0</v>
      </c>
      <c r="U300" s="126" t="n">
        <f aca="false">(R300*S300*T300)</f>
        <v>0</v>
      </c>
      <c r="V300" s="126" t="n">
        <f aca="false">IF($H300="AGÊNCIA INTERNO",(0),U300*$V$14)</f>
        <v>0</v>
      </c>
      <c r="W300" s="126" t="n">
        <f aca="false">IF($H300="AGÊNCIA",($U300+$V300)*$W$14,IF($H300="AGÊNCIA INTERNO",($U300*$N$14),IF($H300="FAT.DIRETO",($V300*$N$14))))</f>
        <v>0</v>
      </c>
      <c r="X300" s="126" t="n">
        <f aca="false">U300+V300+W300</f>
        <v>0</v>
      </c>
      <c r="Y300" s="132"/>
      <c r="Z300" s="132"/>
      <c r="AA300" s="132"/>
      <c r="AB300" s="132"/>
      <c r="AC300" s="132"/>
      <c r="AD300" s="132"/>
      <c r="AE300" s="133"/>
    </row>
    <row r="301" customFormat="false" ht="33.75" hidden="true" customHeight="true" outlineLevel="0" collapsed="false">
      <c r="A301" s="132"/>
      <c r="B301" s="133"/>
      <c r="C301" s="129"/>
      <c r="D301" s="130"/>
      <c r="E301" s="131"/>
      <c r="F301" s="131"/>
      <c r="G301" s="123"/>
      <c r="H301" s="124"/>
      <c r="I301" s="124" t="n">
        <v>0</v>
      </c>
      <c r="J301" s="124" t="n">
        <v>0</v>
      </c>
      <c r="K301" s="125" t="n">
        <v>0</v>
      </c>
      <c r="L301" s="126" t="n">
        <f aca="false">(I301*J301*K301)</f>
        <v>0</v>
      </c>
      <c r="M301" s="126" t="n">
        <f aca="false">IF($H301="AGÊNCIA INTERNO",(0),L301*$M$14)</f>
        <v>0</v>
      </c>
      <c r="N301" s="126" t="n">
        <f aca="false">IF($H301="AGÊNCIA",($L301+$M301)*$N$14,IF($H301="AGÊNCIA INTERNO",($L301*$N$14),IF($H301="FAT.DIRETO",($M301*$N$14))))</f>
        <v>0</v>
      </c>
      <c r="O301" s="126" t="n">
        <f aca="false">L301+M301+N301</f>
        <v>0</v>
      </c>
      <c r="P301" s="127" t="s">
        <v>28</v>
      </c>
      <c r="Q301" s="132"/>
      <c r="R301" s="124" t="n">
        <v>0</v>
      </c>
      <c r="S301" s="124" t="n">
        <v>0</v>
      </c>
      <c r="T301" s="125" t="n">
        <v>0</v>
      </c>
      <c r="U301" s="126" t="n">
        <f aca="false">(R301*S301*T301)</f>
        <v>0</v>
      </c>
      <c r="V301" s="126" t="n">
        <f aca="false">IF($H301="AGÊNCIA INTERNO",(0),U301*$V$14)</f>
        <v>0</v>
      </c>
      <c r="W301" s="126" t="n">
        <f aca="false">IF($H301="AGÊNCIA",($U301+$V301)*$W$14,IF($H301="AGÊNCIA INTERNO",($U301*$N$14),IF($H301="FAT.DIRETO",($V301*$N$14))))</f>
        <v>0</v>
      </c>
      <c r="X301" s="126" t="n">
        <f aca="false">U301+V301+W301</f>
        <v>0</v>
      </c>
      <c r="Y301" s="132"/>
      <c r="Z301" s="132"/>
      <c r="AA301" s="132"/>
      <c r="AB301" s="132"/>
      <c r="AC301" s="132"/>
      <c r="AD301" s="132"/>
      <c r="AE301" s="133"/>
    </row>
    <row r="302" customFormat="false" ht="33.75" hidden="true" customHeight="true" outlineLevel="0" collapsed="false">
      <c r="A302" s="132"/>
      <c r="B302" s="133"/>
      <c r="C302" s="129"/>
      <c r="D302" s="130"/>
      <c r="E302" s="131"/>
      <c r="F302" s="131"/>
      <c r="G302" s="123"/>
      <c r="H302" s="124"/>
      <c r="I302" s="124" t="n">
        <v>0</v>
      </c>
      <c r="J302" s="124" t="n">
        <v>0</v>
      </c>
      <c r="K302" s="125" t="n">
        <v>0</v>
      </c>
      <c r="L302" s="126" t="n">
        <f aca="false">(I302*J302*K302)</f>
        <v>0</v>
      </c>
      <c r="M302" s="126" t="n">
        <f aca="false">IF($H302="AGÊNCIA INTERNO",(0),L302*$M$14)</f>
        <v>0</v>
      </c>
      <c r="N302" s="126" t="n">
        <f aca="false">IF($H302="AGÊNCIA",($L302+$M302)*$N$14,IF($H302="AGÊNCIA INTERNO",($L302*$N$14),IF($H302="FAT.DIRETO",($M302*$N$14))))</f>
        <v>0</v>
      </c>
      <c r="O302" s="126" t="n">
        <f aca="false">L302+M302+N302</f>
        <v>0</v>
      </c>
      <c r="P302" s="127" t="s">
        <v>28</v>
      </c>
      <c r="Q302" s="132"/>
      <c r="R302" s="124" t="n">
        <v>0</v>
      </c>
      <c r="S302" s="124" t="n">
        <v>0</v>
      </c>
      <c r="T302" s="125" t="n">
        <v>0</v>
      </c>
      <c r="U302" s="126" t="n">
        <f aca="false">(R302*S302*T302)</f>
        <v>0</v>
      </c>
      <c r="V302" s="126" t="n">
        <f aca="false">IF($H302="AGÊNCIA INTERNO",(0),U302*$V$14)</f>
        <v>0</v>
      </c>
      <c r="W302" s="126" t="n">
        <f aca="false">IF($H302="AGÊNCIA",($U302+$V302)*$W$14,IF($H302="AGÊNCIA INTERNO",($U302*$N$14),IF($H302="FAT.DIRETO",($V302*$N$14))))</f>
        <v>0</v>
      </c>
      <c r="X302" s="126" t="n">
        <f aca="false">U302+V302+W302</f>
        <v>0</v>
      </c>
      <c r="Y302" s="132"/>
      <c r="Z302" s="132"/>
      <c r="AA302" s="132"/>
      <c r="AB302" s="132"/>
      <c r="AC302" s="132"/>
      <c r="AD302" s="132"/>
      <c r="AE302" s="133"/>
    </row>
    <row r="303" customFormat="false" ht="33.75" hidden="true" customHeight="true" outlineLevel="0" collapsed="false">
      <c r="A303" s="132"/>
      <c r="B303" s="133"/>
      <c r="C303" s="129"/>
      <c r="D303" s="130"/>
      <c r="E303" s="131"/>
      <c r="F303" s="131"/>
      <c r="G303" s="123"/>
      <c r="H303" s="124"/>
      <c r="I303" s="124" t="n">
        <v>0</v>
      </c>
      <c r="J303" s="124" t="n">
        <v>0</v>
      </c>
      <c r="K303" s="125" t="n">
        <v>0</v>
      </c>
      <c r="L303" s="126" t="n">
        <f aca="false">(I303*J303*K303)</f>
        <v>0</v>
      </c>
      <c r="M303" s="126" t="n">
        <f aca="false">IF($H303="AGÊNCIA INTERNO",(0),L303*$M$14)</f>
        <v>0</v>
      </c>
      <c r="N303" s="126" t="n">
        <f aca="false">IF($H303="AGÊNCIA",($L303+$M303)*$N$14,IF($H303="AGÊNCIA INTERNO",($L303*$N$14),IF($H303="FAT.DIRETO",($M303*$N$14))))</f>
        <v>0</v>
      </c>
      <c r="O303" s="126" t="n">
        <f aca="false">L303+M303+N303</f>
        <v>0</v>
      </c>
      <c r="P303" s="127" t="s">
        <v>28</v>
      </c>
      <c r="Q303" s="132"/>
      <c r="R303" s="124" t="n">
        <v>0</v>
      </c>
      <c r="S303" s="124" t="n">
        <v>0</v>
      </c>
      <c r="T303" s="125" t="n">
        <v>0</v>
      </c>
      <c r="U303" s="126" t="n">
        <f aca="false">(R303*S303*T303)</f>
        <v>0</v>
      </c>
      <c r="V303" s="126" t="n">
        <f aca="false">IF($H303="AGÊNCIA INTERNO",(0),U303*$V$14)</f>
        <v>0</v>
      </c>
      <c r="W303" s="126" t="n">
        <f aca="false">IF($H303="AGÊNCIA",($U303+$V303)*$W$14,IF($H303="AGÊNCIA INTERNO",($U303*$N$14),IF($H303="FAT.DIRETO",($V303*$N$14))))</f>
        <v>0</v>
      </c>
      <c r="X303" s="126" t="n">
        <f aca="false">U303+V303+W303</f>
        <v>0</v>
      </c>
      <c r="Y303" s="132"/>
      <c r="Z303" s="132"/>
      <c r="AA303" s="132"/>
      <c r="AB303" s="132"/>
      <c r="AC303" s="132"/>
      <c r="AD303" s="132"/>
      <c r="AE303" s="133"/>
    </row>
    <row r="304" customFormat="false" ht="33.75" hidden="true" customHeight="true" outlineLevel="0" collapsed="false">
      <c r="A304" s="132"/>
      <c r="B304" s="133"/>
      <c r="C304" s="129"/>
      <c r="D304" s="130"/>
      <c r="E304" s="131"/>
      <c r="F304" s="131"/>
      <c r="G304" s="123"/>
      <c r="H304" s="124"/>
      <c r="I304" s="124" t="n">
        <v>0</v>
      </c>
      <c r="J304" s="124" t="n">
        <v>0</v>
      </c>
      <c r="K304" s="125" t="n">
        <v>0</v>
      </c>
      <c r="L304" s="126" t="n">
        <f aca="false">(I304*J304*K304)</f>
        <v>0</v>
      </c>
      <c r="M304" s="126" t="n">
        <f aca="false">IF($H304="AGÊNCIA INTERNO",(0),L304*$M$14)</f>
        <v>0</v>
      </c>
      <c r="N304" s="126" t="n">
        <f aca="false">IF($H304="AGÊNCIA",($L304+$M304)*$N$14,IF($H304="AGÊNCIA INTERNO",($L304*$N$14),IF($H304="FAT.DIRETO",($M304*$N$14))))</f>
        <v>0</v>
      </c>
      <c r="O304" s="126" t="n">
        <f aca="false">L304+M304+N304</f>
        <v>0</v>
      </c>
      <c r="P304" s="127" t="s">
        <v>28</v>
      </c>
      <c r="Q304" s="132"/>
      <c r="R304" s="124" t="n">
        <v>0</v>
      </c>
      <c r="S304" s="124" t="n">
        <v>0</v>
      </c>
      <c r="T304" s="125" t="n">
        <v>0</v>
      </c>
      <c r="U304" s="126" t="n">
        <f aca="false">(R304*S304*T304)</f>
        <v>0</v>
      </c>
      <c r="V304" s="126" t="n">
        <f aca="false">IF($H304="AGÊNCIA INTERNO",(0),U304*$V$14)</f>
        <v>0</v>
      </c>
      <c r="W304" s="126" t="n">
        <f aca="false">IF($H304="AGÊNCIA",($U304+$V304)*$W$14,IF($H304="AGÊNCIA INTERNO",($U304*$N$14),IF($H304="FAT.DIRETO",($V304*$N$14))))</f>
        <v>0</v>
      </c>
      <c r="X304" s="126" t="n">
        <f aca="false">U304+V304+W304</f>
        <v>0</v>
      </c>
      <c r="Y304" s="132"/>
      <c r="Z304" s="132"/>
      <c r="AA304" s="132"/>
      <c r="AB304" s="132"/>
      <c r="AC304" s="132"/>
      <c r="AD304" s="132"/>
      <c r="AE304" s="133"/>
    </row>
    <row r="305" customFormat="false" ht="33.75" hidden="true" customHeight="true" outlineLevel="0" collapsed="false">
      <c r="A305" s="132"/>
      <c r="B305" s="133"/>
      <c r="C305" s="129"/>
      <c r="D305" s="130"/>
      <c r="E305" s="131"/>
      <c r="F305" s="131"/>
      <c r="G305" s="123"/>
      <c r="H305" s="124"/>
      <c r="I305" s="124" t="n">
        <v>0</v>
      </c>
      <c r="J305" s="124" t="n">
        <v>0</v>
      </c>
      <c r="K305" s="125" t="n">
        <v>0</v>
      </c>
      <c r="L305" s="126" t="n">
        <f aca="false">(I305*J305*K305)</f>
        <v>0</v>
      </c>
      <c r="M305" s="126" t="n">
        <f aca="false">IF($H305="AGÊNCIA INTERNO",(0),L305*$M$14)</f>
        <v>0</v>
      </c>
      <c r="N305" s="126" t="n">
        <f aca="false">IF($H305="AGÊNCIA",($L305+$M305)*$N$14,IF($H305="AGÊNCIA INTERNO",($L305*$N$14),IF($H305="FAT.DIRETO",($M305*$N$14))))</f>
        <v>0</v>
      </c>
      <c r="O305" s="126" t="n">
        <f aca="false">L305+M305+N305</f>
        <v>0</v>
      </c>
      <c r="P305" s="127" t="s">
        <v>28</v>
      </c>
      <c r="Q305" s="132"/>
      <c r="R305" s="124" t="n">
        <v>0</v>
      </c>
      <c r="S305" s="124" t="n">
        <v>0</v>
      </c>
      <c r="T305" s="125" t="n">
        <v>0</v>
      </c>
      <c r="U305" s="126" t="n">
        <f aca="false">(R305*S305*T305)</f>
        <v>0</v>
      </c>
      <c r="V305" s="126" t="n">
        <f aca="false">IF($H305="AGÊNCIA INTERNO",(0),U305*$V$14)</f>
        <v>0</v>
      </c>
      <c r="W305" s="126" t="n">
        <f aca="false">IF($H305="AGÊNCIA",($U305+$V305)*$W$14,IF($H305="AGÊNCIA INTERNO",($U305*$N$14),IF($H305="FAT.DIRETO",($V305*$N$14))))</f>
        <v>0</v>
      </c>
      <c r="X305" s="126" t="n">
        <f aca="false">U305+V305+W305</f>
        <v>0</v>
      </c>
      <c r="Y305" s="132"/>
      <c r="Z305" s="132"/>
      <c r="AA305" s="132"/>
      <c r="AB305" s="132"/>
      <c r="AC305" s="132"/>
      <c r="AD305" s="132"/>
      <c r="AE305" s="133"/>
    </row>
    <row r="306" customFormat="false" ht="33.75" hidden="true" customHeight="true" outlineLevel="0" collapsed="false">
      <c r="A306" s="132"/>
      <c r="B306" s="133"/>
      <c r="C306" s="129"/>
      <c r="D306" s="130"/>
      <c r="E306" s="131"/>
      <c r="F306" s="131"/>
      <c r="G306" s="123"/>
      <c r="H306" s="124"/>
      <c r="I306" s="124" t="n">
        <v>0</v>
      </c>
      <c r="J306" s="124" t="n">
        <v>0</v>
      </c>
      <c r="K306" s="125" t="n">
        <v>0</v>
      </c>
      <c r="L306" s="126" t="n">
        <f aca="false">(I306*J306*K306)</f>
        <v>0</v>
      </c>
      <c r="M306" s="126" t="n">
        <f aca="false">IF($H306="AGÊNCIA INTERNO",(0),L306*$M$14)</f>
        <v>0</v>
      </c>
      <c r="N306" s="126" t="n">
        <f aca="false">IF($H306="AGÊNCIA",($L306+$M306)*$N$14,IF($H306="AGÊNCIA INTERNO",($L306*$N$14),IF($H306="FAT.DIRETO",($M306*$N$14))))</f>
        <v>0</v>
      </c>
      <c r="O306" s="126" t="n">
        <f aca="false">L306+M306+N306</f>
        <v>0</v>
      </c>
      <c r="P306" s="127" t="s">
        <v>28</v>
      </c>
      <c r="Q306" s="132"/>
      <c r="R306" s="124" t="n">
        <v>0</v>
      </c>
      <c r="S306" s="124" t="n">
        <v>0</v>
      </c>
      <c r="T306" s="125" t="n">
        <v>0</v>
      </c>
      <c r="U306" s="126" t="n">
        <f aca="false">(R306*S306*T306)</f>
        <v>0</v>
      </c>
      <c r="V306" s="126" t="n">
        <f aca="false">IF($H306="AGÊNCIA INTERNO",(0),U306*$V$14)</f>
        <v>0</v>
      </c>
      <c r="W306" s="126" t="n">
        <f aca="false">IF($H306="AGÊNCIA",($U306+$V306)*$W$14,IF($H306="AGÊNCIA INTERNO",($U306*$N$14),IF($H306="FAT.DIRETO",($V306*$N$14))))</f>
        <v>0</v>
      </c>
      <c r="X306" s="126" t="n">
        <f aca="false">U306+V306+W306</f>
        <v>0</v>
      </c>
      <c r="Y306" s="132"/>
      <c r="Z306" s="132"/>
      <c r="AA306" s="132"/>
      <c r="AB306" s="132"/>
      <c r="AC306" s="132"/>
      <c r="AD306" s="132"/>
      <c r="AE306" s="133"/>
    </row>
    <row r="307" customFormat="false" ht="33.75" hidden="true" customHeight="true" outlineLevel="0" collapsed="false">
      <c r="A307" s="132"/>
      <c r="B307" s="133"/>
      <c r="C307" s="129"/>
      <c r="D307" s="130"/>
      <c r="E307" s="131"/>
      <c r="F307" s="131"/>
      <c r="G307" s="134"/>
      <c r="H307" s="124"/>
      <c r="I307" s="124" t="n">
        <v>0</v>
      </c>
      <c r="J307" s="124" t="n">
        <v>0</v>
      </c>
      <c r="K307" s="125" t="n">
        <v>0</v>
      </c>
      <c r="L307" s="126" t="n">
        <f aca="false">(I307*J307*K307)</f>
        <v>0</v>
      </c>
      <c r="M307" s="126" t="n">
        <f aca="false">IF($H307="AGÊNCIA INTERNO",(0),L307*$M$14)</f>
        <v>0</v>
      </c>
      <c r="N307" s="126" t="n">
        <f aca="false">IF($H307="AGÊNCIA",($L307+$M307)*$N$14,IF($H307="AGÊNCIA INTERNO",($L307*$N$14),IF($H307="FAT.DIRETO",($M307*$N$14))))</f>
        <v>0</v>
      </c>
      <c r="O307" s="126" t="n">
        <f aca="false">L307+M307+N307</f>
        <v>0</v>
      </c>
      <c r="P307" s="127" t="s">
        <v>28</v>
      </c>
      <c r="Q307" s="132"/>
      <c r="R307" s="124" t="n">
        <v>0</v>
      </c>
      <c r="S307" s="124" t="n">
        <v>0</v>
      </c>
      <c r="T307" s="125" t="n">
        <v>0</v>
      </c>
      <c r="U307" s="126" t="n">
        <f aca="false">(R307*S307*T307)</f>
        <v>0</v>
      </c>
      <c r="V307" s="126" t="n">
        <f aca="false">IF($H307="AGÊNCIA INTERNO",(0),U307*$V$14)</f>
        <v>0</v>
      </c>
      <c r="W307" s="126" t="n">
        <f aca="false">IF($H307="AGÊNCIA",($U307+$V307)*$W$14,IF($H307="AGÊNCIA INTERNO",($U307*$N$14),IF($H307="FAT.DIRETO",($V307*$N$14))))</f>
        <v>0</v>
      </c>
      <c r="X307" s="126" t="n">
        <f aca="false">U307+V307+W307</f>
        <v>0</v>
      </c>
      <c r="Y307" s="132"/>
      <c r="Z307" s="132"/>
      <c r="AA307" s="132"/>
      <c r="AB307" s="132"/>
      <c r="AC307" s="132"/>
      <c r="AD307" s="132"/>
      <c r="AE307" s="133"/>
    </row>
    <row r="308" customFormat="false" ht="33.75" hidden="true" customHeight="true" outlineLevel="0" collapsed="false">
      <c r="A308" s="132"/>
      <c r="B308" s="133"/>
      <c r="C308" s="129"/>
      <c r="D308" s="130"/>
      <c r="E308" s="131"/>
      <c r="F308" s="131"/>
      <c r="G308" s="134"/>
      <c r="H308" s="124"/>
      <c r="I308" s="124" t="n">
        <v>0</v>
      </c>
      <c r="J308" s="124" t="n">
        <v>0</v>
      </c>
      <c r="K308" s="125" t="n">
        <v>0</v>
      </c>
      <c r="L308" s="126" t="n">
        <f aca="false">(I308*J308*K308)</f>
        <v>0</v>
      </c>
      <c r="M308" s="126" t="n">
        <f aca="false">IF($H308="AGÊNCIA INTERNO",(0),L308*$M$14)</f>
        <v>0</v>
      </c>
      <c r="N308" s="126" t="n">
        <f aca="false">IF($H308="AGÊNCIA",($L308+$M308)*$N$14,IF($H308="AGÊNCIA INTERNO",($L308*$N$14),IF($H308="FAT.DIRETO",($M308*$N$14))))</f>
        <v>0</v>
      </c>
      <c r="O308" s="126" t="n">
        <f aca="false">L308+M308+N308</f>
        <v>0</v>
      </c>
      <c r="P308" s="127" t="s">
        <v>28</v>
      </c>
      <c r="Q308" s="132"/>
      <c r="R308" s="124" t="n">
        <v>0</v>
      </c>
      <c r="S308" s="124" t="n">
        <v>0</v>
      </c>
      <c r="T308" s="125" t="n">
        <v>0</v>
      </c>
      <c r="U308" s="126" t="n">
        <f aca="false">(R308*S308*T308)</f>
        <v>0</v>
      </c>
      <c r="V308" s="126" t="n">
        <f aca="false">IF($H308="AGÊNCIA INTERNO",(0),U308*$V$14)</f>
        <v>0</v>
      </c>
      <c r="W308" s="126" t="n">
        <f aca="false">IF($H308="AGÊNCIA",($U308+$V308)*$W$14,IF($H308="AGÊNCIA INTERNO",($U308*$N$14),IF($H308="FAT.DIRETO",($V308*$N$14))))</f>
        <v>0</v>
      </c>
      <c r="X308" s="126" t="n">
        <f aca="false">U308+V308+W308</f>
        <v>0</v>
      </c>
      <c r="Y308" s="132"/>
      <c r="Z308" s="132"/>
      <c r="AA308" s="132"/>
      <c r="AB308" s="132"/>
      <c r="AC308" s="132"/>
      <c r="AD308" s="132"/>
      <c r="AE308" s="133"/>
    </row>
    <row r="309" customFormat="false" ht="33.75" hidden="true" customHeight="true" outlineLevel="0" collapsed="false">
      <c r="A309" s="132"/>
      <c r="B309" s="133"/>
      <c r="C309" s="129"/>
      <c r="D309" s="130"/>
      <c r="E309" s="131"/>
      <c r="F309" s="131"/>
      <c r="G309" s="134"/>
      <c r="H309" s="124"/>
      <c r="I309" s="124" t="n">
        <v>0</v>
      </c>
      <c r="J309" s="124" t="n">
        <v>0</v>
      </c>
      <c r="K309" s="125" t="n">
        <v>0</v>
      </c>
      <c r="L309" s="126" t="n">
        <f aca="false">(I309*J309*K309)</f>
        <v>0</v>
      </c>
      <c r="M309" s="126" t="n">
        <f aca="false">IF($H309="AGÊNCIA INTERNO",(0),L309*$M$14)</f>
        <v>0</v>
      </c>
      <c r="N309" s="126" t="n">
        <f aca="false">IF($H309="AGÊNCIA",($L309+$M309)*$N$14,IF($H309="AGÊNCIA INTERNO",($L309*$N$14),IF($H309="FAT.DIRETO",($M309*$N$14))))</f>
        <v>0</v>
      </c>
      <c r="O309" s="126" t="n">
        <f aca="false">L309+M309+N309</f>
        <v>0</v>
      </c>
      <c r="P309" s="127" t="s">
        <v>28</v>
      </c>
      <c r="Q309" s="132"/>
      <c r="R309" s="124" t="n">
        <v>0</v>
      </c>
      <c r="S309" s="124" t="n">
        <v>0</v>
      </c>
      <c r="T309" s="125" t="n">
        <v>0</v>
      </c>
      <c r="U309" s="126" t="n">
        <f aca="false">(R309*S309*T309)</f>
        <v>0</v>
      </c>
      <c r="V309" s="126" t="n">
        <f aca="false">IF($H309="AGÊNCIA INTERNO",(0),U309*$V$14)</f>
        <v>0</v>
      </c>
      <c r="W309" s="126" t="n">
        <f aca="false">IF($H309="AGÊNCIA",($U309+$V309)*$W$14,IF($H309="AGÊNCIA INTERNO",($U309*$N$14),IF($H309="FAT.DIRETO",($V309*$N$14))))</f>
        <v>0</v>
      </c>
      <c r="X309" s="126" t="n">
        <f aca="false">U309+V309+W309</f>
        <v>0</v>
      </c>
      <c r="Y309" s="132"/>
      <c r="Z309" s="132"/>
      <c r="AA309" s="132"/>
      <c r="AB309" s="132"/>
      <c r="AC309" s="132"/>
      <c r="AD309" s="132"/>
      <c r="AE309" s="133"/>
    </row>
    <row r="310" customFormat="false" ht="33.75" hidden="true" customHeight="true" outlineLevel="0" collapsed="false">
      <c r="A310" s="132"/>
      <c r="B310" s="133"/>
      <c r="C310" s="129"/>
      <c r="D310" s="130"/>
      <c r="E310" s="131"/>
      <c r="F310" s="131"/>
      <c r="G310" s="134"/>
      <c r="H310" s="124"/>
      <c r="I310" s="124" t="n">
        <v>0</v>
      </c>
      <c r="J310" s="124" t="n">
        <v>0</v>
      </c>
      <c r="K310" s="125" t="n">
        <v>0</v>
      </c>
      <c r="L310" s="126" t="n">
        <f aca="false">(I310*J310*K310)</f>
        <v>0</v>
      </c>
      <c r="M310" s="126" t="n">
        <f aca="false">IF($H310="AGÊNCIA INTERNO",(0),L310*$M$14)</f>
        <v>0</v>
      </c>
      <c r="N310" s="126" t="n">
        <f aca="false">IF($H310="AGÊNCIA",($L310+$M310)*$N$14,IF($H310="AGÊNCIA INTERNO",($L310*$N$14),IF($H310="FAT.DIRETO",($M310*$N$14))))</f>
        <v>0</v>
      </c>
      <c r="O310" s="126" t="n">
        <f aca="false">L310+M310+N310</f>
        <v>0</v>
      </c>
      <c r="P310" s="127" t="s">
        <v>28</v>
      </c>
      <c r="Q310" s="132"/>
      <c r="R310" s="124" t="n">
        <v>0</v>
      </c>
      <c r="S310" s="124" t="n">
        <v>0</v>
      </c>
      <c r="T310" s="125" t="n">
        <v>0</v>
      </c>
      <c r="U310" s="126" t="n">
        <f aca="false">(R310*S310*T310)</f>
        <v>0</v>
      </c>
      <c r="V310" s="126" t="n">
        <f aca="false">IF($H310="AGÊNCIA INTERNO",(0),U310*$V$14)</f>
        <v>0</v>
      </c>
      <c r="W310" s="126" t="n">
        <f aca="false">IF($H310="AGÊNCIA",($U310+$V310)*$W$14,IF($H310="AGÊNCIA INTERNO",($U310*$N$14),IF($H310="FAT.DIRETO",($V310*$N$14))))</f>
        <v>0</v>
      </c>
      <c r="X310" s="126" t="n">
        <f aca="false">U310+V310+W310</f>
        <v>0</v>
      </c>
      <c r="Y310" s="132"/>
      <c r="Z310" s="132"/>
      <c r="AA310" s="132"/>
      <c r="AB310" s="132"/>
      <c r="AC310" s="132"/>
      <c r="AD310" s="132"/>
      <c r="AE310" s="133"/>
    </row>
    <row r="311" customFormat="false" ht="33.75" hidden="true" customHeight="true" outlineLevel="0" collapsed="false">
      <c r="A311" s="132"/>
      <c r="B311" s="133"/>
      <c r="C311" s="129"/>
      <c r="D311" s="130"/>
      <c r="E311" s="131"/>
      <c r="F311" s="131"/>
      <c r="G311" s="134"/>
      <c r="H311" s="124"/>
      <c r="I311" s="124" t="n">
        <v>0</v>
      </c>
      <c r="J311" s="124" t="n">
        <v>0</v>
      </c>
      <c r="K311" s="125" t="n">
        <v>0</v>
      </c>
      <c r="L311" s="126" t="n">
        <f aca="false">(I311*J311*K311)</f>
        <v>0</v>
      </c>
      <c r="M311" s="126" t="n">
        <f aca="false">IF($H311="AGÊNCIA INTERNO",(0),L311*$M$14)</f>
        <v>0</v>
      </c>
      <c r="N311" s="126" t="n">
        <f aca="false">IF($H311="AGÊNCIA",($L311+$M311)*$N$14,IF($H311="AGÊNCIA INTERNO",($L311*$N$14),IF($H311="FAT.DIRETO",($M311*$N$14))))</f>
        <v>0</v>
      </c>
      <c r="O311" s="126" t="n">
        <f aca="false">L311+M311+N311</f>
        <v>0</v>
      </c>
      <c r="P311" s="127" t="s">
        <v>28</v>
      </c>
      <c r="Q311" s="132"/>
      <c r="R311" s="124" t="n">
        <v>0</v>
      </c>
      <c r="S311" s="124" t="n">
        <v>0</v>
      </c>
      <c r="T311" s="125" t="n">
        <v>0</v>
      </c>
      <c r="U311" s="126" t="n">
        <f aca="false">(R311*S311*T311)</f>
        <v>0</v>
      </c>
      <c r="V311" s="126" t="n">
        <f aca="false">IF($H311="AGÊNCIA INTERNO",(0),U311*$V$14)</f>
        <v>0</v>
      </c>
      <c r="W311" s="126" t="n">
        <f aca="false">IF($H311="AGÊNCIA",($U311+$V311)*$W$14,IF($H311="AGÊNCIA INTERNO",($U311*$N$14),IF($H311="FAT.DIRETO",($V311*$N$14))))</f>
        <v>0</v>
      </c>
      <c r="X311" s="126" t="n">
        <f aca="false">U311+V311+W311</f>
        <v>0</v>
      </c>
      <c r="Y311" s="132"/>
      <c r="Z311" s="132"/>
      <c r="AA311" s="132"/>
      <c r="AB311" s="132"/>
      <c r="AC311" s="132"/>
      <c r="AD311" s="132"/>
      <c r="AE311" s="133"/>
    </row>
    <row r="312" customFormat="false" ht="33.75" hidden="true" customHeight="true" outlineLevel="0" collapsed="false">
      <c r="A312" s="132"/>
      <c r="B312" s="133"/>
      <c r="C312" s="129"/>
      <c r="D312" s="130"/>
      <c r="E312" s="131"/>
      <c r="F312" s="131"/>
      <c r="G312" s="134"/>
      <c r="H312" s="124"/>
      <c r="I312" s="124" t="n">
        <v>0</v>
      </c>
      <c r="J312" s="124" t="n">
        <v>0</v>
      </c>
      <c r="K312" s="125" t="n">
        <v>0</v>
      </c>
      <c r="L312" s="126" t="n">
        <f aca="false">(I312*J312*K312)</f>
        <v>0</v>
      </c>
      <c r="M312" s="126" t="n">
        <f aca="false">IF($H312="AGÊNCIA INTERNO",(0),L312*$M$14)</f>
        <v>0</v>
      </c>
      <c r="N312" s="126" t="n">
        <f aca="false">IF($H312="AGÊNCIA",($L312+$M312)*$N$14,IF($H312="AGÊNCIA INTERNO",($L312*$N$14),IF($H312="FAT.DIRETO",($M312*$N$14))))</f>
        <v>0</v>
      </c>
      <c r="O312" s="126" t="n">
        <f aca="false">L312+M312+N312</f>
        <v>0</v>
      </c>
      <c r="P312" s="127" t="s">
        <v>28</v>
      </c>
      <c r="Q312" s="132"/>
      <c r="R312" s="124" t="n">
        <v>0</v>
      </c>
      <c r="S312" s="124" t="n">
        <v>0</v>
      </c>
      <c r="T312" s="125" t="n">
        <v>0</v>
      </c>
      <c r="U312" s="126" t="n">
        <f aca="false">(R312*S312*T312)</f>
        <v>0</v>
      </c>
      <c r="V312" s="126" t="n">
        <f aca="false">IF($H312="AGÊNCIA INTERNO",(0),U312*$V$14)</f>
        <v>0</v>
      </c>
      <c r="W312" s="126" t="n">
        <f aca="false">IF($H312="AGÊNCIA",($U312+$V312)*$W$14,IF($H312="AGÊNCIA INTERNO",($U312*$N$14),IF($H312="FAT.DIRETO",($V312*$N$14))))</f>
        <v>0</v>
      </c>
      <c r="X312" s="126" t="n">
        <f aca="false">U312+V312+W312</f>
        <v>0</v>
      </c>
      <c r="Y312" s="132"/>
      <c r="Z312" s="132"/>
      <c r="AA312" s="132"/>
      <c r="AB312" s="132"/>
      <c r="AC312" s="132"/>
      <c r="AD312" s="132"/>
      <c r="AE312" s="133"/>
    </row>
    <row r="313" customFormat="false" ht="33.75" hidden="true" customHeight="true" outlineLevel="0" collapsed="false">
      <c r="A313" s="132"/>
      <c r="B313" s="133"/>
      <c r="C313" s="129"/>
      <c r="D313" s="130"/>
      <c r="E313" s="131"/>
      <c r="F313" s="131"/>
      <c r="G313" s="134"/>
      <c r="H313" s="124"/>
      <c r="I313" s="124" t="n">
        <v>0</v>
      </c>
      <c r="J313" s="124" t="n">
        <v>0</v>
      </c>
      <c r="K313" s="125" t="n">
        <v>0</v>
      </c>
      <c r="L313" s="126" t="n">
        <f aca="false">(I313*J313*K313)</f>
        <v>0</v>
      </c>
      <c r="M313" s="126" t="n">
        <f aca="false">IF($H313="AGÊNCIA INTERNO",(0),L313*$M$14)</f>
        <v>0</v>
      </c>
      <c r="N313" s="126" t="n">
        <f aca="false">IF($H313="AGÊNCIA",($L313+$M313)*$N$14,IF($H313="AGÊNCIA INTERNO",($L313*$N$14),IF($H313="FAT.DIRETO",($M313*$N$14))))</f>
        <v>0</v>
      </c>
      <c r="O313" s="126" t="n">
        <f aca="false">L313+M313+N313</f>
        <v>0</v>
      </c>
      <c r="P313" s="127" t="s">
        <v>28</v>
      </c>
      <c r="Q313" s="132"/>
      <c r="R313" s="124" t="n">
        <v>0</v>
      </c>
      <c r="S313" s="124" t="n">
        <v>0</v>
      </c>
      <c r="T313" s="125" t="n">
        <v>0</v>
      </c>
      <c r="U313" s="126" t="n">
        <f aca="false">(R313*S313*T313)</f>
        <v>0</v>
      </c>
      <c r="V313" s="126" t="n">
        <f aca="false">IF($H313="AGÊNCIA INTERNO",(0),U313*$V$14)</f>
        <v>0</v>
      </c>
      <c r="W313" s="126" t="n">
        <f aca="false">IF($H313="AGÊNCIA",($U313+$V313)*$W$14,IF($H313="AGÊNCIA INTERNO",($U313*$N$14),IF($H313="FAT.DIRETO",($V313*$N$14))))</f>
        <v>0</v>
      </c>
      <c r="X313" s="126" t="n">
        <f aca="false">U313+V313+W313</f>
        <v>0</v>
      </c>
      <c r="Y313" s="132"/>
      <c r="Z313" s="132"/>
      <c r="AA313" s="132"/>
      <c r="AB313" s="132"/>
      <c r="AC313" s="132"/>
      <c r="AD313" s="132"/>
      <c r="AE313" s="133"/>
    </row>
    <row r="314" customFormat="false" ht="33.75" hidden="true" customHeight="true" outlineLevel="0" collapsed="false">
      <c r="A314" s="132"/>
      <c r="B314" s="133"/>
      <c r="C314" s="129"/>
      <c r="D314" s="130"/>
      <c r="E314" s="131"/>
      <c r="F314" s="131"/>
      <c r="G314" s="134"/>
      <c r="H314" s="124"/>
      <c r="I314" s="124" t="n">
        <v>0</v>
      </c>
      <c r="J314" s="124" t="n">
        <v>0</v>
      </c>
      <c r="K314" s="125" t="n">
        <v>0</v>
      </c>
      <c r="L314" s="126" t="n">
        <f aca="false">(I314*J314*K314)</f>
        <v>0</v>
      </c>
      <c r="M314" s="126" t="n">
        <f aca="false">IF($H314="AGÊNCIA INTERNO",(0),L314*$M$14)</f>
        <v>0</v>
      </c>
      <c r="N314" s="126" t="n">
        <f aca="false">IF($H314="AGÊNCIA",($L314+$M314)*$N$14,IF($H314="AGÊNCIA INTERNO",($L314*$N$14),IF($H314="FAT.DIRETO",($M314*$N$14))))</f>
        <v>0</v>
      </c>
      <c r="O314" s="126" t="n">
        <f aca="false">L314+M314+N314</f>
        <v>0</v>
      </c>
      <c r="P314" s="127" t="s">
        <v>28</v>
      </c>
      <c r="Q314" s="132"/>
      <c r="R314" s="124" t="n">
        <v>0</v>
      </c>
      <c r="S314" s="124" t="n">
        <v>0</v>
      </c>
      <c r="T314" s="125" t="n">
        <v>0</v>
      </c>
      <c r="U314" s="126" t="n">
        <f aca="false">(R314*S314*T314)</f>
        <v>0</v>
      </c>
      <c r="V314" s="126" t="n">
        <f aca="false">IF($H314="AGÊNCIA INTERNO",(0),U314*$V$14)</f>
        <v>0</v>
      </c>
      <c r="W314" s="126" t="n">
        <f aca="false">IF($H314="AGÊNCIA",($U314+$V314)*$W$14,IF($H314="AGÊNCIA INTERNO",($U314*$N$14),IF($H314="FAT.DIRETO",($V314*$N$14))))</f>
        <v>0</v>
      </c>
      <c r="X314" s="126" t="n">
        <f aca="false">U314+V314+W314</f>
        <v>0</v>
      </c>
      <c r="Y314" s="132"/>
      <c r="Z314" s="132"/>
      <c r="AA314" s="132"/>
      <c r="AB314" s="132"/>
      <c r="AC314" s="132"/>
      <c r="AD314" s="132"/>
      <c r="AE314" s="133"/>
    </row>
    <row r="315" customFormat="false" ht="33.75" hidden="true" customHeight="true" outlineLevel="0" collapsed="false">
      <c r="A315" s="132"/>
      <c r="B315" s="133"/>
      <c r="C315" s="129"/>
      <c r="D315" s="130"/>
      <c r="E315" s="131"/>
      <c r="F315" s="131"/>
      <c r="G315" s="134"/>
      <c r="H315" s="124"/>
      <c r="I315" s="124" t="n">
        <v>0</v>
      </c>
      <c r="J315" s="124" t="n">
        <v>0</v>
      </c>
      <c r="K315" s="125" t="n">
        <v>0</v>
      </c>
      <c r="L315" s="126" t="n">
        <f aca="false">(I315*J315*K315)</f>
        <v>0</v>
      </c>
      <c r="M315" s="126" t="n">
        <f aca="false">IF($H315="AGÊNCIA INTERNO",(0),L315*$M$14)</f>
        <v>0</v>
      </c>
      <c r="N315" s="126" t="n">
        <f aca="false">IF($H315="AGÊNCIA",($L315+$M315)*$N$14,IF($H315="AGÊNCIA INTERNO",($L315*$N$14),IF($H315="FAT.DIRETO",($M315*$N$14))))</f>
        <v>0</v>
      </c>
      <c r="O315" s="126" t="n">
        <f aca="false">L315+M315+N315</f>
        <v>0</v>
      </c>
      <c r="P315" s="127" t="s">
        <v>29</v>
      </c>
      <c r="Q315" s="132"/>
      <c r="R315" s="124" t="n">
        <v>0</v>
      </c>
      <c r="S315" s="124" t="n">
        <v>0</v>
      </c>
      <c r="T315" s="125" t="n">
        <v>0</v>
      </c>
      <c r="U315" s="126" t="n">
        <f aca="false">(R315*S315*T315)</f>
        <v>0</v>
      </c>
      <c r="V315" s="126" t="n">
        <f aca="false">IF($H315="AGÊNCIA INTERNO",(0),U315*$V$14)</f>
        <v>0</v>
      </c>
      <c r="W315" s="126" t="n">
        <f aca="false">IF($H315="AGÊNCIA",($U315+$V315)*$W$14,IF($H315="AGÊNCIA INTERNO",($U315*$N$14),IF($H315="FAT.DIRETO",($V315*$N$14))))</f>
        <v>0</v>
      </c>
      <c r="X315" s="126" t="n">
        <f aca="false">U315+V315+W315</f>
        <v>0</v>
      </c>
      <c r="Y315" s="132"/>
      <c r="Z315" s="132"/>
      <c r="AA315" s="132"/>
      <c r="AB315" s="132"/>
      <c r="AC315" s="132"/>
      <c r="AD315" s="132"/>
      <c r="AE315" s="133"/>
    </row>
    <row r="316" customFormat="false" ht="33.75" hidden="true" customHeight="true" outlineLevel="0" collapsed="false">
      <c r="A316" s="132"/>
      <c r="B316" s="133"/>
      <c r="C316" s="129"/>
      <c r="D316" s="130"/>
      <c r="E316" s="131"/>
      <c r="F316" s="131"/>
      <c r="G316" s="134"/>
      <c r="H316" s="124"/>
      <c r="I316" s="124" t="n">
        <v>0</v>
      </c>
      <c r="J316" s="124" t="n">
        <v>0</v>
      </c>
      <c r="K316" s="125" t="n">
        <v>0</v>
      </c>
      <c r="L316" s="126" t="n">
        <f aca="false">(I316*J316*K316)</f>
        <v>0</v>
      </c>
      <c r="M316" s="126" t="n">
        <f aca="false">IF($H316="AGÊNCIA INTERNO",(0),L316*$M$14)</f>
        <v>0</v>
      </c>
      <c r="N316" s="126" t="n">
        <f aca="false">IF($H316="AGÊNCIA",($L316+$M316)*$N$14,IF($H316="AGÊNCIA INTERNO",($L316*$N$14),IF($H316="FAT.DIRETO",($M316*$N$14))))</f>
        <v>0</v>
      </c>
      <c r="O316" s="126" t="n">
        <f aca="false">L316+M316+N316</f>
        <v>0</v>
      </c>
      <c r="P316" s="127" t="s">
        <v>29</v>
      </c>
      <c r="Q316" s="132"/>
      <c r="R316" s="124" t="n">
        <v>0</v>
      </c>
      <c r="S316" s="124" t="n">
        <v>0</v>
      </c>
      <c r="T316" s="125" t="n">
        <v>0</v>
      </c>
      <c r="U316" s="126" t="n">
        <f aca="false">(R316*S316*T316)</f>
        <v>0</v>
      </c>
      <c r="V316" s="126" t="n">
        <f aca="false">IF($H316="AGÊNCIA INTERNO",(0),U316*$V$14)</f>
        <v>0</v>
      </c>
      <c r="W316" s="126" t="n">
        <f aca="false">IF($H316="AGÊNCIA",($U316+$V316)*$W$14,IF($H316="AGÊNCIA INTERNO",($U316*$N$14),IF($H316="FAT.DIRETO",($V316*$N$14))))</f>
        <v>0</v>
      </c>
      <c r="X316" s="126" t="n">
        <f aca="false">U316+V316+W316</f>
        <v>0</v>
      </c>
      <c r="Y316" s="132"/>
      <c r="Z316" s="132"/>
      <c r="AA316" s="132"/>
      <c r="AB316" s="132"/>
      <c r="AC316" s="132"/>
      <c r="AD316" s="132"/>
      <c r="AE316" s="133"/>
    </row>
    <row r="317" customFormat="false" ht="33.75" hidden="true" customHeight="true" outlineLevel="0" collapsed="false">
      <c r="A317" s="132"/>
      <c r="B317" s="133"/>
      <c r="C317" s="129"/>
      <c r="D317" s="130"/>
      <c r="E317" s="131"/>
      <c r="F317" s="131"/>
      <c r="G317" s="134"/>
      <c r="H317" s="124"/>
      <c r="I317" s="124" t="n">
        <v>0</v>
      </c>
      <c r="J317" s="124" t="n">
        <v>0</v>
      </c>
      <c r="K317" s="125" t="n">
        <v>0</v>
      </c>
      <c r="L317" s="126" t="n">
        <f aca="false">(I317*J317*K317)</f>
        <v>0</v>
      </c>
      <c r="M317" s="126" t="n">
        <f aca="false">IF($H317="AGÊNCIA INTERNO",(0),L317*$M$14)</f>
        <v>0</v>
      </c>
      <c r="N317" s="126" t="n">
        <f aca="false">IF($H317="AGÊNCIA",($L317+$M317)*$N$14,IF($H317="AGÊNCIA INTERNO",($L317*$N$14),IF($H317="FAT.DIRETO",($M317*$N$14))))</f>
        <v>0</v>
      </c>
      <c r="O317" s="126" t="n">
        <f aca="false">L317+M317+N317</f>
        <v>0</v>
      </c>
      <c r="P317" s="127" t="s">
        <v>29</v>
      </c>
      <c r="Q317" s="132"/>
      <c r="R317" s="124" t="n">
        <v>0</v>
      </c>
      <c r="S317" s="124" t="n">
        <v>0</v>
      </c>
      <c r="T317" s="125" t="n">
        <v>0</v>
      </c>
      <c r="U317" s="126" t="n">
        <f aca="false">(R317*S317*T317)</f>
        <v>0</v>
      </c>
      <c r="V317" s="126" t="n">
        <f aca="false">IF($H317="AGÊNCIA INTERNO",(0),U317*$V$14)</f>
        <v>0</v>
      </c>
      <c r="W317" s="126" t="n">
        <f aca="false">IF($H317="AGÊNCIA",($U317+$V317)*$W$14,IF($H317="AGÊNCIA INTERNO",($U317*$N$14),IF($H317="FAT.DIRETO",($V317*$N$14))))</f>
        <v>0</v>
      </c>
      <c r="X317" s="126" t="n">
        <f aca="false">U317+V317+W317</f>
        <v>0</v>
      </c>
      <c r="Y317" s="132"/>
      <c r="Z317" s="132"/>
      <c r="AA317" s="132"/>
      <c r="AB317" s="132"/>
      <c r="AC317" s="132"/>
      <c r="AD317" s="132"/>
      <c r="AE317" s="133"/>
    </row>
    <row r="318" customFormat="false" ht="33.75" hidden="true" customHeight="true" outlineLevel="0" collapsed="false">
      <c r="A318" s="132"/>
      <c r="B318" s="133"/>
      <c r="C318" s="129"/>
      <c r="D318" s="130"/>
      <c r="E318" s="131"/>
      <c r="F318" s="131"/>
      <c r="G318" s="134"/>
      <c r="H318" s="124"/>
      <c r="I318" s="124" t="n">
        <v>0</v>
      </c>
      <c r="J318" s="124" t="n">
        <v>0</v>
      </c>
      <c r="K318" s="125" t="n">
        <v>0</v>
      </c>
      <c r="L318" s="126" t="n">
        <f aca="false">(I318*J318*K318)</f>
        <v>0</v>
      </c>
      <c r="M318" s="126" t="n">
        <f aca="false">IF($H318="AGÊNCIA INTERNO",(0),L318*$M$14)</f>
        <v>0</v>
      </c>
      <c r="N318" s="126" t="n">
        <f aca="false">IF($H318="AGÊNCIA",($L318+$M318)*$N$14,IF($H318="AGÊNCIA INTERNO",($L318*$N$14),IF($H318="FAT.DIRETO",($M318*$N$14))))</f>
        <v>0</v>
      </c>
      <c r="O318" s="126" t="n">
        <f aca="false">L318+M318+N318</f>
        <v>0</v>
      </c>
      <c r="P318" s="127" t="s">
        <v>29</v>
      </c>
      <c r="Q318" s="132"/>
      <c r="R318" s="124" t="n">
        <v>0</v>
      </c>
      <c r="S318" s="124" t="n">
        <v>0</v>
      </c>
      <c r="T318" s="125" t="n">
        <v>0</v>
      </c>
      <c r="U318" s="126" t="n">
        <f aca="false">(R318*S318*T318)</f>
        <v>0</v>
      </c>
      <c r="V318" s="126" t="n">
        <f aca="false">IF($H318="AGÊNCIA INTERNO",(0),U318*$V$14)</f>
        <v>0</v>
      </c>
      <c r="W318" s="126" t="n">
        <f aca="false">IF($H318="AGÊNCIA",($U318+$V318)*$W$14,IF($H318="AGÊNCIA INTERNO",($U318*$N$14),IF($H318="FAT.DIRETO",($V318*$N$14))))</f>
        <v>0</v>
      </c>
      <c r="X318" s="126" t="n">
        <f aca="false">U318+V318+W318</f>
        <v>0</v>
      </c>
      <c r="Y318" s="132"/>
      <c r="Z318" s="132"/>
      <c r="AA318" s="132"/>
      <c r="AB318" s="132"/>
      <c r="AC318" s="132"/>
      <c r="AD318" s="132"/>
      <c r="AE318" s="133"/>
    </row>
    <row r="319" customFormat="false" ht="33.75" hidden="true" customHeight="true" outlineLevel="0" collapsed="false">
      <c r="A319" s="132"/>
      <c r="B319" s="133"/>
      <c r="C319" s="129"/>
      <c r="D319" s="130"/>
      <c r="E319" s="131"/>
      <c r="F319" s="131"/>
      <c r="G319" s="134"/>
      <c r="H319" s="124"/>
      <c r="I319" s="124" t="n">
        <v>0</v>
      </c>
      <c r="J319" s="124" t="n">
        <v>0</v>
      </c>
      <c r="K319" s="125" t="n">
        <v>0</v>
      </c>
      <c r="L319" s="126" t="n">
        <f aca="false">(I319*J319*K319)</f>
        <v>0</v>
      </c>
      <c r="M319" s="126" t="n">
        <f aca="false">IF($H319="AGÊNCIA INTERNO",(0),L319*$M$14)</f>
        <v>0</v>
      </c>
      <c r="N319" s="126" t="n">
        <f aca="false">IF($H319="AGÊNCIA",($L319+$M319)*$N$14,IF($H319="AGÊNCIA INTERNO",($L319*$N$14),IF($H319="FAT.DIRETO",($M319*$N$14))))</f>
        <v>0</v>
      </c>
      <c r="O319" s="126" t="n">
        <f aca="false">L319+M319+N319</f>
        <v>0</v>
      </c>
      <c r="P319" s="127" t="s">
        <v>29</v>
      </c>
      <c r="Q319" s="132"/>
      <c r="R319" s="124" t="n">
        <v>0</v>
      </c>
      <c r="S319" s="124" t="n">
        <v>0</v>
      </c>
      <c r="T319" s="125" t="n">
        <v>0</v>
      </c>
      <c r="U319" s="126" t="n">
        <f aca="false">(R319*S319*T319)</f>
        <v>0</v>
      </c>
      <c r="V319" s="126" t="n">
        <f aca="false">IF($H319="AGÊNCIA INTERNO",(0),U319*$V$14)</f>
        <v>0</v>
      </c>
      <c r="W319" s="126" t="n">
        <f aca="false">IF($H319="AGÊNCIA",($U319+$V319)*$W$14,IF($H319="AGÊNCIA INTERNO",($U319*$N$14),IF($H319="FAT.DIRETO",($V319*$N$14))))</f>
        <v>0</v>
      </c>
      <c r="X319" s="126" t="n">
        <f aca="false">U319+V319+W319</f>
        <v>0</v>
      </c>
      <c r="Y319" s="132"/>
      <c r="Z319" s="132"/>
      <c r="AA319" s="132"/>
      <c r="AB319" s="132"/>
      <c r="AC319" s="132"/>
      <c r="AD319" s="132"/>
      <c r="AE319" s="133"/>
    </row>
    <row r="320" customFormat="false" ht="33.75" hidden="true" customHeight="true" outlineLevel="0" collapsed="false">
      <c r="A320" s="132"/>
      <c r="B320" s="133"/>
      <c r="C320" s="129"/>
      <c r="D320" s="130"/>
      <c r="E320" s="131"/>
      <c r="F320" s="131"/>
      <c r="G320" s="134"/>
      <c r="H320" s="124"/>
      <c r="I320" s="124" t="n">
        <v>0</v>
      </c>
      <c r="J320" s="124" t="n">
        <v>0</v>
      </c>
      <c r="K320" s="125" t="n">
        <v>0</v>
      </c>
      <c r="L320" s="126" t="n">
        <f aca="false">(I320*J320*K320)</f>
        <v>0</v>
      </c>
      <c r="M320" s="126" t="n">
        <f aca="false">IF($H320="AGÊNCIA INTERNO",(0),L320*$M$14)</f>
        <v>0</v>
      </c>
      <c r="N320" s="126" t="n">
        <f aca="false">IF($H320="AGÊNCIA",($L320+$M320)*$N$14,IF($H320="AGÊNCIA INTERNO",($L320*$N$14),IF($H320="FAT.DIRETO",($M320*$N$14))))</f>
        <v>0</v>
      </c>
      <c r="O320" s="126" t="n">
        <f aca="false">L320+M320+N320</f>
        <v>0</v>
      </c>
      <c r="P320" s="127" t="s">
        <v>29</v>
      </c>
      <c r="Q320" s="132"/>
      <c r="R320" s="124" t="n">
        <v>0</v>
      </c>
      <c r="S320" s="124" t="n">
        <v>0</v>
      </c>
      <c r="T320" s="125" t="n">
        <v>0</v>
      </c>
      <c r="U320" s="126" t="n">
        <f aca="false">(R320*S320*T320)</f>
        <v>0</v>
      </c>
      <c r="V320" s="126" t="n">
        <f aca="false">IF($H320="AGÊNCIA INTERNO",(0),U320*$V$14)</f>
        <v>0</v>
      </c>
      <c r="W320" s="126" t="n">
        <f aca="false">IF($H320="AGÊNCIA",($U320+$V320)*$W$14,IF($H320="AGÊNCIA INTERNO",($U320*$N$14),IF($H320="FAT.DIRETO",($V320*$N$14))))</f>
        <v>0</v>
      </c>
      <c r="X320" s="126" t="n">
        <f aca="false">U320+V320+W320</f>
        <v>0</v>
      </c>
      <c r="Y320" s="132"/>
      <c r="Z320" s="132"/>
      <c r="AA320" s="132"/>
      <c r="AB320" s="132"/>
      <c r="AC320" s="132"/>
      <c r="AD320" s="132"/>
      <c r="AE320" s="133"/>
    </row>
    <row r="321" customFormat="false" ht="33.75" hidden="true" customHeight="true" outlineLevel="0" collapsed="false">
      <c r="A321" s="132"/>
      <c r="B321" s="133"/>
      <c r="C321" s="129"/>
      <c r="D321" s="130"/>
      <c r="E321" s="131"/>
      <c r="F321" s="131"/>
      <c r="G321" s="134"/>
      <c r="H321" s="124"/>
      <c r="I321" s="124" t="n">
        <v>0</v>
      </c>
      <c r="J321" s="124" t="n">
        <v>0</v>
      </c>
      <c r="K321" s="125" t="n">
        <v>0</v>
      </c>
      <c r="L321" s="126" t="n">
        <f aca="false">(I321*J321*K321)</f>
        <v>0</v>
      </c>
      <c r="M321" s="126" t="n">
        <f aca="false">IF($H321="AGÊNCIA INTERNO",(0),L321*$M$14)</f>
        <v>0</v>
      </c>
      <c r="N321" s="126" t="n">
        <f aca="false">IF($H321="AGÊNCIA",($L321+$M321)*$N$14,IF($H321="AGÊNCIA INTERNO",($L321*$N$14),IF($H321="FAT.DIRETO",($M321*$N$14))))</f>
        <v>0</v>
      </c>
      <c r="O321" s="126" t="n">
        <f aca="false">L321+M321+N321</f>
        <v>0</v>
      </c>
      <c r="P321" s="127" t="s">
        <v>29</v>
      </c>
      <c r="Q321" s="132"/>
      <c r="R321" s="124" t="n">
        <v>0</v>
      </c>
      <c r="S321" s="124" t="n">
        <v>0</v>
      </c>
      <c r="T321" s="125" t="n">
        <v>0</v>
      </c>
      <c r="U321" s="126" t="n">
        <f aca="false">(R321*S321*T321)</f>
        <v>0</v>
      </c>
      <c r="V321" s="126" t="n">
        <f aca="false">IF($H321="AGÊNCIA INTERNO",(0),U321*$V$14)</f>
        <v>0</v>
      </c>
      <c r="W321" s="126" t="n">
        <f aca="false">IF($H321="AGÊNCIA",($U321+$V321)*$W$14,IF($H321="AGÊNCIA INTERNO",($U321*$N$14),IF($H321="FAT.DIRETO",($V321*$N$14))))</f>
        <v>0</v>
      </c>
      <c r="X321" s="126" t="n">
        <f aca="false">U321+V321+W321</f>
        <v>0</v>
      </c>
      <c r="Y321" s="132"/>
      <c r="Z321" s="132"/>
      <c r="AA321" s="132"/>
      <c r="AB321" s="132"/>
      <c r="AC321" s="132"/>
      <c r="AD321" s="132"/>
      <c r="AE321" s="133"/>
    </row>
    <row r="322" customFormat="false" ht="33.75" hidden="true" customHeight="true" outlineLevel="0" collapsed="false">
      <c r="A322" s="132"/>
      <c r="B322" s="133"/>
      <c r="C322" s="129"/>
      <c r="D322" s="130"/>
      <c r="E322" s="131"/>
      <c r="F322" s="131"/>
      <c r="G322" s="134"/>
      <c r="H322" s="124"/>
      <c r="I322" s="124" t="n">
        <v>0</v>
      </c>
      <c r="J322" s="124" t="n">
        <v>0</v>
      </c>
      <c r="K322" s="125" t="n">
        <v>0</v>
      </c>
      <c r="L322" s="126" t="n">
        <f aca="false">(I322*J322*K322)</f>
        <v>0</v>
      </c>
      <c r="M322" s="126" t="n">
        <f aca="false">IF($H322="AGÊNCIA INTERNO",(0),L322*$M$14)</f>
        <v>0</v>
      </c>
      <c r="N322" s="126" t="n">
        <f aca="false">IF($H322="AGÊNCIA",($L322+$M322)*$N$14,IF($H322="AGÊNCIA INTERNO",($L322*$N$14),IF($H322="FAT.DIRETO",($M322*$N$14))))</f>
        <v>0</v>
      </c>
      <c r="O322" s="126" t="n">
        <f aca="false">L322+M322+N322</f>
        <v>0</v>
      </c>
      <c r="P322" s="127" t="s">
        <v>29</v>
      </c>
      <c r="Q322" s="132"/>
      <c r="R322" s="124" t="n">
        <v>0</v>
      </c>
      <c r="S322" s="124" t="n">
        <v>0</v>
      </c>
      <c r="T322" s="125" t="n">
        <v>0</v>
      </c>
      <c r="U322" s="126" t="n">
        <f aca="false">(R322*S322*T322)</f>
        <v>0</v>
      </c>
      <c r="V322" s="126" t="n">
        <f aca="false">IF($H322="AGÊNCIA INTERNO",(0),U322*$V$14)</f>
        <v>0</v>
      </c>
      <c r="W322" s="126" t="n">
        <f aca="false">IF($H322="AGÊNCIA",($U322+$V322)*$W$14,IF($H322="AGÊNCIA INTERNO",($U322*$N$14),IF($H322="FAT.DIRETO",($V322*$N$14))))</f>
        <v>0</v>
      </c>
      <c r="X322" s="126" t="n">
        <f aca="false">U322+V322+W322</f>
        <v>0</v>
      </c>
      <c r="Y322" s="132"/>
      <c r="Z322" s="132"/>
      <c r="AA322" s="132"/>
      <c r="AB322" s="132"/>
      <c r="AC322" s="132"/>
      <c r="AD322" s="132"/>
      <c r="AE322" s="133"/>
    </row>
    <row r="323" customFormat="false" ht="33.75" hidden="true" customHeight="true" outlineLevel="0" collapsed="false">
      <c r="A323" s="132"/>
      <c r="B323" s="133"/>
      <c r="C323" s="129"/>
      <c r="D323" s="130"/>
      <c r="E323" s="131"/>
      <c r="F323" s="131"/>
      <c r="G323" s="134"/>
      <c r="H323" s="124"/>
      <c r="I323" s="124" t="n">
        <v>0</v>
      </c>
      <c r="J323" s="124" t="n">
        <v>0</v>
      </c>
      <c r="K323" s="125" t="n">
        <v>0</v>
      </c>
      <c r="L323" s="126" t="n">
        <f aca="false">(I323*J323*K323)</f>
        <v>0</v>
      </c>
      <c r="M323" s="126" t="n">
        <f aca="false">IF($H323="AGÊNCIA INTERNO",(0),L323*$M$14)</f>
        <v>0</v>
      </c>
      <c r="N323" s="126" t="n">
        <f aca="false">IF($H323="AGÊNCIA",($L323+$M323)*$N$14,IF($H323="AGÊNCIA INTERNO",($L323*$N$14),IF($H323="FAT.DIRETO",($M323*$N$14))))</f>
        <v>0</v>
      </c>
      <c r="O323" s="126" t="n">
        <f aca="false">L323+M323+N323</f>
        <v>0</v>
      </c>
      <c r="P323" s="127" t="s">
        <v>29</v>
      </c>
      <c r="Q323" s="132"/>
      <c r="R323" s="124" t="n">
        <v>0</v>
      </c>
      <c r="S323" s="124" t="n">
        <v>0</v>
      </c>
      <c r="T323" s="125" t="n">
        <v>0</v>
      </c>
      <c r="U323" s="126" t="n">
        <f aca="false">(R323*S323*T323)</f>
        <v>0</v>
      </c>
      <c r="V323" s="126" t="n">
        <f aca="false">IF($H323="AGÊNCIA INTERNO",(0),U323*$V$14)</f>
        <v>0</v>
      </c>
      <c r="W323" s="126" t="n">
        <f aca="false">IF($H323="AGÊNCIA",($U323+$V323)*$W$14,IF($H323="AGÊNCIA INTERNO",($U323*$N$14),IF($H323="FAT.DIRETO",($V323*$N$14))))</f>
        <v>0</v>
      </c>
      <c r="X323" s="126" t="n">
        <f aca="false">U323+V323+W323</f>
        <v>0</v>
      </c>
      <c r="Y323" s="132"/>
      <c r="Z323" s="132"/>
      <c r="AA323" s="132"/>
      <c r="AB323" s="132"/>
      <c r="AC323" s="132"/>
      <c r="AD323" s="132"/>
      <c r="AE323" s="133"/>
    </row>
    <row r="324" customFormat="false" ht="33.75" hidden="true" customHeight="true" outlineLevel="0" collapsed="false">
      <c r="A324" s="132"/>
      <c r="B324" s="133"/>
      <c r="C324" s="129"/>
      <c r="D324" s="130"/>
      <c r="E324" s="131"/>
      <c r="F324" s="131"/>
      <c r="G324" s="134"/>
      <c r="H324" s="124"/>
      <c r="I324" s="124" t="n">
        <v>0</v>
      </c>
      <c r="J324" s="124" t="n">
        <v>0</v>
      </c>
      <c r="K324" s="125" t="n">
        <v>0</v>
      </c>
      <c r="L324" s="126" t="n">
        <f aca="false">(I324*J324*K324)</f>
        <v>0</v>
      </c>
      <c r="M324" s="126" t="n">
        <f aca="false">IF($H324="AGÊNCIA INTERNO",(0),L324*$M$14)</f>
        <v>0</v>
      </c>
      <c r="N324" s="126" t="n">
        <f aca="false">IF($H324="AGÊNCIA",($L324+$M324)*$N$14,IF($H324="AGÊNCIA INTERNO",($L324*$N$14),IF($H324="FAT.DIRETO",($M324*$N$14))))</f>
        <v>0</v>
      </c>
      <c r="O324" s="126" t="n">
        <f aca="false">L324+M324+N324</f>
        <v>0</v>
      </c>
      <c r="P324" s="127" t="s">
        <v>29</v>
      </c>
      <c r="Q324" s="132"/>
      <c r="R324" s="124" t="n">
        <v>0</v>
      </c>
      <c r="S324" s="124" t="n">
        <v>0</v>
      </c>
      <c r="T324" s="125" t="n">
        <v>0</v>
      </c>
      <c r="U324" s="126" t="n">
        <f aca="false">(R324*S324*T324)</f>
        <v>0</v>
      </c>
      <c r="V324" s="126" t="n">
        <f aca="false">IF($H324="AGÊNCIA INTERNO",(0),U324*$V$14)</f>
        <v>0</v>
      </c>
      <c r="W324" s="126" t="n">
        <f aca="false">IF($H324="AGÊNCIA",($U324+$V324)*$W$14,IF($H324="AGÊNCIA INTERNO",($U324*$N$14),IF($H324="FAT.DIRETO",($V324*$N$14))))</f>
        <v>0</v>
      </c>
      <c r="X324" s="126" t="n">
        <f aca="false">U324+V324+W324</f>
        <v>0</v>
      </c>
      <c r="Y324" s="132"/>
      <c r="Z324" s="132"/>
      <c r="AA324" s="132"/>
      <c r="AB324" s="132"/>
      <c r="AC324" s="132"/>
      <c r="AD324" s="132"/>
      <c r="AE324" s="133"/>
    </row>
    <row r="325" customFormat="false" ht="33.75" hidden="true" customHeight="true" outlineLevel="0" collapsed="false">
      <c r="A325" s="132"/>
      <c r="B325" s="133"/>
      <c r="C325" s="129"/>
      <c r="D325" s="130"/>
      <c r="E325" s="131"/>
      <c r="F325" s="131"/>
      <c r="G325" s="134"/>
      <c r="H325" s="124"/>
      <c r="I325" s="124" t="n">
        <v>0</v>
      </c>
      <c r="J325" s="124" t="n">
        <v>0</v>
      </c>
      <c r="K325" s="125" t="n">
        <v>0</v>
      </c>
      <c r="L325" s="126" t="n">
        <f aca="false">(I325*J325*K325)</f>
        <v>0</v>
      </c>
      <c r="M325" s="126" t="n">
        <f aca="false">IF($H325="AGÊNCIA INTERNO",(0),L325*$M$14)</f>
        <v>0</v>
      </c>
      <c r="N325" s="126" t="n">
        <f aca="false">IF($H325="AGÊNCIA",($L325+$M325)*$N$14,IF($H325="AGÊNCIA INTERNO",($L325*$N$14),IF($H325="FAT.DIRETO",($M325*$N$14))))</f>
        <v>0</v>
      </c>
      <c r="O325" s="126" t="n">
        <f aca="false">L325+M325+N325</f>
        <v>0</v>
      </c>
      <c r="P325" s="127" t="s">
        <v>29</v>
      </c>
      <c r="Q325" s="132"/>
      <c r="R325" s="124" t="n">
        <v>0</v>
      </c>
      <c r="S325" s="124" t="n">
        <v>0</v>
      </c>
      <c r="T325" s="125" t="n">
        <v>0</v>
      </c>
      <c r="U325" s="126" t="n">
        <f aca="false">(R325*S325*T325)</f>
        <v>0</v>
      </c>
      <c r="V325" s="126" t="n">
        <f aca="false">IF($H325="AGÊNCIA INTERNO",(0),U325*$V$14)</f>
        <v>0</v>
      </c>
      <c r="W325" s="126" t="n">
        <f aca="false">IF($H325="AGÊNCIA",($U325+$V325)*$W$14,IF($H325="AGÊNCIA INTERNO",($U325*$N$14),IF($H325="FAT.DIRETO",($V325*$N$14))))</f>
        <v>0</v>
      </c>
      <c r="X325" s="126" t="n">
        <f aca="false">U325+V325+W325</f>
        <v>0</v>
      </c>
      <c r="Y325" s="132"/>
      <c r="Z325" s="132"/>
      <c r="AA325" s="132"/>
      <c r="AB325" s="132"/>
      <c r="AC325" s="132"/>
      <c r="AD325" s="132"/>
      <c r="AE325" s="133"/>
    </row>
    <row r="326" customFormat="false" ht="33.75" hidden="true" customHeight="true" outlineLevel="0" collapsed="false">
      <c r="A326" s="132"/>
      <c r="B326" s="133"/>
      <c r="C326" s="129"/>
      <c r="D326" s="130"/>
      <c r="E326" s="131"/>
      <c r="F326" s="131"/>
      <c r="G326" s="134"/>
      <c r="H326" s="124"/>
      <c r="I326" s="124" t="n">
        <v>0</v>
      </c>
      <c r="J326" s="124" t="n">
        <v>0</v>
      </c>
      <c r="K326" s="125" t="n">
        <v>0</v>
      </c>
      <c r="L326" s="126" t="n">
        <f aca="false">(I326*J326*K326)</f>
        <v>0</v>
      </c>
      <c r="M326" s="126" t="n">
        <f aca="false">IF($H326="AGÊNCIA INTERNO",(0),L326*$M$14)</f>
        <v>0</v>
      </c>
      <c r="N326" s="126" t="n">
        <f aca="false">IF($H326="AGÊNCIA",($L326+$M326)*$N$14,IF($H326="AGÊNCIA INTERNO",($L326*$N$14),IF($H326="FAT.DIRETO",($M326*$N$14))))</f>
        <v>0</v>
      </c>
      <c r="O326" s="126" t="n">
        <f aca="false">L326+M326+N326</f>
        <v>0</v>
      </c>
      <c r="P326" s="127" t="s">
        <v>29</v>
      </c>
      <c r="Q326" s="132"/>
      <c r="R326" s="124" t="n">
        <v>0</v>
      </c>
      <c r="S326" s="124" t="n">
        <v>0</v>
      </c>
      <c r="T326" s="125" t="n">
        <v>0</v>
      </c>
      <c r="U326" s="126" t="n">
        <f aca="false">(R326*S326*T326)</f>
        <v>0</v>
      </c>
      <c r="V326" s="126" t="n">
        <f aca="false">IF($H326="AGÊNCIA INTERNO",(0),U326*$V$14)</f>
        <v>0</v>
      </c>
      <c r="W326" s="126" t="n">
        <f aca="false">IF($H326="AGÊNCIA",($U326+$V326)*$W$14,IF($H326="AGÊNCIA INTERNO",($U326*$N$14),IF($H326="FAT.DIRETO",($V326*$N$14))))</f>
        <v>0</v>
      </c>
      <c r="X326" s="126" t="n">
        <f aca="false">U326+V326+W326</f>
        <v>0</v>
      </c>
      <c r="Y326" s="132"/>
      <c r="Z326" s="132"/>
      <c r="AA326" s="132"/>
      <c r="AB326" s="132"/>
      <c r="AC326" s="132"/>
      <c r="AD326" s="132"/>
      <c r="AE326" s="133"/>
    </row>
    <row r="327" customFormat="false" ht="33.75" hidden="true" customHeight="true" outlineLevel="0" collapsed="false">
      <c r="A327" s="132"/>
      <c r="B327" s="133"/>
      <c r="C327" s="129"/>
      <c r="D327" s="130"/>
      <c r="E327" s="131"/>
      <c r="F327" s="131"/>
      <c r="G327" s="134"/>
      <c r="H327" s="124"/>
      <c r="I327" s="124" t="n">
        <v>0</v>
      </c>
      <c r="J327" s="124" t="n">
        <v>0</v>
      </c>
      <c r="K327" s="125" t="n">
        <v>0</v>
      </c>
      <c r="L327" s="126" t="n">
        <f aca="false">(I327*J327*K327)</f>
        <v>0</v>
      </c>
      <c r="M327" s="126" t="n">
        <f aca="false">IF($H327="AGÊNCIA INTERNO",(0),L327*$M$14)</f>
        <v>0</v>
      </c>
      <c r="N327" s="126" t="n">
        <f aca="false">IF($H327="AGÊNCIA",($L327+$M327)*$N$14,IF($H327="AGÊNCIA INTERNO",($L327*$N$14),IF($H327="FAT.DIRETO",($M327*$N$14))))</f>
        <v>0</v>
      </c>
      <c r="O327" s="126" t="n">
        <f aca="false">L327+M327+N327</f>
        <v>0</v>
      </c>
      <c r="P327" s="127" t="s">
        <v>29</v>
      </c>
      <c r="Q327" s="132"/>
      <c r="R327" s="124" t="n">
        <v>0</v>
      </c>
      <c r="S327" s="124" t="n">
        <v>0</v>
      </c>
      <c r="T327" s="125" t="n">
        <v>0</v>
      </c>
      <c r="U327" s="126" t="n">
        <f aca="false">(R327*S327*T327)</f>
        <v>0</v>
      </c>
      <c r="V327" s="126" t="n">
        <f aca="false">IF($H327="AGÊNCIA INTERNO",(0),U327*$V$14)</f>
        <v>0</v>
      </c>
      <c r="W327" s="126" t="n">
        <f aca="false">IF($H327="AGÊNCIA",($U327+$V327)*$W$14,IF($H327="AGÊNCIA INTERNO",($U327*$N$14),IF($H327="FAT.DIRETO",($V327*$N$14))))</f>
        <v>0</v>
      </c>
      <c r="X327" s="126" t="n">
        <f aca="false">U327+V327+W327</f>
        <v>0</v>
      </c>
      <c r="Y327" s="132"/>
      <c r="Z327" s="132"/>
      <c r="AA327" s="132"/>
      <c r="AB327" s="132"/>
      <c r="AC327" s="132"/>
      <c r="AD327" s="132"/>
      <c r="AE327" s="133"/>
    </row>
    <row r="328" customFormat="false" ht="33.75" hidden="true" customHeight="true" outlineLevel="0" collapsed="false">
      <c r="A328" s="132"/>
      <c r="B328" s="133"/>
      <c r="C328" s="129"/>
      <c r="D328" s="130"/>
      <c r="E328" s="131"/>
      <c r="F328" s="131"/>
      <c r="G328" s="134"/>
      <c r="H328" s="124"/>
      <c r="I328" s="124" t="n">
        <v>0</v>
      </c>
      <c r="J328" s="124" t="n">
        <v>0</v>
      </c>
      <c r="K328" s="125" t="n">
        <v>0</v>
      </c>
      <c r="L328" s="126" t="n">
        <f aca="false">(I328*J328*K328)</f>
        <v>0</v>
      </c>
      <c r="M328" s="126" t="n">
        <f aca="false">IF($H328="AGÊNCIA INTERNO",(0),L328*$M$14)</f>
        <v>0</v>
      </c>
      <c r="N328" s="126" t="n">
        <f aca="false">IF($H328="AGÊNCIA",($L328+$M328)*$N$14,IF($H328="AGÊNCIA INTERNO",($L328*$N$14),IF($H328="FAT.DIRETO",($M328*$N$14))))</f>
        <v>0</v>
      </c>
      <c r="O328" s="126" t="n">
        <f aca="false">L328+M328+N328</f>
        <v>0</v>
      </c>
      <c r="P328" s="127" t="s">
        <v>29</v>
      </c>
      <c r="Q328" s="132"/>
      <c r="R328" s="124" t="n">
        <v>0</v>
      </c>
      <c r="S328" s="124" t="n">
        <v>0</v>
      </c>
      <c r="T328" s="125" t="n">
        <v>0</v>
      </c>
      <c r="U328" s="126" t="n">
        <f aca="false">(R328*S328*T328)</f>
        <v>0</v>
      </c>
      <c r="V328" s="126" t="n">
        <f aca="false">IF($H328="AGÊNCIA INTERNO",(0),U328*$V$14)</f>
        <v>0</v>
      </c>
      <c r="W328" s="126" t="n">
        <f aca="false">IF($H328="AGÊNCIA",($U328+$V328)*$W$14,IF($H328="AGÊNCIA INTERNO",($U328*$N$14),IF($H328="FAT.DIRETO",($V328*$N$14))))</f>
        <v>0</v>
      </c>
      <c r="X328" s="126" t="n">
        <f aca="false">U328+V328+W328</f>
        <v>0</v>
      </c>
      <c r="Y328" s="132"/>
      <c r="Z328" s="132"/>
      <c r="AA328" s="132"/>
      <c r="AB328" s="132"/>
      <c r="AC328" s="132"/>
      <c r="AD328" s="132"/>
      <c r="AE328" s="133"/>
    </row>
    <row r="329" customFormat="false" ht="33.75" hidden="true" customHeight="true" outlineLevel="0" collapsed="false">
      <c r="A329" s="132"/>
      <c r="B329" s="133"/>
      <c r="C329" s="129"/>
      <c r="D329" s="130"/>
      <c r="E329" s="131"/>
      <c r="F329" s="131"/>
      <c r="G329" s="134"/>
      <c r="H329" s="124"/>
      <c r="I329" s="124" t="n">
        <v>0</v>
      </c>
      <c r="J329" s="124" t="n">
        <v>0</v>
      </c>
      <c r="K329" s="125" t="n">
        <v>0</v>
      </c>
      <c r="L329" s="126" t="n">
        <f aca="false">(I329*J329*K329)</f>
        <v>0</v>
      </c>
      <c r="M329" s="126" t="n">
        <f aca="false">IF($H329="AGÊNCIA INTERNO",(0),L329*$M$14)</f>
        <v>0</v>
      </c>
      <c r="N329" s="126" t="n">
        <f aca="false">IF($H329="AGÊNCIA",($L329+$M329)*$N$14,IF($H329="AGÊNCIA INTERNO",($L329*$N$14),IF($H329="FAT.DIRETO",($M329*$N$14))))</f>
        <v>0</v>
      </c>
      <c r="O329" s="126" t="n">
        <f aca="false">L329+M329+N329</f>
        <v>0</v>
      </c>
      <c r="P329" s="127" t="s">
        <v>29</v>
      </c>
      <c r="Q329" s="132"/>
      <c r="R329" s="124" t="n">
        <v>0</v>
      </c>
      <c r="S329" s="124" t="n">
        <v>0</v>
      </c>
      <c r="T329" s="125" t="n">
        <v>0</v>
      </c>
      <c r="U329" s="126" t="n">
        <f aca="false">(R329*S329*T329)</f>
        <v>0</v>
      </c>
      <c r="V329" s="126" t="n">
        <f aca="false">IF($H329="AGÊNCIA INTERNO",(0),U329*$V$14)</f>
        <v>0</v>
      </c>
      <c r="W329" s="126" t="n">
        <f aca="false">IF($H329="AGÊNCIA",($U329+$V329)*$W$14,IF($H329="AGÊNCIA INTERNO",($U329*$N$14),IF($H329="FAT.DIRETO",($V329*$N$14))))</f>
        <v>0</v>
      </c>
      <c r="X329" s="126" t="n">
        <f aca="false">U329+V329+W329</f>
        <v>0</v>
      </c>
      <c r="Y329" s="132"/>
      <c r="Z329" s="132"/>
      <c r="AA329" s="132"/>
      <c r="AB329" s="132"/>
      <c r="AC329" s="132"/>
      <c r="AD329" s="132"/>
      <c r="AE329" s="133"/>
    </row>
    <row r="330" customFormat="false" ht="33.75" hidden="true" customHeight="true" outlineLevel="0" collapsed="false">
      <c r="A330" s="132"/>
      <c r="B330" s="133"/>
      <c r="C330" s="129"/>
      <c r="D330" s="130"/>
      <c r="E330" s="131"/>
      <c r="F330" s="131"/>
      <c r="G330" s="134"/>
      <c r="H330" s="124"/>
      <c r="I330" s="124" t="n">
        <v>0</v>
      </c>
      <c r="J330" s="124" t="n">
        <v>0</v>
      </c>
      <c r="K330" s="125" t="n">
        <v>0</v>
      </c>
      <c r="L330" s="126" t="n">
        <f aca="false">(I330*J330*K330)</f>
        <v>0</v>
      </c>
      <c r="M330" s="126" t="n">
        <f aca="false">IF($H330="AGÊNCIA INTERNO",(0),L330*$M$14)</f>
        <v>0</v>
      </c>
      <c r="N330" s="126" t="n">
        <f aca="false">IF($H330="AGÊNCIA",($L330+$M330)*$N$14,IF($H330="AGÊNCIA INTERNO",($L330*$N$14),IF($H330="FAT.DIRETO",($M330*$N$14))))</f>
        <v>0</v>
      </c>
      <c r="O330" s="126" t="n">
        <f aca="false">L330+M330+N330</f>
        <v>0</v>
      </c>
      <c r="P330" s="127" t="s">
        <v>29</v>
      </c>
      <c r="Q330" s="132"/>
      <c r="R330" s="124" t="n">
        <v>0</v>
      </c>
      <c r="S330" s="124" t="n">
        <v>0</v>
      </c>
      <c r="T330" s="125" t="n">
        <v>0</v>
      </c>
      <c r="U330" s="126" t="n">
        <f aca="false">(R330*S330*T330)</f>
        <v>0</v>
      </c>
      <c r="V330" s="126" t="n">
        <f aca="false">IF($H330="AGÊNCIA INTERNO",(0),U330*$V$14)</f>
        <v>0</v>
      </c>
      <c r="W330" s="126" t="n">
        <f aca="false">IF($H330="AGÊNCIA",($U330+$V330)*$W$14,IF($H330="AGÊNCIA INTERNO",($U330*$N$14),IF($H330="FAT.DIRETO",($V330*$N$14))))</f>
        <v>0</v>
      </c>
      <c r="X330" s="126" t="n">
        <f aca="false">U330+V330+W330</f>
        <v>0</v>
      </c>
      <c r="Y330" s="132"/>
      <c r="Z330" s="132"/>
      <c r="AA330" s="132"/>
      <c r="AB330" s="132"/>
      <c r="AC330" s="132"/>
      <c r="AD330" s="132"/>
      <c r="AE330" s="133"/>
    </row>
    <row r="331" customFormat="false" ht="33.75" hidden="true" customHeight="true" outlineLevel="0" collapsed="false">
      <c r="A331" s="132"/>
      <c r="B331" s="133"/>
      <c r="C331" s="129"/>
      <c r="D331" s="130"/>
      <c r="E331" s="131"/>
      <c r="F331" s="131"/>
      <c r="G331" s="134"/>
      <c r="H331" s="124"/>
      <c r="I331" s="124" t="n">
        <v>0</v>
      </c>
      <c r="J331" s="124" t="n">
        <v>0</v>
      </c>
      <c r="K331" s="125" t="n">
        <v>0</v>
      </c>
      <c r="L331" s="126" t="n">
        <f aca="false">(I331*J331*K331)</f>
        <v>0</v>
      </c>
      <c r="M331" s="126" t="n">
        <f aca="false">IF($H331="AGÊNCIA INTERNO",(0),L331*$M$14)</f>
        <v>0</v>
      </c>
      <c r="N331" s="126" t="n">
        <f aca="false">IF($H331="AGÊNCIA",($L331+$M331)*$N$14,IF($H331="AGÊNCIA INTERNO",($L331*$N$14),IF($H331="FAT.DIRETO",($M331*$N$14))))</f>
        <v>0</v>
      </c>
      <c r="O331" s="126" t="n">
        <f aca="false">L331+M331+N331</f>
        <v>0</v>
      </c>
      <c r="P331" s="127" t="s">
        <v>29</v>
      </c>
      <c r="Q331" s="132"/>
      <c r="R331" s="124" t="n">
        <v>0</v>
      </c>
      <c r="S331" s="124" t="n">
        <v>0</v>
      </c>
      <c r="T331" s="125" t="n">
        <v>0</v>
      </c>
      <c r="U331" s="126" t="n">
        <f aca="false">(R331*S331*T331)</f>
        <v>0</v>
      </c>
      <c r="V331" s="126" t="n">
        <f aca="false">IF($H331="AGÊNCIA INTERNO",(0),U331*$V$14)</f>
        <v>0</v>
      </c>
      <c r="W331" s="126" t="n">
        <f aca="false">IF($H331="AGÊNCIA",($U331+$V331)*$W$14,IF($H331="AGÊNCIA INTERNO",($U331*$N$14),IF($H331="FAT.DIRETO",($V331*$N$14))))</f>
        <v>0</v>
      </c>
      <c r="X331" s="126" t="n">
        <f aca="false">U331+V331+W331</f>
        <v>0</v>
      </c>
      <c r="Y331" s="132"/>
      <c r="Z331" s="132"/>
      <c r="AA331" s="132"/>
      <c r="AB331" s="132"/>
      <c r="AC331" s="132"/>
      <c r="AD331" s="132"/>
      <c r="AE331" s="133"/>
    </row>
    <row r="332" customFormat="false" ht="33.75" hidden="true" customHeight="true" outlineLevel="0" collapsed="false">
      <c r="A332" s="132"/>
      <c r="B332" s="133"/>
      <c r="C332" s="129"/>
      <c r="D332" s="130"/>
      <c r="E332" s="131"/>
      <c r="F332" s="131"/>
      <c r="G332" s="134"/>
      <c r="H332" s="124"/>
      <c r="I332" s="124" t="n">
        <v>0</v>
      </c>
      <c r="J332" s="124" t="n">
        <v>0</v>
      </c>
      <c r="K332" s="125" t="n">
        <v>0</v>
      </c>
      <c r="L332" s="126" t="n">
        <f aca="false">(I332*J332*K332)</f>
        <v>0</v>
      </c>
      <c r="M332" s="126" t="n">
        <f aca="false">IF($H332="AGÊNCIA INTERNO",(0),L332*$M$14)</f>
        <v>0</v>
      </c>
      <c r="N332" s="126" t="n">
        <f aca="false">IF($H332="AGÊNCIA",($L332+$M332)*$N$14,IF($H332="AGÊNCIA INTERNO",($L332*$N$14),IF($H332="FAT.DIRETO",($M332*$N$14))))</f>
        <v>0</v>
      </c>
      <c r="O332" s="126" t="n">
        <f aca="false">L332+M332+N332</f>
        <v>0</v>
      </c>
      <c r="P332" s="127" t="s">
        <v>29</v>
      </c>
      <c r="Q332" s="132"/>
      <c r="R332" s="124" t="n">
        <v>0</v>
      </c>
      <c r="S332" s="124" t="n">
        <v>0</v>
      </c>
      <c r="T332" s="125" t="n">
        <v>0</v>
      </c>
      <c r="U332" s="126" t="n">
        <f aca="false">(R332*S332*T332)</f>
        <v>0</v>
      </c>
      <c r="V332" s="126" t="n">
        <f aca="false">IF($H332="AGÊNCIA INTERNO",(0),U332*$V$14)</f>
        <v>0</v>
      </c>
      <c r="W332" s="126" t="n">
        <f aca="false">IF($H332="AGÊNCIA",($U332+$V332)*$W$14,IF($H332="AGÊNCIA INTERNO",($U332*$N$14),IF($H332="FAT.DIRETO",($V332*$N$14))))</f>
        <v>0</v>
      </c>
      <c r="X332" s="126" t="n">
        <f aca="false">U332+V332+W332</f>
        <v>0</v>
      </c>
      <c r="Y332" s="132"/>
      <c r="Z332" s="132"/>
      <c r="AA332" s="132"/>
      <c r="AB332" s="132"/>
      <c r="AC332" s="132"/>
      <c r="AD332" s="132"/>
      <c r="AE332" s="133"/>
    </row>
    <row r="333" customFormat="false" ht="33.75" hidden="true" customHeight="true" outlineLevel="0" collapsed="false">
      <c r="A333" s="132"/>
      <c r="B333" s="133"/>
      <c r="C333" s="129"/>
      <c r="D333" s="130"/>
      <c r="E333" s="131"/>
      <c r="F333" s="131"/>
      <c r="G333" s="134"/>
      <c r="H333" s="124"/>
      <c r="I333" s="124" t="n">
        <v>0</v>
      </c>
      <c r="J333" s="124" t="n">
        <v>0</v>
      </c>
      <c r="K333" s="125" t="n">
        <v>0</v>
      </c>
      <c r="L333" s="126" t="n">
        <f aca="false">(I333*J333*K333)</f>
        <v>0</v>
      </c>
      <c r="M333" s="126" t="n">
        <f aca="false">IF($H333="AGÊNCIA INTERNO",(0),L333*$M$14)</f>
        <v>0</v>
      </c>
      <c r="N333" s="126" t="n">
        <f aca="false">IF($H333="AGÊNCIA",($L333+$M333)*$N$14,IF($H333="AGÊNCIA INTERNO",($L333*$N$14),IF($H333="FAT.DIRETO",($M333*$N$14))))</f>
        <v>0</v>
      </c>
      <c r="O333" s="126" t="n">
        <f aca="false">L333+M333+N333</f>
        <v>0</v>
      </c>
      <c r="P333" s="127" t="s">
        <v>29</v>
      </c>
      <c r="Q333" s="132"/>
      <c r="R333" s="124" t="n">
        <v>0</v>
      </c>
      <c r="S333" s="124" t="n">
        <v>0</v>
      </c>
      <c r="T333" s="125" t="n">
        <v>0</v>
      </c>
      <c r="U333" s="126" t="n">
        <f aca="false">(R333*S333*T333)</f>
        <v>0</v>
      </c>
      <c r="V333" s="126" t="n">
        <f aca="false">IF($H333="AGÊNCIA INTERNO",(0),U333*$V$14)</f>
        <v>0</v>
      </c>
      <c r="W333" s="126" t="n">
        <f aca="false">IF($H333="AGÊNCIA",($U333+$V333)*$W$14,IF($H333="AGÊNCIA INTERNO",($U333*$N$14),IF($H333="FAT.DIRETO",($V333*$N$14))))</f>
        <v>0</v>
      </c>
      <c r="X333" s="126" t="n">
        <f aca="false">U333+V333+W333</f>
        <v>0</v>
      </c>
      <c r="Y333" s="132"/>
      <c r="Z333" s="132"/>
      <c r="AA333" s="132"/>
      <c r="AB333" s="132"/>
      <c r="AC333" s="132"/>
      <c r="AD333" s="132"/>
      <c r="AE333" s="133"/>
    </row>
    <row r="334" customFormat="false" ht="33.75" hidden="true" customHeight="true" outlineLevel="0" collapsed="false">
      <c r="A334" s="132"/>
      <c r="B334" s="133"/>
      <c r="C334" s="129"/>
      <c r="D334" s="130"/>
      <c r="E334" s="131"/>
      <c r="F334" s="131"/>
      <c r="G334" s="134"/>
      <c r="H334" s="124"/>
      <c r="I334" s="124" t="n">
        <v>0</v>
      </c>
      <c r="J334" s="124" t="n">
        <v>0</v>
      </c>
      <c r="K334" s="125" t="n">
        <v>0</v>
      </c>
      <c r="L334" s="126" t="n">
        <f aca="false">(I334*J334*K334)</f>
        <v>0</v>
      </c>
      <c r="M334" s="126" t="n">
        <f aca="false">IF($H334="AGÊNCIA INTERNO",(0),L334*$M$14)</f>
        <v>0</v>
      </c>
      <c r="N334" s="126" t="n">
        <f aca="false">IF($H334="AGÊNCIA",($L334+$M334)*$N$14,IF($H334="AGÊNCIA INTERNO",($L334*$N$14),IF($H334="FAT.DIRETO",($M334*$N$14))))</f>
        <v>0</v>
      </c>
      <c r="O334" s="126" t="n">
        <f aca="false">L334+M334+N334</f>
        <v>0</v>
      </c>
      <c r="P334" s="127" t="s">
        <v>29</v>
      </c>
      <c r="Q334" s="132"/>
      <c r="R334" s="124" t="n">
        <v>0</v>
      </c>
      <c r="S334" s="124" t="n">
        <v>0</v>
      </c>
      <c r="T334" s="125" t="n">
        <v>0</v>
      </c>
      <c r="U334" s="126" t="n">
        <f aca="false">(R334*S334*T334)</f>
        <v>0</v>
      </c>
      <c r="V334" s="126" t="n">
        <f aca="false">IF($H334="AGÊNCIA INTERNO",(0),U334*$V$14)</f>
        <v>0</v>
      </c>
      <c r="W334" s="126" t="n">
        <f aca="false">IF($H334="AGÊNCIA",($U334+$V334)*$W$14,IF($H334="AGÊNCIA INTERNO",($U334*$N$14),IF($H334="FAT.DIRETO",($V334*$N$14))))</f>
        <v>0</v>
      </c>
      <c r="X334" s="126" t="n">
        <f aca="false">U334+V334+W334</f>
        <v>0</v>
      </c>
      <c r="Y334" s="132"/>
      <c r="Z334" s="132"/>
      <c r="AA334" s="132"/>
      <c r="AB334" s="132"/>
      <c r="AC334" s="132"/>
      <c r="AD334" s="132"/>
      <c r="AE334" s="133"/>
    </row>
    <row r="335" customFormat="false" ht="33.75" hidden="true" customHeight="true" outlineLevel="0" collapsed="false">
      <c r="A335" s="132"/>
      <c r="B335" s="133"/>
      <c r="C335" s="129"/>
      <c r="D335" s="130"/>
      <c r="E335" s="131"/>
      <c r="F335" s="131"/>
      <c r="G335" s="134"/>
      <c r="H335" s="124"/>
      <c r="I335" s="124" t="n">
        <v>0</v>
      </c>
      <c r="J335" s="124" t="n">
        <v>0</v>
      </c>
      <c r="K335" s="125" t="n">
        <v>0</v>
      </c>
      <c r="L335" s="126" t="n">
        <f aca="false">(I335*J335*K335)</f>
        <v>0</v>
      </c>
      <c r="M335" s="126" t="n">
        <f aca="false">IF($H335="AGÊNCIA INTERNO",(0),L335*$M$14)</f>
        <v>0</v>
      </c>
      <c r="N335" s="126" t="n">
        <f aca="false">IF($H335="AGÊNCIA",($L335+$M335)*$N$14,IF($H335="AGÊNCIA INTERNO",($L335*$N$14),IF($H335="FAT.DIRETO",($M335*$N$14))))</f>
        <v>0</v>
      </c>
      <c r="O335" s="126" t="n">
        <f aca="false">L335+M335+N335</f>
        <v>0</v>
      </c>
      <c r="P335" s="127" t="s">
        <v>29</v>
      </c>
      <c r="Q335" s="132"/>
      <c r="R335" s="124" t="n">
        <v>0</v>
      </c>
      <c r="S335" s="124" t="n">
        <v>0</v>
      </c>
      <c r="T335" s="125" t="n">
        <v>0</v>
      </c>
      <c r="U335" s="126" t="n">
        <f aca="false">(R335*S335*T335)</f>
        <v>0</v>
      </c>
      <c r="V335" s="126" t="n">
        <f aca="false">IF($H335="AGÊNCIA INTERNO",(0),U335*$V$14)</f>
        <v>0</v>
      </c>
      <c r="W335" s="126" t="n">
        <f aca="false">IF($H335="AGÊNCIA",($U335+$V335)*$W$14,IF($H335="AGÊNCIA INTERNO",($U335*$N$14),IF($H335="FAT.DIRETO",($V335*$N$14))))</f>
        <v>0</v>
      </c>
      <c r="X335" s="126" t="n">
        <f aca="false">U335+V335+W335</f>
        <v>0</v>
      </c>
      <c r="Y335" s="132"/>
      <c r="Z335" s="132"/>
      <c r="AA335" s="132"/>
      <c r="AB335" s="132"/>
      <c r="AC335" s="132"/>
      <c r="AD335" s="132"/>
      <c r="AE335" s="133"/>
    </row>
    <row r="336" customFormat="false" ht="33.75" hidden="true" customHeight="true" outlineLevel="0" collapsed="false">
      <c r="A336" s="132"/>
      <c r="B336" s="133"/>
      <c r="C336" s="129"/>
      <c r="D336" s="130"/>
      <c r="E336" s="131"/>
      <c r="F336" s="131"/>
      <c r="G336" s="134"/>
      <c r="H336" s="124"/>
      <c r="I336" s="124" t="n">
        <v>0</v>
      </c>
      <c r="J336" s="124" t="n">
        <v>0</v>
      </c>
      <c r="K336" s="125" t="n">
        <v>0</v>
      </c>
      <c r="L336" s="126" t="n">
        <f aca="false">(I336*J336*K336)</f>
        <v>0</v>
      </c>
      <c r="M336" s="126" t="n">
        <f aca="false">IF($H336="AGÊNCIA INTERNO",(0),L336*$M$14)</f>
        <v>0</v>
      </c>
      <c r="N336" s="126" t="n">
        <f aca="false">IF($H336="AGÊNCIA",($L336+$M336)*$N$14,IF($H336="AGÊNCIA INTERNO",($L336*$N$14),IF($H336="FAT.DIRETO",($M336*$N$14))))</f>
        <v>0</v>
      </c>
      <c r="O336" s="126" t="n">
        <f aca="false">L336+M336+N336</f>
        <v>0</v>
      </c>
      <c r="P336" s="127" t="s">
        <v>29</v>
      </c>
      <c r="Q336" s="132"/>
      <c r="R336" s="124" t="n">
        <v>0</v>
      </c>
      <c r="S336" s="124" t="n">
        <v>0</v>
      </c>
      <c r="T336" s="125" t="n">
        <v>0</v>
      </c>
      <c r="U336" s="126" t="n">
        <f aca="false">(R336*S336*T336)</f>
        <v>0</v>
      </c>
      <c r="V336" s="126" t="n">
        <f aca="false">IF($H336="AGÊNCIA INTERNO",(0),U336*$V$14)</f>
        <v>0</v>
      </c>
      <c r="W336" s="126" t="n">
        <f aca="false">IF($H336="AGÊNCIA",($U336+$V336)*$W$14,IF($H336="AGÊNCIA INTERNO",($U336*$N$14),IF($H336="FAT.DIRETO",($V336*$N$14))))</f>
        <v>0</v>
      </c>
      <c r="X336" s="126" t="n">
        <f aca="false">U336+V336+W336</f>
        <v>0</v>
      </c>
      <c r="Y336" s="132"/>
      <c r="Z336" s="132"/>
      <c r="AA336" s="132"/>
      <c r="AB336" s="132"/>
      <c r="AC336" s="132"/>
      <c r="AD336" s="132"/>
      <c r="AE336" s="133"/>
    </row>
    <row r="337" customFormat="false" ht="33.75" hidden="true" customHeight="true" outlineLevel="0" collapsed="false">
      <c r="A337" s="132"/>
      <c r="B337" s="133"/>
      <c r="C337" s="129"/>
      <c r="D337" s="130"/>
      <c r="E337" s="131"/>
      <c r="F337" s="131"/>
      <c r="G337" s="134"/>
      <c r="H337" s="124"/>
      <c r="I337" s="124" t="n">
        <v>0</v>
      </c>
      <c r="J337" s="124" t="n">
        <v>0</v>
      </c>
      <c r="K337" s="125" t="n">
        <v>0</v>
      </c>
      <c r="L337" s="126" t="n">
        <f aca="false">(I337*J337*K337)</f>
        <v>0</v>
      </c>
      <c r="M337" s="126" t="n">
        <f aca="false">IF($H337="AGÊNCIA INTERNO",(0),L337*$M$14)</f>
        <v>0</v>
      </c>
      <c r="N337" s="126" t="n">
        <f aca="false">IF($H337="AGÊNCIA",($L337+$M337)*$N$14,IF($H337="AGÊNCIA INTERNO",($L337*$N$14),IF($H337="FAT.DIRETO",($M337*$N$14))))</f>
        <v>0</v>
      </c>
      <c r="O337" s="126" t="n">
        <f aca="false">L337+M337+N337</f>
        <v>0</v>
      </c>
      <c r="P337" s="127" t="s">
        <v>29</v>
      </c>
      <c r="Q337" s="132"/>
      <c r="R337" s="124" t="n">
        <v>0</v>
      </c>
      <c r="S337" s="124" t="n">
        <v>0</v>
      </c>
      <c r="T337" s="125" t="n">
        <v>0</v>
      </c>
      <c r="U337" s="126" t="n">
        <f aca="false">(R337*S337*T337)</f>
        <v>0</v>
      </c>
      <c r="V337" s="126" t="n">
        <f aca="false">IF($H337="AGÊNCIA INTERNO",(0),U337*$V$14)</f>
        <v>0</v>
      </c>
      <c r="W337" s="126" t="n">
        <f aca="false">IF($H337="AGÊNCIA",($U337+$V337)*$W$14,IF($H337="AGÊNCIA INTERNO",($U337*$N$14),IF($H337="FAT.DIRETO",($V337*$N$14))))</f>
        <v>0</v>
      </c>
      <c r="X337" s="126" t="n">
        <f aca="false">U337+V337+W337</f>
        <v>0</v>
      </c>
      <c r="Y337" s="132"/>
      <c r="Z337" s="132"/>
      <c r="AA337" s="132"/>
      <c r="AB337" s="132"/>
      <c r="AC337" s="132"/>
      <c r="AD337" s="132"/>
      <c r="AE337" s="133"/>
    </row>
    <row r="338" customFormat="false" ht="33.75" hidden="true" customHeight="true" outlineLevel="0" collapsed="false">
      <c r="A338" s="132"/>
      <c r="B338" s="133"/>
      <c r="C338" s="129"/>
      <c r="D338" s="130"/>
      <c r="E338" s="131"/>
      <c r="F338" s="131"/>
      <c r="G338" s="134"/>
      <c r="H338" s="124"/>
      <c r="I338" s="124" t="n">
        <v>0</v>
      </c>
      <c r="J338" s="124" t="n">
        <v>0</v>
      </c>
      <c r="K338" s="125" t="n">
        <v>0</v>
      </c>
      <c r="L338" s="126" t="n">
        <f aca="false">(I338*J338*K338)</f>
        <v>0</v>
      </c>
      <c r="M338" s="126" t="n">
        <f aca="false">IF($H338="AGÊNCIA INTERNO",(0),L338*$M$14)</f>
        <v>0</v>
      </c>
      <c r="N338" s="126" t="n">
        <f aca="false">IF($H338="AGÊNCIA",($L338+$M338)*$N$14,IF($H338="AGÊNCIA INTERNO",($L338*$N$14),IF($H338="FAT.DIRETO",($M338*$N$14))))</f>
        <v>0</v>
      </c>
      <c r="O338" s="126" t="n">
        <f aca="false">L338+M338+N338</f>
        <v>0</v>
      </c>
      <c r="P338" s="127" t="s">
        <v>29</v>
      </c>
      <c r="Q338" s="132"/>
      <c r="R338" s="124" t="n">
        <v>0</v>
      </c>
      <c r="S338" s="124" t="n">
        <v>0</v>
      </c>
      <c r="T338" s="125" t="n">
        <v>0</v>
      </c>
      <c r="U338" s="126" t="n">
        <f aca="false">(R338*S338*T338)</f>
        <v>0</v>
      </c>
      <c r="V338" s="126" t="n">
        <f aca="false">IF($H338="AGÊNCIA INTERNO",(0),U338*$V$14)</f>
        <v>0</v>
      </c>
      <c r="W338" s="126" t="n">
        <f aca="false">IF($H338="AGÊNCIA",($U338+$V338)*$W$14,IF($H338="AGÊNCIA INTERNO",($U338*$N$14),IF($H338="FAT.DIRETO",($V338*$N$14))))</f>
        <v>0</v>
      </c>
      <c r="X338" s="126" t="n">
        <f aca="false">U338+V338+W338</f>
        <v>0</v>
      </c>
      <c r="Y338" s="132"/>
      <c r="Z338" s="132"/>
      <c r="AA338" s="132"/>
      <c r="AB338" s="132"/>
      <c r="AC338" s="132"/>
      <c r="AD338" s="132"/>
      <c r="AE338" s="133"/>
    </row>
    <row r="339" customFormat="false" ht="33.75" hidden="true" customHeight="true" outlineLevel="0" collapsed="false">
      <c r="A339" s="132"/>
      <c r="B339" s="133"/>
      <c r="C339" s="129"/>
      <c r="D339" s="130"/>
      <c r="E339" s="131"/>
      <c r="F339" s="131"/>
      <c r="G339" s="134"/>
      <c r="H339" s="124"/>
      <c r="I339" s="124" t="n">
        <v>0</v>
      </c>
      <c r="J339" s="124" t="n">
        <v>0</v>
      </c>
      <c r="K339" s="125" t="n">
        <v>0</v>
      </c>
      <c r="L339" s="126" t="n">
        <f aca="false">(I339*J339*K339)</f>
        <v>0</v>
      </c>
      <c r="M339" s="126" t="n">
        <f aca="false">IF($H339="AGÊNCIA INTERNO",(0),L339*$M$14)</f>
        <v>0</v>
      </c>
      <c r="N339" s="126" t="n">
        <f aca="false">IF($H339="AGÊNCIA",($L339+$M339)*$N$14,IF($H339="AGÊNCIA INTERNO",($L339*$N$14),IF($H339="FAT.DIRETO",($M339*$N$14))))</f>
        <v>0</v>
      </c>
      <c r="O339" s="126" t="n">
        <f aca="false">L339+M339+N339</f>
        <v>0</v>
      </c>
      <c r="P339" s="127" t="s">
        <v>29</v>
      </c>
      <c r="Q339" s="132"/>
      <c r="R339" s="124" t="n">
        <v>0</v>
      </c>
      <c r="S339" s="124" t="n">
        <v>0</v>
      </c>
      <c r="T339" s="125" t="n">
        <v>0</v>
      </c>
      <c r="U339" s="126" t="n">
        <f aca="false">(R339*S339*T339)</f>
        <v>0</v>
      </c>
      <c r="V339" s="126" t="n">
        <f aca="false">IF($H339="AGÊNCIA INTERNO",(0),U339*$V$14)</f>
        <v>0</v>
      </c>
      <c r="W339" s="126" t="n">
        <f aca="false">IF($H339="AGÊNCIA",($U339+$V339)*$W$14,IF($H339="AGÊNCIA INTERNO",($U339*$N$14),IF($H339="FAT.DIRETO",($V339*$N$14))))</f>
        <v>0</v>
      </c>
      <c r="X339" s="126" t="n">
        <f aca="false">U339+V339+W339</f>
        <v>0</v>
      </c>
      <c r="Y339" s="132"/>
      <c r="Z339" s="132"/>
      <c r="AA339" s="132"/>
      <c r="AB339" s="132"/>
      <c r="AC339" s="132"/>
      <c r="AD339" s="132"/>
      <c r="AE339" s="133"/>
    </row>
    <row r="340" customFormat="false" ht="33.75" hidden="true" customHeight="true" outlineLevel="0" collapsed="false">
      <c r="A340" s="132"/>
      <c r="B340" s="133"/>
      <c r="C340" s="129"/>
      <c r="D340" s="130"/>
      <c r="E340" s="131"/>
      <c r="F340" s="131"/>
      <c r="G340" s="134"/>
      <c r="H340" s="124"/>
      <c r="I340" s="124" t="n">
        <v>0</v>
      </c>
      <c r="J340" s="124" t="n">
        <v>0</v>
      </c>
      <c r="K340" s="125" t="n">
        <v>0</v>
      </c>
      <c r="L340" s="126" t="n">
        <f aca="false">(I340*J340*K340)</f>
        <v>0</v>
      </c>
      <c r="M340" s="126" t="n">
        <f aca="false">IF($H340="AGÊNCIA INTERNO",(0),L340*$M$14)</f>
        <v>0</v>
      </c>
      <c r="N340" s="126" t="n">
        <f aca="false">IF($H340="AGÊNCIA",($L340+$M340)*$N$14,IF($H340="AGÊNCIA INTERNO",($L340*$N$14),IF($H340="FAT.DIRETO",($M340*$N$14))))</f>
        <v>0</v>
      </c>
      <c r="O340" s="126" t="n">
        <f aca="false">L340+M340+N340</f>
        <v>0</v>
      </c>
      <c r="P340" s="127" t="s">
        <v>29</v>
      </c>
      <c r="Q340" s="132"/>
      <c r="R340" s="124" t="n">
        <v>0</v>
      </c>
      <c r="S340" s="124" t="n">
        <v>0</v>
      </c>
      <c r="T340" s="125" t="n">
        <v>0</v>
      </c>
      <c r="U340" s="126" t="n">
        <f aca="false">(R340*S340*T340)</f>
        <v>0</v>
      </c>
      <c r="V340" s="126" t="n">
        <f aca="false">IF($H340="AGÊNCIA INTERNO",(0),U340*$V$14)</f>
        <v>0</v>
      </c>
      <c r="W340" s="126" t="n">
        <f aca="false">IF($H340="AGÊNCIA",($U340+$V340)*$W$14,IF($H340="AGÊNCIA INTERNO",($U340*$N$14),IF($H340="FAT.DIRETO",($V340*$N$14))))</f>
        <v>0</v>
      </c>
      <c r="X340" s="126" t="n">
        <f aca="false">U340+V340+W340</f>
        <v>0</v>
      </c>
      <c r="Y340" s="132"/>
      <c r="Z340" s="132"/>
      <c r="AA340" s="132"/>
      <c r="AB340" s="132"/>
      <c r="AC340" s="132"/>
      <c r="AD340" s="132"/>
      <c r="AE340" s="133"/>
    </row>
    <row r="341" customFormat="false" ht="33.75" hidden="true" customHeight="true" outlineLevel="0" collapsed="false">
      <c r="A341" s="132"/>
      <c r="B341" s="133"/>
      <c r="C341" s="129"/>
      <c r="D341" s="130"/>
      <c r="E341" s="131"/>
      <c r="F341" s="131"/>
      <c r="G341" s="134"/>
      <c r="H341" s="124"/>
      <c r="I341" s="124" t="n">
        <v>0</v>
      </c>
      <c r="J341" s="124" t="n">
        <v>0</v>
      </c>
      <c r="K341" s="125" t="n">
        <v>0</v>
      </c>
      <c r="L341" s="126" t="n">
        <f aca="false">(I341*J341*K341)</f>
        <v>0</v>
      </c>
      <c r="M341" s="126" t="n">
        <f aca="false">IF($H341="AGÊNCIA INTERNO",(0),L341*$M$14)</f>
        <v>0</v>
      </c>
      <c r="N341" s="126" t="n">
        <f aca="false">IF($H341="AGÊNCIA",($L341+$M341)*$N$14,IF($H341="AGÊNCIA INTERNO",($L341*$N$14),IF($H341="FAT.DIRETO",($M341*$N$14))))</f>
        <v>0</v>
      </c>
      <c r="O341" s="126" t="n">
        <f aca="false">L341+M341+N341</f>
        <v>0</v>
      </c>
      <c r="P341" s="127" t="s">
        <v>29</v>
      </c>
      <c r="Q341" s="132"/>
      <c r="R341" s="124" t="n">
        <v>0</v>
      </c>
      <c r="S341" s="124" t="n">
        <v>0</v>
      </c>
      <c r="T341" s="125" t="n">
        <v>0</v>
      </c>
      <c r="U341" s="126" t="n">
        <f aca="false">(R341*S341*T341)</f>
        <v>0</v>
      </c>
      <c r="V341" s="126" t="n">
        <f aca="false">IF($H341="AGÊNCIA INTERNO",(0),U341*$V$14)</f>
        <v>0</v>
      </c>
      <c r="W341" s="126" t="n">
        <f aca="false">IF($H341="AGÊNCIA",($U341+$V341)*$W$14,IF($H341="AGÊNCIA INTERNO",($U341*$N$14),IF($H341="FAT.DIRETO",($V341*$N$14))))</f>
        <v>0</v>
      </c>
      <c r="X341" s="126" t="n">
        <f aca="false">U341+V341+W341</f>
        <v>0</v>
      </c>
      <c r="Y341" s="132"/>
      <c r="Z341" s="132"/>
      <c r="AA341" s="132"/>
      <c r="AB341" s="132"/>
      <c r="AC341" s="132"/>
      <c r="AD341" s="132"/>
      <c r="AE341" s="133"/>
    </row>
    <row r="342" customFormat="false" ht="33.75" hidden="true" customHeight="true" outlineLevel="0" collapsed="false">
      <c r="A342" s="132"/>
      <c r="B342" s="133"/>
      <c r="C342" s="129"/>
      <c r="D342" s="130"/>
      <c r="E342" s="131"/>
      <c r="F342" s="131"/>
      <c r="G342" s="134"/>
      <c r="H342" s="124"/>
      <c r="I342" s="124" t="n">
        <v>0</v>
      </c>
      <c r="J342" s="124" t="n">
        <v>0</v>
      </c>
      <c r="K342" s="125" t="n">
        <v>0</v>
      </c>
      <c r="L342" s="126" t="n">
        <f aca="false">(I342*J342*K342)</f>
        <v>0</v>
      </c>
      <c r="M342" s="126" t="n">
        <f aca="false">IF($H342="AGÊNCIA INTERNO",(0),L342*$M$14)</f>
        <v>0</v>
      </c>
      <c r="N342" s="126" t="n">
        <f aca="false">IF($H342="AGÊNCIA",($L342+$M342)*$N$14,IF($H342="AGÊNCIA INTERNO",($L342*$N$14),IF($H342="FAT.DIRETO",($M342*$N$14))))</f>
        <v>0</v>
      </c>
      <c r="O342" s="126" t="n">
        <f aca="false">L342+M342+N342</f>
        <v>0</v>
      </c>
      <c r="P342" s="127" t="s">
        <v>29</v>
      </c>
      <c r="Q342" s="132"/>
      <c r="R342" s="124" t="n">
        <v>0</v>
      </c>
      <c r="S342" s="124" t="n">
        <v>0</v>
      </c>
      <c r="T342" s="125" t="n">
        <v>0</v>
      </c>
      <c r="U342" s="126" t="n">
        <f aca="false">(R342*S342*T342)</f>
        <v>0</v>
      </c>
      <c r="V342" s="126" t="n">
        <f aca="false">IF($H342="AGÊNCIA INTERNO",(0),U342*$V$14)</f>
        <v>0</v>
      </c>
      <c r="W342" s="126" t="n">
        <f aca="false">IF($H342="AGÊNCIA",($U342+$V342)*$W$14,IF($H342="AGÊNCIA INTERNO",($U342*$N$14),IF($H342="FAT.DIRETO",($V342*$N$14))))</f>
        <v>0</v>
      </c>
      <c r="X342" s="126" t="n">
        <f aca="false">U342+V342+W342</f>
        <v>0</v>
      </c>
      <c r="Y342" s="132"/>
      <c r="Z342" s="132"/>
      <c r="AA342" s="132"/>
      <c r="AB342" s="132"/>
      <c r="AC342" s="132"/>
      <c r="AD342" s="132"/>
      <c r="AE342" s="133"/>
    </row>
    <row r="343" customFormat="false" ht="33.75" hidden="true" customHeight="true" outlineLevel="0" collapsed="false">
      <c r="A343" s="132"/>
      <c r="B343" s="133"/>
      <c r="C343" s="129"/>
      <c r="D343" s="130"/>
      <c r="E343" s="131"/>
      <c r="F343" s="131"/>
      <c r="G343" s="134"/>
      <c r="H343" s="124"/>
      <c r="I343" s="124" t="n">
        <v>0</v>
      </c>
      <c r="J343" s="124" t="n">
        <v>0</v>
      </c>
      <c r="K343" s="125" t="n">
        <v>0</v>
      </c>
      <c r="L343" s="126" t="n">
        <f aca="false">(I343*J343*K343)</f>
        <v>0</v>
      </c>
      <c r="M343" s="126" t="n">
        <f aca="false">IF($H343="AGÊNCIA INTERNO",(0),L343*$M$14)</f>
        <v>0</v>
      </c>
      <c r="N343" s="126" t="n">
        <f aca="false">IF($H343="AGÊNCIA",($L343+$M343)*$N$14,IF($H343="AGÊNCIA INTERNO",($L343*$N$14),IF($H343="FAT.DIRETO",($M343*$N$14))))</f>
        <v>0</v>
      </c>
      <c r="O343" s="126" t="n">
        <f aca="false">L343+M343+N343</f>
        <v>0</v>
      </c>
      <c r="P343" s="127" t="s">
        <v>29</v>
      </c>
      <c r="Q343" s="132"/>
      <c r="R343" s="124" t="n">
        <v>0</v>
      </c>
      <c r="S343" s="124" t="n">
        <v>0</v>
      </c>
      <c r="T343" s="125" t="n">
        <v>0</v>
      </c>
      <c r="U343" s="126" t="n">
        <f aca="false">(R343*S343*T343)</f>
        <v>0</v>
      </c>
      <c r="V343" s="126" t="n">
        <f aca="false">IF($H343="AGÊNCIA INTERNO",(0),U343*$V$14)</f>
        <v>0</v>
      </c>
      <c r="W343" s="126" t="n">
        <f aca="false">IF($H343="AGÊNCIA",($U343+$V343)*$W$14,IF($H343="AGÊNCIA INTERNO",($U343*$N$14),IF($H343="FAT.DIRETO",($V343*$N$14))))</f>
        <v>0</v>
      </c>
      <c r="X343" s="126" t="n">
        <f aca="false">U343+V343+W343</f>
        <v>0</v>
      </c>
      <c r="Y343" s="132"/>
      <c r="Z343" s="132"/>
      <c r="AA343" s="132"/>
      <c r="AB343" s="132"/>
      <c r="AC343" s="132"/>
      <c r="AD343" s="132"/>
      <c r="AE343" s="133"/>
    </row>
    <row r="344" customFormat="false" ht="33.75" hidden="true" customHeight="true" outlineLevel="0" collapsed="false">
      <c r="A344" s="132"/>
      <c r="B344" s="133"/>
      <c r="C344" s="129"/>
      <c r="D344" s="130"/>
      <c r="E344" s="131"/>
      <c r="F344" s="131"/>
      <c r="G344" s="134"/>
      <c r="H344" s="124"/>
      <c r="I344" s="124" t="n">
        <v>0</v>
      </c>
      <c r="J344" s="124" t="n">
        <v>0</v>
      </c>
      <c r="K344" s="125" t="n">
        <v>0</v>
      </c>
      <c r="L344" s="126" t="n">
        <f aca="false">(I344*J344*K344)</f>
        <v>0</v>
      </c>
      <c r="M344" s="126" t="n">
        <f aca="false">IF($H344="AGÊNCIA INTERNO",(0),L344*$M$14)</f>
        <v>0</v>
      </c>
      <c r="N344" s="126" t="n">
        <f aca="false">IF($H344="AGÊNCIA",($L344+$M344)*$N$14,IF($H344="AGÊNCIA INTERNO",($L344*$N$14),IF($H344="FAT.DIRETO",($M344*$N$14))))</f>
        <v>0</v>
      </c>
      <c r="O344" s="126" t="n">
        <f aca="false">L344+M344+N344</f>
        <v>0</v>
      </c>
      <c r="P344" s="127" t="s">
        <v>29</v>
      </c>
      <c r="Q344" s="132"/>
      <c r="R344" s="124" t="n">
        <v>0</v>
      </c>
      <c r="S344" s="124" t="n">
        <v>0</v>
      </c>
      <c r="T344" s="125" t="n">
        <v>0</v>
      </c>
      <c r="U344" s="126" t="n">
        <f aca="false">(R344*S344*T344)</f>
        <v>0</v>
      </c>
      <c r="V344" s="126" t="n">
        <f aca="false">IF($H344="AGÊNCIA INTERNO",(0),U344*$V$14)</f>
        <v>0</v>
      </c>
      <c r="W344" s="126" t="n">
        <f aca="false">IF($H344="AGÊNCIA",($U344+$V344)*$W$14,IF($H344="AGÊNCIA INTERNO",($U344*$N$14),IF($H344="FAT.DIRETO",($V344*$N$14))))</f>
        <v>0</v>
      </c>
      <c r="X344" s="126" t="n">
        <f aca="false">U344+V344+W344</f>
        <v>0</v>
      </c>
      <c r="Y344" s="132"/>
      <c r="Z344" s="132"/>
      <c r="AA344" s="132"/>
      <c r="AB344" s="132"/>
      <c r="AC344" s="132"/>
      <c r="AD344" s="132"/>
      <c r="AE344" s="133"/>
    </row>
    <row r="345" customFormat="false" ht="33.75" hidden="true" customHeight="true" outlineLevel="0" collapsed="false">
      <c r="A345" s="132"/>
      <c r="B345" s="133"/>
      <c r="C345" s="129"/>
      <c r="D345" s="130"/>
      <c r="E345" s="131"/>
      <c r="F345" s="131"/>
      <c r="G345" s="134"/>
      <c r="H345" s="124"/>
      <c r="I345" s="124" t="n">
        <v>0</v>
      </c>
      <c r="J345" s="124" t="n">
        <v>0</v>
      </c>
      <c r="K345" s="125" t="n">
        <v>0</v>
      </c>
      <c r="L345" s="126" t="n">
        <f aca="false">(I345*J345*K345)</f>
        <v>0</v>
      </c>
      <c r="M345" s="126" t="n">
        <f aca="false">IF($H345="AGÊNCIA INTERNO",(0),L345*$M$14)</f>
        <v>0</v>
      </c>
      <c r="N345" s="126" t="n">
        <f aca="false">IF($H345="AGÊNCIA",($L345+$M345)*$N$14,IF($H345="AGÊNCIA INTERNO",($L345*$N$14),IF($H345="FAT.DIRETO",($M345*$N$14))))</f>
        <v>0</v>
      </c>
      <c r="O345" s="126" t="n">
        <f aca="false">L345+M345+N345</f>
        <v>0</v>
      </c>
      <c r="P345" s="127" t="s">
        <v>29</v>
      </c>
      <c r="Q345" s="132"/>
      <c r="R345" s="124" t="n">
        <v>0</v>
      </c>
      <c r="S345" s="124" t="n">
        <v>0</v>
      </c>
      <c r="T345" s="125" t="n">
        <v>0</v>
      </c>
      <c r="U345" s="126" t="n">
        <f aca="false">(R345*S345*T345)</f>
        <v>0</v>
      </c>
      <c r="V345" s="126" t="n">
        <f aca="false">IF($H345="AGÊNCIA INTERNO",(0),U345*$V$14)</f>
        <v>0</v>
      </c>
      <c r="W345" s="126" t="n">
        <f aca="false">IF($H345="AGÊNCIA",($U345+$V345)*$W$14,IF($H345="AGÊNCIA INTERNO",($U345*$N$14),IF($H345="FAT.DIRETO",($V345*$N$14))))</f>
        <v>0</v>
      </c>
      <c r="X345" s="126" t="n">
        <f aca="false">U345+V345+W345</f>
        <v>0</v>
      </c>
      <c r="Y345" s="132"/>
      <c r="Z345" s="132"/>
      <c r="AA345" s="132"/>
      <c r="AB345" s="132"/>
      <c r="AC345" s="132"/>
      <c r="AD345" s="132"/>
      <c r="AE345" s="133"/>
    </row>
    <row r="346" customFormat="false" ht="33.75" hidden="true" customHeight="true" outlineLevel="0" collapsed="false">
      <c r="A346" s="132"/>
      <c r="B346" s="133"/>
      <c r="C346" s="129"/>
      <c r="D346" s="130"/>
      <c r="E346" s="131"/>
      <c r="F346" s="131"/>
      <c r="G346" s="134"/>
      <c r="H346" s="124"/>
      <c r="I346" s="124" t="n">
        <v>0</v>
      </c>
      <c r="J346" s="124" t="n">
        <v>0</v>
      </c>
      <c r="K346" s="125" t="n">
        <v>0</v>
      </c>
      <c r="L346" s="126" t="n">
        <f aca="false">(I346*J346*K346)</f>
        <v>0</v>
      </c>
      <c r="M346" s="126" t="n">
        <f aca="false">IF($H346="AGÊNCIA INTERNO",(0),L346*$M$14)</f>
        <v>0</v>
      </c>
      <c r="N346" s="126" t="n">
        <f aca="false">IF($H346="AGÊNCIA",($L346+$M346)*$N$14,IF($H346="AGÊNCIA INTERNO",($L346*$N$14),IF($H346="FAT.DIRETO",($M346*$N$14))))</f>
        <v>0</v>
      </c>
      <c r="O346" s="126" t="n">
        <f aca="false">L346+M346+N346</f>
        <v>0</v>
      </c>
      <c r="P346" s="127" t="s">
        <v>29</v>
      </c>
      <c r="Q346" s="132"/>
      <c r="R346" s="124" t="n">
        <v>0</v>
      </c>
      <c r="S346" s="124" t="n">
        <v>0</v>
      </c>
      <c r="T346" s="125" t="n">
        <v>0</v>
      </c>
      <c r="U346" s="126" t="n">
        <f aca="false">(R346*S346*T346)</f>
        <v>0</v>
      </c>
      <c r="V346" s="126" t="n">
        <f aca="false">IF($H346="AGÊNCIA INTERNO",(0),U346*$V$14)</f>
        <v>0</v>
      </c>
      <c r="W346" s="126" t="n">
        <f aca="false">IF($H346="AGÊNCIA",($U346+$V346)*$W$14,IF($H346="AGÊNCIA INTERNO",($U346*$N$14),IF($H346="FAT.DIRETO",($V346*$N$14))))</f>
        <v>0</v>
      </c>
      <c r="X346" s="126" t="n">
        <f aca="false">U346+V346+W346</f>
        <v>0</v>
      </c>
      <c r="Y346" s="132"/>
      <c r="Z346" s="132"/>
      <c r="AA346" s="132"/>
      <c r="AB346" s="132"/>
      <c r="AC346" s="132"/>
      <c r="AD346" s="132"/>
      <c r="AE346" s="133"/>
    </row>
    <row r="347" customFormat="false" ht="33.75" hidden="true" customHeight="true" outlineLevel="0" collapsed="false">
      <c r="A347" s="132"/>
      <c r="B347" s="133"/>
      <c r="C347" s="129"/>
      <c r="D347" s="130"/>
      <c r="E347" s="131"/>
      <c r="F347" s="131"/>
      <c r="G347" s="134"/>
      <c r="H347" s="124"/>
      <c r="I347" s="124" t="n">
        <v>0</v>
      </c>
      <c r="J347" s="124" t="n">
        <v>0</v>
      </c>
      <c r="K347" s="125" t="n">
        <v>0</v>
      </c>
      <c r="L347" s="126" t="n">
        <f aca="false">(I347*J347*K347)</f>
        <v>0</v>
      </c>
      <c r="M347" s="126" t="n">
        <f aca="false">IF($H347="AGÊNCIA INTERNO",(0),L347*$M$14)</f>
        <v>0</v>
      </c>
      <c r="N347" s="126" t="n">
        <f aca="false">IF($H347="AGÊNCIA",($L347+$M347)*$N$14,IF($H347="AGÊNCIA INTERNO",($L347*$N$14),IF($H347="FAT.DIRETO",($M347*$N$14))))</f>
        <v>0</v>
      </c>
      <c r="O347" s="126" t="n">
        <f aca="false">L347+M347+N347</f>
        <v>0</v>
      </c>
      <c r="P347" s="127" t="s">
        <v>29</v>
      </c>
      <c r="Q347" s="132"/>
      <c r="R347" s="124" t="n">
        <v>0</v>
      </c>
      <c r="S347" s="124" t="n">
        <v>0</v>
      </c>
      <c r="T347" s="125" t="n">
        <v>0</v>
      </c>
      <c r="U347" s="126" t="n">
        <f aca="false">(R347*S347*T347)</f>
        <v>0</v>
      </c>
      <c r="V347" s="126" t="n">
        <f aca="false">IF($H347="AGÊNCIA INTERNO",(0),U347*$V$14)</f>
        <v>0</v>
      </c>
      <c r="W347" s="126" t="n">
        <f aca="false">IF($H347="AGÊNCIA",($U347+$V347)*$W$14,IF($H347="AGÊNCIA INTERNO",($U347*$N$14),IF($H347="FAT.DIRETO",($V347*$N$14))))</f>
        <v>0</v>
      </c>
      <c r="X347" s="126" t="n">
        <f aca="false">U347+V347+W347</f>
        <v>0</v>
      </c>
      <c r="Y347" s="132"/>
      <c r="Z347" s="132"/>
      <c r="AA347" s="132"/>
      <c r="AB347" s="132"/>
      <c r="AC347" s="132"/>
      <c r="AD347" s="132"/>
      <c r="AE347" s="133"/>
    </row>
    <row r="348" customFormat="false" ht="33.75" hidden="true" customHeight="true" outlineLevel="0" collapsed="false">
      <c r="A348" s="132"/>
      <c r="B348" s="133"/>
      <c r="C348" s="129"/>
      <c r="D348" s="130"/>
      <c r="E348" s="131"/>
      <c r="F348" s="131"/>
      <c r="G348" s="134"/>
      <c r="H348" s="124"/>
      <c r="I348" s="124" t="n">
        <v>0</v>
      </c>
      <c r="J348" s="124" t="n">
        <v>0</v>
      </c>
      <c r="K348" s="125" t="n">
        <v>0</v>
      </c>
      <c r="L348" s="126" t="n">
        <f aca="false">(I348*J348*K348)</f>
        <v>0</v>
      </c>
      <c r="M348" s="126" t="n">
        <f aca="false">IF($H348="AGÊNCIA INTERNO",(0),L348*$M$14)</f>
        <v>0</v>
      </c>
      <c r="N348" s="126" t="n">
        <f aca="false">IF($H348="AGÊNCIA",($L348+$M348)*$N$14,IF($H348="AGÊNCIA INTERNO",($L348*$N$14),IF($H348="FAT.DIRETO",($M348*$N$14))))</f>
        <v>0</v>
      </c>
      <c r="O348" s="126" t="n">
        <f aca="false">L348+M348+N348</f>
        <v>0</v>
      </c>
      <c r="P348" s="127" t="s">
        <v>29</v>
      </c>
      <c r="Q348" s="132"/>
      <c r="R348" s="124" t="n">
        <v>0</v>
      </c>
      <c r="S348" s="124" t="n">
        <v>0</v>
      </c>
      <c r="T348" s="125" t="n">
        <v>0</v>
      </c>
      <c r="U348" s="126" t="n">
        <f aca="false">(R348*S348*T348)</f>
        <v>0</v>
      </c>
      <c r="V348" s="126" t="n">
        <f aca="false">IF($H348="AGÊNCIA INTERNO",(0),U348*$V$14)</f>
        <v>0</v>
      </c>
      <c r="W348" s="126" t="n">
        <f aca="false">IF($H348="AGÊNCIA",($U348+$V348)*$W$14,IF($H348="AGÊNCIA INTERNO",($U348*$N$14),IF($H348="FAT.DIRETO",($V348*$N$14))))</f>
        <v>0</v>
      </c>
      <c r="X348" s="126" t="n">
        <f aca="false">U348+V348+W348</f>
        <v>0</v>
      </c>
      <c r="Y348" s="132"/>
      <c r="Z348" s="132"/>
      <c r="AA348" s="132"/>
      <c r="AB348" s="132"/>
      <c r="AC348" s="132"/>
      <c r="AD348" s="132"/>
      <c r="AE348" s="133"/>
    </row>
    <row r="349" customFormat="false" ht="33.75" hidden="true" customHeight="true" outlineLevel="0" collapsed="false">
      <c r="A349" s="132"/>
      <c r="B349" s="133"/>
      <c r="C349" s="129"/>
      <c r="D349" s="130"/>
      <c r="E349" s="131"/>
      <c r="F349" s="131"/>
      <c r="G349" s="134"/>
      <c r="H349" s="124"/>
      <c r="I349" s="124" t="n">
        <v>0</v>
      </c>
      <c r="J349" s="124" t="n">
        <v>0</v>
      </c>
      <c r="K349" s="125" t="n">
        <v>0</v>
      </c>
      <c r="L349" s="126" t="n">
        <f aca="false">(I349*J349*K349)</f>
        <v>0</v>
      </c>
      <c r="M349" s="126" t="n">
        <f aca="false">IF($H349="AGÊNCIA INTERNO",(0),L349*$M$14)</f>
        <v>0</v>
      </c>
      <c r="N349" s="126" t="n">
        <f aca="false">IF($H349="AGÊNCIA",($L349+$M349)*$N$14,IF($H349="AGÊNCIA INTERNO",($L349*$N$14),IF($H349="FAT.DIRETO",($M349*$N$14))))</f>
        <v>0</v>
      </c>
      <c r="O349" s="126" t="n">
        <f aca="false">L349+M349+N349</f>
        <v>0</v>
      </c>
      <c r="P349" s="127" t="s">
        <v>29</v>
      </c>
      <c r="Q349" s="132"/>
      <c r="R349" s="124" t="n">
        <v>0</v>
      </c>
      <c r="S349" s="124" t="n">
        <v>0</v>
      </c>
      <c r="T349" s="125" t="n">
        <v>0</v>
      </c>
      <c r="U349" s="126" t="n">
        <f aca="false">(R349*S349*T349)</f>
        <v>0</v>
      </c>
      <c r="V349" s="126" t="n">
        <f aca="false">IF($H349="AGÊNCIA INTERNO",(0),U349*$V$14)</f>
        <v>0</v>
      </c>
      <c r="W349" s="126" t="n">
        <f aca="false">IF($H349="AGÊNCIA",($U349+$V349)*$W$14,IF($H349="AGÊNCIA INTERNO",($U349*$N$14),IF($H349="FAT.DIRETO",($V349*$N$14))))</f>
        <v>0</v>
      </c>
      <c r="X349" s="126" t="n">
        <f aca="false">U349+V349+W349</f>
        <v>0</v>
      </c>
      <c r="Y349" s="132"/>
      <c r="Z349" s="132"/>
      <c r="AA349" s="132"/>
      <c r="AB349" s="132"/>
      <c r="AC349" s="132"/>
      <c r="AD349" s="132"/>
      <c r="AE349" s="133"/>
    </row>
    <row r="350" customFormat="false" ht="33.75" hidden="true" customHeight="true" outlineLevel="0" collapsed="false">
      <c r="A350" s="132"/>
      <c r="B350" s="133"/>
      <c r="C350" s="129"/>
      <c r="D350" s="130"/>
      <c r="E350" s="131"/>
      <c r="F350" s="131"/>
      <c r="G350" s="134"/>
      <c r="H350" s="124"/>
      <c r="I350" s="124" t="n">
        <v>0</v>
      </c>
      <c r="J350" s="124" t="n">
        <v>0</v>
      </c>
      <c r="K350" s="125" t="n">
        <v>0</v>
      </c>
      <c r="L350" s="126" t="n">
        <f aca="false">(I350*J350*K350)</f>
        <v>0</v>
      </c>
      <c r="M350" s="126" t="n">
        <f aca="false">IF($H350="AGÊNCIA INTERNO",(0),L350*$M$14)</f>
        <v>0</v>
      </c>
      <c r="N350" s="126" t="n">
        <f aca="false">IF($H350="AGÊNCIA",($L350+$M350)*$N$14,IF($H350="AGÊNCIA INTERNO",($L350*$N$14),IF($H350="FAT.DIRETO",($M350*$N$14))))</f>
        <v>0</v>
      </c>
      <c r="O350" s="126" t="n">
        <f aca="false">L350+M350+N350</f>
        <v>0</v>
      </c>
      <c r="P350" s="127" t="s">
        <v>29</v>
      </c>
      <c r="Q350" s="132"/>
      <c r="R350" s="124" t="n">
        <v>0</v>
      </c>
      <c r="S350" s="124" t="n">
        <v>0</v>
      </c>
      <c r="T350" s="125" t="n">
        <v>0</v>
      </c>
      <c r="U350" s="126" t="n">
        <f aca="false">(R350*S350*T350)</f>
        <v>0</v>
      </c>
      <c r="V350" s="126" t="n">
        <f aca="false">IF($H350="AGÊNCIA INTERNO",(0),U350*$V$14)</f>
        <v>0</v>
      </c>
      <c r="W350" s="126" t="n">
        <f aca="false">IF($H350="AGÊNCIA",($U350+$V350)*$W$14,IF($H350="AGÊNCIA INTERNO",($U350*$N$14),IF($H350="FAT.DIRETO",($V350*$N$14))))</f>
        <v>0</v>
      </c>
      <c r="X350" s="126" t="n">
        <f aca="false">U350+V350+W350</f>
        <v>0</v>
      </c>
      <c r="Y350" s="132"/>
      <c r="Z350" s="132"/>
      <c r="AA350" s="132"/>
      <c r="AB350" s="132"/>
      <c r="AC350" s="132"/>
      <c r="AD350" s="132"/>
      <c r="AE350" s="133"/>
    </row>
    <row r="351" customFormat="false" ht="33.75" hidden="true" customHeight="true" outlineLevel="0" collapsed="false">
      <c r="A351" s="64"/>
      <c r="B351" s="65" t="s">
        <v>94</v>
      </c>
      <c r="C351" s="129"/>
      <c r="D351" s="130"/>
      <c r="E351" s="131"/>
      <c r="F351" s="131"/>
      <c r="G351" s="123"/>
      <c r="H351" s="124" t="s">
        <v>92</v>
      </c>
      <c r="I351" s="124" t="n">
        <v>0</v>
      </c>
      <c r="J351" s="124" t="n">
        <v>0</v>
      </c>
      <c r="K351" s="125" t="n">
        <v>0</v>
      </c>
      <c r="L351" s="126" t="n">
        <f aca="false">(I351*J351*K351)</f>
        <v>0</v>
      </c>
      <c r="M351" s="126" t="n">
        <f aca="false">IF($H351="AGÊNCIA INTERNO",(0),L351*$M$14)</f>
        <v>0</v>
      </c>
      <c r="N351" s="126" t="n">
        <f aca="false">IF($H351="AGÊNCIA",($L351+$M351)*$N$14,IF($H351="AGÊNCIA INTERNO",($L351*$N$14),IF($H351="FAT.DIRETO",($M351*$N$14))))</f>
        <v>0</v>
      </c>
      <c r="O351" s="126" t="n">
        <f aca="false">L351+M351+N351</f>
        <v>0</v>
      </c>
      <c r="P351" s="127" t="s">
        <v>29</v>
      </c>
      <c r="Q351" s="64"/>
      <c r="R351" s="124" t="n">
        <v>0</v>
      </c>
      <c r="S351" s="124" t="n">
        <v>0</v>
      </c>
      <c r="T351" s="125" t="n">
        <v>0</v>
      </c>
      <c r="U351" s="126" t="n">
        <f aca="false">(R351*S351*T351)</f>
        <v>0</v>
      </c>
      <c r="V351" s="126" t="n">
        <f aca="false">IF($H351="AGÊNCIA INTERNO",(0),U351*$V$14)</f>
        <v>0</v>
      </c>
      <c r="W351" s="126" t="n">
        <f aca="false">IF($H351="AGÊNCIA",($U351+$V351)*$W$14,IF($H351="AGÊNCIA INTERNO",($U351*$N$14),IF($H351="FAT.DIRETO",($V351*$N$14))))</f>
        <v>0</v>
      </c>
      <c r="X351" s="126" t="n">
        <f aca="false">U351+V351+W351</f>
        <v>0</v>
      </c>
      <c r="Y351" s="64"/>
      <c r="Z351" s="64"/>
      <c r="AA351" s="64"/>
      <c r="AB351" s="64"/>
      <c r="AC351" s="64"/>
      <c r="AD351" s="64"/>
      <c r="AE351" s="65" t="s">
        <v>97</v>
      </c>
    </row>
    <row r="352" customFormat="false" ht="33.75" hidden="true" customHeight="true" outlineLevel="0" collapsed="false">
      <c r="A352" s="64"/>
      <c r="B352" s="65"/>
      <c r="C352" s="129"/>
      <c r="D352" s="130"/>
      <c r="E352" s="131"/>
      <c r="F352" s="131"/>
      <c r="G352" s="123"/>
      <c r="H352" s="124" t="s">
        <v>92</v>
      </c>
      <c r="I352" s="124" t="n">
        <v>0</v>
      </c>
      <c r="J352" s="124" t="n">
        <v>0</v>
      </c>
      <c r="K352" s="125" t="n">
        <v>0</v>
      </c>
      <c r="L352" s="126" t="n">
        <f aca="false">(I352*J352*K352)</f>
        <v>0</v>
      </c>
      <c r="M352" s="126" t="n">
        <f aca="false">IF($H352="AGÊNCIA INTERNO",(0),L352*$M$14)</f>
        <v>0</v>
      </c>
      <c r="N352" s="126" t="n">
        <f aca="false">IF($H352="AGÊNCIA",($L352+$M352)*$N$14,IF($H352="AGÊNCIA INTERNO",($L352*$N$14),IF($H352="FAT.DIRETO",($M352*$N$14))))</f>
        <v>0</v>
      </c>
      <c r="O352" s="126" t="n">
        <f aca="false">L352+M352+N352</f>
        <v>0</v>
      </c>
      <c r="P352" s="127"/>
      <c r="Q352" s="64"/>
      <c r="R352" s="124" t="n">
        <v>0</v>
      </c>
      <c r="S352" s="124" t="n">
        <v>0</v>
      </c>
      <c r="T352" s="125" t="n">
        <v>0</v>
      </c>
      <c r="U352" s="126" t="n">
        <f aca="false">(R352*S352*T352)</f>
        <v>0</v>
      </c>
      <c r="V352" s="126" t="n">
        <f aca="false">IF($H352="AGÊNCIA INTERNO",(0),U352*$V$14)</f>
        <v>0</v>
      </c>
      <c r="W352" s="126" t="n">
        <f aca="false">IF($H352="AGÊNCIA",($U352+$V352)*$W$14,IF($H352="AGÊNCIA INTERNO",($U352*$N$14),IF($H352="FAT.DIRETO",($V352*$N$14))))</f>
        <v>0</v>
      </c>
      <c r="X352" s="126" t="n">
        <f aca="false">U352+V352+W352</f>
        <v>0</v>
      </c>
      <c r="Y352" s="64"/>
      <c r="Z352" s="64"/>
      <c r="AA352" s="64"/>
      <c r="AB352" s="64"/>
      <c r="AC352" s="64"/>
      <c r="AD352" s="64"/>
      <c r="AE352" s="65"/>
    </row>
    <row r="353" customFormat="false" ht="33.75" hidden="true" customHeight="true" outlineLevel="0" collapsed="false">
      <c r="A353" s="64"/>
      <c r="B353" s="65"/>
      <c r="C353" s="129"/>
      <c r="D353" s="130"/>
      <c r="E353" s="131"/>
      <c r="F353" s="131"/>
      <c r="G353" s="123"/>
      <c r="H353" s="124"/>
      <c r="I353" s="124" t="n">
        <v>0</v>
      </c>
      <c r="J353" s="124" t="n">
        <v>0</v>
      </c>
      <c r="K353" s="125" t="n">
        <v>0</v>
      </c>
      <c r="L353" s="126" t="n">
        <f aca="false">(I353*J353*K353)</f>
        <v>0</v>
      </c>
      <c r="M353" s="126" t="n">
        <f aca="false">IF($H353="AGÊNCIA INTERNO",(0),L353*$M$14)</f>
        <v>0</v>
      </c>
      <c r="N353" s="126" t="n">
        <f aca="false">IF($H353="AGÊNCIA",($L353+$M353)*$N$14,IF($H353="AGÊNCIA INTERNO",($L353*$N$14),IF($H353="FAT.DIRETO",($M353*$N$14))))</f>
        <v>0</v>
      </c>
      <c r="O353" s="126" t="n">
        <f aca="false">L353+M353+N353</f>
        <v>0</v>
      </c>
      <c r="P353" s="127"/>
      <c r="Q353" s="64"/>
      <c r="R353" s="124" t="n">
        <v>0</v>
      </c>
      <c r="S353" s="124" t="n">
        <v>0</v>
      </c>
      <c r="T353" s="125" t="n">
        <v>0</v>
      </c>
      <c r="U353" s="126" t="n">
        <f aca="false">(R353*S353*T353)</f>
        <v>0</v>
      </c>
      <c r="V353" s="126" t="n">
        <f aca="false">IF($H353="AGÊNCIA INTERNO",(0),U353*$V$14)</f>
        <v>0</v>
      </c>
      <c r="W353" s="126" t="n">
        <f aca="false">IF($H353="AGÊNCIA",($U353+$V353)*$W$14,IF($H353="AGÊNCIA INTERNO",($U353*$N$14),IF($H353="FAT.DIRETO",($V353*$N$14))))</f>
        <v>0</v>
      </c>
      <c r="X353" s="126" t="n">
        <f aca="false">U353+V353+W353</f>
        <v>0</v>
      </c>
      <c r="Y353" s="64"/>
      <c r="Z353" s="64"/>
      <c r="AA353" s="64"/>
      <c r="AB353" s="64"/>
      <c r="AC353" s="64"/>
      <c r="AD353" s="64"/>
      <c r="AE353" s="65"/>
    </row>
    <row r="354" customFormat="false" ht="33.75" hidden="true" customHeight="true" outlineLevel="0" collapsed="false">
      <c r="A354" s="64"/>
      <c r="B354" s="65"/>
      <c r="C354" s="129"/>
      <c r="D354" s="130"/>
      <c r="E354" s="131"/>
      <c r="F354" s="131"/>
      <c r="G354" s="123"/>
      <c r="H354" s="124"/>
      <c r="I354" s="124" t="n">
        <v>0</v>
      </c>
      <c r="J354" s="124" t="n">
        <v>0</v>
      </c>
      <c r="K354" s="125" t="n">
        <v>0</v>
      </c>
      <c r="L354" s="126" t="n">
        <f aca="false">(I354*J354*K354)</f>
        <v>0</v>
      </c>
      <c r="M354" s="126" t="n">
        <f aca="false">IF($H354="AGÊNCIA INTERNO",(0),L354*$M$14)</f>
        <v>0</v>
      </c>
      <c r="N354" s="126" t="n">
        <f aca="false">IF($H354="AGÊNCIA",($L354+$M354)*$N$14,IF($H354="AGÊNCIA INTERNO",($L354*$N$14),IF($H354="FAT.DIRETO",($M354*$N$14))))</f>
        <v>0</v>
      </c>
      <c r="O354" s="126" t="n">
        <f aca="false">L354+M354+N354</f>
        <v>0</v>
      </c>
      <c r="P354" s="127"/>
      <c r="Q354" s="64"/>
      <c r="R354" s="124" t="n">
        <v>0</v>
      </c>
      <c r="S354" s="124" t="n">
        <v>0</v>
      </c>
      <c r="T354" s="125" t="n">
        <v>0</v>
      </c>
      <c r="U354" s="126" t="n">
        <f aca="false">(R354*S354*T354)</f>
        <v>0</v>
      </c>
      <c r="V354" s="126" t="n">
        <f aca="false">IF($H354="AGÊNCIA INTERNO",(0),U354*$V$14)</f>
        <v>0</v>
      </c>
      <c r="W354" s="126" t="n">
        <f aca="false">IF($H354="AGÊNCIA",($U354+$V354)*$W$14,IF($H354="AGÊNCIA INTERNO",($U354*$N$14),IF($H354="FAT.DIRETO",($V354*$N$14))))</f>
        <v>0</v>
      </c>
      <c r="X354" s="126" t="n">
        <f aca="false">U354+V354+W354</f>
        <v>0</v>
      </c>
      <c r="Y354" s="64"/>
      <c r="Z354" s="64"/>
      <c r="AA354" s="64"/>
      <c r="AB354" s="64"/>
      <c r="AC354" s="64"/>
      <c r="AD354" s="64"/>
      <c r="AE354" s="65"/>
    </row>
    <row r="355" customFormat="false" ht="33.75" hidden="true" customHeight="true" outlineLevel="0" collapsed="false">
      <c r="A355" s="64"/>
      <c r="B355" s="65"/>
      <c r="C355" s="129"/>
      <c r="D355" s="130"/>
      <c r="E355" s="131"/>
      <c r="F355" s="131"/>
      <c r="G355" s="123"/>
      <c r="H355" s="124"/>
      <c r="I355" s="124" t="n">
        <v>0</v>
      </c>
      <c r="J355" s="124" t="n">
        <v>0</v>
      </c>
      <c r="K355" s="125" t="n">
        <v>0</v>
      </c>
      <c r="L355" s="126" t="n">
        <f aca="false">(I355*J355*K355)</f>
        <v>0</v>
      </c>
      <c r="M355" s="126" t="n">
        <f aca="false">IF($H355="AGÊNCIA INTERNO",(0),L355*$M$14)</f>
        <v>0</v>
      </c>
      <c r="N355" s="126" t="n">
        <f aca="false">IF($H355="AGÊNCIA",($L355+$M355)*$N$14,IF($H355="AGÊNCIA INTERNO",($L355*$N$14),IF($H355="FAT.DIRETO",($M355*$N$14))))</f>
        <v>0</v>
      </c>
      <c r="O355" s="126" t="n">
        <f aca="false">L355+M355+N355</f>
        <v>0</v>
      </c>
      <c r="P355" s="127"/>
      <c r="Q355" s="64"/>
      <c r="R355" s="124" t="n">
        <v>0</v>
      </c>
      <c r="S355" s="124" t="n">
        <v>0</v>
      </c>
      <c r="T355" s="125" t="n">
        <v>0</v>
      </c>
      <c r="U355" s="126" t="n">
        <f aca="false">(R355*S355*T355)</f>
        <v>0</v>
      </c>
      <c r="V355" s="126" t="n">
        <f aca="false">IF($H355="AGÊNCIA INTERNO",(0),U355*$V$14)</f>
        <v>0</v>
      </c>
      <c r="W355" s="126" t="n">
        <f aca="false">IF($H355="AGÊNCIA",($U355+$V355)*$W$14,IF($H355="AGÊNCIA INTERNO",($U355*$N$14),IF($H355="FAT.DIRETO",($V355*$N$14))))</f>
        <v>0</v>
      </c>
      <c r="X355" s="126" t="n">
        <f aca="false">U355+V355+W355</f>
        <v>0</v>
      </c>
      <c r="Y355" s="64"/>
      <c r="Z355" s="64"/>
      <c r="AA355" s="64"/>
      <c r="AB355" s="64"/>
      <c r="AC355" s="64"/>
      <c r="AD355" s="64"/>
      <c r="AE355" s="65"/>
    </row>
    <row r="356" customFormat="false" ht="33.75" hidden="true" customHeight="true" outlineLevel="0" collapsed="false">
      <c r="A356" s="64"/>
      <c r="B356" s="65" t="s">
        <v>98</v>
      </c>
      <c r="C356" s="129"/>
      <c r="D356" s="130"/>
      <c r="E356" s="131"/>
      <c r="F356" s="131"/>
      <c r="G356" s="123"/>
      <c r="H356" s="124"/>
      <c r="I356" s="124" t="n">
        <v>0</v>
      </c>
      <c r="J356" s="124" t="n">
        <v>0</v>
      </c>
      <c r="K356" s="125" t="n">
        <v>0</v>
      </c>
      <c r="L356" s="126" t="n">
        <f aca="false">(I356*J356*K356)</f>
        <v>0</v>
      </c>
      <c r="M356" s="126" t="n">
        <f aca="false">IF($H356="AGÊNCIA INTERNO",(0),L356*$M$14)</f>
        <v>0</v>
      </c>
      <c r="N356" s="126" t="n">
        <f aca="false">IF($H356="AGÊNCIA",($L356+$M356)*$N$14,IF($H356="AGÊNCIA INTERNO",($L356*$N$14),IF($H356="FAT.DIRETO",($M356*$N$14))))</f>
        <v>0</v>
      </c>
      <c r="O356" s="126" t="n">
        <f aca="false">L356+M356+N356</f>
        <v>0</v>
      </c>
      <c r="P356" s="127" t="s">
        <v>29</v>
      </c>
      <c r="Q356" s="64"/>
      <c r="R356" s="124" t="n">
        <v>0</v>
      </c>
      <c r="S356" s="124" t="n">
        <v>0</v>
      </c>
      <c r="T356" s="125" t="n">
        <v>0</v>
      </c>
      <c r="U356" s="126" t="n">
        <f aca="false">(R356*S356*T356)</f>
        <v>0</v>
      </c>
      <c r="V356" s="126" t="n">
        <f aca="false">IF($H356="AGÊNCIA INTERNO",(0),U356*$V$14)</f>
        <v>0</v>
      </c>
      <c r="W356" s="126" t="n">
        <f aca="false">IF($H356="AGÊNCIA",($U356+$V356)*$W$14,IF($H356="AGÊNCIA INTERNO",($U356*$N$14),IF($H356="FAT.DIRETO",($V356*$N$14))))</f>
        <v>0</v>
      </c>
      <c r="X356" s="126" t="n">
        <f aca="false">U356+V356+W356</f>
        <v>0</v>
      </c>
      <c r="Y356" s="64"/>
      <c r="Z356" s="64"/>
      <c r="AA356" s="64"/>
      <c r="AB356" s="64"/>
      <c r="AC356" s="64"/>
      <c r="AD356" s="64"/>
      <c r="AE356" s="65" t="s">
        <v>89</v>
      </c>
    </row>
    <row r="357" customFormat="false" ht="33.75" hidden="true" customHeight="true" outlineLevel="0" collapsed="false">
      <c r="A357" s="64"/>
      <c r="B357" s="65" t="s">
        <v>99</v>
      </c>
      <c r="C357" s="129"/>
      <c r="D357" s="130"/>
      <c r="E357" s="131"/>
      <c r="F357" s="131"/>
      <c r="G357" s="123"/>
      <c r="H357" s="124"/>
      <c r="I357" s="124" t="n">
        <v>0</v>
      </c>
      <c r="J357" s="124" t="n">
        <v>0</v>
      </c>
      <c r="K357" s="125" t="n">
        <v>0</v>
      </c>
      <c r="L357" s="126" t="n">
        <f aca="false">(I357*J357*K357)</f>
        <v>0</v>
      </c>
      <c r="M357" s="126" t="n">
        <f aca="false">IF($H357="AGÊNCIA INTERNO",(0),L357*$M$14)</f>
        <v>0</v>
      </c>
      <c r="N357" s="126" t="n">
        <f aca="false">IF($H357="AGÊNCIA",($L357+$M357)*$N$14,IF($H357="AGÊNCIA INTERNO",($L357*$N$14),IF($H357="FAT.DIRETO",($M357*$N$14))))</f>
        <v>0</v>
      </c>
      <c r="O357" s="126" t="n">
        <f aca="false">L357+M357+N357</f>
        <v>0</v>
      </c>
      <c r="P357" s="127" t="s">
        <v>28</v>
      </c>
      <c r="Q357" s="64"/>
      <c r="R357" s="124" t="n">
        <v>0</v>
      </c>
      <c r="S357" s="124" t="n">
        <v>0</v>
      </c>
      <c r="T357" s="125" t="n">
        <v>0</v>
      </c>
      <c r="U357" s="126" t="n">
        <f aca="false">(R357*S357*T357)</f>
        <v>0</v>
      </c>
      <c r="V357" s="126" t="n">
        <f aca="false">IF($H357="AGÊNCIA INTERNO",(0),U357*$V$14)</f>
        <v>0</v>
      </c>
      <c r="W357" s="126" t="n">
        <f aca="false">IF($H357="AGÊNCIA",($U357+$V357)*$W$14,IF($H357="AGÊNCIA INTERNO",($U357*$N$14),IF($H357="FAT.DIRETO",($V357*$N$14))))</f>
        <v>0</v>
      </c>
      <c r="X357" s="126" t="n">
        <f aca="false">U357+V357+W357</f>
        <v>0</v>
      </c>
      <c r="Y357" s="64"/>
      <c r="Z357" s="64"/>
      <c r="AA357" s="64"/>
      <c r="AB357" s="64"/>
      <c r="AC357" s="64"/>
      <c r="AD357" s="64"/>
      <c r="AE357" s="65" t="s">
        <v>100</v>
      </c>
    </row>
    <row r="358" customFormat="false" ht="33.75" hidden="true" customHeight="true" outlineLevel="0" collapsed="false">
      <c r="A358" s="64"/>
      <c r="B358" s="65" t="s">
        <v>101</v>
      </c>
      <c r="C358" s="129"/>
      <c r="D358" s="130"/>
      <c r="E358" s="131"/>
      <c r="F358" s="131"/>
      <c r="G358" s="123"/>
      <c r="H358" s="124"/>
      <c r="I358" s="124" t="n">
        <v>0</v>
      </c>
      <c r="J358" s="124" t="n">
        <v>0</v>
      </c>
      <c r="K358" s="125" t="n">
        <v>0</v>
      </c>
      <c r="L358" s="126" t="n">
        <f aca="false">(I358*J358*K358)</f>
        <v>0</v>
      </c>
      <c r="M358" s="126" t="n">
        <f aca="false">IF($H358="AGÊNCIA INTERNO",(0),L358*$M$14)</f>
        <v>0</v>
      </c>
      <c r="N358" s="126" t="n">
        <f aca="false">IF($H358="AGÊNCIA",($L358+$M358)*$N$14,IF($H358="AGÊNCIA INTERNO",($L358*$N$14),IF($H358="FAT.DIRETO",($M358*$N$14))))</f>
        <v>0</v>
      </c>
      <c r="O358" s="126" t="n">
        <f aca="false">L358+M358+N358</f>
        <v>0</v>
      </c>
      <c r="P358" s="127" t="s">
        <v>28</v>
      </c>
      <c r="Q358" s="64"/>
      <c r="R358" s="124" t="n">
        <v>0</v>
      </c>
      <c r="S358" s="124" t="n">
        <v>0</v>
      </c>
      <c r="T358" s="125" t="n">
        <v>0</v>
      </c>
      <c r="U358" s="126" t="n">
        <f aca="false">(R358*S358*T358)</f>
        <v>0</v>
      </c>
      <c r="V358" s="126" t="n">
        <f aca="false">IF($H358="AGÊNCIA INTERNO",(0),U358*$V$14)</f>
        <v>0</v>
      </c>
      <c r="W358" s="126" t="n">
        <f aca="false">IF($H358="AGÊNCIA",($U358+$V358)*$W$14,IF($H358="AGÊNCIA INTERNO",($U358*$N$14),IF($H358="FAT.DIRETO",($V358*$N$14))))</f>
        <v>0</v>
      </c>
      <c r="X358" s="126" t="n">
        <f aca="false">U358+V358+W358</f>
        <v>0</v>
      </c>
      <c r="Y358" s="64"/>
      <c r="Z358" s="64"/>
      <c r="AA358" s="64"/>
      <c r="AB358" s="64"/>
      <c r="AC358" s="64"/>
      <c r="AD358" s="64"/>
      <c r="AE358" s="65" t="s">
        <v>102</v>
      </c>
    </row>
    <row r="359" customFormat="false" ht="33.75" hidden="true" customHeight="true" outlineLevel="0" collapsed="false">
      <c r="A359" s="64"/>
      <c r="B359" s="65"/>
      <c r="C359" s="129"/>
      <c r="D359" s="130"/>
      <c r="E359" s="131"/>
      <c r="F359" s="131"/>
      <c r="G359" s="123"/>
      <c r="H359" s="124"/>
      <c r="I359" s="124" t="n">
        <v>0</v>
      </c>
      <c r="J359" s="124" t="n">
        <v>0</v>
      </c>
      <c r="K359" s="125" t="n">
        <v>0</v>
      </c>
      <c r="L359" s="126" t="n">
        <f aca="false">(I359*J359*K359)</f>
        <v>0</v>
      </c>
      <c r="M359" s="126" t="n">
        <f aca="false">IF($H359="AGÊNCIA INTERNO",(0),L359*$M$14)</f>
        <v>0</v>
      </c>
      <c r="N359" s="126" t="n">
        <f aca="false">IF($H359="AGÊNCIA",($L359+$M359)*$N$14,IF($H359="AGÊNCIA INTERNO",($L359*$N$14),IF($H359="FAT.DIRETO",($M359*$N$14))))</f>
        <v>0</v>
      </c>
      <c r="O359" s="126" t="n">
        <f aca="false">L359+M359+N359</f>
        <v>0</v>
      </c>
      <c r="P359" s="127" t="s">
        <v>28</v>
      </c>
      <c r="Q359" s="64"/>
      <c r="R359" s="124" t="n">
        <v>0</v>
      </c>
      <c r="S359" s="124" t="n">
        <v>0</v>
      </c>
      <c r="T359" s="125" t="n">
        <v>0</v>
      </c>
      <c r="U359" s="126" t="n">
        <f aca="false">(R359*S359*T359)</f>
        <v>0</v>
      </c>
      <c r="V359" s="126" t="n">
        <f aca="false">IF($H359="AGÊNCIA INTERNO",(0),U359*$V$14)</f>
        <v>0</v>
      </c>
      <c r="W359" s="126" t="n">
        <f aca="false">IF($H359="AGÊNCIA",($U359+$V359)*$W$14,IF($H359="AGÊNCIA INTERNO",($U359*$N$14),IF($H359="FAT.DIRETO",($V359*$N$14))))</f>
        <v>0</v>
      </c>
      <c r="X359" s="126" t="n">
        <f aca="false">U359+V359+W359</f>
        <v>0</v>
      </c>
      <c r="Y359" s="64"/>
      <c r="Z359" s="64"/>
      <c r="AA359" s="64"/>
      <c r="AB359" s="64"/>
      <c r="AC359" s="64"/>
      <c r="AD359" s="64"/>
      <c r="AE359" s="65"/>
    </row>
    <row r="360" customFormat="false" ht="33.75" hidden="true" customHeight="true" outlineLevel="0" collapsed="false">
      <c r="A360" s="64"/>
      <c r="B360" s="65"/>
      <c r="C360" s="129"/>
      <c r="D360" s="130"/>
      <c r="E360" s="131"/>
      <c r="F360" s="131"/>
      <c r="G360" s="123"/>
      <c r="H360" s="124"/>
      <c r="I360" s="124" t="n">
        <v>0</v>
      </c>
      <c r="J360" s="124" t="n">
        <v>0</v>
      </c>
      <c r="K360" s="125" t="n">
        <v>0</v>
      </c>
      <c r="L360" s="126" t="n">
        <f aca="false">(I360*J360*K360)</f>
        <v>0</v>
      </c>
      <c r="M360" s="126" t="n">
        <f aca="false">IF($H360="AGÊNCIA INTERNO",(0),L360*$M$14)</f>
        <v>0</v>
      </c>
      <c r="N360" s="126" t="n">
        <f aca="false">IF($H360="AGÊNCIA",($L360+$M360)*$N$14,IF($H360="AGÊNCIA INTERNO",($L360*$N$14),IF($H360="FAT.DIRETO",($M360*$N$14))))</f>
        <v>0</v>
      </c>
      <c r="O360" s="126" t="n">
        <f aca="false">L360+M360+N360</f>
        <v>0</v>
      </c>
      <c r="P360" s="127" t="s">
        <v>28</v>
      </c>
      <c r="Q360" s="64"/>
      <c r="R360" s="124" t="n">
        <v>0</v>
      </c>
      <c r="S360" s="124" t="n">
        <v>0</v>
      </c>
      <c r="T360" s="125" t="n">
        <v>0</v>
      </c>
      <c r="U360" s="126" t="n">
        <f aca="false">(R360*S360*T360)</f>
        <v>0</v>
      </c>
      <c r="V360" s="126" t="n">
        <f aca="false">IF($H360="AGÊNCIA INTERNO",(0),U360*$V$14)</f>
        <v>0</v>
      </c>
      <c r="W360" s="126" t="n">
        <f aca="false">IF($H360="AGÊNCIA",($U360+$V360)*$W$14,IF($H360="AGÊNCIA INTERNO",($U360*$N$14),IF($H360="FAT.DIRETO",($V360*$N$14))))</f>
        <v>0</v>
      </c>
      <c r="X360" s="126" t="n">
        <f aca="false">U360+V360+W360</f>
        <v>0</v>
      </c>
      <c r="Y360" s="64"/>
      <c r="Z360" s="64"/>
      <c r="AA360" s="64"/>
      <c r="AB360" s="64"/>
      <c r="AC360" s="64"/>
      <c r="AD360" s="64"/>
      <c r="AE360" s="65"/>
    </row>
    <row r="361" customFormat="false" ht="33.75" hidden="true" customHeight="true" outlineLevel="0" collapsed="false">
      <c r="A361" s="64"/>
      <c r="B361" s="65"/>
      <c r="C361" s="129"/>
      <c r="D361" s="130"/>
      <c r="E361" s="131"/>
      <c r="F361" s="131"/>
      <c r="G361" s="123"/>
      <c r="H361" s="124"/>
      <c r="I361" s="124" t="n">
        <v>0</v>
      </c>
      <c r="J361" s="124" t="n">
        <v>0</v>
      </c>
      <c r="K361" s="125" t="n">
        <v>0</v>
      </c>
      <c r="L361" s="126" t="n">
        <f aca="false">(I361*J361*K361)</f>
        <v>0</v>
      </c>
      <c r="M361" s="126" t="n">
        <f aca="false">IF($H361="AGÊNCIA INTERNO",(0),L361*$M$14)</f>
        <v>0</v>
      </c>
      <c r="N361" s="126" t="n">
        <f aca="false">IF($H361="AGÊNCIA",($L361+$M361)*$N$14,IF($H361="AGÊNCIA INTERNO",($L361*$N$14),IF($H361="FAT.DIRETO",($M361*$N$14))))</f>
        <v>0</v>
      </c>
      <c r="O361" s="126" t="n">
        <f aca="false">L361+M361+N361</f>
        <v>0</v>
      </c>
      <c r="P361" s="127" t="s">
        <v>28</v>
      </c>
      <c r="Q361" s="64"/>
      <c r="R361" s="124" t="n">
        <v>0</v>
      </c>
      <c r="S361" s="124" t="n">
        <v>0</v>
      </c>
      <c r="T361" s="125" t="n">
        <v>0</v>
      </c>
      <c r="U361" s="126" t="n">
        <f aca="false">(R361*S361*T361)</f>
        <v>0</v>
      </c>
      <c r="V361" s="126" t="n">
        <f aca="false">IF($H361="AGÊNCIA INTERNO",(0),U361*$V$14)</f>
        <v>0</v>
      </c>
      <c r="W361" s="126" t="n">
        <f aca="false">IF($H361="AGÊNCIA",($U361+$V361)*$W$14,IF($H361="AGÊNCIA INTERNO",($U361*$N$14),IF($H361="FAT.DIRETO",($V361*$N$14))))</f>
        <v>0</v>
      </c>
      <c r="X361" s="126" t="n">
        <f aca="false">U361+V361+W361</f>
        <v>0</v>
      </c>
      <c r="Y361" s="64"/>
      <c r="Z361" s="64"/>
      <c r="AA361" s="64"/>
      <c r="AB361" s="64"/>
      <c r="AC361" s="64"/>
      <c r="AD361" s="64"/>
      <c r="AE361" s="65"/>
    </row>
    <row r="362" customFormat="false" ht="33.75" hidden="true" customHeight="true" outlineLevel="0" collapsed="false">
      <c r="A362" s="64"/>
      <c r="B362" s="65"/>
      <c r="C362" s="129"/>
      <c r="D362" s="130"/>
      <c r="E362" s="131"/>
      <c r="F362" s="131"/>
      <c r="G362" s="123"/>
      <c r="H362" s="124"/>
      <c r="I362" s="124" t="n">
        <v>0</v>
      </c>
      <c r="J362" s="124" t="n">
        <v>0</v>
      </c>
      <c r="K362" s="125" t="n">
        <v>0</v>
      </c>
      <c r="L362" s="126" t="n">
        <f aca="false">(I362*J362*K362)</f>
        <v>0</v>
      </c>
      <c r="M362" s="126" t="n">
        <f aca="false">IF($H362="AGÊNCIA INTERNO",(0),L362*$M$14)</f>
        <v>0</v>
      </c>
      <c r="N362" s="126" t="n">
        <f aca="false">IF($H362="AGÊNCIA",($L362+$M362)*$N$14,IF($H362="AGÊNCIA INTERNO",($L362*$N$14),IF($H362="FAT.DIRETO",($M362*$N$14))))</f>
        <v>0</v>
      </c>
      <c r="O362" s="126" t="n">
        <f aca="false">L362+M362+N362</f>
        <v>0</v>
      </c>
      <c r="P362" s="127" t="s">
        <v>28</v>
      </c>
      <c r="Q362" s="64"/>
      <c r="R362" s="124" t="n">
        <v>0</v>
      </c>
      <c r="S362" s="124" t="n">
        <v>0</v>
      </c>
      <c r="T362" s="125" t="n">
        <v>0</v>
      </c>
      <c r="U362" s="126" t="n">
        <f aca="false">(R362*S362*T362)</f>
        <v>0</v>
      </c>
      <c r="V362" s="126" t="n">
        <f aca="false">IF($H362="AGÊNCIA INTERNO",(0),U362*$V$14)</f>
        <v>0</v>
      </c>
      <c r="W362" s="126" t="n">
        <f aca="false">IF($H362="AGÊNCIA",($U362+$V362)*$W$14,IF($H362="AGÊNCIA INTERNO",($U362*$N$14),IF($H362="FAT.DIRETO",($V362*$N$14))))</f>
        <v>0</v>
      </c>
      <c r="X362" s="126" t="n">
        <f aca="false">U362+V362+W362</f>
        <v>0</v>
      </c>
      <c r="Y362" s="64"/>
      <c r="Z362" s="64"/>
      <c r="AA362" s="64"/>
      <c r="AB362" s="64"/>
      <c r="AC362" s="64"/>
      <c r="AD362" s="64"/>
      <c r="AE362" s="65"/>
    </row>
    <row r="363" customFormat="false" ht="33.75" hidden="true" customHeight="true" outlineLevel="0" collapsed="false">
      <c r="A363" s="132"/>
      <c r="B363" s="133"/>
      <c r="C363" s="129"/>
      <c r="D363" s="130"/>
      <c r="E363" s="131"/>
      <c r="F363" s="131"/>
      <c r="G363" s="123"/>
      <c r="H363" s="124"/>
      <c r="I363" s="124" t="n">
        <v>0</v>
      </c>
      <c r="J363" s="124" t="n">
        <v>0</v>
      </c>
      <c r="K363" s="125" t="n">
        <v>0</v>
      </c>
      <c r="L363" s="126" t="n">
        <f aca="false">(I363*J363*K363)</f>
        <v>0</v>
      </c>
      <c r="M363" s="126" t="n">
        <f aca="false">IF($H363="AGÊNCIA INTERNO",(0),L363*$M$14)</f>
        <v>0</v>
      </c>
      <c r="N363" s="126" t="n">
        <f aca="false">IF($H363="AGÊNCIA",($L363+$M363)*$N$14,IF($H363="AGÊNCIA INTERNO",($L363*$N$14),IF($H363="FAT.DIRETO",($M363*$N$14))))</f>
        <v>0</v>
      </c>
      <c r="O363" s="126" t="n">
        <f aca="false">L363+M363+N363</f>
        <v>0</v>
      </c>
      <c r="P363" s="127" t="s">
        <v>28</v>
      </c>
      <c r="Q363" s="132"/>
      <c r="R363" s="124" t="n">
        <v>0</v>
      </c>
      <c r="S363" s="124" t="n">
        <v>0</v>
      </c>
      <c r="T363" s="125" t="n">
        <v>0</v>
      </c>
      <c r="U363" s="126" t="n">
        <f aca="false">(R363*S363*T363)</f>
        <v>0</v>
      </c>
      <c r="V363" s="126" t="n">
        <f aca="false">IF($H363="AGÊNCIA INTERNO",(0),U363*$V$14)</f>
        <v>0</v>
      </c>
      <c r="W363" s="126" t="n">
        <f aca="false">IF($H363="AGÊNCIA",($U363+$V363)*$W$14,IF($H363="AGÊNCIA INTERNO",($U363*$N$14),IF($H363="FAT.DIRETO",($V363*$N$14))))</f>
        <v>0</v>
      </c>
      <c r="X363" s="126" t="n">
        <f aca="false">U363+V363+W363</f>
        <v>0</v>
      </c>
      <c r="Y363" s="132"/>
      <c r="Z363" s="132"/>
      <c r="AA363" s="132"/>
      <c r="AB363" s="132"/>
      <c r="AC363" s="132"/>
      <c r="AD363" s="132"/>
      <c r="AE363" s="133"/>
    </row>
    <row r="364" customFormat="false" ht="33.75" hidden="true" customHeight="true" outlineLevel="0" collapsed="false">
      <c r="A364" s="132"/>
      <c r="B364" s="133"/>
      <c r="C364" s="129"/>
      <c r="D364" s="130"/>
      <c r="E364" s="131"/>
      <c r="F364" s="131"/>
      <c r="G364" s="123"/>
      <c r="H364" s="124"/>
      <c r="I364" s="124" t="n">
        <v>0</v>
      </c>
      <c r="J364" s="124" t="n">
        <v>0</v>
      </c>
      <c r="K364" s="125" t="n">
        <v>0</v>
      </c>
      <c r="L364" s="126" t="n">
        <f aca="false">(I364*J364*K364)</f>
        <v>0</v>
      </c>
      <c r="M364" s="126" t="n">
        <f aca="false">IF($H364="AGÊNCIA INTERNO",(0),L364*$M$14)</f>
        <v>0</v>
      </c>
      <c r="N364" s="126" t="n">
        <f aca="false">IF($H364="AGÊNCIA",($L364+$M364)*$N$14,IF($H364="AGÊNCIA INTERNO",($L364*$N$14),IF($H364="FAT.DIRETO",($M364*$N$14))))</f>
        <v>0</v>
      </c>
      <c r="O364" s="126" t="n">
        <f aca="false">L364+M364+N364</f>
        <v>0</v>
      </c>
      <c r="P364" s="127" t="s">
        <v>28</v>
      </c>
      <c r="Q364" s="132"/>
      <c r="R364" s="124" t="n">
        <v>0</v>
      </c>
      <c r="S364" s="124" t="n">
        <v>0</v>
      </c>
      <c r="T364" s="125" t="n">
        <v>0</v>
      </c>
      <c r="U364" s="126" t="n">
        <f aca="false">(R364*S364*T364)</f>
        <v>0</v>
      </c>
      <c r="V364" s="126" t="n">
        <f aca="false">IF($H364="AGÊNCIA INTERNO",(0),U364*$V$14)</f>
        <v>0</v>
      </c>
      <c r="W364" s="126" t="n">
        <f aca="false">IF($H364="AGÊNCIA",($U364+$V364)*$W$14,IF($H364="AGÊNCIA INTERNO",($U364*$N$14),IF($H364="FAT.DIRETO",($V364*$N$14))))</f>
        <v>0</v>
      </c>
      <c r="X364" s="126" t="n">
        <f aca="false">U364+V364+W364</f>
        <v>0</v>
      </c>
      <c r="Y364" s="132"/>
      <c r="Z364" s="132"/>
      <c r="AA364" s="132"/>
      <c r="AB364" s="132"/>
      <c r="AC364" s="132"/>
      <c r="AD364" s="132"/>
      <c r="AE364" s="133"/>
    </row>
    <row r="365" customFormat="false" ht="33.75" hidden="true" customHeight="true" outlineLevel="0" collapsed="false">
      <c r="A365" s="132"/>
      <c r="B365" s="133"/>
      <c r="C365" s="129"/>
      <c r="D365" s="130"/>
      <c r="E365" s="131"/>
      <c r="F365" s="131"/>
      <c r="G365" s="123"/>
      <c r="H365" s="124"/>
      <c r="I365" s="124" t="n">
        <v>0</v>
      </c>
      <c r="J365" s="124" t="n">
        <v>0</v>
      </c>
      <c r="K365" s="125" t="n">
        <v>0</v>
      </c>
      <c r="L365" s="126" t="n">
        <f aca="false">(I365*J365*K365)</f>
        <v>0</v>
      </c>
      <c r="M365" s="126" t="n">
        <f aca="false">IF($H365="AGÊNCIA INTERNO",(0),L365*$M$14)</f>
        <v>0</v>
      </c>
      <c r="N365" s="126" t="n">
        <f aca="false">IF($H365="AGÊNCIA",($L365+$M365)*$N$14,IF($H365="AGÊNCIA INTERNO",($L365*$N$14),IF($H365="FAT.DIRETO",($M365*$N$14))))</f>
        <v>0</v>
      </c>
      <c r="O365" s="126" t="n">
        <f aca="false">L365+M365+N365</f>
        <v>0</v>
      </c>
      <c r="P365" s="127" t="s">
        <v>28</v>
      </c>
      <c r="Q365" s="132"/>
      <c r="R365" s="124" t="n">
        <v>0</v>
      </c>
      <c r="S365" s="124" t="n">
        <v>0</v>
      </c>
      <c r="T365" s="125" t="n">
        <v>0</v>
      </c>
      <c r="U365" s="126" t="n">
        <f aca="false">(R365*S365*T365)</f>
        <v>0</v>
      </c>
      <c r="V365" s="126" t="n">
        <f aca="false">IF($H365="AGÊNCIA INTERNO",(0),U365*$V$14)</f>
        <v>0</v>
      </c>
      <c r="W365" s="126" t="n">
        <f aca="false">IF($H365="AGÊNCIA",($U365+$V365)*$W$14,IF($H365="AGÊNCIA INTERNO",($U365*$N$14),IF($H365="FAT.DIRETO",($V365*$N$14))))</f>
        <v>0</v>
      </c>
      <c r="X365" s="126" t="n">
        <f aca="false">U365+V365+W365</f>
        <v>0</v>
      </c>
      <c r="Y365" s="132"/>
      <c r="Z365" s="132"/>
      <c r="AA365" s="132"/>
      <c r="AB365" s="132"/>
      <c r="AC365" s="132"/>
      <c r="AD365" s="132"/>
      <c r="AE365" s="133"/>
    </row>
    <row r="366" customFormat="false" ht="33.75" hidden="true" customHeight="true" outlineLevel="0" collapsed="false">
      <c r="A366" s="132"/>
      <c r="B366" s="133"/>
      <c r="C366" s="129"/>
      <c r="D366" s="130"/>
      <c r="E366" s="131"/>
      <c r="F366" s="131"/>
      <c r="G366" s="123"/>
      <c r="H366" s="124"/>
      <c r="I366" s="124" t="n">
        <v>0</v>
      </c>
      <c r="J366" s="124" t="n">
        <v>0</v>
      </c>
      <c r="K366" s="125" t="n">
        <v>0</v>
      </c>
      <c r="L366" s="126" t="n">
        <f aca="false">(I366*J366*K366)</f>
        <v>0</v>
      </c>
      <c r="M366" s="126" t="n">
        <f aca="false">IF($H366="AGÊNCIA INTERNO",(0),L366*$M$14)</f>
        <v>0</v>
      </c>
      <c r="N366" s="126" t="n">
        <f aca="false">IF($H366="AGÊNCIA",($L366+$M366)*$N$14,IF($H366="AGÊNCIA INTERNO",($L366*$N$14),IF($H366="FAT.DIRETO",($M366*$N$14))))</f>
        <v>0</v>
      </c>
      <c r="O366" s="126" t="n">
        <f aca="false">L366+M366+N366</f>
        <v>0</v>
      </c>
      <c r="P366" s="127" t="s">
        <v>28</v>
      </c>
      <c r="Q366" s="132"/>
      <c r="R366" s="124" t="n">
        <v>0</v>
      </c>
      <c r="S366" s="124" t="n">
        <v>0</v>
      </c>
      <c r="T366" s="125" t="n">
        <v>0</v>
      </c>
      <c r="U366" s="126" t="n">
        <f aca="false">(R366*S366*T366)</f>
        <v>0</v>
      </c>
      <c r="V366" s="126" t="n">
        <f aca="false">IF($H366="AGÊNCIA INTERNO",(0),U366*$V$14)</f>
        <v>0</v>
      </c>
      <c r="W366" s="126" t="n">
        <f aca="false">IF($H366="AGÊNCIA",($U366+$V366)*$W$14,IF($H366="AGÊNCIA INTERNO",($U366*$N$14),IF($H366="FAT.DIRETO",($V366*$N$14))))</f>
        <v>0</v>
      </c>
      <c r="X366" s="126" t="n">
        <f aca="false">U366+V366+W366</f>
        <v>0</v>
      </c>
      <c r="Y366" s="132"/>
      <c r="Z366" s="132"/>
      <c r="AA366" s="132"/>
      <c r="AB366" s="132"/>
      <c r="AC366" s="132"/>
      <c r="AD366" s="132"/>
      <c r="AE366" s="133"/>
    </row>
    <row r="367" customFormat="false" ht="33.75" hidden="true" customHeight="true" outlineLevel="0" collapsed="false">
      <c r="A367" s="132"/>
      <c r="B367" s="133"/>
      <c r="C367" s="129"/>
      <c r="D367" s="130"/>
      <c r="E367" s="131"/>
      <c r="F367" s="131"/>
      <c r="G367" s="123"/>
      <c r="H367" s="124"/>
      <c r="I367" s="124" t="n">
        <v>0</v>
      </c>
      <c r="J367" s="124" t="n">
        <v>0</v>
      </c>
      <c r="K367" s="125" t="n">
        <v>0</v>
      </c>
      <c r="L367" s="126" t="n">
        <f aca="false">(I367*J367*K367)</f>
        <v>0</v>
      </c>
      <c r="M367" s="126" t="n">
        <f aca="false">IF($H367="AGÊNCIA INTERNO",(0),L367*$M$14)</f>
        <v>0</v>
      </c>
      <c r="N367" s="126" t="n">
        <f aca="false">IF($H367="AGÊNCIA",($L367+$M367)*$N$14,IF($H367="AGÊNCIA INTERNO",($L367*$N$14),IF($H367="FAT.DIRETO",($M367*$N$14))))</f>
        <v>0</v>
      </c>
      <c r="O367" s="126" t="n">
        <f aca="false">L367+M367+N367</f>
        <v>0</v>
      </c>
      <c r="P367" s="127" t="s">
        <v>28</v>
      </c>
      <c r="Q367" s="132"/>
      <c r="R367" s="124" t="n">
        <v>0</v>
      </c>
      <c r="S367" s="124" t="n">
        <v>0</v>
      </c>
      <c r="T367" s="125" t="n">
        <v>0</v>
      </c>
      <c r="U367" s="126" t="n">
        <f aca="false">(R367*S367*T367)</f>
        <v>0</v>
      </c>
      <c r="V367" s="126" t="n">
        <f aca="false">IF($H367="AGÊNCIA INTERNO",(0),U367*$V$14)</f>
        <v>0</v>
      </c>
      <c r="W367" s="126" t="n">
        <f aca="false">IF($H367="AGÊNCIA",($U367+$V367)*$W$14,IF($H367="AGÊNCIA INTERNO",($U367*$N$14),IF($H367="FAT.DIRETO",($V367*$N$14))))</f>
        <v>0</v>
      </c>
      <c r="X367" s="126" t="n">
        <f aca="false">U367+V367+W367</f>
        <v>0</v>
      </c>
      <c r="Y367" s="132"/>
      <c r="Z367" s="132"/>
      <c r="AA367" s="132"/>
      <c r="AB367" s="132"/>
      <c r="AC367" s="132"/>
      <c r="AD367" s="132"/>
      <c r="AE367" s="133"/>
    </row>
    <row r="368" customFormat="false" ht="33.75" hidden="true" customHeight="true" outlineLevel="0" collapsed="false">
      <c r="A368" s="132"/>
      <c r="B368" s="133"/>
      <c r="C368" s="129"/>
      <c r="D368" s="130"/>
      <c r="E368" s="131"/>
      <c r="F368" s="131"/>
      <c r="G368" s="134"/>
      <c r="H368" s="124"/>
      <c r="I368" s="124" t="n">
        <v>0</v>
      </c>
      <c r="J368" s="124" t="n">
        <v>0</v>
      </c>
      <c r="K368" s="125" t="n">
        <v>0</v>
      </c>
      <c r="L368" s="126" t="n">
        <f aca="false">(I368*J368*K368)</f>
        <v>0</v>
      </c>
      <c r="M368" s="126" t="n">
        <f aca="false">IF($H368="AGÊNCIA INTERNO",(0),L368*$M$14)</f>
        <v>0</v>
      </c>
      <c r="N368" s="126" t="n">
        <f aca="false">IF($H368="AGÊNCIA",($L368+$M368)*$N$14,IF($H368="AGÊNCIA INTERNO",($L368*$N$14),IF($H368="FAT.DIRETO",($M368*$N$14))))</f>
        <v>0</v>
      </c>
      <c r="O368" s="126" t="n">
        <f aca="false">L368+M368+N368</f>
        <v>0</v>
      </c>
      <c r="P368" s="127" t="s">
        <v>28</v>
      </c>
      <c r="Q368" s="132"/>
      <c r="R368" s="124" t="n">
        <v>0</v>
      </c>
      <c r="S368" s="124" t="n">
        <v>0</v>
      </c>
      <c r="T368" s="125" t="n">
        <v>0</v>
      </c>
      <c r="U368" s="126" t="n">
        <f aca="false">(R368*S368*T368)</f>
        <v>0</v>
      </c>
      <c r="V368" s="126" t="n">
        <f aca="false">IF($H368="AGÊNCIA INTERNO",(0),U368*$V$14)</f>
        <v>0</v>
      </c>
      <c r="W368" s="126" t="n">
        <f aca="false">IF($H368="AGÊNCIA",($U368+$V368)*$W$14,IF($H368="AGÊNCIA INTERNO",($U368*$N$14),IF($H368="FAT.DIRETO",($V368*$N$14))))</f>
        <v>0</v>
      </c>
      <c r="X368" s="126" t="n">
        <f aca="false">U368+V368+W368</f>
        <v>0</v>
      </c>
      <c r="Y368" s="132"/>
      <c r="Z368" s="132"/>
      <c r="AA368" s="132"/>
      <c r="AB368" s="132"/>
      <c r="AC368" s="132"/>
      <c r="AD368" s="132"/>
      <c r="AE368" s="133"/>
    </row>
    <row r="369" customFormat="false" ht="33.75" hidden="true" customHeight="true" outlineLevel="0" collapsed="false">
      <c r="A369" s="132"/>
      <c r="B369" s="133"/>
      <c r="C369" s="129"/>
      <c r="D369" s="130"/>
      <c r="E369" s="131"/>
      <c r="F369" s="131"/>
      <c r="G369" s="134"/>
      <c r="H369" s="124"/>
      <c r="I369" s="124" t="n">
        <v>0</v>
      </c>
      <c r="J369" s="124" t="n">
        <v>0</v>
      </c>
      <c r="K369" s="125" t="n">
        <v>0</v>
      </c>
      <c r="L369" s="126" t="n">
        <f aca="false">(I369*J369*K369)</f>
        <v>0</v>
      </c>
      <c r="M369" s="126" t="n">
        <f aca="false">IF($H369="AGÊNCIA INTERNO",(0),L369*$M$14)</f>
        <v>0</v>
      </c>
      <c r="N369" s="126" t="n">
        <f aca="false">IF($H369="AGÊNCIA",($L369+$M369)*$N$14,IF($H369="AGÊNCIA INTERNO",($L369*$N$14),IF($H369="FAT.DIRETO",($M369*$N$14))))</f>
        <v>0</v>
      </c>
      <c r="O369" s="126" t="n">
        <f aca="false">L369+M369+N369</f>
        <v>0</v>
      </c>
      <c r="P369" s="127" t="s">
        <v>28</v>
      </c>
      <c r="Q369" s="132"/>
      <c r="R369" s="124" t="n">
        <v>0</v>
      </c>
      <c r="S369" s="124" t="n">
        <v>0</v>
      </c>
      <c r="T369" s="125" t="n">
        <v>0</v>
      </c>
      <c r="U369" s="126" t="n">
        <f aca="false">(R369*S369*T369)</f>
        <v>0</v>
      </c>
      <c r="V369" s="126" t="n">
        <f aca="false">IF($H369="AGÊNCIA INTERNO",(0),U369*$V$14)</f>
        <v>0</v>
      </c>
      <c r="W369" s="126" t="n">
        <f aca="false">IF($H369="AGÊNCIA",($U369+$V369)*$W$14,IF($H369="AGÊNCIA INTERNO",($U369*$N$14),IF($H369="FAT.DIRETO",($V369*$N$14))))</f>
        <v>0</v>
      </c>
      <c r="X369" s="126" t="n">
        <f aca="false">U369+V369+W369</f>
        <v>0</v>
      </c>
      <c r="Y369" s="132"/>
      <c r="Z369" s="132"/>
      <c r="AA369" s="132"/>
      <c r="AB369" s="132"/>
      <c r="AC369" s="132"/>
      <c r="AD369" s="132"/>
      <c r="AE369" s="133"/>
    </row>
    <row r="370" customFormat="false" ht="33.75" hidden="true" customHeight="true" outlineLevel="0" collapsed="false">
      <c r="A370" s="132"/>
      <c r="B370" s="133"/>
      <c r="C370" s="129"/>
      <c r="D370" s="130"/>
      <c r="E370" s="131"/>
      <c r="F370" s="131"/>
      <c r="G370" s="134"/>
      <c r="H370" s="124"/>
      <c r="I370" s="124" t="n">
        <v>0</v>
      </c>
      <c r="J370" s="124" t="n">
        <v>0</v>
      </c>
      <c r="K370" s="125" t="n">
        <v>0</v>
      </c>
      <c r="L370" s="126" t="n">
        <f aca="false">(I370*J370*K370)</f>
        <v>0</v>
      </c>
      <c r="M370" s="126" t="n">
        <f aca="false">IF($H370="AGÊNCIA INTERNO",(0),L370*$M$14)</f>
        <v>0</v>
      </c>
      <c r="N370" s="126" t="n">
        <f aca="false">IF($H370="AGÊNCIA",($L370+$M370)*$N$14,IF($H370="AGÊNCIA INTERNO",($L370*$N$14),IF($H370="FAT.DIRETO",($M370*$N$14))))</f>
        <v>0</v>
      </c>
      <c r="O370" s="126" t="n">
        <f aca="false">L370+M370+N370</f>
        <v>0</v>
      </c>
      <c r="P370" s="127" t="s">
        <v>28</v>
      </c>
      <c r="Q370" s="132"/>
      <c r="R370" s="124" t="n">
        <v>0</v>
      </c>
      <c r="S370" s="124" t="n">
        <v>0</v>
      </c>
      <c r="T370" s="125" t="n">
        <v>0</v>
      </c>
      <c r="U370" s="126" t="n">
        <f aca="false">(R370*S370*T370)</f>
        <v>0</v>
      </c>
      <c r="V370" s="126" t="n">
        <f aca="false">IF($H370="AGÊNCIA INTERNO",(0),U370*$V$14)</f>
        <v>0</v>
      </c>
      <c r="W370" s="126" t="n">
        <f aca="false">IF($H370="AGÊNCIA",($U370+$V370)*$W$14,IF($H370="AGÊNCIA INTERNO",($U370*$N$14),IF($H370="FAT.DIRETO",($V370*$N$14))))</f>
        <v>0</v>
      </c>
      <c r="X370" s="126" t="n">
        <f aca="false">U370+V370+W370</f>
        <v>0</v>
      </c>
      <c r="Y370" s="132"/>
      <c r="Z370" s="132"/>
      <c r="AA370" s="132"/>
      <c r="AB370" s="132"/>
      <c r="AC370" s="132"/>
      <c r="AD370" s="132"/>
      <c r="AE370" s="133"/>
    </row>
    <row r="371" customFormat="false" ht="33.75" hidden="true" customHeight="true" outlineLevel="0" collapsed="false">
      <c r="A371" s="132"/>
      <c r="B371" s="133"/>
      <c r="C371" s="129"/>
      <c r="D371" s="130"/>
      <c r="E371" s="131"/>
      <c r="F371" s="131"/>
      <c r="G371" s="134"/>
      <c r="H371" s="124"/>
      <c r="I371" s="124" t="n">
        <v>0</v>
      </c>
      <c r="J371" s="124" t="n">
        <v>0</v>
      </c>
      <c r="K371" s="125" t="n">
        <v>0</v>
      </c>
      <c r="L371" s="126" t="n">
        <f aca="false">(I371*J371*K371)</f>
        <v>0</v>
      </c>
      <c r="M371" s="126" t="n">
        <f aca="false">IF($H371="AGÊNCIA INTERNO",(0),L371*$M$14)</f>
        <v>0</v>
      </c>
      <c r="N371" s="126" t="n">
        <f aca="false">IF($H371="AGÊNCIA",($L371+$M371)*$N$14,IF($H371="AGÊNCIA INTERNO",($L371*$N$14),IF($H371="FAT.DIRETO",($M371*$N$14))))</f>
        <v>0</v>
      </c>
      <c r="O371" s="126" t="n">
        <f aca="false">L371+M371+N371</f>
        <v>0</v>
      </c>
      <c r="P371" s="127" t="s">
        <v>28</v>
      </c>
      <c r="Q371" s="132"/>
      <c r="R371" s="124" t="n">
        <v>0</v>
      </c>
      <c r="S371" s="124" t="n">
        <v>0</v>
      </c>
      <c r="T371" s="125" t="n">
        <v>0</v>
      </c>
      <c r="U371" s="126" t="n">
        <f aca="false">(R371*S371*T371)</f>
        <v>0</v>
      </c>
      <c r="V371" s="126" t="n">
        <f aca="false">IF($H371="AGÊNCIA INTERNO",(0),U371*$V$14)</f>
        <v>0</v>
      </c>
      <c r="W371" s="126" t="n">
        <f aca="false">IF($H371="AGÊNCIA",($U371+$V371)*$W$14,IF($H371="AGÊNCIA INTERNO",($U371*$N$14),IF($H371="FAT.DIRETO",($V371*$N$14))))</f>
        <v>0</v>
      </c>
      <c r="X371" s="126" t="n">
        <f aca="false">U371+V371+W371</f>
        <v>0</v>
      </c>
      <c r="Y371" s="132"/>
      <c r="Z371" s="132"/>
      <c r="AA371" s="132"/>
      <c r="AB371" s="132"/>
      <c r="AC371" s="132"/>
      <c r="AD371" s="132"/>
      <c r="AE371" s="133"/>
    </row>
    <row r="372" customFormat="false" ht="33.75" hidden="true" customHeight="true" outlineLevel="0" collapsed="false">
      <c r="A372" s="132"/>
      <c r="B372" s="133"/>
      <c r="C372" s="129"/>
      <c r="D372" s="130"/>
      <c r="E372" s="131"/>
      <c r="F372" s="131"/>
      <c r="G372" s="134"/>
      <c r="H372" s="124"/>
      <c r="I372" s="124" t="n">
        <v>0</v>
      </c>
      <c r="J372" s="124" t="n">
        <v>0</v>
      </c>
      <c r="K372" s="125" t="n">
        <v>0</v>
      </c>
      <c r="L372" s="126" t="n">
        <f aca="false">(I372*J372*K372)</f>
        <v>0</v>
      </c>
      <c r="M372" s="126" t="n">
        <f aca="false">IF($H372="AGÊNCIA INTERNO",(0),L372*$M$14)</f>
        <v>0</v>
      </c>
      <c r="N372" s="126" t="n">
        <f aca="false">IF($H372="AGÊNCIA",($L372+$M372)*$N$14,IF($H372="AGÊNCIA INTERNO",($L372*$N$14),IF($H372="FAT.DIRETO",($M372*$N$14))))</f>
        <v>0</v>
      </c>
      <c r="O372" s="126" t="n">
        <f aca="false">L372+M372+N372</f>
        <v>0</v>
      </c>
      <c r="P372" s="127" t="s">
        <v>28</v>
      </c>
      <c r="Q372" s="132"/>
      <c r="R372" s="124" t="n">
        <v>0</v>
      </c>
      <c r="S372" s="124" t="n">
        <v>0</v>
      </c>
      <c r="T372" s="125" t="n">
        <v>0</v>
      </c>
      <c r="U372" s="126" t="n">
        <f aca="false">(R372*S372*T372)</f>
        <v>0</v>
      </c>
      <c r="V372" s="126" t="n">
        <f aca="false">IF($H372="AGÊNCIA INTERNO",(0),U372*$V$14)</f>
        <v>0</v>
      </c>
      <c r="W372" s="126" t="n">
        <f aca="false">IF($H372="AGÊNCIA",($U372+$V372)*$W$14,IF($H372="AGÊNCIA INTERNO",($U372*$N$14),IF($H372="FAT.DIRETO",($V372*$N$14))))</f>
        <v>0</v>
      </c>
      <c r="X372" s="126" t="n">
        <f aca="false">U372+V372+W372</f>
        <v>0</v>
      </c>
      <c r="Y372" s="132"/>
      <c r="Z372" s="132"/>
      <c r="AA372" s="132"/>
      <c r="AB372" s="132"/>
      <c r="AC372" s="132"/>
      <c r="AD372" s="132"/>
      <c r="AE372" s="133"/>
    </row>
    <row r="373" customFormat="false" ht="33.75" hidden="true" customHeight="true" outlineLevel="0" collapsed="false">
      <c r="A373" s="132"/>
      <c r="B373" s="133"/>
      <c r="C373" s="129"/>
      <c r="D373" s="130"/>
      <c r="E373" s="131"/>
      <c r="F373" s="131"/>
      <c r="G373" s="134"/>
      <c r="H373" s="124"/>
      <c r="I373" s="124" t="n">
        <v>0</v>
      </c>
      <c r="J373" s="124" t="n">
        <v>0</v>
      </c>
      <c r="K373" s="125" t="n">
        <v>0</v>
      </c>
      <c r="L373" s="126" t="n">
        <f aca="false">(I373*J373*K373)</f>
        <v>0</v>
      </c>
      <c r="M373" s="126" t="n">
        <f aca="false">IF($H373="AGÊNCIA INTERNO",(0),L373*$M$14)</f>
        <v>0</v>
      </c>
      <c r="N373" s="126" t="n">
        <f aca="false">IF($H373="AGÊNCIA",($L373+$M373)*$N$14,IF($H373="AGÊNCIA INTERNO",($L373*$N$14),IF($H373="FAT.DIRETO",($M373*$N$14))))</f>
        <v>0</v>
      </c>
      <c r="O373" s="126" t="n">
        <f aca="false">L373+M373+N373</f>
        <v>0</v>
      </c>
      <c r="P373" s="127" t="s">
        <v>28</v>
      </c>
      <c r="Q373" s="132"/>
      <c r="R373" s="124" t="n">
        <v>0</v>
      </c>
      <c r="S373" s="124" t="n">
        <v>0</v>
      </c>
      <c r="T373" s="125" t="n">
        <v>0</v>
      </c>
      <c r="U373" s="126" t="n">
        <f aca="false">(R373*S373*T373)</f>
        <v>0</v>
      </c>
      <c r="V373" s="126" t="n">
        <f aca="false">IF($H373="AGÊNCIA INTERNO",(0),U373*$V$14)</f>
        <v>0</v>
      </c>
      <c r="W373" s="126" t="n">
        <f aca="false">IF($H373="AGÊNCIA",($U373+$V373)*$W$14,IF($H373="AGÊNCIA INTERNO",($U373*$N$14),IF($H373="FAT.DIRETO",($V373*$N$14))))</f>
        <v>0</v>
      </c>
      <c r="X373" s="126" t="n">
        <f aca="false">U373+V373+W373</f>
        <v>0</v>
      </c>
      <c r="Y373" s="132"/>
      <c r="Z373" s="132"/>
      <c r="AA373" s="132"/>
      <c r="AB373" s="132"/>
      <c r="AC373" s="132"/>
      <c r="AD373" s="132"/>
      <c r="AE373" s="133"/>
    </row>
    <row r="374" customFormat="false" ht="33.75" hidden="true" customHeight="true" outlineLevel="0" collapsed="false">
      <c r="A374" s="132"/>
      <c r="B374" s="133"/>
      <c r="C374" s="129"/>
      <c r="D374" s="130"/>
      <c r="E374" s="131"/>
      <c r="F374" s="131"/>
      <c r="G374" s="134"/>
      <c r="H374" s="124"/>
      <c r="I374" s="124" t="n">
        <v>0</v>
      </c>
      <c r="J374" s="124" t="n">
        <v>0</v>
      </c>
      <c r="K374" s="125" t="n">
        <v>0</v>
      </c>
      <c r="L374" s="126" t="n">
        <f aca="false">(I374*J374*K374)</f>
        <v>0</v>
      </c>
      <c r="M374" s="126" t="n">
        <f aca="false">IF($H374="AGÊNCIA INTERNO",(0),L374*$M$14)</f>
        <v>0</v>
      </c>
      <c r="N374" s="126" t="n">
        <f aca="false">IF($H374="AGÊNCIA",($L374+$M374)*$N$14,IF($H374="AGÊNCIA INTERNO",($L374*$N$14),IF($H374="FAT.DIRETO",($M374*$N$14))))</f>
        <v>0</v>
      </c>
      <c r="O374" s="126" t="n">
        <f aca="false">L374+M374+N374</f>
        <v>0</v>
      </c>
      <c r="P374" s="127" t="s">
        <v>28</v>
      </c>
      <c r="Q374" s="132"/>
      <c r="R374" s="124" t="n">
        <v>0</v>
      </c>
      <c r="S374" s="124" t="n">
        <v>0</v>
      </c>
      <c r="T374" s="125" t="n">
        <v>0</v>
      </c>
      <c r="U374" s="126" t="n">
        <f aca="false">(R374*S374*T374)</f>
        <v>0</v>
      </c>
      <c r="V374" s="126" t="n">
        <f aca="false">IF($H374="AGÊNCIA INTERNO",(0),U374*$V$14)</f>
        <v>0</v>
      </c>
      <c r="W374" s="126" t="n">
        <f aca="false">IF($H374="AGÊNCIA",($U374+$V374)*$W$14,IF($H374="AGÊNCIA INTERNO",($U374*$N$14),IF($H374="FAT.DIRETO",($V374*$N$14))))</f>
        <v>0</v>
      </c>
      <c r="X374" s="126" t="n">
        <f aca="false">U374+V374+W374</f>
        <v>0</v>
      </c>
      <c r="Y374" s="132"/>
      <c r="Z374" s="132"/>
      <c r="AA374" s="132"/>
      <c r="AB374" s="132"/>
      <c r="AC374" s="132"/>
      <c r="AD374" s="132"/>
      <c r="AE374" s="133"/>
    </row>
    <row r="375" customFormat="false" ht="33.75" hidden="true" customHeight="true" outlineLevel="0" collapsed="false">
      <c r="A375" s="132"/>
      <c r="B375" s="133"/>
      <c r="C375" s="129"/>
      <c r="D375" s="130"/>
      <c r="E375" s="131"/>
      <c r="F375" s="131"/>
      <c r="G375" s="134"/>
      <c r="H375" s="124"/>
      <c r="I375" s="124" t="n">
        <v>0</v>
      </c>
      <c r="J375" s="124" t="n">
        <v>0</v>
      </c>
      <c r="K375" s="125" t="n">
        <v>0</v>
      </c>
      <c r="L375" s="126" t="n">
        <f aca="false">(I375*J375*K375)</f>
        <v>0</v>
      </c>
      <c r="M375" s="126" t="n">
        <f aca="false">IF($H375="AGÊNCIA INTERNO",(0),L375*$M$14)</f>
        <v>0</v>
      </c>
      <c r="N375" s="126" t="n">
        <f aca="false">IF($H375="AGÊNCIA",($L375+$M375)*$N$14,IF($H375="AGÊNCIA INTERNO",($L375*$N$14),IF($H375="FAT.DIRETO",($M375*$N$14))))</f>
        <v>0</v>
      </c>
      <c r="O375" s="126" t="n">
        <f aca="false">L375+M375+N375</f>
        <v>0</v>
      </c>
      <c r="P375" s="127" t="s">
        <v>28</v>
      </c>
      <c r="Q375" s="132"/>
      <c r="R375" s="124" t="n">
        <v>0</v>
      </c>
      <c r="S375" s="124" t="n">
        <v>0</v>
      </c>
      <c r="T375" s="125" t="n">
        <v>0</v>
      </c>
      <c r="U375" s="126" t="n">
        <f aca="false">(R375*S375*T375)</f>
        <v>0</v>
      </c>
      <c r="V375" s="126" t="n">
        <f aca="false">IF($H375="AGÊNCIA INTERNO",(0),U375*$V$14)</f>
        <v>0</v>
      </c>
      <c r="W375" s="126" t="n">
        <f aca="false">IF($H375="AGÊNCIA",($U375+$V375)*$W$14,IF($H375="AGÊNCIA INTERNO",($U375*$N$14),IF($H375="FAT.DIRETO",($V375*$N$14))))</f>
        <v>0</v>
      </c>
      <c r="X375" s="126" t="n">
        <f aca="false">U375+V375+W375</f>
        <v>0</v>
      </c>
      <c r="Y375" s="132"/>
      <c r="Z375" s="132"/>
      <c r="AA375" s="132"/>
      <c r="AB375" s="132"/>
      <c r="AC375" s="132"/>
      <c r="AD375" s="132"/>
      <c r="AE375" s="133"/>
    </row>
    <row r="376" customFormat="false" ht="33.75" hidden="true" customHeight="true" outlineLevel="0" collapsed="false">
      <c r="A376" s="132"/>
      <c r="B376" s="133"/>
      <c r="C376" s="129"/>
      <c r="D376" s="130"/>
      <c r="E376" s="131"/>
      <c r="F376" s="131"/>
      <c r="G376" s="134"/>
      <c r="H376" s="124"/>
      <c r="I376" s="124" t="n">
        <v>0</v>
      </c>
      <c r="J376" s="124" t="n">
        <v>0</v>
      </c>
      <c r="K376" s="125" t="n">
        <v>0</v>
      </c>
      <c r="L376" s="126" t="n">
        <f aca="false">(I376*J376*K376)</f>
        <v>0</v>
      </c>
      <c r="M376" s="126" t="n">
        <f aca="false">IF($H376="AGÊNCIA INTERNO",(0),L376*$M$14)</f>
        <v>0</v>
      </c>
      <c r="N376" s="126" t="n">
        <f aca="false">IF($H376="AGÊNCIA",($L376+$M376)*$N$14,IF($H376="AGÊNCIA INTERNO",($L376*$N$14),IF($H376="FAT.DIRETO",($M376*$N$14))))</f>
        <v>0</v>
      </c>
      <c r="O376" s="126" t="n">
        <f aca="false">L376+M376+N376</f>
        <v>0</v>
      </c>
      <c r="P376" s="127" t="s">
        <v>28</v>
      </c>
      <c r="Q376" s="132"/>
      <c r="R376" s="124" t="n">
        <v>0</v>
      </c>
      <c r="S376" s="124" t="n">
        <v>0</v>
      </c>
      <c r="T376" s="125" t="n">
        <v>0</v>
      </c>
      <c r="U376" s="126" t="n">
        <f aca="false">(R376*S376*T376)</f>
        <v>0</v>
      </c>
      <c r="V376" s="126" t="n">
        <f aca="false">IF($H376="AGÊNCIA INTERNO",(0),U376*$V$14)</f>
        <v>0</v>
      </c>
      <c r="W376" s="126" t="n">
        <f aca="false">IF($H376="AGÊNCIA",($U376+$V376)*$W$14,IF($H376="AGÊNCIA INTERNO",($U376*$N$14),IF($H376="FAT.DIRETO",($V376*$N$14))))</f>
        <v>0</v>
      </c>
      <c r="X376" s="126" t="n">
        <f aca="false">U376+V376+W376</f>
        <v>0</v>
      </c>
      <c r="Y376" s="132"/>
      <c r="Z376" s="132"/>
      <c r="AA376" s="132"/>
      <c r="AB376" s="132"/>
      <c r="AC376" s="132"/>
      <c r="AD376" s="132"/>
      <c r="AE376" s="133"/>
    </row>
    <row r="377" customFormat="false" ht="33.75" hidden="true" customHeight="true" outlineLevel="0" collapsed="false">
      <c r="A377" s="132"/>
      <c r="B377" s="133"/>
      <c r="C377" s="129"/>
      <c r="D377" s="130"/>
      <c r="E377" s="131"/>
      <c r="F377" s="131"/>
      <c r="G377" s="134"/>
      <c r="H377" s="124"/>
      <c r="I377" s="124" t="n">
        <v>0</v>
      </c>
      <c r="J377" s="124" t="n">
        <v>0</v>
      </c>
      <c r="K377" s="125" t="n">
        <v>0</v>
      </c>
      <c r="L377" s="126" t="n">
        <f aca="false">(I377*J377*K377)</f>
        <v>0</v>
      </c>
      <c r="M377" s="126" t="n">
        <f aca="false">IF($H377="AGÊNCIA INTERNO",(0),L377*$M$14)</f>
        <v>0</v>
      </c>
      <c r="N377" s="126" t="n">
        <f aca="false">IF($H377="AGÊNCIA",($L377+$M377)*$N$14,IF($H377="AGÊNCIA INTERNO",($L377*$N$14),IF($H377="FAT.DIRETO",($M377*$N$14))))</f>
        <v>0</v>
      </c>
      <c r="O377" s="126" t="n">
        <f aca="false">L377+M377+N377</f>
        <v>0</v>
      </c>
      <c r="P377" s="127" t="s">
        <v>28</v>
      </c>
      <c r="Q377" s="132"/>
      <c r="R377" s="124" t="n">
        <v>0</v>
      </c>
      <c r="S377" s="124" t="n">
        <v>0</v>
      </c>
      <c r="T377" s="125" t="n">
        <v>0</v>
      </c>
      <c r="U377" s="126" t="n">
        <f aca="false">(R377*S377*T377)</f>
        <v>0</v>
      </c>
      <c r="V377" s="126" t="n">
        <f aca="false">IF($H377="AGÊNCIA INTERNO",(0),U377*$V$14)</f>
        <v>0</v>
      </c>
      <c r="W377" s="126" t="n">
        <f aca="false">IF($H377="AGÊNCIA",($U377+$V377)*$W$14,IF($H377="AGÊNCIA INTERNO",($U377*$N$14),IF($H377="FAT.DIRETO",($V377*$N$14))))</f>
        <v>0</v>
      </c>
      <c r="X377" s="126" t="n">
        <f aca="false">U377+V377+W377</f>
        <v>0</v>
      </c>
      <c r="Y377" s="132"/>
      <c r="Z377" s="132"/>
      <c r="AA377" s="132"/>
      <c r="AB377" s="132"/>
      <c r="AC377" s="132"/>
      <c r="AD377" s="132"/>
      <c r="AE377" s="133"/>
    </row>
    <row r="378" customFormat="false" ht="33.75" hidden="true" customHeight="true" outlineLevel="0" collapsed="false">
      <c r="A378" s="132"/>
      <c r="B378" s="133"/>
      <c r="C378" s="129"/>
      <c r="D378" s="130"/>
      <c r="E378" s="131"/>
      <c r="F378" s="131"/>
      <c r="G378" s="134"/>
      <c r="H378" s="124"/>
      <c r="I378" s="124" t="n">
        <v>0</v>
      </c>
      <c r="J378" s="124" t="n">
        <v>0</v>
      </c>
      <c r="K378" s="125" t="n">
        <v>0</v>
      </c>
      <c r="L378" s="126" t="n">
        <f aca="false">(I378*J378*K378)</f>
        <v>0</v>
      </c>
      <c r="M378" s="126" t="n">
        <f aca="false">IF($H378="AGÊNCIA INTERNO",(0),L378*$M$14)</f>
        <v>0</v>
      </c>
      <c r="N378" s="126" t="n">
        <f aca="false">IF($H378="AGÊNCIA",($L378+$M378)*$N$14,IF($H378="AGÊNCIA INTERNO",($L378*$N$14),IF($H378="FAT.DIRETO",($M378*$N$14))))</f>
        <v>0</v>
      </c>
      <c r="O378" s="126" t="n">
        <f aca="false">L378+M378+N378</f>
        <v>0</v>
      </c>
      <c r="P378" s="127" t="s">
        <v>28</v>
      </c>
      <c r="Q378" s="132"/>
      <c r="R378" s="124" t="n">
        <v>0</v>
      </c>
      <c r="S378" s="124" t="n">
        <v>0</v>
      </c>
      <c r="T378" s="125" t="n">
        <v>0</v>
      </c>
      <c r="U378" s="126" t="n">
        <f aca="false">(R378*S378*T378)</f>
        <v>0</v>
      </c>
      <c r="V378" s="126" t="n">
        <f aca="false">IF($H378="AGÊNCIA INTERNO",(0),U378*$V$14)</f>
        <v>0</v>
      </c>
      <c r="W378" s="126" t="n">
        <f aca="false">IF($H378="AGÊNCIA",($U378+$V378)*$W$14,IF($H378="AGÊNCIA INTERNO",($U378*$N$14),IF($H378="FAT.DIRETO",($V378*$N$14))))</f>
        <v>0</v>
      </c>
      <c r="X378" s="126" t="n">
        <f aca="false">U378+V378+W378</f>
        <v>0</v>
      </c>
      <c r="Y378" s="132"/>
      <c r="Z378" s="132"/>
      <c r="AA378" s="132"/>
      <c r="AB378" s="132"/>
      <c r="AC378" s="132"/>
      <c r="AD378" s="132"/>
      <c r="AE378" s="133"/>
    </row>
    <row r="379" customFormat="false" ht="33.75" hidden="true" customHeight="true" outlineLevel="0" collapsed="false">
      <c r="A379" s="132"/>
      <c r="B379" s="133"/>
      <c r="C379" s="129"/>
      <c r="D379" s="130"/>
      <c r="E379" s="131"/>
      <c r="F379" s="131"/>
      <c r="G379" s="134"/>
      <c r="H379" s="124"/>
      <c r="I379" s="124" t="n">
        <v>0</v>
      </c>
      <c r="J379" s="124" t="n">
        <v>0</v>
      </c>
      <c r="K379" s="125" t="n">
        <v>0</v>
      </c>
      <c r="L379" s="126" t="n">
        <f aca="false">(I379*J379*K379)</f>
        <v>0</v>
      </c>
      <c r="M379" s="126" t="n">
        <f aca="false">IF($H379="AGÊNCIA INTERNO",(0),L379*$M$14)</f>
        <v>0</v>
      </c>
      <c r="N379" s="126" t="n">
        <f aca="false">IF($H379="AGÊNCIA",($L379+$M379)*$N$14,IF($H379="AGÊNCIA INTERNO",($L379*$N$14),IF($H379="FAT.DIRETO",($M379*$N$14))))</f>
        <v>0</v>
      </c>
      <c r="O379" s="126" t="n">
        <f aca="false">L379+M379+N379</f>
        <v>0</v>
      </c>
      <c r="P379" s="127" t="s">
        <v>28</v>
      </c>
      <c r="Q379" s="132"/>
      <c r="R379" s="124" t="n">
        <v>0</v>
      </c>
      <c r="S379" s="124" t="n">
        <v>0</v>
      </c>
      <c r="T379" s="125" t="n">
        <v>0</v>
      </c>
      <c r="U379" s="126" t="n">
        <f aca="false">(R379*S379*T379)</f>
        <v>0</v>
      </c>
      <c r="V379" s="126" t="n">
        <f aca="false">IF($H379="AGÊNCIA INTERNO",(0),U379*$V$14)</f>
        <v>0</v>
      </c>
      <c r="W379" s="126" t="n">
        <f aca="false">IF($H379="AGÊNCIA",($U379+$V379)*$W$14,IF($H379="AGÊNCIA INTERNO",($U379*$N$14),IF($H379="FAT.DIRETO",($V379*$N$14))))</f>
        <v>0</v>
      </c>
      <c r="X379" s="126" t="n">
        <f aca="false">U379+V379+W379</f>
        <v>0</v>
      </c>
      <c r="Y379" s="132"/>
      <c r="Z379" s="132"/>
      <c r="AA379" s="132"/>
      <c r="AB379" s="132"/>
      <c r="AC379" s="132"/>
      <c r="AD379" s="132"/>
      <c r="AE379" s="133"/>
    </row>
    <row r="380" customFormat="false" ht="33.75" hidden="true" customHeight="true" outlineLevel="0" collapsed="false">
      <c r="A380" s="132"/>
      <c r="B380" s="133"/>
      <c r="C380" s="129"/>
      <c r="D380" s="130"/>
      <c r="E380" s="131"/>
      <c r="F380" s="131"/>
      <c r="G380" s="134"/>
      <c r="H380" s="124"/>
      <c r="I380" s="124" t="n">
        <v>0</v>
      </c>
      <c r="J380" s="124" t="n">
        <v>0</v>
      </c>
      <c r="K380" s="125" t="n">
        <v>0</v>
      </c>
      <c r="L380" s="126" t="n">
        <f aca="false">(I380*J380*K380)</f>
        <v>0</v>
      </c>
      <c r="M380" s="126" t="n">
        <f aca="false">IF($H380="AGÊNCIA INTERNO",(0),L380*$M$14)</f>
        <v>0</v>
      </c>
      <c r="N380" s="126" t="n">
        <f aca="false">IF($H380="AGÊNCIA",($L380+$M380)*$N$14,IF($H380="AGÊNCIA INTERNO",($L380*$N$14),IF($H380="FAT.DIRETO",($M380*$N$14))))</f>
        <v>0</v>
      </c>
      <c r="O380" s="126" t="n">
        <f aca="false">L380+M380+N380</f>
        <v>0</v>
      </c>
      <c r="P380" s="127" t="s">
        <v>28</v>
      </c>
      <c r="Q380" s="132"/>
      <c r="R380" s="124" t="n">
        <v>0</v>
      </c>
      <c r="S380" s="124" t="n">
        <v>0</v>
      </c>
      <c r="T380" s="125" t="n">
        <v>0</v>
      </c>
      <c r="U380" s="126" t="n">
        <f aca="false">(R380*S380*T380)</f>
        <v>0</v>
      </c>
      <c r="V380" s="126" t="n">
        <f aca="false">IF($H380="AGÊNCIA INTERNO",(0),U380*$V$14)</f>
        <v>0</v>
      </c>
      <c r="W380" s="126" t="n">
        <f aca="false">IF($H380="AGÊNCIA",($U380+$V380)*$W$14,IF($H380="AGÊNCIA INTERNO",($U380*$N$14),IF($H380="FAT.DIRETO",($V380*$N$14))))</f>
        <v>0</v>
      </c>
      <c r="X380" s="126" t="n">
        <f aca="false">U380+V380+W380</f>
        <v>0</v>
      </c>
      <c r="Y380" s="132"/>
      <c r="Z380" s="132"/>
      <c r="AA380" s="132"/>
      <c r="AB380" s="132"/>
      <c r="AC380" s="132"/>
      <c r="AD380" s="132"/>
      <c r="AE380" s="133"/>
    </row>
    <row r="381" customFormat="false" ht="33.75" hidden="true" customHeight="true" outlineLevel="0" collapsed="false">
      <c r="A381" s="132"/>
      <c r="B381" s="133"/>
      <c r="C381" s="129"/>
      <c r="D381" s="130"/>
      <c r="E381" s="131"/>
      <c r="F381" s="131"/>
      <c r="G381" s="134"/>
      <c r="H381" s="124"/>
      <c r="I381" s="124" t="n">
        <v>0</v>
      </c>
      <c r="J381" s="124" t="n">
        <v>0</v>
      </c>
      <c r="K381" s="125" t="n">
        <v>0</v>
      </c>
      <c r="L381" s="126" t="n">
        <f aca="false">(I381*J381*K381)</f>
        <v>0</v>
      </c>
      <c r="M381" s="126" t="n">
        <f aca="false">IF($H381="AGÊNCIA INTERNO",(0),L381*$M$14)</f>
        <v>0</v>
      </c>
      <c r="N381" s="126" t="n">
        <f aca="false">IF($H381="AGÊNCIA",($L381+$M381)*$N$14,IF($H381="AGÊNCIA INTERNO",($L381*$N$14),IF($H381="FAT.DIRETO",($M381*$N$14))))</f>
        <v>0</v>
      </c>
      <c r="O381" s="126" t="n">
        <f aca="false">L381+M381+N381</f>
        <v>0</v>
      </c>
      <c r="P381" s="127" t="s">
        <v>28</v>
      </c>
      <c r="Q381" s="132"/>
      <c r="R381" s="124" t="n">
        <v>0</v>
      </c>
      <c r="S381" s="124" t="n">
        <v>0</v>
      </c>
      <c r="T381" s="125" t="n">
        <v>0</v>
      </c>
      <c r="U381" s="126" t="n">
        <f aca="false">(R381*S381*T381)</f>
        <v>0</v>
      </c>
      <c r="V381" s="126" t="n">
        <f aca="false">IF($H381="AGÊNCIA INTERNO",(0),U381*$V$14)</f>
        <v>0</v>
      </c>
      <c r="W381" s="126" t="n">
        <f aca="false">IF($H381="AGÊNCIA",($U381+$V381)*$W$14,IF($H381="AGÊNCIA INTERNO",($U381*$N$14),IF($H381="FAT.DIRETO",($V381*$N$14))))</f>
        <v>0</v>
      </c>
      <c r="X381" s="126" t="n">
        <f aca="false">U381+V381+W381</f>
        <v>0</v>
      </c>
      <c r="Y381" s="132"/>
      <c r="Z381" s="132"/>
      <c r="AA381" s="132"/>
      <c r="AB381" s="132"/>
      <c r="AC381" s="132"/>
      <c r="AD381" s="132"/>
      <c r="AE381" s="133"/>
    </row>
    <row r="382" customFormat="false" ht="33.75" hidden="true" customHeight="true" outlineLevel="0" collapsed="false">
      <c r="A382" s="132"/>
      <c r="B382" s="133"/>
      <c r="C382" s="129"/>
      <c r="D382" s="130"/>
      <c r="E382" s="131"/>
      <c r="F382" s="131"/>
      <c r="G382" s="134"/>
      <c r="H382" s="124"/>
      <c r="I382" s="124" t="n">
        <v>0</v>
      </c>
      <c r="J382" s="124" t="n">
        <v>0</v>
      </c>
      <c r="K382" s="125" t="n">
        <v>0</v>
      </c>
      <c r="L382" s="126" t="n">
        <f aca="false">(I382*J382*K382)</f>
        <v>0</v>
      </c>
      <c r="M382" s="126" t="n">
        <f aca="false">IF($H382="AGÊNCIA INTERNO",(0),L382*$M$14)</f>
        <v>0</v>
      </c>
      <c r="N382" s="126" t="n">
        <f aca="false">IF($H382="AGÊNCIA",($L382+$M382)*$N$14,IF($H382="AGÊNCIA INTERNO",($L382*$N$14),IF($H382="FAT.DIRETO",($M382*$N$14))))</f>
        <v>0</v>
      </c>
      <c r="O382" s="126" t="n">
        <f aca="false">L382+M382+N382</f>
        <v>0</v>
      </c>
      <c r="P382" s="127" t="s">
        <v>29</v>
      </c>
      <c r="Q382" s="132"/>
      <c r="R382" s="124" t="n">
        <v>0</v>
      </c>
      <c r="S382" s="124" t="n">
        <v>0</v>
      </c>
      <c r="T382" s="125" t="n">
        <v>0</v>
      </c>
      <c r="U382" s="126" t="n">
        <f aca="false">(R382*S382*T382)</f>
        <v>0</v>
      </c>
      <c r="V382" s="126" t="n">
        <f aca="false">IF($H382="AGÊNCIA INTERNO",(0),U382*$V$14)</f>
        <v>0</v>
      </c>
      <c r="W382" s="126" t="n">
        <f aca="false">IF($H382="AGÊNCIA",($U382+$V382)*$W$14,IF($H382="AGÊNCIA INTERNO",($U382*$N$14),IF($H382="FAT.DIRETO",($V382*$N$14))))</f>
        <v>0</v>
      </c>
      <c r="X382" s="126" t="n">
        <f aca="false">U382+V382+W382</f>
        <v>0</v>
      </c>
      <c r="Y382" s="132"/>
      <c r="Z382" s="132"/>
      <c r="AA382" s="132"/>
      <c r="AB382" s="132"/>
      <c r="AC382" s="132"/>
      <c r="AD382" s="132"/>
      <c r="AE382" s="133"/>
    </row>
    <row r="383" customFormat="false" ht="33.75" hidden="true" customHeight="true" outlineLevel="0" collapsed="false">
      <c r="A383" s="132"/>
      <c r="B383" s="133"/>
      <c r="C383" s="129"/>
      <c r="D383" s="130"/>
      <c r="E383" s="131"/>
      <c r="F383" s="131"/>
      <c r="G383" s="134"/>
      <c r="H383" s="124"/>
      <c r="I383" s="124" t="n">
        <v>0</v>
      </c>
      <c r="J383" s="124" t="n">
        <v>0</v>
      </c>
      <c r="K383" s="125" t="n">
        <v>0</v>
      </c>
      <c r="L383" s="126" t="n">
        <f aca="false">(I383*J383*K383)</f>
        <v>0</v>
      </c>
      <c r="M383" s="126" t="n">
        <f aca="false">IF($H383="AGÊNCIA INTERNO",(0),L383*$M$14)</f>
        <v>0</v>
      </c>
      <c r="N383" s="126" t="n">
        <f aca="false">IF($H383="AGÊNCIA",($L383+$M383)*$N$14,IF($H383="AGÊNCIA INTERNO",($L383*$N$14),IF($H383="FAT.DIRETO",($M383*$N$14))))</f>
        <v>0</v>
      </c>
      <c r="O383" s="126" t="n">
        <f aca="false">L383+M383+N383</f>
        <v>0</v>
      </c>
      <c r="P383" s="127" t="s">
        <v>28</v>
      </c>
      <c r="Q383" s="132"/>
      <c r="R383" s="124" t="n">
        <v>0</v>
      </c>
      <c r="S383" s="124" t="n">
        <v>0</v>
      </c>
      <c r="T383" s="125" t="n">
        <v>0</v>
      </c>
      <c r="U383" s="126" t="n">
        <f aca="false">(R383*S383*T383)</f>
        <v>0</v>
      </c>
      <c r="V383" s="126" t="n">
        <f aca="false">IF($H383="AGÊNCIA INTERNO",(0),U383*$V$14)</f>
        <v>0</v>
      </c>
      <c r="W383" s="126" t="n">
        <f aca="false">IF($H383="AGÊNCIA",($U383+$V383)*$W$14,IF($H383="AGÊNCIA INTERNO",($U383*$N$14),IF($H383="FAT.DIRETO",($V383*$N$14))))</f>
        <v>0</v>
      </c>
      <c r="X383" s="126" t="n">
        <f aca="false">U383+V383+W383</f>
        <v>0</v>
      </c>
      <c r="Y383" s="132"/>
      <c r="Z383" s="132"/>
      <c r="AA383" s="132"/>
      <c r="AB383" s="132"/>
      <c r="AC383" s="132"/>
      <c r="AD383" s="132"/>
      <c r="AE383" s="133"/>
    </row>
    <row r="384" customFormat="false" ht="33.75" hidden="true" customHeight="true" outlineLevel="0" collapsed="false">
      <c r="A384" s="132"/>
      <c r="B384" s="133"/>
      <c r="C384" s="129"/>
      <c r="D384" s="130"/>
      <c r="E384" s="131"/>
      <c r="F384" s="131"/>
      <c r="G384" s="134"/>
      <c r="H384" s="124"/>
      <c r="I384" s="124" t="n">
        <v>0</v>
      </c>
      <c r="J384" s="124" t="n">
        <v>0</v>
      </c>
      <c r="K384" s="125" t="n">
        <v>0</v>
      </c>
      <c r="L384" s="126" t="n">
        <f aca="false">(I384*J384*K384)</f>
        <v>0</v>
      </c>
      <c r="M384" s="126" t="n">
        <f aca="false">IF($H384="AGÊNCIA INTERNO",(0),L384*$M$14)</f>
        <v>0</v>
      </c>
      <c r="N384" s="126" t="n">
        <f aca="false">IF($H384="AGÊNCIA",($L384+$M384)*$N$14,IF($H384="AGÊNCIA INTERNO",($L384*$N$14),IF($H384="FAT.DIRETO",($M384*$N$14))))</f>
        <v>0</v>
      </c>
      <c r="O384" s="126" t="n">
        <f aca="false">L384+M384+N384</f>
        <v>0</v>
      </c>
      <c r="P384" s="127" t="s">
        <v>28</v>
      </c>
      <c r="Q384" s="132"/>
      <c r="R384" s="124" t="n">
        <v>0</v>
      </c>
      <c r="S384" s="124" t="n">
        <v>0</v>
      </c>
      <c r="T384" s="125" t="n">
        <v>0</v>
      </c>
      <c r="U384" s="126" t="n">
        <f aca="false">(R384*S384*T384)</f>
        <v>0</v>
      </c>
      <c r="V384" s="126" t="n">
        <f aca="false">IF($H384="AGÊNCIA INTERNO",(0),U384*$V$14)</f>
        <v>0</v>
      </c>
      <c r="W384" s="126" t="n">
        <f aca="false">IF($H384="AGÊNCIA",($U384+$V384)*$W$14,IF($H384="AGÊNCIA INTERNO",($U384*$N$14),IF($H384="FAT.DIRETO",($V384*$N$14))))</f>
        <v>0</v>
      </c>
      <c r="X384" s="126" t="n">
        <f aca="false">U384+V384+W384</f>
        <v>0</v>
      </c>
      <c r="Y384" s="132"/>
      <c r="Z384" s="132"/>
      <c r="AA384" s="132"/>
      <c r="AB384" s="132"/>
      <c r="AC384" s="132"/>
      <c r="AD384" s="132"/>
      <c r="AE384" s="133"/>
    </row>
    <row r="385" customFormat="false" ht="33.75" hidden="true" customHeight="true" outlineLevel="0" collapsed="false">
      <c r="A385" s="132"/>
      <c r="B385" s="133"/>
      <c r="C385" s="129"/>
      <c r="D385" s="130"/>
      <c r="E385" s="131"/>
      <c r="F385" s="131"/>
      <c r="G385" s="134"/>
      <c r="H385" s="124"/>
      <c r="I385" s="124" t="n">
        <v>0</v>
      </c>
      <c r="J385" s="124" t="n">
        <v>0</v>
      </c>
      <c r="K385" s="125" t="n">
        <v>0</v>
      </c>
      <c r="L385" s="126" t="n">
        <f aca="false">(I385*J385*K385)</f>
        <v>0</v>
      </c>
      <c r="M385" s="126" t="n">
        <f aca="false">IF($H385="AGÊNCIA INTERNO",(0),L385*$M$14)</f>
        <v>0</v>
      </c>
      <c r="N385" s="126" t="n">
        <f aca="false">IF($H385="AGÊNCIA",($L385+$M385)*$N$14,IF($H385="AGÊNCIA INTERNO",($L385*$N$14),IF($H385="FAT.DIRETO",($M385*$N$14))))</f>
        <v>0</v>
      </c>
      <c r="O385" s="126" t="n">
        <f aca="false">L385+M385+N385</f>
        <v>0</v>
      </c>
      <c r="P385" s="127" t="s">
        <v>28</v>
      </c>
      <c r="Q385" s="132"/>
      <c r="R385" s="124" t="n">
        <v>0</v>
      </c>
      <c r="S385" s="124" t="n">
        <v>0</v>
      </c>
      <c r="T385" s="125" t="n">
        <v>0</v>
      </c>
      <c r="U385" s="126" t="n">
        <f aca="false">(R385*S385*T385)</f>
        <v>0</v>
      </c>
      <c r="V385" s="126" t="n">
        <f aca="false">IF($H385="AGÊNCIA INTERNO",(0),U385*$V$14)</f>
        <v>0</v>
      </c>
      <c r="W385" s="126" t="n">
        <f aca="false">IF($H385="AGÊNCIA",($U385+$V385)*$W$14,IF($H385="AGÊNCIA INTERNO",($U385*$N$14),IF($H385="FAT.DIRETO",($V385*$N$14))))</f>
        <v>0</v>
      </c>
      <c r="X385" s="126" t="n">
        <f aca="false">U385+V385+W385</f>
        <v>0</v>
      </c>
      <c r="Y385" s="132"/>
      <c r="Z385" s="132"/>
      <c r="AA385" s="132"/>
      <c r="AB385" s="132"/>
      <c r="AC385" s="132"/>
      <c r="AD385" s="132"/>
      <c r="AE385" s="133"/>
    </row>
    <row r="386" customFormat="false" ht="33.75" hidden="true" customHeight="true" outlineLevel="0" collapsed="false">
      <c r="A386" s="132"/>
      <c r="B386" s="133"/>
      <c r="C386" s="129"/>
      <c r="D386" s="130"/>
      <c r="E386" s="131"/>
      <c r="F386" s="131"/>
      <c r="G386" s="134"/>
      <c r="H386" s="124"/>
      <c r="I386" s="124" t="n">
        <v>0</v>
      </c>
      <c r="J386" s="124" t="n">
        <v>0</v>
      </c>
      <c r="K386" s="125" t="n">
        <v>0</v>
      </c>
      <c r="L386" s="126" t="n">
        <f aca="false">(I386*J386*K386)</f>
        <v>0</v>
      </c>
      <c r="M386" s="126" t="n">
        <f aca="false">IF($H386="AGÊNCIA INTERNO",(0),L386*$M$14)</f>
        <v>0</v>
      </c>
      <c r="N386" s="126" t="n">
        <f aca="false">IF($H386="AGÊNCIA",($L386+$M386)*$N$14,IF($H386="AGÊNCIA INTERNO",($L386*$N$14),IF($H386="FAT.DIRETO",($M386*$N$14))))</f>
        <v>0</v>
      </c>
      <c r="O386" s="126" t="n">
        <f aca="false">L386+M386+N386</f>
        <v>0</v>
      </c>
      <c r="P386" s="127" t="s">
        <v>28</v>
      </c>
      <c r="Q386" s="132"/>
      <c r="R386" s="124" t="n">
        <v>0</v>
      </c>
      <c r="S386" s="124" t="n">
        <v>0</v>
      </c>
      <c r="T386" s="125" t="n">
        <v>0</v>
      </c>
      <c r="U386" s="126" t="n">
        <f aca="false">(R386*S386*T386)</f>
        <v>0</v>
      </c>
      <c r="V386" s="126" t="n">
        <f aca="false">IF($H386="AGÊNCIA INTERNO",(0),U386*$V$14)</f>
        <v>0</v>
      </c>
      <c r="W386" s="126" t="n">
        <f aca="false">IF($H386="AGÊNCIA",($U386+$V386)*$W$14,IF($H386="AGÊNCIA INTERNO",($U386*$N$14),IF($H386="FAT.DIRETO",($V386*$N$14))))</f>
        <v>0</v>
      </c>
      <c r="X386" s="126" t="n">
        <f aca="false">U386+V386+W386</f>
        <v>0</v>
      </c>
      <c r="Y386" s="132"/>
      <c r="Z386" s="132"/>
      <c r="AA386" s="132"/>
      <c r="AB386" s="132"/>
      <c r="AC386" s="132"/>
      <c r="AD386" s="132"/>
      <c r="AE386" s="133"/>
    </row>
    <row r="387" customFormat="false" ht="33.75" hidden="true" customHeight="true" outlineLevel="0" collapsed="false">
      <c r="A387" s="132"/>
      <c r="B387" s="133"/>
      <c r="C387" s="129"/>
      <c r="D387" s="130"/>
      <c r="E387" s="131"/>
      <c r="F387" s="131"/>
      <c r="G387" s="134"/>
      <c r="H387" s="124"/>
      <c r="I387" s="124" t="n">
        <v>0</v>
      </c>
      <c r="J387" s="124" t="n">
        <v>0</v>
      </c>
      <c r="K387" s="125" t="n">
        <v>0</v>
      </c>
      <c r="L387" s="126" t="n">
        <f aca="false">(I387*J387*K387)</f>
        <v>0</v>
      </c>
      <c r="M387" s="126" t="n">
        <f aca="false">IF($H387="AGÊNCIA INTERNO",(0),L387*$M$14)</f>
        <v>0</v>
      </c>
      <c r="N387" s="126" t="n">
        <f aca="false">IF($H387="AGÊNCIA",($L387+$M387)*$N$14,IF($H387="AGÊNCIA INTERNO",($L387*$N$14),IF($H387="FAT.DIRETO",($M387*$N$14))))</f>
        <v>0</v>
      </c>
      <c r="O387" s="126" t="n">
        <f aca="false">L387+M387+N387</f>
        <v>0</v>
      </c>
      <c r="P387" s="127" t="s">
        <v>29</v>
      </c>
      <c r="Q387" s="132"/>
      <c r="R387" s="124" t="n">
        <v>0</v>
      </c>
      <c r="S387" s="124" t="n">
        <v>0</v>
      </c>
      <c r="T387" s="125" t="n">
        <v>0</v>
      </c>
      <c r="U387" s="126" t="n">
        <f aca="false">(R387*S387*T387)</f>
        <v>0</v>
      </c>
      <c r="V387" s="126" t="n">
        <f aca="false">IF($H387="AGÊNCIA INTERNO",(0),U387*$V$14)</f>
        <v>0</v>
      </c>
      <c r="W387" s="126" t="n">
        <f aca="false">IF($H387="AGÊNCIA",($U387+$V387)*$W$14,IF($H387="AGÊNCIA INTERNO",($U387*$N$14),IF($H387="FAT.DIRETO",($V387*$N$14))))</f>
        <v>0</v>
      </c>
      <c r="X387" s="126" t="n">
        <f aca="false">U387+V387+W387</f>
        <v>0</v>
      </c>
      <c r="Y387" s="132"/>
      <c r="Z387" s="132"/>
      <c r="AA387" s="132"/>
      <c r="AB387" s="132"/>
      <c r="AC387" s="132"/>
      <c r="AD387" s="132"/>
      <c r="AE387" s="133"/>
    </row>
    <row r="388" customFormat="false" ht="33.75" hidden="true" customHeight="true" outlineLevel="0" collapsed="false">
      <c r="A388" s="132"/>
      <c r="B388" s="133"/>
      <c r="C388" s="129"/>
      <c r="D388" s="130"/>
      <c r="E388" s="131"/>
      <c r="F388" s="131"/>
      <c r="G388" s="134"/>
      <c r="H388" s="124"/>
      <c r="I388" s="124" t="n">
        <v>0</v>
      </c>
      <c r="J388" s="124" t="n">
        <v>0</v>
      </c>
      <c r="K388" s="125" t="n">
        <v>0</v>
      </c>
      <c r="L388" s="126" t="n">
        <f aca="false">(I388*J388*K388)</f>
        <v>0</v>
      </c>
      <c r="M388" s="126" t="n">
        <f aca="false">IF($H388="AGÊNCIA INTERNO",(0),L388*$M$14)</f>
        <v>0</v>
      </c>
      <c r="N388" s="126" t="n">
        <f aca="false">IF($H388="AGÊNCIA",($L388+$M388)*$N$14,IF($H388="AGÊNCIA INTERNO",($L388*$N$14),IF($H388="FAT.DIRETO",($M388*$N$14))))</f>
        <v>0</v>
      </c>
      <c r="O388" s="126" t="n">
        <f aca="false">L388+M388+N388</f>
        <v>0</v>
      </c>
      <c r="P388" s="127" t="s">
        <v>28</v>
      </c>
      <c r="Q388" s="132"/>
      <c r="R388" s="124" t="n">
        <v>0</v>
      </c>
      <c r="S388" s="124" t="n">
        <v>0</v>
      </c>
      <c r="T388" s="125" t="n">
        <v>0</v>
      </c>
      <c r="U388" s="126" t="n">
        <f aca="false">(R388*S388*T388)</f>
        <v>0</v>
      </c>
      <c r="V388" s="126" t="n">
        <f aca="false">IF($H388="AGÊNCIA INTERNO",(0),U388*$V$14)</f>
        <v>0</v>
      </c>
      <c r="W388" s="126" t="n">
        <f aca="false">IF($H388="AGÊNCIA",($U388+$V388)*$W$14,IF($H388="AGÊNCIA INTERNO",($U388*$N$14),IF($H388="FAT.DIRETO",($V388*$N$14))))</f>
        <v>0</v>
      </c>
      <c r="X388" s="126" t="n">
        <f aca="false">U388+V388+W388</f>
        <v>0</v>
      </c>
      <c r="Y388" s="132"/>
      <c r="Z388" s="132"/>
      <c r="AA388" s="132"/>
      <c r="AB388" s="132"/>
      <c r="AC388" s="132"/>
      <c r="AD388" s="132"/>
      <c r="AE388" s="133"/>
    </row>
    <row r="389" customFormat="false" ht="33.75" hidden="true" customHeight="true" outlineLevel="0" collapsed="false">
      <c r="A389" s="132"/>
      <c r="B389" s="133"/>
      <c r="C389" s="129"/>
      <c r="D389" s="130"/>
      <c r="E389" s="131"/>
      <c r="F389" s="131"/>
      <c r="G389" s="134"/>
      <c r="H389" s="124"/>
      <c r="I389" s="124" t="n">
        <v>0</v>
      </c>
      <c r="J389" s="124" t="n">
        <v>0</v>
      </c>
      <c r="K389" s="125" t="n">
        <v>0</v>
      </c>
      <c r="L389" s="126" t="n">
        <f aca="false">(I389*J389*K389)</f>
        <v>0</v>
      </c>
      <c r="M389" s="126" t="n">
        <f aca="false">IF($H389="AGÊNCIA INTERNO",(0),L389*$M$14)</f>
        <v>0</v>
      </c>
      <c r="N389" s="126" t="n">
        <f aca="false">IF($H389="AGÊNCIA",($L389+$M389)*$N$14,IF($H389="AGÊNCIA INTERNO",($L389*$N$14),IF($H389="FAT.DIRETO",($M389*$N$14))))</f>
        <v>0</v>
      </c>
      <c r="O389" s="126" t="n">
        <f aca="false">L389+M389+N389</f>
        <v>0</v>
      </c>
      <c r="P389" s="127" t="s">
        <v>28</v>
      </c>
      <c r="Q389" s="132"/>
      <c r="R389" s="124" t="n">
        <v>0</v>
      </c>
      <c r="S389" s="124" t="n">
        <v>0</v>
      </c>
      <c r="T389" s="125" t="n">
        <v>0</v>
      </c>
      <c r="U389" s="126" t="n">
        <f aca="false">(R389*S389*T389)</f>
        <v>0</v>
      </c>
      <c r="V389" s="126" t="n">
        <f aca="false">IF($H389="AGÊNCIA INTERNO",(0),U389*$V$14)</f>
        <v>0</v>
      </c>
      <c r="W389" s="126" t="n">
        <f aca="false">IF($H389="AGÊNCIA",($U389+$V389)*$W$14,IF($H389="AGÊNCIA INTERNO",($U389*$N$14),IF($H389="FAT.DIRETO",($V389*$N$14))))</f>
        <v>0</v>
      </c>
      <c r="X389" s="126" t="n">
        <f aca="false">U389+V389+W389</f>
        <v>0</v>
      </c>
      <c r="Y389" s="132"/>
      <c r="Z389" s="132"/>
      <c r="AA389" s="132"/>
      <c r="AB389" s="132"/>
      <c r="AC389" s="132"/>
      <c r="AD389" s="132"/>
      <c r="AE389" s="133"/>
    </row>
    <row r="390" customFormat="false" ht="33.75" hidden="true" customHeight="true" outlineLevel="0" collapsed="false">
      <c r="A390" s="132"/>
      <c r="B390" s="133"/>
      <c r="C390" s="129"/>
      <c r="D390" s="130"/>
      <c r="E390" s="131"/>
      <c r="F390" s="131"/>
      <c r="G390" s="134"/>
      <c r="H390" s="124"/>
      <c r="I390" s="124" t="n">
        <v>0</v>
      </c>
      <c r="J390" s="124" t="n">
        <v>0</v>
      </c>
      <c r="K390" s="125" t="n">
        <v>0</v>
      </c>
      <c r="L390" s="126" t="n">
        <f aca="false">(I390*J390*K390)</f>
        <v>0</v>
      </c>
      <c r="M390" s="126" t="n">
        <f aca="false">IF($H390="AGÊNCIA INTERNO",(0),L390*$M$14)</f>
        <v>0</v>
      </c>
      <c r="N390" s="126" t="n">
        <f aca="false">IF($H390="AGÊNCIA",($L390+$M390)*$N$14,IF($H390="AGÊNCIA INTERNO",($L390*$N$14),IF($H390="FAT.DIRETO",($M390*$N$14))))</f>
        <v>0</v>
      </c>
      <c r="O390" s="126" t="n">
        <f aca="false">L390+M390+N390</f>
        <v>0</v>
      </c>
      <c r="P390" s="127" t="s">
        <v>28</v>
      </c>
      <c r="Q390" s="132"/>
      <c r="R390" s="124" t="n">
        <v>0</v>
      </c>
      <c r="S390" s="124" t="n">
        <v>0</v>
      </c>
      <c r="T390" s="125" t="n">
        <v>0</v>
      </c>
      <c r="U390" s="126" t="n">
        <f aca="false">(R390*S390*T390)</f>
        <v>0</v>
      </c>
      <c r="V390" s="126" t="n">
        <f aca="false">IF($H390="AGÊNCIA INTERNO",(0),U390*$V$14)</f>
        <v>0</v>
      </c>
      <c r="W390" s="126" t="n">
        <f aca="false">IF($H390="AGÊNCIA",($U390+$V390)*$W$14,IF($H390="AGÊNCIA INTERNO",($U390*$N$14),IF($H390="FAT.DIRETO",($V390*$N$14))))</f>
        <v>0</v>
      </c>
      <c r="X390" s="126" t="n">
        <f aca="false">U390+V390+W390</f>
        <v>0</v>
      </c>
      <c r="Y390" s="132"/>
      <c r="Z390" s="132"/>
      <c r="AA390" s="132"/>
      <c r="AB390" s="132"/>
      <c r="AC390" s="132"/>
      <c r="AD390" s="132"/>
      <c r="AE390" s="133"/>
    </row>
    <row r="391" customFormat="false" ht="33.75" hidden="true" customHeight="true" outlineLevel="0" collapsed="false">
      <c r="A391" s="132"/>
      <c r="B391" s="133"/>
      <c r="C391" s="129"/>
      <c r="D391" s="130"/>
      <c r="E391" s="131"/>
      <c r="F391" s="131"/>
      <c r="G391" s="134"/>
      <c r="H391" s="124"/>
      <c r="I391" s="124" t="n">
        <v>0</v>
      </c>
      <c r="J391" s="124" t="n">
        <v>0</v>
      </c>
      <c r="K391" s="125" t="n">
        <v>0</v>
      </c>
      <c r="L391" s="126" t="n">
        <f aca="false">(I391*J391*K391)</f>
        <v>0</v>
      </c>
      <c r="M391" s="126" t="n">
        <f aca="false">IF($H391="AGÊNCIA INTERNO",(0),L391*$M$14)</f>
        <v>0</v>
      </c>
      <c r="N391" s="126" t="n">
        <f aca="false">IF($H391="AGÊNCIA",($L391+$M391)*$N$14,IF($H391="AGÊNCIA INTERNO",($L391*$N$14),IF($H391="FAT.DIRETO",($M391*$N$14))))</f>
        <v>0</v>
      </c>
      <c r="O391" s="126" t="n">
        <f aca="false">L391+M391+N391</f>
        <v>0</v>
      </c>
      <c r="P391" s="127" t="s">
        <v>28</v>
      </c>
      <c r="Q391" s="132"/>
      <c r="R391" s="124" t="n">
        <v>0</v>
      </c>
      <c r="S391" s="124" t="n">
        <v>0</v>
      </c>
      <c r="T391" s="125" t="n">
        <v>0</v>
      </c>
      <c r="U391" s="126" t="n">
        <f aca="false">(R391*S391*T391)</f>
        <v>0</v>
      </c>
      <c r="V391" s="126" t="n">
        <f aca="false">IF($H391="AGÊNCIA INTERNO",(0),U391*$V$14)</f>
        <v>0</v>
      </c>
      <c r="W391" s="126" t="n">
        <f aca="false">IF($H391="AGÊNCIA",($U391+$V391)*$W$14,IF($H391="AGÊNCIA INTERNO",($U391*$N$14),IF($H391="FAT.DIRETO",($V391*$N$14))))</f>
        <v>0</v>
      </c>
      <c r="X391" s="126" t="n">
        <f aca="false">U391+V391+W391</f>
        <v>0</v>
      </c>
      <c r="Y391" s="132"/>
      <c r="Z391" s="132"/>
      <c r="AA391" s="132"/>
      <c r="AB391" s="132"/>
      <c r="AC391" s="132"/>
      <c r="AD391" s="132"/>
      <c r="AE391" s="133"/>
    </row>
    <row r="392" customFormat="false" ht="33.75" hidden="true" customHeight="true" outlineLevel="0" collapsed="false">
      <c r="A392" s="132"/>
      <c r="B392" s="133"/>
      <c r="C392" s="129"/>
      <c r="D392" s="130"/>
      <c r="E392" s="131"/>
      <c r="F392" s="131"/>
      <c r="G392" s="134"/>
      <c r="H392" s="124"/>
      <c r="I392" s="124" t="n">
        <v>0</v>
      </c>
      <c r="J392" s="124" t="n">
        <v>0</v>
      </c>
      <c r="K392" s="125" t="n">
        <v>0</v>
      </c>
      <c r="L392" s="126" t="n">
        <f aca="false">(I392*J392*K392)</f>
        <v>0</v>
      </c>
      <c r="M392" s="126" t="n">
        <f aca="false">IF($H392="AGÊNCIA INTERNO",(0),L392*$M$14)</f>
        <v>0</v>
      </c>
      <c r="N392" s="126" t="n">
        <f aca="false">IF($H392="AGÊNCIA",($L392+$M392)*$N$14,IF($H392="AGÊNCIA INTERNO",($L392*$N$14),IF($H392="FAT.DIRETO",($M392*$N$14))))</f>
        <v>0</v>
      </c>
      <c r="O392" s="126" t="n">
        <f aca="false">L392+M392+N392</f>
        <v>0</v>
      </c>
      <c r="P392" s="127" t="s">
        <v>28</v>
      </c>
      <c r="Q392" s="132"/>
      <c r="R392" s="124" t="n">
        <v>0</v>
      </c>
      <c r="S392" s="124" t="n">
        <v>0</v>
      </c>
      <c r="T392" s="125" t="n">
        <v>0</v>
      </c>
      <c r="U392" s="126" t="n">
        <f aca="false">(R392*S392*T392)</f>
        <v>0</v>
      </c>
      <c r="V392" s="126" t="n">
        <f aca="false">IF($H392="AGÊNCIA INTERNO",(0),U392*$V$14)</f>
        <v>0</v>
      </c>
      <c r="W392" s="126" t="n">
        <f aca="false">IF($H392="AGÊNCIA",($U392+$V392)*$W$14,IF($H392="AGÊNCIA INTERNO",($U392*$N$14),IF($H392="FAT.DIRETO",($V392*$N$14))))</f>
        <v>0</v>
      </c>
      <c r="X392" s="126" t="n">
        <f aca="false">U392+V392+W392</f>
        <v>0</v>
      </c>
      <c r="Y392" s="132"/>
      <c r="Z392" s="132"/>
      <c r="AA392" s="132"/>
      <c r="AB392" s="132"/>
      <c r="AC392" s="132"/>
      <c r="AD392" s="132"/>
      <c r="AE392" s="133"/>
    </row>
    <row r="393" customFormat="false" ht="33.75" hidden="true" customHeight="true" outlineLevel="0" collapsed="false">
      <c r="A393" s="132"/>
      <c r="B393" s="133"/>
      <c r="C393" s="129"/>
      <c r="D393" s="130"/>
      <c r="E393" s="131"/>
      <c r="F393" s="131"/>
      <c r="G393" s="134"/>
      <c r="H393" s="124"/>
      <c r="I393" s="124" t="n">
        <v>0</v>
      </c>
      <c r="J393" s="124" t="n">
        <v>0</v>
      </c>
      <c r="K393" s="125" t="n">
        <v>0</v>
      </c>
      <c r="L393" s="126" t="n">
        <f aca="false">(I393*J393*K393)</f>
        <v>0</v>
      </c>
      <c r="M393" s="126" t="n">
        <f aca="false">IF($H393="AGÊNCIA INTERNO",(0),L393*$M$14)</f>
        <v>0</v>
      </c>
      <c r="N393" s="126" t="n">
        <f aca="false">IF($H393="AGÊNCIA",($L393+$M393)*$N$14,IF($H393="AGÊNCIA INTERNO",($L393*$N$14),IF($H393="FAT.DIRETO",($M393*$N$14))))</f>
        <v>0</v>
      </c>
      <c r="O393" s="126" t="n">
        <f aca="false">L393+M393+N393</f>
        <v>0</v>
      </c>
      <c r="P393" s="127" t="s">
        <v>28</v>
      </c>
      <c r="Q393" s="132"/>
      <c r="R393" s="124" t="n">
        <v>0</v>
      </c>
      <c r="S393" s="124" t="n">
        <v>0</v>
      </c>
      <c r="T393" s="125" t="n">
        <v>0</v>
      </c>
      <c r="U393" s="126" t="n">
        <f aca="false">(R393*S393*T393)</f>
        <v>0</v>
      </c>
      <c r="V393" s="126" t="n">
        <f aca="false">IF($H393="AGÊNCIA INTERNO",(0),U393*$V$14)</f>
        <v>0</v>
      </c>
      <c r="W393" s="126" t="n">
        <f aca="false">IF($H393="AGÊNCIA",($U393+$V393)*$W$14,IF($H393="AGÊNCIA INTERNO",($U393*$N$14),IF($H393="FAT.DIRETO",($V393*$N$14))))</f>
        <v>0</v>
      </c>
      <c r="X393" s="126" t="n">
        <f aca="false">U393+V393+W393</f>
        <v>0</v>
      </c>
      <c r="Y393" s="132"/>
      <c r="Z393" s="132"/>
      <c r="AA393" s="132"/>
      <c r="AB393" s="132"/>
      <c r="AC393" s="132"/>
      <c r="AD393" s="132"/>
      <c r="AE393" s="133"/>
    </row>
    <row r="394" customFormat="false" ht="33.75" hidden="true" customHeight="true" outlineLevel="0" collapsed="false">
      <c r="A394" s="132"/>
      <c r="B394" s="133"/>
      <c r="C394" s="129"/>
      <c r="D394" s="130"/>
      <c r="E394" s="131"/>
      <c r="F394" s="131"/>
      <c r="G394" s="134"/>
      <c r="H394" s="124"/>
      <c r="I394" s="124" t="n">
        <v>0</v>
      </c>
      <c r="J394" s="124" t="n">
        <v>0</v>
      </c>
      <c r="K394" s="125" t="n">
        <v>0</v>
      </c>
      <c r="L394" s="126" t="n">
        <f aca="false">(I394*J394*K394)</f>
        <v>0</v>
      </c>
      <c r="M394" s="126" t="n">
        <f aca="false">IF($H394="AGÊNCIA INTERNO",(0),L394*$M$14)</f>
        <v>0</v>
      </c>
      <c r="N394" s="126" t="n">
        <f aca="false">IF($H394="AGÊNCIA",($L394+$M394)*$N$14,IF($H394="AGÊNCIA INTERNO",($L394*$N$14),IF($H394="FAT.DIRETO",($M394*$N$14))))</f>
        <v>0</v>
      </c>
      <c r="O394" s="126" t="n">
        <f aca="false">L394+M394+N394</f>
        <v>0</v>
      </c>
      <c r="P394" s="127" t="s">
        <v>28</v>
      </c>
      <c r="Q394" s="132"/>
      <c r="R394" s="124" t="n">
        <v>0</v>
      </c>
      <c r="S394" s="124" t="n">
        <v>0</v>
      </c>
      <c r="T394" s="125" t="n">
        <v>0</v>
      </c>
      <c r="U394" s="126" t="n">
        <f aca="false">(R394*S394*T394)</f>
        <v>0</v>
      </c>
      <c r="V394" s="126" t="n">
        <f aca="false">IF($H394="AGÊNCIA INTERNO",(0),U394*$V$14)</f>
        <v>0</v>
      </c>
      <c r="W394" s="126" t="n">
        <f aca="false">IF($H394="AGÊNCIA",($U394+$V394)*$W$14,IF($H394="AGÊNCIA INTERNO",($U394*$N$14),IF($H394="FAT.DIRETO",($V394*$N$14))))</f>
        <v>0</v>
      </c>
      <c r="X394" s="126" t="n">
        <f aca="false">U394+V394+W394</f>
        <v>0</v>
      </c>
      <c r="Y394" s="132"/>
      <c r="Z394" s="132"/>
      <c r="AA394" s="132"/>
      <c r="AB394" s="132"/>
      <c r="AC394" s="132"/>
      <c r="AD394" s="132"/>
      <c r="AE394" s="133"/>
    </row>
    <row r="395" customFormat="false" ht="33.75" hidden="true" customHeight="true" outlineLevel="0" collapsed="false">
      <c r="A395" s="132"/>
      <c r="B395" s="133"/>
      <c r="C395" s="129"/>
      <c r="D395" s="130"/>
      <c r="E395" s="131"/>
      <c r="F395" s="131"/>
      <c r="G395" s="134"/>
      <c r="H395" s="124"/>
      <c r="I395" s="124" t="n">
        <v>0</v>
      </c>
      <c r="J395" s="124" t="n">
        <v>0</v>
      </c>
      <c r="K395" s="125" t="n">
        <v>0</v>
      </c>
      <c r="L395" s="126" t="n">
        <f aca="false">(I395*J395*K395)</f>
        <v>0</v>
      </c>
      <c r="M395" s="126" t="n">
        <f aca="false">IF($H395="AGÊNCIA INTERNO",(0),L395*$M$14)</f>
        <v>0</v>
      </c>
      <c r="N395" s="126" t="n">
        <f aca="false">IF($H395="AGÊNCIA",($L395+$M395)*$N$14,IF($H395="AGÊNCIA INTERNO",($L395*$N$14),IF($H395="FAT.DIRETO",($M395*$N$14))))</f>
        <v>0</v>
      </c>
      <c r="O395" s="126" t="n">
        <f aca="false">L395+M395+N395</f>
        <v>0</v>
      </c>
      <c r="P395" s="127" t="s">
        <v>29</v>
      </c>
      <c r="Q395" s="132"/>
      <c r="R395" s="124" t="n">
        <v>0</v>
      </c>
      <c r="S395" s="124" t="n">
        <v>0</v>
      </c>
      <c r="T395" s="125" t="n">
        <v>0</v>
      </c>
      <c r="U395" s="126" t="n">
        <f aca="false">(R395*S395*T395)</f>
        <v>0</v>
      </c>
      <c r="V395" s="126" t="n">
        <f aca="false">IF($H395="AGÊNCIA INTERNO",(0),U395*$V$14)</f>
        <v>0</v>
      </c>
      <c r="W395" s="126" t="n">
        <f aca="false">IF($H395="AGÊNCIA",($U395+$V395)*$W$14,IF($H395="AGÊNCIA INTERNO",($U395*$N$14),IF($H395="FAT.DIRETO",($V395*$N$14))))</f>
        <v>0</v>
      </c>
      <c r="X395" s="126" t="n">
        <f aca="false">U395+V395+W395</f>
        <v>0</v>
      </c>
      <c r="Y395" s="132"/>
      <c r="Z395" s="132"/>
      <c r="AA395" s="132"/>
      <c r="AB395" s="132"/>
      <c r="AC395" s="132"/>
      <c r="AD395" s="132"/>
      <c r="AE395" s="133"/>
    </row>
    <row r="396" customFormat="false" ht="33.75" hidden="true" customHeight="true" outlineLevel="0" collapsed="false">
      <c r="A396" s="132"/>
      <c r="B396" s="133"/>
      <c r="C396" s="129"/>
      <c r="D396" s="130"/>
      <c r="E396" s="131"/>
      <c r="F396" s="131"/>
      <c r="G396" s="134"/>
      <c r="H396" s="124"/>
      <c r="I396" s="124" t="n">
        <v>0</v>
      </c>
      <c r="J396" s="124" t="n">
        <v>0</v>
      </c>
      <c r="K396" s="125" t="n">
        <v>0</v>
      </c>
      <c r="L396" s="126" t="n">
        <f aca="false">(I396*J396*K396)</f>
        <v>0</v>
      </c>
      <c r="M396" s="126" t="n">
        <f aca="false">IF($H396="AGÊNCIA INTERNO",(0),L396*$M$14)</f>
        <v>0</v>
      </c>
      <c r="N396" s="126" t="n">
        <f aca="false">IF($H396="AGÊNCIA",($L396+$M396)*$N$14,IF($H396="AGÊNCIA INTERNO",($L396*$N$14),IF($H396="FAT.DIRETO",($M396*$N$14))))</f>
        <v>0</v>
      </c>
      <c r="O396" s="126" t="n">
        <f aca="false">L396+M396+N396</f>
        <v>0</v>
      </c>
      <c r="P396" s="127"/>
      <c r="Q396" s="132"/>
      <c r="R396" s="124"/>
      <c r="S396" s="124"/>
      <c r="T396" s="125"/>
      <c r="U396" s="126" t="n">
        <f aca="false">(R396*S396*T396)</f>
        <v>0</v>
      </c>
      <c r="V396" s="126" t="n">
        <f aca="false">IF($H396="AGÊNCIA INTERNO",(0),U396*$V$14)</f>
        <v>0</v>
      </c>
      <c r="W396" s="126" t="n">
        <f aca="false">IF($H396="AGÊNCIA",($U396+$V396)*$W$14,IF($H396="AGÊNCIA INTERNO",($U396*$N$14),IF($H396="FAT.DIRETO",($V396*$N$14))))</f>
        <v>0</v>
      </c>
      <c r="X396" s="126" t="n">
        <f aca="false">U396+V396+W396</f>
        <v>0</v>
      </c>
      <c r="Y396" s="132"/>
      <c r="Z396" s="132"/>
      <c r="AA396" s="132"/>
      <c r="AB396" s="132"/>
      <c r="AC396" s="132"/>
      <c r="AD396" s="132"/>
      <c r="AE396" s="133"/>
    </row>
    <row r="397" customFormat="false" ht="33.75" hidden="true" customHeight="true" outlineLevel="0" collapsed="false">
      <c r="A397" s="132"/>
      <c r="B397" s="133"/>
      <c r="C397" s="129"/>
      <c r="D397" s="130"/>
      <c r="E397" s="131"/>
      <c r="F397" s="131"/>
      <c r="G397" s="134"/>
      <c r="H397" s="124"/>
      <c r="I397" s="124" t="n">
        <v>0</v>
      </c>
      <c r="J397" s="124" t="n">
        <v>0</v>
      </c>
      <c r="K397" s="125" t="n">
        <v>0</v>
      </c>
      <c r="L397" s="126" t="n">
        <f aca="false">(I397*J397*K397)</f>
        <v>0</v>
      </c>
      <c r="M397" s="126" t="n">
        <f aca="false">IF($H397="AGÊNCIA INTERNO",(0),L397*$M$14)</f>
        <v>0</v>
      </c>
      <c r="N397" s="126" t="n">
        <f aca="false">IF($H397="AGÊNCIA",($L397+$M397)*$N$14,IF($H397="AGÊNCIA INTERNO",($L397*$N$14),IF($H397="FAT.DIRETO",($M397*$N$14))))</f>
        <v>0</v>
      </c>
      <c r="O397" s="126" t="n">
        <f aca="false">L397+M397+N397</f>
        <v>0</v>
      </c>
      <c r="P397" s="127" t="s">
        <v>29</v>
      </c>
      <c r="Q397" s="132"/>
      <c r="R397" s="124" t="n">
        <v>0</v>
      </c>
      <c r="S397" s="124" t="n">
        <v>0</v>
      </c>
      <c r="T397" s="125" t="n">
        <v>0</v>
      </c>
      <c r="U397" s="126" t="n">
        <f aca="false">(R397*S397*T397)</f>
        <v>0</v>
      </c>
      <c r="V397" s="126" t="n">
        <f aca="false">IF($H397="AGÊNCIA INTERNO",(0),U397*$V$14)</f>
        <v>0</v>
      </c>
      <c r="W397" s="126" t="n">
        <f aca="false">IF($H397="AGÊNCIA",($U397+$V397)*$W$14,IF($H397="AGÊNCIA INTERNO",($U397*$N$14),IF($H397="FAT.DIRETO",($V397*$N$14))))</f>
        <v>0</v>
      </c>
      <c r="X397" s="126" t="n">
        <f aca="false">U397+V397+W397</f>
        <v>0</v>
      </c>
      <c r="Y397" s="132"/>
      <c r="Z397" s="132"/>
      <c r="AA397" s="132"/>
      <c r="AB397" s="132"/>
      <c r="AC397" s="132"/>
      <c r="AD397" s="132"/>
      <c r="AE397" s="133"/>
    </row>
    <row r="398" customFormat="false" ht="33.75" hidden="true" customHeight="true" outlineLevel="0" collapsed="false">
      <c r="A398" s="132"/>
      <c r="B398" s="133"/>
      <c r="C398" s="129"/>
      <c r="D398" s="130"/>
      <c r="E398" s="131"/>
      <c r="F398" s="131"/>
      <c r="G398" s="134"/>
      <c r="H398" s="124"/>
      <c r="I398" s="124" t="n">
        <v>0</v>
      </c>
      <c r="J398" s="124" t="n">
        <v>0</v>
      </c>
      <c r="K398" s="125" t="n">
        <v>0</v>
      </c>
      <c r="L398" s="126" t="n">
        <f aca="false">(I398*J398*K398)</f>
        <v>0</v>
      </c>
      <c r="M398" s="126" t="n">
        <f aca="false">IF($H398="AGÊNCIA INTERNO",(0),L398*$M$14)</f>
        <v>0</v>
      </c>
      <c r="N398" s="126" t="n">
        <f aca="false">IF($H398="AGÊNCIA",($L398+$M398)*$N$14,IF($H398="AGÊNCIA INTERNO",($L398*$N$14),IF($H398="FAT.DIRETO",($M398*$N$14))))</f>
        <v>0</v>
      </c>
      <c r="O398" s="126" t="n">
        <f aca="false">L398+M398+N398</f>
        <v>0</v>
      </c>
      <c r="P398" s="127" t="s">
        <v>28</v>
      </c>
      <c r="Q398" s="132"/>
      <c r="R398" s="124" t="n">
        <v>0</v>
      </c>
      <c r="S398" s="124" t="n">
        <v>0</v>
      </c>
      <c r="T398" s="125" t="n">
        <v>0</v>
      </c>
      <c r="U398" s="126" t="n">
        <f aca="false">(R398*S398*T398)</f>
        <v>0</v>
      </c>
      <c r="V398" s="126" t="n">
        <f aca="false">IF($H398="AGÊNCIA INTERNO",(0),U398*$V$14)</f>
        <v>0</v>
      </c>
      <c r="W398" s="126" t="n">
        <f aca="false">IF($H398="AGÊNCIA",($U398+$V398)*$W$14,IF($H398="AGÊNCIA INTERNO",($U398*$N$14),IF($H398="FAT.DIRETO",($V398*$N$14))))</f>
        <v>0</v>
      </c>
      <c r="X398" s="126" t="n">
        <f aca="false">U398+V398+W398</f>
        <v>0</v>
      </c>
      <c r="Y398" s="132"/>
      <c r="Z398" s="132"/>
      <c r="AA398" s="132"/>
      <c r="AB398" s="132"/>
      <c r="AC398" s="132"/>
      <c r="AD398" s="132"/>
      <c r="AE398" s="133"/>
    </row>
    <row r="399" customFormat="false" ht="33.75" hidden="true" customHeight="true" outlineLevel="0" collapsed="false">
      <c r="A399" s="132"/>
      <c r="B399" s="133"/>
      <c r="C399" s="129"/>
      <c r="D399" s="130"/>
      <c r="E399" s="131"/>
      <c r="F399" s="131"/>
      <c r="G399" s="134"/>
      <c r="H399" s="124"/>
      <c r="I399" s="124" t="n">
        <v>0</v>
      </c>
      <c r="J399" s="124" t="n">
        <v>0</v>
      </c>
      <c r="K399" s="125" t="n">
        <v>0</v>
      </c>
      <c r="L399" s="126" t="n">
        <f aca="false">(I399*J399*K399)</f>
        <v>0</v>
      </c>
      <c r="M399" s="126" t="n">
        <f aca="false">IF($H399="AGÊNCIA INTERNO",(0),L399*$M$14)</f>
        <v>0</v>
      </c>
      <c r="N399" s="126" t="n">
        <f aca="false">IF($H399="AGÊNCIA",($L399+$M399)*$N$14,IF($H399="AGÊNCIA INTERNO",($L399*$N$14),IF($H399="FAT.DIRETO",($M399*$N$14))))</f>
        <v>0</v>
      </c>
      <c r="O399" s="126" t="n">
        <f aca="false">L399+M399+N399</f>
        <v>0</v>
      </c>
      <c r="P399" s="127" t="s">
        <v>28</v>
      </c>
      <c r="Q399" s="132"/>
      <c r="R399" s="124" t="n">
        <v>0</v>
      </c>
      <c r="S399" s="124" t="n">
        <v>0</v>
      </c>
      <c r="T399" s="125" t="n">
        <v>0</v>
      </c>
      <c r="U399" s="126" t="n">
        <f aca="false">(R399*S399*T399)</f>
        <v>0</v>
      </c>
      <c r="V399" s="126" t="n">
        <f aca="false">IF($H399="AGÊNCIA INTERNO",(0),U399*$V$14)</f>
        <v>0</v>
      </c>
      <c r="W399" s="126" t="n">
        <f aca="false">IF($H399="AGÊNCIA",($U399+$V399)*$W$14,IF($H399="AGÊNCIA INTERNO",($U399*$N$14),IF($H399="FAT.DIRETO",($V399*$N$14))))</f>
        <v>0</v>
      </c>
      <c r="X399" s="126" t="n">
        <f aca="false">U399+V399+W399</f>
        <v>0</v>
      </c>
      <c r="Y399" s="132"/>
      <c r="Z399" s="132"/>
      <c r="AA399" s="132"/>
      <c r="AB399" s="132"/>
      <c r="AC399" s="132"/>
      <c r="AD399" s="132"/>
      <c r="AE399" s="133"/>
    </row>
    <row r="400" customFormat="false" ht="33.75" hidden="true" customHeight="true" outlineLevel="0" collapsed="false">
      <c r="A400" s="132"/>
      <c r="B400" s="133"/>
      <c r="C400" s="129"/>
      <c r="D400" s="130"/>
      <c r="E400" s="131"/>
      <c r="F400" s="131"/>
      <c r="G400" s="134"/>
      <c r="H400" s="124"/>
      <c r="I400" s="124" t="n">
        <v>0</v>
      </c>
      <c r="J400" s="124" t="n">
        <v>0</v>
      </c>
      <c r="K400" s="125" t="n">
        <v>0</v>
      </c>
      <c r="L400" s="126" t="n">
        <f aca="false">(I400*J400*K400)</f>
        <v>0</v>
      </c>
      <c r="M400" s="126" t="n">
        <f aca="false">IF($H400="AGÊNCIA INTERNO",(0),L400*$M$14)</f>
        <v>0</v>
      </c>
      <c r="N400" s="126" t="n">
        <f aca="false">IF($H400="AGÊNCIA",($L400+$M400)*$N$14,IF($H400="AGÊNCIA INTERNO",($L400*$N$14),IF($H400="FAT.DIRETO",($M400*$N$14))))</f>
        <v>0</v>
      </c>
      <c r="O400" s="126" t="n">
        <f aca="false">L400+M400+N400</f>
        <v>0</v>
      </c>
      <c r="P400" s="127"/>
      <c r="Q400" s="132"/>
      <c r="R400" s="124"/>
      <c r="S400" s="124"/>
      <c r="T400" s="125"/>
      <c r="U400" s="126" t="n">
        <f aca="false">(R400*S400*T400)</f>
        <v>0</v>
      </c>
      <c r="V400" s="126" t="n">
        <f aca="false">IF($H400="AGÊNCIA INTERNO",(0),U400*$V$14)</f>
        <v>0</v>
      </c>
      <c r="W400" s="126" t="n">
        <f aca="false">IF($H400="AGÊNCIA",($U400+$V400)*$W$14,IF($H400="AGÊNCIA INTERNO",($U400*$N$14),IF($H400="FAT.DIRETO",($V400*$N$14))))</f>
        <v>0</v>
      </c>
      <c r="X400" s="126" t="n">
        <f aca="false">U400+V400+W400</f>
        <v>0</v>
      </c>
      <c r="Y400" s="132"/>
      <c r="Z400" s="132"/>
      <c r="AA400" s="132"/>
      <c r="AB400" s="132"/>
      <c r="AC400" s="132"/>
      <c r="AD400" s="132"/>
      <c r="AE400" s="133"/>
    </row>
    <row r="401" customFormat="false" ht="33.75" hidden="true" customHeight="true" outlineLevel="0" collapsed="false">
      <c r="A401" s="132"/>
      <c r="B401" s="133"/>
      <c r="C401" s="129"/>
      <c r="D401" s="130"/>
      <c r="E401" s="131"/>
      <c r="F401" s="131"/>
      <c r="G401" s="134"/>
      <c r="H401" s="124"/>
      <c r="I401" s="124" t="n">
        <v>0</v>
      </c>
      <c r="J401" s="124" t="n">
        <v>0</v>
      </c>
      <c r="K401" s="125" t="n">
        <v>0</v>
      </c>
      <c r="L401" s="126" t="n">
        <f aca="false">(I401*J401*K401)</f>
        <v>0</v>
      </c>
      <c r="M401" s="126" t="n">
        <f aca="false">IF($H401="AGÊNCIA INTERNO",(0),L401*$M$14)</f>
        <v>0</v>
      </c>
      <c r="N401" s="126" t="n">
        <f aca="false">IF($H401="AGÊNCIA",($L401+$M401)*$N$14,IF($H401="AGÊNCIA INTERNO",($L401*$N$14),IF($H401="FAT.DIRETO",($M401*$N$14))))</f>
        <v>0</v>
      </c>
      <c r="O401" s="126" t="n">
        <f aca="false">L401+M401+N401</f>
        <v>0</v>
      </c>
      <c r="P401" s="127" t="s">
        <v>29</v>
      </c>
      <c r="Q401" s="132"/>
      <c r="R401" s="124" t="n">
        <v>0</v>
      </c>
      <c r="S401" s="124" t="n">
        <v>0</v>
      </c>
      <c r="T401" s="125" t="n">
        <v>0</v>
      </c>
      <c r="U401" s="126" t="n">
        <f aca="false">(R401*S401*T401)</f>
        <v>0</v>
      </c>
      <c r="V401" s="126" t="n">
        <f aca="false">IF($H401="AGÊNCIA INTERNO",(0),U401*$V$14)</f>
        <v>0</v>
      </c>
      <c r="W401" s="126" t="n">
        <f aca="false">IF($H401="AGÊNCIA",($U401+$V401)*$W$14,IF($H401="AGÊNCIA INTERNO",($U401*$N$14),IF($H401="FAT.DIRETO",($V401*$N$14))))</f>
        <v>0</v>
      </c>
      <c r="X401" s="126" t="n">
        <f aca="false">U401+V401+W401</f>
        <v>0</v>
      </c>
      <c r="Y401" s="132"/>
      <c r="Z401" s="132"/>
      <c r="AA401" s="132"/>
      <c r="AB401" s="132"/>
      <c r="AC401" s="132"/>
      <c r="AD401" s="132"/>
      <c r="AE401" s="133"/>
    </row>
    <row r="402" customFormat="false" ht="33.75" hidden="true" customHeight="true" outlineLevel="0" collapsed="false">
      <c r="A402" s="132"/>
      <c r="B402" s="133"/>
      <c r="C402" s="129"/>
      <c r="D402" s="130"/>
      <c r="E402" s="131"/>
      <c r="F402" s="131"/>
      <c r="G402" s="134"/>
      <c r="H402" s="124"/>
      <c r="I402" s="124" t="n">
        <v>0</v>
      </c>
      <c r="J402" s="124" t="n">
        <v>0</v>
      </c>
      <c r="K402" s="125" t="n">
        <v>0</v>
      </c>
      <c r="L402" s="126" t="n">
        <f aca="false">(I402*J402*K402)</f>
        <v>0</v>
      </c>
      <c r="M402" s="126" t="n">
        <f aca="false">IF($H402="AGÊNCIA INTERNO",(0),L402*$M$14)</f>
        <v>0</v>
      </c>
      <c r="N402" s="126" t="n">
        <f aca="false">IF($H402="AGÊNCIA",($L402+$M402)*$N$14,IF($H402="AGÊNCIA INTERNO",($L402*$N$14),IF($H402="FAT.DIRETO",($M402*$N$14))))</f>
        <v>0</v>
      </c>
      <c r="O402" s="126" t="n">
        <f aca="false">L402+M402+N402</f>
        <v>0</v>
      </c>
      <c r="P402" s="127" t="s">
        <v>28</v>
      </c>
      <c r="Q402" s="132"/>
      <c r="R402" s="124" t="n">
        <v>0</v>
      </c>
      <c r="S402" s="124" t="n">
        <v>0</v>
      </c>
      <c r="T402" s="125" t="n">
        <v>0</v>
      </c>
      <c r="U402" s="126" t="n">
        <f aca="false">(R402*S402*T402)</f>
        <v>0</v>
      </c>
      <c r="V402" s="126" t="n">
        <f aca="false">IF($H402="AGÊNCIA INTERNO",(0),U402*$V$14)</f>
        <v>0</v>
      </c>
      <c r="W402" s="126" t="n">
        <f aca="false">IF($H402="AGÊNCIA",($U402+$V402)*$W$14,IF($H402="AGÊNCIA INTERNO",($U402*$N$14),IF($H402="FAT.DIRETO",($V402*$N$14))))</f>
        <v>0</v>
      </c>
      <c r="X402" s="126" t="n">
        <f aca="false">U402+V402+W402</f>
        <v>0</v>
      </c>
      <c r="Y402" s="132"/>
      <c r="Z402" s="132"/>
      <c r="AA402" s="132"/>
      <c r="AB402" s="132"/>
      <c r="AC402" s="132"/>
      <c r="AD402" s="132"/>
      <c r="AE402" s="133"/>
    </row>
    <row r="403" customFormat="false" ht="33.75" hidden="true" customHeight="true" outlineLevel="0" collapsed="false">
      <c r="A403" s="132"/>
      <c r="B403" s="133"/>
      <c r="C403" s="129"/>
      <c r="D403" s="130"/>
      <c r="E403" s="131"/>
      <c r="F403" s="131"/>
      <c r="G403" s="134"/>
      <c r="H403" s="124"/>
      <c r="I403" s="124" t="n">
        <v>0</v>
      </c>
      <c r="J403" s="124" t="n">
        <v>0</v>
      </c>
      <c r="K403" s="125" t="n">
        <v>0</v>
      </c>
      <c r="L403" s="126" t="n">
        <f aca="false">(I403*J403*K403)</f>
        <v>0</v>
      </c>
      <c r="M403" s="126" t="n">
        <f aca="false">IF($H403="AGÊNCIA INTERNO",(0),L403*$M$14)</f>
        <v>0</v>
      </c>
      <c r="N403" s="126" t="n">
        <f aca="false">IF($H403="AGÊNCIA",($L403+$M403)*$N$14,IF($H403="AGÊNCIA INTERNO",($L403*$N$14),IF($H403="FAT.DIRETO",($M403*$N$14))))</f>
        <v>0</v>
      </c>
      <c r="O403" s="126" t="n">
        <f aca="false">L403+M403+N403</f>
        <v>0</v>
      </c>
      <c r="P403" s="127" t="s">
        <v>28</v>
      </c>
      <c r="Q403" s="132"/>
      <c r="R403" s="124" t="n">
        <v>0</v>
      </c>
      <c r="S403" s="124" t="n">
        <v>0</v>
      </c>
      <c r="T403" s="125" t="n">
        <v>0</v>
      </c>
      <c r="U403" s="126" t="n">
        <f aca="false">(R403*S403*T403)</f>
        <v>0</v>
      </c>
      <c r="V403" s="126" t="n">
        <f aca="false">IF($H403="AGÊNCIA INTERNO",(0),U403*$V$14)</f>
        <v>0</v>
      </c>
      <c r="W403" s="126" t="n">
        <f aca="false">IF($H403="AGÊNCIA",($U403+$V403)*$W$14,IF($H403="AGÊNCIA INTERNO",($U403*$N$14),IF($H403="FAT.DIRETO",($V403*$N$14))))</f>
        <v>0</v>
      </c>
      <c r="X403" s="126" t="n">
        <f aca="false">U403+V403+W403</f>
        <v>0</v>
      </c>
      <c r="Y403" s="132"/>
      <c r="Z403" s="132"/>
      <c r="AA403" s="132"/>
      <c r="AB403" s="132"/>
      <c r="AC403" s="132"/>
      <c r="AD403" s="132"/>
      <c r="AE403" s="133"/>
    </row>
    <row r="404" customFormat="false" ht="33.75" hidden="true" customHeight="true" outlineLevel="0" collapsed="false">
      <c r="A404" s="132"/>
      <c r="B404" s="133"/>
      <c r="C404" s="129"/>
      <c r="D404" s="130"/>
      <c r="E404" s="131"/>
      <c r="F404" s="131"/>
      <c r="G404" s="123"/>
      <c r="H404" s="124"/>
      <c r="I404" s="124" t="n">
        <v>0</v>
      </c>
      <c r="J404" s="124" t="n">
        <v>0</v>
      </c>
      <c r="K404" s="125" t="n">
        <v>0</v>
      </c>
      <c r="L404" s="126" t="n">
        <f aca="false">(I404*J404*K404)</f>
        <v>0</v>
      </c>
      <c r="M404" s="126" t="n">
        <f aca="false">IF($H404="AGÊNCIA INTERNO",(0),L404*$M$14)</f>
        <v>0</v>
      </c>
      <c r="N404" s="126" t="n">
        <f aca="false">IF($H404="AGÊNCIA",($L404+$M404)*$N$14,IF($H404="AGÊNCIA INTERNO",($L404*$N$14),IF($H404="FAT.DIRETO",($M404*$N$14))))</f>
        <v>0</v>
      </c>
      <c r="O404" s="126" t="n">
        <f aca="false">L404+M404+N404</f>
        <v>0</v>
      </c>
      <c r="P404" s="127" t="s">
        <v>28</v>
      </c>
      <c r="Q404" s="132"/>
      <c r="R404" s="124" t="n">
        <v>0</v>
      </c>
      <c r="S404" s="124" t="n">
        <v>0</v>
      </c>
      <c r="T404" s="125" t="n">
        <v>0</v>
      </c>
      <c r="U404" s="126" t="n">
        <f aca="false">(R404*S404*T404)</f>
        <v>0</v>
      </c>
      <c r="V404" s="126" t="n">
        <f aca="false">IF($H404="AGÊNCIA INTERNO",(0),U404*$V$14)</f>
        <v>0</v>
      </c>
      <c r="W404" s="126" t="n">
        <f aca="false">IF($H404="AGÊNCIA",($U404+$V404)*$W$14,IF($H404="AGÊNCIA INTERNO",($U404*$N$14),IF($H404="FAT.DIRETO",($V404*$N$14))))</f>
        <v>0</v>
      </c>
      <c r="X404" s="126" t="n">
        <f aca="false">U404+V404+W404</f>
        <v>0</v>
      </c>
      <c r="Y404" s="132"/>
      <c r="Z404" s="132"/>
      <c r="AA404" s="132"/>
      <c r="AB404" s="132"/>
      <c r="AC404" s="132"/>
      <c r="AD404" s="132"/>
      <c r="AE404" s="133"/>
    </row>
    <row r="405" customFormat="false" ht="33.75" hidden="true" customHeight="true" outlineLevel="0" collapsed="false">
      <c r="A405" s="132"/>
      <c r="B405" s="133"/>
      <c r="C405" s="129"/>
      <c r="D405" s="130"/>
      <c r="E405" s="131"/>
      <c r="F405" s="131"/>
      <c r="G405" s="123"/>
      <c r="H405" s="124"/>
      <c r="I405" s="124" t="n">
        <v>0</v>
      </c>
      <c r="J405" s="124" t="n">
        <v>0</v>
      </c>
      <c r="K405" s="125" t="n">
        <v>0</v>
      </c>
      <c r="L405" s="126" t="n">
        <f aca="false">(I405*J405*K405)</f>
        <v>0</v>
      </c>
      <c r="M405" s="126" t="n">
        <f aca="false">IF($H405="AGÊNCIA INTERNO",(0),L405*$M$14)</f>
        <v>0</v>
      </c>
      <c r="N405" s="126" t="n">
        <f aca="false">IF($H405="AGÊNCIA",($L405+$M405)*$N$14,IF($H405="AGÊNCIA INTERNO",($L405*$N$14),IF($H405="FAT.DIRETO",($M405*$N$14))))</f>
        <v>0</v>
      </c>
      <c r="O405" s="126" t="n">
        <f aca="false">L405+M405+N405</f>
        <v>0</v>
      </c>
      <c r="P405" s="127" t="s">
        <v>28</v>
      </c>
      <c r="Q405" s="132"/>
      <c r="R405" s="124" t="n">
        <v>0</v>
      </c>
      <c r="S405" s="124" t="n">
        <v>0</v>
      </c>
      <c r="T405" s="125" t="n">
        <v>0</v>
      </c>
      <c r="U405" s="126" t="n">
        <f aca="false">(R405*S405*T405)</f>
        <v>0</v>
      </c>
      <c r="V405" s="126" t="n">
        <f aca="false">IF($H405="AGÊNCIA INTERNO",(0),U405*$V$14)</f>
        <v>0</v>
      </c>
      <c r="W405" s="126" t="n">
        <f aca="false">IF($H405="AGÊNCIA",($U405+$V405)*$W$14,IF($H405="AGÊNCIA INTERNO",($U405*$N$14),IF($H405="FAT.DIRETO",($V405*$N$14))))</f>
        <v>0</v>
      </c>
      <c r="X405" s="126" t="n">
        <f aca="false">U405+V405+W405</f>
        <v>0</v>
      </c>
      <c r="Y405" s="132"/>
      <c r="Z405" s="132"/>
      <c r="AA405" s="132"/>
      <c r="AB405" s="132"/>
      <c r="AC405" s="132"/>
      <c r="AD405" s="132"/>
      <c r="AE405" s="133"/>
    </row>
    <row r="406" customFormat="false" ht="33.75" hidden="true" customHeight="true" outlineLevel="0" collapsed="false">
      <c r="A406" s="132"/>
      <c r="B406" s="133"/>
      <c r="C406" s="129"/>
      <c r="D406" s="130"/>
      <c r="E406" s="131"/>
      <c r="F406" s="131"/>
      <c r="G406" s="123"/>
      <c r="H406" s="124"/>
      <c r="I406" s="124" t="n">
        <v>0</v>
      </c>
      <c r="J406" s="124" t="n">
        <v>0</v>
      </c>
      <c r="K406" s="125" t="n">
        <v>0</v>
      </c>
      <c r="L406" s="126" t="n">
        <f aca="false">(I406*J406*K406)</f>
        <v>0</v>
      </c>
      <c r="M406" s="126" t="n">
        <f aca="false">IF($H406="AGÊNCIA INTERNO",(0),L406*$M$14)</f>
        <v>0</v>
      </c>
      <c r="N406" s="126" t="n">
        <f aca="false">IF($H406="AGÊNCIA",($L406+$M406)*$N$14,IF($H406="AGÊNCIA INTERNO",($L406*$N$14),IF($H406="FAT.DIRETO",($M406*$N$14))))</f>
        <v>0</v>
      </c>
      <c r="O406" s="126" t="n">
        <f aca="false">L406+M406+N406</f>
        <v>0</v>
      </c>
      <c r="P406" s="127" t="s">
        <v>28</v>
      </c>
      <c r="Q406" s="132"/>
      <c r="R406" s="124" t="n">
        <v>0</v>
      </c>
      <c r="S406" s="124" t="n">
        <v>0</v>
      </c>
      <c r="T406" s="125" t="n">
        <v>0</v>
      </c>
      <c r="U406" s="126" t="n">
        <f aca="false">(R406*S406*T406)</f>
        <v>0</v>
      </c>
      <c r="V406" s="126" t="n">
        <f aca="false">IF($H406="AGÊNCIA INTERNO",(0),U406*$V$14)</f>
        <v>0</v>
      </c>
      <c r="W406" s="126" t="n">
        <f aca="false">IF($H406="AGÊNCIA",($U406+$V406)*$W$14,IF($H406="AGÊNCIA INTERNO",($U406*$N$14),IF($H406="FAT.DIRETO",($V406*$N$14))))</f>
        <v>0</v>
      </c>
      <c r="X406" s="126" t="n">
        <f aca="false">U406+V406+W406</f>
        <v>0</v>
      </c>
      <c r="Y406" s="132"/>
      <c r="Z406" s="132"/>
      <c r="AA406" s="132"/>
      <c r="AB406" s="132"/>
      <c r="AC406" s="132"/>
      <c r="AD406" s="132"/>
      <c r="AE406" s="133"/>
    </row>
    <row r="407" customFormat="false" ht="33.75" hidden="true" customHeight="true" outlineLevel="0" collapsed="false">
      <c r="A407" s="132"/>
      <c r="B407" s="133"/>
      <c r="C407" s="129"/>
      <c r="D407" s="130"/>
      <c r="E407" s="131"/>
      <c r="F407" s="131"/>
      <c r="G407" s="123"/>
      <c r="H407" s="124"/>
      <c r="I407" s="124" t="n">
        <v>0</v>
      </c>
      <c r="J407" s="124" t="n">
        <v>0</v>
      </c>
      <c r="K407" s="125" t="n">
        <v>0</v>
      </c>
      <c r="L407" s="126" t="n">
        <f aca="false">(I407*J407*K407)</f>
        <v>0</v>
      </c>
      <c r="M407" s="126" t="n">
        <f aca="false">IF($H407="AGÊNCIA INTERNO",(0),L407*$M$14)</f>
        <v>0</v>
      </c>
      <c r="N407" s="126" t="n">
        <f aca="false">IF($H407="AGÊNCIA",($L407+$M407)*$N$14,IF($H407="AGÊNCIA INTERNO",($L407*$N$14),IF($H407="FAT.DIRETO",($M407*$N$14))))</f>
        <v>0</v>
      </c>
      <c r="O407" s="126" t="n">
        <f aca="false">L407+M407+N407</f>
        <v>0</v>
      </c>
      <c r="P407" s="127" t="s">
        <v>28</v>
      </c>
      <c r="Q407" s="132"/>
      <c r="R407" s="124" t="n">
        <v>0</v>
      </c>
      <c r="S407" s="124" t="n">
        <v>0</v>
      </c>
      <c r="T407" s="125" t="n">
        <v>0</v>
      </c>
      <c r="U407" s="126" t="n">
        <f aca="false">(R407*S407*T407)</f>
        <v>0</v>
      </c>
      <c r="V407" s="126" t="n">
        <f aca="false">IF($H407="AGÊNCIA INTERNO",(0),U407*$V$14)</f>
        <v>0</v>
      </c>
      <c r="W407" s="126" t="n">
        <f aca="false">IF($H407="AGÊNCIA",($U407+$V407)*$W$14,IF($H407="AGÊNCIA INTERNO",($U407*$N$14),IF($H407="FAT.DIRETO",($V407*$N$14))))</f>
        <v>0</v>
      </c>
      <c r="X407" s="126" t="n">
        <f aca="false">U407+V407+W407</f>
        <v>0</v>
      </c>
      <c r="Y407" s="132"/>
      <c r="Z407" s="132"/>
      <c r="AA407" s="132"/>
      <c r="AB407" s="132"/>
      <c r="AC407" s="132"/>
      <c r="AD407" s="132"/>
      <c r="AE407" s="133"/>
    </row>
    <row r="408" customFormat="false" ht="33.75" hidden="true" customHeight="true" outlineLevel="0" collapsed="false">
      <c r="A408" s="132"/>
      <c r="B408" s="133"/>
      <c r="C408" s="129"/>
      <c r="D408" s="130"/>
      <c r="E408" s="131"/>
      <c r="F408" s="131"/>
      <c r="G408" s="123"/>
      <c r="H408" s="124"/>
      <c r="I408" s="124" t="n">
        <v>0</v>
      </c>
      <c r="J408" s="124" t="n">
        <v>0</v>
      </c>
      <c r="K408" s="125" t="n">
        <v>0</v>
      </c>
      <c r="L408" s="126" t="n">
        <f aca="false">(I408*J408*K408)</f>
        <v>0</v>
      </c>
      <c r="M408" s="126" t="n">
        <f aca="false">IF($H408="AGÊNCIA INTERNO",(0),L408*$M$14)</f>
        <v>0</v>
      </c>
      <c r="N408" s="126" t="n">
        <f aca="false">IF($H408="AGÊNCIA",($L408+$M408)*$N$14,IF($H408="AGÊNCIA INTERNO",($L408*$N$14),IF($H408="FAT.DIRETO",($M408*$N$14))))</f>
        <v>0</v>
      </c>
      <c r="O408" s="126" t="n">
        <f aca="false">L408+M408+N408</f>
        <v>0</v>
      </c>
      <c r="P408" s="127" t="s">
        <v>28</v>
      </c>
      <c r="Q408" s="132"/>
      <c r="R408" s="124" t="n">
        <v>0</v>
      </c>
      <c r="S408" s="124" t="n">
        <v>0</v>
      </c>
      <c r="T408" s="125" t="n">
        <v>0</v>
      </c>
      <c r="U408" s="126" t="n">
        <f aca="false">(R408*S408*T408)</f>
        <v>0</v>
      </c>
      <c r="V408" s="126" t="n">
        <f aca="false">IF($H408="AGÊNCIA INTERNO",(0),U408*$V$14)</f>
        <v>0</v>
      </c>
      <c r="W408" s="126" t="n">
        <f aca="false">IF($H408="AGÊNCIA",($U408+$V408)*$W$14,IF($H408="AGÊNCIA INTERNO",($U408*$N$14),IF($H408="FAT.DIRETO",($V408*$N$14))))</f>
        <v>0</v>
      </c>
      <c r="X408" s="126" t="n">
        <f aca="false">U408+V408+W408</f>
        <v>0</v>
      </c>
      <c r="Y408" s="132"/>
      <c r="Z408" s="132"/>
      <c r="AA408" s="132"/>
      <c r="AB408" s="132"/>
      <c r="AC408" s="132"/>
      <c r="AD408" s="132"/>
      <c r="AE408" s="133"/>
    </row>
    <row r="409" customFormat="false" ht="33.75" hidden="true" customHeight="true" outlineLevel="0" collapsed="false">
      <c r="A409" s="132"/>
      <c r="B409" s="133"/>
      <c r="C409" s="129"/>
      <c r="D409" s="130"/>
      <c r="E409" s="131"/>
      <c r="F409" s="131"/>
      <c r="G409" s="123"/>
      <c r="H409" s="124"/>
      <c r="I409" s="124" t="n">
        <v>0</v>
      </c>
      <c r="J409" s="124" t="n">
        <v>0</v>
      </c>
      <c r="K409" s="125" t="n">
        <v>0</v>
      </c>
      <c r="L409" s="126" t="n">
        <f aca="false">(I409*J409*K409)</f>
        <v>0</v>
      </c>
      <c r="M409" s="126" t="n">
        <f aca="false">IF($H409="AGÊNCIA INTERNO",(0),L409*$M$14)</f>
        <v>0</v>
      </c>
      <c r="N409" s="126" t="n">
        <f aca="false">IF($H409="AGÊNCIA",($L409+$M409)*$N$14,IF($H409="AGÊNCIA INTERNO",($L409*$N$14),IF($H409="FAT.DIRETO",($M409*$N$14))))</f>
        <v>0</v>
      </c>
      <c r="O409" s="126" t="n">
        <f aca="false">L409+M409+N409</f>
        <v>0</v>
      </c>
      <c r="P409" s="127" t="s">
        <v>28</v>
      </c>
      <c r="Q409" s="132"/>
      <c r="R409" s="124" t="n">
        <v>0</v>
      </c>
      <c r="S409" s="124" t="n">
        <v>0</v>
      </c>
      <c r="T409" s="125" t="n">
        <v>0</v>
      </c>
      <c r="U409" s="126" t="n">
        <f aca="false">(R409*S409*T409)</f>
        <v>0</v>
      </c>
      <c r="V409" s="126" t="n">
        <f aca="false">IF($H409="AGÊNCIA INTERNO",(0),U409*$V$14)</f>
        <v>0</v>
      </c>
      <c r="W409" s="126" t="n">
        <f aca="false">IF($H409="AGÊNCIA",($U409+$V409)*$W$14,IF($H409="AGÊNCIA INTERNO",($U409*$N$14),IF($H409="FAT.DIRETO",($V409*$N$14))))</f>
        <v>0</v>
      </c>
      <c r="X409" s="126" t="n">
        <f aca="false">U409+V409+W409</f>
        <v>0</v>
      </c>
      <c r="Y409" s="132"/>
      <c r="Z409" s="132"/>
      <c r="AA409" s="132"/>
      <c r="AB409" s="132"/>
      <c r="AC409" s="132"/>
      <c r="AD409" s="132"/>
      <c r="AE409" s="133"/>
    </row>
    <row r="410" customFormat="false" ht="33.75" hidden="true" customHeight="true" outlineLevel="0" collapsed="false">
      <c r="A410" s="132"/>
      <c r="B410" s="133"/>
      <c r="C410" s="129"/>
      <c r="D410" s="130"/>
      <c r="E410" s="131"/>
      <c r="F410" s="131"/>
      <c r="G410" s="134"/>
      <c r="H410" s="124"/>
      <c r="I410" s="124" t="n">
        <v>0</v>
      </c>
      <c r="J410" s="124" t="n">
        <v>0</v>
      </c>
      <c r="K410" s="125" t="n">
        <v>0</v>
      </c>
      <c r="L410" s="126" t="n">
        <f aca="false">(I410*J410*K410)</f>
        <v>0</v>
      </c>
      <c r="M410" s="126" t="n">
        <f aca="false">IF($H410="AGÊNCIA INTERNO",(0),L410*$M$14)</f>
        <v>0</v>
      </c>
      <c r="N410" s="126" t="n">
        <f aca="false">IF($H410="AGÊNCIA",($L410+$M410)*$N$14,IF($H410="AGÊNCIA INTERNO",($L410*$N$14),IF($H410="FAT.DIRETO",($M410*$N$14))))</f>
        <v>0</v>
      </c>
      <c r="O410" s="126" t="n">
        <f aca="false">L410+M410+N410</f>
        <v>0</v>
      </c>
      <c r="P410" s="127" t="s">
        <v>28</v>
      </c>
      <c r="Q410" s="132"/>
      <c r="R410" s="124" t="n">
        <v>0</v>
      </c>
      <c r="S410" s="124" t="n">
        <v>0</v>
      </c>
      <c r="T410" s="125" t="n">
        <v>0</v>
      </c>
      <c r="U410" s="126" t="n">
        <f aca="false">(R410*S410*T410)</f>
        <v>0</v>
      </c>
      <c r="V410" s="126" t="n">
        <f aca="false">IF($H410="AGÊNCIA INTERNO",(0),U410*$V$14)</f>
        <v>0</v>
      </c>
      <c r="W410" s="126" t="n">
        <f aca="false">IF($H410="AGÊNCIA",($U410+$V410)*$W$14,IF($H410="AGÊNCIA INTERNO",($U410*$N$14),IF($H410="FAT.DIRETO",($V410*$N$14))))</f>
        <v>0</v>
      </c>
      <c r="X410" s="126" t="n">
        <f aca="false">U410+V410+W410</f>
        <v>0</v>
      </c>
      <c r="Y410" s="132"/>
      <c r="Z410" s="132"/>
      <c r="AA410" s="132"/>
      <c r="AB410" s="132"/>
      <c r="AC410" s="132"/>
      <c r="AD410" s="132"/>
      <c r="AE410" s="133"/>
    </row>
    <row r="411" customFormat="false" ht="33.75" hidden="true" customHeight="true" outlineLevel="0" collapsed="false">
      <c r="A411" s="132"/>
      <c r="B411" s="133"/>
      <c r="C411" s="129"/>
      <c r="D411" s="130"/>
      <c r="E411" s="131"/>
      <c r="F411" s="131"/>
      <c r="G411" s="134"/>
      <c r="H411" s="124"/>
      <c r="I411" s="124" t="n">
        <v>0</v>
      </c>
      <c r="J411" s="124" t="n">
        <v>0</v>
      </c>
      <c r="K411" s="125" t="n">
        <v>0</v>
      </c>
      <c r="L411" s="126" t="n">
        <f aca="false">(I411*J411*K411)</f>
        <v>0</v>
      </c>
      <c r="M411" s="126" t="n">
        <f aca="false">IF($H411="AGÊNCIA INTERNO",(0),L411*$M$14)</f>
        <v>0</v>
      </c>
      <c r="N411" s="126" t="n">
        <f aca="false">IF($H411="AGÊNCIA",($L411+$M411)*$N$14,IF($H411="AGÊNCIA INTERNO",($L411*$N$14),IF($H411="FAT.DIRETO",($M411*$N$14))))</f>
        <v>0</v>
      </c>
      <c r="O411" s="126" t="n">
        <f aca="false">L411+M411+N411</f>
        <v>0</v>
      </c>
      <c r="P411" s="127" t="s">
        <v>28</v>
      </c>
      <c r="Q411" s="132"/>
      <c r="R411" s="124" t="n">
        <v>0</v>
      </c>
      <c r="S411" s="124" t="n">
        <v>0</v>
      </c>
      <c r="T411" s="125" t="n">
        <v>0</v>
      </c>
      <c r="U411" s="126" t="n">
        <f aca="false">(R411*S411*T411)</f>
        <v>0</v>
      </c>
      <c r="V411" s="126" t="n">
        <f aca="false">IF($H411="AGÊNCIA INTERNO",(0),U411*$V$14)</f>
        <v>0</v>
      </c>
      <c r="W411" s="126" t="n">
        <f aca="false">IF($H411="AGÊNCIA",($U411+$V411)*$W$14,IF($H411="AGÊNCIA INTERNO",($U411*$N$14),IF($H411="FAT.DIRETO",($V411*$N$14))))</f>
        <v>0</v>
      </c>
      <c r="X411" s="126" t="n">
        <f aca="false">U411+V411+W411</f>
        <v>0</v>
      </c>
      <c r="Y411" s="132"/>
      <c r="Z411" s="132"/>
      <c r="AA411" s="132"/>
      <c r="AB411" s="132"/>
      <c r="AC411" s="132"/>
      <c r="AD411" s="132"/>
      <c r="AE411" s="133"/>
    </row>
    <row r="412" customFormat="false" ht="33.75" hidden="true" customHeight="true" outlineLevel="0" collapsed="false">
      <c r="A412" s="132"/>
      <c r="B412" s="133"/>
      <c r="C412" s="129"/>
      <c r="D412" s="130"/>
      <c r="E412" s="131"/>
      <c r="F412" s="131"/>
      <c r="G412" s="134"/>
      <c r="H412" s="124"/>
      <c r="I412" s="124" t="n">
        <v>0</v>
      </c>
      <c r="J412" s="124" t="n">
        <v>0</v>
      </c>
      <c r="K412" s="125" t="n">
        <v>0</v>
      </c>
      <c r="L412" s="126" t="n">
        <f aca="false">(I412*J412*K412)</f>
        <v>0</v>
      </c>
      <c r="M412" s="126" t="n">
        <f aca="false">IF($H412="AGÊNCIA INTERNO",(0),L412*$M$14)</f>
        <v>0</v>
      </c>
      <c r="N412" s="126" t="n">
        <f aca="false">IF($H412="AGÊNCIA",($L412+$M412)*$N$14,IF($H412="AGÊNCIA INTERNO",($L412*$N$14),IF($H412="FAT.DIRETO",($M412*$N$14))))</f>
        <v>0</v>
      </c>
      <c r="O412" s="126" t="n">
        <f aca="false">L412+M412+N412</f>
        <v>0</v>
      </c>
      <c r="P412" s="127" t="s">
        <v>28</v>
      </c>
      <c r="Q412" s="132"/>
      <c r="R412" s="124" t="n">
        <v>0</v>
      </c>
      <c r="S412" s="124" t="n">
        <v>0</v>
      </c>
      <c r="T412" s="125" t="n">
        <v>0</v>
      </c>
      <c r="U412" s="126" t="n">
        <f aca="false">(R412*S412*T412)</f>
        <v>0</v>
      </c>
      <c r="V412" s="126" t="n">
        <f aca="false">IF($H412="AGÊNCIA INTERNO",(0),U412*$V$14)</f>
        <v>0</v>
      </c>
      <c r="W412" s="126" t="n">
        <f aca="false">IF($H412="AGÊNCIA",($U412+$V412)*$W$14,IF($H412="AGÊNCIA INTERNO",($U412*$N$14),IF($H412="FAT.DIRETO",($V412*$N$14))))</f>
        <v>0</v>
      </c>
      <c r="X412" s="126" t="n">
        <f aca="false">U412+V412+W412</f>
        <v>0</v>
      </c>
      <c r="Y412" s="132"/>
      <c r="Z412" s="132"/>
      <c r="AA412" s="132"/>
      <c r="AB412" s="132"/>
      <c r="AC412" s="132"/>
      <c r="AD412" s="132"/>
      <c r="AE412" s="133"/>
    </row>
    <row r="413" customFormat="false" ht="33.75" hidden="true" customHeight="true" outlineLevel="0" collapsed="false">
      <c r="A413" s="132"/>
      <c r="B413" s="133"/>
      <c r="C413" s="129"/>
      <c r="D413" s="130"/>
      <c r="E413" s="131"/>
      <c r="F413" s="131"/>
      <c r="G413" s="134"/>
      <c r="H413" s="124"/>
      <c r="I413" s="124" t="n">
        <v>0</v>
      </c>
      <c r="J413" s="124" t="n">
        <v>0</v>
      </c>
      <c r="K413" s="125" t="n">
        <v>0</v>
      </c>
      <c r="L413" s="126" t="n">
        <f aca="false">(I413*J413*K413)</f>
        <v>0</v>
      </c>
      <c r="M413" s="126" t="n">
        <f aca="false">IF($H413="AGÊNCIA INTERNO",(0),L413*$M$14)</f>
        <v>0</v>
      </c>
      <c r="N413" s="126" t="n">
        <f aca="false">IF($H413="AGÊNCIA",($L413+$M413)*$N$14,IF($H413="AGÊNCIA INTERNO",($L413*$N$14),IF($H413="FAT.DIRETO",($M413*$N$14))))</f>
        <v>0</v>
      </c>
      <c r="O413" s="126" t="n">
        <f aca="false">L413+M413+N413</f>
        <v>0</v>
      </c>
      <c r="P413" s="127" t="s">
        <v>28</v>
      </c>
      <c r="Q413" s="132"/>
      <c r="R413" s="124" t="n">
        <v>0</v>
      </c>
      <c r="S413" s="124" t="n">
        <v>0</v>
      </c>
      <c r="T413" s="125" t="n">
        <v>0</v>
      </c>
      <c r="U413" s="126" t="n">
        <f aca="false">(R413*S413*T413)</f>
        <v>0</v>
      </c>
      <c r="V413" s="126" t="n">
        <f aca="false">IF($H413="AGÊNCIA INTERNO",(0),U413*$V$14)</f>
        <v>0</v>
      </c>
      <c r="W413" s="126" t="n">
        <f aca="false">IF($H413="AGÊNCIA",($U413+$V413)*$W$14,IF($H413="AGÊNCIA INTERNO",($U413*$N$14),IF($H413="FAT.DIRETO",($V413*$N$14))))</f>
        <v>0</v>
      </c>
      <c r="X413" s="126" t="n">
        <f aca="false">U413+V413+W413</f>
        <v>0</v>
      </c>
      <c r="Y413" s="132"/>
      <c r="Z413" s="132"/>
      <c r="AA413" s="132"/>
      <c r="AB413" s="132"/>
      <c r="AC413" s="132"/>
      <c r="AD413" s="132"/>
      <c r="AE413" s="133"/>
    </row>
    <row r="414" customFormat="false" ht="33.75" hidden="true" customHeight="true" outlineLevel="0" collapsed="false">
      <c r="A414" s="132"/>
      <c r="B414" s="133"/>
      <c r="C414" s="129"/>
      <c r="D414" s="130"/>
      <c r="E414" s="131"/>
      <c r="F414" s="131"/>
      <c r="G414" s="134"/>
      <c r="H414" s="124"/>
      <c r="I414" s="124" t="n">
        <v>0</v>
      </c>
      <c r="J414" s="124" t="n">
        <v>0</v>
      </c>
      <c r="K414" s="125" t="n">
        <v>0</v>
      </c>
      <c r="L414" s="126" t="n">
        <f aca="false">(I414*J414*K414)</f>
        <v>0</v>
      </c>
      <c r="M414" s="126" t="n">
        <f aca="false">IF($H414="AGÊNCIA INTERNO",(0),L414*$M$14)</f>
        <v>0</v>
      </c>
      <c r="N414" s="126" t="n">
        <f aca="false">IF($H414="AGÊNCIA",($L414+$M414)*$N$14,IF($H414="AGÊNCIA INTERNO",($L414*$N$14),IF($H414="FAT.DIRETO",($M414*$N$14))))</f>
        <v>0</v>
      </c>
      <c r="O414" s="126" t="n">
        <f aca="false">L414+M414+N414</f>
        <v>0</v>
      </c>
      <c r="P414" s="127" t="s">
        <v>28</v>
      </c>
      <c r="Q414" s="132"/>
      <c r="R414" s="124" t="n">
        <v>0</v>
      </c>
      <c r="S414" s="124" t="n">
        <v>0</v>
      </c>
      <c r="T414" s="125" t="n">
        <v>0</v>
      </c>
      <c r="U414" s="126" t="n">
        <f aca="false">(R414*S414*T414)</f>
        <v>0</v>
      </c>
      <c r="V414" s="126" t="n">
        <f aca="false">IF($H414="AGÊNCIA INTERNO",(0),U414*$V$14)</f>
        <v>0</v>
      </c>
      <c r="W414" s="126" t="n">
        <f aca="false">IF($H414="AGÊNCIA",($U414+$V414)*$W$14,IF($H414="AGÊNCIA INTERNO",($U414*$N$14),IF($H414="FAT.DIRETO",($V414*$N$14))))</f>
        <v>0</v>
      </c>
      <c r="X414" s="126" t="n">
        <f aca="false">U414+V414+W414</f>
        <v>0</v>
      </c>
      <c r="Y414" s="132"/>
      <c r="Z414" s="132"/>
      <c r="AA414" s="132"/>
      <c r="AB414" s="132"/>
      <c r="AC414" s="132"/>
      <c r="AD414" s="132"/>
      <c r="AE414" s="133"/>
    </row>
    <row r="415" customFormat="false" ht="33.75" hidden="true" customHeight="true" outlineLevel="0" collapsed="false">
      <c r="A415" s="132"/>
      <c r="B415" s="133"/>
      <c r="C415" s="129"/>
      <c r="D415" s="130"/>
      <c r="E415" s="131"/>
      <c r="F415" s="131"/>
      <c r="G415" s="134"/>
      <c r="H415" s="124"/>
      <c r="I415" s="124" t="n">
        <v>0</v>
      </c>
      <c r="J415" s="124" t="n">
        <v>0</v>
      </c>
      <c r="K415" s="125" t="n">
        <v>0</v>
      </c>
      <c r="L415" s="126" t="n">
        <f aca="false">(I415*J415*K415)</f>
        <v>0</v>
      </c>
      <c r="M415" s="126" t="n">
        <f aca="false">IF($H415="AGÊNCIA INTERNO",(0),L415*$M$14)</f>
        <v>0</v>
      </c>
      <c r="N415" s="126" t="n">
        <f aca="false">IF($H415="AGÊNCIA",($L415+$M415)*$N$14,IF($H415="AGÊNCIA INTERNO",($L415*$N$14),IF($H415="FAT.DIRETO",($M415*$N$14))))</f>
        <v>0</v>
      </c>
      <c r="O415" s="126" t="n">
        <f aca="false">L415+M415+N415</f>
        <v>0</v>
      </c>
      <c r="P415" s="127" t="s">
        <v>28</v>
      </c>
      <c r="Q415" s="132"/>
      <c r="R415" s="124" t="n">
        <v>0</v>
      </c>
      <c r="S415" s="124" t="n">
        <v>0</v>
      </c>
      <c r="T415" s="125" t="n">
        <v>0</v>
      </c>
      <c r="U415" s="126" t="n">
        <f aca="false">(R415*S415*T415)</f>
        <v>0</v>
      </c>
      <c r="V415" s="126" t="n">
        <f aca="false">IF($H415="AGÊNCIA INTERNO",(0),U415*$V$14)</f>
        <v>0</v>
      </c>
      <c r="W415" s="126" t="n">
        <f aca="false">IF($H415="AGÊNCIA",($U415+$V415)*$W$14,IF($H415="AGÊNCIA INTERNO",($U415*$N$14),IF($H415="FAT.DIRETO",($V415*$N$14))))</f>
        <v>0</v>
      </c>
      <c r="X415" s="126" t="n">
        <f aca="false">U415+V415+W415</f>
        <v>0</v>
      </c>
      <c r="Y415" s="132"/>
      <c r="Z415" s="132"/>
      <c r="AA415" s="132"/>
      <c r="AB415" s="132"/>
      <c r="AC415" s="132"/>
      <c r="AD415" s="132"/>
      <c r="AE415" s="133"/>
    </row>
    <row r="416" customFormat="false" ht="33.75" hidden="true" customHeight="true" outlineLevel="0" collapsed="false">
      <c r="A416" s="132"/>
      <c r="B416" s="133"/>
      <c r="C416" s="129"/>
      <c r="D416" s="130"/>
      <c r="E416" s="131"/>
      <c r="F416" s="131"/>
      <c r="G416" s="134"/>
      <c r="H416" s="124"/>
      <c r="I416" s="124" t="n">
        <v>0</v>
      </c>
      <c r="J416" s="124" t="n">
        <v>0</v>
      </c>
      <c r="K416" s="125" t="n">
        <v>0</v>
      </c>
      <c r="L416" s="126" t="n">
        <f aca="false">(I416*J416*K416)</f>
        <v>0</v>
      </c>
      <c r="M416" s="126" t="n">
        <f aca="false">IF($H416="AGÊNCIA INTERNO",(0),L416*$M$14)</f>
        <v>0</v>
      </c>
      <c r="N416" s="126" t="n">
        <f aca="false">IF($H416="AGÊNCIA",($L416+$M416)*$N$14,IF($H416="AGÊNCIA INTERNO",($L416*$N$14),IF($H416="FAT.DIRETO",($M416*$N$14))))</f>
        <v>0</v>
      </c>
      <c r="O416" s="126" t="n">
        <f aca="false">L416+M416+N416</f>
        <v>0</v>
      </c>
      <c r="P416" s="127" t="s">
        <v>28</v>
      </c>
      <c r="Q416" s="132"/>
      <c r="R416" s="124" t="n">
        <v>0</v>
      </c>
      <c r="S416" s="124" t="n">
        <v>0</v>
      </c>
      <c r="T416" s="125" t="n">
        <v>0</v>
      </c>
      <c r="U416" s="126" t="n">
        <f aca="false">(R416*S416*T416)</f>
        <v>0</v>
      </c>
      <c r="V416" s="126" t="n">
        <f aca="false">IF($H416="AGÊNCIA INTERNO",(0),U416*$V$14)</f>
        <v>0</v>
      </c>
      <c r="W416" s="126" t="n">
        <f aca="false">IF($H416="AGÊNCIA",($U416+$V416)*$W$14,IF($H416="AGÊNCIA INTERNO",($U416*$N$14),IF($H416="FAT.DIRETO",($V416*$N$14))))</f>
        <v>0</v>
      </c>
      <c r="X416" s="126" t="n">
        <f aca="false">U416+V416+W416</f>
        <v>0</v>
      </c>
      <c r="Y416" s="132"/>
      <c r="Z416" s="132"/>
      <c r="AA416" s="132"/>
      <c r="AB416" s="132"/>
      <c r="AC416" s="132"/>
      <c r="AD416" s="132"/>
      <c r="AE416" s="133"/>
    </row>
    <row r="417" customFormat="false" ht="33.75" hidden="true" customHeight="true" outlineLevel="0" collapsed="false">
      <c r="A417" s="132"/>
      <c r="B417" s="133"/>
      <c r="C417" s="129"/>
      <c r="D417" s="130"/>
      <c r="E417" s="131"/>
      <c r="F417" s="131"/>
      <c r="G417" s="134"/>
      <c r="H417" s="124"/>
      <c r="I417" s="124" t="n">
        <v>0</v>
      </c>
      <c r="J417" s="124" t="n">
        <v>0</v>
      </c>
      <c r="K417" s="125" t="n">
        <v>0</v>
      </c>
      <c r="L417" s="126" t="n">
        <f aca="false">(I417*J417*K417)</f>
        <v>0</v>
      </c>
      <c r="M417" s="126" t="n">
        <f aca="false">IF($H417="AGÊNCIA INTERNO",(0),L417*$M$14)</f>
        <v>0</v>
      </c>
      <c r="N417" s="126" t="n">
        <f aca="false">IF($H417="AGÊNCIA",($L417+$M417)*$N$14,IF($H417="AGÊNCIA INTERNO",($L417*$N$14),IF($H417="FAT.DIRETO",($M417*$N$14))))</f>
        <v>0</v>
      </c>
      <c r="O417" s="126" t="n">
        <f aca="false">L417+M417+N417</f>
        <v>0</v>
      </c>
      <c r="P417" s="127" t="s">
        <v>28</v>
      </c>
      <c r="Q417" s="132"/>
      <c r="R417" s="124" t="n">
        <v>0</v>
      </c>
      <c r="S417" s="124" t="n">
        <v>0</v>
      </c>
      <c r="T417" s="125" t="n">
        <v>0</v>
      </c>
      <c r="U417" s="126" t="n">
        <f aca="false">(R417*S417*T417)</f>
        <v>0</v>
      </c>
      <c r="V417" s="126" t="n">
        <f aca="false">IF($H417="AGÊNCIA INTERNO",(0),U417*$V$14)</f>
        <v>0</v>
      </c>
      <c r="W417" s="126" t="n">
        <f aca="false">IF($H417="AGÊNCIA",($U417+$V417)*$W$14,IF($H417="AGÊNCIA INTERNO",($U417*$N$14),IF($H417="FAT.DIRETO",($V417*$N$14))))</f>
        <v>0</v>
      </c>
      <c r="X417" s="126" t="n">
        <f aca="false">U417+V417+W417</f>
        <v>0</v>
      </c>
      <c r="Y417" s="132"/>
      <c r="Z417" s="132"/>
      <c r="AA417" s="132"/>
      <c r="AB417" s="132"/>
      <c r="AC417" s="132"/>
      <c r="AD417" s="132"/>
      <c r="AE417" s="133"/>
    </row>
    <row r="418" customFormat="false" ht="33.75" hidden="true" customHeight="true" outlineLevel="0" collapsed="false">
      <c r="A418" s="132"/>
      <c r="B418" s="133"/>
      <c r="C418" s="129"/>
      <c r="D418" s="130"/>
      <c r="E418" s="131"/>
      <c r="F418" s="131"/>
      <c r="G418" s="134"/>
      <c r="H418" s="124"/>
      <c r="I418" s="124" t="n">
        <v>0</v>
      </c>
      <c r="J418" s="124" t="n">
        <v>0</v>
      </c>
      <c r="K418" s="125" t="n">
        <v>0</v>
      </c>
      <c r="L418" s="126" t="n">
        <f aca="false">(I418*J418*K418)</f>
        <v>0</v>
      </c>
      <c r="M418" s="126" t="n">
        <f aca="false">IF($H418="AGÊNCIA INTERNO",(0),L418*$M$14)</f>
        <v>0</v>
      </c>
      <c r="N418" s="126" t="n">
        <f aca="false">IF($H418="AGÊNCIA",($L418+$M418)*$N$14,IF($H418="AGÊNCIA INTERNO",($L418*$N$14),IF($H418="FAT.DIRETO",($M418*$N$14))))</f>
        <v>0</v>
      </c>
      <c r="O418" s="126" t="n">
        <f aca="false">L418+M418+N418</f>
        <v>0</v>
      </c>
      <c r="P418" s="127" t="s">
        <v>29</v>
      </c>
      <c r="Q418" s="132"/>
      <c r="R418" s="124" t="n">
        <v>0</v>
      </c>
      <c r="S418" s="124" t="n">
        <v>0</v>
      </c>
      <c r="T418" s="125" t="n">
        <v>0</v>
      </c>
      <c r="U418" s="126" t="n">
        <f aca="false">(R418*S418*T418)</f>
        <v>0</v>
      </c>
      <c r="V418" s="126" t="n">
        <f aca="false">IF($H418="AGÊNCIA INTERNO",(0),U418*$V$14)</f>
        <v>0</v>
      </c>
      <c r="W418" s="126" t="n">
        <f aca="false">IF($H418="AGÊNCIA",($U418+$V418)*$W$14,IF($H418="AGÊNCIA INTERNO",($U418*$N$14),IF($H418="FAT.DIRETO",($V418*$N$14))))</f>
        <v>0</v>
      </c>
      <c r="X418" s="126" t="n">
        <f aca="false">U418+V418+W418</f>
        <v>0</v>
      </c>
      <c r="Y418" s="132"/>
      <c r="Z418" s="132"/>
      <c r="AA418" s="132"/>
      <c r="AB418" s="132"/>
      <c r="AC418" s="132"/>
      <c r="AD418" s="132"/>
      <c r="AE418" s="133"/>
    </row>
    <row r="419" customFormat="false" ht="33.75" hidden="true" customHeight="true" outlineLevel="0" collapsed="false">
      <c r="A419" s="132"/>
      <c r="B419" s="133"/>
      <c r="C419" s="129"/>
      <c r="D419" s="130"/>
      <c r="E419" s="131"/>
      <c r="F419" s="131"/>
      <c r="G419" s="134"/>
      <c r="H419" s="124"/>
      <c r="I419" s="124" t="n">
        <v>0</v>
      </c>
      <c r="J419" s="124" t="n">
        <v>0</v>
      </c>
      <c r="K419" s="125" t="n">
        <v>0</v>
      </c>
      <c r="L419" s="126" t="n">
        <f aca="false">(I419*J419*K419)</f>
        <v>0</v>
      </c>
      <c r="M419" s="126" t="n">
        <f aca="false">IF($H419="AGÊNCIA INTERNO",(0),L419*$M$14)</f>
        <v>0</v>
      </c>
      <c r="N419" s="126" t="n">
        <f aca="false">IF($H419="AGÊNCIA",($L419+$M419)*$N$14,IF($H419="AGÊNCIA INTERNO",($L419*$N$14),IF($H419="FAT.DIRETO",($M419*$N$14))))</f>
        <v>0</v>
      </c>
      <c r="O419" s="126" t="n">
        <f aca="false">L419+M419+N419</f>
        <v>0</v>
      </c>
      <c r="P419" s="127" t="s">
        <v>29</v>
      </c>
      <c r="Q419" s="132"/>
      <c r="R419" s="124" t="n">
        <v>0</v>
      </c>
      <c r="S419" s="124" t="n">
        <v>0</v>
      </c>
      <c r="T419" s="125" t="n">
        <v>0</v>
      </c>
      <c r="U419" s="126" t="n">
        <f aca="false">(R419*S419*T419)</f>
        <v>0</v>
      </c>
      <c r="V419" s="126" t="n">
        <f aca="false">IF($H419="AGÊNCIA INTERNO",(0),U419*$V$14)</f>
        <v>0</v>
      </c>
      <c r="W419" s="126" t="n">
        <f aca="false">IF($H419="AGÊNCIA",($U419+$V419)*$W$14,IF($H419="AGÊNCIA INTERNO",($U419*$N$14),IF($H419="FAT.DIRETO",($V419*$N$14))))</f>
        <v>0</v>
      </c>
      <c r="X419" s="126" t="n">
        <f aca="false">U419+V419+W419</f>
        <v>0</v>
      </c>
      <c r="Y419" s="132"/>
      <c r="Z419" s="132"/>
      <c r="AA419" s="132"/>
      <c r="AB419" s="132"/>
      <c r="AC419" s="132"/>
      <c r="AD419" s="132"/>
      <c r="AE419" s="133"/>
    </row>
    <row r="420" customFormat="false" ht="33.75" hidden="true" customHeight="true" outlineLevel="0" collapsed="false">
      <c r="A420" s="132"/>
      <c r="B420" s="133"/>
      <c r="C420" s="129"/>
      <c r="D420" s="130"/>
      <c r="E420" s="131"/>
      <c r="F420" s="131"/>
      <c r="G420" s="134"/>
      <c r="H420" s="124"/>
      <c r="I420" s="124" t="n">
        <v>0</v>
      </c>
      <c r="J420" s="124" t="n">
        <v>0</v>
      </c>
      <c r="K420" s="125" t="n">
        <v>0</v>
      </c>
      <c r="L420" s="126" t="n">
        <f aca="false">(I420*J420*K420)</f>
        <v>0</v>
      </c>
      <c r="M420" s="126" t="n">
        <f aca="false">IF($H420="AGÊNCIA INTERNO",(0),L420*$M$14)</f>
        <v>0</v>
      </c>
      <c r="N420" s="126" t="n">
        <f aca="false">IF($H420="AGÊNCIA",($L420+$M420)*$N$14,IF($H420="AGÊNCIA INTERNO",($L420*$N$14),IF($H420="FAT.DIRETO",($M420*$N$14))))</f>
        <v>0</v>
      </c>
      <c r="O420" s="126" t="n">
        <f aca="false">L420+M420+N420</f>
        <v>0</v>
      </c>
      <c r="P420" s="127" t="s">
        <v>29</v>
      </c>
      <c r="Q420" s="132"/>
      <c r="R420" s="124" t="n">
        <v>0</v>
      </c>
      <c r="S420" s="124" t="n">
        <v>0</v>
      </c>
      <c r="T420" s="125" t="n">
        <v>0</v>
      </c>
      <c r="U420" s="126" t="n">
        <f aca="false">(R420*S420*T420)</f>
        <v>0</v>
      </c>
      <c r="V420" s="126" t="n">
        <f aca="false">IF($H420="AGÊNCIA INTERNO",(0),U420*$V$14)</f>
        <v>0</v>
      </c>
      <c r="W420" s="126" t="n">
        <f aca="false">IF($H420="AGÊNCIA",($U420+$V420)*$W$14,IF($H420="AGÊNCIA INTERNO",($U420*$N$14),IF($H420="FAT.DIRETO",($V420*$N$14))))</f>
        <v>0</v>
      </c>
      <c r="X420" s="126" t="n">
        <f aca="false">U420+V420+W420</f>
        <v>0</v>
      </c>
      <c r="Y420" s="132"/>
      <c r="Z420" s="132"/>
      <c r="AA420" s="132"/>
      <c r="AB420" s="132"/>
      <c r="AC420" s="132"/>
      <c r="AD420" s="132"/>
      <c r="AE420" s="133"/>
    </row>
    <row r="421" customFormat="false" ht="33.75" hidden="true" customHeight="true" outlineLevel="0" collapsed="false">
      <c r="A421" s="132"/>
      <c r="B421" s="133"/>
      <c r="C421" s="129"/>
      <c r="D421" s="130"/>
      <c r="E421" s="131"/>
      <c r="F421" s="131"/>
      <c r="G421" s="134"/>
      <c r="H421" s="124"/>
      <c r="I421" s="124" t="n">
        <v>0</v>
      </c>
      <c r="J421" s="124" t="n">
        <v>0</v>
      </c>
      <c r="K421" s="125" t="n">
        <v>0</v>
      </c>
      <c r="L421" s="126" t="n">
        <f aca="false">(I421*J421*K421)</f>
        <v>0</v>
      </c>
      <c r="M421" s="126" t="n">
        <f aca="false">IF($H421="AGÊNCIA INTERNO",(0),L421*$M$14)</f>
        <v>0</v>
      </c>
      <c r="N421" s="126" t="n">
        <f aca="false">IF($H421="AGÊNCIA",($L421+$M421)*$N$14,IF($H421="AGÊNCIA INTERNO",($L421*$N$14),IF($H421="FAT.DIRETO",($M421*$N$14))))</f>
        <v>0</v>
      </c>
      <c r="O421" s="126" t="n">
        <f aca="false">L421+M421+N421</f>
        <v>0</v>
      </c>
      <c r="P421" s="127" t="s">
        <v>29</v>
      </c>
      <c r="Q421" s="132"/>
      <c r="R421" s="124" t="n">
        <v>0</v>
      </c>
      <c r="S421" s="124" t="n">
        <v>0</v>
      </c>
      <c r="T421" s="125" t="n">
        <v>0</v>
      </c>
      <c r="U421" s="126" t="n">
        <f aca="false">(R421*S421*T421)</f>
        <v>0</v>
      </c>
      <c r="V421" s="126" t="n">
        <f aca="false">IF($H421="AGÊNCIA INTERNO",(0),U421*$V$14)</f>
        <v>0</v>
      </c>
      <c r="W421" s="126" t="n">
        <f aca="false">IF($H421="AGÊNCIA",($U421+$V421)*$W$14,IF($H421="AGÊNCIA INTERNO",($U421*$N$14),IF($H421="FAT.DIRETO",($V421*$N$14))))</f>
        <v>0</v>
      </c>
      <c r="X421" s="126" t="n">
        <f aca="false">U421+V421+W421</f>
        <v>0</v>
      </c>
      <c r="Y421" s="132"/>
      <c r="Z421" s="132"/>
      <c r="AA421" s="132"/>
      <c r="AB421" s="132"/>
      <c r="AC421" s="132"/>
      <c r="AD421" s="132"/>
      <c r="AE421" s="133"/>
    </row>
    <row r="422" customFormat="false" ht="33.75" hidden="true" customHeight="true" outlineLevel="0" collapsed="false">
      <c r="A422" s="132"/>
      <c r="B422" s="133"/>
      <c r="C422" s="129"/>
      <c r="D422" s="130"/>
      <c r="E422" s="131"/>
      <c r="F422" s="131"/>
      <c r="G422" s="134"/>
      <c r="H422" s="124"/>
      <c r="I422" s="124" t="n">
        <v>0</v>
      </c>
      <c r="J422" s="124" t="n">
        <v>0</v>
      </c>
      <c r="K422" s="125" t="n">
        <v>0</v>
      </c>
      <c r="L422" s="126" t="n">
        <f aca="false">(I422*J422*K422)</f>
        <v>0</v>
      </c>
      <c r="M422" s="126" t="n">
        <f aca="false">IF($H422="AGÊNCIA INTERNO",(0),L422*$M$14)</f>
        <v>0</v>
      </c>
      <c r="N422" s="126" t="n">
        <f aca="false">IF($H422="AGÊNCIA",($L422+$M422)*$N$14,IF($H422="AGÊNCIA INTERNO",($L422*$N$14),IF($H422="FAT.DIRETO",($M422*$N$14))))</f>
        <v>0</v>
      </c>
      <c r="O422" s="126" t="n">
        <f aca="false">L422+M422+N422</f>
        <v>0</v>
      </c>
      <c r="P422" s="127" t="s">
        <v>29</v>
      </c>
      <c r="Q422" s="132"/>
      <c r="R422" s="124" t="n">
        <v>0</v>
      </c>
      <c r="S422" s="124" t="n">
        <v>0</v>
      </c>
      <c r="T422" s="125" t="n">
        <v>0</v>
      </c>
      <c r="U422" s="126" t="n">
        <f aca="false">(R422*S422*T422)</f>
        <v>0</v>
      </c>
      <c r="V422" s="126" t="n">
        <f aca="false">IF($H422="AGÊNCIA INTERNO",(0),U422*$V$14)</f>
        <v>0</v>
      </c>
      <c r="W422" s="126" t="n">
        <f aca="false">IF($H422="AGÊNCIA",($U422+$V422)*$W$14,IF($H422="AGÊNCIA INTERNO",($U422*$N$14),IF($H422="FAT.DIRETO",($V422*$N$14))))</f>
        <v>0</v>
      </c>
      <c r="X422" s="126" t="n">
        <f aca="false">U422+V422+W422</f>
        <v>0</v>
      </c>
      <c r="Y422" s="132"/>
      <c r="Z422" s="132"/>
      <c r="AA422" s="132"/>
      <c r="AB422" s="132"/>
      <c r="AC422" s="132"/>
      <c r="AD422" s="132"/>
      <c r="AE422" s="133"/>
    </row>
    <row r="423" customFormat="false" ht="33.75" hidden="true" customHeight="true" outlineLevel="0" collapsed="false">
      <c r="A423" s="132"/>
      <c r="B423" s="133"/>
      <c r="C423" s="129"/>
      <c r="D423" s="130"/>
      <c r="E423" s="131"/>
      <c r="F423" s="131"/>
      <c r="G423" s="134"/>
      <c r="H423" s="124"/>
      <c r="I423" s="124" t="n">
        <v>0</v>
      </c>
      <c r="J423" s="124" t="n">
        <v>0</v>
      </c>
      <c r="K423" s="125" t="n">
        <v>0</v>
      </c>
      <c r="L423" s="126" t="n">
        <f aca="false">(I423*J423*K423)</f>
        <v>0</v>
      </c>
      <c r="M423" s="126" t="n">
        <f aca="false">IF($H423="AGÊNCIA INTERNO",(0),L423*$M$14)</f>
        <v>0</v>
      </c>
      <c r="N423" s="126" t="n">
        <f aca="false">IF($H423="AGÊNCIA",($L423+$M423)*$N$14,IF($H423="AGÊNCIA INTERNO",($L423*$N$14),IF($H423="FAT.DIRETO",($M423*$N$14))))</f>
        <v>0</v>
      </c>
      <c r="O423" s="126" t="n">
        <f aca="false">L423+M423+N423</f>
        <v>0</v>
      </c>
      <c r="P423" s="127" t="s">
        <v>29</v>
      </c>
      <c r="Q423" s="132"/>
      <c r="R423" s="124" t="n">
        <v>0</v>
      </c>
      <c r="S423" s="124" t="n">
        <v>0</v>
      </c>
      <c r="T423" s="125" t="n">
        <v>0</v>
      </c>
      <c r="U423" s="126" t="n">
        <f aca="false">(R423*S423*T423)</f>
        <v>0</v>
      </c>
      <c r="V423" s="126" t="n">
        <f aca="false">IF($H423="AGÊNCIA INTERNO",(0),U423*$V$14)</f>
        <v>0</v>
      </c>
      <c r="W423" s="126" t="n">
        <f aca="false">IF($H423="AGÊNCIA",($U423+$V423)*$W$14,IF($H423="AGÊNCIA INTERNO",($U423*$N$14),IF($H423="FAT.DIRETO",($V423*$N$14))))</f>
        <v>0</v>
      </c>
      <c r="X423" s="126" t="n">
        <f aca="false">U423+V423+W423</f>
        <v>0</v>
      </c>
      <c r="Y423" s="132"/>
      <c r="Z423" s="132"/>
      <c r="AA423" s="132"/>
      <c r="AB423" s="132"/>
      <c r="AC423" s="132"/>
      <c r="AD423" s="132"/>
      <c r="AE423" s="133"/>
    </row>
    <row r="424" customFormat="false" ht="33.75" hidden="true" customHeight="true" outlineLevel="0" collapsed="false">
      <c r="A424" s="132"/>
      <c r="B424" s="133"/>
      <c r="C424" s="129"/>
      <c r="D424" s="130"/>
      <c r="E424" s="131"/>
      <c r="F424" s="131"/>
      <c r="G424" s="134"/>
      <c r="H424" s="124"/>
      <c r="I424" s="124" t="n">
        <v>0</v>
      </c>
      <c r="J424" s="124" t="n">
        <v>0</v>
      </c>
      <c r="K424" s="125" t="n">
        <v>0</v>
      </c>
      <c r="L424" s="126" t="n">
        <f aca="false">(I424*J424*K424)</f>
        <v>0</v>
      </c>
      <c r="M424" s="126" t="n">
        <f aca="false">IF($H424="AGÊNCIA INTERNO",(0),L424*$M$14)</f>
        <v>0</v>
      </c>
      <c r="N424" s="126" t="n">
        <f aca="false">IF($H424="AGÊNCIA",($L424+$M424)*$N$14,IF($H424="AGÊNCIA INTERNO",($L424*$N$14),IF($H424="FAT.DIRETO",($M424*$N$14))))</f>
        <v>0</v>
      </c>
      <c r="O424" s="126" t="n">
        <f aca="false">L424+M424+N424</f>
        <v>0</v>
      </c>
      <c r="P424" s="127" t="s">
        <v>29</v>
      </c>
      <c r="Q424" s="132"/>
      <c r="R424" s="124" t="n">
        <v>0</v>
      </c>
      <c r="S424" s="124" t="n">
        <v>0</v>
      </c>
      <c r="T424" s="125" t="n">
        <v>0</v>
      </c>
      <c r="U424" s="126" t="n">
        <f aca="false">(R424*S424*T424)</f>
        <v>0</v>
      </c>
      <c r="V424" s="126" t="n">
        <f aca="false">IF($H424="AGÊNCIA INTERNO",(0),U424*$V$14)</f>
        <v>0</v>
      </c>
      <c r="W424" s="126" t="n">
        <f aca="false">IF($H424="AGÊNCIA",($U424+$V424)*$W$14,IF($H424="AGÊNCIA INTERNO",($U424*$N$14),IF($H424="FAT.DIRETO",($V424*$N$14))))</f>
        <v>0</v>
      </c>
      <c r="X424" s="126" t="n">
        <f aca="false">U424+V424+W424</f>
        <v>0</v>
      </c>
      <c r="Y424" s="132"/>
      <c r="Z424" s="132"/>
      <c r="AA424" s="132"/>
      <c r="AB424" s="132"/>
      <c r="AC424" s="132"/>
      <c r="AD424" s="132"/>
      <c r="AE424" s="133"/>
    </row>
    <row r="425" customFormat="false" ht="33.75" hidden="true" customHeight="true" outlineLevel="0" collapsed="false">
      <c r="A425" s="132"/>
      <c r="B425" s="133"/>
      <c r="C425" s="129"/>
      <c r="D425" s="130"/>
      <c r="E425" s="131"/>
      <c r="F425" s="131"/>
      <c r="G425" s="134"/>
      <c r="H425" s="124"/>
      <c r="I425" s="124" t="n">
        <v>0</v>
      </c>
      <c r="J425" s="124" t="n">
        <v>0</v>
      </c>
      <c r="K425" s="125" t="n">
        <v>0</v>
      </c>
      <c r="L425" s="126" t="n">
        <f aca="false">(I425*J425*K425)</f>
        <v>0</v>
      </c>
      <c r="M425" s="126" t="n">
        <f aca="false">IF($H425="AGÊNCIA INTERNO",(0),L425*$M$14)</f>
        <v>0</v>
      </c>
      <c r="N425" s="126" t="n">
        <f aca="false">IF($H425="AGÊNCIA",($L425+$M425)*$N$14,IF($H425="AGÊNCIA INTERNO",($L425*$N$14),IF($H425="FAT.DIRETO",($M425*$N$14))))</f>
        <v>0</v>
      </c>
      <c r="O425" s="126" t="n">
        <f aca="false">L425+M425+N425</f>
        <v>0</v>
      </c>
      <c r="P425" s="127" t="s">
        <v>29</v>
      </c>
      <c r="Q425" s="132"/>
      <c r="R425" s="124" t="n">
        <v>0</v>
      </c>
      <c r="S425" s="124" t="n">
        <v>0</v>
      </c>
      <c r="T425" s="125" t="n">
        <v>0</v>
      </c>
      <c r="U425" s="126" t="n">
        <f aca="false">(R425*S425*T425)</f>
        <v>0</v>
      </c>
      <c r="V425" s="126" t="n">
        <f aca="false">IF($H425="AGÊNCIA INTERNO",(0),U425*$V$14)</f>
        <v>0</v>
      </c>
      <c r="W425" s="126" t="n">
        <f aca="false">IF($H425="AGÊNCIA",($U425+$V425)*$W$14,IF($H425="AGÊNCIA INTERNO",($U425*$N$14),IF($H425="FAT.DIRETO",($V425*$N$14))))</f>
        <v>0</v>
      </c>
      <c r="X425" s="126" t="n">
        <f aca="false">U425+V425+W425</f>
        <v>0</v>
      </c>
      <c r="Y425" s="132"/>
      <c r="Z425" s="132"/>
      <c r="AA425" s="132"/>
      <c r="AB425" s="132"/>
      <c r="AC425" s="132"/>
      <c r="AD425" s="132"/>
      <c r="AE425" s="133"/>
    </row>
    <row r="426" customFormat="false" ht="33.75" hidden="true" customHeight="true" outlineLevel="0" collapsed="false">
      <c r="A426" s="132"/>
      <c r="B426" s="133"/>
      <c r="C426" s="129"/>
      <c r="D426" s="130"/>
      <c r="E426" s="131"/>
      <c r="F426" s="131"/>
      <c r="G426" s="134"/>
      <c r="H426" s="124"/>
      <c r="I426" s="124" t="n">
        <v>0</v>
      </c>
      <c r="J426" s="124" t="n">
        <v>0</v>
      </c>
      <c r="K426" s="125" t="n">
        <v>0</v>
      </c>
      <c r="L426" s="126" t="n">
        <f aca="false">(I426*J426*K426)</f>
        <v>0</v>
      </c>
      <c r="M426" s="126" t="n">
        <f aca="false">IF($H426="AGÊNCIA INTERNO",(0),L426*$M$14)</f>
        <v>0</v>
      </c>
      <c r="N426" s="126" t="n">
        <f aca="false">IF($H426="AGÊNCIA",($L426+$M426)*$N$14,IF($H426="AGÊNCIA INTERNO",($L426*$N$14),IF($H426="FAT.DIRETO",($M426*$N$14))))</f>
        <v>0</v>
      </c>
      <c r="O426" s="126" t="n">
        <f aca="false">L426+M426+N426</f>
        <v>0</v>
      </c>
      <c r="P426" s="127" t="s">
        <v>29</v>
      </c>
      <c r="Q426" s="132"/>
      <c r="R426" s="124" t="n">
        <v>0</v>
      </c>
      <c r="S426" s="124" t="n">
        <v>0</v>
      </c>
      <c r="T426" s="125" t="n">
        <v>0</v>
      </c>
      <c r="U426" s="126" t="n">
        <f aca="false">(R426*S426*T426)</f>
        <v>0</v>
      </c>
      <c r="V426" s="126" t="n">
        <f aca="false">IF($H426="AGÊNCIA INTERNO",(0),U426*$V$14)</f>
        <v>0</v>
      </c>
      <c r="W426" s="126" t="n">
        <f aca="false">IF($H426="AGÊNCIA",($U426+$V426)*$W$14,IF($H426="AGÊNCIA INTERNO",($U426*$N$14),IF($H426="FAT.DIRETO",($V426*$N$14))))</f>
        <v>0</v>
      </c>
      <c r="X426" s="126" t="n">
        <f aca="false">U426+V426+W426</f>
        <v>0</v>
      </c>
      <c r="Y426" s="132"/>
      <c r="Z426" s="132"/>
      <c r="AA426" s="132"/>
      <c r="AB426" s="132"/>
      <c r="AC426" s="132"/>
      <c r="AD426" s="132"/>
      <c r="AE426" s="133"/>
    </row>
    <row r="427" customFormat="false" ht="33.75" hidden="true" customHeight="true" outlineLevel="0" collapsed="false">
      <c r="A427" s="132"/>
      <c r="B427" s="133"/>
      <c r="C427" s="129"/>
      <c r="D427" s="130"/>
      <c r="E427" s="131"/>
      <c r="F427" s="131"/>
      <c r="G427" s="134"/>
      <c r="H427" s="124"/>
      <c r="I427" s="124" t="n">
        <v>0</v>
      </c>
      <c r="J427" s="124" t="n">
        <v>0</v>
      </c>
      <c r="K427" s="125" t="n">
        <v>0</v>
      </c>
      <c r="L427" s="126" t="n">
        <f aca="false">(I427*J427*K427)</f>
        <v>0</v>
      </c>
      <c r="M427" s="126" t="n">
        <f aca="false">IF($H427="AGÊNCIA INTERNO",(0),L427*$M$14)</f>
        <v>0</v>
      </c>
      <c r="N427" s="126" t="n">
        <f aca="false">IF($H427="AGÊNCIA",($L427+$M427)*$N$14,IF($H427="AGÊNCIA INTERNO",($L427*$N$14),IF($H427="FAT.DIRETO",($M427*$N$14))))</f>
        <v>0</v>
      </c>
      <c r="O427" s="126" t="n">
        <f aca="false">L427+M427+N427</f>
        <v>0</v>
      </c>
      <c r="P427" s="127" t="s">
        <v>29</v>
      </c>
      <c r="Q427" s="132"/>
      <c r="R427" s="124" t="n">
        <v>0</v>
      </c>
      <c r="S427" s="124" t="n">
        <v>0</v>
      </c>
      <c r="T427" s="125" t="n">
        <v>0</v>
      </c>
      <c r="U427" s="126" t="n">
        <f aca="false">(R427*S427*T427)</f>
        <v>0</v>
      </c>
      <c r="V427" s="126" t="n">
        <f aca="false">IF($H427="AGÊNCIA INTERNO",(0),U427*$V$14)</f>
        <v>0</v>
      </c>
      <c r="W427" s="126" t="n">
        <f aca="false">IF($H427="AGÊNCIA",($U427+$V427)*$W$14,IF($H427="AGÊNCIA INTERNO",($U427*$N$14),IF($H427="FAT.DIRETO",($V427*$N$14))))</f>
        <v>0</v>
      </c>
      <c r="X427" s="126" t="n">
        <f aca="false">U427+V427+W427</f>
        <v>0</v>
      </c>
      <c r="Y427" s="132"/>
      <c r="Z427" s="132"/>
      <c r="AA427" s="132"/>
      <c r="AB427" s="132"/>
      <c r="AC427" s="132"/>
      <c r="AD427" s="132"/>
      <c r="AE427" s="133"/>
    </row>
    <row r="428" customFormat="false" ht="33.75" hidden="true" customHeight="true" outlineLevel="0" collapsed="false">
      <c r="A428" s="132"/>
      <c r="B428" s="133"/>
      <c r="C428" s="129"/>
      <c r="D428" s="130"/>
      <c r="E428" s="131"/>
      <c r="F428" s="131"/>
      <c r="G428" s="134"/>
      <c r="H428" s="124"/>
      <c r="I428" s="124" t="n">
        <v>0</v>
      </c>
      <c r="J428" s="124" t="n">
        <v>0</v>
      </c>
      <c r="K428" s="125" t="n">
        <v>0</v>
      </c>
      <c r="L428" s="126" t="n">
        <f aca="false">(I428*J428*K428)</f>
        <v>0</v>
      </c>
      <c r="M428" s="126" t="n">
        <f aca="false">IF($H428="AGÊNCIA INTERNO",(0),L428*$M$14)</f>
        <v>0</v>
      </c>
      <c r="N428" s="126" t="n">
        <f aca="false">IF($H428="AGÊNCIA",($L428+$M428)*$N$14,IF($H428="AGÊNCIA INTERNO",($L428*$N$14),IF($H428="FAT.DIRETO",($M428*$N$14))))</f>
        <v>0</v>
      </c>
      <c r="O428" s="126" t="n">
        <f aca="false">L428+M428+N428</f>
        <v>0</v>
      </c>
      <c r="P428" s="127" t="s">
        <v>29</v>
      </c>
      <c r="Q428" s="132"/>
      <c r="R428" s="124" t="n">
        <v>0</v>
      </c>
      <c r="S428" s="124" t="n">
        <v>0</v>
      </c>
      <c r="T428" s="125" t="n">
        <v>0</v>
      </c>
      <c r="U428" s="126" t="n">
        <f aca="false">(R428*S428*T428)</f>
        <v>0</v>
      </c>
      <c r="V428" s="126" t="n">
        <f aca="false">IF($H428="AGÊNCIA INTERNO",(0),U428*$V$14)</f>
        <v>0</v>
      </c>
      <c r="W428" s="126" t="n">
        <f aca="false">IF($H428="AGÊNCIA",($U428+$V428)*$W$14,IF($H428="AGÊNCIA INTERNO",($U428*$N$14),IF($H428="FAT.DIRETO",($V428*$N$14))))</f>
        <v>0</v>
      </c>
      <c r="X428" s="126" t="n">
        <f aca="false">U428+V428+W428</f>
        <v>0</v>
      </c>
      <c r="Y428" s="132"/>
      <c r="Z428" s="132"/>
      <c r="AA428" s="132"/>
      <c r="AB428" s="132"/>
      <c r="AC428" s="132"/>
      <c r="AD428" s="132"/>
      <c r="AE428" s="133"/>
    </row>
    <row r="429" customFormat="false" ht="33.75" hidden="true" customHeight="true" outlineLevel="0" collapsed="false">
      <c r="A429" s="132"/>
      <c r="B429" s="133"/>
      <c r="C429" s="129"/>
      <c r="D429" s="130"/>
      <c r="E429" s="131"/>
      <c r="F429" s="131"/>
      <c r="G429" s="134"/>
      <c r="H429" s="124"/>
      <c r="I429" s="124" t="n">
        <v>0</v>
      </c>
      <c r="J429" s="124" t="n">
        <v>0</v>
      </c>
      <c r="K429" s="125" t="n">
        <v>0</v>
      </c>
      <c r="L429" s="126" t="n">
        <f aca="false">(I429*J429*K429)</f>
        <v>0</v>
      </c>
      <c r="M429" s="126" t="n">
        <f aca="false">IF($H429="AGÊNCIA INTERNO",(0),L429*$M$14)</f>
        <v>0</v>
      </c>
      <c r="N429" s="126" t="n">
        <f aca="false">IF($H429="AGÊNCIA",($L429+$M429)*$N$14,IF($H429="AGÊNCIA INTERNO",($L429*$N$14),IF($H429="FAT.DIRETO",($M429*$N$14))))</f>
        <v>0</v>
      </c>
      <c r="O429" s="126" t="n">
        <f aca="false">L429+M429+N429</f>
        <v>0</v>
      </c>
      <c r="P429" s="127" t="s">
        <v>29</v>
      </c>
      <c r="Q429" s="132"/>
      <c r="R429" s="124" t="n">
        <v>0</v>
      </c>
      <c r="S429" s="124" t="n">
        <v>0</v>
      </c>
      <c r="T429" s="125" t="n">
        <v>0</v>
      </c>
      <c r="U429" s="126" t="n">
        <f aca="false">(R429*S429*T429)</f>
        <v>0</v>
      </c>
      <c r="V429" s="126" t="n">
        <f aca="false">IF($H429="AGÊNCIA INTERNO",(0),U429*$V$14)</f>
        <v>0</v>
      </c>
      <c r="W429" s="126" t="n">
        <f aca="false">IF($H429="AGÊNCIA",($U429+$V429)*$W$14,IF($H429="AGÊNCIA INTERNO",($U429*$N$14),IF($H429="FAT.DIRETO",($V429*$N$14))))</f>
        <v>0</v>
      </c>
      <c r="X429" s="126" t="n">
        <f aca="false">U429+V429+W429</f>
        <v>0</v>
      </c>
      <c r="Y429" s="132"/>
      <c r="Z429" s="132"/>
      <c r="AA429" s="132"/>
      <c r="AB429" s="132"/>
      <c r="AC429" s="132"/>
      <c r="AD429" s="132"/>
      <c r="AE429" s="133"/>
    </row>
    <row r="430" customFormat="false" ht="33.75" hidden="true" customHeight="true" outlineLevel="0" collapsed="false">
      <c r="A430" s="132"/>
      <c r="B430" s="133"/>
      <c r="C430" s="129"/>
      <c r="D430" s="130"/>
      <c r="E430" s="131"/>
      <c r="F430" s="131"/>
      <c r="G430" s="134"/>
      <c r="H430" s="124"/>
      <c r="I430" s="124" t="n">
        <v>0</v>
      </c>
      <c r="J430" s="124" t="n">
        <v>0</v>
      </c>
      <c r="K430" s="125" t="n">
        <v>0</v>
      </c>
      <c r="L430" s="126" t="n">
        <f aca="false">(I430*J430*K430)</f>
        <v>0</v>
      </c>
      <c r="M430" s="126" t="n">
        <f aca="false">IF($H430="AGÊNCIA INTERNO",(0),L430*$M$14)</f>
        <v>0</v>
      </c>
      <c r="N430" s="126" t="n">
        <f aca="false">IF($H430="AGÊNCIA",($L430+$M430)*$N$14,IF($H430="AGÊNCIA INTERNO",($L430*$N$14),IF($H430="FAT.DIRETO",($M430*$N$14))))</f>
        <v>0</v>
      </c>
      <c r="O430" s="126" t="n">
        <f aca="false">L430+M430+N430</f>
        <v>0</v>
      </c>
      <c r="P430" s="127" t="s">
        <v>29</v>
      </c>
      <c r="Q430" s="132"/>
      <c r="R430" s="124" t="n">
        <v>0</v>
      </c>
      <c r="S430" s="124" t="n">
        <v>0</v>
      </c>
      <c r="T430" s="125" t="n">
        <v>0</v>
      </c>
      <c r="U430" s="126" t="n">
        <f aca="false">(R430*S430*T430)</f>
        <v>0</v>
      </c>
      <c r="V430" s="126" t="n">
        <f aca="false">IF($H430="AGÊNCIA INTERNO",(0),U430*$V$14)</f>
        <v>0</v>
      </c>
      <c r="W430" s="126" t="n">
        <f aca="false">IF($H430="AGÊNCIA",($U430+$V430)*$W$14,IF($H430="AGÊNCIA INTERNO",($U430*$N$14),IF($H430="FAT.DIRETO",($V430*$N$14))))</f>
        <v>0</v>
      </c>
      <c r="X430" s="126" t="n">
        <f aca="false">U430+V430+W430</f>
        <v>0</v>
      </c>
      <c r="Y430" s="132"/>
      <c r="Z430" s="132"/>
      <c r="AA430" s="132"/>
      <c r="AB430" s="132"/>
      <c r="AC430" s="132"/>
      <c r="AD430" s="132"/>
      <c r="AE430" s="133"/>
    </row>
    <row r="431" customFormat="false" ht="33.75" hidden="true" customHeight="true" outlineLevel="0" collapsed="false">
      <c r="A431" s="132"/>
      <c r="B431" s="133"/>
      <c r="C431" s="129"/>
      <c r="D431" s="130"/>
      <c r="E431" s="131"/>
      <c r="F431" s="131"/>
      <c r="G431" s="134"/>
      <c r="H431" s="124"/>
      <c r="I431" s="124" t="n">
        <v>0</v>
      </c>
      <c r="J431" s="124" t="n">
        <v>0</v>
      </c>
      <c r="K431" s="125" t="n">
        <v>0</v>
      </c>
      <c r="L431" s="126" t="n">
        <f aca="false">(I431*J431*K431)</f>
        <v>0</v>
      </c>
      <c r="M431" s="126" t="n">
        <f aca="false">IF($H431="AGÊNCIA INTERNO",(0),L431*$M$14)</f>
        <v>0</v>
      </c>
      <c r="N431" s="126" t="n">
        <f aca="false">IF($H431="AGÊNCIA",($L431+$M431)*$N$14,IF($H431="AGÊNCIA INTERNO",($L431*$N$14),IF($H431="FAT.DIRETO",($M431*$N$14))))</f>
        <v>0</v>
      </c>
      <c r="O431" s="126" t="n">
        <f aca="false">L431+M431+N431</f>
        <v>0</v>
      </c>
      <c r="P431" s="127" t="s">
        <v>29</v>
      </c>
      <c r="Q431" s="132"/>
      <c r="R431" s="124" t="n">
        <v>0</v>
      </c>
      <c r="S431" s="124" t="n">
        <v>0</v>
      </c>
      <c r="T431" s="125" t="n">
        <v>0</v>
      </c>
      <c r="U431" s="126" t="n">
        <f aca="false">(R431*S431*T431)</f>
        <v>0</v>
      </c>
      <c r="V431" s="126" t="n">
        <f aca="false">IF($H431="AGÊNCIA INTERNO",(0),U431*$V$14)</f>
        <v>0</v>
      </c>
      <c r="W431" s="126" t="n">
        <f aca="false">IF($H431="AGÊNCIA",($U431+$V431)*$W$14,IF($H431="AGÊNCIA INTERNO",($U431*$N$14),IF($H431="FAT.DIRETO",($V431*$N$14))))</f>
        <v>0</v>
      </c>
      <c r="X431" s="126" t="n">
        <f aca="false">U431+V431+W431</f>
        <v>0</v>
      </c>
      <c r="Y431" s="132"/>
      <c r="Z431" s="132"/>
      <c r="AA431" s="132"/>
      <c r="AB431" s="132"/>
      <c r="AC431" s="132"/>
      <c r="AD431" s="132"/>
      <c r="AE431" s="133"/>
    </row>
    <row r="432" customFormat="false" ht="33.75" hidden="true" customHeight="true" outlineLevel="0" collapsed="false">
      <c r="A432" s="132"/>
      <c r="B432" s="133"/>
      <c r="C432" s="129"/>
      <c r="D432" s="130"/>
      <c r="E432" s="131"/>
      <c r="F432" s="131"/>
      <c r="G432" s="134"/>
      <c r="H432" s="124"/>
      <c r="I432" s="124" t="n">
        <v>0</v>
      </c>
      <c r="J432" s="124" t="n">
        <v>0</v>
      </c>
      <c r="K432" s="125" t="n">
        <v>0</v>
      </c>
      <c r="L432" s="126" t="n">
        <f aca="false">(I432*J432*K432)</f>
        <v>0</v>
      </c>
      <c r="M432" s="126" t="n">
        <f aca="false">IF($H432="AGÊNCIA INTERNO",(0),L432*$M$14)</f>
        <v>0</v>
      </c>
      <c r="N432" s="126" t="n">
        <f aca="false">IF($H432="AGÊNCIA",($L432+$M432)*$N$14,IF($H432="AGÊNCIA INTERNO",($L432*$N$14),IF($H432="FAT.DIRETO",($M432*$N$14))))</f>
        <v>0</v>
      </c>
      <c r="O432" s="126" t="n">
        <f aca="false">L432+M432+N432</f>
        <v>0</v>
      </c>
      <c r="P432" s="127" t="s">
        <v>29</v>
      </c>
      <c r="Q432" s="132"/>
      <c r="R432" s="124" t="n">
        <v>0</v>
      </c>
      <c r="S432" s="124" t="n">
        <v>0</v>
      </c>
      <c r="T432" s="125" t="n">
        <v>0</v>
      </c>
      <c r="U432" s="126" t="n">
        <f aca="false">(R432*S432*T432)</f>
        <v>0</v>
      </c>
      <c r="V432" s="126" t="n">
        <f aca="false">IF($H432="AGÊNCIA INTERNO",(0),U432*$V$14)</f>
        <v>0</v>
      </c>
      <c r="W432" s="126" t="n">
        <f aca="false">IF($H432="AGÊNCIA",($U432+$V432)*$W$14,IF($H432="AGÊNCIA INTERNO",($U432*$N$14),IF($H432="FAT.DIRETO",($V432*$N$14))))</f>
        <v>0</v>
      </c>
      <c r="X432" s="126" t="n">
        <f aca="false">U432+V432+W432</f>
        <v>0</v>
      </c>
      <c r="Y432" s="132"/>
      <c r="Z432" s="132"/>
      <c r="AA432" s="132"/>
      <c r="AB432" s="132"/>
      <c r="AC432" s="132"/>
      <c r="AD432" s="132"/>
      <c r="AE432" s="133"/>
    </row>
    <row r="433" customFormat="false" ht="33.75" hidden="true" customHeight="true" outlineLevel="0" collapsed="false">
      <c r="A433" s="132"/>
      <c r="B433" s="133"/>
      <c r="C433" s="129"/>
      <c r="D433" s="130"/>
      <c r="E433" s="131"/>
      <c r="F433" s="131"/>
      <c r="G433" s="134"/>
      <c r="H433" s="124"/>
      <c r="I433" s="124" t="n">
        <v>0</v>
      </c>
      <c r="J433" s="124" t="n">
        <v>0</v>
      </c>
      <c r="K433" s="125" t="n">
        <v>0</v>
      </c>
      <c r="L433" s="126" t="n">
        <f aca="false">(I433*J433*K433)</f>
        <v>0</v>
      </c>
      <c r="M433" s="126" t="n">
        <f aca="false">IF($H433="AGÊNCIA INTERNO",(0),L433*$M$14)</f>
        <v>0</v>
      </c>
      <c r="N433" s="126" t="n">
        <f aca="false">IF($H433="AGÊNCIA",($L433+$M433)*$N$14,IF($H433="AGÊNCIA INTERNO",($L433*$N$14),IF($H433="FAT.DIRETO",($M433*$N$14))))</f>
        <v>0</v>
      </c>
      <c r="O433" s="126" t="n">
        <f aca="false">L433+M433+N433</f>
        <v>0</v>
      </c>
      <c r="P433" s="127" t="s">
        <v>29</v>
      </c>
      <c r="Q433" s="132"/>
      <c r="R433" s="124" t="n">
        <v>0</v>
      </c>
      <c r="S433" s="124" t="n">
        <v>0</v>
      </c>
      <c r="T433" s="125" t="n">
        <v>0</v>
      </c>
      <c r="U433" s="126" t="n">
        <f aca="false">(R433*S433*T433)</f>
        <v>0</v>
      </c>
      <c r="V433" s="126" t="n">
        <f aca="false">IF($H433="AGÊNCIA INTERNO",(0),U433*$V$14)</f>
        <v>0</v>
      </c>
      <c r="W433" s="126" t="n">
        <f aca="false">IF($H433="AGÊNCIA",($U433+$V433)*$W$14,IF($H433="AGÊNCIA INTERNO",($U433*$N$14),IF($H433="FAT.DIRETO",($V433*$N$14))))</f>
        <v>0</v>
      </c>
      <c r="X433" s="126" t="n">
        <f aca="false">U433+V433+W433</f>
        <v>0</v>
      </c>
      <c r="Y433" s="132"/>
      <c r="Z433" s="132"/>
      <c r="AA433" s="132"/>
      <c r="AB433" s="132"/>
      <c r="AC433" s="132"/>
      <c r="AD433" s="132"/>
      <c r="AE433" s="133"/>
    </row>
    <row r="434" customFormat="false" ht="33.75" hidden="true" customHeight="true" outlineLevel="0" collapsed="false">
      <c r="A434" s="132"/>
      <c r="B434" s="133"/>
      <c r="C434" s="129"/>
      <c r="D434" s="130"/>
      <c r="E434" s="131"/>
      <c r="F434" s="131"/>
      <c r="G434" s="134"/>
      <c r="H434" s="124"/>
      <c r="I434" s="124" t="n">
        <v>0</v>
      </c>
      <c r="J434" s="124" t="n">
        <v>0</v>
      </c>
      <c r="K434" s="125" t="n">
        <v>0</v>
      </c>
      <c r="L434" s="126" t="n">
        <f aca="false">(I434*J434*K434)</f>
        <v>0</v>
      </c>
      <c r="M434" s="126" t="n">
        <f aca="false">IF($H434="AGÊNCIA INTERNO",(0),L434*$M$14)</f>
        <v>0</v>
      </c>
      <c r="N434" s="126" t="n">
        <f aca="false">IF($H434="AGÊNCIA",($L434+$M434)*$N$14,IF($H434="AGÊNCIA INTERNO",($L434*$N$14),IF($H434="FAT.DIRETO",($M434*$N$14))))</f>
        <v>0</v>
      </c>
      <c r="O434" s="126" t="n">
        <f aca="false">L434+M434+N434</f>
        <v>0</v>
      </c>
      <c r="P434" s="127" t="s">
        <v>29</v>
      </c>
      <c r="Q434" s="132"/>
      <c r="R434" s="124" t="n">
        <v>0</v>
      </c>
      <c r="S434" s="124" t="n">
        <v>0</v>
      </c>
      <c r="T434" s="125" t="n">
        <v>0</v>
      </c>
      <c r="U434" s="126" t="n">
        <f aca="false">(R434*S434*T434)</f>
        <v>0</v>
      </c>
      <c r="V434" s="126" t="n">
        <f aca="false">IF($H434="AGÊNCIA INTERNO",(0),U434*$V$14)</f>
        <v>0</v>
      </c>
      <c r="W434" s="126" t="n">
        <f aca="false">IF($H434="AGÊNCIA",($U434+$V434)*$W$14,IF($H434="AGÊNCIA INTERNO",($U434*$N$14),IF($H434="FAT.DIRETO",($V434*$N$14))))</f>
        <v>0</v>
      </c>
      <c r="X434" s="126" t="n">
        <f aca="false">U434+V434+W434</f>
        <v>0</v>
      </c>
      <c r="Y434" s="132"/>
      <c r="Z434" s="132"/>
      <c r="AA434" s="132"/>
      <c r="AB434" s="132"/>
      <c r="AC434" s="132"/>
      <c r="AD434" s="132"/>
      <c r="AE434" s="133"/>
    </row>
    <row r="435" customFormat="false" ht="33.75" hidden="true" customHeight="true" outlineLevel="0" collapsed="false">
      <c r="A435" s="132"/>
      <c r="B435" s="133"/>
      <c r="C435" s="129"/>
      <c r="D435" s="130"/>
      <c r="E435" s="131"/>
      <c r="F435" s="131"/>
      <c r="G435" s="134"/>
      <c r="H435" s="124"/>
      <c r="I435" s="124" t="n">
        <v>0</v>
      </c>
      <c r="J435" s="124" t="n">
        <v>0</v>
      </c>
      <c r="K435" s="125" t="n">
        <v>0</v>
      </c>
      <c r="L435" s="126" t="n">
        <f aca="false">(I435*J435*K435)</f>
        <v>0</v>
      </c>
      <c r="M435" s="126" t="n">
        <f aca="false">IF($H435="AGÊNCIA INTERNO",(0),L435*$M$14)</f>
        <v>0</v>
      </c>
      <c r="N435" s="126" t="n">
        <f aca="false">IF($H435="AGÊNCIA",($L435+$M435)*$N$14,IF($H435="AGÊNCIA INTERNO",($L435*$N$14),IF($H435="FAT.DIRETO",($M435*$N$14))))</f>
        <v>0</v>
      </c>
      <c r="O435" s="126" t="n">
        <f aca="false">L435+M435+N435</f>
        <v>0</v>
      </c>
      <c r="P435" s="127" t="s">
        <v>29</v>
      </c>
      <c r="Q435" s="132"/>
      <c r="R435" s="124" t="n">
        <v>0</v>
      </c>
      <c r="S435" s="124" t="n">
        <v>0</v>
      </c>
      <c r="T435" s="125" t="n">
        <v>0</v>
      </c>
      <c r="U435" s="126" t="n">
        <f aca="false">(R435*S435*T435)</f>
        <v>0</v>
      </c>
      <c r="V435" s="126" t="n">
        <f aca="false">IF($H435="AGÊNCIA INTERNO",(0),U435*$V$14)</f>
        <v>0</v>
      </c>
      <c r="W435" s="126" t="n">
        <f aca="false">IF($H435="AGÊNCIA",($U435+$V435)*$W$14,IF($H435="AGÊNCIA INTERNO",($U435*$N$14),IF($H435="FAT.DIRETO",($V435*$N$14))))</f>
        <v>0</v>
      </c>
      <c r="X435" s="126" t="n">
        <f aca="false">U435+V435+W435</f>
        <v>0</v>
      </c>
      <c r="Y435" s="132"/>
      <c r="Z435" s="132"/>
      <c r="AA435" s="132"/>
      <c r="AB435" s="132"/>
      <c r="AC435" s="132"/>
      <c r="AD435" s="132"/>
      <c r="AE435" s="133"/>
    </row>
    <row r="436" customFormat="false" ht="33.75" hidden="true" customHeight="true" outlineLevel="0" collapsed="false">
      <c r="A436" s="132"/>
      <c r="B436" s="133"/>
      <c r="C436" s="129"/>
      <c r="D436" s="130"/>
      <c r="E436" s="131"/>
      <c r="F436" s="131"/>
      <c r="G436" s="134"/>
      <c r="H436" s="124"/>
      <c r="I436" s="124" t="n">
        <v>0</v>
      </c>
      <c r="J436" s="124" t="n">
        <v>0</v>
      </c>
      <c r="K436" s="125" t="n">
        <v>0</v>
      </c>
      <c r="L436" s="126" t="n">
        <f aca="false">(I436*J436*K436)</f>
        <v>0</v>
      </c>
      <c r="M436" s="126" t="n">
        <f aca="false">IF($H436="AGÊNCIA INTERNO",(0),L436*$M$14)</f>
        <v>0</v>
      </c>
      <c r="N436" s="126" t="n">
        <f aca="false">IF($H436="AGÊNCIA",($L436+$M436)*$N$14,IF($H436="AGÊNCIA INTERNO",($L436*$N$14),IF($H436="FAT.DIRETO",($M436*$N$14))))</f>
        <v>0</v>
      </c>
      <c r="O436" s="126" t="n">
        <f aca="false">L436+M436+N436</f>
        <v>0</v>
      </c>
      <c r="P436" s="127" t="s">
        <v>29</v>
      </c>
      <c r="Q436" s="132"/>
      <c r="R436" s="124" t="n">
        <v>0</v>
      </c>
      <c r="S436" s="124" t="n">
        <v>0</v>
      </c>
      <c r="T436" s="125" t="n">
        <v>0</v>
      </c>
      <c r="U436" s="126" t="n">
        <f aca="false">(R436*S436*T436)</f>
        <v>0</v>
      </c>
      <c r="V436" s="126" t="n">
        <f aca="false">IF($H436="AGÊNCIA INTERNO",(0),U436*$V$14)</f>
        <v>0</v>
      </c>
      <c r="W436" s="126" t="n">
        <f aca="false">IF($H436="AGÊNCIA",($U436+$V436)*$W$14,IF($H436="AGÊNCIA INTERNO",($U436*$N$14),IF($H436="FAT.DIRETO",($V436*$N$14))))</f>
        <v>0</v>
      </c>
      <c r="X436" s="126" t="n">
        <f aca="false">U436+V436+W436</f>
        <v>0</v>
      </c>
      <c r="Y436" s="132"/>
      <c r="Z436" s="132"/>
      <c r="AA436" s="132"/>
      <c r="AB436" s="132"/>
      <c r="AC436" s="132"/>
      <c r="AD436" s="132"/>
      <c r="AE436" s="133"/>
    </row>
    <row r="437" customFormat="false" ht="33.75" hidden="true" customHeight="true" outlineLevel="0" collapsed="false">
      <c r="A437" s="132"/>
      <c r="B437" s="133"/>
      <c r="C437" s="129"/>
      <c r="D437" s="130"/>
      <c r="E437" s="131"/>
      <c r="F437" s="131"/>
      <c r="G437" s="134"/>
      <c r="H437" s="124"/>
      <c r="I437" s="124" t="n">
        <v>0</v>
      </c>
      <c r="J437" s="124" t="n">
        <v>0</v>
      </c>
      <c r="K437" s="125" t="n">
        <v>0</v>
      </c>
      <c r="L437" s="126" t="n">
        <f aca="false">(I437*J437*K437)</f>
        <v>0</v>
      </c>
      <c r="M437" s="126" t="n">
        <f aca="false">IF($H437="AGÊNCIA INTERNO",(0),L437*$M$14)</f>
        <v>0</v>
      </c>
      <c r="N437" s="126" t="n">
        <f aca="false">IF($H437="AGÊNCIA",($L437+$M437)*$N$14,IF($H437="AGÊNCIA INTERNO",($L437*$N$14),IF($H437="FAT.DIRETO",($M437*$N$14))))</f>
        <v>0</v>
      </c>
      <c r="O437" s="126" t="n">
        <f aca="false">L437+M437+N437</f>
        <v>0</v>
      </c>
      <c r="P437" s="127" t="s">
        <v>29</v>
      </c>
      <c r="Q437" s="132"/>
      <c r="R437" s="124" t="n">
        <v>0</v>
      </c>
      <c r="S437" s="124" t="n">
        <v>0</v>
      </c>
      <c r="T437" s="125" t="n">
        <v>0</v>
      </c>
      <c r="U437" s="126" t="n">
        <f aca="false">(R437*S437*T437)</f>
        <v>0</v>
      </c>
      <c r="V437" s="126" t="n">
        <f aca="false">IF($H437="AGÊNCIA INTERNO",(0),U437*$V$14)</f>
        <v>0</v>
      </c>
      <c r="W437" s="126" t="n">
        <f aca="false">IF($H437="AGÊNCIA",($U437+$V437)*$W$14,IF($H437="AGÊNCIA INTERNO",($U437*$N$14),IF($H437="FAT.DIRETO",($V437*$N$14))))</f>
        <v>0</v>
      </c>
      <c r="X437" s="126" t="n">
        <f aca="false">U437+V437+W437</f>
        <v>0</v>
      </c>
      <c r="Y437" s="132"/>
      <c r="Z437" s="132"/>
      <c r="AA437" s="132"/>
      <c r="AB437" s="132"/>
      <c r="AC437" s="132"/>
      <c r="AD437" s="132"/>
      <c r="AE437" s="133"/>
    </row>
    <row r="438" customFormat="false" ht="33.75" hidden="true" customHeight="true" outlineLevel="0" collapsed="false">
      <c r="A438" s="132"/>
      <c r="B438" s="133"/>
      <c r="C438" s="129"/>
      <c r="D438" s="130"/>
      <c r="E438" s="131"/>
      <c r="F438" s="131"/>
      <c r="G438" s="134"/>
      <c r="H438" s="124"/>
      <c r="I438" s="124" t="n">
        <v>0</v>
      </c>
      <c r="J438" s="124" t="n">
        <v>0</v>
      </c>
      <c r="K438" s="125" t="n">
        <v>0</v>
      </c>
      <c r="L438" s="126" t="n">
        <f aca="false">(I438*J438*K438)</f>
        <v>0</v>
      </c>
      <c r="M438" s="126" t="n">
        <f aca="false">IF($H438="AGÊNCIA INTERNO",(0),L438*$M$14)</f>
        <v>0</v>
      </c>
      <c r="N438" s="126" t="n">
        <f aca="false">IF($H438="AGÊNCIA",($L438+$M438)*$N$14,IF($H438="AGÊNCIA INTERNO",($L438*$N$14),IF($H438="FAT.DIRETO",($M438*$N$14))))</f>
        <v>0</v>
      </c>
      <c r="O438" s="126" t="n">
        <f aca="false">L438+M438+N438</f>
        <v>0</v>
      </c>
      <c r="P438" s="127" t="s">
        <v>29</v>
      </c>
      <c r="Q438" s="132"/>
      <c r="R438" s="124" t="n">
        <v>0</v>
      </c>
      <c r="S438" s="124" t="n">
        <v>0</v>
      </c>
      <c r="T438" s="125" t="n">
        <v>0</v>
      </c>
      <c r="U438" s="126" t="n">
        <f aca="false">(R438*S438*T438)</f>
        <v>0</v>
      </c>
      <c r="V438" s="126" t="n">
        <f aca="false">IF($H438="AGÊNCIA INTERNO",(0),U438*$V$14)</f>
        <v>0</v>
      </c>
      <c r="W438" s="126" t="n">
        <f aca="false">IF($H438="AGÊNCIA",($U438+$V438)*$W$14,IF($H438="AGÊNCIA INTERNO",($U438*$N$14),IF($H438="FAT.DIRETO",($V438*$N$14))))</f>
        <v>0</v>
      </c>
      <c r="X438" s="126" t="n">
        <f aca="false">U438+V438+W438</f>
        <v>0</v>
      </c>
      <c r="Y438" s="132"/>
      <c r="Z438" s="132"/>
      <c r="AA438" s="132"/>
      <c r="AB438" s="132"/>
      <c r="AC438" s="132"/>
      <c r="AD438" s="132"/>
      <c r="AE438" s="133"/>
    </row>
    <row r="439" customFormat="false" ht="33.75" hidden="true" customHeight="true" outlineLevel="0" collapsed="false">
      <c r="A439" s="132"/>
      <c r="B439" s="133"/>
      <c r="C439" s="129"/>
      <c r="D439" s="130"/>
      <c r="E439" s="131"/>
      <c r="F439" s="131"/>
      <c r="G439" s="134"/>
      <c r="H439" s="124"/>
      <c r="I439" s="124" t="n">
        <v>0</v>
      </c>
      <c r="J439" s="124" t="n">
        <v>0</v>
      </c>
      <c r="K439" s="125" t="n">
        <v>0</v>
      </c>
      <c r="L439" s="126" t="n">
        <f aca="false">(I439*J439*K439)</f>
        <v>0</v>
      </c>
      <c r="M439" s="126" t="n">
        <f aca="false">IF($H439="AGÊNCIA INTERNO",(0),L439*$M$14)</f>
        <v>0</v>
      </c>
      <c r="N439" s="126" t="n">
        <f aca="false">IF($H439="AGÊNCIA",($L439+$M439)*$N$14,IF($H439="AGÊNCIA INTERNO",($L439*$N$14),IF($H439="FAT.DIRETO",($M439*$N$14))))</f>
        <v>0</v>
      </c>
      <c r="O439" s="126" t="n">
        <f aca="false">L439+M439+N439</f>
        <v>0</v>
      </c>
      <c r="P439" s="127" t="s">
        <v>29</v>
      </c>
      <c r="Q439" s="132"/>
      <c r="R439" s="124" t="n">
        <v>0</v>
      </c>
      <c r="S439" s="124" t="n">
        <v>0</v>
      </c>
      <c r="T439" s="125" t="n">
        <v>0</v>
      </c>
      <c r="U439" s="126" t="n">
        <f aca="false">(R439*S439*T439)</f>
        <v>0</v>
      </c>
      <c r="V439" s="126" t="n">
        <f aca="false">IF($H439="AGÊNCIA INTERNO",(0),U439*$V$14)</f>
        <v>0</v>
      </c>
      <c r="W439" s="126" t="n">
        <f aca="false">IF($H439="AGÊNCIA",($U439+$V439)*$W$14,IF($H439="AGÊNCIA INTERNO",($U439*$N$14),IF($H439="FAT.DIRETO",($V439*$N$14))))</f>
        <v>0</v>
      </c>
      <c r="X439" s="126" t="n">
        <f aca="false">U439+V439+W439</f>
        <v>0</v>
      </c>
      <c r="Y439" s="132"/>
      <c r="Z439" s="132"/>
      <c r="AA439" s="132"/>
      <c r="AB439" s="132"/>
      <c r="AC439" s="132"/>
      <c r="AD439" s="132"/>
      <c r="AE439" s="133"/>
    </row>
    <row r="440" customFormat="false" ht="33.75" hidden="true" customHeight="true" outlineLevel="0" collapsed="false">
      <c r="A440" s="132"/>
      <c r="B440" s="133"/>
      <c r="C440" s="129"/>
      <c r="D440" s="130"/>
      <c r="E440" s="131"/>
      <c r="F440" s="131"/>
      <c r="G440" s="134"/>
      <c r="H440" s="124"/>
      <c r="I440" s="124" t="n">
        <v>0</v>
      </c>
      <c r="J440" s="124" t="n">
        <v>0</v>
      </c>
      <c r="K440" s="125" t="n">
        <v>0</v>
      </c>
      <c r="L440" s="126" t="n">
        <f aca="false">(I440*J440*K440)</f>
        <v>0</v>
      </c>
      <c r="M440" s="126" t="n">
        <f aca="false">IF($H440="AGÊNCIA INTERNO",(0),L440*$M$14)</f>
        <v>0</v>
      </c>
      <c r="N440" s="126" t="n">
        <f aca="false">IF($H440="AGÊNCIA",($L440+$M440)*$N$14,IF($H440="AGÊNCIA INTERNO",($L440*$N$14),IF($H440="FAT.DIRETO",($M440*$N$14))))</f>
        <v>0</v>
      </c>
      <c r="O440" s="126" t="n">
        <f aca="false">L440+M440+N440</f>
        <v>0</v>
      </c>
      <c r="P440" s="127" t="s">
        <v>29</v>
      </c>
      <c r="Q440" s="132"/>
      <c r="R440" s="124" t="n">
        <v>0</v>
      </c>
      <c r="S440" s="124" t="n">
        <v>0</v>
      </c>
      <c r="T440" s="125" t="n">
        <v>0</v>
      </c>
      <c r="U440" s="126" t="n">
        <f aca="false">(R440*S440*T440)</f>
        <v>0</v>
      </c>
      <c r="V440" s="126" t="n">
        <f aca="false">IF($H440="AGÊNCIA INTERNO",(0),U440*$V$14)</f>
        <v>0</v>
      </c>
      <c r="W440" s="126" t="n">
        <f aca="false">IF($H440="AGÊNCIA",($U440+$V440)*$W$14,IF($H440="AGÊNCIA INTERNO",($U440*$N$14),IF($H440="FAT.DIRETO",($V440*$N$14))))</f>
        <v>0</v>
      </c>
      <c r="X440" s="126" t="n">
        <f aca="false">U440+V440+W440</f>
        <v>0</v>
      </c>
      <c r="Y440" s="132"/>
      <c r="Z440" s="132"/>
      <c r="AA440" s="132"/>
      <c r="AB440" s="132"/>
      <c r="AC440" s="132"/>
      <c r="AD440" s="132"/>
      <c r="AE440" s="133"/>
    </row>
    <row r="441" customFormat="false" ht="33.75" hidden="true" customHeight="true" outlineLevel="0" collapsed="false">
      <c r="A441" s="132"/>
      <c r="B441" s="133"/>
      <c r="C441" s="129"/>
      <c r="D441" s="130"/>
      <c r="E441" s="131"/>
      <c r="F441" s="131"/>
      <c r="G441" s="134"/>
      <c r="H441" s="124"/>
      <c r="I441" s="124" t="n">
        <v>0</v>
      </c>
      <c r="J441" s="124" t="n">
        <v>0</v>
      </c>
      <c r="K441" s="125" t="n">
        <v>0</v>
      </c>
      <c r="L441" s="126" t="n">
        <f aca="false">(I441*J441*K441)</f>
        <v>0</v>
      </c>
      <c r="M441" s="126" t="n">
        <f aca="false">IF($H441="AGÊNCIA INTERNO",(0),L441*$M$14)</f>
        <v>0</v>
      </c>
      <c r="N441" s="126" t="n">
        <f aca="false">IF($H441="AGÊNCIA",($L441+$M441)*$N$14,IF($H441="AGÊNCIA INTERNO",($L441*$N$14),IF($H441="FAT.DIRETO",($M441*$N$14))))</f>
        <v>0</v>
      </c>
      <c r="O441" s="126" t="n">
        <f aca="false">L441+M441+N441</f>
        <v>0</v>
      </c>
      <c r="P441" s="127" t="s">
        <v>29</v>
      </c>
      <c r="Q441" s="132"/>
      <c r="R441" s="124" t="n">
        <v>0</v>
      </c>
      <c r="S441" s="124" t="n">
        <v>0</v>
      </c>
      <c r="T441" s="125" t="n">
        <v>0</v>
      </c>
      <c r="U441" s="126" t="n">
        <f aca="false">(R441*S441*T441)</f>
        <v>0</v>
      </c>
      <c r="V441" s="126" t="n">
        <f aca="false">IF($H441="AGÊNCIA INTERNO",(0),U441*$V$14)</f>
        <v>0</v>
      </c>
      <c r="W441" s="126" t="n">
        <f aca="false">IF($H441="AGÊNCIA",($U441+$V441)*$W$14,IF($H441="AGÊNCIA INTERNO",($U441*$N$14),IF($H441="FAT.DIRETO",($V441*$N$14))))</f>
        <v>0</v>
      </c>
      <c r="X441" s="126" t="n">
        <f aca="false">U441+V441+W441</f>
        <v>0</v>
      </c>
      <c r="Y441" s="132"/>
      <c r="Z441" s="132"/>
      <c r="AA441" s="132"/>
      <c r="AB441" s="132"/>
      <c r="AC441" s="132"/>
      <c r="AD441" s="132"/>
      <c r="AE441" s="133"/>
    </row>
    <row r="442" customFormat="false" ht="33.75" hidden="true" customHeight="true" outlineLevel="0" collapsed="false">
      <c r="A442" s="132"/>
      <c r="B442" s="133"/>
      <c r="C442" s="129"/>
      <c r="D442" s="130"/>
      <c r="E442" s="131"/>
      <c r="F442" s="131"/>
      <c r="G442" s="134"/>
      <c r="H442" s="124"/>
      <c r="I442" s="124" t="n">
        <v>0</v>
      </c>
      <c r="J442" s="124" t="n">
        <v>0</v>
      </c>
      <c r="K442" s="125" t="n">
        <v>0</v>
      </c>
      <c r="L442" s="126" t="n">
        <f aca="false">(I442*J442*K442)</f>
        <v>0</v>
      </c>
      <c r="M442" s="126" t="n">
        <f aca="false">IF($H442="AGÊNCIA INTERNO",(0),L442*$M$14)</f>
        <v>0</v>
      </c>
      <c r="N442" s="126" t="n">
        <f aca="false">IF($H442="AGÊNCIA",($L442+$M442)*$N$14,IF($H442="AGÊNCIA INTERNO",($L442*$N$14),IF($H442="FAT.DIRETO",($M442*$N$14))))</f>
        <v>0</v>
      </c>
      <c r="O442" s="126" t="n">
        <f aca="false">L442+M442+N442</f>
        <v>0</v>
      </c>
      <c r="P442" s="127" t="s">
        <v>29</v>
      </c>
      <c r="Q442" s="132"/>
      <c r="R442" s="124" t="n">
        <v>0</v>
      </c>
      <c r="S442" s="124" t="n">
        <v>0</v>
      </c>
      <c r="T442" s="125" t="n">
        <v>0</v>
      </c>
      <c r="U442" s="126" t="n">
        <f aca="false">(R442*S442*T442)</f>
        <v>0</v>
      </c>
      <c r="V442" s="126" t="n">
        <f aca="false">IF($H442="AGÊNCIA INTERNO",(0),U442*$V$14)</f>
        <v>0</v>
      </c>
      <c r="W442" s="126" t="n">
        <f aca="false">IF($H442="AGÊNCIA",($U442+$V442)*$W$14,IF($H442="AGÊNCIA INTERNO",($U442*$N$14),IF($H442="FAT.DIRETO",($V442*$N$14))))</f>
        <v>0</v>
      </c>
      <c r="X442" s="126" t="n">
        <f aca="false">U442+V442+W442</f>
        <v>0</v>
      </c>
      <c r="Y442" s="132"/>
      <c r="Z442" s="132"/>
      <c r="AA442" s="132"/>
      <c r="AB442" s="132"/>
      <c r="AC442" s="132"/>
      <c r="AD442" s="132"/>
      <c r="AE442" s="133"/>
    </row>
    <row r="443" customFormat="false" ht="33.75" hidden="true" customHeight="true" outlineLevel="0" collapsed="false">
      <c r="A443" s="132"/>
      <c r="B443" s="133"/>
      <c r="C443" s="129"/>
      <c r="D443" s="130"/>
      <c r="E443" s="131"/>
      <c r="F443" s="131"/>
      <c r="G443" s="134"/>
      <c r="H443" s="124"/>
      <c r="I443" s="124" t="n">
        <v>0</v>
      </c>
      <c r="J443" s="124" t="n">
        <v>0</v>
      </c>
      <c r="K443" s="125" t="n">
        <v>0</v>
      </c>
      <c r="L443" s="126" t="n">
        <f aca="false">(I443*J443*K443)</f>
        <v>0</v>
      </c>
      <c r="M443" s="126" t="n">
        <f aca="false">IF($H443="AGÊNCIA INTERNO",(0),L443*$M$14)</f>
        <v>0</v>
      </c>
      <c r="N443" s="126" t="n">
        <f aca="false">IF($H443="AGÊNCIA",($L443+$M443)*$N$14,IF($H443="AGÊNCIA INTERNO",($L443*$N$14),IF($H443="FAT.DIRETO",($M443*$N$14))))</f>
        <v>0</v>
      </c>
      <c r="O443" s="126" t="n">
        <f aca="false">L443+M443+N443</f>
        <v>0</v>
      </c>
      <c r="P443" s="127" t="s">
        <v>29</v>
      </c>
      <c r="Q443" s="132"/>
      <c r="R443" s="124" t="n">
        <v>0</v>
      </c>
      <c r="S443" s="124" t="n">
        <v>0</v>
      </c>
      <c r="T443" s="125" t="n">
        <v>0</v>
      </c>
      <c r="U443" s="126" t="n">
        <f aca="false">(R443*S443*T443)</f>
        <v>0</v>
      </c>
      <c r="V443" s="126" t="n">
        <f aca="false">IF($H443="AGÊNCIA INTERNO",(0),U443*$V$14)</f>
        <v>0</v>
      </c>
      <c r="W443" s="126" t="n">
        <f aca="false">IF($H443="AGÊNCIA",($U443+$V443)*$W$14,IF($H443="AGÊNCIA INTERNO",($U443*$N$14),IF($H443="FAT.DIRETO",($V443*$N$14))))</f>
        <v>0</v>
      </c>
      <c r="X443" s="126" t="n">
        <f aca="false">U443+V443+W443</f>
        <v>0</v>
      </c>
      <c r="Y443" s="132"/>
      <c r="Z443" s="132"/>
      <c r="AA443" s="132"/>
      <c r="AB443" s="132"/>
      <c r="AC443" s="132"/>
      <c r="AD443" s="132"/>
      <c r="AE443" s="133"/>
    </row>
    <row r="444" customFormat="false" ht="33.75" hidden="true" customHeight="true" outlineLevel="0" collapsed="false">
      <c r="A444" s="132"/>
      <c r="B444" s="133"/>
      <c r="C444" s="129"/>
      <c r="D444" s="130"/>
      <c r="E444" s="131"/>
      <c r="F444" s="131"/>
      <c r="G444" s="134"/>
      <c r="H444" s="124"/>
      <c r="I444" s="124" t="n">
        <v>0</v>
      </c>
      <c r="J444" s="124" t="n">
        <v>0</v>
      </c>
      <c r="K444" s="125" t="n">
        <v>0</v>
      </c>
      <c r="L444" s="126" t="n">
        <f aca="false">(I444*J444*K444)</f>
        <v>0</v>
      </c>
      <c r="M444" s="126" t="n">
        <f aca="false">IF($H444="AGÊNCIA INTERNO",(0),L444*$M$14)</f>
        <v>0</v>
      </c>
      <c r="N444" s="126" t="n">
        <f aca="false">IF($H444="AGÊNCIA",($L444+$M444)*$N$14,IF($H444="AGÊNCIA INTERNO",($L444*$N$14),IF($H444="FAT.DIRETO",($M444*$N$14))))</f>
        <v>0</v>
      </c>
      <c r="O444" s="126" t="n">
        <f aca="false">L444+M444+N444</f>
        <v>0</v>
      </c>
      <c r="P444" s="127" t="s">
        <v>29</v>
      </c>
      <c r="Q444" s="132"/>
      <c r="R444" s="124" t="n">
        <v>0</v>
      </c>
      <c r="S444" s="124" t="n">
        <v>0</v>
      </c>
      <c r="T444" s="125" t="n">
        <v>0</v>
      </c>
      <c r="U444" s="126" t="n">
        <f aca="false">(R444*S444*T444)</f>
        <v>0</v>
      </c>
      <c r="V444" s="126" t="n">
        <f aca="false">IF($H444="AGÊNCIA INTERNO",(0),U444*$V$14)</f>
        <v>0</v>
      </c>
      <c r="W444" s="126" t="n">
        <f aca="false">IF($H444="AGÊNCIA",($U444+$V444)*$W$14,IF($H444="AGÊNCIA INTERNO",($U444*$N$14),IF($H444="FAT.DIRETO",($V444*$N$14))))</f>
        <v>0</v>
      </c>
      <c r="X444" s="126" t="n">
        <f aca="false">U444+V444+W444</f>
        <v>0</v>
      </c>
      <c r="Y444" s="132"/>
      <c r="Z444" s="132"/>
      <c r="AA444" s="132"/>
      <c r="AB444" s="132"/>
      <c r="AC444" s="132"/>
      <c r="AD444" s="132"/>
      <c r="AE444" s="133"/>
    </row>
    <row r="445" customFormat="false" ht="33.75" hidden="true" customHeight="true" outlineLevel="0" collapsed="false">
      <c r="A445" s="132"/>
      <c r="B445" s="133"/>
      <c r="C445" s="129"/>
      <c r="D445" s="130"/>
      <c r="E445" s="131"/>
      <c r="F445" s="131"/>
      <c r="G445" s="134"/>
      <c r="H445" s="124"/>
      <c r="I445" s="124" t="n">
        <v>0</v>
      </c>
      <c r="J445" s="124" t="n">
        <v>0</v>
      </c>
      <c r="K445" s="125" t="n">
        <v>0</v>
      </c>
      <c r="L445" s="126" t="n">
        <f aca="false">(I445*J445*K445)</f>
        <v>0</v>
      </c>
      <c r="M445" s="126" t="n">
        <f aca="false">IF($H445="AGÊNCIA INTERNO",(0),L445*$M$14)</f>
        <v>0</v>
      </c>
      <c r="N445" s="126" t="n">
        <f aca="false">IF($H445="AGÊNCIA",($L445+$M445)*$N$14,IF($H445="AGÊNCIA INTERNO",($L445*$N$14),IF($H445="FAT.DIRETO",($M445*$N$14))))</f>
        <v>0</v>
      </c>
      <c r="O445" s="126" t="n">
        <f aca="false">L445+M445+N445</f>
        <v>0</v>
      </c>
      <c r="P445" s="127" t="s">
        <v>29</v>
      </c>
      <c r="Q445" s="132"/>
      <c r="R445" s="124" t="n">
        <v>0</v>
      </c>
      <c r="S445" s="124" t="n">
        <v>0</v>
      </c>
      <c r="T445" s="125" t="n">
        <v>0</v>
      </c>
      <c r="U445" s="126" t="n">
        <f aca="false">(R445*S445*T445)</f>
        <v>0</v>
      </c>
      <c r="V445" s="126" t="n">
        <f aca="false">IF($H445="AGÊNCIA INTERNO",(0),U445*$V$14)</f>
        <v>0</v>
      </c>
      <c r="W445" s="126" t="n">
        <f aca="false">IF($H445="AGÊNCIA",($U445+$V445)*$W$14,IF($H445="AGÊNCIA INTERNO",($U445*$N$14),IF($H445="FAT.DIRETO",($V445*$N$14))))</f>
        <v>0</v>
      </c>
      <c r="X445" s="126" t="n">
        <f aca="false">U445+V445+W445</f>
        <v>0</v>
      </c>
      <c r="Y445" s="132"/>
      <c r="Z445" s="132"/>
      <c r="AA445" s="132"/>
      <c r="AB445" s="132"/>
      <c r="AC445" s="132"/>
      <c r="AD445" s="132"/>
      <c r="AE445" s="133"/>
    </row>
    <row r="446" customFormat="false" ht="33.75" hidden="true" customHeight="true" outlineLevel="0" collapsed="false">
      <c r="A446" s="132"/>
      <c r="B446" s="133"/>
      <c r="C446" s="129"/>
      <c r="D446" s="130"/>
      <c r="E446" s="131"/>
      <c r="F446" s="131"/>
      <c r="G446" s="134"/>
      <c r="H446" s="124"/>
      <c r="I446" s="124" t="n">
        <v>0</v>
      </c>
      <c r="J446" s="124" t="n">
        <v>0</v>
      </c>
      <c r="K446" s="125" t="n">
        <v>0</v>
      </c>
      <c r="L446" s="126" t="n">
        <f aca="false">(I446*J446*K446)</f>
        <v>0</v>
      </c>
      <c r="M446" s="126" t="n">
        <f aca="false">IF($H446="AGÊNCIA INTERNO",(0),L446*$M$14)</f>
        <v>0</v>
      </c>
      <c r="N446" s="126" t="n">
        <f aca="false">IF($H446="AGÊNCIA",($L446+$M446)*$N$14,IF($H446="AGÊNCIA INTERNO",($L446*$N$14),IF($H446="FAT.DIRETO",($M446*$N$14))))</f>
        <v>0</v>
      </c>
      <c r="O446" s="126" t="n">
        <f aca="false">L446+M446+N446</f>
        <v>0</v>
      </c>
      <c r="P446" s="127" t="s">
        <v>29</v>
      </c>
      <c r="Q446" s="132"/>
      <c r="R446" s="124" t="n">
        <v>0</v>
      </c>
      <c r="S446" s="124" t="n">
        <v>0</v>
      </c>
      <c r="T446" s="125" t="n">
        <v>0</v>
      </c>
      <c r="U446" s="126" t="n">
        <f aca="false">(R446*S446*T446)</f>
        <v>0</v>
      </c>
      <c r="V446" s="126" t="n">
        <f aca="false">IF($H446="AGÊNCIA INTERNO",(0),U446*$V$14)</f>
        <v>0</v>
      </c>
      <c r="W446" s="126" t="n">
        <f aca="false">IF($H446="AGÊNCIA",($U446+$V446)*$W$14,IF($H446="AGÊNCIA INTERNO",($U446*$N$14),IF($H446="FAT.DIRETO",($V446*$N$14))))</f>
        <v>0</v>
      </c>
      <c r="X446" s="126" t="n">
        <f aca="false">U446+V446+W446</f>
        <v>0</v>
      </c>
      <c r="Y446" s="132"/>
      <c r="Z446" s="132"/>
      <c r="AA446" s="132"/>
      <c r="AB446" s="132"/>
      <c r="AC446" s="132"/>
      <c r="AD446" s="132"/>
      <c r="AE446" s="133"/>
    </row>
    <row r="447" customFormat="false" ht="33.75" hidden="true" customHeight="true" outlineLevel="0" collapsed="false">
      <c r="A447" s="132"/>
      <c r="B447" s="133"/>
      <c r="C447" s="129"/>
      <c r="D447" s="130"/>
      <c r="E447" s="131"/>
      <c r="F447" s="131"/>
      <c r="G447" s="134"/>
      <c r="H447" s="124"/>
      <c r="I447" s="124" t="n">
        <v>0</v>
      </c>
      <c r="J447" s="124" t="n">
        <v>0</v>
      </c>
      <c r="K447" s="125" t="n">
        <v>0</v>
      </c>
      <c r="L447" s="126" t="n">
        <f aca="false">(I447*J447*K447)</f>
        <v>0</v>
      </c>
      <c r="M447" s="126" t="n">
        <f aca="false">IF($H447="AGÊNCIA INTERNO",(0),L447*$M$14)</f>
        <v>0</v>
      </c>
      <c r="N447" s="126" t="n">
        <f aca="false">IF($H447="AGÊNCIA",($L447+$M447)*$N$14,IF($H447="AGÊNCIA INTERNO",($L447*$N$14),IF($H447="FAT.DIRETO",($M447*$N$14))))</f>
        <v>0</v>
      </c>
      <c r="O447" s="126" t="n">
        <f aca="false">L447+M447+N447</f>
        <v>0</v>
      </c>
      <c r="P447" s="127" t="s">
        <v>29</v>
      </c>
      <c r="Q447" s="132"/>
      <c r="R447" s="124" t="n">
        <v>0</v>
      </c>
      <c r="S447" s="124" t="n">
        <v>0</v>
      </c>
      <c r="T447" s="125" t="n">
        <v>0</v>
      </c>
      <c r="U447" s="126" t="n">
        <f aca="false">(R447*S447*T447)</f>
        <v>0</v>
      </c>
      <c r="V447" s="126" t="n">
        <f aca="false">IF($H447="AGÊNCIA INTERNO",(0),U447*$V$14)</f>
        <v>0</v>
      </c>
      <c r="W447" s="126" t="n">
        <f aca="false">IF($H447="AGÊNCIA",($U447+$V447)*$W$14,IF($H447="AGÊNCIA INTERNO",($U447*$N$14),IF($H447="FAT.DIRETO",($V447*$N$14))))</f>
        <v>0</v>
      </c>
      <c r="X447" s="126" t="n">
        <f aca="false">U447+V447+W447</f>
        <v>0</v>
      </c>
      <c r="Y447" s="132"/>
      <c r="Z447" s="132"/>
      <c r="AA447" s="132"/>
      <c r="AB447" s="132"/>
      <c r="AC447" s="132"/>
      <c r="AD447" s="132"/>
      <c r="AE447" s="133"/>
    </row>
    <row r="448" customFormat="false" ht="33.75" hidden="true" customHeight="true" outlineLevel="0" collapsed="false">
      <c r="A448" s="132"/>
      <c r="B448" s="133"/>
      <c r="C448" s="129"/>
      <c r="D448" s="130"/>
      <c r="E448" s="131"/>
      <c r="F448" s="131"/>
      <c r="G448" s="134"/>
      <c r="H448" s="124"/>
      <c r="I448" s="124" t="n">
        <v>0</v>
      </c>
      <c r="J448" s="124" t="n">
        <v>0</v>
      </c>
      <c r="K448" s="125" t="n">
        <v>0</v>
      </c>
      <c r="L448" s="126" t="n">
        <f aca="false">(I448*J448*K448)</f>
        <v>0</v>
      </c>
      <c r="M448" s="126" t="n">
        <f aca="false">IF($H448="AGÊNCIA INTERNO",(0),L448*$M$14)</f>
        <v>0</v>
      </c>
      <c r="N448" s="126" t="n">
        <f aca="false">IF($H448="AGÊNCIA",($L448+$M448)*$N$14,IF($H448="AGÊNCIA INTERNO",($L448*$N$14),IF($H448="FAT.DIRETO",($M448*$N$14))))</f>
        <v>0</v>
      </c>
      <c r="O448" s="126" t="n">
        <f aca="false">L448+M448+N448</f>
        <v>0</v>
      </c>
      <c r="P448" s="127" t="s">
        <v>29</v>
      </c>
      <c r="Q448" s="132"/>
      <c r="R448" s="124" t="n">
        <v>0</v>
      </c>
      <c r="S448" s="124" t="n">
        <v>0</v>
      </c>
      <c r="T448" s="125" t="n">
        <v>0</v>
      </c>
      <c r="U448" s="126" t="n">
        <f aca="false">(R448*S448*T448)</f>
        <v>0</v>
      </c>
      <c r="V448" s="126" t="n">
        <f aca="false">IF($H448="AGÊNCIA INTERNO",(0),U448*$V$14)</f>
        <v>0</v>
      </c>
      <c r="W448" s="126" t="n">
        <f aca="false">IF($H448="AGÊNCIA",($U448+$V448)*$W$14,IF($H448="AGÊNCIA INTERNO",($U448*$N$14),IF($H448="FAT.DIRETO",($V448*$N$14))))</f>
        <v>0</v>
      </c>
      <c r="X448" s="126" t="n">
        <f aca="false">U448+V448+W448</f>
        <v>0</v>
      </c>
      <c r="Y448" s="132"/>
      <c r="Z448" s="132"/>
      <c r="AA448" s="132"/>
      <c r="AB448" s="132"/>
      <c r="AC448" s="132"/>
      <c r="AD448" s="132"/>
      <c r="AE448" s="133"/>
    </row>
    <row r="449" customFormat="false" ht="33.75" hidden="true" customHeight="true" outlineLevel="0" collapsed="false">
      <c r="A449" s="132"/>
      <c r="B449" s="133"/>
      <c r="C449" s="129"/>
      <c r="D449" s="130"/>
      <c r="E449" s="131"/>
      <c r="F449" s="131"/>
      <c r="G449" s="134"/>
      <c r="H449" s="124"/>
      <c r="I449" s="124" t="n">
        <v>0</v>
      </c>
      <c r="J449" s="124" t="n">
        <v>0</v>
      </c>
      <c r="K449" s="125" t="n">
        <v>0</v>
      </c>
      <c r="L449" s="126" t="n">
        <f aca="false">(I449*J449*K449)</f>
        <v>0</v>
      </c>
      <c r="M449" s="126" t="n">
        <f aca="false">IF($H449="AGÊNCIA INTERNO",(0),L449*$M$14)</f>
        <v>0</v>
      </c>
      <c r="N449" s="126" t="n">
        <f aca="false">IF($H449="AGÊNCIA",($L449+$M449)*$N$14,IF($H449="AGÊNCIA INTERNO",($L449*$N$14),IF($H449="FAT.DIRETO",($M449*$N$14))))</f>
        <v>0</v>
      </c>
      <c r="O449" s="126" t="n">
        <f aca="false">L449+M449+N449</f>
        <v>0</v>
      </c>
      <c r="P449" s="127" t="s">
        <v>29</v>
      </c>
      <c r="Q449" s="132"/>
      <c r="R449" s="124" t="n">
        <v>0</v>
      </c>
      <c r="S449" s="124" t="n">
        <v>0</v>
      </c>
      <c r="T449" s="125" t="n">
        <v>0</v>
      </c>
      <c r="U449" s="126" t="n">
        <f aca="false">(R449*S449*T449)</f>
        <v>0</v>
      </c>
      <c r="V449" s="126" t="n">
        <f aca="false">IF($H449="AGÊNCIA INTERNO",(0),U449*$V$14)</f>
        <v>0</v>
      </c>
      <c r="W449" s="126" t="n">
        <f aca="false">IF($H449="AGÊNCIA",($U449+$V449)*$W$14,IF($H449="AGÊNCIA INTERNO",($U449*$N$14),IF($H449="FAT.DIRETO",($V449*$N$14))))</f>
        <v>0</v>
      </c>
      <c r="X449" s="126" t="n">
        <f aca="false">U449+V449+W449</f>
        <v>0</v>
      </c>
      <c r="Y449" s="132"/>
      <c r="Z449" s="132"/>
      <c r="AA449" s="132"/>
      <c r="AB449" s="132"/>
      <c r="AC449" s="132"/>
      <c r="AD449" s="132"/>
      <c r="AE449" s="133"/>
    </row>
    <row r="450" customFormat="false" ht="33.75" hidden="true" customHeight="true" outlineLevel="0" collapsed="false">
      <c r="A450" s="132"/>
      <c r="B450" s="133"/>
      <c r="C450" s="129"/>
      <c r="D450" s="130"/>
      <c r="E450" s="131"/>
      <c r="F450" s="131"/>
      <c r="G450" s="134"/>
      <c r="H450" s="124"/>
      <c r="I450" s="124" t="n">
        <v>0</v>
      </c>
      <c r="J450" s="124" t="n">
        <v>0</v>
      </c>
      <c r="K450" s="125" t="n">
        <v>0</v>
      </c>
      <c r="L450" s="126" t="n">
        <f aca="false">(I450*J450*K450)</f>
        <v>0</v>
      </c>
      <c r="M450" s="126" t="n">
        <f aca="false">IF($H450="AGÊNCIA INTERNO",(0),L450*$M$14)</f>
        <v>0</v>
      </c>
      <c r="N450" s="126" t="n">
        <f aca="false">IF($H450="AGÊNCIA",($L450+$M450)*$N$14,IF($H450="AGÊNCIA INTERNO",($L450*$N$14),IF($H450="FAT.DIRETO",($M450*$N$14))))</f>
        <v>0</v>
      </c>
      <c r="O450" s="126" t="n">
        <f aca="false">L450+M450+N450</f>
        <v>0</v>
      </c>
      <c r="P450" s="127" t="s">
        <v>29</v>
      </c>
      <c r="Q450" s="132"/>
      <c r="R450" s="124" t="n">
        <v>0</v>
      </c>
      <c r="S450" s="124" t="n">
        <v>0</v>
      </c>
      <c r="T450" s="125" t="n">
        <v>0</v>
      </c>
      <c r="U450" s="126" t="n">
        <f aca="false">(R450*S450*T450)</f>
        <v>0</v>
      </c>
      <c r="V450" s="126" t="n">
        <f aca="false">IF($H450="AGÊNCIA INTERNO",(0),U450*$V$14)</f>
        <v>0</v>
      </c>
      <c r="W450" s="126" t="n">
        <f aca="false">IF($H450="AGÊNCIA",($U450+$V450)*$W$14,IF($H450="AGÊNCIA INTERNO",($U450*$N$14),IF($H450="FAT.DIRETO",($V450*$N$14))))</f>
        <v>0</v>
      </c>
      <c r="X450" s="126" t="n">
        <f aca="false">U450+V450+W450</f>
        <v>0</v>
      </c>
      <c r="Y450" s="132"/>
      <c r="Z450" s="132"/>
      <c r="AA450" s="132"/>
      <c r="AB450" s="132"/>
      <c r="AC450" s="132"/>
      <c r="AD450" s="132"/>
      <c r="AE450" s="133"/>
    </row>
    <row r="451" customFormat="false" ht="33.75" hidden="true" customHeight="true" outlineLevel="0" collapsed="false">
      <c r="A451" s="132"/>
      <c r="B451" s="133"/>
      <c r="C451" s="129"/>
      <c r="D451" s="130"/>
      <c r="E451" s="131"/>
      <c r="F451" s="131"/>
      <c r="G451" s="134"/>
      <c r="H451" s="124"/>
      <c r="I451" s="124" t="n">
        <v>0</v>
      </c>
      <c r="J451" s="124" t="n">
        <v>0</v>
      </c>
      <c r="K451" s="125" t="n">
        <v>0</v>
      </c>
      <c r="L451" s="126" t="n">
        <f aca="false">(I451*J451*K451)</f>
        <v>0</v>
      </c>
      <c r="M451" s="126" t="n">
        <f aca="false">IF($H451="AGÊNCIA INTERNO",(0),L451*$M$14)</f>
        <v>0</v>
      </c>
      <c r="N451" s="126" t="n">
        <f aca="false">IF($H451="AGÊNCIA",($L451+$M451)*$N$14,IF($H451="AGÊNCIA INTERNO",($L451*$N$14),IF($H451="FAT.DIRETO",($M451*$N$14))))</f>
        <v>0</v>
      </c>
      <c r="O451" s="126" t="n">
        <f aca="false">L451+M451+N451</f>
        <v>0</v>
      </c>
      <c r="P451" s="127" t="s">
        <v>29</v>
      </c>
      <c r="Q451" s="132"/>
      <c r="R451" s="124" t="n">
        <v>0</v>
      </c>
      <c r="S451" s="124" t="n">
        <v>0</v>
      </c>
      <c r="T451" s="125" t="n">
        <v>0</v>
      </c>
      <c r="U451" s="126" t="n">
        <f aca="false">(R451*S451*T451)</f>
        <v>0</v>
      </c>
      <c r="V451" s="126" t="n">
        <f aca="false">IF($H451="AGÊNCIA INTERNO",(0),U451*$V$14)</f>
        <v>0</v>
      </c>
      <c r="W451" s="126" t="n">
        <f aca="false">IF($H451="AGÊNCIA",($U451+$V451)*$W$14,IF($H451="AGÊNCIA INTERNO",($U451*$N$14),IF($H451="FAT.DIRETO",($V451*$N$14))))</f>
        <v>0</v>
      </c>
      <c r="X451" s="126" t="n">
        <f aca="false">U451+V451+W451</f>
        <v>0</v>
      </c>
      <c r="Y451" s="132"/>
      <c r="Z451" s="132"/>
      <c r="AA451" s="132"/>
      <c r="AB451" s="132"/>
      <c r="AC451" s="132"/>
      <c r="AD451" s="132"/>
      <c r="AE451" s="133"/>
    </row>
    <row r="452" customFormat="false" ht="33.75" hidden="true" customHeight="true" outlineLevel="0" collapsed="false">
      <c r="A452" s="132"/>
      <c r="B452" s="133"/>
      <c r="C452" s="129"/>
      <c r="D452" s="130"/>
      <c r="E452" s="131"/>
      <c r="F452" s="131"/>
      <c r="G452" s="134"/>
      <c r="H452" s="124"/>
      <c r="I452" s="124" t="n">
        <v>0</v>
      </c>
      <c r="J452" s="124" t="n">
        <v>0</v>
      </c>
      <c r="K452" s="125" t="n">
        <v>0</v>
      </c>
      <c r="L452" s="126" t="n">
        <f aca="false">(I452*J452*K452)</f>
        <v>0</v>
      </c>
      <c r="M452" s="126" t="n">
        <f aca="false">IF($H452="AGÊNCIA INTERNO",(0),L452*$M$14)</f>
        <v>0</v>
      </c>
      <c r="N452" s="126" t="n">
        <f aca="false">IF($H452="AGÊNCIA",($L452+$M452)*$N$14,IF($H452="AGÊNCIA INTERNO",($L452*$N$14),IF($H452="FAT.DIRETO",($M452*$N$14))))</f>
        <v>0</v>
      </c>
      <c r="O452" s="126" t="n">
        <f aca="false">L452+M452+N452</f>
        <v>0</v>
      </c>
      <c r="P452" s="127" t="s">
        <v>29</v>
      </c>
      <c r="Q452" s="132"/>
      <c r="R452" s="124" t="n">
        <v>0</v>
      </c>
      <c r="S452" s="124" t="n">
        <v>0</v>
      </c>
      <c r="T452" s="125" t="n">
        <v>0</v>
      </c>
      <c r="U452" s="126" t="n">
        <f aca="false">(R452*S452*T452)</f>
        <v>0</v>
      </c>
      <c r="V452" s="126" t="n">
        <f aca="false">IF($H452="AGÊNCIA INTERNO",(0),U452*$V$14)</f>
        <v>0</v>
      </c>
      <c r="W452" s="126" t="n">
        <f aca="false">IF($H452="AGÊNCIA",($U452+$V452)*$W$14,IF($H452="AGÊNCIA INTERNO",($U452*$N$14),IF($H452="FAT.DIRETO",($V452*$N$14))))</f>
        <v>0</v>
      </c>
      <c r="X452" s="126" t="n">
        <f aca="false">U452+V452+W452</f>
        <v>0</v>
      </c>
      <c r="Y452" s="132"/>
      <c r="Z452" s="132"/>
      <c r="AA452" s="132"/>
      <c r="AB452" s="132"/>
      <c r="AC452" s="132"/>
      <c r="AD452" s="132"/>
      <c r="AE452" s="133"/>
    </row>
    <row r="453" customFormat="false" ht="33.75" hidden="true" customHeight="true" outlineLevel="0" collapsed="false">
      <c r="A453" s="132"/>
      <c r="B453" s="133"/>
      <c r="C453" s="129"/>
      <c r="D453" s="130"/>
      <c r="E453" s="131"/>
      <c r="F453" s="131"/>
      <c r="G453" s="134"/>
      <c r="H453" s="124"/>
      <c r="I453" s="124" t="n">
        <v>0</v>
      </c>
      <c r="J453" s="124" t="n">
        <v>0</v>
      </c>
      <c r="K453" s="125" t="n">
        <v>0</v>
      </c>
      <c r="L453" s="126" t="n">
        <f aca="false">(I453*J453*K453)</f>
        <v>0</v>
      </c>
      <c r="M453" s="126" t="n">
        <f aca="false">IF($H453="AGÊNCIA INTERNO",(0),L453*$M$14)</f>
        <v>0</v>
      </c>
      <c r="N453" s="126" t="n">
        <f aca="false">IF($H453="AGÊNCIA",($L453+$M453)*$N$14,IF($H453="AGÊNCIA INTERNO",($L453*$N$14),IF($H453="FAT.DIRETO",($M453*$N$14))))</f>
        <v>0</v>
      </c>
      <c r="O453" s="126" t="n">
        <f aca="false">L453+M453+N453</f>
        <v>0</v>
      </c>
      <c r="P453" s="127" t="s">
        <v>28</v>
      </c>
      <c r="Q453" s="132"/>
      <c r="R453" s="124" t="n">
        <v>0</v>
      </c>
      <c r="S453" s="124" t="n">
        <v>0</v>
      </c>
      <c r="T453" s="125" t="n">
        <v>0</v>
      </c>
      <c r="U453" s="126" t="n">
        <f aca="false">(R453*S453*T453)</f>
        <v>0</v>
      </c>
      <c r="V453" s="126" t="n">
        <f aca="false">IF($H453="AGÊNCIA INTERNO",(0),U453*$V$14)</f>
        <v>0</v>
      </c>
      <c r="W453" s="126" t="n">
        <f aca="false">IF($H453="AGÊNCIA",($U453+$V453)*$W$14,IF($H453="AGÊNCIA INTERNO",($U453*$N$14),IF($H453="FAT.DIRETO",($V453*$N$14))))</f>
        <v>0</v>
      </c>
      <c r="X453" s="126" t="n">
        <f aca="false">U453+V453+W453</f>
        <v>0</v>
      </c>
      <c r="Y453" s="132"/>
      <c r="Z453" s="132"/>
      <c r="AA453" s="132"/>
      <c r="AB453" s="132"/>
      <c r="AC453" s="132"/>
      <c r="AD453" s="132"/>
      <c r="AE453" s="133"/>
    </row>
    <row r="454" customFormat="false" ht="33.75" hidden="true" customHeight="true" outlineLevel="0" collapsed="false">
      <c r="A454" s="132"/>
      <c r="B454" s="133"/>
      <c r="C454" s="129"/>
      <c r="D454" s="130"/>
      <c r="E454" s="131"/>
      <c r="F454" s="131"/>
      <c r="G454" s="134"/>
      <c r="H454" s="124"/>
      <c r="I454" s="124" t="n">
        <v>0</v>
      </c>
      <c r="J454" s="124" t="n">
        <v>0</v>
      </c>
      <c r="K454" s="125" t="n">
        <v>0</v>
      </c>
      <c r="L454" s="126" t="n">
        <f aca="false">(I454*J454*K454)</f>
        <v>0</v>
      </c>
      <c r="M454" s="126" t="n">
        <f aca="false">IF($H454="AGÊNCIA INTERNO",(0),L454*$M$14)</f>
        <v>0</v>
      </c>
      <c r="N454" s="126" t="n">
        <f aca="false">IF($H454="AGÊNCIA",($L454+$M454)*$N$14,IF($H454="AGÊNCIA INTERNO",($L454*$N$14),IF($H454="FAT.DIRETO",($M454*$N$14))))</f>
        <v>0</v>
      </c>
      <c r="O454" s="126" t="n">
        <f aca="false">L454+M454+N454</f>
        <v>0</v>
      </c>
      <c r="P454" s="127" t="s">
        <v>29</v>
      </c>
      <c r="Q454" s="132"/>
      <c r="R454" s="124" t="n">
        <v>0</v>
      </c>
      <c r="S454" s="124" t="n">
        <v>0</v>
      </c>
      <c r="T454" s="125" t="n">
        <v>0</v>
      </c>
      <c r="U454" s="126" t="n">
        <f aca="false">(R454*S454*T454)</f>
        <v>0</v>
      </c>
      <c r="V454" s="126" t="n">
        <f aca="false">IF($H454="AGÊNCIA INTERNO",(0),U454*$V$14)</f>
        <v>0</v>
      </c>
      <c r="W454" s="126" t="n">
        <f aca="false">IF($H454="AGÊNCIA",($U454+$V454)*$W$14,IF($H454="AGÊNCIA INTERNO",($U454*$N$14),IF($H454="FAT.DIRETO",($V454*$N$14))))</f>
        <v>0</v>
      </c>
      <c r="X454" s="126" t="n">
        <f aca="false">U454+V454+W454</f>
        <v>0</v>
      </c>
      <c r="Y454" s="132"/>
      <c r="Z454" s="132"/>
      <c r="AA454" s="132"/>
      <c r="AB454" s="132"/>
      <c r="AC454" s="132"/>
      <c r="AD454" s="132"/>
      <c r="AE454" s="133"/>
    </row>
    <row r="455" customFormat="false" ht="33.75" hidden="true" customHeight="true" outlineLevel="0" collapsed="false">
      <c r="A455" s="132"/>
      <c r="B455" s="133"/>
      <c r="C455" s="129"/>
      <c r="D455" s="130"/>
      <c r="E455" s="131"/>
      <c r="F455" s="131"/>
      <c r="G455" s="134"/>
      <c r="H455" s="124"/>
      <c r="I455" s="124" t="n">
        <v>0</v>
      </c>
      <c r="J455" s="124" t="n">
        <v>0</v>
      </c>
      <c r="K455" s="125" t="n">
        <v>0</v>
      </c>
      <c r="L455" s="126" t="n">
        <f aca="false">(I455*J455*K455)</f>
        <v>0</v>
      </c>
      <c r="M455" s="126" t="n">
        <f aca="false">IF($H455="AGÊNCIA INTERNO",(0),L455*$M$14)</f>
        <v>0</v>
      </c>
      <c r="N455" s="126" t="n">
        <f aca="false">IF($H455="AGÊNCIA",($L455+$M455)*$N$14,IF($H455="AGÊNCIA INTERNO",($L455*$N$14),IF($H455="FAT.DIRETO",($M455*$N$14))))</f>
        <v>0</v>
      </c>
      <c r="O455" s="126" t="n">
        <f aca="false">L455+M455+N455</f>
        <v>0</v>
      </c>
      <c r="P455" s="127" t="s">
        <v>28</v>
      </c>
      <c r="Q455" s="132"/>
      <c r="R455" s="124" t="n">
        <v>0</v>
      </c>
      <c r="S455" s="124" t="n">
        <v>0</v>
      </c>
      <c r="T455" s="125" t="n">
        <v>0</v>
      </c>
      <c r="U455" s="126" t="n">
        <f aca="false">(R455*S455*T455)</f>
        <v>0</v>
      </c>
      <c r="V455" s="126" t="n">
        <f aca="false">IF($H455="AGÊNCIA INTERNO",(0),U455*$V$14)</f>
        <v>0</v>
      </c>
      <c r="W455" s="126" t="n">
        <f aca="false">IF($H455="AGÊNCIA",($U455+$V455)*$W$14,IF($H455="AGÊNCIA INTERNO",($U455*$N$14),IF($H455="FAT.DIRETO",($V455*$N$14))))</f>
        <v>0</v>
      </c>
      <c r="X455" s="126" t="n">
        <f aca="false">U455+V455+W455</f>
        <v>0</v>
      </c>
      <c r="Y455" s="132"/>
      <c r="Z455" s="132"/>
      <c r="AA455" s="132"/>
      <c r="AB455" s="132"/>
      <c r="AC455" s="132"/>
      <c r="AD455" s="132"/>
      <c r="AE455" s="133"/>
    </row>
    <row r="456" customFormat="false" ht="33.75" hidden="true" customHeight="true" outlineLevel="0" collapsed="false">
      <c r="A456" s="132"/>
      <c r="B456" s="133"/>
      <c r="C456" s="129"/>
      <c r="D456" s="130"/>
      <c r="E456" s="131"/>
      <c r="F456" s="131"/>
      <c r="G456" s="134"/>
      <c r="H456" s="124"/>
      <c r="I456" s="124" t="n">
        <v>0</v>
      </c>
      <c r="J456" s="124" t="n">
        <v>0</v>
      </c>
      <c r="K456" s="125" t="n">
        <v>0</v>
      </c>
      <c r="L456" s="126" t="n">
        <f aca="false">(I456*J456*K456)</f>
        <v>0</v>
      </c>
      <c r="M456" s="126" t="n">
        <f aca="false">IF($H456="AGÊNCIA INTERNO",(0),L456*$M$14)</f>
        <v>0</v>
      </c>
      <c r="N456" s="126" t="n">
        <f aca="false">IF($H456="AGÊNCIA",($L456+$M456)*$N$14,IF($H456="AGÊNCIA INTERNO",($L456*$N$14),IF($H456="FAT.DIRETO",($M456*$N$14))))</f>
        <v>0</v>
      </c>
      <c r="O456" s="126" t="n">
        <f aca="false">L456+M456+N456</f>
        <v>0</v>
      </c>
      <c r="P456" s="127" t="s">
        <v>28</v>
      </c>
      <c r="Q456" s="132"/>
      <c r="R456" s="124" t="n">
        <v>0</v>
      </c>
      <c r="S456" s="124" t="n">
        <v>0</v>
      </c>
      <c r="T456" s="125" t="n">
        <v>0</v>
      </c>
      <c r="U456" s="126" t="n">
        <f aca="false">(R456*S456*T456)</f>
        <v>0</v>
      </c>
      <c r="V456" s="126" t="n">
        <f aca="false">IF($H456="AGÊNCIA INTERNO",(0),U456*$V$14)</f>
        <v>0</v>
      </c>
      <c r="W456" s="126" t="n">
        <f aca="false">IF($H456="AGÊNCIA",($U456+$V456)*$W$14,IF($H456="AGÊNCIA INTERNO",($U456*$N$14),IF($H456="FAT.DIRETO",($V456*$N$14))))</f>
        <v>0</v>
      </c>
      <c r="X456" s="126" t="n">
        <f aca="false">U456+V456+W456</f>
        <v>0</v>
      </c>
      <c r="Y456" s="132"/>
      <c r="Z456" s="132"/>
      <c r="AA456" s="132"/>
      <c r="AB456" s="132"/>
      <c r="AC456" s="132"/>
      <c r="AD456" s="132"/>
      <c r="AE456" s="133"/>
    </row>
    <row r="457" customFormat="false" ht="33.75" hidden="true" customHeight="true" outlineLevel="0" collapsed="false">
      <c r="A457" s="132"/>
      <c r="B457" s="133"/>
      <c r="C457" s="129"/>
      <c r="D457" s="130"/>
      <c r="E457" s="131"/>
      <c r="F457" s="131"/>
      <c r="G457" s="134"/>
      <c r="H457" s="124"/>
      <c r="I457" s="124" t="n">
        <v>0</v>
      </c>
      <c r="J457" s="124" t="n">
        <v>0</v>
      </c>
      <c r="K457" s="125" t="n">
        <v>0</v>
      </c>
      <c r="L457" s="126" t="n">
        <f aca="false">(I457*J457*K457)</f>
        <v>0</v>
      </c>
      <c r="M457" s="126" t="n">
        <f aca="false">IF($H457="AGÊNCIA INTERNO",(0),L457*$M$14)</f>
        <v>0</v>
      </c>
      <c r="N457" s="126" t="n">
        <f aca="false">IF($H457="AGÊNCIA",($L457+$M457)*$N$14,IF($H457="AGÊNCIA INTERNO",($L457*$N$14),IF($H457="FAT.DIRETO",($M457*$N$14))))</f>
        <v>0</v>
      </c>
      <c r="O457" s="126" t="n">
        <f aca="false">L457+M457+N457</f>
        <v>0</v>
      </c>
      <c r="P457" s="127" t="s">
        <v>28</v>
      </c>
      <c r="Q457" s="132"/>
      <c r="R457" s="124" t="n">
        <v>0</v>
      </c>
      <c r="S457" s="124" t="n">
        <v>0</v>
      </c>
      <c r="T457" s="125" t="n">
        <v>0</v>
      </c>
      <c r="U457" s="126" t="n">
        <f aca="false">(R457*S457*T457)</f>
        <v>0</v>
      </c>
      <c r="V457" s="126" t="n">
        <f aca="false">IF($H457="AGÊNCIA INTERNO",(0),U457*$V$14)</f>
        <v>0</v>
      </c>
      <c r="W457" s="126" t="n">
        <f aca="false">IF($H457="AGÊNCIA",($U457+$V457)*$W$14,IF($H457="AGÊNCIA INTERNO",($U457*$N$14),IF($H457="FAT.DIRETO",($V457*$N$14))))</f>
        <v>0</v>
      </c>
      <c r="X457" s="126" t="n">
        <f aca="false">U457+V457+W457</f>
        <v>0</v>
      </c>
      <c r="Y457" s="132"/>
      <c r="Z457" s="132"/>
      <c r="AA457" s="132"/>
      <c r="AB457" s="132"/>
      <c r="AC457" s="132"/>
      <c r="AD457" s="132"/>
      <c r="AE457" s="133"/>
    </row>
    <row r="458" customFormat="false" ht="33.75" hidden="true" customHeight="true" outlineLevel="0" collapsed="false">
      <c r="A458" s="132"/>
      <c r="B458" s="133"/>
      <c r="C458" s="129"/>
      <c r="D458" s="130"/>
      <c r="E458" s="131"/>
      <c r="F458" s="131"/>
      <c r="G458" s="134"/>
      <c r="H458" s="124"/>
      <c r="I458" s="124" t="n">
        <v>0</v>
      </c>
      <c r="J458" s="124" t="n">
        <v>0</v>
      </c>
      <c r="K458" s="125" t="n">
        <v>0</v>
      </c>
      <c r="L458" s="126" t="n">
        <f aca="false">(I458*J458*K458)</f>
        <v>0</v>
      </c>
      <c r="M458" s="126" t="n">
        <f aca="false">IF($H458="AGÊNCIA INTERNO",(0),L458*$M$14)</f>
        <v>0</v>
      </c>
      <c r="N458" s="126" t="n">
        <f aca="false">IF($H458="AGÊNCIA",($L458+$M458)*$N$14,IF($H458="AGÊNCIA INTERNO",($L458*$N$14),IF($H458="FAT.DIRETO",($M458*$N$14))))</f>
        <v>0</v>
      </c>
      <c r="O458" s="126" t="n">
        <f aca="false">L458+M458+N458</f>
        <v>0</v>
      </c>
      <c r="P458" s="127" t="s">
        <v>28</v>
      </c>
      <c r="Q458" s="132"/>
      <c r="R458" s="124" t="n">
        <v>0</v>
      </c>
      <c r="S458" s="124" t="n">
        <v>0</v>
      </c>
      <c r="T458" s="125" t="n">
        <v>0</v>
      </c>
      <c r="U458" s="126" t="n">
        <f aca="false">(R458*S458*T458)</f>
        <v>0</v>
      </c>
      <c r="V458" s="126" t="n">
        <f aca="false">IF($H458="AGÊNCIA INTERNO",(0),U458*$V$14)</f>
        <v>0</v>
      </c>
      <c r="W458" s="126" t="n">
        <f aca="false">IF($H458="AGÊNCIA",($U458+$V458)*$W$14,IF($H458="AGÊNCIA INTERNO",($U458*$N$14),IF($H458="FAT.DIRETO",($V458*$N$14))))</f>
        <v>0</v>
      </c>
      <c r="X458" s="126" t="n">
        <f aca="false">U458+V458+W458</f>
        <v>0</v>
      </c>
      <c r="Y458" s="132"/>
      <c r="Z458" s="132"/>
      <c r="AA458" s="132"/>
      <c r="AB458" s="132"/>
      <c r="AC458" s="132"/>
      <c r="AD458" s="132"/>
      <c r="AE458" s="133"/>
    </row>
    <row r="459" customFormat="false" ht="33.75" hidden="true" customHeight="true" outlineLevel="0" collapsed="false">
      <c r="A459" s="132"/>
      <c r="B459" s="133"/>
      <c r="C459" s="129"/>
      <c r="D459" s="130"/>
      <c r="E459" s="131"/>
      <c r="F459" s="131"/>
      <c r="G459" s="134"/>
      <c r="H459" s="124"/>
      <c r="I459" s="124" t="n">
        <v>0</v>
      </c>
      <c r="J459" s="124" t="n">
        <v>0</v>
      </c>
      <c r="K459" s="125" t="n">
        <v>0</v>
      </c>
      <c r="L459" s="126" t="n">
        <f aca="false">(I459*J459*K459)</f>
        <v>0</v>
      </c>
      <c r="M459" s="126" t="n">
        <f aca="false">IF($H459="AGÊNCIA INTERNO",(0),L459*$M$14)</f>
        <v>0</v>
      </c>
      <c r="N459" s="126" t="n">
        <f aca="false">IF($H459="AGÊNCIA",($L459+$M459)*$N$14,IF($H459="AGÊNCIA INTERNO",($L459*$N$14),IF($H459="FAT.DIRETO",($M459*$N$14))))</f>
        <v>0</v>
      </c>
      <c r="O459" s="126" t="n">
        <f aca="false">L459+M459+N459</f>
        <v>0</v>
      </c>
      <c r="P459" s="127" t="s">
        <v>29</v>
      </c>
      <c r="Q459" s="132"/>
      <c r="R459" s="124" t="n">
        <v>0</v>
      </c>
      <c r="S459" s="124" t="n">
        <v>0</v>
      </c>
      <c r="T459" s="125" t="n">
        <v>0</v>
      </c>
      <c r="U459" s="126" t="n">
        <f aca="false">(R459*S459*T459)</f>
        <v>0</v>
      </c>
      <c r="V459" s="126" t="n">
        <f aca="false">IF($H459="AGÊNCIA INTERNO",(0),U459*$V$14)</f>
        <v>0</v>
      </c>
      <c r="W459" s="126" t="n">
        <f aca="false">IF($H459="AGÊNCIA",($U459+$V459)*$W$14,IF($H459="AGÊNCIA INTERNO",($U459*$N$14),IF($H459="FAT.DIRETO",($V459*$N$14))))</f>
        <v>0</v>
      </c>
      <c r="X459" s="126" t="n">
        <f aca="false">U459+V459+W459</f>
        <v>0</v>
      </c>
      <c r="Y459" s="132"/>
      <c r="Z459" s="132"/>
      <c r="AA459" s="132"/>
      <c r="AB459" s="132"/>
      <c r="AC459" s="132"/>
      <c r="AD459" s="132"/>
      <c r="AE459" s="133"/>
    </row>
    <row r="460" customFormat="false" ht="33.75" hidden="true" customHeight="true" outlineLevel="0" collapsed="false">
      <c r="A460" s="132"/>
      <c r="B460" s="133"/>
      <c r="C460" s="129"/>
      <c r="D460" s="130"/>
      <c r="E460" s="131"/>
      <c r="F460" s="131"/>
      <c r="G460" s="134"/>
      <c r="H460" s="124"/>
      <c r="I460" s="124" t="n">
        <v>0</v>
      </c>
      <c r="J460" s="124" t="n">
        <v>0</v>
      </c>
      <c r="K460" s="125" t="n">
        <v>0</v>
      </c>
      <c r="L460" s="126" t="n">
        <f aca="false">(I460*J460*K460)</f>
        <v>0</v>
      </c>
      <c r="M460" s="126" t="n">
        <f aca="false">IF($H460="AGÊNCIA INTERNO",(0),L460*$M$14)</f>
        <v>0</v>
      </c>
      <c r="N460" s="126" t="n">
        <f aca="false">IF($H460="AGÊNCIA",($L460+$M460)*$N$14,IF($H460="AGÊNCIA INTERNO",($L460*$N$14),IF($H460="FAT.DIRETO",($M460*$N$14))))</f>
        <v>0</v>
      </c>
      <c r="O460" s="126" t="n">
        <f aca="false">L460+M460+N460</f>
        <v>0</v>
      </c>
      <c r="P460" s="127" t="s">
        <v>28</v>
      </c>
      <c r="Q460" s="132"/>
      <c r="R460" s="124" t="n">
        <v>0</v>
      </c>
      <c r="S460" s="124" t="n">
        <v>0</v>
      </c>
      <c r="T460" s="125" t="n">
        <v>0</v>
      </c>
      <c r="U460" s="126" t="n">
        <f aca="false">(R460*S460*T460)</f>
        <v>0</v>
      </c>
      <c r="V460" s="126" t="n">
        <f aca="false">IF($H460="AGÊNCIA INTERNO",(0),U460*$V$14)</f>
        <v>0</v>
      </c>
      <c r="W460" s="126" t="n">
        <f aca="false">IF($H460="AGÊNCIA",($U460+$V460)*$W$14,IF($H460="AGÊNCIA INTERNO",($U460*$N$14),IF($H460="FAT.DIRETO",($V460*$N$14))))</f>
        <v>0</v>
      </c>
      <c r="X460" s="126" t="n">
        <f aca="false">U460+V460+W460</f>
        <v>0</v>
      </c>
      <c r="Y460" s="132"/>
      <c r="Z460" s="132"/>
      <c r="AA460" s="132"/>
      <c r="AB460" s="132"/>
      <c r="AC460" s="132"/>
      <c r="AD460" s="132"/>
      <c r="AE460" s="133"/>
    </row>
    <row r="461" customFormat="false" ht="33.75" hidden="true" customHeight="true" outlineLevel="0" collapsed="false">
      <c r="A461" s="132"/>
      <c r="B461" s="133"/>
      <c r="C461" s="129"/>
      <c r="D461" s="130"/>
      <c r="E461" s="131"/>
      <c r="F461" s="131"/>
      <c r="G461" s="134"/>
      <c r="H461" s="124"/>
      <c r="I461" s="124" t="n">
        <v>0</v>
      </c>
      <c r="J461" s="124" t="n">
        <v>0</v>
      </c>
      <c r="K461" s="125" t="n">
        <v>0</v>
      </c>
      <c r="L461" s="126" t="n">
        <f aca="false">(I461*J461*K461)</f>
        <v>0</v>
      </c>
      <c r="M461" s="126" t="n">
        <f aca="false">IF($H461="AGÊNCIA INTERNO",(0),L461*$M$14)</f>
        <v>0</v>
      </c>
      <c r="N461" s="126" t="n">
        <f aca="false">IF($H461="AGÊNCIA",($L461+$M461)*$N$14,IF($H461="AGÊNCIA INTERNO",($L461*$N$14),IF($H461="FAT.DIRETO",($M461*$N$14))))</f>
        <v>0</v>
      </c>
      <c r="O461" s="126" t="n">
        <f aca="false">L461+M461+N461</f>
        <v>0</v>
      </c>
      <c r="P461" s="127" t="s">
        <v>28</v>
      </c>
      <c r="Q461" s="132"/>
      <c r="R461" s="124" t="n">
        <v>0</v>
      </c>
      <c r="S461" s="124" t="n">
        <v>0</v>
      </c>
      <c r="T461" s="125" t="n">
        <v>0</v>
      </c>
      <c r="U461" s="126" t="n">
        <f aca="false">(R461*S461*T461)</f>
        <v>0</v>
      </c>
      <c r="V461" s="126" t="n">
        <f aca="false">IF($H461="AGÊNCIA INTERNO",(0),U461*$V$14)</f>
        <v>0</v>
      </c>
      <c r="W461" s="126" t="n">
        <f aca="false">IF($H461="AGÊNCIA",($U461+$V461)*$W$14,IF($H461="AGÊNCIA INTERNO",($U461*$N$14),IF($H461="FAT.DIRETO",($V461*$N$14))))</f>
        <v>0</v>
      </c>
      <c r="X461" s="126" t="n">
        <f aca="false">U461+V461+W461</f>
        <v>0</v>
      </c>
      <c r="Y461" s="132"/>
      <c r="Z461" s="132"/>
      <c r="AA461" s="132"/>
      <c r="AB461" s="132"/>
      <c r="AC461" s="132"/>
      <c r="AD461" s="132"/>
      <c r="AE461" s="133"/>
    </row>
    <row r="462" customFormat="false" ht="33.75" hidden="true" customHeight="true" outlineLevel="0" collapsed="false">
      <c r="A462" s="132"/>
      <c r="B462" s="133"/>
      <c r="C462" s="129"/>
      <c r="D462" s="130"/>
      <c r="E462" s="131"/>
      <c r="F462" s="131"/>
      <c r="G462" s="134"/>
      <c r="H462" s="124"/>
      <c r="I462" s="124" t="n">
        <v>0</v>
      </c>
      <c r="J462" s="124" t="n">
        <v>0</v>
      </c>
      <c r="K462" s="125" t="n">
        <v>0</v>
      </c>
      <c r="L462" s="126" t="n">
        <f aca="false">(I462*J462*K462)</f>
        <v>0</v>
      </c>
      <c r="M462" s="126" t="n">
        <f aca="false">IF($H462="AGÊNCIA INTERNO",(0),L462*$M$14)</f>
        <v>0</v>
      </c>
      <c r="N462" s="126" t="n">
        <f aca="false">IF($H462="AGÊNCIA",($L462+$M462)*$N$14,IF($H462="AGÊNCIA INTERNO",($L462*$N$14),IF($H462="FAT.DIRETO",($M462*$N$14))))</f>
        <v>0</v>
      </c>
      <c r="O462" s="126" t="n">
        <f aca="false">L462+M462+N462</f>
        <v>0</v>
      </c>
      <c r="P462" s="127" t="s">
        <v>28</v>
      </c>
      <c r="Q462" s="132"/>
      <c r="R462" s="124" t="n">
        <v>0</v>
      </c>
      <c r="S462" s="124" t="n">
        <v>0</v>
      </c>
      <c r="T462" s="125" t="n">
        <v>0</v>
      </c>
      <c r="U462" s="126" t="n">
        <f aca="false">(R462*S462*T462)</f>
        <v>0</v>
      </c>
      <c r="V462" s="126" t="n">
        <f aca="false">IF($H462="AGÊNCIA INTERNO",(0),U462*$V$14)</f>
        <v>0</v>
      </c>
      <c r="W462" s="126" t="n">
        <f aca="false">IF($H462="AGÊNCIA",($U462+$V462)*$W$14,IF($H462="AGÊNCIA INTERNO",($U462*$N$14),IF($H462="FAT.DIRETO",($V462*$N$14))))</f>
        <v>0</v>
      </c>
      <c r="X462" s="126" t="n">
        <f aca="false">U462+V462+W462</f>
        <v>0</v>
      </c>
      <c r="Y462" s="132"/>
      <c r="Z462" s="132"/>
      <c r="AA462" s="132"/>
      <c r="AB462" s="132"/>
      <c r="AC462" s="132"/>
      <c r="AD462" s="132"/>
      <c r="AE462" s="133"/>
    </row>
    <row r="463" customFormat="false" ht="33.75" hidden="true" customHeight="true" outlineLevel="0" collapsed="false">
      <c r="A463" s="132"/>
      <c r="B463" s="133"/>
      <c r="C463" s="129"/>
      <c r="D463" s="130"/>
      <c r="E463" s="131"/>
      <c r="F463" s="131"/>
      <c r="G463" s="134"/>
      <c r="H463" s="124"/>
      <c r="I463" s="124" t="n">
        <v>0</v>
      </c>
      <c r="J463" s="124" t="n">
        <v>0</v>
      </c>
      <c r="K463" s="125" t="n">
        <v>0</v>
      </c>
      <c r="L463" s="126" t="n">
        <f aca="false">(I463*J463*K463)</f>
        <v>0</v>
      </c>
      <c r="M463" s="126" t="n">
        <f aca="false">IF($H463="AGÊNCIA INTERNO",(0),L463*$M$14)</f>
        <v>0</v>
      </c>
      <c r="N463" s="126" t="n">
        <f aca="false">IF($H463="AGÊNCIA",($L463+$M463)*$N$14,IF($H463="AGÊNCIA INTERNO",($L463*$N$14),IF($H463="FAT.DIRETO",($M463*$N$14))))</f>
        <v>0</v>
      </c>
      <c r="O463" s="126" t="n">
        <f aca="false">L463+M463+N463</f>
        <v>0</v>
      </c>
      <c r="P463" s="127" t="s">
        <v>28</v>
      </c>
      <c r="Q463" s="132"/>
      <c r="R463" s="124" t="n">
        <v>0</v>
      </c>
      <c r="S463" s="124" t="n">
        <v>0</v>
      </c>
      <c r="T463" s="125" t="n">
        <v>0</v>
      </c>
      <c r="U463" s="126" t="n">
        <f aca="false">(R463*S463*T463)</f>
        <v>0</v>
      </c>
      <c r="V463" s="126" t="n">
        <f aca="false">IF($H463="AGÊNCIA INTERNO",(0),U463*$V$14)</f>
        <v>0</v>
      </c>
      <c r="W463" s="126" t="n">
        <f aca="false">IF($H463="AGÊNCIA",($U463+$V463)*$W$14,IF($H463="AGÊNCIA INTERNO",($U463*$N$14),IF($H463="FAT.DIRETO",($V463*$N$14))))</f>
        <v>0</v>
      </c>
      <c r="X463" s="126" t="n">
        <f aca="false">U463+V463+W463</f>
        <v>0</v>
      </c>
      <c r="Y463" s="132"/>
      <c r="Z463" s="132"/>
      <c r="AA463" s="132"/>
      <c r="AB463" s="132"/>
      <c r="AC463" s="132"/>
      <c r="AD463" s="132"/>
      <c r="AE463" s="133"/>
    </row>
    <row r="464" customFormat="false" ht="33.75" hidden="true" customHeight="true" outlineLevel="0" collapsed="false">
      <c r="A464" s="132"/>
      <c r="B464" s="133"/>
      <c r="C464" s="129"/>
      <c r="D464" s="130"/>
      <c r="E464" s="131"/>
      <c r="F464" s="131"/>
      <c r="G464" s="134"/>
      <c r="H464" s="124"/>
      <c r="I464" s="124" t="n">
        <v>0</v>
      </c>
      <c r="J464" s="124" t="n">
        <v>0</v>
      </c>
      <c r="K464" s="125" t="n">
        <v>0</v>
      </c>
      <c r="L464" s="126" t="n">
        <f aca="false">(I464*J464*K464)</f>
        <v>0</v>
      </c>
      <c r="M464" s="126" t="n">
        <f aca="false">IF($H464="AGÊNCIA INTERNO",(0),L464*$M$14)</f>
        <v>0</v>
      </c>
      <c r="N464" s="126" t="n">
        <f aca="false">IF($H464="AGÊNCIA",($L464+$M464)*$N$14,IF($H464="AGÊNCIA INTERNO",($L464*$N$14),IF($H464="FAT.DIRETO",($M464*$N$14))))</f>
        <v>0</v>
      </c>
      <c r="O464" s="126" t="n">
        <f aca="false">L464+M464+N464</f>
        <v>0</v>
      </c>
      <c r="P464" s="127" t="s">
        <v>28</v>
      </c>
      <c r="Q464" s="132"/>
      <c r="R464" s="124" t="n">
        <v>0</v>
      </c>
      <c r="S464" s="124" t="n">
        <v>0</v>
      </c>
      <c r="T464" s="125" t="n">
        <v>0</v>
      </c>
      <c r="U464" s="126" t="n">
        <f aca="false">(R464*S464*T464)</f>
        <v>0</v>
      </c>
      <c r="V464" s="126" t="n">
        <f aca="false">IF($H464="AGÊNCIA INTERNO",(0),U464*$V$14)</f>
        <v>0</v>
      </c>
      <c r="W464" s="126" t="n">
        <f aca="false">IF($H464="AGÊNCIA",($U464+$V464)*$W$14,IF($H464="AGÊNCIA INTERNO",($U464*$N$14),IF($H464="FAT.DIRETO",($V464*$N$14))))</f>
        <v>0</v>
      </c>
      <c r="X464" s="126" t="n">
        <f aca="false">U464+V464+W464</f>
        <v>0</v>
      </c>
      <c r="Y464" s="132"/>
      <c r="Z464" s="132"/>
      <c r="AA464" s="132"/>
      <c r="AB464" s="132"/>
      <c r="AC464" s="132"/>
      <c r="AD464" s="132"/>
      <c r="AE464" s="133"/>
    </row>
    <row r="465" customFormat="false" ht="33.75" hidden="true" customHeight="true" outlineLevel="0" collapsed="false">
      <c r="A465" s="132"/>
      <c r="B465" s="133"/>
      <c r="C465" s="129"/>
      <c r="D465" s="130"/>
      <c r="E465" s="131"/>
      <c r="F465" s="131"/>
      <c r="G465" s="134"/>
      <c r="H465" s="124"/>
      <c r="I465" s="124" t="n">
        <v>0</v>
      </c>
      <c r="J465" s="124" t="n">
        <v>0</v>
      </c>
      <c r="K465" s="125" t="n">
        <v>0</v>
      </c>
      <c r="L465" s="126" t="n">
        <f aca="false">(I465*J465*K465)</f>
        <v>0</v>
      </c>
      <c r="M465" s="126" t="n">
        <f aca="false">IF($H465="AGÊNCIA INTERNO",(0),L465*$M$14)</f>
        <v>0</v>
      </c>
      <c r="N465" s="126" t="n">
        <f aca="false">IF($H465="AGÊNCIA",($L465+$M465)*$N$14,IF($H465="AGÊNCIA INTERNO",($L465*$N$14),IF($H465="FAT.DIRETO",($M465*$N$14))))</f>
        <v>0</v>
      </c>
      <c r="O465" s="126" t="n">
        <f aca="false">L465+M465+N465</f>
        <v>0</v>
      </c>
      <c r="P465" s="127" t="s">
        <v>28</v>
      </c>
      <c r="Q465" s="132"/>
      <c r="R465" s="124" t="n">
        <v>0</v>
      </c>
      <c r="S465" s="124" t="n">
        <v>0</v>
      </c>
      <c r="T465" s="125" t="n">
        <v>0</v>
      </c>
      <c r="U465" s="126" t="n">
        <f aca="false">(R465*S465*T465)</f>
        <v>0</v>
      </c>
      <c r="V465" s="126" t="n">
        <f aca="false">IF($H465="AGÊNCIA INTERNO",(0),U465*$V$14)</f>
        <v>0</v>
      </c>
      <c r="W465" s="126" t="n">
        <f aca="false">IF($H465="AGÊNCIA",($U465+$V465)*$W$14,IF($H465="AGÊNCIA INTERNO",($U465*$N$14),IF($H465="FAT.DIRETO",($V465*$N$14))))</f>
        <v>0</v>
      </c>
      <c r="X465" s="126" t="n">
        <f aca="false">U465+V465+W465</f>
        <v>0</v>
      </c>
      <c r="Y465" s="132"/>
      <c r="Z465" s="132"/>
      <c r="AA465" s="132"/>
      <c r="AB465" s="132"/>
      <c r="AC465" s="132"/>
      <c r="AD465" s="132"/>
      <c r="AE465" s="133"/>
    </row>
    <row r="466" customFormat="false" ht="33.75" hidden="true" customHeight="true" outlineLevel="0" collapsed="false">
      <c r="A466" s="132"/>
      <c r="B466" s="133"/>
      <c r="C466" s="129"/>
      <c r="D466" s="130"/>
      <c r="E466" s="131"/>
      <c r="F466" s="131"/>
      <c r="G466" s="134"/>
      <c r="H466" s="124"/>
      <c r="I466" s="124" t="n">
        <v>0</v>
      </c>
      <c r="J466" s="124" t="n">
        <v>0</v>
      </c>
      <c r="K466" s="125" t="n">
        <v>0</v>
      </c>
      <c r="L466" s="126" t="n">
        <f aca="false">(I466*J466*K466)</f>
        <v>0</v>
      </c>
      <c r="M466" s="126" t="n">
        <f aca="false">IF($H466="AGÊNCIA INTERNO",(0),L466*$M$14)</f>
        <v>0</v>
      </c>
      <c r="N466" s="126" t="n">
        <f aca="false">IF($H466="AGÊNCIA",($L466+$M466)*$N$14,IF($H466="AGÊNCIA INTERNO",($L466*$N$14),IF($H466="FAT.DIRETO",($M466*$N$14))))</f>
        <v>0</v>
      </c>
      <c r="O466" s="126" t="n">
        <f aca="false">L466+M466+N466</f>
        <v>0</v>
      </c>
      <c r="P466" s="127" t="s">
        <v>28</v>
      </c>
      <c r="Q466" s="132"/>
      <c r="R466" s="124" t="n">
        <v>0</v>
      </c>
      <c r="S466" s="124" t="n">
        <v>0</v>
      </c>
      <c r="T466" s="125" t="n">
        <v>0</v>
      </c>
      <c r="U466" s="126" t="n">
        <f aca="false">(R466*S466*T466)</f>
        <v>0</v>
      </c>
      <c r="V466" s="126" t="n">
        <f aca="false">IF($H466="AGÊNCIA INTERNO",(0),U466*$V$14)</f>
        <v>0</v>
      </c>
      <c r="W466" s="126" t="n">
        <f aca="false">IF($H466="AGÊNCIA",($U466+$V466)*$W$14,IF($H466="AGÊNCIA INTERNO",($U466*$N$14),IF($H466="FAT.DIRETO",($V466*$N$14))))</f>
        <v>0</v>
      </c>
      <c r="X466" s="126" t="n">
        <f aca="false">U466+V466+W466</f>
        <v>0</v>
      </c>
      <c r="Y466" s="132"/>
      <c r="Z466" s="132"/>
      <c r="AA466" s="132"/>
      <c r="AB466" s="132"/>
      <c r="AC466" s="132"/>
      <c r="AD466" s="132"/>
      <c r="AE466" s="133"/>
    </row>
    <row r="467" customFormat="false" ht="33.75" hidden="true" customHeight="true" outlineLevel="0" collapsed="false">
      <c r="A467" s="132"/>
      <c r="B467" s="133"/>
      <c r="C467" s="129"/>
      <c r="D467" s="130"/>
      <c r="E467" s="131"/>
      <c r="F467" s="131"/>
      <c r="G467" s="134"/>
      <c r="H467" s="124"/>
      <c r="I467" s="124" t="n">
        <v>0</v>
      </c>
      <c r="J467" s="124" t="n">
        <v>0</v>
      </c>
      <c r="K467" s="125" t="n">
        <v>0</v>
      </c>
      <c r="L467" s="126" t="n">
        <f aca="false">(I467*J467*K467)</f>
        <v>0</v>
      </c>
      <c r="M467" s="126" t="n">
        <f aca="false">IF($H467="AGÊNCIA INTERNO",(0),L467*$M$14)</f>
        <v>0</v>
      </c>
      <c r="N467" s="126" t="n">
        <f aca="false">IF($H467="AGÊNCIA",($L467+$M467)*$N$14,IF($H467="AGÊNCIA INTERNO",($L467*$N$14),IF($H467="FAT.DIRETO",($M467*$N$14))))</f>
        <v>0</v>
      </c>
      <c r="O467" s="126" t="n">
        <f aca="false">L467+M467+N467</f>
        <v>0</v>
      </c>
      <c r="P467" s="127" t="s">
        <v>29</v>
      </c>
      <c r="Q467" s="132"/>
      <c r="R467" s="124" t="n">
        <v>0</v>
      </c>
      <c r="S467" s="124" t="n">
        <v>0</v>
      </c>
      <c r="T467" s="125" t="n">
        <v>0</v>
      </c>
      <c r="U467" s="126" t="n">
        <f aca="false">(R467*S467*T467)</f>
        <v>0</v>
      </c>
      <c r="V467" s="126" t="n">
        <f aca="false">IF($H467="AGÊNCIA INTERNO",(0),U467*$V$14)</f>
        <v>0</v>
      </c>
      <c r="W467" s="126" t="n">
        <f aca="false">IF($H467="AGÊNCIA",($U467+$V467)*$W$14,IF($H467="AGÊNCIA INTERNO",($U467*$N$14),IF($H467="FAT.DIRETO",($V467*$N$14))))</f>
        <v>0</v>
      </c>
      <c r="X467" s="126" t="n">
        <f aca="false">U467+V467+W467</f>
        <v>0</v>
      </c>
      <c r="Y467" s="132"/>
      <c r="Z467" s="132"/>
      <c r="AA467" s="132"/>
      <c r="AB467" s="132"/>
      <c r="AC467" s="132"/>
      <c r="AD467" s="132"/>
      <c r="AE467" s="133"/>
    </row>
    <row r="468" customFormat="false" ht="33.75" hidden="true" customHeight="true" outlineLevel="0" collapsed="false">
      <c r="A468" s="132"/>
      <c r="B468" s="133"/>
      <c r="C468" s="129"/>
      <c r="D468" s="130"/>
      <c r="E468" s="131"/>
      <c r="F468" s="131"/>
      <c r="G468" s="134"/>
      <c r="H468" s="124"/>
      <c r="I468" s="124" t="n">
        <v>0</v>
      </c>
      <c r="J468" s="124" t="n">
        <v>0</v>
      </c>
      <c r="K468" s="125" t="n">
        <v>0</v>
      </c>
      <c r="L468" s="126" t="n">
        <f aca="false">(I468*J468*K468)</f>
        <v>0</v>
      </c>
      <c r="M468" s="126" t="n">
        <f aca="false">IF($H468="AGÊNCIA INTERNO",(0),L468*$M$14)</f>
        <v>0</v>
      </c>
      <c r="N468" s="126" t="n">
        <f aca="false">IF($H468="AGÊNCIA",($L468+$M468)*$N$14,IF($H468="AGÊNCIA INTERNO",($L468*$N$14),IF($H468="FAT.DIRETO",($M468*$N$14))))</f>
        <v>0</v>
      </c>
      <c r="O468" s="126" t="n">
        <f aca="false">L468+M468+N468</f>
        <v>0</v>
      </c>
      <c r="P468" s="127"/>
      <c r="Q468" s="132"/>
      <c r="R468" s="124"/>
      <c r="S468" s="124"/>
      <c r="T468" s="125"/>
      <c r="U468" s="126" t="n">
        <f aca="false">(R468*S468*T468)</f>
        <v>0</v>
      </c>
      <c r="V468" s="126" t="n">
        <f aca="false">IF($H468="AGÊNCIA INTERNO",(0),U468*$V$14)</f>
        <v>0</v>
      </c>
      <c r="W468" s="126" t="n">
        <f aca="false">IF($H468="AGÊNCIA",($U468+$V468)*$W$14,IF($H468="AGÊNCIA INTERNO",($U468*$N$14),IF($H468="FAT.DIRETO",($V468*$N$14))))</f>
        <v>0</v>
      </c>
      <c r="X468" s="126" t="n">
        <f aca="false">U468+V468+W468</f>
        <v>0</v>
      </c>
      <c r="Y468" s="132"/>
      <c r="Z468" s="132"/>
      <c r="AA468" s="132"/>
      <c r="AB468" s="132"/>
      <c r="AC468" s="132"/>
      <c r="AD468" s="132"/>
      <c r="AE468" s="133"/>
    </row>
    <row r="469" customFormat="false" ht="33.75" hidden="true" customHeight="true" outlineLevel="0" collapsed="false">
      <c r="A469" s="132"/>
      <c r="B469" s="133"/>
      <c r="C469" s="129"/>
      <c r="D469" s="130"/>
      <c r="E469" s="131"/>
      <c r="F469" s="131"/>
      <c r="G469" s="134"/>
      <c r="H469" s="124"/>
      <c r="I469" s="124" t="n">
        <v>0</v>
      </c>
      <c r="J469" s="124" t="n">
        <v>0</v>
      </c>
      <c r="K469" s="125" t="n">
        <v>0</v>
      </c>
      <c r="L469" s="126" t="n">
        <f aca="false">(I469*J469*K469)</f>
        <v>0</v>
      </c>
      <c r="M469" s="126" t="n">
        <f aca="false">IF($H469="AGÊNCIA INTERNO",(0),L469*$M$14)</f>
        <v>0</v>
      </c>
      <c r="N469" s="126" t="n">
        <f aca="false">IF($H469="AGÊNCIA",($L469+$M469)*$N$14,IF($H469="AGÊNCIA INTERNO",($L469*$N$14),IF($H469="FAT.DIRETO",($M469*$N$14))))</f>
        <v>0</v>
      </c>
      <c r="O469" s="126" t="n">
        <f aca="false">L469+M469+N469</f>
        <v>0</v>
      </c>
      <c r="P469" s="127" t="s">
        <v>29</v>
      </c>
      <c r="Q469" s="132"/>
      <c r="R469" s="124" t="n">
        <v>0</v>
      </c>
      <c r="S469" s="124" t="n">
        <v>0</v>
      </c>
      <c r="T469" s="125" t="n">
        <v>0</v>
      </c>
      <c r="U469" s="126" t="n">
        <f aca="false">(R469*S469*T469)</f>
        <v>0</v>
      </c>
      <c r="V469" s="126" t="n">
        <f aca="false">IF($H469="AGÊNCIA INTERNO",(0),U469*$V$14)</f>
        <v>0</v>
      </c>
      <c r="W469" s="126" t="n">
        <f aca="false">IF($H469="AGÊNCIA",($U469+$V469)*$W$14,IF($H469="AGÊNCIA INTERNO",($U469*$N$14),IF($H469="FAT.DIRETO",($V469*$N$14))))</f>
        <v>0</v>
      </c>
      <c r="X469" s="126" t="n">
        <f aca="false">U469+V469+W469</f>
        <v>0</v>
      </c>
      <c r="Y469" s="132"/>
      <c r="Z469" s="132"/>
      <c r="AA469" s="132"/>
      <c r="AB469" s="132"/>
      <c r="AC469" s="132"/>
      <c r="AD469" s="132"/>
      <c r="AE469" s="133"/>
    </row>
    <row r="470" customFormat="false" ht="33.75" hidden="true" customHeight="true" outlineLevel="0" collapsed="false">
      <c r="A470" s="132"/>
      <c r="B470" s="133"/>
      <c r="C470" s="129"/>
      <c r="D470" s="130"/>
      <c r="E470" s="131"/>
      <c r="F470" s="131"/>
      <c r="G470" s="134"/>
      <c r="H470" s="124"/>
      <c r="I470" s="124" t="n">
        <v>0</v>
      </c>
      <c r="J470" s="124" t="n">
        <v>0</v>
      </c>
      <c r="K470" s="125" t="n">
        <v>0</v>
      </c>
      <c r="L470" s="126" t="n">
        <f aca="false">(I470*J470*K470)</f>
        <v>0</v>
      </c>
      <c r="M470" s="126" t="n">
        <f aca="false">IF($H470="AGÊNCIA INTERNO",(0),L470*$M$14)</f>
        <v>0</v>
      </c>
      <c r="N470" s="126" t="n">
        <f aca="false">IF($H470="AGÊNCIA",($L470+$M470)*$N$14,IF($H470="AGÊNCIA INTERNO",($L470*$N$14),IF($H470="FAT.DIRETO",($M470*$N$14))))</f>
        <v>0</v>
      </c>
      <c r="O470" s="126" t="n">
        <f aca="false">L470+M470+N470</f>
        <v>0</v>
      </c>
      <c r="P470" s="127" t="s">
        <v>28</v>
      </c>
      <c r="Q470" s="132"/>
      <c r="R470" s="124" t="n">
        <v>0</v>
      </c>
      <c r="S470" s="124" t="n">
        <v>0</v>
      </c>
      <c r="T470" s="125" t="n">
        <v>0</v>
      </c>
      <c r="U470" s="126" t="n">
        <f aca="false">(R470*S470*T470)</f>
        <v>0</v>
      </c>
      <c r="V470" s="126" t="n">
        <f aca="false">IF($H470="AGÊNCIA INTERNO",(0),U470*$V$14)</f>
        <v>0</v>
      </c>
      <c r="W470" s="126" t="n">
        <f aca="false">IF($H470="AGÊNCIA",($U470+$V470)*$W$14,IF($H470="AGÊNCIA INTERNO",($U470*$N$14),IF($H470="FAT.DIRETO",($V470*$N$14))))</f>
        <v>0</v>
      </c>
      <c r="X470" s="126" t="n">
        <f aca="false">U470+V470+W470</f>
        <v>0</v>
      </c>
      <c r="Y470" s="132"/>
      <c r="Z470" s="132"/>
      <c r="AA470" s="132"/>
      <c r="AB470" s="132"/>
      <c r="AC470" s="132"/>
      <c r="AD470" s="132"/>
      <c r="AE470" s="133"/>
    </row>
    <row r="471" customFormat="false" ht="33.75" hidden="true" customHeight="true" outlineLevel="0" collapsed="false">
      <c r="A471" s="132"/>
      <c r="B471" s="133"/>
      <c r="C471" s="129"/>
      <c r="D471" s="130"/>
      <c r="E471" s="131"/>
      <c r="F471" s="131"/>
      <c r="G471" s="134"/>
      <c r="H471" s="124"/>
      <c r="I471" s="124" t="n">
        <v>0</v>
      </c>
      <c r="J471" s="124" t="n">
        <v>0</v>
      </c>
      <c r="K471" s="125" t="n">
        <v>0</v>
      </c>
      <c r="L471" s="126" t="n">
        <f aca="false">(I471*J471*K471)</f>
        <v>0</v>
      </c>
      <c r="M471" s="126" t="n">
        <f aca="false">IF($H471="AGÊNCIA INTERNO",(0),L471*$M$14)</f>
        <v>0</v>
      </c>
      <c r="N471" s="126" t="n">
        <f aca="false">IF($H471="AGÊNCIA",($L471+$M471)*$N$14,IF($H471="AGÊNCIA INTERNO",($L471*$N$14),IF($H471="FAT.DIRETO",($M471*$N$14))))</f>
        <v>0</v>
      </c>
      <c r="O471" s="126" t="n">
        <f aca="false">L471+M471+N471</f>
        <v>0</v>
      </c>
      <c r="P471" s="127" t="s">
        <v>28</v>
      </c>
      <c r="Q471" s="132"/>
      <c r="R471" s="124" t="n">
        <v>0</v>
      </c>
      <c r="S471" s="124" t="n">
        <v>0</v>
      </c>
      <c r="T471" s="125" t="n">
        <v>0</v>
      </c>
      <c r="U471" s="126" t="n">
        <f aca="false">(R471*S471*T471)</f>
        <v>0</v>
      </c>
      <c r="V471" s="126" t="n">
        <f aca="false">IF($H471="AGÊNCIA INTERNO",(0),U471*$V$14)</f>
        <v>0</v>
      </c>
      <c r="W471" s="126" t="n">
        <f aca="false">IF($H471="AGÊNCIA",($U471+$V471)*$W$14,IF($H471="AGÊNCIA INTERNO",($U471*$N$14),IF($H471="FAT.DIRETO",($V471*$N$14))))</f>
        <v>0</v>
      </c>
      <c r="X471" s="126" t="n">
        <f aca="false">U471+V471+W471</f>
        <v>0</v>
      </c>
      <c r="Y471" s="132"/>
      <c r="Z471" s="132"/>
      <c r="AA471" s="132"/>
      <c r="AB471" s="132"/>
      <c r="AC471" s="132"/>
      <c r="AD471" s="132"/>
      <c r="AE471" s="133"/>
    </row>
    <row r="472" customFormat="false" ht="33.75" hidden="true" customHeight="true" outlineLevel="0" collapsed="false">
      <c r="A472" s="132"/>
      <c r="B472" s="133"/>
      <c r="C472" s="129"/>
      <c r="D472" s="130"/>
      <c r="E472" s="131"/>
      <c r="F472" s="131"/>
      <c r="G472" s="134"/>
      <c r="H472" s="124"/>
      <c r="I472" s="124" t="n">
        <v>0</v>
      </c>
      <c r="J472" s="124" t="n">
        <v>0</v>
      </c>
      <c r="K472" s="125" t="n">
        <v>0</v>
      </c>
      <c r="L472" s="126" t="n">
        <f aca="false">(I472*J472*K472)</f>
        <v>0</v>
      </c>
      <c r="M472" s="126" t="n">
        <f aca="false">IF($H472="AGÊNCIA INTERNO",(0),L472*$M$14)</f>
        <v>0</v>
      </c>
      <c r="N472" s="126" t="n">
        <f aca="false">IF($H472="AGÊNCIA",($L472+$M472)*$N$14,IF($H472="AGÊNCIA INTERNO",($L472*$N$14),IF($H472="FAT.DIRETO",($M472*$N$14))))</f>
        <v>0</v>
      </c>
      <c r="O472" s="126" t="n">
        <f aca="false">L472+M472+N472</f>
        <v>0</v>
      </c>
      <c r="P472" s="127"/>
      <c r="Q472" s="132"/>
      <c r="R472" s="124"/>
      <c r="S472" s="124"/>
      <c r="T472" s="125"/>
      <c r="U472" s="126" t="n">
        <f aca="false">(R472*S472*T472)</f>
        <v>0</v>
      </c>
      <c r="V472" s="126" t="n">
        <f aca="false">IF($H472="AGÊNCIA INTERNO",(0),U472*$V$14)</f>
        <v>0</v>
      </c>
      <c r="W472" s="126" t="n">
        <f aca="false">IF($H472="AGÊNCIA",($U472+$V472)*$W$14,IF($H472="AGÊNCIA INTERNO",($U472*$N$14),IF($H472="FAT.DIRETO",($V472*$N$14))))</f>
        <v>0</v>
      </c>
      <c r="X472" s="126" t="n">
        <f aca="false">U472+V472+W472</f>
        <v>0</v>
      </c>
      <c r="Y472" s="132"/>
      <c r="Z472" s="132"/>
      <c r="AA472" s="132"/>
      <c r="AB472" s="132"/>
      <c r="AC472" s="132"/>
      <c r="AD472" s="132"/>
      <c r="AE472" s="133"/>
    </row>
    <row r="473" customFormat="false" ht="33.75" hidden="true" customHeight="true" outlineLevel="0" collapsed="false">
      <c r="A473" s="132"/>
      <c r="B473" s="133"/>
      <c r="C473" s="129"/>
      <c r="D473" s="130"/>
      <c r="E473" s="131"/>
      <c r="F473" s="131"/>
      <c r="G473" s="134"/>
      <c r="H473" s="124"/>
      <c r="I473" s="124" t="n">
        <v>0</v>
      </c>
      <c r="J473" s="124" t="n">
        <v>0</v>
      </c>
      <c r="K473" s="125" t="n">
        <v>0</v>
      </c>
      <c r="L473" s="126" t="n">
        <f aca="false">(I473*J473*K473)</f>
        <v>0</v>
      </c>
      <c r="M473" s="126" t="n">
        <f aca="false">IF($H473="AGÊNCIA INTERNO",(0),L473*$M$14)</f>
        <v>0</v>
      </c>
      <c r="N473" s="126" t="n">
        <f aca="false">IF($H473="AGÊNCIA",($L473+$M473)*$N$14,IF($H473="AGÊNCIA INTERNO",($L473*$N$14),IF($H473="FAT.DIRETO",($M473*$N$14))))</f>
        <v>0</v>
      </c>
      <c r="O473" s="126" t="n">
        <f aca="false">L473+M473+N473</f>
        <v>0</v>
      </c>
      <c r="P473" s="127" t="s">
        <v>29</v>
      </c>
      <c r="Q473" s="132"/>
      <c r="R473" s="124" t="n">
        <v>0</v>
      </c>
      <c r="S473" s="124" t="n">
        <v>0</v>
      </c>
      <c r="T473" s="125" t="n">
        <v>0</v>
      </c>
      <c r="U473" s="126" t="n">
        <f aca="false">(R473*S473*T473)</f>
        <v>0</v>
      </c>
      <c r="V473" s="126" t="n">
        <f aca="false">IF($H473="AGÊNCIA INTERNO",(0),U473*$V$14)</f>
        <v>0</v>
      </c>
      <c r="W473" s="126" t="n">
        <f aca="false">IF($H473="AGÊNCIA",($U473+$V473)*$W$14,IF($H473="AGÊNCIA INTERNO",($U473*$N$14),IF($H473="FAT.DIRETO",($V473*$N$14))))</f>
        <v>0</v>
      </c>
      <c r="X473" s="126" t="n">
        <f aca="false">U473+V473+W473</f>
        <v>0</v>
      </c>
      <c r="Y473" s="132"/>
      <c r="Z473" s="132"/>
      <c r="AA473" s="132"/>
      <c r="AB473" s="132"/>
      <c r="AC473" s="132"/>
      <c r="AD473" s="132"/>
      <c r="AE473" s="133"/>
    </row>
    <row r="474" customFormat="false" ht="33.75" hidden="true" customHeight="true" outlineLevel="0" collapsed="false">
      <c r="A474" s="132"/>
      <c r="B474" s="133"/>
      <c r="C474" s="129"/>
      <c r="D474" s="130"/>
      <c r="E474" s="131"/>
      <c r="F474" s="131"/>
      <c r="G474" s="134"/>
      <c r="H474" s="124"/>
      <c r="I474" s="124" t="n">
        <v>0</v>
      </c>
      <c r="J474" s="124" t="n">
        <v>0</v>
      </c>
      <c r="K474" s="125" t="n">
        <v>0</v>
      </c>
      <c r="L474" s="126" t="n">
        <f aca="false">(I474*J474*K474)</f>
        <v>0</v>
      </c>
      <c r="M474" s="126" t="n">
        <f aca="false">IF($H474="AGÊNCIA INTERNO",(0),L474*$M$14)</f>
        <v>0</v>
      </c>
      <c r="N474" s="126" t="n">
        <f aca="false">IF($H474="AGÊNCIA",($L474+$M474)*$N$14,IF($H474="AGÊNCIA INTERNO",($L474*$N$14),IF($H474="FAT.DIRETO",($M474*$N$14))))</f>
        <v>0</v>
      </c>
      <c r="O474" s="126" t="n">
        <f aca="false">L474+M474+N474</f>
        <v>0</v>
      </c>
      <c r="P474" s="127" t="s">
        <v>28</v>
      </c>
      <c r="Q474" s="132"/>
      <c r="R474" s="124" t="n">
        <v>0</v>
      </c>
      <c r="S474" s="124" t="n">
        <v>0</v>
      </c>
      <c r="T474" s="125" t="n">
        <v>0</v>
      </c>
      <c r="U474" s="126" t="n">
        <f aca="false">(R474*S474*T474)</f>
        <v>0</v>
      </c>
      <c r="V474" s="126" t="n">
        <f aca="false">IF($H474="AGÊNCIA INTERNO",(0),U474*$V$14)</f>
        <v>0</v>
      </c>
      <c r="W474" s="126" t="n">
        <f aca="false">IF($H474="AGÊNCIA",($U474+$V474)*$W$14,IF($H474="AGÊNCIA INTERNO",($U474*$N$14),IF($H474="FAT.DIRETO",($V474*$N$14))))</f>
        <v>0</v>
      </c>
      <c r="X474" s="126" t="n">
        <f aca="false">U474+V474+W474</f>
        <v>0</v>
      </c>
      <c r="Y474" s="132"/>
      <c r="Z474" s="132"/>
      <c r="AA474" s="132"/>
      <c r="AB474" s="132"/>
      <c r="AC474" s="132"/>
      <c r="AD474" s="132"/>
      <c r="AE474" s="133"/>
    </row>
    <row r="475" customFormat="false" ht="33.75" hidden="true" customHeight="true" outlineLevel="0" collapsed="false">
      <c r="A475" s="132"/>
      <c r="B475" s="133"/>
      <c r="C475" s="129"/>
      <c r="D475" s="130"/>
      <c r="E475" s="131"/>
      <c r="F475" s="131"/>
      <c r="G475" s="134"/>
      <c r="H475" s="124"/>
      <c r="I475" s="124" t="n">
        <v>0</v>
      </c>
      <c r="J475" s="124" t="n">
        <v>0</v>
      </c>
      <c r="K475" s="125" t="n">
        <v>0</v>
      </c>
      <c r="L475" s="126" t="n">
        <f aca="false">(I475*J475*K475)</f>
        <v>0</v>
      </c>
      <c r="M475" s="126" t="n">
        <f aca="false">IF($H475="AGÊNCIA INTERNO",(0),L475*$M$14)</f>
        <v>0</v>
      </c>
      <c r="N475" s="126" t="n">
        <f aca="false">IF($H475="AGÊNCIA",($L475+$M475)*$N$14,IF($H475="AGÊNCIA INTERNO",($L475*$N$14),IF($H475="FAT.DIRETO",($M475*$N$14))))</f>
        <v>0</v>
      </c>
      <c r="O475" s="126" t="n">
        <f aca="false">L475+M475+N475</f>
        <v>0</v>
      </c>
      <c r="P475" s="127" t="s">
        <v>28</v>
      </c>
      <c r="Q475" s="132"/>
      <c r="R475" s="124" t="n">
        <v>0</v>
      </c>
      <c r="S475" s="124" t="n">
        <v>0</v>
      </c>
      <c r="T475" s="125" t="n">
        <v>0</v>
      </c>
      <c r="U475" s="126" t="n">
        <f aca="false">(R475*S475*T475)</f>
        <v>0</v>
      </c>
      <c r="V475" s="126" t="n">
        <f aca="false">IF($H475="AGÊNCIA INTERNO",(0),U475*$V$14)</f>
        <v>0</v>
      </c>
      <c r="W475" s="126" t="n">
        <f aca="false">IF($H475="AGÊNCIA",($U475+$V475)*$W$14,IF($H475="AGÊNCIA INTERNO",($U475*$N$14),IF($H475="FAT.DIRETO",($V475*$N$14))))</f>
        <v>0</v>
      </c>
      <c r="X475" s="126" t="n">
        <f aca="false">U475+V475+W475</f>
        <v>0</v>
      </c>
      <c r="Y475" s="132"/>
      <c r="Z475" s="132"/>
      <c r="AA475" s="132"/>
      <c r="AB475" s="132"/>
      <c r="AC475" s="132"/>
      <c r="AD475" s="132"/>
      <c r="AE475" s="133"/>
    </row>
    <row r="476" customFormat="false" ht="33.75" hidden="true" customHeight="true" outlineLevel="0" collapsed="false">
      <c r="A476" s="132"/>
      <c r="B476" s="133"/>
      <c r="C476" s="129"/>
      <c r="D476" s="130"/>
      <c r="E476" s="131"/>
      <c r="F476" s="131"/>
      <c r="G476" s="123"/>
      <c r="H476" s="124"/>
      <c r="I476" s="124" t="n">
        <v>0</v>
      </c>
      <c r="J476" s="124" t="n">
        <v>0</v>
      </c>
      <c r="K476" s="125" t="n">
        <v>0</v>
      </c>
      <c r="L476" s="126" t="n">
        <f aca="false">(I476*J476*K476)</f>
        <v>0</v>
      </c>
      <c r="M476" s="126" t="n">
        <f aca="false">IF($H476="AGÊNCIA INTERNO",(0),L476*$M$14)</f>
        <v>0</v>
      </c>
      <c r="N476" s="126" t="n">
        <f aca="false">IF($H476="AGÊNCIA",($L476+$M476)*$N$14,IF($H476="AGÊNCIA INTERNO",($L476*$N$14),IF($H476="FAT.DIRETO",($M476*$N$14))))</f>
        <v>0</v>
      </c>
      <c r="O476" s="126" t="n">
        <f aca="false">L476+M476+N476</f>
        <v>0</v>
      </c>
      <c r="P476" s="127" t="s">
        <v>28</v>
      </c>
      <c r="Q476" s="132"/>
      <c r="R476" s="124" t="n">
        <v>0</v>
      </c>
      <c r="S476" s="124" t="n">
        <v>0</v>
      </c>
      <c r="T476" s="125" t="n">
        <v>0</v>
      </c>
      <c r="U476" s="126" t="n">
        <f aca="false">(R476*S476*T476)</f>
        <v>0</v>
      </c>
      <c r="V476" s="126" t="n">
        <f aca="false">IF($H476="AGÊNCIA INTERNO",(0),U476*$V$14)</f>
        <v>0</v>
      </c>
      <c r="W476" s="126" t="n">
        <f aca="false">IF($H476="AGÊNCIA",($U476+$V476)*$W$14,IF($H476="AGÊNCIA INTERNO",($U476*$N$14),IF($H476="FAT.DIRETO",($V476*$N$14))))</f>
        <v>0</v>
      </c>
      <c r="X476" s="126" t="n">
        <f aca="false">U476+V476+W476</f>
        <v>0</v>
      </c>
      <c r="Y476" s="132"/>
      <c r="Z476" s="132"/>
      <c r="AA476" s="132"/>
      <c r="AB476" s="132"/>
      <c r="AC476" s="132"/>
      <c r="AD476" s="132"/>
      <c r="AE476" s="133"/>
    </row>
    <row r="477" customFormat="false" ht="33.75" hidden="true" customHeight="true" outlineLevel="0" collapsed="false">
      <c r="A477" s="132"/>
      <c r="B477" s="133"/>
      <c r="C477" s="129"/>
      <c r="D477" s="130"/>
      <c r="E477" s="131"/>
      <c r="F477" s="131"/>
      <c r="G477" s="123"/>
      <c r="H477" s="124"/>
      <c r="I477" s="124" t="n">
        <v>0</v>
      </c>
      <c r="J477" s="124" t="n">
        <v>0</v>
      </c>
      <c r="K477" s="125" t="n">
        <v>0</v>
      </c>
      <c r="L477" s="126" t="n">
        <f aca="false">(I477*J477*K477)</f>
        <v>0</v>
      </c>
      <c r="M477" s="126" t="n">
        <f aca="false">IF($H477="AGÊNCIA INTERNO",(0),L477*$M$14)</f>
        <v>0</v>
      </c>
      <c r="N477" s="126" t="n">
        <f aca="false">IF($H477="AGÊNCIA",($L477+$M477)*$N$14,IF($H477="AGÊNCIA INTERNO",($L477*$N$14),IF($H477="FAT.DIRETO",($M477*$N$14))))</f>
        <v>0</v>
      </c>
      <c r="O477" s="126" t="n">
        <f aca="false">L477+M477+N477</f>
        <v>0</v>
      </c>
      <c r="P477" s="127" t="s">
        <v>28</v>
      </c>
      <c r="Q477" s="132"/>
      <c r="R477" s="124" t="n">
        <v>0</v>
      </c>
      <c r="S477" s="124" t="n">
        <v>0</v>
      </c>
      <c r="T477" s="125" t="n">
        <v>0</v>
      </c>
      <c r="U477" s="126" t="n">
        <f aca="false">(R477*S477*T477)</f>
        <v>0</v>
      </c>
      <c r="V477" s="126" t="n">
        <f aca="false">IF($H477="AGÊNCIA INTERNO",(0),U477*$V$14)</f>
        <v>0</v>
      </c>
      <c r="W477" s="126" t="n">
        <f aca="false">IF($H477="AGÊNCIA",($U477+$V477)*$W$14,IF($H477="AGÊNCIA INTERNO",($U477*$N$14),IF($H477="FAT.DIRETO",($V477*$N$14))))</f>
        <v>0</v>
      </c>
      <c r="X477" s="126" t="n">
        <f aca="false">U477+V477+W477</f>
        <v>0</v>
      </c>
      <c r="Y477" s="132"/>
      <c r="Z477" s="132"/>
      <c r="AA477" s="132"/>
      <c r="AB477" s="132"/>
      <c r="AC477" s="132"/>
      <c r="AD477" s="132"/>
      <c r="AE477" s="133"/>
    </row>
    <row r="478" customFormat="false" ht="33.75" hidden="true" customHeight="true" outlineLevel="0" collapsed="false">
      <c r="A478" s="132"/>
      <c r="B478" s="133"/>
      <c r="C478" s="129"/>
      <c r="D478" s="130"/>
      <c r="E478" s="131"/>
      <c r="F478" s="131"/>
      <c r="G478" s="123"/>
      <c r="H478" s="124"/>
      <c r="I478" s="124" t="n">
        <v>0</v>
      </c>
      <c r="J478" s="124" t="n">
        <v>0</v>
      </c>
      <c r="K478" s="125" t="n">
        <v>0</v>
      </c>
      <c r="L478" s="126" t="n">
        <f aca="false">(I478*J478*K478)</f>
        <v>0</v>
      </c>
      <c r="M478" s="126" t="n">
        <f aca="false">IF($H478="AGÊNCIA INTERNO",(0),L478*$M$14)</f>
        <v>0</v>
      </c>
      <c r="N478" s="126" t="n">
        <f aca="false">IF($H478="AGÊNCIA",($L478+$M478)*$N$14,IF($H478="AGÊNCIA INTERNO",($L478*$N$14),IF($H478="FAT.DIRETO",($M478*$N$14))))</f>
        <v>0</v>
      </c>
      <c r="O478" s="126" t="n">
        <f aca="false">L478+M478+N478</f>
        <v>0</v>
      </c>
      <c r="P478" s="127" t="s">
        <v>28</v>
      </c>
      <c r="Q478" s="132"/>
      <c r="R478" s="124" t="n">
        <v>0</v>
      </c>
      <c r="S478" s="124" t="n">
        <v>0</v>
      </c>
      <c r="T478" s="125" t="n">
        <v>0</v>
      </c>
      <c r="U478" s="126" t="n">
        <f aca="false">(R478*S478*T478)</f>
        <v>0</v>
      </c>
      <c r="V478" s="126" t="n">
        <f aca="false">IF($H478="AGÊNCIA INTERNO",(0),U478*$V$14)</f>
        <v>0</v>
      </c>
      <c r="W478" s="126" t="n">
        <f aca="false">IF($H478="AGÊNCIA",($U478+$V478)*$W$14,IF($H478="AGÊNCIA INTERNO",($U478*$N$14),IF($H478="FAT.DIRETO",($V478*$N$14))))</f>
        <v>0</v>
      </c>
      <c r="X478" s="126" t="n">
        <f aca="false">U478+V478+W478</f>
        <v>0</v>
      </c>
      <c r="Y478" s="132"/>
      <c r="Z478" s="132"/>
      <c r="AA478" s="132"/>
      <c r="AB478" s="132"/>
      <c r="AC478" s="132"/>
      <c r="AD478" s="132"/>
      <c r="AE478" s="133"/>
    </row>
    <row r="479" customFormat="false" ht="33.75" hidden="true" customHeight="true" outlineLevel="0" collapsed="false">
      <c r="A479" s="132"/>
      <c r="B479" s="133"/>
      <c r="C479" s="129"/>
      <c r="D479" s="130"/>
      <c r="E479" s="131"/>
      <c r="F479" s="131"/>
      <c r="G479" s="123"/>
      <c r="H479" s="124"/>
      <c r="I479" s="124" t="n">
        <v>0</v>
      </c>
      <c r="J479" s="124" t="n">
        <v>0</v>
      </c>
      <c r="K479" s="125" t="n">
        <v>0</v>
      </c>
      <c r="L479" s="126" t="n">
        <f aca="false">(I479*J479*K479)</f>
        <v>0</v>
      </c>
      <c r="M479" s="126" t="n">
        <f aca="false">IF($H479="AGÊNCIA INTERNO",(0),L479*$M$14)</f>
        <v>0</v>
      </c>
      <c r="N479" s="126" t="n">
        <f aca="false">IF($H479="AGÊNCIA",($L479+$M479)*$N$14,IF($H479="AGÊNCIA INTERNO",($L479*$N$14),IF($H479="FAT.DIRETO",($M479*$N$14))))</f>
        <v>0</v>
      </c>
      <c r="O479" s="126" t="n">
        <f aca="false">L479+M479+N479</f>
        <v>0</v>
      </c>
      <c r="P479" s="127" t="s">
        <v>28</v>
      </c>
      <c r="Q479" s="132"/>
      <c r="R479" s="124" t="n">
        <v>0</v>
      </c>
      <c r="S479" s="124" t="n">
        <v>0</v>
      </c>
      <c r="T479" s="125" t="n">
        <v>0</v>
      </c>
      <c r="U479" s="126" t="n">
        <f aca="false">(R479*S479*T479)</f>
        <v>0</v>
      </c>
      <c r="V479" s="126" t="n">
        <f aca="false">IF($H479="AGÊNCIA INTERNO",(0),U479*$V$14)</f>
        <v>0</v>
      </c>
      <c r="W479" s="126" t="n">
        <f aca="false">IF($H479="AGÊNCIA",($U479+$V479)*$W$14,IF($H479="AGÊNCIA INTERNO",($U479*$N$14),IF($H479="FAT.DIRETO",($V479*$N$14))))</f>
        <v>0</v>
      </c>
      <c r="X479" s="126" t="n">
        <f aca="false">U479+V479+W479</f>
        <v>0</v>
      </c>
      <c r="Y479" s="132"/>
      <c r="Z479" s="132"/>
      <c r="AA479" s="132"/>
      <c r="AB479" s="132"/>
      <c r="AC479" s="132"/>
      <c r="AD479" s="132"/>
      <c r="AE479" s="133"/>
    </row>
    <row r="480" customFormat="false" ht="33.75" hidden="true" customHeight="true" outlineLevel="0" collapsed="false">
      <c r="A480" s="132"/>
      <c r="B480" s="133"/>
      <c r="C480" s="129"/>
      <c r="D480" s="130"/>
      <c r="E480" s="131"/>
      <c r="F480" s="131"/>
      <c r="G480" s="123"/>
      <c r="H480" s="124"/>
      <c r="I480" s="124" t="n">
        <v>0</v>
      </c>
      <c r="J480" s="124" t="n">
        <v>0</v>
      </c>
      <c r="K480" s="125" t="n">
        <v>0</v>
      </c>
      <c r="L480" s="126" t="n">
        <f aca="false">(I480*J480*K480)</f>
        <v>0</v>
      </c>
      <c r="M480" s="126" t="n">
        <f aca="false">IF($H480="AGÊNCIA INTERNO",(0),L480*$M$14)</f>
        <v>0</v>
      </c>
      <c r="N480" s="126" t="n">
        <f aca="false">IF($H480="AGÊNCIA",($L480+$M480)*$N$14,IF($H480="AGÊNCIA INTERNO",($L480*$N$14),IF($H480="FAT.DIRETO",($M480*$N$14))))</f>
        <v>0</v>
      </c>
      <c r="O480" s="126" t="n">
        <f aca="false">L480+M480+N480</f>
        <v>0</v>
      </c>
      <c r="P480" s="127" t="s">
        <v>28</v>
      </c>
      <c r="Q480" s="132"/>
      <c r="R480" s="124" t="n">
        <v>0</v>
      </c>
      <c r="S480" s="124" t="n">
        <v>0</v>
      </c>
      <c r="T480" s="125" t="n">
        <v>0</v>
      </c>
      <c r="U480" s="126" t="n">
        <f aca="false">(R480*S480*T480)</f>
        <v>0</v>
      </c>
      <c r="V480" s="126" t="n">
        <f aca="false">IF($H480="AGÊNCIA INTERNO",(0),U480*$V$14)</f>
        <v>0</v>
      </c>
      <c r="W480" s="126" t="n">
        <f aca="false">IF($H480="AGÊNCIA",($U480+$V480)*$W$14,IF($H480="AGÊNCIA INTERNO",($U480*$N$14),IF($H480="FAT.DIRETO",($V480*$N$14))))</f>
        <v>0</v>
      </c>
      <c r="X480" s="126" t="n">
        <f aca="false">U480+V480+W480</f>
        <v>0</v>
      </c>
      <c r="Y480" s="132"/>
      <c r="Z480" s="132"/>
      <c r="AA480" s="132"/>
      <c r="AB480" s="132"/>
      <c r="AC480" s="132"/>
      <c r="AD480" s="132"/>
      <c r="AE480" s="133"/>
    </row>
    <row r="481" customFormat="false" ht="33.75" hidden="true" customHeight="true" outlineLevel="0" collapsed="false">
      <c r="A481" s="132"/>
      <c r="B481" s="133"/>
      <c r="C481" s="129"/>
      <c r="D481" s="130"/>
      <c r="E481" s="131"/>
      <c r="F481" s="131"/>
      <c r="G481" s="123"/>
      <c r="H481" s="124"/>
      <c r="I481" s="124" t="n">
        <v>0</v>
      </c>
      <c r="J481" s="124" t="n">
        <v>0</v>
      </c>
      <c r="K481" s="125" t="n">
        <v>0</v>
      </c>
      <c r="L481" s="126" t="n">
        <f aca="false">(I481*J481*K481)</f>
        <v>0</v>
      </c>
      <c r="M481" s="126" t="n">
        <f aca="false">IF($H481="AGÊNCIA INTERNO",(0),L481*$M$14)</f>
        <v>0</v>
      </c>
      <c r="N481" s="126" t="n">
        <f aca="false">IF($H481="AGÊNCIA",($L481+$M481)*$N$14,IF($H481="AGÊNCIA INTERNO",($L481*$N$14),IF($H481="FAT.DIRETO",($M481*$N$14))))</f>
        <v>0</v>
      </c>
      <c r="O481" s="126" t="n">
        <f aca="false">L481+M481+N481</f>
        <v>0</v>
      </c>
      <c r="P481" s="127" t="s">
        <v>28</v>
      </c>
      <c r="Q481" s="132"/>
      <c r="R481" s="124" t="n">
        <v>0</v>
      </c>
      <c r="S481" s="124" t="n">
        <v>0</v>
      </c>
      <c r="T481" s="125" t="n">
        <v>0</v>
      </c>
      <c r="U481" s="126" t="n">
        <f aca="false">(R481*S481*T481)</f>
        <v>0</v>
      </c>
      <c r="V481" s="126" t="n">
        <f aca="false">IF($H481="AGÊNCIA INTERNO",(0),U481*$V$14)</f>
        <v>0</v>
      </c>
      <c r="W481" s="126" t="n">
        <f aca="false">IF($H481="AGÊNCIA",($U481+$V481)*$W$14,IF($H481="AGÊNCIA INTERNO",($U481*$N$14),IF($H481="FAT.DIRETO",($V481*$N$14))))</f>
        <v>0</v>
      </c>
      <c r="X481" s="126" t="n">
        <f aca="false">U481+V481+W481</f>
        <v>0</v>
      </c>
      <c r="Y481" s="132"/>
      <c r="Z481" s="132"/>
      <c r="AA481" s="132"/>
      <c r="AB481" s="132"/>
      <c r="AC481" s="132"/>
      <c r="AD481" s="132"/>
      <c r="AE481" s="133"/>
    </row>
    <row r="482" customFormat="false" ht="33.75" hidden="true" customHeight="true" outlineLevel="0" collapsed="false">
      <c r="A482" s="132"/>
      <c r="B482" s="133"/>
      <c r="C482" s="129"/>
      <c r="D482" s="130"/>
      <c r="E482" s="131"/>
      <c r="F482" s="131"/>
      <c r="G482" s="134"/>
      <c r="H482" s="124"/>
      <c r="I482" s="124" t="n">
        <v>0</v>
      </c>
      <c r="J482" s="124" t="n">
        <v>0</v>
      </c>
      <c r="K482" s="125" t="n">
        <v>0</v>
      </c>
      <c r="L482" s="126" t="n">
        <f aca="false">(I482*J482*K482)</f>
        <v>0</v>
      </c>
      <c r="M482" s="126" t="n">
        <f aca="false">IF($H482="AGÊNCIA INTERNO",(0),L482*$M$14)</f>
        <v>0</v>
      </c>
      <c r="N482" s="126" t="n">
        <f aca="false">IF($H482="AGÊNCIA",($L482+$M482)*$N$14,IF($H482="AGÊNCIA INTERNO",($L482*$N$14),IF($H482="FAT.DIRETO",($M482*$N$14))))</f>
        <v>0</v>
      </c>
      <c r="O482" s="126" t="n">
        <f aca="false">L482+M482+N482</f>
        <v>0</v>
      </c>
      <c r="P482" s="127" t="s">
        <v>28</v>
      </c>
      <c r="Q482" s="132"/>
      <c r="R482" s="124" t="n">
        <v>0</v>
      </c>
      <c r="S482" s="124" t="n">
        <v>0</v>
      </c>
      <c r="T482" s="125" t="n">
        <v>0</v>
      </c>
      <c r="U482" s="126" t="n">
        <f aca="false">(R482*S482*T482)</f>
        <v>0</v>
      </c>
      <c r="V482" s="126" t="n">
        <f aca="false">IF($H482="AGÊNCIA INTERNO",(0),U482*$V$14)</f>
        <v>0</v>
      </c>
      <c r="W482" s="126" t="n">
        <f aca="false">IF($H482="AGÊNCIA",($U482+$V482)*$W$14,IF($H482="AGÊNCIA INTERNO",($U482*$N$14),IF($H482="FAT.DIRETO",($V482*$N$14))))</f>
        <v>0</v>
      </c>
      <c r="X482" s="126" t="n">
        <f aca="false">U482+V482+W482</f>
        <v>0</v>
      </c>
      <c r="Y482" s="132"/>
      <c r="Z482" s="132"/>
      <c r="AA482" s="132"/>
      <c r="AB482" s="132"/>
      <c r="AC482" s="132"/>
      <c r="AD482" s="132"/>
      <c r="AE482" s="133"/>
    </row>
    <row r="483" customFormat="false" ht="33.75" hidden="true" customHeight="true" outlineLevel="0" collapsed="false">
      <c r="A483" s="132"/>
      <c r="B483" s="133"/>
      <c r="C483" s="129"/>
      <c r="D483" s="130"/>
      <c r="E483" s="131"/>
      <c r="F483" s="131"/>
      <c r="G483" s="134"/>
      <c r="H483" s="124"/>
      <c r="I483" s="124" t="n">
        <v>0</v>
      </c>
      <c r="J483" s="124" t="n">
        <v>0</v>
      </c>
      <c r="K483" s="125" t="n">
        <v>0</v>
      </c>
      <c r="L483" s="126" t="n">
        <f aca="false">(I483*J483*K483)</f>
        <v>0</v>
      </c>
      <c r="M483" s="126" t="n">
        <f aca="false">IF($H483="AGÊNCIA INTERNO",(0),L483*$M$14)</f>
        <v>0</v>
      </c>
      <c r="N483" s="126" t="n">
        <f aca="false">IF($H483="AGÊNCIA",($L483+$M483)*$N$14,IF($H483="AGÊNCIA INTERNO",($L483*$N$14),IF($H483="FAT.DIRETO",($M483*$N$14))))</f>
        <v>0</v>
      </c>
      <c r="O483" s="126" t="n">
        <f aca="false">L483+M483+N483</f>
        <v>0</v>
      </c>
      <c r="P483" s="127" t="s">
        <v>28</v>
      </c>
      <c r="Q483" s="132"/>
      <c r="R483" s="124" t="n">
        <v>0</v>
      </c>
      <c r="S483" s="124" t="n">
        <v>0</v>
      </c>
      <c r="T483" s="125" t="n">
        <v>0</v>
      </c>
      <c r="U483" s="126" t="n">
        <f aca="false">(R483*S483*T483)</f>
        <v>0</v>
      </c>
      <c r="V483" s="126" t="n">
        <f aca="false">IF($H483="AGÊNCIA INTERNO",(0),U483*$V$14)</f>
        <v>0</v>
      </c>
      <c r="W483" s="126" t="n">
        <f aca="false">IF($H483="AGÊNCIA",($U483+$V483)*$W$14,IF($H483="AGÊNCIA INTERNO",($U483*$N$14),IF($H483="FAT.DIRETO",($V483*$N$14))))</f>
        <v>0</v>
      </c>
      <c r="X483" s="126" t="n">
        <f aca="false">U483+V483+W483</f>
        <v>0</v>
      </c>
      <c r="Y483" s="132"/>
      <c r="Z483" s="132"/>
      <c r="AA483" s="132"/>
      <c r="AB483" s="132"/>
      <c r="AC483" s="132"/>
      <c r="AD483" s="132"/>
      <c r="AE483" s="133"/>
    </row>
    <row r="484" customFormat="false" ht="33.75" hidden="true" customHeight="true" outlineLevel="0" collapsed="false">
      <c r="A484" s="132"/>
      <c r="B484" s="133"/>
      <c r="C484" s="129"/>
      <c r="D484" s="130"/>
      <c r="E484" s="131"/>
      <c r="F484" s="131"/>
      <c r="G484" s="134"/>
      <c r="H484" s="124"/>
      <c r="I484" s="124" t="n">
        <v>0</v>
      </c>
      <c r="J484" s="124" t="n">
        <v>0</v>
      </c>
      <c r="K484" s="125" t="n">
        <v>0</v>
      </c>
      <c r="L484" s="126" t="n">
        <f aca="false">(I484*J484*K484)</f>
        <v>0</v>
      </c>
      <c r="M484" s="126" t="n">
        <f aca="false">IF($H484="AGÊNCIA INTERNO",(0),L484*$M$14)</f>
        <v>0</v>
      </c>
      <c r="N484" s="126" t="n">
        <f aca="false">IF($H484="AGÊNCIA",($L484+$M484)*$N$14,IF($H484="AGÊNCIA INTERNO",($L484*$N$14),IF($H484="FAT.DIRETO",($M484*$N$14))))</f>
        <v>0</v>
      </c>
      <c r="O484" s="126" t="n">
        <f aca="false">L484+M484+N484</f>
        <v>0</v>
      </c>
      <c r="P484" s="127" t="s">
        <v>28</v>
      </c>
      <c r="Q484" s="132"/>
      <c r="R484" s="124" t="n">
        <v>0</v>
      </c>
      <c r="S484" s="124" t="n">
        <v>0</v>
      </c>
      <c r="T484" s="125" t="n">
        <v>0</v>
      </c>
      <c r="U484" s="126" t="n">
        <f aca="false">(R484*S484*T484)</f>
        <v>0</v>
      </c>
      <c r="V484" s="126" t="n">
        <f aca="false">IF($H484="AGÊNCIA INTERNO",(0),U484*$V$14)</f>
        <v>0</v>
      </c>
      <c r="W484" s="126" t="n">
        <f aca="false">IF($H484="AGÊNCIA",($U484+$V484)*$W$14,IF($H484="AGÊNCIA INTERNO",($U484*$N$14),IF($H484="FAT.DIRETO",($V484*$N$14))))</f>
        <v>0</v>
      </c>
      <c r="X484" s="126" t="n">
        <f aca="false">U484+V484+W484</f>
        <v>0</v>
      </c>
      <c r="Y484" s="132"/>
      <c r="Z484" s="132"/>
      <c r="AA484" s="132"/>
      <c r="AB484" s="132"/>
      <c r="AC484" s="132"/>
      <c r="AD484" s="132"/>
      <c r="AE484" s="133"/>
    </row>
    <row r="485" customFormat="false" ht="33.75" hidden="true" customHeight="true" outlineLevel="0" collapsed="false">
      <c r="A485" s="132"/>
      <c r="B485" s="133"/>
      <c r="C485" s="129"/>
      <c r="D485" s="130"/>
      <c r="E485" s="131"/>
      <c r="F485" s="131"/>
      <c r="G485" s="134"/>
      <c r="H485" s="124"/>
      <c r="I485" s="124" t="n">
        <v>0</v>
      </c>
      <c r="J485" s="124" t="n">
        <v>0</v>
      </c>
      <c r="K485" s="125" t="n">
        <v>0</v>
      </c>
      <c r="L485" s="126" t="n">
        <f aca="false">(I485*J485*K485)</f>
        <v>0</v>
      </c>
      <c r="M485" s="126" t="n">
        <f aca="false">IF($H485="AGÊNCIA INTERNO",(0),L485*$M$14)</f>
        <v>0</v>
      </c>
      <c r="N485" s="126" t="n">
        <f aca="false">IF($H485="AGÊNCIA",($L485+$M485)*$N$14,IF($H485="AGÊNCIA INTERNO",($L485*$N$14),IF($H485="FAT.DIRETO",($M485*$N$14))))</f>
        <v>0</v>
      </c>
      <c r="O485" s="126" t="n">
        <f aca="false">L485+M485+N485</f>
        <v>0</v>
      </c>
      <c r="P485" s="127" t="s">
        <v>28</v>
      </c>
      <c r="Q485" s="132"/>
      <c r="R485" s="124" t="n">
        <v>0</v>
      </c>
      <c r="S485" s="124" t="n">
        <v>0</v>
      </c>
      <c r="T485" s="125" t="n">
        <v>0</v>
      </c>
      <c r="U485" s="126" t="n">
        <f aca="false">(R485*S485*T485)</f>
        <v>0</v>
      </c>
      <c r="V485" s="126" t="n">
        <f aca="false">IF($H485="AGÊNCIA INTERNO",(0),U485*$V$14)</f>
        <v>0</v>
      </c>
      <c r="W485" s="126" t="n">
        <f aca="false">IF($H485="AGÊNCIA",($U485+$V485)*$W$14,IF($H485="AGÊNCIA INTERNO",($U485*$N$14),IF($H485="FAT.DIRETO",($V485*$N$14))))</f>
        <v>0</v>
      </c>
      <c r="X485" s="126" t="n">
        <f aca="false">U485+V485+W485</f>
        <v>0</v>
      </c>
      <c r="Y485" s="132"/>
      <c r="Z485" s="132"/>
      <c r="AA485" s="132"/>
      <c r="AB485" s="132"/>
      <c r="AC485" s="132"/>
      <c r="AD485" s="132"/>
      <c r="AE485" s="133"/>
    </row>
    <row r="486" customFormat="false" ht="33.75" hidden="true" customHeight="true" outlineLevel="0" collapsed="false">
      <c r="A486" s="132"/>
      <c r="B486" s="133"/>
      <c r="C486" s="129"/>
      <c r="D486" s="130"/>
      <c r="E486" s="131"/>
      <c r="F486" s="131"/>
      <c r="G486" s="134"/>
      <c r="H486" s="124"/>
      <c r="I486" s="124" t="n">
        <v>0</v>
      </c>
      <c r="J486" s="124" t="n">
        <v>0</v>
      </c>
      <c r="K486" s="125" t="n">
        <v>0</v>
      </c>
      <c r="L486" s="126" t="n">
        <f aca="false">(I486*J486*K486)</f>
        <v>0</v>
      </c>
      <c r="M486" s="126" t="n">
        <f aca="false">IF($H486="AGÊNCIA INTERNO",(0),L486*$M$14)</f>
        <v>0</v>
      </c>
      <c r="N486" s="126" t="n">
        <f aca="false">IF($H486="AGÊNCIA",($L486+$M486)*$N$14,IF($H486="AGÊNCIA INTERNO",($L486*$N$14),IF($H486="FAT.DIRETO",($M486*$N$14))))</f>
        <v>0</v>
      </c>
      <c r="O486" s="126" t="n">
        <f aca="false">L486+M486+N486</f>
        <v>0</v>
      </c>
      <c r="P486" s="127" t="s">
        <v>28</v>
      </c>
      <c r="Q486" s="132"/>
      <c r="R486" s="124" t="n">
        <v>0</v>
      </c>
      <c r="S486" s="124" t="n">
        <v>0</v>
      </c>
      <c r="T486" s="125" t="n">
        <v>0</v>
      </c>
      <c r="U486" s="126" t="n">
        <f aca="false">(R486*S486*T486)</f>
        <v>0</v>
      </c>
      <c r="V486" s="126" t="n">
        <f aca="false">IF($H486="AGÊNCIA INTERNO",(0),U486*$V$14)</f>
        <v>0</v>
      </c>
      <c r="W486" s="126" t="n">
        <f aca="false">IF($H486="AGÊNCIA",($U486+$V486)*$W$14,IF($H486="AGÊNCIA INTERNO",($U486*$N$14),IF($H486="FAT.DIRETO",($V486*$N$14))))</f>
        <v>0</v>
      </c>
      <c r="X486" s="126" t="n">
        <f aca="false">U486+V486+W486</f>
        <v>0</v>
      </c>
      <c r="Y486" s="132"/>
      <c r="Z486" s="132"/>
      <c r="AA486" s="132"/>
      <c r="AB486" s="132"/>
      <c r="AC486" s="132"/>
      <c r="AD486" s="132"/>
      <c r="AE486" s="133"/>
    </row>
    <row r="487" customFormat="false" ht="33.75" hidden="true" customHeight="true" outlineLevel="0" collapsed="false">
      <c r="A487" s="132"/>
      <c r="B487" s="133"/>
      <c r="C487" s="129"/>
      <c r="D487" s="130"/>
      <c r="E487" s="131"/>
      <c r="F487" s="131"/>
      <c r="G487" s="134"/>
      <c r="H487" s="124"/>
      <c r="I487" s="124" t="n">
        <v>0</v>
      </c>
      <c r="J487" s="124" t="n">
        <v>0</v>
      </c>
      <c r="K487" s="125" t="n">
        <v>0</v>
      </c>
      <c r="L487" s="126" t="n">
        <f aca="false">(I487*J487*K487)</f>
        <v>0</v>
      </c>
      <c r="M487" s="126" t="n">
        <f aca="false">IF($H487="AGÊNCIA INTERNO",(0),L487*$M$14)</f>
        <v>0</v>
      </c>
      <c r="N487" s="126" t="n">
        <f aca="false">IF($H487="AGÊNCIA",($L487+$M487)*$N$14,IF($H487="AGÊNCIA INTERNO",($L487*$N$14),IF($H487="FAT.DIRETO",($M487*$N$14))))</f>
        <v>0</v>
      </c>
      <c r="O487" s="126" t="n">
        <f aca="false">L487+M487+N487</f>
        <v>0</v>
      </c>
      <c r="P487" s="127" t="s">
        <v>28</v>
      </c>
      <c r="Q487" s="132"/>
      <c r="R487" s="124" t="n">
        <v>0</v>
      </c>
      <c r="S487" s="124" t="n">
        <v>0</v>
      </c>
      <c r="T487" s="125" t="n">
        <v>0</v>
      </c>
      <c r="U487" s="126" t="n">
        <f aca="false">(R487*S487*T487)</f>
        <v>0</v>
      </c>
      <c r="V487" s="126" t="n">
        <f aca="false">IF($H487="AGÊNCIA INTERNO",(0),U487*$V$14)</f>
        <v>0</v>
      </c>
      <c r="W487" s="126" t="n">
        <f aca="false">IF($H487="AGÊNCIA",($U487+$V487)*$W$14,IF($H487="AGÊNCIA INTERNO",($U487*$N$14),IF($H487="FAT.DIRETO",($V487*$N$14))))</f>
        <v>0</v>
      </c>
      <c r="X487" s="126" t="n">
        <f aca="false">U487+V487+W487</f>
        <v>0</v>
      </c>
      <c r="Y487" s="132"/>
      <c r="Z487" s="132"/>
      <c r="AA487" s="132"/>
      <c r="AB487" s="132"/>
      <c r="AC487" s="132"/>
      <c r="AD487" s="132"/>
      <c r="AE487" s="133"/>
    </row>
    <row r="488" customFormat="false" ht="33.75" hidden="true" customHeight="true" outlineLevel="0" collapsed="false">
      <c r="A488" s="132"/>
      <c r="B488" s="133"/>
      <c r="C488" s="129"/>
      <c r="D488" s="130"/>
      <c r="E488" s="131"/>
      <c r="F488" s="131"/>
      <c r="G488" s="134"/>
      <c r="H488" s="124"/>
      <c r="I488" s="124" t="n">
        <v>0</v>
      </c>
      <c r="J488" s="124" t="n">
        <v>0</v>
      </c>
      <c r="K488" s="125" t="n">
        <v>0</v>
      </c>
      <c r="L488" s="126" t="n">
        <f aca="false">(I488*J488*K488)</f>
        <v>0</v>
      </c>
      <c r="M488" s="126" t="n">
        <f aca="false">IF($H488="AGÊNCIA INTERNO",(0),L488*$M$14)</f>
        <v>0</v>
      </c>
      <c r="N488" s="126" t="n">
        <f aca="false">IF($H488="AGÊNCIA",($L488+$M488)*$N$14,IF($H488="AGÊNCIA INTERNO",($L488*$N$14),IF($H488="FAT.DIRETO",($M488*$N$14))))</f>
        <v>0</v>
      </c>
      <c r="O488" s="126" t="n">
        <f aca="false">L488+M488+N488</f>
        <v>0</v>
      </c>
      <c r="P488" s="127" t="s">
        <v>28</v>
      </c>
      <c r="Q488" s="132"/>
      <c r="R488" s="124" t="n">
        <v>0</v>
      </c>
      <c r="S488" s="124" t="n">
        <v>0</v>
      </c>
      <c r="T488" s="125" t="n">
        <v>0</v>
      </c>
      <c r="U488" s="126" t="n">
        <f aca="false">(R488*S488*T488)</f>
        <v>0</v>
      </c>
      <c r="V488" s="126" t="n">
        <f aca="false">IF($H488="AGÊNCIA INTERNO",(0),U488*$V$14)</f>
        <v>0</v>
      </c>
      <c r="W488" s="126" t="n">
        <f aca="false">IF($H488="AGÊNCIA",($U488+$V488)*$W$14,IF($H488="AGÊNCIA INTERNO",($U488*$N$14),IF($H488="FAT.DIRETO",($V488*$N$14))))</f>
        <v>0</v>
      </c>
      <c r="X488" s="126" t="n">
        <f aca="false">U488+V488+W488</f>
        <v>0</v>
      </c>
      <c r="Y488" s="132"/>
      <c r="Z488" s="132"/>
      <c r="AA488" s="132"/>
      <c r="AB488" s="132"/>
      <c r="AC488" s="132"/>
      <c r="AD488" s="132"/>
      <c r="AE488" s="133"/>
    </row>
    <row r="489" customFormat="false" ht="33.75" hidden="true" customHeight="true" outlineLevel="0" collapsed="false">
      <c r="A489" s="132"/>
      <c r="B489" s="133"/>
      <c r="C489" s="129"/>
      <c r="D489" s="130"/>
      <c r="E489" s="131"/>
      <c r="F489" s="131"/>
      <c r="G489" s="134"/>
      <c r="H489" s="124"/>
      <c r="I489" s="124" t="n">
        <v>0</v>
      </c>
      <c r="J489" s="124" t="n">
        <v>0</v>
      </c>
      <c r="K489" s="125" t="n">
        <v>0</v>
      </c>
      <c r="L489" s="126" t="n">
        <f aca="false">(I489*J489*K489)</f>
        <v>0</v>
      </c>
      <c r="M489" s="126" t="n">
        <f aca="false">IF($H489="AGÊNCIA INTERNO",(0),L489*$M$14)</f>
        <v>0</v>
      </c>
      <c r="N489" s="126" t="n">
        <f aca="false">IF($H489="AGÊNCIA",($L489+$M489)*$N$14,IF($H489="AGÊNCIA INTERNO",($L489*$N$14),IF($H489="FAT.DIRETO",($M489*$N$14))))</f>
        <v>0</v>
      </c>
      <c r="O489" s="126" t="n">
        <f aca="false">L489+M489+N489</f>
        <v>0</v>
      </c>
      <c r="P489" s="127" t="s">
        <v>28</v>
      </c>
      <c r="Q489" s="132"/>
      <c r="R489" s="124" t="n">
        <v>0</v>
      </c>
      <c r="S489" s="124" t="n">
        <v>0</v>
      </c>
      <c r="T489" s="125" t="n">
        <v>0</v>
      </c>
      <c r="U489" s="126" t="n">
        <f aca="false">(R489*S489*T489)</f>
        <v>0</v>
      </c>
      <c r="V489" s="126" t="n">
        <f aca="false">IF($H489="AGÊNCIA INTERNO",(0),U489*$V$14)</f>
        <v>0</v>
      </c>
      <c r="W489" s="126" t="n">
        <f aca="false">IF($H489="AGÊNCIA",($U489+$V489)*$W$14,IF($H489="AGÊNCIA INTERNO",($U489*$N$14),IF($H489="FAT.DIRETO",($V489*$N$14))))</f>
        <v>0</v>
      </c>
      <c r="X489" s="126" t="n">
        <f aca="false">U489+V489+W489</f>
        <v>0</v>
      </c>
      <c r="Y489" s="132"/>
      <c r="Z489" s="132"/>
      <c r="AA489" s="132"/>
      <c r="AB489" s="132"/>
      <c r="AC489" s="132"/>
      <c r="AD489" s="132"/>
      <c r="AE489" s="133"/>
    </row>
    <row r="490" customFormat="false" ht="33.75" hidden="true" customHeight="true" outlineLevel="0" collapsed="false">
      <c r="A490" s="132"/>
      <c r="B490" s="133"/>
      <c r="C490" s="129"/>
      <c r="D490" s="130"/>
      <c r="E490" s="131"/>
      <c r="F490" s="131"/>
      <c r="G490" s="134"/>
      <c r="H490" s="124"/>
      <c r="I490" s="124" t="n">
        <v>0</v>
      </c>
      <c r="J490" s="124" t="n">
        <v>0</v>
      </c>
      <c r="K490" s="125" t="n">
        <v>0</v>
      </c>
      <c r="L490" s="126" t="n">
        <f aca="false">(I490*J490*K490)</f>
        <v>0</v>
      </c>
      <c r="M490" s="126" t="n">
        <f aca="false">IF($H490="AGÊNCIA INTERNO",(0),L490*$M$14)</f>
        <v>0</v>
      </c>
      <c r="N490" s="126" t="n">
        <f aca="false">IF($H490="AGÊNCIA",($L490+$M490)*$N$14,IF($H490="AGÊNCIA INTERNO",($L490*$N$14),IF($H490="FAT.DIRETO",($M490*$N$14))))</f>
        <v>0</v>
      </c>
      <c r="O490" s="126" t="n">
        <f aca="false">L490+M490+N490</f>
        <v>0</v>
      </c>
      <c r="P490" s="127" t="s">
        <v>29</v>
      </c>
      <c r="Q490" s="132"/>
      <c r="R490" s="124" t="n">
        <v>0</v>
      </c>
      <c r="S490" s="124" t="n">
        <v>0</v>
      </c>
      <c r="T490" s="125" t="n">
        <v>0</v>
      </c>
      <c r="U490" s="126" t="n">
        <f aca="false">(R490*S490*T490)</f>
        <v>0</v>
      </c>
      <c r="V490" s="126" t="n">
        <f aca="false">IF($H490="AGÊNCIA INTERNO",(0),U490*$V$14)</f>
        <v>0</v>
      </c>
      <c r="W490" s="126" t="n">
        <f aca="false">IF($H490="AGÊNCIA",($U490+$V490)*$W$14,IF($H490="AGÊNCIA INTERNO",($U490*$N$14),IF($H490="FAT.DIRETO",($V490*$N$14))))</f>
        <v>0</v>
      </c>
      <c r="X490" s="126" t="n">
        <f aca="false">U490+V490+W490</f>
        <v>0</v>
      </c>
      <c r="Y490" s="132"/>
      <c r="Z490" s="132"/>
      <c r="AA490" s="132"/>
      <c r="AB490" s="132"/>
      <c r="AC490" s="132"/>
      <c r="AD490" s="132"/>
      <c r="AE490" s="133"/>
    </row>
    <row r="491" customFormat="false" ht="33.75" hidden="true" customHeight="true" outlineLevel="0" collapsed="false">
      <c r="A491" s="132"/>
      <c r="B491" s="133"/>
      <c r="C491" s="129"/>
      <c r="D491" s="130"/>
      <c r="E491" s="131"/>
      <c r="F491" s="131"/>
      <c r="G491" s="134"/>
      <c r="H491" s="124"/>
      <c r="I491" s="124" t="n">
        <v>0</v>
      </c>
      <c r="J491" s="124" t="n">
        <v>0</v>
      </c>
      <c r="K491" s="125" t="n">
        <v>0</v>
      </c>
      <c r="L491" s="126" t="n">
        <f aca="false">(I491*J491*K491)</f>
        <v>0</v>
      </c>
      <c r="M491" s="126" t="n">
        <f aca="false">IF($H491="AGÊNCIA INTERNO",(0),L491*$M$14)</f>
        <v>0</v>
      </c>
      <c r="N491" s="126" t="n">
        <f aca="false">IF($H491="AGÊNCIA",($L491+$M491)*$N$14,IF($H491="AGÊNCIA INTERNO",($L491*$N$14),IF($H491="FAT.DIRETO",($M491*$N$14))))</f>
        <v>0</v>
      </c>
      <c r="O491" s="126" t="n">
        <f aca="false">L491+M491+N491</f>
        <v>0</v>
      </c>
      <c r="P491" s="127" t="s">
        <v>29</v>
      </c>
      <c r="Q491" s="132"/>
      <c r="R491" s="124" t="n">
        <v>0</v>
      </c>
      <c r="S491" s="124" t="n">
        <v>0</v>
      </c>
      <c r="T491" s="125" t="n">
        <v>0</v>
      </c>
      <c r="U491" s="126" t="n">
        <f aca="false">(R491*S491*T491)</f>
        <v>0</v>
      </c>
      <c r="V491" s="126" t="n">
        <f aca="false">IF($H491="AGÊNCIA INTERNO",(0),U491*$V$14)</f>
        <v>0</v>
      </c>
      <c r="W491" s="126" t="n">
        <f aca="false">IF($H491="AGÊNCIA",($U491+$V491)*$W$14,IF($H491="AGÊNCIA INTERNO",($U491*$N$14),IF($H491="FAT.DIRETO",($V491*$N$14))))</f>
        <v>0</v>
      </c>
      <c r="X491" s="126" t="n">
        <f aca="false">U491+V491+W491</f>
        <v>0</v>
      </c>
      <c r="Y491" s="132"/>
      <c r="Z491" s="132"/>
      <c r="AA491" s="132"/>
      <c r="AB491" s="132"/>
      <c r="AC491" s="132"/>
      <c r="AD491" s="132"/>
      <c r="AE491" s="133"/>
    </row>
    <row r="492" customFormat="false" ht="33.75" hidden="true" customHeight="true" outlineLevel="0" collapsed="false">
      <c r="A492" s="132"/>
      <c r="B492" s="133"/>
      <c r="C492" s="129"/>
      <c r="D492" s="130"/>
      <c r="E492" s="131"/>
      <c r="F492" s="131"/>
      <c r="G492" s="134"/>
      <c r="H492" s="124"/>
      <c r="I492" s="124" t="n">
        <v>0</v>
      </c>
      <c r="J492" s="124" t="n">
        <v>0</v>
      </c>
      <c r="K492" s="125" t="n">
        <v>0</v>
      </c>
      <c r="L492" s="126" t="n">
        <f aca="false">(I492*J492*K492)</f>
        <v>0</v>
      </c>
      <c r="M492" s="126" t="n">
        <f aca="false">IF($H492="AGÊNCIA INTERNO",(0),L492*$M$14)</f>
        <v>0</v>
      </c>
      <c r="N492" s="126" t="n">
        <f aca="false">IF($H492="AGÊNCIA",($L492+$M492)*$N$14,IF($H492="AGÊNCIA INTERNO",($L492*$N$14),IF($H492="FAT.DIRETO",($M492*$N$14))))</f>
        <v>0</v>
      </c>
      <c r="O492" s="126" t="n">
        <f aca="false">L492+M492+N492</f>
        <v>0</v>
      </c>
      <c r="P492" s="127" t="s">
        <v>29</v>
      </c>
      <c r="Q492" s="132"/>
      <c r="R492" s="124" t="n">
        <v>0</v>
      </c>
      <c r="S492" s="124" t="n">
        <v>0</v>
      </c>
      <c r="T492" s="125" t="n">
        <v>0</v>
      </c>
      <c r="U492" s="126" t="n">
        <f aca="false">(R492*S492*T492)</f>
        <v>0</v>
      </c>
      <c r="V492" s="126" t="n">
        <f aca="false">IF($H492="AGÊNCIA INTERNO",(0),U492*$V$14)</f>
        <v>0</v>
      </c>
      <c r="W492" s="126" t="n">
        <f aca="false">IF($H492="AGÊNCIA",($U492+$V492)*$W$14,IF($H492="AGÊNCIA INTERNO",($U492*$N$14),IF($H492="FAT.DIRETO",($V492*$N$14))))</f>
        <v>0</v>
      </c>
      <c r="X492" s="126" t="n">
        <f aca="false">U492+V492+W492</f>
        <v>0</v>
      </c>
      <c r="Y492" s="132"/>
      <c r="Z492" s="132"/>
      <c r="AA492" s="132"/>
      <c r="AB492" s="132"/>
      <c r="AC492" s="132"/>
      <c r="AD492" s="132"/>
      <c r="AE492" s="133"/>
    </row>
    <row r="493" customFormat="false" ht="33.75" hidden="true" customHeight="true" outlineLevel="0" collapsed="false">
      <c r="A493" s="132"/>
      <c r="B493" s="133"/>
      <c r="C493" s="129"/>
      <c r="D493" s="130"/>
      <c r="E493" s="131"/>
      <c r="F493" s="131"/>
      <c r="G493" s="134"/>
      <c r="H493" s="124"/>
      <c r="I493" s="124" t="n">
        <v>0</v>
      </c>
      <c r="J493" s="124" t="n">
        <v>0</v>
      </c>
      <c r="K493" s="125" t="n">
        <v>0</v>
      </c>
      <c r="L493" s="126" t="n">
        <f aca="false">(I493*J493*K493)</f>
        <v>0</v>
      </c>
      <c r="M493" s="126" t="n">
        <f aca="false">IF($H493="AGÊNCIA INTERNO",(0),L493*$M$14)</f>
        <v>0</v>
      </c>
      <c r="N493" s="126" t="n">
        <f aca="false">IF($H493="AGÊNCIA",($L493+$M493)*$N$14,IF($H493="AGÊNCIA INTERNO",($L493*$N$14),IF($H493="FAT.DIRETO",($M493*$N$14))))</f>
        <v>0</v>
      </c>
      <c r="O493" s="126" t="n">
        <f aca="false">L493+M493+N493</f>
        <v>0</v>
      </c>
      <c r="P493" s="127" t="s">
        <v>29</v>
      </c>
      <c r="Q493" s="132"/>
      <c r="R493" s="124" t="n">
        <v>0</v>
      </c>
      <c r="S493" s="124" t="n">
        <v>0</v>
      </c>
      <c r="T493" s="125" t="n">
        <v>0</v>
      </c>
      <c r="U493" s="126" t="n">
        <f aca="false">(R493*S493*T493)</f>
        <v>0</v>
      </c>
      <c r="V493" s="126" t="n">
        <f aca="false">IF($H493="AGÊNCIA INTERNO",(0),U493*$V$14)</f>
        <v>0</v>
      </c>
      <c r="W493" s="126" t="n">
        <f aca="false">IF($H493="AGÊNCIA",($U493+$V493)*$W$14,IF($H493="AGÊNCIA INTERNO",($U493*$N$14),IF($H493="FAT.DIRETO",($V493*$N$14))))</f>
        <v>0</v>
      </c>
      <c r="X493" s="126" t="n">
        <f aca="false">U493+V493+W493</f>
        <v>0</v>
      </c>
      <c r="Y493" s="132"/>
      <c r="Z493" s="132"/>
      <c r="AA493" s="132"/>
      <c r="AB493" s="132"/>
      <c r="AC493" s="132"/>
      <c r="AD493" s="132"/>
      <c r="AE493" s="133"/>
    </row>
    <row r="494" customFormat="false" ht="33.75" hidden="true" customHeight="true" outlineLevel="0" collapsed="false">
      <c r="A494" s="132"/>
      <c r="B494" s="133"/>
      <c r="C494" s="129"/>
      <c r="D494" s="130"/>
      <c r="E494" s="131"/>
      <c r="F494" s="131"/>
      <c r="G494" s="134"/>
      <c r="H494" s="124"/>
      <c r="I494" s="124" t="n">
        <v>0</v>
      </c>
      <c r="J494" s="124" t="n">
        <v>0</v>
      </c>
      <c r="K494" s="125" t="n">
        <v>0</v>
      </c>
      <c r="L494" s="126" t="n">
        <f aca="false">(I494*J494*K494)</f>
        <v>0</v>
      </c>
      <c r="M494" s="126" t="n">
        <f aca="false">IF($H494="AGÊNCIA INTERNO",(0),L494*$M$14)</f>
        <v>0</v>
      </c>
      <c r="N494" s="126" t="n">
        <f aca="false">IF($H494="AGÊNCIA",($L494+$M494)*$N$14,IF($H494="AGÊNCIA INTERNO",($L494*$N$14),IF($H494="FAT.DIRETO",($M494*$N$14))))</f>
        <v>0</v>
      </c>
      <c r="O494" s="126" t="n">
        <f aca="false">L494+M494+N494</f>
        <v>0</v>
      </c>
      <c r="P494" s="127" t="s">
        <v>29</v>
      </c>
      <c r="Q494" s="132"/>
      <c r="R494" s="124" t="n">
        <v>0</v>
      </c>
      <c r="S494" s="124" t="n">
        <v>0</v>
      </c>
      <c r="T494" s="125" t="n">
        <v>0</v>
      </c>
      <c r="U494" s="126" t="n">
        <f aca="false">(R494*S494*T494)</f>
        <v>0</v>
      </c>
      <c r="V494" s="126" t="n">
        <f aca="false">IF($H494="AGÊNCIA INTERNO",(0),U494*$V$14)</f>
        <v>0</v>
      </c>
      <c r="W494" s="126" t="n">
        <f aca="false">IF($H494="AGÊNCIA",($U494+$V494)*$W$14,IF($H494="AGÊNCIA INTERNO",($U494*$N$14),IF($H494="FAT.DIRETO",($V494*$N$14))))</f>
        <v>0</v>
      </c>
      <c r="X494" s="126" t="n">
        <f aca="false">U494+V494+W494</f>
        <v>0</v>
      </c>
      <c r="Y494" s="132"/>
      <c r="Z494" s="132"/>
      <c r="AA494" s="132"/>
      <c r="AB494" s="132"/>
      <c r="AC494" s="132"/>
      <c r="AD494" s="132"/>
      <c r="AE494" s="133"/>
    </row>
    <row r="495" customFormat="false" ht="33.75" hidden="true" customHeight="true" outlineLevel="0" collapsed="false">
      <c r="A495" s="132"/>
      <c r="B495" s="133"/>
      <c r="C495" s="129"/>
      <c r="D495" s="130"/>
      <c r="E495" s="131"/>
      <c r="F495" s="131"/>
      <c r="G495" s="134"/>
      <c r="H495" s="124"/>
      <c r="I495" s="124" t="n">
        <v>0</v>
      </c>
      <c r="J495" s="124" t="n">
        <v>0</v>
      </c>
      <c r="K495" s="125" t="n">
        <v>0</v>
      </c>
      <c r="L495" s="126" t="n">
        <f aca="false">(I495*J495*K495)</f>
        <v>0</v>
      </c>
      <c r="M495" s="126" t="n">
        <f aca="false">IF($H495="AGÊNCIA INTERNO",(0),L495*$M$14)</f>
        <v>0</v>
      </c>
      <c r="N495" s="126" t="n">
        <f aca="false">IF($H495="AGÊNCIA",($L495+$M495)*$N$14,IF($H495="AGÊNCIA INTERNO",($L495*$N$14),IF($H495="FAT.DIRETO",($M495*$N$14))))</f>
        <v>0</v>
      </c>
      <c r="O495" s="126" t="n">
        <f aca="false">L495+M495+N495</f>
        <v>0</v>
      </c>
      <c r="P495" s="127" t="s">
        <v>29</v>
      </c>
      <c r="Q495" s="132"/>
      <c r="R495" s="124" t="n">
        <v>0</v>
      </c>
      <c r="S495" s="124" t="n">
        <v>0</v>
      </c>
      <c r="T495" s="125" t="n">
        <v>0</v>
      </c>
      <c r="U495" s="126" t="n">
        <f aca="false">(R495*S495*T495)</f>
        <v>0</v>
      </c>
      <c r="V495" s="126" t="n">
        <f aca="false">IF($H495="AGÊNCIA INTERNO",(0),U495*$V$14)</f>
        <v>0</v>
      </c>
      <c r="W495" s="126" t="n">
        <f aca="false">IF($H495="AGÊNCIA",($U495+$V495)*$W$14,IF($H495="AGÊNCIA INTERNO",($U495*$N$14),IF($H495="FAT.DIRETO",($V495*$N$14))))</f>
        <v>0</v>
      </c>
      <c r="X495" s="126" t="n">
        <f aca="false">U495+V495+W495</f>
        <v>0</v>
      </c>
      <c r="Y495" s="132"/>
      <c r="Z495" s="132"/>
      <c r="AA495" s="132"/>
      <c r="AB495" s="132"/>
      <c r="AC495" s="132"/>
      <c r="AD495" s="132"/>
      <c r="AE495" s="133"/>
    </row>
    <row r="496" customFormat="false" ht="33.75" hidden="true" customHeight="true" outlineLevel="0" collapsed="false">
      <c r="A496" s="132"/>
      <c r="B496" s="133"/>
      <c r="C496" s="129"/>
      <c r="D496" s="130"/>
      <c r="E496" s="131"/>
      <c r="F496" s="131"/>
      <c r="G496" s="134"/>
      <c r="H496" s="124"/>
      <c r="I496" s="124" t="n">
        <v>0</v>
      </c>
      <c r="J496" s="124" t="n">
        <v>0</v>
      </c>
      <c r="K496" s="125" t="n">
        <v>0</v>
      </c>
      <c r="L496" s="126" t="n">
        <f aca="false">(I496*J496*K496)</f>
        <v>0</v>
      </c>
      <c r="M496" s="126" t="n">
        <f aca="false">IF($H496="AGÊNCIA INTERNO",(0),L496*$M$14)</f>
        <v>0</v>
      </c>
      <c r="N496" s="126" t="n">
        <f aca="false">IF($H496="AGÊNCIA",($L496+$M496)*$N$14,IF($H496="AGÊNCIA INTERNO",($L496*$N$14),IF($H496="FAT.DIRETO",($M496*$N$14))))</f>
        <v>0</v>
      </c>
      <c r="O496" s="126" t="n">
        <f aca="false">L496+M496+N496</f>
        <v>0</v>
      </c>
      <c r="P496" s="127" t="s">
        <v>29</v>
      </c>
      <c r="Q496" s="132"/>
      <c r="R496" s="124" t="n">
        <v>0</v>
      </c>
      <c r="S496" s="124" t="n">
        <v>0</v>
      </c>
      <c r="T496" s="125" t="n">
        <v>0</v>
      </c>
      <c r="U496" s="126" t="n">
        <f aca="false">(R496*S496*T496)</f>
        <v>0</v>
      </c>
      <c r="V496" s="126" t="n">
        <f aca="false">IF($H496="AGÊNCIA INTERNO",(0),U496*$V$14)</f>
        <v>0</v>
      </c>
      <c r="W496" s="126" t="n">
        <f aca="false">IF($H496="AGÊNCIA",($U496+$V496)*$W$14,IF($H496="AGÊNCIA INTERNO",($U496*$N$14),IF($H496="FAT.DIRETO",($V496*$N$14))))</f>
        <v>0</v>
      </c>
      <c r="X496" s="126" t="n">
        <f aca="false">U496+V496+W496</f>
        <v>0</v>
      </c>
      <c r="Y496" s="132"/>
      <c r="Z496" s="132"/>
      <c r="AA496" s="132"/>
      <c r="AB496" s="132"/>
      <c r="AC496" s="132"/>
      <c r="AD496" s="132"/>
      <c r="AE496" s="133"/>
    </row>
    <row r="497" customFormat="false" ht="33.75" hidden="true" customHeight="true" outlineLevel="0" collapsed="false">
      <c r="A497" s="132"/>
      <c r="B497" s="133"/>
      <c r="C497" s="129"/>
      <c r="D497" s="130"/>
      <c r="E497" s="131"/>
      <c r="F497" s="131"/>
      <c r="G497" s="134"/>
      <c r="H497" s="124"/>
      <c r="I497" s="124" t="n">
        <v>0</v>
      </c>
      <c r="J497" s="124" t="n">
        <v>0</v>
      </c>
      <c r="K497" s="125" t="n">
        <v>0</v>
      </c>
      <c r="L497" s="126" t="n">
        <f aca="false">(I497*J497*K497)</f>
        <v>0</v>
      </c>
      <c r="M497" s="126" t="n">
        <f aca="false">IF($H497="AGÊNCIA INTERNO",(0),L497*$M$14)</f>
        <v>0</v>
      </c>
      <c r="N497" s="126" t="n">
        <f aca="false">IF($H497="AGÊNCIA",($L497+$M497)*$N$14,IF($H497="AGÊNCIA INTERNO",($L497*$N$14),IF($H497="FAT.DIRETO",($M497*$N$14))))</f>
        <v>0</v>
      </c>
      <c r="O497" s="126" t="n">
        <f aca="false">L497+M497+N497</f>
        <v>0</v>
      </c>
      <c r="P497" s="127" t="s">
        <v>29</v>
      </c>
      <c r="Q497" s="132"/>
      <c r="R497" s="124" t="n">
        <v>0</v>
      </c>
      <c r="S497" s="124" t="n">
        <v>0</v>
      </c>
      <c r="T497" s="125" t="n">
        <v>0</v>
      </c>
      <c r="U497" s="126" t="n">
        <f aca="false">(R497*S497*T497)</f>
        <v>0</v>
      </c>
      <c r="V497" s="126" t="n">
        <f aca="false">IF($H497="AGÊNCIA INTERNO",(0),U497*$V$14)</f>
        <v>0</v>
      </c>
      <c r="W497" s="126" t="n">
        <f aca="false">IF($H497="AGÊNCIA",($U497+$V497)*$W$14,IF($H497="AGÊNCIA INTERNO",($U497*$N$14),IF($H497="FAT.DIRETO",($V497*$N$14))))</f>
        <v>0</v>
      </c>
      <c r="X497" s="126" t="n">
        <f aca="false">U497+V497+W497</f>
        <v>0</v>
      </c>
      <c r="Y497" s="132"/>
      <c r="Z497" s="132"/>
      <c r="AA497" s="132"/>
      <c r="AB497" s="132"/>
      <c r="AC497" s="132"/>
      <c r="AD497" s="132"/>
      <c r="AE497" s="133"/>
    </row>
    <row r="498" customFormat="false" ht="33.75" hidden="true" customHeight="true" outlineLevel="0" collapsed="false">
      <c r="A498" s="132"/>
      <c r="B498" s="133"/>
      <c r="C498" s="129"/>
      <c r="D498" s="130"/>
      <c r="E498" s="131"/>
      <c r="F498" s="131"/>
      <c r="G498" s="134"/>
      <c r="H498" s="124"/>
      <c r="I498" s="124" t="n">
        <v>0</v>
      </c>
      <c r="J498" s="124" t="n">
        <v>0</v>
      </c>
      <c r="K498" s="125" t="n">
        <v>0</v>
      </c>
      <c r="L498" s="126" t="n">
        <f aca="false">(I498*J498*K498)</f>
        <v>0</v>
      </c>
      <c r="M498" s="126" t="n">
        <f aca="false">IF($H498="AGÊNCIA INTERNO",(0),L498*$M$14)</f>
        <v>0</v>
      </c>
      <c r="N498" s="126" t="n">
        <f aca="false">IF($H498="AGÊNCIA",($L498+$M498)*$N$14,IF($H498="AGÊNCIA INTERNO",($L498*$N$14),IF($H498="FAT.DIRETO",($M498*$N$14))))</f>
        <v>0</v>
      </c>
      <c r="O498" s="126" t="n">
        <f aca="false">L498+M498+N498</f>
        <v>0</v>
      </c>
      <c r="P498" s="127" t="s">
        <v>29</v>
      </c>
      <c r="Q498" s="132"/>
      <c r="R498" s="124" t="n">
        <v>0</v>
      </c>
      <c r="S498" s="124" t="n">
        <v>0</v>
      </c>
      <c r="T498" s="125" t="n">
        <v>0</v>
      </c>
      <c r="U498" s="126" t="n">
        <f aca="false">(R498*S498*T498)</f>
        <v>0</v>
      </c>
      <c r="V498" s="126" t="n">
        <f aca="false">IF($H498="AGÊNCIA INTERNO",(0),U498*$V$14)</f>
        <v>0</v>
      </c>
      <c r="W498" s="126" t="n">
        <f aca="false">IF($H498="AGÊNCIA",($U498+$V498)*$W$14,IF($H498="AGÊNCIA INTERNO",($U498*$N$14),IF($H498="FAT.DIRETO",($V498*$N$14))))</f>
        <v>0</v>
      </c>
      <c r="X498" s="126" t="n">
        <f aca="false">U498+V498+W498</f>
        <v>0</v>
      </c>
      <c r="Y498" s="132"/>
      <c r="Z498" s="132"/>
      <c r="AA498" s="132"/>
      <c r="AB498" s="132"/>
      <c r="AC498" s="132"/>
      <c r="AD498" s="132"/>
      <c r="AE498" s="133"/>
    </row>
    <row r="499" customFormat="false" ht="33.75" hidden="true" customHeight="true" outlineLevel="0" collapsed="false">
      <c r="A499" s="132"/>
      <c r="B499" s="133"/>
      <c r="C499" s="129"/>
      <c r="D499" s="130"/>
      <c r="E499" s="131"/>
      <c r="F499" s="131"/>
      <c r="G499" s="134"/>
      <c r="H499" s="124"/>
      <c r="I499" s="124" t="n">
        <v>0</v>
      </c>
      <c r="J499" s="124" t="n">
        <v>0</v>
      </c>
      <c r="K499" s="125" t="n">
        <v>0</v>
      </c>
      <c r="L499" s="126" t="n">
        <f aca="false">(I499*J499*K499)</f>
        <v>0</v>
      </c>
      <c r="M499" s="126" t="n">
        <f aca="false">IF($H499="AGÊNCIA INTERNO",(0),L499*$M$14)</f>
        <v>0</v>
      </c>
      <c r="N499" s="126" t="n">
        <f aca="false">IF($H499="AGÊNCIA",($L499+$M499)*$N$14,IF($H499="AGÊNCIA INTERNO",($L499*$N$14),IF($H499="FAT.DIRETO",($M499*$N$14))))</f>
        <v>0</v>
      </c>
      <c r="O499" s="126" t="n">
        <f aca="false">L499+M499+N499</f>
        <v>0</v>
      </c>
      <c r="P499" s="127" t="s">
        <v>29</v>
      </c>
      <c r="Q499" s="132"/>
      <c r="R499" s="124" t="n">
        <v>0</v>
      </c>
      <c r="S499" s="124" t="n">
        <v>0</v>
      </c>
      <c r="T499" s="125" t="n">
        <v>0</v>
      </c>
      <c r="U499" s="126" t="n">
        <f aca="false">(R499*S499*T499)</f>
        <v>0</v>
      </c>
      <c r="V499" s="126" t="n">
        <f aca="false">IF($H499="AGÊNCIA INTERNO",(0),U499*$V$14)</f>
        <v>0</v>
      </c>
      <c r="W499" s="126" t="n">
        <f aca="false">IF($H499="AGÊNCIA",($U499+$V499)*$W$14,IF($H499="AGÊNCIA INTERNO",($U499*$N$14),IF($H499="FAT.DIRETO",($V499*$N$14))))</f>
        <v>0</v>
      </c>
      <c r="X499" s="126" t="n">
        <f aca="false">U499+V499+W499</f>
        <v>0</v>
      </c>
      <c r="Y499" s="132"/>
      <c r="Z499" s="132"/>
      <c r="AA499" s="132"/>
      <c r="AB499" s="132"/>
      <c r="AC499" s="132"/>
      <c r="AD499" s="132"/>
      <c r="AE499" s="133"/>
    </row>
    <row r="500" customFormat="false" ht="33.75" hidden="true" customHeight="true" outlineLevel="0" collapsed="false">
      <c r="A500" s="132"/>
      <c r="B500" s="133"/>
      <c r="C500" s="129"/>
      <c r="D500" s="130"/>
      <c r="E500" s="131"/>
      <c r="F500" s="131"/>
      <c r="G500" s="134"/>
      <c r="H500" s="124"/>
      <c r="I500" s="124" t="n">
        <v>0</v>
      </c>
      <c r="J500" s="124" t="n">
        <v>0</v>
      </c>
      <c r="K500" s="125" t="n">
        <v>0</v>
      </c>
      <c r="L500" s="126" t="n">
        <f aca="false">(I500*J500*K500)</f>
        <v>0</v>
      </c>
      <c r="M500" s="126" t="n">
        <f aca="false">IF($H500="AGÊNCIA INTERNO",(0),L500*$M$14)</f>
        <v>0</v>
      </c>
      <c r="N500" s="126" t="n">
        <f aca="false">IF($H500="AGÊNCIA",($L500+$M500)*$N$14,IF($H500="AGÊNCIA INTERNO",($L500*$N$14),IF($H500="FAT.DIRETO",($M500*$N$14))))</f>
        <v>0</v>
      </c>
      <c r="O500" s="126" t="n">
        <f aca="false">L500+M500+N500</f>
        <v>0</v>
      </c>
      <c r="P500" s="127" t="s">
        <v>29</v>
      </c>
      <c r="Q500" s="132"/>
      <c r="R500" s="124" t="n">
        <v>0</v>
      </c>
      <c r="S500" s="124" t="n">
        <v>0</v>
      </c>
      <c r="T500" s="125" t="n">
        <v>0</v>
      </c>
      <c r="U500" s="126" t="n">
        <f aca="false">(R500*S500*T500)</f>
        <v>0</v>
      </c>
      <c r="V500" s="126" t="n">
        <f aca="false">IF($H500="AGÊNCIA INTERNO",(0),U500*$V$14)</f>
        <v>0</v>
      </c>
      <c r="W500" s="126" t="n">
        <f aca="false">IF($H500="AGÊNCIA",($U500+$V500)*$W$14,IF($H500="AGÊNCIA INTERNO",($U500*$N$14),IF($H500="FAT.DIRETO",($V500*$N$14))))</f>
        <v>0</v>
      </c>
      <c r="X500" s="126" t="n">
        <f aca="false">U500+V500+W500</f>
        <v>0</v>
      </c>
      <c r="Y500" s="132"/>
      <c r="Z500" s="132"/>
      <c r="AA500" s="132"/>
      <c r="AB500" s="132"/>
      <c r="AC500" s="132"/>
      <c r="AD500" s="132"/>
      <c r="AE500" s="133"/>
    </row>
    <row r="501" customFormat="false" ht="33.75" hidden="true" customHeight="true" outlineLevel="0" collapsed="false">
      <c r="A501" s="132"/>
      <c r="B501" s="133"/>
      <c r="C501" s="129"/>
      <c r="D501" s="130"/>
      <c r="E501" s="131"/>
      <c r="F501" s="131"/>
      <c r="G501" s="134"/>
      <c r="H501" s="124"/>
      <c r="I501" s="124" t="n">
        <v>0</v>
      </c>
      <c r="J501" s="124" t="n">
        <v>0</v>
      </c>
      <c r="K501" s="125" t="n">
        <v>0</v>
      </c>
      <c r="L501" s="126" t="n">
        <f aca="false">(I501*J501*K501)</f>
        <v>0</v>
      </c>
      <c r="M501" s="126" t="n">
        <f aca="false">IF($H501="AGÊNCIA INTERNO",(0),L501*$M$14)</f>
        <v>0</v>
      </c>
      <c r="N501" s="126" t="n">
        <f aca="false">IF($H501="AGÊNCIA",($L501+$M501)*$N$14,IF($H501="AGÊNCIA INTERNO",($L501*$N$14),IF($H501="FAT.DIRETO",($M501*$N$14))))</f>
        <v>0</v>
      </c>
      <c r="O501" s="126" t="n">
        <f aca="false">L501+M501+N501</f>
        <v>0</v>
      </c>
      <c r="P501" s="127" t="s">
        <v>29</v>
      </c>
      <c r="Q501" s="132"/>
      <c r="R501" s="124" t="n">
        <v>0</v>
      </c>
      <c r="S501" s="124" t="n">
        <v>0</v>
      </c>
      <c r="T501" s="125" t="n">
        <v>0</v>
      </c>
      <c r="U501" s="126" t="n">
        <f aca="false">(R501*S501*T501)</f>
        <v>0</v>
      </c>
      <c r="V501" s="126" t="n">
        <f aca="false">IF($H501="AGÊNCIA INTERNO",(0),U501*$V$14)</f>
        <v>0</v>
      </c>
      <c r="W501" s="126" t="n">
        <f aca="false">IF($H501="AGÊNCIA",($U501+$V501)*$W$14,IF($H501="AGÊNCIA INTERNO",($U501*$N$14),IF($H501="FAT.DIRETO",($V501*$N$14))))</f>
        <v>0</v>
      </c>
      <c r="X501" s="126" t="n">
        <f aca="false">U501+V501+W501</f>
        <v>0</v>
      </c>
      <c r="Y501" s="132"/>
      <c r="Z501" s="132"/>
      <c r="AA501" s="132"/>
      <c r="AB501" s="132"/>
      <c r="AC501" s="132"/>
      <c r="AD501" s="132"/>
      <c r="AE501" s="133"/>
    </row>
    <row r="502" customFormat="false" ht="33.75" hidden="true" customHeight="true" outlineLevel="0" collapsed="false">
      <c r="A502" s="132"/>
      <c r="B502" s="133"/>
      <c r="C502" s="129"/>
      <c r="D502" s="130"/>
      <c r="E502" s="131"/>
      <c r="F502" s="131"/>
      <c r="G502" s="134"/>
      <c r="H502" s="124"/>
      <c r="I502" s="124" t="n">
        <v>0</v>
      </c>
      <c r="J502" s="124" t="n">
        <v>0</v>
      </c>
      <c r="K502" s="125" t="n">
        <v>0</v>
      </c>
      <c r="L502" s="126" t="n">
        <f aca="false">(I502*J502*K502)</f>
        <v>0</v>
      </c>
      <c r="M502" s="126" t="n">
        <f aca="false">IF($H502="AGÊNCIA INTERNO",(0),L502*$M$14)</f>
        <v>0</v>
      </c>
      <c r="N502" s="126" t="n">
        <f aca="false">IF($H502="AGÊNCIA",($L502+$M502)*$N$14,IF($H502="AGÊNCIA INTERNO",($L502*$N$14),IF($H502="FAT.DIRETO",($M502*$N$14))))</f>
        <v>0</v>
      </c>
      <c r="O502" s="126" t="n">
        <f aca="false">L502+M502+N502</f>
        <v>0</v>
      </c>
      <c r="P502" s="127" t="s">
        <v>29</v>
      </c>
      <c r="Q502" s="132"/>
      <c r="R502" s="124" t="n">
        <v>0</v>
      </c>
      <c r="S502" s="124" t="n">
        <v>0</v>
      </c>
      <c r="T502" s="125" t="n">
        <v>0</v>
      </c>
      <c r="U502" s="126" t="n">
        <f aca="false">(R502*S502*T502)</f>
        <v>0</v>
      </c>
      <c r="V502" s="126" t="n">
        <f aca="false">IF($H502="AGÊNCIA INTERNO",(0),U502*$V$14)</f>
        <v>0</v>
      </c>
      <c r="W502" s="126" t="n">
        <f aca="false">IF($H502="AGÊNCIA",($U502+$V502)*$W$14,IF($H502="AGÊNCIA INTERNO",($U502*$N$14),IF($H502="FAT.DIRETO",($V502*$N$14))))</f>
        <v>0</v>
      </c>
      <c r="X502" s="126" t="n">
        <f aca="false">U502+V502+W502</f>
        <v>0</v>
      </c>
      <c r="Y502" s="132"/>
      <c r="Z502" s="132"/>
      <c r="AA502" s="132"/>
      <c r="AB502" s="132"/>
      <c r="AC502" s="132"/>
      <c r="AD502" s="132"/>
      <c r="AE502" s="133"/>
    </row>
    <row r="503" customFormat="false" ht="33.75" hidden="true" customHeight="true" outlineLevel="0" collapsed="false">
      <c r="A503" s="132"/>
      <c r="B503" s="133"/>
      <c r="C503" s="129"/>
      <c r="D503" s="130"/>
      <c r="E503" s="131"/>
      <c r="F503" s="131"/>
      <c r="G503" s="134"/>
      <c r="H503" s="124"/>
      <c r="I503" s="124" t="n">
        <v>0</v>
      </c>
      <c r="J503" s="124" t="n">
        <v>0</v>
      </c>
      <c r="K503" s="125" t="n">
        <v>0</v>
      </c>
      <c r="L503" s="126" t="n">
        <f aca="false">(I503*J503*K503)</f>
        <v>0</v>
      </c>
      <c r="M503" s="126" t="n">
        <f aca="false">IF($H503="AGÊNCIA INTERNO",(0),L503*$M$14)</f>
        <v>0</v>
      </c>
      <c r="N503" s="126" t="n">
        <f aca="false">IF($H503="AGÊNCIA",($L503+$M503)*$N$14,IF($H503="AGÊNCIA INTERNO",($L503*$N$14),IF($H503="FAT.DIRETO",($M503*$N$14))))</f>
        <v>0</v>
      </c>
      <c r="O503" s="126" t="n">
        <f aca="false">L503+M503+N503</f>
        <v>0</v>
      </c>
      <c r="P503" s="127" t="s">
        <v>29</v>
      </c>
      <c r="Q503" s="132"/>
      <c r="R503" s="124" t="n">
        <v>0</v>
      </c>
      <c r="S503" s="124" t="n">
        <v>0</v>
      </c>
      <c r="T503" s="125" t="n">
        <v>0</v>
      </c>
      <c r="U503" s="126" t="n">
        <f aca="false">(R503*S503*T503)</f>
        <v>0</v>
      </c>
      <c r="V503" s="126" t="n">
        <f aca="false">IF($H503="AGÊNCIA INTERNO",(0),U503*$V$14)</f>
        <v>0</v>
      </c>
      <c r="W503" s="126" t="n">
        <f aca="false">IF($H503="AGÊNCIA",($U503+$V503)*$W$14,IF($H503="AGÊNCIA INTERNO",($U503*$N$14),IF($H503="FAT.DIRETO",($V503*$N$14))))</f>
        <v>0</v>
      </c>
      <c r="X503" s="126" t="n">
        <f aca="false">U503+V503+W503</f>
        <v>0</v>
      </c>
      <c r="Y503" s="132"/>
      <c r="Z503" s="132"/>
      <c r="AA503" s="132"/>
      <c r="AB503" s="132"/>
      <c r="AC503" s="132"/>
      <c r="AD503" s="132"/>
      <c r="AE503" s="133"/>
    </row>
    <row r="504" customFormat="false" ht="33.75" hidden="true" customHeight="true" outlineLevel="0" collapsed="false">
      <c r="A504" s="132"/>
      <c r="B504" s="133"/>
      <c r="C504" s="129"/>
      <c r="D504" s="130"/>
      <c r="E504" s="131"/>
      <c r="F504" s="131"/>
      <c r="G504" s="134"/>
      <c r="H504" s="124"/>
      <c r="I504" s="124" t="n">
        <v>0</v>
      </c>
      <c r="J504" s="124" t="n">
        <v>0</v>
      </c>
      <c r="K504" s="125" t="n">
        <v>0</v>
      </c>
      <c r="L504" s="126" t="n">
        <f aca="false">(I504*J504*K504)</f>
        <v>0</v>
      </c>
      <c r="M504" s="126" t="n">
        <f aca="false">IF($H504="AGÊNCIA INTERNO",(0),L504*$M$14)</f>
        <v>0</v>
      </c>
      <c r="N504" s="126" t="n">
        <f aca="false">IF($H504="AGÊNCIA",($L504+$M504)*$N$14,IF($H504="AGÊNCIA INTERNO",($L504*$N$14),IF($H504="FAT.DIRETO",($M504*$N$14))))</f>
        <v>0</v>
      </c>
      <c r="O504" s="126" t="n">
        <f aca="false">L504+M504+N504</f>
        <v>0</v>
      </c>
      <c r="P504" s="127" t="s">
        <v>29</v>
      </c>
      <c r="Q504" s="132"/>
      <c r="R504" s="124" t="n">
        <v>0</v>
      </c>
      <c r="S504" s="124" t="n">
        <v>0</v>
      </c>
      <c r="T504" s="125" t="n">
        <v>0</v>
      </c>
      <c r="U504" s="126" t="n">
        <f aca="false">(R504*S504*T504)</f>
        <v>0</v>
      </c>
      <c r="V504" s="126" t="n">
        <f aca="false">IF($H504="AGÊNCIA INTERNO",(0),U504*$V$14)</f>
        <v>0</v>
      </c>
      <c r="W504" s="126" t="n">
        <f aca="false">IF($H504="AGÊNCIA",($U504+$V504)*$W$14,IF($H504="AGÊNCIA INTERNO",($U504*$N$14),IF($H504="FAT.DIRETO",($V504*$N$14))))</f>
        <v>0</v>
      </c>
      <c r="X504" s="126" t="n">
        <f aca="false">U504+V504+W504</f>
        <v>0</v>
      </c>
      <c r="Y504" s="132"/>
      <c r="Z504" s="132"/>
      <c r="AA504" s="132"/>
      <c r="AB504" s="132"/>
      <c r="AC504" s="132"/>
      <c r="AD504" s="132"/>
      <c r="AE504" s="133"/>
    </row>
    <row r="505" customFormat="false" ht="33.75" hidden="true" customHeight="true" outlineLevel="0" collapsed="false">
      <c r="A505" s="132"/>
      <c r="B505" s="133"/>
      <c r="C505" s="129"/>
      <c r="D505" s="130"/>
      <c r="E505" s="131"/>
      <c r="F505" s="131"/>
      <c r="G505" s="134"/>
      <c r="H505" s="124"/>
      <c r="I505" s="124" t="n">
        <v>0</v>
      </c>
      <c r="J505" s="124" t="n">
        <v>0</v>
      </c>
      <c r="K505" s="125" t="n">
        <v>0</v>
      </c>
      <c r="L505" s="126" t="n">
        <f aca="false">(I505*J505*K505)</f>
        <v>0</v>
      </c>
      <c r="M505" s="126" t="n">
        <f aca="false">IF($H505="AGÊNCIA INTERNO",(0),L505*$M$14)</f>
        <v>0</v>
      </c>
      <c r="N505" s="126" t="n">
        <f aca="false">IF($H505="AGÊNCIA",($L505+$M505)*$N$14,IF($H505="AGÊNCIA INTERNO",($L505*$N$14),IF($H505="FAT.DIRETO",($M505*$N$14))))</f>
        <v>0</v>
      </c>
      <c r="O505" s="126" t="n">
        <f aca="false">L505+M505+N505</f>
        <v>0</v>
      </c>
      <c r="P505" s="127" t="s">
        <v>29</v>
      </c>
      <c r="Q505" s="132"/>
      <c r="R505" s="124" t="n">
        <v>0</v>
      </c>
      <c r="S505" s="124" t="n">
        <v>0</v>
      </c>
      <c r="T505" s="125" t="n">
        <v>0</v>
      </c>
      <c r="U505" s="126" t="n">
        <f aca="false">(R505*S505*T505)</f>
        <v>0</v>
      </c>
      <c r="V505" s="126" t="n">
        <f aca="false">IF($H505="AGÊNCIA INTERNO",(0),U505*$V$14)</f>
        <v>0</v>
      </c>
      <c r="W505" s="126" t="n">
        <f aca="false">IF($H505="AGÊNCIA",($U505+$V505)*$W$14,IF($H505="AGÊNCIA INTERNO",($U505*$N$14),IF($H505="FAT.DIRETO",($V505*$N$14))))</f>
        <v>0</v>
      </c>
      <c r="X505" s="126" t="n">
        <f aca="false">U505+V505+W505</f>
        <v>0</v>
      </c>
      <c r="Y505" s="132"/>
      <c r="Z505" s="132"/>
      <c r="AA505" s="132"/>
      <c r="AB505" s="132"/>
      <c r="AC505" s="132"/>
      <c r="AD505" s="132"/>
      <c r="AE505" s="133"/>
    </row>
    <row r="506" customFormat="false" ht="33.75" hidden="true" customHeight="true" outlineLevel="0" collapsed="false">
      <c r="A506" s="132"/>
      <c r="B506" s="133"/>
      <c r="C506" s="129"/>
      <c r="D506" s="130"/>
      <c r="E506" s="131"/>
      <c r="F506" s="131"/>
      <c r="G506" s="134"/>
      <c r="H506" s="124"/>
      <c r="I506" s="124" t="n">
        <v>0</v>
      </c>
      <c r="J506" s="124" t="n">
        <v>0</v>
      </c>
      <c r="K506" s="125" t="n">
        <v>0</v>
      </c>
      <c r="L506" s="126" t="n">
        <f aca="false">(I506*J506*K506)</f>
        <v>0</v>
      </c>
      <c r="M506" s="126" t="n">
        <f aca="false">IF($H506="AGÊNCIA INTERNO",(0),L506*$M$14)</f>
        <v>0</v>
      </c>
      <c r="N506" s="126" t="n">
        <f aca="false">IF($H506="AGÊNCIA",($L506+$M506)*$N$14,IF($H506="AGÊNCIA INTERNO",($L506*$N$14),IF($H506="FAT.DIRETO",($M506*$N$14))))</f>
        <v>0</v>
      </c>
      <c r="O506" s="126" t="n">
        <f aca="false">L506+M506+N506</f>
        <v>0</v>
      </c>
      <c r="P506" s="127" t="s">
        <v>29</v>
      </c>
      <c r="Q506" s="132"/>
      <c r="R506" s="124" t="n">
        <v>0</v>
      </c>
      <c r="S506" s="124" t="n">
        <v>0</v>
      </c>
      <c r="T506" s="125" t="n">
        <v>0</v>
      </c>
      <c r="U506" s="126" t="n">
        <f aca="false">(R506*S506*T506)</f>
        <v>0</v>
      </c>
      <c r="V506" s="126" t="n">
        <f aca="false">IF($H506="AGÊNCIA INTERNO",(0),U506*$V$14)</f>
        <v>0</v>
      </c>
      <c r="W506" s="126" t="n">
        <f aca="false">IF($H506="AGÊNCIA",($U506+$V506)*$W$14,IF($H506="AGÊNCIA INTERNO",($U506*$N$14),IF($H506="FAT.DIRETO",($V506*$N$14))))</f>
        <v>0</v>
      </c>
      <c r="X506" s="126" t="n">
        <f aca="false">U506+V506+W506</f>
        <v>0</v>
      </c>
      <c r="Y506" s="132"/>
      <c r="Z506" s="132"/>
      <c r="AA506" s="132"/>
      <c r="AB506" s="132"/>
      <c r="AC506" s="132"/>
      <c r="AD506" s="132"/>
      <c r="AE506" s="133"/>
    </row>
    <row r="507" customFormat="false" ht="33.75" hidden="true" customHeight="true" outlineLevel="0" collapsed="false">
      <c r="A507" s="132"/>
      <c r="B507" s="133"/>
      <c r="C507" s="129"/>
      <c r="D507" s="130"/>
      <c r="E507" s="131"/>
      <c r="F507" s="131"/>
      <c r="G507" s="134"/>
      <c r="H507" s="124"/>
      <c r="I507" s="124" t="n">
        <v>0</v>
      </c>
      <c r="J507" s="124" t="n">
        <v>0</v>
      </c>
      <c r="K507" s="125" t="n">
        <v>0</v>
      </c>
      <c r="L507" s="126" t="n">
        <f aca="false">(I507*J507*K507)</f>
        <v>0</v>
      </c>
      <c r="M507" s="126" t="n">
        <f aca="false">IF($H507="AGÊNCIA INTERNO",(0),L507*$M$14)</f>
        <v>0</v>
      </c>
      <c r="N507" s="126" t="n">
        <f aca="false">IF($H507="AGÊNCIA",($L507+$M507)*$N$14,IF($H507="AGÊNCIA INTERNO",($L507*$N$14),IF($H507="FAT.DIRETO",($M507*$N$14))))</f>
        <v>0</v>
      </c>
      <c r="O507" s="126" t="n">
        <f aca="false">L507+M507+N507</f>
        <v>0</v>
      </c>
      <c r="P507" s="127" t="s">
        <v>29</v>
      </c>
      <c r="Q507" s="132"/>
      <c r="R507" s="124" t="n">
        <v>0</v>
      </c>
      <c r="S507" s="124" t="n">
        <v>0</v>
      </c>
      <c r="T507" s="125" t="n">
        <v>0</v>
      </c>
      <c r="U507" s="126" t="n">
        <f aca="false">(R507*S507*T507)</f>
        <v>0</v>
      </c>
      <c r="V507" s="126" t="n">
        <f aca="false">IF($H507="AGÊNCIA INTERNO",(0),U507*$V$14)</f>
        <v>0</v>
      </c>
      <c r="W507" s="126" t="n">
        <f aca="false">IF($H507="AGÊNCIA",($U507+$V507)*$W$14,IF($H507="AGÊNCIA INTERNO",($U507*$N$14),IF($H507="FAT.DIRETO",($V507*$N$14))))</f>
        <v>0</v>
      </c>
      <c r="X507" s="126" t="n">
        <f aca="false">U507+V507+W507</f>
        <v>0</v>
      </c>
      <c r="Y507" s="132"/>
      <c r="Z507" s="132"/>
      <c r="AA507" s="132"/>
      <c r="AB507" s="132"/>
      <c r="AC507" s="132"/>
      <c r="AD507" s="132"/>
      <c r="AE507" s="133"/>
    </row>
    <row r="508" customFormat="false" ht="33.75" hidden="true" customHeight="true" outlineLevel="0" collapsed="false">
      <c r="A508" s="132"/>
      <c r="B508" s="133"/>
      <c r="C508" s="129"/>
      <c r="D508" s="130"/>
      <c r="E508" s="131"/>
      <c r="F508" s="131"/>
      <c r="G508" s="134"/>
      <c r="H508" s="124"/>
      <c r="I508" s="124" t="n">
        <v>0</v>
      </c>
      <c r="J508" s="124" t="n">
        <v>0</v>
      </c>
      <c r="K508" s="125" t="n">
        <v>0</v>
      </c>
      <c r="L508" s="126" t="n">
        <f aca="false">(I508*J508*K508)</f>
        <v>0</v>
      </c>
      <c r="M508" s="126" t="n">
        <f aca="false">IF($H508="AGÊNCIA INTERNO",(0),L508*$M$14)</f>
        <v>0</v>
      </c>
      <c r="N508" s="126" t="n">
        <f aca="false">IF($H508="AGÊNCIA",($L508+$M508)*$N$14,IF($H508="AGÊNCIA INTERNO",($L508*$N$14),IF($H508="FAT.DIRETO",($M508*$N$14))))</f>
        <v>0</v>
      </c>
      <c r="O508" s="126" t="n">
        <f aca="false">L508+M508+N508</f>
        <v>0</v>
      </c>
      <c r="P508" s="127" t="s">
        <v>29</v>
      </c>
      <c r="Q508" s="132"/>
      <c r="R508" s="124" t="n">
        <v>0</v>
      </c>
      <c r="S508" s="124" t="n">
        <v>0</v>
      </c>
      <c r="T508" s="125" t="n">
        <v>0</v>
      </c>
      <c r="U508" s="126" t="n">
        <f aca="false">(R508*S508*T508)</f>
        <v>0</v>
      </c>
      <c r="V508" s="126" t="n">
        <f aca="false">IF($H508="AGÊNCIA INTERNO",(0),U508*$V$14)</f>
        <v>0</v>
      </c>
      <c r="W508" s="126" t="n">
        <f aca="false">IF($H508="AGÊNCIA",($U508+$V508)*$W$14,IF($H508="AGÊNCIA INTERNO",($U508*$N$14),IF($H508="FAT.DIRETO",($V508*$N$14))))</f>
        <v>0</v>
      </c>
      <c r="X508" s="126" t="n">
        <f aca="false">U508+V508+W508</f>
        <v>0</v>
      </c>
      <c r="Y508" s="132"/>
      <c r="Z508" s="132"/>
      <c r="AA508" s="132"/>
      <c r="AB508" s="132"/>
      <c r="AC508" s="132"/>
      <c r="AD508" s="132"/>
      <c r="AE508" s="133"/>
    </row>
    <row r="509" customFormat="false" ht="33.75" hidden="true" customHeight="true" outlineLevel="0" collapsed="false">
      <c r="A509" s="132"/>
      <c r="B509" s="133"/>
      <c r="C509" s="129"/>
      <c r="D509" s="130"/>
      <c r="E509" s="131"/>
      <c r="F509" s="131"/>
      <c r="G509" s="134"/>
      <c r="H509" s="124"/>
      <c r="I509" s="124" t="n">
        <v>0</v>
      </c>
      <c r="J509" s="124" t="n">
        <v>0</v>
      </c>
      <c r="K509" s="125" t="n">
        <v>0</v>
      </c>
      <c r="L509" s="126" t="n">
        <f aca="false">(I509*J509*K509)</f>
        <v>0</v>
      </c>
      <c r="M509" s="126" t="n">
        <f aca="false">IF($H509="AGÊNCIA INTERNO",(0),L509*$M$14)</f>
        <v>0</v>
      </c>
      <c r="N509" s="126" t="n">
        <f aca="false">IF($H509="AGÊNCIA",($L509+$M509)*$N$14,IF($H509="AGÊNCIA INTERNO",($L509*$N$14),IF($H509="FAT.DIRETO",($M509*$N$14))))</f>
        <v>0</v>
      </c>
      <c r="O509" s="126" t="n">
        <f aca="false">L509+M509+N509</f>
        <v>0</v>
      </c>
      <c r="P509" s="127" t="s">
        <v>29</v>
      </c>
      <c r="Q509" s="132"/>
      <c r="R509" s="124" t="n">
        <v>0</v>
      </c>
      <c r="S509" s="124" t="n">
        <v>0</v>
      </c>
      <c r="T509" s="125" t="n">
        <v>0</v>
      </c>
      <c r="U509" s="126" t="n">
        <f aca="false">(R509*S509*T509)</f>
        <v>0</v>
      </c>
      <c r="V509" s="126" t="n">
        <f aca="false">IF($H509="AGÊNCIA INTERNO",(0),U509*$V$14)</f>
        <v>0</v>
      </c>
      <c r="W509" s="126" t="n">
        <f aca="false">IF($H509="AGÊNCIA",($U509+$V509)*$W$14,IF($H509="AGÊNCIA INTERNO",($U509*$N$14),IF($H509="FAT.DIRETO",($V509*$N$14))))</f>
        <v>0</v>
      </c>
      <c r="X509" s="126" t="n">
        <f aca="false">U509+V509+W509</f>
        <v>0</v>
      </c>
      <c r="Y509" s="132"/>
      <c r="Z509" s="132"/>
      <c r="AA509" s="132"/>
      <c r="AB509" s="132"/>
      <c r="AC509" s="132"/>
      <c r="AD509" s="132"/>
      <c r="AE509" s="133"/>
    </row>
    <row r="510" customFormat="false" ht="33.75" hidden="true" customHeight="true" outlineLevel="0" collapsed="false">
      <c r="A510" s="132"/>
      <c r="B510" s="133"/>
      <c r="C510" s="129"/>
      <c r="D510" s="130"/>
      <c r="E510" s="131"/>
      <c r="F510" s="131"/>
      <c r="G510" s="134"/>
      <c r="H510" s="124"/>
      <c r="I510" s="124" t="n">
        <v>0</v>
      </c>
      <c r="J510" s="124" t="n">
        <v>0</v>
      </c>
      <c r="K510" s="125" t="n">
        <v>0</v>
      </c>
      <c r="L510" s="126" t="n">
        <f aca="false">(I510*J510*K510)</f>
        <v>0</v>
      </c>
      <c r="M510" s="126" t="n">
        <f aca="false">IF($H510="AGÊNCIA INTERNO",(0),L510*$M$14)</f>
        <v>0</v>
      </c>
      <c r="N510" s="126" t="n">
        <f aca="false">IF($H510="AGÊNCIA",($L510+$M510)*$N$14,IF($H510="AGÊNCIA INTERNO",($L510*$N$14),IF($H510="FAT.DIRETO",($M510*$N$14))))</f>
        <v>0</v>
      </c>
      <c r="O510" s="126" t="n">
        <f aca="false">L510+M510+N510</f>
        <v>0</v>
      </c>
      <c r="P510" s="127" t="s">
        <v>29</v>
      </c>
      <c r="Q510" s="132"/>
      <c r="R510" s="124" t="n">
        <v>0</v>
      </c>
      <c r="S510" s="124" t="n">
        <v>0</v>
      </c>
      <c r="T510" s="125" t="n">
        <v>0</v>
      </c>
      <c r="U510" s="126" t="n">
        <f aca="false">(R510*S510*T510)</f>
        <v>0</v>
      </c>
      <c r="V510" s="126" t="n">
        <f aca="false">IF($H510="AGÊNCIA INTERNO",(0),U510*$V$14)</f>
        <v>0</v>
      </c>
      <c r="W510" s="126" t="n">
        <f aca="false">IF($H510="AGÊNCIA",($U510+$V510)*$W$14,IF($H510="AGÊNCIA INTERNO",($U510*$N$14),IF($H510="FAT.DIRETO",($V510*$N$14))))</f>
        <v>0</v>
      </c>
      <c r="X510" s="126" t="n">
        <f aca="false">U510+V510+W510</f>
        <v>0</v>
      </c>
      <c r="Y510" s="132"/>
      <c r="Z510" s="132"/>
      <c r="AA510" s="132"/>
      <c r="AB510" s="132"/>
      <c r="AC510" s="132"/>
      <c r="AD510" s="132"/>
      <c r="AE510" s="133"/>
    </row>
    <row r="511" customFormat="false" ht="33.75" hidden="true" customHeight="true" outlineLevel="0" collapsed="false">
      <c r="A511" s="132"/>
      <c r="B511" s="133"/>
      <c r="C511" s="129"/>
      <c r="D511" s="130"/>
      <c r="E511" s="131"/>
      <c r="F511" s="131"/>
      <c r="G511" s="134"/>
      <c r="H511" s="124"/>
      <c r="I511" s="124" t="n">
        <v>0</v>
      </c>
      <c r="J511" s="124" t="n">
        <v>0</v>
      </c>
      <c r="K511" s="125" t="n">
        <v>0</v>
      </c>
      <c r="L511" s="126" t="n">
        <f aca="false">(I511*J511*K511)</f>
        <v>0</v>
      </c>
      <c r="M511" s="126" t="n">
        <f aca="false">IF($H511="AGÊNCIA INTERNO",(0),L511*$M$14)</f>
        <v>0</v>
      </c>
      <c r="N511" s="126" t="n">
        <f aca="false">IF($H511="AGÊNCIA",($L511+$M511)*$N$14,IF($H511="AGÊNCIA INTERNO",($L511*$N$14),IF($H511="FAT.DIRETO",($M511*$N$14))))</f>
        <v>0</v>
      </c>
      <c r="O511" s="126" t="n">
        <f aca="false">L511+M511+N511</f>
        <v>0</v>
      </c>
      <c r="P511" s="127" t="s">
        <v>29</v>
      </c>
      <c r="Q511" s="132"/>
      <c r="R511" s="124" t="n">
        <v>0</v>
      </c>
      <c r="S511" s="124" t="n">
        <v>0</v>
      </c>
      <c r="T511" s="125" t="n">
        <v>0</v>
      </c>
      <c r="U511" s="126" t="n">
        <f aca="false">(R511*S511*T511)</f>
        <v>0</v>
      </c>
      <c r="V511" s="126" t="n">
        <f aca="false">IF($H511="AGÊNCIA INTERNO",(0),U511*$V$14)</f>
        <v>0</v>
      </c>
      <c r="W511" s="126" t="n">
        <f aca="false">IF($H511="AGÊNCIA",($U511+$V511)*$W$14,IF($H511="AGÊNCIA INTERNO",($U511*$N$14),IF($H511="FAT.DIRETO",($V511*$N$14))))</f>
        <v>0</v>
      </c>
      <c r="X511" s="126" t="n">
        <f aca="false">U511+V511+W511</f>
        <v>0</v>
      </c>
      <c r="Y511" s="132"/>
      <c r="Z511" s="132"/>
      <c r="AA511" s="132"/>
      <c r="AB511" s="132"/>
      <c r="AC511" s="132"/>
      <c r="AD511" s="132"/>
      <c r="AE511" s="133"/>
    </row>
    <row r="512" customFormat="false" ht="33.75" hidden="true" customHeight="true" outlineLevel="0" collapsed="false">
      <c r="A512" s="132"/>
      <c r="B512" s="133"/>
      <c r="C512" s="129"/>
      <c r="D512" s="130"/>
      <c r="E512" s="131"/>
      <c r="F512" s="131"/>
      <c r="G512" s="134"/>
      <c r="H512" s="124"/>
      <c r="I512" s="124" t="n">
        <v>0</v>
      </c>
      <c r="J512" s="124" t="n">
        <v>0</v>
      </c>
      <c r="K512" s="125" t="n">
        <v>0</v>
      </c>
      <c r="L512" s="126" t="n">
        <f aca="false">(I512*J512*K512)</f>
        <v>0</v>
      </c>
      <c r="M512" s="126" t="n">
        <f aca="false">IF($H512="AGÊNCIA INTERNO",(0),L512*$M$14)</f>
        <v>0</v>
      </c>
      <c r="N512" s="126" t="n">
        <f aca="false">IF($H512="AGÊNCIA",($L512+$M512)*$N$14,IF($H512="AGÊNCIA INTERNO",($L512*$N$14),IF($H512="FAT.DIRETO",($M512*$N$14))))</f>
        <v>0</v>
      </c>
      <c r="O512" s="126" t="n">
        <f aca="false">L512+M512+N512</f>
        <v>0</v>
      </c>
      <c r="P512" s="127" t="s">
        <v>29</v>
      </c>
      <c r="Q512" s="132"/>
      <c r="R512" s="124" t="n">
        <v>0</v>
      </c>
      <c r="S512" s="124" t="n">
        <v>0</v>
      </c>
      <c r="T512" s="125" t="n">
        <v>0</v>
      </c>
      <c r="U512" s="126" t="n">
        <f aca="false">(R512*S512*T512)</f>
        <v>0</v>
      </c>
      <c r="V512" s="126" t="n">
        <f aca="false">IF($H512="AGÊNCIA INTERNO",(0),U512*$V$14)</f>
        <v>0</v>
      </c>
      <c r="W512" s="126" t="n">
        <f aca="false">IF($H512="AGÊNCIA",($U512+$V512)*$W$14,IF($H512="AGÊNCIA INTERNO",($U512*$N$14),IF($H512="FAT.DIRETO",($V512*$N$14))))</f>
        <v>0</v>
      </c>
      <c r="X512" s="126" t="n">
        <f aca="false">U512+V512+W512</f>
        <v>0</v>
      </c>
      <c r="Y512" s="132"/>
      <c r="Z512" s="132"/>
      <c r="AA512" s="132"/>
      <c r="AB512" s="132"/>
      <c r="AC512" s="132"/>
      <c r="AD512" s="132"/>
      <c r="AE512" s="133"/>
    </row>
    <row r="513" customFormat="false" ht="33.75" hidden="true" customHeight="true" outlineLevel="0" collapsed="false">
      <c r="A513" s="132"/>
      <c r="B513" s="133"/>
      <c r="C513" s="129"/>
      <c r="D513" s="130"/>
      <c r="E513" s="131"/>
      <c r="F513" s="131"/>
      <c r="G513" s="134"/>
      <c r="H513" s="124"/>
      <c r="I513" s="124" t="n">
        <v>0</v>
      </c>
      <c r="J513" s="124" t="n">
        <v>0</v>
      </c>
      <c r="K513" s="125" t="n">
        <v>0</v>
      </c>
      <c r="L513" s="126" t="n">
        <f aca="false">(I513*J513*K513)</f>
        <v>0</v>
      </c>
      <c r="M513" s="126" t="n">
        <f aca="false">IF($H513="AGÊNCIA INTERNO",(0),L513*$M$14)</f>
        <v>0</v>
      </c>
      <c r="N513" s="126" t="n">
        <f aca="false">IF($H513="AGÊNCIA",($L513+$M513)*$N$14,IF($H513="AGÊNCIA INTERNO",($L513*$N$14),IF($H513="FAT.DIRETO",($M513*$N$14))))</f>
        <v>0</v>
      </c>
      <c r="O513" s="126" t="n">
        <f aca="false">L513+M513+N513</f>
        <v>0</v>
      </c>
      <c r="P513" s="127" t="s">
        <v>29</v>
      </c>
      <c r="Q513" s="132"/>
      <c r="R513" s="124" t="n">
        <v>0</v>
      </c>
      <c r="S513" s="124" t="n">
        <v>0</v>
      </c>
      <c r="T513" s="125" t="n">
        <v>0</v>
      </c>
      <c r="U513" s="126" t="n">
        <f aca="false">(R513*S513*T513)</f>
        <v>0</v>
      </c>
      <c r="V513" s="126" t="n">
        <f aca="false">IF($H513="AGÊNCIA INTERNO",(0),U513*$V$14)</f>
        <v>0</v>
      </c>
      <c r="W513" s="126" t="n">
        <f aca="false">IF($H513="AGÊNCIA",($U513+$V513)*$W$14,IF($H513="AGÊNCIA INTERNO",($U513*$N$14),IF($H513="FAT.DIRETO",($V513*$N$14))))</f>
        <v>0</v>
      </c>
      <c r="X513" s="126" t="n">
        <f aca="false">U513+V513+W513</f>
        <v>0</v>
      </c>
      <c r="Y513" s="132"/>
      <c r="Z513" s="132"/>
      <c r="AA513" s="132"/>
      <c r="AB513" s="132"/>
      <c r="AC513" s="132"/>
      <c r="AD513" s="132"/>
      <c r="AE513" s="133"/>
    </row>
    <row r="514" customFormat="false" ht="33.75" hidden="true" customHeight="true" outlineLevel="0" collapsed="false">
      <c r="A514" s="132"/>
      <c r="B514" s="133"/>
      <c r="C514" s="129"/>
      <c r="D514" s="130"/>
      <c r="E514" s="131"/>
      <c r="F514" s="131"/>
      <c r="G514" s="134"/>
      <c r="H514" s="124"/>
      <c r="I514" s="124" t="n">
        <v>0</v>
      </c>
      <c r="J514" s="124" t="n">
        <v>0</v>
      </c>
      <c r="K514" s="125" t="n">
        <v>0</v>
      </c>
      <c r="L514" s="126" t="n">
        <f aca="false">(I514*J514*K514)</f>
        <v>0</v>
      </c>
      <c r="M514" s="126" t="n">
        <f aca="false">IF($H514="AGÊNCIA INTERNO",(0),L514*$M$14)</f>
        <v>0</v>
      </c>
      <c r="N514" s="126" t="n">
        <f aca="false">IF($H514="AGÊNCIA",($L514+$M514)*$N$14,IF($H514="AGÊNCIA INTERNO",($L514*$N$14),IF($H514="FAT.DIRETO",($M514*$N$14))))</f>
        <v>0</v>
      </c>
      <c r="O514" s="126" t="n">
        <f aca="false">L514+M514+N514</f>
        <v>0</v>
      </c>
      <c r="P514" s="127" t="s">
        <v>29</v>
      </c>
      <c r="Q514" s="132"/>
      <c r="R514" s="124" t="n">
        <v>0</v>
      </c>
      <c r="S514" s="124" t="n">
        <v>0</v>
      </c>
      <c r="T514" s="125" t="n">
        <v>0</v>
      </c>
      <c r="U514" s="126" t="n">
        <f aca="false">(R514*S514*T514)</f>
        <v>0</v>
      </c>
      <c r="V514" s="126" t="n">
        <f aca="false">IF($H514="AGÊNCIA INTERNO",(0),U514*$V$14)</f>
        <v>0</v>
      </c>
      <c r="W514" s="126" t="n">
        <f aca="false">IF($H514="AGÊNCIA",($U514+$V514)*$W$14,IF($H514="AGÊNCIA INTERNO",($U514*$N$14),IF($H514="FAT.DIRETO",($V514*$N$14))))</f>
        <v>0</v>
      </c>
      <c r="X514" s="126" t="n">
        <f aca="false">U514+V514+W514</f>
        <v>0</v>
      </c>
      <c r="Y514" s="132"/>
      <c r="Z514" s="132"/>
      <c r="AA514" s="132"/>
      <c r="AB514" s="132"/>
      <c r="AC514" s="132"/>
      <c r="AD514" s="132"/>
      <c r="AE514" s="133"/>
    </row>
    <row r="515" customFormat="false" ht="33.75" hidden="true" customHeight="true" outlineLevel="0" collapsed="false">
      <c r="A515" s="132"/>
      <c r="B515" s="133"/>
      <c r="C515" s="129"/>
      <c r="D515" s="130"/>
      <c r="E515" s="131"/>
      <c r="F515" s="131"/>
      <c r="G515" s="134"/>
      <c r="H515" s="124"/>
      <c r="I515" s="124" t="n">
        <v>0</v>
      </c>
      <c r="J515" s="124" t="n">
        <v>0</v>
      </c>
      <c r="K515" s="125" t="n">
        <v>0</v>
      </c>
      <c r="L515" s="126" t="n">
        <f aca="false">(I515*J515*K515)</f>
        <v>0</v>
      </c>
      <c r="M515" s="126" t="n">
        <f aca="false">IF($H515="AGÊNCIA INTERNO",(0),L515*$M$14)</f>
        <v>0</v>
      </c>
      <c r="N515" s="126" t="n">
        <f aca="false">IF($H515="AGÊNCIA",($L515+$M515)*$N$14,IF($H515="AGÊNCIA INTERNO",($L515*$N$14),IF($H515="FAT.DIRETO",($M515*$N$14))))</f>
        <v>0</v>
      </c>
      <c r="O515" s="126" t="n">
        <f aca="false">L515+M515+N515</f>
        <v>0</v>
      </c>
      <c r="P515" s="127" t="s">
        <v>29</v>
      </c>
      <c r="Q515" s="132"/>
      <c r="R515" s="124" t="n">
        <v>0</v>
      </c>
      <c r="S515" s="124" t="n">
        <v>0</v>
      </c>
      <c r="T515" s="125" t="n">
        <v>0</v>
      </c>
      <c r="U515" s="126" t="n">
        <f aca="false">(R515*S515*T515)</f>
        <v>0</v>
      </c>
      <c r="V515" s="126" t="n">
        <f aca="false">IF($H515="AGÊNCIA INTERNO",(0),U515*$V$14)</f>
        <v>0</v>
      </c>
      <c r="W515" s="126" t="n">
        <f aca="false">IF($H515="AGÊNCIA",($U515+$V515)*$W$14,IF($H515="AGÊNCIA INTERNO",($U515*$N$14),IF($H515="FAT.DIRETO",($V515*$N$14))))</f>
        <v>0</v>
      </c>
      <c r="X515" s="126" t="n">
        <f aca="false">U515+V515+W515</f>
        <v>0</v>
      </c>
      <c r="Y515" s="132"/>
      <c r="Z515" s="132"/>
      <c r="AA515" s="132"/>
      <c r="AB515" s="132"/>
      <c r="AC515" s="132"/>
      <c r="AD515" s="132"/>
      <c r="AE515" s="133"/>
    </row>
    <row r="516" customFormat="false" ht="33.75" hidden="true" customHeight="true" outlineLevel="0" collapsed="false">
      <c r="A516" s="132"/>
      <c r="B516" s="133"/>
      <c r="C516" s="129"/>
      <c r="D516" s="130"/>
      <c r="E516" s="131"/>
      <c r="F516" s="131"/>
      <c r="G516" s="134"/>
      <c r="H516" s="124"/>
      <c r="I516" s="124" t="n">
        <v>0</v>
      </c>
      <c r="J516" s="124" t="n">
        <v>0</v>
      </c>
      <c r="K516" s="125" t="n">
        <v>0</v>
      </c>
      <c r="L516" s="126" t="n">
        <f aca="false">(I516*J516*K516)</f>
        <v>0</v>
      </c>
      <c r="M516" s="126" t="n">
        <f aca="false">IF($H516="AGÊNCIA INTERNO",(0),L516*$M$14)</f>
        <v>0</v>
      </c>
      <c r="N516" s="126" t="n">
        <f aca="false">IF($H516="AGÊNCIA",($L516+$M516)*$N$14,IF($H516="AGÊNCIA INTERNO",($L516*$N$14),IF($H516="FAT.DIRETO",($M516*$N$14))))</f>
        <v>0</v>
      </c>
      <c r="O516" s="126" t="n">
        <f aca="false">L516+M516+N516</f>
        <v>0</v>
      </c>
      <c r="P516" s="127" t="s">
        <v>29</v>
      </c>
      <c r="Q516" s="132"/>
      <c r="R516" s="124" t="n">
        <v>0</v>
      </c>
      <c r="S516" s="124" t="n">
        <v>0</v>
      </c>
      <c r="T516" s="125" t="n">
        <v>0</v>
      </c>
      <c r="U516" s="126" t="n">
        <f aca="false">(R516*S516*T516)</f>
        <v>0</v>
      </c>
      <c r="V516" s="126" t="n">
        <f aca="false">IF($H516="AGÊNCIA INTERNO",(0),U516*$V$14)</f>
        <v>0</v>
      </c>
      <c r="W516" s="126" t="n">
        <f aca="false">IF($H516="AGÊNCIA",($U516+$V516)*$W$14,IF($H516="AGÊNCIA INTERNO",($U516*$N$14),IF($H516="FAT.DIRETO",($V516*$N$14))))</f>
        <v>0</v>
      </c>
      <c r="X516" s="126" t="n">
        <f aca="false">U516+V516+W516</f>
        <v>0</v>
      </c>
      <c r="Y516" s="132"/>
      <c r="Z516" s="132"/>
      <c r="AA516" s="132"/>
      <c r="AB516" s="132"/>
      <c r="AC516" s="132"/>
      <c r="AD516" s="132"/>
      <c r="AE516" s="133"/>
    </row>
    <row r="517" customFormat="false" ht="33.75" hidden="true" customHeight="true" outlineLevel="0" collapsed="false">
      <c r="A517" s="132"/>
      <c r="B517" s="133"/>
      <c r="C517" s="129"/>
      <c r="D517" s="130"/>
      <c r="E517" s="131"/>
      <c r="F517" s="131"/>
      <c r="G517" s="134"/>
      <c r="H517" s="124"/>
      <c r="I517" s="124" t="n">
        <v>0</v>
      </c>
      <c r="J517" s="124" t="n">
        <v>0</v>
      </c>
      <c r="K517" s="125" t="n">
        <v>0</v>
      </c>
      <c r="L517" s="126" t="n">
        <f aca="false">(I517*J517*K517)</f>
        <v>0</v>
      </c>
      <c r="M517" s="126" t="n">
        <f aca="false">IF($H517="AGÊNCIA INTERNO",(0),L517*$M$14)</f>
        <v>0</v>
      </c>
      <c r="N517" s="126" t="n">
        <f aca="false">IF($H517="AGÊNCIA",($L517+$M517)*$N$14,IF($H517="AGÊNCIA INTERNO",($L517*$N$14),IF($H517="FAT.DIRETO",($M517*$N$14))))</f>
        <v>0</v>
      </c>
      <c r="O517" s="126" t="n">
        <f aca="false">L517+M517+N517</f>
        <v>0</v>
      </c>
      <c r="P517" s="127" t="s">
        <v>29</v>
      </c>
      <c r="Q517" s="132"/>
      <c r="R517" s="124" t="n">
        <v>0</v>
      </c>
      <c r="S517" s="124" t="n">
        <v>0</v>
      </c>
      <c r="T517" s="125" t="n">
        <v>0</v>
      </c>
      <c r="U517" s="126" t="n">
        <f aca="false">(R517*S517*T517)</f>
        <v>0</v>
      </c>
      <c r="V517" s="126" t="n">
        <f aca="false">IF($H517="AGÊNCIA INTERNO",(0),U517*$V$14)</f>
        <v>0</v>
      </c>
      <c r="W517" s="126" t="n">
        <f aca="false">IF($H517="AGÊNCIA",($U517+$V517)*$W$14,IF($H517="AGÊNCIA INTERNO",($U517*$N$14),IF($H517="FAT.DIRETO",($V517*$N$14))))</f>
        <v>0</v>
      </c>
      <c r="X517" s="126" t="n">
        <f aca="false">U517+V517+W517</f>
        <v>0</v>
      </c>
      <c r="Y517" s="132"/>
      <c r="Z517" s="132"/>
      <c r="AA517" s="132"/>
      <c r="AB517" s="132"/>
      <c r="AC517" s="132"/>
      <c r="AD517" s="132"/>
      <c r="AE517" s="133"/>
    </row>
    <row r="518" customFormat="false" ht="33.75" hidden="true" customHeight="true" outlineLevel="0" collapsed="false">
      <c r="A518" s="132"/>
      <c r="B518" s="133"/>
      <c r="C518" s="129"/>
      <c r="D518" s="130"/>
      <c r="E518" s="131"/>
      <c r="F518" s="131"/>
      <c r="G518" s="134"/>
      <c r="H518" s="124"/>
      <c r="I518" s="124" t="n">
        <v>0</v>
      </c>
      <c r="J518" s="124" t="n">
        <v>0</v>
      </c>
      <c r="K518" s="125" t="n">
        <v>0</v>
      </c>
      <c r="L518" s="126" t="n">
        <f aca="false">(I518*J518*K518)</f>
        <v>0</v>
      </c>
      <c r="M518" s="126" t="n">
        <f aca="false">IF($H518="AGÊNCIA INTERNO",(0),L518*$M$14)</f>
        <v>0</v>
      </c>
      <c r="N518" s="126" t="n">
        <f aca="false">IF($H518="AGÊNCIA",($L518+$M518)*$N$14,IF($H518="AGÊNCIA INTERNO",($L518*$N$14),IF($H518="FAT.DIRETO",($M518*$N$14))))</f>
        <v>0</v>
      </c>
      <c r="O518" s="126" t="n">
        <f aca="false">L518+M518+N518</f>
        <v>0</v>
      </c>
      <c r="P518" s="127" t="s">
        <v>29</v>
      </c>
      <c r="Q518" s="132"/>
      <c r="R518" s="124" t="n">
        <v>0</v>
      </c>
      <c r="S518" s="124" t="n">
        <v>0</v>
      </c>
      <c r="T518" s="125" t="n">
        <v>0</v>
      </c>
      <c r="U518" s="126" t="n">
        <f aca="false">(R518*S518*T518)</f>
        <v>0</v>
      </c>
      <c r="V518" s="126" t="n">
        <f aca="false">IF($H518="AGÊNCIA INTERNO",(0),U518*$V$14)</f>
        <v>0</v>
      </c>
      <c r="W518" s="126" t="n">
        <f aca="false">IF($H518="AGÊNCIA",($U518+$V518)*$W$14,IF($H518="AGÊNCIA INTERNO",($U518*$N$14),IF($H518="FAT.DIRETO",($V518*$N$14))))</f>
        <v>0</v>
      </c>
      <c r="X518" s="126" t="n">
        <f aca="false">U518+V518+W518</f>
        <v>0</v>
      </c>
      <c r="Y518" s="132"/>
      <c r="Z518" s="132"/>
      <c r="AA518" s="132"/>
      <c r="AB518" s="132"/>
      <c r="AC518" s="132"/>
      <c r="AD518" s="132"/>
      <c r="AE518" s="133"/>
    </row>
    <row r="519" customFormat="false" ht="33.75" hidden="true" customHeight="true" outlineLevel="0" collapsed="false">
      <c r="A519" s="132"/>
      <c r="B519" s="133"/>
      <c r="C519" s="129"/>
      <c r="D519" s="130"/>
      <c r="E519" s="131"/>
      <c r="F519" s="131"/>
      <c r="G519" s="134"/>
      <c r="H519" s="124"/>
      <c r="I519" s="124" t="n">
        <v>0</v>
      </c>
      <c r="J519" s="124" t="n">
        <v>0</v>
      </c>
      <c r="K519" s="125" t="n">
        <v>0</v>
      </c>
      <c r="L519" s="126" t="n">
        <f aca="false">(I519*J519*K519)</f>
        <v>0</v>
      </c>
      <c r="M519" s="126" t="n">
        <f aca="false">IF($H519="AGÊNCIA INTERNO",(0),L519*$M$14)</f>
        <v>0</v>
      </c>
      <c r="N519" s="126" t="n">
        <f aca="false">IF($H519="AGÊNCIA",($L519+$M519)*$N$14,IF($H519="AGÊNCIA INTERNO",($L519*$N$14),IF($H519="FAT.DIRETO",($M519*$N$14))))</f>
        <v>0</v>
      </c>
      <c r="O519" s="126" t="n">
        <f aca="false">L519+M519+N519</f>
        <v>0</v>
      </c>
      <c r="P519" s="127" t="s">
        <v>29</v>
      </c>
      <c r="Q519" s="132"/>
      <c r="R519" s="124" t="n">
        <v>0</v>
      </c>
      <c r="S519" s="124" t="n">
        <v>0</v>
      </c>
      <c r="T519" s="125" t="n">
        <v>0</v>
      </c>
      <c r="U519" s="126" t="n">
        <f aca="false">(R519*S519*T519)</f>
        <v>0</v>
      </c>
      <c r="V519" s="126" t="n">
        <f aca="false">IF($H519="AGÊNCIA INTERNO",(0),U519*$V$14)</f>
        <v>0</v>
      </c>
      <c r="W519" s="126" t="n">
        <f aca="false">IF($H519="AGÊNCIA",($U519+$V519)*$W$14,IF($H519="AGÊNCIA INTERNO",($U519*$N$14),IF($H519="FAT.DIRETO",($V519*$N$14))))</f>
        <v>0</v>
      </c>
      <c r="X519" s="126" t="n">
        <f aca="false">U519+V519+W519</f>
        <v>0</v>
      </c>
      <c r="Y519" s="132"/>
      <c r="Z519" s="132"/>
      <c r="AA519" s="132"/>
      <c r="AB519" s="132"/>
      <c r="AC519" s="132"/>
      <c r="AD519" s="132"/>
      <c r="AE519" s="133"/>
    </row>
    <row r="520" customFormat="false" ht="33.75" hidden="true" customHeight="true" outlineLevel="0" collapsed="false">
      <c r="A520" s="132"/>
      <c r="B520" s="133"/>
      <c r="C520" s="129"/>
      <c r="D520" s="130"/>
      <c r="E520" s="131"/>
      <c r="F520" s="131"/>
      <c r="G520" s="134"/>
      <c r="H520" s="124"/>
      <c r="I520" s="124" t="n">
        <v>0</v>
      </c>
      <c r="J520" s="124" t="n">
        <v>0</v>
      </c>
      <c r="K520" s="125" t="n">
        <v>0</v>
      </c>
      <c r="L520" s="126" t="n">
        <f aca="false">(I520*J520*K520)</f>
        <v>0</v>
      </c>
      <c r="M520" s="126" t="n">
        <f aca="false">IF($H520="AGÊNCIA INTERNO",(0),L520*$M$14)</f>
        <v>0</v>
      </c>
      <c r="N520" s="126" t="n">
        <f aca="false">IF($H520="AGÊNCIA",($L520+$M520)*$N$14,IF($H520="AGÊNCIA INTERNO",($L520*$N$14),IF($H520="FAT.DIRETO",($M520*$N$14))))</f>
        <v>0</v>
      </c>
      <c r="O520" s="126" t="n">
        <f aca="false">L520+M520+N520</f>
        <v>0</v>
      </c>
      <c r="P520" s="127" t="s">
        <v>29</v>
      </c>
      <c r="Q520" s="132"/>
      <c r="R520" s="124" t="n">
        <v>0</v>
      </c>
      <c r="S520" s="124" t="n">
        <v>0</v>
      </c>
      <c r="T520" s="125" t="n">
        <v>0</v>
      </c>
      <c r="U520" s="126" t="n">
        <f aca="false">(R520*S520*T520)</f>
        <v>0</v>
      </c>
      <c r="V520" s="126" t="n">
        <f aca="false">IF($H520="AGÊNCIA INTERNO",(0),U520*$V$14)</f>
        <v>0</v>
      </c>
      <c r="W520" s="126" t="n">
        <f aca="false">IF($H520="AGÊNCIA",($U520+$V520)*$W$14,IF($H520="AGÊNCIA INTERNO",($U520*$N$14),IF($H520="FAT.DIRETO",($V520*$N$14))))</f>
        <v>0</v>
      </c>
      <c r="X520" s="126" t="n">
        <f aca="false">U520+V520+W520</f>
        <v>0</v>
      </c>
      <c r="Y520" s="132"/>
      <c r="Z520" s="132"/>
      <c r="AA520" s="132"/>
      <c r="AB520" s="132"/>
      <c r="AC520" s="132"/>
      <c r="AD520" s="132"/>
      <c r="AE520" s="133"/>
    </row>
    <row r="521" customFormat="false" ht="33.75" hidden="true" customHeight="true" outlineLevel="0" collapsed="false">
      <c r="A521" s="132"/>
      <c r="B521" s="133"/>
      <c r="C521" s="129"/>
      <c r="D521" s="130"/>
      <c r="E521" s="131"/>
      <c r="F521" s="131"/>
      <c r="G521" s="134"/>
      <c r="H521" s="124"/>
      <c r="I521" s="124" t="n">
        <v>0</v>
      </c>
      <c r="J521" s="124" t="n">
        <v>0</v>
      </c>
      <c r="K521" s="125" t="n">
        <v>0</v>
      </c>
      <c r="L521" s="126" t="n">
        <f aca="false">(I521*J521*K521)</f>
        <v>0</v>
      </c>
      <c r="M521" s="126" t="n">
        <f aca="false">IF($H521="AGÊNCIA INTERNO",(0),L521*$M$14)</f>
        <v>0</v>
      </c>
      <c r="N521" s="126" t="n">
        <f aca="false">IF($H521="AGÊNCIA",($L521+$M521)*$N$14,IF($H521="AGÊNCIA INTERNO",($L521*$N$14),IF($H521="FAT.DIRETO",($M521*$N$14))))</f>
        <v>0</v>
      </c>
      <c r="O521" s="126" t="n">
        <f aca="false">L521+M521+N521</f>
        <v>0</v>
      </c>
      <c r="P521" s="127" t="s">
        <v>29</v>
      </c>
      <c r="Q521" s="132"/>
      <c r="R521" s="124" t="n">
        <v>0</v>
      </c>
      <c r="S521" s="124" t="n">
        <v>0</v>
      </c>
      <c r="T521" s="125" t="n">
        <v>0</v>
      </c>
      <c r="U521" s="126" t="n">
        <f aca="false">(R521*S521*T521)</f>
        <v>0</v>
      </c>
      <c r="V521" s="126" t="n">
        <f aca="false">IF($H521="AGÊNCIA INTERNO",(0),U521*$V$14)</f>
        <v>0</v>
      </c>
      <c r="W521" s="126" t="n">
        <f aca="false">IF($H521="AGÊNCIA",($U521+$V521)*$W$14,IF($H521="AGÊNCIA INTERNO",($U521*$N$14),IF($H521="FAT.DIRETO",($V521*$N$14))))</f>
        <v>0</v>
      </c>
      <c r="X521" s="126" t="n">
        <f aca="false">U521+V521+W521</f>
        <v>0</v>
      </c>
      <c r="Y521" s="132"/>
      <c r="Z521" s="132"/>
      <c r="AA521" s="132"/>
      <c r="AB521" s="132"/>
      <c r="AC521" s="132"/>
      <c r="AD521" s="132"/>
      <c r="AE521" s="133"/>
    </row>
    <row r="522" customFormat="false" ht="33.75" hidden="true" customHeight="true" outlineLevel="0" collapsed="false">
      <c r="A522" s="132"/>
      <c r="B522" s="133"/>
      <c r="C522" s="129"/>
      <c r="D522" s="130"/>
      <c r="E522" s="131"/>
      <c r="F522" s="131"/>
      <c r="G522" s="134"/>
      <c r="H522" s="124"/>
      <c r="I522" s="124" t="n">
        <v>0</v>
      </c>
      <c r="J522" s="124" t="n">
        <v>0</v>
      </c>
      <c r="K522" s="125" t="n">
        <v>0</v>
      </c>
      <c r="L522" s="126" t="n">
        <f aca="false">(I522*J522*K522)</f>
        <v>0</v>
      </c>
      <c r="M522" s="126" t="n">
        <f aca="false">IF($H522="AGÊNCIA INTERNO",(0),L522*$M$14)</f>
        <v>0</v>
      </c>
      <c r="N522" s="126" t="n">
        <f aca="false">IF($H522="AGÊNCIA",($L522+$M522)*$N$14,IF($H522="AGÊNCIA INTERNO",($L522*$N$14),IF($H522="FAT.DIRETO",($M522*$N$14))))</f>
        <v>0</v>
      </c>
      <c r="O522" s="126" t="n">
        <f aca="false">L522+M522+N522</f>
        <v>0</v>
      </c>
      <c r="P522" s="127" t="s">
        <v>29</v>
      </c>
      <c r="Q522" s="132"/>
      <c r="R522" s="124" t="n">
        <v>0</v>
      </c>
      <c r="S522" s="124" t="n">
        <v>0</v>
      </c>
      <c r="T522" s="125" t="n">
        <v>0</v>
      </c>
      <c r="U522" s="126" t="n">
        <f aca="false">(R522*S522*T522)</f>
        <v>0</v>
      </c>
      <c r="V522" s="126" t="n">
        <f aca="false">IF($H522="AGÊNCIA INTERNO",(0),U522*$V$14)</f>
        <v>0</v>
      </c>
      <c r="W522" s="126" t="n">
        <f aca="false">IF($H522="AGÊNCIA",($U522+$V522)*$W$14,IF($H522="AGÊNCIA INTERNO",($U522*$N$14),IF($H522="FAT.DIRETO",($V522*$N$14))))</f>
        <v>0</v>
      </c>
      <c r="X522" s="126" t="n">
        <f aca="false">U522+V522+W522</f>
        <v>0</v>
      </c>
      <c r="Y522" s="132"/>
      <c r="Z522" s="132"/>
      <c r="AA522" s="132"/>
      <c r="AB522" s="132"/>
      <c r="AC522" s="132"/>
      <c r="AD522" s="132"/>
      <c r="AE522" s="133"/>
    </row>
    <row r="523" customFormat="false" ht="33.75" hidden="true" customHeight="true" outlineLevel="0" collapsed="false">
      <c r="A523" s="132"/>
      <c r="B523" s="133"/>
      <c r="C523" s="129"/>
      <c r="D523" s="130"/>
      <c r="E523" s="131"/>
      <c r="F523" s="131"/>
      <c r="G523" s="134"/>
      <c r="H523" s="124"/>
      <c r="I523" s="124" t="n">
        <v>0</v>
      </c>
      <c r="J523" s="124" t="n">
        <v>0</v>
      </c>
      <c r="K523" s="125" t="n">
        <v>0</v>
      </c>
      <c r="L523" s="126" t="n">
        <f aca="false">(I523*J523*K523)</f>
        <v>0</v>
      </c>
      <c r="M523" s="126" t="n">
        <f aca="false">IF($H523="AGÊNCIA INTERNO",(0),L523*$M$14)</f>
        <v>0</v>
      </c>
      <c r="N523" s="126" t="n">
        <f aca="false">IF($H523="AGÊNCIA",($L523+$M523)*$N$14,IF($H523="AGÊNCIA INTERNO",($L523*$N$14),IF($H523="FAT.DIRETO",($M523*$N$14))))</f>
        <v>0</v>
      </c>
      <c r="O523" s="126" t="n">
        <f aca="false">L523+M523+N523</f>
        <v>0</v>
      </c>
      <c r="P523" s="127" t="s">
        <v>29</v>
      </c>
      <c r="Q523" s="132"/>
      <c r="R523" s="124" t="n">
        <v>0</v>
      </c>
      <c r="S523" s="124" t="n">
        <v>0</v>
      </c>
      <c r="T523" s="125" t="n">
        <v>0</v>
      </c>
      <c r="U523" s="126" t="n">
        <f aca="false">(R523*S523*T523)</f>
        <v>0</v>
      </c>
      <c r="V523" s="126" t="n">
        <f aca="false">IF($H523="AGÊNCIA INTERNO",(0),U523*$V$14)</f>
        <v>0</v>
      </c>
      <c r="W523" s="126" t="n">
        <f aca="false">IF($H523="AGÊNCIA",($U523+$V523)*$W$14,IF($H523="AGÊNCIA INTERNO",($U523*$N$14),IF($H523="FAT.DIRETO",($V523*$N$14))))</f>
        <v>0</v>
      </c>
      <c r="X523" s="126" t="n">
        <f aca="false">U523+V523+W523</f>
        <v>0</v>
      </c>
      <c r="Y523" s="132"/>
      <c r="Z523" s="132"/>
      <c r="AA523" s="132"/>
      <c r="AB523" s="132"/>
      <c r="AC523" s="132"/>
      <c r="AD523" s="132"/>
      <c r="AE523" s="133"/>
    </row>
    <row r="524" customFormat="false" ht="33.75" hidden="true" customHeight="true" outlineLevel="0" collapsed="false">
      <c r="A524" s="132"/>
      <c r="B524" s="133"/>
      <c r="C524" s="129"/>
      <c r="D524" s="130"/>
      <c r="E524" s="131"/>
      <c r="F524" s="131"/>
      <c r="G524" s="134"/>
      <c r="H524" s="124"/>
      <c r="I524" s="124" t="n">
        <v>0</v>
      </c>
      <c r="J524" s="124" t="n">
        <v>0</v>
      </c>
      <c r="K524" s="125" t="n">
        <v>0</v>
      </c>
      <c r="L524" s="126" t="n">
        <f aca="false">(I524*J524*K524)</f>
        <v>0</v>
      </c>
      <c r="M524" s="126" t="n">
        <f aca="false">IF($H524="AGÊNCIA INTERNO",(0),L524*$M$14)</f>
        <v>0</v>
      </c>
      <c r="N524" s="126" t="n">
        <f aca="false">IF($H524="AGÊNCIA",($L524+$M524)*$N$14,IF($H524="AGÊNCIA INTERNO",($L524*$N$14),IF($H524="FAT.DIRETO",($M524*$N$14))))</f>
        <v>0</v>
      </c>
      <c r="O524" s="126" t="n">
        <f aca="false">L524+M524+N524</f>
        <v>0</v>
      </c>
      <c r="P524" s="127" t="s">
        <v>29</v>
      </c>
      <c r="Q524" s="132"/>
      <c r="R524" s="124" t="n">
        <v>0</v>
      </c>
      <c r="S524" s="124" t="n">
        <v>0</v>
      </c>
      <c r="T524" s="125" t="n">
        <v>0</v>
      </c>
      <c r="U524" s="126" t="n">
        <f aca="false">(R524*S524*T524)</f>
        <v>0</v>
      </c>
      <c r="V524" s="126" t="n">
        <f aca="false">IF($H524="AGÊNCIA INTERNO",(0),U524*$V$14)</f>
        <v>0</v>
      </c>
      <c r="W524" s="126" t="n">
        <f aca="false">IF($H524="AGÊNCIA",($U524+$V524)*$W$14,IF($H524="AGÊNCIA INTERNO",($U524*$N$14),IF($H524="FAT.DIRETO",($V524*$N$14))))</f>
        <v>0</v>
      </c>
      <c r="X524" s="126" t="n">
        <f aca="false">U524+V524+W524</f>
        <v>0</v>
      </c>
      <c r="Y524" s="132"/>
      <c r="Z524" s="132"/>
      <c r="AA524" s="132"/>
      <c r="AB524" s="132"/>
      <c r="AC524" s="132"/>
      <c r="AD524" s="132"/>
      <c r="AE524" s="133"/>
    </row>
    <row r="525" customFormat="false" ht="33.75" hidden="true" customHeight="true" outlineLevel="0" collapsed="false">
      <c r="A525" s="132"/>
      <c r="B525" s="133"/>
      <c r="C525" s="129"/>
      <c r="D525" s="130"/>
      <c r="E525" s="131"/>
      <c r="F525" s="131"/>
      <c r="G525" s="134"/>
      <c r="H525" s="124"/>
      <c r="I525" s="124" t="n">
        <v>0</v>
      </c>
      <c r="J525" s="124" t="n">
        <v>0</v>
      </c>
      <c r="K525" s="125" t="n">
        <v>0</v>
      </c>
      <c r="L525" s="126" t="n">
        <f aca="false">(I525*J525*K525)</f>
        <v>0</v>
      </c>
      <c r="M525" s="126" t="n">
        <f aca="false">IF($H525="AGÊNCIA INTERNO",(0),L525*$M$14)</f>
        <v>0</v>
      </c>
      <c r="N525" s="126" t="n">
        <f aca="false">IF($H525="AGÊNCIA",($L525+$M525)*$N$14,IF($H525="AGÊNCIA INTERNO",($L525*$N$14),IF($H525="FAT.DIRETO",($M525*$N$14))))</f>
        <v>0</v>
      </c>
      <c r="O525" s="126" t="n">
        <f aca="false">L525+M525+N525</f>
        <v>0</v>
      </c>
      <c r="P525" s="127" t="s">
        <v>29</v>
      </c>
      <c r="Q525" s="132"/>
      <c r="R525" s="124" t="n">
        <v>0</v>
      </c>
      <c r="S525" s="124" t="n">
        <v>0</v>
      </c>
      <c r="T525" s="125" t="n">
        <v>0</v>
      </c>
      <c r="U525" s="126" t="n">
        <f aca="false">(R525*S525*T525)</f>
        <v>0</v>
      </c>
      <c r="V525" s="126" t="n">
        <f aca="false">IF($H525="AGÊNCIA INTERNO",(0),U525*$V$14)</f>
        <v>0</v>
      </c>
      <c r="W525" s="126" t="n">
        <f aca="false">IF($H525="AGÊNCIA",($U525+$V525)*$W$14,IF($H525="AGÊNCIA INTERNO",($U525*$N$14),IF($H525="FAT.DIRETO",($V525*$N$14))))</f>
        <v>0</v>
      </c>
      <c r="X525" s="126" t="n">
        <f aca="false">U525+V525+W525</f>
        <v>0</v>
      </c>
      <c r="Y525" s="132"/>
      <c r="Z525" s="132"/>
      <c r="AA525" s="132"/>
      <c r="AB525" s="132"/>
      <c r="AC525" s="132"/>
      <c r="AD525" s="132"/>
      <c r="AE525" s="133"/>
    </row>
    <row r="526" customFormat="false" ht="33.75" hidden="true" customHeight="true" outlineLevel="0" collapsed="false">
      <c r="A526" s="132"/>
      <c r="B526" s="133"/>
      <c r="C526" s="129"/>
      <c r="D526" s="130"/>
      <c r="E526" s="131"/>
      <c r="F526" s="131"/>
      <c r="G526" s="134"/>
      <c r="H526" s="124"/>
      <c r="I526" s="124" t="n">
        <v>0</v>
      </c>
      <c r="J526" s="124" t="n">
        <v>0</v>
      </c>
      <c r="K526" s="125" t="n">
        <v>0</v>
      </c>
      <c r="L526" s="126" t="n">
        <f aca="false">(I526*J526*K526)</f>
        <v>0</v>
      </c>
      <c r="M526" s="126" t="n">
        <f aca="false">IF($H526="AGÊNCIA INTERNO",(0),L526*$M$14)</f>
        <v>0</v>
      </c>
      <c r="N526" s="126" t="n">
        <f aca="false">IF($H526="AGÊNCIA",($L526+$M526)*$N$14,IF($H526="AGÊNCIA INTERNO",($L526*$N$14),IF($H526="FAT.DIRETO",($M526*$N$14))))</f>
        <v>0</v>
      </c>
      <c r="O526" s="126" t="n">
        <f aca="false">L526+M526+N526</f>
        <v>0</v>
      </c>
      <c r="P526" s="127" t="s">
        <v>28</v>
      </c>
      <c r="Q526" s="132"/>
      <c r="R526" s="124" t="n">
        <v>0</v>
      </c>
      <c r="S526" s="124" t="n">
        <v>0</v>
      </c>
      <c r="T526" s="125" t="n">
        <v>0</v>
      </c>
      <c r="U526" s="126" t="n">
        <f aca="false">(R526*S526*T526)</f>
        <v>0</v>
      </c>
      <c r="V526" s="126" t="n">
        <f aca="false">IF($H526="AGÊNCIA INTERNO",(0),U526*$V$14)</f>
        <v>0</v>
      </c>
      <c r="W526" s="126" t="n">
        <f aca="false">IF($H526="AGÊNCIA",($U526+$V526)*$W$14,IF($H526="AGÊNCIA INTERNO",($U526*$N$14),IF($H526="FAT.DIRETO",($V526*$N$14))))</f>
        <v>0</v>
      </c>
      <c r="X526" s="126" t="n">
        <f aca="false">U526+V526+W526</f>
        <v>0</v>
      </c>
      <c r="Y526" s="132"/>
      <c r="Z526" s="132"/>
      <c r="AA526" s="132"/>
      <c r="AB526" s="132"/>
      <c r="AC526" s="132"/>
      <c r="AD526" s="132"/>
      <c r="AE526" s="133"/>
    </row>
    <row r="527" customFormat="false" ht="33.75" hidden="true" customHeight="true" outlineLevel="0" collapsed="false">
      <c r="A527" s="132"/>
      <c r="B527" s="133"/>
      <c r="C527" s="129"/>
      <c r="D527" s="130"/>
      <c r="E527" s="131"/>
      <c r="F527" s="131"/>
      <c r="G527" s="134"/>
      <c r="H527" s="124"/>
      <c r="I527" s="124" t="n">
        <v>0</v>
      </c>
      <c r="J527" s="124" t="n">
        <v>0</v>
      </c>
      <c r="K527" s="125" t="n">
        <v>0</v>
      </c>
      <c r="L527" s="126" t="n">
        <f aca="false">(I527*J527*K527)</f>
        <v>0</v>
      </c>
      <c r="M527" s="126" t="n">
        <f aca="false">IF($H527="AGÊNCIA INTERNO",(0),L527*$M$14)</f>
        <v>0</v>
      </c>
      <c r="N527" s="126" t="n">
        <f aca="false">IF($H527="AGÊNCIA",($L527+$M527)*$N$14,IF($H527="AGÊNCIA INTERNO",($L527*$N$14),IF($H527="FAT.DIRETO",($M527*$N$14))))</f>
        <v>0</v>
      </c>
      <c r="O527" s="126" t="n">
        <f aca="false">L527+M527+N527</f>
        <v>0</v>
      </c>
      <c r="P527" s="127" t="s">
        <v>28</v>
      </c>
      <c r="Q527" s="132"/>
      <c r="R527" s="124" t="n">
        <v>0</v>
      </c>
      <c r="S527" s="124" t="n">
        <v>0</v>
      </c>
      <c r="T527" s="125" t="n">
        <v>0</v>
      </c>
      <c r="U527" s="126" t="n">
        <f aca="false">(R527*S527*T527)</f>
        <v>0</v>
      </c>
      <c r="V527" s="126" t="n">
        <f aca="false">IF($H527="AGÊNCIA INTERNO",(0),U527*$V$14)</f>
        <v>0</v>
      </c>
      <c r="W527" s="126" t="n">
        <f aca="false">IF($H527="AGÊNCIA",($U527+$V527)*$W$14,IF($H527="AGÊNCIA INTERNO",($U527*$N$14),IF($H527="FAT.DIRETO",($V527*$N$14))))</f>
        <v>0</v>
      </c>
      <c r="X527" s="126" t="n">
        <f aca="false">U527+V527+W527</f>
        <v>0</v>
      </c>
      <c r="Y527" s="132"/>
      <c r="Z527" s="132"/>
      <c r="AA527" s="132"/>
      <c r="AB527" s="132"/>
      <c r="AC527" s="132"/>
      <c r="AD527" s="132"/>
      <c r="AE527" s="133"/>
    </row>
    <row r="528" customFormat="false" ht="33.75" hidden="true" customHeight="true" outlineLevel="0" collapsed="false">
      <c r="A528" s="132"/>
      <c r="B528" s="133"/>
      <c r="C528" s="129"/>
      <c r="D528" s="130"/>
      <c r="E528" s="131"/>
      <c r="F528" s="131"/>
      <c r="G528" s="134"/>
      <c r="H528" s="124"/>
      <c r="I528" s="124" t="n">
        <v>0</v>
      </c>
      <c r="J528" s="124" t="n">
        <v>0</v>
      </c>
      <c r="K528" s="125" t="n">
        <v>0</v>
      </c>
      <c r="L528" s="126" t="n">
        <f aca="false">(I528*J528*K528)</f>
        <v>0</v>
      </c>
      <c r="M528" s="126" t="n">
        <f aca="false">IF($H528="AGÊNCIA INTERNO",(0),L528*$M$14)</f>
        <v>0</v>
      </c>
      <c r="N528" s="126" t="n">
        <f aca="false">IF($H528="AGÊNCIA",($L528+$M528)*$N$14,IF($H528="AGÊNCIA INTERNO",($L528*$N$14),IF($H528="FAT.DIRETO",($M528*$N$14))))</f>
        <v>0</v>
      </c>
      <c r="O528" s="126" t="n">
        <f aca="false">L528+M528+N528</f>
        <v>0</v>
      </c>
      <c r="P528" s="127" t="s">
        <v>28</v>
      </c>
      <c r="Q528" s="132"/>
      <c r="R528" s="124" t="n">
        <v>0</v>
      </c>
      <c r="S528" s="124" t="n">
        <v>0</v>
      </c>
      <c r="T528" s="125" t="n">
        <v>0</v>
      </c>
      <c r="U528" s="126" t="n">
        <f aca="false">(R528*S528*T528)</f>
        <v>0</v>
      </c>
      <c r="V528" s="126" t="n">
        <f aca="false">IF($H528="AGÊNCIA INTERNO",(0),U528*$V$14)</f>
        <v>0</v>
      </c>
      <c r="W528" s="126" t="n">
        <f aca="false">IF($H528="AGÊNCIA",($U528+$V528)*$W$14,IF($H528="AGÊNCIA INTERNO",($U528*$N$14),IF($H528="FAT.DIRETO",($V528*$N$14))))</f>
        <v>0</v>
      </c>
      <c r="X528" s="126" t="n">
        <f aca="false">U528+V528+W528</f>
        <v>0</v>
      </c>
      <c r="Y528" s="132"/>
      <c r="Z528" s="132"/>
      <c r="AA528" s="132"/>
      <c r="AB528" s="132"/>
      <c r="AC528" s="132"/>
      <c r="AD528" s="132"/>
      <c r="AE528" s="133"/>
    </row>
    <row r="529" customFormat="false" ht="33.75" hidden="true" customHeight="true" outlineLevel="0" collapsed="false">
      <c r="A529" s="132"/>
      <c r="B529" s="133"/>
      <c r="C529" s="129"/>
      <c r="D529" s="130"/>
      <c r="E529" s="131"/>
      <c r="F529" s="131"/>
      <c r="G529" s="134"/>
      <c r="H529" s="124"/>
      <c r="I529" s="124" t="n">
        <v>0</v>
      </c>
      <c r="J529" s="124" t="n">
        <v>0</v>
      </c>
      <c r="K529" s="125" t="n">
        <v>0</v>
      </c>
      <c r="L529" s="126" t="n">
        <f aca="false">(I529*J529*K529)</f>
        <v>0</v>
      </c>
      <c r="M529" s="126" t="n">
        <f aca="false">IF($H529="AGÊNCIA INTERNO",(0),L529*$M$14)</f>
        <v>0</v>
      </c>
      <c r="N529" s="126" t="n">
        <f aca="false">IF($H529="AGÊNCIA",($L529+$M529)*$N$14,IF($H529="AGÊNCIA INTERNO",($L529*$N$14),IF($H529="FAT.DIRETO",($M529*$N$14))))</f>
        <v>0</v>
      </c>
      <c r="O529" s="126" t="n">
        <f aca="false">L529+M529+N529</f>
        <v>0</v>
      </c>
      <c r="P529" s="127" t="s">
        <v>28</v>
      </c>
      <c r="Q529" s="132"/>
      <c r="R529" s="124" t="n">
        <v>0</v>
      </c>
      <c r="S529" s="124" t="n">
        <v>0</v>
      </c>
      <c r="T529" s="125" t="n">
        <v>0</v>
      </c>
      <c r="U529" s="126" t="n">
        <f aca="false">(R529*S529*T529)</f>
        <v>0</v>
      </c>
      <c r="V529" s="126" t="n">
        <f aca="false">IF($H529="AGÊNCIA INTERNO",(0),U529*$V$14)</f>
        <v>0</v>
      </c>
      <c r="W529" s="126" t="n">
        <f aca="false">IF($H529="AGÊNCIA",($U529+$V529)*$W$14,IF($H529="AGÊNCIA INTERNO",($U529*$N$14),IF($H529="FAT.DIRETO",($V529*$N$14))))</f>
        <v>0</v>
      </c>
      <c r="X529" s="126" t="n">
        <f aca="false">U529+V529+W529</f>
        <v>0</v>
      </c>
      <c r="Y529" s="132"/>
      <c r="Z529" s="132"/>
      <c r="AA529" s="132"/>
      <c r="AB529" s="132"/>
      <c r="AC529" s="132"/>
      <c r="AD529" s="132"/>
      <c r="AE529" s="133"/>
    </row>
    <row r="530" customFormat="false" ht="33.75" hidden="true" customHeight="true" outlineLevel="0" collapsed="false">
      <c r="A530" s="132"/>
      <c r="B530" s="133"/>
      <c r="C530" s="129"/>
      <c r="D530" s="130"/>
      <c r="E530" s="131"/>
      <c r="F530" s="131"/>
      <c r="G530" s="134"/>
      <c r="H530" s="124"/>
      <c r="I530" s="124" t="n">
        <v>0</v>
      </c>
      <c r="J530" s="124" t="n">
        <v>0</v>
      </c>
      <c r="K530" s="125" t="n">
        <v>0</v>
      </c>
      <c r="L530" s="126" t="n">
        <f aca="false">(I530*J530*K530)</f>
        <v>0</v>
      </c>
      <c r="M530" s="126" t="n">
        <f aca="false">IF($H530="AGÊNCIA INTERNO",(0),L530*$M$14)</f>
        <v>0</v>
      </c>
      <c r="N530" s="126" t="n">
        <f aca="false">IF($H530="AGÊNCIA",($L530+$M530)*$N$14,IF($H530="AGÊNCIA INTERNO",($L530*$N$14),IF($H530="FAT.DIRETO",($M530*$N$14))))</f>
        <v>0</v>
      </c>
      <c r="O530" s="126" t="n">
        <f aca="false">L530+M530+N530</f>
        <v>0</v>
      </c>
      <c r="P530" s="127" t="s">
        <v>28</v>
      </c>
      <c r="Q530" s="132"/>
      <c r="R530" s="124" t="n">
        <v>0</v>
      </c>
      <c r="S530" s="124" t="n">
        <v>0</v>
      </c>
      <c r="T530" s="125" t="n">
        <v>0</v>
      </c>
      <c r="U530" s="126" t="n">
        <f aca="false">(R530*S530*T530)</f>
        <v>0</v>
      </c>
      <c r="V530" s="126" t="n">
        <f aca="false">IF($H530="AGÊNCIA INTERNO",(0),U530*$V$14)</f>
        <v>0</v>
      </c>
      <c r="W530" s="126" t="n">
        <f aca="false">IF($H530="AGÊNCIA",($U530+$V530)*$W$14,IF($H530="AGÊNCIA INTERNO",($U530*$N$14),IF($H530="FAT.DIRETO",($V530*$N$14))))</f>
        <v>0</v>
      </c>
      <c r="X530" s="126" t="n">
        <f aca="false">U530+V530+W530</f>
        <v>0</v>
      </c>
      <c r="Y530" s="132"/>
      <c r="Z530" s="132"/>
      <c r="AA530" s="132"/>
      <c r="AB530" s="132"/>
      <c r="AC530" s="132"/>
      <c r="AD530" s="132"/>
      <c r="AE530" s="133"/>
    </row>
    <row r="531" customFormat="false" ht="33.75" hidden="true" customHeight="true" outlineLevel="0" collapsed="false">
      <c r="A531" s="132"/>
      <c r="B531" s="133"/>
      <c r="C531" s="129"/>
      <c r="D531" s="130"/>
      <c r="E531" s="131"/>
      <c r="F531" s="131"/>
      <c r="G531" s="134"/>
      <c r="H531" s="124"/>
      <c r="I531" s="124" t="n">
        <v>0</v>
      </c>
      <c r="J531" s="124" t="n">
        <v>0</v>
      </c>
      <c r="K531" s="125" t="n">
        <v>0</v>
      </c>
      <c r="L531" s="126" t="n">
        <f aca="false">(I531*J531*K531)</f>
        <v>0</v>
      </c>
      <c r="M531" s="126" t="n">
        <f aca="false">IF($H531="AGÊNCIA INTERNO",(0),L531*$M$14)</f>
        <v>0</v>
      </c>
      <c r="N531" s="126" t="n">
        <f aca="false">IF($H531="AGÊNCIA",($L531+$M531)*$N$14,IF($H531="AGÊNCIA INTERNO",($L531*$N$14),IF($H531="FAT.DIRETO",($M531*$N$14))))</f>
        <v>0</v>
      </c>
      <c r="O531" s="126" t="n">
        <f aca="false">L531+M531+N531</f>
        <v>0</v>
      </c>
      <c r="P531" s="127" t="s">
        <v>28</v>
      </c>
      <c r="Q531" s="132"/>
      <c r="R531" s="124" t="n">
        <v>0</v>
      </c>
      <c r="S531" s="124" t="n">
        <v>0</v>
      </c>
      <c r="T531" s="125" t="n">
        <v>0</v>
      </c>
      <c r="U531" s="126" t="n">
        <f aca="false">(R531*S531*T531)</f>
        <v>0</v>
      </c>
      <c r="V531" s="126" t="n">
        <f aca="false">IF($H531="AGÊNCIA INTERNO",(0),U531*$V$14)</f>
        <v>0</v>
      </c>
      <c r="W531" s="126" t="n">
        <f aca="false">IF($H531="AGÊNCIA",($U531+$V531)*$W$14,IF($H531="AGÊNCIA INTERNO",($U531*$N$14),IF($H531="FAT.DIRETO",($V531*$N$14))))</f>
        <v>0</v>
      </c>
      <c r="X531" s="126" t="n">
        <f aca="false">U531+V531+W531</f>
        <v>0</v>
      </c>
      <c r="Y531" s="132"/>
      <c r="Z531" s="132"/>
      <c r="AA531" s="132"/>
      <c r="AB531" s="132"/>
      <c r="AC531" s="132"/>
      <c r="AD531" s="132"/>
      <c r="AE531" s="133"/>
    </row>
    <row r="532" customFormat="false" ht="33.75" hidden="true" customHeight="true" outlineLevel="0" collapsed="false">
      <c r="A532" s="132"/>
      <c r="B532" s="133"/>
      <c r="C532" s="129"/>
      <c r="D532" s="130"/>
      <c r="E532" s="131"/>
      <c r="F532" s="131"/>
      <c r="G532" s="134"/>
      <c r="H532" s="124"/>
      <c r="I532" s="124" t="n">
        <v>0</v>
      </c>
      <c r="J532" s="124" t="n">
        <v>0</v>
      </c>
      <c r="K532" s="125" t="n">
        <v>0</v>
      </c>
      <c r="L532" s="126" t="n">
        <f aca="false">(I532*J532*K532)</f>
        <v>0</v>
      </c>
      <c r="M532" s="126" t="n">
        <f aca="false">IF($H532="AGÊNCIA INTERNO",(0),L532*$M$14)</f>
        <v>0</v>
      </c>
      <c r="N532" s="126" t="n">
        <f aca="false">IF($H532="AGÊNCIA",($L532+$M532)*$N$14,IF($H532="AGÊNCIA INTERNO",($L532*$N$14),IF($H532="FAT.DIRETO",($M532*$N$14))))</f>
        <v>0</v>
      </c>
      <c r="O532" s="126" t="n">
        <f aca="false">L532+M532+N532</f>
        <v>0</v>
      </c>
      <c r="P532" s="127" t="s">
        <v>28</v>
      </c>
      <c r="Q532" s="132"/>
      <c r="R532" s="124" t="n">
        <v>0</v>
      </c>
      <c r="S532" s="124" t="n">
        <v>0</v>
      </c>
      <c r="T532" s="125" t="n">
        <v>0</v>
      </c>
      <c r="U532" s="126" t="n">
        <f aca="false">(R532*S532*T532)</f>
        <v>0</v>
      </c>
      <c r="V532" s="126" t="n">
        <f aca="false">IF($H532="AGÊNCIA INTERNO",(0),U532*$V$14)</f>
        <v>0</v>
      </c>
      <c r="W532" s="126" t="n">
        <f aca="false">IF($H532="AGÊNCIA",($U532+$V532)*$W$14,IF($H532="AGÊNCIA INTERNO",($U532*$N$14),IF($H532="FAT.DIRETO",($V532*$N$14))))</f>
        <v>0</v>
      </c>
      <c r="X532" s="126" t="n">
        <f aca="false">U532+V532+W532</f>
        <v>0</v>
      </c>
      <c r="Y532" s="132"/>
      <c r="Z532" s="132"/>
      <c r="AA532" s="132"/>
      <c r="AB532" s="132"/>
      <c r="AC532" s="132"/>
      <c r="AD532" s="132"/>
      <c r="AE532" s="133"/>
    </row>
    <row r="533" customFormat="false" ht="33.75" hidden="true" customHeight="true" outlineLevel="0" collapsed="false">
      <c r="A533" s="132"/>
      <c r="B533" s="133"/>
      <c r="C533" s="129"/>
      <c r="D533" s="130"/>
      <c r="E533" s="131"/>
      <c r="F533" s="131"/>
      <c r="G533" s="134"/>
      <c r="H533" s="124"/>
      <c r="I533" s="124" t="n">
        <v>0</v>
      </c>
      <c r="J533" s="124" t="n">
        <v>0</v>
      </c>
      <c r="K533" s="125" t="n">
        <v>0</v>
      </c>
      <c r="L533" s="126" t="n">
        <f aca="false">(I533*J533*K533)</f>
        <v>0</v>
      </c>
      <c r="M533" s="126" t="n">
        <f aca="false">IF($H533="AGÊNCIA INTERNO",(0),L533*$M$14)</f>
        <v>0</v>
      </c>
      <c r="N533" s="126" t="n">
        <f aca="false">IF($H533="AGÊNCIA",($L533+$M533)*$N$14,IF($H533="AGÊNCIA INTERNO",($L533*$N$14),IF($H533="FAT.DIRETO",($M533*$N$14))))</f>
        <v>0</v>
      </c>
      <c r="O533" s="126" t="n">
        <f aca="false">L533+M533+N533</f>
        <v>0</v>
      </c>
      <c r="P533" s="127" t="s">
        <v>28</v>
      </c>
      <c r="Q533" s="132"/>
      <c r="R533" s="124" t="n">
        <v>0</v>
      </c>
      <c r="S533" s="124" t="n">
        <v>0</v>
      </c>
      <c r="T533" s="125" t="n">
        <v>0</v>
      </c>
      <c r="U533" s="126" t="n">
        <f aca="false">(R533*S533*T533)</f>
        <v>0</v>
      </c>
      <c r="V533" s="126" t="n">
        <f aca="false">IF($H533="AGÊNCIA INTERNO",(0),U533*$V$14)</f>
        <v>0</v>
      </c>
      <c r="W533" s="126" t="n">
        <f aca="false">IF($H533="AGÊNCIA",($U533+$V533)*$W$14,IF($H533="AGÊNCIA INTERNO",($U533*$N$14),IF($H533="FAT.DIRETO",($V533*$N$14))))</f>
        <v>0</v>
      </c>
      <c r="X533" s="126" t="n">
        <f aca="false">U533+V533+W533</f>
        <v>0</v>
      </c>
      <c r="Y533" s="132"/>
      <c r="Z533" s="132"/>
      <c r="AA533" s="132"/>
      <c r="AB533" s="132"/>
      <c r="AC533" s="132"/>
      <c r="AD533" s="132"/>
      <c r="AE533" s="133"/>
    </row>
    <row r="534" customFormat="false" ht="33.75" hidden="true" customHeight="true" outlineLevel="0" collapsed="false">
      <c r="A534" s="132"/>
      <c r="B534" s="133"/>
      <c r="C534" s="129"/>
      <c r="D534" s="130"/>
      <c r="E534" s="131"/>
      <c r="F534" s="131"/>
      <c r="G534" s="134"/>
      <c r="H534" s="124"/>
      <c r="I534" s="124" t="n">
        <v>0</v>
      </c>
      <c r="J534" s="124" t="n">
        <v>0</v>
      </c>
      <c r="K534" s="125" t="n">
        <v>0</v>
      </c>
      <c r="L534" s="126" t="n">
        <f aca="false">(I534*J534*K534)</f>
        <v>0</v>
      </c>
      <c r="M534" s="126" t="n">
        <f aca="false">IF($H534="AGÊNCIA INTERNO",(0),L534*$M$14)</f>
        <v>0</v>
      </c>
      <c r="N534" s="126" t="n">
        <f aca="false">IF($H534="AGÊNCIA",($L534+$M534)*$N$14,IF($H534="AGÊNCIA INTERNO",($L534*$N$14),IF($H534="FAT.DIRETO",($M534*$N$14))))</f>
        <v>0</v>
      </c>
      <c r="O534" s="126" t="n">
        <f aca="false">L534+M534+N534</f>
        <v>0</v>
      </c>
      <c r="P534" s="127" t="s">
        <v>28</v>
      </c>
      <c r="Q534" s="132"/>
      <c r="R534" s="124" t="n">
        <v>0</v>
      </c>
      <c r="S534" s="124" t="n">
        <v>0</v>
      </c>
      <c r="T534" s="125" t="n">
        <v>0</v>
      </c>
      <c r="U534" s="126" t="n">
        <f aca="false">(R534*S534*T534)</f>
        <v>0</v>
      </c>
      <c r="V534" s="126" t="n">
        <f aca="false">IF($H534="AGÊNCIA INTERNO",(0),U534*$V$14)</f>
        <v>0</v>
      </c>
      <c r="W534" s="126" t="n">
        <f aca="false">IF($H534="AGÊNCIA",($U534+$V534)*$W$14,IF($H534="AGÊNCIA INTERNO",($U534*$N$14),IF($H534="FAT.DIRETO",($V534*$N$14))))</f>
        <v>0</v>
      </c>
      <c r="X534" s="126" t="n">
        <f aca="false">U534+V534+W534</f>
        <v>0</v>
      </c>
      <c r="Y534" s="132"/>
      <c r="Z534" s="132"/>
      <c r="AA534" s="132"/>
      <c r="AB534" s="132"/>
      <c r="AC534" s="132"/>
      <c r="AD534" s="132"/>
      <c r="AE534" s="133"/>
    </row>
    <row r="535" customFormat="false" ht="33.75" hidden="true" customHeight="true" outlineLevel="0" collapsed="false">
      <c r="A535" s="132"/>
      <c r="B535" s="133"/>
      <c r="C535" s="129"/>
      <c r="D535" s="130"/>
      <c r="E535" s="131"/>
      <c r="F535" s="131"/>
      <c r="G535" s="134"/>
      <c r="H535" s="124"/>
      <c r="I535" s="124" t="n">
        <v>0</v>
      </c>
      <c r="J535" s="124" t="n">
        <v>0</v>
      </c>
      <c r="K535" s="125" t="n">
        <v>0</v>
      </c>
      <c r="L535" s="126" t="n">
        <f aca="false">(I535*J535*K535)</f>
        <v>0</v>
      </c>
      <c r="M535" s="126" t="n">
        <f aca="false">IF($H535="AGÊNCIA INTERNO",(0),L535*$M$14)</f>
        <v>0</v>
      </c>
      <c r="N535" s="126" t="n">
        <f aca="false">IF($H535="AGÊNCIA",($L535+$M535)*$N$14,IF($H535="AGÊNCIA INTERNO",($L535*$N$14),IF($H535="FAT.DIRETO",($M535*$N$14))))</f>
        <v>0</v>
      </c>
      <c r="O535" s="126" t="n">
        <f aca="false">L535+M535+N535</f>
        <v>0</v>
      </c>
      <c r="P535" s="127" t="s">
        <v>28</v>
      </c>
      <c r="Q535" s="132"/>
      <c r="R535" s="124" t="n">
        <v>0</v>
      </c>
      <c r="S535" s="124" t="n">
        <v>0</v>
      </c>
      <c r="T535" s="125" t="n">
        <v>0</v>
      </c>
      <c r="U535" s="126" t="n">
        <f aca="false">(R535*S535*T535)</f>
        <v>0</v>
      </c>
      <c r="V535" s="126" t="n">
        <f aca="false">IF($H535="AGÊNCIA INTERNO",(0),U535*$V$14)</f>
        <v>0</v>
      </c>
      <c r="W535" s="126" t="n">
        <f aca="false">IF($H535="AGÊNCIA",($U535+$V535)*$W$14,IF($H535="AGÊNCIA INTERNO",($U535*$N$14),IF($H535="FAT.DIRETO",($V535*$N$14))))</f>
        <v>0</v>
      </c>
      <c r="X535" s="126" t="n">
        <f aca="false">U535+V535+W535</f>
        <v>0</v>
      </c>
      <c r="Y535" s="132"/>
      <c r="Z535" s="132"/>
      <c r="AA535" s="132"/>
      <c r="AB535" s="132"/>
      <c r="AC535" s="132"/>
      <c r="AD535" s="132"/>
      <c r="AE535" s="133"/>
    </row>
    <row r="536" customFormat="false" ht="33.75" hidden="true" customHeight="true" outlineLevel="0" collapsed="false">
      <c r="A536" s="132"/>
      <c r="B536" s="133"/>
      <c r="C536" s="129"/>
      <c r="D536" s="130"/>
      <c r="E536" s="131"/>
      <c r="F536" s="131"/>
      <c r="G536" s="134"/>
      <c r="H536" s="124"/>
      <c r="I536" s="124" t="n">
        <v>0</v>
      </c>
      <c r="J536" s="124" t="n">
        <v>0</v>
      </c>
      <c r="K536" s="125" t="n">
        <v>0</v>
      </c>
      <c r="L536" s="126" t="n">
        <f aca="false">(I536*J536*K536)</f>
        <v>0</v>
      </c>
      <c r="M536" s="126" t="n">
        <f aca="false">IF($H536="AGÊNCIA INTERNO",(0),L536*$M$14)</f>
        <v>0</v>
      </c>
      <c r="N536" s="126" t="n">
        <f aca="false">IF($H536="AGÊNCIA",($L536+$M536)*$N$14,IF($H536="AGÊNCIA INTERNO",($L536*$N$14),IF($H536="FAT.DIRETO",($M536*$N$14))))</f>
        <v>0</v>
      </c>
      <c r="O536" s="126" t="n">
        <f aca="false">L536+M536+N536</f>
        <v>0</v>
      </c>
      <c r="P536" s="127" t="s">
        <v>28</v>
      </c>
      <c r="Q536" s="132"/>
      <c r="R536" s="124" t="n">
        <v>0</v>
      </c>
      <c r="S536" s="124" t="n">
        <v>0</v>
      </c>
      <c r="T536" s="125" t="n">
        <v>0</v>
      </c>
      <c r="U536" s="126" t="n">
        <f aca="false">(R536*S536*T536)</f>
        <v>0</v>
      </c>
      <c r="V536" s="126" t="n">
        <f aca="false">IF($H536="AGÊNCIA INTERNO",(0),U536*$V$14)</f>
        <v>0</v>
      </c>
      <c r="W536" s="126" t="n">
        <f aca="false">IF($H536="AGÊNCIA",($U536+$V536)*$W$14,IF($H536="AGÊNCIA INTERNO",($U536*$N$14),IF($H536="FAT.DIRETO",($V536*$N$14))))</f>
        <v>0</v>
      </c>
      <c r="X536" s="126" t="n">
        <f aca="false">U536+V536+W536</f>
        <v>0</v>
      </c>
      <c r="Y536" s="132"/>
      <c r="Z536" s="132"/>
      <c r="AA536" s="132"/>
      <c r="AB536" s="132"/>
      <c r="AC536" s="132"/>
      <c r="AD536" s="132"/>
      <c r="AE536" s="133"/>
    </row>
    <row r="537" customFormat="false" ht="33.75" hidden="true" customHeight="true" outlineLevel="0" collapsed="false">
      <c r="A537" s="132"/>
      <c r="B537" s="133"/>
      <c r="C537" s="129"/>
      <c r="D537" s="130"/>
      <c r="E537" s="131"/>
      <c r="F537" s="131"/>
      <c r="G537" s="134"/>
      <c r="H537" s="124"/>
      <c r="I537" s="124" t="n">
        <v>0</v>
      </c>
      <c r="J537" s="124" t="n">
        <v>0</v>
      </c>
      <c r="K537" s="125" t="n">
        <v>0</v>
      </c>
      <c r="L537" s="126" t="n">
        <f aca="false">(I537*J537*K537)</f>
        <v>0</v>
      </c>
      <c r="M537" s="126" t="n">
        <f aca="false">IF($H537="AGÊNCIA INTERNO",(0),L537*$M$14)</f>
        <v>0</v>
      </c>
      <c r="N537" s="126" t="n">
        <f aca="false">IF($H537="AGÊNCIA",($L537+$M537)*$N$14,IF($H537="AGÊNCIA INTERNO",($L537*$N$14),IF($H537="FAT.DIRETO",($M537*$N$14))))</f>
        <v>0</v>
      </c>
      <c r="O537" s="126" t="n">
        <f aca="false">L537+M537+N537</f>
        <v>0</v>
      </c>
      <c r="P537" s="127" t="s">
        <v>28</v>
      </c>
      <c r="Q537" s="132"/>
      <c r="R537" s="124" t="n">
        <v>0</v>
      </c>
      <c r="S537" s="124" t="n">
        <v>0</v>
      </c>
      <c r="T537" s="125" t="n">
        <v>0</v>
      </c>
      <c r="U537" s="126" t="n">
        <f aca="false">(R537*S537*T537)</f>
        <v>0</v>
      </c>
      <c r="V537" s="126" t="n">
        <f aca="false">IF($H537="AGÊNCIA INTERNO",(0),U537*$V$14)</f>
        <v>0</v>
      </c>
      <c r="W537" s="126" t="n">
        <f aca="false">IF($H537="AGÊNCIA",($U537+$V537)*$W$14,IF($H537="AGÊNCIA INTERNO",($U537*$N$14),IF($H537="FAT.DIRETO",($V537*$N$14))))</f>
        <v>0</v>
      </c>
      <c r="X537" s="126" t="n">
        <f aca="false">U537+V537+W537</f>
        <v>0</v>
      </c>
      <c r="Y537" s="132"/>
      <c r="Z537" s="132"/>
      <c r="AA537" s="132"/>
      <c r="AB537" s="132"/>
      <c r="AC537" s="132"/>
      <c r="AD537" s="132"/>
      <c r="AE537" s="133"/>
    </row>
    <row r="538" customFormat="false" ht="33.75" hidden="true" customHeight="true" outlineLevel="0" collapsed="false">
      <c r="A538" s="132"/>
      <c r="B538" s="133"/>
      <c r="C538" s="129"/>
      <c r="D538" s="130"/>
      <c r="E538" s="131"/>
      <c r="F538" s="131"/>
      <c r="G538" s="134"/>
      <c r="H538" s="124"/>
      <c r="I538" s="124" t="n">
        <v>0</v>
      </c>
      <c r="J538" s="124" t="n">
        <v>0</v>
      </c>
      <c r="K538" s="125" t="n">
        <v>0</v>
      </c>
      <c r="L538" s="126" t="n">
        <f aca="false">(I538*J538*K538)</f>
        <v>0</v>
      </c>
      <c r="M538" s="126" t="n">
        <f aca="false">IF($H538="AGÊNCIA INTERNO",(0),L538*$M$14)</f>
        <v>0</v>
      </c>
      <c r="N538" s="126" t="n">
        <f aca="false">IF($H538="AGÊNCIA",($L538+$M538)*$N$14,IF($H538="AGÊNCIA INTERNO",($L538*$N$14),IF($H538="FAT.DIRETO",($M538*$N$14))))</f>
        <v>0</v>
      </c>
      <c r="O538" s="126" t="n">
        <f aca="false">L538+M538+N538</f>
        <v>0</v>
      </c>
      <c r="P538" s="127" t="s">
        <v>29</v>
      </c>
      <c r="Q538" s="132"/>
      <c r="R538" s="124" t="n">
        <v>0</v>
      </c>
      <c r="S538" s="124" t="n">
        <v>0</v>
      </c>
      <c r="T538" s="125" t="n">
        <v>0</v>
      </c>
      <c r="U538" s="126" t="n">
        <f aca="false">(R538*S538*T538)</f>
        <v>0</v>
      </c>
      <c r="V538" s="126" t="n">
        <f aca="false">IF($H538="AGÊNCIA INTERNO",(0),U538*$V$14)</f>
        <v>0</v>
      </c>
      <c r="W538" s="126" t="n">
        <f aca="false">IF($H538="AGÊNCIA",($U538+$V538)*$W$14,IF($H538="AGÊNCIA INTERNO",($U538*$N$14),IF($H538="FAT.DIRETO",($V538*$N$14))))</f>
        <v>0</v>
      </c>
      <c r="X538" s="126" t="n">
        <f aca="false">U538+V538+W538</f>
        <v>0</v>
      </c>
      <c r="Y538" s="132"/>
      <c r="Z538" s="132"/>
      <c r="AA538" s="132"/>
      <c r="AB538" s="132"/>
      <c r="AC538" s="132"/>
      <c r="AD538" s="132"/>
      <c r="AE538" s="133"/>
    </row>
    <row r="539" customFormat="false" ht="33.75" hidden="true" customHeight="true" outlineLevel="0" collapsed="false">
      <c r="A539" s="132"/>
      <c r="B539" s="133"/>
      <c r="C539" s="129"/>
      <c r="D539" s="130"/>
      <c r="E539" s="131"/>
      <c r="F539" s="131"/>
      <c r="G539" s="134"/>
      <c r="H539" s="124"/>
      <c r="I539" s="124" t="n">
        <v>0</v>
      </c>
      <c r="J539" s="124" t="n">
        <v>0</v>
      </c>
      <c r="K539" s="125" t="n">
        <v>0</v>
      </c>
      <c r="L539" s="126" t="n">
        <f aca="false">(I539*J539*K539)</f>
        <v>0</v>
      </c>
      <c r="M539" s="126" t="n">
        <f aca="false">IF($H539="AGÊNCIA INTERNO",(0),L539*$M$14)</f>
        <v>0</v>
      </c>
      <c r="N539" s="126" t="n">
        <f aca="false">IF($H539="AGÊNCIA",($L539+$M539)*$N$14,IF($H539="AGÊNCIA INTERNO",($L539*$N$14),IF($H539="FAT.DIRETO",($M539*$N$14))))</f>
        <v>0</v>
      </c>
      <c r="O539" s="126" t="n">
        <f aca="false">L539+M539+N539</f>
        <v>0</v>
      </c>
      <c r="P539" s="127" t="s">
        <v>28</v>
      </c>
      <c r="Q539" s="132"/>
      <c r="R539" s="124" t="n">
        <v>0</v>
      </c>
      <c r="S539" s="124" t="n">
        <v>0</v>
      </c>
      <c r="T539" s="125" t="n">
        <v>0</v>
      </c>
      <c r="U539" s="126" t="n">
        <f aca="false">(R539*S539*T539)</f>
        <v>0</v>
      </c>
      <c r="V539" s="126" t="n">
        <f aca="false">IF($H539="AGÊNCIA INTERNO",(0),U539*$V$14)</f>
        <v>0</v>
      </c>
      <c r="W539" s="126" t="n">
        <f aca="false">IF($H539="AGÊNCIA",($U539+$V539)*$W$14,IF($H539="AGÊNCIA INTERNO",($U539*$N$14),IF($H539="FAT.DIRETO",($V539*$N$14))))</f>
        <v>0</v>
      </c>
      <c r="X539" s="126" t="n">
        <f aca="false">U539+V539+W539</f>
        <v>0</v>
      </c>
      <c r="Y539" s="132"/>
      <c r="Z539" s="132"/>
      <c r="AA539" s="132"/>
      <c r="AB539" s="132"/>
      <c r="AC539" s="132"/>
      <c r="AD539" s="132"/>
      <c r="AE539" s="133"/>
    </row>
    <row r="540" customFormat="false" ht="33.75" hidden="true" customHeight="true" outlineLevel="0" collapsed="false">
      <c r="A540" s="132"/>
      <c r="B540" s="133"/>
      <c r="C540" s="129"/>
      <c r="D540" s="130"/>
      <c r="E540" s="131"/>
      <c r="F540" s="131"/>
      <c r="G540" s="134"/>
      <c r="H540" s="124"/>
      <c r="I540" s="124" t="n">
        <v>0</v>
      </c>
      <c r="J540" s="124" t="n">
        <v>0</v>
      </c>
      <c r="K540" s="125" t="n">
        <v>0</v>
      </c>
      <c r="L540" s="126" t="n">
        <f aca="false">(I540*J540*K540)</f>
        <v>0</v>
      </c>
      <c r="M540" s="126" t="n">
        <f aca="false">IF($H540="AGÊNCIA INTERNO",(0),L540*$M$14)</f>
        <v>0</v>
      </c>
      <c r="N540" s="126" t="n">
        <f aca="false">IF($H540="AGÊNCIA",($L540+$M540)*$N$14,IF($H540="AGÊNCIA INTERNO",($L540*$N$14),IF($H540="FAT.DIRETO",($M540*$N$14))))</f>
        <v>0</v>
      </c>
      <c r="O540" s="126" t="n">
        <f aca="false">L540+M540+N540</f>
        <v>0</v>
      </c>
      <c r="P540" s="127" t="s">
        <v>28</v>
      </c>
      <c r="Q540" s="132"/>
      <c r="R540" s="124" t="n">
        <v>0</v>
      </c>
      <c r="S540" s="124" t="n">
        <v>0</v>
      </c>
      <c r="T540" s="125" t="n">
        <v>0</v>
      </c>
      <c r="U540" s="126" t="n">
        <f aca="false">(R540*S540*T540)</f>
        <v>0</v>
      </c>
      <c r="V540" s="126" t="n">
        <f aca="false">IF($H540="AGÊNCIA INTERNO",(0),U540*$V$14)</f>
        <v>0</v>
      </c>
      <c r="W540" s="126" t="n">
        <f aca="false">IF($H540="AGÊNCIA",($U540+$V540)*$W$14,IF($H540="AGÊNCIA INTERNO",($U540*$N$14),IF($H540="FAT.DIRETO",($V540*$N$14))))</f>
        <v>0</v>
      </c>
      <c r="X540" s="126" t="n">
        <f aca="false">U540+V540+W540</f>
        <v>0</v>
      </c>
      <c r="Y540" s="132"/>
      <c r="Z540" s="132"/>
      <c r="AA540" s="132"/>
      <c r="AB540" s="132"/>
      <c r="AC540" s="132"/>
      <c r="AD540" s="132"/>
      <c r="AE540" s="133"/>
    </row>
    <row r="541" customFormat="false" ht="33.75" hidden="true" customHeight="true" outlineLevel="0" collapsed="false">
      <c r="A541" s="132"/>
      <c r="B541" s="133"/>
      <c r="C541" s="129"/>
      <c r="D541" s="130"/>
      <c r="E541" s="131"/>
      <c r="F541" s="131"/>
      <c r="G541" s="134"/>
      <c r="H541" s="124"/>
      <c r="I541" s="124" t="n">
        <v>0</v>
      </c>
      <c r="J541" s="124" t="n">
        <v>0</v>
      </c>
      <c r="K541" s="125" t="n">
        <v>0</v>
      </c>
      <c r="L541" s="126" t="n">
        <f aca="false">(I541*J541*K541)</f>
        <v>0</v>
      </c>
      <c r="M541" s="126" t="n">
        <f aca="false">IF($H541="AGÊNCIA INTERNO",(0),L541*$M$14)</f>
        <v>0</v>
      </c>
      <c r="N541" s="126" t="n">
        <f aca="false">IF($H541="AGÊNCIA",($L541+$M541)*$N$14,IF($H541="AGÊNCIA INTERNO",($L541*$N$14),IF($H541="FAT.DIRETO",($M541*$N$14))))</f>
        <v>0</v>
      </c>
      <c r="O541" s="126" t="n">
        <f aca="false">L541+M541+N541</f>
        <v>0</v>
      </c>
      <c r="P541" s="127" t="s">
        <v>28</v>
      </c>
      <c r="Q541" s="132"/>
      <c r="R541" s="124" t="n">
        <v>0</v>
      </c>
      <c r="S541" s="124" t="n">
        <v>0</v>
      </c>
      <c r="T541" s="125" t="n">
        <v>0</v>
      </c>
      <c r="U541" s="126" t="n">
        <f aca="false">(R541*S541*T541)</f>
        <v>0</v>
      </c>
      <c r="V541" s="126" t="n">
        <f aca="false">IF($H541="AGÊNCIA INTERNO",(0),U541*$V$14)</f>
        <v>0</v>
      </c>
      <c r="W541" s="126" t="n">
        <f aca="false">IF($H541="AGÊNCIA",($U541+$V541)*$W$14,IF($H541="AGÊNCIA INTERNO",($U541*$N$14),IF($H541="FAT.DIRETO",($V541*$N$14))))</f>
        <v>0</v>
      </c>
      <c r="X541" s="126" t="n">
        <f aca="false">U541+V541+W541</f>
        <v>0</v>
      </c>
      <c r="Y541" s="132"/>
      <c r="Z541" s="132"/>
      <c r="AA541" s="132"/>
      <c r="AB541" s="132"/>
      <c r="AC541" s="132"/>
      <c r="AD541" s="132"/>
      <c r="AE541" s="133"/>
    </row>
    <row r="542" customFormat="false" ht="33.75" hidden="true" customHeight="true" outlineLevel="0" collapsed="false">
      <c r="A542" s="132"/>
      <c r="B542" s="133"/>
      <c r="C542" s="129"/>
      <c r="D542" s="130"/>
      <c r="E542" s="131"/>
      <c r="F542" s="131"/>
      <c r="G542" s="134"/>
      <c r="H542" s="124"/>
      <c r="I542" s="124" t="n">
        <v>0</v>
      </c>
      <c r="J542" s="124" t="n">
        <v>0</v>
      </c>
      <c r="K542" s="125" t="n">
        <v>0</v>
      </c>
      <c r="L542" s="126" t="n">
        <f aca="false">(I542*J542*K542)</f>
        <v>0</v>
      </c>
      <c r="M542" s="126" t="n">
        <f aca="false">IF($H542="AGÊNCIA INTERNO",(0),L542*$M$14)</f>
        <v>0</v>
      </c>
      <c r="N542" s="126" t="n">
        <f aca="false">IF($H542="AGÊNCIA",($L542+$M542)*$N$14,IF($H542="AGÊNCIA INTERNO",($L542*$N$14),IF($H542="FAT.DIRETO",($M542*$N$14))))</f>
        <v>0</v>
      </c>
      <c r="O542" s="126" t="n">
        <f aca="false">L542+M542+N542</f>
        <v>0</v>
      </c>
      <c r="P542" s="127" t="s">
        <v>28</v>
      </c>
      <c r="Q542" s="132"/>
      <c r="R542" s="124" t="n">
        <v>0</v>
      </c>
      <c r="S542" s="124" t="n">
        <v>0</v>
      </c>
      <c r="T542" s="125" t="n">
        <v>0</v>
      </c>
      <c r="U542" s="126" t="n">
        <f aca="false">(R542*S542*T542)</f>
        <v>0</v>
      </c>
      <c r="V542" s="126" t="n">
        <f aca="false">IF($H542="AGÊNCIA INTERNO",(0),U542*$V$14)</f>
        <v>0</v>
      </c>
      <c r="W542" s="126" t="n">
        <f aca="false">IF($H542="AGÊNCIA",($U542+$V542)*$W$14,IF($H542="AGÊNCIA INTERNO",($U542*$N$14),IF($H542="FAT.DIRETO",($V542*$N$14))))</f>
        <v>0</v>
      </c>
      <c r="X542" s="126" t="n">
        <f aca="false">U542+V542+W542</f>
        <v>0</v>
      </c>
      <c r="Y542" s="132"/>
      <c r="Z542" s="132"/>
      <c r="AA542" s="132"/>
      <c r="AB542" s="132"/>
      <c r="AC542" s="132"/>
      <c r="AD542" s="132"/>
      <c r="AE542" s="133"/>
    </row>
    <row r="543" customFormat="false" ht="33.75" hidden="true" customHeight="true" outlineLevel="0" collapsed="false">
      <c r="A543" s="132"/>
      <c r="B543" s="133"/>
      <c r="C543" s="129"/>
      <c r="D543" s="130"/>
      <c r="E543" s="131"/>
      <c r="F543" s="131"/>
      <c r="G543" s="134"/>
      <c r="H543" s="124"/>
      <c r="I543" s="124" t="n">
        <v>0</v>
      </c>
      <c r="J543" s="124" t="n">
        <v>0</v>
      </c>
      <c r="K543" s="125" t="n">
        <v>0</v>
      </c>
      <c r="L543" s="126" t="n">
        <f aca="false">(I543*J543*K543)</f>
        <v>0</v>
      </c>
      <c r="M543" s="126" t="n">
        <f aca="false">IF($H543="AGÊNCIA INTERNO",(0),L543*$M$14)</f>
        <v>0</v>
      </c>
      <c r="N543" s="126" t="n">
        <f aca="false">IF($H543="AGÊNCIA",($L543+$M543)*$N$14,IF($H543="AGÊNCIA INTERNO",($L543*$N$14),IF($H543="FAT.DIRETO",($M543*$N$14))))</f>
        <v>0</v>
      </c>
      <c r="O543" s="126" t="n">
        <f aca="false">L543+M543+N543</f>
        <v>0</v>
      </c>
      <c r="P543" s="127" t="s">
        <v>29</v>
      </c>
      <c r="Q543" s="132"/>
      <c r="R543" s="124" t="n">
        <v>0</v>
      </c>
      <c r="S543" s="124" t="n">
        <v>0</v>
      </c>
      <c r="T543" s="125" t="n">
        <v>0</v>
      </c>
      <c r="U543" s="126" t="n">
        <f aca="false">(R543*S543*T543)</f>
        <v>0</v>
      </c>
      <c r="V543" s="126" t="n">
        <f aca="false">IF($H543="AGÊNCIA INTERNO",(0),U543*$V$14)</f>
        <v>0</v>
      </c>
      <c r="W543" s="126" t="n">
        <f aca="false">IF($H543="AGÊNCIA",($U543+$V543)*$W$14,IF($H543="AGÊNCIA INTERNO",($U543*$N$14),IF($H543="FAT.DIRETO",($V543*$N$14))))</f>
        <v>0</v>
      </c>
      <c r="X543" s="126" t="n">
        <f aca="false">U543+V543+W543</f>
        <v>0</v>
      </c>
      <c r="Y543" s="132"/>
      <c r="Z543" s="132"/>
      <c r="AA543" s="132"/>
      <c r="AB543" s="132"/>
      <c r="AC543" s="132"/>
      <c r="AD543" s="132"/>
      <c r="AE543" s="133"/>
    </row>
    <row r="544" customFormat="false" ht="33.75" hidden="true" customHeight="true" outlineLevel="0" collapsed="false">
      <c r="A544" s="132"/>
      <c r="B544" s="133"/>
      <c r="C544" s="129"/>
      <c r="D544" s="130"/>
      <c r="E544" s="131"/>
      <c r="F544" s="131"/>
      <c r="G544" s="134"/>
      <c r="H544" s="124"/>
      <c r="I544" s="124" t="n">
        <v>0</v>
      </c>
      <c r="J544" s="124" t="n">
        <v>0</v>
      </c>
      <c r="K544" s="125" t="n">
        <v>0</v>
      </c>
      <c r="L544" s="126" t="n">
        <f aca="false">(I544*J544*K544)</f>
        <v>0</v>
      </c>
      <c r="M544" s="126" t="n">
        <f aca="false">IF($H544="AGÊNCIA INTERNO",(0),L544*$M$14)</f>
        <v>0</v>
      </c>
      <c r="N544" s="126" t="n">
        <f aca="false">IF($H544="AGÊNCIA",($L544+$M544)*$N$14,IF($H544="AGÊNCIA INTERNO",($L544*$N$14),IF($H544="FAT.DIRETO",($M544*$N$14))))</f>
        <v>0</v>
      </c>
      <c r="O544" s="126" t="n">
        <f aca="false">L544+M544+N544</f>
        <v>0</v>
      </c>
      <c r="P544" s="127" t="s">
        <v>28</v>
      </c>
      <c r="Q544" s="132"/>
      <c r="R544" s="124" t="n">
        <v>0</v>
      </c>
      <c r="S544" s="124" t="n">
        <v>0</v>
      </c>
      <c r="T544" s="125" t="n">
        <v>0</v>
      </c>
      <c r="U544" s="126" t="n">
        <f aca="false">(R544*S544*T544)</f>
        <v>0</v>
      </c>
      <c r="V544" s="126" t="n">
        <f aca="false">IF($H544="AGÊNCIA INTERNO",(0),U544*$V$14)</f>
        <v>0</v>
      </c>
      <c r="W544" s="126" t="n">
        <f aca="false">IF($H544="AGÊNCIA",($U544+$V544)*$W$14,IF($H544="AGÊNCIA INTERNO",($U544*$N$14),IF($H544="FAT.DIRETO",($V544*$N$14))))</f>
        <v>0</v>
      </c>
      <c r="X544" s="126" t="n">
        <f aca="false">U544+V544+W544</f>
        <v>0</v>
      </c>
      <c r="Y544" s="132"/>
      <c r="Z544" s="132"/>
      <c r="AA544" s="132"/>
      <c r="AB544" s="132"/>
      <c r="AC544" s="132"/>
      <c r="AD544" s="132"/>
      <c r="AE544" s="133"/>
    </row>
    <row r="545" customFormat="false" ht="33.75" hidden="true" customHeight="true" outlineLevel="0" collapsed="false">
      <c r="A545" s="132"/>
      <c r="B545" s="133"/>
      <c r="C545" s="129"/>
      <c r="D545" s="130"/>
      <c r="E545" s="131"/>
      <c r="F545" s="131"/>
      <c r="G545" s="134"/>
      <c r="H545" s="124"/>
      <c r="I545" s="124" t="n">
        <v>0</v>
      </c>
      <c r="J545" s="124" t="n">
        <v>0</v>
      </c>
      <c r="K545" s="125" t="n">
        <v>0</v>
      </c>
      <c r="L545" s="126" t="n">
        <f aca="false">(I545*J545*K545)</f>
        <v>0</v>
      </c>
      <c r="M545" s="126" t="n">
        <f aca="false">IF($H545="AGÊNCIA INTERNO",(0),L545*$M$14)</f>
        <v>0</v>
      </c>
      <c r="N545" s="126" t="n">
        <f aca="false">IF($H545="AGÊNCIA",($L545+$M545)*$N$14,IF($H545="AGÊNCIA INTERNO",($L545*$N$14),IF($H545="FAT.DIRETO",($M545*$N$14))))</f>
        <v>0</v>
      </c>
      <c r="O545" s="126" t="n">
        <f aca="false">L545+M545+N545</f>
        <v>0</v>
      </c>
      <c r="P545" s="127" t="s">
        <v>28</v>
      </c>
      <c r="Q545" s="132"/>
      <c r="R545" s="124" t="n">
        <v>0</v>
      </c>
      <c r="S545" s="124" t="n">
        <v>0</v>
      </c>
      <c r="T545" s="125" t="n">
        <v>0</v>
      </c>
      <c r="U545" s="126" t="n">
        <f aca="false">(R545*S545*T545)</f>
        <v>0</v>
      </c>
      <c r="V545" s="126" t="n">
        <f aca="false">IF($H545="AGÊNCIA INTERNO",(0),U545*$V$14)</f>
        <v>0</v>
      </c>
      <c r="W545" s="126" t="n">
        <f aca="false">IF($H545="AGÊNCIA",($U545+$V545)*$W$14,IF($H545="AGÊNCIA INTERNO",($U545*$N$14),IF($H545="FAT.DIRETO",($V545*$N$14))))</f>
        <v>0</v>
      </c>
      <c r="X545" s="126" t="n">
        <f aca="false">U545+V545+W545</f>
        <v>0</v>
      </c>
      <c r="Y545" s="132"/>
      <c r="Z545" s="132"/>
      <c r="AA545" s="132"/>
      <c r="AB545" s="132"/>
      <c r="AC545" s="132"/>
      <c r="AD545" s="132"/>
      <c r="AE545" s="133"/>
    </row>
    <row r="546" customFormat="false" ht="33.75" hidden="true" customHeight="true" outlineLevel="0" collapsed="false">
      <c r="A546" s="132"/>
      <c r="B546" s="133"/>
      <c r="C546" s="129"/>
      <c r="D546" s="130"/>
      <c r="E546" s="131"/>
      <c r="F546" s="131"/>
      <c r="G546" s="134"/>
      <c r="H546" s="124"/>
      <c r="I546" s="124" t="n">
        <v>0</v>
      </c>
      <c r="J546" s="124" t="n">
        <v>0</v>
      </c>
      <c r="K546" s="125" t="n">
        <v>0</v>
      </c>
      <c r="L546" s="126" t="n">
        <f aca="false">(I546*J546*K546)</f>
        <v>0</v>
      </c>
      <c r="M546" s="126" t="n">
        <f aca="false">IF($H546="AGÊNCIA INTERNO",(0),L546*$M$14)</f>
        <v>0</v>
      </c>
      <c r="N546" s="126" t="n">
        <f aca="false">IF($H546="AGÊNCIA",($L546+$M546)*$N$14,IF($H546="AGÊNCIA INTERNO",($L546*$N$14),IF($H546="FAT.DIRETO",($M546*$N$14))))</f>
        <v>0</v>
      </c>
      <c r="O546" s="126" t="n">
        <f aca="false">L546+M546+N546</f>
        <v>0</v>
      </c>
      <c r="P546" s="127" t="s">
        <v>28</v>
      </c>
      <c r="Q546" s="132"/>
      <c r="R546" s="124" t="n">
        <v>0</v>
      </c>
      <c r="S546" s="124" t="n">
        <v>0</v>
      </c>
      <c r="T546" s="125" t="n">
        <v>0</v>
      </c>
      <c r="U546" s="126" t="n">
        <f aca="false">(R546*S546*T546)</f>
        <v>0</v>
      </c>
      <c r="V546" s="126" t="n">
        <f aca="false">IF($H546="AGÊNCIA INTERNO",(0),U546*$V$14)</f>
        <v>0</v>
      </c>
      <c r="W546" s="126" t="n">
        <f aca="false">IF($H546="AGÊNCIA",($U546+$V546)*$W$14,IF($H546="AGÊNCIA INTERNO",($U546*$N$14),IF($H546="FAT.DIRETO",($V546*$N$14))))</f>
        <v>0</v>
      </c>
      <c r="X546" s="126" t="n">
        <f aca="false">U546+V546+W546</f>
        <v>0</v>
      </c>
      <c r="Y546" s="132"/>
      <c r="Z546" s="132"/>
      <c r="AA546" s="132"/>
      <c r="AB546" s="132"/>
      <c r="AC546" s="132"/>
      <c r="AD546" s="132"/>
      <c r="AE546" s="133"/>
    </row>
    <row r="547" customFormat="false" ht="33.75" hidden="true" customHeight="true" outlineLevel="0" collapsed="false">
      <c r="A547" s="132"/>
      <c r="B547" s="133"/>
      <c r="C547" s="129"/>
      <c r="D547" s="130"/>
      <c r="E547" s="131"/>
      <c r="F547" s="131"/>
      <c r="G547" s="134"/>
      <c r="H547" s="124"/>
      <c r="I547" s="124" t="n">
        <v>0</v>
      </c>
      <c r="J547" s="124" t="n">
        <v>0</v>
      </c>
      <c r="K547" s="125" t="n">
        <v>0</v>
      </c>
      <c r="L547" s="126" t="n">
        <f aca="false">(I547*J547*K547)</f>
        <v>0</v>
      </c>
      <c r="M547" s="126" t="n">
        <f aca="false">IF($H547="AGÊNCIA INTERNO",(0),L547*$M$14)</f>
        <v>0</v>
      </c>
      <c r="N547" s="126" t="n">
        <f aca="false">IF($H547="AGÊNCIA",($L547+$M547)*$N$14,IF($H547="AGÊNCIA INTERNO",($L547*$N$14),IF($H547="FAT.DIRETO",($M547*$N$14))))</f>
        <v>0</v>
      </c>
      <c r="O547" s="126" t="n">
        <f aca="false">L547+M547+N547</f>
        <v>0</v>
      </c>
      <c r="P547" s="127" t="s">
        <v>28</v>
      </c>
      <c r="Q547" s="132"/>
      <c r="R547" s="124" t="n">
        <v>0</v>
      </c>
      <c r="S547" s="124" t="n">
        <v>0</v>
      </c>
      <c r="T547" s="125" t="n">
        <v>0</v>
      </c>
      <c r="U547" s="126" t="n">
        <f aca="false">(R547*S547*T547)</f>
        <v>0</v>
      </c>
      <c r="V547" s="126" t="n">
        <f aca="false">IF($H547="AGÊNCIA INTERNO",(0),U547*$V$14)</f>
        <v>0</v>
      </c>
      <c r="W547" s="126" t="n">
        <f aca="false">IF($H547="AGÊNCIA",($U547+$V547)*$W$14,IF($H547="AGÊNCIA INTERNO",($U547*$N$14),IF($H547="FAT.DIRETO",($V547*$N$14))))</f>
        <v>0</v>
      </c>
      <c r="X547" s="126" t="n">
        <f aca="false">U547+V547+W547</f>
        <v>0</v>
      </c>
      <c r="Y547" s="132"/>
      <c r="Z547" s="132"/>
      <c r="AA547" s="132"/>
      <c r="AB547" s="132"/>
      <c r="AC547" s="132"/>
      <c r="AD547" s="132"/>
      <c r="AE547" s="133"/>
    </row>
    <row r="548" customFormat="false" ht="33.75" hidden="true" customHeight="true" outlineLevel="0" collapsed="false">
      <c r="A548" s="132"/>
      <c r="B548" s="133"/>
      <c r="C548" s="129"/>
      <c r="D548" s="130"/>
      <c r="E548" s="131"/>
      <c r="F548" s="131"/>
      <c r="G548" s="134"/>
      <c r="H548" s="124"/>
      <c r="I548" s="124" t="n">
        <v>0</v>
      </c>
      <c r="J548" s="124" t="n">
        <v>0</v>
      </c>
      <c r="K548" s="125" t="n">
        <v>0</v>
      </c>
      <c r="L548" s="126" t="n">
        <f aca="false">(I548*J548*K548)</f>
        <v>0</v>
      </c>
      <c r="M548" s="126" t="n">
        <f aca="false">IF($H548="AGÊNCIA INTERNO",(0),L548*$M$14)</f>
        <v>0</v>
      </c>
      <c r="N548" s="126" t="n">
        <f aca="false">IF($H548="AGÊNCIA",($L548+$M548)*$N$14,IF($H548="AGÊNCIA INTERNO",($L548*$N$14),IF($H548="FAT.DIRETO",($M548*$N$14))))</f>
        <v>0</v>
      </c>
      <c r="O548" s="126" t="n">
        <f aca="false">L548+M548+N548</f>
        <v>0</v>
      </c>
      <c r="P548" s="127" t="s">
        <v>28</v>
      </c>
      <c r="Q548" s="132"/>
      <c r="R548" s="124" t="n">
        <v>0</v>
      </c>
      <c r="S548" s="124" t="n">
        <v>0</v>
      </c>
      <c r="T548" s="125" t="n">
        <v>0</v>
      </c>
      <c r="U548" s="126" t="n">
        <f aca="false">(R548*S548*T548)</f>
        <v>0</v>
      </c>
      <c r="V548" s="126" t="n">
        <f aca="false">IF($H548="AGÊNCIA INTERNO",(0),U548*$V$14)</f>
        <v>0</v>
      </c>
      <c r="W548" s="126" t="n">
        <f aca="false">IF($H548="AGÊNCIA",($U548+$V548)*$W$14,IF($H548="AGÊNCIA INTERNO",($U548*$N$14),IF($H548="FAT.DIRETO",($V548*$N$14))))</f>
        <v>0</v>
      </c>
      <c r="X548" s="126" t="n">
        <f aca="false">U548+V548+W548</f>
        <v>0</v>
      </c>
      <c r="Y548" s="132"/>
      <c r="Z548" s="132"/>
      <c r="AA548" s="132"/>
      <c r="AB548" s="132"/>
      <c r="AC548" s="132"/>
      <c r="AD548" s="132"/>
      <c r="AE548" s="133"/>
    </row>
    <row r="549" customFormat="false" ht="33.75" hidden="true" customHeight="true" outlineLevel="0" collapsed="false">
      <c r="A549" s="132"/>
      <c r="B549" s="133"/>
      <c r="C549" s="129"/>
      <c r="D549" s="130"/>
      <c r="E549" s="131"/>
      <c r="F549" s="131"/>
      <c r="G549" s="134"/>
      <c r="H549" s="124"/>
      <c r="I549" s="124" t="n">
        <v>0</v>
      </c>
      <c r="J549" s="124" t="n">
        <v>0</v>
      </c>
      <c r="K549" s="125" t="n">
        <v>0</v>
      </c>
      <c r="L549" s="126" t="n">
        <f aca="false">(I549*J549*K549)</f>
        <v>0</v>
      </c>
      <c r="M549" s="126" t="n">
        <f aca="false">IF($H549="AGÊNCIA INTERNO",(0),L549*$M$14)</f>
        <v>0</v>
      </c>
      <c r="N549" s="126" t="n">
        <f aca="false">IF($H549="AGÊNCIA",($L549+$M549)*$N$14,IF($H549="AGÊNCIA INTERNO",($L549*$N$14),IF($H549="FAT.DIRETO",($M549*$N$14))))</f>
        <v>0</v>
      </c>
      <c r="O549" s="126" t="n">
        <f aca="false">L549+M549+N549</f>
        <v>0</v>
      </c>
      <c r="P549" s="127" t="s">
        <v>28</v>
      </c>
      <c r="Q549" s="132"/>
      <c r="R549" s="124" t="n">
        <v>0</v>
      </c>
      <c r="S549" s="124" t="n">
        <v>0</v>
      </c>
      <c r="T549" s="125" t="n">
        <v>0</v>
      </c>
      <c r="U549" s="126" t="n">
        <f aca="false">(R549*S549*T549)</f>
        <v>0</v>
      </c>
      <c r="V549" s="126" t="n">
        <f aca="false">IF($H549="AGÊNCIA INTERNO",(0),U549*$V$14)</f>
        <v>0</v>
      </c>
      <c r="W549" s="126" t="n">
        <f aca="false">IF($H549="AGÊNCIA",($U549+$V549)*$W$14,IF($H549="AGÊNCIA INTERNO",($U549*$N$14),IF($H549="FAT.DIRETO",($V549*$N$14))))</f>
        <v>0</v>
      </c>
      <c r="X549" s="126" t="n">
        <f aca="false">U549+V549+W549</f>
        <v>0</v>
      </c>
      <c r="Y549" s="132"/>
      <c r="Z549" s="132"/>
      <c r="AA549" s="132"/>
      <c r="AB549" s="132"/>
      <c r="AC549" s="132"/>
      <c r="AD549" s="132"/>
      <c r="AE549" s="133"/>
    </row>
    <row r="550" customFormat="false" ht="33.75" hidden="true" customHeight="true" outlineLevel="0" collapsed="false">
      <c r="A550" s="132"/>
      <c r="B550" s="133"/>
      <c r="C550" s="129"/>
      <c r="D550" s="130"/>
      <c r="E550" s="131"/>
      <c r="F550" s="131"/>
      <c r="G550" s="134"/>
      <c r="H550" s="124"/>
      <c r="I550" s="124" t="n">
        <v>0</v>
      </c>
      <c r="J550" s="124" t="n">
        <v>0</v>
      </c>
      <c r="K550" s="125" t="n">
        <v>0</v>
      </c>
      <c r="L550" s="126" t="n">
        <f aca="false">(I550*J550*K550)</f>
        <v>0</v>
      </c>
      <c r="M550" s="126" t="n">
        <f aca="false">IF($H550="AGÊNCIA INTERNO",(0),L550*$M$14)</f>
        <v>0</v>
      </c>
      <c r="N550" s="126" t="n">
        <f aca="false">IF($H550="AGÊNCIA",($L550+$M550)*$N$14,IF($H550="AGÊNCIA INTERNO",($L550*$N$14),IF($H550="FAT.DIRETO",($M550*$N$14))))</f>
        <v>0</v>
      </c>
      <c r="O550" s="126" t="n">
        <f aca="false">L550+M550+N550</f>
        <v>0</v>
      </c>
      <c r="P550" s="127" t="s">
        <v>28</v>
      </c>
      <c r="Q550" s="132"/>
      <c r="R550" s="124" t="n">
        <v>0</v>
      </c>
      <c r="S550" s="124" t="n">
        <v>0</v>
      </c>
      <c r="T550" s="125" t="n">
        <v>0</v>
      </c>
      <c r="U550" s="126" t="n">
        <f aca="false">(R550*S550*T550)</f>
        <v>0</v>
      </c>
      <c r="V550" s="126" t="n">
        <f aca="false">IF($H550="AGÊNCIA INTERNO",(0),U550*$V$14)</f>
        <v>0</v>
      </c>
      <c r="W550" s="126" t="n">
        <f aca="false">IF($H550="AGÊNCIA",($U550+$V550)*$W$14,IF($H550="AGÊNCIA INTERNO",($U550*$N$14),IF($H550="FAT.DIRETO",($V550*$N$14))))</f>
        <v>0</v>
      </c>
      <c r="X550" s="126" t="n">
        <f aca="false">U550+V550+W550</f>
        <v>0</v>
      </c>
      <c r="Y550" s="132"/>
      <c r="Z550" s="132"/>
      <c r="AA550" s="132"/>
      <c r="AB550" s="132"/>
      <c r="AC550" s="132"/>
      <c r="AD550" s="132"/>
      <c r="AE550" s="133"/>
    </row>
    <row r="551" customFormat="false" ht="33.75" hidden="true" customHeight="true" outlineLevel="0" collapsed="false">
      <c r="A551" s="132"/>
      <c r="B551" s="133"/>
      <c r="C551" s="129"/>
      <c r="D551" s="130"/>
      <c r="E551" s="131"/>
      <c r="F551" s="131"/>
      <c r="G551" s="134"/>
      <c r="H551" s="124"/>
      <c r="I551" s="124" t="n">
        <v>0</v>
      </c>
      <c r="J551" s="124" t="n">
        <v>0</v>
      </c>
      <c r="K551" s="125" t="n">
        <v>0</v>
      </c>
      <c r="L551" s="126" t="n">
        <f aca="false">(I551*J551*K551)</f>
        <v>0</v>
      </c>
      <c r="M551" s="126" t="n">
        <f aca="false">IF($H551="AGÊNCIA INTERNO",(0),L551*$M$14)</f>
        <v>0</v>
      </c>
      <c r="N551" s="126" t="n">
        <f aca="false">IF($H551="AGÊNCIA",($L551+$M551)*$N$14,IF($H551="AGÊNCIA INTERNO",($L551*$N$14),IF($H551="FAT.DIRETO",($M551*$N$14))))</f>
        <v>0</v>
      </c>
      <c r="O551" s="126" t="n">
        <f aca="false">L551+M551+N551</f>
        <v>0</v>
      </c>
      <c r="P551" s="127" t="s">
        <v>29</v>
      </c>
      <c r="Q551" s="132"/>
      <c r="R551" s="124" t="n">
        <v>0</v>
      </c>
      <c r="S551" s="124" t="n">
        <v>0</v>
      </c>
      <c r="T551" s="125" t="n">
        <v>0</v>
      </c>
      <c r="U551" s="126" t="n">
        <f aca="false">(R551*S551*T551)</f>
        <v>0</v>
      </c>
      <c r="V551" s="126" t="n">
        <f aca="false">IF($H551="AGÊNCIA INTERNO",(0),U551*$V$14)</f>
        <v>0</v>
      </c>
      <c r="W551" s="126" t="n">
        <f aca="false">IF($H551="AGÊNCIA",($U551+$V551)*$W$14,IF($H551="AGÊNCIA INTERNO",($U551*$N$14),IF($H551="FAT.DIRETO",($V551*$N$14))))</f>
        <v>0</v>
      </c>
      <c r="X551" s="126" t="n">
        <f aca="false">U551+V551+W551</f>
        <v>0</v>
      </c>
      <c r="Y551" s="132"/>
      <c r="Z551" s="132"/>
      <c r="AA551" s="132"/>
      <c r="AB551" s="132"/>
      <c r="AC551" s="132"/>
      <c r="AD551" s="132"/>
      <c r="AE551" s="133"/>
    </row>
    <row r="552" customFormat="false" ht="33.75" hidden="true" customHeight="true" outlineLevel="0" collapsed="false">
      <c r="A552" s="132"/>
      <c r="B552" s="133"/>
      <c r="C552" s="129"/>
      <c r="D552" s="130"/>
      <c r="E552" s="131"/>
      <c r="F552" s="131"/>
      <c r="G552" s="134"/>
      <c r="H552" s="124"/>
      <c r="I552" s="124" t="n">
        <v>0</v>
      </c>
      <c r="J552" s="124" t="n">
        <v>0</v>
      </c>
      <c r="K552" s="125" t="n">
        <v>0</v>
      </c>
      <c r="L552" s="126" t="n">
        <f aca="false">(I552*J552*K552)</f>
        <v>0</v>
      </c>
      <c r="M552" s="126" t="n">
        <f aca="false">IF($H552="AGÊNCIA INTERNO",(0),L552*$M$14)</f>
        <v>0</v>
      </c>
      <c r="N552" s="126" t="n">
        <f aca="false">IF($H552="AGÊNCIA",($L552+$M552)*$N$14,IF($H552="AGÊNCIA INTERNO",($L552*$N$14),IF($H552="FAT.DIRETO",($M552*$N$14))))</f>
        <v>0</v>
      </c>
      <c r="O552" s="126" t="n">
        <f aca="false">L552+M552+N552</f>
        <v>0</v>
      </c>
      <c r="P552" s="127"/>
      <c r="Q552" s="132"/>
      <c r="R552" s="124"/>
      <c r="S552" s="124"/>
      <c r="T552" s="125"/>
      <c r="U552" s="126" t="n">
        <f aca="false">(R552*S552*T552)</f>
        <v>0</v>
      </c>
      <c r="V552" s="126" t="n">
        <f aca="false">IF($H552="AGÊNCIA INTERNO",(0),U552*$V$14)</f>
        <v>0</v>
      </c>
      <c r="W552" s="126" t="n">
        <f aca="false">IF($H552="AGÊNCIA",($U552+$V552)*$W$14,IF($H552="AGÊNCIA INTERNO",($U552*$N$14),IF($H552="FAT.DIRETO",($V552*$N$14))))</f>
        <v>0</v>
      </c>
      <c r="X552" s="126" t="n">
        <f aca="false">U552+V552+W552</f>
        <v>0</v>
      </c>
      <c r="Y552" s="132"/>
      <c r="Z552" s="132"/>
      <c r="AA552" s="132"/>
      <c r="AB552" s="132"/>
      <c r="AC552" s="132"/>
      <c r="AD552" s="132"/>
      <c r="AE552" s="133"/>
    </row>
    <row r="553" customFormat="false" ht="33.75" hidden="true" customHeight="true" outlineLevel="0" collapsed="false">
      <c r="A553" s="132"/>
      <c r="B553" s="133"/>
      <c r="C553" s="129"/>
      <c r="D553" s="130"/>
      <c r="E553" s="131"/>
      <c r="F553" s="131"/>
      <c r="G553" s="134"/>
      <c r="H553" s="124"/>
      <c r="I553" s="124" t="n">
        <v>0</v>
      </c>
      <c r="J553" s="124" t="n">
        <v>0</v>
      </c>
      <c r="K553" s="125" t="n">
        <v>0</v>
      </c>
      <c r="L553" s="126" t="n">
        <f aca="false">(I553*J553*K553)</f>
        <v>0</v>
      </c>
      <c r="M553" s="126" t="n">
        <f aca="false">IF($H553="AGÊNCIA INTERNO",(0),L553*$M$14)</f>
        <v>0</v>
      </c>
      <c r="N553" s="126" t="n">
        <f aca="false">IF($H553="AGÊNCIA",($L553+$M553)*$N$14,IF($H553="AGÊNCIA INTERNO",($L553*$N$14),IF($H553="FAT.DIRETO",($M553*$N$14))))</f>
        <v>0</v>
      </c>
      <c r="O553" s="126" t="n">
        <f aca="false">L553+M553+N553</f>
        <v>0</v>
      </c>
      <c r="P553" s="127" t="s">
        <v>29</v>
      </c>
      <c r="Q553" s="132"/>
      <c r="R553" s="124" t="n">
        <v>0</v>
      </c>
      <c r="S553" s="124" t="n">
        <v>0</v>
      </c>
      <c r="T553" s="125" t="n">
        <v>0</v>
      </c>
      <c r="U553" s="126" t="n">
        <f aca="false">(R553*S553*T553)</f>
        <v>0</v>
      </c>
      <c r="V553" s="126" t="n">
        <f aca="false">IF($H553="AGÊNCIA INTERNO",(0),U553*$V$14)</f>
        <v>0</v>
      </c>
      <c r="W553" s="126" t="n">
        <f aca="false">IF($H553="AGÊNCIA",($U553+$V553)*$W$14,IF($H553="AGÊNCIA INTERNO",($U553*$N$14),IF($H553="FAT.DIRETO",($V553*$N$14))))</f>
        <v>0</v>
      </c>
      <c r="X553" s="126" t="n">
        <f aca="false">U553+V553+W553</f>
        <v>0</v>
      </c>
      <c r="Y553" s="132"/>
      <c r="Z553" s="132"/>
      <c r="AA553" s="132"/>
      <c r="AB553" s="132"/>
      <c r="AC553" s="132"/>
      <c r="AD553" s="132"/>
      <c r="AE553" s="133"/>
    </row>
    <row r="554" customFormat="false" ht="33.75" hidden="true" customHeight="true" outlineLevel="0" collapsed="false">
      <c r="A554" s="132"/>
      <c r="B554" s="133"/>
      <c r="C554" s="129"/>
      <c r="D554" s="130"/>
      <c r="E554" s="131"/>
      <c r="F554" s="131"/>
      <c r="G554" s="134"/>
      <c r="H554" s="124"/>
      <c r="I554" s="124" t="n">
        <v>0</v>
      </c>
      <c r="J554" s="124" t="n">
        <v>0</v>
      </c>
      <c r="K554" s="125" t="n">
        <v>0</v>
      </c>
      <c r="L554" s="126" t="n">
        <f aca="false">(I554*J554*K554)</f>
        <v>0</v>
      </c>
      <c r="M554" s="126" t="n">
        <f aca="false">IF($H554="AGÊNCIA INTERNO",(0),L554*$M$14)</f>
        <v>0</v>
      </c>
      <c r="N554" s="126" t="n">
        <f aca="false">IF($H554="AGÊNCIA",($L554+$M554)*$N$14,IF($H554="AGÊNCIA INTERNO",($L554*$N$14),IF($H554="FAT.DIRETO",($M554*$N$14))))</f>
        <v>0</v>
      </c>
      <c r="O554" s="126" t="n">
        <f aca="false">L554+M554+N554</f>
        <v>0</v>
      </c>
      <c r="P554" s="127" t="s">
        <v>28</v>
      </c>
      <c r="Q554" s="132"/>
      <c r="R554" s="124" t="n">
        <v>0</v>
      </c>
      <c r="S554" s="124" t="n">
        <v>0</v>
      </c>
      <c r="T554" s="125" t="n">
        <v>0</v>
      </c>
      <c r="U554" s="126" t="n">
        <f aca="false">(R554*S554*T554)</f>
        <v>0</v>
      </c>
      <c r="V554" s="126" t="n">
        <f aca="false">IF($H554="AGÊNCIA INTERNO",(0),U554*$V$14)</f>
        <v>0</v>
      </c>
      <c r="W554" s="126" t="n">
        <f aca="false">IF($H554="AGÊNCIA",($U554+$V554)*$W$14,IF($H554="AGÊNCIA INTERNO",($U554*$N$14),IF($H554="FAT.DIRETO",($V554*$N$14))))</f>
        <v>0</v>
      </c>
      <c r="X554" s="126" t="n">
        <f aca="false">U554+V554+W554</f>
        <v>0</v>
      </c>
      <c r="Y554" s="132"/>
      <c r="Z554" s="132"/>
      <c r="AA554" s="132"/>
      <c r="AB554" s="132"/>
      <c r="AC554" s="132"/>
      <c r="AD554" s="132"/>
      <c r="AE554" s="133"/>
    </row>
    <row r="555" customFormat="false" ht="33.75" hidden="true" customHeight="true" outlineLevel="0" collapsed="false">
      <c r="A555" s="132"/>
      <c r="B555" s="133"/>
      <c r="C555" s="129"/>
      <c r="D555" s="130"/>
      <c r="E555" s="131"/>
      <c r="F555" s="131"/>
      <c r="G555" s="134"/>
      <c r="H555" s="124"/>
      <c r="I555" s="124" t="n">
        <v>0</v>
      </c>
      <c r="J555" s="124" t="n">
        <v>0</v>
      </c>
      <c r="K555" s="125" t="n">
        <v>0</v>
      </c>
      <c r="L555" s="126" t="n">
        <f aca="false">(I555*J555*K555)</f>
        <v>0</v>
      </c>
      <c r="M555" s="126" t="n">
        <f aca="false">IF($H555="AGÊNCIA INTERNO",(0),L555*$M$14)</f>
        <v>0</v>
      </c>
      <c r="N555" s="126" t="n">
        <f aca="false">IF($H555="AGÊNCIA",($L555+$M555)*$N$14,IF($H555="AGÊNCIA INTERNO",($L555*$N$14),IF($H555="FAT.DIRETO",($M555*$N$14))))</f>
        <v>0</v>
      </c>
      <c r="O555" s="126" t="n">
        <f aca="false">L555+M555+N555</f>
        <v>0</v>
      </c>
      <c r="P555" s="127" t="s">
        <v>28</v>
      </c>
      <c r="Q555" s="132"/>
      <c r="R555" s="124" t="n">
        <v>0</v>
      </c>
      <c r="S555" s="124" t="n">
        <v>0</v>
      </c>
      <c r="T555" s="125" t="n">
        <v>0</v>
      </c>
      <c r="U555" s="126" t="n">
        <f aca="false">(R555*S555*T555)</f>
        <v>0</v>
      </c>
      <c r="V555" s="126" t="n">
        <f aca="false">IF($H555="AGÊNCIA INTERNO",(0),U555*$V$14)</f>
        <v>0</v>
      </c>
      <c r="W555" s="126" t="n">
        <f aca="false">IF($H555="AGÊNCIA",($U555+$V555)*$W$14,IF($H555="AGÊNCIA INTERNO",($U555*$N$14),IF($H555="FAT.DIRETO",($V555*$N$14))))</f>
        <v>0</v>
      </c>
      <c r="X555" s="126" t="n">
        <f aca="false">U555+V555+W555</f>
        <v>0</v>
      </c>
      <c r="Y555" s="132"/>
      <c r="Z555" s="132"/>
      <c r="AA555" s="132"/>
      <c r="AB555" s="132"/>
      <c r="AC555" s="132"/>
      <c r="AD555" s="132"/>
      <c r="AE555" s="133"/>
    </row>
    <row r="556" customFormat="false" ht="33.75" hidden="true" customHeight="true" outlineLevel="0" collapsed="false">
      <c r="A556" s="132"/>
      <c r="B556" s="133"/>
      <c r="C556" s="129"/>
      <c r="D556" s="130"/>
      <c r="E556" s="131"/>
      <c r="F556" s="131"/>
      <c r="G556" s="134"/>
      <c r="H556" s="124"/>
      <c r="I556" s="124" t="n">
        <v>0</v>
      </c>
      <c r="J556" s="124" t="n">
        <v>0</v>
      </c>
      <c r="K556" s="125" t="n">
        <v>0</v>
      </c>
      <c r="L556" s="126" t="n">
        <f aca="false">(I556*J556*K556)</f>
        <v>0</v>
      </c>
      <c r="M556" s="126" t="n">
        <f aca="false">IF($H556="AGÊNCIA INTERNO",(0),L556*$M$14)</f>
        <v>0</v>
      </c>
      <c r="N556" s="126" t="n">
        <f aca="false">IF($H556="AGÊNCIA",($L556+$M556)*$N$14,IF($H556="AGÊNCIA INTERNO",($L556*$N$14),IF($H556="FAT.DIRETO",($M556*$N$14))))</f>
        <v>0</v>
      </c>
      <c r="O556" s="126" t="n">
        <f aca="false">L556+M556+N556</f>
        <v>0</v>
      </c>
      <c r="P556" s="127"/>
      <c r="Q556" s="132"/>
      <c r="R556" s="124"/>
      <c r="S556" s="124"/>
      <c r="T556" s="125"/>
      <c r="U556" s="126" t="n">
        <f aca="false">(R556*S556*T556)</f>
        <v>0</v>
      </c>
      <c r="V556" s="126" t="n">
        <f aca="false">IF($H556="AGÊNCIA INTERNO",(0),U556*$V$14)</f>
        <v>0</v>
      </c>
      <c r="W556" s="126" t="n">
        <f aca="false">IF($H556="AGÊNCIA",($U556+$V556)*$W$14,IF($H556="AGÊNCIA INTERNO",($U556*$N$14),IF($H556="FAT.DIRETO",($V556*$N$14))))</f>
        <v>0</v>
      </c>
      <c r="X556" s="126" t="n">
        <f aca="false">U556+V556+W556</f>
        <v>0</v>
      </c>
      <c r="Y556" s="132"/>
      <c r="Z556" s="132"/>
      <c r="AA556" s="132"/>
      <c r="AB556" s="132"/>
      <c r="AC556" s="132"/>
      <c r="AD556" s="132"/>
      <c r="AE556" s="133"/>
    </row>
    <row r="557" customFormat="false" ht="33.75" hidden="true" customHeight="true" outlineLevel="0" collapsed="false">
      <c r="A557" s="132"/>
      <c r="B557" s="133"/>
      <c r="C557" s="129"/>
      <c r="D557" s="130"/>
      <c r="E557" s="131"/>
      <c r="F557" s="131"/>
      <c r="G557" s="134"/>
      <c r="H557" s="124"/>
      <c r="I557" s="124" t="n">
        <v>0</v>
      </c>
      <c r="J557" s="124" t="n">
        <v>0</v>
      </c>
      <c r="K557" s="125" t="n">
        <v>0</v>
      </c>
      <c r="L557" s="126" t="n">
        <f aca="false">(I557*J557*K557)</f>
        <v>0</v>
      </c>
      <c r="M557" s="126" t="n">
        <f aca="false">IF($H557="AGÊNCIA INTERNO",(0),L557*$M$14)</f>
        <v>0</v>
      </c>
      <c r="N557" s="126" t="n">
        <f aca="false">IF($H557="AGÊNCIA",($L557+$M557)*$N$14,IF($H557="AGÊNCIA INTERNO",($L557*$N$14),IF($H557="FAT.DIRETO",($M557*$N$14))))</f>
        <v>0</v>
      </c>
      <c r="O557" s="126" t="n">
        <f aca="false">L557+M557+N557</f>
        <v>0</v>
      </c>
      <c r="P557" s="127" t="s">
        <v>29</v>
      </c>
      <c r="Q557" s="132"/>
      <c r="R557" s="124" t="n">
        <v>0</v>
      </c>
      <c r="S557" s="124" t="n">
        <v>0</v>
      </c>
      <c r="T557" s="125" t="n">
        <v>0</v>
      </c>
      <c r="U557" s="126" t="n">
        <f aca="false">(R557*S557*T557)</f>
        <v>0</v>
      </c>
      <c r="V557" s="126" t="n">
        <f aca="false">IF($H557="AGÊNCIA INTERNO",(0),U557*$V$14)</f>
        <v>0</v>
      </c>
      <c r="W557" s="126" t="n">
        <f aca="false">IF($H557="AGÊNCIA",($U557+$V557)*$W$14,IF($H557="AGÊNCIA INTERNO",($U557*$N$14),IF($H557="FAT.DIRETO",($V557*$N$14))))</f>
        <v>0</v>
      </c>
      <c r="X557" s="126" t="n">
        <f aca="false">U557+V557+W557</f>
        <v>0</v>
      </c>
      <c r="Y557" s="132"/>
      <c r="Z557" s="132"/>
      <c r="AA557" s="132"/>
      <c r="AB557" s="132"/>
      <c r="AC557" s="132"/>
      <c r="AD557" s="132"/>
      <c r="AE557" s="133"/>
    </row>
    <row r="558" customFormat="false" ht="33.75" hidden="true" customHeight="true" outlineLevel="0" collapsed="false">
      <c r="A558" s="132"/>
      <c r="B558" s="133"/>
      <c r="C558" s="129"/>
      <c r="D558" s="130"/>
      <c r="E558" s="131"/>
      <c r="F558" s="131"/>
      <c r="G558" s="134"/>
      <c r="H558" s="124"/>
      <c r="I558" s="124" t="n">
        <v>0</v>
      </c>
      <c r="J558" s="124" t="n">
        <v>0</v>
      </c>
      <c r="K558" s="125" t="n">
        <v>0</v>
      </c>
      <c r="L558" s="126" t="n">
        <f aca="false">(I558*J558*K558)</f>
        <v>0</v>
      </c>
      <c r="M558" s="126" t="n">
        <f aca="false">IF($H558="AGÊNCIA INTERNO",(0),L558*$M$14)</f>
        <v>0</v>
      </c>
      <c r="N558" s="126" t="n">
        <f aca="false">IF($H558="AGÊNCIA",($L558+$M558)*$N$14,IF($H558="AGÊNCIA INTERNO",($L558*$N$14),IF($H558="FAT.DIRETO",($M558*$N$14))))</f>
        <v>0</v>
      </c>
      <c r="O558" s="126" t="n">
        <f aca="false">L558+M558+N558</f>
        <v>0</v>
      </c>
      <c r="P558" s="127" t="s">
        <v>28</v>
      </c>
      <c r="Q558" s="132"/>
      <c r="R558" s="124" t="n">
        <v>0</v>
      </c>
      <c r="S558" s="124" t="n">
        <v>0</v>
      </c>
      <c r="T558" s="125" t="n">
        <v>0</v>
      </c>
      <c r="U558" s="126" t="n">
        <f aca="false">(R558*S558*T558)</f>
        <v>0</v>
      </c>
      <c r="V558" s="126" t="n">
        <f aca="false">IF($H558="AGÊNCIA INTERNO",(0),U558*$V$14)</f>
        <v>0</v>
      </c>
      <c r="W558" s="126" t="n">
        <f aca="false">IF($H558="AGÊNCIA",($U558+$V558)*$W$14,IF($H558="AGÊNCIA INTERNO",($U558*$N$14),IF($H558="FAT.DIRETO",($V558*$N$14))))</f>
        <v>0</v>
      </c>
      <c r="X558" s="126" t="n">
        <f aca="false">U558+V558+W558</f>
        <v>0</v>
      </c>
      <c r="Y558" s="132"/>
      <c r="Z558" s="132"/>
      <c r="AA558" s="132"/>
      <c r="AB558" s="132"/>
      <c r="AC558" s="132"/>
      <c r="AD558" s="132"/>
      <c r="AE558" s="133"/>
    </row>
    <row r="559" customFormat="false" ht="33.75" hidden="true" customHeight="true" outlineLevel="0" collapsed="false">
      <c r="A559" s="132"/>
      <c r="B559" s="133"/>
      <c r="C559" s="129"/>
      <c r="D559" s="130"/>
      <c r="E559" s="131"/>
      <c r="F559" s="131"/>
      <c r="G559" s="134"/>
      <c r="H559" s="124"/>
      <c r="I559" s="124" t="n">
        <v>0</v>
      </c>
      <c r="J559" s="124" t="n">
        <v>0</v>
      </c>
      <c r="K559" s="125" t="n">
        <v>0</v>
      </c>
      <c r="L559" s="126" t="n">
        <f aca="false">(I559*J559*K559)</f>
        <v>0</v>
      </c>
      <c r="M559" s="126" t="n">
        <f aca="false">IF($H559="AGÊNCIA INTERNO",(0),L559*$M$14)</f>
        <v>0</v>
      </c>
      <c r="N559" s="126" t="n">
        <f aca="false">IF($H559="AGÊNCIA",($L559+$M559)*$N$14,IF($H559="AGÊNCIA INTERNO",($L559*$N$14),IF($H559="FAT.DIRETO",($M559*$N$14))))</f>
        <v>0</v>
      </c>
      <c r="O559" s="126" t="n">
        <f aca="false">L559+M559+N559</f>
        <v>0</v>
      </c>
      <c r="P559" s="127" t="s">
        <v>28</v>
      </c>
      <c r="Q559" s="132"/>
      <c r="R559" s="124" t="n">
        <v>0</v>
      </c>
      <c r="S559" s="124" t="n">
        <v>0</v>
      </c>
      <c r="T559" s="125" t="n">
        <v>0</v>
      </c>
      <c r="U559" s="126" t="n">
        <f aca="false">(R559*S559*T559)</f>
        <v>0</v>
      </c>
      <c r="V559" s="126" t="n">
        <f aca="false">IF($H559="AGÊNCIA INTERNO",(0),U559*$V$14)</f>
        <v>0</v>
      </c>
      <c r="W559" s="126" t="n">
        <f aca="false">IF($H559="AGÊNCIA",($U559+$V559)*$W$14,IF($H559="AGÊNCIA INTERNO",($U559*$N$14),IF($H559="FAT.DIRETO",($V559*$N$14))))</f>
        <v>0</v>
      </c>
      <c r="X559" s="126" t="n">
        <f aca="false">U559+V559+W559</f>
        <v>0</v>
      </c>
      <c r="Y559" s="132"/>
      <c r="Z559" s="132"/>
      <c r="AA559" s="132"/>
      <c r="AB559" s="132"/>
      <c r="AC559" s="132"/>
      <c r="AD559" s="132"/>
      <c r="AE559" s="133"/>
    </row>
    <row r="560" customFormat="false" ht="33.75" hidden="true" customHeight="true" outlineLevel="0" collapsed="false">
      <c r="A560" s="132"/>
      <c r="B560" s="133"/>
      <c r="C560" s="129"/>
      <c r="D560" s="130"/>
      <c r="E560" s="131"/>
      <c r="F560" s="131"/>
      <c r="G560" s="123"/>
      <c r="H560" s="124"/>
      <c r="I560" s="124" t="n">
        <v>0</v>
      </c>
      <c r="J560" s="124" t="n">
        <v>0</v>
      </c>
      <c r="K560" s="125" t="n">
        <v>0</v>
      </c>
      <c r="L560" s="126" t="n">
        <f aca="false">(I560*J560*K560)</f>
        <v>0</v>
      </c>
      <c r="M560" s="126" t="n">
        <f aca="false">IF($H560="AGÊNCIA INTERNO",(0),L560*$M$14)</f>
        <v>0</v>
      </c>
      <c r="N560" s="126" t="n">
        <f aca="false">IF($H560="AGÊNCIA",($L560+$M560)*$N$14,IF($H560="AGÊNCIA INTERNO",($L560*$N$14),IF($H560="FAT.DIRETO",($M560*$N$14))))</f>
        <v>0</v>
      </c>
      <c r="O560" s="126" t="n">
        <f aca="false">L560+M560+N560</f>
        <v>0</v>
      </c>
      <c r="P560" s="127" t="s">
        <v>28</v>
      </c>
      <c r="Q560" s="132"/>
      <c r="R560" s="124" t="n">
        <v>0</v>
      </c>
      <c r="S560" s="124" t="n">
        <v>0</v>
      </c>
      <c r="T560" s="125" t="n">
        <v>0</v>
      </c>
      <c r="U560" s="126" t="n">
        <f aca="false">(R560*S560*T560)</f>
        <v>0</v>
      </c>
      <c r="V560" s="126" t="n">
        <f aca="false">IF($H560="AGÊNCIA INTERNO",(0),U560*$V$14)</f>
        <v>0</v>
      </c>
      <c r="W560" s="126" t="n">
        <f aca="false">IF($H560="AGÊNCIA",($U560+$V560)*$W$14,IF($H560="AGÊNCIA INTERNO",($U560*$N$14),IF($H560="FAT.DIRETO",($V560*$N$14))))</f>
        <v>0</v>
      </c>
      <c r="X560" s="126" t="n">
        <f aca="false">U560+V560+W560</f>
        <v>0</v>
      </c>
      <c r="Y560" s="132"/>
      <c r="Z560" s="132"/>
      <c r="AA560" s="132"/>
      <c r="AB560" s="132"/>
      <c r="AC560" s="132"/>
      <c r="AD560" s="132"/>
      <c r="AE560" s="133"/>
    </row>
    <row r="561" customFormat="false" ht="33.75" hidden="true" customHeight="true" outlineLevel="0" collapsed="false">
      <c r="A561" s="132"/>
      <c r="B561" s="133"/>
      <c r="C561" s="129"/>
      <c r="D561" s="130"/>
      <c r="E561" s="131"/>
      <c r="F561" s="131"/>
      <c r="G561" s="123"/>
      <c r="H561" s="124"/>
      <c r="I561" s="124" t="n">
        <v>0</v>
      </c>
      <c r="J561" s="124" t="n">
        <v>0</v>
      </c>
      <c r="K561" s="125" t="n">
        <v>0</v>
      </c>
      <c r="L561" s="126" t="n">
        <f aca="false">(I561*J561*K561)</f>
        <v>0</v>
      </c>
      <c r="M561" s="126" t="n">
        <f aca="false">IF($H561="AGÊNCIA INTERNO",(0),L561*$M$14)</f>
        <v>0</v>
      </c>
      <c r="N561" s="126" t="n">
        <f aca="false">IF($H561="AGÊNCIA",($L561+$M561)*$N$14,IF($H561="AGÊNCIA INTERNO",($L561*$N$14),IF($H561="FAT.DIRETO",($M561*$N$14))))</f>
        <v>0</v>
      </c>
      <c r="O561" s="126" t="n">
        <f aca="false">L561+M561+N561</f>
        <v>0</v>
      </c>
      <c r="P561" s="127" t="s">
        <v>28</v>
      </c>
      <c r="Q561" s="132"/>
      <c r="R561" s="124" t="n">
        <v>0</v>
      </c>
      <c r="S561" s="124" t="n">
        <v>0</v>
      </c>
      <c r="T561" s="125" t="n">
        <v>0</v>
      </c>
      <c r="U561" s="126" t="n">
        <f aca="false">(R561*S561*T561)</f>
        <v>0</v>
      </c>
      <c r="V561" s="126" t="n">
        <f aca="false">IF($H561="AGÊNCIA INTERNO",(0),U561*$V$14)</f>
        <v>0</v>
      </c>
      <c r="W561" s="126" t="n">
        <f aca="false">IF($H561="AGÊNCIA",($U561+$V561)*$W$14,IF($H561="AGÊNCIA INTERNO",($U561*$N$14),IF($H561="FAT.DIRETO",($V561*$N$14))))</f>
        <v>0</v>
      </c>
      <c r="X561" s="126" t="n">
        <f aca="false">U561+V561+W561</f>
        <v>0</v>
      </c>
      <c r="Y561" s="132"/>
      <c r="Z561" s="132"/>
      <c r="AA561" s="132"/>
      <c r="AB561" s="132"/>
      <c r="AC561" s="132"/>
      <c r="AD561" s="132"/>
      <c r="AE561" s="133"/>
    </row>
    <row r="562" customFormat="false" ht="33.75" hidden="true" customHeight="true" outlineLevel="0" collapsed="false">
      <c r="A562" s="132"/>
      <c r="B562" s="133"/>
      <c r="C562" s="129"/>
      <c r="D562" s="130"/>
      <c r="E562" s="131"/>
      <c r="F562" s="131"/>
      <c r="G562" s="123"/>
      <c r="H562" s="124"/>
      <c r="I562" s="124" t="n">
        <v>0</v>
      </c>
      <c r="J562" s="124" t="n">
        <v>0</v>
      </c>
      <c r="K562" s="125" t="n">
        <v>0</v>
      </c>
      <c r="L562" s="126" t="n">
        <f aca="false">(I562*J562*K562)</f>
        <v>0</v>
      </c>
      <c r="M562" s="126" t="n">
        <f aca="false">IF($H562="AGÊNCIA INTERNO",(0),L562*$M$14)</f>
        <v>0</v>
      </c>
      <c r="N562" s="126" t="n">
        <f aca="false">IF($H562="AGÊNCIA",($L562+$M562)*$N$14,IF($H562="AGÊNCIA INTERNO",($L562*$N$14),IF($H562="FAT.DIRETO",($M562*$N$14))))</f>
        <v>0</v>
      </c>
      <c r="O562" s="126" t="n">
        <f aca="false">L562+M562+N562</f>
        <v>0</v>
      </c>
      <c r="P562" s="127" t="s">
        <v>28</v>
      </c>
      <c r="Q562" s="132"/>
      <c r="R562" s="124" t="n">
        <v>0</v>
      </c>
      <c r="S562" s="124" t="n">
        <v>0</v>
      </c>
      <c r="T562" s="125" t="n">
        <v>0</v>
      </c>
      <c r="U562" s="126" t="n">
        <f aca="false">(R562*S562*T562)</f>
        <v>0</v>
      </c>
      <c r="V562" s="126" t="n">
        <f aca="false">IF($H562="AGÊNCIA INTERNO",(0),U562*$V$14)</f>
        <v>0</v>
      </c>
      <c r="W562" s="126" t="n">
        <f aca="false">IF($H562="AGÊNCIA",($U562+$V562)*$W$14,IF($H562="AGÊNCIA INTERNO",($U562*$N$14),IF($H562="FAT.DIRETO",($V562*$N$14))))</f>
        <v>0</v>
      </c>
      <c r="X562" s="126" t="n">
        <f aca="false">U562+V562+W562</f>
        <v>0</v>
      </c>
      <c r="Y562" s="132"/>
      <c r="Z562" s="132"/>
      <c r="AA562" s="132"/>
      <c r="AB562" s="132"/>
      <c r="AC562" s="132"/>
      <c r="AD562" s="132"/>
      <c r="AE562" s="133"/>
    </row>
    <row r="563" customFormat="false" ht="33.75" hidden="true" customHeight="true" outlineLevel="0" collapsed="false">
      <c r="A563" s="132"/>
      <c r="B563" s="133"/>
      <c r="C563" s="129"/>
      <c r="D563" s="130"/>
      <c r="E563" s="131"/>
      <c r="F563" s="131"/>
      <c r="G563" s="123"/>
      <c r="H563" s="124"/>
      <c r="I563" s="124" t="n">
        <v>0</v>
      </c>
      <c r="J563" s="124" t="n">
        <v>0</v>
      </c>
      <c r="K563" s="125" t="n">
        <v>0</v>
      </c>
      <c r="L563" s="126" t="n">
        <f aca="false">(I563*J563*K563)</f>
        <v>0</v>
      </c>
      <c r="M563" s="126" t="n">
        <f aca="false">IF($H563="AGÊNCIA INTERNO",(0),L563*$M$14)</f>
        <v>0</v>
      </c>
      <c r="N563" s="126" t="n">
        <f aca="false">IF($H563="AGÊNCIA",($L563+$M563)*$N$14,IF($H563="AGÊNCIA INTERNO",($L563*$N$14),IF($H563="FAT.DIRETO",($M563*$N$14))))</f>
        <v>0</v>
      </c>
      <c r="O563" s="126" t="n">
        <f aca="false">L563+M563+N563</f>
        <v>0</v>
      </c>
      <c r="P563" s="127" t="s">
        <v>28</v>
      </c>
      <c r="Q563" s="132"/>
      <c r="R563" s="124" t="n">
        <v>0</v>
      </c>
      <c r="S563" s="124" t="n">
        <v>0</v>
      </c>
      <c r="T563" s="125" t="n">
        <v>0</v>
      </c>
      <c r="U563" s="126" t="n">
        <f aca="false">(R563*S563*T563)</f>
        <v>0</v>
      </c>
      <c r="V563" s="126" t="n">
        <f aca="false">IF($H563="AGÊNCIA INTERNO",(0),U563*$V$14)</f>
        <v>0</v>
      </c>
      <c r="W563" s="126" t="n">
        <f aca="false">IF($H563="AGÊNCIA",($U563+$V563)*$W$14,IF($H563="AGÊNCIA INTERNO",($U563*$N$14),IF($H563="FAT.DIRETO",($V563*$N$14))))</f>
        <v>0</v>
      </c>
      <c r="X563" s="126" t="n">
        <f aca="false">U563+V563+W563</f>
        <v>0</v>
      </c>
      <c r="Y563" s="132"/>
      <c r="Z563" s="132"/>
      <c r="AA563" s="132"/>
      <c r="AB563" s="132"/>
      <c r="AC563" s="132"/>
      <c r="AD563" s="132"/>
      <c r="AE563" s="133"/>
    </row>
    <row r="564" customFormat="false" ht="33.75" hidden="true" customHeight="true" outlineLevel="0" collapsed="false">
      <c r="A564" s="132"/>
      <c r="B564" s="133"/>
      <c r="C564" s="129"/>
      <c r="D564" s="130"/>
      <c r="E564" s="131"/>
      <c r="F564" s="131"/>
      <c r="G564" s="123"/>
      <c r="H564" s="124"/>
      <c r="I564" s="124" t="n">
        <v>0</v>
      </c>
      <c r="J564" s="124" t="n">
        <v>0</v>
      </c>
      <c r="K564" s="125" t="n">
        <v>0</v>
      </c>
      <c r="L564" s="126" t="n">
        <f aca="false">(I564*J564*K564)</f>
        <v>0</v>
      </c>
      <c r="M564" s="126" t="n">
        <f aca="false">IF($H564="AGÊNCIA INTERNO",(0),L564*$M$14)</f>
        <v>0</v>
      </c>
      <c r="N564" s="126" t="n">
        <f aca="false">IF($H564="AGÊNCIA",($L564+$M564)*$N$14,IF($H564="AGÊNCIA INTERNO",($L564*$N$14),IF($H564="FAT.DIRETO",($M564*$N$14))))</f>
        <v>0</v>
      </c>
      <c r="O564" s="126" t="n">
        <f aca="false">L564+M564+N564</f>
        <v>0</v>
      </c>
      <c r="P564" s="127" t="s">
        <v>28</v>
      </c>
      <c r="Q564" s="132"/>
      <c r="R564" s="124" t="n">
        <v>0</v>
      </c>
      <c r="S564" s="124" t="n">
        <v>0</v>
      </c>
      <c r="T564" s="125" t="n">
        <v>0</v>
      </c>
      <c r="U564" s="126" t="n">
        <f aca="false">(R564*S564*T564)</f>
        <v>0</v>
      </c>
      <c r="V564" s="126" t="n">
        <f aca="false">IF($H564="AGÊNCIA INTERNO",(0),U564*$V$14)</f>
        <v>0</v>
      </c>
      <c r="W564" s="126" t="n">
        <f aca="false">IF($H564="AGÊNCIA",($U564+$V564)*$W$14,IF($H564="AGÊNCIA INTERNO",($U564*$N$14),IF($H564="FAT.DIRETO",($V564*$N$14))))</f>
        <v>0</v>
      </c>
      <c r="X564" s="126" t="n">
        <f aca="false">U564+V564+W564</f>
        <v>0</v>
      </c>
      <c r="Y564" s="132"/>
      <c r="Z564" s="132"/>
      <c r="AA564" s="132"/>
      <c r="AB564" s="132"/>
      <c r="AC564" s="132"/>
      <c r="AD564" s="132"/>
      <c r="AE564" s="133"/>
    </row>
    <row r="565" customFormat="false" ht="33.75" hidden="true" customHeight="true" outlineLevel="0" collapsed="false">
      <c r="A565" s="132"/>
      <c r="B565" s="133"/>
      <c r="C565" s="129"/>
      <c r="D565" s="130"/>
      <c r="E565" s="131"/>
      <c r="F565" s="131"/>
      <c r="G565" s="123"/>
      <c r="H565" s="124"/>
      <c r="I565" s="124" t="n">
        <v>0</v>
      </c>
      <c r="J565" s="124" t="n">
        <v>0</v>
      </c>
      <c r="K565" s="125" t="n">
        <v>0</v>
      </c>
      <c r="L565" s="126" t="n">
        <f aca="false">(I565*J565*K565)</f>
        <v>0</v>
      </c>
      <c r="M565" s="126" t="n">
        <f aca="false">IF($H565="AGÊNCIA INTERNO",(0),L565*$M$14)</f>
        <v>0</v>
      </c>
      <c r="N565" s="126" t="n">
        <f aca="false">IF($H565="AGÊNCIA",($L565+$M565)*$N$14,IF($H565="AGÊNCIA INTERNO",($L565*$N$14),IF($H565="FAT.DIRETO",($M565*$N$14))))</f>
        <v>0</v>
      </c>
      <c r="O565" s="126" t="n">
        <f aca="false">L565+M565+N565</f>
        <v>0</v>
      </c>
      <c r="P565" s="127" t="s">
        <v>28</v>
      </c>
      <c r="Q565" s="132"/>
      <c r="R565" s="124" t="n">
        <v>0</v>
      </c>
      <c r="S565" s="124" t="n">
        <v>0</v>
      </c>
      <c r="T565" s="125" t="n">
        <v>0</v>
      </c>
      <c r="U565" s="126" t="n">
        <f aca="false">(R565*S565*T565)</f>
        <v>0</v>
      </c>
      <c r="V565" s="126" t="n">
        <f aca="false">IF($H565="AGÊNCIA INTERNO",(0),U565*$V$14)</f>
        <v>0</v>
      </c>
      <c r="W565" s="126" t="n">
        <f aca="false">IF($H565="AGÊNCIA",($U565+$V565)*$W$14,IF($H565="AGÊNCIA INTERNO",($U565*$N$14),IF($H565="FAT.DIRETO",($V565*$N$14))))</f>
        <v>0</v>
      </c>
      <c r="X565" s="126" t="n">
        <f aca="false">U565+V565+W565</f>
        <v>0</v>
      </c>
      <c r="Y565" s="132"/>
      <c r="Z565" s="132"/>
      <c r="AA565" s="132"/>
      <c r="AB565" s="132"/>
      <c r="AC565" s="132"/>
      <c r="AD565" s="132"/>
      <c r="AE565" s="133"/>
    </row>
    <row r="566" customFormat="false" ht="33.75" hidden="true" customHeight="true" outlineLevel="0" collapsed="false">
      <c r="A566" s="132"/>
      <c r="B566" s="133"/>
      <c r="C566" s="129"/>
      <c r="D566" s="130"/>
      <c r="E566" s="131"/>
      <c r="F566" s="131"/>
      <c r="G566" s="134"/>
      <c r="H566" s="124"/>
      <c r="I566" s="124" t="n">
        <v>0</v>
      </c>
      <c r="J566" s="124" t="n">
        <v>0</v>
      </c>
      <c r="K566" s="125" t="n">
        <v>0</v>
      </c>
      <c r="L566" s="126" t="n">
        <f aca="false">(I566*J566*K566)</f>
        <v>0</v>
      </c>
      <c r="M566" s="126" t="n">
        <f aca="false">IF($H566="AGÊNCIA INTERNO",(0),L566*$M$14)</f>
        <v>0</v>
      </c>
      <c r="N566" s="126" t="n">
        <f aca="false">IF($H566="AGÊNCIA",($L566+$M566)*$N$14,IF($H566="AGÊNCIA INTERNO",($L566*$N$14),IF($H566="FAT.DIRETO",($M566*$N$14))))</f>
        <v>0</v>
      </c>
      <c r="O566" s="126" t="n">
        <f aca="false">L566+M566+N566</f>
        <v>0</v>
      </c>
      <c r="P566" s="127" t="s">
        <v>28</v>
      </c>
      <c r="Q566" s="132"/>
      <c r="R566" s="124" t="n">
        <v>0</v>
      </c>
      <c r="S566" s="124" t="n">
        <v>0</v>
      </c>
      <c r="T566" s="125" t="n">
        <v>0</v>
      </c>
      <c r="U566" s="126" t="n">
        <f aca="false">(R566*S566*T566)</f>
        <v>0</v>
      </c>
      <c r="V566" s="126" t="n">
        <f aca="false">IF($H566="AGÊNCIA INTERNO",(0),U566*$V$14)</f>
        <v>0</v>
      </c>
      <c r="W566" s="126" t="n">
        <f aca="false">IF($H566="AGÊNCIA",($U566+$V566)*$W$14,IF($H566="AGÊNCIA INTERNO",($U566*$N$14),IF($H566="FAT.DIRETO",($V566*$N$14))))</f>
        <v>0</v>
      </c>
      <c r="X566" s="126" t="n">
        <f aca="false">U566+V566+W566</f>
        <v>0</v>
      </c>
      <c r="Y566" s="132"/>
      <c r="Z566" s="132"/>
      <c r="AA566" s="132"/>
      <c r="AB566" s="132"/>
      <c r="AC566" s="132"/>
      <c r="AD566" s="132"/>
      <c r="AE566" s="133"/>
    </row>
    <row r="567" customFormat="false" ht="33.75" hidden="true" customHeight="true" outlineLevel="0" collapsed="false">
      <c r="A567" s="132"/>
      <c r="B567" s="133"/>
      <c r="C567" s="129"/>
      <c r="D567" s="130"/>
      <c r="E567" s="131"/>
      <c r="F567" s="131"/>
      <c r="G567" s="134"/>
      <c r="H567" s="124"/>
      <c r="I567" s="124" t="n">
        <v>0</v>
      </c>
      <c r="J567" s="124" t="n">
        <v>0</v>
      </c>
      <c r="K567" s="125" t="n">
        <v>0</v>
      </c>
      <c r="L567" s="126" t="n">
        <f aca="false">(I567*J567*K567)</f>
        <v>0</v>
      </c>
      <c r="M567" s="126" t="n">
        <f aca="false">IF($H567="AGÊNCIA INTERNO",(0),L567*$M$14)</f>
        <v>0</v>
      </c>
      <c r="N567" s="126" t="n">
        <f aca="false">IF($H567="AGÊNCIA",($L567+$M567)*$N$14,IF($H567="AGÊNCIA INTERNO",($L567*$N$14),IF($H567="FAT.DIRETO",($M567*$N$14))))</f>
        <v>0</v>
      </c>
      <c r="O567" s="126" t="n">
        <f aca="false">L567+M567+N567</f>
        <v>0</v>
      </c>
      <c r="P567" s="127" t="s">
        <v>28</v>
      </c>
      <c r="Q567" s="132"/>
      <c r="R567" s="124" t="n">
        <v>0</v>
      </c>
      <c r="S567" s="124" t="n">
        <v>0</v>
      </c>
      <c r="T567" s="125" t="n">
        <v>0</v>
      </c>
      <c r="U567" s="126" t="n">
        <f aca="false">(R567*S567*T567)</f>
        <v>0</v>
      </c>
      <c r="V567" s="126" t="n">
        <f aca="false">IF($H567="AGÊNCIA INTERNO",(0),U567*$V$14)</f>
        <v>0</v>
      </c>
      <c r="W567" s="126" t="n">
        <f aca="false">IF($H567="AGÊNCIA",($U567+$V567)*$W$14,IF($H567="AGÊNCIA INTERNO",($U567*$N$14),IF($H567="FAT.DIRETO",($V567*$N$14))))</f>
        <v>0</v>
      </c>
      <c r="X567" s="126" t="n">
        <f aca="false">U567+V567+W567</f>
        <v>0</v>
      </c>
      <c r="Y567" s="132"/>
      <c r="Z567" s="132"/>
      <c r="AA567" s="132"/>
      <c r="AB567" s="132"/>
      <c r="AC567" s="132"/>
      <c r="AD567" s="132"/>
      <c r="AE567" s="133"/>
    </row>
    <row r="568" customFormat="false" ht="33.75" hidden="true" customHeight="true" outlineLevel="0" collapsed="false">
      <c r="A568" s="132"/>
      <c r="B568" s="133"/>
      <c r="C568" s="129"/>
      <c r="D568" s="130"/>
      <c r="E568" s="131"/>
      <c r="F568" s="131"/>
      <c r="G568" s="134"/>
      <c r="H568" s="124"/>
      <c r="I568" s="124" t="n">
        <v>0</v>
      </c>
      <c r="J568" s="124" t="n">
        <v>0</v>
      </c>
      <c r="K568" s="125" t="n">
        <v>0</v>
      </c>
      <c r="L568" s="126" t="n">
        <f aca="false">(I568*J568*K568)</f>
        <v>0</v>
      </c>
      <c r="M568" s="126" t="n">
        <f aca="false">IF($H568="AGÊNCIA INTERNO",(0),L568*$M$14)</f>
        <v>0</v>
      </c>
      <c r="N568" s="126" t="n">
        <f aca="false">IF($H568="AGÊNCIA",($L568+$M568)*$N$14,IF($H568="AGÊNCIA INTERNO",($L568*$N$14),IF($H568="FAT.DIRETO",($M568*$N$14))))</f>
        <v>0</v>
      </c>
      <c r="O568" s="126" t="n">
        <f aca="false">L568+M568+N568</f>
        <v>0</v>
      </c>
      <c r="P568" s="127" t="s">
        <v>28</v>
      </c>
      <c r="Q568" s="132"/>
      <c r="R568" s="124" t="n">
        <v>0</v>
      </c>
      <c r="S568" s="124" t="n">
        <v>0</v>
      </c>
      <c r="T568" s="125" t="n">
        <v>0</v>
      </c>
      <c r="U568" s="126" t="n">
        <f aca="false">(R568*S568*T568)</f>
        <v>0</v>
      </c>
      <c r="V568" s="126" t="n">
        <f aca="false">IF($H568="AGÊNCIA INTERNO",(0),U568*$V$14)</f>
        <v>0</v>
      </c>
      <c r="W568" s="126" t="n">
        <f aca="false">IF($H568="AGÊNCIA",($U568+$V568)*$W$14,IF($H568="AGÊNCIA INTERNO",($U568*$N$14),IF($H568="FAT.DIRETO",($V568*$N$14))))</f>
        <v>0</v>
      </c>
      <c r="X568" s="126" t="n">
        <f aca="false">U568+V568+W568</f>
        <v>0</v>
      </c>
      <c r="Y568" s="132"/>
      <c r="Z568" s="132"/>
      <c r="AA568" s="132"/>
      <c r="AB568" s="132"/>
      <c r="AC568" s="132"/>
      <c r="AD568" s="132"/>
      <c r="AE568" s="133"/>
    </row>
    <row r="569" customFormat="false" ht="33.75" hidden="true" customHeight="true" outlineLevel="0" collapsed="false">
      <c r="A569" s="132"/>
      <c r="B569" s="133"/>
      <c r="C569" s="129"/>
      <c r="D569" s="130"/>
      <c r="E569" s="131"/>
      <c r="F569" s="131"/>
      <c r="G569" s="134"/>
      <c r="H569" s="124"/>
      <c r="I569" s="124" t="n">
        <v>0</v>
      </c>
      <c r="J569" s="124" t="n">
        <v>0</v>
      </c>
      <c r="K569" s="125" t="n">
        <v>0</v>
      </c>
      <c r="L569" s="126" t="n">
        <f aca="false">(I569*J569*K569)</f>
        <v>0</v>
      </c>
      <c r="M569" s="126" t="n">
        <f aca="false">IF($H569="AGÊNCIA INTERNO",(0),L569*$M$14)</f>
        <v>0</v>
      </c>
      <c r="N569" s="126" t="n">
        <f aca="false">IF($H569="AGÊNCIA",($L569+$M569)*$N$14,IF($H569="AGÊNCIA INTERNO",($L569*$N$14),IF($H569="FAT.DIRETO",($M569*$N$14))))</f>
        <v>0</v>
      </c>
      <c r="O569" s="126" t="n">
        <f aca="false">L569+M569+N569</f>
        <v>0</v>
      </c>
      <c r="P569" s="127" t="s">
        <v>28</v>
      </c>
      <c r="Q569" s="132"/>
      <c r="R569" s="124" t="n">
        <v>0</v>
      </c>
      <c r="S569" s="124" t="n">
        <v>0</v>
      </c>
      <c r="T569" s="125" t="n">
        <v>0</v>
      </c>
      <c r="U569" s="126" t="n">
        <f aca="false">(R569*S569*T569)</f>
        <v>0</v>
      </c>
      <c r="V569" s="126" t="n">
        <f aca="false">IF($H569="AGÊNCIA INTERNO",(0),U569*$V$14)</f>
        <v>0</v>
      </c>
      <c r="W569" s="126" t="n">
        <f aca="false">IF($H569="AGÊNCIA",($U569+$V569)*$W$14,IF($H569="AGÊNCIA INTERNO",($U569*$N$14),IF($H569="FAT.DIRETO",($V569*$N$14))))</f>
        <v>0</v>
      </c>
      <c r="X569" s="126" t="n">
        <f aca="false">U569+V569+W569</f>
        <v>0</v>
      </c>
      <c r="Y569" s="132"/>
      <c r="Z569" s="132"/>
      <c r="AA569" s="132"/>
      <c r="AB569" s="132"/>
      <c r="AC569" s="132"/>
      <c r="AD569" s="132"/>
      <c r="AE569" s="133"/>
    </row>
    <row r="570" customFormat="false" ht="33.75" hidden="true" customHeight="true" outlineLevel="0" collapsed="false">
      <c r="A570" s="132"/>
      <c r="B570" s="133"/>
      <c r="C570" s="129"/>
      <c r="D570" s="130"/>
      <c r="E570" s="131"/>
      <c r="F570" s="131"/>
      <c r="G570" s="134"/>
      <c r="H570" s="124"/>
      <c r="I570" s="124" t="n">
        <v>0</v>
      </c>
      <c r="J570" s="124" t="n">
        <v>0</v>
      </c>
      <c r="K570" s="125" t="n">
        <v>0</v>
      </c>
      <c r="L570" s="126" t="n">
        <f aca="false">(I570*J570*K570)</f>
        <v>0</v>
      </c>
      <c r="M570" s="126" t="n">
        <f aca="false">IF($H570="AGÊNCIA INTERNO",(0),L570*$M$14)</f>
        <v>0</v>
      </c>
      <c r="N570" s="126" t="n">
        <f aca="false">IF($H570="AGÊNCIA",($L570+$M570)*$N$14,IF($H570="AGÊNCIA INTERNO",($L570*$N$14),IF($H570="FAT.DIRETO",($M570*$N$14))))</f>
        <v>0</v>
      </c>
      <c r="O570" s="126" t="n">
        <f aca="false">L570+M570+N570</f>
        <v>0</v>
      </c>
      <c r="P570" s="127" t="s">
        <v>28</v>
      </c>
      <c r="Q570" s="132"/>
      <c r="R570" s="124" t="n">
        <v>0</v>
      </c>
      <c r="S570" s="124" t="n">
        <v>0</v>
      </c>
      <c r="T570" s="125" t="n">
        <v>0</v>
      </c>
      <c r="U570" s="126" t="n">
        <f aca="false">(R570*S570*T570)</f>
        <v>0</v>
      </c>
      <c r="V570" s="126" t="n">
        <f aca="false">IF($H570="AGÊNCIA INTERNO",(0),U570*$V$14)</f>
        <v>0</v>
      </c>
      <c r="W570" s="126" t="n">
        <f aca="false">IF($H570="AGÊNCIA",($U570+$V570)*$W$14,IF($H570="AGÊNCIA INTERNO",($U570*$N$14),IF($H570="FAT.DIRETO",($V570*$N$14))))</f>
        <v>0</v>
      </c>
      <c r="X570" s="126" t="n">
        <f aca="false">U570+V570+W570</f>
        <v>0</v>
      </c>
      <c r="Y570" s="132"/>
      <c r="Z570" s="132"/>
      <c r="AA570" s="132"/>
      <c r="AB570" s="132"/>
      <c r="AC570" s="132"/>
      <c r="AD570" s="132"/>
      <c r="AE570" s="133"/>
    </row>
    <row r="571" customFormat="false" ht="33.75" hidden="true" customHeight="true" outlineLevel="0" collapsed="false">
      <c r="A571" s="132"/>
      <c r="B571" s="133"/>
      <c r="C571" s="129"/>
      <c r="D571" s="130"/>
      <c r="E571" s="131"/>
      <c r="F571" s="131"/>
      <c r="G571" s="134"/>
      <c r="H571" s="124"/>
      <c r="I571" s="124" t="n">
        <v>0</v>
      </c>
      <c r="J571" s="124" t="n">
        <v>0</v>
      </c>
      <c r="K571" s="125" t="n">
        <v>0</v>
      </c>
      <c r="L571" s="126" t="n">
        <f aca="false">(I571*J571*K571)</f>
        <v>0</v>
      </c>
      <c r="M571" s="126" t="n">
        <f aca="false">IF($H571="AGÊNCIA INTERNO",(0),L571*$M$14)</f>
        <v>0</v>
      </c>
      <c r="N571" s="126" t="n">
        <f aca="false">IF($H571="AGÊNCIA",($L571+$M571)*$N$14,IF($H571="AGÊNCIA INTERNO",($L571*$N$14),IF($H571="FAT.DIRETO",($M571*$N$14))))</f>
        <v>0</v>
      </c>
      <c r="O571" s="126" t="n">
        <f aca="false">L571+M571+N571</f>
        <v>0</v>
      </c>
      <c r="P571" s="127" t="s">
        <v>28</v>
      </c>
      <c r="Q571" s="132"/>
      <c r="R571" s="124" t="n">
        <v>0</v>
      </c>
      <c r="S571" s="124" t="n">
        <v>0</v>
      </c>
      <c r="T571" s="125" t="n">
        <v>0</v>
      </c>
      <c r="U571" s="126" t="n">
        <f aca="false">(R571*S571*T571)</f>
        <v>0</v>
      </c>
      <c r="V571" s="126" t="n">
        <f aca="false">IF($H571="AGÊNCIA INTERNO",(0),U571*$V$14)</f>
        <v>0</v>
      </c>
      <c r="W571" s="126" t="n">
        <f aca="false">IF($H571="AGÊNCIA",($U571+$V571)*$W$14,IF($H571="AGÊNCIA INTERNO",($U571*$N$14),IF($H571="FAT.DIRETO",($V571*$N$14))))</f>
        <v>0</v>
      </c>
      <c r="X571" s="126" t="n">
        <f aca="false">U571+V571+W571</f>
        <v>0</v>
      </c>
      <c r="Y571" s="132"/>
      <c r="Z571" s="132"/>
      <c r="AA571" s="132"/>
      <c r="AB571" s="132"/>
      <c r="AC571" s="132"/>
      <c r="AD571" s="132"/>
      <c r="AE571" s="133"/>
    </row>
    <row r="572" customFormat="false" ht="33.75" hidden="true" customHeight="true" outlineLevel="0" collapsed="false">
      <c r="A572" s="132"/>
      <c r="B572" s="133"/>
      <c r="C572" s="129"/>
      <c r="D572" s="130"/>
      <c r="E572" s="131"/>
      <c r="F572" s="131"/>
      <c r="G572" s="134"/>
      <c r="H572" s="124"/>
      <c r="I572" s="124" t="n">
        <v>0</v>
      </c>
      <c r="J572" s="124" t="n">
        <v>0</v>
      </c>
      <c r="K572" s="125" t="n">
        <v>0</v>
      </c>
      <c r="L572" s="126" t="n">
        <f aca="false">(I572*J572*K572)</f>
        <v>0</v>
      </c>
      <c r="M572" s="126" t="n">
        <f aca="false">IF($H572="AGÊNCIA INTERNO",(0),L572*$M$14)</f>
        <v>0</v>
      </c>
      <c r="N572" s="126" t="n">
        <f aca="false">IF($H572="AGÊNCIA",($L572+$M572)*$N$14,IF($H572="AGÊNCIA INTERNO",($L572*$N$14),IF($H572="FAT.DIRETO",($M572*$N$14))))</f>
        <v>0</v>
      </c>
      <c r="O572" s="126" t="n">
        <f aca="false">L572+M572+N572</f>
        <v>0</v>
      </c>
      <c r="P572" s="127" t="s">
        <v>28</v>
      </c>
      <c r="Q572" s="132"/>
      <c r="R572" s="124" t="n">
        <v>0</v>
      </c>
      <c r="S572" s="124" t="n">
        <v>0</v>
      </c>
      <c r="T572" s="125" t="n">
        <v>0</v>
      </c>
      <c r="U572" s="126" t="n">
        <f aca="false">(R572*S572*T572)</f>
        <v>0</v>
      </c>
      <c r="V572" s="126" t="n">
        <f aca="false">IF($H572="AGÊNCIA INTERNO",(0),U572*$V$14)</f>
        <v>0</v>
      </c>
      <c r="W572" s="126" t="n">
        <f aca="false">IF($H572="AGÊNCIA",($U572+$V572)*$W$14,IF($H572="AGÊNCIA INTERNO",($U572*$N$14),IF($H572="FAT.DIRETO",($V572*$N$14))))</f>
        <v>0</v>
      </c>
      <c r="X572" s="126" t="n">
        <f aca="false">U572+V572+W572</f>
        <v>0</v>
      </c>
      <c r="Y572" s="132"/>
      <c r="Z572" s="132"/>
      <c r="AA572" s="132"/>
      <c r="AB572" s="132"/>
      <c r="AC572" s="132"/>
      <c r="AD572" s="132"/>
      <c r="AE572" s="133"/>
    </row>
    <row r="573" customFormat="false" ht="33.75" hidden="true" customHeight="true" outlineLevel="0" collapsed="false">
      <c r="A573" s="132"/>
      <c r="B573" s="133"/>
      <c r="C573" s="129"/>
      <c r="D573" s="130"/>
      <c r="E573" s="131"/>
      <c r="F573" s="131"/>
      <c r="G573" s="134"/>
      <c r="H573" s="124"/>
      <c r="I573" s="124" t="n">
        <v>0</v>
      </c>
      <c r="J573" s="124" t="n">
        <v>0</v>
      </c>
      <c r="K573" s="125" t="n">
        <v>0</v>
      </c>
      <c r="L573" s="126" t="n">
        <f aca="false">(I573*J573*K573)</f>
        <v>0</v>
      </c>
      <c r="M573" s="126" t="n">
        <f aca="false">IF($H573="AGÊNCIA INTERNO",(0),L573*$M$14)</f>
        <v>0</v>
      </c>
      <c r="N573" s="126" t="n">
        <f aca="false">IF($H573="AGÊNCIA",($L573+$M573)*$N$14,IF($H573="AGÊNCIA INTERNO",($L573*$N$14),IF($H573="FAT.DIRETO",($M573*$N$14))))</f>
        <v>0</v>
      </c>
      <c r="O573" s="126" t="n">
        <f aca="false">L573+M573+N573</f>
        <v>0</v>
      </c>
      <c r="P573" s="127" t="s">
        <v>28</v>
      </c>
      <c r="Q573" s="132"/>
      <c r="R573" s="124" t="n">
        <v>0</v>
      </c>
      <c r="S573" s="124" t="n">
        <v>0</v>
      </c>
      <c r="T573" s="125" t="n">
        <v>0</v>
      </c>
      <c r="U573" s="126" t="n">
        <f aca="false">(R573*S573*T573)</f>
        <v>0</v>
      </c>
      <c r="V573" s="126" t="n">
        <f aca="false">IF($H573="AGÊNCIA INTERNO",(0),U573*$V$14)</f>
        <v>0</v>
      </c>
      <c r="W573" s="126" t="n">
        <f aca="false">IF($H573="AGÊNCIA",($U573+$V573)*$W$14,IF($H573="AGÊNCIA INTERNO",($U573*$N$14),IF($H573="FAT.DIRETO",($V573*$N$14))))</f>
        <v>0</v>
      </c>
      <c r="X573" s="126" t="n">
        <f aca="false">U573+V573+W573</f>
        <v>0</v>
      </c>
      <c r="Y573" s="132"/>
      <c r="Z573" s="132"/>
      <c r="AA573" s="132"/>
      <c r="AB573" s="132"/>
      <c r="AC573" s="132"/>
      <c r="AD573" s="132"/>
      <c r="AE573" s="133"/>
    </row>
    <row r="574" customFormat="false" ht="33.75" hidden="true" customHeight="true" outlineLevel="0" collapsed="false">
      <c r="A574" s="132"/>
      <c r="B574" s="133"/>
      <c r="C574" s="129"/>
      <c r="D574" s="130"/>
      <c r="E574" s="131"/>
      <c r="F574" s="131"/>
      <c r="G574" s="134"/>
      <c r="H574" s="124"/>
      <c r="I574" s="124" t="n">
        <v>0</v>
      </c>
      <c r="J574" s="124" t="n">
        <v>0</v>
      </c>
      <c r="K574" s="125" t="n">
        <v>0</v>
      </c>
      <c r="L574" s="126" t="n">
        <f aca="false">(I574*J574*K574)</f>
        <v>0</v>
      </c>
      <c r="M574" s="126" t="n">
        <f aca="false">IF($H574="AGÊNCIA INTERNO",(0),L574*$M$14)</f>
        <v>0</v>
      </c>
      <c r="N574" s="126" t="n">
        <f aca="false">IF($H574="AGÊNCIA",($L574+$M574)*$N$14,IF($H574="AGÊNCIA INTERNO",($L574*$N$14),IF($H574="FAT.DIRETO",($M574*$N$14))))</f>
        <v>0</v>
      </c>
      <c r="O574" s="126" t="n">
        <f aca="false">L574+M574+N574</f>
        <v>0</v>
      </c>
      <c r="P574" s="127" t="s">
        <v>29</v>
      </c>
      <c r="Q574" s="132"/>
      <c r="R574" s="124" t="n">
        <v>0</v>
      </c>
      <c r="S574" s="124" t="n">
        <v>0</v>
      </c>
      <c r="T574" s="125" t="n">
        <v>0</v>
      </c>
      <c r="U574" s="126" t="n">
        <f aca="false">(R574*S574*T574)</f>
        <v>0</v>
      </c>
      <c r="V574" s="126" t="n">
        <f aca="false">IF($H574="AGÊNCIA INTERNO",(0),U574*$V$14)</f>
        <v>0</v>
      </c>
      <c r="W574" s="126" t="n">
        <f aca="false">IF($H574="AGÊNCIA",($U574+$V574)*$W$14,IF($H574="AGÊNCIA INTERNO",($U574*$N$14),IF($H574="FAT.DIRETO",($V574*$N$14))))</f>
        <v>0</v>
      </c>
      <c r="X574" s="126" t="n">
        <f aca="false">U574+V574+W574</f>
        <v>0</v>
      </c>
      <c r="Y574" s="132"/>
      <c r="Z574" s="132"/>
      <c r="AA574" s="132"/>
      <c r="AB574" s="132"/>
      <c r="AC574" s="132"/>
      <c r="AD574" s="132"/>
      <c r="AE574" s="133"/>
    </row>
    <row r="575" customFormat="false" ht="33.75" hidden="true" customHeight="true" outlineLevel="0" collapsed="false">
      <c r="A575" s="132"/>
      <c r="B575" s="133"/>
      <c r="C575" s="129"/>
      <c r="D575" s="130"/>
      <c r="E575" s="131"/>
      <c r="F575" s="131"/>
      <c r="G575" s="134"/>
      <c r="H575" s="124"/>
      <c r="I575" s="124" t="n">
        <v>0</v>
      </c>
      <c r="J575" s="124" t="n">
        <v>0</v>
      </c>
      <c r="K575" s="125" t="n">
        <v>0</v>
      </c>
      <c r="L575" s="126" t="n">
        <f aca="false">(I575*J575*K575)</f>
        <v>0</v>
      </c>
      <c r="M575" s="126" t="n">
        <f aca="false">IF($H575="AGÊNCIA INTERNO",(0),L575*$M$14)</f>
        <v>0</v>
      </c>
      <c r="N575" s="126" t="n">
        <f aca="false">IF($H575="AGÊNCIA",($L575+$M575)*$N$14,IF($H575="AGÊNCIA INTERNO",($L575*$N$14),IF($H575="FAT.DIRETO",($M575*$N$14))))</f>
        <v>0</v>
      </c>
      <c r="O575" s="126" t="n">
        <f aca="false">L575+M575+N575</f>
        <v>0</v>
      </c>
      <c r="P575" s="127" t="s">
        <v>29</v>
      </c>
      <c r="Q575" s="132"/>
      <c r="R575" s="124" t="n">
        <v>0</v>
      </c>
      <c r="S575" s="124" t="n">
        <v>0</v>
      </c>
      <c r="T575" s="125" t="n">
        <v>0</v>
      </c>
      <c r="U575" s="126" t="n">
        <f aca="false">(R575*S575*T575)</f>
        <v>0</v>
      </c>
      <c r="V575" s="126" t="n">
        <f aca="false">IF($H575="AGÊNCIA INTERNO",(0),U575*$V$14)</f>
        <v>0</v>
      </c>
      <c r="W575" s="126" t="n">
        <f aca="false">IF($H575="AGÊNCIA",($U575+$V575)*$W$14,IF($H575="AGÊNCIA INTERNO",($U575*$N$14),IF($H575="FAT.DIRETO",($V575*$N$14))))</f>
        <v>0</v>
      </c>
      <c r="X575" s="126" t="n">
        <f aca="false">U575+V575+W575</f>
        <v>0</v>
      </c>
      <c r="Y575" s="132"/>
      <c r="Z575" s="132"/>
      <c r="AA575" s="132"/>
      <c r="AB575" s="132"/>
      <c r="AC575" s="132"/>
      <c r="AD575" s="132"/>
      <c r="AE575" s="133"/>
    </row>
    <row r="576" customFormat="false" ht="33.75" hidden="true" customHeight="true" outlineLevel="0" collapsed="false">
      <c r="A576" s="132"/>
      <c r="B576" s="133"/>
      <c r="C576" s="129"/>
      <c r="D576" s="130"/>
      <c r="E576" s="131"/>
      <c r="F576" s="131"/>
      <c r="G576" s="134"/>
      <c r="H576" s="124"/>
      <c r="I576" s="124" t="n">
        <v>0</v>
      </c>
      <c r="J576" s="124" t="n">
        <v>0</v>
      </c>
      <c r="K576" s="125" t="n">
        <v>0</v>
      </c>
      <c r="L576" s="126" t="n">
        <f aca="false">(I576*J576*K576)</f>
        <v>0</v>
      </c>
      <c r="M576" s="126" t="n">
        <f aca="false">IF($H576="AGÊNCIA INTERNO",(0),L576*$M$14)</f>
        <v>0</v>
      </c>
      <c r="N576" s="126" t="n">
        <f aca="false">IF($H576="AGÊNCIA",($L576+$M576)*$N$14,IF($H576="AGÊNCIA INTERNO",($L576*$N$14),IF($H576="FAT.DIRETO",($M576*$N$14))))</f>
        <v>0</v>
      </c>
      <c r="O576" s="126" t="n">
        <f aca="false">L576+M576+N576</f>
        <v>0</v>
      </c>
      <c r="P576" s="127" t="s">
        <v>29</v>
      </c>
      <c r="Q576" s="132"/>
      <c r="R576" s="124" t="n">
        <v>0</v>
      </c>
      <c r="S576" s="124" t="n">
        <v>0</v>
      </c>
      <c r="T576" s="125" t="n">
        <v>0</v>
      </c>
      <c r="U576" s="126" t="n">
        <f aca="false">(R576*S576*T576)</f>
        <v>0</v>
      </c>
      <c r="V576" s="126" t="n">
        <f aca="false">IF($H576="AGÊNCIA INTERNO",(0),U576*$V$14)</f>
        <v>0</v>
      </c>
      <c r="W576" s="126" t="n">
        <f aca="false">IF($H576="AGÊNCIA",($U576+$V576)*$W$14,IF($H576="AGÊNCIA INTERNO",($U576*$N$14),IF($H576="FAT.DIRETO",($V576*$N$14))))</f>
        <v>0</v>
      </c>
      <c r="X576" s="126" t="n">
        <f aca="false">U576+V576+W576</f>
        <v>0</v>
      </c>
      <c r="Y576" s="132"/>
      <c r="Z576" s="132"/>
      <c r="AA576" s="132"/>
      <c r="AB576" s="132"/>
      <c r="AC576" s="132"/>
      <c r="AD576" s="132"/>
      <c r="AE576" s="133"/>
    </row>
    <row r="577" customFormat="false" ht="33.75" hidden="true" customHeight="true" outlineLevel="0" collapsed="false">
      <c r="A577" s="132"/>
      <c r="B577" s="133"/>
      <c r="C577" s="129"/>
      <c r="D577" s="130"/>
      <c r="E577" s="131"/>
      <c r="F577" s="131"/>
      <c r="G577" s="134"/>
      <c r="H577" s="124"/>
      <c r="I577" s="124" t="n">
        <v>0</v>
      </c>
      <c r="J577" s="124" t="n">
        <v>0</v>
      </c>
      <c r="K577" s="125" t="n">
        <v>0</v>
      </c>
      <c r="L577" s="126" t="n">
        <f aca="false">(I577*J577*K577)</f>
        <v>0</v>
      </c>
      <c r="M577" s="126" t="n">
        <f aca="false">IF($H577="AGÊNCIA INTERNO",(0),L577*$M$14)</f>
        <v>0</v>
      </c>
      <c r="N577" s="126" t="n">
        <f aca="false">IF($H577="AGÊNCIA",($L577+$M577)*$N$14,IF($H577="AGÊNCIA INTERNO",($L577*$N$14),IF($H577="FAT.DIRETO",($M577*$N$14))))</f>
        <v>0</v>
      </c>
      <c r="O577" s="126" t="n">
        <f aca="false">L577+M577+N577</f>
        <v>0</v>
      </c>
      <c r="P577" s="127" t="s">
        <v>29</v>
      </c>
      <c r="Q577" s="132"/>
      <c r="R577" s="124" t="n">
        <v>0</v>
      </c>
      <c r="S577" s="124" t="n">
        <v>0</v>
      </c>
      <c r="T577" s="125" t="n">
        <v>0</v>
      </c>
      <c r="U577" s="126" t="n">
        <f aca="false">(R577*S577*T577)</f>
        <v>0</v>
      </c>
      <c r="V577" s="126" t="n">
        <f aca="false">IF($H577="AGÊNCIA INTERNO",(0),U577*$V$14)</f>
        <v>0</v>
      </c>
      <c r="W577" s="126" t="n">
        <f aca="false">IF($H577="AGÊNCIA",($U577+$V577)*$W$14,IF($H577="AGÊNCIA INTERNO",($U577*$N$14),IF($H577="FAT.DIRETO",($V577*$N$14))))</f>
        <v>0</v>
      </c>
      <c r="X577" s="126" t="n">
        <f aca="false">U577+V577+W577</f>
        <v>0</v>
      </c>
      <c r="Y577" s="132"/>
      <c r="Z577" s="132"/>
      <c r="AA577" s="132"/>
      <c r="AB577" s="132"/>
      <c r="AC577" s="132"/>
      <c r="AD577" s="132"/>
      <c r="AE577" s="133"/>
    </row>
    <row r="578" customFormat="false" ht="33.75" hidden="true" customHeight="true" outlineLevel="0" collapsed="false">
      <c r="A578" s="132"/>
      <c r="B578" s="133"/>
      <c r="C578" s="129"/>
      <c r="D578" s="130"/>
      <c r="E578" s="131"/>
      <c r="F578" s="131"/>
      <c r="G578" s="134"/>
      <c r="H578" s="124"/>
      <c r="I578" s="124" t="n">
        <v>0</v>
      </c>
      <c r="J578" s="124" t="n">
        <v>0</v>
      </c>
      <c r="K578" s="125" t="n">
        <v>0</v>
      </c>
      <c r="L578" s="126" t="n">
        <f aca="false">(I578*J578*K578)</f>
        <v>0</v>
      </c>
      <c r="M578" s="126" t="n">
        <f aca="false">IF($H578="AGÊNCIA INTERNO",(0),L578*$M$14)</f>
        <v>0</v>
      </c>
      <c r="N578" s="126" t="n">
        <f aca="false">IF($H578="AGÊNCIA",($L578+$M578)*$N$14,IF($H578="AGÊNCIA INTERNO",($L578*$N$14),IF($H578="FAT.DIRETO",($M578*$N$14))))</f>
        <v>0</v>
      </c>
      <c r="O578" s="126" t="n">
        <f aca="false">L578+M578+N578</f>
        <v>0</v>
      </c>
      <c r="P578" s="127" t="s">
        <v>29</v>
      </c>
      <c r="Q578" s="132"/>
      <c r="R578" s="124" t="n">
        <v>0</v>
      </c>
      <c r="S578" s="124" t="n">
        <v>0</v>
      </c>
      <c r="T578" s="125" t="n">
        <v>0</v>
      </c>
      <c r="U578" s="126" t="n">
        <f aca="false">(R578*S578*T578)</f>
        <v>0</v>
      </c>
      <c r="V578" s="126" t="n">
        <f aca="false">IF($H578="AGÊNCIA INTERNO",(0),U578*$V$14)</f>
        <v>0</v>
      </c>
      <c r="W578" s="126" t="n">
        <f aca="false">IF($H578="AGÊNCIA",($U578+$V578)*$W$14,IF($H578="AGÊNCIA INTERNO",($U578*$N$14),IF($H578="FAT.DIRETO",($V578*$N$14))))</f>
        <v>0</v>
      </c>
      <c r="X578" s="126" t="n">
        <f aca="false">U578+V578+W578</f>
        <v>0</v>
      </c>
      <c r="Y578" s="132"/>
      <c r="Z578" s="132"/>
      <c r="AA578" s="132"/>
      <c r="AB578" s="132"/>
      <c r="AC578" s="132"/>
      <c r="AD578" s="132"/>
      <c r="AE578" s="133"/>
    </row>
    <row r="579" customFormat="false" ht="33.75" hidden="true" customHeight="true" outlineLevel="0" collapsed="false">
      <c r="A579" s="132"/>
      <c r="B579" s="133"/>
      <c r="C579" s="129"/>
      <c r="D579" s="130"/>
      <c r="E579" s="131"/>
      <c r="F579" s="131"/>
      <c r="G579" s="134"/>
      <c r="H579" s="124"/>
      <c r="I579" s="124" t="n">
        <v>0</v>
      </c>
      <c r="J579" s="124" t="n">
        <v>0</v>
      </c>
      <c r="K579" s="125" t="n">
        <v>0</v>
      </c>
      <c r="L579" s="126" t="n">
        <f aca="false">(I579*J579*K579)</f>
        <v>0</v>
      </c>
      <c r="M579" s="126" t="n">
        <f aca="false">IF($H579="AGÊNCIA INTERNO",(0),L579*$M$14)</f>
        <v>0</v>
      </c>
      <c r="N579" s="126" t="n">
        <f aca="false">IF($H579="AGÊNCIA",($L579+$M579)*$N$14,IF($H579="AGÊNCIA INTERNO",($L579*$N$14),IF($H579="FAT.DIRETO",($M579*$N$14))))</f>
        <v>0</v>
      </c>
      <c r="O579" s="126" t="n">
        <f aca="false">L579+M579+N579</f>
        <v>0</v>
      </c>
      <c r="P579" s="127" t="s">
        <v>29</v>
      </c>
      <c r="Q579" s="132"/>
      <c r="R579" s="124" t="n">
        <v>0</v>
      </c>
      <c r="S579" s="124" t="n">
        <v>0</v>
      </c>
      <c r="T579" s="125" t="n">
        <v>0</v>
      </c>
      <c r="U579" s="126" t="n">
        <f aca="false">(R579*S579*T579)</f>
        <v>0</v>
      </c>
      <c r="V579" s="126" t="n">
        <f aca="false">IF($H579="AGÊNCIA INTERNO",(0),U579*$V$14)</f>
        <v>0</v>
      </c>
      <c r="W579" s="126" t="n">
        <f aca="false">IF($H579="AGÊNCIA",($U579+$V579)*$W$14,IF($H579="AGÊNCIA INTERNO",($U579*$N$14),IF($H579="FAT.DIRETO",($V579*$N$14))))</f>
        <v>0</v>
      </c>
      <c r="X579" s="126" t="n">
        <f aca="false">U579+V579+W579</f>
        <v>0</v>
      </c>
      <c r="Y579" s="132"/>
      <c r="Z579" s="132"/>
      <c r="AA579" s="132"/>
      <c r="AB579" s="132"/>
      <c r="AC579" s="132"/>
      <c r="AD579" s="132"/>
      <c r="AE579" s="133"/>
    </row>
    <row r="580" customFormat="false" ht="33.75" hidden="true" customHeight="true" outlineLevel="0" collapsed="false">
      <c r="A580" s="132"/>
      <c r="B580" s="133"/>
      <c r="C580" s="129"/>
      <c r="D580" s="130"/>
      <c r="E580" s="131"/>
      <c r="F580" s="131"/>
      <c r="G580" s="134"/>
      <c r="H580" s="124"/>
      <c r="I580" s="124" t="n">
        <v>0</v>
      </c>
      <c r="J580" s="124" t="n">
        <v>0</v>
      </c>
      <c r="K580" s="125" t="n">
        <v>0</v>
      </c>
      <c r="L580" s="126" t="n">
        <f aca="false">(I580*J580*K580)</f>
        <v>0</v>
      </c>
      <c r="M580" s="126" t="n">
        <f aca="false">IF($H580="AGÊNCIA INTERNO",(0),L580*$M$14)</f>
        <v>0</v>
      </c>
      <c r="N580" s="126" t="n">
        <f aca="false">IF($H580="AGÊNCIA",($L580+$M580)*$N$14,IF($H580="AGÊNCIA INTERNO",($L580*$N$14),IF($H580="FAT.DIRETO",($M580*$N$14))))</f>
        <v>0</v>
      </c>
      <c r="O580" s="126" t="n">
        <f aca="false">L580+M580+N580</f>
        <v>0</v>
      </c>
      <c r="P580" s="127" t="s">
        <v>29</v>
      </c>
      <c r="Q580" s="132"/>
      <c r="R580" s="124" t="n">
        <v>0</v>
      </c>
      <c r="S580" s="124" t="n">
        <v>0</v>
      </c>
      <c r="T580" s="125" t="n">
        <v>0</v>
      </c>
      <c r="U580" s="126" t="n">
        <f aca="false">(R580*S580*T580)</f>
        <v>0</v>
      </c>
      <c r="V580" s="126" t="n">
        <f aca="false">IF($H580="AGÊNCIA INTERNO",(0),U580*$V$14)</f>
        <v>0</v>
      </c>
      <c r="W580" s="126" t="n">
        <f aca="false">IF($H580="AGÊNCIA",($U580+$V580)*$W$14,IF($H580="AGÊNCIA INTERNO",($U580*$N$14),IF($H580="FAT.DIRETO",($V580*$N$14))))</f>
        <v>0</v>
      </c>
      <c r="X580" s="126" t="n">
        <f aca="false">U580+V580+W580</f>
        <v>0</v>
      </c>
      <c r="Y580" s="132"/>
      <c r="Z580" s="132"/>
      <c r="AA580" s="132"/>
      <c r="AB580" s="132"/>
      <c r="AC580" s="132"/>
      <c r="AD580" s="132"/>
      <c r="AE580" s="133"/>
    </row>
    <row r="581" customFormat="false" ht="33.75" hidden="true" customHeight="true" outlineLevel="0" collapsed="false">
      <c r="A581" s="132"/>
      <c r="B581" s="133"/>
      <c r="C581" s="129"/>
      <c r="D581" s="130"/>
      <c r="E581" s="131"/>
      <c r="F581" s="131"/>
      <c r="G581" s="134"/>
      <c r="H581" s="124"/>
      <c r="I581" s="124" t="n">
        <v>0</v>
      </c>
      <c r="J581" s="124" t="n">
        <v>0</v>
      </c>
      <c r="K581" s="125" t="n">
        <v>0</v>
      </c>
      <c r="L581" s="126" t="n">
        <f aca="false">(I581*J581*K581)</f>
        <v>0</v>
      </c>
      <c r="M581" s="126" t="n">
        <f aca="false">IF($H581="AGÊNCIA INTERNO",(0),L581*$M$14)</f>
        <v>0</v>
      </c>
      <c r="N581" s="126" t="n">
        <f aca="false">IF($H581="AGÊNCIA",($L581+$M581)*$N$14,IF($H581="AGÊNCIA INTERNO",($L581*$N$14),IF($H581="FAT.DIRETO",($M581*$N$14))))</f>
        <v>0</v>
      </c>
      <c r="O581" s="126" t="n">
        <f aca="false">L581+M581+N581</f>
        <v>0</v>
      </c>
      <c r="P581" s="127" t="s">
        <v>29</v>
      </c>
      <c r="Q581" s="132"/>
      <c r="R581" s="124" t="n">
        <v>0</v>
      </c>
      <c r="S581" s="124" t="n">
        <v>0</v>
      </c>
      <c r="T581" s="125" t="n">
        <v>0</v>
      </c>
      <c r="U581" s="126" t="n">
        <f aca="false">(R581*S581*T581)</f>
        <v>0</v>
      </c>
      <c r="V581" s="126" t="n">
        <f aca="false">IF($H581="AGÊNCIA INTERNO",(0),U581*$V$14)</f>
        <v>0</v>
      </c>
      <c r="W581" s="126" t="n">
        <f aca="false">IF($H581="AGÊNCIA",($U581+$V581)*$W$14,IF($H581="AGÊNCIA INTERNO",($U581*$N$14),IF($H581="FAT.DIRETO",($V581*$N$14))))</f>
        <v>0</v>
      </c>
      <c r="X581" s="126" t="n">
        <f aca="false">U581+V581+W581</f>
        <v>0</v>
      </c>
      <c r="Y581" s="132"/>
      <c r="Z581" s="132"/>
      <c r="AA581" s="132"/>
      <c r="AB581" s="132"/>
      <c r="AC581" s="132"/>
      <c r="AD581" s="132"/>
      <c r="AE581" s="133"/>
    </row>
    <row r="582" customFormat="false" ht="33.75" hidden="true" customHeight="true" outlineLevel="0" collapsed="false">
      <c r="A582" s="132"/>
      <c r="B582" s="133"/>
      <c r="C582" s="129"/>
      <c r="D582" s="130"/>
      <c r="E582" s="131"/>
      <c r="F582" s="131"/>
      <c r="G582" s="134"/>
      <c r="H582" s="124"/>
      <c r="I582" s="124" t="n">
        <v>0</v>
      </c>
      <c r="J582" s="124" t="n">
        <v>0</v>
      </c>
      <c r="K582" s="125" t="n">
        <v>0</v>
      </c>
      <c r="L582" s="126" t="n">
        <f aca="false">(I582*J582*K582)</f>
        <v>0</v>
      </c>
      <c r="M582" s="126" t="n">
        <f aca="false">IF($H582="AGÊNCIA INTERNO",(0),L582*$M$14)</f>
        <v>0</v>
      </c>
      <c r="N582" s="126" t="n">
        <f aca="false">IF($H582="AGÊNCIA",($L582+$M582)*$N$14,IF($H582="AGÊNCIA INTERNO",($L582*$N$14),IF($H582="FAT.DIRETO",($M582*$N$14))))</f>
        <v>0</v>
      </c>
      <c r="O582" s="126" t="n">
        <f aca="false">L582+M582+N582</f>
        <v>0</v>
      </c>
      <c r="P582" s="127" t="s">
        <v>29</v>
      </c>
      <c r="Q582" s="132"/>
      <c r="R582" s="124" t="n">
        <v>0</v>
      </c>
      <c r="S582" s="124" t="n">
        <v>0</v>
      </c>
      <c r="T582" s="125" t="n">
        <v>0</v>
      </c>
      <c r="U582" s="126" t="n">
        <f aca="false">(R582*S582*T582)</f>
        <v>0</v>
      </c>
      <c r="V582" s="126" t="n">
        <f aca="false">IF($H582="AGÊNCIA INTERNO",(0),U582*$V$14)</f>
        <v>0</v>
      </c>
      <c r="W582" s="126" t="n">
        <f aca="false">IF($H582="AGÊNCIA",($U582+$V582)*$W$14,IF($H582="AGÊNCIA INTERNO",($U582*$N$14),IF($H582="FAT.DIRETO",($V582*$N$14))))</f>
        <v>0</v>
      </c>
      <c r="X582" s="126" t="n">
        <f aca="false">U582+V582+W582</f>
        <v>0</v>
      </c>
      <c r="Y582" s="132"/>
      <c r="Z582" s="132"/>
      <c r="AA582" s="132"/>
      <c r="AB582" s="132"/>
      <c r="AC582" s="132"/>
      <c r="AD582" s="132"/>
      <c r="AE582" s="133"/>
    </row>
    <row r="583" customFormat="false" ht="33.75" hidden="true" customHeight="true" outlineLevel="0" collapsed="false">
      <c r="A583" s="132"/>
      <c r="B583" s="133"/>
      <c r="C583" s="129"/>
      <c r="D583" s="130"/>
      <c r="E583" s="131"/>
      <c r="F583" s="131"/>
      <c r="G583" s="134"/>
      <c r="H583" s="124"/>
      <c r="I583" s="124" t="n">
        <v>0</v>
      </c>
      <c r="J583" s="124" t="n">
        <v>0</v>
      </c>
      <c r="K583" s="125" t="n">
        <v>0</v>
      </c>
      <c r="L583" s="126" t="n">
        <f aca="false">(I583*J583*K583)</f>
        <v>0</v>
      </c>
      <c r="M583" s="126" t="n">
        <f aca="false">IF($H583="AGÊNCIA INTERNO",(0),L583*$M$14)</f>
        <v>0</v>
      </c>
      <c r="N583" s="126" t="n">
        <f aca="false">IF($H583="AGÊNCIA",($L583+$M583)*$N$14,IF($H583="AGÊNCIA INTERNO",($L583*$N$14),IF($H583="FAT.DIRETO",($M583*$N$14))))</f>
        <v>0</v>
      </c>
      <c r="O583" s="126" t="n">
        <f aca="false">L583+M583+N583</f>
        <v>0</v>
      </c>
      <c r="P583" s="127" t="s">
        <v>29</v>
      </c>
      <c r="Q583" s="132"/>
      <c r="R583" s="124" t="n">
        <v>0</v>
      </c>
      <c r="S583" s="124" t="n">
        <v>0</v>
      </c>
      <c r="T583" s="125" t="n">
        <v>0</v>
      </c>
      <c r="U583" s="126" t="n">
        <f aca="false">(R583*S583*T583)</f>
        <v>0</v>
      </c>
      <c r="V583" s="126" t="n">
        <f aca="false">IF($H583="AGÊNCIA INTERNO",(0),U583*$V$14)</f>
        <v>0</v>
      </c>
      <c r="W583" s="126" t="n">
        <f aca="false">IF($H583="AGÊNCIA",($U583+$V583)*$W$14,IF($H583="AGÊNCIA INTERNO",($U583*$N$14),IF($H583="FAT.DIRETO",($V583*$N$14))))</f>
        <v>0</v>
      </c>
      <c r="X583" s="126" t="n">
        <f aca="false">U583+V583+W583</f>
        <v>0</v>
      </c>
      <c r="Y583" s="132"/>
      <c r="Z583" s="132"/>
      <c r="AA583" s="132"/>
      <c r="AB583" s="132"/>
      <c r="AC583" s="132"/>
      <c r="AD583" s="132"/>
      <c r="AE583" s="133"/>
    </row>
    <row r="584" customFormat="false" ht="33.75" hidden="true" customHeight="true" outlineLevel="0" collapsed="false">
      <c r="A584" s="132"/>
      <c r="B584" s="133"/>
      <c r="C584" s="129"/>
      <c r="D584" s="130"/>
      <c r="E584" s="131"/>
      <c r="F584" s="131"/>
      <c r="G584" s="134"/>
      <c r="H584" s="124"/>
      <c r="I584" s="124" t="n">
        <v>0</v>
      </c>
      <c r="J584" s="124" t="n">
        <v>0</v>
      </c>
      <c r="K584" s="125" t="n">
        <v>0</v>
      </c>
      <c r="L584" s="126" t="n">
        <f aca="false">(I584*J584*K584)</f>
        <v>0</v>
      </c>
      <c r="M584" s="126" t="n">
        <f aca="false">IF($H584="AGÊNCIA INTERNO",(0),L584*$M$14)</f>
        <v>0</v>
      </c>
      <c r="N584" s="126" t="n">
        <f aca="false">IF($H584="AGÊNCIA",($L584+$M584)*$N$14,IF($H584="AGÊNCIA INTERNO",($L584*$N$14),IF($H584="FAT.DIRETO",($M584*$N$14))))</f>
        <v>0</v>
      </c>
      <c r="O584" s="126" t="n">
        <f aca="false">L584+M584+N584</f>
        <v>0</v>
      </c>
      <c r="P584" s="127" t="s">
        <v>29</v>
      </c>
      <c r="Q584" s="132"/>
      <c r="R584" s="124" t="n">
        <v>0</v>
      </c>
      <c r="S584" s="124" t="n">
        <v>0</v>
      </c>
      <c r="T584" s="125" t="n">
        <v>0</v>
      </c>
      <c r="U584" s="126" t="n">
        <f aca="false">(R584*S584*T584)</f>
        <v>0</v>
      </c>
      <c r="V584" s="126" t="n">
        <f aca="false">IF($H584="AGÊNCIA INTERNO",(0),U584*$V$14)</f>
        <v>0</v>
      </c>
      <c r="W584" s="126" t="n">
        <f aca="false">IF($H584="AGÊNCIA",($U584+$V584)*$W$14,IF($H584="AGÊNCIA INTERNO",($U584*$N$14),IF($H584="FAT.DIRETO",($V584*$N$14))))</f>
        <v>0</v>
      </c>
      <c r="X584" s="126" t="n">
        <f aca="false">U584+V584+W584</f>
        <v>0</v>
      </c>
      <c r="Y584" s="132"/>
      <c r="Z584" s="132"/>
      <c r="AA584" s="132"/>
      <c r="AB584" s="132"/>
      <c r="AC584" s="132"/>
      <c r="AD584" s="132"/>
      <c r="AE584" s="133"/>
    </row>
    <row r="585" customFormat="false" ht="33.75" hidden="true" customHeight="true" outlineLevel="0" collapsed="false">
      <c r="A585" s="132"/>
      <c r="B585" s="133"/>
      <c r="C585" s="129"/>
      <c r="D585" s="130"/>
      <c r="E585" s="131"/>
      <c r="F585" s="131"/>
      <c r="G585" s="134"/>
      <c r="H585" s="124"/>
      <c r="I585" s="124" t="n">
        <v>0</v>
      </c>
      <c r="J585" s="124" t="n">
        <v>0</v>
      </c>
      <c r="K585" s="125" t="n">
        <v>0</v>
      </c>
      <c r="L585" s="126" t="n">
        <f aca="false">(I585*J585*K585)</f>
        <v>0</v>
      </c>
      <c r="M585" s="126" t="n">
        <f aca="false">IF($H585="AGÊNCIA INTERNO",(0),L585*$M$14)</f>
        <v>0</v>
      </c>
      <c r="N585" s="126" t="n">
        <f aca="false">IF($H585="AGÊNCIA",($L585+$M585)*$N$14,IF($H585="AGÊNCIA INTERNO",($L585*$N$14),IF($H585="FAT.DIRETO",($M585*$N$14))))</f>
        <v>0</v>
      </c>
      <c r="O585" s="126" t="n">
        <f aca="false">L585+M585+N585</f>
        <v>0</v>
      </c>
      <c r="P585" s="127" t="s">
        <v>29</v>
      </c>
      <c r="Q585" s="132"/>
      <c r="R585" s="124" t="n">
        <v>0</v>
      </c>
      <c r="S585" s="124" t="n">
        <v>0</v>
      </c>
      <c r="T585" s="125" t="n">
        <v>0</v>
      </c>
      <c r="U585" s="126" t="n">
        <f aca="false">(R585*S585*T585)</f>
        <v>0</v>
      </c>
      <c r="V585" s="126" t="n">
        <f aca="false">IF($H585="AGÊNCIA INTERNO",(0),U585*$V$14)</f>
        <v>0</v>
      </c>
      <c r="W585" s="126" t="n">
        <f aca="false">IF($H585="AGÊNCIA",($U585+$V585)*$W$14,IF($H585="AGÊNCIA INTERNO",($U585*$N$14),IF($H585="FAT.DIRETO",($V585*$N$14))))</f>
        <v>0</v>
      </c>
      <c r="X585" s="126" t="n">
        <f aca="false">U585+V585+W585</f>
        <v>0</v>
      </c>
      <c r="Y585" s="132"/>
      <c r="Z585" s="132"/>
      <c r="AA585" s="132"/>
      <c r="AB585" s="132"/>
      <c r="AC585" s="132"/>
      <c r="AD585" s="132"/>
      <c r="AE585" s="133"/>
    </row>
    <row r="586" customFormat="false" ht="33.75" hidden="true" customHeight="true" outlineLevel="0" collapsed="false">
      <c r="A586" s="132"/>
      <c r="B586" s="133"/>
      <c r="C586" s="129"/>
      <c r="D586" s="130"/>
      <c r="E586" s="131"/>
      <c r="F586" s="131"/>
      <c r="G586" s="134"/>
      <c r="H586" s="124"/>
      <c r="I586" s="124" t="n">
        <v>0</v>
      </c>
      <c r="J586" s="124" t="n">
        <v>0</v>
      </c>
      <c r="K586" s="125" t="n">
        <v>0</v>
      </c>
      <c r="L586" s="126" t="n">
        <f aca="false">(I586*J586*K586)</f>
        <v>0</v>
      </c>
      <c r="M586" s="126" t="n">
        <f aca="false">IF($H586="AGÊNCIA INTERNO",(0),L586*$M$14)</f>
        <v>0</v>
      </c>
      <c r="N586" s="126" t="n">
        <f aca="false">IF($H586="AGÊNCIA",($L586+$M586)*$N$14,IF($H586="AGÊNCIA INTERNO",($L586*$N$14),IF($H586="FAT.DIRETO",($M586*$N$14))))</f>
        <v>0</v>
      </c>
      <c r="O586" s="126" t="n">
        <f aca="false">L586+M586+N586</f>
        <v>0</v>
      </c>
      <c r="P586" s="127" t="s">
        <v>29</v>
      </c>
      <c r="Q586" s="132"/>
      <c r="R586" s="124" t="n">
        <v>0</v>
      </c>
      <c r="S586" s="124" t="n">
        <v>0</v>
      </c>
      <c r="T586" s="125" t="n">
        <v>0</v>
      </c>
      <c r="U586" s="126" t="n">
        <f aca="false">(R586*S586*T586)</f>
        <v>0</v>
      </c>
      <c r="V586" s="126" t="n">
        <f aca="false">IF($H586="AGÊNCIA INTERNO",(0),U586*$V$14)</f>
        <v>0</v>
      </c>
      <c r="W586" s="126" t="n">
        <f aca="false">IF($H586="AGÊNCIA",($U586+$V586)*$W$14,IF($H586="AGÊNCIA INTERNO",($U586*$N$14),IF($H586="FAT.DIRETO",($V586*$N$14))))</f>
        <v>0</v>
      </c>
      <c r="X586" s="126" t="n">
        <f aca="false">U586+V586+W586</f>
        <v>0</v>
      </c>
      <c r="Y586" s="132"/>
      <c r="Z586" s="132"/>
      <c r="AA586" s="132"/>
      <c r="AB586" s="132"/>
      <c r="AC586" s="132"/>
      <c r="AD586" s="132"/>
      <c r="AE586" s="133"/>
    </row>
    <row r="587" customFormat="false" ht="33.75" hidden="true" customHeight="true" outlineLevel="0" collapsed="false">
      <c r="A587" s="132"/>
      <c r="B587" s="133"/>
      <c r="C587" s="129"/>
      <c r="D587" s="130"/>
      <c r="E587" s="131"/>
      <c r="F587" s="131"/>
      <c r="G587" s="134"/>
      <c r="H587" s="124"/>
      <c r="I587" s="124" t="n">
        <v>0</v>
      </c>
      <c r="J587" s="124" t="n">
        <v>0</v>
      </c>
      <c r="K587" s="125" t="n">
        <v>0</v>
      </c>
      <c r="L587" s="126" t="n">
        <f aca="false">(I587*J587*K587)</f>
        <v>0</v>
      </c>
      <c r="M587" s="126" t="n">
        <f aca="false">IF($H587="AGÊNCIA INTERNO",(0),L587*$M$14)</f>
        <v>0</v>
      </c>
      <c r="N587" s="126" t="n">
        <f aca="false">IF($H587="AGÊNCIA",($L587+$M587)*$N$14,IF($H587="AGÊNCIA INTERNO",($L587*$N$14),IF($H587="FAT.DIRETO",($M587*$N$14))))</f>
        <v>0</v>
      </c>
      <c r="O587" s="126" t="n">
        <f aca="false">L587+M587+N587</f>
        <v>0</v>
      </c>
      <c r="P587" s="127" t="s">
        <v>29</v>
      </c>
      <c r="Q587" s="132"/>
      <c r="R587" s="124" t="n">
        <v>0</v>
      </c>
      <c r="S587" s="124" t="n">
        <v>0</v>
      </c>
      <c r="T587" s="125" t="n">
        <v>0</v>
      </c>
      <c r="U587" s="126" t="n">
        <f aca="false">(R587*S587*T587)</f>
        <v>0</v>
      </c>
      <c r="V587" s="126" t="n">
        <f aca="false">IF($H587="AGÊNCIA INTERNO",(0),U587*$V$14)</f>
        <v>0</v>
      </c>
      <c r="W587" s="126" t="n">
        <f aca="false">IF($H587="AGÊNCIA",($U587+$V587)*$W$14,IF($H587="AGÊNCIA INTERNO",($U587*$N$14),IF($H587="FAT.DIRETO",($V587*$N$14))))</f>
        <v>0</v>
      </c>
      <c r="X587" s="126" t="n">
        <f aca="false">U587+V587+W587</f>
        <v>0</v>
      </c>
      <c r="Y587" s="132"/>
      <c r="Z587" s="132"/>
      <c r="AA587" s="132"/>
      <c r="AB587" s="132"/>
      <c r="AC587" s="132"/>
      <c r="AD587" s="132"/>
      <c r="AE587" s="133"/>
    </row>
    <row r="588" customFormat="false" ht="33.75" hidden="true" customHeight="true" outlineLevel="0" collapsed="false">
      <c r="A588" s="132"/>
      <c r="B588" s="133"/>
      <c r="C588" s="129"/>
      <c r="D588" s="130"/>
      <c r="E588" s="131"/>
      <c r="F588" s="131"/>
      <c r="G588" s="134"/>
      <c r="H588" s="124"/>
      <c r="I588" s="124" t="n">
        <v>0</v>
      </c>
      <c r="J588" s="124" t="n">
        <v>0</v>
      </c>
      <c r="K588" s="125" t="n">
        <v>0</v>
      </c>
      <c r="L588" s="126" t="n">
        <f aca="false">(I588*J588*K588)</f>
        <v>0</v>
      </c>
      <c r="M588" s="126" t="n">
        <f aca="false">IF($H588="AGÊNCIA INTERNO",(0),L588*$M$14)</f>
        <v>0</v>
      </c>
      <c r="N588" s="126" t="n">
        <f aca="false">IF($H588="AGÊNCIA",($L588+$M588)*$N$14,IF($H588="AGÊNCIA INTERNO",($L588*$N$14),IF($H588="FAT.DIRETO",($M588*$N$14))))</f>
        <v>0</v>
      </c>
      <c r="O588" s="126" t="n">
        <f aca="false">L588+M588+N588</f>
        <v>0</v>
      </c>
      <c r="P588" s="127" t="s">
        <v>29</v>
      </c>
      <c r="Q588" s="132"/>
      <c r="R588" s="124" t="n">
        <v>0</v>
      </c>
      <c r="S588" s="124" t="n">
        <v>0</v>
      </c>
      <c r="T588" s="125" t="n">
        <v>0</v>
      </c>
      <c r="U588" s="126" t="n">
        <f aca="false">(R588*S588*T588)</f>
        <v>0</v>
      </c>
      <c r="V588" s="126" t="n">
        <f aca="false">IF($H588="AGÊNCIA INTERNO",(0),U588*$V$14)</f>
        <v>0</v>
      </c>
      <c r="W588" s="126" t="n">
        <f aca="false">IF($H588="AGÊNCIA",($U588+$V588)*$W$14,IF($H588="AGÊNCIA INTERNO",($U588*$N$14),IF($H588="FAT.DIRETO",($V588*$N$14))))</f>
        <v>0</v>
      </c>
      <c r="X588" s="126" t="n">
        <f aca="false">U588+V588+W588</f>
        <v>0</v>
      </c>
      <c r="Y588" s="132"/>
      <c r="Z588" s="132"/>
      <c r="AA588" s="132"/>
      <c r="AB588" s="132"/>
      <c r="AC588" s="132"/>
      <c r="AD588" s="132"/>
      <c r="AE588" s="133"/>
    </row>
    <row r="589" customFormat="false" ht="33.75" hidden="true" customHeight="true" outlineLevel="0" collapsed="false">
      <c r="A589" s="132"/>
      <c r="B589" s="133"/>
      <c r="C589" s="129"/>
      <c r="D589" s="130"/>
      <c r="E589" s="131"/>
      <c r="F589" s="131"/>
      <c r="G589" s="134"/>
      <c r="H589" s="124"/>
      <c r="I589" s="124" t="n">
        <v>0</v>
      </c>
      <c r="J589" s="124" t="n">
        <v>0</v>
      </c>
      <c r="K589" s="125" t="n">
        <v>0</v>
      </c>
      <c r="L589" s="126" t="n">
        <f aca="false">(I589*J589*K589)</f>
        <v>0</v>
      </c>
      <c r="M589" s="126" t="n">
        <f aca="false">IF($H589="AGÊNCIA INTERNO",(0),L589*$M$14)</f>
        <v>0</v>
      </c>
      <c r="N589" s="126" t="n">
        <f aca="false">IF($H589="AGÊNCIA",($L589+$M589)*$N$14,IF($H589="AGÊNCIA INTERNO",($L589*$N$14),IF($H589="FAT.DIRETO",($M589*$N$14))))</f>
        <v>0</v>
      </c>
      <c r="O589" s="126" t="n">
        <f aca="false">L589+M589+N589</f>
        <v>0</v>
      </c>
      <c r="P589" s="127" t="s">
        <v>29</v>
      </c>
      <c r="Q589" s="132"/>
      <c r="R589" s="124" t="n">
        <v>0</v>
      </c>
      <c r="S589" s="124" t="n">
        <v>0</v>
      </c>
      <c r="T589" s="125" t="n">
        <v>0</v>
      </c>
      <c r="U589" s="126" t="n">
        <f aca="false">(R589*S589*T589)</f>
        <v>0</v>
      </c>
      <c r="V589" s="126" t="n">
        <f aca="false">IF($H589="AGÊNCIA INTERNO",(0),U589*$V$14)</f>
        <v>0</v>
      </c>
      <c r="W589" s="126" t="n">
        <f aca="false">IF($H589="AGÊNCIA",($U589+$V589)*$W$14,IF($H589="AGÊNCIA INTERNO",($U589*$N$14),IF($H589="FAT.DIRETO",($V589*$N$14))))</f>
        <v>0</v>
      </c>
      <c r="X589" s="126" t="n">
        <f aca="false">U589+V589+W589</f>
        <v>0</v>
      </c>
      <c r="Y589" s="132"/>
      <c r="Z589" s="132"/>
      <c r="AA589" s="132"/>
      <c r="AB589" s="132"/>
      <c r="AC589" s="132"/>
      <c r="AD589" s="132"/>
      <c r="AE589" s="133"/>
    </row>
    <row r="590" customFormat="false" ht="33.75" hidden="true" customHeight="true" outlineLevel="0" collapsed="false">
      <c r="A590" s="132"/>
      <c r="B590" s="133"/>
      <c r="C590" s="129"/>
      <c r="D590" s="130"/>
      <c r="E590" s="131"/>
      <c r="F590" s="131"/>
      <c r="G590" s="134"/>
      <c r="H590" s="124"/>
      <c r="I590" s="124" t="n">
        <v>0</v>
      </c>
      <c r="J590" s="124" t="n">
        <v>0</v>
      </c>
      <c r="K590" s="125" t="n">
        <v>0</v>
      </c>
      <c r="L590" s="126" t="n">
        <f aca="false">(I590*J590*K590)</f>
        <v>0</v>
      </c>
      <c r="M590" s="126" t="n">
        <f aca="false">IF($H590="AGÊNCIA INTERNO",(0),L590*$M$14)</f>
        <v>0</v>
      </c>
      <c r="N590" s="126" t="n">
        <f aca="false">IF($H590="AGÊNCIA",($L590+$M590)*$N$14,IF($H590="AGÊNCIA INTERNO",($L590*$N$14),IF($H590="FAT.DIRETO",($M590*$N$14))))</f>
        <v>0</v>
      </c>
      <c r="O590" s="126" t="n">
        <f aca="false">L590+M590+N590</f>
        <v>0</v>
      </c>
      <c r="P590" s="127" t="s">
        <v>29</v>
      </c>
      <c r="Q590" s="132"/>
      <c r="R590" s="124" t="n">
        <v>0</v>
      </c>
      <c r="S590" s="124" t="n">
        <v>0</v>
      </c>
      <c r="T590" s="125" t="n">
        <v>0</v>
      </c>
      <c r="U590" s="126" t="n">
        <f aca="false">(R590*S590*T590)</f>
        <v>0</v>
      </c>
      <c r="V590" s="126" t="n">
        <f aca="false">IF($H590="AGÊNCIA INTERNO",(0),U590*$V$14)</f>
        <v>0</v>
      </c>
      <c r="W590" s="126" t="n">
        <f aca="false">IF($H590="AGÊNCIA",($U590+$V590)*$W$14,IF($H590="AGÊNCIA INTERNO",($U590*$N$14),IF($H590="FAT.DIRETO",($V590*$N$14))))</f>
        <v>0</v>
      </c>
      <c r="X590" s="126" t="n">
        <f aca="false">U590+V590+W590</f>
        <v>0</v>
      </c>
      <c r="Y590" s="132"/>
      <c r="Z590" s="132"/>
      <c r="AA590" s="132"/>
      <c r="AB590" s="132"/>
      <c r="AC590" s="132"/>
      <c r="AD590" s="132"/>
      <c r="AE590" s="133"/>
    </row>
    <row r="591" customFormat="false" ht="33.75" hidden="true" customHeight="true" outlineLevel="0" collapsed="false">
      <c r="A591" s="132"/>
      <c r="B591" s="133"/>
      <c r="C591" s="129"/>
      <c r="D591" s="130"/>
      <c r="E591" s="131"/>
      <c r="F591" s="131"/>
      <c r="G591" s="134"/>
      <c r="H591" s="124"/>
      <c r="I591" s="124" t="n">
        <v>0</v>
      </c>
      <c r="J591" s="124" t="n">
        <v>0</v>
      </c>
      <c r="K591" s="125" t="n">
        <v>0</v>
      </c>
      <c r="L591" s="126" t="n">
        <f aca="false">(I591*J591*K591)</f>
        <v>0</v>
      </c>
      <c r="M591" s="126" t="n">
        <f aca="false">IF($H591="AGÊNCIA INTERNO",(0),L591*$M$14)</f>
        <v>0</v>
      </c>
      <c r="N591" s="126" t="n">
        <f aca="false">IF($H591="AGÊNCIA",($L591+$M591)*$N$14,IF($H591="AGÊNCIA INTERNO",($L591*$N$14),IF($H591="FAT.DIRETO",($M591*$N$14))))</f>
        <v>0</v>
      </c>
      <c r="O591" s="126" t="n">
        <f aca="false">L591+M591+N591</f>
        <v>0</v>
      </c>
      <c r="P591" s="127" t="s">
        <v>29</v>
      </c>
      <c r="Q591" s="132"/>
      <c r="R591" s="124" t="n">
        <v>0</v>
      </c>
      <c r="S591" s="124" t="n">
        <v>0</v>
      </c>
      <c r="T591" s="125" t="n">
        <v>0</v>
      </c>
      <c r="U591" s="126" t="n">
        <f aca="false">(R591*S591*T591)</f>
        <v>0</v>
      </c>
      <c r="V591" s="126" t="n">
        <f aca="false">IF($H591="AGÊNCIA INTERNO",(0),U591*$V$14)</f>
        <v>0</v>
      </c>
      <c r="W591" s="126" t="n">
        <f aca="false">IF($H591="AGÊNCIA",($U591+$V591)*$W$14,IF($H591="AGÊNCIA INTERNO",($U591*$N$14),IF($H591="FAT.DIRETO",($V591*$N$14))))</f>
        <v>0</v>
      </c>
      <c r="X591" s="126" t="n">
        <f aca="false">U591+V591+W591</f>
        <v>0</v>
      </c>
      <c r="Y591" s="132"/>
      <c r="Z591" s="132"/>
      <c r="AA591" s="132"/>
      <c r="AB591" s="132"/>
      <c r="AC591" s="132"/>
      <c r="AD591" s="132"/>
      <c r="AE591" s="133"/>
    </row>
    <row r="592" customFormat="false" ht="33.75" hidden="true" customHeight="true" outlineLevel="0" collapsed="false">
      <c r="A592" s="132"/>
      <c r="B592" s="133"/>
      <c r="C592" s="129"/>
      <c r="D592" s="130"/>
      <c r="E592" s="131"/>
      <c r="F592" s="131"/>
      <c r="G592" s="134"/>
      <c r="H592" s="124"/>
      <c r="I592" s="124" t="n">
        <v>0</v>
      </c>
      <c r="J592" s="124" t="n">
        <v>0</v>
      </c>
      <c r="K592" s="125" t="n">
        <v>0</v>
      </c>
      <c r="L592" s="126" t="n">
        <f aca="false">(I592*J592*K592)</f>
        <v>0</v>
      </c>
      <c r="M592" s="126" t="n">
        <f aca="false">IF($H592="AGÊNCIA INTERNO",(0),L592*$M$14)</f>
        <v>0</v>
      </c>
      <c r="N592" s="126" t="n">
        <f aca="false">IF($H592="AGÊNCIA",($L592+$M592)*$N$14,IF($H592="AGÊNCIA INTERNO",($L592*$N$14),IF($H592="FAT.DIRETO",($M592*$N$14))))</f>
        <v>0</v>
      </c>
      <c r="O592" s="126" t="n">
        <f aca="false">L592+M592+N592</f>
        <v>0</v>
      </c>
      <c r="P592" s="127" t="s">
        <v>29</v>
      </c>
      <c r="Q592" s="132"/>
      <c r="R592" s="124" t="n">
        <v>0</v>
      </c>
      <c r="S592" s="124" t="n">
        <v>0</v>
      </c>
      <c r="T592" s="125" t="n">
        <v>0</v>
      </c>
      <c r="U592" s="126" t="n">
        <f aca="false">(R592*S592*T592)</f>
        <v>0</v>
      </c>
      <c r="V592" s="126" t="n">
        <f aca="false">IF($H592="AGÊNCIA INTERNO",(0),U592*$V$14)</f>
        <v>0</v>
      </c>
      <c r="W592" s="126" t="n">
        <f aca="false">IF($H592="AGÊNCIA",($U592+$V592)*$W$14,IF($H592="AGÊNCIA INTERNO",($U592*$N$14),IF($H592="FAT.DIRETO",($V592*$N$14))))</f>
        <v>0</v>
      </c>
      <c r="X592" s="126" t="n">
        <f aca="false">U592+V592+W592</f>
        <v>0</v>
      </c>
      <c r="Y592" s="132"/>
      <c r="Z592" s="132"/>
      <c r="AA592" s="132"/>
      <c r="AB592" s="132"/>
      <c r="AC592" s="132"/>
      <c r="AD592" s="132"/>
      <c r="AE592" s="133"/>
    </row>
    <row r="593" customFormat="false" ht="33.75" hidden="true" customHeight="true" outlineLevel="0" collapsed="false">
      <c r="A593" s="132"/>
      <c r="B593" s="133"/>
      <c r="C593" s="129"/>
      <c r="D593" s="130"/>
      <c r="E593" s="131"/>
      <c r="F593" s="131"/>
      <c r="G593" s="134"/>
      <c r="H593" s="124"/>
      <c r="I593" s="124" t="n">
        <v>0</v>
      </c>
      <c r="J593" s="124" t="n">
        <v>0</v>
      </c>
      <c r="K593" s="125" t="n">
        <v>0</v>
      </c>
      <c r="L593" s="126" t="n">
        <f aca="false">(I593*J593*K593)</f>
        <v>0</v>
      </c>
      <c r="M593" s="126" t="n">
        <f aca="false">IF($H593="AGÊNCIA INTERNO",(0),L593*$M$14)</f>
        <v>0</v>
      </c>
      <c r="N593" s="126" t="n">
        <f aca="false">IF($H593="AGÊNCIA",($L593+$M593)*$N$14,IF($H593="AGÊNCIA INTERNO",($L593*$N$14),IF($H593="FAT.DIRETO",($M593*$N$14))))</f>
        <v>0</v>
      </c>
      <c r="O593" s="126" t="n">
        <f aca="false">L593+M593+N593</f>
        <v>0</v>
      </c>
      <c r="P593" s="127" t="s">
        <v>29</v>
      </c>
      <c r="Q593" s="132"/>
      <c r="R593" s="124" t="n">
        <v>0</v>
      </c>
      <c r="S593" s="124" t="n">
        <v>0</v>
      </c>
      <c r="T593" s="125" t="n">
        <v>0</v>
      </c>
      <c r="U593" s="126" t="n">
        <f aca="false">(R593*S593*T593)</f>
        <v>0</v>
      </c>
      <c r="V593" s="126" t="n">
        <f aca="false">IF($H593="AGÊNCIA INTERNO",(0),U593*$V$14)</f>
        <v>0</v>
      </c>
      <c r="W593" s="126" t="n">
        <f aca="false">IF($H593="AGÊNCIA",($U593+$V593)*$W$14,IF($H593="AGÊNCIA INTERNO",($U593*$N$14),IF($H593="FAT.DIRETO",($V593*$N$14))))</f>
        <v>0</v>
      </c>
      <c r="X593" s="126" t="n">
        <f aca="false">U593+V593+W593</f>
        <v>0</v>
      </c>
      <c r="Y593" s="132"/>
      <c r="Z593" s="132"/>
      <c r="AA593" s="132"/>
      <c r="AB593" s="132"/>
      <c r="AC593" s="132"/>
      <c r="AD593" s="132"/>
      <c r="AE593" s="133"/>
    </row>
    <row r="594" customFormat="false" ht="33.75" hidden="true" customHeight="true" outlineLevel="0" collapsed="false">
      <c r="A594" s="132"/>
      <c r="B594" s="133"/>
      <c r="C594" s="129"/>
      <c r="D594" s="130"/>
      <c r="E594" s="131"/>
      <c r="F594" s="131"/>
      <c r="G594" s="134"/>
      <c r="H594" s="124"/>
      <c r="I594" s="124" t="n">
        <v>0</v>
      </c>
      <c r="J594" s="124" t="n">
        <v>0</v>
      </c>
      <c r="K594" s="125" t="n">
        <v>0</v>
      </c>
      <c r="L594" s="126" t="n">
        <f aca="false">(I594*J594*K594)</f>
        <v>0</v>
      </c>
      <c r="M594" s="126" t="n">
        <f aca="false">IF($H594="AGÊNCIA INTERNO",(0),L594*$M$14)</f>
        <v>0</v>
      </c>
      <c r="N594" s="126" t="n">
        <f aca="false">IF($H594="AGÊNCIA",($L594+$M594)*$N$14,IF($H594="AGÊNCIA INTERNO",($L594*$N$14),IF($H594="FAT.DIRETO",($M594*$N$14))))</f>
        <v>0</v>
      </c>
      <c r="O594" s="126" t="n">
        <f aca="false">L594+M594+N594</f>
        <v>0</v>
      </c>
      <c r="P594" s="127" t="s">
        <v>29</v>
      </c>
      <c r="Q594" s="132"/>
      <c r="R594" s="124" t="n">
        <v>0</v>
      </c>
      <c r="S594" s="124" t="n">
        <v>0</v>
      </c>
      <c r="T594" s="125" t="n">
        <v>0</v>
      </c>
      <c r="U594" s="126" t="n">
        <f aca="false">(R594*S594*T594)</f>
        <v>0</v>
      </c>
      <c r="V594" s="126" t="n">
        <f aca="false">IF($H594="AGÊNCIA INTERNO",(0),U594*$V$14)</f>
        <v>0</v>
      </c>
      <c r="W594" s="126" t="n">
        <f aca="false">IF($H594="AGÊNCIA",($U594+$V594)*$W$14,IF($H594="AGÊNCIA INTERNO",($U594*$N$14),IF($H594="FAT.DIRETO",($V594*$N$14))))</f>
        <v>0</v>
      </c>
      <c r="X594" s="126" t="n">
        <f aca="false">U594+V594+W594</f>
        <v>0</v>
      </c>
      <c r="Y594" s="132"/>
      <c r="Z594" s="132"/>
      <c r="AA594" s="132"/>
      <c r="AB594" s="132"/>
      <c r="AC594" s="132"/>
      <c r="AD594" s="132"/>
      <c r="AE594" s="133"/>
    </row>
    <row r="595" customFormat="false" ht="33.75" hidden="true" customHeight="true" outlineLevel="0" collapsed="false">
      <c r="A595" s="132"/>
      <c r="B595" s="133"/>
      <c r="C595" s="129"/>
      <c r="D595" s="130"/>
      <c r="E595" s="131"/>
      <c r="F595" s="131"/>
      <c r="G595" s="134"/>
      <c r="H595" s="124"/>
      <c r="I595" s="124" t="n">
        <v>0</v>
      </c>
      <c r="J595" s="124" t="n">
        <v>0</v>
      </c>
      <c r="K595" s="125" t="n">
        <v>0</v>
      </c>
      <c r="L595" s="126" t="n">
        <f aca="false">(I595*J595*K595)</f>
        <v>0</v>
      </c>
      <c r="M595" s="126" t="n">
        <f aca="false">IF($H595="AGÊNCIA INTERNO",(0),L595*$M$14)</f>
        <v>0</v>
      </c>
      <c r="N595" s="126" t="n">
        <f aca="false">IF($H595="AGÊNCIA",($L595+$M595)*$N$14,IF($H595="AGÊNCIA INTERNO",($L595*$N$14),IF($H595="FAT.DIRETO",($M595*$N$14))))</f>
        <v>0</v>
      </c>
      <c r="O595" s="126" t="n">
        <f aca="false">L595+M595+N595</f>
        <v>0</v>
      </c>
      <c r="P595" s="127" t="s">
        <v>29</v>
      </c>
      <c r="Q595" s="132"/>
      <c r="R595" s="124" t="n">
        <v>0</v>
      </c>
      <c r="S595" s="124" t="n">
        <v>0</v>
      </c>
      <c r="T595" s="125" t="n">
        <v>0</v>
      </c>
      <c r="U595" s="126" t="n">
        <f aca="false">(R595*S595*T595)</f>
        <v>0</v>
      </c>
      <c r="V595" s="126" t="n">
        <f aca="false">IF($H595="AGÊNCIA INTERNO",(0),U595*$V$14)</f>
        <v>0</v>
      </c>
      <c r="W595" s="126" t="n">
        <f aca="false">IF($H595="AGÊNCIA",($U595+$V595)*$W$14,IF($H595="AGÊNCIA INTERNO",($U595*$N$14),IF($H595="FAT.DIRETO",($V595*$N$14))))</f>
        <v>0</v>
      </c>
      <c r="X595" s="126" t="n">
        <f aca="false">U595+V595+W595</f>
        <v>0</v>
      </c>
      <c r="Y595" s="132"/>
      <c r="Z595" s="132"/>
      <c r="AA595" s="132"/>
      <c r="AB595" s="132"/>
      <c r="AC595" s="132"/>
      <c r="AD595" s="132"/>
      <c r="AE595" s="133"/>
    </row>
    <row r="596" customFormat="false" ht="33.75" hidden="true" customHeight="true" outlineLevel="0" collapsed="false">
      <c r="A596" s="132"/>
      <c r="B596" s="133"/>
      <c r="C596" s="129"/>
      <c r="D596" s="130"/>
      <c r="E596" s="131"/>
      <c r="F596" s="131"/>
      <c r="G596" s="134"/>
      <c r="H596" s="124"/>
      <c r="I596" s="124" t="n">
        <v>0</v>
      </c>
      <c r="J596" s="124" t="n">
        <v>0</v>
      </c>
      <c r="K596" s="125" t="n">
        <v>0</v>
      </c>
      <c r="L596" s="126" t="n">
        <f aca="false">(I596*J596*K596)</f>
        <v>0</v>
      </c>
      <c r="M596" s="126" t="n">
        <f aca="false">IF($H596="AGÊNCIA INTERNO",(0),L596*$M$14)</f>
        <v>0</v>
      </c>
      <c r="N596" s="126" t="n">
        <f aca="false">IF($H596="AGÊNCIA",($L596+$M596)*$N$14,IF($H596="AGÊNCIA INTERNO",($L596*$N$14),IF($H596="FAT.DIRETO",($M596*$N$14))))</f>
        <v>0</v>
      </c>
      <c r="O596" s="126" t="n">
        <f aca="false">L596+M596+N596</f>
        <v>0</v>
      </c>
      <c r="P596" s="127" t="s">
        <v>29</v>
      </c>
      <c r="Q596" s="132"/>
      <c r="R596" s="124" t="n">
        <v>0</v>
      </c>
      <c r="S596" s="124" t="n">
        <v>0</v>
      </c>
      <c r="T596" s="125" t="n">
        <v>0</v>
      </c>
      <c r="U596" s="126" t="n">
        <f aca="false">(R596*S596*T596)</f>
        <v>0</v>
      </c>
      <c r="V596" s="126" t="n">
        <f aca="false">IF($H596="AGÊNCIA INTERNO",(0),U596*$V$14)</f>
        <v>0</v>
      </c>
      <c r="W596" s="126" t="n">
        <f aca="false">IF($H596="AGÊNCIA",($U596+$V596)*$W$14,IF($H596="AGÊNCIA INTERNO",($U596*$N$14),IF($H596="FAT.DIRETO",($V596*$N$14))))</f>
        <v>0</v>
      </c>
      <c r="X596" s="126" t="n">
        <f aca="false">U596+V596+W596</f>
        <v>0</v>
      </c>
      <c r="Y596" s="132"/>
      <c r="Z596" s="132"/>
      <c r="AA596" s="132"/>
      <c r="AB596" s="132"/>
      <c r="AC596" s="132"/>
      <c r="AD596" s="132"/>
      <c r="AE596" s="133"/>
    </row>
    <row r="597" customFormat="false" ht="33.75" hidden="true" customHeight="true" outlineLevel="0" collapsed="false">
      <c r="A597" s="132"/>
      <c r="B597" s="133"/>
      <c r="C597" s="129"/>
      <c r="D597" s="130"/>
      <c r="E597" s="131"/>
      <c r="F597" s="131"/>
      <c r="G597" s="134"/>
      <c r="H597" s="124"/>
      <c r="I597" s="124" t="n">
        <v>0</v>
      </c>
      <c r="J597" s="124" t="n">
        <v>0</v>
      </c>
      <c r="K597" s="125" t="n">
        <v>0</v>
      </c>
      <c r="L597" s="126" t="n">
        <f aca="false">(I597*J597*K597)</f>
        <v>0</v>
      </c>
      <c r="M597" s="126" t="n">
        <f aca="false">IF($H597="AGÊNCIA INTERNO",(0),L597*$M$14)</f>
        <v>0</v>
      </c>
      <c r="N597" s="126" t="n">
        <f aca="false">IF($H597="AGÊNCIA",($L597+$M597)*$N$14,IF($H597="AGÊNCIA INTERNO",($L597*$N$14),IF($H597="FAT.DIRETO",($M597*$N$14))))</f>
        <v>0</v>
      </c>
      <c r="O597" s="126" t="n">
        <f aca="false">L597+M597+N597</f>
        <v>0</v>
      </c>
      <c r="P597" s="127" t="s">
        <v>29</v>
      </c>
      <c r="Q597" s="132"/>
      <c r="R597" s="124" t="n">
        <v>0</v>
      </c>
      <c r="S597" s="124" t="n">
        <v>0</v>
      </c>
      <c r="T597" s="125" t="n">
        <v>0</v>
      </c>
      <c r="U597" s="126" t="n">
        <f aca="false">(R597*S597*T597)</f>
        <v>0</v>
      </c>
      <c r="V597" s="126" t="n">
        <f aca="false">IF($H597="AGÊNCIA INTERNO",(0),U597*$V$14)</f>
        <v>0</v>
      </c>
      <c r="W597" s="126" t="n">
        <f aca="false">IF($H597="AGÊNCIA",($U597+$V597)*$W$14,IF($H597="AGÊNCIA INTERNO",($U597*$N$14),IF($H597="FAT.DIRETO",($V597*$N$14))))</f>
        <v>0</v>
      </c>
      <c r="X597" s="126" t="n">
        <f aca="false">U597+V597+W597</f>
        <v>0</v>
      </c>
      <c r="Y597" s="132"/>
      <c r="Z597" s="132"/>
      <c r="AA597" s="132"/>
      <c r="AB597" s="132"/>
      <c r="AC597" s="132"/>
      <c r="AD597" s="132"/>
      <c r="AE597" s="133"/>
    </row>
    <row r="598" customFormat="false" ht="33.75" hidden="true" customHeight="true" outlineLevel="0" collapsed="false">
      <c r="A598" s="132"/>
      <c r="B598" s="133"/>
      <c r="C598" s="129"/>
      <c r="D598" s="130"/>
      <c r="E598" s="131"/>
      <c r="F598" s="131"/>
      <c r="G598" s="134"/>
      <c r="H598" s="124"/>
      <c r="I598" s="124" t="n">
        <v>0</v>
      </c>
      <c r="J598" s="124" t="n">
        <v>0</v>
      </c>
      <c r="K598" s="125" t="n">
        <v>0</v>
      </c>
      <c r="L598" s="126" t="n">
        <f aca="false">(I598*J598*K598)</f>
        <v>0</v>
      </c>
      <c r="M598" s="126" t="n">
        <f aca="false">IF($H598="AGÊNCIA INTERNO",(0),L598*$M$14)</f>
        <v>0</v>
      </c>
      <c r="N598" s="126" t="n">
        <f aca="false">IF($H598="AGÊNCIA",($L598+$M598)*$N$14,IF($H598="AGÊNCIA INTERNO",($L598*$N$14),IF($H598="FAT.DIRETO",($M598*$N$14))))</f>
        <v>0</v>
      </c>
      <c r="O598" s="126" t="n">
        <f aca="false">L598+M598+N598</f>
        <v>0</v>
      </c>
      <c r="P598" s="127" t="s">
        <v>29</v>
      </c>
      <c r="Q598" s="132"/>
      <c r="R598" s="124" t="n">
        <v>0</v>
      </c>
      <c r="S598" s="124" t="n">
        <v>0</v>
      </c>
      <c r="T598" s="125" t="n">
        <v>0</v>
      </c>
      <c r="U598" s="126" t="n">
        <f aca="false">(R598*S598*T598)</f>
        <v>0</v>
      </c>
      <c r="V598" s="126" t="n">
        <f aca="false">IF($H598="AGÊNCIA INTERNO",(0),U598*$V$14)</f>
        <v>0</v>
      </c>
      <c r="W598" s="126" t="n">
        <f aca="false">IF($H598="AGÊNCIA",($U598+$V598)*$W$14,IF($H598="AGÊNCIA INTERNO",($U598*$N$14),IF($H598="FAT.DIRETO",($V598*$N$14))))</f>
        <v>0</v>
      </c>
      <c r="X598" s="126" t="n">
        <f aca="false">U598+V598+W598</f>
        <v>0</v>
      </c>
      <c r="Y598" s="132"/>
      <c r="Z598" s="132"/>
      <c r="AA598" s="132"/>
      <c r="AB598" s="132"/>
      <c r="AC598" s="132"/>
      <c r="AD598" s="132"/>
      <c r="AE598" s="133"/>
    </row>
    <row r="599" customFormat="false" ht="33.75" hidden="true" customHeight="true" outlineLevel="0" collapsed="false">
      <c r="A599" s="132"/>
      <c r="B599" s="133"/>
      <c r="C599" s="129"/>
      <c r="D599" s="130"/>
      <c r="E599" s="131"/>
      <c r="F599" s="131"/>
      <c r="G599" s="134"/>
      <c r="H599" s="124"/>
      <c r="I599" s="124" t="n">
        <v>0</v>
      </c>
      <c r="J599" s="124" t="n">
        <v>0</v>
      </c>
      <c r="K599" s="125" t="n">
        <v>0</v>
      </c>
      <c r="L599" s="126" t="n">
        <f aca="false">(I599*J599*K599)</f>
        <v>0</v>
      </c>
      <c r="M599" s="126" t="n">
        <f aca="false">IF($H599="AGÊNCIA INTERNO",(0),L599*$M$14)</f>
        <v>0</v>
      </c>
      <c r="N599" s="126" t="n">
        <f aca="false">IF($H599="AGÊNCIA",($L599+$M599)*$N$14,IF($H599="AGÊNCIA INTERNO",($L599*$N$14),IF($H599="FAT.DIRETO",($M599*$N$14))))</f>
        <v>0</v>
      </c>
      <c r="O599" s="126" t="n">
        <f aca="false">L599+M599+N599</f>
        <v>0</v>
      </c>
      <c r="P599" s="127" t="s">
        <v>29</v>
      </c>
      <c r="Q599" s="132"/>
      <c r="R599" s="124" t="n">
        <v>0</v>
      </c>
      <c r="S599" s="124" t="n">
        <v>0</v>
      </c>
      <c r="T599" s="125" t="n">
        <v>0</v>
      </c>
      <c r="U599" s="126" t="n">
        <f aca="false">(R599*S599*T599)</f>
        <v>0</v>
      </c>
      <c r="V599" s="126" t="n">
        <f aca="false">IF($H599="AGÊNCIA INTERNO",(0),U599*$V$14)</f>
        <v>0</v>
      </c>
      <c r="W599" s="126" t="n">
        <f aca="false">IF($H599="AGÊNCIA",($U599+$V599)*$W$14,IF($H599="AGÊNCIA INTERNO",($U599*$N$14),IF($H599="FAT.DIRETO",($V599*$N$14))))</f>
        <v>0</v>
      </c>
      <c r="X599" s="126" t="n">
        <f aca="false">U599+V599+W599</f>
        <v>0</v>
      </c>
      <c r="Y599" s="132"/>
      <c r="Z599" s="132"/>
      <c r="AA599" s="132"/>
      <c r="AB599" s="132"/>
      <c r="AC599" s="132"/>
      <c r="AD599" s="132"/>
      <c r="AE599" s="133"/>
    </row>
    <row r="600" customFormat="false" ht="33.75" hidden="true" customHeight="true" outlineLevel="0" collapsed="false">
      <c r="A600" s="132"/>
      <c r="B600" s="133"/>
      <c r="C600" s="129"/>
      <c r="D600" s="130"/>
      <c r="E600" s="131"/>
      <c r="F600" s="131"/>
      <c r="G600" s="134"/>
      <c r="H600" s="124"/>
      <c r="I600" s="124" t="n">
        <v>0</v>
      </c>
      <c r="J600" s="124" t="n">
        <v>0</v>
      </c>
      <c r="K600" s="125" t="n">
        <v>0</v>
      </c>
      <c r="L600" s="126" t="n">
        <f aca="false">(I600*J600*K600)</f>
        <v>0</v>
      </c>
      <c r="M600" s="126" t="n">
        <f aca="false">IF($H600="AGÊNCIA INTERNO",(0),L600*$M$14)</f>
        <v>0</v>
      </c>
      <c r="N600" s="126" t="n">
        <f aca="false">IF($H600="AGÊNCIA",($L600+$M600)*$N$14,IF($H600="AGÊNCIA INTERNO",($L600*$N$14),IF($H600="FAT.DIRETO",($M600*$N$14))))</f>
        <v>0</v>
      </c>
      <c r="O600" s="126" t="n">
        <f aca="false">L600+M600+N600</f>
        <v>0</v>
      </c>
      <c r="P600" s="127" t="s">
        <v>29</v>
      </c>
      <c r="Q600" s="132"/>
      <c r="R600" s="124" t="n">
        <v>0</v>
      </c>
      <c r="S600" s="124" t="n">
        <v>0</v>
      </c>
      <c r="T600" s="125" t="n">
        <v>0</v>
      </c>
      <c r="U600" s="126" t="n">
        <f aca="false">(R600*S600*T600)</f>
        <v>0</v>
      </c>
      <c r="V600" s="126" t="n">
        <f aca="false">IF($H600="AGÊNCIA INTERNO",(0),U600*$V$14)</f>
        <v>0</v>
      </c>
      <c r="W600" s="126" t="n">
        <f aca="false">IF($H600="AGÊNCIA",($U600+$V600)*$W$14,IF($H600="AGÊNCIA INTERNO",($U600*$N$14),IF($H600="FAT.DIRETO",($V600*$N$14))))</f>
        <v>0</v>
      </c>
      <c r="X600" s="126" t="n">
        <f aca="false">U600+V600+W600</f>
        <v>0</v>
      </c>
      <c r="Y600" s="132"/>
      <c r="Z600" s="132"/>
      <c r="AA600" s="132"/>
      <c r="AB600" s="132"/>
      <c r="AC600" s="132"/>
      <c r="AD600" s="132"/>
      <c r="AE600" s="133"/>
    </row>
    <row r="601" customFormat="false" ht="33.75" hidden="true" customHeight="true" outlineLevel="0" collapsed="false">
      <c r="A601" s="132"/>
      <c r="B601" s="133"/>
      <c r="C601" s="129"/>
      <c r="D601" s="130"/>
      <c r="E601" s="131"/>
      <c r="F601" s="131"/>
      <c r="G601" s="134"/>
      <c r="H601" s="124"/>
      <c r="I601" s="124" t="n">
        <v>0</v>
      </c>
      <c r="J601" s="124" t="n">
        <v>0</v>
      </c>
      <c r="K601" s="125" t="n">
        <v>0</v>
      </c>
      <c r="L601" s="126" t="n">
        <f aca="false">(I601*J601*K601)</f>
        <v>0</v>
      </c>
      <c r="M601" s="126" t="n">
        <f aca="false">IF($H601="AGÊNCIA INTERNO",(0),L601*$M$14)</f>
        <v>0</v>
      </c>
      <c r="N601" s="126" t="n">
        <f aca="false">IF($H601="AGÊNCIA",($L601+$M601)*$N$14,IF($H601="AGÊNCIA INTERNO",($L601*$N$14),IF($H601="FAT.DIRETO",($M601*$N$14))))</f>
        <v>0</v>
      </c>
      <c r="O601" s="126" t="n">
        <f aca="false">L601+M601+N601</f>
        <v>0</v>
      </c>
      <c r="P601" s="127" t="s">
        <v>29</v>
      </c>
      <c r="Q601" s="132"/>
      <c r="R601" s="124" t="n">
        <v>0</v>
      </c>
      <c r="S601" s="124" t="n">
        <v>0</v>
      </c>
      <c r="T601" s="125" t="n">
        <v>0</v>
      </c>
      <c r="U601" s="126" t="n">
        <f aca="false">(R601*S601*T601)</f>
        <v>0</v>
      </c>
      <c r="V601" s="126" t="n">
        <f aca="false">IF($H601="AGÊNCIA INTERNO",(0),U601*$V$14)</f>
        <v>0</v>
      </c>
      <c r="W601" s="126" t="n">
        <f aca="false">IF($H601="AGÊNCIA",($U601+$V601)*$W$14,IF($H601="AGÊNCIA INTERNO",($U601*$N$14),IF($H601="FAT.DIRETO",($V601*$N$14))))</f>
        <v>0</v>
      </c>
      <c r="X601" s="126" t="n">
        <f aca="false">U601+V601+W601</f>
        <v>0</v>
      </c>
      <c r="Y601" s="132"/>
      <c r="Z601" s="132"/>
      <c r="AA601" s="132"/>
      <c r="AB601" s="132"/>
      <c r="AC601" s="132"/>
      <c r="AD601" s="132"/>
      <c r="AE601" s="133"/>
    </row>
    <row r="602" customFormat="false" ht="33.75" hidden="true" customHeight="true" outlineLevel="0" collapsed="false">
      <c r="A602" s="132"/>
      <c r="B602" s="133"/>
      <c r="C602" s="129"/>
      <c r="D602" s="130"/>
      <c r="E602" s="131"/>
      <c r="F602" s="131"/>
      <c r="G602" s="134"/>
      <c r="H602" s="124"/>
      <c r="I602" s="124" t="n">
        <v>0</v>
      </c>
      <c r="J602" s="124" t="n">
        <v>0</v>
      </c>
      <c r="K602" s="125" t="n">
        <v>0</v>
      </c>
      <c r="L602" s="126" t="n">
        <f aca="false">(I602*J602*K602)</f>
        <v>0</v>
      </c>
      <c r="M602" s="126" t="n">
        <f aca="false">IF($H602="AGÊNCIA INTERNO",(0),L602*$M$14)</f>
        <v>0</v>
      </c>
      <c r="N602" s="126" t="n">
        <f aca="false">IF($H602="AGÊNCIA",($L602+$M602)*$N$14,IF($H602="AGÊNCIA INTERNO",($L602*$N$14),IF($H602="FAT.DIRETO",($M602*$N$14))))</f>
        <v>0</v>
      </c>
      <c r="O602" s="126" t="n">
        <f aca="false">L602+M602+N602</f>
        <v>0</v>
      </c>
      <c r="P602" s="127" t="s">
        <v>29</v>
      </c>
      <c r="Q602" s="132"/>
      <c r="R602" s="124" t="n">
        <v>0</v>
      </c>
      <c r="S602" s="124" t="n">
        <v>0</v>
      </c>
      <c r="T602" s="125" t="n">
        <v>0</v>
      </c>
      <c r="U602" s="126" t="n">
        <f aca="false">(R602*S602*T602)</f>
        <v>0</v>
      </c>
      <c r="V602" s="126" t="n">
        <f aca="false">IF($H602="AGÊNCIA INTERNO",(0),U602*$V$14)</f>
        <v>0</v>
      </c>
      <c r="W602" s="126" t="n">
        <f aca="false">IF($H602="AGÊNCIA",($U602+$V602)*$W$14,IF($H602="AGÊNCIA INTERNO",($U602*$N$14),IF($H602="FAT.DIRETO",($V602*$N$14))))</f>
        <v>0</v>
      </c>
      <c r="X602" s="126" t="n">
        <f aca="false">U602+V602+W602</f>
        <v>0</v>
      </c>
      <c r="Y602" s="132"/>
      <c r="Z602" s="132"/>
      <c r="AA602" s="132"/>
      <c r="AB602" s="132"/>
      <c r="AC602" s="132"/>
      <c r="AD602" s="132"/>
      <c r="AE602" s="133"/>
    </row>
    <row r="603" customFormat="false" ht="33.75" hidden="true" customHeight="true" outlineLevel="0" collapsed="false">
      <c r="A603" s="132"/>
      <c r="B603" s="133"/>
      <c r="C603" s="129"/>
      <c r="D603" s="130"/>
      <c r="E603" s="131"/>
      <c r="F603" s="131"/>
      <c r="G603" s="134"/>
      <c r="H603" s="124"/>
      <c r="I603" s="124" t="n">
        <v>0</v>
      </c>
      <c r="J603" s="124" t="n">
        <v>0</v>
      </c>
      <c r="K603" s="125" t="n">
        <v>0</v>
      </c>
      <c r="L603" s="126" t="n">
        <f aca="false">(I603*J603*K603)</f>
        <v>0</v>
      </c>
      <c r="M603" s="126" t="n">
        <f aca="false">IF($H603="AGÊNCIA INTERNO",(0),L603*$M$14)</f>
        <v>0</v>
      </c>
      <c r="N603" s="126" t="n">
        <f aca="false">IF($H603="AGÊNCIA",($L603+$M603)*$N$14,IF($H603="AGÊNCIA INTERNO",($L603*$N$14),IF($H603="FAT.DIRETO",($M603*$N$14))))</f>
        <v>0</v>
      </c>
      <c r="O603" s="126" t="n">
        <f aca="false">L603+M603+N603</f>
        <v>0</v>
      </c>
      <c r="P603" s="127" t="s">
        <v>29</v>
      </c>
      <c r="Q603" s="132"/>
      <c r="R603" s="124" t="n">
        <v>0</v>
      </c>
      <c r="S603" s="124" t="n">
        <v>0</v>
      </c>
      <c r="T603" s="125" t="n">
        <v>0</v>
      </c>
      <c r="U603" s="126" t="n">
        <f aca="false">(R603*S603*T603)</f>
        <v>0</v>
      </c>
      <c r="V603" s="126" t="n">
        <f aca="false">IF($H603="AGÊNCIA INTERNO",(0),U603*$V$14)</f>
        <v>0</v>
      </c>
      <c r="W603" s="126" t="n">
        <f aca="false">IF($H603="AGÊNCIA",($U603+$V603)*$W$14,IF($H603="AGÊNCIA INTERNO",($U603*$N$14),IF($H603="FAT.DIRETO",($V603*$N$14))))</f>
        <v>0</v>
      </c>
      <c r="X603" s="126" t="n">
        <f aca="false">U603+V603+W603</f>
        <v>0</v>
      </c>
      <c r="Y603" s="132"/>
      <c r="Z603" s="132"/>
      <c r="AA603" s="132"/>
      <c r="AB603" s="132"/>
      <c r="AC603" s="132"/>
      <c r="AD603" s="132"/>
      <c r="AE603" s="133"/>
    </row>
    <row r="604" customFormat="false" ht="33.75" hidden="true" customHeight="true" outlineLevel="0" collapsed="false">
      <c r="A604" s="132"/>
      <c r="B604" s="133"/>
      <c r="C604" s="129"/>
      <c r="D604" s="130"/>
      <c r="E604" s="131"/>
      <c r="F604" s="131"/>
      <c r="G604" s="134"/>
      <c r="H604" s="124"/>
      <c r="I604" s="124" t="n">
        <v>0</v>
      </c>
      <c r="J604" s="124" t="n">
        <v>0</v>
      </c>
      <c r="K604" s="125" t="n">
        <v>0</v>
      </c>
      <c r="L604" s="126" t="n">
        <f aca="false">(I604*J604*K604)</f>
        <v>0</v>
      </c>
      <c r="M604" s="126" t="n">
        <f aca="false">IF($H604="AGÊNCIA INTERNO",(0),L604*$M$14)</f>
        <v>0</v>
      </c>
      <c r="N604" s="126" t="n">
        <f aca="false">IF($H604="AGÊNCIA",($L604+$M604)*$N$14,IF($H604="AGÊNCIA INTERNO",($L604*$N$14),IF($H604="FAT.DIRETO",($M604*$N$14))))</f>
        <v>0</v>
      </c>
      <c r="O604" s="126" t="n">
        <f aca="false">L604+M604+N604</f>
        <v>0</v>
      </c>
      <c r="P604" s="127" t="s">
        <v>29</v>
      </c>
      <c r="Q604" s="132"/>
      <c r="R604" s="124" t="n">
        <v>0</v>
      </c>
      <c r="S604" s="124" t="n">
        <v>0</v>
      </c>
      <c r="T604" s="125" t="n">
        <v>0</v>
      </c>
      <c r="U604" s="126" t="n">
        <f aca="false">(R604*S604*T604)</f>
        <v>0</v>
      </c>
      <c r="V604" s="126" t="n">
        <f aca="false">IF($H604="AGÊNCIA INTERNO",(0),U604*$V$14)</f>
        <v>0</v>
      </c>
      <c r="W604" s="126" t="n">
        <f aca="false">IF($H604="AGÊNCIA",($U604+$V604)*$W$14,IF($H604="AGÊNCIA INTERNO",($U604*$N$14),IF($H604="FAT.DIRETO",($V604*$N$14))))</f>
        <v>0</v>
      </c>
      <c r="X604" s="126" t="n">
        <f aca="false">U604+V604+W604</f>
        <v>0</v>
      </c>
      <c r="Y604" s="132"/>
      <c r="Z604" s="132"/>
      <c r="AA604" s="132"/>
      <c r="AB604" s="132"/>
      <c r="AC604" s="132"/>
      <c r="AD604" s="132"/>
      <c r="AE604" s="133"/>
    </row>
    <row r="605" customFormat="false" ht="33.75" hidden="true" customHeight="true" outlineLevel="0" collapsed="false">
      <c r="A605" s="132"/>
      <c r="B605" s="133"/>
      <c r="C605" s="129"/>
      <c r="D605" s="130"/>
      <c r="E605" s="131"/>
      <c r="F605" s="131"/>
      <c r="G605" s="134"/>
      <c r="H605" s="124"/>
      <c r="I605" s="124" t="n">
        <v>0</v>
      </c>
      <c r="J605" s="124" t="n">
        <v>0</v>
      </c>
      <c r="K605" s="125" t="n">
        <v>0</v>
      </c>
      <c r="L605" s="126" t="n">
        <f aca="false">(I605*J605*K605)</f>
        <v>0</v>
      </c>
      <c r="M605" s="126" t="n">
        <f aca="false">IF($H605="AGÊNCIA INTERNO",(0),L605*$M$14)</f>
        <v>0</v>
      </c>
      <c r="N605" s="126" t="n">
        <f aca="false">IF($H605="AGÊNCIA",($L605+$M605)*$N$14,IF($H605="AGÊNCIA INTERNO",($L605*$N$14),IF($H605="FAT.DIRETO",($M605*$N$14))))</f>
        <v>0</v>
      </c>
      <c r="O605" s="126" t="n">
        <f aca="false">L605+M605+N605</f>
        <v>0</v>
      </c>
      <c r="P605" s="127" t="s">
        <v>29</v>
      </c>
      <c r="Q605" s="132"/>
      <c r="R605" s="124" t="n">
        <v>0</v>
      </c>
      <c r="S605" s="124" t="n">
        <v>0</v>
      </c>
      <c r="T605" s="125" t="n">
        <v>0</v>
      </c>
      <c r="U605" s="126" t="n">
        <f aca="false">(R605*S605*T605)</f>
        <v>0</v>
      </c>
      <c r="V605" s="126" t="n">
        <f aca="false">IF($H605="AGÊNCIA INTERNO",(0),U605*$V$14)</f>
        <v>0</v>
      </c>
      <c r="W605" s="126" t="n">
        <f aca="false">IF($H605="AGÊNCIA",($U605+$V605)*$W$14,IF($H605="AGÊNCIA INTERNO",($U605*$N$14),IF($H605="FAT.DIRETO",($V605*$N$14))))</f>
        <v>0</v>
      </c>
      <c r="X605" s="126" t="n">
        <f aca="false">U605+V605+W605</f>
        <v>0</v>
      </c>
      <c r="Y605" s="132"/>
      <c r="Z605" s="132"/>
      <c r="AA605" s="132"/>
      <c r="AB605" s="132"/>
      <c r="AC605" s="132"/>
      <c r="AD605" s="132"/>
      <c r="AE605" s="133"/>
    </row>
    <row r="606" customFormat="false" ht="33.75" hidden="true" customHeight="true" outlineLevel="0" collapsed="false">
      <c r="A606" s="132"/>
      <c r="B606" s="133"/>
      <c r="C606" s="129"/>
      <c r="D606" s="130"/>
      <c r="E606" s="131"/>
      <c r="F606" s="131"/>
      <c r="G606" s="134"/>
      <c r="H606" s="124"/>
      <c r="I606" s="124" t="n">
        <v>0</v>
      </c>
      <c r="J606" s="124" t="n">
        <v>0</v>
      </c>
      <c r="K606" s="125" t="n">
        <v>0</v>
      </c>
      <c r="L606" s="126" t="n">
        <f aca="false">(I606*J606*K606)</f>
        <v>0</v>
      </c>
      <c r="M606" s="126" t="n">
        <f aca="false">IF($H606="AGÊNCIA INTERNO",(0),L606*$M$14)</f>
        <v>0</v>
      </c>
      <c r="N606" s="126" t="n">
        <f aca="false">IF($H606="AGÊNCIA",($L606+$M606)*$N$14,IF($H606="AGÊNCIA INTERNO",($L606*$N$14),IF($H606="FAT.DIRETO",($M606*$N$14))))</f>
        <v>0</v>
      </c>
      <c r="O606" s="126" t="n">
        <f aca="false">L606+M606+N606</f>
        <v>0</v>
      </c>
      <c r="P606" s="127" t="s">
        <v>29</v>
      </c>
      <c r="Q606" s="132"/>
      <c r="R606" s="124" t="n">
        <v>0</v>
      </c>
      <c r="S606" s="124" t="n">
        <v>0</v>
      </c>
      <c r="T606" s="125" t="n">
        <v>0</v>
      </c>
      <c r="U606" s="126" t="n">
        <f aca="false">(R606*S606*T606)</f>
        <v>0</v>
      </c>
      <c r="V606" s="126" t="n">
        <f aca="false">IF($H606="AGÊNCIA INTERNO",(0),U606*$V$14)</f>
        <v>0</v>
      </c>
      <c r="W606" s="126" t="n">
        <f aca="false">IF($H606="AGÊNCIA",($U606+$V606)*$W$14,IF($H606="AGÊNCIA INTERNO",($U606*$N$14),IF($H606="FAT.DIRETO",($V606*$N$14))))</f>
        <v>0</v>
      </c>
      <c r="X606" s="126" t="n">
        <f aca="false">U606+V606+W606</f>
        <v>0</v>
      </c>
      <c r="Y606" s="132"/>
      <c r="Z606" s="132"/>
      <c r="AA606" s="132"/>
      <c r="AB606" s="132"/>
      <c r="AC606" s="132"/>
      <c r="AD606" s="132"/>
      <c r="AE606" s="133"/>
    </row>
    <row r="607" customFormat="false" ht="33.75" hidden="true" customHeight="true" outlineLevel="0" collapsed="false">
      <c r="A607" s="132"/>
      <c r="B607" s="133"/>
      <c r="C607" s="129"/>
      <c r="D607" s="130"/>
      <c r="E607" s="131"/>
      <c r="F607" s="131"/>
      <c r="G607" s="134"/>
      <c r="H607" s="124"/>
      <c r="I607" s="124" t="n">
        <v>0</v>
      </c>
      <c r="J607" s="124" t="n">
        <v>0</v>
      </c>
      <c r="K607" s="125" t="n">
        <v>0</v>
      </c>
      <c r="L607" s="126" t="n">
        <f aca="false">(I607*J607*K607)</f>
        <v>0</v>
      </c>
      <c r="M607" s="126" t="n">
        <f aca="false">IF($H607="AGÊNCIA INTERNO",(0),L607*$M$14)</f>
        <v>0</v>
      </c>
      <c r="N607" s="126" t="n">
        <f aca="false">IF($H607="AGÊNCIA",($L607+$M607)*$N$14,IF($H607="AGÊNCIA INTERNO",($L607*$N$14),IF($H607="FAT.DIRETO",($M607*$N$14))))</f>
        <v>0</v>
      </c>
      <c r="O607" s="126" t="n">
        <f aca="false">L607+M607+N607</f>
        <v>0</v>
      </c>
      <c r="P607" s="127" t="s">
        <v>29</v>
      </c>
      <c r="Q607" s="132"/>
      <c r="R607" s="124" t="n">
        <v>0</v>
      </c>
      <c r="S607" s="124" t="n">
        <v>0</v>
      </c>
      <c r="T607" s="125" t="n">
        <v>0</v>
      </c>
      <c r="U607" s="126" t="n">
        <f aca="false">(R607*S607*T607)</f>
        <v>0</v>
      </c>
      <c r="V607" s="126" t="n">
        <f aca="false">IF($H607="AGÊNCIA INTERNO",(0),U607*$V$14)</f>
        <v>0</v>
      </c>
      <c r="W607" s="126" t="n">
        <f aca="false">IF($H607="AGÊNCIA",($U607+$V607)*$W$14,IF($H607="AGÊNCIA INTERNO",($U607*$N$14),IF($H607="FAT.DIRETO",($V607*$N$14))))</f>
        <v>0</v>
      </c>
      <c r="X607" s="126" t="n">
        <f aca="false">U607+V607+W607</f>
        <v>0</v>
      </c>
      <c r="Y607" s="132"/>
      <c r="Z607" s="132"/>
      <c r="AA607" s="132"/>
      <c r="AB607" s="132"/>
      <c r="AC607" s="132"/>
      <c r="AD607" s="132"/>
      <c r="AE607" s="133"/>
    </row>
    <row r="608" customFormat="false" ht="33.75" hidden="true" customHeight="true" outlineLevel="0" collapsed="false">
      <c r="A608" s="132"/>
      <c r="B608" s="133"/>
      <c r="C608" s="129"/>
      <c r="D608" s="130"/>
      <c r="E608" s="131"/>
      <c r="F608" s="131"/>
      <c r="G608" s="134"/>
      <c r="H608" s="124"/>
      <c r="I608" s="124" t="n">
        <v>0</v>
      </c>
      <c r="J608" s="124" t="n">
        <v>0</v>
      </c>
      <c r="K608" s="125" t="n">
        <v>0</v>
      </c>
      <c r="L608" s="126" t="n">
        <f aca="false">(I608*J608*K608)</f>
        <v>0</v>
      </c>
      <c r="M608" s="126" t="n">
        <f aca="false">IF($H608="AGÊNCIA INTERNO",(0),L608*$M$14)</f>
        <v>0</v>
      </c>
      <c r="N608" s="126" t="n">
        <f aca="false">IF($H608="AGÊNCIA",($L608+$M608)*$N$14,IF($H608="AGÊNCIA INTERNO",($L608*$N$14),IF($H608="FAT.DIRETO",($M608*$N$14))))</f>
        <v>0</v>
      </c>
      <c r="O608" s="126" t="n">
        <f aca="false">L608+M608+N608</f>
        <v>0</v>
      </c>
      <c r="P608" s="127" t="s">
        <v>29</v>
      </c>
      <c r="Q608" s="132"/>
      <c r="R608" s="124" t="n">
        <v>0</v>
      </c>
      <c r="S608" s="124" t="n">
        <v>0</v>
      </c>
      <c r="T608" s="125" t="n">
        <v>0</v>
      </c>
      <c r="U608" s="126" t="n">
        <f aca="false">(R608*S608*T608)</f>
        <v>0</v>
      </c>
      <c r="V608" s="126" t="n">
        <f aca="false">IF($H608="AGÊNCIA INTERNO",(0),U608*$V$14)</f>
        <v>0</v>
      </c>
      <c r="W608" s="126" t="n">
        <f aca="false">IF($H608="AGÊNCIA",($U608+$V608)*$W$14,IF($H608="AGÊNCIA INTERNO",($U608*$N$14),IF($H608="FAT.DIRETO",($V608*$N$14))))</f>
        <v>0</v>
      </c>
      <c r="X608" s="126" t="n">
        <f aca="false">U608+V608+W608</f>
        <v>0</v>
      </c>
      <c r="Y608" s="132"/>
      <c r="Z608" s="132"/>
      <c r="AA608" s="132"/>
      <c r="AB608" s="132"/>
      <c r="AC608" s="132"/>
      <c r="AD608" s="132"/>
      <c r="AE608" s="133"/>
    </row>
    <row r="609" customFormat="false" ht="33.75" hidden="true" customHeight="true" outlineLevel="0" collapsed="false">
      <c r="A609" s="132"/>
      <c r="B609" s="133"/>
      <c r="C609" s="129"/>
      <c r="D609" s="130"/>
      <c r="E609" s="131"/>
      <c r="F609" s="131"/>
      <c r="G609" s="134"/>
      <c r="H609" s="124"/>
      <c r="I609" s="124" t="n">
        <v>0</v>
      </c>
      <c r="J609" s="124" t="n">
        <v>0</v>
      </c>
      <c r="K609" s="125" t="n">
        <v>0</v>
      </c>
      <c r="L609" s="126" t="n">
        <f aca="false">(I609*J609*K609)</f>
        <v>0</v>
      </c>
      <c r="M609" s="126" t="n">
        <f aca="false">IF($H609="AGÊNCIA INTERNO",(0),L609*$M$14)</f>
        <v>0</v>
      </c>
      <c r="N609" s="126" t="n">
        <f aca="false">IF($H609="AGÊNCIA",($L609+$M609)*$N$14,IF($H609="AGÊNCIA INTERNO",($L609*$N$14),IF($H609="FAT.DIRETO",($M609*$N$14))))</f>
        <v>0</v>
      </c>
      <c r="O609" s="126" t="n">
        <f aca="false">L609+M609+N609</f>
        <v>0</v>
      </c>
      <c r="P609" s="127" t="s">
        <v>28</v>
      </c>
      <c r="Q609" s="132"/>
      <c r="R609" s="124" t="n">
        <v>0</v>
      </c>
      <c r="S609" s="124" t="n">
        <v>0</v>
      </c>
      <c r="T609" s="125" t="n">
        <v>0</v>
      </c>
      <c r="U609" s="126" t="n">
        <f aca="false">(R609*S609*T609)</f>
        <v>0</v>
      </c>
      <c r="V609" s="126" t="n">
        <f aca="false">IF($H609="AGÊNCIA INTERNO",(0),U609*$V$14)</f>
        <v>0</v>
      </c>
      <c r="W609" s="126" t="n">
        <f aca="false">IF($H609="AGÊNCIA",($U609+$V609)*$W$14,IF($H609="AGÊNCIA INTERNO",($U609*$N$14),IF($H609="FAT.DIRETO",($V609*$N$14))))</f>
        <v>0</v>
      </c>
      <c r="X609" s="126" t="n">
        <f aca="false">U609+V609+W609</f>
        <v>0</v>
      </c>
      <c r="Y609" s="132"/>
      <c r="Z609" s="132"/>
      <c r="AA609" s="132"/>
      <c r="AB609" s="132"/>
      <c r="AC609" s="132"/>
      <c r="AD609" s="132"/>
      <c r="AE609" s="133"/>
    </row>
    <row r="610" customFormat="false" ht="33.75" hidden="true" customHeight="true" outlineLevel="0" collapsed="false">
      <c r="A610" s="132"/>
      <c r="B610" s="133"/>
      <c r="C610" s="129"/>
      <c r="D610" s="130"/>
      <c r="E610" s="131"/>
      <c r="F610" s="131"/>
      <c r="G610" s="134"/>
      <c r="H610" s="124"/>
      <c r="I610" s="124" t="n">
        <v>0</v>
      </c>
      <c r="J610" s="124" t="n">
        <v>0</v>
      </c>
      <c r="K610" s="125" t="n">
        <v>0</v>
      </c>
      <c r="L610" s="126" t="n">
        <f aca="false">(I610*J610*K610)</f>
        <v>0</v>
      </c>
      <c r="M610" s="126" t="n">
        <f aca="false">IF($H610="AGÊNCIA INTERNO",(0),L610*$M$14)</f>
        <v>0</v>
      </c>
      <c r="N610" s="126" t="n">
        <f aca="false">IF($H610="AGÊNCIA",($L610+$M610)*$N$14,IF($H610="AGÊNCIA INTERNO",($L610*$N$14),IF($H610="FAT.DIRETO",($M610*$N$14))))</f>
        <v>0</v>
      </c>
      <c r="O610" s="126" t="n">
        <f aca="false">L610+M610+N610</f>
        <v>0</v>
      </c>
      <c r="P610" s="127" t="s">
        <v>29</v>
      </c>
      <c r="Q610" s="132"/>
      <c r="R610" s="124" t="n">
        <v>0</v>
      </c>
      <c r="S610" s="124" t="n">
        <v>0</v>
      </c>
      <c r="T610" s="125" t="n">
        <v>0</v>
      </c>
      <c r="U610" s="126" t="n">
        <f aca="false">(R610*S610*T610)</f>
        <v>0</v>
      </c>
      <c r="V610" s="126" t="n">
        <f aca="false">IF($H610="AGÊNCIA INTERNO",(0),U610*$V$14)</f>
        <v>0</v>
      </c>
      <c r="W610" s="126" t="n">
        <f aca="false">IF($H610="AGÊNCIA",($U610+$V610)*$W$14,IF($H610="AGÊNCIA INTERNO",($U610*$N$14),IF($H610="FAT.DIRETO",($V610*$N$14))))</f>
        <v>0</v>
      </c>
      <c r="X610" s="126" t="n">
        <f aca="false">U610+V610+W610</f>
        <v>0</v>
      </c>
      <c r="Y610" s="132"/>
      <c r="Z610" s="132"/>
      <c r="AA610" s="132"/>
      <c r="AB610" s="132"/>
      <c r="AC610" s="132"/>
      <c r="AD610" s="132"/>
      <c r="AE610" s="133"/>
    </row>
    <row r="611" customFormat="false" ht="33.75" hidden="true" customHeight="true" outlineLevel="0" collapsed="false">
      <c r="A611" s="132"/>
      <c r="B611" s="133"/>
      <c r="C611" s="129"/>
      <c r="D611" s="130"/>
      <c r="E611" s="131"/>
      <c r="F611" s="131"/>
      <c r="G611" s="134"/>
      <c r="H611" s="124"/>
      <c r="I611" s="124" t="n">
        <v>0</v>
      </c>
      <c r="J611" s="124" t="n">
        <v>0</v>
      </c>
      <c r="K611" s="125" t="n">
        <v>0</v>
      </c>
      <c r="L611" s="126" t="n">
        <f aca="false">(I611*J611*K611)</f>
        <v>0</v>
      </c>
      <c r="M611" s="126" t="n">
        <f aca="false">IF($H611="AGÊNCIA INTERNO",(0),L611*$M$14)</f>
        <v>0</v>
      </c>
      <c r="N611" s="126" t="n">
        <f aca="false">IF($H611="AGÊNCIA",($L611+$M611)*$N$14,IF($H611="AGÊNCIA INTERNO",($L611*$N$14),IF($H611="FAT.DIRETO",($M611*$N$14))))</f>
        <v>0</v>
      </c>
      <c r="O611" s="126" t="n">
        <f aca="false">L611+M611+N611</f>
        <v>0</v>
      </c>
      <c r="P611" s="127" t="s">
        <v>28</v>
      </c>
      <c r="Q611" s="132"/>
      <c r="R611" s="124" t="n">
        <v>0</v>
      </c>
      <c r="S611" s="124" t="n">
        <v>0</v>
      </c>
      <c r="T611" s="125" t="n">
        <v>0</v>
      </c>
      <c r="U611" s="126" t="n">
        <f aca="false">(R611*S611*T611)</f>
        <v>0</v>
      </c>
      <c r="V611" s="126" t="n">
        <f aca="false">IF($H611="AGÊNCIA INTERNO",(0),U611*$V$14)</f>
        <v>0</v>
      </c>
      <c r="W611" s="126" t="n">
        <f aca="false">IF($H611="AGÊNCIA",($U611+$V611)*$W$14,IF($H611="AGÊNCIA INTERNO",($U611*$N$14),IF($H611="FAT.DIRETO",($V611*$N$14))))</f>
        <v>0</v>
      </c>
      <c r="X611" s="126" t="n">
        <f aca="false">U611+V611+W611</f>
        <v>0</v>
      </c>
      <c r="Y611" s="132"/>
      <c r="Z611" s="132"/>
      <c r="AA611" s="132"/>
      <c r="AB611" s="132"/>
      <c r="AC611" s="132"/>
      <c r="AD611" s="132"/>
      <c r="AE611" s="133"/>
    </row>
    <row r="612" customFormat="false" ht="33.75" hidden="true" customHeight="true" outlineLevel="0" collapsed="false">
      <c r="A612" s="132"/>
      <c r="B612" s="133"/>
      <c r="C612" s="129"/>
      <c r="D612" s="130"/>
      <c r="E612" s="131"/>
      <c r="F612" s="131"/>
      <c r="G612" s="134"/>
      <c r="H612" s="124"/>
      <c r="I612" s="124" t="n">
        <v>0</v>
      </c>
      <c r="J612" s="124" t="n">
        <v>0</v>
      </c>
      <c r="K612" s="125" t="n">
        <v>0</v>
      </c>
      <c r="L612" s="126" t="n">
        <f aca="false">(I612*J612*K612)</f>
        <v>0</v>
      </c>
      <c r="M612" s="126" t="n">
        <f aca="false">IF($H612="AGÊNCIA INTERNO",(0),L612*$M$14)</f>
        <v>0</v>
      </c>
      <c r="N612" s="126" t="n">
        <f aca="false">IF($H612="AGÊNCIA",($L612+$M612)*$N$14,IF($H612="AGÊNCIA INTERNO",($L612*$N$14),IF($H612="FAT.DIRETO",($M612*$N$14))))</f>
        <v>0</v>
      </c>
      <c r="O612" s="126" t="n">
        <f aca="false">L612+M612+N612</f>
        <v>0</v>
      </c>
      <c r="P612" s="127" t="s">
        <v>28</v>
      </c>
      <c r="Q612" s="132"/>
      <c r="R612" s="124" t="n">
        <v>0</v>
      </c>
      <c r="S612" s="124" t="n">
        <v>0</v>
      </c>
      <c r="T612" s="125" t="n">
        <v>0</v>
      </c>
      <c r="U612" s="126" t="n">
        <f aca="false">(R612*S612*T612)</f>
        <v>0</v>
      </c>
      <c r="V612" s="126" t="n">
        <f aca="false">IF($H612="AGÊNCIA INTERNO",(0),U612*$V$14)</f>
        <v>0</v>
      </c>
      <c r="W612" s="126" t="n">
        <f aca="false">IF($H612="AGÊNCIA",($U612+$V612)*$W$14,IF($H612="AGÊNCIA INTERNO",($U612*$N$14),IF($H612="FAT.DIRETO",($V612*$N$14))))</f>
        <v>0</v>
      </c>
      <c r="X612" s="126" t="n">
        <f aca="false">U612+V612+W612</f>
        <v>0</v>
      </c>
      <c r="Y612" s="132"/>
      <c r="Z612" s="132"/>
      <c r="AA612" s="132"/>
      <c r="AB612" s="132"/>
      <c r="AC612" s="132"/>
      <c r="AD612" s="132"/>
      <c r="AE612" s="133"/>
    </row>
    <row r="613" customFormat="false" ht="33.75" hidden="true" customHeight="true" outlineLevel="0" collapsed="false">
      <c r="A613" s="132"/>
      <c r="B613" s="133"/>
      <c r="C613" s="129"/>
      <c r="D613" s="130"/>
      <c r="E613" s="131"/>
      <c r="F613" s="131"/>
      <c r="G613" s="134"/>
      <c r="H613" s="124"/>
      <c r="I613" s="124" t="n">
        <v>0</v>
      </c>
      <c r="J613" s="124" t="n">
        <v>0</v>
      </c>
      <c r="K613" s="125" t="n">
        <v>0</v>
      </c>
      <c r="L613" s="126" t="n">
        <f aca="false">(I613*J613*K613)</f>
        <v>0</v>
      </c>
      <c r="M613" s="126" t="n">
        <f aca="false">IF($H613="AGÊNCIA INTERNO",(0),L613*$M$14)</f>
        <v>0</v>
      </c>
      <c r="N613" s="126" t="n">
        <f aca="false">IF($H613="AGÊNCIA",($L613+$M613)*$N$14,IF($H613="AGÊNCIA INTERNO",($L613*$N$14),IF($H613="FAT.DIRETO",($M613*$N$14))))</f>
        <v>0</v>
      </c>
      <c r="O613" s="126" t="n">
        <f aca="false">L613+M613+N613</f>
        <v>0</v>
      </c>
      <c r="P613" s="127" t="s">
        <v>28</v>
      </c>
      <c r="Q613" s="132"/>
      <c r="R613" s="124" t="n">
        <v>0</v>
      </c>
      <c r="S613" s="124" t="n">
        <v>0</v>
      </c>
      <c r="T613" s="125" t="n">
        <v>0</v>
      </c>
      <c r="U613" s="126" t="n">
        <f aca="false">(R613*S613*T613)</f>
        <v>0</v>
      </c>
      <c r="V613" s="126" t="n">
        <f aca="false">IF($H613="AGÊNCIA INTERNO",(0),U613*$V$14)</f>
        <v>0</v>
      </c>
      <c r="W613" s="126" t="n">
        <f aca="false">IF($H613="AGÊNCIA",($U613+$V613)*$W$14,IF($H613="AGÊNCIA INTERNO",($U613*$N$14),IF($H613="FAT.DIRETO",($V613*$N$14))))</f>
        <v>0</v>
      </c>
      <c r="X613" s="126" t="n">
        <f aca="false">U613+V613+W613</f>
        <v>0</v>
      </c>
      <c r="Y613" s="132"/>
      <c r="Z613" s="132"/>
      <c r="AA613" s="132"/>
      <c r="AB613" s="132"/>
      <c r="AC613" s="132"/>
      <c r="AD613" s="132"/>
      <c r="AE613" s="133"/>
    </row>
    <row r="614" customFormat="false" ht="33.75" hidden="true" customHeight="true" outlineLevel="0" collapsed="false">
      <c r="A614" s="132"/>
      <c r="B614" s="133"/>
      <c r="C614" s="129"/>
      <c r="D614" s="130"/>
      <c r="E614" s="131"/>
      <c r="F614" s="131"/>
      <c r="G614" s="134"/>
      <c r="H614" s="124"/>
      <c r="I614" s="124" t="n">
        <v>0</v>
      </c>
      <c r="J614" s="124" t="n">
        <v>0</v>
      </c>
      <c r="K614" s="125" t="n">
        <v>0</v>
      </c>
      <c r="L614" s="126" t="n">
        <f aca="false">(I614*J614*K614)</f>
        <v>0</v>
      </c>
      <c r="M614" s="126" t="n">
        <f aca="false">IF($H614="AGÊNCIA INTERNO",(0),L614*$M$14)</f>
        <v>0</v>
      </c>
      <c r="N614" s="126" t="n">
        <f aca="false">IF($H614="AGÊNCIA",($L614+$M614)*$N$14,IF($H614="AGÊNCIA INTERNO",($L614*$N$14),IF($H614="FAT.DIRETO",($M614*$N$14))))</f>
        <v>0</v>
      </c>
      <c r="O614" s="126" t="n">
        <f aca="false">L614+M614+N614</f>
        <v>0</v>
      </c>
      <c r="P614" s="127" t="s">
        <v>28</v>
      </c>
      <c r="Q614" s="132"/>
      <c r="R614" s="124" t="n">
        <v>0</v>
      </c>
      <c r="S614" s="124" t="n">
        <v>0</v>
      </c>
      <c r="T614" s="125" t="n">
        <v>0</v>
      </c>
      <c r="U614" s="126" t="n">
        <f aca="false">(R614*S614*T614)</f>
        <v>0</v>
      </c>
      <c r="V614" s="126" t="n">
        <f aca="false">IF($H614="AGÊNCIA INTERNO",(0),U614*$V$14)</f>
        <v>0</v>
      </c>
      <c r="W614" s="126" t="n">
        <f aca="false">IF($H614="AGÊNCIA",($U614+$V614)*$W$14,IF($H614="AGÊNCIA INTERNO",($U614*$N$14),IF($H614="FAT.DIRETO",($V614*$N$14))))</f>
        <v>0</v>
      </c>
      <c r="X614" s="126" t="n">
        <f aca="false">U614+V614+W614</f>
        <v>0</v>
      </c>
      <c r="Y614" s="132"/>
      <c r="Z614" s="132"/>
      <c r="AA614" s="132"/>
      <c r="AB614" s="132"/>
      <c r="AC614" s="132"/>
      <c r="AD614" s="132"/>
      <c r="AE614" s="133"/>
    </row>
    <row r="615" customFormat="false" ht="33.75" hidden="true" customHeight="true" outlineLevel="0" collapsed="false">
      <c r="A615" s="132"/>
      <c r="B615" s="133"/>
      <c r="C615" s="129"/>
      <c r="D615" s="130"/>
      <c r="E615" s="131"/>
      <c r="F615" s="131"/>
      <c r="G615" s="134"/>
      <c r="H615" s="124"/>
      <c r="I615" s="124" t="n">
        <v>0</v>
      </c>
      <c r="J615" s="124" t="n">
        <v>0</v>
      </c>
      <c r="K615" s="125" t="n">
        <v>0</v>
      </c>
      <c r="L615" s="126" t="n">
        <f aca="false">(I615*J615*K615)</f>
        <v>0</v>
      </c>
      <c r="M615" s="126" t="n">
        <f aca="false">IF($H615="AGÊNCIA INTERNO",(0),L615*$M$14)</f>
        <v>0</v>
      </c>
      <c r="N615" s="126" t="n">
        <f aca="false">IF($H615="AGÊNCIA",($L615+$M615)*$N$14,IF($H615="AGÊNCIA INTERNO",($L615*$N$14),IF($H615="FAT.DIRETO",($M615*$N$14))))</f>
        <v>0</v>
      </c>
      <c r="O615" s="126" t="n">
        <f aca="false">L615+M615+N615</f>
        <v>0</v>
      </c>
      <c r="P615" s="127" t="s">
        <v>29</v>
      </c>
      <c r="Q615" s="132"/>
      <c r="R615" s="124" t="n">
        <v>0</v>
      </c>
      <c r="S615" s="124" t="n">
        <v>0</v>
      </c>
      <c r="T615" s="125" t="n">
        <v>0</v>
      </c>
      <c r="U615" s="126" t="n">
        <f aca="false">(R615*S615*T615)</f>
        <v>0</v>
      </c>
      <c r="V615" s="126" t="n">
        <f aca="false">IF($H615="AGÊNCIA INTERNO",(0),U615*$V$14)</f>
        <v>0</v>
      </c>
      <c r="W615" s="126" t="n">
        <f aca="false">IF($H615="AGÊNCIA",($U615+$V615)*$W$14,IF($H615="AGÊNCIA INTERNO",($U615*$N$14),IF($H615="FAT.DIRETO",($V615*$N$14))))</f>
        <v>0</v>
      </c>
      <c r="X615" s="126" t="n">
        <f aca="false">U615+V615+W615</f>
        <v>0</v>
      </c>
      <c r="Y615" s="132"/>
      <c r="Z615" s="132"/>
      <c r="AA615" s="132"/>
      <c r="AB615" s="132"/>
      <c r="AC615" s="132"/>
      <c r="AD615" s="132"/>
      <c r="AE615" s="133"/>
    </row>
    <row r="616" customFormat="false" ht="33.75" hidden="true" customHeight="true" outlineLevel="0" collapsed="false">
      <c r="A616" s="132"/>
      <c r="B616" s="133"/>
      <c r="C616" s="129"/>
      <c r="D616" s="130"/>
      <c r="E616" s="131"/>
      <c r="F616" s="131"/>
      <c r="G616" s="134"/>
      <c r="H616" s="124"/>
      <c r="I616" s="124" t="n">
        <v>0</v>
      </c>
      <c r="J616" s="124" t="n">
        <v>0</v>
      </c>
      <c r="K616" s="125" t="n">
        <v>0</v>
      </c>
      <c r="L616" s="126" t="n">
        <f aca="false">(I616*J616*K616)</f>
        <v>0</v>
      </c>
      <c r="M616" s="126" t="n">
        <f aca="false">IF($H616="AGÊNCIA INTERNO",(0),L616*$M$14)</f>
        <v>0</v>
      </c>
      <c r="N616" s="126" t="n">
        <f aca="false">IF($H616="AGÊNCIA",($L616+$M616)*$N$14,IF($H616="AGÊNCIA INTERNO",($L616*$N$14),IF($H616="FAT.DIRETO",($M616*$N$14))))</f>
        <v>0</v>
      </c>
      <c r="O616" s="126" t="n">
        <f aca="false">L616+M616+N616</f>
        <v>0</v>
      </c>
      <c r="P616" s="127" t="s">
        <v>28</v>
      </c>
      <c r="Q616" s="132"/>
      <c r="R616" s="124" t="n">
        <v>0</v>
      </c>
      <c r="S616" s="124" t="n">
        <v>0</v>
      </c>
      <c r="T616" s="125" t="n">
        <v>0</v>
      </c>
      <c r="U616" s="126" t="n">
        <f aca="false">(R616*S616*T616)</f>
        <v>0</v>
      </c>
      <c r="V616" s="126" t="n">
        <f aca="false">IF($H616="AGÊNCIA INTERNO",(0),U616*$V$14)</f>
        <v>0</v>
      </c>
      <c r="W616" s="126" t="n">
        <f aca="false">IF($H616="AGÊNCIA",($U616+$V616)*$W$14,IF($H616="AGÊNCIA INTERNO",($U616*$N$14),IF($H616="FAT.DIRETO",($V616*$N$14))))</f>
        <v>0</v>
      </c>
      <c r="X616" s="126" t="n">
        <f aca="false">U616+V616+W616</f>
        <v>0</v>
      </c>
      <c r="Y616" s="132"/>
      <c r="Z616" s="132"/>
      <c r="AA616" s="132"/>
      <c r="AB616" s="132"/>
      <c r="AC616" s="132"/>
      <c r="AD616" s="132"/>
      <c r="AE616" s="133"/>
    </row>
    <row r="617" customFormat="false" ht="33.75" hidden="true" customHeight="true" outlineLevel="0" collapsed="false">
      <c r="A617" s="132"/>
      <c r="B617" s="133"/>
      <c r="C617" s="129"/>
      <c r="D617" s="130"/>
      <c r="E617" s="131"/>
      <c r="F617" s="131"/>
      <c r="G617" s="134"/>
      <c r="H617" s="124"/>
      <c r="I617" s="124" t="n">
        <v>0</v>
      </c>
      <c r="J617" s="124" t="n">
        <v>0</v>
      </c>
      <c r="K617" s="125" t="n">
        <v>0</v>
      </c>
      <c r="L617" s="126" t="n">
        <f aca="false">(I617*J617*K617)</f>
        <v>0</v>
      </c>
      <c r="M617" s="126" t="n">
        <f aca="false">IF($H617="AGÊNCIA INTERNO",(0),L617*$M$14)</f>
        <v>0</v>
      </c>
      <c r="N617" s="126" t="n">
        <f aca="false">IF($H617="AGÊNCIA",($L617+$M617)*$N$14,IF($H617="AGÊNCIA INTERNO",($L617*$N$14),IF($H617="FAT.DIRETO",($M617*$N$14))))</f>
        <v>0</v>
      </c>
      <c r="O617" s="126" t="n">
        <f aca="false">L617+M617+N617</f>
        <v>0</v>
      </c>
      <c r="P617" s="127" t="s">
        <v>28</v>
      </c>
      <c r="Q617" s="132"/>
      <c r="R617" s="124" t="n">
        <v>0</v>
      </c>
      <c r="S617" s="124" t="n">
        <v>0</v>
      </c>
      <c r="T617" s="125" t="n">
        <v>0</v>
      </c>
      <c r="U617" s="126" t="n">
        <f aca="false">(R617*S617*T617)</f>
        <v>0</v>
      </c>
      <c r="V617" s="126" t="n">
        <f aca="false">IF($H617="AGÊNCIA INTERNO",(0),U617*$V$14)</f>
        <v>0</v>
      </c>
      <c r="W617" s="126" t="n">
        <f aca="false">IF($H617="AGÊNCIA",($U617+$V617)*$W$14,IF($H617="AGÊNCIA INTERNO",($U617*$N$14),IF($H617="FAT.DIRETO",($V617*$N$14))))</f>
        <v>0</v>
      </c>
      <c r="X617" s="126" t="n">
        <f aca="false">U617+V617+W617</f>
        <v>0</v>
      </c>
      <c r="Y617" s="132"/>
      <c r="Z617" s="132"/>
      <c r="AA617" s="132"/>
      <c r="AB617" s="132"/>
      <c r="AC617" s="132"/>
      <c r="AD617" s="132"/>
      <c r="AE617" s="133"/>
    </row>
    <row r="618" customFormat="false" ht="33.75" hidden="true" customHeight="true" outlineLevel="0" collapsed="false">
      <c r="A618" s="132"/>
      <c r="B618" s="133"/>
      <c r="C618" s="129"/>
      <c r="D618" s="130"/>
      <c r="E618" s="131"/>
      <c r="F618" s="131"/>
      <c r="G618" s="134"/>
      <c r="H618" s="124"/>
      <c r="I618" s="124" t="n">
        <v>0</v>
      </c>
      <c r="J618" s="124" t="n">
        <v>0</v>
      </c>
      <c r="K618" s="125" t="n">
        <v>0</v>
      </c>
      <c r="L618" s="126" t="n">
        <f aca="false">(I618*J618*K618)</f>
        <v>0</v>
      </c>
      <c r="M618" s="126" t="n">
        <f aca="false">IF($H618="AGÊNCIA INTERNO",(0),L618*$M$14)</f>
        <v>0</v>
      </c>
      <c r="N618" s="126" t="n">
        <f aca="false">IF($H618="AGÊNCIA",($L618+$M618)*$N$14,IF($H618="AGÊNCIA INTERNO",($L618*$N$14),IF($H618="FAT.DIRETO",($M618*$N$14))))</f>
        <v>0</v>
      </c>
      <c r="O618" s="126" t="n">
        <f aca="false">L618+M618+N618</f>
        <v>0</v>
      </c>
      <c r="P618" s="127" t="s">
        <v>28</v>
      </c>
      <c r="Q618" s="132"/>
      <c r="R618" s="124" t="n">
        <v>0</v>
      </c>
      <c r="S618" s="124" t="n">
        <v>0</v>
      </c>
      <c r="T618" s="125" t="n">
        <v>0</v>
      </c>
      <c r="U618" s="126" t="n">
        <f aca="false">(R618*S618*T618)</f>
        <v>0</v>
      </c>
      <c r="V618" s="126" t="n">
        <f aca="false">IF($H618="AGÊNCIA INTERNO",(0),U618*$V$14)</f>
        <v>0</v>
      </c>
      <c r="W618" s="126" t="n">
        <f aca="false">IF($H618="AGÊNCIA",($U618+$V618)*$W$14,IF($H618="AGÊNCIA INTERNO",($U618*$N$14),IF($H618="FAT.DIRETO",($V618*$N$14))))</f>
        <v>0</v>
      </c>
      <c r="X618" s="126" t="n">
        <f aca="false">U618+V618+W618</f>
        <v>0</v>
      </c>
      <c r="Y618" s="132"/>
      <c r="Z618" s="132"/>
      <c r="AA618" s="132"/>
      <c r="AB618" s="132"/>
      <c r="AC618" s="132"/>
      <c r="AD618" s="132"/>
      <c r="AE618" s="133"/>
    </row>
    <row r="619" customFormat="false" ht="33.75" hidden="true" customHeight="true" outlineLevel="0" collapsed="false">
      <c r="A619" s="132"/>
      <c r="B619" s="133"/>
      <c r="C619" s="129"/>
      <c r="D619" s="130"/>
      <c r="E619" s="131"/>
      <c r="F619" s="131"/>
      <c r="G619" s="134"/>
      <c r="H619" s="124"/>
      <c r="I619" s="124" t="n">
        <v>0</v>
      </c>
      <c r="J619" s="124" t="n">
        <v>0</v>
      </c>
      <c r="K619" s="125" t="n">
        <v>0</v>
      </c>
      <c r="L619" s="126" t="n">
        <f aca="false">(I619*J619*K619)</f>
        <v>0</v>
      </c>
      <c r="M619" s="126" t="n">
        <f aca="false">IF($H619="AGÊNCIA INTERNO",(0),L619*$M$14)</f>
        <v>0</v>
      </c>
      <c r="N619" s="126" t="n">
        <f aca="false">IF($H619="AGÊNCIA",($L619+$M619)*$N$14,IF($H619="AGÊNCIA INTERNO",($L619*$N$14),IF($H619="FAT.DIRETO",($M619*$N$14))))</f>
        <v>0</v>
      </c>
      <c r="O619" s="126" t="n">
        <f aca="false">L619+M619+N619</f>
        <v>0</v>
      </c>
      <c r="P619" s="127" t="s">
        <v>28</v>
      </c>
      <c r="Q619" s="132"/>
      <c r="R619" s="124" t="n">
        <v>0</v>
      </c>
      <c r="S619" s="124" t="n">
        <v>0</v>
      </c>
      <c r="T619" s="125" t="n">
        <v>0</v>
      </c>
      <c r="U619" s="126" t="n">
        <f aca="false">(R619*S619*T619)</f>
        <v>0</v>
      </c>
      <c r="V619" s="126" t="n">
        <f aca="false">IF($H619="AGÊNCIA INTERNO",(0),U619*$V$14)</f>
        <v>0</v>
      </c>
      <c r="W619" s="126" t="n">
        <f aca="false">IF($H619="AGÊNCIA",($U619+$V619)*$W$14,IF($H619="AGÊNCIA INTERNO",($U619*$N$14),IF($H619="FAT.DIRETO",($V619*$N$14))))</f>
        <v>0</v>
      </c>
      <c r="X619" s="126" t="n">
        <f aca="false">U619+V619+W619</f>
        <v>0</v>
      </c>
      <c r="Y619" s="132"/>
      <c r="Z619" s="132"/>
      <c r="AA619" s="132"/>
      <c r="AB619" s="132"/>
      <c r="AC619" s="132"/>
      <c r="AD619" s="132"/>
      <c r="AE619" s="133"/>
    </row>
    <row r="620" customFormat="false" ht="33.75" hidden="true" customHeight="true" outlineLevel="0" collapsed="false">
      <c r="A620" s="132"/>
      <c r="B620" s="133"/>
      <c r="C620" s="129"/>
      <c r="D620" s="130"/>
      <c r="E620" s="131"/>
      <c r="F620" s="131"/>
      <c r="G620" s="134"/>
      <c r="H620" s="124"/>
      <c r="I620" s="124" t="n">
        <v>0</v>
      </c>
      <c r="J620" s="124" t="n">
        <v>0</v>
      </c>
      <c r="K620" s="125" t="n">
        <v>0</v>
      </c>
      <c r="L620" s="126" t="n">
        <f aca="false">(I620*J620*K620)</f>
        <v>0</v>
      </c>
      <c r="M620" s="126" t="n">
        <f aca="false">IF($H620="AGÊNCIA INTERNO",(0),L620*$M$14)</f>
        <v>0</v>
      </c>
      <c r="N620" s="126" t="n">
        <f aca="false">IF($H620="AGÊNCIA",($L620+$M620)*$N$14,IF($H620="AGÊNCIA INTERNO",($L620*$N$14),IF($H620="FAT.DIRETO",($M620*$N$14))))</f>
        <v>0</v>
      </c>
      <c r="O620" s="126" t="n">
        <f aca="false">L620+M620+N620</f>
        <v>0</v>
      </c>
      <c r="P620" s="127" t="s">
        <v>28</v>
      </c>
      <c r="Q620" s="132"/>
      <c r="R620" s="124" t="n">
        <v>0</v>
      </c>
      <c r="S620" s="124" t="n">
        <v>0</v>
      </c>
      <c r="T620" s="125" t="n">
        <v>0</v>
      </c>
      <c r="U620" s="126" t="n">
        <f aca="false">(R620*S620*T620)</f>
        <v>0</v>
      </c>
      <c r="V620" s="126" t="n">
        <f aca="false">IF($H620="AGÊNCIA INTERNO",(0),U620*$V$14)</f>
        <v>0</v>
      </c>
      <c r="W620" s="126" t="n">
        <f aca="false">IF($H620="AGÊNCIA",($U620+$V620)*$W$14,IF($H620="AGÊNCIA INTERNO",($U620*$N$14),IF($H620="FAT.DIRETO",($V620*$N$14))))</f>
        <v>0</v>
      </c>
      <c r="X620" s="126" t="n">
        <f aca="false">U620+V620+W620</f>
        <v>0</v>
      </c>
      <c r="Y620" s="132"/>
      <c r="Z620" s="132"/>
      <c r="AA620" s="132"/>
      <c r="AB620" s="132"/>
      <c r="AC620" s="132"/>
      <c r="AD620" s="132"/>
      <c r="AE620" s="133"/>
    </row>
    <row r="621" customFormat="false" ht="33.75" hidden="true" customHeight="true" outlineLevel="0" collapsed="false">
      <c r="A621" s="132"/>
      <c r="B621" s="133"/>
      <c r="C621" s="129"/>
      <c r="D621" s="130"/>
      <c r="E621" s="131"/>
      <c r="F621" s="131"/>
      <c r="G621" s="134"/>
      <c r="H621" s="124"/>
      <c r="I621" s="124" t="n">
        <v>0</v>
      </c>
      <c r="J621" s="124" t="n">
        <v>0</v>
      </c>
      <c r="K621" s="125" t="n">
        <v>0</v>
      </c>
      <c r="L621" s="126" t="n">
        <f aca="false">(I621*J621*K621)</f>
        <v>0</v>
      </c>
      <c r="M621" s="126" t="n">
        <f aca="false">IF($H621="AGÊNCIA INTERNO",(0),L621*$M$14)</f>
        <v>0</v>
      </c>
      <c r="N621" s="126" t="n">
        <f aca="false">IF($H621="AGÊNCIA",($L621+$M621)*$N$14,IF($H621="AGÊNCIA INTERNO",($L621*$N$14),IF($H621="FAT.DIRETO",($M621*$N$14))))</f>
        <v>0</v>
      </c>
      <c r="O621" s="126" t="n">
        <f aca="false">L621+M621+N621</f>
        <v>0</v>
      </c>
      <c r="P621" s="127" t="s">
        <v>28</v>
      </c>
      <c r="Q621" s="132"/>
      <c r="R621" s="124" t="n">
        <v>0</v>
      </c>
      <c r="S621" s="124" t="n">
        <v>0</v>
      </c>
      <c r="T621" s="125" t="n">
        <v>0</v>
      </c>
      <c r="U621" s="126" t="n">
        <f aca="false">(R621*S621*T621)</f>
        <v>0</v>
      </c>
      <c r="V621" s="126" t="n">
        <f aca="false">IF($H621="AGÊNCIA INTERNO",(0),U621*$V$14)</f>
        <v>0</v>
      </c>
      <c r="W621" s="126" t="n">
        <f aca="false">IF($H621="AGÊNCIA",($U621+$V621)*$W$14,IF($H621="AGÊNCIA INTERNO",($U621*$N$14),IF($H621="FAT.DIRETO",($V621*$N$14))))</f>
        <v>0</v>
      </c>
      <c r="X621" s="126" t="n">
        <f aca="false">U621+V621+W621</f>
        <v>0</v>
      </c>
      <c r="Y621" s="132"/>
      <c r="Z621" s="132"/>
      <c r="AA621" s="132"/>
      <c r="AB621" s="132"/>
      <c r="AC621" s="132"/>
      <c r="AD621" s="132"/>
      <c r="AE621" s="133"/>
    </row>
    <row r="622" customFormat="false" ht="33.75" hidden="true" customHeight="true" outlineLevel="0" collapsed="false">
      <c r="A622" s="132"/>
      <c r="B622" s="133"/>
      <c r="C622" s="129"/>
      <c r="D622" s="130"/>
      <c r="E622" s="131"/>
      <c r="F622" s="131"/>
      <c r="G622" s="134"/>
      <c r="H622" s="124"/>
      <c r="I622" s="124" t="n">
        <v>0</v>
      </c>
      <c r="J622" s="124" t="n">
        <v>0</v>
      </c>
      <c r="K622" s="125" t="n">
        <v>0</v>
      </c>
      <c r="L622" s="126" t="n">
        <f aca="false">(I622*J622*K622)</f>
        <v>0</v>
      </c>
      <c r="M622" s="126" t="n">
        <f aca="false">IF($H622="AGÊNCIA INTERNO",(0),L622*$M$14)</f>
        <v>0</v>
      </c>
      <c r="N622" s="126" t="n">
        <f aca="false">IF($H622="AGÊNCIA",($L622+$M622)*$N$14,IF($H622="AGÊNCIA INTERNO",($L622*$N$14),IF($H622="FAT.DIRETO",($M622*$N$14))))</f>
        <v>0</v>
      </c>
      <c r="O622" s="126" t="n">
        <f aca="false">L622+M622+N622</f>
        <v>0</v>
      </c>
      <c r="P622" s="127" t="s">
        <v>28</v>
      </c>
      <c r="Q622" s="132"/>
      <c r="R622" s="124" t="n">
        <v>0</v>
      </c>
      <c r="S622" s="124" t="n">
        <v>0</v>
      </c>
      <c r="T622" s="125" t="n">
        <v>0</v>
      </c>
      <c r="U622" s="126" t="n">
        <f aca="false">(R622*S622*T622)</f>
        <v>0</v>
      </c>
      <c r="V622" s="126" t="n">
        <f aca="false">IF($H622="AGÊNCIA INTERNO",(0),U622*$V$14)</f>
        <v>0</v>
      </c>
      <c r="W622" s="126" t="n">
        <f aca="false">IF($H622="AGÊNCIA",($U622+$V622)*$W$14,IF($H622="AGÊNCIA INTERNO",($U622*$N$14),IF($H622="FAT.DIRETO",($V622*$N$14))))</f>
        <v>0</v>
      </c>
      <c r="X622" s="126" t="n">
        <f aca="false">U622+V622+W622</f>
        <v>0</v>
      </c>
      <c r="Y622" s="132"/>
      <c r="Z622" s="132"/>
      <c r="AA622" s="132"/>
      <c r="AB622" s="132"/>
      <c r="AC622" s="132"/>
      <c r="AD622" s="132"/>
      <c r="AE622" s="133"/>
    </row>
    <row r="623" customFormat="false" ht="33.75" hidden="true" customHeight="true" outlineLevel="0" collapsed="false">
      <c r="A623" s="132"/>
      <c r="B623" s="133"/>
      <c r="C623" s="129"/>
      <c r="D623" s="130"/>
      <c r="E623" s="131"/>
      <c r="F623" s="131"/>
      <c r="G623" s="134"/>
      <c r="H623" s="124"/>
      <c r="I623" s="124" t="n">
        <v>0</v>
      </c>
      <c r="J623" s="124" t="n">
        <v>0</v>
      </c>
      <c r="K623" s="125" t="n">
        <v>0</v>
      </c>
      <c r="L623" s="126" t="n">
        <f aca="false">(I623*J623*K623)</f>
        <v>0</v>
      </c>
      <c r="M623" s="126" t="n">
        <f aca="false">IF($H623="AGÊNCIA INTERNO",(0),L623*$M$14)</f>
        <v>0</v>
      </c>
      <c r="N623" s="126" t="n">
        <f aca="false">IF($H623="AGÊNCIA",($L623+$M623)*$N$14,IF($H623="AGÊNCIA INTERNO",($L623*$N$14),IF($H623="FAT.DIRETO",($M623*$N$14))))</f>
        <v>0</v>
      </c>
      <c r="O623" s="126" t="n">
        <f aca="false">L623+M623+N623</f>
        <v>0</v>
      </c>
      <c r="P623" s="127" t="s">
        <v>29</v>
      </c>
      <c r="Q623" s="132"/>
      <c r="R623" s="124" t="n">
        <v>0</v>
      </c>
      <c r="S623" s="124" t="n">
        <v>0</v>
      </c>
      <c r="T623" s="125" t="n">
        <v>0</v>
      </c>
      <c r="U623" s="126" t="n">
        <f aca="false">(R623*S623*T623)</f>
        <v>0</v>
      </c>
      <c r="V623" s="126" t="n">
        <f aca="false">IF($H623="AGÊNCIA INTERNO",(0),U623*$V$14)</f>
        <v>0</v>
      </c>
      <c r="W623" s="126" t="n">
        <f aca="false">IF($H623="AGÊNCIA",($U623+$V623)*$W$14,IF($H623="AGÊNCIA INTERNO",($U623*$N$14),IF($H623="FAT.DIRETO",($V623*$N$14))))</f>
        <v>0</v>
      </c>
      <c r="X623" s="126" t="n">
        <f aca="false">U623+V623+W623</f>
        <v>0</v>
      </c>
      <c r="Y623" s="132"/>
      <c r="Z623" s="132"/>
      <c r="AA623" s="132"/>
      <c r="AB623" s="132"/>
      <c r="AC623" s="132"/>
      <c r="AD623" s="132"/>
      <c r="AE623" s="133"/>
    </row>
    <row r="624" customFormat="false" ht="33.75" hidden="true" customHeight="true" outlineLevel="0" collapsed="false">
      <c r="A624" s="132"/>
      <c r="B624" s="133"/>
      <c r="C624" s="129"/>
      <c r="D624" s="130"/>
      <c r="E624" s="131"/>
      <c r="F624" s="131"/>
      <c r="G624" s="134"/>
      <c r="H624" s="124"/>
      <c r="I624" s="124" t="n">
        <v>0</v>
      </c>
      <c r="J624" s="124" t="n">
        <v>0</v>
      </c>
      <c r="K624" s="125" t="n">
        <v>0</v>
      </c>
      <c r="L624" s="126" t="n">
        <f aca="false">(I624*J624*K624)</f>
        <v>0</v>
      </c>
      <c r="M624" s="126" t="n">
        <f aca="false">IF($H624="AGÊNCIA INTERNO",(0),L624*$M$14)</f>
        <v>0</v>
      </c>
      <c r="N624" s="126" t="n">
        <f aca="false">IF($H624="AGÊNCIA",($L624+$M624)*$N$14,IF($H624="AGÊNCIA INTERNO",($L624*$N$14),IF($H624="FAT.DIRETO",($M624*$N$14))))</f>
        <v>0</v>
      </c>
      <c r="O624" s="126" t="n">
        <f aca="false">L624+M624+N624</f>
        <v>0</v>
      </c>
      <c r="P624" s="127"/>
      <c r="Q624" s="132"/>
      <c r="R624" s="124"/>
      <c r="S624" s="124"/>
      <c r="T624" s="125"/>
      <c r="U624" s="126" t="n">
        <f aca="false">(R624*S624*T624)</f>
        <v>0</v>
      </c>
      <c r="V624" s="126" t="n">
        <f aca="false">IF($H624="AGÊNCIA INTERNO",(0),U624*$V$14)</f>
        <v>0</v>
      </c>
      <c r="W624" s="126" t="n">
        <f aca="false">IF($H624="AGÊNCIA",($U624+$V624)*$W$14,IF($H624="AGÊNCIA INTERNO",($U624*$N$14),IF($H624="FAT.DIRETO",($V624*$N$14))))</f>
        <v>0</v>
      </c>
      <c r="X624" s="126" t="n">
        <f aca="false">U624+V624+W624</f>
        <v>0</v>
      </c>
      <c r="Y624" s="132"/>
      <c r="Z624" s="132"/>
      <c r="AA624" s="132"/>
      <c r="AB624" s="132"/>
      <c r="AC624" s="132"/>
      <c r="AD624" s="132"/>
      <c r="AE624" s="133"/>
    </row>
    <row r="625" customFormat="false" ht="33.75" hidden="true" customHeight="true" outlineLevel="0" collapsed="false">
      <c r="A625" s="132"/>
      <c r="B625" s="133"/>
      <c r="C625" s="129"/>
      <c r="D625" s="130"/>
      <c r="E625" s="131"/>
      <c r="F625" s="131"/>
      <c r="G625" s="134"/>
      <c r="H625" s="124"/>
      <c r="I625" s="124" t="n">
        <v>0</v>
      </c>
      <c r="J625" s="124" t="n">
        <v>0</v>
      </c>
      <c r="K625" s="125" t="n">
        <v>0</v>
      </c>
      <c r="L625" s="126" t="n">
        <f aca="false">(I625*J625*K625)</f>
        <v>0</v>
      </c>
      <c r="M625" s="126" t="n">
        <f aca="false">IF($H625="AGÊNCIA INTERNO",(0),L625*$M$14)</f>
        <v>0</v>
      </c>
      <c r="N625" s="126" t="n">
        <f aca="false">IF($H625="AGÊNCIA",($L625+$M625)*$N$14,IF($H625="AGÊNCIA INTERNO",($L625*$N$14),IF($H625="FAT.DIRETO",($M625*$N$14))))</f>
        <v>0</v>
      </c>
      <c r="O625" s="126" t="n">
        <f aca="false">L625+M625+N625</f>
        <v>0</v>
      </c>
      <c r="P625" s="127" t="s">
        <v>29</v>
      </c>
      <c r="Q625" s="132"/>
      <c r="R625" s="124" t="n">
        <v>0</v>
      </c>
      <c r="S625" s="124" t="n">
        <v>0</v>
      </c>
      <c r="T625" s="125" t="n">
        <v>0</v>
      </c>
      <c r="U625" s="126" t="n">
        <f aca="false">(R625*S625*T625)</f>
        <v>0</v>
      </c>
      <c r="V625" s="126" t="n">
        <f aca="false">IF($H625="AGÊNCIA INTERNO",(0),U625*$V$14)</f>
        <v>0</v>
      </c>
      <c r="W625" s="126" t="n">
        <f aca="false">IF($H625="AGÊNCIA",($U625+$V625)*$W$14,IF($H625="AGÊNCIA INTERNO",($U625*$N$14),IF($H625="FAT.DIRETO",($V625*$N$14))))</f>
        <v>0</v>
      </c>
      <c r="X625" s="126" t="n">
        <f aca="false">U625+V625+W625</f>
        <v>0</v>
      </c>
      <c r="Y625" s="132"/>
      <c r="Z625" s="132"/>
      <c r="AA625" s="132"/>
      <c r="AB625" s="132"/>
      <c r="AC625" s="132"/>
      <c r="AD625" s="132"/>
      <c r="AE625" s="133"/>
    </row>
    <row r="626" customFormat="false" ht="33.75" hidden="true" customHeight="true" outlineLevel="0" collapsed="false">
      <c r="A626" s="132"/>
      <c r="B626" s="133"/>
      <c r="C626" s="129"/>
      <c r="D626" s="130"/>
      <c r="E626" s="131"/>
      <c r="F626" s="131"/>
      <c r="G626" s="134"/>
      <c r="H626" s="124"/>
      <c r="I626" s="124" t="n">
        <v>0</v>
      </c>
      <c r="J626" s="124" t="n">
        <v>0</v>
      </c>
      <c r="K626" s="125" t="n">
        <v>0</v>
      </c>
      <c r="L626" s="126" t="n">
        <f aca="false">(I626*J626*K626)</f>
        <v>0</v>
      </c>
      <c r="M626" s="126" t="n">
        <f aca="false">IF($H626="AGÊNCIA INTERNO",(0),L626*$M$14)</f>
        <v>0</v>
      </c>
      <c r="N626" s="126" t="n">
        <f aca="false">IF($H626="AGÊNCIA",($L626+$M626)*$N$14,IF($H626="AGÊNCIA INTERNO",($L626*$N$14),IF($H626="FAT.DIRETO",($M626*$N$14))))</f>
        <v>0</v>
      </c>
      <c r="O626" s="126" t="n">
        <f aca="false">L626+M626+N626</f>
        <v>0</v>
      </c>
      <c r="P626" s="127" t="s">
        <v>28</v>
      </c>
      <c r="Q626" s="132"/>
      <c r="R626" s="124" t="n">
        <v>0</v>
      </c>
      <c r="S626" s="124" t="n">
        <v>0</v>
      </c>
      <c r="T626" s="125" t="n">
        <v>0</v>
      </c>
      <c r="U626" s="126" t="n">
        <f aca="false">(R626*S626*T626)</f>
        <v>0</v>
      </c>
      <c r="V626" s="126" t="n">
        <f aca="false">IF($H626="AGÊNCIA INTERNO",(0),U626*$V$14)</f>
        <v>0</v>
      </c>
      <c r="W626" s="126" t="n">
        <f aca="false">IF($H626="AGÊNCIA",($U626+$V626)*$W$14,IF($H626="AGÊNCIA INTERNO",($U626*$N$14),IF($H626="FAT.DIRETO",($V626*$N$14))))</f>
        <v>0</v>
      </c>
      <c r="X626" s="126" t="n">
        <f aca="false">U626+V626+W626</f>
        <v>0</v>
      </c>
      <c r="Y626" s="132"/>
      <c r="Z626" s="132"/>
      <c r="AA626" s="132"/>
      <c r="AB626" s="132"/>
      <c r="AC626" s="132"/>
      <c r="AD626" s="132"/>
      <c r="AE626" s="133"/>
    </row>
    <row r="627" customFormat="false" ht="33.75" hidden="true" customHeight="true" outlineLevel="0" collapsed="false">
      <c r="A627" s="132"/>
      <c r="B627" s="133"/>
      <c r="C627" s="129"/>
      <c r="D627" s="130"/>
      <c r="E627" s="131"/>
      <c r="F627" s="131"/>
      <c r="G627" s="134"/>
      <c r="H627" s="124"/>
      <c r="I627" s="124" t="n">
        <v>0</v>
      </c>
      <c r="J627" s="124" t="n">
        <v>0</v>
      </c>
      <c r="K627" s="125" t="n">
        <v>0</v>
      </c>
      <c r="L627" s="126" t="n">
        <f aca="false">(I627*J627*K627)</f>
        <v>0</v>
      </c>
      <c r="M627" s="126" t="n">
        <f aca="false">IF($H627="AGÊNCIA INTERNO",(0),L627*$M$14)</f>
        <v>0</v>
      </c>
      <c r="N627" s="126" t="n">
        <f aca="false">IF($H627="AGÊNCIA",($L627+$M627)*$N$14,IF($H627="AGÊNCIA INTERNO",($L627*$N$14),IF($H627="FAT.DIRETO",($M627*$N$14))))</f>
        <v>0</v>
      </c>
      <c r="O627" s="126" t="n">
        <f aca="false">L627+M627+N627</f>
        <v>0</v>
      </c>
      <c r="P627" s="127" t="s">
        <v>28</v>
      </c>
      <c r="Q627" s="132"/>
      <c r="R627" s="124" t="n">
        <v>0</v>
      </c>
      <c r="S627" s="124" t="n">
        <v>0</v>
      </c>
      <c r="T627" s="125" t="n">
        <v>0</v>
      </c>
      <c r="U627" s="126" t="n">
        <f aca="false">(R627*S627*T627)</f>
        <v>0</v>
      </c>
      <c r="V627" s="126" t="n">
        <f aca="false">IF($H627="AGÊNCIA INTERNO",(0),U627*$V$14)</f>
        <v>0</v>
      </c>
      <c r="W627" s="126" t="n">
        <f aca="false">IF($H627="AGÊNCIA",($U627+$V627)*$W$14,IF($H627="AGÊNCIA INTERNO",($U627*$N$14),IF($H627="FAT.DIRETO",($V627*$N$14))))</f>
        <v>0</v>
      </c>
      <c r="X627" s="126" t="n">
        <f aca="false">U627+V627+W627</f>
        <v>0</v>
      </c>
      <c r="Y627" s="132"/>
      <c r="Z627" s="132"/>
      <c r="AA627" s="132"/>
      <c r="AB627" s="132"/>
      <c r="AC627" s="132"/>
      <c r="AD627" s="132"/>
      <c r="AE627" s="133"/>
    </row>
    <row r="628" customFormat="false" ht="33.75" hidden="true" customHeight="true" outlineLevel="0" collapsed="false">
      <c r="A628" s="132"/>
      <c r="B628" s="133"/>
      <c r="C628" s="129"/>
      <c r="D628" s="130"/>
      <c r="E628" s="131"/>
      <c r="F628" s="131"/>
      <c r="G628" s="134"/>
      <c r="H628" s="124"/>
      <c r="I628" s="124" t="n">
        <v>0</v>
      </c>
      <c r="J628" s="124" t="n">
        <v>0</v>
      </c>
      <c r="K628" s="125" t="n">
        <v>0</v>
      </c>
      <c r="L628" s="126" t="n">
        <f aca="false">(I628*J628*K628)</f>
        <v>0</v>
      </c>
      <c r="M628" s="126" t="n">
        <f aca="false">IF($H628="AGÊNCIA INTERNO",(0),L628*$M$14)</f>
        <v>0</v>
      </c>
      <c r="N628" s="126" t="n">
        <f aca="false">IF($H628="AGÊNCIA",($L628+$M628)*$N$14,IF($H628="AGÊNCIA INTERNO",($L628*$N$14),IF($H628="FAT.DIRETO",($M628*$N$14))))</f>
        <v>0</v>
      </c>
      <c r="O628" s="126" t="n">
        <f aca="false">L628+M628+N628</f>
        <v>0</v>
      </c>
      <c r="P628" s="127"/>
      <c r="Q628" s="132"/>
      <c r="R628" s="124"/>
      <c r="S628" s="124"/>
      <c r="T628" s="125"/>
      <c r="U628" s="126" t="n">
        <f aca="false">(R628*S628*T628)</f>
        <v>0</v>
      </c>
      <c r="V628" s="126" t="n">
        <f aca="false">IF($H628="AGÊNCIA INTERNO",(0),U628*$V$14)</f>
        <v>0</v>
      </c>
      <c r="W628" s="126" t="n">
        <f aca="false">IF($H628="AGÊNCIA",($U628+$V628)*$W$14,IF($H628="AGÊNCIA INTERNO",($U628*$N$14),IF($H628="FAT.DIRETO",($V628*$N$14))))</f>
        <v>0</v>
      </c>
      <c r="X628" s="126" t="n">
        <f aca="false">U628+V628+W628</f>
        <v>0</v>
      </c>
      <c r="Y628" s="132"/>
      <c r="Z628" s="132"/>
      <c r="AA628" s="132"/>
      <c r="AB628" s="132"/>
      <c r="AC628" s="132"/>
      <c r="AD628" s="132"/>
      <c r="AE628" s="133"/>
    </row>
    <row r="629" customFormat="false" ht="33.75" hidden="true" customHeight="true" outlineLevel="0" collapsed="false">
      <c r="A629" s="132"/>
      <c r="B629" s="133"/>
      <c r="C629" s="129"/>
      <c r="D629" s="130"/>
      <c r="E629" s="131"/>
      <c r="F629" s="131"/>
      <c r="G629" s="134"/>
      <c r="H629" s="124"/>
      <c r="I629" s="124" t="n">
        <v>0</v>
      </c>
      <c r="J629" s="124" t="n">
        <v>0</v>
      </c>
      <c r="K629" s="125" t="n">
        <v>0</v>
      </c>
      <c r="L629" s="126" t="n">
        <f aca="false">(I629*J629*K629)</f>
        <v>0</v>
      </c>
      <c r="M629" s="126" t="n">
        <f aca="false">IF($H629="AGÊNCIA INTERNO",(0),L629*$M$14)</f>
        <v>0</v>
      </c>
      <c r="N629" s="126" t="n">
        <f aca="false">IF($H629="AGÊNCIA",($L629+$M629)*$N$14,IF($H629="AGÊNCIA INTERNO",($L629*$N$14),IF($H629="FAT.DIRETO",($M629*$N$14))))</f>
        <v>0</v>
      </c>
      <c r="O629" s="126" t="n">
        <f aca="false">L629+M629+N629</f>
        <v>0</v>
      </c>
      <c r="P629" s="127" t="s">
        <v>29</v>
      </c>
      <c r="Q629" s="132"/>
      <c r="R629" s="124" t="n">
        <v>0</v>
      </c>
      <c r="S629" s="124" t="n">
        <v>0</v>
      </c>
      <c r="T629" s="125" t="n">
        <v>0</v>
      </c>
      <c r="U629" s="126" t="n">
        <f aca="false">(R629*S629*T629)</f>
        <v>0</v>
      </c>
      <c r="V629" s="126" t="n">
        <f aca="false">IF($H629="AGÊNCIA INTERNO",(0),U629*$V$14)</f>
        <v>0</v>
      </c>
      <c r="W629" s="126" t="n">
        <f aca="false">IF($H629="AGÊNCIA",($U629+$V629)*$W$14,IF($H629="AGÊNCIA INTERNO",($U629*$N$14),IF($H629="FAT.DIRETO",($V629*$N$14))))</f>
        <v>0</v>
      </c>
      <c r="X629" s="126" t="n">
        <f aca="false">U629+V629+W629</f>
        <v>0</v>
      </c>
      <c r="Y629" s="132"/>
      <c r="Z629" s="132"/>
      <c r="AA629" s="132"/>
      <c r="AB629" s="132"/>
      <c r="AC629" s="132"/>
      <c r="AD629" s="132"/>
      <c r="AE629" s="133"/>
    </row>
    <row r="630" customFormat="false" ht="33.75" hidden="true" customHeight="true" outlineLevel="0" collapsed="false">
      <c r="A630" s="132"/>
      <c r="B630" s="133"/>
      <c r="C630" s="129"/>
      <c r="D630" s="130"/>
      <c r="E630" s="131"/>
      <c r="F630" s="131"/>
      <c r="G630" s="134"/>
      <c r="H630" s="124"/>
      <c r="I630" s="124" t="n">
        <v>0</v>
      </c>
      <c r="J630" s="124" t="n">
        <v>0</v>
      </c>
      <c r="K630" s="125" t="n">
        <v>0</v>
      </c>
      <c r="L630" s="126" t="n">
        <f aca="false">(I630*J630*K630)</f>
        <v>0</v>
      </c>
      <c r="M630" s="126" t="n">
        <f aca="false">IF($H630="AGÊNCIA INTERNO",(0),L630*$M$14)</f>
        <v>0</v>
      </c>
      <c r="N630" s="126" t="n">
        <f aca="false">IF($H630="AGÊNCIA",($L630+$M630)*$N$14,IF($H630="AGÊNCIA INTERNO",($L630*$N$14),IF($H630="FAT.DIRETO",($M630*$N$14))))</f>
        <v>0</v>
      </c>
      <c r="O630" s="126" t="n">
        <f aca="false">L630+M630+N630</f>
        <v>0</v>
      </c>
      <c r="P630" s="127" t="s">
        <v>28</v>
      </c>
      <c r="Q630" s="132"/>
      <c r="R630" s="124" t="n">
        <v>0</v>
      </c>
      <c r="S630" s="124" t="n">
        <v>0</v>
      </c>
      <c r="T630" s="125" t="n">
        <v>0</v>
      </c>
      <c r="U630" s="126" t="n">
        <f aca="false">(R630*S630*T630)</f>
        <v>0</v>
      </c>
      <c r="V630" s="126" t="n">
        <f aca="false">IF($H630="AGÊNCIA INTERNO",(0),U630*$V$14)</f>
        <v>0</v>
      </c>
      <c r="W630" s="126" t="n">
        <f aca="false">IF($H630="AGÊNCIA",($U630+$V630)*$W$14,IF($H630="AGÊNCIA INTERNO",($U630*$N$14),IF($H630="FAT.DIRETO",($V630*$N$14))))</f>
        <v>0</v>
      </c>
      <c r="X630" s="126" t="n">
        <f aca="false">U630+V630+W630</f>
        <v>0</v>
      </c>
      <c r="Y630" s="132"/>
      <c r="Z630" s="132"/>
      <c r="AA630" s="132"/>
      <c r="AB630" s="132"/>
      <c r="AC630" s="132"/>
      <c r="AD630" s="132"/>
      <c r="AE630" s="133"/>
    </row>
    <row r="631" customFormat="false" ht="33.75" hidden="true" customHeight="true" outlineLevel="0" collapsed="false">
      <c r="A631" s="132"/>
      <c r="B631" s="133"/>
      <c r="C631" s="129"/>
      <c r="D631" s="130"/>
      <c r="E631" s="131"/>
      <c r="F631" s="131"/>
      <c r="G631" s="134"/>
      <c r="H631" s="124"/>
      <c r="I631" s="124" t="n">
        <v>0</v>
      </c>
      <c r="J631" s="124" t="n">
        <v>0</v>
      </c>
      <c r="K631" s="125" t="n">
        <v>0</v>
      </c>
      <c r="L631" s="126" t="n">
        <f aca="false">(I631*J631*K631)</f>
        <v>0</v>
      </c>
      <c r="M631" s="126" t="n">
        <f aca="false">IF($H631="AGÊNCIA INTERNO",(0),L631*$M$14)</f>
        <v>0</v>
      </c>
      <c r="N631" s="126" t="n">
        <f aca="false">IF($H631="AGÊNCIA",($L631+$M631)*$N$14,IF($H631="AGÊNCIA INTERNO",($L631*$N$14),IF($H631="FAT.DIRETO",($M631*$N$14))))</f>
        <v>0</v>
      </c>
      <c r="O631" s="126" t="n">
        <f aca="false">L631+M631+N631</f>
        <v>0</v>
      </c>
      <c r="P631" s="127" t="s">
        <v>28</v>
      </c>
      <c r="Q631" s="132"/>
      <c r="R631" s="124" t="n">
        <v>0</v>
      </c>
      <c r="S631" s="124" t="n">
        <v>0</v>
      </c>
      <c r="T631" s="125" t="n">
        <v>0</v>
      </c>
      <c r="U631" s="126" t="n">
        <f aca="false">(R631*S631*T631)</f>
        <v>0</v>
      </c>
      <c r="V631" s="126" t="n">
        <f aca="false">IF($H631="AGÊNCIA INTERNO",(0),U631*$V$14)</f>
        <v>0</v>
      </c>
      <c r="W631" s="126" t="n">
        <f aca="false">IF($H631="AGÊNCIA",($U631+$V631)*$W$14,IF($H631="AGÊNCIA INTERNO",($U631*$N$14),IF($H631="FAT.DIRETO",($V631*$N$14))))</f>
        <v>0</v>
      </c>
      <c r="X631" s="126" t="n">
        <f aca="false">U631+V631+W631</f>
        <v>0</v>
      </c>
      <c r="Y631" s="132"/>
      <c r="Z631" s="132"/>
      <c r="AA631" s="132"/>
      <c r="AB631" s="132"/>
      <c r="AC631" s="132"/>
      <c r="AD631" s="132"/>
      <c r="AE631" s="133"/>
    </row>
    <row r="632" customFormat="false" ht="33.75" hidden="true" customHeight="true" outlineLevel="0" collapsed="false">
      <c r="A632" s="132"/>
      <c r="B632" s="133"/>
      <c r="C632" s="129"/>
      <c r="D632" s="130"/>
      <c r="E632" s="131"/>
      <c r="F632" s="131"/>
      <c r="G632" s="123"/>
      <c r="H632" s="124"/>
      <c r="I632" s="124" t="n">
        <v>0</v>
      </c>
      <c r="J632" s="124" t="n">
        <v>0</v>
      </c>
      <c r="K632" s="125" t="n">
        <v>0</v>
      </c>
      <c r="L632" s="126" t="n">
        <f aca="false">(I632*J632*K632)</f>
        <v>0</v>
      </c>
      <c r="M632" s="126" t="n">
        <f aca="false">IF($H632="AGÊNCIA INTERNO",(0),L632*$M$14)</f>
        <v>0</v>
      </c>
      <c r="N632" s="126" t="n">
        <f aca="false">IF($H632="AGÊNCIA",($L632+$M632)*$N$14,IF($H632="AGÊNCIA INTERNO",($L632*$N$14),IF($H632="FAT.DIRETO",($M632*$N$14))))</f>
        <v>0</v>
      </c>
      <c r="O632" s="126" t="n">
        <f aca="false">L632+M632+N632</f>
        <v>0</v>
      </c>
      <c r="P632" s="127" t="s">
        <v>28</v>
      </c>
      <c r="Q632" s="132"/>
      <c r="R632" s="124" t="n">
        <v>0</v>
      </c>
      <c r="S632" s="124" t="n">
        <v>0</v>
      </c>
      <c r="T632" s="125" t="n">
        <v>0</v>
      </c>
      <c r="U632" s="126" t="n">
        <f aca="false">(R632*S632*T632)</f>
        <v>0</v>
      </c>
      <c r="V632" s="126" t="n">
        <f aca="false">IF($H632="AGÊNCIA INTERNO",(0),U632*$V$14)</f>
        <v>0</v>
      </c>
      <c r="W632" s="126" t="n">
        <f aca="false">IF($H632="AGÊNCIA",($U632+$V632)*$W$14,IF($H632="AGÊNCIA INTERNO",($U632*$N$14),IF($H632="FAT.DIRETO",($V632*$N$14))))</f>
        <v>0</v>
      </c>
      <c r="X632" s="126" t="n">
        <f aca="false">U632+V632+W632</f>
        <v>0</v>
      </c>
      <c r="Y632" s="132"/>
      <c r="Z632" s="132"/>
      <c r="AA632" s="132"/>
      <c r="AB632" s="132"/>
      <c r="AC632" s="132"/>
      <c r="AD632" s="132"/>
      <c r="AE632" s="133"/>
    </row>
    <row r="633" customFormat="false" ht="33.75" hidden="true" customHeight="true" outlineLevel="0" collapsed="false">
      <c r="A633" s="132"/>
      <c r="B633" s="133"/>
      <c r="C633" s="129"/>
      <c r="D633" s="130"/>
      <c r="E633" s="131"/>
      <c r="F633" s="131"/>
      <c r="G633" s="123"/>
      <c r="H633" s="124"/>
      <c r="I633" s="124" t="n">
        <v>0</v>
      </c>
      <c r="J633" s="124" t="n">
        <v>0</v>
      </c>
      <c r="K633" s="125" t="n">
        <v>0</v>
      </c>
      <c r="L633" s="126" t="n">
        <f aca="false">(I633*J633*K633)</f>
        <v>0</v>
      </c>
      <c r="M633" s="126" t="n">
        <f aca="false">IF($H633="AGÊNCIA INTERNO",(0),L633*$M$14)</f>
        <v>0</v>
      </c>
      <c r="N633" s="126" t="n">
        <f aca="false">IF($H633="AGÊNCIA",($L633+$M633)*$N$14,IF($H633="AGÊNCIA INTERNO",($L633*$N$14),IF($H633="FAT.DIRETO",($M633*$N$14))))</f>
        <v>0</v>
      </c>
      <c r="O633" s="126" t="n">
        <f aca="false">L633+M633+N633</f>
        <v>0</v>
      </c>
      <c r="P633" s="127" t="s">
        <v>28</v>
      </c>
      <c r="Q633" s="132"/>
      <c r="R633" s="124" t="n">
        <v>0</v>
      </c>
      <c r="S633" s="124" t="n">
        <v>0</v>
      </c>
      <c r="T633" s="125" t="n">
        <v>0</v>
      </c>
      <c r="U633" s="126" t="n">
        <f aca="false">(R633*S633*T633)</f>
        <v>0</v>
      </c>
      <c r="V633" s="126" t="n">
        <f aca="false">IF($H633="AGÊNCIA INTERNO",(0),U633*$V$14)</f>
        <v>0</v>
      </c>
      <c r="W633" s="126" t="n">
        <f aca="false">IF($H633="AGÊNCIA",($U633+$V633)*$W$14,IF($H633="AGÊNCIA INTERNO",($U633*$N$14),IF($H633="FAT.DIRETO",($V633*$N$14))))</f>
        <v>0</v>
      </c>
      <c r="X633" s="126" t="n">
        <f aca="false">U633+V633+W633</f>
        <v>0</v>
      </c>
      <c r="Y633" s="132"/>
      <c r="Z633" s="132"/>
      <c r="AA633" s="132"/>
      <c r="AB633" s="132"/>
      <c r="AC633" s="132"/>
      <c r="AD633" s="132"/>
      <c r="AE633" s="133"/>
    </row>
    <row r="634" customFormat="false" ht="33.75" hidden="true" customHeight="true" outlineLevel="0" collapsed="false">
      <c r="A634" s="132"/>
      <c r="B634" s="133"/>
      <c r="C634" s="129"/>
      <c r="D634" s="130"/>
      <c r="E634" s="131"/>
      <c r="F634" s="131"/>
      <c r="G634" s="123"/>
      <c r="H634" s="124"/>
      <c r="I634" s="124" t="n">
        <v>0</v>
      </c>
      <c r="J634" s="124" t="n">
        <v>0</v>
      </c>
      <c r="K634" s="125" t="n">
        <v>0</v>
      </c>
      <c r="L634" s="126" t="n">
        <f aca="false">(I634*J634*K634)</f>
        <v>0</v>
      </c>
      <c r="M634" s="126" t="n">
        <f aca="false">IF($H634="AGÊNCIA INTERNO",(0),L634*$M$14)</f>
        <v>0</v>
      </c>
      <c r="N634" s="126" t="n">
        <f aca="false">IF($H634="AGÊNCIA",($L634+$M634)*$N$14,IF($H634="AGÊNCIA INTERNO",($L634*$N$14),IF($H634="FAT.DIRETO",($M634*$N$14))))</f>
        <v>0</v>
      </c>
      <c r="O634" s="126" t="n">
        <f aca="false">L634+M634+N634</f>
        <v>0</v>
      </c>
      <c r="P634" s="127" t="s">
        <v>28</v>
      </c>
      <c r="Q634" s="132"/>
      <c r="R634" s="124" t="n">
        <v>0</v>
      </c>
      <c r="S634" s="124" t="n">
        <v>0</v>
      </c>
      <c r="T634" s="125" t="n">
        <v>0</v>
      </c>
      <c r="U634" s="126" t="n">
        <f aca="false">(R634*S634*T634)</f>
        <v>0</v>
      </c>
      <c r="V634" s="126" t="n">
        <f aca="false">IF($H634="AGÊNCIA INTERNO",(0),U634*$V$14)</f>
        <v>0</v>
      </c>
      <c r="W634" s="126" t="n">
        <f aca="false">IF($H634="AGÊNCIA",($U634+$V634)*$W$14,IF($H634="AGÊNCIA INTERNO",($U634*$N$14),IF($H634="FAT.DIRETO",($V634*$N$14))))</f>
        <v>0</v>
      </c>
      <c r="X634" s="126" t="n">
        <f aca="false">U634+V634+W634</f>
        <v>0</v>
      </c>
      <c r="Y634" s="132"/>
      <c r="Z634" s="132"/>
      <c r="AA634" s="132"/>
      <c r="AB634" s="132"/>
      <c r="AC634" s="132"/>
      <c r="AD634" s="132"/>
      <c r="AE634" s="133"/>
    </row>
    <row r="635" customFormat="false" ht="33.75" hidden="true" customHeight="true" outlineLevel="0" collapsed="false">
      <c r="A635" s="132"/>
      <c r="B635" s="133"/>
      <c r="C635" s="129"/>
      <c r="D635" s="130"/>
      <c r="E635" s="131"/>
      <c r="F635" s="131"/>
      <c r="G635" s="123"/>
      <c r="H635" s="124"/>
      <c r="I635" s="124" t="n">
        <v>0</v>
      </c>
      <c r="J635" s="124" t="n">
        <v>0</v>
      </c>
      <c r="K635" s="125" t="n">
        <v>0</v>
      </c>
      <c r="L635" s="126" t="n">
        <f aca="false">(I635*J635*K635)</f>
        <v>0</v>
      </c>
      <c r="M635" s="126" t="n">
        <f aca="false">IF($H635="AGÊNCIA INTERNO",(0),L635*$M$14)</f>
        <v>0</v>
      </c>
      <c r="N635" s="126" t="n">
        <f aca="false">IF($H635="AGÊNCIA",($L635+$M635)*$N$14,IF($H635="AGÊNCIA INTERNO",($L635*$N$14),IF($H635="FAT.DIRETO",($M635*$N$14))))</f>
        <v>0</v>
      </c>
      <c r="O635" s="126" t="n">
        <f aca="false">L635+M635+N635</f>
        <v>0</v>
      </c>
      <c r="P635" s="127" t="s">
        <v>28</v>
      </c>
      <c r="Q635" s="132"/>
      <c r="R635" s="124" t="n">
        <v>0</v>
      </c>
      <c r="S635" s="124" t="n">
        <v>0</v>
      </c>
      <c r="T635" s="125" t="n">
        <v>0</v>
      </c>
      <c r="U635" s="126" t="n">
        <f aca="false">(R635*S635*T635)</f>
        <v>0</v>
      </c>
      <c r="V635" s="126" t="n">
        <f aca="false">IF($H635="AGÊNCIA INTERNO",(0),U635*$V$14)</f>
        <v>0</v>
      </c>
      <c r="W635" s="126" t="n">
        <f aca="false">IF($H635="AGÊNCIA",($U635+$V635)*$W$14,IF($H635="AGÊNCIA INTERNO",($U635*$N$14),IF($H635="FAT.DIRETO",($V635*$N$14))))</f>
        <v>0</v>
      </c>
      <c r="X635" s="126" t="n">
        <f aca="false">U635+V635+W635</f>
        <v>0</v>
      </c>
      <c r="Y635" s="132"/>
      <c r="Z635" s="132"/>
      <c r="AA635" s="132"/>
      <c r="AB635" s="132"/>
      <c r="AC635" s="132"/>
      <c r="AD635" s="132"/>
      <c r="AE635" s="133"/>
    </row>
    <row r="636" customFormat="false" ht="33.75" hidden="true" customHeight="true" outlineLevel="0" collapsed="false">
      <c r="A636" s="132"/>
      <c r="B636" s="133"/>
      <c r="C636" s="129"/>
      <c r="D636" s="130"/>
      <c r="E636" s="131"/>
      <c r="F636" s="131"/>
      <c r="G636" s="123"/>
      <c r="H636" s="124"/>
      <c r="I636" s="124" t="n">
        <v>0</v>
      </c>
      <c r="J636" s="124" t="n">
        <v>0</v>
      </c>
      <c r="K636" s="125" t="n">
        <v>0</v>
      </c>
      <c r="L636" s="126" t="n">
        <f aca="false">(I636*J636*K636)</f>
        <v>0</v>
      </c>
      <c r="M636" s="126" t="n">
        <f aca="false">IF($H636="AGÊNCIA INTERNO",(0),L636*$M$14)</f>
        <v>0</v>
      </c>
      <c r="N636" s="126" t="n">
        <f aca="false">IF($H636="AGÊNCIA",($L636+$M636)*$N$14,IF($H636="AGÊNCIA INTERNO",($L636*$N$14),IF($H636="FAT.DIRETO",($M636*$N$14))))</f>
        <v>0</v>
      </c>
      <c r="O636" s="126" t="n">
        <f aca="false">L636+M636+N636</f>
        <v>0</v>
      </c>
      <c r="P636" s="127" t="s">
        <v>28</v>
      </c>
      <c r="Q636" s="132"/>
      <c r="R636" s="124" t="n">
        <v>0</v>
      </c>
      <c r="S636" s="124" t="n">
        <v>0</v>
      </c>
      <c r="T636" s="125" t="n">
        <v>0</v>
      </c>
      <c r="U636" s="126" t="n">
        <f aca="false">(R636*S636*T636)</f>
        <v>0</v>
      </c>
      <c r="V636" s="126" t="n">
        <f aca="false">IF($H636="AGÊNCIA INTERNO",(0),U636*$V$14)</f>
        <v>0</v>
      </c>
      <c r="W636" s="126" t="n">
        <f aca="false">IF($H636="AGÊNCIA",($U636+$V636)*$W$14,IF($H636="AGÊNCIA INTERNO",($U636*$N$14),IF($H636="FAT.DIRETO",($V636*$N$14))))</f>
        <v>0</v>
      </c>
      <c r="X636" s="126" t="n">
        <f aca="false">U636+V636+W636</f>
        <v>0</v>
      </c>
      <c r="Y636" s="132"/>
      <c r="Z636" s="132"/>
      <c r="AA636" s="132"/>
      <c r="AB636" s="132"/>
      <c r="AC636" s="132"/>
      <c r="AD636" s="132"/>
      <c r="AE636" s="133"/>
    </row>
    <row r="637" customFormat="false" ht="33.75" hidden="true" customHeight="true" outlineLevel="0" collapsed="false">
      <c r="A637" s="132"/>
      <c r="B637" s="133"/>
      <c r="C637" s="129"/>
      <c r="D637" s="130"/>
      <c r="E637" s="131"/>
      <c r="F637" s="131"/>
      <c r="G637" s="123"/>
      <c r="H637" s="124"/>
      <c r="I637" s="124" t="n">
        <v>0</v>
      </c>
      <c r="J637" s="124" t="n">
        <v>0</v>
      </c>
      <c r="K637" s="125" t="n">
        <v>0</v>
      </c>
      <c r="L637" s="126" t="n">
        <f aca="false">(I637*J637*K637)</f>
        <v>0</v>
      </c>
      <c r="M637" s="126" t="n">
        <f aca="false">IF($H637="AGÊNCIA INTERNO",(0),L637*$M$14)</f>
        <v>0</v>
      </c>
      <c r="N637" s="126" t="n">
        <f aca="false">IF($H637="AGÊNCIA",($L637+$M637)*$N$14,IF($H637="AGÊNCIA INTERNO",($L637*$N$14),IF($H637="FAT.DIRETO",($M637*$N$14))))</f>
        <v>0</v>
      </c>
      <c r="O637" s="126" t="n">
        <f aca="false">L637+M637+N637</f>
        <v>0</v>
      </c>
      <c r="P637" s="127" t="s">
        <v>28</v>
      </c>
      <c r="Q637" s="132"/>
      <c r="R637" s="124" t="n">
        <v>0</v>
      </c>
      <c r="S637" s="124" t="n">
        <v>0</v>
      </c>
      <c r="T637" s="125" t="n">
        <v>0</v>
      </c>
      <c r="U637" s="126" t="n">
        <f aca="false">(R637*S637*T637)</f>
        <v>0</v>
      </c>
      <c r="V637" s="126" t="n">
        <f aca="false">IF($H637="AGÊNCIA INTERNO",(0),U637*$V$14)</f>
        <v>0</v>
      </c>
      <c r="W637" s="126" t="n">
        <f aca="false">IF($H637="AGÊNCIA",($U637+$V637)*$W$14,IF($H637="AGÊNCIA INTERNO",($U637*$N$14),IF($H637="FAT.DIRETO",($V637*$N$14))))</f>
        <v>0</v>
      </c>
      <c r="X637" s="126" t="n">
        <f aca="false">U637+V637+W637</f>
        <v>0</v>
      </c>
      <c r="Y637" s="132"/>
      <c r="Z637" s="132"/>
      <c r="AA637" s="132"/>
      <c r="AB637" s="132"/>
      <c r="AC637" s="132"/>
      <c r="AD637" s="132"/>
      <c r="AE637" s="133"/>
    </row>
    <row r="638" customFormat="false" ht="33.75" hidden="true" customHeight="true" outlineLevel="0" collapsed="false">
      <c r="A638" s="132"/>
      <c r="B638" s="133"/>
      <c r="C638" s="129"/>
      <c r="D638" s="130"/>
      <c r="E638" s="131"/>
      <c r="F638" s="131"/>
      <c r="G638" s="134"/>
      <c r="H638" s="124"/>
      <c r="I638" s="124" t="n">
        <v>0</v>
      </c>
      <c r="J638" s="124" t="n">
        <v>0</v>
      </c>
      <c r="K638" s="125" t="n">
        <v>0</v>
      </c>
      <c r="L638" s="126" t="n">
        <f aca="false">(I638*J638*K638)</f>
        <v>0</v>
      </c>
      <c r="M638" s="126" t="n">
        <f aca="false">IF($H638="AGÊNCIA INTERNO",(0),L638*$M$14)</f>
        <v>0</v>
      </c>
      <c r="N638" s="126" t="n">
        <f aca="false">IF($H638="AGÊNCIA",($L638+$M638)*$N$14,IF($H638="AGÊNCIA INTERNO",($L638*$N$14),IF($H638="FAT.DIRETO",($M638*$N$14))))</f>
        <v>0</v>
      </c>
      <c r="O638" s="126" t="n">
        <f aca="false">L638+M638+N638</f>
        <v>0</v>
      </c>
      <c r="P638" s="127" t="s">
        <v>28</v>
      </c>
      <c r="Q638" s="132"/>
      <c r="R638" s="124" t="n">
        <v>0</v>
      </c>
      <c r="S638" s="124" t="n">
        <v>0</v>
      </c>
      <c r="T638" s="125" t="n">
        <v>0</v>
      </c>
      <c r="U638" s="126" t="n">
        <f aca="false">(R638*S638*T638)</f>
        <v>0</v>
      </c>
      <c r="V638" s="126" t="n">
        <f aca="false">IF($H638="AGÊNCIA INTERNO",(0),U638*$V$14)</f>
        <v>0</v>
      </c>
      <c r="W638" s="126" t="n">
        <f aca="false">IF($H638="AGÊNCIA",($U638+$V638)*$W$14,IF($H638="AGÊNCIA INTERNO",($U638*$N$14),IF($H638="FAT.DIRETO",($V638*$N$14))))</f>
        <v>0</v>
      </c>
      <c r="X638" s="126" t="n">
        <f aca="false">U638+V638+W638</f>
        <v>0</v>
      </c>
      <c r="Y638" s="132"/>
      <c r="Z638" s="132"/>
      <c r="AA638" s="132"/>
      <c r="AB638" s="132"/>
      <c r="AC638" s="132"/>
      <c r="AD638" s="132"/>
      <c r="AE638" s="133"/>
    </row>
    <row r="639" customFormat="false" ht="33.75" hidden="true" customHeight="true" outlineLevel="0" collapsed="false">
      <c r="A639" s="132"/>
      <c r="B639" s="133"/>
      <c r="C639" s="129"/>
      <c r="D639" s="130"/>
      <c r="E639" s="131"/>
      <c r="F639" s="131"/>
      <c r="G639" s="134"/>
      <c r="H639" s="124"/>
      <c r="I639" s="124" t="n">
        <v>0</v>
      </c>
      <c r="J639" s="124" t="n">
        <v>0</v>
      </c>
      <c r="K639" s="125" t="n">
        <v>0</v>
      </c>
      <c r="L639" s="126" t="n">
        <f aca="false">(I639*J639*K639)</f>
        <v>0</v>
      </c>
      <c r="M639" s="126" t="n">
        <f aca="false">IF($H639="AGÊNCIA INTERNO",(0),L639*$M$14)</f>
        <v>0</v>
      </c>
      <c r="N639" s="126" t="n">
        <f aca="false">IF($H639="AGÊNCIA",($L639+$M639)*$N$14,IF($H639="AGÊNCIA INTERNO",($L639*$N$14),IF($H639="FAT.DIRETO",($M639*$N$14))))</f>
        <v>0</v>
      </c>
      <c r="O639" s="126" t="n">
        <f aca="false">L639+M639+N639</f>
        <v>0</v>
      </c>
      <c r="P639" s="127" t="s">
        <v>28</v>
      </c>
      <c r="Q639" s="132"/>
      <c r="R639" s="124" t="n">
        <v>0</v>
      </c>
      <c r="S639" s="124" t="n">
        <v>0</v>
      </c>
      <c r="T639" s="125" t="n">
        <v>0</v>
      </c>
      <c r="U639" s="126" t="n">
        <f aca="false">(R639*S639*T639)</f>
        <v>0</v>
      </c>
      <c r="V639" s="126" t="n">
        <f aca="false">IF($H639="AGÊNCIA INTERNO",(0),U639*$V$14)</f>
        <v>0</v>
      </c>
      <c r="W639" s="126" t="n">
        <f aca="false">IF($H639="AGÊNCIA",($U639+$V639)*$W$14,IF($H639="AGÊNCIA INTERNO",($U639*$N$14),IF($H639="FAT.DIRETO",($V639*$N$14))))</f>
        <v>0</v>
      </c>
      <c r="X639" s="126" t="n">
        <f aca="false">U639+V639+W639</f>
        <v>0</v>
      </c>
      <c r="Y639" s="132"/>
      <c r="Z639" s="132"/>
      <c r="AA639" s="132"/>
      <c r="AB639" s="132"/>
      <c r="AC639" s="132"/>
      <c r="AD639" s="132"/>
      <c r="AE639" s="133"/>
    </row>
    <row r="640" customFormat="false" ht="33.75" hidden="true" customHeight="true" outlineLevel="0" collapsed="false">
      <c r="A640" s="132"/>
      <c r="B640" s="133"/>
      <c r="C640" s="129"/>
      <c r="D640" s="130"/>
      <c r="E640" s="131"/>
      <c r="F640" s="131"/>
      <c r="G640" s="134"/>
      <c r="H640" s="124"/>
      <c r="I640" s="124" t="n">
        <v>0</v>
      </c>
      <c r="J640" s="124" t="n">
        <v>0</v>
      </c>
      <c r="K640" s="125" t="n">
        <v>0</v>
      </c>
      <c r="L640" s="126" t="n">
        <f aca="false">(I640*J640*K640)</f>
        <v>0</v>
      </c>
      <c r="M640" s="126" t="n">
        <f aca="false">IF($H640="AGÊNCIA INTERNO",(0),L640*$M$14)</f>
        <v>0</v>
      </c>
      <c r="N640" s="126" t="n">
        <f aca="false">IF($H640="AGÊNCIA",($L640+$M640)*$N$14,IF($H640="AGÊNCIA INTERNO",($L640*$N$14),IF($H640="FAT.DIRETO",($M640*$N$14))))</f>
        <v>0</v>
      </c>
      <c r="O640" s="126" t="n">
        <f aca="false">L640+M640+N640</f>
        <v>0</v>
      </c>
      <c r="P640" s="127" t="s">
        <v>28</v>
      </c>
      <c r="Q640" s="132"/>
      <c r="R640" s="124" t="n">
        <v>0</v>
      </c>
      <c r="S640" s="124" t="n">
        <v>0</v>
      </c>
      <c r="T640" s="125" t="n">
        <v>0</v>
      </c>
      <c r="U640" s="126" t="n">
        <f aca="false">(R640*S640*T640)</f>
        <v>0</v>
      </c>
      <c r="V640" s="126" t="n">
        <f aca="false">IF($H640="AGÊNCIA INTERNO",(0),U640*$V$14)</f>
        <v>0</v>
      </c>
      <c r="W640" s="126" t="n">
        <f aca="false">IF($H640="AGÊNCIA",($U640+$V640)*$W$14,IF($H640="AGÊNCIA INTERNO",($U640*$N$14),IF($H640="FAT.DIRETO",($V640*$N$14))))</f>
        <v>0</v>
      </c>
      <c r="X640" s="126" t="n">
        <f aca="false">U640+V640+W640</f>
        <v>0</v>
      </c>
      <c r="Y640" s="132"/>
      <c r="Z640" s="132"/>
      <c r="AA640" s="132"/>
      <c r="AB640" s="132"/>
      <c r="AC640" s="132"/>
      <c r="AD640" s="132"/>
      <c r="AE640" s="133"/>
    </row>
    <row r="641" customFormat="false" ht="33.75" hidden="true" customHeight="true" outlineLevel="0" collapsed="false">
      <c r="A641" s="132"/>
      <c r="B641" s="133"/>
      <c r="C641" s="129"/>
      <c r="D641" s="130"/>
      <c r="E641" s="131"/>
      <c r="F641" s="131"/>
      <c r="G641" s="134"/>
      <c r="H641" s="124"/>
      <c r="I641" s="124" t="n">
        <v>0</v>
      </c>
      <c r="J641" s="124" t="n">
        <v>0</v>
      </c>
      <c r="K641" s="125" t="n">
        <v>0</v>
      </c>
      <c r="L641" s="126" t="n">
        <f aca="false">(I641*J641*K641)</f>
        <v>0</v>
      </c>
      <c r="M641" s="126" t="n">
        <f aca="false">IF($H641="AGÊNCIA INTERNO",(0),L641*$M$14)</f>
        <v>0</v>
      </c>
      <c r="N641" s="126" t="n">
        <f aca="false">IF($H641="AGÊNCIA",($L641+$M641)*$N$14,IF($H641="AGÊNCIA INTERNO",($L641*$N$14),IF($H641="FAT.DIRETO",($M641*$N$14))))</f>
        <v>0</v>
      </c>
      <c r="O641" s="126" t="n">
        <f aca="false">L641+M641+N641</f>
        <v>0</v>
      </c>
      <c r="P641" s="127" t="s">
        <v>28</v>
      </c>
      <c r="Q641" s="132"/>
      <c r="R641" s="124" t="n">
        <v>0</v>
      </c>
      <c r="S641" s="124" t="n">
        <v>0</v>
      </c>
      <c r="T641" s="125" t="n">
        <v>0</v>
      </c>
      <c r="U641" s="126" t="n">
        <f aca="false">(R641*S641*T641)</f>
        <v>0</v>
      </c>
      <c r="V641" s="126" t="n">
        <f aca="false">IF($H641="AGÊNCIA INTERNO",(0),U641*$V$14)</f>
        <v>0</v>
      </c>
      <c r="W641" s="126" t="n">
        <f aca="false">IF($H641="AGÊNCIA",($U641+$V641)*$W$14,IF($H641="AGÊNCIA INTERNO",($U641*$N$14),IF($H641="FAT.DIRETO",($V641*$N$14))))</f>
        <v>0</v>
      </c>
      <c r="X641" s="126" t="n">
        <f aca="false">U641+V641+W641</f>
        <v>0</v>
      </c>
      <c r="Y641" s="132"/>
      <c r="Z641" s="132"/>
      <c r="AA641" s="132"/>
      <c r="AB641" s="132"/>
      <c r="AC641" s="132"/>
      <c r="AD641" s="132"/>
      <c r="AE641" s="133"/>
    </row>
    <row r="642" customFormat="false" ht="33.75" hidden="true" customHeight="true" outlineLevel="0" collapsed="false">
      <c r="A642" s="132"/>
      <c r="B642" s="133"/>
      <c r="C642" s="129"/>
      <c r="D642" s="130"/>
      <c r="E642" s="131"/>
      <c r="F642" s="131"/>
      <c r="G642" s="134"/>
      <c r="H642" s="124"/>
      <c r="I642" s="124" t="n">
        <v>0</v>
      </c>
      <c r="J642" s="124" t="n">
        <v>0</v>
      </c>
      <c r="K642" s="125" t="n">
        <v>0</v>
      </c>
      <c r="L642" s="126" t="n">
        <f aca="false">(I642*J642*K642)</f>
        <v>0</v>
      </c>
      <c r="M642" s="126" t="n">
        <f aca="false">IF($H642="AGÊNCIA INTERNO",(0),L642*$M$14)</f>
        <v>0</v>
      </c>
      <c r="N642" s="126" t="n">
        <f aca="false">IF($H642="AGÊNCIA",($L642+$M642)*$N$14,IF($H642="AGÊNCIA INTERNO",($L642*$N$14),IF($H642="FAT.DIRETO",($M642*$N$14))))</f>
        <v>0</v>
      </c>
      <c r="O642" s="126" t="n">
        <f aca="false">L642+M642+N642</f>
        <v>0</v>
      </c>
      <c r="P642" s="127" t="s">
        <v>28</v>
      </c>
      <c r="Q642" s="132"/>
      <c r="R642" s="124" t="n">
        <v>0</v>
      </c>
      <c r="S642" s="124" t="n">
        <v>0</v>
      </c>
      <c r="T642" s="125" t="n">
        <v>0</v>
      </c>
      <c r="U642" s="126" t="n">
        <f aca="false">(R642*S642*T642)</f>
        <v>0</v>
      </c>
      <c r="V642" s="126" t="n">
        <f aca="false">IF($H642="AGÊNCIA INTERNO",(0),U642*$V$14)</f>
        <v>0</v>
      </c>
      <c r="W642" s="126" t="n">
        <f aca="false">IF($H642="AGÊNCIA",($U642+$V642)*$W$14,IF($H642="AGÊNCIA INTERNO",($U642*$N$14),IF($H642="FAT.DIRETO",($V642*$N$14))))</f>
        <v>0</v>
      </c>
      <c r="X642" s="126" t="n">
        <f aca="false">U642+V642+W642</f>
        <v>0</v>
      </c>
      <c r="Y642" s="132"/>
      <c r="Z642" s="132"/>
      <c r="AA642" s="132"/>
      <c r="AB642" s="132"/>
      <c r="AC642" s="132"/>
      <c r="AD642" s="132"/>
      <c r="AE642" s="133"/>
    </row>
    <row r="643" customFormat="false" ht="33.75" hidden="true" customHeight="true" outlineLevel="0" collapsed="false">
      <c r="A643" s="132"/>
      <c r="B643" s="133"/>
      <c r="C643" s="129"/>
      <c r="D643" s="130"/>
      <c r="E643" s="131"/>
      <c r="F643" s="131"/>
      <c r="G643" s="134"/>
      <c r="H643" s="124"/>
      <c r="I643" s="124" t="n">
        <v>0</v>
      </c>
      <c r="J643" s="124" t="n">
        <v>0</v>
      </c>
      <c r="K643" s="125" t="n">
        <v>0</v>
      </c>
      <c r="L643" s="126" t="n">
        <f aca="false">(I643*J643*K643)</f>
        <v>0</v>
      </c>
      <c r="M643" s="126" t="n">
        <f aca="false">IF($H643="AGÊNCIA INTERNO",(0),L643*$M$14)</f>
        <v>0</v>
      </c>
      <c r="N643" s="126" t="n">
        <f aca="false">IF($H643="AGÊNCIA",($L643+$M643)*$N$14,IF($H643="AGÊNCIA INTERNO",($L643*$N$14),IF($H643="FAT.DIRETO",($M643*$N$14))))</f>
        <v>0</v>
      </c>
      <c r="O643" s="126" t="n">
        <f aca="false">L643+M643+N643</f>
        <v>0</v>
      </c>
      <c r="P643" s="127" t="s">
        <v>28</v>
      </c>
      <c r="Q643" s="132"/>
      <c r="R643" s="124" t="n">
        <v>0</v>
      </c>
      <c r="S643" s="124" t="n">
        <v>0</v>
      </c>
      <c r="T643" s="125" t="n">
        <v>0</v>
      </c>
      <c r="U643" s="126" t="n">
        <f aca="false">(R643*S643*T643)</f>
        <v>0</v>
      </c>
      <c r="V643" s="126" t="n">
        <f aca="false">IF($H643="AGÊNCIA INTERNO",(0),U643*$V$14)</f>
        <v>0</v>
      </c>
      <c r="W643" s="126" t="n">
        <f aca="false">IF($H643="AGÊNCIA",($U643+$V643)*$W$14,IF($H643="AGÊNCIA INTERNO",($U643*$N$14),IF($H643="FAT.DIRETO",($V643*$N$14))))</f>
        <v>0</v>
      </c>
      <c r="X643" s="126" t="n">
        <f aca="false">U643+V643+W643</f>
        <v>0</v>
      </c>
      <c r="Y643" s="132"/>
      <c r="Z643" s="132"/>
      <c r="AA643" s="132"/>
      <c r="AB643" s="132"/>
      <c r="AC643" s="132"/>
      <c r="AD643" s="132"/>
      <c r="AE643" s="133"/>
    </row>
    <row r="644" customFormat="false" ht="33.75" hidden="true" customHeight="true" outlineLevel="0" collapsed="false">
      <c r="A644" s="132"/>
      <c r="B644" s="133"/>
      <c r="C644" s="129"/>
      <c r="D644" s="130"/>
      <c r="E644" s="131"/>
      <c r="F644" s="131"/>
      <c r="G644" s="134"/>
      <c r="H644" s="124"/>
      <c r="I644" s="124" t="n">
        <v>0</v>
      </c>
      <c r="J644" s="124" t="n">
        <v>0</v>
      </c>
      <c r="K644" s="125" t="n">
        <v>0</v>
      </c>
      <c r="L644" s="126" t="n">
        <f aca="false">(I644*J644*K644)</f>
        <v>0</v>
      </c>
      <c r="M644" s="126" t="n">
        <f aca="false">IF($H644="AGÊNCIA INTERNO",(0),L644*$M$14)</f>
        <v>0</v>
      </c>
      <c r="N644" s="126" t="n">
        <f aca="false">IF($H644="AGÊNCIA",($L644+$M644)*$N$14,IF($H644="AGÊNCIA INTERNO",($L644*$N$14),IF($H644="FAT.DIRETO",($M644*$N$14))))</f>
        <v>0</v>
      </c>
      <c r="O644" s="126" t="n">
        <f aca="false">L644+M644+N644</f>
        <v>0</v>
      </c>
      <c r="P644" s="127" t="s">
        <v>28</v>
      </c>
      <c r="Q644" s="132"/>
      <c r="R644" s="124" t="n">
        <v>0</v>
      </c>
      <c r="S644" s="124" t="n">
        <v>0</v>
      </c>
      <c r="T644" s="125" t="n">
        <v>0</v>
      </c>
      <c r="U644" s="126" t="n">
        <f aca="false">(R644*S644*T644)</f>
        <v>0</v>
      </c>
      <c r="V644" s="126" t="n">
        <f aca="false">IF($H644="AGÊNCIA INTERNO",(0),U644*$V$14)</f>
        <v>0</v>
      </c>
      <c r="W644" s="126" t="n">
        <f aca="false">IF($H644="AGÊNCIA",($U644+$V644)*$W$14,IF($H644="AGÊNCIA INTERNO",($U644*$N$14),IF($H644="FAT.DIRETO",($V644*$N$14))))</f>
        <v>0</v>
      </c>
      <c r="X644" s="126" t="n">
        <f aca="false">U644+V644+W644</f>
        <v>0</v>
      </c>
      <c r="Y644" s="132"/>
      <c r="Z644" s="132"/>
      <c r="AA644" s="132"/>
      <c r="AB644" s="132"/>
      <c r="AC644" s="132"/>
      <c r="AD644" s="132"/>
      <c r="AE644" s="133"/>
    </row>
    <row r="645" customFormat="false" ht="33.75" hidden="true" customHeight="true" outlineLevel="0" collapsed="false">
      <c r="A645" s="132"/>
      <c r="B645" s="133"/>
      <c r="C645" s="129"/>
      <c r="D645" s="130"/>
      <c r="E645" s="131"/>
      <c r="F645" s="131"/>
      <c r="G645" s="134"/>
      <c r="H645" s="124"/>
      <c r="I645" s="124" t="n">
        <v>0</v>
      </c>
      <c r="J645" s="124" t="n">
        <v>0</v>
      </c>
      <c r="K645" s="125" t="n">
        <v>0</v>
      </c>
      <c r="L645" s="126" t="n">
        <f aca="false">(I645*J645*K645)</f>
        <v>0</v>
      </c>
      <c r="M645" s="126" t="n">
        <f aca="false">IF($H645="AGÊNCIA INTERNO",(0),L645*$M$14)</f>
        <v>0</v>
      </c>
      <c r="N645" s="126" t="n">
        <f aca="false">IF($H645="AGÊNCIA",($L645+$M645)*$N$14,IF($H645="AGÊNCIA INTERNO",($L645*$N$14),IF($H645="FAT.DIRETO",($M645*$N$14))))</f>
        <v>0</v>
      </c>
      <c r="O645" s="126" t="n">
        <f aca="false">L645+M645+N645</f>
        <v>0</v>
      </c>
      <c r="P645" s="127" t="s">
        <v>28</v>
      </c>
      <c r="Q645" s="132"/>
      <c r="R645" s="124" t="n">
        <v>0</v>
      </c>
      <c r="S645" s="124" t="n">
        <v>0</v>
      </c>
      <c r="T645" s="125" t="n">
        <v>0</v>
      </c>
      <c r="U645" s="126" t="n">
        <f aca="false">(R645*S645*T645)</f>
        <v>0</v>
      </c>
      <c r="V645" s="126" t="n">
        <f aca="false">IF($H645="AGÊNCIA INTERNO",(0),U645*$V$14)</f>
        <v>0</v>
      </c>
      <c r="W645" s="126" t="n">
        <f aca="false">IF($H645="AGÊNCIA",($U645+$V645)*$W$14,IF($H645="AGÊNCIA INTERNO",($U645*$N$14),IF($H645="FAT.DIRETO",($V645*$N$14))))</f>
        <v>0</v>
      </c>
      <c r="X645" s="126" t="n">
        <f aca="false">U645+V645+W645</f>
        <v>0</v>
      </c>
      <c r="Y645" s="132"/>
      <c r="Z645" s="132"/>
      <c r="AA645" s="132"/>
      <c r="AB645" s="132"/>
      <c r="AC645" s="132"/>
      <c r="AD645" s="132"/>
      <c r="AE645" s="133"/>
    </row>
    <row r="646" customFormat="false" ht="33.75" hidden="true" customHeight="true" outlineLevel="0" collapsed="false">
      <c r="A646" s="132"/>
      <c r="B646" s="133"/>
      <c r="C646" s="129"/>
      <c r="D646" s="130"/>
      <c r="E646" s="131"/>
      <c r="F646" s="131"/>
      <c r="G646" s="134"/>
      <c r="H646" s="124"/>
      <c r="I646" s="124" t="n">
        <v>0</v>
      </c>
      <c r="J646" s="124" t="n">
        <v>0</v>
      </c>
      <c r="K646" s="125" t="n">
        <v>0</v>
      </c>
      <c r="L646" s="126" t="n">
        <f aca="false">(I646*J646*K646)</f>
        <v>0</v>
      </c>
      <c r="M646" s="126" t="n">
        <f aca="false">IF($H646="AGÊNCIA INTERNO",(0),L646*$M$14)</f>
        <v>0</v>
      </c>
      <c r="N646" s="126" t="n">
        <f aca="false">IF($H646="AGÊNCIA",($L646+$M646)*$N$14,IF($H646="AGÊNCIA INTERNO",($L646*$N$14),IF($H646="FAT.DIRETO",($M646*$N$14))))</f>
        <v>0</v>
      </c>
      <c r="O646" s="126" t="n">
        <f aca="false">L646+M646+N646</f>
        <v>0</v>
      </c>
      <c r="P646" s="127" t="s">
        <v>29</v>
      </c>
      <c r="Q646" s="132"/>
      <c r="R646" s="124" t="n">
        <v>0</v>
      </c>
      <c r="S646" s="124" t="n">
        <v>0</v>
      </c>
      <c r="T646" s="125" t="n">
        <v>0</v>
      </c>
      <c r="U646" s="126" t="n">
        <f aca="false">(R646*S646*T646)</f>
        <v>0</v>
      </c>
      <c r="V646" s="126" t="n">
        <f aca="false">IF($H646="AGÊNCIA INTERNO",(0),U646*$V$14)</f>
        <v>0</v>
      </c>
      <c r="W646" s="126" t="n">
        <f aca="false">IF($H646="AGÊNCIA",($U646+$V646)*$W$14,IF($H646="AGÊNCIA INTERNO",($U646*$N$14),IF($H646="FAT.DIRETO",($V646*$N$14))))</f>
        <v>0</v>
      </c>
      <c r="X646" s="126" t="n">
        <f aca="false">U646+V646+W646</f>
        <v>0</v>
      </c>
      <c r="Y646" s="132"/>
      <c r="Z646" s="132"/>
      <c r="AA646" s="132"/>
      <c r="AB646" s="132"/>
      <c r="AC646" s="132"/>
      <c r="AD646" s="132"/>
      <c r="AE646" s="133"/>
    </row>
    <row r="647" customFormat="false" ht="33.75" hidden="true" customHeight="true" outlineLevel="0" collapsed="false">
      <c r="A647" s="132"/>
      <c r="B647" s="133"/>
      <c r="C647" s="129"/>
      <c r="D647" s="130"/>
      <c r="E647" s="131"/>
      <c r="F647" s="131"/>
      <c r="G647" s="134"/>
      <c r="H647" s="124"/>
      <c r="I647" s="124" t="n">
        <v>0</v>
      </c>
      <c r="J647" s="124" t="n">
        <v>0</v>
      </c>
      <c r="K647" s="125" t="n">
        <v>0</v>
      </c>
      <c r="L647" s="126" t="n">
        <f aca="false">(I647*J647*K647)</f>
        <v>0</v>
      </c>
      <c r="M647" s="126" t="n">
        <f aca="false">IF($H647="AGÊNCIA INTERNO",(0),L647*$M$14)</f>
        <v>0</v>
      </c>
      <c r="N647" s="126" t="n">
        <f aca="false">IF($H647="AGÊNCIA",($L647+$M647)*$N$14,IF($H647="AGÊNCIA INTERNO",($L647*$N$14),IF($H647="FAT.DIRETO",($M647*$N$14))))</f>
        <v>0</v>
      </c>
      <c r="O647" s="126" t="n">
        <f aca="false">L647+M647+N647</f>
        <v>0</v>
      </c>
      <c r="P647" s="127" t="s">
        <v>29</v>
      </c>
      <c r="Q647" s="132"/>
      <c r="R647" s="124" t="n">
        <v>0</v>
      </c>
      <c r="S647" s="124" t="n">
        <v>0</v>
      </c>
      <c r="T647" s="125" t="n">
        <v>0</v>
      </c>
      <c r="U647" s="126" t="n">
        <f aca="false">(R647*S647*T647)</f>
        <v>0</v>
      </c>
      <c r="V647" s="126" t="n">
        <f aca="false">IF($H647="AGÊNCIA INTERNO",(0),U647*$V$14)</f>
        <v>0</v>
      </c>
      <c r="W647" s="126" t="n">
        <f aca="false">IF($H647="AGÊNCIA",($U647+$V647)*$W$14,IF($H647="AGÊNCIA INTERNO",($U647*$N$14),IF($H647="FAT.DIRETO",($V647*$N$14))))</f>
        <v>0</v>
      </c>
      <c r="X647" s="126" t="n">
        <f aca="false">U647+V647+W647</f>
        <v>0</v>
      </c>
      <c r="Y647" s="132"/>
      <c r="Z647" s="132"/>
      <c r="AA647" s="132"/>
      <c r="AB647" s="132"/>
      <c r="AC647" s="132"/>
      <c r="AD647" s="132"/>
      <c r="AE647" s="133"/>
    </row>
    <row r="648" customFormat="false" ht="33.75" hidden="true" customHeight="true" outlineLevel="0" collapsed="false">
      <c r="A648" s="132"/>
      <c r="B648" s="133"/>
      <c r="C648" s="129"/>
      <c r="D648" s="130"/>
      <c r="E648" s="131"/>
      <c r="F648" s="131"/>
      <c r="G648" s="134"/>
      <c r="H648" s="124"/>
      <c r="I648" s="124" t="n">
        <v>0</v>
      </c>
      <c r="J648" s="124" t="n">
        <v>0</v>
      </c>
      <c r="K648" s="125" t="n">
        <v>0</v>
      </c>
      <c r="L648" s="126" t="n">
        <f aca="false">(I648*J648*K648)</f>
        <v>0</v>
      </c>
      <c r="M648" s="126" t="n">
        <f aca="false">IF($H648="AGÊNCIA INTERNO",(0),L648*$M$14)</f>
        <v>0</v>
      </c>
      <c r="N648" s="126" t="n">
        <f aca="false">IF($H648="AGÊNCIA",($L648+$M648)*$N$14,IF($H648="AGÊNCIA INTERNO",($L648*$N$14),IF($H648="FAT.DIRETO",($M648*$N$14))))</f>
        <v>0</v>
      </c>
      <c r="O648" s="126" t="n">
        <f aca="false">L648+M648+N648</f>
        <v>0</v>
      </c>
      <c r="P648" s="127" t="s">
        <v>29</v>
      </c>
      <c r="Q648" s="132"/>
      <c r="R648" s="124" t="n">
        <v>0</v>
      </c>
      <c r="S648" s="124" t="n">
        <v>0</v>
      </c>
      <c r="T648" s="125" t="n">
        <v>0</v>
      </c>
      <c r="U648" s="126" t="n">
        <f aca="false">(R648*S648*T648)</f>
        <v>0</v>
      </c>
      <c r="V648" s="126" t="n">
        <f aca="false">IF($H648="AGÊNCIA INTERNO",(0),U648*$V$14)</f>
        <v>0</v>
      </c>
      <c r="W648" s="126" t="n">
        <f aca="false">IF($H648="AGÊNCIA",($U648+$V648)*$W$14,IF($H648="AGÊNCIA INTERNO",($U648*$N$14),IF($H648="FAT.DIRETO",($V648*$N$14))))</f>
        <v>0</v>
      </c>
      <c r="X648" s="126" t="n">
        <f aca="false">U648+V648+W648</f>
        <v>0</v>
      </c>
      <c r="Y648" s="132"/>
      <c r="Z648" s="132"/>
      <c r="AA648" s="132"/>
      <c r="AB648" s="132"/>
      <c r="AC648" s="132"/>
      <c r="AD648" s="132"/>
      <c r="AE648" s="133"/>
    </row>
    <row r="649" customFormat="false" ht="33.75" hidden="true" customHeight="true" outlineLevel="0" collapsed="false">
      <c r="A649" s="132"/>
      <c r="B649" s="133"/>
      <c r="C649" s="129"/>
      <c r="D649" s="130"/>
      <c r="E649" s="131"/>
      <c r="F649" s="131"/>
      <c r="G649" s="134"/>
      <c r="H649" s="124"/>
      <c r="I649" s="124" t="n">
        <v>0</v>
      </c>
      <c r="J649" s="124" t="n">
        <v>0</v>
      </c>
      <c r="K649" s="125" t="n">
        <v>0</v>
      </c>
      <c r="L649" s="126" t="n">
        <f aca="false">(I649*J649*K649)</f>
        <v>0</v>
      </c>
      <c r="M649" s="126" t="n">
        <f aca="false">IF($H649="AGÊNCIA INTERNO",(0),L649*$M$14)</f>
        <v>0</v>
      </c>
      <c r="N649" s="126" t="n">
        <f aca="false">IF($H649="AGÊNCIA",($L649+$M649)*$N$14,IF($H649="AGÊNCIA INTERNO",($L649*$N$14),IF($H649="FAT.DIRETO",($M649*$N$14))))</f>
        <v>0</v>
      </c>
      <c r="O649" s="126" t="n">
        <f aca="false">L649+M649+N649</f>
        <v>0</v>
      </c>
      <c r="P649" s="127" t="s">
        <v>29</v>
      </c>
      <c r="Q649" s="132"/>
      <c r="R649" s="124" t="n">
        <v>0</v>
      </c>
      <c r="S649" s="124" t="n">
        <v>0</v>
      </c>
      <c r="T649" s="125" t="n">
        <v>0</v>
      </c>
      <c r="U649" s="126" t="n">
        <f aca="false">(R649*S649*T649)</f>
        <v>0</v>
      </c>
      <c r="V649" s="126" t="n">
        <f aca="false">IF($H649="AGÊNCIA INTERNO",(0),U649*$V$14)</f>
        <v>0</v>
      </c>
      <c r="W649" s="126" t="n">
        <f aca="false">IF($H649="AGÊNCIA",($U649+$V649)*$W$14,IF($H649="AGÊNCIA INTERNO",($U649*$N$14),IF($H649="FAT.DIRETO",($V649*$N$14))))</f>
        <v>0</v>
      </c>
      <c r="X649" s="126" t="n">
        <f aca="false">U649+V649+W649</f>
        <v>0</v>
      </c>
      <c r="Y649" s="132"/>
      <c r="Z649" s="132"/>
      <c r="AA649" s="132"/>
      <c r="AB649" s="132"/>
      <c r="AC649" s="132"/>
      <c r="AD649" s="132"/>
      <c r="AE649" s="133"/>
    </row>
    <row r="650" customFormat="false" ht="33.75" hidden="true" customHeight="true" outlineLevel="0" collapsed="false">
      <c r="A650" s="132"/>
      <c r="B650" s="133"/>
      <c r="C650" s="129"/>
      <c r="D650" s="130"/>
      <c r="E650" s="131"/>
      <c r="F650" s="131"/>
      <c r="G650" s="134"/>
      <c r="H650" s="124"/>
      <c r="I650" s="124" t="n">
        <v>0</v>
      </c>
      <c r="J650" s="124" t="n">
        <v>0</v>
      </c>
      <c r="K650" s="125" t="n">
        <v>0</v>
      </c>
      <c r="L650" s="126" t="n">
        <f aca="false">(I650*J650*K650)</f>
        <v>0</v>
      </c>
      <c r="M650" s="126" t="n">
        <f aca="false">IF($H650="AGÊNCIA INTERNO",(0),L650*$M$14)</f>
        <v>0</v>
      </c>
      <c r="N650" s="126" t="n">
        <f aca="false">IF($H650="AGÊNCIA",($L650+$M650)*$N$14,IF($H650="AGÊNCIA INTERNO",($L650*$N$14),IF($H650="FAT.DIRETO",($M650*$N$14))))</f>
        <v>0</v>
      </c>
      <c r="O650" s="126" t="n">
        <f aca="false">L650+M650+N650</f>
        <v>0</v>
      </c>
      <c r="P650" s="127" t="s">
        <v>29</v>
      </c>
      <c r="Q650" s="132"/>
      <c r="R650" s="124" t="n">
        <v>0</v>
      </c>
      <c r="S650" s="124" t="n">
        <v>0</v>
      </c>
      <c r="T650" s="125" t="n">
        <v>0</v>
      </c>
      <c r="U650" s="126" t="n">
        <f aca="false">(R650*S650*T650)</f>
        <v>0</v>
      </c>
      <c r="V650" s="126" t="n">
        <f aca="false">IF($H650="AGÊNCIA INTERNO",(0),U650*$V$14)</f>
        <v>0</v>
      </c>
      <c r="W650" s="126" t="n">
        <f aca="false">IF($H650="AGÊNCIA",($U650+$V650)*$W$14,IF($H650="AGÊNCIA INTERNO",($U650*$N$14),IF($H650="FAT.DIRETO",($V650*$N$14))))</f>
        <v>0</v>
      </c>
      <c r="X650" s="126" t="n">
        <f aca="false">U650+V650+W650</f>
        <v>0</v>
      </c>
      <c r="Y650" s="132"/>
      <c r="Z650" s="132"/>
      <c r="AA650" s="132"/>
      <c r="AB650" s="132"/>
      <c r="AC650" s="132"/>
      <c r="AD650" s="132"/>
      <c r="AE650" s="133"/>
    </row>
    <row r="651" customFormat="false" ht="33.75" hidden="true" customHeight="true" outlineLevel="0" collapsed="false">
      <c r="A651" s="132"/>
      <c r="B651" s="133"/>
      <c r="C651" s="129"/>
      <c r="D651" s="130"/>
      <c r="E651" s="131"/>
      <c r="F651" s="131"/>
      <c r="G651" s="134"/>
      <c r="H651" s="124"/>
      <c r="I651" s="124" t="n">
        <v>0</v>
      </c>
      <c r="J651" s="124" t="n">
        <v>0</v>
      </c>
      <c r="K651" s="125" t="n">
        <v>0</v>
      </c>
      <c r="L651" s="126" t="n">
        <f aca="false">(I651*J651*K651)</f>
        <v>0</v>
      </c>
      <c r="M651" s="126" t="n">
        <f aca="false">IF($H651="AGÊNCIA INTERNO",(0),L651*$M$14)</f>
        <v>0</v>
      </c>
      <c r="N651" s="126" t="n">
        <f aca="false">IF($H651="AGÊNCIA",($L651+$M651)*$N$14,IF($H651="AGÊNCIA INTERNO",($L651*$N$14),IF($H651="FAT.DIRETO",($M651*$N$14))))</f>
        <v>0</v>
      </c>
      <c r="O651" s="126" t="n">
        <f aca="false">L651+M651+N651</f>
        <v>0</v>
      </c>
      <c r="P651" s="127" t="s">
        <v>29</v>
      </c>
      <c r="Q651" s="132"/>
      <c r="R651" s="124" t="n">
        <v>0</v>
      </c>
      <c r="S651" s="124" t="n">
        <v>0</v>
      </c>
      <c r="T651" s="125" t="n">
        <v>0</v>
      </c>
      <c r="U651" s="126" t="n">
        <f aca="false">(R651*S651*T651)</f>
        <v>0</v>
      </c>
      <c r="V651" s="126" t="n">
        <f aca="false">IF($H651="AGÊNCIA INTERNO",(0),U651*$V$14)</f>
        <v>0</v>
      </c>
      <c r="W651" s="126" t="n">
        <f aca="false">IF($H651="AGÊNCIA",($U651+$V651)*$W$14,IF($H651="AGÊNCIA INTERNO",($U651*$N$14),IF($H651="FAT.DIRETO",($V651*$N$14))))</f>
        <v>0</v>
      </c>
      <c r="X651" s="126" t="n">
        <f aca="false">U651+V651+W651</f>
        <v>0</v>
      </c>
      <c r="Y651" s="132"/>
      <c r="Z651" s="132"/>
      <c r="AA651" s="132"/>
      <c r="AB651" s="132"/>
      <c r="AC651" s="132"/>
      <c r="AD651" s="132"/>
      <c r="AE651" s="133"/>
    </row>
    <row r="652" customFormat="false" ht="33.75" hidden="true" customHeight="true" outlineLevel="0" collapsed="false">
      <c r="A652" s="132"/>
      <c r="B652" s="133"/>
      <c r="C652" s="129"/>
      <c r="D652" s="130"/>
      <c r="E652" s="131"/>
      <c r="F652" s="131"/>
      <c r="G652" s="134"/>
      <c r="H652" s="124"/>
      <c r="I652" s="124" t="n">
        <v>0</v>
      </c>
      <c r="J652" s="124" t="n">
        <v>0</v>
      </c>
      <c r="K652" s="125" t="n">
        <v>0</v>
      </c>
      <c r="L652" s="126" t="n">
        <f aca="false">(I652*J652*K652)</f>
        <v>0</v>
      </c>
      <c r="M652" s="126" t="n">
        <f aca="false">IF($H652="AGÊNCIA INTERNO",(0),L652*$M$14)</f>
        <v>0</v>
      </c>
      <c r="N652" s="126" t="n">
        <f aca="false">IF($H652="AGÊNCIA",($L652+$M652)*$N$14,IF($H652="AGÊNCIA INTERNO",($L652*$N$14),IF($H652="FAT.DIRETO",($M652*$N$14))))</f>
        <v>0</v>
      </c>
      <c r="O652" s="126" t="n">
        <f aca="false">L652+M652+N652</f>
        <v>0</v>
      </c>
      <c r="P652" s="127" t="s">
        <v>29</v>
      </c>
      <c r="Q652" s="132"/>
      <c r="R652" s="124" t="n">
        <v>0</v>
      </c>
      <c r="S652" s="124" t="n">
        <v>0</v>
      </c>
      <c r="T652" s="125" t="n">
        <v>0</v>
      </c>
      <c r="U652" s="126" t="n">
        <f aca="false">(R652*S652*T652)</f>
        <v>0</v>
      </c>
      <c r="V652" s="126" t="n">
        <f aca="false">IF($H652="AGÊNCIA INTERNO",(0),U652*$V$14)</f>
        <v>0</v>
      </c>
      <c r="W652" s="126" t="n">
        <f aca="false">IF($H652="AGÊNCIA",($U652+$V652)*$W$14,IF($H652="AGÊNCIA INTERNO",($U652*$N$14),IF($H652="FAT.DIRETO",($V652*$N$14))))</f>
        <v>0</v>
      </c>
      <c r="X652" s="126" t="n">
        <f aca="false">U652+V652+W652</f>
        <v>0</v>
      </c>
      <c r="Y652" s="132"/>
      <c r="Z652" s="132"/>
      <c r="AA652" s="132"/>
      <c r="AB652" s="132"/>
      <c r="AC652" s="132"/>
      <c r="AD652" s="132"/>
      <c r="AE652" s="133"/>
    </row>
    <row r="653" customFormat="false" ht="33.75" hidden="true" customHeight="true" outlineLevel="0" collapsed="false">
      <c r="A653" s="132"/>
      <c r="B653" s="133"/>
      <c r="C653" s="129"/>
      <c r="D653" s="130"/>
      <c r="E653" s="131"/>
      <c r="F653" s="131"/>
      <c r="G653" s="134"/>
      <c r="H653" s="124"/>
      <c r="I653" s="124" t="n">
        <v>0</v>
      </c>
      <c r="J653" s="124" t="n">
        <v>0</v>
      </c>
      <c r="K653" s="125" t="n">
        <v>0</v>
      </c>
      <c r="L653" s="126" t="n">
        <f aca="false">(I653*J653*K653)</f>
        <v>0</v>
      </c>
      <c r="M653" s="126" t="n">
        <f aca="false">IF($H653="AGÊNCIA INTERNO",(0),L653*$M$14)</f>
        <v>0</v>
      </c>
      <c r="N653" s="126" t="n">
        <f aca="false">IF($H653="AGÊNCIA",($L653+$M653)*$N$14,IF($H653="AGÊNCIA INTERNO",($L653*$N$14),IF($H653="FAT.DIRETO",($M653*$N$14))))</f>
        <v>0</v>
      </c>
      <c r="O653" s="126" t="n">
        <f aca="false">L653+M653+N653</f>
        <v>0</v>
      </c>
      <c r="P653" s="127" t="s">
        <v>29</v>
      </c>
      <c r="Q653" s="132"/>
      <c r="R653" s="124" t="n">
        <v>0</v>
      </c>
      <c r="S653" s="124" t="n">
        <v>0</v>
      </c>
      <c r="T653" s="125" t="n">
        <v>0</v>
      </c>
      <c r="U653" s="126" t="n">
        <f aca="false">(R653*S653*T653)</f>
        <v>0</v>
      </c>
      <c r="V653" s="126" t="n">
        <f aca="false">IF($H653="AGÊNCIA INTERNO",(0),U653*$V$14)</f>
        <v>0</v>
      </c>
      <c r="W653" s="126" t="n">
        <f aca="false">IF($H653="AGÊNCIA",($U653+$V653)*$W$14,IF($H653="AGÊNCIA INTERNO",($U653*$N$14),IF($H653="FAT.DIRETO",($V653*$N$14))))</f>
        <v>0</v>
      </c>
      <c r="X653" s="126" t="n">
        <f aca="false">U653+V653+W653</f>
        <v>0</v>
      </c>
      <c r="Y653" s="132"/>
      <c r="Z653" s="132"/>
      <c r="AA653" s="132"/>
      <c r="AB653" s="132"/>
      <c r="AC653" s="132"/>
      <c r="AD653" s="132"/>
      <c r="AE653" s="133"/>
    </row>
    <row r="654" customFormat="false" ht="33.75" hidden="true" customHeight="true" outlineLevel="0" collapsed="false">
      <c r="A654" s="132"/>
      <c r="B654" s="133"/>
      <c r="C654" s="129"/>
      <c r="D654" s="130"/>
      <c r="E654" s="131"/>
      <c r="F654" s="131"/>
      <c r="G654" s="134"/>
      <c r="H654" s="124"/>
      <c r="I654" s="124" t="n">
        <v>0</v>
      </c>
      <c r="J654" s="124" t="n">
        <v>0</v>
      </c>
      <c r="K654" s="125" t="n">
        <v>0</v>
      </c>
      <c r="L654" s="126" t="n">
        <f aca="false">(I654*J654*K654)</f>
        <v>0</v>
      </c>
      <c r="M654" s="126" t="n">
        <f aca="false">IF($H654="AGÊNCIA INTERNO",(0),L654*$M$14)</f>
        <v>0</v>
      </c>
      <c r="N654" s="126" t="n">
        <f aca="false">IF($H654="AGÊNCIA",($L654+$M654)*$N$14,IF($H654="AGÊNCIA INTERNO",($L654*$N$14),IF($H654="FAT.DIRETO",($M654*$N$14))))</f>
        <v>0</v>
      </c>
      <c r="O654" s="126" t="n">
        <f aca="false">L654+M654+N654</f>
        <v>0</v>
      </c>
      <c r="P654" s="127" t="s">
        <v>29</v>
      </c>
      <c r="Q654" s="132"/>
      <c r="R654" s="124" t="n">
        <v>0</v>
      </c>
      <c r="S654" s="124" t="n">
        <v>0</v>
      </c>
      <c r="T654" s="125" t="n">
        <v>0</v>
      </c>
      <c r="U654" s="126" t="n">
        <f aca="false">(R654*S654*T654)</f>
        <v>0</v>
      </c>
      <c r="V654" s="126" t="n">
        <f aca="false">IF($H654="AGÊNCIA INTERNO",(0),U654*$V$14)</f>
        <v>0</v>
      </c>
      <c r="W654" s="126" t="n">
        <f aca="false">IF($H654="AGÊNCIA",($U654+$V654)*$W$14,IF($H654="AGÊNCIA INTERNO",($U654*$N$14),IF($H654="FAT.DIRETO",($V654*$N$14))))</f>
        <v>0</v>
      </c>
      <c r="X654" s="126" t="n">
        <f aca="false">U654+V654+W654</f>
        <v>0</v>
      </c>
      <c r="Y654" s="132"/>
      <c r="Z654" s="132"/>
      <c r="AA654" s="132"/>
      <c r="AB654" s="132"/>
      <c r="AC654" s="132"/>
      <c r="AD654" s="132"/>
      <c r="AE654" s="133"/>
    </row>
    <row r="655" customFormat="false" ht="33.75" hidden="true" customHeight="true" outlineLevel="0" collapsed="false">
      <c r="A655" s="132"/>
      <c r="B655" s="133"/>
      <c r="C655" s="129"/>
      <c r="D655" s="130"/>
      <c r="E655" s="131"/>
      <c r="F655" s="131"/>
      <c r="G655" s="134"/>
      <c r="H655" s="124"/>
      <c r="I655" s="124" t="n">
        <v>0</v>
      </c>
      <c r="J655" s="124" t="n">
        <v>0</v>
      </c>
      <c r="K655" s="125" t="n">
        <v>0</v>
      </c>
      <c r="L655" s="126" t="n">
        <f aca="false">(I655*J655*K655)</f>
        <v>0</v>
      </c>
      <c r="M655" s="126" t="n">
        <f aca="false">IF($H655="AGÊNCIA INTERNO",(0),L655*$M$14)</f>
        <v>0</v>
      </c>
      <c r="N655" s="126" t="n">
        <f aca="false">IF($H655="AGÊNCIA",($L655+$M655)*$N$14,IF($H655="AGÊNCIA INTERNO",($L655*$N$14),IF($H655="FAT.DIRETO",($M655*$N$14))))</f>
        <v>0</v>
      </c>
      <c r="O655" s="126" t="n">
        <f aca="false">L655+M655+N655</f>
        <v>0</v>
      </c>
      <c r="P655" s="127" t="s">
        <v>29</v>
      </c>
      <c r="Q655" s="132"/>
      <c r="R655" s="124" t="n">
        <v>0</v>
      </c>
      <c r="S655" s="124" t="n">
        <v>0</v>
      </c>
      <c r="T655" s="125" t="n">
        <v>0</v>
      </c>
      <c r="U655" s="126" t="n">
        <f aca="false">(R655*S655*T655)</f>
        <v>0</v>
      </c>
      <c r="V655" s="126" t="n">
        <f aca="false">IF($H655="AGÊNCIA INTERNO",(0),U655*$V$14)</f>
        <v>0</v>
      </c>
      <c r="W655" s="126" t="n">
        <f aca="false">IF($H655="AGÊNCIA",($U655+$V655)*$W$14,IF($H655="AGÊNCIA INTERNO",($U655*$N$14),IF($H655="FAT.DIRETO",($V655*$N$14))))</f>
        <v>0</v>
      </c>
      <c r="X655" s="126" t="n">
        <f aca="false">U655+V655+W655</f>
        <v>0</v>
      </c>
      <c r="Y655" s="132"/>
      <c r="Z655" s="132"/>
      <c r="AA655" s="132"/>
      <c r="AB655" s="132"/>
      <c r="AC655" s="132"/>
      <c r="AD655" s="132"/>
      <c r="AE655" s="133"/>
    </row>
    <row r="656" customFormat="false" ht="33.75" hidden="true" customHeight="true" outlineLevel="0" collapsed="false">
      <c r="A656" s="132"/>
      <c r="B656" s="133"/>
      <c r="C656" s="129"/>
      <c r="D656" s="130"/>
      <c r="E656" s="131"/>
      <c r="F656" s="131"/>
      <c r="G656" s="134"/>
      <c r="H656" s="124"/>
      <c r="I656" s="124" t="n">
        <v>0</v>
      </c>
      <c r="J656" s="124" t="n">
        <v>0</v>
      </c>
      <c r="K656" s="125" t="n">
        <v>0</v>
      </c>
      <c r="L656" s="126" t="n">
        <f aca="false">(I656*J656*K656)</f>
        <v>0</v>
      </c>
      <c r="M656" s="126" t="n">
        <f aca="false">IF($H656="AGÊNCIA INTERNO",(0),L656*$M$14)</f>
        <v>0</v>
      </c>
      <c r="N656" s="126" t="n">
        <f aca="false">IF($H656="AGÊNCIA",($L656+$M656)*$N$14,IF($H656="AGÊNCIA INTERNO",($L656*$N$14),IF($H656="FAT.DIRETO",($M656*$N$14))))</f>
        <v>0</v>
      </c>
      <c r="O656" s="126" t="n">
        <f aca="false">L656+M656+N656</f>
        <v>0</v>
      </c>
      <c r="P656" s="127" t="s">
        <v>29</v>
      </c>
      <c r="Q656" s="132"/>
      <c r="R656" s="124" t="n">
        <v>0</v>
      </c>
      <c r="S656" s="124" t="n">
        <v>0</v>
      </c>
      <c r="T656" s="125" t="n">
        <v>0</v>
      </c>
      <c r="U656" s="126" t="n">
        <f aca="false">(R656*S656*T656)</f>
        <v>0</v>
      </c>
      <c r="V656" s="126" t="n">
        <f aca="false">IF($H656="AGÊNCIA INTERNO",(0),U656*$V$14)</f>
        <v>0</v>
      </c>
      <c r="W656" s="126" t="n">
        <f aca="false">IF($H656="AGÊNCIA",($U656+$V656)*$W$14,IF($H656="AGÊNCIA INTERNO",($U656*$N$14),IF($H656="FAT.DIRETO",($V656*$N$14))))</f>
        <v>0</v>
      </c>
      <c r="X656" s="126" t="n">
        <f aca="false">U656+V656+W656</f>
        <v>0</v>
      </c>
      <c r="Y656" s="132"/>
      <c r="Z656" s="132"/>
      <c r="AA656" s="132"/>
      <c r="AB656" s="132"/>
      <c r="AC656" s="132"/>
      <c r="AD656" s="132"/>
      <c r="AE656" s="133"/>
    </row>
    <row r="657" customFormat="false" ht="33.75" hidden="true" customHeight="true" outlineLevel="0" collapsed="false">
      <c r="A657" s="132"/>
      <c r="B657" s="133"/>
      <c r="C657" s="129"/>
      <c r="D657" s="130"/>
      <c r="E657" s="131"/>
      <c r="F657" s="131"/>
      <c r="G657" s="134"/>
      <c r="H657" s="124"/>
      <c r="I657" s="124" t="n">
        <v>0</v>
      </c>
      <c r="J657" s="124" t="n">
        <v>0</v>
      </c>
      <c r="K657" s="125" t="n">
        <v>0</v>
      </c>
      <c r="L657" s="126" t="n">
        <f aca="false">(I657*J657*K657)</f>
        <v>0</v>
      </c>
      <c r="M657" s="126" t="n">
        <f aca="false">IF($H657="AGÊNCIA INTERNO",(0),L657*$M$14)</f>
        <v>0</v>
      </c>
      <c r="N657" s="126" t="n">
        <f aca="false">IF($H657="AGÊNCIA",($L657+$M657)*$N$14,IF($H657="AGÊNCIA INTERNO",($L657*$N$14),IF($H657="FAT.DIRETO",($M657*$N$14))))</f>
        <v>0</v>
      </c>
      <c r="O657" s="126" t="n">
        <f aca="false">L657+M657+N657</f>
        <v>0</v>
      </c>
      <c r="P657" s="127" t="s">
        <v>29</v>
      </c>
      <c r="Q657" s="132"/>
      <c r="R657" s="124" t="n">
        <v>0</v>
      </c>
      <c r="S657" s="124" t="n">
        <v>0</v>
      </c>
      <c r="T657" s="125" t="n">
        <v>0</v>
      </c>
      <c r="U657" s="126" t="n">
        <f aca="false">(R657*S657*T657)</f>
        <v>0</v>
      </c>
      <c r="V657" s="126" t="n">
        <f aca="false">IF($H657="AGÊNCIA INTERNO",(0),U657*$V$14)</f>
        <v>0</v>
      </c>
      <c r="W657" s="126" t="n">
        <f aca="false">IF($H657="AGÊNCIA",($U657+$V657)*$W$14,IF($H657="AGÊNCIA INTERNO",($U657*$N$14),IF($H657="FAT.DIRETO",($V657*$N$14))))</f>
        <v>0</v>
      </c>
      <c r="X657" s="126" t="n">
        <f aca="false">U657+V657+W657</f>
        <v>0</v>
      </c>
      <c r="Y657" s="132"/>
      <c r="Z657" s="132"/>
      <c r="AA657" s="132"/>
      <c r="AB657" s="132"/>
      <c r="AC657" s="132"/>
      <c r="AD657" s="132"/>
      <c r="AE657" s="133"/>
    </row>
    <row r="658" customFormat="false" ht="33.75" hidden="true" customHeight="true" outlineLevel="0" collapsed="false">
      <c r="A658" s="132"/>
      <c r="B658" s="133"/>
      <c r="C658" s="129"/>
      <c r="D658" s="130"/>
      <c r="E658" s="131"/>
      <c r="F658" s="131"/>
      <c r="G658" s="134"/>
      <c r="H658" s="124"/>
      <c r="I658" s="124" t="n">
        <v>0</v>
      </c>
      <c r="J658" s="124" t="n">
        <v>0</v>
      </c>
      <c r="K658" s="125" t="n">
        <v>0</v>
      </c>
      <c r="L658" s="126" t="n">
        <f aca="false">(I658*J658*K658)</f>
        <v>0</v>
      </c>
      <c r="M658" s="126" t="n">
        <f aca="false">IF($H658="AGÊNCIA INTERNO",(0),L658*$M$14)</f>
        <v>0</v>
      </c>
      <c r="N658" s="126" t="n">
        <f aca="false">IF($H658="AGÊNCIA",($L658+$M658)*$N$14,IF($H658="AGÊNCIA INTERNO",($L658*$N$14),IF($H658="FAT.DIRETO",($M658*$N$14))))</f>
        <v>0</v>
      </c>
      <c r="O658" s="126" t="n">
        <f aca="false">L658+M658+N658</f>
        <v>0</v>
      </c>
      <c r="P658" s="127" t="s">
        <v>29</v>
      </c>
      <c r="Q658" s="132"/>
      <c r="R658" s="124" t="n">
        <v>0</v>
      </c>
      <c r="S658" s="124" t="n">
        <v>0</v>
      </c>
      <c r="T658" s="125" t="n">
        <v>0</v>
      </c>
      <c r="U658" s="126" t="n">
        <f aca="false">(R658*S658*T658)</f>
        <v>0</v>
      </c>
      <c r="V658" s="126" t="n">
        <f aca="false">IF($H658="AGÊNCIA INTERNO",(0),U658*$V$14)</f>
        <v>0</v>
      </c>
      <c r="W658" s="126" t="n">
        <f aca="false">IF($H658="AGÊNCIA",($U658+$V658)*$W$14,IF($H658="AGÊNCIA INTERNO",($U658*$N$14),IF($H658="FAT.DIRETO",($V658*$N$14))))</f>
        <v>0</v>
      </c>
      <c r="X658" s="126" t="n">
        <f aca="false">U658+V658+W658</f>
        <v>0</v>
      </c>
      <c r="Y658" s="132"/>
      <c r="Z658" s="132"/>
      <c r="AA658" s="132"/>
      <c r="AB658" s="132"/>
      <c r="AC658" s="132"/>
      <c r="AD658" s="132"/>
      <c r="AE658" s="133"/>
    </row>
    <row r="659" customFormat="false" ht="33.75" hidden="true" customHeight="true" outlineLevel="0" collapsed="false">
      <c r="A659" s="132"/>
      <c r="B659" s="133"/>
      <c r="C659" s="129"/>
      <c r="D659" s="130"/>
      <c r="E659" s="131"/>
      <c r="F659" s="131"/>
      <c r="G659" s="134"/>
      <c r="H659" s="124"/>
      <c r="I659" s="124" t="n">
        <v>0</v>
      </c>
      <c r="J659" s="124" t="n">
        <v>0</v>
      </c>
      <c r="K659" s="125" t="n">
        <v>0</v>
      </c>
      <c r="L659" s="126" t="n">
        <f aca="false">(I659*J659*K659)</f>
        <v>0</v>
      </c>
      <c r="M659" s="126" t="n">
        <f aca="false">IF($H659="AGÊNCIA INTERNO",(0),L659*$M$14)</f>
        <v>0</v>
      </c>
      <c r="N659" s="126" t="n">
        <f aca="false">IF($H659="AGÊNCIA",($L659+$M659)*$N$14,IF($H659="AGÊNCIA INTERNO",($L659*$N$14),IF($H659="FAT.DIRETO",($M659*$N$14))))</f>
        <v>0</v>
      </c>
      <c r="O659" s="126" t="n">
        <f aca="false">L659+M659+N659</f>
        <v>0</v>
      </c>
      <c r="P659" s="127" t="s">
        <v>29</v>
      </c>
      <c r="Q659" s="132"/>
      <c r="R659" s="124" t="n">
        <v>0</v>
      </c>
      <c r="S659" s="124" t="n">
        <v>0</v>
      </c>
      <c r="T659" s="125" t="n">
        <v>0</v>
      </c>
      <c r="U659" s="126" t="n">
        <f aca="false">(R659*S659*T659)</f>
        <v>0</v>
      </c>
      <c r="V659" s="126" t="n">
        <f aca="false">IF($H659="AGÊNCIA INTERNO",(0),U659*$V$14)</f>
        <v>0</v>
      </c>
      <c r="W659" s="126" t="n">
        <f aca="false">IF($H659="AGÊNCIA",($U659+$V659)*$W$14,IF($H659="AGÊNCIA INTERNO",($U659*$N$14),IF($H659="FAT.DIRETO",($V659*$N$14))))</f>
        <v>0</v>
      </c>
      <c r="X659" s="126" t="n">
        <f aca="false">U659+V659+W659</f>
        <v>0</v>
      </c>
      <c r="Y659" s="132"/>
      <c r="Z659" s="132"/>
      <c r="AA659" s="132"/>
      <c r="AB659" s="132"/>
      <c r="AC659" s="132"/>
      <c r="AD659" s="132"/>
      <c r="AE659" s="133"/>
    </row>
    <row r="660" customFormat="false" ht="33.75" hidden="true" customHeight="true" outlineLevel="0" collapsed="false">
      <c r="A660" s="132"/>
      <c r="B660" s="133"/>
      <c r="C660" s="129"/>
      <c r="D660" s="130"/>
      <c r="E660" s="131"/>
      <c r="F660" s="131"/>
      <c r="G660" s="134"/>
      <c r="H660" s="124"/>
      <c r="I660" s="124" t="n">
        <v>0</v>
      </c>
      <c r="J660" s="124" t="n">
        <v>0</v>
      </c>
      <c r="K660" s="125" t="n">
        <v>0</v>
      </c>
      <c r="L660" s="126" t="n">
        <f aca="false">(I660*J660*K660)</f>
        <v>0</v>
      </c>
      <c r="M660" s="126" t="n">
        <f aca="false">IF($H660="AGÊNCIA INTERNO",(0),L660*$M$14)</f>
        <v>0</v>
      </c>
      <c r="N660" s="126" t="n">
        <f aca="false">IF($H660="AGÊNCIA",($L660+$M660)*$N$14,IF($H660="AGÊNCIA INTERNO",($L660*$N$14),IF($H660="FAT.DIRETO",($M660*$N$14))))</f>
        <v>0</v>
      </c>
      <c r="O660" s="126" t="n">
        <f aca="false">L660+M660+N660</f>
        <v>0</v>
      </c>
      <c r="P660" s="127" t="s">
        <v>29</v>
      </c>
      <c r="Q660" s="132"/>
      <c r="R660" s="124" t="n">
        <v>0</v>
      </c>
      <c r="S660" s="124" t="n">
        <v>0</v>
      </c>
      <c r="T660" s="125" t="n">
        <v>0</v>
      </c>
      <c r="U660" s="126" t="n">
        <f aca="false">(R660*S660*T660)</f>
        <v>0</v>
      </c>
      <c r="V660" s="126" t="n">
        <f aca="false">IF($H660="AGÊNCIA INTERNO",(0),U660*$V$14)</f>
        <v>0</v>
      </c>
      <c r="W660" s="126" t="n">
        <f aca="false">IF($H660="AGÊNCIA",($U660+$V660)*$W$14,IF($H660="AGÊNCIA INTERNO",($U660*$N$14),IF($H660="FAT.DIRETO",($V660*$N$14))))</f>
        <v>0</v>
      </c>
      <c r="X660" s="126" t="n">
        <f aca="false">U660+V660+W660</f>
        <v>0</v>
      </c>
      <c r="Y660" s="132"/>
      <c r="Z660" s="132"/>
      <c r="AA660" s="132"/>
      <c r="AB660" s="132"/>
      <c r="AC660" s="132"/>
      <c r="AD660" s="132"/>
      <c r="AE660" s="133"/>
    </row>
    <row r="661" customFormat="false" ht="33.75" hidden="true" customHeight="true" outlineLevel="0" collapsed="false">
      <c r="A661" s="132"/>
      <c r="B661" s="133"/>
      <c r="C661" s="129"/>
      <c r="D661" s="130"/>
      <c r="E661" s="131"/>
      <c r="F661" s="131"/>
      <c r="G661" s="134"/>
      <c r="H661" s="124"/>
      <c r="I661" s="124" t="n">
        <v>0</v>
      </c>
      <c r="J661" s="124" t="n">
        <v>0</v>
      </c>
      <c r="K661" s="125" t="n">
        <v>0</v>
      </c>
      <c r="L661" s="126" t="n">
        <f aca="false">(I661*J661*K661)</f>
        <v>0</v>
      </c>
      <c r="M661" s="126" t="n">
        <f aca="false">IF($H661="AGÊNCIA INTERNO",(0),L661*$M$14)</f>
        <v>0</v>
      </c>
      <c r="N661" s="126" t="n">
        <f aca="false">IF($H661="AGÊNCIA",($L661+$M661)*$N$14,IF($H661="AGÊNCIA INTERNO",($L661*$N$14),IF($H661="FAT.DIRETO",($M661*$N$14))))</f>
        <v>0</v>
      </c>
      <c r="O661" s="126" t="n">
        <f aca="false">L661+M661+N661</f>
        <v>0</v>
      </c>
      <c r="P661" s="127" t="s">
        <v>29</v>
      </c>
      <c r="Q661" s="132"/>
      <c r="R661" s="124" t="n">
        <v>0</v>
      </c>
      <c r="S661" s="124" t="n">
        <v>0</v>
      </c>
      <c r="T661" s="125" t="n">
        <v>0</v>
      </c>
      <c r="U661" s="126" t="n">
        <f aca="false">(R661*S661*T661)</f>
        <v>0</v>
      </c>
      <c r="V661" s="126" t="n">
        <f aca="false">IF($H661="AGÊNCIA INTERNO",(0),U661*$V$14)</f>
        <v>0</v>
      </c>
      <c r="W661" s="126" t="n">
        <f aca="false">IF($H661="AGÊNCIA",($U661+$V661)*$W$14,IF($H661="AGÊNCIA INTERNO",($U661*$N$14),IF($H661="FAT.DIRETO",($V661*$N$14))))</f>
        <v>0</v>
      </c>
      <c r="X661" s="126" t="n">
        <f aca="false">U661+V661+W661</f>
        <v>0</v>
      </c>
      <c r="Y661" s="132"/>
      <c r="Z661" s="132"/>
      <c r="AA661" s="132"/>
      <c r="AB661" s="132"/>
      <c r="AC661" s="132"/>
      <c r="AD661" s="132"/>
      <c r="AE661" s="133"/>
    </row>
    <row r="662" customFormat="false" ht="33.75" hidden="true" customHeight="true" outlineLevel="0" collapsed="false">
      <c r="A662" s="132"/>
      <c r="B662" s="133"/>
      <c r="C662" s="129"/>
      <c r="D662" s="130"/>
      <c r="E662" s="131"/>
      <c r="F662" s="131"/>
      <c r="G662" s="134"/>
      <c r="H662" s="124"/>
      <c r="I662" s="124" t="n">
        <v>0</v>
      </c>
      <c r="J662" s="124" t="n">
        <v>0</v>
      </c>
      <c r="K662" s="125" t="n">
        <v>0</v>
      </c>
      <c r="L662" s="126" t="n">
        <f aca="false">(I662*J662*K662)</f>
        <v>0</v>
      </c>
      <c r="M662" s="126" t="n">
        <f aca="false">IF($H662="AGÊNCIA INTERNO",(0),L662*$M$14)</f>
        <v>0</v>
      </c>
      <c r="N662" s="126" t="n">
        <f aca="false">IF($H662="AGÊNCIA",($L662+$M662)*$N$14,IF($H662="AGÊNCIA INTERNO",($L662*$N$14),IF($H662="FAT.DIRETO",($M662*$N$14))))</f>
        <v>0</v>
      </c>
      <c r="O662" s="126" t="n">
        <f aca="false">L662+M662+N662</f>
        <v>0</v>
      </c>
      <c r="P662" s="127" t="s">
        <v>29</v>
      </c>
      <c r="Q662" s="132"/>
      <c r="R662" s="124" t="n">
        <v>0</v>
      </c>
      <c r="S662" s="124" t="n">
        <v>0</v>
      </c>
      <c r="T662" s="125" t="n">
        <v>0</v>
      </c>
      <c r="U662" s="126" t="n">
        <f aca="false">(R662*S662*T662)</f>
        <v>0</v>
      </c>
      <c r="V662" s="126" t="n">
        <f aca="false">IF($H662="AGÊNCIA INTERNO",(0),U662*$V$14)</f>
        <v>0</v>
      </c>
      <c r="W662" s="126" t="n">
        <f aca="false">IF($H662="AGÊNCIA",($U662+$V662)*$W$14,IF($H662="AGÊNCIA INTERNO",($U662*$N$14),IF($H662="FAT.DIRETO",($V662*$N$14))))</f>
        <v>0</v>
      </c>
      <c r="X662" s="126" t="n">
        <f aca="false">U662+V662+W662</f>
        <v>0</v>
      </c>
      <c r="Y662" s="132"/>
      <c r="Z662" s="132"/>
      <c r="AA662" s="132"/>
      <c r="AB662" s="132"/>
      <c r="AC662" s="132"/>
      <c r="AD662" s="132"/>
      <c r="AE662" s="133"/>
    </row>
    <row r="663" customFormat="false" ht="33.75" hidden="true" customHeight="true" outlineLevel="0" collapsed="false">
      <c r="A663" s="132"/>
      <c r="B663" s="133"/>
      <c r="C663" s="129"/>
      <c r="D663" s="130"/>
      <c r="E663" s="131"/>
      <c r="F663" s="131"/>
      <c r="G663" s="134"/>
      <c r="H663" s="124"/>
      <c r="I663" s="124" t="n">
        <v>0</v>
      </c>
      <c r="J663" s="124" t="n">
        <v>0</v>
      </c>
      <c r="K663" s="125" t="n">
        <v>0</v>
      </c>
      <c r="L663" s="126" t="n">
        <f aca="false">(I663*J663*K663)</f>
        <v>0</v>
      </c>
      <c r="M663" s="126" t="n">
        <f aca="false">IF($H663="AGÊNCIA INTERNO",(0),L663*$M$14)</f>
        <v>0</v>
      </c>
      <c r="N663" s="126" t="n">
        <f aca="false">IF($H663="AGÊNCIA",($L663+$M663)*$N$14,IF($H663="AGÊNCIA INTERNO",($L663*$N$14),IF($H663="FAT.DIRETO",($M663*$N$14))))</f>
        <v>0</v>
      </c>
      <c r="O663" s="126" t="n">
        <f aca="false">L663+M663+N663</f>
        <v>0</v>
      </c>
      <c r="P663" s="127" t="s">
        <v>29</v>
      </c>
      <c r="Q663" s="132"/>
      <c r="R663" s="124" t="n">
        <v>0</v>
      </c>
      <c r="S663" s="124" t="n">
        <v>0</v>
      </c>
      <c r="T663" s="125" t="n">
        <v>0</v>
      </c>
      <c r="U663" s="126" t="n">
        <f aca="false">(R663*S663*T663)</f>
        <v>0</v>
      </c>
      <c r="V663" s="126" t="n">
        <f aca="false">IF($H663="AGÊNCIA INTERNO",(0),U663*$V$14)</f>
        <v>0</v>
      </c>
      <c r="W663" s="126" t="n">
        <f aca="false">IF($H663="AGÊNCIA",($U663+$V663)*$W$14,IF($H663="AGÊNCIA INTERNO",($U663*$N$14),IF($H663="FAT.DIRETO",($V663*$N$14))))</f>
        <v>0</v>
      </c>
      <c r="X663" s="126" t="n">
        <f aca="false">U663+V663+W663</f>
        <v>0</v>
      </c>
      <c r="Y663" s="132"/>
      <c r="Z663" s="132"/>
      <c r="AA663" s="132"/>
      <c r="AB663" s="132"/>
      <c r="AC663" s="132"/>
      <c r="AD663" s="132"/>
      <c r="AE663" s="133"/>
    </row>
    <row r="664" customFormat="false" ht="33.75" hidden="true" customHeight="true" outlineLevel="0" collapsed="false">
      <c r="A664" s="132"/>
      <c r="B664" s="133"/>
      <c r="C664" s="129"/>
      <c r="D664" s="130"/>
      <c r="E664" s="131"/>
      <c r="F664" s="131"/>
      <c r="G664" s="134"/>
      <c r="H664" s="124"/>
      <c r="I664" s="124" t="n">
        <v>0</v>
      </c>
      <c r="J664" s="124" t="n">
        <v>0</v>
      </c>
      <c r="K664" s="125" t="n">
        <v>0</v>
      </c>
      <c r="L664" s="126" t="n">
        <f aca="false">(I664*J664*K664)</f>
        <v>0</v>
      </c>
      <c r="M664" s="126" t="n">
        <f aca="false">IF($H664="AGÊNCIA INTERNO",(0),L664*$M$14)</f>
        <v>0</v>
      </c>
      <c r="N664" s="126" t="n">
        <f aca="false">IF($H664="AGÊNCIA",($L664+$M664)*$N$14,IF($H664="AGÊNCIA INTERNO",($L664*$N$14),IF($H664="FAT.DIRETO",($M664*$N$14))))</f>
        <v>0</v>
      </c>
      <c r="O664" s="126" t="n">
        <f aca="false">L664+M664+N664</f>
        <v>0</v>
      </c>
      <c r="P664" s="127" t="s">
        <v>29</v>
      </c>
      <c r="Q664" s="132"/>
      <c r="R664" s="124" t="n">
        <v>0</v>
      </c>
      <c r="S664" s="124" t="n">
        <v>0</v>
      </c>
      <c r="T664" s="125" t="n">
        <v>0</v>
      </c>
      <c r="U664" s="126" t="n">
        <f aca="false">(R664*S664*T664)</f>
        <v>0</v>
      </c>
      <c r="V664" s="126" t="n">
        <f aca="false">IF($H664="AGÊNCIA INTERNO",(0),U664*$V$14)</f>
        <v>0</v>
      </c>
      <c r="W664" s="126" t="n">
        <f aca="false">IF($H664="AGÊNCIA",($U664+$V664)*$W$14,IF($H664="AGÊNCIA INTERNO",($U664*$N$14),IF($H664="FAT.DIRETO",($V664*$N$14))))</f>
        <v>0</v>
      </c>
      <c r="X664" s="126" t="n">
        <f aca="false">U664+V664+W664</f>
        <v>0</v>
      </c>
      <c r="Y664" s="132"/>
      <c r="Z664" s="132"/>
      <c r="AA664" s="132"/>
      <c r="AB664" s="132"/>
      <c r="AC664" s="132"/>
      <c r="AD664" s="132"/>
      <c r="AE664" s="133"/>
    </row>
    <row r="665" customFormat="false" ht="33.75" hidden="true" customHeight="true" outlineLevel="0" collapsed="false">
      <c r="A665" s="132"/>
      <c r="B665" s="133"/>
      <c r="C665" s="129"/>
      <c r="D665" s="130"/>
      <c r="E665" s="131"/>
      <c r="F665" s="131"/>
      <c r="G665" s="134"/>
      <c r="H665" s="124"/>
      <c r="I665" s="124" t="n">
        <v>0</v>
      </c>
      <c r="J665" s="124" t="n">
        <v>0</v>
      </c>
      <c r="K665" s="125" t="n">
        <v>0</v>
      </c>
      <c r="L665" s="126" t="n">
        <f aca="false">(I665*J665*K665)</f>
        <v>0</v>
      </c>
      <c r="M665" s="126" t="n">
        <f aca="false">IF($H665="AGÊNCIA INTERNO",(0),L665*$M$14)</f>
        <v>0</v>
      </c>
      <c r="N665" s="126" t="n">
        <f aca="false">IF($H665="AGÊNCIA",($L665+$M665)*$N$14,IF($H665="AGÊNCIA INTERNO",($L665*$N$14),IF($H665="FAT.DIRETO",($M665*$N$14))))</f>
        <v>0</v>
      </c>
      <c r="O665" s="126" t="n">
        <f aca="false">L665+M665+N665</f>
        <v>0</v>
      </c>
      <c r="P665" s="127" t="s">
        <v>29</v>
      </c>
      <c r="Q665" s="132"/>
      <c r="R665" s="124" t="n">
        <v>0</v>
      </c>
      <c r="S665" s="124" t="n">
        <v>0</v>
      </c>
      <c r="T665" s="125" t="n">
        <v>0</v>
      </c>
      <c r="U665" s="126" t="n">
        <f aca="false">(R665*S665*T665)</f>
        <v>0</v>
      </c>
      <c r="V665" s="126" t="n">
        <f aca="false">IF($H665="AGÊNCIA INTERNO",(0),U665*$V$14)</f>
        <v>0</v>
      </c>
      <c r="W665" s="126" t="n">
        <f aca="false">IF($H665="AGÊNCIA",($U665+$V665)*$W$14,IF($H665="AGÊNCIA INTERNO",($U665*$N$14),IF($H665="FAT.DIRETO",($V665*$N$14))))</f>
        <v>0</v>
      </c>
      <c r="X665" s="126" t="n">
        <f aca="false">U665+V665+W665</f>
        <v>0</v>
      </c>
      <c r="Y665" s="132"/>
      <c r="Z665" s="132"/>
      <c r="AA665" s="132"/>
      <c r="AB665" s="132"/>
      <c r="AC665" s="132"/>
      <c r="AD665" s="132"/>
      <c r="AE665" s="133"/>
    </row>
    <row r="666" customFormat="false" ht="33.75" hidden="true" customHeight="true" outlineLevel="0" collapsed="false">
      <c r="A666" s="132"/>
      <c r="B666" s="133"/>
      <c r="C666" s="129"/>
      <c r="D666" s="130"/>
      <c r="E666" s="131"/>
      <c r="F666" s="131"/>
      <c r="G666" s="134"/>
      <c r="H666" s="124"/>
      <c r="I666" s="124" t="n">
        <v>0</v>
      </c>
      <c r="J666" s="124" t="n">
        <v>0</v>
      </c>
      <c r="K666" s="125" t="n">
        <v>0</v>
      </c>
      <c r="L666" s="126" t="n">
        <f aca="false">(I666*J666*K666)</f>
        <v>0</v>
      </c>
      <c r="M666" s="126" t="n">
        <f aca="false">IF($H666="AGÊNCIA INTERNO",(0),L666*$M$14)</f>
        <v>0</v>
      </c>
      <c r="N666" s="126" t="n">
        <f aca="false">IF($H666="AGÊNCIA",($L666+$M666)*$N$14,IF($H666="AGÊNCIA INTERNO",($L666*$N$14),IF($H666="FAT.DIRETO",($M666*$N$14))))</f>
        <v>0</v>
      </c>
      <c r="O666" s="126" t="n">
        <f aca="false">L666+M666+N666</f>
        <v>0</v>
      </c>
      <c r="P666" s="127" t="s">
        <v>29</v>
      </c>
      <c r="Q666" s="132"/>
      <c r="R666" s="124" t="n">
        <v>0</v>
      </c>
      <c r="S666" s="124" t="n">
        <v>0</v>
      </c>
      <c r="T666" s="125" t="n">
        <v>0</v>
      </c>
      <c r="U666" s="126" t="n">
        <f aca="false">(R666*S666*T666)</f>
        <v>0</v>
      </c>
      <c r="V666" s="126" t="n">
        <f aca="false">IF($H666="AGÊNCIA INTERNO",(0),U666*$V$14)</f>
        <v>0</v>
      </c>
      <c r="W666" s="126" t="n">
        <f aca="false">IF($H666="AGÊNCIA",($U666+$V666)*$W$14,IF($H666="AGÊNCIA INTERNO",($U666*$N$14),IF($H666="FAT.DIRETO",($V666*$N$14))))</f>
        <v>0</v>
      </c>
      <c r="X666" s="126" t="n">
        <f aca="false">U666+V666+W666</f>
        <v>0</v>
      </c>
      <c r="Y666" s="132"/>
      <c r="Z666" s="132"/>
      <c r="AA666" s="132"/>
      <c r="AB666" s="132"/>
      <c r="AC666" s="132"/>
      <c r="AD666" s="132"/>
      <c r="AE666" s="133"/>
    </row>
    <row r="667" customFormat="false" ht="33.75" hidden="true" customHeight="true" outlineLevel="0" collapsed="false">
      <c r="A667" s="132"/>
      <c r="B667" s="133"/>
      <c r="C667" s="129"/>
      <c r="D667" s="130"/>
      <c r="E667" s="131"/>
      <c r="F667" s="131"/>
      <c r="G667" s="134"/>
      <c r="H667" s="124"/>
      <c r="I667" s="124" t="n">
        <v>0</v>
      </c>
      <c r="J667" s="124" t="n">
        <v>0</v>
      </c>
      <c r="K667" s="125" t="n">
        <v>0</v>
      </c>
      <c r="L667" s="126" t="n">
        <f aca="false">(I667*J667*K667)</f>
        <v>0</v>
      </c>
      <c r="M667" s="126" t="n">
        <f aca="false">IF($H667="AGÊNCIA INTERNO",(0),L667*$M$14)</f>
        <v>0</v>
      </c>
      <c r="N667" s="126" t="n">
        <f aca="false">IF($H667="AGÊNCIA",($L667+$M667)*$N$14,IF($H667="AGÊNCIA INTERNO",($L667*$N$14),IF($H667="FAT.DIRETO",($M667*$N$14))))</f>
        <v>0</v>
      </c>
      <c r="O667" s="126" t="n">
        <f aca="false">L667+M667+N667</f>
        <v>0</v>
      </c>
      <c r="P667" s="127" t="s">
        <v>29</v>
      </c>
      <c r="Q667" s="132"/>
      <c r="R667" s="124" t="n">
        <v>0</v>
      </c>
      <c r="S667" s="124" t="n">
        <v>0</v>
      </c>
      <c r="T667" s="125" t="n">
        <v>0</v>
      </c>
      <c r="U667" s="126" t="n">
        <f aca="false">(R667*S667*T667)</f>
        <v>0</v>
      </c>
      <c r="V667" s="126" t="n">
        <f aca="false">IF($H667="AGÊNCIA INTERNO",(0),U667*$V$14)</f>
        <v>0</v>
      </c>
      <c r="W667" s="126" t="n">
        <f aca="false">IF($H667="AGÊNCIA",($U667+$V667)*$W$14,IF($H667="AGÊNCIA INTERNO",($U667*$N$14),IF($H667="FAT.DIRETO",($V667*$N$14))))</f>
        <v>0</v>
      </c>
      <c r="X667" s="126" t="n">
        <f aca="false">U667+V667+W667</f>
        <v>0</v>
      </c>
      <c r="Y667" s="132"/>
      <c r="Z667" s="132"/>
      <c r="AA667" s="132"/>
      <c r="AB667" s="132"/>
      <c r="AC667" s="132"/>
      <c r="AD667" s="132"/>
      <c r="AE667" s="133"/>
    </row>
    <row r="668" customFormat="false" ht="33.75" hidden="true" customHeight="true" outlineLevel="0" collapsed="false">
      <c r="A668" s="132"/>
      <c r="B668" s="133"/>
      <c r="C668" s="129"/>
      <c r="D668" s="130"/>
      <c r="E668" s="131"/>
      <c r="F668" s="131"/>
      <c r="G668" s="134"/>
      <c r="H668" s="124"/>
      <c r="I668" s="124" t="n">
        <v>0</v>
      </c>
      <c r="J668" s="124" t="n">
        <v>0</v>
      </c>
      <c r="K668" s="125" t="n">
        <v>0</v>
      </c>
      <c r="L668" s="126" t="n">
        <f aca="false">(I668*J668*K668)</f>
        <v>0</v>
      </c>
      <c r="M668" s="126" t="n">
        <f aca="false">IF($H668="AGÊNCIA INTERNO",(0),L668*$M$14)</f>
        <v>0</v>
      </c>
      <c r="N668" s="126" t="n">
        <f aca="false">IF($H668="AGÊNCIA",($L668+$M668)*$N$14,IF($H668="AGÊNCIA INTERNO",($L668*$N$14),IF($H668="FAT.DIRETO",($M668*$N$14))))</f>
        <v>0</v>
      </c>
      <c r="O668" s="126" t="n">
        <f aca="false">L668+M668+N668</f>
        <v>0</v>
      </c>
      <c r="P668" s="127" t="s">
        <v>29</v>
      </c>
      <c r="Q668" s="132"/>
      <c r="R668" s="124" t="n">
        <v>0</v>
      </c>
      <c r="S668" s="124" t="n">
        <v>0</v>
      </c>
      <c r="T668" s="125" t="n">
        <v>0</v>
      </c>
      <c r="U668" s="126" t="n">
        <f aca="false">(R668*S668*T668)</f>
        <v>0</v>
      </c>
      <c r="V668" s="126" t="n">
        <f aca="false">IF($H668="AGÊNCIA INTERNO",(0),U668*$V$14)</f>
        <v>0</v>
      </c>
      <c r="W668" s="126" t="n">
        <f aca="false">IF($H668="AGÊNCIA",($U668+$V668)*$W$14,IF($H668="AGÊNCIA INTERNO",($U668*$N$14),IF($H668="FAT.DIRETO",($V668*$N$14))))</f>
        <v>0</v>
      </c>
      <c r="X668" s="126" t="n">
        <f aca="false">U668+V668+W668</f>
        <v>0</v>
      </c>
      <c r="Y668" s="132"/>
      <c r="Z668" s="132"/>
      <c r="AA668" s="132"/>
      <c r="AB668" s="132"/>
      <c r="AC668" s="132"/>
      <c r="AD668" s="132"/>
      <c r="AE668" s="133"/>
    </row>
    <row r="669" customFormat="false" ht="33.75" hidden="true" customHeight="true" outlineLevel="0" collapsed="false">
      <c r="A669" s="132"/>
      <c r="B669" s="133"/>
      <c r="C669" s="129"/>
      <c r="D669" s="130"/>
      <c r="E669" s="131"/>
      <c r="F669" s="131"/>
      <c r="G669" s="134"/>
      <c r="H669" s="124"/>
      <c r="I669" s="124" t="n">
        <v>0</v>
      </c>
      <c r="J669" s="124" t="n">
        <v>0</v>
      </c>
      <c r="K669" s="125" t="n">
        <v>0</v>
      </c>
      <c r="L669" s="126" t="n">
        <f aca="false">(I669*J669*K669)</f>
        <v>0</v>
      </c>
      <c r="M669" s="126" t="n">
        <f aca="false">IF($H669="AGÊNCIA INTERNO",(0),L669*$M$14)</f>
        <v>0</v>
      </c>
      <c r="N669" s="126" t="n">
        <f aca="false">IF($H669="AGÊNCIA",($L669+$M669)*$N$14,IF($H669="AGÊNCIA INTERNO",($L669*$N$14),IF($H669="FAT.DIRETO",($M669*$N$14))))</f>
        <v>0</v>
      </c>
      <c r="O669" s="126" t="n">
        <f aca="false">L669+M669+N669</f>
        <v>0</v>
      </c>
      <c r="P669" s="127" t="s">
        <v>29</v>
      </c>
      <c r="Q669" s="132"/>
      <c r="R669" s="124" t="n">
        <v>0</v>
      </c>
      <c r="S669" s="124" t="n">
        <v>0</v>
      </c>
      <c r="T669" s="125" t="n">
        <v>0</v>
      </c>
      <c r="U669" s="126" t="n">
        <f aca="false">(R669*S669*T669)</f>
        <v>0</v>
      </c>
      <c r="V669" s="126" t="n">
        <f aca="false">IF($H669="AGÊNCIA INTERNO",(0),U669*$V$14)</f>
        <v>0</v>
      </c>
      <c r="W669" s="126" t="n">
        <f aca="false">IF($H669="AGÊNCIA",($U669+$V669)*$W$14,IF($H669="AGÊNCIA INTERNO",($U669*$N$14),IF($H669="FAT.DIRETO",($V669*$N$14))))</f>
        <v>0</v>
      </c>
      <c r="X669" s="126" t="n">
        <f aca="false">U669+V669+W669</f>
        <v>0</v>
      </c>
      <c r="Y669" s="132"/>
      <c r="Z669" s="132"/>
      <c r="AA669" s="132"/>
      <c r="AB669" s="132"/>
      <c r="AC669" s="132"/>
      <c r="AD669" s="132"/>
      <c r="AE669" s="133"/>
    </row>
    <row r="670" customFormat="false" ht="33.75" hidden="true" customHeight="true" outlineLevel="0" collapsed="false">
      <c r="A670" s="132"/>
      <c r="B670" s="133"/>
      <c r="C670" s="129"/>
      <c r="D670" s="130"/>
      <c r="E670" s="131"/>
      <c r="F670" s="131"/>
      <c r="G670" s="134"/>
      <c r="H670" s="124"/>
      <c r="I670" s="124" t="n">
        <v>0</v>
      </c>
      <c r="J670" s="124" t="n">
        <v>0</v>
      </c>
      <c r="K670" s="125" t="n">
        <v>0</v>
      </c>
      <c r="L670" s="126" t="n">
        <f aca="false">(I670*J670*K670)</f>
        <v>0</v>
      </c>
      <c r="M670" s="126" t="n">
        <f aca="false">IF($H670="AGÊNCIA INTERNO",(0),L670*$M$14)</f>
        <v>0</v>
      </c>
      <c r="N670" s="126" t="n">
        <f aca="false">IF($H670="AGÊNCIA",($L670+$M670)*$N$14,IF($H670="AGÊNCIA INTERNO",($L670*$N$14),IF($H670="FAT.DIRETO",($M670*$N$14))))</f>
        <v>0</v>
      </c>
      <c r="O670" s="126" t="n">
        <f aca="false">L670+M670+N670</f>
        <v>0</v>
      </c>
      <c r="P670" s="127" t="s">
        <v>29</v>
      </c>
      <c r="Q670" s="132"/>
      <c r="R670" s="124" t="n">
        <v>0</v>
      </c>
      <c r="S670" s="124" t="n">
        <v>0</v>
      </c>
      <c r="T670" s="125" t="n">
        <v>0</v>
      </c>
      <c r="U670" s="126" t="n">
        <f aca="false">(R670*S670*T670)</f>
        <v>0</v>
      </c>
      <c r="V670" s="126" t="n">
        <f aca="false">IF($H670="AGÊNCIA INTERNO",(0),U670*$V$14)</f>
        <v>0</v>
      </c>
      <c r="W670" s="126" t="n">
        <f aca="false">IF($H670="AGÊNCIA",($U670+$V670)*$W$14,IF($H670="AGÊNCIA INTERNO",($U670*$N$14),IF($H670="FAT.DIRETO",($V670*$N$14))))</f>
        <v>0</v>
      </c>
      <c r="X670" s="126" t="n">
        <f aca="false">U670+V670+W670</f>
        <v>0</v>
      </c>
      <c r="Y670" s="132"/>
      <c r="Z670" s="132"/>
      <c r="AA670" s="132"/>
      <c r="AB670" s="132"/>
      <c r="AC670" s="132"/>
      <c r="AD670" s="132"/>
      <c r="AE670" s="133"/>
    </row>
    <row r="671" customFormat="false" ht="33.75" hidden="true" customHeight="true" outlineLevel="0" collapsed="false">
      <c r="A671" s="132"/>
      <c r="B671" s="133"/>
      <c r="C671" s="129"/>
      <c r="D671" s="130"/>
      <c r="E671" s="131"/>
      <c r="F671" s="131"/>
      <c r="G671" s="134"/>
      <c r="H671" s="124"/>
      <c r="I671" s="124" t="n">
        <v>0</v>
      </c>
      <c r="J671" s="124" t="n">
        <v>0</v>
      </c>
      <c r="K671" s="125" t="n">
        <v>0</v>
      </c>
      <c r="L671" s="126" t="n">
        <f aca="false">(I671*J671*K671)</f>
        <v>0</v>
      </c>
      <c r="M671" s="126" t="n">
        <f aca="false">IF($H671="AGÊNCIA INTERNO",(0),L671*$M$14)</f>
        <v>0</v>
      </c>
      <c r="N671" s="126" t="n">
        <f aca="false">IF($H671="AGÊNCIA",($L671+$M671)*$N$14,IF($H671="AGÊNCIA INTERNO",($L671*$N$14),IF($H671="FAT.DIRETO",($M671*$N$14))))</f>
        <v>0</v>
      </c>
      <c r="O671" s="126" t="n">
        <f aca="false">L671+M671+N671</f>
        <v>0</v>
      </c>
      <c r="P671" s="127" t="s">
        <v>29</v>
      </c>
      <c r="Q671" s="132"/>
      <c r="R671" s="124" t="n">
        <v>0</v>
      </c>
      <c r="S671" s="124" t="n">
        <v>0</v>
      </c>
      <c r="T671" s="125" t="n">
        <v>0</v>
      </c>
      <c r="U671" s="126" t="n">
        <f aca="false">(R671*S671*T671)</f>
        <v>0</v>
      </c>
      <c r="V671" s="126" t="n">
        <f aca="false">IF($H671="AGÊNCIA INTERNO",(0),U671*$V$14)</f>
        <v>0</v>
      </c>
      <c r="W671" s="126" t="n">
        <f aca="false">IF($H671="AGÊNCIA",($U671+$V671)*$W$14,IF($H671="AGÊNCIA INTERNO",($U671*$N$14),IF($H671="FAT.DIRETO",($V671*$N$14))))</f>
        <v>0</v>
      </c>
      <c r="X671" s="126" t="n">
        <f aca="false">U671+V671+W671</f>
        <v>0</v>
      </c>
      <c r="Y671" s="132"/>
      <c r="Z671" s="132"/>
      <c r="AA671" s="132"/>
      <c r="AB671" s="132"/>
      <c r="AC671" s="132"/>
      <c r="AD671" s="132"/>
      <c r="AE671" s="133"/>
    </row>
    <row r="672" customFormat="false" ht="33.75" hidden="true" customHeight="true" outlineLevel="0" collapsed="false">
      <c r="A672" s="132"/>
      <c r="B672" s="133"/>
      <c r="C672" s="129"/>
      <c r="D672" s="130"/>
      <c r="E672" s="131"/>
      <c r="F672" s="131"/>
      <c r="G672" s="134"/>
      <c r="H672" s="124"/>
      <c r="I672" s="124" t="n">
        <v>0</v>
      </c>
      <c r="J672" s="124" t="n">
        <v>0</v>
      </c>
      <c r="K672" s="125" t="n">
        <v>0</v>
      </c>
      <c r="L672" s="126" t="n">
        <f aca="false">(I672*J672*K672)</f>
        <v>0</v>
      </c>
      <c r="M672" s="126" t="n">
        <f aca="false">IF($H672="AGÊNCIA INTERNO",(0),L672*$M$14)</f>
        <v>0</v>
      </c>
      <c r="N672" s="126" t="n">
        <f aca="false">IF($H672="AGÊNCIA",($L672+$M672)*$N$14,IF($H672="AGÊNCIA INTERNO",($L672*$N$14),IF($H672="FAT.DIRETO",($M672*$N$14))))</f>
        <v>0</v>
      </c>
      <c r="O672" s="126" t="n">
        <f aca="false">L672+M672+N672</f>
        <v>0</v>
      </c>
      <c r="P672" s="127" t="s">
        <v>29</v>
      </c>
      <c r="Q672" s="132"/>
      <c r="R672" s="124" t="n">
        <v>0</v>
      </c>
      <c r="S672" s="124" t="n">
        <v>0</v>
      </c>
      <c r="T672" s="125" t="n">
        <v>0</v>
      </c>
      <c r="U672" s="126" t="n">
        <f aca="false">(R672*S672*T672)</f>
        <v>0</v>
      </c>
      <c r="V672" s="126" t="n">
        <f aca="false">IF($H672="AGÊNCIA INTERNO",(0),U672*$V$14)</f>
        <v>0</v>
      </c>
      <c r="W672" s="126" t="n">
        <f aca="false">IF($H672="AGÊNCIA",($U672+$V672)*$W$14,IF($H672="AGÊNCIA INTERNO",($U672*$N$14),IF($H672="FAT.DIRETO",($V672*$N$14))))</f>
        <v>0</v>
      </c>
      <c r="X672" s="126" t="n">
        <f aca="false">U672+V672+W672</f>
        <v>0</v>
      </c>
      <c r="Y672" s="132"/>
      <c r="Z672" s="132"/>
      <c r="AA672" s="132"/>
      <c r="AB672" s="132"/>
      <c r="AC672" s="132"/>
      <c r="AD672" s="132"/>
      <c r="AE672" s="133"/>
    </row>
    <row r="673" customFormat="false" ht="33.75" hidden="true" customHeight="true" outlineLevel="0" collapsed="false">
      <c r="A673" s="132"/>
      <c r="B673" s="133"/>
      <c r="C673" s="129"/>
      <c r="D673" s="130"/>
      <c r="E673" s="131"/>
      <c r="F673" s="131"/>
      <c r="G673" s="134"/>
      <c r="H673" s="124"/>
      <c r="I673" s="124" t="n">
        <v>0</v>
      </c>
      <c r="J673" s="124" t="n">
        <v>0</v>
      </c>
      <c r="K673" s="125" t="n">
        <v>0</v>
      </c>
      <c r="L673" s="126" t="n">
        <f aca="false">(I673*J673*K673)</f>
        <v>0</v>
      </c>
      <c r="M673" s="126" t="n">
        <f aca="false">IF($H673="AGÊNCIA INTERNO",(0),L673*$M$14)</f>
        <v>0</v>
      </c>
      <c r="N673" s="126" t="n">
        <f aca="false">IF($H673="AGÊNCIA",($L673+$M673)*$N$14,IF($H673="AGÊNCIA INTERNO",($L673*$N$14),IF($H673="FAT.DIRETO",($M673*$N$14))))</f>
        <v>0</v>
      </c>
      <c r="O673" s="126" t="n">
        <f aca="false">L673+M673+N673</f>
        <v>0</v>
      </c>
      <c r="P673" s="127" t="s">
        <v>29</v>
      </c>
      <c r="Q673" s="132"/>
      <c r="R673" s="124" t="n">
        <v>0</v>
      </c>
      <c r="S673" s="124" t="n">
        <v>0</v>
      </c>
      <c r="T673" s="125" t="n">
        <v>0</v>
      </c>
      <c r="U673" s="126" t="n">
        <f aca="false">(R673*S673*T673)</f>
        <v>0</v>
      </c>
      <c r="V673" s="126" t="n">
        <f aca="false">IF($H673="AGÊNCIA INTERNO",(0),U673*$V$14)</f>
        <v>0</v>
      </c>
      <c r="W673" s="126" t="n">
        <f aca="false">IF($H673="AGÊNCIA",($U673+$V673)*$W$14,IF($H673="AGÊNCIA INTERNO",($U673*$N$14),IF($H673="FAT.DIRETO",($V673*$N$14))))</f>
        <v>0</v>
      </c>
      <c r="X673" s="126" t="n">
        <f aca="false">U673+V673+W673</f>
        <v>0</v>
      </c>
      <c r="Y673" s="132"/>
      <c r="Z673" s="132"/>
      <c r="AA673" s="132"/>
      <c r="AB673" s="132"/>
      <c r="AC673" s="132"/>
      <c r="AD673" s="132"/>
      <c r="AE673" s="133"/>
    </row>
    <row r="674" customFormat="false" ht="33.75" hidden="true" customHeight="true" outlineLevel="0" collapsed="false">
      <c r="A674" s="132"/>
      <c r="B674" s="133"/>
      <c r="C674" s="129"/>
      <c r="D674" s="130"/>
      <c r="E674" s="131"/>
      <c r="F674" s="131"/>
      <c r="G674" s="134"/>
      <c r="H674" s="124"/>
      <c r="I674" s="124" t="n">
        <v>0</v>
      </c>
      <c r="J674" s="124" t="n">
        <v>0</v>
      </c>
      <c r="K674" s="125" t="n">
        <v>0</v>
      </c>
      <c r="L674" s="126" t="n">
        <f aca="false">(I674*J674*K674)</f>
        <v>0</v>
      </c>
      <c r="M674" s="126" t="n">
        <f aca="false">IF($H674="AGÊNCIA INTERNO",(0),L674*$M$14)</f>
        <v>0</v>
      </c>
      <c r="N674" s="126" t="n">
        <f aca="false">IF($H674="AGÊNCIA",($L674+$M674)*$N$14,IF($H674="AGÊNCIA INTERNO",($L674*$N$14),IF($H674="FAT.DIRETO",($M674*$N$14))))</f>
        <v>0</v>
      </c>
      <c r="O674" s="126" t="n">
        <f aca="false">L674+M674+N674</f>
        <v>0</v>
      </c>
      <c r="P674" s="127" t="s">
        <v>29</v>
      </c>
      <c r="Q674" s="132"/>
      <c r="R674" s="124" t="n">
        <v>0</v>
      </c>
      <c r="S674" s="124" t="n">
        <v>0</v>
      </c>
      <c r="T674" s="125" t="n">
        <v>0</v>
      </c>
      <c r="U674" s="126" t="n">
        <f aca="false">(R674*S674*T674)</f>
        <v>0</v>
      </c>
      <c r="V674" s="126" t="n">
        <f aca="false">IF($H674="AGÊNCIA INTERNO",(0),U674*$V$14)</f>
        <v>0</v>
      </c>
      <c r="W674" s="126" t="n">
        <f aca="false">IF($H674="AGÊNCIA",($U674+$V674)*$W$14,IF($H674="AGÊNCIA INTERNO",($U674*$N$14),IF($H674="FAT.DIRETO",($V674*$N$14))))</f>
        <v>0</v>
      </c>
      <c r="X674" s="126" t="n">
        <f aca="false">U674+V674+W674</f>
        <v>0</v>
      </c>
      <c r="Y674" s="132"/>
      <c r="Z674" s="132"/>
      <c r="AA674" s="132"/>
      <c r="AB674" s="132"/>
      <c r="AC674" s="132"/>
      <c r="AD674" s="132"/>
      <c r="AE674" s="133"/>
    </row>
    <row r="675" customFormat="false" ht="33.75" hidden="true" customHeight="true" outlineLevel="0" collapsed="false">
      <c r="A675" s="132"/>
      <c r="B675" s="133"/>
      <c r="C675" s="129"/>
      <c r="D675" s="130"/>
      <c r="E675" s="131"/>
      <c r="F675" s="131"/>
      <c r="G675" s="134"/>
      <c r="H675" s="124"/>
      <c r="I675" s="124" t="n">
        <v>0</v>
      </c>
      <c r="J675" s="124" t="n">
        <v>0</v>
      </c>
      <c r="K675" s="125" t="n">
        <v>0</v>
      </c>
      <c r="L675" s="126" t="n">
        <f aca="false">(I675*J675*K675)</f>
        <v>0</v>
      </c>
      <c r="M675" s="126" t="n">
        <f aca="false">IF($H675="AGÊNCIA INTERNO",(0),L675*$M$14)</f>
        <v>0</v>
      </c>
      <c r="N675" s="126" t="n">
        <f aca="false">IF($H675="AGÊNCIA",($L675+$M675)*$N$14,IF($H675="AGÊNCIA INTERNO",($L675*$N$14),IF($H675="FAT.DIRETO",($M675*$N$14))))</f>
        <v>0</v>
      </c>
      <c r="O675" s="126" t="n">
        <f aca="false">L675+M675+N675</f>
        <v>0</v>
      </c>
      <c r="P675" s="127" t="s">
        <v>29</v>
      </c>
      <c r="Q675" s="132"/>
      <c r="R675" s="124" t="n">
        <v>0</v>
      </c>
      <c r="S675" s="124" t="n">
        <v>0</v>
      </c>
      <c r="T675" s="125" t="n">
        <v>0</v>
      </c>
      <c r="U675" s="126" t="n">
        <f aca="false">(R675*S675*T675)</f>
        <v>0</v>
      </c>
      <c r="V675" s="126" t="n">
        <f aca="false">IF($H675="AGÊNCIA INTERNO",(0),U675*$V$14)</f>
        <v>0</v>
      </c>
      <c r="W675" s="126" t="n">
        <f aca="false">IF($H675="AGÊNCIA",($U675+$V675)*$W$14,IF($H675="AGÊNCIA INTERNO",($U675*$N$14),IF($H675="FAT.DIRETO",($V675*$N$14))))</f>
        <v>0</v>
      </c>
      <c r="X675" s="126" t="n">
        <f aca="false">U675+V675+W675</f>
        <v>0</v>
      </c>
      <c r="Y675" s="132"/>
      <c r="Z675" s="132"/>
      <c r="AA675" s="132"/>
      <c r="AB675" s="132"/>
      <c r="AC675" s="132"/>
      <c r="AD675" s="132"/>
      <c r="AE675" s="133"/>
    </row>
    <row r="676" customFormat="false" ht="33.75" hidden="true" customHeight="true" outlineLevel="0" collapsed="false">
      <c r="A676" s="132"/>
      <c r="B676" s="133"/>
      <c r="C676" s="129"/>
      <c r="D676" s="130"/>
      <c r="E676" s="131"/>
      <c r="F676" s="131"/>
      <c r="G676" s="134"/>
      <c r="H676" s="124"/>
      <c r="I676" s="124" t="n">
        <v>0</v>
      </c>
      <c r="J676" s="124" t="n">
        <v>0</v>
      </c>
      <c r="K676" s="125" t="n">
        <v>0</v>
      </c>
      <c r="L676" s="126" t="n">
        <f aca="false">(I676*J676*K676)</f>
        <v>0</v>
      </c>
      <c r="M676" s="126" t="n">
        <f aca="false">IF($H676="AGÊNCIA INTERNO",(0),L676*$M$14)</f>
        <v>0</v>
      </c>
      <c r="N676" s="126" t="n">
        <f aca="false">IF($H676="AGÊNCIA",($L676+$M676)*$N$14,IF($H676="AGÊNCIA INTERNO",($L676*$N$14),IF($H676="FAT.DIRETO",($M676*$N$14))))</f>
        <v>0</v>
      </c>
      <c r="O676" s="126" t="n">
        <f aca="false">L676+M676+N676</f>
        <v>0</v>
      </c>
      <c r="P676" s="127" t="s">
        <v>29</v>
      </c>
      <c r="Q676" s="132"/>
      <c r="R676" s="124" t="n">
        <v>0</v>
      </c>
      <c r="S676" s="124" t="n">
        <v>0</v>
      </c>
      <c r="T676" s="125" t="n">
        <v>0</v>
      </c>
      <c r="U676" s="126" t="n">
        <f aca="false">(R676*S676*T676)</f>
        <v>0</v>
      </c>
      <c r="V676" s="126" t="n">
        <f aca="false">IF($H676="AGÊNCIA INTERNO",(0),U676*$V$14)</f>
        <v>0</v>
      </c>
      <c r="W676" s="126" t="n">
        <f aca="false">IF($H676="AGÊNCIA",($U676+$V676)*$W$14,IF($H676="AGÊNCIA INTERNO",($U676*$N$14),IF($H676="FAT.DIRETO",($V676*$N$14))))</f>
        <v>0</v>
      </c>
      <c r="X676" s="126" t="n">
        <f aca="false">U676+V676+W676</f>
        <v>0</v>
      </c>
      <c r="Y676" s="132"/>
      <c r="Z676" s="132"/>
      <c r="AA676" s="132"/>
      <c r="AB676" s="132"/>
      <c r="AC676" s="132"/>
      <c r="AD676" s="132"/>
      <c r="AE676" s="133"/>
    </row>
    <row r="677" customFormat="false" ht="33.75" hidden="true" customHeight="true" outlineLevel="0" collapsed="false">
      <c r="A677" s="132"/>
      <c r="B677" s="133"/>
      <c r="C677" s="129"/>
      <c r="D677" s="130"/>
      <c r="E677" s="131"/>
      <c r="F677" s="131"/>
      <c r="G677" s="134"/>
      <c r="H677" s="124"/>
      <c r="I677" s="124" t="n">
        <v>0</v>
      </c>
      <c r="J677" s="124" t="n">
        <v>0</v>
      </c>
      <c r="K677" s="125" t="n">
        <v>0</v>
      </c>
      <c r="L677" s="126" t="n">
        <f aca="false">(I677*J677*K677)</f>
        <v>0</v>
      </c>
      <c r="M677" s="126" t="n">
        <f aca="false">IF($H677="AGÊNCIA INTERNO",(0),L677*$M$14)</f>
        <v>0</v>
      </c>
      <c r="N677" s="126" t="n">
        <f aca="false">IF($H677="AGÊNCIA",($L677+$M677)*$N$14,IF($H677="AGÊNCIA INTERNO",($L677*$N$14),IF($H677="FAT.DIRETO",($M677*$N$14))))</f>
        <v>0</v>
      </c>
      <c r="O677" s="126" t="n">
        <f aca="false">L677+M677+N677</f>
        <v>0</v>
      </c>
      <c r="P677" s="127" t="s">
        <v>29</v>
      </c>
      <c r="Q677" s="132"/>
      <c r="R677" s="124" t="n">
        <v>0</v>
      </c>
      <c r="S677" s="124" t="n">
        <v>0</v>
      </c>
      <c r="T677" s="125" t="n">
        <v>0</v>
      </c>
      <c r="U677" s="126" t="n">
        <f aca="false">(R677*S677*T677)</f>
        <v>0</v>
      </c>
      <c r="V677" s="126" t="n">
        <f aca="false">IF($H677="AGÊNCIA INTERNO",(0),U677*$V$14)</f>
        <v>0</v>
      </c>
      <c r="W677" s="126" t="n">
        <f aca="false">IF($H677="AGÊNCIA",($U677+$V677)*$W$14,IF($H677="AGÊNCIA INTERNO",($U677*$N$14),IF($H677="FAT.DIRETO",($V677*$N$14))))</f>
        <v>0</v>
      </c>
      <c r="X677" s="126" t="n">
        <f aca="false">U677+V677+W677</f>
        <v>0</v>
      </c>
      <c r="Y677" s="132"/>
      <c r="Z677" s="132"/>
      <c r="AA677" s="132"/>
      <c r="AB677" s="132"/>
      <c r="AC677" s="132"/>
      <c r="AD677" s="132"/>
      <c r="AE677" s="133"/>
    </row>
    <row r="678" customFormat="false" ht="33.75" hidden="true" customHeight="true" outlineLevel="0" collapsed="false">
      <c r="A678" s="132"/>
      <c r="B678" s="133"/>
      <c r="C678" s="129"/>
      <c r="D678" s="130"/>
      <c r="E678" s="131"/>
      <c r="F678" s="131"/>
      <c r="G678" s="134"/>
      <c r="H678" s="124"/>
      <c r="I678" s="124" t="n">
        <v>0</v>
      </c>
      <c r="J678" s="124" t="n">
        <v>0</v>
      </c>
      <c r="K678" s="125" t="n">
        <v>0</v>
      </c>
      <c r="L678" s="126" t="n">
        <f aca="false">(I678*J678*K678)</f>
        <v>0</v>
      </c>
      <c r="M678" s="126" t="n">
        <f aca="false">IF($H678="AGÊNCIA INTERNO",(0),L678*$M$14)</f>
        <v>0</v>
      </c>
      <c r="N678" s="126" t="n">
        <f aca="false">IF($H678="AGÊNCIA",($L678+$M678)*$N$14,IF($H678="AGÊNCIA INTERNO",($L678*$N$14),IF($H678="FAT.DIRETO",($M678*$N$14))))</f>
        <v>0</v>
      </c>
      <c r="O678" s="126" t="n">
        <f aca="false">L678+M678+N678</f>
        <v>0</v>
      </c>
      <c r="P678" s="127" t="s">
        <v>29</v>
      </c>
      <c r="Q678" s="132"/>
      <c r="R678" s="124" t="n">
        <v>0</v>
      </c>
      <c r="S678" s="124" t="n">
        <v>0</v>
      </c>
      <c r="T678" s="125" t="n">
        <v>0</v>
      </c>
      <c r="U678" s="126" t="n">
        <f aca="false">(R678*S678*T678)</f>
        <v>0</v>
      </c>
      <c r="V678" s="126" t="n">
        <f aca="false">IF($H678="AGÊNCIA INTERNO",(0),U678*$V$14)</f>
        <v>0</v>
      </c>
      <c r="W678" s="126" t="n">
        <f aca="false">IF($H678="AGÊNCIA",($U678+$V678)*$W$14,IF($H678="AGÊNCIA INTERNO",($U678*$N$14),IF($H678="FAT.DIRETO",($V678*$N$14))))</f>
        <v>0</v>
      </c>
      <c r="X678" s="126" t="n">
        <f aca="false">U678+V678+W678</f>
        <v>0</v>
      </c>
      <c r="Y678" s="132"/>
      <c r="Z678" s="132"/>
      <c r="AA678" s="132"/>
      <c r="AB678" s="132"/>
      <c r="AC678" s="132"/>
      <c r="AD678" s="132"/>
      <c r="AE678" s="133"/>
    </row>
    <row r="679" customFormat="false" ht="33.75" hidden="true" customHeight="true" outlineLevel="0" collapsed="false">
      <c r="A679" s="132"/>
      <c r="B679" s="133"/>
      <c r="C679" s="129"/>
      <c r="D679" s="130"/>
      <c r="E679" s="131"/>
      <c r="F679" s="131"/>
      <c r="G679" s="134"/>
      <c r="H679" s="124"/>
      <c r="I679" s="124" t="n">
        <v>0</v>
      </c>
      <c r="J679" s="124" t="n">
        <v>0</v>
      </c>
      <c r="K679" s="125" t="n">
        <v>0</v>
      </c>
      <c r="L679" s="126" t="n">
        <f aca="false">(I679*J679*K679)</f>
        <v>0</v>
      </c>
      <c r="M679" s="126" t="n">
        <f aca="false">IF($H679="AGÊNCIA INTERNO",(0),L679*$M$14)</f>
        <v>0</v>
      </c>
      <c r="N679" s="126" t="n">
        <f aca="false">IF($H679="AGÊNCIA",($L679+$M679)*$N$14,IF($H679="AGÊNCIA INTERNO",($L679*$N$14),IF($H679="FAT.DIRETO",($M679*$N$14))))</f>
        <v>0</v>
      </c>
      <c r="O679" s="126" t="n">
        <f aca="false">L679+M679+N679</f>
        <v>0</v>
      </c>
      <c r="P679" s="127" t="s">
        <v>29</v>
      </c>
      <c r="Q679" s="132"/>
      <c r="R679" s="124" t="n">
        <v>0</v>
      </c>
      <c r="S679" s="124" t="n">
        <v>0</v>
      </c>
      <c r="T679" s="125" t="n">
        <v>0</v>
      </c>
      <c r="U679" s="126" t="n">
        <f aca="false">(R679*S679*T679)</f>
        <v>0</v>
      </c>
      <c r="V679" s="126" t="n">
        <f aca="false">IF($H679="AGÊNCIA INTERNO",(0),U679*$V$14)</f>
        <v>0</v>
      </c>
      <c r="W679" s="126" t="n">
        <f aca="false">IF($H679="AGÊNCIA",($U679+$V679)*$W$14,IF($H679="AGÊNCIA INTERNO",($U679*$N$14),IF($H679="FAT.DIRETO",($V679*$N$14))))</f>
        <v>0</v>
      </c>
      <c r="X679" s="126" t="n">
        <f aca="false">U679+V679+W679</f>
        <v>0</v>
      </c>
      <c r="Y679" s="132"/>
      <c r="Z679" s="132"/>
      <c r="AA679" s="132"/>
      <c r="AB679" s="132"/>
      <c r="AC679" s="132"/>
      <c r="AD679" s="132"/>
      <c r="AE679" s="133"/>
    </row>
    <row r="680" customFormat="false" ht="33.75" hidden="true" customHeight="true" outlineLevel="0" collapsed="false">
      <c r="A680" s="132"/>
      <c r="B680" s="133"/>
      <c r="C680" s="129"/>
      <c r="D680" s="130"/>
      <c r="E680" s="131"/>
      <c r="F680" s="131"/>
      <c r="G680" s="134"/>
      <c r="H680" s="124"/>
      <c r="I680" s="124" t="n">
        <v>0</v>
      </c>
      <c r="J680" s="124" t="n">
        <v>0</v>
      </c>
      <c r="K680" s="125" t="n">
        <v>0</v>
      </c>
      <c r="L680" s="126" t="n">
        <f aca="false">(I680*J680*K680)</f>
        <v>0</v>
      </c>
      <c r="M680" s="126" t="n">
        <f aca="false">IF($H680="AGÊNCIA INTERNO",(0),L680*$M$14)</f>
        <v>0</v>
      </c>
      <c r="N680" s="126" t="n">
        <f aca="false">IF($H680="AGÊNCIA",($L680+$M680)*$N$14,IF($H680="AGÊNCIA INTERNO",($L680*$N$14),IF($H680="FAT.DIRETO",($M680*$N$14))))</f>
        <v>0</v>
      </c>
      <c r="O680" s="126" t="n">
        <f aca="false">L680+M680+N680</f>
        <v>0</v>
      </c>
      <c r="P680" s="127" t="s">
        <v>29</v>
      </c>
      <c r="Q680" s="132"/>
      <c r="R680" s="124" t="n">
        <v>0</v>
      </c>
      <c r="S680" s="124" t="n">
        <v>0</v>
      </c>
      <c r="T680" s="125" t="n">
        <v>0</v>
      </c>
      <c r="U680" s="126" t="n">
        <f aca="false">(R680*S680*T680)</f>
        <v>0</v>
      </c>
      <c r="V680" s="126" t="n">
        <f aca="false">IF($H680="AGÊNCIA INTERNO",(0),U680*$V$14)</f>
        <v>0</v>
      </c>
      <c r="W680" s="126" t="n">
        <f aca="false">IF($H680="AGÊNCIA",($U680+$V680)*$W$14,IF($H680="AGÊNCIA INTERNO",($U680*$N$14),IF($H680="FAT.DIRETO",($V680*$N$14))))</f>
        <v>0</v>
      </c>
      <c r="X680" s="126" t="n">
        <f aca="false">U680+V680+W680</f>
        <v>0</v>
      </c>
      <c r="Y680" s="132"/>
      <c r="Z680" s="132"/>
      <c r="AA680" s="132"/>
      <c r="AB680" s="132"/>
      <c r="AC680" s="132"/>
      <c r="AD680" s="132"/>
      <c r="AE680" s="133"/>
    </row>
    <row r="681" customFormat="false" ht="33.75" hidden="true" customHeight="true" outlineLevel="0" collapsed="false">
      <c r="A681" s="132"/>
      <c r="B681" s="133"/>
      <c r="C681" s="129"/>
      <c r="D681" s="130"/>
      <c r="E681" s="131"/>
      <c r="F681" s="131"/>
      <c r="G681" s="134"/>
      <c r="H681" s="124"/>
      <c r="I681" s="124" t="n">
        <v>0</v>
      </c>
      <c r="J681" s="124" t="n">
        <v>0</v>
      </c>
      <c r="K681" s="125" t="n">
        <v>0</v>
      </c>
      <c r="L681" s="126" t="n">
        <f aca="false">(I681*J681*K681)</f>
        <v>0</v>
      </c>
      <c r="M681" s="126" t="n">
        <f aca="false">IF($H681="AGÊNCIA INTERNO",(0),L681*$M$14)</f>
        <v>0</v>
      </c>
      <c r="N681" s="126" t="n">
        <f aca="false">IF($H681="AGÊNCIA",($L681+$M681)*$N$14,IF($H681="AGÊNCIA INTERNO",($L681*$N$14),IF($H681="FAT.DIRETO",($M681*$N$14))))</f>
        <v>0</v>
      </c>
      <c r="O681" s="126" t="n">
        <f aca="false">L681+M681+N681</f>
        <v>0</v>
      </c>
      <c r="P681" s="127" t="s">
        <v>29</v>
      </c>
      <c r="Q681" s="132"/>
      <c r="R681" s="124" t="n">
        <v>0</v>
      </c>
      <c r="S681" s="124" t="n">
        <v>0</v>
      </c>
      <c r="T681" s="125" t="n">
        <v>0</v>
      </c>
      <c r="U681" s="126" t="n">
        <f aca="false">(R681*S681*T681)</f>
        <v>0</v>
      </c>
      <c r="V681" s="126" t="n">
        <f aca="false">IF($H681="AGÊNCIA INTERNO",(0),U681*$V$14)</f>
        <v>0</v>
      </c>
      <c r="W681" s="126" t="n">
        <f aca="false">IF($H681="AGÊNCIA",($U681+$V681)*$W$14,IF($H681="AGÊNCIA INTERNO",($U681*$N$14),IF($H681="FAT.DIRETO",($V681*$N$14))))</f>
        <v>0</v>
      </c>
      <c r="X681" s="126" t="n">
        <f aca="false">U681+V681+W681</f>
        <v>0</v>
      </c>
      <c r="Y681" s="132"/>
      <c r="Z681" s="132"/>
      <c r="AA681" s="132"/>
      <c r="AB681" s="132"/>
      <c r="AC681" s="132"/>
      <c r="AD681" s="132"/>
      <c r="AE681" s="133"/>
    </row>
    <row r="682" customFormat="false" ht="33.75" hidden="true" customHeight="true" outlineLevel="0" collapsed="false">
      <c r="A682" s="132"/>
      <c r="B682" s="133"/>
      <c r="C682" s="129"/>
      <c r="D682" s="130"/>
      <c r="E682" s="131"/>
      <c r="F682" s="131"/>
      <c r="G682" s="134"/>
      <c r="H682" s="124"/>
      <c r="I682" s="124" t="n">
        <v>0</v>
      </c>
      <c r="J682" s="124" t="n">
        <v>0</v>
      </c>
      <c r="K682" s="125" t="n">
        <v>0</v>
      </c>
      <c r="L682" s="126" t="n">
        <f aca="false">(I682*J682*K682)</f>
        <v>0</v>
      </c>
      <c r="M682" s="126" t="n">
        <f aca="false">IF($H682="AGÊNCIA INTERNO",(0),L682*$M$14)</f>
        <v>0</v>
      </c>
      <c r="N682" s="126" t="n">
        <f aca="false">IF($H682="AGÊNCIA",($L682+$M682)*$N$14,IF($H682="AGÊNCIA INTERNO",($L682*$N$14),IF($H682="FAT.DIRETO",($M682*$N$14))))</f>
        <v>0</v>
      </c>
      <c r="O682" s="126" t="n">
        <f aca="false">L682+M682+N682</f>
        <v>0</v>
      </c>
      <c r="P682" s="127" t="s">
        <v>28</v>
      </c>
      <c r="Q682" s="132"/>
      <c r="R682" s="124" t="n">
        <v>0</v>
      </c>
      <c r="S682" s="124" t="n">
        <v>0</v>
      </c>
      <c r="T682" s="125" t="n">
        <v>0</v>
      </c>
      <c r="U682" s="126" t="n">
        <f aca="false">(R682*S682*T682)</f>
        <v>0</v>
      </c>
      <c r="V682" s="126" t="n">
        <f aca="false">IF($H682="AGÊNCIA INTERNO",(0),U682*$V$14)</f>
        <v>0</v>
      </c>
      <c r="W682" s="126" t="n">
        <f aca="false">IF($H682="AGÊNCIA",($U682+$V682)*$W$14,IF($H682="AGÊNCIA INTERNO",($U682*$N$14),IF($H682="FAT.DIRETO",($V682*$N$14))))</f>
        <v>0</v>
      </c>
      <c r="X682" s="126" t="n">
        <f aca="false">U682+V682+W682</f>
        <v>0</v>
      </c>
      <c r="Y682" s="132"/>
      <c r="Z682" s="132"/>
      <c r="AA682" s="132"/>
      <c r="AB682" s="132"/>
      <c r="AC682" s="132"/>
      <c r="AD682" s="132"/>
      <c r="AE682" s="133"/>
    </row>
    <row r="683" customFormat="false" ht="33.75" hidden="true" customHeight="true" outlineLevel="0" collapsed="false">
      <c r="A683" s="132"/>
      <c r="B683" s="133"/>
      <c r="C683" s="129"/>
      <c r="D683" s="130"/>
      <c r="E683" s="131"/>
      <c r="F683" s="131"/>
      <c r="G683" s="134"/>
      <c r="H683" s="124"/>
      <c r="I683" s="124" t="n">
        <v>0</v>
      </c>
      <c r="J683" s="124" t="n">
        <v>0</v>
      </c>
      <c r="K683" s="125" t="n">
        <v>0</v>
      </c>
      <c r="L683" s="126" t="n">
        <f aca="false">(I683*J683*K683)</f>
        <v>0</v>
      </c>
      <c r="M683" s="126" t="n">
        <f aca="false">IF($H683="AGÊNCIA INTERNO",(0),L683*$M$14)</f>
        <v>0</v>
      </c>
      <c r="N683" s="126" t="n">
        <f aca="false">IF($H683="AGÊNCIA",($L683+$M683)*$N$14,IF($H683="AGÊNCIA INTERNO",($L683*$N$14),IF($H683="FAT.DIRETO",($M683*$N$14))))</f>
        <v>0</v>
      </c>
      <c r="O683" s="126" t="n">
        <f aca="false">L683+M683+N683</f>
        <v>0</v>
      </c>
      <c r="P683" s="127" t="s">
        <v>28</v>
      </c>
      <c r="Q683" s="132"/>
      <c r="R683" s="124" t="n">
        <v>0</v>
      </c>
      <c r="S683" s="124" t="n">
        <v>0</v>
      </c>
      <c r="T683" s="125" t="n">
        <v>0</v>
      </c>
      <c r="U683" s="126" t="n">
        <f aca="false">(R683*S683*T683)</f>
        <v>0</v>
      </c>
      <c r="V683" s="126" t="n">
        <f aca="false">IF($H683="AGÊNCIA INTERNO",(0),U683*$V$14)</f>
        <v>0</v>
      </c>
      <c r="W683" s="126" t="n">
        <f aca="false">IF($H683="AGÊNCIA",($U683+$V683)*$W$14,IF($H683="AGÊNCIA INTERNO",($U683*$N$14),IF($H683="FAT.DIRETO",($V683*$N$14))))</f>
        <v>0</v>
      </c>
      <c r="X683" s="126" t="n">
        <f aca="false">U683+V683+W683</f>
        <v>0</v>
      </c>
      <c r="Y683" s="132"/>
      <c r="Z683" s="132"/>
      <c r="AA683" s="132"/>
      <c r="AB683" s="132"/>
      <c r="AC683" s="132"/>
      <c r="AD683" s="132"/>
      <c r="AE683" s="133"/>
    </row>
    <row r="684" customFormat="false" ht="33.75" hidden="true" customHeight="true" outlineLevel="0" collapsed="false">
      <c r="A684" s="132"/>
      <c r="B684" s="133"/>
      <c r="C684" s="129"/>
      <c r="D684" s="130"/>
      <c r="E684" s="131"/>
      <c r="F684" s="131"/>
      <c r="G684" s="134"/>
      <c r="H684" s="124"/>
      <c r="I684" s="124" t="n">
        <v>0</v>
      </c>
      <c r="J684" s="124" t="n">
        <v>0</v>
      </c>
      <c r="K684" s="125" t="n">
        <v>0</v>
      </c>
      <c r="L684" s="126" t="n">
        <f aca="false">(I684*J684*K684)</f>
        <v>0</v>
      </c>
      <c r="M684" s="126" t="n">
        <f aca="false">IF($H684="AGÊNCIA INTERNO",(0),L684*$M$14)</f>
        <v>0</v>
      </c>
      <c r="N684" s="126" t="n">
        <f aca="false">IF($H684="AGÊNCIA",($L684+$M684)*$N$14,IF($H684="AGÊNCIA INTERNO",($L684*$N$14),IF($H684="FAT.DIRETO",($M684*$N$14))))</f>
        <v>0</v>
      </c>
      <c r="O684" s="126" t="n">
        <f aca="false">L684+M684+N684</f>
        <v>0</v>
      </c>
      <c r="P684" s="127"/>
      <c r="Q684" s="132"/>
      <c r="R684" s="124"/>
      <c r="S684" s="124"/>
      <c r="T684" s="125"/>
      <c r="U684" s="126" t="n">
        <f aca="false">(R684*S684*T684)</f>
        <v>0</v>
      </c>
      <c r="V684" s="126" t="n">
        <f aca="false">IF($H684="AGÊNCIA INTERNO",(0),U684*$V$14)</f>
        <v>0</v>
      </c>
      <c r="W684" s="126" t="n">
        <f aca="false">IF($H684="AGÊNCIA",($U684+$V684)*$W$14,IF($H684="AGÊNCIA INTERNO",($U684*$N$14),IF($H684="FAT.DIRETO",($V684*$N$14))))</f>
        <v>0</v>
      </c>
      <c r="X684" s="126" t="n">
        <f aca="false">U684+V684+W684</f>
        <v>0</v>
      </c>
      <c r="Y684" s="132"/>
      <c r="Z684" s="132"/>
      <c r="AA684" s="132"/>
      <c r="AB684" s="132"/>
      <c r="AC684" s="132"/>
      <c r="AD684" s="132"/>
      <c r="AE684" s="133"/>
    </row>
    <row r="685" customFormat="false" ht="33.75" hidden="true" customHeight="true" outlineLevel="0" collapsed="false">
      <c r="A685" s="132"/>
      <c r="B685" s="133"/>
      <c r="C685" s="129"/>
      <c r="D685" s="130"/>
      <c r="E685" s="131"/>
      <c r="F685" s="131"/>
      <c r="G685" s="134"/>
      <c r="H685" s="124"/>
      <c r="I685" s="124" t="n">
        <v>0</v>
      </c>
      <c r="J685" s="124" t="n">
        <v>0</v>
      </c>
      <c r="K685" s="125" t="n">
        <v>0</v>
      </c>
      <c r="L685" s="126" t="n">
        <f aca="false">(I685*J685*K685)</f>
        <v>0</v>
      </c>
      <c r="M685" s="126" t="n">
        <f aca="false">IF($H685="AGÊNCIA INTERNO",(0),L685*$M$14)</f>
        <v>0</v>
      </c>
      <c r="N685" s="126" t="n">
        <f aca="false">IF($H685="AGÊNCIA",($L685+$M685)*$N$14,IF($H685="AGÊNCIA INTERNO",($L685*$N$14),IF($H685="FAT.DIRETO",($M685*$N$14))))</f>
        <v>0</v>
      </c>
      <c r="O685" s="126" t="n">
        <f aca="false">L685+M685+N685</f>
        <v>0</v>
      </c>
      <c r="P685" s="127" t="s">
        <v>29</v>
      </c>
      <c r="Q685" s="132"/>
      <c r="R685" s="124" t="n">
        <v>0</v>
      </c>
      <c r="S685" s="124" t="n">
        <v>0</v>
      </c>
      <c r="T685" s="125" t="n">
        <v>0</v>
      </c>
      <c r="U685" s="126" t="n">
        <f aca="false">(R685*S685*T685)</f>
        <v>0</v>
      </c>
      <c r="V685" s="126" t="n">
        <f aca="false">IF($H685="AGÊNCIA INTERNO",(0),U685*$V$14)</f>
        <v>0</v>
      </c>
      <c r="W685" s="126" t="n">
        <f aca="false">IF($H685="AGÊNCIA",($U685+$V685)*$W$14,IF($H685="AGÊNCIA INTERNO",($U685*$N$14),IF($H685="FAT.DIRETO",($V685*$N$14))))</f>
        <v>0</v>
      </c>
      <c r="X685" s="126" t="n">
        <f aca="false">U685+V685+W685</f>
        <v>0</v>
      </c>
      <c r="Y685" s="132"/>
      <c r="Z685" s="132"/>
      <c r="AA685" s="132"/>
      <c r="AB685" s="132"/>
      <c r="AC685" s="132"/>
      <c r="AD685" s="132"/>
      <c r="AE685" s="133"/>
    </row>
    <row r="686" customFormat="false" ht="33.75" hidden="true" customHeight="true" outlineLevel="0" collapsed="false">
      <c r="A686" s="132"/>
      <c r="B686" s="133"/>
      <c r="C686" s="129"/>
      <c r="D686" s="130"/>
      <c r="E686" s="131"/>
      <c r="F686" s="131"/>
      <c r="G686" s="134"/>
      <c r="H686" s="124"/>
      <c r="I686" s="124" t="n">
        <v>0</v>
      </c>
      <c r="J686" s="124" t="n">
        <v>0</v>
      </c>
      <c r="K686" s="125" t="n">
        <v>0</v>
      </c>
      <c r="L686" s="126" t="n">
        <f aca="false">(I686*J686*K686)</f>
        <v>0</v>
      </c>
      <c r="M686" s="126" t="n">
        <f aca="false">IF($H686="AGÊNCIA INTERNO",(0),L686*$M$14)</f>
        <v>0</v>
      </c>
      <c r="N686" s="126" t="n">
        <f aca="false">IF($H686="AGÊNCIA",($L686+$M686)*$N$14,IF($H686="AGÊNCIA INTERNO",($L686*$N$14),IF($H686="FAT.DIRETO",($M686*$N$14))))</f>
        <v>0</v>
      </c>
      <c r="O686" s="126" t="n">
        <f aca="false">L686+M686+N686</f>
        <v>0</v>
      </c>
      <c r="P686" s="127" t="s">
        <v>28</v>
      </c>
      <c r="Q686" s="132"/>
      <c r="R686" s="124" t="n">
        <v>0</v>
      </c>
      <c r="S686" s="124" t="n">
        <v>0</v>
      </c>
      <c r="T686" s="125" t="n">
        <v>0</v>
      </c>
      <c r="U686" s="126" t="n">
        <f aca="false">(R686*S686*T686)</f>
        <v>0</v>
      </c>
      <c r="V686" s="126" t="n">
        <f aca="false">IF($H686="AGÊNCIA INTERNO",(0),U686*$V$14)</f>
        <v>0</v>
      </c>
      <c r="W686" s="126" t="n">
        <f aca="false">IF($H686="AGÊNCIA",($U686+$V686)*$W$14,IF($H686="AGÊNCIA INTERNO",($U686*$N$14),IF($H686="FAT.DIRETO",($V686*$N$14))))</f>
        <v>0</v>
      </c>
      <c r="X686" s="126" t="n">
        <f aca="false">U686+V686+W686</f>
        <v>0</v>
      </c>
      <c r="Y686" s="132"/>
      <c r="Z686" s="132"/>
      <c r="AA686" s="132"/>
      <c r="AB686" s="132"/>
      <c r="AC686" s="132"/>
      <c r="AD686" s="132"/>
      <c r="AE686" s="133"/>
    </row>
    <row r="687" customFormat="false" ht="33.75" hidden="true" customHeight="true" outlineLevel="0" collapsed="false">
      <c r="A687" s="132"/>
      <c r="B687" s="133"/>
      <c r="C687" s="129"/>
      <c r="D687" s="130"/>
      <c r="E687" s="131"/>
      <c r="F687" s="131"/>
      <c r="G687" s="134"/>
      <c r="H687" s="124"/>
      <c r="I687" s="124" t="n">
        <v>0</v>
      </c>
      <c r="J687" s="124" t="n">
        <v>0</v>
      </c>
      <c r="K687" s="125" t="n">
        <v>0</v>
      </c>
      <c r="L687" s="126" t="n">
        <f aca="false">(I687*J687*K687)</f>
        <v>0</v>
      </c>
      <c r="M687" s="126" t="n">
        <f aca="false">IF($H687="AGÊNCIA INTERNO",(0),L687*$M$14)</f>
        <v>0</v>
      </c>
      <c r="N687" s="126" t="n">
        <f aca="false">IF($H687="AGÊNCIA",($L687+$M687)*$N$14,IF($H687="AGÊNCIA INTERNO",($L687*$N$14),IF($H687="FAT.DIRETO",($M687*$N$14))))</f>
        <v>0</v>
      </c>
      <c r="O687" s="126" t="n">
        <f aca="false">L687+M687+N687</f>
        <v>0</v>
      </c>
      <c r="P687" s="127" t="s">
        <v>28</v>
      </c>
      <c r="Q687" s="132"/>
      <c r="R687" s="124" t="n">
        <v>0</v>
      </c>
      <c r="S687" s="124" t="n">
        <v>0</v>
      </c>
      <c r="T687" s="125" t="n">
        <v>0</v>
      </c>
      <c r="U687" s="126" t="n">
        <f aca="false">(R687*S687*T687)</f>
        <v>0</v>
      </c>
      <c r="V687" s="126" t="n">
        <f aca="false">IF($H687="AGÊNCIA INTERNO",(0),U687*$V$14)</f>
        <v>0</v>
      </c>
      <c r="W687" s="126" t="n">
        <f aca="false">IF($H687="AGÊNCIA",($U687+$V687)*$W$14,IF($H687="AGÊNCIA INTERNO",($U687*$N$14),IF($H687="FAT.DIRETO",($V687*$N$14))))</f>
        <v>0</v>
      </c>
      <c r="X687" s="126" t="n">
        <f aca="false">U687+V687+W687</f>
        <v>0</v>
      </c>
      <c r="Y687" s="132"/>
      <c r="Z687" s="132"/>
      <c r="AA687" s="132"/>
      <c r="AB687" s="132"/>
      <c r="AC687" s="132"/>
      <c r="AD687" s="132"/>
      <c r="AE687" s="133"/>
    </row>
    <row r="688" customFormat="false" ht="33.75" hidden="true" customHeight="true" outlineLevel="0" collapsed="false">
      <c r="A688" s="132"/>
      <c r="B688" s="133"/>
      <c r="C688" s="129"/>
      <c r="D688" s="130"/>
      <c r="E688" s="131"/>
      <c r="F688" s="131"/>
      <c r="G688" s="123"/>
      <c r="H688" s="124"/>
      <c r="I688" s="124" t="n">
        <v>0</v>
      </c>
      <c r="J688" s="124" t="n">
        <v>0</v>
      </c>
      <c r="K688" s="125" t="n">
        <v>0</v>
      </c>
      <c r="L688" s="126" t="n">
        <f aca="false">(I688*J688*K688)</f>
        <v>0</v>
      </c>
      <c r="M688" s="126" t="n">
        <f aca="false">IF($H688="AGÊNCIA INTERNO",(0),L688*$M$14)</f>
        <v>0</v>
      </c>
      <c r="N688" s="126" t="n">
        <f aca="false">IF($H688="AGÊNCIA",($L688+$M688)*$N$14,IF($H688="AGÊNCIA INTERNO",($L688*$N$14),IF($H688="FAT.DIRETO",($M688*$N$14))))</f>
        <v>0</v>
      </c>
      <c r="O688" s="126" t="n">
        <f aca="false">L688+M688+N688</f>
        <v>0</v>
      </c>
      <c r="P688" s="127" t="s">
        <v>28</v>
      </c>
      <c r="Q688" s="132"/>
      <c r="R688" s="124" t="n">
        <v>0</v>
      </c>
      <c r="S688" s="124" t="n">
        <v>0</v>
      </c>
      <c r="T688" s="125" t="n">
        <v>0</v>
      </c>
      <c r="U688" s="126" t="n">
        <f aca="false">(R688*S688*T688)</f>
        <v>0</v>
      </c>
      <c r="V688" s="126" t="n">
        <f aca="false">IF($H688="AGÊNCIA INTERNO",(0),U688*$V$14)</f>
        <v>0</v>
      </c>
      <c r="W688" s="126" t="n">
        <f aca="false">IF($H688="AGÊNCIA",($U688+$V688)*$W$14,IF($H688="AGÊNCIA INTERNO",($U688*$N$14),IF($H688="FAT.DIRETO",($V688*$N$14))))</f>
        <v>0</v>
      </c>
      <c r="X688" s="126" t="n">
        <f aca="false">U688+V688+W688</f>
        <v>0</v>
      </c>
      <c r="Y688" s="132"/>
      <c r="Z688" s="132"/>
      <c r="AA688" s="132"/>
      <c r="AB688" s="132"/>
      <c r="AC688" s="132"/>
      <c r="AD688" s="132"/>
      <c r="AE688" s="133"/>
    </row>
    <row r="689" customFormat="false" ht="33.75" hidden="true" customHeight="true" outlineLevel="0" collapsed="false">
      <c r="A689" s="132"/>
      <c r="B689" s="133"/>
      <c r="C689" s="129"/>
      <c r="D689" s="130"/>
      <c r="E689" s="131"/>
      <c r="F689" s="131"/>
      <c r="G689" s="123"/>
      <c r="H689" s="124"/>
      <c r="I689" s="124" t="n">
        <v>0</v>
      </c>
      <c r="J689" s="124" t="n">
        <v>0</v>
      </c>
      <c r="K689" s="125" t="n">
        <v>0</v>
      </c>
      <c r="L689" s="126" t="n">
        <f aca="false">(I689*J689*K689)</f>
        <v>0</v>
      </c>
      <c r="M689" s="126" t="n">
        <f aca="false">IF($H689="AGÊNCIA INTERNO",(0),L689*$M$14)</f>
        <v>0</v>
      </c>
      <c r="N689" s="126" t="n">
        <f aca="false">IF($H689="AGÊNCIA",($L689+$M689)*$N$14,IF($H689="AGÊNCIA INTERNO",($L689*$N$14),IF($H689="FAT.DIRETO",($M689*$N$14))))</f>
        <v>0</v>
      </c>
      <c r="O689" s="126" t="n">
        <f aca="false">L689+M689+N689</f>
        <v>0</v>
      </c>
      <c r="P689" s="127" t="s">
        <v>28</v>
      </c>
      <c r="Q689" s="132"/>
      <c r="R689" s="124" t="n">
        <v>0</v>
      </c>
      <c r="S689" s="124" t="n">
        <v>0</v>
      </c>
      <c r="T689" s="125" t="n">
        <v>0</v>
      </c>
      <c r="U689" s="126" t="n">
        <f aca="false">(R689*S689*T689)</f>
        <v>0</v>
      </c>
      <c r="V689" s="126" t="n">
        <f aca="false">IF($H689="AGÊNCIA INTERNO",(0),U689*$V$14)</f>
        <v>0</v>
      </c>
      <c r="W689" s="126" t="n">
        <f aca="false">IF($H689="AGÊNCIA",($U689+$V689)*$W$14,IF($H689="AGÊNCIA INTERNO",($U689*$N$14),IF($H689="FAT.DIRETO",($V689*$N$14))))</f>
        <v>0</v>
      </c>
      <c r="X689" s="126" t="n">
        <f aca="false">U689+V689+W689</f>
        <v>0</v>
      </c>
      <c r="Y689" s="132"/>
      <c r="Z689" s="132"/>
      <c r="AA689" s="132"/>
      <c r="AB689" s="132"/>
      <c r="AC689" s="132"/>
      <c r="AD689" s="132"/>
      <c r="AE689" s="133"/>
    </row>
    <row r="690" customFormat="false" ht="33.75" hidden="true" customHeight="true" outlineLevel="0" collapsed="false">
      <c r="A690" s="132"/>
      <c r="B690" s="133"/>
      <c r="C690" s="129"/>
      <c r="D690" s="130"/>
      <c r="E690" s="131"/>
      <c r="F690" s="131"/>
      <c r="G690" s="123"/>
      <c r="H690" s="124"/>
      <c r="I690" s="124" t="n">
        <v>0</v>
      </c>
      <c r="J690" s="124" t="n">
        <v>0</v>
      </c>
      <c r="K690" s="125" t="n">
        <v>0</v>
      </c>
      <c r="L690" s="126" t="n">
        <f aca="false">(I690*J690*K690)</f>
        <v>0</v>
      </c>
      <c r="M690" s="126" t="n">
        <f aca="false">IF($H690="AGÊNCIA INTERNO",(0),L690*$M$14)</f>
        <v>0</v>
      </c>
      <c r="N690" s="126" t="n">
        <f aca="false">IF($H690="AGÊNCIA",($L690+$M690)*$N$14,IF($H690="AGÊNCIA INTERNO",($L690*$N$14),IF($H690="FAT.DIRETO",($M690*$N$14))))</f>
        <v>0</v>
      </c>
      <c r="O690" s="126" t="n">
        <f aca="false">L690+M690+N690</f>
        <v>0</v>
      </c>
      <c r="P690" s="127" t="s">
        <v>28</v>
      </c>
      <c r="Q690" s="132"/>
      <c r="R690" s="124" t="n">
        <v>0</v>
      </c>
      <c r="S690" s="124" t="n">
        <v>0</v>
      </c>
      <c r="T690" s="125" t="n">
        <v>0</v>
      </c>
      <c r="U690" s="126" t="n">
        <f aca="false">(R690*S690*T690)</f>
        <v>0</v>
      </c>
      <c r="V690" s="126" t="n">
        <f aca="false">IF($H690="AGÊNCIA INTERNO",(0),U690*$V$14)</f>
        <v>0</v>
      </c>
      <c r="W690" s="126" t="n">
        <f aca="false">IF($H690="AGÊNCIA",($U690+$V690)*$W$14,IF($H690="AGÊNCIA INTERNO",($U690*$N$14),IF($H690="FAT.DIRETO",($V690*$N$14))))</f>
        <v>0</v>
      </c>
      <c r="X690" s="126" t="n">
        <f aca="false">U690+V690+W690</f>
        <v>0</v>
      </c>
      <c r="Y690" s="132"/>
      <c r="Z690" s="132"/>
      <c r="AA690" s="132"/>
      <c r="AB690" s="132"/>
      <c r="AC690" s="132"/>
      <c r="AD690" s="132"/>
      <c r="AE690" s="133"/>
    </row>
    <row r="691" customFormat="false" ht="33.75" hidden="true" customHeight="true" outlineLevel="0" collapsed="false">
      <c r="A691" s="132"/>
      <c r="B691" s="133"/>
      <c r="C691" s="129"/>
      <c r="D691" s="130"/>
      <c r="E691" s="131"/>
      <c r="F691" s="131"/>
      <c r="G691" s="123"/>
      <c r="H691" s="124"/>
      <c r="I691" s="124" t="n">
        <v>0</v>
      </c>
      <c r="J691" s="124" t="n">
        <v>0</v>
      </c>
      <c r="K691" s="125" t="n">
        <v>0</v>
      </c>
      <c r="L691" s="126" t="n">
        <f aca="false">(I691*J691*K691)</f>
        <v>0</v>
      </c>
      <c r="M691" s="126" t="n">
        <f aca="false">IF($H691="AGÊNCIA INTERNO",(0),L691*$M$14)</f>
        <v>0</v>
      </c>
      <c r="N691" s="126" t="n">
        <f aca="false">IF($H691="AGÊNCIA",($L691+$M691)*$N$14,IF($H691="AGÊNCIA INTERNO",($L691*$N$14),IF($H691="FAT.DIRETO",($M691*$N$14))))</f>
        <v>0</v>
      </c>
      <c r="O691" s="126" t="n">
        <f aca="false">L691+M691+N691</f>
        <v>0</v>
      </c>
      <c r="P691" s="127" t="s">
        <v>28</v>
      </c>
      <c r="Q691" s="132"/>
      <c r="R691" s="124" t="n">
        <v>0</v>
      </c>
      <c r="S691" s="124" t="n">
        <v>0</v>
      </c>
      <c r="T691" s="125" t="n">
        <v>0</v>
      </c>
      <c r="U691" s="126" t="n">
        <f aca="false">(R691*S691*T691)</f>
        <v>0</v>
      </c>
      <c r="V691" s="126" t="n">
        <f aca="false">IF($H691="AGÊNCIA INTERNO",(0),U691*$V$14)</f>
        <v>0</v>
      </c>
      <c r="W691" s="126" t="n">
        <f aca="false">IF($H691="AGÊNCIA",($U691+$V691)*$W$14,IF($H691="AGÊNCIA INTERNO",($U691*$N$14),IF($H691="FAT.DIRETO",($V691*$N$14))))</f>
        <v>0</v>
      </c>
      <c r="X691" s="126" t="n">
        <f aca="false">U691+V691+W691</f>
        <v>0</v>
      </c>
      <c r="Y691" s="132"/>
      <c r="Z691" s="132"/>
      <c r="AA691" s="132"/>
      <c r="AB691" s="132"/>
      <c r="AC691" s="132"/>
      <c r="AD691" s="132"/>
      <c r="AE691" s="133"/>
    </row>
    <row r="692" customFormat="false" ht="33.75" hidden="true" customHeight="true" outlineLevel="0" collapsed="false">
      <c r="A692" s="132"/>
      <c r="B692" s="133"/>
      <c r="C692" s="129"/>
      <c r="D692" s="130"/>
      <c r="E692" s="131"/>
      <c r="F692" s="131"/>
      <c r="G692" s="123"/>
      <c r="H692" s="124"/>
      <c r="I692" s="124" t="n">
        <v>0</v>
      </c>
      <c r="J692" s="124" t="n">
        <v>0</v>
      </c>
      <c r="K692" s="125" t="n">
        <v>0</v>
      </c>
      <c r="L692" s="126" t="n">
        <f aca="false">(I692*J692*K692)</f>
        <v>0</v>
      </c>
      <c r="M692" s="126" t="n">
        <f aca="false">IF($H692="AGÊNCIA INTERNO",(0),L692*$M$14)</f>
        <v>0</v>
      </c>
      <c r="N692" s="126" t="n">
        <f aca="false">IF($H692="AGÊNCIA",($L692+$M692)*$N$14,IF($H692="AGÊNCIA INTERNO",($L692*$N$14),IF($H692="FAT.DIRETO",($M692*$N$14))))</f>
        <v>0</v>
      </c>
      <c r="O692" s="126" t="n">
        <f aca="false">L692+M692+N692</f>
        <v>0</v>
      </c>
      <c r="P692" s="127" t="s">
        <v>28</v>
      </c>
      <c r="Q692" s="132"/>
      <c r="R692" s="124" t="n">
        <v>0</v>
      </c>
      <c r="S692" s="124" t="n">
        <v>0</v>
      </c>
      <c r="T692" s="125" t="n">
        <v>0</v>
      </c>
      <c r="U692" s="126" t="n">
        <f aca="false">(R692*S692*T692)</f>
        <v>0</v>
      </c>
      <c r="V692" s="126" t="n">
        <f aca="false">IF($H692="AGÊNCIA INTERNO",(0),U692*$V$14)</f>
        <v>0</v>
      </c>
      <c r="W692" s="126" t="n">
        <f aca="false">IF($H692="AGÊNCIA",($U692+$V692)*$W$14,IF($H692="AGÊNCIA INTERNO",($U692*$N$14),IF($H692="FAT.DIRETO",($V692*$N$14))))</f>
        <v>0</v>
      </c>
      <c r="X692" s="126" t="n">
        <f aca="false">U692+V692+W692</f>
        <v>0</v>
      </c>
      <c r="Y692" s="132"/>
      <c r="Z692" s="132"/>
      <c r="AA692" s="132"/>
      <c r="AB692" s="132"/>
      <c r="AC692" s="132"/>
      <c r="AD692" s="132"/>
      <c r="AE692" s="133"/>
    </row>
    <row r="693" customFormat="false" ht="33.75" hidden="true" customHeight="true" outlineLevel="0" collapsed="false">
      <c r="A693" s="132"/>
      <c r="B693" s="133"/>
      <c r="C693" s="129"/>
      <c r="D693" s="130"/>
      <c r="E693" s="131"/>
      <c r="F693" s="131"/>
      <c r="G693" s="123"/>
      <c r="H693" s="124"/>
      <c r="I693" s="124" t="n">
        <v>0</v>
      </c>
      <c r="J693" s="124" t="n">
        <v>0</v>
      </c>
      <c r="K693" s="125" t="n">
        <v>0</v>
      </c>
      <c r="L693" s="126" t="n">
        <f aca="false">(I693*J693*K693)</f>
        <v>0</v>
      </c>
      <c r="M693" s="126" t="n">
        <f aca="false">IF($H693="AGÊNCIA INTERNO",(0),L693*$M$14)</f>
        <v>0</v>
      </c>
      <c r="N693" s="126" t="n">
        <f aca="false">IF($H693="AGÊNCIA",($L693+$M693)*$N$14,IF($H693="AGÊNCIA INTERNO",($L693*$N$14),IF($H693="FAT.DIRETO",($M693*$N$14))))</f>
        <v>0</v>
      </c>
      <c r="O693" s="126" t="n">
        <f aca="false">L693+M693+N693</f>
        <v>0</v>
      </c>
      <c r="P693" s="127" t="s">
        <v>28</v>
      </c>
      <c r="Q693" s="132"/>
      <c r="R693" s="124" t="n">
        <v>0</v>
      </c>
      <c r="S693" s="124" t="n">
        <v>0</v>
      </c>
      <c r="T693" s="125" t="n">
        <v>0</v>
      </c>
      <c r="U693" s="126" t="n">
        <f aca="false">(R693*S693*T693)</f>
        <v>0</v>
      </c>
      <c r="V693" s="126" t="n">
        <f aca="false">IF($H693="AGÊNCIA INTERNO",(0),U693*$V$14)</f>
        <v>0</v>
      </c>
      <c r="W693" s="126" t="n">
        <f aca="false">IF($H693="AGÊNCIA",($U693+$V693)*$W$14,IF($H693="AGÊNCIA INTERNO",($U693*$N$14),IF($H693="FAT.DIRETO",($V693*$N$14))))</f>
        <v>0</v>
      </c>
      <c r="X693" s="126" t="n">
        <f aca="false">U693+V693+W693</f>
        <v>0</v>
      </c>
      <c r="Y693" s="132"/>
      <c r="Z693" s="132"/>
      <c r="AA693" s="132"/>
      <c r="AB693" s="132"/>
      <c r="AC693" s="132"/>
      <c r="AD693" s="132"/>
      <c r="AE693" s="133"/>
    </row>
    <row r="694" customFormat="false" ht="33.75" hidden="true" customHeight="true" outlineLevel="0" collapsed="false">
      <c r="A694" s="132"/>
      <c r="B694" s="133"/>
      <c r="C694" s="129"/>
      <c r="D694" s="130"/>
      <c r="E694" s="131"/>
      <c r="F694" s="131"/>
      <c r="G694" s="134"/>
      <c r="H694" s="124"/>
      <c r="I694" s="124" t="n">
        <v>0</v>
      </c>
      <c r="J694" s="124" t="n">
        <v>0</v>
      </c>
      <c r="K694" s="125" t="n">
        <v>0</v>
      </c>
      <c r="L694" s="126" t="n">
        <f aca="false">(I694*J694*K694)</f>
        <v>0</v>
      </c>
      <c r="M694" s="126" t="n">
        <f aca="false">IF($H694="AGÊNCIA INTERNO",(0),L694*$M$14)</f>
        <v>0</v>
      </c>
      <c r="N694" s="126" t="n">
        <f aca="false">IF($H694="AGÊNCIA",($L694+$M694)*$N$14,IF($H694="AGÊNCIA INTERNO",($L694*$N$14),IF($H694="FAT.DIRETO",($M694*$N$14))))</f>
        <v>0</v>
      </c>
      <c r="O694" s="126" t="n">
        <f aca="false">L694+M694+N694</f>
        <v>0</v>
      </c>
      <c r="P694" s="127" t="s">
        <v>28</v>
      </c>
      <c r="Q694" s="132"/>
      <c r="R694" s="124" t="n">
        <v>0</v>
      </c>
      <c r="S694" s="124" t="n">
        <v>0</v>
      </c>
      <c r="T694" s="125" t="n">
        <v>0</v>
      </c>
      <c r="U694" s="126" t="n">
        <f aca="false">(R694*S694*T694)</f>
        <v>0</v>
      </c>
      <c r="V694" s="126" t="n">
        <f aca="false">IF($H694="AGÊNCIA INTERNO",(0),U694*$V$14)</f>
        <v>0</v>
      </c>
      <c r="W694" s="126" t="n">
        <f aca="false">IF($H694="AGÊNCIA",($U694+$V694)*$W$14,IF($H694="AGÊNCIA INTERNO",($U694*$N$14),IF($H694="FAT.DIRETO",($V694*$N$14))))</f>
        <v>0</v>
      </c>
      <c r="X694" s="126" t="n">
        <f aca="false">U694+V694+W694</f>
        <v>0</v>
      </c>
      <c r="Y694" s="132"/>
      <c r="Z694" s="132"/>
      <c r="AA694" s="132"/>
      <c r="AB694" s="132"/>
      <c r="AC694" s="132"/>
      <c r="AD694" s="132"/>
      <c r="AE694" s="133"/>
    </row>
    <row r="695" customFormat="false" ht="33.75" hidden="true" customHeight="true" outlineLevel="0" collapsed="false">
      <c r="A695" s="132"/>
      <c r="B695" s="133"/>
      <c r="C695" s="129"/>
      <c r="D695" s="130"/>
      <c r="E695" s="131"/>
      <c r="F695" s="131"/>
      <c r="G695" s="134"/>
      <c r="H695" s="124"/>
      <c r="I695" s="124" t="n">
        <v>0</v>
      </c>
      <c r="J695" s="124" t="n">
        <v>0</v>
      </c>
      <c r="K695" s="125" t="n">
        <v>0</v>
      </c>
      <c r="L695" s="126" t="n">
        <f aca="false">(I695*J695*K695)</f>
        <v>0</v>
      </c>
      <c r="M695" s="126" t="n">
        <f aca="false">IF($H695="AGÊNCIA INTERNO",(0),L695*$M$14)</f>
        <v>0</v>
      </c>
      <c r="N695" s="126" t="n">
        <f aca="false">IF($H695="AGÊNCIA",($L695+$M695)*$N$14,IF($H695="AGÊNCIA INTERNO",($L695*$N$14),IF($H695="FAT.DIRETO",($M695*$N$14))))</f>
        <v>0</v>
      </c>
      <c r="O695" s="126" t="n">
        <f aca="false">L695+M695+N695</f>
        <v>0</v>
      </c>
      <c r="P695" s="127" t="s">
        <v>28</v>
      </c>
      <c r="Q695" s="132"/>
      <c r="R695" s="124" t="n">
        <v>0</v>
      </c>
      <c r="S695" s="124" t="n">
        <v>0</v>
      </c>
      <c r="T695" s="125" t="n">
        <v>0</v>
      </c>
      <c r="U695" s="126" t="n">
        <f aca="false">(R695*S695*T695)</f>
        <v>0</v>
      </c>
      <c r="V695" s="126" t="n">
        <f aca="false">IF($H695="AGÊNCIA INTERNO",(0),U695*$V$14)</f>
        <v>0</v>
      </c>
      <c r="W695" s="126" t="n">
        <f aca="false">IF($H695="AGÊNCIA",($U695+$V695)*$W$14,IF($H695="AGÊNCIA INTERNO",($U695*$N$14),IF($H695="FAT.DIRETO",($V695*$N$14))))</f>
        <v>0</v>
      </c>
      <c r="X695" s="126" t="n">
        <f aca="false">U695+V695+W695</f>
        <v>0</v>
      </c>
      <c r="Y695" s="132"/>
      <c r="Z695" s="132"/>
      <c r="AA695" s="132"/>
      <c r="AB695" s="132"/>
      <c r="AC695" s="132"/>
      <c r="AD695" s="132"/>
      <c r="AE695" s="133"/>
    </row>
    <row r="696" customFormat="false" ht="33.75" hidden="true" customHeight="true" outlineLevel="0" collapsed="false">
      <c r="A696" s="132"/>
      <c r="B696" s="133"/>
      <c r="C696" s="129"/>
      <c r="D696" s="130"/>
      <c r="E696" s="131"/>
      <c r="F696" s="131"/>
      <c r="G696" s="134"/>
      <c r="H696" s="124"/>
      <c r="I696" s="124" t="n">
        <v>0</v>
      </c>
      <c r="J696" s="124" t="n">
        <v>0</v>
      </c>
      <c r="K696" s="125" t="n">
        <v>0</v>
      </c>
      <c r="L696" s="126" t="n">
        <f aca="false">(I696*J696*K696)</f>
        <v>0</v>
      </c>
      <c r="M696" s="126" t="n">
        <f aca="false">IF($H696="AGÊNCIA INTERNO",(0),L696*$M$14)</f>
        <v>0</v>
      </c>
      <c r="N696" s="126" t="n">
        <f aca="false">IF($H696="AGÊNCIA",($L696+$M696)*$N$14,IF($H696="AGÊNCIA INTERNO",($L696*$N$14),IF($H696="FAT.DIRETO",($M696*$N$14))))</f>
        <v>0</v>
      </c>
      <c r="O696" s="126" t="n">
        <f aca="false">L696+M696+N696</f>
        <v>0</v>
      </c>
      <c r="P696" s="127" t="s">
        <v>28</v>
      </c>
      <c r="Q696" s="132"/>
      <c r="R696" s="124" t="n">
        <v>0</v>
      </c>
      <c r="S696" s="124" t="n">
        <v>0</v>
      </c>
      <c r="T696" s="125" t="n">
        <v>0</v>
      </c>
      <c r="U696" s="126" t="n">
        <f aca="false">(R696*S696*T696)</f>
        <v>0</v>
      </c>
      <c r="V696" s="126" t="n">
        <f aca="false">IF($H696="AGÊNCIA INTERNO",(0),U696*$V$14)</f>
        <v>0</v>
      </c>
      <c r="W696" s="126" t="n">
        <f aca="false">IF($H696="AGÊNCIA",($U696+$V696)*$W$14,IF($H696="AGÊNCIA INTERNO",($U696*$N$14),IF($H696="FAT.DIRETO",($V696*$N$14))))</f>
        <v>0</v>
      </c>
      <c r="X696" s="126" t="n">
        <f aca="false">U696+V696+W696</f>
        <v>0</v>
      </c>
      <c r="Y696" s="132"/>
      <c r="Z696" s="132"/>
      <c r="AA696" s="132"/>
      <c r="AB696" s="132"/>
      <c r="AC696" s="132"/>
      <c r="AD696" s="132"/>
      <c r="AE696" s="133"/>
    </row>
    <row r="697" customFormat="false" ht="33.75" hidden="true" customHeight="true" outlineLevel="0" collapsed="false">
      <c r="A697" s="132"/>
      <c r="B697" s="133"/>
      <c r="C697" s="129"/>
      <c r="D697" s="130"/>
      <c r="E697" s="131"/>
      <c r="F697" s="131"/>
      <c r="G697" s="134"/>
      <c r="H697" s="124"/>
      <c r="I697" s="124" t="n">
        <v>0</v>
      </c>
      <c r="J697" s="124" t="n">
        <v>0</v>
      </c>
      <c r="K697" s="125" t="n">
        <v>0</v>
      </c>
      <c r="L697" s="126" t="n">
        <f aca="false">(I697*J697*K697)</f>
        <v>0</v>
      </c>
      <c r="M697" s="126" t="n">
        <f aca="false">IF($H697="AGÊNCIA INTERNO",(0),L697*$M$14)</f>
        <v>0</v>
      </c>
      <c r="N697" s="126" t="n">
        <f aca="false">IF($H697="AGÊNCIA",($L697+$M697)*$N$14,IF($H697="AGÊNCIA INTERNO",($L697*$N$14),IF($H697="FAT.DIRETO",($M697*$N$14))))</f>
        <v>0</v>
      </c>
      <c r="O697" s="126" t="n">
        <f aca="false">L697+M697+N697</f>
        <v>0</v>
      </c>
      <c r="P697" s="127" t="s">
        <v>28</v>
      </c>
      <c r="Q697" s="132"/>
      <c r="R697" s="124" t="n">
        <v>0</v>
      </c>
      <c r="S697" s="124" t="n">
        <v>0</v>
      </c>
      <c r="T697" s="125" t="n">
        <v>0</v>
      </c>
      <c r="U697" s="126" t="n">
        <f aca="false">(R697*S697*T697)</f>
        <v>0</v>
      </c>
      <c r="V697" s="126" t="n">
        <f aca="false">IF($H697="AGÊNCIA INTERNO",(0),U697*$V$14)</f>
        <v>0</v>
      </c>
      <c r="W697" s="126" t="n">
        <f aca="false">IF($H697="AGÊNCIA",($U697+$V697)*$W$14,IF($H697="AGÊNCIA INTERNO",($U697*$N$14),IF($H697="FAT.DIRETO",($V697*$N$14))))</f>
        <v>0</v>
      </c>
      <c r="X697" s="126" t="n">
        <f aca="false">U697+V697+W697</f>
        <v>0</v>
      </c>
      <c r="Y697" s="132"/>
      <c r="Z697" s="132"/>
      <c r="AA697" s="132"/>
      <c r="AB697" s="132"/>
      <c r="AC697" s="132"/>
      <c r="AD697" s="132"/>
      <c r="AE697" s="133"/>
    </row>
    <row r="698" customFormat="false" ht="33.75" hidden="true" customHeight="true" outlineLevel="0" collapsed="false">
      <c r="A698" s="132"/>
      <c r="B698" s="133"/>
      <c r="C698" s="129"/>
      <c r="D698" s="130"/>
      <c r="E698" s="131"/>
      <c r="F698" s="131"/>
      <c r="G698" s="134"/>
      <c r="H698" s="124"/>
      <c r="I698" s="124" t="n">
        <v>0</v>
      </c>
      <c r="J698" s="124" t="n">
        <v>0</v>
      </c>
      <c r="K698" s="125" t="n">
        <v>0</v>
      </c>
      <c r="L698" s="126" t="n">
        <f aca="false">(I698*J698*K698)</f>
        <v>0</v>
      </c>
      <c r="M698" s="126" t="n">
        <f aca="false">IF($H698="AGÊNCIA INTERNO",(0),L698*$M$14)</f>
        <v>0</v>
      </c>
      <c r="N698" s="126" t="n">
        <f aca="false">IF($H698="AGÊNCIA",($L698+$M698)*$N$14,IF($H698="AGÊNCIA INTERNO",($L698*$N$14),IF($H698="FAT.DIRETO",($M698*$N$14))))</f>
        <v>0</v>
      </c>
      <c r="O698" s="126" t="n">
        <f aca="false">L698+M698+N698</f>
        <v>0</v>
      </c>
      <c r="P698" s="127" t="s">
        <v>28</v>
      </c>
      <c r="Q698" s="132"/>
      <c r="R698" s="124" t="n">
        <v>0</v>
      </c>
      <c r="S698" s="124" t="n">
        <v>0</v>
      </c>
      <c r="T698" s="125" t="n">
        <v>0</v>
      </c>
      <c r="U698" s="126" t="n">
        <f aca="false">(R698*S698*T698)</f>
        <v>0</v>
      </c>
      <c r="V698" s="126" t="n">
        <f aca="false">IF($H698="AGÊNCIA INTERNO",(0),U698*$V$14)</f>
        <v>0</v>
      </c>
      <c r="W698" s="126" t="n">
        <f aca="false">IF($H698="AGÊNCIA",($U698+$V698)*$W$14,IF($H698="AGÊNCIA INTERNO",($U698*$N$14),IF($H698="FAT.DIRETO",($V698*$N$14))))</f>
        <v>0</v>
      </c>
      <c r="X698" s="126" t="n">
        <f aca="false">U698+V698+W698</f>
        <v>0</v>
      </c>
      <c r="Y698" s="132"/>
      <c r="Z698" s="132"/>
      <c r="AA698" s="132"/>
      <c r="AB698" s="132"/>
      <c r="AC698" s="132"/>
      <c r="AD698" s="132"/>
      <c r="AE698" s="133"/>
    </row>
    <row r="699" customFormat="false" ht="33.75" hidden="true" customHeight="true" outlineLevel="0" collapsed="false">
      <c r="A699" s="132"/>
      <c r="B699" s="133"/>
      <c r="C699" s="129"/>
      <c r="D699" s="130"/>
      <c r="E699" s="131"/>
      <c r="F699" s="131"/>
      <c r="G699" s="134"/>
      <c r="H699" s="124"/>
      <c r="I699" s="124" t="n">
        <v>0</v>
      </c>
      <c r="J699" s="124" t="n">
        <v>0</v>
      </c>
      <c r="K699" s="125" t="n">
        <v>0</v>
      </c>
      <c r="L699" s="126" t="n">
        <f aca="false">(I699*J699*K699)</f>
        <v>0</v>
      </c>
      <c r="M699" s="126" t="n">
        <f aca="false">IF($H699="AGÊNCIA INTERNO",(0),L699*$M$14)</f>
        <v>0</v>
      </c>
      <c r="N699" s="126" t="n">
        <f aca="false">IF($H699="AGÊNCIA",($L699+$M699)*$N$14,IF($H699="AGÊNCIA INTERNO",($L699*$N$14),IF($H699="FAT.DIRETO",($M699*$N$14))))</f>
        <v>0</v>
      </c>
      <c r="O699" s="126" t="n">
        <f aca="false">L699+M699+N699</f>
        <v>0</v>
      </c>
      <c r="P699" s="127" t="s">
        <v>28</v>
      </c>
      <c r="Q699" s="132"/>
      <c r="R699" s="124" t="n">
        <v>0</v>
      </c>
      <c r="S699" s="124" t="n">
        <v>0</v>
      </c>
      <c r="T699" s="125" t="n">
        <v>0</v>
      </c>
      <c r="U699" s="126" t="n">
        <f aca="false">(R699*S699*T699)</f>
        <v>0</v>
      </c>
      <c r="V699" s="126" t="n">
        <f aca="false">IF($H699="AGÊNCIA INTERNO",(0),U699*$V$14)</f>
        <v>0</v>
      </c>
      <c r="W699" s="126" t="n">
        <f aca="false">IF($H699="AGÊNCIA",($U699+$V699)*$W$14,IF($H699="AGÊNCIA INTERNO",($U699*$N$14),IF($H699="FAT.DIRETO",($V699*$N$14))))</f>
        <v>0</v>
      </c>
      <c r="X699" s="126" t="n">
        <f aca="false">U699+V699+W699</f>
        <v>0</v>
      </c>
      <c r="Y699" s="132"/>
      <c r="Z699" s="132"/>
      <c r="AA699" s="132"/>
      <c r="AB699" s="132"/>
      <c r="AC699" s="132"/>
      <c r="AD699" s="132"/>
      <c r="AE699" s="133"/>
    </row>
    <row r="700" customFormat="false" ht="33.75" hidden="true" customHeight="true" outlineLevel="0" collapsed="false">
      <c r="A700" s="132"/>
      <c r="B700" s="133"/>
      <c r="C700" s="129"/>
      <c r="D700" s="130"/>
      <c r="E700" s="131"/>
      <c r="F700" s="131"/>
      <c r="G700" s="134"/>
      <c r="H700" s="124"/>
      <c r="I700" s="124" t="n">
        <v>0</v>
      </c>
      <c r="J700" s="124" t="n">
        <v>0</v>
      </c>
      <c r="K700" s="125" t="n">
        <v>0</v>
      </c>
      <c r="L700" s="126" t="n">
        <f aca="false">(I700*J700*K700)</f>
        <v>0</v>
      </c>
      <c r="M700" s="126" t="n">
        <f aca="false">IF($H700="AGÊNCIA INTERNO",(0),L700*$M$14)</f>
        <v>0</v>
      </c>
      <c r="N700" s="126" t="n">
        <f aca="false">IF($H700="AGÊNCIA",($L700+$M700)*$N$14,IF($H700="AGÊNCIA INTERNO",($L700*$N$14),IF($H700="FAT.DIRETO",($M700*$N$14))))</f>
        <v>0</v>
      </c>
      <c r="O700" s="126" t="n">
        <f aca="false">L700+M700+N700</f>
        <v>0</v>
      </c>
      <c r="P700" s="127" t="s">
        <v>28</v>
      </c>
      <c r="Q700" s="132"/>
      <c r="R700" s="124" t="n">
        <v>0</v>
      </c>
      <c r="S700" s="124" t="n">
        <v>0</v>
      </c>
      <c r="T700" s="125" t="n">
        <v>0</v>
      </c>
      <c r="U700" s="126" t="n">
        <f aca="false">(R700*S700*T700)</f>
        <v>0</v>
      </c>
      <c r="V700" s="126" t="n">
        <f aca="false">IF($H700="AGÊNCIA INTERNO",(0),U700*$V$14)</f>
        <v>0</v>
      </c>
      <c r="W700" s="126" t="n">
        <f aca="false">IF($H700="AGÊNCIA",($U700+$V700)*$W$14,IF($H700="AGÊNCIA INTERNO",($U700*$N$14),IF($H700="FAT.DIRETO",($V700*$N$14))))</f>
        <v>0</v>
      </c>
      <c r="X700" s="126" t="n">
        <f aca="false">U700+V700+W700</f>
        <v>0</v>
      </c>
      <c r="Y700" s="132"/>
      <c r="Z700" s="132"/>
      <c r="AA700" s="132"/>
      <c r="AB700" s="132"/>
      <c r="AC700" s="132"/>
      <c r="AD700" s="132"/>
      <c r="AE700" s="133"/>
    </row>
    <row r="701" customFormat="false" ht="33.75" hidden="true" customHeight="true" outlineLevel="0" collapsed="false">
      <c r="A701" s="132"/>
      <c r="B701" s="133"/>
      <c r="C701" s="129"/>
      <c r="D701" s="130"/>
      <c r="E701" s="131"/>
      <c r="F701" s="131"/>
      <c r="G701" s="134"/>
      <c r="H701" s="124"/>
      <c r="I701" s="124" t="n">
        <v>0</v>
      </c>
      <c r="J701" s="124" t="n">
        <v>0</v>
      </c>
      <c r="K701" s="125" t="n">
        <v>0</v>
      </c>
      <c r="L701" s="126" t="n">
        <f aca="false">(I701*J701*K701)</f>
        <v>0</v>
      </c>
      <c r="M701" s="126" t="n">
        <f aca="false">IF($H701="AGÊNCIA INTERNO",(0),L701*$M$14)</f>
        <v>0</v>
      </c>
      <c r="N701" s="126" t="n">
        <f aca="false">IF($H701="AGÊNCIA",($L701+$M701)*$N$14,IF($H701="AGÊNCIA INTERNO",($L701*$N$14),IF($H701="FAT.DIRETO",($M701*$N$14))))</f>
        <v>0</v>
      </c>
      <c r="O701" s="126" t="n">
        <f aca="false">L701+M701+N701</f>
        <v>0</v>
      </c>
      <c r="P701" s="127" t="s">
        <v>28</v>
      </c>
      <c r="Q701" s="132"/>
      <c r="R701" s="124" t="n">
        <v>0</v>
      </c>
      <c r="S701" s="124" t="n">
        <v>0</v>
      </c>
      <c r="T701" s="125" t="n">
        <v>0</v>
      </c>
      <c r="U701" s="126" t="n">
        <f aca="false">(R701*S701*T701)</f>
        <v>0</v>
      </c>
      <c r="V701" s="126" t="n">
        <f aca="false">IF($H701="AGÊNCIA INTERNO",(0),U701*$V$14)</f>
        <v>0</v>
      </c>
      <c r="W701" s="126" t="n">
        <f aca="false">IF($H701="AGÊNCIA",($U701+$V701)*$W$14,IF($H701="AGÊNCIA INTERNO",($U701*$N$14),IF($H701="FAT.DIRETO",($V701*$N$14))))</f>
        <v>0</v>
      </c>
      <c r="X701" s="126" t="n">
        <f aca="false">U701+V701+W701</f>
        <v>0</v>
      </c>
      <c r="Y701" s="132"/>
      <c r="Z701" s="132"/>
      <c r="AA701" s="132"/>
      <c r="AB701" s="132"/>
      <c r="AC701" s="132"/>
      <c r="AD701" s="132"/>
      <c r="AE701" s="133"/>
    </row>
    <row r="702" customFormat="false" ht="33.75" hidden="true" customHeight="true" outlineLevel="0" collapsed="false">
      <c r="A702" s="132"/>
      <c r="B702" s="133"/>
      <c r="C702" s="129"/>
      <c r="D702" s="130"/>
      <c r="E702" s="131"/>
      <c r="F702" s="131"/>
      <c r="G702" s="134"/>
      <c r="H702" s="124"/>
      <c r="I702" s="124" t="n">
        <v>0</v>
      </c>
      <c r="J702" s="124" t="n">
        <v>0</v>
      </c>
      <c r="K702" s="125" t="n">
        <v>0</v>
      </c>
      <c r="L702" s="126" t="n">
        <f aca="false">(I702*J702*K702)</f>
        <v>0</v>
      </c>
      <c r="M702" s="126" t="n">
        <f aca="false">IF($H702="AGÊNCIA INTERNO",(0),L702*$M$14)</f>
        <v>0</v>
      </c>
      <c r="N702" s="126" t="n">
        <f aca="false">IF($H702="AGÊNCIA",($L702+$M702)*$N$14,IF($H702="AGÊNCIA INTERNO",($L702*$N$14),IF($H702="FAT.DIRETO",($M702*$N$14))))</f>
        <v>0</v>
      </c>
      <c r="O702" s="126" t="n">
        <f aca="false">L702+M702+N702</f>
        <v>0</v>
      </c>
      <c r="P702" s="127" t="s">
        <v>29</v>
      </c>
      <c r="Q702" s="132"/>
      <c r="R702" s="124" t="n">
        <v>0</v>
      </c>
      <c r="S702" s="124" t="n">
        <v>0</v>
      </c>
      <c r="T702" s="125" t="n">
        <v>0</v>
      </c>
      <c r="U702" s="126" t="n">
        <f aca="false">(R702*S702*T702)</f>
        <v>0</v>
      </c>
      <c r="V702" s="126" t="n">
        <f aca="false">IF($H702="AGÊNCIA INTERNO",(0),U702*$V$14)</f>
        <v>0</v>
      </c>
      <c r="W702" s="126" t="n">
        <f aca="false">IF($H702="AGÊNCIA",($U702+$V702)*$W$14,IF($H702="AGÊNCIA INTERNO",($U702*$N$14),IF($H702="FAT.DIRETO",($V702*$N$14))))</f>
        <v>0</v>
      </c>
      <c r="X702" s="126" t="n">
        <f aca="false">U702+V702+W702</f>
        <v>0</v>
      </c>
      <c r="Y702" s="132"/>
      <c r="Z702" s="132"/>
      <c r="AA702" s="132"/>
      <c r="AB702" s="132"/>
      <c r="AC702" s="132"/>
      <c r="AD702" s="132"/>
      <c r="AE702" s="133"/>
    </row>
    <row r="703" customFormat="false" ht="33.75" hidden="true" customHeight="true" outlineLevel="0" collapsed="false">
      <c r="A703" s="132"/>
      <c r="B703" s="133"/>
      <c r="C703" s="129"/>
      <c r="D703" s="130"/>
      <c r="E703" s="131"/>
      <c r="F703" s="131"/>
      <c r="G703" s="134"/>
      <c r="H703" s="124"/>
      <c r="I703" s="124" t="n">
        <v>0</v>
      </c>
      <c r="J703" s="124" t="n">
        <v>0</v>
      </c>
      <c r="K703" s="125" t="n">
        <v>0</v>
      </c>
      <c r="L703" s="126" t="n">
        <f aca="false">(I703*J703*K703)</f>
        <v>0</v>
      </c>
      <c r="M703" s="126" t="n">
        <f aca="false">IF($H703="AGÊNCIA INTERNO",(0),L703*$M$14)</f>
        <v>0</v>
      </c>
      <c r="N703" s="126" t="n">
        <f aca="false">IF($H703="AGÊNCIA",($L703+$M703)*$N$14,IF($H703="AGÊNCIA INTERNO",($L703*$N$14),IF($H703="FAT.DIRETO",($M703*$N$14))))</f>
        <v>0</v>
      </c>
      <c r="O703" s="126" t="n">
        <f aca="false">L703+M703+N703</f>
        <v>0</v>
      </c>
      <c r="P703" s="127" t="s">
        <v>29</v>
      </c>
      <c r="Q703" s="132"/>
      <c r="R703" s="124" t="n">
        <v>0</v>
      </c>
      <c r="S703" s="124" t="n">
        <v>0</v>
      </c>
      <c r="T703" s="125" t="n">
        <v>0</v>
      </c>
      <c r="U703" s="126" t="n">
        <f aca="false">(R703*S703*T703)</f>
        <v>0</v>
      </c>
      <c r="V703" s="126" t="n">
        <f aca="false">IF($H703="AGÊNCIA INTERNO",(0),U703*$V$14)</f>
        <v>0</v>
      </c>
      <c r="W703" s="126" t="n">
        <f aca="false">IF($H703="AGÊNCIA",($U703+$V703)*$W$14,IF($H703="AGÊNCIA INTERNO",($U703*$N$14),IF($H703="FAT.DIRETO",($V703*$N$14))))</f>
        <v>0</v>
      </c>
      <c r="X703" s="126" t="n">
        <f aca="false">U703+V703+W703</f>
        <v>0</v>
      </c>
      <c r="Y703" s="132"/>
      <c r="Z703" s="132"/>
      <c r="AA703" s="132"/>
      <c r="AB703" s="132"/>
      <c r="AC703" s="132"/>
      <c r="AD703" s="132"/>
      <c r="AE703" s="133"/>
    </row>
    <row r="704" customFormat="false" ht="33.75" hidden="true" customHeight="true" outlineLevel="0" collapsed="false">
      <c r="A704" s="132"/>
      <c r="B704" s="133"/>
      <c r="C704" s="129"/>
      <c r="D704" s="130"/>
      <c r="E704" s="131"/>
      <c r="F704" s="131"/>
      <c r="G704" s="134"/>
      <c r="H704" s="124"/>
      <c r="I704" s="124" t="n">
        <v>0</v>
      </c>
      <c r="J704" s="124" t="n">
        <v>0</v>
      </c>
      <c r="K704" s="125" t="n">
        <v>0</v>
      </c>
      <c r="L704" s="126" t="n">
        <f aca="false">(I704*J704*K704)</f>
        <v>0</v>
      </c>
      <c r="M704" s="126" t="n">
        <f aca="false">IF($H704="AGÊNCIA INTERNO",(0),L704*$M$14)</f>
        <v>0</v>
      </c>
      <c r="N704" s="126" t="n">
        <f aca="false">IF($H704="AGÊNCIA",($L704+$M704)*$N$14,IF($H704="AGÊNCIA INTERNO",($L704*$N$14),IF($H704="FAT.DIRETO",($M704*$N$14))))</f>
        <v>0</v>
      </c>
      <c r="O704" s="126" t="n">
        <f aca="false">L704+M704+N704</f>
        <v>0</v>
      </c>
      <c r="P704" s="127" t="s">
        <v>29</v>
      </c>
      <c r="Q704" s="132"/>
      <c r="R704" s="124" t="n">
        <v>0</v>
      </c>
      <c r="S704" s="124" t="n">
        <v>0</v>
      </c>
      <c r="T704" s="125" t="n">
        <v>0</v>
      </c>
      <c r="U704" s="126" t="n">
        <f aca="false">(R704*S704*T704)</f>
        <v>0</v>
      </c>
      <c r="V704" s="126" t="n">
        <f aca="false">IF($H704="AGÊNCIA INTERNO",(0),U704*$V$14)</f>
        <v>0</v>
      </c>
      <c r="W704" s="126" t="n">
        <f aca="false">IF($H704="AGÊNCIA",($U704+$V704)*$W$14,IF($H704="AGÊNCIA INTERNO",($U704*$N$14),IF($H704="FAT.DIRETO",($V704*$N$14))))</f>
        <v>0</v>
      </c>
      <c r="X704" s="126" t="n">
        <f aca="false">U704+V704+W704</f>
        <v>0</v>
      </c>
      <c r="Y704" s="132"/>
      <c r="Z704" s="132"/>
      <c r="AA704" s="132"/>
      <c r="AB704" s="132"/>
      <c r="AC704" s="132"/>
      <c r="AD704" s="132"/>
      <c r="AE704" s="133"/>
    </row>
    <row r="705" customFormat="false" ht="33.75" hidden="true" customHeight="true" outlineLevel="0" collapsed="false">
      <c r="A705" s="132"/>
      <c r="B705" s="133"/>
      <c r="C705" s="129"/>
      <c r="D705" s="130"/>
      <c r="E705" s="131"/>
      <c r="F705" s="131"/>
      <c r="G705" s="134"/>
      <c r="H705" s="124"/>
      <c r="I705" s="124" t="n">
        <v>0</v>
      </c>
      <c r="J705" s="124" t="n">
        <v>0</v>
      </c>
      <c r="K705" s="125" t="n">
        <v>0</v>
      </c>
      <c r="L705" s="126" t="n">
        <f aca="false">(I705*J705*K705)</f>
        <v>0</v>
      </c>
      <c r="M705" s="126" t="n">
        <f aca="false">IF($H705="AGÊNCIA INTERNO",(0),L705*$M$14)</f>
        <v>0</v>
      </c>
      <c r="N705" s="126" t="n">
        <f aca="false">IF($H705="AGÊNCIA",($L705+$M705)*$N$14,IF($H705="AGÊNCIA INTERNO",($L705*$N$14),IF($H705="FAT.DIRETO",($M705*$N$14))))</f>
        <v>0</v>
      </c>
      <c r="O705" s="126" t="n">
        <f aca="false">L705+M705+N705</f>
        <v>0</v>
      </c>
      <c r="P705" s="127" t="s">
        <v>29</v>
      </c>
      <c r="Q705" s="132"/>
      <c r="R705" s="124" t="n">
        <v>0</v>
      </c>
      <c r="S705" s="124" t="n">
        <v>0</v>
      </c>
      <c r="T705" s="125" t="n">
        <v>0</v>
      </c>
      <c r="U705" s="126" t="n">
        <f aca="false">(R705*S705*T705)</f>
        <v>0</v>
      </c>
      <c r="V705" s="126" t="n">
        <f aca="false">IF($H705="AGÊNCIA INTERNO",(0),U705*$V$14)</f>
        <v>0</v>
      </c>
      <c r="W705" s="126" t="n">
        <f aca="false">IF($H705="AGÊNCIA",($U705+$V705)*$W$14,IF($H705="AGÊNCIA INTERNO",($U705*$N$14),IF($H705="FAT.DIRETO",($V705*$N$14))))</f>
        <v>0</v>
      </c>
      <c r="X705" s="126" t="n">
        <f aca="false">U705+V705+W705</f>
        <v>0</v>
      </c>
      <c r="Y705" s="132"/>
      <c r="Z705" s="132"/>
      <c r="AA705" s="132"/>
      <c r="AB705" s="132"/>
      <c r="AC705" s="132"/>
      <c r="AD705" s="132"/>
      <c r="AE705" s="133"/>
    </row>
    <row r="706" customFormat="false" ht="33.75" hidden="true" customHeight="true" outlineLevel="0" collapsed="false">
      <c r="A706" s="132"/>
      <c r="B706" s="133"/>
      <c r="C706" s="129"/>
      <c r="D706" s="130"/>
      <c r="E706" s="131"/>
      <c r="F706" s="131"/>
      <c r="G706" s="134"/>
      <c r="H706" s="124"/>
      <c r="I706" s="124" t="n">
        <v>0</v>
      </c>
      <c r="J706" s="124" t="n">
        <v>0</v>
      </c>
      <c r="K706" s="125" t="n">
        <v>0</v>
      </c>
      <c r="L706" s="126" t="n">
        <f aca="false">(I706*J706*K706)</f>
        <v>0</v>
      </c>
      <c r="M706" s="126" t="n">
        <f aca="false">IF($H706="AGÊNCIA INTERNO",(0),L706*$M$14)</f>
        <v>0</v>
      </c>
      <c r="N706" s="126" t="n">
        <f aca="false">IF($H706="AGÊNCIA",($L706+$M706)*$N$14,IF($H706="AGÊNCIA INTERNO",($L706*$N$14),IF($H706="FAT.DIRETO",($M706*$N$14))))</f>
        <v>0</v>
      </c>
      <c r="O706" s="126" t="n">
        <f aca="false">L706+M706+N706</f>
        <v>0</v>
      </c>
      <c r="P706" s="127" t="s">
        <v>29</v>
      </c>
      <c r="Q706" s="132"/>
      <c r="R706" s="124" t="n">
        <v>0</v>
      </c>
      <c r="S706" s="124" t="n">
        <v>0</v>
      </c>
      <c r="T706" s="125" t="n">
        <v>0</v>
      </c>
      <c r="U706" s="126" t="n">
        <f aca="false">(R706*S706*T706)</f>
        <v>0</v>
      </c>
      <c r="V706" s="126" t="n">
        <f aca="false">IF($H706="AGÊNCIA INTERNO",(0),U706*$V$14)</f>
        <v>0</v>
      </c>
      <c r="W706" s="126" t="n">
        <f aca="false">IF($H706="AGÊNCIA",($U706+$V706)*$W$14,IF($H706="AGÊNCIA INTERNO",($U706*$N$14),IF($H706="FAT.DIRETO",($V706*$N$14))))</f>
        <v>0</v>
      </c>
      <c r="X706" s="126" t="n">
        <f aca="false">U706+V706+W706</f>
        <v>0</v>
      </c>
      <c r="Y706" s="132"/>
      <c r="Z706" s="132"/>
      <c r="AA706" s="132"/>
      <c r="AB706" s="132"/>
      <c r="AC706" s="132"/>
      <c r="AD706" s="132"/>
      <c r="AE706" s="133"/>
    </row>
    <row r="707" customFormat="false" ht="33.75" hidden="true" customHeight="true" outlineLevel="0" collapsed="false">
      <c r="A707" s="132"/>
      <c r="B707" s="133"/>
      <c r="C707" s="129"/>
      <c r="D707" s="130"/>
      <c r="E707" s="131"/>
      <c r="F707" s="131"/>
      <c r="G707" s="134"/>
      <c r="H707" s="124"/>
      <c r="I707" s="124" t="n">
        <v>0</v>
      </c>
      <c r="J707" s="124" t="n">
        <v>0</v>
      </c>
      <c r="K707" s="125" t="n">
        <v>0</v>
      </c>
      <c r="L707" s="126" t="n">
        <f aca="false">(I707*J707*K707)</f>
        <v>0</v>
      </c>
      <c r="M707" s="126" t="n">
        <f aca="false">IF($H707="AGÊNCIA INTERNO",(0),L707*$M$14)</f>
        <v>0</v>
      </c>
      <c r="N707" s="126" t="n">
        <f aca="false">IF($H707="AGÊNCIA",($L707+$M707)*$N$14,IF($H707="AGÊNCIA INTERNO",($L707*$N$14),IF($H707="FAT.DIRETO",($M707*$N$14))))</f>
        <v>0</v>
      </c>
      <c r="O707" s="126" t="n">
        <f aca="false">L707+M707+N707</f>
        <v>0</v>
      </c>
      <c r="P707" s="127" t="s">
        <v>29</v>
      </c>
      <c r="Q707" s="132"/>
      <c r="R707" s="124" t="n">
        <v>0</v>
      </c>
      <c r="S707" s="124" t="n">
        <v>0</v>
      </c>
      <c r="T707" s="125" t="n">
        <v>0</v>
      </c>
      <c r="U707" s="126" t="n">
        <f aca="false">(R707*S707*T707)</f>
        <v>0</v>
      </c>
      <c r="V707" s="126" t="n">
        <f aca="false">IF($H707="AGÊNCIA INTERNO",(0),U707*$V$14)</f>
        <v>0</v>
      </c>
      <c r="W707" s="126" t="n">
        <f aca="false">IF($H707="AGÊNCIA",($U707+$V707)*$W$14,IF($H707="AGÊNCIA INTERNO",($U707*$N$14),IF($H707="FAT.DIRETO",($V707*$N$14))))</f>
        <v>0</v>
      </c>
      <c r="X707" s="126" t="n">
        <f aca="false">U707+V707+W707</f>
        <v>0</v>
      </c>
      <c r="Y707" s="132"/>
      <c r="Z707" s="132"/>
      <c r="AA707" s="132"/>
      <c r="AB707" s="132"/>
      <c r="AC707" s="132"/>
      <c r="AD707" s="132"/>
      <c r="AE707" s="133"/>
    </row>
    <row r="708" customFormat="false" ht="33.75" hidden="true" customHeight="true" outlineLevel="0" collapsed="false">
      <c r="A708" s="132"/>
      <c r="B708" s="133"/>
      <c r="C708" s="129"/>
      <c r="D708" s="130"/>
      <c r="E708" s="131"/>
      <c r="F708" s="131"/>
      <c r="G708" s="134"/>
      <c r="H708" s="124"/>
      <c r="I708" s="124" t="n">
        <v>0</v>
      </c>
      <c r="J708" s="124" t="n">
        <v>0</v>
      </c>
      <c r="K708" s="125" t="n">
        <v>0</v>
      </c>
      <c r="L708" s="126" t="n">
        <f aca="false">(I708*J708*K708)</f>
        <v>0</v>
      </c>
      <c r="M708" s="126" t="n">
        <f aca="false">IF($H708="AGÊNCIA INTERNO",(0),L708*$M$14)</f>
        <v>0</v>
      </c>
      <c r="N708" s="126" t="n">
        <f aca="false">IF($H708="AGÊNCIA",($L708+$M708)*$N$14,IF($H708="AGÊNCIA INTERNO",($L708*$N$14),IF($H708="FAT.DIRETO",($M708*$N$14))))</f>
        <v>0</v>
      </c>
      <c r="O708" s="126" t="n">
        <f aca="false">L708+M708+N708</f>
        <v>0</v>
      </c>
      <c r="P708" s="127" t="s">
        <v>29</v>
      </c>
      <c r="Q708" s="132"/>
      <c r="R708" s="124" t="n">
        <v>0</v>
      </c>
      <c r="S708" s="124" t="n">
        <v>0</v>
      </c>
      <c r="T708" s="125" t="n">
        <v>0</v>
      </c>
      <c r="U708" s="126" t="n">
        <f aca="false">(R708*S708*T708)</f>
        <v>0</v>
      </c>
      <c r="V708" s="126" t="n">
        <f aca="false">IF($H708="AGÊNCIA INTERNO",(0),U708*$V$14)</f>
        <v>0</v>
      </c>
      <c r="W708" s="126" t="n">
        <f aca="false">IF($H708="AGÊNCIA",($U708+$V708)*$W$14,IF($H708="AGÊNCIA INTERNO",($U708*$N$14),IF($H708="FAT.DIRETO",($V708*$N$14))))</f>
        <v>0</v>
      </c>
      <c r="X708" s="126" t="n">
        <f aca="false">U708+V708+W708</f>
        <v>0</v>
      </c>
      <c r="Y708" s="132"/>
      <c r="Z708" s="132"/>
      <c r="AA708" s="132"/>
      <c r="AB708" s="132"/>
      <c r="AC708" s="132"/>
      <c r="AD708" s="132"/>
      <c r="AE708" s="133"/>
    </row>
    <row r="709" customFormat="false" ht="33.75" hidden="true" customHeight="true" outlineLevel="0" collapsed="false">
      <c r="A709" s="132"/>
      <c r="B709" s="133"/>
      <c r="C709" s="129"/>
      <c r="D709" s="130"/>
      <c r="E709" s="131"/>
      <c r="F709" s="131"/>
      <c r="G709" s="134"/>
      <c r="H709" s="124"/>
      <c r="I709" s="124" t="n">
        <v>0</v>
      </c>
      <c r="J709" s="124" t="n">
        <v>0</v>
      </c>
      <c r="K709" s="125" t="n">
        <v>0</v>
      </c>
      <c r="L709" s="126" t="n">
        <f aca="false">(I709*J709*K709)</f>
        <v>0</v>
      </c>
      <c r="M709" s="126" t="n">
        <f aca="false">IF($H709="AGÊNCIA INTERNO",(0),L709*$M$14)</f>
        <v>0</v>
      </c>
      <c r="N709" s="126" t="n">
        <f aca="false">IF($H709="AGÊNCIA",($L709+$M709)*$N$14,IF($H709="AGÊNCIA INTERNO",($L709*$N$14),IF($H709="FAT.DIRETO",($M709*$N$14))))</f>
        <v>0</v>
      </c>
      <c r="O709" s="126" t="n">
        <f aca="false">L709+M709+N709</f>
        <v>0</v>
      </c>
      <c r="P709" s="127" t="s">
        <v>29</v>
      </c>
      <c r="Q709" s="132"/>
      <c r="R709" s="124" t="n">
        <v>0</v>
      </c>
      <c r="S709" s="124" t="n">
        <v>0</v>
      </c>
      <c r="T709" s="125" t="n">
        <v>0</v>
      </c>
      <c r="U709" s="126" t="n">
        <f aca="false">(R709*S709*T709)</f>
        <v>0</v>
      </c>
      <c r="V709" s="126" t="n">
        <f aca="false">IF($H709="AGÊNCIA INTERNO",(0),U709*$V$14)</f>
        <v>0</v>
      </c>
      <c r="W709" s="126" t="n">
        <f aca="false">IF($H709="AGÊNCIA",($U709+$V709)*$W$14,IF($H709="AGÊNCIA INTERNO",($U709*$N$14),IF($H709="FAT.DIRETO",($V709*$N$14))))</f>
        <v>0</v>
      </c>
      <c r="X709" s="126" t="n">
        <f aca="false">U709+V709+W709</f>
        <v>0</v>
      </c>
      <c r="Y709" s="132"/>
      <c r="Z709" s="132"/>
      <c r="AA709" s="132"/>
      <c r="AB709" s="132"/>
      <c r="AC709" s="132"/>
      <c r="AD709" s="132"/>
      <c r="AE709" s="133"/>
    </row>
    <row r="710" customFormat="false" ht="33.75" hidden="true" customHeight="true" outlineLevel="0" collapsed="false">
      <c r="A710" s="132"/>
      <c r="B710" s="133"/>
      <c r="C710" s="129"/>
      <c r="D710" s="130"/>
      <c r="E710" s="131"/>
      <c r="F710" s="131"/>
      <c r="G710" s="134"/>
      <c r="H710" s="124"/>
      <c r="I710" s="124" t="n">
        <v>0</v>
      </c>
      <c r="J710" s="124" t="n">
        <v>0</v>
      </c>
      <c r="K710" s="125" t="n">
        <v>0</v>
      </c>
      <c r="L710" s="126" t="n">
        <f aca="false">(I710*J710*K710)</f>
        <v>0</v>
      </c>
      <c r="M710" s="126" t="n">
        <f aca="false">IF($H710="AGÊNCIA INTERNO",(0),L710*$M$14)</f>
        <v>0</v>
      </c>
      <c r="N710" s="126" t="n">
        <f aca="false">IF($H710="AGÊNCIA",($L710+$M710)*$N$14,IF($H710="AGÊNCIA INTERNO",($L710*$N$14),IF($H710="FAT.DIRETO",($M710*$N$14))))</f>
        <v>0</v>
      </c>
      <c r="O710" s="126" t="n">
        <f aca="false">L710+M710+N710</f>
        <v>0</v>
      </c>
      <c r="P710" s="127" t="s">
        <v>29</v>
      </c>
      <c r="Q710" s="132"/>
      <c r="R710" s="124" t="n">
        <v>0</v>
      </c>
      <c r="S710" s="124" t="n">
        <v>0</v>
      </c>
      <c r="T710" s="125" t="n">
        <v>0</v>
      </c>
      <c r="U710" s="126" t="n">
        <f aca="false">(R710*S710*T710)</f>
        <v>0</v>
      </c>
      <c r="V710" s="126" t="n">
        <f aca="false">IF($H710="AGÊNCIA INTERNO",(0),U710*$V$14)</f>
        <v>0</v>
      </c>
      <c r="W710" s="126" t="n">
        <f aca="false">IF($H710="AGÊNCIA",($U710+$V710)*$W$14,IF($H710="AGÊNCIA INTERNO",($U710*$N$14),IF($H710="FAT.DIRETO",($V710*$N$14))))</f>
        <v>0</v>
      </c>
      <c r="X710" s="126" t="n">
        <f aca="false">U710+V710+W710</f>
        <v>0</v>
      </c>
      <c r="Y710" s="132"/>
      <c r="Z710" s="132"/>
      <c r="AA710" s="132"/>
      <c r="AB710" s="132"/>
      <c r="AC710" s="132"/>
      <c r="AD710" s="132"/>
      <c r="AE710" s="133"/>
    </row>
    <row r="711" customFormat="false" ht="33.75" hidden="true" customHeight="true" outlineLevel="0" collapsed="false">
      <c r="A711" s="132"/>
      <c r="B711" s="133"/>
      <c r="C711" s="129"/>
      <c r="D711" s="130"/>
      <c r="E711" s="131"/>
      <c r="F711" s="131"/>
      <c r="G711" s="134"/>
      <c r="H711" s="124"/>
      <c r="I711" s="124" t="n">
        <v>0</v>
      </c>
      <c r="J711" s="124" t="n">
        <v>0</v>
      </c>
      <c r="K711" s="125" t="n">
        <v>0</v>
      </c>
      <c r="L711" s="126" t="n">
        <f aca="false">(I711*J711*K711)</f>
        <v>0</v>
      </c>
      <c r="M711" s="126" t="n">
        <f aca="false">IF($H711="AGÊNCIA INTERNO",(0),L711*$M$14)</f>
        <v>0</v>
      </c>
      <c r="N711" s="126" t="n">
        <f aca="false">IF($H711="AGÊNCIA",($L711+$M711)*$N$14,IF($H711="AGÊNCIA INTERNO",($L711*$N$14),IF($H711="FAT.DIRETO",($M711*$N$14))))</f>
        <v>0</v>
      </c>
      <c r="O711" s="126" t="n">
        <f aca="false">L711+M711+N711</f>
        <v>0</v>
      </c>
      <c r="P711" s="127" t="s">
        <v>29</v>
      </c>
      <c r="Q711" s="132"/>
      <c r="R711" s="124" t="n">
        <v>0</v>
      </c>
      <c r="S711" s="124" t="n">
        <v>0</v>
      </c>
      <c r="T711" s="125" t="n">
        <v>0</v>
      </c>
      <c r="U711" s="126" t="n">
        <f aca="false">(R711*S711*T711)</f>
        <v>0</v>
      </c>
      <c r="V711" s="126" t="n">
        <f aca="false">IF($H711="AGÊNCIA INTERNO",(0),U711*$V$14)</f>
        <v>0</v>
      </c>
      <c r="W711" s="126" t="n">
        <f aca="false">IF($H711="AGÊNCIA",($U711+$V711)*$W$14,IF($H711="AGÊNCIA INTERNO",($U711*$N$14),IF($H711="FAT.DIRETO",($V711*$N$14))))</f>
        <v>0</v>
      </c>
      <c r="X711" s="126" t="n">
        <f aca="false">U711+V711+W711</f>
        <v>0</v>
      </c>
      <c r="Y711" s="132"/>
      <c r="Z711" s="132"/>
      <c r="AA711" s="132"/>
      <c r="AB711" s="132"/>
      <c r="AC711" s="132"/>
      <c r="AD711" s="132"/>
      <c r="AE711" s="133"/>
    </row>
    <row r="712" customFormat="false" ht="33.75" hidden="true" customHeight="true" outlineLevel="0" collapsed="false">
      <c r="A712" s="132"/>
      <c r="B712" s="133"/>
      <c r="C712" s="129"/>
      <c r="D712" s="130"/>
      <c r="E712" s="131"/>
      <c r="F712" s="131"/>
      <c r="G712" s="134"/>
      <c r="H712" s="124"/>
      <c r="I712" s="124" t="n">
        <v>0</v>
      </c>
      <c r="J712" s="124" t="n">
        <v>0</v>
      </c>
      <c r="K712" s="125" t="n">
        <v>0</v>
      </c>
      <c r="L712" s="126" t="n">
        <f aca="false">(I712*J712*K712)</f>
        <v>0</v>
      </c>
      <c r="M712" s="126" t="n">
        <f aca="false">IF($H712="AGÊNCIA INTERNO",(0),L712*$M$14)</f>
        <v>0</v>
      </c>
      <c r="N712" s="126" t="n">
        <f aca="false">IF($H712="AGÊNCIA",($L712+$M712)*$N$14,IF($H712="AGÊNCIA INTERNO",($L712*$N$14),IF($H712="FAT.DIRETO",($M712*$N$14))))</f>
        <v>0</v>
      </c>
      <c r="O712" s="126" t="n">
        <f aca="false">L712+M712+N712</f>
        <v>0</v>
      </c>
      <c r="P712" s="127" t="s">
        <v>29</v>
      </c>
      <c r="Q712" s="132"/>
      <c r="R712" s="124" t="n">
        <v>0</v>
      </c>
      <c r="S712" s="124" t="n">
        <v>0</v>
      </c>
      <c r="T712" s="125" t="n">
        <v>0</v>
      </c>
      <c r="U712" s="126" t="n">
        <f aca="false">(R712*S712*T712)</f>
        <v>0</v>
      </c>
      <c r="V712" s="126" t="n">
        <f aca="false">IF($H712="AGÊNCIA INTERNO",(0),U712*$V$14)</f>
        <v>0</v>
      </c>
      <c r="W712" s="126" t="n">
        <f aca="false">IF($H712="AGÊNCIA",($U712+$V712)*$W$14,IF($H712="AGÊNCIA INTERNO",($U712*$N$14),IF($H712="FAT.DIRETO",($V712*$N$14))))</f>
        <v>0</v>
      </c>
      <c r="X712" s="126" t="n">
        <f aca="false">U712+V712+W712</f>
        <v>0</v>
      </c>
      <c r="Y712" s="132"/>
      <c r="Z712" s="132"/>
      <c r="AA712" s="132"/>
      <c r="AB712" s="132"/>
      <c r="AC712" s="132"/>
      <c r="AD712" s="132"/>
      <c r="AE712" s="133"/>
    </row>
    <row r="713" customFormat="false" ht="33.75" hidden="true" customHeight="true" outlineLevel="0" collapsed="false">
      <c r="A713" s="132"/>
      <c r="B713" s="133"/>
      <c r="C713" s="129"/>
      <c r="D713" s="130"/>
      <c r="E713" s="131"/>
      <c r="F713" s="131"/>
      <c r="G713" s="134"/>
      <c r="H713" s="124"/>
      <c r="I713" s="124" t="n">
        <v>0</v>
      </c>
      <c r="J713" s="124" t="n">
        <v>0</v>
      </c>
      <c r="K713" s="125" t="n">
        <v>0</v>
      </c>
      <c r="L713" s="126" t="n">
        <f aca="false">(I713*J713*K713)</f>
        <v>0</v>
      </c>
      <c r="M713" s="126" t="n">
        <f aca="false">IF($H713="AGÊNCIA INTERNO",(0),L713*$M$14)</f>
        <v>0</v>
      </c>
      <c r="N713" s="126" t="n">
        <f aca="false">IF($H713="AGÊNCIA",($L713+$M713)*$N$14,IF($H713="AGÊNCIA INTERNO",($L713*$N$14),IF($H713="FAT.DIRETO",($M713*$N$14))))</f>
        <v>0</v>
      </c>
      <c r="O713" s="126" t="n">
        <f aca="false">L713+M713+N713</f>
        <v>0</v>
      </c>
      <c r="P713" s="127" t="s">
        <v>29</v>
      </c>
      <c r="Q713" s="132"/>
      <c r="R713" s="124" t="n">
        <v>0</v>
      </c>
      <c r="S713" s="124" t="n">
        <v>0</v>
      </c>
      <c r="T713" s="125" t="n">
        <v>0</v>
      </c>
      <c r="U713" s="126" t="n">
        <f aca="false">(R713*S713*T713)</f>
        <v>0</v>
      </c>
      <c r="V713" s="126" t="n">
        <f aca="false">IF($H713="AGÊNCIA INTERNO",(0),U713*$V$14)</f>
        <v>0</v>
      </c>
      <c r="W713" s="126" t="n">
        <f aca="false">IF($H713="AGÊNCIA",($U713+$V713)*$W$14,IF($H713="AGÊNCIA INTERNO",($U713*$N$14),IF($H713="FAT.DIRETO",($V713*$N$14))))</f>
        <v>0</v>
      </c>
      <c r="X713" s="126" t="n">
        <f aca="false">U713+V713+W713</f>
        <v>0</v>
      </c>
      <c r="Y713" s="132"/>
      <c r="Z713" s="132"/>
      <c r="AA713" s="132"/>
      <c r="AB713" s="132"/>
      <c r="AC713" s="132"/>
      <c r="AD713" s="132"/>
      <c r="AE713" s="133"/>
    </row>
    <row r="714" customFormat="false" ht="33.75" hidden="true" customHeight="true" outlineLevel="0" collapsed="false">
      <c r="A714" s="132"/>
      <c r="B714" s="133"/>
      <c r="C714" s="129"/>
      <c r="D714" s="130"/>
      <c r="E714" s="131"/>
      <c r="F714" s="131"/>
      <c r="G714" s="134"/>
      <c r="H714" s="124"/>
      <c r="I714" s="124" t="n">
        <v>0</v>
      </c>
      <c r="J714" s="124" t="n">
        <v>0</v>
      </c>
      <c r="K714" s="125" t="n">
        <v>0</v>
      </c>
      <c r="L714" s="126" t="n">
        <f aca="false">(I714*J714*K714)</f>
        <v>0</v>
      </c>
      <c r="M714" s="126" t="n">
        <f aca="false">IF($H714="AGÊNCIA INTERNO",(0),L714*$M$14)</f>
        <v>0</v>
      </c>
      <c r="N714" s="126" t="n">
        <f aca="false">IF($H714="AGÊNCIA",($L714+$M714)*$N$14,IF($H714="AGÊNCIA INTERNO",($L714*$N$14),IF($H714="FAT.DIRETO",($M714*$N$14))))</f>
        <v>0</v>
      </c>
      <c r="O714" s="126" t="n">
        <f aca="false">L714+M714+N714</f>
        <v>0</v>
      </c>
      <c r="P714" s="127" t="s">
        <v>29</v>
      </c>
      <c r="Q714" s="132"/>
      <c r="R714" s="124" t="n">
        <v>0</v>
      </c>
      <c r="S714" s="124" t="n">
        <v>0</v>
      </c>
      <c r="T714" s="125" t="n">
        <v>0</v>
      </c>
      <c r="U714" s="126" t="n">
        <f aca="false">(R714*S714*T714)</f>
        <v>0</v>
      </c>
      <c r="V714" s="126" t="n">
        <f aca="false">IF($H714="AGÊNCIA INTERNO",(0),U714*$V$14)</f>
        <v>0</v>
      </c>
      <c r="W714" s="126" t="n">
        <f aca="false">IF($H714="AGÊNCIA",($U714+$V714)*$W$14,IF($H714="AGÊNCIA INTERNO",($U714*$N$14),IF($H714="FAT.DIRETO",($V714*$N$14))))</f>
        <v>0</v>
      </c>
      <c r="X714" s="126" t="n">
        <f aca="false">U714+V714+W714</f>
        <v>0</v>
      </c>
      <c r="Y714" s="132"/>
      <c r="Z714" s="132"/>
      <c r="AA714" s="132"/>
      <c r="AB714" s="132"/>
      <c r="AC714" s="132"/>
      <c r="AD714" s="132"/>
      <c r="AE714" s="133"/>
    </row>
    <row r="715" customFormat="false" ht="33.75" hidden="true" customHeight="true" outlineLevel="0" collapsed="false">
      <c r="A715" s="132"/>
      <c r="B715" s="133"/>
      <c r="C715" s="129"/>
      <c r="D715" s="130"/>
      <c r="E715" s="131"/>
      <c r="F715" s="131"/>
      <c r="G715" s="134"/>
      <c r="H715" s="124"/>
      <c r="I715" s="124" t="n">
        <v>0</v>
      </c>
      <c r="J715" s="124" t="n">
        <v>0</v>
      </c>
      <c r="K715" s="125" t="n">
        <v>0</v>
      </c>
      <c r="L715" s="126" t="n">
        <f aca="false">(I715*J715*K715)</f>
        <v>0</v>
      </c>
      <c r="M715" s="126" t="n">
        <f aca="false">IF($H715="AGÊNCIA INTERNO",(0),L715*$M$14)</f>
        <v>0</v>
      </c>
      <c r="N715" s="126" t="n">
        <f aca="false">IF($H715="AGÊNCIA",($L715+$M715)*$N$14,IF($H715="AGÊNCIA INTERNO",($L715*$N$14),IF($H715="FAT.DIRETO",($M715*$N$14))))</f>
        <v>0</v>
      </c>
      <c r="O715" s="126" t="n">
        <f aca="false">L715+M715+N715</f>
        <v>0</v>
      </c>
      <c r="P715" s="127" t="s">
        <v>29</v>
      </c>
      <c r="Q715" s="132"/>
      <c r="R715" s="124" t="n">
        <v>0</v>
      </c>
      <c r="S715" s="124" t="n">
        <v>0</v>
      </c>
      <c r="T715" s="125" t="n">
        <v>0</v>
      </c>
      <c r="U715" s="126" t="n">
        <f aca="false">(R715*S715*T715)</f>
        <v>0</v>
      </c>
      <c r="V715" s="126" t="n">
        <f aca="false">IF($H715="AGÊNCIA INTERNO",(0),U715*$V$14)</f>
        <v>0</v>
      </c>
      <c r="W715" s="126" t="n">
        <f aca="false">IF($H715="AGÊNCIA",($U715+$V715)*$W$14,IF($H715="AGÊNCIA INTERNO",($U715*$N$14),IF($H715="FAT.DIRETO",($V715*$N$14))))</f>
        <v>0</v>
      </c>
      <c r="X715" s="126" t="n">
        <f aca="false">U715+V715+W715</f>
        <v>0</v>
      </c>
      <c r="Y715" s="132"/>
      <c r="Z715" s="132"/>
      <c r="AA715" s="132"/>
      <c r="AB715" s="132"/>
      <c r="AC715" s="132"/>
      <c r="AD715" s="132"/>
      <c r="AE715" s="133"/>
    </row>
    <row r="716" customFormat="false" ht="33.75" hidden="true" customHeight="true" outlineLevel="0" collapsed="false">
      <c r="A716" s="132"/>
      <c r="B716" s="133"/>
      <c r="C716" s="129"/>
      <c r="D716" s="130"/>
      <c r="E716" s="131"/>
      <c r="F716" s="131"/>
      <c r="G716" s="134"/>
      <c r="H716" s="124"/>
      <c r="I716" s="124" t="n">
        <v>0</v>
      </c>
      <c r="J716" s="124" t="n">
        <v>0</v>
      </c>
      <c r="K716" s="125" t="n">
        <v>0</v>
      </c>
      <c r="L716" s="126" t="n">
        <f aca="false">(I716*J716*K716)</f>
        <v>0</v>
      </c>
      <c r="M716" s="126" t="n">
        <f aca="false">IF($H716="AGÊNCIA INTERNO",(0),L716*$M$14)</f>
        <v>0</v>
      </c>
      <c r="N716" s="126" t="n">
        <f aca="false">IF($H716="AGÊNCIA",($L716+$M716)*$N$14,IF($H716="AGÊNCIA INTERNO",($L716*$N$14),IF($H716="FAT.DIRETO",($M716*$N$14))))</f>
        <v>0</v>
      </c>
      <c r="O716" s="126" t="n">
        <f aca="false">L716+M716+N716</f>
        <v>0</v>
      </c>
      <c r="P716" s="127" t="s">
        <v>29</v>
      </c>
      <c r="Q716" s="132"/>
      <c r="R716" s="124" t="n">
        <v>0</v>
      </c>
      <c r="S716" s="124" t="n">
        <v>0</v>
      </c>
      <c r="T716" s="125" t="n">
        <v>0</v>
      </c>
      <c r="U716" s="126" t="n">
        <f aca="false">(R716*S716*T716)</f>
        <v>0</v>
      </c>
      <c r="V716" s="126" t="n">
        <f aca="false">IF($H716="AGÊNCIA INTERNO",(0),U716*$V$14)</f>
        <v>0</v>
      </c>
      <c r="W716" s="126" t="n">
        <f aca="false">IF($H716="AGÊNCIA",($U716+$V716)*$W$14,IF($H716="AGÊNCIA INTERNO",($U716*$N$14),IF($H716="FAT.DIRETO",($V716*$N$14))))</f>
        <v>0</v>
      </c>
      <c r="X716" s="126" t="n">
        <f aca="false">U716+V716+W716</f>
        <v>0</v>
      </c>
      <c r="Y716" s="132"/>
      <c r="Z716" s="132"/>
      <c r="AA716" s="132"/>
      <c r="AB716" s="132"/>
      <c r="AC716" s="132"/>
      <c r="AD716" s="132"/>
      <c r="AE716" s="133"/>
    </row>
    <row r="717" customFormat="false" ht="33.75" hidden="true" customHeight="true" outlineLevel="0" collapsed="false">
      <c r="A717" s="132"/>
      <c r="B717" s="133"/>
      <c r="C717" s="129"/>
      <c r="D717" s="130"/>
      <c r="E717" s="131"/>
      <c r="F717" s="131"/>
      <c r="G717" s="134"/>
      <c r="H717" s="124"/>
      <c r="I717" s="124" t="n">
        <v>0</v>
      </c>
      <c r="J717" s="124" t="n">
        <v>0</v>
      </c>
      <c r="K717" s="125" t="n">
        <v>0</v>
      </c>
      <c r="L717" s="126" t="n">
        <f aca="false">(I717*J717*K717)</f>
        <v>0</v>
      </c>
      <c r="M717" s="126" t="n">
        <f aca="false">IF($H717="AGÊNCIA INTERNO",(0),L717*$M$14)</f>
        <v>0</v>
      </c>
      <c r="N717" s="126" t="n">
        <f aca="false">IF($H717="AGÊNCIA",($L717+$M717)*$N$14,IF($H717="AGÊNCIA INTERNO",($L717*$N$14),IF($H717="FAT.DIRETO",($M717*$N$14))))</f>
        <v>0</v>
      </c>
      <c r="O717" s="126" t="n">
        <f aca="false">L717+M717+N717</f>
        <v>0</v>
      </c>
      <c r="P717" s="127" t="s">
        <v>29</v>
      </c>
      <c r="Q717" s="132"/>
      <c r="R717" s="124" t="n">
        <v>0</v>
      </c>
      <c r="S717" s="124" t="n">
        <v>0</v>
      </c>
      <c r="T717" s="125" t="n">
        <v>0</v>
      </c>
      <c r="U717" s="126" t="n">
        <f aca="false">(R717*S717*T717)</f>
        <v>0</v>
      </c>
      <c r="V717" s="126" t="n">
        <f aca="false">IF($H717="AGÊNCIA INTERNO",(0),U717*$V$14)</f>
        <v>0</v>
      </c>
      <c r="W717" s="126" t="n">
        <f aca="false">IF($H717="AGÊNCIA",($U717+$V717)*$W$14,IF($H717="AGÊNCIA INTERNO",($U717*$N$14),IF($H717="FAT.DIRETO",($V717*$N$14))))</f>
        <v>0</v>
      </c>
      <c r="X717" s="126" t="n">
        <f aca="false">U717+V717+W717</f>
        <v>0</v>
      </c>
      <c r="Y717" s="132"/>
      <c r="Z717" s="132"/>
      <c r="AA717" s="132"/>
      <c r="AB717" s="132"/>
      <c r="AC717" s="132"/>
      <c r="AD717" s="132"/>
      <c r="AE717" s="133"/>
    </row>
    <row r="718" customFormat="false" ht="33.75" hidden="true" customHeight="true" outlineLevel="0" collapsed="false">
      <c r="A718" s="132"/>
      <c r="B718" s="133"/>
      <c r="C718" s="129"/>
      <c r="D718" s="130"/>
      <c r="E718" s="131"/>
      <c r="F718" s="131"/>
      <c r="G718" s="134"/>
      <c r="H718" s="124"/>
      <c r="I718" s="124" t="n">
        <v>0</v>
      </c>
      <c r="J718" s="124" t="n">
        <v>0</v>
      </c>
      <c r="K718" s="125" t="n">
        <v>0</v>
      </c>
      <c r="L718" s="126" t="n">
        <f aca="false">(I718*J718*K718)</f>
        <v>0</v>
      </c>
      <c r="M718" s="126" t="n">
        <f aca="false">IF($H718="AGÊNCIA INTERNO",(0),L718*$M$14)</f>
        <v>0</v>
      </c>
      <c r="N718" s="126" t="n">
        <f aca="false">IF($H718="AGÊNCIA",($L718+$M718)*$N$14,IF($H718="AGÊNCIA INTERNO",($L718*$N$14),IF($H718="FAT.DIRETO",($M718*$N$14))))</f>
        <v>0</v>
      </c>
      <c r="O718" s="126" t="n">
        <f aca="false">L718+M718+N718</f>
        <v>0</v>
      </c>
      <c r="P718" s="127" t="s">
        <v>29</v>
      </c>
      <c r="Q718" s="132"/>
      <c r="R718" s="124" t="n">
        <v>0</v>
      </c>
      <c r="S718" s="124" t="n">
        <v>0</v>
      </c>
      <c r="T718" s="125" t="n">
        <v>0</v>
      </c>
      <c r="U718" s="126" t="n">
        <f aca="false">(R718*S718*T718)</f>
        <v>0</v>
      </c>
      <c r="V718" s="126" t="n">
        <f aca="false">IF($H718="AGÊNCIA INTERNO",(0),U718*$V$14)</f>
        <v>0</v>
      </c>
      <c r="W718" s="126" t="n">
        <f aca="false">IF($H718="AGÊNCIA",($U718+$V718)*$W$14,IF($H718="AGÊNCIA INTERNO",($U718*$N$14),IF($H718="FAT.DIRETO",($V718*$N$14))))</f>
        <v>0</v>
      </c>
      <c r="X718" s="126" t="n">
        <f aca="false">U718+V718+W718</f>
        <v>0</v>
      </c>
      <c r="Y718" s="132"/>
      <c r="Z718" s="132"/>
      <c r="AA718" s="132"/>
      <c r="AB718" s="132"/>
      <c r="AC718" s="132"/>
      <c r="AD718" s="132"/>
      <c r="AE718" s="133"/>
    </row>
    <row r="719" customFormat="false" ht="33.75" hidden="true" customHeight="true" outlineLevel="0" collapsed="false">
      <c r="A719" s="132"/>
      <c r="B719" s="133"/>
      <c r="C719" s="129"/>
      <c r="D719" s="130"/>
      <c r="E719" s="131"/>
      <c r="F719" s="131"/>
      <c r="G719" s="134"/>
      <c r="H719" s="124"/>
      <c r="I719" s="124" t="n">
        <v>0</v>
      </c>
      <c r="J719" s="124" t="n">
        <v>0</v>
      </c>
      <c r="K719" s="125" t="n">
        <v>0</v>
      </c>
      <c r="L719" s="126" t="n">
        <f aca="false">(I719*J719*K719)</f>
        <v>0</v>
      </c>
      <c r="M719" s="126" t="n">
        <f aca="false">IF($H719="AGÊNCIA INTERNO",(0),L719*$M$14)</f>
        <v>0</v>
      </c>
      <c r="N719" s="126" t="n">
        <f aca="false">IF($H719="AGÊNCIA",($L719+$M719)*$N$14,IF($H719="AGÊNCIA INTERNO",($L719*$N$14),IF($H719="FAT.DIRETO",($M719*$N$14))))</f>
        <v>0</v>
      </c>
      <c r="O719" s="126" t="n">
        <f aca="false">L719+M719+N719</f>
        <v>0</v>
      </c>
      <c r="P719" s="127" t="s">
        <v>29</v>
      </c>
      <c r="Q719" s="132"/>
      <c r="R719" s="124" t="n">
        <v>0</v>
      </c>
      <c r="S719" s="124" t="n">
        <v>0</v>
      </c>
      <c r="T719" s="125" t="n">
        <v>0</v>
      </c>
      <c r="U719" s="126" t="n">
        <f aca="false">(R719*S719*T719)</f>
        <v>0</v>
      </c>
      <c r="V719" s="126" t="n">
        <f aca="false">IF($H719="AGÊNCIA INTERNO",(0),U719*$V$14)</f>
        <v>0</v>
      </c>
      <c r="W719" s="126" t="n">
        <f aca="false">IF($H719="AGÊNCIA",($U719+$V719)*$W$14,IF($H719="AGÊNCIA INTERNO",($U719*$N$14),IF($H719="FAT.DIRETO",($V719*$N$14))))</f>
        <v>0</v>
      </c>
      <c r="X719" s="126" t="n">
        <f aca="false">U719+V719+W719</f>
        <v>0</v>
      </c>
      <c r="Y719" s="132"/>
      <c r="Z719" s="132"/>
      <c r="AA719" s="132"/>
      <c r="AB719" s="132"/>
      <c r="AC719" s="132"/>
      <c r="AD719" s="132"/>
      <c r="AE719" s="133"/>
    </row>
    <row r="720" customFormat="false" ht="33.75" hidden="true" customHeight="true" outlineLevel="0" collapsed="false">
      <c r="A720" s="132"/>
      <c r="B720" s="133"/>
      <c r="C720" s="129"/>
      <c r="D720" s="130"/>
      <c r="E720" s="131"/>
      <c r="F720" s="131"/>
      <c r="G720" s="134"/>
      <c r="H720" s="124"/>
      <c r="I720" s="124" t="n">
        <v>0</v>
      </c>
      <c r="J720" s="124" t="n">
        <v>0</v>
      </c>
      <c r="K720" s="125" t="n">
        <v>0</v>
      </c>
      <c r="L720" s="126" t="n">
        <f aca="false">(I720*J720*K720)</f>
        <v>0</v>
      </c>
      <c r="M720" s="126" t="n">
        <f aca="false">IF($H720="AGÊNCIA INTERNO",(0),L720*$M$14)</f>
        <v>0</v>
      </c>
      <c r="N720" s="126" t="n">
        <f aca="false">IF($H720="AGÊNCIA",($L720+$M720)*$N$14,IF($H720="AGÊNCIA INTERNO",($L720*$N$14),IF($H720="FAT.DIRETO",($M720*$N$14))))</f>
        <v>0</v>
      </c>
      <c r="O720" s="126" t="n">
        <f aca="false">L720+M720+N720</f>
        <v>0</v>
      </c>
      <c r="P720" s="127" t="s">
        <v>29</v>
      </c>
      <c r="Q720" s="132"/>
      <c r="R720" s="124" t="n">
        <v>0</v>
      </c>
      <c r="S720" s="124" t="n">
        <v>0</v>
      </c>
      <c r="T720" s="125" t="n">
        <v>0</v>
      </c>
      <c r="U720" s="126" t="n">
        <f aca="false">(R720*S720*T720)</f>
        <v>0</v>
      </c>
      <c r="V720" s="126" t="n">
        <f aca="false">IF($H720="AGÊNCIA INTERNO",(0),U720*$V$14)</f>
        <v>0</v>
      </c>
      <c r="W720" s="126" t="n">
        <f aca="false">IF($H720="AGÊNCIA",($U720+$V720)*$W$14,IF($H720="AGÊNCIA INTERNO",($U720*$N$14),IF($H720="FAT.DIRETO",($V720*$N$14))))</f>
        <v>0</v>
      </c>
      <c r="X720" s="126" t="n">
        <f aca="false">U720+V720+W720</f>
        <v>0</v>
      </c>
      <c r="Y720" s="132"/>
      <c r="Z720" s="132"/>
      <c r="AA720" s="132"/>
      <c r="AB720" s="132"/>
      <c r="AC720" s="132"/>
      <c r="AD720" s="132"/>
      <c r="AE720" s="133"/>
    </row>
    <row r="721" customFormat="false" ht="33.75" hidden="true" customHeight="true" outlineLevel="0" collapsed="false">
      <c r="A721" s="132"/>
      <c r="B721" s="133"/>
      <c r="C721" s="129"/>
      <c r="D721" s="130"/>
      <c r="E721" s="131"/>
      <c r="F721" s="131"/>
      <c r="G721" s="134"/>
      <c r="H721" s="124"/>
      <c r="I721" s="124" t="n">
        <v>0</v>
      </c>
      <c r="J721" s="124" t="n">
        <v>0</v>
      </c>
      <c r="K721" s="125" t="n">
        <v>0</v>
      </c>
      <c r="L721" s="126" t="n">
        <f aca="false">(I721*J721*K721)</f>
        <v>0</v>
      </c>
      <c r="M721" s="126" t="n">
        <f aca="false">IF($H721="AGÊNCIA INTERNO",(0),L721*$M$14)</f>
        <v>0</v>
      </c>
      <c r="N721" s="126" t="n">
        <f aca="false">IF($H721="AGÊNCIA",($L721+$M721)*$N$14,IF($H721="AGÊNCIA INTERNO",($L721*$N$14),IF($H721="FAT.DIRETO",($M721*$N$14))))</f>
        <v>0</v>
      </c>
      <c r="O721" s="126" t="n">
        <f aca="false">L721+M721+N721</f>
        <v>0</v>
      </c>
      <c r="P721" s="127" t="s">
        <v>29</v>
      </c>
      <c r="Q721" s="132"/>
      <c r="R721" s="124" t="n">
        <v>0</v>
      </c>
      <c r="S721" s="124" t="n">
        <v>0</v>
      </c>
      <c r="T721" s="125" t="n">
        <v>0</v>
      </c>
      <c r="U721" s="126" t="n">
        <f aca="false">(R721*S721*T721)</f>
        <v>0</v>
      </c>
      <c r="V721" s="126" t="n">
        <f aca="false">IF($H721="AGÊNCIA INTERNO",(0),U721*$V$14)</f>
        <v>0</v>
      </c>
      <c r="W721" s="126" t="n">
        <f aca="false">IF($H721="AGÊNCIA",($U721+$V721)*$W$14,IF($H721="AGÊNCIA INTERNO",($U721*$N$14),IF($H721="FAT.DIRETO",($V721*$N$14))))</f>
        <v>0</v>
      </c>
      <c r="X721" s="126" t="n">
        <f aca="false">U721+V721+W721</f>
        <v>0</v>
      </c>
      <c r="Y721" s="132"/>
      <c r="Z721" s="132"/>
      <c r="AA721" s="132"/>
      <c r="AB721" s="132"/>
      <c r="AC721" s="132"/>
      <c r="AD721" s="132"/>
      <c r="AE721" s="133"/>
    </row>
    <row r="722" customFormat="false" ht="33.75" hidden="true" customHeight="true" outlineLevel="0" collapsed="false">
      <c r="A722" s="132"/>
      <c r="B722" s="133"/>
      <c r="C722" s="129"/>
      <c r="D722" s="130"/>
      <c r="E722" s="131"/>
      <c r="F722" s="131"/>
      <c r="G722" s="134"/>
      <c r="H722" s="124"/>
      <c r="I722" s="124" t="n">
        <v>0</v>
      </c>
      <c r="J722" s="124" t="n">
        <v>0</v>
      </c>
      <c r="K722" s="125" t="n">
        <v>0</v>
      </c>
      <c r="L722" s="126" t="n">
        <f aca="false">(I722*J722*K722)</f>
        <v>0</v>
      </c>
      <c r="M722" s="126" t="n">
        <f aca="false">IF($H722="AGÊNCIA INTERNO",(0),L722*$M$14)</f>
        <v>0</v>
      </c>
      <c r="N722" s="126" t="n">
        <f aca="false">IF($H722="AGÊNCIA",($L722+$M722)*$N$14,IF($H722="AGÊNCIA INTERNO",($L722*$N$14),IF($H722="FAT.DIRETO",($M722*$N$14))))</f>
        <v>0</v>
      </c>
      <c r="O722" s="126" t="n">
        <f aca="false">L722+M722+N722</f>
        <v>0</v>
      </c>
      <c r="P722" s="127" t="s">
        <v>29</v>
      </c>
      <c r="Q722" s="132"/>
      <c r="R722" s="124" t="n">
        <v>0</v>
      </c>
      <c r="S722" s="124" t="n">
        <v>0</v>
      </c>
      <c r="T722" s="125" t="n">
        <v>0</v>
      </c>
      <c r="U722" s="126" t="n">
        <f aca="false">(R722*S722*T722)</f>
        <v>0</v>
      </c>
      <c r="V722" s="126" t="n">
        <f aca="false">IF($H722="AGÊNCIA INTERNO",(0),U722*$V$14)</f>
        <v>0</v>
      </c>
      <c r="W722" s="126" t="n">
        <f aca="false">IF($H722="AGÊNCIA",($U722+$V722)*$W$14,IF($H722="AGÊNCIA INTERNO",($U722*$N$14),IF($H722="FAT.DIRETO",($V722*$N$14))))</f>
        <v>0</v>
      </c>
      <c r="X722" s="126" t="n">
        <f aca="false">U722+V722+W722</f>
        <v>0</v>
      </c>
      <c r="Y722" s="132"/>
      <c r="Z722" s="132"/>
      <c r="AA722" s="132"/>
      <c r="AB722" s="132"/>
      <c r="AC722" s="132"/>
      <c r="AD722" s="132"/>
      <c r="AE722" s="133"/>
    </row>
    <row r="723" customFormat="false" ht="33.75" hidden="true" customHeight="true" outlineLevel="0" collapsed="false">
      <c r="A723" s="132"/>
      <c r="B723" s="133"/>
      <c r="C723" s="129"/>
      <c r="D723" s="130"/>
      <c r="E723" s="131"/>
      <c r="F723" s="131"/>
      <c r="G723" s="134"/>
      <c r="H723" s="124"/>
      <c r="I723" s="124" t="n">
        <v>0</v>
      </c>
      <c r="J723" s="124" t="n">
        <v>0</v>
      </c>
      <c r="K723" s="125" t="n">
        <v>0</v>
      </c>
      <c r="L723" s="126" t="n">
        <f aca="false">(I723*J723*K723)</f>
        <v>0</v>
      </c>
      <c r="M723" s="126" t="n">
        <f aca="false">IF($H723="AGÊNCIA INTERNO",(0),L723*$M$14)</f>
        <v>0</v>
      </c>
      <c r="N723" s="126" t="n">
        <f aca="false">IF($H723="AGÊNCIA",($L723+$M723)*$N$14,IF($H723="AGÊNCIA INTERNO",($L723*$N$14),IF($H723="FAT.DIRETO",($M723*$N$14))))</f>
        <v>0</v>
      </c>
      <c r="O723" s="126" t="n">
        <f aca="false">L723+M723+N723</f>
        <v>0</v>
      </c>
      <c r="P723" s="127" t="s">
        <v>29</v>
      </c>
      <c r="Q723" s="132"/>
      <c r="R723" s="124" t="n">
        <v>0</v>
      </c>
      <c r="S723" s="124" t="n">
        <v>0</v>
      </c>
      <c r="T723" s="125" t="n">
        <v>0</v>
      </c>
      <c r="U723" s="126" t="n">
        <f aca="false">(R723*S723*T723)</f>
        <v>0</v>
      </c>
      <c r="V723" s="126" t="n">
        <f aca="false">IF($H723="AGÊNCIA INTERNO",(0),U723*$V$14)</f>
        <v>0</v>
      </c>
      <c r="W723" s="126" t="n">
        <f aca="false">IF($H723="AGÊNCIA",($U723+$V723)*$W$14,IF($H723="AGÊNCIA INTERNO",($U723*$N$14),IF($H723="FAT.DIRETO",($V723*$N$14))))</f>
        <v>0</v>
      </c>
      <c r="X723" s="126" t="n">
        <f aca="false">U723+V723+W723</f>
        <v>0</v>
      </c>
      <c r="Y723" s="132"/>
      <c r="Z723" s="132"/>
      <c r="AA723" s="132"/>
      <c r="AB723" s="132"/>
      <c r="AC723" s="132"/>
      <c r="AD723" s="132"/>
      <c r="AE723" s="133"/>
    </row>
    <row r="724" customFormat="false" ht="33.75" hidden="true" customHeight="true" outlineLevel="0" collapsed="false">
      <c r="A724" s="132"/>
      <c r="B724" s="133"/>
      <c r="C724" s="129"/>
      <c r="D724" s="130"/>
      <c r="E724" s="131"/>
      <c r="F724" s="131"/>
      <c r="G724" s="134"/>
      <c r="H724" s="124"/>
      <c r="I724" s="124" t="n">
        <v>0</v>
      </c>
      <c r="J724" s="124" t="n">
        <v>0</v>
      </c>
      <c r="K724" s="125" t="n">
        <v>0</v>
      </c>
      <c r="L724" s="126" t="n">
        <f aca="false">(I724*J724*K724)</f>
        <v>0</v>
      </c>
      <c r="M724" s="126" t="n">
        <f aca="false">IF($H724="AGÊNCIA INTERNO",(0),L724*$M$14)</f>
        <v>0</v>
      </c>
      <c r="N724" s="126" t="n">
        <f aca="false">IF($H724="AGÊNCIA",($L724+$M724)*$N$14,IF($H724="AGÊNCIA INTERNO",($L724*$N$14),IF($H724="FAT.DIRETO",($M724*$N$14))))</f>
        <v>0</v>
      </c>
      <c r="O724" s="126" t="n">
        <f aca="false">L724+M724+N724</f>
        <v>0</v>
      </c>
      <c r="P724" s="127" t="s">
        <v>29</v>
      </c>
      <c r="Q724" s="132"/>
      <c r="R724" s="124" t="n">
        <v>0</v>
      </c>
      <c r="S724" s="124" t="n">
        <v>0</v>
      </c>
      <c r="T724" s="125" t="n">
        <v>0</v>
      </c>
      <c r="U724" s="126" t="n">
        <f aca="false">(R724*S724*T724)</f>
        <v>0</v>
      </c>
      <c r="V724" s="126" t="n">
        <f aca="false">IF($H724="AGÊNCIA INTERNO",(0),U724*$V$14)</f>
        <v>0</v>
      </c>
      <c r="W724" s="126" t="n">
        <f aca="false">IF($H724="AGÊNCIA",($U724+$V724)*$W$14,IF($H724="AGÊNCIA INTERNO",($U724*$N$14),IF($H724="FAT.DIRETO",($V724*$N$14))))</f>
        <v>0</v>
      </c>
      <c r="X724" s="126" t="n">
        <f aca="false">U724+V724+W724</f>
        <v>0</v>
      </c>
      <c r="Y724" s="132"/>
      <c r="Z724" s="132"/>
      <c r="AA724" s="132"/>
      <c r="AB724" s="132"/>
      <c r="AC724" s="132"/>
      <c r="AD724" s="132"/>
      <c r="AE724" s="133"/>
    </row>
    <row r="725" customFormat="false" ht="33.75" hidden="true" customHeight="true" outlineLevel="0" collapsed="false">
      <c r="A725" s="132"/>
      <c r="B725" s="133"/>
      <c r="C725" s="129"/>
      <c r="D725" s="130"/>
      <c r="E725" s="131"/>
      <c r="F725" s="131"/>
      <c r="G725" s="134"/>
      <c r="H725" s="124"/>
      <c r="I725" s="124" t="n">
        <v>0</v>
      </c>
      <c r="J725" s="124" t="n">
        <v>0</v>
      </c>
      <c r="K725" s="125" t="n">
        <v>0</v>
      </c>
      <c r="L725" s="126" t="n">
        <f aca="false">(I725*J725*K725)</f>
        <v>0</v>
      </c>
      <c r="M725" s="126" t="n">
        <f aca="false">IF($H725="AGÊNCIA INTERNO",(0),L725*$M$14)</f>
        <v>0</v>
      </c>
      <c r="N725" s="126" t="n">
        <f aca="false">IF($H725="AGÊNCIA",($L725+$M725)*$N$14,IF($H725="AGÊNCIA INTERNO",($L725*$N$14),IF($H725="FAT.DIRETO",($M725*$N$14))))</f>
        <v>0</v>
      </c>
      <c r="O725" s="126" t="n">
        <f aca="false">L725+M725+N725</f>
        <v>0</v>
      </c>
      <c r="P725" s="127" t="s">
        <v>29</v>
      </c>
      <c r="Q725" s="132"/>
      <c r="R725" s="124" t="n">
        <v>0</v>
      </c>
      <c r="S725" s="124" t="n">
        <v>0</v>
      </c>
      <c r="T725" s="125" t="n">
        <v>0</v>
      </c>
      <c r="U725" s="126" t="n">
        <f aca="false">(R725*S725*T725)</f>
        <v>0</v>
      </c>
      <c r="V725" s="126" t="n">
        <f aca="false">IF($H725="AGÊNCIA INTERNO",(0),U725*$V$14)</f>
        <v>0</v>
      </c>
      <c r="W725" s="126" t="n">
        <f aca="false">IF($H725="AGÊNCIA",($U725+$V725)*$W$14,IF($H725="AGÊNCIA INTERNO",($U725*$N$14),IF($H725="FAT.DIRETO",($V725*$N$14))))</f>
        <v>0</v>
      </c>
      <c r="X725" s="126" t="n">
        <f aca="false">U725+V725+W725</f>
        <v>0</v>
      </c>
      <c r="Y725" s="132"/>
      <c r="Z725" s="132"/>
      <c r="AA725" s="132"/>
      <c r="AB725" s="132"/>
      <c r="AC725" s="132"/>
      <c r="AD725" s="132"/>
      <c r="AE725" s="133"/>
    </row>
    <row r="726" customFormat="false" ht="33.75" hidden="true" customHeight="true" outlineLevel="0" collapsed="false">
      <c r="A726" s="132"/>
      <c r="B726" s="133"/>
      <c r="C726" s="129"/>
      <c r="D726" s="130"/>
      <c r="E726" s="131"/>
      <c r="F726" s="131"/>
      <c r="G726" s="134"/>
      <c r="H726" s="124"/>
      <c r="I726" s="124" t="n">
        <v>0</v>
      </c>
      <c r="J726" s="124" t="n">
        <v>0</v>
      </c>
      <c r="K726" s="125" t="n">
        <v>0</v>
      </c>
      <c r="L726" s="126" t="n">
        <f aca="false">(I726*J726*K726)</f>
        <v>0</v>
      </c>
      <c r="M726" s="126" t="n">
        <f aca="false">IF($H726="AGÊNCIA INTERNO",(0),L726*$M$14)</f>
        <v>0</v>
      </c>
      <c r="N726" s="126" t="n">
        <f aca="false">IF($H726="AGÊNCIA",($L726+$M726)*$N$14,IF($H726="AGÊNCIA INTERNO",($L726*$N$14),IF($H726="FAT.DIRETO",($M726*$N$14))))</f>
        <v>0</v>
      </c>
      <c r="O726" s="126" t="n">
        <f aca="false">L726+M726+N726</f>
        <v>0</v>
      </c>
      <c r="P726" s="127" t="s">
        <v>29</v>
      </c>
      <c r="Q726" s="132"/>
      <c r="R726" s="124" t="n">
        <v>0</v>
      </c>
      <c r="S726" s="124" t="n">
        <v>0</v>
      </c>
      <c r="T726" s="125" t="n">
        <v>0</v>
      </c>
      <c r="U726" s="126" t="n">
        <f aca="false">(R726*S726*T726)</f>
        <v>0</v>
      </c>
      <c r="V726" s="126" t="n">
        <f aca="false">IF($H726="AGÊNCIA INTERNO",(0),U726*$V$14)</f>
        <v>0</v>
      </c>
      <c r="W726" s="126" t="n">
        <f aca="false">IF($H726="AGÊNCIA",($U726+$V726)*$W$14,IF($H726="AGÊNCIA INTERNO",($U726*$N$14),IF($H726="FAT.DIRETO",($V726*$N$14))))</f>
        <v>0</v>
      </c>
      <c r="X726" s="126" t="n">
        <f aca="false">U726+V726+W726</f>
        <v>0</v>
      </c>
      <c r="Y726" s="132"/>
      <c r="Z726" s="132"/>
      <c r="AA726" s="132"/>
      <c r="AB726" s="132"/>
      <c r="AC726" s="132"/>
      <c r="AD726" s="132"/>
      <c r="AE726" s="133"/>
    </row>
    <row r="727" customFormat="false" ht="33.75" hidden="true" customHeight="true" outlineLevel="0" collapsed="false">
      <c r="A727" s="132"/>
      <c r="B727" s="133"/>
      <c r="C727" s="129"/>
      <c r="D727" s="130"/>
      <c r="E727" s="131"/>
      <c r="F727" s="131"/>
      <c r="G727" s="134"/>
      <c r="H727" s="124"/>
      <c r="I727" s="124" t="n">
        <v>0</v>
      </c>
      <c r="J727" s="124" t="n">
        <v>0</v>
      </c>
      <c r="K727" s="125" t="n">
        <v>0</v>
      </c>
      <c r="L727" s="126" t="n">
        <f aca="false">(I727*J727*K727)</f>
        <v>0</v>
      </c>
      <c r="M727" s="126" t="n">
        <f aca="false">IF($H727="AGÊNCIA INTERNO",(0),L727*$M$14)</f>
        <v>0</v>
      </c>
      <c r="N727" s="126" t="n">
        <f aca="false">IF($H727="AGÊNCIA",($L727+$M727)*$N$14,IF($H727="AGÊNCIA INTERNO",($L727*$N$14),IF($H727="FAT.DIRETO",($M727*$N$14))))</f>
        <v>0</v>
      </c>
      <c r="O727" s="126" t="n">
        <f aca="false">L727+M727+N727</f>
        <v>0</v>
      </c>
      <c r="P727" s="127" t="s">
        <v>29</v>
      </c>
      <c r="Q727" s="132"/>
      <c r="R727" s="124" t="n">
        <v>0</v>
      </c>
      <c r="S727" s="124" t="n">
        <v>0</v>
      </c>
      <c r="T727" s="125" t="n">
        <v>0</v>
      </c>
      <c r="U727" s="126" t="n">
        <f aca="false">(R727*S727*T727)</f>
        <v>0</v>
      </c>
      <c r="V727" s="126" t="n">
        <f aca="false">IF($H727="AGÊNCIA INTERNO",(0),U727*$V$14)</f>
        <v>0</v>
      </c>
      <c r="W727" s="126" t="n">
        <f aca="false">IF($H727="AGÊNCIA",($U727+$V727)*$W$14,IF($H727="AGÊNCIA INTERNO",($U727*$N$14),IF($H727="FAT.DIRETO",($V727*$N$14))))</f>
        <v>0</v>
      </c>
      <c r="X727" s="126" t="n">
        <f aca="false">U727+V727+W727</f>
        <v>0</v>
      </c>
      <c r="Y727" s="132"/>
      <c r="Z727" s="132"/>
      <c r="AA727" s="132"/>
      <c r="AB727" s="132"/>
      <c r="AC727" s="132"/>
      <c r="AD727" s="132"/>
      <c r="AE727" s="133"/>
    </row>
    <row r="728" customFormat="false" ht="33.75" hidden="true" customHeight="true" outlineLevel="0" collapsed="false">
      <c r="A728" s="132"/>
      <c r="B728" s="133"/>
      <c r="C728" s="129"/>
      <c r="D728" s="130"/>
      <c r="E728" s="131"/>
      <c r="F728" s="131"/>
      <c r="G728" s="134"/>
      <c r="H728" s="124"/>
      <c r="I728" s="124" t="n">
        <v>0</v>
      </c>
      <c r="J728" s="124" t="n">
        <v>0</v>
      </c>
      <c r="K728" s="125" t="n">
        <v>0</v>
      </c>
      <c r="L728" s="126" t="n">
        <f aca="false">(I728*J728*K728)</f>
        <v>0</v>
      </c>
      <c r="M728" s="126" t="n">
        <f aca="false">IF($H728="AGÊNCIA INTERNO",(0),L728*$M$14)</f>
        <v>0</v>
      </c>
      <c r="N728" s="126" t="n">
        <f aca="false">IF($H728="AGÊNCIA",($L728+$M728)*$N$14,IF($H728="AGÊNCIA INTERNO",($L728*$N$14),IF($H728="FAT.DIRETO",($M728*$N$14))))</f>
        <v>0</v>
      </c>
      <c r="O728" s="126" t="n">
        <f aca="false">L728+M728+N728</f>
        <v>0</v>
      </c>
      <c r="P728" s="127" t="s">
        <v>29</v>
      </c>
      <c r="Q728" s="132"/>
      <c r="R728" s="124" t="n">
        <v>0</v>
      </c>
      <c r="S728" s="124" t="n">
        <v>0</v>
      </c>
      <c r="T728" s="125" t="n">
        <v>0</v>
      </c>
      <c r="U728" s="126" t="n">
        <f aca="false">(R728*S728*T728)</f>
        <v>0</v>
      </c>
      <c r="V728" s="126" t="n">
        <f aca="false">IF($H728="AGÊNCIA INTERNO",(0),U728*$V$14)</f>
        <v>0</v>
      </c>
      <c r="W728" s="126" t="n">
        <f aca="false">IF($H728="AGÊNCIA",($U728+$V728)*$W$14,IF($H728="AGÊNCIA INTERNO",($U728*$N$14),IF($H728="FAT.DIRETO",($V728*$N$14))))</f>
        <v>0</v>
      </c>
      <c r="X728" s="126" t="n">
        <f aca="false">U728+V728+W728</f>
        <v>0</v>
      </c>
      <c r="Y728" s="132"/>
      <c r="Z728" s="132"/>
      <c r="AA728" s="132"/>
      <c r="AB728" s="132"/>
      <c r="AC728" s="132"/>
      <c r="AD728" s="132"/>
      <c r="AE728" s="133"/>
    </row>
    <row r="729" customFormat="false" ht="33.75" hidden="true" customHeight="true" outlineLevel="0" collapsed="false">
      <c r="A729" s="132"/>
      <c r="B729" s="133"/>
      <c r="C729" s="129"/>
      <c r="D729" s="130"/>
      <c r="E729" s="131"/>
      <c r="F729" s="131"/>
      <c r="G729" s="134"/>
      <c r="H729" s="124"/>
      <c r="I729" s="124" t="n">
        <v>0</v>
      </c>
      <c r="J729" s="124" t="n">
        <v>0</v>
      </c>
      <c r="K729" s="125" t="n">
        <v>0</v>
      </c>
      <c r="L729" s="126" t="n">
        <f aca="false">(I729*J729*K729)</f>
        <v>0</v>
      </c>
      <c r="M729" s="126" t="n">
        <f aca="false">IF($H729="AGÊNCIA INTERNO",(0),L729*$M$14)</f>
        <v>0</v>
      </c>
      <c r="N729" s="126" t="n">
        <f aca="false">IF($H729="AGÊNCIA",($L729+$M729)*$N$14,IF($H729="AGÊNCIA INTERNO",($L729*$N$14),IF($H729="FAT.DIRETO",($M729*$N$14))))</f>
        <v>0</v>
      </c>
      <c r="O729" s="126" t="n">
        <f aca="false">L729+M729+N729</f>
        <v>0</v>
      </c>
      <c r="P729" s="127" t="s">
        <v>29</v>
      </c>
      <c r="Q729" s="132"/>
      <c r="R729" s="124" t="n">
        <v>0</v>
      </c>
      <c r="S729" s="124" t="n">
        <v>0</v>
      </c>
      <c r="T729" s="125" t="n">
        <v>0</v>
      </c>
      <c r="U729" s="126" t="n">
        <f aca="false">(R729*S729*T729)</f>
        <v>0</v>
      </c>
      <c r="V729" s="126" t="n">
        <f aca="false">IF($H729="AGÊNCIA INTERNO",(0),U729*$V$14)</f>
        <v>0</v>
      </c>
      <c r="W729" s="126" t="n">
        <f aca="false">IF($H729="AGÊNCIA",($U729+$V729)*$W$14,IF($H729="AGÊNCIA INTERNO",($U729*$N$14),IF($H729="FAT.DIRETO",($V729*$N$14))))</f>
        <v>0</v>
      </c>
      <c r="X729" s="126" t="n">
        <f aca="false">U729+V729+W729</f>
        <v>0</v>
      </c>
      <c r="Y729" s="132"/>
      <c r="Z729" s="132"/>
      <c r="AA729" s="132"/>
      <c r="AB729" s="132"/>
      <c r="AC729" s="132"/>
      <c r="AD729" s="132"/>
      <c r="AE729" s="133"/>
    </row>
    <row r="730" customFormat="false" ht="33.75" hidden="true" customHeight="true" outlineLevel="0" collapsed="false">
      <c r="A730" s="132"/>
      <c r="B730" s="133"/>
      <c r="C730" s="129"/>
      <c r="D730" s="130"/>
      <c r="E730" s="131"/>
      <c r="F730" s="131"/>
      <c r="G730" s="134"/>
      <c r="H730" s="124"/>
      <c r="I730" s="124" t="n">
        <v>0</v>
      </c>
      <c r="J730" s="124" t="n">
        <v>0</v>
      </c>
      <c r="K730" s="125" t="n">
        <v>0</v>
      </c>
      <c r="L730" s="126" t="n">
        <f aca="false">(I730*J730*K730)</f>
        <v>0</v>
      </c>
      <c r="M730" s="126" t="n">
        <f aca="false">IF($H730="AGÊNCIA INTERNO",(0),L730*$M$14)</f>
        <v>0</v>
      </c>
      <c r="N730" s="126" t="n">
        <f aca="false">IF($H730="AGÊNCIA",($L730+$M730)*$N$14,IF($H730="AGÊNCIA INTERNO",($L730*$N$14),IF($H730="FAT.DIRETO",($M730*$N$14))))</f>
        <v>0</v>
      </c>
      <c r="O730" s="126" t="n">
        <f aca="false">L730+M730+N730</f>
        <v>0</v>
      </c>
      <c r="P730" s="127" t="s">
        <v>29</v>
      </c>
      <c r="Q730" s="132"/>
      <c r="R730" s="124" t="n">
        <v>0</v>
      </c>
      <c r="S730" s="124" t="n">
        <v>0</v>
      </c>
      <c r="T730" s="125" t="n">
        <v>0</v>
      </c>
      <c r="U730" s="126" t="n">
        <f aca="false">(R730*S730*T730)</f>
        <v>0</v>
      </c>
      <c r="V730" s="126" t="n">
        <f aca="false">IF($H730="AGÊNCIA INTERNO",(0),U730*$V$14)</f>
        <v>0</v>
      </c>
      <c r="W730" s="126" t="n">
        <f aca="false">IF($H730="AGÊNCIA",($U730+$V730)*$W$14,IF($H730="AGÊNCIA INTERNO",($U730*$N$14),IF($H730="FAT.DIRETO",($V730*$N$14))))</f>
        <v>0</v>
      </c>
      <c r="X730" s="126" t="n">
        <f aca="false">U730+V730+W730</f>
        <v>0</v>
      </c>
      <c r="Y730" s="132"/>
      <c r="Z730" s="132"/>
      <c r="AA730" s="132"/>
      <c r="AB730" s="132"/>
      <c r="AC730" s="132"/>
      <c r="AD730" s="132"/>
      <c r="AE730" s="133"/>
    </row>
    <row r="731" customFormat="false" ht="33.75" hidden="true" customHeight="true" outlineLevel="0" collapsed="false">
      <c r="A731" s="132"/>
      <c r="B731" s="133"/>
      <c r="C731" s="129"/>
      <c r="D731" s="130"/>
      <c r="E731" s="131"/>
      <c r="F731" s="131"/>
      <c r="G731" s="134"/>
      <c r="H731" s="124"/>
      <c r="I731" s="124" t="n">
        <v>0</v>
      </c>
      <c r="J731" s="124" t="n">
        <v>0</v>
      </c>
      <c r="K731" s="125" t="n">
        <v>0</v>
      </c>
      <c r="L731" s="126" t="n">
        <f aca="false">(I731*J731*K731)</f>
        <v>0</v>
      </c>
      <c r="M731" s="126" t="n">
        <f aca="false">IF($H731="AGÊNCIA INTERNO",(0),L731*$M$14)</f>
        <v>0</v>
      </c>
      <c r="N731" s="126" t="n">
        <f aca="false">IF($H731="AGÊNCIA",($L731+$M731)*$N$14,IF($H731="AGÊNCIA INTERNO",($L731*$N$14),IF($H731="FAT.DIRETO",($M731*$N$14))))</f>
        <v>0</v>
      </c>
      <c r="O731" s="126" t="n">
        <f aca="false">L731+M731+N731</f>
        <v>0</v>
      </c>
      <c r="P731" s="127" t="s">
        <v>29</v>
      </c>
      <c r="Q731" s="132"/>
      <c r="R731" s="124" t="n">
        <v>0</v>
      </c>
      <c r="S731" s="124" t="n">
        <v>0</v>
      </c>
      <c r="T731" s="125" t="n">
        <v>0</v>
      </c>
      <c r="U731" s="126" t="n">
        <f aca="false">(R731*S731*T731)</f>
        <v>0</v>
      </c>
      <c r="V731" s="126" t="n">
        <f aca="false">IF($H731="AGÊNCIA INTERNO",(0),U731*$V$14)</f>
        <v>0</v>
      </c>
      <c r="W731" s="126" t="n">
        <f aca="false">IF($H731="AGÊNCIA",($U731+$V731)*$W$14,IF($H731="AGÊNCIA INTERNO",($U731*$N$14),IF($H731="FAT.DIRETO",($V731*$N$14))))</f>
        <v>0</v>
      </c>
      <c r="X731" s="126" t="n">
        <f aca="false">U731+V731+W731</f>
        <v>0</v>
      </c>
      <c r="Y731" s="132"/>
      <c r="Z731" s="132"/>
      <c r="AA731" s="132"/>
      <c r="AB731" s="132"/>
      <c r="AC731" s="132"/>
      <c r="AD731" s="132"/>
      <c r="AE731" s="133"/>
    </row>
    <row r="732" customFormat="false" ht="33.75" hidden="true" customHeight="true" outlineLevel="0" collapsed="false">
      <c r="A732" s="132"/>
      <c r="B732" s="133"/>
      <c r="C732" s="129"/>
      <c r="D732" s="130"/>
      <c r="E732" s="131"/>
      <c r="F732" s="131"/>
      <c r="G732" s="134"/>
      <c r="H732" s="124"/>
      <c r="I732" s="124" t="n">
        <v>0</v>
      </c>
      <c r="J732" s="124" t="n">
        <v>0</v>
      </c>
      <c r="K732" s="125" t="n">
        <v>0</v>
      </c>
      <c r="L732" s="126" t="n">
        <f aca="false">(I732*J732*K732)</f>
        <v>0</v>
      </c>
      <c r="M732" s="126" t="n">
        <f aca="false">IF($H732="AGÊNCIA INTERNO",(0),L732*$M$14)</f>
        <v>0</v>
      </c>
      <c r="N732" s="126" t="n">
        <f aca="false">IF($H732="AGÊNCIA",($L732+$M732)*$N$14,IF($H732="AGÊNCIA INTERNO",($L732*$N$14),IF($H732="FAT.DIRETO",($M732*$N$14))))</f>
        <v>0</v>
      </c>
      <c r="O732" s="126" t="n">
        <f aca="false">L732+M732+N732</f>
        <v>0</v>
      </c>
      <c r="P732" s="127" t="s">
        <v>29</v>
      </c>
      <c r="Q732" s="132"/>
      <c r="R732" s="124" t="n">
        <v>0</v>
      </c>
      <c r="S732" s="124" t="n">
        <v>0</v>
      </c>
      <c r="T732" s="125" t="n">
        <v>0</v>
      </c>
      <c r="U732" s="126" t="n">
        <f aca="false">(R732*S732*T732)</f>
        <v>0</v>
      </c>
      <c r="V732" s="126" t="n">
        <f aca="false">IF($H732="AGÊNCIA INTERNO",(0),U732*$V$14)</f>
        <v>0</v>
      </c>
      <c r="W732" s="126" t="n">
        <f aca="false">IF($H732="AGÊNCIA",($U732+$V732)*$W$14,IF($H732="AGÊNCIA INTERNO",($U732*$N$14),IF($H732="FAT.DIRETO",($V732*$N$14))))</f>
        <v>0</v>
      </c>
      <c r="X732" s="126" t="n">
        <f aca="false">U732+V732+W732</f>
        <v>0</v>
      </c>
      <c r="Y732" s="132"/>
      <c r="Z732" s="132"/>
      <c r="AA732" s="132"/>
      <c r="AB732" s="132"/>
      <c r="AC732" s="132"/>
      <c r="AD732" s="132"/>
      <c r="AE732" s="133"/>
    </row>
    <row r="733" customFormat="false" ht="33.75" hidden="true" customHeight="true" outlineLevel="0" collapsed="false">
      <c r="A733" s="132"/>
      <c r="B733" s="133"/>
      <c r="C733" s="129"/>
      <c r="D733" s="130"/>
      <c r="E733" s="131"/>
      <c r="F733" s="131"/>
      <c r="G733" s="134"/>
      <c r="H733" s="124"/>
      <c r="I733" s="124" t="n">
        <v>0</v>
      </c>
      <c r="J733" s="124" t="n">
        <v>0</v>
      </c>
      <c r="K733" s="125" t="n">
        <v>0</v>
      </c>
      <c r="L733" s="126" t="n">
        <f aca="false">(I733*J733*K733)</f>
        <v>0</v>
      </c>
      <c r="M733" s="126" t="n">
        <f aca="false">IF($H733="AGÊNCIA INTERNO",(0),L733*$M$14)</f>
        <v>0</v>
      </c>
      <c r="N733" s="126" t="n">
        <f aca="false">IF($H733="AGÊNCIA",($L733+$M733)*$N$14,IF($H733="AGÊNCIA INTERNO",($L733*$N$14),IF($H733="FAT.DIRETO",($M733*$N$14))))</f>
        <v>0</v>
      </c>
      <c r="O733" s="126" t="n">
        <f aca="false">L733+M733+N733</f>
        <v>0</v>
      </c>
      <c r="P733" s="127" t="s">
        <v>29</v>
      </c>
      <c r="Q733" s="132"/>
      <c r="R733" s="124" t="n">
        <v>0</v>
      </c>
      <c r="S733" s="124" t="n">
        <v>0</v>
      </c>
      <c r="T733" s="125" t="n">
        <v>0</v>
      </c>
      <c r="U733" s="126" t="n">
        <f aca="false">(R733*S733*T733)</f>
        <v>0</v>
      </c>
      <c r="V733" s="126" t="n">
        <f aca="false">IF($H733="AGÊNCIA INTERNO",(0),U733*$V$14)</f>
        <v>0</v>
      </c>
      <c r="W733" s="126" t="n">
        <f aca="false">IF($H733="AGÊNCIA",($U733+$V733)*$W$14,IF($H733="AGÊNCIA INTERNO",($U733*$N$14),IF($H733="FAT.DIRETO",($V733*$N$14))))</f>
        <v>0</v>
      </c>
      <c r="X733" s="126" t="n">
        <f aca="false">U733+V733+W733</f>
        <v>0</v>
      </c>
      <c r="Y733" s="132"/>
      <c r="Z733" s="132"/>
      <c r="AA733" s="132"/>
      <c r="AB733" s="132"/>
      <c r="AC733" s="132"/>
      <c r="AD733" s="132"/>
      <c r="AE733" s="133"/>
    </row>
    <row r="734" customFormat="false" ht="33.75" hidden="true" customHeight="true" outlineLevel="0" collapsed="false">
      <c r="A734" s="132"/>
      <c r="B734" s="133"/>
      <c r="C734" s="129"/>
      <c r="D734" s="130"/>
      <c r="E734" s="131"/>
      <c r="F734" s="131"/>
      <c r="G734" s="134"/>
      <c r="H734" s="124"/>
      <c r="I734" s="124" t="n">
        <v>0</v>
      </c>
      <c r="J734" s="124" t="n">
        <v>0</v>
      </c>
      <c r="K734" s="125" t="n">
        <v>0</v>
      </c>
      <c r="L734" s="126" t="n">
        <f aca="false">(I734*J734*K734)</f>
        <v>0</v>
      </c>
      <c r="M734" s="126" t="n">
        <f aca="false">IF($H734="AGÊNCIA INTERNO",(0),L734*$M$14)</f>
        <v>0</v>
      </c>
      <c r="N734" s="126" t="n">
        <f aca="false">IF($H734="AGÊNCIA",($L734+$M734)*$N$14,IF($H734="AGÊNCIA INTERNO",($L734*$N$14),IF($H734="FAT.DIRETO",($M734*$N$14))))</f>
        <v>0</v>
      </c>
      <c r="O734" s="126" t="n">
        <f aca="false">L734+M734+N734</f>
        <v>0</v>
      </c>
      <c r="P734" s="127" t="s">
        <v>29</v>
      </c>
      <c r="Q734" s="132"/>
      <c r="R734" s="124" t="n">
        <v>0</v>
      </c>
      <c r="S734" s="124" t="n">
        <v>0</v>
      </c>
      <c r="T734" s="125" t="n">
        <v>0</v>
      </c>
      <c r="U734" s="126" t="n">
        <f aca="false">(R734*S734*T734)</f>
        <v>0</v>
      </c>
      <c r="V734" s="126" t="n">
        <f aca="false">IF($H734="AGÊNCIA INTERNO",(0),U734*$V$14)</f>
        <v>0</v>
      </c>
      <c r="W734" s="126" t="n">
        <f aca="false">IF($H734="AGÊNCIA",($U734+$V734)*$W$14,IF($H734="AGÊNCIA INTERNO",($U734*$N$14),IF($H734="FAT.DIRETO",($V734*$N$14))))</f>
        <v>0</v>
      </c>
      <c r="X734" s="126" t="n">
        <f aca="false">U734+V734+W734</f>
        <v>0</v>
      </c>
      <c r="Y734" s="132"/>
      <c r="Z734" s="132"/>
      <c r="AA734" s="132"/>
      <c r="AB734" s="132"/>
      <c r="AC734" s="132"/>
      <c r="AD734" s="132"/>
      <c r="AE734" s="133"/>
    </row>
    <row r="735" customFormat="false" ht="33.75" hidden="true" customHeight="true" outlineLevel="0" collapsed="false">
      <c r="A735" s="132"/>
      <c r="B735" s="133"/>
      <c r="C735" s="129"/>
      <c r="D735" s="130"/>
      <c r="E735" s="131"/>
      <c r="F735" s="131"/>
      <c r="G735" s="134"/>
      <c r="H735" s="124"/>
      <c r="I735" s="124" t="n">
        <v>0</v>
      </c>
      <c r="J735" s="124" t="n">
        <v>0</v>
      </c>
      <c r="K735" s="125" t="n">
        <v>0</v>
      </c>
      <c r="L735" s="126" t="n">
        <f aca="false">(I735*J735*K735)</f>
        <v>0</v>
      </c>
      <c r="M735" s="126" t="n">
        <f aca="false">IF($H735="AGÊNCIA INTERNO",(0),L735*$M$14)</f>
        <v>0</v>
      </c>
      <c r="N735" s="126" t="n">
        <f aca="false">IF($H735="AGÊNCIA",($L735+$M735)*$N$14,IF($H735="AGÊNCIA INTERNO",($L735*$N$14),IF($H735="FAT.DIRETO",($M735*$N$14))))</f>
        <v>0</v>
      </c>
      <c r="O735" s="126" t="n">
        <f aca="false">L735+M735+N735</f>
        <v>0</v>
      </c>
      <c r="P735" s="127" t="s">
        <v>29</v>
      </c>
      <c r="Q735" s="132"/>
      <c r="R735" s="124" t="n">
        <v>0</v>
      </c>
      <c r="S735" s="124" t="n">
        <v>0</v>
      </c>
      <c r="T735" s="125" t="n">
        <v>0</v>
      </c>
      <c r="U735" s="126" t="n">
        <f aca="false">(R735*S735*T735)</f>
        <v>0</v>
      </c>
      <c r="V735" s="126" t="n">
        <f aca="false">IF($H735="AGÊNCIA INTERNO",(0),U735*$V$14)</f>
        <v>0</v>
      </c>
      <c r="W735" s="126" t="n">
        <f aca="false">IF($H735="AGÊNCIA",($U735+$V735)*$W$14,IF($H735="AGÊNCIA INTERNO",($U735*$N$14),IF($H735="FAT.DIRETO",($V735*$N$14))))</f>
        <v>0</v>
      </c>
      <c r="X735" s="126" t="n">
        <f aca="false">U735+V735+W735</f>
        <v>0</v>
      </c>
      <c r="Y735" s="132"/>
      <c r="Z735" s="132"/>
      <c r="AA735" s="132"/>
      <c r="AB735" s="132"/>
      <c r="AC735" s="132"/>
      <c r="AD735" s="132"/>
      <c r="AE735" s="133"/>
    </row>
    <row r="736" customFormat="false" ht="33.75" hidden="true" customHeight="true" outlineLevel="0" collapsed="false">
      <c r="A736" s="132"/>
      <c r="B736" s="133"/>
      <c r="C736" s="129"/>
      <c r="D736" s="130"/>
      <c r="E736" s="131"/>
      <c r="F736" s="131"/>
      <c r="G736" s="134"/>
      <c r="H736" s="124"/>
      <c r="I736" s="124" t="n">
        <v>0</v>
      </c>
      <c r="J736" s="124" t="n">
        <v>0</v>
      </c>
      <c r="K736" s="125" t="n">
        <v>0</v>
      </c>
      <c r="L736" s="126" t="n">
        <f aca="false">(I736*J736*K736)</f>
        <v>0</v>
      </c>
      <c r="M736" s="126" t="n">
        <f aca="false">IF($H736="AGÊNCIA INTERNO",(0),L736*$M$14)</f>
        <v>0</v>
      </c>
      <c r="N736" s="126" t="n">
        <f aca="false">IF($H736="AGÊNCIA",($L736+$M736)*$N$14,IF($H736="AGÊNCIA INTERNO",($L736*$N$14),IF($H736="FAT.DIRETO",($M736*$N$14))))</f>
        <v>0</v>
      </c>
      <c r="O736" s="126" t="n">
        <f aca="false">L736+M736+N736</f>
        <v>0</v>
      </c>
      <c r="P736" s="127" t="s">
        <v>29</v>
      </c>
      <c r="Q736" s="132"/>
      <c r="R736" s="124" t="n">
        <v>0</v>
      </c>
      <c r="S736" s="124" t="n">
        <v>0</v>
      </c>
      <c r="T736" s="125" t="n">
        <v>0</v>
      </c>
      <c r="U736" s="126" t="n">
        <f aca="false">(R736*S736*T736)</f>
        <v>0</v>
      </c>
      <c r="V736" s="126" t="n">
        <f aca="false">IF($H736="AGÊNCIA INTERNO",(0),U736*$V$14)</f>
        <v>0</v>
      </c>
      <c r="W736" s="126" t="n">
        <f aca="false">IF($H736="AGÊNCIA",($U736+$V736)*$W$14,IF($H736="AGÊNCIA INTERNO",($U736*$N$14),IF($H736="FAT.DIRETO",($V736*$N$14))))</f>
        <v>0</v>
      </c>
      <c r="X736" s="126" t="n">
        <f aca="false">U736+V736+W736</f>
        <v>0</v>
      </c>
      <c r="Y736" s="132"/>
      <c r="Z736" s="132"/>
      <c r="AA736" s="132"/>
      <c r="AB736" s="132"/>
      <c r="AC736" s="132"/>
      <c r="AD736" s="132"/>
      <c r="AE736" s="133"/>
    </row>
    <row r="737" customFormat="false" ht="33.75" hidden="true" customHeight="true" outlineLevel="0" collapsed="false">
      <c r="A737" s="132"/>
      <c r="B737" s="133"/>
      <c r="C737" s="129"/>
      <c r="D737" s="130"/>
      <c r="E737" s="131"/>
      <c r="F737" s="131"/>
      <c r="G737" s="134"/>
      <c r="H737" s="124"/>
      <c r="I737" s="124" t="n">
        <v>0</v>
      </c>
      <c r="J737" s="124" t="n">
        <v>0</v>
      </c>
      <c r="K737" s="125" t="n">
        <v>0</v>
      </c>
      <c r="L737" s="126" t="n">
        <f aca="false">(I737*J737*K737)</f>
        <v>0</v>
      </c>
      <c r="M737" s="126" t="n">
        <f aca="false">IF($H737="AGÊNCIA INTERNO",(0),L737*$M$14)</f>
        <v>0</v>
      </c>
      <c r="N737" s="126" t="n">
        <f aca="false">IF($H737="AGÊNCIA",($L737+$M737)*$N$14,IF($H737="AGÊNCIA INTERNO",($L737*$N$14),IF($H737="FAT.DIRETO",($M737*$N$14))))</f>
        <v>0</v>
      </c>
      <c r="O737" s="126" t="n">
        <f aca="false">L737+M737+N737</f>
        <v>0</v>
      </c>
      <c r="P737" s="127" t="s">
        <v>28</v>
      </c>
      <c r="Q737" s="132"/>
      <c r="R737" s="124" t="n">
        <v>0</v>
      </c>
      <c r="S737" s="124" t="n">
        <v>0</v>
      </c>
      <c r="T737" s="125" t="n">
        <v>0</v>
      </c>
      <c r="U737" s="126" t="n">
        <f aca="false">(R737*S737*T737)</f>
        <v>0</v>
      </c>
      <c r="V737" s="126" t="n">
        <f aca="false">IF($H737="AGÊNCIA INTERNO",(0),U737*$V$14)</f>
        <v>0</v>
      </c>
      <c r="W737" s="126" t="n">
        <f aca="false">IF($H737="AGÊNCIA",($U737+$V737)*$W$14,IF($H737="AGÊNCIA INTERNO",($U737*$N$14),IF($H737="FAT.DIRETO",($V737*$N$14))))</f>
        <v>0</v>
      </c>
      <c r="X737" s="126" t="n">
        <f aca="false">U737+V737+W737</f>
        <v>0</v>
      </c>
      <c r="Y737" s="132"/>
      <c r="Z737" s="132"/>
      <c r="AA737" s="132"/>
      <c r="AB737" s="132"/>
      <c r="AC737" s="132"/>
      <c r="AD737" s="132"/>
      <c r="AE737" s="133"/>
    </row>
    <row r="738" customFormat="false" ht="33.75" hidden="true" customHeight="true" outlineLevel="0" collapsed="false">
      <c r="A738" s="132"/>
      <c r="B738" s="133"/>
      <c r="C738" s="129"/>
      <c r="D738" s="130"/>
      <c r="E738" s="131"/>
      <c r="F738" s="131"/>
      <c r="G738" s="134"/>
      <c r="H738" s="124"/>
      <c r="I738" s="124" t="n">
        <v>0</v>
      </c>
      <c r="J738" s="124" t="n">
        <v>0</v>
      </c>
      <c r="K738" s="125" t="n">
        <v>0</v>
      </c>
      <c r="L738" s="126" t="n">
        <f aca="false">(I738*J738*K738)</f>
        <v>0</v>
      </c>
      <c r="M738" s="126" t="n">
        <f aca="false">IF($H738="AGÊNCIA INTERNO",(0),L738*$M$14)</f>
        <v>0</v>
      </c>
      <c r="N738" s="126" t="n">
        <f aca="false">IF($H738="AGÊNCIA",($L738+$M738)*$N$14,IF($H738="AGÊNCIA INTERNO",($L738*$N$14),IF($H738="FAT.DIRETO",($M738*$N$14))))</f>
        <v>0</v>
      </c>
      <c r="O738" s="126" t="n">
        <f aca="false">L738+M738+N738</f>
        <v>0</v>
      </c>
      <c r="P738" s="127" t="s">
        <v>29</v>
      </c>
      <c r="Q738" s="132"/>
      <c r="R738" s="124" t="n">
        <v>0</v>
      </c>
      <c r="S738" s="124" t="n">
        <v>0</v>
      </c>
      <c r="T738" s="125" t="n">
        <v>0</v>
      </c>
      <c r="U738" s="126" t="n">
        <f aca="false">(R738*S738*T738)</f>
        <v>0</v>
      </c>
      <c r="V738" s="126" t="n">
        <f aca="false">IF($H738="AGÊNCIA INTERNO",(0),U738*$V$14)</f>
        <v>0</v>
      </c>
      <c r="W738" s="126" t="n">
        <f aca="false">IF($H738="AGÊNCIA",($U738+$V738)*$W$14,IF($H738="AGÊNCIA INTERNO",($U738*$N$14),IF($H738="FAT.DIRETO",($V738*$N$14))))</f>
        <v>0</v>
      </c>
      <c r="X738" s="126" t="n">
        <f aca="false">U738+V738+W738</f>
        <v>0</v>
      </c>
      <c r="Y738" s="132"/>
      <c r="Z738" s="132"/>
      <c r="AA738" s="132"/>
      <c r="AB738" s="132"/>
      <c r="AC738" s="132"/>
      <c r="AD738" s="132"/>
      <c r="AE738" s="133"/>
    </row>
    <row r="739" customFormat="false" ht="33.75" hidden="true" customHeight="true" outlineLevel="0" collapsed="false">
      <c r="A739" s="132"/>
      <c r="B739" s="133"/>
      <c r="C739" s="129"/>
      <c r="D739" s="130"/>
      <c r="E739" s="131"/>
      <c r="F739" s="131"/>
      <c r="G739" s="134"/>
      <c r="H739" s="124"/>
      <c r="I739" s="124" t="n">
        <v>0</v>
      </c>
      <c r="J739" s="124" t="n">
        <v>0</v>
      </c>
      <c r="K739" s="125" t="n">
        <v>0</v>
      </c>
      <c r="L739" s="126" t="n">
        <f aca="false">(I739*J739*K739)</f>
        <v>0</v>
      </c>
      <c r="M739" s="126" t="n">
        <f aca="false">IF($H739="AGÊNCIA INTERNO",(0),L739*$M$14)</f>
        <v>0</v>
      </c>
      <c r="N739" s="126" t="n">
        <f aca="false">IF($H739="AGÊNCIA",($L739+$M739)*$N$14,IF($H739="AGÊNCIA INTERNO",($L739*$N$14),IF($H739="FAT.DIRETO",($M739*$N$14))))</f>
        <v>0</v>
      </c>
      <c r="O739" s="126" t="n">
        <f aca="false">L739+M739+N739</f>
        <v>0</v>
      </c>
      <c r="P739" s="127" t="s">
        <v>28</v>
      </c>
      <c r="Q739" s="132"/>
      <c r="R739" s="124" t="n">
        <v>0</v>
      </c>
      <c r="S739" s="124" t="n">
        <v>0</v>
      </c>
      <c r="T739" s="125" t="n">
        <v>0</v>
      </c>
      <c r="U739" s="126" t="n">
        <f aca="false">(R739*S739*T739)</f>
        <v>0</v>
      </c>
      <c r="V739" s="126" t="n">
        <f aca="false">IF($H739="AGÊNCIA INTERNO",(0),U739*$V$14)</f>
        <v>0</v>
      </c>
      <c r="W739" s="126" t="n">
        <f aca="false">IF($H739="AGÊNCIA",($U739+$V739)*$W$14,IF($H739="AGÊNCIA INTERNO",($U739*$N$14),IF($H739="FAT.DIRETO",($V739*$N$14))))</f>
        <v>0</v>
      </c>
      <c r="X739" s="126" t="n">
        <f aca="false">U739+V739+W739</f>
        <v>0</v>
      </c>
      <c r="Y739" s="132"/>
      <c r="Z739" s="132"/>
      <c r="AA739" s="132"/>
      <c r="AB739" s="132"/>
      <c r="AC739" s="132"/>
      <c r="AD739" s="132"/>
      <c r="AE739" s="133"/>
    </row>
    <row r="740" customFormat="false" ht="33.75" hidden="true" customHeight="true" outlineLevel="0" collapsed="false">
      <c r="A740" s="132"/>
      <c r="B740" s="133"/>
      <c r="C740" s="129"/>
      <c r="D740" s="130"/>
      <c r="E740" s="131"/>
      <c r="F740" s="131"/>
      <c r="G740" s="134"/>
      <c r="H740" s="124"/>
      <c r="I740" s="124" t="n">
        <v>0</v>
      </c>
      <c r="J740" s="124" t="n">
        <v>0</v>
      </c>
      <c r="K740" s="125" t="n">
        <v>0</v>
      </c>
      <c r="L740" s="126" t="n">
        <f aca="false">(I740*J740*K740)</f>
        <v>0</v>
      </c>
      <c r="M740" s="126" t="n">
        <f aca="false">IF($H740="AGÊNCIA INTERNO",(0),L740*$M$14)</f>
        <v>0</v>
      </c>
      <c r="N740" s="126" t="n">
        <f aca="false">IF($H740="AGÊNCIA",($L740+$M740)*$N$14,IF($H740="AGÊNCIA INTERNO",($L740*$N$14),IF($H740="FAT.DIRETO",($M740*$N$14))))</f>
        <v>0</v>
      </c>
      <c r="O740" s="126" t="n">
        <f aca="false">L740+M740+N740</f>
        <v>0</v>
      </c>
      <c r="P740" s="127" t="s">
        <v>28</v>
      </c>
      <c r="Q740" s="132"/>
      <c r="R740" s="124" t="n">
        <v>0</v>
      </c>
      <c r="S740" s="124" t="n">
        <v>0</v>
      </c>
      <c r="T740" s="125" t="n">
        <v>0</v>
      </c>
      <c r="U740" s="126" t="n">
        <f aca="false">(R740*S740*T740)</f>
        <v>0</v>
      </c>
      <c r="V740" s="126" t="n">
        <f aca="false">IF($H740="AGÊNCIA INTERNO",(0),U740*$V$14)</f>
        <v>0</v>
      </c>
      <c r="W740" s="126" t="n">
        <f aca="false">IF($H740="AGÊNCIA",($U740+$V740)*$W$14,IF($H740="AGÊNCIA INTERNO",($U740*$N$14),IF($H740="FAT.DIRETO",($V740*$N$14))))</f>
        <v>0</v>
      </c>
      <c r="X740" s="126" t="n">
        <f aca="false">U740+V740+W740</f>
        <v>0</v>
      </c>
      <c r="Y740" s="132"/>
      <c r="Z740" s="132"/>
      <c r="AA740" s="132"/>
      <c r="AB740" s="132"/>
      <c r="AC740" s="132"/>
      <c r="AD740" s="132"/>
      <c r="AE740" s="133"/>
    </row>
    <row r="741" customFormat="false" ht="33.75" hidden="true" customHeight="true" outlineLevel="0" collapsed="false">
      <c r="A741" s="132"/>
      <c r="B741" s="133"/>
      <c r="C741" s="129"/>
      <c r="D741" s="130"/>
      <c r="E741" s="131"/>
      <c r="F741" s="131"/>
      <c r="G741" s="134"/>
      <c r="H741" s="124"/>
      <c r="I741" s="124" t="n">
        <v>0</v>
      </c>
      <c r="J741" s="124" t="n">
        <v>0</v>
      </c>
      <c r="K741" s="125" t="n">
        <v>0</v>
      </c>
      <c r="L741" s="126" t="n">
        <f aca="false">(I741*J741*K741)</f>
        <v>0</v>
      </c>
      <c r="M741" s="126" t="n">
        <f aca="false">IF($H741="AGÊNCIA INTERNO",(0),L741*$M$14)</f>
        <v>0</v>
      </c>
      <c r="N741" s="126" t="n">
        <f aca="false">IF($H741="AGÊNCIA",($L741+$M741)*$N$14,IF($H741="AGÊNCIA INTERNO",($L741*$N$14),IF($H741="FAT.DIRETO",($M741*$N$14))))</f>
        <v>0</v>
      </c>
      <c r="O741" s="126" t="n">
        <f aca="false">L741+M741+N741</f>
        <v>0</v>
      </c>
      <c r="P741" s="127" t="s">
        <v>28</v>
      </c>
      <c r="Q741" s="132"/>
      <c r="R741" s="124" t="n">
        <v>0</v>
      </c>
      <c r="S741" s="124" t="n">
        <v>0</v>
      </c>
      <c r="T741" s="125" t="n">
        <v>0</v>
      </c>
      <c r="U741" s="126" t="n">
        <f aca="false">(R741*S741*T741)</f>
        <v>0</v>
      </c>
      <c r="V741" s="126" t="n">
        <f aca="false">IF($H741="AGÊNCIA INTERNO",(0),U741*$V$14)</f>
        <v>0</v>
      </c>
      <c r="W741" s="126" t="n">
        <f aca="false">IF($H741="AGÊNCIA",($U741+$V741)*$W$14,IF($H741="AGÊNCIA INTERNO",($U741*$N$14),IF($H741="FAT.DIRETO",($V741*$N$14))))</f>
        <v>0</v>
      </c>
      <c r="X741" s="126" t="n">
        <f aca="false">U741+V741+W741</f>
        <v>0</v>
      </c>
      <c r="Y741" s="132"/>
      <c r="Z741" s="132"/>
      <c r="AA741" s="132"/>
      <c r="AB741" s="132"/>
      <c r="AC741" s="132"/>
      <c r="AD741" s="132"/>
      <c r="AE741" s="133"/>
    </row>
    <row r="742" customFormat="false" ht="33.75" hidden="true" customHeight="true" outlineLevel="0" collapsed="false">
      <c r="A742" s="132"/>
      <c r="B742" s="133"/>
      <c r="C742" s="129"/>
      <c r="D742" s="130"/>
      <c r="E742" s="131"/>
      <c r="F742" s="131"/>
      <c r="G742" s="134"/>
      <c r="H742" s="124"/>
      <c r="I742" s="124" t="n">
        <v>0</v>
      </c>
      <c r="J742" s="124" t="n">
        <v>0</v>
      </c>
      <c r="K742" s="125" t="n">
        <v>0</v>
      </c>
      <c r="L742" s="126" t="n">
        <f aca="false">(I742*J742*K742)</f>
        <v>0</v>
      </c>
      <c r="M742" s="126" t="n">
        <f aca="false">IF($H742="AGÊNCIA INTERNO",(0),L742*$M$14)</f>
        <v>0</v>
      </c>
      <c r="N742" s="126" t="n">
        <f aca="false">IF($H742="AGÊNCIA",($L742+$M742)*$N$14,IF($H742="AGÊNCIA INTERNO",($L742*$N$14),IF($H742="FAT.DIRETO",($M742*$N$14))))</f>
        <v>0</v>
      </c>
      <c r="O742" s="126" t="n">
        <f aca="false">L742+M742+N742</f>
        <v>0</v>
      </c>
      <c r="P742" s="127" t="s">
        <v>28</v>
      </c>
      <c r="Q742" s="132"/>
      <c r="R742" s="124" t="n">
        <v>0</v>
      </c>
      <c r="S742" s="124" t="n">
        <v>0</v>
      </c>
      <c r="T742" s="125" t="n">
        <v>0</v>
      </c>
      <c r="U742" s="126" t="n">
        <f aca="false">(R742*S742*T742)</f>
        <v>0</v>
      </c>
      <c r="V742" s="126" t="n">
        <f aca="false">IF($H742="AGÊNCIA INTERNO",(0),U742*$V$14)</f>
        <v>0</v>
      </c>
      <c r="W742" s="126" t="n">
        <f aca="false">IF($H742="AGÊNCIA",($U742+$V742)*$W$14,IF($H742="AGÊNCIA INTERNO",($U742*$N$14),IF($H742="FAT.DIRETO",($V742*$N$14))))</f>
        <v>0</v>
      </c>
      <c r="X742" s="126" t="n">
        <f aca="false">U742+V742+W742</f>
        <v>0</v>
      </c>
      <c r="Y742" s="132"/>
      <c r="Z742" s="132"/>
      <c r="AA742" s="132"/>
      <c r="AB742" s="132"/>
      <c r="AC742" s="132"/>
      <c r="AD742" s="132"/>
      <c r="AE742" s="133"/>
    </row>
    <row r="743" customFormat="false" ht="33.75" hidden="true" customHeight="true" outlineLevel="0" collapsed="false">
      <c r="A743" s="132"/>
      <c r="B743" s="133"/>
      <c r="C743" s="129"/>
      <c r="D743" s="130"/>
      <c r="E743" s="131"/>
      <c r="F743" s="131"/>
      <c r="G743" s="134"/>
      <c r="H743" s="124"/>
      <c r="I743" s="124" t="n">
        <v>0</v>
      </c>
      <c r="J743" s="124" t="n">
        <v>0</v>
      </c>
      <c r="K743" s="125" t="n">
        <v>0</v>
      </c>
      <c r="L743" s="126" t="n">
        <f aca="false">(I743*J743*K743)</f>
        <v>0</v>
      </c>
      <c r="M743" s="126" t="n">
        <f aca="false">IF($H743="AGÊNCIA INTERNO",(0),L743*$M$14)</f>
        <v>0</v>
      </c>
      <c r="N743" s="126" t="n">
        <f aca="false">IF($H743="AGÊNCIA",($L743+$M743)*$N$14,IF($H743="AGÊNCIA INTERNO",($L743*$N$14),IF($H743="FAT.DIRETO",($M743*$N$14))))</f>
        <v>0</v>
      </c>
      <c r="O743" s="126" t="n">
        <f aca="false">L743+M743+N743</f>
        <v>0</v>
      </c>
      <c r="P743" s="127" t="s">
        <v>29</v>
      </c>
      <c r="Q743" s="132"/>
      <c r="R743" s="124" t="n">
        <v>0</v>
      </c>
      <c r="S743" s="124" t="n">
        <v>0</v>
      </c>
      <c r="T743" s="125" t="n">
        <v>0</v>
      </c>
      <c r="U743" s="126" t="n">
        <f aca="false">(R743*S743*T743)</f>
        <v>0</v>
      </c>
      <c r="V743" s="126" t="n">
        <f aca="false">IF($H743="AGÊNCIA INTERNO",(0),U743*$V$14)</f>
        <v>0</v>
      </c>
      <c r="W743" s="126" t="n">
        <f aca="false">IF($H743="AGÊNCIA",($U743+$V743)*$W$14,IF($H743="AGÊNCIA INTERNO",($U743*$N$14),IF($H743="FAT.DIRETO",($V743*$N$14))))</f>
        <v>0</v>
      </c>
      <c r="X743" s="126" t="n">
        <f aca="false">U743+V743+W743</f>
        <v>0</v>
      </c>
      <c r="Y743" s="132"/>
      <c r="Z743" s="132"/>
      <c r="AA743" s="132"/>
      <c r="AB743" s="132"/>
      <c r="AC743" s="132"/>
      <c r="AD743" s="132"/>
      <c r="AE743" s="133"/>
    </row>
    <row r="744" customFormat="false" ht="33.75" hidden="true" customHeight="true" outlineLevel="0" collapsed="false">
      <c r="A744" s="132"/>
      <c r="B744" s="133"/>
      <c r="C744" s="129"/>
      <c r="D744" s="130"/>
      <c r="E744" s="131"/>
      <c r="F744" s="131"/>
      <c r="G744" s="134"/>
      <c r="H744" s="124"/>
      <c r="I744" s="124" t="n">
        <v>0</v>
      </c>
      <c r="J744" s="124" t="n">
        <v>0</v>
      </c>
      <c r="K744" s="125" t="n">
        <v>0</v>
      </c>
      <c r="L744" s="126" t="n">
        <f aca="false">(I744*J744*K744)</f>
        <v>0</v>
      </c>
      <c r="M744" s="126" t="n">
        <f aca="false">IF($H744="AGÊNCIA INTERNO",(0),L744*$M$14)</f>
        <v>0</v>
      </c>
      <c r="N744" s="126" t="n">
        <f aca="false">IF($H744="AGÊNCIA",($L744+$M744)*$N$14,IF($H744="AGÊNCIA INTERNO",($L744*$N$14),IF($H744="FAT.DIRETO",($M744*$N$14))))</f>
        <v>0</v>
      </c>
      <c r="O744" s="126" t="n">
        <f aca="false">L744+M744+N744</f>
        <v>0</v>
      </c>
      <c r="P744" s="127" t="s">
        <v>28</v>
      </c>
      <c r="Q744" s="132"/>
      <c r="R744" s="124" t="n">
        <v>0</v>
      </c>
      <c r="S744" s="124" t="n">
        <v>0</v>
      </c>
      <c r="T744" s="125" t="n">
        <v>0</v>
      </c>
      <c r="U744" s="126" t="n">
        <f aca="false">(R744*S744*T744)</f>
        <v>0</v>
      </c>
      <c r="V744" s="126" t="n">
        <f aca="false">IF($H744="AGÊNCIA INTERNO",(0),U744*$V$14)</f>
        <v>0</v>
      </c>
      <c r="W744" s="126" t="n">
        <f aca="false">IF($H744="AGÊNCIA",($U744+$V744)*$W$14,IF($H744="AGÊNCIA INTERNO",($U744*$N$14),IF($H744="FAT.DIRETO",($V744*$N$14))))</f>
        <v>0</v>
      </c>
      <c r="X744" s="126" t="n">
        <f aca="false">U744+V744+W744</f>
        <v>0</v>
      </c>
      <c r="Y744" s="132"/>
      <c r="Z744" s="132"/>
      <c r="AA744" s="132"/>
      <c r="AB744" s="132"/>
      <c r="AC744" s="132"/>
      <c r="AD744" s="132"/>
      <c r="AE744" s="133"/>
    </row>
    <row r="745" customFormat="false" ht="33.75" hidden="true" customHeight="true" outlineLevel="0" collapsed="false">
      <c r="A745" s="132"/>
      <c r="B745" s="133"/>
      <c r="C745" s="129"/>
      <c r="D745" s="130"/>
      <c r="E745" s="131"/>
      <c r="F745" s="131"/>
      <c r="G745" s="134"/>
      <c r="H745" s="124"/>
      <c r="I745" s="124" t="n">
        <v>0</v>
      </c>
      <c r="J745" s="124" t="n">
        <v>0</v>
      </c>
      <c r="K745" s="125" t="n">
        <v>0</v>
      </c>
      <c r="L745" s="126" t="n">
        <f aca="false">(I745*J745*K745)</f>
        <v>0</v>
      </c>
      <c r="M745" s="126" t="n">
        <f aca="false">IF($H745="AGÊNCIA INTERNO",(0),L745*$M$14)</f>
        <v>0</v>
      </c>
      <c r="N745" s="126" t="n">
        <f aca="false">IF($H745="AGÊNCIA",($L745+$M745)*$N$14,IF($H745="AGÊNCIA INTERNO",($L745*$N$14),IF($H745="FAT.DIRETO",($M745*$N$14))))</f>
        <v>0</v>
      </c>
      <c r="O745" s="126" t="n">
        <f aca="false">L745+M745+N745</f>
        <v>0</v>
      </c>
      <c r="P745" s="127" t="s">
        <v>28</v>
      </c>
      <c r="Q745" s="132"/>
      <c r="R745" s="124" t="n">
        <v>0</v>
      </c>
      <c r="S745" s="124" t="n">
        <v>0</v>
      </c>
      <c r="T745" s="125" t="n">
        <v>0</v>
      </c>
      <c r="U745" s="126" t="n">
        <f aca="false">(R745*S745*T745)</f>
        <v>0</v>
      </c>
      <c r="V745" s="126" t="n">
        <f aca="false">IF($H745="AGÊNCIA INTERNO",(0),U745*$V$14)</f>
        <v>0</v>
      </c>
      <c r="W745" s="126" t="n">
        <f aca="false">IF($H745="AGÊNCIA",($U745+$V745)*$W$14,IF($H745="AGÊNCIA INTERNO",($U745*$N$14),IF($H745="FAT.DIRETO",($V745*$N$14))))</f>
        <v>0</v>
      </c>
      <c r="X745" s="126" t="n">
        <f aca="false">U745+V745+W745</f>
        <v>0</v>
      </c>
      <c r="Y745" s="132"/>
      <c r="Z745" s="132"/>
      <c r="AA745" s="132"/>
      <c r="AB745" s="132"/>
      <c r="AC745" s="132"/>
      <c r="AD745" s="132"/>
      <c r="AE745" s="133"/>
    </row>
    <row r="746" customFormat="false" ht="33.75" hidden="true" customHeight="true" outlineLevel="0" collapsed="false">
      <c r="A746" s="132"/>
      <c r="B746" s="133"/>
      <c r="C746" s="129"/>
      <c r="D746" s="130"/>
      <c r="E746" s="131"/>
      <c r="F746" s="131"/>
      <c r="G746" s="134"/>
      <c r="H746" s="124"/>
      <c r="I746" s="124" t="n">
        <v>0</v>
      </c>
      <c r="J746" s="124" t="n">
        <v>0</v>
      </c>
      <c r="K746" s="125" t="n">
        <v>0</v>
      </c>
      <c r="L746" s="126" t="n">
        <f aca="false">(I746*J746*K746)</f>
        <v>0</v>
      </c>
      <c r="M746" s="126" t="n">
        <f aca="false">IF($H746="AGÊNCIA INTERNO",(0),L746*$M$14)</f>
        <v>0</v>
      </c>
      <c r="N746" s="126" t="n">
        <f aca="false">IF($H746="AGÊNCIA",($L746+$M746)*$N$14,IF($H746="AGÊNCIA INTERNO",($L746*$N$14),IF($H746="FAT.DIRETO",($M746*$N$14))))</f>
        <v>0</v>
      </c>
      <c r="O746" s="126" t="n">
        <f aca="false">L746+M746+N746</f>
        <v>0</v>
      </c>
      <c r="P746" s="127" t="s">
        <v>28</v>
      </c>
      <c r="Q746" s="132"/>
      <c r="R746" s="124" t="n">
        <v>0</v>
      </c>
      <c r="S746" s="124" t="n">
        <v>0</v>
      </c>
      <c r="T746" s="125" t="n">
        <v>0</v>
      </c>
      <c r="U746" s="126" t="n">
        <f aca="false">(R746*S746*T746)</f>
        <v>0</v>
      </c>
      <c r="V746" s="126" t="n">
        <f aca="false">IF($H746="AGÊNCIA INTERNO",(0),U746*$V$14)</f>
        <v>0</v>
      </c>
      <c r="W746" s="126" t="n">
        <f aca="false">IF($H746="AGÊNCIA",($U746+$V746)*$W$14,IF($H746="AGÊNCIA INTERNO",($U746*$N$14),IF($H746="FAT.DIRETO",($V746*$N$14))))</f>
        <v>0</v>
      </c>
      <c r="X746" s="126" t="n">
        <f aca="false">U746+V746+W746</f>
        <v>0</v>
      </c>
      <c r="Y746" s="132"/>
      <c r="Z746" s="132"/>
      <c r="AA746" s="132"/>
      <c r="AB746" s="132"/>
      <c r="AC746" s="132"/>
      <c r="AD746" s="132"/>
      <c r="AE746" s="133"/>
    </row>
    <row r="747" customFormat="false" ht="33.75" hidden="true" customHeight="true" outlineLevel="0" collapsed="false">
      <c r="A747" s="132"/>
      <c r="B747" s="133"/>
      <c r="C747" s="129"/>
      <c r="D747" s="130"/>
      <c r="E747" s="131"/>
      <c r="F747" s="131"/>
      <c r="G747" s="134"/>
      <c r="H747" s="124"/>
      <c r="I747" s="124" t="n">
        <v>0</v>
      </c>
      <c r="J747" s="124" t="n">
        <v>0</v>
      </c>
      <c r="K747" s="125" t="n">
        <v>0</v>
      </c>
      <c r="L747" s="126" t="n">
        <f aca="false">(I747*J747*K747)</f>
        <v>0</v>
      </c>
      <c r="M747" s="126" t="n">
        <f aca="false">IF($H747="AGÊNCIA INTERNO",(0),L747*$M$14)</f>
        <v>0</v>
      </c>
      <c r="N747" s="126" t="n">
        <f aca="false">IF($H747="AGÊNCIA",($L747+$M747)*$N$14,IF($H747="AGÊNCIA INTERNO",($L747*$N$14),IF($H747="FAT.DIRETO",($M747*$N$14))))</f>
        <v>0</v>
      </c>
      <c r="O747" s="126" t="n">
        <f aca="false">L747+M747+N747</f>
        <v>0</v>
      </c>
      <c r="P747" s="127" t="s">
        <v>28</v>
      </c>
      <c r="Q747" s="132"/>
      <c r="R747" s="124" t="n">
        <v>0</v>
      </c>
      <c r="S747" s="124" t="n">
        <v>0</v>
      </c>
      <c r="T747" s="125" t="n">
        <v>0</v>
      </c>
      <c r="U747" s="126" t="n">
        <f aca="false">(R747*S747*T747)</f>
        <v>0</v>
      </c>
      <c r="V747" s="126" t="n">
        <f aca="false">IF($H747="AGÊNCIA INTERNO",(0),U747*$V$14)</f>
        <v>0</v>
      </c>
      <c r="W747" s="126" t="n">
        <f aca="false">IF($H747="AGÊNCIA",($U747+$V747)*$W$14,IF($H747="AGÊNCIA INTERNO",($U747*$N$14),IF($H747="FAT.DIRETO",($V747*$N$14))))</f>
        <v>0</v>
      </c>
      <c r="X747" s="126" t="n">
        <f aca="false">U747+V747+W747</f>
        <v>0</v>
      </c>
      <c r="Y747" s="132"/>
      <c r="Z747" s="132"/>
      <c r="AA747" s="132"/>
      <c r="AB747" s="132"/>
      <c r="AC747" s="132"/>
      <c r="AD747" s="132"/>
      <c r="AE747" s="133"/>
    </row>
    <row r="748" customFormat="false" ht="33.75" hidden="true" customHeight="true" outlineLevel="0" collapsed="false">
      <c r="A748" s="132"/>
      <c r="B748" s="133"/>
      <c r="C748" s="129"/>
      <c r="D748" s="130"/>
      <c r="E748" s="131"/>
      <c r="F748" s="131"/>
      <c r="G748" s="134"/>
      <c r="H748" s="124"/>
      <c r="I748" s="124" t="n">
        <v>0</v>
      </c>
      <c r="J748" s="124" t="n">
        <v>0</v>
      </c>
      <c r="K748" s="125" t="n">
        <v>0</v>
      </c>
      <c r="L748" s="126" t="n">
        <f aca="false">(I748*J748*K748)</f>
        <v>0</v>
      </c>
      <c r="M748" s="126" t="n">
        <f aca="false">IF($H748="AGÊNCIA INTERNO",(0),L748*$M$14)</f>
        <v>0</v>
      </c>
      <c r="N748" s="126" t="n">
        <f aca="false">IF($H748="AGÊNCIA",($L748+$M748)*$N$14,IF($H748="AGÊNCIA INTERNO",($L748*$N$14),IF($H748="FAT.DIRETO",($M748*$N$14))))</f>
        <v>0</v>
      </c>
      <c r="O748" s="126" t="n">
        <f aca="false">L748+M748+N748</f>
        <v>0</v>
      </c>
      <c r="P748" s="127" t="s">
        <v>28</v>
      </c>
      <c r="Q748" s="132"/>
      <c r="R748" s="124" t="n">
        <v>0</v>
      </c>
      <c r="S748" s="124" t="n">
        <v>0</v>
      </c>
      <c r="T748" s="125" t="n">
        <v>0</v>
      </c>
      <c r="U748" s="126" t="n">
        <f aca="false">(R748*S748*T748)</f>
        <v>0</v>
      </c>
      <c r="V748" s="126" t="n">
        <f aca="false">IF($H748="AGÊNCIA INTERNO",(0),U748*$V$14)</f>
        <v>0</v>
      </c>
      <c r="W748" s="126" t="n">
        <f aca="false">IF($H748="AGÊNCIA",($U748+$V748)*$W$14,IF($H748="AGÊNCIA INTERNO",($U748*$N$14),IF($H748="FAT.DIRETO",($V748*$N$14))))</f>
        <v>0</v>
      </c>
      <c r="X748" s="126" t="n">
        <f aca="false">U748+V748+W748</f>
        <v>0</v>
      </c>
      <c r="Y748" s="132"/>
      <c r="Z748" s="132"/>
      <c r="AA748" s="132"/>
      <c r="AB748" s="132"/>
      <c r="AC748" s="132"/>
      <c r="AD748" s="132"/>
      <c r="AE748" s="133"/>
    </row>
    <row r="749" customFormat="false" ht="33.75" hidden="true" customHeight="true" outlineLevel="0" collapsed="false">
      <c r="A749" s="132"/>
      <c r="B749" s="133"/>
      <c r="C749" s="129"/>
      <c r="D749" s="130"/>
      <c r="E749" s="131"/>
      <c r="F749" s="131"/>
      <c r="G749" s="134"/>
      <c r="H749" s="124"/>
      <c r="I749" s="124" t="n">
        <v>0</v>
      </c>
      <c r="J749" s="124" t="n">
        <v>0</v>
      </c>
      <c r="K749" s="125" t="n">
        <v>0</v>
      </c>
      <c r="L749" s="126" t="n">
        <f aca="false">(I749*J749*K749)</f>
        <v>0</v>
      </c>
      <c r="M749" s="126" t="n">
        <f aca="false">IF($H749="AGÊNCIA INTERNO",(0),L749*$M$14)</f>
        <v>0</v>
      </c>
      <c r="N749" s="126" t="n">
        <f aca="false">IF($H749="AGÊNCIA",($L749+$M749)*$N$14,IF($H749="AGÊNCIA INTERNO",($L749*$N$14),IF($H749="FAT.DIRETO",($M749*$N$14))))</f>
        <v>0</v>
      </c>
      <c r="O749" s="126" t="n">
        <f aca="false">L749+M749+N749</f>
        <v>0</v>
      </c>
      <c r="P749" s="127" t="s">
        <v>28</v>
      </c>
      <c r="Q749" s="132"/>
      <c r="R749" s="124" t="n">
        <v>0</v>
      </c>
      <c r="S749" s="124" t="n">
        <v>0</v>
      </c>
      <c r="T749" s="125" t="n">
        <v>0</v>
      </c>
      <c r="U749" s="126" t="n">
        <f aca="false">(R749*S749*T749)</f>
        <v>0</v>
      </c>
      <c r="V749" s="126" t="n">
        <f aca="false">IF($H749="AGÊNCIA INTERNO",(0),U749*$V$14)</f>
        <v>0</v>
      </c>
      <c r="W749" s="126" t="n">
        <f aca="false">IF($H749="AGÊNCIA",($U749+$V749)*$W$14,IF($H749="AGÊNCIA INTERNO",($U749*$N$14),IF($H749="FAT.DIRETO",($V749*$N$14))))</f>
        <v>0</v>
      </c>
      <c r="X749" s="126" t="n">
        <f aca="false">U749+V749+W749</f>
        <v>0</v>
      </c>
      <c r="Y749" s="132"/>
      <c r="Z749" s="132"/>
      <c r="AA749" s="132"/>
      <c r="AB749" s="132"/>
      <c r="AC749" s="132"/>
      <c r="AD749" s="132"/>
      <c r="AE749" s="133"/>
    </row>
    <row r="750" customFormat="false" ht="33.75" hidden="true" customHeight="true" outlineLevel="0" collapsed="false">
      <c r="A750" s="132"/>
      <c r="B750" s="133"/>
      <c r="C750" s="129"/>
      <c r="D750" s="130"/>
      <c r="E750" s="131"/>
      <c r="F750" s="131"/>
      <c r="G750" s="134"/>
      <c r="H750" s="124"/>
      <c r="I750" s="124" t="n">
        <v>0</v>
      </c>
      <c r="J750" s="124" t="n">
        <v>0</v>
      </c>
      <c r="K750" s="125" t="n">
        <v>0</v>
      </c>
      <c r="L750" s="126" t="n">
        <f aca="false">(I750*J750*K750)</f>
        <v>0</v>
      </c>
      <c r="M750" s="126" t="n">
        <f aca="false">IF($H750="AGÊNCIA INTERNO",(0),L750*$M$14)</f>
        <v>0</v>
      </c>
      <c r="N750" s="126" t="n">
        <f aca="false">IF($H750="AGÊNCIA",($L750+$M750)*$N$14,IF($H750="AGÊNCIA INTERNO",($L750*$N$14),IF($H750="FAT.DIRETO",($M750*$N$14))))</f>
        <v>0</v>
      </c>
      <c r="O750" s="126" t="n">
        <f aca="false">L750+M750+N750</f>
        <v>0</v>
      </c>
      <c r="P750" s="127" t="s">
        <v>28</v>
      </c>
      <c r="Q750" s="132"/>
      <c r="R750" s="124" t="n">
        <v>0</v>
      </c>
      <c r="S750" s="124" t="n">
        <v>0</v>
      </c>
      <c r="T750" s="125" t="n">
        <v>0</v>
      </c>
      <c r="U750" s="126" t="n">
        <f aca="false">(R750*S750*T750)</f>
        <v>0</v>
      </c>
      <c r="V750" s="126" t="n">
        <f aca="false">IF($H750="AGÊNCIA INTERNO",(0),U750*$V$14)</f>
        <v>0</v>
      </c>
      <c r="W750" s="126" t="n">
        <f aca="false">IF($H750="AGÊNCIA",($U750+$V750)*$W$14,IF($H750="AGÊNCIA INTERNO",($U750*$N$14),IF($H750="FAT.DIRETO",($V750*$N$14))))</f>
        <v>0</v>
      </c>
      <c r="X750" s="126" t="n">
        <f aca="false">U750+V750+W750</f>
        <v>0</v>
      </c>
      <c r="Y750" s="132"/>
      <c r="Z750" s="132"/>
      <c r="AA750" s="132"/>
      <c r="AB750" s="132"/>
      <c r="AC750" s="132"/>
      <c r="AD750" s="132"/>
      <c r="AE750" s="133"/>
    </row>
    <row r="751" customFormat="false" ht="33.75" hidden="true" customHeight="true" outlineLevel="0" collapsed="false">
      <c r="A751" s="132"/>
      <c r="B751" s="133"/>
      <c r="C751" s="129"/>
      <c r="D751" s="130"/>
      <c r="E751" s="131"/>
      <c r="F751" s="131"/>
      <c r="G751" s="134"/>
      <c r="H751" s="124"/>
      <c r="I751" s="124" t="n">
        <v>0</v>
      </c>
      <c r="J751" s="124" t="n">
        <v>0</v>
      </c>
      <c r="K751" s="125" t="n">
        <v>0</v>
      </c>
      <c r="L751" s="126" t="n">
        <f aca="false">(I751*J751*K751)</f>
        <v>0</v>
      </c>
      <c r="M751" s="126" t="n">
        <f aca="false">IF($H751="AGÊNCIA INTERNO",(0),L751*$M$14)</f>
        <v>0</v>
      </c>
      <c r="N751" s="126" t="n">
        <f aca="false">IF($H751="AGÊNCIA",($L751+$M751)*$N$14,IF($H751="AGÊNCIA INTERNO",($L751*$N$14),IF($H751="FAT.DIRETO",($M751*$N$14))))</f>
        <v>0</v>
      </c>
      <c r="O751" s="126" t="n">
        <f aca="false">L751+M751+N751</f>
        <v>0</v>
      </c>
      <c r="P751" s="127" t="s">
        <v>29</v>
      </c>
      <c r="Q751" s="132"/>
      <c r="R751" s="124" t="n">
        <v>0</v>
      </c>
      <c r="S751" s="124" t="n">
        <v>0</v>
      </c>
      <c r="T751" s="125" t="n">
        <v>0</v>
      </c>
      <c r="U751" s="126" t="n">
        <f aca="false">(R751*S751*T751)</f>
        <v>0</v>
      </c>
      <c r="V751" s="126" t="n">
        <f aca="false">IF($H751="AGÊNCIA INTERNO",(0),U751*$V$14)</f>
        <v>0</v>
      </c>
      <c r="W751" s="126" t="n">
        <f aca="false">IF($H751="AGÊNCIA",($U751+$V751)*$W$14,IF($H751="AGÊNCIA INTERNO",($U751*$N$14),IF($H751="FAT.DIRETO",($V751*$N$14))))</f>
        <v>0</v>
      </c>
      <c r="X751" s="126" t="n">
        <f aca="false">U751+V751+W751</f>
        <v>0</v>
      </c>
      <c r="Y751" s="132"/>
      <c r="Z751" s="132"/>
      <c r="AA751" s="132"/>
      <c r="AB751" s="132"/>
      <c r="AC751" s="132"/>
      <c r="AD751" s="132"/>
      <c r="AE751" s="133"/>
    </row>
    <row r="752" customFormat="false" ht="33.75" hidden="true" customHeight="true" outlineLevel="0" collapsed="false">
      <c r="A752" s="132"/>
      <c r="B752" s="133"/>
      <c r="C752" s="129"/>
      <c r="D752" s="130"/>
      <c r="E752" s="131"/>
      <c r="F752" s="131"/>
      <c r="G752" s="134"/>
      <c r="H752" s="124"/>
      <c r="I752" s="124" t="n">
        <v>0</v>
      </c>
      <c r="J752" s="124" t="n">
        <v>0</v>
      </c>
      <c r="K752" s="125" t="n">
        <v>0</v>
      </c>
      <c r="L752" s="126" t="n">
        <f aca="false">(I752*J752*K752)</f>
        <v>0</v>
      </c>
      <c r="M752" s="126" t="n">
        <f aca="false">IF($H752="AGÊNCIA INTERNO",(0),L752*$M$14)</f>
        <v>0</v>
      </c>
      <c r="N752" s="126" t="n">
        <f aca="false">IF($H752="AGÊNCIA",($L752+$M752)*$N$14,IF($H752="AGÊNCIA INTERNO",($L752*$N$14),IF($H752="FAT.DIRETO",($M752*$N$14))))</f>
        <v>0</v>
      </c>
      <c r="O752" s="126" t="n">
        <f aca="false">L752+M752+N752</f>
        <v>0</v>
      </c>
      <c r="P752" s="127"/>
      <c r="Q752" s="132"/>
      <c r="R752" s="124"/>
      <c r="S752" s="124"/>
      <c r="T752" s="125"/>
      <c r="U752" s="126" t="n">
        <f aca="false">(R752*S752*T752)</f>
        <v>0</v>
      </c>
      <c r="V752" s="126" t="n">
        <f aca="false">IF($H752="AGÊNCIA INTERNO",(0),U752*$V$14)</f>
        <v>0</v>
      </c>
      <c r="W752" s="126" t="n">
        <f aca="false">IF($H752="AGÊNCIA",($U752+$V752)*$W$14,IF($H752="AGÊNCIA INTERNO",($U752*$N$14),IF($H752="FAT.DIRETO",($V752*$N$14))))</f>
        <v>0</v>
      </c>
      <c r="X752" s="126" t="n">
        <f aca="false">U752+V752+W752</f>
        <v>0</v>
      </c>
      <c r="Y752" s="132"/>
      <c r="Z752" s="132"/>
      <c r="AA752" s="132"/>
      <c r="AB752" s="132"/>
      <c r="AC752" s="132"/>
      <c r="AD752" s="132"/>
      <c r="AE752" s="133"/>
    </row>
    <row r="753" customFormat="false" ht="33.75" hidden="true" customHeight="true" outlineLevel="0" collapsed="false">
      <c r="A753" s="132"/>
      <c r="B753" s="133"/>
      <c r="C753" s="129"/>
      <c r="D753" s="130"/>
      <c r="E753" s="131"/>
      <c r="F753" s="131"/>
      <c r="G753" s="134"/>
      <c r="H753" s="124"/>
      <c r="I753" s="124" t="n">
        <v>0</v>
      </c>
      <c r="J753" s="124" t="n">
        <v>0</v>
      </c>
      <c r="K753" s="125" t="n">
        <v>0</v>
      </c>
      <c r="L753" s="126" t="n">
        <f aca="false">(I753*J753*K753)</f>
        <v>0</v>
      </c>
      <c r="M753" s="126" t="n">
        <f aca="false">IF($H753="AGÊNCIA INTERNO",(0),L753*$M$14)</f>
        <v>0</v>
      </c>
      <c r="N753" s="126" t="n">
        <f aca="false">IF($H753="AGÊNCIA",($L753+$M753)*$N$14,IF($H753="AGÊNCIA INTERNO",($L753*$N$14),IF($H753="FAT.DIRETO",($M753*$N$14))))</f>
        <v>0</v>
      </c>
      <c r="O753" s="126" t="n">
        <f aca="false">L753+M753+N753</f>
        <v>0</v>
      </c>
      <c r="P753" s="127" t="s">
        <v>29</v>
      </c>
      <c r="Q753" s="132"/>
      <c r="R753" s="124" t="n">
        <v>0</v>
      </c>
      <c r="S753" s="124" t="n">
        <v>0</v>
      </c>
      <c r="T753" s="125" t="n">
        <v>0</v>
      </c>
      <c r="U753" s="126" t="n">
        <f aca="false">(R753*S753*T753)</f>
        <v>0</v>
      </c>
      <c r="V753" s="126" t="n">
        <f aca="false">IF($H753="AGÊNCIA INTERNO",(0),U753*$V$14)</f>
        <v>0</v>
      </c>
      <c r="W753" s="126" t="n">
        <f aca="false">IF($H753="AGÊNCIA",($U753+$V753)*$W$14,IF($H753="AGÊNCIA INTERNO",($U753*$N$14),IF($H753="FAT.DIRETO",($V753*$N$14))))</f>
        <v>0</v>
      </c>
      <c r="X753" s="126" t="n">
        <f aca="false">U753+V753+W753</f>
        <v>0</v>
      </c>
      <c r="Y753" s="132"/>
      <c r="Z753" s="132"/>
      <c r="AA753" s="132"/>
      <c r="AB753" s="132"/>
      <c r="AC753" s="132"/>
      <c r="AD753" s="132"/>
      <c r="AE753" s="133"/>
    </row>
    <row r="754" customFormat="false" ht="33.75" hidden="true" customHeight="true" outlineLevel="0" collapsed="false">
      <c r="A754" s="132"/>
      <c r="B754" s="133"/>
      <c r="C754" s="129"/>
      <c r="D754" s="130"/>
      <c r="E754" s="131"/>
      <c r="F754" s="131"/>
      <c r="G754" s="134"/>
      <c r="H754" s="124"/>
      <c r="I754" s="124" t="n">
        <v>0</v>
      </c>
      <c r="J754" s="124" t="n">
        <v>0</v>
      </c>
      <c r="K754" s="125" t="n">
        <v>0</v>
      </c>
      <c r="L754" s="126" t="n">
        <f aca="false">(I754*J754*K754)</f>
        <v>0</v>
      </c>
      <c r="M754" s="126" t="n">
        <f aca="false">IF($H754="AGÊNCIA INTERNO",(0),L754*$M$14)</f>
        <v>0</v>
      </c>
      <c r="N754" s="126" t="n">
        <f aca="false">IF($H754="AGÊNCIA",($L754+$M754)*$N$14,IF($H754="AGÊNCIA INTERNO",($L754*$N$14),IF($H754="FAT.DIRETO",($M754*$N$14))))</f>
        <v>0</v>
      </c>
      <c r="O754" s="126" t="n">
        <f aca="false">L754+M754+N754</f>
        <v>0</v>
      </c>
      <c r="P754" s="127" t="s">
        <v>28</v>
      </c>
      <c r="Q754" s="132"/>
      <c r="R754" s="124" t="n">
        <v>0</v>
      </c>
      <c r="S754" s="124" t="n">
        <v>0</v>
      </c>
      <c r="T754" s="125" t="n">
        <v>0</v>
      </c>
      <c r="U754" s="126" t="n">
        <f aca="false">(R754*S754*T754)</f>
        <v>0</v>
      </c>
      <c r="V754" s="126" t="n">
        <f aca="false">IF($H754="AGÊNCIA INTERNO",(0),U754*$V$14)</f>
        <v>0</v>
      </c>
      <c r="W754" s="126" t="n">
        <f aca="false">IF($H754="AGÊNCIA",($U754+$V754)*$W$14,IF($H754="AGÊNCIA INTERNO",($U754*$N$14),IF($H754="FAT.DIRETO",($V754*$N$14))))</f>
        <v>0</v>
      </c>
      <c r="X754" s="126" t="n">
        <f aca="false">U754+V754+W754</f>
        <v>0</v>
      </c>
      <c r="Y754" s="132"/>
      <c r="Z754" s="132"/>
      <c r="AA754" s="132"/>
      <c r="AB754" s="132"/>
      <c r="AC754" s="132"/>
      <c r="AD754" s="132"/>
      <c r="AE754" s="133"/>
    </row>
    <row r="755" customFormat="false" ht="33.75" hidden="true" customHeight="true" outlineLevel="0" collapsed="false">
      <c r="A755" s="132"/>
      <c r="B755" s="133"/>
      <c r="C755" s="129"/>
      <c r="D755" s="130"/>
      <c r="E755" s="131"/>
      <c r="F755" s="131"/>
      <c r="G755" s="134"/>
      <c r="H755" s="124"/>
      <c r="I755" s="124" t="n">
        <v>0</v>
      </c>
      <c r="J755" s="124" t="n">
        <v>0</v>
      </c>
      <c r="K755" s="125" t="n">
        <v>0</v>
      </c>
      <c r="L755" s="126" t="n">
        <f aca="false">(I755*J755*K755)</f>
        <v>0</v>
      </c>
      <c r="M755" s="126" t="n">
        <f aca="false">IF($H755="AGÊNCIA INTERNO",(0),L755*$M$14)</f>
        <v>0</v>
      </c>
      <c r="N755" s="126" t="n">
        <f aca="false">IF($H755="AGÊNCIA",($L755+$M755)*$N$14,IF($H755="AGÊNCIA INTERNO",($L755*$N$14),IF($H755="FAT.DIRETO",($M755*$N$14))))</f>
        <v>0</v>
      </c>
      <c r="O755" s="126" t="n">
        <f aca="false">L755+M755+N755</f>
        <v>0</v>
      </c>
      <c r="P755" s="127" t="s">
        <v>28</v>
      </c>
      <c r="Q755" s="132"/>
      <c r="R755" s="124" t="n">
        <v>0</v>
      </c>
      <c r="S755" s="124" t="n">
        <v>0</v>
      </c>
      <c r="T755" s="125" t="n">
        <v>0</v>
      </c>
      <c r="U755" s="126" t="n">
        <f aca="false">(R755*S755*T755)</f>
        <v>0</v>
      </c>
      <c r="V755" s="126" t="n">
        <f aca="false">IF($H755="AGÊNCIA INTERNO",(0),U755*$V$14)</f>
        <v>0</v>
      </c>
      <c r="W755" s="126" t="n">
        <f aca="false">IF($H755="AGÊNCIA",($U755+$V755)*$W$14,IF($H755="AGÊNCIA INTERNO",($U755*$N$14),IF($H755="FAT.DIRETO",($V755*$N$14))))</f>
        <v>0</v>
      </c>
      <c r="X755" s="126" t="n">
        <f aca="false">U755+V755+W755</f>
        <v>0</v>
      </c>
      <c r="Y755" s="132"/>
      <c r="Z755" s="132"/>
      <c r="AA755" s="132"/>
      <c r="AB755" s="132"/>
      <c r="AC755" s="132"/>
      <c r="AD755" s="132"/>
      <c r="AE755" s="133"/>
    </row>
    <row r="756" customFormat="false" ht="33.75" hidden="true" customHeight="true" outlineLevel="0" collapsed="false">
      <c r="A756" s="132"/>
      <c r="B756" s="133"/>
      <c r="C756" s="129"/>
      <c r="D756" s="130"/>
      <c r="E756" s="131"/>
      <c r="F756" s="131"/>
      <c r="G756" s="134"/>
      <c r="H756" s="124"/>
      <c r="I756" s="124" t="n">
        <v>0</v>
      </c>
      <c r="J756" s="124" t="n">
        <v>0</v>
      </c>
      <c r="K756" s="125" t="n">
        <v>0</v>
      </c>
      <c r="L756" s="126" t="n">
        <f aca="false">(I756*J756*K756)</f>
        <v>0</v>
      </c>
      <c r="M756" s="126" t="n">
        <f aca="false">IF($H756="AGÊNCIA INTERNO",(0),L756*$M$14)</f>
        <v>0</v>
      </c>
      <c r="N756" s="126" t="n">
        <f aca="false">IF($H756="AGÊNCIA",($L756+$M756)*$N$14,IF($H756="AGÊNCIA INTERNO",($L756*$N$14),IF($H756="FAT.DIRETO",($M756*$N$14))))</f>
        <v>0</v>
      </c>
      <c r="O756" s="126" t="n">
        <f aca="false">L756+M756+N756</f>
        <v>0</v>
      </c>
      <c r="P756" s="127"/>
      <c r="Q756" s="132"/>
      <c r="R756" s="124"/>
      <c r="S756" s="124"/>
      <c r="T756" s="125"/>
      <c r="U756" s="126" t="n">
        <f aca="false">(R756*S756*T756)</f>
        <v>0</v>
      </c>
      <c r="V756" s="126" t="n">
        <f aca="false">IF($H756="AGÊNCIA INTERNO",(0),U756*$V$14)</f>
        <v>0</v>
      </c>
      <c r="W756" s="126" t="n">
        <f aca="false">IF($H756="AGÊNCIA",($U756+$V756)*$W$14,IF($H756="AGÊNCIA INTERNO",($U756*$N$14),IF($H756="FAT.DIRETO",($V756*$N$14))))</f>
        <v>0</v>
      </c>
      <c r="X756" s="126" t="n">
        <f aca="false">U756+V756+W756</f>
        <v>0</v>
      </c>
      <c r="Y756" s="132"/>
      <c r="Z756" s="132"/>
      <c r="AA756" s="132"/>
      <c r="AB756" s="132"/>
      <c r="AC756" s="132"/>
      <c r="AD756" s="132"/>
      <c r="AE756" s="133"/>
    </row>
    <row r="757" customFormat="false" ht="33.75" hidden="true" customHeight="true" outlineLevel="0" collapsed="false">
      <c r="A757" s="132"/>
      <c r="B757" s="133"/>
      <c r="C757" s="129"/>
      <c r="D757" s="130"/>
      <c r="E757" s="131"/>
      <c r="F757" s="131"/>
      <c r="G757" s="134"/>
      <c r="H757" s="124"/>
      <c r="I757" s="124" t="n">
        <v>0</v>
      </c>
      <c r="J757" s="124" t="n">
        <v>0</v>
      </c>
      <c r="K757" s="125" t="n">
        <v>0</v>
      </c>
      <c r="L757" s="126" t="n">
        <f aca="false">(I757*J757*K757)</f>
        <v>0</v>
      </c>
      <c r="M757" s="126" t="n">
        <f aca="false">IF($H757="AGÊNCIA INTERNO",(0),L757*$M$14)</f>
        <v>0</v>
      </c>
      <c r="N757" s="126" t="n">
        <f aca="false">IF($H757="AGÊNCIA",($L757+$M757)*$N$14,IF($H757="AGÊNCIA INTERNO",($L757*$N$14),IF($H757="FAT.DIRETO",($M757*$N$14))))</f>
        <v>0</v>
      </c>
      <c r="O757" s="126" t="n">
        <f aca="false">L757+M757+N757</f>
        <v>0</v>
      </c>
      <c r="P757" s="127" t="s">
        <v>29</v>
      </c>
      <c r="Q757" s="132"/>
      <c r="R757" s="124" t="n">
        <v>0</v>
      </c>
      <c r="S757" s="124" t="n">
        <v>0</v>
      </c>
      <c r="T757" s="125" t="n">
        <v>0</v>
      </c>
      <c r="U757" s="126" t="n">
        <f aca="false">(R757*S757*T757)</f>
        <v>0</v>
      </c>
      <c r="V757" s="126" t="n">
        <f aca="false">IF($H757="AGÊNCIA INTERNO",(0),U757*$V$14)</f>
        <v>0</v>
      </c>
      <c r="W757" s="126" t="n">
        <f aca="false">IF($H757="AGÊNCIA",($U757+$V757)*$W$14,IF($H757="AGÊNCIA INTERNO",($U757*$N$14),IF($H757="FAT.DIRETO",($V757*$N$14))))</f>
        <v>0</v>
      </c>
      <c r="X757" s="126" t="n">
        <f aca="false">U757+V757+W757</f>
        <v>0</v>
      </c>
      <c r="Y757" s="132"/>
      <c r="Z757" s="132"/>
      <c r="AA757" s="132"/>
      <c r="AB757" s="132"/>
      <c r="AC757" s="132"/>
      <c r="AD757" s="132"/>
      <c r="AE757" s="133"/>
    </row>
    <row r="758" customFormat="false" ht="33.75" hidden="true" customHeight="true" outlineLevel="0" collapsed="false">
      <c r="A758" s="132"/>
      <c r="B758" s="133"/>
      <c r="C758" s="129"/>
      <c r="D758" s="130"/>
      <c r="E758" s="131"/>
      <c r="F758" s="131"/>
      <c r="G758" s="134"/>
      <c r="H758" s="124"/>
      <c r="I758" s="124" t="n">
        <v>0</v>
      </c>
      <c r="J758" s="124" t="n">
        <v>0</v>
      </c>
      <c r="K758" s="125" t="n">
        <v>0</v>
      </c>
      <c r="L758" s="126" t="n">
        <f aca="false">(I758*J758*K758)</f>
        <v>0</v>
      </c>
      <c r="M758" s="126" t="n">
        <f aca="false">IF($H758="AGÊNCIA INTERNO",(0),L758*$M$14)</f>
        <v>0</v>
      </c>
      <c r="N758" s="126" t="n">
        <f aca="false">IF($H758="AGÊNCIA",($L758+$M758)*$N$14,IF($H758="AGÊNCIA INTERNO",($L758*$N$14),IF($H758="FAT.DIRETO",($M758*$N$14))))</f>
        <v>0</v>
      </c>
      <c r="O758" s="126" t="n">
        <f aca="false">L758+M758+N758</f>
        <v>0</v>
      </c>
      <c r="P758" s="127" t="s">
        <v>28</v>
      </c>
      <c r="Q758" s="132"/>
      <c r="R758" s="124" t="n">
        <v>0</v>
      </c>
      <c r="S758" s="124" t="n">
        <v>0</v>
      </c>
      <c r="T758" s="125" t="n">
        <v>0</v>
      </c>
      <c r="U758" s="126" t="n">
        <f aca="false">(R758*S758*T758)</f>
        <v>0</v>
      </c>
      <c r="V758" s="126" t="n">
        <f aca="false">IF($H758="AGÊNCIA INTERNO",(0),U758*$V$14)</f>
        <v>0</v>
      </c>
      <c r="W758" s="126" t="n">
        <f aca="false">IF($H758="AGÊNCIA",($U758+$V758)*$W$14,IF($H758="AGÊNCIA INTERNO",($U758*$N$14),IF($H758="FAT.DIRETO",($V758*$N$14))))</f>
        <v>0</v>
      </c>
      <c r="X758" s="126" t="n">
        <f aca="false">U758+V758+W758</f>
        <v>0</v>
      </c>
      <c r="Y758" s="132"/>
      <c r="Z758" s="132"/>
      <c r="AA758" s="132"/>
      <c r="AB758" s="132"/>
      <c r="AC758" s="132"/>
      <c r="AD758" s="132"/>
      <c r="AE758" s="133"/>
    </row>
    <row r="759" customFormat="false" ht="33.75" hidden="true" customHeight="true" outlineLevel="0" collapsed="false">
      <c r="A759" s="132"/>
      <c r="B759" s="133"/>
      <c r="C759" s="129"/>
      <c r="D759" s="130"/>
      <c r="E759" s="131"/>
      <c r="F759" s="131"/>
      <c r="G759" s="134"/>
      <c r="H759" s="124"/>
      <c r="I759" s="124" t="n">
        <v>0</v>
      </c>
      <c r="J759" s="124" t="n">
        <v>0</v>
      </c>
      <c r="K759" s="125" t="n">
        <v>0</v>
      </c>
      <c r="L759" s="126" t="n">
        <f aca="false">(I759*J759*K759)</f>
        <v>0</v>
      </c>
      <c r="M759" s="126" t="n">
        <f aca="false">IF($H759="AGÊNCIA INTERNO",(0),L759*$M$14)</f>
        <v>0</v>
      </c>
      <c r="N759" s="126" t="n">
        <f aca="false">IF($H759="AGÊNCIA",($L759+$M759)*$N$14,IF($H759="AGÊNCIA INTERNO",($L759*$N$14),IF($H759="FAT.DIRETO",($M759*$N$14))))</f>
        <v>0</v>
      </c>
      <c r="O759" s="126" t="n">
        <f aca="false">L759+M759+N759</f>
        <v>0</v>
      </c>
      <c r="P759" s="127" t="s">
        <v>28</v>
      </c>
      <c r="Q759" s="132"/>
      <c r="R759" s="124" t="n">
        <v>0</v>
      </c>
      <c r="S759" s="124" t="n">
        <v>0</v>
      </c>
      <c r="T759" s="125" t="n">
        <v>0</v>
      </c>
      <c r="U759" s="126" t="n">
        <f aca="false">(R759*S759*T759)</f>
        <v>0</v>
      </c>
      <c r="V759" s="126" t="n">
        <f aca="false">IF($H759="AGÊNCIA INTERNO",(0),U759*$V$14)</f>
        <v>0</v>
      </c>
      <c r="W759" s="126" t="n">
        <f aca="false">IF($H759="AGÊNCIA",($U759+$V759)*$W$14,IF($H759="AGÊNCIA INTERNO",($U759*$N$14),IF($H759="FAT.DIRETO",($V759*$N$14))))</f>
        <v>0</v>
      </c>
      <c r="X759" s="126" t="n">
        <f aca="false">U759+V759+W759</f>
        <v>0</v>
      </c>
      <c r="Y759" s="132"/>
      <c r="Z759" s="132"/>
      <c r="AA759" s="132"/>
      <c r="AB759" s="132"/>
      <c r="AC759" s="132"/>
      <c r="AD759" s="132"/>
      <c r="AE759" s="133"/>
    </row>
    <row r="760" customFormat="false" ht="33.75" hidden="true" customHeight="true" outlineLevel="0" collapsed="false">
      <c r="A760" s="132"/>
      <c r="B760" s="133"/>
      <c r="C760" s="129"/>
      <c r="D760" s="130"/>
      <c r="E760" s="131"/>
      <c r="F760" s="131"/>
      <c r="G760" s="123"/>
      <c r="H760" s="124"/>
      <c r="I760" s="124" t="n">
        <v>0</v>
      </c>
      <c r="J760" s="124" t="n">
        <v>0</v>
      </c>
      <c r="K760" s="125" t="n">
        <v>0</v>
      </c>
      <c r="L760" s="126" t="n">
        <f aca="false">(I760*J760*K760)</f>
        <v>0</v>
      </c>
      <c r="M760" s="126" t="n">
        <f aca="false">IF($H760="AGÊNCIA INTERNO",(0),L760*$M$14)</f>
        <v>0</v>
      </c>
      <c r="N760" s="126" t="n">
        <f aca="false">IF($H760="AGÊNCIA",($L760+$M760)*$N$14,IF($H760="AGÊNCIA INTERNO",($L760*$N$14),IF($H760="FAT.DIRETO",($M760*$N$14))))</f>
        <v>0</v>
      </c>
      <c r="O760" s="126" t="n">
        <f aca="false">L760+M760+N760</f>
        <v>0</v>
      </c>
      <c r="P760" s="127" t="s">
        <v>28</v>
      </c>
      <c r="Q760" s="132"/>
      <c r="R760" s="124" t="n">
        <v>0</v>
      </c>
      <c r="S760" s="124" t="n">
        <v>0</v>
      </c>
      <c r="T760" s="125" t="n">
        <v>0</v>
      </c>
      <c r="U760" s="126" t="n">
        <f aca="false">(R760*S760*T760)</f>
        <v>0</v>
      </c>
      <c r="V760" s="126" t="n">
        <f aca="false">IF($H760="AGÊNCIA INTERNO",(0),U760*$V$14)</f>
        <v>0</v>
      </c>
      <c r="W760" s="126" t="n">
        <f aca="false">IF($H760="AGÊNCIA",($U760+$V760)*$W$14,IF($H760="AGÊNCIA INTERNO",($U760*$N$14),IF($H760="FAT.DIRETO",($V760*$N$14))))</f>
        <v>0</v>
      </c>
      <c r="X760" s="126" t="n">
        <f aca="false">U760+V760+W760</f>
        <v>0</v>
      </c>
      <c r="Y760" s="132"/>
      <c r="Z760" s="132"/>
      <c r="AA760" s="132"/>
      <c r="AB760" s="132"/>
      <c r="AC760" s="132"/>
      <c r="AD760" s="132"/>
      <c r="AE760" s="133"/>
    </row>
    <row r="761" customFormat="false" ht="33.75" hidden="true" customHeight="true" outlineLevel="0" collapsed="false">
      <c r="A761" s="132"/>
      <c r="B761" s="133"/>
      <c r="C761" s="129"/>
      <c r="D761" s="130"/>
      <c r="E761" s="131"/>
      <c r="F761" s="131"/>
      <c r="G761" s="123"/>
      <c r="H761" s="124"/>
      <c r="I761" s="124" t="n">
        <v>0</v>
      </c>
      <c r="J761" s="124" t="n">
        <v>0</v>
      </c>
      <c r="K761" s="125" t="n">
        <v>0</v>
      </c>
      <c r="L761" s="126" t="n">
        <f aca="false">(I761*J761*K761)</f>
        <v>0</v>
      </c>
      <c r="M761" s="126" t="n">
        <f aca="false">IF($H761="AGÊNCIA INTERNO",(0),L761*$M$14)</f>
        <v>0</v>
      </c>
      <c r="N761" s="126" t="n">
        <f aca="false">IF($H761="AGÊNCIA",($L761+$M761)*$N$14,IF($H761="AGÊNCIA INTERNO",($L761*$N$14),IF($H761="FAT.DIRETO",($M761*$N$14))))</f>
        <v>0</v>
      </c>
      <c r="O761" s="126" t="n">
        <f aca="false">L761+M761+N761</f>
        <v>0</v>
      </c>
      <c r="P761" s="127" t="s">
        <v>28</v>
      </c>
      <c r="Q761" s="132"/>
      <c r="R761" s="124" t="n">
        <v>0</v>
      </c>
      <c r="S761" s="124" t="n">
        <v>0</v>
      </c>
      <c r="T761" s="125" t="n">
        <v>0</v>
      </c>
      <c r="U761" s="126" t="n">
        <f aca="false">(R761*S761*T761)</f>
        <v>0</v>
      </c>
      <c r="V761" s="126" t="n">
        <f aca="false">IF($H761="AGÊNCIA INTERNO",(0),U761*$V$14)</f>
        <v>0</v>
      </c>
      <c r="W761" s="126" t="n">
        <f aca="false">IF($H761="AGÊNCIA",($U761+$V761)*$W$14,IF($H761="AGÊNCIA INTERNO",($U761*$N$14),IF($H761="FAT.DIRETO",($V761*$N$14))))</f>
        <v>0</v>
      </c>
      <c r="X761" s="126" t="n">
        <f aca="false">U761+V761+W761</f>
        <v>0</v>
      </c>
      <c r="Y761" s="132"/>
      <c r="Z761" s="132"/>
      <c r="AA761" s="132"/>
      <c r="AB761" s="132"/>
      <c r="AC761" s="132"/>
      <c r="AD761" s="132"/>
      <c r="AE761" s="133"/>
    </row>
    <row r="762" customFormat="false" ht="33.75" hidden="true" customHeight="true" outlineLevel="0" collapsed="false">
      <c r="A762" s="132"/>
      <c r="B762" s="133"/>
      <c r="C762" s="129"/>
      <c r="D762" s="130"/>
      <c r="E762" s="131"/>
      <c r="F762" s="131"/>
      <c r="G762" s="123"/>
      <c r="H762" s="124"/>
      <c r="I762" s="124" t="n">
        <v>0</v>
      </c>
      <c r="J762" s="124" t="n">
        <v>0</v>
      </c>
      <c r="K762" s="125" t="n">
        <v>0</v>
      </c>
      <c r="L762" s="126" t="n">
        <f aca="false">(I762*J762*K762)</f>
        <v>0</v>
      </c>
      <c r="M762" s="126" t="n">
        <f aca="false">IF($H762="AGÊNCIA INTERNO",(0),L762*$M$14)</f>
        <v>0</v>
      </c>
      <c r="N762" s="126" t="n">
        <f aca="false">IF($H762="AGÊNCIA",($L762+$M762)*$N$14,IF($H762="AGÊNCIA INTERNO",($L762*$N$14),IF($H762="FAT.DIRETO",($M762*$N$14))))</f>
        <v>0</v>
      </c>
      <c r="O762" s="126" t="n">
        <f aca="false">L762+M762+N762</f>
        <v>0</v>
      </c>
      <c r="P762" s="127" t="s">
        <v>28</v>
      </c>
      <c r="Q762" s="132"/>
      <c r="R762" s="124" t="n">
        <v>0</v>
      </c>
      <c r="S762" s="124" t="n">
        <v>0</v>
      </c>
      <c r="T762" s="125" t="n">
        <v>0</v>
      </c>
      <c r="U762" s="126" t="n">
        <f aca="false">(R762*S762*T762)</f>
        <v>0</v>
      </c>
      <c r="V762" s="126" t="n">
        <f aca="false">IF($H762="AGÊNCIA INTERNO",(0),U762*$V$14)</f>
        <v>0</v>
      </c>
      <c r="W762" s="126" t="n">
        <f aca="false">IF($H762="AGÊNCIA",($U762+$V762)*$W$14,IF($H762="AGÊNCIA INTERNO",($U762*$N$14),IF($H762="FAT.DIRETO",($V762*$N$14))))</f>
        <v>0</v>
      </c>
      <c r="X762" s="126" t="n">
        <f aca="false">U762+V762+W762</f>
        <v>0</v>
      </c>
      <c r="Y762" s="132"/>
      <c r="Z762" s="132"/>
      <c r="AA762" s="132"/>
      <c r="AB762" s="132"/>
      <c r="AC762" s="132"/>
      <c r="AD762" s="132"/>
      <c r="AE762" s="133"/>
    </row>
    <row r="763" customFormat="false" ht="33.75" hidden="true" customHeight="true" outlineLevel="0" collapsed="false">
      <c r="A763" s="132"/>
      <c r="B763" s="133"/>
      <c r="C763" s="129"/>
      <c r="D763" s="130"/>
      <c r="E763" s="131"/>
      <c r="F763" s="131"/>
      <c r="G763" s="123"/>
      <c r="H763" s="124"/>
      <c r="I763" s="124" t="n">
        <v>0</v>
      </c>
      <c r="J763" s="124" t="n">
        <v>0</v>
      </c>
      <c r="K763" s="125" t="n">
        <v>0</v>
      </c>
      <c r="L763" s="126" t="n">
        <f aca="false">(I763*J763*K763)</f>
        <v>0</v>
      </c>
      <c r="M763" s="126" t="n">
        <f aca="false">IF($H763="AGÊNCIA INTERNO",(0),L763*$M$14)</f>
        <v>0</v>
      </c>
      <c r="N763" s="126" t="n">
        <f aca="false">IF($H763="AGÊNCIA",($L763+$M763)*$N$14,IF($H763="AGÊNCIA INTERNO",($L763*$N$14),IF($H763="FAT.DIRETO",($M763*$N$14))))</f>
        <v>0</v>
      </c>
      <c r="O763" s="126" t="n">
        <f aca="false">L763+M763+N763</f>
        <v>0</v>
      </c>
      <c r="P763" s="127" t="s">
        <v>28</v>
      </c>
      <c r="Q763" s="132"/>
      <c r="R763" s="124" t="n">
        <v>0</v>
      </c>
      <c r="S763" s="124" t="n">
        <v>0</v>
      </c>
      <c r="T763" s="125" t="n">
        <v>0</v>
      </c>
      <c r="U763" s="126" t="n">
        <f aca="false">(R763*S763*T763)</f>
        <v>0</v>
      </c>
      <c r="V763" s="126" t="n">
        <f aca="false">IF($H763="AGÊNCIA INTERNO",(0),U763*$V$14)</f>
        <v>0</v>
      </c>
      <c r="W763" s="126" t="n">
        <f aca="false">IF($H763="AGÊNCIA",($U763+$V763)*$W$14,IF($H763="AGÊNCIA INTERNO",($U763*$N$14),IF($H763="FAT.DIRETO",($V763*$N$14))))</f>
        <v>0</v>
      </c>
      <c r="X763" s="126" t="n">
        <f aca="false">U763+V763+W763</f>
        <v>0</v>
      </c>
      <c r="Y763" s="132"/>
      <c r="Z763" s="132"/>
      <c r="AA763" s="132"/>
      <c r="AB763" s="132"/>
      <c r="AC763" s="132"/>
      <c r="AD763" s="132"/>
      <c r="AE763" s="133"/>
    </row>
    <row r="764" customFormat="false" ht="33.75" hidden="true" customHeight="true" outlineLevel="0" collapsed="false">
      <c r="A764" s="132"/>
      <c r="B764" s="133"/>
      <c r="C764" s="129"/>
      <c r="D764" s="130"/>
      <c r="E764" s="131"/>
      <c r="F764" s="131"/>
      <c r="G764" s="123"/>
      <c r="H764" s="124"/>
      <c r="I764" s="124" t="n">
        <v>0</v>
      </c>
      <c r="J764" s="124" t="n">
        <v>0</v>
      </c>
      <c r="K764" s="125" t="n">
        <v>0</v>
      </c>
      <c r="L764" s="126" t="n">
        <f aca="false">(I764*J764*K764)</f>
        <v>0</v>
      </c>
      <c r="M764" s="126" t="n">
        <f aca="false">IF($H764="AGÊNCIA INTERNO",(0),L764*$M$14)</f>
        <v>0</v>
      </c>
      <c r="N764" s="126" t="n">
        <f aca="false">IF($H764="AGÊNCIA",($L764+$M764)*$N$14,IF($H764="AGÊNCIA INTERNO",($L764*$N$14),IF($H764="FAT.DIRETO",($M764*$N$14))))</f>
        <v>0</v>
      </c>
      <c r="O764" s="126" t="n">
        <f aca="false">L764+M764+N764</f>
        <v>0</v>
      </c>
      <c r="P764" s="127" t="s">
        <v>28</v>
      </c>
      <c r="Q764" s="132"/>
      <c r="R764" s="124" t="n">
        <v>0</v>
      </c>
      <c r="S764" s="124" t="n">
        <v>0</v>
      </c>
      <c r="T764" s="125" t="n">
        <v>0</v>
      </c>
      <c r="U764" s="126" t="n">
        <f aca="false">(R764*S764*T764)</f>
        <v>0</v>
      </c>
      <c r="V764" s="126" t="n">
        <f aca="false">IF($H764="AGÊNCIA INTERNO",(0),U764*$V$14)</f>
        <v>0</v>
      </c>
      <c r="W764" s="126" t="n">
        <f aca="false">IF($H764="AGÊNCIA",($U764+$V764)*$W$14,IF($H764="AGÊNCIA INTERNO",($U764*$N$14),IF($H764="FAT.DIRETO",($V764*$N$14))))</f>
        <v>0</v>
      </c>
      <c r="X764" s="126" t="n">
        <f aca="false">U764+V764+W764</f>
        <v>0</v>
      </c>
      <c r="Y764" s="132"/>
      <c r="Z764" s="132"/>
      <c r="AA764" s="132"/>
      <c r="AB764" s="132"/>
      <c r="AC764" s="132"/>
      <c r="AD764" s="132"/>
      <c r="AE764" s="133"/>
    </row>
    <row r="765" customFormat="false" ht="33.75" hidden="true" customHeight="true" outlineLevel="0" collapsed="false">
      <c r="A765" s="132"/>
      <c r="B765" s="133"/>
      <c r="C765" s="129"/>
      <c r="D765" s="130"/>
      <c r="E765" s="131"/>
      <c r="F765" s="131"/>
      <c r="G765" s="123"/>
      <c r="H765" s="124"/>
      <c r="I765" s="124" t="n">
        <v>0</v>
      </c>
      <c r="J765" s="124" t="n">
        <v>0</v>
      </c>
      <c r="K765" s="125" t="n">
        <v>0</v>
      </c>
      <c r="L765" s="126" t="n">
        <f aca="false">(I765*J765*K765)</f>
        <v>0</v>
      </c>
      <c r="M765" s="126" t="n">
        <f aca="false">IF($H765="AGÊNCIA INTERNO",(0),L765*$M$14)</f>
        <v>0</v>
      </c>
      <c r="N765" s="126" t="n">
        <f aca="false">IF($H765="AGÊNCIA",($L765+$M765)*$N$14,IF($H765="AGÊNCIA INTERNO",($L765*$N$14),IF($H765="FAT.DIRETO",($M765*$N$14))))</f>
        <v>0</v>
      </c>
      <c r="O765" s="126" t="n">
        <f aca="false">L765+M765+N765</f>
        <v>0</v>
      </c>
      <c r="P765" s="127" t="s">
        <v>28</v>
      </c>
      <c r="Q765" s="132"/>
      <c r="R765" s="124" t="n">
        <v>0</v>
      </c>
      <c r="S765" s="124" t="n">
        <v>0</v>
      </c>
      <c r="T765" s="125" t="n">
        <v>0</v>
      </c>
      <c r="U765" s="126" t="n">
        <f aca="false">(R765*S765*T765)</f>
        <v>0</v>
      </c>
      <c r="V765" s="126" t="n">
        <f aca="false">IF($H765="AGÊNCIA INTERNO",(0),U765*$V$14)</f>
        <v>0</v>
      </c>
      <c r="W765" s="126" t="n">
        <f aca="false">IF($H765="AGÊNCIA",($U765+$V765)*$W$14,IF($H765="AGÊNCIA INTERNO",($U765*$N$14),IF($H765="FAT.DIRETO",($V765*$N$14))))</f>
        <v>0</v>
      </c>
      <c r="X765" s="126" t="n">
        <f aca="false">U765+V765+W765</f>
        <v>0</v>
      </c>
      <c r="Y765" s="132"/>
      <c r="Z765" s="132"/>
      <c r="AA765" s="132"/>
      <c r="AB765" s="132"/>
      <c r="AC765" s="132"/>
      <c r="AD765" s="132"/>
      <c r="AE765" s="133"/>
    </row>
    <row r="766" customFormat="false" ht="33.75" hidden="true" customHeight="true" outlineLevel="0" collapsed="false">
      <c r="A766" s="132"/>
      <c r="B766" s="133"/>
      <c r="C766" s="129"/>
      <c r="D766" s="130"/>
      <c r="E766" s="131"/>
      <c r="F766" s="131"/>
      <c r="G766" s="134"/>
      <c r="H766" s="124"/>
      <c r="I766" s="124" t="n">
        <v>0</v>
      </c>
      <c r="J766" s="124" t="n">
        <v>0</v>
      </c>
      <c r="K766" s="125" t="n">
        <v>0</v>
      </c>
      <c r="L766" s="126" t="n">
        <f aca="false">(I766*J766*K766)</f>
        <v>0</v>
      </c>
      <c r="M766" s="126" t="n">
        <f aca="false">IF($H766="AGÊNCIA INTERNO",(0),L766*$M$14)</f>
        <v>0</v>
      </c>
      <c r="N766" s="126" t="n">
        <f aca="false">IF($H766="AGÊNCIA",($L766+$M766)*$N$14,IF($H766="AGÊNCIA INTERNO",($L766*$N$14),IF($H766="FAT.DIRETO",($M766*$N$14))))</f>
        <v>0</v>
      </c>
      <c r="O766" s="126" t="n">
        <f aca="false">L766+M766+N766</f>
        <v>0</v>
      </c>
      <c r="P766" s="127" t="s">
        <v>28</v>
      </c>
      <c r="Q766" s="132"/>
      <c r="R766" s="124" t="n">
        <v>0</v>
      </c>
      <c r="S766" s="124" t="n">
        <v>0</v>
      </c>
      <c r="T766" s="125" t="n">
        <v>0</v>
      </c>
      <c r="U766" s="126" t="n">
        <f aca="false">(R766*S766*T766)</f>
        <v>0</v>
      </c>
      <c r="V766" s="126" t="n">
        <f aca="false">IF($H766="AGÊNCIA INTERNO",(0),U766*$V$14)</f>
        <v>0</v>
      </c>
      <c r="W766" s="126" t="n">
        <f aca="false">IF($H766="AGÊNCIA",($U766+$V766)*$W$14,IF($H766="AGÊNCIA INTERNO",($U766*$N$14),IF($H766="FAT.DIRETO",($V766*$N$14))))</f>
        <v>0</v>
      </c>
      <c r="X766" s="126" t="n">
        <f aca="false">U766+V766+W766</f>
        <v>0</v>
      </c>
      <c r="Y766" s="132"/>
      <c r="Z766" s="132"/>
      <c r="AA766" s="132"/>
      <c r="AB766" s="132"/>
      <c r="AC766" s="132"/>
      <c r="AD766" s="132"/>
      <c r="AE766" s="133"/>
    </row>
    <row r="767" customFormat="false" ht="33.75" hidden="true" customHeight="true" outlineLevel="0" collapsed="false">
      <c r="A767" s="132"/>
      <c r="B767" s="133"/>
      <c r="C767" s="129"/>
      <c r="D767" s="130"/>
      <c r="E767" s="131"/>
      <c r="F767" s="131"/>
      <c r="G767" s="134"/>
      <c r="H767" s="124"/>
      <c r="I767" s="124" t="n">
        <v>0</v>
      </c>
      <c r="J767" s="124" t="n">
        <v>0</v>
      </c>
      <c r="K767" s="125" t="n">
        <v>0</v>
      </c>
      <c r="L767" s="126" t="n">
        <f aca="false">(I767*J767*K767)</f>
        <v>0</v>
      </c>
      <c r="M767" s="126" t="n">
        <f aca="false">IF($H767="AGÊNCIA INTERNO",(0),L767*$M$14)</f>
        <v>0</v>
      </c>
      <c r="N767" s="126" t="n">
        <f aca="false">IF($H767="AGÊNCIA",($L767+$M767)*$N$14,IF($H767="AGÊNCIA INTERNO",($L767*$N$14),IF($H767="FAT.DIRETO",($M767*$N$14))))</f>
        <v>0</v>
      </c>
      <c r="O767" s="126" t="n">
        <f aca="false">L767+M767+N767</f>
        <v>0</v>
      </c>
      <c r="P767" s="127" t="s">
        <v>28</v>
      </c>
      <c r="Q767" s="132"/>
      <c r="R767" s="124" t="n">
        <v>0</v>
      </c>
      <c r="S767" s="124" t="n">
        <v>0</v>
      </c>
      <c r="T767" s="125" t="n">
        <v>0</v>
      </c>
      <c r="U767" s="126" t="n">
        <f aca="false">(R767*S767*T767)</f>
        <v>0</v>
      </c>
      <c r="V767" s="126" t="n">
        <f aca="false">IF($H767="AGÊNCIA INTERNO",(0),U767*$V$14)</f>
        <v>0</v>
      </c>
      <c r="W767" s="126" t="n">
        <f aca="false">IF($H767="AGÊNCIA",($U767+$V767)*$W$14,IF($H767="AGÊNCIA INTERNO",($U767*$N$14),IF($H767="FAT.DIRETO",($V767*$N$14))))</f>
        <v>0</v>
      </c>
      <c r="X767" s="126" t="n">
        <f aca="false">U767+V767+W767</f>
        <v>0</v>
      </c>
      <c r="Y767" s="132"/>
      <c r="Z767" s="132"/>
      <c r="AA767" s="132"/>
      <c r="AB767" s="132"/>
      <c r="AC767" s="132"/>
      <c r="AD767" s="132"/>
      <c r="AE767" s="133"/>
    </row>
    <row r="768" customFormat="false" ht="33.75" hidden="true" customHeight="true" outlineLevel="0" collapsed="false">
      <c r="A768" s="132"/>
      <c r="B768" s="133"/>
      <c r="C768" s="129"/>
      <c r="D768" s="130"/>
      <c r="E768" s="131"/>
      <c r="F768" s="131"/>
      <c r="G768" s="134"/>
      <c r="H768" s="124"/>
      <c r="I768" s="124" t="n">
        <v>0</v>
      </c>
      <c r="J768" s="124" t="n">
        <v>0</v>
      </c>
      <c r="K768" s="125" t="n">
        <v>0</v>
      </c>
      <c r="L768" s="126" t="n">
        <f aca="false">(I768*J768*K768)</f>
        <v>0</v>
      </c>
      <c r="M768" s="126" t="n">
        <f aca="false">IF($H768="AGÊNCIA INTERNO",(0),L768*$M$14)</f>
        <v>0</v>
      </c>
      <c r="N768" s="126" t="n">
        <f aca="false">IF($H768="AGÊNCIA",($L768+$M768)*$N$14,IF($H768="AGÊNCIA INTERNO",($L768*$N$14),IF($H768="FAT.DIRETO",($M768*$N$14))))</f>
        <v>0</v>
      </c>
      <c r="O768" s="126" t="n">
        <f aca="false">L768+M768+N768</f>
        <v>0</v>
      </c>
      <c r="P768" s="127" t="s">
        <v>28</v>
      </c>
      <c r="Q768" s="132"/>
      <c r="R768" s="124" t="n">
        <v>0</v>
      </c>
      <c r="S768" s="124" t="n">
        <v>0</v>
      </c>
      <c r="T768" s="125" t="n">
        <v>0</v>
      </c>
      <c r="U768" s="126" t="n">
        <f aca="false">(R768*S768*T768)</f>
        <v>0</v>
      </c>
      <c r="V768" s="126" t="n">
        <f aca="false">IF($H768="AGÊNCIA INTERNO",(0),U768*$V$14)</f>
        <v>0</v>
      </c>
      <c r="W768" s="126" t="n">
        <f aca="false">IF($H768="AGÊNCIA",($U768+$V768)*$W$14,IF($H768="AGÊNCIA INTERNO",($U768*$N$14),IF($H768="FAT.DIRETO",($V768*$N$14))))</f>
        <v>0</v>
      </c>
      <c r="X768" s="126" t="n">
        <f aca="false">U768+V768+W768</f>
        <v>0</v>
      </c>
      <c r="Y768" s="132"/>
      <c r="Z768" s="132"/>
      <c r="AA768" s="132"/>
      <c r="AB768" s="132"/>
      <c r="AC768" s="132"/>
      <c r="AD768" s="132"/>
      <c r="AE768" s="133"/>
    </row>
    <row r="769" customFormat="false" ht="33.75" hidden="true" customHeight="true" outlineLevel="0" collapsed="false">
      <c r="A769" s="132"/>
      <c r="B769" s="133"/>
      <c r="C769" s="129"/>
      <c r="D769" s="130"/>
      <c r="E769" s="131"/>
      <c r="F769" s="131"/>
      <c r="G769" s="134"/>
      <c r="H769" s="124"/>
      <c r="I769" s="124" t="n">
        <v>0</v>
      </c>
      <c r="J769" s="124" t="n">
        <v>0</v>
      </c>
      <c r="K769" s="125" t="n">
        <v>0</v>
      </c>
      <c r="L769" s="126" t="n">
        <f aca="false">(I769*J769*K769)</f>
        <v>0</v>
      </c>
      <c r="M769" s="126" t="n">
        <f aca="false">IF($H769="AGÊNCIA INTERNO",(0),L769*$M$14)</f>
        <v>0</v>
      </c>
      <c r="N769" s="126" t="n">
        <f aca="false">IF($H769="AGÊNCIA",($L769+$M769)*$N$14,IF($H769="AGÊNCIA INTERNO",($L769*$N$14),IF($H769="FAT.DIRETO",($M769*$N$14))))</f>
        <v>0</v>
      </c>
      <c r="O769" s="126" t="n">
        <f aca="false">L769+M769+N769</f>
        <v>0</v>
      </c>
      <c r="P769" s="127" t="s">
        <v>28</v>
      </c>
      <c r="Q769" s="132"/>
      <c r="R769" s="124" t="n">
        <v>0</v>
      </c>
      <c r="S769" s="124" t="n">
        <v>0</v>
      </c>
      <c r="T769" s="125" t="n">
        <v>0</v>
      </c>
      <c r="U769" s="126" t="n">
        <f aca="false">(R769*S769*T769)</f>
        <v>0</v>
      </c>
      <c r="V769" s="126" t="n">
        <f aca="false">IF($H769="AGÊNCIA INTERNO",(0),U769*$V$14)</f>
        <v>0</v>
      </c>
      <c r="W769" s="126" t="n">
        <f aca="false">IF($H769="AGÊNCIA",($U769+$V769)*$W$14,IF($H769="AGÊNCIA INTERNO",($U769*$N$14),IF($H769="FAT.DIRETO",($V769*$N$14))))</f>
        <v>0</v>
      </c>
      <c r="X769" s="126" t="n">
        <f aca="false">U769+V769+W769</f>
        <v>0</v>
      </c>
      <c r="Y769" s="132"/>
      <c r="Z769" s="132"/>
      <c r="AA769" s="132"/>
      <c r="AB769" s="132"/>
      <c r="AC769" s="132"/>
      <c r="AD769" s="132"/>
      <c r="AE769" s="133"/>
    </row>
    <row r="770" customFormat="false" ht="33.75" hidden="true" customHeight="true" outlineLevel="0" collapsed="false">
      <c r="A770" s="132"/>
      <c r="B770" s="133"/>
      <c r="C770" s="129"/>
      <c r="D770" s="130"/>
      <c r="E770" s="131"/>
      <c r="F770" s="131"/>
      <c r="G770" s="134"/>
      <c r="H770" s="124"/>
      <c r="I770" s="124" t="n">
        <v>0</v>
      </c>
      <c r="J770" s="124" t="n">
        <v>0</v>
      </c>
      <c r="K770" s="125" t="n">
        <v>0</v>
      </c>
      <c r="L770" s="126" t="n">
        <f aca="false">(I770*J770*K770)</f>
        <v>0</v>
      </c>
      <c r="M770" s="126" t="n">
        <f aca="false">IF($H770="AGÊNCIA INTERNO",(0),L770*$M$14)</f>
        <v>0</v>
      </c>
      <c r="N770" s="126" t="n">
        <f aca="false">IF($H770="AGÊNCIA",($L770+$M770)*$N$14,IF($H770="AGÊNCIA INTERNO",($L770*$N$14),IF($H770="FAT.DIRETO",($M770*$N$14))))</f>
        <v>0</v>
      </c>
      <c r="O770" s="126" t="n">
        <f aca="false">L770+M770+N770</f>
        <v>0</v>
      </c>
      <c r="P770" s="127" t="s">
        <v>28</v>
      </c>
      <c r="Q770" s="132"/>
      <c r="R770" s="124" t="n">
        <v>0</v>
      </c>
      <c r="S770" s="124" t="n">
        <v>0</v>
      </c>
      <c r="T770" s="125" t="n">
        <v>0</v>
      </c>
      <c r="U770" s="126" t="n">
        <f aca="false">(R770*S770*T770)</f>
        <v>0</v>
      </c>
      <c r="V770" s="126" t="n">
        <f aca="false">IF($H770="AGÊNCIA INTERNO",(0),U770*$V$14)</f>
        <v>0</v>
      </c>
      <c r="W770" s="126" t="n">
        <f aca="false">IF($H770="AGÊNCIA",($U770+$V770)*$W$14,IF($H770="AGÊNCIA INTERNO",($U770*$N$14),IF($H770="FAT.DIRETO",($V770*$N$14))))</f>
        <v>0</v>
      </c>
      <c r="X770" s="126" t="n">
        <f aca="false">U770+V770+W770</f>
        <v>0</v>
      </c>
      <c r="Y770" s="132"/>
      <c r="Z770" s="132"/>
      <c r="AA770" s="132"/>
      <c r="AB770" s="132"/>
      <c r="AC770" s="132"/>
      <c r="AD770" s="132"/>
      <c r="AE770" s="133"/>
    </row>
    <row r="771" customFormat="false" ht="33.75" hidden="true" customHeight="true" outlineLevel="0" collapsed="false">
      <c r="A771" s="132"/>
      <c r="B771" s="133"/>
      <c r="C771" s="129"/>
      <c r="D771" s="130"/>
      <c r="E771" s="131"/>
      <c r="F771" s="131"/>
      <c r="G771" s="134"/>
      <c r="H771" s="124"/>
      <c r="I771" s="124" t="n">
        <v>0</v>
      </c>
      <c r="J771" s="124" t="n">
        <v>0</v>
      </c>
      <c r="K771" s="125" t="n">
        <v>0</v>
      </c>
      <c r="L771" s="126" t="n">
        <f aca="false">(I771*J771*K771)</f>
        <v>0</v>
      </c>
      <c r="M771" s="126" t="n">
        <f aca="false">IF($H771="AGÊNCIA INTERNO",(0),L771*$M$14)</f>
        <v>0</v>
      </c>
      <c r="N771" s="126" t="n">
        <f aca="false">IF($H771="AGÊNCIA",($L771+$M771)*$N$14,IF($H771="AGÊNCIA INTERNO",($L771*$N$14),IF($H771="FAT.DIRETO",($M771*$N$14))))</f>
        <v>0</v>
      </c>
      <c r="O771" s="126" t="n">
        <f aca="false">L771+M771+N771</f>
        <v>0</v>
      </c>
      <c r="P771" s="127" t="s">
        <v>28</v>
      </c>
      <c r="Q771" s="132"/>
      <c r="R771" s="124" t="n">
        <v>0</v>
      </c>
      <c r="S771" s="124" t="n">
        <v>0</v>
      </c>
      <c r="T771" s="125" t="n">
        <v>0</v>
      </c>
      <c r="U771" s="126" t="n">
        <f aca="false">(R771*S771*T771)</f>
        <v>0</v>
      </c>
      <c r="V771" s="126" t="n">
        <f aca="false">IF($H771="AGÊNCIA INTERNO",(0),U771*$V$14)</f>
        <v>0</v>
      </c>
      <c r="W771" s="126" t="n">
        <f aca="false">IF($H771="AGÊNCIA",($U771+$V771)*$W$14,IF($H771="AGÊNCIA INTERNO",($U771*$N$14),IF($H771="FAT.DIRETO",($V771*$N$14))))</f>
        <v>0</v>
      </c>
      <c r="X771" s="126" t="n">
        <f aca="false">U771+V771+W771</f>
        <v>0</v>
      </c>
      <c r="Y771" s="132"/>
      <c r="Z771" s="132"/>
      <c r="AA771" s="132"/>
      <c r="AB771" s="132"/>
      <c r="AC771" s="132"/>
      <c r="AD771" s="132"/>
      <c r="AE771" s="133"/>
    </row>
    <row r="772" customFormat="false" ht="33.75" hidden="true" customHeight="true" outlineLevel="0" collapsed="false">
      <c r="A772" s="132"/>
      <c r="B772" s="133"/>
      <c r="C772" s="129"/>
      <c r="D772" s="130"/>
      <c r="E772" s="131"/>
      <c r="F772" s="131"/>
      <c r="G772" s="134"/>
      <c r="H772" s="124"/>
      <c r="I772" s="124" t="n">
        <v>0</v>
      </c>
      <c r="J772" s="124" t="n">
        <v>0</v>
      </c>
      <c r="K772" s="125" t="n">
        <v>0</v>
      </c>
      <c r="L772" s="126" t="n">
        <f aca="false">(I772*J772*K772)</f>
        <v>0</v>
      </c>
      <c r="M772" s="126" t="n">
        <f aca="false">IF($H772="AGÊNCIA INTERNO",(0),L772*$M$14)</f>
        <v>0</v>
      </c>
      <c r="N772" s="126" t="n">
        <f aca="false">IF($H772="AGÊNCIA",($L772+$M772)*$N$14,IF($H772="AGÊNCIA INTERNO",($L772*$N$14),IF($H772="FAT.DIRETO",($M772*$N$14))))</f>
        <v>0</v>
      </c>
      <c r="O772" s="126" t="n">
        <f aca="false">L772+M772+N772</f>
        <v>0</v>
      </c>
      <c r="P772" s="127" t="s">
        <v>28</v>
      </c>
      <c r="Q772" s="132"/>
      <c r="R772" s="124" t="n">
        <v>0</v>
      </c>
      <c r="S772" s="124" t="n">
        <v>0</v>
      </c>
      <c r="T772" s="125" t="n">
        <v>0</v>
      </c>
      <c r="U772" s="126" t="n">
        <f aca="false">(R772*S772*T772)</f>
        <v>0</v>
      </c>
      <c r="V772" s="126" t="n">
        <f aca="false">IF($H772="AGÊNCIA INTERNO",(0),U772*$V$14)</f>
        <v>0</v>
      </c>
      <c r="W772" s="126" t="n">
        <f aca="false">IF($H772="AGÊNCIA",($U772+$V772)*$W$14,IF($H772="AGÊNCIA INTERNO",($U772*$N$14),IF($H772="FAT.DIRETO",($V772*$N$14))))</f>
        <v>0</v>
      </c>
      <c r="X772" s="126" t="n">
        <f aca="false">U772+V772+W772</f>
        <v>0</v>
      </c>
      <c r="Y772" s="132"/>
      <c r="Z772" s="132"/>
      <c r="AA772" s="132"/>
      <c r="AB772" s="132"/>
      <c r="AC772" s="132"/>
      <c r="AD772" s="132"/>
      <c r="AE772" s="133"/>
    </row>
    <row r="773" customFormat="false" ht="33.75" hidden="true" customHeight="true" outlineLevel="0" collapsed="false">
      <c r="A773" s="132"/>
      <c r="B773" s="133"/>
      <c r="C773" s="129"/>
      <c r="D773" s="130"/>
      <c r="E773" s="131"/>
      <c r="F773" s="131"/>
      <c r="G773" s="134"/>
      <c r="H773" s="124"/>
      <c r="I773" s="124" t="n">
        <v>0</v>
      </c>
      <c r="J773" s="124" t="n">
        <v>0</v>
      </c>
      <c r="K773" s="125" t="n">
        <v>0</v>
      </c>
      <c r="L773" s="126" t="n">
        <f aca="false">(I773*J773*K773)</f>
        <v>0</v>
      </c>
      <c r="M773" s="126" t="n">
        <f aca="false">IF($H773="AGÊNCIA INTERNO",(0),L773*$M$14)</f>
        <v>0</v>
      </c>
      <c r="N773" s="126" t="n">
        <f aca="false">IF($H773="AGÊNCIA",($L773+$M773)*$N$14,IF($H773="AGÊNCIA INTERNO",($L773*$N$14),IF($H773="FAT.DIRETO",($M773*$N$14))))</f>
        <v>0</v>
      </c>
      <c r="O773" s="126" t="n">
        <f aca="false">L773+M773+N773</f>
        <v>0</v>
      </c>
      <c r="P773" s="127" t="s">
        <v>28</v>
      </c>
      <c r="Q773" s="132"/>
      <c r="R773" s="124" t="n">
        <v>0</v>
      </c>
      <c r="S773" s="124" t="n">
        <v>0</v>
      </c>
      <c r="T773" s="125" t="n">
        <v>0</v>
      </c>
      <c r="U773" s="126" t="n">
        <f aca="false">(R773*S773*T773)</f>
        <v>0</v>
      </c>
      <c r="V773" s="126" t="n">
        <f aca="false">IF($H773="AGÊNCIA INTERNO",(0),U773*$V$14)</f>
        <v>0</v>
      </c>
      <c r="W773" s="126" t="n">
        <f aca="false">IF($H773="AGÊNCIA",($U773+$V773)*$W$14,IF($H773="AGÊNCIA INTERNO",($U773*$N$14),IF($H773="FAT.DIRETO",($V773*$N$14))))</f>
        <v>0</v>
      </c>
      <c r="X773" s="126" t="n">
        <f aca="false">U773+V773+W773</f>
        <v>0</v>
      </c>
      <c r="Y773" s="132"/>
      <c r="Z773" s="132"/>
      <c r="AA773" s="132"/>
      <c r="AB773" s="132"/>
      <c r="AC773" s="132"/>
      <c r="AD773" s="132"/>
      <c r="AE773" s="133"/>
    </row>
    <row r="774" customFormat="false" ht="33.75" hidden="true" customHeight="true" outlineLevel="0" collapsed="false">
      <c r="A774" s="132"/>
      <c r="B774" s="133"/>
      <c r="C774" s="129"/>
      <c r="D774" s="130"/>
      <c r="E774" s="131"/>
      <c r="F774" s="131"/>
      <c r="G774" s="134"/>
      <c r="H774" s="124"/>
      <c r="I774" s="124" t="n">
        <v>0</v>
      </c>
      <c r="J774" s="124" t="n">
        <v>0</v>
      </c>
      <c r="K774" s="125" t="n">
        <v>0</v>
      </c>
      <c r="L774" s="126" t="n">
        <f aca="false">(I774*J774*K774)</f>
        <v>0</v>
      </c>
      <c r="M774" s="126" t="n">
        <f aca="false">IF($H774="AGÊNCIA INTERNO",(0),L774*$M$14)</f>
        <v>0</v>
      </c>
      <c r="N774" s="126" t="n">
        <f aca="false">IF($H774="AGÊNCIA",($L774+$M774)*$N$14,IF($H774="AGÊNCIA INTERNO",($L774*$N$14),IF($H774="FAT.DIRETO",($M774*$N$14))))</f>
        <v>0</v>
      </c>
      <c r="O774" s="126" t="n">
        <f aca="false">L774+M774+N774</f>
        <v>0</v>
      </c>
      <c r="P774" s="127" t="s">
        <v>29</v>
      </c>
      <c r="Q774" s="132"/>
      <c r="R774" s="124" t="n">
        <v>0</v>
      </c>
      <c r="S774" s="124" t="n">
        <v>0</v>
      </c>
      <c r="T774" s="125" t="n">
        <v>0</v>
      </c>
      <c r="U774" s="126" t="n">
        <f aca="false">(R774*S774*T774)</f>
        <v>0</v>
      </c>
      <c r="V774" s="126" t="n">
        <f aca="false">IF($H774="AGÊNCIA INTERNO",(0),U774*$V$14)</f>
        <v>0</v>
      </c>
      <c r="W774" s="126" t="n">
        <f aca="false">IF($H774="AGÊNCIA",($U774+$V774)*$W$14,IF($H774="AGÊNCIA INTERNO",($U774*$N$14),IF($H774="FAT.DIRETO",($V774*$N$14))))</f>
        <v>0</v>
      </c>
      <c r="X774" s="126" t="n">
        <f aca="false">U774+V774+W774</f>
        <v>0</v>
      </c>
      <c r="Y774" s="132"/>
      <c r="Z774" s="132"/>
      <c r="AA774" s="132"/>
      <c r="AB774" s="132"/>
      <c r="AC774" s="132"/>
      <c r="AD774" s="132"/>
      <c r="AE774" s="133"/>
    </row>
    <row r="775" customFormat="false" ht="33.75" hidden="true" customHeight="true" outlineLevel="0" collapsed="false">
      <c r="A775" s="132"/>
      <c r="B775" s="133"/>
      <c r="C775" s="129"/>
      <c r="D775" s="130"/>
      <c r="E775" s="131"/>
      <c r="F775" s="131"/>
      <c r="G775" s="134"/>
      <c r="H775" s="124"/>
      <c r="I775" s="124" t="n">
        <v>0</v>
      </c>
      <c r="J775" s="124" t="n">
        <v>0</v>
      </c>
      <c r="K775" s="125" t="n">
        <v>0</v>
      </c>
      <c r="L775" s="126" t="n">
        <f aca="false">(I775*J775*K775)</f>
        <v>0</v>
      </c>
      <c r="M775" s="126" t="n">
        <f aca="false">IF($H775="AGÊNCIA INTERNO",(0),L775*$M$14)</f>
        <v>0</v>
      </c>
      <c r="N775" s="126" t="n">
        <f aca="false">IF($H775="AGÊNCIA",($L775+$M775)*$N$14,IF($H775="AGÊNCIA INTERNO",($L775*$N$14),IF($H775="FAT.DIRETO",($M775*$N$14))))</f>
        <v>0</v>
      </c>
      <c r="O775" s="126" t="n">
        <f aca="false">L775+M775+N775</f>
        <v>0</v>
      </c>
      <c r="P775" s="127" t="s">
        <v>29</v>
      </c>
      <c r="Q775" s="132"/>
      <c r="R775" s="124" t="n">
        <v>0</v>
      </c>
      <c r="S775" s="124" t="n">
        <v>0</v>
      </c>
      <c r="T775" s="125" t="n">
        <v>0</v>
      </c>
      <c r="U775" s="126" t="n">
        <f aca="false">(R775*S775*T775)</f>
        <v>0</v>
      </c>
      <c r="V775" s="126" t="n">
        <f aca="false">IF($H775="AGÊNCIA INTERNO",(0),U775*$V$14)</f>
        <v>0</v>
      </c>
      <c r="W775" s="126" t="n">
        <f aca="false">IF($H775="AGÊNCIA",($U775+$V775)*$W$14,IF($H775="AGÊNCIA INTERNO",($U775*$N$14),IF($H775="FAT.DIRETO",($V775*$N$14))))</f>
        <v>0</v>
      </c>
      <c r="X775" s="126" t="n">
        <f aca="false">U775+V775+W775</f>
        <v>0</v>
      </c>
      <c r="Y775" s="132"/>
      <c r="Z775" s="132"/>
      <c r="AA775" s="132"/>
      <c r="AB775" s="132"/>
      <c r="AC775" s="132"/>
      <c r="AD775" s="132"/>
      <c r="AE775" s="133"/>
    </row>
    <row r="776" customFormat="false" ht="33.75" hidden="true" customHeight="true" outlineLevel="0" collapsed="false">
      <c r="A776" s="132"/>
      <c r="B776" s="133"/>
      <c r="C776" s="129"/>
      <c r="D776" s="130"/>
      <c r="E776" s="131"/>
      <c r="F776" s="131"/>
      <c r="G776" s="134"/>
      <c r="H776" s="124"/>
      <c r="I776" s="124" t="n">
        <v>0</v>
      </c>
      <c r="J776" s="124" t="n">
        <v>0</v>
      </c>
      <c r="K776" s="125" t="n">
        <v>0</v>
      </c>
      <c r="L776" s="126" t="n">
        <f aca="false">(I776*J776*K776)</f>
        <v>0</v>
      </c>
      <c r="M776" s="126" t="n">
        <f aca="false">IF($H776="AGÊNCIA INTERNO",(0),L776*$M$14)</f>
        <v>0</v>
      </c>
      <c r="N776" s="126" t="n">
        <f aca="false">IF($H776="AGÊNCIA",($L776+$M776)*$N$14,IF($H776="AGÊNCIA INTERNO",($L776*$N$14),IF($H776="FAT.DIRETO",($M776*$N$14))))</f>
        <v>0</v>
      </c>
      <c r="O776" s="126" t="n">
        <f aca="false">L776+M776+N776</f>
        <v>0</v>
      </c>
      <c r="P776" s="127" t="s">
        <v>29</v>
      </c>
      <c r="Q776" s="132"/>
      <c r="R776" s="124" t="n">
        <v>0</v>
      </c>
      <c r="S776" s="124" t="n">
        <v>0</v>
      </c>
      <c r="T776" s="125" t="n">
        <v>0</v>
      </c>
      <c r="U776" s="126" t="n">
        <f aca="false">(R776*S776*T776)</f>
        <v>0</v>
      </c>
      <c r="V776" s="126" t="n">
        <f aca="false">IF($H776="AGÊNCIA INTERNO",(0),U776*$V$14)</f>
        <v>0</v>
      </c>
      <c r="W776" s="126" t="n">
        <f aca="false">IF($H776="AGÊNCIA",($U776+$V776)*$W$14,IF($H776="AGÊNCIA INTERNO",($U776*$N$14),IF($H776="FAT.DIRETO",($V776*$N$14))))</f>
        <v>0</v>
      </c>
      <c r="X776" s="126" t="n">
        <f aca="false">U776+V776+W776</f>
        <v>0</v>
      </c>
      <c r="Y776" s="132"/>
      <c r="Z776" s="132"/>
      <c r="AA776" s="132"/>
      <c r="AB776" s="132"/>
      <c r="AC776" s="132"/>
      <c r="AD776" s="132"/>
      <c r="AE776" s="133"/>
    </row>
    <row r="777" customFormat="false" ht="33.75" hidden="true" customHeight="true" outlineLevel="0" collapsed="false">
      <c r="A777" s="132"/>
      <c r="B777" s="133"/>
      <c r="C777" s="129"/>
      <c r="D777" s="130"/>
      <c r="E777" s="131"/>
      <c r="F777" s="131"/>
      <c r="G777" s="134"/>
      <c r="H777" s="124"/>
      <c r="I777" s="124" t="n">
        <v>0</v>
      </c>
      <c r="J777" s="124" t="n">
        <v>0</v>
      </c>
      <c r="K777" s="125" t="n">
        <v>0</v>
      </c>
      <c r="L777" s="126" t="n">
        <f aca="false">(I777*J777*K777)</f>
        <v>0</v>
      </c>
      <c r="M777" s="126" t="n">
        <f aca="false">IF($H777="AGÊNCIA INTERNO",(0),L777*$M$14)</f>
        <v>0</v>
      </c>
      <c r="N777" s="126" t="n">
        <f aca="false">IF($H777="AGÊNCIA",($L777+$M777)*$N$14,IF($H777="AGÊNCIA INTERNO",($L777*$N$14),IF($H777="FAT.DIRETO",($M777*$N$14))))</f>
        <v>0</v>
      </c>
      <c r="O777" s="126" t="n">
        <f aca="false">L777+M777+N777</f>
        <v>0</v>
      </c>
      <c r="P777" s="127" t="s">
        <v>29</v>
      </c>
      <c r="Q777" s="132"/>
      <c r="R777" s="124" t="n">
        <v>0</v>
      </c>
      <c r="S777" s="124" t="n">
        <v>0</v>
      </c>
      <c r="T777" s="125" t="n">
        <v>0</v>
      </c>
      <c r="U777" s="126" t="n">
        <f aca="false">(R777*S777*T777)</f>
        <v>0</v>
      </c>
      <c r="V777" s="126" t="n">
        <f aca="false">IF($H777="AGÊNCIA INTERNO",(0),U777*$V$14)</f>
        <v>0</v>
      </c>
      <c r="W777" s="126" t="n">
        <f aca="false">IF($H777="AGÊNCIA",($U777+$V777)*$W$14,IF($H777="AGÊNCIA INTERNO",($U777*$N$14),IF($H777="FAT.DIRETO",($V777*$N$14))))</f>
        <v>0</v>
      </c>
      <c r="X777" s="126" t="n">
        <f aca="false">U777+V777+W777</f>
        <v>0</v>
      </c>
      <c r="Y777" s="132"/>
      <c r="Z777" s="132"/>
      <c r="AA777" s="132"/>
      <c r="AB777" s="132"/>
      <c r="AC777" s="132"/>
      <c r="AD777" s="132"/>
      <c r="AE777" s="133"/>
    </row>
    <row r="778" customFormat="false" ht="33.75" hidden="true" customHeight="true" outlineLevel="0" collapsed="false">
      <c r="A778" s="132"/>
      <c r="B778" s="133"/>
      <c r="C778" s="129"/>
      <c r="D778" s="130"/>
      <c r="E778" s="131"/>
      <c r="F778" s="131"/>
      <c r="G778" s="134"/>
      <c r="H778" s="124"/>
      <c r="I778" s="124" t="n">
        <v>0</v>
      </c>
      <c r="J778" s="124" t="n">
        <v>0</v>
      </c>
      <c r="K778" s="125" t="n">
        <v>0</v>
      </c>
      <c r="L778" s="126" t="n">
        <f aca="false">(I778*J778*K778)</f>
        <v>0</v>
      </c>
      <c r="M778" s="126" t="n">
        <f aca="false">IF($H778="AGÊNCIA INTERNO",(0),L778*$M$14)</f>
        <v>0</v>
      </c>
      <c r="N778" s="126" t="n">
        <f aca="false">IF($H778="AGÊNCIA",($L778+$M778)*$N$14,IF($H778="AGÊNCIA INTERNO",($L778*$N$14),IF($H778="FAT.DIRETO",($M778*$N$14))))</f>
        <v>0</v>
      </c>
      <c r="O778" s="126" t="n">
        <f aca="false">L778+M778+N778</f>
        <v>0</v>
      </c>
      <c r="P778" s="127" t="s">
        <v>29</v>
      </c>
      <c r="Q778" s="132"/>
      <c r="R778" s="124" t="n">
        <v>0</v>
      </c>
      <c r="S778" s="124" t="n">
        <v>0</v>
      </c>
      <c r="T778" s="125" t="n">
        <v>0</v>
      </c>
      <c r="U778" s="126" t="n">
        <f aca="false">(R778*S778*T778)</f>
        <v>0</v>
      </c>
      <c r="V778" s="126" t="n">
        <f aca="false">IF($H778="AGÊNCIA INTERNO",(0),U778*$V$14)</f>
        <v>0</v>
      </c>
      <c r="W778" s="126" t="n">
        <f aca="false">IF($H778="AGÊNCIA",($U778+$V778)*$W$14,IF($H778="AGÊNCIA INTERNO",($U778*$N$14),IF($H778="FAT.DIRETO",($V778*$N$14))))</f>
        <v>0</v>
      </c>
      <c r="X778" s="126" t="n">
        <f aca="false">U778+V778+W778</f>
        <v>0</v>
      </c>
      <c r="Y778" s="132"/>
      <c r="Z778" s="132"/>
      <c r="AA778" s="132"/>
      <c r="AB778" s="132"/>
      <c r="AC778" s="132"/>
      <c r="AD778" s="132"/>
      <c r="AE778" s="133"/>
    </row>
    <row r="779" customFormat="false" ht="33.75" hidden="true" customHeight="true" outlineLevel="0" collapsed="false">
      <c r="A779" s="132"/>
      <c r="B779" s="133"/>
      <c r="C779" s="129"/>
      <c r="D779" s="130"/>
      <c r="E779" s="131"/>
      <c r="F779" s="131"/>
      <c r="G779" s="134"/>
      <c r="H779" s="124"/>
      <c r="I779" s="124" t="n">
        <v>0</v>
      </c>
      <c r="J779" s="124" t="n">
        <v>0</v>
      </c>
      <c r="K779" s="125" t="n">
        <v>0</v>
      </c>
      <c r="L779" s="126" t="n">
        <f aca="false">(I779*J779*K779)</f>
        <v>0</v>
      </c>
      <c r="M779" s="126" t="n">
        <f aca="false">IF($H779="AGÊNCIA INTERNO",(0),L779*$M$14)</f>
        <v>0</v>
      </c>
      <c r="N779" s="126" t="n">
        <f aca="false">IF($H779="AGÊNCIA",($L779+$M779)*$N$14,IF($H779="AGÊNCIA INTERNO",($L779*$N$14),IF($H779="FAT.DIRETO",($M779*$N$14))))</f>
        <v>0</v>
      </c>
      <c r="O779" s="126" t="n">
        <f aca="false">L779+M779+N779</f>
        <v>0</v>
      </c>
      <c r="P779" s="127" t="s">
        <v>29</v>
      </c>
      <c r="Q779" s="132"/>
      <c r="R779" s="124" t="n">
        <v>0</v>
      </c>
      <c r="S779" s="124" t="n">
        <v>0</v>
      </c>
      <c r="T779" s="125" t="n">
        <v>0</v>
      </c>
      <c r="U779" s="126" t="n">
        <f aca="false">(R779*S779*T779)</f>
        <v>0</v>
      </c>
      <c r="V779" s="126" t="n">
        <f aca="false">IF($H779="AGÊNCIA INTERNO",(0),U779*$V$14)</f>
        <v>0</v>
      </c>
      <c r="W779" s="126" t="n">
        <f aca="false">IF($H779="AGÊNCIA",($U779+$V779)*$W$14,IF($H779="AGÊNCIA INTERNO",($U779*$N$14),IF($H779="FAT.DIRETO",($V779*$N$14))))</f>
        <v>0</v>
      </c>
      <c r="X779" s="126" t="n">
        <f aca="false">U779+V779+W779</f>
        <v>0</v>
      </c>
      <c r="Y779" s="132"/>
      <c r="Z779" s="132"/>
      <c r="AA779" s="132"/>
      <c r="AB779" s="132"/>
      <c r="AC779" s="132"/>
      <c r="AD779" s="132"/>
      <c r="AE779" s="133"/>
    </row>
    <row r="780" customFormat="false" ht="33.75" hidden="true" customHeight="true" outlineLevel="0" collapsed="false">
      <c r="A780" s="132"/>
      <c r="B780" s="133"/>
      <c r="C780" s="129"/>
      <c r="D780" s="130"/>
      <c r="E780" s="131"/>
      <c r="F780" s="131"/>
      <c r="G780" s="134"/>
      <c r="H780" s="124"/>
      <c r="I780" s="124" t="n">
        <v>0</v>
      </c>
      <c r="J780" s="124" t="n">
        <v>0</v>
      </c>
      <c r="K780" s="125" t="n">
        <v>0</v>
      </c>
      <c r="L780" s="126" t="n">
        <f aca="false">(I780*J780*K780)</f>
        <v>0</v>
      </c>
      <c r="M780" s="126" t="n">
        <f aca="false">IF($H780="AGÊNCIA INTERNO",(0),L780*$M$14)</f>
        <v>0</v>
      </c>
      <c r="N780" s="126" t="n">
        <f aca="false">IF($H780="AGÊNCIA",($L780+$M780)*$N$14,IF($H780="AGÊNCIA INTERNO",($L780*$N$14),IF($H780="FAT.DIRETO",($M780*$N$14))))</f>
        <v>0</v>
      </c>
      <c r="O780" s="126" t="n">
        <f aca="false">L780+M780+N780</f>
        <v>0</v>
      </c>
      <c r="P780" s="127" t="s">
        <v>29</v>
      </c>
      <c r="Q780" s="132"/>
      <c r="R780" s="124" t="n">
        <v>0</v>
      </c>
      <c r="S780" s="124" t="n">
        <v>0</v>
      </c>
      <c r="T780" s="125" t="n">
        <v>0</v>
      </c>
      <c r="U780" s="126" t="n">
        <f aca="false">(R780*S780*T780)</f>
        <v>0</v>
      </c>
      <c r="V780" s="126" t="n">
        <f aca="false">IF($H780="AGÊNCIA INTERNO",(0),U780*$V$14)</f>
        <v>0</v>
      </c>
      <c r="W780" s="126" t="n">
        <f aca="false">IF($H780="AGÊNCIA",($U780+$V780)*$W$14,IF($H780="AGÊNCIA INTERNO",($U780*$N$14),IF($H780="FAT.DIRETO",($V780*$N$14))))</f>
        <v>0</v>
      </c>
      <c r="X780" s="126" t="n">
        <f aca="false">U780+V780+W780</f>
        <v>0</v>
      </c>
      <c r="Y780" s="132"/>
      <c r="Z780" s="132"/>
      <c r="AA780" s="132"/>
      <c r="AB780" s="132"/>
      <c r="AC780" s="132"/>
      <c r="AD780" s="132"/>
      <c r="AE780" s="133"/>
    </row>
    <row r="781" customFormat="false" ht="33.75" hidden="true" customHeight="true" outlineLevel="0" collapsed="false">
      <c r="A781" s="132"/>
      <c r="B781" s="133"/>
      <c r="C781" s="129"/>
      <c r="D781" s="130"/>
      <c r="E781" s="131"/>
      <c r="F781" s="131"/>
      <c r="G781" s="134"/>
      <c r="H781" s="124"/>
      <c r="I781" s="124" t="n">
        <v>0</v>
      </c>
      <c r="J781" s="124" t="n">
        <v>0</v>
      </c>
      <c r="K781" s="125" t="n">
        <v>0</v>
      </c>
      <c r="L781" s="126" t="n">
        <f aca="false">(I781*J781*K781)</f>
        <v>0</v>
      </c>
      <c r="M781" s="126" t="n">
        <f aca="false">IF($H781="AGÊNCIA INTERNO",(0),L781*$M$14)</f>
        <v>0</v>
      </c>
      <c r="N781" s="126" t="n">
        <f aca="false">IF($H781="AGÊNCIA",($L781+$M781)*$N$14,IF($H781="AGÊNCIA INTERNO",($L781*$N$14),IF($H781="FAT.DIRETO",($M781*$N$14))))</f>
        <v>0</v>
      </c>
      <c r="O781" s="126" t="n">
        <f aca="false">L781+M781+N781</f>
        <v>0</v>
      </c>
      <c r="P781" s="127" t="s">
        <v>29</v>
      </c>
      <c r="Q781" s="132"/>
      <c r="R781" s="124" t="n">
        <v>0</v>
      </c>
      <c r="S781" s="124" t="n">
        <v>0</v>
      </c>
      <c r="T781" s="125" t="n">
        <v>0</v>
      </c>
      <c r="U781" s="126" t="n">
        <f aca="false">(R781*S781*T781)</f>
        <v>0</v>
      </c>
      <c r="V781" s="126" t="n">
        <f aca="false">IF($H781="AGÊNCIA INTERNO",(0),U781*$V$14)</f>
        <v>0</v>
      </c>
      <c r="W781" s="126" t="n">
        <f aca="false">IF($H781="AGÊNCIA",($U781+$V781)*$W$14,IF($H781="AGÊNCIA INTERNO",($U781*$N$14),IF($H781="FAT.DIRETO",($V781*$N$14))))</f>
        <v>0</v>
      </c>
      <c r="X781" s="126" t="n">
        <f aca="false">U781+V781+W781</f>
        <v>0</v>
      </c>
      <c r="Y781" s="132"/>
      <c r="Z781" s="132"/>
      <c r="AA781" s="132"/>
      <c r="AB781" s="132"/>
      <c r="AC781" s="132"/>
      <c r="AD781" s="132"/>
      <c r="AE781" s="133"/>
    </row>
    <row r="782" customFormat="false" ht="33.75" hidden="true" customHeight="true" outlineLevel="0" collapsed="false">
      <c r="A782" s="132"/>
      <c r="B782" s="133"/>
      <c r="C782" s="129"/>
      <c r="D782" s="130"/>
      <c r="E782" s="131"/>
      <c r="F782" s="131"/>
      <c r="G782" s="134"/>
      <c r="H782" s="124"/>
      <c r="I782" s="124" t="n">
        <v>0</v>
      </c>
      <c r="J782" s="124" t="n">
        <v>0</v>
      </c>
      <c r="K782" s="125" t="n">
        <v>0</v>
      </c>
      <c r="L782" s="126" t="n">
        <f aca="false">(I782*J782*K782)</f>
        <v>0</v>
      </c>
      <c r="M782" s="126" t="n">
        <f aca="false">IF($H782="AGÊNCIA INTERNO",(0),L782*$M$14)</f>
        <v>0</v>
      </c>
      <c r="N782" s="126" t="n">
        <f aca="false">IF($H782="AGÊNCIA",($L782+$M782)*$N$14,IF($H782="AGÊNCIA INTERNO",($L782*$N$14),IF($H782="FAT.DIRETO",($M782*$N$14))))</f>
        <v>0</v>
      </c>
      <c r="O782" s="126" t="n">
        <f aca="false">L782+M782+N782</f>
        <v>0</v>
      </c>
      <c r="P782" s="127" t="s">
        <v>29</v>
      </c>
      <c r="Q782" s="132"/>
      <c r="R782" s="124" t="n">
        <v>0</v>
      </c>
      <c r="S782" s="124" t="n">
        <v>0</v>
      </c>
      <c r="T782" s="125" t="n">
        <v>0</v>
      </c>
      <c r="U782" s="126" t="n">
        <f aca="false">(R782*S782*T782)</f>
        <v>0</v>
      </c>
      <c r="V782" s="126" t="n">
        <f aca="false">IF($H782="AGÊNCIA INTERNO",(0),U782*$V$14)</f>
        <v>0</v>
      </c>
      <c r="W782" s="126" t="n">
        <f aca="false">IF($H782="AGÊNCIA",($U782+$V782)*$W$14,IF($H782="AGÊNCIA INTERNO",($U782*$N$14),IF($H782="FAT.DIRETO",($V782*$N$14))))</f>
        <v>0</v>
      </c>
      <c r="X782" s="126" t="n">
        <f aca="false">U782+V782+W782</f>
        <v>0</v>
      </c>
      <c r="Y782" s="132"/>
      <c r="Z782" s="132"/>
      <c r="AA782" s="132"/>
      <c r="AB782" s="132"/>
      <c r="AC782" s="132"/>
      <c r="AD782" s="132"/>
      <c r="AE782" s="133"/>
    </row>
    <row r="783" customFormat="false" ht="33.75" hidden="true" customHeight="true" outlineLevel="0" collapsed="false">
      <c r="A783" s="132"/>
      <c r="B783" s="133"/>
      <c r="C783" s="129"/>
      <c r="D783" s="130"/>
      <c r="E783" s="131"/>
      <c r="F783" s="131"/>
      <c r="G783" s="134"/>
      <c r="H783" s="124"/>
      <c r="I783" s="124" t="n">
        <v>0</v>
      </c>
      <c r="J783" s="124" t="n">
        <v>0</v>
      </c>
      <c r="K783" s="125" t="n">
        <v>0</v>
      </c>
      <c r="L783" s="126" t="n">
        <f aca="false">(I783*J783*K783)</f>
        <v>0</v>
      </c>
      <c r="M783" s="126" t="n">
        <f aca="false">IF($H783="AGÊNCIA INTERNO",(0),L783*$M$14)</f>
        <v>0</v>
      </c>
      <c r="N783" s="126" t="n">
        <f aca="false">IF($H783="AGÊNCIA",($L783+$M783)*$N$14,IF($H783="AGÊNCIA INTERNO",($L783*$N$14),IF($H783="FAT.DIRETO",($M783*$N$14))))</f>
        <v>0</v>
      </c>
      <c r="O783" s="126" t="n">
        <f aca="false">L783+M783+N783</f>
        <v>0</v>
      </c>
      <c r="P783" s="127" t="s">
        <v>29</v>
      </c>
      <c r="Q783" s="132"/>
      <c r="R783" s="124" t="n">
        <v>0</v>
      </c>
      <c r="S783" s="124" t="n">
        <v>0</v>
      </c>
      <c r="T783" s="125" t="n">
        <v>0</v>
      </c>
      <c r="U783" s="126" t="n">
        <f aca="false">(R783*S783*T783)</f>
        <v>0</v>
      </c>
      <c r="V783" s="126" t="n">
        <f aca="false">IF($H783="AGÊNCIA INTERNO",(0),U783*$V$14)</f>
        <v>0</v>
      </c>
      <c r="W783" s="126" t="n">
        <f aca="false">IF($H783="AGÊNCIA",($U783+$V783)*$W$14,IF($H783="AGÊNCIA INTERNO",($U783*$N$14),IF($H783="FAT.DIRETO",($V783*$N$14))))</f>
        <v>0</v>
      </c>
      <c r="X783" s="126" t="n">
        <f aca="false">U783+V783+W783</f>
        <v>0</v>
      </c>
      <c r="Y783" s="132"/>
      <c r="Z783" s="132"/>
      <c r="AA783" s="132"/>
      <c r="AB783" s="132"/>
      <c r="AC783" s="132"/>
      <c r="AD783" s="132"/>
      <c r="AE783" s="133"/>
    </row>
    <row r="784" customFormat="false" ht="33.75" hidden="true" customHeight="true" outlineLevel="0" collapsed="false">
      <c r="A784" s="132"/>
      <c r="B784" s="133"/>
      <c r="C784" s="129"/>
      <c r="D784" s="130"/>
      <c r="E784" s="131"/>
      <c r="F784" s="131"/>
      <c r="G784" s="134"/>
      <c r="H784" s="124"/>
      <c r="I784" s="124" t="n">
        <v>0</v>
      </c>
      <c r="J784" s="124" t="n">
        <v>0</v>
      </c>
      <c r="K784" s="125" t="n">
        <v>0</v>
      </c>
      <c r="L784" s="126" t="n">
        <f aca="false">(I784*J784*K784)</f>
        <v>0</v>
      </c>
      <c r="M784" s="126" t="n">
        <f aca="false">IF($H784="AGÊNCIA INTERNO",(0),L784*$M$14)</f>
        <v>0</v>
      </c>
      <c r="N784" s="126" t="n">
        <f aca="false">IF($H784="AGÊNCIA",($L784+$M784)*$N$14,IF($H784="AGÊNCIA INTERNO",($L784*$N$14),IF($H784="FAT.DIRETO",($M784*$N$14))))</f>
        <v>0</v>
      </c>
      <c r="O784" s="126" t="n">
        <f aca="false">L784+M784+N784</f>
        <v>0</v>
      </c>
      <c r="P784" s="127" t="s">
        <v>29</v>
      </c>
      <c r="Q784" s="132"/>
      <c r="R784" s="124" t="n">
        <v>0</v>
      </c>
      <c r="S784" s="124" t="n">
        <v>0</v>
      </c>
      <c r="T784" s="125" t="n">
        <v>0</v>
      </c>
      <c r="U784" s="126" t="n">
        <f aca="false">(R784*S784*T784)</f>
        <v>0</v>
      </c>
      <c r="V784" s="126" t="n">
        <f aca="false">IF($H784="AGÊNCIA INTERNO",(0),U784*$V$14)</f>
        <v>0</v>
      </c>
      <c r="W784" s="126" t="n">
        <f aca="false">IF($H784="AGÊNCIA",($U784+$V784)*$W$14,IF($H784="AGÊNCIA INTERNO",($U784*$N$14),IF($H784="FAT.DIRETO",($V784*$N$14))))</f>
        <v>0</v>
      </c>
      <c r="X784" s="126" t="n">
        <f aca="false">U784+V784+W784</f>
        <v>0</v>
      </c>
      <c r="Y784" s="132"/>
      <c r="Z784" s="132"/>
      <c r="AA784" s="132"/>
      <c r="AB784" s="132"/>
      <c r="AC784" s="132"/>
      <c r="AD784" s="132"/>
      <c r="AE784" s="133"/>
    </row>
    <row r="785" customFormat="false" ht="33.75" hidden="true" customHeight="true" outlineLevel="0" collapsed="false">
      <c r="A785" s="132"/>
      <c r="B785" s="133"/>
      <c r="C785" s="129"/>
      <c r="D785" s="130"/>
      <c r="E785" s="131"/>
      <c r="F785" s="131"/>
      <c r="G785" s="134"/>
      <c r="H785" s="124"/>
      <c r="I785" s="124" t="n">
        <v>0</v>
      </c>
      <c r="J785" s="124" t="n">
        <v>0</v>
      </c>
      <c r="K785" s="125" t="n">
        <v>0</v>
      </c>
      <c r="L785" s="126" t="n">
        <f aca="false">(I785*J785*K785)</f>
        <v>0</v>
      </c>
      <c r="M785" s="126" t="n">
        <f aca="false">IF($H785="AGÊNCIA INTERNO",(0),L785*$M$14)</f>
        <v>0</v>
      </c>
      <c r="N785" s="126" t="n">
        <f aca="false">IF($H785="AGÊNCIA",($L785+$M785)*$N$14,IF($H785="AGÊNCIA INTERNO",($L785*$N$14),IF($H785="FAT.DIRETO",($M785*$N$14))))</f>
        <v>0</v>
      </c>
      <c r="O785" s="126" t="n">
        <f aca="false">L785+M785+N785</f>
        <v>0</v>
      </c>
      <c r="P785" s="127" t="s">
        <v>29</v>
      </c>
      <c r="Q785" s="132"/>
      <c r="R785" s="124" t="n">
        <v>0</v>
      </c>
      <c r="S785" s="124" t="n">
        <v>0</v>
      </c>
      <c r="T785" s="125" t="n">
        <v>0</v>
      </c>
      <c r="U785" s="126" t="n">
        <f aca="false">(R785*S785*T785)</f>
        <v>0</v>
      </c>
      <c r="V785" s="126" t="n">
        <f aca="false">IF($H785="AGÊNCIA INTERNO",(0),U785*$V$14)</f>
        <v>0</v>
      </c>
      <c r="W785" s="126" t="n">
        <f aca="false">IF($H785="AGÊNCIA",($U785+$V785)*$W$14,IF($H785="AGÊNCIA INTERNO",($U785*$N$14),IF($H785="FAT.DIRETO",($V785*$N$14))))</f>
        <v>0</v>
      </c>
      <c r="X785" s="126" t="n">
        <f aca="false">U785+V785+W785</f>
        <v>0</v>
      </c>
      <c r="Y785" s="132"/>
      <c r="Z785" s="132"/>
      <c r="AA785" s="132"/>
      <c r="AB785" s="132"/>
      <c r="AC785" s="132"/>
      <c r="AD785" s="132"/>
      <c r="AE785" s="133"/>
    </row>
    <row r="786" customFormat="false" ht="33.75" hidden="true" customHeight="true" outlineLevel="0" collapsed="false">
      <c r="A786" s="132"/>
      <c r="B786" s="133"/>
      <c r="C786" s="129"/>
      <c r="D786" s="130"/>
      <c r="E786" s="131"/>
      <c r="F786" s="131"/>
      <c r="G786" s="134"/>
      <c r="H786" s="124"/>
      <c r="I786" s="124" t="n">
        <v>0</v>
      </c>
      <c r="J786" s="124" t="n">
        <v>0</v>
      </c>
      <c r="K786" s="125" t="n">
        <v>0</v>
      </c>
      <c r="L786" s="126" t="n">
        <f aca="false">(I786*J786*K786)</f>
        <v>0</v>
      </c>
      <c r="M786" s="126" t="n">
        <f aca="false">IF($H786="AGÊNCIA INTERNO",(0),L786*$M$14)</f>
        <v>0</v>
      </c>
      <c r="N786" s="126" t="n">
        <f aca="false">IF($H786="AGÊNCIA",($L786+$M786)*$N$14,IF($H786="AGÊNCIA INTERNO",($L786*$N$14),IF($H786="FAT.DIRETO",($M786*$N$14))))</f>
        <v>0</v>
      </c>
      <c r="O786" s="126" t="n">
        <f aca="false">L786+M786+N786</f>
        <v>0</v>
      </c>
      <c r="P786" s="127" t="s">
        <v>29</v>
      </c>
      <c r="Q786" s="132"/>
      <c r="R786" s="124" t="n">
        <v>0</v>
      </c>
      <c r="S786" s="124" t="n">
        <v>0</v>
      </c>
      <c r="T786" s="125" t="n">
        <v>0</v>
      </c>
      <c r="U786" s="126" t="n">
        <f aca="false">(R786*S786*T786)</f>
        <v>0</v>
      </c>
      <c r="V786" s="126" t="n">
        <f aca="false">IF($H786="AGÊNCIA INTERNO",(0),U786*$V$14)</f>
        <v>0</v>
      </c>
      <c r="W786" s="126" t="n">
        <f aca="false">IF($H786="AGÊNCIA",($U786+$V786)*$W$14,IF($H786="AGÊNCIA INTERNO",($U786*$N$14),IF($H786="FAT.DIRETO",($V786*$N$14))))</f>
        <v>0</v>
      </c>
      <c r="X786" s="126" t="n">
        <f aca="false">U786+V786+W786</f>
        <v>0</v>
      </c>
      <c r="Y786" s="132"/>
      <c r="Z786" s="132"/>
      <c r="AA786" s="132"/>
      <c r="AB786" s="132"/>
      <c r="AC786" s="132"/>
      <c r="AD786" s="132"/>
      <c r="AE786" s="133"/>
    </row>
    <row r="787" customFormat="false" ht="33.75" hidden="true" customHeight="true" outlineLevel="0" collapsed="false">
      <c r="A787" s="132"/>
      <c r="B787" s="133"/>
      <c r="C787" s="129"/>
      <c r="D787" s="130"/>
      <c r="E787" s="131"/>
      <c r="F787" s="131"/>
      <c r="G787" s="134"/>
      <c r="H787" s="124"/>
      <c r="I787" s="124" t="n">
        <v>0</v>
      </c>
      <c r="J787" s="124" t="n">
        <v>0</v>
      </c>
      <c r="K787" s="125" t="n">
        <v>0</v>
      </c>
      <c r="L787" s="126" t="n">
        <f aca="false">(I787*J787*K787)</f>
        <v>0</v>
      </c>
      <c r="M787" s="126" t="n">
        <f aca="false">IF($H787="AGÊNCIA INTERNO",(0),L787*$M$14)</f>
        <v>0</v>
      </c>
      <c r="N787" s="126" t="n">
        <f aca="false">IF($H787="AGÊNCIA",($L787+$M787)*$N$14,IF($H787="AGÊNCIA INTERNO",($L787*$N$14),IF($H787="FAT.DIRETO",($M787*$N$14))))</f>
        <v>0</v>
      </c>
      <c r="O787" s="126" t="n">
        <f aca="false">L787+M787+N787</f>
        <v>0</v>
      </c>
      <c r="P787" s="127" t="s">
        <v>29</v>
      </c>
      <c r="Q787" s="132"/>
      <c r="R787" s="124" t="n">
        <v>0</v>
      </c>
      <c r="S787" s="124" t="n">
        <v>0</v>
      </c>
      <c r="T787" s="125" t="n">
        <v>0</v>
      </c>
      <c r="U787" s="126" t="n">
        <f aca="false">(R787*S787*T787)</f>
        <v>0</v>
      </c>
      <c r="V787" s="126" t="n">
        <f aca="false">IF($H787="AGÊNCIA INTERNO",(0),U787*$V$14)</f>
        <v>0</v>
      </c>
      <c r="W787" s="126" t="n">
        <f aca="false">IF($H787="AGÊNCIA",($U787+$V787)*$W$14,IF($H787="AGÊNCIA INTERNO",($U787*$N$14),IF($H787="FAT.DIRETO",($V787*$N$14))))</f>
        <v>0</v>
      </c>
      <c r="X787" s="126" t="n">
        <f aca="false">U787+V787+W787</f>
        <v>0</v>
      </c>
      <c r="Y787" s="132"/>
      <c r="Z787" s="132"/>
      <c r="AA787" s="132"/>
      <c r="AB787" s="132"/>
      <c r="AC787" s="132"/>
      <c r="AD787" s="132"/>
      <c r="AE787" s="133"/>
    </row>
    <row r="788" customFormat="false" ht="33.75" hidden="true" customHeight="true" outlineLevel="0" collapsed="false">
      <c r="A788" s="132"/>
      <c r="B788" s="133"/>
      <c r="C788" s="129"/>
      <c r="D788" s="130"/>
      <c r="E788" s="131"/>
      <c r="F788" s="131"/>
      <c r="G788" s="134"/>
      <c r="H788" s="124"/>
      <c r="I788" s="124" t="n">
        <v>0</v>
      </c>
      <c r="J788" s="124" t="n">
        <v>0</v>
      </c>
      <c r="K788" s="125" t="n">
        <v>0</v>
      </c>
      <c r="L788" s="126" t="n">
        <f aca="false">(I788*J788*K788)</f>
        <v>0</v>
      </c>
      <c r="M788" s="126" t="n">
        <f aca="false">IF($H788="AGÊNCIA INTERNO",(0),L788*$M$14)</f>
        <v>0</v>
      </c>
      <c r="N788" s="126" t="n">
        <f aca="false">IF($H788="AGÊNCIA",($L788+$M788)*$N$14,IF($H788="AGÊNCIA INTERNO",($L788*$N$14),IF($H788="FAT.DIRETO",($M788*$N$14))))</f>
        <v>0</v>
      </c>
      <c r="O788" s="126" t="n">
        <f aca="false">L788+M788+N788</f>
        <v>0</v>
      </c>
      <c r="P788" s="127" t="s">
        <v>29</v>
      </c>
      <c r="Q788" s="132"/>
      <c r="R788" s="124" t="n">
        <v>0</v>
      </c>
      <c r="S788" s="124" t="n">
        <v>0</v>
      </c>
      <c r="T788" s="125" t="n">
        <v>0</v>
      </c>
      <c r="U788" s="126" t="n">
        <f aca="false">(R788*S788*T788)</f>
        <v>0</v>
      </c>
      <c r="V788" s="126" t="n">
        <f aca="false">IF($H788="AGÊNCIA INTERNO",(0),U788*$V$14)</f>
        <v>0</v>
      </c>
      <c r="W788" s="126" t="n">
        <f aca="false">IF($H788="AGÊNCIA",($U788+$V788)*$W$14,IF($H788="AGÊNCIA INTERNO",($U788*$N$14),IF($H788="FAT.DIRETO",($V788*$N$14))))</f>
        <v>0</v>
      </c>
      <c r="X788" s="126" t="n">
        <f aca="false">U788+V788+W788</f>
        <v>0</v>
      </c>
      <c r="Y788" s="132"/>
      <c r="Z788" s="132"/>
      <c r="AA788" s="132"/>
      <c r="AB788" s="132"/>
      <c r="AC788" s="132"/>
      <c r="AD788" s="132"/>
      <c r="AE788" s="133"/>
    </row>
    <row r="789" customFormat="false" ht="33.75" hidden="true" customHeight="true" outlineLevel="0" collapsed="false">
      <c r="A789" s="132"/>
      <c r="B789" s="133"/>
      <c r="C789" s="129"/>
      <c r="D789" s="130"/>
      <c r="E789" s="131"/>
      <c r="F789" s="131"/>
      <c r="G789" s="134"/>
      <c r="H789" s="124"/>
      <c r="I789" s="124" t="n">
        <v>0</v>
      </c>
      <c r="J789" s="124" t="n">
        <v>0</v>
      </c>
      <c r="K789" s="125" t="n">
        <v>0</v>
      </c>
      <c r="L789" s="126" t="n">
        <f aca="false">(I789*J789*K789)</f>
        <v>0</v>
      </c>
      <c r="M789" s="126" t="n">
        <f aca="false">IF($H789="AGÊNCIA INTERNO",(0),L789*$M$14)</f>
        <v>0</v>
      </c>
      <c r="N789" s="126" t="n">
        <f aca="false">IF($H789="AGÊNCIA",($L789+$M789)*$N$14,IF($H789="AGÊNCIA INTERNO",($L789*$N$14),IF($H789="FAT.DIRETO",($M789*$N$14))))</f>
        <v>0</v>
      </c>
      <c r="O789" s="126" t="n">
        <f aca="false">L789+M789+N789</f>
        <v>0</v>
      </c>
      <c r="P789" s="127" t="s">
        <v>29</v>
      </c>
      <c r="Q789" s="132"/>
      <c r="R789" s="124" t="n">
        <v>0</v>
      </c>
      <c r="S789" s="124" t="n">
        <v>0</v>
      </c>
      <c r="T789" s="125" t="n">
        <v>0</v>
      </c>
      <c r="U789" s="126" t="n">
        <f aca="false">(R789*S789*T789)</f>
        <v>0</v>
      </c>
      <c r="V789" s="126" t="n">
        <f aca="false">IF($H789="AGÊNCIA INTERNO",(0),U789*$V$14)</f>
        <v>0</v>
      </c>
      <c r="W789" s="126" t="n">
        <f aca="false">IF($H789="AGÊNCIA",($U789+$V789)*$W$14,IF($H789="AGÊNCIA INTERNO",($U789*$N$14),IF($H789="FAT.DIRETO",($V789*$N$14))))</f>
        <v>0</v>
      </c>
      <c r="X789" s="126" t="n">
        <f aca="false">U789+V789+W789</f>
        <v>0</v>
      </c>
      <c r="Y789" s="132"/>
      <c r="Z789" s="132"/>
      <c r="AA789" s="132"/>
      <c r="AB789" s="132"/>
      <c r="AC789" s="132"/>
      <c r="AD789" s="132"/>
      <c r="AE789" s="133"/>
    </row>
    <row r="790" customFormat="false" ht="33.75" hidden="true" customHeight="true" outlineLevel="0" collapsed="false">
      <c r="A790" s="132"/>
      <c r="B790" s="133"/>
      <c r="C790" s="129"/>
      <c r="D790" s="130"/>
      <c r="E790" s="131"/>
      <c r="F790" s="131"/>
      <c r="G790" s="134"/>
      <c r="H790" s="124"/>
      <c r="I790" s="124" t="n">
        <v>0</v>
      </c>
      <c r="J790" s="124" t="n">
        <v>0</v>
      </c>
      <c r="K790" s="125" t="n">
        <v>0</v>
      </c>
      <c r="L790" s="126" t="n">
        <f aca="false">(I790*J790*K790)</f>
        <v>0</v>
      </c>
      <c r="M790" s="126" t="n">
        <f aca="false">IF($H790="AGÊNCIA INTERNO",(0),L790*$M$14)</f>
        <v>0</v>
      </c>
      <c r="N790" s="126" t="n">
        <f aca="false">IF($H790="AGÊNCIA",($L790+$M790)*$N$14,IF($H790="AGÊNCIA INTERNO",($L790*$N$14),IF($H790="FAT.DIRETO",($M790*$N$14))))</f>
        <v>0</v>
      </c>
      <c r="O790" s="126" t="n">
        <f aca="false">L790+M790+N790</f>
        <v>0</v>
      </c>
      <c r="P790" s="127" t="s">
        <v>29</v>
      </c>
      <c r="Q790" s="132"/>
      <c r="R790" s="124" t="n">
        <v>0</v>
      </c>
      <c r="S790" s="124" t="n">
        <v>0</v>
      </c>
      <c r="T790" s="125" t="n">
        <v>0</v>
      </c>
      <c r="U790" s="126" t="n">
        <f aca="false">(R790*S790*T790)</f>
        <v>0</v>
      </c>
      <c r="V790" s="126" t="n">
        <f aca="false">IF($H790="AGÊNCIA INTERNO",(0),U790*$V$14)</f>
        <v>0</v>
      </c>
      <c r="W790" s="126" t="n">
        <f aca="false">IF($H790="AGÊNCIA",($U790+$V790)*$W$14,IF($H790="AGÊNCIA INTERNO",($U790*$N$14),IF($H790="FAT.DIRETO",($V790*$N$14))))</f>
        <v>0</v>
      </c>
      <c r="X790" s="126" t="n">
        <f aca="false">U790+V790+W790</f>
        <v>0</v>
      </c>
      <c r="Y790" s="132"/>
      <c r="Z790" s="132"/>
      <c r="AA790" s="132"/>
      <c r="AB790" s="132"/>
      <c r="AC790" s="132"/>
      <c r="AD790" s="132"/>
      <c r="AE790" s="133"/>
    </row>
    <row r="791" customFormat="false" ht="33.75" hidden="true" customHeight="true" outlineLevel="0" collapsed="false">
      <c r="A791" s="132"/>
      <c r="B791" s="133"/>
      <c r="C791" s="129"/>
      <c r="D791" s="130"/>
      <c r="E791" s="131"/>
      <c r="F791" s="131"/>
      <c r="G791" s="134"/>
      <c r="H791" s="124"/>
      <c r="I791" s="124" t="n">
        <v>0</v>
      </c>
      <c r="J791" s="124" t="n">
        <v>0</v>
      </c>
      <c r="K791" s="125" t="n">
        <v>0</v>
      </c>
      <c r="L791" s="126" t="n">
        <f aca="false">(I791*J791*K791)</f>
        <v>0</v>
      </c>
      <c r="M791" s="126" t="n">
        <f aca="false">IF($H791="AGÊNCIA INTERNO",(0),L791*$M$14)</f>
        <v>0</v>
      </c>
      <c r="N791" s="126" t="n">
        <f aca="false">IF($H791="AGÊNCIA",($L791+$M791)*$N$14,IF($H791="AGÊNCIA INTERNO",($L791*$N$14),IF($H791="FAT.DIRETO",($M791*$N$14))))</f>
        <v>0</v>
      </c>
      <c r="O791" s="126" t="n">
        <f aca="false">L791+M791+N791</f>
        <v>0</v>
      </c>
      <c r="P791" s="127" t="s">
        <v>29</v>
      </c>
      <c r="Q791" s="132"/>
      <c r="R791" s="124" t="n">
        <v>0</v>
      </c>
      <c r="S791" s="124" t="n">
        <v>0</v>
      </c>
      <c r="T791" s="125" t="n">
        <v>0</v>
      </c>
      <c r="U791" s="126" t="n">
        <f aca="false">(R791*S791*T791)</f>
        <v>0</v>
      </c>
      <c r="V791" s="126" t="n">
        <f aca="false">IF($H791="AGÊNCIA INTERNO",(0),U791*$V$14)</f>
        <v>0</v>
      </c>
      <c r="W791" s="126" t="n">
        <f aca="false">IF($H791="AGÊNCIA",($U791+$V791)*$W$14,IF($H791="AGÊNCIA INTERNO",($U791*$N$14),IF($H791="FAT.DIRETO",($V791*$N$14))))</f>
        <v>0</v>
      </c>
      <c r="X791" s="126" t="n">
        <f aca="false">U791+V791+W791</f>
        <v>0</v>
      </c>
      <c r="Y791" s="132"/>
      <c r="Z791" s="132"/>
      <c r="AA791" s="132"/>
      <c r="AB791" s="132"/>
      <c r="AC791" s="132"/>
      <c r="AD791" s="132"/>
      <c r="AE791" s="133"/>
    </row>
    <row r="792" customFormat="false" ht="33.75" hidden="true" customHeight="true" outlineLevel="0" collapsed="false">
      <c r="A792" s="132"/>
      <c r="B792" s="133"/>
      <c r="C792" s="129"/>
      <c r="D792" s="130"/>
      <c r="E792" s="131"/>
      <c r="F792" s="131"/>
      <c r="G792" s="134"/>
      <c r="H792" s="124"/>
      <c r="I792" s="124" t="n">
        <v>0</v>
      </c>
      <c r="J792" s="124" t="n">
        <v>0</v>
      </c>
      <c r="K792" s="125" t="n">
        <v>0</v>
      </c>
      <c r="L792" s="126" t="n">
        <f aca="false">(I792*J792*K792)</f>
        <v>0</v>
      </c>
      <c r="M792" s="126" t="n">
        <f aca="false">IF($H792="AGÊNCIA INTERNO",(0),L792*$M$14)</f>
        <v>0</v>
      </c>
      <c r="N792" s="126" t="n">
        <f aca="false">IF($H792="AGÊNCIA",($L792+$M792)*$N$14,IF($H792="AGÊNCIA INTERNO",($L792*$N$14),IF($H792="FAT.DIRETO",($M792*$N$14))))</f>
        <v>0</v>
      </c>
      <c r="O792" s="126" t="n">
        <f aca="false">L792+M792+N792</f>
        <v>0</v>
      </c>
      <c r="P792" s="127" t="s">
        <v>29</v>
      </c>
      <c r="Q792" s="132"/>
      <c r="R792" s="124" t="n">
        <v>0</v>
      </c>
      <c r="S792" s="124" t="n">
        <v>0</v>
      </c>
      <c r="T792" s="125" t="n">
        <v>0</v>
      </c>
      <c r="U792" s="126" t="n">
        <f aca="false">(R792*S792*T792)</f>
        <v>0</v>
      </c>
      <c r="V792" s="126" t="n">
        <f aca="false">IF($H792="AGÊNCIA INTERNO",(0),U792*$V$14)</f>
        <v>0</v>
      </c>
      <c r="W792" s="126" t="n">
        <f aca="false">IF($H792="AGÊNCIA",($U792+$V792)*$W$14,IF($H792="AGÊNCIA INTERNO",($U792*$N$14),IF($H792="FAT.DIRETO",($V792*$N$14))))</f>
        <v>0</v>
      </c>
      <c r="X792" s="126" t="n">
        <f aca="false">U792+V792+W792</f>
        <v>0</v>
      </c>
      <c r="Y792" s="132"/>
      <c r="Z792" s="132"/>
      <c r="AA792" s="132"/>
      <c r="AB792" s="132"/>
      <c r="AC792" s="132"/>
      <c r="AD792" s="132"/>
      <c r="AE792" s="133"/>
    </row>
    <row r="793" customFormat="false" ht="33.75" hidden="true" customHeight="true" outlineLevel="0" collapsed="false">
      <c r="A793" s="132"/>
      <c r="B793" s="133"/>
      <c r="C793" s="129"/>
      <c r="D793" s="130"/>
      <c r="E793" s="131"/>
      <c r="F793" s="131"/>
      <c r="G793" s="134"/>
      <c r="H793" s="124"/>
      <c r="I793" s="124" t="n">
        <v>0</v>
      </c>
      <c r="J793" s="124" t="n">
        <v>0</v>
      </c>
      <c r="K793" s="125" t="n">
        <v>0</v>
      </c>
      <c r="L793" s="126" t="n">
        <f aca="false">(I793*J793*K793)</f>
        <v>0</v>
      </c>
      <c r="M793" s="126" t="n">
        <f aca="false">IF($H793="AGÊNCIA INTERNO",(0),L793*$M$14)</f>
        <v>0</v>
      </c>
      <c r="N793" s="126" t="n">
        <f aca="false">IF($H793="AGÊNCIA",($L793+$M793)*$N$14,IF($H793="AGÊNCIA INTERNO",($L793*$N$14),IF($H793="FAT.DIRETO",($M793*$N$14))))</f>
        <v>0</v>
      </c>
      <c r="O793" s="126" t="n">
        <f aca="false">L793+M793+N793</f>
        <v>0</v>
      </c>
      <c r="P793" s="127" t="s">
        <v>29</v>
      </c>
      <c r="Q793" s="132"/>
      <c r="R793" s="124" t="n">
        <v>0</v>
      </c>
      <c r="S793" s="124" t="n">
        <v>0</v>
      </c>
      <c r="T793" s="125" t="n">
        <v>0</v>
      </c>
      <c r="U793" s="126" t="n">
        <f aca="false">(R793*S793*T793)</f>
        <v>0</v>
      </c>
      <c r="V793" s="126" t="n">
        <f aca="false">IF($H793="AGÊNCIA INTERNO",(0),U793*$V$14)</f>
        <v>0</v>
      </c>
      <c r="W793" s="126" t="n">
        <f aca="false">IF($H793="AGÊNCIA",($U793+$V793)*$W$14,IF($H793="AGÊNCIA INTERNO",($U793*$N$14),IF($H793="FAT.DIRETO",($V793*$N$14))))</f>
        <v>0</v>
      </c>
      <c r="X793" s="126" t="n">
        <f aca="false">U793+V793+W793</f>
        <v>0</v>
      </c>
      <c r="Y793" s="132"/>
      <c r="Z793" s="132"/>
      <c r="AA793" s="132"/>
      <c r="AB793" s="132"/>
      <c r="AC793" s="132"/>
      <c r="AD793" s="132"/>
      <c r="AE793" s="133"/>
    </row>
    <row r="794" customFormat="false" ht="33.75" hidden="true" customHeight="true" outlineLevel="0" collapsed="false">
      <c r="A794" s="132"/>
      <c r="B794" s="133"/>
      <c r="C794" s="129"/>
      <c r="D794" s="130"/>
      <c r="E794" s="131"/>
      <c r="F794" s="131"/>
      <c r="G794" s="134"/>
      <c r="H794" s="124"/>
      <c r="I794" s="124" t="n">
        <v>0</v>
      </c>
      <c r="J794" s="124" t="n">
        <v>0</v>
      </c>
      <c r="K794" s="125" t="n">
        <v>0</v>
      </c>
      <c r="L794" s="126" t="n">
        <f aca="false">(I794*J794*K794)</f>
        <v>0</v>
      </c>
      <c r="M794" s="126" t="n">
        <f aca="false">IF($H794="AGÊNCIA INTERNO",(0),L794*$M$14)</f>
        <v>0</v>
      </c>
      <c r="N794" s="126" t="n">
        <f aca="false">IF($H794="AGÊNCIA",($L794+$M794)*$N$14,IF($H794="AGÊNCIA INTERNO",($L794*$N$14),IF($H794="FAT.DIRETO",($M794*$N$14))))</f>
        <v>0</v>
      </c>
      <c r="O794" s="126" t="n">
        <f aca="false">L794+M794+N794</f>
        <v>0</v>
      </c>
      <c r="P794" s="127" t="s">
        <v>29</v>
      </c>
      <c r="Q794" s="132"/>
      <c r="R794" s="124" t="n">
        <v>0</v>
      </c>
      <c r="S794" s="124" t="n">
        <v>0</v>
      </c>
      <c r="T794" s="125" t="n">
        <v>0</v>
      </c>
      <c r="U794" s="126" t="n">
        <f aca="false">(R794*S794*T794)</f>
        <v>0</v>
      </c>
      <c r="V794" s="126" t="n">
        <f aca="false">IF($H794="AGÊNCIA INTERNO",(0),U794*$V$14)</f>
        <v>0</v>
      </c>
      <c r="W794" s="126" t="n">
        <f aca="false">IF($H794="AGÊNCIA",($U794+$V794)*$W$14,IF($H794="AGÊNCIA INTERNO",($U794*$N$14),IF($H794="FAT.DIRETO",($V794*$N$14))))</f>
        <v>0</v>
      </c>
      <c r="X794" s="126" t="n">
        <f aca="false">U794+V794+W794</f>
        <v>0</v>
      </c>
      <c r="Y794" s="132"/>
      <c r="Z794" s="132"/>
      <c r="AA794" s="132"/>
      <c r="AB794" s="132"/>
      <c r="AC794" s="132"/>
      <c r="AD794" s="132"/>
      <c r="AE794" s="133"/>
    </row>
    <row r="795" customFormat="false" ht="33.75" hidden="true" customHeight="true" outlineLevel="0" collapsed="false">
      <c r="A795" s="132"/>
      <c r="B795" s="133"/>
      <c r="C795" s="129"/>
      <c r="D795" s="130"/>
      <c r="E795" s="131"/>
      <c r="F795" s="131"/>
      <c r="G795" s="134"/>
      <c r="H795" s="124"/>
      <c r="I795" s="124" t="n">
        <v>0</v>
      </c>
      <c r="J795" s="124" t="n">
        <v>0</v>
      </c>
      <c r="K795" s="125" t="n">
        <v>0</v>
      </c>
      <c r="L795" s="126" t="n">
        <f aca="false">(I795*J795*K795)</f>
        <v>0</v>
      </c>
      <c r="M795" s="126" t="n">
        <f aca="false">IF($H795="AGÊNCIA INTERNO",(0),L795*$M$14)</f>
        <v>0</v>
      </c>
      <c r="N795" s="126" t="n">
        <f aca="false">IF($H795="AGÊNCIA",($L795+$M795)*$N$14,IF($H795="AGÊNCIA INTERNO",($L795*$N$14),IF($H795="FAT.DIRETO",($M795*$N$14))))</f>
        <v>0</v>
      </c>
      <c r="O795" s="126" t="n">
        <f aca="false">L795+M795+N795</f>
        <v>0</v>
      </c>
      <c r="P795" s="127" t="s">
        <v>29</v>
      </c>
      <c r="Q795" s="132"/>
      <c r="R795" s="124" t="n">
        <v>0</v>
      </c>
      <c r="S795" s="124" t="n">
        <v>0</v>
      </c>
      <c r="T795" s="125" t="n">
        <v>0</v>
      </c>
      <c r="U795" s="126" t="n">
        <f aca="false">(R795*S795*T795)</f>
        <v>0</v>
      </c>
      <c r="V795" s="126" t="n">
        <f aca="false">IF($H795="AGÊNCIA INTERNO",(0),U795*$V$14)</f>
        <v>0</v>
      </c>
      <c r="W795" s="126" t="n">
        <f aca="false">IF($H795="AGÊNCIA",($U795+$V795)*$W$14,IF($H795="AGÊNCIA INTERNO",($U795*$N$14),IF($H795="FAT.DIRETO",($V795*$N$14))))</f>
        <v>0</v>
      </c>
      <c r="X795" s="126" t="n">
        <f aca="false">U795+V795+W795</f>
        <v>0</v>
      </c>
      <c r="Y795" s="132"/>
      <c r="Z795" s="132"/>
      <c r="AA795" s="132"/>
      <c r="AB795" s="132"/>
      <c r="AC795" s="132"/>
      <c r="AD795" s="132"/>
      <c r="AE795" s="133"/>
    </row>
    <row r="796" customFormat="false" ht="33.75" hidden="true" customHeight="true" outlineLevel="0" collapsed="false">
      <c r="A796" s="132"/>
      <c r="B796" s="133"/>
      <c r="C796" s="129"/>
      <c r="D796" s="130"/>
      <c r="E796" s="131"/>
      <c r="F796" s="131"/>
      <c r="G796" s="134"/>
      <c r="H796" s="124"/>
      <c r="I796" s="124" t="n">
        <v>0</v>
      </c>
      <c r="J796" s="124" t="n">
        <v>0</v>
      </c>
      <c r="K796" s="125" t="n">
        <v>0</v>
      </c>
      <c r="L796" s="126" t="n">
        <f aca="false">(I796*J796*K796)</f>
        <v>0</v>
      </c>
      <c r="M796" s="126" t="n">
        <f aca="false">IF($H796="AGÊNCIA INTERNO",(0),L796*$M$14)</f>
        <v>0</v>
      </c>
      <c r="N796" s="126" t="n">
        <f aca="false">IF($H796="AGÊNCIA",($L796+$M796)*$N$14,IF($H796="AGÊNCIA INTERNO",($L796*$N$14),IF($H796="FAT.DIRETO",($M796*$N$14))))</f>
        <v>0</v>
      </c>
      <c r="O796" s="126" t="n">
        <f aca="false">L796+M796+N796</f>
        <v>0</v>
      </c>
      <c r="P796" s="127" t="s">
        <v>29</v>
      </c>
      <c r="Q796" s="132"/>
      <c r="R796" s="124" t="n">
        <v>0</v>
      </c>
      <c r="S796" s="124" t="n">
        <v>0</v>
      </c>
      <c r="T796" s="125" t="n">
        <v>0</v>
      </c>
      <c r="U796" s="126" t="n">
        <f aca="false">(R796*S796*T796)</f>
        <v>0</v>
      </c>
      <c r="V796" s="126" t="n">
        <f aca="false">IF($H796="AGÊNCIA INTERNO",(0),U796*$V$14)</f>
        <v>0</v>
      </c>
      <c r="W796" s="126" t="n">
        <f aca="false">IF($H796="AGÊNCIA",($U796+$V796)*$W$14,IF($H796="AGÊNCIA INTERNO",($U796*$N$14),IF($H796="FAT.DIRETO",($V796*$N$14))))</f>
        <v>0</v>
      </c>
      <c r="X796" s="126" t="n">
        <f aca="false">U796+V796+W796</f>
        <v>0</v>
      </c>
      <c r="Y796" s="132"/>
      <c r="Z796" s="132"/>
      <c r="AA796" s="132"/>
      <c r="AB796" s="132"/>
      <c r="AC796" s="132"/>
      <c r="AD796" s="132"/>
      <c r="AE796" s="133"/>
    </row>
    <row r="797" customFormat="false" ht="33.75" hidden="true" customHeight="true" outlineLevel="0" collapsed="false">
      <c r="A797" s="132"/>
      <c r="B797" s="133"/>
      <c r="C797" s="129"/>
      <c r="D797" s="130"/>
      <c r="E797" s="131"/>
      <c r="F797" s="131"/>
      <c r="G797" s="134"/>
      <c r="H797" s="124"/>
      <c r="I797" s="124" t="n">
        <v>0</v>
      </c>
      <c r="J797" s="124" t="n">
        <v>0</v>
      </c>
      <c r="K797" s="125" t="n">
        <v>0</v>
      </c>
      <c r="L797" s="126" t="n">
        <f aca="false">(I797*J797*K797)</f>
        <v>0</v>
      </c>
      <c r="M797" s="126" t="n">
        <f aca="false">IF($H797="AGÊNCIA INTERNO",(0),L797*$M$14)</f>
        <v>0</v>
      </c>
      <c r="N797" s="126" t="n">
        <f aca="false">IF($H797="AGÊNCIA",($L797+$M797)*$N$14,IF($H797="AGÊNCIA INTERNO",($L797*$N$14),IF($H797="FAT.DIRETO",($M797*$N$14))))</f>
        <v>0</v>
      </c>
      <c r="O797" s="126" t="n">
        <f aca="false">L797+M797+N797</f>
        <v>0</v>
      </c>
      <c r="P797" s="127" t="s">
        <v>29</v>
      </c>
      <c r="Q797" s="132"/>
      <c r="R797" s="124" t="n">
        <v>0</v>
      </c>
      <c r="S797" s="124" t="n">
        <v>0</v>
      </c>
      <c r="T797" s="125" t="n">
        <v>0</v>
      </c>
      <c r="U797" s="126" t="n">
        <f aca="false">(R797*S797*T797)</f>
        <v>0</v>
      </c>
      <c r="V797" s="126" t="n">
        <f aca="false">IF($H797="AGÊNCIA INTERNO",(0),U797*$V$14)</f>
        <v>0</v>
      </c>
      <c r="W797" s="126" t="n">
        <f aca="false">IF($H797="AGÊNCIA",($U797+$V797)*$W$14,IF($H797="AGÊNCIA INTERNO",($U797*$N$14),IF($H797="FAT.DIRETO",($V797*$N$14))))</f>
        <v>0</v>
      </c>
      <c r="X797" s="126" t="n">
        <f aca="false">U797+V797+W797</f>
        <v>0</v>
      </c>
      <c r="Y797" s="132"/>
      <c r="Z797" s="132"/>
      <c r="AA797" s="132"/>
      <c r="AB797" s="132"/>
      <c r="AC797" s="132"/>
      <c r="AD797" s="132"/>
      <c r="AE797" s="133"/>
    </row>
    <row r="798" customFormat="false" ht="33.75" hidden="true" customHeight="true" outlineLevel="0" collapsed="false">
      <c r="A798" s="132"/>
      <c r="B798" s="133"/>
      <c r="C798" s="129"/>
      <c r="D798" s="130"/>
      <c r="E798" s="131"/>
      <c r="F798" s="131"/>
      <c r="G798" s="134"/>
      <c r="H798" s="124"/>
      <c r="I798" s="124" t="n">
        <v>0</v>
      </c>
      <c r="J798" s="124" t="n">
        <v>0</v>
      </c>
      <c r="K798" s="125" t="n">
        <v>0</v>
      </c>
      <c r="L798" s="126" t="n">
        <f aca="false">(I798*J798*K798)</f>
        <v>0</v>
      </c>
      <c r="M798" s="126" t="n">
        <f aca="false">IF($H798="AGÊNCIA INTERNO",(0),L798*$M$14)</f>
        <v>0</v>
      </c>
      <c r="N798" s="126" t="n">
        <f aca="false">IF($H798="AGÊNCIA",($L798+$M798)*$N$14,IF($H798="AGÊNCIA INTERNO",($L798*$N$14),IF($H798="FAT.DIRETO",($M798*$N$14))))</f>
        <v>0</v>
      </c>
      <c r="O798" s="126" t="n">
        <f aca="false">L798+M798+N798</f>
        <v>0</v>
      </c>
      <c r="P798" s="127" t="s">
        <v>29</v>
      </c>
      <c r="Q798" s="132"/>
      <c r="R798" s="124" t="n">
        <v>0</v>
      </c>
      <c r="S798" s="124" t="n">
        <v>0</v>
      </c>
      <c r="T798" s="125" t="n">
        <v>0</v>
      </c>
      <c r="U798" s="126" t="n">
        <f aca="false">(R798*S798*T798)</f>
        <v>0</v>
      </c>
      <c r="V798" s="126" t="n">
        <f aca="false">IF($H798="AGÊNCIA INTERNO",(0),U798*$V$14)</f>
        <v>0</v>
      </c>
      <c r="W798" s="126" t="n">
        <f aca="false">IF($H798="AGÊNCIA",($U798+$V798)*$W$14,IF($H798="AGÊNCIA INTERNO",($U798*$N$14),IF($H798="FAT.DIRETO",($V798*$N$14))))</f>
        <v>0</v>
      </c>
      <c r="X798" s="126" t="n">
        <f aca="false">U798+V798+W798</f>
        <v>0</v>
      </c>
      <c r="Y798" s="132"/>
      <c r="Z798" s="132"/>
      <c r="AA798" s="132"/>
      <c r="AB798" s="132"/>
      <c r="AC798" s="132"/>
      <c r="AD798" s="132"/>
      <c r="AE798" s="133"/>
    </row>
    <row r="799" customFormat="false" ht="33.75" hidden="true" customHeight="true" outlineLevel="0" collapsed="false">
      <c r="A799" s="132"/>
      <c r="B799" s="133"/>
      <c r="C799" s="129"/>
      <c r="D799" s="130"/>
      <c r="E799" s="131"/>
      <c r="F799" s="131"/>
      <c r="G799" s="134"/>
      <c r="H799" s="124"/>
      <c r="I799" s="124" t="n">
        <v>0</v>
      </c>
      <c r="J799" s="124" t="n">
        <v>0</v>
      </c>
      <c r="K799" s="125" t="n">
        <v>0</v>
      </c>
      <c r="L799" s="126" t="n">
        <f aca="false">(I799*J799*K799)</f>
        <v>0</v>
      </c>
      <c r="M799" s="126" t="n">
        <f aca="false">IF($H799="AGÊNCIA INTERNO",(0),L799*$M$14)</f>
        <v>0</v>
      </c>
      <c r="N799" s="126" t="n">
        <f aca="false">IF($H799="AGÊNCIA",($L799+$M799)*$N$14,IF($H799="AGÊNCIA INTERNO",($L799*$N$14),IF($H799="FAT.DIRETO",($M799*$N$14))))</f>
        <v>0</v>
      </c>
      <c r="O799" s="126" t="n">
        <f aca="false">L799+M799+N799</f>
        <v>0</v>
      </c>
      <c r="P799" s="127" t="s">
        <v>29</v>
      </c>
      <c r="Q799" s="132"/>
      <c r="R799" s="124" t="n">
        <v>0</v>
      </c>
      <c r="S799" s="124" t="n">
        <v>0</v>
      </c>
      <c r="T799" s="125" t="n">
        <v>0</v>
      </c>
      <c r="U799" s="126" t="n">
        <f aca="false">(R799*S799*T799)</f>
        <v>0</v>
      </c>
      <c r="V799" s="126" t="n">
        <f aca="false">IF($H799="AGÊNCIA INTERNO",(0),U799*$V$14)</f>
        <v>0</v>
      </c>
      <c r="W799" s="126" t="n">
        <f aca="false">IF($H799="AGÊNCIA",($U799+$V799)*$W$14,IF($H799="AGÊNCIA INTERNO",($U799*$N$14),IF($H799="FAT.DIRETO",($V799*$N$14))))</f>
        <v>0</v>
      </c>
      <c r="X799" s="126" t="n">
        <f aca="false">U799+V799+W799</f>
        <v>0</v>
      </c>
      <c r="Y799" s="132"/>
      <c r="Z799" s="132"/>
      <c r="AA799" s="132"/>
      <c r="AB799" s="132"/>
      <c r="AC799" s="132"/>
      <c r="AD799" s="132"/>
      <c r="AE799" s="133"/>
    </row>
    <row r="800" customFormat="false" ht="33.75" hidden="true" customHeight="true" outlineLevel="0" collapsed="false">
      <c r="A800" s="132"/>
      <c r="B800" s="133"/>
      <c r="C800" s="129"/>
      <c r="D800" s="130"/>
      <c r="E800" s="131"/>
      <c r="F800" s="131"/>
      <c r="G800" s="134"/>
      <c r="H800" s="124"/>
      <c r="I800" s="124" t="n">
        <v>0</v>
      </c>
      <c r="J800" s="124" t="n">
        <v>0</v>
      </c>
      <c r="K800" s="125" t="n">
        <v>0</v>
      </c>
      <c r="L800" s="126" t="n">
        <f aca="false">(I800*J800*K800)</f>
        <v>0</v>
      </c>
      <c r="M800" s="126" t="n">
        <f aca="false">IF($H800="AGÊNCIA INTERNO",(0),L800*$M$14)</f>
        <v>0</v>
      </c>
      <c r="N800" s="126" t="n">
        <f aca="false">IF($H800="AGÊNCIA",($L800+$M800)*$N$14,IF($H800="AGÊNCIA INTERNO",($L800*$N$14),IF($H800="FAT.DIRETO",($M800*$N$14))))</f>
        <v>0</v>
      </c>
      <c r="O800" s="126" t="n">
        <f aca="false">L800+M800+N800</f>
        <v>0</v>
      </c>
      <c r="P800" s="127" t="s">
        <v>29</v>
      </c>
      <c r="Q800" s="132"/>
      <c r="R800" s="124" t="n">
        <v>0</v>
      </c>
      <c r="S800" s="124" t="n">
        <v>0</v>
      </c>
      <c r="T800" s="125" t="n">
        <v>0</v>
      </c>
      <c r="U800" s="126" t="n">
        <f aca="false">(R800*S800*T800)</f>
        <v>0</v>
      </c>
      <c r="V800" s="126" t="n">
        <f aca="false">IF($H800="AGÊNCIA INTERNO",(0),U800*$V$14)</f>
        <v>0</v>
      </c>
      <c r="W800" s="126" t="n">
        <f aca="false">IF($H800="AGÊNCIA",($U800+$V800)*$W$14,IF($H800="AGÊNCIA INTERNO",($U800*$N$14),IF($H800="FAT.DIRETO",($V800*$N$14))))</f>
        <v>0</v>
      </c>
      <c r="X800" s="126" t="n">
        <f aca="false">U800+V800+W800</f>
        <v>0</v>
      </c>
      <c r="Y800" s="132"/>
      <c r="Z800" s="132"/>
      <c r="AA800" s="132"/>
      <c r="AB800" s="132"/>
      <c r="AC800" s="132"/>
      <c r="AD800" s="132"/>
      <c r="AE800" s="133"/>
    </row>
    <row r="801" customFormat="false" ht="33.75" hidden="true" customHeight="true" outlineLevel="0" collapsed="false">
      <c r="A801" s="132"/>
      <c r="B801" s="133"/>
      <c r="C801" s="129"/>
      <c r="D801" s="130"/>
      <c r="E801" s="131"/>
      <c r="F801" s="131"/>
      <c r="G801" s="134"/>
      <c r="H801" s="124"/>
      <c r="I801" s="124" t="n">
        <v>0</v>
      </c>
      <c r="J801" s="124" t="n">
        <v>0</v>
      </c>
      <c r="K801" s="125" t="n">
        <v>0</v>
      </c>
      <c r="L801" s="126" t="n">
        <f aca="false">(I801*J801*K801)</f>
        <v>0</v>
      </c>
      <c r="M801" s="126" t="n">
        <f aca="false">IF($H801="AGÊNCIA INTERNO",(0),L801*$M$14)</f>
        <v>0</v>
      </c>
      <c r="N801" s="126" t="n">
        <f aca="false">IF($H801="AGÊNCIA",($L801+$M801)*$N$14,IF($H801="AGÊNCIA INTERNO",($L801*$N$14),IF($H801="FAT.DIRETO",($M801*$N$14))))</f>
        <v>0</v>
      </c>
      <c r="O801" s="126" t="n">
        <f aca="false">L801+M801+N801</f>
        <v>0</v>
      </c>
      <c r="P801" s="127" t="s">
        <v>29</v>
      </c>
      <c r="Q801" s="132"/>
      <c r="R801" s="124" t="n">
        <v>0</v>
      </c>
      <c r="S801" s="124" t="n">
        <v>0</v>
      </c>
      <c r="T801" s="125" t="n">
        <v>0</v>
      </c>
      <c r="U801" s="126" t="n">
        <f aca="false">(R801*S801*T801)</f>
        <v>0</v>
      </c>
      <c r="V801" s="126" t="n">
        <f aca="false">IF($H801="AGÊNCIA INTERNO",(0),U801*$V$14)</f>
        <v>0</v>
      </c>
      <c r="W801" s="126" t="n">
        <f aca="false">IF($H801="AGÊNCIA",($U801+$V801)*$W$14,IF($H801="AGÊNCIA INTERNO",($U801*$N$14),IF($H801="FAT.DIRETO",($V801*$N$14))))</f>
        <v>0</v>
      </c>
      <c r="X801" s="126" t="n">
        <f aca="false">U801+V801+W801</f>
        <v>0</v>
      </c>
      <c r="Y801" s="132"/>
      <c r="Z801" s="132"/>
      <c r="AA801" s="132"/>
      <c r="AB801" s="132"/>
      <c r="AC801" s="132"/>
      <c r="AD801" s="132"/>
      <c r="AE801" s="133"/>
    </row>
    <row r="802" customFormat="false" ht="33.75" hidden="true" customHeight="true" outlineLevel="0" collapsed="false">
      <c r="A802" s="132"/>
      <c r="B802" s="133"/>
      <c r="C802" s="129"/>
      <c r="D802" s="130"/>
      <c r="E802" s="131"/>
      <c r="F802" s="131"/>
      <c r="G802" s="134"/>
      <c r="H802" s="124"/>
      <c r="I802" s="124" t="n">
        <v>0</v>
      </c>
      <c r="J802" s="124" t="n">
        <v>0</v>
      </c>
      <c r="K802" s="125" t="n">
        <v>0</v>
      </c>
      <c r="L802" s="126" t="n">
        <f aca="false">(I802*J802*K802)</f>
        <v>0</v>
      </c>
      <c r="M802" s="126" t="n">
        <f aca="false">IF($H802="AGÊNCIA INTERNO",(0),L802*$M$14)</f>
        <v>0</v>
      </c>
      <c r="N802" s="126" t="n">
        <f aca="false">IF($H802="AGÊNCIA",($L802+$M802)*$N$14,IF($H802="AGÊNCIA INTERNO",($L802*$N$14),IF($H802="FAT.DIRETO",($M802*$N$14))))</f>
        <v>0</v>
      </c>
      <c r="O802" s="126" t="n">
        <f aca="false">L802+M802+N802</f>
        <v>0</v>
      </c>
      <c r="P802" s="127" t="s">
        <v>29</v>
      </c>
      <c r="Q802" s="132"/>
      <c r="R802" s="124" t="n">
        <v>0</v>
      </c>
      <c r="S802" s="124" t="n">
        <v>0</v>
      </c>
      <c r="T802" s="125" t="n">
        <v>0</v>
      </c>
      <c r="U802" s="126" t="n">
        <f aca="false">(R802*S802*T802)</f>
        <v>0</v>
      </c>
      <c r="V802" s="126" t="n">
        <f aca="false">IF($H802="AGÊNCIA INTERNO",(0),U802*$V$14)</f>
        <v>0</v>
      </c>
      <c r="W802" s="126" t="n">
        <f aca="false">IF($H802="AGÊNCIA",($U802+$V802)*$W$14,IF($H802="AGÊNCIA INTERNO",($U802*$N$14),IF($H802="FAT.DIRETO",($V802*$N$14))))</f>
        <v>0</v>
      </c>
      <c r="X802" s="126" t="n">
        <f aca="false">U802+V802+W802</f>
        <v>0</v>
      </c>
      <c r="Y802" s="132"/>
      <c r="Z802" s="132"/>
      <c r="AA802" s="132"/>
      <c r="AB802" s="132"/>
      <c r="AC802" s="132"/>
      <c r="AD802" s="132"/>
      <c r="AE802" s="133"/>
    </row>
    <row r="803" customFormat="false" ht="33.75" hidden="true" customHeight="true" outlineLevel="0" collapsed="false">
      <c r="A803" s="132"/>
      <c r="B803" s="133"/>
      <c r="C803" s="129"/>
      <c r="D803" s="130"/>
      <c r="E803" s="131"/>
      <c r="F803" s="131"/>
      <c r="G803" s="134"/>
      <c r="H803" s="124"/>
      <c r="I803" s="124" t="n">
        <v>0</v>
      </c>
      <c r="J803" s="124" t="n">
        <v>0</v>
      </c>
      <c r="K803" s="125" t="n">
        <v>0</v>
      </c>
      <c r="L803" s="126" t="n">
        <f aca="false">(I803*J803*K803)</f>
        <v>0</v>
      </c>
      <c r="M803" s="126" t="n">
        <f aca="false">IF($H803="AGÊNCIA INTERNO",(0),L803*$M$14)</f>
        <v>0</v>
      </c>
      <c r="N803" s="126" t="n">
        <f aca="false">IF($H803="AGÊNCIA",($L803+$M803)*$N$14,IF($H803="AGÊNCIA INTERNO",($L803*$N$14),IF($H803="FAT.DIRETO",($M803*$N$14))))</f>
        <v>0</v>
      </c>
      <c r="O803" s="126" t="n">
        <f aca="false">L803+M803+N803</f>
        <v>0</v>
      </c>
      <c r="P803" s="127" t="s">
        <v>29</v>
      </c>
      <c r="Q803" s="132"/>
      <c r="R803" s="124" t="n">
        <v>0</v>
      </c>
      <c r="S803" s="124" t="n">
        <v>0</v>
      </c>
      <c r="T803" s="125" t="n">
        <v>0</v>
      </c>
      <c r="U803" s="126" t="n">
        <f aca="false">(R803*S803*T803)</f>
        <v>0</v>
      </c>
      <c r="V803" s="126" t="n">
        <f aca="false">IF($H803="AGÊNCIA INTERNO",(0),U803*$V$14)</f>
        <v>0</v>
      </c>
      <c r="W803" s="126" t="n">
        <f aca="false">IF($H803="AGÊNCIA",($U803+$V803)*$W$14,IF($H803="AGÊNCIA INTERNO",($U803*$N$14),IF($H803="FAT.DIRETO",($V803*$N$14))))</f>
        <v>0</v>
      </c>
      <c r="X803" s="126" t="n">
        <f aca="false">U803+V803+W803</f>
        <v>0</v>
      </c>
      <c r="Y803" s="132"/>
      <c r="Z803" s="132"/>
      <c r="AA803" s="132"/>
      <c r="AB803" s="132"/>
      <c r="AC803" s="132"/>
      <c r="AD803" s="132"/>
      <c r="AE803" s="133"/>
    </row>
    <row r="804" customFormat="false" ht="33.75" hidden="true" customHeight="true" outlineLevel="0" collapsed="false">
      <c r="A804" s="132"/>
      <c r="B804" s="133"/>
      <c r="C804" s="129"/>
      <c r="D804" s="130"/>
      <c r="E804" s="131"/>
      <c r="F804" s="131"/>
      <c r="G804" s="134"/>
      <c r="H804" s="124"/>
      <c r="I804" s="124" t="n">
        <v>0</v>
      </c>
      <c r="J804" s="124" t="n">
        <v>0</v>
      </c>
      <c r="K804" s="125" t="n">
        <v>0</v>
      </c>
      <c r="L804" s="126" t="n">
        <f aca="false">(I804*J804*K804)</f>
        <v>0</v>
      </c>
      <c r="M804" s="126" t="n">
        <f aca="false">IF($H804="AGÊNCIA INTERNO",(0),L804*$M$14)</f>
        <v>0</v>
      </c>
      <c r="N804" s="126" t="n">
        <f aca="false">IF($H804="AGÊNCIA",($L804+$M804)*$N$14,IF($H804="AGÊNCIA INTERNO",($L804*$N$14),IF($H804="FAT.DIRETO",($M804*$N$14))))</f>
        <v>0</v>
      </c>
      <c r="O804" s="126" t="n">
        <f aca="false">L804+M804+N804</f>
        <v>0</v>
      </c>
      <c r="P804" s="127" t="s">
        <v>29</v>
      </c>
      <c r="Q804" s="132"/>
      <c r="R804" s="124" t="n">
        <v>0</v>
      </c>
      <c r="S804" s="124" t="n">
        <v>0</v>
      </c>
      <c r="T804" s="125" t="n">
        <v>0</v>
      </c>
      <c r="U804" s="126" t="n">
        <f aca="false">(R804*S804*T804)</f>
        <v>0</v>
      </c>
      <c r="V804" s="126" t="n">
        <f aca="false">IF($H804="AGÊNCIA INTERNO",(0),U804*$V$14)</f>
        <v>0</v>
      </c>
      <c r="W804" s="126" t="n">
        <f aca="false">IF($H804="AGÊNCIA",($U804+$V804)*$W$14,IF($H804="AGÊNCIA INTERNO",($U804*$N$14),IF($H804="FAT.DIRETO",($V804*$N$14))))</f>
        <v>0</v>
      </c>
      <c r="X804" s="126" t="n">
        <f aca="false">U804+V804+W804</f>
        <v>0</v>
      </c>
      <c r="Y804" s="132"/>
      <c r="Z804" s="132"/>
      <c r="AA804" s="132"/>
      <c r="AB804" s="132"/>
      <c r="AC804" s="132"/>
      <c r="AD804" s="132"/>
      <c r="AE804" s="133"/>
    </row>
    <row r="805" customFormat="false" ht="33.75" hidden="true" customHeight="true" outlineLevel="0" collapsed="false">
      <c r="A805" s="132"/>
      <c r="B805" s="133"/>
      <c r="C805" s="129"/>
      <c r="D805" s="130"/>
      <c r="E805" s="131"/>
      <c r="F805" s="131"/>
      <c r="G805" s="134"/>
      <c r="H805" s="124"/>
      <c r="I805" s="124" t="n">
        <v>0</v>
      </c>
      <c r="J805" s="124" t="n">
        <v>0</v>
      </c>
      <c r="K805" s="125" t="n">
        <v>0</v>
      </c>
      <c r="L805" s="126" t="n">
        <f aca="false">(I805*J805*K805)</f>
        <v>0</v>
      </c>
      <c r="M805" s="126" t="n">
        <f aca="false">IF($H805="AGÊNCIA INTERNO",(0),L805*$M$14)</f>
        <v>0</v>
      </c>
      <c r="N805" s="126" t="n">
        <f aca="false">IF($H805="AGÊNCIA",($L805+$M805)*$N$14,IF($H805="AGÊNCIA INTERNO",($L805*$N$14),IF($H805="FAT.DIRETO",($M805*$N$14))))</f>
        <v>0</v>
      </c>
      <c r="O805" s="126" t="n">
        <f aca="false">L805+M805+N805</f>
        <v>0</v>
      </c>
      <c r="P805" s="127" t="s">
        <v>29</v>
      </c>
      <c r="Q805" s="132"/>
      <c r="R805" s="124" t="n">
        <v>0</v>
      </c>
      <c r="S805" s="124" t="n">
        <v>0</v>
      </c>
      <c r="T805" s="125" t="n">
        <v>0</v>
      </c>
      <c r="U805" s="126" t="n">
        <f aca="false">(R805*S805*T805)</f>
        <v>0</v>
      </c>
      <c r="V805" s="126" t="n">
        <f aca="false">IF($H805="AGÊNCIA INTERNO",(0),U805*$V$14)</f>
        <v>0</v>
      </c>
      <c r="W805" s="126" t="n">
        <f aca="false">IF($H805="AGÊNCIA",($U805+$V805)*$W$14,IF($H805="AGÊNCIA INTERNO",($U805*$N$14),IF($H805="FAT.DIRETO",($V805*$N$14))))</f>
        <v>0</v>
      </c>
      <c r="X805" s="126" t="n">
        <f aca="false">U805+V805+W805</f>
        <v>0</v>
      </c>
      <c r="Y805" s="132"/>
      <c r="Z805" s="132"/>
      <c r="AA805" s="132"/>
      <c r="AB805" s="132"/>
      <c r="AC805" s="132"/>
      <c r="AD805" s="132"/>
      <c r="AE805" s="133"/>
    </row>
    <row r="806" customFormat="false" ht="33.75" hidden="true" customHeight="true" outlineLevel="0" collapsed="false">
      <c r="A806" s="132"/>
      <c r="B806" s="133"/>
      <c r="C806" s="129"/>
      <c r="D806" s="130"/>
      <c r="E806" s="131"/>
      <c r="F806" s="131"/>
      <c r="G806" s="134"/>
      <c r="H806" s="124"/>
      <c r="I806" s="124" t="n">
        <v>0</v>
      </c>
      <c r="J806" s="124" t="n">
        <v>0</v>
      </c>
      <c r="K806" s="125" t="n">
        <v>0</v>
      </c>
      <c r="L806" s="126" t="n">
        <f aca="false">(I806*J806*K806)</f>
        <v>0</v>
      </c>
      <c r="M806" s="126" t="n">
        <f aca="false">IF($H806="AGÊNCIA INTERNO",(0),L806*$M$14)</f>
        <v>0</v>
      </c>
      <c r="N806" s="126" t="n">
        <f aca="false">IF($H806="AGÊNCIA",($L806+$M806)*$N$14,IF($H806="AGÊNCIA INTERNO",($L806*$N$14),IF($H806="FAT.DIRETO",($M806*$N$14))))</f>
        <v>0</v>
      </c>
      <c r="O806" s="126" t="n">
        <f aca="false">L806+M806+N806</f>
        <v>0</v>
      </c>
      <c r="P806" s="127" t="s">
        <v>29</v>
      </c>
      <c r="Q806" s="132"/>
      <c r="R806" s="124" t="n">
        <v>0</v>
      </c>
      <c r="S806" s="124" t="n">
        <v>0</v>
      </c>
      <c r="T806" s="125" t="n">
        <v>0</v>
      </c>
      <c r="U806" s="126" t="n">
        <f aca="false">(R806*S806*T806)</f>
        <v>0</v>
      </c>
      <c r="V806" s="126" t="n">
        <f aca="false">IF($H806="AGÊNCIA INTERNO",(0),U806*$V$14)</f>
        <v>0</v>
      </c>
      <c r="W806" s="126" t="n">
        <f aca="false">IF($H806="AGÊNCIA",($U806+$V806)*$W$14,IF($H806="AGÊNCIA INTERNO",($U806*$N$14),IF($H806="FAT.DIRETO",($V806*$N$14))))</f>
        <v>0</v>
      </c>
      <c r="X806" s="126" t="n">
        <f aca="false">U806+V806+W806</f>
        <v>0</v>
      </c>
      <c r="Y806" s="132"/>
      <c r="Z806" s="132"/>
      <c r="AA806" s="132"/>
      <c r="AB806" s="132"/>
      <c r="AC806" s="132"/>
      <c r="AD806" s="132"/>
      <c r="AE806" s="133"/>
    </row>
    <row r="807" customFormat="false" ht="33.75" hidden="true" customHeight="true" outlineLevel="0" collapsed="false">
      <c r="A807" s="132"/>
      <c r="B807" s="133"/>
      <c r="C807" s="129"/>
      <c r="D807" s="130"/>
      <c r="E807" s="131"/>
      <c r="F807" s="131"/>
      <c r="G807" s="134"/>
      <c r="H807" s="124"/>
      <c r="I807" s="124" t="n">
        <v>0</v>
      </c>
      <c r="J807" s="124" t="n">
        <v>0</v>
      </c>
      <c r="K807" s="125" t="n">
        <v>0</v>
      </c>
      <c r="L807" s="126" t="n">
        <f aca="false">(I807*J807*K807)</f>
        <v>0</v>
      </c>
      <c r="M807" s="126" t="n">
        <f aca="false">IF($H807="AGÊNCIA INTERNO",(0),L807*$M$14)</f>
        <v>0</v>
      </c>
      <c r="N807" s="126" t="n">
        <f aca="false">IF($H807="AGÊNCIA",($L807+$M807)*$N$14,IF($H807="AGÊNCIA INTERNO",($L807*$N$14),IF($H807="FAT.DIRETO",($M807*$N$14))))</f>
        <v>0</v>
      </c>
      <c r="O807" s="126" t="n">
        <f aca="false">L807+M807+N807</f>
        <v>0</v>
      </c>
      <c r="P807" s="127" t="s">
        <v>29</v>
      </c>
      <c r="Q807" s="132"/>
      <c r="R807" s="124" t="n">
        <v>0</v>
      </c>
      <c r="S807" s="124" t="n">
        <v>0</v>
      </c>
      <c r="T807" s="125" t="n">
        <v>0</v>
      </c>
      <c r="U807" s="126" t="n">
        <f aca="false">(R807*S807*T807)</f>
        <v>0</v>
      </c>
      <c r="V807" s="126" t="n">
        <f aca="false">IF($H807="AGÊNCIA INTERNO",(0),U807*$V$14)</f>
        <v>0</v>
      </c>
      <c r="W807" s="126" t="n">
        <f aca="false">IF($H807="AGÊNCIA",($U807+$V807)*$W$14,IF($H807="AGÊNCIA INTERNO",($U807*$N$14),IF($H807="FAT.DIRETO",($V807*$N$14))))</f>
        <v>0</v>
      </c>
      <c r="X807" s="126" t="n">
        <f aca="false">U807+V807+W807</f>
        <v>0</v>
      </c>
      <c r="Y807" s="132"/>
      <c r="Z807" s="132"/>
      <c r="AA807" s="132"/>
      <c r="AB807" s="132"/>
      <c r="AC807" s="132"/>
      <c r="AD807" s="132"/>
      <c r="AE807" s="133"/>
    </row>
    <row r="808" customFormat="false" ht="33.75" hidden="true" customHeight="true" outlineLevel="0" collapsed="false">
      <c r="A808" s="132"/>
      <c r="B808" s="133"/>
      <c r="C808" s="129"/>
      <c r="D808" s="130"/>
      <c r="E808" s="131"/>
      <c r="F808" s="131"/>
      <c r="G808" s="134"/>
      <c r="H808" s="124"/>
      <c r="I808" s="124" t="n">
        <v>0</v>
      </c>
      <c r="J808" s="124" t="n">
        <v>0</v>
      </c>
      <c r="K808" s="125" t="n">
        <v>0</v>
      </c>
      <c r="L808" s="126" t="n">
        <f aca="false">(I808*J808*K808)</f>
        <v>0</v>
      </c>
      <c r="M808" s="126" t="n">
        <f aca="false">IF($H808="AGÊNCIA INTERNO",(0),L808*$M$14)</f>
        <v>0</v>
      </c>
      <c r="N808" s="126" t="n">
        <f aca="false">IF($H808="AGÊNCIA",($L808+$M808)*$N$14,IF($H808="AGÊNCIA INTERNO",($L808*$N$14),IF($H808="FAT.DIRETO",($M808*$N$14))))</f>
        <v>0</v>
      </c>
      <c r="O808" s="126" t="n">
        <f aca="false">L808+M808+N808</f>
        <v>0</v>
      </c>
      <c r="P808" s="127" t="s">
        <v>29</v>
      </c>
      <c r="Q808" s="132"/>
      <c r="R808" s="124" t="n">
        <v>0</v>
      </c>
      <c r="S808" s="124" t="n">
        <v>0</v>
      </c>
      <c r="T808" s="125" t="n">
        <v>0</v>
      </c>
      <c r="U808" s="126" t="n">
        <f aca="false">(R808*S808*T808)</f>
        <v>0</v>
      </c>
      <c r="V808" s="126" t="n">
        <f aca="false">IF($H808="AGÊNCIA INTERNO",(0),U808*$V$14)</f>
        <v>0</v>
      </c>
      <c r="W808" s="126" t="n">
        <f aca="false">IF($H808="AGÊNCIA",($U808+$V808)*$W$14,IF($H808="AGÊNCIA INTERNO",($U808*$N$14),IF($H808="FAT.DIRETO",($V808*$N$14))))</f>
        <v>0</v>
      </c>
      <c r="X808" s="126" t="n">
        <f aca="false">U808+V808+W808</f>
        <v>0</v>
      </c>
      <c r="Y808" s="132"/>
      <c r="Z808" s="132"/>
      <c r="AA808" s="132"/>
      <c r="AB808" s="132"/>
      <c r="AC808" s="132"/>
      <c r="AD808" s="132"/>
      <c r="AE808" s="133"/>
    </row>
    <row r="809" customFormat="false" ht="33.75" hidden="true" customHeight="true" outlineLevel="0" collapsed="false">
      <c r="A809" s="132"/>
      <c r="B809" s="133"/>
      <c r="C809" s="129"/>
      <c r="D809" s="130"/>
      <c r="E809" s="131"/>
      <c r="F809" s="131"/>
      <c r="G809" s="134"/>
      <c r="H809" s="124"/>
      <c r="I809" s="124" t="n">
        <v>0</v>
      </c>
      <c r="J809" s="124" t="n">
        <v>0</v>
      </c>
      <c r="K809" s="125" t="n">
        <v>0</v>
      </c>
      <c r="L809" s="126" t="n">
        <f aca="false">(I809*J809*K809)</f>
        <v>0</v>
      </c>
      <c r="M809" s="126" t="n">
        <f aca="false">IF($H809="AGÊNCIA INTERNO",(0),L809*$M$14)</f>
        <v>0</v>
      </c>
      <c r="N809" s="126" t="n">
        <f aca="false">IF($H809="AGÊNCIA",($L809+$M809)*$N$14,IF($H809="AGÊNCIA INTERNO",($L809*$N$14),IF($H809="FAT.DIRETO",($M809*$N$14))))</f>
        <v>0</v>
      </c>
      <c r="O809" s="126" t="n">
        <f aca="false">L809+M809+N809</f>
        <v>0</v>
      </c>
      <c r="P809" s="127" t="s">
        <v>29</v>
      </c>
      <c r="Q809" s="132"/>
      <c r="R809" s="124" t="n">
        <v>0</v>
      </c>
      <c r="S809" s="124" t="n">
        <v>0</v>
      </c>
      <c r="T809" s="125" t="n">
        <v>0</v>
      </c>
      <c r="U809" s="126" t="n">
        <f aca="false">(R809*S809*T809)</f>
        <v>0</v>
      </c>
      <c r="V809" s="126" t="n">
        <f aca="false">IF($H809="AGÊNCIA INTERNO",(0),U809*$V$14)</f>
        <v>0</v>
      </c>
      <c r="W809" s="126" t="n">
        <f aca="false">IF($H809="AGÊNCIA",($U809+$V809)*$W$14,IF($H809="AGÊNCIA INTERNO",($U809*$N$14),IF($H809="FAT.DIRETO",($V809*$N$14))))</f>
        <v>0</v>
      </c>
      <c r="X809" s="126" t="n">
        <f aca="false">U809+V809+W809</f>
        <v>0</v>
      </c>
      <c r="Y809" s="132"/>
      <c r="Z809" s="132"/>
      <c r="AA809" s="132"/>
      <c r="AB809" s="132"/>
      <c r="AC809" s="132"/>
      <c r="AD809" s="132"/>
      <c r="AE809" s="133"/>
    </row>
    <row r="810" customFormat="false" ht="16.5" hidden="false" customHeight="true" outlineLevel="0" collapsed="false">
      <c r="A810" s="64"/>
      <c r="B810" s="65"/>
      <c r="C810" s="64"/>
      <c r="D810" s="80"/>
      <c r="E810" s="64"/>
      <c r="F810" s="64"/>
      <c r="G810" s="64"/>
      <c r="H810" s="68"/>
      <c r="I810" s="68"/>
      <c r="J810" s="68"/>
      <c r="K810" s="70"/>
      <c r="L810" s="70"/>
      <c r="M810" s="70"/>
      <c r="N810" s="70"/>
      <c r="O810" s="70"/>
      <c r="P810" s="68"/>
      <c r="Q810" s="64"/>
      <c r="R810" s="68"/>
      <c r="S810" s="68"/>
      <c r="T810" s="70"/>
      <c r="U810" s="70"/>
      <c r="V810" s="70"/>
      <c r="W810" s="70"/>
      <c r="X810" s="70"/>
      <c r="Y810" s="64"/>
      <c r="Z810" s="64"/>
      <c r="AA810" s="64"/>
      <c r="AB810" s="64"/>
      <c r="AC810" s="64"/>
      <c r="AD810" s="64"/>
      <c r="AE810" s="65"/>
    </row>
    <row r="811" customFormat="false" ht="16.5" hidden="false" customHeight="true" outlineLevel="0" collapsed="false">
      <c r="A811" s="64"/>
      <c r="B811" s="65"/>
      <c r="C811" s="64"/>
      <c r="D811" s="80"/>
      <c r="E811" s="64"/>
      <c r="F811" s="64"/>
      <c r="G811" s="64"/>
      <c r="H811" s="68"/>
      <c r="I811" s="68"/>
      <c r="J811" s="68"/>
      <c r="K811" s="70"/>
      <c r="L811" s="70"/>
      <c r="M811" s="70"/>
      <c r="N811" s="70"/>
      <c r="O811" s="70"/>
      <c r="P811" s="68"/>
      <c r="Q811" s="64"/>
      <c r="R811" s="68"/>
      <c r="S811" s="68"/>
      <c r="T811" s="70"/>
      <c r="U811" s="70"/>
      <c r="V811" s="70"/>
      <c r="W811" s="70"/>
      <c r="X811" s="70"/>
      <c r="Y811" s="64"/>
      <c r="Z811" s="64"/>
      <c r="AA811" s="64"/>
      <c r="AB811" s="64"/>
      <c r="AC811" s="64"/>
      <c r="AD811" s="64"/>
      <c r="AE811" s="65"/>
    </row>
    <row r="812" customFormat="false" ht="16.5" hidden="false" customHeight="true" outlineLevel="0" collapsed="false">
      <c r="A812" s="64"/>
      <c r="B812" s="65"/>
      <c r="C812" s="64"/>
      <c r="D812" s="80"/>
      <c r="E812" s="64"/>
      <c r="F812" s="64"/>
      <c r="G812" s="64"/>
      <c r="H812" s="68"/>
      <c r="I812" s="68"/>
      <c r="J812" s="68"/>
      <c r="K812" s="70"/>
      <c r="L812" s="70"/>
      <c r="M812" s="70"/>
      <c r="N812" s="70"/>
      <c r="O812" s="70"/>
      <c r="P812" s="68"/>
      <c r="Q812" s="64"/>
      <c r="R812" s="68"/>
      <c r="S812" s="68"/>
      <c r="T812" s="70"/>
      <c r="U812" s="70"/>
      <c r="V812" s="70"/>
      <c r="W812" s="70"/>
      <c r="X812" s="70"/>
      <c r="Y812" s="64"/>
      <c r="Z812" s="64"/>
      <c r="AA812" s="64"/>
      <c r="AB812" s="64"/>
      <c r="AC812" s="64"/>
      <c r="AD812" s="64"/>
      <c r="AE812" s="65"/>
    </row>
    <row r="813" customFormat="false" ht="16.5" hidden="false" customHeight="true" outlineLevel="0" collapsed="false">
      <c r="A813" s="64"/>
      <c r="B813" s="65"/>
      <c r="C813" s="64"/>
      <c r="D813" s="80"/>
      <c r="E813" s="64"/>
      <c r="F813" s="64"/>
      <c r="G813" s="64"/>
      <c r="H813" s="68"/>
      <c r="I813" s="68"/>
      <c r="J813" s="68"/>
      <c r="K813" s="70"/>
      <c r="L813" s="135" t="s">
        <v>103</v>
      </c>
      <c r="M813" s="136" t="s">
        <v>104</v>
      </c>
      <c r="N813" s="137"/>
      <c r="O813" s="138" t="n">
        <f aca="false">SUMIF($H$16:$O$809,"AGÊNCIA",$L$16:$L$809)</f>
        <v>0</v>
      </c>
      <c r="P813" s="68"/>
      <c r="Q813" s="64"/>
      <c r="R813" s="68"/>
      <c r="S813" s="68"/>
      <c r="T813" s="70"/>
      <c r="U813" s="135" t="s">
        <v>103</v>
      </c>
      <c r="V813" s="136" t="s">
        <v>104</v>
      </c>
      <c r="W813" s="137"/>
      <c r="X813" s="138" t="n">
        <f aca="false">SUMIF($H$16:$O$809,"AGÊNCIA",$U$16:$U$794)</f>
        <v>0</v>
      </c>
      <c r="Y813" s="64"/>
      <c r="Z813" s="64"/>
      <c r="AA813" s="64"/>
      <c r="AB813" s="64"/>
      <c r="AC813" s="64"/>
      <c r="AD813" s="64"/>
      <c r="AE813" s="65"/>
    </row>
    <row r="814" customFormat="false" ht="16.5" hidden="false" customHeight="true" outlineLevel="0" collapsed="false">
      <c r="A814" s="64"/>
      <c r="B814" s="65"/>
      <c r="C814" s="64"/>
      <c r="D814" s="80"/>
      <c r="E814" s="64"/>
      <c r="F814" s="64"/>
      <c r="G814" s="64"/>
      <c r="H814" s="68"/>
      <c r="I814" s="68"/>
      <c r="J814" s="68"/>
      <c r="K814" s="70"/>
      <c r="L814" s="135"/>
      <c r="M814" s="136" t="s">
        <v>105</v>
      </c>
      <c r="N814" s="137"/>
      <c r="O814" s="138" t="n">
        <f aca="false">SUMIF($H$16:$O$809,"AGÊNCIA INTERNO",$L$16:$L$809)</f>
        <v>620175</v>
      </c>
      <c r="P814" s="68"/>
      <c r="Q814" s="64"/>
      <c r="R814" s="68"/>
      <c r="S814" s="68"/>
      <c r="T814" s="70"/>
      <c r="U814" s="135"/>
      <c r="V814" s="136" t="s">
        <v>105</v>
      </c>
      <c r="W814" s="137"/>
      <c r="X814" s="138" t="n">
        <f aca="false">SUMIF($H$16:$O$809,"AGÊNCIA INTERNO",$U$16:$U$809)</f>
        <v>0</v>
      </c>
      <c r="Y814" s="64"/>
      <c r="Z814" s="64"/>
      <c r="AA814" s="64"/>
      <c r="AB814" s="64"/>
      <c r="AC814" s="64"/>
      <c r="AD814" s="64"/>
      <c r="AE814" s="65"/>
    </row>
    <row r="815" customFormat="false" ht="16.5" hidden="false" customHeight="true" outlineLevel="0" collapsed="false">
      <c r="A815" s="64"/>
      <c r="B815" s="65"/>
      <c r="C815" s="64"/>
      <c r="D815" s="80"/>
      <c r="E815" s="64"/>
      <c r="F815" s="64"/>
      <c r="G815" s="64"/>
      <c r="H815" s="68"/>
      <c r="I815" s="68"/>
      <c r="J815" s="68"/>
      <c r="K815" s="70"/>
      <c r="L815" s="135"/>
      <c r="M815" s="136" t="s">
        <v>106</v>
      </c>
      <c r="N815" s="137"/>
      <c r="O815" s="138" t="n">
        <f aca="false">SUMIF($H$16:$O$809,"FAT.DIRETO",$L$16:$L$809)</f>
        <v>39485</v>
      </c>
      <c r="P815" s="68"/>
      <c r="Q815" s="64"/>
      <c r="R815" s="68"/>
      <c r="S815" s="68"/>
      <c r="T815" s="70"/>
      <c r="U815" s="135"/>
      <c r="V815" s="136" t="s">
        <v>106</v>
      </c>
      <c r="W815" s="137"/>
      <c r="X815" s="138" t="n">
        <f aca="false">SUMIF($H$16:$O$809,"FAT.DIRETO",$U$16:$U$809)</f>
        <v>0</v>
      </c>
      <c r="Y815" s="64"/>
      <c r="Z815" s="64"/>
      <c r="AA815" s="64"/>
      <c r="AB815" s="64"/>
      <c r="AC815" s="64"/>
      <c r="AD815" s="64"/>
      <c r="AE815" s="65"/>
    </row>
    <row r="816" customFormat="false" ht="16.5" hidden="false" customHeight="true" outlineLevel="0" collapsed="false">
      <c r="A816" s="64"/>
      <c r="B816" s="65"/>
      <c r="C816" s="64"/>
      <c r="D816" s="80"/>
      <c r="E816" s="64"/>
      <c r="F816" s="64"/>
      <c r="G816" s="64"/>
      <c r="H816" s="68"/>
      <c r="I816" s="68"/>
      <c r="J816" s="68"/>
      <c r="K816" s="70"/>
      <c r="L816" s="135"/>
      <c r="M816" s="139" t="s">
        <v>107</v>
      </c>
      <c r="N816" s="140"/>
      <c r="O816" s="141" t="n">
        <f aca="false">SUM(M16:M809)</f>
        <v>3948.5</v>
      </c>
      <c r="P816" s="68"/>
      <c r="Q816" s="64"/>
      <c r="R816" s="68"/>
      <c r="S816" s="68"/>
      <c r="T816" s="70"/>
      <c r="U816" s="135"/>
      <c r="V816" s="142" t="s">
        <v>107</v>
      </c>
      <c r="W816" s="140"/>
      <c r="X816" s="141" t="n">
        <f aca="false">SUM(V16:V809)</f>
        <v>0</v>
      </c>
      <c r="Y816" s="64"/>
      <c r="Z816" s="64"/>
      <c r="AA816" s="64"/>
      <c r="AB816" s="64"/>
      <c r="AC816" s="64"/>
      <c r="AD816" s="64"/>
      <c r="AE816" s="65"/>
    </row>
    <row r="817" customFormat="false" ht="16.5" hidden="false" customHeight="true" outlineLevel="0" collapsed="false">
      <c r="A817" s="64"/>
      <c r="B817" s="65"/>
      <c r="C817" s="64"/>
      <c r="D817" s="80"/>
      <c r="E817" s="64"/>
      <c r="F817" s="64"/>
      <c r="G817" s="64"/>
      <c r="H817" s="68"/>
      <c r="I817" s="68"/>
      <c r="J817" s="68"/>
      <c r="K817" s="70"/>
      <c r="L817" s="135"/>
      <c r="M817" s="143" t="s">
        <v>108</v>
      </c>
      <c r="N817" s="144"/>
      <c r="O817" s="145" t="n">
        <f aca="false">SUM(N16:N809)</f>
        <v>99859.76</v>
      </c>
      <c r="P817" s="68"/>
      <c r="Q817" s="64"/>
      <c r="R817" s="68"/>
      <c r="S817" s="68"/>
      <c r="T817" s="70"/>
      <c r="U817" s="135"/>
      <c r="V817" s="146" t="s">
        <v>108</v>
      </c>
      <c r="W817" s="144"/>
      <c r="X817" s="145" t="n">
        <f aca="false">SUM(W16:W809)</f>
        <v>0</v>
      </c>
      <c r="Y817" s="64"/>
      <c r="Z817" s="64"/>
      <c r="AA817" s="64"/>
      <c r="AB817" s="64"/>
      <c r="AC817" s="64"/>
      <c r="AD817" s="64"/>
      <c r="AE817" s="65"/>
    </row>
    <row r="818" customFormat="false" ht="16.5" hidden="false" customHeight="true" outlineLevel="0" collapsed="false">
      <c r="A818" s="64"/>
      <c r="B818" s="65"/>
      <c r="C818" s="64"/>
      <c r="D818" s="80"/>
      <c r="E818" s="64"/>
      <c r="F818" s="64"/>
      <c r="G818" s="64"/>
      <c r="H818" s="68"/>
      <c r="I818" s="68"/>
      <c r="J818" s="68"/>
      <c r="K818" s="70"/>
      <c r="L818" s="70"/>
      <c r="M818" s="147" t="s">
        <v>109</v>
      </c>
      <c r="N818" s="148"/>
      <c r="O818" s="149" t="n">
        <f aca="false">SUM(O813:P817)</f>
        <v>763468.26</v>
      </c>
      <c r="P818" s="68"/>
      <c r="Q818" s="64"/>
      <c r="R818" s="68"/>
      <c r="S818" s="68"/>
      <c r="T818" s="70"/>
      <c r="U818" s="70"/>
      <c r="V818" s="150" t="s">
        <v>109</v>
      </c>
      <c r="W818" s="148"/>
      <c r="X818" s="149" t="n">
        <f aca="false">SUM(X813:X817)</f>
        <v>0</v>
      </c>
      <c r="Y818" s="64"/>
      <c r="Z818" s="64"/>
      <c r="AA818" s="64"/>
      <c r="AB818" s="64"/>
      <c r="AC818" s="64"/>
      <c r="AD818" s="64"/>
      <c r="AE818" s="65"/>
    </row>
    <row r="819" customFormat="false" ht="16.5" hidden="false" customHeight="true" outlineLevel="0" collapsed="false">
      <c r="A819" s="64"/>
      <c r="B819" s="65"/>
      <c r="C819" s="64"/>
      <c r="D819" s="80"/>
      <c r="E819" s="64"/>
      <c r="F819" s="64"/>
      <c r="G819" s="64"/>
      <c r="H819" s="68"/>
      <c r="I819" s="68"/>
      <c r="J819" s="68"/>
      <c r="K819" s="70"/>
      <c r="L819" s="70"/>
      <c r="M819" s="70"/>
      <c r="N819" s="70"/>
      <c r="O819" s="151" t="n">
        <f aca="false">O818/'Resumo Agência'!C6</f>
        <v>102.478961073826</v>
      </c>
      <c r="P819" s="68"/>
      <c r="Q819" s="64"/>
      <c r="R819" s="68"/>
      <c r="S819" s="68"/>
      <c r="T819" s="70"/>
      <c r="U819" s="70"/>
      <c r="V819" s="70"/>
      <c r="W819" s="70"/>
      <c r="X819" s="70"/>
      <c r="Y819" s="64"/>
      <c r="Z819" s="64"/>
      <c r="AA819" s="64"/>
      <c r="AB819" s="64"/>
      <c r="AC819" s="64"/>
      <c r="AD819" s="64"/>
      <c r="AE819" s="65"/>
    </row>
    <row r="820" customFormat="false" ht="16.5" hidden="false" customHeight="true" outlineLevel="0" collapsed="false">
      <c r="A820" s="64"/>
      <c r="B820" s="65"/>
      <c r="C820" s="64"/>
      <c r="D820" s="80"/>
      <c r="E820" s="64"/>
      <c r="F820" s="64"/>
      <c r="G820" s="64"/>
      <c r="H820" s="68"/>
      <c r="I820" s="68"/>
      <c r="J820" s="68"/>
      <c r="K820" s="70"/>
      <c r="L820" s="70"/>
      <c r="M820" s="70"/>
      <c r="N820" s="70"/>
      <c r="O820" s="70"/>
      <c r="P820" s="68"/>
      <c r="Q820" s="64"/>
      <c r="R820" s="68"/>
      <c r="S820" s="68"/>
      <c r="T820" s="70"/>
      <c r="U820" s="70"/>
      <c r="V820" s="70"/>
      <c r="W820" s="70"/>
      <c r="X820" s="70"/>
      <c r="Y820" s="64"/>
      <c r="Z820" s="64"/>
      <c r="AA820" s="64"/>
      <c r="AB820" s="64"/>
      <c r="AC820" s="64"/>
      <c r="AD820" s="64"/>
      <c r="AE820" s="65"/>
    </row>
    <row r="821" customFormat="false" ht="16.5" hidden="false" customHeight="true" outlineLevel="0" collapsed="false">
      <c r="A821" s="64"/>
      <c r="B821" s="65"/>
      <c r="C821" s="64"/>
      <c r="D821" s="80"/>
      <c r="E821" s="64"/>
      <c r="F821" s="64"/>
      <c r="G821" s="64"/>
      <c r="H821" s="68"/>
      <c r="I821" s="68"/>
      <c r="J821" s="68"/>
      <c r="K821" s="70"/>
      <c r="L821" s="70"/>
      <c r="M821" s="70"/>
      <c r="N821" s="70"/>
      <c r="O821" s="70"/>
      <c r="P821" s="68"/>
      <c r="Q821" s="64"/>
      <c r="R821" s="68"/>
      <c r="S821" s="68"/>
      <c r="T821" s="70"/>
      <c r="U821" s="70"/>
      <c r="V821" s="70"/>
      <c r="W821" s="70"/>
      <c r="X821" s="70"/>
      <c r="Y821" s="64"/>
      <c r="Z821" s="64"/>
      <c r="AA821" s="64"/>
      <c r="AB821" s="64"/>
      <c r="AC821" s="64"/>
      <c r="AD821" s="64"/>
      <c r="AE821" s="65"/>
    </row>
    <row r="822" customFormat="false" ht="16.5" hidden="false" customHeight="true" outlineLevel="0" collapsed="false">
      <c r="A822" s="64"/>
      <c r="B822" s="65"/>
      <c r="C822" s="64"/>
      <c r="D822" s="80"/>
      <c r="E822" s="64"/>
      <c r="F822" s="64"/>
      <c r="G822" s="64"/>
      <c r="H822" s="68"/>
      <c r="I822" s="68"/>
      <c r="J822" s="68"/>
      <c r="K822" s="70"/>
      <c r="L822" s="70"/>
      <c r="M822" s="70"/>
      <c r="N822" s="70"/>
      <c r="O822" s="70"/>
      <c r="P822" s="68"/>
      <c r="Q822" s="64"/>
      <c r="R822" s="68"/>
      <c r="S822" s="68"/>
      <c r="T822" s="70"/>
      <c r="U822" s="70"/>
      <c r="V822" s="70"/>
      <c r="W822" s="70"/>
      <c r="X822" s="70"/>
      <c r="Y822" s="64"/>
      <c r="Z822" s="64"/>
      <c r="AA822" s="64"/>
      <c r="AB822" s="64"/>
      <c r="AC822" s="64"/>
      <c r="AD822" s="64"/>
      <c r="AE822" s="65"/>
    </row>
    <row r="823" customFormat="false" ht="16.5" hidden="false" customHeight="true" outlineLevel="0" collapsed="false">
      <c r="A823" s="64"/>
      <c r="B823" s="65"/>
      <c r="C823" s="64"/>
      <c r="D823" s="80"/>
      <c r="E823" s="64"/>
      <c r="F823" s="64"/>
      <c r="G823" s="64"/>
      <c r="H823" s="68"/>
      <c r="I823" s="68"/>
      <c r="J823" s="68"/>
      <c r="K823" s="70"/>
      <c r="L823" s="70"/>
      <c r="M823" s="70"/>
      <c r="N823" s="70"/>
      <c r="O823" s="70"/>
      <c r="P823" s="68"/>
      <c r="Q823" s="64"/>
      <c r="R823" s="68"/>
      <c r="S823" s="68"/>
      <c r="T823" s="70"/>
      <c r="U823" s="70"/>
      <c r="V823" s="70"/>
      <c r="W823" s="70"/>
      <c r="X823" s="70"/>
      <c r="Y823" s="64"/>
      <c r="Z823" s="64"/>
      <c r="AA823" s="64"/>
      <c r="AB823" s="64"/>
      <c r="AC823" s="64"/>
      <c r="AD823" s="64"/>
      <c r="AE823" s="65"/>
    </row>
    <row r="824" customFormat="false" ht="16.5" hidden="false" customHeight="true" outlineLevel="0" collapsed="false">
      <c r="A824" s="64"/>
      <c r="B824" s="65"/>
      <c r="C824" s="64"/>
      <c r="D824" s="80"/>
      <c r="E824" s="64"/>
      <c r="F824" s="64"/>
      <c r="G824" s="64"/>
      <c r="H824" s="68"/>
      <c r="I824" s="68"/>
      <c r="J824" s="68"/>
      <c r="K824" s="70"/>
      <c r="L824" s="70"/>
      <c r="M824" s="70"/>
      <c r="N824" s="70"/>
      <c r="O824" s="70"/>
      <c r="P824" s="68"/>
      <c r="Q824" s="64"/>
      <c r="R824" s="68"/>
      <c r="S824" s="68"/>
      <c r="T824" s="70"/>
      <c r="U824" s="70"/>
      <c r="V824" s="70"/>
      <c r="W824" s="70"/>
      <c r="X824" s="70"/>
      <c r="Y824" s="64"/>
      <c r="Z824" s="64"/>
      <c r="AA824" s="64"/>
      <c r="AB824" s="64"/>
      <c r="AC824" s="64"/>
      <c r="AD824" s="64"/>
      <c r="AE824" s="65"/>
    </row>
    <row r="825" customFormat="false" ht="16.5" hidden="false" customHeight="true" outlineLevel="0" collapsed="false">
      <c r="A825" s="64"/>
      <c r="B825" s="65"/>
      <c r="C825" s="64"/>
      <c r="D825" s="80"/>
      <c r="E825" s="64"/>
      <c r="F825" s="64"/>
      <c r="G825" s="64"/>
      <c r="H825" s="68"/>
      <c r="I825" s="68"/>
      <c r="J825" s="68"/>
      <c r="K825" s="70"/>
      <c r="L825" s="70"/>
      <c r="M825" s="70"/>
      <c r="N825" s="70"/>
      <c r="O825" s="70"/>
      <c r="P825" s="68"/>
      <c r="Q825" s="64"/>
      <c r="R825" s="68"/>
      <c r="S825" s="68"/>
      <c r="T825" s="70"/>
      <c r="U825" s="70"/>
      <c r="V825" s="70"/>
      <c r="W825" s="70"/>
      <c r="X825" s="70"/>
      <c r="Y825" s="64"/>
      <c r="Z825" s="64"/>
      <c r="AA825" s="64"/>
      <c r="AB825" s="64"/>
      <c r="AC825" s="64"/>
      <c r="AD825" s="64"/>
      <c r="AE825" s="65"/>
    </row>
    <row r="826" customFormat="false" ht="16.5" hidden="false" customHeight="true" outlineLevel="0" collapsed="false">
      <c r="A826" s="64"/>
      <c r="B826" s="65"/>
      <c r="C826" s="64"/>
      <c r="D826" s="80"/>
      <c r="E826" s="64"/>
      <c r="F826" s="64"/>
      <c r="G826" s="64"/>
      <c r="H826" s="68"/>
      <c r="I826" s="68"/>
      <c r="J826" s="68"/>
      <c r="K826" s="70"/>
      <c r="L826" s="70"/>
      <c r="M826" s="70"/>
      <c r="N826" s="70"/>
      <c r="O826" s="70"/>
      <c r="P826" s="68"/>
      <c r="Q826" s="64"/>
      <c r="R826" s="68"/>
      <c r="S826" s="68"/>
      <c r="T826" s="70"/>
      <c r="U826" s="70"/>
      <c r="V826" s="70"/>
      <c r="W826" s="70"/>
      <c r="X826" s="70"/>
      <c r="Y826" s="64"/>
      <c r="Z826" s="64"/>
      <c r="AA826" s="64"/>
      <c r="AB826" s="64"/>
      <c r="AC826" s="64"/>
      <c r="AD826" s="64"/>
      <c r="AE826" s="65"/>
    </row>
    <row r="827" customFormat="false" ht="16.5" hidden="false" customHeight="true" outlineLevel="0" collapsed="false">
      <c r="A827" s="64"/>
      <c r="B827" s="65"/>
      <c r="C827" s="64"/>
      <c r="D827" s="80"/>
      <c r="E827" s="64"/>
      <c r="F827" s="64"/>
      <c r="G827" s="64"/>
      <c r="H827" s="68"/>
      <c r="I827" s="68"/>
      <c r="J827" s="68"/>
      <c r="K827" s="70"/>
      <c r="L827" s="70"/>
      <c r="M827" s="70"/>
      <c r="N827" s="70"/>
      <c r="O827" s="70"/>
      <c r="P827" s="68"/>
      <c r="Q827" s="64"/>
      <c r="R827" s="68"/>
      <c r="S827" s="68"/>
      <c r="T827" s="70"/>
      <c r="U827" s="70"/>
      <c r="V827" s="70"/>
      <c r="W827" s="70"/>
      <c r="X827" s="70"/>
      <c r="Y827" s="64"/>
      <c r="Z827" s="64"/>
      <c r="AA827" s="64"/>
      <c r="AB827" s="64"/>
      <c r="AC827" s="64"/>
      <c r="AD827" s="64"/>
      <c r="AE827" s="65"/>
    </row>
    <row r="828" customFormat="false" ht="16.5" hidden="false" customHeight="true" outlineLevel="0" collapsed="false">
      <c r="A828" s="64"/>
      <c r="B828" s="65"/>
      <c r="C828" s="64"/>
      <c r="D828" s="80"/>
      <c r="E828" s="64"/>
      <c r="F828" s="64"/>
      <c r="G828" s="64"/>
      <c r="H828" s="68"/>
      <c r="I828" s="68"/>
      <c r="J828" s="68"/>
      <c r="K828" s="70"/>
      <c r="L828" s="70"/>
      <c r="M828" s="70"/>
      <c r="N828" s="70"/>
      <c r="O828" s="70"/>
      <c r="P828" s="68"/>
      <c r="Q828" s="64"/>
      <c r="R828" s="68"/>
      <c r="S828" s="68"/>
      <c r="T828" s="70"/>
      <c r="U828" s="70"/>
      <c r="V828" s="70"/>
      <c r="W828" s="70"/>
      <c r="X828" s="70"/>
      <c r="Y828" s="64"/>
      <c r="Z828" s="64"/>
      <c r="AA828" s="64"/>
      <c r="AB828" s="64"/>
      <c r="AC828" s="64"/>
      <c r="AD828" s="64"/>
      <c r="AE828" s="65"/>
    </row>
    <row r="829" customFormat="false" ht="16.5" hidden="false" customHeight="true" outlineLevel="0" collapsed="false">
      <c r="A829" s="64"/>
      <c r="B829" s="65"/>
      <c r="C829" s="64"/>
      <c r="D829" s="80"/>
      <c r="E829" s="64"/>
      <c r="F829" s="64"/>
      <c r="G829" s="64"/>
      <c r="H829" s="68"/>
      <c r="I829" s="68"/>
      <c r="J829" s="68"/>
      <c r="K829" s="70"/>
      <c r="L829" s="70"/>
      <c r="M829" s="70"/>
      <c r="N829" s="70"/>
      <c r="O829" s="70"/>
      <c r="P829" s="68"/>
      <c r="Q829" s="64"/>
      <c r="R829" s="68"/>
      <c r="S829" s="68"/>
      <c r="T829" s="70"/>
      <c r="U829" s="70"/>
      <c r="V829" s="70"/>
      <c r="W829" s="70"/>
      <c r="X829" s="70"/>
      <c r="Y829" s="64"/>
      <c r="Z829" s="64"/>
      <c r="AA829" s="64"/>
      <c r="AB829" s="64"/>
      <c r="AC829" s="64"/>
      <c r="AD829" s="64"/>
      <c r="AE829" s="65"/>
    </row>
    <row r="830" customFormat="false" ht="16.5" hidden="false" customHeight="true" outlineLevel="0" collapsed="false">
      <c r="A830" s="64"/>
      <c r="B830" s="65"/>
      <c r="C830" s="64"/>
      <c r="D830" s="80"/>
      <c r="E830" s="64"/>
      <c r="F830" s="64"/>
      <c r="G830" s="64"/>
      <c r="H830" s="68"/>
      <c r="I830" s="68"/>
      <c r="J830" s="68"/>
      <c r="K830" s="70"/>
      <c r="L830" s="70"/>
      <c r="M830" s="70"/>
      <c r="N830" s="70"/>
      <c r="O830" s="70"/>
      <c r="P830" s="68"/>
      <c r="Q830" s="64"/>
      <c r="R830" s="68"/>
      <c r="S830" s="68"/>
      <c r="T830" s="70"/>
      <c r="U830" s="70"/>
      <c r="V830" s="70"/>
      <c r="W830" s="70"/>
      <c r="X830" s="70"/>
      <c r="Y830" s="64"/>
      <c r="Z830" s="64"/>
      <c r="AA830" s="64"/>
      <c r="AB830" s="64"/>
      <c r="AC830" s="64"/>
      <c r="AD830" s="64"/>
      <c r="AE830" s="65"/>
    </row>
    <row r="831" customFormat="false" ht="16.5" hidden="false" customHeight="true" outlineLevel="0" collapsed="false">
      <c r="A831" s="64"/>
      <c r="B831" s="65"/>
      <c r="C831" s="64"/>
      <c r="D831" s="80"/>
      <c r="E831" s="64"/>
      <c r="F831" s="64"/>
      <c r="G831" s="64"/>
      <c r="H831" s="68"/>
      <c r="I831" s="68"/>
      <c r="J831" s="68"/>
      <c r="K831" s="70"/>
      <c r="L831" s="70"/>
      <c r="M831" s="70"/>
      <c r="N831" s="70"/>
      <c r="O831" s="70"/>
      <c r="P831" s="68"/>
      <c r="Q831" s="64"/>
      <c r="R831" s="68"/>
      <c r="S831" s="68"/>
      <c r="T831" s="70"/>
      <c r="U831" s="70"/>
      <c r="V831" s="70"/>
      <c r="W831" s="70"/>
      <c r="X831" s="70"/>
      <c r="Y831" s="64"/>
      <c r="Z831" s="64"/>
      <c r="AA831" s="64"/>
      <c r="AB831" s="64"/>
      <c r="AC831" s="64"/>
      <c r="AD831" s="64"/>
      <c r="AE831" s="65"/>
    </row>
    <row r="832" customFormat="false" ht="16.5" hidden="false" customHeight="true" outlineLevel="0" collapsed="false">
      <c r="A832" s="64"/>
      <c r="B832" s="65"/>
      <c r="C832" s="64"/>
      <c r="D832" s="80"/>
      <c r="E832" s="64"/>
      <c r="F832" s="64"/>
      <c r="G832" s="64"/>
      <c r="H832" s="68"/>
      <c r="I832" s="68"/>
      <c r="J832" s="68"/>
      <c r="K832" s="70"/>
      <c r="L832" s="70"/>
      <c r="M832" s="70"/>
      <c r="N832" s="70"/>
      <c r="O832" s="70"/>
      <c r="P832" s="68"/>
      <c r="Q832" s="64"/>
      <c r="R832" s="68"/>
      <c r="S832" s="68"/>
      <c r="T832" s="70"/>
      <c r="U832" s="70"/>
      <c r="V832" s="70"/>
      <c r="W832" s="70"/>
      <c r="X832" s="70"/>
      <c r="Y832" s="64"/>
      <c r="Z832" s="64"/>
      <c r="AA832" s="64"/>
      <c r="AB832" s="64"/>
      <c r="AC832" s="64"/>
      <c r="AD832" s="64"/>
      <c r="AE832" s="65"/>
    </row>
    <row r="833" customFormat="false" ht="16.5" hidden="false" customHeight="true" outlineLevel="0" collapsed="false">
      <c r="A833" s="64"/>
      <c r="B833" s="65"/>
      <c r="C833" s="64"/>
      <c r="D833" s="80"/>
      <c r="E833" s="64"/>
      <c r="F833" s="64"/>
      <c r="G833" s="64"/>
      <c r="H833" s="68"/>
      <c r="I833" s="68"/>
      <c r="J833" s="68"/>
      <c r="K833" s="70"/>
      <c r="L833" s="70"/>
      <c r="M833" s="70"/>
      <c r="N833" s="70"/>
      <c r="O833" s="70"/>
      <c r="P833" s="68"/>
      <c r="Q833" s="64"/>
      <c r="R833" s="68"/>
      <c r="S833" s="68"/>
      <c r="T833" s="70"/>
      <c r="U833" s="70"/>
      <c r="V833" s="70"/>
      <c r="W833" s="70"/>
      <c r="X833" s="70"/>
      <c r="Y833" s="64"/>
      <c r="Z833" s="64"/>
      <c r="AA833" s="64"/>
      <c r="AB833" s="64"/>
      <c r="AC833" s="64"/>
      <c r="AD833" s="64"/>
      <c r="AE833" s="65"/>
    </row>
    <row r="834" customFormat="false" ht="16.5" hidden="false" customHeight="true" outlineLevel="0" collapsed="false">
      <c r="A834" s="64"/>
      <c r="B834" s="65"/>
      <c r="C834" s="64"/>
      <c r="D834" s="80"/>
      <c r="E834" s="64"/>
      <c r="F834" s="64"/>
      <c r="G834" s="64"/>
      <c r="H834" s="68"/>
      <c r="I834" s="68"/>
      <c r="J834" s="68"/>
      <c r="K834" s="70"/>
      <c r="L834" s="70"/>
      <c r="M834" s="70"/>
      <c r="N834" s="70"/>
      <c r="O834" s="70"/>
      <c r="P834" s="68"/>
      <c r="Q834" s="64"/>
      <c r="R834" s="68"/>
      <c r="S834" s="68"/>
      <c r="T834" s="70"/>
      <c r="U834" s="70"/>
      <c r="V834" s="70"/>
      <c r="W834" s="70"/>
      <c r="X834" s="70"/>
      <c r="Y834" s="64"/>
      <c r="Z834" s="64"/>
      <c r="AA834" s="64"/>
      <c r="AB834" s="64"/>
      <c r="AC834" s="64"/>
      <c r="AD834" s="64"/>
      <c r="AE834" s="65"/>
    </row>
    <row r="835" customFormat="false" ht="16.5" hidden="false" customHeight="true" outlineLevel="0" collapsed="false">
      <c r="A835" s="64"/>
      <c r="B835" s="65"/>
      <c r="C835" s="64"/>
      <c r="D835" s="80"/>
      <c r="E835" s="64"/>
      <c r="F835" s="64"/>
      <c r="G835" s="64"/>
      <c r="H835" s="68"/>
      <c r="I835" s="68"/>
      <c r="J835" s="68"/>
      <c r="K835" s="70"/>
      <c r="L835" s="70"/>
      <c r="M835" s="70"/>
      <c r="N835" s="70"/>
      <c r="O835" s="70"/>
      <c r="P835" s="68"/>
      <c r="Q835" s="64"/>
      <c r="R835" s="68"/>
      <c r="S835" s="68"/>
      <c r="T835" s="70"/>
      <c r="U835" s="70"/>
      <c r="V835" s="70"/>
      <c r="W835" s="70"/>
      <c r="X835" s="70"/>
      <c r="Y835" s="64"/>
      <c r="Z835" s="64"/>
      <c r="AA835" s="64"/>
      <c r="AB835" s="64"/>
      <c r="AC835" s="64"/>
      <c r="AD835" s="64"/>
      <c r="AE835" s="65"/>
    </row>
    <row r="836" customFormat="false" ht="16.5" hidden="false" customHeight="true" outlineLevel="0" collapsed="false">
      <c r="A836" s="64"/>
      <c r="B836" s="65"/>
      <c r="C836" s="64"/>
      <c r="D836" s="80"/>
      <c r="E836" s="64"/>
      <c r="F836" s="64"/>
      <c r="G836" s="64"/>
      <c r="H836" s="68"/>
      <c r="I836" s="68"/>
      <c r="J836" s="68"/>
      <c r="K836" s="70"/>
      <c r="L836" s="70"/>
      <c r="M836" s="70"/>
      <c r="N836" s="70"/>
      <c r="O836" s="70"/>
      <c r="P836" s="68"/>
      <c r="Q836" s="64"/>
      <c r="R836" s="68"/>
      <c r="S836" s="68"/>
      <c r="T836" s="70"/>
      <c r="U836" s="70"/>
      <c r="V836" s="70"/>
      <c r="W836" s="70"/>
      <c r="X836" s="70"/>
      <c r="Y836" s="64"/>
      <c r="Z836" s="64"/>
      <c r="AA836" s="64"/>
      <c r="AB836" s="64"/>
      <c r="AC836" s="64"/>
      <c r="AD836" s="64"/>
      <c r="AE836" s="65"/>
    </row>
    <row r="837" customFormat="false" ht="16.5" hidden="false" customHeight="true" outlineLevel="0" collapsed="false">
      <c r="A837" s="64"/>
      <c r="B837" s="65"/>
      <c r="C837" s="64"/>
      <c r="D837" s="80"/>
      <c r="E837" s="64"/>
      <c r="F837" s="64"/>
      <c r="G837" s="64"/>
      <c r="H837" s="68"/>
      <c r="I837" s="68"/>
      <c r="J837" s="68"/>
      <c r="K837" s="70"/>
      <c r="L837" s="70"/>
      <c r="M837" s="70"/>
      <c r="N837" s="70"/>
      <c r="O837" s="70"/>
      <c r="P837" s="68"/>
      <c r="Q837" s="64"/>
      <c r="R837" s="68"/>
      <c r="S837" s="68"/>
      <c r="T837" s="70"/>
      <c r="U837" s="70"/>
      <c r="V837" s="70"/>
      <c r="W837" s="70"/>
      <c r="X837" s="70"/>
      <c r="Y837" s="64"/>
      <c r="Z837" s="64"/>
      <c r="AA837" s="64"/>
      <c r="AB837" s="64"/>
      <c r="AC837" s="64"/>
      <c r="AD837" s="64"/>
      <c r="AE837" s="65"/>
    </row>
    <row r="838" customFormat="false" ht="16.5" hidden="false" customHeight="true" outlineLevel="0" collapsed="false">
      <c r="A838" s="64"/>
      <c r="B838" s="65"/>
      <c r="C838" s="64"/>
      <c r="D838" s="80"/>
      <c r="E838" s="64"/>
      <c r="F838" s="64"/>
      <c r="G838" s="64"/>
      <c r="H838" s="68"/>
      <c r="I838" s="68"/>
      <c r="J838" s="68"/>
      <c r="K838" s="70"/>
      <c r="L838" s="70"/>
      <c r="M838" s="70"/>
      <c r="N838" s="70"/>
      <c r="O838" s="70"/>
      <c r="P838" s="68"/>
      <c r="Q838" s="64"/>
      <c r="R838" s="68"/>
      <c r="S838" s="68"/>
      <c r="T838" s="70"/>
      <c r="U838" s="70"/>
      <c r="V838" s="70"/>
      <c r="W838" s="70"/>
      <c r="X838" s="70"/>
      <c r="Y838" s="64"/>
      <c r="Z838" s="64"/>
      <c r="AA838" s="64"/>
      <c r="AB838" s="64"/>
      <c r="AC838" s="64"/>
      <c r="AD838" s="64"/>
      <c r="AE838" s="65"/>
    </row>
    <row r="839" customFormat="false" ht="16.5" hidden="false" customHeight="true" outlineLevel="0" collapsed="false">
      <c r="A839" s="64"/>
      <c r="B839" s="65"/>
      <c r="C839" s="64"/>
      <c r="D839" s="80"/>
      <c r="E839" s="64"/>
      <c r="F839" s="64"/>
      <c r="G839" s="64"/>
      <c r="H839" s="68"/>
      <c r="I839" s="68"/>
      <c r="J839" s="68"/>
      <c r="K839" s="70"/>
      <c r="L839" s="70"/>
      <c r="M839" s="70"/>
      <c r="N839" s="70"/>
      <c r="O839" s="70"/>
      <c r="P839" s="68"/>
      <c r="Q839" s="64"/>
      <c r="R839" s="68"/>
      <c r="S839" s="68"/>
      <c r="T839" s="70"/>
      <c r="U839" s="70"/>
      <c r="V839" s="70"/>
      <c r="W839" s="70"/>
      <c r="X839" s="70"/>
      <c r="Y839" s="64"/>
      <c r="Z839" s="64"/>
      <c r="AA839" s="64"/>
      <c r="AB839" s="64"/>
      <c r="AC839" s="64"/>
      <c r="AD839" s="64"/>
      <c r="AE839" s="65"/>
    </row>
    <row r="840" customFormat="false" ht="16.5" hidden="false" customHeight="true" outlineLevel="0" collapsed="false">
      <c r="A840" s="64"/>
      <c r="B840" s="65"/>
      <c r="C840" s="64"/>
      <c r="D840" s="80"/>
      <c r="E840" s="64"/>
      <c r="F840" s="64"/>
      <c r="G840" s="64"/>
      <c r="H840" s="68"/>
      <c r="I840" s="68"/>
      <c r="J840" s="68"/>
      <c r="K840" s="70"/>
      <c r="L840" s="70"/>
      <c r="M840" s="70"/>
      <c r="N840" s="70"/>
      <c r="O840" s="70"/>
      <c r="P840" s="68"/>
      <c r="Q840" s="64"/>
      <c r="R840" s="68"/>
      <c r="S840" s="68"/>
      <c r="T840" s="70"/>
      <c r="U840" s="70"/>
      <c r="V840" s="70"/>
      <c r="W840" s="70"/>
      <c r="X840" s="70"/>
      <c r="Y840" s="64"/>
      <c r="Z840" s="64"/>
      <c r="AA840" s="64"/>
      <c r="AB840" s="64"/>
      <c r="AC840" s="64"/>
      <c r="AD840" s="64"/>
      <c r="AE840" s="65"/>
    </row>
    <row r="841" customFormat="false" ht="16.5" hidden="false" customHeight="true" outlineLevel="0" collapsed="false">
      <c r="A841" s="64"/>
      <c r="B841" s="65"/>
      <c r="C841" s="64"/>
      <c r="D841" s="80"/>
      <c r="E841" s="64"/>
      <c r="F841" s="64"/>
      <c r="G841" s="64"/>
      <c r="H841" s="68"/>
      <c r="I841" s="68"/>
      <c r="J841" s="68"/>
      <c r="K841" s="70"/>
      <c r="L841" s="70"/>
      <c r="M841" s="70"/>
      <c r="N841" s="70"/>
      <c r="O841" s="70"/>
      <c r="P841" s="68"/>
      <c r="Q841" s="64"/>
      <c r="R841" s="68"/>
      <c r="S841" s="68"/>
      <c r="T841" s="70"/>
      <c r="U841" s="70"/>
      <c r="V841" s="70"/>
      <c r="W841" s="70"/>
      <c r="X841" s="70"/>
      <c r="Y841" s="64"/>
      <c r="Z841" s="64"/>
      <c r="AA841" s="64"/>
      <c r="AB841" s="64"/>
      <c r="AC841" s="64"/>
      <c r="AD841" s="64"/>
      <c r="AE841" s="65"/>
    </row>
    <row r="842" customFormat="false" ht="16.5" hidden="false" customHeight="true" outlineLevel="0" collapsed="false">
      <c r="A842" s="64"/>
      <c r="B842" s="65"/>
      <c r="C842" s="64"/>
      <c r="D842" s="80"/>
      <c r="E842" s="64"/>
      <c r="F842" s="64"/>
      <c r="G842" s="64"/>
      <c r="H842" s="68"/>
      <c r="I842" s="68"/>
      <c r="J842" s="68"/>
      <c r="K842" s="70"/>
      <c r="L842" s="70"/>
      <c r="M842" s="70"/>
      <c r="N842" s="70"/>
      <c r="O842" s="70"/>
      <c r="P842" s="68"/>
      <c r="Q842" s="64"/>
      <c r="R842" s="68"/>
      <c r="S842" s="68"/>
      <c r="T842" s="70"/>
      <c r="U842" s="70"/>
      <c r="V842" s="70"/>
      <c r="W842" s="70"/>
      <c r="X842" s="70"/>
      <c r="Y842" s="64"/>
      <c r="Z842" s="64"/>
      <c r="AA842" s="64"/>
      <c r="AB842" s="64"/>
      <c r="AC842" s="64"/>
      <c r="AD842" s="64"/>
      <c r="AE842" s="65"/>
    </row>
    <row r="843" customFormat="false" ht="16.5" hidden="false" customHeight="true" outlineLevel="0" collapsed="false">
      <c r="A843" s="64"/>
      <c r="B843" s="65"/>
      <c r="C843" s="64"/>
      <c r="D843" s="80"/>
      <c r="E843" s="64"/>
      <c r="F843" s="64"/>
      <c r="G843" s="64"/>
      <c r="H843" s="68"/>
      <c r="I843" s="68"/>
      <c r="J843" s="68"/>
      <c r="K843" s="70"/>
      <c r="L843" s="70"/>
      <c r="M843" s="70"/>
      <c r="N843" s="70"/>
      <c r="O843" s="70"/>
      <c r="P843" s="68"/>
      <c r="Q843" s="64"/>
      <c r="R843" s="68"/>
      <c r="S843" s="68"/>
      <c r="T843" s="70"/>
      <c r="U843" s="70"/>
      <c r="V843" s="70"/>
      <c r="W843" s="70"/>
      <c r="X843" s="70"/>
      <c r="Y843" s="64"/>
      <c r="Z843" s="64"/>
      <c r="AA843" s="64"/>
      <c r="AB843" s="64"/>
      <c r="AC843" s="64"/>
      <c r="AD843" s="64"/>
      <c r="AE843" s="65"/>
    </row>
    <row r="844" customFormat="false" ht="16.5" hidden="false" customHeight="true" outlineLevel="0" collapsed="false">
      <c r="A844" s="64"/>
      <c r="B844" s="65"/>
      <c r="C844" s="64"/>
      <c r="D844" s="80"/>
      <c r="E844" s="64"/>
      <c r="F844" s="64"/>
      <c r="G844" s="64"/>
      <c r="H844" s="68"/>
      <c r="I844" s="68"/>
      <c r="J844" s="68"/>
      <c r="K844" s="70"/>
      <c r="L844" s="70"/>
      <c r="M844" s="70"/>
      <c r="N844" s="70"/>
      <c r="O844" s="70"/>
      <c r="P844" s="68"/>
      <c r="Q844" s="64"/>
      <c r="R844" s="68"/>
      <c r="S844" s="68"/>
      <c r="T844" s="70"/>
      <c r="U844" s="70"/>
      <c r="V844" s="70"/>
      <c r="W844" s="70"/>
      <c r="X844" s="70"/>
      <c r="Y844" s="64"/>
      <c r="Z844" s="64"/>
      <c r="AA844" s="64"/>
      <c r="AB844" s="64"/>
      <c r="AC844" s="64"/>
      <c r="AD844" s="64"/>
      <c r="AE844" s="65"/>
    </row>
    <row r="845" customFormat="false" ht="16.5" hidden="false" customHeight="true" outlineLevel="0" collapsed="false">
      <c r="A845" s="64"/>
      <c r="B845" s="65"/>
      <c r="C845" s="64"/>
      <c r="D845" s="80"/>
      <c r="E845" s="64"/>
      <c r="F845" s="64"/>
      <c r="G845" s="64"/>
      <c r="H845" s="68"/>
      <c r="I845" s="68"/>
      <c r="J845" s="68"/>
      <c r="K845" s="70"/>
      <c r="L845" s="70"/>
      <c r="M845" s="70"/>
      <c r="N845" s="70"/>
      <c r="O845" s="70"/>
      <c r="P845" s="68"/>
      <c r="Q845" s="64"/>
      <c r="R845" s="68"/>
      <c r="S845" s="68"/>
      <c r="T845" s="70"/>
      <c r="U845" s="70"/>
      <c r="V845" s="70"/>
      <c r="W845" s="70"/>
      <c r="X845" s="70"/>
      <c r="Y845" s="64"/>
      <c r="Z845" s="64"/>
      <c r="AA845" s="64"/>
      <c r="AB845" s="64"/>
      <c r="AC845" s="64"/>
      <c r="AD845" s="64"/>
      <c r="AE845" s="65"/>
    </row>
    <row r="846" customFormat="false" ht="16.5" hidden="false" customHeight="true" outlineLevel="0" collapsed="false">
      <c r="A846" s="64"/>
      <c r="B846" s="65"/>
      <c r="C846" s="64"/>
      <c r="D846" s="80"/>
      <c r="E846" s="64"/>
      <c r="F846" s="64"/>
      <c r="G846" s="64"/>
      <c r="H846" s="68"/>
      <c r="I846" s="68"/>
      <c r="J846" s="68"/>
      <c r="K846" s="70"/>
      <c r="L846" s="70"/>
      <c r="M846" s="70"/>
      <c r="N846" s="70"/>
      <c r="O846" s="70"/>
      <c r="P846" s="68"/>
      <c r="Q846" s="64"/>
      <c r="R846" s="68"/>
      <c r="S846" s="68"/>
      <c r="T846" s="70"/>
      <c r="U846" s="70"/>
      <c r="V846" s="70"/>
      <c r="W846" s="70"/>
      <c r="X846" s="70"/>
      <c r="Y846" s="64"/>
      <c r="Z846" s="64"/>
      <c r="AA846" s="64"/>
      <c r="AB846" s="64"/>
      <c r="AC846" s="64"/>
      <c r="AD846" s="64"/>
      <c r="AE846" s="65"/>
    </row>
    <row r="847" customFormat="false" ht="16.5" hidden="false" customHeight="true" outlineLevel="0" collapsed="false">
      <c r="A847" s="64"/>
      <c r="B847" s="65"/>
      <c r="C847" s="64"/>
      <c r="D847" s="80"/>
      <c r="E847" s="64"/>
      <c r="F847" s="64"/>
      <c r="G847" s="64"/>
      <c r="H847" s="68"/>
      <c r="I847" s="68"/>
      <c r="J847" s="68"/>
      <c r="K847" s="70"/>
      <c r="L847" s="70"/>
      <c r="M847" s="70"/>
      <c r="N847" s="70"/>
      <c r="O847" s="70"/>
      <c r="P847" s="68"/>
      <c r="Q847" s="64"/>
      <c r="R847" s="68"/>
      <c r="S847" s="68"/>
      <c r="T847" s="70"/>
      <c r="U847" s="70"/>
      <c r="V847" s="70"/>
      <c r="W847" s="70"/>
      <c r="X847" s="70"/>
      <c r="Y847" s="64"/>
      <c r="Z847" s="64"/>
      <c r="AA847" s="64"/>
      <c r="AB847" s="64"/>
      <c r="AC847" s="64"/>
      <c r="AD847" s="64"/>
      <c r="AE847" s="65"/>
    </row>
    <row r="848" customFormat="false" ht="16.5" hidden="false" customHeight="true" outlineLevel="0" collapsed="false">
      <c r="A848" s="64"/>
      <c r="B848" s="65"/>
      <c r="C848" s="64"/>
      <c r="D848" s="80"/>
      <c r="E848" s="64"/>
      <c r="F848" s="64"/>
      <c r="G848" s="64"/>
      <c r="H848" s="68"/>
      <c r="I848" s="68"/>
      <c r="J848" s="68"/>
      <c r="K848" s="70"/>
      <c r="L848" s="70"/>
      <c r="M848" s="70"/>
      <c r="N848" s="70"/>
      <c r="O848" s="70"/>
      <c r="P848" s="68"/>
      <c r="Q848" s="64"/>
      <c r="R848" s="68"/>
      <c r="S848" s="68"/>
      <c r="T848" s="70"/>
      <c r="U848" s="70"/>
      <c r="V848" s="70"/>
      <c r="W848" s="70"/>
      <c r="X848" s="70"/>
      <c r="Y848" s="64"/>
      <c r="Z848" s="64"/>
      <c r="AA848" s="64"/>
      <c r="AB848" s="64"/>
      <c r="AC848" s="64"/>
      <c r="AD848" s="64"/>
      <c r="AE848" s="65"/>
    </row>
    <row r="849" customFormat="false" ht="16.5" hidden="false" customHeight="true" outlineLevel="0" collapsed="false">
      <c r="A849" s="64"/>
      <c r="B849" s="65"/>
      <c r="C849" s="64"/>
      <c r="D849" s="80"/>
      <c r="E849" s="64"/>
      <c r="F849" s="64"/>
      <c r="G849" s="64"/>
      <c r="H849" s="68"/>
      <c r="I849" s="68"/>
      <c r="J849" s="68"/>
      <c r="K849" s="70"/>
      <c r="L849" s="70"/>
      <c r="M849" s="70"/>
      <c r="N849" s="70"/>
      <c r="O849" s="70"/>
      <c r="P849" s="68"/>
      <c r="Q849" s="64"/>
      <c r="R849" s="68"/>
      <c r="S849" s="68"/>
      <c r="T849" s="70"/>
      <c r="U849" s="70"/>
      <c r="V849" s="70"/>
      <c r="W849" s="70"/>
      <c r="X849" s="70"/>
      <c r="Y849" s="64"/>
      <c r="Z849" s="64"/>
      <c r="AA849" s="64"/>
      <c r="AB849" s="64"/>
      <c r="AC849" s="64"/>
      <c r="AD849" s="64"/>
      <c r="AE849" s="65"/>
    </row>
    <row r="850" customFormat="false" ht="16.5" hidden="false" customHeight="true" outlineLevel="0" collapsed="false">
      <c r="A850" s="64"/>
      <c r="B850" s="65"/>
      <c r="C850" s="64"/>
      <c r="D850" s="80"/>
      <c r="E850" s="64"/>
      <c r="F850" s="64"/>
      <c r="G850" s="64"/>
      <c r="H850" s="68"/>
      <c r="I850" s="68"/>
      <c r="J850" s="68"/>
      <c r="K850" s="70"/>
      <c r="L850" s="70"/>
      <c r="M850" s="70"/>
      <c r="N850" s="70"/>
      <c r="O850" s="70"/>
      <c r="P850" s="68"/>
      <c r="Q850" s="64"/>
      <c r="R850" s="68"/>
      <c r="S850" s="68"/>
      <c r="T850" s="70"/>
      <c r="U850" s="70"/>
      <c r="V850" s="70"/>
      <c r="W850" s="70"/>
      <c r="X850" s="70"/>
      <c r="Y850" s="64"/>
      <c r="Z850" s="64"/>
      <c r="AA850" s="64"/>
      <c r="AB850" s="64"/>
      <c r="AC850" s="64"/>
      <c r="AD850" s="64"/>
      <c r="AE850" s="65"/>
    </row>
    <row r="851" customFormat="false" ht="16.5" hidden="false" customHeight="true" outlineLevel="0" collapsed="false">
      <c r="A851" s="64"/>
      <c r="B851" s="65"/>
      <c r="C851" s="64"/>
      <c r="D851" s="80"/>
      <c r="E851" s="64"/>
      <c r="F851" s="64"/>
      <c r="G851" s="64"/>
      <c r="H851" s="68"/>
      <c r="I851" s="68"/>
      <c r="J851" s="68"/>
      <c r="K851" s="70"/>
      <c r="L851" s="70"/>
      <c r="M851" s="70"/>
      <c r="N851" s="70"/>
      <c r="O851" s="70"/>
      <c r="P851" s="68"/>
      <c r="Q851" s="64"/>
      <c r="R851" s="68"/>
      <c r="S851" s="68"/>
      <c r="T851" s="70"/>
      <c r="U851" s="70"/>
      <c r="V851" s="70"/>
      <c r="W851" s="70"/>
      <c r="X851" s="70"/>
      <c r="Y851" s="64"/>
      <c r="Z851" s="64"/>
      <c r="AA851" s="64"/>
      <c r="AB851" s="64"/>
      <c r="AC851" s="64"/>
      <c r="AD851" s="64"/>
      <c r="AE851" s="65"/>
    </row>
    <row r="852" customFormat="false" ht="16.5" hidden="false" customHeight="true" outlineLevel="0" collapsed="false">
      <c r="A852" s="64"/>
      <c r="B852" s="65"/>
      <c r="C852" s="64"/>
      <c r="D852" s="80"/>
      <c r="E852" s="64"/>
      <c r="F852" s="64"/>
      <c r="G852" s="64"/>
      <c r="H852" s="68"/>
      <c r="I852" s="68"/>
      <c r="J852" s="68"/>
      <c r="K852" s="70"/>
      <c r="L852" s="70"/>
      <c r="M852" s="70"/>
      <c r="N852" s="70"/>
      <c r="O852" s="70"/>
      <c r="P852" s="68"/>
      <c r="Q852" s="64"/>
      <c r="R852" s="68"/>
      <c r="S852" s="68"/>
      <c r="T852" s="70"/>
      <c r="U852" s="70"/>
      <c r="V852" s="70"/>
      <c r="W852" s="70"/>
      <c r="X852" s="70"/>
      <c r="Y852" s="64"/>
      <c r="Z852" s="64"/>
      <c r="AA852" s="64"/>
      <c r="AB852" s="64"/>
      <c r="AC852" s="64"/>
      <c r="AD852" s="64"/>
      <c r="AE852" s="65"/>
    </row>
    <row r="853" customFormat="false" ht="16.5" hidden="false" customHeight="true" outlineLevel="0" collapsed="false">
      <c r="A853" s="64"/>
      <c r="B853" s="65"/>
      <c r="C853" s="64"/>
      <c r="D853" s="80"/>
      <c r="E853" s="64"/>
      <c r="F853" s="64"/>
      <c r="G853" s="64"/>
      <c r="H853" s="68"/>
      <c r="I853" s="68"/>
      <c r="J853" s="68"/>
      <c r="K853" s="70"/>
      <c r="L853" s="70"/>
      <c r="M853" s="70"/>
      <c r="N853" s="70"/>
      <c r="O853" s="70"/>
      <c r="P853" s="68"/>
      <c r="Q853" s="64"/>
      <c r="R853" s="68"/>
      <c r="S853" s="68"/>
      <c r="T853" s="70"/>
      <c r="U853" s="70"/>
      <c r="V853" s="70"/>
      <c r="W853" s="70"/>
      <c r="X853" s="70"/>
      <c r="Y853" s="64"/>
      <c r="Z853" s="64"/>
      <c r="AA853" s="64"/>
      <c r="AB853" s="64"/>
      <c r="AC853" s="64"/>
      <c r="AD853" s="64"/>
      <c r="AE853" s="65"/>
    </row>
    <row r="854" customFormat="false" ht="16.5" hidden="false" customHeight="true" outlineLevel="0" collapsed="false">
      <c r="A854" s="64"/>
      <c r="B854" s="65"/>
      <c r="C854" s="64"/>
      <c r="D854" s="80"/>
      <c r="E854" s="64"/>
      <c r="F854" s="64"/>
      <c r="G854" s="64"/>
      <c r="H854" s="68"/>
      <c r="I854" s="68"/>
      <c r="J854" s="68"/>
      <c r="K854" s="70"/>
      <c r="L854" s="70"/>
      <c r="M854" s="70"/>
      <c r="N854" s="70"/>
      <c r="O854" s="70"/>
      <c r="P854" s="68"/>
      <c r="Q854" s="64"/>
      <c r="R854" s="68"/>
      <c r="S854" s="68"/>
      <c r="T854" s="70"/>
      <c r="U854" s="70"/>
      <c r="V854" s="70"/>
      <c r="W854" s="70"/>
      <c r="X854" s="70"/>
      <c r="Y854" s="64"/>
      <c r="Z854" s="64"/>
      <c r="AA854" s="64"/>
      <c r="AB854" s="64"/>
      <c r="AC854" s="64"/>
      <c r="AD854" s="64"/>
      <c r="AE854" s="65"/>
    </row>
    <row r="855" customFormat="false" ht="16.5" hidden="false" customHeight="true" outlineLevel="0" collapsed="false">
      <c r="A855" s="64"/>
      <c r="B855" s="65"/>
      <c r="C855" s="64"/>
      <c r="D855" s="80"/>
      <c r="E855" s="64"/>
      <c r="F855" s="64"/>
      <c r="G855" s="64"/>
      <c r="H855" s="68"/>
      <c r="I855" s="68"/>
      <c r="J855" s="68"/>
      <c r="K855" s="70"/>
      <c r="L855" s="70"/>
      <c r="M855" s="70"/>
      <c r="N855" s="70"/>
      <c r="O855" s="70"/>
      <c r="P855" s="68"/>
      <c r="Q855" s="64"/>
      <c r="R855" s="68"/>
      <c r="S855" s="68"/>
      <c r="T855" s="70"/>
      <c r="U855" s="70"/>
      <c r="V855" s="70"/>
      <c r="W855" s="70"/>
      <c r="X855" s="70"/>
      <c r="Y855" s="64"/>
      <c r="Z855" s="64"/>
      <c r="AA855" s="64"/>
      <c r="AB855" s="64"/>
      <c r="AC855" s="64"/>
      <c r="AD855" s="64"/>
      <c r="AE855" s="65"/>
    </row>
    <row r="856" customFormat="false" ht="16.5" hidden="false" customHeight="true" outlineLevel="0" collapsed="false">
      <c r="A856" s="64"/>
      <c r="B856" s="65"/>
      <c r="C856" s="64"/>
      <c r="D856" s="80"/>
      <c r="E856" s="64"/>
      <c r="F856" s="64"/>
      <c r="G856" s="64"/>
      <c r="H856" s="68"/>
      <c r="I856" s="68"/>
      <c r="J856" s="68"/>
      <c r="K856" s="70"/>
      <c r="L856" s="70"/>
      <c r="M856" s="70"/>
      <c r="N856" s="70"/>
      <c r="O856" s="70"/>
      <c r="P856" s="68"/>
      <c r="Q856" s="64"/>
      <c r="R856" s="68"/>
      <c r="S856" s="68"/>
      <c r="T856" s="70"/>
      <c r="U856" s="70"/>
      <c r="V856" s="70"/>
      <c r="W856" s="70"/>
      <c r="X856" s="70"/>
      <c r="Y856" s="64"/>
      <c r="Z856" s="64"/>
      <c r="AA856" s="64"/>
      <c r="AB856" s="64"/>
      <c r="AC856" s="64"/>
      <c r="AD856" s="64"/>
      <c r="AE856" s="65"/>
    </row>
    <row r="857" customFormat="false" ht="16.5" hidden="false" customHeight="true" outlineLevel="0" collapsed="false">
      <c r="A857" s="64"/>
      <c r="B857" s="65"/>
      <c r="C857" s="64"/>
      <c r="D857" s="80"/>
      <c r="E857" s="64"/>
      <c r="F857" s="64"/>
      <c r="G857" s="64"/>
      <c r="H857" s="68"/>
      <c r="I857" s="68"/>
      <c r="J857" s="68"/>
      <c r="K857" s="70"/>
      <c r="L857" s="70"/>
      <c r="M857" s="70"/>
      <c r="N857" s="70"/>
      <c r="O857" s="70"/>
      <c r="P857" s="68"/>
      <c r="Q857" s="64"/>
      <c r="R857" s="68"/>
      <c r="S857" s="68"/>
      <c r="T857" s="70"/>
      <c r="U857" s="70"/>
      <c r="V857" s="70"/>
      <c r="W857" s="70"/>
      <c r="X857" s="70"/>
      <c r="Y857" s="64"/>
      <c r="Z857" s="64"/>
      <c r="AA857" s="64"/>
      <c r="AB857" s="64"/>
      <c r="AC857" s="64"/>
      <c r="AD857" s="64"/>
      <c r="AE857" s="65"/>
    </row>
    <row r="858" customFormat="false" ht="16.5" hidden="false" customHeight="true" outlineLevel="0" collapsed="false">
      <c r="A858" s="64"/>
      <c r="B858" s="65"/>
      <c r="C858" s="64"/>
      <c r="D858" s="80"/>
      <c r="E858" s="64"/>
      <c r="F858" s="64"/>
      <c r="G858" s="64"/>
      <c r="H858" s="68"/>
      <c r="I858" s="68"/>
      <c r="J858" s="68"/>
      <c r="K858" s="70"/>
      <c r="L858" s="70"/>
      <c r="M858" s="70"/>
      <c r="N858" s="70"/>
      <c r="O858" s="70"/>
      <c r="P858" s="68"/>
      <c r="Q858" s="64"/>
      <c r="R858" s="68"/>
      <c r="S858" s="68"/>
      <c r="T858" s="70"/>
      <c r="U858" s="70"/>
      <c r="V858" s="70"/>
      <c r="W858" s="70"/>
      <c r="X858" s="70"/>
      <c r="Y858" s="64"/>
      <c r="Z858" s="64"/>
      <c r="AA858" s="64"/>
      <c r="AB858" s="64"/>
      <c r="AC858" s="64"/>
      <c r="AD858" s="64"/>
      <c r="AE858" s="65"/>
    </row>
    <row r="859" customFormat="false" ht="16.5" hidden="false" customHeight="true" outlineLevel="0" collapsed="false">
      <c r="A859" s="64"/>
      <c r="B859" s="65"/>
      <c r="C859" s="64"/>
      <c r="D859" s="80"/>
      <c r="E859" s="64"/>
      <c r="F859" s="64"/>
      <c r="G859" s="64"/>
      <c r="H859" s="68"/>
      <c r="I859" s="68"/>
      <c r="J859" s="68"/>
      <c r="K859" s="70"/>
      <c r="L859" s="70"/>
      <c r="M859" s="70"/>
      <c r="N859" s="70"/>
      <c r="O859" s="70"/>
      <c r="P859" s="68"/>
      <c r="Q859" s="64"/>
      <c r="R859" s="68"/>
      <c r="S859" s="68"/>
      <c r="T859" s="70"/>
      <c r="U859" s="70"/>
      <c r="V859" s="70"/>
      <c r="W859" s="70"/>
      <c r="X859" s="70"/>
      <c r="Y859" s="64"/>
      <c r="Z859" s="64"/>
      <c r="AA859" s="64"/>
      <c r="AB859" s="64"/>
      <c r="AC859" s="64"/>
      <c r="AD859" s="64"/>
      <c r="AE859" s="65"/>
    </row>
    <row r="860" customFormat="false" ht="16.5" hidden="false" customHeight="true" outlineLevel="0" collapsed="false">
      <c r="A860" s="64"/>
      <c r="B860" s="65"/>
      <c r="C860" s="64"/>
      <c r="D860" s="80"/>
      <c r="E860" s="64"/>
      <c r="F860" s="64"/>
      <c r="G860" s="64"/>
      <c r="H860" s="68"/>
      <c r="I860" s="68"/>
      <c r="J860" s="68"/>
      <c r="K860" s="70"/>
      <c r="L860" s="70"/>
      <c r="M860" s="70"/>
      <c r="N860" s="70"/>
      <c r="O860" s="70"/>
      <c r="P860" s="68"/>
      <c r="Q860" s="64"/>
      <c r="R860" s="68"/>
      <c r="S860" s="68"/>
      <c r="T860" s="70"/>
      <c r="U860" s="70"/>
      <c r="V860" s="70"/>
      <c r="W860" s="70"/>
      <c r="X860" s="70"/>
      <c r="Y860" s="64"/>
      <c r="Z860" s="64"/>
      <c r="AA860" s="64"/>
      <c r="AB860" s="64"/>
      <c r="AC860" s="64"/>
      <c r="AD860" s="64"/>
      <c r="AE860" s="65"/>
    </row>
    <row r="861" customFormat="false" ht="16.5" hidden="false" customHeight="true" outlineLevel="0" collapsed="false">
      <c r="A861" s="64"/>
      <c r="B861" s="65"/>
      <c r="C861" s="64"/>
      <c r="D861" s="80"/>
      <c r="E861" s="64"/>
      <c r="F861" s="64"/>
      <c r="G861" s="64"/>
      <c r="H861" s="68"/>
      <c r="I861" s="68"/>
      <c r="J861" s="68"/>
      <c r="K861" s="70"/>
      <c r="L861" s="70"/>
      <c r="M861" s="70"/>
      <c r="N861" s="70"/>
      <c r="O861" s="70"/>
      <c r="P861" s="68"/>
      <c r="Q861" s="64"/>
      <c r="R861" s="68"/>
      <c r="S861" s="68"/>
      <c r="T861" s="70"/>
      <c r="U861" s="70"/>
      <c r="V861" s="70"/>
      <c r="W861" s="70"/>
      <c r="X861" s="70"/>
      <c r="Y861" s="64"/>
      <c r="Z861" s="64"/>
      <c r="AA861" s="64"/>
      <c r="AB861" s="64"/>
      <c r="AC861" s="64"/>
      <c r="AD861" s="64"/>
      <c r="AE861" s="65"/>
    </row>
    <row r="862" customFormat="false" ht="16.5" hidden="false" customHeight="true" outlineLevel="0" collapsed="false">
      <c r="A862" s="64"/>
      <c r="B862" s="65"/>
      <c r="C862" s="64"/>
      <c r="D862" s="80"/>
      <c r="E862" s="64"/>
      <c r="F862" s="64"/>
      <c r="G862" s="64"/>
      <c r="H862" s="68"/>
      <c r="I862" s="68"/>
      <c r="J862" s="68"/>
      <c r="K862" s="70"/>
      <c r="L862" s="70"/>
      <c r="M862" s="70"/>
      <c r="N862" s="70"/>
      <c r="O862" s="70"/>
      <c r="P862" s="68"/>
      <c r="Q862" s="64"/>
      <c r="R862" s="68"/>
      <c r="S862" s="68"/>
      <c r="T862" s="70"/>
      <c r="U862" s="70"/>
      <c r="V862" s="70"/>
      <c r="W862" s="70"/>
      <c r="X862" s="70"/>
      <c r="Y862" s="64"/>
      <c r="Z862" s="64"/>
      <c r="AA862" s="64"/>
      <c r="AB862" s="64"/>
      <c r="AC862" s="64"/>
      <c r="AD862" s="64"/>
      <c r="AE862" s="65"/>
    </row>
    <row r="863" customFormat="false" ht="16.5" hidden="false" customHeight="true" outlineLevel="0" collapsed="false">
      <c r="A863" s="64"/>
      <c r="B863" s="65"/>
      <c r="C863" s="64"/>
      <c r="D863" s="80"/>
      <c r="E863" s="64"/>
      <c r="F863" s="64"/>
      <c r="G863" s="64"/>
      <c r="H863" s="68"/>
      <c r="I863" s="68"/>
      <c r="J863" s="68"/>
      <c r="K863" s="70"/>
      <c r="L863" s="70"/>
      <c r="M863" s="70"/>
      <c r="N863" s="70"/>
      <c r="O863" s="70"/>
      <c r="P863" s="68"/>
      <c r="Q863" s="64"/>
      <c r="R863" s="68"/>
      <c r="S863" s="68"/>
      <c r="T863" s="70"/>
      <c r="U863" s="70"/>
      <c r="V863" s="70"/>
      <c r="W863" s="70"/>
      <c r="X863" s="70"/>
      <c r="Y863" s="64"/>
      <c r="Z863" s="64"/>
      <c r="AA863" s="64"/>
      <c r="AB863" s="64"/>
      <c r="AC863" s="64"/>
      <c r="AD863" s="64"/>
      <c r="AE863" s="65"/>
    </row>
    <row r="864" customFormat="false" ht="16.5" hidden="false" customHeight="true" outlineLevel="0" collapsed="false">
      <c r="A864" s="64"/>
      <c r="B864" s="65"/>
      <c r="C864" s="64"/>
      <c r="D864" s="80"/>
      <c r="E864" s="64"/>
      <c r="F864" s="64"/>
      <c r="G864" s="64"/>
      <c r="H864" s="68"/>
      <c r="I864" s="68"/>
      <c r="J864" s="68"/>
      <c r="K864" s="70"/>
      <c r="L864" s="70"/>
      <c r="M864" s="70"/>
      <c r="N864" s="70"/>
      <c r="O864" s="70"/>
      <c r="P864" s="68"/>
      <c r="Q864" s="64"/>
      <c r="R864" s="68"/>
      <c r="S864" s="68"/>
      <c r="T864" s="70"/>
      <c r="U864" s="70"/>
      <c r="V864" s="70"/>
      <c r="W864" s="70"/>
      <c r="X864" s="70"/>
      <c r="Y864" s="64"/>
      <c r="Z864" s="64"/>
      <c r="AA864" s="64"/>
      <c r="AB864" s="64"/>
      <c r="AC864" s="64"/>
      <c r="AD864" s="64"/>
      <c r="AE864" s="65"/>
    </row>
    <row r="865" customFormat="false" ht="16.5" hidden="false" customHeight="true" outlineLevel="0" collapsed="false">
      <c r="A865" s="64"/>
      <c r="B865" s="65"/>
      <c r="C865" s="64"/>
      <c r="D865" s="80"/>
      <c r="E865" s="64"/>
      <c r="F865" s="64"/>
      <c r="G865" s="64"/>
      <c r="H865" s="68"/>
      <c r="I865" s="68"/>
      <c r="J865" s="68"/>
      <c r="K865" s="70"/>
      <c r="L865" s="70"/>
      <c r="M865" s="70"/>
      <c r="N865" s="70"/>
      <c r="O865" s="70"/>
      <c r="P865" s="68"/>
      <c r="Q865" s="64"/>
      <c r="R865" s="68"/>
      <c r="S865" s="68"/>
      <c r="T865" s="70"/>
      <c r="U865" s="70"/>
      <c r="V865" s="70"/>
      <c r="W865" s="70"/>
      <c r="X865" s="70"/>
      <c r="Y865" s="64"/>
      <c r="Z865" s="64"/>
      <c r="AA865" s="64"/>
      <c r="AB865" s="64"/>
      <c r="AC865" s="64"/>
      <c r="AD865" s="64"/>
      <c r="AE865" s="65"/>
    </row>
    <row r="866" customFormat="false" ht="16.5" hidden="false" customHeight="true" outlineLevel="0" collapsed="false">
      <c r="A866" s="64"/>
      <c r="B866" s="65"/>
      <c r="C866" s="64"/>
      <c r="D866" s="80"/>
      <c r="E866" s="64"/>
      <c r="F866" s="64"/>
      <c r="G866" s="64"/>
      <c r="H866" s="68"/>
      <c r="I866" s="68"/>
      <c r="J866" s="68"/>
      <c r="K866" s="70"/>
      <c r="L866" s="70"/>
      <c r="M866" s="70"/>
      <c r="N866" s="70"/>
      <c r="O866" s="70"/>
      <c r="P866" s="68"/>
      <c r="Q866" s="64"/>
      <c r="R866" s="68"/>
      <c r="S866" s="68"/>
      <c r="T866" s="70"/>
      <c r="U866" s="70"/>
      <c r="V866" s="70"/>
      <c r="W866" s="70"/>
      <c r="X866" s="70"/>
      <c r="Y866" s="64"/>
      <c r="Z866" s="64"/>
      <c r="AA866" s="64"/>
      <c r="AB866" s="64"/>
      <c r="AC866" s="64"/>
      <c r="AD866" s="64"/>
      <c r="AE866" s="65"/>
    </row>
    <row r="867" customFormat="false" ht="16.5" hidden="false" customHeight="true" outlineLevel="0" collapsed="false">
      <c r="A867" s="64"/>
      <c r="B867" s="65"/>
      <c r="C867" s="64"/>
      <c r="D867" s="80"/>
      <c r="E867" s="64"/>
      <c r="F867" s="64"/>
      <c r="G867" s="64"/>
      <c r="H867" s="68"/>
      <c r="I867" s="68"/>
      <c r="J867" s="68"/>
      <c r="K867" s="70"/>
      <c r="L867" s="70"/>
      <c r="M867" s="70"/>
      <c r="N867" s="70"/>
      <c r="O867" s="70"/>
      <c r="P867" s="68"/>
      <c r="Q867" s="64"/>
      <c r="R867" s="68"/>
      <c r="S867" s="68"/>
      <c r="T867" s="70"/>
      <c r="U867" s="70"/>
      <c r="V867" s="70"/>
      <c r="W867" s="70"/>
      <c r="X867" s="70"/>
      <c r="Y867" s="64"/>
      <c r="Z867" s="64"/>
      <c r="AA867" s="64"/>
      <c r="AB867" s="64"/>
      <c r="AC867" s="64"/>
      <c r="AD867" s="64"/>
      <c r="AE867" s="65"/>
    </row>
    <row r="868" customFormat="false" ht="16.5" hidden="false" customHeight="true" outlineLevel="0" collapsed="false">
      <c r="A868" s="64"/>
      <c r="B868" s="65"/>
      <c r="C868" s="64"/>
      <c r="D868" s="80"/>
      <c r="E868" s="64"/>
      <c r="F868" s="64"/>
      <c r="G868" s="64"/>
      <c r="H868" s="68"/>
      <c r="I868" s="68"/>
      <c r="J868" s="68"/>
      <c r="K868" s="70"/>
      <c r="L868" s="70"/>
      <c r="M868" s="70"/>
      <c r="N868" s="70"/>
      <c r="O868" s="70"/>
      <c r="P868" s="68"/>
      <c r="Q868" s="64"/>
      <c r="R868" s="68"/>
      <c r="S868" s="68"/>
      <c r="T868" s="70"/>
      <c r="U868" s="70"/>
      <c r="V868" s="70"/>
      <c r="W868" s="70"/>
      <c r="X868" s="70"/>
      <c r="Y868" s="64"/>
      <c r="Z868" s="64"/>
      <c r="AA868" s="64"/>
      <c r="AB868" s="64"/>
      <c r="AC868" s="64"/>
      <c r="AD868" s="64"/>
      <c r="AE868" s="65"/>
    </row>
    <row r="869" customFormat="false" ht="16.5" hidden="false" customHeight="true" outlineLevel="0" collapsed="false">
      <c r="A869" s="64"/>
      <c r="B869" s="65"/>
      <c r="C869" s="64"/>
      <c r="D869" s="80"/>
      <c r="E869" s="64"/>
      <c r="F869" s="64"/>
      <c r="G869" s="64"/>
      <c r="H869" s="68"/>
      <c r="I869" s="68"/>
      <c r="J869" s="68"/>
      <c r="K869" s="70"/>
      <c r="L869" s="70"/>
      <c r="M869" s="70"/>
      <c r="N869" s="70"/>
      <c r="O869" s="70"/>
      <c r="P869" s="68"/>
      <c r="Q869" s="64"/>
      <c r="R869" s="68"/>
      <c r="S869" s="68"/>
      <c r="T869" s="70"/>
      <c r="U869" s="70"/>
      <c r="V869" s="70"/>
      <c r="W869" s="70"/>
      <c r="X869" s="70"/>
      <c r="Y869" s="64"/>
      <c r="Z869" s="64"/>
      <c r="AA869" s="64"/>
      <c r="AB869" s="64"/>
      <c r="AC869" s="64"/>
      <c r="AD869" s="64"/>
      <c r="AE869" s="65"/>
    </row>
    <row r="870" customFormat="false" ht="16.5" hidden="false" customHeight="true" outlineLevel="0" collapsed="false">
      <c r="A870" s="64"/>
      <c r="B870" s="65"/>
      <c r="C870" s="64"/>
      <c r="D870" s="80"/>
      <c r="E870" s="64"/>
      <c r="F870" s="64"/>
      <c r="G870" s="64"/>
      <c r="H870" s="68"/>
      <c r="I870" s="68"/>
      <c r="J870" s="68"/>
      <c r="K870" s="70"/>
      <c r="L870" s="70"/>
      <c r="M870" s="70"/>
      <c r="N870" s="70"/>
      <c r="O870" s="70"/>
      <c r="P870" s="68"/>
      <c r="Q870" s="64"/>
      <c r="R870" s="68"/>
      <c r="S870" s="68"/>
      <c r="T870" s="70"/>
      <c r="U870" s="70"/>
      <c r="V870" s="70"/>
      <c r="W870" s="70"/>
      <c r="X870" s="70"/>
      <c r="Y870" s="64"/>
      <c r="Z870" s="64"/>
      <c r="AA870" s="64"/>
      <c r="AB870" s="64"/>
      <c r="AC870" s="64"/>
      <c r="AD870" s="64"/>
      <c r="AE870" s="65"/>
    </row>
    <row r="871" customFormat="false" ht="16.5" hidden="false" customHeight="true" outlineLevel="0" collapsed="false">
      <c r="A871" s="64"/>
      <c r="B871" s="65"/>
      <c r="C871" s="64"/>
      <c r="D871" s="80"/>
      <c r="E871" s="64"/>
      <c r="F871" s="64"/>
      <c r="G871" s="64"/>
      <c r="H871" s="68"/>
      <c r="I871" s="68"/>
      <c r="J871" s="68"/>
      <c r="K871" s="70"/>
      <c r="L871" s="70"/>
      <c r="M871" s="70"/>
      <c r="N871" s="70"/>
      <c r="O871" s="70"/>
      <c r="P871" s="68"/>
      <c r="Q871" s="64"/>
      <c r="R871" s="68"/>
      <c r="S871" s="68"/>
      <c r="T871" s="70"/>
      <c r="U871" s="70"/>
      <c r="V871" s="70"/>
      <c r="W871" s="70"/>
      <c r="X871" s="70"/>
      <c r="Y871" s="64"/>
      <c r="Z871" s="64"/>
      <c r="AA871" s="64"/>
      <c r="AB871" s="64"/>
      <c r="AC871" s="64"/>
      <c r="AD871" s="64"/>
      <c r="AE871" s="65"/>
    </row>
    <row r="872" customFormat="false" ht="16.5" hidden="false" customHeight="true" outlineLevel="0" collapsed="false">
      <c r="A872" s="64"/>
      <c r="B872" s="65"/>
      <c r="C872" s="64"/>
      <c r="D872" s="80"/>
      <c r="E872" s="64"/>
      <c r="F872" s="64"/>
      <c r="G872" s="64"/>
      <c r="H872" s="68"/>
      <c r="I872" s="68"/>
      <c r="J872" s="68"/>
      <c r="K872" s="70"/>
      <c r="L872" s="70"/>
      <c r="M872" s="70"/>
      <c r="N872" s="70"/>
      <c r="O872" s="70"/>
      <c r="P872" s="68"/>
      <c r="Q872" s="64"/>
      <c r="R872" s="68"/>
      <c r="S872" s="68"/>
      <c r="T872" s="70"/>
      <c r="U872" s="70"/>
      <c r="V872" s="70"/>
      <c r="W872" s="70"/>
      <c r="X872" s="70"/>
      <c r="Y872" s="64"/>
      <c r="Z872" s="64"/>
      <c r="AA872" s="64"/>
      <c r="AB872" s="64"/>
      <c r="AC872" s="64"/>
      <c r="AD872" s="64"/>
      <c r="AE872" s="65"/>
    </row>
    <row r="873" customFormat="false" ht="16.5" hidden="false" customHeight="true" outlineLevel="0" collapsed="false">
      <c r="A873" s="64"/>
      <c r="B873" s="65"/>
      <c r="C873" s="64"/>
      <c r="D873" s="80"/>
      <c r="E873" s="64"/>
      <c r="F873" s="64"/>
      <c r="G873" s="64"/>
      <c r="H873" s="68"/>
      <c r="I873" s="68"/>
      <c r="J873" s="68"/>
      <c r="K873" s="70"/>
      <c r="L873" s="70"/>
      <c r="M873" s="70"/>
      <c r="N873" s="70"/>
      <c r="O873" s="70"/>
      <c r="P873" s="68"/>
      <c r="Q873" s="64"/>
      <c r="R873" s="68"/>
      <c r="S873" s="68"/>
      <c r="T873" s="70"/>
      <c r="U873" s="70"/>
      <c r="V873" s="70"/>
      <c r="W873" s="70"/>
      <c r="X873" s="70"/>
      <c r="Y873" s="64"/>
      <c r="Z873" s="64"/>
      <c r="AA873" s="64"/>
      <c r="AB873" s="64"/>
      <c r="AC873" s="64"/>
      <c r="AD873" s="64"/>
      <c r="AE873" s="65"/>
    </row>
    <row r="874" customFormat="false" ht="16.5" hidden="false" customHeight="true" outlineLevel="0" collapsed="false">
      <c r="A874" s="64"/>
      <c r="B874" s="65"/>
      <c r="C874" s="64"/>
      <c r="D874" s="80"/>
      <c r="E874" s="64"/>
      <c r="F874" s="64"/>
      <c r="G874" s="64"/>
      <c r="H874" s="68"/>
      <c r="I874" s="68"/>
      <c r="J874" s="68"/>
      <c r="K874" s="70"/>
      <c r="L874" s="70"/>
      <c r="M874" s="70"/>
      <c r="N874" s="70"/>
      <c r="O874" s="70"/>
      <c r="P874" s="68"/>
      <c r="Q874" s="64"/>
      <c r="R874" s="68"/>
      <c r="S874" s="68"/>
      <c r="T874" s="70"/>
      <c r="U874" s="70"/>
      <c r="V874" s="70"/>
      <c r="W874" s="70"/>
      <c r="X874" s="70"/>
      <c r="Y874" s="64"/>
      <c r="Z874" s="64"/>
      <c r="AA874" s="64"/>
      <c r="AB874" s="64"/>
      <c r="AC874" s="64"/>
      <c r="AD874" s="64"/>
      <c r="AE874" s="65"/>
    </row>
    <row r="875" customFormat="false" ht="16.5" hidden="false" customHeight="true" outlineLevel="0" collapsed="false">
      <c r="A875" s="64"/>
      <c r="B875" s="65"/>
      <c r="C875" s="64"/>
      <c r="D875" s="80"/>
      <c r="E875" s="64"/>
      <c r="F875" s="64"/>
      <c r="G875" s="64"/>
      <c r="H875" s="68"/>
      <c r="I875" s="68"/>
      <c r="J875" s="68"/>
      <c r="K875" s="70"/>
      <c r="L875" s="70"/>
      <c r="M875" s="70"/>
      <c r="N875" s="70"/>
      <c r="O875" s="70"/>
      <c r="P875" s="68"/>
      <c r="Q875" s="64"/>
      <c r="R875" s="68"/>
      <c r="S875" s="68"/>
      <c r="T875" s="70"/>
      <c r="U875" s="70"/>
      <c r="V875" s="70"/>
      <c r="W875" s="70"/>
      <c r="X875" s="70"/>
      <c r="Y875" s="64"/>
      <c r="Z875" s="64"/>
      <c r="AA875" s="64"/>
      <c r="AB875" s="64"/>
      <c r="AC875" s="64"/>
      <c r="AD875" s="64"/>
      <c r="AE875" s="65"/>
    </row>
    <row r="876" customFormat="false" ht="16.5" hidden="false" customHeight="true" outlineLevel="0" collapsed="false">
      <c r="A876" s="64"/>
      <c r="B876" s="65"/>
      <c r="C876" s="64"/>
      <c r="D876" s="80"/>
      <c r="E876" s="64"/>
      <c r="F876" s="64"/>
      <c r="G876" s="64"/>
      <c r="H876" s="68"/>
      <c r="I876" s="68"/>
      <c r="J876" s="68"/>
      <c r="K876" s="70"/>
      <c r="L876" s="70"/>
      <c r="M876" s="70"/>
      <c r="N876" s="70"/>
      <c r="O876" s="70"/>
      <c r="P876" s="68"/>
      <c r="Q876" s="64"/>
      <c r="R876" s="68"/>
      <c r="S876" s="68"/>
      <c r="T876" s="70"/>
      <c r="U876" s="70"/>
      <c r="V876" s="70"/>
      <c r="W876" s="70"/>
      <c r="X876" s="70"/>
      <c r="Y876" s="64"/>
      <c r="Z876" s="64"/>
      <c r="AA876" s="64"/>
      <c r="AB876" s="64"/>
      <c r="AC876" s="64"/>
      <c r="AD876" s="64"/>
      <c r="AE876" s="65"/>
    </row>
    <row r="877" customFormat="false" ht="16.5" hidden="false" customHeight="true" outlineLevel="0" collapsed="false">
      <c r="A877" s="64"/>
      <c r="B877" s="65"/>
      <c r="C877" s="64"/>
      <c r="D877" s="80"/>
      <c r="E877" s="64"/>
      <c r="F877" s="64"/>
      <c r="G877" s="64"/>
      <c r="H877" s="68"/>
      <c r="I877" s="68"/>
      <c r="J877" s="68"/>
      <c r="K877" s="70"/>
      <c r="L877" s="70"/>
      <c r="M877" s="70"/>
      <c r="N877" s="70"/>
      <c r="O877" s="70"/>
      <c r="P877" s="68"/>
      <c r="Q877" s="64"/>
      <c r="R877" s="68"/>
      <c r="S877" s="68"/>
      <c r="T877" s="70"/>
      <c r="U877" s="70"/>
      <c r="V877" s="70"/>
      <c r="W877" s="70"/>
      <c r="X877" s="70"/>
      <c r="Y877" s="64"/>
      <c r="Z877" s="64"/>
      <c r="AA877" s="64"/>
      <c r="AB877" s="64"/>
      <c r="AC877" s="64"/>
      <c r="AD877" s="64"/>
      <c r="AE877" s="65"/>
    </row>
    <row r="878" customFormat="false" ht="16.5" hidden="false" customHeight="true" outlineLevel="0" collapsed="false">
      <c r="A878" s="64"/>
      <c r="B878" s="65"/>
      <c r="C878" s="64"/>
      <c r="D878" s="80"/>
      <c r="E878" s="64"/>
      <c r="F878" s="64"/>
      <c r="G878" s="64"/>
      <c r="H878" s="68"/>
      <c r="I878" s="68"/>
      <c r="J878" s="68"/>
      <c r="K878" s="70"/>
      <c r="L878" s="70"/>
      <c r="M878" s="70"/>
      <c r="N878" s="70"/>
      <c r="O878" s="70"/>
      <c r="P878" s="68"/>
      <c r="Q878" s="64"/>
      <c r="R878" s="68"/>
      <c r="S878" s="68"/>
      <c r="T878" s="70"/>
      <c r="U878" s="70"/>
      <c r="V878" s="70"/>
      <c r="W878" s="70"/>
      <c r="X878" s="70"/>
      <c r="Y878" s="64"/>
      <c r="Z878" s="64"/>
      <c r="AA878" s="64"/>
      <c r="AB878" s="64"/>
      <c r="AC878" s="64"/>
      <c r="AD878" s="64"/>
      <c r="AE878" s="65"/>
    </row>
    <row r="879" customFormat="false" ht="16.5" hidden="false" customHeight="true" outlineLevel="0" collapsed="false">
      <c r="A879" s="64"/>
      <c r="B879" s="65"/>
      <c r="C879" s="64"/>
      <c r="D879" s="80"/>
      <c r="E879" s="64"/>
      <c r="F879" s="64"/>
      <c r="G879" s="64"/>
      <c r="H879" s="68"/>
      <c r="I879" s="68"/>
      <c r="J879" s="68"/>
      <c r="K879" s="70"/>
      <c r="L879" s="70"/>
      <c r="M879" s="70"/>
      <c r="N879" s="70"/>
      <c r="O879" s="70"/>
      <c r="P879" s="68"/>
      <c r="Q879" s="64"/>
      <c r="R879" s="68"/>
      <c r="S879" s="68"/>
      <c r="T879" s="70"/>
      <c r="U879" s="70"/>
      <c r="V879" s="70"/>
      <c r="W879" s="70"/>
      <c r="X879" s="70"/>
      <c r="Y879" s="64"/>
      <c r="Z879" s="64"/>
      <c r="AA879" s="64"/>
      <c r="AB879" s="64"/>
      <c r="AC879" s="64"/>
      <c r="AD879" s="64"/>
      <c r="AE879" s="65"/>
    </row>
    <row r="880" customFormat="false" ht="16.5" hidden="false" customHeight="true" outlineLevel="0" collapsed="false">
      <c r="A880" s="64"/>
      <c r="B880" s="65"/>
      <c r="C880" s="64"/>
      <c r="D880" s="80"/>
      <c r="E880" s="64"/>
      <c r="F880" s="64"/>
      <c r="G880" s="64"/>
      <c r="H880" s="68"/>
      <c r="I880" s="68"/>
      <c r="J880" s="68"/>
      <c r="K880" s="70"/>
      <c r="L880" s="70"/>
      <c r="M880" s="70"/>
      <c r="N880" s="70"/>
      <c r="O880" s="70"/>
      <c r="P880" s="68"/>
      <c r="Q880" s="64"/>
      <c r="R880" s="68"/>
      <c r="S880" s="68"/>
      <c r="T880" s="70"/>
      <c r="U880" s="70"/>
      <c r="V880" s="70"/>
      <c r="W880" s="70"/>
      <c r="X880" s="70"/>
      <c r="Y880" s="64"/>
      <c r="Z880" s="64"/>
      <c r="AA880" s="64"/>
      <c r="AB880" s="64"/>
      <c r="AC880" s="64"/>
      <c r="AD880" s="64"/>
      <c r="AE880" s="65"/>
    </row>
    <row r="881" customFormat="false" ht="16.5" hidden="false" customHeight="true" outlineLevel="0" collapsed="false">
      <c r="A881" s="64"/>
      <c r="B881" s="65"/>
      <c r="C881" s="64"/>
      <c r="D881" s="80"/>
      <c r="E881" s="64"/>
      <c r="F881" s="64"/>
      <c r="G881" s="64"/>
      <c r="H881" s="68"/>
      <c r="I881" s="68"/>
      <c r="J881" s="68"/>
      <c r="K881" s="70"/>
      <c r="L881" s="70"/>
      <c r="M881" s="70"/>
      <c r="N881" s="70"/>
      <c r="O881" s="70"/>
      <c r="P881" s="68"/>
      <c r="Q881" s="64"/>
      <c r="R881" s="68"/>
      <c r="S881" s="68"/>
      <c r="T881" s="70"/>
      <c r="U881" s="70"/>
      <c r="V881" s="70"/>
      <c r="W881" s="70"/>
      <c r="X881" s="70"/>
      <c r="Y881" s="64"/>
      <c r="Z881" s="64"/>
      <c r="AA881" s="64"/>
      <c r="AB881" s="64"/>
      <c r="AC881" s="64"/>
      <c r="AD881" s="64"/>
      <c r="AE881" s="65"/>
    </row>
    <row r="882" customFormat="false" ht="16.5" hidden="false" customHeight="true" outlineLevel="0" collapsed="false">
      <c r="A882" s="64"/>
      <c r="B882" s="65"/>
      <c r="C882" s="64"/>
      <c r="D882" s="80"/>
      <c r="E882" s="64"/>
      <c r="F882" s="64"/>
      <c r="G882" s="64"/>
      <c r="H882" s="68"/>
      <c r="I882" s="68"/>
      <c r="J882" s="68"/>
      <c r="K882" s="70"/>
      <c r="L882" s="70"/>
      <c r="M882" s="70"/>
      <c r="N882" s="70"/>
      <c r="O882" s="70"/>
      <c r="P882" s="68"/>
      <c r="Q882" s="64"/>
      <c r="R882" s="68"/>
      <c r="S882" s="68"/>
      <c r="T882" s="70"/>
      <c r="U882" s="70"/>
      <c r="V882" s="70"/>
      <c r="W882" s="70"/>
      <c r="X882" s="70"/>
      <c r="Y882" s="64"/>
      <c r="Z882" s="64"/>
      <c r="AA882" s="64"/>
      <c r="AB882" s="64"/>
      <c r="AC882" s="64"/>
      <c r="AD882" s="64"/>
      <c r="AE882" s="65"/>
    </row>
    <row r="883" customFormat="false" ht="16.5" hidden="false" customHeight="true" outlineLevel="0" collapsed="false">
      <c r="A883" s="64"/>
      <c r="B883" s="65"/>
      <c r="C883" s="64"/>
      <c r="D883" s="80"/>
      <c r="E883" s="64"/>
      <c r="F883" s="64"/>
      <c r="G883" s="64"/>
      <c r="H883" s="68"/>
      <c r="I883" s="68"/>
      <c r="J883" s="68"/>
      <c r="K883" s="70"/>
      <c r="L883" s="70"/>
      <c r="M883" s="70"/>
      <c r="N883" s="70"/>
      <c r="O883" s="70"/>
      <c r="P883" s="68"/>
      <c r="Q883" s="64"/>
      <c r="R883" s="68"/>
      <c r="S883" s="68"/>
      <c r="T883" s="70"/>
      <c r="U883" s="70"/>
      <c r="V883" s="70"/>
      <c r="W883" s="70"/>
      <c r="X883" s="70"/>
      <c r="Y883" s="64"/>
      <c r="Z883" s="64"/>
      <c r="AA883" s="64"/>
      <c r="AB883" s="64"/>
      <c r="AC883" s="64"/>
      <c r="AD883" s="64"/>
      <c r="AE883" s="65"/>
    </row>
    <row r="884" customFormat="false" ht="16.5" hidden="false" customHeight="true" outlineLevel="0" collapsed="false">
      <c r="A884" s="64"/>
      <c r="B884" s="65"/>
      <c r="C884" s="64"/>
      <c r="D884" s="80"/>
      <c r="E884" s="64"/>
      <c r="F884" s="64"/>
      <c r="G884" s="64"/>
      <c r="H884" s="68"/>
      <c r="I884" s="68"/>
      <c r="J884" s="68"/>
      <c r="K884" s="70"/>
      <c r="L884" s="70"/>
      <c r="M884" s="70"/>
      <c r="N884" s="70"/>
      <c r="O884" s="70"/>
      <c r="P884" s="68"/>
      <c r="Q884" s="64"/>
      <c r="R884" s="68"/>
      <c r="S884" s="68"/>
      <c r="T884" s="70"/>
      <c r="U884" s="70"/>
      <c r="V884" s="70"/>
      <c r="W884" s="70"/>
      <c r="X884" s="70"/>
      <c r="Y884" s="64"/>
      <c r="Z884" s="64"/>
      <c r="AA884" s="64"/>
      <c r="AB884" s="64"/>
      <c r="AC884" s="64"/>
      <c r="AD884" s="64"/>
      <c r="AE884" s="65"/>
    </row>
    <row r="885" customFormat="false" ht="16.5" hidden="false" customHeight="true" outlineLevel="0" collapsed="false">
      <c r="A885" s="64"/>
      <c r="B885" s="65"/>
      <c r="C885" s="64"/>
      <c r="D885" s="80"/>
      <c r="E885" s="64"/>
      <c r="F885" s="64"/>
      <c r="G885" s="64"/>
      <c r="H885" s="68"/>
      <c r="I885" s="68"/>
      <c r="J885" s="68"/>
      <c r="K885" s="70"/>
      <c r="L885" s="70"/>
      <c r="M885" s="70"/>
      <c r="N885" s="70"/>
      <c r="O885" s="70"/>
      <c r="P885" s="68"/>
      <c r="Q885" s="64"/>
      <c r="R885" s="68"/>
      <c r="S885" s="68"/>
      <c r="T885" s="70"/>
      <c r="U885" s="70"/>
      <c r="V885" s="70"/>
      <c r="W885" s="70"/>
      <c r="X885" s="70"/>
      <c r="Y885" s="64"/>
      <c r="Z885" s="64"/>
      <c r="AA885" s="64"/>
      <c r="AB885" s="64"/>
      <c r="AC885" s="64"/>
      <c r="AD885" s="64"/>
      <c r="AE885" s="65"/>
    </row>
    <row r="886" customFormat="false" ht="16.5" hidden="false" customHeight="true" outlineLevel="0" collapsed="false">
      <c r="A886" s="64"/>
      <c r="B886" s="65"/>
      <c r="C886" s="64"/>
      <c r="D886" s="80"/>
      <c r="E886" s="64"/>
      <c r="F886" s="64"/>
      <c r="G886" s="64"/>
      <c r="H886" s="68"/>
      <c r="I886" s="68"/>
      <c r="J886" s="68"/>
      <c r="K886" s="70"/>
      <c r="L886" s="70"/>
      <c r="M886" s="70"/>
      <c r="N886" s="70"/>
      <c r="O886" s="70"/>
      <c r="P886" s="68"/>
      <c r="Q886" s="64"/>
      <c r="R886" s="68"/>
      <c r="S886" s="68"/>
      <c r="T886" s="70"/>
      <c r="U886" s="70"/>
      <c r="V886" s="70"/>
      <c r="W886" s="70"/>
      <c r="X886" s="70"/>
      <c r="Y886" s="64"/>
      <c r="Z886" s="64"/>
      <c r="AA886" s="64"/>
      <c r="AB886" s="64"/>
      <c r="AC886" s="64"/>
      <c r="AD886" s="64"/>
      <c r="AE886" s="65"/>
    </row>
    <row r="887" customFormat="false" ht="16.5" hidden="false" customHeight="true" outlineLevel="0" collapsed="false">
      <c r="A887" s="64"/>
      <c r="B887" s="65"/>
      <c r="C887" s="64"/>
      <c r="D887" s="80"/>
      <c r="E887" s="64"/>
      <c r="F887" s="64"/>
      <c r="G887" s="64"/>
      <c r="H887" s="68"/>
      <c r="I887" s="68"/>
      <c r="J887" s="68"/>
      <c r="K887" s="70"/>
      <c r="L887" s="70"/>
      <c r="M887" s="70"/>
      <c r="N887" s="70"/>
      <c r="O887" s="70"/>
      <c r="P887" s="68"/>
      <c r="Q887" s="64"/>
      <c r="R887" s="68"/>
      <c r="S887" s="68"/>
      <c r="T887" s="70"/>
      <c r="U887" s="70"/>
      <c r="V887" s="70"/>
      <c r="W887" s="70"/>
      <c r="X887" s="70"/>
      <c r="Y887" s="64"/>
      <c r="Z887" s="64"/>
      <c r="AA887" s="64"/>
      <c r="AB887" s="64"/>
      <c r="AC887" s="64"/>
      <c r="AD887" s="64"/>
      <c r="AE887" s="65"/>
    </row>
    <row r="888" customFormat="false" ht="16.5" hidden="false" customHeight="true" outlineLevel="0" collapsed="false">
      <c r="A888" s="64"/>
      <c r="B888" s="65"/>
      <c r="C888" s="64"/>
      <c r="D888" s="80"/>
      <c r="E888" s="64"/>
      <c r="F888" s="64"/>
      <c r="G888" s="64"/>
      <c r="H888" s="68"/>
      <c r="I888" s="68"/>
      <c r="J888" s="68"/>
      <c r="K888" s="70"/>
      <c r="L888" s="70"/>
      <c r="M888" s="70"/>
      <c r="N888" s="70"/>
      <c r="O888" s="70"/>
      <c r="P888" s="68"/>
      <c r="Q888" s="64"/>
      <c r="R888" s="68"/>
      <c r="S888" s="68"/>
      <c r="T888" s="70"/>
      <c r="U888" s="70"/>
      <c r="V888" s="70"/>
      <c r="W888" s="70"/>
      <c r="X888" s="70"/>
      <c r="Y888" s="64"/>
      <c r="Z888" s="64"/>
      <c r="AA888" s="64"/>
      <c r="AB888" s="64"/>
      <c r="AC888" s="64"/>
      <c r="AD888" s="64"/>
      <c r="AE888" s="65"/>
    </row>
    <row r="889" customFormat="false" ht="16.5" hidden="false" customHeight="true" outlineLevel="0" collapsed="false">
      <c r="A889" s="64"/>
      <c r="B889" s="65"/>
      <c r="C889" s="64"/>
      <c r="D889" s="80"/>
      <c r="E889" s="64"/>
      <c r="F889" s="64"/>
      <c r="G889" s="64"/>
      <c r="H889" s="68"/>
      <c r="I889" s="68"/>
      <c r="J889" s="68"/>
      <c r="K889" s="70"/>
      <c r="L889" s="70"/>
      <c r="M889" s="70"/>
      <c r="N889" s="70"/>
      <c r="O889" s="70"/>
      <c r="P889" s="68"/>
      <c r="Q889" s="64"/>
      <c r="R889" s="68"/>
      <c r="S889" s="68"/>
      <c r="T889" s="70"/>
      <c r="U889" s="70"/>
      <c r="V889" s="70"/>
      <c r="W889" s="70"/>
      <c r="X889" s="70"/>
      <c r="Y889" s="64"/>
      <c r="Z889" s="64"/>
      <c r="AA889" s="64"/>
      <c r="AB889" s="64"/>
      <c r="AC889" s="64"/>
      <c r="AD889" s="64"/>
      <c r="AE889" s="65"/>
    </row>
    <row r="890" customFormat="false" ht="16.5" hidden="false" customHeight="true" outlineLevel="0" collapsed="false">
      <c r="A890" s="64"/>
      <c r="B890" s="65"/>
      <c r="C890" s="64"/>
      <c r="D890" s="80"/>
      <c r="E890" s="64"/>
      <c r="F890" s="64"/>
      <c r="G890" s="64"/>
      <c r="H890" s="68"/>
      <c r="I890" s="68"/>
      <c r="J890" s="68"/>
      <c r="K890" s="70"/>
      <c r="L890" s="70"/>
      <c r="M890" s="70"/>
      <c r="N890" s="70"/>
      <c r="O890" s="70"/>
      <c r="P890" s="68"/>
      <c r="Q890" s="64"/>
      <c r="R890" s="68"/>
      <c r="S890" s="68"/>
      <c r="T890" s="70"/>
      <c r="U890" s="70"/>
      <c r="V890" s="70"/>
      <c r="W890" s="70"/>
      <c r="X890" s="70"/>
      <c r="Y890" s="64"/>
      <c r="Z890" s="64"/>
      <c r="AA890" s="64"/>
      <c r="AB890" s="64"/>
      <c r="AC890" s="64"/>
      <c r="AD890" s="64"/>
      <c r="AE890" s="65"/>
    </row>
    <row r="891" customFormat="false" ht="16.5" hidden="false" customHeight="true" outlineLevel="0" collapsed="false">
      <c r="A891" s="64"/>
      <c r="B891" s="65"/>
      <c r="C891" s="64"/>
      <c r="D891" s="80"/>
      <c r="E891" s="64"/>
      <c r="F891" s="64"/>
      <c r="G891" s="64"/>
      <c r="H891" s="68"/>
      <c r="I891" s="68"/>
      <c r="J891" s="68"/>
      <c r="K891" s="70"/>
      <c r="L891" s="70"/>
      <c r="M891" s="70"/>
      <c r="N891" s="70"/>
      <c r="O891" s="70"/>
      <c r="P891" s="68"/>
      <c r="Q891" s="64"/>
      <c r="R891" s="68"/>
      <c r="S891" s="68"/>
      <c r="T891" s="70"/>
      <c r="U891" s="70"/>
      <c r="V891" s="70"/>
      <c r="W891" s="70"/>
      <c r="X891" s="70"/>
      <c r="Y891" s="64"/>
      <c r="Z891" s="64"/>
      <c r="AA891" s="64"/>
      <c r="AB891" s="64"/>
      <c r="AC891" s="64"/>
      <c r="AD891" s="64"/>
      <c r="AE891" s="65"/>
    </row>
    <row r="892" customFormat="false" ht="16.5" hidden="false" customHeight="true" outlineLevel="0" collapsed="false">
      <c r="A892" s="64"/>
      <c r="B892" s="65"/>
      <c r="C892" s="64"/>
      <c r="D892" s="80"/>
      <c r="E892" s="64"/>
      <c r="F892" s="64"/>
      <c r="G892" s="64"/>
      <c r="H892" s="68"/>
      <c r="I892" s="68"/>
      <c r="J892" s="68"/>
      <c r="K892" s="70"/>
      <c r="L892" s="70"/>
      <c r="M892" s="70"/>
      <c r="N892" s="70"/>
      <c r="O892" s="70"/>
      <c r="P892" s="68"/>
      <c r="Q892" s="64"/>
      <c r="R892" s="68"/>
      <c r="S892" s="68"/>
      <c r="T892" s="70"/>
      <c r="U892" s="70"/>
      <c r="V892" s="70"/>
      <c r="W892" s="70"/>
      <c r="X892" s="70"/>
      <c r="Y892" s="64"/>
      <c r="Z892" s="64"/>
      <c r="AA892" s="64"/>
      <c r="AB892" s="64"/>
      <c r="AC892" s="64"/>
      <c r="AD892" s="64"/>
      <c r="AE892" s="65"/>
    </row>
    <row r="893" customFormat="false" ht="16.5" hidden="false" customHeight="true" outlineLevel="0" collapsed="false">
      <c r="A893" s="64"/>
      <c r="B893" s="65"/>
      <c r="C893" s="64"/>
      <c r="D893" s="80"/>
      <c r="E893" s="64"/>
      <c r="F893" s="64"/>
      <c r="G893" s="64"/>
      <c r="H893" s="68"/>
      <c r="I893" s="68"/>
      <c r="J893" s="68"/>
      <c r="K893" s="70"/>
      <c r="L893" s="70"/>
      <c r="M893" s="70"/>
      <c r="N893" s="70"/>
      <c r="O893" s="70"/>
      <c r="P893" s="68"/>
      <c r="Q893" s="64"/>
      <c r="R893" s="68"/>
      <c r="S893" s="68"/>
      <c r="T893" s="70"/>
      <c r="U893" s="70"/>
      <c r="V893" s="70"/>
      <c r="W893" s="70"/>
      <c r="X893" s="70"/>
      <c r="Y893" s="64"/>
      <c r="Z893" s="64"/>
      <c r="AA893" s="64"/>
      <c r="AB893" s="64"/>
      <c r="AC893" s="64"/>
      <c r="AD893" s="64"/>
      <c r="AE893" s="65"/>
    </row>
    <row r="894" customFormat="false" ht="16.5" hidden="false" customHeight="true" outlineLevel="0" collapsed="false">
      <c r="A894" s="64"/>
      <c r="B894" s="65"/>
      <c r="C894" s="64"/>
      <c r="D894" s="80"/>
      <c r="E894" s="64"/>
      <c r="F894" s="64"/>
      <c r="G894" s="64"/>
      <c r="H894" s="68"/>
      <c r="I894" s="68"/>
      <c r="J894" s="68"/>
      <c r="K894" s="70"/>
      <c r="L894" s="70"/>
      <c r="M894" s="70"/>
      <c r="N894" s="70"/>
      <c r="O894" s="70"/>
      <c r="P894" s="68"/>
      <c r="Q894" s="64"/>
      <c r="R894" s="68"/>
      <c r="S894" s="68"/>
      <c r="T894" s="70"/>
      <c r="U894" s="70"/>
      <c r="V894" s="70"/>
      <c r="W894" s="70"/>
      <c r="X894" s="70"/>
      <c r="Y894" s="64"/>
      <c r="Z894" s="64"/>
      <c r="AA894" s="64"/>
      <c r="AB894" s="64"/>
      <c r="AC894" s="64"/>
      <c r="AD894" s="64"/>
      <c r="AE894" s="65"/>
    </row>
    <row r="895" customFormat="false" ht="16.5" hidden="false" customHeight="true" outlineLevel="0" collapsed="false">
      <c r="A895" s="64"/>
      <c r="B895" s="65"/>
      <c r="C895" s="64"/>
      <c r="D895" s="80"/>
      <c r="E895" s="64"/>
      <c r="F895" s="64"/>
      <c r="G895" s="64"/>
      <c r="H895" s="68"/>
      <c r="I895" s="68"/>
      <c r="J895" s="68"/>
      <c r="K895" s="70"/>
      <c r="L895" s="70"/>
      <c r="M895" s="70"/>
      <c r="N895" s="70"/>
      <c r="O895" s="70"/>
      <c r="P895" s="68"/>
      <c r="Q895" s="64"/>
      <c r="R895" s="68"/>
      <c r="S895" s="68"/>
      <c r="T895" s="70"/>
      <c r="U895" s="70"/>
      <c r="V895" s="70"/>
      <c r="W895" s="70"/>
      <c r="X895" s="70"/>
      <c r="Y895" s="64"/>
      <c r="Z895" s="64"/>
      <c r="AA895" s="64"/>
      <c r="AB895" s="64"/>
      <c r="AC895" s="64"/>
      <c r="AD895" s="64"/>
      <c r="AE895" s="65"/>
    </row>
    <row r="896" customFormat="false" ht="16.5" hidden="false" customHeight="true" outlineLevel="0" collapsed="false">
      <c r="A896" s="64"/>
      <c r="B896" s="65"/>
      <c r="C896" s="64"/>
      <c r="D896" s="80"/>
      <c r="E896" s="64"/>
      <c r="F896" s="64"/>
      <c r="G896" s="64"/>
      <c r="H896" s="68"/>
      <c r="I896" s="68"/>
      <c r="J896" s="68"/>
      <c r="K896" s="70"/>
      <c r="L896" s="70"/>
      <c r="M896" s="70"/>
      <c r="N896" s="70"/>
      <c r="O896" s="70"/>
      <c r="P896" s="68"/>
      <c r="Q896" s="64"/>
      <c r="R896" s="68"/>
      <c r="S896" s="68"/>
      <c r="T896" s="70"/>
      <c r="U896" s="70"/>
      <c r="V896" s="70"/>
      <c r="W896" s="70"/>
      <c r="X896" s="70"/>
      <c r="Y896" s="64"/>
      <c r="Z896" s="64"/>
      <c r="AA896" s="64"/>
      <c r="AB896" s="64"/>
      <c r="AC896" s="64"/>
      <c r="AD896" s="64"/>
      <c r="AE896" s="65"/>
    </row>
    <row r="897" customFormat="false" ht="16.5" hidden="false" customHeight="true" outlineLevel="0" collapsed="false">
      <c r="A897" s="64"/>
      <c r="B897" s="65"/>
      <c r="C897" s="64"/>
      <c r="D897" s="80"/>
      <c r="E897" s="64"/>
      <c r="F897" s="64"/>
      <c r="G897" s="64"/>
      <c r="H897" s="68"/>
      <c r="I897" s="68"/>
      <c r="J897" s="68"/>
      <c r="K897" s="70"/>
      <c r="L897" s="70"/>
      <c r="M897" s="70"/>
      <c r="N897" s="70"/>
      <c r="O897" s="70"/>
      <c r="P897" s="68"/>
      <c r="Q897" s="64"/>
      <c r="R897" s="68"/>
      <c r="S897" s="68"/>
      <c r="T897" s="70"/>
      <c r="U897" s="70"/>
      <c r="V897" s="70"/>
      <c r="W897" s="70"/>
      <c r="X897" s="70"/>
      <c r="Y897" s="64"/>
      <c r="Z897" s="64"/>
      <c r="AA897" s="64"/>
      <c r="AB897" s="64"/>
      <c r="AC897" s="64"/>
      <c r="AD897" s="64"/>
      <c r="AE897" s="65"/>
    </row>
    <row r="898" customFormat="false" ht="16.5" hidden="false" customHeight="true" outlineLevel="0" collapsed="false">
      <c r="A898" s="64"/>
      <c r="B898" s="65"/>
      <c r="C898" s="64"/>
      <c r="D898" s="80"/>
      <c r="E898" s="64"/>
      <c r="F898" s="64"/>
      <c r="G898" s="64"/>
      <c r="H898" s="68"/>
      <c r="I898" s="68"/>
      <c r="J898" s="68"/>
      <c r="K898" s="70"/>
      <c r="L898" s="70"/>
      <c r="M898" s="70"/>
      <c r="N898" s="70"/>
      <c r="O898" s="70"/>
      <c r="P898" s="68"/>
      <c r="Q898" s="64"/>
      <c r="R898" s="68"/>
      <c r="S898" s="68"/>
      <c r="T898" s="70"/>
      <c r="U898" s="70"/>
      <c r="V898" s="70"/>
      <c r="W898" s="70"/>
      <c r="X898" s="70"/>
      <c r="Y898" s="64"/>
      <c r="Z898" s="64"/>
      <c r="AA898" s="64"/>
      <c r="AB898" s="64"/>
      <c r="AC898" s="64"/>
      <c r="AD898" s="64"/>
      <c r="AE898" s="65"/>
    </row>
    <row r="899" customFormat="false" ht="16.5" hidden="false" customHeight="true" outlineLevel="0" collapsed="false">
      <c r="A899" s="64"/>
      <c r="B899" s="65"/>
      <c r="C899" s="64"/>
      <c r="D899" s="80"/>
      <c r="E899" s="64"/>
      <c r="F899" s="64"/>
      <c r="G899" s="64"/>
      <c r="H899" s="68"/>
      <c r="I899" s="68"/>
      <c r="J899" s="68"/>
      <c r="K899" s="70"/>
      <c r="L899" s="70"/>
      <c r="M899" s="70"/>
      <c r="N899" s="70"/>
      <c r="O899" s="70"/>
      <c r="P899" s="68"/>
      <c r="Q899" s="64"/>
      <c r="R899" s="68"/>
      <c r="S899" s="68"/>
      <c r="T899" s="70"/>
      <c r="U899" s="70"/>
      <c r="V899" s="70"/>
      <c r="W899" s="70"/>
      <c r="X899" s="70"/>
      <c r="Y899" s="64"/>
      <c r="Z899" s="64"/>
      <c r="AA899" s="64"/>
      <c r="AB899" s="64"/>
      <c r="AC899" s="64"/>
      <c r="AD899" s="64"/>
      <c r="AE899" s="65"/>
    </row>
    <row r="900" customFormat="false" ht="16.5" hidden="false" customHeight="true" outlineLevel="0" collapsed="false">
      <c r="A900" s="64"/>
      <c r="B900" s="65"/>
      <c r="C900" s="64"/>
      <c r="D900" s="80"/>
      <c r="E900" s="64"/>
      <c r="F900" s="64"/>
      <c r="G900" s="64"/>
      <c r="H900" s="68"/>
      <c r="I900" s="68"/>
      <c r="J900" s="68"/>
      <c r="K900" s="70"/>
      <c r="L900" s="70"/>
      <c r="M900" s="70"/>
      <c r="N900" s="70"/>
      <c r="O900" s="70"/>
      <c r="P900" s="68"/>
      <c r="Q900" s="64"/>
      <c r="R900" s="68"/>
      <c r="S900" s="68"/>
      <c r="T900" s="70"/>
      <c r="U900" s="70"/>
      <c r="V900" s="70"/>
      <c r="W900" s="70"/>
      <c r="X900" s="70"/>
      <c r="Y900" s="64"/>
      <c r="Z900" s="64"/>
      <c r="AA900" s="64"/>
      <c r="AB900" s="64"/>
      <c r="AC900" s="64"/>
      <c r="AD900" s="64"/>
      <c r="AE900" s="65"/>
    </row>
    <row r="901" customFormat="false" ht="16.5" hidden="false" customHeight="true" outlineLevel="0" collapsed="false">
      <c r="A901" s="64"/>
      <c r="B901" s="65"/>
      <c r="C901" s="64"/>
      <c r="D901" s="80"/>
      <c r="E901" s="64"/>
      <c r="F901" s="64"/>
      <c r="G901" s="64"/>
      <c r="H901" s="68"/>
      <c r="I901" s="68"/>
      <c r="J901" s="68"/>
      <c r="K901" s="70"/>
      <c r="L901" s="70"/>
      <c r="M901" s="70"/>
      <c r="N901" s="70"/>
      <c r="O901" s="70"/>
      <c r="P901" s="68"/>
      <c r="Q901" s="64"/>
      <c r="R901" s="68"/>
      <c r="S901" s="68"/>
      <c r="T901" s="70"/>
      <c r="U901" s="70"/>
      <c r="V901" s="70"/>
      <c r="W901" s="70"/>
      <c r="X901" s="70"/>
      <c r="Y901" s="64"/>
      <c r="Z901" s="64"/>
      <c r="AA901" s="64"/>
      <c r="AB901" s="64"/>
      <c r="AC901" s="64"/>
      <c r="AD901" s="64"/>
      <c r="AE901" s="65"/>
    </row>
    <row r="902" customFormat="false" ht="16.5" hidden="false" customHeight="true" outlineLevel="0" collapsed="false">
      <c r="A902" s="64"/>
      <c r="B902" s="65"/>
      <c r="C902" s="64"/>
      <c r="D902" s="80"/>
      <c r="E902" s="64"/>
      <c r="F902" s="64"/>
      <c r="G902" s="64"/>
      <c r="H902" s="68"/>
      <c r="I902" s="68"/>
      <c r="J902" s="68"/>
      <c r="K902" s="70"/>
      <c r="L902" s="70"/>
      <c r="M902" s="70"/>
      <c r="N902" s="70"/>
      <c r="O902" s="70"/>
      <c r="P902" s="68"/>
      <c r="Q902" s="64"/>
      <c r="R902" s="68"/>
      <c r="S902" s="68"/>
      <c r="T902" s="70"/>
      <c r="U902" s="70"/>
      <c r="V902" s="70"/>
      <c r="W902" s="70"/>
      <c r="X902" s="70"/>
      <c r="Y902" s="64"/>
      <c r="Z902" s="64"/>
      <c r="AA902" s="64"/>
      <c r="AB902" s="64"/>
      <c r="AC902" s="64"/>
      <c r="AD902" s="64"/>
      <c r="AE902" s="65"/>
    </row>
    <row r="903" customFormat="false" ht="16.5" hidden="false" customHeight="true" outlineLevel="0" collapsed="false">
      <c r="A903" s="64"/>
      <c r="B903" s="65"/>
      <c r="C903" s="64"/>
      <c r="D903" s="80"/>
      <c r="E903" s="64"/>
      <c r="F903" s="64"/>
      <c r="G903" s="64"/>
      <c r="H903" s="68"/>
      <c r="I903" s="68"/>
      <c r="J903" s="68"/>
      <c r="K903" s="70"/>
      <c r="L903" s="70"/>
      <c r="M903" s="70"/>
      <c r="N903" s="70"/>
      <c r="O903" s="70"/>
      <c r="P903" s="68"/>
      <c r="Q903" s="64"/>
      <c r="R903" s="68"/>
      <c r="S903" s="68"/>
      <c r="T903" s="70"/>
      <c r="U903" s="70"/>
      <c r="V903" s="70"/>
      <c r="W903" s="70"/>
      <c r="X903" s="70"/>
      <c r="Y903" s="64"/>
      <c r="Z903" s="64"/>
      <c r="AA903" s="64"/>
      <c r="AB903" s="64"/>
      <c r="AC903" s="64"/>
      <c r="AD903" s="64"/>
      <c r="AE903" s="65"/>
    </row>
    <row r="904" customFormat="false" ht="16.5" hidden="false" customHeight="true" outlineLevel="0" collapsed="false">
      <c r="A904" s="64"/>
      <c r="B904" s="65"/>
      <c r="C904" s="64"/>
      <c r="D904" s="80"/>
      <c r="E904" s="64"/>
      <c r="F904" s="64"/>
      <c r="G904" s="64"/>
      <c r="H904" s="68"/>
      <c r="I904" s="68"/>
      <c r="J904" s="68"/>
      <c r="K904" s="70"/>
      <c r="L904" s="70"/>
      <c r="M904" s="70"/>
      <c r="N904" s="70"/>
      <c r="O904" s="70"/>
      <c r="P904" s="68"/>
      <c r="Q904" s="64"/>
      <c r="R904" s="68"/>
      <c r="S904" s="68"/>
      <c r="T904" s="70"/>
      <c r="U904" s="70"/>
      <c r="V904" s="70"/>
      <c r="W904" s="70"/>
      <c r="X904" s="70"/>
      <c r="Y904" s="64"/>
      <c r="Z904" s="64"/>
      <c r="AA904" s="64"/>
      <c r="AB904" s="64"/>
      <c r="AC904" s="64"/>
      <c r="AD904" s="64"/>
      <c r="AE904" s="65"/>
    </row>
    <row r="905" customFormat="false" ht="16.5" hidden="false" customHeight="true" outlineLevel="0" collapsed="false">
      <c r="A905" s="64"/>
      <c r="B905" s="65"/>
      <c r="C905" s="64"/>
      <c r="D905" s="80"/>
      <c r="E905" s="64"/>
      <c r="F905" s="64"/>
      <c r="G905" s="64"/>
      <c r="H905" s="68"/>
      <c r="I905" s="68"/>
      <c r="J905" s="68"/>
      <c r="K905" s="70"/>
      <c r="L905" s="70"/>
      <c r="M905" s="70"/>
      <c r="N905" s="70"/>
      <c r="O905" s="70"/>
      <c r="P905" s="68"/>
      <c r="Q905" s="64"/>
      <c r="R905" s="68"/>
      <c r="S905" s="68"/>
      <c r="T905" s="70"/>
      <c r="U905" s="70"/>
      <c r="V905" s="70"/>
      <c r="W905" s="70"/>
      <c r="X905" s="70"/>
      <c r="Y905" s="64"/>
      <c r="Z905" s="64"/>
      <c r="AA905" s="64"/>
      <c r="AB905" s="64"/>
      <c r="AC905" s="64"/>
      <c r="AD905" s="64"/>
      <c r="AE905" s="65"/>
    </row>
    <row r="906" customFormat="false" ht="16.5" hidden="false" customHeight="true" outlineLevel="0" collapsed="false">
      <c r="A906" s="64"/>
      <c r="B906" s="65"/>
      <c r="C906" s="64"/>
      <c r="D906" s="80"/>
      <c r="E906" s="64"/>
      <c r="F906" s="64"/>
      <c r="G906" s="64"/>
      <c r="H906" s="68"/>
      <c r="I906" s="68"/>
      <c r="J906" s="68"/>
      <c r="K906" s="70"/>
      <c r="L906" s="70"/>
      <c r="M906" s="70"/>
      <c r="N906" s="70"/>
      <c r="O906" s="70"/>
      <c r="P906" s="68"/>
      <c r="Q906" s="64"/>
      <c r="R906" s="68"/>
      <c r="S906" s="68"/>
      <c r="T906" s="70"/>
      <c r="U906" s="70"/>
      <c r="V906" s="70"/>
      <c r="W906" s="70"/>
      <c r="X906" s="70"/>
      <c r="Y906" s="64"/>
      <c r="Z906" s="64"/>
      <c r="AA906" s="64"/>
      <c r="AB906" s="64"/>
      <c r="AC906" s="64"/>
      <c r="AD906" s="64"/>
      <c r="AE906" s="65"/>
    </row>
    <row r="907" customFormat="false" ht="16.5" hidden="false" customHeight="true" outlineLevel="0" collapsed="false">
      <c r="A907" s="64"/>
      <c r="B907" s="65"/>
      <c r="C907" s="64"/>
      <c r="D907" s="80"/>
      <c r="E907" s="64"/>
      <c r="F907" s="64"/>
      <c r="G907" s="64"/>
      <c r="H907" s="68"/>
      <c r="I907" s="68"/>
      <c r="J907" s="68"/>
      <c r="K907" s="70"/>
      <c r="L907" s="70"/>
      <c r="M907" s="70"/>
      <c r="N907" s="70"/>
      <c r="O907" s="70"/>
      <c r="P907" s="68"/>
      <c r="Q907" s="64"/>
      <c r="R907" s="68"/>
      <c r="S907" s="68"/>
      <c r="T907" s="70"/>
      <c r="U907" s="70"/>
      <c r="V907" s="70"/>
      <c r="W907" s="70"/>
      <c r="X907" s="70"/>
      <c r="Y907" s="64"/>
      <c r="Z907" s="64"/>
      <c r="AA907" s="64"/>
      <c r="AB907" s="64"/>
      <c r="AC907" s="64"/>
      <c r="AD907" s="64"/>
      <c r="AE907" s="65"/>
    </row>
    <row r="908" customFormat="false" ht="16.5" hidden="false" customHeight="true" outlineLevel="0" collapsed="false">
      <c r="A908" s="64"/>
      <c r="B908" s="65"/>
      <c r="C908" s="64"/>
      <c r="D908" s="80"/>
      <c r="E908" s="64"/>
      <c r="F908" s="64"/>
      <c r="G908" s="64"/>
      <c r="H908" s="68"/>
      <c r="I908" s="68"/>
      <c r="J908" s="68"/>
      <c r="K908" s="70"/>
      <c r="L908" s="70"/>
      <c r="M908" s="70"/>
      <c r="N908" s="70"/>
      <c r="O908" s="70"/>
      <c r="P908" s="68"/>
      <c r="Q908" s="64"/>
      <c r="R908" s="68"/>
      <c r="S908" s="68"/>
      <c r="T908" s="70"/>
      <c r="U908" s="70"/>
      <c r="V908" s="70"/>
      <c r="W908" s="70"/>
      <c r="X908" s="70"/>
      <c r="Y908" s="64"/>
      <c r="Z908" s="64"/>
      <c r="AA908" s="64"/>
      <c r="AB908" s="64"/>
      <c r="AC908" s="64"/>
      <c r="AD908" s="64"/>
      <c r="AE908" s="65"/>
    </row>
    <row r="909" customFormat="false" ht="16.5" hidden="false" customHeight="true" outlineLevel="0" collapsed="false">
      <c r="A909" s="64"/>
      <c r="B909" s="65"/>
      <c r="C909" s="64"/>
      <c r="D909" s="80"/>
      <c r="E909" s="64"/>
      <c r="F909" s="64"/>
      <c r="G909" s="64"/>
      <c r="H909" s="68"/>
      <c r="I909" s="68"/>
      <c r="J909" s="68"/>
      <c r="K909" s="70"/>
      <c r="L909" s="70"/>
      <c r="M909" s="70"/>
      <c r="N909" s="70"/>
      <c r="O909" s="70"/>
      <c r="P909" s="68"/>
      <c r="Q909" s="64"/>
      <c r="R909" s="68"/>
      <c r="S909" s="68"/>
      <c r="T909" s="70"/>
      <c r="U909" s="70"/>
      <c r="V909" s="70"/>
      <c r="W909" s="70"/>
      <c r="X909" s="70"/>
      <c r="Y909" s="64"/>
      <c r="Z909" s="64"/>
      <c r="AA909" s="64"/>
      <c r="AB909" s="64"/>
      <c r="AC909" s="64"/>
      <c r="AD909" s="64"/>
      <c r="AE909" s="65"/>
    </row>
    <row r="910" customFormat="false" ht="16.5" hidden="false" customHeight="true" outlineLevel="0" collapsed="false">
      <c r="A910" s="64"/>
      <c r="B910" s="65"/>
      <c r="C910" s="64"/>
      <c r="D910" s="80"/>
      <c r="E910" s="64"/>
      <c r="F910" s="64"/>
      <c r="G910" s="64"/>
      <c r="H910" s="68"/>
      <c r="I910" s="68"/>
      <c r="J910" s="68"/>
      <c r="K910" s="70"/>
      <c r="L910" s="70"/>
      <c r="M910" s="70"/>
      <c r="N910" s="70"/>
      <c r="O910" s="70"/>
      <c r="P910" s="68"/>
      <c r="Q910" s="64"/>
      <c r="R910" s="68"/>
      <c r="S910" s="68"/>
      <c r="T910" s="70"/>
      <c r="U910" s="70"/>
      <c r="V910" s="70"/>
      <c r="W910" s="70"/>
      <c r="X910" s="70"/>
      <c r="Y910" s="64"/>
      <c r="Z910" s="64"/>
      <c r="AA910" s="64"/>
      <c r="AB910" s="64"/>
      <c r="AC910" s="64"/>
      <c r="AD910" s="64"/>
      <c r="AE910" s="65"/>
    </row>
    <row r="911" customFormat="false" ht="16.5" hidden="false" customHeight="true" outlineLevel="0" collapsed="false">
      <c r="A911" s="64"/>
      <c r="B911" s="65"/>
      <c r="C911" s="64"/>
      <c r="D911" s="80"/>
      <c r="E911" s="64"/>
      <c r="F911" s="64"/>
      <c r="G911" s="64"/>
      <c r="H911" s="68"/>
      <c r="I911" s="68"/>
      <c r="J911" s="68"/>
      <c r="K911" s="70"/>
      <c r="L911" s="70"/>
      <c r="M911" s="70"/>
      <c r="N911" s="70"/>
      <c r="O911" s="70"/>
      <c r="P911" s="68"/>
      <c r="Q911" s="64"/>
      <c r="R911" s="68"/>
      <c r="S911" s="68"/>
      <c r="T911" s="70"/>
      <c r="U911" s="70"/>
      <c r="V911" s="70"/>
      <c r="W911" s="70"/>
      <c r="X911" s="70"/>
      <c r="Y911" s="64"/>
      <c r="Z911" s="64"/>
      <c r="AA911" s="64"/>
      <c r="AB911" s="64"/>
      <c r="AC911" s="64"/>
      <c r="AD911" s="64"/>
      <c r="AE911" s="65"/>
    </row>
    <row r="912" customFormat="false" ht="16.5" hidden="false" customHeight="true" outlineLevel="0" collapsed="false">
      <c r="A912" s="64"/>
      <c r="B912" s="65"/>
      <c r="C912" s="64"/>
      <c r="D912" s="80"/>
      <c r="E912" s="64"/>
      <c r="F912" s="64"/>
      <c r="G912" s="64"/>
      <c r="H912" s="68"/>
      <c r="I912" s="68"/>
      <c r="J912" s="68"/>
      <c r="K912" s="70"/>
      <c r="L912" s="70"/>
      <c r="M912" s="70"/>
      <c r="N912" s="70"/>
      <c r="O912" s="70"/>
      <c r="P912" s="68"/>
      <c r="Q912" s="64"/>
      <c r="R912" s="68"/>
      <c r="S912" s="68"/>
      <c r="T912" s="70"/>
      <c r="U912" s="70"/>
      <c r="V912" s="70"/>
      <c r="W912" s="70"/>
      <c r="X912" s="70"/>
      <c r="Y912" s="64"/>
      <c r="Z912" s="64"/>
      <c r="AA912" s="64"/>
      <c r="AB912" s="64"/>
      <c r="AC912" s="64"/>
      <c r="AD912" s="64"/>
      <c r="AE912" s="65"/>
    </row>
    <row r="913" customFormat="false" ht="16.5" hidden="false" customHeight="true" outlineLevel="0" collapsed="false">
      <c r="A913" s="64"/>
      <c r="B913" s="65"/>
      <c r="C913" s="64"/>
      <c r="D913" s="80"/>
      <c r="E913" s="64"/>
      <c r="F913" s="64"/>
      <c r="G913" s="64"/>
      <c r="H913" s="68"/>
      <c r="I913" s="68"/>
      <c r="J913" s="68"/>
      <c r="K913" s="70"/>
      <c r="L913" s="70"/>
      <c r="M913" s="70"/>
      <c r="N913" s="70"/>
      <c r="O913" s="70"/>
      <c r="P913" s="68"/>
      <c r="Q913" s="64"/>
      <c r="R913" s="68"/>
      <c r="S913" s="68"/>
      <c r="T913" s="70"/>
      <c r="U913" s="70"/>
      <c r="V913" s="70"/>
      <c r="W913" s="70"/>
      <c r="X913" s="70"/>
      <c r="Y913" s="64"/>
      <c r="Z913" s="64"/>
      <c r="AA913" s="64"/>
      <c r="AB913" s="64"/>
      <c r="AC913" s="64"/>
      <c r="AD913" s="64"/>
      <c r="AE913" s="65"/>
    </row>
    <row r="914" customFormat="false" ht="16.5" hidden="false" customHeight="true" outlineLevel="0" collapsed="false">
      <c r="A914" s="64"/>
      <c r="B914" s="65"/>
      <c r="C914" s="64"/>
      <c r="D914" s="80"/>
      <c r="E914" s="64"/>
      <c r="F914" s="64"/>
      <c r="G914" s="64"/>
      <c r="H914" s="68"/>
      <c r="I914" s="68"/>
      <c r="J914" s="68"/>
      <c r="K914" s="70"/>
      <c r="L914" s="70"/>
      <c r="M914" s="70"/>
      <c r="N914" s="70"/>
      <c r="O914" s="70"/>
      <c r="P914" s="68"/>
      <c r="Q914" s="64"/>
      <c r="R914" s="68"/>
      <c r="S914" s="68"/>
      <c r="T914" s="70"/>
      <c r="U914" s="70"/>
      <c r="V914" s="70"/>
      <c r="W914" s="70"/>
      <c r="X914" s="70"/>
      <c r="Y914" s="64"/>
      <c r="Z914" s="64"/>
      <c r="AA914" s="64"/>
      <c r="AB914" s="64"/>
      <c r="AC914" s="64"/>
      <c r="AD914" s="64"/>
      <c r="AE914" s="65"/>
    </row>
    <row r="915" customFormat="false" ht="16.5" hidden="false" customHeight="true" outlineLevel="0" collapsed="false">
      <c r="A915" s="64"/>
      <c r="B915" s="65"/>
      <c r="C915" s="64"/>
      <c r="D915" s="80"/>
      <c r="E915" s="64"/>
      <c r="F915" s="64"/>
      <c r="G915" s="64"/>
      <c r="H915" s="68"/>
      <c r="I915" s="68"/>
      <c r="J915" s="68"/>
      <c r="K915" s="70"/>
      <c r="L915" s="70"/>
      <c r="M915" s="70"/>
      <c r="N915" s="70"/>
      <c r="O915" s="70"/>
      <c r="P915" s="68"/>
      <c r="Q915" s="64"/>
      <c r="R915" s="68"/>
      <c r="S915" s="68"/>
      <c r="T915" s="70"/>
      <c r="U915" s="70"/>
      <c r="V915" s="70"/>
      <c r="W915" s="70"/>
      <c r="X915" s="70"/>
      <c r="Y915" s="64"/>
      <c r="Z915" s="64"/>
      <c r="AA915" s="64"/>
      <c r="AB915" s="64"/>
      <c r="AC915" s="64"/>
      <c r="AD915" s="64"/>
      <c r="AE915" s="65"/>
    </row>
    <row r="916" customFormat="false" ht="16.5" hidden="false" customHeight="true" outlineLevel="0" collapsed="false">
      <c r="A916" s="64"/>
      <c r="B916" s="65"/>
      <c r="C916" s="64"/>
      <c r="D916" s="80"/>
      <c r="E916" s="64"/>
      <c r="F916" s="64"/>
      <c r="G916" s="64"/>
      <c r="H916" s="68"/>
      <c r="I916" s="68"/>
      <c r="J916" s="68"/>
      <c r="K916" s="70"/>
      <c r="L916" s="70"/>
      <c r="M916" s="70"/>
      <c r="N916" s="70"/>
      <c r="O916" s="70"/>
      <c r="P916" s="68"/>
      <c r="Q916" s="64"/>
      <c r="R916" s="68"/>
      <c r="S916" s="68"/>
      <c r="T916" s="70"/>
      <c r="U916" s="70"/>
      <c r="V916" s="70"/>
      <c r="W916" s="70"/>
      <c r="X916" s="70"/>
      <c r="Y916" s="64"/>
      <c r="Z916" s="64"/>
      <c r="AA916" s="64"/>
      <c r="AB916" s="64"/>
      <c r="AC916" s="64"/>
      <c r="AD916" s="64"/>
      <c r="AE916" s="65"/>
    </row>
    <row r="917" customFormat="false" ht="16.5" hidden="false" customHeight="true" outlineLevel="0" collapsed="false">
      <c r="A917" s="64"/>
      <c r="B917" s="65"/>
      <c r="C917" s="64"/>
      <c r="D917" s="80"/>
      <c r="E917" s="64"/>
      <c r="F917" s="64"/>
      <c r="G917" s="64"/>
      <c r="H917" s="68"/>
      <c r="I917" s="68"/>
      <c r="J917" s="68"/>
      <c r="K917" s="70"/>
      <c r="L917" s="70"/>
      <c r="M917" s="70"/>
      <c r="N917" s="70"/>
      <c r="O917" s="70"/>
      <c r="P917" s="68"/>
      <c r="Q917" s="64"/>
      <c r="R917" s="68"/>
      <c r="S917" s="68"/>
      <c r="T917" s="70"/>
      <c r="U917" s="70"/>
      <c r="V917" s="70"/>
      <c r="W917" s="70"/>
      <c r="X917" s="70"/>
      <c r="Y917" s="64"/>
      <c r="Z917" s="64"/>
      <c r="AA917" s="64"/>
      <c r="AB917" s="64"/>
      <c r="AC917" s="64"/>
      <c r="AD917" s="64"/>
      <c r="AE917" s="65"/>
    </row>
    <row r="918" customFormat="false" ht="16.5" hidden="false" customHeight="true" outlineLevel="0" collapsed="false">
      <c r="A918" s="64"/>
      <c r="B918" s="65"/>
      <c r="C918" s="64"/>
      <c r="D918" s="80"/>
      <c r="E918" s="64"/>
      <c r="F918" s="64"/>
      <c r="G918" s="64"/>
      <c r="H918" s="68"/>
      <c r="I918" s="68"/>
      <c r="J918" s="68"/>
      <c r="K918" s="70"/>
      <c r="L918" s="70"/>
      <c r="M918" s="70"/>
      <c r="N918" s="70"/>
      <c r="O918" s="70"/>
      <c r="P918" s="68"/>
      <c r="Q918" s="64"/>
      <c r="R918" s="68"/>
      <c r="S918" s="68"/>
      <c r="T918" s="70"/>
      <c r="U918" s="70"/>
      <c r="V918" s="70"/>
      <c r="W918" s="70"/>
      <c r="X918" s="70"/>
      <c r="Y918" s="64"/>
      <c r="Z918" s="64"/>
      <c r="AA918" s="64"/>
      <c r="AB918" s="64"/>
      <c r="AC918" s="64"/>
      <c r="AD918" s="64"/>
      <c r="AE918" s="65"/>
    </row>
    <row r="919" customFormat="false" ht="16.5" hidden="false" customHeight="true" outlineLevel="0" collapsed="false">
      <c r="A919" s="64"/>
      <c r="B919" s="65"/>
      <c r="C919" s="64"/>
      <c r="D919" s="80"/>
      <c r="E919" s="64"/>
      <c r="F919" s="64"/>
      <c r="G919" s="64"/>
      <c r="H919" s="68"/>
      <c r="I919" s="68"/>
      <c r="J919" s="68"/>
      <c r="K919" s="70"/>
      <c r="L919" s="70"/>
      <c r="M919" s="70"/>
      <c r="N919" s="70"/>
      <c r="O919" s="70"/>
      <c r="P919" s="68"/>
      <c r="Q919" s="64"/>
      <c r="R919" s="68"/>
      <c r="S919" s="68"/>
      <c r="T919" s="70"/>
      <c r="U919" s="70"/>
      <c r="V919" s="70"/>
      <c r="W919" s="70"/>
      <c r="X919" s="70"/>
      <c r="Y919" s="64"/>
      <c r="Z919" s="64"/>
      <c r="AA919" s="64"/>
      <c r="AB919" s="64"/>
      <c r="AC919" s="64"/>
      <c r="AD919" s="64"/>
      <c r="AE919" s="65"/>
    </row>
    <row r="920" customFormat="false" ht="16.5" hidden="false" customHeight="true" outlineLevel="0" collapsed="false">
      <c r="A920" s="64"/>
      <c r="B920" s="65"/>
      <c r="C920" s="64"/>
      <c r="D920" s="80"/>
      <c r="E920" s="64"/>
      <c r="F920" s="64"/>
      <c r="G920" s="64"/>
      <c r="H920" s="68"/>
      <c r="I920" s="68"/>
      <c r="J920" s="68"/>
      <c r="K920" s="70"/>
      <c r="L920" s="70"/>
      <c r="M920" s="70"/>
      <c r="N920" s="70"/>
      <c r="O920" s="70"/>
      <c r="P920" s="68"/>
      <c r="Q920" s="64"/>
      <c r="R920" s="68"/>
      <c r="S920" s="68"/>
      <c r="T920" s="70"/>
      <c r="U920" s="70"/>
      <c r="V920" s="70"/>
      <c r="W920" s="70"/>
      <c r="X920" s="70"/>
      <c r="Y920" s="64"/>
      <c r="Z920" s="64"/>
      <c r="AA920" s="64"/>
      <c r="AB920" s="64"/>
      <c r="AC920" s="64"/>
      <c r="AD920" s="64"/>
      <c r="AE920" s="65"/>
    </row>
    <row r="921" customFormat="false" ht="16.5" hidden="false" customHeight="true" outlineLevel="0" collapsed="false">
      <c r="A921" s="64"/>
      <c r="B921" s="65"/>
      <c r="C921" s="64"/>
      <c r="D921" s="80"/>
      <c r="E921" s="64"/>
      <c r="F921" s="64"/>
      <c r="G921" s="64"/>
      <c r="H921" s="68"/>
      <c r="I921" s="68"/>
      <c r="J921" s="68"/>
      <c r="K921" s="70"/>
      <c r="L921" s="70"/>
      <c r="M921" s="70"/>
      <c r="N921" s="70"/>
      <c r="O921" s="70"/>
      <c r="P921" s="68"/>
      <c r="Q921" s="64"/>
      <c r="R921" s="68"/>
      <c r="S921" s="68"/>
      <c r="T921" s="70"/>
      <c r="U921" s="70"/>
      <c r="V921" s="70"/>
      <c r="W921" s="70"/>
      <c r="X921" s="70"/>
      <c r="Y921" s="64"/>
      <c r="Z921" s="64"/>
      <c r="AA921" s="64"/>
      <c r="AB921" s="64"/>
      <c r="AC921" s="64"/>
      <c r="AD921" s="64"/>
      <c r="AE921" s="65"/>
    </row>
    <row r="922" customFormat="false" ht="16.5" hidden="false" customHeight="true" outlineLevel="0" collapsed="false">
      <c r="A922" s="64"/>
      <c r="B922" s="65"/>
      <c r="C922" s="64"/>
      <c r="D922" s="80"/>
      <c r="E922" s="64"/>
      <c r="F922" s="64"/>
      <c r="G922" s="64"/>
      <c r="H922" s="68"/>
      <c r="I922" s="68"/>
      <c r="J922" s="68"/>
      <c r="K922" s="70"/>
      <c r="L922" s="70"/>
      <c r="M922" s="70"/>
      <c r="N922" s="70"/>
      <c r="O922" s="70"/>
      <c r="P922" s="68"/>
      <c r="Q922" s="64"/>
      <c r="R922" s="68"/>
      <c r="S922" s="68"/>
      <c r="T922" s="70"/>
      <c r="U922" s="70"/>
      <c r="V922" s="70"/>
      <c r="W922" s="70"/>
      <c r="X922" s="70"/>
      <c r="Y922" s="64"/>
      <c r="Z922" s="64"/>
      <c r="AA922" s="64"/>
      <c r="AB922" s="64"/>
      <c r="AC922" s="64"/>
      <c r="AD922" s="64"/>
      <c r="AE922" s="65"/>
    </row>
    <row r="923" customFormat="false" ht="16.5" hidden="false" customHeight="true" outlineLevel="0" collapsed="false">
      <c r="A923" s="64"/>
      <c r="B923" s="65"/>
      <c r="C923" s="64"/>
      <c r="D923" s="80"/>
      <c r="E923" s="64"/>
      <c r="F923" s="64"/>
      <c r="G923" s="64"/>
      <c r="H923" s="68"/>
      <c r="I923" s="68"/>
      <c r="J923" s="68"/>
      <c r="K923" s="70"/>
      <c r="L923" s="70"/>
      <c r="M923" s="70"/>
      <c r="N923" s="70"/>
      <c r="O923" s="70"/>
      <c r="P923" s="68"/>
      <c r="Q923" s="64"/>
      <c r="R923" s="68"/>
      <c r="S923" s="68"/>
      <c r="T923" s="70"/>
      <c r="U923" s="70"/>
      <c r="V923" s="70"/>
      <c r="W923" s="70"/>
      <c r="X923" s="70"/>
      <c r="Y923" s="64"/>
      <c r="Z923" s="64"/>
      <c r="AA923" s="64"/>
      <c r="AB923" s="64"/>
      <c r="AC923" s="64"/>
      <c r="AD923" s="64"/>
      <c r="AE923" s="65"/>
    </row>
    <row r="924" customFormat="false" ht="16.5" hidden="false" customHeight="true" outlineLevel="0" collapsed="false">
      <c r="A924" s="64"/>
      <c r="B924" s="65"/>
      <c r="C924" s="64"/>
      <c r="D924" s="80"/>
      <c r="E924" s="64"/>
      <c r="F924" s="64"/>
      <c r="G924" s="64"/>
      <c r="H924" s="68"/>
      <c r="I924" s="68"/>
      <c r="J924" s="68"/>
      <c r="K924" s="70"/>
      <c r="L924" s="70"/>
      <c r="M924" s="70"/>
      <c r="N924" s="70"/>
      <c r="O924" s="70"/>
      <c r="P924" s="68"/>
      <c r="Q924" s="64"/>
      <c r="R924" s="68"/>
      <c r="S924" s="68"/>
      <c r="T924" s="70"/>
      <c r="U924" s="70"/>
      <c r="V924" s="70"/>
      <c r="W924" s="70"/>
      <c r="X924" s="70"/>
      <c r="Y924" s="64"/>
      <c r="Z924" s="64"/>
      <c r="AA924" s="64"/>
      <c r="AB924" s="64"/>
      <c r="AC924" s="64"/>
      <c r="AD924" s="64"/>
      <c r="AE924" s="65"/>
    </row>
    <row r="925" customFormat="false" ht="16.5" hidden="false" customHeight="true" outlineLevel="0" collapsed="false">
      <c r="A925" s="64"/>
      <c r="B925" s="65"/>
      <c r="C925" s="64"/>
      <c r="D925" s="80"/>
      <c r="E925" s="64"/>
      <c r="F925" s="64"/>
      <c r="G925" s="64"/>
      <c r="H925" s="68"/>
      <c r="I925" s="68"/>
      <c r="J925" s="68"/>
      <c r="K925" s="70"/>
      <c r="L925" s="70"/>
      <c r="M925" s="70"/>
      <c r="N925" s="70"/>
      <c r="O925" s="70"/>
      <c r="P925" s="68"/>
      <c r="Q925" s="64"/>
      <c r="R925" s="68"/>
      <c r="S925" s="68"/>
      <c r="T925" s="70"/>
      <c r="U925" s="70"/>
      <c r="V925" s="70"/>
      <c r="W925" s="70"/>
      <c r="X925" s="70"/>
      <c r="Y925" s="64"/>
      <c r="Z925" s="64"/>
      <c r="AA925" s="64"/>
      <c r="AB925" s="64"/>
      <c r="AC925" s="64"/>
      <c r="AD925" s="64"/>
      <c r="AE925" s="65"/>
    </row>
    <row r="926" customFormat="false" ht="16.5" hidden="false" customHeight="true" outlineLevel="0" collapsed="false">
      <c r="A926" s="64"/>
      <c r="B926" s="65"/>
      <c r="C926" s="64"/>
      <c r="D926" s="80"/>
      <c r="E926" s="64"/>
      <c r="F926" s="64"/>
      <c r="G926" s="64"/>
      <c r="H926" s="68"/>
      <c r="I926" s="68"/>
      <c r="J926" s="68"/>
      <c r="K926" s="70"/>
      <c r="L926" s="70"/>
      <c r="M926" s="70"/>
      <c r="N926" s="70"/>
      <c r="O926" s="70"/>
      <c r="P926" s="68"/>
      <c r="Q926" s="64"/>
      <c r="R926" s="68"/>
      <c r="S926" s="68"/>
      <c r="T926" s="70"/>
      <c r="U926" s="70"/>
      <c r="V926" s="70"/>
      <c r="W926" s="70"/>
      <c r="X926" s="70"/>
      <c r="Y926" s="64"/>
      <c r="Z926" s="64"/>
      <c r="AA926" s="64"/>
      <c r="AB926" s="64"/>
      <c r="AC926" s="64"/>
      <c r="AD926" s="64"/>
      <c r="AE926" s="65"/>
    </row>
    <row r="927" customFormat="false" ht="16.5" hidden="false" customHeight="true" outlineLevel="0" collapsed="false">
      <c r="A927" s="64"/>
      <c r="B927" s="65"/>
      <c r="C927" s="64"/>
      <c r="D927" s="80"/>
      <c r="E927" s="64"/>
      <c r="F927" s="64"/>
      <c r="G927" s="64"/>
      <c r="H927" s="68"/>
      <c r="I927" s="68"/>
      <c r="J927" s="68"/>
      <c r="K927" s="70"/>
      <c r="L927" s="70"/>
      <c r="M927" s="70"/>
      <c r="N927" s="70"/>
      <c r="O927" s="70"/>
      <c r="P927" s="68"/>
      <c r="Q927" s="64"/>
      <c r="R927" s="68"/>
      <c r="S927" s="68"/>
      <c r="T927" s="70"/>
      <c r="U927" s="70"/>
      <c r="V927" s="70"/>
      <c r="W927" s="70"/>
      <c r="X927" s="70"/>
      <c r="Y927" s="64"/>
      <c r="Z927" s="64"/>
      <c r="AA927" s="64"/>
      <c r="AB927" s="64"/>
      <c r="AC927" s="64"/>
      <c r="AD927" s="64"/>
      <c r="AE927" s="65"/>
    </row>
    <row r="928" customFormat="false" ht="16.5" hidden="false" customHeight="true" outlineLevel="0" collapsed="false">
      <c r="A928" s="64"/>
      <c r="B928" s="65"/>
      <c r="C928" s="64"/>
      <c r="D928" s="80"/>
      <c r="E928" s="64"/>
      <c r="F928" s="64"/>
      <c r="G928" s="64"/>
      <c r="H928" s="68"/>
      <c r="I928" s="68"/>
      <c r="J928" s="68"/>
      <c r="K928" s="70"/>
      <c r="L928" s="70"/>
      <c r="M928" s="70"/>
      <c r="N928" s="70"/>
      <c r="O928" s="70"/>
      <c r="P928" s="68"/>
      <c r="Q928" s="64"/>
      <c r="R928" s="68"/>
      <c r="S928" s="68"/>
      <c r="T928" s="70"/>
      <c r="U928" s="70"/>
      <c r="V928" s="70"/>
      <c r="W928" s="70"/>
      <c r="X928" s="70"/>
      <c r="Y928" s="64"/>
      <c r="Z928" s="64"/>
      <c r="AA928" s="64"/>
      <c r="AB928" s="64"/>
      <c r="AC928" s="64"/>
      <c r="AD928" s="64"/>
      <c r="AE928" s="65"/>
    </row>
    <row r="929" customFormat="false" ht="16.5" hidden="false" customHeight="true" outlineLevel="0" collapsed="false">
      <c r="A929" s="64"/>
      <c r="B929" s="65"/>
      <c r="C929" s="64"/>
      <c r="D929" s="80"/>
      <c r="E929" s="64"/>
      <c r="F929" s="64"/>
      <c r="G929" s="64"/>
      <c r="H929" s="68"/>
      <c r="I929" s="68"/>
      <c r="J929" s="68"/>
      <c r="K929" s="70"/>
      <c r="L929" s="70"/>
      <c r="M929" s="70"/>
      <c r="N929" s="70"/>
      <c r="O929" s="70"/>
      <c r="P929" s="68"/>
      <c r="Q929" s="64"/>
      <c r="R929" s="68"/>
      <c r="S929" s="68"/>
      <c r="T929" s="70"/>
      <c r="U929" s="70"/>
      <c r="V929" s="70"/>
      <c r="W929" s="70"/>
      <c r="X929" s="70"/>
      <c r="Y929" s="64"/>
      <c r="Z929" s="64"/>
      <c r="AA929" s="64"/>
      <c r="AB929" s="64"/>
      <c r="AC929" s="64"/>
      <c r="AD929" s="64"/>
      <c r="AE929" s="65"/>
    </row>
    <row r="930" customFormat="false" ht="16.5" hidden="false" customHeight="true" outlineLevel="0" collapsed="false">
      <c r="A930" s="64"/>
      <c r="B930" s="65"/>
      <c r="C930" s="64"/>
      <c r="D930" s="80"/>
      <c r="E930" s="64"/>
      <c r="F930" s="64"/>
      <c r="G930" s="64"/>
      <c r="H930" s="68"/>
      <c r="I930" s="68"/>
      <c r="J930" s="68"/>
      <c r="K930" s="70"/>
      <c r="L930" s="70"/>
      <c r="M930" s="70"/>
      <c r="N930" s="70"/>
      <c r="O930" s="70"/>
      <c r="P930" s="68"/>
      <c r="Q930" s="64"/>
      <c r="R930" s="68"/>
      <c r="S930" s="68"/>
      <c r="T930" s="70"/>
      <c r="U930" s="70"/>
      <c r="V930" s="70"/>
      <c r="W930" s="70"/>
      <c r="X930" s="70"/>
      <c r="Y930" s="64"/>
      <c r="Z930" s="64"/>
      <c r="AA930" s="64"/>
      <c r="AB930" s="64"/>
      <c r="AC930" s="64"/>
      <c r="AD930" s="64"/>
      <c r="AE930" s="65"/>
    </row>
    <row r="931" customFormat="false" ht="16.5" hidden="false" customHeight="true" outlineLevel="0" collapsed="false">
      <c r="A931" s="64"/>
      <c r="B931" s="65"/>
      <c r="C931" s="64"/>
      <c r="D931" s="80"/>
      <c r="E931" s="64"/>
      <c r="F931" s="64"/>
      <c r="G931" s="64"/>
      <c r="H931" s="68"/>
      <c r="I931" s="68"/>
      <c r="J931" s="68"/>
      <c r="K931" s="70"/>
      <c r="L931" s="70"/>
      <c r="M931" s="70"/>
      <c r="N931" s="70"/>
      <c r="O931" s="70"/>
      <c r="P931" s="68"/>
      <c r="Q931" s="64"/>
      <c r="R931" s="68"/>
      <c r="S931" s="68"/>
      <c r="T931" s="70"/>
      <c r="U931" s="70"/>
      <c r="V931" s="70"/>
      <c r="W931" s="70"/>
      <c r="X931" s="70"/>
      <c r="Y931" s="64"/>
      <c r="Z931" s="64"/>
      <c r="AA931" s="64"/>
      <c r="AB931" s="64"/>
      <c r="AC931" s="64"/>
      <c r="AD931" s="64"/>
      <c r="AE931" s="65"/>
    </row>
    <row r="932" customFormat="false" ht="16.5" hidden="false" customHeight="true" outlineLevel="0" collapsed="false">
      <c r="A932" s="64"/>
      <c r="B932" s="65"/>
      <c r="C932" s="64"/>
      <c r="D932" s="80"/>
      <c r="E932" s="64"/>
      <c r="F932" s="64"/>
      <c r="G932" s="64"/>
      <c r="H932" s="68"/>
      <c r="I932" s="68"/>
      <c r="J932" s="68"/>
      <c r="K932" s="70"/>
      <c r="L932" s="70"/>
      <c r="M932" s="70"/>
      <c r="N932" s="70"/>
      <c r="O932" s="70"/>
      <c r="P932" s="68"/>
      <c r="Q932" s="64"/>
      <c r="R932" s="68"/>
      <c r="S932" s="68"/>
      <c r="T932" s="70"/>
      <c r="U932" s="70"/>
      <c r="V932" s="70"/>
      <c r="W932" s="70"/>
      <c r="X932" s="70"/>
      <c r="Y932" s="64"/>
      <c r="Z932" s="64"/>
      <c r="AA932" s="64"/>
      <c r="AB932" s="64"/>
      <c r="AC932" s="64"/>
      <c r="AD932" s="64"/>
      <c r="AE932" s="65"/>
    </row>
    <row r="933" customFormat="false" ht="16.5" hidden="false" customHeight="true" outlineLevel="0" collapsed="false">
      <c r="A933" s="64"/>
      <c r="B933" s="65"/>
      <c r="C933" s="64"/>
      <c r="D933" s="80"/>
      <c r="E933" s="64"/>
      <c r="F933" s="64"/>
      <c r="G933" s="64"/>
      <c r="H933" s="68"/>
      <c r="I933" s="68"/>
      <c r="J933" s="68"/>
      <c r="K933" s="70"/>
      <c r="L933" s="70"/>
      <c r="M933" s="70"/>
      <c r="N933" s="70"/>
      <c r="O933" s="70"/>
      <c r="P933" s="68"/>
      <c r="Q933" s="64"/>
      <c r="R933" s="68"/>
      <c r="S933" s="68"/>
      <c r="T933" s="70"/>
      <c r="U933" s="70"/>
      <c r="V933" s="70"/>
      <c r="W933" s="70"/>
      <c r="X933" s="70"/>
      <c r="Y933" s="64"/>
      <c r="Z933" s="64"/>
      <c r="AA933" s="64"/>
      <c r="AB933" s="64"/>
      <c r="AC933" s="64"/>
      <c r="AD933" s="64"/>
      <c r="AE933" s="65"/>
    </row>
    <row r="934" customFormat="false" ht="16.5" hidden="false" customHeight="true" outlineLevel="0" collapsed="false">
      <c r="A934" s="64"/>
      <c r="B934" s="65"/>
      <c r="C934" s="64"/>
      <c r="D934" s="80"/>
      <c r="E934" s="64"/>
      <c r="F934" s="64"/>
      <c r="G934" s="64"/>
      <c r="H934" s="68"/>
      <c r="I934" s="68"/>
      <c r="J934" s="68"/>
      <c r="K934" s="70"/>
      <c r="L934" s="70"/>
      <c r="M934" s="70"/>
      <c r="N934" s="70"/>
      <c r="O934" s="70"/>
      <c r="P934" s="68"/>
      <c r="Q934" s="64"/>
      <c r="R934" s="68"/>
      <c r="S934" s="68"/>
      <c r="T934" s="70"/>
      <c r="U934" s="70"/>
      <c r="V934" s="70"/>
      <c r="W934" s="70"/>
      <c r="X934" s="70"/>
      <c r="Y934" s="64"/>
      <c r="Z934" s="64"/>
      <c r="AA934" s="64"/>
      <c r="AB934" s="64"/>
      <c r="AC934" s="64"/>
      <c r="AD934" s="64"/>
      <c r="AE934" s="65"/>
    </row>
    <row r="935" customFormat="false" ht="16.5" hidden="false" customHeight="true" outlineLevel="0" collapsed="false">
      <c r="A935" s="64"/>
      <c r="B935" s="65"/>
      <c r="C935" s="64"/>
      <c r="D935" s="80"/>
      <c r="E935" s="64"/>
      <c r="F935" s="64"/>
      <c r="G935" s="64"/>
      <c r="H935" s="68"/>
      <c r="I935" s="68"/>
      <c r="J935" s="68"/>
      <c r="K935" s="70"/>
      <c r="L935" s="70"/>
      <c r="M935" s="70"/>
      <c r="N935" s="70"/>
      <c r="O935" s="70"/>
      <c r="P935" s="68"/>
      <c r="Q935" s="64"/>
      <c r="R935" s="68"/>
      <c r="S935" s="68"/>
      <c r="T935" s="70"/>
      <c r="U935" s="70"/>
      <c r="V935" s="70"/>
      <c r="W935" s="70"/>
      <c r="X935" s="70"/>
      <c r="Y935" s="64"/>
      <c r="Z935" s="64"/>
      <c r="AA935" s="64"/>
      <c r="AB935" s="64"/>
      <c r="AC935" s="64"/>
      <c r="AD935" s="64"/>
      <c r="AE935" s="65"/>
    </row>
    <row r="936" customFormat="false" ht="16.5" hidden="false" customHeight="true" outlineLevel="0" collapsed="false">
      <c r="A936" s="64"/>
      <c r="B936" s="65"/>
      <c r="C936" s="64"/>
      <c r="D936" s="80"/>
      <c r="E936" s="64"/>
      <c r="F936" s="64"/>
      <c r="G936" s="64"/>
      <c r="H936" s="68"/>
      <c r="I936" s="68"/>
      <c r="J936" s="68"/>
      <c r="K936" s="70"/>
      <c r="L936" s="70"/>
      <c r="M936" s="70"/>
      <c r="N936" s="70"/>
      <c r="O936" s="70"/>
      <c r="P936" s="68"/>
      <c r="Q936" s="64"/>
      <c r="R936" s="68"/>
      <c r="S936" s="68"/>
      <c r="T936" s="70"/>
      <c r="U936" s="70"/>
      <c r="V936" s="70"/>
      <c r="W936" s="70"/>
      <c r="X936" s="70"/>
      <c r="Y936" s="64"/>
      <c r="Z936" s="64"/>
      <c r="AA936" s="64"/>
      <c r="AB936" s="64"/>
      <c r="AC936" s="64"/>
      <c r="AD936" s="64"/>
      <c r="AE936" s="65"/>
    </row>
    <row r="937" customFormat="false" ht="16.5" hidden="false" customHeight="true" outlineLevel="0" collapsed="false">
      <c r="A937" s="64"/>
      <c r="B937" s="65"/>
      <c r="C937" s="64"/>
      <c r="D937" s="80"/>
      <c r="E937" s="64"/>
      <c r="F937" s="64"/>
      <c r="G937" s="64"/>
      <c r="H937" s="68"/>
      <c r="I937" s="68"/>
      <c r="J937" s="68"/>
      <c r="K937" s="70"/>
      <c r="L937" s="70"/>
      <c r="M937" s="70"/>
      <c r="N937" s="70"/>
      <c r="O937" s="70"/>
      <c r="P937" s="68"/>
      <c r="Q937" s="64"/>
      <c r="R937" s="68"/>
      <c r="S937" s="68"/>
      <c r="T937" s="70"/>
      <c r="U937" s="70"/>
      <c r="V937" s="70"/>
      <c r="W937" s="70"/>
      <c r="X937" s="70"/>
      <c r="Y937" s="64"/>
      <c r="Z937" s="64"/>
      <c r="AA937" s="64"/>
      <c r="AB937" s="64"/>
      <c r="AC937" s="64"/>
      <c r="AD937" s="64"/>
      <c r="AE937" s="65"/>
    </row>
    <row r="938" customFormat="false" ht="16.5" hidden="false" customHeight="true" outlineLevel="0" collapsed="false">
      <c r="A938" s="64"/>
      <c r="B938" s="65"/>
      <c r="C938" s="64"/>
      <c r="D938" s="80"/>
      <c r="E938" s="64"/>
      <c r="F938" s="64"/>
      <c r="G938" s="64"/>
      <c r="H938" s="68"/>
      <c r="I938" s="68"/>
      <c r="J938" s="68"/>
      <c r="K938" s="70"/>
      <c r="L938" s="70"/>
      <c r="M938" s="70"/>
      <c r="N938" s="70"/>
      <c r="O938" s="70"/>
      <c r="P938" s="68"/>
      <c r="Q938" s="64"/>
      <c r="R938" s="68"/>
      <c r="S938" s="68"/>
      <c r="T938" s="70"/>
      <c r="U938" s="70"/>
      <c r="V938" s="70"/>
      <c r="W938" s="70"/>
      <c r="X938" s="70"/>
      <c r="Y938" s="64"/>
      <c r="Z938" s="64"/>
      <c r="AA938" s="64"/>
      <c r="AB938" s="64"/>
      <c r="AC938" s="64"/>
      <c r="AD938" s="64"/>
      <c r="AE938" s="65"/>
    </row>
    <row r="939" customFormat="false" ht="16.5" hidden="false" customHeight="true" outlineLevel="0" collapsed="false">
      <c r="A939" s="64"/>
      <c r="B939" s="65"/>
      <c r="C939" s="64"/>
      <c r="D939" s="80"/>
      <c r="E939" s="64"/>
      <c r="F939" s="64"/>
      <c r="G939" s="64"/>
      <c r="H939" s="68"/>
      <c r="I939" s="68"/>
      <c r="J939" s="68"/>
      <c r="K939" s="70"/>
      <c r="L939" s="70"/>
      <c r="M939" s="70"/>
      <c r="N939" s="70"/>
      <c r="O939" s="70"/>
      <c r="P939" s="68"/>
      <c r="Q939" s="64"/>
      <c r="R939" s="68"/>
      <c r="S939" s="68"/>
      <c r="T939" s="70"/>
      <c r="U939" s="70"/>
      <c r="V939" s="70"/>
      <c r="W939" s="70"/>
      <c r="X939" s="70"/>
      <c r="Y939" s="64"/>
      <c r="Z939" s="64"/>
      <c r="AA939" s="64"/>
      <c r="AB939" s="64"/>
      <c r="AC939" s="64"/>
      <c r="AD939" s="64"/>
      <c r="AE939" s="65"/>
    </row>
    <row r="940" customFormat="false" ht="16.5" hidden="false" customHeight="true" outlineLevel="0" collapsed="false">
      <c r="A940" s="64"/>
      <c r="B940" s="65"/>
      <c r="C940" s="64"/>
      <c r="D940" s="80"/>
      <c r="E940" s="64"/>
      <c r="F940" s="64"/>
      <c r="G940" s="64"/>
      <c r="H940" s="68"/>
      <c r="I940" s="68"/>
      <c r="J940" s="68"/>
      <c r="K940" s="70"/>
      <c r="L940" s="70"/>
      <c r="M940" s="70"/>
      <c r="N940" s="70"/>
      <c r="O940" s="70"/>
      <c r="P940" s="68"/>
      <c r="Q940" s="64"/>
      <c r="R940" s="68"/>
      <c r="S940" s="68"/>
      <c r="T940" s="70"/>
      <c r="U940" s="70"/>
      <c r="V940" s="70"/>
      <c r="W940" s="70"/>
      <c r="X940" s="70"/>
      <c r="Y940" s="64"/>
      <c r="Z940" s="64"/>
      <c r="AA940" s="64"/>
      <c r="AB940" s="64"/>
      <c r="AC940" s="64"/>
      <c r="AD940" s="64"/>
      <c r="AE940" s="65"/>
    </row>
    <row r="941" customFormat="false" ht="16.5" hidden="false" customHeight="true" outlineLevel="0" collapsed="false">
      <c r="A941" s="64"/>
      <c r="B941" s="65"/>
      <c r="C941" s="64"/>
      <c r="D941" s="80"/>
      <c r="E941" s="64"/>
      <c r="F941" s="64"/>
      <c r="G941" s="64"/>
      <c r="H941" s="68"/>
      <c r="I941" s="68"/>
      <c r="J941" s="68"/>
      <c r="K941" s="70"/>
      <c r="L941" s="70"/>
      <c r="M941" s="70"/>
      <c r="N941" s="70"/>
      <c r="O941" s="70"/>
      <c r="P941" s="68"/>
      <c r="Q941" s="64"/>
      <c r="R941" s="68"/>
      <c r="S941" s="68"/>
      <c r="T941" s="70"/>
      <c r="U941" s="70"/>
      <c r="V941" s="70"/>
      <c r="W941" s="70"/>
      <c r="X941" s="70"/>
      <c r="Y941" s="64"/>
      <c r="Z941" s="64"/>
      <c r="AA941" s="64"/>
      <c r="AB941" s="64"/>
      <c r="AC941" s="64"/>
      <c r="AD941" s="64"/>
      <c r="AE941" s="65"/>
    </row>
    <row r="942" customFormat="false" ht="16.5" hidden="false" customHeight="true" outlineLevel="0" collapsed="false">
      <c r="A942" s="64"/>
      <c r="B942" s="65"/>
      <c r="C942" s="64"/>
      <c r="D942" s="80"/>
      <c r="E942" s="64"/>
      <c r="F942" s="64"/>
      <c r="G942" s="64"/>
      <c r="H942" s="68"/>
      <c r="I942" s="68"/>
      <c r="J942" s="68"/>
      <c r="K942" s="70"/>
      <c r="L942" s="70"/>
      <c r="M942" s="70"/>
      <c r="N942" s="70"/>
      <c r="O942" s="70"/>
      <c r="P942" s="68"/>
      <c r="Q942" s="64"/>
      <c r="R942" s="68"/>
      <c r="S942" s="68"/>
      <c r="T942" s="70"/>
      <c r="U942" s="70"/>
      <c r="V942" s="70"/>
      <c r="W942" s="70"/>
      <c r="X942" s="70"/>
      <c r="Y942" s="64"/>
      <c r="Z942" s="64"/>
      <c r="AA942" s="64"/>
      <c r="AB942" s="64"/>
      <c r="AC942" s="64"/>
      <c r="AD942" s="64"/>
      <c r="AE942" s="65"/>
    </row>
    <row r="943" customFormat="false" ht="16.5" hidden="false" customHeight="true" outlineLevel="0" collapsed="false">
      <c r="A943" s="64"/>
      <c r="B943" s="65"/>
      <c r="C943" s="64"/>
      <c r="D943" s="80"/>
      <c r="E943" s="64"/>
      <c r="F943" s="64"/>
      <c r="G943" s="64"/>
      <c r="H943" s="68"/>
      <c r="I943" s="68"/>
      <c r="J943" s="68"/>
      <c r="K943" s="70"/>
      <c r="L943" s="70"/>
      <c r="M943" s="70"/>
      <c r="N943" s="70"/>
      <c r="O943" s="70"/>
      <c r="P943" s="68"/>
      <c r="Q943" s="64"/>
      <c r="R943" s="68"/>
      <c r="S943" s="68"/>
      <c r="T943" s="70"/>
      <c r="U943" s="70"/>
      <c r="V943" s="70"/>
      <c r="W943" s="70"/>
      <c r="X943" s="70"/>
      <c r="Y943" s="64"/>
      <c r="Z943" s="64"/>
      <c r="AA943" s="64"/>
      <c r="AB943" s="64"/>
      <c r="AC943" s="64"/>
      <c r="AD943" s="64"/>
      <c r="AE943" s="65"/>
    </row>
    <row r="944" customFormat="false" ht="16.5" hidden="false" customHeight="true" outlineLevel="0" collapsed="false">
      <c r="A944" s="64"/>
      <c r="B944" s="65"/>
      <c r="C944" s="64"/>
      <c r="D944" s="80"/>
      <c r="E944" s="64"/>
      <c r="F944" s="64"/>
      <c r="G944" s="64"/>
      <c r="H944" s="68"/>
      <c r="I944" s="68"/>
      <c r="J944" s="68"/>
      <c r="K944" s="70"/>
      <c r="L944" s="70"/>
      <c r="M944" s="70"/>
      <c r="N944" s="70"/>
      <c r="O944" s="70"/>
      <c r="P944" s="68"/>
      <c r="Q944" s="64"/>
      <c r="R944" s="68"/>
      <c r="S944" s="68"/>
      <c r="T944" s="70"/>
      <c r="U944" s="70"/>
      <c r="V944" s="70"/>
      <c r="W944" s="70"/>
      <c r="X944" s="70"/>
      <c r="Y944" s="64"/>
      <c r="Z944" s="64"/>
      <c r="AA944" s="64"/>
      <c r="AB944" s="64"/>
      <c r="AC944" s="64"/>
      <c r="AD944" s="64"/>
      <c r="AE944" s="65"/>
    </row>
    <row r="945" customFormat="false" ht="16.5" hidden="false" customHeight="true" outlineLevel="0" collapsed="false">
      <c r="A945" s="64"/>
      <c r="B945" s="65"/>
      <c r="C945" s="64"/>
      <c r="D945" s="80"/>
      <c r="E945" s="64"/>
      <c r="F945" s="64"/>
      <c r="G945" s="64"/>
      <c r="H945" s="68"/>
      <c r="I945" s="68"/>
      <c r="J945" s="68"/>
      <c r="K945" s="70"/>
      <c r="L945" s="70"/>
      <c r="M945" s="70"/>
      <c r="N945" s="70"/>
      <c r="O945" s="70"/>
      <c r="P945" s="68"/>
      <c r="Q945" s="64"/>
      <c r="R945" s="68"/>
      <c r="S945" s="68"/>
      <c r="T945" s="70"/>
      <c r="U945" s="70"/>
      <c r="V945" s="70"/>
      <c r="W945" s="70"/>
      <c r="X945" s="70"/>
      <c r="Y945" s="64"/>
      <c r="Z945" s="64"/>
      <c r="AA945" s="64"/>
      <c r="AB945" s="64"/>
      <c r="AC945" s="64"/>
      <c r="AD945" s="64"/>
      <c r="AE945" s="65"/>
    </row>
    <row r="946" customFormat="false" ht="16.5" hidden="false" customHeight="true" outlineLevel="0" collapsed="false">
      <c r="A946" s="64"/>
      <c r="B946" s="65"/>
      <c r="C946" s="64"/>
      <c r="D946" s="80"/>
      <c r="E946" s="64"/>
      <c r="F946" s="64"/>
      <c r="G946" s="64"/>
      <c r="H946" s="68"/>
      <c r="I946" s="68"/>
      <c r="J946" s="68"/>
      <c r="K946" s="70"/>
      <c r="L946" s="70"/>
      <c r="M946" s="70"/>
      <c r="N946" s="70"/>
      <c r="O946" s="70"/>
      <c r="P946" s="68"/>
      <c r="Q946" s="64"/>
      <c r="R946" s="68"/>
      <c r="S946" s="68"/>
      <c r="T946" s="70"/>
      <c r="U946" s="70"/>
      <c r="V946" s="70"/>
      <c r="W946" s="70"/>
      <c r="X946" s="70"/>
      <c r="Y946" s="64"/>
      <c r="Z946" s="64"/>
      <c r="AA946" s="64"/>
      <c r="AB946" s="64"/>
      <c r="AC946" s="64"/>
      <c r="AD946" s="64"/>
      <c r="AE946" s="65"/>
    </row>
    <row r="947" customFormat="false" ht="16.5" hidden="false" customHeight="true" outlineLevel="0" collapsed="false">
      <c r="A947" s="64"/>
      <c r="B947" s="65"/>
      <c r="C947" s="64"/>
      <c r="D947" s="80"/>
      <c r="E947" s="64"/>
      <c r="F947" s="64"/>
      <c r="G947" s="64"/>
      <c r="H947" s="68"/>
      <c r="I947" s="68"/>
      <c r="J947" s="68"/>
      <c r="K947" s="70"/>
      <c r="L947" s="70"/>
      <c r="M947" s="70"/>
      <c r="N947" s="70"/>
      <c r="O947" s="70"/>
      <c r="P947" s="68"/>
      <c r="Q947" s="64"/>
      <c r="R947" s="68"/>
      <c r="S947" s="68"/>
      <c r="T947" s="70"/>
      <c r="U947" s="70"/>
      <c r="V947" s="70"/>
      <c r="W947" s="70"/>
      <c r="X947" s="70"/>
      <c r="Y947" s="64"/>
      <c r="Z947" s="64"/>
      <c r="AA947" s="64"/>
      <c r="AB947" s="64"/>
      <c r="AC947" s="64"/>
      <c r="AD947" s="64"/>
      <c r="AE947" s="65"/>
    </row>
    <row r="948" customFormat="false" ht="16.5" hidden="false" customHeight="true" outlineLevel="0" collapsed="false">
      <c r="A948" s="64"/>
      <c r="B948" s="65"/>
      <c r="C948" s="64"/>
      <c r="D948" s="80"/>
      <c r="E948" s="64"/>
      <c r="F948" s="64"/>
      <c r="G948" s="64"/>
      <c r="H948" s="68"/>
      <c r="I948" s="68"/>
      <c r="J948" s="68"/>
      <c r="K948" s="70"/>
      <c r="L948" s="70"/>
      <c r="M948" s="70"/>
      <c r="N948" s="70"/>
      <c r="O948" s="70"/>
      <c r="P948" s="68"/>
      <c r="Q948" s="64"/>
      <c r="R948" s="68"/>
      <c r="S948" s="68"/>
      <c r="T948" s="70"/>
      <c r="U948" s="70"/>
      <c r="V948" s="70"/>
      <c r="W948" s="70"/>
      <c r="X948" s="70"/>
      <c r="Y948" s="64"/>
      <c r="Z948" s="64"/>
      <c r="AA948" s="64"/>
      <c r="AB948" s="64"/>
      <c r="AC948" s="64"/>
      <c r="AD948" s="64"/>
      <c r="AE948" s="65"/>
    </row>
    <row r="949" customFormat="false" ht="16.5" hidden="false" customHeight="true" outlineLevel="0" collapsed="false">
      <c r="A949" s="64"/>
      <c r="B949" s="65"/>
      <c r="C949" s="64"/>
      <c r="D949" s="80"/>
      <c r="E949" s="64"/>
      <c r="F949" s="64"/>
      <c r="G949" s="64"/>
      <c r="H949" s="68"/>
      <c r="I949" s="68"/>
      <c r="J949" s="68"/>
      <c r="K949" s="70"/>
      <c r="L949" s="70"/>
      <c r="M949" s="70"/>
      <c r="N949" s="70"/>
      <c r="O949" s="70"/>
      <c r="P949" s="68"/>
      <c r="Q949" s="64"/>
      <c r="R949" s="68"/>
      <c r="S949" s="68"/>
      <c r="T949" s="70"/>
      <c r="U949" s="70"/>
      <c r="V949" s="70"/>
      <c r="W949" s="70"/>
      <c r="X949" s="70"/>
      <c r="Y949" s="64"/>
      <c r="Z949" s="64"/>
      <c r="AA949" s="64"/>
      <c r="AB949" s="64"/>
      <c r="AC949" s="64"/>
      <c r="AD949" s="64"/>
      <c r="AE949" s="65"/>
    </row>
    <row r="950" customFormat="false" ht="16.5" hidden="false" customHeight="true" outlineLevel="0" collapsed="false">
      <c r="A950" s="64"/>
      <c r="B950" s="65"/>
      <c r="C950" s="64"/>
      <c r="D950" s="80"/>
      <c r="E950" s="64"/>
      <c r="F950" s="64"/>
      <c r="G950" s="64"/>
      <c r="H950" s="68"/>
      <c r="I950" s="68"/>
      <c r="J950" s="68"/>
      <c r="K950" s="70"/>
      <c r="L950" s="70"/>
      <c r="M950" s="70"/>
      <c r="N950" s="70"/>
      <c r="O950" s="70"/>
      <c r="P950" s="68"/>
      <c r="Q950" s="64"/>
      <c r="R950" s="68"/>
      <c r="S950" s="68"/>
      <c r="T950" s="70"/>
      <c r="U950" s="70"/>
      <c r="V950" s="70"/>
      <c r="W950" s="70"/>
      <c r="X950" s="70"/>
      <c r="Y950" s="64"/>
      <c r="Z950" s="64"/>
      <c r="AA950" s="64"/>
      <c r="AB950" s="64"/>
      <c r="AC950" s="64"/>
      <c r="AD950" s="64"/>
      <c r="AE950" s="65"/>
    </row>
    <row r="951" customFormat="false" ht="16.5" hidden="false" customHeight="true" outlineLevel="0" collapsed="false">
      <c r="A951" s="64"/>
      <c r="B951" s="65"/>
      <c r="C951" s="64"/>
      <c r="D951" s="80"/>
      <c r="E951" s="64"/>
      <c r="F951" s="64"/>
      <c r="G951" s="64"/>
      <c r="H951" s="68"/>
      <c r="I951" s="68"/>
      <c r="J951" s="68"/>
      <c r="K951" s="70"/>
      <c r="L951" s="70"/>
      <c r="M951" s="70"/>
      <c r="N951" s="70"/>
      <c r="O951" s="70"/>
      <c r="P951" s="68"/>
      <c r="Q951" s="64"/>
      <c r="R951" s="68"/>
      <c r="S951" s="68"/>
      <c r="T951" s="70"/>
      <c r="U951" s="70"/>
      <c r="V951" s="70"/>
      <c r="W951" s="70"/>
      <c r="X951" s="70"/>
      <c r="Y951" s="64"/>
      <c r="Z951" s="64"/>
      <c r="AA951" s="64"/>
      <c r="AB951" s="64"/>
      <c r="AC951" s="64"/>
      <c r="AD951" s="64"/>
      <c r="AE951" s="65"/>
    </row>
    <row r="952" customFormat="false" ht="16.5" hidden="false" customHeight="true" outlineLevel="0" collapsed="false">
      <c r="A952" s="64"/>
      <c r="B952" s="65"/>
      <c r="C952" s="64"/>
      <c r="D952" s="80"/>
      <c r="E952" s="64"/>
      <c r="F952" s="64"/>
      <c r="G952" s="64"/>
      <c r="H952" s="68"/>
      <c r="I952" s="68"/>
      <c r="J952" s="68"/>
      <c r="K952" s="70"/>
      <c r="L952" s="70"/>
      <c r="M952" s="70"/>
      <c r="N952" s="70"/>
      <c r="O952" s="70"/>
      <c r="P952" s="68"/>
      <c r="Q952" s="64"/>
      <c r="R952" s="68"/>
      <c r="S952" s="68"/>
      <c r="T952" s="70"/>
      <c r="U952" s="70"/>
      <c r="V952" s="70"/>
      <c r="W952" s="70"/>
      <c r="X952" s="70"/>
      <c r="Y952" s="64"/>
      <c r="Z952" s="64"/>
      <c r="AA952" s="64"/>
      <c r="AB952" s="64"/>
      <c r="AC952" s="64"/>
      <c r="AD952" s="64"/>
      <c r="AE952" s="65"/>
    </row>
    <row r="953" customFormat="false" ht="16.5" hidden="false" customHeight="true" outlineLevel="0" collapsed="false">
      <c r="A953" s="64"/>
      <c r="B953" s="65"/>
      <c r="C953" s="64"/>
      <c r="D953" s="80"/>
      <c r="E953" s="64"/>
      <c r="F953" s="64"/>
      <c r="G953" s="64"/>
      <c r="H953" s="68"/>
      <c r="I953" s="68"/>
      <c r="J953" s="68"/>
      <c r="K953" s="70"/>
      <c r="L953" s="70"/>
      <c r="M953" s="70"/>
      <c r="N953" s="70"/>
      <c r="O953" s="70"/>
      <c r="P953" s="68"/>
      <c r="Q953" s="64"/>
      <c r="R953" s="68"/>
      <c r="S953" s="68"/>
      <c r="T953" s="70"/>
      <c r="U953" s="70"/>
      <c r="V953" s="70"/>
      <c r="W953" s="70"/>
      <c r="X953" s="70"/>
      <c r="Y953" s="64"/>
      <c r="Z953" s="64"/>
      <c r="AA953" s="64"/>
      <c r="AB953" s="64"/>
      <c r="AC953" s="64"/>
      <c r="AD953" s="64"/>
      <c r="AE953" s="65"/>
    </row>
    <row r="954" customFormat="false" ht="16.5" hidden="false" customHeight="true" outlineLevel="0" collapsed="false">
      <c r="A954" s="64"/>
      <c r="B954" s="65"/>
      <c r="C954" s="64"/>
      <c r="D954" s="80"/>
      <c r="E954" s="64"/>
      <c r="F954" s="64"/>
      <c r="G954" s="64"/>
      <c r="H954" s="68"/>
      <c r="I954" s="68"/>
      <c r="J954" s="68"/>
      <c r="K954" s="70"/>
      <c r="L954" s="70"/>
      <c r="M954" s="70"/>
      <c r="N954" s="70"/>
      <c r="O954" s="70"/>
      <c r="P954" s="68"/>
      <c r="Q954" s="64"/>
      <c r="R954" s="68"/>
      <c r="S954" s="68"/>
      <c r="T954" s="70"/>
      <c r="U954" s="70"/>
      <c r="V954" s="70"/>
      <c r="W954" s="70"/>
      <c r="X954" s="70"/>
      <c r="Y954" s="64"/>
      <c r="Z954" s="64"/>
      <c r="AA954" s="64"/>
      <c r="AB954" s="64"/>
      <c r="AC954" s="64"/>
      <c r="AD954" s="64"/>
      <c r="AE954" s="65"/>
    </row>
    <row r="955" customFormat="false" ht="16.5" hidden="false" customHeight="true" outlineLevel="0" collapsed="false">
      <c r="A955" s="64"/>
      <c r="B955" s="65"/>
      <c r="C955" s="64"/>
      <c r="D955" s="80"/>
      <c r="E955" s="64"/>
      <c r="F955" s="64"/>
      <c r="G955" s="64"/>
      <c r="H955" s="68"/>
      <c r="I955" s="68"/>
      <c r="J955" s="68"/>
      <c r="K955" s="70"/>
      <c r="L955" s="70"/>
      <c r="M955" s="70"/>
      <c r="N955" s="70"/>
      <c r="O955" s="70"/>
      <c r="P955" s="68"/>
      <c r="Q955" s="64"/>
      <c r="R955" s="68"/>
      <c r="S955" s="68"/>
      <c r="T955" s="70"/>
      <c r="U955" s="70"/>
      <c r="V955" s="70"/>
      <c r="W955" s="70"/>
      <c r="X955" s="70"/>
      <c r="Y955" s="64"/>
      <c r="Z955" s="64"/>
      <c r="AA955" s="64"/>
      <c r="AB955" s="64"/>
      <c r="AC955" s="64"/>
      <c r="AD955" s="64"/>
      <c r="AE955" s="65"/>
    </row>
    <row r="956" customFormat="false" ht="16.5" hidden="false" customHeight="true" outlineLevel="0" collapsed="false">
      <c r="A956" s="64"/>
      <c r="B956" s="65"/>
      <c r="C956" s="64"/>
      <c r="D956" s="80"/>
      <c r="E956" s="64"/>
      <c r="F956" s="64"/>
      <c r="G956" s="64"/>
      <c r="H956" s="68"/>
      <c r="I956" s="68"/>
      <c r="J956" s="68"/>
      <c r="K956" s="70"/>
      <c r="L956" s="70"/>
      <c r="M956" s="70"/>
      <c r="N956" s="70"/>
      <c r="O956" s="70"/>
      <c r="P956" s="68"/>
      <c r="Q956" s="64"/>
      <c r="R956" s="68"/>
      <c r="S956" s="68"/>
      <c r="T956" s="70"/>
      <c r="U956" s="70"/>
      <c r="V956" s="70"/>
      <c r="W956" s="70"/>
      <c r="X956" s="70"/>
      <c r="Y956" s="64"/>
      <c r="Z956" s="64"/>
      <c r="AA956" s="64"/>
      <c r="AB956" s="64"/>
      <c r="AC956" s="64"/>
      <c r="AD956" s="64"/>
      <c r="AE956" s="65"/>
    </row>
    <row r="957" customFormat="false" ht="16.5" hidden="false" customHeight="true" outlineLevel="0" collapsed="false">
      <c r="A957" s="64"/>
      <c r="B957" s="65"/>
      <c r="C957" s="64"/>
      <c r="D957" s="80"/>
      <c r="E957" s="64"/>
      <c r="F957" s="64"/>
      <c r="G957" s="64"/>
      <c r="H957" s="68"/>
      <c r="I957" s="68"/>
      <c r="J957" s="68"/>
      <c r="K957" s="70"/>
      <c r="L957" s="70"/>
      <c r="M957" s="70"/>
      <c r="N957" s="70"/>
      <c r="O957" s="70"/>
      <c r="P957" s="68"/>
      <c r="Q957" s="64"/>
      <c r="R957" s="68"/>
      <c r="S957" s="68"/>
      <c r="T957" s="70"/>
      <c r="U957" s="70"/>
      <c r="V957" s="70"/>
      <c r="W957" s="70"/>
      <c r="X957" s="70"/>
      <c r="Y957" s="64"/>
      <c r="Z957" s="64"/>
      <c r="AA957" s="64"/>
      <c r="AB957" s="64"/>
      <c r="AC957" s="64"/>
      <c r="AD957" s="64"/>
      <c r="AE957" s="65"/>
    </row>
    <row r="958" customFormat="false" ht="16.5" hidden="false" customHeight="true" outlineLevel="0" collapsed="false">
      <c r="A958" s="64"/>
      <c r="B958" s="65"/>
      <c r="C958" s="64"/>
      <c r="D958" s="80"/>
      <c r="E958" s="64"/>
      <c r="F958" s="64"/>
      <c r="G958" s="64"/>
      <c r="H958" s="68"/>
      <c r="I958" s="68"/>
      <c r="J958" s="68"/>
      <c r="K958" s="70"/>
      <c r="L958" s="70"/>
      <c r="M958" s="70"/>
      <c r="N958" s="70"/>
      <c r="O958" s="70"/>
      <c r="P958" s="68"/>
      <c r="Q958" s="64"/>
      <c r="R958" s="68"/>
      <c r="S958" s="68"/>
      <c r="T958" s="70"/>
      <c r="U958" s="70"/>
      <c r="V958" s="70"/>
      <c r="W958" s="70"/>
      <c r="X958" s="70"/>
      <c r="Y958" s="64"/>
      <c r="Z958" s="64"/>
      <c r="AA958" s="64"/>
      <c r="AB958" s="64"/>
      <c r="AC958" s="64"/>
      <c r="AD958" s="64"/>
      <c r="AE958" s="65"/>
    </row>
    <row r="959" customFormat="false" ht="16.5" hidden="false" customHeight="true" outlineLevel="0" collapsed="false">
      <c r="A959" s="64"/>
      <c r="B959" s="65"/>
      <c r="C959" s="64"/>
      <c r="D959" s="80"/>
      <c r="E959" s="64"/>
      <c r="F959" s="64"/>
      <c r="G959" s="64"/>
      <c r="H959" s="68"/>
      <c r="I959" s="68"/>
      <c r="J959" s="68"/>
      <c r="K959" s="70"/>
      <c r="L959" s="70"/>
      <c r="M959" s="70"/>
      <c r="N959" s="70"/>
      <c r="O959" s="70"/>
      <c r="P959" s="68"/>
      <c r="Q959" s="64"/>
      <c r="R959" s="68"/>
      <c r="S959" s="68"/>
      <c r="T959" s="70"/>
      <c r="U959" s="70"/>
      <c r="V959" s="70"/>
      <c r="W959" s="70"/>
      <c r="X959" s="70"/>
      <c r="Y959" s="64"/>
      <c r="Z959" s="64"/>
      <c r="AA959" s="64"/>
      <c r="AB959" s="64"/>
      <c r="AC959" s="64"/>
      <c r="AD959" s="64"/>
      <c r="AE959" s="65"/>
    </row>
    <row r="960" customFormat="false" ht="16.5" hidden="false" customHeight="true" outlineLevel="0" collapsed="false">
      <c r="A960" s="64"/>
      <c r="B960" s="65"/>
      <c r="C960" s="64"/>
      <c r="D960" s="80"/>
      <c r="E960" s="64"/>
      <c r="F960" s="64"/>
      <c r="G960" s="64"/>
      <c r="H960" s="68"/>
      <c r="I960" s="68"/>
      <c r="J960" s="68"/>
      <c r="K960" s="70"/>
      <c r="L960" s="70"/>
      <c r="M960" s="70"/>
      <c r="N960" s="70"/>
      <c r="O960" s="70"/>
      <c r="P960" s="68"/>
      <c r="Q960" s="64"/>
      <c r="R960" s="68"/>
      <c r="S960" s="68"/>
      <c r="T960" s="70"/>
      <c r="U960" s="70"/>
      <c r="V960" s="70"/>
      <c r="W960" s="70"/>
      <c r="X960" s="70"/>
      <c r="Y960" s="64"/>
      <c r="Z960" s="64"/>
      <c r="AA960" s="64"/>
      <c r="AB960" s="64"/>
      <c r="AC960" s="64"/>
      <c r="AD960" s="64"/>
      <c r="AE960" s="65"/>
    </row>
    <row r="961" customFormat="false" ht="16.5" hidden="false" customHeight="true" outlineLevel="0" collapsed="false">
      <c r="A961" s="64"/>
      <c r="B961" s="65"/>
      <c r="C961" s="64"/>
      <c r="D961" s="80"/>
      <c r="E961" s="64"/>
      <c r="F961" s="64"/>
      <c r="G961" s="64"/>
      <c r="H961" s="68"/>
      <c r="I961" s="68"/>
      <c r="J961" s="68"/>
      <c r="K961" s="70"/>
      <c r="L961" s="70"/>
      <c r="M961" s="70"/>
      <c r="N961" s="70"/>
      <c r="O961" s="70"/>
      <c r="P961" s="68"/>
      <c r="Q961" s="64"/>
      <c r="R961" s="68"/>
      <c r="S961" s="68"/>
      <c r="T961" s="70"/>
      <c r="U961" s="70"/>
      <c r="V961" s="70"/>
      <c r="W961" s="70"/>
      <c r="X961" s="70"/>
      <c r="Y961" s="64"/>
      <c r="Z961" s="64"/>
      <c r="AA961" s="64"/>
      <c r="AB961" s="64"/>
      <c r="AC961" s="64"/>
      <c r="AD961" s="64"/>
      <c r="AE961" s="65"/>
    </row>
    <row r="962" customFormat="false" ht="16.5" hidden="false" customHeight="true" outlineLevel="0" collapsed="false">
      <c r="A962" s="64"/>
      <c r="B962" s="65"/>
      <c r="C962" s="64"/>
      <c r="D962" s="80"/>
      <c r="E962" s="64"/>
      <c r="F962" s="64"/>
      <c r="G962" s="64"/>
      <c r="H962" s="68"/>
      <c r="I962" s="68"/>
      <c r="J962" s="68"/>
      <c r="K962" s="70"/>
      <c r="L962" s="70"/>
      <c r="M962" s="70"/>
      <c r="N962" s="70"/>
      <c r="O962" s="70"/>
      <c r="P962" s="68"/>
      <c r="Q962" s="64"/>
      <c r="R962" s="68"/>
      <c r="S962" s="68"/>
      <c r="T962" s="70"/>
      <c r="U962" s="70"/>
      <c r="V962" s="70"/>
      <c r="W962" s="70"/>
      <c r="X962" s="70"/>
      <c r="Y962" s="64"/>
      <c r="Z962" s="64"/>
      <c r="AA962" s="64"/>
      <c r="AB962" s="64"/>
      <c r="AC962" s="64"/>
      <c r="AD962" s="64"/>
      <c r="AE962" s="65"/>
    </row>
    <row r="963" customFormat="false" ht="16.5" hidden="false" customHeight="true" outlineLevel="0" collapsed="false">
      <c r="A963" s="64"/>
      <c r="B963" s="65"/>
      <c r="C963" s="64"/>
      <c r="D963" s="80"/>
      <c r="E963" s="64"/>
      <c r="F963" s="64"/>
      <c r="G963" s="64"/>
      <c r="H963" s="68"/>
      <c r="I963" s="68"/>
      <c r="J963" s="68"/>
      <c r="K963" s="70"/>
      <c r="L963" s="70"/>
      <c r="M963" s="70"/>
      <c r="N963" s="70"/>
      <c r="O963" s="70"/>
      <c r="P963" s="68"/>
      <c r="Q963" s="64"/>
      <c r="R963" s="68"/>
      <c r="S963" s="68"/>
      <c r="T963" s="70"/>
      <c r="U963" s="70"/>
      <c r="V963" s="70"/>
      <c r="W963" s="70"/>
      <c r="X963" s="70"/>
      <c r="Y963" s="64"/>
      <c r="Z963" s="64"/>
      <c r="AA963" s="64"/>
      <c r="AB963" s="64"/>
      <c r="AC963" s="64"/>
      <c r="AD963" s="64"/>
      <c r="AE963" s="65"/>
    </row>
    <row r="964" customFormat="false" ht="16.5" hidden="false" customHeight="true" outlineLevel="0" collapsed="false">
      <c r="A964" s="64"/>
      <c r="B964" s="65"/>
      <c r="C964" s="64"/>
      <c r="D964" s="80"/>
      <c r="E964" s="64"/>
      <c r="F964" s="64"/>
      <c r="G964" s="64"/>
      <c r="H964" s="68"/>
      <c r="I964" s="68"/>
      <c r="J964" s="68"/>
      <c r="K964" s="70"/>
      <c r="L964" s="70"/>
      <c r="M964" s="70"/>
      <c r="N964" s="70"/>
      <c r="O964" s="70"/>
      <c r="P964" s="68"/>
      <c r="Q964" s="64"/>
      <c r="R964" s="68"/>
      <c r="S964" s="68"/>
      <c r="T964" s="70"/>
      <c r="U964" s="70"/>
      <c r="V964" s="70"/>
      <c r="W964" s="70"/>
      <c r="X964" s="70"/>
      <c r="Y964" s="64"/>
      <c r="Z964" s="64"/>
      <c r="AA964" s="64"/>
      <c r="AB964" s="64"/>
      <c r="AC964" s="64"/>
      <c r="AD964" s="64"/>
      <c r="AE964" s="65"/>
    </row>
    <row r="965" customFormat="false" ht="16.5" hidden="false" customHeight="true" outlineLevel="0" collapsed="false">
      <c r="A965" s="64"/>
      <c r="B965" s="65"/>
      <c r="C965" s="64"/>
      <c r="D965" s="80"/>
      <c r="E965" s="64"/>
      <c r="F965" s="64"/>
      <c r="G965" s="64"/>
      <c r="H965" s="68"/>
      <c r="I965" s="68"/>
      <c r="J965" s="68"/>
      <c r="K965" s="70"/>
      <c r="L965" s="70"/>
      <c r="M965" s="70"/>
      <c r="N965" s="70"/>
      <c r="O965" s="70"/>
      <c r="P965" s="68"/>
      <c r="Q965" s="64"/>
      <c r="R965" s="68"/>
      <c r="S965" s="68"/>
      <c r="T965" s="70"/>
      <c r="U965" s="70"/>
      <c r="V965" s="70"/>
      <c r="W965" s="70"/>
      <c r="X965" s="70"/>
      <c r="Y965" s="64"/>
      <c r="Z965" s="64"/>
      <c r="AA965" s="64"/>
      <c r="AB965" s="64"/>
      <c r="AC965" s="64"/>
      <c r="AD965" s="64"/>
      <c r="AE965" s="65"/>
    </row>
    <row r="966" customFormat="false" ht="16.5" hidden="false" customHeight="true" outlineLevel="0" collapsed="false">
      <c r="A966" s="64"/>
      <c r="B966" s="65"/>
      <c r="C966" s="64"/>
      <c r="D966" s="80"/>
      <c r="E966" s="64"/>
      <c r="F966" s="64"/>
      <c r="G966" s="64"/>
      <c r="H966" s="68"/>
      <c r="I966" s="68"/>
      <c r="J966" s="68"/>
      <c r="K966" s="70"/>
      <c r="L966" s="70"/>
      <c r="M966" s="70"/>
      <c r="N966" s="70"/>
      <c r="O966" s="70"/>
      <c r="P966" s="68"/>
      <c r="Q966" s="64"/>
      <c r="R966" s="68"/>
      <c r="S966" s="68"/>
      <c r="T966" s="70"/>
      <c r="U966" s="70"/>
      <c r="V966" s="70"/>
      <c r="W966" s="70"/>
      <c r="X966" s="70"/>
      <c r="Y966" s="64"/>
      <c r="Z966" s="64"/>
      <c r="AA966" s="64"/>
      <c r="AB966" s="64"/>
      <c r="AC966" s="64"/>
      <c r="AD966" s="64"/>
      <c r="AE966" s="65"/>
    </row>
    <row r="967" customFormat="false" ht="16.5" hidden="false" customHeight="true" outlineLevel="0" collapsed="false">
      <c r="A967" s="64"/>
      <c r="B967" s="65"/>
      <c r="C967" s="64"/>
      <c r="D967" s="80"/>
      <c r="E967" s="64"/>
      <c r="F967" s="64"/>
      <c r="G967" s="64"/>
      <c r="H967" s="68"/>
      <c r="I967" s="68"/>
      <c r="J967" s="68"/>
      <c r="K967" s="70"/>
      <c r="L967" s="70"/>
      <c r="M967" s="70"/>
      <c r="N967" s="70"/>
      <c r="O967" s="70"/>
      <c r="P967" s="68"/>
      <c r="Q967" s="64"/>
      <c r="R967" s="68"/>
      <c r="S967" s="68"/>
      <c r="T967" s="70"/>
      <c r="U967" s="70"/>
      <c r="V967" s="70"/>
      <c r="W967" s="70"/>
      <c r="X967" s="70"/>
      <c r="Y967" s="64"/>
      <c r="Z967" s="64"/>
      <c r="AA967" s="64"/>
      <c r="AB967" s="64"/>
      <c r="AC967" s="64"/>
      <c r="AD967" s="64"/>
      <c r="AE967" s="65"/>
    </row>
    <row r="968" customFormat="false" ht="16.5" hidden="false" customHeight="true" outlineLevel="0" collapsed="false">
      <c r="A968" s="64"/>
      <c r="B968" s="65"/>
      <c r="C968" s="64"/>
      <c r="D968" s="80"/>
      <c r="E968" s="64"/>
      <c r="F968" s="64"/>
      <c r="G968" s="64"/>
      <c r="H968" s="68"/>
      <c r="I968" s="68"/>
      <c r="J968" s="68"/>
      <c r="K968" s="70"/>
      <c r="L968" s="70"/>
      <c r="M968" s="70"/>
      <c r="N968" s="70"/>
      <c r="O968" s="70"/>
      <c r="P968" s="68"/>
      <c r="Q968" s="64"/>
      <c r="R968" s="68"/>
      <c r="S968" s="68"/>
      <c r="T968" s="70"/>
      <c r="U968" s="70"/>
      <c r="V968" s="70"/>
      <c r="W968" s="70"/>
      <c r="X968" s="70"/>
      <c r="Y968" s="64"/>
      <c r="Z968" s="64"/>
      <c r="AA968" s="64"/>
      <c r="AB968" s="64"/>
      <c r="AC968" s="64"/>
      <c r="AD968" s="64"/>
      <c r="AE968" s="65"/>
    </row>
    <row r="969" customFormat="false" ht="16.5" hidden="false" customHeight="true" outlineLevel="0" collapsed="false">
      <c r="A969" s="64"/>
      <c r="B969" s="65"/>
      <c r="C969" s="64"/>
      <c r="D969" s="80"/>
      <c r="E969" s="64"/>
      <c r="F969" s="64"/>
      <c r="G969" s="64"/>
      <c r="H969" s="68"/>
      <c r="I969" s="68"/>
      <c r="J969" s="68"/>
      <c r="K969" s="70"/>
      <c r="L969" s="70"/>
      <c r="M969" s="70"/>
      <c r="N969" s="70"/>
      <c r="O969" s="70"/>
      <c r="P969" s="68"/>
      <c r="Q969" s="64"/>
      <c r="R969" s="68"/>
      <c r="S969" s="68"/>
      <c r="T969" s="70"/>
      <c r="U969" s="70"/>
      <c r="V969" s="70"/>
      <c r="W969" s="70"/>
      <c r="X969" s="70"/>
      <c r="Y969" s="64"/>
      <c r="Z969" s="64"/>
      <c r="AA969" s="64"/>
      <c r="AB969" s="64"/>
      <c r="AC969" s="64"/>
      <c r="AD969" s="64"/>
      <c r="AE969" s="65"/>
    </row>
    <row r="970" customFormat="false" ht="16.5" hidden="false" customHeight="true" outlineLevel="0" collapsed="false">
      <c r="A970" s="64"/>
      <c r="B970" s="65"/>
      <c r="C970" s="64"/>
      <c r="D970" s="80"/>
      <c r="E970" s="64"/>
      <c r="F970" s="64"/>
      <c r="G970" s="64"/>
      <c r="H970" s="68"/>
      <c r="I970" s="68"/>
      <c r="J970" s="68"/>
      <c r="K970" s="70"/>
      <c r="L970" s="70"/>
      <c r="M970" s="70"/>
      <c r="N970" s="70"/>
      <c r="O970" s="70"/>
      <c r="P970" s="68"/>
      <c r="Q970" s="64"/>
      <c r="R970" s="68"/>
      <c r="S970" s="68"/>
      <c r="T970" s="70"/>
      <c r="U970" s="70"/>
      <c r="V970" s="70"/>
      <c r="W970" s="70"/>
      <c r="X970" s="70"/>
      <c r="Y970" s="64"/>
      <c r="Z970" s="64"/>
      <c r="AA970" s="64"/>
      <c r="AB970" s="64"/>
      <c r="AC970" s="64"/>
      <c r="AD970" s="64"/>
      <c r="AE970" s="65"/>
    </row>
    <row r="971" customFormat="false" ht="16.5" hidden="false" customHeight="true" outlineLevel="0" collapsed="false">
      <c r="A971" s="64"/>
      <c r="B971" s="65"/>
      <c r="C971" s="64"/>
      <c r="D971" s="80"/>
      <c r="E971" s="64"/>
      <c r="F971" s="64"/>
      <c r="G971" s="64"/>
      <c r="H971" s="68"/>
      <c r="I971" s="68"/>
      <c r="J971" s="68"/>
      <c r="K971" s="70"/>
      <c r="L971" s="70"/>
      <c r="M971" s="70"/>
      <c r="N971" s="70"/>
      <c r="O971" s="70"/>
      <c r="P971" s="68"/>
      <c r="Q971" s="64"/>
      <c r="R971" s="68"/>
      <c r="S971" s="68"/>
      <c r="T971" s="70"/>
      <c r="U971" s="70"/>
      <c r="V971" s="70"/>
      <c r="W971" s="70"/>
      <c r="X971" s="70"/>
      <c r="Y971" s="64"/>
      <c r="Z971" s="64"/>
      <c r="AA971" s="64"/>
      <c r="AB971" s="64"/>
      <c r="AC971" s="64"/>
      <c r="AD971" s="64"/>
      <c r="AE971" s="65"/>
    </row>
    <row r="972" customFormat="false" ht="16.5" hidden="false" customHeight="true" outlineLevel="0" collapsed="false">
      <c r="A972" s="64"/>
      <c r="B972" s="65"/>
      <c r="C972" s="64"/>
      <c r="D972" s="80"/>
      <c r="E972" s="64"/>
      <c r="F972" s="64"/>
      <c r="G972" s="64"/>
      <c r="H972" s="68"/>
      <c r="I972" s="68"/>
      <c r="J972" s="68"/>
      <c r="K972" s="70"/>
      <c r="L972" s="70"/>
      <c r="M972" s="70"/>
      <c r="N972" s="70"/>
      <c r="O972" s="70"/>
      <c r="P972" s="68"/>
      <c r="Q972" s="64"/>
      <c r="R972" s="68"/>
      <c r="S972" s="68"/>
      <c r="T972" s="70"/>
      <c r="U972" s="70"/>
      <c r="V972" s="70"/>
      <c r="W972" s="70"/>
      <c r="X972" s="70"/>
      <c r="Y972" s="64"/>
      <c r="Z972" s="64"/>
      <c r="AA972" s="64"/>
      <c r="AB972" s="64"/>
      <c r="AC972" s="64"/>
      <c r="AD972" s="64"/>
      <c r="AE972" s="65"/>
    </row>
    <row r="973" customFormat="false" ht="16.5" hidden="false" customHeight="true" outlineLevel="0" collapsed="false">
      <c r="A973" s="64"/>
      <c r="B973" s="65"/>
      <c r="C973" s="64"/>
      <c r="D973" s="80"/>
      <c r="E973" s="64"/>
      <c r="F973" s="64"/>
      <c r="G973" s="64"/>
      <c r="H973" s="68"/>
      <c r="I973" s="68"/>
      <c r="J973" s="68"/>
      <c r="K973" s="70"/>
      <c r="L973" s="70"/>
      <c r="M973" s="70"/>
      <c r="N973" s="70"/>
      <c r="O973" s="70"/>
      <c r="P973" s="68"/>
      <c r="Q973" s="64"/>
      <c r="R973" s="68"/>
      <c r="S973" s="68"/>
      <c r="T973" s="70"/>
      <c r="U973" s="70"/>
      <c r="V973" s="70"/>
      <c r="W973" s="70"/>
      <c r="X973" s="70"/>
      <c r="Y973" s="64"/>
      <c r="Z973" s="64"/>
      <c r="AA973" s="64"/>
      <c r="AB973" s="64"/>
      <c r="AC973" s="64"/>
      <c r="AD973" s="64"/>
      <c r="AE973" s="65"/>
    </row>
    <row r="974" customFormat="false" ht="16.5" hidden="false" customHeight="true" outlineLevel="0" collapsed="false">
      <c r="A974" s="64"/>
      <c r="B974" s="65"/>
      <c r="C974" s="64"/>
      <c r="D974" s="80"/>
      <c r="E974" s="64"/>
      <c r="F974" s="64"/>
      <c r="G974" s="64"/>
      <c r="H974" s="68"/>
      <c r="I974" s="68"/>
      <c r="J974" s="68"/>
      <c r="K974" s="70"/>
      <c r="L974" s="70"/>
      <c r="M974" s="70"/>
      <c r="N974" s="70"/>
      <c r="O974" s="70"/>
      <c r="P974" s="68"/>
      <c r="Q974" s="64"/>
      <c r="R974" s="68"/>
      <c r="S974" s="68"/>
      <c r="T974" s="70"/>
      <c r="U974" s="70"/>
      <c r="V974" s="70"/>
      <c r="W974" s="70"/>
      <c r="X974" s="70"/>
      <c r="Y974" s="64"/>
      <c r="Z974" s="64"/>
      <c r="AA974" s="64"/>
      <c r="AB974" s="64"/>
      <c r="AC974" s="64"/>
      <c r="AD974" s="64"/>
      <c r="AE974" s="65"/>
    </row>
    <row r="975" customFormat="false" ht="16.5" hidden="false" customHeight="true" outlineLevel="0" collapsed="false">
      <c r="A975" s="64"/>
      <c r="B975" s="65"/>
      <c r="C975" s="64"/>
      <c r="D975" s="80"/>
      <c r="E975" s="64"/>
      <c r="F975" s="64"/>
      <c r="G975" s="64"/>
      <c r="H975" s="68"/>
      <c r="I975" s="68"/>
      <c r="J975" s="68"/>
      <c r="K975" s="70"/>
      <c r="L975" s="70"/>
      <c r="M975" s="70"/>
      <c r="N975" s="70"/>
      <c r="O975" s="70"/>
      <c r="P975" s="68"/>
      <c r="Q975" s="64"/>
      <c r="R975" s="68"/>
      <c r="S975" s="68"/>
      <c r="T975" s="70"/>
      <c r="U975" s="70"/>
      <c r="V975" s="70"/>
      <c r="W975" s="70"/>
      <c r="X975" s="70"/>
      <c r="Y975" s="64"/>
      <c r="Z975" s="64"/>
      <c r="AA975" s="64"/>
      <c r="AB975" s="64"/>
      <c r="AC975" s="64"/>
      <c r="AD975" s="64"/>
      <c r="AE975" s="65"/>
    </row>
    <row r="976" customFormat="false" ht="16.5" hidden="false" customHeight="true" outlineLevel="0" collapsed="false">
      <c r="A976" s="64"/>
      <c r="B976" s="65"/>
      <c r="C976" s="64"/>
      <c r="D976" s="80"/>
      <c r="E976" s="64"/>
      <c r="F976" s="64"/>
      <c r="G976" s="64"/>
      <c r="H976" s="68"/>
      <c r="I976" s="68"/>
      <c r="J976" s="68"/>
      <c r="K976" s="70"/>
      <c r="L976" s="70"/>
      <c r="M976" s="70"/>
      <c r="N976" s="70"/>
      <c r="O976" s="70"/>
      <c r="P976" s="68"/>
      <c r="Q976" s="64"/>
      <c r="R976" s="68"/>
      <c r="S976" s="68"/>
      <c r="T976" s="70"/>
      <c r="U976" s="70"/>
      <c r="V976" s="70"/>
      <c r="W976" s="70"/>
      <c r="X976" s="70"/>
      <c r="Y976" s="64"/>
      <c r="Z976" s="64"/>
      <c r="AA976" s="64"/>
      <c r="AB976" s="64"/>
      <c r="AC976" s="64"/>
      <c r="AD976" s="64"/>
      <c r="AE976" s="65"/>
    </row>
    <row r="977" customFormat="false" ht="16.5" hidden="false" customHeight="true" outlineLevel="0" collapsed="false">
      <c r="A977" s="64"/>
      <c r="B977" s="65"/>
      <c r="C977" s="64"/>
      <c r="D977" s="80"/>
      <c r="E977" s="64"/>
      <c r="F977" s="64"/>
      <c r="G977" s="64"/>
      <c r="H977" s="68"/>
      <c r="I977" s="68"/>
      <c r="J977" s="68"/>
      <c r="K977" s="70"/>
      <c r="L977" s="70"/>
      <c r="M977" s="70"/>
      <c r="N977" s="70"/>
      <c r="O977" s="70"/>
      <c r="P977" s="68"/>
      <c r="Q977" s="64"/>
      <c r="R977" s="68"/>
      <c r="S977" s="68"/>
      <c r="T977" s="70"/>
      <c r="U977" s="70"/>
      <c r="V977" s="70"/>
      <c r="W977" s="70"/>
      <c r="X977" s="70"/>
      <c r="Y977" s="64"/>
      <c r="Z977" s="64"/>
      <c r="AA977" s="64"/>
      <c r="AB977" s="64"/>
      <c r="AC977" s="64"/>
      <c r="AD977" s="64"/>
      <c r="AE977" s="65"/>
    </row>
    <row r="978" customFormat="false" ht="16.5" hidden="false" customHeight="true" outlineLevel="0" collapsed="false">
      <c r="A978" s="64"/>
      <c r="B978" s="65"/>
      <c r="C978" s="64"/>
      <c r="D978" s="80"/>
      <c r="E978" s="64"/>
      <c r="F978" s="64"/>
      <c r="G978" s="64"/>
      <c r="H978" s="68"/>
      <c r="I978" s="68"/>
      <c r="J978" s="68"/>
      <c r="K978" s="70"/>
      <c r="L978" s="70"/>
      <c r="M978" s="70"/>
      <c r="N978" s="70"/>
      <c r="O978" s="70"/>
      <c r="P978" s="68"/>
      <c r="Q978" s="64"/>
      <c r="R978" s="68"/>
      <c r="S978" s="68"/>
      <c r="T978" s="70"/>
      <c r="U978" s="70"/>
      <c r="V978" s="70"/>
      <c r="W978" s="70"/>
      <c r="X978" s="70"/>
      <c r="Y978" s="64"/>
      <c r="Z978" s="64"/>
      <c r="AA978" s="64"/>
      <c r="AB978" s="64"/>
      <c r="AC978" s="64"/>
      <c r="AD978" s="64"/>
      <c r="AE978" s="65"/>
    </row>
    <row r="979" customFormat="false" ht="16.5" hidden="false" customHeight="true" outlineLevel="0" collapsed="false">
      <c r="A979" s="64"/>
      <c r="B979" s="65"/>
      <c r="C979" s="64"/>
      <c r="D979" s="80"/>
      <c r="E979" s="64"/>
      <c r="F979" s="64"/>
      <c r="G979" s="64"/>
      <c r="H979" s="68"/>
      <c r="I979" s="68"/>
      <c r="J979" s="68"/>
      <c r="K979" s="70"/>
      <c r="L979" s="70"/>
      <c r="M979" s="70"/>
      <c r="N979" s="70"/>
      <c r="O979" s="70"/>
      <c r="P979" s="68"/>
      <c r="Q979" s="64"/>
      <c r="R979" s="68"/>
      <c r="S979" s="68"/>
      <c r="T979" s="70"/>
      <c r="U979" s="70"/>
      <c r="V979" s="70"/>
      <c r="W979" s="70"/>
      <c r="X979" s="70"/>
      <c r="Y979" s="64"/>
      <c r="Z979" s="64"/>
      <c r="AA979" s="64"/>
      <c r="AB979" s="64"/>
      <c r="AC979" s="64"/>
      <c r="AD979" s="64"/>
      <c r="AE979" s="65"/>
    </row>
    <row r="980" customFormat="false" ht="16.5" hidden="false" customHeight="true" outlineLevel="0" collapsed="false">
      <c r="A980" s="64"/>
      <c r="B980" s="65"/>
      <c r="C980" s="64"/>
      <c r="D980" s="80"/>
      <c r="E980" s="64"/>
      <c r="F980" s="64"/>
      <c r="G980" s="64"/>
      <c r="H980" s="68"/>
      <c r="I980" s="68"/>
      <c r="J980" s="68"/>
      <c r="K980" s="70"/>
      <c r="L980" s="70"/>
      <c r="M980" s="70"/>
      <c r="N980" s="70"/>
      <c r="O980" s="70"/>
      <c r="P980" s="68"/>
      <c r="Q980" s="64"/>
      <c r="R980" s="68"/>
      <c r="S980" s="68"/>
      <c r="T980" s="70"/>
      <c r="U980" s="70"/>
      <c r="V980" s="70"/>
      <c r="W980" s="70"/>
      <c r="X980" s="70"/>
      <c r="Y980" s="64"/>
      <c r="Z980" s="64"/>
      <c r="AA980" s="64"/>
      <c r="AB980" s="64"/>
      <c r="AC980" s="64"/>
      <c r="AD980" s="64"/>
      <c r="AE980" s="65"/>
    </row>
    <row r="981" customFormat="false" ht="16.5" hidden="false" customHeight="true" outlineLevel="0" collapsed="false">
      <c r="A981" s="64"/>
      <c r="B981" s="65"/>
      <c r="C981" s="64"/>
      <c r="D981" s="80"/>
      <c r="E981" s="64"/>
      <c r="F981" s="64"/>
      <c r="G981" s="64"/>
      <c r="H981" s="68"/>
      <c r="I981" s="68"/>
      <c r="J981" s="68"/>
      <c r="K981" s="70"/>
      <c r="L981" s="70"/>
      <c r="M981" s="70"/>
      <c r="N981" s="70"/>
      <c r="O981" s="70"/>
      <c r="P981" s="68"/>
      <c r="Q981" s="64"/>
      <c r="R981" s="68"/>
      <c r="S981" s="68"/>
      <c r="T981" s="70"/>
      <c r="U981" s="70"/>
      <c r="V981" s="70"/>
      <c r="W981" s="70"/>
      <c r="X981" s="70"/>
      <c r="Y981" s="64"/>
      <c r="Z981" s="64"/>
      <c r="AA981" s="64"/>
      <c r="AB981" s="64"/>
      <c r="AC981" s="64"/>
      <c r="AD981" s="64"/>
      <c r="AE981" s="65"/>
    </row>
    <row r="982" customFormat="false" ht="16.5" hidden="false" customHeight="true" outlineLevel="0" collapsed="false">
      <c r="A982" s="64"/>
      <c r="B982" s="65"/>
      <c r="C982" s="64"/>
      <c r="D982" s="80"/>
      <c r="E982" s="64"/>
      <c r="F982" s="64"/>
      <c r="G982" s="64"/>
      <c r="H982" s="68"/>
      <c r="I982" s="68"/>
      <c r="J982" s="68"/>
      <c r="K982" s="70"/>
      <c r="L982" s="70"/>
      <c r="M982" s="70"/>
      <c r="N982" s="70"/>
      <c r="O982" s="70"/>
      <c r="P982" s="68"/>
      <c r="Q982" s="64"/>
      <c r="R982" s="68"/>
      <c r="S982" s="68"/>
      <c r="T982" s="70"/>
      <c r="U982" s="70"/>
      <c r="V982" s="70"/>
      <c r="W982" s="70"/>
      <c r="X982" s="70"/>
      <c r="Y982" s="64"/>
      <c r="Z982" s="64"/>
      <c r="AA982" s="64"/>
      <c r="AB982" s="64"/>
      <c r="AC982" s="64"/>
      <c r="AD982" s="64"/>
      <c r="AE982" s="65"/>
    </row>
    <row r="983" customFormat="false" ht="16.5" hidden="false" customHeight="true" outlineLevel="0" collapsed="false">
      <c r="A983" s="64"/>
      <c r="B983" s="65"/>
      <c r="C983" s="64"/>
      <c r="D983" s="80"/>
      <c r="E983" s="64"/>
      <c r="F983" s="64"/>
      <c r="G983" s="64"/>
      <c r="H983" s="68"/>
      <c r="I983" s="68"/>
      <c r="J983" s="68"/>
      <c r="K983" s="70"/>
      <c r="L983" s="70"/>
      <c r="M983" s="70"/>
      <c r="N983" s="70"/>
      <c r="O983" s="70"/>
      <c r="P983" s="68"/>
      <c r="Q983" s="64"/>
      <c r="R983" s="68"/>
      <c r="S983" s="68"/>
      <c r="T983" s="70"/>
      <c r="U983" s="70"/>
      <c r="V983" s="70"/>
      <c r="W983" s="70"/>
      <c r="X983" s="70"/>
      <c r="Y983" s="64"/>
      <c r="Z983" s="64"/>
      <c r="AA983" s="64"/>
      <c r="AB983" s="64"/>
      <c r="AC983" s="64"/>
      <c r="AD983" s="64"/>
      <c r="AE983" s="65"/>
    </row>
    <row r="984" customFormat="false" ht="16.5" hidden="false" customHeight="true" outlineLevel="0" collapsed="false">
      <c r="A984" s="64"/>
      <c r="B984" s="65"/>
      <c r="C984" s="64"/>
      <c r="D984" s="80"/>
      <c r="E984" s="64"/>
      <c r="F984" s="64"/>
      <c r="G984" s="64"/>
      <c r="H984" s="68"/>
      <c r="I984" s="68"/>
      <c r="J984" s="68"/>
      <c r="K984" s="70"/>
      <c r="L984" s="70"/>
      <c r="M984" s="70"/>
      <c r="N984" s="70"/>
      <c r="O984" s="70"/>
      <c r="P984" s="68"/>
      <c r="Q984" s="64"/>
      <c r="R984" s="68"/>
      <c r="S984" s="68"/>
      <c r="T984" s="70"/>
      <c r="U984" s="70"/>
      <c r="V984" s="70"/>
      <c r="W984" s="70"/>
      <c r="X984" s="70"/>
      <c r="Y984" s="64"/>
      <c r="Z984" s="64"/>
      <c r="AA984" s="64"/>
      <c r="AB984" s="64"/>
      <c r="AC984" s="64"/>
      <c r="AD984" s="64"/>
      <c r="AE984" s="65"/>
    </row>
    <row r="985" customFormat="false" ht="16.5" hidden="false" customHeight="true" outlineLevel="0" collapsed="false">
      <c r="A985" s="64"/>
      <c r="B985" s="65"/>
      <c r="C985" s="64"/>
      <c r="D985" s="80"/>
      <c r="E985" s="64"/>
      <c r="F985" s="64"/>
      <c r="G985" s="64"/>
      <c r="H985" s="68"/>
      <c r="I985" s="68"/>
      <c r="J985" s="68"/>
      <c r="K985" s="70"/>
      <c r="L985" s="70"/>
      <c r="M985" s="70"/>
      <c r="N985" s="70"/>
      <c r="O985" s="70"/>
      <c r="P985" s="68"/>
      <c r="Q985" s="64"/>
      <c r="R985" s="68"/>
      <c r="S985" s="68"/>
      <c r="T985" s="70"/>
      <c r="U985" s="70"/>
      <c r="V985" s="70"/>
      <c r="W985" s="70"/>
      <c r="X985" s="70"/>
      <c r="Y985" s="64"/>
      <c r="Z985" s="64"/>
      <c r="AA985" s="64"/>
      <c r="AB985" s="64"/>
      <c r="AC985" s="64"/>
      <c r="AD985" s="64"/>
      <c r="AE985" s="65"/>
    </row>
    <row r="986" customFormat="false" ht="16.5" hidden="false" customHeight="true" outlineLevel="0" collapsed="false">
      <c r="A986" s="64"/>
      <c r="B986" s="65"/>
      <c r="C986" s="64"/>
      <c r="D986" s="80"/>
      <c r="E986" s="64"/>
      <c r="F986" s="64"/>
      <c r="G986" s="64"/>
      <c r="H986" s="68"/>
      <c r="I986" s="68"/>
      <c r="J986" s="68"/>
      <c r="K986" s="70"/>
      <c r="L986" s="70"/>
      <c r="M986" s="70"/>
      <c r="N986" s="70"/>
      <c r="O986" s="70"/>
      <c r="P986" s="68"/>
      <c r="Q986" s="64"/>
      <c r="R986" s="68"/>
      <c r="S986" s="68"/>
      <c r="T986" s="70"/>
      <c r="U986" s="70"/>
      <c r="V986" s="70"/>
      <c r="W986" s="70"/>
      <c r="X986" s="70"/>
      <c r="Y986" s="64"/>
      <c r="Z986" s="64"/>
      <c r="AA986" s="64"/>
      <c r="AB986" s="64"/>
      <c r="AC986" s="64"/>
      <c r="AD986" s="64"/>
      <c r="AE986" s="65"/>
    </row>
    <row r="987" customFormat="false" ht="16.5" hidden="false" customHeight="true" outlineLevel="0" collapsed="false">
      <c r="A987" s="64"/>
      <c r="B987" s="65"/>
      <c r="C987" s="64"/>
      <c r="D987" s="80"/>
      <c r="E987" s="64"/>
      <c r="F987" s="64"/>
      <c r="G987" s="64"/>
      <c r="H987" s="68"/>
      <c r="I987" s="68"/>
      <c r="J987" s="68"/>
      <c r="K987" s="70"/>
      <c r="L987" s="70"/>
      <c r="M987" s="70"/>
      <c r="N987" s="70"/>
      <c r="O987" s="70"/>
      <c r="P987" s="68"/>
      <c r="Q987" s="64"/>
      <c r="R987" s="68"/>
      <c r="S987" s="68"/>
      <c r="T987" s="70"/>
      <c r="U987" s="70"/>
      <c r="V987" s="70"/>
      <c r="W987" s="70"/>
      <c r="X987" s="70"/>
      <c r="Y987" s="64"/>
      <c r="Z987" s="64"/>
      <c r="AA987" s="64"/>
      <c r="AB987" s="64"/>
      <c r="AC987" s="64"/>
      <c r="AD987" s="64"/>
      <c r="AE987" s="65"/>
    </row>
    <row r="988" customFormat="false" ht="16.5" hidden="false" customHeight="true" outlineLevel="0" collapsed="false">
      <c r="A988" s="64"/>
      <c r="B988" s="65"/>
      <c r="C988" s="64"/>
      <c r="D988" s="80"/>
      <c r="E988" s="64"/>
      <c r="F988" s="64"/>
      <c r="G988" s="64"/>
      <c r="H988" s="68"/>
      <c r="I988" s="68"/>
      <c r="J988" s="68"/>
      <c r="K988" s="70"/>
      <c r="L988" s="70"/>
      <c r="M988" s="70"/>
      <c r="N988" s="70"/>
      <c r="O988" s="70"/>
      <c r="P988" s="68"/>
      <c r="Q988" s="64"/>
      <c r="R988" s="68"/>
      <c r="S988" s="68"/>
      <c r="T988" s="70"/>
      <c r="U988" s="70"/>
      <c r="V988" s="70"/>
      <c r="W988" s="70"/>
      <c r="X988" s="70"/>
      <c r="Y988" s="64"/>
      <c r="Z988" s="64"/>
      <c r="AA988" s="64"/>
      <c r="AB988" s="64"/>
      <c r="AC988" s="64"/>
      <c r="AD988" s="64"/>
      <c r="AE988" s="65"/>
    </row>
    <row r="989" customFormat="false" ht="16.5" hidden="false" customHeight="true" outlineLevel="0" collapsed="false">
      <c r="A989" s="64"/>
      <c r="B989" s="65"/>
      <c r="C989" s="64"/>
      <c r="D989" s="80"/>
      <c r="E989" s="64"/>
      <c r="F989" s="64"/>
      <c r="G989" s="64"/>
      <c r="H989" s="68"/>
      <c r="I989" s="68"/>
      <c r="J989" s="68"/>
      <c r="K989" s="70"/>
      <c r="L989" s="70"/>
      <c r="M989" s="70"/>
      <c r="N989" s="70"/>
      <c r="O989" s="70"/>
      <c r="P989" s="68"/>
      <c r="Q989" s="64"/>
      <c r="R989" s="68"/>
      <c r="S989" s="68"/>
      <c r="T989" s="70"/>
      <c r="U989" s="70"/>
      <c r="V989" s="70"/>
      <c r="W989" s="70"/>
      <c r="X989" s="70"/>
      <c r="Y989" s="64"/>
      <c r="Z989" s="64"/>
      <c r="AA989" s="64"/>
      <c r="AB989" s="64"/>
      <c r="AC989" s="64"/>
      <c r="AD989" s="64"/>
      <c r="AE989" s="65"/>
    </row>
    <row r="990" customFormat="false" ht="16.5" hidden="false" customHeight="true" outlineLevel="0" collapsed="false">
      <c r="A990" s="64"/>
      <c r="B990" s="65"/>
      <c r="C990" s="64"/>
      <c r="D990" s="80"/>
      <c r="E990" s="64"/>
      <c r="F990" s="64"/>
      <c r="G990" s="64"/>
      <c r="H990" s="68"/>
      <c r="I990" s="68"/>
      <c r="J990" s="68"/>
      <c r="K990" s="70"/>
      <c r="L990" s="70"/>
      <c r="M990" s="70"/>
      <c r="N990" s="70"/>
      <c r="O990" s="70"/>
      <c r="P990" s="68"/>
      <c r="Q990" s="64"/>
      <c r="R990" s="68"/>
      <c r="S990" s="68"/>
      <c r="T990" s="70"/>
      <c r="U990" s="70"/>
      <c r="V990" s="70"/>
      <c r="W990" s="70"/>
      <c r="X990" s="70"/>
      <c r="Y990" s="64"/>
      <c r="Z990" s="64"/>
      <c r="AA990" s="64"/>
      <c r="AB990" s="64"/>
      <c r="AC990" s="64"/>
      <c r="AD990" s="64"/>
      <c r="AE990" s="65"/>
    </row>
    <row r="991" customFormat="false" ht="16.5" hidden="false" customHeight="true" outlineLevel="0" collapsed="false">
      <c r="A991" s="64"/>
      <c r="B991" s="65"/>
      <c r="C991" s="64"/>
      <c r="D991" s="80"/>
      <c r="E991" s="64"/>
      <c r="F991" s="64"/>
      <c r="G991" s="64"/>
      <c r="H991" s="68"/>
      <c r="I991" s="68"/>
      <c r="J991" s="68"/>
      <c r="K991" s="70"/>
      <c r="L991" s="70"/>
      <c r="M991" s="70"/>
      <c r="N991" s="70"/>
      <c r="O991" s="70"/>
      <c r="P991" s="68"/>
      <c r="Q991" s="64"/>
      <c r="R991" s="68"/>
      <c r="S991" s="68"/>
      <c r="T991" s="70"/>
      <c r="U991" s="70"/>
      <c r="V991" s="70"/>
      <c r="W991" s="70"/>
      <c r="X991" s="70"/>
      <c r="Y991" s="64"/>
      <c r="Z991" s="64"/>
      <c r="AA991" s="64"/>
      <c r="AB991" s="64"/>
      <c r="AC991" s="64"/>
      <c r="AD991" s="64"/>
      <c r="AE991" s="65"/>
    </row>
    <row r="992" customFormat="false" ht="16.5" hidden="false" customHeight="true" outlineLevel="0" collapsed="false">
      <c r="A992" s="64"/>
      <c r="B992" s="65"/>
      <c r="C992" s="64"/>
      <c r="D992" s="80"/>
      <c r="E992" s="64"/>
      <c r="F992" s="64"/>
      <c r="G992" s="64"/>
      <c r="H992" s="68"/>
      <c r="I992" s="68"/>
      <c r="J992" s="68"/>
      <c r="K992" s="70"/>
      <c r="L992" s="70"/>
      <c r="M992" s="70"/>
      <c r="N992" s="70"/>
      <c r="O992" s="70"/>
      <c r="P992" s="68"/>
      <c r="Q992" s="64"/>
      <c r="R992" s="68"/>
      <c r="S992" s="68"/>
      <c r="T992" s="70"/>
      <c r="U992" s="70"/>
      <c r="V992" s="70"/>
      <c r="W992" s="70"/>
      <c r="X992" s="70"/>
      <c r="Y992" s="64"/>
      <c r="Z992" s="64"/>
      <c r="AA992" s="64"/>
      <c r="AB992" s="64"/>
      <c r="AC992" s="64"/>
      <c r="AD992" s="64"/>
      <c r="AE992" s="65"/>
    </row>
    <row r="993" customFormat="false" ht="16.5" hidden="false" customHeight="true" outlineLevel="0" collapsed="false">
      <c r="A993" s="64"/>
      <c r="B993" s="65"/>
      <c r="C993" s="64"/>
      <c r="D993" s="80"/>
      <c r="E993" s="64"/>
      <c r="F993" s="64"/>
      <c r="G993" s="64"/>
      <c r="H993" s="68"/>
      <c r="I993" s="68"/>
      <c r="J993" s="68"/>
      <c r="K993" s="70"/>
      <c r="L993" s="70"/>
      <c r="M993" s="70"/>
      <c r="N993" s="70"/>
      <c r="O993" s="70"/>
      <c r="P993" s="68"/>
      <c r="Q993" s="64"/>
      <c r="R993" s="68"/>
      <c r="S993" s="68"/>
      <c r="T993" s="70"/>
      <c r="U993" s="70"/>
      <c r="V993" s="70"/>
      <c r="W993" s="70"/>
      <c r="X993" s="70"/>
      <c r="Y993" s="64"/>
      <c r="Z993" s="64"/>
      <c r="AA993" s="64"/>
      <c r="AB993" s="64"/>
      <c r="AC993" s="64"/>
      <c r="AD993" s="64"/>
      <c r="AE993" s="65"/>
    </row>
    <row r="994" customFormat="false" ht="16.5" hidden="false" customHeight="true" outlineLevel="0" collapsed="false">
      <c r="A994" s="64"/>
      <c r="B994" s="65"/>
      <c r="C994" s="64"/>
      <c r="D994" s="80"/>
      <c r="E994" s="64"/>
      <c r="F994" s="64"/>
      <c r="G994" s="64"/>
      <c r="H994" s="68"/>
      <c r="I994" s="68"/>
      <c r="J994" s="68"/>
      <c r="K994" s="70"/>
      <c r="L994" s="70"/>
      <c r="M994" s="70"/>
      <c r="N994" s="70"/>
      <c r="O994" s="70"/>
      <c r="P994" s="68"/>
      <c r="Q994" s="64"/>
      <c r="R994" s="68"/>
      <c r="S994" s="68"/>
      <c r="T994" s="70"/>
      <c r="U994" s="70"/>
      <c r="V994" s="70"/>
      <c r="W994" s="70"/>
      <c r="X994" s="70"/>
      <c r="Y994" s="64"/>
      <c r="Z994" s="64"/>
      <c r="AA994" s="64"/>
      <c r="AB994" s="64"/>
      <c r="AC994" s="64"/>
      <c r="AD994" s="64"/>
      <c r="AE994" s="65"/>
    </row>
    <row r="995" customFormat="false" ht="16.5" hidden="false" customHeight="true" outlineLevel="0" collapsed="false">
      <c r="A995" s="64"/>
      <c r="B995" s="65"/>
      <c r="C995" s="64"/>
      <c r="D995" s="80"/>
      <c r="E995" s="64"/>
      <c r="F995" s="64"/>
      <c r="G995" s="64"/>
      <c r="H995" s="68"/>
      <c r="I995" s="68"/>
      <c r="J995" s="68"/>
      <c r="K995" s="70"/>
      <c r="L995" s="70"/>
      <c r="M995" s="70"/>
      <c r="N995" s="70"/>
      <c r="O995" s="70"/>
      <c r="P995" s="68"/>
      <c r="Q995" s="64"/>
      <c r="R995" s="68"/>
      <c r="S995" s="68"/>
      <c r="T995" s="70"/>
      <c r="U995" s="70"/>
      <c r="V995" s="70"/>
      <c r="W995" s="70"/>
      <c r="X995" s="70"/>
      <c r="Y995" s="64"/>
      <c r="Z995" s="64"/>
      <c r="AA995" s="64"/>
      <c r="AB995" s="64"/>
      <c r="AC995" s="64"/>
      <c r="AD995" s="64"/>
      <c r="AE995" s="65"/>
    </row>
    <row r="996" customFormat="false" ht="16.5" hidden="false" customHeight="true" outlineLevel="0" collapsed="false">
      <c r="A996" s="64"/>
      <c r="B996" s="65"/>
      <c r="C996" s="64"/>
      <c r="D996" s="80"/>
      <c r="E996" s="64"/>
      <c r="F996" s="64"/>
      <c r="G996" s="64"/>
      <c r="H996" s="68"/>
      <c r="I996" s="68"/>
      <c r="J996" s="68"/>
      <c r="K996" s="70"/>
      <c r="L996" s="70"/>
      <c r="M996" s="70"/>
      <c r="N996" s="70"/>
      <c r="O996" s="70"/>
      <c r="P996" s="68"/>
      <c r="Q996" s="64"/>
      <c r="R996" s="68"/>
      <c r="S996" s="68"/>
      <c r="T996" s="70"/>
      <c r="U996" s="70"/>
      <c r="V996" s="70"/>
      <c r="W996" s="70"/>
      <c r="X996" s="70"/>
      <c r="Y996" s="64"/>
      <c r="Z996" s="64"/>
      <c r="AA996" s="64"/>
      <c r="AB996" s="64"/>
      <c r="AC996" s="64"/>
      <c r="AD996" s="64"/>
      <c r="AE996" s="65"/>
    </row>
    <row r="997" customFormat="false" ht="16.5" hidden="false" customHeight="true" outlineLevel="0" collapsed="false">
      <c r="A997" s="64"/>
      <c r="B997" s="65"/>
      <c r="C997" s="64"/>
      <c r="D997" s="80"/>
      <c r="E997" s="64"/>
      <c r="F997" s="64"/>
      <c r="G997" s="64"/>
      <c r="H997" s="68"/>
      <c r="I997" s="68"/>
      <c r="J997" s="68"/>
      <c r="K997" s="70"/>
      <c r="L997" s="70"/>
      <c r="M997" s="70"/>
      <c r="N997" s="70"/>
      <c r="O997" s="70"/>
      <c r="P997" s="68"/>
      <c r="Q997" s="64"/>
      <c r="R997" s="68"/>
      <c r="S997" s="68"/>
      <c r="T997" s="70"/>
      <c r="U997" s="70"/>
      <c r="V997" s="70"/>
      <c r="W997" s="70"/>
      <c r="X997" s="70"/>
      <c r="Y997" s="64"/>
      <c r="Z997" s="64"/>
      <c r="AA997" s="64"/>
      <c r="AB997" s="64"/>
      <c r="AC997" s="64"/>
      <c r="AD997" s="64"/>
      <c r="AE997" s="65"/>
    </row>
    <row r="998" customFormat="false" ht="16.5" hidden="false" customHeight="true" outlineLevel="0" collapsed="false">
      <c r="A998" s="64"/>
      <c r="B998" s="65"/>
      <c r="C998" s="64"/>
      <c r="D998" s="80"/>
      <c r="E998" s="64"/>
      <c r="F998" s="64"/>
      <c r="G998" s="64"/>
      <c r="H998" s="68"/>
      <c r="I998" s="68"/>
      <c r="J998" s="68"/>
      <c r="K998" s="70"/>
      <c r="L998" s="70"/>
      <c r="M998" s="70"/>
      <c r="N998" s="70"/>
      <c r="O998" s="70"/>
      <c r="P998" s="68"/>
      <c r="Q998" s="64"/>
      <c r="R998" s="68"/>
      <c r="S998" s="68"/>
      <c r="T998" s="70"/>
      <c r="U998" s="70"/>
      <c r="V998" s="70"/>
      <c r="W998" s="70"/>
      <c r="X998" s="70"/>
      <c r="Y998" s="64"/>
      <c r="Z998" s="64"/>
      <c r="AA998" s="64"/>
      <c r="AB998" s="64"/>
      <c r="AC998" s="64"/>
      <c r="AD998" s="64"/>
      <c r="AE998" s="65"/>
    </row>
    <row r="999" customFormat="false" ht="16.5" hidden="false" customHeight="true" outlineLevel="0" collapsed="false">
      <c r="A999" s="64"/>
      <c r="B999" s="65"/>
      <c r="C999" s="64"/>
      <c r="D999" s="80"/>
      <c r="E999" s="64"/>
      <c r="F999" s="64"/>
      <c r="G999" s="64"/>
      <c r="H999" s="68"/>
      <c r="I999" s="68"/>
      <c r="J999" s="68"/>
      <c r="K999" s="70"/>
      <c r="L999" s="70"/>
      <c r="M999" s="70"/>
      <c r="N999" s="70"/>
      <c r="O999" s="70"/>
      <c r="P999" s="68"/>
      <c r="Q999" s="64"/>
      <c r="R999" s="68"/>
      <c r="S999" s="68"/>
      <c r="T999" s="70"/>
      <c r="U999" s="70"/>
      <c r="V999" s="70"/>
      <c r="W999" s="70"/>
      <c r="X999" s="70"/>
      <c r="Y999" s="64"/>
      <c r="Z999" s="64"/>
      <c r="AA999" s="64"/>
      <c r="AB999" s="64"/>
      <c r="AC999" s="64"/>
      <c r="AD999" s="64"/>
      <c r="AE999" s="65"/>
    </row>
    <row r="1000" customFormat="false" ht="16.5" hidden="false" customHeight="true" outlineLevel="0" collapsed="false">
      <c r="A1000" s="64"/>
      <c r="B1000" s="65"/>
      <c r="C1000" s="64"/>
      <c r="D1000" s="80"/>
      <c r="E1000" s="64"/>
      <c r="F1000" s="64"/>
      <c r="G1000" s="64"/>
      <c r="H1000" s="68"/>
      <c r="I1000" s="68"/>
      <c r="J1000" s="68"/>
      <c r="K1000" s="70"/>
      <c r="L1000" s="70"/>
      <c r="M1000" s="70"/>
      <c r="N1000" s="70"/>
      <c r="O1000" s="70"/>
      <c r="P1000" s="68"/>
      <c r="Q1000" s="64"/>
      <c r="R1000" s="68"/>
      <c r="S1000" s="68"/>
      <c r="T1000" s="70"/>
      <c r="U1000" s="70"/>
      <c r="V1000" s="70"/>
      <c r="W1000" s="70"/>
      <c r="X1000" s="70"/>
      <c r="Y1000" s="64"/>
      <c r="Z1000" s="64"/>
      <c r="AA1000" s="64"/>
      <c r="AB1000" s="64"/>
      <c r="AC1000" s="64"/>
      <c r="AD1000" s="64"/>
      <c r="AE1000" s="65"/>
    </row>
  </sheetData>
  <autoFilter ref="C15:O15"/>
  <mergeCells count="4">
    <mergeCell ref="C13:D13"/>
    <mergeCell ref="R13:X13"/>
    <mergeCell ref="L813:L817"/>
    <mergeCell ref="U813:U817"/>
  </mergeCells>
  <dataValidations count="13">
    <dataValidation allowBlank="true" errorStyle="stop" operator="between" showDropDown="false" showErrorMessage="true" showInputMessage="false" sqref="P67:P69 P71:P86 P139:P141 P143:P158 P223:P225 P227:P242 P295:P297 P299:P314 P398:P400 P402:P417 P470:P472 P474:P489 P554:P556 P558:P573 P626:P628 P630:P645 P682:P684 P686:P701 P754:P756 P758:P773" type="list">
      <formula1>"FIXO,VARIAVEL"</formula1>
      <formula2>0</formula2>
    </dataValidation>
    <dataValidation allowBlank="true" errorStyle="stop" operator="between" showDropDown="false" showErrorMessage="true" showInputMessage="false" sqref="C20:C809" type="list">
      <formula1>Lista!$H$4:$H$12</formula1>
      <formula2>0</formula2>
    </dataValidation>
    <dataValidation allowBlank="true" errorStyle="stop" operator="between" showDropDown="false" showErrorMessage="true" showInputMessage="false" sqref="H16:H809" type="list">
      <formula1>"AGÊNCIA,FAT.DIRETO,AGÊNCIA INTERNO"</formula1>
      <formula2>0</formula2>
    </dataValidation>
    <dataValidation allowBlank="true" errorStyle="stop" operator="between" showDropDown="false" showErrorMessage="true" showInputMessage="false" sqref="E20:E809" type="list">
      <formula1>Lista!$B$4:$B$12</formula1>
      <formula2>0</formula2>
    </dataValidation>
    <dataValidation allowBlank="true" errorStyle="stop" operator="between" showDropDown="false" showErrorMessage="true" showInputMessage="false" sqref="P17 P26:P50 P52:P55 P57:P63 P122 P124:P127 P129:P135 P195:P206 P208:P211 P213:P219 P278 P280:P283 P285:P291 P357:P381 P383:P386 P388:P394 P453 P455:P458 P460:P466 P526:P537 P539:P542 P544:P550 P609 P611:P614 P616:P622 P737 P739:P742 P744:P750" type="list">
      <formula1>#ref!</formula1>
      <formula2>0</formula2>
    </dataValidation>
    <dataValidation allowBlank="true" errorStyle="stop" operator="between" showDropDown="false" showErrorMessage="true" showInputMessage="false" sqref="P16 P18:P25 P51 P56 P64:P66 P70 P87:P121 P123 P128 P136:P138 P142 P159:P194 P207 P212 P220:P222 P226 P243:P277 P279 P284 P292:P294 P298 P315:P356 P382 P387 P395:P397 P401 P418:P452 P454 P459 P467:P469 P473 P490:P525 P538 P543 P551:P553 P557 P574:P608 P610 P615 P623:P625 P629 P646:P681 P685 P702:P736 P738 P743 P751:P753 P757 P774:P809" type="list">
      <formula1>"FIXO,VARIÁVEL"</formula1>
      <formula2>0</formula2>
    </dataValidation>
    <dataValidation allowBlank="true" errorStyle="stop" operator="between" showDropDown="false" showErrorMessage="true" showInputMessage="false" sqref="F20:F809" type="list">
      <formula1>Lista!$C$4:$C$63</formula1>
      <formula2>0</formula2>
    </dataValidation>
    <dataValidation allowBlank="true" errorStyle="stop" operator="between" showDropDown="false" showErrorMessage="true" showInputMessage="false" sqref="C16:C18" type="list">
      <formula1>'Planilha Comercial - 30 e 40 an'!$H$4:$H$12</formula1>
      <formula2>0</formula2>
    </dataValidation>
    <dataValidation allowBlank="true" errorStyle="stop" operator="between" showDropDown="false" showErrorMessage="true" showInputMessage="false" sqref="E16:E18" type="list">
      <formula1>'Planilha Comercial - 30 e 40 an'!$B$4:$B$12</formula1>
      <formula2>0</formula2>
    </dataValidation>
    <dataValidation allowBlank="true" errorStyle="stop" operator="between" showDropDown="false" showErrorMessage="true" showInputMessage="false" sqref="F16:F18" type="list">
      <formula1>'Planilha Comercial - 30 e 40 an'!$C$4:$C$63</formula1>
      <formula2>0</formula2>
    </dataValidation>
    <dataValidation allowBlank="true" errorStyle="stop" operator="between" showDropDown="false" showErrorMessage="true" showInputMessage="true" sqref="C19" type="list">
      <formula1>'Planilha Comercial - 30 e 40 an'!$H$4:$H$12</formula1>
      <formula2>0</formula2>
    </dataValidation>
    <dataValidation allowBlank="true" errorStyle="stop" operator="between" showDropDown="false" showErrorMessage="true" showInputMessage="true" sqref="E19" type="list">
      <formula1>'Planilha Comercial - 30 e 40 an'!$B$4:$B$12</formula1>
      <formula2>0</formula2>
    </dataValidation>
    <dataValidation allowBlank="true" errorStyle="stop" operator="between" showDropDown="false" showErrorMessage="true" showInputMessage="true" sqref="F19" type="list">
      <formula1>'Planilha Comercial - 30 e 40 an'!$C$4:$C$63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39375" bottom="0.551388888888889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 de  &amp;F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AX1000"/>
  <sheetViews>
    <sheetView showFormulas="false" showGridLines="false" showRowColHeaders="true" showZeros="true" rightToLeft="false" tabSelected="false" showOutlineSymbols="true" defaultGridColor="true" view="normal" topLeftCell="I1" colorId="64" zoomScale="90" zoomScaleNormal="90" zoomScalePageLayoutView="100" workbookViewId="0">
      <selection pane="topLeft" activeCell="Q21" activeCellId="0" sqref="Q2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4.75"/>
    <col collapsed="false" customWidth="true" hidden="false" outlineLevel="0" max="2" min="2" style="0" width="27.75"/>
    <col collapsed="false" customWidth="true" hidden="false" outlineLevel="0" max="3" min="3" style="0" width="37.5"/>
    <col collapsed="false" customWidth="true" hidden="false" outlineLevel="0" max="4" min="4" style="0" width="26.5"/>
    <col collapsed="false" customWidth="true" hidden="false" outlineLevel="0" max="5" min="5" style="0" width="16.5"/>
    <col collapsed="false" customWidth="true" hidden="false" outlineLevel="0" max="6" min="6" style="0" width="25.51"/>
    <col collapsed="false" customWidth="true" hidden="false" outlineLevel="0" max="7" min="7" style="0" width="12.13"/>
    <col collapsed="false" customWidth="true" hidden="false" outlineLevel="0" max="8" min="8" style="0" width="9.13"/>
    <col collapsed="false" customWidth="true" hidden="false" outlineLevel="0" max="9" min="9" style="0" width="8.5"/>
    <col collapsed="false" customWidth="true" hidden="false" outlineLevel="0" max="10" min="10" style="0" width="9.51"/>
    <col collapsed="false" customWidth="true" hidden="false" outlineLevel="0" max="11" min="11" style="0" width="12.5"/>
    <col collapsed="false" customWidth="true" hidden="false" outlineLevel="0" max="12" min="12" style="0" width="8.13"/>
    <col collapsed="false" customWidth="true" hidden="false" outlineLevel="0" max="13" min="13" style="0" width="13.5"/>
    <col collapsed="false" customWidth="true" hidden="false" outlineLevel="0" max="14" min="14" style="0" width="15.25"/>
    <col collapsed="false" customWidth="true" hidden="false" outlineLevel="0" max="15" min="15" style="0" width="52.13"/>
    <col collapsed="false" customWidth="true" hidden="false" outlineLevel="0" max="16" min="16" style="0" width="17"/>
    <col collapsed="false" customWidth="true" hidden="false" outlineLevel="0" max="17" min="17" style="0" width="17.75"/>
    <col collapsed="false" customWidth="true" hidden="false" outlineLevel="0" max="18" min="18" style="0" width="44.51"/>
    <col collapsed="false" customWidth="true" hidden="false" outlineLevel="0" max="19" min="19" style="0" width="14.51"/>
    <col collapsed="false" customWidth="true" hidden="false" outlineLevel="0" max="20" min="20" style="0" width="14.25"/>
    <col collapsed="false" customWidth="true" hidden="false" outlineLevel="0" max="21" min="21" style="0" width="18.75"/>
    <col collapsed="false" customWidth="true" hidden="false" outlineLevel="0" max="22" min="22" style="0" width="16.12"/>
    <col collapsed="false" customWidth="true" hidden="false" outlineLevel="0" max="23" min="23" style="0" width="18.75"/>
    <col collapsed="false" customWidth="true" hidden="false" outlineLevel="0" max="24" min="24" style="0" width="26.88"/>
    <col collapsed="false" customWidth="true" hidden="true" outlineLevel="0" max="25" min="25" style="0" width="18"/>
    <col collapsed="false" customWidth="true" hidden="true" outlineLevel="0" max="26" min="26" style="0" width="8.63"/>
    <col collapsed="false" customWidth="true" hidden="true" outlineLevel="0" max="27" min="27" style="0" width="24.25"/>
    <col collapsed="false" customWidth="true" hidden="false" outlineLevel="0" max="28" min="28" style="0" width="1.12"/>
    <col collapsed="false" customWidth="true" hidden="false" outlineLevel="0" max="29" min="29" style="0" width="4.13"/>
    <col collapsed="false" customWidth="true" hidden="false" outlineLevel="0" max="30" min="30" style="0" width="19.75"/>
    <col collapsed="false" customWidth="true" hidden="false" outlineLevel="0" max="32" min="31" style="0" width="21.5"/>
    <col collapsed="false" customWidth="true" hidden="false" outlineLevel="0" max="33" min="33" style="0" width="44"/>
    <col collapsed="false" customWidth="true" hidden="false" outlineLevel="0" max="34" min="34" style="0" width="30.51"/>
    <col collapsed="false" customWidth="true" hidden="false" outlineLevel="0" max="35" min="35" style="0" width="15"/>
    <col collapsed="false" customWidth="true" hidden="false" outlineLevel="0" max="36" min="36" style="0" width="21.5"/>
    <col collapsed="false" customWidth="true" hidden="false" outlineLevel="0" max="37" min="37" style="0" width="3.88"/>
    <col collapsed="false" customWidth="true" hidden="false" outlineLevel="0" max="38" min="38" style="0" width="2.5"/>
    <col collapsed="false" customWidth="true" hidden="true" outlineLevel="0" max="50" min="39" style="0" width="8.63"/>
  </cols>
  <sheetData>
    <row r="1" customFormat="false" ht="15" hidden="true" customHeight="false" outlineLevel="0" collapsed="false">
      <c r="A1" s="152"/>
      <c r="B1" s="152"/>
      <c r="C1" s="152"/>
      <c r="D1" s="152"/>
      <c r="E1" s="153"/>
      <c r="F1" s="153"/>
      <c r="G1" s="153"/>
      <c r="H1" s="153"/>
      <c r="I1" s="153"/>
      <c r="J1" s="153"/>
      <c r="K1" s="153"/>
      <c r="L1" s="153"/>
      <c r="M1" s="35"/>
      <c r="N1" s="35"/>
      <c r="O1" s="35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4"/>
      <c r="AA1" s="152"/>
      <c r="AB1" s="154"/>
      <c r="AC1" s="152"/>
      <c r="AD1" s="152"/>
      <c r="AE1" s="152"/>
      <c r="AF1" s="152"/>
      <c r="AG1" s="152"/>
      <c r="AH1" s="152"/>
      <c r="AI1" s="152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</row>
    <row r="2" customFormat="false" ht="15" hidden="true" customHeight="false" outlineLevel="0" collapsed="false">
      <c r="A2" s="152"/>
      <c r="B2" s="152"/>
      <c r="C2" s="152"/>
      <c r="D2" s="152"/>
      <c r="E2" s="153"/>
      <c r="F2" s="153"/>
      <c r="G2" s="153"/>
      <c r="H2" s="153"/>
      <c r="I2" s="153"/>
      <c r="J2" s="153"/>
      <c r="K2" s="153"/>
      <c r="L2" s="153"/>
      <c r="M2" s="35"/>
      <c r="N2" s="35"/>
      <c r="O2" s="35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4"/>
      <c r="AA2" s="152"/>
      <c r="AB2" s="154"/>
      <c r="AC2" s="152"/>
      <c r="AD2" s="152"/>
      <c r="AE2" s="152"/>
      <c r="AF2" s="152"/>
      <c r="AG2" s="152"/>
      <c r="AH2" s="152"/>
      <c r="AI2" s="152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</row>
    <row r="3" customFormat="false" ht="15" hidden="true" customHeight="false" outlineLevel="0" collapsed="false">
      <c r="A3" s="152"/>
      <c r="B3" s="152"/>
      <c r="C3" s="152"/>
      <c r="D3" s="152"/>
      <c r="E3" s="153"/>
      <c r="F3" s="153"/>
      <c r="G3" s="153"/>
      <c r="H3" s="153"/>
      <c r="I3" s="153"/>
      <c r="J3" s="153"/>
      <c r="K3" s="153"/>
      <c r="L3" s="153"/>
      <c r="M3" s="35"/>
      <c r="N3" s="35"/>
      <c r="O3" s="35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4"/>
      <c r="AA3" s="152"/>
      <c r="AB3" s="154"/>
      <c r="AC3" s="152"/>
      <c r="AD3" s="152"/>
      <c r="AE3" s="152"/>
      <c r="AF3" s="152"/>
      <c r="AG3" s="152"/>
      <c r="AH3" s="152"/>
      <c r="AI3" s="152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</row>
    <row r="4" customFormat="false" ht="15" hidden="true" customHeight="false" outlineLevel="0" collapsed="false">
      <c r="A4" s="152"/>
      <c r="B4" s="152"/>
      <c r="C4" s="152"/>
      <c r="D4" s="152"/>
      <c r="E4" s="153"/>
      <c r="F4" s="153"/>
      <c r="G4" s="153"/>
      <c r="H4" s="153"/>
      <c r="I4" s="153"/>
      <c r="J4" s="153"/>
      <c r="K4" s="153"/>
      <c r="L4" s="153"/>
      <c r="M4" s="35"/>
      <c r="N4" s="35"/>
      <c r="O4" s="35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4"/>
      <c r="AA4" s="152"/>
      <c r="AB4" s="154"/>
      <c r="AC4" s="152"/>
      <c r="AD4" s="152"/>
      <c r="AE4" s="152"/>
      <c r="AF4" s="152"/>
      <c r="AG4" s="152"/>
      <c r="AH4" s="152"/>
      <c r="AI4" s="152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</row>
    <row r="5" customFormat="false" ht="14.25" hidden="false" customHeight="true" outlineLevel="0" collapsed="false">
      <c r="A5" s="152"/>
      <c r="B5" s="152"/>
      <c r="C5" s="152"/>
      <c r="D5" s="152"/>
      <c r="E5" s="153"/>
      <c r="F5" s="153"/>
      <c r="G5" s="153"/>
      <c r="H5" s="153"/>
      <c r="I5" s="153"/>
      <c r="J5" s="153"/>
      <c r="K5" s="153"/>
      <c r="L5" s="153"/>
      <c r="M5" s="156"/>
      <c r="N5" s="156"/>
      <c r="O5" s="156"/>
      <c r="P5" s="156"/>
      <c r="Q5" s="156"/>
      <c r="R5" s="156"/>
      <c r="S5" s="156"/>
      <c r="T5" s="156"/>
      <c r="U5" s="152"/>
      <c r="V5" s="152"/>
      <c r="W5" s="152"/>
      <c r="X5" s="152"/>
      <c r="Y5" s="152"/>
      <c r="Z5" s="152"/>
      <c r="AA5" s="152"/>
      <c r="AB5" s="152"/>
      <c r="AC5" s="157"/>
      <c r="AD5" s="158" t="s">
        <v>110</v>
      </c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2"/>
      <c r="AX5" s="152"/>
    </row>
    <row r="6" customFormat="false" ht="15.75" hidden="false" customHeight="true" outlineLevel="0" collapsed="false">
      <c r="A6" s="152"/>
      <c r="B6" s="152"/>
      <c r="C6" s="153"/>
      <c r="D6" s="153"/>
      <c r="E6" s="153"/>
      <c r="F6" s="153"/>
      <c r="G6" s="153"/>
      <c r="H6" s="153"/>
      <c r="I6" s="153"/>
      <c r="J6" s="153"/>
      <c r="K6" s="156"/>
      <c r="L6" s="156"/>
      <c r="M6" s="156"/>
      <c r="N6" s="156"/>
      <c r="O6" s="156"/>
      <c r="P6" s="156"/>
      <c r="Q6" s="156"/>
      <c r="R6" s="156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7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2"/>
      <c r="AV6" s="152"/>
      <c r="AW6" s="152"/>
      <c r="AX6" s="152"/>
    </row>
    <row r="7" customFormat="false" ht="15.75" hidden="false" customHeight="true" outlineLevel="0" collapsed="false">
      <c r="A7" s="152"/>
      <c r="B7" s="159" t="s">
        <v>111</v>
      </c>
      <c r="C7" s="160" t="s">
        <v>112</v>
      </c>
      <c r="D7" s="153"/>
      <c r="E7" s="153"/>
      <c r="F7" s="153"/>
      <c r="G7" s="153"/>
      <c r="H7" s="153"/>
      <c r="I7" s="153"/>
      <c r="J7" s="153"/>
      <c r="K7" s="156"/>
      <c r="L7" s="156"/>
      <c r="M7" s="156"/>
      <c r="N7" s="156"/>
      <c r="O7" s="156"/>
      <c r="P7" s="156"/>
      <c r="Q7" s="156"/>
      <c r="R7" s="156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7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2"/>
      <c r="AV7" s="152"/>
      <c r="AW7" s="152"/>
      <c r="AX7" s="152"/>
    </row>
    <row r="8" customFormat="false" ht="15.75" hidden="false" customHeight="true" outlineLevel="0" collapsed="false">
      <c r="A8" s="152"/>
      <c r="B8" s="159" t="s">
        <v>113</v>
      </c>
      <c r="C8" s="160" t="s">
        <v>112</v>
      </c>
      <c r="D8" s="153"/>
      <c r="E8" s="153"/>
      <c r="F8" s="153"/>
      <c r="G8" s="153"/>
      <c r="H8" s="153"/>
      <c r="I8" s="153"/>
      <c r="J8" s="153"/>
      <c r="K8" s="156"/>
      <c r="L8" s="156"/>
      <c r="M8" s="156"/>
      <c r="N8" s="156"/>
      <c r="O8" s="156"/>
      <c r="P8" s="156"/>
      <c r="Q8" s="156"/>
      <c r="R8" s="156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7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2"/>
      <c r="AV8" s="152"/>
      <c r="AW8" s="152"/>
      <c r="AX8" s="152"/>
    </row>
    <row r="9" customFormat="false" ht="15.75" hidden="false" customHeight="true" outlineLevel="0" collapsed="false">
      <c r="A9" s="152"/>
      <c r="B9" s="159" t="s">
        <v>114</v>
      </c>
      <c r="C9" s="160" t="s">
        <v>112</v>
      </c>
      <c r="D9" s="153"/>
      <c r="E9" s="153"/>
      <c r="F9" s="153"/>
      <c r="G9" s="153"/>
      <c r="H9" s="153"/>
      <c r="I9" s="153"/>
      <c r="J9" s="153"/>
      <c r="K9" s="156"/>
      <c r="L9" s="156"/>
      <c r="M9" s="156"/>
      <c r="N9" s="156"/>
      <c r="O9" s="156"/>
      <c r="P9" s="156"/>
      <c r="Q9" s="156"/>
      <c r="R9" s="156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7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2"/>
      <c r="AV9" s="152"/>
      <c r="AW9" s="152"/>
      <c r="AX9" s="152"/>
    </row>
    <row r="10" customFormat="false" ht="15.75" hidden="false" customHeight="true" outlineLevel="0" collapsed="false">
      <c r="A10" s="152"/>
      <c r="B10" s="159" t="s">
        <v>115</v>
      </c>
      <c r="C10" s="160" t="s">
        <v>112</v>
      </c>
      <c r="D10" s="153"/>
      <c r="E10" s="153"/>
      <c r="F10" s="153"/>
      <c r="G10" s="153"/>
      <c r="H10" s="153"/>
      <c r="I10" s="153"/>
      <c r="J10" s="153"/>
      <c r="K10" s="156"/>
      <c r="L10" s="156"/>
      <c r="M10" s="156"/>
      <c r="N10" s="156"/>
      <c r="O10" s="156"/>
      <c r="P10" s="156"/>
      <c r="Q10" s="156"/>
      <c r="R10" s="156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7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2"/>
      <c r="AV10" s="152"/>
      <c r="AW10" s="152"/>
      <c r="AX10" s="152"/>
    </row>
    <row r="11" customFormat="false" ht="15.75" hidden="false" customHeight="true" outlineLevel="0" collapsed="false">
      <c r="A11" s="152"/>
      <c r="B11" s="159" t="s">
        <v>116</v>
      </c>
      <c r="C11" s="160" t="s">
        <v>112</v>
      </c>
      <c r="D11" s="153"/>
      <c r="E11" s="153"/>
      <c r="F11" s="153"/>
      <c r="G11" s="153"/>
      <c r="H11" s="153"/>
      <c r="I11" s="153"/>
      <c r="J11" s="153"/>
      <c r="K11" s="156"/>
      <c r="L11" s="156"/>
      <c r="M11" s="156"/>
      <c r="N11" s="156"/>
      <c r="O11" s="156"/>
      <c r="P11" s="156"/>
      <c r="Q11" s="156"/>
      <c r="R11" s="156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7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2"/>
      <c r="AV11" s="152"/>
      <c r="AW11" s="152"/>
      <c r="AX11" s="152"/>
    </row>
    <row r="12" customFormat="false" ht="15.75" hidden="false" customHeight="true" outlineLevel="0" collapsed="false">
      <c r="A12" s="152"/>
      <c r="B12" s="159" t="s">
        <v>117</v>
      </c>
      <c r="C12" s="160" t="s">
        <v>112</v>
      </c>
      <c r="D12" s="153"/>
      <c r="E12" s="153"/>
      <c r="F12" s="153"/>
      <c r="G12" s="153"/>
      <c r="H12" s="153"/>
      <c r="I12" s="153"/>
      <c r="J12" s="153"/>
      <c r="K12" s="156"/>
      <c r="L12" s="156"/>
      <c r="M12" s="156"/>
      <c r="N12" s="156"/>
      <c r="O12" s="156"/>
      <c r="P12" s="156"/>
      <c r="Q12" s="156"/>
      <c r="R12" s="156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7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2"/>
      <c r="AV12" s="152"/>
      <c r="AW12" s="152"/>
      <c r="AX12" s="152"/>
    </row>
    <row r="13" customFormat="false" ht="15.75" hidden="false" customHeight="true" outlineLevel="0" collapsed="false">
      <c r="A13" s="152"/>
      <c r="B13" s="159" t="s">
        <v>118</v>
      </c>
      <c r="C13" s="160" t="s">
        <v>112</v>
      </c>
      <c r="D13" s="153"/>
      <c r="E13" s="153"/>
      <c r="F13" s="153"/>
      <c r="G13" s="153"/>
      <c r="H13" s="153"/>
      <c r="I13" s="153"/>
      <c r="J13" s="153"/>
      <c r="K13" s="156"/>
      <c r="L13" s="156"/>
      <c r="M13" s="156"/>
      <c r="N13" s="156"/>
      <c r="O13" s="156"/>
      <c r="P13" s="156"/>
      <c r="Q13" s="156"/>
      <c r="R13" s="156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7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2"/>
      <c r="AV13" s="152"/>
      <c r="AW13" s="152"/>
      <c r="AX13" s="152"/>
    </row>
    <row r="14" customFormat="false" ht="15.75" hidden="false" customHeight="true" outlineLevel="0" collapsed="false">
      <c r="A14" s="152"/>
      <c r="B14" s="159" t="s">
        <v>119</v>
      </c>
      <c r="C14" s="160" t="s">
        <v>112</v>
      </c>
      <c r="D14" s="153"/>
      <c r="E14" s="153"/>
      <c r="F14" s="153"/>
      <c r="G14" s="153"/>
      <c r="H14" s="153"/>
      <c r="I14" s="153"/>
      <c r="J14" s="153"/>
      <c r="K14" s="156"/>
      <c r="L14" s="156"/>
      <c r="M14" s="156"/>
      <c r="N14" s="156"/>
      <c r="O14" s="156"/>
      <c r="P14" s="156"/>
      <c r="Q14" s="156"/>
      <c r="R14" s="156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7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2"/>
      <c r="AV14" s="152"/>
      <c r="AW14" s="152"/>
      <c r="AX14" s="152"/>
    </row>
    <row r="15" customFormat="false" ht="15.75" hidden="false" customHeight="true" outlineLevel="0" collapsed="false">
      <c r="A15" s="152"/>
      <c r="B15" s="159" t="s">
        <v>120</v>
      </c>
      <c r="C15" s="160" t="s">
        <v>112</v>
      </c>
      <c r="D15" s="153"/>
      <c r="E15" s="153"/>
      <c r="F15" s="153"/>
      <c r="G15" s="153"/>
      <c r="H15" s="153"/>
      <c r="I15" s="153"/>
      <c r="J15" s="153"/>
      <c r="K15" s="156"/>
      <c r="L15" s="156"/>
      <c r="M15" s="156"/>
      <c r="N15" s="156"/>
      <c r="O15" s="156"/>
      <c r="P15" s="156"/>
      <c r="Q15" s="156"/>
      <c r="R15" s="156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7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2"/>
      <c r="AV15" s="152"/>
      <c r="AW15" s="152"/>
      <c r="AX15" s="152"/>
    </row>
    <row r="16" customFormat="false" ht="14.25" hidden="false" customHeight="true" outlineLevel="0" collapsed="false">
      <c r="A16" s="152"/>
      <c r="B16" s="159" t="s">
        <v>121</v>
      </c>
      <c r="C16" s="160" t="s">
        <v>112</v>
      </c>
      <c r="D16" s="152"/>
      <c r="E16" s="153"/>
      <c r="F16" s="153"/>
      <c r="G16" s="153"/>
      <c r="H16" s="153"/>
      <c r="I16" s="153"/>
      <c r="J16" s="153"/>
      <c r="K16" s="153"/>
      <c r="L16" s="153"/>
      <c r="M16" s="156"/>
      <c r="N16" s="156"/>
      <c r="O16" s="156"/>
      <c r="P16" s="156"/>
      <c r="Q16" s="156"/>
      <c r="R16" s="156"/>
      <c r="S16" s="156"/>
      <c r="T16" s="156"/>
      <c r="U16" s="152"/>
      <c r="V16" s="152"/>
      <c r="W16" s="152"/>
      <c r="X16" s="152"/>
      <c r="Y16" s="152"/>
      <c r="Z16" s="152"/>
      <c r="AA16" s="152"/>
      <c r="AB16" s="152"/>
      <c r="AC16" s="157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2"/>
      <c r="AW16" s="152"/>
      <c r="AX16" s="152"/>
    </row>
    <row r="17" customFormat="false" ht="14.25" hidden="false" customHeight="true" outlineLevel="0" collapsed="false">
      <c r="A17" s="152"/>
      <c r="B17" s="152"/>
      <c r="C17" s="152"/>
      <c r="D17" s="152"/>
      <c r="E17" s="153"/>
      <c r="F17" s="153"/>
      <c r="G17" s="153"/>
      <c r="H17" s="153"/>
      <c r="I17" s="153"/>
      <c r="J17" s="153"/>
      <c r="K17" s="153"/>
      <c r="L17" s="153"/>
      <c r="M17" s="35"/>
      <c r="N17" s="35"/>
      <c r="O17" s="35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4"/>
      <c r="AA17" s="152"/>
      <c r="AB17" s="154"/>
      <c r="AC17" s="157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2"/>
      <c r="AW17" s="152"/>
      <c r="AX17" s="152"/>
    </row>
    <row r="18" customFormat="false" ht="57" hidden="false" customHeight="true" outlineLevel="0" collapsed="false">
      <c r="A18" s="161"/>
      <c r="B18" s="154"/>
      <c r="C18" s="162" t="s">
        <v>122</v>
      </c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4" t="s">
        <v>123</v>
      </c>
      <c r="R18" s="164"/>
      <c r="S18" s="164"/>
      <c r="T18" s="164"/>
      <c r="U18" s="164"/>
      <c r="V18" s="161"/>
      <c r="W18" s="165" t="s">
        <v>124</v>
      </c>
      <c r="X18" s="165"/>
      <c r="Y18" s="161"/>
      <c r="Z18" s="166"/>
      <c r="AA18" s="166"/>
      <c r="AB18" s="161"/>
      <c r="AC18" s="157" t="s">
        <v>110</v>
      </c>
      <c r="AD18" s="167"/>
      <c r="AE18" s="167"/>
      <c r="AF18" s="167"/>
      <c r="AG18" s="167"/>
      <c r="AH18" s="167"/>
      <c r="AI18" s="167"/>
      <c r="AJ18" s="167"/>
      <c r="AK18" s="167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</row>
    <row r="19" customFormat="false" ht="19.5" hidden="false" customHeight="true" outlineLevel="0" collapsed="false">
      <c r="A19" s="161"/>
      <c r="B19" s="161"/>
      <c r="C19" s="168" t="s">
        <v>125</v>
      </c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9"/>
      <c r="R19" s="170"/>
      <c r="S19" s="170"/>
      <c r="T19" s="170"/>
      <c r="U19" s="171"/>
      <c r="V19" s="161"/>
      <c r="W19" s="172"/>
      <c r="X19" s="171"/>
      <c r="Y19" s="161"/>
      <c r="Z19" s="173"/>
      <c r="AA19" s="46"/>
      <c r="AB19" s="161"/>
      <c r="AC19" s="157"/>
      <c r="AD19" s="167"/>
      <c r="AE19" s="167"/>
      <c r="AF19" s="167"/>
      <c r="AG19" s="167"/>
      <c r="AH19" s="167"/>
      <c r="AI19" s="167"/>
      <c r="AJ19" s="167"/>
      <c r="AK19" s="167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</row>
    <row r="20" customFormat="false" ht="81" hidden="false" customHeight="true" outlineLevel="0" collapsed="false">
      <c r="A20" s="161"/>
      <c r="B20" s="174" t="s">
        <v>126</v>
      </c>
      <c r="C20" s="174" t="s">
        <v>127</v>
      </c>
      <c r="D20" s="174" t="s">
        <v>128</v>
      </c>
      <c r="E20" s="174" t="s">
        <v>129</v>
      </c>
      <c r="F20" s="174" t="s">
        <v>130</v>
      </c>
      <c r="G20" s="174" t="s">
        <v>131</v>
      </c>
      <c r="H20" s="174" t="s">
        <v>63</v>
      </c>
      <c r="I20" s="174" t="s">
        <v>132</v>
      </c>
      <c r="J20" s="174" t="s">
        <v>133</v>
      </c>
      <c r="K20" s="174" t="s">
        <v>134</v>
      </c>
      <c r="L20" s="174" t="s">
        <v>135</v>
      </c>
      <c r="M20" s="174" t="s">
        <v>136</v>
      </c>
      <c r="N20" s="174" t="s">
        <v>137</v>
      </c>
      <c r="O20" s="174" t="s">
        <v>138</v>
      </c>
      <c r="P20" s="174" t="s">
        <v>139</v>
      </c>
      <c r="Q20" s="175" t="s">
        <v>140</v>
      </c>
      <c r="R20" s="175" t="s">
        <v>141</v>
      </c>
      <c r="S20" s="176" t="s">
        <v>142</v>
      </c>
      <c r="T20" s="175" t="s">
        <v>143</v>
      </c>
      <c r="U20" s="175" t="s">
        <v>144</v>
      </c>
      <c r="V20" s="174" t="s">
        <v>145</v>
      </c>
      <c r="W20" s="174" t="s">
        <v>146</v>
      </c>
      <c r="X20" s="174" t="s">
        <v>147</v>
      </c>
      <c r="Y20" s="174" t="s">
        <v>148</v>
      </c>
      <c r="Z20" s="175" t="s">
        <v>149</v>
      </c>
      <c r="AA20" s="174" t="s">
        <v>150</v>
      </c>
      <c r="AB20" s="161"/>
      <c r="AC20" s="157"/>
      <c r="AD20" s="167"/>
      <c r="AE20" s="167"/>
      <c r="AF20" s="167"/>
      <c r="AG20" s="167"/>
      <c r="AH20" s="167"/>
      <c r="AI20" s="167"/>
      <c r="AJ20" s="167"/>
      <c r="AK20" s="167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</row>
    <row r="21" customFormat="false" ht="34.5" hidden="false" customHeight="true" outlineLevel="0" collapsed="false">
      <c r="A21" s="177"/>
      <c r="B21" s="178" t="s">
        <v>78</v>
      </c>
      <c r="C21" s="179" t="s">
        <v>55</v>
      </c>
      <c r="D21" s="180" t="s">
        <v>58</v>
      </c>
      <c r="E21" s="181" t="s">
        <v>112</v>
      </c>
      <c r="F21" s="182" t="s">
        <v>151</v>
      </c>
      <c r="G21" s="182" t="s">
        <v>152</v>
      </c>
      <c r="H21" s="182" t="s">
        <v>153</v>
      </c>
      <c r="I21" s="182" t="s">
        <v>154</v>
      </c>
      <c r="J21" s="182" t="s">
        <v>155</v>
      </c>
      <c r="K21" s="182" t="s">
        <v>156</v>
      </c>
      <c r="L21" s="182" t="s">
        <v>157</v>
      </c>
      <c r="M21" s="183" t="s">
        <v>158</v>
      </c>
      <c r="N21" s="183" t="s">
        <v>153</v>
      </c>
      <c r="O21" s="179" t="s">
        <v>159</v>
      </c>
      <c r="P21" s="184" t="s">
        <v>160</v>
      </c>
      <c r="Q21" s="185" t="n">
        <v>723983.26</v>
      </c>
      <c r="R21" s="186" t="s">
        <v>161</v>
      </c>
      <c r="S21" s="187"/>
      <c r="T21" s="188" t="n">
        <f aca="false">Q21*S21</f>
        <v>0</v>
      </c>
      <c r="U21" s="188" t="n">
        <f aca="false">Q21-T21</f>
        <v>723983.26</v>
      </c>
      <c r="V21" s="189"/>
      <c r="W21" s="190"/>
      <c r="X21" s="190"/>
      <c r="Y21" s="191"/>
      <c r="Z21" s="192"/>
      <c r="AA21" s="193"/>
      <c r="AB21" s="194"/>
      <c r="AC21" s="195"/>
      <c r="AD21" s="196"/>
      <c r="AE21" s="196"/>
      <c r="AF21" s="196"/>
      <c r="AG21" s="196"/>
      <c r="AH21" s="196"/>
      <c r="AI21" s="196"/>
      <c r="AJ21" s="196"/>
      <c r="AK21" s="196"/>
      <c r="AL21" s="194"/>
      <c r="AM21" s="194"/>
      <c r="AN21" s="194"/>
      <c r="AO21" s="194"/>
      <c r="AP21" s="194"/>
      <c r="AQ21" s="194"/>
      <c r="AR21" s="194"/>
      <c r="AS21" s="194"/>
      <c r="AT21" s="194"/>
      <c r="AU21" s="194"/>
      <c r="AV21" s="194"/>
      <c r="AW21" s="194"/>
      <c r="AX21" s="194"/>
    </row>
    <row r="22" customFormat="false" ht="34.5" hidden="false" customHeight="true" outlineLevel="0" collapsed="false">
      <c r="A22" s="194"/>
      <c r="B22" s="191" t="s">
        <v>162</v>
      </c>
      <c r="C22" s="197" t="s">
        <v>193</v>
      </c>
      <c r="D22" s="197"/>
      <c r="E22" s="198" t="s">
        <v>112</v>
      </c>
      <c r="F22" s="199"/>
      <c r="G22" s="199"/>
      <c r="H22" s="199"/>
      <c r="I22" s="199"/>
      <c r="J22" s="199"/>
      <c r="K22" s="199"/>
      <c r="L22" s="199"/>
      <c r="M22" s="200"/>
      <c r="N22" s="200"/>
      <c r="O22" s="197"/>
      <c r="P22" s="201"/>
      <c r="Q22" s="202" t="n">
        <v>16837</v>
      </c>
      <c r="R22" s="203" t="s">
        <v>161</v>
      </c>
      <c r="S22" s="204"/>
      <c r="T22" s="205" t="n">
        <f aca="false">Q22*S22</f>
        <v>0</v>
      </c>
      <c r="U22" s="205" t="n">
        <f aca="false">Q22-T22</f>
        <v>16837</v>
      </c>
      <c r="V22" s="193"/>
      <c r="W22" s="206"/>
      <c r="X22" s="206"/>
      <c r="Y22" s="193"/>
      <c r="Z22" s="192"/>
      <c r="AA22" s="193"/>
      <c r="AB22" s="194"/>
      <c r="AC22" s="195"/>
      <c r="AD22" s="196"/>
      <c r="AE22" s="196"/>
      <c r="AF22" s="196"/>
      <c r="AG22" s="196"/>
      <c r="AH22" s="196"/>
      <c r="AI22" s="196"/>
      <c r="AJ22" s="196"/>
      <c r="AK22" s="196"/>
      <c r="AL22" s="194"/>
      <c r="AM22" s="194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</row>
    <row r="23" customFormat="false" ht="34.5" hidden="false" customHeight="true" outlineLevel="0" collapsed="false">
      <c r="A23" s="194"/>
      <c r="B23" s="191" t="s">
        <v>162</v>
      </c>
      <c r="C23" s="197" t="s">
        <v>194</v>
      </c>
      <c r="D23" s="197"/>
      <c r="E23" s="198" t="s">
        <v>112</v>
      </c>
      <c r="F23" s="199"/>
      <c r="G23" s="199"/>
      <c r="H23" s="199"/>
      <c r="I23" s="199"/>
      <c r="J23" s="199"/>
      <c r="K23" s="199"/>
      <c r="L23" s="199"/>
      <c r="M23" s="200"/>
      <c r="N23" s="200"/>
      <c r="O23" s="197"/>
      <c r="P23" s="200"/>
      <c r="Q23" s="202" t="n">
        <v>22648</v>
      </c>
      <c r="R23" s="203" t="s">
        <v>161</v>
      </c>
      <c r="S23" s="204"/>
      <c r="T23" s="205" t="n">
        <f aca="false">Q23*S23</f>
        <v>0</v>
      </c>
      <c r="U23" s="205" t="n">
        <f aca="false">Q23-T23</f>
        <v>22648</v>
      </c>
      <c r="V23" s="193"/>
      <c r="W23" s="206"/>
      <c r="X23" s="206"/>
      <c r="Y23" s="193"/>
      <c r="Z23" s="192"/>
      <c r="AA23" s="193"/>
      <c r="AB23" s="194"/>
      <c r="AC23" s="195"/>
      <c r="AD23" s="196"/>
      <c r="AE23" s="196"/>
      <c r="AF23" s="196"/>
      <c r="AG23" s="196"/>
      <c r="AH23" s="196"/>
      <c r="AI23" s="196"/>
      <c r="AJ23" s="196"/>
      <c r="AK23" s="196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</row>
    <row r="24" customFormat="false" ht="34.5" hidden="false" customHeight="true" outlineLevel="0" collapsed="false">
      <c r="A24" s="207"/>
      <c r="B24" s="208" t="s">
        <v>162</v>
      </c>
      <c r="C24" s="209" t="s">
        <v>165</v>
      </c>
      <c r="D24" s="209"/>
      <c r="E24" s="210" t="s">
        <v>112</v>
      </c>
      <c r="F24" s="211"/>
      <c r="G24" s="211"/>
      <c r="H24" s="211"/>
      <c r="I24" s="211"/>
      <c r="J24" s="211"/>
      <c r="K24" s="211"/>
      <c r="L24" s="211"/>
      <c r="M24" s="212"/>
      <c r="N24" s="212"/>
      <c r="O24" s="209"/>
      <c r="P24" s="213"/>
      <c r="Q24" s="214"/>
      <c r="R24" s="215" t="s">
        <v>161</v>
      </c>
      <c r="S24" s="216"/>
      <c r="T24" s="217" t="n">
        <f aca="false">Q24*S24</f>
        <v>0</v>
      </c>
      <c r="U24" s="217" t="n">
        <f aca="false">Q24-T24</f>
        <v>0</v>
      </c>
      <c r="V24" s="218"/>
      <c r="W24" s="219"/>
      <c r="X24" s="219"/>
      <c r="Y24" s="218"/>
      <c r="Z24" s="220"/>
      <c r="AA24" s="218"/>
      <c r="AB24" s="207"/>
      <c r="AC24" s="157"/>
      <c r="AD24" s="221"/>
      <c r="AE24" s="221"/>
      <c r="AF24" s="221"/>
      <c r="AG24" s="221"/>
      <c r="AH24" s="221"/>
      <c r="AI24" s="221"/>
      <c r="AJ24" s="221"/>
      <c r="AK24" s="221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</row>
    <row r="25" customFormat="false" ht="34.5" hidden="true" customHeight="true" outlineLevel="0" collapsed="false">
      <c r="A25" s="207"/>
      <c r="B25" s="208"/>
      <c r="C25" s="222" t="s">
        <v>166</v>
      </c>
      <c r="D25" s="209" t="s">
        <v>167</v>
      </c>
      <c r="E25" s="208"/>
      <c r="F25" s="208"/>
      <c r="G25" s="208"/>
      <c r="H25" s="208"/>
      <c r="I25" s="208"/>
      <c r="J25" s="208"/>
      <c r="K25" s="208"/>
      <c r="L25" s="208"/>
      <c r="M25" s="223"/>
      <c r="N25" s="223"/>
      <c r="O25" s="223"/>
      <c r="P25" s="224"/>
      <c r="Q25" s="217"/>
      <c r="R25" s="225" t="s">
        <v>168</v>
      </c>
      <c r="S25" s="216"/>
      <c r="T25" s="217"/>
      <c r="U25" s="217"/>
      <c r="V25" s="218"/>
      <c r="W25" s="217"/>
      <c r="X25" s="217"/>
      <c r="Y25" s="218"/>
      <c r="Z25" s="220"/>
      <c r="AA25" s="218"/>
      <c r="AB25" s="207"/>
      <c r="AC25" s="207"/>
      <c r="AD25" s="207"/>
      <c r="AE25" s="207"/>
      <c r="AF25" s="207"/>
      <c r="AG25" s="207"/>
      <c r="AH25" s="207"/>
      <c r="AI25" s="157"/>
      <c r="AJ25" s="221"/>
      <c r="AK25" s="221"/>
      <c r="AL25" s="221"/>
      <c r="AM25" s="221"/>
      <c r="AN25" s="221"/>
      <c r="AO25" s="221"/>
      <c r="AP25" s="221"/>
      <c r="AQ25" s="221"/>
      <c r="AR25" s="207"/>
      <c r="AS25" s="207"/>
      <c r="AT25" s="207"/>
      <c r="AU25" s="207"/>
      <c r="AV25" s="207"/>
      <c r="AW25" s="207"/>
      <c r="AX25" s="207"/>
    </row>
    <row r="26" customFormat="false" ht="34.5" hidden="true" customHeight="true" outlineLevel="0" collapsed="false">
      <c r="A26" s="207"/>
      <c r="B26" s="208"/>
      <c r="C26" s="222" t="s">
        <v>166</v>
      </c>
      <c r="D26" s="209" t="s">
        <v>169</v>
      </c>
      <c r="E26" s="208"/>
      <c r="F26" s="208"/>
      <c r="G26" s="208"/>
      <c r="H26" s="208"/>
      <c r="I26" s="208"/>
      <c r="J26" s="208"/>
      <c r="K26" s="208"/>
      <c r="L26" s="208"/>
      <c r="M26" s="223"/>
      <c r="N26" s="223"/>
      <c r="O26" s="223"/>
      <c r="P26" s="224"/>
      <c r="Q26" s="217"/>
      <c r="R26" s="225" t="s">
        <v>168</v>
      </c>
      <c r="S26" s="216"/>
      <c r="T26" s="217"/>
      <c r="U26" s="217"/>
      <c r="V26" s="218"/>
      <c r="W26" s="217"/>
      <c r="X26" s="217"/>
      <c r="Y26" s="218"/>
      <c r="Z26" s="220"/>
      <c r="AA26" s="218"/>
      <c r="AB26" s="207"/>
      <c r="AC26" s="207"/>
      <c r="AD26" s="207"/>
      <c r="AE26" s="207"/>
      <c r="AF26" s="207"/>
      <c r="AG26" s="207"/>
      <c r="AH26" s="207"/>
      <c r="AI26" s="157"/>
      <c r="AJ26" s="221"/>
      <c r="AK26" s="221"/>
      <c r="AL26" s="221"/>
      <c r="AM26" s="221"/>
      <c r="AN26" s="221"/>
      <c r="AO26" s="221"/>
      <c r="AP26" s="221"/>
      <c r="AQ26" s="221"/>
      <c r="AR26" s="207"/>
      <c r="AS26" s="207"/>
      <c r="AT26" s="207"/>
      <c r="AU26" s="207"/>
      <c r="AV26" s="207"/>
      <c r="AW26" s="207"/>
      <c r="AX26" s="207"/>
    </row>
    <row r="27" customFormat="false" ht="34.5" hidden="true" customHeight="true" outlineLevel="0" collapsed="false">
      <c r="A27" s="207"/>
      <c r="B27" s="208"/>
      <c r="C27" s="223"/>
      <c r="D27" s="226"/>
      <c r="E27" s="208"/>
      <c r="F27" s="208"/>
      <c r="G27" s="208"/>
      <c r="H27" s="208"/>
      <c r="I27" s="208"/>
      <c r="J27" s="208"/>
      <c r="K27" s="208"/>
      <c r="L27" s="208"/>
      <c r="M27" s="227"/>
      <c r="N27" s="227"/>
      <c r="O27" s="227"/>
      <c r="P27" s="224"/>
      <c r="Q27" s="217"/>
      <c r="R27" s="225" t="s">
        <v>168</v>
      </c>
      <c r="S27" s="216"/>
      <c r="T27" s="217"/>
      <c r="U27" s="217"/>
      <c r="V27" s="218"/>
      <c r="W27" s="217"/>
      <c r="X27" s="217"/>
      <c r="Y27" s="218"/>
      <c r="Z27" s="220"/>
      <c r="AA27" s="218"/>
      <c r="AB27" s="207"/>
      <c r="AC27" s="207"/>
      <c r="AD27" s="207"/>
      <c r="AE27" s="207"/>
      <c r="AF27" s="207"/>
      <c r="AG27" s="207"/>
      <c r="AH27" s="207"/>
      <c r="AI27" s="157"/>
      <c r="AJ27" s="221"/>
      <c r="AK27" s="221"/>
      <c r="AL27" s="221"/>
      <c r="AM27" s="221"/>
      <c r="AN27" s="221"/>
      <c r="AO27" s="221"/>
      <c r="AP27" s="221"/>
      <c r="AQ27" s="221"/>
      <c r="AR27" s="207"/>
      <c r="AS27" s="207"/>
      <c r="AT27" s="207"/>
      <c r="AU27" s="207"/>
      <c r="AV27" s="207"/>
      <c r="AW27" s="207"/>
      <c r="AX27" s="207"/>
    </row>
    <row r="28" customFormat="false" ht="34.5" hidden="true" customHeight="true" outlineLevel="0" collapsed="false">
      <c r="A28" s="207"/>
      <c r="B28" s="208"/>
      <c r="C28" s="227"/>
      <c r="D28" s="228"/>
      <c r="E28" s="208"/>
      <c r="F28" s="208"/>
      <c r="G28" s="208"/>
      <c r="H28" s="208"/>
      <c r="I28" s="208"/>
      <c r="J28" s="208"/>
      <c r="K28" s="208"/>
      <c r="L28" s="208"/>
      <c r="M28" s="229"/>
      <c r="N28" s="229"/>
      <c r="O28" s="227"/>
      <c r="P28" s="230"/>
      <c r="Q28" s="217"/>
      <c r="R28" s="225" t="s">
        <v>168</v>
      </c>
      <c r="S28" s="216"/>
      <c r="T28" s="217"/>
      <c r="U28" s="217"/>
      <c r="V28" s="218"/>
      <c r="W28" s="217"/>
      <c r="X28" s="217"/>
      <c r="Y28" s="218"/>
      <c r="Z28" s="220"/>
      <c r="AA28" s="218"/>
      <c r="AB28" s="221"/>
      <c r="AC28" s="207"/>
      <c r="AD28" s="207"/>
      <c r="AE28" s="207"/>
      <c r="AF28" s="207"/>
      <c r="AG28" s="207"/>
      <c r="AH28" s="207"/>
      <c r="AI28" s="157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1"/>
      <c r="AV28" s="221"/>
      <c r="AW28" s="221"/>
      <c r="AX28" s="221"/>
    </row>
    <row r="29" customFormat="false" ht="15.75" hidden="false" customHeight="true" outlineLevel="0" collapsed="false">
      <c r="A29" s="161"/>
      <c r="B29" s="16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2"/>
      <c r="N29" s="232"/>
      <c r="O29" s="233" t="s">
        <v>170</v>
      </c>
      <c r="P29" s="234"/>
      <c r="Q29" s="235" t="n">
        <f aca="false">SUBTOTAL(9,Q21:Q28)</f>
        <v>763468.26</v>
      </c>
      <c r="R29" s="174"/>
      <c r="S29" s="236"/>
      <c r="T29" s="237" t="n">
        <f aca="false">SUM(T21:T28)</f>
        <v>0</v>
      </c>
      <c r="U29" s="237" t="n">
        <f aca="false">SUM(U21:U28)</f>
        <v>763468.26</v>
      </c>
      <c r="V29" s="174"/>
      <c r="W29" s="237" t="n">
        <f aca="false">SUM(W21:W24)</f>
        <v>0</v>
      </c>
      <c r="X29" s="237" t="n">
        <f aca="false">SUM(X21:X24)</f>
        <v>0</v>
      </c>
      <c r="Y29" s="174"/>
      <c r="Z29" s="237" t="n">
        <f aca="false">SUBTOTAL(9,Z21:Z28)</f>
        <v>0</v>
      </c>
      <c r="AA29" s="174"/>
      <c r="AB29" s="161"/>
      <c r="AC29" s="157"/>
      <c r="AD29" s="161"/>
      <c r="AE29" s="161"/>
      <c r="AF29" s="161"/>
      <c r="AG29" s="161"/>
      <c r="AH29" s="161"/>
      <c r="AI29" s="158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</row>
    <row r="30" customFormat="false" ht="15.75" hidden="false" customHeight="true" outlineLevel="0" collapsed="false">
      <c r="A30" s="152"/>
      <c r="B30" s="152"/>
      <c r="C30" s="152"/>
      <c r="D30" s="238"/>
      <c r="E30" s="238"/>
      <c r="F30" s="238"/>
      <c r="G30" s="238"/>
      <c r="H30" s="238"/>
      <c r="I30" s="238"/>
      <c r="J30" s="238"/>
      <c r="K30" s="238"/>
      <c r="L30" s="238"/>
      <c r="M30" s="231"/>
      <c r="N30" s="231"/>
      <c r="O30" s="231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Z30" s="152"/>
      <c r="AA30" s="238"/>
      <c r="AB30" s="152"/>
      <c r="AC30" s="157"/>
      <c r="AD30" s="239"/>
      <c r="AE30" s="239"/>
      <c r="AF30" s="239"/>
      <c r="AG30" s="239"/>
      <c r="AH30" s="239"/>
      <c r="AI30" s="158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</row>
    <row r="31" customFormat="false" ht="15.75" hidden="false" customHeight="true" outlineLevel="0" collapsed="false">
      <c r="A31" s="240"/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1"/>
      <c r="AA31" s="240"/>
      <c r="AB31" s="241"/>
      <c r="AC31" s="240"/>
      <c r="AD31" s="242"/>
      <c r="AE31" s="242"/>
      <c r="AF31" s="242"/>
      <c r="AG31" s="242"/>
      <c r="AH31" s="242"/>
      <c r="AI31" s="242"/>
      <c r="AJ31" s="242"/>
      <c r="AK31" s="242"/>
      <c r="AL31" s="242"/>
      <c r="AM31" s="241"/>
      <c r="AN31" s="241"/>
      <c r="AO31" s="241"/>
      <c r="AP31" s="241"/>
      <c r="AQ31" s="241"/>
      <c r="AR31" s="241"/>
      <c r="AS31" s="241"/>
      <c r="AT31" s="241"/>
      <c r="AU31" s="241"/>
      <c r="AV31" s="241"/>
      <c r="AW31" s="241"/>
      <c r="AX31" s="241"/>
    </row>
    <row r="32" customFormat="false" ht="15" hidden="true" customHeight="true" outlineLevel="0" collapsed="false">
      <c r="A32" s="152"/>
      <c r="B32" s="152"/>
      <c r="C32" s="152"/>
      <c r="D32" s="155"/>
      <c r="E32" s="243"/>
      <c r="F32" s="243"/>
      <c r="G32" s="243"/>
      <c r="H32" s="243"/>
      <c r="I32" s="243"/>
      <c r="J32" s="243"/>
      <c r="K32" s="243"/>
      <c r="L32" s="243"/>
      <c r="M32" s="244"/>
      <c r="N32" s="244"/>
      <c r="O32" s="244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4"/>
      <c r="AA32" s="155"/>
      <c r="AB32" s="154"/>
      <c r="AC32" s="155"/>
      <c r="AD32" s="155"/>
      <c r="AE32" s="155"/>
      <c r="AF32" s="155"/>
      <c r="AG32" s="155"/>
      <c r="AH32" s="155"/>
      <c r="AI32" s="155"/>
      <c r="AJ32" s="155"/>
      <c r="AK32" s="152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</row>
    <row r="33" customFormat="false" ht="15" hidden="true" customHeight="true" outlineLevel="0" collapsed="false">
      <c r="A33" s="152"/>
      <c r="B33" s="152"/>
      <c r="C33" s="152"/>
      <c r="D33" s="155"/>
      <c r="E33" s="243"/>
      <c r="F33" s="243"/>
      <c r="G33" s="243"/>
      <c r="H33" s="243"/>
      <c r="I33" s="243"/>
      <c r="J33" s="243"/>
      <c r="K33" s="243"/>
      <c r="L33" s="243"/>
      <c r="M33" s="244"/>
      <c r="N33" s="244"/>
      <c r="O33" s="244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4"/>
      <c r="AA33" s="155"/>
      <c r="AB33" s="154"/>
      <c r="AC33" s="155"/>
      <c r="AD33" s="155"/>
      <c r="AE33" s="155"/>
      <c r="AF33" s="155"/>
      <c r="AG33" s="155"/>
      <c r="AH33" s="155"/>
      <c r="AI33" s="155"/>
      <c r="AJ33" s="155"/>
      <c r="AK33" s="152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</row>
    <row r="34" customFormat="false" ht="15" hidden="true" customHeight="true" outlineLevel="0" collapsed="false">
      <c r="A34" s="152"/>
      <c r="B34" s="152"/>
      <c r="C34" s="152"/>
      <c r="D34" s="155"/>
      <c r="E34" s="243"/>
      <c r="F34" s="243"/>
      <c r="G34" s="243"/>
      <c r="H34" s="243"/>
      <c r="I34" s="243"/>
      <c r="J34" s="243"/>
      <c r="K34" s="243"/>
      <c r="L34" s="243"/>
      <c r="M34" s="244"/>
      <c r="N34" s="244"/>
      <c r="O34" s="244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4"/>
      <c r="AA34" s="155"/>
      <c r="AB34" s="154"/>
      <c r="AC34" s="155"/>
      <c r="AD34" s="155"/>
      <c r="AE34" s="155"/>
      <c r="AF34" s="155"/>
      <c r="AG34" s="155"/>
      <c r="AH34" s="155"/>
      <c r="AI34" s="155"/>
      <c r="AJ34" s="155"/>
      <c r="AK34" s="152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</row>
    <row r="35" customFormat="false" ht="15" hidden="true" customHeight="true" outlineLevel="0" collapsed="false">
      <c r="A35" s="152"/>
      <c r="B35" s="152"/>
      <c r="C35" s="152"/>
      <c r="D35" s="155"/>
      <c r="E35" s="243"/>
      <c r="F35" s="243"/>
      <c r="G35" s="243"/>
      <c r="H35" s="243"/>
      <c r="I35" s="243"/>
      <c r="J35" s="243"/>
      <c r="K35" s="243"/>
      <c r="L35" s="243"/>
      <c r="M35" s="244"/>
      <c r="N35" s="244"/>
      <c r="O35" s="244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4"/>
      <c r="AA35" s="155"/>
      <c r="AB35" s="154"/>
      <c r="AC35" s="155"/>
      <c r="AD35" s="155"/>
      <c r="AE35" s="155"/>
      <c r="AF35" s="155"/>
      <c r="AG35" s="155"/>
      <c r="AH35" s="155"/>
      <c r="AI35" s="155"/>
      <c r="AJ35" s="155"/>
      <c r="AK35" s="152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</row>
    <row r="36" customFormat="false" ht="15" hidden="true" customHeight="true" outlineLevel="0" collapsed="false">
      <c r="A36" s="152"/>
      <c r="B36" s="152"/>
      <c r="C36" s="152"/>
      <c r="D36" s="155"/>
      <c r="E36" s="243"/>
      <c r="F36" s="243"/>
      <c r="G36" s="243"/>
      <c r="H36" s="243"/>
      <c r="I36" s="243"/>
      <c r="J36" s="243"/>
      <c r="K36" s="243"/>
      <c r="L36" s="243"/>
      <c r="M36" s="244"/>
      <c r="N36" s="244"/>
      <c r="O36" s="244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4"/>
      <c r="AA36" s="155"/>
      <c r="AB36" s="154"/>
      <c r="AC36" s="155"/>
      <c r="AD36" s="155"/>
      <c r="AE36" s="155"/>
      <c r="AF36" s="155"/>
      <c r="AG36" s="155"/>
      <c r="AH36" s="155"/>
      <c r="AI36" s="155"/>
      <c r="AJ36" s="155"/>
      <c r="AK36" s="152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</row>
    <row r="37" customFormat="false" ht="15" hidden="true" customHeight="true" outlineLevel="0" collapsed="false">
      <c r="A37" s="152"/>
      <c r="B37" s="152"/>
      <c r="C37" s="152"/>
      <c r="D37" s="155"/>
      <c r="E37" s="243"/>
      <c r="F37" s="243"/>
      <c r="G37" s="243"/>
      <c r="H37" s="243"/>
      <c r="I37" s="243"/>
      <c r="J37" s="243"/>
      <c r="K37" s="243"/>
      <c r="L37" s="243"/>
      <c r="M37" s="244"/>
      <c r="N37" s="244"/>
      <c r="O37" s="244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4"/>
      <c r="AA37" s="155"/>
      <c r="AB37" s="154"/>
      <c r="AC37" s="155"/>
      <c r="AD37" s="155"/>
      <c r="AE37" s="155"/>
      <c r="AF37" s="155"/>
      <c r="AG37" s="155"/>
      <c r="AH37" s="155"/>
      <c r="AI37" s="155"/>
      <c r="AJ37" s="155"/>
      <c r="AK37" s="152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</row>
    <row r="38" customFormat="false" ht="15" hidden="true" customHeight="true" outlineLevel="0" collapsed="false">
      <c r="A38" s="152"/>
      <c r="B38" s="152"/>
      <c r="C38" s="152"/>
      <c r="D38" s="155"/>
      <c r="E38" s="243"/>
      <c r="F38" s="243"/>
      <c r="G38" s="243"/>
      <c r="H38" s="243"/>
      <c r="I38" s="243"/>
      <c r="J38" s="243"/>
      <c r="K38" s="243"/>
      <c r="L38" s="243"/>
      <c r="M38" s="244"/>
      <c r="N38" s="244"/>
      <c r="O38" s="244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4"/>
      <c r="AA38" s="155"/>
      <c r="AB38" s="154"/>
      <c r="AC38" s="155"/>
      <c r="AD38" s="155"/>
      <c r="AE38" s="155"/>
      <c r="AF38" s="155"/>
      <c r="AG38" s="155"/>
      <c r="AH38" s="155"/>
      <c r="AI38" s="155"/>
      <c r="AJ38" s="155"/>
      <c r="AK38" s="152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</row>
    <row r="39" customFormat="false" ht="15" hidden="true" customHeight="true" outlineLevel="0" collapsed="false">
      <c r="A39" s="152"/>
      <c r="B39" s="152"/>
      <c r="C39" s="152"/>
      <c r="D39" s="155"/>
      <c r="E39" s="243"/>
      <c r="F39" s="243"/>
      <c r="G39" s="243"/>
      <c r="H39" s="243"/>
      <c r="I39" s="243"/>
      <c r="J39" s="243"/>
      <c r="K39" s="243"/>
      <c r="L39" s="243"/>
      <c r="M39" s="244"/>
      <c r="N39" s="244"/>
      <c r="O39" s="244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4"/>
      <c r="AA39" s="155"/>
      <c r="AB39" s="154"/>
      <c r="AC39" s="155"/>
      <c r="AD39" s="155"/>
      <c r="AE39" s="155"/>
      <c r="AF39" s="155"/>
      <c r="AG39" s="155"/>
      <c r="AH39" s="155"/>
      <c r="AI39" s="155"/>
      <c r="AJ39" s="155"/>
      <c r="AK39" s="152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</row>
    <row r="40" customFormat="false" ht="15" hidden="true" customHeight="true" outlineLevel="0" collapsed="false">
      <c r="A40" s="152"/>
      <c r="B40" s="152"/>
      <c r="C40" s="152"/>
      <c r="D40" s="155"/>
      <c r="E40" s="243"/>
      <c r="F40" s="243"/>
      <c r="G40" s="243"/>
      <c r="H40" s="243"/>
      <c r="I40" s="243"/>
      <c r="J40" s="243"/>
      <c r="K40" s="243"/>
      <c r="L40" s="243"/>
      <c r="M40" s="244"/>
      <c r="N40" s="244"/>
      <c r="O40" s="244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4"/>
      <c r="AA40" s="155"/>
      <c r="AB40" s="154"/>
      <c r="AC40" s="155"/>
      <c r="AD40" s="155"/>
      <c r="AE40" s="155"/>
      <c r="AF40" s="155"/>
      <c r="AG40" s="155"/>
      <c r="AH40" s="155"/>
      <c r="AI40" s="155"/>
      <c r="AJ40" s="155"/>
      <c r="AK40" s="152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</row>
    <row r="41" customFormat="false" ht="15" hidden="true" customHeight="true" outlineLevel="0" collapsed="false">
      <c r="A41" s="152"/>
      <c r="B41" s="152"/>
      <c r="C41" s="152"/>
      <c r="D41" s="155"/>
      <c r="E41" s="243"/>
      <c r="F41" s="243"/>
      <c r="G41" s="243"/>
      <c r="H41" s="243"/>
      <c r="I41" s="243"/>
      <c r="J41" s="243"/>
      <c r="K41" s="243"/>
      <c r="L41" s="243"/>
      <c r="M41" s="244"/>
      <c r="N41" s="244"/>
      <c r="O41" s="244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4"/>
      <c r="AA41" s="155"/>
      <c r="AB41" s="154"/>
      <c r="AC41" s="155"/>
      <c r="AD41" s="155"/>
      <c r="AE41" s="155"/>
      <c r="AF41" s="155"/>
      <c r="AG41" s="155"/>
      <c r="AH41" s="155"/>
      <c r="AI41" s="155"/>
      <c r="AJ41" s="155"/>
      <c r="AK41" s="152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</row>
    <row r="42" customFormat="false" ht="15" hidden="true" customHeight="true" outlineLevel="0" collapsed="false">
      <c r="A42" s="155"/>
      <c r="B42" s="155"/>
      <c r="C42" s="155"/>
      <c r="D42" s="155"/>
      <c r="E42" s="243"/>
      <c r="F42" s="243"/>
      <c r="G42" s="243"/>
      <c r="H42" s="243"/>
      <c r="I42" s="243"/>
      <c r="J42" s="243"/>
      <c r="K42" s="243"/>
      <c r="L42" s="243"/>
      <c r="M42" s="244"/>
      <c r="N42" s="244"/>
      <c r="O42" s="244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2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</row>
    <row r="43" customFormat="false" ht="15" hidden="true" customHeight="true" outlineLevel="0" collapsed="false">
      <c r="A43" s="155"/>
      <c r="B43" s="155"/>
      <c r="C43" s="155"/>
      <c r="D43" s="155"/>
      <c r="E43" s="243"/>
      <c r="F43" s="243"/>
      <c r="G43" s="243"/>
      <c r="H43" s="243"/>
      <c r="I43" s="243"/>
      <c r="J43" s="243"/>
      <c r="K43" s="243"/>
      <c r="L43" s="243"/>
      <c r="M43" s="244"/>
      <c r="N43" s="244"/>
      <c r="O43" s="244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2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</row>
    <row r="44" customFormat="false" ht="15" hidden="true" customHeight="true" outlineLevel="0" collapsed="false">
      <c r="A44" s="155"/>
      <c r="B44" s="155"/>
      <c r="C44" s="155"/>
      <c r="D44" s="155"/>
      <c r="E44" s="243"/>
      <c r="F44" s="243"/>
      <c r="G44" s="243"/>
      <c r="H44" s="243"/>
      <c r="I44" s="243"/>
      <c r="J44" s="243"/>
      <c r="K44" s="243"/>
      <c r="L44" s="243"/>
      <c r="M44" s="244"/>
      <c r="N44" s="244"/>
      <c r="O44" s="244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2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</row>
    <row r="45" customFormat="false" ht="15" hidden="true" customHeight="true" outlineLevel="0" collapsed="false">
      <c r="A45" s="155"/>
      <c r="B45" s="155"/>
      <c r="C45" s="155"/>
      <c r="D45" s="155"/>
      <c r="E45" s="243"/>
      <c r="F45" s="243"/>
      <c r="G45" s="243"/>
      <c r="H45" s="243"/>
      <c r="I45" s="243"/>
      <c r="J45" s="243"/>
      <c r="K45" s="243"/>
      <c r="L45" s="243"/>
      <c r="M45" s="244"/>
      <c r="N45" s="244"/>
      <c r="O45" s="244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2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</row>
    <row r="46" customFormat="false" ht="15" hidden="true" customHeight="true" outlineLevel="0" collapsed="false">
      <c r="A46" s="155"/>
      <c r="B46" s="155"/>
      <c r="C46" s="155"/>
      <c r="D46" s="155"/>
      <c r="E46" s="243"/>
      <c r="F46" s="243"/>
      <c r="G46" s="243"/>
      <c r="H46" s="243"/>
      <c r="I46" s="243"/>
      <c r="J46" s="243"/>
      <c r="K46" s="243"/>
      <c r="L46" s="243"/>
      <c r="M46" s="244"/>
      <c r="N46" s="244"/>
      <c r="O46" s="244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2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</row>
    <row r="47" customFormat="false" ht="15" hidden="true" customHeight="true" outlineLevel="0" collapsed="false">
      <c r="A47" s="155"/>
      <c r="B47" s="155"/>
      <c r="C47" s="155"/>
      <c r="D47" s="155"/>
      <c r="E47" s="243"/>
      <c r="F47" s="243"/>
      <c r="G47" s="243"/>
      <c r="H47" s="243"/>
      <c r="I47" s="243"/>
      <c r="J47" s="243"/>
      <c r="K47" s="243"/>
      <c r="L47" s="243"/>
      <c r="M47" s="244"/>
      <c r="N47" s="244"/>
      <c r="O47" s="244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2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</row>
    <row r="48" customFormat="false" ht="15" hidden="true" customHeight="true" outlineLevel="0" collapsed="false">
      <c r="A48" s="155"/>
      <c r="B48" s="155"/>
      <c r="C48" s="155"/>
      <c r="D48" s="155"/>
      <c r="E48" s="243"/>
      <c r="F48" s="243"/>
      <c r="G48" s="243"/>
      <c r="H48" s="243"/>
      <c r="I48" s="243"/>
      <c r="J48" s="243"/>
      <c r="K48" s="243"/>
      <c r="L48" s="243"/>
      <c r="M48" s="244"/>
      <c r="N48" s="244"/>
      <c r="O48" s="244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2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</row>
    <row r="49" customFormat="false" ht="15" hidden="true" customHeight="true" outlineLevel="0" collapsed="false">
      <c r="A49" s="155"/>
      <c r="B49" s="155"/>
      <c r="C49" s="155"/>
      <c r="D49" s="155"/>
      <c r="E49" s="243"/>
      <c r="F49" s="243"/>
      <c r="G49" s="243"/>
      <c r="H49" s="243"/>
      <c r="I49" s="243"/>
      <c r="J49" s="243"/>
      <c r="K49" s="243"/>
      <c r="L49" s="243"/>
      <c r="M49" s="244"/>
      <c r="N49" s="244"/>
      <c r="O49" s="244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2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</row>
    <row r="50" customFormat="false" ht="15" hidden="true" customHeight="true" outlineLevel="0" collapsed="false">
      <c r="A50" s="155"/>
      <c r="B50" s="155"/>
      <c r="C50" s="155"/>
      <c r="D50" s="155"/>
      <c r="E50" s="243"/>
      <c r="F50" s="243"/>
      <c r="G50" s="243"/>
      <c r="H50" s="243"/>
      <c r="I50" s="243"/>
      <c r="J50" s="243"/>
      <c r="K50" s="243"/>
      <c r="L50" s="243"/>
      <c r="M50" s="244"/>
      <c r="N50" s="244"/>
      <c r="O50" s="244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2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</row>
    <row r="51" customFormat="false" ht="15" hidden="true" customHeight="true" outlineLevel="0" collapsed="false">
      <c r="A51" s="155"/>
      <c r="B51" s="155"/>
      <c r="C51" s="155"/>
      <c r="D51" s="155"/>
      <c r="E51" s="243"/>
      <c r="F51" s="243"/>
      <c r="G51" s="243"/>
      <c r="H51" s="243"/>
      <c r="I51" s="243"/>
      <c r="J51" s="243"/>
      <c r="K51" s="243"/>
      <c r="L51" s="243"/>
      <c r="M51" s="244"/>
      <c r="N51" s="244"/>
      <c r="O51" s="244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2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</row>
    <row r="52" customFormat="false" ht="15" hidden="true" customHeight="true" outlineLevel="0" collapsed="false">
      <c r="A52" s="155"/>
      <c r="B52" s="155"/>
      <c r="C52" s="155"/>
      <c r="D52" s="155"/>
      <c r="E52" s="243"/>
      <c r="F52" s="243"/>
      <c r="G52" s="243"/>
      <c r="H52" s="243"/>
      <c r="I52" s="243"/>
      <c r="J52" s="243"/>
      <c r="K52" s="243"/>
      <c r="L52" s="243"/>
      <c r="M52" s="244"/>
      <c r="N52" s="244"/>
      <c r="O52" s="244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2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</row>
    <row r="53" customFormat="false" ht="15" hidden="true" customHeight="true" outlineLevel="0" collapsed="false">
      <c r="A53" s="155"/>
      <c r="B53" s="155"/>
      <c r="C53" s="155"/>
      <c r="D53" s="155"/>
      <c r="E53" s="243"/>
      <c r="F53" s="243"/>
      <c r="G53" s="243"/>
      <c r="H53" s="243"/>
      <c r="I53" s="243"/>
      <c r="J53" s="243"/>
      <c r="K53" s="243"/>
      <c r="L53" s="243"/>
      <c r="M53" s="244"/>
      <c r="N53" s="244"/>
      <c r="O53" s="244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2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</row>
    <row r="54" customFormat="false" ht="15" hidden="true" customHeight="true" outlineLevel="0" collapsed="false">
      <c r="A54" s="155"/>
      <c r="B54" s="155"/>
      <c r="C54" s="155"/>
      <c r="D54" s="155"/>
      <c r="E54" s="243"/>
      <c r="F54" s="243"/>
      <c r="G54" s="243"/>
      <c r="H54" s="243"/>
      <c r="I54" s="243"/>
      <c r="J54" s="243"/>
      <c r="K54" s="243"/>
      <c r="L54" s="243"/>
      <c r="M54" s="244"/>
      <c r="N54" s="244"/>
      <c r="O54" s="244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2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</row>
    <row r="55" customFormat="false" ht="15" hidden="true" customHeight="true" outlineLevel="0" collapsed="false">
      <c r="A55" s="155"/>
      <c r="B55" s="155"/>
      <c r="C55" s="155"/>
      <c r="D55" s="155"/>
      <c r="E55" s="243"/>
      <c r="F55" s="243"/>
      <c r="G55" s="243"/>
      <c r="H55" s="243"/>
      <c r="I55" s="243"/>
      <c r="J55" s="243"/>
      <c r="K55" s="243"/>
      <c r="L55" s="243"/>
      <c r="M55" s="244"/>
      <c r="N55" s="244"/>
      <c r="O55" s="244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2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</row>
    <row r="56" customFormat="false" ht="15" hidden="true" customHeight="true" outlineLevel="0" collapsed="false">
      <c r="A56" s="155"/>
      <c r="B56" s="155"/>
      <c r="C56" s="155"/>
      <c r="D56" s="155"/>
      <c r="E56" s="243"/>
      <c r="F56" s="243"/>
      <c r="G56" s="243"/>
      <c r="H56" s="243"/>
      <c r="I56" s="243"/>
      <c r="J56" s="243"/>
      <c r="K56" s="243"/>
      <c r="L56" s="243"/>
      <c r="M56" s="244"/>
      <c r="N56" s="244"/>
      <c r="O56" s="244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2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</row>
    <row r="57" customFormat="false" ht="15" hidden="true" customHeight="true" outlineLevel="0" collapsed="false">
      <c r="A57" s="155"/>
      <c r="B57" s="155"/>
      <c r="C57" s="155"/>
      <c r="D57" s="155"/>
      <c r="E57" s="243"/>
      <c r="F57" s="243"/>
      <c r="G57" s="243"/>
      <c r="H57" s="243"/>
      <c r="I57" s="243"/>
      <c r="J57" s="243"/>
      <c r="K57" s="243"/>
      <c r="L57" s="243"/>
      <c r="M57" s="244"/>
      <c r="N57" s="244"/>
      <c r="O57" s="244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2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</row>
    <row r="58" customFormat="false" ht="15" hidden="true" customHeight="true" outlineLevel="0" collapsed="false">
      <c r="A58" s="155"/>
      <c r="B58" s="155"/>
      <c r="C58" s="155"/>
      <c r="D58" s="155"/>
      <c r="E58" s="243"/>
      <c r="F58" s="243"/>
      <c r="G58" s="243"/>
      <c r="H58" s="243"/>
      <c r="I58" s="243"/>
      <c r="J58" s="243"/>
      <c r="K58" s="243"/>
      <c r="L58" s="243"/>
      <c r="M58" s="244"/>
      <c r="N58" s="244"/>
      <c r="O58" s="244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2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</row>
    <row r="59" customFormat="false" ht="15" hidden="true" customHeight="true" outlineLevel="0" collapsed="false">
      <c r="A59" s="155"/>
      <c r="B59" s="155"/>
      <c r="C59" s="155"/>
      <c r="D59" s="155"/>
      <c r="E59" s="243"/>
      <c r="F59" s="243"/>
      <c r="G59" s="243"/>
      <c r="H59" s="243"/>
      <c r="I59" s="243"/>
      <c r="J59" s="243"/>
      <c r="K59" s="243"/>
      <c r="L59" s="243"/>
      <c r="M59" s="244"/>
      <c r="N59" s="244"/>
      <c r="O59" s="244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2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</row>
    <row r="60" customFormat="false" ht="15" hidden="true" customHeight="true" outlineLevel="0" collapsed="false">
      <c r="A60" s="155"/>
      <c r="B60" s="155"/>
      <c r="C60" s="155"/>
      <c r="D60" s="155"/>
      <c r="E60" s="243"/>
      <c r="F60" s="243"/>
      <c r="G60" s="243"/>
      <c r="H60" s="243"/>
      <c r="I60" s="243"/>
      <c r="J60" s="243"/>
      <c r="K60" s="243"/>
      <c r="L60" s="243"/>
      <c r="M60" s="244"/>
      <c r="N60" s="244"/>
      <c r="O60" s="244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2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</row>
    <row r="61" customFormat="false" ht="15" hidden="true" customHeight="true" outlineLevel="0" collapsed="false">
      <c r="A61" s="155"/>
      <c r="B61" s="155"/>
      <c r="C61" s="155"/>
      <c r="D61" s="155"/>
      <c r="E61" s="243"/>
      <c r="F61" s="243"/>
      <c r="G61" s="243"/>
      <c r="H61" s="243"/>
      <c r="I61" s="243"/>
      <c r="J61" s="243"/>
      <c r="K61" s="243"/>
      <c r="L61" s="243"/>
      <c r="M61" s="244"/>
      <c r="N61" s="244"/>
      <c r="O61" s="244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2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</row>
    <row r="62" customFormat="false" ht="15" hidden="true" customHeight="true" outlineLevel="0" collapsed="false">
      <c r="A62" s="155"/>
      <c r="B62" s="155"/>
      <c r="C62" s="155"/>
      <c r="D62" s="155"/>
      <c r="E62" s="243"/>
      <c r="F62" s="243"/>
      <c r="G62" s="243"/>
      <c r="H62" s="243"/>
      <c r="I62" s="243"/>
      <c r="J62" s="243"/>
      <c r="K62" s="243"/>
      <c r="L62" s="243"/>
      <c r="M62" s="244"/>
      <c r="N62" s="244"/>
      <c r="O62" s="244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2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</row>
    <row r="63" customFormat="false" ht="15" hidden="true" customHeight="true" outlineLevel="0" collapsed="false">
      <c r="A63" s="155"/>
      <c r="B63" s="155"/>
      <c r="C63" s="155"/>
      <c r="D63" s="155"/>
      <c r="E63" s="243"/>
      <c r="F63" s="243"/>
      <c r="G63" s="243"/>
      <c r="H63" s="243"/>
      <c r="I63" s="243"/>
      <c r="J63" s="243"/>
      <c r="K63" s="243"/>
      <c r="L63" s="243"/>
      <c r="M63" s="244"/>
      <c r="N63" s="244"/>
      <c r="O63" s="244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2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</row>
    <row r="64" customFormat="false" ht="15" hidden="true" customHeight="true" outlineLevel="0" collapsed="false">
      <c r="A64" s="155"/>
      <c r="B64" s="155"/>
      <c r="C64" s="155"/>
      <c r="D64" s="155"/>
      <c r="E64" s="243"/>
      <c r="F64" s="243"/>
      <c r="G64" s="243"/>
      <c r="H64" s="243"/>
      <c r="I64" s="243"/>
      <c r="J64" s="243"/>
      <c r="K64" s="243"/>
      <c r="L64" s="243"/>
      <c r="M64" s="244"/>
      <c r="N64" s="244"/>
      <c r="O64" s="244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2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</row>
    <row r="65" customFormat="false" ht="15" hidden="true" customHeight="true" outlineLevel="0" collapsed="false">
      <c r="A65" s="155"/>
      <c r="B65" s="155"/>
      <c r="C65" s="155"/>
      <c r="D65" s="155"/>
      <c r="E65" s="243"/>
      <c r="F65" s="243"/>
      <c r="G65" s="243"/>
      <c r="H65" s="243"/>
      <c r="I65" s="243"/>
      <c r="J65" s="243"/>
      <c r="K65" s="243"/>
      <c r="L65" s="243"/>
      <c r="M65" s="244"/>
      <c r="N65" s="244"/>
      <c r="O65" s="244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2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</row>
    <row r="66" customFormat="false" ht="15" hidden="true" customHeight="true" outlineLevel="0" collapsed="false">
      <c r="A66" s="155"/>
      <c r="B66" s="155"/>
      <c r="C66" s="155"/>
      <c r="D66" s="155"/>
      <c r="E66" s="243"/>
      <c r="F66" s="243"/>
      <c r="G66" s="243"/>
      <c r="H66" s="243"/>
      <c r="I66" s="243"/>
      <c r="J66" s="243"/>
      <c r="K66" s="243"/>
      <c r="L66" s="243"/>
      <c r="M66" s="244"/>
      <c r="N66" s="244"/>
      <c r="O66" s="244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2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</row>
    <row r="67" customFormat="false" ht="15" hidden="true" customHeight="true" outlineLevel="0" collapsed="false">
      <c r="A67" s="155"/>
      <c r="B67" s="155"/>
      <c r="C67" s="155"/>
      <c r="D67" s="155"/>
      <c r="E67" s="243"/>
      <c r="F67" s="243"/>
      <c r="G67" s="243"/>
      <c r="H67" s="243"/>
      <c r="I67" s="243"/>
      <c r="J67" s="243"/>
      <c r="K67" s="243"/>
      <c r="L67" s="243"/>
      <c r="M67" s="244"/>
      <c r="N67" s="244"/>
      <c r="O67" s="244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2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</row>
    <row r="68" customFormat="false" ht="15" hidden="true" customHeight="true" outlineLevel="0" collapsed="false">
      <c r="A68" s="155"/>
      <c r="B68" s="155"/>
      <c r="C68" s="155"/>
      <c r="D68" s="155"/>
      <c r="E68" s="243"/>
      <c r="F68" s="243"/>
      <c r="G68" s="243"/>
      <c r="H68" s="243"/>
      <c r="I68" s="243"/>
      <c r="J68" s="243"/>
      <c r="K68" s="243"/>
      <c r="L68" s="243"/>
      <c r="M68" s="244"/>
      <c r="N68" s="244"/>
      <c r="O68" s="244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2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</row>
    <row r="69" customFormat="false" ht="15" hidden="true" customHeight="true" outlineLevel="0" collapsed="false">
      <c r="A69" s="155"/>
      <c r="B69" s="155"/>
      <c r="C69" s="155"/>
      <c r="D69" s="155"/>
      <c r="E69" s="243"/>
      <c r="F69" s="243"/>
      <c r="G69" s="243"/>
      <c r="H69" s="243"/>
      <c r="I69" s="243"/>
      <c r="J69" s="243"/>
      <c r="K69" s="243"/>
      <c r="L69" s="243"/>
      <c r="M69" s="244"/>
      <c r="N69" s="244"/>
      <c r="O69" s="244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2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</row>
    <row r="70" customFormat="false" ht="15" hidden="true" customHeight="true" outlineLevel="0" collapsed="false">
      <c r="A70" s="155"/>
      <c r="B70" s="155"/>
      <c r="C70" s="155"/>
      <c r="D70" s="155"/>
      <c r="E70" s="243"/>
      <c r="F70" s="243"/>
      <c r="G70" s="243"/>
      <c r="H70" s="243"/>
      <c r="I70" s="243"/>
      <c r="J70" s="243"/>
      <c r="K70" s="243"/>
      <c r="L70" s="243"/>
      <c r="M70" s="244"/>
      <c r="N70" s="244"/>
      <c r="O70" s="244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2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</row>
    <row r="71" customFormat="false" ht="15" hidden="true" customHeight="true" outlineLevel="0" collapsed="false">
      <c r="A71" s="155"/>
      <c r="B71" s="155"/>
      <c r="C71" s="155"/>
      <c r="D71" s="155"/>
      <c r="E71" s="243"/>
      <c r="F71" s="243"/>
      <c r="G71" s="243"/>
      <c r="H71" s="243"/>
      <c r="I71" s="243"/>
      <c r="J71" s="243"/>
      <c r="K71" s="243"/>
      <c r="L71" s="243"/>
      <c r="M71" s="244"/>
      <c r="N71" s="244"/>
      <c r="O71" s="244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2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</row>
    <row r="72" customFormat="false" ht="15" hidden="true" customHeight="true" outlineLevel="0" collapsed="false">
      <c r="A72" s="155"/>
      <c r="B72" s="155"/>
      <c r="C72" s="155"/>
      <c r="D72" s="155"/>
      <c r="E72" s="243"/>
      <c r="F72" s="243"/>
      <c r="G72" s="243"/>
      <c r="H72" s="243"/>
      <c r="I72" s="243"/>
      <c r="J72" s="243"/>
      <c r="K72" s="243"/>
      <c r="L72" s="243"/>
      <c r="M72" s="244"/>
      <c r="N72" s="244"/>
      <c r="O72" s="244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2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</row>
    <row r="73" customFormat="false" ht="15" hidden="true" customHeight="true" outlineLevel="0" collapsed="false">
      <c r="A73" s="155"/>
      <c r="B73" s="155"/>
      <c r="C73" s="155"/>
      <c r="D73" s="155"/>
      <c r="E73" s="243"/>
      <c r="F73" s="243"/>
      <c r="G73" s="243"/>
      <c r="H73" s="243"/>
      <c r="I73" s="243"/>
      <c r="J73" s="243"/>
      <c r="K73" s="243"/>
      <c r="L73" s="243"/>
      <c r="M73" s="244"/>
      <c r="N73" s="244"/>
      <c r="O73" s="244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2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</row>
    <row r="74" customFormat="false" ht="15" hidden="true" customHeight="true" outlineLevel="0" collapsed="false">
      <c r="A74" s="155"/>
      <c r="B74" s="155"/>
      <c r="C74" s="155"/>
      <c r="D74" s="155"/>
      <c r="E74" s="243"/>
      <c r="F74" s="243"/>
      <c r="G74" s="243"/>
      <c r="H74" s="243"/>
      <c r="I74" s="243"/>
      <c r="J74" s="243"/>
      <c r="K74" s="243"/>
      <c r="L74" s="243"/>
      <c r="M74" s="244"/>
      <c r="N74" s="244"/>
      <c r="O74" s="244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2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</row>
    <row r="75" customFormat="false" ht="15" hidden="true" customHeight="true" outlineLevel="0" collapsed="false">
      <c r="A75" s="155"/>
      <c r="B75" s="155"/>
      <c r="C75" s="155"/>
      <c r="D75" s="155"/>
      <c r="E75" s="243"/>
      <c r="F75" s="243"/>
      <c r="G75" s="243"/>
      <c r="H75" s="243"/>
      <c r="I75" s="243"/>
      <c r="J75" s="243"/>
      <c r="K75" s="243"/>
      <c r="L75" s="243"/>
      <c r="M75" s="244"/>
      <c r="N75" s="244"/>
      <c r="O75" s="244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2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</row>
    <row r="76" customFormat="false" ht="15" hidden="true" customHeight="true" outlineLevel="0" collapsed="false">
      <c r="A76" s="155"/>
      <c r="B76" s="155"/>
      <c r="C76" s="155"/>
      <c r="D76" s="155"/>
      <c r="E76" s="243"/>
      <c r="F76" s="243"/>
      <c r="G76" s="243"/>
      <c r="H76" s="243"/>
      <c r="I76" s="243"/>
      <c r="J76" s="243"/>
      <c r="K76" s="243"/>
      <c r="L76" s="243"/>
      <c r="M76" s="244"/>
      <c r="N76" s="244"/>
      <c r="O76" s="244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2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</row>
    <row r="77" customFormat="false" ht="15" hidden="true" customHeight="true" outlineLevel="0" collapsed="false">
      <c r="A77" s="155"/>
      <c r="B77" s="155"/>
      <c r="C77" s="155"/>
      <c r="D77" s="155"/>
      <c r="E77" s="243"/>
      <c r="F77" s="243"/>
      <c r="G77" s="243"/>
      <c r="H77" s="243"/>
      <c r="I77" s="243"/>
      <c r="J77" s="243"/>
      <c r="K77" s="243"/>
      <c r="L77" s="243"/>
      <c r="M77" s="244"/>
      <c r="N77" s="244"/>
      <c r="O77" s="244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2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</row>
    <row r="78" customFormat="false" ht="15" hidden="true" customHeight="true" outlineLevel="0" collapsed="false">
      <c r="A78" s="155"/>
      <c r="B78" s="155"/>
      <c r="C78" s="155"/>
      <c r="D78" s="155"/>
      <c r="E78" s="243"/>
      <c r="F78" s="243"/>
      <c r="G78" s="243"/>
      <c r="H78" s="243"/>
      <c r="I78" s="243"/>
      <c r="J78" s="243"/>
      <c r="K78" s="243"/>
      <c r="L78" s="243"/>
      <c r="M78" s="244"/>
      <c r="N78" s="244"/>
      <c r="O78" s="244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2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</row>
    <row r="79" customFormat="false" ht="15" hidden="true" customHeight="true" outlineLevel="0" collapsed="false">
      <c r="A79" s="155"/>
      <c r="B79" s="155"/>
      <c r="C79" s="155"/>
      <c r="D79" s="155"/>
      <c r="E79" s="243"/>
      <c r="F79" s="243"/>
      <c r="G79" s="243"/>
      <c r="H79" s="243"/>
      <c r="I79" s="243"/>
      <c r="J79" s="243"/>
      <c r="K79" s="243"/>
      <c r="L79" s="243"/>
      <c r="M79" s="244"/>
      <c r="N79" s="244"/>
      <c r="O79" s="244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2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</row>
    <row r="80" customFormat="false" ht="15" hidden="true" customHeight="true" outlineLevel="0" collapsed="false">
      <c r="A80" s="155"/>
      <c r="B80" s="155"/>
      <c r="C80" s="155"/>
      <c r="D80" s="155"/>
      <c r="E80" s="243"/>
      <c r="F80" s="243"/>
      <c r="G80" s="243"/>
      <c r="H80" s="243"/>
      <c r="I80" s="243"/>
      <c r="J80" s="243"/>
      <c r="K80" s="243"/>
      <c r="L80" s="243"/>
      <c r="M80" s="244"/>
      <c r="N80" s="244"/>
      <c r="O80" s="244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2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</row>
    <row r="81" customFormat="false" ht="15" hidden="true" customHeight="true" outlineLevel="0" collapsed="false">
      <c r="A81" s="155"/>
      <c r="B81" s="155"/>
      <c r="C81" s="155"/>
      <c r="D81" s="155"/>
      <c r="E81" s="243"/>
      <c r="F81" s="243"/>
      <c r="G81" s="243"/>
      <c r="H81" s="243"/>
      <c r="I81" s="243"/>
      <c r="J81" s="243"/>
      <c r="K81" s="243"/>
      <c r="L81" s="243"/>
      <c r="M81" s="244"/>
      <c r="N81" s="244"/>
      <c r="O81" s="244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2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</row>
    <row r="82" customFormat="false" ht="15" hidden="true" customHeight="true" outlineLevel="0" collapsed="false">
      <c r="A82" s="155"/>
      <c r="B82" s="155"/>
      <c r="C82" s="155"/>
      <c r="D82" s="155"/>
      <c r="E82" s="243"/>
      <c r="F82" s="243"/>
      <c r="G82" s="243"/>
      <c r="H82" s="243"/>
      <c r="I82" s="243"/>
      <c r="J82" s="243"/>
      <c r="K82" s="243"/>
      <c r="L82" s="243"/>
      <c r="M82" s="244"/>
      <c r="N82" s="244"/>
      <c r="O82" s="244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2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</row>
    <row r="83" customFormat="false" ht="15" hidden="true" customHeight="true" outlineLevel="0" collapsed="false">
      <c r="A83" s="155"/>
      <c r="B83" s="155"/>
      <c r="C83" s="155"/>
      <c r="D83" s="155"/>
      <c r="E83" s="243"/>
      <c r="F83" s="243"/>
      <c r="G83" s="243"/>
      <c r="H83" s="243"/>
      <c r="I83" s="243"/>
      <c r="J83" s="243"/>
      <c r="K83" s="243"/>
      <c r="L83" s="243"/>
      <c r="M83" s="244"/>
      <c r="N83" s="244"/>
      <c r="O83" s="244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2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</row>
    <row r="84" customFormat="false" ht="15" hidden="true" customHeight="true" outlineLevel="0" collapsed="false">
      <c r="A84" s="155"/>
      <c r="B84" s="155"/>
      <c r="C84" s="155"/>
      <c r="D84" s="155"/>
      <c r="E84" s="243"/>
      <c r="F84" s="243"/>
      <c r="G84" s="243"/>
      <c r="H84" s="243"/>
      <c r="I84" s="243"/>
      <c r="J84" s="243"/>
      <c r="K84" s="243"/>
      <c r="L84" s="243"/>
      <c r="M84" s="244"/>
      <c r="N84" s="244"/>
      <c r="O84" s="244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2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</row>
    <row r="85" customFormat="false" ht="15.75" hidden="false" customHeight="true" outlineLevel="0" collapsed="false">
      <c r="A85" s="155"/>
      <c r="B85" s="155"/>
      <c r="C85" s="155"/>
      <c r="D85" s="155"/>
      <c r="E85" s="243"/>
      <c r="F85" s="243"/>
      <c r="G85" s="243"/>
      <c r="H85" s="243"/>
      <c r="I85" s="243"/>
      <c r="J85" s="243"/>
      <c r="K85" s="243"/>
      <c r="L85" s="243"/>
      <c r="M85" s="244"/>
      <c r="N85" s="244"/>
      <c r="O85" s="244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2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</row>
    <row r="86" customFormat="false" ht="15.75" hidden="false" customHeight="true" outlineLevel="0" collapsed="false">
      <c r="A86" s="155"/>
      <c r="B86" s="155"/>
      <c r="C86" s="155"/>
      <c r="D86" s="155"/>
      <c r="E86" s="243"/>
      <c r="F86" s="243"/>
      <c r="G86" s="243"/>
      <c r="H86" s="243"/>
      <c r="I86" s="243"/>
      <c r="J86" s="243"/>
      <c r="K86" s="243"/>
      <c r="L86" s="243"/>
      <c r="M86" s="244"/>
      <c r="N86" s="244"/>
      <c r="O86" s="244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2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</row>
    <row r="87" customFormat="false" ht="15" hidden="false" customHeight="true" outlineLevel="0" collapsed="false">
      <c r="A87" s="152"/>
      <c r="B87" s="152"/>
      <c r="C87" s="152"/>
      <c r="D87" s="152"/>
      <c r="E87" s="153"/>
      <c r="F87" s="153"/>
      <c r="G87" s="153"/>
      <c r="H87" s="153"/>
      <c r="I87" s="153"/>
      <c r="J87" s="153"/>
      <c r="K87" s="153"/>
      <c r="L87" s="153"/>
      <c r="M87" s="35"/>
      <c r="N87" s="35"/>
      <c r="O87" s="35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4"/>
      <c r="AA87" s="152"/>
      <c r="AB87" s="154"/>
      <c r="AC87" s="152"/>
      <c r="AD87" s="152"/>
      <c r="AE87" s="152"/>
      <c r="AF87" s="152"/>
      <c r="AG87" s="152"/>
      <c r="AH87" s="152"/>
      <c r="AI87" s="152"/>
      <c r="AJ87" s="152"/>
      <c r="AK87" s="152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</row>
    <row r="88" customFormat="false" ht="15" hidden="false" customHeight="true" outlineLevel="0" collapsed="false">
      <c r="A88" s="152"/>
      <c r="B88" s="152"/>
      <c r="C88" s="152"/>
      <c r="D88" s="152"/>
      <c r="E88" s="153"/>
      <c r="F88" s="153"/>
      <c r="G88" s="153"/>
      <c r="H88" s="153"/>
      <c r="I88" s="153"/>
      <c r="J88" s="153"/>
      <c r="K88" s="153"/>
      <c r="L88" s="153"/>
      <c r="M88" s="35"/>
      <c r="N88" s="35"/>
      <c r="O88" s="35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4"/>
      <c r="AA88" s="152"/>
      <c r="AB88" s="154"/>
      <c r="AC88" s="152"/>
      <c r="AD88" s="152"/>
      <c r="AE88" s="152"/>
      <c r="AF88" s="152"/>
      <c r="AG88" s="152"/>
      <c r="AH88" s="152"/>
      <c r="AI88" s="152"/>
      <c r="AJ88" s="152"/>
      <c r="AK88" s="152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</row>
    <row r="89" customFormat="false" ht="15" hidden="false" customHeight="true" outlineLevel="0" collapsed="false">
      <c r="A89" s="152"/>
      <c r="B89" s="152"/>
      <c r="C89" s="152"/>
      <c r="D89" s="152"/>
      <c r="E89" s="153"/>
      <c r="F89" s="153"/>
      <c r="G89" s="153"/>
      <c r="H89" s="153"/>
      <c r="I89" s="153"/>
      <c r="J89" s="153"/>
      <c r="K89" s="153"/>
      <c r="L89" s="153"/>
      <c r="M89" s="35"/>
      <c r="N89" s="35"/>
      <c r="O89" s="35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4"/>
      <c r="AA89" s="152"/>
      <c r="AB89" s="154"/>
      <c r="AC89" s="152"/>
      <c r="AD89" s="152"/>
      <c r="AE89" s="152"/>
      <c r="AF89" s="152"/>
      <c r="AG89" s="152"/>
      <c r="AH89" s="152"/>
      <c r="AI89" s="152"/>
      <c r="AJ89" s="152"/>
      <c r="AK89" s="152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</row>
    <row r="90" customFormat="false" ht="15" hidden="false" customHeight="true" outlineLevel="0" collapsed="false">
      <c r="A90" s="152"/>
      <c r="B90" s="152"/>
      <c r="C90" s="152"/>
      <c r="D90" s="152"/>
      <c r="E90" s="153"/>
      <c r="F90" s="153"/>
      <c r="G90" s="153"/>
      <c r="H90" s="153"/>
      <c r="I90" s="153"/>
      <c r="J90" s="153"/>
      <c r="K90" s="153"/>
      <c r="L90" s="153"/>
      <c r="M90" s="35"/>
      <c r="N90" s="35"/>
      <c r="O90" s="35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4"/>
      <c r="AA90" s="152"/>
      <c r="AB90" s="154"/>
      <c r="AC90" s="152"/>
      <c r="AD90" s="152"/>
      <c r="AE90" s="152"/>
      <c r="AF90" s="152"/>
      <c r="AG90" s="152"/>
      <c r="AH90" s="152"/>
      <c r="AI90" s="152"/>
      <c r="AJ90" s="152"/>
      <c r="AK90" s="152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</row>
    <row r="91" customFormat="false" ht="15.75" hidden="false" customHeight="true" outlineLevel="0" collapsed="false">
      <c r="A91" s="152"/>
      <c r="B91" s="152"/>
      <c r="C91" s="152"/>
      <c r="D91" s="152"/>
      <c r="E91" s="153"/>
      <c r="F91" s="153"/>
      <c r="G91" s="153"/>
      <c r="H91" s="153"/>
      <c r="I91" s="153"/>
      <c r="J91" s="153"/>
      <c r="K91" s="153"/>
      <c r="L91" s="153"/>
      <c r="M91" s="35"/>
      <c r="N91" s="35"/>
      <c r="O91" s="35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4"/>
      <c r="AA91" s="152"/>
      <c r="AB91" s="154"/>
      <c r="AC91" s="152"/>
      <c r="AD91" s="152"/>
      <c r="AE91" s="152"/>
      <c r="AF91" s="152"/>
      <c r="AG91" s="152"/>
      <c r="AH91" s="152"/>
      <c r="AI91" s="152"/>
      <c r="AJ91" s="152"/>
      <c r="AK91" s="152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</row>
    <row r="92" customFormat="false" ht="15.75" hidden="false" customHeight="true" outlineLevel="0" collapsed="false">
      <c r="A92" s="152"/>
      <c r="B92" s="152"/>
      <c r="C92" s="152"/>
      <c r="D92" s="152"/>
      <c r="E92" s="153"/>
      <c r="F92" s="153"/>
      <c r="G92" s="153"/>
      <c r="H92" s="153"/>
      <c r="I92" s="153"/>
      <c r="J92" s="153"/>
      <c r="K92" s="153"/>
      <c r="L92" s="153"/>
      <c r="M92" s="35"/>
      <c r="N92" s="35"/>
      <c r="O92" s="35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4"/>
      <c r="AA92" s="152"/>
      <c r="AB92" s="154"/>
      <c r="AC92" s="152"/>
      <c r="AD92" s="152"/>
      <c r="AE92" s="152"/>
      <c r="AF92" s="152"/>
      <c r="AG92" s="152"/>
      <c r="AH92" s="152"/>
      <c r="AI92" s="152"/>
      <c r="AJ92" s="152"/>
      <c r="AK92" s="152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</row>
    <row r="93" customFormat="false" ht="15.75" hidden="false" customHeight="true" outlineLevel="0" collapsed="false">
      <c r="A93" s="152"/>
      <c r="B93" s="152"/>
      <c r="C93" s="152"/>
      <c r="D93" s="152"/>
      <c r="E93" s="153"/>
      <c r="F93" s="153"/>
      <c r="G93" s="153"/>
      <c r="H93" s="153"/>
      <c r="I93" s="153"/>
      <c r="J93" s="153"/>
      <c r="K93" s="153"/>
      <c r="L93" s="153"/>
      <c r="M93" s="35"/>
      <c r="N93" s="35"/>
      <c r="O93" s="35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4"/>
      <c r="AA93" s="152"/>
      <c r="AB93" s="154"/>
      <c r="AC93" s="152"/>
      <c r="AD93" s="152"/>
      <c r="AE93" s="152"/>
      <c r="AF93" s="152"/>
      <c r="AG93" s="152"/>
      <c r="AH93" s="152"/>
      <c r="AI93" s="152"/>
      <c r="AJ93" s="152"/>
      <c r="AK93" s="152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</row>
    <row r="94" customFormat="false" ht="15.75" hidden="false" customHeight="true" outlineLevel="0" collapsed="false">
      <c r="A94" s="152"/>
      <c r="B94" s="152"/>
      <c r="C94" s="152"/>
      <c r="D94" s="152"/>
      <c r="E94" s="153"/>
      <c r="F94" s="153"/>
      <c r="G94" s="153"/>
      <c r="H94" s="153"/>
      <c r="I94" s="153"/>
      <c r="J94" s="153"/>
      <c r="K94" s="153"/>
      <c r="L94" s="153"/>
      <c r="M94" s="35"/>
      <c r="N94" s="35"/>
      <c r="O94" s="35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4"/>
      <c r="AA94" s="152"/>
      <c r="AB94" s="154"/>
      <c r="AC94" s="152"/>
      <c r="AD94" s="152"/>
      <c r="AE94" s="152"/>
      <c r="AF94" s="152"/>
      <c r="AG94" s="152"/>
      <c r="AH94" s="152"/>
      <c r="AI94" s="152"/>
      <c r="AJ94" s="152"/>
      <c r="AK94" s="152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</row>
    <row r="95" customFormat="false" ht="15.75" hidden="false" customHeight="true" outlineLevel="0" collapsed="false">
      <c r="A95" s="152"/>
      <c r="B95" s="152"/>
      <c r="C95" s="152"/>
      <c r="D95" s="152"/>
      <c r="E95" s="153"/>
      <c r="F95" s="153"/>
      <c r="G95" s="153"/>
      <c r="H95" s="153"/>
      <c r="I95" s="153"/>
      <c r="J95" s="153"/>
      <c r="K95" s="153"/>
      <c r="L95" s="153"/>
      <c r="M95" s="35"/>
      <c r="N95" s="35"/>
      <c r="O95" s="35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4"/>
      <c r="AA95" s="152"/>
      <c r="AB95" s="154"/>
      <c r="AC95" s="152"/>
      <c r="AD95" s="152"/>
      <c r="AE95" s="152"/>
      <c r="AF95" s="152"/>
      <c r="AG95" s="152"/>
      <c r="AH95" s="152"/>
      <c r="AI95" s="152"/>
      <c r="AJ95" s="152"/>
      <c r="AK95" s="152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</row>
    <row r="96" customFormat="false" ht="15.75" hidden="false" customHeight="true" outlineLevel="0" collapsed="false">
      <c r="A96" s="152"/>
      <c r="B96" s="152"/>
      <c r="C96" s="152"/>
      <c r="D96" s="152"/>
      <c r="E96" s="153"/>
      <c r="F96" s="153"/>
      <c r="G96" s="153"/>
      <c r="H96" s="153"/>
      <c r="I96" s="153"/>
      <c r="J96" s="153"/>
      <c r="K96" s="153"/>
      <c r="L96" s="153"/>
      <c r="M96" s="35"/>
      <c r="N96" s="35"/>
      <c r="O96" s="35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4"/>
      <c r="AA96" s="152"/>
      <c r="AB96" s="154"/>
      <c r="AC96" s="152"/>
      <c r="AD96" s="152"/>
      <c r="AE96" s="152"/>
      <c r="AF96" s="152"/>
      <c r="AG96" s="152"/>
      <c r="AH96" s="152"/>
      <c r="AI96" s="152"/>
      <c r="AJ96" s="152"/>
      <c r="AK96" s="152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</row>
    <row r="97" customFormat="false" ht="15.75" hidden="false" customHeight="true" outlineLevel="0" collapsed="false">
      <c r="A97" s="152"/>
      <c r="B97" s="152"/>
      <c r="C97" s="152"/>
      <c r="D97" s="152"/>
      <c r="E97" s="153"/>
      <c r="F97" s="153"/>
      <c r="G97" s="153"/>
      <c r="H97" s="153"/>
      <c r="I97" s="153"/>
      <c r="J97" s="153"/>
      <c r="K97" s="153"/>
      <c r="L97" s="153"/>
      <c r="M97" s="35"/>
      <c r="N97" s="35"/>
      <c r="O97" s="35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4"/>
      <c r="AA97" s="152"/>
      <c r="AB97" s="154"/>
      <c r="AC97" s="152"/>
      <c r="AD97" s="152"/>
      <c r="AE97" s="152"/>
      <c r="AF97" s="152"/>
      <c r="AG97" s="152"/>
      <c r="AH97" s="152"/>
      <c r="AI97" s="152"/>
      <c r="AJ97" s="152"/>
      <c r="AK97" s="152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</row>
    <row r="98" customFormat="false" ht="15.75" hidden="false" customHeight="true" outlineLevel="0" collapsed="false">
      <c r="A98" s="152"/>
      <c r="B98" s="152"/>
      <c r="C98" s="152"/>
      <c r="D98" s="152"/>
      <c r="E98" s="153"/>
      <c r="F98" s="153"/>
      <c r="G98" s="153"/>
      <c r="H98" s="153"/>
      <c r="I98" s="153"/>
      <c r="J98" s="153"/>
      <c r="K98" s="153"/>
      <c r="L98" s="153"/>
      <c r="M98" s="35"/>
      <c r="N98" s="35"/>
      <c r="O98" s="35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4"/>
      <c r="AA98" s="152"/>
      <c r="AB98" s="154"/>
      <c r="AC98" s="152"/>
      <c r="AD98" s="152"/>
      <c r="AE98" s="152"/>
      <c r="AF98" s="152"/>
      <c r="AG98" s="152"/>
      <c r="AH98" s="152"/>
      <c r="AI98" s="152"/>
      <c r="AJ98" s="152"/>
      <c r="AK98" s="152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</row>
    <row r="99" customFormat="false" ht="15.75" hidden="false" customHeight="true" outlineLevel="0" collapsed="false">
      <c r="A99" s="152"/>
      <c r="B99" s="152"/>
      <c r="C99" s="152"/>
      <c r="D99" s="152"/>
      <c r="E99" s="153"/>
      <c r="F99" s="153"/>
      <c r="G99" s="153"/>
      <c r="H99" s="153"/>
      <c r="I99" s="153"/>
      <c r="J99" s="153"/>
      <c r="K99" s="153"/>
      <c r="L99" s="153"/>
      <c r="M99" s="35"/>
      <c r="N99" s="35"/>
      <c r="O99" s="35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4"/>
      <c r="AA99" s="152"/>
      <c r="AB99" s="154"/>
      <c r="AC99" s="152"/>
      <c r="AD99" s="152"/>
      <c r="AE99" s="152"/>
      <c r="AF99" s="152"/>
      <c r="AG99" s="152"/>
      <c r="AH99" s="152"/>
      <c r="AI99" s="152"/>
      <c r="AJ99" s="152"/>
      <c r="AK99" s="152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</row>
    <row r="100" customFormat="false" ht="15.75" hidden="false" customHeight="true" outlineLevel="0" collapsed="false">
      <c r="A100" s="152"/>
      <c r="B100" s="152"/>
      <c r="C100" s="152"/>
      <c r="D100" s="152"/>
      <c r="E100" s="153"/>
      <c r="F100" s="153"/>
      <c r="G100" s="153"/>
      <c r="H100" s="153"/>
      <c r="I100" s="153"/>
      <c r="J100" s="153"/>
      <c r="K100" s="153"/>
      <c r="L100" s="153"/>
      <c r="M100" s="35"/>
      <c r="N100" s="35"/>
      <c r="O100" s="35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4"/>
      <c r="AA100" s="152"/>
      <c r="AB100" s="154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</row>
    <row r="101" customFormat="false" ht="15.75" hidden="false" customHeight="true" outlineLevel="0" collapsed="false">
      <c r="A101" s="152"/>
      <c r="B101" s="152"/>
      <c r="C101" s="152"/>
      <c r="D101" s="152"/>
      <c r="E101" s="153"/>
      <c r="F101" s="153"/>
      <c r="G101" s="153"/>
      <c r="H101" s="153"/>
      <c r="I101" s="153"/>
      <c r="J101" s="153"/>
      <c r="K101" s="153"/>
      <c r="L101" s="153"/>
      <c r="M101" s="35"/>
      <c r="N101" s="35"/>
      <c r="O101" s="35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4"/>
      <c r="AA101" s="152"/>
      <c r="AB101" s="154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</row>
    <row r="102" customFormat="false" ht="15.75" hidden="false" customHeight="true" outlineLevel="0" collapsed="false">
      <c r="A102" s="152"/>
      <c r="B102" s="152"/>
      <c r="C102" s="152"/>
      <c r="D102" s="152"/>
      <c r="E102" s="153"/>
      <c r="F102" s="153"/>
      <c r="G102" s="153"/>
      <c r="H102" s="153"/>
      <c r="I102" s="153"/>
      <c r="J102" s="153"/>
      <c r="K102" s="153"/>
      <c r="L102" s="153"/>
      <c r="M102" s="35"/>
      <c r="N102" s="35"/>
      <c r="O102" s="35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4"/>
      <c r="AA102" s="152"/>
      <c r="AB102" s="154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</row>
    <row r="103" customFormat="false" ht="15.75" hidden="false" customHeight="true" outlineLevel="0" collapsed="false">
      <c r="A103" s="152"/>
      <c r="B103" s="152"/>
      <c r="C103" s="152"/>
      <c r="D103" s="152"/>
      <c r="E103" s="153"/>
      <c r="F103" s="153"/>
      <c r="G103" s="153"/>
      <c r="H103" s="153"/>
      <c r="I103" s="153"/>
      <c r="J103" s="153"/>
      <c r="K103" s="153"/>
      <c r="L103" s="153"/>
      <c r="M103" s="35"/>
      <c r="N103" s="35"/>
      <c r="O103" s="35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4"/>
      <c r="AA103" s="152"/>
      <c r="AB103" s="154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</row>
    <row r="104" customFormat="false" ht="15.75" hidden="false" customHeight="true" outlineLevel="0" collapsed="false">
      <c r="A104" s="152"/>
      <c r="B104" s="152"/>
      <c r="C104" s="152"/>
      <c r="D104" s="152"/>
      <c r="E104" s="153"/>
      <c r="F104" s="153"/>
      <c r="G104" s="153"/>
      <c r="H104" s="153"/>
      <c r="I104" s="153"/>
      <c r="J104" s="153"/>
      <c r="K104" s="153"/>
      <c r="L104" s="153"/>
      <c r="M104" s="35"/>
      <c r="N104" s="35"/>
      <c r="O104" s="35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4"/>
      <c r="AA104" s="152"/>
      <c r="AB104" s="154"/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</row>
    <row r="105" customFormat="false" ht="15.75" hidden="false" customHeight="true" outlineLevel="0" collapsed="false">
      <c r="A105" s="152"/>
      <c r="B105" s="152"/>
      <c r="C105" s="152"/>
      <c r="D105" s="152"/>
      <c r="E105" s="153"/>
      <c r="F105" s="153"/>
      <c r="G105" s="153"/>
      <c r="H105" s="153"/>
      <c r="I105" s="153"/>
      <c r="J105" s="153"/>
      <c r="K105" s="153"/>
      <c r="L105" s="153"/>
      <c r="M105" s="35"/>
      <c r="N105" s="35"/>
      <c r="O105" s="35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4"/>
      <c r="AA105" s="152"/>
      <c r="AB105" s="154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</row>
    <row r="106" customFormat="false" ht="15.75" hidden="false" customHeight="true" outlineLevel="0" collapsed="false">
      <c r="A106" s="152"/>
      <c r="B106" s="152"/>
      <c r="C106" s="152"/>
      <c r="D106" s="152"/>
      <c r="E106" s="153"/>
      <c r="F106" s="153"/>
      <c r="G106" s="153"/>
      <c r="H106" s="153"/>
      <c r="I106" s="153"/>
      <c r="J106" s="153"/>
      <c r="K106" s="153"/>
      <c r="L106" s="153"/>
      <c r="M106" s="35"/>
      <c r="N106" s="35"/>
      <c r="O106" s="35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4"/>
      <c r="AA106" s="152"/>
      <c r="AB106" s="154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</row>
    <row r="107" customFormat="false" ht="15.75" hidden="false" customHeight="true" outlineLevel="0" collapsed="false">
      <c r="A107" s="152"/>
      <c r="B107" s="152"/>
      <c r="C107" s="152"/>
      <c r="D107" s="152"/>
      <c r="E107" s="153"/>
      <c r="F107" s="153"/>
      <c r="G107" s="153"/>
      <c r="H107" s="153"/>
      <c r="I107" s="153"/>
      <c r="J107" s="153"/>
      <c r="K107" s="153"/>
      <c r="L107" s="153"/>
      <c r="M107" s="35"/>
      <c r="N107" s="35"/>
      <c r="O107" s="35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4"/>
      <c r="AA107" s="152"/>
      <c r="AB107" s="154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</row>
    <row r="108" customFormat="false" ht="15.75" hidden="false" customHeight="true" outlineLevel="0" collapsed="false">
      <c r="A108" s="152"/>
      <c r="B108" s="152"/>
      <c r="C108" s="152"/>
      <c r="D108" s="152"/>
      <c r="E108" s="153"/>
      <c r="F108" s="153"/>
      <c r="G108" s="153"/>
      <c r="H108" s="153"/>
      <c r="I108" s="153"/>
      <c r="J108" s="153"/>
      <c r="K108" s="153"/>
      <c r="L108" s="153"/>
      <c r="M108" s="35"/>
      <c r="N108" s="35"/>
      <c r="O108" s="35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4"/>
      <c r="AA108" s="152"/>
      <c r="AB108" s="154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</row>
    <row r="109" customFormat="false" ht="15.75" hidden="false" customHeight="true" outlineLevel="0" collapsed="false">
      <c r="A109" s="152"/>
      <c r="B109" s="152"/>
      <c r="C109" s="152"/>
      <c r="D109" s="152"/>
      <c r="E109" s="153"/>
      <c r="F109" s="153"/>
      <c r="G109" s="153"/>
      <c r="H109" s="153"/>
      <c r="I109" s="153"/>
      <c r="J109" s="153"/>
      <c r="K109" s="153"/>
      <c r="L109" s="153"/>
      <c r="M109" s="35"/>
      <c r="N109" s="35"/>
      <c r="O109" s="35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4"/>
      <c r="AA109" s="152"/>
      <c r="AB109" s="154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</row>
    <row r="110" customFormat="false" ht="15.75" hidden="false" customHeight="true" outlineLevel="0" collapsed="false">
      <c r="A110" s="152"/>
      <c r="B110" s="152"/>
      <c r="C110" s="152"/>
      <c r="D110" s="152"/>
      <c r="E110" s="153"/>
      <c r="F110" s="153"/>
      <c r="G110" s="153"/>
      <c r="H110" s="153"/>
      <c r="I110" s="153"/>
      <c r="J110" s="153"/>
      <c r="K110" s="153"/>
      <c r="L110" s="153"/>
      <c r="M110" s="35"/>
      <c r="N110" s="35"/>
      <c r="O110" s="35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4"/>
      <c r="AA110" s="152"/>
      <c r="AB110" s="154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</row>
    <row r="111" customFormat="false" ht="15.75" hidden="false" customHeight="true" outlineLevel="0" collapsed="false">
      <c r="A111" s="152"/>
      <c r="B111" s="152"/>
      <c r="C111" s="152"/>
      <c r="D111" s="152"/>
      <c r="E111" s="153"/>
      <c r="F111" s="153"/>
      <c r="G111" s="153"/>
      <c r="H111" s="153"/>
      <c r="I111" s="153"/>
      <c r="J111" s="153"/>
      <c r="K111" s="153"/>
      <c r="L111" s="153"/>
      <c r="M111" s="35"/>
      <c r="N111" s="35"/>
      <c r="O111" s="35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4"/>
      <c r="AA111" s="152"/>
      <c r="AB111" s="154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</row>
    <row r="112" customFormat="false" ht="15.75" hidden="false" customHeight="true" outlineLevel="0" collapsed="false">
      <c r="A112" s="152"/>
      <c r="B112" s="152"/>
      <c r="C112" s="152"/>
      <c r="D112" s="152"/>
      <c r="E112" s="153"/>
      <c r="F112" s="153"/>
      <c r="G112" s="153"/>
      <c r="H112" s="153"/>
      <c r="I112" s="153"/>
      <c r="J112" s="153"/>
      <c r="K112" s="153"/>
      <c r="L112" s="153"/>
      <c r="M112" s="35"/>
      <c r="N112" s="35"/>
      <c r="O112" s="35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4"/>
      <c r="AA112" s="152"/>
      <c r="AB112" s="154"/>
      <c r="AC112" s="152"/>
      <c r="AD112" s="152"/>
      <c r="AE112" s="152"/>
      <c r="AF112" s="152"/>
      <c r="AG112" s="152"/>
      <c r="AH112" s="152"/>
      <c r="AI112" s="152"/>
      <c r="AJ112" s="152"/>
      <c r="AK112" s="152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</row>
    <row r="113" customFormat="false" ht="15.75" hidden="false" customHeight="true" outlineLevel="0" collapsed="false">
      <c r="A113" s="152"/>
      <c r="B113" s="152"/>
      <c r="C113" s="152"/>
      <c r="D113" s="152"/>
      <c r="E113" s="153"/>
      <c r="F113" s="153"/>
      <c r="G113" s="153"/>
      <c r="H113" s="153"/>
      <c r="I113" s="153"/>
      <c r="J113" s="153"/>
      <c r="K113" s="153"/>
      <c r="L113" s="153"/>
      <c r="M113" s="35"/>
      <c r="N113" s="35"/>
      <c r="O113" s="35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4"/>
      <c r="AA113" s="152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</row>
    <row r="114" customFormat="false" ht="15.75" hidden="false" customHeight="true" outlineLevel="0" collapsed="false">
      <c r="A114" s="152"/>
      <c r="B114" s="152"/>
      <c r="C114" s="152"/>
      <c r="D114" s="152"/>
      <c r="E114" s="153"/>
      <c r="F114" s="153"/>
      <c r="G114" s="153"/>
      <c r="H114" s="153"/>
      <c r="I114" s="153"/>
      <c r="J114" s="153"/>
      <c r="K114" s="153"/>
      <c r="L114" s="153"/>
      <c r="M114" s="35"/>
      <c r="N114" s="35"/>
      <c r="O114" s="35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4"/>
      <c r="AA114" s="152"/>
      <c r="AB114" s="154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</row>
    <row r="115" customFormat="false" ht="15.75" hidden="false" customHeight="true" outlineLevel="0" collapsed="false">
      <c r="A115" s="152"/>
      <c r="B115" s="152"/>
      <c r="C115" s="152"/>
      <c r="D115" s="152"/>
      <c r="E115" s="153"/>
      <c r="F115" s="153"/>
      <c r="G115" s="153"/>
      <c r="H115" s="153"/>
      <c r="I115" s="153"/>
      <c r="J115" s="153"/>
      <c r="K115" s="153"/>
      <c r="L115" s="153"/>
      <c r="M115" s="35"/>
      <c r="N115" s="35"/>
      <c r="O115" s="35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4"/>
      <c r="AA115" s="152"/>
      <c r="AB115" s="154"/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</row>
    <row r="116" customFormat="false" ht="15.75" hidden="false" customHeight="true" outlineLevel="0" collapsed="false">
      <c r="A116" s="152"/>
      <c r="B116" s="152"/>
      <c r="C116" s="152"/>
      <c r="D116" s="152"/>
      <c r="E116" s="153"/>
      <c r="F116" s="153"/>
      <c r="G116" s="153"/>
      <c r="H116" s="153"/>
      <c r="I116" s="153"/>
      <c r="J116" s="153"/>
      <c r="K116" s="153"/>
      <c r="L116" s="153"/>
      <c r="M116" s="35"/>
      <c r="N116" s="35"/>
      <c r="O116" s="35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4"/>
      <c r="AA116" s="152"/>
      <c r="AB116" s="154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</row>
    <row r="117" customFormat="false" ht="15.75" hidden="false" customHeight="true" outlineLevel="0" collapsed="false">
      <c r="A117" s="152"/>
      <c r="B117" s="152"/>
      <c r="C117" s="152"/>
      <c r="D117" s="152"/>
      <c r="E117" s="153"/>
      <c r="F117" s="153"/>
      <c r="G117" s="153"/>
      <c r="H117" s="153"/>
      <c r="I117" s="153"/>
      <c r="J117" s="153"/>
      <c r="K117" s="153"/>
      <c r="L117" s="153"/>
      <c r="M117" s="35"/>
      <c r="N117" s="35"/>
      <c r="O117" s="35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4"/>
      <c r="AA117" s="152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</row>
    <row r="118" customFormat="false" ht="15.75" hidden="false" customHeight="true" outlineLevel="0" collapsed="false">
      <c r="A118" s="152"/>
      <c r="B118" s="152"/>
      <c r="C118" s="152"/>
      <c r="D118" s="152"/>
      <c r="E118" s="153"/>
      <c r="F118" s="153"/>
      <c r="G118" s="153"/>
      <c r="H118" s="153"/>
      <c r="I118" s="153"/>
      <c r="J118" s="153"/>
      <c r="K118" s="153"/>
      <c r="L118" s="153"/>
      <c r="M118" s="35"/>
      <c r="N118" s="35"/>
      <c r="O118" s="35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4"/>
      <c r="AA118" s="152"/>
      <c r="AB118" s="154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</row>
    <row r="119" customFormat="false" ht="15.75" hidden="false" customHeight="true" outlineLevel="0" collapsed="false">
      <c r="A119" s="152"/>
      <c r="B119" s="152"/>
      <c r="C119" s="152"/>
      <c r="D119" s="152"/>
      <c r="E119" s="153"/>
      <c r="F119" s="153"/>
      <c r="G119" s="153"/>
      <c r="H119" s="153"/>
      <c r="I119" s="153"/>
      <c r="J119" s="153"/>
      <c r="K119" s="153"/>
      <c r="L119" s="153"/>
      <c r="M119" s="35"/>
      <c r="N119" s="35"/>
      <c r="O119" s="35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4"/>
      <c r="AA119" s="152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</row>
    <row r="120" customFormat="false" ht="15.75" hidden="false" customHeight="true" outlineLevel="0" collapsed="false">
      <c r="A120" s="152"/>
      <c r="B120" s="152"/>
      <c r="C120" s="152"/>
      <c r="D120" s="152"/>
      <c r="E120" s="153"/>
      <c r="F120" s="153"/>
      <c r="G120" s="153"/>
      <c r="H120" s="153"/>
      <c r="I120" s="153"/>
      <c r="J120" s="153"/>
      <c r="K120" s="153"/>
      <c r="L120" s="153"/>
      <c r="M120" s="35"/>
      <c r="N120" s="35"/>
      <c r="O120" s="35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4"/>
      <c r="AA120" s="152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</row>
    <row r="121" customFormat="false" ht="15.75" hidden="false" customHeight="true" outlineLevel="0" collapsed="false">
      <c r="A121" s="152"/>
      <c r="B121" s="152"/>
      <c r="C121" s="152"/>
      <c r="D121" s="152"/>
      <c r="E121" s="153"/>
      <c r="F121" s="153"/>
      <c r="G121" s="153"/>
      <c r="H121" s="153"/>
      <c r="I121" s="153"/>
      <c r="J121" s="153"/>
      <c r="K121" s="153"/>
      <c r="L121" s="153"/>
      <c r="M121" s="35"/>
      <c r="N121" s="35"/>
      <c r="O121" s="35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4"/>
      <c r="AA121" s="152"/>
      <c r="AB121" s="154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</row>
    <row r="122" customFormat="false" ht="15.75" hidden="false" customHeight="true" outlineLevel="0" collapsed="false">
      <c r="A122" s="152"/>
      <c r="B122" s="152"/>
      <c r="C122" s="152"/>
      <c r="D122" s="152"/>
      <c r="E122" s="153"/>
      <c r="F122" s="153"/>
      <c r="G122" s="153"/>
      <c r="H122" s="153"/>
      <c r="I122" s="153"/>
      <c r="J122" s="153"/>
      <c r="K122" s="153"/>
      <c r="L122" s="153"/>
      <c r="M122" s="35"/>
      <c r="N122" s="35"/>
      <c r="O122" s="35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4"/>
      <c r="AA122" s="152"/>
      <c r="AB122" s="154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</row>
    <row r="123" customFormat="false" ht="15.75" hidden="false" customHeight="true" outlineLevel="0" collapsed="false">
      <c r="A123" s="152"/>
      <c r="B123" s="152"/>
      <c r="C123" s="152"/>
      <c r="D123" s="152"/>
      <c r="E123" s="153"/>
      <c r="F123" s="153"/>
      <c r="G123" s="153"/>
      <c r="H123" s="153"/>
      <c r="I123" s="153"/>
      <c r="J123" s="153"/>
      <c r="K123" s="153"/>
      <c r="L123" s="153"/>
      <c r="M123" s="35"/>
      <c r="N123" s="35"/>
      <c r="O123" s="35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4"/>
      <c r="AA123" s="152"/>
      <c r="AB123" s="154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</row>
    <row r="124" customFormat="false" ht="15.75" hidden="false" customHeight="true" outlineLevel="0" collapsed="false">
      <c r="A124" s="152"/>
      <c r="B124" s="152"/>
      <c r="C124" s="152"/>
      <c r="D124" s="152"/>
      <c r="E124" s="153"/>
      <c r="F124" s="153"/>
      <c r="G124" s="153"/>
      <c r="H124" s="153"/>
      <c r="I124" s="153"/>
      <c r="J124" s="153"/>
      <c r="K124" s="153"/>
      <c r="L124" s="153"/>
      <c r="M124" s="35"/>
      <c r="N124" s="35"/>
      <c r="O124" s="35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4"/>
      <c r="AA124" s="152"/>
      <c r="AB124" s="154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</row>
    <row r="125" customFormat="false" ht="15.75" hidden="false" customHeight="true" outlineLevel="0" collapsed="false">
      <c r="A125" s="152"/>
      <c r="B125" s="152"/>
      <c r="C125" s="152"/>
      <c r="D125" s="152"/>
      <c r="E125" s="153"/>
      <c r="F125" s="153"/>
      <c r="G125" s="153"/>
      <c r="H125" s="153"/>
      <c r="I125" s="153"/>
      <c r="J125" s="153"/>
      <c r="K125" s="153"/>
      <c r="L125" s="153"/>
      <c r="M125" s="35"/>
      <c r="N125" s="35"/>
      <c r="O125" s="35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4"/>
      <c r="AA125" s="152"/>
      <c r="AB125" s="154"/>
      <c r="AC125" s="152"/>
      <c r="AD125" s="152"/>
      <c r="AE125" s="152"/>
      <c r="AF125" s="152"/>
      <c r="AG125" s="152"/>
      <c r="AH125" s="152"/>
      <c r="AI125" s="152"/>
      <c r="AJ125" s="152"/>
      <c r="AK125" s="152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</row>
    <row r="126" customFormat="false" ht="15.75" hidden="false" customHeight="true" outlineLevel="0" collapsed="false">
      <c r="A126" s="152"/>
      <c r="B126" s="152"/>
      <c r="C126" s="152"/>
      <c r="D126" s="152"/>
      <c r="E126" s="153"/>
      <c r="F126" s="153"/>
      <c r="G126" s="153"/>
      <c r="H126" s="153"/>
      <c r="I126" s="153"/>
      <c r="J126" s="153"/>
      <c r="K126" s="153"/>
      <c r="L126" s="153"/>
      <c r="M126" s="35"/>
      <c r="N126" s="35"/>
      <c r="O126" s="35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4"/>
      <c r="AA126" s="152"/>
      <c r="AB126" s="154"/>
      <c r="AC126" s="152"/>
      <c r="AD126" s="152"/>
      <c r="AE126" s="152"/>
      <c r="AF126" s="152"/>
      <c r="AG126" s="152"/>
      <c r="AH126" s="152"/>
      <c r="AI126" s="152"/>
      <c r="AJ126" s="152"/>
      <c r="AK126" s="152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</row>
    <row r="127" customFormat="false" ht="15.75" hidden="false" customHeight="true" outlineLevel="0" collapsed="false">
      <c r="A127" s="152"/>
      <c r="B127" s="152"/>
      <c r="C127" s="152"/>
      <c r="D127" s="152"/>
      <c r="E127" s="153"/>
      <c r="F127" s="153"/>
      <c r="G127" s="153"/>
      <c r="H127" s="153"/>
      <c r="I127" s="153"/>
      <c r="J127" s="153"/>
      <c r="K127" s="153"/>
      <c r="L127" s="153"/>
      <c r="M127" s="35"/>
      <c r="N127" s="35"/>
      <c r="O127" s="35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154"/>
      <c r="AA127" s="152"/>
      <c r="AB127" s="154"/>
      <c r="AC127" s="152"/>
      <c r="AD127" s="152"/>
      <c r="AE127" s="152"/>
      <c r="AF127" s="152"/>
      <c r="AG127" s="152"/>
      <c r="AH127" s="152"/>
      <c r="AI127" s="152"/>
      <c r="AJ127" s="152"/>
      <c r="AK127" s="152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</row>
    <row r="128" customFormat="false" ht="15.75" hidden="false" customHeight="true" outlineLevel="0" collapsed="false">
      <c r="A128" s="152"/>
      <c r="B128" s="152"/>
      <c r="C128" s="152"/>
      <c r="D128" s="152"/>
      <c r="E128" s="153"/>
      <c r="F128" s="153"/>
      <c r="G128" s="153"/>
      <c r="H128" s="153"/>
      <c r="I128" s="153"/>
      <c r="J128" s="153"/>
      <c r="K128" s="153"/>
      <c r="L128" s="153"/>
      <c r="M128" s="35"/>
      <c r="N128" s="35"/>
      <c r="O128" s="35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4"/>
      <c r="AA128" s="152"/>
      <c r="AB128" s="154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</row>
    <row r="129" customFormat="false" ht="15.75" hidden="false" customHeight="true" outlineLevel="0" collapsed="false">
      <c r="A129" s="152"/>
      <c r="B129" s="152"/>
      <c r="C129" s="152"/>
      <c r="D129" s="152"/>
      <c r="E129" s="153"/>
      <c r="F129" s="153"/>
      <c r="G129" s="153"/>
      <c r="H129" s="153"/>
      <c r="I129" s="153"/>
      <c r="J129" s="153"/>
      <c r="K129" s="153"/>
      <c r="L129" s="153"/>
      <c r="M129" s="35"/>
      <c r="N129" s="35"/>
      <c r="O129" s="35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4"/>
      <c r="AA129" s="152"/>
      <c r="AB129" s="154"/>
      <c r="AC129" s="152"/>
      <c r="AD129" s="152"/>
      <c r="AE129" s="152"/>
      <c r="AF129" s="152"/>
      <c r="AG129" s="152"/>
      <c r="AH129" s="152"/>
      <c r="AI129" s="152"/>
      <c r="AJ129" s="152"/>
      <c r="AK129" s="152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</row>
    <row r="130" customFormat="false" ht="15.75" hidden="false" customHeight="true" outlineLevel="0" collapsed="false">
      <c r="A130" s="152"/>
      <c r="B130" s="152"/>
      <c r="C130" s="152"/>
      <c r="D130" s="152"/>
      <c r="E130" s="153"/>
      <c r="F130" s="153"/>
      <c r="G130" s="153"/>
      <c r="H130" s="153"/>
      <c r="I130" s="153"/>
      <c r="J130" s="153"/>
      <c r="K130" s="153"/>
      <c r="L130" s="153"/>
      <c r="M130" s="35"/>
      <c r="N130" s="35"/>
      <c r="O130" s="35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4"/>
      <c r="AA130" s="152"/>
      <c r="AB130" s="154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</row>
    <row r="131" customFormat="false" ht="15.75" hidden="false" customHeight="true" outlineLevel="0" collapsed="false">
      <c r="A131" s="152"/>
      <c r="B131" s="152"/>
      <c r="C131" s="152"/>
      <c r="D131" s="152"/>
      <c r="E131" s="153"/>
      <c r="F131" s="153"/>
      <c r="G131" s="153"/>
      <c r="H131" s="153"/>
      <c r="I131" s="153"/>
      <c r="J131" s="153"/>
      <c r="K131" s="153"/>
      <c r="L131" s="153"/>
      <c r="M131" s="35"/>
      <c r="N131" s="35"/>
      <c r="O131" s="35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4"/>
      <c r="AA131" s="152"/>
      <c r="AB131" s="154"/>
      <c r="AC131" s="152"/>
      <c r="AD131" s="152"/>
      <c r="AE131" s="152"/>
      <c r="AF131" s="152"/>
      <c r="AG131" s="152"/>
      <c r="AH131" s="152"/>
      <c r="AI131" s="152"/>
      <c r="AJ131" s="152"/>
      <c r="AK131" s="152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</row>
    <row r="132" customFormat="false" ht="15.75" hidden="false" customHeight="true" outlineLevel="0" collapsed="false">
      <c r="A132" s="152"/>
      <c r="B132" s="152"/>
      <c r="C132" s="152"/>
      <c r="D132" s="152"/>
      <c r="E132" s="153"/>
      <c r="F132" s="153"/>
      <c r="G132" s="153"/>
      <c r="H132" s="153"/>
      <c r="I132" s="153"/>
      <c r="J132" s="153"/>
      <c r="K132" s="153"/>
      <c r="L132" s="153"/>
      <c r="M132" s="35"/>
      <c r="N132" s="35"/>
      <c r="O132" s="35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4"/>
      <c r="AA132" s="152"/>
      <c r="AB132" s="154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</row>
    <row r="133" customFormat="false" ht="15.75" hidden="false" customHeight="true" outlineLevel="0" collapsed="false">
      <c r="A133" s="152"/>
      <c r="B133" s="152"/>
      <c r="C133" s="152"/>
      <c r="D133" s="152"/>
      <c r="E133" s="153"/>
      <c r="F133" s="153"/>
      <c r="G133" s="153"/>
      <c r="H133" s="153"/>
      <c r="I133" s="153"/>
      <c r="J133" s="153"/>
      <c r="K133" s="153"/>
      <c r="L133" s="153"/>
      <c r="M133" s="35"/>
      <c r="N133" s="35"/>
      <c r="O133" s="35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4"/>
      <c r="AA133" s="152"/>
      <c r="AB133" s="154"/>
      <c r="AC133" s="152"/>
      <c r="AD133" s="152"/>
      <c r="AE133" s="152"/>
      <c r="AF133" s="152"/>
      <c r="AG133" s="152"/>
      <c r="AH133" s="152"/>
      <c r="AI133" s="152"/>
      <c r="AJ133" s="152"/>
      <c r="AK133" s="152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</row>
    <row r="134" customFormat="false" ht="15.75" hidden="false" customHeight="true" outlineLevel="0" collapsed="false">
      <c r="A134" s="152"/>
      <c r="B134" s="152"/>
      <c r="C134" s="152"/>
      <c r="D134" s="152"/>
      <c r="E134" s="153"/>
      <c r="F134" s="153"/>
      <c r="G134" s="153"/>
      <c r="H134" s="153"/>
      <c r="I134" s="153"/>
      <c r="J134" s="153"/>
      <c r="K134" s="153"/>
      <c r="L134" s="153"/>
      <c r="M134" s="35"/>
      <c r="N134" s="35"/>
      <c r="O134" s="35"/>
      <c r="P134" s="152"/>
      <c r="Q134" s="152"/>
      <c r="R134" s="152"/>
      <c r="S134" s="152"/>
      <c r="T134" s="152"/>
      <c r="U134" s="152"/>
      <c r="V134" s="152"/>
      <c r="W134" s="152"/>
      <c r="X134" s="152"/>
      <c r="Y134" s="152"/>
      <c r="Z134" s="154"/>
      <c r="AA134" s="152"/>
      <c r="AB134" s="154"/>
      <c r="AC134" s="152"/>
      <c r="AD134" s="152"/>
      <c r="AE134" s="152"/>
      <c r="AF134" s="152"/>
      <c r="AG134" s="152"/>
      <c r="AH134" s="152"/>
      <c r="AI134" s="152"/>
      <c r="AJ134" s="152"/>
      <c r="AK134" s="152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</row>
    <row r="135" customFormat="false" ht="15.75" hidden="false" customHeight="true" outlineLevel="0" collapsed="false">
      <c r="A135" s="152"/>
      <c r="B135" s="152"/>
      <c r="C135" s="152"/>
      <c r="D135" s="152"/>
      <c r="E135" s="153"/>
      <c r="F135" s="153"/>
      <c r="G135" s="153"/>
      <c r="H135" s="153"/>
      <c r="I135" s="153"/>
      <c r="J135" s="153"/>
      <c r="K135" s="153"/>
      <c r="L135" s="153"/>
      <c r="M135" s="35"/>
      <c r="N135" s="35"/>
      <c r="O135" s="35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4"/>
      <c r="AA135" s="152"/>
      <c r="AB135" s="154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</row>
    <row r="136" customFormat="false" ht="15.75" hidden="false" customHeight="true" outlineLevel="0" collapsed="false">
      <c r="A136" s="152"/>
      <c r="B136" s="152"/>
      <c r="C136" s="152"/>
      <c r="D136" s="152"/>
      <c r="E136" s="153"/>
      <c r="F136" s="153"/>
      <c r="G136" s="153"/>
      <c r="H136" s="153"/>
      <c r="I136" s="153"/>
      <c r="J136" s="153"/>
      <c r="K136" s="153"/>
      <c r="L136" s="153"/>
      <c r="M136" s="35"/>
      <c r="N136" s="35"/>
      <c r="O136" s="35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4"/>
      <c r="AA136" s="152"/>
      <c r="AB136" s="154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</row>
    <row r="137" customFormat="false" ht="15.75" hidden="false" customHeight="true" outlineLevel="0" collapsed="false">
      <c r="A137" s="152"/>
      <c r="B137" s="152"/>
      <c r="C137" s="152"/>
      <c r="D137" s="152"/>
      <c r="E137" s="153"/>
      <c r="F137" s="153"/>
      <c r="G137" s="153"/>
      <c r="H137" s="153"/>
      <c r="I137" s="153"/>
      <c r="J137" s="153"/>
      <c r="K137" s="153"/>
      <c r="L137" s="153"/>
      <c r="M137" s="35"/>
      <c r="N137" s="35"/>
      <c r="O137" s="35"/>
      <c r="P137" s="152"/>
      <c r="Q137" s="152"/>
      <c r="R137" s="152"/>
      <c r="S137" s="152"/>
      <c r="T137" s="152"/>
      <c r="U137" s="152"/>
      <c r="V137" s="152"/>
      <c r="W137" s="152"/>
      <c r="X137" s="152"/>
      <c r="Y137" s="152"/>
      <c r="Z137" s="154"/>
      <c r="AA137" s="152"/>
      <c r="AB137" s="154"/>
      <c r="AC137" s="152"/>
      <c r="AD137" s="152"/>
      <c r="AE137" s="152"/>
      <c r="AF137" s="152"/>
      <c r="AG137" s="152"/>
      <c r="AH137" s="152"/>
      <c r="AI137" s="152"/>
      <c r="AJ137" s="152"/>
      <c r="AK137" s="152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</row>
    <row r="138" customFormat="false" ht="15.75" hidden="false" customHeight="true" outlineLevel="0" collapsed="false">
      <c r="A138" s="152"/>
      <c r="B138" s="152"/>
      <c r="C138" s="152"/>
      <c r="D138" s="152"/>
      <c r="E138" s="153"/>
      <c r="F138" s="153"/>
      <c r="G138" s="153"/>
      <c r="H138" s="153"/>
      <c r="I138" s="153"/>
      <c r="J138" s="153"/>
      <c r="K138" s="153"/>
      <c r="L138" s="153"/>
      <c r="M138" s="35"/>
      <c r="N138" s="35"/>
      <c r="O138" s="35"/>
      <c r="P138" s="152"/>
      <c r="Q138" s="152"/>
      <c r="R138" s="152"/>
      <c r="S138" s="152"/>
      <c r="T138" s="152"/>
      <c r="U138" s="152"/>
      <c r="V138" s="152"/>
      <c r="W138" s="152"/>
      <c r="X138" s="152"/>
      <c r="Y138" s="152"/>
      <c r="Z138" s="154"/>
      <c r="AA138" s="152"/>
      <c r="AB138" s="154"/>
      <c r="AC138" s="152"/>
      <c r="AD138" s="152"/>
      <c r="AE138" s="152"/>
      <c r="AF138" s="152"/>
      <c r="AG138" s="152"/>
      <c r="AH138" s="152"/>
      <c r="AI138" s="152"/>
      <c r="AJ138" s="152"/>
      <c r="AK138" s="152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</row>
    <row r="139" customFormat="false" ht="15.75" hidden="false" customHeight="true" outlineLevel="0" collapsed="false">
      <c r="A139" s="152"/>
      <c r="B139" s="152"/>
      <c r="C139" s="152"/>
      <c r="D139" s="152"/>
      <c r="E139" s="153"/>
      <c r="F139" s="153"/>
      <c r="G139" s="153"/>
      <c r="H139" s="153"/>
      <c r="I139" s="153"/>
      <c r="J139" s="153"/>
      <c r="K139" s="153"/>
      <c r="L139" s="153"/>
      <c r="M139" s="35"/>
      <c r="N139" s="35"/>
      <c r="O139" s="35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4"/>
      <c r="AA139" s="152"/>
      <c r="AB139" s="154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</row>
    <row r="140" customFormat="false" ht="15.75" hidden="false" customHeight="true" outlineLevel="0" collapsed="false">
      <c r="A140" s="152"/>
      <c r="B140" s="152"/>
      <c r="C140" s="152"/>
      <c r="D140" s="152"/>
      <c r="E140" s="153"/>
      <c r="F140" s="153"/>
      <c r="G140" s="153"/>
      <c r="H140" s="153"/>
      <c r="I140" s="153"/>
      <c r="J140" s="153"/>
      <c r="K140" s="153"/>
      <c r="L140" s="153"/>
      <c r="M140" s="35"/>
      <c r="N140" s="35"/>
      <c r="O140" s="35"/>
      <c r="P140" s="152"/>
      <c r="Q140" s="152"/>
      <c r="R140" s="152"/>
      <c r="S140" s="152"/>
      <c r="T140" s="152"/>
      <c r="U140" s="152"/>
      <c r="V140" s="152"/>
      <c r="W140" s="152"/>
      <c r="X140" s="152"/>
      <c r="Y140" s="152"/>
      <c r="Z140" s="154"/>
      <c r="AA140" s="152"/>
      <c r="AB140" s="154"/>
      <c r="AC140" s="152"/>
      <c r="AD140" s="152"/>
      <c r="AE140" s="152"/>
      <c r="AF140" s="152"/>
      <c r="AG140" s="152"/>
      <c r="AH140" s="152"/>
      <c r="AI140" s="152"/>
      <c r="AJ140" s="152"/>
      <c r="AK140" s="152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</row>
    <row r="141" customFormat="false" ht="15.75" hidden="false" customHeight="true" outlineLevel="0" collapsed="false">
      <c r="A141" s="152"/>
      <c r="B141" s="152"/>
      <c r="C141" s="152"/>
      <c r="D141" s="152"/>
      <c r="E141" s="153"/>
      <c r="F141" s="153"/>
      <c r="G141" s="153"/>
      <c r="H141" s="153"/>
      <c r="I141" s="153"/>
      <c r="J141" s="153"/>
      <c r="K141" s="153"/>
      <c r="L141" s="153"/>
      <c r="M141" s="35"/>
      <c r="N141" s="35"/>
      <c r="O141" s="35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4"/>
      <c r="AA141" s="152"/>
      <c r="AB141" s="154"/>
      <c r="AC141" s="152"/>
      <c r="AD141" s="152"/>
      <c r="AE141" s="152"/>
      <c r="AF141" s="152"/>
      <c r="AG141" s="152"/>
      <c r="AH141" s="152"/>
      <c r="AI141" s="152"/>
      <c r="AJ141" s="152"/>
      <c r="AK141" s="152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</row>
    <row r="142" customFormat="false" ht="15.75" hidden="false" customHeight="true" outlineLevel="0" collapsed="false">
      <c r="A142" s="152"/>
      <c r="B142" s="152"/>
      <c r="C142" s="152"/>
      <c r="D142" s="152"/>
      <c r="E142" s="153"/>
      <c r="F142" s="153"/>
      <c r="G142" s="153"/>
      <c r="H142" s="153"/>
      <c r="I142" s="153"/>
      <c r="J142" s="153"/>
      <c r="K142" s="153"/>
      <c r="L142" s="153"/>
      <c r="M142" s="35"/>
      <c r="N142" s="35"/>
      <c r="O142" s="35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4"/>
      <c r="AA142" s="152"/>
      <c r="AB142" s="154"/>
      <c r="AC142" s="152"/>
      <c r="AD142" s="152"/>
      <c r="AE142" s="152"/>
      <c r="AF142" s="152"/>
      <c r="AG142" s="152"/>
      <c r="AH142" s="152"/>
      <c r="AI142" s="152"/>
      <c r="AJ142" s="152"/>
      <c r="AK142" s="152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</row>
    <row r="143" customFormat="false" ht="15.75" hidden="false" customHeight="true" outlineLevel="0" collapsed="false">
      <c r="A143" s="152"/>
      <c r="B143" s="152"/>
      <c r="C143" s="152"/>
      <c r="D143" s="152"/>
      <c r="E143" s="153"/>
      <c r="F143" s="153"/>
      <c r="G143" s="153"/>
      <c r="H143" s="153"/>
      <c r="I143" s="153"/>
      <c r="J143" s="153"/>
      <c r="K143" s="153"/>
      <c r="L143" s="153"/>
      <c r="M143" s="35"/>
      <c r="N143" s="35"/>
      <c r="O143" s="35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4"/>
      <c r="AA143" s="152"/>
      <c r="AB143" s="154"/>
      <c r="AC143" s="152"/>
      <c r="AD143" s="152"/>
      <c r="AE143" s="152"/>
      <c r="AF143" s="152"/>
      <c r="AG143" s="152"/>
      <c r="AH143" s="152"/>
      <c r="AI143" s="152"/>
      <c r="AJ143" s="152"/>
      <c r="AK143" s="152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</row>
    <row r="144" customFormat="false" ht="15.75" hidden="false" customHeight="true" outlineLevel="0" collapsed="false">
      <c r="A144" s="152"/>
      <c r="B144" s="152"/>
      <c r="C144" s="152"/>
      <c r="D144" s="152"/>
      <c r="E144" s="153"/>
      <c r="F144" s="153"/>
      <c r="G144" s="153"/>
      <c r="H144" s="153"/>
      <c r="I144" s="153"/>
      <c r="J144" s="153"/>
      <c r="K144" s="153"/>
      <c r="L144" s="153"/>
      <c r="M144" s="35"/>
      <c r="N144" s="35"/>
      <c r="O144" s="35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Z144" s="154"/>
      <c r="AA144" s="152"/>
      <c r="AB144" s="154"/>
      <c r="AC144" s="152"/>
      <c r="AD144" s="152"/>
      <c r="AE144" s="152"/>
      <c r="AF144" s="152"/>
      <c r="AG144" s="152"/>
      <c r="AH144" s="152"/>
      <c r="AI144" s="152"/>
      <c r="AJ144" s="152"/>
      <c r="AK144" s="152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</row>
    <row r="145" customFormat="false" ht="15.75" hidden="false" customHeight="true" outlineLevel="0" collapsed="false">
      <c r="A145" s="152"/>
      <c r="B145" s="152"/>
      <c r="C145" s="152"/>
      <c r="D145" s="152"/>
      <c r="E145" s="153"/>
      <c r="F145" s="153"/>
      <c r="G145" s="153"/>
      <c r="H145" s="153"/>
      <c r="I145" s="153"/>
      <c r="J145" s="153"/>
      <c r="K145" s="153"/>
      <c r="L145" s="153"/>
      <c r="M145" s="35"/>
      <c r="N145" s="35"/>
      <c r="O145" s="35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4"/>
      <c r="AA145" s="152"/>
      <c r="AB145" s="154"/>
      <c r="AC145" s="152"/>
      <c r="AD145" s="152"/>
      <c r="AE145" s="152"/>
      <c r="AF145" s="152"/>
      <c r="AG145" s="152"/>
      <c r="AH145" s="152"/>
      <c r="AI145" s="152"/>
      <c r="AJ145" s="152"/>
      <c r="AK145" s="152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</row>
    <row r="146" customFormat="false" ht="15.75" hidden="false" customHeight="true" outlineLevel="0" collapsed="false">
      <c r="A146" s="152"/>
      <c r="B146" s="152"/>
      <c r="C146" s="152"/>
      <c r="D146" s="152"/>
      <c r="E146" s="153"/>
      <c r="F146" s="153"/>
      <c r="G146" s="153"/>
      <c r="H146" s="153"/>
      <c r="I146" s="153"/>
      <c r="J146" s="153"/>
      <c r="K146" s="153"/>
      <c r="L146" s="153"/>
      <c r="M146" s="35"/>
      <c r="N146" s="35"/>
      <c r="O146" s="35"/>
      <c r="P146" s="152"/>
      <c r="Q146" s="152"/>
      <c r="R146" s="152"/>
      <c r="S146" s="152"/>
      <c r="T146" s="152"/>
      <c r="U146" s="152"/>
      <c r="V146" s="152"/>
      <c r="W146" s="152"/>
      <c r="X146" s="152"/>
      <c r="Y146" s="152"/>
      <c r="Z146" s="154"/>
      <c r="AA146" s="152"/>
      <c r="AB146" s="154"/>
      <c r="AC146" s="152"/>
      <c r="AD146" s="152"/>
      <c r="AE146" s="152"/>
      <c r="AF146" s="152"/>
      <c r="AG146" s="152"/>
      <c r="AH146" s="152"/>
      <c r="AI146" s="152"/>
      <c r="AJ146" s="152"/>
      <c r="AK146" s="152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</row>
    <row r="147" customFormat="false" ht="15.75" hidden="false" customHeight="true" outlineLevel="0" collapsed="false">
      <c r="A147" s="152"/>
      <c r="B147" s="152"/>
      <c r="C147" s="152"/>
      <c r="D147" s="152"/>
      <c r="E147" s="153"/>
      <c r="F147" s="153"/>
      <c r="G147" s="153"/>
      <c r="H147" s="153"/>
      <c r="I147" s="153"/>
      <c r="J147" s="153"/>
      <c r="K147" s="153"/>
      <c r="L147" s="153"/>
      <c r="M147" s="35"/>
      <c r="N147" s="35"/>
      <c r="O147" s="35"/>
      <c r="P147" s="152"/>
      <c r="Q147" s="152"/>
      <c r="R147" s="152"/>
      <c r="S147" s="152"/>
      <c r="T147" s="152"/>
      <c r="U147" s="152"/>
      <c r="V147" s="152"/>
      <c r="W147" s="152"/>
      <c r="X147" s="152"/>
      <c r="Y147" s="152"/>
      <c r="Z147" s="154"/>
      <c r="AA147" s="152"/>
      <c r="AB147" s="154"/>
      <c r="AC147" s="152"/>
      <c r="AD147" s="152"/>
      <c r="AE147" s="152"/>
      <c r="AF147" s="152"/>
      <c r="AG147" s="152"/>
      <c r="AH147" s="152"/>
      <c r="AI147" s="152"/>
      <c r="AJ147" s="152"/>
      <c r="AK147" s="152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</row>
    <row r="148" customFormat="false" ht="15.75" hidden="false" customHeight="true" outlineLevel="0" collapsed="false">
      <c r="A148" s="152"/>
      <c r="B148" s="152"/>
      <c r="C148" s="152"/>
      <c r="D148" s="152"/>
      <c r="E148" s="153"/>
      <c r="F148" s="153"/>
      <c r="G148" s="153"/>
      <c r="H148" s="153"/>
      <c r="I148" s="153"/>
      <c r="J148" s="153"/>
      <c r="K148" s="153"/>
      <c r="L148" s="153"/>
      <c r="M148" s="35"/>
      <c r="N148" s="35"/>
      <c r="O148" s="35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4"/>
      <c r="AA148" s="152"/>
      <c r="AB148" s="154"/>
      <c r="AC148" s="152"/>
      <c r="AD148" s="152"/>
      <c r="AE148" s="152"/>
      <c r="AF148" s="152"/>
      <c r="AG148" s="152"/>
      <c r="AH148" s="152"/>
      <c r="AI148" s="152"/>
      <c r="AJ148" s="152"/>
      <c r="AK148" s="152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</row>
    <row r="149" customFormat="false" ht="15.75" hidden="false" customHeight="true" outlineLevel="0" collapsed="false">
      <c r="A149" s="152"/>
      <c r="B149" s="152"/>
      <c r="C149" s="152"/>
      <c r="D149" s="152"/>
      <c r="E149" s="153"/>
      <c r="F149" s="153"/>
      <c r="G149" s="153"/>
      <c r="H149" s="153"/>
      <c r="I149" s="153"/>
      <c r="J149" s="153"/>
      <c r="K149" s="153"/>
      <c r="L149" s="153"/>
      <c r="M149" s="35"/>
      <c r="N149" s="35"/>
      <c r="O149" s="35"/>
      <c r="P149" s="152"/>
      <c r="Q149" s="152"/>
      <c r="R149" s="152"/>
      <c r="S149" s="152"/>
      <c r="T149" s="152"/>
      <c r="U149" s="152"/>
      <c r="V149" s="152"/>
      <c r="W149" s="152"/>
      <c r="X149" s="152"/>
      <c r="Y149" s="152"/>
      <c r="Z149" s="154"/>
      <c r="AA149" s="152"/>
      <c r="AB149" s="154"/>
      <c r="AC149" s="152"/>
      <c r="AD149" s="152"/>
      <c r="AE149" s="152"/>
      <c r="AF149" s="152"/>
      <c r="AG149" s="152"/>
      <c r="AH149" s="152"/>
      <c r="AI149" s="152"/>
      <c r="AJ149" s="152"/>
      <c r="AK149" s="152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</row>
    <row r="150" customFormat="false" ht="15.75" hidden="false" customHeight="true" outlineLevel="0" collapsed="false">
      <c r="A150" s="152"/>
      <c r="B150" s="152"/>
      <c r="C150" s="152"/>
      <c r="D150" s="152"/>
      <c r="E150" s="153"/>
      <c r="F150" s="153"/>
      <c r="G150" s="153"/>
      <c r="H150" s="153"/>
      <c r="I150" s="153"/>
      <c r="J150" s="153"/>
      <c r="K150" s="153"/>
      <c r="L150" s="153"/>
      <c r="M150" s="35"/>
      <c r="N150" s="35"/>
      <c r="O150" s="35"/>
      <c r="P150" s="152"/>
      <c r="Q150" s="152"/>
      <c r="R150" s="152"/>
      <c r="S150" s="152"/>
      <c r="T150" s="152"/>
      <c r="U150" s="152"/>
      <c r="V150" s="152"/>
      <c r="W150" s="152"/>
      <c r="X150" s="152"/>
      <c r="Y150" s="152"/>
      <c r="Z150" s="154"/>
      <c r="AA150" s="152"/>
      <c r="AB150" s="154"/>
      <c r="AC150" s="152"/>
      <c r="AD150" s="152"/>
      <c r="AE150" s="152"/>
      <c r="AF150" s="152"/>
      <c r="AG150" s="152"/>
      <c r="AH150" s="152"/>
      <c r="AI150" s="152"/>
      <c r="AJ150" s="152"/>
      <c r="AK150" s="152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</row>
    <row r="151" customFormat="false" ht="15.75" hidden="false" customHeight="true" outlineLevel="0" collapsed="false">
      <c r="A151" s="152"/>
      <c r="B151" s="152"/>
      <c r="C151" s="152"/>
      <c r="D151" s="152"/>
      <c r="E151" s="153"/>
      <c r="F151" s="153"/>
      <c r="G151" s="153"/>
      <c r="H151" s="153"/>
      <c r="I151" s="153"/>
      <c r="J151" s="153"/>
      <c r="K151" s="153"/>
      <c r="L151" s="153"/>
      <c r="M151" s="35"/>
      <c r="N151" s="35"/>
      <c r="O151" s="35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Z151" s="154"/>
      <c r="AA151" s="152"/>
      <c r="AB151" s="154"/>
      <c r="AC151" s="152"/>
      <c r="AD151" s="152"/>
      <c r="AE151" s="152"/>
      <c r="AF151" s="152"/>
      <c r="AG151" s="152"/>
      <c r="AH151" s="152"/>
      <c r="AI151" s="152"/>
      <c r="AJ151" s="152"/>
      <c r="AK151" s="152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</row>
    <row r="152" customFormat="false" ht="15.75" hidden="false" customHeight="true" outlineLevel="0" collapsed="false">
      <c r="A152" s="152"/>
      <c r="B152" s="152"/>
      <c r="C152" s="152"/>
      <c r="D152" s="152"/>
      <c r="E152" s="153"/>
      <c r="F152" s="153"/>
      <c r="G152" s="153"/>
      <c r="H152" s="153"/>
      <c r="I152" s="153"/>
      <c r="J152" s="153"/>
      <c r="K152" s="153"/>
      <c r="L152" s="153"/>
      <c r="M152" s="35"/>
      <c r="N152" s="35"/>
      <c r="O152" s="35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Z152" s="154"/>
      <c r="AA152" s="152"/>
      <c r="AB152" s="154"/>
      <c r="AC152" s="152"/>
      <c r="AD152" s="152"/>
      <c r="AE152" s="152"/>
      <c r="AF152" s="152"/>
      <c r="AG152" s="152"/>
      <c r="AH152" s="152"/>
      <c r="AI152" s="152"/>
      <c r="AJ152" s="152"/>
      <c r="AK152" s="152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</row>
    <row r="153" customFormat="false" ht="15.75" hidden="false" customHeight="true" outlineLevel="0" collapsed="false">
      <c r="A153" s="152"/>
      <c r="B153" s="152"/>
      <c r="C153" s="152"/>
      <c r="D153" s="152"/>
      <c r="E153" s="153"/>
      <c r="F153" s="153"/>
      <c r="G153" s="153"/>
      <c r="H153" s="153"/>
      <c r="I153" s="153"/>
      <c r="J153" s="153"/>
      <c r="K153" s="153"/>
      <c r="L153" s="153"/>
      <c r="M153" s="35"/>
      <c r="N153" s="35"/>
      <c r="O153" s="35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4"/>
      <c r="AA153" s="152"/>
      <c r="AB153" s="154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</row>
    <row r="154" customFormat="false" ht="15.75" hidden="false" customHeight="true" outlineLevel="0" collapsed="false">
      <c r="A154" s="152"/>
      <c r="B154" s="152"/>
      <c r="C154" s="152"/>
      <c r="D154" s="152"/>
      <c r="E154" s="153"/>
      <c r="F154" s="153"/>
      <c r="G154" s="153"/>
      <c r="H154" s="153"/>
      <c r="I154" s="153"/>
      <c r="J154" s="153"/>
      <c r="K154" s="153"/>
      <c r="L154" s="153"/>
      <c r="M154" s="35"/>
      <c r="N154" s="35"/>
      <c r="O154" s="35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4"/>
      <c r="AA154" s="152"/>
      <c r="AB154" s="154"/>
      <c r="AC154" s="152"/>
      <c r="AD154" s="152"/>
      <c r="AE154" s="152"/>
      <c r="AF154" s="152"/>
      <c r="AG154" s="152"/>
      <c r="AH154" s="152"/>
      <c r="AI154" s="152"/>
      <c r="AJ154" s="152"/>
      <c r="AK154" s="152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</row>
    <row r="155" customFormat="false" ht="15.75" hidden="false" customHeight="true" outlineLevel="0" collapsed="false">
      <c r="A155" s="152"/>
      <c r="B155" s="152"/>
      <c r="C155" s="152"/>
      <c r="D155" s="152"/>
      <c r="E155" s="153"/>
      <c r="F155" s="153"/>
      <c r="G155" s="153"/>
      <c r="H155" s="153"/>
      <c r="I155" s="153"/>
      <c r="J155" s="153"/>
      <c r="K155" s="153"/>
      <c r="L155" s="153"/>
      <c r="M155" s="35"/>
      <c r="N155" s="35"/>
      <c r="O155" s="35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Z155" s="154"/>
      <c r="AA155" s="152"/>
      <c r="AB155" s="154"/>
      <c r="AC155" s="152"/>
      <c r="AD155" s="152"/>
      <c r="AE155" s="152"/>
      <c r="AF155" s="152"/>
      <c r="AG155" s="152"/>
      <c r="AH155" s="152"/>
      <c r="AI155" s="152"/>
      <c r="AJ155" s="152"/>
      <c r="AK155" s="152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</row>
    <row r="156" customFormat="false" ht="15.75" hidden="false" customHeight="true" outlineLevel="0" collapsed="false">
      <c r="A156" s="152"/>
      <c r="B156" s="152"/>
      <c r="C156" s="152"/>
      <c r="D156" s="152"/>
      <c r="E156" s="153"/>
      <c r="F156" s="153"/>
      <c r="G156" s="153"/>
      <c r="H156" s="153"/>
      <c r="I156" s="153"/>
      <c r="J156" s="153"/>
      <c r="K156" s="153"/>
      <c r="L156" s="153"/>
      <c r="M156" s="35"/>
      <c r="N156" s="35"/>
      <c r="O156" s="35"/>
      <c r="P156" s="152"/>
      <c r="Q156" s="152"/>
      <c r="R156" s="152"/>
      <c r="S156" s="152"/>
      <c r="T156" s="152"/>
      <c r="U156" s="152"/>
      <c r="V156" s="152"/>
      <c r="W156" s="152"/>
      <c r="X156" s="152"/>
      <c r="Y156" s="152"/>
      <c r="Z156" s="154"/>
      <c r="AA156" s="152"/>
      <c r="AB156" s="154"/>
      <c r="AC156" s="152"/>
      <c r="AD156" s="152"/>
      <c r="AE156" s="152"/>
      <c r="AF156" s="152"/>
      <c r="AG156" s="152"/>
      <c r="AH156" s="152"/>
      <c r="AI156" s="152"/>
      <c r="AJ156" s="152"/>
      <c r="AK156" s="152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</row>
    <row r="157" customFormat="false" ht="15.75" hidden="false" customHeight="true" outlineLevel="0" collapsed="false">
      <c r="A157" s="152"/>
      <c r="B157" s="152"/>
      <c r="C157" s="152"/>
      <c r="D157" s="152"/>
      <c r="E157" s="153"/>
      <c r="F157" s="153"/>
      <c r="G157" s="153"/>
      <c r="H157" s="153"/>
      <c r="I157" s="153"/>
      <c r="J157" s="153"/>
      <c r="K157" s="153"/>
      <c r="L157" s="153"/>
      <c r="M157" s="35"/>
      <c r="N157" s="35"/>
      <c r="O157" s="35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Z157" s="154"/>
      <c r="AA157" s="152"/>
      <c r="AB157" s="154"/>
      <c r="AC157" s="152"/>
      <c r="AD157" s="152"/>
      <c r="AE157" s="152"/>
      <c r="AF157" s="152"/>
      <c r="AG157" s="152"/>
      <c r="AH157" s="152"/>
      <c r="AI157" s="152"/>
      <c r="AJ157" s="152"/>
      <c r="AK157" s="152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</row>
    <row r="158" customFormat="false" ht="15.75" hidden="false" customHeight="true" outlineLevel="0" collapsed="false">
      <c r="A158" s="152"/>
      <c r="B158" s="152"/>
      <c r="C158" s="152"/>
      <c r="D158" s="152"/>
      <c r="E158" s="153"/>
      <c r="F158" s="153"/>
      <c r="G158" s="153"/>
      <c r="H158" s="153"/>
      <c r="I158" s="153"/>
      <c r="J158" s="153"/>
      <c r="K158" s="153"/>
      <c r="L158" s="153"/>
      <c r="M158" s="35"/>
      <c r="N158" s="35"/>
      <c r="O158" s="35"/>
      <c r="P158" s="152"/>
      <c r="Q158" s="152"/>
      <c r="R158" s="152"/>
      <c r="S158" s="152"/>
      <c r="T158" s="152"/>
      <c r="U158" s="152"/>
      <c r="V158" s="152"/>
      <c r="W158" s="152"/>
      <c r="X158" s="152"/>
      <c r="Y158" s="152"/>
      <c r="Z158" s="154"/>
      <c r="AA158" s="152"/>
      <c r="AB158" s="154"/>
      <c r="AC158" s="152"/>
      <c r="AD158" s="152"/>
      <c r="AE158" s="152"/>
      <c r="AF158" s="152"/>
      <c r="AG158" s="152"/>
      <c r="AH158" s="152"/>
      <c r="AI158" s="152"/>
      <c r="AJ158" s="152"/>
      <c r="AK158" s="152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</row>
    <row r="159" customFormat="false" ht="15.75" hidden="false" customHeight="true" outlineLevel="0" collapsed="false">
      <c r="A159" s="152"/>
      <c r="B159" s="152"/>
      <c r="C159" s="152"/>
      <c r="D159" s="152"/>
      <c r="E159" s="153"/>
      <c r="F159" s="153"/>
      <c r="G159" s="153"/>
      <c r="H159" s="153"/>
      <c r="I159" s="153"/>
      <c r="J159" s="153"/>
      <c r="K159" s="153"/>
      <c r="L159" s="153"/>
      <c r="M159" s="35"/>
      <c r="N159" s="35"/>
      <c r="O159" s="35"/>
      <c r="P159" s="152"/>
      <c r="Q159" s="152"/>
      <c r="R159" s="152"/>
      <c r="S159" s="152"/>
      <c r="T159" s="152"/>
      <c r="U159" s="152"/>
      <c r="V159" s="152"/>
      <c r="W159" s="152"/>
      <c r="X159" s="152"/>
      <c r="Y159" s="152"/>
      <c r="Z159" s="154"/>
      <c r="AA159" s="152"/>
      <c r="AB159" s="154"/>
      <c r="AC159" s="152"/>
      <c r="AD159" s="152"/>
      <c r="AE159" s="152"/>
      <c r="AF159" s="152"/>
      <c r="AG159" s="152"/>
      <c r="AH159" s="152"/>
      <c r="AI159" s="152"/>
      <c r="AJ159" s="152"/>
      <c r="AK159" s="152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</row>
    <row r="160" customFormat="false" ht="15.75" hidden="false" customHeight="true" outlineLevel="0" collapsed="false">
      <c r="A160" s="152"/>
      <c r="B160" s="152"/>
      <c r="C160" s="152"/>
      <c r="D160" s="152"/>
      <c r="E160" s="153"/>
      <c r="F160" s="153"/>
      <c r="G160" s="153"/>
      <c r="H160" s="153"/>
      <c r="I160" s="153"/>
      <c r="J160" s="153"/>
      <c r="K160" s="153"/>
      <c r="L160" s="153"/>
      <c r="M160" s="35"/>
      <c r="N160" s="35"/>
      <c r="O160" s="35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Z160" s="154"/>
      <c r="AA160" s="152"/>
      <c r="AB160" s="154"/>
      <c r="AC160" s="152"/>
      <c r="AD160" s="152"/>
      <c r="AE160" s="152"/>
      <c r="AF160" s="152"/>
      <c r="AG160" s="152"/>
      <c r="AH160" s="152"/>
      <c r="AI160" s="152"/>
      <c r="AJ160" s="152"/>
      <c r="AK160" s="152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</row>
    <row r="161" customFormat="false" ht="15.75" hidden="false" customHeight="true" outlineLevel="0" collapsed="false">
      <c r="A161" s="152"/>
      <c r="B161" s="152"/>
      <c r="C161" s="152"/>
      <c r="D161" s="152"/>
      <c r="E161" s="153"/>
      <c r="F161" s="153"/>
      <c r="G161" s="153"/>
      <c r="H161" s="153"/>
      <c r="I161" s="153"/>
      <c r="J161" s="153"/>
      <c r="K161" s="153"/>
      <c r="L161" s="153"/>
      <c r="M161" s="35"/>
      <c r="N161" s="35"/>
      <c r="O161" s="35"/>
      <c r="P161" s="152"/>
      <c r="Q161" s="152"/>
      <c r="R161" s="152"/>
      <c r="S161" s="152"/>
      <c r="T161" s="152"/>
      <c r="U161" s="152"/>
      <c r="V161" s="152"/>
      <c r="W161" s="152"/>
      <c r="X161" s="152"/>
      <c r="Y161" s="152"/>
      <c r="Z161" s="154"/>
      <c r="AA161" s="152"/>
      <c r="AB161" s="154"/>
      <c r="AC161" s="152"/>
      <c r="AD161" s="152"/>
      <c r="AE161" s="152"/>
      <c r="AF161" s="152"/>
      <c r="AG161" s="152"/>
      <c r="AH161" s="152"/>
      <c r="AI161" s="152"/>
      <c r="AJ161" s="152"/>
      <c r="AK161" s="152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</row>
    <row r="162" customFormat="false" ht="15.75" hidden="false" customHeight="true" outlineLevel="0" collapsed="false">
      <c r="A162" s="152"/>
      <c r="B162" s="152"/>
      <c r="C162" s="152"/>
      <c r="D162" s="152"/>
      <c r="E162" s="153"/>
      <c r="F162" s="153"/>
      <c r="G162" s="153"/>
      <c r="H162" s="153"/>
      <c r="I162" s="153"/>
      <c r="J162" s="153"/>
      <c r="K162" s="153"/>
      <c r="L162" s="153"/>
      <c r="M162" s="35"/>
      <c r="N162" s="35"/>
      <c r="O162" s="35"/>
      <c r="P162" s="152"/>
      <c r="Q162" s="152"/>
      <c r="R162" s="152"/>
      <c r="S162" s="152"/>
      <c r="T162" s="152"/>
      <c r="U162" s="152"/>
      <c r="V162" s="152"/>
      <c r="W162" s="152"/>
      <c r="X162" s="152"/>
      <c r="Y162" s="152"/>
      <c r="Z162" s="154"/>
      <c r="AA162" s="152"/>
      <c r="AB162" s="154"/>
      <c r="AC162" s="152"/>
      <c r="AD162" s="152"/>
      <c r="AE162" s="152"/>
      <c r="AF162" s="152"/>
      <c r="AG162" s="152"/>
      <c r="AH162" s="152"/>
      <c r="AI162" s="152"/>
      <c r="AJ162" s="152"/>
      <c r="AK162" s="152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</row>
    <row r="163" customFormat="false" ht="15.75" hidden="false" customHeight="true" outlineLevel="0" collapsed="false">
      <c r="A163" s="152"/>
      <c r="B163" s="152"/>
      <c r="C163" s="152"/>
      <c r="D163" s="152"/>
      <c r="E163" s="153"/>
      <c r="F163" s="153"/>
      <c r="G163" s="153"/>
      <c r="H163" s="153"/>
      <c r="I163" s="153"/>
      <c r="J163" s="153"/>
      <c r="K163" s="153"/>
      <c r="L163" s="153"/>
      <c r="M163" s="35"/>
      <c r="N163" s="35"/>
      <c r="O163" s="35"/>
      <c r="P163" s="152"/>
      <c r="Q163" s="152"/>
      <c r="R163" s="152"/>
      <c r="S163" s="152"/>
      <c r="T163" s="152"/>
      <c r="U163" s="152"/>
      <c r="V163" s="152"/>
      <c r="W163" s="152"/>
      <c r="X163" s="152"/>
      <c r="Y163" s="152"/>
      <c r="Z163" s="154"/>
      <c r="AA163" s="152"/>
      <c r="AB163" s="154"/>
      <c r="AC163" s="152"/>
      <c r="AD163" s="152"/>
      <c r="AE163" s="152"/>
      <c r="AF163" s="152"/>
      <c r="AG163" s="152"/>
      <c r="AH163" s="152"/>
      <c r="AI163" s="152"/>
      <c r="AJ163" s="152"/>
      <c r="AK163" s="152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</row>
    <row r="164" customFormat="false" ht="15.75" hidden="false" customHeight="true" outlineLevel="0" collapsed="false">
      <c r="A164" s="152"/>
      <c r="B164" s="152"/>
      <c r="C164" s="152"/>
      <c r="D164" s="152"/>
      <c r="E164" s="153"/>
      <c r="F164" s="153"/>
      <c r="G164" s="153"/>
      <c r="H164" s="153"/>
      <c r="I164" s="153"/>
      <c r="J164" s="153"/>
      <c r="K164" s="153"/>
      <c r="L164" s="153"/>
      <c r="M164" s="35"/>
      <c r="N164" s="35"/>
      <c r="O164" s="35"/>
      <c r="P164" s="152"/>
      <c r="Q164" s="152"/>
      <c r="R164" s="152"/>
      <c r="S164" s="152"/>
      <c r="T164" s="152"/>
      <c r="U164" s="152"/>
      <c r="V164" s="152"/>
      <c r="W164" s="152"/>
      <c r="X164" s="152"/>
      <c r="Y164" s="152"/>
      <c r="Z164" s="154"/>
      <c r="AA164" s="152"/>
      <c r="AB164" s="154"/>
      <c r="AC164" s="152"/>
      <c r="AD164" s="152"/>
      <c r="AE164" s="152"/>
      <c r="AF164" s="152"/>
      <c r="AG164" s="152"/>
      <c r="AH164" s="152"/>
      <c r="AI164" s="152"/>
      <c r="AJ164" s="152"/>
      <c r="AK164" s="152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</row>
    <row r="165" customFormat="false" ht="15.75" hidden="false" customHeight="true" outlineLevel="0" collapsed="false">
      <c r="A165" s="152"/>
      <c r="B165" s="152"/>
      <c r="C165" s="152"/>
      <c r="D165" s="152"/>
      <c r="E165" s="153"/>
      <c r="F165" s="153"/>
      <c r="G165" s="153"/>
      <c r="H165" s="153"/>
      <c r="I165" s="153"/>
      <c r="J165" s="153"/>
      <c r="K165" s="153"/>
      <c r="L165" s="153"/>
      <c r="M165" s="35"/>
      <c r="N165" s="35"/>
      <c r="O165" s="35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Z165" s="154"/>
      <c r="AA165" s="152"/>
      <c r="AB165" s="154"/>
      <c r="AC165" s="152"/>
      <c r="AD165" s="152"/>
      <c r="AE165" s="152"/>
      <c r="AF165" s="152"/>
      <c r="AG165" s="152"/>
      <c r="AH165" s="152"/>
      <c r="AI165" s="152"/>
      <c r="AJ165" s="152"/>
      <c r="AK165" s="152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</row>
    <row r="166" customFormat="false" ht="15.75" hidden="false" customHeight="true" outlineLevel="0" collapsed="false">
      <c r="A166" s="152"/>
      <c r="B166" s="152"/>
      <c r="C166" s="152"/>
      <c r="D166" s="152"/>
      <c r="E166" s="153"/>
      <c r="F166" s="153"/>
      <c r="G166" s="153"/>
      <c r="H166" s="153"/>
      <c r="I166" s="153"/>
      <c r="J166" s="153"/>
      <c r="K166" s="153"/>
      <c r="L166" s="153"/>
      <c r="M166" s="35"/>
      <c r="N166" s="35"/>
      <c r="O166" s="35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4"/>
      <c r="AA166" s="152"/>
      <c r="AB166" s="154"/>
      <c r="AC166" s="152"/>
      <c r="AD166" s="152"/>
      <c r="AE166" s="152"/>
      <c r="AF166" s="152"/>
      <c r="AG166" s="152"/>
      <c r="AH166" s="152"/>
      <c r="AI166" s="152"/>
      <c r="AJ166" s="152"/>
      <c r="AK166" s="152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</row>
    <row r="167" customFormat="false" ht="15.75" hidden="false" customHeight="true" outlineLevel="0" collapsed="false">
      <c r="A167" s="152"/>
      <c r="B167" s="152"/>
      <c r="C167" s="152"/>
      <c r="D167" s="152"/>
      <c r="E167" s="153"/>
      <c r="F167" s="153"/>
      <c r="G167" s="153"/>
      <c r="H167" s="153"/>
      <c r="I167" s="153"/>
      <c r="J167" s="153"/>
      <c r="K167" s="153"/>
      <c r="L167" s="153"/>
      <c r="M167" s="35"/>
      <c r="N167" s="35"/>
      <c r="O167" s="35"/>
      <c r="P167" s="152"/>
      <c r="Q167" s="152"/>
      <c r="R167" s="152"/>
      <c r="S167" s="152"/>
      <c r="T167" s="152"/>
      <c r="U167" s="152"/>
      <c r="V167" s="152"/>
      <c r="W167" s="152"/>
      <c r="X167" s="152"/>
      <c r="Y167" s="152"/>
      <c r="Z167" s="154"/>
      <c r="AA167" s="152"/>
      <c r="AB167" s="154"/>
      <c r="AC167" s="152"/>
      <c r="AD167" s="152"/>
      <c r="AE167" s="152"/>
      <c r="AF167" s="152"/>
      <c r="AG167" s="152"/>
      <c r="AH167" s="152"/>
      <c r="AI167" s="152"/>
      <c r="AJ167" s="152"/>
      <c r="AK167" s="152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</row>
    <row r="168" customFormat="false" ht="15.75" hidden="false" customHeight="true" outlineLevel="0" collapsed="false">
      <c r="A168" s="152"/>
      <c r="B168" s="152"/>
      <c r="C168" s="152"/>
      <c r="D168" s="152"/>
      <c r="E168" s="153"/>
      <c r="F168" s="153"/>
      <c r="G168" s="153"/>
      <c r="H168" s="153"/>
      <c r="I168" s="153"/>
      <c r="J168" s="153"/>
      <c r="K168" s="153"/>
      <c r="L168" s="153"/>
      <c r="M168" s="35"/>
      <c r="N168" s="35"/>
      <c r="O168" s="35"/>
      <c r="P168" s="152"/>
      <c r="Q168" s="152"/>
      <c r="R168" s="152"/>
      <c r="S168" s="152"/>
      <c r="T168" s="152"/>
      <c r="U168" s="152"/>
      <c r="V168" s="152"/>
      <c r="W168" s="152"/>
      <c r="X168" s="152"/>
      <c r="Y168" s="152"/>
      <c r="Z168" s="154"/>
      <c r="AA168" s="152"/>
      <c r="AB168" s="154"/>
      <c r="AC168" s="152"/>
      <c r="AD168" s="152"/>
      <c r="AE168" s="152"/>
      <c r="AF168" s="152"/>
      <c r="AG168" s="152"/>
      <c r="AH168" s="152"/>
      <c r="AI168" s="152"/>
      <c r="AJ168" s="152"/>
      <c r="AK168" s="152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</row>
    <row r="169" customFormat="false" ht="15.75" hidden="false" customHeight="true" outlineLevel="0" collapsed="false">
      <c r="A169" s="152"/>
      <c r="B169" s="152"/>
      <c r="C169" s="152"/>
      <c r="D169" s="152"/>
      <c r="E169" s="153"/>
      <c r="F169" s="153"/>
      <c r="G169" s="153"/>
      <c r="H169" s="153"/>
      <c r="I169" s="153"/>
      <c r="J169" s="153"/>
      <c r="K169" s="153"/>
      <c r="L169" s="153"/>
      <c r="M169" s="35"/>
      <c r="N169" s="35"/>
      <c r="O169" s="35"/>
      <c r="P169" s="152"/>
      <c r="Q169" s="152"/>
      <c r="R169" s="152"/>
      <c r="S169" s="152"/>
      <c r="T169" s="152"/>
      <c r="U169" s="152"/>
      <c r="V169" s="152"/>
      <c r="W169" s="152"/>
      <c r="X169" s="152"/>
      <c r="Y169" s="152"/>
      <c r="Z169" s="154"/>
      <c r="AA169" s="152"/>
      <c r="AB169" s="154"/>
      <c r="AC169" s="152"/>
      <c r="AD169" s="152"/>
      <c r="AE169" s="152"/>
      <c r="AF169" s="152"/>
      <c r="AG169" s="152"/>
      <c r="AH169" s="152"/>
      <c r="AI169" s="152"/>
      <c r="AJ169" s="152"/>
      <c r="AK169" s="152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</row>
    <row r="170" customFormat="false" ht="15.75" hidden="false" customHeight="true" outlineLevel="0" collapsed="false">
      <c r="A170" s="152"/>
      <c r="B170" s="152"/>
      <c r="C170" s="152"/>
      <c r="D170" s="152"/>
      <c r="E170" s="153"/>
      <c r="F170" s="153"/>
      <c r="G170" s="153"/>
      <c r="H170" s="153"/>
      <c r="I170" s="153"/>
      <c r="J170" s="153"/>
      <c r="K170" s="153"/>
      <c r="L170" s="153"/>
      <c r="M170" s="35"/>
      <c r="N170" s="35"/>
      <c r="O170" s="35"/>
      <c r="P170" s="152"/>
      <c r="Q170" s="152"/>
      <c r="R170" s="152"/>
      <c r="S170" s="152"/>
      <c r="T170" s="152"/>
      <c r="U170" s="152"/>
      <c r="V170" s="152"/>
      <c r="W170" s="152"/>
      <c r="X170" s="152"/>
      <c r="Y170" s="152"/>
      <c r="Z170" s="154"/>
      <c r="AA170" s="152"/>
      <c r="AB170" s="154"/>
      <c r="AC170" s="152"/>
      <c r="AD170" s="152"/>
      <c r="AE170" s="152"/>
      <c r="AF170" s="152"/>
      <c r="AG170" s="152"/>
      <c r="AH170" s="152"/>
      <c r="AI170" s="152"/>
      <c r="AJ170" s="152"/>
      <c r="AK170" s="152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</row>
    <row r="171" customFormat="false" ht="15.75" hidden="false" customHeight="true" outlineLevel="0" collapsed="false">
      <c r="A171" s="152"/>
      <c r="B171" s="152"/>
      <c r="C171" s="152"/>
      <c r="D171" s="152"/>
      <c r="E171" s="153"/>
      <c r="F171" s="153"/>
      <c r="G171" s="153"/>
      <c r="H171" s="153"/>
      <c r="I171" s="153"/>
      <c r="J171" s="153"/>
      <c r="K171" s="153"/>
      <c r="L171" s="153"/>
      <c r="M171" s="35"/>
      <c r="N171" s="35"/>
      <c r="O171" s="35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4"/>
      <c r="AA171" s="152"/>
      <c r="AB171" s="154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</row>
    <row r="172" customFormat="false" ht="15.75" hidden="false" customHeight="true" outlineLevel="0" collapsed="false">
      <c r="A172" s="152"/>
      <c r="B172" s="152"/>
      <c r="C172" s="152"/>
      <c r="D172" s="152"/>
      <c r="E172" s="153"/>
      <c r="F172" s="153"/>
      <c r="G172" s="153"/>
      <c r="H172" s="153"/>
      <c r="I172" s="153"/>
      <c r="J172" s="153"/>
      <c r="K172" s="153"/>
      <c r="L172" s="153"/>
      <c r="M172" s="35"/>
      <c r="N172" s="35"/>
      <c r="O172" s="35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4"/>
      <c r="AA172" s="152"/>
      <c r="AB172" s="154"/>
      <c r="AC172" s="152"/>
      <c r="AD172" s="152"/>
      <c r="AE172" s="152"/>
      <c r="AF172" s="152"/>
      <c r="AG172" s="152"/>
      <c r="AH172" s="152"/>
      <c r="AI172" s="152"/>
      <c r="AJ172" s="152"/>
      <c r="AK172" s="152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</row>
    <row r="173" customFormat="false" ht="15.75" hidden="false" customHeight="true" outlineLevel="0" collapsed="false">
      <c r="A173" s="152"/>
      <c r="B173" s="152"/>
      <c r="C173" s="152"/>
      <c r="D173" s="152"/>
      <c r="E173" s="153"/>
      <c r="F173" s="153"/>
      <c r="G173" s="153"/>
      <c r="H173" s="153"/>
      <c r="I173" s="153"/>
      <c r="J173" s="153"/>
      <c r="K173" s="153"/>
      <c r="L173" s="153"/>
      <c r="M173" s="35"/>
      <c r="N173" s="35"/>
      <c r="O173" s="35"/>
      <c r="P173" s="152"/>
      <c r="Q173" s="152"/>
      <c r="R173" s="152"/>
      <c r="S173" s="152"/>
      <c r="T173" s="152"/>
      <c r="U173" s="152"/>
      <c r="V173" s="152"/>
      <c r="W173" s="152"/>
      <c r="X173" s="152"/>
      <c r="Y173" s="152"/>
      <c r="Z173" s="154"/>
      <c r="AA173" s="152"/>
      <c r="AB173" s="154"/>
      <c r="AC173" s="152"/>
      <c r="AD173" s="152"/>
      <c r="AE173" s="152"/>
      <c r="AF173" s="152"/>
      <c r="AG173" s="152"/>
      <c r="AH173" s="152"/>
      <c r="AI173" s="152"/>
      <c r="AJ173" s="152"/>
      <c r="AK173" s="152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</row>
    <row r="174" customFormat="false" ht="15.75" hidden="false" customHeight="true" outlineLevel="0" collapsed="false">
      <c r="A174" s="152"/>
      <c r="B174" s="152"/>
      <c r="C174" s="152"/>
      <c r="D174" s="152"/>
      <c r="E174" s="153"/>
      <c r="F174" s="153"/>
      <c r="G174" s="153"/>
      <c r="H174" s="153"/>
      <c r="I174" s="153"/>
      <c r="J174" s="153"/>
      <c r="K174" s="153"/>
      <c r="L174" s="153"/>
      <c r="M174" s="35"/>
      <c r="N174" s="35"/>
      <c r="O174" s="35"/>
      <c r="P174" s="152"/>
      <c r="Q174" s="152"/>
      <c r="R174" s="152"/>
      <c r="S174" s="152"/>
      <c r="T174" s="152"/>
      <c r="U174" s="152"/>
      <c r="V174" s="152"/>
      <c r="W174" s="152"/>
      <c r="X174" s="152"/>
      <c r="Y174" s="152"/>
      <c r="Z174" s="154"/>
      <c r="AA174" s="152"/>
      <c r="AB174" s="154"/>
      <c r="AC174" s="152"/>
      <c r="AD174" s="152"/>
      <c r="AE174" s="152"/>
      <c r="AF174" s="152"/>
      <c r="AG174" s="152"/>
      <c r="AH174" s="152"/>
      <c r="AI174" s="152"/>
      <c r="AJ174" s="152"/>
      <c r="AK174" s="152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</row>
    <row r="175" customFormat="false" ht="15.75" hidden="false" customHeight="true" outlineLevel="0" collapsed="false">
      <c r="A175" s="152"/>
      <c r="B175" s="152"/>
      <c r="C175" s="152"/>
      <c r="D175" s="152"/>
      <c r="E175" s="153"/>
      <c r="F175" s="153"/>
      <c r="G175" s="153"/>
      <c r="H175" s="153"/>
      <c r="I175" s="153"/>
      <c r="J175" s="153"/>
      <c r="K175" s="153"/>
      <c r="L175" s="153"/>
      <c r="M175" s="35"/>
      <c r="N175" s="35"/>
      <c r="O175" s="35"/>
      <c r="P175" s="152"/>
      <c r="Q175" s="152"/>
      <c r="R175" s="152"/>
      <c r="S175" s="152"/>
      <c r="T175" s="152"/>
      <c r="U175" s="152"/>
      <c r="V175" s="152"/>
      <c r="W175" s="152"/>
      <c r="X175" s="152"/>
      <c r="Y175" s="152"/>
      <c r="Z175" s="154"/>
      <c r="AA175" s="152"/>
      <c r="AB175" s="154"/>
      <c r="AC175" s="152"/>
      <c r="AD175" s="152"/>
      <c r="AE175" s="152"/>
      <c r="AF175" s="152"/>
      <c r="AG175" s="152"/>
      <c r="AH175" s="152"/>
      <c r="AI175" s="152"/>
      <c r="AJ175" s="152"/>
      <c r="AK175" s="152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</row>
    <row r="176" customFormat="false" ht="15.75" hidden="false" customHeight="true" outlineLevel="0" collapsed="false">
      <c r="A176" s="152"/>
      <c r="B176" s="152"/>
      <c r="C176" s="152"/>
      <c r="D176" s="152"/>
      <c r="E176" s="153"/>
      <c r="F176" s="153"/>
      <c r="G176" s="153"/>
      <c r="H176" s="153"/>
      <c r="I176" s="153"/>
      <c r="J176" s="153"/>
      <c r="K176" s="153"/>
      <c r="L176" s="153"/>
      <c r="M176" s="35"/>
      <c r="N176" s="35"/>
      <c r="O176" s="35"/>
      <c r="P176" s="152"/>
      <c r="Q176" s="152"/>
      <c r="R176" s="152"/>
      <c r="S176" s="152"/>
      <c r="T176" s="152"/>
      <c r="U176" s="152"/>
      <c r="V176" s="152"/>
      <c r="W176" s="152"/>
      <c r="X176" s="152"/>
      <c r="Y176" s="152"/>
      <c r="Z176" s="154"/>
      <c r="AA176" s="152"/>
      <c r="AB176" s="154"/>
      <c r="AC176" s="152"/>
      <c r="AD176" s="152"/>
      <c r="AE176" s="152"/>
      <c r="AF176" s="152"/>
      <c r="AG176" s="152"/>
      <c r="AH176" s="152"/>
      <c r="AI176" s="152"/>
      <c r="AJ176" s="152"/>
      <c r="AK176" s="152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</row>
    <row r="177" customFormat="false" ht="15.75" hidden="false" customHeight="true" outlineLevel="0" collapsed="false">
      <c r="A177" s="152"/>
      <c r="B177" s="152"/>
      <c r="C177" s="152"/>
      <c r="D177" s="152"/>
      <c r="E177" s="153"/>
      <c r="F177" s="153"/>
      <c r="G177" s="153"/>
      <c r="H177" s="153"/>
      <c r="I177" s="153"/>
      <c r="J177" s="153"/>
      <c r="K177" s="153"/>
      <c r="L177" s="153"/>
      <c r="M177" s="35"/>
      <c r="N177" s="35"/>
      <c r="O177" s="35"/>
      <c r="P177" s="152"/>
      <c r="Q177" s="152"/>
      <c r="R177" s="152"/>
      <c r="S177" s="152"/>
      <c r="T177" s="152"/>
      <c r="U177" s="152"/>
      <c r="V177" s="152"/>
      <c r="W177" s="152"/>
      <c r="X177" s="152"/>
      <c r="Y177" s="152"/>
      <c r="Z177" s="154"/>
      <c r="AA177" s="152"/>
      <c r="AB177" s="154"/>
      <c r="AC177" s="152"/>
      <c r="AD177" s="152"/>
      <c r="AE177" s="152"/>
      <c r="AF177" s="152"/>
      <c r="AG177" s="152"/>
      <c r="AH177" s="152"/>
      <c r="AI177" s="152"/>
      <c r="AJ177" s="152"/>
      <c r="AK177" s="152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</row>
    <row r="178" customFormat="false" ht="15.75" hidden="false" customHeight="true" outlineLevel="0" collapsed="false">
      <c r="A178" s="152"/>
      <c r="B178" s="152"/>
      <c r="C178" s="152"/>
      <c r="D178" s="152"/>
      <c r="E178" s="153"/>
      <c r="F178" s="153"/>
      <c r="G178" s="153"/>
      <c r="H178" s="153"/>
      <c r="I178" s="153"/>
      <c r="J178" s="153"/>
      <c r="K178" s="153"/>
      <c r="L178" s="153"/>
      <c r="M178" s="35"/>
      <c r="N178" s="35"/>
      <c r="O178" s="35"/>
      <c r="P178" s="152"/>
      <c r="Q178" s="152"/>
      <c r="R178" s="152"/>
      <c r="S178" s="152"/>
      <c r="T178" s="152"/>
      <c r="U178" s="152"/>
      <c r="V178" s="152"/>
      <c r="W178" s="152"/>
      <c r="X178" s="152"/>
      <c r="Y178" s="152"/>
      <c r="Z178" s="154"/>
      <c r="AA178" s="152"/>
      <c r="AB178" s="154"/>
      <c r="AC178" s="152"/>
      <c r="AD178" s="152"/>
      <c r="AE178" s="152"/>
      <c r="AF178" s="152"/>
      <c r="AG178" s="152"/>
      <c r="AH178" s="152"/>
      <c r="AI178" s="152"/>
      <c r="AJ178" s="152"/>
      <c r="AK178" s="152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</row>
    <row r="179" customFormat="false" ht="15.75" hidden="false" customHeight="true" outlineLevel="0" collapsed="false">
      <c r="A179" s="152"/>
      <c r="B179" s="152"/>
      <c r="C179" s="152"/>
      <c r="D179" s="152"/>
      <c r="E179" s="153"/>
      <c r="F179" s="153"/>
      <c r="G179" s="153"/>
      <c r="H179" s="153"/>
      <c r="I179" s="153"/>
      <c r="J179" s="153"/>
      <c r="K179" s="153"/>
      <c r="L179" s="153"/>
      <c r="M179" s="35"/>
      <c r="N179" s="35"/>
      <c r="O179" s="35"/>
      <c r="P179" s="152"/>
      <c r="Q179" s="152"/>
      <c r="R179" s="152"/>
      <c r="S179" s="152"/>
      <c r="T179" s="152"/>
      <c r="U179" s="152"/>
      <c r="V179" s="152"/>
      <c r="W179" s="152"/>
      <c r="X179" s="152"/>
      <c r="Y179" s="152"/>
      <c r="Z179" s="154"/>
      <c r="AA179" s="152"/>
      <c r="AB179" s="154"/>
      <c r="AC179" s="152"/>
      <c r="AD179" s="152"/>
      <c r="AE179" s="152"/>
      <c r="AF179" s="152"/>
      <c r="AG179" s="152"/>
      <c r="AH179" s="152"/>
      <c r="AI179" s="152"/>
      <c r="AJ179" s="152"/>
      <c r="AK179" s="152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</row>
    <row r="180" customFormat="false" ht="15.75" hidden="false" customHeight="true" outlineLevel="0" collapsed="false">
      <c r="A180" s="152"/>
      <c r="B180" s="152"/>
      <c r="C180" s="152"/>
      <c r="D180" s="152"/>
      <c r="E180" s="153"/>
      <c r="F180" s="153"/>
      <c r="G180" s="153"/>
      <c r="H180" s="153"/>
      <c r="I180" s="153"/>
      <c r="J180" s="153"/>
      <c r="K180" s="153"/>
      <c r="L180" s="153"/>
      <c r="M180" s="35"/>
      <c r="N180" s="35"/>
      <c r="O180" s="35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4"/>
      <c r="AA180" s="152"/>
      <c r="AB180" s="154"/>
      <c r="AC180" s="152"/>
      <c r="AD180" s="152"/>
      <c r="AE180" s="152"/>
      <c r="AF180" s="152"/>
      <c r="AG180" s="152"/>
      <c r="AH180" s="152"/>
      <c r="AI180" s="152"/>
      <c r="AJ180" s="152"/>
      <c r="AK180" s="152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</row>
    <row r="181" customFormat="false" ht="15.75" hidden="false" customHeight="true" outlineLevel="0" collapsed="false">
      <c r="A181" s="152"/>
      <c r="B181" s="152"/>
      <c r="C181" s="152"/>
      <c r="D181" s="152"/>
      <c r="E181" s="153"/>
      <c r="F181" s="153"/>
      <c r="G181" s="153"/>
      <c r="H181" s="153"/>
      <c r="I181" s="153"/>
      <c r="J181" s="153"/>
      <c r="K181" s="153"/>
      <c r="L181" s="153"/>
      <c r="M181" s="35"/>
      <c r="N181" s="35"/>
      <c r="O181" s="35"/>
      <c r="P181" s="152"/>
      <c r="Q181" s="152"/>
      <c r="R181" s="152"/>
      <c r="S181" s="152"/>
      <c r="T181" s="152"/>
      <c r="U181" s="152"/>
      <c r="V181" s="152"/>
      <c r="W181" s="152"/>
      <c r="X181" s="152"/>
      <c r="Y181" s="152"/>
      <c r="Z181" s="154"/>
      <c r="AA181" s="152"/>
      <c r="AB181" s="154"/>
      <c r="AC181" s="152"/>
      <c r="AD181" s="152"/>
      <c r="AE181" s="152"/>
      <c r="AF181" s="152"/>
      <c r="AG181" s="152"/>
      <c r="AH181" s="152"/>
      <c r="AI181" s="152"/>
      <c r="AJ181" s="152"/>
      <c r="AK181" s="152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</row>
    <row r="182" customFormat="false" ht="15.75" hidden="false" customHeight="true" outlineLevel="0" collapsed="false">
      <c r="A182" s="152"/>
      <c r="B182" s="152"/>
      <c r="C182" s="152"/>
      <c r="D182" s="152"/>
      <c r="E182" s="153"/>
      <c r="F182" s="153"/>
      <c r="G182" s="153"/>
      <c r="H182" s="153"/>
      <c r="I182" s="153"/>
      <c r="J182" s="153"/>
      <c r="K182" s="153"/>
      <c r="L182" s="153"/>
      <c r="M182" s="35"/>
      <c r="N182" s="35"/>
      <c r="O182" s="35"/>
      <c r="P182" s="152"/>
      <c r="Q182" s="152"/>
      <c r="R182" s="152"/>
      <c r="S182" s="152"/>
      <c r="T182" s="152"/>
      <c r="U182" s="152"/>
      <c r="V182" s="152"/>
      <c r="W182" s="152"/>
      <c r="X182" s="152"/>
      <c r="Y182" s="152"/>
      <c r="Z182" s="154"/>
      <c r="AA182" s="152"/>
      <c r="AB182" s="154"/>
      <c r="AC182" s="152"/>
      <c r="AD182" s="152"/>
      <c r="AE182" s="152"/>
      <c r="AF182" s="152"/>
      <c r="AG182" s="152"/>
      <c r="AH182" s="152"/>
      <c r="AI182" s="152"/>
      <c r="AJ182" s="152"/>
      <c r="AK182" s="152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</row>
    <row r="183" customFormat="false" ht="15.75" hidden="false" customHeight="true" outlineLevel="0" collapsed="false">
      <c r="A183" s="152"/>
      <c r="B183" s="152"/>
      <c r="C183" s="152"/>
      <c r="D183" s="152"/>
      <c r="E183" s="153"/>
      <c r="F183" s="153"/>
      <c r="G183" s="153"/>
      <c r="H183" s="153"/>
      <c r="I183" s="153"/>
      <c r="J183" s="153"/>
      <c r="K183" s="153"/>
      <c r="L183" s="153"/>
      <c r="M183" s="35"/>
      <c r="N183" s="35"/>
      <c r="O183" s="35"/>
      <c r="P183" s="152"/>
      <c r="Q183" s="152"/>
      <c r="R183" s="152"/>
      <c r="S183" s="152"/>
      <c r="T183" s="152"/>
      <c r="U183" s="152"/>
      <c r="V183" s="152"/>
      <c r="W183" s="152"/>
      <c r="X183" s="152"/>
      <c r="Y183" s="152"/>
      <c r="Z183" s="154"/>
      <c r="AA183" s="152"/>
      <c r="AB183" s="154"/>
      <c r="AC183" s="152"/>
      <c r="AD183" s="152"/>
      <c r="AE183" s="152"/>
      <c r="AF183" s="152"/>
      <c r="AG183" s="152"/>
      <c r="AH183" s="152"/>
      <c r="AI183" s="152"/>
      <c r="AJ183" s="152"/>
      <c r="AK183" s="152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</row>
    <row r="184" customFormat="false" ht="15.75" hidden="false" customHeight="true" outlineLevel="0" collapsed="false">
      <c r="A184" s="152"/>
      <c r="B184" s="152"/>
      <c r="C184" s="152"/>
      <c r="D184" s="152"/>
      <c r="E184" s="153"/>
      <c r="F184" s="153"/>
      <c r="G184" s="153"/>
      <c r="H184" s="153"/>
      <c r="I184" s="153"/>
      <c r="J184" s="153"/>
      <c r="K184" s="153"/>
      <c r="L184" s="153"/>
      <c r="M184" s="35"/>
      <c r="N184" s="35"/>
      <c r="O184" s="35"/>
      <c r="P184" s="152"/>
      <c r="Q184" s="152"/>
      <c r="R184" s="152"/>
      <c r="S184" s="152"/>
      <c r="T184" s="152"/>
      <c r="U184" s="152"/>
      <c r="V184" s="152"/>
      <c r="W184" s="152"/>
      <c r="X184" s="152"/>
      <c r="Y184" s="152"/>
      <c r="Z184" s="154"/>
      <c r="AA184" s="152"/>
      <c r="AB184" s="154"/>
      <c r="AC184" s="152"/>
      <c r="AD184" s="152"/>
      <c r="AE184" s="152"/>
      <c r="AF184" s="152"/>
      <c r="AG184" s="152"/>
      <c r="AH184" s="152"/>
      <c r="AI184" s="152"/>
      <c r="AJ184" s="152"/>
      <c r="AK184" s="152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customFormat="false" ht="15.75" hidden="false" customHeight="true" outlineLevel="0" collapsed="false">
      <c r="A185" s="152"/>
      <c r="B185" s="152"/>
      <c r="C185" s="152"/>
      <c r="D185" s="152"/>
      <c r="E185" s="153"/>
      <c r="F185" s="153"/>
      <c r="G185" s="153"/>
      <c r="H185" s="153"/>
      <c r="I185" s="153"/>
      <c r="J185" s="153"/>
      <c r="K185" s="153"/>
      <c r="L185" s="153"/>
      <c r="M185" s="35"/>
      <c r="N185" s="35"/>
      <c r="O185" s="35"/>
      <c r="P185" s="152"/>
      <c r="Q185" s="152"/>
      <c r="R185" s="152"/>
      <c r="S185" s="152"/>
      <c r="T185" s="152"/>
      <c r="U185" s="152"/>
      <c r="V185" s="152"/>
      <c r="W185" s="152"/>
      <c r="X185" s="152"/>
      <c r="Y185" s="152"/>
      <c r="Z185" s="154"/>
      <c r="AA185" s="152"/>
      <c r="AB185" s="154"/>
      <c r="AC185" s="152"/>
      <c r="AD185" s="152"/>
      <c r="AE185" s="152"/>
      <c r="AF185" s="152"/>
      <c r="AG185" s="152"/>
      <c r="AH185" s="152"/>
      <c r="AI185" s="152"/>
      <c r="AJ185" s="152"/>
      <c r="AK185" s="152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</row>
    <row r="186" customFormat="false" ht="15.75" hidden="false" customHeight="true" outlineLevel="0" collapsed="false">
      <c r="A186" s="152"/>
      <c r="B186" s="152"/>
      <c r="C186" s="152"/>
      <c r="D186" s="152"/>
      <c r="E186" s="153"/>
      <c r="F186" s="153"/>
      <c r="G186" s="153"/>
      <c r="H186" s="153"/>
      <c r="I186" s="153"/>
      <c r="J186" s="153"/>
      <c r="K186" s="153"/>
      <c r="L186" s="153"/>
      <c r="M186" s="35"/>
      <c r="N186" s="35"/>
      <c r="O186" s="35"/>
      <c r="P186" s="152"/>
      <c r="Q186" s="152"/>
      <c r="R186" s="152"/>
      <c r="S186" s="152"/>
      <c r="T186" s="152"/>
      <c r="U186" s="152"/>
      <c r="V186" s="152"/>
      <c r="W186" s="152"/>
      <c r="X186" s="152"/>
      <c r="Y186" s="152"/>
      <c r="Z186" s="154"/>
      <c r="AA186" s="152"/>
      <c r="AB186" s="154"/>
      <c r="AC186" s="152"/>
      <c r="AD186" s="152"/>
      <c r="AE186" s="152"/>
      <c r="AF186" s="152"/>
      <c r="AG186" s="152"/>
      <c r="AH186" s="152"/>
      <c r="AI186" s="152"/>
      <c r="AJ186" s="152"/>
      <c r="AK186" s="152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</row>
    <row r="187" customFormat="false" ht="15.75" hidden="false" customHeight="true" outlineLevel="0" collapsed="false">
      <c r="A187" s="152"/>
      <c r="B187" s="152"/>
      <c r="C187" s="152"/>
      <c r="D187" s="152"/>
      <c r="E187" s="153"/>
      <c r="F187" s="153"/>
      <c r="G187" s="153"/>
      <c r="H187" s="153"/>
      <c r="I187" s="153"/>
      <c r="J187" s="153"/>
      <c r="K187" s="153"/>
      <c r="L187" s="153"/>
      <c r="M187" s="35"/>
      <c r="N187" s="35"/>
      <c r="O187" s="35"/>
      <c r="P187" s="152"/>
      <c r="Q187" s="152"/>
      <c r="R187" s="152"/>
      <c r="S187" s="152"/>
      <c r="T187" s="152"/>
      <c r="U187" s="152"/>
      <c r="V187" s="152"/>
      <c r="W187" s="152"/>
      <c r="X187" s="152"/>
      <c r="Y187" s="152"/>
      <c r="Z187" s="154"/>
      <c r="AA187" s="152"/>
      <c r="AB187" s="154"/>
      <c r="AC187" s="152"/>
      <c r="AD187" s="152"/>
      <c r="AE187" s="152"/>
      <c r="AF187" s="152"/>
      <c r="AG187" s="152"/>
      <c r="AH187" s="152"/>
      <c r="AI187" s="152"/>
      <c r="AJ187" s="152"/>
      <c r="AK187" s="152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</row>
    <row r="188" customFormat="false" ht="15.75" hidden="false" customHeight="true" outlineLevel="0" collapsed="false">
      <c r="A188" s="152"/>
      <c r="B188" s="152"/>
      <c r="C188" s="152"/>
      <c r="D188" s="152"/>
      <c r="E188" s="153"/>
      <c r="F188" s="153"/>
      <c r="G188" s="153"/>
      <c r="H188" s="153"/>
      <c r="I188" s="153"/>
      <c r="J188" s="153"/>
      <c r="K188" s="153"/>
      <c r="L188" s="153"/>
      <c r="M188" s="35"/>
      <c r="N188" s="35"/>
      <c r="O188" s="35"/>
      <c r="P188" s="152"/>
      <c r="Q188" s="152"/>
      <c r="R188" s="152"/>
      <c r="S188" s="152"/>
      <c r="T188" s="152"/>
      <c r="U188" s="152"/>
      <c r="V188" s="152"/>
      <c r="W188" s="152"/>
      <c r="X188" s="152"/>
      <c r="Y188" s="152"/>
      <c r="Z188" s="154"/>
      <c r="AA188" s="152"/>
      <c r="AB188" s="154"/>
      <c r="AC188" s="152"/>
      <c r="AD188" s="152"/>
      <c r="AE188" s="152"/>
      <c r="AF188" s="152"/>
      <c r="AG188" s="152"/>
      <c r="AH188" s="152"/>
      <c r="AI188" s="152"/>
      <c r="AJ188" s="152"/>
      <c r="AK188" s="152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</row>
    <row r="189" customFormat="false" ht="15.75" hidden="false" customHeight="true" outlineLevel="0" collapsed="false">
      <c r="A189" s="152"/>
      <c r="B189" s="152"/>
      <c r="C189" s="152"/>
      <c r="D189" s="152"/>
      <c r="E189" s="153"/>
      <c r="F189" s="153"/>
      <c r="G189" s="153"/>
      <c r="H189" s="153"/>
      <c r="I189" s="153"/>
      <c r="J189" s="153"/>
      <c r="K189" s="153"/>
      <c r="L189" s="153"/>
      <c r="M189" s="35"/>
      <c r="N189" s="35"/>
      <c r="O189" s="35"/>
      <c r="P189" s="152"/>
      <c r="Q189" s="152"/>
      <c r="R189" s="152"/>
      <c r="S189" s="152"/>
      <c r="T189" s="152"/>
      <c r="U189" s="152"/>
      <c r="V189" s="152"/>
      <c r="W189" s="152"/>
      <c r="X189" s="152"/>
      <c r="Y189" s="152"/>
      <c r="Z189" s="154"/>
      <c r="AA189" s="152"/>
      <c r="AB189" s="154"/>
      <c r="AC189" s="152"/>
      <c r="AD189" s="152"/>
      <c r="AE189" s="152"/>
      <c r="AF189" s="152"/>
      <c r="AG189" s="152"/>
      <c r="AH189" s="152"/>
      <c r="AI189" s="152"/>
      <c r="AJ189" s="152"/>
      <c r="AK189" s="152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</row>
    <row r="190" customFormat="false" ht="15.75" hidden="false" customHeight="true" outlineLevel="0" collapsed="false">
      <c r="A190" s="152"/>
      <c r="B190" s="152"/>
      <c r="C190" s="152"/>
      <c r="D190" s="152"/>
      <c r="E190" s="153"/>
      <c r="F190" s="153"/>
      <c r="G190" s="153"/>
      <c r="H190" s="153"/>
      <c r="I190" s="153"/>
      <c r="J190" s="153"/>
      <c r="K190" s="153"/>
      <c r="L190" s="153"/>
      <c r="M190" s="35"/>
      <c r="N190" s="35"/>
      <c r="O190" s="35"/>
      <c r="P190" s="152"/>
      <c r="Q190" s="152"/>
      <c r="R190" s="152"/>
      <c r="S190" s="152"/>
      <c r="T190" s="152"/>
      <c r="U190" s="152"/>
      <c r="V190" s="152"/>
      <c r="W190" s="152"/>
      <c r="X190" s="152"/>
      <c r="Y190" s="152"/>
      <c r="Z190" s="154"/>
      <c r="AA190" s="152"/>
      <c r="AB190" s="154"/>
      <c r="AC190" s="152"/>
      <c r="AD190" s="152"/>
      <c r="AE190" s="152"/>
      <c r="AF190" s="152"/>
      <c r="AG190" s="152"/>
      <c r="AH190" s="152"/>
      <c r="AI190" s="152"/>
      <c r="AJ190" s="152"/>
      <c r="AK190" s="152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</row>
    <row r="191" customFormat="false" ht="15.75" hidden="false" customHeight="true" outlineLevel="0" collapsed="false">
      <c r="A191" s="152"/>
      <c r="B191" s="152"/>
      <c r="C191" s="152"/>
      <c r="D191" s="152"/>
      <c r="E191" s="153"/>
      <c r="F191" s="153"/>
      <c r="G191" s="153"/>
      <c r="H191" s="153"/>
      <c r="I191" s="153"/>
      <c r="J191" s="153"/>
      <c r="K191" s="153"/>
      <c r="L191" s="153"/>
      <c r="M191" s="35"/>
      <c r="N191" s="35"/>
      <c r="O191" s="35"/>
      <c r="P191" s="152"/>
      <c r="Q191" s="152"/>
      <c r="R191" s="152"/>
      <c r="S191" s="152"/>
      <c r="T191" s="152"/>
      <c r="U191" s="152"/>
      <c r="V191" s="152"/>
      <c r="W191" s="152"/>
      <c r="X191" s="152"/>
      <c r="Y191" s="152"/>
      <c r="Z191" s="154"/>
      <c r="AA191" s="152"/>
      <c r="AB191" s="154"/>
      <c r="AC191" s="152"/>
      <c r="AD191" s="152"/>
      <c r="AE191" s="152"/>
      <c r="AF191" s="152"/>
      <c r="AG191" s="152"/>
      <c r="AH191" s="152"/>
      <c r="AI191" s="152"/>
      <c r="AJ191" s="152"/>
      <c r="AK191" s="152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</row>
    <row r="192" customFormat="false" ht="15.75" hidden="false" customHeight="true" outlineLevel="0" collapsed="false">
      <c r="A192" s="152"/>
      <c r="B192" s="152"/>
      <c r="C192" s="152"/>
      <c r="D192" s="152"/>
      <c r="E192" s="153"/>
      <c r="F192" s="153"/>
      <c r="G192" s="153"/>
      <c r="H192" s="153"/>
      <c r="I192" s="153"/>
      <c r="J192" s="153"/>
      <c r="K192" s="153"/>
      <c r="L192" s="153"/>
      <c r="M192" s="35"/>
      <c r="N192" s="35"/>
      <c r="O192" s="35"/>
      <c r="P192" s="152"/>
      <c r="Q192" s="152"/>
      <c r="R192" s="152"/>
      <c r="S192" s="152"/>
      <c r="T192" s="152"/>
      <c r="U192" s="152"/>
      <c r="V192" s="152"/>
      <c r="W192" s="152"/>
      <c r="X192" s="152"/>
      <c r="Y192" s="152"/>
      <c r="Z192" s="154"/>
      <c r="AA192" s="152"/>
      <c r="AB192" s="154"/>
      <c r="AC192" s="152"/>
      <c r="AD192" s="152"/>
      <c r="AE192" s="152"/>
      <c r="AF192" s="152"/>
      <c r="AG192" s="152"/>
      <c r="AH192" s="152"/>
      <c r="AI192" s="152"/>
      <c r="AJ192" s="152"/>
      <c r="AK192" s="152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</row>
    <row r="193" customFormat="false" ht="15.75" hidden="false" customHeight="true" outlineLevel="0" collapsed="false">
      <c r="A193" s="152"/>
      <c r="B193" s="152"/>
      <c r="C193" s="152"/>
      <c r="D193" s="152"/>
      <c r="E193" s="153"/>
      <c r="F193" s="153"/>
      <c r="G193" s="153"/>
      <c r="H193" s="153"/>
      <c r="I193" s="153"/>
      <c r="J193" s="153"/>
      <c r="K193" s="153"/>
      <c r="L193" s="153"/>
      <c r="M193" s="35"/>
      <c r="N193" s="35"/>
      <c r="O193" s="35"/>
      <c r="P193" s="152"/>
      <c r="Q193" s="152"/>
      <c r="R193" s="152"/>
      <c r="S193" s="152"/>
      <c r="T193" s="152"/>
      <c r="U193" s="152"/>
      <c r="V193" s="152"/>
      <c r="W193" s="152"/>
      <c r="X193" s="152"/>
      <c r="Y193" s="152"/>
      <c r="Z193" s="154"/>
      <c r="AA193" s="152"/>
      <c r="AB193" s="154"/>
      <c r="AC193" s="152"/>
      <c r="AD193" s="152"/>
      <c r="AE193" s="152"/>
      <c r="AF193" s="152"/>
      <c r="AG193" s="152"/>
      <c r="AH193" s="152"/>
      <c r="AI193" s="152"/>
      <c r="AJ193" s="152"/>
      <c r="AK193" s="152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</row>
    <row r="194" customFormat="false" ht="15.75" hidden="false" customHeight="true" outlineLevel="0" collapsed="false">
      <c r="A194" s="152"/>
      <c r="B194" s="152"/>
      <c r="C194" s="152"/>
      <c r="D194" s="152"/>
      <c r="E194" s="153"/>
      <c r="F194" s="153"/>
      <c r="G194" s="153"/>
      <c r="H194" s="153"/>
      <c r="I194" s="153"/>
      <c r="J194" s="153"/>
      <c r="K194" s="153"/>
      <c r="L194" s="153"/>
      <c r="M194" s="35"/>
      <c r="N194" s="35"/>
      <c r="O194" s="35"/>
      <c r="P194" s="152"/>
      <c r="Q194" s="152"/>
      <c r="R194" s="152"/>
      <c r="S194" s="152"/>
      <c r="T194" s="152"/>
      <c r="U194" s="152"/>
      <c r="V194" s="152"/>
      <c r="W194" s="152"/>
      <c r="X194" s="152"/>
      <c r="Y194" s="152"/>
      <c r="Z194" s="154"/>
      <c r="AA194" s="152"/>
      <c r="AB194" s="154"/>
      <c r="AC194" s="152"/>
      <c r="AD194" s="152"/>
      <c r="AE194" s="152"/>
      <c r="AF194" s="152"/>
      <c r="AG194" s="152"/>
      <c r="AH194" s="152"/>
      <c r="AI194" s="152"/>
      <c r="AJ194" s="152"/>
      <c r="AK194" s="152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</row>
    <row r="195" customFormat="false" ht="15.75" hidden="false" customHeight="true" outlineLevel="0" collapsed="false">
      <c r="A195" s="152"/>
      <c r="B195" s="152"/>
      <c r="C195" s="152"/>
      <c r="D195" s="152"/>
      <c r="E195" s="153"/>
      <c r="F195" s="153"/>
      <c r="G195" s="153"/>
      <c r="H195" s="153"/>
      <c r="I195" s="153"/>
      <c r="J195" s="153"/>
      <c r="K195" s="153"/>
      <c r="L195" s="153"/>
      <c r="M195" s="35"/>
      <c r="N195" s="35"/>
      <c r="O195" s="35"/>
      <c r="P195" s="152"/>
      <c r="Q195" s="152"/>
      <c r="R195" s="152"/>
      <c r="S195" s="152"/>
      <c r="T195" s="152"/>
      <c r="U195" s="152"/>
      <c r="V195" s="152"/>
      <c r="W195" s="152"/>
      <c r="X195" s="152"/>
      <c r="Y195" s="152"/>
      <c r="Z195" s="154"/>
      <c r="AA195" s="152"/>
      <c r="AB195" s="154"/>
      <c r="AC195" s="152"/>
      <c r="AD195" s="152"/>
      <c r="AE195" s="152"/>
      <c r="AF195" s="152"/>
      <c r="AG195" s="152"/>
      <c r="AH195" s="152"/>
      <c r="AI195" s="152"/>
      <c r="AJ195" s="152"/>
      <c r="AK195" s="152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</row>
    <row r="196" customFormat="false" ht="15.75" hidden="false" customHeight="true" outlineLevel="0" collapsed="false">
      <c r="A196" s="152"/>
      <c r="B196" s="152"/>
      <c r="C196" s="152"/>
      <c r="D196" s="152"/>
      <c r="E196" s="153"/>
      <c r="F196" s="153"/>
      <c r="G196" s="153"/>
      <c r="H196" s="153"/>
      <c r="I196" s="153"/>
      <c r="J196" s="153"/>
      <c r="K196" s="153"/>
      <c r="L196" s="153"/>
      <c r="M196" s="35"/>
      <c r="N196" s="35"/>
      <c r="O196" s="35"/>
      <c r="P196" s="152"/>
      <c r="Q196" s="152"/>
      <c r="R196" s="152"/>
      <c r="S196" s="152"/>
      <c r="T196" s="152"/>
      <c r="U196" s="152"/>
      <c r="V196" s="152"/>
      <c r="W196" s="152"/>
      <c r="X196" s="152"/>
      <c r="Y196" s="152"/>
      <c r="Z196" s="154"/>
      <c r="AA196" s="152"/>
      <c r="AB196" s="154"/>
      <c r="AC196" s="152"/>
      <c r="AD196" s="152"/>
      <c r="AE196" s="152"/>
      <c r="AF196" s="152"/>
      <c r="AG196" s="152"/>
      <c r="AH196" s="152"/>
      <c r="AI196" s="152"/>
      <c r="AJ196" s="152"/>
      <c r="AK196" s="152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</row>
    <row r="197" customFormat="false" ht="15.75" hidden="false" customHeight="true" outlineLevel="0" collapsed="false">
      <c r="A197" s="152"/>
      <c r="B197" s="152"/>
      <c r="C197" s="152"/>
      <c r="D197" s="152"/>
      <c r="E197" s="153"/>
      <c r="F197" s="153"/>
      <c r="G197" s="153"/>
      <c r="H197" s="153"/>
      <c r="I197" s="153"/>
      <c r="J197" s="153"/>
      <c r="K197" s="153"/>
      <c r="L197" s="153"/>
      <c r="M197" s="35"/>
      <c r="N197" s="35"/>
      <c r="O197" s="35"/>
      <c r="P197" s="152"/>
      <c r="Q197" s="152"/>
      <c r="R197" s="152"/>
      <c r="S197" s="152"/>
      <c r="T197" s="152"/>
      <c r="U197" s="152"/>
      <c r="V197" s="152"/>
      <c r="W197" s="152"/>
      <c r="X197" s="152"/>
      <c r="Y197" s="152"/>
      <c r="Z197" s="154"/>
      <c r="AA197" s="152"/>
      <c r="AB197" s="154"/>
      <c r="AC197" s="152"/>
      <c r="AD197" s="152"/>
      <c r="AE197" s="152"/>
      <c r="AF197" s="152"/>
      <c r="AG197" s="152"/>
      <c r="AH197" s="152"/>
      <c r="AI197" s="152"/>
      <c r="AJ197" s="152"/>
      <c r="AK197" s="152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</row>
    <row r="198" customFormat="false" ht="15.75" hidden="false" customHeight="true" outlineLevel="0" collapsed="false">
      <c r="A198" s="152"/>
      <c r="B198" s="152"/>
      <c r="C198" s="152"/>
      <c r="D198" s="152"/>
      <c r="E198" s="153"/>
      <c r="F198" s="153"/>
      <c r="G198" s="153"/>
      <c r="H198" s="153"/>
      <c r="I198" s="153"/>
      <c r="J198" s="153"/>
      <c r="K198" s="153"/>
      <c r="L198" s="153"/>
      <c r="M198" s="35"/>
      <c r="N198" s="35"/>
      <c r="O198" s="35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4"/>
      <c r="AA198" s="152"/>
      <c r="AB198" s="154"/>
      <c r="AC198" s="152"/>
      <c r="AD198" s="152"/>
      <c r="AE198" s="152"/>
      <c r="AF198" s="152"/>
      <c r="AG198" s="152"/>
      <c r="AH198" s="152"/>
      <c r="AI198" s="152"/>
      <c r="AJ198" s="152"/>
      <c r="AK198" s="152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</row>
    <row r="199" customFormat="false" ht="15.75" hidden="false" customHeight="true" outlineLevel="0" collapsed="false">
      <c r="A199" s="152"/>
      <c r="B199" s="152"/>
      <c r="C199" s="152"/>
      <c r="D199" s="152"/>
      <c r="E199" s="153"/>
      <c r="F199" s="153"/>
      <c r="G199" s="153"/>
      <c r="H199" s="153"/>
      <c r="I199" s="153"/>
      <c r="J199" s="153"/>
      <c r="K199" s="153"/>
      <c r="L199" s="153"/>
      <c r="M199" s="35"/>
      <c r="N199" s="35"/>
      <c r="O199" s="35"/>
      <c r="P199" s="152"/>
      <c r="Q199" s="152"/>
      <c r="R199" s="152"/>
      <c r="S199" s="152"/>
      <c r="T199" s="152"/>
      <c r="U199" s="152"/>
      <c r="V199" s="152"/>
      <c r="W199" s="152"/>
      <c r="X199" s="152"/>
      <c r="Y199" s="152"/>
      <c r="Z199" s="154"/>
      <c r="AA199" s="152"/>
      <c r="AB199" s="154"/>
      <c r="AC199" s="152"/>
      <c r="AD199" s="152"/>
      <c r="AE199" s="152"/>
      <c r="AF199" s="152"/>
      <c r="AG199" s="152"/>
      <c r="AH199" s="152"/>
      <c r="AI199" s="152"/>
      <c r="AJ199" s="152"/>
      <c r="AK199" s="152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</row>
    <row r="200" customFormat="false" ht="15.75" hidden="false" customHeight="true" outlineLevel="0" collapsed="false">
      <c r="A200" s="152"/>
      <c r="B200" s="152"/>
      <c r="C200" s="152"/>
      <c r="D200" s="152"/>
      <c r="E200" s="153"/>
      <c r="F200" s="153"/>
      <c r="G200" s="153"/>
      <c r="H200" s="153"/>
      <c r="I200" s="153"/>
      <c r="J200" s="153"/>
      <c r="K200" s="153"/>
      <c r="L200" s="153"/>
      <c r="M200" s="35"/>
      <c r="N200" s="35"/>
      <c r="O200" s="35"/>
      <c r="P200" s="152"/>
      <c r="Q200" s="152"/>
      <c r="R200" s="152"/>
      <c r="S200" s="152"/>
      <c r="T200" s="152"/>
      <c r="U200" s="152"/>
      <c r="V200" s="152"/>
      <c r="W200" s="152"/>
      <c r="X200" s="152"/>
      <c r="Y200" s="152"/>
      <c r="Z200" s="154"/>
      <c r="AA200" s="152"/>
      <c r="AB200" s="154"/>
      <c r="AC200" s="152"/>
      <c r="AD200" s="152"/>
      <c r="AE200" s="152"/>
      <c r="AF200" s="152"/>
      <c r="AG200" s="152"/>
      <c r="AH200" s="152"/>
      <c r="AI200" s="152"/>
      <c r="AJ200" s="152"/>
      <c r="AK200" s="152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</row>
    <row r="201" customFormat="false" ht="15.75" hidden="false" customHeight="true" outlineLevel="0" collapsed="false">
      <c r="A201" s="152"/>
      <c r="B201" s="152"/>
      <c r="C201" s="152"/>
      <c r="D201" s="152"/>
      <c r="E201" s="153"/>
      <c r="F201" s="153"/>
      <c r="G201" s="153"/>
      <c r="H201" s="153"/>
      <c r="I201" s="153"/>
      <c r="J201" s="153"/>
      <c r="K201" s="153"/>
      <c r="L201" s="153"/>
      <c r="M201" s="35"/>
      <c r="N201" s="35"/>
      <c r="O201" s="35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4"/>
      <c r="AA201" s="152"/>
      <c r="AB201" s="154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</row>
    <row r="202" customFormat="false" ht="15.75" hidden="false" customHeight="true" outlineLevel="0" collapsed="false">
      <c r="A202" s="152"/>
      <c r="B202" s="152"/>
      <c r="C202" s="152"/>
      <c r="D202" s="152"/>
      <c r="E202" s="153"/>
      <c r="F202" s="153"/>
      <c r="G202" s="153"/>
      <c r="H202" s="153"/>
      <c r="I202" s="153"/>
      <c r="J202" s="153"/>
      <c r="K202" s="153"/>
      <c r="L202" s="153"/>
      <c r="M202" s="35"/>
      <c r="N202" s="35"/>
      <c r="O202" s="35"/>
      <c r="P202" s="152"/>
      <c r="Q202" s="152"/>
      <c r="R202" s="152"/>
      <c r="S202" s="152"/>
      <c r="T202" s="152"/>
      <c r="U202" s="152"/>
      <c r="V202" s="152"/>
      <c r="W202" s="152"/>
      <c r="X202" s="152"/>
      <c r="Y202" s="152"/>
      <c r="Z202" s="154"/>
      <c r="AA202" s="152"/>
      <c r="AB202" s="154"/>
      <c r="AC202" s="152"/>
      <c r="AD202" s="152"/>
      <c r="AE202" s="152"/>
      <c r="AF202" s="152"/>
      <c r="AG202" s="152"/>
      <c r="AH202" s="152"/>
      <c r="AI202" s="152"/>
      <c r="AJ202" s="152"/>
      <c r="AK202" s="152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</row>
    <row r="203" customFormat="false" ht="15.75" hidden="false" customHeight="true" outlineLevel="0" collapsed="false">
      <c r="A203" s="152"/>
      <c r="B203" s="152"/>
      <c r="C203" s="152"/>
      <c r="D203" s="152"/>
      <c r="E203" s="153"/>
      <c r="F203" s="153"/>
      <c r="G203" s="153"/>
      <c r="H203" s="153"/>
      <c r="I203" s="153"/>
      <c r="J203" s="153"/>
      <c r="K203" s="153"/>
      <c r="L203" s="153"/>
      <c r="M203" s="35"/>
      <c r="N203" s="35"/>
      <c r="O203" s="35"/>
      <c r="P203" s="152"/>
      <c r="Q203" s="152"/>
      <c r="R203" s="152"/>
      <c r="S203" s="152"/>
      <c r="T203" s="152"/>
      <c r="U203" s="152"/>
      <c r="V203" s="152"/>
      <c r="W203" s="152"/>
      <c r="X203" s="152"/>
      <c r="Y203" s="152"/>
      <c r="Z203" s="154"/>
      <c r="AA203" s="152"/>
      <c r="AB203" s="154"/>
      <c r="AC203" s="152"/>
      <c r="AD203" s="152"/>
      <c r="AE203" s="152"/>
      <c r="AF203" s="152"/>
      <c r="AG203" s="152"/>
      <c r="AH203" s="152"/>
      <c r="AI203" s="152"/>
      <c r="AJ203" s="152"/>
      <c r="AK203" s="152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</row>
    <row r="204" customFormat="false" ht="15.75" hidden="false" customHeight="true" outlineLevel="0" collapsed="false">
      <c r="A204" s="152"/>
      <c r="B204" s="152"/>
      <c r="C204" s="152"/>
      <c r="D204" s="152"/>
      <c r="E204" s="153"/>
      <c r="F204" s="153"/>
      <c r="G204" s="153"/>
      <c r="H204" s="153"/>
      <c r="I204" s="153"/>
      <c r="J204" s="153"/>
      <c r="K204" s="153"/>
      <c r="L204" s="153"/>
      <c r="M204" s="35"/>
      <c r="N204" s="35"/>
      <c r="O204" s="35"/>
      <c r="P204" s="152"/>
      <c r="Q204" s="152"/>
      <c r="R204" s="152"/>
      <c r="S204" s="152"/>
      <c r="T204" s="152"/>
      <c r="U204" s="152"/>
      <c r="V204" s="152"/>
      <c r="W204" s="152"/>
      <c r="X204" s="152"/>
      <c r="Y204" s="152"/>
      <c r="Z204" s="154"/>
      <c r="AA204" s="152"/>
      <c r="AB204" s="154"/>
      <c r="AC204" s="152"/>
      <c r="AD204" s="152"/>
      <c r="AE204" s="152"/>
      <c r="AF204" s="152"/>
      <c r="AG204" s="152"/>
      <c r="AH204" s="152"/>
      <c r="AI204" s="152"/>
      <c r="AJ204" s="152"/>
      <c r="AK204" s="152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</row>
    <row r="205" customFormat="false" ht="15.75" hidden="false" customHeight="true" outlineLevel="0" collapsed="false">
      <c r="A205" s="152"/>
      <c r="B205" s="152"/>
      <c r="C205" s="152"/>
      <c r="D205" s="152"/>
      <c r="E205" s="153"/>
      <c r="F205" s="153"/>
      <c r="G205" s="153"/>
      <c r="H205" s="153"/>
      <c r="I205" s="153"/>
      <c r="J205" s="153"/>
      <c r="K205" s="153"/>
      <c r="L205" s="153"/>
      <c r="M205" s="35"/>
      <c r="N205" s="35"/>
      <c r="O205" s="35"/>
      <c r="P205" s="152"/>
      <c r="Q205" s="152"/>
      <c r="R205" s="152"/>
      <c r="S205" s="152"/>
      <c r="T205" s="152"/>
      <c r="U205" s="152"/>
      <c r="V205" s="152"/>
      <c r="W205" s="152"/>
      <c r="X205" s="152"/>
      <c r="Y205" s="152"/>
      <c r="Z205" s="154"/>
      <c r="AA205" s="152"/>
      <c r="AB205" s="154"/>
      <c r="AC205" s="152"/>
      <c r="AD205" s="152"/>
      <c r="AE205" s="152"/>
      <c r="AF205" s="152"/>
      <c r="AG205" s="152"/>
      <c r="AH205" s="152"/>
      <c r="AI205" s="152"/>
      <c r="AJ205" s="152"/>
      <c r="AK205" s="152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</row>
    <row r="206" customFormat="false" ht="15.75" hidden="false" customHeight="true" outlineLevel="0" collapsed="false">
      <c r="A206" s="152"/>
      <c r="B206" s="152"/>
      <c r="C206" s="152"/>
      <c r="D206" s="152"/>
      <c r="E206" s="153"/>
      <c r="F206" s="153"/>
      <c r="G206" s="153"/>
      <c r="H206" s="153"/>
      <c r="I206" s="153"/>
      <c r="J206" s="153"/>
      <c r="K206" s="153"/>
      <c r="L206" s="153"/>
      <c r="M206" s="35"/>
      <c r="N206" s="35"/>
      <c r="O206" s="35"/>
      <c r="P206" s="152"/>
      <c r="Q206" s="152"/>
      <c r="R206" s="152"/>
      <c r="S206" s="152"/>
      <c r="T206" s="152"/>
      <c r="U206" s="152"/>
      <c r="V206" s="152"/>
      <c r="W206" s="152"/>
      <c r="X206" s="152"/>
      <c r="Y206" s="152"/>
      <c r="Z206" s="154"/>
      <c r="AA206" s="152"/>
      <c r="AB206" s="154"/>
      <c r="AC206" s="152"/>
      <c r="AD206" s="152"/>
      <c r="AE206" s="152"/>
      <c r="AF206" s="152"/>
      <c r="AG206" s="152"/>
      <c r="AH206" s="152"/>
      <c r="AI206" s="152"/>
      <c r="AJ206" s="152"/>
      <c r="AK206" s="152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</row>
    <row r="207" customFormat="false" ht="15.75" hidden="false" customHeight="true" outlineLevel="0" collapsed="false">
      <c r="A207" s="152"/>
      <c r="B207" s="152"/>
      <c r="C207" s="152"/>
      <c r="D207" s="152"/>
      <c r="E207" s="153"/>
      <c r="F207" s="153"/>
      <c r="G207" s="153"/>
      <c r="H207" s="153"/>
      <c r="I207" s="153"/>
      <c r="J207" s="153"/>
      <c r="K207" s="153"/>
      <c r="L207" s="153"/>
      <c r="M207" s="35"/>
      <c r="N207" s="35"/>
      <c r="O207" s="35"/>
      <c r="P207" s="152"/>
      <c r="Q207" s="152"/>
      <c r="R207" s="152"/>
      <c r="S207" s="152"/>
      <c r="T207" s="152"/>
      <c r="U207" s="152"/>
      <c r="V207" s="152"/>
      <c r="W207" s="152"/>
      <c r="X207" s="152"/>
      <c r="Y207" s="152"/>
      <c r="Z207" s="154"/>
      <c r="AA207" s="152"/>
      <c r="AB207" s="154"/>
      <c r="AC207" s="152"/>
      <c r="AD207" s="152"/>
      <c r="AE207" s="152"/>
      <c r="AF207" s="152"/>
      <c r="AG207" s="152"/>
      <c r="AH207" s="152"/>
      <c r="AI207" s="152"/>
      <c r="AJ207" s="152"/>
      <c r="AK207" s="152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</row>
    <row r="208" customFormat="false" ht="15.75" hidden="false" customHeight="true" outlineLevel="0" collapsed="false">
      <c r="A208" s="152"/>
      <c r="B208" s="152"/>
      <c r="C208" s="152"/>
      <c r="D208" s="152"/>
      <c r="E208" s="153"/>
      <c r="F208" s="153"/>
      <c r="G208" s="153"/>
      <c r="H208" s="153"/>
      <c r="I208" s="153"/>
      <c r="J208" s="153"/>
      <c r="K208" s="153"/>
      <c r="L208" s="153"/>
      <c r="M208" s="35"/>
      <c r="N208" s="35"/>
      <c r="O208" s="35"/>
      <c r="P208" s="152"/>
      <c r="Q208" s="152"/>
      <c r="R208" s="152"/>
      <c r="S208" s="152"/>
      <c r="T208" s="152"/>
      <c r="U208" s="152"/>
      <c r="V208" s="152"/>
      <c r="W208" s="152"/>
      <c r="X208" s="152"/>
      <c r="Y208" s="152"/>
      <c r="Z208" s="154"/>
      <c r="AA208" s="152"/>
      <c r="AB208" s="154"/>
      <c r="AC208" s="152"/>
      <c r="AD208" s="152"/>
      <c r="AE208" s="152"/>
      <c r="AF208" s="152"/>
      <c r="AG208" s="152"/>
      <c r="AH208" s="152"/>
      <c r="AI208" s="152"/>
      <c r="AJ208" s="152"/>
      <c r="AK208" s="152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</row>
    <row r="209" customFormat="false" ht="15.75" hidden="false" customHeight="true" outlineLevel="0" collapsed="false">
      <c r="A209" s="152"/>
      <c r="B209" s="152"/>
      <c r="C209" s="152"/>
      <c r="D209" s="152"/>
      <c r="E209" s="153"/>
      <c r="F209" s="153"/>
      <c r="G209" s="153"/>
      <c r="H209" s="153"/>
      <c r="I209" s="153"/>
      <c r="J209" s="153"/>
      <c r="K209" s="153"/>
      <c r="L209" s="153"/>
      <c r="M209" s="35"/>
      <c r="N209" s="35"/>
      <c r="O209" s="35"/>
      <c r="P209" s="152"/>
      <c r="Q209" s="152"/>
      <c r="R209" s="152"/>
      <c r="S209" s="152"/>
      <c r="T209" s="152"/>
      <c r="U209" s="152"/>
      <c r="V209" s="152"/>
      <c r="W209" s="152"/>
      <c r="X209" s="152"/>
      <c r="Y209" s="152"/>
      <c r="Z209" s="154"/>
      <c r="AA209" s="152"/>
      <c r="AB209" s="154"/>
      <c r="AC209" s="152"/>
      <c r="AD209" s="152"/>
      <c r="AE209" s="152"/>
      <c r="AF209" s="152"/>
      <c r="AG209" s="152"/>
      <c r="AH209" s="152"/>
      <c r="AI209" s="152"/>
      <c r="AJ209" s="152"/>
      <c r="AK209" s="152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</row>
    <row r="210" customFormat="false" ht="15.75" hidden="false" customHeight="true" outlineLevel="0" collapsed="false">
      <c r="A210" s="152"/>
      <c r="B210" s="152"/>
      <c r="C210" s="152"/>
      <c r="D210" s="152"/>
      <c r="E210" s="153"/>
      <c r="F210" s="153"/>
      <c r="G210" s="153"/>
      <c r="H210" s="153"/>
      <c r="I210" s="153"/>
      <c r="J210" s="153"/>
      <c r="K210" s="153"/>
      <c r="L210" s="153"/>
      <c r="M210" s="35"/>
      <c r="N210" s="35"/>
      <c r="O210" s="35"/>
      <c r="P210" s="152"/>
      <c r="Q210" s="152"/>
      <c r="R210" s="152"/>
      <c r="S210" s="152"/>
      <c r="T210" s="152"/>
      <c r="U210" s="152"/>
      <c r="V210" s="152"/>
      <c r="W210" s="152"/>
      <c r="X210" s="152"/>
      <c r="Y210" s="152"/>
      <c r="Z210" s="154"/>
      <c r="AA210" s="152"/>
      <c r="AB210" s="154"/>
      <c r="AC210" s="152"/>
      <c r="AD210" s="152"/>
      <c r="AE210" s="152"/>
      <c r="AF210" s="152"/>
      <c r="AG210" s="152"/>
      <c r="AH210" s="152"/>
      <c r="AI210" s="152"/>
      <c r="AJ210" s="152"/>
      <c r="AK210" s="152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</row>
    <row r="211" customFormat="false" ht="15.75" hidden="false" customHeight="true" outlineLevel="0" collapsed="false">
      <c r="A211" s="152"/>
      <c r="B211" s="152"/>
      <c r="C211" s="152"/>
      <c r="D211" s="152"/>
      <c r="E211" s="153"/>
      <c r="F211" s="153"/>
      <c r="G211" s="153"/>
      <c r="H211" s="153"/>
      <c r="I211" s="153"/>
      <c r="J211" s="153"/>
      <c r="K211" s="153"/>
      <c r="L211" s="153"/>
      <c r="M211" s="35"/>
      <c r="N211" s="35"/>
      <c r="O211" s="35"/>
      <c r="P211" s="152"/>
      <c r="Q211" s="152"/>
      <c r="R211" s="152"/>
      <c r="S211" s="152"/>
      <c r="T211" s="152"/>
      <c r="U211" s="152"/>
      <c r="V211" s="152"/>
      <c r="W211" s="152"/>
      <c r="X211" s="152"/>
      <c r="Y211" s="152"/>
      <c r="Z211" s="154"/>
      <c r="AA211" s="152"/>
      <c r="AB211" s="154"/>
      <c r="AC211" s="152"/>
      <c r="AD211" s="152"/>
      <c r="AE211" s="152"/>
      <c r="AF211" s="152"/>
      <c r="AG211" s="152"/>
      <c r="AH211" s="152"/>
      <c r="AI211" s="152"/>
      <c r="AJ211" s="152"/>
      <c r="AK211" s="152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</row>
    <row r="212" customFormat="false" ht="15.75" hidden="false" customHeight="true" outlineLevel="0" collapsed="false">
      <c r="A212" s="152"/>
      <c r="B212" s="152"/>
      <c r="C212" s="152"/>
      <c r="D212" s="152"/>
      <c r="E212" s="153"/>
      <c r="F212" s="153"/>
      <c r="G212" s="153"/>
      <c r="H212" s="153"/>
      <c r="I212" s="153"/>
      <c r="J212" s="153"/>
      <c r="K212" s="153"/>
      <c r="L212" s="153"/>
      <c r="M212" s="35"/>
      <c r="N212" s="35"/>
      <c r="O212" s="35"/>
      <c r="P212" s="152"/>
      <c r="Q212" s="152"/>
      <c r="R212" s="152"/>
      <c r="S212" s="152"/>
      <c r="T212" s="152"/>
      <c r="U212" s="152"/>
      <c r="V212" s="152"/>
      <c r="W212" s="152"/>
      <c r="X212" s="152"/>
      <c r="Y212" s="152"/>
      <c r="Z212" s="154"/>
      <c r="AA212" s="152"/>
      <c r="AB212" s="154"/>
      <c r="AC212" s="152"/>
      <c r="AD212" s="152"/>
      <c r="AE212" s="152"/>
      <c r="AF212" s="152"/>
      <c r="AG212" s="152"/>
      <c r="AH212" s="152"/>
      <c r="AI212" s="152"/>
      <c r="AJ212" s="152"/>
      <c r="AK212" s="152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</row>
    <row r="213" customFormat="false" ht="15.75" hidden="false" customHeight="true" outlineLevel="0" collapsed="false">
      <c r="A213" s="152"/>
      <c r="B213" s="152"/>
      <c r="C213" s="152"/>
      <c r="D213" s="152"/>
      <c r="E213" s="153"/>
      <c r="F213" s="153"/>
      <c r="G213" s="153"/>
      <c r="H213" s="153"/>
      <c r="I213" s="153"/>
      <c r="J213" s="153"/>
      <c r="K213" s="153"/>
      <c r="L213" s="153"/>
      <c r="M213" s="35"/>
      <c r="N213" s="35"/>
      <c r="O213" s="35"/>
      <c r="P213" s="152"/>
      <c r="Q213" s="152"/>
      <c r="R213" s="152"/>
      <c r="S213" s="152"/>
      <c r="T213" s="152"/>
      <c r="U213" s="152"/>
      <c r="V213" s="152"/>
      <c r="W213" s="152"/>
      <c r="X213" s="152"/>
      <c r="Y213" s="152"/>
      <c r="Z213" s="154"/>
      <c r="AA213" s="152"/>
      <c r="AB213" s="154"/>
      <c r="AC213" s="152"/>
      <c r="AD213" s="152"/>
      <c r="AE213" s="152"/>
      <c r="AF213" s="152"/>
      <c r="AG213" s="152"/>
      <c r="AH213" s="152"/>
      <c r="AI213" s="152"/>
      <c r="AJ213" s="152"/>
      <c r="AK213" s="152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</row>
    <row r="214" customFormat="false" ht="15.75" hidden="false" customHeight="true" outlineLevel="0" collapsed="false">
      <c r="A214" s="152"/>
      <c r="B214" s="152"/>
      <c r="C214" s="152"/>
      <c r="D214" s="152"/>
      <c r="E214" s="153"/>
      <c r="F214" s="153"/>
      <c r="G214" s="153"/>
      <c r="H214" s="153"/>
      <c r="I214" s="153"/>
      <c r="J214" s="153"/>
      <c r="K214" s="153"/>
      <c r="L214" s="153"/>
      <c r="M214" s="35"/>
      <c r="N214" s="35"/>
      <c r="O214" s="35"/>
      <c r="P214" s="152"/>
      <c r="Q214" s="152"/>
      <c r="R214" s="152"/>
      <c r="S214" s="152"/>
      <c r="T214" s="152"/>
      <c r="U214" s="152"/>
      <c r="V214" s="152"/>
      <c r="W214" s="152"/>
      <c r="X214" s="152"/>
      <c r="Y214" s="152"/>
      <c r="Z214" s="154"/>
      <c r="AA214" s="152"/>
      <c r="AB214" s="154"/>
      <c r="AC214" s="152"/>
      <c r="AD214" s="152"/>
      <c r="AE214" s="152"/>
      <c r="AF214" s="152"/>
      <c r="AG214" s="152"/>
      <c r="AH214" s="152"/>
      <c r="AI214" s="152"/>
      <c r="AJ214" s="152"/>
      <c r="AK214" s="152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</row>
    <row r="215" customFormat="false" ht="15.75" hidden="false" customHeight="true" outlineLevel="0" collapsed="false">
      <c r="A215" s="152"/>
      <c r="B215" s="152"/>
      <c r="C215" s="152"/>
      <c r="D215" s="152"/>
      <c r="E215" s="153"/>
      <c r="F215" s="153"/>
      <c r="G215" s="153"/>
      <c r="H215" s="153"/>
      <c r="I215" s="153"/>
      <c r="J215" s="153"/>
      <c r="K215" s="153"/>
      <c r="L215" s="153"/>
      <c r="M215" s="35"/>
      <c r="N215" s="35"/>
      <c r="O215" s="35"/>
      <c r="P215" s="152"/>
      <c r="Q215" s="152"/>
      <c r="R215" s="152"/>
      <c r="S215" s="152"/>
      <c r="T215" s="152"/>
      <c r="U215" s="152"/>
      <c r="V215" s="152"/>
      <c r="W215" s="152"/>
      <c r="X215" s="152"/>
      <c r="Y215" s="152"/>
      <c r="Z215" s="154"/>
      <c r="AA215" s="152"/>
      <c r="AB215" s="154"/>
      <c r="AC215" s="152"/>
      <c r="AD215" s="152"/>
      <c r="AE215" s="152"/>
      <c r="AF215" s="152"/>
      <c r="AG215" s="152"/>
      <c r="AH215" s="152"/>
      <c r="AI215" s="152"/>
      <c r="AJ215" s="152"/>
      <c r="AK215" s="152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</row>
    <row r="216" customFormat="false" ht="15.75" hidden="false" customHeight="true" outlineLevel="0" collapsed="false">
      <c r="A216" s="152"/>
      <c r="B216" s="152"/>
      <c r="C216" s="152"/>
      <c r="D216" s="152"/>
      <c r="E216" s="153"/>
      <c r="F216" s="153"/>
      <c r="G216" s="153"/>
      <c r="H216" s="153"/>
      <c r="I216" s="153"/>
      <c r="J216" s="153"/>
      <c r="K216" s="153"/>
      <c r="L216" s="153"/>
      <c r="M216" s="35"/>
      <c r="N216" s="35"/>
      <c r="O216" s="35"/>
      <c r="P216" s="152"/>
      <c r="Q216" s="152"/>
      <c r="R216" s="152"/>
      <c r="S216" s="152"/>
      <c r="T216" s="152"/>
      <c r="U216" s="152"/>
      <c r="V216" s="152"/>
      <c r="W216" s="152"/>
      <c r="X216" s="152"/>
      <c r="Y216" s="152"/>
      <c r="Z216" s="154"/>
      <c r="AA216" s="152"/>
      <c r="AB216" s="154"/>
      <c r="AC216" s="152"/>
      <c r="AD216" s="152"/>
      <c r="AE216" s="152"/>
      <c r="AF216" s="152"/>
      <c r="AG216" s="152"/>
      <c r="AH216" s="152"/>
      <c r="AI216" s="152"/>
      <c r="AJ216" s="152"/>
      <c r="AK216" s="152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</row>
    <row r="217" customFormat="false" ht="15.75" hidden="false" customHeight="true" outlineLevel="0" collapsed="false">
      <c r="A217" s="152"/>
      <c r="B217" s="152"/>
      <c r="C217" s="152"/>
      <c r="D217" s="152"/>
      <c r="E217" s="153"/>
      <c r="F217" s="153"/>
      <c r="G217" s="153"/>
      <c r="H217" s="153"/>
      <c r="I217" s="153"/>
      <c r="J217" s="153"/>
      <c r="K217" s="153"/>
      <c r="L217" s="153"/>
      <c r="M217" s="35"/>
      <c r="N217" s="35"/>
      <c r="O217" s="35"/>
      <c r="P217" s="152"/>
      <c r="Q217" s="152"/>
      <c r="R217" s="152"/>
      <c r="S217" s="152"/>
      <c r="T217" s="152"/>
      <c r="U217" s="152"/>
      <c r="V217" s="152"/>
      <c r="W217" s="152"/>
      <c r="X217" s="152"/>
      <c r="Y217" s="152"/>
      <c r="Z217" s="154"/>
      <c r="AA217" s="152"/>
      <c r="AB217" s="154"/>
      <c r="AC217" s="152"/>
      <c r="AD217" s="152"/>
      <c r="AE217" s="152"/>
      <c r="AF217" s="152"/>
      <c r="AG217" s="152"/>
      <c r="AH217" s="152"/>
      <c r="AI217" s="152"/>
      <c r="AJ217" s="152"/>
      <c r="AK217" s="152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</row>
    <row r="218" customFormat="false" ht="15.75" hidden="false" customHeight="true" outlineLevel="0" collapsed="false">
      <c r="A218" s="152"/>
      <c r="B218" s="152"/>
      <c r="C218" s="152"/>
      <c r="D218" s="152"/>
      <c r="E218" s="153"/>
      <c r="F218" s="153"/>
      <c r="G218" s="153"/>
      <c r="H218" s="153"/>
      <c r="I218" s="153"/>
      <c r="J218" s="153"/>
      <c r="K218" s="153"/>
      <c r="L218" s="153"/>
      <c r="M218" s="35"/>
      <c r="N218" s="35"/>
      <c r="O218" s="35"/>
      <c r="P218" s="152"/>
      <c r="Q218" s="152"/>
      <c r="R218" s="152"/>
      <c r="S218" s="152"/>
      <c r="T218" s="152"/>
      <c r="U218" s="152"/>
      <c r="V218" s="152"/>
      <c r="W218" s="152"/>
      <c r="X218" s="152"/>
      <c r="Y218" s="152"/>
      <c r="Z218" s="154"/>
      <c r="AA218" s="152"/>
      <c r="AB218" s="154"/>
      <c r="AC218" s="152"/>
      <c r="AD218" s="152"/>
      <c r="AE218" s="152"/>
      <c r="AF218" s="152"/>
      <c r="AG218" s="152"/>
      <c r="AH218" s="152"/>
      <c r="AI218" s="152"/>
      <c r="AJ218" s="152"/>
      <c r="AK218" s="152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</row>
    <row r="219" customFormat="false" ht="15.75" hidden="false" customHeight="true" outlineLevel="0" collapsed="false">
      <c r="A219" s="152"/>
      <c r="B219" s="152"/>
      <c r="C219" s="152"/>
      <c r="D219" s="152"/>
      <c r="E219" s="153"/>
      <c r="F219" s="153"/>
      <c r="G219" s="153"/>
      <c r="H219" s="153"/>
      <c r="I219" s="153"/>
      <c r="J219" s="153"/>
      <c r="K219" s="153"/>
      <c r="L219" s="153"/>
      <c r="M219" s="35"/>
      <c r="N219" s="35"/>
      <c r="O219" s="35"/>
      <c r="P219" s="152"/>
      <c r="Q219" s="152"/>
      <c r="R219" s="152"/>
      <c r="S219" s="152"/>
      <c r="T219" s="152"/>
      <c r="U219" s="152"/>
      <c r="V219" s="152"/>
      <c r="W219" s="152"/>
      <c r="X219" s="152"/>
      <c r="Y219" s="152"/>
      <c r="Z219" s="154"/>
      <c r="AA219" s="152"/>
      <c r="AB219" s="154"/>
      <c r="AC219" s="152"/>
      <c r="AD219" s="152"/>
      <c r="AE219" s="152"/>
      <c r="AF219" s="152"/>
      <c r="AG219" s="152"/>
      <c r="AH219" s="152"/>
      <c r="AI219" s="152"/>
      <c r="AJ219" s="152"/>
      <c r="AK219" s="152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</row>
    <row r="220" customFormat="false" ht="15.75" hidden="false" customHeight="true" outlineLevel="0" collapsed="false">
      <c r="A220" s="152"/>
      <c r="B220" s="152"/>
      <c r="C220" s="152"/>
      <c r="D220" s="152"/>
      <c r="E220" s="153"/>
      <c r="F220" s="153"/>
      <c r="G220" s="153"/>
      <c r="H220" s="153"/>
      <c r="I220" s="153"/>
      <c r="J220" s="153"/>
      <c r="K220" s="153"/>
      <c r="L220" s="153"/>
      <c r="M220" s="35"/>
      <c r="N220" s="35"/>
      <c r="O220" s="35"/>
      <c r="P220" s="152"/>
      <c r="Q220" s="152"/>
      <c r="R220" s="152"/>
      <c r="S220" s="152"/>
      <c r="T220" s="152"/>
      <c r="U220" s="152"/>
      <c r="V220" s="152"/>
      <c r="W220" s="152"/>
      <c r="X220" s="152"/>
      <c r="Y220" s="152"/>
      <c r="Z220" s="154"/>
      <c r="AA220" s="152"/>
      <c r="AB220" s="154"/>
      <c r="AC220" s="152"/>
      <c r="AD220" s="152"/>
      <c r="AE220" s="152"/>
      <c r="AF220" s="152"/>
      <c r="AG220" s="152"/>
      <c r="AH220" s="152"/>
      <c r="AI220" s="152"/>
      <c r="AJ220" s="152"/>
      <c r="AK220" s="152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</row>
    <row r="221" customFormat="false" ht="15.75" hidden="false" customHeight="true" outlineLevel="0" collapsed="false">
      <c r="A221" s="152"/>
      <c r="B221" s="152"/>
      <c r="C221" s="152"/>
      <c r="D221" s="152"/>
      <c r="E221" s="153"/>
      <c r="F221" s="153"/>
      <c r="G221" s="153"/>
      <c r="H221" s="153"/>
      <c r="I221" s="153"/>
      <c r="J221" s="153"/>
      <c r="K221" s="153"/>
      <c r="L221" s="153"/>
      <c r="M221" s="35"/>
      <c r="N221" s="35"/>
      <c r="O221" s="35"/>
      <c r="P221" s="152"/>
      <c r="Q221" s="152"/>
      <c r="R221" s="152"/>
      <c r="S221" s="152"/>
      <c r="T221" s="152"/>
      <c r="U221" s="152"/>
      <c r="V221" s="152"/>
      <c r="W221" s="152"/>
      <c r="X221" s="152"/>
      <c r="Y221" s="152"/>
      <c r="Z221" s="154"/>
      <c r="AA221" s="152"/>
      <c r="AB221" s="154"/>
      <c r="AC221" s="152"/>
      <c r="AD221" s="152"/>
      <c r="AE221" s="152"/>
      <c r="AF221" s="152"/>
      <c r="AG221" s="152"/>
      <c r="AH221" s="152"/>
      <c r="AI221" s="152"/>
      <c r="AJ221" s="152"/>
      <c r="AK221" s="152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</row>
    <row r="222" customFormat="false" ht="15.75" hidden="false" customHeight="true" outlineLevel="0" collapsed="false">
      <c r="A222" s="152"/>
      <c r="B222" s="152"/>
      <c r="C222" s="152"/>
      <c r="D222" s="152"/>
      <c r="E222" s="153"/>
      <c r="F222" s="153"/>
      <c r="G222" s="153"/>
      <c r="H222" s="153"/>
      <c r="I222" s="153"/>
      <c r="J222" s="153"/>
      <c r="K222" s="153"/>
      <c r="L222" s="153"/>
      <c r="M222" s="35"/>
      <c r="N222" s="35"/>
      <c r="O222" s="35"/>
      <c r="P222" s="152"/>
      <c r="Q222" s="152"/>
      <c r="R222" s="152"/>
      <c r="S222" s="152"/>
      <c r="T222" s="152"/>
      <c r="U222" s="152"/>
      <c r="V222" s="152"/>
      <c r="W222" s="152"/>
      <c r="X222" s="152"/>
      <c r="Y222" s="152"/>
      <c r="Z222" s="154"/>
      <c r="AA222" s="152"/>
      <c r="AB222" s="154"/>
      <c r="AC222" s="152"/>
      <c r="AD222" s="152"/>
      <c r="AE222" s="152"/>
      <c r="AF222" s="152"/>
      <c r="AG222" s="152"/>
      <c r="AH222" s="152"/>
      <c r="AI222" s="152"/>
      <c r="AJ222" s="152"/>
      <c r="AK222" s="152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</row>
    <row r="223" customFormat="false" ht="15.75" hidden="false" customHeight="true" outlineLevel="0" collapsed="false">
      <c r="A223" s="152"/>
      <c r="B223" s="152"/>
      <c r="C223" s="152"/>
      <c r="D223" s="152"/>
      <c r="E223" s="153"/>
      <c r="F223" s="153"/>
      <c r="G223" s="153"/>
      <c r="H223" s="153"/>
      <c r="I223" s="153"/>
      <c r="J223" s="153"/>
      <c r="K223" s="153"/>
      <c r="L223" s="153"/>
      <c r="M223" s="35"/>
      <c r="N223" s="35"/>
      <c r="O223" s="35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4"/>
      <c r="AA223" s="152"/>
      <c r="AB223" s="154"/>
      <c r="AC223" s="152"/>
      <c r="AD223" s="152"/>
      <c r="AE223" s="152"/>
      <c r="AF223" s="152"/>
      <c r="AG223" s="152"/>
      <c r="AH223" s="152"/>
      <c r="AI223" s="152"/>
      <c r="AJ223" s="152"/>
      <c r="AK223" s="152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</row>
    <row r="224" customFormat="false" ht="15.75" hidden="false" customHeight="true" outlineLevel="0" collapsed="false">
      <c r="A224" s="152"/>
      <c r="B224" s="152"/>
      <c r="C224" s="152"/>
      <c r="D224" s="152"/>
      <c r="E224" s="153"/>
      <c r="F224" s="153"/>
      <c r="G224" s="153"/>
      <c r="H224" s="153"/>
      <c r="I224" s="153"/>
      <c r="J224" s="153"/>
      <c r="K224" s="153"/>
      <c r="L224" s="153"/>
      <c r="M224" s="35"/>
      <c r="N224" s="35"/>
      <c r="O224" s="35"/>
      <c r="P224" s="152"/>
      <c r="Q224" s="152"/>
      <c r="R224" s="152"/>
      <c r="S224" s="152"/>
      <c r="T224" s="152"/>
      <c r="U224" s="152"/>
      <c r="V224" s="152"/>
      <c r="W224" s="152"/>
      <c r="X224" s="152"/>
      <c r="Y224" s="152"/>
      <c r="Z224" s="154"/>
      <c r="AA224" s="152"/>
      <c r="AB224" s="154"/>
      <c r="AC224" s="152"/>
      <c r="AD224" s="152"/>
      <c r="AE224" s="152"/>
      <c r="AF224" s="152"/>
      <c r="AG224" s="152"/>
      <c r="AH224" s="152"/>
      <c r="AI224" s="152"/>
      <c r="AJ224" s="152"/>
      <c r="AK224" s="152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</row>
    <row r="225" customFormat="false" ht="15.75" hidden="false" customHeight="true" outlineLevel="0" collapsed="false">
      <c r="A225" s="152"/>
      <c r="B225" s="152"/>
      <c r="C225" s="152"/>
      <c r="D225" s="152"/>
      <c r="E225" s="153"/>
      <c r="F225" s="153"/>
      <c r="G225" s="153"/>
      <c r="H225" s="153"/>
      <c r="I225" s="153"/>
      <c r="J225" s="153"/>
      <c r="K225" s="153"/>
      <c r="L225" s="153"/>
      <c r="M225" s="35"/>
      <c r="N225" s="35"/>
      <c r="O225" s="35"/>
      <c r="P225" s="152"/>
      <c r="Q225" s="152"/>
      <c r="R225" s="152"/>
      <c r="S225" s="152"/>
      <c r="T225" s="152"/>
      <c r="U225" s="152"/>
      <c r="V225" s="152"/>
      <c r="W225" s="152"/>
      <c r="X225" s="152"/>
      <c r="Y225" s="152"/>
      <c r="Z225" s="154"/>
      <c r="AA225" s="152"/>
      <c r="AB225" s="154"/>
      <c r="AC225" s="152"/>
      <c r="AD225" s="152"/>
      <c r="AE225" s="152"/>
      <c r="AF225" s="152"/>
      <c r="AG225" s="152"/>
      <c r="AH225" s="152"/>
      <c r="AI225" s="152"/>
      <c r="AJ225" s="152"/>
      <c r="AK225" s="152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</row>
    <row r="226" customFormat="false" ht="15.75" hidden="false" customHeight="true" outlineLevel="0" collapsed="false">
      <c r="A226" s="152"/>
      <c r="B226" s="152"/>
      <c r="C226" s="152"/>
      <c r="D226" s="152"/>
      <c r="E226" s="153"/>
      <c r="F226" s="153"/>
      <c r="G226" s="153"/>
      <c r="H226" s="153"/>
      <c r="I226" s="153"/>
      <c r="J226" s="153"/>
      <c r="K226" s="153"/>
      <c r="L226" s="153"/>
      <c r="M226" s="35"/>
      <c r="N226" s="35"/>
      <c r="O226" s="35"/>
      <c r="P226" s="152"/>
      <c r="Q226" s="152"/>
      <c r="R226" s="152"/>
      <c r="S226" s="152"/>
      <c r="T226" s="152"/>
      <c r="U226" s="152"/>
      <c r="V226" s="152"/>
      <c r="W226" s="152"/>
      <c r="X226" s="152"/>
      <c r="Y226" s="152"/>
      <c r="Z226" s="154"/>
      <c r="AA226" s="152"/>
      <c r="AB226" s="154"/>
      <c r="AC226" s="152"/>
      <c r="AD226" s="152"/>
      <c r="AE226" s="152"/>
      <c r="AF226" s="152"/>
      <c r="AG226" s="152"/>
      <c r="AH226" s="152"/>
      <c r="AI226" s="152"/>
      <c r="AJ226" s="152"/>
      <c r="AK226" s="152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</row>
    <row r="227" customFormat="false" ht="15.75" hidden="false" customHeight="true" outlineLevel="0" collapsed="false">
      <c r="A227" s="152"/>
      <c r="B227" s="152"/>
      <c r="C227" s="152"/>
      <c r="D227" s="152"/>
      <c r="E227" s="153"/>
      <c r="F227" s="153"/>
      <c r="G227" s="153"/>
      <c r="H227" s="153"/>
      <c r="I227" s="153"/>
      <c r="J227" s="153"/>
      <c r="K227" s="153"/>
      <c r="L227" s="153"/>
      <c r="M227" s="35"/>
      <c r="N227" s="35"/>
      <c r="O227" s="35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4"/>
      <c r="AA227" s="152"/>
      <c r="AB227" s="154"/>
      <c r="AC227" s="152"/>
      <c r="AD227" s="152"/>
      <c r="AE227" s="152"/>
      <c r="AF227" s="152"/>
      <c r="AG227" s="152"/>
      <c r="AH227" s="152"/>
      <c r="AI227" s="152"/>
      <c r="AJ227" s="152"/>
      <c r="AK227" s="152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</row>
    <row r="228" customFormat="false" ht="15.75" hidden="false" customHeight="true" outlineLevel="0" collapsed="false">
      <c r="A228" s="152"/>
      <c r="B228" s="152"/>
      <c r="C228" s="152"/>
      <c r="D228" s="152"/>
      <c r="E228" s="153"/>
      <c r="F228" s="153"/>
      <c r="G228" s="153"/>
      <c r="H228" s="153"/>
      <c r="I228" s="153"/>
      <c r="J228" s="153"/>
      <c r="K228" s="153"/>
      <c r="L228" s="153"/>
      <c r="M228" s="35"/>
      <c r="N228" s="35"/>
      <c r="O228" s="35"/>
      <c r="P228" s="152"/>
      <c r="Q228" s="152"/>
      <c r="R228" s="152"/>
      <c r="S228" s="152"/>
      <c r="T228" s="152"/>
      <c r="U228" s="152"/>
      <c r="V228" s="152"/>
      <c r="W228" s="152"/>
      <c r="X228" s="152"/>
      <c r="Y228" s="152"/>
      <c r="Z228" s="154"/>
      <c r="AA228" s="152"/>
      <c r="AB228" s="154"/>
      <c r="AC228" s="152"/>
      <c r="AD228" s="152"/>
      <c r="AE228" s="152"/>
      <c r="AF228" s="152"/>
      <c r="AG228" s="152"/>
      <c r="AH228" s="152"/>
      <c r="AI228" s="152"/>
      <c r="AJ228" s="152"/>
      <c r="AK228" s="152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</row>
    <row r="229" customFormat="false" ht="15.75" hidden="false" customHeight="true" outlineLevel="0" collapsed="false">
      <c r="A229" s="152"/>
      <c r="B229" s="152"/>
      <c r="C229" s="152"/>
      <c r="D229" s="152"/>
      <c r="E229" s="153"/>
      <c r="F229" s="153"/>
      <c r="G229" s="153"/>
      <c r="H229" s="153"/>
      <c r="I229" s="153"/>
      <c r="J229" s="153"/>
      <c r="K229" s="153"/>
      <c r="L229" s="153"/>
      <c r="M229" s="35"/>
      <c r="N229" s="35"/>
      <c r="O229" s="35"/>
      <c r="P229" s="152"/>
      <c r="Q229" s="152"/>
      <c r="R229" s="152"/>
      <c r="S229" s="152"/>
      <c r="T229" s="152"/>
      <c r="U229" s="152"/>
      <c r="V229" s="152"/>
      <c r="W229" s="152"/>
      <c r="X229" s="152"/>
      <c r="Y229" s="152"/>
      <c r="Z229" s="154"/>
      <c r="AA229" s="152"/>
      <c r="AB229" s="154"/>
      <c r="AC229" s="152"/>
      <c r="AD229" s="152"/>
      <c r="AE229" s="152"/>
      <c r="AF229" s="152"/>
      <c r="AG229" s="152"/>
      <c r="AH229" s="152"/>
      <c r="AI229" s="152"/>
      <c r="AJ229" s="152"/>
      <c r="AK229" s="152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</row>
    <row r="230" customFormat="false" ht="15.75" hidden="false" customHeight="true" outlineLevel="0" collapsed="false">
      <c r="A230" s="152"/>
      <c r="B230" s="152"/>
      <c r="C230" s="152"/>
      <c r="D230" s="152"/>
      <c r="E230" s="153"/>
      <c r="F230" s="153"/>
      <c r="G230" s="153"/>
      <c r="H230" s="153"/>
      <c r="I230" s="153"/>
      <c r="J230" s="153"/>
      <c r="K230" s="153"/>
      <c r="L230" s="153"/>
      <c r="M230" s="35"/>
      <c r="N230" s="35"/>
      <c r="O230" s="35"/>
      <c r="P230" s="152"/>
      <c r="Q230" s="152"/>
      <c r="R230" s="152"/>
      <c r="S230" s="152"/>
      <c r="T230" s="152"/>
      <c r="U230" s="152"/>
      <c r="V230" s="152"/>
      <c r="W230" s="152"/>
      <c r="X230" s="152"/>
      <c r="Y230" s="152"/>
      <c r="Z230" s="154"/>
      <c r="AA230" s="152"/>
      <c r="AB230" s="154"/>
      <c r="AC230" s="152"/>
      <c r="AD230" s="152"/>
      <c r="AE230" s="152"/>
      <c r="AF230" s="152"/>
      <c r="AG230" s="152"/>
      <c r="AH230" s="152"/>
      <c r="AI230" s="152"/>
      <c r="AJ230" s="152"/>
      <c r="AK230" s="152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</row>
    <row r="231" customFormat="false" ht="15.75" hidden="false" customHeight="true" outlineLevel="0" collapsed="false">
      <c r="A231" s="152"/>
      <c r="B231" s="152"/>
      <c r="C231" s="152"/>
      <c r="D231" s="152"/>
      <c r="E231" s="153"/>
      <c r="F231" s="153"/>
      <c r="G231" s="153"/>
      <c r="H231" s="153"/>
      <c r="I231" s="153"/>
      <c r="J231" s="153"/>
      <c r="K231" s="153"/>
      <c r="L231" s="153"/>
      <c r="M231" s="35"/>
      <c r="N231" s="35"/>
      <c r="O231" s="35"/>
      <c r="P231" s="152"/>
      <c r="Q231" s="152"/>
      <c r="R231" s="152"/>
      <c r="S231" s="152"/>
      <c r="T231" s="152"/>
      <c r="U231" s="152"/>
      <c r="V231" s="152"/>
      <c r="W231" s="152"/>
      <c r="X231" s="152"/>
      <c r="Y231" s="152"/>
      <c r="Z231" s="154"/>
      <c r="AA231" s="152"/>
      <c r="AB231" s="154"/>
      <c r="AC231" s="152"/>
      <c r="AD231" s="152"/>
      <c r="AE231" s="152"/>
      <c r="AF231" s="152"/>
      <c r="AG231" s="152"/>
      <c r="AH231" s="152"/>
      <c r="AI231" s="152"/>
      <c r="AJ231" s="152"/>
      <c r="AK231" s="152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</row>
    <row r="232" customFormat="false" ht="15.75" hidden="false" customHeight="true" outlineLevel="0" collapsed="false">
      <c r="A232" s="152"/>
      <c r="B232" s="152"/>
      <c r="C232" s="152"/>
      <c r="D232" s="152"/>
      <c r="E232" s="153"/>
      <c r="F232" s="153"/>
      <c r="G232" s="153"/>
      <c r="H232" s="153"/>
      <c r="I232" s="153"/>
      <c r="J232" s="153"/>
      <c r="K232" s="153"/>
      <c r="L232" s="153"/>
      <c r="M232" s="35"/>
      <c r="N232" s="35"/>
      <c r="O232" s="35"/>
      <c r="P232" s="152"/>
      <c r="Q232" s="152"/>
      <c r="R232" s="152"/>
      <c r="S232" s="152"/>
      <c r="T232" s="152"/>
      <c r="U232" s="152"/>
      <c r="V232" s="152"/>
      <c r="W232" s="152"/>
      <c r="X232" s="152"/>
      <c r="Y232" s="152"/>
      <c r="Z232" s="154"/>
      <c r="AA232" s="152"/>
      <c r="AB232" s="154"/>
      <c r="AC232" s="152"/>
      <c r="AD232" s="152"/>
      <c r="AE232" s="152"/>
      <c r="AF232" s="152"/>
      <c r="AG232" s="152"/>
      <c r="AH232" s="152"/>
      <c r="AI232" s="152"/>
      <c r="AJ232" s="152"/>
      <c r="AK232" s="152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</row>
    <row r="233" customFormat="false" ht="15.75" hidden="false" customHeight="true" outlineLevel="0" collapsed="false">
      <c r="A233" s="152"/>
      <c r="B233" s="152"/>
      <c r="C233" s="152"/>
      <c r="D233" s="152"/>
      <c r="E233" s="153"/>
      <c r="F233" s="153"/>
      <c r="G233" s="153"/>
      <c r="H233" s="153"/>
      <c r="I233" s="153"/>
      <c r="J233" s="153"/>
      <c r="K233" s="153"/>
      <c r="L233" s="153"/>
      <c r="M233" s="35"/>
      <c r="N233" s="35"/>
      <c r="O233" s="35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4"/>
      <c r="AA233" s="152"/>
      <c r="AB233" s="154"/>
      <c r="AC233" s="152"/>
      <c r="AD233" s="152"/>
      <c r="AE233" s="152"/>
      <c r="AF233" s="152"/>
      <c r="AG233" s="152"/>
      <c r="AH233" s="152"/>
      <c r="AI233" s="152"/>
      <c r="AJ233" s="152"/>
      <c r="AK233" s="152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</row>
    <row r="234" customFormat="false" ht="15.75" hidden="false" customHeight="true" outlineLevel="0" collapsed="false">
      <c r="A234" s="152"/>
      <c r="B234" s="152"/>
      <c r="C234" s="152"/>
      <c r="D234" s="152"/>
      <c r="E234" s="153"/>
      <c r="F234" s="153"/>
      <c r="G234" s="153"/>
      <c r="H234" s="153"/>
      <c r="I234" s="153"/>
      <c r="J234" s="153"/>
      <c r="K234" s="153"/>
      <c r="L234" s="153"/>
      <c r="M234" s="35"/>
      <c r="N234" s="35"/>
      <c r="O234" s="35"/>
      <c r="P234" s="152"/>
      <c r="Q234" s="152"/>
      <c r="R234" s="152"/>
      <c r="S234" s="152"/>
      <c r="T234" s="152"/>
      <c r="U234" s="152"/>
      <c r="V234" s="152"/>
      <c r="W234" s="152"/>
      <c r="X234" s="152"/>
      <c r="Y234" s="152"/>
      <c r="Z234" s="154"/>
      <c r="AA234" s="152"/>
      <c r="AB234" s="154"/>
      <c r="AC234" s="152"/>
      <c r="AD234" s="152"/>
      <c r="AE234" s="152"/>
      <c r="AF234" s="152"/>
      <c r="AG234" s="152"/>
      <c r="AH234" s="152"/>
      <c r="AI234" s="152"/>
      <c r="AJ234" s="152"/>
      <c r="AK234" s="152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</row>
    <row r="235" customFormat="false" ht="15.75" hidden="false" customHeight="true" outlineLevel="0" collapsed="false">
      <c r="A235" s="152"/>
      <c r="B235" s="152"/>
      <c r="C235" s="152"/>
      <c r="D235" s="152"/>
      <c r="E235" s="153"/>
      <c r="F235" s="153"/>
      <c r="G235" s="153"/>
      <c r="H235" s="153"/>
      <c r="I235" s="153"/>
      <c r="J235" s="153"/>
      <c r="K235" s="153"/>
      <c r="L235" s="153"/>
      <c r="M235" s="35"/>
      <c r="N235" s="35"/>
      <c r="O235" s="35"/>
      <c r="P235" s="152"/>
      <c r="Q235" s="152"/>
      <c r="R235" s="152"/>
      <c r="S235" s="152"/>
      <c r="T235" s="152"/>
      <c r="U235" s="152"/>
      <c r="V235" s="152"/>
      <c r="W235" s="152"/>
      <c r="X235" s="152"/>
      <c r="Y235" s="152"/>
      <c r="Z235" s="154"/>
      <c r="AA235" s="152"/>
      <c r="AB235" s="154"/>
      <c r="AC235" s="152"/>
      <c r="AD235" s="152"/>
      <c r="AE235" s="152"/>
      <c r="AF235" s="152"/>
      <c r="AG235" s="152"/>
      <c r="AH235" s="152"/>
      <c r="AI235" s="152"/>
      <c r="AJ235" s="152"/>
      <c r="AK235" s="152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</row>
    <row r="236" customFormat="false" ht="15.75" hidden="false" customHeight="true" outlineLevel="0" collapsed="false">
      <c r="A236" s="152"/>
      <c r="B236" s="152"/>
      <c r="C236" s="152"/>
      <c r="D236" s="152"/>
      <c r="E236" s="153"/>
      <c r="F236" s="153"/>
      <c r="G236" s="153"/>
      <c r="H236" s="153"/>
      <c r="I236" s="153"/>
      <c r="J236" s="153"/>
      <c r="K236" s="153"/>
      <c r="L236" s="153"/>
      <c r="M236" s="35"/>
      <c r="N236" s="35"/>
      <c r="O236" s="35"/>
      <c r="P236" s="152"/>
      <c r="Q236" s="152"/>
      <c r="R236" s="152"/>
      <c r="S236" s="152"/>
      <c r="T236" s="152"/>
      <c r="U236" s="152"/>
      <c r="V236" s="152"/>
      <c r="W236" s="152"/>
      <c r="X236" s="152"/>
      <c r="Y236" s="152"/>
      <c r="Z236" s="154"/>
      <c r="AA236" s="152"/>
      <c r="AB236" s="154"/>
      <c r="AC236" s="152"/>
      <c r="AD236" s="152"/>
      <c r="AE236" s="152"/>
      <c r="AF236" s="152"/>
      <c r="AG236" s="152"/>
      <c r="AH236" s="152"/>
      <c r="AI236" s="152"/>
      <c r="AJ236" s="152"/>
      <c r="AK236" s="152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</row>
    <row r="237" customFormat="false" ht="15.75" hidden="false" customHeight="true" outlineLevel="0" collapsed="false">
      <c r="A237" s="152"/>
      <c r="B237" s="152"/>
      <c r="C237" s="152"/>
      <c r="D237" s="152"/>
      <c r="E237" s="153"/>
      <c r="F237" s="153"/>
      <c r="G237" s="153"/>
      <c r="H237" s="153"/>
      <c r="I237" s="153"/>
      <c r="J237" s="153"/>
      <c r="K237" s="153"/>
      <c r="L237" s="153"/>
      <c r="M237" s="35"/>
      <c r="N237" s="35"/>
      <c r="O237" s="35"/>
      <c r="P237" s="152"/>
      <c r="Q237" s="152"/>
      <c r="R237" s="152"/>
      <c r="S237" s="152"/>
      <c r="T237" s="152"/>
      <c r="U237" s="152"/>
      <c r="V237" s="152"/>
      <c r="W237" s="152"/>
      <c r="X237" s="152"/>
      <c r="Y237" s="152"/>
      <c r="Z237" s="154"/>
      <c r="AA237" s="152"/>
      <c r="AB237" s="154"/>
      <c r="AC237" s="152"/>
      <c r="AD237" s="152"/>
      <c r="AE237" s="152"/>
      <c r="AF237" s="152"/>
      <c r="AG237" s="152"/>
      <c r="AH237" s="152"/>
      <c r="AI237" s="152"/>
      <c r="AJ237" s="152"/>
      <c r="AK237" s="152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</row>
    <row r="238" customFormat="false" ht="15.75" hidden="false" customHeight="true" outlineLevel="0" collapsed="false">
      <c r="A238" s="152"/>
      <c r="B238" s="152"/>
      <c r="C238" s="152"/>
      <c r="D238" s="152"/>
      <c r="E238" s="153"/>
      <c r="F238" s="153"/>
      <c r="G238" s="153"/>
      <c r="H238" s="153"/>
      <c r="I238" s="153"/>
      <c r="J238" s="153"/>
      <c r="K238" s="153"/>
      <c r="L238" s="153"/>
      <c r="M238" s="35"/>
      <c r="N238" s="35"/>
      <c r="O238" s="35"/>
      <c r="P238" s="152"/>
      <c r="Q238" s="152"/>
      <c r="R238" s="152"/>
      <c r="S238" s="152"/>
      <c r="T238" s="152"/>
      <c r="U238" s="152"/>
      <c r="V238" s="152"/>
      <c r="W238" s="152"/>
      <c r="X238" s="152"/>
      <c r="Y238" s="152"/>
      <c r="Z238" s="154"/>
      <c r="AA238" s="152"/>
      <c r="AB238" s="154"/>
      <c r="AC238" s="152"/>
      <c r="AD238" s="152"/>
      <c r="AE238" s="152"/>
      <c r="AF238" s="152"/>
      <c r="AG238" s="152"/>
      <c r="AH238" s="152"/>
      <c r="AI238" s="152"/>
      <c r="AJ238" s="152"/>
      <c r="AK238" s="152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</row>
    <row r="239" customFormat="false" ht="15.75" hidden="false" customHeight="true" outlineLevel="0" collapsed="false">
      <c r="A239" s="152"/>
      <c r="B239" s="152"/>
      <c r="C239" s="152"/>
      <c r="D239" s="152"/>
      <c r="E239" s="153"/>
      <c r="F239" s="153"/>
      <c r="G239" s="153"/>
      <c r="H239" s="153"/>
      <c r="I239" s="153"/>
      <c r="J239" s="153"/>
      <c r="K239" s="153"/>
      <c r="L239" s="153"/>
      <c r="M239" s="35"/>
      <c r="N239" s="35"/>
      <c r="O239" s="35"/>
      <c r="P239" s="152"/>
      <c r="Q239" s="152"/>
      <c r="R239" s="152"/>
      <c r="S239" s="152"/>
      <c r="T239" s="152"/>
      <c r="U239" s="152"/>
      <c r="V239" s="152"/>
      <c r="W239" s="152"/>
      <c r="X239" s="152"/>
      <c r="Y239" s="152"/>
      <c r="Z239" s="154"/>
      <c r="AA239" s="152"/>
      <c r="AB239" s="154"/>
      <c r="AC239" s="152"/>
      <c r="AD239" s="152"/>
      <c r="AE239" s="152"/>
      <c r="AF239" s="152"/>
      <c r="AG239" s="152"/>
      <c r="AH239" s="152"/>
      <c r="AI239" s="152"/>
      <c r="AJ239" s="152"/>
      <c r="AK239" s="152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</row>
    <row r="240" customFormat="false" ht="15.75" hidden="false" customHeight="true" outlineLevel="0" collapsed="false">
      <c r="A240" s="152"/>
      <c r="B240" s="152"/>
      <c r="C240" s="152"/>
      <c r="D240" s="152"/>
      <c r="E240" s="153"/>
      <c r="F240" s="153"/>
      <c r="G240" s="153"/>
      <c r="H240" s="153"/>
      <c r="I240" s="153"/>
      <c r="J240" s="153"/>
      <c r="K240" s="153"/>
      <c r="L240" s="153"/>
      <c r="M240" s="35"/>
      <c r="N240" s="35"/>
      <c r="O240" s="35"/>
      <c r="P240" s="152"/>
      <c r="Q240" s="152"/>
      <c r="R240" s="152"/>
      <c r="S240" s="152"/>
      <c r="T240" s="152"/>
      <c r="U240" s="152"/>
      <c r="V240" s="152"/>
      <c r="W240" s="152"/>
      <c r="X240" s="152"/>
      <c r="Y240" s="152"/>
      <c r="Z240" s="154"/>
      <c r="AA240" s="152"/>
      <c r="AB240" s="154"/>
      <c r="AC240" s="152"/>
      <c r="AD240" s="152"/>
      <c r="AE240" s="152"/>
      <c r="AF240" s="152"/>
      <c r="AG240" s="152"/>
      <c r="AH240" s="152"/>
      <c r="AI240" s="152"/>
      <c r="AJ240" s="152"/>
      <c r="AK240" s="152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</row>
    <row r="241" customFormat="false" ht="15.75" hidden="false" customHeight="true" outlineLevel="0" collapsed="false">
      <c r="A241" s="152"/>
      <c r="B241" s="152"/>
      <c r="C241" s="152"/>
      <c r="D241" s="152"/>
      <c r="E241" s="153"/>
      <c r="F241" s="153"/>
      <c r="G241" s="153"/>
      <c r="H241" s="153"/>
      <c r="I241" s="153"/>
      <c r="J241" s="153"/>
      <c r="K241" s="153"/>
      <c r="L241" s="153"/>
      <c r="M241" s="35"/>
      <c r="N241" s="35"/>
      <c r="O241" s="35"/>
      <c r="P241" s="152"/>
      <c r="Q241" s="152"/>
      <c r="R241" s="152"/>
      <c r="S241" s="152"/>
      <c r="T241" s="152"/>
      <c r="U241" s="152"/>
      <c r="V241" s="152"/>
      <c r="W241" s="152"/>
      <c r="X241" s="152"/>
      <c r="Y241" s="152"/>
      <c r="Z241" s="154"/>
      <c r="AA241" s="152"/>
      <c r="AB241" s="154"/>
      <c r="AC241" s="152"/>
      <c r="AD241" s="152"/>
      <c r="AE241" s="152"/>
      <c r="AF241" s="152"/>
      <c r="AG241" s="152"/>
      <c r="AH241" s="152"/>
      <c r="AI241" s="152"/>
      <c r="AJ241" s="152"/>
      <c r="AK241" s="152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</row>
    <row r="242" customFormat="false" ht="15.75" hidden="false" customHeight="true" outlineLevel="0" collapsed="false">
      <c r="A242" s="152"/>
      <c r="B242" s="152"/>
      <c r="C242" s="152"/>
      <c r="D242" s="152"/>
      <c r="E242" s="153"/>
      <c r="F242" s="153"/>
      <c r="G242" s="153"/>
      <c r="H242" s="153"/>
      <c r="I242" s="153"/>
      <c r="J242" s="153"/>
      <c r="K242" s="153"/>
      <c r="L242" s="153"/>
      <c r="M242" s="35"/>
      <c r="N242" s="35"/>
      <c r="O242" s="35"/>
      <c r="P242" s="152"/>
      <c r="Q242" s="152"/>
      <c r="R242" s="152"/>
      <c r="S242" s="152"/>
      <c r="T242" s="152"/>
      <c r="U242" s="152"/>
      <c r="V242" s="152"/>
      <c r="W242" s="152"/>
      <c r="X242" s="152"/>
      <c r="Y242" s="152"/>
      <c r="Z242" s="154"/>
      <c r="AA242" s="152"/>
      <c r="AB242" s="154"/>
      <c r="AC242" s="152"/>
      <c r="AD242" s="152"/>
      <c r="AE242" s="152"/>
      <c r="AF242" s="152"/>
      <c r="AG242" s="152"/>
      <c r="AH242" s="152"/>
      <c r="AI242" s="152"/>
      <c r="AJ242" s="152"/>
      <c r="AK242" s="152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</row>
    <row r="243" customFormat="false" ht="15.75" hidden="false" customHeight="true" outlineLevel="0" collapsed="false">
      <c r="A243" s="152"/>
      <c r="B243" s="152"/>
      <c r="C243" s="152"/>
      <c r="D243" s="152"/>
      <c r="E243" s="153"/>
      <c r="F243" s="153"/>
      <c r="G243" s="153"/>
      <c r="H243" s="153"/>
      <c r="I243" s="153"/>
      <c r="J243" s="153"/>
      <c r="K243" s="153"/>
      <c r="L243" s="153"/>
      <c r="M243" s="35"/>
      <c r="N243" s="35"/>
      <c r="O243" s="35"/>
      <c r="P243" s="152"/>
      <c r="Q243" s="152"/>
      <c r="R243" s="152"/>
      <c r="S243" s="152"/>
      <c r="T243" s="152"/>
      <c r="U243" s="152"/>
      <c r="V243" s="152"/>
      <c r="W243" s="152"/>
      <c r="X243" s="152"/>
      <c r="Y243" s="152"/>
      <c r="Z243" s="154"/>
      <c r="AA243" s="152"/>
      <c r="AB243" s="154"/>
      <c r="AC243" s="152"/>
      <c r="AD243" s="152"/>
      <c r="AE243" s="152"/>
      <c r="AF243" s="152"/>
      <c r="AG243" s="152"/>
      <c r="AH243" s="152"/>
      <c r="AI243" s="152"/>
      <c r="AJ243" s="152"/>
      <c r="AK243" s="152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</row>
    <row r="244" customFormat="false" ht="15.75" hidden="false" customHeight="true" outlineLevel="0" collapsed="false">
      <c r="A244" s="152"/>
      <c r="B244" s="152"/>
      <c r="C244" s="152"/>
      <c r="D244" s="152"/>
      <c r="E244" s="153"/>
      <c r="F244" s="153"/>
      <c r="G244" s="153"/>
      <c r="H244" s="153"/>
      <c r="I244" s="153"/>
      <c r="J244" s="153"/>
      <c r="K244" s="153"/>
      <c r="L244" s="153"/>
      <c r="M244" s="35"/>
      <c r="N244" s="35"/>
      <c r="O244" s="35"/>
      <c r="P244" s="152"/>
      <c r="Q244" s="152"/>
      <c r="R244" s="152"/>
      <c r="S244" s="152"/>
      <c r="T244" s="152"/>
      <c r="U244" s="152"/>
      <c r="V244" s="152"/>
      <c r="W244" s="152"/>
      <c r="X244" s="152"/>
      <c r="Y244" s="152"/>
      <c r="Z244" s="154"/>
      <c r="AA244" s="152"/>
      <c r="AB244" s="154"/>
      <c r="AC244" s="152"/>
      <c r="AD244" s="152"/>
      <c r="AE244" s="152"/>
      <c r="AF244" s="152"/>
      <c r="AG244" s="152"/>
      <c r="AH244" s="152"/>
      <c r="AI244" s="152"/>
      <c r="AJ244" s="152"/>
      <c r="AK244" s="152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</row>
    <row r="245" customFormat="false" ht="15.75" hidden="false" customHeight="true" outlineLevel="0" collapsed="false">
      <c r="A245" s="152"/>
      <c r="B245" s="152"/>
      <c r="C245" s="152"/>
      <c r="D245" s="152"/>
      <c r="E245" s="153"/>
      <c r="F245" s="153"/>
      <c r="G245" s="153"/>
      <c r="H245" s="153"/>
      <c r="I245" s="153"/>
      <c r="J245" s="153"/>
      <c r="K245" s="153"/>
      <c r="L245" s="153"/>
      <c r="M245" s="35"/>
      <c r="N245" s="35"/>
      <c r="O245" s="35"/>
      <c r="P245" s="152"/>
      <c r="Q245" s="152"/>
      <c r="R245" s="152"/>
      <c r="S245" s="152"/>
      <c r="T245" s="152"/>
      <c r="U245" s="152"/>
      <c r="V245" s="152"/>
      <c r="W245" s="152"/>
      <c r="X245" s="152"/>
      <c r="Y245" s="152"/>
      <c r="Z245" s="154"/>
      <c r="AA245" s="152"/>
      <c r="AB245" s="154"/>
      <c r="AC245" s="152"/>
      <c r="AD245" s="152"/>
      <c r="AE245" s="152"/>
      <c r="AF245" s="152"/>
      <c r="AG245" s="152"/>
      <c r="AH245" s="152"/>
      <c r="AI245" s="152"/>
      <c r="AJ245" s="152"/>
      <c r="AK245" s="152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</row>
    <row r="246" customFormat="false" ht="15.75" hidden="false" customHeight="true" outlineLevel="0" collapsed="false">
      <c r="A246" s="152"/>
      <c r="B246" s="152"/>
      <c r="C246" s="152"/>
      <c r="D246" s="152"/>
      <c r="E246" s="153"/>
      <c r="F246" s="153"/>
      <c r="G246" s="153"/>
      <c r="H246" s="153"/>
      <c r="I246" s="153"/>
      <c r="J246" s="153"/>
      <c r="K246" s="153"/>
      <c r="L246" s="153"/>
      <c r="M246" s="35"/>
      <c r="N246" s="35"/>
      <c r="O246" s="35"/>
      <c r="P246" s="152"/>
      <c r="Q246" s="152"/>
      <c r="R246" s="152"/>
      <c r="S246" s="152"/>
      <c r="T246" s="152"/>
      <c r="U246" s="152"/>
      <c r="V246" s="152"/>
      <c r="W246" s="152"/>
      <c r="X246" s="152"/>
      <c r="Y246" s="152"/>
      <c r="Z246" s="154"/>
      <c r="AA246" s="152"/>
      <c r="AB246" s="154"/>
      <c r="AC246" s="152"/>
      <c r="AD246" s="152"/>
      <c r="AE246" s="152"/>
      <c r="AF246" s="152"/>
      <c r="AG246" s="152"/>
      <c r="AH246" s="152"/>
      <c r="AI246" s="152"/>
      <c r="AJ246" s="152"/>
      <c r="AK246" s="152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</row>
    <row r="247" customFormat="false" ht="15.75" hidden="false" customHeight="true" outlineLevel="0" collapsed="false">
      <c r="A247" s="152"/>
      <c r="B247" s="152"/>
      <c r="C247" s="152"/>
      <c r="D247" s="152"/>
      <c r="E247" s="153"/>
      <c r="F247" s="153"/>
      <c r="G247" s="153"/>
      <c r="H247" s="153"/>
      <c r="I247" s="153"/>
      <c r="J247" s="153"/>
      <c r="K247" s="153"/>
      <c r="L247" s="153"/>
      <c r="M247" s="35"/>
      <c r="N247" s="35"/>
      <c r="O247" s="35"/>
      <c r="P247" s="152"/>
      <c r="Q247" s="152"/>
      <c r="R247" s="152"/>
      <c r="S247" s="152"/>
      <c r="T247" s="152"/>
      <c r="U247" s="152"/>
      <c r="V247" s="152"/>
      <c r="W247" s="152"/>
      <c r="X247" s="152"/>
      <c r="Y247" s="152"/>
      <c r="Z247" s="154"/>
      <c r="AA247" s="152"/>
      <c r="AB247" s="154"/>
      <c r="AC247" s="152"/>
      <c r="AD247" s="152"/>
      <c r="AE247" s="152"/>
      <c r="AF247" s="152"/>
      <c r="AG247" s="152"/>
      <c r="AH247" s="152"/>
      <c r="AI247" s="152"/>
      <c r="AJ247" s="152"/>
      <c r="AK247" s="152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</row>
    <row r="248" customFormat="false" ht="15.75" hidden="false" customHeight="true" outlineLevel="0" collapsed="false">
      <c r="A248" s="152"/>
      <c r="B248" s="152"/>
      <c r="C248" s="152"/>
      <c r="D248" s="152"/>
      <c r="E248" s="153"/>
      <c r="F248" s="153"/>
      <c r="G248" s="153"/>
      <c r="H248" s="153"/>
      <c r="I248" s="153"/>
      <c r="J248" s="153"/>
      <c r="K248" s="153"/>
      <c r="L248" s="153"/>
      <c r="M248" s="35"/>
      <c r="N248" s="35"/>
      <c r="O248" s="35"/>
      <c r="P248" s="152"/>
      <c r="Q248" s="152"/>
      <c r="R248" s="152"/>
      <c r="S248" s="152"/>
      <c r="T248" s="152"/>
      <c r="U248" s="152"/>
      <c r="V248" s="152"/>
      <c r="W248" s="152"/>
      <c r="X248" s="152"/>
      <c r="Y248" s="152"/>
      <c r="Z248" s="154"/>
      <c r="AA248" s="152"/>
      <c r="AB248" s="154"/>
      <c r="AC248" s="152"/>
      <c r="AD248" s="152"/>
      <c r="AE248" s="152"/>
      <c r="AF248" s="152"/>
      <c r="AG248" s="152"/>
      <c r="AH248" s="152"/>
      <c r="AI248" s="152"/>
      <c r="AJ248" s="152"/>
      <c r="AK248" s="152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</row>
    <row r="249" customFormat="false" ht="15.75" hidden="false" customHeight="true" outlineLevel="0" collapsed="false">
      <c r="A249" s="152"/>
      <c r="B249" s="152"/>
      <c r="C249" s="152"/>
      <c r="D249" s="152"/>
      <c r="E249" s="153"/>
      <c r="F249" s="153"/>
      <c r="G249" s="153"/>
      <c r="H249" s="153"/>
      <c r="I249" s="153"/>
      <c r="J249" s="153"/>
      <c r="K249" s="153"/>
      <c r="L249" s="153"/>
      <c r="M249" s="35"/>
      <c r="N249" s="35"/>
      <c r="O249" s="35"/>
      <c r="P249" s="152"/>
      <c r="Q249" s="152"/>
      <c r="R249" s="152"/>
      <c r="S249" s="152"/>
      <c r="T249" s="152"/>
      <c r="U249" s="152"/>
      <c r="V249" s="152"/>
      <c r="W249" s="152"/>
      <c r="X249" s="152"/>
      <c r="Y249" s="152"/>
      <c r="Z249" s="154"/>
      <c r="AA249" s="152"/>
      <c r="AB249" s="154"/>
      <c r="AC249" s="152"/>
      <c r="AD249" s="152"/>
      <c r="AE249" s="152"/>
      <c r="AF249" s="152"/>
      <c r="AG249" s="152"/>
      <c r="AH249" s="152"/>
      <c r="AI249" s="152"/>
      <c r="AJ249" s="152"/>
      <c r="AK249" s="152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</row>
    <row r="250" customFormat="false" ht="15.75" hidden="false" customHeight="true" outlineLevel="0" collapsed="false">
      <c r="A250" s="152"/>
      <c r="B250" s="152"/>
      <c r="C250" s="152"/>
      <c r="D250" s="152"/>
      <c r="E250" s="153"/>
      <c r="F250" s="153"/>
      <c r="G250" s="153"/>
      <c r="H250" s="153"/>
      <c r="I250" s="153"/>
      <c r="J250" s="153"/>
      <c r="K250" s="153"/>
      <c r="L250" s="153"/>
      <c r="M250" s="35"/>
      <c r="N250" s="35"/>
      <c r="O250" s="35"/>
      <c r="P250" s="152"/>
      <c r="Q250" s="152"/>
      <c r="R250" s="152"/>
      <c r="S250" s="152"/>
      <c r="T250" s="152"/>
      <c r="U250" s="152"/>
      <c r="V250" s="152"/>
      <c r="W250" s="152"/>
      <c r="X250" s="152"/>
      <c r="Y250" s="152"/>
      <c r="Z250" s="154"/>
      <c r="AA250" s="152"/>
      <c r="AB250" s="154"/>
      <c r="AC250" s="152"/>
      <c r="AD250" s="152"/>
      <c r="AE250" s="152"/>
      <c r="AF250" s="152"/>
      <c r="AG250" s="152"/>
      <c r="AH250" s="152"/>
      <c r="AI250" s="152"/>
      <c r="AJ250" s="152"/>
      <c r="AK250" s="152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</row>
    <row r="251" customFormat="false" ht="15.75" hidden="false" customHeight="true" outlineLevel="0" collapsed="false">
      <c r="A251" s="152"/>
      <c r="B251" s="152"/>
      <c r="C251" s="152"/>
      <c r="D251" s="152"/>
      <c r="E251" s="153"/>
      <c r="F251" s="153"/>
      <c r="G251" s="153"/>
      <c r="H251" s="153"/>
      <c r="I251" s="153"/>
      <c r="J251" s="153"/>
      <c r="K251" s="153"/>
      <c r="L251" s="153"/>
      <c r="M251" s="35"/>
      <c r="N251" s="35"/>
      <c r="O251" s="35"/>
      <c r="P251" s="152"/>
      <c r="Q251" s="152"/>
      <c r="R251" s="152"/>
      <c r="S251" s="152"/>
      <c r="T251" s="152"/>
      <c r="U251" s="152"/>
      <c r="V251" s="152"/>
      <c r="W251" s="152"/>
      <c r="X251" s="152"/>
      <c r="Y251" s="152"/>
      <c r="Z251" s="154"/>
      <c r="AA251" s="152"/>
      <c r="AB251" s="154"/>
      <c r="AC251" s="152"/>
      <c r="AD251" s="152"/>
      <c r="AE251" s="152"/>
      <c r="AF251" s="152"/>
      <c r="AG251" s="152"/>
      <c r="AH251" s="152"/>
      <c r="AI251" s="152"/>
      <c r="AJ251" s="152"/>
      <c r="AK251" s="152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</row>
    <row r="252" customFormat="false" ht="15.75" hidden="false" customHeight="true" outlineLevel="0" collapsed="false">
      <c r="A252" s="152"/>
      <c r="B252" s="152"/>
      <c r="C252" s="152"/>
      <c r="D252" s="152"/>
      <c r="E252" s="153"/>
      <c r="F252" s="153"/>
      <c r="G252" s="153"/>
      <c r="H252" s="153"/>
      <c r="I252" s="153"/>
      <c r="J252" s="153"/>
      <c r="K252" s="153"/>
      <c r="L252" s="153"/>
      <c r="M252" s="35"/>
      <c r="N252" s="35"/>
      <c r="O252" s="35"/>
      <c r="P252" s="152"/>
      <c r="Q252" s="152"/>
      <c r="R252" s="152"/>
      <c r="S252" s="152"/>
      <c r="T252" s="152"/>
      <c r="U252" s="152"/>
      <c r="V252" s="152"/>
      <c r="W252" s="152"/>
      <c r="X252" s="152"/>
      <c r="Y252" s="152"/>
      <c r="Z252" s="154"/>
      <c r="AA252" s="152"/>
      <c r="AB252" s="154"/>
      <c r="AC252" s="152"/>
      <c r="AD252" s="152"/>
      <c r="AE252" s="152"/>
      <c r="AF252" s="152"/>
      <c r="AG252" s="152"/>
      <c r="AH252" s="152"/>
      <c r="AI252" s="152"/>
      <c r="AJ252" s="152"/>
      <c r="AK252" s="152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</row>
    <row r="253" customFormat="false" ht="15.75" hidden="false" customHeight="true" outlineLevel="0" collapsed="false">
      <c r="A253" s="152"/>
      <c r="B253" s="152"/>
      <c r="C253" s="152"/>
      <c r="D253" s="152"/>
      <c r="E253" s="153"/>
      <c r="F253" s="153"/>
      <c r="G253" s="153"/>
      <c r="H253" s="153"/>
      <c r="I253" s="153"/>
      <c r="J253" s="153"/>
      <c r="K253" s="153"/>
      <c r="L253" s="153"/>
      <c r="M253" s="35"/>
      <c r="N253" s="35"/>
      <c r="O253" s="35"/>
      <c r="P253" s="152"/>
      <c r="Q253" s="152"/>
      <c r="R253" s="152"/>
      <c r="S253" s="152"/>
      <c r="T253" s="152"/>
      <c r="U253" s="152"/>
      <c r="V253" s="152"/>
      <c r="W253" s="152"/>
      <c r="X253" s="152"/>
      <c r="Y253" s="152"/>
      <c r="Z253" s="154"/>
      <c r="AA253" s="152"/>
      <c r="AB253" s="154"/>
      <c r="AC253" s="152"/>
      <c r="AD253" s="152"/>
      <c r="AE253" s="152"/>
      <c r="AF253" s="152"/>
      <c r="AG253" s="152"/>
      <c r="AH253" s="152"/>
      <c r="AI253" s="152"/>
      <c r="AJ253" s="152"/>
      <c r="AK253" s="152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</row>
    <row r="254" customFormat="false" ht="15.75" hidden="false" customHeight="true" outlineLevel="0" collapsed="false">
      <c r="A254" s="152"/>
      <c r="B254" s="152"/>
      <c r="C254" s="152"/>
      <c r="D254" s="152"/>
      <c r="E254" s="153"/>
      <c r="F254" s="153"/>
      <c r="G254" s="153"/>
      <c r="H254" s="153"/>
      <c r="I254" s="153"/>
      <c r="J254" s="153"/>
      <c r="K254" s="153"/>
      <c r="L254" s="153"/>
      <c r="M254" s="35"/>
      <c r="N254" s="35"/>
      <c r="O254" s="35"/>
      <c r="P254" s="152"/>
      <c r="Q254" s="152"/>
      <c r="R254" s="152"/>
      <c r="S254" s="152"/>
      <c r="T254" s="152"/>
      <c r="U254" s="152"/>
      <c r="V254" s="152"/>
      <c r="W254" s="152"/>
      <c r="X254" s="152"/>
      <c r="Y254" s="152"/>
      <c r="Z254" s="154"/>
      <c r="AA254" s="152"/>
      <c r="AB254" s="154"/>
      <c r="AC254" s="152"/>
      <c r="AD254" s="152"/>
      <c r="AE254" s="152"/>
      <c r="AF254" s="152"/>
      <c r="AG254" s="152"/>
      <c r="AH254" s="152"/>
      <c r="AI254" s="152"/>
      <c r="AJ254" s="152"/>
      <c r="AK254" s="152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</row>
    <row r="255" customFormat="false" ht="15.75" hidden="false" customHeight="true" outlineLevel="0" collapsed="false">
      <c r="A255" s="152"/>
      <c r="B255" s="152"/>
      <c r="C255" s="152"/>
      <c r="D255" s="152"/>
      <c r="E255" s="153"/>
      <c r="F255" s="153"/>
      <c r="G255" s="153"/>
      <c r="H255" s="153"/>
      <c r="I255" s="153"/>
      <c r="J255" s="153"/>
      <c r="K255" s="153"/>
      <c r="L255" s="153"/>
      <c r="M255" s="35"/>
      <c r="N255" s="35"/>
      <c r="O255" s="35"/>
      <c r="P255" s="152"/>
      <c r="Q255" s="152"/>
      <c r="R255" s="152"/>
      <c r="S255" s="152"/>
      <c r="T255" s="152"/>
      <c r="U255" s="152"/>
      <c r="V255" s="152"/>
      <c r="W255" s="152"/>
      <c r="X255" s="152"/>
      <c r="Y255" s="152"/>
      <c r="Z255" s="154"/>
      <c r="AA255" s="152"/>
      <c r="AB255" s="154"/>
      <c r="AC255" s="152"/>
      <c r="AD255" s="152"/>
      <c r="AE255" s="152"/>
      <c r="AF255" s="152"/>
      <c r="AG255" s="152"/>
      <c r="AH255" s="152"/>
      <c r="AI255" s="152"/>
      <c r="AJ255" s="152"/>
      <c r="AK255" s="152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</row>
    <row r="256" customFormat="false" ht="15.75" hidden="false" customHeight="true" outlineLevel="0" collapsed="false">
      <c r="A256" s="152"/>
      <c r="B256" s="152"/>
      <c r="C256" s="152"/>
      <c r="D256" s="152"/>
      <c r="E256" s="153"/>
      <c r="F256" s="153"/>
      <c r="G256" s="153"/>
      <c r="H256" s="153"/>
      <c r="I256" s="153"/>
      <c r="J256" s="153"/>
      <c r="K256" s="153"/>
      <c r="L256" s="153"/>
      <c r="M256" s="35"/>
      <c r="N256" s="35"/>
      <c r="O256" s="35"/>
      <c r="P256" s="152"/>
      <c r="Q256" s="152"/>
      <c r="R256" s="152"/>
      <c r="S256" s="152"/>
      <c r="T256" s="152"/>
      <c r="U256" s="152"/>
      <c r="V256" s="152"/>
      <c r="W256" s="152"/>
      <c r="X256" s="152"/>
      <c r="Y256" s="152"/>
      <c r="Z256" s="154"/>
      <c r="AA256" s="152"/>
      <c r="AB256" s="154"/>
      <c r="AC256" s="152"/>
      <c r="AD256" s="152"/>
      <c r="AE256" s="152"/>
      <c r="AF256" s="152"/>
      <c r="AG256" s="152"/>
      <c r="AH256" s="152"/>
      <c r="AI256" s="152"/>
      <c r="AJ256" s="152"/>
      <c r="AK256" s="152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</row>
    <row r="257" customFormat="false" ht="15.75" hidden="false" customHeight="true" outlineLevel="0" collapsed="false">
      <c r="A257" s="152"/>
      <c r="B257" s="152"/>
      <c r="C257" s="152"/>
      <c r="D257" s="152"/>
      <c r="E257" s="153"/>
      <c r="F257" s="153"/>
      <c r="G257" s="153"/>
      <c r="H257" s="153"/>
      <c r="I257" s="153"/>
      <c r="J257" s="153"/>
      <c r="K257" s="153"/>
      <c r="L257" s="153"/>
      <c r="M257" s="35"/>
      <c r="N257" s="35"/>
      <c r="O257" s="35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4"/>
      <c r="AA257" s="152"/>
      <c r="AB257" s="154"/>
      <c r="AC257" s="152"/>
      <c r="AD257" s="152"/>
      <c r="AE257" s="152"/>
      <c r="AF257" s="152"/>
      <c r="AG257" s="152"/>
      <c r="AH257" s="152"/>
      <c r="AI257" s="152"/>
      <c r="AJ257" s="152"/>
      <c r="AK257" s="152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</row>
    <row r="258" customFormat="false" ht="15.75" hidden="false" customHeight="true" outlineLevel="0" collapsed="false">
      <c r="A258" s="152"/>
      <c r="B258" s="152"/>
      <c r="C258" s="152"/>
      <c r="D258" s="152"/>
      <c r="E258" s="153"/>
      <c r="F258" s="153"/>
      <c r="G258" s="153"/>
      <c r="H258" s="153"/>
      <c r="I258" s="153"/>
      <c r="J258" s="153"/>
      <c r="K258" s="153"/>
      <c r="L258" s="153"/>
      <c r="M258" s="35"/>
      <c r="N258" s="35"/>
      <c r="O258" s="35"/>
      <c r="P258" s="152"/>
      <c r="Q258" s="152"/>
      <c r="R258" s="152"/>
      <c r="S258" s="152"/>
      <c r="T258" s="152"/>
      <c r="U258" s="152"/>
      <c r="V258" s="152"/>
      <c r="W258" s="152"/>
      <c r="X258" s="152"/>
      <c r="Y258" s="152"/>
      <c r="Z258" s="154"/>
      <c r="AA258" s="152"/>
      <c r="AB258" s="154"/>
      <c r="AC258" s="152"/>
      <c r="AD258" s="152"/>
      <c r="AE258" s="152"/>
      <c r="AF258" s="152"/>
      <c r="AG258" s="152"/>
      <c r="AH258" s="152"/>
      <c r="AI258" s="152"/>
      <c r="AJ258" s="152"/>
      <c r="AK258" s="152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</row>
    <row r="259" customFormat="false" ht="15.75" hidden="false" customHeight="true" outlineLevel="0" collapsed="false">
      <c r="A259" s="152"/>
      <c r="B259" s="152"/>
      <c r="C259" s="152"/>
      <c r="D259" s="152"/>
      <c r="E259" s="153"/>
      <c r="F259" s="153"/>
      <c r="G259" s="153"/>
      <c r="H259" s="153"/>
      <c r="I259" s="153"/>
      <c r="J259" s="153"/>
      <c r="K259" s="153"/>
      <c r="L259" s="153"/>
      <c r="M259" s="35"/>
      <c r="N259" s="35"/>
      <c r="O259" s="35"/>
      <c r="P259" s="152"/>
      <c r="Q259" s="152"/>
      <c r="R259" s="152"/>
      <c r="S259" s="152"/>
      <c r="T259" s="152"/>
      <c r="U259" s="152"/>
      <c r="V259" s="152"/>
      <c r="W259" s="152"/>
      <c r="X259" s="152"/>
      <c r="Y259" s="152"/>
      <c r="Z259" s="154"/>
      <c r="AA259" s="152"/>
      <c r="AB259" s="154"/>
      <c r="AC259" s="152"/>
      <c r="AD259" s="152"/>
      <c r="AE259" s="152"/>
      <c r="AF259" s="152"/>
      <c r="AG259" s="152"/>
      <c r="AH259" s="152"/>
      <c r="AI259" s="152"/>
      <c r="AJ259" s="152"/>
      <c r="AK259" s="152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</row>
    <row r="260" customFormat="false" ht="15.75" hidden="false" customHeight="true" outlineLevel="0" collapsed="false">
      <c r="A260" s="152"/>
      <c r="B260" s="152"/>
      <c r="C260" s="152"/>
      <c r="D260" s="152"/>
      <c r="E260" s="153"/>
      <c r="F260" s="153"/>
      <c r="G260" s="153"/>
      <c r="H260" s="153"/>
      <c r="I260" s="153"/>
      <c r="J260" s="153"/>
      <c r="K260" s="153"/>
      <c r="L260" s="153"/>
      <c r="M260" s="35"/>
      <c r="N260" s="35"/>
      <c r="O260" s="35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4"/>
      <c r="AA260" s="152"/>
      <c r="AB260" s="154"/>
      <c r="AC260" s="152"/>
      <c r="AD260" s="152"/>
      <c r="AE260" s="152"/>
      <c r="AF260" s="152"/>
      <c r="AG260" s="152"/>
      <c r="AH260" s="152"/>
      <c r="AI260" s="152"/>
      <c r="AJ260" s="152"/>
      <c r="AK260" s="152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</row>
    <row r="261" customFormat="false" ht="15.75" hidden="false" customHeight="true" outlineLevel="0" collapsed="false">
      <c r="A261" s="152"/>
      <c r="B261" s="152"/>
      <c r="C261" s="152"/>
      <c r="D261" s="152"/>
      <c r="E261" s="153"/>
      <c r="F261" s="153"/>
      <c r="G261" s="153"/>
      <c r="H261" s="153"/>
      <c r="I261" s="153"/>
      <c r="J261" s="153"/>
      <c r="K261" s="153"/>
      <c r="L261" s="153"/>
      <c r="M261" s="35"/>
      <c r="N261" s="35"/>
      <c r="O261" s="35"/>
      <c r="P261" s="152"/>
      <c r="Q261" s="152"/>
      <c r="R261" s="152"/>
      <c r="S261" s="152"/>
      <c r="T261" s="152"/>
      <c r="U261" s="152"/>
      <c r="V261" s="152"/>
      <c r="W261" s="152"/>
      <c r="X261" s="152"/>
      <c r="Y261" s="152"/>
      <c r="Z261" s="154"/>
      <c r="AA261" s="152"/>
      <c r="AB261" s="154"/>
      <c r="AC261" s="152"/>
      <c r="AD261" s="152"/>
      <c r="AE261" s="152"/>
      <c r="AF261" s="152"/>
      <c r="AG261" s="152"/>
      <c r="AH261" s="152"/>
      <c r="AI261" s="152"/>
      <c r="AJ261" s="152"/>
      <c r="AK261" s="152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</row>
    <row r="262" customFormat="false" ht="15.75" hidden="false" customHeight="true" outlineLevel="0" collapsed="false">
      <c r="A262" s="152"/>
      <c r="B262" s="152"/>
      <c r="C262" s="152"/>
      <c r="D262" s="152"/>
      <c r="E262" s="153"/>
      <c r="F262" s="153"/>
      <c r="G262" s="153"/>
      <c r="H262" s="153"/>
      <c r="I262" s="153"/>
      <c r="J262" s="153"/>
      <c r="K262" s="153"/>
      <c r="L262" s="153"/>
      <c r="M262" s="35"/>
      <c r="N262" s="35"/>
      <c r="O262" s="35"/>
      <c r="P262" s="152"/>
      <c r="Q262" s="152"/>
      <c r="R262" s="152"/>
      <c r="S262" s="152"/>
      <c r="T262" s="152"/>
      <c r="U262" s="152"/>
      <c r="V262" s="152"/>
      <c r="W262" s="152"/>
      <c r="X262" s="152"/>
      <c r="Y262" s="152"/>
      <c r="Z262" s="154"/>
      <c r="AA262" s="152"/>
      <c r="AB262" s="154"/>
      <c r="AC262" s="152"/>
      <c r="AD262" s="152"/>
      <c r="AE262" s="152"/>
      <c r="AF262" s="152"/>
      <c r="AG262" s="152"/>
      <c r="AH262" s="152"/>
      <c r="AI262" s="152"/>
      <c r="AJ262" s="152"/>
      <c r="AK262" s="152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</row>
    <row r="263" customFormat="false" ht="15.75" hidden="false" customHeight="true" outlineLevel="0" collapsed="false">
      <c r="A263" s="152"/>
      <c r="B263" s="152"/>
      <c r="C263" s="152"/>
      <c r="D263" s="152"/>
      <c r="E263" s="153"/>
      <c r="F263" s="153"/>
      <c r="G263" s="153"/>
      <c r="H263" s="153"/>
      <c r="I263" s="153"/>
      <c r="J263" s="153"/>
      <c r="K263" s="153"/>
      <c r="L263" s="153"/>
      <c r="M263" s="35"/>
      <c r="N263" s="35"/>
      <c r="O263" s="35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4"/>
      <c r="AA263" s="152"/>
      <c r="AB263" s="154"/>
      <c r="AC263" s="152"/>
      <c r="AD263" s="152"/>
      <c r="AE263" s="152"/>
      <c r="AF263" s="152"/>
      <c r="AG263" s="152"/>
      <c r="AH263" s="152"/>
      <c r="AI263" s="152"/>
      <c r="AJ263" s="152"/>
      <c r="AK263" s="152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</row>
    <row r="264" customFormat="false" ht="15.75" hidden="false" customHeight="true" outlineLevel="0" collapsed="false">
      <c r="A264" s="152"/>
      <c r="B264" s="152"/>
      <c r="C264" s="152"/>
      <c r="D264" s="152"/>
      <c r="E264" s="153"/>
      <c r="F264" s="153"/>
      <c r="G264" s="153"/>
      <c r="H264" s="153"/>
      <c r="I264" s="153"/>
      <c r="J264" s="153"/>
      <c r="K264" s="153"/>
      <c r="L264" s="153"/>
      <c r="M264" s="35"/>
      <c r="N264" s="35"/>
      <c r="O264" s="35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4"/>
      <c r="AA264" s="152"/>
      <c r="AB264" s="154"/>
      <c r="AC264" s="152"/>
      <c r="AD264" s="152"/>
      <c r="AE264" s="152"/>
      <c r="AF264" s="152"/>
      <c r="AG264" s="152"/>
      <c r="AH264" s="152"/>
      <c r="AI264" s="152"/>
      <c r="AJ264" s="152"/>
      <c r="AK264" s="152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</row>
    <row r="265" customFormat="false" ht="15.75" hidden="false" customHeight="true" outlineLevel="0" collapsed="false">
      <c r="A265" s="152"/>
      <c r="B265" s="152"/>
      <c r="C265" s="152"/>
      <c r="D265" s="152"/>
      <c r="E265" s="153"/>
      <c r="F265" s="153"/>
      <c r="G265" s="153"/>
      <c r="H265" s="153"/>
      <c r="I265" s="153"/>
      <c r="J265" s="153"/>
      <c r="K265" s="153"/>
      <c r="L265" s="153"/>
      <c r="M265" s="35"/>
      <c r="N265" s="35"/>
      <c r="O265" s="35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4"/>
      <c r="AA265" s="152"/>
      <c r="AB265" s="154"/>
      <c r="AC265" s="152"/>
      <c r="AD265" s="152"/>
      <c r="AE265" s="152"/>
      <c r="AF265" s="152"/>
      <c r="AG265" s="152"/>
      <c r="AH265" s="152"/>
      <c r="AI265" s="152"/>
      <c r="AJ265" s="152"/>
      <c r="AK265" s="152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</row>
    <row r="266" customFormat="false" ht="15.75" hidden="false" customHeight="true" outlineLevel="0" collapsed="false">
      <c r="A266" s="152"/>
      <c r="B266" s="152"/>
      <c r="C266" s="152"/>
      <c r="D266" s="152"/>
      <c r="E266" s="153"/>
      <c r="F266" s="153"/>
      <c r="G266" s="153"/>
      <c r="H266" s="153"/>
      <c r="I266" s="153"/>
      <c r="J266" s="153"/>
      <c r="K266" s="153"/>
      <c r="L266" s="153"/>
      <c r="M266" s="35"/>
      <c r="N266" s="35"/>
      <c r="O266" s="35"/>
      <c r="P266" s="152"/>
      <c r="Q266" s="152"/>
      <c r="R266" s="152"/>
      <c r="S266" s="152"/>
      <c r="T266" s="152"/>
      <c r="U266" s="152"/>
      <c r="V266" s="152"/>
      <c r="W266" s="152"/>
      <c r="X266" s="152"/>
      <c r="Y266" s="152"/>
      <c r="Z266" s="154"/>
      <c r="AA266" s="152"/>
      <c r="AB266" s="154"/>
      <c r="AC266" s="152"/>
      <c r="AD266" s="152"/>
      <c r="AE266" s="152"/>
      <c r="AF266" s="152"/>
      <c r="AG266" s="152"/>
      <c r="AH266" s="152"/>
      <c r="AI266" s="152"/>
      <c r="AJ266" s="152"/>
      <c r="AK266" s="152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</row>
    <row r="267" customFormat="false" ht="15.75" hidden="false" customHeight="true" outlineLevel="0" collapsed="false">
      <c r="A267" s="152"/>
      <c r="B267" s="152"/>
      <c r="C267" s="152"/>
      <c r="D267" s="152"/>
      <c r="E267" s="153"/>
      <c r="F267" s="153"/>
      <c r="G267" s="153"/>
      <c r="H267" s="153"/>
      <c r="I267" s="153"/>
      <c r="J267" s="153"/>
      <c r="K267" s="153"/>
      <c r="L267" s="153"/>
      <c r="M267" s="35"/>
      <c r="N267" s="35"/>
      <c r="O267" s="35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4"/>
      <c r="AA267" s="152"/>
      <c r="AB267" s="154"/>
      <c r="AC267" s="152"/>
      <c r="AD267" s="152"/>
      <c r="AE267" s="152"/>
      <c r="AF267" s="152"/>
      <c r="AG267" s="152"/>
      <c r="AH267" s="152"/>
      <c r="AI267" s="152"/>
      <c r="AJ267" s="152"/>
      <c r="AK267" s="152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</row>
    <row r="268" customFormat="false" ht="15.75" hidden="false" customHeight="true" outlineLevel="0" collapsed="false">
      <c r="A268" s="152"/>
      <c r="B268" s="152"/>
      <c r="C268" s="152"/>
      <c r="D268" s="152"/>
      <c r="E268" s="153"/>
      <c r="F268" s="153"/>
      <c r="G268" s="153"/>
      <c r="H268" s="153"/>
      <c r="I268" s="153"/>
      <c r="J268" s="153"/>
      <c r="K268" s="153"/>
      <c r="L268" s="153"/>
      <c r="M268" s="35"/>
      <c r="N268" s="35"/>
      <c r="O268" s="35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4"/>
      <c r="AA268" s="152"/>
      <c r="AB268" s="154"/>
      <c r="AC268" s="152"/>
      <c r="AD268" s="152"/>
      <c r="AE268" s="152"/>
      <c r="AF268" s="152"/>
      <c r="AG268" s="152"/>
      <c r="AH268" s="152"/>
      <c r="AI268" s="152"/>
      <c r="AJ268" s="152"/>
      <c r="AK268" s="152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</row>
    <row r="269" customFormat="false" ht="15.75" hidden="false" customHeight="true" outlineLevel="0" collapsed="false">
      <c r="A269" s="152"/>
      <c r="B269" s="152"/>
      <c r="C269" s="152"/>
      <c r="D269" s="152"/>
      <c r="E269" s="153"/>
      <c r="F269" s="153"/>
      <c r="G269" s="153"/>
      <c r="H269" s="153"/>
      <c r="I269" s="153"/>
      <c r="J269" s="153"/>
      <c r="K269" s="153"/>
      <c r="L269" s="153"/>
      <c r="M269" s="35"/>
      <c r="N269" s="35"/>
      <c r="O269" s="35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4"/>
      <c r="AA269" s="152"/>
      <c r="AB269" s="154"/>
      <c r="AC269" s="152"/>
      <c r="AD269" s="152"/>
      <c r="AE269" s="152"/>
      <c r="AF269" s="152"/>
      <c r="AG269" s="152"/>
      <c r="AH269" s="152"/>
      <c r="AI269" s="152"/>
      <c r="AJ269" s="152"/>
      <c r="AK269" s="152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</row>
    <row r="270" customFormat="false" ht="15.75" hidden="false" customHeight="true" outlineLevel="0" collapsed="false">
      <c r="A270" s="152"/>
      <c r="B270" s="152"/>
      <c r="C270" s="152"/>
      <c r="D270" s="152"/>
      <c r="E270" s="153"/>
      <c r="F270" s="153"/>
      <c r="G270" s="153"/>
      <c r="H270" s="153"/>
      <c r="I270" s="153"/>
      <c r="J270" s="153"/>
      <c r="K270" s="153"/>
      <c r="L270" s="153"/>
      <c r="M270" s="35"/>
      <c r="N270" s="35"/>
      <c r="O270" s="35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4"/>
      <c r="AA270" s="152"/>
      <c r="AB270" s="154"/>
      <c r="AC270" s="152"/>
      <c r="AD270" s="152"/>
      <c r="AE270" s="152"/>
      <c r="AF270" s="152"/>
      <c r="AG270" s="152"/>
      <c r="AH270" s="152"/>
      <c r="AI270" s="152"/>
      <c r="AJ270" s="152"/>
      <c r="AK270" s="152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</row>
    <row r="271" customFormat="false" ht="15.75" hidden="false" customHeight="true" outlineLevel="0" collapsed="false">
      <c r="A271" s="152"/>
      <c r="B271" s="152"/>
      <c r="C271" s="152"/>
      <c r="D271" s="152"/>
      <c r="E271" s="153"/>
      <c r="F271" s="153"/>
      <c r="G271" s="153"/>
      <c r="H271" s="153"/>
      <c r="I271" s="153"/>
      <c r="J271" s="153"/>
      <c r="K271" s="153"/>
      <c r="L271" s="153"/>
      <c r="M271" s="35"/>
      <c r="N271" s="35"/>
      <c r="O271" s="35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4"/>
      <c r="AA271" s="152"/>
      <c r="AB271" s="154"/>
      <c r="AC271" s="152"/>
      <c r="AD271" s="152"/>
      <c r="AE271" s="152"/>
      <c r="AF271" s="152"/>
      <c r="AG271" s="152"/>
      <c r="AH271" s="152"/>
      <c r="AI271" s="152"/>
      <c r="AJ271" s="152"/>
      <c r="AK271" s="152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</row>
    <row r="272" customFormat="false" ht="15.75" hidden="false" customHeight="true" outlineLevel="0" collapsed="false">
      <c r="A272" s="152"/>
      <c r="B272" s="152"/>
      <c r="C272" s="152"/>
      <c r="D272" s="152"/>
      <c r="E272" s="153"/>
      <c r="F272" s="153"/>
      <c r="G272" s="153"/>
      <c r="H272" s="153"/>
      <c r="I272" s="153"/>
      <c r="J272" s="153"/>
      <c r="K272" s="153"/>
      <c r="L272" s="153"/>
      <c r="M272" s="35"/>
      <c r="N272" s="35"/>
      <c r="O272" s="35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4"/>
      <c r="AA272" s="152"/>
      <c r="AB272" s="154"/>
      <c r="AC272" s="152"/>
      <c r="AD272" s="152"/>
      <c r="AE272" s="152"/>
      <c r="AF272" s="152"/>
      <c r="AG272" s="152"/>
      <c r="AH272" s="152"/>
      <c r="AI272" s="152"/>
      <c r="AJ272" s="152"/>
      <c r="AK272" s="152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</row>
    <row r="273" customFormat="false" ht="15.75" hidden="false" customHeight="true" outlineLevel="0" collapsed="false">
      <c r="A273" s="152"/>
      <c r="B273" s="152"/>
      <c r="C273" s="152"/>
      <c r="D273" s="152"/>
      <c r="E273" s="153"/>
      <c r="F273" s="153"/>
      <c r="G273" s="153"/>
      <c r="H273" s="153"/>
      <c r="I273" s="153"/>
      <c r="J273" s="153"/>
      <c r="K273" s="153"/>
      <c r="L273" s="153"/>
      <c r="M273" s="35"/>
      <c r="N273" s="35"/>
      <c r="O273" s="35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4"/>
      <c r="AA273" s="152"/>
      <c r="AB273" s="154"/>
      <c r="AC273" s="152"/>
      <c r="AD273" s="152"/>
      <c r="AE273" s="152"/>
      <c r="AF273" s="152"/>
      <c r="AG273" s="152"/>
      <c r="AH273" s="152"/>
      <c r="AI273" s="152"/>
      <c r="AJ273" s="152"/>
      <c r="AK273" s="152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</row>
    <row r="274" customFormat="false" ht="15.75" hidden="false" customHeight="true" outlineLevel="0" collapsed="false">
      <c r="A274" s="152"/>
      <c r="B274" s="152"/>
      <c r="C274" s="152"/>
      <c r="D274" s="152"/>
      <c r="E274" s="153"/>
      <c r="F274" s="153"/>
      <c r="G274" s="153"/>
      <c r="H274" s="153"/>
      <c r="I274" s="153"/>
      <c r="J274" s="153"/>
      <c r="K274" s="153"/>
      <c r="L274" s="153"/>
      <c r="M274" s="35"/>
      <c r="N274" s="35"/>
      <c r="O274" s="35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4"/>
      <c r="AA274" s="152"/>
      <c r="AB274" s="154"/>
      <c r="AC274" s="152"/>
      <c r="AD274" s="152"/>
      <c r="AE274" s="152"/>
      <c r="AF274" s="152"/>
      <c r="AG274" s="152"/>
      <c r="AH274" s="152"/>
      <c r="AI274" s="152"/>
      <c r="AJ274" s="152"/>
      <c r="AK274" s="152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</row>
    <row r="275" customFormat="false" ht="15.75" hidden="false" customHeight="true" outlineLevel="0" collapsed="false">
      <c r="A275" s="152"/>
      <c r="B275" s="152"/>
      <c r="C275" s="152"/>
      <c r="D275" s="152"/>
      <c r="E275" s="153"/>
      <c r="F275" s="153"/>
      <c r="G275" s="153"/>
      <c r="H275" s="153"/>
      <c r="I275" s="153"/>
      <c r="J275" s="153"/>
      <c r="K275" s="153"/>
      <c r="L275" s="153"/>
      <c r="M275" s="35"/>
      <c r="N275" s="35"/>
      <c r="O275" s="35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4"/>
      <c r="AA275" s="152"/>
      <c r="AB275" s="154"/>
      <c r="AC275" s="152"/>
      <c r="AD275" s="152"/>
      <c r="AE275" s="152"/>
      <c r="AF275" s="152"/>
      <c r="AG275" s="152"/>
      <c r="AH275" s="152"/>
      <c r="AI275" s="152"/>
      <c r="AJ275" s="152"/>
      <c r="AK275" s="152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</row>
    <row r="276" customFormat="false" ht="15.75" hidden="false" customHeight="true" outlineLevel="0" collapsed="false">
      <c r="A276" s="152"/>
      <c r="B276" s="152"/>
      <c r="C276" s="152"/>
      <c r="D276" s="152"/>
      <c r="E276" s="153"/>
      <c r="F276" s="153"/>
      <c r="G276" s="153"/>
      <c r="H276" s="153"/>
      <c r="I276" s="153"/>
      <c r="J276" s="153"/>
      <c r="K276" s="153"/>
      <c r="L276" s="153"/>
      <c r="M276" s="35"/>
      <c r="N276" s="35"/>
      <c r="O276" s="35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4"/>
      <c r="AA276" s="152"/>
      <c r="AB276" s="154"/>
      <c r="AC276" s="152"/>
      <c r="AD276" s="152"/>
      <c r="AE276" s="152"/>
      <c r="AF276" s="152"/>
      <c r="AG276" s="152"/>
      <c r="AH276" s="152"/>
      <c r="AI276" s="152"/>
      <c r="AJ276" s="152"/>
      <c r="AK276" s="152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</row>
    <row r="277" customFormat="false" ht="15.75" hidden="false" customHeight="true" outlineLevel="0" collapsed="false">
      <c r="A277" s="152"/>
      <c r="B277" s="152"/>
      <c r="C277" s="152"/>
      <c r="D277" s="152"/>
      <c r="E277" s="153"/>
      <c r="F277" s="153"/>
      <c r="G277" s="153"/>
      <c r="H277" s="153"/>
      <c r="I277" s="153"/>
      <c r="J277" s="153"/>
      <c r="K277" s="153"/>
      <c r="L277" s="153"/>
      <c r="M277" s="35"/>
      <c r="N277" s="35"/>
      <c r="O277" s="35"/>
      <c r="P277" s="152"/>
      <c r="Q277" s="152"/>
      <c r="R277" s="152"/>
      <c r="S277" s="152"/>
      <c r="T277" s="152"/>
      <c r="U277" s="152"/>
      <c r="V277" s="152"/>
      <c r="W277" s="152"/>
      <c r="X277" s="152"/>
      <c r="Y277" s="152"/>
      <c r="Z277" s="154"/>
      <c r="AA277" s="152"/>
      <c r="AB277" s="154"/>
      <c r="AC277" s="152"/>
      <c r="AD277" s="152"/>
      <c r="AE277" s="152"/>
      <c r="AF277" s="152"/>
      <c r="AG277" s="152"/>
      <c r="AH277" s="152"/>
      <c r="AI277" s="152"/>
      <c r="AJ277" s="152"/>
      <c r="AK277" s="152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</row>
    <row r="278" customFormat="false" ht="15.75" hidden="false" customHeight="true" outlineLevel="0" collapsed="false">
      <c r="A278" s="152"/>
      <c r="B278" s="152"/>
      <c r="C278" s="152"/>
      <c r="D278" s="152"/>
      <c r="E278" s="153"/>
      <c r="F278" s="153"/>
      <c r="G278" s="153"/>
      <c r="H278" s="153"/>
      <c r="I278" s="153"/>
      <c r="J278" s="153"/>
      <c r="K278" s="153"/>
      <c r="L278" s="153"/>
      <c r="M278" s="35"/>
      <c r="N278" s="35"/>
      <c r="O278" s="35"/>
      <c r="P278" s="152"/>
      <c r="Q278" s="152"/>
      <c r="R278" s="152"/>
      <c r="S278" s="152"/>
      <c r="T278" s="152"/>
      <c r="U278" s="152"/>
      <c r="V278" s="152"/>
      <c r="W278" s="152"/>
      <c r="X278" s="152"/>
      <c r="Y278" s="152"/>
      <c r="Z278" s="154"/>
      <c r="AA278" s="152"/>
      <c r="AB278" s="154"/>
      <c r="AC278" s="152"/>
      <c r="AD278" s="152"/>
      <c r="AE278" s="152"/>
      <c r="AF278" s="152"/>
      <c r="AG278" s="152"/>
      <c r="AH278" s="152"/>
      <c r="AI278" s="152"/>
      <c r="AJ278" s="152"/>
      <c r="AK278" s="152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</row>
    <row r="279" customFormat="false" ht="15.75" hidden="false" customHeight="true" outlineLevel="0" collapsed="false">
      <c r="A279" s="152"/>
      <c r="B279" s="152"/>
      <c r="C279" s="152"/>
      <c r="D279" s="152"/>
      <c r="E279" s="153"/>
      <c r="F279" s="153"/>
      <c r="G279" s="153"/>
      <c r="H279" s="153"/>
      <c r="I279" s="153"/>
      <c r="J279" s="153"/>
      <c r="K279" s="153"/>
      <c r="L279" s="153"/>
      <c r="M279" s="35"/>
      <c r="N279" s="35"/>
      <c r="O279" s="35"/>
      <c r="P279" s="152"/>
      <c r="Q279" s="152"/>
      <c r="R279" s="152"/>
      <c r="S279" s="152"/>
      <c r="T279" s="152"/>
      <c r="U279" s="152"/>
      <c r="V279" s="152"/>
      <c r="W279" s="152"/>
      <c r="X279" s="152"/>
      <c r="Y279" s="152"/>
      <c r="Z279" s="154"/>
      <c r="AA279" s="152"/>
      <c r="AB279" s="154"/>
      <c r="AC279" s="152"/>
      <c r="AD279" s="152"/>
      <c r="AE279" s="152"/>
      <c r="AF279" s="152"/>
      <c r="AG279" s="152"/>
      <c r="AH279" s="152"/>
      <c r="AI279" s="152"/>
      <c r="AJ279" s="152"/>
      <c r="AK279" s="152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</row>
    <row r="280" customFormat="false" ht="15.75" hidden="false" customHeight="true" outlineLevel="0" collapsed="false">
      <c r="A280" s="152"/>
      <c r="B280" s="152"/>
      <c r="C280" s="152"/>
      <c r="D280" s="152"/>
      <c r="E280" s="153"/>
      <c r="F280" s="153"/>
      <c r="G280" s="153"/>
      <c r="H280" s="153"/>
      <c r="I280" s="153"/>
      <c r="J280" s="153"/>
      <c r="K280" s="153"/>
      <c r="L280" s="153"/>
      <c r="M280" s="35"/>
      <c r="N280" s="35"/>
      <c r="O280" s="35"/>
      <c r="P280" s="152"/>
      <c r="Q280" s="152"/>
      <c r="R280" s="152"/>
      <c r="S280" s="152"/>
      <c r="T280" s="152"/>
      <c r="U280" s="152"/>
      <c r="V280" s="152"/>
      <c r="W280" s="152"/>
      <c r="X280" s="152"/>
      <c r="Y280" s="152"/>
      <c r="Z280" s="154"/>
      <c r="AA280" s="152"/>
      <c r="AB280" s="154"/>
      <c r="AC280" s="152"/>
      <c r="AD280" s="152"/>
      <c r="AE280" s="152"/>
      <c r="AF280" s="152"/>
      <c r="AG280" s="152"/>
      <c r="AH280" s="152"/>
      <c r="AI280" s="152"/>
      <c r="AJ280" s="152"/>
      <c r="AK280" s="152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</row>
    <row r="281" customFormat="false" ht="15.75" hidden="false" customHeight="true" outlineLevel="0" collapsed="false">
      <c r="A281" s="152"/>
      <c r="B281" s="152"/>
      <c r="C281" s="152"/>
      <c r="D281" s="152"/>
      <c r="E281" s="153"/>
      <c r="F281" s="153"/>
      <c r="G281" s="153"/>
      <c r="H281" s="153"/>
      <c r="I281" s="153"/>
      <c r="J281" s="153"/>
      <c r="K281" s="153"/>
      <c r="L281" s="153"/>
      <c r="M281" s="35"/>
      <c r="N281" s="35"/>
      <c r="O281" s="35"/>
      <c r="P281" s="152"/>
      <c r="Q281" s="152"/>
      <c r="R281" s="152"/>
      <c r="S281" s="152"/>
      <c r="T281" s="152"/>
      <c r="U281" s="152"/>
      <c r="V281" s="152"/>
      <c r="W281" s="152"/>
      <c r="X281" s="152"/>
      <c r="Y281" s="152"/>
      <c r="Z281" s="154"/>
      <c r="AA281" s="152"/>
      <c r="AB281" s="154"/>
      <c r="AC281" s="152"/>
      <c r="AD281" s="152"/>
      <c r="AE281" s="152"/>
      <c r="AF281" s="152"/>
      <c r="AG281" s="152"/>
      <c r="AH281" s="152"/>
      <c r="AI281" s="152"/>
      <c r="AJ281" s="152"/>
      <c r="AK281" s="152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</row>
    <row r="282" customFormat="false" ht="15.75" hidden="false" customHeight="true" outlineLevel="0" collapsed="false">
      <c r="A282" s="152"/>
      <c r="B282" s="152"/>
      <c r="C282" s="152"/>
      <c r="D282" s="152"/>
      <c r="E282" s="153"/>
      <c r="F282" s="153"/>
      <c r="G282" s="153"/>
      <c r="H282" s="153"/>
      <c r="I282" s="153"/>
      <c r="J282" s="153"/>
      <c r="K282" s="153"/>
      <c r="L282" s="153"/>
      <c r="M282" s="35"/>
      <c r="N282" s="35"/>
      <c r="O282" s="35"/>
      <c r="P282" s="152"/>
      <c r="Q282" s="152"/>
      <c r="R282" s="152"/>
      <c r="S282" s="152"/>
      <c r="T282" s="152"/>
      <c r="U282" s="152"/>
      <c r="V282" s="152"/>
      <c r="W282" s="152"/>
      <c r="X282" s="152"/>
      <c r="Y282" s="152"/>
      <c r="Z282" s="154"/>
      <c r="AA282" s="152"/>
      <c r="AB282" s="154"/>
      <c r="AC282" s="152"/>
      <c r="AD282" s="152"/>
      <c r="AE282" s="152"/>
      <c r="AF282" s="152"/>
      <c r="AG282" s="152"/>
      <c r="AH282" s="152"/>
      <c r="AI282" s="152"/>
      <c r="AJ282" s="152"/>
      <c r="AK282" s="152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</row>
    <row r="283" customFormat="false" ht="15.75" hidden="false" customHeight="true" outlineLevel="0" collapsed="false">
      <c r="A283" s="152"/>
      <c r="B283" s="152"/>
      <c r="C283" s="152"/>
      <c r="D283" s="152"/>
      <c r="E283" s="153"/>
      <c r="F283" s="153"/>
      <c r="G283" s="153"/>
      <c r="H283" s="153"/>
      <c r="I283" s="153"/>
      <c r="J283" s="153"/>
      <c r="K283" s="153"/>
      <c r="L283" s="153"/>
      <c r="M283" s="35"/>
      <c r="N283" s="35"/>
      <c r="O283" s="35"/>
      <c r="P283" s="152"/>
      <c r="Q283" s="152"/>
      <c r="R283" s="152"/>
      <c r="S283" s="152"/>
      <c r="T283" s="152"/>
      <c r="U283" s="152"/>
      <c r="V283" s="152"/>
      <c r="W283" s="152"/>
      <c r="X283" s="152"/>
      <c r="Y283" s="152"/>
      <c r="Z283" s="154"/>
      <c r="AA283" s="152"/>
      <c r="AB283" s="154"/>
      <c r="AC283" s="152"/>
      <c r="AD283" s="152"/>
      <c r="AE283" s="152"/>
      <c r="AF283" s="152"/>
      <c r="AG283" s="152"/>
      <c r="AH283" s="152"/>
      <c r="AI283" s="152"/>
      <c r="AJ283" s="152"/>
      <c r="AK283" s="152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</row>
    <row r="284" customFormat="false" ht="15.75" hidden="false" customHeight="true" outlineLevel="0" collapsed="false">
      <c r="A284" s="152"/>
      <c r="B284" s="152"/>
      <c r="C284" s="152"/>
      <c r="D284" s="152"/>
      <c r="E284" s="153"/>
      <c r="F284" s="153"/>
      <c r="G284" s="153"/>
      <c r="H284" s="153"/>
      <c r="I284" s="153"/>
      <c r="J284" s="153"/>
      <c r="K284" s="153"/>
      <c r="L284" s="153"/>
      <c r="M284" s="35"/>
      <c r="N284" s="35"/>
      <c r="O284" s="35"/>
      <c r="P284" s="152"/>
      <c r="Q284" s="152"/>
      <c r="R284" s="152"/>
      <c r="S284" s="152"/>
      <c r="T284" s="152"/>
      <c r="U284" s="152"/>
      <c r="V284" s="152"/>
      <c r="W284" s="152"/>
      <c r="X284" s="152"/>
      <c r="Y284" s="152"/>
      <c r="Z284" s="154"/>
      <c r="AA284" s="152"/>
      <c r="AB284" s="154"/>
      <c r="AC284" s="152"/>
      <c r="AD284" s="152"/>
      <c r="AE284" s="152"/>
      <c r="AF284" s="152"/>
      <c r="AG284" s="152"/>
      <c r="AH284" s="152"/>
      <c r="AI284" s="152"/>
      <c r="AJ284" s="152"/>
      <c r="AK284" s="152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</row>
    <row r="285" customFormat="false" ht="15.75" hidden="false" customHeight="true" outlineLevel="0" collapsed="false">
      <c r="A285" s="152"/>
      <c r="B285" s="152"/>
      <c r="C285" s="152"/>
      <c r="D285" s="152"/>
      <c r="E285" s="153"/>
      <c r="F285" s="153"/>
      <c r="G285" s="153"/>
      <c r="H285" s="153"/>
      <c r="I285" s="153"/>
      <c r="J285" s="153"/>
      <c r="K285" s="153"/>
      <c r="L285" s="153"/>
      <c r="M285" s="35"/>
      <c r="N285" s="35"/>
      <c r="O285" s="35"/>
      <c r="P285" s="152"/>
      <c r="Q285" s="152"/>
      <c r="R285" s="152"/>
      <c r="S285" s="152"/>
      <c r="T285" s="152"/>
      <c r="U285" s="152"/>
      <c r="V285" s="152"/>
      <c r="W285" s="152"/>
      <c r="X285" s="152"/>
      <c r="Y285" s="152"/>
      <c r="Z285" s="154"/>
      <c r="AA285" s="152"/>
      <c r="AB285" s="154"/>
      <c r="AC285" s="152"/>
      <c r="AD285" s="152"/>
      <c r="AE285" s="152"/>
      <c r="AF285" s="152"/>
      <c r="AG285" s="152"/>
      <c r="AH285" s="152"/>
      <c r="AI285" s="152"/>
      <c r="AJ285" s="152"/>
      <c r="AK285" s="152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</row>
    <row r="286" customFormat="false" ht="15.75" hidden="false" customHeight="true" outlineLevel="0" collapsed="false">
      <c r="A286" s="152"/>
      <c r="B286" s="152"/>
      <c r="C286" s="152"/>
      <c r="D286" s="152"/>
      <c r="E286" s="153"/>
      <c r="F286" s="153"/>
      <c r="G286" s="153"/>
      <c r="H286" s="153"/>
      <c r="I286" s="153"/>
      <c r="J286" s="153"/>
      <c r="K286" s="153"/>
      <c r="L286" s="153"/>
      <c r="M286" s="35"/>
      <c r="N286" s="35"/>
      <c r="O286" s="35"/>
      <c r="P286" s="152"/>
      <c r="Q286" s="152"/>
      <c r="R286" s="152"/>
      <c r="S286" s="152"/>
      <c r="T286" s="152"/>
      <c r="U286" s="152"/>
      <c r="V286" s="152"/>
      <c r="W286" s="152"/>
      <c r="X286" s="152"/>
      <c r="Y286" s="152"/>
      <c r="Z286" s="154"/>
      <c r="AA286" s="152"/>
      <c r="AB286" s="154"/>
      <c r="AC286" s="152"/>
      <c r="AD286" s="152"/>
      <c r="AE286" s="152"/>
      <c r="AF286" s="152"/>
      <c r="AG286" s="152"/>
      <c r="AH286" s="152"/>
      <c r="AI286" s="152"/>
      <c r="AJ286" s="152"/>
      <c r="AK286" s="152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</row>
    <row r="287" customFormat="false" ht="15.75" hidden="false" customHeight="true" outlineLevel="0" collapsed="false">
      <c r="A287" s="152"/>
      <c r="B287" s="152"/>
      <c r="C287" s="152"/>
      <c r="D287" s="152"/>
      <c r="E287" s="153"/>
      <c r="F287" s="153"/>
      <c r="G287" s="153"/>
      <c r="H287" s="153"/>
      <c r="I287" s="153"/>
      <c r="J287" s="153"/>
      <c r="K287" s="153"/>
      <c r="L287" s="153"/>
      <c r="M287" s="35"/>
      <c r="N287" s="35"/>
      <c r="O287" s="35"/>
      <c r="P287" s="152"/>
      <c r="Q287" s="152"/>
      <c r="R287" s="152"/>
      <c r="S287" s="152"/>
      <c r="T287" s="152"/>
      <c r="U287" s="152"/>
      <c r="V287" s="152"/>
      <c r="W287" s="152"/>
      <c r="X287" s="152"/>
      <c r="Y287" s="152"/>
      <c r="Z287" s="154"/>
      <c r="AA287" s="152"/>
      <c r="AB287" s="154"/>
      <c r="AC287" s="152"/>
      <c r="AD287" s="152"/>
      <c r="AE287" s="152"/>
      <c r="AF287" s="152"/>
      <c r="AG287" s="152"/>
      <c r="AH287" s="152"/>
      <c r="AI287" s="152"/>
      <c r="AJ287" s="152"/>
      <c r="AK287" s="152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</row>
    <row r="288" customFormat="false" ht="15.75" hidden="false" customHeight="true" outlineLevel="0" collapsed="false">
      <c r="A288" s="152"/>
      <c r="B288" s="152"/>
      <c r="C288" s="152"/>
      <c r="D288" s="152"/>
      <c r="E288" s="153"/>
      <c r="F288" s="153"/>
      <c r="G288" s="153"/>
      <c r="H288" s="153"/>
      <c r="I288" s="153"/>
      <c r="J288" s="153"/>
      <c r="K288" s="153"/>
      <c r="L288" s="153"/>
      <c r="M288" s="35"/>
      <c r="N288" s="35"/>
      <c r="O288" s="35"/>
      <c r="P288" s="152"/>
      <c r="Q288" s="152"/>
      <c r="R288" s="152"/>
      <c r="S288" s="152"/>
      <c r="T288" s="152"/>
      <c r="U288" s="152"/>
      <c r="V288" s="152"/>
      <c r="W288" s="152"/>
      <c r="X288" s="152"/>
      <c r="Y288" s="152"/>
      <c r="Z288" s="154"/>
      <c r="AA288" s="152"/>
      <c r="AB288" s="154"/>
      <c r="AC288" s="152"/>
      <c r="AD288" s="152"/>
      <c r="AE288" s="152"/>
      <c r="AF288" s="152"/>
      <c r="AG288" s="152"/>
      <c r="AH288" s="152"/>
      <c r="AI288" s="152"/>
      <c r="AJ288" s="152"/>
      <c r="AK288" s="152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</row>
    <row r="289" customFormat="false" ht="15.75" hidden="false" customHeight="true" outlineLevel="0" collapsed="false">
      <c r="A289" s="152"/>
      <c r="B289" s="152"/>
      <c r="C289" s="152"/>
      <c r="D289" s="152"/>
      <c r="E289" s="153"/>
      <c r="F289" s="153"/>
      <c r="G289" s="153"/>
      <c r="H289" s="153"/>
      <c r="I289" s="153"/>
      <c r="J289" s="153"/>
      <c r="K289" s="153"/>
      <c r="L289" s="153"/>
      <c r="M289" s="35"/>
      <c r="N289" s="35"/>
      <c r="O289" s="35"/>
      <c r="P289" s="152"/>
      <c r="Q289" s="152"/>
      <c r="R289" s="152"/>
      <c r="S289" s="152"/>
      <c r="T289" s="152"/>
      <c r="U289" s="152"/>
      <c r="V289" s="152"/>
      <c r="W289" s="152"/>
      <c r="X289" s="152"/>
      <c r="Y289" s="152"/>
      <c r="Z289" s="154"/>
      <c r="AA289" s="152"/>
      <c r="AB289" s="154"/>
      <c r="AC289" s="152"/>
      <c r="AD289" s="152"/>
      <c r="AE289" s="152"/>
      <c r="AF289" s="152"/>
      <c r="AG289" s="152"/>
      <c r="AH289" s="152"/>
      <c r="AI289" s="152"/>
      <c r="AJ289" s="152"/>
      <c r="AK289" s="152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</row>
    <row r="290" customFormat="false" ht="15.75" hidden="false" customHeight="true" outlineLevel="0" collapsed="false">
      <c r="A290" s="152"/>
      <c r="B290" s="152"/>
      <c r="C290" s="152"/>
      <c r="D290" s="152"/>
      <c r="E290" s="153"/>
      <c r="F290" s="153"/>
      <c r="G290" s="153"/>
      <c r="H290" s="153"/>
      <c r="I290" s="153"/>
      <c r="J290" s="153"/>
      <c r="K290" s="153"/>
      <c r="L290" s="153"/>
      <c r="M290" s="35"/>
      <c r="N290" s="35"/>
      <c r="O290" s="35"/>
      <c r="P290" s="152"/>
      <c r="Q290" s="152"/>
      <c r="R290" s="152"/>
      <c r="S290" s="152"/>
      <c r="T290" s="152"/>
      <c r="U290" s="152"/>
      <c r="V290" s="152"/>
      <c r="W290" s="152"/>
      <c r="X290" s="152"/>
      <c r="Y290" s="152"/>
      <c r="Z290" s="154"/>
      <c r="AA290" s="152"/>
      <c r="AB290" s="154"/>
      <c r="AC290" s="152"/>
      <c r="AD290" s="152"/>
      <c r="AE290" s="152"/>
      <c r="AF290" s="152"/>
      <c r="AG290" s="152"/>
      <c r="AH290" s="152"/>
      <c r="AI290" s="152"/>
      <c r="AJ290" s="152"/>
      <c r="AK290" s="152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</row>
    <row r="291" customFormat="false" ht="15.75" hidden="false" customHeight="true" outlineLevel="0" collapsed="false">
      <c r="A291" s="152"/>
      <c r="B291" s="152"/>
      <c r="C291" s="152"/>
      <c r="D291" s="152"/>
      <c r="E291" s="153"/>
      <c r="F291" s="153"/>
      <c r="G291" s="153"/>
      <c r="H291" s="153"/>
      <c r="I291" s="153"/>
      <c r="J291" s="153"/>
      <c r="K291" s="153"/>
      <c r="L291" s="153"/>
      <c r="M291" s="35"/>
      <c r="N291" s="35"/>
      <c r="O291" s="35"/>
      <c r="P291" s="152"/>
      <c r="Q291" s="152"/>
      <c r="R291" s="152"/>
      <c r="S291" s="152"/>
      <c r="T291" s="152"/>
      <c r="U291" s="152"/>
      <c r="V291" s="152"/>
      <c r="W291" s="152"/>
      <c r="X291" s="152"/>
      <c r="Y291" s="152"/>
      <c r="Z291" s="154"/>
      <c r="AA291" s="152"/>
      <c r="AB291" s="154"/>
      <c r="AC291" s="152"/>
      <c r="AD291" s="152"/>
      <c r="AE291" s="152"/>
      <c r="AF291" s="152"/>
      <c r="AG291" s="152"/>
      <c r="AH291" s="152"/>
      <c r="AI291" s="152"/>
      <c r="AJ291" s="152"/>
      <c r="AK291" s="152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</row>
    <row r="292" customFormat="false" ht="15.75" hidden="false" customHeight="true" outlineLevel="0" collapsed="false">
      <c r="A292" s="152"/>
      <c r="B292" s="152"/>
      <c r="C292" s="152"/>
      <c r="D292" s="152"/>
      <c r="E292" s="153"/>
      <c r="F292" s="153"/>
      <c r="G292" s="153"/>
      <c r="H292" s="153"/>
      <c r="I292" s="153"/>
      <c r="J292" s="153"/>
      <c r="K292" s="153"/>
      <c r="L292" s="153"/>
      <c r="M292" s="35"/>
      <c r="N292" s="35"/>
      <c r="O292" s="35"/>
      <c r="P292" s="152"/>
      <c r="Q292" s="152"/>
      <c r="R292" s="152"/>
      <c r="S292" s="152"/>
      <c r="T292" s="152"/>
      <c r="U292" s="152"/>
      <c r="V292" s="152"/>
      <c r="W292" s="152"/>
      <c r="X292" s="152"/>
      <c r="Y292" s="152"/>
      <c r="Z292" s="154"/>
      <c r="AA292" s="152"/>
      <c r="AB292" s="154"/>
      <c r="AC292" s="152"/>
      <c r="AD292" s="152"/>
      <c r="AE292" s="152"/>
      <c r="AF292" s="152"/>
      <c r="AG292" s="152"/>
      <c r="AH292" s="152"/>
      <c r="AI292" s="152"/>
      <c r="AJ292" s="152"/>
      <c r="AK292" s="152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</row>
    <row r="293" customFormat="false" ht="15.75" hidden="false" customHeight="true" outlineLevel="0" collapsed="false">
      <c r="A293" s="152"/>
      <c r="B293" s="152"/>
      <c r="C293" s="152"/>
      <c r="D293" s="152"/>
      <c r="E293" s="153"/>
      <c r="F293" s="153"/>
      <c r="G293" s="153"/>
      <c r="H293" s="153"/>
      <c r="I293" s="153"/>
      <c r="J293" s="153"/>
      <c r="K293" s="153"/>
      <c r="L293" s="153"/>
      <c r="M293" s="35"/>
      <c r="N293" s="35"/>
      <c r="O293" s="35"/>
      <c r="P293" s="152"/>
      <c r="Q293" s="152"/>
      <c r="R293" s="152"/>
      <c r="S293" s="152"/>
      <c r="T293" s="152"/>
      <c r="U293" s="152"/>
      <c r="V293" s="152"/>
      <c r="W293" s="152"/>
      <c r="X293" s="152"/>
      <c r="Y293" s="152"/>
      <c r="Z293" s="154"/>
      <c r="AA293" s="152"/>
      <c r="AB293" s="154"/>
      <c r="AC293" s="152"/>
      <c r="AD293" s="152"/>
      <c r="AE293" s="152"/>
      <c r="AF293" s="152"/>
      <c r="AG293" s="152"/>
      <c r="AH293" s="152"/>
      <c r="AI293" s="152"/>
      <c r="AJ293" s="152"/>
      <c r="AK293" s="152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</row>
    <row r="294" customFormat="false" ht="15.75" hidden="false" customHeight="true" outlineLevel="0" collapsed="false">
      <c r="A294" s="152"/>
      <c r="B294" s="152"/>
      <c r="C294" s="152"/>
      <c r="D294" s="152"/>
      <c r="E294" s="153"/>
      <c r="F294" s="153"/>
      <c r="G294" s="153"/>
      <c r="H294" s="153"/>
      <c r="I294" s="153"/>
      <c r="J294" s="153"/>
      <c r="K294" s="153"/>
      <c r="L294" s="153"/>
      <c r="M294" s="35"/>
      <c r="N294" s="35"/>
      <c r="O294" s="35"/>
      <c r="P294" s="152"/>
      <c r="Q294" s="152"/>
      <c r="R294" s="152"/>
      <c r="S294" s="152"/>
      <c r="T294" s="152"/>
      <c r="U294" s="152"/>
      <c r="V294" s="152"/>
      <c r="W294" s="152"/>
      <c r="X294" s="152"/>
      <c r="Y294" s="152"/>
      <c r="Z294" s="154"/>
      <c r="AA294" s="152"/>
      <c r="AB294" s="154"/>
      <c r="AC294" s="152"/>
      <c r="AD294" s="152"/>
      <c r="AE294" s="152"/>
      <c r="AF294" s="152"/>
      <c r="AG294" s="152"/>
      <c r="AH294" s="152"/>
      <c r="AI294" s="152"/>
      <c r="AJ294" s="152"/>
      <c r="AK294" s="152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</row>
    <row r="295" customFormat="false" ht="15.75" hidden="false" customHeight="true" outlineLevel="0" collapsed="false">
      <c r="A295" s="152"/>
      <c r="B295" s="152"/>
      <c r="C295" s="152"/>
      <c r="D295" s="152"/>
      <c r="E295" s="153"/>
      <c r="F295" s="153"/>
      <c r="G295" s="153"/>
      <c r="H295" s="153"/>
      <c r="I295" s="153"/>
      <c r="J295" s="153"/>
      <c r="K295" s="153"/>
      <c r="L295" s="153"/>
      <c r="M295" s="35"/>
      <c r="N295" s="35"/>
      <c r="O295" s="35"/>
      <c r="P295" s="152"/>
      <c r="Q295" s="152"/>
      <c r="R295" s="152"/>
      <c r="S295" s="152"/>
      <c r="T295" s="152"/>
      <c r="U295" s="152"/>
      <c r="V295" s="152"/>
      <c r="W295" s="152"/>
      <c r="X295" s="152"/>
      <c r="Y295" s="152"/>
      <c r="Z295" s="154"/>
      <c r="AA295" s="152"/>
      <c r="AB295" s="154"/>
      <c r="AC295" s="152"/>
      <c r="AD295" s="152"/>
      <c r="AE295" s="152"/>
      <c r="AF295" s="152"/>
      <c r="AG295" s="152"/>
      <c r="AH295" s="152"/>
      <c r="AI295" s="152"/>
      <c r="AJ295" s="152"/>
      <c r="AK295" s="152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</row>
    <row r="296" customFormat="false" ht="15.75" hidden="false" customHeight="true" outlineLevel="0" collapsed="false">
      <c r="A296" s="152"/>
      <c r="B296" s="152"/>
      <c r="C296" s="152"/>
      <c r="D296" s="152"/>
      <c r="E296" s="153"/>
      <c r="F296" s="153"/>
      <c r="G296" s="153"/>
      <c r="H296" s="153"/>
      <c r="I296" s="153"/>
      <c r="J296" s="153"/>
      <c r="K296" s="153"/>
      <c r="L296" s="153"/>
      <c r="M296" s="35"/>
      <c r="N296" s="35"/>
      <c r="O296" s="35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4"/>
      <c r="AA296" s="152"/>
      <c r="AB296" s="154"/>
      <c r="AC296" s="152"/>
      <c r="AD296" s="152"/>
      <c r="AE296" s="152"/>
      <c r="AF296" s="152"/>
      <c r="AG296" s="152"/>
      <c r="AH296" s="152"/>
      <c r="AI296" s="152"/>
      <c r="AJ296" s="152"/>
      <c r="AK296" s="152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</row>
    <row r="297" customFormat="false" ht="15.75" hidden="false" customHeight="true" outlineLevel="0" collapsed="false">
      <c r="A297" s="152"/>
      <c r="B297" s="152"/>
      <c r="C297" s="152"/>
      <c r="D297" s="152"/>
      <c r="E297" s="153"/>
      <c r="F297" s="153"/>
      <c r="G297" s="153"/>
      <c r="H297" s="153"/>
      <c r="I297" s="153"/>
      <c r="J297" s="153"/>
      <c r="K297" s="153"/>
      <c r="L297" s="153"/>
      <c r="M297" s="35"/>
      <c r="N297" s="35"/>
      <c r="O297" s="35"/>
      <c r="P297" s="152"/>
      <c r="Q297" s="152"/>
      <c r="R297" s="152"/>
      <c r="S297" s="152"/>
      <c r="T297" s="152"/>
      <c r="U297" s="152"/>
      <c r="V297" s="152"/>
      <c r="W297" s="152"/>
      <c r="X297" s="152"/>
      <c r="Y297" s="152"/>
      <c r="Z297" s="154"/>
      <c r="AA297" s="152"/>
      <c r="AB297" s="154"/>
      <c r="AC297" s="152"/>
      <c r="AD297" s="152"/>
      <c r="AE297" s="152"/>
      <c r="AF297" s="152"/>
      <c r="AG297" s="152"/>
      <c r="AH297" s="152"/>
      <c r="AI297" s="152"/>
      <c r="AJ297" s="152"/>
      <c r="AK297" s="152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</row>
    <row r="298" customFormat="false" ht="15.75" hidden="false" customHeight="true" outlineLevel="0" collapsed="false">
      <c r="A298" s="152"/>
      <c r="B298" s="152"/>
      <c r="C298" s="152"/>
      <c r="D298" s="152"/>
      <c r="E298" s="153"/>
      <c r="F298" s="153"/>
      <c r="G298" s="153"/>
      <c r="H298" s="153"/>
      <c r="I298" s="153"/>
      <c r="J298" s="153"/>
      <c r="K298" s="153"/>
      <c r="L298" s="153"/>
      <c r="M298" s="35"/>
      <c r="N298" s="35"/>
      <c r="O298" s="35"/>
      <c r="P298" s="152"/>
      <c r="Q298" s="152"/>
      <c r="R298" s="152"/>
      <c r="S298" s="152"/>
      <c r="T298" s="152"/>
      <c r="U298" s="152"/>
      <c r="V298" s="152"/>
      <c r="W298" s="152"/>
      <c r="X298" s="152"/>
      <c r="Y298" s="152"/>
      <c r="Z298" s="154"/>
      <c r="AA298" s="152"/>
      <c r="AB298" s="154"/>
      <c r="AC298" s="152"/>
      <c r="AD298" s="152"/>
      <c r="AE298" s="152"/>
      <c r="AF298" s="152"/>
      <c r="AG298" s="152"/>
      <c r="AH298" s="152"/>
      <c r="AI298" s="152"/>
      <c r="AJ298" s="152"/>
      <c r="AK298" s="152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</row>
    <row r="299" customFormat="false" ht="15.75" hidden="false" customHeight="true" outlineLevel="0" collapsed="false">
      <c r="A299" s="152"/>
      <c r="B299" s="152"/>
      <c r="C299" s="152"/>
      <c r="D299" s="152"/>
      <c r="E299" s="153"/>
      <c r="F299" s="153"/>
      <c r="G299" s="153"/>
      <c r="H299" s="153"/>
      <c r="I299" s="153"/>
      <c r="J299" s="153"/>
      <c r="K299" s="153"/>
      <c r="L299" s="153"/>
      <c r="M299" s="35"/>
      <c r="N299" s="35"/>
      <c r="O299" s="35"/>
      <c r="P299" s="152"/>
      <c r="Q299" s="152"/>
      <c r="R299" s="152"/>
      <c r="S299" s="152"/>
      <c r="T299" s="152"/>
      <c r="U299" s="152"/>
      <c r="V299" s="152"/>
      <c r="W299" s="152"/>
      <c r="X299" s="152"/>
      <c r="Y299" s="152"/>
      <c r="Z299" s="154"/>
      <c r="AA299" s="152"/>
      <c r="AB299" s="154"/>
      <c r="AC299" s="152"/>
      <c r="AD299" s="152"/>
      <c r="AE299" s="152"/>
      <c r="AF299" s="152"/>
      <c r="AG299" s="152"/>
      <c r="AH299" s="152"/>
      <c r="AI299" s="152"/>
      <c r="AJ299" s="152"/>
      <c r="AK299" s="152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</row>
    <row r="300" customFormat="false" ht="15.75" hidden="false" customHeight="true" outlineLevel="0" collapsed="false">
      <c r="A300" s="152"/>
      <c r="B300" s="152"/>
      <c r="C300" s="152"/>
      <c r="D300" s="152"/>
      <c r="E300" s="153"/>
      <c r="F300" s="153"/>
      <c r="G300" s="153"/>
      <c r="H300" s="153"/>
      <c r="I300" s="153"/>
      <c r="J300" s="153"/>
      <c r="K300" s="153"/>
      <c r="L300" s="153"/>
      <c r="M300" s="35"/>
      <c r="N300" s="35"/>
      <c r="O300" s="35"/>
      <c r="P300" s="152"/>
      <c r="Q300" s="152"/>
      <c r="R300" s="152"/>
      <c r="S300" s="152"/>
      <c r="T300" s="152"/>
      <c r="U300" s="152"/>
      <c r="V300" s="152"/>
      <c r="W300" s="152"/>
      <c r="X300" s="152"/>
      <c r="Y300" s="152"/>
      <c r="Z300" s="154"/>
      <c r="AA300" s="152"/>
      <c r="AB300" s="154"/>
      <c r="AC300" s="152"/>
      <c r="AD300" s="152"/>
      <c r="AE300" s="152"/>
      <c r="AF300" s="152"/>
      <c r="AG300" s="152"/>
      <c r="AH300" s="152"/>
      <c r="AI300" s="152"/>
      <c r="AJ300" s="152"/>
      <c r="AK300" s="152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</row>
    <row r="301" customFormat="false" ht="15.75" hidden="false" customHeight="true" outlineLevel="0" collapsed="false">
      <c r="A301" s="152"/>
      <c r="B301" s="152"/>
      <c r="C301" s="152"/>
      <c r="D301" s="152"/>
      <c r="E301" s="153"/>
      <c r="F301" s="153"/>
      <c r="G301" s="153"/>
      <c r="H301" s="153"/>
      <c r="I301" s="153"/>
      <c r="J301" s="153"/>
      <c r="K301" s="153"/>
      <c r="L301" s="153"/>
      <c r="M301" s="35"/>
      <c r="N301" s="35"/>
      <c r="O301" s="35"/>
      <c r="P301" s="152"/>
      <c r="Q301" s="152"/>
      <c r="R301" s="152"/>
      <c r="S301" s="152"/>
      <c r="T301" s="152"/>
      <c r="U301" s="152"/>
      <c r="V301" s="152"/>
      <c r="W301" s="152"/>
      <c r="X301" s="152"/>
      <c r="Y301" s="152"/>
      <c r="Z301" s="154"/>
      <c r="AA301" s="152"/>
      <c r="AB301" s="154"/>
      <c r="AC301" s="152"/>
      <c r="AD301" s="152"/>
      <c r="AE301" s="152"/>
      <c r="AF301" s="152"/>
      <c r="AG301" s="152"/>
      <c r="AH301" s="152"/>
      <c r="AI301" s="152"/>
      <c r="AJ301" s="152"/>
      <c r="AK301" s="152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</row>
    <row r="302" customFormat="false" ht="15.75" hidden="false" customHeight="true" outlineLevel="0" collapsed="false">
      <c r="A302" s="152"/>
      <c r="B302" s="152"/>
      <c r="C302" s="152"/>
      <c r="D302" s="152"/>
      <c r="E302" s="153"/>
      <c r="F302" s="153"/>
      <c r="G302" s="153"/>
      <c r="H302" s="153"/>
      <c r="I302" s="153"/>
      <c r="J302" s="153"/>
      <c r="K302" s="153"/>
      <c r="L302" s="153"/>
      <c r="M302" s="35"/>
      <c r="N302" s="35"/>
      <c r="O302" s="35"/>
      <c r="P302" s="152"/>
      <c r="Q302" s="152"/>
      <c r="R302" s="152"/>
      <c r="S302" s="152"/>
      <c r="T302" s="152"/>
      <c r="U302" s="152"/>
      <c r="V302" s="152"/>
      <c r="W302" s="152"/>
      <c r="X302" s="152"/>
      <c r="Y302" s="152"/>
      <c r="Z302" s="154"/>
      <c r="AA302" s="152"/>
      <c r="AB302" s="154"/>
      <c r="AC302" s="152"/>
      <c r="AD302" s="152"/>
      <c r="AE302" s="152"/>
      <c r="AF302" s="152"/>
      <c r="AG302" s="152"/>
      <c r="AH302" s="152"/>
      <c r="AI302" s="152"/>
      <c r="AJ302" s="152"/>
      <c r="AK302" s="152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</row>
    <row r="303" customFormat="false" ht="15.75" hidden="false" customHeight="true" outlineLevel="0" collapsed="false">
      <c r="A303" s="152"/>
      <c r="B303" s="152"/>
      <c r="C303" s="152"/>
      <c r="D303" s="152"/>
      <c r="E303" s="153"/>
      <c r="F303" s="153"/>
      <c r="G303" s="153"/>
      <c r="H303" s="153"/>
      <c r="I303" s="153"/>
      <c r="J303" s="153"/>
      <c r="K303" s="153"/>
      <c r="L303" s="153"/>
      <c r="M303" s="35"/>
      <c r="N303" s="35"/>
      <c r="O303" s="35"/>
      <c r="P303" s="152"/>
      <c r="Q303" s="152"/>
      <c r="R303" s="152"/>
      <c r="S303" s="152"/>
      <c r="T303" s="152"/>
      <c r="U303" s="152"/>
      <c r="V303" s="152"/>
      <c r="W303" s="152"/>
      <c r="X303" s="152"/>
      <c r="Y303" s="152"/>
      <c r="Z303" s="154"/>
      <c r="AA303" s="152"/>
      <c r="AB303" s="154"/>
      <c r="AC303" s="152"/>
      <c r="AD303" s="152"/>
      <c r="AE303" s="152"/>
      <c r="AF303" s="152"/>
      <c r="AG303" s="152"/>
      <c r="AH303" s="152"/>
      <c r="AI303" s="152"/>
      <c r="AJ303" s="152"/>
      <c r="AK303" s="152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</row>
    <row r="304" customFormat="false" ht="15.75" hidden="false" customHeight="true" outlineLevel="0" collapsed="false">
      <c r="A304" s="152"/>
      <c r="B304" s="152"/>
      <c r="C304" s="152"/>
      <c r="D304" s="152"/>
      <c r="E304" s="153"/>
      <c r="F304" s="153"/>
      <c r="G304" s="153"/>
      <c r="H304" s="153"/>
      <c r="I304" s="153"/>
      <c r="J304" s="153"/>
      <c r="K304" s="153"/>
      <c r="L304" s="153"/>
      <c r="M304" s="35"/>
      <c r="N304" s="35"/>
      <c r="O304" s="35"/>
      <c r="P304" s="152"/>
      <c r="Q304" s="152"/>
      <c r="R304" s="152"/>
      <c r="S304" s="152"/>
      <c r="T304" s="152"/>
      <c r="U304" s="152"/>
      <c r="V304" s="152"/>
      <c r="W304" s="152"/>
      <c r="X304" s="152"/>
      <c r="Y304" s="152"/>
      <c r="Z304" s="154"/>
      <c r="AA304" s="152"/>
      <c r="AB304" s="154"/>
      <c r="AC304" s="152"/>
      <c r="AD304" s="152"/>
      <c r="AE304" s="152"/>
      <c r="AF304" s="152"/>
      <c r="AG304" s="152"/>
      <c r="AH304" s="152"/>
      <c r="AI304" s="152"/>
      <c r="AJ304" s="152"/>
      <c r="AK304" s="152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</row>
    <row r="305" customFormat="false" ht="15.75" hidden="false" customHeight="true" outlineLevel="0" collapsed="false">
      <c r="A305" s="152"/>
      <c r="B305" s="152"/>
      <c r="C305" s="152"/>
      <c r="D305" s="152"/>
      <c r="E305" s="153"/>
      <c r="F305" s="153"/>
      <c r="G305" s="153"/>
      <c r="H305" s="153"/>
      <c r="I305" s="153"/>
      <c r="J305" s="153"/>
      <c r="K305" s="153"/>
      <c r="L305" s="153"/>
      <c r="M305" s="35"/>
      <c r="N305" s="35"/>
      <c r="O305" s="35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4"/>
      <c r="AA305" s="152"/>
      <c r="AB305" s="154"/>
      <c r="AC305" s="152"/>
      <c r="AD305" s="152"/>
      <c r="AE305" s="152"/>
      <c r="AF305" s="152"/>
      <c r="AG305" s="152"/>
      <c r="AH305" s="152"/>
      <c r="AI305" s="152"/>
      <c r="AJ305" s="152"/>
      <c r="AK305" s="152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</row>
    <row r="306" customFormat="false" ht="15.75" hidden="false" customHeight="true" outlineLevel="0" collapsed="false">
      <c r="A306" s="152"/>
      <c r="B306" s="152"/>
      <c r="C306" s="152"/>
      <c r="D306" s="152"/>
      <c r="E306" s="153"/>
      <c r="F306" s="153"/>
      <c r="G306" s="153"/>
      <c r="H306" s="153"/>
      <c r="I306" s="153"/>
      <c r="J306" s="153"/>
      <c r="K306" s="153"/>
      <c r="L306" s="153"/>
      <c r="M306" s="35"/>
      <c r="N306" s="35"/>
      <c r="O306" s="35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4"/>
      <c r="AA306" s="152"/>
      <c r="AB306" s="154"/>
      <c r="AC306" s="152"/>
      <c r="AD306" s="152"/>
      <c r="AE306" s="152"/>
      <c r="AF306" s="152"/>
      <c r="AG306" s="152"/>
      <c r="AH306" s="152"/>
      <c r="AI306" s="152"/>
      <c r="AJ306" s="152"/>
      <c r="AK306" s="152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</row>
    <row r="307" customFormat="false" ht="15.75" hidden="false" customHeight="true" outlineLevel="0" collapsed="false">
      <c r="A307" s="152"/>
      <c r="B307" s="152"/>
      <c r="C307" s="152"/>
      <c r="D307" s="152"/>
      <c r="E307" s="153"/>
      <c r="F307" s="153"/>
      <c r="G307" s="153"/>
      <c r="H307" s="153"/>
      <c r="I307" s="153"/>
      <c r="J307" s="153"/>
      <c r="K307" s="153"/>
      <c r="L307" s="153"/>
      <c r="M307" s="35"/>
      <c r="N307" s="35"/>
      <c r="O307" s="35"/>
      <c r="P307" s="152"/>
      <c r="Q307" s="152"/>
      <c r="R307" s="152"/>
      <c r="S307" s="152"/>
      <c r="T307" s="152"/>
      <c r="U307" s="152"/>
      <c r="V307" s="152"/>
      <c r="W307" s="152"/>
      <c r="X307" s="152"/>
      <c r="Y307" s="152"/>
      <c r="Z307" s="154"/>
      <c r="AA307" s="152"/>
      <c r="AB307" s="154"/>
      <c r="AC307" s="152"/>
      <c r="AD307" s="152"/>
      <c r="AE307" s="152"/>
      <c r="AF307" s="152"/>
      <c r="AG307" s="152"/>
      <c r="AH307" s="152"/>
      <c r="AI307" s="152"/>
      <c r="AJ307" s="152"/>
      <c r="AK307" s="152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</row>
    <row r="308" customFormat="false" ht="15.75" hidden="false" customHeight="true" outlineLevel="0" collapsed="false">
      <c r="A308" s="152"/>
      <c r="B308" s="152"/>
      <c r="C308" s="152"/>
      <c r="D308" s="152"/>
      <c r="E308" s="153"/>
      <c r="F308" s="153"/>
      <c r="G308" s="153"/>
      <c r="H308" s="153"/>
      <c r="I308" s="153"/>
      <c r="J308" s="153"/>
      <c r="K308" s="153"/>
      <c r="L308" s="153"/>
      <c r="M308" s="35"/>
      <c r="N308" s="35"/>
      <c r="O308" s="35"/>
      <c r="P308" s="152"/>
      <c r="Q308" s="152"/>
      <c r="R308" s="152"/>
      <c r="S308" s="152"/>
      <c r="T308" s="152"/>
      <c r="U308" s="152"/>
      <c r="V308" s="152"/>
      <c r="W308" s="152"/>
      <c r="X308" s="152"/>
      <c r="Y308" s="152"/>
      <c r="Z308" s="154"/>
      <c r="AA308" s="152"/>
      <c r="AB308" s="154"/>
      <c r="AC308" s="152"/>
      <c r="AD308" s="152"/>
      <c r="AE308" s="152"/>
      <c r="AF308" s="152"/>
      <c r="AG308" s="152"/>
      <c r="AH308" s="152"/>
      <c r="AI308" s="152"/>
      <c r="AJ308" s="152"/>
      <c r="AK308" s="152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</row>
    <row r="309" customFormat="false" ht="15.75" hidden="false" customHeight="true" outlineLevel="0" collapsed="false">
      <c r="A309" s="152"/>
      <c r="B309" s="152"/>
      <c r="C309" s="152"/>
      <c r="D309" s="152"/>
      <c r="E309" s="153"/>
      <c r="F309" s="153"/>
      <c r="G309" s="153"/>
      <c r="H309" s="153"/>
      <c r="I309" s="153"/>
      <c r="J309" s="153"/>
      <c r="K309" s="153"/>
      <c r="L309" s="153"/>
      <c r="M309" s="35"/>
      <c r="N309" s="35"/>
      <c r="O309" s="35"/>
      <c r="P309" s="152"/>
      <c r="Q309" s="152"/>
      <c r="R309" s="152"/>
      <c r="S309" s="152"/>
      <c r="T309" s="152"/>
      <c r="U309" s="152"/>
      <c r="V309" s="152"/>
      <c r="W309" s="152"/>
      <c r="X309" s="152"/>
      <c r="Y309" s="152"/>
      <c r="Z309" s="154"/>
      <c r="AA309" s="152"/>
      <c r="AB309" s="154"/>
      <c r="AC309" s="152"/>
      <c r="AD309" s="152"/>
      <c r="AE309" s="152"/>
      <c r="AF309" s="152"/>
      <c r="AG309" s="152"/>
      <c r="AH309" s="152"/>
      <c r="AI309" s="152"/>
      <c r="AJ309" s="152"/>
      <c r="AK309" s="152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</row>
    <row r="310" customFormat="false" ht="15.75" hidden="false" customHeight="true" outlineLevel="0" collapsed="false">
      <c r="A310" s="152"/>
      <c r="B310" s="152"/>
      <c r="C310" s="152"/>
      <c r="D310" s="152"/>
      <c r="E310" s="153"/>
      <c r="F310" s="153"/>
      <c r="G310" s="153"/>
      <c r="H310" s="153"/>
      <c r="I310" s="153"/>
      <c r="J310" s="153"/>
      <c r="K310" s="153"/>
      <c r="L310" s="153"/>
      <c r="M310" s="35"/>
      <c r="N310" s="35"/>
      <c r="O310" s="35"/>
      <c r="P310" s="152"/>
      <c r="Q310" s="152"/>
      <c r="R310" s="152"/>
      <c r="S310" s="152"/>
      <c r="T310" s="152"/>
      <c r="U310" s="152"/>
      <c r="V310" s="152"/>
      <c r="W310" s="152"/>
      <c r="X310" s="152"/>
      <c r="Y310" s="152"/>
      <c r="Z310" s="154"/>
      <c r="AA310" s="152"/>
      <c r="AB310" s="154"/>
      <c r="AC310" s="152"/>
      <c r="AD310" s="152"/>
      <c r="AE310" s="152"/>
      <c r="AF310" s="152"/>
      <c r="AG310" s="152"/>
      <c r="AH310" s="152"/>
      <c r="AI310" s="152"/>
      <c r="AJ310" s="152"/>
      <c r="AK310" s="152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</row>
    <row r="311" customFormat="false" ht="15.75" hidden="false" customHeight="true" outlineLevel="0" collapsed="false">
      <c r="A311" s="152"/>
      <c r="B311" s="152"/>
      <c r="C311" s="152"/>
      <c r="D311" s="152"/>
      <c r="E311" s="153"/>
      <c r="F311" s="153"/>
      <c r="G311" s="153"/>
      <c r="H311" s="153"/>
      <c r="I311" s="153"/>
      <c r="J311" s="153"/>
      <c r="K311" s="153"/>
      <c r="L311" s="153"/>
      <c r="M311" s="35"/>
      <c r="N311" s="35"/>
      <c r="O311" s="35"/>
      <c r="P311" s="152"/>
      <c r="Q311" s="152"/>
      <c r="R311" s="152"/>
      <c r="S311" s="152"/>
      <c r="T311" s="152"/>
      <c r="U311" s="152"/>
      <c r="V311" s="152"/>
      <c r="W311" s="152"/>
      <c r="X311" s="152"/>
      <c r="Y311" s="152"/>
      <c r="Z311" s="154"/>
      <c r="AA311" s="152"/>
      <c r="AB311" s="154"/>
      <c r="AC311" s="152"/>
      <c r="AD311" s="152"/>
      <c r="AE311" s="152"/>
      <c r="AF311" s="152"/>
      <c r="AG311" s="152"/>
      <c r="AH311" s="152"/>
      <c r="AI311" s="152"/>
      <c r="AJ311" s="152"/>
      <c r="AK311" s="152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</row>
    <row r="312" customFormat="false" ht="15.75" hidden="false" customHeight="true" outlineLevel="0" collapsed="false">
      <c r="A312" s="152"/>
      <c r="B312" s="152"/>
      <c r="C312" s="152"/>
      <c r="D312" s="152"/>
      <c r="E312" s="153"/>
      <c r="F312" s="153"/>
      <c r="G312" s="153"/>
      <c r="H312" s="153"/>
      <c r="I312" s="153"/>
      <c r="J312" s="153"/>
      <c r="K312" s="153"/>
      <c r="L312" s="153"/>
      <c r="M312" s="35"/>
      <c r="N312" s="35"/>
      <c r="O312" s="35"/>
      <c r="P312" s="152"/>
      <c r="Q312" s="152"/>
      <c r="R312" s="152"/>
      <c r="S312" s="152"/>
      <c r="T312" s="152"/>
      <c r="U312" s="152"/>
      <c r="V312" s="152"/>
      <c r="W312" s="152"/>
      <c r="X312" s="152"/>
      <c r="Y312" s="152"/>
      <c r="Z312" s="154"/>
      <c r="AA312" s="152"/>
      <c r="AB312" s="154"/>
      <c r="AC312" s="152"/>
      <c r="AD312" s="152"/>
      <c r="AE312" s="152"/>
      <c r="AF312" s="152"/>
      <c r="AG312" s="152"/>
      <c r="AH312" s="152"/>
      <c r="AI312" s="152"/>
      <c r="AJ312" s="152"/>
      <c r="AK312" s="152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</row>
    <row r="313" customFormat="false" ht="15.75" hidden="false" customHeight="true" outlineLevel="0" collapsed="false">
      <c r="A313" s="152"/>
      <c r="B313" s="152"/>
      <c r="C313" s="152"/>
      <c r="D313" s="152"/>
      <c r="E313" s="153"/>
      <c r="F313" s="153"/>
      <c r="G313" s="153"/>
      <c r="H313" s="153"/>
      <c r="I313" s="153"/>
      <c r="J313" s="153"/>
      <c r="K313" s="153"/>
      <c r="L313" s="153"/>
      <c r="M313" s="35"/>
      <c r="N313" s="35"/>
      <c r="O313" s="35"/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4"/>
      <c r="AA313" s="152"/>
      <c r="AB313" s="154"/>
      <c r="AC313" s="152"/>
      <c r="AD313" s="152"/>
      <c r="AE313" s="152"/>
      <c r="AF313" s="152"/>
      <c r="AG313" s="152"/>
      <c r="AH313" s="152"/>
      <c r="AI313" s="152"/>
      <c r="AJ313" s="152"/>
      <c r="AK313" s="152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</row>
    <row r="314" customFormat="false" ht="15.75" hidden="false" customHeight="true" outlineLevel="0" collapsed="false">
      <c r="A314" s="152"/>
      <c r="B314" s="152"/>
      <c r="C314" s="152"/>
      <c r="D314" s="152"/>
      <c r="E314" s="153"/>
      <c r="F314" s="153"/>
      <c r="G314" s="153"/>
      <c r="H314" s="153"/>
      <c r="I314" s="153"/>
      <c r="J314" s="153"/>
      <c r="K314" s="153"/>
      <c r="L314" s="153"/>
      <c r="M314" s="35"/>
      <c r="N314" s="35"/>
      <c r="O314" s="35"/>
      <c r="P314" s="152"/>
      <c r="Q314" s="152"/>
      <c r="R314" s="152"/>
      <c r="S314" s="152"/>
      <c r="T314" s="152"/>
      <c r="U314" s="152"/>
      <c r="V314" s="152"/>
      <c r="W314" s="152"/>
      <c r="X314" s="152"/>
      <c r="Y314" s="152"/>
      <c r="Z314" s="154"/>
      <c r="AA314" s="152"/>
      <c r="AB314" s="154"/>
      <c r="AC314" s="152"/>
      <c r="AD314" s="152"/>
      <c r="AE314" s="152"/>
      <c r="AF314" s="152"/>
      <c r="AG314" s="152"/>
      <c r="AH314" s="152"/>
      <c r="AI314" s="152"/>
      <c r="AJ314" s="152"/>
      <c r="AK314" s="152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</row>
    <row r="315" customFormat="false" ht="15.75" hidden="false" customHeight="true" outlineLevel="0" collapsed="false">
      <c r="A315" s="152"/>
      <c r="B315" s="152"/>
      <c r="C315" s="152"/>
      <c r="D315" s="152"/>
      <c r="E315" s="153"/>
      <c r="F315" s="153"/>
      <c r="G315" s="153"/>
      <c r="H315" s="153"/>
      <c r="I315" s="153"/>
      <c r="J315" s="153"/>
      <c r="K315" s="153"/>
      <c r="L315" s="153"/>
      <c r="M315" s="35"/>
      <c r="N315" s="35"/>
      <c r="O315" s="35"/>
      <c r="P315" s="152"/>
      <c r="Q315" s="152"/>
      <c r="R315" s="152"/>
      <c r="S315" s="152"/>
      <c r="T315" s="152"/>
      <c r="U315" s="152"/>
      <c r="V315" s="152"/>
      <c r="W315" s="152"/>
      <c r="X315" s="152"/>
      <c r="Y315" s="152"/>
      <c r="Z315" s="154"/>
      <c r="AA315" s="152"/>
      <c r="AB315" s="154"/>
      <c r="AC315" s="152"/>
      <c r="AD315" s="152"/>
      <c r="AE315" s="152"/>
      <c r="AF315" s="152"/>
      <c r="AG315" s="152"/>
      <c r="AH315" s="152"/>
      <c r="AI315" s="152"/>
      <c r="AJ315" s="152"/>
      <c r="AK315" s="152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</row>
    <row r="316" customFormat="false" ht="15.75" hidden="false" customHeight="true" outlineLevel="0" collapsed="false">
      <c r="A316" s="152"/>
      <c r="B316" s="152"/>
      <c r="C316" s="152"/>
      <c r="D316" s="152"/>
      <c r="E316" s="153"/>
      <c r="F316" s="153"/>
      <c r="G316" s="153"/>
      <c r="H316" s="153"/>
      <c r="I316" s="153"/>
      <c r="J316" s="153"/>
      <c r="K316" s="153"/>
      <c r="L316" s="153"/>
      <c r="M316" s="35"/>
      <c r="N316" s="35"/>
      <c r="O316" s="35"/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4"/>
      <c r="AA316" s="152"/>
      <c r="AB316" s="154"/>
      <c r="AC316" s="152"/>
      <c r="AD316" s="152"/>
      <c r="AE316" s="152"/>
      <c r="AF316" s="152"/>
      <c r="AG316" s="152"/>
      <c r="AH316" s="152"/>
      <c r="AI316" s="152"/>
      <c r="AJ316" s="152"/>
      <c r="AK316" s="152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</row>
    <row r="317" customFormat="false" ht="15.75" hidden="false" customHeight="true" outlineLevel="0" collapsed="false">
      <c r="A317" s="152"/>
      <c r="B317" s="152"/>
      <c r="C317" s="152"/>
      <c r="D317" s="152"/>
      <c r="E317" s="153"/>
      <c r="F317" s="153"/>
      <c r="G317" s="153"/>
      <c r="H317" s="153"/>
      <c r="I317" s="153"/>
      <c r="J317" s="153"/>
      <c r="K317" s="153"/>
      <c r="L317" s="153"/>
      <c r="M317" s="35"/>
      <c r="N317" s="35"/>
      <c r="O317" s="35"/>
      <c r="P317" s="152"/>
      <c r="Q317" s="152"/>
      <c r="R317" s="152"/>
      <c r="S317" s="152"/>
      <c r="T317" s="152"/>
      <c r="U317" s="152"/>
      <c r="V317" s="152"/>
      <c r="W317" s="152"/>
      <c r="X317" s="152"/>
      <c r="Y317" s="152"/>
      <c r="Z317" s="154"/>
      <c r="AA317" s="152"/>
      <c r="AB317" s="154"/>
      <c r="AC317" s="152"/>
      <c r="AD317" s="152"/>
      <c r="AE317" s="152"/>
      <c r="AF317" s="152"/>
      <c r="AG317" s="152"/>
      <c r="AH317" s="152"/>
      <c r="AI317" s="152"/>
      <c r="AJ317" s="152"/>
      <c r="AK317" s="152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</row>
    <row r="318" customFormat="false" ht="15.75" hidden="false" customHeight="true" outlineLevel="0" collapsed="false">
      <c r="A318" s="152"/>
      <c r="B318" s="152"/>
      <c r="C318" s="152"/>
      <c r="D318" s="152"/>
      <c r="E318" s="153"/>
      <c r="F318" s="153"/>
      <c r="G318" s="153"/>
      <c r="H318" s="153"/>
      <c r="I318" s="153"/>
      <c r="J318" s="153"/>
      <c r="K318" s="153"/>
      <c r="L318" s="153"/>
      <c r="M318" s="35"/>
      <c r="N318" s="35"/>
      <c r="O318" s="35"/>
      <c r="P318" s="152"/>
      <c r="Q318" s="152"/>
      <c r="R318" s="152"/>
      <c r="S318" s="152"/>
      <c r="T318" s="152"/>
      <c r="U318" s="152"/>
      <c r="V318" s="152"/>
      <c r="W318" s="152"/>
      <c r="X318" s="152"/>
      <c r="Y318" s="152"/>
      <c r="Z318" s="154"/>
      <c r="AA318" s="152"/>
      <c r="AB318" s="154"/>
      <c r="AC318" s="152"/>
      <c r="AD318" s="152"/>
      <c r="AE318" s="152"/>
      <c r="AF318" s="152"/>
      <c r="AG318" s="152"/>
      <c r="AH318" s="152"/>
      <c r="AI318" s="152"/>
      <c r="AJ318" s="152"/>
      <c r="AK318" s="152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</row>
    <row r="319" customFormat="false" ht="15.75" hidden="false" customHeight="true" outlineLevel="0" collapsed="false">
      <c r="A319" s="152"/>
      <c r="B319" s="152"/>
      <c r="C319" s="152"/>
      <c r="D319" s="152"/>
      <c r="E319" s="153"/>
      <c r="F319" s="153"/>
      <c r="G319" s="153"/>
      <c r="H319" s="153"/>
      <c r="I319" s="153"/>
      <c r="J319" s="153"/>
      <c r="K319" s="153"/>
      <c r="L319" s="153"/>
      <c r="M319" s="35"/>
      <c r="N319" s="35"/>
      <c r="O319" s="35"/>
      <c r="P319" s="152"/>
      <c r="Q319" s="152"/>
      <c r="R319" s="152"/>
      <c r="S319" s="152"/>
      <c r="T319" s="152"/>
      <c r="U319" s="152"/>
      <c r="V319" s="152"/>
      <c r="W319" s="152"/>
      <c r="X319" s="152"/>
      <c r="Y319" s="152"/>
      <c r="Z319" s="154"/>
      <c r="AA319" s="152"/>
      <c r="AB319" s="154"/>
      <c r="AC319" s="152"/>
      <c r="AD319" s="152"/>
      <c r="AE319" s="152"/>
      <c r="AF319" s="152"/>
      <c r="AG319" s="152"/>
      <c r="AH319" s="152"/>
      <c r="AI319" s="152"/>
      <c r="AJ319" s="152"/>
      <c r="AK319" s="152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</row>
    <row r="320" customFormat="false" ht="15.75" hidden="false" customHeight="true" outlineLevel="0" collapsed="false">
      <c r="A320" s="152"/>
      <c r="B320" s="152"/>
      <c r="C320" s="152"/>
      <c r="D320" s="152"/>
      <c r="E320" s="153"/>
      <c r="F320" s="153"/>
      <c r="G320" s="153"/>
      <c r="H320" s="153"/>
      <c r="I320" s="153"/>
      <c r="J320" s="153"/>
      <c r="K320" s="153"/>
      <c r="L320" s="153"/>
      <c r="M320" s="35"/>
      <c r="N320" s="35"/>
      <c r="O320" s="35"/>
      <c r="P320" s="152"/>
      <c r="Q320" s="152"/>
      <c r="R320" s="152"/>
      <c r="S320" s="152"/>
      <c r="T320" s="152"/>
      <c r="U320" s="152"/>
      <c r="V320" s="152"/>
      <c r="W320" s="152"/>
      <c r="X320" s="152"/>
      <c r="Y320" s="152"/>
      <c r="Z320" s="154"/>
      <c r="AA320" s="152"/>
      <c r="AB320" s="154"/>
      <c r="AC320" s="152"/>
      <c r="AD320" s="152"/>
      <c r="AE320" s="152"/>
      <c r="AF320" s="152"/>
      <c r="AG320" s="152"/>
      <c r="AH320" s="152"/>
      <c r="AI320" s="152"/>
      <c r="AJ320" s="152"/>
      <c r="AK320" s="152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</row>
    <row r="321" customFormat="false" ht="15.75" hidden="false" customHeight="true" outlineLevel="0" collapsed="false">
      <c r="A321" s="152"/>
      <c r="B321" s="152"/>
      <c r="C321" s="152"/>
      <c r="D321" s="152"/>
      <c r="E321" s="153"/>
      <c r="F321" s="153"/>
      <c r="G321" s="153"/>
      <c r="H321" s="153"/>
      <c r="I321" s="153"/>
      <c r="J321" s="153"/>
      <c r="K321" s="153"/>
      <c r="L321" s="153"/>
      <c r="M321" s="35"/>
      <c r="N321" s="35"/>
      <c r="O321" s="35"/>
      <c r="P321" s="152"/>
      <c r="Q321" s="152"/>
      <c r="R321" s="152"/>
      <c r="S321" s="152"/>
      <c r="T321" s="152"/>
      <c r="U321" s="152"/>
      <c r="V321" s="152"/>
      <c r="W321" s="152"/>
      <c r="X321" s="152"/>
      <c r="Y321" s="152"/>
      <c r="Z321" s="154"/>
      <c r="AA321" s="152"/>
      <c r="AB321" s="154"/>
      <c r="AC321" s="152"/>
      <c r="AD321" s="152"/>
      <c r="AE321" s="152"/>
      <c r="AF321" s="152"/>
      <c r="AG321" s="152"/>
      <c r="AH321" s="152"/>
      <c r="AI321" s="152"/>
      <c r="AJ321" s="152"/>
      <c r="AK321" s="152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</row>
    <row r="322" customFormat="false" ht="15.75" hidden="false" customHeight="true" outlineLevel="0" collapsed="false">
      <c r="A322" s="152"/>
      <c r="B322" s="152"/>
      <c r="C322" s="152"/>
      <c r="D322" s="152"/>
      <c r="E322" s="153"/>
      <c r="F322" s="153"/>
      <c r="G322" s="153"/>
      <c r="H322" s="153"/>
      <c r="I322" s="153"/>
      <c r="J322" s="153"/>
      <c r="K322" s="153"/>
      <c r="L322" s="153"/>
      <c r="M322" s="35"/>
      <c r="N322" s="35"/>
      <c r="O322" s="35"/>
      <c r="P322" s="152"/>
      <c r="Q322" s="152"/>
      <c r="R322" s="152"/>
      <c r="S322" s="152"/>
      <c r="T322" s="152"/>
      <c r="U322" s="152"/>
      <c r="V322" s="152"/>
      <c r="W322" s="152"/>
      <c r="X322" s="152"/>
      <c r="Y322" s="152"/>
      <c r="Z322" s="154"/>
      <c r="AA322" s="152"/>
      <c r="AB322" s="154"/>
      <c r="AC322" s="152"/>
      <c r="AD322" s="152"/>
      <c r="AE322" s="152"/>
      <c r="AF322" s="152"/>
      <c r="AG322" s="152"/>
      <c r="AH322" s="152"/>
      <c r="AI322" s="152"/>
      <c r="AJ322" s="152"/>
      <c r="AK322" s="152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</row>
    <row r="323" customFormat="false" ht="15.75" hidden="false" customHeight="true" outlineLevel="0" collapsed="false">
      <c r="A323" s="152"/>
      <c r="B323" s="152"/>
      <c r="C323" s="152"/>
      <c r="D323" s="152"/>
      <c r="E323" s="153"/>
      <c r="F323" s="153"/>
      <c r="G323" s="153"/>
      <c r="H323" s="153"/>
      <c r="I323" s="153"/>
      <c r="J323" s="153"/>
      <c r="K323" s="153"/>
      <c r="L323" s="153"/>
      <c r="M323" s="35"/>
      <c r="N323" s="35"/>
      <c r="O323" s="35"/>
      <c r="P323" s="152"/>
      <c r="Q323" s="152"/>
      <c r="R323" s="152"/>
      <c r="S323" s="152"/>
      <c r="T323" s="152"/>
      <c r="U323" s="152"/>
      <c r="V323" s="152"/>
      <c r="W323" s="152"/>
      <c r="X323" s="152"/>
      <c r="Y323" s="152"/>
      <c r="Z323" s="154"/>
      <c r="AA323" s="152"/>
      <c r="AB323" s="154"/>
      <c r="AC323" s="152"/>
      <c r="AD323" s="152"/>
      <c r="AE323" s="152"/>
      <c r="AF323" s="152"/>
      <c r="AG323" s="152"/>
      <c r="AH323" s="152"/>
      <c r="AI323" s="152"/>
      <c r="AJ323" s="152"/>
      <c r="AK323" s="152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</row>
    <row r="324" customFormat="false" ht="15.75" hidden="false" customHeight="true" outlineLevel="0" collapsed="false">
      <c r="A324" s="152"/>
      <c r="B324" s="152"/>
      <c r="C324" s="152"/>
      <c r="D324" s="152"/>
      <c r="E324" s="153"/>
      <c r="F324" s="153"/>
      <c r="G324" s="153"/>
      <c r="H324" s="153"/>
      <c r="I324" s="153"/>
      <c r="J324" s="153"/>
      <c r="K324" s="153"/>
      <c r="L324" s="153"/>
      <c r="M324" s="35"/>
      <c r="N324" s="35"/>
      <c r="O324" s="35"/>
      <c r="P324" s="152"/>
      <c r="Q324" s="152"/>
      <c r="R324" s="152"/>
      <c r="S324" s="152"/>
      <c r="T324" s="152"/>
      <c r="U324" s="152"/>
      <c r="V324" s="152"/>
      <c r="W324" s="152"/>
      <c r="X324" s="152"/>
      <c r="Y324" s="152"/>
      <c r="Z324" s="154"/>
      <c r="AA324" s="152"/>
      <c r="AB324" s="154"/>
      <c r="AC324" s="152"/>
      <c r="AD324" s="152"/>
      <c r="AE324" s="152"/>
      <c r="AF324" s="152"/>
      <c r="AG324" s="152"/>
      <c r="AH324" s="152"/>
      <c r="AI324" s="152"/>
      <c r="AJ324" s="152"/>
      <c r="AK324" s="152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</row>
    <row r="325" customFormat="false" ht="15.75" hidden="false" customHeight="true" outlineLevel="0" collapsed="false">
      <c r="A325" s="152"/>
      <c r="B325" s="152"/>
      <c r="C325" s="152"/>
      <c r="D325" s="152"/>
      <c r="E325" s="153"/>
      <c r="F325" s="153"/>
      <c r="G325" s="153"/>
      <c r="H325" s="153"/>
      <c r="I325" s="153"/>
      <c r="J325" s="153"/>
      <c r="K325" s="153"/>
      <c r="L325" s="153"/>
      <c r="M325" s="35"/>
      <c r="N325" s="35"/>
      <c r="O325" s="35"/>
      <c r="P325" s="152"/>
      <c r="Q325" s="152"/>
      <c r="R325" s="152"/>
      <c r="S325" s="152"/>
      <c r="T325" s="152"/>
      <c r="U325" s="152"/>
      <c r="V325" s="152"/>
      <c r="W325" s="152"/>
      <c r="X325" s="152"/>
      <c r="Y325" s="152"/>
      <c r="Z325" s="154"/>
      <c r="AA325" s="152"/>
      <c r="AB325" s="154"/>
      <c r="AC325" s="152"/>
      <c r="AD325" s="152"/>
      <c r="AE325" s="152"/>
      <c r="AF325" s="152"/>
      <c r="AG325" s="152"/>
      <c r="AH325" s="152"/>
      <c r="AI325" s="152"/>
      <c r="AJ325" s="152"/>
      <c r="AK325" s="152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</row>
    <row r="326" customFormat="false" ht="15.75" hidden="false" customHeight="true" outlineLevel="0" collapsed="false">
      <c r="A326" s="152"/>
      <c r="B326" s="152"/>
      <c r="C326" s="152"/>
      <c r="D326" s="152"/>
      <c r="E326" s="153"/>
      <c r="F326" s="153"/>
      <c r="G326" s="153"/>
      <c r="H326" s="153"/>
      <c r="I326" s="153"/>
      <c r="J326" s="153"/>
      <c r="K326" s="153"/>
      <c r="L326" s="153"/>
      <c r="M326" s="35"/>
      <c r="N326" s="35"/>
      <c r="O326" s="35"/>
      <c r="P326" s="152"/>
      <c r="Q326" s="152"/>
      <c r="R326" s="152"/>
      <c r="S326" s="152"/>
      <c r="T326" s="152"/>
      <c r="U326" s="152"/>
      <c r="V326" s="152"/>
      <c r="W326" s="152"/>
      <c r="X326" s="152"/>
      <c r="Y326" s="152"/>
      <c r="Z326" s="154"/>
      <c r="AA326" s="152"/>
      <c r="AB326" s="154"/>
      <c r="AC326" s="152"/>
      <c r="AD326" s="152"/>
      <c r="AE326" s="152"/>
      <c r="AF326" s="152"/>
      <c r="AG326" s="152"/>
      <c r="AH326" s="152"/>
      <c r="AI326" s="152"/>
      <c r="AJ326" s="152"/>
      <c r="AK326" s="152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</row>
    <row r="327" customFormat="false" ht="15.75" hidden="false" customHeight="true" outlineLevel="0" collapsed="false">
      <c r="A327" s="152"/>
      <c r="B327" s="152"/>
      <c r="C327" s="152"/>
      <c r="D327" s="152"/>
      <c r="E327" s="153"/>
      <c r="F327" s="153"/>
      <c r="G327" s="153"/>
      <c r="H327" s="153"/>
      <c r="I327" s="153"/>
      <c r="J327" s="153"/>
      <c r="K327" s="153"/>
      <c r="L327" s="153"/>
      <c r="M327" s="35"/>
      <c r="N327" s="35"/>
      <c r="O327" s="35"/>
      <c r="P327" s="152"/>
      <c r="Q327" s="152"/>
      <c r="R327" s="152"/>
      <c r="S327" s="152"/>
      <c r="T327" s="152"/>
      <c r="U327" s="152"/>
      <c r="V327" s="152"/>
      <c r="W327" s="152"/>
      <c r="X327" s="152"/>
      <c r="Y327" s="152"/>
      <c r="Z327" s="154"/>
      <c r="AA327" s="152"/>
      <c r="AB327" s="154"/>
      <c r="AC327" s="152"/>
      <c r="AD327" s="152"/>
      <c r="AE327" s="152"/>
      <c r="AF327" s="152"/>
      <c r="AG327" s="152"/>
      <c r="AH327" s="152"/>
      <c r="AI327" s="152"/>
      <c r="AJ327" s="152"/>
      <c r="AK327" s="152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</row>
    <row r="328" customFormat="false" ht="15.75" hidden="false" customHeight="true" outlineLevel="0" collapsed="false">
      <c r="A328" s="152"/>
      <c r="B328" s="152"/>
      <c r="C328" s="152"/>
      <c r="D328" s="152"/>
      <c r="E328" s="153"/>
      <c r="F328" s="153"/>
      <c r="G328" s="153"/>
      <c r="H328" s="153"/>
      <c r="I328" s="153"/>
      <c r="J328" s="153"/>
      <c r="K328" s="153"/>
      <c r="L328" s="153"/>
      <c r="M328" s="35"/>
      <c r="N328" s="35"/>
      <c r="O328" s="35"/>
      <c r="P328" s="152"/>
      <c r="Q328" s="152"/>
      <c r="R328" s="152"/>
      <c r="S328" s="152"/>
      <c r="T328" s="152"/>
      <c r="U328" s="152"/>
      <c r="V328" s="152"/>
      <c r="W328" s="152"/>
      <c r="X328" s="152"/>
      <c r="Y328" s="152"/>
      <c r="Z328" s="154"/>
      <c r="AA328" s="152"/>
      <c r="AB328" s="154"/>
      <c r="AC328" s="152"/>
      <c r="AD328" s="152"/>
      <c r="AE328" s="152"/>
      <c r="AF328" s="152"/>
      <c r="AG328" s="152"/>
      <c r="AH328" s="152"/>
      <c r="AI328" s="152"/>
      <c r="AJ328" s="152"/>
      <c r="AK328" s="152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</row>
    <row r="329" customFormat="false" ht="15.75" hidden="false" customHeight="true" outlineLevel="0" collapsed="false">
      <c r="A329" s="152"/>
      <c r="B329" s="152"/>
      <c r="C329" s="152"/>
      <c r="D329" s="152"/>
      <c r="E329" s="153"/>
      <c r="F329" s="153"/>
      <c r="G329" s="153"/>
      <c r="H329" s="153"/>
      <c r="I329" s="153"/>
      <c r="J329" s="153"/>
      <c r="K329" s="153"/>
      <c r="L329" s="153"/>
      <c r="M329" s="35"/>
      <c r="N329" s="35"/>
      <c r="O329" s="35"/>
      <c r="P329" s="152"/>
      <c r="Q329" s="152"/>
      <c r="R329" s="152"/>
      <c r="S329" s="152"/>
      <c r="T329" s="152"/>
      <c r="U329" s="152"/>
      <c r="V329" s="152"/>
      <c r="W329" s="152"/>
      <c r="X329" s="152"/>
      <c r="Y329" s="152"/>
      <c r="Z329" s="154"/>
      <c r="AA329" s="152"/>
      <c r="AB329" s="154"/>
      <c r="AC329" s="152"/>
      <c r="AD329" s="152"/>
      <c r="AE329" s="152"/>
      <c r="AF329" s="152"/>
      <c r="AG329" s="152"/>
      <c r="AH329" s="152"/>
      <c r="AI329" s="152"/>
      <c r="AJ329" s="152"/>
      <c r="AK329" s="152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</row>
    <row r="330" customFormat="false" ht="15.75" hidden="false" customHeight="true" outlineLevel="0" collapsed="false">
      <c r="A330" s="152"/>
      <c r="B330" s="152"/>
      <c r="C330" s="152"/>
      <c r="D330" s="152"/>
      <c r="E330" s="153"/>
      <c r="F330" s="153"/>
      <c r="G330" s="153"/>
      <c r="H330" s="153"/>
      <c r="I330" s="153"/>
      <c r="J330" s="153"/>
      <c r="K330" s="153"/>
      <c r="L330" s="153"/>
      <c r="M330" s="35"/>
      <c r="N330" s="35"/>
      <c r="O330" s="35"/>
      <c r="P330" s="152"/>
      <c r="Q330" s="152"/>
      <c r="R330" s="152"/>
      <c r="S330" s="152"/>
      <c r="T330" s="152"/>
      <c r="U330" s="152"/>
      <c r="V330" s="152"/>
      <c r="W330" s="152"/>
      <c r="X330" s="152"/>
      <c r="Y330" s="152"/>
      <c r="Z330" s="154"/>
      <c r="AA330" s="152"/>
      <c r="AB330" s="154"/>
      <c r="AC330" s="152"/>
      <c r="AD330" s="152"/>
      <c r="AE330" s="152"/>
      <c r="AF330" s="152"/>
      <c r="AG330" s="152"/>
      <c r="AH330" s="152"/>
      <c r="AI330" s="152"/>
      <c r="AJ330" s="152"/>
      <c r="AK330" s="152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</row>
    <row r="331" customFormat="false" ht="15.75" hidden="false" customHeight="true" outlineLevel="0" collapsed="false">
      <c r="A331" s="152"/>
      <c r="B331" s="152"/>
      <c r="C331" s="152"/>
      <c r="D331" s="152"/>
      <c r="E331" s="153"/>
      <c r="F331" s="153"/>
      <c r="G331" s="153"/>
      <c r="H331" s="153"/>
      <c r="I331" s="153"/>
      <c r="J331" s="153"/>
      <c r="K331" s="153"/>
      <c r="L331" s="153"/>
      <c r="M331" s="35"/>
      <c r="N331" s="35"/>
      <c r="O331" s="35"/>
      <c r="P331" s="152"/>
      <c r="Q331" s="152"/>
      <c r="R331" s="152"/>
      <c r="S331" s="152"/>
      <c r="T331" s="152"/>
      <c r="U331" s="152"/>
      <c r="V331" s="152"/>
      <c r="W331" s="152"/>
      <c r="X331" s="152"/>
      <c r="Y331" s="152"/>
      <c r="Z331" s="154"/>
      <c r="AA331" s="152"/>
      <c r="AB331" s="154"/>
      <c r="AC331" s="152"/>
      <c r="AD331" s="152"/>
      <c r="AE331" s="152"/>
      <c r="AF331" s="152"/>
      <c r="AG331" s="152"/>
      <c r="AH331" s="152"/>
      <c r="AI331" s="152"/>
      <c r="AJ331" s="152"/>
      <c r="AK331" s="152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</row>
    <row r="332" customFormat="false" ht="15.75" hidden="false" customHeight="true" outlineLevel="0" collapsed="false">
      <c r="A332" s="152"/>
      <c r="B332" s="152"/>
      <c r="C332" s="152"/>
      <c r="D332" s="152"/>
      <c r="E332" s="153"/>
      <c r="F332" s="153"/>
      <c r="G332" s="153"/>
      <c r="H332" s="153"/>
      <c r="I332" s="153"/>
      <c r="J332" s="153"/>
      <c r="K332" s="153"/>
      <c r="L332" s="153"/>
      <c r="M332" s="35"/>
      <c r="N332" s="35"/>
      <c r="O332" s="35"/>
      <c r="P332" s="152"/>
      <c r="Q332" s="152"/>
      <c r="R332" s="152"/>
      <c r="S332" s="152"/>
      <c r="T332" s="152"/>
      <c r="U332" s="152"/>
      <c r="V332" s="152"/>
      <c r="W332" s="152"/>
      <c r="X332" s="152"/>
      <c r="Y332" s="152"/>
      <c r="Z332" s="154"/>
      <c r="AA332" s="152"/>
      <c r="AB332" s="154"/>
      <c r="AC332" s="152"/>
      <c r="AD332" s="152"/>
      <c r="AE332" s="152"/>
      <c r="AF332" s="152"/>
      <c r="AG332" s="152"/>
      <c r="AH332" s="152"/>
      <c r="AI332" s="152"/>
      <c r="AJ332" s="152"/>
      <c r="AK332" s="152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</row>
    <row r="333" customFormat="false" ht="15.75" hidden="false" customHeight="true" outlineLevel="0" collapsed="false">
      <c r="A333" s="152"/>
      <c r="B333" s="152"/>
      <c r="C333" s="152"/>
      <c r="D333" s="152"/>
      <c r="E333" s="153"/>
      <c r="F333" s="153"/>
      <c r="G333" s="153"/>
      <c r="H333" s="153"/>
      <c r="I333" s="153"/>
      <c r="J333" s="153"/>
      <c r="K333" s="153"/>
      <c r="L333" s="153"/>
      <c r="M333" s="35"/>
      <c r="N333" s="35"/>
      <c r="O333" s="35"/>
      <c r="P333" s="152"/>
      <c r="Q333" s="152"/>
      <c r="R333" s="152"/>
      <c r="S333" s="152"/>
      <c r="T333" s="152"/>
      <c r="U333" s="152"/>
      <c r="V333" s="152"/>
      <c r="W333" s="152"/>
      <c r="X333" s="152"/>
      <c r="Y333" s="152"/>
      <c r="Z333" s="154"/>
      <c r="AA333" s="152"/>
      <c r="AB333" s="154"/>
      <c r="AC333" s="152"/>
      <c r="AD333" s="152"/>
      <c r="AE333" s="152"/>
      <c r="AF333" s="152"/>
      <c r="AG333" s="152"/>
      <c r="AH333" s="152"/>
      <c r="AI333" s="152"/>
      <c r="AJ333" s="152"/>
      <c r="AK333" s="152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</row>
    <row r="334" customFormat="false" ht="15.75" hidden="false" customHeight="true" outlineLevel="0" collapsed="false">
      <c r="A334" s="152"/>
      <c r="B334" s="152"/>
      <c r="C334" s="152"/>
      <c r="D334" s="152"/>
      <c r="E334" s="153"/>
      <c r="F334" s="153"/>
      <c r="G334" s="153"/>
      <c r="H334" s="153"/>
      <c r="I334" s="153"/>
      <c r="J334" s="153"/>
      <c r="K334" s="153"/>
      <c r="L334" s="153"/>
      <c r="M334" s="35"/>
      <c r="N334" s="35"/>
      <c r="O334" s="35"/>
      <c r="P334" s="152"/>
      <c r="Q334" s="152"/>
      <c r="R334" s="152"/>
      <c r="S334" s="152"/>
      <c r="T334" s="152"/>
      <c r="U334" s="152"/>
      <c r="V334" s="152"/>
      <c r="W334" s="152"/>
      <c r="X334" s="152"/>
      <c r="Y334" s="152"/>
      <c r="Z334" s="154"/>
      <c r="AA334" s="152"/>
      <c r="AB334" s="154"/>
      <c r="AC334" s="152"/>
      <c r="AD334" s="152"/>
      <c r="AE334" s="152"/>
      <c r="AF334" s="152"/>
      <c r="AG334" s="152"/>
      <c r="AH334" s="152"/>
      <c r="AI334" s="152"/>
      <c r="AJ334" s="152"/>
      <c r="AK334" s="152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</row>
    <row r="335" customFormat="false" ht="15.75" hidden="false" customHeight="true" outlineLevel="0" collapsed="false">
      <c r="A335" s="152"/>
      <c r="B335" s="152"/>
      <c r="C335" s="152"/>
      <c r="D335" s="152"/>
      <c r="E335" s="153"/>
      <c r="F335" s="153"/>
      <c r="G335" s="153"/>
      <c r="H335" s="153"/>
      <c r="I335" s="153"/>
      <c r="J335" s="153"/>
      <c r="K335" s="153"/>
      <c r="L335" s="153"/>
      <c r="M335" s="35"/>
      <c r="N335" s="35"/>
      <c r="O335" s="35"/>
      <c r="P335" s="152"/>
      <c r="Q335" s="152"/>
      <c r="R335" s="152"/>
      <c r="S335" s="152"/>
      <c r="T335" s="152"/>
      <c r="U335" s="152"/>
      <c r="V335" s="152"/>
      <c r="W335" s="152"/>
      <c r="X335" s="152"/>
      <c r="Y335" s="152"/>
      <c r="Z335" s="154"/>
      <c r="AA335" s="152"/>
      <c r="AB335" s="154"/>
      <c r="AC335" s="152"/>
      <c r="AD335" s="152"/>
      <c r="AE335" s="152"/>
      <c r="AF335" s="152"/>
      <c r="AG335" s="152"/>
      <c r="AH335" s="152"/>
      <c r="AI335" s="152"/>
      <c r="AJ335" s="152"/>
      <c r="AK335" s="152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</row>
    <row r="336" customFormat="false" ht="15.75" hidden="false" customHeight="true" outlineLevel="0" collapsed="false">
      <c r="A336" s="152"/>
      <c r="B336" s="152"/>
      <c r="C336" s="152"/>
      <c r="D336" s="152"/>
      <c r="E336" s="153"/>
      <c r="F336" s="153"/>
      <c r="G336" s="153"/>
      <c r="H336" s="153"/>
      <c r="I336" s="153"/>
      <c r="J336" s="153"/>
      <c r="K336" s="153"/>
      <c r="L336" s="153"/>
      <c r="M336" s="35"/>
      <c r="N336" s="35"/>
      <c r="O336" s="35"/>
      <c r="P336" s="152"/>
      <c r="Q336" s="152"/>
      <c r="R336" s="152"/>
      <c r="S336" s="152"/>
      <c r="T336" s="152"/>
      <c r="U336" s="152"/>
      <c r="V336" s="152"/>
      <c r="W336" s="152"/>
      <c r="X336" s="152"/>
      <c r="Y336" s="152"/>
      <c r="Z336" s="154"/>
      <c r="AA336" s="152"/>
      <c r="AB336" s="154"/>
      <c r="AC336" s="152"/>
      <c r="AD336" s="152"/>
      <c r="AE336" s="152"/>
      <c r="AF336" s="152"/>
      <c r="AG336" s="152"/>
      <c r="AH336" s="152"/>
      <c r="AI336" s="152"/>
      <c r="AJ336" s="152"/>
      <c r="AK336" s="152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</row>
    <row r="337" customFormat="false" ht="15.75" hidden="false" customHeight="true" outlineLevel="0" collapsed="false">
      <c r="A337" s="152"/>
      <c r="B337" s="152"/>
      <c r="C337" s="152"/>
      <c r="D337" s="152"/>
      <c r="E337" s="153"/>
      <c r="F337" s="153"/>
      <c r="G337" s="153"/>
      <c r="H337" s="153"/>
      <c r="I337" s="153"/>
      <c r="J337" s="153"/>
      <c r="K337" s="153"/>
      <c r="L337" s="153"/>
      <c r="M337" s="35"/>
      <c r="N337" s="35"/>
      <c r="O337" s="35"/>
      <c r="P337" s="152"/>
      <c r="Q337" s="152"/>
      <c r="R337" s="152"/>
      <c r="S337" s="152"/>
      <c r="T337" s="152"/>
      <c r="U337" s="152"/>
      <c r="V337" s="152"/>
      <c r="W337" s="152"/>
      <c r="X337" s="152"/>
      <c r="Y337" s="152"/>
      <c r="Z337" s="154"/>
      <c r="AA337" s="152"/>
      <c r="AB337" s="154"/>
      <c r="AC337" s="152"/>
      <c r="AD337" s="152"/>
      <c r="AE337" s="152"/>
      <c r="AF337" s="152"/>
      <c r="AG337" s="152"/>
      <c r="AH337" s="152"/>
      <c r="AI337" s="152"/>
      <c r="AJ337" s="152"/>
      <c r="AK337" s="152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</row>
    <row r="338" customFormat="false" ht="15.75" hidden="false" customHeight="true" outlineLevel="0" collapsed="false">
      <c r="A338" s="152"/>
      <c r="B338" s="152"/>
      <c r="C338" s="152"/>
      <c r="D338" s="152"/>
      <c r="E338" s="153"/>
      <c r="F338" s="153"/>
      <c r="G338" s="153"/>
      <c r="H338" s="153"/>
      <c r="I338" s="153"/>
      <c r="J338" s="153"/>
      <c r="K338" s="153"/>
      <c r="L338" s="153"/>
      <c r="M338" s="35"/>
      <c r="N338" s="35"/>
      <c r="O338" s="35"/>
      <c r="P338" s="152"/>
      <c r="Q338" s="152"/>
      <c r="R338" s="152"/>
      <c r="S338" s="152"/>
      <c r="T338" s="152"/>
      <c r="U338" s="152"/>
      <c r="V338" s="152"/>
      <c r="W338" s="152"/>
      <c r="X338" s="152"/>
      <c r="Y338" s="152"/>
      <c r="Z338" s="154"/>
      <c r="AA338" s="152"/>
      <c r="AB338" s="154"/>
      <c r="AC338" s="152"/>
      <c r="AD338" s="152"/>
      <c r="AE338" s="152"/>
      <c r="AF338" s="152"/>
      <c r="AG338" s="152"/>
      <c r="AH338" s="152"/>
      <c r="AI338" s="152"/>
      <c r="AJ338" s="152"/>
      <c r="AK338" s="152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</row>
    <row r="339" customFormat="false" ht="15.75" hidden="false" customHeight="true" outlineLevel="0" collapsed="false">
      <c r="A339" s="152"/>
      <c r="B339" s="152"/>
      <c r="C339" s="152"/>
      <c r="D339" s="152"/>
      <c r="E339" s="153"/>
      <c r="F339" s="153"/>
      <c r="G339" s="153"/>
      <c r="H339" s="153"/>
      <c r="I339" s="153"/>
      <c r="J339" s="153"/>
      <c r="K339" s="153"/>
      <c r="L339" s="153"/>
      <c r="M339" s="35"/>
      <c r="N339" s="35"/>
      <c r="O339" s="35"/>
      <c r="P339" s="152"/>
      <c r="Q339" s="152"/>
      <c r="R339" s="152"/>
      <c r="S339" s="152"/>
      <c r="T339" s="152"/>
      <c r="U339" s="152"/>
      <c r="V339" s="152"/>
      <c r="W339" s="152"/>
      <c r="X339" s="152"/>
      <c r="Y339" s="152"/>
      <c r="Z339" s="154"/>
      <c r="AA339" s="152"/>
      <c r="AB339" s="154"/>
      <c r="AC339" s="152"/>
      <c r="AD339" s="152"/>
      <c r="AE339" s="152"/>
      <c r="AF339" s="152"/>
      <c r="AG339" s="152"/>
      <c r="AH339" s="152"/>
      <c r="AI339" s="152"/>
      <c r="AJ339" s="152"/>
      <c r="AK339" s="152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</row>
    <row r="340" customFormat="false" ht="15.75" hidden="false" customHeight="true" outlineLevel="0" collapsed="false">
      <c r="A340" s="152"/>
      <c r="B340" s="152"/>
      <c r="C340" s="152"/>
      <c r="D340" s="152"/>
      <c r="E340" s="153"/>
      <c r="F340" s="153"/>
      <c r="G340" s="153"/>
      <c r="H340" s="153"/>
      <c r="I340" s="153"/>
      <c r="J340" s="153"/>
      <c r="K340" s="153"/>
      <c r="L340" s="153"/>
      <c r="M340" s="35"/>
      <c r="N340" s="35"/>
      <c r="O340" s="35"/>
      <c r="P340" s="152"/>
      <c r="Q340" s="152"/>
      <c r="R340" s="152"/>
      <c r="S340" s="152"/>
      <c r="T340" s="152"/>
      <c r="U340" s="152"/>
      <c r="V340" s="152"/>
      <c r="W340" s="152"/>
      <c r="X340" s="152"/>
      <c r="Y340" s="152"/>
      <c r="Z340" s="154"/>
      <c r="AA340" s="152"/>
      <c r="AB340" s="154"/>
      <c r="AC340" s="152"/>
      <c r="AD340" s="152"/>
      <c r="AE340" s="152"/>
      <c r="AF340" s="152"/>
      <c r="AG340" s="152"/>
      <c r="AH340" s="152"/>
      <c r="AI340" s="152"/>
      <c r="AJ340" s="152"/>
      <c r="AK340" s="152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</row>
    <row r="341" customFormat="false" ht="15.75" hidden="false" customHeight="true" outlineLevel="0" collapsed="false">
      <c r="A341" s="152"/>
      <c r="B341" s="152"/>
      <c r="C341" s="152"/>
      <c r="D341" s="152"/>
      <c r="E341" s="153"/>
      <c r="F341" s="153"/>
      <c r="G341" s="153"/>
      <c r="H341" s="153"/>
      <c r="I341" s="153"/>
      <c r="J341" s="153"/>
      <c r="K341" s="153"/>
      <c r="L341" s="153"/>
      <c r="M341" s="35"/>
      <c r="N341" s="35"/>
      <c r="O341" s="35"/>
      <c r="P341" s="152"/>
      <c r="Q341" s="152"/>
      <c r="R341" s="152"/>
      <c r="S341" s="152"/>
      <c r="T341" s="152"/>
      <c r="U341" s="152"/>
      <c r="V341" s="152"/>
      <c r="W341" s="152"/>
      <c r="X341" s="152"/>
      <c r="Y341" s="152"/>
      <c r="Z341" s="154"/>
      <c r="AA341" s="152"/>
      <c r="AB341" s="154"/>
      <c r="AC341" s="152"/>
      <c r="AD341" s="152"/>
      <c r="AE341" s="152"/>
      <c r="AF341" s="152"/>
      <c r="AG341" s="152"/>
      <c r="AH341" s="152"/>
      <c r="AI341" s="152"/>
      <c r="AJ341" s="152"/>
      <c r="AK341" s="152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</row>
    <row r="342" customFormat="false" ht="15.75" hidden="false" customHeight="true" outlineLevel="0" collapsed="false">
      <c r="A342" s="152"/>
      <c r="B342" s="152"/>
      <c r="C342" s="152"/>
      <c r="D342" s="152"/>
      <c r="E342" s="153"/>
      <c r="F342" s="153"/>
      <c r="G342" s="153"/>
      <c r="H342" s="153"/>
      <c r="I342" s="153"/>
      <c r="J342" s="153"/>
      <c r="K342" s="153"/>
      <c r="L342" s="153"/>
      <c r="M342" s="35"/>
      <c r="N342" s="35"/>
      <c r="O342" s="35"/>
      <c r="P342" s="152"/>
      <c r="Q342" s="152"/>
      <c r="R342" s="152"/>
      <c r="S342" s="152"/>
      <c r="T342" s="152"/>
      <c r="U342" s="152"/>
      <c r="V342" s="152"/>
      <c r="W342" s="152"/>
      <c r="X342" s="152"/>
      <c r="Y342" s="152"/>
      <c r="Z342" s="154"/>
      <c r="AA342" s="152"/>
      <c r="AB342" s="154"/>
      <c r="AC342" s="152"/>
      <c r="AD342" s="152"/>
      <c r="AE342" s="152"/>
      <c r="AF342" s="152"/>
      <c r="AG342" s="152"/>
      <c r="AH342" s="152"/>
      <c r="AI342" s="152"/>
      <c r="AJ342" s="152"/>
      <c r="AK342" s="152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</row>
    <row r="343" customFormat="false" ht="15.75" hidden="false" customHeight="true" outlineLevel="0" collapsed="false">
      <c r="A343" s="152"/>
      <c r="B343" s="152"/>
      <c r="C343" s="152"/>
      <c r="D343" s="152"/>
      <c r="E343" s="153"/>
      <c r="F343" s="153"/>
      <c r="G343" s="153"/>
      <c r="H343" s="153"/>
      <c r="I343" s="153"/>
      <c r="J343" s="153"/>
      <c r="K343" s="153"/>
      <c r="L343" s="153"/>
      <c r="M343" s="35"/>
      <c r="N343" s="35"/>
      <c r="O343" s="35"/>
      <c r="P343" s="152"/>
      <c r="Q343" s="152"/>
      <c r="R343" s="152"/>
      <c r="S343" s="152"/>
      <c r="T343" s="152"/>
      <c r="U343" s="152"/>
      <c r="V343" s="152"/>
      <c r="W343" s="152"/>
      <c r="X343" s="152"/>
      <c r="Y343" s="152"/>
      <c r="Z343" s="154"/>
      <c r="AA343" s="152"/>
      <c r="AB343" s="154"/>
      <c r="AC343" s="152"/>
      <c r="AD343" s="152"/>
      <c r="AE343" s="152"/>
      <c r="AF343" s="152"/>
      <c r="AG343" s="152"/>
      <c r="AH343" s="152"/>
      <c r="AI343" s="152"/>
      <c r="AJ343" s="152"/>
      <c r="AK343" s="152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</row>
    <row r="344" customFormat="false" ht="15.75" hidden="false" customHeight="true" outlineLevel="0" collapsed="false">
      <c r="A344" s="152"/>
      <c r="B344" s="152"/>
      <c r="C344" s="152"/>
      <c r="D344" s="152"/>
      <c r="E344" s="153"/>
      <c r="F344" s="153"/>
      <c r="G344" s="153"/>
      <c r="H344" s="153"/>
      <c r="I344" s="153"/>
      <c r="J344" s="153"/>
      <c r="K344" s="153"/>
      <c r="L344" s="153"/>
      <c r="M344" s="35"/>
      <c r="N344" s="35"/>
      <c r="O344" s="35"/>
      <c r="P344" s="152"/>
      <c r="Q344" s="152"/>
      <c r="R344" s="152"/>
      <c r="S344" s="152"/>
      <c r="T344" s="152"/>
      <c r="U344" s="152"/>
      <c r="V344" s="152"/>
      <c r="W344" s="152"/>
      <c r="X344" s="152"/>
      <c r="Y344" s="152"/>
      <c r="Z344" s="154"/>
      <c r="AA344" s="152"/>
      <c r="AB344" s="154"/>
      <c r="AC344" s="152"/>
      <c r="AD344" s="152"/>
      <c r="AE344" s="152"/>
      <c r="AF344" s="152"/>
      <c r="AG344" s="152"/>
      <c r="AH344" s="152"/>
      <c r="AI344" s="152"/>
      <c r="AJ344" s="152"/>
      <c r="AK344" s="152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</row>
    <row r="345" customFormat="false" ht="15.75" hidden="false" customHeight="true" outlineLevel="0" collapsed="false">
      <c r="A345" s="152"/>
      <c r="B345" s="152"/>
      <c r="C345" s="152"/>
      <c r="D345" s="152"/>
      <c r="E345" s="153"/>
      <c r="F345" s="153"/>
      <c r="G345" s="153"/>
      <c r="H345" s="153"/>
      <c r="I345" s="153"/>
      <c r="J345" s="153"/>
      <c r="K345" s="153"/>
      <c r="L345" s="153"/>
      <c r="M345" s="35"/>
      <c r="N345" s="35"/>
      <c r="O345" s="35"/>
      <c r="P345" s="152"/>
      <c r="Q345" s="152"/>
      <c r="R345" s="152"/>
      <c r="S345" s="152"/>
      <c r="T345" s="152"/>
      <c r="U345" s="152"/>
      <c r="V345" s="152"/>
      <c r="W345" s="152"/>
      <c r="X345" s="152"/>
      <c r="Y345" s="152"/>
      <c r="Z345" s="154"/>
      <c r="AA345" s="152"/>
      <c r="AB345" s="154"/>
      <c r="AC345" s="152"/>
      <c r="AD345" s="152"/>
      <c r="AE345" s="152"/>
      <c r="AF345" s="152"/>
      <c r="AG345" s="152"/>
      <c r="AH345" s="152"/>
      <c r="AI345" s="152"/>
      <c r="AJ345" s="152"/>
      <c r="AK345" s="152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</row>
    <row r="346" customFormat="false" ht="15.75" hidden="false" customHeight="true" outlineLevel="0" collapsed="false">
      <c r="A346" s="152"/>
      <c r="B346" s="152"/>
      <c r="C346" s="152"/>
      <c r="D346" s="152"/>
      <c r="E346" s="153"/>
      <c r="F346" s="153"/>
      <c r="G346" s="153"/>
      <c r="H346" s="153"/>
      <c r="I346" s="153"/>
      <c r="J346" s="153"/>
      <c r="K346" s="153"/>
      <c r="L346" s="153"/>
      <c r="M346" s="35"/>
      <c r="N346" s="35"/>
      <c r="O346" s="35"/>
      <c r="P346" s="152"/>
      <c r="Q346" s="152"/>
      <c r="R346" s="152"/>
      <c r="S346" s="152"/>
      <c r="T346" s="152"/>
      <c r="U346" s="152"/>
      <c r="V346" s="152"/>
      <c r="W346" s="152"/>
      <c r="X346" s="152"/>
      <c r="Y346" s="152"/>
      <c r="Z346" s="154"/>
      <c r="AA346" s="152"/>
      <c r="AB346" s="154"/>
      <c r="AC346" s="152"/>
      <c r="AD346" s="152"/>
      <c r="AE346" s="152"/>
      <c r="AF346" s="152"/>
      <c r="AG346" s="152"/>
      <c r="AH346" s="152"/>
      <c r="AI346" s="152"/>
      <c r="AJ346" s="152"/>
      <c r="AK346" s="152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</row>
    <row r="347" customFormat="false" ht="15.75" hidden="false" customHeight="true" outlineLevel="0" collapsed="false">
      <c r="A347" s="152"/>
      <c r="B347" s="152"/>
      <c r="C347" s="152"/>
      <c r="D347" s="152"/>
      <c r="E347" s="153"/>
      <c r="F347" s="153"/>
      <c r="G347" s="153"/>
      <c r="H347" s="153"/>
      <c r="I347" s="153"/>
      <c r="J347" s="153"/>
      <c r="K347" s="153"/>
      <c r="L347" s="153"/>
      <c r="M347" s="35"/>
      <c r="N347" s="35"/>
      <c r="O347" s="35"/>
      <c r="P347" s="152"/>
      <c r="Q347" s="152"/>
      <c r="R347" s="152"/>
      <c r="S347" s="152"/>
      <c r="T347" s="152"/>
      <c r="U347" s="152"/>
      <c r="V347" s="152"/>
      <c r="W347" s="152"/>
      <c r="X347" s="152"/>
      <c r="Y347" s="152"/>
      <c r="Z347" s="154"/>
      <c r="AA347" s="152"/>
      <c r="AB347" s="154"/>
      <c r="AC347" s="152"/>
      <c r="AD347" s="152"/>
      <c r="AE347" s="152"/>
      <c r="AF347" s="152"/>
      <c r="AG347" s="152"/>
      <c r="AH347" s="152"/>
      <c r="AI347" s="152"/>
      <c r="AJ347" s="152"/>
      <c r="AK347" s="152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</row>
    <row r="348" customFormat="false" ht="15.75" hidden="false" customHeight="true" outlineLevel="0" collapsed="false">
      <c r="A348" s="152"/>
      <c r="B348" s="152"/>
      <c r="C348" s="152"/>
      <c r="D348" s="152"/>
      <c r="E348" s="153"/>
      <c r="F348" s="153"/>
      <c r="G348" s="153"/>
      <c r="H348" s="153"/>
      <c r="I348" s="153"/>
      <c r="J348" s="153"/>
      <c r="K348" s="153"/>
      <c r="L348" s="153"/>
      <c r="M348" s="35"/>
      <c r="N348" s="35"/>
      <c r="O348" s="35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4"/>
      <c r="AA348" s="152"/>
      <c r="AB348" s="154"/>
      <c r="AC348" s="152"/>
      <c r="AD348" s="152"/>
      <c r="AE348" s="152"/>
      <c r="AF348" s="152"/>
      <c r="AG348" s="152"/>
      <c r="AH348" s="152"/>
      <c r="AI348" s="152"/>
      <c r="AJ348" s="152"/>
      <c r="AK348" s="152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</row>
    <row r="349" customFormat="false" ht="15.75" hidden="false" customHeight="true" outlineLevel="0" collapsed="false">
      <c r="A349" s="152"/>
      <c r="B349" s="152"/>
      <c r="C349" s="152"/>
      <c r="D349" s="152"/>
      <c r="E349" s="153"/>
      <c r="F349" s="153"/>
      <c r="G349" s="153"/>
      <c r="H349" s="153"/>
      <c r="I349" s="153"/>
      <c r="J349" s="153"/>
      <c r="K349" s="153"/>
      <c r="L349" s="153"/>
      <c r="M349" s="35"/>
      <c r="N349" s="35"/>
      <c r="O349" s="35"/>
      <c r="P349" s="152"/>
      <c r="Q349" s="152"/>
      <c r="R349" s="152"/>
      <c r="S349" s="152"/>
      <c r="T349" s="152"/>
      <c r="U349" s="152"/>
      <c r="V349" s="152"/>
      <c r="W349" s="152"/>
      <c r="X349" s="152"/>
      <c r="Y349" s="152"/>
      <c r="Z349" s="154"/>
      <c r="AA349" s="152"/>
      <c r="AB349" s="154"/>
      <c r="AC349" s="152"/>
      <c r="AD349" s="152"/>
      <c r="AE349" s="152"/>
      <c r="AF349" s="152"/>
      <c r="AG349" s="152"/>
      <c r="AH349" s="152"/>
      <c r="AI349" s="152"/>
      <c r="AJ349" s="152"/>
      <c r="AK349" s="152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</row>
    <row r="350" customFormat="false" ht="15.75" hidden="false" customHeight="true" outlineLevel="0" collapsed="false">
      <c r="A350" s="152"/>
      <c r="B350" s="152"/>
      <c r="C350" s="152"/>
      <c r="D350" s="152"/>
      <c r="E350" s="153"/>
      <c r="F350" s="153"/>
      <c r="G350" s="153"/>
      <c r="H350" s="153"/>
      <c r="I350" s="153"/>
      <c r="J350" s="153"/>
      <c r="K350" s="153"/>
      <c r="L350" s="153"/>
      <c r="M350" s="35"/>
      <c r="N350" s="35"/>
      <c r="O350" s="35"/>
      <c r="P350" s="152"/>
      <c r="Q350" s="152"/>
      <c r="R350" s="152"/>
      <c r="S350" s="152"/>
      <c r="T350" s="152"/>
      <c r="U350" s="152"/>
      <c r="V350" s="152"/>
      <c r="W350" s="152"/>
      <c r="X350" s="152"/>
      <c r="Y350" s="152"/>
      <c r="Z350" s="154"/>
      <c r="AA350" s="152"/>
      <c r="AB350" s="154"/>
      <c r="AC350" s="152"/>
      <c r="AD350" s="152"/>
      <c r="AE350" s="152"/>
      <c r="AF350" s="152"/>
      <c r="AG350" s="152"/>
      <c r="AH350" s="152"/>
      <c r="AI350" s="152"/>
      <c r="AJ350" s="152"/>
      <c r="AK350" s="152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</row>
    <row r="351" customFormat="false" ht="15.75" hidden="false" customHeight="true" outlineLevel="0" collapsed="false">
      <c r="A351" s="152"/>
      <c r="B351" s="152"/>
      <c r="C351" s="152"/>
      <c r="D351" s="152"/>
      <c r="E351" s="153"/>
      <c r="F351" s="153"/>
      <c r="G351" s="153"/>
      <c r="H351" s="153"/>
      <c r="I351" s="153"/>
      <c r="J351" s="153"/>
      <c r="K351" s="153"/>
      <c r="L351" s="153"/>
      <c r="M351" s="35"/>
      <c r="N351" s="35"/>
      <c r="O351" s="35"/>
      <c r="P351" s="152"/>
      <c r="Q351" s="152"/>
      <c r="R351" s="152"/>
      <c r="S351" s="152"/>
      <c r="T351" s="152"/>
      <c r="U351" s="152"/>
      <c r="V351" s="152"/>
      <c r="W351" s="152"/>
      <c r="X351" s="152"/>
      <c r="Y351" s="152"/>
      <c r="Z351" s="154"/>
      <c r="AA351" s="152"/>
      <c r="AB351" s="154"/>
      <c r="AC351" s="152"/>
      <c r="AD351" s="152"/>
      <c r="AE351" s="152"/>
      <c r="AF351" s="152"/>
      <c r="AG351" s="152"/>
      <c r="AH351" s="152"/>
      <c r="AI351" s="152"/>
      <c r="AJ351" s="152"/>
      <c r="AK351" s="152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</row>
    <row r="352" customFormat="false" ht="15.75" hidden="false" customHeight="true" outlineLevel="0" collapsed="false">
      <c r="A352" s="152"/>
      <c r="B352" s="152"/>
      <c r="C352" s="152"/>
      <c r="D352" s="152"/>
      <c r="E352" s="153"/>
      <c r="F352" s="153"/>
      <c r="G352" s="153"/>
      <c r="H352" s="153"/>
      <c r="I352" s="153"/>
      <c r="J352" s="153"/>
      <c r="K352" s="153"/>
      <c r="L352" s="153"/>
      <c r="M352" s="35"/>
      <c r="N352" s="35"/>
      <c r="O352" s="35"/>
      <c r="P352" s="152"/>
      <c r="Q352" s="152"/>
      <c r="R352" s="152"/>
      <c r="S352" s="152"/>
      <c r="T352" s="152"/>
      <c r="U352" s="152"/>
      <c r="V352" s="152"/>
      <c r="W352" s="152"/>
      <c r="X352" s="152"/>
      <c r="Y352" s="152"/>
      <c r="Z352" s="154"/>
      <c r="AA352" s="152"/>
      <c r="AB352" s="154"/>
      <c r="AC352" s="152"/>
      <c r="AD352" s="152"/>
      <c r="AE352" s="152"/>
      <c r="AF352" s="152"/>
      <c r="AG352" s="152"/>
      <c r="AH352" s="152"/>
      <c r="AI352" s="152"/>
      <c r="AJ352" s="152"/>
      <c r="AK352" s="152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</row>
    <row r="353" customFormat="false" ht="15.75" hidden="false" customHeight="true" outlineLevel="0" collapsed="false">
      <c r="A353" s="152"/>
      <c r="B353" s="152"/>
      <c r="C353" s="152"/>
      <c r="D353" s="152"/>
      <c r="E353" s="153"/>
      <c r="F353" s="153"/>
      <c r="G353" s="153"/>
      <c r="H353" s="153"/>
      <c r="I353" s="153"/>
      <c r="J353" s="153"/>
      <c r="K353" s="153"/>
      <c r="L353" s="153"/>
      <c r="M353" s="35"/>
      <c r="N353" s="35"/>
      <c r="O353" s="35"/>
      <c r="P353" s="152"/>
      <c r="Q353" s="152"/>
      <c r="R353" s="152"/>
      <c r="S353" s="152"/>
      <c r="T353" s="152"/>
      <c r="U353" s="152"/>
      <c r="V353" s="152"/>
      <c r="W353" s="152"/>
      <c r="X353" s="152"/>
      <c r="Y353" s="152"/>
      <c r="Z353" s="154"/>
      <c r="AA353" s="152"/>
      <c r="AB353" s="154"/>
      <c r="AC353" s="152"/>
      <c r="AD353" s="152"/>
      <c r="AE353" s="152"/>
      <c r="AF353" s="152"/>
      <c r="AG353" s="152"/>
      <c r="AH353" s="152"/>
      <c r="AI353" s="152"/>
      <c r="AJ353" s="152"/>
      <c r="AK353" s="152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</row>
    <row r="354" customFormat="false" ht="15.75" hidden="false" customHeight="true" outlineLevel="0" collapsed="false">
      <c r="A354" s="152"/>
      <c r="B354" s="152"/>
      <c r="C354" s="152"/>
      <c r="D354" s="152"/>
      <c r="E354" s="153"/>
      <c r="F354" s="153"/>
      <c r="G354" s="153"/>
      <c r="H354" s="153"/>
      <c r="I354" s="153"/>
      <c r="J354" s="153"/>
      <c r="K354" s="153"/>
      <c r="L354" s="153"/>
      <c r="M354" s="35"/>
      <c r="N354" s="35"/>
      <c r="O354" s="35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  <c r="Z354" s="154"/>
      <c r="AA354" s="152"/>
      <c r="AB354" s="154"/>
      <c r="AC354" s="152"/>
      <c r="AD354" s="152"/>
      <c r="AE354" s="152"/>
      <c r="AF354" s="152"/>
      <c r="AG354" s="152"/>
      <c r="AH354" s="152"/>
      <c r="AI354" s="152"/>
      <c r="AJ354" s="152"/>
      <c r="AK354" s="152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</row>
    <row r="355" customFormat="false" ht="15.75" hidden="false" customHeight="true" outlineLevel="0" collapsed="false">
      <c r="A355" s="152"/>
      <c r="B355" s="152"/>
      <c r="C355" s="152"/>
      <c r="D355" s="152"/>
      <c r="E355" s="153"/>
      <c r="F355" s="153"/>
      <c r="G355" s="153"/>
      <c r="H355" s="153"/>
      <c r="I355" s="153"/>
      <c r="J355" s="153"/>
      <c r="K355" s="153"/>
      <c r="L355" s="153"/>
      <c r="M355" s="35"/>
      <c r="N355" s="35"/>
      <c r="O355" s="35"/>
      <c r="P355" s="152"/>
      <c r="Q355" s="152"/>
      <c r="R355" s="152"/>
      <c r="S355" s="152"/>
      <c r="T355" s="152"/>
      <c r="U355" s="152"/>
      <c r="V355" s="152"/>
      <c r="W355" s="152"/>
      <c r="X355" s="152"/>
      <c r="Y355" s="152"/>
      <c r="Z355" s="154"/>
      <c r="AA355" s="152"/>
      <c r="AB355" s="154"/>
      <c r="AC355" s="152"/>
      <c r="AD355" s="152"/>
      <c r="AE355" s="152"/>
      <c r="AF355" s="152"/>
      <c r="AG355" s="152"/>
      <c r="AH355" s="152"/>
      <c r="AI355" s="152"/>
      <c r="AJ355" s="152"/>
      <c r="AK355" s="152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</row>
    <row r="356" customFormat="false" ht="15.75" hidden="false" customHeight="true" outlineLevel="0" collapsed="false">
      <c r="A356" s="152"/>
      <c r="B356" s="152"/>
      <c r="C356" s="152"/>
      <c r="D356" s="152"/>
      <c r="E356" s="153"/>
      <c r="F356" s="153"/>
      <c r="G356" s="153"/>
      <c r="H356" s="153"/>
      <c r="I356" s="153"/>
      <c r="J356" s="153"/>
      <c r="K356" s="153"/>
      <c r="L356" s="153"/>
      <c r="M356" s="35"/>
      <c r="N356" s="35"/>
      <c r="O356" s="35"/>
      <c r="P356" s="152"/>
      <c r="Q356" s="152"/>
      <c r="R356" s="152"/>
      <c r="S356" s="152"/>
      <c r="T356" s="152"/>
      <c r="U356" s="152"/>
      <c r="V356" s="152"/>
      <c r="W356" s="152"/>
      <c r="X356" s="152"/>
      <c r="Y356" s="152"/>
      <c r="Z356" s="154"/>
      <c r="AA356" s="152"/>
      <c r="AB356" s="154"/>
      <c r="AC356" s="152"/>
      <c r="AD356" s="152"/>
      <c r="AE356" s="152"/>
      <c r="AF356" s="152"/>
      <c r="AG356" s="152"/>
      <c r="AH356" s="152"/>
      <c r="AI356" s="152"/>
      <c r="AJ356" s="152"/>
      <c r="AK356" s="152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</row>
    <row r="357" customFormat="false" ht="15.75" hidden="false" customHeight="true" outlineLevel="0" collapsed="false">
      <c r="A357" s="152"/>
      <c r="B357" s="152"/>
      <c r="C357" s="152"/>
      <c r="D357" s="152"/>
      <c r="E357" s="153"/>
      <c r="F357" s="153"/>
      <c r="G357" s="153"/>
      <c r="H357" s="153"/>
      <c r="I357" s="153"/>
      <c r="J357" s="153"/>
      <c r="K357" s="153"/>
      <c r="L357" s="153"/>
      <c r="M357" s="35"/>
      <c r="N357" s="35"/>
      <c r="O357" s="35"/>
      <c r="P357" s="152"/>
      <c r="Q357" s="152"/>
      <c r="R357" s="152"/>
      <c r="S357" s="152"/>
      <c r="T357" s="152"/>
      <c r="U357" s="152"/>
      <c r="V357" s="152"/>
      <c r="W357" s="152"/>
      <c r="X357" s="152"/>
      <c r="Y357" s="152"/>
      <c r="Z357" s="154"/>
      <c r="AA357" s="152"/>
      <c r="AB357" s="154"/>
      <c r="AC357" s="152"/>
      <c r="AD357" s="152"/>
      <c r="AE357" s="152"/>
      <c r="AF357" s="152"/>
      <c r="AG357" s="152"/>
      <c r="AH357" s="152"/>
      <c r="AI357" s="152"/>
      <c r="AJ357" s="152"/>
      <c r="AK357" s="152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</row>
    <row r="358" customFormat="false" ht="15.75" hidden="false" customHeight="true" outlineLevel="0" collapsed="false">
      <c r="A358" s="152"/>
      <c r="B358" s="152"/>
      <c r="C358" s="152"/>
      <c r="D358" s="152"/>
      <c r="E358" s="153"/>
      <c r="F358" s="153"/>
      <c r="G358" s="153"/>
      <c r="H358" s="153"/>
      <c r="I358" s="153"/>
      <c r="J358" s="153"/>
      <c r="K358" s="153"/>
      <c r="L358" s="153"/>
      <c r="M358" s="35"/>
      <c r="N358" s="35"/>
      <c r="O358" s="35"/>
      <c r="P358" s="152"/>
      <c r="Q358" s="152"/>
      <c r="R358" s="152"/>
      <c r="S358" s="152"/>
      <c r="T358" s="152"/>
      <c r="U358" s="152"/>
      <c r="V358" s="152"/>
      <c r="W358" s="152"/>
      <c r="X358" s="152"/>
      <c r="Y358" s="152"/>
      <c r="Z358" s="154"/>
      <c r="AA358" s="152"/>
      <c r="AB358" s="154"/>
      <c r="AC358" s="152"/>
      <c r="AD358" s="152"/>
      <c r="AE358" s="152"/>
      <c r="AF358" s="152"/>
      <c r="AG358" s="152"/>
      <c r="AH358" s="152"/>
      <c r="AI358" s="152"/>
      <c r="AJ358" s="152"/>
      <c r="AK358" s="152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</row>
    <row r="359" customFormat="false" ht="15.75" hidden="false" customHeight="true" outlineLevel="0" collapsed="false">
      <c r="A359" s="152"/>
      <c r="B359" s="152"/>
      <c r="C359" s="152"/>
      <c r="D359" s="152"/>
      <c r="E359" s="153"/>
      <c r="F359" s="153"/>
      <c r="G359" s="153"/>
      <c r="H359" s="153"/>
      <c r="I359" s="153"/>
      <c r="J359" s="153"/>
      <c r="K359" s="153"/>
      <c r="L359" s="153"/>
      <c r="M359" s="35"/>
      <c r="N359" s="35"/>
      <c r="O359" s="35"/>
      <c r="P359" s="152"/>
      <c r="Q359" s="152"/>
      <c r="R359" s="152"/>
      <c r="S359" s="152"/>
      <c r="T359" s="152"/>
      <c r="U359" s="152"/>
      <c r="V359" s="152"/>
      <c r="W359" s="152"/>
      <c r="X359" s="152"/>
      <c r="Y359" s="152"/>
      <c r="Z359" s="154"/>
      <c r="AA359" s="152"/>
      <c r="AB359" s="154"/>
      <c r="AC359" s="152"/>
      <c r="AD359" s="152"/>
      <c r="AE359" s="152"/>
      <c r="AF359" s="152"/>
      <c r="AG359" s="152"/>
      <c r="AH359" s="152"/>
      <c r="AI359" s="152"/>
      <c r="AJ359" s="152"/>
      <c r="AK359" s="152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</row>
    <row r="360" customFormat="false" ht="15.75" hidden="false" customHeight="true" outlineLevel="0" collapsed="false">
      <c r="A360" s="152"/>
      <c r="B360" s="152"/>
      <c r="C360" s="152"/>
      <c r="D360" s="152"/>
      <c r="E360" s="153"/>
      <c r="F360" s="153"/>
      <c r="G360" s="153"/>
      <c r="H360" s="153"/>
      <c r="I360" s="153"/>
      <c r="J360" s="153"/>
      <c r="K360" s="153"/>
      <c r="L360" s="153"/>
      <c r="M360" s="35"/>
      <c r="N360" s="35"/>
      <c r="O360" s="35"/>
      <c r="P360" s="152"/>
      <c r="Q360" s="152"/>
      <c r="R360" s="152"/>
      <c r="S360" s="152"/>
      <c r="T360" s="152"/>
      <c r="U360" s="152"/>
      <c r="V360" s="152"/>
      <c r="W360" s="152"/>
      <c r="X360" s="152"/>
      <c r="Y360" s="152"/>
      <c r="Z360" s="154"/>
      <c r="AA360" s="152"/>
      <c r="AB360" s="154"/>
      <c r="AC360" s="152"/>
      <c r="AD360" s="152"/>
      <c r="AE360" s="152"/>
      <c r="AF360" s="152"/>
      <c r="AG360" s="152"/>
      <c r="AH360" s="152"/>
      <c r="AI360" s="152"/>
      <c r="AJ360" s="152"/>
      <c r="AK360" s="152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</row>
    <row r="361" customFormat="false" ht="15.75" hidden="false" customHeight="true" outlineLevel="0" collapsed="false">
      <c r="A361" s="152"/>
      <c r="B361" s="152"/>
      <c r="C361" s="152"/>
      <c r="D361" s="152"/>
      <c r="E361" s="153"/>
      <c r="F361" s="153"/>
      <c r="G361" s="153"/>
      <c r="H361" s="153"/>
      <c r="I361" s="153"/>
      <c r="J361" s="153"/>
      <c r="K361" s="153"/>
      <c r="L361" s="153"/>
      <c r="M361" s="35"/>
      <c r="N361" s="35"/>
      <c r="O361" s="35"/>
      <c r="P361" s="152"/>
      <c r="Q361" s="152"/>
      <c r="R361" s="152"/>
      <c r="S361" s="152"/>
      <c r="T361" s="152"/>
      <c r="U361" s="152"/>
      <c r="V361" s="152"/>
      <c r="W361" s="152"/>
      <c r="X361" s="152"/>
      <c r="Y361" s="152"/>
      <c r="Z361" s="154"/>
      <c r="AA361" s="152"/>
      <c r="AB361" s="154"/>
      <c r="AC361" s="152"/>
      <c r="AD361" s="152"/>
      <c r="AE361" s="152"/>
      <c r="AF361" s="152"/>
      <c r="AG361" s="152"/>
      <c r="AH361" s="152"/>
      <c r="AI361" s="152"/>
      <c r="AJ361" s="152"/>
      <c r="AK361" s="152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</row>
    <row r="362" customFormat="false" ht="15.75" hidden="false" customHeight="true" outlineLevel="0" collapsed="false">
      <c r="A362" s="152"/>
      <c r="B362" s="152"/>
      <c r="C362" s="152"/>
      <c r="D362" s="152"/>
      <c r="E362" s="153"/>
      <c r="F362" s="153"/>
      <c r="G362" s="153"/>
      <c r="H362" s="153"/>
      <c r="I362" s="153"/>
      <c r="J362" s="153"/>
      <c r="K362" s="153"/>
      <c r="L362" s="153"/>
      <c r="M362" s="35"/>
      <c r="N362" s="35"/>
      <c r="O362" s="35"/>
      <c r="P362" s="152"/>
      <c r="Q362" s="152"/>
      <c r="R362" s="152"/>
      <c r="S362" s="152"/>
      <c r="T362" s="152"/>
      <c r="U362" s="152"/>
      <c r="V362" s="152"/>
      <c r="W362" s="152"/>
      <c r="X362" s="152"/>
      <c r="Y362" s="152"/>
      <c r="Z362" s="154"/>
      <c r="AA362" s="152"/>
      <c r="AB362" s="154"/>
      <c r="AC362" s="152"/>
      <c r="AD362" s="152"/>
      <c r="AE362" s="152"/>
      <c r="AF362" s="152"/>
      <c r="AG362" s="152"/>
      <c r="AH362" s="152"/>
      <c r="AI362" s="152"/>
      <c r="AJ362" s="152"/>
      <c r="AK362" s="152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</row>
    <row r="363" customFormat="false" ht="15.75" hidden="false" customHeight="true" outlineLevel="0" collapsed="false">
      <c r="A363" s="152"/>
      <c r="B363" s="152"/>
      <c r="C363" s="152"/>
      <c r="D363" s="152"/>
      <c r="E363" s="153"/>
      <c r="F363" s="153"/>
      <c r="G363" s="153"/>
      <c r="H363" s="153"/>
      <c r="I363" s="153"/>
      <c r="J363" s="153"/>
      <c r="K363" s="153"/>
      <c r="L363" s="153"/>
      <c r="M363" s="35"/>
      <c r="N363" s="35"/>
      <c r="O363" s="35"/>
      <c r="P363" s="152"/>
      <c r="Q363" s="152"/>
      <c r="R363" s="152"/>
      <c r="S363" s="152"/>
      <c r="T363" s="152"/>
      <c r="U363" s="152"/>
      <c r="V363" s="152"/>
      <c r="W363" s="152"/>
      <c r="X363" s="152"/>
      <c r="Y363" s="152"/>
      <c r="Z363" s="154"/>
      <c r="AA363" s="152"/>
      <c r="AB363" s="154"/>
      <c r="AC363" s="152"/>
      <c r="AD363" s="152"/>
      <c r="AE363" s="152"/>
      <c r="AF363" s="152"/>
      <c r="AG363" s="152"/>
      <c r="AH363" s="152"/>
      <c r="AI363" s="152"/>
      <c r="AJ363" s="152"/>
      <c r="AK363" s="152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</row>
    <row r="364" customFormat="false" ht="15.75" hidden="false" customHeight="true" outlineLevel="0" collapsed="false">
      <c r="A364" s="152"/>
      <c r="B364" s="152"/>
      <c r="C364" s="152"/>
      <c r="D364" s="152"/>
      <c r="E364" s="153"/>
      <c r="F364" s="153"/>
      <c r="G364" s="153"/>
      <c r="H364" s="153"/>
      <c r="I364" s="153"/>
      <c r="J364" s="153"/>
      <c r="K364" s="153"/>
      <c r="L364" s="153"/>
      <c r="M364" s="35"/>
      <c r="N364" s="35"/>
      <c r="O364" s="35"/>
      <c r="P364" s="152"/>
      <c r="Q364" s="152"/>
      <c r="R364" s="152"/>
      <c r="S364" s="152"/>
      <c r="T364" s="152"/>
      <c r="U364" s="152"/>
      <c r="V364" s="152"/>
      <c r="W364" s="152"/>
      <c r="X364" s="152"/>
      <c r="Y364" s="152"/>
      <c r="Z364" s="154"/>
      <c r="AA364" s="152"/>
      <c r="AB364" s="154"/>
      <c r="AC364" s="152"/>
      <c r="AD364" s="152"/>
      <c r="AE364" s="152"/>
      <c r="AF364" s="152"/>
      <c r="AG364" s="152"/>
      <c r="AH364" s="152"/>
      <c r="AI364" s="152"/>
      <c r="AJ364" s="152"/>
      <c r="AK364" s="152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</row>
    <row r="365" customFormat="false" ht="15.75" hidden="false" customHeight="true" outlineLevel="0" collapsed="false">
      <c r="A365" s="152"/>
      <c r="B365" s="152"/>
      <c r="C365" s="152"/>
      <c r="D365" s="152"/>
      <c r="E365" s="153"/>
      <c r="F365" s="153"/>
      <c r="G365" s="153"/>
      <c r="H365" s="153"/>
      <c r="I365" s="153"/>
      <c r="J365" s="153"/>
      <c r="K365" s="153"/>
      <c r="L365" s="153"/>
      <c r="M365" s="35"/>
      <c r="N365" s="35"/>
      <c r="O365" s="35"/>
      <c r="P365" s="152"/>
      <c r="Q365" s="152"/>
      <c r="R365" s="152"/>
      <c r="S365" s="152"/>
      <c r="T365" s="152"/>
      <c r="U365" s="152"/>
      <c r="V365" s="152"/>
      <c r="W365" s="152"/>
      <c r="X365" s="152"/>
      <c r="Y365" s="152"/>
      <c r="Z365" s="154"/>
      <c r="AA365" s="152"/>
      <c r="AB365" s="154"/>
      <c r="AC365" s="152"/>
      <c r="AD365" s="152"/>
      <c r="AE365" s="152"/>
      <c r="AF365" s="152"/>
      <c r="AG365" s="152"/>
      <c r="AH365" s="152"/>
      <c r="AI365" s="152"/>
      <c r="AJ365" s="152"/>
      <c r="AK365" s="152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</row>
    <row r="366" customFormat="false" ht="15.75" hidden="false" customHeight="true" outlineLevel="0" collapsed="false">
      <c r="A366" s="152"/>
      <c r="B366" s="152"/>
      <c r="C366" s="152"/>
      <c r="D366" s="152"/>
      <c r="E366" s="153"/>
      <c r="F366" s="153"/>
      <c r="G366" s="153"/>
      <c r="H366" s="153"/>
      <c r="I366" s="153"/>
      <c r="J366" s="153"/>
      <c r="K366" s="153"/>
      <c r="L366" s="153"/>
      <c r="M366" s="35"/>
      <c r="N366" s="35"/>
      <c r="O366" s="35"/>
      <c r="P366" s="152"/>
      <c r="Q366" s="152"/>
      <c r="R366" s="152"/>
      <c r="S366" s="152"/>
      <c r="T366" s="152"/>
      <c r="U366" s="152"/>
      <c r="V366" s="152"/>
      <c r="W366" s="152"/>
      <c r="X366" s="152"/>
      <c r="Y366" s="152"/>
      <c r="Z366" s="154"/>
      <c r="AA366" s="152"/>
      <c r="AB366" s="154"/>
      <c r="AC366" s="152"/>
      <c r="AD366" s="152"/>
      <c r="AE366" s="152"/>
      <c r="AF366" s="152"/>
      <c r="AG366" s="152"/>
      <c r="AH366" s="152"/>
      <c r="AI366" s="152"/>
      <c r="AJ366" s="152"/>
      <c r="AK366" s="152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</row>
    <row r="367" customFormat="false" ht="15.75" hidden="false" customHeight="true" outlineLevel="0" collapsed="false">
      <c r="A367" s="152"/>
      <c r="B367" s="152"/>
      <c r="C367" s="152"/>
      <c r="D367" s="152"/>
      <c r="E367" s="153"/>
      <c r="F367" s="153"/>
      <c r="G367" s="153"/>
      <c r="H367" s="153"/>
      <c r="I367" s="153"/>
      <c r="J367" s="153"/>
      <c r="K367" s="153"/>
      <c r="L367" s="153"/>
      <c r="M367" s="35"/>
      <c r="N367" s="35"/>
      <c r="O367" s="35"/>
      <c r="P367" s="152"/>
      <c r="Q367" s="152"/>
      <c r="R367" s="152"/>
      <c r="S367" s="152"/>
      <c r="T367" s="152"/>
      <c r="U367" s="152"/>
      <c r="V367" s="152"/>
      <c r="W367" s="152"/>
      <c r="X367" s="152"/>
      <c r="Y367" s="152"/>
      <c r="Z367" s="154"/>
      <c r="AA367" s="152"/>
      <c r="AB367" s="154"/>
      <c r="AC367" s="152"/>
      <c r="AD367" s="152"/>
      <c r="AE367" s="152"/>
      <c r="AF367" s="152"/>
      <c r="AG367" s="152"/>
      <c r="AH367" s="152"/>
      <c r="AI367" s="152"/>
      <c r="AJ367" s="152"/>
      <c r="AK367" s="152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</row>
    <row r="368" customFormat="false" ht="15.75" hidden="false" customHeight="true" outlineLevel="0" collapsed="false">
      <c r="A368" s="152"/>
      <c r="B368" s="152"/>
      <c r="C368" s="152"/>
      <c r="D368" s="152"/>
      <c r="E368" s="153"/>
      <c r="F368" s="153"/>
      <c r="G368" s="153"/>
      <c r="H368" s="153"/>
      <c r="I368" s="153"/>
      <c r="J368" s="153"/>
      <c r="K368" s="153"/>
      <c r="L368" s="153"/>
      <c r="M368" s="35"/>
      <c r="N368" s="35"/>
      <c r="O368" s="35"/>
      <c r="P368" s="152"/>
      <c r="Q368" s="152"/>
      <c r="R368" s="152"/>
      <c r="S368" s="152"/>
      <c r="T368" s="152"/>
      <c r="U368" s="152"/>
      <c r="V368" s="152"/>
      <c r="W368" s="152"/>
      <c r="X368" s="152"/>
      <c r="Y368" s="152"/>
      <c r="Z368" s="154"/>
      <c r="AA368" s="152"/>
      <c r="AB368" s="154"/>
      <c r="AC368" s="152"/>
      <c r="AD368" s="152"/>
      <c r="AE368" s="152"/>
      <c r="AF368" s="152"/>
      <c r="AG368" s="152"/>
      <c r="AH368" s="152"/>
      <c r="AI368" s="152"/>
      <c r="AJ368" s="152"/>
      <c r="AK368" s="152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</row>
    <row r="369" customFormat="false" ht="15.75" hidden="false" customHeight="true" outlineLevel="0" collapsed="false">
      <c r="A369" s="152"/>
      <c r="B369" s="152"/>
      <c r="C369" s="152"/>
      <c r="D369" s="152"/>
      <c r="E369" s="153"/>
      <c r="F369" s="153"/>
      <c r="G369" s="153"/>
      <c r="H369" s="153"/>
      <c r="I369" s="153"/>
      <c r="J369" s="153"/>
      <c r="K369" s="153"/>
      <c r="L369" s="153"/>
      <c r="M369" s="35"/>
      <c r="N369" s="35"/>
      <c r="O369" s="35"/>
      <c r="P369" s="152"/>
      <c r="Q369" s="152"/>
      <c r="R369" s="152"/>
      <c r="S369" s="152"/>
      <c r="T369" s="152"/>
      <c r="U369" s="152"/>
      <c r="V369" s="152"/>
      <c r="W369" s="152"/>
      <c r="X369" s="152"/>
      <c r="Y369" s="152"/>
      <c r="Z369" s="154"/>
      <c r="AA369" s="152"/>
      <c r="AB369" s="154"/>
      <c r="AC369" s="152"/>
      <c r="AD369" s="152"/>
      <c r="AE369" s="152"/>
      <c r="AF369" s="152"/>
      <c r="AG369" s="152"/>
      <c r="AH369" s="152"/>
      <c r="AI369" s="152"/>
      <c r="AJ369" s="152"/>
      <c r="AK369" s="152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</row>
    <row r="370" customFormat="false" ht="15.75" hidden="false" customHeight="true" outlineLevel="0" collapsed="false">
      <c r="A370" s="152"/>
      <c r="B370" s="152"/>
      <c r="C370" s="152"/>
      <c r="D370" s="152"/>
      <c r="E370" s="153"/>
      <c r="F370" s="153"/>
      <c r="G370" s="153"/>
      <c r="H370" s="153"/>
      <c r="I370" s="153"/>
      <c r="J370" s="153"/>
      <c r="K370" s="153"/>
      <c r="L370" s="153"/>
      <c r="M370" s="35"/>
      <c r="N370" s="35"/>
      <c r="O370" s="35"/>
      <c r="P370" s="152"/>
      <c r="Q370" s="152"/>
      <c r="R370" s="152"/>
      <c r="S370" s="152"/>
      <c r="T370" s="152"/>
      <c r="U370" s="152"/>
      <c r="V370" s="152"/>
      <c r="W370" s="152"/>
      <c r="X370" s="152"/>
      <c r="Y370" s="152"/>
      <c r="Z370" s="154"/>
      <c r="AA370" s="152"/>
      <c r="AB370" s="154"/>
      <c r="AC370" s="152"/>
      <c r="AD370" s="152"/>
      <c r="AE370" s="152"/>
      <c r="AF370" s="152"/>
      <c r="AG370" s="152"/>
      <c r="AH370" s="152"/>
      <c r="AI370" s="152"/>
      <c r="AJ370" s="152"/>
      <c r="AK370" s="152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</row>
    <row r="371" customFormat="false" ht="15.75" hidden="false" customHeight="true" outlineLevel="0" collapsed="false">
      <c r="A371" s="152"/>
      <c r="B371" s="152"/>
      <c r="C371" s="152"/>
      <c r="D371" s="152"/>
      <c r="E371" s="153"/>
      <c r="F371" s="153"/>
      <c r="G371" s="153"/>
      <c r="H371" s="153"/>
      <c r="I371" s="153"/>
      <c r="J371" s="153"/>
      <c r="K371" s="153"/>
      <c r="L371" s="153"/>
      <c r="M371" s="35"/>
      <c r="N371" s="35"/>
      <c r="O371" s="35"/>
      <c r="P371" s="152"/>
      <c r="Q371" s="152"/>
      <c r="R371" s="152"/>
      <c r="S371" s="152"/>
      <c r="T371" s="152"/>
      <c r="U371" s="152"/>
      <c r="V371" s="152"/>
      <c r="W371" s="152"/>
      <c r="X371" s="152"/>
      <c r="Y371" s="152"/>
      <c r="Z371" s="154"/>
      <c r="AA371" s="152"/>
      <c r="AB371" s="154"/>
      <c r="AC371" s="152"/>
      <c r="AD371" s="152"/>
      <c r="AE371" s="152"/>
      <c r="AF371" s="152"/>
      <c r="AG371" s="152"/>
      <c r="AH371" s="152"/>
      <c r="AI371" s="152"/>
      <c r="AJ371" s="152"/>
      <c r="AK371" s="152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</row>
    <row r="372" customFormat="false" ht="15.75" hidden="false" customHeight="true" outlineLevel="0" collapsed="false">
      <c r="A372" s="152"/>
      <c r="B372" s="152"/>
      <c r="C372" s="152"/>
      <c r="D372" s="152"/>
      <c r="E372" s="153"/>
      <c r="F372" s="153"/>
      <c r="G372" s="153"/>
      <c r="H372" s="153"/>
      <c r="I372" s="153"/>
      <c r="J372" s="153"/>
      <c r="K372" s="153"/>
      <c r="L372" s="153"/>
      <c r="M372" s="35"/>
      <c r="N372" s="35"/>
      <c r="O372" s="35"/>
      <c r="P372" s="152"/>
      <c r="Q372" s="152"/>
      <c r="R372" s="152"/>
      <c r="S372" s="152"/>
      <c r="T372" s="152"/>
      <c r="U372" s="152"/>
      <c r="V372" s="152"/>
      <c r="W372" s="152"/>
      <c r="X372" s="152"/>
      <c r="Y372" s="152"/>
      <c r="Z372" s="154"/>
      <c r="AA372" s="152"/>
      <c r="AB372" s="154"/>
      <c r="AC372" s="152"/>
      <c r="AD372" s="152"/>
      <c r="AE372" s="152"/>
      <c r="AF372" s="152"/>
      <c r="AG372" s="152"/>
      <c r="AH372" s="152"/>
      <c r="AI372" s="152"/>
      <c r="AJ372" s="152"/>
      <c r="AK372" s="152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</row>
    <row r="373" customFormat="false" ht="15.75" hidden="false" customHeight="true" outlineLevel="0" collapsed="false">
      <c r="A373" s="152"/>
      <c r="B373" s="152"/>
      <c r="C373" s="152"/>
      <c r="D373" s="152"/>
      <c r="E373" s="153"/>
      <c r="F373" s="153"/>
      <c r="G373" s="153"/>
      <c r="H373" s="153"/>
      <c r="I373" s="153"/>
      <c r="J373" s="153"/>
      <c r="K373" s="153"/>
      <c r="L373" s="153"/>
      <c r="M373" s="35"/>
      <c r="N373" s="35"/>
      <c r="O373" s="35"/>
      <c r="P373" s="152"/>
      <c r="Q373" s="152"/>
      <c r="R373" s="152"/>
      <c r="S373" s="152"/>
      <c r="T373" s="152"/>
      <c r="U373" s="152"/>
      <c r="V373" s="152"/>
      <c r="W373" s="152"/>
      <c r="X373" s="152"/>
      <c r="Y373" s="152"/>
      <c r="Z373" s="154"/>
      <c r="AA373" s="152"/>
      <c r="AB373" s="154"/>
      <c r="AC373" s="152"/>
      <c r="AD373" s="152"/>
      <c r="AE373" s="152"/>
      <c r="AF373" s="152"/>
      <c r="AG373" s="152"/>
      <c r="AH373" s="152"/>
      <c r="AI373" s="152"/>
      <c r="AJ373" s="152"/>
      <c r="AK373" s="152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</row>
    <row r="374" customFormat="false" ht="15.75" hidden="false" customHeight="true" outlineLevel="0" collapsed="false">
      <c r="A374" s="152"/>
      <c r="B374" s="152"/>
      <c r="C374" s="152"/>
      <c r="D374" s="152"/>
      <c r="E374" s="153"/>
      <c r="F374" s="153"/>
      <c r="G374" s="153"/>
      <c r="H374" s="153"/>
      <c r="I374" s="153"/>
      <c r="J374" s="153"/>
      <c r="K374" s="153"/>
      <c r="L374" s="153"/>
      <c r="M374" s="35"/>
      <c r="N374" s="35"/>
      <c r="O374" s="35"/>
      <c r="P374" s="152"/>
      <c r="Q374" s="152"/>
      <c r="R374" s="152"/>
      <c r="S374" s="152"/>
      <c r="T374" s="152"/>
      <c r="U374" s="152"/>
      <c r="V374" s="152"/>
      <c r="W374" s="152"/>
      <c r="X374" s="152"/>
      <c r="Y374" s="152"/>
      <c r="Z374" s="154"/>
      <c r="AA374" s="152"/>
      <c r="AB374" s="154"/>
      <c r="AC374" s="152"/>
      <c r="AD374" s="152"/>
      <c r="AE374" s="152"/>
      <c r="AF374" s="152"/>
      <c r="AG374" s="152"/>
      <c r="AH374" s="152"/>
      <c r="AI374" s="152"/>
      <c r="AJ374" s="152"/>
      <c r="AK374" s="152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</row>
    <row r="375" customFormat="false" ht="15.75" hidden="false" customHeight="true" outlineLevel="0" collapsed="false">
      <c r="A375" s="152"/>
      <c r="B375" s="152"/>
      <c r="C375" s="152"/>
      <c r="D375" s="152"/>
      <c r="E375" s="153"/>
      <c r="F375" s="153"/>
      <c r="G375" s="153"/>
      <c r="H375" s="153"/>
      <c r="I375" s="153"/>
      <c r="J375" s="153"/>
      <c r="K375" s="153"/>
      <c r="L375" s="153"/>
      <c r="M375" s="35"/>
      <c r="N375" s="35"/>
      <c r="O375" s="35"/>
      <c r="P375" s="152"/>
      <c r="Q375" s="152"/>
      <c r="R375" s="152"/>
      <c r="S375" s="152"/>
      <c r="T375" s="152"/>
      <c r="U375" s="152"/>
      <c r="V375" s="152"/>
      <c r="W375" s="152"/>
      <c r="X375" s="152"/>
      <c r="Y375" s="152"/>
      <c r="Z375" s="154"/>
      <c r="AA375" s="152"/>
      <c r="AB375" s="154"/>
      <c r="AC375" s="152"/>
      <c r="AD375" s="152"/>
      <c r="AE375" s="152"/>
      <c r="AF375" s="152"/>
      <c r="AG375" s="152"/>
      <c r="AH375" s="152"/>
      <c r="AI375" s="152"/>
      <c r="AJ375" s="152"/>
      <c r="AK375" s="152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</row>
    <row r="376" customFormat="false" ht="15.75" hidden="false" customHeight="true" outlineLevel="0" collapsed="false">
      <c r="A376" s="152"/>
      <c r="B376" s="152"/>
      <c r="C376" s="152"/>
      <c r="D376" s="152"/>
      <c r="E376" s="153"/>
      <c r="F376" s="153"/>
      <c r="G376" s="153"/>
      <c r="H376" s="153"/>
      <c r="I376" s="153"/>
      <c r="J376" s="153"/>
      <c r="K376" s="153"/>
      <c r="L376" s="153"/>
      <c r="M376" s="35"/>
      <c r="N376" s="35"/>
      <c r="O376" s="35"/>
      <c r="P376" s="152"/>
      <c r="Q376" s="152"/>
      <c r="R376" s="152"/>
      <c r="S376" s="152"/>
      <c r="T376" s="152"/>
      <c r="U376" s="152"/>
      <c r="V376" s="152"/>
      <c r="W376" s="152"/>
      <c r="X376" s="152"/>
      <c r="Y376" s="152"/>
      <c r="Z376" s="154"/>
      <c r="AA376" s="152"/>
      <c r="AB376" s="154"/>
      <c r="AC376" s="152"/>
      <c r="AD376" s="152"/>
      <c r="AE376" s="152"/>
      <c r="AF376" s="152"/>
      <c r="AG376" s="152"/>
      <c r="AH376" s="152"/>
      <c r="AI376" s="152"/>
      <c r="AJ376" s="152"/>
      <c r="AK376" s="152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</row>
    <row r="377" customFormat="false" ht="15.75" hidden="false" customHeight="true" outlineLevel="0" collapsed="false">
      <c r="A377" s="152"/>
      <c r="B377" s="152"/>
      <c r="C377" s="152"/>
      <c r="D377" s="152"/>
      <c r="E377" s="153"/>
      <c r="F377" s="153"/>
      <c r="G377" s="153"/>
      <c r="H377" s="153"/>
      <c r="I377" s="153"/>
      <c r="J377" s="153"/>
      <c r="K377" s="153"/>
      <c r="L377" s="153"/>
      <c r="M377" s="35"/>
      <c r="N377" s="35"/>
      <c r="O377" s="35"/>
      <c r="P377" s="152"/>
      <c r="Q377" s="152"/>
      <c r="R377" s="152"/>
      <c r="S377" s="152"/>
      <c r="T377" s="152"/>
      <c r="U377" s="152"/>
      <c r="V377" s="152"/>
      <c r="W377" s="152"/>
      <c r="X377" s="152"/>
      <c r="Y377" s="152"/>
      <c r="Z377" s="154"/>
      <c r="AA377" s="152"/>
      <c r="AB377" s="154"/>
      <c r="AC377" s="152"/>
      <c r="AD377" s="152"/>
      <c r="AE377" s="152"/>
      <c r="AF377" s="152"/>
      <c r="AG377" s="152"/>
      <c r="AH377" s="152"/>
      <c r="AI377" s="152"/>
      <c r="AJ377" s="152"/>
      <c r="AK377" s="152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</row>
    <row r="378" customFormat="false" ht="15.75" hidden="false" customHeight="true" outlineLevel="0" collapsed="false">
      <c r="A378" s="152"/>
      <c r="B378" s="152"/>
      <c r="C378" s="152"/>
      <c r="D378" s="152"/>
      <c r="E378" s="153"/>
      <c r="F378" s="153"/>
      <c r="G378" s="153"/>
      <c r="H378" s="153"/>
      <c r="I378" s="153"/>
      <c r="J378" s="153"/>
      <c r="K378" s="153"/>
      <c r="L378" s="153"/>
      <c r="M378" s="35"/>
      <c r="N378" s="35"/>
      <c r="O378" s="35"/>
      <c r="P378" s="152"/>
      <c r="Q378" s="152"/>
      <c r="R378" s="152"/>
      <c r="S378" s="152"/>
      <c r="T378" s="152"/>
      <c r="U378" s="152"/>
      <c r="V378" s="152"/>
      <c r="W378" s="152"/>
      <c r="X378" s="152"/>
      <c r="Y378" s="152"/>
      <c r="Z378" s="154"/>
      <c r="AA378" s="152"/>
      <c r="AB378" s="154"/>
      <c r="AC378" s="152"/>
      <c r="AD378" s="152"/>
      <c r="AE378" s="152"/>
      <c r="AF378" s="152"/>
      <c r="AG378" s="152"/>
      <c r="AH378" s="152"/>
      <c r="AI378" s="152"/>
      <c r="AJ378" s="152"/>
      <c r="AK378" s="152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</row>
    <row r="379" customFormat="false" ht="15.75" hidden="false" customHeight="true" outlineLevel="0" collapsed="false">
      <c r="A379" s="152"/>
      <c r="B379" s="152"/>
      <c r="C379" s="152"/>
      <c r="D379" s="152"/>
      <c r="E379" s="153"/>
      <c r="F379" s="153"/>
      <c r="G379" s="153"/>
      <c r="H379" s="153"/>
      <c r="I379" s="153"/>
      <c r="J379" s="153"/>
      <c r="K379" s="153"/>
      <c r="L379" s="153"/>
      <c r="M379" s="35"/>
      <c r="N379" s="35"/>
      <c r="O379" s="35"/>
      <c r="P379" s="152"/>
      <c r="Q379" s="152"/>
      <c r="R379" s="152"/>
      <c r="S379" s="152"/>
      <c r="T379" s="152"/>
      <c r="U379" s="152"/>
      <c r="V379" s="152"/>
      <c r="W379" s="152"/>
      <c r="X379" s="152"/>
      <c r="Y379" s="152"/>
      <c r="Z379" s="154"/>
      <c r="AA379" s="152"/>
      <c r="AB379" s="154"/>
      <c r="AC379" s="152"/>
      <c r="AD379" s="152"/>
      <c r="AE379" s="152"/>
      <c r="AF379" s="152"/>
      <c r="AG379" s="152"/>
      <c r="AH379" s="152"/>
      <c r="AI379" s="152"/>
      <c r="AJ379" s="152"/>
      <c r="AK379" s="152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</row>
    <row r="380" customFormat="false" ht="15.75" hidden="false" customHeight="true" outlineLevel="0" collapsed="false">
      <c r="A380" s="152"/>
      <c r="B380" s="152"/>
      <c r="C380" s="152"/>
      <c r="D380" s="152"/>
      <c r="E380" s="153"/>
      <c r="F380" s="153"/>
      <c r="G380" s="153"/>
      <c r="H380" s="153"/>
      <c r="I380" s="153"/>
      <c r="J380" s="153"/>
      <c r="K380" s="153"/>
      <c r="L380" s="153"/>
      <c r="M380" s="35"/>
      <c r="N380" s="35"/>
      <c r="O380" s="35"/>
      <c r="P380" s="152"/>
      <c r="Q380" s="152"/>
      <c r="R380" s="152"/>
      <c r="S380" s="152"/>
      <c r="T380" s="152"/>
      <c r="U380" s="152"/>
      <c r="V380" s="152"/>
      <c r="W380" s="152"/>
      <c r="X380" s="152"/>
      <c r="Y380" s="152"/>
      <c r="Z380" s="154"/>
      <c r="AA380" s="152"/>
      <c r="AB380" s="154"/>
      <c r="AC380" s="152"/>
      <c r="AD380" s="152"/>
      <c r="AE380" s="152"/>
      <c r="AF380" s="152"/>
      <c r="AG380" s="152"/>
      <c r="AH380" s="152"/>
      <c r="AI380" s="152"/>
      <c r="AJ380" s="152"/>
      <c r="AK380" s="152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</row>
    <row r="381" customFormat="false" ht="15.75" hidden="false" customHeight="true" outlineLevel="0" collapsed="false">
      <c r="A381" s="152"/>
      <c r="B381" s="152"/>
      <c r="C381" s="152"/>
      <c r="D381" s="152"/>
      <c r="E381" s="153"/>
      <c r="F381" s="153"/>
      <c r="G381" s="153"/>
      <c r="H381" s="153"/>
      <c r="I381" s="153"/>
      <c r="J381" s="153"/>
      <c r="K381" s="153"/>
      <c r="L381" s="153"/>
      <c r="M381" s="35"/>
      <c r="N381" s="35"/>
      <c r="O381" s="35"/>
      <c r="P381" s="152"/>
      <c r="Q381" s="152"/>
      <c r="R381" s="152"/>
      <c r="S381" s="152"/>
      <c r="T381" s="152"/>
      <c r="U381" s="152"/>
      <c r="V381" s="152"/>
      <c r="W381" s="152"/>
      <c r="X381" s="152"/>
      <c r="Y381" s="152"/>
      <c r="Z381" s="154"/>
      <c r="AA381" s="152"/>
      <c r="AB381" s="154"/>
      <c r="AC381" s="152"/>
      <c r="AD381" s="152"/>
      <c r="AE381" s="152"/>
      <c r="AF381" s="152"/>
      <c r="AG381" s="152"/>
      <c r="AH381" s="152"/>
      <c r="AI381" s="152"/>
      <c r="AJ381" s="152"/>
      <c r="AK381" s="152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</row>
    <row r="382" customFormat="false" ht="15.75" hidden="false" customHeight="true" outlineLevel="0" collapsed="false">
      <c r="A382" s="152"/>
      <c r="B382" s="152"/>
      <c r="C382" s="152"/>
      <c r="D382" s="152"/>
      <c r="E382" s="153"/>
      <c r="F382" s="153"/>
      <c r="G382" s="153"/>
      <c r="H382" s="153"/>
      <c r="I382" s="153"/>
      <c r="J382" s="153"/>
      <c r="K382" s="153"/>
      <c r="L382" s="153"/>
      <c r="M382" s="35"/>
      <c r="N382" s="35"/>
      <c r="O382" s="35"/>
      <c r="P382" s="152"/>
      <c r="Q382" s="152"/>
      <c r="R382" s="152"/>
      <c r="S382" s="152"/>
      <c r="T382" s="152"/>
      <c r="U382" s="152"/>
      <c r="V382" s="152"/>
      <c r="W382" s="152"/>
      <c r="X382" s="152"/>
      <c r="Y382" s="152"/>
      <c r="Z382" s="154"/>
      <c r="AA382" s="152"/>
      <c r="AB382" s="154"/>
      <c r="AC382" s="152"/>
      <c r="AD382" s="152"/>
      <c r="AE382" s="152"/>
      <c r="AF382" s="152"/>
      <c r="AG382" s="152"/>
      <c r="AH382" s="152"/>
      <c r="AI382" s="152"/>
      <c r="AJ382" s="152"/>
      <c r="AK382" s="152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</row>
    <row r="383" customFormat="false" ht="15.75" hidden="false" customHeight="true" outlineLevel="0" collapsed="false">
      <c r="A383" s="152"/>
      <c r="B383" s="152"/>
      <c r="C383" s="152"/>
      <c r="D383" s="152"/>
      <c r="E383" s="153"/>
      <c r="F383" s="153"/>
      <c r="G383" s="153"/>
      <c r="H383" s="153"/>
      <c r="I383" s="153"/>
      <c r="J383" s="153"/>
      <c r="K383" s="153"/>
      <c r="L383" s="153"/>
      <c r="M383" s="35"/>
      <c r="N383" s="35"/>
      <c r="O383" s="35"/>
      <c r="P383" s="152"/>
      <c r="Q383" s="152"/>
      <c r="R383" s="152"/>
      <c r="S383" s="152"/>
      <c r="T383" s="152"/>
      <c r="U383" s="152"/>
      <c r="V383" s="152"/>
      <c r="W383" s="152"/>
      <c r="X383" s="152"/>
      <c r="Y383" s="152"/>
      <c r="Z383" s="154"/>
      <c r="AA383" s="152"/>
      <c r="AB383" s="154"/>
      <c r="AC383" s="152"/>
      <c r="AD383" s="152"/>
      <c r="AE383" s="152"/>
      <c r="AF383" s="152"/>
      <c r="AG383" s="152"/>
      <c r="AH383" s="152"/>
      <c r="AI383" s="152"/>
      <c r="AJ383" s="152"/>
      <c r="AK383" s="152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</row>
    <row r="384" customFormat="false" ht="15.75" hidden="false" customHeight="true" outlineLevel="0" collapsed="false">
      <c r="A384" s="152"/>
      <c r="B384" s="152"/>
      <c r="C384" s="152"/>
      <c r="D384" s="152"/>
      <c r="E384" s="153"/>
      <c r="F384" s="153"/>
      <c r="G384" s="153"/>
      <c r="H384" s="153"/>
      <c r="I384" s="153"/>
      <c r="J384" s="153"/>
      <c r="K384" s="153"/>
      <c r="L384" s="153"/>
      <c r="M384" s="35"/>
      <c r="N384" s="35"/>
      <c r="O384" s="35"/>
      <c r="P384" s="152"/>
      <c r="Q384" s="152"/>
      <c r="R384" s="152"/>
      <c r="S384" s="152"/>
      <c r="T384" s="152"/>
      <c r="U384" s="152"/>
      <c r="V384" s="152"/>
      <c r="W384" s="152"/>
      <c r="X384" s="152"/>
      <c r="Y384" s="152"/>
      <c r="Z384" s="154"/>
      <c r="AA384" s="152"/>
      <c r="AB384" s="154"/>
      <c r="AC384" s="152"/>
      <c r="AD384" s="152"/>
      <c r="AE384" s="152"/>
      <c r="AF384" s="152"/>
      <c r="AG384" s="152"/>
      <c r="AH384" s="152"/>
      <c r="AI384" s="152"/>
      <c r="AJ384" s="152"/>
      <c r="AK384" s="152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</row>
    <row r="385" customFormat="false" ht="15.75" hidden="false" customHeight="true" outlineLevel="0" collapsed="false">
      <c r="A385" s="152"/>
      <c r="B385" s="152"/>
      <c r="C385" s="152"/>
      <c r="D385" s="152"/>
      <c r="E385" s="153"/>
      <c r="F385" s="153"/>
      <c r="G385" s="153"/>
      <c r="H385" s="153"/>
      <c r="I385" s="153"/>
      <c r="J385" s="153"/>
      <c r="K385" s="153"/>
      <c r="L385" s="153"/>
      <c r="M385" s="35"/>
      <c r="N385" s="35"/>
      <c r="O385" s="35"/>
      <c r="P385" s="152"/>
      <c r="Q385" s="152"/>
      <c r="R385" s="152"/>
      <c r="S385" s="152"/>
      <c r="T385" s="152"/>
      <c r="U385" s="152"/>
      <c r="V385" s="152"/>
      <c r="W385" s="152"/>
      <c r="X385" s="152"/>
      <c r="Y385" s="152"/>
      <c r="Z385" s="154"/>
      <c r="AA385" s="152"/>
      <c r="AB385" s="154"/>
      <c r="AC385" s="152"/>
      <c r="AD385" s="152"/>
      <c r="AE385" s="152"/>
      <c r="AF385" s="152"/>
      <c r="AG385" s="152"/>
      <c r="AH385" s="152"/>
      <c r="AI385" s="152"/>
      <c r="AJ385" s="152"/>
      <c r="AK385" s="152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</row>
    <row r="386" customFormat="false" ht="15.75" hidden="false" customHeight="true" outlineLevel="0" collapsed="false">
      <c r="A386" s="152"/>
      <c r="B386" s="152"/>
      <c r="C386" s="152"/>
      <c r="D386" s="152"/>
      <c r="E386" s="153"/>
      <c r="F386" s="153"/>
      <c r="G386" s="153"/>
      <c r="H386" s="153"/>
      <c r="I386" s="153"/>
      <c r="J386" s="153"/>
      <c r="K386" s="153"/>
      <c r="L386" s="153"/>
      <c r="M386" s="35"/>
      <c r="N386" s="35"/>
      <c r="O386" s="35"/>
      <c r="P386" s="152"/>
      <c r="Q386" s="152"/>
      <c r="R386" s="152"/>
      <c r="S386" s="152"/>
      <c r="T386" s="152"/>
      <c r="U386" s="152"/>
      <c r="V386" s="152"/>
      <c r="W386" s="152"/>
      <c r="X386" s="152"/>
      <c r="Y386" s="152"/>
      <c r="Z386" s="154"/>
      <c r="AA386" s="152"/>
      <c r="AB386" s="154"/>
      <c r="AC386" s="152"/>
      <c r="AD386" s="152"/>
      <c r="AE386" s="152"/>
      <c r="AF386" s="152"/>
      <c r="AG386" s="152"/>
      <c r="AH386" s="152"/>
      <c r="AI386" s="152"/>
      <c r="AJ386" s="152"/>
      <c r="AK386" s="152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</row>
    <row r="387" customFormat="false" ht="15.75" hidden="false" customHeight="true" outlineLevel="0" collapsed="false">
      <c r="A387" s="152"/>
      <c r="B387" s="152"/>
      <c r="C387" s="152"/>
      <c r="D387" s="152"/>
      <c r="E387" s="153"/>
      <c r="F387" s="153"/>
      <c r="G387" s="153"/>
      <c r="H387" s="153"/>
      <c r="I387" s="153"/>
      <c r="J387" s="153"/>
      <c r="K387" s="153"/>
      <c r="L387" s="153"/>
      <c r="M387" s="35"/>
      <c r="N387" s="35"/>
      <c r="O387" s="35"/>
      <c r="P387" s="152"/>
      <c r="Q387" s="152"/>
      <c r="R387" s="152"/>
      <c r="S387" s="152"/>
      <c r="T387" s="152"/>
      <c r="U387" s="152"/>
      <c r="V387" s="152"/>
      <c r="W387" s="152"/>
      <c r="X387" s="152"/>
      <c r="Y387" s="152"/>
      <c r="Z387" s="154"/>
      <c r="AA387" s="152"/>
      <c r="AB387" s="154"/>
      <c r="AC387" s="152"/>
      <c r="AD387" s="152"/>
      <c r="AE387" s="152"/>
      <c r="AF387" s="152"/>
      <c r="AG387" s="152"/>
      <c r="AH387" s="152"/>
      <c r="AI387" s="152"/>
      <c r="AJ387" s="152"/>
      <c r="AK387" s="152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</row>
    <row r="388" customFormat="false" ht="15.75" hidden="false" customHeight="true" outlineLevel="0" collapsed="false">
      <c r="A388" s="152"/>
      <c r="B388" s="152"/>
      <c r="C388" s="152"/>
      <c r="D388" s="152"/>
      <c r="E388" s="153"/>
      <c r="F388" s="153"/>
      <c r="G388" s="153"/>
      <c r="H388" s="153"/>
      <c r="I388" s="153"/>
      <c r="J388" s="153"/>
      <c r="K388" s="153"/>
      <c r="L388" s="153"/>
      <c r="M388" s="35"/>
      <c r="N388" s="35"/>
      <c r="O388" s="35"/>
      <c r="P388" s="152"/>
      <c r="Q388" s="152"/>
      <c r="R388" s="152"/>
      <c r="S388" s="152"/>
      <c r="T388" s="152"/>
      <c r="U388" s="152"/>
      <c r="V388" s="152"/>
      <c r="W388" s="152"/>
      <c r="X388" s="152"/>
      <c r="Y388" s="152"/>
      <c r="Z388" s="154"/>
      <c r="AA388" s="152"/>
      <c r="AB388" s="154"/>
      <c r="AC388" s="152"/>
      <c r="AD388" s="152"/>
      <c r="AE388" s="152"/>
      <c r="AF388" s="152"/>
      <c r="AG388" s="152"/>
      <c r="AH388" s="152"/>
      <c r="AI388" s="152"/>
      <c r="AJ388" s="152"/>
      <c r="AK388" s="152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</row>
    <row r="389" customFormat="false" ht="15.75" hidden="false" customHeight="true" outlineLevel="0" collapsed="false">
      <c r="A389" s="152"/>
      <c r="B389" s="152"/>
      <c r="C389" s="152"/>
      <c r="D389" s="152"/>
      <c r="E389" s="153"/>
      <c r="F389" s="153"/>
      <c r="G389" s="153"/>
      <c r="H389" s="153"/>
      <c r="I389" s="153"/>
      <c r="J389" s="153"/>
      <c r="K389" s="153"/>
      <c r="L389" s="153"/>
      <c r="M389" s="35"/>
      <c r="N389" s="35"/>
      <c r="O389" s="35"/>
      <c r="P389" s="152"/>
      <c r="Q389" s="152"/>
      <c r="R389" s="152"/>
      <c r="S389" s="152"/>
      <c r="T389" s="152"/>
      <c r="U389" s="152"/>
      <c r="V389" s="152"/>
      <c r="W389" s="152"/>
      <c r="X389" s="152"/>
      <c r="Y389" s="152"/>
      <c r="Z389" s="154"/>
      <c r="AA389" s="152"/>
      <c r="AB389" s="154"/>
      <c r="AC389" s="152"/>
      <c r="AD389" s="152"/>
      <c r="AE389" s="152"/>
      <c r="AF389" s="152"/>
      <c r="AG389" s="152"/>
      <c r="AH389" s="152"/>
      <c r="AI389" s="152"/>
      <c r="AJ389" s="152"/>
      <c r="AK389" s="152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</row>
    <row r="390" customFormat="false" ht="15.75" hidden="false" customHeight="true" outlineLevel="0" collapsed="false">
      <c r="A390" s="152"/>
      <c r="B390" s="152"/>
      <c r="C390" s="152"/>
      <c r="D390" s="152"/>
      <c r="E390" s="153"/>
      <c r="F390" s="153"/>
      <c r="G390" s="153"/>
      <c r="H390" s="153"/>
      <c r="I390" s="153"/>
      <c r="J390" s="153"/>
      <c r="K390" s="153"/>
      <c r="L390" s="153"/>
      <c r="M390" s="35"/>
      <c r="N390" s="35"/>
      <c r="O390" s="35"/>
      <c r="P390" s="152"/>
      <c r="Q390" s="152"/>
      <c r="R390" s="152"/>
      <c r="S390" s="152"/>
      <c r="T390" s="152"/>
      <c r="U390" s="152"/>
      <c r="V390" s="152"/>
      <c r="W390" s="152"/>
      <c r="X390" s="152"/>
      <c r="Y390" s="152"/>
      <c r="Z390" s="154"/>
      <c r="AA390" s="152"/>
      <c r="AB390" s="154"/>
      <c r="AC390" s="152"/>
      <c r="AD390" s="152"/>
      <c r="AE390" s="152"/>
      <c r="AF390" s="152"/>
      <c r="AG390" s="152"/>
      <c r="AH390" s="152"/>
      <c r="AI390" s="152"/>
      <c r="AJ390" s="152"/>
      <c r="AK390" s="152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</row>
    <row r="391" customFormat="false" ht="15.75" hidden="false" customHeight="true" outlineLevel="0" collapsed="false">
      <c r="A391" s="152"/>
      <c r="B391" s="152"/>
      <c r="C391" s="152"/>
      <c r="D391" s="152"/>
      <c r="E391" s="153"/>
      <c r="F391" s="153"/>
      <c r="G391" s="153"/>
      <c r="H391" s="153"/>
      <c r="I391" s="153"/>
      <c r="J391" s="153"/>
      <c r="K391" s="153"/>
      <c r="L391" s="153"/>
      <c r="M391" s="35"/>
      <c r="N391" s="35"/>
      <c r="O391" s="35"/>
      <c r="P391" s="152"/>
      <c r="Q391" s="152"/>
      <c r="R391" s="152"/>
      <c r="S391" s="152"/>
      <c r="T391" s="152"/>
      <c r="U391" s="152"/>
      <c r="V391" s="152"/>
      <c r="W391" s="152"/>
      <c r="X391" s="152"/>
      <c r="Y391" s="152"/>
      <c r="Z391" s="154"/>
      <c r="AA391" s="152"/>
      <c r="AB391" s="154"/>
      <c r="AC391" s="152"/>
      <c r="AD391" s="152"/>
      <c r="AE391" s="152"/>
      <c r="AF391" s="152"/>
      <c r="AG391" s="152"/>
      <c r="AH391" s="152"/>
      <c r="AI391" s="152"/>
      <c r="AJ391" s="152"/>
      <c r="AK391" s="152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</row>
    <row r="392" customFormat="false" ht="15.75" hidden="false" customHeight="true" outlineLevel="0" collapsed="false">
      <c r="A392" s="152"/>
      <c r="B392" s="152"/>
      <c r="C392" s="152"/>
      <c r="D392" s="152"/>
      <c r="E392" s="153"/>
      <c r="F392" s="153"/>
      <c r="G392" s="153"/>
      <c r="H392" s="153"/>
      <c r="I392" s="153"/>
      <c r="J392" s="153"/>
      <c r="K392" s="153"/>
      <c r="L392" s="153"/>
      <c r="M392" s="35"/>
      <c r="N392" s="35"/>
      <c r="O392" s="35"/>
      <c r="P392" s="152"/>
      <c r="Q392" s="152"/>
      <c r="R392" s="152"/>
      <c r="S392" s="152"/>
      <c r="T392" s="152"/>
      <c r="U392" s="152"/>
      <c r="V392" s="152"/>
      <c r="W392" s="152"/>
      <c r="X392" s="152"/>
      <c r="Y392" s="152"/>
      <c r="Z392" s="154"/>
      <c r="AA392" s="152"/>
      <c r="AB392" s="154"/>
      <c r="AC392" s="152"/>
      <c r="AD392" s="152"/>
      <c r="AE392" s="152"/>
      <c r="AF392" s="152"/>
      <c r="AG392" s="152"/>
      <c r="AH392" s="152"/>
      <c r="AI392" s="152"/>
      <c r="AJ392" s="152"/>
      <c r="AK392" s="152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</row>
    <row r="393" customFormat="false" ht="15.75" hidden="false" customHeight="true" outlineLevel="0" collapsed="false">
      <c r="A393" s="152"/>
      <c r="B393" s="152"/>
      <c r="C393" s="152"/>
      <c r="D393" s="152"/>
      <c r="E393" s="153"/>
      <c r="F393" s="153"/>
      <c r="G393" s="153"/>
      <c r="H393" s="153"/>
      <c r="I393" s="153"/>
      <c r="J393" s="153"/>
      <c r="K393" s="153"/>
      <c r="L393" s="153"/>
      <c r="M393" s="35"/>
      <c r="N393" s="35"/>
      <c r="O393" s="35"/>
      <c r="P393" s="152"/>
      <c r="Q393" s="152"/>
      <c r="R393" s="152"/>
      <c r="S393" s="152"/>
      <c r="T393" s="152"/>
      <c r="U393" s="152"/>
      <c r="V393" s="152"/>
      <c r="W393" s="152"/>
      <c r="X393" s="152"/>
      <c r="Y393" s="152"/>
      <c r="Z393" s="154"/>
      <c r="AA393" s="152"/>
      <c r="AB393" s="154"/>
      <c r="AC393" s="152"/>
      <c r="AD393" s="152"/>
      <c r="AE393" s="152"/>
      <c r="AF393" s="152"/>
      <c r="AG393" s="152"/>
      <c r="AH393" s="152"/>
      <c r="AI393" s="152"/>
      <c r="AJ393" s="152"/>
      <c r="AK393" s="152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</row>
    <row r="394" customFormat="false" ht="15.75" hidden="false" customHeight="true" outlineLevel="0" collapsed="false">
      <c r="A394" s="152"/>
      <c r="B394" s="152"/>
      <c r="C394" s="152"/>
      <c r="D394" s="152"/>
      <c r="E394" s="153"/>
      <c r="F394" s="153"/>
      <c r="G394" s="153"/>
      <c r="H394" s="153"/>
      <c r="I394" s="153"/>
      <c r="J394" s="153"/>
      <c r="K394" s="153"/>
      <c r="L394" s="153"/>
      <c r="M394" s="35"/>
      <c r="N394" s="35"/>
      <c r="O394" s="35"/>
      <c r="P394" s="152"/>
      <c r="Q394" s="152"/>
      <c r="R394" s="152"/>
      <c r="S394" s="152"/>
      <c r="T394" s="152"/>
      <c r="U394" s="152"/>
      <c r="V394" s="152"/>
      <c r="W394" s="152"/>
      <c r="X394" s="152"/>
      <c r="Y394" s="152"/>
      <c r="Z394" s="154"/>
      <c r="AA394" s="152"/>
      <c r="AB394" s="154"/>
      <c r="AC394" s="152"/>
      <c r="AD394" s="152"/>
      <c r="AE394" s="152"/>
      <c r="AF394" s="152"/>
      <c r="AG394" s="152"/>
      <c r="AH394" s="152"/>
      <c r="AI394" s="152"/>
      <c r="AJ394" s="152"/>
      <c r="AK394" s="152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</row>
    <row r="395" customFormat="false" ht="15.75" hidden="false" customHeight="true" outlineLevel="0" collapsed="false">
      <c r="A395" s="152"/>
      <c r="B395" s="152"/>
      <c r="C395" s="152"/>
      <c r="D395" s="152"/>
      <c r="E395" s="153"/>
      <c r="F395" s="153"/>
      <c r="G395" s="153"/>
      <c r="H395" s="153"/>
      <c r="I395" s="153"/>
      <c r="J395" s="153"/>
      <c r="K395" s="153"/>
      <c r="L395" s="153"/>
      <c r="M395" s="35"/>
      <c r="N395" s="35"/>
      <c r="O395" s="35"/>
      <c r="P395" s="152"/>
      <c r="Q395" s="152"/>
      <c r="R395" s="152"/>
      <c r="S395" s="152"/>
      <c r="T395" s="152"/>
      <c r="U395" s="152"/>
      <c r="V395" s="152"/>
      <c r="W395" s="152"/>
      <c r="X395" s="152"/>
      <c r="Y395" s="152"/>
      <c r="Z395" s="154"/>
      <c r="AA395" s="152"/>
      <c r="AB395" s="154"/>
      <c r="AC395" s="152"/>
      <c r="AD395" s="152"/>
      <c r="AE395" s="152"/>
      <c r="AF395" s="152"/>
      <c r="AG395" s="152"/>
      <c r="AH395" s="152"/>
      <c r="AI395" s="152"/>
      <c r="AJ395" s="152"/>
      <c r="AK395" s="152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</row>
    <row r="396" customFormat="false" ht="15.75" hidden="false" customHeight="true" outlineLevel="0" collapsed="false">
      <c r="A396" s="152"/>
      <c r="B396" s="152"/>
      <c r="C396" s="152"/>
      <c r="D396" s="152"/>
      <c r="E396" s="153"/>
      <c r="F396" s="153"/>
      <c r="G396" s="153"/>
      <c r="H396" s="153"/>
      <c r="I396" s="153"/>
      <c r="J396" s="153"/>
      <c r="K396" s="153"/>
      <c r="L396" s="153"/>
      <c r="M396" s="35"/>
      <c r="N396" s="35"/>
      <c r="O396" s="35"/>
      <c r="P396" s="152"/>
      <c r="Q396" s="152"/>
      <c r="R396" s="152"/>
      <c r="S396" s="152"/>
      <c r="T396" s="152"/>
      <c r="U396" s="152"/>
      <c r="V396" s="152"/>
      <c r="W396" s="152"/>
      <c r="X396" s="152"/>
      <c r="Y396" s="152"/>
      <c r="Z396" s="154"/>
      <c r="AA396" s="152"/>
      <c r="AB396" s="154"/>
      <c r="AC396" s="152"/>
      <c r="AD396" s="152"/>
      <c r="AE396" s="152"/>
      <c r="AF396" s="152"/>
      <c r="AG396" s="152"/>
      <c r="AH396" s="152"/>
      <c r="AI396" s="152"/>
      <c r="AJ396" s="152"/>
      <c r="AK396" s="152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</row>
    <row r="397" customFormat="false" ht="15.75" hidden="false" customHeight="true" outlineLevel="0" collapsed="false">
      <c r="A397" s="152"/>
      <c r="B397" s="152"/>
      <c r="C397" s="152"/>
      <c r="D397" s="152"/>
      <c r="E397" s="153"/>
      <c r="F397" s="153"/>
      <c r="G397" s="153"/>
      <c r="H397" s="153"/>
      <c r="I397" s="153"/>
      <c r="J397" s="153"/>
      <c r="K397" s="153"/>
      <c r="L397" s="153"/>
      <c r="M397" s="35"/>
      <c r="N397" s="35"/>
      <c r="O397" s="35"/>
      <c r="P397" s="152"/>
      <c r="Q397" s="152"/>
      <c r="R397" s="152"/>
      <c r="S397" s="152"/>
      <c r="T397" s="152"/>
      <c r="U397" s="152"/>
      <c r="V397" s="152"/>
      <c r="W397" s="152"/>
      <c r="X397" s="152"/>
      <c r="Y397" s="152"/>
      <c r="Z397" s="154"/>
      <c r="AA397" s="152"/>
      <c r="AB397" s="154"/>
      <c r="AC397" s="152"/>
      <c r="AD397" s="152"/>
      <c r="AE397" s="152"/>
      <c r="AF397" s="152"/>
      <c r="AG397" s="152"/>
      <c r="AH397" s="152"/>
      <c r="AI397" s="152"/>
      <c r="AJ397" s="152"/>
      <c r="AK397" s="152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</row>
    <row r="398" customFormat="false" ht="15.75" hidden="false" customHeight="true" outlineLevel="0" collapsed="false">
      <c r="A398" s="152"/>
      <c r="B398" s="152"/>
      <c r="C398" s="152"/>
      <c r="D398" s="152"/>
      <c r="E398" s="153"/>
      <c r="F398" s="153"/>
      <c r="G398" s="153"/>
      <c r="H398" s="153"/>
      <c r="I398" s="153"/>
      <c r="J398" s="153"/>
      <c r="K398" s="153"/>
      <c r="L398" s="153"/>
      <c r="M398" s="35"/>
      <c r="N398" s="35"/>
      <c r="O398" s="35"/>
      <c r="P398" s="152"/>
      <c r="Q398" s="152"/>
      <c r="R398" s="152"/>
      <c r="S398" s="152"/>
      <c r="T398" s="152"/>
      <c r="U398" s="152"/>
      <c r="V398" s="152"/>
      <c r="W398" s="152"/>
      <c r="X398" s="152"/>
      <c r="Y398" s="152"/>
      <c r="Z398" s="154"/>
      <c r="AA398" s="152"/>
      <c r="AB398" s="154"/>
      <c r="AC398" s="152"/>
      <c r="AD398" s="152"/>
      <c r="AE398" s="152"/>
      <c r="AF398" s="152"/>
      <c r="AG398" s="152"/>
      <c r="AH398" s="152"/>
      <c r="AI398" s="152"/>
      <c r="AJ398" s="152"/>
      <c r="AK398" s="152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</row>
    <row r="399" customFormat="false" ht="15.75" hidden="false" customHeight="true" outlineLevel="0" collapsed="false">
      <c r="A399" s="152"/>
      <c r="B399" s="152"/>
      <c r="C399" s="152"/>
      <c r="D399" s="152"/>
      <c r="E399" s="153"/>
      <c r="F399" s="153"/>
      <c r="G399" s="153"/>
      <c r="H399" s="153"/>
      <c r="I399" s="153"/>
      <c r="J399" s="153"/>
      <c r="K399" s="153"/>
      <c r="L399" s="153"/>
      <c r="M399" s="35"/>
      <c r="N399" s="35"/>
      <c r="O399" s="35"/>
      <c r="P399" s="152"/>
      <c r="Q399" s="152"/>
      <c r="R399" s="152"/>
      <c r="S399" s="152"/>
      <c r="T399" s="152"/>
      <c r="U399" s="152"/>
      <c r="V399" s="152"/>
      <c r="W399" s="152"/>
      <c r="X399" s="152"/>
      <c r="Y399" s="152"/>
      <c r="Z399" s="154"/>
      <c r="AA399" s="152"/>
      <c r="AB399" s="154"/>
      <c r="AC399" s="152"/>
      <c r="AD399" s="152"/>
      <c r="AE399" s="152"/>
      <c r="AF399" s="152"/>
      <c r="AG399" s="152"/>
      <c r="AH399" s="152"/>
      <c r="AI399" s="152"/>
      <c r="AJ399" s="152"/>
      <c r="AK399" s="152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</row>
    <row r="400" customFormat="false" ht="15.75" hidden="false" customHeight="true" outlineLevel="0" collapsed="false">
      <c r="A400" s="152"/>
      <c r="B400" s="152"/>
      <c r="C400" s="152"/>
      <c r="D400" s="152"/>
      <c r="E400" s="153"/>
      <c r="F400" s="153"/>
      <c r="G400" s="153"/>
      <c r="H400" s="153"/>
      <c r="I400" s="153"/>
      <c r="J400" s="153"/>
      <c r="K400" s="153"/>
      <c r="L400" s="153"/>
      <c r="M400" s="35"/>
      <c r="N400" s="35"/>
      <c r="O400" s="35"/>
      <c r="P400" s="152"/>
      <c r="Q400" s="152"/>
      <c r="R400" s="152"/>
      <c r="S400" s="152"/>
      <c r="T400" s="152"/>
      <c r="U400" s="152"/>
      <c r="V400" s="152"/>
      <c r="W400" s="152"/>
      <c r="X400" s="152"/>
      <c r="Y400" s="152"/>
      <c r="Z400" s="154"/>
      <c r="AA400" s="152"/>
      <c r="AB400" s="154"/>
      <c r="AC400" s="152"/>
      <c r="AD400" s="152"/>
      <c r="AE400" s="152"/>
      <c r="AF400" s="152"/>
      <c r="AG400" s="152"/>
      <c r="AH400" s="152"/>
      <c r="AI400" s="152"/>
      <c r="AJ400" s="152"/>
      <c r="AK400" s="152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</row>
    <row r="401" customFormat="false" ht="15.75" hidden="false" customHeight="true" outlineLevel="0" collapsed="false">
      <c r="A401" s="152"/>
      <c r="B401" s="152"/>
      <c r="C401" s="152"/>
      <c r="D401" s="152"/>
      <c r="E401" s="153"/>
      <c r="F401" s="153"/>
      <c r="G401" s="153"/>
      <c r="H401" s="153"/>
      <c r="I401" s="153"/>
      <c r="J401" s="153"/>
      <c r="K401" s="153"/>
      <c r="L401" s="153"/>
      <c r="M401" s="35"/>
      <c r="N401" s="35"/>
      <c r="O401" s="35"/>
      <c r="P401" s="152"/>
      <c r="Q401" s="152"/>
      <c r="R401" s="152"/>
      <c r="S401" s="152"/>
      <c r="T401" s="152"/>
      <c r="U401" s="152"/>
      <c r="V401" s="152"/>
      <c r="W401" s="152"/>
      <c r="X401" s="152"/>
      <c r="Y401" s="152"/>
      <c r="Z401" s="154"/>
      <c r="AA401" s="152"/>
      <c r="AB401" s="154"/>
      <c r="AC401" s="152"/>
      <c r="AD401" s="152"/>
      <c r="AE401" s="152"/>
      <c r="AF401" s="152"/>
      <c r="AG401" s="152"/>
      <c r="AH401" s="152"/>
      <c r="AI401" s="152"/>
      <c r="AJ401" s="152"/>
      <c r="AK401" s="152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</row>
    <row r="402" customFormat="false" ht="15.75" hidden="false" customHeight="true" outlineLevel="0" collapsed="false">
      <c r="A402" s="152"/>
      <c r="B402" s="152"/>
      <c r="C402" s="152"/>
      <c r="D402" s="152"/>
      <c r="E402" s="153"/>
      <c r="F402" s="153"/>
      <c r="G402" s="153"/>
      <c r="H402" s="153"/>
      <c r="I402" s="153"/>
      <c r="J402" s="153"/>
      <c r="K402" s="153"/>
      <c r="L402" s="153"/>
      <c r="M402" s="35"/>
      <c r="N402" s="35"/>
      <c r="O402" s="35"/>
      <c r="P402" s="152"/>
      <c r="Q402" s="152"/>
      <c r="R402" s="152"/>
      <c r="S402" s="152"/>
      <c r="T402" s="152"/>
      <c r="U402" s="152"/>
      <c r="V402" s="152"/>
      <c r="W402" s="152"/>
      <c r="X402" s="152"/>
      <c r="Y402" s="152"/>
      <c r="Z402" s="154"/>
      <c r="AA402" s="152"/>
      <c r="AB402" s="154"/>
      <c r="AC402" s="152"/>
      <c r="AD402" s="152"/>
      <c r="AE402" s="152"/>
      <c r="AF402" s="152"/>
      <c r="AG402" s="152"/>
      <c r="AH402" s="152"/>
      <c r="AI402" s="152"/>
      <c r="AJ402" s="152"/>
      <c r="AK402" s="152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</row>
    <row r="403" customFormat="false" ht="15.75" hidden="false" customHeight="true" outlineLevel="0" collapsed="false">
      <c r="A403" s="152"/>
      <c r="B403" s="152"/>
      <c r="C403" s="152"/>
      <c r="D403" s="152"/>
      <c r="E403" s="153"/>
      <c r="F403" s="153"/>
      <c r="G403" s="153"/>
      <c r="H403" s="153"/>
      <c r="I403" s="153"/>
      <c r="J403" s="153"/>
      <c r="K403" s="153"/>
      <c r="L403" s="153"/>
      <c r="M403" s="35"/>
      <c r="N403" s="35"/>
      <c r="O403" s="35"/>
      <c r="P403" s="152"/>
      <c r="Q403" s="152"/>
      <c r="R403" s="152"/>
      <c r="S403" s="152"/>
      <c r="T403" s="152"/>
      <c r="U403" s="152"/>
      <c r="V403" s="152"/>
      <c r="W403" s="152"/>
      <c r="X403" s="152"/>
      <c r="Y403" s="152"/>
      <c r="Z403" s="154"/>
      <c r="AA403" s="152"/>
      <c r="AB403" s="154"/>
      <c r="AC403" s="152"/>
      <c r="AD403" s="152"/>
      <c r="AE403" s="152"/>
      <c r="AF403" s="152"/>
      <c r="AG403" s="152"/>
      <c r="AH403" s="152"/>
      <c r="AI403" s="152"/>
      <c r="AJ403" s="152"/>
      <c r="AK403" s="152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</row>
    <row r="404" customFormat="false" ht="15.75" hidden="false" customHeight="true" outlineLevel="0" collapsed="false">
      <c r="A404" s="152"/>
      <c r="B404" s="152"/>
      <c r="C404" s="152"/>
      <c r="D404" s="152"/>
      <c r="E404" s="153"/>
      <c r="F404" s="153"/>
      <c r="G404" s="153"/>
      <c r="H404" s="153"/>
      <c r="I404" s="153"/>
      <c r="J404" s="153"/>
      <c r="K404" s="153"/>
      <c r="L404" s="153"/>
      <c r="M404" s="35"/>
      <c r="N404" s="35"/>
      <c r="O404" s="35"/>
      <c r="P404" s="152"/>
      <c r="Q404" s="152"/>
      <c r="R404" s="152"/>
      <c r="S404" s="152"/>
      <c r="T404" s="152"/>
      <c r="U404" s="152"/>
      <c r="V404" s="152"/>
      <c r="W404" s="152"/>
      <c r="X404" s="152"/>
      <c r="Y404" s="152"/>
      <c r="Z404" s="154"/>
      <c r="AA404" s="152"/>
      <c r="AB404" s="154"/>
      <c r="AC404" s="152"/>
      <c r="AD404" s="152"/>
      <c r="AE404" s="152"/>
      <c r="AF404" s="152"/>
      <c r="AG404" s="152"/>
      <c r="AH404" s="152"/>
      <c r="AI404" s="152"/>
      <c r="AJ404" s="152"/>
      <c r="AK404" s="152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</row>
    <row r="405" customFormat="false" ht="15.75" hidden="false" customHeight="true" outlineLevel="0" collapsed="false">
      <c r="A405" s="152"/>
      <c r="B405" s="152"/>
      <c r="C405" s="152"/>
      <c r="D405" s="152"/>
      <c r="E405" s="153"/>
      <c r="F405" s="153"/>
      <c r="G405" s="153"/>
      <c r="H405" s="153"/>
      <c r="I405" s="153"/>
      <c r="J405" s="153"/>
      <c r="K405" s="153"/>
      <c r="L405" s="153"/>
      <c r="M405" s="35"/>
      <c r="N405" s="35"/>
      <c r="O405" s="35"/>
      <c r="P405" s="152"/>
      <c r="Q405" s="152"/>
      <c r="R405" s="152"/>
      <c r="S405" s="152"/>
      <c r="T405" s="152"/>
      <c r="U405" s="152"/>
      <c r="V405" s="152"/>
      <c r="W405" s="152"/>
      <c r="X405" s="152"/>
      <c r="Y405" s="152"/>
      <c r="Z405" s="154"/>
      <c r="AA405" s="152"/>
      <c r="AB405" s="154"/>
      <c r="AC405" s="152"/>
      <c r="AD405" s="152"/>
      <c r="AE405" s="152"/>
      <c r="AF405" s="152"/>
      <c r="AG405" s="152"/>
      <c r="AH405" s="152"/>
      <c r="AI405" s="152"/>
      <c r="AJ405" s="152"/>
      <c r="AK405" s="152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</row>
    <row r="406" customFormat="false" ht="15.75" hidden="false" customHeight="true" outlineLevel="0" collapsed="false">
      <c r="A406" s="152"/>
      <c r="B406" s="152"/>
      <c r="C406" s="152"/>
      <c r="D406" s="152"/>
      <c r="E406" s="153"/>
      <c r="F406" s="153"/>
      <c r="G406" s="153"/>
      <c r="H406" s="153"/>
      <c r="I406" s="153"/>
      <c r="J406" s="153"/>
      <c r="K406" s="153"/>
      <c r="L406" s="153"/>
      <c r="M406" s="35"/>
      <c r="N406" s="35"/>
      <c r="O406" s="35"/>
      <c r="P406" s="152"/>
      <c r="Q406" s="152"/>
      <c r="R406" s="152"/>
      <c r="S406" s="152"/>
      <c r="T406" s="152"/>
      <c r="U406" s="152"/>
      <c r="V406" s="152"/>
      <c r="W406" s="152"/>
      <c r="X406" s="152"/>
      <c r="Y406" s="152"/>
      <c r="Z406" s="154"/>
      <c r="AA406" s="152"/>
      <c r="AB406" s="154"/>
      <c r="AC406" s="152"/>
      <c r="AD406" s="152"/>
      <c r="AE406" s="152"/>
      <c r="AF406" s="152"/>
      <c r="AG406" s="152"/>
      <c r="AH406" s="152"/>
      <c r="AI406" s="152"/>
      <c r="AJ406" s="152"/>
      <c r="AK406" s="152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</row>
    <row r="407" customFormat="false" ht="15.75" hidden="false" customHeight="true" outlineLevel="0" collapsed="false">
      <c r="A407" s="152"/>
      <c r="B407" s="152"/>
      <c r="C407" s="152"/>
      <c r="D407" s="152"/>
      <c r="E407" s="153"/>
      <c r="F407" s="153"/>
      <c r="G407" s="153"/>
      <c r="H407" s="153"/>
      <c r="I407" s="153"/>
      <c r="J407" s="153"/>
      <c r="K407" s="153"/>
      <c r="L407" s="153"/>
      <c r="M407" s="35"/>
      <c r="N407" s="35"/>
      <c r="O407" s="35"/>
      <c r="P407" s="152"/>
      <c r="Q407" s="152"/>
      <c r="R407" s="152"/>
      <c r="S407" s="152"/>
      <c r="T407" s="152"/>
      <c r="U407" s="152"/>
      <c r="V407" s="152"/>
      <c r="W407" s="152"/>
      <c r="X407" s="152"/>
      <c r="Y407" s="152"/>
      <c r="Z407" s="154"/>
      <c r="AA407" s="152"/>
      <c r="AB407" s="154"/>
      <c r="AC407" s="152"/>
      <c r="AD407" s="152"/>
      <c r="AE407" s="152"/>
      <c r="AF407" s="152"/>
      <c r="AG407" s="152"/>
      <c r="AH407" s="152"/>
      <c r="AI407" s="152"/>
      <c r="AJ407" s="152"/>
      <c r="AK407" s="152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</row>
    <row r="408" customFormat="false" ht="15.75" hidden="false" customHeight="true" outlineLevel="0" collapsed="false">
      <c r="A408" s="152"/>
      <c r="B408" s="152"/>
      <c r="C408" s="152"/>
      <c r="D408" s="152"/>
      <c r="E408" s="153"/>
      <c r="F408" s="153"/>
      <c r="G408" s="153"/>
      <c r="H408" s="153"/>
      <c r="I408" s="153"/>
      <c r="J408" s="153"/>
      <c r="K408" s="153"/>
      <c r="L408" s="153"/>
      <c r="M408" s="35"/>
      <c r="N408" s="35"/>
      <c r="O408" s="35"/>
      <c r="P408" s="152"/>
      <c r="Q408" s="152"/>
      <c r="R408" s="152"/>
      <c r="S408" s="152"/>
      <c r="T408" s="152"/>
      <c r="U408" s="152"/>
      <c r="V408" s="152"/>
      <c r="W408" s="152"/>
      <c r="X408" s="152"/>
      <c r="Y408" s="152"/>
      <c r="Z408" s="154"/>
      <c r="AA408" s="152"/>
      <c r="AB408" s="154"/>
      <c r="AC408" s="152"/>
      <c r="AD408" s="152"/>
      <c r="AE408" s="152"/>
      <c r="AF408" s="152"/>
      <c r="AG408" s="152"/>
      <c r="AH408" s="152"/>
      <c r="AI408" s="152"/>
      <c r="AJ408" s="152"/>
      <c r="AK408" s="152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</row>
    <row r="409" customFormat="false" ht="15.75" hidden="false" customHeight="true" outlineLevel="0" collapsed="false">
      <c r="A409" s="152"/>
      <c r="B409" s="152"/>
      <c r="C409" s="152"/>
      <c r="D409" s="152"/>
      <c r="E409" s="153"/>
      <c r="F409" s="153"/>
      <c r="G409" s="153"/>
      <c r="H409" s="153"/>
      <c r="I409" s="153"/>
      <c r="J409" s="153"/>
      <c r="K409" s="153"/>
      <c r="L409" s="153"/>
      <c r="M409" s="35"/>
      <c r="N409" s="35"/>
      <c r="O409" s="35"/>
      <c r="P409" s="152"/>
      <c r="Q409" s="152"/>
      <c r="R409" s="152"/>
      <c r="S409" s="152"/>
      <c r="T409" s="152"/>
      <c r="U409" s="152"/>
      <c r="V409" s="152"/>
      <c r="W409" s="152"/>
      <c r="X409" s="152"/>
      <c r="Y409" s="152"/>
      <c r="Z409" s="154"/>
      <c r="AA409" s="152"/>
      <c r="AB409" s="154"/>
      <c r="AC409" s="152"/>
      <c r="AD409" s="152"/>
      <c r="AE409" s="152"/>
      <c r="AF409" s="152"/>
      <c r="AG409" s="152"/>
      <c r="AH409" s="152"/>
      <c r="AI409" s="152"/>
      <c r="AJ409" s="152"/>
      <c r="AK409" s="152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</row>
    <row r="410" customFormat="false" ht="15.75" hidden="false" customHeight="true" outlineLevel="0" collapsed="false">
      <c r="A410" s="152"/>
      <c r="B410" s="152"/>
      <c r="C410" s="152"/>
      <c r="D410" s="152"/>
      <c r="E410" s="153"/>
      <c r="F410" s="153"/>
      <c r="G410" s="153"/>
      <c r="H410" s="153"/>
      <c r="I410" s="153"/>
      <c r="J410" s="153"/>
      <c r="K410" s="153"/>
      <c r="L410" s="153"/>
      <c r="M410" s="35"/>
      <c r="N410" s="35"/>
      <c r="O410" s="35"/>
      <c r="P410" s="152"/>
      <c r="Q410" s="152"/>
      <c r="R410" s="152"/>
      <c r="S410" s="152"/>
      <c r="T410" s="152"/>
      <c r="U410" s="152"/>
      <c r="V410" s="152"/>
      <c r="W410" s="152"/>
      <c r="X410" s="152"/>
      <c r="Y410" s="152"/>
      <c r="Z410" s="154"/>
      <c r="AA410" s="152"/>
      <c r="AB410" s="154"/>
      <c r="AC410" s="152"/>
      <c r="AD410" s="152"/>
      <c r="AE410" s="152"/>
      <c r="AF410" s="152"/>
      <c r="AG410" s="152"/>
      <c r="AH410" s="152"/>
      <c r="AI410" s="152"/>
      <c r="AJ410" s="152"/>
      <c r="AK410" s="152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</row>
    <row r="411" customFormat="false" ht="15.75" hidden="false" customHeight="true" outlineLevel="0" collapsed="false">
      <c r="A411" s="152"/>
      <c r="B411" s="152"/>
      <c r="C411" s="152"/>
      <c r="D411" s="152"/>
      <c r="E411" s="153"/>
      <c r="F411" s="153"/>
      <c r="G411" s="153"/>
      <c r="H411" s="153"/>
      <c r="I411" s="153"/>
      <c r="J411" s="153"/>
      <c r="K411" s="153"/>
      <c r="L411" s="153"/>
      <c r="M411" s="35"/>
      <c r="N411" s="35"/>
      <c r="O411" s="35"/>
      <c r="P411" s="152"/>
      <c r="Q411" s="152"/>
      <c r="R411" s="152"/>
      <c r="S411" s="152"/>
      <c r="T411" s="152"/>
      <c r="U411" s="152"/>
      <c r="V411" s="152"/>
      <c r="W411" s="152"/>
      <c r="X411" s="152"/>
      <c r="Y411" s="152"/>
      <c r="Z411" s="154"/>
      <c r="AA411" s="152"/>
      <c r="AB411" s="154"/>
      <c r="AC411" s="152"/>
      <c r="AD411" s="152"/>
      <c r="AE411" s="152"/>
      <c r="AF411" s="152"/>
      <c r="AG411" s="152"/>
      <c r="AH411" s="152"/>
      <c r="AI411" s="152"/>
      <c r="AJ411" s="152"/>
      <c r="AK411" s="152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</row>
    <row r="412" customFormat="false" ht="15.75" hidden="false" customHeight="true" outlineLevel="0" collapsed="false">
      <c r="A412" s="152"/>
      <c r="B412" s="152"/>
      <c r="C412" s="152"/>
      <c r="D412" s="152"/>
      <c r="E412" s="153"/>
      <c r="F412" s="153"/>
      <c r="G412" s="153"/>
      <c r="H412" s="153"/>
      <c r="I412" s="153"/>
      <c r="J412" s="153"/>
      <c r="K412" s="153"/>
      <c r="L412" s="153"/>
      <c r="M412" s="35"/>
      <c r="N412" s="35"/>
      <c r="O412" s="35"/>
      <c r="P412" s="152"/>
      <c r="Q412" s="152"/>
      <c r="R412" s="152"/>
      <c r="S412" s="152"/>
      <c r="T412" s="152"/>
      <c r="U412" s="152"/>
      <c r="V412" s="152"/>
      <c r="W412" s="152"/>
      <c r="X412" s="152"/>
      <c r="Y412" s="152"/>
      <c r="Z412" s="154"/>
      <c r="AA412" s="152"/>
      <c r="AB412" s="154"/>
      <c r="AC412" s="152"/>
      <c r="AD412" s="152"/>
      <c r="AE412" s="152"/>
      <c r="AF412" s="152"/>
      <c r="AG412" s="152"/>
      <c r="AH412" s="152"/>
      <c r="AI412" s="152"/>
      <c r="AJ412" s="152"/>
      <c r="AK412" s="152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</row>
    <row r="413" customFormat="false" ht="15.75" hidden="false" customHeight="true" outlineLevel="0" collapsed="false">
      <c r="A413" s="152"/>
      <c r="B413" s="152"/>
      <c r="C413" s="152"/>
      <c r="D413" s="152"/>
      <c r="E413" s="153"/>
      <c r="F413" s="153"/>
      <c r="G413" s="153"/>
      <c r="H413" s="153"/>
      <c r="I413" s="153"/>
      <c r="J413" s="153"/>
      <c r="K413" s="153"/>
      <c r="L413" s="153"/>
      <c r="M413" s="35"/>
      <c r="N413" s="35"/>
      <c r="O413" s="35"/>
      <c r="P413" s="152"/>
      <c r="Q413" s="152"/>
      <c r="R413" s="152"/>
      <c r="S413" s="152"/>
      <c r="T413" s="152"/>
      <c r="U413" s="152"/>
      <c r="V413" s="152"/>
      <c r="W413" s="152"/>
      <c r="X413" s="152"/>
      <c r="Y413" s="152"/>
      <c r="Z413" s="154"/>
      <c r="AA413" s="152"/>
      <c r="AB413" s="154"/>
      <c r="AC413" s="152"/>
      <c r="AD413" s="152"/>
      <c r="AE413" s="152"/>
      <c r="AF413" s="152"/>
      <c r="AG413" s="152"/>
      <c r="AH413" s="152"/>
      <c r="AI413" s="152"/>
      <c r="AJ413" s="152"/>
      <c r="AK413" s="152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</row>
    <row r="414" customFormat="false" ht="15.75" hidden="false" customHeight="true" outlineLevel="0" collapsed="false">
      <c r="A414" s="152"/>
      <c r="B414" s="152"/>
      <c r="C414" s="152"/>
      <c r="D414" s="152"/>
      <c r="E414" s="153"/>
      <c r="F414" s="153"/>
      <c r="G414" s="153"/>
      <c r="H414" s="153"/>
      <c r="I414" s="153"/>
      <c r="J414" s="153"/>
      <c r="K414" s="153"/>
      <c r="L414" s="153"/>
      <c r="M414" s="35"/>
      <c r="N414" s="35"/>
      <c r="O414" s="35"/>
      <c r="P414" s="152"/>
      <c r="Q414" s="152"/>
      <c r="R414" s="152"/>
      <c r="S414" s="152"/>
      <c r="T414" s="152"/>
      <c r="U414" s="152"/>
      <c r="V414" s="152"/>
      <c r="W414" s="152"/>
      <c r="X414" s="152"/>
      <c r="Y414" s="152"/>
      <c r="Z414" s="154"/>
      <c r="AA414" s="152"/>
      <c r="AB414" s="154"/>
      <c r="AC414" s="152"/>
      <c r="AD414" s="152"/>
      <c r="AE414" s="152"/>
      <c r="AF414" s="152"/>
      <c r="AG414" s="152"/>
      <c r="AH414" s="152"/>
      <c r="AI414" s="152"/>
      <c r="AJ414" s="152"/>
      <c r="AK414" s="152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</row>
    <row r="415" customFormat="false" ht="15.75" hidden="false" customHeight="true" outlineLevel="0" collapsed="false">
      <c r="A415" s="152"/>
      <c r="B415" s="152"/>
      <c r="C415" s="152"/>
      <c r="D415" s="152"/>
      <c r="E415" s="153"/>
      <c r="F415" s="153"/>
      <c r="G415" s="153"/>
      <c r="H415" s="153"/>
      <c r="I415" s="153"/>
      <c r="J415" s="153"/>
      <c r="K415" s="153"/>
      <c r="L415" s="153"/>
      <c r="M415" s="35"/>
      <c r="N415" s="35"/>
      <c r="O415" s="35"/>
      <c r="P415" s="152"/>
      <c r="Q415" s="152"/>
      <c r="R415" s="152"/>
      <c r="S415" s="152"/>
      <c r="T415" s="152"/>
      <c r="U415" s="152"/>
      <c r="V415" s="152"/>
      <c r="W415" s="152"/>
      <c r="X415" s="152"/>
      <c r="Y415" s="152"/>
      <c r="Z415" s="154"/>
      <c r="AA415" s="152"/>
      <c r="AB415" s="154"/>
      <c r="AC415" s="152"/>
      <c r="AD415" s="152"/>
      <c r="AE415" s="152"/>
      <c r="AF415" s="152"/>
      <c r="AG415" s="152"/>
      <c r="AH415" s="152"/>
      <c r="AI415" s="152"/>
      <c r="AJ415" s="152"/>
      <c r="AK415" s="152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</row>
    <row r="416" customFormat="false" ht="15.75" hidden="false" customHeight="true" outlineLevel="0" collapsed="false">
      <c r="A416" s="152"/>
      <c r="B416" s="152"/>
      <c r="C416" s="152"/>
      <c r="D416" s="152"/>
      <c r="E416" s="153"/>
      <c r="F416" s="153"/>
      <c r="G416" s="153"/>
      <c r="H416" s="153"/>
      <c r="I416" s="153"/>
      <c r="J416" s="153"/>
      <c r="K416" s="153"/>
      <c r="L416" s="153"/>
      <c r="M416" s="35"/>
      <c r="N416" s="35"/>
      <c r="O416" s="35"/>
      <c r="P416" s="152"/>
      <c r="Q416" s="152"/>
      <c r="R416" s="152"/>
      <c r="S416" s="152"/>
      <c r="T416" s="152"/>
      <c r="U416" s="152"/>
      <c r="V416" s="152"/>
      <c r="W416" s="152"/>
      <c r="X416" s="152"/>
      <c r="Y416" s="152"/>
      <c r="Z416" s="154"/>
      <c r="AA416" s="152"/>
      <c r="AB416" s="154"/>
      <c r="AC416" s="152"/>
      <c r="AD416" s="152"/>
      <c r="AE416" s="152"/>
      <c r="AF416" s="152"/>
      <c r="AG416" s="152"/>
      <c r="AH416" s="152"/>
      <c r="AI416" s="152"/>
      <c r="AJ416" s="152"/>
      <c r="AK416" s="152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</row>
    <row r="417" customFormat="false" ht="15.75" hidden="false" customHeight="true" outlineLevel="0" collapsed="false">
      <c r="A417" s="152"/>
      <c r="B417" s="152"/>
      <c r="C417" s="152"/>
      <c r="D417" s="152"/>
      <c r="E417" s="153"/>
      <c r="F417" s="153"/>
      <c r="G417" s="153"/>
      <c r="H417" s="153"/>
      <c r="I417" s="153"/>
      <c r="J417" s="153"/>
      <c r="K417" s="153"/>
      <c r="L417" s="153"/>
      <c r="M417" s="35"/>
      <c r="N417" s="35"/>
      <c r="O417" s="35"/>
      <c r="P417" s="152"/>
      <c r="Q417" s="152"/>
      <c r="R417" s="152"/>
      <c r="S417" s="152"/>
      <c r="T417" s="152"/>
      <c r="U417" s="152"/>
      <c r="V417" s="152"/>
      <c r="W417" s="152"/>
      <c r="X417" s="152"/>
      <c r="Y417" s="152"/>
      <c r="Z417" s="154"/>
      <c r="AA417" s="152"/>
      <c r="AB417" s="154"/>
      <c r="AC417" s="152"/>
      <c r="AD417" s="152"/>
      <c r="AE417" s="152"/>
      <c r="AF417" s="152"/>
      <c r="AG417" s="152"/>
      <c r="AH417" s="152"/>
      <c r="AI417" s="152"/>
      <c r="AJ417" s="152"/>
      <c r="AK417" s="152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</row>
    <row r="418" customFormat="false" ht="15.75" hidden="false" customHeight="true" outlineLevel="0" collapsed="false">
      <c r="A418" s="152"/>
      <c r="B418" s="152"/>
      <c r="C418" s="152"/>
      <c r="D418" s="152"/>
      <c r="E418" s="153"/>
      <c r="F418" s="153"/>
      <c r="G418" s="153"/>
      <c r="H418" s="153"/>
      <c r="I418" s="153"/>
      <c r="J418" s="153"/>
      <c r="K418" s="153"/>
      <c r="L418" s="153"/>
      <c r="M418" s="35"/>
      <c r="N418" s="35"/>
      <c r="O418" s="35"/>
      <c r="P418" s="152"/>
      <c r="Q418" s="152"/>
      <c r="R418" s="152"/>
      <c r="S418" s="152"/>
      <c r="T418" s="152"/>
      <c r="U418" s="152"/>
      <c r="V418" s="152"/>
      <c r="W418" s="152"/>
      <c r="X418" s="152"/>
      <c r="Y418" s="152"/>
      <c r="Z418" s="154"/>
      <c r="AA418" s="152"/>
      <c r="AB418" s="154"/>
      <c r="AC418" s="152"/>
      <c r="AD418" s="152"/>
      <c r="AE418" s="152"/>
      <c r="AF418" s="152"/>
      <c r="AG418" s="152"/>
      <c r="AH418" s="152"/>
      <c r="AI418" s="152"/>
      <c r="AJ418" s="152"/>
      <c r="AK418" s="152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</row>
    <row r="419" customFormat="false" ht="15.75" hidden="false" customHeight="true" outlineLevel="0" collapsed="false">
      <c r="A419" s="152"/>
      <c r="B419" s="152"/>
      <c r="C419" s="152"/>
      <c r="D419" s="152"/>
      <c r="E419" s="153"/>
      <c r="F419" s="153"/>
      <c r="G419" s="153"/>
      <c r="H419" s="153"/>
      <c r="I419" s="153"/>
      <c r="J419" s="153"/>
      <c r="K419" s="153"/>
      <c r="L419" s="153"/>
      <c r="M419" s="35"/>
      <c r="N419" s="35"/>
      <c r="O419" s="35"/>
      <c r="P419" s="152"/>
      <c r="Q419" s="152"/>
      <c r="R419" s="152"/>
      <c r="S419" s="152"/>
      <c r="T419" s="152"/>
      <c r="U419" s="152"/>
      <c r="V419" s="152"/>
      <c r="W419" s="152"/>
      <c r="X419" s="152"/>
      <c r="Y419" s="152"/>
      <c r="Z419" s="154"/>
      <c r="AA419" s="152"/>
      <c r="AB419" s="154"/>
      <c r="AC419" s="152"/>
      <c r="AD419" s="152"/>
      <c r="AE419" s="152"/>
      <c r="AF419" s="152"/>
      <c r="AG419" s="152"/>
      <c r="AH419" s="152"/>
      <c r="AI419" s="152"/>
      <c r="AJ419" s="152"/>
      <c r="AK419" s="152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</row>
    <row r="420" customFormat="false" ht="15.75" hidden="false" customHeight="true" outlineLevel="0" collapsed="false">
      <c r="A420" s="152"/>
      <c r="B420" s="152"/>
      <c r="C420" s="152"/>
      <c r="D420" s="152"/>
      <c r="E420" s="153"/>
      <c r="F420" s="153"/>
      <c r="G420" s="153"/>
      <c r="H420" s="153"/>
      <c r="I420" s="153"/>
      <c r="J420" s="153"/>
      <c r="K420" s="153"/>
      <c r="L420" s="153"/>
      <c r="M420" s="35"/>
      <c r="N420" s="35"/>
      <c r="O420" s="35"/>
      <c r="P420" s="152"/>
      <c r="Q420" s="152"/>
      <c r="R420" s="152"/>
      <c r="S420" s="152"/>
      <c r="T420" s="152"/>
      <c r="U420" s="152"/>
      <c r="V420" s="152"/>
      <c r="W420" s="152"/>
      <c r="X420" s="152"/>
      <c r="Y420" s="152"/>
      <c r="Z420" s="154"/>
      <c r="AA420" s="152"/>
      <c r="AB420" s="154"/>
      <c r="AC420" s="152"/>
      <c r="AD420" s="152"/>
      <c r="AE420" s="152"/>
      <c r="AF420" s="152"/>
      <c r="AG420" s="152"/>
      <c r="AH420" s="152"/>
      <c r="AI420" s="152"/>
      <c r="AJ420" s="152"/>
      <c r="AK420" s="152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</row>
    <row r="421" customFormat="false" ht="15.75" hidden="false" customHeight="true" outlineLevel="0" collapsed="false">
      <c r="A421" s="152"/>
      <c r="B421" s="152"/>
      <c r="C421" s="152"/>
      <c r="D421" s="152"/>
      <c r="E421" s="153"/>
      <c r="F421" s="153"/>
      <c r="G421" s="153"/>
      <c r="H421" s="153"/>
      <c r="I421" s="153"/>
      <c r="J421" s="153"/>
      <c r="K421" s="153"/>
      <c r="L421" s="153"/>
      <c r="M421" s="35"/>
      <c r="N421" s="35"/>
      <c r="O421" s="35"/>
      <c r="P421" s="152"/>
      <c r="Q421" s="152"/>
      <c r="R421" s="152"/>
      <c r="S421" s="152"/>
      <c r="T421" s="152"/>
      <c r="U421" s="152"/>
      <c r="V421" s="152"/>
      <c r="W421" s="152"/>
      <c r="X421" s="152"/>
      <c r="Y421" s="152"/>
      <c r="Z421" s="154"/>
      <c r="AA421" s="152"/>
      <c r="AB421" s="154"/>
      <c r="AC421" s="152"/>
      <c r="AD421" s="152"/>
      <c r="AE421" s="152"/>
      <c r="AF421" s="152"/>
      <c r="AG421" s="152"/>
      <c r="AH421" s="152"/>
      <c r="AI421" s="152"/>
      <c r="AJ421" s="152"/>
      <c r="AK421" s="152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</row>
    <row r="422" customFormat="false" ht="15.75" hidden="false" customHeight="true" outlineLevel="0" collapsed="false">
      <c r="A422" s="152"/>
      <c r="B422" s="152"/>
      <c r="C422" s="152"/>
      <c r="D422" s="152"/>
      <c r="E422" s="153"/>
      <c r="F422" s="153"/>
      <c r="G422" s="153"/>
      <c r="H422" s="153"/>
      <c r="I422" s="153"/>
      <c r="J422" s="153"/>
      <c r="K422" s="153"/>
      <c r="L422" s="153"/>
      <c r="M422" s="35"/>
      <c r="N422" s="35"/>
      <c r="O422" s="35"/>
      <c r="P422" s="152"/>
      <c r="Q422" s="152"/>
      <c r="R422" s="152"/>
      <c r="S422" s="152"/>
      <c r="T422" s="152"/>
      <c r="U422" s="152"/>
      <c r="V422" s="152"/>
      <c r="W422" s="152"/>
      <c r="X422" s="152"/>
      <c r="Y422" s="152"/>
      <c r="Z422" s="154"/>
      <c r="AA422" s="152"/>
      <c r="AB422" s="154"/>
      <c r="AC422" s="152"/>
      <c r="AD422" s="152"/>
      <c r="AE422" s="152"/>
      <c r="AF422" s="152"/>
      <c r="AG422" s="152"/>
      <c r="AH422" s="152"/>
      <c r="AI422" s="152"/>
      <c r="AJ422" s="152"/>
      <c r="AK422" s="152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</row>
    <row r="423" customFormat="false" ht="15.75" hidden="false" customHeight="true" outlineLevel="0" collapsed="false">
      <c r="A423" s="152"/>
      <c r="B423" s="152"/>
      <c r="C423" s="152"/>
      <c r="D423" s="152"/>
      <c r="E423" s="153"/>
      <c r="F423" s="153"/>
      <c r="G423" s="153"/>
      <c r="H423" s="153"/>
      <c r="I423" s="153"/>
      <c r="J423" s="153"/>
      <c r="K423" s="153"/>
      <c r="L423" s="153"/>
      <c r="M423" s="35"/>
      <c r="N423" s="35"/>
      <c r="O423" s="35"/>
      <c r="P423" s="152"/>
      <c r="Q423" s="152"/>
      <c r="R423" s="152"/>
      <c r="S423" s="152"/>
      <c r="T423" s="152"/>
      <c r="U423" s="152"/>
      <c r="V423" s="152"/>
      <c r="W423" s="152"/>
      <c r="X423" s="152"/>
      <c r="Y423" s="152"/>
      <c r="Z423" s="154"/>
      <c r="AA423" s="152"/>
      <c r="AB423" s="154"/>
      <c r="AC423" s="152"/>
      <c r="AD423" s="152"/>
      <c r="AE423" s="152"/>
      <c r="AF423" s="152"/>
      <c r="AG423" s="152"/>
      <c r="AH423" s="152"/>
      <c r="AI423" s="152"/>
      <c r="AJ423" s="152"/>
      <c r="AK423" s="152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</row>
    <row r="424" customFormat="false" ht="15.75" hidden="false" customHeight="true" outlineLevel="0" collapsed="false">
      <c r="A424" s="152"/>
      <c r="B424" s="152"/>
      <c r="C424" s="152"/>
      <c r="D424" s="152"/>
      <c r="E424" s="153"/>
      <c r="F424" s="153"/>
      <c r="G424" s="153"/>
      <c r="H424" s="153"/>
      <c r="I424" s="153"/>
      <c r="J424" s="153"/>
      <c r="K424" s="153"/>
      <c r="L424" s="153"/>
      <c r="M424" s="35"/>
      <c r="N424" s="35"/>
      <c r="O424" s="35"/>
      <c r="P424" s="152"/>
      <c r="Q424" s="152"/>
      <c r="R424" s="152"/>
      <c r="S424" s="152"/>
      <c r="T424" s="152"/>
      <c r="U424" s="152"/>
      <c r="V424" s="152"/>
      <c r="W424" s="152"/>
      <c r="X424" s="152"/>
      <c r="Y424" s="152"/>
      <c r="Z424" s="154"/>
      <c r="AA424" s="152"/>
      <c r="AB424" s="154"/>
      <c r="AC424" s="152"/>
      <c r="AD424" s="152"/>
      <c r="AE424" s="152"/>
      <c r="AF424" s="152"/>
      <c r="AG424" s="152"/>
      <c r="AH424" s="152"/>
      <c r="AI424" s="152"/>
      <c r="AJ424" s="152"/>
      <c r="AK424" s="152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</row>
    <row r="425" customFormat="false" ht="15.75" hidden="false" customHeight="true" outlineLevel="0" collapsed="false">
      <c r="A425" s="152"/>
      <c r="B425" s="152"/>
      <c r="C425" s="152"/>
      <c r="D425" s="152"/>
      <c r="E425" s="153"/>
      <c r="F425" s="153"/>
      <c r="G425" s="153"/>
      <c r="H425" s="153"/>
      <c r="I425" s="153"/>
      <c r="J425" s="153"/>
      <c r="K425" s="153"/>
      <c r="L425" s="153"/>
      <c r="M425" s="35"/>
      <c r="N425" s="35"/>
      <c r="O425" s="35"/>
      <c r="P425" s="152"/>
      <c r="Q425" s="152"/>
      <c r="R425" s="152"/>
      <c r="S425" s="152"/>
      <c r="T425" s="152"/>
      <c r="U425" s="152"/>
      <c r="V425" s="152"/>
      <c r="W425" s="152"/>
      <c r="X425" s="152"/>
      <c r="Y425" s="152"/>
      <c r="Z425" s="154"/>
      <c r="AA425" s="152"/>
      <c r="AB425" s="154"/>
      <c r="AC425" s="152"/>
      <c r="AD425" s="152"/>
      <c r="AE425" s="152"/>
      <c r="AF425" s="152"/>
      <c r="AG425" s="152"/>
      <c r="AH425" s="152"/>
      <c r="AI425" s="152"/>
      <c r="AJ425" s="152"/>
      <c r="AK425" s="152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</row>
    <row r="426" customFormat="false" ht="15.75" hidden="false" customHeight="true" outlineLevel="0" collapsed="false">
      <c r="A426" s="152"/>
      <c r="B426" s="152"/>
      <c r="C426" s="152"/>
      <c r="D426" s="152"/>
      <c r="E426" s="153"/>
      <c r="F426" s="153"/>
      <c r="G426" s="153"/>
      <c r="H426" s="153"/>
      <c r="I426" s="153"/>
      <c r="J426" s="153"/>
      <c r="K426" s="153"/>
      <c r="L426" s="153"/>
      <c r="M426" s="35"/>
      <c r="N426" s="35"/>
      <c r="O426" s="35"/>
      <c r="P426" s="152"/>
      <c r="Q426" s="152"/>
      <c r="R426" s="152"/>
      <c r="S426" s="152"/>
      <c r="T426" s="152"/>
      <c r="U426" s="152"/>
      <c r="V426" s="152"/>
      <c r="W426" s="152"/>
      <c r="X426" s="152"/>
      <c r="Y426" s="152"/>
      <c r="Z426" s="154"/>
      <c r="AA426" s="152"/>
      <c r="AB426" s="154"/>
      <c r="AC426" s="152"/>
      <c r="AD426" s="152"/>
      <c r="AE426" s="152"/>
      <c r="AF426" s="152"/>
      <c r="AG426" s="152"/>
      <c r="AH426" s="152"/>
      <c r="AI426" s="152"/>
      <c r="AJ426" s="152"/>
      <c r="AK426" s="152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</row>
    <row r="427" customFormat="false" ht="15.75" hidden="false" customHeight="true" outlineLevel="0" collapsed="false">
      <c r="A427" s="152"/>
      <c r="B427" s="152"/>
      <c r="C427" s="152"/>
      <c r="D427" s="152"/>
      <c r="E427" s="153"/>
      <c r="F427" s="153"/>
      <c r="G427" s="153"/>
      <c r="H427" s="153"/>
      <c r="I427" s="153"/>
      <c r="J427" s="153"/>
      <c r="K427" s="153"/>
      <c r="L427" s="153"/>
      <c r="M427" s="35"/>
      <c r="N427" s="35"/>
      <c r="O427" s="35"/>
      <c r="P427" s="152"/>
      <c r="Q427" s="152"/>
      <c r="R427" s="152"/>
      <c r="S427" s="152"/>
      <c r="T427" s="152"/>
      <c r="U427" s="152"/>
      <c r="V427" s="152"/>
      <c r="W427" s="152"/>
      <c r="X427" s="152"/>
      <c r="Y427" s="152"/>
      <c r="Z427" s="154"/>
      <c r="AA427" s="152"/>
      <c r="AB427" s="154"/>
      <c r="AC427" s="152"/>
      <c r="AD427" s="152"/>
      <c r="AE427" s="152"/>
      <c r="AF427" s="152"/>
      <c r="AG427" s="152"/>
      <c r="AH427" s="152"/>
      <c r="AI427" s="152"/>
      <c r="AJ427" s="152"/>
      <c r="AK427" s="152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</row>
    <row r="428" customFormat="false" ht="15.75" hidden="false" customHeight="true" outlineLevel="0" collapsed="false">
      <c r="A428" s="152"/>
      <c r="B428" s="152"/>
      <c r="C428" s="152"/>
      <c r="D428" s="152"/>
      <c r="E428" s="153"/>
      <c r="F428" s="153"/>
      <c r="G428" s="153"/>
      <c r="H428" s="153"/>
      <c r="I428" s="153"/>
      <c r="J428" s="153"/>
      <c r="K428" s="153"/>
      <c r="L428" s="153"/>
      <c r="M428" s="35"/>
      <c r="N428" s="35"/>
      <c r="O428" s="35"/>
      <c r="P428" s="152"/>
      <c r="Q428" s="152"/>
      <c r="R428" s="152"/>
      <c r="S428" s="152"/>
      <c r="T428" s="152"/>
      <c r="U428" s="152"/>
      <c r="V428" s="152"/>
      <c r="W428" s="152"/>
      <c r="X428" s="152"/>
      <c r="Y428" s="152"/>
      <c r="Z428" s="154"/>
      <c r="AA428" s="152"/>
      <c r="AB428" s="154"/>
      <c r="AC428" s="152"/>
      <c r="AD428" s="152"/>
      <c r="AE428" s="152"/>
      <c r="AF428" s="152"/>
      <c r="AG428" s="152"/>
      <c r="AH428" s="152"/>
      <c r="AI428" s="152"/>
      <c r="AJ428" s="152"/>
      <c r="AK428" s="152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</row>
    <row r="429" customFormat="false" ht="15.75" hidden="false" customHeight="true" outlineLevel="0" collapsed="false">
      <c r="A429" s="152"/>
      <c r="B429" s="152"/>
      <c r="C429" s="152"/>
      <c r="D429" s="152"/>
      <c r="E429" s="153"/>
      <c r="F429" s="153"/>
      <c r="G429" s="153"/>
      <c r="H429" s="153"/>
      <c r="I429" s="153"/>
      <c r="J429" s="153"/>
      <c r="K429" s="153"/>
      <c r="L429" s="153"/>
      <c r="M429" s="35"/>
      <c r="N429" s="35"/>
      <c r="O429" s="35"/>
      <c r="P429" s="152"/>
      <c r="Q429" s="152"/>
      <c r="R429" s="152"/>
      <c r="S429" s="152"/>
      <c r="T429" s="152"/>
      <c r="U429" s="152"/>
      <c r="V429" s="152"/>
      <c r="W429" s="152"/>
      <c r="X429" s="152"/>
      <c r="Y429" s="152"/>
      <c r="Z429" s="154"/>
      <c r="AA429" s="152"/>
      <c r="AB429" s="154"/>
      <c r="AC429" s="152"/>
      <c r="AD429" s="152"/>
      <c r="AE429" s="152"/>
      <c r="AF429" s="152"/>
      <c r="AG429" s="152"/>
      <c r="AH429" s="152"/>
      <c r="AI429" s="152"/>
      <c r="AJ429" s="152"/>
      <c r="AK429" s="152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</row>
    <row r="430" customFormat="false" ht="15.75" hidden="false" customHeight="true" outlineLevel="0" collapsed="false">
      <c r="A430" s="152"/>
      <c r="B430" s="152"/>
      <c r="C430" s="152"/>
      <c r="D430" s="152"/>
      <c r="E430" s="153"/>
      <c r="F430" s="153"/>
      <c r="G430" s="153"/>
      <c r="H430" s="153"/>
      <c r="I430" s="153"/>
      <c r="J430" s="153"/>
      <c r="K430" s="153"/>
      <c r="L430" s="153"/>
      <c r="M430" s="35"/>
      <c r="N430" s="35"/>
      <c r="O430" s="35"/>
      <c r="P430" s="152"/>
      <c r="Q430" s="152"/>
      <c r="R430" s="152"/>
      <c r="S430" s="152"/>
      <c r="T430" s="152"/>
      <c r="U430" s="152"/>
      <c r="V430" s="152"/>
      <c r="W430" s="152"/>
      <c r="X430" s="152"/>
      <c r="Y430" s="152"/>
      <c r="Z430" s="154"/>
      <c r="AA430" s="152"/>
      <c r="AB430" s="154"/>
      <c r="AC430" s="152"/>
      <c r="AD430" s="152"/>
      <c r="AE430" s="152"/>
      <c r="AF430" s="152"/>
      <c r="AG430" s="152"/>
      <c r="AH430" s="152"/>
      <c r="AI430" s="152"/>
      <c r="AJ430" s="152"/>
      <c r="AK430" s="152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</row>
    <row r="431" customFormat="false" ht="15.75" hidden="false" customHeight="true" outlineLevel="0" collapsed="false">
      <c r="A431" s="152"/>
      <c r="B431" s="152"/>
      <c r="C431" s="152"/>
      <c r="D431" s="152"/>
      <c r="E431" s="153"/>
      <c r="F431" s="153"/>
      <c r="G431" s="153"/>
      <c r="H431" s="153"/>
      <c r="I431" s="153"/>
      <c r="J431" s="153"/>
      <c r="K431" s="153"/>
      <c r="L431" s="153"/>
      <c r="M431" s="35"/>
      <c r="N431" s="35"/>
      <c r="O431" s="35"/>
      <c r="P431" s="152"/>
      <c r="Q431" s="152"/>
      <c r="R431" s="152"/>
      <c r="S431" s="152"/>
      <c r="T431" s="152"/>
      <c r="U431" s="152"/>
      <c r="V431" s="152"/>
      <c r="W431" s="152"/>
      <c r="X431" s="152"/>
      <c r="Y431" s="152"/>
      <c r="Z431" s="154"/>
      <c r="AA431" s="152"/>
      <c r="AB431" s="154"/>
      <c r="AC431" s="152"/>
      <c r="AD431" s="152"/>
      <c r="AE431" s="152"/>
      <c r="AF431" s="152"/>
      <c r="AG431" s="152"/>
      <c r="AH431" s="152"/>
      <c r="AI431" s="152"/>
      <c r="AJ431" s="152"/>
      <c r="AK431" s="152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</row>
    <row r="432" customFormat="false" ht="15.75" hidden="false" customHeight="true" outlineLevel="0" collapsed="false">
      <c r="A432" s="152"/>
      <c r="B432" s="152"/>
      <c r="C432" s="152"/>
      <c r="D432" s="152"/>
      <c r="E432" s="153"/>
      <c r="F432" s="153"/>
      <c r="G432" s="153"/>
      <c r="H432" s="153"/>
      <c r="I432" s="153"/>
      <c r="J432" s="153"/>
      <c r="K432" s="153"/>
      <c r="L432" s="153"/>
      <c r="M432" s="35"/>
      <c r="N432" s="35"/>
      <c r="O432" s="35"/>
      <c r="P432" s="152"/>
      <c r="Q432" s="152"/>
      <c r="R432" s="152"/>
      <c r="S432" s="152"/>
      <c r="T432" s="152"/>
      <c r="U432" s="152"/>
      <c r="V432" s="152"/>
      <c r="W432" s="152"/>
      <c r="X432" s="152"/>
      <c r="Y432" s="152"/>
      <c r="Z432" s="154"/>
      <c r="AA432" s="152"/>
      <c r="AB432" s="154"/>
      <c r="AC432" s="152"/>
      <c r="AD432" s="152"/>
      <c r="AE432" s="152"/>
      <c r="AF432" s="152"/>
      <c r="AG432" s="152"/>
      <c r="AH432" s="152"/>
      <c r="AI432" s="152"/>
      <c r="AJ432" s="152"/>
      <c r="AK432" s="152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</row>
    <row r="433" customFormat="false" ht="15.75" hidden="false" customHeight="true" outlineLevel="0" collapsed="false">
      <c r="A433" s="152"/>
      <c r="B433" s="152"/>
      <c r="C433" s="152"/>
      <c r="D433" s="152"/>
      <c r="E433" s="153"/>
      <c r="F433" s="153"/>
      <c r="G433" s="153"/>
      <c r="H433" s="153"/>
      <c r="I433" s="153"/>
      <c r="J433" s="153"/>
      <c r="K433" s="153"/>
      <c r="L433" s="153"/>
      <c r="M433" s="35"/>
      <c r="N433" s="35"/>
      <c r="O433" s="35"/>
      <c r="P433" s="152"/>
      <c r="Q433" s="152"/>
      <c r="R433" s="152"/>
      <c r="S433" s="152"/>
      <c r="T433" s="152"/>
      <c r="U433" s="152"/>
      <c r="V433" s="152"/>
      <c r="W433" s="152"/>
      <c r="X433" s="152"/>
      <c r="Y433" s="152"/>
      <c r="Z433" s="154"/>
      <c r="AA433" s="152"/>
      <c r="AB433" s="154"/>
      <c r="AC433" s="152"/>
      <c r="AD433" s="152"/>
      <c r="AE433" s="152"/>
      <c r="AF433" s="152"/>
      <c r="AG433" s="152"/>
      <c r="AH433" s="152"/>
      <c r="AI433" s="152"/>
      <c r="AJ433" s="152"/>
      <c r="AK433" s="152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</row>
    <row r="434" customFormat="false" ht="15.75" hidden="false" customHeight="true" outlineLevel="0" collapsed="false">
      <c r="A434" s="152"/>
      <c r="B434" s="152"/>
      <c r="C434" s="152"/>
      <c r="D434" s="152"/>
      <c r="E434" s="153"/>
      <c r="F434" s="153"/>
      <c r="G434" s="153"/>
      <c r="H434" s="153"/>
      <c r="I434" s="153"/>
      <c r="J434" s="153"/>
      <c r="K434" s="153"/>
      <c r="L434" s="153"/>
      <c r="M434" s="35"/>
      <c r="N434" s="35"/>
      <c r="O434" s="35"/>
      <c r="P434" s="152"/>
      <c r="Q434" s="152"/>
      <c r="R434" s="152"/>
      <c r="S434" s="152"/>
      <c r="T434" s="152"/>
      <c r="U434" s="152"/>
      <c r="V434" s="152"/>
      <c r="W434" s="152"/>
      <c r="X434" s="152"/>
      <c r="Y434" s="152"/>
      <c r="Z434" s="154"/>
      <c r="AA434" s="152"/>
      <c r="AB434" s="154"/>
      <c r="AC434" s="152"/>
      <c r="AD434" s="152"/>
      <c r="AE434" s="152"/>
      <c r="AF434" s="152"/>
      <c r="AG434" s="152"/>
      <c r="AH434" s="152"/>
      <c r="AI434" s="152"/>
      <c r="AJ434" s="152"/>
      <c r="AK434" s="152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</row>
    <row r="435" customFormat="false" ht="15.75" hidden="false" customHeight="true" outlineLevel="0" collapsed="false">
      <c r="A435" s="152"/>
      <c r="B435" s="152"/>
      <c r="C435" s="152"/>
      <c r="D435" s="152"/>
      <c r="E435" s="153"/>
      <c r="F435" s="153"/>
      <c r="G435" s="153"/>
      <c r="H435" s="153"/>
      <c r="I435" s="153"/>
      <c r="J435" s="153"/>
      <c r="K435" s="153"/>
      <c r="L435" s="153"/>
      <c r="M435" s="35"/>
      <c r="N435" s="35"/>
      <c r="O435" s="35"/>
      <c r="P435" s="152"/>
      <c r="Q435" s="152"/>
      <c r="R435" s="152"/>
      <c r="S435" s="152"/>
      <c r="T435" s="152"/>
      <c r="U435" s="152"/>
      <c r="V435" s="152"/>
      <c r="W435" s="152"/>
      <c r="X435" s="152"/>
      <c r="Y435" s="152"/>
      <c r="Z435" s="154"/>
      <c r="AA435" s="152"/>
      <c r="AB435" s="154"/>
      <c r="AC435" s="152"/>
      <c r="AD435" s="152"/>
      <c r="AE435" s="152"/>
      <c r="AF435" s="152"/>
      <c r="AG435" s="152"/>
      <c r="AH435" s="152"/>
      <c r="AI435" s="152"/>
      <c r="AJ435" s="152"/>
      <c r="AK435" s="152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</row>
    <row r="436" customFormat="false" ht="15.75" hidden="false" customHeight="true" outlineLevel="0" collapsed="false">
      <c r="A436" s="152"/>
      <c r="B436" s="152"/>
      <c r="C436" s="152"/>
      <c r="D436" s="152"/>
      <c r="E436" s="153"/>
      <c r="F436" s="153"/>
      <c r="G436" s="153"/>
      <c r="H436" s="153"/>
      <c r="I436" s="153"/>
      <c r="J436" s="153"/>
      <c r="K436" s="153"/>
      <c r="L436" s="153"/>
      <c r="M436" s="35"/>
      <c r="N436" s="35"/>
      <c r="O436" s="35"/>
      <c r="P436" s="152"/>
      <c r="Q436" s="152"/>
      <c r="R436" s="152"/>
      <c r="S436" s="152"/>
      <c r="T436" s="152"/>
      <c r="U436" s="152"/>
      <c r="V436" s="152"/>
      <c r="W436" s="152"/>
      <c r="X436" s="152"/>
      <c r="Y436" s="152"/>
      <c r="Z436" s="154"/>
      <c r="AA436" s="152"/>
      <c r="AB436" s="154"/>
      <c r="AC436" s="152"/>
      <c r="AD436" s="152"/>
      <c r="AE436" s="152"/>
      <c r="AF436" s="152"/>
      <c r="AG436" s="152"/>
      <c r="AH436" s="152"/>
      <c r="AI436" s="152"/>
      <c r="AJ436" s="152"/>
      <c r="AK436" s="152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</row>
    <row r="437" customFormat="false" ht="15.75" hidden="false" customHeight="true" outlineLevel="0" collapsed="false">
      <c r="A437" s="152"/>
      <c r="B437" s="152"/>
      <c r="C437" s="152"/>
      <c r="D437" s="152"/>
      <c r="E437" s="153"/>
      <c r="F437" s="153"/>
      <c r="G437" s="153"/>
      <c r="H437" s="153"/>
      <c r="I437" s="153"/>
      <c r="J437" s="153"/>
      <c r="K437" s="153"/>
      <c r="L437" s="153"/>
      <c r="M437" s="35"/>
      <c r="N437" s="35"/>
      <c r="O437" s="35"/>
      <c r="P437" s="152"/>
      <c r="Q437" s="152"/>
      <c r="R437" s="152"/>
      <c r="S437" s="152"/>
      <c r="T437" s="152"/>
      <c r="U437" s="152"/>
      <c r="V437" s="152"/>
      <c r="W437" s="152"/>
      <c r="X437" s="152"/>
      <c r="Y437" s="152"/>
      <c r="Z437" s="154"/>
      <c r="AA437" s="152"/>
      <c r="AB437" s="154"/>
      <c r="AC437" s="152"/>
      <c r="AD437" s="152"/>
      <c r="AE437" s="152"/>
      <c r="AF437" s="152"/>
      <c r="AG437" s="152"/>
      <c r="AH437" s="152"/>
      <c r="AI437" s="152"/>
      <c r="AJ437" s="152"/>
      <c r="AK437" s="152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</row>
    <row r="438" customFormat="false" ht="15.75" hidden="false" customHeight="true" outlineLevel="0" collapsed="false">
      <c r="A438" s="152"/>
      <c r="B438" s="152"/>
      <c r="C438" s="152"/>
      <c r="D438" s="152"/>
      <c r="E438" s="153"/>
      <c r="F438" s="153"/>
      <c r="G438" s="153"/>
      <c r="H438" s="153"/>
      <c r="I438" s="153"/>
      <c r="J438" s="153"/>
      <c r="K438" s="153"/>
      <c r="L438" s="153"/>
      <c r="M438" s="35"/>
      <c r="N438" s="35"/>
      <c r="O438" s="35"/>
      <c r="P438" s="152"/>
      <c r="Q438" s="152"/>
      <c r="R438" s="152"/>
      <c r="S438" s="152"/>
      <c r="T438" s="152"/>
      <c r="U438" s="152"/>
      <c r="V438" s="152"/>
      <c r="W438" s="152"/>
      <c r="X438" s="152"/>
      <c r="Y438" s="152"/>
      <c r="Z438" s="154"/>
      <c r="AA438" s="152"/>
      <c r="AB438" s="154"/>
      <c r="AC438" s="152"/>
      <c r="AD438" s="152"/>
      <c r="AE438" s="152"/>
      <c r="AF438" s="152"/>
      <c r="AG438" s="152"/>
      <c r="AH438" s="152"/>
      <c r="AI438" s="152"/>
      <c r="AJ438" s="152"/>
      <c r="AK438" s="152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</row>
    <row r="439" customFormat="false" ht="15.75" hidden="false" customHeight="true" outlineLevel="0" collapsed="false">
      <c r="A439" s="152"/>
      <c r="B439" s="152"/>
      <c r="C439" s="152"/>
      <c r="D439" s="152"/>
      <c r="E439" s="153"/>
      <c r="F439" s="153"/>
      <c r="G439" s="153"/>
      <c r="H439" s="153"/>
      <c r="I439" s="153"/>
      <c r="J439" s="153"/>
      <c r="K439" s="153"/>
      <c r="L439" s="153"/>
      <c r="M439" s="35"/>
      <c r="N439" s="35"/>
      <c r="O439" s="35"/>
      <c r="P439" s="152"/>
      <c r="Q439" s="152"/>
      <c r="R439" s="152"/>
      <c r="S439" s="152"/>
      <c r="T439" s="152"/>
      <c r="U439" s="152"/>
      <c r="V439" s="152"/>
      <c r="W439" s="152"/>
      <c r="X439" s="152"/>
      <c r="Y439" s="152"/>
      <c r="Z439" s="154"/>
      <c r="AA439" s="152"/>
      <c r="AB439" s="154"/>
      <c r="AC439" s="152"/>
      <c r="AD439" s="152"/>
      <c r="AE439" s="152"/>
      <c r="AF439" s="152"/>
      <c r="AG439" s="152"/>
      <c r="AH439" s="152"/>
      <c r="AI439" s="152"/>
      <c r="AJ439" s="152"/>
      <c r="AK439" s="152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</row>
    <row r="440" customFormat="false" ht="15.75" hidden="false" customHeight="true" outlineLevel="0" collapsed="false">
      <c r="A440" s="152"/>
      <c r="B440" s="152"/>
      <c r="C440" s="152"/>
      <c r="D440" s="152"/>
      <c r="E440" s="153"/>
      <c r="F440" s="153"/>
      <c r="G440" s="153"/>
      <c r="H440" s="153"/>
      <c r="I440" s="153"/>
      <c r="J440" s="153"/>
      <c r="K440" s="153"/>
      <c r="L440" s="153"/>
      <c r="M440" s="35"/>
      <c r="N440" s="35"/>
      <c r="O440" s="35"/>
      <c r="P440" s="152"/>
      <c r="Q440" s="152"/>
      <c r="R440" s="152"/>
      <c r="S440" s="152"/>
      <c r="T440" s="152"/>
      <c r="U440" s="152"/>
      <c r="V440" s="152"/>
      <c r="W440" s="152"/>
      <c r="X440" s="152"/>
      <c r="Y440" s="152"/>
      <c r="Z440" s="154"/>
      <c r="AA440" s="152"/>
      <c r="AB440" s="154"/>
      <c r="AC440" s="152"/>
      <c r="AD440" s="152"/>
      <c r="AE440" s="152"/>
      <c r="AF440" s="152"/>
      <c r="AG440" s="152"/>
      <c r="AH440" s="152"/>
      <c r="AI440" s="152"/>
      <c r="AJ440" s="152"/>
      <c r="AK440" s="152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</row>
    <row r="441" customFormat="false" ht="15.75" hidden="false" customHeight="true" outlineLevel="0" collapsed="false">
      <c r="A441" s="152"/>
      <c r="B441" s="152"/>
      <c r="C441" s="152"/>
      <c r="D441" s="152"/>
      <c r="E441" s="153"/>
      <c r="F441" s="153"/>
      <c r="G441" s="153"/>
      <c r="H441" s="153"/>
      <c r="I441" s="153"/>
      <c r="J441" s="153"/>
      <c r="K441" s="153"/>
      <c r="L441" s="153"/>
      <c r="M441" s="35"/>
      <c r="N441" s="35"/>
      <c r="O441" s="35"/>
      <c r="P441" s="152"/>
      <c r="Q441" s="152"/>
      <c r="R441" s="152"/>
      <c r="S441" s="152"/>
      <c r="T441" s="152"/>
      <c r="U441" s="152"/>
      <c r="V441" s="152"/>
      <c r="W441" s="152"/>
      <c r="X441" s="152"/>
      <c r="Y441" s="152"/>
      <c r="Z441" s="154"/>
      <c r="AA441" s="152"/>
      <c r="AB441" s="154"/>
      <c r="AC441" s="152"/>
      <c r="AD441" s="152"/>
      <c r="AE441" s="152"/>
      <c r="AF441" s="152"/>
      <c r="AG441" s="152"/>
      <c r="AH441" s="152"/>
      <c r="AI441" s="152"/>
      <c r="AJ441" s="152"/>
      <c r="AK441" s="152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</row>
    <row r="442" customFormat="false" ht="15.75" hidden="false" customHeight="true" outlineLevel="0" collapsed="false">
      <c r="A442" s="152"/>
      <c r="B442" s="152"/>
      <c r="C442" s="152"/>
      <c r="D442" s="152"/>
      <c r="E442" s="153"/>
      <c r="F442" s="153"/>
      <c r="G442" s="153"/>
      <c r="H442" s="153"/>
      <c r="I442" s="153"/>
      <c r="J442" s="153"/>
      <c r="K442" s="153"/>
      <c r="L442" s="153"/>
      <c r="M442" s="35"/>
      <c r="N442" s="35"/>
      <c r="O442" s="35"/>
      <c r="P442" s="152"/>
      <c r="Q442" s="152"/>
      <c r="R442" s="152"/>
      <c r="S442" s="152"/>
      <c r="T442" s="152"/>
      <c r="U442" s="152"/>
      <c r="V442" s="152"/>
      <c r="W442" s="152"/>
      <c r="X442" s="152"/>
      <c r="Y442" s="152"/>
      <c r="Z442" s="154"/>
      <c r="AA442" s="152"/>
      <c r="AB442" s="154"/>
      <c r="AC442" s="152"/>
      <c r="AD442" s="152"/>
      <c r="AE442" s="152"/>
      <c r="AF442" s="152"/>
      <c r="AG442" s="152"/>
      <c r="AH442" s="152"/>
      <c r="AI442" s="152"/>
      <c r="AJ442" s="152"/>
      <c r="AK442" s="152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</row>
    <row r="443" customFormat="false" ht="15.75" hidden="false" customHeight="true" outlineLevel="0" collapsed="false">
      <c r="A443" s="152"/>
      <c r="B443" s="152"/>
      <c r="C443" s="152"/>
      <c r="D443" s="152"/>
      <c r="E443" s="153"/>
      <c r="F443" s="153"/>
      <c r="G443" s="153"/>
      <c r="H443" s="153"/>
      <c r="I443" s="153"/>
      <c r="J443" s="153"/>
      <c r="K443" s="153"/>
      <c r="L443" s="153"/>
      <c r="M443" s="35"/>
      <c r="N443" s="35"/>
      <c r="O443" s="35"/>
      <c r="P443" s="152"/>
      <c r="Q443" s="152"/>
      <c r="R443" s="152"/>
      <c r="S443" s="152"/>
      <c r="T443" s="152"/>
      <c r="U443" s="152"/>
      <c r="V443" s="152"/>
      <c r="W443" s="152"/>
      <c r="X443" s="152"/>
      <c r="Y443" s="152"/>
      <c r="Z443" s="154"/>
      <c r="AA443" s="152"/>
      <c r="AB443" s="154"/>
      <c r="AC443" s="152"/>
      <c r="AD443" s="152"/>
      <c r="AE443" s="152"/>
      <c r="AF443" s="152"/>
      <c r="AG443" s="152"/>
      <c r="AH443" s="152"/>
      <c r="AI443" s="152"/>
      <c r="AJ443" s="152"/>
      <c r="AK443" s="152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</row>
    <row r="444" customFormat="false" ht="15.75" hidden="false" customHeight="true" outlineLevel="0" collapsed="false">
      <c r="A444" s="152"/>
      <c r="B444" s="152"/>
      <c r="C444" s="152"/>
      <c r="D444" s="152"/>
      <c r="E444" s="153"/>
      <c r="F444" s="153"/>
      <c r="G444" s="153"/>
      <c r="H444" s="153"/>
      <c r="I444" s="153"/>
      <c r="J444" s="153"/>
      <c r="K444" s="153"/>
      <c r="L444" s="153"/>
      <c r="M444" s="35"/>
      <c r="N444" s="35"/>
      <c r="O444" s="35"/>
      <c r="P444" s="152"/>
      <c r="Q444" s="152"/>
      <c r="R444" s="152"/>
      <c r="S444" s="152"/>
      <c r="T444" s="152"/>
      <c r="U444" s="152"/>
      <c r="V444" s="152"/>
      <c r="W444" s="152"/>
      <c r="X444" s="152"/>
      <c r="Y444" s="152"/>
      <c r="Z444" s="154"/>
      <c r="AA444" s="152"/>
      <c r="AB444" s="154"/>
      <c r="AC444" s="152"/>
      <c r="AD444" s="152"/>
      <c r="AE444" s="152"/>
      <c r="AF444" s="152"/>
      <c r="AG444" s="152"/>
      <c r="AH444" s="152"/>
      <c r="AI444" s="152"/>
      <c r="AJ444" s="152"/>
      <c r="AK444" s="152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</row>
    <row r="445" customFormat="false" ht="15.75" hidden="false" customHeight="true" outlineLevel="0" collapsed="false">
      <c r="A445" s="152"/>
      <c r="B445" s="152"/>
      <c r="C445" s="152"/>
      <c r="D445" s="152"/>
      <c r="E445" s="153"/>
      <c r="F445" s="153"/>
      <c r="G445" s="153"/>
      <c r="H445" s="153"/>
      <c r="I445" s="153"/>
      <c r="J445" s="153"/>
      <c r="K445" s="153"/>
      <c r="L445" s="153"/>
      <c r="M445" s="35"/>
      <c r="N445" s="35"/>
      <c r="O445" s="35"/>
      <c r="P445" s="152"/>
      <c r="Q445" s="152"/>
      <c r="R445" s="152"/>
      <c r="S445" s="152"/>
      <c r="T445" s="152"/>
      <c r="U445" s="152"/>
      <c r="V445" s="152"/>
      <c r="W445" s="152"/>
      <c r="X445" s="152"/>
      <c r="Y445" s="152"/>
      <c r="Z445" s="154"/>
      <c r="AA445" s="152"/>
      <c r="AB445" s="154"/>
      <c r="AC445" s="152"/>
      <c r="AD445" s="152"/>
      <c r="AE445" s="152"/>
      <c r="AF445" s="152"/>
      <c r="AG445" s="152"/>
      <c r="AH445" s="152"/>
      <c r="AI445" s="152"/>
      <c r="AJ445" s="152"/>
      <c r="AK445" s="152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</row>
    <row r="446" customFormat="false" ht="15.75" hidden="false" customHeight="true" outlineLevel="0" collapsed="false">
      <c r="A446" s="152"/>
      <c r="B446" s="152"/>
      <c r="C446" s="152"/>
      <c r="D446" s="152"/>
      <c r="E446" s="153"/>
      <c r="F446" s="153"/>
      <c r="G446" s="153"/>
      <c r="H446" s="153"/>
      <c r="I446" s="153"/>
      <c r="J446" s="153"/>
      <c r="K446" s="153"/>
      <c r="L446" s="153"/>
      <c r="M446" s="35"/>
      <c r="N446" s="35"/>
      <c r="O446" s="35"/>
      <c r="P446" s="152"/>
      <c r="Q446" s="152"/>
      <c r="R446" s="152"/>
      <c r="S446" s="152"/>
      <c r="T446" s="152"/>
      <c r="U446" s="152"/>
      <c r="V446" s="152"/>
      <c r="W446" s="152"/>
      <c r="X446" s="152"/>
      <c r="Y446" s="152"/>
      <c r="Z446" s="154"/>
      <c r="AA446" s="152"/>
      <c r="AB446" s="154"/>
      <c r="AC446" s="152"/>
      <c r="AD446" s="152"/>
      <c r="AE446" s="152"/>
      <c r="AF446" s="152"/>
      <c r="AG446" s="152"/>
      <c r="AH446" s="152"/>
      <c r="AI446" s="152"/>
      <c r="AJ446" s="152"/>
      <c r="AK446" s="152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</row>
    <row r="447" customFormat="false" ht="15.75" hidden="false" customHeight="true" outlineLevel="0" collapsed="false">
      <c r="A447" s="152"/>
      <c r="B447" s="152"/>
      <c r="C447" s="152"/>
      <c r="D447" s="152"/>
      <c r="E447" s="153"/>
      <c r="F447" s="153"/>
      <c r="G447" s="153"/>
      <c r="H447" s="153"/>
      <c r="I447" s="153"/>
      <c r="J447" s="153"/>
      <c r="K447" s="153"/>
      <c r="L447" s="153"/>
      <c r="M447" s="35"/>
      <c r="N447" s="35"/>
      <c r="O447" s="35"/>
      <c r="P447" s="152"/>
      <c r="Q447" s="152"/>
      <c r="R447" s="152"/>
      <c r="S447" s="152"/>
      <c r="T447" s="152"/>
      <c r="U447" s="152"/>
      <c r="V447" s="152"/>
      <c r="W447" s="152"/>
      <c r="X447" s="152"/>
      <c r="Y447" s="152"/>
      <c r="Z447" s="154"/>
      <c r="AA447" s="152"/>
      <c r="AB447" s="154"/>
      <c r="AC447" s="152"/>
      <c r="AD447" s="152"/>
      <c r="AE447" s="152"/>
      <c r="AF447" s="152"/>
      <c r="AG447" s="152"/>
      <c r="AH447" s="152"/>
      <c r="AI447" s="152"/>
      <c r="AJ447" s="152"/>
      <c r="AK447" s="152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</row>
    <row r="448" customFormat="false" ht="15.75" hidden="false" customHeight="true" outlineLevel="0" collapsed="false">
      <c r="A448" s="152"/>
      <c r="B448" s="152"/>
      <c r="C448" s="152"/>
      <c r="D448" s="152"/>
      <c r="E448" s="153"/>
      <c r="F448" s="153"/>
      <c r="G448" s="153"/>
      <c r="H448" s="153"/>
      <c r="I448" s="153"/>
      <c r="J448" s="153"/>
      <c r="K448" s="153"/>
      <c r="L448" s="153"/>
      <c r="M448" s="35"/>
      <c r="N448" s="35"/>
      <c r="O448" s="35"/>
      <c r="P448" s="152"/>
      <c r="Q448" s="152"/>
      <c r="R448" s="152"/>
      <c r="S448" s="152"/>
      <c r="T448" s="152"/>
      <c r="U448" s="152"/>
      <c r="V448" s="152"/>
      <c r="W448" s="152"/>
      <c r="X448" s="152"/>
      <c r="Y448" s="152"/>
      <c r="Z448" s="154"/>
      <c r="AA448" s="152"/>
      <c r="AB448" s="154"/>
      <c r="AC448" s="152"/>
      <c r="AD448" s="152"/>
      <c r="AE448" s="152"/>
      <c r="AF448" s="152"/>
      <c r="AG448" s="152"/>
      <c r="AH448" s="152"/>
      <c r="AI448" s="152"/>
      <c r="AJ448" s="152"/>
      <c r="AK448" s="152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</row>
    <row r="449" customFormat="false" ht="15.75" hidden="false" customHeight="true" outlineLevel="0" collapsed="false">
      <c r="A449" s="152"/>
      <c r="B449" s="152"/>
      <c r="C449" s="152"/>
      <c r="D449" s="152"/>
      <c r="E449" s="153"/>
      <c r="F449" s="153"/>
      <c r="G449" s="153"/>
      <c r="H449" s="153"/>
      <c r="I449" s="153"/>
      <c r="J449" s="153"/>
      <c r="K449" s="153"/>
      <c r="L449" s="153"/>
      <c r="M449" s="35"/>
      <c r="N449" s="35"/>
      <c r="O449" s="35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4"/>
      <c r="AA449" s="152"/>
      <c r="AB449" s="154"/>
      <c r="AC449" s="152"/>
      <c r="AD449" s="152"/>
      <c r="AE449" s="152"/>
      <c r="AF449" s="152"/>
      <c r="AG449" s="152"/>
      <c r="AH449" s="152"/>
      <c r="AI449" s="152"/>
      <c r="AJ449" s="152"/>
      <c r="AK449" s="152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</row>
    <row r="450" customFormat="false" ht="15.75" hidden="false" customHeight="true" outlineLevel="0" collapsed="false">
      <c r="A450" s="152"/>
      <c r="B450" s="152"/>
      <c r="C450" s="152"/>
      <c r="D450" s="152"/>
      <c r="E450" s="153"/>
      <c r="F450" s="153"/>
      <c r="G450" s="153"/>
      <c r="H450" s="153"/>
      <c r="I450" s="153"/>
      <c r="J450" s="153"/>
      <c r="K450" s="153"/>
      <c r="L450" s="153"/>
      <c r="M450" s="35"/>
      <c r="N450" s="35"/>
      <c r="O450" s="35"/>
      <c r="P450" s="152"/>
      <c r="Q450" s="152"/>
      <c r="R450" s="152"/>
      <c r="S450" s="152"/>
      <c r="T450" s="152"/>
      <c r="U450" s="152"/>
      <c r="V450" s="152"/>
      <c r="W450" s="152"/>
      <c r="X450" s="152"/>
      <c r="Y450" s="152"/>
      <c r="Z450" s="154"/>
      <c r="AA450" s="152"/>
      <c r="AB450" s="154"/>
      <c r="AC450" s="152"/>
      <c r="AD450" s="152"/>
      <c r="AE450" s="152"/>
      <c r="AF450" s="152"/>
      <c r="AG450" s="152"/>
      <c r="AH450" s="152"/>
      <c r="AI450" s="152"/>
      <c r="AJ450" s="152"/>
      <c r="AK450" s="152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</row>
    <row r="451" customFormat="false" ht="15.75" hidden="false" customHeight="true" outlineLevel="0" collapsed="false">
      <c r="A451" s="152"/>
      <c r="B451" s="152"/>
      <c r="C451" s="152"/>
      <c r="D451" s="152"/>
      <c r="E451" s="153"/>
      <c r="F451" s="153"/>
      <c r="G451" s="153"/>
      <c r="H451" s="153"/>
      <c r="I451" s="153"/>
      <c r="J451" s="153"/>
      <c r="K451" s="153"/>
      <c r="L451" s="153"/>
      <c r="M451" s="35"/>
      <c r="N451" s="35"/>
      <c r="O451" s="35"/>
      <c r="P451" s="152"/>
      <c r="Q451" s="152"/>
      <c r="R451" s="152"/>
      <c r="S451" s="152"/>
      <c r="T451" s="152"/>
      <c r="U451" s="152"/>
      <c r="V451" s="152"/>
      <c r="W451" s="152"/>
      <c r="X451" s="152"/>
      <c r="Y451" s="152"/>
      <c r="Z451" s="154"/>
      <c r="AA451" s="152"/>
      <c r="AB451" s="154"/>
      <c r="AC451" s="152"/>
      <c r="AD451" s="152"/>
      <c r="AE451" s="152"/>
      <c r="AF451" s="152"/>
      <c r="AG451" s="152"/>
      <c r="AH451" s="152"/>
      <c r="AI451" s="152"/>
      <c r="AJ451" s="152"/>
      <c r="AK451" s="152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</row>
    <row r="452" customFormat="false" ht="15.75" hidden="false" customHeight="true" outlineLevel="0" collapsed="false">
      <c r="A452" s="152"/>
      <c r="B452" s="152"/>
      <c r="C452" s="152"/>
      <c r="D452" s="152"/>
      <c r="E452" s="153"/>
      <c r="F452" s="153"/>
      <c r="G452" s="153"/>
      <c r="H452" s="153"/>
      <c r="I452" s="153"/>
      <c r="J452" s="153"/>
      <c r="K452" s="153"/>
      <c r="L452" s="153"/>
      <c r="M452" s="35"/>
      <c r="N452" s="35"/>
      <c r="O452" s="35"/>
      <c r="P452" s="152"/>
      <c r="Q452" s="152"/>
      <c r="R452" s="152"/>
      <c r="S452" s="152"/>
      <c r="T452" s="152"/>
      <c r="U452" s="152"/>
      <c r="V452" s="152"/>
      <c r="W452" s="152"/>
      <c r="X452" s="152"/>
      <c r="Y452" s="152"/>
      <c r="Z452" s="154"/>
      <c r="AA452" s="152"/>
      <c r="AB452" s="154"/>
      <c r="AC452" s="152"/>
      <c r="AD452" s="152"/>
      <c r="AE452" s="152"/>
      <c r="AF452" s="152"/>
      <c r="AG452" s="152"/>
      <c r="AH452" s="152"/>
      <c r="AI452" s="152"/>
      <c r="AJ452" s="152"/>
      <c r="AK452" s="152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</row>
    <row r="453" customFormat="false" ht="15.75" hidden="false" customHeight="true" outlineLevel="0" collapsed="false">
      <c r="A453" s="152"/>
      <c r="B453" s="152"/>
      <c r="C453" s="152"/>
      <c r="D453" s="152"/>
      <c r="E453" s="153"/>
      <c r="F453" s="153"/>
      <c r="G453" s="153"/>
      <c r="H453" s="153"/>
      <c r="I453" s="153"/>
      <c r="J453" s="153"/>
      <c r="K453" s="153"/>
      <c r="L453" s="153"/>
      <c r="M453" s="35"/>
      <c r="N453" s="35"/>
      <c r="O453" s="35"/>
      <c r="P453" s="152"/>
      <c r="Q453" s="152"/>
      <c r="R453" s="152"/>
      <c r="S453" s="152"/>
      <c r="T453" s="152"/>
      <c r="U453" s="152"/>
      <c r="V453" s="152"/>
      <c r="W453" s="152"/>
      <c r="X453" s="152"/>
      <c r="Y453" s="152"/>
      <c r="Z453" s="154"/>
      <c r="AA453" s="152"/>
      <c r="AB453" s="154"/>
      <c r="AC453" s="152"/>
      <c r="AD453" s="152"/>
      <c r="AE453" s="152"/>
      <c r="AF453" s="152"/>
      <c r="AG453" s="152"/>
      <c r="AH453" s="152"/>
      <c r="AI453" s="152"/>
      <c r="AJ453" s="152"/>
      <c r="AK453" s="152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</row>
    <row r="454" customFormat="false" ht="15.75" hidden="false" customHeight="true" outlineLevel="0" collapsed="false">
      <c r="A454" s="152"/>
      <c r="B454" s="152"/>
      <c r="C454" s="152"/>
      <c r="D454" s="152"/>
      <c r="E454" s="153"/>
      <c r="F454" s="153"/>
      <c r="G454" s="153"/>
      <c r="H454" s="153"/>
      <c r="I454" s="153"/>
      <c r="J454" s="153"/>
      <c r="K454" s="153"/>
      <c r="L454" s="153"/>
      <c r="M454" s="35"/>
      <c r="N454" s="35"/>
      <c r="O454" s="35"/>
      <c r="P454" s="152"/>
      <c r="Q454" s="152"/>
      <c r="R454" s="152"/>
      <c r="S454" s="152"/>
      <c r="T454" s="152"/>
      <c r="U454" s="152"/>
      <c r="V454" s="152"/>
      <c r="W454" s="152"/>
      <c r="X454" s="152"/>
      <c r="Y454" s="152"/>
      <c r="Z454" s="154"/>
      <c r="AA454" s="152"/>
      <c r="AB454" s="154"/>
      <c r="AC454" s="152"/>
      <c r="AD454" s="152"/>
      <c r="AE454" s="152"/>
      <c r="AF454" s="152"/>
      <c r="AG454" s="152"/>
      <c r="AH454" s="152"/>
      <c r="AI454" s="152"/>
      <c r="AJ454" s="152"/>
      <c r="AK454" s="152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</row>
    <row r="455" customFormat="false" ht="15.75" hidden="false" customHeight="true" outlineLevel="0" collapsed="false">
      <c r="A455" s="152"/>
      <c r="B455" s="152"/>
      <c r="C455" s="152"/>
      <c r="D455" s="152"/>
      <c r="E455" s="153"/>
      <c r="F455" s="153"/>
      <c r="G455" s="153"/>
      <c r="H455" s="153"/>
      <c r="I455" s="153"/>
      <c r="J455" s="153"/>
      <c r="K455" s="153"/>
      <c r="L455" s="153"/>
      <c r="M455" s="35"/>
      <c r="N455" s="35"/>
      <c r="O455" s="35"/>
      <c r="P455" s="152"/>
      <c r="Q455" s="152"/>
      <c r="R455" s="152"/>
      <c r="S455" s="152"/>
      <c r="T455" s="152"/>
      <c r="U455" s="152"/>
      <c r="V455" s="152"/>
      <c r="W455" s="152"/>
      <c r="X455" s="152"/>
      <c r="Y455" s="152"/>
      <c r="Z455" s="154"/>
      <c r="AA455" s="152"/>
      <c r="AB455" s="154"/>
      <c r="AC455" s="152"/>
      <c r="AD455" s="152"/>
      <c r="AE455" s="152"/>
      <c r="AF455" s="152"/>
      <c r="AG455" s="152"/>
      <c r="AH455" s="152"/>
      <c r="AI455" s="152"/>
      <c r="AJ455" s="152"/>
      <c r="AK455" s="152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</row>
    <row r="456" customFormat="false" ht="15.75" hidden="false" customHeight="true" outlineLevel="0" collapsed="false">
      <c r="A456" s="152"/>
      <c r="B456" s="152"/>
      <c r="C456" s="152"/>
      <c r="D456" s="152"/>
      <c r="E456" s="153"/>
      <c r="F456" s="153"/>
      <c r="G456" s="153"/>
      <c r="H456" s="153"/>
      <c r="I456" s="153"/>
      <c r="J456" s="153"/>
      <c r="K456" s="153"/>
      <c r="L456" s="153"/>
      <c r="M456" s="35"/>
      <c r="N456" s="35"/>
      <c r="O456" s="35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4"/>
      <c r="AA456" s="152"/>
      <c r="AB456" s="154"/>
      <c r="AC456" s="152"/>
      <c r="AD456" s="152"/>
      <c r="AE456" s="152"/>
      <c r="AF456" s="152"/>
      <c r="AG456" s="152"/>
      <c r="AH456" s="152"/>
      <c r="AI456" s="152"/>
      <c r="AJ456" s="152"/>
      <c r="AK456" s="152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</row>
    <row r="457" customFormat="false" ht="15.75" hidden="false" customHeight="true" outlineLevel="0" collapsed="false">
      <c r="A457" s="152"/>
      <c r="B457" s="152"/>
      <c r="C457" s="152"/>
      <c r="D457" s="152"/>
      <c r="E457" s="153"/>
      <c r="F457" s="153"/>
      <c r="G457" s="153"/>
      <c r="H457" s="153"/>
      <c r="I457" s="153"/>
      <c r="J457" s="153"/>
      <c r="K457" s="153"/>
      <c r="L457" s="153"/>
      <c r="M457" s="35"/>
      <c r="N457" s="35"/>
      <c r="O457" s="35"/>
      <c r="P457" s="152"/>
      <c r="Q457" s="152"/>
      <c r="R457" s="152"/>
      <c r="S457" s="152"/>
      <c r="T457" s="152"/>
      <c r="U457" s="152"/>
      <c r="V457" s="152"/>
      <c r="W457" s="152"/>
      <c r="X457" s="152"/>
      <c r="Y457" s="152"/>
      <c r="Z457" s="154"/>
      <c r="AA457" s="152"/>
      <c r="AB457" s="154"/>
      <c r="AC457" s="152"/>
      <c r="AD457" s="152"/>
      <c r="AE457" s="152"/>
      <c r="AF457" s="152"/>
      <c r="AG457" s="152"/>
      <c r="AH457" s="152"/>
      <c r="AI457" s="152"/>
      <c r="AJ457" s="152"/>
      <c r="AK457" s="152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</row>
    <row r="458" customFormat="false" ht="15.75" hidden="false" customHeight="true" outlineLevel="0" collapsed="false">
      <c r="A458" s="152"/>
      <c r="B458" s="152"/>
      <c r="C458" s="152"/>
      <c r="D458" s="152"/>
      <c r="E458" s="153"/>
      <c r="F458" s="153"/>
      <c r="G458" s="153"/>
      <c r="H458" s="153"/>
      <c r="I458" s="153"/>
      <c r="J458" s="153"/>
      <c r="K458" s="153"/>
      <c r="L458" s="153"/>
      <c r="M458" s="35"/>
      <c r="N458" s="35"/>
      <c r="O458" s="35"/>
      <c r="P458" s="152"/>
      <c r="Q458" s="152"/>
      <c r="R458" s="152"/>
      <c r="S458" s="152"/>
      <c r="T458" s="152"/>
      <c r="U458" s="152"/>
      <c r="V458" s="152"/>
      <c r="W458" s="152"/>
      <c r="X458" s="152"/>
      <c r="Y458" s="152"/>
      <c r="Z458" s="154"/>
      <c r="AA458" s="152"/>
      <c r="AB458" s="154"/>
      <c r="AC458" s="152"/>
      <c r="AD458" s="152"/>
      <c r="AE458" s="152"/>
      <c r="AF458" s="152"/>
      <c r="AG458" s="152"/>
      <c r="AH458" s="152"/>
      <c r="AI458" s="152"/>
      <c r="AJ458" s="152"/>
      <c r="AK458" s="152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</row>
    <row r="459" customFormat="false" ht="15.75" hidden="false" customHeight="true" outlineLevel="0" collapsed="false">
      <c r="A459" s="152"/>
      <c r="B459" s="152"/>
      <c r="C459" s="152"/>
      <c r="D459" s="152"/>
      <c r="E459" s="153"/>
      <c r="F459" s="153"/>
      <c r="G459" s="153"/>
      <c r="H459" s="153"/>
      <c r="I459" s="153"/>
      <c r="J459" s="153"/>
      <c r="K459" s="153"/>
      <c r="L459" s="153"/>
      <c r="M459" s="35"/>
      <c r="N459" s="35"/>
      <c r="O459" s="35"/>
      <c r="P459" s="152"/>
      <c r="Q459" s="152"/>
      <c r="R459" s="152"/>
      <c r="S459" s="152"/>
      <c r="T459" s="152"/>
      <c r="U459" s="152"/>
      <c r="V459" s="152"/>
      <c r="W459" s="152"/>
      <c r="X459" s="152"/>
      <c r="Y459" s="152"/>
      <c r="Z459" s="154"/>
      <c r="AA459" s="152"/>
      <c r="AB459" s="154"/>
      <c r="AC459" s="152"/>
      <c r="AD459" s="152"/>
      <c r="AE459" s="152"/>
      <c r="AF459" s="152"/>
      <c r="AG459" s="152"/>
      <c r="AH459" s="152"/>
      <c r="AI459" s="152"/>
      <c r="AJ459" s="152"/>
      <c r="AK459" s="152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</row>
    <row r="460" customFormat="false" ht="15.75" hidden="false" customHeight="true" outlineLevel="0" collapsed="false">
      <c r="A460" s="152"/>
      <c r="B460" s="152"/>
      <c r="C460" s="152"/>
      <c r="D460" s="152"/>
      <c r="E460" s="153"/>
      <c r="F460" s="153"/>
      <c r="G460" s="153"/>
      <c r="H460" s="153"/>
      <c r="I460" s="153"/>
      <c r="J460" s="153"/>
      <c r="K460" s="153"/>
      <c r="L460" s="153"/>
      <c r="M460" s="35"/>
      <c r="N460" s="35"/>
      <c r="O460" s="35"/>
      <c r="P460" s="152"/>
      <c r="Q460" s="152"/>
      <c r="R460" s="152"/>
      <c r="S460" s="152"/>
      <c r="T460" s="152"/>
      <c r="U460" s="152"/>
      <c r="V460" s="152"/>
      <c r="W460" s="152"/>
      <c r="X460" s="152"/>
      <c r="Y460" s="152"/>
      <c r="Z460" s="154"/>
      <c r="AA460" s="152"/>
      <c r="AB460" s="154"/>
      <c r="AC460" s="152"/>
      <c r="AD460" s="152"/>
      <c r="AE460" s="152"/>
      <c r="AF460" s="152"/>
      <c r="AG460" s="152"/>
      <c r="AH460" s="152"/>
      <c r="AI460" s="152"/>
      <c r="AJ460" s="152"/>
      <c r="AK460" s="152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</row>
    <row r="461" customFormat="false" ht="15.75" hidden="false" customHeight="true" outlineLevel="0" collapsed="false">
      <c r="A461" s="152"/>
      <c r="B461" s="152"/>
      <c r="C461" s="152"/>
      <c r="D461" s="152"/>
      <c r="E461" s="153"/>
      <c r="F461" s="153"/>
      <c r="G461" s="153"/>
      <c r="H461" s="153"/>
      <c r="I461" s="153"/>
      <c r="J461" s="153"/>
      <c r="K461" s="153"/>
      <c r="L461" s="153"/>
      <c r="M461" s="35"/>
      <c r="N461" s="35"/>
      <c r="O461" s="35"/>
      <c r="P461" s="152"/>
      <c r="Q461" s="152"/>
      <c r="R461" s="152"/>
      <c r="S461" s="152"/>
      <c r="T461" s="152"/>
      <c r="U461" s="152"/>
      <c r="V461" s="152"/>
      <c r="W461" s="152"/>
      <c r="X461" s="152"/>
      <c r="Y461" s="152"/>
      <c r="Z461" s="154"/>
      <c r="AA461" s="152"/>
      <c r="AB461" s="154"/>
      <c r="AC461" s="152"/>
      <c r="AD461" s="152"/>
      <c r="AE461" s="152"/>
      <c r="AF461" s="152"/>
      <c r="AG461" s="152"/>
      <c r="AH461" s="152"/>
      <c r="AI461" s="152"/>
      <c r="AJ461" s="152"/>
      <c r="AK461" s="152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</row>
    <row r="462" customFormat="false" ht="15.75" hidden="false" customHeight="true" outlineLevel="0" collapsed="false">
      <c r="A462" s="152"/>
      <c r="B462" s="152"/>
      <c r="C462" s="152"/>
      <c r="D462" s="152"/>
      <c r="E462" s="153"/>
      <c r="F462" s="153"/>
      <c r="G462" s="153"/>
      <c r="H462" s="153"/>
      <c r="I462" s="153"/>
      <c r="J462" s="153"/>
      <c r="K462" s="153"/>
      <c r="L462" s="153"/>
      <c r="M462" s="35"/>
      <c r="N462" s="35"/>
      <c r="O462" s="35"/>
      <c r="P462" s="152"/>
      <c r="Q462" s="152"/>
      <c r="R462" s="152"/>
      <c r="S462" s="152"/>
      <c r="T462" s="152"/>
      <c r="U462" s="152"/>
      <c r="V462" s="152"/>
      <c r="W462" s="152"/>
      <c r="X462" s="152"/>
      <c r="Y462" s="152"/>
      <c r="Z462" s="154"/>
      <c r="AA462" s="152"/>
      <c r="AB462" s="154"/>
      <c r="AC462" s="152"/>
      <c r="AD462" s="152"/>
      <c r="AE462" s="152"/>
      <c r="AF462" s="152"/>
      <c r="AG462" s="152"/>
      <c r="AH462" s="152"/>
      <c r="AI462" s="152"/>
      <c r="AJ462" s="152"/>
      <c r="AK462" s="152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</row>
    <row r="463" customFormat="false" ht="15.75" hidden="false" customHeight="true" outlineLevel="0" collapsed="false">
      <c r="A463" s="152"/>
      <c r="B463" s="152"/>
      <c r="C463" s="152"/>
      <c r="D463" s="152"/>
      <c r="E463" s="153"/>
      <c r="F463" s="153"/>
      <c r="G463" s="153"/>
      <c r="H463" s="153"/>
      <c r="I463" s="153"/>
      <c r="J463" s="153"/>
      <c r="K463" s="153"/>
      <c r="L463" s="153"/>
      <c r="M463" s="35"/>
      <c r="N463" s="35"/>
      <c r="O463" s="35"/>
      <c r="P463" s="152"/>
      <c r="Q463" s="152"/>
      <c r="R463" s="152"/>
      <c r="S463" s="152"/>
      <c r="T463" s="152"/>
      <c r="U463" s="152"/>
      <c r="V463" s="152"/>
      <c r="W463" s="152"/>
      <c r="X463" s="152"/>
      <c r="Y463" s="152"/>
      <c r="Z463" s="154"/>
      <c r="AA463" s="152"/>
      <c r="AB463" s="154"/>
      <c r="AC463" s="152"/>
      <c r="AD463" s="152"/>
      <c r="AE463" s="152"/>
      <c r="AF463" s="152"/>
      <c r="AG463" s="152"/>
      <c r="AH463" s="152"/>
      <c r="AI463" s="152"/>
      <c r="AJ463" s="152"/>
      <c r="AK463" s="152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</row>
    <row r="464" customFormat="false" ht="15.75" hidden="false" customHeight="true" outlineLevel="0" collapsed="false">
      <c r="A464" s="152"/>
      <c r="B464" s="152"/>
      <c r="C464" s="152"/>
      <c r="D464" s="152"/>
      <c r="E464" s="153"/>
      <c r="F464" s="153"/>
      <c r="G464" s="153"/>
      <c r="H464" s="153"/>
      <c r="I464" s="153"/>
      <c r="J464" s="153"/>
      <c r="K464" s="153"/>
      <c r="L464" s="153"/>
      <c r="M464" s="35"/>
      <c r="N464" s="35"/>
      <c r="O464" s="35"/>
      <c r="P464" s="152"/>
      <c r="Q464" s="152"/>
      <c r="R464" s="152"/>
      <c r="S464" s="152"/>
      <c r="T464" s="152"/>
      <c r="U464" s="152"/>
      <c r="V464" s="152"/>
      <c r="W464" s="152"/>
      <c r="X464" s="152"/>
      <c r="Y464" s="152"/>
      <c r="Z464" s="154"/>
      <c r="AA464" s="152"/>
      <c r="AB464" s="154"/>
      <c r="AC464" s="152"/>
      <c r="AD464" s="152"/>
      <c r="AE464" s="152"/>
      <c r="AF464" s="152"/>
      <c r="AG464" s="152"/>
      <c r="AH464" s="152"/>
      <c r="AI464" s="152"/>
      <c r="AJ464" s="152"/>
      <c r="AK464" s="152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</row>
    <row r="465" customFormat="false" ht="15.75" hidden="false" customHeight="true" outlineLevel="0" collapsed="false">
      <c r="A465" s="152"/>
      <c r="B465" s="152"/>
      <c r="C465" s="152"/>
      <c r="D465" s="152"/>
      <c r="E465" s="153"/>
      <c r="F465" s="153"/>
      <c r="G465" s="153"/>
      <c r="H465" s="153"/>
      <c r="I465" s="153"/>
      <c r="J465" s="153"/>
      <c r="K465" s="153"/>
      <c r="L465" s="153"/>
      <c r="M465" s="35"/>
      <c r="N465" s="35"/>
      <c r="O465" s="35"/>
      <c r="P465" s="152"/>
      <c r="Q465" s="152"/>
      <c r="R465" s="152"/>
      <c r="S465" s="152"/>
      <c r="T465" s="152"/>
      <c r="U465" s="152"/>
      <c r="V465" s="152"/>
      <c r="W465" s="152"/>
      <c r="X465" s="152"/>
      <c r="Y465" s="152"/>
      <c r="Z465" s="154"/>
      <c r="AA465" s="152"/>
      <c r="AB465" s="154"/>
      <c r="AC465" s="152"/>
      <c r="AD465" s="152"/>
      <c r="AE465" s="152"/>
      <c r="AF465" s="152"/>
      <c r="AG465" s="152"/>
      <c r="AH465" s="152"/>
      <c r="AI465" s="152"/>
      <c r="AJ465" s="152"/>
      <c r="AK465" s="152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</row>
    <row r="466" customFormat="false" ht="15.75" hidden="false" customHeight="true" outlineLevel="0" collapsed="false">
      <c r="A466" s="152"/>
      <c r="B466" s="152"/>
      <c r="C466" s="152"/>
      <c r="D466" s="152"/>
      <c r="E466" s="153"/>
      <c r="F466" s="153"/>
      <c r="G466" s="153"/>
      <c r="H466" s="153"/>
      <c r="I466" s="153"/>
      <c r="J466" s="153"/>
      <c r="K466" s="153"/>
      <c r="L466" s="153"/>
      <c r="M466" s="35"/>
      <c r="N466" s="35"/>
      <c r="O466" s="35"/>
      <c r="P466" s="152"/>
      <c r="Q466" s="152"/>
      <c r="R466" s="152"/>
      <c r="S466" s="152"/>
      <c r="T466" s="152"/>
      <c r="U466" s="152"/>
      <c r="V466" s="152"/>
      <c r="W466" s="152"/>
      <c r="X466" s="152"/>
      <c r="Y466" s="152"/>
      <c r="Z466" s="154"/>
      <c r="AA466" s="152"/>
      <c r="AB466" s="154"/>
      <c r="AC466" s="152"/>
      <c r="AD466" s="152"/>
      <c r="AE466" s="152"/>
      <c r="AF466" s="152"/>
      <c r="AG466" s="152"/>
      <c r="AH466" s="152"/>
      <c r="AI466" s="152"/>
      <c r="AJ466" s="152"/>
      <c r="AK466" s="152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</row>
    <row r="467" customFormat="false" ht="15.75" hidden="false" customHeight="true" outlineLevel="0" collapsed="false">
      <c r="A467" s="152"/>
      <c r="B467" s="152"/>
      <c r="C467" s="152"/>
      <c r="D467" s="152"/>
      <c r="E467" s="153"/>
      <c r="F467" s="153"/>
      <c r="G467" s="153"/>
      <c r="H467" s="153"/>
      <c r="I467" s="153"/>
      <c r="J467" s="153"/>
      <c r="K467" s="153"/>
      <c r="L467" s="153"/>
      <c r="M467" s="35"/>
      <c r="N467" s="35"/>
      <c r="O467" s="35"/>
      <c r="P467" s="152"/>
      <c r="Q467" s="152"/>
      <c r="R467" s="152"/>
      <c r="S467" s="152"/>
      <c r="T467" s="152"/>
      <c r="U467" s="152"/>
      <c r="V467" s="152"/>
      <c r="W467" s="152"/>
      <c r="X467" s="152"/>
      <c r="Y467" s="152"/>
      <c r="Z467" s="154"/>
      <c r="AA467" s="152"/>
      <c r="AB467" s="154"/>
      <c r="AC467" s="152"/>
      <c r="AD467" s="152"/>
      <c r="AE467" s="152"/>
      <c r="AF467" s="152"/>
      <c r="AG467" s="152"/>
      <c r="AH467" s="152"/>
      <c r="AI467" s="152"/>
      <c r="AJ467" s="152"/>
      <c r="AK467" s="152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</row>
    <row r="468" customFormat="false" ht="15.75" hidden="false" customHeight="true" outlineLevel="0" collapsed="false">
      <c r="A468" s="152"/>
      <c r="B468" s="152"/>
      <c r="C468" s="152"/>
      <c r="D468" s="152"/>
      <c r="E468" s="153"/>
      <c r="F468" s="153"/>
      <c r="G468" s="153"/>
      <c r="H468" s="153"/>
      <c r="I468" s="153"/>
      <c r="J468" s="153"/>
      <c r="K468" s="153"/>
      <c r="L468" s="153"/>
      <c r="M468" s="35"/>
      <c r="N468" s="35"/>
      <c r="O468" s="35"/>
      <c r="P468" s="152"/>
      <c r="Q468" s="152"/>
      <c r="R468" s="152"/>
      <c r="S468" s="152"/>
      <c r="T468" s="152"/>
      <c r="U468" s="152"/>
      <c r="V468" s="152"/>
      <c r="W468" s="152"/>
      <c r="X468" s="152"/>
      <c r="Y468" s="152"/>
      <c r="Z468" s="154"/>
      <c r="AA468" s="152"/>
      <c r="AB468" s="154"/>
      <c r="AC468" s="152"/>
      <c r="AD468" s="152"/>
      <c r="AE468" s="152"/>
      <c r="AF468" s="152"/>
      <c r="AG468" s="152"/>
      <c r="AH468" s="152"/>
      <c r="AI468" s="152"/>
      <c r="AJ468" s="152"/>
      <c r="AK468" s="152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</row>
    <row r="469" customFormat="false" ht="15.75" hidden="false" customHeight="true" outlineLevel="0" collapsed="false">
      <c r="A469" s="152"/>
      <c r="B469" s="152"/>
      <c r="C469" s="152"/>
      <c r="D469" s="152"/>
      <c r="E469" s="153"/>
      <c r="F469" s="153"/>
      <c r="G469" s="153"/>
      <c r="H469" s="153"/>
      <c r="I469" s="153"/>
      <c r="J469" s="153"/>
      <c r="K469" s="153"/>
      <c r="L469" s="153"/>
      <c r="M469" s="35"/>
      <c r="N469" s="35"/>
      <c r="O469" s="35"/>
      <c r="P469" s="152"/>
      <c r="Q469" s="152"/>
      <c r="R469" s="152"/>
      <c r="S469" s="152"/>
      <c r="T469" s="152"/>
      <c r="U469" s="152"/>
      <c r="V469" s="152"/>
      <c r="W469" s="152"/>
      <c r="X469" s="152"/>
      <c r="Y469" s="152"/>
      <c r="Z469" s="154"/>
      <c r="AA469" s="152"/>
      <c r="AB469" s="154"/>
      <c r="AC469" s="152"/>
      <c r="AD469" s="152"/>
      <c r="AE469" s="152"/>
      <c r="AF469" s="152"/>
      <c r="AG469" s="152"/>
      <c r="AH469" s="152"/>
      <c r="AI469" s="152"/>
      <c r="AJ469" s="152"/>
      <c r="AK469" s="152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</row>
    <row r="470" customFormat="false" ht="15.75" hidden="false" customHeight="true" outlineLevel="0" collapsed="false">
      <c r="A470" s="152"/>
      <c r="B470" s="152"/>
      <c r="C470" s="152"/>
      <c r="D470" s="152"/>
      <c r="E470" s="153"/>
      <c r="F470" s="153"/>
      <c r="G470" s="153"/>
      <c r="H470" s="153"/>
      <c r="I470" s="153"/>
      <c r="J470" s="153"/>
      <c r="K470" s="153"/>
      <c r="L470" s="153"/>
      <c r="M470" s="35"/>
      <c r="N470" s="35"/>
      <c r="O470" s="35"/>
      <c r="P470" s="152"/>
      <c r="Q470" s="152"/>
      <c r="R470" s="152"/>
      <c r="S470" s="152"/>
      <c r="T470" s="152"/>
      <c r="U470" s="152"/>
      <c r="V470" s="152"/>
      <c r="W470" s="152"/>
      <c r="X470" s="152"/>
      <c r="Y470" s="152"/>
      <c r="Z470" s="154"/>
      <c r="AA470" s="152"/>
      <c r="AB470" s="154"/>
      <c r="AC470" s="152"/>
      <c r="AD470" s="152"/>
      <c r="AE470" s="152"/>
      <c r="AF470" s="152"/>
      <c r="AG470" s="152"/>
      <c r="AH470" s="152"/>
      <c r="AI470" s="152"/>
      <c r="AJ470" s="152"/>
      <c r="AK470" s="152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</row>
    <row r="471" customFormat="false" ht="15.75" hidden="false" customHeight="true" outlineLevel="0" collapsed="false">
      <c r="A471" s="152"/>
      <c r="B471" s="152"/>
      <c r="C471" s="152"/>
      <c r="D471" s="152"/>
      <c r="E471" s="153"/>
      <c r="F471" s="153"/>
      <c r="G471" s="153"/>
      <c r="H471" s="153"/>
      <c r="I471" s="153"/>
      <c r="J471" s="153"/>
      <c r="K471" s="153"/>
      <c r="L471" s="153"/>
      <c r="M471" s="35"/>
      <c r="N471" s="35"/>
      <c r="O471" s="35"/>
      <c r="P471" s="152"/>
      <c r="Q471" s="152"/>
      <c r="R471" s="152"/>
      <c r="S471" s="152"/>
      <c r="T471" s="152"/>
      <c r="U471" s="152"/>
      <c r="V471" s="152"/>
      <c r="W471" s="152"/>
      <c r="X471" s="152"/>
      <c r="Y471" s="152"/>
      <c r="Z471" s="154"/>
      <c r="AA471" s="152"/>
      <c r="AB471" s="154"/>
      <c r="AC471" s="152"/>
      <c r="AD471" s="152"/>
      <c r="AE471" s="152"/>
      <c r="AF471" s="152"/>
      <c r="AG471" s="152"/>
      <c r="AH471" s="152"/>
      <c r="AI471" s="152"/>
      <c r="AJ471" s="152"/>
      <c r="AK471" s="152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</row>
    <row r="472" customFormat="false" ht="15.75" hidden="false" customHeight="true" outlineLevel="0" collapsed="false">
      <c r="A472" s="152"/>
      <c r="B472" s="152"/>
      <c r="C472" s="152"/>
      <c r="D472" s="152"/>
      <c r="E472" s="153"/>
      <c r="F472" s="153"/>
      <c r="G472" s="153"/>
      <c r="H472" s="153"/>
      <c r="I472" s="153"/>
      <c r="J472" s="153"/>
      <c r="K472" s="153"/>
      <c r="L472" s="153"/>
      <c r="M472" s="35"/>
      <c r="N472" s="35"/>
      <c r="O472" s="35"/>
      <c r="P472" s="152"/>
      <c r="Q472" s="152"/>
      <c r="R472" s="152"/>
      <c r="S472" s="152"/>
      <c r="T472" s="152"/>
      <c r="U472" s="152"/>
      <c r="V472" s="152"/>
      <c r="W472" s="152"/>
      <c r="X472" s="152"/>
      <c r="Y472" s="152"/>
      <c r="Z472" s="154"/>
      <c r="AA472" s="152"/>
      <c r="AB472" s="154"/>
      <c r="AC472" s="152"/>
      <c r="AD472" s="152"/>
      <c r="AE472" s="152"/>
      <c r="AF472" s="152"/>
      <c r="AG472" s="152"/>
      <c r="AH472" s="152"/>
      <c r="AI472" s="152"/>
      <c r="AJ472" s="152"/>
      <c r="AK472" s="152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</row>
    <row r="473" customFormat="false" ht="15.75" hidden="false" customHeight="true" outlineLevel="0" collapsed="false">
      <c r="A473" s="152"/>
      <c r="B473" s="152"/>
      <c r="C473" s="152"/>
      <c r="D473" s="152"/>
      <c r="E473" s="153"/>
      <c r="F473" s="153"/>
      <c r="G473" s="153"/>
      <c r="H473" s="153"/>
      <c r="I473" s="153"/>
      <c r="J473" s="153"/>
      <c r="K473" s="153"/>
      <c r="L473" s="153"/>
      <c r="M473" s="35"/>
      <c r="N473" s="35"/>
      <c r="O473" s="35"/>
      <c r="P473" s="152"/>
      <c r="Q473" s="152"/>
      <c r="R473" s="152"/>
      <c r="S473" s="152"/>
      <c r="T473" s="152"/>
      <c r="U473" s="152"/>
      <c r="V473" s="152"/>
      <c r="W473" s="152"/>
      <c r="X473" s="152"/>
      <c r="Y473" s="152"/>
      <c r="Z473" s="154"/>
      <c r="AA473" s="152"/>
      <c r="AB473" s="154"/>
      <c r="AC473" s="152"/>
      <c r="AD473" s="152"/>
      <c r="AE473" s="152"/>
      <c r="AF473" s="152"/>
      <c r="AG473" s="152"/>
      <c r="AH473" s="152"/>
      <c r="AI473" s="152"/>
      <c r="AJ473" s="152"/>
      <c r="AK473" s="152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</row>
    <row r="474" customFormat="false" ht="15.75" hidden="false" customHeight="true" outlineLevel="0" collapsed="false">
      <c r="A474" s="152"/>
      <c r="B474" s="152"/>
      <c r="C474" s="152"/>
      <c r="D474" s="152"/>
      <c r="E474" s="153"/>
      <c r="F474" s="153"/>
      <c r="G474" s="153"/>
      <c r="H474" s="153"/>
      <c r="I474" s="153"/>
      <c r="J474" s="153"/>
      <c r="K474" s="153"/>
      <c r="L474" s="153"/>
      <c r="M474" s="35"/>
      <c r="N474" s="35"/>
      <c r="O474" s="35"/>
      <c r="P474" s="152"/>
      <c r="Q474" s="152"/>
      <c r="R474" s="152"/>
      <c r="S474" s="152"/>
      <c r="T474" s="152"/>
      <c r="U474" s="152"/>
      <c r="V474" s="152"/>
      <c r="W474" s="152"/>
      <c r="X474" s="152"/>
      <c r="Y474" s="152"/>
      <c r="Z474" s="154"/>
      <c r="AA474" s="152"/>
      <c r="AB474" s="154"/>
      <c r="AC474" s="152"/>
      <c r="AD474" s="152"/>
      <c r="AE474" s="152"/>
      <c r="AF474" s="152"/>
      <c r="AG474" s="152"/>
      <c r="AH474" s="152"/>
      <c r="AI474" s="152"/>
      <c r="AJ474" s="152"/>
      <c r="AK474" s="152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</row>
    <row r="475" customFormat="false" ht="15.75" hidden="false" customHeight="true" outlineLevel="0" collapsed="false">
      <c r="A475" s="152"/>
      <c r="B475" s="152"/>
      <c r="C475" s="152"/>
      <c r="D475" s="152"/>
      <c r="E475" s="153"/>
      <c r="F475" s="153"/>
      <c r="G475" s="153"/>
      <c r="H475" s="153"/>
      <c r="I475" s="153"/>
      <c r="J475" s="153"/>
      <c r="K475" s="153"/>
      <c r="L475" s="153"/>
      <c r="M475" s="35"/>
      <c r="N475" s="35"/>
      <c r="O475" s="35"/>
      <c r="P475" s="152"/>
      <c r="Q475" s="152"/>
      <c r="R475" s="152"/>
      <c r="S475" s="152"/>
      <c r="T475" s="152"/>
      <c r="U475" s="152"/>
      <c r="V475" s="152"/>
      <c r="W475" s="152"/>
      <c r="X475" s="152"/>
      <c r="Y475" s="152"/>
      <c r="Z475" s="154"/>
      <c r="AA475" s="152"/>
      <c r="AB475" s="154"/>
      <c r="AC475" s="152"/>
      <c r="AD475" s="152"/>
      <c r="AE475" s="152"/>
      <c r="AF475" s="152"/>
      <c r="AG475" s="152"/>
      <c r="AH475" s="152"/>
      <c r="AI475" s="152"/>
      <c r="AJ475" s="152"/>
      <c r="AK475" s="152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</row>
    <row r="476" customFormat="false" ht="15.75" hidden="false" customHeight="true" outlineLevel="0" collapsed="false">
      <c r="A476" s="152"/>
      <c r="B476" s="152"/>
      <c r="C476" s="152"/>
      <c r="D476" s="152"/>
      <c r="E476" s="153"/>
      <c r="F476" s="153"/>
      <c r="G476" s="153"/>
      <c r="H476" s="153"/>
      <c r="I476" s="153"/>
      <c r="J476" s="153"/>
      <c r="K476" s="153"/>
      <c r="L476" s="153"/>
      <c r="M476" s="35"/>
      <c r="N476" s="35"/>
      <c r="O476" s="35"/>
      <c r="P476" s="152"/>
      <c r="Q476" s="152"/>
      <c r="R476" s="152"/>
      <c r="S476" s="152"/>
      <c r="T476" s="152"/>
      <c r="U476" s="152"/>
      <c r="V476" s="152"/>
      <c r="W476" s="152"/>
      <c r="X476" s="152"/>
      <c r="Y476" s="152"/>
      <c r="Z476" s="154"/>
      <c r="AA476" s="152"/>
      <c r="AB476" s="154"/>
      <c r="AC476" s="152"/>
      <c r="AD476" s="152"/>
      <c r="AE476" s="152"/>
      <c r="AF476" s="152"/>
      <c r="AG476" s="152"/>
      <c r="AH476" s="152"/>
      <c r="AI476" s="152"/>
      <c r="AJ476" s="152"/>
      <c r="AK476" s="152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</row>
    <row r="477" customFormat="false" ht="15.75" hidden="false" customHeight="true" outlineLevel="0" collapsed="false">
      <c r="A477" s="152"/>
      <c r="B477" s="152"/>
      <c r="C477" s="152"/>
      <c r="D477" s="152"/>
      <c r="E477" s="153"/>
      <c r="F477" s="153"/>
      <c r="G477" s="153"/>
      <c r="H477" s="153"/>
      <c r="I477" s="153"/>
      <c r="J477" s="153"/>
      <c r="K477" s="153"/>
      <c r="L477" s="153"/>
      <c r="M477" s="35"/>
      <c r="N477" s="35"/>
      <c r="O477" s="35"/>
      <c r="P477" s="152"/>
      <c r="Q477" s="152"/>
      <c r="R477" s="152"/>
      <c r="S477" s="152"/>
      <c r="T477" s="152"/>
      <c r="U477" s="152"/>
      <c r="V477" s="152"/>
      <c r="W477" s="152"/>
      <c r="X477" s="152"/>
      <c r="Y477" s="152"/>
      <c r="Z477" s="154"/>
      <c r="AA477" s="152"/>
      <c r="AB477" s="154"/>
      <c r="AC477" s="152"/>
      <c r="AD477" s="152"/>
      <c r="AE477" s="152"/>
      <c r="AF477" s="152"/>
      <c r="AG477" s="152"/>
      <c r="AH477" s="152"/>
      <c r="AI477" s="152"/>
      <c r="AJ477" s="152"/>
      <c r="AK477" s="152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</row>
    <row r="478" customFormat="false" ht="15.75" hidden="false" customHeight="true" outlineLevel="0" collapsed="false">
      <c r="A478" s="152"/>
      <c r="B478" s="152"/>
      <c r="C478" s="152"/>
      <c r="D478" s="152"/>
      <c r="E478" s="153"/>
      <c r="F478" s="153"/>
      <c r="G478" s="153"/>
      <c r="H478" s="153"/>
      <c r="I478" s="153"/>
      <c r="J478" s="153"/>
      <c r="K478" s="153"/>
      <c r="L478" s="153"/>
      <c r="M478" s="35"/>
      <c r="N478" s="35"/>
      <c r="O478" s="35"/>
      <c r="P478" s="152"/>
      <c r="Q478" s="152"/>
      <c r="R478" s="152"/>
      <c r="S478" s="152"/>
      <c r="T478" s="152"/>
      <c r="U478" s="152"/>
      <c r="V478" s="152"/>
      <c r="W478" s="152"/>
      <c r="X478" s="152"/>
      <c r="Y478" s="152"/>
      <c r="Z478" s="154"/>
      <c r="AA478" s="152"/>
      <c r="AB478" s="154"/>
      <c r="AC478" s="152"/>
      <c r="AD478" s="152"/>
      <c r="AE478" s="152"/>
      <c r="AF478" s="152"/>
      <c r="AG478" s="152"/>
      <c r="AH478" s="152"/>
      <c r="AI478" s="152"/>
      <c r="AJ478" s="152"/>
      <c r="AK478" s="152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</row>
    <row r="479" customFormat="false" ht="15.75" hidden="false" customHeight="true" outlineLevel="0" collapsed="false">
      <c r="A479" s="152"/>
      <c r="B479" s="152"/>
      <c r="C479" s="152"/>
      <c r="D479" s="152"/>
      <c r="E479" s="153"/>
      <c r="F479" s="153"/>
      <c r="G479" s="153"/>
      <c r="H479" s="153"/>
      <c r="I479" s="153"/>
      <c r="J479" s="153"/>
      <c r="K479" s="153"/>
      <c r="L479" s="153"/>
      <c r="M479" s="35"/>
      <c r="N479" s="35"/>
      <c r="O479" s="35"/>
      <c r="P479" s="152"/>
      <c r="Q479" s="152"/>
      <c r="R479" s="152"/>
      <c r="S479" s="152"/>
      <c r="T479" s="152"/>
      <c r="U479" s="152"/>
      <c r="V479" s="152"/>
      <c r="W479" s="152"/>
      <c r="X479" s="152"/>
      <c r="Y479" s="152"/>
      <c r="Z479" s="154"/>
      <c r="AA479" s="152"/>
      <c r="AB479" s="154"/>
      <c r="AC479" s="152"/>
      <c r="AD479" s="152"/>
      <c r="AE479" s="152"/>
      <c r="AF479" s="152"/>
      <c r="AG479" s="152"/>
      <c r="AH479" s="152"/>
      <c r="AI479" s="152"/>
      <c r="AJ479" s="152"/>
      <c r="AK479" s="152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</row>
    <row r="480" customFormat="false" ht="15.75" hidden="false" customHeight="true" outlineLevel="0" collapsed="false">
      <c r="A480" s="152"/>
      <c r="B480" s="152"/>
      <c r="C480" s="152"/>
      <c r="D480" s="152"/>
      <c r="E480" s="153"/>
      <c r="F480" s="153"/>
      <c r="G480" s="153"/>
      <c r="H480" s="153"/>
      <c r="I480" s="153"/>
      <c r="J480" s="153"/>
      <c r="K480" s="153"/>
      <c r="L480" s="153"/>
      <c r="M480" s="35"/>
      <c r="N480" s="35"/>
      <c r="O480" s="35"/>
      <c r="P480" s="152"/>
      <c r="Q480" s="152"/>
      <c r="R480" s="152"/>
      <c r="S480" s="152"/>
      <c r="T480" s="152"/>
      <c r="U480" s="152"/>
      <c r="V480" s="152"/>
      <c r="W480" s="152"/>
      <c r="X480" s="152"/>
      <c r="Y480" s="152"/>
      <c r="Z480" s="154"/>
      <c r="AA480" s="152"/>
      <c r="AB480" s="154"/>
      <c r="AC480" s="152"/>
      <c r="AD480" s="152"/>
      <c r="AE480" s="152"/>
      <c r="AF480" s="152"/>
      <c r="AG480" s="152"/>
      <c r="AH480" s="152"/>
      <c r="AI480" s="152"/>
      <c r="AJ480" s="152"/>
      <c r="AK480" s="152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</row>
    <row r="481" customFormat="false" ht="15.75" hidden="false" customHeight="true" outlineLevel="0" collapsed="false">
      <c r="A481" s="152"/>
      <c r="B481" s="152"/>
      <c r="C481" s="152"/>
      <c r="D481" s="152"/>
      <c r="E481" s="153"/>
      <c r="F481" s="153"/>
      <c r="G481" s="153"/>
      <c r="H481" s="153"/>
      <c r="I481" s="153"/>
      <c r="J481" s="153"/>
      <c r="K481" s="153"/>
      <c r="L481" s="153"/>
      <c r="M481" s="35"/>
      <c r="N481" s="35"/>
      <c r="O481" s="35"/>
      <c r="P481" s="152"/>
      <c r="Q481" s="152"/>
      <c r="R481" s="152"/>
      <c r="S481" s="152"/>
      <c r="T481" s="152"/>
      <c r="U481" s="152"/>
      <c r="V481" s="152"/>
      <c r="W481" s="152"/>
      <c r="X481" s="152"/>
      <c r="Y481" s="152"/>
      <c r="Z481" s="154"/>
      <c r="AA481" s="152"/>
      <c r="AB481" s="154"/>
      <c r="AC481" s="152"/>
      <c r="AD481" s="152"/>
      <c r="AE481" s="152"/>
      <c r="AF481" s="152"/>
      <c r="AG481" s="152"/>
      <c r="AH481" s="152"/>
      <c r="AI481" s="152"/>
      <c r="AJ481" s="152"/>
      <c r="AK481" s="152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</row>
    <row r="482" customFormat="false" ht="15.75" hidden="false" customHeight="true" outlineLevel="0" collapsed="false">
      <c r="A482" s="152"/>
      <c r="B482" s="152"/>
      <c r="C482" s="152"/>
      <c r="D482" s="152"/>
      <c r="E482" s="153"/>
      <c r="F482" s="153"/>
      <c r="G482" s="153"/>
      <c r="H482" s="153"/>
      <c r="I482" s="153"/>
      <c r="J482" s="153"/>
      <c r="K482" s="153"/>
      <c r="L482" s="153"/>
      <c r="M482" s="35"/>
      <c r="N482" s="35"/>
      <c r="O482" s="35"/>
      <c r="P482" s="152"/>
      <c r="Q482" s="152"/>
      <c r="R482" s="152"/>
      <c r="S482" s="152"/>
      <c r="T482" s="152"/>
      <c r="U482" s="152"/>
      <c r="V482" s="152"/>
      <c r="W482" s="152"/>
      <c r="X482" s="152"/>
      <c r="Y482" s="152"/>
      <c r="Z482" s="154"/>
      <c r="AA482" s="152"/>
      <c r="AB482" s="154"/>
      <c r="AC482" s="152"/>
      <c r="AD482" s="152"/>
      <c r="AE482" s="152"/>
      <c r="AF482" s="152"/>
      <c r="AG482" s="152"/>
      <c r="AH482" s="152"/>
      <c r="AI482" s="152"/>
      <c r="AJ482" s="152"/>
      <c r="AK482" s="152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</row>
    <row r="483" customFormat="false" ht="15.75" hidden="false" customHeight="true" outlineLevel="0" collapsed="false">
      <c r="A483" s="152"/>
      <c r="B483" s="152"/>
      <c r="C483" s="152"/>
      <c r="D483" s="152"/>
      <c r="E483" s="153"/>
      <c r="F483" s="153"/>
      <c r="G483" s="153"/>
      <c r="H483" s="153"/>
      <c r="I483" s="153"/>
      <c r="J483" s="153"/>
      <c r="K483" s="153"/>
      <c r="L483" s="153"/>
      <c r="M483" s="35"/>
      <c r="N483" s="35"/>
      <c r="O483" s="35"/>
      <c r="P483" s="152"/>
      <c r="Q483" s="152"/>
      <c r="R483" s="152"/>
      <c r="S483" s="152"/>
      <c r="T483" s="152"/>
      <c r="U483" s="152"/>
      <c r="V483" s="152"/>
      <c r="W483" s="152"/>
      <c r="X483" s="152"/>
      <c r="Y483" s="152"/>
      <c r="Z483" s="154"/>
      <c r="AA483" s="152"/>
      <c r="AB483" s="154"/>
      <c r="AC483" s="152"/>
      <c r="AD483" s="152"/>
      <c r="AE483" s="152"/>
      <c r="AF483" s="152"/>
      <c r="AG483" s="152"/>
      <c r="AH483" s="152"/>
      <c r="AI483" s="152"/>
      <c r="AJ483" s="152"/>
      <c r="AK483" s="152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</row>
    <row r="484" customFormat="false" ht="15.75" hidden="false" customHeight="true" outlineLevel="0" collapsed="false">
      <c r="A484" s="152"/>
      <c r="B484" s="152"/>
      <c r="C484" s="152"/>
      <c r="D484" s="152"/>
      <c r="E484" s="153"/>
      <c r="F484" s="153"/>
      <c r="G484" s="153"/>
      <c r="H484" s="153"/>
      <c r="I484" s="153"/>
      <c r="J484" s="153"/>
      <c r="K484" s="153"/>
      <c r="L484" s="153"/>
      <c r="M484" s="35"/>
      <c r="N484" s="35"/>
      <c r="O484" s="35"/>
      <c r="P484" s="152"/>
      <c r="Q484" s="152"/>
      <c r="R484" s="152"/>
      <c r="S484" s="152"/>
      <c r="T484" s="152"/>
      <c r="U484" s="152"/>
      <c r="V484" s="152"/>
      <c r="W484" s="152"/>
      <c r="X484" s="152"/>
      <c r="Y484" s="152"/>
      <c r="Z484" s="154"/>
      <c r="AA484" s="152"/>
      <c r="AB484" s="154"/>
      <c r="AC484" s="152"/>
      <c r="AD484" s="152"/>
      <c r="AE484" s="152"/>
      <c r="AF484" s="152"/>
      <c r="AG484" s="152"/>
      <c r="AH484" s="152"/>
      <c r="AI484" s="152"/>
      <c r="AJ484" s="152"/>
      <c r="AK484" s="152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</row>
    <row r="485" customFormat="false" ht="15.75" hidden="false" customHeight="true" outlineLevel="0" collapsed="false">
      <c r="A485" s="152"/>
      <c r="B485" s="152"/>
      <c r="C485" s="152"/>
      <c r="D485" s="152"/>
      <c r="E485" s="153"/>
      <c r="F485" s="153"/>
      <c r="G485" s="153"/>
      <c r="H485" s="153"/>
      <c r="I485" s="153"/>
      <c r="J485" s="153"/>
      <c r="K485" s="153"/>
      <c r="L485" s="153"/>
      <c r="M485" s="35"/>
      <c r="N485" s="35"/>
      <c r="O485" s="35"/>
      <c r="P485" s="152"/>
      <c r="Q485" s="152"/>
      <c r="R485" s="152"/>
      <c r="S485" s="152"/>
      <c r="T485" s="152"/>
      <c r="U485" s="152"/>
      <c r="V485" s="152"/>
      <c r="W485" s="152"/>
      <c r="X485" s="152"/>
      <c r="Y485" s="152"/>
      <c r="Z485" s="154"/>
      <c r="AA485" s="152"/>
      <c r="AB485" s="154"/>
      <c r="AC485" s="152"/>
      <c r="AD485" s="152"/>
      <c r="AE485" s="152"/>
      <c r="AF485" s="152"/>
      <c r="AG485" s="152"/>
      <c r="AH485" s="152"/>
      <c r="AI485" s="152"/>
      <c r="AJ485" s="152"/>
      <c r="AK485" s="152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</row>
    <row r="486" customFormat="false" ht="15.75" hidden="false" customHeight="true" outlineLevel="0" collapsed="false">
      <c r="A486" s="152"/>
      <c r="B486" s="152"/>
      <c r="C486" s="152"/>
      <c r="D486" s="152"/>
      <c r="E486" s="153"/>
      <c r="F486" s="153"/>
      <c r="G486" s="153"/>
      <c r="H486" s="153"/>
      <c r="I486" s="153"/>
      <c r="J486" s="153"/>
      <c r="K486" s="153"/>
      <c r="L486" s="153"/>
      <c r="M486" s="35"/>
      <c r="N486" s="35"/>
      <c r="O486" s="35"/>
      <c r="P486" s="152"/>
      <c r="Q486" s="152"/>
      <c r="R486" s="152"/>
      <c r="S486" s="152"/>
      <c r="T486" s="152"/>
      <c r="U486" s="152"/>
      <c r="V486" s="152"/>
      <c r="W486" s="152"/>
      <c r="X486" s="152"/>
      <c r="Y486" s="152"/>
      <c r="Z486" s="154"/>
      <c r="AA486" s="152"/>
      <c r="AB486" s="154"/>
      <c r="AC486" s="152"/>
      <c r="AD486" s="152"/>
      <c r="AE486" s="152"/>
      <c r="AF486" s="152"/>
      <c r="AG486" s="152"/>
      <c r="AH486" s="152"/>
      <c r="AI486" s="152"/>
      <c r="AJ486" s="152"/>
      <c r="AK486" s="152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</row>
    <row r="487" customFormat="false" ht="15.75" hidden="false" customHeight="true" outlineLevel="0" collapsed="false">
      <c r="A487" s="152"/>
      <c r="B487" s="152"/>
      <c r="C487" s="152"/>
      <c r="D487" s="152"/>
      <c r="E487" s="153"/>
      <c r="F487" s="153"/>
      <c r="G487" s="153"/>
      <c r="H487" s="153"/>
      <c r="I487" s="153"/>
      <c r="J487" s="153"/>
      <c r="K487" s="153"/>
      <c r="L487" s="153"/>
      <c r="M487" s="35"/>
      <c r="N487" s="35"/>
      <c r="O487" s="35"/>
      <c r="P487" s="152"/>
      <c r="Q487" s="152"/>
      <c r="R487" s="152"/>
      <c r="S487" s="152"/>
      <c r="T487" s="152"/>
      <c r="U487" s="152"/>
      <c r="V487" s="152"/>
      <c r="W487" s="152"/>
      <c r="X487" s="152"/>
      <c r="Y487" s="152"/>
      <c r="Z487" s="154"/>
      <c r="AA487" s="152"/>
      <c r="AB487" s="154"/>
      <c r="AC487" s="152"/>
      <c r="AD487" s="152"/>
      <c r="AE487" s="152"/>
      <c r="AF487" s="152"/>
      <c r="AG487" s="152"/>
      <c r="AH487" s="152"/>
      <c r="AI487" s="152"/>
      <c r="AJ487" s="152"/>
      <c r="AK487" s="152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</row>
    <row r="488" customFormat="false" ht="15.75" hidden="false" customHeight="true" outlineLevel="0" collapsed="false">
      <c r="A488" s="152"/>
      <c r="B488" s="152"/>
      <c r="C488" s="152"/>
      <c r="D488" s="152"/>
      <c r="E488" s="153"/>
      <c r="F488" s="153"/>
      <c r="G488" s="153"/>
      <c r="H488" s="153"/>
      <c r="I488" s="153"/>
      <c r="J488" s="153"/>
      <c r="K488" s="153"/>
      <c r="L488" s="153"/>
      <c r="M488" s="35"/>
      <c r="N488" s="35"/>
      <c r="O488" s="35"/>
      <c r="P488" s="152"/>
      <c r="Q488" s="152"/>
      <c r="R488" s="152"/>
      <c r="S488" s="152"/>
      <c r="T488" s="152"/>
      <c r="U488" s="152"/>
      <c r="V488" s="152"/>
      <c r="W488" s="152"/>
      <c r="X488" s="152"/>
      <c r="Y488" s="152"/>
      <c r="Z488" s="154"/>
      <c r="AA488" s="152"/>
      <c r="AB488" s="154"/>
      <c r="AC488" s="152"/>
      <c r="AD488" s="152"/>
      <c r="AE488" s="152"/>
      <c r="AF488" s="152"/>
      <c r="AG488" s="152"/>
      <c r="AH488" s="152"/>
      <c r="AI488" s="152"/>
      <c r="AJ488" s="152"/>
      <c r="AK488" s="152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</row>
    <row r="489" customFormat="false" ht="15.75" hidden="false" customHeight="true" outlineLevel="0" collapsed="false">
      <c r="A489" s="152"/>
      <c r="B489" s="152"/>
      <c r="C489" s="152"/>
      <c r="D489" s="152"/>
      <c r="E489" s="153"/>
      <c r="F489" s="153"/>
      <c r="G489" s="153"/>
      <c r="H489" s="153"/>
      <c r="I489" s="153"/>
      <c r="J489" s="153"/>
      <c r="K489" s="153"/>
      <c r="L489" s="153"/>
      <c r="M489" s="35"/>
      <c r="N489" s="35"/>
      <c r="O489" s="35"/>
      <c r="P489" s="152"/>
      <c r="Q489" s="152"/>
      <c r="R489" s="152"/>
      <c r="S489" s="152"/>
      <c r="T489" s="152"/>
      <c r="U489" s="152"/>
      <c r="V489" s="152"/>
      <c r="W489" s="152"/>
      <c r="X489" s="152"/>
      <c r="Y489" s="152"/>
      <c r="Z489" s="154"/>
      <c r="AA489" s="152"/>
      <c r="AB489" s="154"/>
      <c r="AC489" s="152"/>
      <c r="AD489" s="152"/>
      <c r="AE489" s="152"/>
      <c r="AF489" s="152"/>
      <c r="AG489" s="152"/>
      <c r="AH489" s="152"/>
      <c r="AI489" s="152"/>
      <c r="AJ489" s="152"/>
      <c r="AK489" s="152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</row>
    <row r="490" customFormat="false" ht="15.75" hidden="false" customHeight="true" outlineLevel="0" collapsed="false">
      <c r="A490" s="152"/>
      <c r="B490" s="152"/>
      <c r="C490" s="152"/>
      <c r="D490" s="152"/>
      <c r="E490" s="153"/>
      <c r="F490" s="153"/>
      <c r="G490" s="153"/>
      <c r="H490" s="153"/>
      <c r="I490" s="153"/>
      <c r="J490" s="153"/>
      <c r="K490" s="153"/>
      <c r="L490" s="153"/>
      <c r="M490" s="35"/>
      <c r="N490" s="35"/>
      <c r="O490" s="35"/>
      <c r="P490" s="152"/>
      <c r="Q490" s="152"/>
      <c r="R490" s="152"/>
      <c r="S490" s="152"/>
      <c r="T490" s="152"/>
      <c r="U490" s="152"/>
      <c r="V490" s="152"/>
      <c r="W490" s="152"/>
      <c r="X490" s="152"/>
      <c r="Y490" s="152"/>
      <c r="Z490" s="154"/>
      <c r="AA490" s="152"/>
      <c r="AB490" s="154"/>
      <c r="AC490" s="152"/>
      <c r="AD490" s="152"/>
      <c r="AE490" s="152"/>
      <c r="AF490" s="152"/>
      <c r="AG490" s="152"/>
      <c r="AH490" s="152"/>
      <c r="AI490" s="152"/>
      <c r="AJ490" s="152"/>
      <c r="AK490" s="152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</row>
    <row r="491" customFormat="false" ht="15.75" hidden="false" customHeight="true" outlineLevel="0" collapsed="false">
      <c r="A491" s="152"/>
      <c r="B491" s="152"/>
      <c r="C491" s="152"/>
      <c r="D491" s="152"/>
      <c r="E491" s="153"/>
      <c r="F491" s="153"/>
      <c r="G491" s="153"/>
      <c r="H491" s="153"/>
      <c r="I491" s="153"/>
      <c r="J491" s="153"/>
      <c r="K491" s="153"/>
      <c r="L491" s="153"/>
      <c r="M491" s="35"/>
      <c r="N491" s="35"/>
      <c r="O491" s="35"/>
      <c r="P491" s="152"/>
      <c r="Q491" s="152"/>
      <c r="R491" s="152"/>
      <c r="S491" s="152"/>
      <c r="T491" s="152"/>
      <c r="U491" s="152"/>
      <c r="V491" s="152"/>
      <c r="W491" s="152"/>
      <c r="X491" s="152"/>
      <c r="Y491" s="152"/>
      <c r="Z491" s="154"/>
      <c r="AA491" s="152"/>
      <c r="AB491" s="154"/>
      <c r="AC491" s="152"/>
      <c r="AD491" s="152"/>
      <c r="AE491" s="152"/>
      <c r="AF491" s="152"/>
      <c r="AG491" s="152"/>
      <c r="AH491" s="152"/>
      <c r="AI491" s="152"/>
      <c r="AJ491" s="152"/>
      <c r="AK491" s="152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</row>
    <row r="492" customFormat="false" ht="15.75" hidden="false" customHeight="true" outlineLevel="0" collapsed="false">
      <c r="A492" s="152"/>
      <c r="B492" s="152"/>
      <c r="C492" s="152"/>
      <c r="D492" s="152"/>
      <c r="E492" s="153"/>
      <c r="F492" s="153"/>
      <c r="G492" s="153"/>
      <c r="H492" s="153"/>
      <c r="I492" s="153"/>
      <c r="J492" s="153"/>
      <c r="K492" s="153"/>
      <c r="L492" s="153"/>
      <c r="M492" s="35"/>
      <c r="N492" s="35"/>
      <c r="O492" s="35"/>
      <c r="P492" s="152"/>
      <c r="Q492" s="152"/>
      <c r="R492" s="152"/>
      <c r="S492" s="152"/>
      <c r="T492" s="152"/>
      <c r="U492" s="152"/>
      <c r="V492" s="152"/>
      <c r="W492" s="152"/>
      <c r="X492" s="152"/>
      <c r="Y492" s="152"/>
      <c r="Z492" s="154"/>
      <c r="AA492" s="152"/>
      <c r="AB492" s="154"/>
      <c r="AC492" s="152"/>
      <c r="AD492" s="152"/>
      <c r="AE492" s="152"/>
      <c r="AF492" s="152"/>
      <c r="AG492" s="152"/>
      <c r="AH492" s="152"/>
      <c r="AI492" s="152"/>
      <c r="AJ492" s="152"/>
      <c r="AK492" s="152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</row>
    <row r="493" customFormat="false" ht="15.75" hidden="false" customHeight="true" outlineLevel="0" collapsed="false">
      <c r="A493" s="152"/>
      <c r="B493" s="152"/>
      <c r="C493" s="152"/>
      <c r="D493" s="152"/>
      <c r="E493" s="153"/>
      <c r="F493" s="153"/>
      <c r="G493" s="153"/>
      <c r="H493" s="153"/>
      <c r="I493" s="153"/>
      <c r="J493" s="153"/>
      <c r="K493" s="153"/>
      <c r="L493" s="153"/>
      <c r="M493" s="35"/>
      <c r="N493" s="35"/>
      <c r="O493" s="35"/>
      <c r="P493" s="152"/>
      <c r="Q493" s="152"/>
      <c r="R493" s="152"/>
      <c r="S493" s="152"/>
      <c r="T493" s="152"/>
      <c r="U493" s="152"/>
      <c r="V493" s="152"/>
      <c r="W493" s="152"/>
      <c r="X493" s="152"/>
      <c r="Y493" s="152"/>
      <c r="Z493" s="154"/>
      <c r="AA493" s="152"/>
      <c r="AB493" s="154"/>
      <c r="AC493" s="152"/>
      <c r="AD493" s="152"/>
      <c r="AE493" s="152"/>
      <c r="AF493" s="152"/>
      <c r="AG493" s="152"/>
      <c r="AH493" s="152"/>
      <c r="AI493" s="152"/>
      <c r="AJ493" s="152"/>
      <c r="AK493" s="152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</row>
    <row r="494" customFormat="false" ht="15.75" hidden="false" customHeight="true" outlineLevel="0" collapsed="false">
      <c r="A494" s="152"/>
      <c r="B494" s="152"/>
      <c r="C494" s="152"/>
      <c r="D494" s="152"/>
      <c r="E494" s="153"/>
      <c r="F494" s="153"/>
      <c r="G494" s="153"/>
      <c r="H494" s="153"/>
      <c r="I494" s="153"/>
      <c r="J494" s="153"/>
      <c r="K494" s="153"/>
      <c r="L494" s="153"/>
      <c r="M494" s="35"/>
      <c r="N494" s="35"/>
      <c r="O494" s="35"/>
      <c r="P494" s="152"/>
      <c r="Q494" s="152"/>
      <c r="R494" s="152"/>
      <c r="S494" s="152"/>
      <c r="T494" s="152"/>
      <c r="U494" s="152"/>
      <c r="V494" s="152"/>
      <c r="W494" s="152"/>
      <c r="X494" s="152"/>
      <c r="Y494" s="152"/>
      <c r="Z494" s="154"/>
      <c r="AA494" s="152"/>
      <c r="AB494" s="154"/>
      <c r="AC494" s="152"/>
      <c r="AD494" s="152"/>
      <c r="AE494" s="152"/>
      <c r="AF494" s="152"/>
      <c r="AG494" s="152"/>
      <c r="AH494" s="152"/>
      <c r="AI494" s="152"/>
      <c r="AJ494" s="152"/>
      <c r="AK494" s="152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</row>
    <row r="495" customFormat="false" ht="15.75" hidden="false" customHeight="true" outlineLevel="0" collapsed="false">
      <c r="A495" s="152"/>
      <c r="B495" s="152"/>
      <c r="C495" s="152"/>
      <c r="D495" s="152"/>
      <c r="E495" s="153"/>
      <c r="F495" s="153"/>
      <c r="G495" s="153"/>
      <c r="H495" s="153"/>
      <c r="I495" s="153"/>
      <c r="J495" s="153"/>
      <c r="K495" s="153"/>
      <c r="L495" s="153"/>
      <c r="M495" s="35"/>
      <c r="N495" s="35"/>
      <c r="O495" s="35"/>
      <c r="P495" s="152"/>
      <c r="Q495" s="152"/>
      <c r="R495" s="152"/>
      <c r="S495" s="152"/>
      <c r="T495" s="152"/>
      <c r="U495" s="152"/>
      <c r="V495" s="152"/>
      <c r="W495" s="152"/>
      <c r="X495" s="152"/>
      <c r="Y495" s="152"/>
      <c r="Z495" s="154"/>
      <c r="AA495" s="152"/>
      <c r="AB495" s="154"/>
      <c r="AC495" s="152"/>
      <c r="AD495" s="152"/>
      <c r="AE495" s="152"/>
      <c r="AF495" s="152"/>
      <c r="AG495" s="152"/>
      <c r="AH495" s="152"/>
      <c r="AI495" s="152"/>
      <c r="AJ495" s="152"/>
      <c r="AK495" s="152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</row>
    <row r="496" customFormat="false" ht="15.75" hidden="false" customHeight="true" outlineLevel="0" collapsed="false">
      <c r="A496" s="152"/>
      <c r="B496" s="152"/>
      <c r="C496" s="152"/>
      <c r="D496" s="152"/>
      <c r="E496" s="153"/>
      <c r="F496" s="153"/>
      <c r="G496" s="153"/>
      <c r="H496" s="153"/>
      <c r="I496" s="153"/>
      <c r="J496" s="153"/>
      <c r="K496" s="153"/>
      <c r="L496" s="153"/>
      <c r="M496" s="35"/>
      <c r="N496" s="35"/>
      <c r="O496" s="35"/>
      <c r="P496" s="152"/>
      <c r="Q496" s="152"/>
      <c r="R496" s="152"/>
      <c r="S496" s="152"/>
      <c r="T496" s="152"/>
      <c r="U496" s="152"/>
      <c r="V496" s="152"/>
      <c r="W496" s="152"/>
      <c r="X496" s="152"/>
      <c r="Y496" s="152"/>
      <c r="Z496" s="154"/>
      <c r="AA496" s="152"/>
      <c r="AB496" s="154"/>
      <c r="AC496" s="152"/>
      <c r="AD496" s="152"/>
      <c r="AE496" s="152"/>
      <c r="AF496" s="152"/>
      <c r="AG496" s="152"/>
      <c r="AH496" s="152"/>
      <c r="AI496" s="152"/>
      <c r="AJ496" s="152"/>
      <c r="AK496" s="152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</row>
    <row r="497" customFormat="false" ht="15.75" hidden="false" customHeight="true" outlineLevel="0" collapsed="false">
      <c r="A497" s="152"/>
      <c r="B497" s="152"/>
      <c r="C497" s="152"/>
      <c r="D497" s="152"/>
      <c r="E497" s="153"/>
      <c r="F497" s="153"/>
      <c r="G497" s="153"/>
      <c r="H497" s="153"/>
      <c r="I497" s="153"/>
      <c r="J497" s="153"/>
      <c r="K497" s="153"/>
      <c r="L497" s="153"/>
      <c r="M497" s="35"/>
      <c r="N497" s="35"/>
      <c r="O497" s="35"/>
      <c r="P497" s="152"/>
      <c r="Q497" s="152"/>
      <c r="R497" s="152"/>
      <c r="S497" s="152"/>
      <c r="T497" s="152"/>
      <c r="U497" s="152"/>
      <c r="V497" s="152"/>
      <c r="W497" s="152"/>
      <c r="X497" s="152"/>
      <c r="Y497" s="152"/>
      <c r="Z497" s="154"/>
      <c r="AA497" s="152"/>
      <c r="AB497" s="154"/>
      <c r="AC497" s="152"/>
      <c r="AD497" s="152"/>
      <c r="AE497" s="152"/>
      <c r="AF497" s="152"/>
      <c r="AG497" s="152"/>
      <c r="AH497" s="152"/>
      <c r="AI497" s="152"/>
      <c r="AJ497" s="152"/>
      <c r="AK497" s="152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</row>
    <row r="498" customFormat="false" ht="15.75" hidden="false" customHeight="true" outlineLevel="0" collapsed="false">
      <c r="A498" s="152"/>
      <c r="B498" s="152"/>
      <c r="C498" s="152"/>
      <c r="D498" s="152"/>
      <c r="E498" s="153"/>
      <c r="F498" s="153"/>
      <c r="G498" s="153"/>
      <c r="H498" s="153"/>
      <c r="I498" s="153"/>
      <c r="J498" s="153"/>
      <c r="K498" s="153"/>
      <c r="L498" s="153"/>
      <c r="M498" s="35"/>
      <c r="N498" s="35"/>
      <c r="O498" s="35"/>
      <c r="P498" s="152"/>
      <c r="Q498" s="152"/>
      <c r="R498" s="152"/>
      <c r="S498" s="152"/>
      <c r="T498" s="152"/>
      <c r="U498" s="152"/>
      <c r="V498" s="152"/>
      <c r="W498" s="152"/>
      <c r="X498" s="152"/>
      <c r="Y498" s="152"/>
      <c r="Z498" s="154"/>
      <c r="AA498" s="152"/>
      <c r="AB498" s="154"/>
      <c r="AC498" s="152"/>
      <c r="AD498" s="152"/>
      <c r="AE498" s="152"/>
      <c r="AF498" s="152"/>
      <c r="AG498" s="152"/>
      <c r="AH498" s="152"/>
      <c r="AI498" s="152"/>
      <c r="AJ498" s="152"/>
      <c r="AK498" s="152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</row>
    <row r="499" customFormat="false" ht="15.75" hidden="false" customHeight="true" outlineLevel="0" collapsed="false">
      <c r="A499" s="152"/>
      <c r="B499" s="152"/>
      <c r="C499" s="152"/>
      <c r="D499" s="152"/>
      <c r="E499" s="153"/>
      <c r="F499" s="153"/>
      <c r="G499" s="153"/>
      <c r="H499" s="153"/>
      <c r="I499" s="153"/>
      <c r="J499" s="153"/>
      <c r="K499" s="153"/>
      <c r="L499" s="153"/>
      <c r="M499" s="35"/>
      <c r="N499" s="35"/>
      <c r="O499" s="35"/>
      <c r="P499" s="152"/>
      <c r="Q499" s="152"/>
      <c r="R499" s="152"/>
      <c r="S499" s="152"/>
      <c r="T499" s="152"/>
      <c r="U499" s="152"/>
      <c r="V499" s="152"/>
      <c r="W499" s="152"/>
      <c r="X499" s="152"/>
      <c r="Y499" s="152"/>
      <c r="Z499" s="154"/>
      <c r="AA499" s="152"/>
      <c r="AB499" s="154"/>
      <c r="AC499" s="152"/>
      <c r="AD499" s="152"/>
      <c r="AE499" s="152"/>
      <c r="AF499" s="152"/>
      <c r="AG499" s="152"/>
      <c r="AH499" s="152"/>
      <c r="AI499" s="152"/>
      <c r="AJ499" s="152"/>
      <c r="AK499" s="152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</row>
    <row r="500" customFormat="false" ht="15.75" hidden="false" customHeight="true" outlineLevel="0" collapsed="false">
      <c r="A500" s="152"/>
      <c r="B500" s="152"/>
      <c r="C500" s="152"/>
      <c r="D500" s="152"/>
      <c r="E500" s="153"/>
      <c r="F500" s="153"/>
      <c r="G500" s="153"/>
      <c r="H500" s="153"/>
      <c r="I500" s="153"/>
      <c r="J500" s="153"/>
      <c r="K500" s="153"/>
      <c r="L500" s="153"/>
      <c r="M500" s="35"/>
      <c r="N500" s="35"/>
      <c r="O500" s="35"/>
      <c r="P500" s="152"/>
      <c r="Q500" s="152"/>
      <c r="R500" s="152"/>
      <c r="S500" s="152"/>
      <c r="T500" s="152"/>
      <c r="U500" s="152"/>
      <c r="V500" s="152"/>
      <c r="W500" s="152"/>
      <c r="X500" s="152"/>
      <c r="Y500" s="152"/>
      <c r="Z500" s="154"/>
      <c r="AA500" s="152"/>
      <c r="AB500" s="154"/>
      <c r="AC500" s="152"/>
      <c r="AD500" s="152"/>
      <c r="AE500" s="152"/>
      <c r="AF500" s="152"/>
      <c r="AG500" s="152"/>
      <c r="AH500" s="152"/>
      <c r="AI500" s="152"/>
      <c r="AJ500" s="152"/>
      <c r="AK500" s="152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</row>
    <row r="501" customFormat="false" ht="15.75" hidden="false" customHeight="true" outlineLevel="0" collapsed="false">
      <c r="A501" s="152"/>
      <c r="B501" s="152"/>
      <c r="C501" s="152"/>
      <c r="D501" s="152"/>
      <c r="E501" s="153"/>
      <c r="F501" s="153"/>
      <c r="G501" s="153"/>
      <c r="H501" s="153"/>
      <c r="I501" s="153"/>
      <c r="J501" s="153"/>
      <c r="K501" s="153"/>
      <c r="L501" s="153"/>
      <c r="M501" s="35"/>
      <c r="N501" s="35"/>
      <c r="O501" s="35"/>
      <c r="P501" s="152"/>
      <c r="Q501" s="152"/>
      <c r="R501" s="152"/>
      <c r="S501" s="152"/>
      <c r="T501" s="152"/>
      <c r="U501" s="152"/>
      <c r="V501" s="152"/>
      <c r="W501" s="152"/>
      <c r="X501" s="152"/>
      <c r="Y501" s="152"/>
      <c r="Z501" s="154"/>
      <c r="AA501" s="152"/>
      <c r="AB501" s="154"/>
      <c r="AC501" s="152"/>
      <c r="AD501" s="152"/>
      <c r="AE501" s="152"/>
      <c r="AF501" s="152"/>
      <c r="AG501" s="152"/>
      <c r="AH501" s="152"/>
      <c r="AI501" s="152"/>
      <c r="AJ501" s="152"/>
      <c r="AK501" s="152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</row>
    <row r="502" customFormat="false" ht="15.75" hidden="false" customHeight="true" outlineLevel="0" collapsed="false">
      <c r="A502" s="152"/>
      <c r="B502" s="152"/>
      <c r="C502" s="152"/>
      <c r="D502" s="152"/>
      <c r="E502" s="153"/>
      <c r="F502" s="153"/>
      <c r="G502" s="153"/>
      <c r="H502" s="153"/>
      <c r="I502" s="153"/>
      <c r="J502" s="153"/>
      <c r="K502" s="153"/>
      <c r="L502" s="153"/>
      <c r="M502" s="35"/>
      <c r="N502" s="35"/>
      <c r="O502" s="35"/>
      <c r="P502" s="152"/>
      <c r="Q502" s="152"/>
      <c r="R502" s="152"/>
      <c r="S502" s="152"/>
      <c r="T502" s="152"/>
      <c r="U502" s="152"/>
      <c r="V502" s="152"/>
      <c r="W502" s="152"/>
      <c r="X502" s="152"/>
      <c r="Y502" s="152"/>
      <c r="Z502" s="154"/>
      <c r="AA502" s="152"/>
      <c r="AB502" s="154"/>
      <c r="AC502" s="152"/>
      <c r="AD502" s="152"/>
      <c r="AE502" s="152"/>
      <c r="AF502" s="152"/>
      <c r="AG502" s="152"/>
      <c r="AH502" s="152"/>
      <c r="AI502" s="152"/>
      <c r="AJ502" s="152"/>
      <c r="AK502" s="152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</row>
    <row r="503" customFormat="false" ht="15.75" hidden="false" customHeight="true" outlineLevel="0" collapsed="false">
      <c r="A503" s="152"/>
      <c r="B503" s="152"/>
      <c r="C503" s="152"/>
      <c r="D503" s="152"/>
      <c r="E503" s="153"/>
      <c r="F503" s="153"/>
      <c r="G503" s="153"/>
      <c r="H503" s="153"/>
      <c r="I503" s="153"/>
      <c r="J503" s="153"/>
      <c r="K503" s="153"/>
      <c r="L503" s="153"/>
      <c r="M503" s="35"/>
      <c r="N503" s="35"/>
      <c r="O503" s="35"/>
      <c r="P503" s="152"/>
      <c r="Q503" s="152"/>
      <c r="R503" s="152"/>
      <c r="S503" s="152"/>
      <c r="T503" s="152"/>
      <c r="U503" s="152"/>
      <c r="V503" s="152"/>
      <c r="W503" s="152"/>
      <c r="X503" s="152"/>
      <c r="Y503" s="152"/>
      <c r="Z503" s="154"/>
      <c r="AA503" s="152"/>
      <c r="AB503" s="154"/>
      <c r="AC503" s="152"/>
      <c r="AD503" s="152"/>
      <c r="AE503" s="152"/>
      <c r="AF503" s="152"/>
      <c r="AG503" s="152"/>
      <c r="AH503" s="152"/>
      <c r="AI503" s="152"/>
      <c r="AJ503" s="152"/>
      <c r="AK503" s="152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</row>
    <row r="504" customFormat="false" ht="15.75" hidden="false" customHeight="true" outlineLevel="0" collapsed="false">
      <c r="A504" s="152"/>
      <c r="B504" s="152"/>
      <c r="C504" s="152"/>
      <c r="D504" s="152"/>
      <c r="E504" s="153"/>
      <c r="F504" s="153"/>
      <c r="G504" s="153"/>
      <c r="H504" s="153"/>
      <c r="I504" s="153"/>
      <c r="J504" s="153"/>
      <c r="K504" s="153"/>
      <c r="L504" s="153"/>
      <c r="M504" s="35"/>
      <c r="N504" s="35"/>
      <c r="O504" s="35"/>
      <c r="P504" s="152"/>
      <c r="Q504" s="152"/>
      <c r="R504" s="152"/>
      <c r="S504" s="152"/>
      <c r="T504" s="152"/>
      <c r="U504" s="152"/>
      <c r="V504" s="152"/>
      <c r="W504" s="152"/>
      <c r="X504" s="152"/>
      <c r="Y504" s="152"/>
      <c r="Z504" s="154"/>
      <c r="AA504" s="152"/>
      <c r="AB504" s="154"/>
      <c r="AC504" s="152"/>
      <c r="AD504" s="152"/>
      <c r="AE504" s="152"/>
      <c r="AF504" s="152"/>
      <c r="AG504" s="152"/>
      <c r="AH504" s="152"/>
      <c r="AI504" s="152"/>
      <c r="AJ504" s="152"/>
      <c r="AK504" s="152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</row>
    <row r="505" customFormat="false" ht="15.75" hidden="false" customHeight="true" outlineLevel="0" collapsed="false">
      <c r="A505" s="152"/>
      <c r="B505" s="152"/>
      <c r="C505" s="152"/>
      <c r="D505" s="152"/>
      <c r="E505" s="153"/>
      <c r="F505" s="153"/>
      <c r="G505" s="153"/>
      <c r="H505" s="153"/>
      <c r="I505" s="153"/>
      <c r="J505" s="153"/>
      <c r="K505" s="153"/>
      <c r="L505" s="153"/>
      <c r="M505" s="35"/>
      <c r="N505" s="35"/>
      <c r="O505" s="35"/>
      <c r="P505" s="152"/>
      <c r="Q505" s="152"/>
      <c r="R505" s="152"/>
      <c r="S505" s="152"/>
      <c r="T505" s="152"/>
      <c r="U505" s="152"/>
      <c r="V505" s="152"/>
      <c r="W505" s="152"/>
      <c r="X505" s="152"/>
      <c r="Y505" s="152"/>
      <c r="Z505" s="154"/>
      <c r="AA505" s="152"/>
      <c r="AB505" s="154"/>
      <c r="AC505" s="152"/>
      <c r="AD505" s="152"/>
      <c r="AE505" s="152"/>
      <c r="AF505" s="152"/>
      <c r="AG505" s="152"/>
      <c r="AH505" s="152"/>
      <c r="AI505" s="152"/>
      <c r="AJ505" s="152"/>
      <c r="AK505" s="152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</row>
    <row r="506" customFormat="false" ht="15.75" hidden="false" customHeight="true" outlineLevel="0" collapsed="false">
      <c r="A506" s="152"/>
      <c r="B506" s="152"/>
      <c r="C506" s="152"/>
      <c r="D506" s="152"/>
      <c r="E506" s="153"/>
      <c r="F506" s="153"/>
      <c r="G506" s="153"/>
      <c r="H506" s="153"/>
      <c r="I506" s="153"/>
      <c r="J506" s="153"/>
      <c r="K506" s="153"/>
      <c r="L506" s="153"/>
      <c r="M506" s="35"/>
      <c r="N506" s="35"/>
      <c r="O506" s="35"/>
      <c r="P506" s="152"/>
      <c r="Q506" s="152"/>
      <c r="R506" s="152"/>
      <c r="S506" s="152"/>
      <c r="T506" s="152"/>
      <c r="U506" s="152"/>
      <c r="V506" s="152"/>
      <c r="W506" s="152"/>
      <c r="X506" s="152"/>
      <c r="Y506" s="152"/>
      <c r="Z506" s="154"/>
      <c r="AA506" s="152"/>
      <c r="AB506" s="154"/>
      <c r="AC506" s="152"/>
      <c r="AD506" s="152"/>
      <c r="AE506" s="152"/>
      <c r="AF506" s="152"/>
      <c r="AG506" s="152"/>
      <c r="AH506" s="152"/>
      <c r="AI506" s="152"/>
      <c r="AJ506" s="152"/>
      <c r="AK506" s="152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</row>
    <row r="507" customFormat="false" ht="15.75" hidden="false" customHeight="true" outlineLevel="0" collapsed="false">
      <c r="A507" s="152"/>
      <c r="B507" s="152"/>
      <c r="C507" s="152"/>
      <c r="D507" s="152"/>
      <c r="E507" s="153"/>
      <c r="F507" s="153"/>
      <c r="G507" s="153"/>
      <c r="H507" s="153"/>
      <c r="I507" s="153"/>
      <c r="J507" s="153"/>
      <c r="K507" s="153"/>
      <c r="L507" s="153"/>
      <c r="M507" s="35"/>
      <c r="N507" s="35"/>
      <c r="O507" s="35"/>
      <c r="P507" s="152"/>
      <c r="Q507" s="152"/>
      <c r="R507" s="152"/>
      <c r="S507" s="152"/>
      <c r="T507" s="152"/>
      <c r="U507" s="152"/>
      <c r="V507" s="152"/>
      <c r="W507" s="152"/>
      <c r="X507" s="152"/>
      <c r="Y507" s="152"/>
      <c r="Z507" s="154"/>
      <c r="AA507" s="152"/>
      <c r="AB507" s="154"/>
      <c r="AC507" s="152"/>
      <c r="AD507" s="152"/>
      <c r="AE507" s="152"/>
      <c r="AF507" s="152"/>
      <c r="AG507" s="152"/>
      <c r="AH507" s="152"/>
      <c r="AI507" s="152"/>
      <c r="AJ507" s="152"/>
      <c r="AK507" s="152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</row>
    <row r="508" customFormat="false" ht="15.75" hidden="false" customHeight="true" outlineLevel="0" collapsed="false">
      <c r="A508" s="152"/>
      <c r="B508" s="152"/>
      <c r="C508" s="152"/>
      <c r="D508" s="152"/>
      <c r="E508" s="153"/>
      <c r="F508" s="153"/>
      <c r="G508" s="153"/>
      <c r="H508" s="153"/>
      <c r="I508" s="153"/>
      <c r="J508" s="153"/>
      <c r="K508" s="153"/>
      <c r="L508" s="153"/>
      <c r="M508" s="35"/>
      <c r="N508" s="35"/>
      <c r="O508" s="35"/>
      <c r="P508" s="152"/>
      <c r="Q508" s="152"/>
      <c r="R508" s="152"/>
      <c r="S508" s="152"/>
      <c r="T508" s="152"/>
      <c r="U508" s="152"/>
      <c r="V508" s="152"/>
      <c r="W508" s="152"/>
      <c r="X508" s="152"/>
      <c r="Y508" s="152"/>
      <c r="Z508" s="154"/>
      <c r="AA508" s="152"/>
      <c r="AB508" s="154"/>
      <c r="AC508" s="152"/>
      <c r="AD508" s="152"/>
      <c r="AE508" s="152"/>
      <c r="AF508" s="152"/>
      <c r="AG508" s="152"/>
      <c r="AH508" s="152"/>
      <c r="AI508" s="152"/>
      <c r="AJ508" s="152"/>
      <c r="AK508" s="152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</row>
    <row r="509" customFormat="false" ht="15.75" hidden="false" customHeight="true" outlineLevel="0" collapsed="false">
      <c r="A509" s="152"/>
      <c r="B509" s="152"/>
      <c r="C509" s="152"/>
      <c r="D509" s="152"/>
      <c r="E509" s="153"/>
      <c r="F509" s="153"/>
      <c r="G509" s="153"/>
      <c r="H509" s="153"/>
      <c r="I509" s="153"/>
      <c r="J509" s="153"/>
      <c r="K509" s="153"/>
      <c r="L509" s="153"/>
      <c r="M509" s="35"/>
      <c r="N509" s="35"/>
      <c r="O509" s="35"/>
      <c r="P509" s="152"/>
      <c r="Q509" s="152"/>
      <c r="R509" s="152"/>
      <c r="S509" s="152"/>
      <c r="T509" s="152"/>
      <c r="U509" s="152"/>
      <c r="V509" s="152"/>
      <c r="W509" s="152"/>
      <c r="X509" s="152"/>
      <c r="Y509" s="152"/>
      <c r="Z509" s="154"/>
      <c r="AA509" s="152"/>
      <c r="AB509" s="154"/>
      <c r="AC509" s="152"/>
      <c r="AD509" s="152"/>
      <c r="AE509" s="152"/>
      <c r="AF509" s="152"/>
      <c r="AG509" s="152"/>
      <c r="AH509" s="152"/>
      <c r="AI509" s="152"/>
      <c r="AJ509" s="152"/>
      <c r="AK509" s="152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</row>
    <row r="510" customFormat="false" ht="15.75" hidden="false" customHeight="true" outlineLevel="0" collapsed="false">
      <c r="A510" s="152"/>
      <c r="B510" s="152"/>
      <c r="C510" s="152"/>
      <c r="D510" s="152"/>
      <c r="E510" s="153"/>
      <c r="F510" s="153"/>
      <c r="G510" s="153"/>
      <c r="H510" s="153"/>
      <c r="I510" s="153"/>
      <c r="J510" s="153"/>
      <c r="K510" s="153"/>
      <c r="L510" s="153"/>
      <c r="M510" s="35"/>
      <c r="N510" s="35"/>
      <c r="O510" s="35"/>
      <c r="P510" s="152"/>
      <c r="Q510" s="152"/>
      <c r="R510" s="152"/>
      <c r="S510" s="152"/>
      <c r="T510" s="152"/>
      <c r="U510" s="152"/>
      <c r="V510" s="152"/>
      <c r="W510" s="152"/>
      <c r="X510" s="152"/>
      <c r="Y510" s="152"/>
      <c r="Z510" s="154"/>
      <c r="AA510" s="152"/>
      <c r="AB510" s="154"/>
      <c r="AC510" s="152"/>
      <c r="AD510" s="152"/>
      <c r="AE510" s="152"/>
      <c r="AF510" s="152"/>
      <c r="AG510" s="152"/>
      <c r="AH510" s="152"/>
      <c r="AI510" s="152"/>
      <c r="AJ510" s="152"/>
      <c r="AK510" s="152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</row>
    <row r="511" customFormat="false" ht="15.75" hidden="false" customHeight="true" outlineLevel="0" collapsed="false">
      <c r="A511" s="152"/>
      <c r="B511" s="152"/>
      <c r="C511" s="152"/>
      <c r="D511" s="152"/>
      <c r="E511" s="153"/>
      <c r="F511" s="153"/>
      <c r="G511" s="153"/>
      <c r="H511" s="153"/>
      <c r="I511" s="153"/>
      <c r="J511" s="153"/>
      <c r="K511" s="153"/>
      <c r="L511" s="153"/>
      <c r="M511" s="35"/>
      <c r="N511" s="35"/>
      <c r="O511" s="35"/>
      <c r="P511" s="152"/>
      <c r="Q511" s="152"/>
      <c r="R511" s="152"/>
      <c r="S511" s="152"/>
      <c r="T511" s="152"/>
      <c r="U511" s="152"/>
      <c r="V511" s="152"/>
      <c r="W511" s="152"/>
      <c r="X511" s="152"/>
      <c r="Y511" s="152"/>
      <c r="Z511" s="154"/>
      <c r="AA511" s="152"/>
      <c r="AB511" s="154"/>
      <c r="AC511" s="152"/>
      <c r="AD511" s="152"/>
      <c r="AE511" s="152"/>
      <c r="AF511" s="152"/>
      <c r="AG511" s="152"/>
      <c r="AH511" s="152"/>
      <c r="AI511" s="152"/>
      <c r="AJ511" s="152"/>
      <c r="AK511" s="152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</row>
    <row r="512" customFormat="false" ht="15.75" hidden="false" customHeight="true" outlineLevel="0" collapsed="false">
      <c r="A512" s="152"/>
      <c r="B512" s="152"/>
      <c r="C512" s="152"/>
      <c r="D512" s="152"/>
      <c r="E512" s="153"/>
      <c r="F512" s="153"/>
      <c r="G512" s="153"/>
      <c r="H512" s="153"/>
      <c r="I512" s="153"/>
      <c r="J512" s="153"/>
      <c r="K512" s="153"/>
      <c r="L512" s="153"/>
      <c r="M512" s="35"/>
      <c r="N512" s="35"/>
      <c r="O512" s="35"/>
      <c r="P512" s="152"/>
      <c r="Q512" s="152"/>
      <c r="R512" s="152"/>
      <c r="S512" s="152"/>
      <c r="T512" s="152"/>
      <c r="U512" s="152"/>
      <c r="V512" s="152"/>
      <c r="W512" s="152"/>
      <c r="X512" s="152"/>
      <c r="Y512" s="152"/>
      <c r="Z512" s="154"/>
      <c r="AA512" s="152"/>
      <c r="AB512" s="154"/>
      <c r="AC512" s="152"/>
      <c r="AD512" s="152"/>
      <c r="AE512" s="152"/>
      <c r="AF512" s="152"/>
      <c r="AG512" s="152"/>
      <c r="AH512" s="152"/>
      <c r="AI512" s="152"/>
      <c r="AJ512" s="152"/>
      <c r="AK512" s="152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</row>
    <row r="513" customFormat="false" ht="15.75" hidden="false" customHeight="true" outlineLevel="0" collapsed="false">
      <c r="A513" s="152"/>
      <c r="B513" s="152"/>
      <c r="C513" s="152"/>
      <c r="D513" s="152"/>
      <c r="E513" s="153"/>
      <c r="F513" s="153"/>
      <c r="G513" s="153"/>
      <c r="H513" s="153"/>
      <c r="I513" s="153"/>
      <c r="J513" s="153"/>
      <c r="K513" s="153"/>
      <c r="L513" s="153"/>
      <c r="M513" s="35"/>
      <c r="N513" s="35"/>
      <c r="O513" s="35"/>
      <c r="P513" s="152"/>
      <c r="Q513" s="152"/>
      <c r="R513" s="152"/>
      <c r="S513" s="152"/>
      <c r="T513" s="152"/>
      <c r="U513" s="152"/>
      <c r="V513" s="152"/>
      <c r="W513" s="152"/>
      <c r="X513" s="152"/>
      <c r="Y513" s="152"/>
      <c r="Z513" s="154"/>
      <c r="AA513" s="152"/>
      <c r="AB513" s="154"/>
      <c r="AC513" s="152"/>
      <c r="AD513" s="152"/>
      <c r="AE513" s="152"/>
      <c r="AF513" s="152"/>
      <c r="AG513" s="152"/>
      <c r="AH513" s="152"/>
      <c r="AI513" s="152"/>
      <c r="AJ513" s="152"/>
      <c r="AK513" s="152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</row>
    <row r="514" customFormat="false" ht="15.75" hidden="false" customHeight="true" outlineLevel="0" collapsed="false">
      <c r="A514" s="152"/>
      <c r="B514" s="152"/>
      <c r="C514" s="152"/>
      <c r="D514" s="152"/>
      <c r="E514" s="153"/>
      <c r="F514" s="153"/>
      <c r="G514" s="153"/>
      <c r="H514" s="153"/>
      <c r="I514" s="153"/>
      <c r="J514" s="153"/>
      <c r="K514" s="153"/>
      <c r="L514" s="153"/>
      <c r="M514" s="35"/>
      <c r="N514" s="35"/>
      <c r="O514" s="35"/>
      <c r="P514" s="152"/>
      <c r="Q514" s="152"/>
      <c r="R514" s="152"/>
      <c r="S514" s="152"/>
      <c r="T514" s="152"/>
      <c r="U514" s="152"/>
      <c r="V514" s="152"/>
      <c r="W514" s="152"/>
      <c r="X514" s="152"/>
      <c r="Y514" s="152"/>
      <c r="Z514" s="154"/>
      <c r="AA514" s="152"/>
      <c r="AB514" s="154"/>
      <c r="AC514" s="152"/>
      <c r="AD514" s="152"/>
      <c r="AE514" s="152"/>
      <c r="AF514" s="152"/>
      <c r="AG514" s="152"/>
      <c r="AH514" s="152"/>
      <c r="AI514" s="152"/>
      <c r="AJ514" s="152"/>
      <c r="AK514" s="152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</row>
    <row r="515" customFormat="false" ht="15.75" hidden="false" customHeight="true" outlineLevel="0" collapsed="false">
      <c r="A515" s="152"/>
      <c r="B515" s="152"/>
      <c r="C515" s="152"/>
      <c r="D515" s="152"/>
      <c r="E515" s="153"/>
      <c r="F515" s="153"/>
      <c r="G515" s="153"/>
      <c r="H515" s="153"/>
      <c r="I515" s="153"/>
      <c r="J515" s="153"/>
      <c r="K515" s="153"/>
      <c r="L515" s="153"/>
      <c r="M515" s="35"/>
      <c r="N515" s="35"/>
      <c r="O515" s="35"/>
      <c r="P515" s="152"/>
      <c r="Q515" s="152"/>
      <c r="R515" s="152"/>
      <c r="S515" s="152"/>
      <c r="T515" s="152"/>
      <c r="U515" s="152"/>
      <c r="V515" s="152"/>
      <c r="W515" s="152"/>
      <c r="X515" s="152"/>
      <c r="Y515" s="152"/>
      <c r="Z515" s="154"/>
      <c r="AA515" s="152"/>
      <c r="AB515" s="154"/>
      <c r="AC515" s="152"/>
      <c r="AD515" s="152"/>
      <c r="AE515" s="152"/>
      <c r="AF515" s="152"/>
      <c r="AG515" s="152"/>
      <c r="AH515" s="152"/>
      <c r="AI515" s="152"/>
      <c r="AJ515" s="152"/>
      <c r="AK515" s="152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</row>
    <row r="516" customFormat="false" ht="15.75" hidden="false" customHeight="true" outlineLevel="0" collapsed="false">
      <c r="A516" s="152"/>
      <c r="B516" s="152"/>
      <c r="C516" s="152"/>
      <c r="D516" s="152"/>
      <c r="E516" s="153"/>
      <c r="F516" s="153"/>
      <c r="G516" s="153"/>
      <c r="H516" s="153"/>
      <c r="I516" s="153"/>
      <c r="J516" s="153"/>
      <c r="K516" s="153"/>
      <c r="L516" s="153"/>
      <c r="M516" s="35"/>
      <c r="N516" s="35"/>
      <c r="O516" s="35"/>
      <c r="P516" s="152"/>
      <c r="Q516" s="152"/>
      <c r="R516" s="152"/>
      <c r="S516" s="152"/>
      <c r="T516" s="152"/>
      <c r="U516" s="152"/>
      <c r="V516" s="152"/>
      <c r="W516" s="152"/>
      <c r="X516" s="152"/>
      <c r="Y516" s="152"/>
      <c r="Z516" s="154"/>
      <c r="AA516" s="152"/>
      <c r="AB516" s="154"/>
      <c r="AC516" s="152"/>
      <c r="AD516" s="152"/>
      <c r="AE516" s="152"/>
      <c r="AF516" s="152"/>
      <c r="AG516" s="152"/>
      <c r="AH516" s="152"/>
      <c r="AI516" s="152"/>
      <c r="AJ516" s="152"/>
      <c r="AK516" s="152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</row>
    <row r="517" customFormat="false" ht="15.75" hidden="false" customHeight="true" outlineLevel="0" collapsed="false">
      <c r="A517" s="152"/>
      <c r="B517" s="152"/>
      <c r="C517" s="152"/>
      <c r="D517" s="152"/>
      <c r="E517" s="153"/>
      <c r="F517" s="153"/>
      <c r="G517" s="153"/>
      <c r="H517" s="153"/>
      <c r="I517" s="153"/>
      <c r="J517" s="153"/>
      <c r="K517" s="153"/>
      <c r="L517" s="153"/>
      <c r="M517" s="35"/>
      <c r="N517" s="35"/>
      <c r="O517" s="35"/>
      <c r="P517" s="152"/>
      <c r="Q517" s="152"/>
      <c r="R517" s="152"/>
      <c r="S517" s="152"/>
      <c r="T517" s="152"/>
      <c r="U517" s="152"/>
      <c r="V517" s="152"/>
      <c r="W517" s="152"/>
      <c r="X517" s="152"/>
      <c r="Y517" s="152"/>
      <c r="Z517" s="154"/>
      <c r="AA517" s="152"/>
      <c r="AB517" s="154"/>
      <c r="AC517" s="152"/>
      <c r="AD517" s="152"/>
      <c r="AE517" s="152"/>
      <c r="AF517" s="152"/>
      <c r="AG517" s="152"/>
      <c r="AH517" s="152"/>
      <c r="AI517" s="152"/>
      <c r="AJ517" s="152"/>
      <c r="AK517" s="152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</row>
    <row r="518" customFormat="false" ht="15.75" hidden="false" customHeight="true" outlineLevel="0" collapsed="false">
      <c r="A518" s="152"/>
      <c r="B518" s="152"/>
      <c r="C518" s="152"/>
      <c r="D518" s="152"/>
      <c r="E518" s="153"/>
      <c r="F518" s="153"/>
      <c r="G518" s="153"/>
      <c r="H518" s="153"/>
      <c r="I518" s="153"/>
      <c r="J518" s="153"/>
      <c r="K518" s="153"/>
      <c r="L518" s="153"/>
      <c r="M518" s="35"/>
      <c r="N518" s="35"/>
      <c r="O518" s="35"/>
      <c r="P518" s="152"/>
      <c r="Q518" s="152"/>
      <c r="R518" s="152"/>
      <c r="S518" s="152"/>
      <c r="T518" s="152"/>
      <c r="U518" s="152"/>
      <c r="V518" s="152"/>
      <c r="W518" s="152"/>
      <c r="X518" s="152"/>
      <c r="Y518" s="152"/>
      <c r="Z518" s="154"/>
      <c r="AA518" s="152"/>
      <c r="AB518" s="154"/>
      <c r="AC518" s="152"/>
      <c r="AD518" s="152"/>
      <c r="AE518" s="152"/>
      <c r="AF518" s="152"/>
      <c r="AG518" s="152"/>
      <c r="AH518" s="152"/>
      <c r="AI518" s="152"/>
      <c r="AJ518" s="152"/>
      <c r="AK518" s="152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</row>
    <row r="519" customFormat="false" ht="15.75" hidden="false" customHeight="true" outlineLevel="0" collapsed="false">
      <c r="A519" s="152"/>
      <c r="B519" s="152"/>
      <c r="C519" s="152"/>
      <c r="D519" s="152"/>
      <c r="E519" s="153"/>
      <c r="F519" s="153"/>
      <c r="G519" s="153"/>
      <c r="H519" s="153"/>
      <c r="I519" s="153"/>
      <c r="J519" s="153"/>
      <c r="K519" s="153"/>
      <c r="L519" s="153"/>
      <c r="M519" s="35"/>
      <c r="N519" s="35"/>
      <c r="O519" s="35"/>
      <c r="P519" s="152"/>
      <c r="Q519" s="152"/>
      <c r="R519" s="152"/>
      <c r="S519" s="152"/>
      <c r="T519" s="152"/>
      <c r="U519" s="152"/>
      <c r="V519" s="152"/>
      <c r="W519" s="152"/>
      <c r="X519" s="152"/>
      <c r="Y519" s="152"/>
      <c r="Z519" s="154"/>
      <c r="AA519" s="152"/>
      <c r="AB519" s="154"/>
      <c r="AC519" s="152"/>
      <c r="AD519" s="152"/>
      <c r="AE519" s="152"/>
      <c r="AF519" s="152"/>
      <c r="AG519" s="152"/>
      <c r="AH519" s="152"/>
      <c r="AI519" s="152"/>
      <c r="AJ519" s="152"/>
      <c r="AK519" s="152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</row>
    <row r="520" customFormat="false" ht="15.75" hidden="false" customHeight="true" outlineLevel="0" collapsed="false">
      <c r="A520" s="152"/>
      <c r="B520" s="152"/>
      <c r="C520" s="152"/>
      <c r="D520" s="152"/>
      <c r="E520" s="153"/>
      <c r="F520" s="153"/>
      <c r="G520" s="153"/>
      <c r="H520" s="153"/>
      <c r="I520" s="153"/>
      <c r="J520" s="153"/>
      <c r="K520" s="153"/>
      <c r="L520" s="153"/>
      <c r="M520" s="35"/>
      <c r="N520" s="35"/>
      <c r="O520" s="35"/>
      <c r="P520" s="152"/>
      <c r="Q520" s="152"/>
      <c r="R520" s="152"/>
      <c r="S520" s="152"/>
      <c r="T520" s="152"/>
      <c r="U520" s="152"/>
      <c r="V520" s="152"/>
      <c r="W520" s="152"/>
      <c r="X520" s="152"/>
      <c r="Y520" s="152"/>
      <c r="Z520" s="154"/>
      <c r="AA520" s="152"/>
      <c r="AB520" s="154"/>
      <c r="AC520" s="152"/>
      <c r="AD520" s="152"/>
      <c r="AE520" s="152"/>
      <c r="AF520" s="152"/>
      <c r="AG520" s="152"/>
      <c r="AH520" s="152"/>
      <c r="AI520" s="152"/>
      <c r="AJ520" s="152"/>
      <c r="AK520" s="152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</row>
    <row r="521" customFormat="false" ht="15.75" hidden="false" customHeight="true" outlineLevel="0" collapsed="false">
      <c r="A521" s="152"/>
      <c r="B521" s="152"/>
      <c r="C521" s="152"/>
      <c r="D521" s="152"/>
      <c r="E521" s="153"/>
      <c r="F521" s="153"/>
      <c r="G521" s="153"/>
      <c r="H521" s="153"/>
      <c r="I521" s="153"/>
      <c r="J521" s="153"/>
      <c r="K521" s="153"/>
      <c r="L521" s="153"/>
      <c r="M521" s="35"/>
      <c r="N521" s="35"/>
      <c r="O521" s="35"/>
      <c r="P521" s="152"/>
      <c r="Q521" s="152"/>
      <c r="R521" s="152"/>
      <c r="S521" s="152"/>
      <c r="T521" s="152"/>
      <c r="U521" s="152"/>
      <c r="V521" s="152"/>
      <c r="W521" s="152"/>
      <c r="X521" s="152"/>
      <c r="Y521" s="152"/>
      <c r="Z521" s="154"/>
      <c r="AA521" s="152"/>
      <c r="AB521" s="154"/>
      <c r="AC521" s="152"/>
      <c r="AD521" s="152"/>
      <c r="AE521" s="152"/>
      <c r="AF521" s="152"/>
      <c r="AG521" s="152"/>
      <c r="AH521" s="152"/>
      <c r="AI521" s="152"/>
      <c r="AJ521" s="152"/>
      <c r="AK521" s="152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</row>
    <row r="522" customFormat="false" ht="15.75" hidden="false" customHeight="true" outlineLevel="0" collapsed="false">
      <c r="A522" s="152"/>
      <c r="B522" s="152"/>
      <c r="C522" s="152"/>
      <c r="D522" s="152"/>
      <c r="E522" s="153"/>
      <c r="F522" s="153"/>
      <c r="G522" s="153"/>
      <c r="H522" s="153"/>
      <c r="I522" s="153"/>
      <c r="J522" s="153"/>
      <c r="K522" s="153"/>
      <c r="L522" s="153"/>
      <c r="M522" s="35"/>
      <c r="N522" s="35"/>
      <c r="O522" s="35"/>
      <c r="P522" s="152"/>
      <c r="Q522" s="152"/>
      <c r="R522" s="152"/>
      <c r="S522" s="152"/>
      <c r="T522" s="152"/>
      <c r="U522" s="152"/>
      <c r="V522" s="152"/>
      <c r="W522" s="152"/>
      <c r="X522" s="152"/>
      <c r="Y522" s="152"/>
      <c r="Z522" s="154"/>
      <c r="AA522" s="152"/>
      <c r="AB522" s="154"/>
      <c r="AC522" s="152"/>
      <c r="AD522" s="152"/>
      <c r="AE522" s="152"/>
      <c r="AF522" s="152"/>
      <c r="AG522" s="152"/>
      <c r="AH522" s="152"/>
      <c r="AI522" s="152"/>
      <c r="AJ522" s="152"/>
      <c r="AK522" s="152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</row>
    <row r="523" customFormat="false" ht="15.75" hidden="false" customHeight="true" outlineLevel="0" collapsed="false">
      <c r="A523" s="152"/>
      <c r="B523" s="152"/>
      <c r="C523" s="152"/>
      <c r="D523" s="152"/>
      <c r="E523" s="153"/>
      <c r="F523" s="153"/>
      <c r="G523" s="153"/>
      <c r="H523" s="153"/>
      <c r="I523" s="153"/>
      <c r="J523" s="153"/>
      <c r="K523" s="153"/>
      <c r="L523" s="153"/>
      <c r="M523" s="35"/>
      <c r="N523" s="35"/>
      <c r="O523" s="35"/>
      <c r="P523" s="152"/>
      <c r="Q523" s="152"/>
      <c r="R523" s="152"/>
      <c r="S523" s="152"/>
      <c r="T523" s="152"/>
      <c r="U523" s="152"/>
      <c r="V523" s="152"/>
      <c r="W523" s="152"/>
      <c r="X523" s="152"/>
      <c r="Y523" s="152"/>
      <c r="Z523" s="154"/>
      <c r="AA523" s="152"/>
      <c r="AB523" s="154"/>
      <c r="AC523" s="152"/>
      <c r="AD523" s="152"/>
      <c r="AE523" s="152"/>
      <c r="AF523" s="152"/>
      <c r="AG523" s="152"/>
      <c r="AH523" s="152"/>
      <c r="AI523" s="152"/>
      <c r="AJ523" s="152"/>
      <c r="AK523" s="152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</row>
    <row r="524" customFormat="false" ht="15.75" hidden="false" customHeight="true" outlineLevel="0" collapsed="false">
      <c r="A524" s="152"/>
      <c r="B524" s="152"/>
      <c r="C524" s="152"/>
      <c r="D524" s="152"/>
      <c r="E524" s="153"/>
      <c r="F524" s="153"/>
      <c r="G524" s="153"/>
      <c r="H524" s="153"/>
      <c r="I524" s="153"/>
      <c r="J524" s="153"/>
      <c r="K524" s="153"/>
      <c r="L524" s="153"/>
      <c r="M524" s="35"/>
      <c r="N524" s="35"/>
      <c r="O524" s="35"/>
      <c r="P524" s="152"/>
      <c r="Q524" s="152"/>
      <c r="R524" s="152"/>
      <c r="S524" s="152"/>
      <c r="T524" s="152"/>
      <c r="U524" s="152"/>
      <c r="V524" s="152"/>
      <c r="W524" s="152"/>
      <c r="X524" s="152"/>
      <c r="Y524" s="152"/>
      <c r="Z524" s="154"/>
      <c r="AA524" s="152"/>
      <c r="AB524" s="154"/>
      <c r="AC524" s="152"/>
      <c r="AD524" s="152"/>
      <c r="AE524" s="152"/>
      <c r="AF524" s="152"/>
      <c r="AG524" s="152"/>
      <c r="AH524" s="152"/>
      <c r="AI524" s="152"/>
      <c r="AJ524" s="152"/>
      <c r="AK524" s="152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</row>
    <row r="525" customFormat="false" ht="15.75" hidden="false" customHeight="true" outlineLevel="0" collapsed="false">
      <c r="A525" s="152"/>
      <c r="B525" s="152"/>
      <c r="C525" s="152"/>
      <c r="D525" s="152"/>
      <c r="E525" s="153"/>
      <c r="F525" s="153"/>
      <c r="G525" s="153"/>
      <c r="H525" s="153"/>
      <c r="I525" s="153"/>
      <c r="J525" s="153"/>
      <c r="K525" s="153"/>
      <c r="L525" s="153"/>
      <c r="M525" s="35"/>
      <c r="N525" s="35"/>
      <c r="O525" s="35"/>
      <c r="P525" s="152"/>
      <c r="Q525" s="152"/>
      <c r="R525" s="152"/>
      <c r="S525" s="152"/>
      <c r="T525" s="152"/>
      <c r="U525" s="152"/>
      <c r="V525" s="152"/>
      <c r="W525" s="152"/>
      <c r="X525" s="152"/>
      <c r="Y525" s="152"/>
      <c r="Z525" s="154"/>
      <c r="AA525" s="152"/>
      <c r="AB525" s="154"/>
      <c r="AC525" s="152"/>
      <c r="AD525" s="152"/>
      <c r="AE525" s="152"/>
      <c r="AF525" s="152"/>
      <c r="AG525" s="152"/>
      <c r="AH525" s="152"/>
      <c r="AI525" s="152"/>
      <c r="AJ525" s="152"/>
      <c r="AK525" s="152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</row>
    <row r="526" customFormat="false" ht="15.75" hidden="false" customHeight="true" outlineLevel="0" collapsed="false">
      <c r="A526" s="152"/>
      <c r="B526" s="152"/>
      <c r="C526" s="152"/>
      <c r="D526" s="152"/>
      <c r="E526" s="153"/>
      <c r="F526" s="153"/>
      <c r="G526" s="153"/>
      <c r="H526" s="153"/>
      <c r="I526" s="153"/>
      <c r="J526" s="153"/>
      <c r="K526" s="153"/>
      <c r="L526" s="153"/>
      <c r="M526" s="35"/>
      <c r="N526" s="35"/>
      <c r="O526" s="35"/>
      <c r="P526" s="152"/>
      <c r="Q526" s="152"/>
      <c r="R526" s="152"/>
      <c r="S526" s="152"/>
      <c r="T526" s="152"/>
      <c r="U526" s="152"/>
      <c r="V526" s="152"/>
      <c r="W526" s="152"/>
      <c r="X526" s="152"/>
      <c r="Y526" s="152"/>
      <c r="Z526" s="154"/>
      <c r="AA526" s="152"/>
      <c r="AB526" s="154"/>
      <c r="AC526" s="152"/>
      <c r="AD526" s="152"/>
      <c r="AE526" s="152"/>
      <c r="AF526" s="152"/>
      <c r="AG526" s="152"/>
      <c r="AH526" s="152"/>
      <c r="AI526" s="152"/>
      <c r="AJ526" s="152"/>
      <c r="AK526" s="152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</row>
    <row r="527" customFormat="false" ht="15.75" hidden="false" customHeight="true" outlineLevel="0" collapsed="false">
      <c r="A527" s="152"/>
      <c r="B527" s="152"/>
      <c r="C527" s="152"/>
      <c r="D527" s="152"/>
      <c r="E527" s="153"/>
      <c r="F527" s="153"/>
      <c r="G527" s="153"/>
      <c r="H527" s="153"/>
      <c r="I527" s="153"/>
      <c r="J527" s="153"/>
      <c r="K527" s="153"/>
      <c r="L527" s="153"/>
      <c r="M527" s="35"/>
      <c r="N527" s="35"/>
      <c r="O527" s="35"/>
      <c r="P527" s="152"/>
      <c r="Q527" s="152"/>
      <c r="R527" s="152"/>
      <c r="S527" s="152"/>
      <c r="T527" s="152"/>
      <c r="U527" s="152"/>
      <c r="V527" s="152"/>
      <c r="W527" s="152"/>
      <c r="X527" s="152"/>
      <c r="Y527" s="152"/>
      <c r="Z527" s="154"/>
      <c r="AA527" s="152"/>
      <c r="AB527" s="154"/>
      <c r="AC527" s="152"/>
      <c r="AD527" s="152"/>
      <c r="AE527" s="152"/>
      <c r="AF527" s="152"/>
      <c r="AG527" s="152"/>
      <c r="AH527" s="152"/>
      <c r="AI527" s="152"/>
      <c r="AJ527" s="152"/>
      <c r="AK527" s="152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</row>
    <row r="528" customFormat="false" ht="15.75" hidden="false" customHeight="true" outlineLevel="0" collapsed="false">
      <c r="A528" s="152"/>
      <c r="B528" s="152"/>
      <c r="C528" s="152"/>
      <c r="D528" s="152"/>
      <c r="E528" s="153"/>
      <c r="F528" s="153"/>
      <c r="G528" s="153"/>
      <c r="H528" s="153"/>
      <c r="I528" s="153"/>
      <c r="J528" s="153"/>
      <c r="K528" s="153"/>
      <c r="L528" s="153"/>
      <c r="M528" s="35"/>
      <c r="N528" s="35"/>
      <c r="O528" s="35"/>
      <c r="P528" s="152"/>
      <c r="Q528" s="152"/>
      <c r="R528" s="152"/>
      <c r="S528" s="152"/>
      <c r="T528" s="152"/>
      <c r="U528" s="152"/>
      <c r="V528" s="152"/>
      <c r="W528" s="152"/>
      <c r="X528" s="152"/>
      <c r="Y528" s="152"/>
      <c r="Z528" s="154"/>
      <c r="AA528" s="152"/>
      <c r="AB528" s="154"/>
      <c r="AC528" s="152"/>
      <c r="AD528" s="152"/>
      <c r="AE528" s="152"/>
      <c r="AF528" s="152"/>
      <c r="AG528" s="152"/>
      <c r="AH528" s="152"/>
      <c r="AI528" s="152"/>
      <c r="AJ528" s="152"/>
      <c r="AK528" s="152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</row>
    <row r="529" customFormat="false" ht="15.75" hidden="false" customHeight="true" outlineLevel="0" collapsed="false">
      <c r="A529" s="152"/>
      <c r="B529" s="152"/>
      <c r="C529" s="152"/>
      <c r="D529" s="152"/>
      <c r="E529" s="153"/>
      <c r="F529" s="153"/>
      <c r="G529" s="153"/>
      <c r="H529" s="153"/>
      <c r="I529" s="153"/>
      <c r="J529" s="153"/>
      <c r="K529" s="153"/>
      <c r="L529" s="153"/>
      <c r="M529" s="35"/>
      <c r="N529" s="35"/>
      <c r="O529" s="35"/>
      <c r="P529" s="152"/>
      <c r="Q529" s="152"/>
      <c r="R529" s="152"/>
      <c r="S529" s="152"/>
      <c r="T529" s="152"/>
      <c r="U529" s="152"/>
      <c r="V529" s="152"/>
      <c r="W529" s="152"/>
      <c r="X529" s="152"/>
      <c r="Y529" s="152"/>
      <c r="Z529" s="154"/>
      <c r="AA529" s="152"/>
      <c r="AB529" s="154"/>
      <c r="AC529" s="152"/>
      <c r="AD529" s="152"/>
      <c r="AE529" s="152"/>
      <c r="AF529" s="152"/>
      <c r="AG529" s="152"/>
      <c r="AH529" s="152"/>
      <c r="AI529" s="152"/>
      <c r="AJ529" s="152"/>
      <c r="AK529" s="152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</row>
    <row r="530" customFormat="false" ht="15.75" hidden="false" customHeight="true" outlineLevel="0" collapsed="false">
      <c r="A530" s="152"/>
      <c r="B530" s="152"/>
      <c r="C530" s="152"/>
      <c r="D530" s="152"/>
      <c r="E530" s="153"/>
      <c r="F530" s="153"/>
      <c r="G530" s="153"/>
      <c r="H530" s="153"/>
      <c r="I530" s="153"/>
      <c r="J530" s="153"/>
      <c r="K530" s="153"/>
      <c r="L530" s="153"/>
      <c r="M530" s="35"/>
      <c r="N530" s="35"/>
      <c r="O530" s="35"/>
      <c r="P530" s="152"/>
      <c r="Q530" s="152"/>
      <c r="R530" s="152"/>
      <c r="S530" s="152"/>
      <c r="T530" s="152"/>
      <c r="U530" s="152"/>
      <c r="V530" s="152"/>
      <c r="W530" s="152"/>
      <c r="X530" s="152"/>
      <c r="Y530" s="152"/>
      <c r="Z530" s="154"/>
      <c r="AA530" s="152"/>
      <c r="AB530" s="154"/>
      <c r="AC530" s="152"/>
      <c r="AD530" s="152"/>
      <c r="AE530" s="152"/>
      <c r="AF530" s="152"/>
      <c r="AG530" s="152"/>
      <c r="AH530" s="152"/>
      <c r="AI530" s="152"/>
      <c r="AJ530" s="152"/>
      <c r="AK530" s="152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</row>
    <row r="531" customFormat="false" ht="15.75" hidden="false" customHeight="true" outlineLevel="0" collapsed="false">
      <c r="A531" s="152"/>
      <c r="B531" s="152"/>
      <c r="C531" s="152"/>
      <c r="D531" s="152"/>
      <c r="E531" s="153"/>
      <c r="F531" s="153"/>
      <c r="G531" s="153"/>
      <c r="H531" s="153"/>
      <c r="I531" s="153"/>
      <c r="J531" s="153"/>
      <c r="K531" s="153"/>
      <c r="L531" s="153"/>
      <c r="M531" s="35"/>
      <c r="N531" s="35"/>
      <c r="O531" s="35"/>
      <c r="P531" s="152"/>
      <c r="Q531" s="152"/>
      <c r="R531" s="152"/>
      <c r="S531" s="152"/>
      <c r="T531" s="152"/>
      <c r="U531" s="152"/>
      <c r="V531" s="152"/>
      <c r="W531" s="152"/>
      <c r="X531" s="152"/>
      <c r="Y531" s="152"/>
      <c r="Z531" s="154"/>
      <c r="AA531" s="152"/>
      <c r="AB531" s="154"/>
      <c r="AC531" s="152"/>
      <c r="AD531" s="152"/>
      <c r="AE531" s="152"/>
      <c r="AF531" s="152"/>
      <c r="AG531" s="152"/>
      <c r="AH531" s="152"/>
      <c r="AI531" s="152"/>
      <c r="AJ531" s="152"/>
      <c r="AK531" s="152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</row>
    <row r="532" customFormat="false" ht="15.75" hidden="false" customHeight="true" outlineLevel="0" collapsed="false">
      <c r="A532" s="152"/>
      <c r="B532" s="152"/>
      <c r="C532" s="152"/>
      <c r="D532" s="152"/>
      <c r="E532" s="153"/>
      <c r="F532" s="153"/>
      <c r="G532" s="153"/>
      <c r="H532" s="153"/>
      <c r="I532" s="153"/>
      <c r="J532" s="153"/>
      <c r="K532" s="153"/>
      <c r="L532" s="153"/>
      <c r="M532" s="35"/>
      <c r="N532" s="35"/>
      <c r="O532" s="35"/>
      <c r="P532" s="152"/>
      <c r="Q532" s="152"/>
      <c r="R532" s="152"/>
      <c r="S532" s="152"/>
      <c r="T532" s="152"/>
      <c r="U532" s="152"/>
      <c r="V532" s="152"/>
      <c r="W532" s="152"/>
      <c r="X532" s="152"/>
      <c r="Y532" s="152"/>
      <c r="Z532" s="154"/>
      <c r="AA532" s="152"/>
      <c r="AB532" s="154"/>
      <c r="AC532" s="152"/>
      <c r="AD532" s="152"/>
      <c r="AE532" s="152"/>
      <c r="AF532" s="152"/>
      <c r="AG532" s="152"/>
      <c r="AH532" s="152"/>
      <c r="AI532" s="152"/>
      <c r="AJ532" s="152"/>
      <c r="AK532" s="152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</row>
    <row r="533" customFormat="false" ht="15.75" hidden="false" customHeight="true" outlineLevel="0" collapsed="false">
      <c r="A533" s="152"/>
      <c r="B533" s="152"/>
      <c r="C533" s="152"/>
      <c r="D533" s="152"/>
      <c r="E533" s="153"/>
      <c r="F533" s="153"/>
      <c r="G533" s="153"/>
      <c r="H533" s="153"/>
      <c r="I533" s="153"/>
      <c r="J533" s="153"/>
      <c r="K533" s="153"/>
      <c r="L533" s="153"/>
      <c r="M533" s="35"/>
      <c r="N533" s="35"/>
      <c r="O533" s="35"/>
      <c r="P533" s="152"/>
      <c r="Q533" s="152"/>
      <c r="R533" s="152"/>
      <c r="S533" s="152"/>
      <c r="T533" s="152"/>
      <c r="U533" s="152"/>
      <c r="V533" s="152"/>
      <c r="W533" s="152"/>
      <c r="X533" s="152"/>
      <c r="Y533" s="152"/>
      <c r="Z533" s="154"/>
      <c r="AA533" s="152"/>
      <c r="AB533" s="154"/>
      <c r="AC533" s="152"/>
      <c r="AD533" s="152"/>
      <c r="AE533" s="152"/>
      <c r="AF533" s="152"/>
      <c r="AG533" s="152"/>
      <c r="AH533" s="152"/>
      <c r="AI533" s="152"/>
      <c r="AJ533" s="152"/>
      <c r="AK533" s="152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</row>
    <row r="534" customFormat="false" ht="15.75" hidden="false" customHeight="true" outlineLevel="0" collapsed="false">
      <c r="A534" s="152"/>
      <c r="B534" s="152"/>
      <c r="C534" s="152"/>
      <c r="D534" s="152"/>
      <c r="E534" s="153"/>
      <c r="F534" s="153"/>
      <c r="G534" s="153"/>
      <c r="H534" s="153"/>
      <c r="I534" s="153"/>
      <c r="J534" s="153"/>
      <c r="K534" s="153"/>
      <c r="L534" s="153"/>
      <c r="M534" s="35"/>
      <c r="N534" s="35"/>
      <c r="O534" s="35"/>
      <c r="P534" s="152"/>
      <c r="Q534" s="152"/>
      <c r="R534" s="152"/>
      <c r="S534" s="152"/>
      <c r="T534" s="152"/>
      <c r="U534" s="152"/>
      <c r="V534" s="152"/>
      <c r="W534" s="152"/>
      <c r="X534" s="152"/>
      <c r="Y534" s="152"/>
      <c r="Z534" s="154"/>
      <c r="AA534" s="152"/>
      <c r="AB534" s="154"/>
      <c r="AC534" s="152"/>
      <c r="AD534" s="152"/>
      <c r="AE534" s="152"/>
      <c r="AF534" s="152"/>
      <c r="AG534" s="152"/>
      <c r="AH534" s="152"/>
      <c r="AI534" s="152"/>
      <c r="AJ534" s="152"/>
      <c r="AK534" s="152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</row>
    <row r="535" customFormat="false" ht="15.75" hidden="false" customHeight="true" outlineLevel="0" collapsed="false">
      <c r="A535" s="152"/>
      <c r="B535" s="152"/>
      <c r="C535" s="152"/>
      <c r="D535" s="152"/>
      <c r="E535" s="153"/>
      <c r="F535" s="153"/>
      <c r="G535" s="153"/>
      <c r="H535" s="153"/>
      <c r="I535" s="153"/>
      <c r="J535" s="153"/>
      <c r="K535" s="153"/>
      <c r="L535" s="153"/>
      <c r="M535" s="35"/>
      <c r="N535" s="35"/>
      <c r="O535" s="35"/>
      <c r="P535" s="152"/>
      <c r="Q535" s="152"/>
      <c r="R535" s="152"/>
      <c r="S535" s="152"/>
      <c r="T535" s="152"/>
      <c r="U535" s="152"/>
      <c r="V535" s="152"/>
      <c r="W535" s="152"/>
      <c r="X535" s="152"/>
      <c r="Y535" s="152"/>
      <c r="Z535" s="154"/>
      <c r="AA535" s="152"/>
      <c r="AB535" s="154"/>
      <c r="AC535" s="152"/>
      <c r="AD535" s="152"/>
      <c r="AE535" s="152"/>
      <c r="AF535" s="152"/>
      <c r="AG535" s="152"/>
      <c r="AH535" s="152"/>
      <c r="AI535" s="152"/>
      <c r="AJ535" s="152"/>
      <c r="AK535" s="152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</row>
    <row r="536" customFormat="false" ht="15.75" hidden="false" customHeight="true" outlineLevel="0" collapsed="false">
      <c r="A536" s="152"/>
      <c r="B536" s="152"/>
      <c r="C536" s="152"/>
      <c r="D536" s="152"/>
      <c r="E536" s="153"/>
      <c r="F536" s="153"/>
      <c r="G536" s="153"/>
      <c r="H536" s="153"/>
      <c r="I536" s="153"/>
      <c r="J536" s="153"/>
      <c r="K536" s="153"/>
      <c r="L536" s="153"/>
      <c r="M536" s="35"/>
      <c r="N536" s="35"/>
      <c r="O536" s="35"/>
      <c r="P536" s="152"/>
      <c r="Q536" s="152"/>
      <c r="R536" s="152"/>
      <c r="S536" s="152"/>
      <c r="T536" s="152"/>
      <c r="U536" s="152"/>
      <c r="V536" s="152"/>
      <c r="W536" s="152"/>
      <c r="X536" s="152"/>
      <c r="Y536" s="152"/>
      <c r="Z536" s="154"/>
      <c r="AA536" s="152"/>
      <c r="AB536" s="154"/>
      <c r="AC536" s="152"/>
      <c r="AD536" s="152"/>
      <c r="AE536" s="152"/>
      <c r="AF536" s="152"/>
      <c r="AG536" s="152"/>
      <c r="AH536" s="152"/>
      <c r="AI536" s="152"/>
      <c r="AJ536" s="152"/>
      <c r="AK536" s="152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</row>
    <row r="537" customFormat="false" ht="15.75" hidden="false" customHeight="true" outlineLevel="0" collapsed="false">
      <c r="A537" s="152"/>
      <c r="B537" s="152"/>
      <c r="C537" s="152"/>
      <c r="D537" s="152"/>
      <c r="E537" s="153"/>
      <c r="F537" s="153"/>
      <c r="G537" s="153"/>
      <c r="H537" s="153"/>
      <c r="I537" s="153"/>
      <c r="J537" s="153"/>
      <c r="K537" s="153"/>
      <c r="L537" s="153"/>
      <c r="M537" s="35"/>
      <c r="N537" s="35"/>
      <c r="O537" s="35"/>
      <c r="P537" s="152"/>
      <c r="Q537" s="152"/>
      <c r="R537" s="152"/>
      <c r="S537" s="152"/>
      <c r="T537" s="152"/>
      <c r="U537" s="152"/>
      <c r="V537" s="152"/>
      <c r="W537" s="152"/>
      <c r="X537" s="152"/>
      <c r="Y537" s="152"/>
      <c r="Z537" s="154"/>
      <c r="AA537" s="152"/>
      <c r="AB537" s="154"/>
      <c r="AC537" s="152"/>
      <c r="AD537" s="152"/>
      <c r="AE537" s="152"/>
      <c r="AF537" s="152"/>
      <c r="AG537" s="152"/>
      <c r="AH537" s="152"/>
      <c r="AI537" s="152"/>
      <c r="AJ537" s="152"/>
      <c r="AK537" s="152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</row>
    <row r="538" customFormat="false" ht="15.75" hidden="false" customHeight="true" outlineLevel="0" collapsed="false">
      <c r="A538" s="152"/>
      <c r="B538" s="152"/>
      <c r="C538" s="152"/>
      <c r="D538" s="152"/>
      <c r="E538" s="153"/>
      <c r="F538" s="153"/>
      <c r="G538" s="153"/>
      <c r="H538" s="153"/>
      <c r="I538" s="153"/>
      <c r="J538" s="153"/>
      <c r="K538" s="153"/>
      <c r="L538" s="153"/>
      <c r="M538" s="35"/>
      <c r="N538" s="35"/>
      <c r="O538" s="35"/>
      <c r="P538" s="152"/>
      <c r="Q538" s="152"/>
      <c r="R538" s="152"/>
      <c r="S538" s="152"/>
      <c r="T538" s="152"/>
      <c r="U538" s="152"/>
      <c r="V538" s="152"/>
      <c r="W538" s="152"/>
      <c r="X538" s="152"/>
      <c r="Y538" s="152"/>
      <c r="Z538" s="154"/>
      <c r="AA538" s="152"/>
      <c r="AB538" s="154"/>
      <c r="AC538" s="152"/>
      <c r="AD538" s="152"/>
      <c r="AE538" s="152"/>
      <c r="AF538" s="152"/>
      <c r="AG538" s="152"/>
      <c r="AH538" s="152"/>
      <c r="AI538" s="152"/>
      <c r="AJ538" s="152"/>
      <c r="AK538" s="152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</row>
    <row r="539" customFormat="false" ht="15.75" hidden="false" customHeight="true" outlineLevel="0" collapsed="false">
      <c r="A539" s="152"/>
      <c r="B539" s="152"/>
      <c r="C539" s="152"/>
      <c r="D539" s="152"/>
      <c r="E539" s="153"/>
      <c r="F539" s="153"/>
      <c r="G539" s="153"/>
      <c r="H539" s="153"/>
      <c r="I539" s="153"/>
      <c r="J539" s="153"/>
      <c r="K539" s="153"/>
      <c r="L539" s="153"/>
      <c r="M539" s="35"/>
      <c r="N539" s="35"/>
      <c r="O539" s="35"/>
      <c r="P539" s="152"/>
      <c r="Q539" s="152"/>
      <c r="R539" s="152"/>
      <c r="S539" s="152"/>
      <c r="T539" s="152"/>
      <c r="U539" s="152"/>
      <c r="V539" s="152"/>
      <c r="W539" s="152"/>
      <c r="X539" s="152"/>
      <c r="Y539" s="152"/>
      <c r="Z539" s="154"/>
      <c r="AA539" s="152"/>
      <c r="AB539" s="154"/>
      <c r="AC539" s="152"/>
      <c r="AD539" s="152"/>
      <c r="AE539" s="152"/>
      <c r="AF539" s="152"/>
      <c r="AG539" s="152"/>
      <c r="AH539" s="152"/>
      <c r="AI539" s="152"/>
      <c r="AJ539" s="152"/>
      <c r="AK539" s="152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</row>
    <row r="540" customFormat="false" ht="15.75" hidden="false" customHeight="true" outlineLevel="0" collapsed="false">
      <c r="A540" s="152"/>
      <c r="B540" s="152"/>
      <c r="C540" s="152"/>
      <c r="D540" s="152"/>
      <c r="E540" s="153"/>
      <c r="F540" s="153"/>
      <c r="G540" s="153"/>
      <c r="H540" s="153"/>
      <c r="I540" s="153"/>
      <c r="J540" s="153"/>
      <c r="K540" s="153"/>
      <c r="L540" s="153"/>
      <c r="M540" s="35"/>
      <c r="N540" s="35"/>
      <c r="O540" s="35"/>
      <c r="P540" s="152"/>
      <c r="Q540" s="152"/>
      <c r="R540" s="152"/>
      <c r="S540" s="152"/>
      <c r="T540" s="152"/>
      <c r="U540" s="152"/>
      <c r="V540" s="152"/>
      <c r="W540" s="152"/>
      <c r="X540" s="152"/>
      <c r="Y540" s="152"/>
      <c r="Z540" s="154"/>
      <c r="AA540" s="152"/>
      <c r="AB540" s="154"/>
      <c r="AC540" s="152"/>
      <c r="AD540" s="152"/>
      <c r="AE540" s="152"/>
      <c r="AF540" s="152"/>
      <c r="AG540" s="152"/>
      <c r="AH540" s="152"/>
      <c r="AI540" s="152"/>
      <c r="AJ540" s="152"/>
      <c r="AK540" s="152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</row>
    <row r="541" customFormat="false" ht="15.75" hidden="false" customHeight="true" outlineLevel="0" collapsed="false">
      <c r="A541" s="152"/>
      <c r="B541" s="152"/>
      <c r="C541" s="152"/>
      <c r="D541" s="152"/>
      <c r="E541" s="153"/>
      <c r="F541" s="153"/>
      <c r="G541" s="153"/>
      <c r="H541" s="153"/>
      <c r="I541" s="153"/>
      <c r="J541" s="153"/>
      <c r="K541" s="153"/>
      <c r="L541" s="153"/>
      <c r="M541" s="35"/>
      <c r="N541" s="35"/>
      <c r="O541" s="35"/>
      <c r="P541" s="152"/>
      <c r="Q541" s="152"/>
      <c r="R541" s="152"/>
      <c r="S541" s="152"/>
      <c r="T541" s="152"/>
      <c r="U541" s="152"/>
      <c r="V541" s="152"/>
      <c r="W541" s="152"/>
      <c r="X541" s="152"/>
      <c r="Y541" s="152"/>
      <c r="Z541" s="154"/>
      <c r="AA541" s="152"/>
      <c r="AB541" s="154"/>
      <c r="AC541" s="152"/>
      <c r="AD541" s="152"/>
      <c r="AE541" s="152"/>
      <c r="AF541" s="152"/>
      <c r="AG541" s="152"/>
      <c r="AH541" s="152"/>
      <c r="AI541" s="152"/>
      <c r="AJ541" s="152"/>
      <c r="AK541" s="152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</row>
    <row r="542" customFormat="false" ht="15.75" hidden="false" customHeight="true" outlineLevel="0" collapsed="false">
      <c r="A542" s="152"/>
      <c r="B542" s="152"/>
      <c r="C542" s="152"/>
      <c r="D542" s="152"/>
      <c r="E542" s="153"/>
      <c r="F542" s="153"/>
      <c r="G542" s="153"/>
      <c r="H542" s="153"/>
      <c r="I542" s="153"/>
      <c r="J542" s="153"/>
      <c r="K542" s="153"/>
      <c r="L542" s="153"/>
      <c r="M542" s="35"/>
      <c r="N542" s="35"/>
      <c r="O542" s="35"/>
      <c r="P542" s="152"/>
      <c r="Q542" s="152"/>
      <c r="R542" s="152"/>
      <c r="S542" s="152"/>
      <c r="T542" s="152"/>
      <c r="U542" s="152"/>
      <c r="V542" s="152"/>
      <c r="W542" s="152"/>
      <c r="X542" s="152"/>
      <c r="Y542" s="152"/>
      <c r="Z542" s="154"/>
      <c r="AA542" s="152"/>
      <c r="AB542" s="154"/>
      <c r="AC542" s="152"/>
      <c r="AD542" s="152"/>
      <c r="AE542" s="152"/>
      <c r="AF542" s="152"/>
      <c r="AG542" s="152"/>
      <c r="AH542" s="152"/>
      <c r="AI542" s="152"/>
      <c r="AJ542" s="152"/>
      <c r="AK542" s="152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</row>
    <row r="543" customFormat="false" ht="15.75" hidden="false" customHeight="true" outlineLevel="0" collapsed="false">
      <c r="A543" s="152"/>
      <c r="B543" s="152"/>
      <c r="C543" s="152"/>
      <c r="D543" s="152"/>
      <c r="E543" s="153"/>
      <c r="F543" s="153"/>
      <c r="G543" s="153"/>
      <c r="H543" s="153"/>
      <c r="I543" s="153"/>
      <c r="J543" s="153"/>
      <c r="K543" s="153"/>
      <c r="L543" s="153"/>
      <c r="M543" s="35"/>
      <c r="N543" s="35"/>
      <c r="O543" s="35"/>
      <c r="P543" s="152"/>
      <c r="Q543" s="152"/>
      <c r="R543" s="152"/>
      <c r="S543" s="152"/>
      <c r="T543" s="152"/>
      <c r="U543" s="152"/>
      <c r="V543" s="152"/>
      <c r="W543" s="152"/>
      <c r="X543" s="152"/>
      <c r="Y543" s="152"/>
      <c r="Z543" s="154"/>
      <c r="AA543" s="152"/>
      <c r="AB543" s="154"/>
      <c r="AC543" s="152"/>
      <c r="AD543" s="152"/>
      <c r="AE543" s="152"/>
      <c r="AF543" s="152"/>
      <c r="AG543" s="152"/>
      <c r="AH543" s="152"/>
      <c r="AI543" s="152"/>
      <c r="AJ543" s="152"/>
      <c r="AK543" s="152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</row>
    <row r="544" customFormat="false" ht="15.75" hidden="false" customHeight="true" outlineLevel="0" collapsed="false">
      <c r="A544" s="152"/>
      <c r="B544" s="152"/>
      <c r="C544" s="152"/>
      <c r="D544" s="152"/>
      <c r="E544" s="153"/>
      <c r="F544" s="153"/>
      <c r="G544" s="153"/>
      <c r="H544" s="153"/>
      <c r="I544" s="153"/>
      <c r="J544" s="153"/>
      <c r="K544" s="153"/>
      <c r="L544" s="153"/>
      <c r="M544" s="35"/>
      <c r="N544" s="35"/>
      <c r="O544" s="35"/>
      <c r="P544" s="152"/>
      <c r="Q544" s="152"/>
      <c r="R544" s="152"/>
      <c r="S544" s="152"/>
      <c r="T544" s="152"/>
      <c r="U544" s="152"/>
      <c r="V544" s="152"/>
      <c r="W544" s="152"/>
      <c r="X544" s="152"/>
      <c r="Y544" s="152"/>
      <c r="Z544" s="154"/>
      <c r="AA544" s="152"/>
      <c r="AB544" s="154"/>
      <c r="AC544" s="152"/>
      <c r="AD544" s="152"/>
      <c r="AE544" s="152"/>
      <c r="AF544" s="152"/>
      <c r="AG544" s="152"/>
      <c r="AH544" s="152"/>
      <c r="AI544" s="152"/>
      <c r="AJ544" s="152"/>
      <c r="AK544" s="152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</row>
    <row r="545" customFormat="false" ht="15.75" hidden="false" customHeight="true" outlineLevel="0" collapsed="false">
      <c r="A545" s="152"/>
      <c r="B545" s="152"/>
      <c r="C545" s="152"/>
      <c r="D545" s="152"/>
      <c r="E545" s="153"/>
      <c r="F545" s="153"/>
      <c r="G545" s="153"/>
      <c r="H545" s="153"/>
      <c r="I545" s="153"/>
      <c r="J545" s="153"/>
      <c r="K545" s="153"/>
      <c r="L545" s="153"/>
      <c r="M545" s="35"/>
      <c r="N545" s="35"/>
      <c r="O545" s="35"/>
      <c r="P545" s="152"/>
      <c r="Q545" s="152"/>
      <c r="R545" s="152"/>
      <c r="S545" s="152"/>
      <c r="T545" s="152"/>
      <c r="U545" s="152"/>
      <c r="V545" s="152"/>
      <c r="W545" s="152"/>
      <c r="X545" s="152"/>
      <c r="Y545" s="152"/>
      <c r="Z545" s="154"/>
      <c r="AA545" s="152"/>
      <c r="AB545" s="154"/>
      <c r="AC545" s="152"/>
      <c r="AD545" s="152"/>
      <c r="AE545" s="152"/>
      <c r="AF545" s="152"/>
      <c r="AG545" s="152"/>
      <c r="AH545" s="152"/>
      <c r="AI545" s="152"/>
      <c r="AJ545" s="152"/>
      <c r="AK545" s="152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</row>
    <row r="546" customFormat="false" ht="15.75" hidden="false" customHeight="true" outlineLevel="0" collapsed="false">
      <c r="A546" s="152"/>
      <c r="B546" s="152"/>
      <c r="C546" s="152"/>
      <c r="D546" s="152"/>
      <c r="E546" s="153"/>
      <c r="F546" s="153"/>
      <c r="G546" s="153"/>
      <c r="H546" s="153"/>
      <c r="I546" s="153"/>
      <c r="J546" s="153"/>
      <c r="K546" s="153"/>
      <c r="L546" s="153"/>
      <c r="M546" s="35"/>
      <c r="N546" s="35"/>
      <c r="O546" s="35"/>
      <c r="P546" s="152"/>
      <c r="Q546" s="152"/>
      <c r="R546" s="152"/>
      <c r="S546" s="152"/>
      <c r="T546" s="152"/>
      <c r="U546" s="152"/>
      <c r="V546" s="152"/>
      <c r="W546" s="152"/>
      <c r="X546" s="152"/>
      <c r="Y546" s="152"/>
      <c r="Z546" s="154"/>
      <c r="AA546" s="152"/>
      <c r="AB546" s="154"/>
      <c r="AC546" s="152"/>
      <c r="AD546" s="152"/>
      <c r="AE546" s="152"/>
      <c r="AF546" s="152"/>
      <c r="AG546" s="152"/>
      <c r="AH546" s="152"/>
      <c r="AI546" s="152"/>
      <c r="AJ546" s="152"/>
      <c r="AK546" s="152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</row>
    <row r="547" customFormat="false" ht="15.75" hidden="false" customHeight="true" outlineLevel="0" collapsed="false">
      <c r="A547" s="152"/>
      <c r="B547" s="152"/>
      <c r="C547" s="152"/>
      <c r="D547" s="152"/>
      <c r="E547" s="153"/>
      <c r="F547" s="153"/>
      <c r="G547" s="153"/>
      <c r="H547" s="153"/>
      <c r="I547" s="153"/>
      <c r="J547" s="153"/>
      <c r="K547" s="153"/>
      <c r="L547" s="153"/>
      <c r="M547" s="35"/>
      <c r="N547" s="35"/>
      <c r="O547" s="35"/>
      <c r="P547" s="152"/>
      <c r="Q547" s="152"/>
      <c r="R547" s="152"/>
      <c r="S547" s="152"/>
      <c r="T547" s="152"/>
      <c r="U547" s="152"/>
      <c r="V547" s="152"/>
      <c r="W547" s="152"/>
      <c r="X547" s="152"/>
      <c r="Y547" s="152"/>
      <c r="Z547" s="154"/>
      <c r="AA547" s="152"/>
      <c r="AB547" s="154"/>
      <c r="AC547" s="152"/>
      <c r="AD547" s="152"/>
      <c r="AE547" s="152"/>
      <c r="AF547" s="152"/>
      <c r="AG547" s="152"/>
      <c r="AH547" s="152"/>
      <c r="AI547" s="152"/>
      <c r="AJ547" s="152"/>
      <c r="AK547" s="152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</row>
    <row r="548" customFormat="false" ht="15.75" hidden="false" customHeight="true" outlineLevel="0" collapsed="false">
      <c r="A548" s="152"/>
      <c r="B548" s="152"/>
      <c r="C548" s="152"/>
      <c r="D548" s="152"/>
      <c r="E548" s="153"/>
      <c r="F548" s="153"/>
      <c r="G548" s="153"/>
      <c r="H548" s="153"/>
      <c r="I548" s="153"/>
      <c r="J548" s="153"/>
      <c r="K548" s="153"/>
      <c r="L548" s="153"/>
      <c r="M548" s="35"/>
      <c r="N548" s="35"/>
      <c r="O548" s="35"/>
      <c r="P548" s="152"/>
      <c r="Q548" s="152"/>
      <c r="R548" s="152"/>
      <c r="S548" s="152"/>
      <c r="T548" s="152"/>
      <c r="U548" s="152"/>
      <c r="V548" s="152"/>
      <c r="W548" s="152"/>
      <c r="X548" s="152"/>
      <c r="Y548" s="152"/>
      <c r="Z548" s="154"/>
      <c r="AA548" s="152"/>
      <c r="AB548" s="154"/>
      <c r="AC548" s="152"/>
      <c r="AD548" s="152"/>
      <c r="AE548" s="152"/>
      <c r="AF548" s="152"/>
      <c r="AG548" s="152"/>
      <c r="AH548" s="152"/>
      <c r="AI548" s="152"/>
      <c r="AJ548" s="152"/>
      <c r="AK548" s="152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</row>
    <row r="549" customFormat="false" ht="15.75" hidden="false" customHeight="true" outlineLevel="0" collapsed="false">
      <c r="A549" s="152"/>
      <c r="B549" s="152"/>
      <c r="C549" s="152"/>
      <c r="D549" s="152"/>
      <c r="E549" s="153"/>
      <c r="F549" s="153"/>
      <c r="G549" s="153"/>
      <c r="H549" s="153"/>
      <c r="I549" s="153"/>
      <c r="J549" s="153"/>
      <c r="K549" s="153"/>
      <c r="L549" s="153"/>
      <c r="M549" s="35"/>
      <c r="N549" s="35"/>
      <c r="O549" s="35"/>
      <c r="P549" s="152"/>
      <c r="Q549" s="152"/>
      <c r="R549" s="152"/>
      <c r="S549" s="152"/>
      <c r="T549" s="152"/>
      <c r="U549" s="152"/>
      <c r="V549" s="152"/>
      <c r="W549" s="152"/>
      <c r="X549" s="152"/>
      <c r="Y549" s="152"/>
      <c r="Z549" s="154"/>
      <c r="AA549" s="152"/>
      <c r="AB549" s="154"/>
      <c r="AC549" s="152"/>
      <c r="AD549" s="152"/>
      <c r="AE549" s="152"/>
      <c r="AF549" s="152"/>
      <c r="AG549" s="152"/>
      <c r="AH549" s="152"/>
      <c r="AI549" s="152"/>
      <c r="AJ549" s="152"/>
      <c r="AK549" s="152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</row>
    <row r="550" customFormat="false" ht="15.75" hidden="false" customHeight="true" outlineLevel="0" collapsed="false">
      <c r="A550" s="152"/>
      <c r="B550" s="152"/>
      <c r="C550" s="152"/>
      <c r="D550" s="152"/>
      <c r="E550" s="153"/>
      <c r="F550" s="153"/>
      <c r="G550" s="153"/>
      <c r="H550" s="153"/>
      <c r="I550" s="153"/>
      <c r="J550" s="153"/>
      <c r="K550" s="153"/>
      <c r="L550" s="153"/>
      <c r="M550" s="35"/>
      <c r="N550" s="35"/>
      <c r="O550" s="35"/>
      <c r="P550" s="152"/>
      <c r="Q550" s="152"/>
      <c r="R550" s="152"/>
      <c r="S550" s="152"/>
      <c r="T550" s="152"/>
      <c r="U550" s="152"/>
      <c r="V550" s="152"/>
      <c r="W550" s="152"/>
      <c r="X550" s="152"/>
      <c r="Y550" s="152"/>
      <c r="Z550" s="154"/>
      <c r="AA550" s="152"/>
      <c r="AB550" s="154"/>
      <c r="AC550" s="152"/>
      <c r="AD550" s="152"/>
      <c r="AE550" s="152"/>
      <c r="AF550" s="152"/>
      <c r="AG550" s="152"/>
      <c r="AH550" s="152"/>
      <c r="AI550" s="152"/>
      <c r="AJ550" s="152"/>
      <c r="AK550" s="152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</row>
    <row r="551" customFormat="false" ht="15.75" hidden="false" customHeight="true" outlineLevel="0" collapsed="false">
      <c r="A551" s="152"/>
      <c r="B551" s="152"/>
      <c r="C551" s="152"/>
      <c r="D551" s="152"/>
      <c r="E551" s="153"/>
      <c r="F551" s="153"/>
      <c r="G551" s="153"/>
      <c r="H551" s="153"/>
      <c r="I551" s="153"/>
      <c r="J551" s="153"/>
      <c r="K551" s="153"/>
      <c r="L551" s="153"/>
      <c r="M551" s="35"/>
      <c r="N551" s="35"/>
      <c r="O551" s="35"/>
      <c r="P551" s="152"/>
      <c r="Q551" s="152"/>
      <c r="R551" s="152"/>
      <c r="S551" s="152"/>
      <c r="T551" s="152"/>
      <c r="U551" s="152"/>
      <c r="V551" s="152"/>
      <c r="W551" s="152"/>
      <c r="X551" s="152"/>
      <c r="Y551" s="152"/>
      <c r="Z551" s="154"/>
      <c r="AA551" s="152"/>
      <c r="AB551" s="154"/>
      <c r="AC551" s="152"/>
      <c r="AD551" s="152"/>
      <c r="AE551" s="152"/>
      <c r="AF551" s="152"/>
      <c r="AG551" s="152"/>
      <c r="AH551" s="152"/>
      <c r="AI551" s="152"/>
      <c r="AJ551" s="152"/>
      <c r="AK551" s="152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</row>
    <row r="552" customFormat="false" ht="15.75" hidden="false" customHeight="true" outlineLevel="0" collapsed="false">
      <c r="A552" s="152"/>
      <c r="B552" s="152"/>
      <c r="C552" s="152"/>
      <c r="D552" s="152"/>
      <c r="E552" s="153"/>
      <c r="F552" s="153"/>
      <c r="G552" s="153"/>
      <c r="H552" s="153"/>
      <c r="I552" s="153"/>
      <c r="J552" s="153"/>
      <c r="K552" s="153"/>
      <c r="L552" s="153"/>
      <c r="M552" s="35"/>
      <c r="N552" s="35"/>
      <c r="O552" s="35"/>
      <c r="P552" s="152"/>
      <c r="Q552" s="152"/>
      <c r="R552" s="152"/>
      <c r="S552" s="152"/>
      <c r="T552" s="152"/>
      <c r="U552" s="152"/>
      <c r="V552" s="152"/>
      <c r="W552" s="152"/>
      <c r="X552" s="152"/>
      <c r="Y552" s="152"/>
      <c r="Z552" s="154"/>
      <c r="AA552" s="152"/>
      <c r="AB552" s="154"/>
      <c r="AC552" s="152"/>
      <c r="AD552" s="152"/>
      <c r="AE552" s="152"/>
      <c r="AF552" s="152"/>
      <c r="AG552" s="152"/>
      <c r="AH552" s="152"/>
      <c r="AI552" s="152"/>
      <c r="AJ552" s="152"/>
      <c r="AK552" s="152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</row>
    <row r="553" customFormat="false" ht="15.75" hidden="false" customHeight="true" outlineLevel="0" collapsed="false">
      <c r="A553" s="152"/>
      <c r="B553" s="152"/>
      <c r="C553" s="152"/>
      <c r="D553" s="152"/>
      <c r="E553" s="153"/>
      <c r="F553" s="153"/>
      <c r="G553" s="153"/>
      <c r="H553" s="153"/>
      <c r="I553" s="153"/>
      <c r="J553" s="153"/>
      <c r="K553" s="153"/>
      <c r="L553" s="153"/>
      <c r="M553" s="35"/>
      <c r="N553" s="35"/>
      <c r="O553" s="35"/>
      <c r="P553" s="152"/>
      <c r="Q553" s="152"/>
      <c r="R553" s="152"/>
      <c r="S553" s="152"/>
      <c r="T553" s="152"/>
      <c r="U553" s="152"/>
      <c r="V553" s="152"/>
      <c r="W553" s="152"/>
      <c r="X553" s="152"/>
      <c r="Y553" s="152"/>
      <c r="Z553" s="154"/>
      <c r="AA553" s="152"/>
      <c r="AB553" s="154"/>
      <c r="AC553" s="152"/>
      <c r="AD553" s="152"/>
      <c r="AE553" s="152"/>
      <c r="AF553" s="152"/>
      <c r="AG553" s="152"/>
      <c r="AH553" s="152"/>
      <c r="AI553" s="152"/>
      <c r="AJ553" s="152"/>
      <c r="AK553" s="152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</row>
    <row r="554" customFormat="false" ht="15.75" hidden="false" customHeight="true" outlineLevel="0" collapsed="false">
      <c r="A554" s="152"/>
      <c r="B554" s="152"/>
      <c r="C554" s="152"/>
      <c r="D554" s="152"/>
      <c r="E554" s="153"/>
      <c r="F554" s="153"/>
      <c r="G554" s="153"/>
      <c r="H554" s="153"/>
      <c r="I554" s="153"/>
      <c r="J554" s="153"/>
      <c r="K554" s="153"/>
      <c r="L554" s="153"/>
      <c r="M554" s="35"/>
      <c r="N554" s="35"/>
      <c r="O554" s="35"/>
      <c r="P554" s="152"/>
      <c r="Q554" s="152"/>
      <c r="R554" s="152"/>
      <c r="S554" s="152"/>
      <c r="T554" s="152"/>
      <c r="U554" s="152"/>
      <c r="V554" s="152"/>
      <c r="W554" s="152"/>
      <c r="X554" s="152"/>
      <c r="Y554" s="152"/>
      <c r="Z554" s="154"/>
      <c r="AA554" s="152"/>
      <c r="AB554" s="154"/>
      <c r="AC554" s="152"/>
      <c r="AD554" s="152"/>
      <c r="AE554" s="152"/>
      <c r="AF554" s="152"/>
      <c r="AG554" s="152"/>
      <c r="AH554" s="152"/>
      <c r="AI554" s="152"/>
      <c r="AJ554" s="152"/>
      <c r="AK554" s="152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</row>
    <row r="555" customFormat="false" ht="15.75" hidden="false" customHeight="true" outlineLevel="0" collapsed="false">
      <c r="A555" s="152"/>
      <c r="B555" s="152"/>
      <c r="C555" s="152"/>
      <c r="D555" s="152"/>
      <c r="E555" s="153"/>
      <c r="F555" s="153"/>
      <c r="G555" s="153"/>
      <c r="H555" s="153"/>
      <c r="I555" s="153"/>
      <c r="J555" s="153"/>
      <c r="K555" s="153"/>
      <c r="L555" s="153"/>
      <c r="M555" s="35"/>
      <c r="N555" s="35"/>
      <c r="O555" s="35"/>
      <c r="P555" s="152"/>
      <c r="Q555" s="152"/>
      <c r="R555" s="152"/>
      <c r="S555" s="152"/>
      <c r="T555" s="152"/>
      <c r="U555" s="152"/>
      <c r="V555" s="152"/>
      <c r="W555" s="152"/>
      <c r="X555" s="152"/>
      <c r="Y555" s="152"/>
      <c r="Z555" s="154"/>
      <c r="AA555" s="152"/>
      <c r="AB555" s="154"/>
      <c r="AC555" s="152"/>
      <c r="AD555" s="152"/>
      <c r="AE555" s="152"/>
      <c r="AF555" s="152"/>
      <c r="AG555" s="152"/>
      <c r="AH555" s="152"/>
      <c r="AI555" s="152"/>
      <c r="AJ555" s="152"/>
      <c r="AK555" s="152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</row>
    <row r="556" customFormat="false" ht="15.75" hidden="false" customHeight="true" outlineLevel="0" collapsed="false">
      <c r="A556" s="152"/>
      <c r="B556" s="152"/>
      <c r="C556" s="152"/>
      <c r="D556" s="152"/>
      <c r="E556" s="153"/>
      <c r="F556" s="153"/>
      <c r="G556" s="153"/>
      <c r="H556" s="153"/>
      <c r="I556" s="153"/>
      <c r="J556" s="153"/>
      <c r="K556" s="153"/>
      <c r="L556" s="153"/>
      <c r="M556" s="35"/>
      <c r="N556" s="35"/>
      <c r="O556" s="35"/>
      <c r="P556" s="152"/>
      <c r="Q556" s="152"/>
      <c r="R556" s="152"/>
      <c r="S556" s="152"/>
      <c r="T556" s="152"/>
      <c r="U556" s="152"/>
      <c r="V556" s="152"/>
      <c r="W556" s="152"/>
      <c r="X556" s="152"/>
      <c r="Y556" s="152"/>
      <c r="Z556" s="154"/>
      <c r="AA556" s="152"/>
      <c r="AB556" s="154"/>
      <c r="AC556" s="152"/>
      <c r="AD556" s="152"/>
      <c r="AE556" s="152"/>
      <c r="AF556" s="152"/>
      <c r="AG556" s="152"/>
      <c r="AH556" s="152"/>
      <c r="AI556" s="152"/>
      <c r="AJ556" s="152"/>
      <c r="AK556" s="152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</row>
    <row r="557" customFormat="false" ht="15.75" hidden="false" customHeight="true" outlineLevel="0" collapsed="false">
      <c r="A557" s="152"/>
      <c r="B557" s="152"/>
      <c r="C557" s="152"/>
      <c r="D557" s="152"/>
      <c r="E557" s="153"/>
      <c r="F557" s="153"/>
      <c r="G557" s="153"/>
      <c r="H557" s="153"/>
      <c r="I557" s="153"/>
      <c r="J557" s="153"/>
      <c r="K557" s="153"/>
      <c r="L557" s="153"/>
      <c r="M557" s="35"/>
      <c r="N557" s="35"/>
      <c r="O557" s="35"/>
      <c r="P557" s="152"/>
      <c r="Q557" s="152"/>
      <c r="R557" s="152"/>
      <c r="S557" s="152"/>
      <c r="T557" s="152"/>
      <c r="U557" s="152"/>
      <c r="V557" s="152"/>
      <c r="W557" s="152"/>
      <c r="X557" s="152"/>
      <c r="Y557" s="152"/>
      <c r="Z557" s="154"/>
      <c r="AA557" s="152"/>
      <c r="AB557" s="154"/>
      <c r="AC557" s="152"/>
      <c r="AD557" s="152"/>
      <c r="AE557" s="152"/>
      <c r="AF557" s="152"/>
      <c r="AG557" s="152"/>
      <c r="AH557" s="152"/>
      <c r="AI557" s="152"/>
      <c r="AJ557" s="152"/>
      <c r="AK557" s="152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</row>
    <row r="558" customFormat="false" ht="15.75" hidden="false" customHeight="true" outlineLevel="0" collapsed="false">
      <c r="A558" s="152"/>
      <c r="B558" s="152"/>
      <c r="C558" s="152"/>
      <c r="D558" s="152"/>
      <c r="E558" s="153"/>
      <c r="F558" s="153"/>
      <c r="G558" s="153"/>
      <c r="H558" s="153"/>
      <c r="I558" s="153"/>
      <c r="J558" s="153"/>
      <c r="K558" s="153"/>
      <c r="L558" s="153"/>
      <c r="M558" s="35"/>
      <c r="N558" s="35"/>
      <c r="O558" s="35"/>
      <c r="P558" s="152"/>
      <c r="Q558" s="152"/>
      <c r="R558" s="152"/>
      <c r="S558" s="152"/>
      <c r="T558" s="152"/>
      <c r="U558" s="152"/>
      <c r="V558" s="152"/>
      <c r="W558" s="152"/>
      <c r="X558" s="152"/>
      <c r="Y558" s="152"/>
      <c r="Z558" s="154"/>
      <c r="AA558" s="152"/>
      <c r="AB558" s="154"/>
      <c r="AC558" s="152"/>
      <c r="AD558" s="152"/>
      <c r="AE558" s="152"/>
      <c r="AF558" s="152"/>
      <c r="AG558" s="152"/>
      <c r="AH558" s="152"/>
      <c r="AI558" s="152"/>
      <c r="AJ558" s="152"/>
      <c r="AK558" s="152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</row>
    <row r="559" customFormat="false" ht="15.75" hidden="false" customHeight="true" outlineLevel="0" collapsed="false">
      <c r="A559" s="152"/>
      <c r="B559" s="152"/>
      <c r="C559" s="152"/>
      <c r="D559" s="152"/>
      <c r="E559" s="153"/>
      <c r="F559" s="153"/>
      <c r="G559" s="153"/>
      <c r="H559" s="153"/>
      <c r="I559" s="153"/>
      <c r="J559" s="153"/>
      <c r="K559" s="153"/>
      <c r="L559" s="153"/>
      <c r="M559" s="35"/>
      <c r="N559" s="35"/>
      <c r="O559" s="35"/>
      <c r="P559" s="152"/>
      <c r="Q559" s="152"/>
      <c r="R559" s="152"/>
      <c r="S559" s="152"/>
      <c r="T559" s="152"/>
      <c r="U559" s="152"/>
      <c r="V559" s="152"/>
      <c r="W559" s="152"/>
      <c r="X559" s="152"/>
      <c r="Y559" s="152"/>
      <c r="Z559" s="154"/>
      <c r="AA559" s="152"/>
      <c r="AB559" s="154"/>
      <c r="AC559" s="152"/>
      <c r="AD559" s="152"/>
      <c r="AE559" s="152"/>
      <c r="AF559" s="152"/>
      <c r="AG559" s="152"/>
      <c r="AH559" s="152"/>
      <c r="AI559" s="152"/>
      <c r="AJ559" s="152"/>
      <c r="AK559" s="152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</row>
    <row r="560" customFormat="false" ht="15.75" hidden="false" customHeight="true" outlineLevel="0" collapsed="false">
      <c r="A560" s="152"/>
      <c r="B560" s="152"/>
      <c r="C560" s="152"/>
      <c r="D560" s="152"/>
      <c r="E560" s="153"/>
      <c r="F560" s="153"/>
      <c r="G560" s="153"/>
      <c r="H560" s="153"/>
      <c r="I560" s="153"/>
      <c r="J560" s="153"/>
      <c r="K560" s="153"/>
      <c r="L560" s="153"/>
      <c r="M560" s="35"/>
      <c r="N560" s="35"/>
      <c r="O560" s="35"/>
      <c r="P560" s="152"/>
      <c r="Q560" s="152"/>
      <c r="R560" s="152"/>
      <c r="S560" s="152"/>
      <c r="T560" s="152"/>
      <c r="U560" s="152"/>
      <c r="V560" s="152"/>
      <c r="W560" s="152"/>
      <c r="X560" s="152"/>
      <c r="Y560" s="152"/>
      <c r="Z560" s="154"/>
      <c r="AA560" s="152"/>
      <c r="AB560" s="154"/>
      <c r="AC560" s="152"/>
      <c r="AD560" s="152"/>
      <c r="AE560" s="152"/>
      <c r="AF560" s="152"/>
      <c r="AG560" s="152"/>
      <c r="AH560" s="152"/>
      <c r="AI560" s="152"/>
      <c r="AJ560" s="152"/>
      <c r="AK560" s="152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</row>
    <row r="561" customFormat="false" ht="15.75" hidden="false" customHeight="true" outlineLevel="0" collapsed="false">
      <c r="A561" s="152"/>
      <c r="B561" s="152"/>
      <c r="C561" s="152"/>
      <c r="D561" s="152"/>
      <c r="E561" s="153"/>
      <c r="F561" s="153"/>
      <c r="G561" s="153"/>
      <c r="H561" s="153"/>
      <c r="I561" s="153"/>
      <c r="J561" s="153"/>
      <c r="K561" s="153"/>
      <c r="L561" s="153"/>
      <c r="M561" s="35"/>
      <c r="N561" s="35"/>
      <c r="O561" s="35"/>
      <c r="P561" s="152"/>
      <c r="Q561" s="152"/>
      <c r="R561" s="152"/>
      <c r="S561" s="152"/>
      <c r="T561" s="152"/>
      <c r="U561" s="152"/>
      <c r="V561" s="152"/>
      <c r="W561" s="152"/>
      <c r="X561" s="152"/>
      <c r="Y561" s="152"/>
      <c r="Z561" s="154"/>
      <c r="AA561" s="152"/>
      <c r="AB561" s="154"/>
      <c r="AC561" s="152"/>
      <c r="AD561" s="152"/>
      <c r="AE561" s="152"/>
      <c r="AF561" s="152"/>
      <c r="AG561" s="152"/>
      <c r="AH561" s="152"/>
      <c r="AI561" s="152"/>
      <c r="AJ561" s="152"/>
      <c r="AK561" s="152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</row>
    <row r="562" customFormat="false" ht="15.75" hidden="false" customHeight="true" outlineLevel="0" collapsed="false">
      <c r="A562" s="152"/>
      <c r="B562" s="152"/>
      <c r="C562" s="152"/>
      <c r="D562" s="152"/>
      <c r="E562" s="153"/>
      <c r="F562" s="153"/>
      <c r="G562" s="153"/>
      <c r="H562" s="153"/>
      <c r="I562" s="153"/>
      <c r="J562" s="153"/>
      <c r="K562" s="153"/>
      <c r="L562" s="153"/>
      <c r="M562" s="35"/>
      <c r="N562" s="35"/>
      <c r="O562" s="35"/>
      <c r="P562" s="152"/>
      <c r="Q562" s="152"/>
      <c r="R562" s="152"/>
      <c r="S562" s="152"/>
      <c r="T562" s="152"/>
      <c r="U562" s="152"/>
      <c r="V562" s="152"/>
      <c r="W562" s="152"/>
      <c r="X562" s="152"/>
      <c r="Y562" s="152"/>
      <c r="Z562" s="154"/>
      <c r="AA562" s="152"/>
      <c r="AB562" s="154"/>
      <c r="AC562" s="152"/>
      <c r="AD562" s="152"/>
      <c r="AE562" s="152"/>
      <c r="AF562" s="152"/>
      <c r="AG562" s="152"/>
      <c r="AH562" s="152"/>
      <c r="AI562" s="152"/>
      <c r="AJ562" s="152"/>
      <c r="AK562" s="152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</row>
    <row r="563" customFormat="false" ht="15.75" hidden="false" customHeight="true" outlineLevel="0" collapsed="false">
      <c r="A563" s="152"/>
      <c r="B563" s="152"/>
      <c r="C563" s="152"/>
      <c r="D563" s="152"/>
      <c r="E563" s="153"/>
      <c r="F563" s="153"/>
      <c r="G563" s="153"/>
      <c r="H563" s="153"/>
      <c r="I563" s="153"/>
      <c r="J563" s="153"/>
      <c r="K563" s="153"/>
      <c r="L563" s="153"/>
      <c r="M563" s="35"/>
      <c r="N563" s="35"/>
      <c r="O563" s="35"/>
      <c r="P563" s="152"/>
      <c r="Q563" s="152"/>
      <c r="R563" s="152"/>
      <c r="S563" s="152"/>
      <c r="T563" s="152"/>
      <c r="U563" s="152"/>
      <c r="V563" s="152"/>
      <c r="W563" s="152"/>
      <c r="X563" s="152"/>
      <c r="Y563" s="152"/>
      <c r="Z563" s="154"/>
      <c r="AA563" s="152"/>
      <c r="AB563" s="154"/>
      <c r="AC563" s="152"/>
      <c r="AD563" s="152"/>
      <c r="AE563" s="152"/>
      <c r="AF563" s="152"/>
      <c r="AG563" s="152"/>
      <c r="AH563" s="152"/>
      <c r="AI563" s="152"/>
      <c r="AJ563" s="152"/>
      <c r="AK563" s="152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</row>
    <row r="564" customFormat="false" ht="15.75" hidden="false" customHeight="true" outlineLevel="0" collapsed="false">
      <c r="A564" s="152"/>
      <c r="B564" s="152"/>
      <c r="C564" s="152"/>
      <c r="D564" s="152"/>
      <c r="E564" s="153"/>
      <c r="F564" s="153"/>
      <c r="G564" s="153"/>
      <c r="H564" s="153"/>
      <c r="I564" s="153"/>
      <c r="J564" s="153"/>
      <c r="K564" s="153"/>
      <c r="L564" s="153"/>
      <c r="M564" s="35"/>
      <c r="N564" s="35"/>
      <c r="O564" s="35"/>
      <c r="P564" s="152"/>
      <c r="Q564" s="152"/>
      <c r="R564" s="152"/>
      <c r="S564" s="152"/>
      <c r="T564" s="152"/>
      <c r="U564" s="152"/>
      <c r="V564" s="152"/>
      <c r="W564" s="152"/>
      <c r="X564" s="152"/>
      <c r="Y564" s="152"/>
      <c r="Z564" s="154"/>
      <c r="AA564" s="152"/>
      <c r="AB564" s="154"/>
      <c r="AC564" s="152"/>
      <c r="AD564" s="152"/>
      <c r="AE564" s="152"/>
      <c r="AF564" s="152"/>
      <c r="AG564" s="152"/>
      <c r="AH564" s="152"/>
      <c r="AI564" s="152"/>
      <c r="AJ564" s="152"/>
      <c r="AK564" s="152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</row>
    <row r="565" customFormat="false" ht="15.75" hidden="false" customHeight="true" outlineLevel="0" collapsed="false">
      <c r="A565" s="152"/>
      <c r="B565" s="152"/>
      <c r="C565" s="152"/>
      <c r="D565" s="152"/>
      <c r="E565" s="153"/>
      <c r="F565" s="153"/>
      <c r="G565" s="153"/>
      <c r="H565" s="153"/>
      <c r="I565" s="153"/>
      <c r="J565" s="153"/>
      <c r="K565" s="153"/>
      <c r="L565" s="153"/>
      <c r="M565" s="35"/>
      <c r="N565" s="35"/>
      <c r="O565" s="35"/>
      <c r="P565" s="152"/>
      <c r="Q565" s="152"/>
      <c r="R565" s="152"/>
      <c r="S565" s="152"/>
      <c r="T565" s="152"/>
      <c r="U565" s="152"/>
      <c r="V565" s="152"/>
      <c r="W565" s="152"/>
      <c r="X565" s="152"/>
      <c r="Y565" s="152"/>
      <c r="Z565" s="154"/>
      <c r="AA565" s="152"/>
      <c r="AB565" s="154"/>
      <c r="AC565" s="152"/>
      <c r="AD565" s="152"/>
      <c r="AE565" s="152"/>
      <c r="AF565" s="152"/>
      <c r="AG565" s="152"/>
      <c r="AH565" s="152"/>
      <c r="AI565" s="152"/>
      <c r="AJ565" s="152"/>
      <c r="AK565" s="152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</row>
    <row r="566" customFormat="false" ht="15.75" hidden="false" customHeight="true" outlineLevel="0" collapsed="false">
      <c r="A566" s="152"/>
      <c r="B566" s="152"/>
      <c r="C566" s="152"/>
      <c r="D566" s="152"/>
      <c r="E566" s="153"/>
      <c r="F566" s="153"/>
      <c r="G566" s="153"/>
      <c r="H566" s="153"/>
      <c r="I566" s="153"/>
      <c r="J566" s="153"/>
      <c r="K566" s="153"/>
      <c r="L566" s="153"/>
      <c r="M566" s="35"/>
      <c r="N566" s="35"/>
      <c r="O566" s="35"/>
      <c r="P566" s="152"/>
      <c r="Q566" s="152"/>
      <c r="R566" s="152"/>
      <c r="S566" s="152"/>
      <c r="T566" s="152"/>
      <c r="U566" s="152"/>
      <c r="V566" s="152"/>
      <c r="W566" s="152"/>
      <c r="X566" s="152"/>
      <c r="Y566" s="152"/>
      <c r="Z566" s="154"/>
      <c r="AA566" s="152"/>
      <c r="AB566" s="154"/>
      <c r="AC566" s="152"/>
      <c r="AD566" s="152"/>
      <c r="AE566" s="152"/>
      <c r="AF566" s="152"/>
      <c r="AG566" s="152"/>
      <c r="AH566" s="152"/>
      <c r="AI566" s="152"/>
      <c r="AJ566" s="152"/>
      <c r="AK566" s="152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</row>
    <row r="567" customFormat="false" ht="15.75" hidden="false" customHeight="true" outlineLevel="0" collapsed="false">
      <c r="A567" s="152"/>
      <c r="B567" s="152"/>
      <c r="C567" s="152"/>
      <c r="D567" s="152"/>
      <c r="E567" s="153"/>
      <c r="F567" s="153"/>
      <c r="G567" s="153"/>
      <c r="H567" s="153"/>
      <c r="I567" s="153"/>
      <c r="J567" s="153"/>
      <c r="K567" s="153"/>
      <c r="L567" s="153"/>
      <c r="M567" s="35"/>
      <c r="N567" s="35"/>
      <c r="O567" s="35"/>
      <c r="P567" s="152"/>
      <c r="Q567" s="152"/>
      <c r="R567" s="152"/>
      <c r="S567" s="152"/>
      <c r="T567" s="152"/>
      <c r="U567" s="152"/>
      <c r="V567" s="152"/>
      <c r="W567" s="152"/>
      <c r="X567" s="152"/>
      <c r="Y567" s="152"/>
      <c r="Z567" s="154"/>
      <c r="AA567" s="152"/>
      <c r="AB567" s="154"/>
      <c r="AC567" s="152"/>
      <c r="AD567" s="152"/>
      <c r="AE567" s="152"/>
      <c r="AF567" s="152"/>
      <c r="AG567" s="152"/>
      <c r="AH567" s="152"/>
      <c r="AI567" s="152"/>
      <c r="AJ567" s="152"/>
      <c r="AK567" s="152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</row>
    <row r="568" customFormat="false" ht="15.75" hidden="false" customHeight="true" outlineLevel="0" collapsed="false">
      <c r="A568" s="152"/>
      <c r="B568" s="152"/>
      <c r="C568" s="152"/>
      <c r="D568" s="152"/>
      <c r="E568" s="153"/>
      <c r="F568" s="153"/>
      <c r="G568" s="153"/>
      <c r="H568" s="153"/>
      <c r="I568" s="153"/>
      <c r="J568" s="153"/>
      <c r="K568" s="153"/>
      <c r="L568" s="153"/>
      <c r="M568" s="35"/>
      <c r="N568" s="35"/>
      <c r="O568" s="35"/>
      <c r="P568" s="152"/>
      <c r="Q568" s="152"/>
      <c r="R568" s="152"/>
      <c r="S568" s="152"/>
      <c r="T568" s="152"/>
      <c r="U568" s="152"/>
      <c r="V568" s="152"/>
      <c r="W568" s="152"/>
      <c r="X568" s="152"/>
      <c r="Y568" s="152"/>
      <c r="Z568" s="154"/>
      <c r="AA568" s="152"/>
      <c r="AB568" s="154"/>
      <c r="AC568" s="152"/>
      <c r="AD568" s="152"/>
      <c r="AE568" s="152"/>
      <c r="AF568" s="152"/>
      <c r="AG568" s="152"/>
      <c r="AH568" s="152"/>
      <c r="AI568" s="152"/>
      <c r="AJ568" s="152"/>
      <c r="AK568" s="152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</row>
    <row r="569" customFormat="false" ht="15.75" hidden="false" customHeight="true" outlineLevel="0" collapsed="false">
      <c r="A569" s="152"/>
      <c r="B569" s="152"/>
      <c r="C569" s="152"/>
      <c r="D569" s="152"/>
      <c r="E569" s="153"/>
      <c r="F569" s="153"/>
      <c r="G569" s="153"/>
      <c r="H569" s="153"/>
      <c r="I569" s="153"/>
      <c r="J569" s="153"/>
      <c r="K569" s="153"/>
      <c r="L569" s="153"/>
      <c r="M569" s="35"/>
      <c r="N569" s="35"/>
      <c r="O569" s="35"/>
      <c r="P569" s="152"/>
      <c r="Q569" s="152"/>
      <c r="R569" s="152"/>
      <c r="S569" s="152"/>
      <c r="T569" s="152"/>
      <c r="U569" s="152"/>
      <c r="V569" s="152"/>
      <c r="W569" s="152"/>
      <c r="X569" s="152"/>
      <c r="Y569" s="152"/>
      <c r="Z569" s="154"/>
      <c r="AA569" s="152"/>
      <c r="AB569" s="154"/>
      <c r="AC569" s="152"/>
      <c r="AD569" s="152"/>
      <c r="AE569" s="152"/>
      <c r="AF569" s="152"/>
      <c r="AG569" s="152"/>
      <c r="AH569" s="152"/>
      <c r="AI569" s="152"/>
      <c r="AJ569" s="152"/>
      <c r="AK569" s="152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</row>
    <row r="570" customFormat="false" ht="15.75" hidden="false" customHeight="true" outlineLevel="0" collapsed="false">
      <c r="A570" s="152"/>
      <c r="B570" s="152"/>
      <c r="C570" s="152"/>
      <c r="D570" s="152"/>
      <c r="E570" s="153"/>
      <c r="F570" s="153"/>
      <c r="G570" s="153"/>
      <c r="H570" s="153"/>
      <c r="I570" s="153"/>
      <c r="J570" s="153"/>
      <c r="K570" s="153"/>
      <c r="L570" s="153"/>
      <c r="M570" s="35"/>
      <c r="N570" s="35"/>
      <c r="O570" s="35"/>
      <c r="P570" s="152"/>
      <c r="Q570" s="152"/>
      <c r="R570" s="152"/>
      <c r="S570" s="152"/>
      <c r="T570" s="152"/>
      <c r="U570" s="152"/>
      <c r="V570" s="152"/>
      <c r="W570" s="152"/>
      <c r="X570" s="152"/>
      <c r="Y570" s="152"/>
      <c r="Z570" s="154"/>
      <c r="AA570" s="152"/>
      <c r="AB570" s="154"/>
      <c r="AC570" s="152"/>
      <c r="AD570" s="152"/>
      <c r="AE570" s="152"/>
      <c r="AF570" s="152"/>
      <c r="AG570" s="152"/>
      <c r="AH570" s="152"/>
      <c r="AI570" s="152"/>
      <c r="AJ570" s="152"/>
      <c r="AK570" s="152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</row>
    <row r="571" customFormat="false" ht="15.75" hidden="false" customHeight="true" outlineLevel="0" collapsed="false">
      <c r="A571" s="152"/>
      <c r="B571" s="152"/>
      <c r="C571" s="152"/>
      <c r="D571" s="152"/>
      <c r="E571" s="153"/>
      <c r="F571" s="153"/>
      <c r="G571" s="153"/>
      <c r="H571" s="153"/>
      <c r="I571" s="153"/>
      <c r="J571" s="153"/>
      <c r="K571" s="153"/>
      <c r="L571" s="153"/>
      <c r="M571" s="35"/>
      <c r="N571" s="35"/>
      <c r="O571" s="35"/>
      <c r="P571" s="152"/>
      <c r="Q571" s="152"/>
      <c r="R571" s="152"/>
      <c r="S571" s="152"/>
      <c r="T571" s="152"/>
      <c r="U571" s="152"/>
      <c r="V571" s="152"/>
      <c r="W571" s="152"/>
      <c r="X571" s="152"/>
      <c r="Y571" s="152"/>
      <c r="Z571" s="154"/>
      <c r="AA571" s="152"/>
      <c r="AB571" s="154"/>
      <c r="AC571" s="152"/>
      <c r="AD571" s="152"/>
      <c r="AE571" s="152"/>
      <c r="AF571" s="152"/>
      <c r="AG571" s="152"/>
      <c r="AH571" s="152"/>
      <c r="AI571" s="152"/>
      <c r="AJ571" s="152"/>
      <c r="AK571" s="152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</row>
    <row r="572" customFormat="false" ht="15.75" hidden="false" customHeight="true" outlineLevel="0" collapsed="false">
      <c r="A572" s="152"/>
      <c r="B572" s="152"/>
      <c r="C572" s="152"/>
      <c r="D572" s="152"/>
      <c r="E572" s="153"/>
      <c r="F572" s="153"/>
      <c r="G572" s="153"/>
      <c r="H572" s="153"/>
      <c r="I572" s="153"/>
      <c r="J572" s="153"/>
      <c r="K572" s="153"/>
      <c r="L572" s="153"/>
      <c r="M572" s="35"/>
      <c r="N572" s="35"/>
      <c r="O572" s="35"/>
      <c r="P572" s="152"/>
      <c r="Q572" s="152"/>
      <c r="R572" s="152"/>
      <c r="S572" s="152"/>
      <c r="T572" s="152"/>
      <c r="U572" s="152"/>
      <c r="V572" s="152"/>
      <c r="W572" s="152"/>
      <c r="X572" s="152"/>
      <c r="Y572" s="152"/>
      <c r="Z572" s="154"/>
      <c r="AA572" s="152"/>
      <c r="AB572" s="154"/>
      <c r="AC572" s="152"/>
      <c r="AD572" s="152"/>
      <c r="AE572" s="152"/>
      <c r="AF572" s="152"/>
      <c r="AG572" s="152"/>
      <c r="AH572" s="152"/>
      <c r="AI572" s="152"/>
      <c r="AJ572" s="152"/>
      <c r="AK572" s="152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</row>
    <row r="573" customFormat="false" ht="15.75" hidden="false" customHeight="true" outlineLevel="0" collapsed="false">
      <c r="A573" s="152"/>
      <c r="B573" s="152"/>
      <c r="C573" s="152"/>
      <c r="D573" s="152"/>
      <c r="E573" s="153"/>
      <c r="F573" s="153"/>
      <c r="G573" s="153"/>
      <c r="H573" s="153"/>
      <c r="I573" s="153"/>
      <c r="J573" s="153"/>
      <c r="K573" s="153"/>
      <c r="L573" s="153"/>
      <c r="M573" s="35"/>
      <c r="N573" s="35"/>
      <c r="O573" s="35"/>
      <c r="P573" s="152"/>
      <c r="Q573" s="152"/>
      <c r="R573" s="152"/>
      <c r="S573" s="152"/>
      <c r="T573" s="152"/>
      <c r="U573" s="152"/>
      <c r="V573" s="152"/>
      <c r="W573" s="152"/>
      <c r="X573" s="152"/>
      <c r="Y573" s="152"/>
      <c r="Z573" s="154"/>
      <c r="AA573" s="152"/>
      <c r="AB573" s="154"/>
      <c r="AC573" s="152"/>
      <c r="AD573" s="152"/>
      <c r="AE573" s="152"/>
      <c r="AF573" s="152"/>
      <c r="AG573" s="152"/>
      <c r="AH573" s="152"/>
      <c r="AI573" s="152"/>
      <c r="AJ573" s="152"/>
      <c r="AK573" s="152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</row>
    <row r="574" customFormat="false" ht="15.75" hidden="false" customHeight="true" outlineLevel="0" collapsed="false">
      <c r="A574" s="152"/>
      <c r="B574" s="152"/>
      <c r="C574" s="152"/>
      <c r="D574" s="152"/>
      <c r="E574" s="153"/>
      <c r="F574" s="153"/>
      <c r="G574" s="153"/>
      <c r="H574" s="153"/>
      <c r="I574" s="153"/>
      <c r="J574" s="153"/>
      <c r="K574" s="153"/>
      <c r="L574" s="153"/>
      <c r="M574" s="35"/>
      <c r="N574" s="35"/>
      <c r="O574" s="35"/>
      <c r="P574" s="152"/>
      <c r="Q574" s="152"/>
      <c r="R574" s="152"/>
      <c r="S574" s="152"/>
      <c r="T574" s="152"/>
      <c r="U574" s="152"/>
      <c r="V574" s="152"/>
      <c r="W574" s="152"/>
      <c r="X574" s="152"/>
      <c r="Y574" s="152"/>
      <c r="Z574" s="154"/>
      <c r="AA574" s="152"/>
      <c r="AB574" s="154"/>
      <c r="AC574" s="152"/>
      <c r="AD574" s="152"/>
      <c r="AE574" s="152"/>
      <c r="AF574" s="152"/>
      <c r="AG574" s="152"/>
      <c r="AH574" s="152"/>
      <c r="AI574" s="152"/>
      <c r="AJ574" s="152"/>
      <c r="AK574" s="152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</row>
    <row r="575" customFormat="false" ht="15.75" hidden="false" customHeight="true" outlineLevel="0" collapsed="false">
      <c r="A575" s="152"/>
      <c r="B575" s="152"/>
      <c r="C575" s="152"/>
      <c r="D575" s="152"/>
      <c r="E575" s="153"/>
      <c r="F575" s="153"/>
      <c r="G575" s="153"/>
      <c r="H575" s="153"/>
      <c r="I575" s="153"/>
      <c r="J575" s="153"/>
      <c r="K575" s="153"/>
      <c r="L575" s="153"/>
      <c r="M575" s="35"/>
      <c r="N575" s="35"/>
      <c r="O575" s="35"/>
      <c r="P575" s="152"/>
      <c r="Q575" s="152"/>
      <c r="R575" s="152"/>
      <c r="S575" s="152"/>
      <c r="T575" s="152"/>
      <c r="U575" s="152"/>
      <c r="V575" s="152"/>
      <c r="W575" s="152"/>
      <c r="X575" s="152"/>
      <c r="Y575" s="152"/>
      <c r="Z575" s="154"/>
      <c r="AA575" s="152"/>
      <c r="AB575" s="154"/>
      <c r="AC575" s="152"/>
      <c r="AD575" s="152"/>
      <c r="AE575" s="152"/>
      <c r="AF575" s="152"/>
      <c r="AG575" s="152"/>
      <c r="AH575" s="152"/>
      <c r="AI575" s="152"/>
      <c r="AJ575" s="152"/>
      <c r="AK575" s="152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</row>
    <row r="576" customFormat="false" ht="15.75" hidden="false" customHeight="true" outlineLevel="0" collapsed="false">
      <c r="A576" s="152"/>
      <c r="B576" s="152"/>
      <c r="C576" s="152"/>
      <c r="D576" s="152"/>
      <c r="E576" s="153"/>
      <c r="F576" s="153"/>
      <c r="G576" s="153"/>
      <c r="H576" s="153"/>
      <c r="I576" s="153"/>
      <c r="J576" s="153"/>
      <c r="K576" s="153"/>
      <c r="L576" s="153"/>
      <c r="M576" s="35"/>
      <c r="N576" s="35"/>
      <c r="O576" s="35"/>
      <c r="P576" s="152"/>
      <c r="Q576" s="152"/>
      <c r="R576" s="152"/>
      <c r="S576" s="152"/>
      <c r="T576" s="152"/>
      <c r="U576" s="152"/>
      <c r="V576" s="152"/>
      <c r="W576" s="152"/>
      <c r="X576" s="152"/>
      <c r="Y576" s="152"/>
      <c r="Z576" s="154"/>
      <c r="AA576" s="152"/>
      <c r="AB576" s="154"/>
      <c r="AC576" s="152"/>
      <c r="AD576" s="152"/>
      <c r="AE576" s="152"/>
      <c r="AF576" s="152"/>
      <c r="AG576" s="152"/>
      <c r="AH576" s="152"/>
      <c r="AI576" s="152"/>
      <c r="AJ576" s="152"/>
      <c r="AK576" s="152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</row>
    <row r="577" customFormat="false" ht="15.75" hidden="false" customHeight="true" outlineLevel="0" collapsed="false">
      <c r="A577" s="152"/>
      <c r="B577" s="152"/>
      <c r="C577" s="152"/>
      <c r="D577" s="152"/>
      <c r="E577" s="153"/>
      <c r="F577" s="153"/>
      <c r="G577" s="153"/>
      <c r="H577" s="153"/>
      <c r="I577" s="153"/>
      <c r="J577" s="153"/>
      <c r="K577" s="153"/>
      <c r="L577" s="153"/>
      <c r="M577" s="35"/>
      <c r="N577" s="35"/>
      <c r="O577" s="35"/>
      <c r="P577" s="152"/>
      <c r="Q577" s="152"/>
      <c r="R577" s="152"/>
      <c r="S577" s="152"/>
      <c r="T577" s="152"/>
      <c r="U577" s="152"/>
      <c r="V577" s="152"/>
      <c r="W577" s="152"/>
      <c r="X577" s="152"/>
      <c r="Y577" s="152"/>
      <c r="Z577" s="154"/>
      <c r="AA577" s="152"/>
      <c r="AB577" s="154"/>
      <c r="AC577" s="152"/>
      <c r="AD577" s="152"/>
      <c r="AE577" s="152"/>
      <c r="AF577" s="152"/>
      <c r="AG577" s="152"/>
      <c r="AH577" s="152"/>
      <c r="AI577" s="152"/>
      <c r="AJ577" s="152"/>
      <c r="AK577" s="152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</row>
    <row r="578" customFormat="false" ht="15.75" hidden="false" customHeight="true" outlineLevel="0" collapsed="false">
      <c r="A578" s="152"/>
      <c r="B578" s="152"/>
      <c r="C578" s="152"/>
      <c r="D578" s="152"/>
      <c r="E578" s="153"/>
      <c r="F578" s="153"/>
      <c r="G578" s="153"/>
      <c r="H578" s="153"/>
      <c r="I578" s="153"/>
      <c r="J578" s="153"/>
      <c r="K578" s="153"/>
      <c r="L578" s="153"/>
      <c r="M578" s="35"/>
      <c r="N578" s="35"/>
      <c r="O578" s="35"/>
      <c r="P578" s="152"/>
      <c r="Q578" s="152"/>
      <c r="R578" s="152"/>
      <c r="S578" s="152"/>
      <c r="T578" s="152"/>
      <c r="U578" s="152"/>
      <c r="V578" s="152"/>
      <c r="W578" s="152"/>
      <c r="X578" s="152"/>
      <c r="Y578" s="152"/>
      <c r="Z578" s="154"/>
      <c r="AA578" s="152"/>
      <c r="AB578" s="154"/>
      <c r="AC578" s="152"/>
      <c r="AD578" s="152"/>
      <c r="AE578" s="152"/>
      <c r="AF578" s="152"/>
      <c r="AG578" s="152"/>
      <c r="AH578" s="152"/>
      <c r="AI578" s="152"/>
      <c r="AJ578" s="152"/>
      <c r="AK578" s="152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</row>
    <row r="579" customFormat="false" ht="15.75" hidden="false" customHeight="true" outlineLevel="0" collapsed="false">
      <c r="A579" s="152"/>
      <c r="B579" s="152"/>
      <c r="C579" s="152"/>
      <c r="D579" s="152"/>
      <c r="E579" s="153"/>
      <c r="F579" s="153"/>
      <c r="G579" s="153"/>
      <c r="H579" s="153"/>
      <c r="I579" s="153"/>
      <c r="J579" s="153"/>
      <c r="K579" s="153"/>
      <c r="L579" s="153"/>
      <c r="M579" s="35"/>
      <c r="N579" s="35"/>
      <c r="O579" s="35"/>
      <c r="P579" s="152"/>
      <c r="Q579" s="152"/>
      <c r="R579" s="152"/>
      <c r="S579" s="152"/>
      <c r="T579" s="152"/>
      <c r="U579" s="152"/>
      <c r="V579" s="152"/>
      <c r="W579" s="152"/>
      <c r="X579" s="152"/>
      <c r="Y579" s="152"/>
      <c r="Z579" s="154"/>
      <c r="AA579" s="152"/>
      <c r="AB579" s="154"/>
      <c r="AC579" s="152"/>
      <c r="AD579" s="152"/>
      <c r="AE579" s="152"/>
      <c r="AF579" s="152"/>
      <c r="AG579" s="152"/>
      <c r="AH579" s="152"/>
      <c r="AI579" s="152"/>
      <c r="AJ579" s="152"/>
      <c r="AK579" s="152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</row>
    <row r="580" customFormat="false" ht="15.75" hidden="false" customHeight="true" outlineLevel="0" collapsed="false">
      <c r="A580" s="152"/>
      <c r="B580" s="152"/>
      <c r="C580" s="152"/>
      <c r="D580" s="152"/>
      <c r="E580" s="153"/>
      <c r="F580" s="153"/>
      <c r="G580" s="153"/>
      <c r="H580" s="153"/>
      <c r="I580" s="153"/>
      <c r="J580" s="153"/>
      <c r="K580" s="153"/>
      <c r="L580" s="153"/>
      <c r="M580" s="35"/>
      <c r="N580" s="35"/>
      <c r="O580" s="35"/>
      <c r="P580" s="152"/>
      <c r="Q580" s="152"/>
      <c r="R580" s="152"/>
      <c r="S580" s="152"/>
      <c r="T580" s="152"/>
      <c r="U580" s="152"/>
      <c r="V580" s="152"/>
      <c r="W580" s="152"/>
      <c r="X580" s="152"/>
      <c r="Y580" s="152"/>
      <c r="Z580" s="154"/>
      <c r="AA580" s="152"/>
      <c r="AB580" s="154"/>
      <c r="AC580" s="152"/>
      <c r="AD580" s="152"/>
      <c r="AE580" s="152"/>
      <c r="AF580" s="152"/>
      <c r="AG580" s="152"/>
      <c r="AH580" s="152"/>
      <c r="AI580" s="152"/>
      <c r="AJ580" s="152"/>
      <c r="AK580" s="152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</row>
    <row r="581" customFormat="false" ht="15.75" hidden="false" customHeight="true" outlineLevel="0" collapsed="false">
      <c r="A581" s="152"/>
      <c r="B581" s="152"/>
      <c r="C581" s="152"/>
      <c r="D581" s="152"/>
      <c r="E581" s="153"/>
      <c r="F581" s="153"/>
      <c r="G581" s="153"/>
      <c r="H581" s="153"/>
      <c r="I581" s="153"/>
      <c r="J581" s="153"/>
      <c r="K581" s="153"/>
      <c r="L581" s="153"/>
      <c r="M581" s="35"/>
      <c r="N581" s="35"/>
      <c r="O581" s="35"/>
      <c r="P581" s="152"/>
      <c r="Q581" s="152"/>
      <c r="R581" s="152"/>
      <c r="S581" s="152"/>
      <c r="T581" s="152"/>
      <c r="U581" s="152"/>
      <c r="V581" s="152"/>
      <c r="W581" s="152"/>
      <c r="X581" s="152"/>
      <c r="Y581" s="152"/>
      <c r="Z581" s="154"/>
      <c r="AA581" s="152"/>
      <c r="AB581" s="154"/>
      <c r="AC581" s="152"/>
      <c r="AD581" s="152"/>
      <c r="AE581" s="152"/>
      <c r="AF581" s="152"/>
      <c r="AG581" s="152"/>
      <c r="AH581" s="152"/>
      <c r="AI581" s="152"/>
      <c r="AJ581" s="152"/>
      <c r="AK581" s="152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</row>
    <row r="582" customFormat="false" ht="15.75" hidden="false" customHeight="true" outlineLevel="0" collapsed="false">
      <c r="A582" s="152"/>
      <c r="B582" s="152"/>
      <c r="C582" s="152"/>
      <c r="D582" s="152"/>
      <c r="E582" s="153"/>
      <c r="F582" s="153"/>
      <c r="G582" s="153"/>
      <c r="H582" s="153"/>
      <c r="I582" s="153"/>
      <c r="J582" s="153"/>
      <c r="K582" s="153"/>
      <c r="L582" s="153"/>
      <c r="M582" s="35"/>
      <c r="N582" s="35"/>
      <c r="O582" s="35"/>
      <c r="P582" s="152"/>
      <c r="Q582" s="152"/>
      <c r="R582" s="152"/>
      <c r="S582" s="152"/>
      <c r="T582" s="152"/>
      <c r="U582" s="152"/>
      <c r="V582" s="152"/>
      <c r="W582" s="152"/>
      <c r="X582" s="152"/>
      <c r="Y582" s="152"/>
      <c r="Z582" s="154"/>
      <c r="AA582" s="152"/>
      <c r="AB582" s="154"/>
      <c r="AC582" s="152"/>
      <c r="AD582" s="152"/>
      <c r="AE582" s="152"/>
      <c r="AF582" s="152"/>
      <c r="AG582" s="152"/>
      <c r="AH582" s="152"/>
      <c r="AI582" s="152"/>
      <c r="AJ582" s="152"/>
      <c r="AK582" s="152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</row>
    <row r="583" customFormat="false" ht="15.75" hidden="false" customHeight="true" outlineLevel="0" collapsed="false">
      <c r="A583" s="152"/>
      <c r="B583" s="152"/>
      <c r="C583" s="152"/>
      <c r="D583" s="152"/>
      <c r="E583" s="153"/>
      <c r="F583" s="153"/>
      <c r="G583" s="153"/>
      <c r="H583" s="153"/>
      <c r="I583" s="153"/>
      <c r="J583" s="153"/>
      <c r="K583" s="153"/>
      <c r="L583" s="153"/>
      <c r="M583" s="35"/>
      <c r="N583" s="35"/>
      <c r="O583" s="35"/>
      <c r="P583" s="152"/>
      <c r="Q583" s="152"/>
      <c r="R583" s="152"/>
      <c r="S583" s="152"/>
      <c r="T583" s="152"/>
      <c r="U583" s="152"/>
      <c r="V583" s="152"/>
      <c r="W583" s="152"/>
      <c r="X583" s="152"/>
      <c r="Y583" s="152"/>
      <c r="Z583" s="154"/>
      <c r="AA583" s="152"/>
      <c r="AB583" s="154"/>
      <c r="AC583" s="152"/>
      <c r="AD583" s="152"/>
      <c r="AE583" s="152"/>
      <c r="AF583" s="152"/>
      <c r="AG583" s="152"/>
      <c r="AH583" s="152"/>
      <c r="AI583" s="152"/>
      <c r="AJ583" s="152"/>
      <c r="AK583" s="152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</row>
    <row r="584" customFormat="false" ht="15.75" hidden="false" customHeight="true" outlineLevel="0" collapsed="false">
      <c r="A584" s="152"/>
      <c r="B584" s="152"/>
      <c r="C584" s="152"/>
      <c r="D584" s="152"/>
      <c r="E584" s="153"/>
      <c r="F584" s="153"/>
      <c r="G584" s="153"/>
      <c r="H584" s="153"/>
      <c r="I584" s="153"/>
      <c r="J584" s="153"/>
      <c r="K584" s="153"/>
      <c r="L584" s="153"/>
      <c r="M584" s="35"/>
      <c r="N584" s="35"/>
      <c r="O584" s="35"/>
      <c r="P584" s="152"/>
      <c r="Q584" s="152"/>
      <c r="R584" s="152"/>
      <c r="S584" s="152"/>
      <c r="T584" s="152"/>
      <c r="U584" s="152"/>
      <c r="V584" s="152"/>
      <c r="W584" s="152"/>
      <c r="X584" s="152"/>
      <c r="Y584" s="152"/>
      <c r="Z584" s="154"/>
      <c r="AA584" s="152"/>
      <c r="AB584" s="154"/>
      <c r="AC584" s="152"/>
      <c r="AD584" s="152"/>
      <c r="AE584" s="152"/>
      <c r="AF584" s="152"/>
      <c r="AG584" s="152"/>
      <c r="AH584" s="152"/>
      <c r="AI584" s="152"/>
      <c r="AJ584" s="152"/>
      <c r="AK584" s="152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</row>
    <row r="585" customFormat="false" ht="15.75" hidden="false" customHeight="true" outlineLevel="0" collapsed="false">
      <c r="A585" s="152"/>
      <c r="B585" s="152"/>
      <c r="C585" s="152"/>
      <c r="D585" s="152"/>
      <c r="E585" s="153"/>
      <c r="F585" s="153"/>
      <c r="G585" s="153"/>
      <c r="H585" s="153"/>
      <c r="I585" s="153"/>
      <c r="J585" s="153"/>
      <c r="K585" s="153"/>
      <c r="L585" s="153"/>
      <c r="M585" s="35"/>
      <c r="N585" s="35"/>
      <c r="O585" s="35"/>
      <c r="P585" s="152"/>
      <c r="Q585" s="152"/>
      <c r="R585" s="152"/>
      <c r="S585" s="152"/>
      <c r="T585" s="152"/>
      <c r="U585" s="152"/>
      <c r="V585" s="152"/>
      <c r="W585" s="152"/>
      <c r="X585" s="152"/>
      <c r="Y585" s="152"/>
      <c r="Z585" s="154"/>
      <c r="AA585" s="152"/>
      <c r="AB585" s="154"/>
      <c r="AC585" s="152"/>
      <c r="AD585" s="152"/>
      <c r="AE585" s="152"/>
      <c r="AF585" s="152"/>
      <c r="AG585" s="152"/>
      <c r="AH585" s="152"/>
      <c r="AI585" s="152"/>
      <c r="AJ585" s="152"/>
      <c r="AK585" s="152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</row>
    <row r="586" customFormat="false" ht="15.75" hidden="false" customHeight="true" outlineLevel="0" collapsed="false">
      <c r="A586" s="152"/>
      <c r="B586" s="152"/>
      <c r="C586" s="152"/>
      <c r="D586" s="152"/>
      <c r="E586" s="153"/>
      <c r="F586" s="153"/>
      <c r="G586" s="153"/>
      <c r="H586" s="153"/>
      <c r="I586" s="153"/>
      <c r="J586" s="153"/>
      <c r="K586" s="153"/>
      <c r="L586" s="153"/>
      <c r="M586" s="35"/>
      <c r="N586" s="35"/>
      <c r="O586" s="35"/>
      <c r="P586" s="152"/>
      <c r="Q586" s="152"/>
      <c r="R586" s="152"/>
      <c r="S586" s="152"/>
      <c r="T586" s="152"/>
      <c r="U586" s="152"/>
      <c r="V586" s="152"/>
      <c r="W586" s="152"/>
      <c r="X586" s="152"/>
      <c r="Y586" s="152"/>
      <c r="Z586" s="154"/>
      <c r="AA586" s="152"/>
      <c r="AB586" s="154"/>
      <c r="AC586" s="152"/>
      <c r="AD586" s="152"/>
      <c r="AE586" s="152"/>
      <c r="AF586" s="152"/>
      <c r="AG586" s="152"/>
      <c r="AH586" s="152"/>
      <c r="AI586" s="152"/>
      <c r="AJ586" s="152"/>
      <c r="AK586" s="152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</row>
    <row r="587" customFormat="false" ht="15.75" hidden="false" customHeight="true" outlineLevel="0" collapsed="false">
      <c r="A587" s="152"/>
      <c r="B587" s="152"/>
      <c r="C587" s="152"/>
      <c r="D587" s="152"/>
      <c r="E587" s="153"/>
      <c r="F587" s="153"/>
      <c r="G587" s="153"/>
      <c r="H587" s="153"/>
      <c r="I587" s="153"/>
      <c r="J587" s="153"/>
      <c r="K587" s="153"/>
      <c r="L587" s="153"/>
      <c r="M587" s="35"/>
      <c r="N587" s="35"/>
      <c r="O587" s="35"/>
      <c r="P587" s="152"/>
      <c r="Q587" s="152"/>
      <c r="R587" s="152"/>
      <c r="S587" s="152"/>
      <c r="T587" s="152"/>
      <c r="U587" s="152"/>
      <c r="V587" s="152"/>
      <c r="W587" s="152"/>
      <c r="X587" s="152"/>
      <c r="Y587" s="152"/>
      <c r="Z587" s="154"/>
      <c r="AA587" s="152"/>
      <c r="AB587" s="154"/>
      <c r="AC587" s="152"/>
      <c r="AD587" s="152"/>
      <c r="AE587" s="152"/>
      <c r="AF587" s="152"/>
      <c r="AG587" s="152"/>
      <c r="AH587" s="152"/>
      <c r="AI587" s="152"/>
      <c r="AJ587" s="152"/>
      <c r="AK587" s="152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</row>
    <row r="588" customFormat="false" ht="15.75" hidden="false" customHeight="true" outlineLevel="0" collapsed="false">
      <c r="A588" s="152"/>
      <c r="B588" s="152"/>
      <c r="C588" s="152"/>
      <c r="D588" s="152"/>
      <c r="E588" s="153"/>
      <c r="F588" s="153"/>
      <c r="G588" s="153"/>
      <c r="H588" s="153"/>
      <c r="I588" s="153"/>
      <c r="J588" s="153"/>
      <c r="K588" s="153"/>
      <c r="L588" s="153"/>
      <c r="M588" s="35"/>
      <c r="N588" s="35"/>
      <c r="O588" s="35"/>
      <c r="P588" s="152"/>
      <c r="Q588" s="152"/>
      <c r="R588" s="152"/>
      <c r="S588" s="152"/>
      <c r="T588" s="152"/>
      <c r="U588" s="152"/>
      <c r="V588" s="152"/>
      <c r="W588" s="152"/>
      <c r="X588" s="152"/>
      <c r="Y588" s="152"/>
      <c r="Z588" s="154"/>
      <c r="AA588" s="152"/>
      <c r="AB588" s="154"/>
      <c r="AC588" s="152"/>
      <c r="AD588" s="152"/>
      <c r="AE588" s="152"/>
      <c r="AF588" s="152"/>
      <c r="AG588" s="152"/>
      <c r="AH588" s="152"/>
      <c r="AI588" s="152"/>
      <c r="AJ588" s="152"/>
      <c r="AK588" s="152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</row>
    <row r="589" customFormat="false" ht="15.75" hidden="false" customHeight="true" outlineLevel="0" collapsed="false">
      <c r="A589" s="152"/>
      <c r="B589" s="152"/>
      <c r="C589" s="152"/>
      <c r="D589" s="152"/>
      <c r="E589" s="153"/>
      <c r="F589" s="153"/>
      <c r="G589" s="153"/>
      <c r="H589" s="153"/>
      <c r="I589" s="153"/>
      <c r="J589" s="153"/>
      <c r="K589" s="153"/>
      <c r="L589" s="153"/>
      <c r="M589" s="35"/>
      <c r="N589" s="35"/>
      <c r="O589" s="35"/>
      <c r="P589" s="152"/>
      <c r="Q589" s="152"/>
      <c r="R589" s="152"/>
      <c r="S589" s="152"/>
      <c r="T589" s="152"/>
      <c r="U589" s="152"/>
      <c r="V589" s="152"/>
      <c r="W589" s="152"/>
      <c r="X589" s="152"/>
      <c r="Y589" s="152"/>
      <c r="Z589" s="154"/>
      <c r="AA589" s="152"/>
      <c r="AB589" s="154"/>
      <c r="AC589" s="152"/>
      <c r="AD589" s="152"/>
      <c r="AE589" s="152"/>
      <c r="AF589" s="152"/>
      <c r="AG589" s="152"/>
      <c r="AH589" s="152"/>
      <c r="AI589" s="152"/>
      <c r="AJ589" s="152"/>
      <c r="AK589" s="152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</row>
    <row r="590" customFormat="false" ht="15.75" hidden="false" customHeight="true" outlineLevel="0" collapsed="false">
      <c r="A590" s="152"/>
      <c r="B590" s="152"/>
      <c r="C590" s="152"/>
      <c r="D590" s="152"/>
      <c r="E590" s="153"/>
      <c r="F590" s="153"/>
      <c r="G590" s="153"/>
      <c r="H590" s="153"/>
      <c r="I590" s="153"/>
      <c r="J590" s="153"/>
      <c r="K590" s="153"/>
      <c r="L590" s="153"/>
      <c r="M590" s="35"/>
      <c r="N590" s="35"/>
      <c r="O590" s="35"/>
      <c r="P590" s="152"/>
      <c r="Q590" s="152"/>
      <c r="R590" s="152"/>
      <c r="S590" s="152"/>
      <c r="T590" s="152"/>
      <c r="U590" s="152"/>
      <c r="V590" s="152"/>
      <c r="W590" s="152"/>
      <c r="X590" s="152"/>
      <c r="Y590" s="152"/>
      <c r="Z590" s="154"/>
      <c r="AA590" s="152"/>
      <c r="AB590" s="154"/>
      <c r="AC590" s="152"/>
      <c r="AD590" s="152"/>
      <c r="AE590" s="152"/>
      <c r="AF590" s="152"/>
      <c r="AG590" s="152"/>
      <c r="AH590" s="152"/>
      <c r="AI590" s="152"/>
      <c r="AJ590" s="152"/>
      <c r="AK590" s="152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</row>
    <row r="591" customFormat="false" ht="15.75" hidden="false" customHeight="true" outlineLevel="0" collapsed="false">
      <c r="A591" s="152"/>
      <c r="B591" s="152"/>
      <c r="C591" s="152"/>
      <c r="D591" s="152"/>
      <c r="E591" s="153"/>
      <c r="F591" s="153"/>
      <c r="G591" s="153"/>
      <c r="H591" s="153"/>
      <c r="I591" s="153"/>
      <c r="J591" s="153"/>
      <c r="K591" s="153"/>
      <c r="L591" s="153"/>
      <c r="M591" s="35"/>
      <c r="N591" s="35"/>
      <c r="O591" s="35"/>
      <c r="P591" s="152"/>
      <c r="Q591" s="152"/>
      <c r="R591" s="152"/>
      <c r="S591" s="152"/>
      <c r="T591" s="152"/>
      <c r="U591" s="152"/>
      <c r="V591" s="152"/>
      <c r="W591" s="152"/>
      <c r="X591" s="152"/>
      <c r="Y591" s="152"/>
      <c r="Z591" s="154"/>
      <c r="AA591" s="152"/>
      <c r="AB591" s="154"/>
      <c r="AC591" s="152"/>
      <c r="AD591" s="152"/>
      <c r="AE591" s="152"/>
      <c r="AF591" s="152"/>
      <c r="AG591" s="152"/>
      <c r="AH591" s="152"/>
      <c r="AI591" s="152"/>
      <c r="AJ591" s="152"/>
      <c r="AK591" s="152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</row>
    <row r="592" customFormat="false" ht="15.75" hidden="false" customHeight="true" outlineLevel="0" collapsed="false">
      <c r="A592" s="152"/>
      <c r="B592" s="152"/>
      <c r="C592" s="152"/>
      <c r="D592" s="152"/>
      <c r="E592" s="153"/>
      <c r="F592" s="153"/>
      <c r="G592" s="153"/>
      <c r="H592" s="153"/>
      <c r="I592" s="153"/>
      <c r="J592" s="153"/>
      <c r="K592" s="153"/>
      <c r="L592" s="153"/>
      <c r="M592" s="35"/>
      <c r="N592" s="35"/>
      <c r="O592" s="35"/>
      <c r="P592" s="152"/>
      <c r="Q592" s="152"/>
      <c r="R592" s="152"/>
      <c r="S592" s="152"/>
      <c r="T592" s="152"/>
      <c r="U592" s="152"/>
      <c r="V592" s="152"/>
      <c r="W592" s="152"/>
      <c r="X592" s="152"/>
      <c r="Y592" s="152"/>
      <c r="Z592" s="154"/>
      <c r="AA592" s="152"/>
      <c r="AB592" s="154"/>
      <c r="AC592" s="152"/>
      <c r="AD592" s="152"/>
      <c r="AE592" s="152"/>
      <c r="AF592" s="152"/>
      <c r="AG592" s="152"/>
      <c r="AH592" s="152"/>
      <c r="AI592" s="152"/>
      <c r="AJ592" s="152"/>
      <c r="AK592" s="152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</row>
    <row r="593" customFormat="false" ht="15.75" hidden="false" customHeight="true" outlineLevel="0" collapsed="false">
      <c r="A593" s="152"/>
      <c r="B593" s="152"/>
      <c r="C593" s="152"/>
      <c r="D593" s="152"/>
      <c r="E593" s="153"/>
      <c r="F593" s="153"/>
      <c r="G593" s="153"/>
      <c r="H593" s="153"/>
      <c r="I593" s="153"/>
      <c r="J593" s="153"/>
      <c r="K593" s="153"/>
      <c r="L593" s="153"/>
      <c r="M593" s="35"/>
      <c r="N593" s="35"/>
      <c r="O593" s="35"/>
      <c r="P593" s="152"/>
      <c r="Q593" s="152"/>
      <c r="R593" s="152"/>
      <c r="S593" s="152"/>
      <c r="T593" s="152"/>
      <c r="U593" s="152"/>
      <c r="V593" s="152"/>
      <c r="W593" s="152"/>
      <c r="X593" s="152"/>
      <c r="Y593" s="152"/>
      <c r="Z593" s="154"/>
      <c r="AA593" s="152"/>
      <c r="AB593" s="154"/>
      <c r="AC593" s="152"/>
      <c r="AD593" s="152"/>
      <c r="AE593" s="152"/>
      <c r="AF593" s="152"/>
      <c r="AG593" s="152"/>
      <c r="AH593" s="152"/>
      <c r="AI593" s="152"/>
      <c r="AJ593" s="152"/>
      <c r="AK593" s="152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</row>
    <row r="594" customFormat="false" ht="15.75" hidden="false" customHeight="true" outlineLevel="0" collapsed="false">
      <c r="A594" s="152"/>
      <c r="B594" s="152"/>
      <c r="C594" s="152"/>
      <c r="D594" s="152"/>
      <c r="E594" s="153"/>
      <c r="F594" s="153"/>
      <c r="G594" s="153"/>
      <c r="H594" s="153"/>
      <c r="I594" s="153"/>
      <c r="J594" s="153"/>
      <c r="K594" s="153"/>
      <c r="L594" s="153"/>
      <c r="M594" s="35"/>
      <c r="N594" s="35"/>
      <c r="O594" s="35"/>
      <c r="P594" s="152"/>
      <c r="Q594" s="152"/>
      <c r="R594" s="152"/>
      <c r="S594" s="152"/>
      <c r="T594" s="152"/>
      <c r="U594" s="152"/>
      <c r="V594" s="152"/>
      <c r="W594" s="152"/>
      <c r="X594" s="152"/>
      <c r="Y594" s="152"/>
      <c r="Z594" s="154"/>
      <c r="AA594" s="152"/>
      <c r="AB594" s="154"/>
      <c r="AC594" s="152"/>
      <c r="AD594" s="152"/>
      <c r="AE594" s="152"/>
      <c r="AF594" s="152"/>
      <c r="AG594" s="152"/>
      <c r="AH594" s="152"/>
      <c r="AI594" s="152"/>
      <c r="AJ594" s="152"/>
      <c r="AK594" s="152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</row>
    <row r="595" customFormat="false" ht="15.75" hidden="false" customHeight="true" outlineLevel="0" collapsed="false">
      <c r="A595" s="152"/>
      <c r="B595" s="152"/>
      <c r="C595" s="152"/>
      <c r="D595" s="152"/>
      <c r="E595" s="153"/>
      <c r="F595" s="153"/>
      <c r="G595" s="153"/>
      <c r="H595" s="153"/>
      <c r="I595" s="153"/>
      <c r="J595" s="153"/>
      <c r="K595" s="153"/>
      <c r="L595" s="153"/>
      <c r="M595" s="35"/>
      <c r="N595" s="35"/>
      <c r="O595" s="35"/>
      <c r="P595" s="152"/>
      <c r="Q595" s="152"/>
      <c r="R595" s="152"/>
      <c r="S595" s="152"/>
      <c r="T595" s="152"/>
      <c r="U595" s="152"/>
      <c r="V595" s="152"/>
      <c r="W595" s="152"/>
      <c r="X595" s="152"/>
      <c r="Y595" s="152"/>
      <c r="Z595" s="154"/>
      <c r="AA595" s="152"/>
      <c r="AB595" s="154"/>
      <c r="AC595" s="152"/>
      <c r="AD595" s="152"/>
      <c r="AE595" s="152"/>
      <c r="AF595" s="152"/>
      <c r="AG595" s="152"/>
      <c r="AH595" s="152"/>
      <c r="AI595" s="152"/>
      <c r="AJ595" s="152"/>
      <c r="AK595" s="152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</row>
    <row r="596" customFormat="false" ht="15.75" hidden="false" customHeight="true" outlineLevel="0" collapsed="false">
      <c r="A596" s="152"/>
      <c r="B596" s="152"/>
      <c r="C596" s="152"/>
      <c r="D596" s="152"/>
      <c r="E596" s="153"/>
      <c r="F596" s="153"/>
      <c r="G596" s="153"/>
      <c r="H596" s="153"/>
      <c r="I596" s="153"/>
      <c r="J596" s="153"/>
      <c r="K596" s="153"/>
      <c r="L596" s="153"/>
      <c r="M596" s="35"/>
      <c r="N596" s="35"/>
      <c r="O596" s="35"/>
      <c r="P596" s="152"/>
      <c r="Q596" s="152"/>
      <c r="R596" s="152"/>
      <c r="S596" s="152"/>
      <c r="T596" s="152"/>
      <c r="U596" s="152"/>
      <c r="V596" s="152"/>
      <c r="W596" s="152"/>
      <c r="X596" s="152"/>
      <c r="Y596" s="152"/>
      <c r="Z596" s="154"/>
      <c r="AA596" s="152"/>
      <c r="AB596" s="154"/>
      <c r="AC596" s="152"/>
      <c r="AD596" s="152"/>
      <c r="AE596" s="152"/>
      <c r="AF596" s="152"/>
      <c r="AG596" s="152"/>
      <c r="AH596" s="152"/>
      <c r="AI596" s="152"/>
      <c r="AJ596" s="152"/>
      <c r="AK596" s="152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</row>
    <row r="597" customFormat="false" ht="15.75" hidden="false" customHeight="true" outlineLevel="0" collapsed="false">
      <c r="A597" s="152"/>
      <c r="B597" s="152"/>
      <c r="C597" s="152"/>
      <c r="D597" s="152"/>
      <c r="E597" s="153"/>
      <c r="F597" s="153"/>
      <c r="G597" s="153"/>
      <c r="H597" s="153"/>
      <c r="I597" s="153"/>
      <c r="J597" s="153"/>
      <c r="K597" s="153"/>
      <c r="L597" s="153"/>
      <c r="M597" s="35"/>
      <c r="N597" s="35"/>
      <c r="O597" s="35"/>
      <c r="P597" s="152"/>
      <c r="Q597" s="152"/>
      <c r="R597" s="152"/>
      <c r="S597" s="152"/>
      <c r="T597" s="152"/>
      <c r="U597" s="152"/>
      <c r="V597" s="152"/>
      <c r="W597" s="152"/>
      <c r="X597" s="152"/>
      <c r="Y597" s="152"/>
      <c r="Z597" s="154"/>
      <c r="AA597" s="152"/>
      <c r="AB597" s="154"/>
      <c r="AC597" s="152"/>
      <c r="AD597" s="152"/>
      <c r="AE597" s="152"/>
      <c r="AF597" s="152"/>
      <c r="AG597" s="152"/>
      <c r="AH597" s="152"/>
      <c r="AI597" s="152"/>
      <c r="AJ597" s="152"/>
      <c r="AK597" s="152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</row>
    <row r="598" customFormat="false" ht="15.75" hidden="false" customHeight="true" outlineLevel="0" collapsed="false">
      <c r="A598" s="152"/>
      <c r="B598" s="152"/>
      <c r="C598" s="152"/>
      <c r="D598" s="152"/>
      <c r="E598" s="153"/>
      <c r="F598" s="153"/>
      <c r="G598" s="153"/>
      <c r="H598" s="153"/>
      <c r="I598" s="153"/>
      <c r="J598" s="153"/>
      <c r="K598" s="153"/>
      <c r="L598" s="153"/>
      <c r="M598" s="35"/>
      <c r="N598" s="35"/>
      <c r="O598" s="35"/>
      <c r="P598" s="152"/>
      <c r="Q598" s="152"/>
      <c r="R598" s="152"/>
      <c r="S598" s="152"/>
      <c r="T598" s="152"/>
      <c r="U598" s="152"/>
      <c r="V598" s="152"/>
      <c r="W598" s="152"/>
      <c r="X598" s="152"/>
      <c r="Y598" s="152"/>
      <c r="Z598" s="154"/>
      <c r="AA598" s="152"/>
      <c r="AB598" s="154"/>
      <c r="AC598" s="152"/>
      <c r="AD598" s="152"/>
      <c r="AE598" s="152"/>
      <c r="AF598" s="152"/>
      <c r="AG598" s="152"/>
      <c r="AH598" s="152"/>
      <c r="AI598" s="152"/>
      <c r="AJ598" s="152"/>
      <c r="AK598" s="152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</row>
    <row r="599" customFormat="false" ht="15.75" hidden="false" customHeight="true" outlineLevel="0" collapsed="false">
      <c r="A599" s="152"/>
      <c r="B599" s="152"/>
      <c r="C599" s="152"/>
      <c r="D599" s="152"/>
      <c r="E599" s="153"/>
      <c r="F599" s="153"/>
      <c r="G599" s="153"/>
      <c r="H599" s="153"/>
      <c r="I599" s="153"/>
      <c r="J599" s="153"/>
      <c r="K599" s="153"/>
      <c r="L599" s="153"/>
      <c r="M599" s="35"/>
      <c r="N599" s="35"/>
      <c r="O599" s="35"/>
      <c r="P599" s="152"/>
      <c r="Q599" s="152"/>
      <c r="R599" s="152"/>
      <c r="S599" s="152"/>
      <c r="T599" s="152"/>
      <c r="U599" s="152"/>
      <c r="V599" s="152"/>
      <c r="W599" s="152"/>
      <c r="X599" s="152"/>
      <c r="Y599" s="152"/>
      <c r="Z599" s="154"/>
      <c r="AA599" s="152"/>
      <c r="AB599" s="154"/>
      <c r="AC599" s="152"/>
      <c r="AD599" s="152"/>
      <c r="AE599" s="152"/>
      <c r="AF599" s="152"/>
      <c r="AG599" s="152"/>
      <c r="AH599" s="152"/>
      <c r="AI599" s="152"/>
      <c r="AJ599" s="152"/>
      <c r="AK599" s="152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</row>
    <row r="600" customFormat="false" ht="15.75" hidden="false" customHeight="true" outlineLevel="0" collapsed="false">
      <c r="A600" s="152"/>
      <c r="B600" s="152"/>
      <c r="C600" s="152"/>
      <c r="D600" s="152"/>
      <c r="E600" s="153"/>
      <c r="F600" s="153"/>
      <c r="G600" s="153"/>
      <c r="H600" s="153"/>
      <c r="I600" s="153"/>
      <c r="J600" s="153"/>
      <c r="K600" s="153"/>
      <c r="L600" s="153"/>
      <c r="M600" s="35"/>
      <c r="N600" s="35"/>
      <c r="O600" s="35"/>
      <c r="P600" s="152"/>
      <c r="Q600" s="152"/>
      <c r="R600" s="152"/>
      <c r="S600" s="152"/>
      <c r="T600" s="152"/>
      <c r="U600" s="152"/>
      <c r="V600" s="152"/>
      <c r="W600" s="152"/>
      <c r="X600" s="152"/>
      <c r="Y600" s="152"/>
      <c r="Z600" s="154"/>
      <c r="AA600" s="152"/>
      <c r="AB600" s="154"/>
      <c r="AC600" s="152"/>
      <c r="AD600" s="152"/>
      <c r="AE600" s="152"/>
      <c r="AF600" s="152"/>
      <c r="AG600" s="152"/>
      <c r="AH600" s="152"/>
      <c r="AI600" s="152"/>
      <c r="AJ600" s="152"/>
      <c r="AK600" s="152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</row>
    <row r="601" customFormat="false" ht="15.75" hidden="false" customHeight="true" outlineLevel="0" collapsed="false">
      <c r="A601" s="152"/>
      <c r="B601" s="152"/>
      <c r="C601" s="152"/>
      <c r="D601" s="152"/>
      <c r="E601" s="153"/>
      <c r="F601" s="153"/>
      <c r="G601" s="153"/>
      <c r="H601" s="153"/>
      <c r="I601" s="153"/>
      <c r="J601" s="153"/>
      <c r="K601" s="153"/>
      <c r="L601" s="153"/>
      <c r="M601" s="35"/>
      <c r="N601" s="35"/>
      <c r="O601" s="35"/>
      <c r="P601" s="152"/>
      <c r="Q601" s="152"/>
      <c r="R601" s="152"/>
      <c r="S601" s="152"/>
      <c r="T601" s="152"/>
      <c r="U601" s="152"/>
      <c r="V601" s="152"/>
      <c r="W601" s="152"/>
      <c r="X601" s="152"/>
      <c r="Y601" s="152"/>
      <c r="Z601" s="154"/>
      <c r="AA601" s="152"/>
      <c r="AB601" s="154"/>
      <c r="AC601" s="152"/>
      <c r="AD601" s="152"/>
      <c r="AE601" s="152"/>
      <c r="AF601" s="152"/>
      <c r="AG601" s="152"/>
      <c r="AH601" s="152"/>
      <c r="AI601" s="152"/>
      <c r="AJ601" s="152"/>
      <c r="AK601" s="152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</row>
    <row r="602" customFormat="false" ht="15.75" hidden="false" customHeight="true" outlineLevel="0" collapsed="false">
      <c r="A602" s="152"/>
      <c r="B602" s="152"/>
      <c r="C602" s="152"/>
      <c r="D602" s="152"/>
      <c r="E602" s="153"/>
      <c r="F602" s="153"/>
      <c r="G602" s="153"/>
      <c r="H602" s="153"/>
      <c r="I602" s="153"/>
      <c r="J602" s="153"/>
      <c r="K602" s="153"/>
      <c r="L602" s="153"/>
      <c r="M602" s="35"/>
      <c r="N602" s="35"/>
      <c r="O602" s="35"/>
      <c r="P602" s="152"/>
      <c r="Q602" s="152"/>
      <c r="R602" s="152"/>
      <c r="S602" s="152"/>
      <c r="T602" s="152"/>
      <c r="U602" s="152"/>
      <c r="V602" s="152"/>
      <c r="W602" s="152"/>
      <c r="X602" s="152"/>
      <c r="Y602" s="152"/>
      <c r="Z602" s="154"/>
      <c r="AA602" s="152"/>
      <c r="AB602" s="154"/>
      <c r="AC602" s="152"/>
      <c r="AD602" s="152"/>
      <c r="AE602" s="152"/>
      <c r="AF602" s="152"/>
      <c r="AG602" s="152"/>
      <c r="AH602" s="152"/>
      <c r="AI602" s="152"/>
      <c r="AJ602" s="152"/>
      <c r="AK602" s="152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</row>
    <row r="603" customFormat="false" ht="15.75" hidden="false" customHeight="true" outlineLevel="0" collapsed="false">
      <c r="A603" s="152"/>
      <c r="B603" s="152"/>
      <c r="C603" s="152"/>
      <c r="D603" s="152"/>
      <c r="E603" s="153"/>
      <c r="F603" s="153"/>
      <c r="G603" s="153"/>
      <c r="H603" s="153"/>
      <c r="I603" s="153"/>
      <c r="J603" s="153"/>
      <c r="K603" s="153"/>
      <c r="L603" s="153"/>
      <c r="M603" s="35"/>
      <c r="N603" s="35"/>
      <c r="O603" s="35"/>
      <c r="P603" s="152"/>
      <c r="Q603" s="152"/>
      <c r="R603" s="152"/>
      <c r="S603" s="152"/>
      <c r="T603" s="152"/>
      <c r="U603" s="152"/>
      <c r="V603" s="152"/>
      <c r="W603" s="152"/>
      <c r="X603" s="152"/>
      <c r="Y603" s="152"/>
      <c r="Z603" s="154"/>
      <c r="AA603" s="152"/>
      <c r="AB603" s="154"/>
      <c r="AC603" s="152"/>
      <c r="AD603" s="152"/>
      <c r="AE603" s="152"/>
      <c r="AF603" s="152"/>
      <c r="AG603" s="152"/>
      <c r="AH603" s="152"/>
      <c r="AI603" s="152"/>
      <c r="AJ603" s="152"/>
      <c r="AK603" s="152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</row>
    <row r="604" customFormat="false" ht="15.75" hidden="false" customHeight="true" outlineLevel="0" collapsed="false">
      <c r="A604" s="152"/>
      <c r="B604" s="152"/>
      <c r="C604" s="152"/>
      <c r="D604" s="152"/>
      <c r="E604" s="153"/>
      <c r="F604" s="153"/>
      <c r="G604" s="153"/>
      <c r="H604" s="153"/>
      <c r="I604" s="153"/>
      <c r="J604" s="153"/>
      <c r="K604" s="153"/>
      <c r="L604" s="153"/>
      <c r="M604" s="35"/>
      <c r="N604" s="35"/>
      <c r="O604" s="35"/>
      <c r="P604" s="152"/>
      <c r="Q604" s="152"/>
      <c r="R604" s="152"/>
      <c r="S604" s="152"/>
      <c r="T604" s="152"/>
      <c r="U604" s="152"/>
      <c r="V604" s="152"/>
      <c r="W604" s="152"/>
      <c r="X604" s="152"/>
      <c r="Y604" s="152"/>
      <c r="Z604" s="154"/>
      <c r="AA604" s="152"/>
      <c r="AB604" s="154"/>
      <c r="AC604" s="152"/>
      <c r="AD604" s="152"/>
      <c r="AE604" s="152"/>
      <c r="AF604" s="152"/>
      <c r="AG604" s="152"/>
      <c r="AH604" s="152"/>
      <c r="AI604" s="152"/>
      <c r="AJ604" s="152"/>
      <c r="AK604" s="152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</row>
    <row r="605" customFormat="false" ht="15.75" hidden="false" customHeight="true" outlineLevel="0" collapsed="false">
      <c r="A605" s="152"/>
      <c r="B605" s="152"/>
      <c r="C605" s="152"/>
      <c r="D605" s="152"/>
      <c r="E605" s="153"/>
      <c r="F605" s="153"/>
      <c r="G605" s="153"/>
      <c r="H605" s="153"/>
      <c r="I605" s="153"/>
      <c r="J605" s="153"/>
      <c r="K605" s="153"/>
      <c r="L605" s="153"/>
      <c r="M605" s="35"/>
      <c r="N605" s="35"/>
      <c r="O605" s="35"/>
      <c r="P605" s="152"/>
      <c r="Q605" s="152"/>
      <c r="R605" s="152"/>
      <c r="S605" s="152"/>
      <c r="T605" s="152"/>
      <c r="U605" s="152"/>
      <c r="V605" s="152"/>
      <c r="W605" s="152"/>
      <c r="X605" s="152"/>
      <c r="Y605" s="152"/>
      <c r="Z605" s="154"/>
      <c r="AA605" s="152"/>
      <c r="AB605" s="154"/>
      <c r="AC605" s="152"/>
      <c r="AD605" s="152"/>
      <c r="AE605" s="152"/>
      <c r="AF605" s="152"/>
      <c r="AG605" s="152"/>
      <c r="AH605" s="152"/>
      <c r="AI605" s="152"/>
      <c r="AJ605" s="152"/>
      <c r="AK605" s="152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</row>
    <row r="606" customFormat="false" ht="15.75" hidden="false" customHeight="true" outlineLevel="0" collapsed="false">
      <c r="A606" s="152"/>
      <c r="B606" s="152"/>
      <c r="C606" s="152"/>
      <c r="D606" s="152"/>
      <c r="E606" s="153"/>
      <c r="F606" s="153"/>
      <c r="G606" s="153"/>
      <c r="H606" s="153"/>
      <c r="I606" s="153"/>
      <c r="J606" s="153"/>
      <c r="K606" s="153"/>
      <c r="L606" s="153"/>
      <c r="M606" s="35"/>
      <c r="N606" s="35"/>
      <c r="O606" s="35"/>
      <c r="P606" s="152"/>
      <c r="Q606" s="152"/>
      <c r="R606" s="152"/>
      <c r="S606" s="152"/>
      <c r="T606" s="152"/>
      <c r="U606" s="152"/>
      <c r="V606" s="152"/>
      <c r="W606" s="152"/>
      <c r="X606" s="152"/>
      <c r="Y606" s="152"/>
      <c r="Z606" s="154"/>
      <c r="AA606" s="152"/>
      <c r="AB606" s="154"/>
      <c r="AC606" s="152"/>
      <c r="AD606" s="152"/>
      <c r="AE606" s="152"/>
      <c r="AF606" s="152"/>
      <c r="AG606" s="152"/>
      <c r="AH606" s="152"/>
      <c r="AI606" s="152"/>
      <c r="AJ606" s="152"/>
      <c r="AK606" s="152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</row>
    <row r="607" customFormat="false" ht="15.75" hidden="false" customHeight="true" outlineLevel="0" collapsed="false">
      <c r="A607" s="152"/>
      <c r="B607" s="152"/>
      <c r="C607" s="152"/>
      <c r="D607" s="152"/>
      <c r="E607" s="153"/>
      <c r="F607" s="153"/>
      <c r="G607" s="153"/>
      <c r="H607" s="153"/>
      <c r="I607" s="153"/>
      <c r="J607" s="153"/>
      <c r="K607" s="153"/>
      <c r="L607" s="153"/>
      <c r="M607" s="35"/>
      <c r="N607" s="35"/>
      <c r="O607" s="35"/>
      <c r="P607" s="152"/>
      <c r="Q607" s="152"/>
      <c r="R607" s="152"/>
      <c r="S607" s="152"/>
      <c r="T607" s="152"/>
      <c r="U607" s="152"/>
      <c r="V607" s="152"/>
      <c r="W607" s="152"/>
      <c r="X607" s="152"/>
      <c r="Y607" s="152"/>
      <c r="Z607" s="154"/>
      <c r="AA607" s="152"/>
      <c r="AB607" s="154"/>
      <c r="AC607" s="152"/>
      <c r="AD607" s="152"/>
      <c r="AE607" s="152"/>
      <c r="AF607" s="152"/>
      <c r="AG607" s="152"/>
      <c r="AH607" s="152"/>
      <c r="AI607" s="152"/>
      <c r="AJ607" s="152"/>
      <c r="AK607" s="152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</row>
    <row r="608" customFormat="false" ht="15.75" hidden="false" customHeight="true" outlineLevel="0" collapsed="false">
      <c r="A608" s="152"/>
      <c r="B608" s="152"/>
      <c r="C608" s="152"/>
      <c r="D608" s="152"/>
      <c r="E608" s="153"/>
      <c r="F608" s="153"/>
      <c r="G608" s="153"/>
      <c r="H608" s="153"/>
      <c r="I608" s="153"/>
      <c r="J608" s="153"/>
      <c r="K608" s="153"/>
      <c r="L608" s="153"/>
      <c r="M608" s="35"/>
      <c r="N608" s="35"/>
      <c r="O608" s="35"/>
      <c r="P608" s="152"/>
      <c r="Q608" s="152"/>
      <c r="R608" s="152"/>
      <c r="S608" s="152"/>
      <c r="T608" s="152"/>
      <c r="U608" s="152"/>
      <c r="V608" s="152"/>
      <c r="W608" s="152"/>
      <c r="X608" s="152"/>
      <c r="Y608" s="152"/>
      <c r="Z608" s="154"/>
      <c r="AA608" s="152"/>
      <c r="AB608" s="154"/>
      <c r="AC608" s="152"/>
      <c r="AD608" s="152"/>
      <c r="AE608" s="152"/>
      <c r="AF608" s="152"/>
      <c r="AG608" s="152"/>
      <c r="AH608" s="152"/>
      <c r="AI608" s="152"/>
      <c r="AJ608" s="152"/>
      <c r="AK608" s="152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</row>
    <row r="609" customFormat="false" ht="15.75" hidden="false" customHeight="true" outlineLevel="0" collapsed="false">
      <c r="A609" s="152"/>
      <c r="B609" s="152"/>
      <c r="C609" s="152"/>
      <c r="D609" s="152"/>
      <c r="E609" s="153"/>
      <c r="F609" s="153"/>
      <c r="G609" s="153"/>
      <c r="H609" s="153"/>
      <c r="I609" s="153"/>
      <c r="J609" s="153"/>
      <c r="K609" s="153"/>
      <c r="L609" s="153"/>
      <c r="M609" s="35"/>
      <c r="N609" s="35"/>
      <c r="O609" s="35"/>
      <c r="P609" s="152"/>
      <c r="Q609" s="152"/>
      <c r="R609" s="152"/>
      <c r="S609" s="152"/>
      <c r="T609" s="152"/>
      <c r="U609" s="152"/>
      <c r="V609" s="152"/>
      <c r="W609" s="152"/>
      <c r="X609" s="152"/>
      <c r="Y609" s="152"/>
      <c r="Z609" s="154"/>
      <c r="AA609" s="152"/>
      <c r="AB609" s="154"/>
      <c r="AC609" s="152"/>
      <c r="AD609" s="152"/>
      <c r="AE609" s="152"/>
      <c r="AF609" s="152"/>
      <c r="AG609" s="152"/>
      <c r="AH609" s="152"/>
      <c r="AI609" s="152"/>
      <c r="AJ609" s="152"/>
      <c r="AK609" s="152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</row>
    <row r="610" customFormat="false" ht="15.75" hidden="false" customHeight="true" outlineLevel="0" collapsed="false">
      <c r="A610" s="152"/>
      <c r="B610" s="152"/>
      <c r="C610" s="152"/>
      <c r="D610" s="152"/>
      <c r="E610" s="153"/>
      <c r="F610" s="153"/>
      <c r="G610" s="153"/>
      <c r="H610" s="153"/>
      <c r="I610" s="153"/>
      <c r="J610" s="153"/>
      <c r="K610" s="153"/>
      <c r="L610" s="153"/>
      <c r="M610" s="35"/>
      <c r="N610" s="35"/>
      <c r="O610" s="35"/>
      <c r="P610" s="152"/>
      <c r="Q610" s="152"/>
      <c r="R610" s="152"/>
      <c r="S610" s="152"/>
      <c r="T610" s="152"/>
      <c r="U610" s="152"/>
      <c r="V610" s="152"/>
      <c r="W610" s="152"/>
      <c r="X610" s="152"/>
      <c r="Y610" s="152"/>
      <c r="Z610" s="154"/>
      <c r="AA610" s="152"/>
      <c r="AB610" s="154"/>
      <c r="AC610" s="152"/>
      <c r="AD610" s="152"/>
      <c r="AE610" s="152"/>
      <c r="AF610" s="152"/>
      <c r="AG610" s="152"/>
      <c r="AH610" s="152"/>
      <c r="AI610" s="152"/>
      <c r="AJ610" s="152"/>
      <c r="AK610" s="152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</row>
    <row r="611" customFormat="false" ht="15.75" hidden="false" customHeight="true" outlineLevel="0" collapsed="false">
      <c r="A611" s="152"/>
      <c r="B611" s="152"/>
      <c r="C611" s="152"/>
      <c r="D611" s="152"/>
      <c r="E611" s="153"/>
      <c r="F611" s="153"/>
      <c r="G611" s="153"/>
      <c r="H611" s="153"/>
      <c r="I611" s="153"/>
      <c r="J611" s="153"/>
      <c r="K611" s="153"/>
      <c r="L611" s="153"/>
      <c r="M611" s="35"/>
      <c r="N611" s="35"/>
      <c r="O611" s="35"/>
      <c r="P611" s="152"/>
      <c r="Q611" s="152"/>
      <c r="R611" s="152"/>
      <c r="S611" s="152"/>
      <c r="T611" s="152"/>
      <c r="U611" s="152"/>
      <c r="V611" s="152"/>
      <c r="W611" s="152"/>
      <c r="X611" s="152"/>
      <c r="Y611" s="152"/>
      <c r="Z611" s="154"/>
      <c r="AA611" s="152"/>
      <c r="AB611" s="154"/>
      <c r="AC611" s="152"/>
      <c r="AD611" s="152"/>
      <c r="AE611" s="152"/>
      <c r="AF611" s="152"/>
      <c r="AG611" s="152"/>
      <c r="AH611" s="152"/>
      <c r="AI611" s="152"/>
      <c r="AJ611" s="152"/>
      <c r="AK611" s="152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</row>
    <row r="612" customFormat="false" ht="15.75" hidden="false" customHeight="true" outlineLevel="0" collapsed="false">
      <c r="A612" s="152"/>
      <c r="B612" s="152"/>
      <c r="C612" s="152"/>
      <c r="D612" s="152"/>
      <c r="E612" s="153"/>
      <c r="F612" s="153"/>
      <c r="G612" s="153"/>
      <c r="H612" s="153"/>
      <c r="I612" s="153"/>
      <c r="J612" s="153"/>
      <c r="K612" s="153"/>
      <c r="L612" s="153"/>
      <c r="M612" s="35"/>
      <c r="N612" s="35"/>
      <c r="O612" s="35"/>
      <c r="P612" s="152"/>
      <c r="Q612" s="152"/>
      <c r="R612" s="152"/>
      <c r="S612" s="152"/>
      <c r="T612" s="152"/>
      <c r="U612" s="152"/>
      <c r="V612" s="152"/>
      <c r="W612" s="152"/>
      <c r="X612" s="152"/>
      <c r="Y612" s="152"/>
      <c r="Z612" s="154"/>
      <c r="AA612" s="152"/>
      <c r="AB612" s="154"/>
      <c r="AC612" s="152"/>
      <c r="AD612" s="152"/>
      <c r="AE612" s="152"/>
      <c r="AF612" s="152"/>
      <c r="AG612" s="152"/>
      <c r="AH612" s="152"/>
      <c r="AI612" s="152"/>
      <c r="AJ612" s="152"/>
      <c r="AK612" s="152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</row>
    <row r="613" customFormat="false" ht="15.75" hidden="false" customHeight="true" outlineLevel="0" collapsed="false">
      <c r="A613" s="152"/>
      <c r="B613" s="152"/>
      <c r="C613" s="152"/>
      <c r="D613" s="152"/>
      <c r="E613" s="153"/>
      <c r="F613" s="153"/>
      <c r="G613" s="153"/>
      <c r="H613" s="153"/>
      <c r="I613" s="153"/>
      <c r="J613" s="153"/>
      <c r="K613" s="153"/>
      <c r="L613" s="153"/>
      <c r="M613" s="35"/>
      <c r="N613" s="35"/>
      <c r="O613" s="35"/>
      <c r="P613" s="152"/>
      <c r="Q613" s="152"/>
      <c r="R613" s="152"/>
      <c r="S613" s="152"/>
      <c r="T613" s="152"/>
      <c r="U613" s="152"/>
      <c r="V613" s="152"/>
      <c r="W613" s="152"/>
      <c r="X613" s="152"/>
      <c r="Y613" s="152"/>
      <c r="Z613" s="154"/>
      <c r="AA613" s="152"/>
      <c r="AB613" s="154"/>
      <c r="AC613" s="152"/>
      <c r="AD613" s="152"/>
      <c r="AE613" s="152"/>
      <c r="AF613" s="152"/>
      <c r="AG613" s="152"/>
      <c r="AH613" s="152"/>
      <c r="AI613" s="152"/>
      <c r="AJ613" s="152"/>
      <c r="AK613" s="152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</row>
    <row r="614" customFormat="false" ht="15.75" hidden="false" customHeight="true" outlineLevel="0" collapsed="false">
      <c r="A614" s="152"/>
      <c r="B614" s="152"/>
      <c r="C614" s="152"/>
      <c r="D614" s="152"/>
      <c r="E614" s="153"/>
      <c r="F614" s="153"/>
      <c r="G614" s="153"/>
      <c r="H614" s="153"/>
      <c r="I614" s="153"/>
      <c r="J614" s="153"/>
      <c r="K614" s="153"/>
      <c r="L614" s="153"/>
      <c r="M614" s="35"/>
      <c r="N614" s="35"/>
      <c r="O614" s="35"/>
      <c r="P614" s="152"/>
      <c r="Q614" s="152"/>
      <c r="R614" s="152"/>
      <c r="S614" s="152"/>
      <c r="T614" s="152"/>
      <c r="U614" s="152"/>
      <c r="V614" s="152"/>
      <c r="W614" s="152"/>
      <c r="X614" s="152"/>
      <c r="Y614" s="152"/>
      <c r="Z614" s="154"/>
      <c r="AA614" s="152"/>
      <c r="AB614" s="154"/>
      <c r="AC614" s="152"/>
      <c r="AD614" s="152"/>
      <c r="AE614" s="152"/>
      <c r="AF614" s="152"/>
      <c r="AG614" s="152"/>
      <c r="AH614" s="152"/>
      <c r="AI614" s="152"/>
      <c r="AJ614" s="152"/>
      <c r="AK614" s="152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</row>
    <row r="615" customFormat="false" ht="15.75" hidden="false" customHeight="true" outlineLevel="0" collapsed="false">
      <c r="A615" s="152"/>
      <c r="B615" s="152"/>
      <c r="C615" s="152"/>
      <c r="D615" s="152"/>
      <c r="E615" s="153"/>
      <c r="F615" s="153"/>
      <c r="G615" s="153"/>
      <c r="H615" s="153"/>
      <c r="I615" s="153"/>
      <c r="J615" s="153"/>
      <c r="K615" s="153"/>
      <c r="L615" s="153"/>
      <c r="M615" s="35"/>
      <c r="N615" s="35"/>
      <c r="O615" s="35"/>
      <c r="P615" s="152"/>
      <c r="Q615" s="152"/>
      <c r="R615" s="152"/>
      <c r="S615" s="152"/>
      <c r="T615" s="152"/>
      <c r="U615" s="152"/>
      <c r="V615" s="152"/>
      <c r="W615" s="152"/>
      <c r="X615" s="152"/>
      <c r="Y615" s="152"/>
      <c r="Z615" s="154"/>
      <c r="AA615" s="152"/>
      <c r="AB615" s="154"/>
      <c r="AC615" s="152"/>
      <c r="AD615" s="152"/>
      <c r="AE615" s="152"/>
      <c r="AF615" s="152"/>
      <c r="AG615" s="152"/>
      <c r="AH615" s="152"/>
      <c r="AI615" s="152"/>
      <c r="AJ615" s="152"/>
      <c r="AK615" s="152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</row>
    <row r="616" customFormat="false" ht="15.75" hidden="false" customHeight="true" outlineLevel="0" collapsed="false">
      <c r="A616" s="152"/>
      <c r="B616" s="152"/>
      <c r="C616" s="152"/>
      <c r="D616" s="152"/>
      <c r="E616" s="153"/>
      <c r="F616" s="153"/>
      <c r="G616" s="153"/>
      <c r="H616" s="153"/>
      <c r="I616" s="153"/>
      <c r="J616" s="153"/>
      <c r="K616" s="153"/>
      <c r="L616" s="153"/>
      <c r="M616" s="35"/>
      <c r="N616" s="35"/>
      <c r="O616" s="35"/>
      <c r="P616" s="152"/>
      <c r="Q616" s="152"/>
      <c r="R616" s="152"/>
      <c r="S616" s="152"/>
      <c r="T616" s="152"/>
      <c r="U616" s="152"/>
      <c r="V616" s="152"/>
      <c r="W616" s="152"/>
      <c r="X616" s="152"/>
      <c r="Y616" s="152"/>
      <c r="Z616" s="154"/>
      <c r="AA616" s="152"/>
      <c r="AB616" s="154"/>
      <c r="AC616" s="152"/>
      <c r="AD616" s="152"/>
      <c r="AE616" s="152"/>
      <c r="AF616" s="152"/>
      <c r="AG616" s="152"/>
      <c r="AH616" s="152"/>
      <c r="AI616" s="152"/>
      <c r="AJ616" s="152"/>
      <c r="AK616" s="152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</row>
    <row r="617" customFormat="false" ht="15.75" hidden="false" customHeight="true" outlineLevel="0" collapsed="false">
      <c r="A617" s="152"/>
      <c r="B617" s="152"/>
      <c r="C617" s="152"/>
      <c r="D617" s="152"/>
      <c r="E617" s="153"/>
      <c r="F617" s="153"/>
      <c r="G617" s="153"/>
      <c r="H617" s="153"/>
      <c r="I617" s="153"/>
      <c r="J617" s="153"/>
      <c r="K617" s="153"/>
      <c r="L617" s="153"/>
      <c r="M617" s="35"/>
      <c r="N617" s="35"/>
      <c r="O617" s="35"/>
      <c r="P617" s="152"/>
      <c r="Q617" s="152"/>
      <c r="R617" s="152"/>
      <c r="S617" s="152"/>
      <c r="T617" s="152"/>
      <c r="U617" s="152"/>
      <c r="V617" s="152"/>
      <c r="W617" s="152"/>
      <c r="X617" s="152"/>
      <c r="Y617" s="152"/>
      <c r="Z617" s="154"/>
      <c r="AA617" s="152"/>
      <c r="AB617" s="154"/>
      <c r="AC617" s="152"/>
      <c r="AD617" s="152"/>
      <c r="AE617" s="152"/>
      <c r="AF617" s="152"/>
      <c r="AG617" s="152"/>
      <c r="AH617" s="152"/>
      <c r="AI617" s="152"/>
      <c r="AJ617" s="152"/>
      <c r="AK617" s="152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</row>
    <row r="618" customFormat="false" ht="15.75" hidden="false" customHeight="true" outlineLevel="0" collapsed="false">
      <c r="A618" s="152"/>
      <c r="B618" s="152"/>
      <c r="C618" s="152"/>
      <c r="D618" s="152"/>
      <c r="E618" s="153"/>
      <c r="F618" s="153"/>
      <c r="G618" s="153"/>
      <c r="H618" s="153"/>
      <c r="I618" s="153"/>
      <c r="J618" s="153"/>
      <c r="K618" s="153"/>
      <c r="L618" s="153"/>
      <c r="M618" s="35"/>
      <c r="N618" s="35"/>
      <c r="O618" s="35"/>
      <c r="P618" s="152"/>
      <c r="Q618" s="152"/>
      <c r="R618" s="152"/>
      <c r="S618" s="152"/>
      <c r="T618" s="152"/>
      <c r="U618" s="152"/>
      <c r="V618" s="152"/>
      <c r="W618" s="152"/>
      <c r="X618" s="152"/>
      <c r="Y618" s="152"/>
      <c r="Z618" s="154"/>
      <c r="AA618" s="152"/>
      <c r="AB618" s="154"/>
      <c r="AC618" s="152"/>
      <c r="AD618" s="152"/>
      <c r="AE618" s="152"/>
      <c r="AF618" s="152"/>
      <c r="AG618" s="152"/>
      <c r="AH618" s="152"/>
      <c r="AI618" s="152"/>
      <c r="AJ618" s="152"/>
      <c r="AK618" s="152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</row>
    <row r="619" customFormat="false" ht="15.75" hidden="false" customHeight="true" outlineLevel="0" collapsed="false">
      <c r="A619" s="152"/>
      <c r="B619" s="152"/>
      <c r="C619" s="152"/>
      <c r="D619" s="152"/>
      <c r="E619" s="153"/>
      <c r="F619" s="153"/>
      <c r="G619" s="153"/>
      <c r="H619" s="153"/>
      <c r="I619" s="153"/>
      <c r="J619" s="153"/>
      <c r="K619" s="153"/>
      <c r="L619" s="153"/>
      <c r="M619" s="35"/>
      <c r="N619" s="35"/>
      <c r="O619" s="35"/>
      <c r="P619" s="152"/>
      <c r="Q619" s="152"/>
      <c r="R619" s="152"/>
      <c r="S619" s="152"/>
      <c r="T619" s="152"/>
      <c r="U619" s="152"/>
      <c r="V619" s="152"/>
      <c r="W619" s="152"/>
      <c r="X619" s="152"/>
      <c r="Y619" s="152"/>
      <c r="Z619" s="154"/>
      <c r="AA619" s="152"/>
      <c r="AB619" s="154"/>
      <c r="AC619" s="152"/>
      <c r="AD619" s="152"/>
      <c r="AE619" s="152"/>
      <c r="AF619" s="152"/>
      <c r="AG619" s="152"/>
      <c r="AH619" s="152"/>
      <c r="AI619" s="152"/>
      <c r="AJ619" s="152"/>
      <c r="AK619" s="152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</row>
    <row r="620" customFormat="false" ht="15.75" hidden="false" customHeight="true" outlineLevel="0" collapsed="false">
      <c r="A620" s="152"/>
      <c r="B620" s="152"/>
      <c r="C620" s="152"/>
      <c r="D620" s="152"/>
      <c r="E620" s="153"/>
      <c r="F620" s="153"/>
      <c r="G620" s="153"/>
      <c r="H620" s="153"/>
      <c r="I620" s="153"/>
      <c r="J620" s="153"/>
      <c r="K620" s="153"/>
      <c r="L620" s="153"/>
      <c r="M620" s="35"/>
      <c r="N620" s="35"/>
      <c r="O620" s="35"/>
      <c r="P620" s="152"/>
      <c r="Q620" s="152"/>
      <c r="R620" s="152"/>
      <c r="S620" s="152"/>
      <c r="T620" s="152"/>
      <c r="U620" s="152"/>
      <c r="V620" s="152"/>
      <c r="W620" s="152"/>
      <c r="X620" s="152"/>
      <c r="Y620" s="152"/>
      <c r="Z620" s="154"/>
      <c r="AA620" s="152"/>
      <c r="AB620" s="154"/>
      <c r="AC620" s="152"/>
      <c r="AD620" s="152"/>
      <c r="AE620" s="152"/>
      <c r="AF620" s="152"/>
      <c r="AG620" s="152"/>
      <c r="AH620" s="152"/>
      <c r="AI620" s="152"/>
      <c r="AJ620" s="152"/>
      <c r="AK620" s="152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</row>
    <row r="621" customFormat="false" ht="15.75" hidden="false" customHeight="true" outlineLevel="0" collapsed="false">
      <c r="A621" s="152"/>
      <c r="B621" s="152"/>
      <c r="C621" s="152"/>
      <c r="D621" s="152"/>
      <c r="E621" s="153"/>
      <c r="F621" s="153"/>
      <c r="G621" s="153"/>
      <c r="H621" s="153"/>
      <c r="I621" s="153"/>
      <c r="J621" s="153"/>
      <c r="K621" s="153"/>
      <c r="L621" s="153"/>
      <c r="M621" s="35"/>
      <c r="N621" s="35"/>
      <c r="O621" s="35"/>
      <c r="P621" s="152"/>
      <c r="Q621" s="152"/>
      <c r="R621" s="152"/>
      <c r="S621" s="152"/>
      <c r="T621" s="152"/>
      <c r="U621" s="152"/>
      <c r="V621" s="152"/>
      <c r="W621" s="152"/>
      <c r="X621" s="152"/>
      <c r="Y621" s="152"/>
      <c r="Z621" s="154"/>
      <c r="AA621" s="152"/>
      <c r="AB621" s="154"/>
      <c r="AC621" s="152"/>
      <c r="AD621" s="152"/>
      <c r="AE621" s="152"/>
      <c r="AF621" s="152"/>
      <c r="AG621" s="152"/>
      <c r="AH621" s="152"/>
      <c r="AI621" s="152"/>
      <c r="AJ621" s="152"/>
      <c r="AK621" s="152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</row>
    <row r="622" customFormat="false" ht="15.75" hidden="false" customHeight="true" outlineLevel="0" collapsed="false">
      <c r="A622" s="152"/>
      <c r="B622" s="152"/>
      <c r="C622" s="152"/>
      <c r="D622" s="152"/>
      <c r="E622" s="153"/>
      <c r="F622" s="153"/>
      <c r="G622" s="153"/>
      <c r="H622" s="153"/>
      <c r="I622" s="153"/>
      <c r="J622" s="153"/>
      <c r="K622" s="153"/>
      <c r="L622" s="153"/>
      <c r="M622" s="35"/>
      <c r="N622" s="35"/>
      <c r="O622" s="35"/>
      <c r="P622" s="152"/>
      <c r="Q622" s="152"/>
      <c r="R622" s="152"/>
      <c r="S622" s="152"/>
      <c r="T622" s="152"/>
      <c r="U622" s="152"/>
      <c r="V622" s="152"/>
      <c r="W622" s="152"/>
      <c r="X622" s="152"/>
      <c r="Y622" s="152"/>
      <c r="Z622" s="154"/>
      <c r="AA622" s="152"/>
      <c r="AB622" s="154"/>
      <c r="AC622" s="152"/>
      <c r="AD622" s="152"/>
      <c r="AE622" s="152"/>
      <c r="AF622" s="152"/>
      <c r="AG622" s="152"/>
      <c r="AH622" s="152"/>
      <c r="AI622" s="152"/>
      <c r="AJ622" s="152"/>
      <c r="AK622" s="152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</row>
    <row r="623" customFormat="false" ht="15.75" hidden="false" customHeight="true" outlineLevel="0" collapsed="false">
      <c r="A623" s="152"/>
      <c r="B623" s="152"/>
      <c r="C623" s="152"/>
      <c r="D623" s="152"/>
      <c r="E623" s="153"/>
      <c r="F623" s="153"/>
      <c r="G623" s="153"/>
      <c r="H623" s="153"/>
      <c r="I623" s="153"/>
      <c r="J623" s="153"/>
      <c r="K623" s="153"/>
      <c r="L623" s="153"/>
      <c r="M623" s="35"/>
      <c r="N623" s="35"/>
      <c r="O623" s="35"/>
      <c r="P623" s="152"/>
      <c r="Q623" s="152"/>
      <c r="R623" s="152"/>
      <c r="S623" s="152"/>
      <c r="T623" s="152"/>
      <c r="U623" s="152"/>
      <c r="V623" s="152"/>
      <c r="W623" s="152"/>
      <c r="X623" s="152"/>
      <c r="Y623" s="152"/>
      <c r="Z623" s="154"/>
      <c r="AA623" s="152"/>
      <c r="AB623" s="154"/>
      <c r="AC623" s="152"/>
      <c r="AD623" s="152"/>
      <c r="AE623" s="152"/>
      <c r="AF623" s="152"/>
      <c r="AG623" s="152"/>
      <c r="AH623" s="152"/>
      <c r="AI623" s="152"/>
      <c r="AJ623" s="152"/>
      <c r="AK623" s="152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</row>
    <row r="624" customFormat="false" ht="15.75" hidden="false" customHeight="true" outlineLevel="0" collapsed="false">
      <c r="A624" s="152"/>
      <c r="B624" s="152"/>
      <c r="C624" s="152"/>
      <c r="D624" s="152"/>
      <c r="E624" s="153"/>
      <c r="F624" s="153"/>
      <c r="G624" s="153"/>
      <c r="H624" s="153"/>
      <c r="I624" s="153"/>
      <c r="J624" s="153"/>
      <c r="K624" s="153"/>
      <c r="L624" s="153"/>
      <c r="M624" s="35"/>
      <c r="N624" s="35"/>
      <c r="O624" s="35"/>
      <c r="P624" s="152"/>
      <c r="Q624" s="152"/>
      <c r="R624" s="152"/>
      <c r="S624" s="152"/>
      <c r="T624" s="152"/>
      <c r="U624" s="152"/>
      <c r="V624" s="152"/>
      <c r="W624" s="152"/>
      <c r="X624" s="152"/>
      <c r="Y624" s="152"/>
      <c r="Z624" s="154"/>
      <c r="AA624" s="152"/>
      <c r="AB624" s="154"/>
      <c r="AC624" s="152"/>
      <c r="AD624" s="152"/>
      <c r="AE624" s="152"/>
      <c r="AF624" s="152"/>
      <c r="AG624" s="152"/>
      <c r="AH624" s="152"/>
      <c r="AI624" s="152"/>
      <c r="AJ624" s="152"/>
      <c r="AK624" s="152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</row>
    <row r="625" customFormat="false" ht="15.75" hidden="false" customHeight="true" outlineLevel="0" collapsed="false">
      <c r="A625" s="152"/>
      <c r="B625" s="152"/>
      <c r="C625" s="152"/>
      <c r="D625" s="152"/>
      <c r="E625" s="153"/>
      <c r="F625" s="153"/>
      <c r="G625" s="153"/>
      <c r="H625" s="153"/>
      <c r="I625" s="153"/>
      <c r="J625" s="153"/>
      <c r="K625" s="153"/>
      <c r="L625" s="153"/>
      <c r="M625" s="35"/>
      <c r="N625" s="35"/>
      <c r="O625" s="35"/>
      <c r="P625" s="152"/>
      <c r="Q625" s="152"/>
      <c r="R625" s="152"/>
      <c r="S625" s="152"/>
      <c r="T625" s="152"/>
      <c r="U625" s="152"/>
      <c r="V625" s="152"/>
      <c r="W625" s="152"/>
      <c r="X625" s="152"/>
      <c r="Y625" s="152"/>
      <c r="Z625" s="154"/>
      <c r="AA625" s="152"/>
      <c r="AB625" s="154"/>
      <c r="AC625" s="152"/>
      <c r="AD625" s="152"/>
      <c r="AE625" s="152"/>
      <c r="AF625" s="152"/>
      <c r="AG625" s="152"/>
      <c r="AH625" s="152"/>
      <c r="AI625" s="152"/>
      <c r="AJ625" s="152"/>
      <c r="AK625" s="152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</row>
    <row r="626" customFormat="false" ht="15.75" hidden="false" customHeight="true" outlineLevel="0" collapsed="false">
      <c r="A626" s="152"/>
      <c r="B626" s="152"/>
      <c r="C626" s="152"/>
      <c r="D626" s="152"/>
      <c r="E626" s="153"/>
      <c r="F626" s="153"/>
      <c r="G626" s="153"/>
      <c r="H626" s="153"/>
      <c r="I626" s="153"/>
      <c r="J626" s="153"/>
      <c r="K626" s="153"/>
      <c r="L626" s="153"/>
      <c r="M626" s="35"/>
      <c r="N626" s="35"/>
      <c r="O626" s="35"/>
      <c r="P626" s="152"/>
      <c r="Q626" s="152"/>
      <c r="R626" s="152"/>
      <c r="S626" s="152"/>
      <c r="T626" s="152"/>
      <c r="U626" s="152"/>
      <c r="V626" s="152"/>
      <c r="W626" s="152"/>
      <c r="X626" s="152"/>
      <c r="Y626" s="152"/>
      <c r="Z626" s="154"/>
      <c r="AA626" s="152"/>
      <c r="AB626" s="154"/>
      <c r="AC626" s="152"/>
      <c r="AD626" s="152"/>
      <c r="AE626" s="152"/>
      <c r="AF626" s="152"/>
      <c r="AG626" s="152"/>
      <c r="AH626" s="152"/>
      <c r="AI626" s="152"/>
      <c r="AJ626" s="152"/>
      <c r="AK626" s="152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</row>
    <row r="627" customFormat="false" ht="15.75" hidden="false" customHeight="true" outlineLevel="0" collapsed="false">
      <c r="A627" s="152"/>
      <c r="B627" s="152"/>
      <c r="C627" s="152"/>
      <c r="D627" s="152"/>
      <c r="E627" s="153"/>
      <c r="F627" s="153"/>
      <c r="G627" s="153"/>
      <c r="H627" s="153"/>
      <c r="I627" s="153"/>
      <c r="J627" s="153"/>
      <c r="K627" s="153"/>
      <c r="L627" s="153"/>
      <c r="M627" s="35"/>
      <c r="N627" s="35"/>
      <c r="O627" s="35"/>
      <c r="P627" s="152"/>
      <c r="Q627" s="152"/>
      <c r="R627" s="152"/>
      <c r="S627" s="152"/>
      <c r="T627" s="152"/>
      <c r="U627" s="152"/>
      <c r="V627" s="152"/>
      <c r="W627" s="152"/>
      <c r="X627" s="152"/>
      <c r="Y627" s="152"/>
      <c r="Z627" s="154"/>
      <c r="AA627" s="152"/>
      <c r="AB627" s="154"/>
      <c r="AC627" s="152"/>
      <c r="AD627" s="152"/>
      <c r="AE627" s="152"/>
      <c r="AF627" s="152"/>
      <c r="AG627" s="152"/>
      <c r="AH627" s="152"/>
      <c r="AI627" s="152"/>
      <c r="AJ627" s="152"/>
      <c r="AK627" s="152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</row>
    <row r="628" customFormat="false" ht="15.75" hidden="false" customHeight="true" outlineLevel="0" collapsed="false">
      <c r="A628" s="152"/>
      <c r="B628" s="152"/>
      <c r="C628" s="152"/>
      <c r="D628" s="152"/>
      <c r="E628" s="153"/>
      <c r="F628" s="153"/>
      <c r="G628" s="153"/>
      <c r="H628" s="153"/>
      <c r="I628" s="153"/>
      <c r="J628" s="153"/>
      <c r="K628" s="153"/>
      <c r="L628" s="153"/>
      <c r="M628" s="35"/>
      <c r="N628" s="35"/>
      <c r="O628" s="35"/>
      <c r="P628" s="152"/>
      <c r="Q628" s="152"/>
      <c r="R628" s="152"/>
      <c r="S628" s="152"/>
      <c r="T628" s="152"/>
      <c r="U628" s="152"/>
      <c r="V628" s="152"/>
      <c r="W628" s="152"/>
      <c r="X628" s="152"/>
      <c r="Y628" s="152"/>
      <c r="Z628" s="154"/>
      <c r="AA628" s="152"/>
      <c r="AB628" s="154"/>
      <c r="AC628" s="152"/>
      <c r="AD628" s="152"/>
      <c r="AE628" s="152"/>
      <c r="AF628" s="152"/>
      <c r="AG628" s="152"/>
      <c r="AH628" s="152"/>
      <c r="AI628" s="152"/>
      <c r="AJ628" s="152"/>
      <c r="AK628" s="152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</row>
    <row r="629" customFormat="false" ht="15.75" hidden="false" customHeight="true" outlineLevel="0" collapsed="false">
      <c r="A629" s="152"/>
      <c r="B629" s="152"/>
      <c r="C629" s="152"/>
      <c r="D629" s="152"/>
      <c r="E629" s="153"/>
      <c r="F629" s="153"/>
      <c r="G629" s="153"/>
      <c r="H629" s="153"/>
      <c r="I629" s="153"/>
      <c r="J629" s="153"/>
      <c r="K629" s="153"/>
      <c r="L629" s="153"/>
      <c r="M629" s="35"/>
      <c r="N629" s="35"/>
      <c r="O629" s="35"/>
      <c r="P629" s="152"/>
      <c r="Q629" s="152"/>
      <c r="R629" s="152"/>
      <c r="S629" s="152"/>
      <c r="T629" s="152"/>
      <c r="U629" s="152"/>
      <c r="V629" s="152"/>
      <c r="W629" s="152"/>
      <c r="X629" s="152"/>
      <c r="Y629" s="152"/>
      <c r="Z629" s="154"/>
      <c r="AA629" s="152"/>
      <c r="AB629" s="154"/>
      <c r="AC629" s="152"/>
      <c r="AD629" s="152"/>
      <c r="AE629" s="152"/>
      <c r="AF629" s="152"/>
      <c r="AG629" s="152"/>
      <c r="AH629" s="152"/>
      <c r="AI629" s="152"/>
      <c r="AJ629" s="152"/>
      <c r="AK629" s="152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</row>
    <row r="630" customFormat="false" ht="15.75" hidden="false" customHeight="true" outlineLevel="0" collapsed="false">
      <c r="A630" s="152"/>
      <c r="B630" s="152"/>
      <c r="C630" s="152"/>
      <c r="D630" s="152"/>
      <c r="E630" s="153"/>
      <c r="F630" s="153"/>
      <c r="G630" s="153"/>
      <c r="H630" s="153"/>
      <c r="I630" s="153"/>
      <c r="J630" s="153"/>
      <c r="K630" s="153"/>
      <c r="L630" s="153"/>
      <c r="M630" s="35"/>
      <c r="N630" s="35"/>
      <c r="O630" s="35"/>
      <c r="P630" s="152"/>
      <c r="Q630" s="152"/>
      <c r="R630" s="152"/>
      <c r="S630" s="152"/>
      <c r="T630" s="152"/>
      <c r="U630" s="152"/>
      <c r="V630" s="152"/>
      <c r="W630" s="152"/>
      <c r="X630" s="152"/>
      <c r="Y630" s="152"/>
      <c r="Z630" s="154"/>
      <c r="AA630" s="152"/>
      <c r="AB630" s="154"/>
      <c r="AC630" s="152"/>
      <c r="AD630" s="152"/>
      <c r="AE630" s="152"/>
      <c r="AF630" s="152"/>
      <c r="AG630" s="152"/>
      <c r="AH630" s="152"/>
      <c r="AI630" s="152"/>
      <c r="AJ630" s="152"/>
      <c r="AK630" s="152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</row>
    <row r="631" customFormat="false" ht="15.75" hidden="false" customHeight="true" outlineLevel="0" collapsed="false">
      <c r="A631" s="152"/>
      <c r="B631" s="152"/>
      <c r="C631" s="152"/>
      <c r="D631" s="152"/>
      <c r="E631" s="153"/>
      <c r="F631" s="153"/>
      <c r="G631" s="153"/>
      <c r="H631" s="153"/>
      <c r="I631" s="153"/>
      <c r="J631" s="153"/>
      <c r="K631" s="153"/>
      <c r="L631" s="153"/>
      <c r="M631" s="35"/>
      <c r="N631" s="35"/>
      <c r="O631" s="35"/>
      <c r="P631" s="152"/>
      <c r="Q631" s="152"/>
      <c r="R631" s="152"/>
      <c r="S631" s="152"/>
      <c r="T631" s="152"/>
      <c r="U631" s="152"/>
      <c r="V631" s="152"/>
      <c r="W631" s="152"/>
      <c r="X631" s="152"/>
      <c r="Y631" s="152"/>
      <c r="Z631" s="154"/>
      <c r="AA631" s="152"/>
      <c r="AB631" s="154"/>
      <c r="AC631" s="152"/>
      <c r="AD631" s="152"/>
      <c r="AE631" s="152"/>
      <c r="AF631" s="152"/>
      <c r="AG631" s="152"/>
      <c r="AH631" s="152"/>
      <c r="AI631" s="152"/>
      <c r="AJ631" s="152"/>
      <c r="AK631" s="152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</row>
    <row r="632" customFormat="false" ht="15.75" hidden="false" customHeight="true" outlineLevel="0" collapsed="false">
      <c r="A632" s="152"/>
      <c r="B632" s="152"/>
      <c r="C632" s="152"/>
      <c r="D632" s="152"/>
      <c r="E632" s="153"/>
      <c r="F632" s="153"/>
      <c r="G632" s="153"/>
      <c r="H632" s="153"/>
      <c r="I632" s="153"/>
      <c r="J632" s="153"/>
      <c r="K632" s="153"/>
      <c r="L632" s="153"/>
      <c r="M632" s="35"/>
      <c r="N632" s="35"/>
      <c r="O632" s="35"/>
      <c r="P632" s="152"/>
      <c r="Q632" s="152"/>
      <c r="R632" s="152"/>
      <c r="S632" s="152"/>
      <c r="T632" s="152"/>
      <c r="U632" s="152"/>
      <c r="V632" s="152"/>
      <c r="W632" s="152"/>
      <c r="X632" s="152"/>
      <c r="Y632" s="152"/>
      <c r="Z632" s="154"/>
      <c r="AA632" s="152"/>
      <c r="AB632" s="154"/>
      <c r="AC632" s="152"/>
      <c r="AD632" s="152"/>
      <c r="AE632" s="152"/>
      <c r="AF632" s="152"/>
      <c r="AG632" s="152"/>
      <c r="AH632" s="152"/>
      <c r="AI632" s="152"/>
      <c r="AJ632" s="152"/>
      <c r="AK632" s="152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</row>
    <row r="633" customFormat="false" ht="15.75" hidden="false" customHeight="true" outlineLevel="0" collapsed="false">
      <c r="A633" s="152"/>
      <c r="B633" s="152"/>
      <c r="C633" s="152"/>
      <c r="D633" s="152"/>
      <c r="E633" s="153"/>
      <c r="F633" s="153"/>
      <c r="G633" s="153"/>
      <c r="H633" s="153"/>
      <c r="I633" s="153"/>
      <c r="J633" s="153"/>
      <c r="K633" s="153"/>
      <c r="L633" s="153"/>
      <c r="M633" s="35"/>
      <c r="N633" s="35"/>
      <c r="O633" s="35"/>
      <c r="P633" s="152"/>
      <c r="Q633" s="152"/>
      <c r="R633" s="152"/>
      <c r="S633" s="152"/>
      <c r="T633" s="152"/>
      <c r="U633" s="152"/>
      <c r="V633" s="152"/>
      <c r="W633" s="152"/>
      <c r="X633" s="152"/>
      <c r="Y633" s="152"/>
      <c r="Z633" s="154"/>
      <c r="AA633" s="152"/>
      <c r="AB633" s="154"/>
      <c r="AC633" s="152"/>
      <c r="AD633" s="152"/>
      <c r="AE633" s="152"/>
      <c r="AF633" s="152"/>
      <c r="AG633" s="152"/>
      <c r="AH633" s="152"/>
      <c r="AI633" s="152"/>
      <c r="AJ633" s="152"/>
      <c r="AK633" s="152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</row>
    <row r="634" customFormat="false" ht="15.75" hidden="false" customHeight="true" outlineLevel="0" collapsed="false">
      <c r="A634" s="152"/>
      <c r="B634" s="152"/>
      <c r="C634" s="152"/>
      <c r="D634" s="152"/>
      <c r="E634" s="153"/>
      <c r="F634" s="153"/>
      <c r="G634" s="153"/>
      <c r="H634" s="153"/>
      <c r="I634" s="153"/>
      <c r="J634" s="153"/>
      <c r="K634" s="153"/>
      <c r="L634" s="153"/>
      <c r="M634" s="35"/>
      <c r="N634" s="35"/>
      <c r="O634" s="35"/>
      <c r="P634" s="152"/>
      <c r="Q634" s="152"/>
      <c r="R634" s="152"/>
      <c r="S634" s="152"/>
      <c r="T634" s="152"/>
      <c r="U634" s="152"/>
      <c r="V634" s="152"/>
      <c r="W634" s="152"/>
      <c r="X634" s="152"/>
      <c r="Y634" s="152"/>
      <c r="Z634" s="154"/>
      <c r="AA634" s="152"/>
      <c r="AB634" s="154"/>
      <c r="AC634" s="152"/>
      <c r="AD634" s="152"/>
      <c r="AE634" s="152"/>
      <c r="AF634" s="152"/>
      <c r="AG634" s="152"/>
      <c r="AH634" s="152"/>
      <c r="AI634" s="152"/>
      <c r="AJ634" s="152"/>
      <c r="AK634" s="152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</row>
    <row r="635" customFormat="false" ht="15.75" hidden="false" customHeight="true" outlineLevel="0" collapsed="false">
      <c r="A635" s="152"/>
      <c r="B635" s="152"/>
      <c r="C635" s="152"/>
      <c r="D635" s="152"/>
      <c r="E635" s="153"/>
      <c r="F635" s="153"/>
      <c r="G635" s="153"/>
      <c r="H635" s="153"/>
      <c r="I635" s="153"/>
      <c r="J635" s="153"/>
      <c r="K635" s="153"/>
      <c r="L635" s="153"/>
      <c r="M635" s="35"/>
      <c r="N635" s="35"/>
      <c r="O635" s="35"/>
      <c r="P635" s="152"/>
      <c r="Q635" s="152"/>
      <c r="R635" s="152"/>
      <c r="S635" s="152"/>
      <c r="T635" s="152"/>
      <c r="U635" s="152"/>
      <c r="V635" s="152"/>
      <c r="W635" s="152"/>
      <c r="X635" s="152"/>
      <c r="Y635" s="152"/>
      <c r="Z635" s="154"/>
      <c r="AA635" s="152"/>
      <c r="AB635" s="154"/>
      <c r="AC635" s="152"/>
      <c r="AD635" s="152"/>
      <c r="AE635" s="152"/>
      <c r="AF635" s="152"/>
      <c r="AG635" s="152"/>
      <c r="AH635" s="152"/>
      <c r="AI635" s="152"/>
      <c r="AJ635" s="152"/>
      <c r="AK635" s="152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</row>
    <row r="636" customFormat="false" ht="15.75" hidden="false" customHeight="true" outlineLevel="0" collapsed="false">
      <c r="A636" s="152"/>
      <c r="B636" s="152"/>
      <c r="C636" s="152"/>
      <c r="D636" s="152"/>
      <c r="E636" s="153"/>
      <c r="F636" s="153"/>
      <c r="G636" s="153"/>
      <c r="H636" s="153"/>
      <c r="I636" s="153"/>
      <c r="J636" s="153"/>
      <c r="K636" s="153"/>
      <c r="L636" s="153"/>
      <c r="M636" s="35"/>
      <c r="N636" s="35"/>
      <c r="O636" s="35"/>
      <c r="P636" s="152"/>
      <c r="Q636" s="152"/>
      <c r="R636" s="152"/>
      <c r="S636" s="152"/>
      <c r="T636" s="152"/>
      <c r="U636" s="152"/>
      <c r="V636" s="152"/>
      <c r="W636" s="152"/>
      <c r="X636" s="152"/>
      <c r="Y636" s="152"/>
      <c r="Z636" s="154"/>
      <c r="AA636" s="152"/>
      <c r="AB636" s="154"/>
      <c r="AC636" s="152"/>
      <c r="AD636" s="152"/>
      <c r="AE636" s="152"/>
      <c r="AF636" s="152"/>
      <c r="AG636" s="152"/>
      <c r="AH636" s="152"/>
      <c r="AI636" s="152"/>
      <c r="AJ636" s="152"/>
      <c r="AK636" s="152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</row>
    <row r="637" customFormat="false" ht="15.75" hidden="false" customHeight="true" outlineLevel="0" collapsed="false">
      <c r="A637" s="152"/>
      <c r="B637" s="152"/>
      <c r="C637" s="152"/>
      <c r="D637" s="152"/>
      <c r="E637" s="153"/>
      <c r="F637" s="153"/>
      <c r="G637" s="153"/>
      <c r="H637" s="153"/>
      <c r="I637" s="153"/>
      <c r="J637" s="153"/>
      <c r="K637" s="153"/>
      <c r="L637" s="153"/>
      <c r="M637" s="35"/>
      <c r="N637" s="35"/>
      <c r="O637" s="35"/>
      <c r="P637" s="152"/>
      <c r="Q637" s="152"/>
      <c r="R637" s="152"/>
      <c r="S637" s="152"/>
      <c r="T637" s="152"/>
      <c r="U637" s="152"/>
      <c r="V637" s="152"/>
      <c r="W637" s="152"/>
      <c r="X637" s="152"/>
      <c r="Y637" s="152"/>
      <c r="Z637" s="154"/>
      <c r="AA637" s="152"/>
      <c r="AB637" s="154"/>
      <c r="AC637" s="152"/>
      <c r="AD637" s="152"/>
      <c r="AE637" s="152"/>
      <c r="AF637" s="152"/>
      <c r="AG637" s="152"/>
      <c r="AH637" s="152"/>
      <c r="AI637" s="152"/>
      <c r="AJ637" s="152"/>
      <c r="AK637" s="152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</row>
    <row r="638" customFormat="false" ht="15.75" hidden="false" customHeight="true" outlineLevel="0" collapsed="false">
      <c r="A638" s="152"/>
      <c r="B638" s="152"/>
      <c r="C638" s="152"/>
      <c r="D638" s="152"/>
      <c r="E638" s="153"/>
      <c r="F638" s="153"/>
      <c r="G638" s="153"/>
      <c r="H638" s="153"/>
      <c r="I638" s="153"/>
      <c r="J638" s="153"/>
      <c r="K638" s="153"/>
      <c r="L638" s="153"/>
      <c r="M638" s="35"/>
      <c r="N638" s="35"/>
      <c r="O638" s="35"/>
      <c r="P638" s="152"/>
      <c r="Q638" s="152"/>
      <c r="R638" s="152"/>
      <c r="S638" s="152"/>
      <c r="T638" s="152"/>
      <c r="U638" s="152"/>
      <c r="V638" s="152"/>
      <c r="W638" s="152"/>
      <c r="X638" s="152"/>
      <c r="Y638" s="152"/>
      <c r="Z638" s="154"/>
      <c r="AA638" s="152"/>
      <c r="AB638" s="154"/>
      <c r="AC638" s="152"/>
      <c r="AD638" s="152"/>
      <c r="AE638" s="152"/>
      <c r="AF638" s="152"/>
      <c r="AG638" s="152"/>
      <c r="AH638" s="152"/>
      <c r="AI638" s="152"/>
      <c r="AJ638" s="152"/>
      <c r="AK638" s="152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</row>
    <row r="639" customFormat="false" ht="15.75" hidden="false" customHeight="true" outlineLevel="0" collapsed="false">
      <c r="A639" s="152"/>
      <c r="B639" s="152"/>
      <c r="C639" s="152"/>
      <c r="D639" s="152"/>
      <c r="E639" s="153"/>
      <c r="F639" s="153"/>
      <c r="G639" s="153"/>
      <c r="H639" s="153"/>
      <c r="I639" s="153"/>
      <c r="J639" s="153"/>
      <c r="K639" s="153"/>
      <c r="L639" s="153"/>
      <c r="M639" s="35"/>
      <c r="N639" s="35"/>
      <c r="O639" s="35"/>
      <c r="P639" s="152"/>
      <c r="Q639" s="152"/>
      <c r="R639" s="152"/>
      <c r="S639" s="152"/>
      <c r="T639" s="152"/>
      <c r="U639" s="152"/>
      <c r="V639" s="152"/>
      <c r="W639" s="152"/>
      <c r="X639" s="152"/>
      <c r="Y639" s="152"/>
      <c r="Z639" s="154"/>
      <c r="AA639" s="152"/>
      <c r="AB639" s="154"/>
      <c r="AC639" s="152"/>
      <c r="AD639" s="152"/>
      <c r="AE639" s="152"/>
      <c r="AF639" s="152"/>
      <c r="AG639" s="152"/>
      <c r="AH639" s="152"/>
      <c r="AI639" s="152"/>
      <c r="AJ639" s="152"/>
      <c r="AK639" s="152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</row>
    <row r="640" customFormat="false" ht="15.75" hidden="false" customHeight="true" outlineLevel="0" collapsed="false">
      <c r="A640" s="152"/>
      <c r="B640" s="152"/>
      <c r="C640" s="152"/>
      <c r="D640" s="152"/>
      <c r="E640" s="153"/>
      <c r="F640" s="153"/>
      <c r="G640" s="153"/>
      <c r="H640" s="153"/>
      <c r="I640" s="153"/>
      <c r="J640" s="153"/>
      <c r="K640" s="153"/>
      <c r="L640" s="153"/>
      <c r="M640" s="35"/>
      <c r="N640" s="35"/>
      <c r="O640" s="35"/>
      <c r="P640" s="152"/>
      <c r="Q640" s="152"/>
      <c r="R640" s="152"/>
      <c r="S640" s="152"/>
      <c r="T640" s="152"/>
      <c r="U640" s="152"/>
      <c r="V640" s="152"/>
      <c r="W640" s="152"/>
      <c r="X640" s="152"/>
      <c r="Y640" s="152"/>
      <c r="Z640" s="154"/>
      <c r="AA640" s="152"/>
      <c r="AB640" s="154"/>
      <c r="AC640" s="152"/>
      <c r="AD640" s="152"/>
      <c r="AE640" s="152"/>
      <c r="AF640" s="152"/>
      <c r="AG640" s="152"/>
      <c r="AH640" s="152"/>
      <c r="AI640" s="152"/>
      <c r="AJ640" s="152"/>
      <c r="AK640" s="152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</row>
    <row r="641" customFormat="false" ht="15.75" hidden="false" customHeight="true" outlineLevel="0" collapsed="false">
      <c r="A641" s="152"/>
      <c r="B641" s="152"/>
      <c r="C641" s="152"/>
      <c r="D641" s="152"/>
      <c r="E641" s="153"/>
      <c r="F641" s="153"/>
      <c r="G641" s="153"/>
      <c r="H641" s="153"/>
      <c r="I641" s="153"/>
      <c r="J641" s="153"/>
      <c r="K641" s="153"/>
      <c r="L641" s="153"/>
      <c r="M641" s="35"/>
      <c r="N641" s="35"/>
      <c r="O641" s="35"/>
      <c r="P641" s="152"/>
      <c r="Q641" s="152"/>
      <c r="R641" s="152"/>
      <c r="S641" s="152"/>
      <c r="T641" s="152"/>
      <c r="U641" s="152"/>
      <c r="V641" s="152"/>
      <c r="W641" s="152"/>
      <c r="X641" s="152"/>
      <c r="Y641" s="152"/>
      <c r="Z641" s="154"/>
      <c r="AA641" s="152"/>
      <c r="AB641" s="154"/>
      <c r="AC641" s="152"/>
      <c r="AD641" s="152"/>
      <c r="AE641" s="152"/>
      <c r="AF641" s="152"/>
      <c r="AG641" s="152"/>
      <c r="AH641" s="152"/>
      <c r="AI641" s="152"/>
      <c r="AJ641" s="152"/>
      <c r="AK641" s="152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</row>
    <row r="642" customFormat="false" ht="15.75" hidden="false" customHeight="true" outlineLevel="0" collapsed="false">
      <c r="A642" s="152"/>
      <c r="B642" s="152"/>
      <c r="C642" s="152"/>
      <c r="D642" s="152"/>
      <c r="E642" s="153"/>
      <c r="F642" s="153"/>
      <c r="G642" s="153"/>
      <c r="H642" s="153"/>
      <c r="I642" s="153"/>
      <c r="J642" s="153"/>
      <c r="K642" s="153"/>
      <c r="L642" s="153"/>
      <c r="M642" s="35"/>
      <c r="N642" s="35"/>
      <c r="O642" s="35"/>
      <c r="P642" s="152"/>
      <c r="Q642" s="152"/>
      <c r="R642" s="152"/>
      <c r="S642" s="152"/>
      <c r="T642" s="152"/>
      <c r="U642" s="152"/>
      <c r="V642" s="152"/>
      <c r="W642" s="152"/>
      <c r="X642" s="152"/>
      <c r="Y642" s="152"/>
      <c r="Z642" s="154"/>
      <c r="AA642" s="152"/>
      <c r="AB642" s="154"/>
      <c r="AC642" s="152"/>
      <c r="AD642" s="152"/>
      <c r="AE642" s="152"/>
      <c r="AF642" s="152"/>
      <c r="AG642" s="152"/>
      <c r="AH642" s="152"/>
      <c r="AI642" s="152"/>
      <c r="AJ642" s="152"/>
      <c r="AK642" s="152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</row>
    <row r="643" customFormat="false" ht="15.75" hidden="false" customHeight="true" outlineLevel="0" collapsed="false">
      <c r="A643" s="152"/>
      <c r="B643" s="152"/>
      <c r="C643" s="152"/>
      <c r="D643" s="152"/>
      <c r="E643" s="153"/>
      <c r="F643" s="153"/>
      <c r="G643" s="153"/>
      <c r="H643" s="153"/>
      <c r="I643" s="153"/>
      <c r="J643" s="153"/>
      <c r="K643" s="153"/>
      <c r="L643" s="153"/>
      <c r="M643" s="35"/>
      <c r="N643" s="35"/>
      <c r="O643" s="35"/>
      <c r="P643" s="152"/>
      <c r="Q643" s="152"/>
      <c r="R643" s="152"/>
      <c r="S643" s="152"/>
      <c r="T643" s="152"/>
      <c r="U643" s="152"/>
      <c r="V643" s="152"/>
      <c r="W643" s="152"/>
      <c r="X643" s="152"/>
      <c r="Y643" s="152"/>
      <c r="Z643" s="154"/>
      <c r="AA643" s="152"/>
      <c r="AB643" s="154"/>
      <c r="AC643" s="152"/>
      <c r="AD643" s="152"/>
      <c r="AE643" s="152"/>
      <c r="AF643" s="152"/>
      <c r="AG643" s="152"/>
      <c r="AH643" s="152"/>
      <c r="AI643" s="152"/>
      <c r="AJ643" s="152"/>
      <c r="AK643" s="152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</row>
    <row r="644" customFormat="false" ht="15.75" hidden="false" customHeight="true" outlineLevel="0" collapsed="false">
      <c r="A644" s="152"/>
      <c r="B644" s="152"/>
      <c r="C644" s="152"/>
      <c r="D644" s="152"/>
      <c r="E644" s="153"/>
      <c r="F644" s="153"/>
      <c r="G644" s="153"/>
      <c r="H644" s="153"/>
      <c r="I644" s="153"/>
      <c r="J644" s="153"/>
      <c r="K644" s="153"/>
      <c r="L644" s="153"/>
      <c r="M644" s="35"/>
      <c r="N644" s="35"/>
      <c r="O644" s="35"/>
      <c r="P644" s="152"/>
      <c r="Q644" s="152"/>
      <c r="R644" s="152"/>
      <c r="S644" s="152"/>
      <c r="T644" s="152"/>
      <c r="U644" s="152"/>
      <c r="V644" s="152"/>
      <c r="W644" s="152"/>
      <c r="X644" s="152"/>
      <c r="Y644" s="152"/>
      <c r="Z644" s="154"/>
      <c r="AA644" s="152"/>
      <c r="AB644" s="154"/>
      <c r="AC644" s="152"/>
      <c r="AD644" s="152"/>
      <c r="AE644" s="152"/>
      <c r="AF644" s="152"/>
      <c r="AG644" s="152"/>
      <c r="AH644" s="152"/>
      <c r="AI644" s="152"/>
      <c r="AJ644" s="152"/>
      <c r="AK644" s="152"/>
      <c r="AL644" s="155"/>
      <c r="AM644" s="155"/>
      <c r="AN644" s="155"/>
      <c r="AO644" s="155"/>
      <c r="AP644" s="155"/>
      <c r="AQ644" s="155"/>
      <c r="AR644" s="155"/>
      <c r="AS644" s="155"/>
      <c r="AT644" s="155"/>
      <c r="AU644" s="155"/>
      <c r="AV644" s="155"/>
      <c r="AW644" s="155"/>
      <c r="AX644" s="155"/>
    </row>
    <row r="645" customFormat="false" ht="15.75" hidden="false" customHeight="true" outlineLevel="0" collapsed="false">
      <c r="A645" s="152"/>
      <c r="B645" s="152"/>
      <c r="C645" s="152"/>
      <c r="D645" s="152"/>
      <c r="E645" s="153"/>
      <c r="F645" s="153"/>
      <c r="G645" s="153"/>
      <c r="H645" s="153"/>
      <c r="I645" s="153"/>
      <c r="J645" s="153"/>
      <c r="K645" s="153"/>
      <c r="L645" s="153"/>
      <c r="M645" s="35"/>
      <c r="N645" s="35"/>
      <c r="O645" s="35"/>
      <c r="P645" s="152"/>
      <c r="Q645" s="152"/>
      <c r="R645" s="152"/>
      <c r="S645" s="152"/>
      <c r="T645" s="152"/>
      <c r="U645" s="152"/>
      <c r="V645" s="152"/>
      <c r="W645" s="152"/>
      <c r="X645" s="152"/>
      <c r="Y645" s="152"/>
      <c r="Z645" s="154"/>
      <c r="AA645" s="152"/>
      <c r="AB645" s="154"/>
      <c r="AC645" s="152"/>
      <c r="AD645" s="152"/>
      <c r="AE645" s="152"/>
      <c r="AF645" s="152"/>
      <c r="AG645" s="152"/>
      <c r="AH645" s="152"/>
      <c r="AI645" s="152"/>
      <c r="AJ645" s="152"/>
      <c r="AK645" s="152"/>
      <c r="AL645" s="155"/>
      <c r="AM645" s="155"/>
      <c r="AN645" s="155"/>
      <c r="AO645" s="155"/>
      <c r="AP645" s="155"/>
      <c r="AQ645" s="155"/>
      <c r="AR645" s="155"/>
      <c r="AS645" s="155"/>
      <c r="AT645" s="155"/>
      <c r="AU645" s="155"/>
      <c r="AV645" s="155"/>
      <c r="AW645" s="155"/>
      <c r="AX645" s="155"/>
    </row>
    <row r="646" customFormat="false" ht="15.75" hidden="false" customHeight="true" outlineLevel="0" collapsed="false">
      <c r="A646" s="152"/>
      <c r="B646" s="152"/>
      <c r="C646" s="152"/>
      <c r="D646" s="152"/>
      <c r="E646" s="153"/>
      <c r="F646" s="153"/>
      <c r="G646" s="153"/>
      <c r="H646" s="153"/>
      <c r="I646" s="153"/>
      <c r="J646" s="153"/>
      <c r="K646" s="153"/>
      <c r="L646" s="153"/>
      <c r="M646" s="35"/>
      <c r="N646" s="35"/>
      <c r="O646" s="35"/>
      <c r="P646" s="152"/>
      <c r="Q646" s="152"/>
      <c r="R646" s="152"/>
      <c r="S646" s="152"/>
      <c r="T646" s="152"/>
      <c r="U646" s="152"/>
      <c r="V646" s="152"/>
      <c r="W646" s="152"/>
      <c r="X646" s="152"/>
      <c r="Y646" s="152"/>
      <c r="Z646" s="154"/>
      <c r="AA646" s="152"/>
      <c r="AB646" s="154"/>
      <c r="AC646" s="152"/>
      <c r="AD646" s="152"/>
      <c r="AE646" s="152"/>
      <c r="AF646" s="152"/>
      <c r="AG646" s="152"/>
      <c r="AH646" s="152"/>
      <c r="AI646" s="152"/>
      <c r="AJ646" s="152"/>
      <c r="AK646" s="152"/>
      <c r="AL646" s="155"/>
      <c r="AM646" s="155"/>
      <c r="AN646" s="155"/>
      <c r="AO646" s="155"/>
      <c r="AP646" s="155"/>
      <c r="AQ646" s="155"/>
      <c r="AR646" s="155"/>
      <c r="AS646" s="155"/>
      <c r="AT646" s="155"/>
      <c r="AU646" s="155"/>
      <c r="AV646" s="155"/>
      <c r="AW646" s="155"/>
      <c r="AX646" s="155"/>
    </row>
    <row r="647" customFormat="false" ht="15.75" hidden="false" customHeight="true" outlineLevel="0" collapsed="false">
      <c r="A647" s="152"/>
      <c r="B647" s="152"/>
      <c r="C647" s="152"/>
      <c r="D647" s="152"/>
      <c r="E647" s="153"/>
      <c r="F647" s="153"/>
      <c r="G647" s="153"/>
      <c r="H647" s="153"/>
      <c r="I647" s="153"/>
      <c r="J647" s="153"/>
      <c r="K647" s="153"/>
      <c r="L647" s="153"/>
      <c r="M647" s="35"/>
      <c r="N647" s="35"/>
      <c r="O647" s="35"/>
      <c r="P647" s="152"/>
      <c r="Q647" s="152"/>
      <c r="R647" s="152"/>
      <c r="S647" s="152"/>
      <c r="T647" s="152"/>
      <c r="U647" s="152"/>
      <c r="V647" s="152"/>
      <c r="W647" s="152"/>
      <c r="X647" s="152"/>
      <c r="Y647" s="152"/>
      <c r="Z647" s="154"/>
      <c r="AA647" s="152"/>
      <c r="AB647" s="154"/>
      <c r="AC647" s="152"/>
      <c r="AD647" s="152"/>
      <c r="AE647" s="152"/>
      <c r="AF647" s="152"/>
      <c r="AG647" s="152"/>
      <c r="AH647" s="152"/>
      <c r="AI647" s="152"/>
      <c r="AJ647" s="152"/>
      <c r="AK647" s="152"/>
      <c r="AL647" s="155"/>
      <c r="AM647" s="155"/>
      <c r="AN647" s="155"/>
      <c r="AO647" s="155"/>
      <c r="AP647" s="155"/>
      <c r="AQ647" s="155"/>
      <c r="AR647" s="155"/>
      <c r="AS647" s="155"/>
      <c r="AT647" s="155"/>
      <c r="AU647" s="155"/>
      <c r="AV647" s="155"/>
      <c r="AW647" s="155"/>
      <c r="AX647" s="155"/>
    </row>
    <row r="648" customFormat="false" ht="15.75" hidden="false" customHeight="true" outlineLevel="0" collapsed="false">
      <c r="A648" s="152"/>
      <c r="B648" s="152"/>
      <c r="C648" s="152"/>
      <c r="D648" s="152"/>
      <c r="E648" s="153"/>
      <c r="F648" s="153"/>
      <c r="G648" s="153"/>
      <c r="H648" s="153"/>
      <c r="I648" s="153"/>
      <c r="J648" s="153"/>
      <c r="K648" s="153"/>
      <c r="L648" s="153"/>
      <c r="M648" s="35"/>
      <c r="N648" s="35"/>
      <c r="O648" s="35"/>
      <c r="P648" s="152"/>
      <c r="Q648" s="152"/>
      <c r="R648" s="152"/>
      <c r="S648" s="152"/>
      <c r="T648" s="152"/>
      <c r="U648" s="152"/>
      <c r="V648" s="152"/>
      <c r="W648" s="152"/>
      <c r="X648" s="152"/>
      <c r="Y648" s="152"/>
      <c r="Z648" s="154"/>
      <c r="AA648" s="152"/>
      <c r="AB648" s="154"/>
      <c r="AC648" s="152"/>
      <c r="AD648" s="152"/>
      <c r="AE648" s="152"/>
      <c r="AF648" s="152"/>
      <c r="AG648" s="152"/>
      <c r="AH648" s="152"/>
      <c r="AI648" s="152"/>
      <c r="AJ648" s="152"/>
      <c r="AK648" s="152"/>
      <c r="AL648" s="155"/>
      <c r="AM648" s="155"/>
      <c r="AN648" s="155"/>
      <c r="AO648" s="155"/>
      <c r="AP648" s="155"/>
      <c r="AQ648" s="155"/>
      <c r="AR648" s="155"/>
      <c r="AS648" s="155"/>
      <c r="AT648" s="155"/>
      <c r="AU648" s="155"/>
      <c r="AV648" s="155"/>
      <c r="AW648" s="155"/>
      <c r="AX648" s="155"/>
    </row>
    <row r="649" customFormat="false" ht="15.75" hidden="false" customHeight="true" outlineLevel="0" collapsed="false">
      <c r="A649" s="152"/>
      <c r="B649" s="152"/>
      <c r="C649" s="152"/>
      <c r="D649" s="152"/>
      <c r="E649" s="153"/>
      <c r="F649" s="153"/>
      <c r="G649" s="153"/>
      <c r="H649" s="153"/>
      <c r="I649" s="153"/>
      <c r="J649" s="153"/>
      <c r="K649" s="153"/>
      <c r="L649" s="153"/>
      <c r="M649" s="35"/>
      <c r="N649" s="35"/>
      <c r="O649" s="35"/>
      <c r="P649" s="152"/>
      <c r="Q649" s="152"/>
      <c r="R649" s="152"/>
      <c r="S649" s="152"/>
      <c r="T649" s="152"/>
      <c r="U649" s="152"/>
      <c r="V649" s="152"/>
      <c r="W649" s="152"/>
      <c r="X649" s="152"/>
      <c r="Y649" s="152"/>
      <c r="Z649" s="154"/>
      <c r="AA649" s="152"/>
      <c r="AB649" s="154"/>
      <c r="AC649" s="152"/>
      <c r="AD649" s="152"/>
      <c r="AE649" s="152"/>
      <c r="AF649" s="152"/>
      <c r="AG649" s="152"/>
      <c r="AH649" s="152"/>
      <c r="AI649" s="152"/>
      <c r="AJ649" s="152"/>
      <c r="AK649" s="152"/>
      <c r="AL649" s="155"/>
      <c r="AM649" s="155"/>
      <c r="AN649" s="155"/>
      <c r="AO649" s="155"/>
      <c r="AP649" s="155"/>
      <c r="AQ649" s="155"/>
      <c r="AR649" s="155"/>
      <c r="AS649" s="155"/>
      <c r="AT649" s="155"/>
      <c r="AU649" s="155"/>
      <c r="AV649" s="155"/>
      <c r="AW649" s="155"/>
      <c r="AX649" s="155"/>
    </row>
    <row r="650" customFormat="false" ht="15.75" hidden="false" customHeight="true" outlineLevel="0" collapsed="false">
      <c r="A650" s="152"/>
      <c r="B650" s="152"/>
      <c r="C650" s="152"/>
      <c r="D650" s="152"/>
      <c r="E650" s="153"/>
      <c r="F650" s="153"/>
      <c r="G650" s="153"/>
      <c r="H650" s="153"/>
      <c r="I650" s="153"/>
      <c r="J650" s="153"/>
      <c r="K650" s="153"/>
      <c r="L650" s="153"/>
      <c r="M650" s="35"/>
      <c r="N650" s="35"/>
      <c r="O650" s="35"/>
      <c r="P650" s="152"/>
      <c r="Q650" s="152"/>
      <c r="R650" s="152"/>
      <c r="S650" s="152"/>
      <c r="T650" s="152"/>
      <c r="U650" s="152"/>
      <c r="V650" s="152"/>
      <c r="W650" s="152"/>
      <c r="X650" s="152"/>
      <c r="Y650" s="152"/>
      <c r="Z650" s="154"/>
      <c r="AA650" s="152"/>
      <c r="AB650" s="154"/>
      <c r="AC650" s="152"/>
      <c r="AD650" s="152"/>
      <c r="AE650" s="152"/>
      <c r="AF650" s="152"/>
      <c r="AG650" s="152"/>
      <c r="AH650" s="152"/>
      <c r="AI650" s="152"/>
      <c r="AJ650" s="152"/>
      <c r="AK650" s="152"/>
      <c r="AL650" s="155"/>
      <c r="AM650" s="155"/>
      <c r="AN650" s="155"/>
      <c r="AO650" s="155"/>
      <c r="AP650" s="155"/>
      <c r="AQ650" s="155"/>
      <c r="AR650" s="155"/>
      <c r="AS650" s="155"/>
      <c r="AT650" s="155"/>
      <c r="AU650" s="155"/>
      <c r="AV650" s="155"/>
      <c r="AW650" s="155"/>
      <c r="AX650" s="155"/>
    </row>
    <row r="651" customFormat="false" ht="15.75" hidden="false" customHeight="true" outlineLevel="0" collapsed="false">
      <c r="A651" s="152"/>
      <c r="B651" s="152"/>
      <c r="C651" s="152"/>
      <c r="D651" s="152"/>
      <c r="E651" s="153"/>
      <c r="F651" s="153"/>
      <c r="G651" s="153"/>
      <c r="H651" s="153"/>
      <c r="I651" s="153"/>
      <c r="J651" s="153"/>
      <c r="K651" s="153"/>
      <c r="L651" s="153"/>
      <c r="M651" s="35"/>
      <c r="N651" s="35"/>
      <c r="O651" s="35"/>
      <c r="P651" s="152"/>
      <c r="Q651" s="152"/>
      <c r="R651" s="152"/>
      <c r="S651" s="152"/>
      <c r="T651" s="152"/>
      <c r="U651" s="152"/>
      <c r="V651" s="152"/>
      <c r="W651" s="152"/>
      <c r="X651" s="152"/>
      <c r="Y651" s="152"/>
      <c r="Z651" s="154"/>
      <c r="AA651" s="152"/>
      <c r="AB651" s="154"/>
      <c r="AC651" s="152"/>
      <c r="AD651" s="152"/>
      <c r="AE651" s="152"/>
      <c r="AF651" s="152"/>
      <c r="AG651" s="152"/>
      <c r="AH651" s="152"/>
      <c r="AI651" s="152"/>
      <c r="AJ651" s="152"/>
      <c r="AK651" s="152"/>
      <c r="AL651" s="155"/>
      <c r="AM651" s="155"/>
      <c r="AN651" s="155"/>
      <c r="AO651" s="155"/>
      <c r="AP651" s="155"/>
      <c r="AQ651" s="155"/>
      <c r="AR651" s="155"/>
      <c r="AS651" s="155"/>
      <c r="AT651" s="155"/>
      <c r="AU651" s="155"/>
      <c r="AV651" s="155"/>
      <c r="AW651" s="155"/>
      <c r="AX651" s="155"/>
    </row>
    <row r="652" customFormat="false" ht="15.75" hidden="false" customHeight="true" outlineLevel="0" collapsed="false">
      <c r="A652" s="152"/>
      <c r="B652" s="152"/>
      <c r="C652" s="152"/>
      <c r="D652" s="152"/>
      <c r="E652" s="153"/>
      <c r="F652" s="153"/>
      <c r="G652" s="153"/>
      <c r="H652" s="153"/>
      <c r="I652" s="153"/>
      <c r="J652" s="153"/>
      <c r="K652" s="153"/>
      <c r="L652" s="153"/>
      <c r="M652" s="35"/>
      <c r="N652" s="35"/>
      <c r="O652" s="35"/>
      <c r="P652" s="152"/>
      <c r="Q652" s="152"/>
      <c r="R652" s="152"/>
      <c r="S652" s="152"/>
      <c r="T652" s="152"/>
      <c r="U652" s="152"/>
      <c r="V652" s="152"/>
      <c r="W652" s="152"/>
      <c r="X652" s="152"/>
      <c r="Y652" s="152"/>
      <c r="Z652" s="154"/>
      <c r="AA652" s="152"/>
      <c r="AB652" s="154"/>
      <c r="AC652" s="152"/>
      <c r="AD652" s="152"/>
      <c r="AE652" s="152"/>
      <c r="AF652" s="152"/>
      <c r="AG652" s="152"/>
      <c r="AH652" s="152"/>
      <c r="AI652" s="152"/>
      <c r="AJ652" s="152"/>
      <c r="AK652" s="152"/>
      <c r="AL652" s="155"/>
      <c r="AM652" s="155"/>
      <c r="AN652" s="155"/>
      <c r="AO652" s="155"/>
      <c r="AP652" s="155"/>
      <c r="AQ652" s="155"/>
      <c r="AR652" s="155"/>
      <c r="AS652" s="155"/>
      <c r="AT652" s="155"/>
      <c r="AU652" s="155"/>
      <c r="AV652" s="155"/>
      <c r="AW652" s="155"/>
      <c r="AX652" s="155"/>
    </row>
    <row r="653" customFormat="false" ht="15.75" hidden="false" customHeight="true" outlineLevel="0" collapsed="false">
      <c r="A653" s="152"/>
      <c r="B653" s="152"/>
      <c r="C653" s="152"/>
      <c r="D653" s="152"/>
      <c r="E653" s="153"/>
      <c r="F653" s="153"/>
      <c r="G653" s="153"/>
      <c r="H653" s="153"/>
      <c r="I653" s="153"/>
      <c r="J653" s="153"/>
      <c r="K653" s="153"/>
      <c r="L653" s="153"/>
      <c r="M653" s="35"/>
      <c r="N653" s="35"/>
      <c r="O653" s="35"/>
      <c r="P653" s="152"/>
      <c r="Q653" s="152"/>
      <c r="R653" s="152"/>
      <c r="S653" s="152"/>
      <c r="T653" s="152"/>
      <c r="U653" s="152"/>
      <c r="V653" s="152"/>
      <c r="W653" s="152"/>
      <c r="X653" s="152"/>
      <c r="Y653" s="152"/>
      <c r="Z653" s="154"/>
      <c r="AA653" s="152"/>
      <c r="AB653" s="154"/>
      <c r="AC653" s="152"/>
      <c r="AD653" s="152"/>
      <c r="AE653" s="152"/>
      <c r="AF653" s="152"/>
      <c r="AG653" s="152"/>
      <c r="AH653" s="152"/>
      <c r="AI653" s="152"/>
      <c r="AJ653" s="152"/>
      <c r="AK653" s="152"/>
      <c r="AL653" s="155"/>
      <c r="AM653" s="155"/>
      <c r="AN653" s="155"/>
      <c r="AO653" s="155"/>
      <c r="AP653" s="155"/>
      <c r="AQ653" s="155"/>
      <c r="AR653" s="155"/>
      <c r="AS653" s="155"/>
      <c r="AT653" s="155"/>
      <c r="AU653" s="155"/>
      <c r="AV653" s="155"/>
      <c r="AW653" s="155"/>
      <c r="AX653" s="155"/>
    </row>
    <row r="654" customFormat="false" ht="15.75" hidden="false" customHeight="true" outlineLevel="0" collapsed="false">
      <c r="A654" s="152"/>
      <c r="B654" s="152"/>
      <c r="C654" s="152"/>
      <c r="D654" s="152"/>
      <c r="E654" s="153"/>
      <c r="F654" s="153"/>
      <c r="G654" s="153"/>
      <c r="H654" s="153"/>
      <c r="I654" s="153"/>
      <c r="J654" s="153"/>
      <c r="K654" s="153"/>
      <c r="L654" s="153"/>
      <c r="M654" s="35"/>
      <c r="N654" s="35"/>
      <c r="O654" s="35"/>
      <c r="P654" s="152"/>
      <c r="Q654" s="152"/>
      <c r="R654" s="152"/>
      <c r="S654" s="152"/>
      <c r="T654" s="152"/>
      <c r="U654" s="152"/>
      <c r="V654" s="152"/>
      <c r="W654" s="152"/>
      <c r="X654" s="152"/>
      <c r="Y654" s="152"/>
      <c r="Z654" s="154"/>
      <c r="AA654" s="152"/>
      <c r="AB654" s="154"/>
      <c r="AC654" s="152"/>
      <c r="AD654" s="152"/>
      <c r="AE654" s="152"/>
      <c r="AF654" s="152"/>
      <c r="AG654" s="152"/>
      <c r="AH654" s="152"/>
      <c r="AI654" s="152"/>
      <c r="AJ654" s="152"/>
      <c r="AK654" s="152"/>
      <c r="AL654" s="155"/>
      <c r="AM654" s="155"/>
      <c r="AN654" s="155"/>
      <c r="AO654" s="155"/>
      <c r="AP654" s="155"/>
      <c r="AQ654" s="155"/>
      <c r="AR654" s="155"/>
      <c r="AS654" s="155"/>
      <c r="AT654" s="155"/>
      <c r="AU654" s="155"/>
      <c r="AV654" s="155"/>
      <c r="AW654" s="155"/>
      <c r="AX654" s="155"/>
    </row>
    <row r="655" customFormat="false" ht="15.75" hidden="false" customHeight="true" outlineLevel="0" collapsed="false">
      <c r="A655" s="152"/>
      <c r="B655" s="152"/>
      <c r="C655" s="152"/>
      <c r="D655" s="152"/>
      <c r="E655" s="153"/>
      <c r="F655" s="153"/>
      <c r="G655" s="153"/>
      <c r="H655" s="153"/>
      <c r="I655" s="153"/>
      <c r="J655" s="153"/>
      <c r="K655" s="153"/>
      <c r="L655" s="153"/>
      <c r="M655" s="35"/>
      <c r="N655" s="35"/>
      <c r="O655" s="35"/>
      <c r="P655" s="152"/>
      <c r="Q655" s="152"/>
      <c r="R655" s="152"/>
      <c r="S655" s="152"/>
      <c r="T655" s="152"/>
      <c r="U655" s="152"/>
      <c r="V655" s="152"/>
      <c r="W655" s="152"/>
      <c r="X655" s="152"/>
      <c r="Y655" s="152"/>
      <c r="Z655" s="154"/>
      <c r="AA655" s="152"/>
      <c r="AB655" s="154"/>
      <c r="AC655" s="152"/>
      <c r="AD655" s="152"/>
      <c r="AE655" s="152"/>
      <c r="AF655" s="152"/>
      <c r="AG655" s="152"/>
      <c r="AH655" s="152"/>
      <c r="AI655" s="152"/>
      <c r="AJ655" s="152"/>
      <c r="AK655" s="152"/>
      <c r="AL655" s="155"/>
      <c r="AM655" s="155"/>
      <c r="AN655" s="155"/>
      <c r="AO655" s="155"/>
      <c r="AP655" s="155"/>
      <c r="AQ655" s="155"/>
      <c r="AR655" s="155"/>
      <c r="AS655" s="155"/>
      <c r="AT655" s="155"/>
      <c r="AU655" s="155"/>
      <c r="AV655" s="155"/>
      <c r="AW655" s="155"/>
      <c r="AX655" s="155"/>
    </row>
    <row r="656" customFormat="false" ht="15.75" hidden="false" customHeight="true" outlineLevel="0" collapsed="false">
      <c r="A656" s="152"/>
      <c r="B656" s="152"/>
      <c r="C656" s="152"/>
      <c r="D656" s="152"/>
      <c r="E656" s="153"/>
      <c r="F656" s="153"/>
      <c r="G656" s="153"/>
      <c r="H656" s="153"/>
      <c r="I656" s="153"/>
      <c r="J656" s="153"/>
      <c r="K656" s="153"/>
      <c r="L656" s="153"/>
      <c r="M656" s="35"/>
      <c r="N656" s="35"/>
      <c r="O656" s="35"/>
      <c r="P656" s="152"/>
      <c r="Q656" s="152"/>
      <c r="R656" s="152"/>
      <c r="S656" s="152"/>
      <c r="T656" s="152"/>
      <c r="U656" s="152"/>
      <c r="V656" s="152"/>
      <c r="W656" s="152"/>
      <c r="X656" s="152"/>
      <c r="Y656" s="152"/>
      <c r="Z656" s="154"/>
      <c r="AA656" s="152"/>
      <c r="AB656" s="154"/>
      <c r="AC656" s="152"/>
      <c r="AD656" s="152"/>
      <c r="AE656" s="152"/>
      <c r="AF656" s="152"/>
      <c r="AG656" s="152"/>
      <c r="AH656" s="152"/>
      <c r="AI656" s="152"/>
      <c r="AJ656" s="152"/>
      <c r="AK656" s="152"/>
      <c r="AL656" s="155"/>
      <c r="AM656" s="155"/>
      <c r="AN656" s="155"/>
      <c r="AO656" s="155"/>
      <c r="AP656" s="155"/>
      <c r="AQ656" s="155"/>
      <c r="AR656" s="155"/>
      <c r="AS656" s="155"/>
      <c r="AT656" s="155"/>
      <c r="AU656" s="155"/>
      <c r="AV656" s="155"/>
      <c r="AW656" s="155"/>
      <c r="AX656" s="155"/>
    </row>
    <row r="657" customFormat="false" ht="15.75" hidden="false" customHeight="true" outlineLevel="0" collapsed="false">
      <c r="A657" s="152"/>
      <c r="B657" s="152"/>
      <c r="C657" s="152"/>
      <c r="D657" s="152"/>
      <c r="E657" s="153"/>
      <c r="F657" s="153"/>
      <c r="G657" s="153"/>
      <c r="H657" s="153"/>
      <c r="I657" s="153"/>
      <c r="J657" s="153"/>
      <c r="K657" s="153"/>
      <c r="L657" s="153"/>
      <c r="M657" s="35"/>
      <c r="N657" s="35"/>
      <c r="O657" s="35"/>
      <c r="P657" s="152"/>
      <c r="Q657" s="152"/>
      <c r="R657" s="152"/>
      <c r="S657" s="152"/>
      <c r="T657" s="152"/>
      <c r="U657" s="152"/>
      <c r="V657" s="152"/>
      <c r="W657" s="152"/>
      <c r="X657" s="152"/>
      <c r="Y657" s="152"/>
      <c r="Z657" s="154"/>
      <c r="AA657" s="152"/>
      <c r="AB657" s="154"/>
      <c r="AC657" s="152"/>
      <c r="AD657" s="152"/>
      <c r="AE657" s="152"/>
      <c r="AF657" s="152"/>
      <c r="AG657" s="152"/>
      <c r="AH657" s="152"/>
      <c r="AI657" s="152"/>
      <c r="AJ657" s="152"/>
      <c r="AK657" s="152"/>
      <c r="AL657" s="155"/>
      <c r="AM657" s="155"/>
      <c r="AN657" s="155"/>
      <c r="AO657" s="155"/>
      <c r="AP657" s="155"/>
      <c r="AQ657" s="155"/>
      <c r="AR657" s="155"/>
      <c r="AS657" s="155"/>
      <c r="AT657" s="155"/>
      <c r="AU657" s="155"/>
      <c r="AV657" s="155"/>
      <c r="AW657" s="155"/>
      <c r="AX657" s="155"/>
    </row>
    <row r="658" customFormat="false" ht="15.75" hidden="false" customHeight="true" outlineLevel="0" collapsed="false">
      <c r="A658" s="152"/>
      <c r="B658" s="152"/>
      <c r="C658" s="152"/>
      <c r="D658" s="152"/>
      <c r="E658" s="153"/>
      <c r="F658" s="153"/>
      <c r="G658" s="153"/>
      <c r="H658" s="153"/>
      <c r="I658" s="153"/>
      <c r="J658" s="153"/>
      <c r="K658" s="153"/>
      <c r="L658" s="153"/>
      <c r="M658" s="35"/>
      <c r="N658" s="35"/>
      <c r="O658" s="35"/>
      <c r="P658" s="152"/>
      <c r="Q658" s="152"/>
      <c r="R658" s="152"/>
      <c r="S658" s="152"/>
      <c r="T658" s="152"/>
      <c r="U658" s="152"/>
      <c r="V658" s="152"/>
      <c r="W658" s="152"/>
      <c r="X658" s="152"/>
      <c r="Y658" s="152"/>
      <c r="Z658" s="154"/>
      <c r="AA658" s="152"/>
      <c r="AB658" s="154"/>
      <c r="AC658" s="152"/>
      <c r="AD658" s="152"/>
      <c r="AE658" s="152"/>
      <c r="AF658" s="152"/>
      <c r="AG658" s="152"/>
      <c r="AH658" s="152"/>
      <c r="AI658" s="152"/>
      <c r="AJ658" s="152"/>
      <c r="AK658" s="152"/>
      <c r="AL658" s="155"/>
      <c r="AM658" s="155"/>
      <c r="AN658" s="155"/>
      <c r="AO658" s="155"/>
      <c r="AP658" s="155"/>
      <c r="AQ658" s="155"/>
      <c r="AR658" s="155"/>
      <c r="AS658" s="155"/>
      <c r="AT658" s="155"/>
      <c r="AU658" s="155"/>
      <c r="AV658" s="155"/>
      <c r="AW658" s="155"/>
      <c r="AX658" s="155"/>
    </row>
    <row r="659" customFormat="false" ht="15.75" hidden="false" customHeight="true" outlineLevel="0" collapsed="false">
      <c r="A659" s="152"/>
      <c r="B659" s="152"/>
      <c r="C659" s="152"/>
      <c r="D659" s="152"/>
      <c r="E659" s="153"/>
      <c r="F659" s="153"/>
      <c r="G659" s="153"/>
      <c r="H659" s="153"/>
      <c r="I659" s="153"/>
      <c r="J659" s="153"/>
      <c r="K659" s="153"/>
      <c r="L659" s="153"/>
      <c r="M659" s="35"/>
      <c r="N659" s="35"/>
      <c r="O659" s="35"/>
      <c r="P659" s="152"/>
      <c r="Q659" s="152"/>
      <c r="R659" s="152"/>
      <c r="S659" s="152"/>
      <c r="T659" s="152"/>
      <c r="U659" s="152"/>
      <c r="V659" s="152"/>
      <c r="W659" s="152"/>
      <c r="X659" s="152"/>
      <c r="Y659" s="152"/>
      <c r="Z659" s="154"/>
      <c r="AA659" s="152"/>
      <c r="AB659" s="154"/>
      <c r="AC659" s="152"/>
      <c r="AD659" s="152"/>
      <c r="AE659" s="152"/>
      <c r="AF659" s="152"/>
      <c r="AG659" s="152"/>
      <c r="AH659" s="152"/>
      <c r="AI659" s="152"/>
      <c r="AJ659" s="152"/>
      <c r="AK659" s="152"/>
      <c r="AL659" s="155"/>
      <c r="AM659" s="155"/>
      <c r="AN659" s="155"/>
      <c r="AO659" s="155"/>
      <c r="AP659" s="155"/>
      <c r="AQ659" s="155"/>
      <c r="AR659" s="155"/>
      <c r="AS659" s="155"/>
      <c r="AT659" s="155"/>
      <c r="AU659" s="155"/>
      <c r="AV659" s="155"/>
      <c r="AW659" s="155"/>
      <c r="AX659" s="155"/>
    </row>
    <row r="660" customFormat="false" ht="15.75" hidden="false" customHeight="true" outlineLevel="0" collapsed="false">
      <c r="A660" s="152"/>
      <c r="B660" s="152"/>
      <c r="C660" s="152"/>
      <c r="D660" s="152"/>
      <c r="E660" s="153"/>
      <c r="F660" s="153"/>
      <c r="G660" s="153"/>
      <c r="H660" s="153"/>
      <c r="I660" s="153"/>
      <c r="J660" s="153"/>
      <c r="K660" s="153"/>
      <c r="L660" s="153"/>
      <c r="M660" s="35"/>
      <c r="N660" s="35"/>
      <c r="O660" s="35"/>
      <c r="P660" s="152"/>
      <c r="Q660" s="152"/>
      <c r="R660" s="152"/>
      <c r="S660" s="152"/>
      <c r="T660" s="152"/>
      <c r="U660" s="152"/>
      <c r="V660" s="152"/>
      <c r="W660" s="152"/>
      <c r="X660" s="152"/>
      <c r="Y660" s="152"/>
      <c r="Z660" s="154"/>
      <c r="AA660" s="152"/>
      <c r="AB660" s="154"/>
      <c r="AC660" s="152"/>
      <c r="AD660" s="152"/>
      <c r="AE660" s="152"/>
      <c r="AF660" s="152"/>
      <c r="AG660" s="152"/>
      <c r="AH660" s="152"/>
      <c r="AI660" s="152"/>
      <c r="AJ660" s="152"/>
      <c r="AK660" s="152"/>
      <c r="AL660" s="155"/>
      <c r="AM660" s="155"/>
      <c r="AN660" s="155"/>
      <c r="AO660" s="155"/>
      <c r="AP660" s="155"/>
      <c r="AQ660" s="155"/>
      <c r="AR660" s="155"/>
      <c r="AS660" s="155"/>
      <c r="AT660" s="155"/>
      <c r="AU660" s="155"/>
      <c r="AV660" s="155"/>
      <c r="AW660" s="155"/>
      <c r="AX660" s="155"/>
    </row>
    <row r="661" customFormat="false" ht="15.75" hidden="false" customHeight="true" outlineLevel="0" collapsed="false">
      <c r="A661" s="152"/>
      <c r="B661" s="152"/>
      <c r="C661" s="152"/>
      <c r="D661" s="152"/>
      <c r="E661" s="153"/>
      <c r="F661" s="153"/>
      <c r="G661" s="153"/>
      <c r="H661" s="153"/>
      <c r="I661" s="153"/>
      <c r="J661" s="153"/>
      <c r="K661" s="153"/>
      <c r="L661" s="153"/>
      <c r="M661" s="35"/>
      <c r="N661" s="35"/>
      <c r="O661" s="35"/>
      <c r="P661" s="152"/>
      <c r="Q661" s="152"/>
      <c r="R661" s="152"/>
      <c r="S661" s="152"/>
      <c r="T661" s="152"/>
      <c r="U661" s="152"/>
      <c r="V661" s="152"/>
      <c r="W661" s="152"/>
      <c r="X661" s="152"/>
      <c r="Y661" s="152"/>
      <c r="Z661" s="154"/>
      <c r="AA661" s="152"/>
      <c r="AB661" s="154"/>
      <c r="AC661" s="152"/>
      <c r="AD661" s="152"/>
      <c r="AE661" s="152"/>
      <c r="AF661" s="152"/>
      <c r="AG661" s="152"/>
      <c r="AH661" s="152"/>
      <c r="AI661" s="152"/>
      <c r="AJ661" s="152"/>
      <c r="AK661" s="152"/>
      <c r="AL661" s="155"/>
      <c r="AM661" s="155"/>
      <c r="AN661" s="155"/>
      <c r="AO661" s="155"/>
      <c r="AP661" s="155"/>
      <c r="AQ661" s="155"/>
      <c r="AR661" s="155"/>
      <c r="AS661" s="155"/>
      <c r="AT661" s="155"/>
      <c r="AU661" s="155"/>
      <c r="AV661" s="155"/>
      <c r="AW661" s="155"/>
      <c r="AX661" s="155"/>
    </row>
    <row r="662" customFormat="false" ht="15.75" hidden="false" customHeight="true" outlineLevel="0" collapsed="false">
      <c r="A662" s="152"/>
      <c r="B662" s="152"/>
      <c r="C662" s="152"/>
      <c r="D662" s="152"/>
      <c r="E662" s="153"/>
      <c r="F662" s="153"/>
      <c r="G662" s="153"/>
      <c r="H662" s="153"/>
      <c r="I662" s="153"/>
      <c r="J662" s="153"/>
      <c r="K662" s="153"/>
      <c r="L662" s="153"/>
      <c r="M662" s="35"/>
      <c r="N662" s="35"/>
      <c r="O662" s="35"/>
      <c r="P662" s="152"/>
      <c r="Q662" s="152"/>
      <c r="R662" s="152"/>
      <c r="S662" s="152"/>
      <c r="T662" s="152"/>
      <c r="U662" s="152"/>
      <c r="V662" s="152"/>
      <c r="W662" s="152"/>
      <c r="X662" s="152"/>
      <c r="Y662" s="152"/>
      <c r="Z662" s="154"/>
      <c r="AA662" s="152"/>
      <c r="AB662" s="154"/>
      <c r="AC662" s="152"/>
      <c r="AD662" s="152"/>
      <c r="AE662" s="152"/>
      <c r="AF662" s="152"/>
      <c r="AG662" s="152"/>
      <c r="AH662" s="152"/>
      <c r="AI662" s="152"/>
      <c r="AJ662" s="152"/>
      <c r="AK662" s="152"/>
      <c r="AL662" s="155"/>
      <c r="AM662" s="155"/>
      <c r="AN662" s="155"/>
      <c r="AO662" s="155"/>
      <c r="AP662" s="155"/>
      <c r="AQ662" s="155"/>
      <c r="AR662" s="155"/>
      <c r="AS662" s="155"/>
      <c r="AT662" s="155"/>
      <c r="AU662" s="155"/>
      <c r="AV662" s="155"/>
      <c r="AW662" s="155"/>
      <c r="AX662" s="155"/>
    </row>
    <row r="663" customFormat="false" ht="15.75" hidden="false" customHeight="true" outlineLevel="0" collapsed="false">
      <c r="A663" s="152"/>
      <c r="B663" s="152"/>
      <c r="C663" s="152"/>
      <c r="D663" s="152"/>
      <c r="E663" s="153"/>
      <c r="F663" s="153"/>
      <c r="G663" s="153"/>
      <c r="H663" s="153"/>
      <c r="I663" s="153"/>
      <c r="J663" s="153"/>
      <c r="K663" s="153"/>
      <c r="L663" s="153"/>
      <c r="M663" s="35"/>
      <c r="N663" s="35"/>
      <c r="O663" s="35"/>
      <c r="P663" s="152"/>
      <c r="Q663" s="152"/>
      <c r="R663" s="152"/>
      <c r="S663" s="152"/>
      <c r="T663" s="152"/>
      <c r="U663" s="152"/>
      <c r="V663" s="152"/>
      <c r="W663" s="152"/>
      <c r="X663" s="152"/>
      <c r="Y663" s="152"/>
      <c r="Z663" s="154"/>
      <c r="AA663" s="152"/>
      <c r="AB663" s="154"/>
      <c r="AC663" s="152"/>
      <c r="AD663" s="152"/>
      <c r="AE663" s="152"/>
      <c r="AF663" s="152"/>
      <c r="AG663" s="152"/>
      <c r="AH663" s="152"/>
      <c r="AI663" s="152"/>
      <c r="AJ663" s="152"/>
      <c r="AK663" s="152"/>
      <c r="AL663" s="155"/>
      <c r="AM663" s="155"/>
      <c r="AN663" s="155"/>
      <c r="AO663" s="155"/>
      <c r="AP663" s="155"/>
      <c r="AQ663" s="155"/>
      <c r="AR663" s="155"/>
      <c r="AS663" s="155"/>
      <c r="AT663" s="155"/>
      <c r="AU663" s="155"/>
      <c r="AV663" s="155"/>
      <c r="AW663" s="155"/>
      <c r="AX663" s="155"/>
    </row>
    <row r="664" customFormat="false" ht="15.75" hidden="false" customHeight="true" outlineLevel="0" collapsed="false">
      <c r="A664" s="152"/>
      <c r="B664" s="152"/>
      <c r="C664" s="152"/>
      <c r="D664" s="152"/>
      <c r="E664" s="153"/>
      <c r="F664" s="153"/>
      <c r="G664" s="153"/>
      <c r="H664" s="153"/>
      <c r="I664" s="153"/>
      <c r="J664" s="153"/>
      <c r="K664" s="153"/>
      <c r="L664" s="153"/>
      <c r="M664" s="35"/>
      <c r="N664" s="35"/>
      <c r="O664" s="35"/>
      <c r="P664" s="152"/>
      <c r="Q664" s="152"/>
      <c r="R664" s="152"/>
      <c r="S664" s="152"/>
      <c r="T664" s="152"/>
      <c r="U664" s="152"/>
      <c r="V664" s="152"/>
      <c r="W664" s="152"/>
      <c r="X664" s="152"/>
      <c r="Y664" s="152"/>
      <c r="Z664" s="154"/>
      <c r="AA664" s="152"/>
      <c r="AB664" s="154"/>
      <c r="AC664" s="152"/>
      <c r="AD664" s="152"/>
      <c r="AE664" s="152"/>
      <c r="AF664" s="152"/>
      <c r="AG664" s="152"/>
      <c r="AH664" s="152"/>
      <c r="AI664" s="152"/>
      <c r="AJ664" s="152"/>
      <c r="AK664" s="152"/>
      <c r="AL664" s="155"/>
      <c r="AM664" s="155"/>
      <c r="AN664" s="155"/>
      <c r="AO664" s="155"/>
      <c r="AP664" s="155"/>
      <c r="AQ664" s="155"/>
      <c r="AR664" s="155"/>
      <c r="AS664" s="155"/>
      <c r="AT664" s="155"/>
      <c r="AU664" s="155"/>
      <c r="AV664" s="155"/>
      <c r="AW664" s="155"/>
      <c r="AX664" s="155"/>
    </row>
    <row r="665" customFormat="false" ht="15.75" hidden="false" customHeight="true" outlineLevel="0" collapsed="false">
      <c r="A665" s="152"/>
      <c r="B665" s="152"/>
      <c r="C665" s="152"/>
      <c r="D665" s="152"/>
      <c r="E665" s="153"/>
      <c r="F665" s="153"/>
      <c r="G665" s="153"/>
      <c r="H665" s="153"/>
      <c r="I665" s="153"/>
      <c r="J665" s="153"/>
      <c r="K665" s="153"/>
      <c r="L665" s="153"/>
      <c r="M665" s="35"/>
      <c r="N665" s="35"/>
      <c r="O665" s="35"/>
      <c r="P665" s="152"/>
      <c r="Q665" s="152"/>
      <c r="R665" s="152"/>
      <c r="S665" s="152"/>
      <c r="T665" s="152"/>
      <c r="U665" s="152"/>
      <c r="V665" s="152"/>
      <c r="W665" s="152"/>
      <c r="X665" s="152"/>
      <c r="Y665" s="152"/>
      <c r="Z665" s="154"/>
      <c r="AA665" s="152"/>
      <c r="AB665" s="154"/>
      <c r="AC665" s="152"/>
      <c r="AD665" s="152"/>
      <c r="AE665" s="152"/>
      <c r="AF665" s="152"/>
      <c r="AG665" s="152"/>
      <c r="AH665" s="152"/>
      <c r="AI665" s="152"/>
      <c r="AJ665" s="152"/>
      <c r="AK665" s="152"/>
      <c r="AL665" s="155"/>
      <c r="AM665" s="155"/>
      <c r="AN665" s="155"/>
      <c r="AO665" s="155"/>
      <c r="AP665" s="155"/>
      <c r="AQ665" s="155"/>
      <c r="AR665" s="155"/>
      <c r="AS665" s="155"/>
      <c r="AT665" s="155"/>
      <c r="AU665" s="155"/>
      <c r="AV665" s="155"/>
      <c r="AW665" s="155"/>
      <c r="AX665" s="155"/>
    </row>
    <row r="666" customFormat="false" ht="15.75" hidden="false" customHeight="true" outlineLevel="0" collapsed="false">
      <c r="A666" s="152"/>
      <c r="B666" s="152"/>
      <c r="C666" s="152"/>
      <c r="D666" s="152"/>
      <c r="E666" s="153"/>
      <c r="F666" s="153"/>
      <c r="G666" s="153"/>
      <c r="H666" s="153"/>
      <c r="I666" s="153"/>
      <c r="J666" s="153"/>
      <c r="K666" s="153"/>
      <c r="L666" s="153"/>
      <c r="M666" s="35"/>
      <c r="N666" s="35"/>
      <c r="O666" s="35"/>
      <c r="P666" s="152"/>
      <c r="Q666" s="152"/>
      <c r="R666" s="152"/>
      <c r="S666" s="152"/>
      <c r="T666" s="152"/>
      <c r="U666" s="152"/>
      <c r="V666" s="152"/>
      <c r="W666" s="152"/>
      <c r="X666" s="152"/>
      <c r="Y666" s="152"/>
      <c r="Z666" s="154"/>
      <c r="AA666" s="152"/>
      <c r="AB666" s="154"/>
      <c r="AC666" s="152"/>
      <c r="AD666" s="152"/>
      <c r="AE666" s="152"/>
      <c r="AF666" s="152"/>
      <c r="AG666" s="152"/>
      <c r="AH666" s="152"/>
      <c r="AI666" s="152"/>
      <c r="AJ666" s="152"/>
      <c r="AK666" s="152"/>
      <c r="AL666" s="155"/>
      <c r="AM666" s="155"/>
      <c r="AN666" s="155"/>
      <c r="AO666" s="155"/>
      <c r="AP666" s="155"/>
      <c r="AQ666" s="155"/>
      <c r="AR666" s="155"/>
      <c r="AS666" s="155"/>
      <c r="AT666" s="155"/>
      <c r="AU666" s="155"/>
      <c r="AV666" s="155"/>
      <c r="AW666" s="155"/>
      <c r="AX666" s="155"/>
    </row>
    <row r="667" customFormat="false" ht="15.75" hidden="false" customHeight="true" outlineLevel="0" collapsed="false">
      <c r="A667" s="152"/>
      <c r="B667" s="152"/>
      <c r="C667" s="152"/>
      <c r="D667" s="152"/>
      <c r="E667" s="153"/>
      <c r="F667" s="153"/>
      <c r="G667" s="153"/>
      <c r="H667" s="153"/>
      <c r="I667" s="153"/>
      <c r="J667" s="153"/>
      <c r="K667" s="153"/>
      <c r="L667" s="153"/>
      <c r="M667" s="35"/>
      <c r="N667" s="35"/>
      <c r="O667" s="35"/>
      <c r="P667" s="152"/>
      <c r="Q667" s="152"/>
      <c r="R667" s="152"/>
      <c r="S667" s="152"/>
      <c r="T667" s="152"/>
      <c r="U667" s="152"/>
      <c r="V667" s="152"/>
      <c r="W667" s="152"/>
      <c r="X667" s="152"/>
      <c r="Y667" s="152"/>
      <c r="Z667" s="154"/>
      <c r="AA667" s="152"/>
      <c r="AB667" s="154"/>
      <c r="AC667" s="152"/>
      <c r="AD667" s="152"/>
      <c r="AE667" s="152"/>
      <c r="AF667" s="152"/>
      <c r="AG667" s="152"/>
      <c r="AH667" s="152"/>
      <c r="AI667" s="152"/>
      <c r="AJ667" s="152"/>
      <c r="AK667" s="152"/>
      <c r="AL667" s="155"/>
      <c r="AM667" s="155"/>
      <c r="AN667" s="155"/>
      <c r="AO667" s="155"/>
      <c r="AP667" s="155"/>
      <c r="AQ667" s="155"/>
      <c r="AR667" s="155"/>
      <c r="AS667" s="155"/>
      <c r="AT667" s="155"/>
      <c r="AU667" s="155"/>
      <c r="AV667" s="155"/>
      <c r="AW667" s="155"/>
      <c r="AX667" s="155"/>
    </row>
    <row r="668" customFormat="false" ht="15.75" hidden="false" customHeight="true" outlineLevel="0" collapsed="false">
      <c r="A668" s="152"/>
      <c r="B668" s="152"/>
      <c r="C668" s="152"/>
      <c r="D668" s="152"/>
      <c r="E668" s="153"/>
      <c r="F668" s="153"/>
      <c r="G668" s="153"/>
      <c r="H668" s="153"/>
      <c r="I668" s="153"/>
      <c r="J668" s="153"/>
      <c r="K668" s="153"/>
      <c r="L668" s="153"/>
      <c r="M668" s="35"/>
      <c r="N668" s="35"/>
      <c r="O668" s="35"/>
      <c r="P668" s="152"/>
      <c r="Q668" s="152"/>
      <c r="R668" s="152"/>
      <c r="S668" s="152"/>
      <c r="T668" s="152"/>
      <c r="U668" s="152"/>
      <c r="V668" s="152"/>
      <c r="W668" s="152"/>
      <c r="X668" s="152"/>
      <c r="Y668" s="152"/>
      <c r="Z668" s="154"/>
      <c r="AA668" s="152"/>
      <c r="AB668" s="154"/>
      <c r="AC668" s="152"/>
      <c r="AD668" s="152"/>
      <c r="AE668" s="152"/>
      <c r="AF668" s="152"/>
      <c r="AG668" s="152"/>
      <c r="AH668" s="152"/>
      <c r="AI668" s="152"/>
      <c r="AJ668" s="152"/>
      <c r="AK668" s="152"/>
      <c r="AL668" s="155"/>
      <c r="AM668" s="155"/>
      <c r="AN668" s="155"/>
      <c r="AO668" s="155"/>
      <c r="AP668" s="155"/>
      <c r="AQ668" s="155"/>
      <c r="AR668" s="155"/>
      <c r="AS668" s="155"/>
      <c r="AT668" s="155"/>
      <c r="AU668" s="155"/>
      <c r="AV668" s="155"/>
      <c r="AW668" s="155"/>
      <c r="AX668" s="155"/>
    </row>
    <row r="669" customFormat="false" ht="15.75" hidden="false" customHeight="true" outlineLevel="0" collapsed="false">
      <c r="A669" s="152"/>
      <c r="B669" s="152"/>
      <c r="C669" s="152"/>
      <c r="D669" s="152"/>
      <c r="E669" s="153"/>
      <c r="F669" s="153"/>
      <c r="G669" s="153"/>
      <c r="H669" s="153"/>
      <c r="I669" s="153"/>
      <c r="J669" s="153"/>
      <c r="K669" s="153"/>
      <c r="L669" s="153"/>
      <c r="M669" s="35"/>
      <c r="N669" s="35"/>
      <c r="O669" s="35"/>
      <c r="P669" s="152"/>
      <c r="Q669" s="152"/>
      <c r="R669" s="152"/>
      <c r="S669" s="152"/>
      <c r="T669" s="152"/>
      <c r="U669" s="152"/>
      <c r="V669" s="152"/>
      <c r="W669" s="152"/>
      <c r="X669" s="152"/>
      <c r="Y669" s="152"/>
      <c r="Z669" s="154"/>
      <c r="AA669" s="152"/>
      <c r="AB669" s="154"/>
      <c r="AC669" s="152"/>
      <c r="AD669" s="152"/>
      <c r="AE669" s="152"/>
      <c r="AF669" s="152"/>
      <c r="AG669" s="152"/>
      <c r="AH669" s="152"/>
      <c r="AI669" s="152"/>
      <c r="AJ669" s="152"/>
      <c r="AK669" s="152"/>
      <c r="AL669" s="155"/>
      <c r="AM669" s="155"/>
      <c r="AN669" s="155"/>
      <c r="AO669" s="155"/>
      <c r="AP669" s="155"/>
      <c r="AQ669" s="155"/>
      <c r="AR669" s="155"/>
      <c r="AS669" s="155"/>
      <c r="AT669" s="155"/>
      <c r="AU669" s="155"/>
      <c r="AV669" s="155"/>
      <c r="AW669" s="155"/>
      <c r="AX669" s="155"/>
    </row>
    <row r="670" customFormat="false" ht="15.75" hidden="false" customHeight="true" outlineLevel="0" collapsed="false">
      <c r="A670" s="152"/>
      <c r="B670" s="152"/>
      <c r="C670" s="152"/>
      <c r="D670" s="152"/>
      <c r="E670" s="153"/>
      <c r="F670" s="153"/>
      <c r="G670" s="153"/>
      <c r="H670" s="153"/>
      <c r="I670" s="153"/>
      <c r="J670" s="153"/>
      <c r="K670" s="153"/>
      <c r="L670" s="153"/>
      <c r="M670" s="35"/>
      <c r="N670" s="35"/>
      <c r="O670" s="35"/>
      <c r="P670" s="152"/>
      <c r="Q670" s="152"/>
      <c r="R670" s="152"/>
      <c r="S670" s="152"/>
      <c r="T670" s="152"/>
      <c r="U670" s="152"/>
      <c r="V670" s="152"/>
      <c r="W670" s="152"/>
      <c r="X670" s="152"/>
      <c r="Y670" s="152"/>
      <c r="Z670" s="154"/>
      <c r="AA670" s="152"/>
      <c r="AB670" s="154"/>
      <c r="AC670" s="152"/>
      <c r="AD670" s="152"/>
      <c r="AE670" s="152"/>
      <c r="AF670" s="152"/>
      <c r="AG670" s="152"/>
      <c r="AH670" s="152"/>
      <c r="AI670" s="152"/>
      <c r="AJ670" s="152"/>
      <c r="AK670" s="152"/>
      <c r="AL670" s="155"/>
      <c r="AM670" s="155"/>
      <c r="AN670" s="155"/>
      <c r="AO670" s="155"/>
      <c r="AP670" s="155"/>
      <c r="AQ670" s="155"/>
      <c r="AR670" s="155"/>
      <c r="AS670" s="155"/>
      <c r="AT670" s="155"/>
      <c r="AU670" s="155"/>
      <c r="AV670" s="155"/>
      <c r="AW670" s="155"/>
      <c r="AX670" s="155"/>
    </row>
    <row r="671" customFormat="false" ht="15.75" hidden="false" customHeight="true" outlineLevel="0" collapsed="false">
      <c r="A671" s="152"/>
      <c r="B671" s="152"/>
      <c r="C671" s="152"/>
      <c r="D671" s="152"/>
      <c r="E671" s="153"/>
      <c r="F671" s="153"/>
      <c r="G671" s="153"/>
      <c r="H671" s="153"/>
      <c r="I671" s="153"/>
      <c r="J671" s="153"/>
      <c r="K671" s="153"/>
      <c r="L671" s="153"/>
      <c r="M671" s="35"/>
      <c r="N671" s="35"/>
      <c r="O671" s="35"/>
      <c r="P671" s="152"/>
      <c r="Q671" s="152"/>
      <c r="R671" s="152"/>
      <c r="S671" s="152"/>
      <c r="T671" s="152"/>
      <c r="U671" s="152"/>
      <c r="V671" s="152"/>
      <c r="W671" s="152"/>
      <c r="X671" s="152"/>
      <c r="Y671" s="152"/>
      <c r="Z671" s="154"/>
      <c r="AA671" s="152"/>
      <c r="AB671" s="154"/>
      <c r="AC671" s="152"/>
      <c r="AD671" s="152"/>
      <c r="AE671" s="152"/>
      <c r="AF671" s="152"/>
      <c r="AG671" s="152"/>
      <c r="AH671" s="152"/>
      <c r="AI671" s="152"/>
      <c r="AJ671" s="152"/>
      <c r="AK671" s="152"/>
      <c r="AL671" s="155"/>
      <c r="AM671" s="155"/>
      <c r="AN671" s="155"/>
      <c r="AO671" s="155"/>
      <c r="AP671" s="155"/>
      <c r="AQ671" s="155"/>
      <c r="AR671" s="155"/>
      <c r="AS671" s="155"/>
      <c r="AT671" s="155"/>
      <c r="AU671" s="155"/>
      <c r="AV671" s="155"/>
      <c r="AW671" s="155"/>
      <c r="AX671" s="155"/>
    </row>
    <row r="672" customFormat="false" ht="15.75" hidden="false" customHeight="true" outlineLevel="0" collapsed="false">
      <c r="A672" s="152"/>
      <c r="B672" s="152"/>
      <c r="C672" s="152"/>
      <c r="D672" s="152"/>
      <c r="E672" s="153"/>
      <c r="F672" s="153"/>
      <c r="G672" s="153"/>
      <c r="H672" s="153"/>
      <c r="I672" s="153"/>
      <c r="J672" s="153"/>
      <c r="K672" s="153"/>
      <c r="L672" s="153"/>
      <c r="M672" s="35"/>
      <c r="N672" s="35"/>
      <c r="O672" s="35"/>
      <c r="P672" s="152"/>
      <c r="Q672" s="152"/>
      <c r="R672" s="152"/>
      <c r="S672" s="152"/>
      <c r="T672" s="152"/>
      <c r="U672" s="152"/>
      <c r="V672" s="152"/>
      <c r="W672" s="152"/>
      <c r="X672" s="152"/>
      <c r="Y672" s="152"/>
      <c r="Z672" s="154"/>
      <c r="AA672" s="152"/>
      <c r="AB672" s="154"/>
      <c r="AC672" s="152"/>
      <c r="AD672" s="152"/>
      <c r="AE672" s="152"/>
      <c r="AF672" s="152"/>
      <c r="AG672" s="152"/>
      <c r="AH672" s="152"/>
      <c r="AI672" s="152"/>
      <c r="AJ672" s="152"/>
      <c r="AK672" s="152"/>
      <c r="AL672" s="155"/>
      <c r="AM672" s="155"/>
      <c r="AN672" s="155"/>
      <c r="AO672" s="155"/>
      <c r="AP672" s="155"/>
      <c r="AQ672" s="155"/>
      <c r="AR672" s="155"/>
      <c r="AS672" s="155"/>
      <c r="AT672" s="155"/>
      <c r="AU672" s="155"/>
      <c r="AV672" s="155"/>
      <c r="AW672" s="155"/>
      <c r="AX672" s="155"/>
    </row>
    <row r="673" customFormat="false" ht="15.75" hidden="false" customHeight="true" outlineLevel="0" collapsed="false">
      <c r="A673" s="152"/>
      <c r="B673" s="152"/>
      <c r="C673" s="152"/>
      <c r="D673" s="152"/>
      <c r="E673" s="153"/>
      <c r="F673" s="153"/>
      <c r="G673" s="153"/>
      <c r="H673" s="153"/>
      <c r="I673" s="153"/>
      <c r="J673" s="153"/>
      <c r="K673" s="153"/>
      <c r="L673" s="153"/>
      <c r="M673" s="35"/>
      <c r="N673" s="35"/>
      <c r="O673" s="35"/>
      <c r="P673" s="152"/>
      <c r="Q673" s="152"/>
      <c r="R673" s="152"/>
      <c r="S673" s="152"/>
      <c r="T673" s="152"/>
      <c r="U673" s="152"/>
      <c r="V673" s="152"/>
      <c r="W673" s="152"/>
      <c r="X673" s="152"/>
      <c r="Y673" s="152"/>
      <c r="Z673" s="154"/>
      <c r="AA673" s="152"/>
      <c r="AB673" s="154"/>
      <c r="AC673" s="152"/>
      <c r="AD673" s="152"/>
      <c r="AE673" s="152"/>
      <c r="AF673" s="152"/>
      <c r="AG673" s="152"/>
      <c r="AH673" s="152"/>
      <c r="AI673" s="152"/>
      <c r="AJ673" s="152"/>
      <c r="AK673" s="152"/>
      <c r="AL673" s="155"/>
      <c r="AM673" s="155"/>
      <c r="AN673" s="155"/>
      <c r="AO673" s="155"/>
      <c r="AP673" s="155"/>
      <c r="AQ673" s="155"/>
      <c r="AR673" s="155"/>
      <c r="AS673" s="155"/>
      <c r="AT673" s="155"/>
      <c r="AU673" s="155"/>
      <c r="AV673" s="155"/>
      <c r="AW673" s="155"/>
      <c r="AX673" s="155"/>
    </row>
    <row r="674" customFormat="false" ht="15.75" hidden="false" customHeight="true" outlineLevel="0" collapsed="false">
      <c r="A674" s="152"/>
      <c r="B674" s="152"/>
      <c r="C674" s="152"/>
      <c r="D674" s="152"/>
      <c r="E674" s="153"/>
      <c r="F674" s="153"/>
      <c r="G674" s="153"/>
      <c r="H674" s="153"/>
      <c r="I674" s="153"/>
      <c r="J674" s="153"/>
      <c r="K674" s="153"/>
      <c r="L674" s="153"/>
      <c r="M674" s="35"/>
      <c r="N674" s="35"/>
      <c r="O674" s="35"/>
      <c r="P674" s="152"/>
      <c r="Q674" s="152"/>
      <c r="R674" s="152"/>
      <c r="S674" s="152"/>
      <c r="T674" s="152"/>
      <c r="U674" s="152"/>
      <c r="V674" s="152"/>
      <c r="W674" s="152"/>
      <c r="X674" s="152"/>
      <c r="Y674" s="152"/>
      <c r="Z674" s="154"/>
      <c r="AA674" s="152"/>
      <c r="AB674" s="154"/>
      <c r="AC674" s="152"/>
      <c r="AD674" s="152"/>
      <c r="AE674" s="152"/>
      <c r="AF674" s="152"/>
      <c r="AG674" s="152"/>
      <c r="AH674" s="152"/>
      <c r="AI674" s="152"/>
      <c r="AJ674" s="152"/>
      <c r="AK674" s="152"/>
      <c r="AL674" s="155"/>
      <c r="AM674" s="155"/>
      <c r="AN674" s="155"/>
      <c r="AO674" s="155"/>
      <c r="AP674" s="155"/>
      <c r="AQ674" s="155"/>
      <c r="AR674" s="155"/>
      <c r="AS674" s="155"/>
      <c r="AT674" s="155"/>
      <c r="AU674" s="155"/>
      <c r="AV674" s="155"/>
      <c r="AW674" s="155"/>
      <c r="AX674" s="155"/>
    </row>
    <row r="675" customFormat="false" ht="15.75" hidden="false" customHeight="true" outlineLevel="0" collapsed="false">
      <c r="A675" s="152"/>
      <c r="B675" s="152"/>
      <c r="C675" s="152"/>
      <c r="D675" s="152"/>
      <c r="E675" s="153"/>
      <c r="F675" s="153"/>
      <c r="G675" s="153"/>
      <c r="H675" s="153"/>
      <c r="I675" s="153"/>
      <c r="J675" s="153"/>
      <c r="K675" s="153"/>
      <c r="L675" s="153"/>
      <c r="M675" s="35"/>
      <c r="N675" s="35"/>
      <c r="O675" s="35"/>
      <c r="P675" s="152"/>
      <c r="Q675" s="152"/>
      <c r="R675" s="152"/>
      <c r="S675" s="152"/>
      <c r="T675" s="152"/>
      <c r="U675" s="152"/>
      <c r="V675" s="152"/>
      <c r="W675" s="152"/>
      <c r="X675" s="152"/>
      <c r="Y675" s="152"/>
      <c r="Z675" s="154"/>
      <c r="AA675" s="152"/>
      <c r="AB675" s="154"/>
      <c r="AC675" s="152"/>
      <c r="AD675" s="152"/>
      <c r="AE675" s="152"/>
      <c r="AF675" s="152"/>
      <c r="AG675" s="152"/>
      <c r="AH675" s="152"/>
      <c r="AI675" s="152"/>
      <c r="AJ675" s="152"/>
      <c r="AK675" s="152"/>
      <c r="AL675" s="155"/>
      <c r="AM675" s="155"/>
      <c r="AN675" s="155"/>
      <c r="AO675" s="155"/>
      <c r="AP675" s="155"/>
      <c r="AQ675" s="155"/>
      <c r="AR675" s="155"/>
      <c r="AS675" s="155"/>
      <c r="AT675" s="155"/>
      <c r="AU675" s="155"/>
      <c r="AV675" s="155"/>
      <c r="AW675" s="155"/>
      <c r="AX675" s="155"/>
    </row>
    <row r="676" customFormat="false" ht="15.75" hidden="false" customHeight="true" outlineLevel="0" collapsed="false">
      <c r="A676" s="152"/>
      <c r="B676" s="152"/>
      <c r="C676" s="152"/>
      <c r="D676" s="152"/>
      <c r="E676" s="153"/>
      <c r="F676" s="153"/>
      <c r="G676" s="153"/>
      <c r="H676" s="153"/>
      <c r="I676" s="153"/>
      <c r="J676" s="153"/>
      <c r="K676" s="153"/>
      <c r="L676" s="153"/>
      <c r="M676" s="35"/>
      <c r="N676" s="35"/>
      <c r="O676" s="35"/>
      <c r="P676" s="152"/>
      <c r="Q676" s="152"/>
      <c r="R676" s="152"/>
      <c r="S676" s="152"/>
      <c r="T676" s="152"/>
      <c r="U676" s="152"/>
      <c r="V676" s="152"/>
      <c r="W676" s="152"/>
      <c r="X676" s="152"/>
      <c r="Y676" s="152"/>
      <c r="Z676" s="154"/>
      <c r="AA676" s="152"/>
      <c r="AB676" s="154"/>
      <c r="AC676" s="152"/>
      <c r="AD676" s="152"/>
      <c r="AE676" s="152"/>
      <c r="AF676" s="152"/>
      <c r="AG676" s="152"/>
      <c r="AH676" s="152"/>
      <c r="AI676" s="152"/>
      <c r="AJ676" s="152"/>
      <c r="AK676" s="152"/>
      <c r="AL676" s="155"/>
      <c r="AM676" s="155"/>
      <c r="AN676" s="155"/>
      <c r="AO676" s="155"/>
      <c r="AP676" s="155"/>
      <c r="AQ676" s="155"/>
      <c r="AR676" s="155"/>
      <c r="AS676" s="155"/>
      <c r="AT676" s="155"/>
      <c r="AU676" s="155"/>
      <c r="AV676" s="155"/>
      <c r="AW676" s="155"/>
      <c r="AX676" s="155"/>
    </row>
    <row r="677" customFormat="false" ht="15.75" hidden="false" customHeight="true" outlineLevel="0" collapsed="false">
      <c r="A677" s="152"/>
      <c r="B677" s="152"/>
      <c r="C677" s="152"/>
      <c r="D677" s="152"/>
      <c r="E677" s="153"/>
      <c r="F677" s="153"/>
      <c r="G677" s="153"/>
      <c r="H677" s="153"/>
      <c r="I677" s="153"/>
      <c r="J677" s="153"/>
      <c r="K677" s="153"/>
      <c r="L677" s="153"/>
      <c r="M677" s="35"/>
      <c r="N677" s="35"/>
      <c r="O677" s="35"/>
      <c r="P677" s="152"/>
      <c r="Q677" s="152"/>
      <c r="R677" s="152"/>
      <c r="S677" s="152"/>
      <c r="T677" s="152"/>
      <c r="U677" s="152"/>
      <c r="V677" s="152"/>
      <c r="W677" s="152"/>
      <c r="X677" s="152"/>
      <c r="Y677" s="152"/>
      <c r="Z677" s="154"/>
      <c r="AA677" s="152"/>
      <c r="AB677" s="154"/>
      <c r="AC677" s="152"/>
      <c r="AD677" s="152"/>
      <c r="AE677" s="152"/>
      <c r="AF677" s="152"/>
      <c r="AG677" s="152"/>
      <c r="AH677" s="152"/>
      <c r="AI677" s="152"/>
      <c r="AJ677" s="152"/>
      <c r="AK677" s="152"/>
      <c r="AL677" s="155"/>
      <c r="AM677" s="155"/>
      <c r="AN677" s="155"/>
      <c r="AO677" s="155"/>
      <c r="AP677" s="155"/>
      <c r="AQ677" s="155"/>
      <c r="AR677" s="155"/>
      <c r="AS677" s="155"/>
      <c r="AT677" s="155"/>
      <c r="AU677" s="155"/>
      <c r="AV677" s="155"/>
      <c r="AW677" s="155"/>
      <c r="AX677" s="155"/>
    </row>
    <row r="678" customFormat="false" ht="15.75" hidden="false" customHeight="true" outlineLevel="0" collapsed="false">
      <c r="A678" s="152"/>
      <c r="B678" s="152"/>
      <c r="C678" s="152"/>
      <c r="D678" s="152"/>
      <c r="E678" s="153"/>
      <c r="F678" s="153"/>
      <c r="G678" s="153"/>
      <c r="H678" s="153"/>
      <c r="I678" s="153"/>
      <c r="J678" s="153"/>
      <c r="K678" s="153"/>
      <c r="L678" s="153"/>
      <c r="M678" s="35"/>
      <c r="N678" s="35"/>
      <c r="O678" s="35"/>
      <c r="P678" s="152"/>
      <c r="Q678" s="152"/>
      <c r="R678" s="152"/>
      <c r="S678" s="152"/>
      <c r="T678" s="152"/>
      <c r="U678" s="152"/>
      <c r="V678" s="152"/>
      <c r="W678" s="152"/>
      <c r="X678" s="152"/>
      <c r="Y678" s="152"/>
      <c r="Z678" s="154"/>
      <c r="AA678" s="152"/>
      <c r="AB678" s="154"/>
      <c r="AC678" s="152"/>
      <c r="AD678" s="152"/>
      <c r="AE678" s="152"/>
      <c r="AF678" s="152"/>
      <c r="AG678" s="152"/>
      <c r="AH678" s="152"/>
      <c r="AI678" s="152"/>
      <c r="AJ678" s="152"/>
      <c r="AK678" s="152"/>
      <c r="AL678" s="155"/>
      <c r="AM678" s="155"/>
      <c r="AN678" s="155"/>
      <c r="AO678" s="155"/>
      <c r="AP678" s="155"/>
      <c r="AQ678" s="155"/>
      <c r="AR678" s="155"/>
      <c r="AS678" s="155"/>
      <c r="AT678" s="155"/>
      <c r="AU678" s="155"/>
      <c r="AV678" s="155"/>
      <c r="AW678" s="155"/>
      <c r="AX678" s="155"/>
    </row>
    <row r="679" customFormat="false" ht="15.75" hidden="false" customHeight="true" outlineLevel="0" collapsed="false">
      <c r="A679" s="152"/>
      <c r="B679" s="152"/>
      <c r="C679" s="152"/>
      <c r="D679" s="152"/>
      <c r="E679" s="153"/>
      <c r="F679" s="153"/>
      <c r="G679" s="153"/>
      <c r="H679" s="153"/>
      <c r="I679" s="153"/>
      <c r="J679" s="153"/>
      <c r="K679" s="153"/>
      <c r="L679" s="153"/>
      <c r="M679" s="35"/>
      <c r="N679" s="35"/>
      <c r="O679" s="35"/>
      <c r="P679" s="152"/>
      <c r="Q679" s="152"/>
      <c r="R679" s="152"/>
      <c r="S679" s="152"/>
      <c r="T679" s="152"/>
      <c r="U679" s="152"/>
      <c r="V679" s="152"/>
      <c r="W679" s="152"/>
      <c r="X679" s="152"/>
      <c r="Y679" s="152"/>
      <c r="Z679" s="154"/>
      <c r="AA679" s="152"/>
      <c r="AB679" s="154"/>
      <c r="AC679" s="152"/>
      <c r="AD679" s="152"/>
      <c r="AE679" s="152"/>
      <c r="AF679" s="152"/>
      <c r="AG679" s="152"/>
      <c r="AH679" s="152"/>
      <c r="AI679" s="152"/>
      <c r="AJ679" s="152"/>
      <c r="AK679" s="152"/>
      <c r="AL679" s="155"/>
      <c r="AM679" s="155"/>
      <c r="AN679" s="155"/>
      <c r="AO679" s="155"/>
      <c r="AP679" s="155"/>
      <c r="AQ679" s="155"/>
      <c r="AR679" s="155"/>
      <c r="AS679" s="155"/>
      <c r="AT679" s="155"/>
      <c r="AU679" s="155"/>
      <c r="AV679" s="155"/>
      <c r="AW679" s="155"/>
      <c r="AX679" s="155"/>
    </row>
    <row r="680" customFormat="false" ht="15.75" hidden="false" customHeight="true" outlineLevel="0" collapsed="false">
      <c r="A680" s="152"/>
      <c r="B680" s="152"/>
      <c r="C680" s="152"/>
      <c r="D680" s="152"/>
      <c r="E680" s="153"/>
      <c r="F680" s="153"/>
      <c r="G680" s="153"/>
      <c r="H680" s="153"/>
      <c r="I680" s="153"/>
      <c r="J680" s="153"/>
      <c r="K680" s="153"/>
      <c r="L680" s="153"/>
      <c r="M680" s="35"/>
      <c r="N680" s="35"/>
      <c r="O680" s="35"/>
      <c r="P680" s="152"/>
      <c r="Q680" s="152"/>
      <c r="R680" s="152"/>
      <c r="S680" s="152"/>
      <c r="T680" s="152"/>
      <c r="U680" s="152"/>
      <c r="V680" s="152"/>
      <c r="W680" s="152"/>
      <c r="X680" s="152"/>
      <c r="Y680" s="152"/>
      <c r="Z680" s="154"/>
      <c r="AA680" s="152"/>
      <c r="AB680" s="154"/>
      <c r="AC680" s="152"/>
      <c r="AD680" s="152"/>
      <c r="AE680" s="152"/>
      <c r="AF680" s="152"/>
      <c r="AG680" s="152"/>
      <c r="AH680" s="152"/>
      <c r="AI680" s="152"/>
      <c r="AJ680" s="152"/>
      <c r="AK680" s="152"/>
      <c r="AL680" s="155"/>
      <c r="AM680" s="155"/>
      <c r="AN680" s="155"/>
      <c r="AO680" s="155"/>
      <c r="AP680" s="155"/>
      <c r="AQ680" s="155"/>
      <c r="AR680" s="155"/>
      <c r="AS680" s="155"/>
      <c r="AT680" s="155"/>
      <c r="AU680" s="155"/>
      <c r="AV680" s="155"/>
      <c r="AW680" s="155"/>
      <c r="AX680" s="155"/>
    </row>
    <row r="681" customFormat="false" ht="15.75" hidden="false" customHeight="true" outlineLevel="0" collapsed="false">
      <c r="A681" s="152"/>
      <c r="B681" s="152"/>
      <c r="C681" s="152"/>
      <c r="D681" s="152"/>
      <c r="E681" s="153"/>
      <c r="F681" s="153"/>
      <c r="G681" s="153"/>
      <c r="H681" s="153"/>
      <c r="I681" s="153"/>
      <c r="J681" s="153"/>
      <c r="K681" s="153"/>
      <c r="L681" s="153"/>
      <c r="M681" s="35"/>
      <c r="N681" s="35"/>
      <c r="O681" s="35"/>
      <c r="P681" s="152"/>
      <c r="Q681" s="152"/>
      <c r="R681" s="152"/>
      <c r="S681" s="152"/>
      <c r="T681" s="152"/>
      <c r="U681" s="152"/>
      <c r="V681" s="152"/>
      <c r="W681" s="152"/>
      <c r="X681" s="152"/>
      <c r="Y681" s="152"/>
      <c r="Z681" s="154"/>
      <c r="AA681" s="152"/>
      <c r="AB681" s="154"/>
      <c r="AC681" s="152"/>
      <c r="AD681" s="152"/>
      <c r="AE681" s="152"/>
      <c r="AF681" s="152"/>
      <c r="AG681" s="152"/>
      <c r="AH681" s="152"/>
      <c r="AI681" s="152"/>
      <c r="AJ681" s="152"/>
      <c r="AK681" s="152"/>
      <c r="AL681" s="155"/>
      <c r="AM681" s="155"/>
      <c r="AN681" s="155"/>
      <c r="AO681" s="155"/>
      <c r="AP681" s="155"/>
      <c r="AQ681" s="155"/>
      <c r="AR681" s="155"/>
      <c r="AS681" s="155"/>
      <c r="AT681" s="155"/>
      <c r="AU681" s="155"/>
      <c r="AV681" s="155"/>
      <c r="AW681" s="155"/>
      <c r="AX681" s="155"/>
    </row>
    <row r="682" customFormat="false" ht="15.75" hidden="false" customHeight="true" outlineLevel="0" collapsed="false">
      <c r="A682" s="152"/>
      <c r="B682" s="152"/>
      <c r="C682" s="152"/>
      <c r="D682" s="152"/>
      <c r="E682" s="153"/>
      <c r="F682" s="153"/>
      <c r="G682" s="153"/>
      <c r="H682" s="153"/>
      <c r="I682" s="153"/>
      <c r="J682" s="153"/>
      <c r="K682" s="153"/>
      <c r="L682" s="153"/>
      <c r="M682" s="35"/>
      <c r="N682" s="35"/>
      <c r="O682" s="35"/>
      <c r="P682" s="152"/>
      <c r="Q682" s="152"/>
      <c r="R682" s="152"/>
      <c r="S682" s="152"/>
      <c r="T682" s="152"/>
      <c r="U682" s="152"/>
      <c r="V682" s="152"/>
      <c r="W682" s="152"/>
      <c r="X682" s="152"/>
      <c r="Y682" s="152"/>
      <c r="Z682" s="154"/>
      <c r="AA682" s="152"/>
      <c r="AB682" s="154"/>
      <c r="AC682" s="152"/>
      <c r="AD682" s="152"/>
      <c r="AE682" s="152"/>
      <c r="AF682" s="152"/>
      <c r="AG682" s="152"/>
      <c r="AH682" s="152"/>
      <c r="AI682" s="152"/>
      <c r="AJ682" s="152"/>
      <c r="AK682" s="152"/>
      <c r="AL682" s="155"/>
      <c r="AM682" s="155"/>
      <c r="AN682" s="155"/>
      <c r="AO682" s="155"/>
      <c r="AP682" s="155"/>
      <c r="AQ682" s="155"/>
      <c r="AR682" s="155"/>
      <c r="AS682" s="155"/>
      <c r="AT682" s="155"/>
      <c r="AU682" s="155"/>
      <c r="AV682" s="155"/>
      <c r="AW682" s="155"/>
      <c r="AX682" s="155"/>
    </row>
    <row r="683" customFormat="false" ht="15.75" hidden="false" customHeight="true" outlineLevel="0" collapsed="false">
      <c r="A683" s="152"/>
      <c r="B683" s="152"/>
      <c r="C683" s="152"/>
      <c r="D683" s="152"/>
      <c r="E683" s="153"/>
      <c r="F683" s="153"/>
      <c r="G683" s="153"/>
      <c r="H683" s="153"/>
      <c r="I683" s="153"/>
      <c r="J683" s="153"/>
      <c r="K683" s="153"/>
      <c r="L683" s="153"/>
      <c r="M683" s="35"/>
      <c r="N683" s="35"/>
      <c r="O683" s="35"/>
      <c r="P683" s="152"/>
      <c r="Q683" s="152"/>
      <c r="R683" s="152"/>
      <c r="S683" s="152"/>
      <c r="T683" s="152"/>
      <c r="U683" s="152"/>
      <c r="V683" s="152"/>
      <c r="W683" s="152"/>
      <c r="X683" s="152"/>
      <c r="Y683" s="152"/>
      <c r="Z683" s="154"/>
      <c r="AA683" s="152"/>
      <c r="AB683" s="154"/>
      <c r="AC683" s="152"/>
      <c r="AD683" s="152"/>
      <c r="AE683" s="152"/>
      <c r="AF683" s="152"/>
      <c r="AG683" s="152"/>
      <c r="AH683" s="152"/>
      <c r="AI683" s="152"/>
      <c r="AJ683" s="152"/>
      <c r="AK683" s="152"/>
      <c r="AL683" s="155"/>
      <c r="AM683" s="155"/>
      <c r="AN683" s="155"/>
      <c r="AO683" s="155"/>
      <c r="AP683" s="155"/>
      <c r="AQ683" s="155"/>
      <c r="AR683" s="155"/>
      <c r="AS683" s="155"/>
      <c r="AT683" s="155"/>
      <c r="AU683" s="155"/>
      <c r="AV683" s="155"/>
      <c r="AW683" s="155"/>
      <c r="AX683" s="155"/>
    </row>
    <row r="684" customFormat="false" ht="15.75" hidden="false" customHeight="true" outlineLevel="0" collapsed="false">
      <c r="A684" s="152"/>
      <c r="B684" s="152"/>
      <c r="C684" s="152"/>
      <c r="D684" s="152"/>
      <c r="E684" s="153"/>
      <c r="F684" s="153"/>
      <c r="G684" s="153"/>
      <c r="H684" s="153"/>
      <c r="I684" s="153"/>
      <c r="J684" s="153"/>
      <c r="K684" s="153"/>
      <c r="L684" s="153"/>
      <c r="M684" s="35"/>
      <c r="N684" s="35"/>
      <c r="O684" s="35"/>
      <c r="P684" s="152"/>
      <c r="Q684" s="152"/>
      <c r="R684" s="152"/>
      <c r="S684" s="152"/>
      <c r="T684" s="152"/>
      <c r="U684" s="152"/>
      <c r="V684" s="152"/>
      <c r="W684" s="152"/>
      <c r="X684" s="152"/>
      <c r="Y684" s="152"/>
      <c r="Z684" s="154"/>
      <c r="AA684" s="152"/>
      <c r="AB684" s="154"/>
      <c r="AC684" s="152"/>
      <c r="AD684" s="152"/>
      <c r="AE684" s="152"/>
      <c r="AF684" s="152"/>
      <c r="AG684" s="152"/>
      <c r="AH684" s="152"/>
      <c r="AI684" s="152"/>
      <c r="AJ684" s="152"/>
      <c r="AK684" s="152"/>
      <c r="AL684" s="155"/>
      <c r="AM684" s="155"/>
      <c r="AN684" s="155"/>
      <c r="AO684" s="155"/>
      <c r="AP684" s="155"/>
      <c r="AQ684" s="155"/>
      <c r="AR684" s="155"/>
      <c r="AS684" s="155"/>
      <c r="AT684" s="155"/>
      <c r="AU684" s="155"/>
      <c r="AV684" s="155"/>
      <c r="AW684" s="155"/>
      <c r="AX684" s="155"/>
    </row>
    <row r="685" customFormat="false" ht="15.75" hidden="false" customHeight="true" outlineLevel="0" collapsed="false">
      <c r="A685" s="152"/>
      <c r="B685" s="152"/>
      <c r="C685" s="152"/>
      <c r="D685" s="152"/>
      <c r="E685" s="153"/>
      <c r="F685" s="153"/>
      <c r="G685" s="153"/>
      <c r="H685" s="153"/>
      <c r="I685" s="153"/>
      <c r="J685" s="153"/>
      <c r="K685" s="153"/>
      <c r="L685" s="153"/>
      <c r="M685" s="35"/>
      <c r="N685" s="35"/>
      <c r="O685" s="35"/>
      <c r="P685" s="152"/>
      <c r="Q685" s="152"/>
      <c r="R685" s="152"/>
      <c r="S685" s="152"/>
      <c r="T685" s="152"/>
      <c r="U685" s="152"/>
      <c r="V685" s="152"/>
      <c r="W685" s="152"/>
      <c r="X685" s="152"/>
      <c r="Y685" s="152"/>
      <c r="Z685" s="154"/>
      <c r="AA685" s="152"/>
      <c r="AB685" s="154"/>
      <c r="AC685" s="152"/>
      <c r="AD685" s="152"/>
      <c r="AE685" s="152"/>
      <c r="AF685" s="152"/>
      <c r="AG685" s="152"/>
      <c r="AH685" s="152"/>
      <c r="AI685" s="152"/>
      <c r="AJ685" s="152"/>
      <c r="AK685" s="152"/>
      <c r="AL685" s="155"/>
      <c r="AM685" s="155"/>
      <c r="AN685" s="155"/>
      <c r="AO685" s="155"/>
      <c r="AP685" s="155"/>
      <c r="AQ685" s="155"/>
      <c r="AR685" s="155"/>
      <c r="AS685" s="155"/>
      <c r="AT685" s="155"/>
      <c r="AU685" s="155"/>
      <c r="AV685" s="155"/>
      <c r="AW685" s="155"/>
      <c r="AX685" s="155"/>
    </row>
    <row r="686" customFormat="false" ht="15.75" hidden="false" customHeight="true" outlineLevel="0" collapsed="false">
      <c r="A686" s="152"/>
      <c r="B686" s="152"/>
      <c r="C686" s="152"/>
      <c r="D686" s="152"/>
      <c r="E686" s="153"/>
      <c r="F686" s="153"/>
      <c r="G686" s="153"/>
      <c r="H686" s="153"/>
      <c r="I686" s="153"/>
      <c r="J686" s="153"/>
      <c r="K686" s="153"/>
      <c r="L686" s="153"/>
      <c r="M686" s="35"/>
      <c r="N686" s="35"/>
      <c r="O686" s="35"/>
      <c r="P686" s="152"/>
      <c r="Q686" s="152"/>
      <c r="R686" s="152"/>
      <c r="S686" s="152"/>
      <c r="T686" s="152"/>
      <c r="U686" s="152"/>
      <c r="V686" s="152"/>
      <c r="W686" s="152"/>
      <c r="X686" s="152"/>
      <c r="Y686" s="152"/>
      <c r="Z686" s="154"/>
      <c r="AA686" s="152"/>
      <c r="AB686" s="154"/>
      <c r="AC686" s="152"/>
      <c r="AD686" s="152"/>
      <c r="AE686" s="152"/>
      <c r="AF686" s="152"/>
      <c r="AG686" s="152"/>
      <c r="AH686" s="152"/>
      <c r="AI686" s="152"/>
      <c r="AJ686" s="152"/>
      <c r="AK686" s="152"/>
      <c r="AL686" s="155"/>
      <c r="AM686" s="155"/>
      <c r="AN686" s="155"/>
      <c r="AO686" s="155"/>
      <c r="AP686" s="155"/>
      <c r="AQ686" s="155"/>
      <c r="AR686" s="155"/>
      <c r="AS686" s="155"/>
      <c r="AT686" s="155"/>
      <c r="AU686" s="155"/>
      <c r="AV686" s="155"/>
      <c r="AW686" s="155"/>
      <c r="AX686" s="155"/>
    </row>
    <row r="687" customFormat="false" ht="15.75" hidden="false" customHeight="true" outlineLevel="0" collapsed="false">
      <c r="A687" s="152"/>
      <c r="B687" s="152"/>
      <c r="C687" s="152"/>
      <c r="D687" s="152"/>
      <c r="E687" s="153"/>
      <c r="F687" s="153"/>
      <c r="G687" s="153"/>
      <c r="H687" s="153"/>
      <c r="I687" s="153"/>
      <c r="J687" s="153"/>
      <c r="K687" s="153"/>
      <c r="L687" s="153"/>
      <c r="M687" s="35"/>
      <c r="N687" s="35"/>
      <c r="O687" s="35"/>
      <c r="P687" s="152"/>
      <c r="Q687" s="152"/>
      <c r="R687" s="152"/>
      <c r="S687" s="152"/>
      <c r="T687" s="152"/>
      <c r="U687" s="152"/>
      <c r="V687" s="152"/>
      <c r="W687" s="152"/>
      <c r="X687" s="152"/>
      <c r="Y687" s="152"/>
      <c r="Z687" s="154"/>
      <c r="AA687" s="152"/>
      <c r="AB687" s="154"/>
      <c r="AC687" s="152"/>
      <c r="AD687" s="152"/>
      <c r="AE687" s="152"/>
      <c r="AF687" s="152"/>
      <c r="AG687" s="152"/>
      <c r="AH687" s="152"/>
      <c r="AI687" s="152"/>
      <c r="AJ687" s="152"/>
      <c r="AK687" s="152"/>
      <c r="AL687" s="155"/>
      <c r="AM687" s="155"/>
      <c r="AN687" s="155"/>
      <c r="AO687" s="155"/>
      <c r="AP687" s="155"/>
      <c r="AQ687" s="155"/>
      <c r="AR687" s="155"/>
      <c r="AS687" s="155"/>
      <c r="AT687" s="155"/>
      <c r="AU687" s="155"/>
      <c r="AV687" s="155"/>
      <c r="AW687" s="155"/>
      <c r="AX687" s="155"/>
    </row>
    <row r="688" customFormat="false" ht="15.75" hidden="false" customHeight="true" outlineLevel="0" collapsed="false">
      <c r="A688" s="152"/>
      <c r="B688" s="152"/>
      <c r="C688" s="152"/>
      <c r="D688" s="152"/>
      <c r="E688" s="153"/>
      <c r="F688" s="153"/>
      <c r="G688" s="153"/>
      <c r="H688" s="153"/>
      <c r="I688" s="153"/>
      <c r="J688" s="153"/>
      <c r="K688" s="153"/>
      <c r="L688" s="153"/>
      <c r="M688" s="35"/>
      <c r="N688" s="35"/>
      <c r="O688" s="35"/>
      <c r="P688" s="152"/>
      <c r="Q688" s="152"/>
      <c r="R688" s="152"/>
      <c r="S688" s="152"/>
      <c r="T688" s="152"/>
      <c r="U688" s="152"/>
      <c r="V688" s="152"/>
      <c r="W688" s="152"/>
      <c r="X688" s="152"/>
      <c r="Y688" s="152"/>
      <c r="Z688" s="154"/>
      <c r="AA688" s="152"/>
      <c r="AB688" s="154"/>
      <c r="AC688" s="152"/>
      <c r="AD688" s="152"/>
      <c r="AE688" s="152"/>
      <c r="AF688" s="152"/>
      <c r="AG688" s="152"/>
      <c r="AH688" s="152"/>
      <c r="AI688" s="152"/>
      <c r="AJ688" s="152"/>
      <c r="AK688" s="152"/>
      <c r="AL688" s="155"/>
      <c r="AM688" s="155"/>
      <c r="AN688" s="155"/>
      <c r="AO688" s="155"/>
      <c r="AP688" s="155"/>
      <c r="AQ688" s="155"/>
      <c r="AR688" s="155"/>
      <c r="AS688" s="155"/>
      <c r="AT688" s="155"/>
      <c r="AU688" s="155"/>
      <c r="AV688" s="155"/>
      <c r="AW688" s="155"/>
      <c r="AX688" s="155"/>
    </row>
    <row r="689" customFormat="false" ht="15.75" hidden="false" customHeight="true" outlineLevel="0" collapsed="false">
      <c r="A689" s="152"/>
      <c r="B689" s="152"/>
      <c r="C689" s="152"/>
      <c r="D689" s="152"/>
      <c r="E689" s="153"/>
      <c r="F689" s="153"/>
      <c r="G689" s="153"/>
      <c r="H689" s="153"/>
      <c r="I689" s="153"/>
      <c r="J689" s="153"/>
      <c r="K689" s="153"/>
      <c r="L689" s="153"/>
      <c r="M689" s="35"/>
      <c r="N689" s="35"/>
      <c r="O689" s="35"/>
      <c r="P689" s="152"/>
      <c r="Q689" s="152"/>
      <c r="R689" s="152"/>
      <c r="S689" s="152"/>
      <c r="T689" s="152"/>
      <c r="U689" s="152"/>
      <c r="V689" s="152"/>
      <c r="W689" s="152"/>
      <c r="X689" s="152"/>
      <c r="Y689" s="152"/>
      <c r="Z689" s="154"/>
      <c r="AA689" s="152"/>
      <c r="AB689" s="154"/>
      <c r="AC689" s="152"/>
      <c r="AD689" s="152"/>
      <c r="AE689" s="152"/>
      <c r="AF689" s="152"/>
      <c r="AG689" s="152"/>
      <c r="AH689" s="152"/>
      <c r="AI689" s="152"/>
      <c r="AJ689" s="152"/>
      <c r="AK689" s="152"/>
      <c r="AL689" s="155"/>
      <c r="AM689" s="155"/>
      <c r="AN689" s="155"/>
      <c r="AO689" s="155"/>
      <c r="AP689" s="155"/>
      <c r="AQ689" s="155"/>
      <c r="AR689" s="155"/>
      <c r="AS689" s="155"/>
      <c r="AT689" s="155"/>
      <c r="AU689" s="155"/>
      <c r="AV689" s="155"/>
      <c r="AW689" s="155"/>
      <c r="AX689" s="155"/>
    </row>
    <row r="690" customFormat="false" ht="15.75" hidden="false" customHeight="true" outlineLevel="0" collapsed="false">
      <c r="A690" s="152"/>
      <c r="B690" s="152"/>
      <c r="C690" s="152"/>
      <c r="D690" s="152"/>
      <c r="E690" s="153"/>
      <c r="F690" s="153"/>
      <c r="G690" s="153"/>
      <c r="H690" s="153"/>
      <c r="I690" s="153"/>
      <c r="J690" s="153"/>
      <c r="K690" s="153"/>
      <c r="L690" s="153"/>
      <c r="M690" s="35"/>
      <c r="N690" s="35"/>
      <c r="O690" s="35"/>
      <c r="P690" s="152"/>
      <c r="Q690" s="152"/>
      <c r="R690" s="152"/>
      <c r="S690" s="152"/>
      <c r="T690" s="152"/>
      <c r="U690" s="152"/>
      <c r="V690" s="152"/>
      <c r="W690" s="152"/>
      <c r="X690" s="152"/>
      <c r="Y690" s="152"/>
      <c r="Z690" s="154"/>
      <c r="AA690" s="152"/>
      <c r="AB690" s="154"/>
      <c r="AC690" s="152"/>
      <c r="AD690" s="152"/>
      <c r="AE690" s="152"/>
      <c r="AF690" s="152"/>
      <c r="AG690" s="152"/>
      <c r="AH690" s="152"/>
      <c r="AI690" s="152"/>
      <c r="AJ690" s="152"/>
      <c r="AK690" s="152"/>
      <c r="AL690" s="155"/>
      <c r="AM690" s="155"/>
      <c r="AN690" s="155"/>
      <c r="AO690" s="155"/>
      <c r="AP690" s="155"/>
      <c r="AQ690" s="155"/>
      <c r="AR690" s="155"/>
      <c r="AS690" s="155"/>
      <c r="AT690" s="155"/>
      <c r="AU690" s="155"/>
      <c r="AV690" s="155"/>
      <c r="AW690" s="155"/>
      <c r="AX690" s="155"/>
    </row>
    <row r="691" customFormat="false" ht="15.75" hidden="false" customHeight="true" outlineLevel="0" collapsed="false">
      <c r="A691" s="152"/>
      <c r="B691" s="152"/>
      <c r="C691" s="152"/>
      <c r="D691" s="152"/>
      <c r="E691" s="153"/>
      <c r="F691" s="153"/>
      <c r="G691" s="153"/>
      <c r="H691" s="153"/>
      <c r="I691" s="153"/>
      <c r="J691" s="153"/>
      <c r="K691" s="153"/>
      <c r="L691" s="153"/>
      <c r="M691" s="35"/>
      <c r="N691" s="35"/>
      <c r="O691" s="35"/>
      <c r="P691" s="152"/>
      <c r="Q691" s="152"/>
      <c r="R691" s="152"/>
      <c r="S691" s="152"/>
      <c r="T691" s="152"/>
      <c r="U691" s="152"/>
      <c r="V691" s="152"/>
      <c r="W691" s="152"/>
      <c r="X691" s="152"/>
      <c r="Y691" s="152"/>
      <c r="Z691" s="154"/>
      <c r="AA691" s="152"/>
      <c r="AB691" s="154"/>
      <c r="AC691" s="152"/>
      <c r="AD691" s="152"/>
      <c r="AE691" s="152"/>
      <c r="AF691" s="152"/>
      <c r="AG691" s="152"/>
      <c r="AH691" s="152"/>
      <c r="AI691" s="152"/>
      <c r="AJ691" s="152"/>
      <c r="AK691" s="152"/>
      <c r="AL691" s="155"/>
      <c r="AM691" s="155"/>
      <c r="AN691" s="155"/>
      <c r="AO691" s="155"/>
      <c r="AP691" s="155"/>
      <c r="AQ691" s="155"/>
      <c r="AR691" s="155"/>
      <c r="AS691" s="155"/>
      <c r="AT691" s="155"/>
      <c r="AU691" s="155"/>
      <c r="AV691" s="155"/>
      <c r="AW691" s="155"/>
      <c r="AX691" s="155"/>
    </row>
    <row r="692" customFormat="false" ht="15.75" hidden="false" customHeight="true" outlineLevel="0" collapsed="false">
      <c r="A692" s="152"/>
      <c r="B692" s="152"/>
      <c r="C692" s="152"/>
      <c r="D692" s="152"/>
      <c r="E692" s="153"/>
      <c r="F692" s="153"/>
      <c r="G692" s="153"/>
      <c r="H692" s="153"/>
      <c r="I692" s="153"/>
      <c r="J692" s="153"/>
      <c r="K692" s="153"/>
      <c r="L692" s="153"/>
      <c r="M692" s="35"/>
      <c r="N692" s="35"/>
      <c r="O692" s="35"/>
      <c r="P692" s="152"/>
      <c r="Q692" s="152"/>
      <c r="R692" s="152"/>
      <c r="S692" s="152"/>
      <c r="T692" s="152"/>
      <c r="U692" s="152"/>
      <c r="V692" s="152"/>
      <c r="W692" s="152"/>
      <c r="X692" s="152"/>
      <c r="Y692" s="152"/>
      <c r="Z692" s="154"/>
      <c r="AA692" s="152"/>
      <c r="AB692" s="154"/>
      <c r="AC692" s="152"/>
      <c r="AD692" s="152"/>
      <c r="AE692" s="152"/>
      <c r="AF692" s="152"/>
      <c r="AG692" s="152"/>
      <c r="AH692" s="152"/>
      <c r="AI692" s="152"/>
      <c r="AJ692" s="152"/>
      <c r="AK692" s="152"/>
      <c r="AL692" s="155"/>
      <c r="AM692" s="155"/>
      <c r="AN692" s="155"/>
      <c r="AO692" s="155"/>
      <c r="AP692" s="155"/>
      <c r="AQ692" s="155"/>
      <c r="AR692" s="155"/>
      <c r="AS692" s="155"/>
      <c r="AT692" s="155"/>
      <c r="AU692" s="155"/>
      <c r="AV692" s="155"/>
      <c r="AW692" s="155"/>
      <c r="AX692" s="155"/>
    </row>
    <row r="693" customFormat="false" ht="15.75" hidden="false" customHeight="true" outlineLevel="0" collapsed="false">
      <c r="A693" s="152"/>
      <c r="B693" s="152"/>
      <c r="C693" s="152"/>
      <c r="D693" s="152"/>
      <c r="E693" s="153"/>
      <c r="F693" s="153"/>
      <c r="G693" s="153"/>
      <c r="H693" s="153"/>
      <c r="I693" s="153"/>
      <c r="J693" s="153"/>
      <c r="K693" s="153"/>
      <c r="L693" s="153"/>
      <c r="M693" s="35"/>
      <c r="N693" s="35"/>
      <c r="O693" s="35"/>
      <c r="P693" s="152"/>
      <c r="Q693" s="152"/>
      <c r="R693" s="152"/>
      <c r="S693" s="152"/>
      <c r="T693" s="152"/>
      <c r="U693" s="152"/>
      <c r="V693" s="152"/>
      <c r="W693" s="152"/>
      <c r="X693" s="152"/>
      <c r="Y693" s="152"/>
      <c r="Z693" s="154"/>
      <c r="AA693" s="152"/>
      <c r="AB693" s="154"/>
      <c r="AC693" s="152"/>
      <c r="AD693" s="152"/>
      <c r="AE693" s="152"/>
      <c r="AF693" s="152"/>
      <c r="AG693" s="152"/>
      <c r="AH693" s="152"/>
      <c r="AI693" s="152"/>
      <c r="AJ693" s="152"/>
      <c r="AK693" s="152"/>
      <c r="AL693" s="155"/>
      <c r="AM693" s="155"/>
      <c r="AN693" s="155"/>
      <c r="AO693" s="155"/>
      <c r="AP693" s="155"/>
      <c r="AQ693" s="155"/>
      <c r="AR693" s="155"/>
      <c r="AS693" s="155"/>
      <c r="AT693" s="155"/>
      <c r="AU693" s="155"/>
      <c r="AV693" s="155"/>
      <c r="AW693" s="155"/>
      <c r="AX693" s="155"/>
    </row>
    <row r="694" customFormat="false" ht="15.75" hidden="false" customHeight="true" outlineLevel="0" collapsed="false">
      <c r="A694" s="152"/>
      <c r="B694" s="152"/>
      <c r="C694" s="152"/>
      <c r="D694" s="152"/>
      <c r="E694" s="153"/>
      <c r="F694" s="153"/>
      <c r="G694" s="153"/>
      <c r="H694" s="153"/>
      <c r="I694" s="153"/>
      <c r="J694" s="153"/>
      <c r="K694" s="153"/>
      <c r="L694" s="153"/>
      <c r="M694" s="35"/>
      <c r="N694" s="35"/>
      <c r="O694" s="35"/>
      <c r="P694" s="152"/>
      <c r="Q694" s="152"/>
      <c r="R694" s="152"/>
      <c r="S694" s="152"/>
      <c r="T694" s="152"/>
      <c r="U694" s="152"/>
      <c r="V694" s="152"/>
      <c r="W694" s="152"/>
      <c r="X694" s="152"/>
      <c r="Y694" s="152"/>
      <c r="Z694" s="154"/>
      <c r="AA694" s="152"/>
      <c r="AB694" s="154"/>
      <c r="AC694" s="152"/>
      <c r="AD694" s="152"/>
      <c r="AE694" s="152"/>
      <c r="AF694" s="152"/>
      <c r="AG694" s="152"/>
      <c r="AH694" s="152"/>
      <c r="AI694" s="152"/>
      <c r="AJ694" s="152"/>
      <c r="AK694" s="152"/>
      <c r="AL694" s="155"/>
      <c r="AM694" s="155"/>
      <c r="AN694" s="155"/>
      <c r="AO694" s="155"/>
      <c r="AP694" s="155"/>
      <c r="AQ694" s="155"/>
      <c r="AR694" s="155"/>
      <c r="AS694" s="155"/>
      <c r="AT694" s="155"/>
      <c r="AU694" s="155"/>
      <c r="AV694" s="155"/>
      <c r="AW694" s="155"/>
      <c r="AX694" s="155"/>
    </row>
    <row r="695" customFormat="false" ht="15.75" hidden="false" customHeight="true" outlineLevel="0" collapsed="false">
      <c r="A695" s="152"/>
      <c r="B695" s="152"/>
      <c r="C695" s="152"/>
      <c r="D695" s="152"/>
      <c r="E695" s="153"/>
      <c r="F695" s="153"/>
      <c r="G695" s="153"/>
      <c r="H695" s="153"/>
      <c r="I695" s="153"/>
      <c r="J695" s="153"/>
      <c r="K695" s="153"/>
      <c r="L695" s="153"/>
      <c r="M695" s="35"/>
      <c r="N695" s="35"/>
      <c r="O695" s="35"/>
      <c r="P695" s="152"/>
      <c r="Q695" s="152"/>
      <c r="R695" s="152"/>
      <c r="S695" s="152"/>
      <c r="T695" s="152"/>
      <c r="U695" s="152"/>
      <c r="V695" s="152"/>
      <c r="W695" s="152"/>
      <c r="X695" s="152"/>
      <c r="Y695" s="152"/>
      <c r="Z695" s="154"/>
      <c r="AA695" s="152"/>
      <c r="AB695" s="154"/>
      <c r="AC695" s="152"/>
      <c r="AD695" s="152"/>
      <c r="AE695" s="152"/>
      <c r="AF695" s="152"/>
      <c r="AG695" s="152"/>
      <c r="AH695" s="152"/>
      <c r="AI695" s="152"/>
      <c r="AJ695" s="152"/>
      <c r="AK695" s="152"/>
      <c r="AL695" s="155"/>
      <c r="AM695" s="155"/>
      <c r="AN695" s="155"/>
      <c r="AO695" s="155"/>
      <c r="AP695" s="155"/>
      <c r="AQ695" s="155"/>
      <c r="AR695" s="155"/>
      <c r="AS695" s="155"/>
      <c r="AT695" s="155"/>
      <c r="AU695" s="155"/>
      <c r="AV695" s="155"/>
      <c r="AW695" s="155"/>
      <c r="AX695" s="155"/>
    </row>
    <row r="696" customFormat="false" ht="15.75" hidden="false" customHeight="true" outlineLevel="0" collapsed="false">
      <c r="A696" s="152"/>
      <c r="B696" s="152"/>
      <c r="C696" s="152"/>
      <c r="D696" s="152"/>
      <c r="E696" s="153"/>
      <c r="F696" s="153"/>
      <c r="G696" s="153"/>
      <c r="H696" s="153"/>
      <c r="I696" s="153"/>
      <c r="J696" s="153"/>
      <c r="K696" s="153"/>
      <c r="L696" s="153"/>
      <c r="M696" s="35"/>
      <c r="N696" s="35"/>
      <c r="O696" s="35"/>
      <c r="P696" s="152"/>
      <c r="Q696" s="152"/>
      <c r="R696" s="152"/>
      <c r="S696" s="152"/>
      <c r="T696" s="152"/>
      <c r="U696" s="152"/>
      <c r="V696" s="152"/>
      <c r="W696" s="152"/>
      <c r="X696" s="152"/>
      <c r="Y696" s="152"/>
      <c r="Z696" s="154"/>
      <c r="AA696" s="152"/>
      <c r="AB696" s="154"/>
      <c r="AC696" s="152"/>
      <c r="AD696" s="152"/>
      <c r="AE696" s="152"/>
      <c r="AF696" s="152"/>
      <c r="AG696" s="152"/>
      <c r="AH696" s="152"/>
      <c r="AI696" s="152"/>
      <c r="AJ696" s="152"/>
      <c r="AK696" s="152"/>
      <c r="AL696" s="155"/>
      <c r="AM696" s="155"/>
      <c r="AN696" s="155"/>
      <c r="AO696" s="155"/>
      <c r="AP696" s="155"/>
      <c r="AQ696" s="155"/>
      <c r="AR696" s="155"/>
      <c r="AS696" s="155"/>
      <c r="AT696" s="155"/>
      <c r="AU696" s="155"/>
      <c r="AV696" s="155"/>
      <c r="AW696" s="155"/>
      <c r="AX696" s="155"/>
    </row>
    <row r="697" customFormat="false" ht="15.75" hidden="false" customHeight="true" outlineLevel="0" collapsed="false">
      <c r="A697" s="152"/>
      <c r="B697" s="152"/>
      <c r="C697" s="152"/>
      <c r="D697" s="152"/>
      <c r="E697" s="153"/>
      <c r="F697" s="153"/>
      <c r="G697" s="153"/>
      <c r="H697" s="153"/>
      <c r="I697" s="153"/>
      <c r="J697" s="153"/>
      <c r="K697" s="153"/>
      <c r="L697" s="153"/>
      <c r="M697" s="35"/>
      <c r="N697" s="35"/>
      <c r="O697" s="35"/>
      <c r="P697" s="152"/>
      <c r="Q697" s="152"/>
      <c r="R697" s="152"/>
      <c r="S697" s="152"/>
      <c r="T697" s="152"/>
      <c r="U697" s="152"/>
      <c r="V697" s="152"/>
      <c r="W697" s="152"/>
      <c r="X697" s="152"/>
      <c r="Y697" s="152"/>
      <c r="Z697" s="154"/>
      <c r="AA697" s="152"/>
      <c r="AB697" s="154"/>
      <c r="AC697" s="152"/>
      <c r="AD697" s="152"/>
      <c r="AE697" s="152"/>
      <c r="AF697" s="152"/>
      <c r="AG697" s="152"/>
      <c r="AH697" s="152"/>
      <c r="AI697" s="152"/>
      <c r="AJ697" s="152"/>
      <c r="AK697" s="152"/>
      <c r="AL697" s="155"/>
      <c r="AM697" s="155"/>
      <c r="AN697" s="155"/>
      <c r="AO697" s="155"/>
      <c r="AP697" s="155"/>
      <c r="AQ697" s="155"/>
      <c r="AR697" s="155"/>
      <c r="AS697" s="155"/>
      <c r="AT697" s="155"/>
      <c r="AU697" s="155"/>
      <c r="AV697" s="155"/>
      <c r="AW697" s="155"/>
      <c r="AX697" s="155"/>
    </row>
    <row r="698" customFormat="false" ht="15.75" hidden="false" customHeight="true" outlineLevel="0" collapsed="false">
      <c r="A698" s="152"/>
      <c r="B698" s="152"/>
      <c r="C698" s="152"/>
      <c r="D698" s="152"/>
      <c r="E698" s="153"/>
      <c r="F698" s="153"/>
      <c r="G698" s="153"/>
      <c r="H698" s="153"/>
      <c r="I698" s="153"/>
      <c r="J698" s="153"/>
      <c r="K698" s="153"/>
      <c r="L698" s="153"/>
      <c r="M698" s="35"/>
      <c r="N698" s="35"/>
      <c r="O698" s="35"/>
      <c r="P698" s="152"/>
      <c r="Q698" s="152"/>
      <c r="R698" s="152"/>
      <c r="S698" s="152"/>
      <c r="T698" s="152"/>
      <c r="U698" s="152"/>
      <c r="V698" s="152"/>
      <c r="W698" s="152"/>
      <c r="X698" s="152"/>
      <c r="Y698" s="152"/>
      <c r="Z698" s="154"/>
      <c r="AA698" s="152"/>
      <c r="AB698" s="154"/>
      <c r="AC698" s="152"/>
      <c r="AD698" s="152"/>
      <c r="AE698" s="152"/>
      <c r="AF698" s="152"/>
      <c r="AG698" s="152"/>
      <c r="AH698" s="152"/>
      <c r="AI698" s="152"/>
      <c r="AJ698" s="152"/>
      <c r="AK698" s="152"/>
      <c r="AL698" s="155"/>
      <c r="AM698" s="155"/>
      <c r="AN698" s="155"/>
      <c r="AO698" s="155"/>
      <c r="AP698" s="155"/>
      <c r="AQ698" s="155"/>
      <c r="AR698" s="155"/>
      <c r="AS698" s="155"/>
      <c r="AT698" s="155"/>
      <c r="AU698" s="155"/>
      <c r="AV698" s="155"/>
      <c r="AW698" s="155"/>
      <c r="AX698" s="155"/>
    </row>
    <row r="699" customFormat="false" ht="15.75" hidden="false" customHeight="true" outlineLevel="0" collapsed="false">
      <c r="A699" s="152"/>
      <c r="B699" s="152"/>
      <c r="C699" s="152"/>
      <c r="D699" s="152"/>
      <c r="E699" s="153"/>
      <c r="F699" s="153"/>
      <c r="G699" s="153"/>
      <c r="H699" s="153"/>
      <c r="I699" s="153"/>
      <c r="J699" s="153"/>
      <c r="K699" s="153"/>
      <c r="L699" s="153"/>
      <c r="M699" s="35"/>
      <c r="N699" s="35"/>
      <c r="O699" s="35"/>
      <c r="P699" s="152"/>
      <c r="Q699" s="152"/>
      <c r="R699" s="152"/>
      <c r="S699" s="152"/>
      <c r="T699" s="152"/>
      <c r="U699" s="152"/>
      <c r="V699" s="152"/>
      <c r="W699" s="152"/>
      <c r="X699" s="152"/>
      <c r="Y699" s="152"/>
      <c r="Z699" s="154"/>
      <c r="AA699" s="152"/>
      <c r="AB699" s="154"/>
      <c r="AC699" s="152"/>
      <c r="AD699" s="152"/>
      <c r="AE699" s="152"/>
      <c r="AF699" s="152"/>
      <c r="AG699" s="152"/>
      <c r="AH699" s="152"/>
      <c r="AI699" s="152"/>
      <c r="AJ699" s="152"/>
      <c r="AK699" s="152"/>
      <c r="AL699" s="155"/>
      <c r="AM699" s="155"/>
      <c r="AN699" s="155"/>
      <c r="AO699" s="155"/>
      <c r="AP699" s="155"/>
      <c r="AQ699" s="155"/>
      <c r="AR699" s="155"/>
      <c r="AS699" s="155"/>
      <c r="AT699" s="155"/>
      <c r="AU699" s="155"/>
      <c r="AV699" s="155"/>
      <c r="AW699" s="155"/>
      <c r="AX699" s="155"/>
    </row>
    <row r="700" customFormat="false" ht="15.75" hidden="false" customHeight="true" outlineLevel="0" collapsed="false">
      <c r="A700" s="152"/>
      <c r="B700" s="152"/>
      <c r="C700" s="152"/>
      <c r="D700" s="152"/>
      <c r="E700" s="153"/>
      <c r="F700" s="153"/>
      <c r="G700" s="153"/>
      <c r="H700" s="153"/>
      <c r="I700" s="153"/>
      <c r="J700" s="153"/>
      <c r="K700" s="153"/>
      <c r="L700" s="153"/>
      <c r="M700" s="35"/>
      <c r="N700" s="35"/>
      <c r="O700" s="35"/>
      <c r="P700" s="152"/>
      <c r="Q700" s="152"/>
      <c r="R700" s="152"/>
      <c r="S700" s="152"/>
      <c r="T700" s="152"/>
      <c r="U700" s="152"/>
      <c r="V700" s="152"/>
      <c r="W700" s="152"/>
      <c r="X700" s="152"/>
      <c r="Y700" s="152"/>
      <c r="Z700" s="154"/>
      <c r="AA700" s="152"/>
      <c r="AB700" s="154"/>
      <c r="AC700" s="152"/>
      <c r="AD700" s="152"/>
      <c r="AE700" s="152"/>
      <c r="AF700" s="152"/>
      <c r="AG700" s="152"/>
      <c r="AH700" s="152"/>
      <c r="AI700" s="152"/>
      <c r="AJ700" s="152"/>
      <c r="AK700" s="152"/>
      <c r="AL700" s="155"/>
      <c r="AM700" s="155"/>
      <c r="AN700" s="155"/>
      <c r="AO700" s="155"/>
      <c r="AP700" s="155"/>
      <c r="AQ700" s="155"/>
      <c r="AR700" s="155"/>
      <c r="AS700" s="155"/>
      <c r="AT700" s="155"/>
      <c r="AU700" s="155"/>
      <c r="AV700" s="155"/>
      <c r="AW700" s="155"/>
      <c r="AX700" s="155"/>
    </row>
    <row r="701" customFormat="false" ht="15.75" hidden="false" customHeight="true" outlineLevel="0" collapsed="false">
      <c r="A701" s="152"/>
      <c r="B701" s="152"/>
      <c r="C701" s="152"/>
      <c r="D701" s="152"/>
      <c r="E701" s="153"/>
      <c r="F701" s="153"/>
      <c r="G701" s="153"/>
      <c r="H701" s="153"/>
      <c r="I701" s="153"/>
      <c r="J701" s="153"/>
      <c r="K701" s="153"/>
      <c r="L701" s="153"/>
      <c r="M701" s="35"/>
      <c r="N701" s="35"/>
      <c r="O701" s="35"/>
      <c r="P701" s="152"/>
      <c r="Q701" s="152"/>
      <c r="R701" s="152"/>
      <c r="S701" s="152"/>
      <c r="T701" s="152"/>
      <c r="U701" s="152"/>
      <c r="V701" s="152"/>
      <c r="W701" s="152"/>
      <c r="X701" s="152"/>
      <c r="Y701" s="152"/>
      <c r="Z701" s="154"/>
      <c r="AA701" s="152"/>
      <c r="AB701" s="154"/>
      <c r="AC701" s="152"/>
      <c r="AD701" s="152"/>
      <c r="AE701" s="152"/>
      <c r="AF701" s="152"/>
      <c r="AG701" s="152"/>
      <c r="AH701" s="152"/>
      <c r="AI701" s="152"/>
      <c r="AJ701" s="152"/>
      <c r="AK701" s="152"/>
      <c r="AL701" s="155"/>
      <c r="AM701" s="155"/>
      <c r="AN701" s="155"/>
      <c r="AO701" s="155"/>
      <c r="AP701" s="155"/>
      <c r="AQ701" s="155"/>
      <c r="AR701" s="155"/>
      <c r="AS701" s="155"/>
      <c r="AT701" s="155"/>
      <c r="AU701" s="155"/>
      <c r="AV701" s="155"/>
      <c r="AW701" s="155"/>
      <c r="AX701" s="155"/>
    </row>
    <row r="702" customFormat="false" ht="15.75" hidden="false" customHeight="true" outlineLevel="0" collapsed="false">
      <c r="A702" s="152"/>
      <c r="B702" s="152"/>
      <c r="C702" s="152"/>
      <c r="D702" s="152"/>
      <c r="E702" s="153"/>
      <c r="F702" s="153"/>
      <c r="G702" s="153"/>
      <c r="H702" s="153"/>
      <c r="I702" s="153"/>
      <c r="J702" s="153"/>
      <c r="K702" s="153"/>
      <c r="L702" s="153"/>
      <c r="M702" s="35"/>
      <c r="N702" s="35"/>
      <c r="O702" s="35"/>
      <c r="P702" s="152"/>
      <c r="Q702" s="152"/>
      <c r="R702" s="152"/>
      <c r="S702" s="152"/>
      <c r="T702" s="152"/>
      <c r="U702" s="152"/>
      <c r="V702" s="152"/>
      <c r="W702" s="152"/>
      <c r="X702" s="152"/>
      <c r="Y702" s="152"/>
      <c r="Z702" s="154"/>
      <c r="AA702" s="152"/>
      <c r="AB702" s="154"/>
      <c r="AC702" s="152"/>
      <c r="AD702" s="152"/>
      <c r="AE702" s="152"/>
      <c r="AF702" s="152"/>
      <c r="AG702" s="152"/>
      <c r="AH702" s="152"/>
      <c r="AI702" s="152"/>
      <c r="AJ702" s="152"/>
      <c r="AK702" s="152"/>
      <c r="AL702" s="155"/>
      <c r="AM702" s="155"/>
      <c r="AN702" s="155"/>
      <c r="AO702" s="155"/>
      <c r="AP702" s="155"/>
      <c r="AQ702" s="155"/>
      <c r="AR702" s="155"/>
      <c r="AS702" s="155"/>
      <c r="AT702" s="155"/>
      <c r="AU702" s="155"/>
      <c r="AV702" s="155"/>
      <c r="AW702" s="155"/>
      <c r="AX702" s="155"/>
    </row>
    <row r="703" customFormat="false" ht="15.75" hidden="false" customHeight="true" outlineLevel="0" collapsed="false">
      <c r="A703" s="152"/>
      <c r="B703" s="152"/>
      <c r="C703" s="152"/>
      <c r="D703" s="152"/>
      <c r="E703" s="153"/>
      <c r="F703" s="153"/>
      <c r="G703" s="153"/>
      <c r="H703" s="153"/>
      <c r="I703" s="153"/>
      <c r="J703" s="153"/>
      <c r="K703" s="153"/>
      <c r="L703" s="153"/>
      <c r="M703" s="35"/>
      <c r="N703" s="35"/>
      <c r="O703" s="35"/>
      <c r="P703" s="152"/>
      <c r="Q703" s="152"/>
      <c r="R703" s="152"/>
      <c r="S703" s="152"/>
      <c r="T703" s="152"/>
      <c r="U703" s="152"/>
      <c r="V703" s="152"/>
      <c r="W703" s="152"/>
      <c r="X703" s="152"/>
      <c r="Y703" s="152"/>
      <c r="Z703" s="154"/>
      <c r="AA703" s="152"/>
      <c r="AB703" s="154"/>
      <c r="AC703" s="152"/>
      <c r="AD703" s="152"/>
      <c r="AE703" s="152"/>
      <c r="AF703" s="152"/>
      <c r="AG703" s="152"/>
      <c r="AH703" s="152"/>
      <c r="AI703" s="152"/>
      <c r="AJ703" s="152"/>
      <c r="AK703" s="152"/>
      <c r="AL703" s="155"/>
      <c r="AM703" s="155"/>
      <c r="AN703" s="155"/>
      <c r="AO703" s="155"/>
      <c r="AP703" s="155"/>
      <c r="AQ703" s="155"/>
      <c r="AR703" s="155"/>
      <c r="AS703" s="155"/>
      <c r="AT703" s="155"/>
      <c r="AU703" s="155"/>
      <c r="AV703" s="155"/>
      <c r="AW703" s="155"/>
      <c r="AX703" s="155"/>
    </row>
    <row r="704" customFormat="false" ht="15.75" hidden="false" customHeight="true" outlineLevel="0" collapsed="false">
      <c r="A704" s="152"/>
      <c r="B704" s="152"/>
      <c r="C704" s="152"/>
      <c r="D704" s="152"/>
      <c r="E704" s="153"/>
      <c r="F704" s="153"/>
      <c r="G704" s="153"/>
      <c r="H704" s="153"/>
      <c r="I704" s="153"/>
      <c r="J704" s="153"/>
      <c r="K704" s="153"/>
      <c r="L704" s="153"/>
      <c r="M704" s="35"/>
      <c r="N704" s="35"/>
      <c r="O704" s="35"/>
      <c r="P704" s="152"/>
      <c r="Q704" s="152"/>
      <c r="R704" s="152"/>
      <c r="S704" s="152"/>
      <c r="T704" s="152"/>
      <c r="U704" s="152"/>
      <c r="V704" s="152"/>
      <c r="W704" s="152"/>
      <c r="X704" s="152"/>
      <c r="Y704" s="152"/>
      <c r="Z704" s="154"/>
      <c r="AA704" s="152"/>
      <c r="AB704" s="154"/>
      <c r="AC704" s="152"/>
      <c r="AD704" s="152"/>
      <c r="AE704" s="152"/>
      <c r="AF704" s="152"/>
      <c r="AG704" s="152"/>
      <c r="AH704" s="152"/>
      <c r="AI704" s="152"/>
      <c r="AJ704" s="152"/>
      <c r="AK704" s="152"/>
      <c r="AL704" s="155"/>
      <c r="AM704" s="155"/>
      <c r="AN704" s="155"/>
      <c r="AO704" s="155"/>
      <c r="AP704" s="155"/>
      <c r="AQ704" s="155"/>
      <c r="AR704" s="155"/>
      <c r="AS704" s="155"/>
      <c r="AT704" s="155"/>
      <c r="AU704" s="155"/>
      <c r="AV704" s="155"/>
      <c r="AW704" s="155"/>
      <c r="AX704" s="155"/>
    </row>
    <row r="705" customFormat="false" ht="15.75" hidden="false" customHeight="true" outlineLevel="0" collapsed="false">
      <c r="A705" s="152"/>
      <c r="B705" s="152"/>
      <c r="C705" s="152"/>
      <c r="D705" s="152"/>
      <c r="E705" s="153"/>
      <c r="F705" s="153"/>
      <c r="G705" s="153"/>
      <c r="H705" s="153"/>
      <c r="I705" s="153"/>
      <c r="J705" s="153"/>
      <c r="K705" s="153"/>
      <c r="L705" s="153"/>
      <c r="M705" s="35"/>
      <c r="N705" s="35"/>
      <c r="O705" s="35"/>
      <c r="P705" s="152"/>
      <c r="Q705" s="152"/>
      <c r="R705" s="152"/>
      <c r="S705" s="152"/>
      <c r="T705" s="152"/>
      <c r="U705" s="152"/>
      <c r="V705" s="152"/>
      <c r="W705" s="152"/>
      <c r="X705" s="152"/>
      <c r="Y705" s="152"/>
      <c r="Z705" s="154"/>
      <c r="AA705" s="152"/>
      <c r="AB705" s="154"/>
      <c r="AC705" s="152"/>
      <c r="AD705" s="152"/>
      <c r="AE705" s="152"/>
      <c r="AF705" s="152"/>
      <c r="AG705" s="152"/>
      <c r="AH705" s="152"/>
      <c r="AI705" s="152"/>
      <c r="AJ705" s="152"/>
      <c r="AK705" s="152"/>
      <c r="AL705" s="155"/>
      <c r="AM705" s="155"/>
      <c r="AN705" s="155"/>
      <c r="AO705" s="155"/>
      <c r="AP705" s="155"/>
      <c r="AQ705" s="155"/>
      <c r="AR705" s="155"/>
      <c r="AS705" s="155"/>
      <c r="AT705" s="155"/>
      <c r="AU705" s="155"/>
      <c r="AV705" s="155"/>
      <c r="AW705" s="155"/>
      <c r="AX705" s="155"/>
    </row>
    <row r="706" customFormat="false" ht="15.75" hidden="false" customHeight="true" outlineLevel="0" collapsed="false">
      <c r="A706" s="152"/>
      <c r="B706" s="152"/>
      <c r="C706" s="152"/>
      <c r="D706" s="152"/>
      <c r="E706" s="153"/>
      <c r="F706" s="153"/>
      <c r="G706" s="153"/>
      <c r="H706" s="153"/>
      <c r="I706" s="153"/>
      <c r="J706" s="153"/>
      <c r="K706" s="153"/>
      <c r="L706" s="153"/>
      <c r="M706" s="35"/>
      <c r="N706" s="35"/>
      <c r="O706" s="35"/>
      <c r="P706" s="152"/>
      <c r="Q706" s="152"/>
      <c r="R706" s="152"/>
      <c r="S706" s="152"/>
      <c r="T706" s="152"/>
      <c r="U706" s="152"/>
      <c r="V706" s="152"/>
      <c r="W706" s="152"/>
      <c r="X706" s="152"/>
      <c r="Y706" s="152"/>
      <c r="Z706" s="154"/>
      <c r="AA706" s="152"/>
      <c r="AB706" s="154"/>
      <c r="AC706" s="152"/>
      <c r="AD706" s="152"/>
      <c r="AE706" s="152"/>
      <c r="AF706" s="152"/>
      <c r="AG706" s="152"/>
      <c r="AH706" s="152"/>
      <c r="AI706" s="152"/>
      <c r="AJ706" s="152"/>
      <c r="AK706" s="152"/>
      <c r="AL706" s="155"/>
      <c r="AM706" s="155"/>
      <c r="AN706" s="155"/>
      <c r="AO706" s="155"/>
      <c r="AP706" s="155"/>
      <c r="AQ706" s="155"/>
      <c r="AR706" s="155"/>
      <c r="AS706" s="155"/>
      <c r="AT706" s="155"/>
      <c r="AU706" s="155"/>
      <c r="AV706" s="155"/>
      <c r="AW706" s="155"/>
      <c r="AX706" s="155"/>
    </row>
    <row r="707" customFormat="false" ht="15.75" hidden="false" customHeight="true" outlineLevel="0" collapsed="false">
      <c r="A707" s="152"/>
      <c r="B707" s="152"/>
      <c r="C707" s="152"/>
      <c r="D707" s="152"/>
      <c r="E707" s="153"/>
      <c r="F707" s="153"/>
      <c r="G707" s="153"/>
      <c r="H707" s="153"/>
      <c r="I707" s="153"/>
      <c r="J707" s="153"/>
      <c r="K707" s="153"/>
      <c r="L707" s="153"/>
      <c r="M707" s="35"/>
      <c r="N707" s="35"/>
      <c r="O707" s="35"/>
      <c r="P707" s="152"/>
      <c r="Q707" s="152"/>
      <c r="R707" s="152"/>
      <c r="S707" s="152"/>
      <c r="T707" s="152"/>
      <c r="U707" s="152"/>
      <c r="V707" s="152"/>
      <c r="W707" s="152"/>
      <c r="X707" s="152"/>
      <c r="Y707" s="152"/>
      <c r="Z707" s="154"/>
      <c r="AA707" s="152"/>
      <c r="AB707" s="154"/>
      <c r="AC707" s="152"/>
      <c r="AD707" s="152"/>
      <c r="AE707" s="152"/>
      <c r="AF707" s="152"/>
      <c r="AG707" s="152"/>
      <c r="AH707" s="152"/>
      <c r="AI707" s="152"/>
      <c r="AJ707" s="152"/>
      <c r="AK707" s="152"/>
      <c r="AL707" s="155"/>
      <c r="AM707" s="155"/>
      <c r="AN707" s="155"/>
      <c r="AO707" s="155"/>
      <c r="AP707" s="155"/>
      <c r="AQ707" s="155"/>
      <c r="AR707" s="155"/>
      <c r="AS707" s="155"/>
      <c r="AT707" s="155"/>
      <c r="AU707" s="155"/>
      <c r="AV707" s="155"/>
      <c r="AW707" s="155"/>
      <c r="AX707" s="155"/>
    </row>
    <row r="708" customFormat="false" ht="15.75" hidden="false" customHeight="true" outlineLevel="0" collapsed="false">
      <c r="A708" s="152"/>
      <c r="B708" s="152"/>
      <c r="C708" s="152"/>
      <c r="D708" s="152"/>
      <c r="E708" s="153"/>
      <c r="F708" s="153"/>
      <c r="G708" s="153"/>
      <c r="H708" s="153"/>
      <c r="I708" s="153"/>
      <c r="J708" s="153"/>
      <c r="K708" s="153"/>
      <c r="L708" s="153"/>
      <c r="M708" s="35"/>
      <c r="N708" s="35"/>
      <c r="O708" s="35"/>
      <c r="P708" s="152"/>
      <c r="Q708" s="152"/>
      <c r="R708" s="152"/>
      <c r="S708" s="152"/>
      <c r="T708" s="152"/>
      <c r="U708" s="152"/>
      <c r="V708" s="152"/>
      <c r="W708" s="152"/>
      <c r="X708" s="152"/>
      <c r="Y708" s="152"/>
      <c r="Z708" s="154"/>
      <c r="AA708" s="152"/>
      <c r="AB708" s="154"/>
      <c r="AC708" s="152"/>
      <c r="AD708" s="152"/>
      <c r="AE708" s="152"/>
      <c r="AF708" s="152"/>
      <c r="AG708" s="152"/>
      <c r="AH708" s="152"/>
      <c r="AI708" s="152"/>
      <c r="AJ708" s="152"/>
      <c r="AK708" s="152"/>
      <c r="AL708" s="155"/>
      <c r="AM708" s="155"/>
      <c r="AN708" s="155"/>
      <c r="AO708" s="155"/>
      <c r="AP708" s="155"/>
      <c r="AQ708" s="155"/>
      <c r="AR708" s="155"/>
      <c r="AS708" s="155"/>
      <c r="AT708" s="155"/>
      <c r="AU708" s="155"/>
      <c r="AV708" s="155"/>
      <c r="AW708" s="155"/>
      <c r="AX708" s="155"/>
    </row>
    <row r="709" customFormat="false" ht="15.75" hidden="false" customHeight="true" outlineLevel="0" collapsed="false">
      <c r="A709" s="152"/>
      <c r="B709" s="152"/>
      <c r="C709" s="152"/>
      <c r="D709" s="152"/>
      <c r="E709" s="153"/>
      <c r="F709" s="153"/>
      <c r="G709" s="153"/>
      <c r="H709" s="153"/>
      <c r="I709" s="153"/>
      <c r="J709" s="153"/>
      <c r="K709" s="153"/>
      <c r="L709" s="153"/>
      <c r="M709" s="35"/>
      <c r="N709" s="35"/>
      <c r="O709" s="35"/>
      <c r="P709" s="152"/>
      <c r="Q709" s="152"/>
      <c r="R709" s="152"/>
      <c r="S709" s="152"/>
      <c r="T709" s="152"/>
      <c r="U709" s="152"/>
      <c r="V709" s="152"/>
      <c r="W709" s="152"/>
      <c r="X709" s="152"/>
      <c r="Y709" s="152"/>
      <c r="Z709" s="154"/>
      <c r="AA709" s="152"/>
      <c r="AB709" s="154"/>
      <c r="AC709" s="152"/>
      <c r="AD709" s="152"/>
      <c r="AE709" s="152"/>
      <c r="AF709" s="152"/>
      <c r="AG709" s="152"/>
      <c r="AH709" s="152"/>
      <c r="AI709" s="152"/>
      <c r="AJ709" s="152"/>
      <c r="AK709" s="152"/>
      <c r="AL709" s="155"/>
      <c r="AM709" s="155"/>
      <c r="AN709" s="155"/>
      <c r="AO709" s="155"/>
      <c r="AP709" s="155"/>
      <c r="AQ709" s="155"/>
      <c r="AR709" s="155"/>
      <c r="AS709" s="155"/>
      <c r="AT709" s="155"/>
      <c r="AU709" s="155"/>
      <c r="AV709" s="155"/>
      <c r="AW709" s="155"/>
      <c r="AX709" s="155"/>
    </row>
    <row r="710" customFormat="false" ht="15.75" hidden="false" customHeight="true" outlineLevel="0" collapsed="false">
      <c r="A710" s="152"/>
      <c r="B710" s="152"/>
      <c r="C710" s="152"/>
      <c r="D710" s="152"/>
      <c r="E710" s="153"/>
      <c r="F710" s="153"/>
      <c r="G710" s="153"/>
      <c r="H710" s="153"/>
      <c r="I710" s="153"/>
      <c r="J710" s="153"/>
      <c r="K710" s="153"/>
      <c r="L710" s="153"/>
      <c r="M710" s="35"/>
      <c r="N710" s="35"/>
      <c r="O710" s="35"/>
      <c r="P710" s="152"/>
      <c r="Q710" s="152"/>
      <c r="R710" s="152"/>
      <c r="S710" s="152"/>
      <c r="T710" s="152"/>
      <c r="U710" s="152"/>
      <c r="V710" s="152"/>
      <c r="W710" s="152"/>
      <c r="X710" s="152"/>
      <c r="Y710" s="152"/>
      <c r="Z710" s="154"/>
      <c r="AA710" s="152"/>
      <c r="AB710" s="154"/>
      <c r="AC710" s="152"/>
      <c r="AD710" s="152"/>
      <c r="AE710" s="152"/>
      <c r="AF710" s="152"/>
      <c r="AG710" s="152"/>
      <c r="AH710" s="152"/>
      <c r="AI710" s="152"/>
      <c r="AJ710" s="152"/>
      <c r="AK710" s="152"/>
      <c r="AL710" s="155"/>
      <c r="AM710" s="155"/>
      <c r="AN710" s="155"/>
      <c r="AO710" s="155"/>
      <c r="AP710" s="155"/>
      <c r="AQ710" s="155"/>
      <c r="AR710" s="155"/>
      <c r="AS710" s="155"/>
      <c r="AT710" s="155"/>
      <c r="AU710" s="155"/>
      <c r="AV710" s="155"/>
      <c r="AW710" s="155"/>
      <c r="AX710" s="155"/>
    </row>
    <row r="711" customFormat="false" ht="15.75" hidden="false" customHeight="true" outlineLevel="0" collapsed="false">
      <c r="A711" s="152"/>
      <c r="B711" s="152"/>
      <c r="C711" s="152"/>
      <c r="D711" s="152"/>
      <c r="E711" s="153"/>
      <c r="F711" s="153"/>
      <c r="G711" s="153"/>
      <c r="H711" s="153"/>
      <c r="I711" s="153"/>
      <c r="J711" s="153"/>
      <c r="K711" s="153"/>
      <c r="L711" s="153"/>
      <c r="M711" s="35"/>
      <c r="N711" s="35"/>
      <c r="O711" s="35"/>
      <c r="P711" s="152"/>
      <c r="Q711" s="152"/>
      <c r="R711" s="152"/>
      <c r="S711" s="152"/>
      <c r="T711" s="152"/>
      <c r="U711" s="152"/>
      <c r="V711" s="152"/>
      <c r="W711" s="152"/>
      <c r="X711" s="152"/>
      <c r="Y711" s="152"/>
      <c r="Z711" s="154"/>
      <c r="AA711" s="152"/>
      <c r="AB711" s="154"/>
      <c r="AC711" s="152"/>
      <c r="AD711" s="152"/>
      <c r="AE711" s="152"/>
      <c r="AF711" s="152"/>
      <c r="AG711" s="152"/>
      <c r="AH711" s="152"/>
      <c r="AI711" s="152"/>
      <c r="AJ711" s="152"/>
      <c r="AK711" s="152"/>
      <c r="AL711" s="155"/>
      <c r="AM711" s="155"/>
      <c r="AN711" s="155"/>
      <c r="AO711" s="155"/>
      <c r="AP711" s="155"/>
      <c r="AQ711" s="155"/>
      <c r="AR711" s="155"/>
      <c r="AS711" s="155"/>
      <c r="AT711" s="155"/>
      <c r="AU711" s="155"/>
      <c r="AV711" s="155"/>
      <c r="AW711" s="155"/>
      <c r="AX711" s="155"/>
    </row>
    <row r="712" customFormat="false" ht="15.75" hidden="false" customHeight="true" outlineLevel="0" collapsed="false">
      <c r="A712" s="152"/>
      <c r="B712" s="152"/>
      <c r="C712" s="152"/>
      <c r="D712" s="152"/>
      <c r="E712" s="153"/>
      <c r="F712" s="153"/>
      <c r="G712" s="153"/>
      <c r="H712" s="153"/>
      <c r="I712" s="153"/>
      <c r="J712" s="153"/>
      <c r="K712" s="153"/>
      <c r="L712" s="153"/>
      <c r="M712" s="35"/>
      <c r="N712" s="35"/>
      <c r="O712" s="35"/>
      <c r="P712" s="152"/>
      <c r="Q712" s="152"/>
      <c r="R712" s="152"/>
      <c r="S712" s="152"/>
      <c r="T712" s="152"/>
      <c r="U712" s="152"/>
      <c r="V712" s="152"/>
      <c r="W712" s="152"/>
      <c r="X712" s="152"/>
      <c r="Y712" s="152"/>
      <c r="Z712" s="154"/>
      <c r="AA712" s="152"/>
      <c r="AB712" s="154"/>
      <c r="AC712" s="152"/>
      <c r="AD712" s="152"/>
      <c r="AE712" s="152"/>
      <c r="AF712" s="152"/>
      <c r="AG712" s="152"/>
      <c r="AH712" s="152"/>
      <c r="AI712" s="152"/>
      <c r="AJ712" s="152"/>
      <c r="AK712" s="152"/>
      <c r="AL712" s="155"/>
      <c r="AM712" s="155"/>
      <c r="AN712" s="155"/>
      <c r="AO712" s="155"/>
      <c r="AP712" s="155"/>
      <c r="AQ712" s="155"/>
      <c r="AR712" s="155"/>
      <c r="AS712" s="155"/>
      <c r="AT712" s="155"/>
      <c r="AU712" s="155"/>
      <c r="AV712" s="155"/>
      <c r="AW712" s="155"/>
      <c r="AX712" s="155"/>
    </row>
    <row r="713" customFormat="false" ht="15.75" hidden="false" customHeight="true" outlineLevel="0" collapsed="false">
      <c r="A713" s="152"/>
      <c r="B713" s="152"/>
      <c r="C713" s="152"/>
      <c r="D713" s="152"/>
      <c r="E713" s="153"/>
      <c r="F713" s="153"/>
      <c r="G713" s="153"/>
      <c r="H713" s="153"/>
      <c r="I713" s="153"/>
      <c r="J713" s="153"/>
      <c r="K713" s="153"/>
      <c r="L713" s="153"/>
      <c r="M713" s="35"/>
      <c r="N713" s="35"/>
      <c r="O713" s="35"/>
      <c r="P713" s="152"/>
      <c r="Q713" s="152"/>
      <c r="R713" s="152"/>
      <c r="S713" s="152"/>
      <c r="T713" s="152"/>
      <c r="U713" s="152"/>
      <c r="V713" s="152"/>
      <c r="W713" s="152"/>
      <c r="X713" s="152"/>
      <c r="Y713" s="152"/>
      <c r="Z713" s="154"/>
      <c r="AA713" s="152"/>
      <c r="AB713" s="154"/>
      <c r="AC713" s="152"/>
      <c r="AD713" s="152"/>
      <c r="AE713" s="152"/>
      <c r="AF713" s="152"/>
      <c r="AG713" s="152"/>
      <c r="AH713" s="152"/>
      <c r="AI713" s="152"/>
      <c r="AJ713" s="152"/>
      <c r="AK713" s="152"/>
      <c r="AL713" s="155"/>
      <c r="AM713" s="155"/>
      <c r="AN713" s="155"/>
      <c r="AO713" s="155"/>
      <c r="AP713" s="155"/>
      <c r="AQ713" s="155"/>
      <c r="AR713" s="155"/>
      <c r="AS713" s="155"/>
      <c r="AT713" s="155"/>
      <c r="AU713" s="155"/>
      <c r="AV713" s="155"/>
      <c r="AW713" s="155"/>
      <c r="AX713" s="155"/>
    </row>
    <row r="714" customFormat="false" ht="15.75" hidden="false" customHeight="true" outlineLevel="0" collapsed="false">
      <c r="A714" s="152"/>
      <c r="B714" s="152"/>
      <c r="C714" s="152"/>
      <c r="D714" s="152"/>
      <c r="E714" s="153"/>
      <c r="F714" s="153"/>
      <c r="G714" s="153"/>
      <c r="H714" s="153"/>
      <c r="I714" s="153"/>
      <c r="J714" s="153"/>
      <c r="K714" s="153"/>
      <c r="L714" s="153"/>
      <c r="M714" s="35"/>
      <c r="N714" s="35"/>
      <c r="O714" s="35"/>
      <c r="P714" s="152"/>
      <c r="Q714" s="152"/>
      <c r="R714" s="152"/>
      <c r="S714" s="152"/>
      <c r="T714" s="152"/>
      <c r="U714" s="152"/>
      <c r="V714" s="152"/>
      <c r="W714" s="152"/>
      <c r="X714" s="152"/>
      <c r="Y714" s="152"/>
      <c r="Z714" s="154"/>
      <c r="AA714" s="152"/>
      <c r="AB714" s="154"/>
      <c r="AC714" s="152"/>
      <c r="AD714" s="152"/>
      <c r="AE714" s="152"/>
      <c r="AF714" s="152"/>
      <c r="AG714" s="152"/>
      <c r="AH714" s="152"/>
      <c r="AI714" s="152"/>
      <c r="AJ714" s="152"/>
      <c r="AK714" s="152"/>
      <c r="AL714" s="155"/>
      <c r="AM714" s="155"/>
      <c r="AN714" s="155"/>
      <c r="AO714" s="155"/>
      <c r="AP714" s="155"/>
      <c r="AQ714" s="155"/>
      <c r="AR714" s="155"/>
      <c r="AS714" s="155"/>
      <c r="AT714" s="155"/>
      <c r="AU714" s="155"/>
      <c r="AV714" s="155"/>
      <c r="AW714" s="155"/>
      <c r="AX714" s="155"/>
    </row>
    <row r="715" customFormat="false" ht="15.75" hidden="false" customHeight="true" outlineLevel="0" collapsed="false">
      <c r="A715" s="152"/>
      <c r="B715" s="152"/>
      <c r="C715" s="152"/>
      <c r="D715" s="152"/>
      <c r="E715" s="153"/>
      <c r="F715" s="153"/>
      <c r="G715" s="153"/>
      <c r="H715" s="153"/>
      <c r="I715" s="153"/>
      <c r="J715" s="153"/>
      <c r="K715" s="153"/>
      <c r="L715" s="153"/>
      <c r="M715" s="35"/>
      <c r="N715" s="35"/>
      <c r="O715" s="35"/>
      <c r="P715" s="152"/>
      <c r="Q715" s="152"/>
      <c r="R715" s="152"/>
      <c r="S715" s="152"/>
      <c r="T715" s="152"/>
      <c r="U715" s="152"/>
      <c r="V715" s="152"/>
      <c r="W715" s="152"/>
      <c r="X715" s="152"/>
      <c r="Y715" s="152"/>
      <c r="Z715" s="154"/>
      <c r="AA715" s="152"/>
      <c r="AB715" s="154"/>
      <c r="AC715" s="152"/>
      <c r="AD715" s="152"/>
      <c r="AE715" s="152"/>
      <c r="AF715" s="152"/>
      <c r="AG715" s="152"/>
      <c r="AH715" s="152"/>
      <c r="AI715" s="152"/>
      <c r="AJ715" s="152"/>
      <c r="AK715" s="152"/>
      <c r="AL715" s="155"/>
      <c r="AM715" s="155"/>
      <c r="AN715" s="155"/>
      <c r="AO715" s="155"/>
      <c r="AP715" s="155"/>
      <c r="AQ715" s="155"/>
      <c r="AR715" s="155"/>
      <c r="AS715" s="155"/>
      <c r="AT715" s="155"/>
      <c r="AU715" s="155"/>
      <c r="AV715" s="155"/>
      <c r="AW715" s="155"/>
      <c r="AX715" s="155"/>
    </row>
    <row r="716" customFormat="false" ht="15.75" hidden="false" customHeight="true" outlineLevel="0" collapsed="false">
      <c r="A716" s="152"/>
      <c r="B716" s="152"/>
      <c r="C716" s="152"/>
      <c r="D716" s="152"/>
      <c r="E716" s="153"/>
      <c r="F716" s="153"/>
      <c r="G716" s="153"/>
      <c r="H716" s="153"/>
      <c r="I716" s="153"/>
      <c r="J716" s="153"/>
      <c r="K716" s="153"/>
      <c r="L716" s="153"/>
      <c r="M716" s="35"/>
      <c r="N716" s="35"/>
      <c r="O716" s="35"/>
      <c r="P716" s="152"/>
      <c r="Q716" s="152"/>
      <c r="R716" s="152"/>
      <c r="S716" s="152"/>
      <c r="T716" s="152"/>
      <c r="U716" s="152"/>
      <c r="V716" s="152"/>
      <c r="W716" s="152"/>
      <c r="X716" s="152"/>
      <c r="Y716" s="152"/>
      <c r="Z716" s="154"/>
      <c r="AA716" s="152"/>
      <c r="AB716" s="154"/>
      <c r="AC716" s="152"/>
      <c r="AD716" s="152"/>
      <c r="AE716" s="152"/>
      <c r="AF716" s="152"/>
      <c r="AG716" s="152"/>
      <c r="AH716" s="152"/>
      <c r="AI716" s="152"/>
      <c r="AJ716" s="152"/>
      <c r="AK716" s="152"/>
      <c r="AL716" s="155"/>
      <c r="AM716" s="155"/>
      <c r="AN716" s="155"/>
      <c r="AO716" s="155"/>
      <c r="AP716" s="155"/>
      <c r="AQ716" s="155"/>
      <c r="AR716" s="155"/>
      <c r="AS716" s="155"/>
      <c r="AT716" s="155"/>
      <c r="AU716" s="155"/>
      <c r="AV716" s="155"/>
      <c r="AW716" s="155"/>
      <c r="AX716" s="155"/>
    </row>
    <row r="717" customFormat="false" ht="15.75" hidden="false" customHeight="true" outlineLevel="0" collapsed="false">
      <c r="A717" s="152"/>
      <c r="B717" s="152"/>
      <c r="C717" s="152"/>
      <c r="D717" s="152"/>
      <c r="E717" s="153"/>
      <c r="F717" s="153"/>
      <c r="G717" s="153"/>
      <c r="H717" s="153"/>
      <c r="I717" s="153"/>
      <c r="J717" s="153"/>
      <c r="K717" s="153"/>
      <c r="L717" s="153"/>
      <c r="M717" s="35"/>
      <c r="N717" s="35"/>
      <c r="O717" s="35"/>
      <c r="P717" s="152"/>
      <c r="Q717" s="152"/>
      <c r="R717" s="152"/>
      <c r="S717" s="152"/>
      <c r="T717" s="152"/>
      <c r="U717" s="152"/>
      <c r="V717" s="152"/>
      <c r="W717" s="152"/>
      <c r="X717" s="152"/>
      <c r="Y717" s="152"/>
      <c r="Z717" s="154"/>
      <c r="AA717" s="152"/>
      <c r="AB717" s="154"/>
      <c r="AC717" s="152"/>
      <c r="AD717" s="152"/>
      <c r="AE717" s="152"/>
      <c r="AF717" s="152"/>
      <c r="AG717" s="152"/>
      <c r="AH717" s="152"/>
      <c r="AI717" s="152"/>
      <c r="AJ717" s="152"/>
      <c r="AK717" s="152"/>
      <c r="AL717" s="155"/>
      <c r="AM717" s="155"/>
      <c r="AN717" s="155"/>
      <c r="AO717" s="155"/>
      <c r="AP717" s="155"/>
      <c r="AQ717" s="155"/>
      <c r="AR717" s="155"/>
      <c r="AS717" s="155"/>
      <c r="AT717" s="155"/>
      <c r="AU717" s="155"/>
      <c r="AV717" s="155"/>
      <c r="AW717" s="155"/>
      <c r="AX717" s="155"/>
    </row>
    <row r="718" customFormat="false" ht="15.75" hidden="false" customHeight="true" outlineLevel="0" collapsed="false">
      <c r="A718" s="152"/>
      <c r="B718" s="152"/>
      <c r="C718" s="152"/>
      <c r="D718" s="152"/>
      <c r="E718" s="153"/>
      <c r="F718" s="153"/>
      <c r="G718" s="153"/>
      <c r="H718" s="153"/>
      <c r="I718" s="153"/>
      <c r="J718" s="153"/>
      <c r="K718" s="153"/>
      <c r="L718" s="153"/>
      <c r="M718" s="35"/>
      <c r="N718" s="35"/>
      <c r="O718" s="35"/>
      <c r="P718" s="152"/>
      <c r="Q718" s="152"/>
      <c r="R718" s="152"/>
      <c r="S718" s="152"/>
      <c r="T718" s="152"/>
      <c r="U718" s="152"/>
      <c r="V718" s="152"/>
      <c r="W718" s="152"/>
      <c r="X718" s="152"/>
      <c r="Y718" s="152"/>
      <c r="Z718" s="154"/>
      <c r="AA718" s="152"/>
      <c r="AB718" s="154"/>
      <c r="AC718" s="152"/>
      <c r="AD718" s="152"/>
      <c r="AE718" s="152"/>
      <c r="AF718" s="152"/>
      <c r="AG718" s="152"/>
      <c r="AH718" s="152"/>
      <c r="AI718" s="152"/>
      <c r="AJ718" s="152"/>
      <c r="AK718" s="152"/>
      <c r="AL718" s="155"/>
      <c r="AM718" s="155"/>
      <c r="AN718" s="155"/>
      <c r="AO718" s="155"/>
      <c r="AP718" s="155"/>
      <c r="AQ718" s="155"/>
      <c r="AR718" s="155"/>
      <c r="AS718" s="155"/>
      <c r="AT718" s="155"/>
      <c r="AU718" s="155"/>
      <c r="AV718" s="155"/>
      <c r="AW718" s="155"/>
      <c r="AX718" s="155"/>
    </row>
    <row r="719" customFormat="false" ht="15.75" hidden="false" customHeight="true" outlineLevel="0" collapsed="false">
      <c r="A719" s="152"/>
      <c r="B719" s="152"/>
      <c r="C719" s="152"/>
      <c r="D719" s="152"/>
      <c r="E719" s="153"/>
      <c r="F719" s="153"/>
      <c r="G719" s="153"/>
      <c r="H719" s="153"/>
      <c r="I719" s="153"/>
      <c r="J719" s="153"/>
      <c r="K719" s="153"/>
      <c r="L719" s="153"/>
      <c r="M719" s="35"/>
      <c r="N719" s="35"/>
      <c r="O719" s="35"/>
      <c r="P719" s="152"/>
      <c r="Q719" s="152"/>
      <c r="R719" s="152"/>
      <c r="S719" s="152"/>
      <c r="T719" s="152"/>
      <c r="U719" s="152"/>
      <c r="V719" s="152"/>
      <c r="W719" s="152"/>
      <c r="X719" s="152"/>
      <c r="Y719" s="152"/>
      <c r="Z719" s="154"/>
      <c r="AA719" s="152"/>
      <c r="AB719" s="154"/>
      <c r="AC719" s="152"/>
      <c r="AD719" s="152"/>
      <c r="AE719" s="152"/>
      <c r="AF719" s="152"/>
      <c r="AG719" s="152"/>
      <c r="AH719" s="152"/>
      <c r="AI719" s="152"/>
      <c r="AJ719" s="152"/>
      <c r="AK719" s="152"/>
      <c r="AL719" s="155"/>
      <c r="AM719" s="155"/>
      <c r="AN719" s="155"/>
      <c r="AO719" s="155"/>
      <c r="AP719" s="155"/>
      <c r="AQ719" s="155"/>
      <c r="AR719" s="155"/>
      <c r="AS719" s="155"/>
      <c r="AT719" s="155"/>
      <c r="AU719" s="155"/>
      <c r="AV719" s="155"/>
      <c r="AW719" s="155"/>
      <c r="AX719" s="155"/>
    </row>
    <row r="720" customFormat="false" ht="15.75" hidden="false" customHeight="true" outlineLevel="0" collapsed="false">
      <c r="A720" s="152"/>
      <c r="B720" s="152"/>
      <c r="C720" s="152"/>
      <c r="D720" s="152"/>
      <c r="E720" s="153"/>
      <c r="F720" s="153"/>
      <c r="G720" s="153"/>
      <c r="H720" s="153"/>
      <c r="I720" s="153"/>
      <c r="J720" s="153"/>
      <c r="K720" s="153"/>
      <c r="L720" s="153"/>
      <c r="M720" s="35"/>
      <c r="N720" s="35"/>
      <c r="O720" s="35"/>
      <c r="P720" s="152"/>
      <c r="Q720" s="152"/>
      <c r="R720" s="152"/>
      <c r="S720" s="152"/>
      <c r="T720" s="152"/>
      <c r="U720" s="152"/>
      <c r="V720" s="152"/>
      <c r="W720" s="152"/>
      <c r="X720" s="152"/>
      <c r="Y720" s="152"/>
      <c r="Z720" s="154"/>
      <c r="AA720" s="152"/>
      <c r="AB720" s="154"/>
      <c r="AC720" s="152"/>
      <c r="AD720" s="152"/>
      <c r="AE720" s="152"/>
      <c r="AF720" s="152"/>
      <c r="AG720" s="152"/>
      <c r="AH720" s="152"/>
      <c r="AI720" s="152"/>
      <c r="AJ720" s="152"/>
      <c r="AK720" s="152"/>
      <c r="AL720" s="155"/>
      <c r="AM720" s="155"/>
      <c r="AN720" s="155"/>
      <c r="AO720" s="155"/>
      <c r="AP720" s="155"/>
      <c r="AQ720" s="155"/>
      <c r="AR720" s="155"/>
      <c r="AS720" s="155"/>
      <c r="AT720" s="155"/>
      <c r="AU720" s="155"/>
      <c r="AV720" s="155"/>
      <c r="AW720" s="155"/>
      <c r="AX720" s="155"/>
    </row>
    <row r="721" customFormat="false" ht="15.75" hidden="false" customHeight="true" outlineLevel="0" collapsed="false">
      <c r="A721" s="152"/>
      <c r="B721" s="152"/>
      <c r="C721" s="152"/>
      <c r="D721" s="152"/>
      <c r="E721" s="153"/>
      <c r="F721" s="153"/>
      <c r="G721" s="153"/>
      <c r="H721" s="153"/>
      <c r="I721" s="153"/>
      <c r="J721" s="153"/>
      <c r="K721" s="153"/>
      <c r="L721" s="153"/>
      <c r="M721" s="35"/>
      <c r="N721" s="35"/>
      <c r="O721" s="35"/>
      <c r="P721" s="152"/>
      <c r="Q721" s="152"/>
      <c r="R721" s="152"/>
      <c r="S721" s="152"/>
      <c r="T721" s="152"/>
      <c r="U721" s="152"/>
      <c r="V721" s="152"/>
      <c r="W721" s="152"/>
      <c r="X721" s="152"/>
      <c r="Y721" s="152"/>
      <c r="Z721" s="154"/>
      <c r="AA721" s="152"/>
      <c r="AB721" s="154"/>
      <c r="AC721" s="152"/>
      <c r="AD721" s="152"/>
      <c r="AE721" s="152"/>
      <c r="AF721" s="152"/>
      <c r="AG721" s="152"/>
      <c r="AH721" s="152"/>
      <c r="AI721" s="152"/>
      <c r="AJ721" s="152"/>
      <c r="AK721" s="152"/>
      <c r="AL721" s="155"/>
      <c r="AM721" s="155"/>
      <c r="AN721" s="155"/>
      <c r="AO721" s="155"/>
      <c r="AP721" s="155"/>
      <c r="AQ721" s="155"/>
      <c r="AR721" s="155"/>
      <c r="AS721" s="155"/>
      <c r="AT721" s="155"/>
      <c r="AU721" s="155"/>
      <c r="AV721" s="155"/>
      <c r="AW721" s="155"/>
      <c r="AX721" s="155"/>
    </row>
    <row r="722" customFormat="false" ht="15.75" hidden="false" customHeight="true" outlineLevel="0" collapsed="false">
      <c r="A722" s="152"/>
      <c r="B722" s="152"/>
      <c r="C722" s="152"/>
      <c r="D722" s="152"/>
      <c r="E722" s="153"/>
      <c r="F722" s="153"/>
      <c r="G722" s="153"/>
      <c r="H722" s="153"/>
      <c r="I722" s="153"/>
      <c r="J722" s="153"/>
      <c r="K722" s="153"/>
      <c r="L722" s="153"/>
      <c r="M722" s="35"/>
      <c r="N722" s="35"/>
      <c r="O722" s="35"/>
      <c r="P722" s="152"/>
      <c r="Q722" s="152"/>
      <c r="R722" s="152"/>
      <c r="S722" s="152"/>
      <c r="T722" s="152"/>
      <c r="U722" s="152"/>
      <c r="V722" s="152"/>
      <c r="W722" s="152"/>
      <c r="X722" s="152"/>
      <c r="Y722" s="152"/>
      <c r="Z722" s="154"/>
      <c r="AA722" s="152"/>
      <c r="AB722" s="154"/>
      <c r="AC722" s="152"/>
      <c r="AD722" s="152"/>
      <c r="AE722" s="152"/>
      <c r="AF722" s="152"/>
      <c r="AG722" s="152"/>
      <c r="AH722" s="152"/>
      <c r="AI722" s="152"/>
      <c r="AJ722" s="152"/>
      <c r="AK722" s="152"/>
      <c r="AL722" s="155"/>
      <c r="AM722" s="155"/>
      <c r="AN722" s="155"/>
      <c r="AO722" s="155"/>
      <c r="AP722" s="155"/>
      <c r="AQ722" s="155"/>
      <c r="AR722" s="155"/>
      <c r="AS722" s="155"/>
      <c r="AT722" s="155"/>
      <c r="AU722" s="155"/>
      <c r="AV722" s="155"/>
      <c r="AW722" s="155"/>
      <c r="AX722" s="155"/>
    </row>
    <row r="723" customFormat="false" ht="15.75" hidden="false" customHeight="true" outlineLevel="0" collapsed="false">
      <c r="A723" s="152"/>
      <c r="B723" s="152"/>
      <c r="C723" s="152"/>
      <c r="D723" s="152"/>
      <c r="E723" s="153"/>
      <c r="F723" s="153"/>
      <c r="G723" s="153"/>
      <c r="H723" s="153"/>
      <c r="I723" s="153"/>
      <c r="J723" s="153"/>
      <c r="K723" s="153"/>
      <c r="L723" s="153"/>
      <c r="M723" s="35"/>
      <c r="N723" s="35"/>
      <c r="O723" s="35"/>
      <c r="P723" s="152"/>
      <c r="Q723" s="152"/>
      <c r="R723" s="152"/>
      <c r="S723" s="152"/>
      <c r="T723" s="152"/>
      <c r="U723" s="152"/>
      <c r="V723" s="152"/>
      <c r="W723" s="152"/>
      <c r="X723" s="152"/>
      <c r="Y723" s="152"/>
      <c r="Z723" s="154"/>
      <c r="AA723" s="152"/>
      <c r="AB723" s="154"/>
      <c r="AC723" s="152"/>
      <c r="AD723" s="152"/>
      <c r="AE723" s="152"/>
      <c r="AF723" s="152"/>
      <c r="AG723" s="152"/>
      <c r="AH723" s="152"/>
      <c r="AI723" s="152"/>
      <c r="AJ723" s="152"/>
      <c r="AK723" s="152"/>
      <c r="AL723" s="155"/>
      <c r="AM723" s="155"/>
      <c r="AN723" s="155"/>
      <c r="AO723" s="155"/>
      <c r="AP723" s="155"/>
      <c r="AQ723" s="155"/>
      <c r="AR723" s="155"/>
      <c r="AS723" s="155"/>
      <c r="AT723" s="155"/>
      <c r="AU723" s="155"/>
      <c r="AV723" s="155"/>
      <c r="AW723" s="155"/>
      <c r="AX723" s="155"/>
    </row>
    <row r="724" customFormat="false" ht="15.75" hidden="false" customHeight="true" outlineLevel="0" collapsed="false">
      <c r="A724" s="152"/>
      <c r="B724" s="152"/>
      <c r="C724" s="152"/>
      <c r="D724" s="152"/>
      <c r="E724" s="153"/>
      <c r="F724" s="153"/>
      <c r="G724" s="153"/>
      <c r="H724" s="153"/>
      <c r="I724" s="153"/>
      <c r="J724" s="153"/>
      <c r="K724" s="153"/>
      <c r="L724" s="153"/>
      <c r="M724" s="35"/>
      <c r="N724" s="35"/>
      <c r="O724" s="35"/>
      <c r="P724" s="152"/>
      <c r="Q724" s="152"/>
      <c r="R724" s="152"/>
      <c r="S724" s="152"/>
      <c r="T724" s="152"/>
      <c r="U724" s="152"/>
      <c r="V724" s="152"/>
      <c r="W724" s="152"/>
      <c r="X724" s="152"/>
      <c r="Y724" s="152"/>
      <c r="Z724" s="154"/>
      <c r="AA724" s="152"/>
      <c r="AB724" s="154"/>
      <c r="AC724" s="152"/>
      <c r="AD724" s="152"/>
      <c r="AE724" s="152"/>
      <c r="AF724" s="152"/>
      <c r="AG724" s="152"/>
      <c r="AH724" s="152"/>
      <c r="AI724" s="152"/>
      <c r="AJ724" s="152"/>
      <c r="AK724" s="152"/>
      <c r="AL724" s="155"/>
      <c r="AM724" s="155"/>
      <c r="AN724" s="155"/>
      <c r="AO724" s="155"/>
      <c r="AP724" s="155"/>
      <c r="AQ724" s="155"/>
      <c r="AR724" s="155"/>
      <c r="AS724" s="155"/>
      <c r="AT724" s="155"/>
      <c r="AU724" s="155"/>
      <c r="AV724" s="155"/>
      <c r="AW724" s="155"/>
      <c r="AX724" s="155"/>
    </row>
    <row r="725" customFormat="false" ht="15.75" hidden="false" customHeight="true" outlineLevel="0" collapsed="false">
      <c r="A725" s="152"/>
      <c r="B725" s="152"/>
      <c r="C725" s="152"/>
      <c r="D725" s="152"/>
      <c r="E725" s="153"/>
      <c r="F725" s="153"/>
      <c r="G725" s="153"/>
      <c r="H725" s="153"/>
      <c r="I725" s="153"/>
      <c r="J725" s="153"/>
      <c r="K725" s="153"/>
      <c r="L725" s="153"/>
      <c r="M725" s="35"/>
      <c r="N725" s="35"/>
      <c r="O725" s="35"/>
      <c r="P725" s="152"/>
      <c r="Q725" s="152"/>
      <c r="R725" s="152"/>
      <c r="S725" s="152"/>
      <c r="T725" s="152"/>
      <c r="U725" s="152"/>
      <c r="V725" s="152"/>
      <c r="W725" s="152"/>
      <c r="X725" s="152"/>
      <c r="Y725" s="152"/>
      <c r="Z725" s="154"/>
      <c r="AA725" s="152"/>
      <c r="AB725" s="154"/>
      <c r="AC725" s="152"/>
      <c r="AD725" s="152"/>
      <c r="AE725" s="152"/>
      <c r="AF725" s="152"/>
      <c r="AG725" s="152"/>
      <c r="AH725" s="152"/>
      <c r="AI725" s="152"/>
      <c r="AJ725" s="152"/>
      <c r="AK725" s="152"/>
      <c r="AL725" s="155"/>
      <c r="AM725" s="155"/>
      <c r="AN725" s="155"/>
      <c r="AO725" s="155"/>
      <c r="AP725" s="155"/>
      <c r="AQ725" s="155"/>
      <c r="AR725" s="155"/>
      <c r="AS725" s="155"/>
      <c r="AT725" s="155"/>
      <c r="AU725" s="155"/>
      <c r="AV725" s="155"/>
      <c r="AW725" s="155"/>
      <c r="AX725" s="155"/>
    </row>
    <row r="726" customFormat="false" ht="15.75" hidden="false" customHeight="true" outlineLevel="0" collapsed="false">
      <c r="A726" s="152"/>
      <c r="B726" s="152"/>
      <c r="C726" s="152"/>
      <c r="D726" s="152"/>
      <c r="E726" s="153"/>
      <c r="F726" s="153"/>
      <c r="G726" s="153"/>
      <c r="H726" s="153"/>
      <c r="I726" s="153"/>
      <c r="J726" s="153"/>
      <c r="K726" s="153"/>
      <c r="L726" s="153"/>
      <c r="M726" s="35"/>
      <c r="N726" s="35"/>
      <c r="O726" s="35"/>
      <c r="P726" s="152"/>
      <c r="Q726" s="152"/>
      <c r="R726" s="152"/>
      <c r="S726" s="152"/>
      <c r="T726" s="152"/>
      <c r="U726" s="152"/>
      <c r="V726" s="152"/>
      <c r="W726" s="152"/>
      <c r="X726" s="152"/>
      <c r="Y726" s="152"/>
      <c r="Z726" s="154"/>
      <c r="AA726" s="152"/>
      <c r="AB726" s="154"/>
      <c r="AC726" s="152"/>
      <c r="AD726" s="152"/>
      <c r="AE726" s="152"/>
      <c r="AF726" s="152"/>
      <c r="AG726" s="152"/>
      <c r="AH726" s="152"/>
      <c r="AI726" s="152"/>
      <c r="AJ726" s="152"/>
      <c r="AK726" s="152"/>
      <c r="AL726" s="155"/>
      <c r="AM726" s="155"/>
      <c r="AN726" s="155"/>
      <c r="AO726" s="155"/>
      <c r="AP726" s="155"/>
      <c r="AQ726" s="155"/>
      <c r="AR726" s="155"/>
      <c r="AS726" s="155"/>
      <c r="AT726" s="155"/>
      <c r="AU726" s="155"/>
      <c r="AV726" s="155"/>
      <c r="AW726" s="155"/>
      <c r="AX726" s="155"/>
    </row>
    <row r="727" customFormat="false" ht="15.75" hidden="false" customHeight="true" outlineLevel="0" collapsed="false">
      <c r="A727" s="152"/>
      <c r="B727" s="152"/>
      <c r="C727" s="152"/>
      <c r="D727" s="152"/>
      <c r="E727" s="153"/>
      <c r="F727" s="153"/>
      <c r="G727" s="153"/>
      <c r="H727" s="153"/>
      <c r="I727" s="153"/>
      <c r="J727" s="153"/>
      <c r="K727" s="153"/>
      <c r="L727" s="153"/>
      <c r="M727" s="35"/>
      <c r="N727" s="35"/>
      <c r="O727" s="35"/>
      <c r="P727" s="152"/>
      <c r="Q727" s="152"/>
      <c r="R727" s="152"/>
      <c r="S727" s="152"/>
      <c r="T727" s="152"/>
      <c r="U727" s="152"/>
      <c r="V727" s="152"/>
      <c r="W727" s="152"/>
      <c r="X727" s="152"/>
      <c r="Y727" s="152"/>
      <c r="Z727" s="154"/>
      <c r="AA727" s="152"/>
      <c r="AB727" s="154"/>
      <c r="AC727" s="152"/>
      <c r="AD727" s="152"/>
      <c r="AE727" s="152"/>
      <c r="AF727" s="152"/>
      <c r="AG727" s="152"/>
      <c r="AH727" s="152"/>
      <c r="AI727" s="152"/>
      <c r="AJ727" s="152"/>
      <c r="AK727" s="152"/>
      <c r="AL727" s="155"/>
      <c r="AM727" s="155"/>
      <c r="AN727" s="155"/>
      <c r="AO727" s="155"/>
      <c r="AP727" s="155"/>
      <c r="AQ727" s="155"/>
      <c r="AR727" s="155"/>
      <c r="AS727" s="155"/>
      <c r="AT727" s="155"/>
      <c r="AU727" s="155"/>
      <c r="AV727" s="155"/>
      <c r="AW727" s="155"/>
      <c r="AX727" s="155"/>
    </row>
    <row r="728" customFormat="false" ht="15.75" hidden="false" customHeight="true" outlineLevel="0" collapsed="false">
      <c r="A728" s="152"/>
      <c r="B728" s="152"/>
      <c r="C728" s="152"/>
      <c r="D728" s="152"/>
      <c r="E728" s="153"/>
      <c r="F728" s="153"/>
      <c r="G728" s="153"/>
      <c r="H728" s="153"/>
      <c r="I728" s="153"/>
      <c r="J728" s="153"/>
      <c r="K728" s="153"/>
      <c r="L728" s="153"/>
      <c r="M728" s="35"/>
      <c r="N728" s="35"/>
      <c r="O728" s="35"/>
      <c r="P728" s="152"/>
      <c r="Q728" s="152"/>
      <c r="R728" s="152"/>
      <c r="S728" s="152"/>
      <c r="T728" s="152"/>
      <c r="U728" s="152"/>
      <c r="V728" s="152"/>
      <c r="W728" s="152"/>
      <c r="X728" s="152"/>
      <c r="Y728" s="152"/>
      <c r="Z728" s="154"/>
      <c r="AA728" s="152"/>
      <c r="AB728" s="154"/>
      <c r="AC728" s="152"/>
      <c r="AD728" s="152"/>
      <c r="AE728" s="152"/>
      <c r="AF728" s="152"/>
      <c r="AG728" s="152"/>
      <c r="AH728" s="152"/>
      <c r="AI728" s="152"/>
      <c r="AJ728" s="152"/>
      <c r="AK728" s="152"/>
      <c r="AL728" s="155"/>
      <c r="AM728" s="155"/>
      <c r="AN728" s="155"/>
      <c r="AO728" s="155"/>
      <c r="AP728" s="155"/>
      <c r="AQ728" s="155"/>
      <c r="AR728" s="155"/>
      <c r="AS728" s="155"/>
      <c r="AT728" s="155"/>
      <c r="AU728" s="155"/>
      <c r="AV728" s="155"/>
      <c r="AW728" s="155"/>
      <c r="AX728" s="155"/>
    </row>
    <row r="729" customFormat="false" ht="15.75" hidden="false" customHeight="true" outlineLevel="0" collapsed="false">
      <c r="A729" s="152"/>
      <c r="B729" s="152"/>
      <c r="C729" s="152"/>
      <c r="D729" s="152"/>
      <c r="E729" s="153"/>
      <c r="F729" s="153"/>
      <c r="G729" s="153"/>
      <c r="H729" s="153"/>
      <c r="I729" s="153"/>
      <c r="J729" s="153"/>
      <c r="K729" s="153"/>
      <c r="L729" s="153"/>
      <c r="M729" s="35"/>
      <c r="N729" s="35"/>
      <c r="O729" s="35"/>
      <c r="P729" s="152"/>
      <c r="Q729" s="152"/>
      <c r="R729" s="152"/>
      <c r="S729" s="152"/>
      <c r="T729" s="152"/>
      <c r="U729" s="152"/>
      <c r="V729" s="152"/>
      <c r="W729" s="152"/>
      <c r="X729" s="152"/>
      <c r="Y729" s="152"/>
      <c r="Z729" s="154"/>
      <c r="AA729" s="152"/>
      <c r="AB729" s="154"/>
      <c r="AC729" s="152"/>
      <c r="AD729" s="152"/>
      <c r="AE729" s="152"/>
      <c r="AF729" s="152"/>
      <c r="AG729" s="152"/>
      <c r="AH729" s="152"/>
      <c r="AI729" s="152"/>
      <c r="AJ729" s="152"/>
      <c r="AK729" s="152"/>
      <c r="AL729" s="155"/>
      <c r="AM729" s="155"/>
      <c r="AN729" s="155"/>
      <c r="AO729" s="155"/>
      <c r="AP729" s="155"/>
      <c r="AQ729" s="155"/>
      <c r="AR729" s="155"/>
      <c r="AS729" s="155"/>
      <c r="AT729" s="155"/>
      <c r="AU729" s="155"/>
      <c r="AV729" s="155"/>
      <c r="AW729" s="155"/>
      <c r="AX729" s="155"/>
    </row>
    <row r="730" customFormat="false" ht="15.75" hidden="false" customHeight="true" outlineLevel="0" collapsed="false">
      <c r="A730" s="152"/>
      <c r="B730" s="152"/>
      <c r="C730" s="152"/>
      <c r="D730" s="152"/>
      <c r="E730" s="153"/>
      <c r="F730" s="153"/>
      <c r="G730" s="153"/>
      <c r="H730" s="153"/>
      <c r="I730" s="153"/>
      <c r="J730" s="153"/>
      <c r="K730" s="153"/>
      <c r="L730" s="153"/>
      <c r="M730" s="35"/>
      <c r="N730" s="35"/>
      <c r="O730" s="35"/>
      <c r="P730" s="152"/>
      <c r="Q730" s="152"/>
      <c r="R730" s="152"/>
      <c r="S730" s="152"/>
      <c r="T730" s="152"/>
      <c r="U730" s="152"/>
      <c r="V730" s="152"/>
      <c r="W730" s="152"/>
      <c r="X730" s="152"/>
      <c r="Y730" s="152"/>
      <c r="Z730" s="154"/>
      <c r="AA730" s="152"/>
      <c r="AB730" s="154"/>
      <c r="AC730" s="152"/>
      <c r="AD730" s="152"/>
      <c r="AE730" s="152"/>
      <c r="AF730" s="152"/>
      <c r="AG730" s="152"/>
      <c r="AH730" s="152"/>
      <c r="AI730" s="152"/>
      <c r="AJ730" s="152"/>
      <c r="AK730" s="152"/>
      <c r="AL730" s="155"/>
      <c r="AM730" s="155"/>
      <c r="AN730" s="155"/>
      <c r="AO730" s="155"/>
      <c r="AP730" s="155"/>
      <c r="AQ730" s="155"/>
      <c r="AR730" s="155"/>
      <c r="AS730" s="155"/>
      <c r="AT730" s="155"/>
      <c r="AU730" s="155"/>
      <c r="AV730" s="155"/>
      <c r="AW730" s="155"/>
      <c r="AX730" s="155"/>
    </row>
    <row r="731" customFormat="false" ht="15.75" hidden="false" customHeight="true" outlineLevel="0" collapsed="false">
      <c r="A731" s="152"/>
      <c r="B731" s="152"/>
      <c r="C731" s="152"/>
      <c r="D731" s="152"/>
      <c r="E731" s="153"/>
      <c r="F731" s="153"/>
      <c r="G731" s="153"/>
      <c r="H731" s="153"/>
      <c r="I731" s="153"/>
      <c r="J731" s="153"/>
      <c r="K731" s="153"/>
      <c r="L731" s="153"/>
      <c r="M731" s="35"/>
      <c r="N731" s="35"/>
      <c r="O731" s="35"/>
      <c r="P731" s="152"/>
      <c r="Q731" s="152"/>
      <c r="R731" s="152"/>
      <c r="S731" s="152"/>
      <c r="T731" s="152"/>
      <c r="U731" s="152"/>
      <c r="V731" s="152"/>
      <c r="W731" s="152"/>
      <c r="X731" s="152"/>
      <c r="Y731" s="152"/>
      <c r="Z731" s="154"/>
      <c r="AA731" s="152"/>
      <c r="AB731" s="154"/>
      <c r="AC731" s="152"/>
      <c r="AD731" s="152"/>
      <c r="AE731" s="152"/>
      <c r="AF731" s="152"/>
      <c r="AG731" s="152"/>
      <c r="AH731" s="152"/>
      <c r="AI731" s="152"/>
      <c r="AJ731" s="152"/>
      <c r="AK731" s="152"/>
      <c r="AL731" s="155"/>
      <c r="AM731" s="155"/>
      <c r="AN731" s="155"/>
      <c r="AO731" s="155"/>
      <c r="AP731" s="155"/>
      <c r="AQ731" s="155"/>
      <c r="AR731" s="155"/>
      <c r="AS731" s="155"/>
      <c r="AT731" s="155"/>
      <c r="AU731" s="155"/>
      <c r="AV731" s="155"/>
      <c r="AW731" s="155"/>
      <c r="AX731" s="155"/>
    </row>
    <row r="732" customFormat="false" ht="15.75" hidden="false" customHeight="true" outlineLevel="0" collapsed="false">
      <c r="A732" s="152"/>
      <c r="B732" s="152"/>
      <c r="C732" s="152"/>
      <c r="D732" s="152"/>
      <c r="E732" s="153"/>
      <c r="F732" s="153"/>
      <c r="G732" s="153"/>
      <c r="H732" s="153"/>
      <c r="I732" s="153"/>
      <c r="J732" s="153"/>
      <c r="K732" s="153"/>
      <c r="L732" s="153"/>
      <c r="M732" s="35"/>
      <c r="N732" s="35"/>
      <c r="O732" s="35"/>
      <c r="P732" s="152"/>
      <c r="Q732" s="152"/>
      <c r="R732" s="152"/>
      <c r="S732" s="152"/>
      <c r="T732" s="152"/>
      <c r="U732" s="152"/>
      <c r="V732" s="152"/>
      <c r="W732" s="152"/>
      <c r="X732" s="152"/>
      <c r="Y732" s="152"/>
      <c r="Z732" s="154"/>
      <c r="AA732" s="152"/>
      <c r="AB732" s="154"/>
      <c r="AC732" s="152"/>
      <c r="AD732" s="152"/>
      <c r="AE732" s="152"/>
      <c r="AF732" s="152"/>
      <c r="AG732" s="152"/>
      <c r="AH732" s="152"/>
      <c r="AI732" s="152"/>
      <c r="AJ732" s="152"/>
      <c r="AK732" s="152"/>
      <c r="AL732" s="155"/>
      <c r="AM732" s="155"/>
      <c r="AN732" s="155"/>
      <c r="AO732" s="155"/>
      <c r="AP732" s="155"/>
      <c r="AQ732" s="155"/>
      <c r="AR732" s="155"/>
      <c r="AS732" s="155"/>
      <c r="AT732" s="155"/>
      <c r="AU732" s="155"/>
      <c r="AV732" s="155"/>
      <c r="AW732" s="155"/>
      <c r="AX732" s="155"/>
    </row>
    <row r="733" customFormat="false" ht="15.75" hidden="false" customHeight="true" outlineLevel="0" collapsed="false">
      <c r="A733" s="152"/>
      <c r="B733" s="152"/>
      <c r="C733" s="152"/>
      <c r="D733" s="152"/>
      <c r="E733" s="153"/>
      <c r="F733" s="153"/>
      <c r="G733" s="153"/>
      <c r="H733" s="153"/>
      <c r="I733" s="153"/>
      <c r="J733" s="153"/>
      <c r="K733" s="153"/>
      <c r="L733" s="153"/>
      <c r="M733" s="35"/>
      <c r="N733" s="35"/>
      <c r="O733" s="35"/>
      <c r="P733" s="152"/>
      <c r="Q733" s="152"/>
      <c r="R733" s="152"/>
      <c r="S733" s="152"/>
      <c r="T733" s="152"/>
      <c r="U733" s="152"/>
      <c r="V733" s="152"/>
      <c r="W733" s="152"/>
      <c r="X733" s="152"/>
      <c r="Y733" s="152"/>
      <c r="Z733" s="154"/>
      <c r="AA733" s="152"/>
      <c r="AB733" s="154"/>
      <c r="AC733" s="152"/>
      <c r="AD733" s="152"/>
      <c r="AE733" s="152"/>
      <c r="AF733" s="152"/>
      <c r="AG733" s="152"/>
      <c r="AH733" s="152"/>
      <c r="AI733" s="152"/>
      <c r="AJ733" s="152"/>
      <c r="AK733" s="152"/>
      <c r="AL733" s="155"/>
      <c r="AM733" s="155"/>
      <c r="AN733" s="155"/>
      <c r="AO733" s="155"/>
      <c r="AP733" s="155"/>
      <c r="AQ733" s="155"/>
      <c r="AR733" s="155"/>
      <c r="AS733" s="155"/>
      <c r="AT733" s="155"/>
      <c r="AU733" s="155"/>
      <c r="AV733" s="155"/>
      <c r="AW733" s="155"/>
      <c r="AX733" s="155"/>
    </row>
    <row r="734" customFormat="false" ht="15.75" hidden="false" customHeight="true" outlineLevel="0" collapsed="false">
      <c r="A734" s="152"/>
      <c r="B734" s="152"/>
      <c r="C734" s="152"/>
      <c r="D734" s="152"/>
      <c r="E734" s="153"/>
      <c r="F734" s="153"/>
      <c r="G734" s="153"/>
      <c r="H734" s="153"/>
      <c r="I734" s="153"/>
      <c r="J734" s="153"/>
      <c r="K734" s="153"/>
      <c r="L734" s="153"/>
      <c r="M734" s="35"/>
      <c r="N734" s="35"/>
      <c r="O734" s="35"/>
      <c r="P734" s="152"/>
      <c r="Q734" s="152"/>
      <c r="R734" s="152"/>
      <c r="S734" s="152"/>
      <c r="T734" s="152"/>
      <c r="U734" s="152"/>
      <c r="V734" s="152"/>
      <c r="W734" s="152"/>
      <c r="X734" s="152"/>
      <c r="Y734" s="152"/>
      <c r="Z734" s="154"/>
      <c r="AA734" s="152"/>
      <c r="AB734" s="154"/>
      <c r="AC734" s="152"/>
      <c r="AD734" s="152"/>
      <c r="AE734" s="152"/>
      <c r="AF734" s="152"/>
      <c r="AG734" s="152"/>
      <c r="AH734" s="152"/>
      <c r="AI734" s="152"/>
      <c r="AJ734" s="152"/>
      <c r="AK734" s="152"/>
      <c r="AL734" s="155"/>
      <c r="AM734" s="155"/>
      <c r="AN734" s="155"/>
      <c r="AO734" s="155"/>
      <c r="AP734" s="155"/>
      <c r="AQ734" s="155"/>
      <c r="AR734" s="155"/>
      <c r="AS734" s="155"/>
      <c r="AT734" s="155"/>
      <c r="AU734" s="155"/>
      <c r="AV734" s="155"/>
      <c r="AW734" s="155"/>
      <c r="AX734" s="155"/>
    </row>
    <row r="735" customFormat="false" ht="15.75" hidden="false" customHeight="true" outlineLevel="0" collapsed="false">
      <c r="A735" s="152"/>
      <c r="B735" s="152"/>
      <c r="C735" s="152"/>
      <c r="D735" s="152"/>
      <c r="E735" s="153"/>
      <c r="F735" s="153"/>
      <c r="G735" s="153"/>
      <c r="H735" s="153"/>
      <c r="I735" s="153"/>
      <c r="J735" s="153"/>
      <c r="K735" s="153"/>
      <c r="L735" s="153"/>
      <c r="M735" s="35"/>
      <c r="N735" s="35"/>
      <c r="O735" s="35"/>
      <c r="P735" s="152"/>
      <c r="Q735" s="152"/>
      <c r="R735" s="152"/>
      <c r="S735" s="152"/>
      <c r="T735" s="152"/>
      <c r="U735" s="152"/>
      <c r="V735" s="152"/>
      <c r="W735" s="152"/>
      <c r="X735" s="152"/>
      <c r="Y735" s="152"/>
      <c r="Z735" s="154"/>
      <c r="AA735" s="152"/>
      <c r="AB735" s="154"/>
      <c r="AC735" s="152"/>
      <c r="AD735" s="152"/>
      <c r="AE735" s="152"/>
      <c r="AF735" s="152"/>
      <c r="AG735" s="152"/>
      <c r="AH735" s="152"/>
      <c r="AI735" s="152"/>
      <c r="AJ735" s="152"/>
      <c r="AK735" s="152"/>
      <c r="AL735" s="155"/>
      <c r="AM735" s="155"/>
      <c r="AN735" s="155"/>
      <c r="AO735" s="155"/>
      <c r="AP735" s="155"/>
      <c r="AQ735" s="155"/>
      <c r="AR735" s="155"/>
      <c r="AS735" s="155"/>
      <c r="AT735" s="155"/>
      <c r="AU735" s="155"/>
      <c r="AV735" s="155"/>
      <c r="AW735" s="155"/>
      <c r="AX735" s="155"/>
    </row>
    <row r="736" customFormat="false" ht="15.75" hidden="false" customHeight="true" outlineLevel="0" collapsed="false">
      <c r="A736" s="152"/>
      <c r="B736" s="152"/>
      <c r="C736" s="152"/>
      <c r="D736" s="152"/>
      <c r="E736" s="153"/>
      <c r="F736" s="153"/>
      <c r="G736" s="153"/>
      <c r="H736" s="153"/>
      <c r="I736" s="153"/>
      <c r="J736" s="153"/>
      <c r="K736" s="153"/>
      <c r="L736" s="153"/>
      <c r="M736" s="35"/>
      <c r="N736" s="35"/>
      <c r="O736" s="35"/>
      <c r="P736" s="152"/>
      <c r="Q736" s="152"/>
      <c r="R736" s="152"/>
      <c r="S736" s="152"/>
      <c r="T736" s="152"/>
      <c r="U736" s="152"/>
      <c r="V736" s="152"/>
      <c r="W736" s="152"/>
      <c r="X736" s="152"/>
      <c r="Y736" s="152"/>
      <c r="Z736" s="154"/>
      <c r="AA736" s="152"/>
      <c r="AB736" s="154"/>
      <c r="AC736" s="152"/>
      <c r="AD736" s="152"/>
      <c r="AE736" s="152"/>
      <c r="AF736" s="152"/>
      <c r="AG736" s="152"/>
      <c r="AH736" s="152"/>
      <c r="AI736" s="152"/>
      <c r="AJ736" s="152"/>
      <c r="AK736" s="152"/>
      <c r="AL736" s="155"/>
      <c r="AM736" s="155"/>
      <c r="AN736" s="155"/>
      <c r="AO736" s="155"/>
      <c r="AP736" s="155"/>
      <c r="AQ736" s="155"/>
      <c r="AR736" s="155"/>
      <c r="AS736" s="155"/>
      <c r="AT736" s="155"/>
      <c r="AU736" s="155"/>
      <c r="AV736" s="155"/>
      <c r="AW736" s="155"/>
      <c r="AX736" s="155"/>
    </row>
    <row r="737" customFormat="false" ht="15.75" hidden="false" customHeight="true" outlineLevel="0" collapsed="false">
      <c r="A737" s="152"/>
      <c r="B737" s="152"/>
      <c r="C737" s="152"/>
      <c r="D737" s="152"/>
      <c r="E737" s="153"/>
      <c r="F737" s="153"/>
      <c r="G737" s="153"/>
      <c r="H737" s="153"/>
      <c r="I737" s="153"/>
      <c r="J737" s="153"/>
      <c r="K737" s="153"/>
      <c r="L737" s="153"/>
      <c r="M737" s="35"/>
      <c r="N737" s="35"/>
      <c r="O737" s="35"/>
      <c r="P737" s="152"/>
      <c r="Q737" s="152"/>
      <c r="R737" s="152"/>
      <c r="S737" s="152"/>
      <c r="T737" s="152"/>
      <c r="U737" s="152"/>
      <c r="V737" s="152"/>
      <c r="W737" s="152"/>
      <c r="X737" s="152"/>
      <c r="Y737" s="152"/>
      <c r="Z737" s="154"/>
      <c r="AA737" s="152"/>
      <c r="AB737" s="154"/>
      <c r="AC737" s="152"/>
      <c r="AD737" s="152"/>
      <c r="AE737" s="152"/>
      <c r="AF737" s="152"/>
      <c r="AG737" s="152"/>
      <c r="AH737" s="152"/>
      <c r="AI737" s="152"/>
      <c r="AJ737" s="152"/>
      <c r="AK737" s="152"/>
      <c r="AL737" s="155"/>
      <c r="AM737" s="155"/>
      <c r="AN737" s="155"/>
      <c r="AO737" s="155"/>
      <c r="AP737" s="155"/>
      <c r="AQ737" s="155"/>
      <c r="AR737" s="155"/>
      <c r="AS737" s="155"/>
      <c r="AT737" s="155"/>
      <c r="AU737" s="155"/>
      <c r="AV737" s="155"/>
      <c r="AW737" s="155"/>
      <c r="AX737" s="155"/>
    </row>
    <row r="738" customFormat="false" ht="15.75" hidden="false" customHeight="true" outlineLevel="0" collapsed="false">
      <c r="A738" s="152"/>
      <c r="B738" s="152"/>
      <c r="C738" s="152"/>
      <c r="D738" s="152"/>
      <c r="E738" s="153"/>
      <c r="F738" s="153"/>
      <c r="G738" s="153"/>
      <c r="H738" s="153"/>
      <c r="I738" s="153"/>
      <c r="J738" s="153"/>
      <c r="K738" s="153"/>
      <c r="L738" s="153"/>
      <c r="M738" s="35"/>
      <c r="N738" s="35"/>
      <c r="O738" s="35"/>
      <c r="P738" s="152"/>
      <c r="Q738" s="152"/>
      <c r="R738" s="152"/>
      <c r="S738" s="152"/>
      <c r="T738" s="152"/>
      <c r="U738" s="152"/>
      <c r="V738" s="152"/>
      <c r="W738" s="152"/>
      <c r="X738" s="152"/>
      <c r="Y738" s="152"/>
      <c r="Z738" s="154"/>
      <c r="AA738" s="152"/>
      <c r="AB738" s="154"/>
      <c r="AC738" s="152"/>
      <c r="AD738" s="152"/>
      <c r="AE738" s="152"/>
      <c r="AF738" s="152"/>
      <c r="AG738" s="152"/>
      <c r="AH738" s="152"/>
      <c r="AI738" s="152"/>
      <c r="AJ738" s="152"/>
      <c r="AK738" s="152"/>
      <c r="AL738" s="155"/>
      <c r="AM738" s="155"/>
      <c r="AN738" s="155"/>
      <c r="AO738" s="155"/>
      <c r="AP738" s="155"/>
      <c r="AQ738" s="155"/>
      <c r="AR738" s="155"/>
      <c r="AS738" s="155"/>
      <c r="AT738" s="155"/>
      <c r="AU738" s="155"/>
      <c r="AV738" s="155"/>
      <c r="AW738" s="155"/>
      <c r="AX738" s="155"/>
    </row>
    <row r="739" customFormat="false" ht="15.75" hidden="false" customHeight="true" outlineLevel="0" collapsed="false">
      <c r="A739" s="152"/>
      <c r="B739" s="152"/>
      <c r="C739" s="152"/>
      <c r="D739" s="152"/>
      <c r="E739" s="153"/>
      <c r="F739" s="153"/>
      <c r="G739" s="153"/>
      <c r="H739" s="153"/>
      <c r="I739" s="153"/>
      <c r="J739" s="153"/>
      <c r="K739" s="153"/>
      <c r="L739" s="153"/>
      <c r="M739" s="35"/>
      <c r="N739" s="35"/>
      <c r="O739" s="35"/>
      <c r="P739" s="152"/>
      <c r="Q739" s="152"/>
      <c r="R739" s="152"/>
      <c r="S739" s="152"/>
      <c r="T739" s="152"/>
      <c r="U739" s="152"/>
      <c r="V739" s="152"/>
      <c r="W739" s="152"/>
      <c r="X739" s="152"/>
      <c r="Y739" s="152"/>
      <c r="Z739" s="154"/>
      <c r="AA739" s="152"/>
      <c r="AB739" s="154"/>
      <c r="AC739" s="152"/>
      <c r="AD739" s="152"/>
      <c r="AE739" s="152"/>
      <c r="AF739" s="152"/>
      <c r="AG739" s="152"/>
      <c r="AH739" s="152"/>
      <c r="AI739" s="152"/>
      <c r="AJ739" s="152"/>
      <c r="AK739" s="152"/>
      <c r="AL739" s="155"/>
      <c r="AM739" s="155"/>
      <c r="AN739" s="155"/>
      <c r="AO739" s="155"/>
      <c r="AP739" s="155"/>
      <c r="AQ739" s="155"/>
      <c r="AR739" s="155"/>
      <c r="AS739" s="155"/>
      <c r="AT739" s="155"/>
      <c r="AU739" s="155"/>
      <c r="AV739" s="155"/>
      <c r="AW739" s="155"/>
      <c r="AX739" s="155"/>
    </row>
    <row r="740" customFormat="false" ht="15.75" hidden="false" customHeight="true" outlineLevel="0" collapsed="false">
      <c r="A740" s="152"/>
      <c r="B740" s="152"/>
      <c r="C740" s="152"/>
      <c r="D740" s="152"/>
      <c r="E740" s="153"/>
      <c r="F740" s="153"/>
      <c r="G740" s="153"/>
      <c r="H740" s="153"/>
      <c r="I740" s="153"/>
      <c r="J740" s="153"/>
      <c r="K740" s="153"/>
      <c r="L740" s="153"/>
      <c r="M740" s="35"/>
      <c r="N740" s="35"/>
      <c r="O740" s="35"/>
      <c r="P740" s="152"/>
      <c r="Q740" s="152"/>
      <c r="R740" s="152"/>
      <c r="S740" s="152"/>
      <c r="T740" s="152"/>
      <c r="U740" s="152"/>
      <c r="V740" s="152"/>
      <c r="W740" s="152"/>
      <c r="X740" s="152"/>
      <c r="Y740" s="152"/>
      <c r="Z740" s="154"/>
      <c r="AA740" s="152"/>
      <c r="AB740" s="154"/>
      <c r="AC740" s="152"/>
      <c r="AD740" s="152"/>
      <c r="AE740" s="152"/>
      <c r="AF740" s="152"/>
      <c r="AG740" s="152"/>
      <c r="AH740" s="152"/>
      <c r="AI740" s="152"/>
      <c r="AJ740" s="152"/>
      <c r="AK740" s="152"/>
      <c r="AL740" s="155"/>
      <c r="AM740" s="155"/>
      <c r="AN740" s="155"/>
      <c r="AO740" s="155"/>
      <c r="AP740" s="155"/>
      <c r="AQ740" s="155"/>
      <c r="AR740" s="155"/>
      <c r="AS740" s="155"/>
      <c r="AT740" s="155"/>
      <c r="AU740" s="155"/>
      <c r="AV740" s="155"/>
      <c r="AW740" s="155"/>
      <c r="AX740" s="155"/>
    </row>
    <row r="741" customFormat="false" ht="15.75" hidden="false" customHeight="true" outlineLevel="0" collapsed="false">
      <c r="A741" s="152"/>
      <c r="B741" s="152"/>
      <c r="C741" s="152"/>
      <c r="D741" s="152"/>
      <c r="E741" s="153"/>
      <c r="F741" s="153"/>
      <c r="G741" s="153"/>
      <c r="H741" s="153"/>
      <c r="I741" s="153"/>
      <c r="J741" s="153"/>
      <c r="K741" s="153"/>
      <c r="L741" s="153"/>
      <c r="M741" s="35"/>
      <c r="N741" s="35"/>
      <c r="O741" s="35"/>
      <c r="P741" s="152"/>
      <c r="Q741" s="152"/>
      <c r="R741" s="152"/>
      <c r="S741" s="152"/>
      <c r="T741" s="152"/>
      <c r="U741" s="152"/>
      <c r="V741" s="152"/>
      <c r="W741" s="152"/>
      <c r="X741" s="152"/>
      <c r="Y741" s="152"/>
      <c r="Z741" s="154"/>
      <c r="AA741" s="152"/>
      <c r="AB741" s="154"/>
      <c r="AC741" s="152"/>
      <c r="AD741" s="152"/>
      <c r="AE741" s="152"/>
      <c r="AF741" s="152"/>
      <c r="AG741" s="152"/>
      <c r="AH741" s="152"/>
      <c r="AI741" s="152"/>
      <c r="AJ741" s="152"/>
      <c r="AK741" s="152"/>
      <c r="AL741" s="155"/>
      <c r="AM741" s="155"/>
      <c r="AN741" s="155"/>
      <c r="AO741" s="155"/>
      <c r="AP741" s="155"/>
      <c r="AQ741" s="155"/>
      <c r="AR741" s="155"/>
      <c r="AS741" s="155"/>
      <c r="AT741" s="155"/>
      <c r="AU741" s="155"/>
      <c r="AV741" s="155"/>
      <c r="AW741" s="155"/>
      <c r="AX741" s="155"/>
    </row>
    <row r="742" customFormat="false" ht="15.75" hidden="false" customHeight="true" outlineLevel="0" collapsed="false">
      <c r="A742" s="152"/>
      <c r="B742" s="152"/>
      <c r="C742" s="152"/>
      <c r="D742" s="152"/>
      <c r="E742" s="153"/>
      <c r="F742" s="153"/>
      <c r="G742" s="153"/>
      <c r="H742" s="153"/>
      <c r="I742" s="153"/>
      <c r="J742" s="153"/>
      <c r="K742" s="153"/>
      <c r="L742" s="153"/>
      <c r="M742" s="35"/>
      <c r="N742" s="35"/>
      <c r="O742" s="35"/>
      <c r="P742" s="152"/>
      <c r="Q742" s="152"/>
      <c r="R742" s="152"/>
      <c r="S742" s="152"/>
      <c r="T742" s="152"/>
      <c r="U742" s="152"/>
      <c r="V742" s="152"/>
      <c r="W742" s="152"/>
      <c r="X742" s="152"/>
      <c r="Y742" s="152"/>
      <c r="Z742" s="154"/>
      <c r="AA742" s="152"/>
      <c r="AB742" s="154"/>
      <c r="AC742" s="152"/>
      <c r="AD742" s="152"/>
      <c r="AE742" s="152"/>
      <c r="AF742" s="152"/>
      <c r="AG742" s="152"/>
      <c r="AH742" s="152"/>
      <c r="AI742" s="152"/>
      <c r="AJ742" s="152"/>
      <c r="AK742" s="152"/>
      <c r="AL742" s="155"/>
      <c r="AM742" s="155"/>
      <c r="AN742" s="155"/>
      <c r="AO742" s="155"/>
      <c r="AP742" s="155"/>
      <c r="AQ742" s="155"/>
      <c r="AR742" s="155"/>
      <c r="AS742" s="155"/>
      <c r="AT742" s="155"/>
      <c r="AU742" s="155"/>
      <c r="AV742" s="155"/>
      <c r="AW742" s="155"/>
      <c r="AX742" s="155"/>
    </row>
    <row r="743" customFormat="false" ht="15.75" hidden="false" customHeight="true" outlineLevel="0" collapsed="false">
      <c r="A743" s="152"/>
      <c r="B743" s="152"/>
      <c r="C743" s="152"/>
      <c r="D743" s="152"/>
      <c r="E743" s="153"/>
      <c r="F743" s="153"/>
      <c r="G743" s="153"/>
      <c r="H743" s="153"/>
      <c r="I743" s="153"/>
      <c r="J743" s="153"/>
      <c r="K743" s="153"/>
      <c r="L743" s="153"/>
      <c r="M743" s="35"/>
      <c r="N743" s="35"/>
      <c r="O743" s="35"/>
      <c r="P743" s="152"/>
      <c r="Q743" s="152"/>
      <c r="R743" s="152"/>
      <c r="S743" s="152"/>
      <c r="T743" s="152"/>
      <c r="U743" s="152"/>
      <c r="V743" s="152"/>
      <c r="W743" s="152"/>
      <c r="X743" s="152"/>
      <c r="Y743" s="152"/>
      <c r="Z743" s="154"/>
      <c r="AA743" s="152"/>
      <c r="AB743" s="154"/>
      <c r="AC743" s="152"/>
      <c r="AD743" s="152"/>
      <c r="AE743" s="152"/>
      <c r="AF743" s="152"/>
      <c r="AG743" s="152"/>
      <c r="AH743" s="152"/>
      <c r="AI743" s="152"/>
      <c r="AJ743" s="152"/>
      <c r="AK743" s="152"/>
      <c r="AL743" s="155"/>
      <c r="AM743" s="155"/>
      <c r="AN743" s="155"/>
      <c r="AO743" s="155"/>
      <c r="AP743" s="155"/>
      <c r="AQ743" s="155"/>
      <c r="AR743" s="155"/>
      <c r="AS743" s="155"/>
      <c r="AT743" s="155"/>
      <c r="AU743" s="155"/>
      <c r="AV743" s="155"/>
      <c r="AW743" s="155"/>
      <c r="AX743" s="155"/>
    </row>
    <row r="744" customFormat="false" ht="15.75" hidden="false" customHeight="true" outlineLevel="0" collapsed="false">
      <c r="A744" s="152"/>
      <c r="B744" s="152"/>
      <c r="C744" s="152"/>
      <c r="D744" s="152"/>
      <c r="E744" s="153"/>
      <c r="F744" s="153"/>
      <c r="G744" s="153"/>
      <c r="H744" s="153"/>
      <c r="I744" s="153"/>
      <c r="J744" s="153"/>
      <c r="K744" s="153"/>
      <c r="L744" s="153"/>
      <c r="M744" s="35"/>
      <c r="N744" s="35"/>
      <c r="O744" s="35"/>
      <c r="P744" s="152"/>
      <c r="Q744" s="152"/>
      <c r="R744" s="152"/>
      <c r="S744" s="152"/>
      <c r="T744" s="152"/>
      <c r="U744" s="152"/>
      <c r="V744" s="152"/>
      <c r="W744" s="152"/>
      <c r="X744" s="152"/>
      <c r="Y744" s="152"/>
      <c r="Z744" s="154"/>
      <c r="AA744" s="152"/>
      <c r="AB744" s="154"/>
      <c r="AC744" s="152"/>
      <c r="AD744" s="152"/>
      <c r="AE744" s="152"/>
      <c r="AF744" s="152"/>
      <c r="AG744" s="152"/>
      <c r="AH744" s="152"/>
      <c r="AI744" s="152"/>
      <c r="AJ744" s="152"/>
      <c r="AK744" s="152"/>
      <c r="AL744" s="155"/>
      <c r="AM744" s="155"/>
      <c r="AN744" s="155"/>
      <c r="AO744" s="155"/>
      <c r="AP744" s="155"/>
      <c r="AQ744" s="155"/>
      <c r="AR744" s="155"/>
      <c r="AS744" s="155"/>
      <c r="AT744" s="155"/>
      <c r="AU744" s="155"/>
      <c r="AV744" s="155"/>
      <c r="AW744" s="155"/>
      <c r="AX744" s="155"/>
    </row>
    <row r="745" customFormat="false" ht="15.75" hidden="false" customHeight="true" outlineLevel="0" collapsed="false">
      <c r="A745" s="152"/>
      <c r="B745" s="152"/>
      <c r="C745" s="152"/>
      <c r="D745" s="152"/>
      <c r="E745" s="153"/>
      <c r="F745" s="153"/>
      <c r="G745" s="153"/>
      <c r="H745" s="153"/>
      <c r="I745" s="153"/>
      <c r="J745" s="153"/>
      <c r="K745" s="153"/>
      <c r="L745" s="153"/>
      <c r="M745" s="35"/>
      <c r="N745" s="35"/>
      <c r="O745" s="35"/>
      <c r="P745" s="152"/>
      <c r="Q745" s="152"/>
      <c r="R745" s="152"/>
      <c r="S745" s="152"/>
      <c r="T745" s="152"/>
      <c r="U745" s="152"/>
      <c r="V745" s="152"/>
      <c r="W745" s="152"/>
      <c r="X745" s="152"/>
      <c r="Y745" s="152"/>
      <c r="Z745" s="154"/>
      <c r="AA745" s="152"/>
      <c r="AB745" s="154"/>
      <c r="AC745" s="152"/>
      <c r="AD745" s="152"/>
      <c r="AE745" s="152"/>
      <c r="AF745" s="152"/>
      <c r="AG745" s="152"/>
      <c r="AH745" s="152"/>
      <c r="AI745" s="152"/>
      <c r="AJ745" s="152"/>
      <c r="AK745" s="152"/>
      <c r="AL745" s="155"/>
      <c r="AM745" s="155"/>
      <c r="AN745" s="155"/>
      <c r="AO745" s="155"/>
      <c r="AP745" s="155"/>
      <c r="AQ745" s="155"/>
      <c r="AR745" s="155"/>
      <c r="AS745" s="155"/>
      <c r="AT745" s="155"/>
      <c r="AU745" s="155"/>
      <c r="AV745" s="155"/>
      <c r="AW745" s="155"/>
      <c r="AX745" s="155"/>
    </row>
    <row r="746" customFormat="false" ht="15.75" hidden="false" customHeight="true" outlineLevel="0" collapsed="false">
      <c r="A746" s="152"/>
      <c r="B746" s="152"/>
      <c r="C746" s="152"/>
      <c r="D746" s="152"/>
      <c r="E746" s="153"/>
      <c r="F746" s="153"/>
      <c r="G746" s="153"/>
      <c r="H746" s="153"/>
      <c r="I746" s="153"/>
      <c r="J746" s="153"/>
      <c r="K746" s="153"/>
      <c r="L746" s="153"/>
      <c r="M746" s="35"/>
      <c r="N746" s="35"/>
      <c r="O746" s="35"/>
      <c r="P746" s="152"/>
      <c r="Q746" s="152"/>
      <c r="R746" s="152"/>
      <c r="S746" s="152"/>
      <c r="T746" s="152"/>
      <c r="U746" s="152"/>
      <c r="V746" s="152"/>
      <c r="W746" s="152"/>
      <c r="X746" s="152"/>
      <c r="Y746" s="152"/>
      <c r="Z746" s="154"/>
      <c r="AA746" s="152"/>
      <c r="AB746" s="154"/>
      <c r="AC746" s="152"/>
      <c r="AD746" s="152"/>
      <c r="AE746" s="152"/>
      <c r="AF746" s="152"/>
      <c r="AG746" s="152"/>
      <c r="AH746" s="152"/>
      <c r="AI746" s="152"/>
      <c r="AJ746" s="152"/>
      <c r="AK746" s="152"/>
      <c r="AL746" s="155"/>
      <c r="AM746" s="155"/>
      <c r="AN746" s="155"/>
      <c r="AO746" s="155"/>
      <c r="AP746" s="155"/>
      <c r="AQ746" s="155"/>
      <c r="AR746" s="155"/>
      <c r="AS746" s="155"/>
      <c r="AT746" s="155"/>
      <c r="AU746" s="155"/>
      <c r="AV746" s="155"/>
      <c r="AW746" s="155"/>
      <c r="AX746" s="155"/>
    </row>
    <row r="747" customFormat="false" ht="15.75" hidden="false" customHeight="true" outlineLevel="0" collapsed="false">
      <c r="A747" s="152"/>
      <c r="B747" s="152"/>
      <c r="C747" s="152"/>
      <c r="D747" s="152"/>
      <c r="E747" s="153"/>
      <c r="F747" s="153"/>
      <c r="G747" s="153"/>
      <c r="H747" s="153"/>
      <c r="I747" s="153"/>
      <c r="J747" s="153"/>
      <c r="K747" s="153"/>
      <c r="L747" s="153"/>
      <c r="M747" s="35"/>
      <c r="N747" s="35"/>
      <c r="O747" s="35"/>
      <c r="P747" s="152"/>
      <c r="Q747" s="152"/>
      <c r="R747" s="152"/>
      <c r="S747" s="152"/>
      <c r="T747" s="152"/>
      <c r="U747" s="152"/>
      <c r="V747" s="152"/>
      <c r="W747" s="152"/>
      <c r="X747" s="152"/>
      <c r="Y747" s="152"/>
      <c r="Z747" s="154"/>
      <c r="AA747" s="152"/>
      <c r="AB747" s="154"/>
      <c r="AC747" s="152"/>
      <c r="AD747" s="152"/>
      <c r="AE747" s="152"/>
      <c r="AF747" s="152"/>
      <c r="AG747" s="152"/>
      <c r="AH747" s="152"/>
      <c r="AI747" s="152"/>
      <c r="AJ747" s="152"/>
      <c r="AK747" s="152"/>
      <c r="AL747" s="155"/>
      <c r="AM747" s="155"/>
      <c r="AN747" s="155"/>
      <c r="AO747" s="155"/>
      <c r="AP747" s="155"/>
      <c r="AQ747" s="155"/>
      <c r="AR747" s="155"/>
      <c r="AS747" s="155"/>
      <c r="AT747" s="155"/>
      <c r="AU747" s="155"/>
      <c r="AV747" s="155"/>
      <c r="AW747" s="155"/>
      <c r="AX747" s="155"/>
    </row>
    <row r="748" customFormat="false" ht="15.75" hidden="false" customHeight="true" outlineLevel="0" collapsed="false">
      <c r="A748" s="152"/>
      <c r="B748" s="152"/>
      <c r="C748" s="152"/>
      <c r="D748" s="152"/>
      <c r="E748" s="153"/>
      <c r="F748" s="153"/>
      <c r="G748" s="153"/>
      <c r="H748" s="153"/>
      <c r="I748" s="153"/>
      <c r="J748" s="153"/>
      <c r="K748" s="153"/>
      <c r="L748" s="153"/>
      <c r="M748" s="35"/>
      <c r="N748" s="35"/>
      <c r="O748" s="35"/>
      <c r="P748" s="152"/>
      <c r="Q748" s="152"/>
      <c r="R748" s="152"/>
      <c r="S748" s="152"/>
      <c r="T748" s="152"/>
      <c r="U748" s="152"/>
      <c r="V748" s="152"/>
      <c r="W748" s="152"/>
      <c r="X748" s="152"/>
      <c r="Y748" s="152"/>
      <c r="Z748" s="154"/>
      <c r="AA748" s="152"/>
      <c r="AB748" s="154"/>
      <c r="AC748" s="152"/>
      <c r="AD748" s="152"/>
      <c r="AE748" s="152"/>
      <c r="AF748" s="152"/>
      <c r="AG748" s="152"/>
      <c r="AH748" s="152"/>
      <c r="AI748" s="152"/>
      <c r="AJ748" s="152"/>
      <c r="AK748" s="152"/>
      <c r="AL748" s="155"/>
      <c r="AM748" s="155"/>
      <c r="AN748" s="155"/>
      <c r="AO748" s="155"/>
      <c r="AP748" s="155"/>
      <c r="AQ748" s="155"/>
      <c r="AR748" s="155"/>
      <c r="AS748" s="155"/>
      <c r="AT748" s="155"/>
      <c r="AU748" s="155"/>
      <c r="AV748" s="155"/>
      <c r="AW748" s="155"/>
      <c r="AX748" s="155"/>
    </row>
    <row r="749" customFormat="false" ht="15.75" hidden="false" customHeight="true" outlineLevel="0" collapsed="false">
      <c r="A749" s="152"/>
      <c r="B749" s="152"/>
      <c r="C749" s="152"/>
      <c r="D749" s="152"/>
      <c r="E749" s="153"/>
      <c r="F749" s="153"/>
      <c r="G749" s="153"/>
      <c r="H749" s="153"/>
      <c r="I749" s="153"/>
      <c r="J749" s="153"/>
      <c r="K749" s="153"/>
      <c r="L749" s="153"/>
      <c r="M749" s="35"/>
      <c r="N749" s="35"/>
      <c r="O749" s="35"/>
      <c r="P749" s="152"/>
      <c r="Q749" s="152"/>
      <c r="R749" s="152"/>
      <c r="S749" s="152"/>
      <c r="T749" s="152"/>
      <c r="U749" s="152"/>
      <c r="V749" s="152"/>
      <c r="W749" s="152"/>
      <c r="X749" s="152"/>
      <c r="Y749" s="152"/>
      <c r="Z749" s="154"/>
      <c r="AA749" s="152"/>
      <c r="AB749" s="154"/>
      <c r="AC749" s="152"/>
      <c r="AD749" s="152"/>
      <c r="AE749" s="152"/>
      <c r="AF749" s="152"/>
      <c r="AG749" s="152"/>
      <c r="AH749" s="152"/>
      <c r="AI749" s="152"/>
      <c r="AJ749" s="152"/>
      <c r="AK749" s="152"/>
      <c r="AL749" s="155"/>
      <c r="AM749" s="155"/>
      <c r="AN749" s="155"/>
      <c r="AO749" s="155"/>
      <c r="AP749" s="155"/>
      <c r="AQ749" s="155"/>
      <c r="AR749" s="155"/>
      <c r="AS749" s="155"/>
      <c r="AT749" s="155"/>
      <c r="AU749" s="155"/>
      <c r="AV749" s="155"/>
      <c r="AW749" s="155"/>
      <c r="AX749" s="155"/>
    </row>
    <row r="750" customFormat="false" ht="15.75" hidden="false" customHeight="true" outlineLevel="0" collapsed="false">
      <c r="A750" s="152"/>
      <c r="B750" s="152"/>
      <c r="C750" s="152"/>
      <c r="D750" s="152"/>
      <c r="E750" s="153"/>
      <c r="F750" s="153"/>
      <c r="G750" s="153"/>
      <c r="H750" s="153"/>
      <c r="I750" s="153"/>
      <c r="J750" s="153"/>
      <c r="K750" s="153"/>
      <c r="L750" s="153"/>
      <c r="M750" s="35"/>
      <c r="N750" s="35"/>
      <c r="O750" s="35"/>
      <c r="P750" s="152"/>
      <c r="Q750" s="152"/>
      <c r="R750" s="152"/>
      <c r="S750" s="152"/>
      <c r="T750" s="152"/>
      <c r="U750" s="152"/>
      <c r="V750" s="152"/>
      <c r="W750" s="152"/>
      <c r="X750" s="152"/>
      <c r="Y750" s="152"/>
      <c r="Z750" s="154"/>
      <c r="AA750" s="152"/>
      <c r="AB750" s="154"/>
      <c r="AC750" s="152"/>
      <c r="AD750" s="152"/>
      <c r="AE750" s="152"/>
      <c r="AF750" s="152"/>
      <c r="AG750" s="152"/>
      <c r="AH750" s="152"/>
      <c r="AI750" s="152"/>
      <c r="AJ750" s="152"/>
      <c r="AK750" s="152"/>
      <c r="AL750" s="155"/>
      <c r="AM750" s="155"/>
      <c r="AN750" s="155"/>
      <c r="AO750" s="155"/>
      <c r="AP750" s="155"/>
      <c r="AQ750" s="155"/>
      <c r="AR750" s="155"/>
      <c r="AS750" s="155"/>
      <c r="AT750" s="155"/>
      <c r="AU750" s="155"/>
      <c r="AV750" s="155"/>
      <c r="AW750" s="155"/>
      <c r="AX750" s="155"/>
    </row>
    <row r="751" customFormat="false" ht="15.75" hidden="false" customHeight="true" outlineLevel="0" collapsed="false">
      <c r="A751" s="152"/>
      <c r="B751" s="152"/>
      <c r="C751" s="152"/>
      <c r="D751" s="152"/>
      <c r="E751" s="153"/>
      <c r="F751" s="153"/>
      <c r="G751" s="153"/>
      <c r="H751" s="153"/>
      <c r="I751" s="153"/>
      <c r="J751" s="153"/>
      <c r="K751" s="153"/>
      <c r="L751" s="153"/>
      <c r="M751" s="35"/>
      <c r="N751" s="35"/>
      <c r="O751" s="35"/>
      <c r="P751" s="152"/>
      <c r="Q751" s="152"/>
      <c r="R751" s="152"/>
      <c r="S751" s="152"/>
      <c r="T751" s="152"/>
      <c r="U751" s="152"/>
      <c r="V751" s="152"/>
      <c r="W751" s="152"/>
      <c r="X751" s="152"/>
      <c r="Y751" s="152"/>
      <c r="Z751" s="154"/>
      <c r="AA751" s="152"/>
      <c r="AB751" s="154"/>
      <c r="AC751" s="152"/>
      <c r="AD751" s="152"/>
      <c r="AE751" s="152"/>
      <c r="AF751" s="152"/>
      <c r="AG751" s="152"/>
      <c r="AH751" s="152"/>
      <c r="AI751" s="152"/>
      <c r="AJ751" s="152"/>
      <c r="AK751" s="152"/>
      <c r="AL751" s="155"/>
      <c r="AM751" s="155"/>
      <c r="AN751" s="155"/>
      <c r="AO751" s="155"/>
      <c r="AP751" s="155"/>
      <c r="AQ751" s="155"/>
      <c r="AR751" s="155"/>
      <c r="AS751" s="155"/>
      <c r="AT751" s="155"/>
      <c r="AU751" s="155"/>
      <c r="AV751" s="155"/>
      <c r="AW751" s="155"/>
      <c r="AX751" s="155"/>
    </row>
    <row r="752" customFormat="false" ht="15.75" hidden="false" customHeight="true" outlineLevel="0" collapsed="false">
      <c r="A752" s="152"/>
      <c r="B752" s="152"/>
      <c r="C752" s="152"/>
      <c r="D752" s="152"/>
      <c r="E752" s="153"/>
      <c r="F752" s="153"/>
      <c r="G752" s="153"/>
      <c r="H752" s="153"/>
      <c r="I752" s="153"/>
      <c r="J752" s="153"/>
      <c r="K752" s="153"/>
      <c r="L752" s="153"/>
      <c r="M752" s="35"/>
      <c r="N752" s="35"/>
      <c r="O752" s="35"/>
      <c r="P752" s="152"/>
      <c r="Q752" s="152"/>
      <c r="R752" s="152"/>
      <c r="S752" s="152"/>
      <c r="T752" s="152"/>
      <c r="U752" s="152"/>
      <c r="V752" s="152"/>
      <c r="W752" s="152"/>
      <c r="X752" s="152"/>
      <c r="Y752" s="152"/>
      <c r="Z752" s="154"/>
      <c r="AA752" s="152"/>
      <c r="AB752" s="154"/>
      <c r="AC752" s="152"/>
      <c r="AD752" s="152"/>
      <c r="AE752" s="152"/>
      <c r="AF752" s="152"/>
      <c r="AG752" s="152"/>
      <c r="AH752" s="152"/>
      <c r="AI752" s="152"/>
      <c r="AJ752" s="152"/>
      <c r="AK752" s="152"/>
      <c r="AL752" s="155"/>
      <c r="AM752" s="155"/>
      <c r="AN752" s="155"/>
      <c r="AO752" s="155"/>
      <c r="AP752" s="155"/>
      <c r="AQ752" s="155"/>
      <c r="AR752" s="155"/>
      <c r="AS752" s="155"/>
      <c r="AT752" s="155"/>
      <c r="AU752" s="155"/>
      <c r="AV752" s="155"/>
      <c r="AW752" s="155"/>
      <c r="AX752" s="155"/>
    </row>
    <row r="753" customFormat="false" ht="15.75" hidden="false" customHeight="true" outlineLevel="0" collapsed="false">
      <c r="A753" s="152"/>
      <c r="B753" s="152"/>
      <c r="C753" s="152"/>
      <c r="D753" s="152"/>
      <c r="E753" s="153"/>
      <c r="F753" s="153"/>
      <c r="G753" s="153"/>
      <c r="H753" s="153"/>
      <c r="I753" s="153"/>
      <c r="J753" s="153"/>
      <c r="K753" s="153"/>
      <c r="L753" s="153"/>
      <c r="M753" s="35"/>
      <c r="N753" s="35"/>
      <c r="O753" s="35"/>
      <c r="P753" s="152"/>
      <c r="Q753" s="152"/>
      <c r="R753" s="152"/>
      <c r="S753" s="152"/>
      <c r="T753" s="152"/>
      <c r="U753" s="152"/>
      <c r="V753" s="152"/>
      <c r="W753" s="152"/>
      <c r="X753" s="152"/>
      <c r="Y753" s="152"/>
      <c r="Z753" s="154"/>
      <c r="AA753" s="152"/>
      <c r="AB753" s="154"/>
      <c r="AC753" s="152"/>
      <c r="AD753" s="152"/>
      <c r="AE753" s="152"/>
      <c r="AF753" s="152"/>
      <c r="AG753" s="152"/>
      <c r="AH753" s="152"/>
      <c r="AI753" s="152"/>
      <c r="AJ753" s="152"/>
      <c r="AK753" s="152"/>
      <c r="AL753" s="155"/>
      <c r="AM753" s="155"/>
      <c r="AN753" s="155"/>
      <c r="AO753" s="155"/>
      <c r="AP753" s="155"/>
      <c r="AQ753" s="155"/>
      <c r="AR753" s="155"/>
      <c r="AS753" s="155"/>
      <c r="AT753" s="155"/>
      <c r="AU753" s="155"/>
      <c r="AV753" s="155"/>
      <c r="AW753" s="155"/>
      <c r="AX753" s="155"/>
    </row>
    <row r="754" customFormat="false" ht="15.75" hidden="false" customHeight="true" outlineLevel="0" collapsed="false">
      <c r="A754" s="152"/>
      <c r="B754" s="152"/>
      <c r="C754" s="152"/>
      <c r="D754" s="152"/>
      <c r="E754" s="153"/>
      <c r="F754" s="153"/>
      <c r="G754" s="153"/>
      <c r="H754" s="153"/>
      <c r="I754" s="153"/>
      <c r="J754" s="153"/>
      <c r="K754" s="153"/>
      <c r="L754" s="153"/>
      <c r="M754" s="35"/>
      <c r="N754" s="35"/>
      <c r="O754" s="35"/>
      <c r="P754" s="152"/>
      <c r="Q754" s="152"/>
      <c r="R754" s="152"/>
      <c r="S754" s="152"/>
      <c r="T754" s="152"/>
      <c r="U754" s="152"/>
      <c r="V754" s="152"/>
      <c r="W754" s="152"/>
      <c r="X754" s="152"/>
      <c r="Y754" s="152"/>
      <c r="Z754" s="154"/>
      <c r="AA754" s="152"/>
      <c r="AB754" s="154"/>
      <c r="AC754" s="152"/>
      <c r="AD754" s="152"/>
      <c r="AE754" s="152"/>
      <c r="AF754" s="152"/>
      <c r="AG754" s="152"/>
      <c r="AH754" s="152"/>
      <c r="AI754" s="152"/>
      <c r="AJ754" s="152"/>
      <c r="AK754" s="152"/>
      <c r="AL754" s="155"/>
      <c r="AM754" s="155"/>
      <c r="AN754" s="155"/>
      <c r="AO754" s="155"/>
      <c r="AP754" s="155"/>
      <c r="AQ754" s="155"/>
      <c r="AR754" s="155"/>
      <c r="AS754" s="155"/>
      <c r="AT754" s="155"/>
      <c r="AU754" s="155"/>
      <c r="AV754" s="155"/>
      <c r="AW754" s="155"/>
      <c r="AX754" s="155"/>
    </row>
    <row r="755" customFormat="false" ht="15.75" hidden="false" customHeight="true" outlineLevel="0" collapsed="false">
      <c r="A755" s="152"/>
      <c r="B755" s="152"/>
      <c r="C755" s="152"/>
      <c r="D755" s="152"/>
      <c r="E755" s="153"/>
      <c r="F755" s="153"/>
      <c r="G755" s="153"/>
      <c r="H755" s="153"/>
      <c r="I755" s="153"/>
      <c r="J755" s="153"/>
      <c r="K755" s="153"/>
      <c r="L755" s="153"/>
      <c r="M755" s="35"/>
      <c r="N755" s="35"/>
      <c r="O755" s="35"/>
      <c r="P755" s="152"/>
      <c r="Q755" s="152"/>
      <c r="R755" s="152"/>
      <c r="S755" s="152"/>
      <c r="T755" s="152"/>
      <c r="U755" s="152"/>
      <c r="V755" s="152"/>
      <c r="W755" s="152"/>
      <c r="X755" s="152"/>
      <c r="Y755" s="152"/>
      <c r="Z755" s="154"/>
      <c r="AA755" s="152"/>
      <c r="AB755" s="154"/>
      <c r="AC755" s="152"/>
      <c r="AD755" s="152"/>
      <c r="AE755" s="152"/>
      <c r="AF755" s="152"/>
      <c r="AG755" s="152"/>
      <c r="AH755" s="152"/>
      <c r="AI755" s="152"/>
      <c r="AJ755" s="152"/>
      <c r="AK755" s="152"/>
      <c r="AL755" s="155"/>
      <c r="AM755" s="155"/>
      <c r="AN755" s="155"/>
      <c r="AO755" s="155"/>
      <c r="AP755" s="155"/>
      <c r="AQ755" s="155"/>
      <c r="AR755" s="155"/>
      <c r="AS755" s="155"/>
      <c r="AT755" s="155"/>
      <c r="AU755" s="155"/>
      <c r="AV755" s="155"/>
      <c r="AW755" s="155"/>
      <c r="AX755" s="155"/>
    </row>
    <row r="756" customFormat="false" ht="15.75" hidden="false" customHeight="true" outlineLevel="0" collapsed="false">
      <c r="A756" s="152"/>
      <c r="B756" s="152"/>
      <c r="C756" s="152"/>
      <c r="D756" s="152"/>
      <c r="E756" s="153"/>
      <c r="F756" s="153"/>
      <c r="G756" s="153"/>
      <c r="H756" s="153"/>
      <c r="I756" s="153"/>
      <c r="J756" s="153"/>
      <c r="K756" s="153"/>
      <c r="L756" s="153"/>
      <c r="M756" s="35"/>
      <c r="N756" s="35"/>
      <c r="O756" s="35"/>
      <c r="P756" s="152"/>
      <c r="Q756" s="152"/>
      <c r="R756" s="152"/>
      <c r="S756" s="152"/>
      <c r="T756" s="152"/>
      <c r="U756" s="152"/>
      <c r="V756" s="152"/>
      <c r="W756" s="152"/>
      <c r="X756" s="152"/>
      <c r="Y756" s="152"/>
      <c r="Z756" s="154"/>
      <c r="AA756" s="152"/>
      <c r="AB756" s="154"/>
      <c r="AC756" s="152"/>
      <c r="AD756" s="152"/>
      <c r="AE756" s="152"/>
      <c r="AF756" s="152"/>
      <c r="AG756" s="152"/>
      <c r="AH756" s="152"/>
      <c r="AI756" s="152"/>
      <c r="AJ756" s="152"/>
      <c r="AK756" s="152"/>
      <c r="AL756" s="155"/>
      <c r="AM756" s="155"/>
      <c r="AN756" s="155"/>
      <c r="AO756" s="155"/>
      <c r="AP756" s="155"/>
      <c r="AQ756" s="155"/>
      <c r="AR756" s="155"/>
      <c r="AS756" s="155"/>
      <c r="AT756" s="155"/>
      <c r="AU756" s="155"/>
      <c r="AV756" s="155"/>
      <c r="AW756" s="155"/>
      <c r="AX756" s="155"/>
    </row>
    <row r="757" customFormat="false" ht="15.75" hidden="false" customHeight="true" outlineLevel="0" collapsed="false">
      <c r="A757" s="152"/>
      <c r="B757" s="152"/>
      <c r="C757" s="152"/>
      <c r="D757" s="152"/>
      <c r="E757" s="153"/>
      <c r="F757" s="153"/>
      <c r="G757" s="153"/>
      <c r="H757" s="153"/>
      <c r="I757" s="153"/>
      <c r="J757" s="153"/>
      <c r="K757" s="153"/>
      <c r="L757" s="153"/>
      <c r="M757" s="35"/>
      <c r="N757" s="35"/>
      <c r="O757" s="35"/>
      <c r="P757" s="152"/>
      <c r="Q757" s="152"/>
      <c r="R757" s="152"/>
      <c r="S757" s="152"/>
      <c r="T757" s="152"/>
      <c r="U757" s="152"/>
      <c r="V757" s="152"/>
      <c r="W757" s="152"/>
      <c r="X757" s="152"/>
      <c r="Y757" s="152"/>
      <c r="Z757" s="154"/>
      <c r="AA757" s="152"/>
      <c r="AB757" s="154"/>
      <c r="AC757" s="152"/>
      <c r="AD757" s="152"/>
      <c r="AE757" s="152"/>
      <c r="AF757" s="152"/>
      <c r="AG757" s="152"/>
      <c r="AH757" s="152"/>
      <c r="AI757" s="152"/>
      <c r="AJ757" s="152"/>
      <c r="AK757" s="152"/>
      <c r="AL757" s="155"/>
      <c r="AM757" s="155"/>
      <c r="AN757" s="155"/>
      <c r="AO757" s="155"/>
      <c r="AP757" s="155"/>
      <c r="AQ757" s="155"/>
      <c r="AR757" s="155"/>
      <c r="AS757" s="155"/>
      <c r="AT757" s="155"/>
      <c r="AU757" s="155"/>
      <c r="AV757" s="155"/>
      <c r="AW757" s="155"/>
      <c r="AX757" s="155"/>
    </row>
    <row r="758" customFormat="false" ht="15.75" hidden="false" customHeight="true" outlineLevel="0" collapsed="false">
      <c r="A758" s="152"/>
      <c r="B758" s="152"/>
      <c r="C758" s="152"/>
      <c r="D758" s="152"/>
      <c r="E758" s="153"/>
      <c r="F758" s="153"/>
      <c r="G758" s="153"/>
      <c r="H758" s="153"/>
      <c r="I758" s="153"/>
      <c r="J758" s="153"/>
      <c r="K758" s="153"/>
      <c r="L758" s="153"/>
      <c r="M758" s="35"/>
      <c r="N758" s="35"/>
      <c r="O758" s="35"/>
      <c r="P758" s="152"/>
      <c r="Q758" s="152"/>
      <c r="R758" s="152"/>
      <c r="S758" s="152"/>
      <c r="T758" s="152"/>
      <c r="U758" s="152"/>
      <c r="V758" s="152"/>
      <c r="W758" s="152"/>
      <c r="X758" s="152"/>
      <c r="Y758" s="152"/>
      <c r="Z758" s="154"/>
      <c r="AA758" s="152"/>
      <c r="AB758" s="154"/>
      <c r="AC758" s="152"/>
      <c r="AD758" s="152"/>
      <c r="AE758" s="152"/>
      <c r="AF758" s="152"/>
      <c r="AG758" s="152"/>
      <c r="AH758" s="152"/>
      <c r="AI758" s="152"/>
      <c r="AJ758" s="152"/>
      <c r="AK758" s="152"/>
      <c r="AL758" s="155"/>
      <c r="AM758" s="155"/>
      <c r="AN758" s="155"/>
      <c r="AO758" s="155"/>
      <c r="AP758" s="155"/>
      <c r="AQ758" s="155"/>
      <c r="AR758" s="155"/>
      <c r="AS758" s="155"/>
      <c r="AT758" s="155"/>
      <c r="AU758" s="155"/>
      <c r="AV758" s="155"/>
      <c r="AW758" s="155"/>
      <c r="AX758" s="155"/>
    </row>
    <row r="759" customFormat="false" ht="15.75" hidden="false" customHeight="true" outlineLevel="0" collapsed="false">
      <c r="A759" s="152"/>
      <c r="B759" s="152"/>
      <c r="C759" s="152"/>
      <c r="D759" s="152"/>
      <c r="E759" s="153"/>
      <c r="F759" s="153"/>
      <c r="G759" s="153"/>
      <c r="H759" s="153"/>
      <c r="I759" s="153"/>
      <c r="J759" s="153"/>
      <c r="K759" s="153"/>
      <c r="L759" s="153"/>
      <c r="M759" s="35"/>
      <c r="N759" s="35"/>
      <c r="O759" s="35"/>
      <c r="P759" s="152"/>
      <c r="Q759" s="152"/>
      <c r="R759" s="152"/>
      <c r="S759" s="152"/>
      <c r="T759" s="152"/>
      <c r="U759" s="152"/>
      <c r="V759" s="152"/>
      <c r="W759" s="152"/>
      <c r="X759" s="152"/>
      <c r="Y759" s="152"/>
      <c r="Z759" s="154"/>
      <c r="AA759" s="152"/>
      <c r="AB759" s="154"/>
      <c r="AC759" s="152"/>
      <c r="AD759" s="152"/>
      <c r="AE759" s="152"/>
      <c r="AF759" s="152"/>
      <c r="AG759" s="152"/>
      <c r="AH759" s="152"/>
      <c r="AI759" s="152"/>
      <c r="AJ759" s="152"/>
      <c r="AK759" s="152"/>
      <c r="AL759" s="155"/>
      <c r="AM759" s="155"/>
      <c r="AN759" s="155"/>
      <c r="AO759" s="155"/>
      <c r="AP759" s="155"/>
      <c r="AQ759" s="155"/>
      <c r="AR759" s="155"/>
      <c r="AS759" s="155"/>
      <c r="AT759" s="155"/>
      <c r="AU759" s="155"/>
      <c r="AV759" s="155"/>
      <c r="AW759" s="155"/>
      <c r="AX759" s="155"/>
    </row>
    <row r="760" customFormat="false" ht="15.75" hidden="false" customHeight="true" outlineLevel="0" collapsed="false">
      <c r="A760" s="152"/>
      <c r="B760" s="152"/>
      <c r="C760" s="152"/>
      <c r="D760" s="152"/>
      <c r="E760" s="153"/>
      <c r="F760" s="153"/>
      <c r="G760" s="153"/>
      <c r="H760" s="153"/>
      <c r="I760" s="153"/>
      <c r="J760" s="153"/>
      <c r="K760" s="153"/>
      <c r="L760" s="153"/>
      <c r="M760" s="35"/>
      <c r="N760" s="35"/>
      <c r="O760" s="35"/>
      <c r="P760" s="152"/>
      <c r="Q760" s="152"/>
      <c r="R760" s="152"/>
      <c r="S760" s="152"/>
      <c r="T760" s="152"/>
      <c r="U760" s="152"/>
      <c r="V760" s="152"/>
      <c r="W760" s="152"/>
      <c r="X760" s="152"/>
      <c r="Y760" s="152"/>
      <c r="Z760" s="154"/>
      <c r="AA760" s="152"/>
      <c r="AB760" s="154"/>
      <c r="AC760" s="152"/>
      <c r="AD760" s="152"/>
      <c r="AE760" s="152"/>
      <c r="AF760" s="152"/>
      <c r="AG760" s="152"/>
      <c r="AH760" s="152"/>
      <c r="AI760" s="152"/>
      <c r="AJ760" s="152"/>
      <c r="AK760" s="152"/>
      <c r="AL760" s="155"/>
      <c r="AM760" s="155"/>
      <c r="AN760" s="155"/>
      <c r="AO760" s="155"/>
      <c r="AP760" s="155"/>
      <c r="AQ760" s="155"/>
      <c r="AR760" s="155"/>
      <c r="AS760" s="155"/>
      <c r="AT760" s="155"/>
      <c r="AU760" s="155"/>
      <c r="AV760" s="155"/>
      <c r="AW760" s="155"/>
      <c r="AX760" s="155"/>
    </row>
    <row r="761" customFormat="false" ht="15.75" hidden="false" customHeight="true" outlineLevel="0" collapsed="false">
      <c r="A761" s="152"/>
      <c r="B761" s="152"/>
      <c r="C761" s="152"/>
      <c r="D761" s="152"/>
      <c r="E761" s="153"/>
      <c r="F761" s="153"/>
      <c r="G761" s="153"/>
      <c r="H761" s="153"/>
      <c r="I761" s="153"/>
      <c r="J761" s="153"/>
      <c r="K761" s="153"/>
      <c r="L761" s="153"/>
      <c r="M761" s="35"/>
      <c r="N761" s="35"/>
      <c r="O761" s="35"/>
      <c r="P761" s="152"/>
      <c r="Q761" s="152"/>
      <c r="R761" s="152"/>
      <c r="S761" s="152"/>
      <c r="T761" s="152"/>
      <c r="U761" s="152"/>
      <c r="V761" s="152"/>
      <c r="W761" s="152"/>
      <c r="X761" s="152"/>
      <c r="Y761" s="152"/>
      <c r="Z761" s="154"/>
      <c r="AA761" s="152"/>
      <c r="AB761" s="154"/>
      <c r="AC761" s="152"/>
      <c r="AD761" s="152"/>
      <c r="AE761" s="152"/>
      <c r="AF761" s="152"/>
      <c r="AG761" s="152"/>
      <c r="AH761" s="152"/>
      <c r="AI761" s="152"/>
      <c r="AJ761" s="152"/>
      <c r="AK761" s="152"/>
      <c r="AL761" s="155"/>
      <c r="AM761" s="155"/>
      <c r="AN761" s="155"/>
      <c r="AO761" s="155"/>
      <c r="AP761" s="155"/>
      <c r="AQ761" s="155"/>
      <c r="AR761" s="155"/>
      <c r="AS761" s="155"/>
      <c r="AT761" s="155"/>
      <c r="AU761" s="155"/>
      <c r="AV761" s="155"/>
      <c r="AW761" s="155"/>
      <c r="AX761" s="155"/>
    </row>
    <row r="762" customFormat="false" ht="15.75" hidden="false" customHeight="true" outlineLevel="0" collapsed="false">
      <c r="A762" s="152"/>
      <c r="B762" s="152"/>
      <c r="C762" s="152"/>
      <c r="D762" s="152"/>
      <c r="E762" s="153"/>
      <c r="F762" s="153"/>
      <c r="G762" s="153"/>
      <c r="H762" s="153"/>
      <c r="I762" s="153"/>
      <c r="J762" s="153"/>
      <c r="K762" s="153"/>
      <c r="L762" s="153"/>
      <c r="M762" s="35"/>
      <c r="N762" s="35"/>
      <c r="O762" s="35"/>
      <c r="P762" s="152"/>
      <c r="Q762" s="152"/>
      <c r="R762" s="152"/>
      <c r="S762" s="152"/>
      <c r="T762" s="152"/>
      <c r="U762" s="152"/>
      <c r="V762" s="152"/>
      <c r="W762" s="152"/>
      <c r="X762" s="152"/>
      <c r="Y762" s="152"/>
      <c r="Z762" s="154"/>
      <c r="AA762" s="152"/>
      <c r="AB762" s="154"/>
      <c r="AC762" s="152"/>
      <c r="AD762" s="152"/>
      <c r="AE762" s="152"/>
      <c r="AF762" s="152"/>
      <c r="AG762" s="152"/>
      <c r="AH762" s="152"/>
      <c r="AI762" s="152"/>
      <c r="AJ762" s="152"/>
      <c r="AK762" s="152"/>
      <c r="AL762" s="155"/>
      <c r="AM762" s="155"/>
      <c r="AN762" s="155"/>
      <c r="AO762" s="155"/>
      <c r="AP762" s="155"/>
      <c r="AQ762" s="155"/>
      <c r="AR762" s="155"/>
      <c r="AS762" s="155"/>
      <c r="AT762" s="155"/>
      <c r="AU762" s="155"/>
      <c r="AV762" s="155"/>
      <c r="AW762" s="155"/>
      <c r="AX762" s="155"/>
    </row>
    <row r="763" customFormat="false" ht="15.75" hidden="false" customHeight="true" outlineLevel="0" collapsed="false">
      <c r="A763" s="152"/>
      <c r="B763" s="152"/>
      <c r="C763" s="152"/>
      <c r="D763" s="152"/>
      <c r="E763" s="153"/>
      <c r="F763" s="153"/>
      <c r="G763" s="153"/>
      <c r="H763" s="153"/>
      <c r="I763" s="153"/>
      <c r="J763" s="153"/>
      <c r="K763" s="153"/>
      <c r="L763" s="153"/>
      <c r="M763" s="35"/>
      <c r="N763" s="35"/>
      <c r="O763" s="35"/>
      <c r="P763" s="152"/>
      <c r="Q763" s="152"/>
      <c r="R763" s="152"/>
      <c r="S763" s="152"/>
      <c r="T763" s="152"/>
      <c r="U763" s="152"/>
      <c r="V763" s="152"/>
      <c r="W763" s="152"/>
      <c r="X763" s="152"/>
      <c r="Y763" s="152"/>
      <c r="Z763" s="154"/>
      <c r="AA763" s="152"/>
      <c r="AB763" s="154"/>
      <c r="AC763" s="152"/>
      <c r="AD763" s="152"/>
      <c r="AE763" s="152"/>
      <c r="AF763" s="152"/>
      <c r="AG763" s="152"/>
      <c r="AH763" s="152"/>
      <c r="AI763" s="152"/>
      <c r="AJ763" s="152"/>
      <c r="AK763" s="152"/>
      <c r="AL763" s="155"/>
      <c r="AM763" s="155"/>
      <c r="AN763" s="155"/>
      <c r="AO763" s="155"/>
      <c r="AP763" s="155"/>
      <c r="AQ763" s="155"/>
      <c r="AR763" s="155"/>
      <c r="AS763" s="155"/>
      <c r="AT763" s="155"/>
      <c r="AU763" s="155"/>
      <c r="AV763" s="155"/>
      <c r="AW763" s="155"/>
      <c r="AX763" s="155"/>
    </row>
    <row r="764" customFormat="false" ht="15.75" hidden="false" customHeight="true" outlineLevel="0" collapsed="false">
      <c r="A764" s="152"/>
      <c r="B764" s="152"/>
      <c r="C764" s="152"/>
      <c r="D764" s="152"/>
      <c r="E764" s="153"/>
      <c r="F764" s="153"/>
      <c r="G764" s="153"/>
      <c r="H764" s="153"/>
      <c r="I764" s="153"/>
      <c r="J764" s="153"/>
      <c r="K764" s="153"/>
      <c r="L764" s="153"/>
      <c r="M764" s="35"/>
      <c r="N764" s="35"/>
      <c r="O764" s="35"/>
      <c r="P764" s="152"/>
      <c r="Q764" s="152"/>
      <c r="R764" s="152"/>
      <c r="S764" s="152"/>
      <c r="T764" s="152"/>
      <c r="U764" s="152"/>
      <c r="V764" s="152"/>
      <c r="W764" s="152"/>
      <c r="X764" s="152"/>
      <c r="Y764" s="152"/>
      <c r="Z764" s="154"/>
      <c r="AA764" s="152"/>
      <c r="AB764" s="154"/>
      <c r="AC764" s="152"/>
      <c r="AD764" s="152"/>
      <c r="AE764" s="152"/>
      <c r="AF764" s="152"/>
      <c r="AG764" s="152"/>
      <c r="AH764" s="152"/>
      <c r="AI764" s="152"/>
      <c r="AJ764" s="152"/>
      <c r="AK764" s="152"/>
      <c r="AL764" s="155"/>
      <c r="AM764" s="155"/>
      <c r="AN764" s="155"/>
      <c r="AO764" s="155"/>
      <c r="AP764" s="155"/>
      <c r="AQ764" s="155"/>
      <c r="AR764" s="155"/>
      <c r="AS764" s="155"/>
      <c r="AT764" s="155"/>
      <c r="AU764" s="155"/>
      <c r="AV764" s="155"/>
      <c r="AW764" s="155"/>
      <c r="AX764" s="155"/>
    </row>
    <row r="765" customFormat="false" ht="15.75" hidden="false" customHeight="true" outlineLevel="0" collapsed="false">
      <c r="A765" s="152"/>
      <c r="B765" s="152"/>
      <c r="C765" s="152"/>
      <c r="D765" s="152"/>
      <c r="E765" s="153"/>
      <c r="F765" s="153"/>
      <c r="G765" s="153"/>
      <c r="H765" s="153"/>
      <c r="I765" s="153"/>
      <c r="J765" s="153"/>
      <c r="K765" s="153"/>
      <c r="L765" s="153"/>
      <c r="M765" s="35"/>
      <c r="N765" s="35"/>
      <c r="O765" s="35"/>
      <c r="P765" s="152"/>
      <c r="Q765" s="152"/>
      <c r="R765" s="152"/>
      <c r="S765" s="152"/>
      <c r="T765" s="152"/>
      <c r="U765" s="152"/>
      <c r="V765" s="152"/>
      <c r="W765" s="152"/>
      <c r="X765" s="152"/>
      <c r="Y765" s="152"/>
      <c r="Z765" s="154"/>
      <c r="AA765" s="152"/>
      <c r="AB765" s="154"/>
      <c r="AC765" s="152"/>
      <c r="AD765" s="152"/>
      <c r="AE765" s="152"/>
      <c r="AF765" s="152"/>
      <c r="AG765" s="152"/>
      <c r="AH765" s="152"/>
      <c r="AI765" s="152"/>
      <c r="AJ765" s="152"/>
      <c r="AK765" s="152"/>
      <c r="AL765" s="155"/>
      <c r="AM765" s="155"/>
      <c r="AN765" s="155"/>
      <c r="AO765" s="155"/>
      <c r="AP765" s="155"/>
      <c r="AQ765" s="155"/>
      <c r="AR765" s="155"/>
      <c r="AS765" s="155"/>
      <c r="AT765" s="155"/>
      <c r="AU765" s="155"/>
      <c r="AV765" s="155"/>
      <c r="AW765" s="155"/>
      <c r="AX765" s="155"/>
    </row>
    <row r="766" customFormat="false" ht="15.75" hidden="false" customHeight="true" outlineLevel="0" collapsed="false">
      <c r="A766" s="152"/>
      <c r="B766" s="152"/>
      <c r="C766" s="152"/>
      <c r="D766" s="152"/>
      <c r="E766" s="153"/>
      <c r="F766" s="153"/>
      <c r="G766" s="153"/>
      <c r="H766" s="153"/>
      <c r="I766" s="153"/>
      <c r="J766" s="153"/>
      <c r="K766" s="153"/>
      <c r="L766" s="153"/>
      <c r="M766" s="35"/>
      <c r="N766" s="35"/>
      <c r="O766" s="35"/>
      <c r="P766" s="152"/>
      <c r="Q766" s="152"/>
      <c r="R766" s="152"/>
      <c r="S766" s="152"/>
      <c r="T766" s="152"/>
      <c r="U766" s="152"/>
      <c r="V766" s="152"/>
      <c r="W766" s="152"/>
      <c r="X766" s="152"/>
      <c r="Y766" s="152"/>
      <c r="Z766" s="154"/>
      <c r="AA766" s="152"/>
      <c r="AB766" s="154"/>
      <c r="AC766" s="152"/>
      <c r="AD766" s="152"/>
      <c r="AE766" s="152"/>
      <c r="AF766" s="152"/>
      <c r="AG766" s="152"/>
      <c r="AH766" s="152"/>
      <c r="AI766" s="152"/>
      <c r="AJ766" s="152"/>
      <c r="AK766" s="152"/>
      <c r="AL766" s="155"/>
      <c r="AM766" s="155"/>
      <c r="AN766" s="155"/>
      <c r="AO766" s="155"/>
      <c r="AP766" s="155"/>
      <c r="AQ766" s="155"/>
      <c r="AR766" s="155"/>
      <c r="AS766" s="155"/>
      <c r="AT766" s="155"/>
      <c r="AU766" s="155"/>
      <c r="AV766" s="155"/>
      <c r="AW766" s="155"/>
      <c r="AX766" s="155"/>
    </row>
    <row r="767" customFormat="false" ht="15.75" hidden="false" customHeight="true" outlineLevel="0" collapsed="false">
      <c r="A767" s="152"/>
      <c r="B767" s="152"/>
      <c r="C767" s="152"/>
      <c r="D767" s="152"/>
      <c r="E767" s="153"/>
      <c r="F767" s="153"/>
      <c r="G767" s="153"/>
      <c r="H767" s="153"/>
      <c r="I767" s="153"/>
      <c r="J767" s="153"/>
      <c r="K767" s="153"/>
      <c r="L767" s="153"/>
      <c r="M767" s="35"/>
      <c r="N767" s="35"/>
      <c r="O767" s="35"/>
      <c r="P767" s="152"/>
      <c r="Q767" s="152"/>
      <c r="R767" s="152"/>
      <c r="S767" s="152"/>
      <c r="T767" s="152"/>
      <c r="U767" s="152"/>
      <c r="V767" s="152"/>
      <c r="W767" s="152"/>
      <c r="X767" s="152"/>
      <c r="Y767" s="152"/>
      <c r="Z767" s="154"/>
      <c r="AA767" s="152"/>
      <c r="AB767" s="154"/>
      <c r="AC767" s="152"/>
      <c r="AD767" s="152"/>
      <c r="AE767" s="152"/>
      <c r="AF767" s="152"/>
      <c r="AG767" s="152"/>
      <c r="AH767" s="152"/>
      <c r="AI767" s="152"/>
      <c r="AJ767" s="152"/>
      <c r="AK767" s="152"/>
      <c r="AL767" s="155"/>
      <c r="AM767" s="155"/>
      <c r="AN767" s="155"/>
      <c r="AO767" s="155"/>
      <c r="AP767" s="155"/>
      <c r="AQ767" s="155"/>
      <c r="AR767" s="155"/>
      <c r="AS767" s="155"/>
      <c r="AT767" s="155"/>
      <c r="AU767" s="155"/>
      <c r="AV767" s="155"/>
      <c r="AW767" s="155"/>
      <c r="AX767" s="155"/>
    </row>
    <row r="768" customFormat="false" ht="15.75" hidden="false" customHeight="true" outlineLevel="0" collapsed="false">
      <c r="A768" s="152"/>
      <c r="B768" s="152"/>
      <c r="C768" s="152"/>
      <c r="D768" s="152"/>
      <c r="E768" s="153"/>
      <c r="F768" s="153"/>
      <c r="G768" s="153"/>
      <c r="H768" s="153"/>
      <c r="I768" s="153"/>
      <c r="J768" s="153"/>
      <c r="K768" s="153"/>
      <c r="L768" s="153"/>
      <c r="M768" s="35"/>
      <c r="N768" s="35"/>
      <c r="O768" s="35"/>
      <c r="P768" s="152"/>
      <c r="Q768" s="152"/>
      <c r="R768" s="152"/>
      <c r="S768" s="152"/>
      <c r="T768" s="152"/>
      <c r="U768" s="152"/>
      <c r="V768" s="152"/>
      <c r="W768" s="152"/>
      <c r="X768" s="152"/>
      <c r="Y768" s="152"/>
      <c r="Z768" s="154"/>
      <c r="AA768" s="152"/>
      <c r="AB768" s="154"/>
      <c r="AC768" s="152"/>
      <c r="AD768" s="152"/>
      <c r="AE768" s="152"/>
      <c r="AF768" s="152"/>
      <c r="AG768" s="152"/>
      <c r="AH768" s="152"/>
      <c r="AI768" s="152"/>
      <c r="AJ768" s="152"/>
      <c r="AK768" s="152"/>
      <c r="AL768" s="155"/>
      <c r="AM768" s="155"/>
      <c r="AN768" s="155"/>
      <c r="AO768" s="155"/>
      <c r="AP768" s="155"/>
      <c r="AQ768" s="155"/>
      <c r="AR768" s="155"/>
      <c r="AS768" s="155"/>
      <c r="AT768" s="155"/>
      <c r="AU768" s="155"/>
      <c r="AV768" s="155"/>
      <c r="AW768" s="155"/>
      <c r="AX768" s="155"/>
    </row>
    <row r="769" customFormat="false" ht="15.75" hidden="false" customHeight="true" outlineLevel="0" collapsed="false">
      <c r="A769" s="152"/>
      <c r="B769" s="152"/>
      <c r="C769" s="152"/>
      <c r="D769" s="152"/>
      <c r="E769" s="153"/>
      <c r="F769" s="153"/>
      <c r="G769" s="153"/>
      <c r="H769" s="153"/>
      <c r="I769" s="153"/>
      <c r="J769" s="153"/>
      <c r="K769" s="153"/>
      <c r="L769" s="153"/>
      <c r="M769" s="35"/>
      <c r="N769" s="35"/>
      <c r="O769" s="35"/>
      <c r="P769" s="152"/>
      <c r="Q769" s="152"/>
      <c r="R769" s="152"/>
      <c r="S769" s="152"/>
      <c r="T769" s="152"/>
      <c r="U769" s="152"/>
      <c r="V769" s="152"/>
      <c r="W769" s="152"/>
      <c r="X769" s="152"/>
      <c r="Y769" s="152"/>
      <c r="Z769" s="154"/>
      <c r="AA769" s="152"/>
      <c r="AB769" s="154"/>
      <c r="AC769" s="152"/>
      <c r="AD769" s="152"/>
      <c r="AE769" s="152"/>
      <c r="AF769" s="152"/>
      <c r="AG769" s="152"/>
      <c r="AH769" s="152"/>
      <c r="AI769" s="152"/>
      <c r="AJ769" s="152"/>
      <c r="AK769" s="152"/>
      <c r="AL769" s="155"/>
      <c r="AM769" s="155"/>
      <c r="AN769" s="155"/>
      <c r="AO769" s="155"/>
      <c r="AP769" s="155"/>
      <c r="AQ769" s="155"/>
      <c r="AR769" s="155"/>
      <c r="AS769" s="155"/>
      <c r="AT769" s="155"/>
      <c r="AU769" s="155"/>
      <c r="AV769" s="155"/>
      <c r="AW769" s="155"/>
      <c r="AX769" s="155"/>
    </row>
    <row r="770" customFormat="false" ht="15.75" hidden="false" customHeight="true" outlineLevel="0" collapsed="false">
      <c r="A770" s="152"/>
      <c r="B770" s="152"/>
      <c r="C770" s="152"/>
      <c r="D770" s="152"/>
      <c r="E770" s="153"/>
      <c r="F770" s="153"/>
      <c r="G770" s="153"/>
      <c r="H770" s="153"/>
      <c r="I770" s="153"/>
      <c r="J770" s="153"/>
      <c r="K770" s="153"/>
      <c r="L770" s="153"/>
      <c r="M770" s="35"/>
      <c r="N770" s="35"/>
      <c r="O770" s="35"/>
      <c r="P770" s="152"/>
      <c r="Q770" s="152"/>
      <c r="R770" s="152"/>
      <c r="S770" s="152"/>
      <c r="T770" s="152"/>
      <c r="U770" s="152"/>
      <c r="V770" s="152"/>
      <c r="W770" s="152"/>
      <c r="X770" s="152"/>
      <c r="Y770" s="152"/>
      <c r="Z770" s="154"/>
      <c r="AA770" s="152"/>
      <c r="AB770" s="154"/>
      <c r="AC770" s="152"/>
      <c r="AD770" s="152"/>
      <c r="AE770" s="152"/>
      <c r="AF770" s="152"/>
      <c r="AG770" s="152"/>
      <c r="AH770" s="152"/>
      <c r="AI770" s="152"/>
      <c r="AJ770" s="152"/>
      <c r="AK770" s="152"/>
      <c r="AL770" s="155"/>
      <c r="AM770" s="155"/>
      <c r="AN770" s="155"/>
      <c r="AO770" s="155"/>
      <c r="AP770" s="155"/>
      <c r="AQ770" s="155"/>
      <c r="AR770" s="155"/>
      <c r="AS770" s="155"/>
      <c r="AT770" s="155"/>
      <c r="AU770" s="155"/>
      <c r="AV770" s="155"/>
      <c r="AW770" s="155"/>
      <c r="AX770" s="155"/>
    </row>
    <row r="771" customFormat="false" ht="15.75" hidden="false" customHeight="true" outlineLevel="0" collapsed="false">
      <c r="A771" s="152"/>
      <c r="B771" s="152"/>
      <c r="C771" s="152"/>
      <c r="D771" s="152"/>
      <c r="E771" s="153"/>
      <c r="F771" s="153"/>
      <c r="G771" s="153"/>
      <c r="H771" s="153"/>
      <c r="I771" s="153"/>
      <c r="J771" s="153"/>
      <c r="K771" s="153"/>
      <c r="L771" s="153"/>
      <c r="M771" s="35"/>
      <c r="N771" s="35"/>
      <c r="O771" s="35"/>
      <c r="P771" s="152"/>
      <c r="Q771" s="152"/>
      <c r="R771" s="152"/>
      <c r="S771" s="152"/>
      <c r="T771" s="152"/>
      <c r="U771" s="152"/>
      <c r="V771" s="152"/>
      <c r="W771" s="152"/>
      <c r="X771" s="152"/>
      <c r="Y771" s="152"/>
      <c r="Z771" s="154"/>
      <c r="AA771" s="152"/>
      <c r="AB771" s="154"/>
      <c r="AC771" s="152"/>
      <c r="AD771" s="152"/>
      <c r="AE771" s="152"/>
      <c r="AF771" s="152"/>
      <c r="AG771" s="152"/>
      <c r="AH771" s="152"/>
      <c r="AI771" s="152"/>
      <c r="AJ771" s="152"/>
      <c r="AK771" s="152"/>
      <c r="AL771" s="155"/>
      <c r="AM771" s="155"/>
      <c r="AN771" s="155"/>
      <c r="AO771" s="155"/>
      <c r="AP771" s="155"/>
      <c r="AQ771" s="155"/>
      <c r="AR771" s="155"/>
      <c r="AS771" s="155"/>
      <c r="AT771" s="155"/>
      <c r="AU771" s="155"/>
      <c r="AV771" s="155"/>
      <c r="AW771" s="155"/>
      <c r="AX771" s="155"/>
    </row>
    <row r="772" customFormat="false" ht="15.75" hidden="false" customHeight="true" outlineLevel="0" collapsed="false">
      <c r="A772" s="152"/>
      <c r="B772" s="152"/>
      <c r="C772" s="152"/>
      <c r="D772" s="152"/>
      <c r="E772" s="153"/>
      <c r="F772" s="153"/>
      <c r="G772" s="153"/>
      <c r="H772" s="153"/>
      <c r="I772" s="153"/>
      <c r="J772" s="153"/>
      <c r="K772" s="153"/>
      <c r="L772" s="153"/>
      <c r="M772" s="35"/>
      <c r="N772" s="35"/>
      <c r="O772" s="35"/>
      <c r="P772" s="152"/>
      <c r="Q772" s="152"/>
      <c r="R772" s="152"/>
      <c r="S772" s="152"/>
      <c r="T772" s="152"/>
      <c r="U772" s="152"/>
      <c r="V772" s="152"/>
      <c r="W772" s="152"/>
      <c r="X772" s="152"/>
      <c r="Y772" s="152"/>
      <c r="Z772" s="154"/>
      <c r="AA772" s="152"/>
      <c r="AB772" s="154"/>
      <c r="AC772" s="152"/>
      <c r="AD772" s="152"/>
      <c r="AE772" s="152"/>
      <c r="AF772" s="152"/>
      <c r="AG772" s="152"/>
      <c r="AH772" s="152"/>
      <c r="AI772" s="152"/>
      <c r="AJ772" s="152"/>
      <c r="AK772" s="152"/>
      <c r="AL772" s="155"/>
      <c r="AM772" s="155"/>
      <c r="AN772" s="155"/>
      <c r="AO772" s="155"/>
      <c r="AP772" s="155"/>
      <c r="AQ772" s="155"/>
      <c r="AR772" s="155"/>
      <c r="AS772" s="155"/>
      <c r="AT772" s="155"/>
      <c r="AU772" s="155"/>
      <c r="AV772" s="155"/>
      <c r="AW772" s="155"/>
      <c r="AX772" s="155"/>
    </row>
    <row r="773" customFormat="false" ht="15.75" hidden="false" customHeight="true" outlineLevel="0" collapsed="false">
      <c r="A773" s="152"/>
      <c r="B773" s="152"/>
      <c r="C773" s="152"/>
      <c r="D773" s="152"/>
      <c r="E773" s="153"/>
      <c r="F773" s="153"/>
      <c r="G773" s="153"/>
      <c r="H773" s="153"/>
      <c r="I773" s="153"/>
      <c r="J773" s="153"/>
      <c r="K773" s="153"/>
      <c r="L773" s="153"/>
      <c r="M773" s="35"/>
      <c r="N773" s="35"/>
      <c r="O773" s="35"/>
      <c r="P773" s="152"/>
      <c r="Q773" s="152"/>
      <c r="R773" s="152"/>
      <c r="S773" s="152"/>
      <c r="T773" s="152"/>
      <c r="U773" s="152"/>
      <c r="V773" s="152"/>
      <c r="W773" s="152"/>
      <c r="X773" s="152"/>
      <c r="Y773" s="152"/>
      <c r="Z773" s="154"/>
      <c r="AA773" s="152"/>
      <c r="AB773" s="154"/>
      <c r="AC773" s="152"/>
      <c r="AD773" s="152"/>
      <c r="AE773" s="152"/>
      <c r="AF773" s="152"/>
      <c r="AG773" s="152"/>
      <c r="AH773" s="152"/>
      <c r="AI773" s="152"/>
      <c r="AJ773" s="152"/>
      <c r="AK773" s="152"/>
      <c r="AL773" s="155"/>
      <c r="AM773" s="155"/>
      <c r="AN773" s="155"/>
      <c r="AO773" s="155"/>
      <c r="AP773" s="155"/>
      <c r="AQ773" s="155"/>
      <c r="AR773" s="155"/>
      <c r="AS773" s="155"/>
      <c r="AT773" s="155"/>
      <c r="AU773" s="155"/>
      <c r="AV773" s="155"/>
      <c r="AW773" s="155"/>
      <c r="AX773" s="155"/>
    </row>
    <row r="774" customFormat="false" ht="15.75" hidden="false" customHeight="true" outlineLevel="0" collapsed="false">
      <c r="A774" s="152"/>
      <c r="B774" s="152"/>
      <c r="C774" s="152"/>
      <c r="D774" s="152"/>
      <c r="E774" s="153"/>
      <c r="F774" s="153"/>
      <c r="G774" s="153"/>
      <c r="H774" s="153"/>
      <c r="I774" s="153"/>
      <c r="J774" s="153"/>
      <c r="K774" s="153"/>
      <c r="L774" s="153"/>
      <c r="M774" s="35"/>
      <c r="N774" s="35"/>
      <c r="O774" s="35"/>
      <c r="P774" s="152"/>
      <c r="Q774" s="152"/>
      <c r="R774" s="152"/>
      <c r="S774" s="152"/>
      <c r="T774" s="152"/>
      <c r="U774" s="152"/>
      <c r="V774" s="152"/>
      <c r="W774" s="152"/>
      <c r="X774" s="152"/>
      <c r="Y774" s="152"/>
      <c r="Z774" s="154"/>
      <c r="AA774" s="152"/>
      <c r="AB774" s="154"/>
      <c r="AC774" s="152"/>
      <c r="AD774" s="152"/>
      <c r="AE774" s="152"/>
      <c r="AF774" s="152"/>
      <c r="AG774" s="152"/>
      <c r="AH774" s="152"/>
      <c r="AI774" s="152"/>
      <c r="AJ774" s="152"/>
      <c r="AK774" s="152"/>
      <c r="AL774" s="155"/>
      <c r="AM774" s="155"/>
      <c r="AN774" s="155"/>
      <c r="AO774" s="155"/>
      <c r="AP774" s="155"/>
      <c r="AQ774" s="155"/>
      <c r="AR774" s="155"/>
      <c r="AS774" s="155"/>
      <c r="AT774" s="155"/>
      <c r="AU774" s="155"/>
      <c r="AV774" s="155"/>
      <c r="AW774" s="155"/>
      <c r="AX774" s="155"/>
    </row>
    <row r="775" customFormat="false" ht="15.75" hidden="false" customHeight="true" outlineLevel="0" collapsed="false">
      <c r="A775" s="152"/>
      <c r="B775" s="152"/>
      <c r="C775" s="152"/>
      <c r="D775" s="152"/>
      <c r="E775" s="153"/>
      <c r="F775" s="153"/>
      <c r="G775" s="153"/>
      <c r="H775" s="153"/>
      <c r="I775" s="153"/>
      <c r="J775" s="153"/>
      <c r="K775" s="153"/>
      <c r="L775" s="153"/>
      <c r="M775" s="35"/>
      <c r="N775" s="35"/>
      <c r="O775" s="35"/>
      <c r="P775" s="152"/>
      <c r="Q775" s="152"/>
      <c r="R775" s="152"/>
      <c r="S775" s="152"/>
      <c r="T775" s="152"/>
      <c r="U775" s="152"/>
      <c r="V775" s="152"/>
      <c r="W775" s="152"/>
      <c r="X775" s="152"/>
      <c r="Y775" s="152"/>
      <c r="Z775" s="154"/>
      <c r="AA775" s="152"/>
      <c r="AB775" s="154"/>
      <c r="AC775" s="152"/>
      <c r="AD775" s="152"/>
      <c r="AE775" s="152"/>
      <c r="AF775" s="152"/>
      <c r="AG775" s="152"/>
      <c r="AH775" s="152"/>
      <c r="AI775" s="152"/>
      <c r="AJ775" s="152"/>
      <c r="AK775" s="152"/>
      <c r="AL775" s="155"/>
      <c r="AM775" s="155"/>
      <c r="AN775" s="155"/>
      <c r="AO775" s="155"/>
      <c r="AP775" s="155"/>
      <c r="AQ775" s="155"/>
      <c r="AR775" s="155"/>
      <c r="AS775" s="155"/>
      <c r="AT775" s="155"/>
      <c r="AU775" s="155"/>
      <c r="AV775" s="155"/>
      <c r="AW775" s="155"/>
      <c r="AX775" s="155"/>
    </row>
    <row r="776" customFormat="false" ht="15.75" hidden="false" customHeight="true" outlineLevel="0" collapsed="false">
      <c r="A776" s="152"/>
      <c r="B776" s="152"/>
      <c r="C776" s="152"/>
      <c r="D776" s="152"/>
      <c r="E776" s="153"/>
      <c r="F776" s="153"/>
      <c r="G776" s="153"/>
      <c r="H776" s="153"/>
      <c r="I776" s="153"/>
      <c r="J776" s="153"/>
      <c r="K776" s="153"/>
      <c r="L776" s="153"/>
      <c r="M776" s="35"/>
      <c r="N776" s="35"/>
      <c r="O776" s="35"/>
      <c r="P776" s="152"/>
      <c r="Q776" s="152"/>
      <c r="R776" s="152"/>
      <c r="S776" s="152"/>
      <c r="T776" s="152"/>
      <c r="U776" s="152"/>
      <c r="V776" s="152"/>
      <c r="W776" s="152"/>
      <c r="X776" s="152"/>
      <c r="Y776" s="152"/>
      <c r="Z776" s="154"/>
      <c r="AA776" s="152"/>
      <c r="AB776" s="154"/>
      <c r="AC776" s="152"/>
      <c r="AD776" s="152"/>
      <c r="AE776" s="152"/>
      <c r="AF776" s="152"/>
      <c r="AG776" s="152"/>
      <c r="AH776" s="152"/>
      <c r="AI776" s="152"/>
      <c r="AJ776" s="152"/>
      <c r="AK776" s="152"/>
      <c r="AL776" s="155"/>
      <c r="AM776" s="155"/>
      <c r="AN776" s="155"/>
      <c r="AO776" s="155"/>
      <c r="AP776" s="155"/>
      <c r="AQ776" s="155"/>
      <c r="AR776" s="155"/>
      <c r="AS776" s="155"/>
      <c r="AT776" s="155"/>
      <c r="AU776" s="155"/>
      <c r="AV776" s="155"/>
      <c r="AW776" s="155"/>
      <c r="AX776" s="155"/>
    </row>
    <row r="777" customFormat="false" ht="15.75" hidden="false" customHeight="true" outlineLevel="0" collapsed="false">
      <c r="A777" s="152"/>
      <c r="B777" s="152"/>
      <c r="C777" s="152"/>
      <c r="D777" s="152"/>
      <c r="E777" s="153"/>
      <c r="F777" s="153"/>
      <c r="G777" s="153"/>
      <c r="H777" s="153"/>
      <c r="I777" s="153"/>
      <c r="J777" s="153"/>
      <c r="K777" s="153"/>
      <c r="L777" s="153"/>
      <c r="M777" s="35"/>
      <c r="N777" s="35"/>
      <c r="O777" s="35"/>
      <c r="P777" s="152"/>
      <c r="Q777" s="152"/>
      <c r="R777" s="152"/>
      <c r="S777" s="152"/>
      <c r="T777" s="152"/>
      <c r="U777" s="152"/>
      <c r="V777" s="152"/>
      <c r="W777" s="152"/>
      <c r="X777" s="152"/>
      <c r="Y777" s="152"/>
      <c r="Z777" s="154"/>
      <c r="AA777" s="152"/>
      <c r="AB777" s="154"/>
      <c r="AC777" s="152"/>
      <c r="AD777" s="152"/>
      <c r="AE777" s="152"/>
      <c r="AF777" s="152"/>
      <c r="AG777" s="152"/>
      <c r="AH777" s="152"/>
      <c r="AI777" s="152"/>
      <c r="AJ777" s="152"/>
      <c r="AK777" s="152"/>
      <c r="AL777" s="155"/>
      <c r="AM777" s="155"/>
      <c r="AN777" s="155"/>
      <c r="AO777" s="155"/>
      <c r="AP777" s="155"/>
      <c r="AQ777" s="155"/>
      <c r="AR777" s="155"/>
      <c r="AS777" s="155"/>
      <c r="AT777" s="155"/>
      <c r="AU777" s="155"/>
      <c r="AV777" s="155"/>
      <c r="AW777" s="155"/>
      <c r="AX777" s="155"/>
    </row>
    <row r="778" customFormat="false" ht="15.75" hidden="false" customHeight="true" outlineLevel="0" collapsed="false">
      <c r="A778" s="152"/>
      <c r="B778" s="152"/>
      <c r="C778" s="152"/>
      <c r="D778" s="152"/>
      <c r="E778" s="153"/>
      <c r="F778" s="153"/>
      <c r="G778" s="153"/>
      <c r="H778" s="153"/>
      <c r="I778" s="153"/>
      <c r="J778" s="153"/>
      <c r="K778" s="153"/>
      <c r="L778" s="153"/>
      <c r="M778" s="35"/>
      <c r="N778" s="35"/>
      <c r="O778" s="35"/>
      <c r="P778" s="152"/>
      <c r="Q778" s="152"/>
      <c r="R778" s="152"/>
      <c r="S778" s="152"/>
      <c r="T778" s="152"/>
      <c r="U778" s="152"/>
      <c r="V778" s="152"/>
      <c r="W778" s="152"/>
      <c r="X778" s="152"/>
      <c r="Y778" s="152"/>
      <c r="Z778" s="154"/>
      <c r="AA778" s="152"/>
      <c r="AB778" s="154"/>
      <c r="AC778" s="152"/>
      <c r="AD778" s="152"/>
      <c r="AE778" s="152"/>
      <c r="AF778" s="152"/>
      <c r="AG778" s="152"/>
      <c r="AH778" s="152"/>
      <c r="AI778" s="152"/>
      <c r="AJ778" s="152"/>
      <c r="AK778" s="152"/>
      <c r="AL778" s="155"/>
      <c r="AM778" s="155"/>
      <c r="AN778" s="155"/>
      <c r="AO778" s="155"/>
      <c r="AP778" s="155"/>
      <c r="AQ778" s="155"/>
      <c r="AR778" s="155"/>
      <c r="AS778" s="155"/>
      <c r="AT778" s="155"/>
      <c r="AU778" s="155"/>
      <c r="AV778" s="155"/>
      <c r="AW778" s="155"/>
      <c r="AX778" s="155"/>
    </row>
    <row r="779" customFormat="false" ht="15.75" hidden="false" customHeight="true" outlineLevel="0" collapsed="false">
      <c r="A779" s="152"/>
      <c r="B779" s="152"/>
      <c r="C779" s="152"/>
      <c r="D779" s="152"/>
      <c r="E779" s="153"/>
      <c r="F779" s="153"/>
      <c r="G779" s="153"/>
      <c r="H779" s="153"/>
      <c r="I779" s="153"/>
      <c r="J779" s="153"/>
      <c r="K779" s="153"/>
      <c r="L779" s="153"/>
      <c r="M779" s="35"/>
      <c r="N779" s="35"/>
      <c r="O779" s="35"/>
      <c r="P779" s="152"/>
      <c r="Q779" s="152"/>
      <c r="R779" s="152"/>
      <c r="S779" s="152"/>
      <c r="T779" s="152"/>
      <c r="U779" s="152"/>
      <c r="V779" s="152"/>
      <c r="W779" s="152"/>
      <c r="X779" s="152"/>
      <c r="Y779" s="152"/>
      <c r="Z779" s="154"/>
      <c r="AA779" s="152"/>
      <c r="AB779" s="154"/>
      <c r="AC779" s="152"/>
      <c r="AD779" s="152"/>
      <c r="AE779" s="152"/>
      <c r="AF779" s="152"/>
      <c r="AG779" s="152"/>
      <c r="AH779" s="152"/>
      <c r="AI779" s="152"/>
      <c r="AJ779" s="152"/>
      <c r="AK779" s="152"/>
      <c r="AL779" s="155"/>
      <c r="AM779" s="155"/>
      <c r="AN779" s="155"/>
      <c r="AO779" s="155"/>
      <c r="AP779" s="155"/>
      <c r="AQ779" s="155"/>
      <c r="AR779" s="155"/>
      <c r="AS779" s="155"/>
      <c r="AT779" s="155"/>
      <c r="AU779" s="155"/>
      <c r="AV779" s="155"/>
      <c r="AW779" s="155"/>
      <c r="AX779" s="155"/>
    </row>
    <row r="780" customFormat="false" ht="15.75" hidden="false" customHeight="true" outlineLevel="0" collapsed="false">
      <c r="A780" s="152"/>
      <c r="B780" s="152"/>
      <c r="C780" s="152"/>
      <c r="D780" s="152"/>
      <c r="E780" s="153"/>
      <c r="F780" s="153"/>
      <c r="G780" s="153"/>
      <c r="H780" s="153"/>
      <c r="I780" s="153"/>
      <c r="J780" s="153"/>
      <c r="K780" s="153"/>
      <c r="L780" s="153"/>
      <c r="M780" s="35"/>
      <c r="N780" s="35"/>
      <c r="O780" s="35"/>
      <c r="P780" s="152"/>
      <c r="Q780" s="152"/>
      <c r="R780" s="152"/>
      <c r="S780" s="152"/>
      <c r="T780" s="152"/>
      <c r="U780" s="152"/>
      <c r="V780" s="152"/>
      <c r="W780" s="152"/>
      <c r="X780" s="152"/>
      <c r="Y780" s="152"/>
      <c r="Z780" s="154"/>
      <c r="AA780" s="152"/>
      <c r="AB780" s="154"/>
      <c r="AC780" s="152"/>
      <c r="AD780" s="152"/>
      <c r="AE780" s="152"/>
      <c r="AF780" s="152"/>
      <c r="AG780" s="152"/>
      <c r="AH780" s="152"/>
      <c r="AI780" s="152"/>
      <c r="AJ780" s="152"/>
      <c r="AK780" s="152"/>
      <c r="AL780" s="155"/>
      <c r="AM780" s="155"/>
      <c r="AN780" s="155"/>
      <c r="AO780" s="155"/>
      <c r="AP780" s="155"/>
      <c r="AQ780" s="155"/>
      <c r="AR780" s="155"/>
      <c r="AS780" s="155"/>
      <c r="AT780" s="155"/>
      <c r="AU780" s="155"/>
      <c r="AV780" s="155"/>
      <c r="AW780" s="155"/>
      <c r="AX780" s="155"/>
    </row>
    <row r="781" customFormat="false" ht="15.75" hidden="false" customHeight="true" outlineLevel="0" collapsed="false">
      <c r="A781" s="152"/>
      <c r="B781" s="152"/>
      <c r="C781" s="152"/>
      <c r="D781" s="152"/>
      <c r="E781" s="153"/>
      <c r="F781" s="153"/>
      <c r="G781" s="153"/>
      <c r="H781" s="153"/>
      <c r="I781" s="153"/>
      <c r="J781" s="153"/>
      <c r="K781" s="153"/>
      <c r="L781" s="153"/>
      <c r="M781" s="35"/>
      <c r="N781" s="35"/>
      <c r="O781" s="35"/>
      <c r="P781" s="152"/>
      <c r="Q781" s="152"/>
      <c r="R781" s="152"/>
      <c r="S781" s="152"/>
      <c r="T781" s="152"/>
      <c r="U781" s="152"/>
      <c r="V781" s="152"/>
      <c r="W781" s="152"/>
      <c r="X781" s="152"/>
      <c r="Y781" s="152"/>
      <c r="Z781" s="154"/>
      <c r="AA781" s="152"/>
      <c r="AB781" s="154"/>
      <c r="AC781" s="152"/>
      <c r="AD781" s="152"/>
      <c r="AE781" s="152"/>
      <c r="AF781" s="152"/>
      <c r="AG781" s="152"/>
      <c r="AH781" s="152"/>
      <c r="AI781" s="152"/>
      <c r="AJ781" s="152"/>
      <c r="AK781" s="152"/>
      <c r="AL781" s="155"/>
      <c r="AM781" s="155"/>
      <c r="AN781" s="155"/>
      <c r="AO781" s="155"/>
      <c r="AP781" s="155"/>
      <c r="AQ781" s="155"/>
      <c r="AR781" s="155"/>
      <c r="AS781" s="155"/>
      <c r="AT781" s="155"/>
      <c r="AU781" s="155"/>
      <c r="AV781" s="155"/>
      <c r="AW781" s="155"/>
      <c r="AX781" s="155"/>
    </row>
    <row r="782" customFormat="false" ht="15.75" hidden="false" customHeight="true" outlineLevel="0" collapsed="false">
      <c r="A782" s="152"/>
      <c r="B782" s="152"/>
      <c r="C782" s="152"/>
      <c r="D782" s="152"/>
      <c r="E782" s="153"/>
      <c r="F782" s="153"/>
      <c r="G782" s="153"/>
      <c r="H782" s="153"/>
      <c r="I782" s="153"/>
      <c r="J782" s="153"/>
      <c r="K782" s="153"/>
      <c r="L782" s="153"/>
      <c r="M782" s="35"/>
      <c r="N782" s="35"/>
      <c r="O782" s="35"/>
      <c r="P782" s="152"/>
      <c r="Q782" s="152"/>
      <c r="R782" s="152"/>
      <c r="S782" s="152"/>
      <c r="T782" s="152"/>
      <c r="U782" s="152"/>
      <c r="V782" s="152"/>
      <c r="W782" s="152"/>
      <c r="X782" s="152"/>
      <c r="Y782" s="152"/>
      <c r="Z782" s="154"/>
      <c r="AA782" s="152"/>
      <c r="AB782" s="154"/>
      <c r="AC782" s="152"/>
      <c r="AD782" s="152"/>
      <c r="AE782" s="152"/>
      <c r="AF782" s="152"/>
      <c r="AG782" s="152"/>
      <c r="AH782" s="152"/>
      <c r="AI782" s="152"/>
      <c r="AJ782" s="152"/>
      <c r="AK782" s="152"/>
      <c r="AL782" s="155"/>
      <c r="AM782" s="155"/>
      <c r="AN782" s="155"/>
      <c r="AO782" s="155"/>
      <c r="AP782" s="155"/>
      <c r="AQ782" s="155"/>
      <c r="AR782" s="155"/>
      <c r="AS782" s="155"/>
      <c r="AT782" s="155"/>
      <c r="AU782" s="155"/>
      <c r="AV782" s="155"/>
      <c r="AW782" s="155"/>
      <c r="AX782" s="155"/>
    </row>
    <row r="783" customFormat="false" ht="15.75" hidden="false" customHeight="true" outlineLevel="0" collapsed="false">
      <c r="A783" s="152"/>
      <c r="B783" s="152"/>
      <c r="C783" s="152"/>
      <c r="D783" s="152"/>
      <c r="E783" s="153"/>
      <c r="F783" s="153"/>
      <c r="G783" s="153"/>
      <c r="H783" s="153"/>
      <c r="I783" s="153"/>
      <c r="J783" s="153"/>
      <c r="K783" s="153"/>
      <c r="L783" s="153"/>
      <c r="M783" s="35"/>
      <c r="N783" s="35"/>
      <c r="O783" s="35"/>
      <c r="P783" s="152"/>
      <c r="Q783" s="152"/>
      <c r="R783" s="152"/>
      <c r="S783" s="152"/>
      <c r="T783" s="152"/>
      <c r="U783" s="152"/>
      <c r="V783" s="152"/>
      <c r="W783" s="152"/>
      <c r="X783" s="152"/>
      <c r="Y783" s="152"/>
      <c r="Z783" s="154"/>
      <c r="AA783" s="152"/>
      <c r="AB783" s="154"/>
      <c r="AC783" s="152"/>
      <c r="AD783" s="152"/>
      <c r="AE783" s="152"/>
      <c r="AF783" s="152"/>
      <c r="AG783" s="152"/>
      <c r="AH783" s="152"/>
      <c r="AI783" s="152"/>
      <c r="AJ783" s="152"/>
      <c r="AK783" s="152"/>
      <c r="AL783" s="155"/>
      <c r="AM783" s="155"/>
      <c r="AN783" s="155"/>
      <c r="AO783" s="155"/>
      <c r="AP783" s="155"/>
      <c r="AQ783" s="155"/>
      <c r="AR783" s="155"/>
      <c r="AS783" s="155"/>
      <c r="AT783" s="155"/>
      <c r="AU783" s="155"/>
      <c r="AV783" s="155"/>
      <c r="AW783" s="155"/>
      <c r="AX783" s="155"/>
    </row>
    <row r="784" customFormat="false" ht="15.75" hidden="false" customHeight="true" outlineLevel="0" collapsed="false">
      <c r="A784" s="152"/>
      <c r="B784" s="152"/>
      <c r="C784" s="152"/>
      <c r="D784" s="152"/>
      <c r="E784" s="153"/>
      <c r="F784" s="153"/>
      <c r="G784" s="153"/>
      <c r="H784" s="153"/>
      <c r="I784" s="153"/>
      <c r="J784" s="153"/>
      <c r="K784" s="153"/>
      <c r="L784" s="153"/>
      <c r="M784" s="35"/>
      <c r="N784" s="35"/>
      <c r="O784" s="35"/>
      <c r="P784" s="152"/>
      <c r="Q784" s="152"/>
      <c r="R784" s="152"/>
      <c r="S784" s="152"/>
      <c r="T784" s="152"/>
      <c r="U784" s="152"/>
      <c r="V784" s="152"/>
      <c r="W784" s="152"/>
      <c r="X784" s="152"/>
      <c r="Y784" s="152"/>
      <c r="Z784" s="154"/>
      <c r="AA784" s="152"/>
      <c r="AB784" s="154"/>
      <c r="AC784" s="152"/>
      <c r="AD784" s="152"/>
      <c r="AE784" s="152"/>
      <c r="AF784" s="152"/>
      <c r="AG784" s="152"/>
      <c r="AH784" s="152"/>
      <c r="AI784" s="152"/>
      <c r="AJ784" s="152"/>
      <c r="AK784" s="152"/>
      <c r="AL784" s="155"/>
      <c r="AM784" s="155"/>
      <c r="AN784" s="155"/>
      <c r="AO784" s="155"/>
      <c r="AP784" s="155"/>
      <c r="AQ784" s="155"/>
      <c r="AR784" s="155"/>
      <c r="AS784" s="155"/>
      <c r="AT784" s="155"/>
      <c r="AU784" s="155"/>
      <c r="AV784" s="155"/>
      <c r="AW784" s="155"/>
      <c r="AX784" s="155"/>
    </row>
    <row r="785" customFormat="false" ht="15.75" hidden="false" customHeight="true" outlineLevel="0" collapsed="false">
      <c r="A785" s="152"/>
      <c r="B785" s="152"/>
      <c r="C785" s="152"/>
      <c r="D785" s="152"/>
      <c r="E785" s="153"/>
      <c r="F785" s="153"/>
      <c r="G785" s="153"/>
      <c r="H785" s="153"/>
      <c r="I785" s="153"/>
      <c r="J785" s="153"/>
      <c r="K785" s="153"/>
      <c r="L785" s="153"/>
      <c r="M785" s="35"/>
      <c r="N785" s="35"/>
      <c r="O785" s="35"/>
      <c r="P785" s="152"/>
      <c r="Q785" s="152"/>
      <c r="R785" s="152"/>
      <c r="S785" s="152"/>
      <c r="T785" s="152"/>
      <c r="U785" s="152"/>
      <c r="V785" s="152"/>
      <c r="W785" s="152"/>
      <c r="X785" s="152"/>
      <c r="Y785" s="152"/>
      <c r="Z785" s="154"/>
      <c r="AA785" s="152"/>
      <c r="AB785" s="154"/>
      <c r="AC785" s="152"/>
      <c r="AD785" s="152"/>
      <c r="AE785" s="152"/>
      <c r="AF785" s="152"/>
      <c r="AG785" s="152"/>
      <c r="AH785" s="152"/>
      <c r="AI785" s="152"/>
      <c r="AJ785" s="152"/>
      <c r="AK785" s="152"/>
      <c r="AL785" s="155"/>
      <c r="AM785" s="155"/>
      <c r="AN785" s="155"/>
      <c r="AO785" s="155"/>
      <c r="AP785" s="155"/>
      <c r="AQ785" s="155"/>
      <c r="AR785" s="155"/>
      <c r="AS785" s="155"/>
      <c r="AT785" s="155"/>
      <c r="AU785" s="155"/>
      <c r="AV785" s="155"/>
      <c r="AW785" s="155"/>
      <c r="AX785" s="155"/>
    </row>
    <row r="786" customFormat="false" ht="15.75" hidden="false" customHeight="true" outlineLevel="0" collapsed="false">
      <c r="A786" s="152"/>
      <c r="B786" s="152"/>
      <c r="C786" s="152"/>
      <c r="D786" s="152"/>
      <c r="E786" s="153"/>
      <c r="F786" s="153"/>
      <c r="G786" s="153"/>
      <c r="H786" s="153"/>
      <c r="I786" s="153"/>
      <c r="J786" s="153"/>
      <c r="K786" s="153"/>
      <c r="L786" s="153"/>
      <c r="M786" s="35"/>
      <c r="N786" s="35"/>
      <c r="O786" s="35"/>
      <c r="P786" s="152"/>
      <c r="Q786" s="152"/>
      <c r="R786" s="152"/>
      <c r="S786" s="152"/>
      <c r="T786" s="152"/>
      <c r="U786" s="152"/>
      <c r="V786" s="152"/>
      <c r="W786" s="152"/>
      <c r="X786" s="152"/>
      <c r="Y786" s="152"/>
      <c r="Z786" s="154"/>
      <c r="AA786" s="152"/>
      <c r="AB786" s="154"/>
      <c r="AC786" s="152"/>
      <c r="AD786" s="152"/>
      <c r="AE786" s="152"/>
      <c r="AF786" s="152"/>
      <c r="AG786" s="152"/>
      <c r="AH786" s="152"/>
      <c r="AI786" s="152"/>
      <c r="AJ786" s="152"/>
      <c r="AK786" s="152"/>
      <c r="AL786" s="155"/>
      <c r="AM786" s="155"/>
      <c r="AN786" s="155"/>
      <c r="AO786" s="155"/>
      <c r="AP786" s="155"/>
      <c r="AQ786" s="155"/>
      <c r="AR786" s="155"/>
      <c r="AS786" s="155"/>
      <c r="AT786" s="155"/>
      <c r="AU786" s="155"/>
      <c r="AV786" s="155"/>
      <c r="AW786" s="155"/>
      <c r="AX786" s="155"/>
    </row>
    <row r="787" customFormat="false" ht="15.75" hidden="false" customHeight="true" outlineLevel="0" collapsed="false">
      <c r="A787" s="152"/>
      <c r="B787" s="152"/>
      <c r="C787" s="152"/>
      <c r="D787" s="152"/>
      <c r="E787" s="153"/>
      <c r="F787" s="153"/>
      <c r="G787" s="153"/>
      <c r="H787" s="153"/>
      <c r="I787" s="153"/>
      <c r="J787" s="153"/>
      <c r="K787" s="153"/>
      <c r="L787" s="153"/>
      <c r="M787" s="35"/>
      <c r="N787" s="35"/>
      <c r="O787" s="35"/>
      <c r="P787" s="152"/>
      <c r="Q787" s="152"/>
      <c r="R787" s="152"/>
      <c r="S787" s="152"/>
      <c r="T787" s="152"/>
      <c r="U787" s="152"/>
      <c r="V787" s="152"/>
      <c r="W787" s="152"/>
      <c r="X787" s="152"/>
      <c r="Y787" s="152"/>
      <c r="Z787" s="154"/>
      <c r="AA787" s="152"/>
      <c r="AB787" s="154"/>
      <c r="AC787" s="152"/>
      <c r="AD787" s="152"/>
      <c r="AE787" s="152"/>
      <c r="AF787" s="152"/>
      <c r="AG787" s="152"/>
      <c r="AH787" s="152"/>
      <c r="AI787" s="152"/>
      <c r="AJ787" s="152"/>
      <c r="AK787" s="152"/>
      <c r="AL787" s="155"/>
      <c r="AM787" s="155"/>
      <c r="AN787" s="155"/>
      <c r="AO787" s="155"/>
      <c r="AP787" s="155"/>
      <c r="AQ787" s="155"/>
      <c r="AR787" s="155"/>
      <c r="AS787" s="155"/>
      <c r="AT787" s="155"/>
      <c r="AU787" s="155"/>
      <c r="AV787" s="155"/>
      <c r="AW787" s="155"/>
      <c r="AX787" s="155"/>
    </row>
    <row r="788" customFormat="false" ht="15.75" hidden="false" customHeight="true" outlineLevel="0" collapsed="false">
      <c r="A788" s="152"/>
      <c r="B788" s="152"/>
      <c r="C788" s="152"/>
      <c r="D788" s="152"/>
      <c r="E788" s="153"/>
      <c r="F788" s="153"/>
      <c r="G788" s="153"/>
      <c r="H788" s="153"/>
      <c r="I788" s="153"/>
      <c r="J788" s="153"/>
      <c r="K788" s="153"/>
      <c r="L788" s="153"/>
      <c r="M788" s="35"/>
      <c r="N788" s="35"/>
      <c r="O788" s="35"/>
      <c r="P788" s="152"/>
      <c r="Q788" s="152"/>
      <c r="R788" s="152"/>
      <c r="S788" s="152"/>
      <c r="T788" s="152"/>
      <c r="U788" s="152"/>
      <c r="V788" s="152"/>
      <c r="W788" s="152"/>
      <c r="X788" s="152"/>
      <c r="Y788" s="152"/>
      <c r="Z788" s="154"/>
      <c r="AA788" s="152"/>
      <c r="AB788" s="154"/>
      <c r="AC788" s="152"/>
      <c r="AD788" s="152"/>
      <c r="AE788" s="152"/>
      <c r="AF788" s="152"/>
      <c r="AG788" s="152"/>
      <c r="AH788" s="152"/>
      <c r="AI788" s="152"/>
      <c r="AJ788" s="152"/>
      <c r="AK788" s="152"/>
      <c r="AL788" s="155"/>
      <c r="AM788" s="155"/>
      <c r="AN788" s="155"/>
      <c r="AO788" s="155"/>
      <c r="AP788" s="155"/>
      <c r="AQ788" s="155"/>
      <c r="AR788" s="155"/>
      <c r="AS788" s="155"/>
      <c r="AT788" s="155"/>
      <c r="AU788" s="155"/>
      <c r="AV788" s="155"/>
      <c r="AW788" s="155"/>
      <c r="AX788" s="155"/>
    </row>
    <row r="789" customFormat="false" ht="15.75" hidden="false" customHeight="true" outlineLevel="0" collapsed="false">
      <c r="A789" s="152"/>
      <c r="B789" s="152"/>
      <c r="C789" s="152"/>
      <c r="D789" s="152"/>
      <c r="E789" s="153"/>
      <c r="F789" s="153"/>
      <c r="G789" s="153"/>
      <c r="H789" s="153"/>
      <c r="I789" s="153"/>
      <c r="J789" s="153"/>
      <c r="K789" s="153"/>
      <c r="L789" s="153"/>
      <c r="M789" s="35"/>
      <c r="N789" s="35"/>
      <c r="O789" s="35"/>
      <c r="P789" s="152"/>
      <c r="Q789" s="152"/>
      <c r="R789" s="152"/>
      <c r="S789" s="152"/>
      <c r="T789" s="152"/>
      <c r="U789" s="152"/>
      <c r="V789" s="152"/>
      <c r="W789" s="152"/>
      <c r="X789" s="152"/>
      <c r="Y789" s="152"/>
      <c r="Z789" s="154"/>
      <c r="AA789" s="152"/>
      <c r="AB789" s="154"/>
      <c r="AC789" s="152"/>
      <c r="AD789" s="152"/>
      <c r="AE789" s="152"/>
      <c r="AF789" s="152"/>
      <c r="AG789" s="152"/>
      <c r="AH789" s="152"/>
      <c r="AI789" s="152"/>
      <c r="AJ789" s="152"/>
      <c r="AK789" s="152"/>
      <c r="AL789" s="155"/>
      <c r="AM789" s="155"/>
      <c r="AN789" s="155"/>
      <c r="AO789" s="155"/>
      <c r="AP789" s="155"/>
      <c r="AQ789" s="155"/>
      <c r="AR789" s="155"/>
      <c r="AS789" s="155"/>
      <c r="AT789" s="155"/>
      <c r="AU789" s="155"/>
      <c r="AV789" s="155"/>
      <c r="AW789" s="155"/>
      <c r="AX789" s="155"/>
    </row>
    <row r="790" customFormat="false" ht="15.75" hidden="false" customHeight="true" outlineLevel="0" collapsed="false">
      <c r="A790" s="152"/>
      <c r="B790" s="152"/>
      <c r="C790" s="152"/>
      <c r="D790" s="152"/>
      <c r="E790" s="153"/>
      <c r="F790" s="153"/>
      <c r="G790" s="153"/>
      <c r="H790" s="153"/>
      <c r="I790" s="153"/>
      <c r="J790" s="153"/>
      <c r="K790" s="153"/>
      <c r="L790" s="153"/>
      <c r="M790" s="35"/>
      <c r="N790" s="35"/>
      <c r="O790" s="35"/>
      <c r="P790" s="152"/>
      <c r="Q790" s="152"/>
      <c r="R790" s="152"/>
      <c r="S790" s="152"/>
      <c r="T790" s="152"/>
      <c r="U790" s="152"/>
      <c r="V790" s="152"/>
      <c r="W790" s="152"/>
      <c r="X790" s="152"/>
      <c r="Y790" s="152"/>
      <c r="Z790" s="154"/>
      <c r="AA790" s="152"/>
      <c r="AB790" s="154"/>
      <c r="AC790" s="152"/>
      <c r="AD790" s="152"/>
      <c r="AE790" s="152"/>
      <c r="AF790" s="152"/>
      <c r="AG790" s="152"/>
      <c r="AH790" s="152"/>
      <c r="AI790" s="152"/>
      <c r="AJ790" s="152"/>
      <c r="AK790" s="152"/>
      <c r="AL790" s="155"/>
      <c r="AM790" s="155"/>
      <c r="AN790" s="155"/>
      <c r="AO790" s="155"/>
      <c r="AP790" s="155"/>
      <c r="AQ790" s="155"/>
      <c r="AR790" s="155"/>
      <c r="AS790" s="155"/>
      <c r="AT790" s="155"/>
      <c r="AU790" s="155"/>
      <c r="AV790" s="155"/>
      <c r="AW790" s="155"/>
      <c r="AX790" s="155"/>
    </row>
    <row r="791" customFormat="false" ht="15.75" hidden="false" customHeight="true" outlineLevel="0" collapsed="false">
      <c r="A791" s="152"/>
      <c r="B791" s="152"/>
      <c r="C791" s="152"/>
      <c r="D791" s="152"/>
      <c r="E791" s="153"/>
      <c r="F791" s="153"/>
      <c r="G791" s="153"/>
      <c r="H791" s="153"/>
      <c r="I791" s="153"/>
      <c r="J791" s="153"/>
      <c r="K791" s="153"/>
      <c r="L791" s="153"/>
      <c r="M791" s="35"/>
      <c r="N791" s="35"/>
      <c r="O791" s="35"/>
      <c r="P791" s="152"/>
      <c r="Q791" s="152"/>
      <c r="R791" s="152"/>
      <c r="S791" s="152"/>
      <c r="T791" s="152"/>
      <c r="U791" s="152"/>
      <c r="V791" s="152"/>
      <c r="W791" s="152"/>
      <c r="X791" s="152"/>
      <c r="Y791" s="152"/>
      <c r="Z791" s="154"/>
      <c r="AA791" s="152"/>
      <c r="AB791" s="154"/>
      <c r="AC791" s="152"/>
      <c r="AD791" s="152"/>
      <c r="AE791" s="152"/>
      <c r="AF791" s="152"/>
      <c r="AG791" s="152"/>
      <c r="AH791" s="152"/>
      <c r="AI791" s="152"/>
      <c r="AJ791" s="152"/>
      <c r="AK791" s="152"/>
      <c r="AL791" s="155"/>
      <c r="AM791" s="155"/>
      <c r="AN791" s="155"/>
      <c r="AO791" s="155"/>
      <c r="AP791" s="155"/>
      <c r="AQ791" s="155"/>
      <c r="AR791" s="155"/>
      <c r="AS791" s="155"/>
      <c r="AT791" s="155"/>
      <c r="AU791" s="155"/>
      <c r="AV791" s="155"/>
      <c r="AW791" s="155"/>
      <c r="AX791" s="155"/>
    </row>
    <row r="792" customFormat="false" ht="15.75" hidden="false" customHeight="true" outlineLevel="0" collapsed="false">
      <c r="A792" s="152"/>
      <c r="B792" s="152"/>
      <c r="C792" s="152"/>
      <c r="D792" s="152"/>
      <c r="E792" s="153"/>
      <c r="F792" s="153"/>
      <c r="G792" s="153"/>
      <c r="H792" s="153"/>
      <c r="I792" s="153"/>
      <c r="J792" s="153"/>
      <c r="K792" s="153"/>
      <c r="L792" s="153"/>
      <c r="M792" s="35"/>
      <c r="N792" s="35"/>
      <c r="O792" s="35"/>
      <c r="P792" s="152"/>
      <c r="Q792" s="152"/>
      <c r="R792" s="152"/>
      <c r="S792" s="152"/>
      <c r="T792" s="152"/>
      <c r="U792" s="152"/>
      <c r="V792" s="152"/>
      <c r="W792" s="152"/>
      <c r="X792" s="152"/>
      <c r="Y792" s="152"/>
      <c r="Z792" s="154"/>
      <c r="AA792" s="152"/>
      <c r="AB792" s="154"/>
      <c r="AC792" s="152"/>
      <c r="AD792" s="152"/>
      <c r="AE792" s="152"/>
      <c r="AF792" s="152"/>
      <c r="AG792" s="152"/>
      <c r="AH792" s="152"/>
      <c r="AI792" s="152"/>
      <c r="AJ792" s="152"/>
      <c r="AK792" s="152"/>
      <c r="AL792" s="155"/>
      <c r="AM792" s="155"/>
      <c r="AN792" s="155"/>
      <c r="AO792" s="155"/>
      <c r="AP792" s="155"/>
      <c r="AQ792" s="155"/>
      <c r="AR792" s="155"/>
      <c r="AS792" s="155"/>
      <c r="AT792" s="155"/>
      <c r="AU792" s="155"/>
      <c r="AV792" s="155"/>
      <c r="AW792" s="155"/>
      <c r="AX792" s="155"/>
    </row>
    <row r="793" customFormat="false" ht="15.75" hidden="false" customHeight="true" outlineLevel="0" collapsed="false">
      <c r="A793" s="152"/>
      <c r="B793" s="152"/>
      <c r="C793" s="152"/>
      <c r="D793" s="152"/>
      <c r="E793" s="153"/>
      <c r="F793" s="153"/>
      <c r="G793" s="153"/>
      <c r="H793" s="153"/>
      <c r="I793" s="153"/>
      <c r="J793" s="153"/>
      <c r="K793" s="153"/>
      <c r="L793" s="153"/>
      <c r="M793" s="35"/>
      <c r="N793" s="35"/>
      <c r="O793" s="35"/>
      <c r="P793" s="152"/>
      <c r="Q793" s="152"/>
      <c r="R793" s="152"/>
      <c r="S793" s="152"/>
      <c r="T793" s="152"/>
      <c r="U793" s="152"/>
      <c r="V793" s="152"/>
      <c r="W793" s="152"/>
      <c r="X793" s="152"/>
      <c r="Y793" s="152"/>
      <c r="Z793" s="154"/>
      <c r="AA793" s="152"/>
      <c r="AB793" s="154"/>
      <c r="AC793" s="152"/>
      <c r="AD793" s="152"/>
      <c r="AE793" s="152"/>
      <c r="AF793" s="152"/>
      <c r="AG793" s="152"/>
      <c r="AH793" s="152"/>
      <c r="AI793" s="152"/>
      <c r="AJ793" s="152"/>
      <c r="AK793" s="152"/>
      <c r="AL793" s="155"/>
      <c r="AM793" s="155"/>
      <c r="AN793" s="155"/>
      <c r="AO793" s="155"/>
      <c r="AP793" s="155"/>
      <c r="AQ793" s="155"/>
      <c r="AR793" s="155"/>
      <c r="AS793" s="155"/>
      <c r="AT793" s="155"/>
      <c r="AU793" s="155"/>
      <c r="AV793" s="155"/>
      <c r="AW793" s="155"/>
      <c r="AX793" s="155"/>
    </row>
    <row r="794" customFormat="false" ht="15.75" hidden="false" customHeight="true" outlineLevel="0" collapsed="false">
      <c r="A794" s="152"/>
      <c r="B794" s="152"/>
      <c r="C794" s="152"/>
      <c r="D794" s="152"/>
      <c r="E794" s="153"/>
      <c r="F794" s="153"/>
      <c r="G794" s="153"/>
      <c r="H794" s="153"/>
      <c r="I794" s="153"/>
      <c r="J794" s="153"/>
      <c r="K794" s="153"/>
      <c r="L794" s="153"/>
      <c r="M794" s="35"/>
      <c r="N794" s="35"/>
      <c r="O794" s="35"/>
      <c r="P794" s="152"/>
      <c r="Q794" s="152"/>
      <c r="R794" s="152"/>
      <c r="S794" s="152"/>
      <c r="T794" s="152"/>
      <c r="U794" s="152"/>
      <c r="V794" s="152"/>
      <c r="W794" s="152"/>
      <c r="X794" s="152"/>
      <c r="Y794" s="152"/>
      <c r="Z794" s="154"/>
      <c r="AA794" s="152"/>
      <c r="AB794" s="154"/>
      <c r="AC794" s="152"/>
      <c r="AD794" s="152"/>
      <c r="AE794" s="152"/>
      <c r="AF794" s="152"/>
      <c r="AG794" s="152"/>
      <c r="AH794" s="152"/>
      <c r="AI794" s="152"/>
      <c r="AJ794" s="152"/>
      <c r="AK794" s="152"/>
      <c r="AL794" s="155"/>
      <c r="AM794" s="155"/>
      <c r="AN794" s="155"/>
      <c r="AO794" s="155"/>
      <c r="AP794" s="155"/>
      <c r="AQ794" s="155"/>
      <c r="AR794" s="155"/>
      <c r="AS794" s="155"/>
      <c r="AT794" s="155"/>
      <c r="AU794" s="155"/>
      <c r="AV794" s="155"/>
      <c r="AW794" s="155"/>
      <c r="AX794" s="155"/>
    </row>
    <row r="795" customFormat="false" ht="15.75" hidden="false" customHeight="true" outlineLevel="0" collapsed="false">
      <c r="A795" s="152"/>
      <c r="B795" s="152"/>
      <c r="C795" s="152"/>
      <c r="D795" s="152"/>
      <c r="E795" s="153"/>
      <c r="F795" s="153"/>
      <c r="G795" s="153"/>
      <c r="H795" s="153"/>
      <c r="I795" s="153"/>
      <c r="J795" s="153"/>
      <c r="K795" s="153"/>
      <c r="L795" s="153"/>
      <c r="M795" s="35"/>
      <c r="N795" s="35"/>
      <c r="O795" s="35"/>
      <c r="P795" s="152"/>
      <c r="Q795" s="152"/>
      <c r="R795" s="152"/>
      <c r="S795" s="152"/>
      <c r="T795" s="152"/>
      <c r="U795" s="152"/>
      <c r="V795" s="152"/>
      <c r="W795" s="152"/>
      <c r="X795" s="152"/>
      <c r="Y795" s="152"/>
      <c r="Z795" s="154"/>
      <c r="AA795" s="152"/>
      <c r="AB795" s="154"/>
      <c r="AC795" s="152"/>
      <c r="AD795" s="152"/>
      <c r="AE795" s="152"/>
      <c r="AF795" s="152"/>
      <c r="AG795" s="152"/>
      <c r="AH795" s="152"/>
      <c r="AI795" s="152"/>
      <c r="AJ795" s="152"/>
      <c r="AK795" s="152"/>
      <c r="AL795" s="155"/>
      <c r="AM795" s="155"/>
      <c r="AN795" s="155"/>
      <c r="AO795" s="155"/>
      <c r="AP795" s="155"/>
      <c r="AQ795" s="155"/>
      <c r="AR795" s="155"/>
      <c r="AS795" s="155"/>
      <c r="AT795" s="155"/>
      <c r="AU795" s="155"/>
      <c r="AV795" s="155"/>
      <c r="AW795" s="155"/>
      <c r="AX795" s="155"/>
    </row>
    <row r="796" customFormat="false" ht="15.75" hidden="false" customHeight="true" outlineLevel="0" collapsed="false">
      <c r="A796" s="152"/>
      <c r="B796" s="152"/>
      <c r="C796" s="152"/>
      <c r="D796" s="152"/>
      <c r="E796" s="153"/>
      <c r="F796" s="153"/>
      <c r="G796" s="153"/>
      <c r="H796" s="153"/>
      <c r="I796" s="153"/>
      <c r="J796" s="153"/>
      <c r="K796" s="153"/>
      <c r="L796" s="153"/>
      <c r="M796" s="35"/>
      <c r="N796" s="35"/>
      <c r="O796" s="35"/>
      <c r="P796" s="152"/>
      <c r="Q796" s="152"/>
      <c r="R796" s="152"/>
      <c r="S796" s="152"/>
      <c r="T796" s="152"/>
      <c r="U796" s="152"/>
      <c r="V796" s="152"/>
      <c r="W796" s="152"/>
      <c r="X796" s="152"/>
      <c r="Y796" s="152"/>
      <c r="Z796" s="154"/>
      <c r="AA796" s="152"/>
      <c r="AB796" s="154"/>
      <c r="AC796" s="152"/>
      <c r="AD796" s="152"/>
      <c r="AE796" s="152"/>
      <c r="AF796" s="152"/>
      <c r="AG796" s="152"/>
      <c r="AH796" s="152"/>
      <c r="AI796" s="152"/>
      <c r="AJ796" s="152"/>
      <c r="AK796" s="152"/>
      <c r="AL796" s="155"/>
      <c r="AM796" s="155"/>
      <c r="AN796" s="155"/>
      <c r="AO796" s="155"/>
      <c r="AP796" s="155"/>
      <c r="AQ796" s="155"/>
      <c r="AR796" s="155"/>
      <c r="AS796" s="155"/>
      <c r="AT796" s="155"/>
      <c r="AU796" s="155"/>
      <c r="AV796" s="155"/>
      <c r="AW796" s="155"/>
      <c r="AX796" s="155"/>
    </row>
    <row r="797" customFormat="false" ht="15.75" hidden="false" customHeight="true" outlineLevel="0" collapsed="false">
      <c r="A797" s="152"/>
      <c r="B797" s="152"/>
      <c r="C797" s="152"/>
      <c r="D797" s="152"/>
      <c r="E797" s="153"/>
      <c r="F797" s="153"/>
      <c r="G797" s="153"/>
      <c r="H797" s="153"/>
      <c r="I797" s="153"/>
      <c r="J797" s="153"/>
      <c r="K797" s="153"/>
      <c r="L797" s="153"/>
      <c r="M797" s="35"/>
      <c r="N797" s="35"/>
      <c r="O797" s="35"/>
      <c r="P797" s="152"/>
      <c r="Q797" s="152"/>
      <c r="R797" s="152"/>
      <c r="S797" s="152"/>
      <c r="T797" s="152"/>
      <c r="U797" s="152"/>
      <c r="V797" s="152"/>
      <c r="W797" s="152"/>
      <c r="X797" s="152"/>
      <c r="Y797" s="152"/>
      <c r="Z797" s="154"/>
      <c r="AA797" s="152"/>
      <c r="AB797" s="154"/>
      <c r="AC797" s="152"/>
      <c r="AD797" s="152"/>
      <c r="AE797" s="152"/>
      <c r="AF797" s="152"/>
      <c r="AG797" s="152"/>
      <c r="AH797" s="152"/>
      <c r="AI797" s="152"/>
      <c r="AJ797" s="152"/>
      <c r="AK797" s="152"/>
      <c r="AL797" s="155"/>
      <c r="AM797" s="155"/>
      <c r="AN797" s="155"/>
      <c r="AO797" s="155"/>
      <c r="AP797" s="155"/>
      <c r="AQ797" s="155"/>
      <c r="AR797" s="155"/>
      <c r="AS797" s="155"/>
      <c r="AT797" s="155"/>
      <c r="AU797" s="155"/>
      <c r="AV797" s="155"/>
      <c r="AW797" s="155"/>
      <c r="AX797" s="155"/>
    </row>
    <row r="798" customFormat="false" ht="15.75" hidden="false" customHeight="true" outlineLevel="0" collapsed="false">
      <c r="A798" s="152"/>
      <c r="B798" s="152"/>
      <c r="C798" s="152"/>
      <c r="D798" s="152"/>
      <c r="E798" s="153"/>
      <c r="F798" s="153"/>
      <c r="G798" s="153"/>
      <c r="H798" s="153"/>
      <c r="I798" s="153"/>
      <c r="J798" s="153"/>
      <c r="K798" s="153"/>
      <c r="L798" s="153"/>
      <c r="M798" s="35"/>
      <c r="N798" s="35"/>
      <c r="O798" s="35"/>
      <c r="P798" s="152"/>
      <c r="Q798" s="152"/>
      <c r="R798" s="152"/>
      <c r="S798" s="152"/>
      <c r="T798" s="152"/>
      <c r="U798" s="152"/>
      <c r="V798" s="152"/>
      <c r="W798" s="152"/>
      <c r="X798" s="152"/>
      <c r="Y798" s="152"/>
      <c r="Z798" s="154"/>
      <c r="AA798" s="152"/>
      <c r="AB798" s="154"/>
      <c r="AC798" s="152"/>
      <c r="AD798" s="152"/>
      <c r="AE798" s="152"/>
      <c r="AF798" s="152"/>
      <c r="AG798" s="152"/>
      <c r="AH798" s="152"/>
      <c r="AI798" s="152"/>
      <c r="AJ798" s="152"/>
      <c r="AK798" s="152"/>
      <c r="AL798" s="155"/>
      <c r="AM798" s="155"/>
      <c r="AN798" s="155"/>
      <c r="AO798" s="155"/>
      <c r="AP798" s="155"/>
      <c r="AQ798" s="155"/>
      <c r="AR798" s="155"/>
      <c r="AS798" s="155"/>
      <c r="AT798" s="155"/>
      <c r="AU798" s="155"/>
      <c r="AV798" s="155"/>
      <c r="AW798" s="155"/>
      <c r="AX798" s="155"/>
    </row>
    <row r="799" customFormat="false" ht="15.75" hidden="false" customHeight="true" outlineLevel="0" collapsed="false">
      <c r="A799" s="152"/>
      <c r="B799" s="152"/>
      <c r="C799" s="152"/>
      <c r="D799" s="152"/>
      <c r="E799" s="153"/>
      <c r="F799" s="153"/>
      <c r="G799" s="153"/>
      <c r="H799" s="153"/>
      <c r="I799" s="153"/>
      <c r="J799" s="153"/>
      <c r="K799" s="153"/>
      <c r="L799" s="153"/>
      <c r="M799" s="35"/>
      <c r="N799" s="35"/>
      <c r="O799" s="35"/>
      <c r="P799" s="152"/>
      <c r="Q799" s="152"/>
      <c r="R799" s="152"/>
      <c r="S799" s="152"/>
      <c r="T799" s="152"/>
      <c r="U799" s="152"/>
      <c r="V799" s="152"/>
      <c r="W799" s="152"/>
      <c r="X799" s="152"/>
      <c r="Y799" s="152"/>
      <c r="Z799" s="154"/>
      <c r="AA799" s="152"/>
      <c r="AB799" s="154"/>
      <c r="AC799" s="152"/>
      <c r="AD799" s="152"/>
      <c r="AE799" s="152"/>
      <c r="AF799" s="152"/>
      <c r="AG799" s="152"/>
      <c r="AH799" s="152"/>
      <c r="AI799" s="152"/>
      <c r="AJ799" s="152"/>
      <c r="AK799" s="152"/>
      <c r="AL799" s="155"/>
      <c r="AM799" s="155"/>
      <c r="AN799" s="155"/>
      <c r="AO799" s="155"/>
      <c r="AP799" s="155"/>
      <c r="AQ799" s="155"/>
      <c r="AR799" s="155"/>
      <c r="AS799" s="155"/>
      <c r="AT799" s="155"/>
      <c r="AU799" s="155"/>
      <c r="AV799" s="155"/>
      <c r="AW799" s="155"/>
      <c r="AX799" s="155"/>
    </row>
    <row r="800" customFormat="false" ht="15.75" hidden="false" customHeight="true" outlineLevel="0" collapsed="false">
      <c r="A800" s="152"/>
      <c r="B800" s="152"/>
      <c r="C800" s="152"/>
      <c r="D800" s="152"/>
      <c r="E800" s="153"/>
      <c r="F800" s="153"/>
      <c r="G800" s="153"/>
      <c r="H800" s="153"/>
      <c r="I800" s="153"/>
      <c r="J800" s="153"/>
      <c r="K800" s="153"/>
      <c r="L800" s="153"/>
      <c r="M800" s="35"/>
      <c r="N800" s="35"/>
      <c r="O800" s="35"/>
      <c r="P800" s="152"/>
      <c r="Q800" s="152"/>
      <c r="R800" s="152"/>
      <c r="S800" s="152"/>
      <c r="T800" s="152"/>
      <c r="U800" s="152"/>
      <c r="V800" s="152"/>
      <c r="W800" s="152"/>
      <c r="X800" s="152"/>
      <c r="Y800" s="152"/>
      <c r="Z800" s="154"/>
      <c r="AA800" s="152"/>
      <c r="AB800" s="154"/>
      <c r="AC800" s="152"/>
      <c r="AD800" s="152"/>
      <c r="AE800" s="152"/>
      <c r="AF800" s="152"/>
      <c r="AG800" s="152"/>
      <c r="AH800" s="152"/>
      <c r="AI800" s="152"/>
      <c r="AJ800" s="152"/>
      <c r="AK800" s="152"/>
      <c r="AL800" s="155"/>
      <c r="AM800" s="155"/>
      <c r="AN800" s="155"/>
      <c r="AO800" s="155"/>
      <c r="AP800" s="155"/>
      <c r="AQ800" s="155"/>
      <c r="AR800" s="155"/>
      <c r="AS800" s="155"/>
      <c r="AT800" s="155"/>
      <c r="AU800" s="155"/>
      <c r="AV800" s="155"/>
      <c r="AW800" s="155"/>
      <c r="AX800" s="155"/>
    </row>
    <row r="801" customFormat="false" ht="15.75" hidden="false" customHeight="true" outlineLevel="0" collapsed="false">
      <c r="A801" s="152"/>
      <c r="B801" s="152"/>
      <c r="C801" s="152"/>
      <c r="D801" s="152"/>
      <c r="E801" s="153"/>
      <c r="F801" s="153"/>
      <c r="G801" s="153"/>
      <c r="H801" s="153"/>
      <c r="I801" s="153"/>
      <c r="J801" s="153"/>
      <c r="K801" s="153"/>
      <c r="L801" s="153"/>
      <c r="M801" s="35"/>
      <c r="N801" s="35"/>
      <c r="O801" s="35"/>
      <c r="P801" s="152"/>
      <c r="Q801" s="152"/>
      <c r="R801" s="152"/>
      <c r="S801" s="152"/>
      <c r="T801" s="152"/>
      <c r="U801" s="152"/>
      <c r="V801" s="152"/>
      <c r="W801" s="152"/>
      <c r="X801" s="152"/>
      <c r="Y801" s="152"/>
      <c r="Z801" s="154"/>
      <c r="AA801" s="152"/>
      <c r="AB801" s="154"/>
      <c r="AC801" s="152"/>
      <c r="AD801" s="152"/>
      <c r="AE801" s="152"/>
      <c r="AF801" s="152"/>
      <c r="AG801" s="152"/>
      <c r="AH801" s="152"/>
      <c r="AI801" s="152"/>
      <c r="AJ801" s="152"/>
      <c r="AK801" s="152"/>
      <c r="AL801" s="155"/>
      <c r="AM801" s="155"/>
      <c r="AN801" s="155"/>
      <c r="AO801" s="155"/>
      <c r="AP801" s="155"/>
      <c r="AQ801" s="155"/>
      <c r="AR801" s="155"/>
      <c r="AS801" s="155"/>
      <c r="AT801" s="155"/>
      <c r="AU801" s="155"/>
      <c r="AV801" s="155"/>
      <c r="AW801" s="155"/>
      <c r="AX801" s="155"/>
    </row>
    <row r="802" customFormat="false" ht="15.75" hidden="false" customHeight="true" outlineLevel="0" collapsed="false">
      <c r="A802" s="152"/>
      <c r="B802" s="152"/>
      <c r="C802" s="152"/>
      <c r="D802" s="152"/>
      <c r="E802" s="153"/>
      <c r="F802" s="153"/>
      <c r="G802" s="153"/>
      <c r="H802" s="153"/>
      <c r="I802" s="153"/>
      <c r="J802" s="153"/>
      <c r="K802" s="153"/>
      <c r="L802" s="153"/>
      <c r="M802" s="35"/>
      <c r="N802" s="35"/>
      <c r="O802" s="35"/>
      <c r="P802" s="152"/>
      <c r="Q802" s="152"/>
      <c r="R802" s="152"/>
      <c r="S802" s="152"/>
      <c r="T802" s="152"/>
      <c r="U802" s="152"/>
      <c r="V802" s="152"/>
      <c r="W802" s="152"/>
      <c r="X802" s="152"/>
      <c r="Y802" s="152"/>
      <c r="Z802" s="154"/>
      <c r="AA802" s="152"/>
      <c r="AB802" s="154"/>
      <c r="AC802" s="152"/>
      <c r="AD802" s="152"/>
      <c r="AE802" s="152"/>
      <c r="AF802" s="152"/>
      <c r="AG802" s="152"/>
      <c r="AH802" s="152"/>
      <c r="AI802" s="152"/>
      <c r="AJ802" s="152"/>
      <c r="AK802" s="152"/>
      <c r="AL802" s="155"/>
      <c r="AM802" s="155"/>
      <c r="AN802" s="155"/>
      <c r="AO802" s="155"/>
      <c r="AP802" s="155"/>
      <c r="AQ802" s="155"/>
      <c r="AR802" s="155"/>
      <c r="AS802" s="155"/>
      <c r="AT802" s="155"/>
      <c r="AU802" s="155"/>
      <c r="AV802" s="155"/>
      <c r="AW802" s="155"/>
      <c r="AX802" s="155"/>
    </row>
    <row r="803" customFormat="false" ht="15.75" hidden="false" customHeight="true" outlineLevel="0" collapsed="false">
      <c r="A803" s="152"/>
      <c r="B803" s="152"/>
      <c r="C803" s="152"/>
      <c r="D803" s="152"/>
      <c r="E803" s="153"/>
      <c r="F803" s="153"/>
      <c r="G803" s="153"/>
      <c r="H803" s="153"/>
      <c r="I803" s="153"/>
      <c r="J803" s="153"/>
      <c r="K803" s="153"/>
      <c r="L803" s="153"/>
      <c r="M803" s="35"/>
      <c r="N803" s="35"/>
      <c r="O803" s="35"/>
      <c r="P803" s="152"/>
      <c r="Q803" s="152"/>
      <c r="R803" s="152"/>
      <c r="S803" s="152"/>
      <c r="T803" s="152"/>
      <c r="U803" s="152"/>
      <c r="V803" s="152"/>
      <c r="W803" s="152"/>
      <c r="X803" s="152"/>
      <c r="Y803" s="152"/>
      <c r="Z803" s="154"/>
      <c r="AA803" s="152"/>
      <c r="AB803" s="154"/>
      <c r="AC803" s="152"/>
      <c r="AD803" s="152"/>
      <c r="AE803" s="152"/>
      <c r="AF803" s="152"/>
      <c r="AG803" s="152"/>
      <c r="AH803" s="152"/>
      <c r="AI803" s="152"/>
      <c r="AJ803" s="152"/>
      <c r="AK803" s="152"/>
      <c r="AL803" s="155"/>
      <c r="AM803" s="155"/>
      <c r="AN803" s="155"/>
      <c r="AO803" s="155"/>
      <c r="AP803" s="155"/>
      <c r="AQ803" s="155"/>
      <c r="AR803" s="155"/>
      <c r="AS803" s="155"/>
      <c r="AT803" s="155"/>
      <c r="AU803" s="155"/>
      <c r="AV803" s="155"/>
      <c r="AW803" s="155"/>
      <c r="AX803" s="155"/>
    </row>
    <row r="804" customFormat="false" ht="15.75" hidden="false" customHeight="true" outlineLevel="0" collapsed="false">
      <c r="A804" s="152"/>
      <c r="B804" s="152"/>
      <c r="C804" s="152"/>
      <c r="D804" s="152"/>
      <c r="E804" s="153"/>
      <c r="F804" s="153"/>
      <c r="G804" s="153"/>
      <c r="H804" s="153"/>
      <c r="I804" s="153"/>
      <c r="J804" s="153"/>
      <c r="K804" s="153"/>
      <c r="L804" s="153"/>
      <c r="M804" s="35"/>
      <c r="N804" s="35"/>
      <c r="O804" s="35"/>
      <c r="P804" s="152"/>
      <c r="Q804" s="152"/>
      <c r="R804" s="152"/>
      <c r="S804" s="152"/>
      <c r="T804" s="152"/>
      <c r="U804" s="152"/>
      <c r="V804" s="152"/>
      <c r="W804" s="152"/>
      <c r="X804" s="152"/>
      <c r="Y804" s="152"/>
      <c r="Z804" s="154"/>
      <c r="AA804" s="152"/>
      <c r="AB804" s="154"/>
      <c r="AC804" s="152"/>
      <c r="AD804" s="152"/>
      <c r="AE804" s="152"/>
      <c r="AF804" s="152"/>
      <c r="AG804" s="152"/>
      <c r="AH804" s="152"/>
      <c r="AI804" s="152"/>
      <c r="AJ804" s="152"/>
      <c r="AK804" s="152"/>
      <c r="AL804" s="155"/>
      <c r="AM804" s="155"/>
      <c r="AN804" s="155"/>
      <c r="AO804" s="155"/>
      <c r="AP804" s="155"/>
      <c r="AQ804" s="155"/>
      <c r="AR804" s="155"/>
      <c r="AS804" s="155"/>
      <c r="AT804" s="155"/>
      <c r="AU804" s="155"/>
      <c r="AV804" s="155"/>
      <c r="AW804" s="155"/>
      <c r="AX804" s="155"/>
    </row>
    <row r="805" customFormat="false" ht="15.75" hidden="false" customHeight="true" outlineLevel="0" collapsed="false">
      <c r="A805" s="152"/>
      <c r="B805" s="152"/>
      <c r="C805" s="152"/>
      <c r="D805" s="152"/>
      <c r="E805" s="153"/>
      <c r="F805" s="153"/>
      <c r="G805" s="153"/>
      <c r="H805" s="153"/>
      <c r="I805" s="153"/>
      <c r="J805" s="153"/>
      <c r="K805" s="153"/>
      <c r="L805" s="153"/>
      <c r="M805" s="35"/>
      <c r="N805" s="35"/>
      <c r="O805" s="35"/>
      <c r="P805" s="152"/>
      <c r="Q805" s="152"/>
      <c r="R805" s="152"/>
      <c r="S805" s="152"/>
      <c r="T805" s="152"/>
      <c r="U805" s="152"/>
      <c r="V805" s="152"/>
      <c r="W805" s="152"/>
      <c r="X805" s="152"/>
      <c r="Y805" s="152"/>
      <c r="Z805" s="154"/>
      <c r="AA805" s="152"/>
      <c r="AB805" s="154"/>
      <c r="AC805" s="152"/>
      <c r="AD805" s="152"/>
      <c r="AE805" s="152"/>
      <c r="AF805" s="152"/>
      <c r="AG805" s="152"/>
      <c r="AH805" s="152"/>
      <c r="AI805" s="152"/>
      <c r="AJ805" s="152"/>
      <c r="AK805" s="152"/>
      <c r="AL805" s="155"/>
      <c r="AM805" s="155"/>
      <c r="AN805" s="155"/>
      <c r="AO805" s="155"/>
      <c r="AP805" s="155"/>
      <c r="AQ805" s="155"/>
      <c r="AR805" s="155"/>
      <c r="AS805" s="155"/>
      <c r="AT805" s="155"/>
      <c r="AU805" s="155"/>
      <c r="AV805" s="155"/>
      <c r="AW805" s="155"/>
      <c r="AX805" s="155"/>
    </row>
    <row r="806" customFormat="false" ht="15.75" hidden="false" customHeight="true" outlineLevel="0" collapsed="false">
      <c r="A806" s="152"/>
      <c r="B806" s="152"/>
      <c r="C806" s="152"/>
      <c r="D806" s="152"/>
      <c r="E806" s="153"/>
      <c r="F806" s="153"/>
      <c r="G806" s="153"/>
      <c r="H806" s="153"/>
      <c r="I806" s="153"/>
      <c r="J806" s="153"/>
      <c r="K806" s="153"/>
      <c r="L806" s="153"/>
      <c r="M806" s="35"/>
      <c r="N806" s="35"/>
      <c r="O806" s="35"/>
      <c r="P806" s="152"/>
      <c r="Q806" s="152"/>
      <c r="R806" s="152"/>
      <c r="S806" s="152"/>
      <c r="T806" s="152"/>
      <c r="U806" s="152"/>
      <c r="V806" s="152"/>
      <c r="W806" s="152"/>
      <c r="X806" s="152"/>
      <c r="Y806" s="152"/>
      <c r="Z806" s="154"/>
      <c r="AA806" s="152"/>
      <c r="AB806" s="154"/>
      <c r="AC806" s="152"/>
      <c r="AD806" s="152"/>
      <c r="AE806" s="152"/>
      <c r="AF806" s="152"/>
      <c r="AG806" s="152"/>
      <c r="AH806" s="152"/>
      <c r="AI806" s="152"/>
      <c r="AJ806" s="152"/>
      <c r="AK806" s="152"/>
      <c r="AL806" s="155"/>
      <c r="AM806" s="155"/>
      <c r="AN806" s="155"/>
      <c r="AO806" s="155"/>
      <c r="AP806" s="155"/>
      <c r="AQ806" s="155"/>
      <c r="AR806" s="155"/>
      <c r="AS806" s="155"/>
      <c r="AT806" s="155"/>
      <c r="AU806" s="155"/>
      <c r="AV806" s="155"/>
      <c r="AW806" s="155"/>
      <c r="AX806" s="155"/>
    </row>
    <row r="807" customFormat="false" ht="15.75" hidden="false" customHeight="true" outlineLevel="0" collapsed="false">
      <c r="A807" s="152"/>
      <c r="B807" s="152"/>
      <c r="C807" s="152"/>
      <c r="D807" s="152"/>
      <c r="E807" s="153"/>
      <c r="F807" s="153"/>
      <c r="G807" s="153"/>
      <c r="H807" s="153"/>
      <c r="I807" s="153"/>
      <c r="J807" s="153"/>
      <c r="K807" s="153"/>
      <c r="L807" s="153"/>
      <c r="M807" s="35"/>
      <c r="N807" s="35"/>
      <c r="O807" s="35"/>
      <c r="P807" s="152"/>
      <c r="Q807" s="152"/>
      <c r="R807" s="152"/>
      <c r="S807" s="152"/>
      <c r="T807" s="152"/>
      <c r="U807" s="152"/>
      <c r="V807" s="152"/>
      <c r="W807" s="152"/>
      <c r="X807" s="152"/>
      <c r="Y807" s="152"/>
      <c r="Z807" s="154"/>
      <c r="AA807" s="152"/>
      <c r="AB807" s="154"/>
      <c r="AC807" s="152"/>
      <c r="AD807" s="152"/>
      <c r="AE807" s="152"/>
      <c r="AF807" s="152"/>
      <c r="AG807" s="152"/>
      <c r="AH807" s="152"/>
      <c r="AI807" s="152"/>
      <c r="AJ807" s="152"/>
      <c r="AK807" s="152"/>
      <c r="AL807" s="155"/>
      <c r="AM807" s="155"/>
      <c r="AN807" s="155"/>
      <c r="AO807" s="155"/>
      <c r="AP807" s="155"/>
      <c r="AQ807" s="155"/>
      <c r="AR807" s="155"/>
      <c r="AS807" s="155"/>
      <c r="AT807" s="155"/>
      <c r="AU807" s="155"/>
      <c r="AV807" s="155"/>
      <c r="AW807" s="155"/>
      <c r="AX807" s="155"/>
    </row>
    <row r="808" customFormat="false" ht="15.75" hidden="false" customHeight="true" outlineLevel="0" collapsed="false">
      <c r="A808" s="152"/>
      <c r="B808" s="152"/>
      <c r="C808" s="152"/>
      <c r="D808" s="152"/>
      <c r="E808" s="153"/>
      <c r="F808" s="153"/>
      <c r="G808" s="153"/>
      <c r="H808" s="153"/>
      <c r="I808" s="153"/>
      <c r="J808" s="153"/>
      <c r="K808" s="153"/>
      <c r="L808" s="153"/>
      <c r="M808" s="35"/>
      <c r="N808" s="35"/>
      <c r="O808" s="35"/>
      <c r="P808" s="152"/>
      <c r="Q808" s="152"/>
      <c r="R808" s="152"/>
      <c r="S808" s="152"/>
      <c r="T808" s="152"/>
      <c r="U808" s="152"/>
      <c r="V808" s="152"/>
      <c r="W808" s="152"/>
      <c r="X808" s="152"/>
      <c r="Y808" s="152"/>
      <c r="Z808" s="154"/>
      <c r="AA808" s="152"/>
      <c r="AB808" s="154"/>
      <c r="AC808" s="152"/>
      <c r="AD808" s="152"/>
      <c r="AE808" s="152"/>
      <c r="AF808" s="152"/>
      <c r="AG808" s="152"/>
      <c r="AH808" s="152"/>
      <c r="AI808" s="152"/>
      <c r="AJ808" s="152"/>
      <c r="AK808" s="152"/>
      <c r="AL808" s="155"/>
      <c r="AM808" s="155"/>
      <c r="AN808" s="155"/>
      <c r="AO808" s="155"/>
      <c r="AP808" s="155"/>
      <c r="AQ808" s="155"/>
      <c r="AR808" s="155"/>
      <c r="AS808" s="155"/>
      <c r="AT808" s="155"/>
      <c r="AU808" s="155"/>
      <c r="AV808" s="155"/>
      <c r="AW808" s="155"/>
      <c r="AX808" s="155"/>
    </row>
    <row r="809" customFormat="false" ht="15.75" hidden="false" customHeight="true" outlineLevel="0" collapsed="false">
      <c r="A809" s="152"/>
      <c r="B809" s="152"/>
      <c r="C809" s="152"/>
      <c r="D809" s="152"/>
      <c r="E809" s="153"/>
      <c r="F809" s="153"/>
      <c r="G809" s="153"/>
      <c r="H809" s="153"/>
      <c r="I809" s="153"/>
      <c r="J809" s="153"/>
      <c r="K809" s="153"/>
      <c r="L809" s="153"/>
      <c r="M809" s="35"/>
      <c r="N809" s="35"/>
      <c r="O809" s="35"/>
      <c r="P809" s="152"/>
      <c r="Q809" s="152"/>
      <c r="R809" s="152"/>
      <c r="S809" s="152"/>
      <c r="T809" s="152"/>
      <c r="U809" s="152"/>
      <c r="V809" s="152"/>
      <c r="W809" s="152"/>
      <c r="X809" s="152"/>
      <c r="Y809" s="152"/>
      <c r="Z809" s="154"/>
      <c r="AA809" s="152"/>
      <c r="AB809" s="154"/>
      <c r="AC809" s="152"/>
      <c r="AD809" s="152"/>
      <c r="AE809" s="152"/>
      <c r="AF809" s="152"/>
      <c r="AG809" s="152"/>
      <c r="AH809" s="152"/>
      <c r="AI809" s="152"/>
      <c r="AJ809" s="152"/>
      <c r="AK809" s="152"/>
      <c r="AL809" s="155"/>
      <c r="AM809" s="155"/>
      <c r="AN809" s="155"/>
      <c r="AO809" s="155"/>
      <c r="AP809" s="155"/>
      <c r="AQ809" s="155"/>
      <c r="AR809" s="155"/>
      <c r="AS809" s="155"/>
      <c r="AT809" s="155"/>
      <c r="AU809" s="155"/>
      <c r="AV809" s="155"/>
      <c r="AW809" s="155"/>
      <c r="AX809" s="155"/>
    </row>
    <row r="810" customFormat="false" ht="15.75" hidden="false" customHeight="true" outlineLevel="0" collapsed="false">
      <c r="A810" s="152"/>
      <c r="B810" s="152"/>
      <c r="C810" s="152"/>
      <c r="D810" s="152"/>
      <c r="E810" s="153"/>
      <c r="F810" s="153"/>
      <c r="G810" s="153"/>
      <c r="H810" s="153"/>
      <c r="I810" s="153"/>
      <c r="J810" s="153"/>
      <c r="K810" s="153"/>
      <c r="L810" s="153"/>
      <c r="M810" s="35"/>
      <c r="N810" s="35"/>
      <c r="O810" s="35"/>
      <c r="P810" s="152"/>
      <c r="Q810" s="152"/>
      <c r="R810" s="152"/>
      <c r="S810" s="152"/>
      <c r="T810" s="152"/>
      <c r="U810" s="152"/>
      <c r="V810" s="152"/>
      <c r="W810" s="152"/>
      <c r="X810" s="152"/>
      <c r="Y810" s="152"/>
      <c r="Z810" s="154"/>
      <c r="AA810" s="152"/>
      <c r="AB810" s="154"/>
      <c r="AC810" s="152"/>
      <c r="AD810" s="152"/>
      <c r="AE810" s="152"/>
      <c r="AF810" s="152"/>
      <c r="AG810" s="152"/>
      <c r="AH810" s="152"/>
      <c r="AI810" s="152"/>
      <c r="AJ810" s="152"/>
      <c r="AK810" s="152"/>
      <c r="AL810" s="155"/>
      <c r="AM810" s="155"/>
      <c r="AN810" s="155"/>
      <c r="AO810" s="155"/>
      <c r="AP810" s="155"/>
      <c r="AQ810" s="155"/>
      <c r="AR810" s="155"/>
      <c r="AS810" s="155"/>
      <c r="AT810" s="155"/>
      <c r="AU810" s="155"/>
      <c r="AV810" s="155"/>
      <c r="AW810" s="155"/>
      <c r="AX810" s="155"/>
    </row>
    <row r="811" customFormat="false" ht="15.75" hidden="false" customHeight="true" outlineLevel="0" collapsed="false">
      <c r="A811" s="152"/>
      <c r="B811" s="152"/>
      <c r="C811" s="152"/>
      <c r="D811" s="152"/>
      <c r="E811" s="153"/>
      <c r="F811" s="153"/>
      <c r="G811" s="153"/>
      <c r="H811" s="153"/>
      <c r="I811" s="153"/>
      <c r="J811" s="153"/>
      <c r="K811" s="153"/>
      <c r="L811" s="153"/>
      <c r="M811" s="35"/>
      <c r="N811" s="35"/>
      <c r="O811" s="35"/>
      <c r="P811" s="152"/>
      <c r="Q811" s="152"/>
      <c r="R811" s="152"/>
      <c r="S811" s="152"/>
      <c r="T811" s="152"/>
      <c r="U811" s="152"/>
      <c r="V811" s="152"/>
      <c r="W811" s="152"/>
      <c r="X811" s="152"/>
      <c r="Y811" s="152"/>
      <c r="Z811" s="154"/>
      <c r="AA811" s="152"/>
      <c r="AB811" s="154"/>
      <c r="AC811" s="152"/>
      <c r="AD811" s="152"/>
      <c r="AE811" s="152"/>
      <c r="AF811" s="152"/>
      <c r="AG811" s="152"/>
      <c r="AH811" s="152"/>
      <c r="AI811" s="152"/>
      <c r="AJ811" s="152"/>
      <c r="AK811" s="152"/>
      <c r="AL811" s="155"/>
      <c r="AM811" s="155"/>
      <c r="AN811" s="155"/>
      <c r="AO811" s="155"/>
      <c r="AP811" s="155"/>
      <c r="AQ811" s="155"/>
      <c r="AR811" s="155"/>
      <c r="AS811" s="155"/>
      <c r="AT811" s="155"/>
      <c r="AU811" s="155"/>
      <c r="AV811" s="155"/>
      <c r="AW811" s="155"/>
      <c r="AX811" s="155"/>
    </row>
    <row r="812" customFormat="false" ht="15.75" hidden="false" customHeight="true" outlineLevel="0" collapsed="false">
      <c r="A812" s="152"/>
      <c r="B812" s="152"/>
      <c r="C812" s="152"/>
      <c r="D812" s="152"/>
      <c r="E812" s="153"/>
      <c r="F812" s="153"/>
      <c r="G812" s="153"/>
      <c r="H812" s="153"/>
      <c r="I812" s="153"/>
      <c r="J812" s="153"/>
      <c r="K812" s="153"/>
      <c r="L812" s="153"/>
      <c r="M812" s="35"/>
      <c r="N812" s="35"/>
      <c r="O812" s="35"/>
      <c r="P812" s="152"/>
      <c r="Q812" s="152"/>
      <c r="R812" s="152"/>
      <c r="S812" s="152"/>
      <c r="T812" s="152"/>
      <c r="U812" s="152"/>
      <c r="V812" s="152"/>
      <c r="W812" s="152"/>
      <c r="X812" s="152"/>
      <c r="Y812" s="152"/>
      <c r="Z812" s="154"/>
      <c r="AA812" s="152"/>
      <c r="AB812" s="154"/>
      <c r="AC812" s="152"/>
      <c r="AD812" s="152"/>
      <c r="AE812" s="152"/>
      <c r="AF812" s="152"/>
      <c r="AG812" s="152"/>
      <c r="AH812" s="152"/>
      <c r="AI812" s="152"/>
      <c r="AJ812" s="152"/>
      <c r="AK812" s="152"/>
      <c r="AL812" s="155"/>
      <c r="AM812" s="155"/>
      <c r="AN812" s="155"/>
      <c r="AO812" s="155"/>
      <c r="AP812" s="155"/>
      <c r="AQ812" s="155"/>
      <c r="AR812" s="155"/>
      <c r="AS812" s="155"/>
      <c r="AT812" s="155"/>
      <c r="AU812" s="155"/>
      <c r="AV812" s="155"/>
      <c r="AW812" s="155"/>
      <c r="AX812" s="155"/>
    </row>
    <row r="813" customFormat="false" ht="15.75" hidden="false" customHeight="true" outlineLevel="0" collapsed="false">
      <c r="A813" s="152"/>
      <c r="B813" s="152"/>
      <c r="C813" s="152"/>
      <c r="D813" s="152"/>
      <c r="E813" s="153"/>
      <c r="F813" s="153"/>
      <c r="G813" s="153"/>
      <c r="H813" s="153"/>
      <c r="I813" s="153"/>
      <c r="J813" s="153"/>
      <c r="K813" s="153"/>
      <c r="L813" s="153"/>
      <c r="M813" s="35"/>
      <c r="N813" s="35"/>
      <c r="O813" s="35"/>
      <c r="P813" s="152"/>
      <c r="Q813" s="152"/>
      <c r="R813" s="152"/>
      <c r="S813" s="152"/>
      <c r="T813" s="152"/>
      <c r="U813" s="152"/>
      <c r="V813" s="152"/>
      <c r="W813" s="152"/>
      <c r="X813" s="152"/>
      <c r="Y813" s="152"/>
      <c r="Z813" s="154"/>
      <c r="AA813" s="152"/>
      <c r="AB813" s="154"/>
      <c r="AC813" s="152"/>
      <c r="AD813" s="152"/>
      <c r="AE813" s="152"/>
      <c r="AF813" s="152"/>
      <c r="AG813" s="152"/>
      <c r="AH813" s="152"/>
      <c r="AI813" s="152"/>
      <c r="AJ813" s="152"/>
      <c r="AK813" s="152"/>
      <c r="AL813" s="155"/>
      <c r="AM813" s="155"/>
      <c r="AN813" s="155"/>
      <c r="AO813" s="155"/>
      <c r="AP813" s="155"/>
      <c r="AQ813" s="155"/>
      <c r="AR813" s="155"/>
      <c r="AS813" s="155"/>
      <c r="AT813" s="155"/>
      <c r="AU813" s="155"/>
      <c r="AV813" s="155"/>
      <c r="AW813" s="155"/>
      <c r="AX813" s="155"/>
    </row>
    <row r="814" customFormat="false" ht="15.75" hidden="false" customHeight="true" outlineLevel="0" collapsed="false">
      <c r="A814" s="152"/>
      <c r="B814" s="152"/>
      <c r="C814" s="152"/>
      <c r="D814" s="152"/>
      <c r="E814" s="153"/>
      <c r="F814" s="153"/>
      <c r="G814" s="153"/>
      <c r="H814" s="153"/>
      <c r="I814" s="153"/>
      <c r="J814" s="153"/>
      <c r="K814" s="153"/>
      <c r="L814" s="153"/>
      <c r="M814" s="35"/>
      <c r="N814" s="35"/>
      <c r="O814" s="35"/>
      <c r="P814" s="152"/>
      <c r="Q814" s="152"/>
      <c r="R814" s="152"/>
      <c r="S814" s="152"/>
      <c r="T814" s="152"/>
      <c r="U814" s="152"/>
      <c r="V814" s="152"/>
      <c r="W814" s="152"/>
      <c r="X814" s="152"/>
      <c r="Y814" s="152"/>
      <c r="Z814" s="154"/>
      <c r="AA814" s="152"/>
      <c r="AB814" s="154"/>
      <c r="AC814" s="152"/>
      <c r="AD814" s="152"/>
      <c r="AE814" s="152"/>
      <c r="AF814" s="152"/>
      <c r="AG814" s="152"/>
      <c r="AH814" s="152"/>
      <c r="AI814" s="152"/>
      <c r="AJ814" s="152"/>
      <c r="AK814" s="152"/>
      <c r="AL814" s="155"/>
      <c r="AM814" s="155"/>
      <c r="AN814" s="155"/>
      <c r="AO814" s="155"/>
      <c r="AP814" s="155"/>
      <c r="AQ814" s="155"/>
      <c r="AR814" s="155"/>
      <c r="AS814" s="155"/>
      <c r="AT814" s="155"/>
      <c r="AU814" s="155"/>
      <c r="AV814" s="155"/>
      <c r="AW814" s="155"/>
      <c r="AX814" s="155"/>
    </row>
    <row r="815" customFormat="false" ht="15.75" hidden="false" customHeight="true" outlineLevel="0" collapsed="false">
      <c r="A815" s="152"/>
      <c r="B815" s="152"/>
      <c r="C815" s="152"/>
      <c r="D815" s="152"/>
      <c r="E815" s="153"/>
      <c r="F815" s="153"/>
      <c r="G815" s="153"/>
      <c r="H815" s="153"/>
      <c r="I815" s="153"/>
      <c r="J815" s="153"/>
      <c r="K815" s="153"/>
      <c r="L815" s="153"/>
      <c r="M815" s="35"/>
      <c r="N815" s="35"/>
      <c r="O815" s="35"/>
      <c r="P815" s="152"/>
      <c r="Q815" s="152"/>
      <c r="R815" s="152"/>
      <c r="S815" s="152"/>
      <c r="T815" s="152"/>
      <c r="U815" s="152"/>
      <c r="V815" s="152"/>
      <c r="W815" s="152"/>
      <c r="X815" s="152"/>
      <c r="Y815" s="152"/>
      <c r="Z815" s="154"/>
      <c r="AA815" s="152"/>
      <c r="AB815" s="154"/>
      <c r="AC815" s="152"/>
      <c r="AD815" s="152"/>
      <c r="AE815" s="152"/>
      <c r="AF815" s="152"/>
      <c r="AG815" s="152"/>
      <c r="AH815" s="152"/>
      <c r="AI815" s="152"/>
      <c r="AJ815" s="152"/>
      <c r="AK815" s="152"/>
      <c r="AL815" s="155"/>
      <c r="AM815" s="155"/>
      <c r="AN815" s="155"/>
      <c r="AO815" s="155"/>
      <c r="AP815" s="155"/>
      <c r="AQ815" s="155"/>
      <c r="AR815" s="155"/>
      <c r="AS815" s="155"/>
      <c r="AT815" s="155"/>
      <c r="AU815" s="155"/>
      <c r="AV815" s="155"/>
      <c r="AW815" s="155"/>
      <c r="AX815" s="155"/>
    </row>
    <row r="816" customFormat="false" ht="15.75" hidden="false" customHeight="true" outlineLevel="0" collapsed="false">
      <c r="A816" s="152"/>
      <c r="B816" s="152"/>
      <c r="C816" s="152"/>
      <c r="D816" s="152"/>
      <c r="E816" s="153"/>
      <c r="F816" s="153"/>
      <c r="G816" s="153"/>
      <c r="H816" s="153"/>
      <c r="I816" s="153"/>
      <c r="J816" s="153"/>
      <c r="K816" s="153"/>
      <c r="L816" s="153"/>
      <c r="M816" s="35"/>
      <c r="N816" s="35"/>
      <c r="O816" s="35"/>
      <c r="P816" s="152"/>
      <c r="Q816" s="152"/>
      <c r="R816" s="152"/>
      <c r="S816" s="152"/>
      <c r="T816" s="152"/>
      <c r="U816" s="152"/>
      <c r="V816" s="152"/>
      <c r="W816" s="152"/>
      <c r="X816" s="152"/>
      <c r="Y816" s="152"/>
      <c r="Z816" s="154"/>
      <c r="AA816" s="152"/>
      <c r="AB816" s="154"/>
      <c r="AC816" s="152"/>
      <c r="AD816" s="152"/>
      <c r="AE816" s="152"/>
      <c r="AF816" s="152"/>
      <c r="AG816" s="152"/>
      <c r="AH816" s="152"/>
      <c r="AI816" s="152"/>
      <c r="AJ816" s="152"/>
      <c r="AK816" s="152"/>
      <c r="AL816" s="155"/>
      <c r="AM816" s="155"/>
      <c r="AN816" s="155"/>
      <c r="AO816" s="155"/>
      <c r="AP816" s="155"/>
      <c r="AQ816" s="155"/>
      <c r="AR816" s="155"/>
      <c r="AS816" s="155"/>
      <c r="AT816" s="155"/>
      <c r="AU816" s="155"/>
      <c r="AV816" s="155"/>
      <c r="AW816" s="155"/>
      <c r="AX816" s="155"/>
    </row>
    <row r="817" customFormat="false" ht="15.75" hidden="false" customHeight="true" outlineLevel="0" collapsed="false">
      <c r="A817" s="152"/>
      <c r="B817" s="152"/>
      <c r="C817" s="152"/>
      <c r="D817" s="152"/>
      <c r="E817" s="153"/>
      <c r="F817" s="153"/>
      <c r="G817" s="153"/>
      <c r="H817" s="153"/>
      <c r="I817" s="153"/>
      <c r="J817" s="153"/>
      <c r="K817" s="153"/>
      <c r="L817" s="153"/>
      <c r="M817" s="35"/>
      <c r="N817" s="35"/>
      <c r="O817" s="35"/>
      <c r="P817" s="152"/>
      <c r="Q817" s="152"/>
      <c r="R817" s="152"/>
      <c r="S817" s="152"/>
      <c r="T817" s="152"/>
      <c r="U817" s="152"/>
      <c r="V817" s="152"/>
      <c r="W817" s="152"/>
      <c r="X817" s="152"/>
      <c r="Y817" s="152"/>
      <c r="Z817" s="154"/>
      <c r="AA817" s="152"/>
      <c r="AB817" s="154"/>
      <c r="AC817" s="152"/>
      <c r="AD817" s="152"/>
      <c r="AE817" s="152"/>
      <c r="AF817" s="152"/>
      <c r="AG817" s="152"/>
      <c r="AH817" s="152"/>
      <c r="AI817" s="152"/>
      <c r="AJ817" s="152"/>
      <c r="AK817" s="152"/>
      <c r="AL817" s="155"/>
      <c r="AM817" s="155"/>
      <c r="AN817" s="155"/>
      <c r="AO817" s="155"/>
      <c r="AP817" s="155"/>
      <c r="AQ817" s="155"/>
      <c r="AR817" s="155"/>
      <c r="AS817" s="155"/>
      <c r="AT817" s="155"/>
      <c r="AU817" s="155"/>
      <c r="AV817" s="155"/>
      <c r="AW817" s="155"/>
      <c r="AX817" s="155"/>
    </row>
    <row r="818" customFormat="false" ht="15.75" hidden="false" customHeight="true" outlineLevel="0" collapsed="false">
      <c r="A818" s="152"/>
      <c r="B818" s="152"/>
      <c r="C818" s="152"/>
      <c r="D818" s="152"/>
      <c r="E818" s="153"/>
      <c r="F818" s="153"/>
      <c r="G818" s="153"/>
      <c r="H818" s="153"/>
      <c r="I818" s="153"/>
      <c r="J818" s="153"/>
      <c r="K818" s="153"/>
      <c r="L818" s="153"/>
      <c r="M818" s="35"/>
      <c r="N818" s="35"/>
      <c r="O818" s="35"/>
      <c r="P818" s="152"/>
      <c r="Q818" s="152"/>
      <c r="R818" s="152"/>
      <c r="S818" s="152"/>
      <c r="T818" s="152"/>
      <c r="U818" s="152"/>
      <c r="V818" s="152"/>
      <c r="W818" s="152"/>
      <c r="X818" s="152"/>
      <c r="Y818" s="152"/>
      <c r="Z818" s="154"/>
      <c r="AA818" s="152"/>
      <c r="AB818" s="154"/>
      <c r="AC818" s="152"/>
      <c r="AD818" s="152"/>
      <c r="AE818" s="152"/>
      <c r="AF818" s="152"/>
      <c r="AG818" s="152"/>
      <c r="AH818" s="152"/>
      <c r="AI818" s="152"/>
      <c r="AJ818" s="152"/>
      <c r="AK818" s="152"/>
      <c r="AL818" s="155"/>
      <c r="AM818" s="155"/>
      <c r="AN818" s="155"/>
      <c r="AO818" s="155"/>
      <c r="AP818" s="155"/>
      <c r="AQ818" s="155"/>
      <c r="AR818" s="155"/>
      <c r="AS818" s="155"/>
      <c r="AT818" s="155"/>
      <c r="AU818" s="155"/>
      <c r="AV818" s="155"/>
      <c r="AW818" s="155"/>
      <c r="AX818" s="155"/>
    </row>
    <row r="819" customFormat="false" ht="15.75" hidden="false" customHeight="true" outlineLevel="0" collapsed="false">
      <c r="A819" s="152"/>
      <c r="B819" s="152"/>
      <c r="C819" s="152"/>
      <c r="D819" s="152"/>
      <c r="E819" s="153"/>
      <c r="F819" s="153"/>
      <c r="G819" s="153"/>
      <c r="H819" s="153"/>
      <c r="I819" s="153"/>
      <c r="J819" s="153"/>
      <c r="K819" s="153"/>
      <c r="L819" s="153"/>
      <c r="M819" s="35"/>
      <c r="N819" s="35"/>
      <c r="O819" s="35"/>
      <c r="P819" s="152"/>
      <c r="Q819" s="152"/>
      <c r="R819" s="152"/>
      <c r="S819" s="152"/>
      <c r="T819" s="152"/>
      <c r="U819" s="152"/>
      <c r="V819" s="152"/>
      <c r="W819" s="152"/>
      <c r="X819" s="152"/>
      <c r="Y819" s="152"/>
      <c r="Z819" s="154"/>
      <c r="AA819" s="152"/>
      <c r="AB819" s="154"/>
      <c r="AC819" s="152"/>
      <c r="AD819" s="152"/>
      <c r="AE819" s="152"/>
      <c r="AF819" s="152"/>
      <c r="AG819" s="152"/>
      <c r="AH819" s="152"/>
      <c r="AI819" s="152"/>
      <c r="AJ819" s="152"/>
      <c r="AK819" s="152"/>
      <c r="AL819" s="155"/>
      <c r="AM819" s="155"/>
      <c r="AN819" s="155"/>
      <c r="AO819" s="155"/>
      <c r="AP819" s="155"/>
      <c r="AQ819" s="155"/>
      <c r="AR819" s="155"/>
      <c r="AS819" s="155"/>
      <c r="AT819" s="155"/>
      <c r="AU819" s="155"/>
      <c r="AV819" s="155"/>
      <c r="AW819" s="155"/>
      <c r="AX819" s="155"/>
    </row>
    <row r="820" customFormat="false" ht="15.75" hidden="false" customHeight="true" outlineLevel="0" collapsed="false">
      <c r="A820" s="152"/>
      <c r="B820" s="152"/>
      <c r="C820" s="152"/>
      <c r="D820" s="152"/>
      <c r="E820" s="153"/>
      <c r="F820" s="153"/>
      <c r="G820" s="153"/>
      <c r="H820" s="153"/>
      <c r="I820" s="153"/>
      <c r="J820" s="153"/>
      <c r="K820" s="153"/>
      <c r="L820" s="153"/>
      <c r="M820" s="35"/>
      <c r="N820" s="35"/>
      <c r="O820" s="35"/>
      <c r="P820" s="152"/>
      <c r="Q820" s="152"/>
      <c r="R820" s="152"/>
      <c r="S820" s="152"/>
      <c r="T820" s="152"/>
      <c r="U820" s="152"/>
      <c r="V820" s="152"/>
      <c r="W820" s="152"/>
      <c r="X820" s="152"/>
      <c r="Y820" s="152"/>
      <c r="Z820" s="154"/>
      <c r="AA820" s="152"/>
      <c r="AB820" s="154"/>
      <c r="AC820" s="152"/>
      <c r="AD820" s="152"/>
      <c r="AE820" s="152"/>
      <c r="AF820" s="152"/>
      <c r="AG820" s="152"/>
      <c r="AH820" s="152"/>
      <c r="AI820" s="152"/>
      <c r="AJ820" s="152"/>
      <c r="AK820" s="152"/>
      <c r="AL820" s="155"/>
      <c r="AM820" s="155"/>
      <c r="AN820" s="155"/>
      <c r="AO820" s="155"/>
      <c r="AP820" s="155"/>
      <c r="AQ820" s="155"/>
      <c r="AR820" s="155"/>
      <c r="AS820" s="155"/>
      <c r="AT820" s="155"/>
      <c r="AU820" s="155"/>
      <c r="AV820" s="155"/>
      <c r="AW820" s="155"/>
      <c r="AX820" s="155"/>
    </row>
    <row r="821" customFormat="false" ht="15.75" hidden="false" customHeight="true" outlineLevel="0" collapsed="false">
      <c r="A821" s="152"/>
      <c r="B821" s="152"/>
      <c r="C821" s="152"/>
      <c r="D821" s="152"/>
      <c r="E821" s="153"/>
      <c r="F821" s="153"/>
      <c r="G821" s="153"/>
      <c r="H821" s="153"/>
      <c r="I821" s="153"/>
      <c r="J821" s="153"/>
      <c r="K821" s="153"/>
      <c r="L821" s="153"/>
      <c r="M821" s="35"/>
      <c r="N821" s="35"/>
      <c r="O821" s="35"/>
      <c r="P821" s="152"/>
      <c r="Q821" s="152"/>
      <c r="R821" s="152"/>
      <c r="S821" s="152"/>
      <c r="T821" s="152"/>
      <c r="U821" s="152"/>
      <c r="V821" s="152"/>
      <c r="W821" s="152"/>
      <c r="X821" s="152"/>
      <c r="Y821" s="152"/>
      <c r="Z821" s="154"/>
      <c r="AA821" s="152"/>
      <c r="AB821" s="154"/>
      <c r="AC821" s="152"/>
      <c r="AD821" s="152"/>
      <c r="AE821" s="152"/>
      <c r="AF821" s="152"/>
      <c r="AG821" s="152"/>
      <c r="AH821" s="152"/>
      <c r="AI821" s="152"/>
      <c r="AJ821" s="152"/>
      <c r="AK821" s="152"/>
      <c r="AL821" s="155"/>
      <c r="AM821" s="155"/>
      <c r="AN821" s="155"/>
      <c r="AO821" s="155"/>
      <c r="AP821" s="155"/>
      <c r="AQ821" s="155"/>
      <c r="AR821" s="155"/>
      <c r="AS821" s="155"/>
      <c r="AT821" s="155"/>
      <c r="AU821" s="155"/>
      <c r="AV821" s="155"/>
      <c r="AW821" s="155"/>
      <c r="AX821" s="155"/>
    </row>
    <row r="822" customFormat="false" ht="15.75" hidden="false" customHeight="true" outlineLevel="0" collapsed="false">
      <c r="A822" s="152"/>
      <c r="B822" s="152"/>
      <c r="C822" s="152"/>
      <c r="D822" s="152"/>
      <c r="E822" s="153"/>
      <c r="F822" s="153"/>
      <c r="G822" s="153"/>
      <c r="H822" s="153"/>
      <c r="I822" s="153"/>
      <c r="J822" s="153"/>
      <c r="K822" s="153"/>
      <c r="L822" s="153"/>
      <c r="M822" s="35"/>
      <c r="N822" s="35"/>
      <c r="O822" s="35"/>
      <c r="P822" s="152"/>
      <c r="Q822" s="152"/>
      <c r="R822" s="152"/>
      <c r="S822" s="152"/>
      <c r="T822" s="152"/>
      <c r="U822" s="152"/>
      <c r="V822" s="152"/>
      <c r="W822" s="152"/>
      <c r="X822" s="152"/>
      <c r="Y822" s="152"/>
      <c r="Z822" s="154"/>
      <c r="AA822" s="152"/>
      <c r="AB822" s="154"/>
      <c r="AC822" s="152"/>
      <c r="AD822" s="152"/>
      <c r="AE822" s="152"/>
      <c r="AF822" s="152"/>
      <c r="AG822" s="152"/>
      <c r="AH822" s="152"/>
      <c r="AI822" s="152"/>
      <c r="AJ822" s="152"/>
      <c r="AK822" s="152"/>
      <c r="AL822" s="155"/>
      <c r="AM822" s="155"/>
      <c r="AN822" s="155"/>
      <c r="AO822" s="155"/>
      <c r="AP822" s="155"/>
      <c r="AQ822" s="155"/>
      <c r="AR822" s="155"/>
      <c r="AS822" s="155"/>
      <c r="AT822" s="155"/>
      <c r="AU822" s="155"/>
      <c r="AV822" s="155"/>
      <c r="AW822" s="155"/>
      <c r="AX822" s="155"/>
    </row>
    <row r="823" customFormat="false" ht="15.75" hidden="false" customHeight="true" outlineLevel="0" collapsed="false">
      <c r="A823" s="152"/>
      <c r="B823" s="152"/>
      <c r="C823" s="152"/>
      <c r="D823" s="152"/>
      <c r="E823" s="153"/>
      <c r="F823" s="153"/>
      <c r="G823" s="153"/>
      <c r="H823" s="153"/>
      <c r="I823" s="153"/>
      <c r="J823" s="153"/>
      <c r="K823" s="153"/>
      <c r="L823" s="153"/>
      <c r="M823" s="35"/>
      <c r="N823" s="35"/>
      <c r="O823" s="35"/>
      <c r="P823" s="152"/>
      <c r="Q823" s="152"/>
      <c r="R823" s="152"/>
      <c r="S823" s="152"/>
      <c r="T823" s="152"/>
      <c r="U823" s="152"/>
      <c r="V823" s="152"/>
      <c r="W823" s="152"/>
      <c r="X823" s="152"/>
      <c r="Y823" s="152"/>
      <c r="Z823" s="154"/>
      <c r="AA823" s="152"/>
      <c r="AB823" s="154"/>
      <c r="AC823" s="152"/>
      <c r="AD823" s="152"/>
      <c r="AE823" s="152"/>
      <c r="AF823" s="152"/>
      <c r="AG823" s="152"/>
      <c r="AH823" s="152"/>
      <c r="AI823" s="152"/>
      <c r="AJ823" s="152"/>
      <c r="AK823" s="152"/>
      <c r="AL823" s="155"/>
      <c r="AM823" s="155"/>
      <c r="AN823" s="155"/>
      <c r="AO823" s="155"/>
      <c r="AP823" s="155"/>
      <c r="AQ823" s="155"/>
      <c r="AR823" s="155"/>
      <c r="AS823" s="155"/>
      <c r="AT823" s="155"/>
      <c r="AU823" s="155"/>
      <c r="AV823" s="155"/>
      <c r="AW823" s="155"/>
      <c r="AX823" s="155"/>
    </row>
    <row r="824" customFormat="false" ht="15.75" hidden="false" customHeight="true" outlineLevel="0" collapsed="false">
      <c r="A824" s="152"/>
      <c r="B824" s="152"/>
      <c r="C824" s="152"/>
      <c r="D824" s="152"/>
      <c r="E824" s="153"/>
      <c r="F824" s="153"/>
      <c r="G824" s="153"/>
      <c r="H824" s="153"/>
      <c r="I824" s="153"/>
      <c r="J824" s="153"/>
      <c r="K824" s="153"/>
      <c r="L824" s="153"/>
      <c r="M824" s="35"/>
      <c r="N824" s="35"/>
      <c r="O824" s="35"/>
      <c r="P824" s="152"/>
      <c r="Q824" s="152"/>
      <c r="R824" s="152"/>
      <c r="S824" s="152"/>
      <c r="T824" s="152"/>
      <c r="U824" s="152"/>
      <c r="V824" s="152"/>
      <c r="W824" s="152"/>
      <c r="X824" s="152"/>
      <c r="Y824" s="152"/>
      <c r="Z824" s="154"/>
      <c r="AA824" s="152"/>
      <c r="AB824" s="154"/>
      <c r="AC824" s="152"/>
      <c r="AD824" s="152"/>
      <c r="AE824" s="152"/>
      <c r="AF824" s="152"/>
      <c r="AG824" s="152"/>
      <c r="AH824" s="152"/>
      <c r="AI824" s="152"/>
      <c r="AJ824" s="152"/>
      <c r="AK824" s="152"/>
      <c r="AL824" s="155"/>
      <c r="AM824" s="155"/>
      <c r="AN824" s="155"/>
      <c r="AO824" s="155"/>
      <c r="AP824" s="155"/>
      <c r="AQ824" s="155"/>
      <c r="AR824" s="155"/>
      <c r="AS824" s="155"/>
      <c r="AT824" s="155"/>
      <c r="AU824" s="155"/>
      <c r="AV824" s="155"/>
      <c r="AW824" s="155"/>
      <c r="AX824" s="155"/>
    </row>
    <row r="825" customFormat="false" ht="15.75" hidden="false" customHeight="true" outlineLevel="0" collapsed="false">
      <c r="A825" s="152"/>
      <c r="B825" s="152"/>
      <c r="C825" s="152"/>
      <c r="D825" s="152"/>
      <c r="E825" s="153"/>
      <c r="F825" s="153"/>
      <c r="G825" s="153"/>
      <c r="H825" s="153"/>
      <c r="I825" s="153"/>
      <c r="J825" s="153"/>
      <c r="K825" s="153"/>
      <c r="L825" s="153"/>
      <c r="M825" s="35"/>
      <c r="N825" s="35"/>
      <c r="O825" s="35"/>
      <c r="P825" s="152"/>
      <c r="Q825" s="152"/>
      <c r="R825" s="152"/>
      <c r="S825" s="152"/>
      <c r="T825" s="152"/>
      <c r="U825" s="152"/>
      <c r="V825" s="152"/>
      <c r="W825" s="152"/>
      <c r="X825" s="152"/>
      <c r="Y825" s="152"/>
      <c r="Z825" s="154"/>
      <c r="AA825" s="152"/>
      <c r="AB825" s="154"/>
      <c r="AC825" s="152"/>
      <c r="AD825" s="152"/>
      <c r="AE825" s="152"/>
      <c r="AF825" s="152"/>
      <c r="AG825" s="152"/>
      <c r="AH825" s="152"/>
      <c r="AI825" s="152"/>
      <c r="AJ825" s="152"/>
      <c r="AK825" s="152"/>
      <c r="AL825" s="155"/>
      <c r="AM825" s="155"/>
      <c r="AN825" s="155"/>
      <c r="AO825" s="155"/>
      <c r="AP825" s="155"/>
      <c r="AQ825" s="155"/>
      <c r="AR825" s="155"/>
      <c r="AS825" s="155"/>
      <c r="AT825" s="155"/>
      <c r="AU825" s="155"/>
      <c r="AV825" s="155"/>
      <c r="AW825" s="155"/>
      <c r="AX825" s="155"/>
    </row>
    <row r="826" customFormat="false" ht="15.75" hidden="false" customHeight="true" outlineLevel="0" collapsed="false">
      <c r="A826" s="152"/>
      <c r="B826" s="152"/>
      <c r="C826" s="152"/>
      <c r="D826" s="152"/>
      <c r="E826" s="153"/>
      <c r="F826" s="153"/>
      <c r="G826" s="153"/>
      <c r="H826" s="153"/>
      <c r="I826" s="153"/>
      <c r="J826" s="153"/>
      <c r="K826" s="153"/>
      <c r="L826" s="153"/>
      <c r="M826" s="35"/>
      <c r="N826" s="35"/>
      <c r="O826" s="35"/>
      <c r="P826" s="152"/>
      <c r="Q826" s="152"/>
      <c r="R826" s="152"/>
      <c r="S826" s="152"/>
      <c r="T826" s="152"/>
      <c r="U826" s="152"/>
      <c r="V826" s="152"/>
      <c r="W826" s="152"/>
      <c r="X826" s="152"/>
      <c r="Y826" s="152"/>
      <c r="Z826" s="154"/>
      <c r="AA826" s="152"/>
      <c r="AB826" s="154"/>
      <c r="AC826" s="152"/>
      <c r="AD826" s="152"/>
      <c r="AE826" s="152"/>
      <c r="AF826" s="152"/>
      <c r="AG826" s="152"/>
      <c r="AH826" s="152"/>
      <c r="AI826" s="152"/>
      <c r="AJ826" s="152"/>
      <c r="AK826" s="152"/>
      <c r="AL826" s="155"/>
      <c r="AM826" s="155"/>
      <c r="AN826" s="155"/>
      <c r="AO826" s="155"/>
      <c r="AP826" s="155"/>
      <c r="AQ826" s="155"/>
      <c r="AR826" s="155"/>
      <c r="AS826" s="155"/>
      <c r="AT826" s="155"/>
      <c r="AU826" s="155"/>
      <c r="AV826" s="155"/>
      <c r="AW826" s="155"/>
      <c r="AX826" s="155"/>
    </row>
    <row r="827" customFormat="false" ht="15.75" hidden="false" customHeight="true" outlineLevel="0" collapsed="false">
      <c r="A827" s="152"/>
      <c r="B827" s="152"/>
      <c r="C827" s="152"/>
      <c r="D827" s="152"/>
      <c r="E827" s="153"/>
      <c r="F827" s="153"/>
      <c r="G827" s="153"/>
      <c r="H827" s="153"/>
      <c r="I827" s="153"/>
      <c r="J827" s="153"/>
      <c r="K827" s="153"/>
      <c r="L827" s="153"/>
      <c r="M827" s="35"/>
      <c r="N827" s="35"/>
      <c r="O827" s="35"/>
      <c r="P827" s="152"/>
      <c r="Q827" s="152"/>
      <c r="R827" s="152"/>
      <c r="S827" s="152"/>
      <c r="T827" s="152"/>
      <c r="U827" s="152"/>
      <c r="V827" s="152"/>
      <c r="W827" s="152"/>
      <c r="X827" s="152"/>
      <c r="Y827" s="152"/>
      <c r="Z827" s="154"/>
      <c r="AA827" s="152"/>
      <c r="AB827" s="154"/>
      <c r="AC827" s="152"/>
      <c r="AD827" s="152"/>
      <c r="AE827" s="152"/>
      <c r="AF827" s="152"/>
      <c r="AG827" s="152"/>
      <c r="AH827" s="152"/>
      <c r="AI827" s="152"/>
      <c r="AJ827" s="152"/>
      <c r="AK827" s="152"/>
      <c r="AL827" s="155"/>
      <c r="AM827" s="155"/>
      <c r="AN827" s="155"/>
      <c r="AO827" s="155"/>
      <c r="AP827" s="155"/>
      <c r="AQ827" s="155"/>
      <c r="AR827" s="155"/>
      <c r="AS827" s="155"/>
      <c r="AT827" s="155"/>
      <c r="AU827" s="155"/>
      <c r="AV827" s="155"/>
      <c r="AW827" s="155"/>
      <c r="AX827" s="155"/>
    </row>
    <row r="828" customFormat="false" ht="15.75" hidden="false" customHeight="true" outlineLevel="0" collapsed="false">
      <c r="A828" s="152"/>
      <c r="B828" s="152"/>
      <c r="C828" s="152"/>
      <c r="D828" s="152"/>
      <c r="E828" s="153"/>
      <c r="F828" s="153"/>
      <c r="G828" s="153"/>
      <c r="H828" s="153"/>
      <c r="I828" s="153"/>
      <c r="J828" s="153"/>
      <c r="K828" s="153"/>
      <c r="L828" s="153"/>
      <c r="M828" s="35"/>
      <c r="N828" s="35"/>
      <c r="O828" s="35"/>
      <c r="P828" s="152"/>
      <c r="Q828" s="152"/>
      <c r="R828" s="152"/>
      <c r="S828" s="152"/>
      <c r="T828" s="152"/>
      <c r="U828" s="152"/>
      <c r="V828" s="152"/>
      <c r="W828" s="152"/>
      <c r="X828" s="152"/>
      <c r="Y828" s="152"/>
      <c r="Z828" s="154"/>
      <c r="AA828" s="152"/>
      <c r="AB828" s="154"/>
      <c r="AC828" s="152"/>
      <c r="AD828" s="152"/>
      <c r="AE828" s="152"/>
      <c r="AF828" s="152"/>
      <c r="AG828" s="152"/>
      <c r="AH828" s="152"/>
      <c r="AI828" s="152"/>
      <c r="AJ828" s="152"/>
      <c r="AK828" s="152"/>
      <c r="AL828" s="155"/>
      <c r="AM828" s="155"/>
      <c r="AN828" s="155"/>
      <c r="AO828" s="155"/>
      <c r="AP828" s="155"/>
      <c r="AQ828" s="155"/>
      <c r="AR828" s="155"/>
      <c r="AS828" s="155"/>
      <c r="AT828" s="155"/>
      <c r="AU828" s="155"/>
      <c r="AV828" s="155"/>
      <c r="AW828" s="155"/>
      <c r="AX828" s="155"/>
    </row>
    <row r="829" customFormat="false" ht="15.75" hidden="false" customHeight="true" outlineLevel="0" collapsed="false">
      <c r="A829" s="152"/>
      <c r="B829" s="152"/>
      <c r="C829" s="152"/>
      <c r="D829" s="152"/>
      <c r="E829" s="153"/>
      <c r="F829" s="153"/>
      <c r="G829" s="153"/>
      <c r="H829" s="153"/>
      <c r="I829" s="153"/>
      <c r="J829" s="153"/>
      <c r="K829" s="153"/>
      <c r="L829" s="153"/>
      <c r="M829" s="35"/>
      <c r="N829" s="35"/>
      <c r="O829" s="35"/>
      <c r="P829" s="152"/>
      <c r="Q829" s="152"/>
      <c r="R829" s="152"/>
      <c r="S829" s="152"/>
      <c r="T829" s="152"/>
      <c r="U829" s="152"/>
      <c r="V829" s="152"/>
      <c r="W829" s="152"/>
      <c r="X829" s="152"/>
      <c r="Y829" s="152"/>
      <c r="Z829" s="154"/>
      <c r="AA829" s="152"/>
      <c r="AB829" s="154"/>
      <c r="AC829" s="152"/>
      <c r="AD829" s="152"/>
      <c r="AE829" s="152"/>
      <c r="AF829" s="152"/>
      <c r="AG829" s="152"/>
      <c r="AH829" s="152"/>
      <c r="AI829" s="152"/>
      <c r="AJ829" s="152"/>
      <c r="AK829" s="152"/>
      <c r="AL829" s="155"/>
      <c r="AM829" s="155"/>
      <c r="AN829" s="155"/>
      <c r="AO829" s="155"/>
      <c r="AP829" s="155"/>
      <c r="AQ829" s="155"/>
      <c r="AR829" s="155"/>
      <c r="AS829" s="155"/>
      <c r="AT829" s="155"/>
      <c r="AU829" s="155"/>
      <c r="AV829" s="155"/>
      <c r="AW829" s="155"/>
      <c r="AX829" s="155"/>
    </row>
    <row r="830" customFormat="false" ht="15.75" hidden="false" customHeight="true" outlineLevel="0" collapsed="false">
      <c r="A830" s="152"/>
      <c r="B830" s="152"/>
      <c r="C830" s="152"/>
      <c r="D830" s="152"/>
      <c r="E830" s="153"/>
      <c r="F830" s="153"/>
      <c r="G830" s="153"/>
      <c r="H830" s="153"/>
      <c r="I830" s="153"/>
      <c r="J830" s="153"/>
      <c r="K830" s="153"/>
      <c r="L830" s="153"/>
      <c r="M830" s="35"/>
      <c r="N830" s="35"/>
      <c r="O830" s="35"/>
      <c r="P830" s="152"/>
      <c r="Q830" s="152"/>
      <c r="R830" s="152"/>
      <c r="S830" s="152"/>
      <c r="T830" s="152"/>
      <c r="U830" s="152"/>
      <c r="V830" s="152"/>
      <c r="W830" s="152"/>
      <c r="X830" s="152"/>
      <c r="Y830" s="152"/>
      <c r="Z830" s="154"/>
      <c r="AA830" s="152"/>
      <c r="AB830" s="154"/>
      <c r="AC830" s="152"/>
      <c r="AD830" s="152"/>
      <c r="AE830" s="152"/>
      <c r="AF830" s="152"/>
      <c r="AG830" s="152"/>
      <c r="AH830" s="152"/>
      <c r="AI830" s="152"/>
      <c r="AJ830" s="152"/>
      <c r="AK830" s="152"/>
      <c r="AL830" s="155"/>
      <c r="AM830" s="155"/>
      <c r="AN830" s="155"/>
      <c r="AO830" s="155"/>
      <c r="AP830" s="155"/>
      <c r="AQ830" s="155"/>
      <c r="AR830" s="155"/>
      <c r="AS830" s="155"/>
      <c r="AT830" s="155"/>
      <c r="AU830" s="155"/>
      <c r="AV830" s="155"/>
      <c r="AW830" s="155"/>
      <c r="AX830" s="155"/>
    </row>
    <row r="831" customFormat="false" ht="15.75" hidden="false" customHeight="true" outlineLevel="0" collapsed="false">
      <c r="A831" s="152"/>
      <c r="B831" s="152"/>
      <c r="C831" s="152"/>
      <c r="D831" s="152"/>
      <c r="E831" s="153"/>
      <c r="F831" s="153"/>
      <c r="G831" s="153"/>
      <c r="H831" s="153"/>
      <c r="I831" s="153"/>
      <c r="J831" s="153"/>
      <c r="K831" s="153"/>
      <c r="L831" s="153"/>
      <c r="M831" s="35"/>
      <c r="N831" s="35"/>
      <c r="O831" s="35"/>
      <c r="P831" s="152"/>
      <c r="Q831" s="152"/>
      <c r="R831" s="152"/>
      <c r="S831" s="152"/>
      <c r="T831" s="152"/>
      <c r="U831" s="152"/>
      <c r="V831" s="152"/>
      <c r="W831" s="152"/>
      <c r="X831" s="152"/>
      <c r="Y831" s="152"/>
      <c r="Z831" s="154"/>
      <c r="AA831" s="152"/>
      <c r="AB831" s="154"/>
      <c r="AC831" s="152"/>
      <c r="AD831" s="152"/>
      <c r="AE831" s="152"/>
      <c r="AF831" s="152"/>
      <c r="AG831" s="152"/>
      <c r="AH831" s="152"/>
      <c r="AI831" s="152"/>
      <c r="AJ831" s="152"/>
      <c r="AK831" s="152"/>
      <c r="AL831" s="155"/>
      <c r="AM831" s="155"/>
      <c r="AN831" s="155"/>
      <c r="AO831" s="155"/>
      <c r="AP831" s="155"/>
      <c r="AQ831" s="155"/>
      <c r="AR831" s="155"/>
      <c r="AS831" s="155"/>
      <c r="AT831" s="155"/>
      <c r="AU831" s="155"/>
      <c r="AV831" s="155"/>
      <c r="AW831" s="155"/>
      <c r="AX831" s="155"/>
    </row>
    <row r="832" customFormat="false" ht="15.75" hidden="false" customHeight="true" outlineLevel="0" collapsed="false">
      <c r="A832" s="152"/>
      <c r="B832" s="152"/>
      <c r="C832" s="152"/>
      <c r="D832" s="152"/>
      <c r="E832" s="153"/>
      <c r="F832" s="153"/>
      <c r="G832" s="153"/>
      <c r="H832" s="153"/>
      <c r="I832" s="153"/>
      <c r="J832" s="153"/>
      <c r="K832" s="153"/>
      <c r="L832" s="153"/>
      <c r="M832" s="35"/>
      <c r="N832" s="35"/>
      <c r="O832" s="35"/>
      <c r="P832" s="152"/>
      <c r="Q832" s="152"/>
      <c r="R832" s="152"/>
      <c r="S832" s="152"/>
      <c r="T832" s="152"/>
      <c r="U832" s="152"/>
      <c r="V832" s="152"/>
      <c r="W832" s="152"/>
      <c r="X832" s="152"/>
      <c r="Y832" s="152"/>
      <c r="Z832" s="154"/>
      <c r="AA832" s="152"/>
      <c r="AB832" s="154"/>
      <c r="AC832" s="152"/>
      <c r="AD832" s="152"/>
      <c r="AE832" s="152"/>
      <c r="AF832" s="152"/>
      <c r="AG832" s="152"/>
      <c r="AH832" s="152"/>
      <c r="AI832" s="152"/>
      <c r="AJ832" s="152"/>
      <c r="AK832" s="152"/>
      <c r="AL832" s="155"/>
      <c r="AM832" s="155"/>
      <c r="AN832" s="155"/>
      <c r="AO832" s="155"/>
      <c r="AP832" s="155"/>
      <c r="AQ832" s="155"/>
      <c r="AR832" s="155"/>
      <c r="AS832" s="155"/>
      <c r="AT832" s="155"/>
      <c r="AU832" s="155"/>
      <c r="AV832" s="155"/>
      <c r="AW832" s="155"/>
      <c r="AX832" s="155"/>
    </row>
    <row r="833" customFormat="false" ht="15.75" hidden="false" customHeight="true" outlineLevel="0" collapsed="false">
      <c r="A833" s="152"/>
      <c r="B833" s="152"/>
      <c r="C833" s="152"/>
      <c r="D833" s="152"/>
      <c r="E833" s="153"/>
      <c r="F833" s="153"/>
      <c r="G833" s="153"/>
      <c r="H833" s="153"/>
      <c r="I833" s="153"/>
      <c r="J833" s="153"/>
      <c r="K833" s="153"/>
      <c r="L833" s="153"/>
      <c r="M833" s="35"/>
      <c r="N833" s="35"/>
      <c r="O833" s="35"/>
      <c r="P833" s="152"/>
      <c r="Q833" s="152"/>
      <c r="R833" s="152"/>
      <c r="S833" s="152"/>
      <c r="T833" s="152"/>
      <c r="U833" s="152"/>
      <c r="V833" s="152"/>
      <c r="W833" s="152"/>
      <c r="X833" s="152"/>
      <c r="Y833" s="152"/>
      <c r="Z833" s="154"/>
      <c r="AA833" s="152"/>
      <c r="AB833" s="154"/>
      <c r="AC833" s="152"/>
      <c r="AD833" s="152"/>
      <c r="AE833" s="152"/>
      <c r="AF833" s="152"/>
      <c r="AG833" s="152"/>
      <c r="AH833" s="152"/>
      <c r="AI833" s="152"/>
      <c r="AJ833" s="152"/>
      <c r="AK833" s="152"/>
      <c r="AL833" s="155"/>
      <c r="AM833" s="155"/>
      <c r="AN833" s="155"/>
      <c r="AO833" s="155"/>
      <c r="AP833" s="155"/>
      <c r="AQ833" s="155"/>
      <c r="AR833" s="155"/>
      <c r="AS833" s="155"/>
      <c r="AT833" s="155"/>
      <c r="AU833" s="155"/>
      <c r="AV833" s="155"/>
      <c r="AW833" s="155"/>
      <c r="AX833" s="155"/>
    </row>
    <row r="834" customFormat="false" ht="15.75" hidden="false" customHeight="true" outlineLevel="0" collapsed="false">
      <c r="A834" s="152"/>
      <c r="B834" s="152"/>
      <c r="C834" s="152"/>
      <c r="D834" s="152"/>
      <c r="E834" s="153"/>
      <c r="F834" s="153"/>
      <c r="G834" s="153"/>
      <c r="H834" s="153"/>
      <c r="I834" s="153"/>
      <c r="J834" s="153"/>
      <c r="K834" s="153"/>
      <c r="L834" s="153"/>
      <c r="M834" s="35"/>
      <c r="N834" s="35"/>
      <c r="O834" s="35"/>
      <c r="P834" s="152"/>
      <c r="Q834" s="152"/>
      <c r="R834" s="152"/>
      <c r="S834" s="152"/>
      <c r="T834" s="152"/>
      <c r="U834" s="152"/>
      <c r="V834" s="152"/>
      <c r="W834" s="152"/>
      <c r="X834" s="152"/>
      <c r="Y834" s="152"/>
      <c r="Z834" s="154"/>
      <c r="AA834" s="152"/>
      <c r="AB834" s="154"/>
      <c r="AC834" s="152"/>
      <c r="AD834" s="152"/>
      <c r="AE834" s="152"/>
      <c r="AF834" s="152"/>
      <c r="AG834" s="152"/>
      <c r="AH834" s="152"/>
      <c r="AI834" s="152"/>
      <c r="AJ834" s="152"/>
      <c r="AK834" s="152"/>
      <c r="AL834" s="155"/>
      <c r="AM834" s="155"/>
      <c r="AN834" s="155"/>
      <c r="AO834" s="155"/>
      <c r="AP834" s="155"/>
      <c r="AQ834" s="155"/>
      <c r="AR834" s="155"/>
      <c r="AS834" s="155"/>
      <c r="AT834" s="155"/>
      <c r="AU834" s="155"/>
      <c r="AV834" s="155"/>
      <c r="AW834" s="155"/>
      <c r="AX834" s="155"/>
    </row>
    <row r="835" customFormat="false" ht="15.75" hidden="false" customHeight="true" outlineLevel="0" collapsed="false">
      <c r="A835" s="152"/>
      <c r="B835" s="152"/>
      <c r="C835" s="152"/>
      <c r="D835" s="152"/>
      <c r="E835" s="153"/>
      <c r="F835" s="153"/>
      <c r="G835" s="153"/>
      <c r="H835" s="153"/>
      <c r="I835" s="153"/>
      <c r="J835" s="153"/>
      <c r="K835" s="153"/>
      <c r="L835" s="153"/>
      <c r="M835" s="35"/>
      <c r="N835" s="35"/>
      <c r="O835" s="35"/>
      <c r="P835" s="152"/>
      <c r="Q835" s="152"/>
      <c r="R835" s="152"/>
      <c r="S835" s="152"/>
      <c r="T835" s="152"/>
      <c r="U835" s="152"/>
      <c r="V835" s="152"/>
      <c r="W835" s="152"/>
      <c r="X835" s="152"/>
      <c r="Y835" s="152"/>
      <c r="Z835" s="154"/>
      <c r="AA835" s="152"/>
      <c r="AB835" s="154"/>
      <c r="AC835" s="152"/>
      <c r="AD835" s="152"/>
      <c r="AE835" s="152"/>
      <c r="AF835" s="152"/>
      <c r="AG835" s="152"/>
      <c r="AH835" s="152"/>
      <c r="AI835" s="152"/>
      <c r="AJ835" s="152"/>
      <c r="AK835" s="152"/>
      <c r="AL835" s="155"/>
      <c r="AM835" s="155"/>
      <c r="AN835" s="155"/>
      <c r="AO835" s="155"/>
      <c r="AP835" s="155"/>
      <c r="AQ835" s="155"/>
      <c r="AR835" s="155"/>
      <c r="AS835" s="155"/>
      <c r="AT835" s="155"/>
      <c r="AU835" s="155"/>
      <c r="AV835" s="155"/>
      <c r="AW835" s="155"/>
      <c r="AX835" s="155"/>
    </row>
    <row r="836" customFormat="false" ht="15.75" hidden="false" customHeight="true" outlineLevel="0" collapsed="false">
      <c r="A836" s="152"/>
      <c r="B836" s="152"/>
      <c r="C836" s="152"/>
      <c r="D836" s="152"/>
      <c r="E836" s="153"/>
      <c r="F836" s="153"/>
      <c r="G836" s="153"/>
      <c r="H836" s="153"/>
      <c r="I836" s="153"/>
      <c r="J836" s="153"/>
      <c r="K836" s="153"/>
      <c r="L836" s="153"/>
      <c r="M836" s="35"/>
      <c r="N836" s="35"/>
      <c r="O836" s="35"/>
      <c r="P836" s="152"/>
      <c r="Q836" s="152"/>
      <c r="R836" s="152"/>
      <c r="S836" s="152"/>
      <c r="T836" s="152"/>
      <c r="U836" s="152"/>
      <c r="V836" s="152"/>
      <c r="W836" s="152"/>
      <c r="X836" s="152"/>
      <c r="Y836" s="152"/>
      <c r="Z836" s="154"/>
      <c r="AA836" s="152"/>
      <c r="AB836" s="154"/>
      <c r="AC836" s="152"/>
      <c r="AD836" s="152"/>
      <c r="AE836" s="152"/>
      <c r="AF836" s="152"/>
      <c r="AG836" s="152"/>
      <c r="AH836" s="152"/>
      <c r="AI836" s="152"/>
      <c r="AJ836" s="152"/>
      <c r="AK836" s="152"/>
      <c r="AL836" s="155"/>
      <c r="AM836" s="155"/>
      <c r="AN836" s="155"/>
      <c r="AO836" s="155"/>
      <c r="AP836" s="155"/>
      <c r="AQ836" s="155"/>
      <c r="AR836" s="155"/>
      <c r="AS836" s="155"/>
      <c r="AT836" s="155"/>
      <c r="AU836" s="155"/>
      <c r="AV836" s="155"/>
      <c r="AW836" s="155"/>
      <c r="AX836" s="155"/>
    </row>
    <row r="837" customFormat="false" ht="15.75" hidden="false" customHeight="true" outlineLevel="0" collapsed="false">
      <c r="A837" s="152"/>
      <c r="B837" s="152"/>
      <c r="C837" s="152"/>
      <c r="D837" s="152"/>
      <c r="E837" s="153"/>
      <c r="F837" s="153"/>
      <c r="G837" s="153"/>
      <c r="H837" s="153"/>
      <c r="I837" s="153"/>
      <c r="J837" s="153"/>
      <c r="K837" s="153"/>
      <c r="L837" s="153"/>
      <c r="M837" s="35"/>
      <c r="N837" s="35"/>
      <c r="O837" s="35"/>
      <c r="P837" s="152"/>
      <c r="Q837" s="152"/>
      <c r="R837" s="152"/>
      <c r="S837" s="152"/>
      <c r="T837" s="152"/>
      <c r="U837" s="152"/>
      <c r="V837" s="152"/>
      <c r="W837" s="152"/>
      <c r="X837" s="152"/>
      <c r="Y837" s="152"/>
      <c r="Z837" s="154"/>
      <c r="AA837" s="152"/>
      <c r="AB837" s="154"/>
      <c r="AC837" s="152"/>
      <c r="AD837" s="152"/>
      <c r="AE837" s="152"/>
      <c r="AF837" s="152"/>
      <c r="AG837" s="152"/>
      <c r="AH837" s="152"/>
      <c r="AI837" s="152"/>
      <c r="AJ837" s="152"/>
      <c r="AK837" s="152"/>
      <c r="AL837" s="155"/>
      <c r="AM837" s="155"/>
      <c r="AN837" s="155"/>
      <c r="AO837" s="155"/>
      <c r="AP837" s="155"/>
      <c r="AQ837" s="155"/>
      <c r="AR837" s="155"/>
      <c r="AS837" s="155"/>
      <c r="AT837" s="155"/>
      <c r="AU837" s="155"/>
      <c r="AV837" s="155"/>
      <c r="AW837" s="155"/>
      <c r="AX837" s="155"/>
    </row>
    <row r="838" customFormat="false" ht="15.75" hidden="false" customHeight="true" outlineLevel="0" collapsed="false">
      <c r="A838" s="152"/>
      <c r="B838" s="152"/>
      <c r="C838" s="152"/>
      <c r="D838" s="152"/>
      <c r="E838" s="153"/>
      <c r="F838" s="153"/>
      <c r="G838" s="153"/>
      <c r="H838" s="153"/>
      <c r="I838" s="153"/>
      <c r="J838" s="153"/>
      <c r="K838" s="153"/>
      <c r="L838" s="153"/>
      <c r="M838" s="35"/>
      <c r="N838" s="35"/>
      <c r="O838" s="35"/>
      <c r="P838" s="152"/>
      <c r="Q838" s="152"/>
      <c r="R838" s="152"/>
      <c r="S838" s="152"/>
      <c r="T838" s="152"/>
      <c r="U838" s="152"/>
      <c r="V838" s="152"/>
      <c r="W838" s="152"/>
      <c r="X838" s="152"/>
      <c r="Y838" s="152"/>
      <c r="Z838" s="154"/>
      <c r="AA838" s="152"/>
      <c r="AB838" s="154"/>
      <c r="AC838" s="152"/>
      <c r="AD838" s="152"/>
      <c r="AE838" s="152"/>
      <c r="AF838" s="152"/>
      <c r="AG838" s="152"/>
      <c r="AH838" s="152"/>
      <c r="AI838" s="152"/>
      <c r="AJ838" s="152"/>
      <c r="AK838" s="152"/>
      <c r="AL838" s="155"/>
      <c r="AM838" s="155"/>
      <c r="AN838" s="155"/>
      <c r="AO838" s="155"/>
      <c r="AP838" s="155"/>
      <c r="AQ838" s="155"/>
      <c r="AR838" s="155"/>
      <c r="AS838" s="155"/>
      <c r="AT838" s="155"/>
      <c r="AU838" s="155"/>
      <c r="AV838" s="155"/>
      <c r="AW838" s="155"/>
      <c r="AX838" s="155"/>
    </row>
    <row r="839" customFormat="false" ht="15.75" hidden="false" customHeight="true" outlineLevel="0" collapsed="false">
      <c r="A839" s="152"/>
      <c r="B839" s="152"/>
      <c r="C839" s="152"/>
      <c r="D839" s="152"/>
      <c r="E839" s="153"/>
      <c r="F839" s="153"/>
      <c r="G839" s="153"/>
      <c r="H839" s="153"/>
      <c r="I839" s="153"/>
      <c r="J839" s="153"/>
      <c r="K839" s="153"/>
      <c r="L839" s="153"/>
      <c r="M839" s="35"/>
      <c r="N839" s="35"/>
      <c r="O839" s="35"/>
      <c r="P839" s="152"/>
      <c r="Q839" s="152"/>
      <c r="R839" s="152"/>
      <c r="S839" s="152"/>
      <c r="T839" s="152"/>
      <c r="U839" s="152"/>
      <c r="V839" s="152"/>
      <c r="W839" s="152"/>
      <c r="X839" s="152"/>
      <c r="Y839" s="152"/>
      <c r="Z839" s="154"/>
      <c r="AA839" s="152"/>
      <c r="AB839" s="154"/>
      <c r="AC839" s="152"/>
      <c r="AD839" s="152"/>
      <c r="AE839" s="152"/>
      <c r="AF839" s="152"/>
      <c r="AG839" s="152"/>
      <c r="AH839" s="152"/>
      <c r="AI839" s="152"/>
      <c r="AJ839" s="152"/>
      <c r="AK839" s="152"/>
      <c r="AL839" s="155"/>
      <c r="AM839" s="155"/>
      <c r="AN839" s="155"/>
      <c r="AO839" s="155"/>
      <c r="AP839" s="155"/>
      <c r="AQ839" s="155"/>
      <c r="AR839" s="155"/>
      <c r="AS839" s="155"/>
      <c r="AT839" s="155"/>
      <c r="AU839" s="155"/>
      <c r="AV839" s="155"/>
      <c r="AW839" s="155"/>
      <c r="AX839" s="155"/>
    </row>
    <row r="840" customFormat="false" ht="15.75" hidden="false" customHeight="true" outlineLevel="0" collapsed="false">
      <c r="A840" s="152"/>
      <c r="B840" s="152"/>
      <c r="C840" s="152"/>
      <c r="D840" s="152"/>
      <c r="E840" s="153"/>
      <c r="F840" s="153"/>
      <c r="G840" s="153"/>
      <c r="H840" s="153"/>
      <c r="I840" s="153"/>
      <c r="J840" s="153"/>
      <c r="K840" s="153"/>
      <c r="L840" s="153"/>
      <c r="M840" s="35"/>
      <c r="N840" s="35"/>
      <c r="O840" s="35"/>
      <c r="P840" s="152"/>
      <c r="Q840" s="152"/>
      <c r="R840" s="152"/>
      <c r="S840" s="152"/>
      <c r="T840" s="152"/>
      <c r="U840" s="152"/>
      <c r="V840" s="152"/>
      <c r="W840" s="152"/>
      <c r="X840" s="152"/>
      <c r="Y840" s="152"/>
      <c r="Z840" s="154"/>
      <c r="AA840" s="152"/>
      <c r="AB840" s="154"/>
      <c r="AC840" s="152"/>
      <c r="AD840" s="152"/>
      <c r="AE840" s="152"/>
      <c r="AF840" s="152"/>
      <c r="AG840" s="152"/>
      <c r="AH840" s="152"/>
      <c r="AI840" s="152"/>
      <c r="AJ840" s="152"/>
      <c r="AK840" s="152"/>
      <c r="AL840" s="155"/>
      <c r="AM840" s="155"/>
      <c r="AN840" s="155"/>
      <c r="AO840" s="155"/>
      <c r="AP840" s="155"/>
      <c r="AQ840" s="155"/>
      <c r="AR840" s="155"/>
      <c r="AS840" s="155"/>
      <c r="AT840" s="155"/>
      <c r="AU840" s="155"/>
      <c r="AV840" s="155"/>
      <c r="AW840" s="155"/>
      <c r="AX840" s="155"/>
    </row>
    <row r="841" customFormat="false" ht="15.75" hidden="false" customHeight="true" outlineLevel="0" collapsed="false">
      <c r="A841" s="152"/>
      <c r="B841" s="152"/>
      <c r="C841" s="152"/>
      <c r="D841" s="152"/>
      <c r="E841" s="153"/>
      <c r="F841" s="153"/>
      <c r="G841" s="153"/>
      <c r="H841" s="153"/>
      <c r="I841" s="153"/>
      <c r="J841" s="153"/>
      <c r="K841" s="153"/>
      <c r="L841" s="153"/>
      <c r="M841" s="35"/>
      <c r="N841" s="35"/>
      <c r="O841" s="35"/>
      <c r="P841" s="152"/>
      <c r="Q841" s="152"/>
      <c r="R841" s="152"/>
      <c r="S841" s="152"/>
      <c r="T841" s="152"/>
      <c r="U841" s="152"/>
      <c r="V841" s="152"/>
      <c r="W841" s="152"/>
      <c r="X841" s="152"/>
      <c r="Y841" s="152"/>
      <c r="Z841" s="154"/>
      <c r="AA841" s="152"/>
      <c r="AB841" s="154"/>
      <c r="AC841" s="152"/>
      <c r="AD841" s="152"/>
      <c r="AE841" s="152"/>
      <c r="AF841" s="152"/>
      <c r="AG841" s="152"/>
      <c r="AH841" s="152"/>
      <c r="AI841" s="152"/>
      <c r="AJ841" s="152"/>
      <c r="AK841" s="152"/>
      <c r="AL841" s="155"/>
      <c r="AM841" s="155"/>
      <c r="AN841" s="155"/>
      <c r="AO841" s="155"/>
      <c r="AP841" s="155"/>
      <c r="AQ841" s="155"/>
      <c r="AR841" s="155"/>
      <c r="AS841" s="155"/>
      <c r="AT841" s="155"/>
      <c r="AU841" s="155"/>
      <c r="AV841" s="155"/>
      <c r="AW841" s="155"/>
      <c r="AX841" s="155"/>
    </row>
    <row r="842" customFormat="false" ht="15.75" hidden="false" customHeight="true" outlineLevel="0" collapsed="false">
      <c r="A842" s="152"/>
      <c r="B842" s="152"/>
      <c r="C842" s="152"/>
      <c r="D842" s="152"/>
      <c r="E842" s="153"/>
      <c r="F842" s="153"/>
      <c r="G842" s="153"/>
      <c r="H842" s="153"/>
      <c r="I842" s="153"/>
      <c r="J842" s="153"/>
      <c r="K842" s="153"/>
      <c r="L842" s="153"/>
      <c r="M842" s="35"/>
      <c r="N842" s="35"/>
      <c r="O842" s="35"/>
      <c r="P842" s="152"/>
      <c r="Q842" s="152"/>
      <c r="R842" s="152"/>
      <c r="S842" s="152"/>
      <c r="T842" s="152"/>
      <c r="U842" s="152"/>
      <c r="V842" s="152"/>
      <c r="W842" s="152"/>
      <c r="X842" s="152"/>
      <c r="Y842" s="152"/>
      <c r="Z842" s="154"/>
      <c r="AA842" s="152"/>
      <c r="AB842" s="154"/>
      <c r="AC842" s="152"/>
      <c r="AD842" s="152"/>
      <c r="AE842" s="152"/>
      <c r="AF842" s="152"/>
      <c r="AG842" s="152"/>
      <c r="AH842" s="152"/>
      <c r="AI842" s="152"/>
      <c r="AJ842" s="152"/>
      <c r="AK842" s="152"/>
      <c r="AL842" s="155"/>
      <c r="AM842" s="155"/>
      <c r="AN842" s="155"/>
      <c r="AO842" s="155"/>
      <c r="AP842" s="155"/>
      <c r="AQ842" s="155"/>
      <c r="AR842" s="155"/>
      <c r="AS842" s="155"/>
      <c r="AT842" s="155"/>
      <c r="AU842" s="155"/>
      <c r="AV842" s="155"/>
      <c r="AW842" s="155"/>
      <c r="AX842" s="155"/>
    </row>
    <row r="843" customFormat="false" ht="15.75" hidden="false" customHeight="true" outlineLevel="0" collapsed="false">
      <c r="A843" s="152"/>
      <c r="B843" s="152"/>
      <c r="C843" s="152"/>
      <c r="D843" s="152"/>
      <c r="E843" s="153"/>
      <c r="F843" s="153"/>
      <c r="G843" s="153"/>
      <c r="H843" s="153"/>
      <c r="I843" s="153"/>
      <c r="J843" s="153"/>
      <c r="K843" s="153"/>
      <c r="L843" s="153"/>
      <c r="M843" s="35"/>
      <c r="N843" s="35"/>
      <c r="O843" s="35"/>
      <c r="P843" s="152"/>
      <c r="Q843" s="152"/>
      <c r="R843" s="152"/>
      <c r="S843" s="152"/>
      <c r="T843" s="152"/>
      <c r="U843" s="152"/>
      <c r="V843" s="152"/>
      <c r="W843" s="152"/>
      <c r="X843" s="152"/>
      <c r="Y843" s="152"/>
      <c r="Z843" s="154"/>
      <c r="AA843" s="152"/>
      <c r="AB843" s="154"/>
      <c r="AC843" s="152"/>
      <c r="AD843" s="152"/>
      <c r="AE843" s="152"/>
      <c r="AF843" s="152"/>
      <c r="AG843" s="152"/>
      <c r="AH843" s="152"/>
      <c r="AI843" s="152"/>
      <c r="AJ843" s="152"/>
      <c r="AK843" s="152"/>
      <c r="AL843" s="155"/>
      <c r="AM843" s="155"/>
      <c r="AN843" s="155"/>
      <c r="AO843" s="155"/>
      <c r="AP843" s="155"/>
      <c r="AQ843" s="155"/>
      <c r="AR843" s="155"/>
      <c r="AS843" s="155"/>
      <c r="AT843" s="155"/>
      <c r="AU843" s="155"/>
      <c r="AV843" s="155"/>
      <c r="AW843" s="155"/>
      <c r="AX843" s="155"/>
    </row>
    <row r="844" customFormat="false" ht="15.75" hidden="false" customHeight="true" outlineLevel="0" collapsed="false">
      <c r="A844" s="152"/>
      <c r="B844" s="152"/>
      <c r="C844" s="152"/>
      <c r="D844" s="152"/>
      <c r="E844" s="153"/>
      <c r="F844" s="153"/>
      <c r="G844" s="153"/>
      <c r="H844" s="153"/>
      <c r="I844" s="153"/>
      <c r="J844" s="153"/>
      <c r="K844" s="153"/>
      <c r="L844" s="153"/>
      <c r="M844" s="35"/>
      <c r="N844" s="35"/>
      <c r="O844" s="35"/>
      <c r="P844" s="152"/>
      <c r="Q844" s="152"/>
      <c r="R844" s="152"/>
      <c r="S844" s="152"/>
      <c r="T844" s="152"/>
      <c r="U844" s="152"/>
      <c r="V844" s="152"/>
      <c r="W844" s="152"/>
      <c r="X844" s="152"/>
      <c r="Y844" s="152"/>
      <c r="Z844" s="154"/>
      <c r="AA844" s="152"/>
      <c r="AB844" s="154"/>
      <c r="AC844" s="152"/>
      <c r="AD844" s="152"/>
      <c r="AE844" s="152"/>
      <c r="AF844" s="152"/>
      <c r="AG844" s="152"/>
      <c r="AH844" s="152"/>
      <c r="AI844" s="152"/>
      <c r="AJ844" s="152"/>
      <c r="AK844" s="152"/>
      <c r="AL844" s="155"/>
      <c r="AM844" s="155"/>
      <c r="AN844" s="155"/>
      <c r="AO844" s="155"/>
      <c r="AP844" s="155"/>
      <c r="AQ844" s="155"/>
      <c r="AR844" s="155"/>
      <c r="AS844" s="155"/>
      <c r="AT844" s="155"/>
      <c r="AU844" s="155"/>
      <c r="AV844" s="155"/>
      <c r="AW844" s="155"/>
      <c r="AX844" s="155"/>
    </row>
    <row r="845" customFormat="false" ht="15.75" hidden="false" customHeight="true" outlineLevel="0" collapsed="false">
      <c r="A845" s="152"/>
      <c r="B845" s="152"/>
      <c r="C845" s="152"/>
      <c r="D845" s="152"/>
      <c r="E845" s="153"/>
      <c r="F845" s="153"/>
      <c r="G845" s="153"/>
      <c r="H845" s="153"/>
      <c r="I845" s="153"/>
      <c r="J845" s="153"/>
      <c r="K845" s="153"/>
      <c r="L845" s="153"/>
      <c r="M845" s="35"/>
      <c r="N845" s="35"/>
      <c r="O845" s="35"/>
      <c r="P845" s="152"/>
      <c r="Q845" s="152"/>
      <c r="R845" s="152"/>
      <c r="S845" s="152"/>
      <c r="T845" s="152"/>
      <c r="U845" s="152"/>
      <c r="V845" s="152"/>
      <c r="W845" s="152"/>
      <c r="X845" s="152"/>
      <c r="Y845" s="152"/>
      <c r="Z845" s="154"/>
      <c r="AA845" s="152"/>
      <c r="AB845" s="154"/>
      <c r="AC845" s="152"/>
      <c r="AD845" s="152"/>
      <c r="AE845" s="152"/>
      <c r="AF845" s="152"/>
      <c r="AG845" s="152"/>
      <c r="AH845" s="152"/>
      <c r="AI845" s="152"/>
      <c r="AJ845" s="152"/>
      <c r="AK845" s="152"/>
      <c r="AL845" s="155"/>
      <c r="AM845" s="155"/>
      <c r="AN845" s="155"/>
      <c r="AO845" s="155"/>
      <c r="AP845" s="155"/>
      <c r="AQ845" s="155"/>
      <c r="AR845" s="155"/>
      <c r="AS845" s="155"/>
      <c r="AT845" s="155"/>
      <c r="AU845" s="155"/>
      <c r="AV845" s="155"/>
      <c r="AW845" s="155"/>
      <c r="AX845" s="155"/>
    </row>
    <row r="846" customFormat="false" ht="15.75" hidden="false" customHeight="true" outlineLevel="0" collapsed="false">
      <c r="A846" s="152"/>
      <c r="B846" s="152"/>
      <c r="C846" s="152"/>
      <c r="D846" s="152"/>
      <c r="E846" s="153"/>
      <c r="F846" s="153"/>
      <c r="G846" s="153"/>
      <c r="H846" s="153"/>
      <c r="I846" s="153"/>
      <c r="J846" s="153"/>
      <c r="K846" s="153"/>
      <c r="L846" s="153"/>
      <c r="M846" s="35"/>
      <c r="N846" s="35"/>
      <c r="O846" s="35"/>
      <c r="P846" s="152"/>
      <c r="Q846" s="152"/>
      <c r="R846" s="152"/>
      <c r="S846" s="152"/>
      <c r="T846" s="152"/>
      <c r="U846" s="152"/>
      <c r="V846" s="152"/>
      <c r="W846" s="152"/>
      <c r="X846" s="152"/>
      <c r="Y846" s="152"/>
      <c r="Z846" s="154"/>
      <c r="AA846" s="152"/>
      <c r="AB846" s="154"/>
      <c r="AC846" s="152"/>
      <c r="AD846" s="152"/>
      <c r="AE846" s="152"/>
      <c r="AF846" s="152"/>
      <c r="AG846" s="152"/>
      <c r="AH846" s="152"/>
      <c r="AI846" s="152"/>
      <c r="AJ846" s="152"/>
      <c r="AK846" s="152"/>
      <c r="AL846" s="155"/>
      <c r="AM846" s="155"/>
      <c r="AN846" s="155"/>
      <c r="AO846" s="155"/>
      <c r="AP846" s="155"/>
      <c r="AQ846" s="155"/>
      <c r="AR846" s="155"/>
      <c r="AS846" s="155"/>
      <c r="AT846" s="155"/>
      <c r="AU846" s="155"/>
      <c r="AV846" s="155"/>
      <c r="AW846" s="155"/>
      <c r="AX846" s="155"/>
    </row>
    <row r="847" customFormat="false" ht="15.75" hidden="false" customHeight="true" outlineLevel="0" collapsed="false">
      <c r="A847" s="152"/>
      <c r="B847" s="152"/>
      <c r="C847" s="152"/>
      <c r="D847" s="152"/>
      <c r="E847" s="153"/>
      <c r="F847" s="153"/>
      <c r="G847" s="153"/>
      <c r="H847" s="153"/>
      <c r="I847" s="153"/>
      <c r="J847" s="153"/>
      <c r="K847" s="153"/>
      <c r="L847" s="153"/>
      <c r="M847" s="35"/>
      <c r="N847" s="35"/>
      <c r="O847" s="35"/>
      <c r="P847" s="152"/>
      <c r="Q847" s="152"/>
      <c r="R847" s="152"/>
      <c r="S847" s="152"/>
      <c r="T847" s="152"/>
      <c r="U847" s="152"/>
      <c r="V847" s="152"/>
      <c r="W847" s="152"/>
      <c r="X847" s="152"/>
      <c r="Y847" s="152"/>
      <c r="Z847" s="154"/>
      <c r="AA847" s="152"/>
      <c r="AB847" s="154"/>
      <c r="AC847" s="152"/>
      <c r="AD847" s="152"/>
      <c r="AE847" s="152"/>
      <c r="AF847" s="152"/>
      <c r="AG847" s="152"/>
      <c r="AH847" s="152"/>
      <c r="AI847" s="152"/>
      <c r="AJ847" s="152"/>
      <c r="AK847" s="152"/>
      <c r="AL847" s="155"/>
      <c r="AM847" s="155"/>
      <c r="AN847" s="155"/>
      <c r="AO847" s="155"/>
      <c r="AP847" s="155"/>
      <c r="AQ847" s="155"/>
      <c r="AR847" s="155"/>
      <c r="AS847" s="155"/>
      <c r="AT847" s="155"/>
      <c r="AU847" s="155"/>
      <c r="AV847" s="155"/>
      <c r="AW847" s="155"/>
      <c r="AX847" s="155"/>
    </row>
    <row r="848" customFormat="false" ht="15.75" hidden="false" customHeight="true" outlineLevel="0" collapsed="false">
      <c r="A848" s="152"/>
      <c r="B848" s="152"/>
      <c r="C848" s="152"/>
      <c r="D848" s="152"/>
      <c r="E848" s="153"/>
      <c r="F848" s="153"/>
      <c r="G848" s="153"/>
      <c r="H848" s="153"/>
      <c r="I848" s="153"/>
      <c r="J848" s="153"/>
      <c r="K848" s="153"/>
      <c r="L848" s="153"/>
      <c r="M848" s="35"/>
      <c r="N848" s="35"/>
      <c r="O848" s="35"/>
      <c r="P848" s="152"/>
      <c r="Q848" s="152"/>
      <c r="R848" s="152"/>
      <c r="S848" s="152"/>
      <c r="T848" s="152"/>
      <c r="U848" s="152"/>
      <c r="V848" s="152"/>
      <c r="W848" s="152"/>
      <c r="X848" s="152"/>
      <c r="Y848" s="152"/>
      <c r="Z848" s="154"/>
      <c r="AA848" s="152"/>
      <c r="AB848" s="154"/>
      <c r="AC848" s="152"/>
      <c r="AD848" s="152"/>
      <c r="AE848" s="152"/>
      <c r="AF848" s="152"/>
      <c r="AG848" s="152"/>
      <c r="AH848" s="152"/>
      <c r="AI848" s="152"/>
      <c r="AJ848" s="152"/>
      <c r="AK848" s="152"/>
      <c r="AL848" s="155"/>
      <c r="AM848" s="155"/>
      <c r="AN848" s="155"/>
      <c r="AO848" s="155"/>
      <c r="AP848" s="155"/>
      <c r="AQ848" s="155"/>
      <c r="AR848" s="155"/>
      <c r="AS848" s="155"/>
      <c r="AT848" s="155"/>
      <c r="AU848" s="155"/>
      <c r="AV848" s="155"/>
      <c r="AW848" s="155"/>
      <c r="AX848" s="155"/>
    </row>
    <row r="849" customFormat="false" ht="15.75" hidden="false" customHeight="true" outlineLevel="0" collapsed="false">
      <c r="A849" s="152"/>
      <c r="B849" s="152"/>
      <c r="C849" s="152"/>
      <c r="D849" s="152"/>
      <c r="E849" s="153"/>
      <c r="F849" s="153"/>
      <c r="G849" s="153"/>
      <c r="H849" s="153"/>
      <c r="I849" s="153"/>
      <c r="J849" s="153"/>
      <c r="K849" s="153"/>
      <c r="L849" s="153"/>
      <c r="M849" s="35"/>
      <c r="N849" s="35"/>
      <c r="O849" s="35"/>
      <c r="P849" s="152"/>
      <c r="Q849" s="152"/>
      <c r="R849" s="152"/>
      <c r="S849" s="152"/>
      <c r="T849" s="152"/>
      <c r="U849" s="152"/>
      <c r="V849" s="152"/>
      <c r="W849" s="152"/>
      <c r="X849" s="152"/>
      <c r="Y849" s="152"/>
      <c r="Z849" s="154"/>
      <c r="AA849" s="152"/>
      <c r="AB849" s="154"/>
      <c r="AC849" s="152"/>
      <c r="AD849" s="152"/>
      <c r="AE849" s="152"/>
      <c r="AF849" s="152"/>
      <c r="AG849" s="152"/>
      <c r="AH849" s="152"/>
      <c r="AI849" s="152"/>
      <c r="AJ849" s="152"/>
      <c r="AK849" s="152"/>
      <c r="AL849" s="155"/>
      <c r="AM849" s="155"/>
      <c r="AN849" s="155"/>
      <c r="AO849" s="155"/>
      <c r="AP849" s="155"/>
      <c r="AQ849" s="155"/>
      <c r="AR849" s="155"/>
      <c r="AS849" s="155"/>
      <c r="AT849" s="155"/>
      <c r="AU849" s="155"/>
      <c r="AV849" s="155"/>
      <c r="AW849" s="155"/>
      <c r="AX849" s="155"/>
    </row>
    <row r="850" customFormat="false" ht="15.75" hidden="false" customHeight="true" outlineLevel="0" collapsed="false">
      <c r="A850" s="152"/>
      <c r="B850" s="152"/>
      <c r="C850" s="152"/>
      <c r="D850" s="152"/>
      <c r="E850" s="153"/>
      <c r="F850" s="153"/>
      <c r="G850" s="153"/>
      <c r="H850" s="153"/>
      <c r="I850" s="153"/>
      <c r="J850" s="153"/>
      <c r="K850" s="153"/>
      <c r="L850" s="153"/>
      <c r="M850" s="35"/>
      <c r="N850" s="35"/>
      <c r="O850" s="35"/>
      <c r="P850" s="152"/>
      <c r="Q850" s="152"/>
      <c r="R850" s="152"/>
      <c r="S850" s="152"/>
      <c r="T850" s="152"/>
      <c r="U850" s="152"/>
      <c r="V850" s="152"/>
      <c r="W850" s="152"/>
      <c r="X850" s="152"/>
      <c r="Y850" s="152"/>
      <c r="Z850" s="154"/>
      <c r="AA850" s="152"/>
      <c r="AB850" s="154"/>
      <c r="AC850" s="152"/>
      <c r="AD850" s="152"/>
      <c r="AE850" s="152"/>
      <c r="AF850" s="152"/>
      <c r="AG850" s="152"/>
      <c r="AH850" s="152"/>
      <c r="AI850" s="152"/>
      <c r="AJ850" s="152"/>
      <c r="AK850" s="152"/>
      <c r="AL850" s="155"/>
      <c r="AM850" s="155"/>
      <c r="AN850" s="155"/>
      <c r="AO850" s="155"/>
      <c r="AP850" s="155"/>
      <c r="AQ850" s="155"/>
      <c r="AR850" s="155"/>
      <c r="AS850" s="155"/>
      <c r="AT850" s="155"/>
      <c r="AU850" s="155"/>
      <c r="AV850" s="155"/>
      <c r="AW850" s="155"/>
      <c r="AX850" s="155"/>
    </row>
    <row r="851" customFormat="false" ht="15.75" hidden="false" customHeight="true" outlineLevel="0" collapsed="false">
      <c r="A851" s="152"/>
      <c r="B851" s="152"/>
      <c r="C851" s="152"/>
      <c r="D851" s="152"/>
      <c r="E851" s="153"/>
      <c r="F851" s="153"/>
      <c r="G851" s="153"/>
      <c r="H851" s="153"/>
      <c r="I851" s="153"/>
      <c r="J851" s="153"/>
      <c r="K851" s="153"/>
      <c r="L851" s="153"/>
      <c r="M851" s="35"/>
      <c r="N851" s="35"/>
      <c r="O851" s="35"/>
      <c r="P851" s="152"/>
      <c r="Q851" s="152"/>
      <c r="R851" s="152"/>
      <c r="S851" s="152"/>
      <c r="T851" s="152"/>
      <c r="U851" s="152"/>
      <c r="V851" s="152"/>
      <c r="W851" s="152"/>
      <c r="X851" s="152"/>
      <c r="Y851" s="152"/>
      <c r="Z851" s="154"/>
      <c r="AA851" s="152"/>
      <c r="AB851" s="154"/>
      <c r="AC851" s="152"/>
      <c r="AD851" s="152"/>
      <c r="AE851" s="152"/>
      <c r="AF851" s="152"/>
      <c r="AG851" s="152"/>
      <c r="AH851" s="152"/>
      <c r="AI851" s="152"/>
      <c r="AJ851" s="152"/>
      <c r="AK851" s="152"/>
      <c r="AL851" s="155"/>
      <c r="AM851" s="155"/>
      <c r="AN851" s="155"/>
      <c r="AO851" s="155"/>
      <c r="AP851" s="155"/>
      <c r="AQ851" s="155"/>
      <c r="AR851" s="155"/>
      <c r="AS851" s="155"/>
      <c r="AT851" s="155"/>
      <c r="AU851" s="155"/>
      <c r="AV851" s="155"/>
      <c r="AW851" s="155"/>
      <c r="AX851" s="155"/>
    </row>
    <row r="852" customFormat="false" ht="15.75" hidden="false" customHeight="true" outlineLevel="0" collapsed="false">
      <c r="A852" s="152"/>
      <c r="B852" s="152"/>
      <c r="C852" s="152"/>
      <c r="D852" s="152"/>
      <c r="E852" s="153"/>
      <c r="F852" s="153"/>
      <c r="G852" s="153"/>
      <c r="H852" s="153"/>
      <c r="I852" s="153"/>
      <c r="J852" s="153"/>
      <c r="K852" s="153"/>
      <c r="L852" s="153"/>
      <c r="M852" s="35"/>
      <c r="N852" s="35"/>
      <c r="O852" s="35"/>
      <c r="P852" s="152"/>
      <c r="Q852" s="152"/>
      <c r="R852" s="152"/>
      <c r="S852" s="152"/>
      <c r="T852" s="152"/>
      <c r="U852" s="152"/>
      <c r="V852" s="152"/>
      <c r="W852" s="152"/>
      <c r="X852" s="152"/>
      <c r="Y852" s="152"/>
      <c r="Z852" s="154"/>
      <c r="AA852" s="152"/>
      <c r="AB852" s="154"/>
      <c r="AC852" s="152"/>
      <c r="AD852" s="152"/>
      <c r="AE852" s="152"/>
      <c r="AF852" s="152"/>
      <c r="AG852" s="152"/>
      <c r="AH852" s="152"/>
      <c r="AI852" s="152"/>
      <c r="AJ852" s="152"/>
      <c r="AK852" s="152"/>
      <c r="AL852" s="155"/>
      <c r="AM852" s="155"/>
      <c r="AN852" s="155"/>
      <c r="AO852" s="155"/>
      <c r="AP852" s="155"/>
      <c r="AQ852" s="155"/>
      <c r="AR852" s="155"/>
      <c r="AS852" s="155"/>
      <c r="AT852" s="155"/>
      <c r="AU852" s="155"/>
      <c r="AV852" s="155"/>
      <c r="AW852" s="155"/>
      <c r="AX852" s="155"/>
    </row>
    <row r="853" customFormat="false" ht="15.75" hidden="false" customHeight="true" outlineLevel="0" collapsed="false">
      <c r="A853" s="152"/>
      <c r="B853" s="152"/>
      <c r="C853" s="152"/>
      <c r="D853" s="152"/>
      <c r="E853" s="153"/>
      <c r="F853" s="153"/>
      <c r="G853" s="153"/>
      <c r="H853" s="153"/>
      <c r="I853" s="153"/>
      <c r="J853" s="153"/>
      <c r="K853" s="153"/>
      <c r="L853" s="153"/>
      <c r="M853" s="35"/>
      <c r="N853" s="35"/>
      <c r="O853" s="35"/>
      <c r="P853" s="152"/>
      <c r="Q853" s="152"/>
      <c r="R853" s="152"/>
      <c r="S853" s="152"/>
      <c r="T853" s="152"/>
      <c r="U853" s="152"/>
      <c r="V853" s="152"/>
      <c r="W853" s="152"/>
      <c r="X853" s="152"/>
      <c r="Y853" s="152"/>
      <c r="Z853" s="154"/>
      <c r="AA853" s="152"/>
      <c r="AB853" s="154"/>
      <c r="AC853" s="152"/>
      <c r="AD853" s="152"/>
      <c r="AE853" s="152"/>
      <c r="AF853" s="152"/>
      <c r="AG853" s="152"/>
      <c r="AH853" s="152"/>
      <c r="AI853" s="152"/>
      <c r="AJ853" s="152"/>
      <c r="AK853" s="152"/>
      <c r="AL853" s="155"/>
      <c r="AM853" s="155"/>
      <c r="AN853" s="155"/>
      <c r="AO853" s="155"/>
      <c r="AP853" s="155"/>
      <c r="AQ853" s="155"/>
      <c r="AR853" s="155"/>
      <c r="AS853" s="155"/>
      <c r="AT853" s="155"/>
      <c r="AU853" s="155"/>
      <c r="AV853" s="155"/>
      <c r="AW853" s="155"/>
      <c r="AX853" s="155"/>
    </row>
    <row r="854" customFormat="false" ht="15.75" hidden="false" customHeight="true" outlineLevel="0" collapsed="false">
      <c r="A854" s="152"/>
      <c r="B854" s="152"/>
      <c r="C854" s="152"/>
      <c r="D854" s="152"/>
      <c r="E854" s="153"/>
      <c r="F854" s="153"/>
      <c r="G854" s="153"/>
      <c r="H854" s="153"/>
      <c r="I854" s="153"/>
      <c r="J854" s="153"/>
      <c r="K854" s="153"/>
      <c r="L854" s="153"/>
      <c r="M854" s="35"/>
      <c r="N854" s="35"/>
      <c r="O854" s="35"/>
      <c r="P854" s="152"/>
      <c r="Q854" s="152"/>
      <c r="R854" s="152"/>
      <c r="S854" s="152"/>
      <c r="T854" s="152"/>
      <c r="U854" s="152"/>
      <c r="V854" s="152"/>
      <c r="W854" s="152"/>
      <c r="X854" s="152"/>
      <c r="Y854" s="152"/>
      <c r="Z854" s="154"/>
      <c r="AA854" s="152"/>
      <c r="AB854" s="154"/>
      <c r="AC854" s="152"/>
      <c r="AD854" s="152"/>
      <c r="AE854" s="152"/>
      <c r="AF854" s="152"/>
      <c r="AG854" s="152"/>
      <c r="AH854" s="152"/>
      <c r="AI854" s="152"/>
      <c r="AJ854" s="152"/>
      <c r="AK854" s="152"/>
      <c r="AL854" s="155"/>
      <c r="AM854" s="155"/>
      <c r="AN854" s="155"/>
      <c r="AO854" s="155"/>
      <c r="AP854" s="155"/>
      <c r="AQ854" s="155"/>
      <c r="AR854" s="155"/>
      <c r="AS854" s="155"/>
      <c r="AT854" s="155"/>
      <c r="AU854" s="155"/>
      <c r="AV854" s="155"/>
      <c r="AW854" s="155"/>
      <c r="AX854" s="155"/>
    </row>
    <row r="855" customFormat="false" ht="15.75" hidden="false" customHeight="true" outlineLevel="0" collapsed="false">
      <c r="A855" s="152"/>
      <c r="B855" s="152"/>
      <c r="C855" s="152"/>
      <c r="D855" s="152"/>
      <c r="E855" s="153"/>
      <c r="F855" s="153"/>
      <c r="G855" s="153"/>
      <c r="H855" s="153"/>
      <c r="I855" s="153"/>
      <c r="J855" s="153"/>
      <c r="K855" s="153"/>
      <c r="L855" s="153"/>
      <c r="M855" s="35"/>
      <c r="N855" s="35"/>
      <c r="O855" s="35"/>
      <c r="P855" s="152"/>
      <c r="Q855" s="152"/>
      <c r="R855" s="152"/>
      <c r="S855" s="152"/>
      <c r="T855" s="152"/>
      <c r="U855" s="152"/>
      <c r="V855" s="152"/>
      <c r="W855" s="152"/>
      <c r="X855" s="152"/>
      <c r="Y855" s="152"/>
      <c r="Z855" s="154"/>
      <c r="AA855" s="152"/>
      <c r="AB855" s="154"/>
      <c r="AC855" s="152"/>
      <c r="AD855" s="152"/>
      <c r="AE855" s="152"/>
      <c r="AF855" s="152"/>
      <c r="AG855" s="152"/>
      <c r="AH855" s="152"/>
      <c r="AI855" s="152"/>
      <c r="AJ855" s="152"/>
      <c r="AK855" s="152"/>
      <c r="AL855" s="155"/>
      <c r="AM855" s="155"/>
      <c r="AN855" s="155"/>
      <c r="AO855" s="155"/>
      <c r="AP855" s="155"/>
      <c r="AQ855" s="155"/>
      <c r="AR855" s="155"/>
      <c r="AS855" s="155"/>
      <c r="AT855" s="155"/>
      <c r="AU855" s="155"/>
      <c r="AV855" s="155"/>
      <c r="AW855" s="155"/>
      <c r="AX855" s="155"/>
    </row>
    <row r="856" customFormat="false" ht="15.75" hidden="false" customHeight="true" outlineLevel="0" collapsed="false">
      <c r="A856" s="152"/>
      <c r="B856" s="152"/>
      <c r="C856" s="152"/>
      <c r="D856" s="152"/>
      <c r="E856" s="153"/>
      <c r="F856" s="153"/>
      <c r="G856" s="153"/>
      <c r="H856" s="153"/>
      <c r="I856" s="153"/>
      <c r="J856" s="153"/>
      <c r="K856" s="153"/>
      <c r="L856" s="153"/>
      <c r="M856" s="35"/>
      <c r="N856" s="35"/>
      <c r="O856" s="35"/>
      <c r="P856" s="152"/>
      <c r="Q856" s="152"/>
      <c r="R856" s="152"/>
      <c r="S856" s="152"/>
      <c r="T856" s="152"/>
      <c r="U856" s="152"/>
      <c r="V856" s="152"/>
      <c r="W856" s="152"/>
      <c r="X856" s="152"/>
      <c r="Y856" s="152"/>
      <c r="Z856" s="154"/>
      <c r="AA856" s="152"/>
      <c r="AB856" s="154"/>
      <c r="AC856" s="152"/>
      <c r="AD856" s="152"/>
      <c r="AE856" s="152"/>
      <c r="AF856" s="152"/>
      <c r="AG856" s="152"/>
      <c r="AH856" s="152"/>
      <c r="AI856" s="152"/>
      <c r="AJ856" s="152"/>
      <c r="AK856" s="152"/>
      <c r="AL856" s="155"/>
      <c r="AM856" s="155"/>
      <c r="AN856" s="155"/>
      <c r="AO856" s="155"/>
      <c r="AP856" s="155"/>
      <c r="AQ856" s="155"/>
      <c r="AR856" s="155"/>
      <c r="AS856" s="155"/>
      <c r="AT856" s="155"/>
      <c r="AU856" s="155"/>
      <c r="AV856" s="155"/>
      <c r="AW856" s="155"/>
      <c r="AX856" s="155"/>
    </row>
    <row r="857" customFormat="false" ht="15.75" hidden="false" customHeight="true" outlineLevel="0" collapsed="false">
      <c r="A857" s="152"/>
      <c r="B857" s="152"/>
      <c r="C857" s="152"/>
      <c r="D857" s="152"/>
      <c r="E857" s="153"/>
      <c r="F857" s="153"/>
      <c r="G857" s="153"/>
      <c r="H857" s="153"/>
      <c r="I857" s="153"/>
      <c r="J857" s="153"/>
      <c r="K857" s="153"/>
      <c r="L857" s="153"/>
      <c r="M857" s="35"/>
      <c r="N857" s="35"/>
      <c r="O857" s="35"/>
      <c r="P857" s="152"/>
      <c r="Q857" s="152"/>
      <c r="R857" s="152"/>
      <c r="S857" s="152"/>
      <c r="T857" s="152"/>
      <c r="U857" s="152"/>
      <c r="V857" s="152"/>
      <c r="W857" s="152"/>
      <c r="X857" s="152"/>
      <c r="Y857" s="152"/>
      <c r="Z857" s="154"/>
      <c r="AA857" s="152"/>
      <c r="AB857" s="154"/>
      <c r="AC857" s="152"/>
      <c r="AD857" s="152"/>
      <c r="AE857" s="152"/>
      <c r="AF857" s="152"/>
      <c r="AG857" s="152"/>
      <c r="AH857" s="152"/>
      <c r="AI857" s="152"/>
      <c r="AJ857" s="152"/>
      <c r="AK857" s="152"/>
      <c r="AL857" s="155"/>
      <c r="AM857" s="155"/>
      <c r="AN857" s="155"/>
      <c r="AO857" s="155"/>
      <c r="AP857" s="155"/>
      <c r="AQ857" s="155"/>
      <c r="AR857" s="155"/>
      <c r="AS857" s="155"/>
      <c r="AT857" s="155"/>
      <c r="AU857" s="155"/>
      <c r="AV857" s="155"/>
      <c r="AW857" s="155"/>
      <c r="AX857" s="155"/>
    </row>
    <row r="858" customFormat="false" ht="15.75" hidden="false" customHeight="true" outlineLevel="0" collapsed="false">
      <c r="A858" s="152"/>
      <c r="B858" s="152"/>
      <c r="C858" s="152"/>
      <c r="D858" s="152"/>
      <c r="E858" s="153"/>
      <c r="F858" s="153"/>
      <c r="G858" s="153"/>
      <c r="H858" s="153"/>
      <c r="I858" s="153"/>
      <c r="J858" s="153"/>
      <c r="K858" s="153"/>
      <c r="L858" s="153"/>
      <c r="M858" s="35"/>
      <c r="N858" s="35"/>
      <c r="O858" s="35"/>
      <c r="P858" s="152"/>
      <c r="Q858" s="152"/>
      <c r="R858" s="152"/>
      <c r="S858" s="152"/>
      <c r="T858" s="152"/>
      <c r="U858" s="152"/>
      <c r="V858" s="152"/>
      <c r="W858" s="152"/>
      <c r="X858" s="152"/>
      <c r="Y858" s="152"/>
      <c r="Z858" s="154"/>
      <c r="AA858" s="152"/>
      <c r="AB858" s="154"/>
      <c r="AC858" s="152"/>
      <c r="AD858" s="152"/>
      <c r="AE858" s="152"/>
      <c r="AF858" s="152"/>
      <c r="AG858" s="152"/>
      <c r="AH858" s="152"/>
      <c r="AI858" s="152"/>
      <c r="AJ858" s="152"/>
      <c r="AK858" s="152"/>
      <c r="AL858" s="155"/>
      <c r="AM858" s="155"/>
      <c r="AN858" s="155"/>
      <c r="AO858" s="155"/>
      <c r="AP858" s="155"/>
      <c r="AQ858" s="155"/>
      <c r="AR858" s="155"/>
      <c r="AS858" s="155"/>
      <c r="AT858" s="155"/>
      <c r="AU858" s="155"/>
      <c r="AV858" s="155"/>
      <c r="AW858" s="155"/>
      <c r="AX858" s="155"/>
    </row>
    <row r="859" customFormat="false" ht="15.75" hidden="false" customHeight="true" outlineLevel="0" collapsed="false">
      <c r="A859" s="152"/>
      <c r="B859" s="152"/>
      <c r="C859" s="152"/>
      <c r="D859" s="152"/>
      <c r="E859" s="153"/>
      <c r="F859" s="153"/>
      <c r="G859" s="153"/>
      <c r="H859" s="153"/>
      <c r="I859" s="153"/>
      <c r="J859" s="153"/>
      <c r="K859" s="153"/>
      <c r="L859" s="153"/>
      <c r="M859" s="35"/>
      <c r="N859" s="35"/>
      <c r="O859" s="35"/>
      <c r="P859" s="152"/>
      <c r="Q859" s="152"/>
      <c r="R859" s="152"/>
      <c r="S859" s="152"/>
      <c r="T859" s="152"/>
      <c r="U859" s="152"/>
      <c r="V859" s="152"/>
      <c r="W859" s="152"/>
      <c r="X859" s="152"/>
      <c r="Y859" s="152"/>
      <c r="Z859" s="154"/>
      <c r="AA859" s="152"/>
      <c r="AB859" s="154"/>
      <c r="AC859" s="152"/>
      <c r="AD859" s="152"/>
      <c r="AE859" s="152"/>
      <c r="AF859" s="152"/>
      <c r="AG859" s="152"/>
      <c r="AH859" s="152"/>
      <c r="AI859" s="152"/>
      <c r="AJ859" s="152"/>
      <c r="AK859" s="152"/>
      <c r="AL859" s="155"/>
      <c r="AM859" s="155"/>
      <c r="AN859" s="155"/>
      <c r="AO859" s="155"/>
      <c r="AP859" s="155"/>
      <c r="AQ859" s="155"/>
      <c r="AR859" s="155"/>
      <c r="AS859" s="155"/>
      <c r="AT859" s="155"/>
      <c r="AU859" s="155"/>
      <c r="AV859" s="155"/>
      <c r="AW859" s="155"/>
      <c r="AX859" s="155"/>
    </row>
    <row r="860" customFormat="false" ht="15.75" hidden="false" customHeight="true" outlineLevel="0" collapsed="false">
      <c r="A860" s="152"/>
      <c r="B860" s="152"/>
      <c r="C860" s="152"/>
      <c r="D860" s="152"/>
      <c r="E860" s="153"/>
      <c r="F860" s="153"/>
      <c r="G860" s="153"/>
      <c r="H860" s="153"/>
      <c r="I860" s="153"/>
      <c r="J860" s="153"/>
      <c r="K860" s="153"/>
      <c r="L860" s="153"/>
      <c r="M860" s="35"/>
      <c r="N860" s="35"/>
      <c r="O860" s="35"/>
      <c r="P860" s="152"/>
      <c r="Q860" s="152"/>
      <c r="R860" s="152"/>
      <c r="S860" s="152"/>
      <c r="T860" s="152"/>
      <c r="U860" s="152"/>
      <c r="V860" s="152"/>
      <c r="W860" s="152"/>
      <c r="X860" s="152"/>
      <c r="Y860" s="152"/>
      <c r="Z860" s="154"/>
      <c r="AA860" s="152"/>
      <c r="AB860" s="154"/>
      <c r="AC860" s="152"/>
      <c r="AD860" s="152"/>
      <c r="AE860" s="152"/>
      <c r="AF860" s="152"/>
      <c r="AG860" s="152"/>
      <c r="AH860" s="152"/>
      <c r="AI860" s="152"/>
      <c r="AJ860" s="152"/>
      <c r="AK860" s="152"/>
      <c r="AL860" s="155"/>
      <c r="AM860" s="155"/>
      <c r="AN860" s="155"/>
      <c r="AO860" s="155"/>
      <c r="AP860" s="155"/>
      <c r="AQ860" s="155"/>
      <c r="AR860" s="155"/>
      <c r="AS860" s="155"/>
      <c r="AT860" s="155"/>
      <c r="AU860" s="155"/>
      <c r="AV860" s="155"/>
      <c r="AW860" s="155"/>
      <c r="AX860" s="155"/>
    </row>
    <row r="861" customFormat="false" ht="15.75" hidden="false" customHeight="true" outlineLevel="0" collapsed="false">
      <c r="A861" s="152"/>
      <c r="B861" s="152"/>
      <c r="C861" s="152"/>
      <c r="D861" s="152"/>
      <c r="E861" s="153"/>
      <c r="F861" s="153"/>
      <c r="G861" s="153"/>
      <c r="H861" s="153"/>
      <c r="I861" s="153"/>
      <c r="J861" s="153"/>
      <c r="K861" s="153"/>
      <c r="L861" s="153"/>
      <c r="M861" s="35"/>
      <c r="N861" s="35"/>
      <c r="O861" s="35"/>
      <c r="P861" s="152"/>
      <c r="Q861" s="152"/>
      <c r="R861" s="152"/>
      <c r="S861" s="152"/>
      <c r="T861" s="152"/>
      <c r="U861" s="152"/>
      <c r="V861" s="152"/>
      <c r="W861" s="152"/>
      <c r="X861" s="152"/>
      <c r="Y861" s="152"/>
      <c r="Z861" s="154"/>
      <c r="AA861" s="152"/>
      <c r="AB861" s="154"/>
      <c r="AC861" s="152"/>
      <c r="AD861" s="152"/>
      <c r="AE861" s="152"/>
      <c r="AF861" s="152"/>
      <c r="AG861" s="152"/>
      <c r="AH861" s="152"/>
      <c r="AI861" s="152"/>
      <c r="AJ861" s="152"/>
      <c r="AK861" s="152"/>
      <c r="AL861" s="155"/>
      <c r="AM861" s="155"/>
      <c r="AN861" s="155"/>
      <c r="AO861" s="155"/>
      <c r="AP861" s="155"/>
      <c r="AQ861" s="155"/>
      <c r="AR861" s="155"/>
      <c r="AS861" s="155"/>
      <c r="AT861" s="155"/>
      <c r="AU861" s="155"/>
      <c r="AV861" s="155"/>
      <c r="AW861" s="155"/>
      <c r="AX861" s="155"/>
    </row>
    <row r="862" customFormat="false" ht="15.75" hidden="false" customHeight="true" outlineLevel="0" collapsed="false">
      <c r="A862" s="152"/>
      <c r="B862" s="152"/>
      <c r="C862" s="152"/>
      <c r="D862" s="152"/>
      <c r="E862" s="153"/>
      <c r="F862" s="153"/>
      <c r="G862" s="153"/>
      <c r="H862" s="153"/>
      <c r="I862" s="153"/>
      <c r="J862" s="153"/>
      <c r="K862" s="153"/>
      <c r="L862" s="153"/>
      <c r="M862" s="35"/>
      <c r="N862" s="35"/>
      <c r="O862" s="35"/>
      <c r="P862" s="152"/>
      <c r="Q862" s="152"/>
      <c r="R862" s="152"/>
      <c r="S862" s="152"/>
      <c r="T862" s="152"/>
      <c r="U862" s="152"/>
      <c r="V862" s="152"/>
      <c r="W862" s="152"/>
      <c r="X862" s="152"/>
      <c r="Y862" s="152"/>
      <c r="Z862" s="154"/>
      <c r="AA862" s="152"/>
      <c r="AB862" s="154"/>
      <c r="AC862" s="152"/>
      <c r="AD862" s="152"/>
      <c r="AE862" s="152"/>
      <c r="AF862" s="152"/>
      <c r="AG862" s="152"/>
      <c r="AH862" s="152"/>
      <c r="AI862" s="152"/>
      <c r="AJ862" s="152"/>
      <c r="AK862" s="152"/>
      <c r="AL862" s="155"/>
      <c r="AM862" s="155"/>
      <c r="AN862" s="155"/>
      <c r="AO862" s="155"/>
      <c r="AP862" s="155"/>
      <c r="AQ862" s="155"/>
      <c r="AR862" s="155"/>
      <c r="AS862" s="155"/>
      <c r="AT862" s="155"/>
      <c r="AU862" s="155"/>
      <c r="AV862" s="155"/>
      <c r="AW862" s="155"/>
      <c r="AX862" s="155"/>
    </row>
    <row r="863" customFormat="false" ht="15.75" hidden="false" customHeight="true" outlineLevel="0" collapsed="false">
      <c r="A863" s="152"/>
      <c r="B863" s="152"/>
      <c r="C863" s="152"/>
      <c r="D863" s="152"/>
      <c r="E863" s="153"/>
      <c r="F863" s="153"/>
      <c r="G863" s="153"/>
      <c r="H863" s="153"/>
      <c r="I863" s="153"/>
      <c r="J863" s="153"/>
      <c r="K863" s="153"/>
      <c r="L863" s="153"/>
      <c r="M863" s="35"/>
      <c r="N863" s="35"/>
      <c r="O863" s="35"/>
      <c r="P863" s="152"/>
      <c r="Q863" s="152"/>
      <c r="R863" s="152"/>
      <c r="S863" s="152"/>
      <c r="T863" s="152"/>
      <c r="U863" s="152"/>
      <c r="V863" s="152"/>
      <c r="W863" s="152"/>
      <c r="X863" s="152"/>
      <c r="Y863" s="152"/>
      <c r="Z863" s="154"/>
      <c r="AA863" s="152"/>
      <c r="AB863" s="154"/>
      <c r="AC863" s="152"/>
      <c r="AD863" s="152"/>
      <c r="AE863" s="152"/>
      <c r="AF863" s="152"/>
      <c r="AG863" s="152"/>
      <c r="AH863" s="152"/>
      <c r="AI863" s="152"/>
      <c r="AJ863" s="152"/>
      <c r="AK863" s="152"/>
      <c r="AL863" s="155"/>
      <c r="AM863" s="155"/>
      <c r="AN863" s="155"/>
      <c r="AO863" s="155"/>
      <c r="AP863" s="155"/>
      <c r="AQ863" s="155"/>
      <c r="AR863" s="155"/>
      <c r="AS863" s="155"/>
      <c r="AT863" s="155"/>
      <c r="AU863" s="155"/>
      <c r="AV863" s="155"/>
      <c r="AW863" s="155"/>
      <c r="AX863" s="155"/>
    </row>
    <row r="864" customFormat="false" ht="15.75" hidden="false" customHeight="true" outlineLevel="0" collapsed="false">
      <c r="A864" s="152"/>
      <c r="B864" s="152"/>
      <c r="C864" s="152"/>
      <c r="D864" s="152"/>
      <c r="E864" s="153"/>
      <c r="F864" s="153"/>
      <c r="G864" s="153"/>
      <c r="H864" s="153"/>
      <c r="I864" s="153"/>
      <c r="J864" s="153"/>
      <c r="K864" s="153"/>
      <c r="L864" s="153"/>
      <c r="M864" s="35"/>
      <c r="N864" s="35"/>
      <c r="O864" s="35"/>
      <c r="P864" s="152"/>
      <c r="Q864" s="152"/>
      <c r="R864" s="152"/>
      <c r="S864" s="152"/>
      <c r="T864" s="152"/>
      <c r="U864" s="152"/>
      <c r="V864" s="152"/>
      <c r="W864" s="152"/>
      <c r="X864" s="152"/>
      <c r="Y864" s="152"/>
      <c r="Z864" s="154"/>
      <c r="AA864" s="152"/>
      <c r="AB864" s="154"/>
      <c r="AC864" s="152"/>
      <c r="AD864" s="152"/>
      <c r="AE864" s="152"/>
      <c r="AF864" s="152"/>
      <c r="AG864" s="152"/>
      <c r="AH864" s="152"/>
      <c r="AI864" s="152"/>
      <c r="AJ864" s="152"/>
      <c r="AK864" s="152"/>
      <c r="AL864" s="155"/>
      <c r="AM864" s="155"/>
      <c r="AN864" s="155"/>
      <c r="AO864" s="155"/>
      <c r="AP864" s="155"/>
      <c r="AQ864" s="155"/>
      <c r="AR864" s="155"/>
      <c r="AS864" s="155"/>
      <c r="AT864" s="155"/>
      <c r="AU864" s="155"/>
      <c r="AV864" s="155"/>
      <c r="AW864" s="155"/>
      <c r="AX864" s="155"/>
    </row>
    <row r="865" customFormat="false" ht="15.75" hidden="false" customHeight="true" outlineLevel="0" collapsed="false">
      <c r="A865" s="152"/>
      <c r="B865" s="152"/>
      <c r="C865" s="152"/>
      <c r="D865" s="152"/>
      <c r="E865" s="153"/>
      <c r="F865" s="153"/>
      <c r="G865" s="153"/>
      <c r="H865" s="153"/>
      <c r="I865" s="153"/>
      <c r="J865" s="153"/>
      <c r="K865" s="153"/>
      <c r="L865" s="153"/>
      <c r="M865" s="35"/>
      <c r="N865" s="35"/>
      <c r="O865" s="35"/>
      <c r="P865" s="152"/>
      <c r="Q865" s="152"/>
      <c r="R865" s="152"/>
      <c r="S865" s="152"/>
      <c r="T865" s="152"/>
      <c r="U865" s="152"/>
      <c r="V865" s="152"/>
      <c r="W865" s="152"/>
      <c r="X865" s="152"/>
      <c r="Y865" s="152"/>
      <c r="Z865" s="154"/>
      <c r="AA865" s="152"/>
      <c r="AB865" s="154"/>
      <c r="AC865" s="152"/>
      <c r="AD865" s="152"/>
      <c r="AE865" s="152"/>
      <c r="AF865" s="152"/>
      <c r="AG865" s="152"/>
      <c r="AH865" s="152"/>
      <c r="AI865" s="152"/>
      <c r="AJ865" s="152"/>
      <c r="AK865" s="152"/>
      <c r="AL865" s="155"/>
      <c r="AM865" s="155"/>
      <c r="AN865" s="155"/>
      <c r="AO865" s="155"/>
      <c r="AP865" s="155"/>
      <c r="AQ865" s="155"/>
      <c r="AR865" s="155"/>
      <c r="AS865" s="155"/>
      <c r="AT865" s="155"/>
      <c r="AU865" s="155"/>
      <c r="AV865" s="155"/>
      <c r="AW865" s="155"/>
      <c r="AX865" s="155"/>
    </row>
    <row r="866" customFormat="false" ht="15.75" hidden="false" customHeight="true" outlineLevel="0" collapsed="false">
      <c r="A866" s="152"/>
      <c r="B866" s="152"/>
      <c r="C866" s="152"/>
      <c r="D866" s="152"/>
      <c r="E866" s="153"/>
      <c r="F866" s="153"/>
      <c r="G866" s="153"/>
      <c r="H866" s="153"/>
      <c r="I866" s="153"/>
      <c r="J866" s="153"/>
      <c r="K866" s="153"/>
      <c r="L866" s="153"/>
      <c r="M866" s="35"/>
      <c r="N866" s="35"/>
      <c r="O866" s="35"/>
      <c r="P866" s="152"/>
      <c r="Q866" s="152"/>
      <c r="R866" s="152"/>
      <c r="S866" s="152"/>
      <c r="T866" s="152"/>
      <c r="U866" s="152"/>
      <c r="V866" s="152"/>
      <c r="W866" s="152"/>
      <c r="X866" s="152"/>
      <c r="Y866" s="152"/>
      <c r="Z866" s="154"/>
      <c r="AA866" s="152"/>
      <c r="AB866" s="154"/>
      <c r="AC866" s="152"/>
      <c r="AD866" s="152"/>
      <c r="AE866" s="152"/>
      <c r="AF866" s="152"/>
      <c r="AG866" s="152"/>
      <c r="AH866" s="152"/>
      <c r="AI866" s="152"/>
      <c r="AJ866" s="152"/>
      <c r="AK866" s="152"/>
      <c r="AL866" s="155"/>
      <c r="AM866" s="155"/>
      <c r="AN866" s="155"/>
      <c r="AO866" s="155"/>
      <c r="AP866" s="155"/>
      <c r="AQ866" s="155"/>
      <c r="AR866" s="155"/>
      <c r="AS866" s="155"/>
      <c r="AT866" s="155"/>
      <c r="AU866" s="155"/>
      <c r="AV866" s="155"/>
      <c r="AW866" s="155"/>
      <c r="AX866" s="155"/>
    </row>
    <row r="867" customFormat="false" ht="15.75" hidden="false" customHeight="true" outlineLevel="0" collapsed="false">
      <c r="A867" s="152"/>
      <c r="B867" s="152"/>
      <c r="C867" s="152"/>
      <c r="D867" s="152"/>
      <c r="E867" s="153"/>
      <c r="F867" s="153"/>
      <c r="G867" s="153"/>
      <c r="H867" s="153"/>
      <c r="I867" s="153"/>
      <c r="J867" s="153"/>
      <c r="K867" s="153"/>
      <c r="L867" s="153"/>
      <c r="M867" s="35"/>
      <c r="N867" s="35"/>
      <c r="O867" s="35"/>
      <c r="P867" s="152"/>
      <c r="Q867" s="152"/>
      <c r="R867" s="152"/>
      <c r="S867" s="152"/>
      <c r="T867" s="152"/>
      <c r="U867" s="152"/>
      <c r="V867" s="152"/>
      <c r="W867" s="152"/>
      <c r="X867" s="152"/>
      <c r="Y867" s="152"/>
      <c r="Z867" s="154"/>
      <c r="AA867" s="152"/>
      <c r="AB867" s="154"/>
      <c r="AC867" s="152"/>
      <c r="AD867" s="152"/>
      <c r="AE867" s="152"/>
      <c r="AF867" s="152"/>
      <c r="AG867" s="152"/>
      <c r="AH867" s="152"/>
      <c r="AI867" s="152"/>
      <c r="AJ867" s="152"/>
      <c r="AK867" s="152"/>
      <c r="AL867" s="155"/>
      <c r="AM867" s="155"/>
      <c r="AN867" s="155"/>
      <c r="AO867" s="155"/>
      <c r="AP867" s="155"/>
      <c r="AQ867" s="155"/>
      <c r="AR867" s="155"/>
      <c r="AS867" s="155"/>
      <c r="AT867" s="155"/>
      <c r="AU867" s="155"/>
      <c r="AV867" s="155"/>
      <c r="AW867" s="155"/>
      <c r="AX867" s="155"/>
    </row>
    <row r="868" customFormat="false" ht="15.75" hidden="false" customHeight="true" outlineLevel="0" collapsed="false">
      <c r="A868" s="152"/>
      <c r="B868" s="152"/>
      <c r="C868" s="152"/>
      <c r="D868" s="152"/>
      <c r="E868" s="153"/>
      <c r="F868" s="153"/>
      <c r="G868" s="153"/>
      <c r="H868" s="153"/>
      <c r="I868" s="153"/>
      <c r="J868" s="153"/>
      <c r="K868" s="153"/>
      <c r="L868" s="153"/>
      <c r="M868" s="35"/>
      <c r="N868" s="35"/>
      <c r="O868" s="35"/>
      <c r="P868" s="152"/>
      <c r="Q868" s="152"/>
      <c r="R868" s="152"/>
      <c r="S868" s="152"/>
      <c r="T868" s="152"/>
      <c r="U868" s="152"/>
      <c r="V868" s="152"/>
      <c r="W868" s="152"/>
      <c r="X868" s="152"/>
      <c r="Y868" s="152"/>
      <c r="Z868" s="154"/>
      <c r="AA868" s="152"/>
      <c r="AB868" s="154"/>
      <c r="AC868" s="152"/>
      <c r="AD868" s="152"/>
      <c r="AE868" s="152"/>
      <c r="AF868" s="152"/>
      <c r="AG868" s="152"/>
      <c r="AH868" s="152"/>
      <c r="AI868" s="152"/>
      <c r="AJ868" s="152"/>
      <c r="AK868" s="152"/>
      <c r="AL868" s="155"/>
      <c r="AM868" s="155"/>
      <c r="AN868" s="155"/>
      <c r="AO868" s="155"/>
      <c r="AP868" s="155"/>
      <c r="AQ868" s="155"/>
      <c r="AR868" s="155"/>
      <c r="AS868" s="155"/>
      <c r="AT868" s="155"/>
      <c r="AU868" s="155"/>
      <c r="AV868" s="155"/>
      <c r="AW868" s="155"/>
      <c r="AX868" s="155"/>
    </row>
    <row r="869" customFormat="false" ht="15.75" hidden="false" customHeight="true" outlineLevel="0" collapsed="false">
      <c r="A869" s="152"/>
      <c r="B869" s="152"/>
      <c r="C869" s="152"/>
      <c r="D869" s="152"/>
      <c r="E869" s="153"/>
      <c r="F869" s="153"/>
      <c r="G869" s="153"/>
      <c r="H869" s="153"/>
      <c r="I869" s="153"/>
      <c r="J869" s="153"/>
      <c r="K869" s="153"/>
      <c r="L869" s="153"/>
      <c r="M869" s="35"/>
      <c r="N869" s="35"/>
      <c r="O869" s="35"/>
      <c r="P869" s="152"/>
      <c r="Q869" s="152"/>
      <c r="R869" s="152"/>
      <c r="S869" s="152"/>
      <c r="T869" s="152"/>
      <c r="U869" s="152"/>
      <c r="V869" s="152"/>
      <c r="W869" s="152"/>
      <c r="X869" s="152"/>
      <c r="Y869" s="152"/>
      <c r="Z869" s="154"/>
      <c r="AA869" s="152"/>
      <c r="AB869" s="154"/>
      <c r="AC869" s="152"/>
      <c r="AD869" s="152"/>
      <c r="AE869" s="152"/>
      <c r="AF869" s="152"/>
      <c r="AG869" s="152"/>
      <c r="AH869" s="152"/>
      <c r="AI869" s="152"/>
      <c r="AJ869" s="152"/>
      <c r="AK869" s="152"/>
      <c r="AL869" s="155"/>
      <c r="AM869" s="155"/>
      <c r="AN869" s="155"/>
      <c r="AO869" s="155"/>
      <c r="AP869" s="155"/>
      <c r="AQ869" s="155"/>
      <c r="AR869" s="155"/>
      <c r="AS869" s="155"/>
      <c r="AT869" s="155"/>
      <c r="AU869" s="155"/>
      <c r="AV869" s="155"/>
      <c r="AW869" s="155"/>
      <c r="AX869" s="155"/>
    </row>
    <row r="870" customFormat="false" ht="15.75" hidden="false" customHeight="true" outlineLevel="0" collapsed="false">
      <c r="A870" s="152"/>
      <c r="B870" s="152"/>
      <c r="C870" s="152"/>
      <c r="D870" s="152"/>
      <c r="E870" s="153"/>
      <c r="F870" s="153"/>
      <c r="G870" s="153"/>
      <c r="H870" s="153"/>
      <c r="I870" s="153"/>
      <c r="J870" s="153"/>
      <c r="K870" s="153"/>
      <c r="L870" s="153"/>
      <c r="M870" s="35"/>
      <c r="N870" s="35"/>
      <c r="O870" s="35"/>
      <c r="P870" s="152"/>
      <c r="Q870" s="152"/>
      <c r="R870" s="152"/>
      <c r="S870" s="152"/>
      <c r="T870" s="152"/>
      <c r="U870" s="152"/>
      <c r="V870" s="152"/>
      <c r="W870" s="152"/>
      <c r="X870" s="152"/>
      <c r="Y870" s="152"/>
      <c r="Z870" s="154"/>
      <c r="AA870" s="152"/>
      <c r="AB870" s="154"/>
      <c r="AC870" s="152"/>
      <c r="AD870" s="152"/>
      <c r="AE870" s="152"/>
      <c r="AF870" s="152"/>
      <c r="AG870" s="152"/>
      <c r="AH870" s="152"/>
      <c r="AI870" s="152"/>
      <c r="AJ870" s="152"/>
      <c r="AK870" s="152"/>
      <c r="AL870" s="155"/>
      <c r="AM870" s="155"/>
      <c r="AN870" s="155"/>
      <c r="AO870" s="155"/>
      <c r="AP870" s="155"/>
      <c r="AQ870" s="155"/>
      <c r="AR870" s="155"/>
      <c r="AS870" s="155"/>
      <c r="AT870" s="155"/>
      <c r="AU870" s="155"/>
      <c r="AV870" s="155"/>
      <c r="AW870" s="155"/>
      <c r="AX870" s="155"/>
    </row>
    <row r="871" customFormat="false" ht="15.75" hidden="false" customHeight="true" outlineLevel="0" collapsed="false">
      <c r="A871" s="152"/>
      <c r="B871" s="152"/>
      <c r="C871" s="152"/>
      <c r="D871" s="152"/>
      <c r="E871" s="153"/>
      <c r="F871" s="153"/>
      <c r="G871" s="153"/>
      <c r="H871" s="153"/>
      <c r="I871" s="153"/>
      <c r="J871" s="153"/>
      <c r="K871" s="153"/>
      <c r="L871" s="153"/>
      <c r="M871" s="35"/>
      <c r="N871" s="35"/>
      <c r="O871" s="35"/>
      <c r="P871" s="152"/>
      <c r="Q871" s="152"/>
      <c r="R871" s="152"/>
      <c r="S871" s="152"/>
      <c r="T871" s="152"/>
      <c r="U871" s="152"/>
      <c r="V871" s="152"/>
      <c r="W871" s="152"/>
      <c r="X871" s="152"/>
      <c r="Y871" s="152"/>
      <c r="Z871" s="154"/>
      <c r="AA871" s="152"/>
      <c r="AB871" s="154"/>
      <c r="AC871" s="152"/>
      <c r="AD871" s="152"/>
      <c r="AE871" s="152"/>
      <c r="AF871" s="152"/>
      <c r="AG871" s="152"/>
      <c r="AH871" s="152"/>
      <c r="AI871" s="152"/>
      <c r="AJ871" s="152"/>
      <c r="AK871" s="152"/>
      <c r="AL871" s="155"/>
      <c r="AM871" s="155"/>
      <c r="AN871" s="155"/>
      <c r="AO871" s="155"/>
      <c r="AP871" s="155"/>
      <c r="AQ871" s="155"/>
      <c r="AR871" s="155"/>
      <c r="AS871" s="155"/>
      <c r="AT871" s="155"/>
      <c r="AU871" s="155"/>
      <c r="AV871" s="155"/>
      <c r="AW871" s="155"/>
      <c r="AX871" s="155"/>
    </row>
    <row r="872" customFormat="false" ht="15.75" hidden="false" customHeight="true" outlineLevel="0" collapsed="false">
      <c r="A872" s="152"/>
      <c r="B872" s="152"/>
      <c r="C872" s="152"/>
      <c r="D872" s="152"/>
      <c r="E872" s="153"/>
      <c r="F872" s="153"/>
      <c r="G872" s="153"/>
      <c r="H872" s="153"/>
      <c r="I872" s="153"/>
      <c r="J872" s="153"/>
      <c r="K872" s="153"/>
      <c r="L872" s="153"/>
      <c r="M872" s="35"/>
      <c r="N872" s="35"/>
      <c r="O872" s="35"/>
      <c r="P872" s="152"/>
      <c r="Q872" s="152"/>
      <c r="R872" s="152"/>
      <c r="S872" s="152"/>
      <c r="T872" s="152"/>
      <c r="U872" s="152"/>
      <c r="V872" s="152"/>
      <c r="W872" s="152"/>
      <c r="X872" s="152"/>
      <c r="Y872" s="152"/>
      <c r="Z872" s="154"/>
      <c r="AA872" s="152"/>
      <c r="AB872" s="154"/>
      <c r="AC872" s="152"/>
      <c r="AD872" s="152"/>
      <c r="AE872" s="152"/>
      <c r="AF872" s="152"/>
      <c r="AG872" s="152"/>
      <c r="AH872" s="152"/>
      <c r="AI872" s="152"/>
      <c r="AJ872" s="152"/>
      <c r="AK872" s="152"/>
      <c r="AL872" s="155"/>
      <c r="AM872" s="155"/>
      <c r="AN872" s="155"/>
      <c r="AO872" s="155"/>
      <c r="AP872" s="155"/>
      <c r="AQ872" s="155"/>
      <c r="AR872" s="155"/>
      <c r="AS872" s="155"/>
      <c r="AT872" s="155"/>
      <c r="AU872" s="155"/>
      <c r="AV872" s="155"/>
      <c r="AW872" s="155"/>
      <c r="AX872" s="155"/>
    </row>
    <row r="873" customFormat="false" ht="15.75" hidden="false" customHeight="true" outlineLevel="0" collapsed="false">
      <c r="A873" s="152"/>
      <c r="B873" s="152"/>
      <c r="C873" s="152"/>
      <c r="D873" s="152"/>
      <c r="E873" s="153"/>
      <c r="F873" s="153"/>
      <c r="G873" s="153"/>
      <c r="H873" s="153"/>
      <c r="I873" s="153"/>
      <c r="J873" s="153"/>
      <c r="K873" s="153"/>
      <c r="L873" s="153"/>
      <c r="M873" s="35"/>
      <c r="N873" s="35"/>
      <c r="O873" s="35"/>
      <c r="P873" s="152"/>
      <c r="Q873" s="152"/>
      <c r="R873" s="152"/>
      <c r="S873" s="152"/>
      <c r="T873" s="152"/>
      <c r="U873" s="152"/>
      <c r="V873" s="152"/>
      <c r="W873" s="152"/>
      <c r="X873" s="152"/>
      <c r="Y873" s="152"/>
      <c r="Z873" s="154"/>
      <c r="AA873" s="152"/>
      <c r="AB873" s="154"/>
      <c r="AC873" s="152"/>
      <c r="AD873" s="152"/>
      <c r="AE873" s="152"/>
      <c r="AF873" s="152"/>
      <c r="AG873" s="152"/>
      <c r="AH873" s="152"/>
      <c r="AI873" s="152"/>
      <c r="AJ873" s="152"/>
      <c r="AK873" s="152"/>
      <c r="AL873" s="155"/>
      <c r="AM873" s="155"/>
      <c r="AN873" s="155"/>
      <c r="AO873" s="155"/>
      <c r="AP873" s="155"/>
      <c r="AQ873" s="155"/>
      <c r="AR873" s="155"/>
      <c r="AS873" s="155"/>
      <c r="AT873" s="155"/>
      <c r="AU873" s="155"/>
      <c r="AV873" s="155"/>
      <c r="AW873" s="155"/>
      <c r="AX873" s="155"/>
    </row>
    <row r="874" customFormat="false" ht="15.75" hidden="false" customHeight="true" outlineLevel="0" collapsed="false">
      <c r="A874" s="152"/>
      <c r="B874" s="152"/>
      <c r="C874" s="152"/>
      <c r="D874" s="152"/>
      <c r="E874" s="153"/>
      <c r="F874" s="153"/>
      <c r="G874" s="153"/>
      <c r="H874" s="153"/>
      <c r="I874" s="153"/>
      <c r="J874" s="153"/>
      <c r="K874" s="153"/>
      <c r="L874" s="153"/>
      <c r="M874" s="35"/>
      <c r="N874" s="35"/>
      <c r="O874" s="35"/>
      <c r="P874" s="152"/>
      <c r="Q874" s="152"/>
      <c r="R874" s="152"/>
      <c r="S874" s="152"/>
      <c r="T874" s="152"/>
      <c r="U874" s="152"/>
      <c r="V874" s="152"/>
      <c r="W874" s="152"/>
      <c r="X874" s="152"/>
      <c r="Y874" s="152"/>
      <c r="Z874" s="154"/>
      <c r="AA874" s="152"/>
      <c r="AB874" s="154"/>
      <c r="AC874" s="152"/>
      <c r="AD874" s="152"/>
      <c r="AE874" s="152"/>
      <c r="AF874" s="152"/>
      <c r="AG874" s="152"/>
      <c r="AH874" s="152"/>
      <c r="AI874" s="152"/>
      <c r="AJ874" s="152"/>
      <c r="AK874" s="152"/>
      <c r="AL874" s="155"/>
      <c r="AM874" s="155"/>
      <c r="AN874" s="155"/>
      <c r="AO874" s="155"/>
      <c r="AP874" s="155"/>
      <c r="AQ874" s="155"/>
      <c r="AR874" s="155"/>
      <c r="AS874" s="155"/>
      <c r="AT874" s="155"/>
      <c r="AU874" s="155"/>
      <c r="AV874" s="155"/>
      <c r="AW874" s="155"/>
      <c r="AX874" s="155"/>
    </row>
    <row r="875" customFormat="false" ht="15.75" hidden="false" customHeight="true" outlineLevel="0" collapsed="false">
      <c r="A875" s="152"/>
      <c r="B875" s="152"/>
      <c r="C875" s="152"/>
      <c r="D875" s="152"/>
      <c r="E875" s="153"/>
      <c r="F875" s="153"/>
      <c r="G875" s="153"/>
      <c r="H875" s="153"/>
      <c r="I875" s="153"/>
      <c r="J875" s="153"/>
      <c r="K875" s="153"/>
      <c r="L875" s="153"/>
      <c r="M875" s="35"/>
      <c r="N875" s="35"/>
      <c r="O875" s="35"/>
      <c r="P875" s="152"/>
      <c r="Q875" s="152"/>
      <c r="R875" s="152"/>
      <c r="S875" s="152"/>
      <c r="T875" s="152"/>
      <c r="U875" s="152"/>
      <c r="V875" s="152"/>
      <c r="W875" s="152"/>
      <c r="X875" s="152"/>
      <c r="Y875" s="152"/>
      <c r="Z875" s="154"/>
      <c r="AA875" s="152"/>
      <c r="AB875" s="154"/>
      <c r="AC875" s="152"/>
      <c r="AD875" s="152"/>
      <c r="AE875" s="152"/>
      <c r="AF875" s="152"/>
      <c r="AG875" s="152"/>
      <c r="AH875" s="152"/>
      <c r="AI875" s="152"/>
      <c r="AJ875" s="152"/>
      <c r="AK875" s="152"/>
      <c r="AL875" s="155"/>
      <c r="AM875" s="155"/>
      <c r="AN875" s="155"/>
      <c r="AO875" s="155"/>
      <c r="AP875" s="155"/>
      <c r="AQ875" s="155"/>
      <c r="AR875" s="155"/>
      <c r="AS875" s="155"/>
      <c r="AT875" s="155"/>
      <c r="AU875" s="155"/>
      <c r="AV875" s="155"/>
      <c r="AW875" s="155"/>
      <c r="AX875" s="155"/>
    </row>
    <row r="876" customFormat="false" ht="15.75" hidden="false" customHeight="true" outlineLevel="0" collapsed="false">
      <c r="A876" s="152"/>
      <c r="B876" s="152"/>
      <c r="C876" s="152"/>
      <c r="D876" s="152"/>
      <c r="E876" s="153"/>
      <c r="F876" s="153"/>
      <c r="G876" s="153"/>
      <c r="H876" s="153"/>
      <c r="I876" s="153"/>
      <c r="J876" s="153"/>
      <c r="K876" s="153"/>
      <c r="L876" s="153"/>
      <c r="M876" s="35"/>
      <c r="N876" s="35"/>
      <c r="O876" s="35"/>
      <c r="P876" s="152"/>
      <c r="Q876" s="152"/>
      <c r="R876" s="152"/>
      <c r="S876" s="152"/>
      <c r="T876" s="152"/>
      <c r="U876" s="152"/>
      <c r="V876" s="152"/>
      <c r="W876" s="152"/>
      <c r="X876" s="152"/>
      <c r="Y876" s="152"/>
      <c r="Z876" s="154"/>
      <c r="AA876" s="152"/>
      <c r="AB876" s="154"/>
      <c r="AC876" s="152"/>
      <c r="AD876" s="152"/>
      <c r="AE876" s="152"/>
      <c r="AF876" s="152"/>
      <c r="AG876" s="152"/>
      <c r="AH876" s="152"/>
      <c r="AI876" s="152"/>
      <c r="AJ876" s="152"/>
      <c r="AK876" s="152"/>
      <c r="AL876" s="155"/>
      <c r="AM876" s="155"/>
      <c r="AN876" s="155"/>
      <c r="AO876" s="155"/>
      <c r="AP876" s="155"/>
      <c r="AQ876" s="155"/>
      <c r="AR876" s="155"/>
      <c r="AS876" s="155"/>
      <c r="AT876" s="155"/>
      <c r="AU876" s="155"/>
      <c r="AV876" s="155"/>
      <c r="AW876" s="155"/>
      <c r="AX876" s="155"/>
    </row>
    <row r="877" customFormat="false" ht="15.75" hidden="false" customHeight="true" outlineLevel="0" collapsed="false">
      <c r="A877" s="152"/>
      <c r="B877" s="152"/>
      <c r="C877" s="152"/>
      <c r="D877" s="152"/>
      <c r="E877" s="153"/>
      <c r="F877" s="153"/>
      <c r="G877" s="153"/>
      <c r="H877" s="153"/>
      <c r="I877" s="153"/>
      <c r="J877" s="153"/>
      <c r="K877" s="153"/>
      <c r="L877" s="153"/>
      <c r="M877" s="35"/>
      <c r="N877" s="35"/>
      <c r="O877" s="35"/>
      <c r="P877" s="152"/>
      <c r="Q877" s="152"/>
      <c r="R877" s="152"/>
      <c r="S877" s="152"/>
      <c r="T877" s="152"/>
      <c r="U877" s="152"/>
      <c r="V877" s="152"/>
      <c r="W877" s="152"/>
      <c r="X877" s="152"/>
      <c r="Y877" s="152"/>
      <c r="Z877" s="154"/>
      <c r="AA877" s="152"/>
      <c r="AB877" s="154"/>
      <c r="AC877" s="152"/>
      <c r="AD877" s="152"/>
      <c r="AE877" s="152"/>
      <c r="AF877" s="152"/>
      <c r="AG877" s="152"/>
      <c r="AH877" s="152"/>
      <c r="AI877" s="152"/>
      <c r="AJ877" s="152"/>
      <c r="AK877" s="152"/>
      <c r="AL877" s="155"/>
      <c r="AM877" s="155"/>
      <c r="AN877" s="155"/>
      <c r="AO877" s="155"/>
      <c r="AP877" s="155"/>
      <c r="AQ877" s="155"/>
      <c r="AR877" s="155"/>
      <c r="AS877" s="155"/>
      <c r="AT877" s="155"/>
      <c r="AU877" s="155"/>
      <c r="AV877" s="155"/>
      <c r="AW877" s="155"/>
      <c r="AX877" s="155"/>
    </row>
    <row r="878" customFormat="false" ht="15.75" hidden="false" customHeight="true" outlineLevel="0" collapsed="false">
      <c r="A878" s="152"/>
      <c r="B878" s="152"/>
      <c r="C878" s="152"/>
      <c r="D878" s="152"/>
      <c r="E878" s="153"/>
      <c r="F878" s="153"/>
      <c r="G878" s="153"/>
      <c r="H878" s="153"/>
      <c r="I878" s="153"/>
      <c r="J878" s="153"/>
      <c r="K878" s="153"/>
      <c r="L878" s="153"/>
      <c r="M878" s="35"/>
      <c r="N878" s="35"/>
      <c r="O878" s="35"/>
      <c r="P878" s="152"/>
      <c r="Q878" s="152"/>
      <c r="R878" s="152"/>
      <c r="S878" s="152"/>
      <c r="T878" s="152"/>
      <c r="U878" s="152"/>
      <c r="V878" s="152"/>
      <c r="W878" s="152"/>
      <c r="X878" s="152"/>
      <c r="Y878" s="152"/>
      <c r="Z878" s="154"/>
      <c r="AA878" s="152"/>
      <c r="AB878" s="154"/>
      <c r="AC878" s="152"/>
      <c r="AD878" s="152"/>
      <c r="AE878" s="152"/>
      <c r="AF878" s="152"/>
      <c r="AG878" s="152"/>
      <c r="AH878" s="152"/>
      <c r="AI878" s="152"/>
      <c r="AJ878" s="152"/>
      <c r="AK878" s="152"/>
      <c r="AL878" s="155"/>
      <c r="AM878" s="155"/>
      <c r="AN878" s="155"/>
      <c r="AO878" s="155"/>
      <c r="AP878" s="155"/>
      <c r="AQ878" s="155"/>
      <c r="AR878" s="155"/>
      <c r="AS878" s="155"/>
      <c r="AT878" s="155"/>
      <c r="AU878" s="155"/>
      <c r="AV878" s="155"/>
      <c r="AW878" s="155"/>
      <c r="AX878" s="155"/>
    </row>
    <row r="879" customFormat="false" ht="15.75" hidden="false" customHeight="true" outlineLevel="0" collapsed="false">
      <c r="A879" s="152"/>
      <c r="B879" s="152"/>
      <c r="C879" s="152"/>
      <c r="D879" s="152"/>
      <c r="E879" s="153"/>
      <c r="F879" s="153"/>
      <c r="G879" s="153"/>
      <c r="H879" s="153"/>
      <c r="I879" s="153"/>
      <c r="J879" s="153"/>
      <c r="K879" s="153"/>
      <c r="L879" s="153"/>
      <c r="M879" s="35"/>
      <c r="N879" s="35"/>
      <c r="O879" s="35"/>
      <c r="P879" s="152"/>
      <c r="Q879" s="152"/>
      <c r="R879" s="152"/>
      <c r="S879" s="152"/>
      <c r="T879" s="152"/>
      <c r="U879" s="152"/>
      <c r="V879" s="152"/>
      <c r="W879" s="152"/>
      <c r="X879" s="152"/>
      <c r="Y879" s="152"/>
      <c r="Z879" s="154"/>
      <c r="AA879" s="152"/>
      <c r="AB879" s="154"/>
      <c r="AC879" s="152"/>
      <c r="AD879" s="152"/>
      <c r="AE879" s="152"/>
      <c r="AF879" s="152"/>
      <c r="AG879" s="152"/>
      <c r="AH879" s="152"/>
      <c r="AI879" s="152"/>
      <c r="AJ879" s="152"/>
      <c r="AK879" s="152"/>
      <c r="AL879" s="155"/>
      <c r="AM879" s="155"/>
      <c r="AN879" s="155"/>
      <c r="AO879" s="155"/>
      <c r="AP879" s="155"/>
      <c r="AQ879" s="155"/>
      <c r="AR879" s="155"/>
      <c r="AS879" s="155"/>
      <c r="AT879" s="155"/>
      <c r="AU879" s="155"/>
      <c r="AV879" s="155"/>
      <c r="AW879" s="155"/>
      <c r="AX879" s="155"/>
    </row>
    <row r="880" customFormat="false" ht="15.75" hidden="false" customHeight="true" outlineLevel="0" collapsed="false">
      <c r="A880" s="152"/>
      <c r="B880" s="152"/>
      <c r="C880" s="152"/>
      <c r="D880" s="152"/>
      <c r="E880" s="153"/>
      <c r="F880" s="153"/>
      <c r="G880" s="153"/>
      <c r="H880" s="153"/>
      <c r="I880" s="153"/>
      <c r="J880" s="153"/>
      <c r="K880" s="153"/>
      <c r="L880" s="153"/>
      <c r="M880" s="35"/>
      <c r="N880" s="35"/>
      <c r="O880" s="35"/>
      <c r="P880" s="152"/>
      <c r="Q880" s="152"/>
      <c r="R880" s="152"/>
      <c r="S880" s="152"/>
      <c r="T880" s="152"/>
      <c r="U880" s="152"/>
      <c r="V880" s="152"/>
      <c r="W880" s="152"/>
      <c r="X880" s="152"/>
      <c r="Y880" s="152"/>
      <c r="Z880" s="154"/>
      <c r="AA880" s="152"/>
      <c r="AB880" s="154"/>
      <c r="AC880" s="152"/>
      <c r="AD880" s="152"/>
      <c r="AE880" s="152"/>
      <c r="AF880" s="152"/>
      <c r="AG880" s="152"/>
      <c r="AH880" s="152"/>
      <c r="AI880" s="152"/>
      <c r="AJ880" s="152"/>
      <c r="AK880" s="152"/>
      <c r="AL880" s="155"/>
      <c r="AM880" s="155"/>
      <c r="AN880" s="155"/>
      <c r="AO880" s="155"/>
      <c r="AP880" s="155"/>
      <c r="AQ880" s="155"/>
      <c r="AR880" s="155"/>
      <c r="AS880" s="155"/>
      <c r="AT880" s="155"/>
      <c r="AU880" s="155"/>
      <c r="AV880" s="155"/>
      <c r="AW880" s="155"/>
      <c r="AX880" s="155"/>
    </row>
    <row r="881" customFormat="false" ht="15.75" hidden="false" customHeight="true" outlineLevel="0" collapsed="false">
      <c r="A881" s="152"/>
      <c r="B881" s="152"/>
      <c r="C881" s="152"/>
      <c r="D881" s="152"/>
      <c r="E881" s="153"/>
      <c r="F881" s="153"/>
      <c r="G881" s="153"/>
      <c r="H881" s="153"/>
      <c r="I881" s="153"/>
      <c r="J881" s="153"/>
      <c r="K881" s="153"/>
      <c r="L881" s="153"/>
      <c r="M881" s="35"/>
      <c r="N881" s="35"/>
      <c r="O881" s="35"/>
      <c r="P881" s="152"/>
      <c r="Q881" s="152"/>
      <c r="R881" s="152"/>
      <c r="S881" s="152"/>
      <c r="T881" s="152"/>
      <c r="U881" s="152"/>
      <c r="V881" s="152"/>
      <c r="W881" s="152"/>
      <c r="X881" s="152"/>
      <c r="Y881" s="152"/>
      <c r="Z881" s="154"/>
      <c r="AA881" s="152"/>
      <c r="AB881" s="154"/>
      <c r="AC881" s="152"/>
      <c r="AD881" s="152"/>
      <c r="AE881" s="152"/>
      <c r="AF881" s="152"/>
      <c r="AG881" s="152"/>
      <c r="AH881" s="152"/>
      <c r="AI881" s="152"/>
      <c r="AJ881" s="152"/>
      <c r="AK881" s="152"/>
      <c r="AL881" s="155"/>
      <c r="AM881" s="155"/>
      <c r="AN881" s="155"/>
      <c r="AO881" s="155"/>
      <c r="AP881" s="155"/>
      <c r="AQ881" s="155"/>
      <c r="AR881" s="155"/>
      <c r="AS881" s="155"/>
      <c r="AT881" s="155"/>
      <c r="AU881" s="155"/>
      <c r="AV881" s="155"/>
      <c r="AW881" s="155"/>
      <c r="AX881" s="155"/>
    </row>
    <row r="882" customFormat="false" ht="15.75" hidden="false" customHeight="true" outlineLevel="0" collapsed="false">
      <c r="A882" s="152"/>
      <c r="B882" s="152"/>
      <c r="C882" s="152"/>
      <c r="D882" s="152"/>
      <c r="E882" s="153"/>
      <c r="F882" s="153"/>
      <c r="G882" s="153"/>
      <c r="H882" s="153"/>
      <c r="I882" s="153"/>
      <c r="J882" s="153"/>
      <c r="K882" s="153"/>
      <c r="L882" s="153"/>
      <c r="M882" s="35"/>
      <c r="N882" s="35"/>
      <c r="O882" s="35"/>
      <c r="P882" s="152"/>
      <c r="Q882" s="152"/>
      <c r="R882" s="152"/>
      <c r="S882" s="152"/>
      <c r="T882" s="152"/>
      <c r="U882" s="152"/>
      <c r="V882" s="152"/>
      <c r="W882" s="152"/>
      <c r="X882" s="152"/>
      <c r="Y882" s="152"/>
      <c r="Z882" s="154"/>
      <c r="AA882" s="152"/>
      <c r="AB882" s="154"/>
      <c r="AC882" s="152"/>
      <c r="AD882" s="152"/>
      <c r="AE882" s="152"/>
      <c r="AF882" s="152"/>
      <c r="AG882" s="152"/>
      <c r="AH882" s="152"/>
      <c r="AI882" s="152"/>
      <c r="AJ882" s="152"/>
      <c r="AK882" s="152"/>
      <c r="AL882" s="155"/>
      <c r="AM882" s="155"/>
      <c r="AN882" s="155"/>
      <c r="AO882" s="155"/>
      <c r="AP882" s="155"/>
      <c r="AQ882" s="155"/>
      <c r="AR882" s="155"/>
      <c r="AS882" s="155"/>
      <c r="AT882" s="155"/>
      <c r="AU882" s="155"/>
      <c r="AV882" s="155"/>
      <c r="AW882" s="155"/>
      <c r="AX882" s="155"/>
    </row>
    <row r="883" customFormat="false" ht="15.75" hidden="false" customHeight="true" outlineLevel="0" collapsed="false">
      <c r="A883" s="152"/>
      <c r="B883" s="152"/>
      <c r="C883" s="152"/>
      <c r="D883" s="152"/>
      <c r="E883" s="153"/>
      <c r="F883" s="153"/>
      <c r="G883" s="153"/>
      <c r="H883" s="153"/>
      <c r="I883" s="153"/>
      <c r="J883" s="153"/>
      <c r="K883" s="153"/>
      <c r="L883" s="153"/>
      <c r="M883" s="35"/>
      <c r="N883" s="35"/>
      <c r="O883" s="35"/>
      <c r="P883" s="152"/>
      <c r="Q883" s="152"/>
      <c r="R883" s="152"/>
      <c r="S883" s="152"/>
      <c r="T883" s="152"/>
      <c r="U883" s="152"/>
      <c r="V883" s="152"/>
      <c r="W883" s="152"/>
      <c r="X883" s="152"/>
      <c r="Y883" s="152"/>
      <c r="Z883" s="154"/>
      <c r="AA883" s="152"/>
      <c r="AB883" s="154"/>
      <c r="AC883" s="152"/>
      <c r="AD883" s="152"/>
      <c r="AE883" s="152"/>
      <c r="AF883" s="152"/>
      <c r="AG883" s="152"/>
      <c r="AH883" s="152"/>
      <c r="AI883" s="152"/>
      <c r="AJ883" s="152"/>
      <c r="AK883" s="152"/>
      <c r="AL883" s="155"/>
      <c r="AM883" s="155"/>
      <c r="AN883" s="155"/>
      <c r="AO883" s="155"/>
      <c r="AP883" s="155"/>
      <c r="AQ883" s="155"/>
      <c r="AR883" s="155"/>
      <c r="AS883" s="155"/>
      <c r="AT883" s="155"/>
      <c r="AU883" s="155"/>
      <c r="AV883" s="155"/>
      <c r="AW883" s="155"/>
      <c r="AX883" s="155"/>
    </row>
    <row r="884" customFormat="false" ht="15.75" hidden="false" customHeight="true" outlineLevel="0" collapsed="false">
      <c r="A884" s="152"/>
      <c r="B884" s="152"/>
      <c r="C884" s="152"/>
      <c r="D884" s="152"/>
      <c r="E884" s="153"/>
      <c r="F884" s="153"/>
      <c r="G884" s="153"/>
      <c r="H884" s="153"/>
      <c r="I884" s="153"/>
      <c r="J884" s="153"/>
      <c r="K884" s="153"/>
      <c r="L884" s="153"/>
      <c r="M884" s="35"/>
      <c r="N884" s="35"/>
      <c r="O884" s="35"/>
      <c r="P884" s="152"/>
      <c r="Q884" s="152"/>
      <c r="R884" s="152"/>
      <c r="S884" s="152"/>
      <c r="T884" s="152"/>
      <c r="U884" s="152"/>
      <c r="V884" s="152"/>
      <c r="W884" s="152"/>
      <c r="X884" s="152"/>
      <c r="Y884" s="152"/>
      <c r="Z884" s="154"/>
      <c r="AA884" s="152"/>
      <c r="AB884" s="154"/>
      <c r="AC884" s="152"/>
      <c r="AD884" s="152"/>
      <c r="AE884" s="152"/>
      <c r="AF884" s="152"/>
      <c r="AG884" s="152"/>
      <c r="AH884" s="152"/>
      <c r="AI884" s="152"/>
      <c r="AJ884" s="152"/>
      <c r="AK884" s="152"/>
      <c r="AL884" s="155"/>
      <c r="AM884" s="155"/>
      <c r="AN884" s="155"/>
      <c r="AO884" s="155"/>
      <c r="AP884" s="155"/>
      <c r="AQ884" s="155"/>
      <c r="AR884" s="155"/>
      <c r="AS884" s="155"/>
      <c r="AT884" s="155"/>
      <c r="AU884" s="155"/>
      <c r="AV884" s="155"/>
      <c r="AW884" s="155"/>
      <c r="AX884" s="155"/>
    </row>
    <row r="885" customFormat="false" ht="15.75" hidden="false" customHeight="true" outlineLevel="0" collapsed="false">
      <c r="A885" s="152"/>
      <c r="B885" s="152"/>
      <c r="C885" s="152"/>
      <c r="D885" s="152"/>
      <c r="E885" s="153"/>
      <c r="F885" s="153"/>
      <c r="G885" s="153"/>
      <c r="H885" s="153"/>
      <c r="I885" s="153"/>
      <c r="J885" s="153"/>
      <c r="K885" s="153"/>
      <c r="L885" s="153"/>
      <c r="M885" s="35"/>
      <c r="N885" s="35"/>
      <c r="O885" s="35"/>
      <c r="P885" s="152"/>
      <c r="Q885" s="152"/>
      <c r="R885" s="152"/>
      <c r="S885" s="152"/>
      <c r="T885" s="152"/>
      <c r="U885" s="152"/>
      <c r="V885" s="152"/>
      <c r="W885" s="152"/>
      <c r="X885" s="152"/>
      <c r="Y885" s="152"/>
      <c r="Z885" s="154"/>
      <c r="AA885" s="152"/>
      <c r="AB885" s="154"/>
      <c r="AC885" s="152"/>
      <c r="AD885" s="152"/>
      <c r="AE885" s="152"/>
      <c r="AF885" s="152"/>
      <c r="AG885" s="152"/>
      <c r="AH885" s="152"/>
      <c r="AI885" s="152"/>
      <c r="AJ885" s="152"/>
      <c r="AK885" s="152"/>
      <c r="AL885" s="155"/>
      <c r="AM885" s="155"/>
      <c r="AN885" s="155"/>
      <c r="AO885" s="155"/>
      <c r="AP885" s="155"/>
      <c r="AQ885" s="155"/>
      <c r="AR885" s="155"/>
      <c r="AS885" s="155"/>
      <c r="AT885" s="155"/>
      <c r="AU885" s="155"/>
      <c r="AV885" s="155"/>
      <c r="AW885" s="155"/>
      <c r="AX885" s="155"/>
    </row>
    <row r="886" customFormat="false" ht="15.75" hidden="false" customHeight="true" outlineLevel="0" collapsed="false">
      <c r="A886" s="152"/>
      <c r="B886" s="152"/>
      <c r="C886" s="152"/>
      <c r="D886" s="152"/>
      <c r="E886" s="153"/>
      <c r="F886" s="153"/>
      <c r="G886" s="153"/>
      <c r="H886" s="153"/>
      <c r="I886" s="153"/>
      <c r="J886" s="153"/>
      <c r="K886" s="153"/>
      <c r="L886" s="153"/>
      <c r="M886" s="35"/>
      <c r="N886" s="35"/>
      <c r="O886" s="35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  <c r="Z886" s="154"/>
      <c r="AA886" s="152"/>
      <c r="AB886" s="154"/>
      <c r="AC886" s="152"/>
      <c r="AD886" s="152"/>
      <c r="AE886" s="152"/>
      <c r="AF886" s="152"/>
      <c r="AG886" s="152"/>
      <c r="AH886" s="152"/>
      <c r="AI886" s="152"/>
      <c r="AJ886" s="152"/>
      <c r="AK886" s="152"/>
      <c r="AL886" s="155"/>
      <c r="AM886" s="155"/>
      <c r="AN886" s="155"/>
      <c r="AO886" s="155"/>
      <c r="AP886" s="155"/>
      <c r="AQ886" s="155"/>
      <c r="AR886" s="155"/>
      <c r="AS886" s="155"/>
      <c r="AT886" s="155"/>
      <c r="AU886" s="155"/>
      <c r="AV886" s="155"/>
      <c r="AW886" s="155"/>
      <c r="AX886" s="155"/>
    </row>
    <row r="887" customFormat="false" ht="15.75" hidden="false" customHeight="true" outlineLevel="0" collapsed="false">
      <c r="A887" s="152"/>
      <c r="B887" s="152"/>
      <c r="C887" s="152"/>
      <c r="D887" s="152"/>
      <c r="E887" s="153"/>
      <c r="F887" s="153"/>
      <c r="G887" s="153"/>
      <c r="H887" s="153"/>
      <c r="I887" s="153"/>
      <c r="J887" s="153"/>
      <c r="K887" s="153"/>
      <c r="L887" s="153"/>
      <c r="M887" s="35"/>
      <c r="N887" s="35"/>
      <c r="O887" s="35"/>
      <c r="P887" s="152"/>
      <c r="Q887" s="152"/>
      <c r="R887" s="152"/>
      <c r="S887" s="152"/>
      <c r="T887" s="152"/>
      <c r="U887" s="152"/>
      <c r="V887" s="152"/>
      <c r="W887" s="152"/>
      <c r="X887" s="152"/>
      <c r="Y887" s="152"/>
      <c r="Z887" s="154"/>
      <c r="AA887" s="152"/>
      <c r="AB887" s="154"/>
      <c r="AC887" s="152"/>
      <c r="AD887" s="152"/>
      <c r="AE887" s="152"/>
      <c r="AF887" s="152"/>
      <c r="AG887" s="152"/>
      <c r="AH887" s="152"/>
      <c r="AI887" s="152"/>
      <c r="AJ887" s="152"/>
      <c r="AK887" s="152"/>
      <c r="AL887" s="155"/>
      <c r="AM887" s="155"/>
      <c r="AN887" s="155"/>
      <c r="AO887" s="155"/>
      <c r="AP887" s="155"/>
      <c r="AQ887" s="155"/>
      <c r="AR887" s="155"/>
      <c r="AS887" s="155"/>
      <c r="AT887" s="155"/>
      <c r="AU887" s="155"/>
      <c r="AV887" s="155"/>
      <c r="AW887" s="155"/>
      <c r="AX887" s="155"/>
    </row>
    <row r="888" customFormat="false" ht="15.75" hidden="false" customHeight="true" outlineLevel="0" collapsed="false">
      <c r="A888" s="152"/>
      <c r="B888" s="152"/>
      <c r="C888" s="152"/>
      <c r="D888" s="152"/>
      <c r="E888" s="153"/>
      <c r="F888" s="153"/>
      <c r="G888" s="153"/>
      <c r="H888" s="153"/>
      <c r="I888" s="153"/>
      <c r="J888" s="153"/>
      <c r="K888" s="153"/>
      <c r="L888" s="153"/>
      <c r="M888" s="35"/>
      <c r="N888" s="35"/>
      <c r="O888" s="35"/>
      <c r="P888" s="152"/>
      <c r="Q888" s="152"/>
      <c r="R888" s="152"/>
      <c r="S888" s="152"/>
      <c r="T888" s="152"/>
      <c r="U888" s="152"/>
      <c r="V888" s="152"/>
      <c r="W888" s="152"/>
      <c r="X888" s="152"/>
      <c r="Y888" s="152"/>
      <c r="Z888" s="154"/>
      <c r="AA888" s="152"/>
      <c r="AB888" s="154"/>
      <c r="AC888" s="152"/>
      <c r="AD888" s="152"/>
      <c r="AE888" s="152"/>
      <c r="AF888" s="152"/>
      <c r="AG888" s="152"/>
      <c r="AH888" s="152"/>
      <c r="AI888" s="152"/>
      <c r="AJ888" s="152"/>
      <c r="AK888" s="152"/>
      <c r="AL888" s="155"/>
      <c r="AM888" s="155"/>
      <c r="AN888" s="155"/>
      <c r="AO888" s="155"/>
      <c r="AP888" s="155"/>
      <c r="AQ888" s="155"/>
      <c r="AR888" s="155"/>
      <c r="AS888" s="155"/>
      <c r="AT888" s="155"/>
      <c r="AU888" s="155"/>
      <c r="AV888" s="155"/>
      <c r="AW888" s="155"/>
      <c r="AX888" s="155"/>
    </row>
    <row r="889" customFormat="false" ht="15.75" hidden="false" customHeight="true" outlineLevel="0" collapsed="false">
      <c r="A889" s="152"/>
      <c r="B889" s="152"/>
      <c r="C889" s="152"/>
      <c r="D889" s="152"/>
      <c r="E889" s="153"/>
      <c r="F889" s="153"/>
      <c r="G889" s="153"/>
      <c r="H889" s="153"/>
      <c r="I889" s="153"/>
      <c r="J889" s="153"/>
      <c r="K889" s="153"/>
      <c r="L889" s="153"/>
      <c r="M889" s="35"/>
      <c r="N889" s="35"/>
      <c r="O889" s="35"/>
      <c r="P889" s="152"/>
      <c r="Q889" s="152"/>
      <c r="R889" s="152"/>
      <c r="S889" s="152"/>
      <c r="T889" s="152"/>
      <c r="U889" s="152"/>
      <c r="V889" s="152"/>
      <c r="W889" s="152"/>
      <c r="X889" s="152"/>
      <c r="Y889" s="152"/>
      <c r="Z889" s="154"/>
      <c r="AA889" s="152"/>
      <c r="AB889" s="154"/>
      <c r="AC889" s="152"/>
      <c r="AD889" s="152"/>
      <c r="AE889" s="152"/>
      <c r="AF889" s="152"/>
      <c r="AG889" s="152"/>
      <c r="AH889" s="152"/>
      <c r="AI889" s="152"/>
      <c r="AJ889" s="152"/>
      <c r="AK889" s="152"/>
      <c r="AL889" s="155"/>
      <c r="AM889" s="155"/>
      <c r="AN889" s="155"/>
      <c r="AO889" s="155"/>
      <c r="AP889" s="155"/>
      <c r="AQ889" s="155"/>
      <c r="AR889" s="155"/>
      <c r="AS889" s="155"/>
      <c r="AT889" s="155"/>
      <c r="AU889" s="155"/>
      <c r="AV889" s="155"/>
      <c r="AW889" s="155"/>
      <c r="AX889" s="155"/>
    </row>
    <row r="890" customFormat="false" ht="15.75" hidden="false" customHeight="true" outlineLevel="0" collapsed="false">
      <c r="A890" s="152"/>
      <c r="B890" s="152"/>
      <c r="C890" s="152"/>
      <c r="D890" s="152"/>
      <c r="E890" s="153"/>
      <c r="F890" s="153"/>
      <c r="G890" s="153"/>
      <c r="H890" s="153"/>
      <c r="I890" s="153"/>
      <c r="J890" s="153"/>
      <c r="K890" s="153"/>
      <c r="L890" s="153"/>
      <c r="M890" s="35"/>
      <c r="N890" s="35"/>
      <c r="O890" s="35"/>
      <c r="P890" s="152"/>
      <c r="Q890" s="152"/>
      <c r="R890" s="152"/>
      <c r="S890" s="152"/>
      <c r="T890" s="152"/>
      <c r="U890" s="152"/>
      <c r="V890" s="152"/>
      <c r="W890" s="152"/>
      <c r="X890" s="152"/>
      <c r="Y890" s="152"/>
      <c r="Z890" s="154"/>
      <c r="AA890" s="152"/>
      <c r="AB890" s="154"/>
      <c r="AC890" s="152"/>
      <c r="AD890" s="152"/>
      <c r="AE890" s="152"/>
      <c r="AF890" s="152"/>
      <c r="AG890" s="152"/>
      <c r="AH890" s="152"/>
      <c r="AI890" s="152"/>
      <c r="AJ890" s="152"/>
      <c r="AK890" s="152"/>
      <c r="AL890" s="155"/>
      <c r="AM890" s="155"/>
      <c r="AN890" s="155"/>
      <c r="AO890" s="155"/>
      <c r="AP890" s="155"/>
      <c r="AQ890" s="155"/>
      <c r="AR890" s="155"/>
      <c r="AS890" s="155"/>
      <c r="AT890" s="155"/>
      <c r="AU890" s="155"/>
      <c r="AV890" s="155"/>
      <c r="AW890" s="155"/>
      <c r="AX890" s="155"/>
    </row>
    <row r="891" customFormat="false" ht="15.75" hidden="false" customHeight="true" outlineLevel="0" collapsed="false">
      <c r="A891" s="152"/>
      <c r="B891" s="152"/>
      <c r="C891" s="152"/>
      <c r="D891" s="152"/>
      <c r="E891" s="153"/>
      <c r="F891" s="153"/>
      <c r="G891" s="153"/>
      <c r="H891" s="153"/>
      <c r="I891" s="153"/>
      <c r="J891" s="153"/>
      <c r="K891" s="153"/>
      <c r="L891" s="153"/>
      <c r="M891" s="35"/>
      <c r="N891" s="35"/>
      <c r="O891" s="35"/>
      <c r="P891" s="152"/>
      <c r="Q891" s="152"/>
      <c r="R891" s="152"/>
      <c r="S891" s="152"/>
      <c r="T891" s="152"/>
      <c r="U891" s="152"/>
      <c r="V891" s="152"/>
      <c r="W891" s="152"/>
      <c r="X891" s="152"/>
      <c r="Y891" s="152"/>
      <c r="Z891" s="154"/>
      <c r="AA891" s="152"/>
      <c r="AB891" s="154"/>
      <c r="AC891" s="152"/>
      <c r="AD891" s="152"/>
      <c r="AE891" s="152"/>
      <c r="AF891" s="152"/>
      <c r="AG891" s="152"/>
      <c r="AH891" s="152"/>
      <c r="AI891" s="152"/>
      <c r="AJ891" s="152"/>
      <c r="AK891" s="152"/>
      <c r="AL891" s="155"/>
      <c r="AM891" s="155"/>
      <c r="AN891" s="155"/>
      <c r="AO891" s="155"/>
      <c r="AP891" s="155"/>
      <c r="AQ891" s="155"/>
      <c r="AR891" s="155"/>
      <c r="AS891" s="155"/>
      <c r="AT891" s="155"/>
      <c r="AU891" s="155"/>
      <c r="AV891" s="155"/>
      <c r="AW891" s="155"/>
      <c r="AX891" s="155"/>
    </row>
    <row r="892" customFormat="false" ht="15.75" hidden="false" customHeight="true" outlineLevel="0" collapsed="false">
      <c r="A892" s="152"/>
      <c r="B892" s="152"/>
      <c r="C892" s="152"/>
      <c r="D892" s="152"/>
      <c r="E892" s="153"/>
      <c r="F892" s="153"/>
      <c r="G892" s="153"/>
      <c r="H892" s="153"/>
      <c r="I892" s="153"/>
      <c r="J892" s="153"/>
      <c r="K892" s="153"/>
      <c r="L892" s="153"/>
      <c r="M892" s="35"/>
      <c r="N892" s="35"/>
      <c r="O892" s="35"/>
      <c r="P892" s="152"/>
      <c r="Q892" s="152"/>
      <c r="R892" s="152"/>
      <c r="S892" s="152"/>
      <c r="T892" s="152"/>
      <c r="U892" s="152"/>
      <c r="V892" s="152"/>
      <c r="W892" s="152"/>
      <c r="X892" s="152"/>
      <c r="Y892" s="152"/>
      <c r="Z892" s="154"/>
      <c r="AA892" s="152"/>
      <c r="AB892" s="154"/>
      <c r="AC892" s="152"/>
      <c r="AD892" s="152"/>
      <c r="AE892" s="152"/>
      <c r="AF892" s="152"/>
      <c r="AG892" s="152"/>
      <c r="AH892" s="152"/>
      <c r="AI892" s="152"/>
      <c r="AJ892" s="152"/>
      <c r="AK892" s="152"/>
      <c r="AL892" s="155"/>
      <c r="AM892" s="155"/>
      <c r="AN892" s="155"/>
      <c r="AO892" s="155"/>
      <c r="AP892" s="155"/>
      <c r="AQ892" s="155"/>
      <c r="AR892" s="155"/>
      <c r="AS892" s="155"/>
      <c r="AT892" s="155"/>
      <c r="AU892" s="155"/>
      <c r="AV892" s="155"/>
      <c r="AW892" s="155"/>
      <c r="AX892" s="155"/>
    </row>
    <row r="893" customFormat="false" ht="15.75" hidden="false" customHeight="true" outlineLevel="0" collapsed="false">
      <c r="A893" s="152"/>
      <c r="B893" s="152"/>
      <c r="C893" s="152"/>
      <c r="D893" s="152"/>
      <c r="E893" s="153"/>
      <c r="F893" s="153"/>
      <c r="G893" s="153"/>
      <c r="H893" s="153"/>
      <c r="I893" s="153"/>
      <c r="J893" s="153"/>
      <c r="K893" s="153"/>
      <c r="L893" s="153"/>
      <c r="M893" s="35"/>
      <c r="N893" s="35"/>
      <c r="O893" s="35"/>
      <c r="P893" s="152"/>
      <c r="Q893" s="152"/>
      <c r="R893" s="152"/>
      <c r="S893" s="152"/>
      <c r="T893" s="152"/>
      <c r="U893" s="152"/>
      <c r="V893" s="152"/>
      <c r="W893" s="152"/>
      <c r="X893" s="152"/>
      <c r="Y893" s="152"/>
      <c r="Z893" s="154"/>
      <c r="AA893" s="152"/>
      <c r="AB893" s="154"/>
      <c r="AC893" s="152"/>
      <c r="AD893" s="152"/>
      <c r="AE893" s="152"/>
      <c r="AF893" s="152"/>
      <c r="AG893" s="152"/>
      <c r="AH893" s="152"/>
      <c r="AI893" s="152"/>
      <c r="AJ893" s="152"/>
      <c r="AK893" s="152"/>
      <c r="AL893" s="155"/>
      <c r="AM893" s="155"/>
      <c r="AN893" s="155"/>
      <c r="AO893" s="155"/>
      <c r="AP893" s="155"/>
      <c r="AQ893" s="155"/>
      <c r="AR893" s="155"/>
      <c r="AS893" s="155"/>
      <c r="AT893" s="155"/>
      <c r="AU893" s="155"/>
      <c r="AV893" s="155"/>
      <c r="AW893" s="155"/>
      <c r="AX893" s="155"/>
    </row>
    <row r="894" customFormat="false" ht="15.75" hidden="false" customHeight="true" outlineLevel="0" collapsed="false">
      <c r="A894" s="152"/>
      <c r="B894" s="152"/>
      <c r="C894" s="152"/>
      <c r="D894" s="152"/>
      <c r="E894" s="153"/>
      <c r="F894" s="153"/>
      <c r="G894" s="153"/>
      <c r="H894" s="153"/>
      <c r="I894" s="153"/>
      <c r="J894" s="153"/>
      <c r="K894" s="153"/>
      <c r="L894" s="153"/>
      <c r="M894" s="35"/>
      <c r="N894" s="35"/>
      <c r="O894" s="35"/>
      <c r="P894" s="152"/>
      <c r="Q894" s="152"/>
      <c r="R894" s="152"/>
      <c r="S894" s="152"/>
      <c r="T894" s="152"/>
      <c r="U894" s="152"/>
      <c r="V894" s="152"/>
      <c r="W894" s="152"/>
      <c r="X894" s="152"/>
      <c r="Y894" s="152"/>
      <c r="Z894" s="154"/>
      <c r="AA894" s="152"/>
      <c r="AB894" s="154"/>
      <c r="AC894" s="152"/>
      <c r="AD894" s="152"/>
      <c r="AE894" s="152"/>
      <c r="AF894" s="152"/>
      <c r="AG894" s="152"/>
      <c r="AH894" s="152"/>
      <c r="AI894" s="152"/>
      <c r="AJ894" s="152"/>
      <c r="AK894" s="152"/>
      <c r="AL894" s="155"/>
      <c r="AM894" s="155"/>
      <c r="AN894" s="155"/>
      <c r="AO894" s="155"/>
      <c r="AP894" s="155"/>
      <c r="AQ894" s="155"/>
      <c r="AR894" s="155"/>
      <c r="AS894" s="155"/>
      <c r="AT894" s="155"/>
      <c r="AU894" s="155"/>
      <c r="AV894" s="155"/>
      <c r="AW894" s="155"/>
      <c r="AX894" s="155"/>
    </row>
    <row r="895" customFormat="false" ht="15.75" hidden="false" customHeight="true" outlineLevel="0" collapsed="false">
      <c r="A895" s="152"/>
      <c r="B895" s="152"/>
      <c r="C895" s="152"/>
      <c r="D895" s="152"/>
      <c r="E895" s="153"/>
      <c r="F895" s="153"/>
      <c r="G895" s="153"/>
      <c r="H895" s="153"/>
      <c r="I895" s="153"/>
      <c r="J895" s="153"/>
      <c r="K895" s="153"/>
      <c r="L895" s="153"/>
      <c r="M895" s="35"/>
      <c r="N895" s="35"/>
      <c r="O895" s="35"/>
      <c r="P895" s="152"/>
      <c r="Q895" s="152"/>
      <c r="R895" s="152"/>
      <c r="S895" s="152"/>
      <c r="T895" s="152"/>
      <c r="U895" s="152"/>
      <c r="V895" s="152"/>
      <c r="W895" s="152"/>
      <c r="X895" s="152"/>
      <c r="Y895" s="152"/>
      <c r="Z895" s="154"/>
      <c r="AA895" s="152"/>
      <c r="AB895" s="154"/>
      <c r="AC895" s="152"/>
      <c r="AD895" s="152"/>
      <c r="AE895" s="152"/>
      <c r="AF895" s="152"/>
      <c r="AG895" s="152"/>
      <c r="AH895" s="152"/>
      <c r="AI895" s="152"/>
      <c r="AJ895" s="152"/>
      <c r="AK895" s="152"/>
      <c r="AL895" s="155"/>
      <c r="AM895" s="155"/>
      <c r="AN895" s="155"/>
      <c r="AO895" s="155"/>
      <c r="AP895" s="155"/>
      <c r="AQ895" s="155"/>
      <c r="AR895" s="155"/>
      <c r="AS895" s="155"/>
      <c r="AT895" s="155"/>
      <c r="AU895" s="155"/>
      <c r="AV895" s="155"/>
      <c r="AW895" s="155"/>
      <c r="AX895" s="155"/>
    </row>
    <row r="896" customFormat="false" ht="15.75" hidden="false" customHeight="true" outlineLevel="0" collapsed="false">
      <c r="A896" s="152"/>
      <c r="B896" s="152"/>
      <c r="C896" s="152"/>
      <c r="D896" s="152"/>
      <c r="E896" s="153"/>
      <c r="F896" s="153"/>
      <c r="G896" s="153"/>
      <c r="H896" s="153"/>
      <c r="I896" s="153"/>
      <c r="J896" s="153"/>
      <c r="K896" s="153"/>
      <c r="L896" s="153"/>
      <c r="M896" s="35"/>
      <c r="N896" s="35"/>
      <c r="O896" s="35"/>
      <c r="P896" s="152"/>
      <c r="Q896" s="152"/>
      <c r="R896" s="152"/>
      <c r="S896" s="152"/>
      <c r="T896" s="152"/>
      <c r="U896" s="152"/>
      <c r="V896" s="152"/>
      <c r="W896" s="152"/>
      <c r="X896" s="152"/>
      <c r="Y896" s="152"/>
      <c r="Z896" s="154"/>
      <c r="AA896" s="152"/>
      <c r="AB896" s="154"/>
      <c r="AC896" s="152"/>
      <c r="AD896" s="152"/>
      <c r="AE896" s="152"/>
      <c r="AF896" s="152"/>
      <c r="AG896" s="152"/>
      <c r="AH896" s="152"/>
      <c r="AI896" s="152"/>
      <c r="AJ896" s="152"/>
      <c r="AK896" s="152"/>
      <c r="AL896" s="155"/>
      <c r="AM896" s="155"/>
      <c r="AN896" s="155"/>
      <c r="AO896" s="155"/>
      <c r="AP896" s="155"/>
      <c r="AQ896" s="155"/>
      <c r="AR896" s="155"/>
      <c r="AS896" s="155"/>
      <c r="AT896" s="155"/>
      <c r="AU896" s="155"/>
      <c r="AV896" s="155"/>
      <c r="AW896" s="155"/>
      <c r="AX896" s="155"/>
    </row>
    <row r="897" customFormat="false" ht="15.75" hidden="false" customHeight="true" outlineLevel="0" collapsed="false">
      <c r="A897" s="152"/>
      <c r="B897" s="152"/>
      <c r="C897" s="152"/>
      <c r="D897" s="152"/>
      <c r="E897" s="153"/>
      <c r="F897" s="153"/>
      <c r="G897" s="153"/>
      <c r="H897" s="153"/>
      <c r="I897" s="153"/>
      <c r="J897" s="153"/>
      <c r="K897" s="153"/>
      <c r="L897" s="153"/>
      <c r="M897" s="35"/>
      <c r="N897" s="35"/>
      <c r="O897" s="35"/>
      <c r="P897" s="152"/>
      <c r="Q897" s="152"/>
      <c r="R897" s="152"/>
      <c r="S897" s="152"/>
      <c r="T897" s="152"/>
      <c r="U897" s="152"/>
      <c r="V897" s="152"/>
      <c r="W897" s="152"/>
      <c r="X897" s="152"/>
      <c r="Y897" s="152"/>
      <c r="Z897" s="154"/>
      <c r="AA897" s="152"/>
      <c r="AB897" s="154"/>
      <c r="AC897" s="152"/>
      <c r="AD897" s="152"/>
      <c r="AE897" s="152"/>
      <c r="AF897" s="152"/>
      <c r="AG897" s="152"/>
      <c r="AH897" s="152"/>
      <c r="AI897" s="152"/>
      <c r="AJ897" s="152"/>
      <c r="AK897" s="152"/>
      <c r="AL897" s="155"/>
      <c r="AM897" s="155"/>
      <c r="AN897" s="155"/>
      <c r="AO897" s="155"/>
      <c r="AP897" s="155"/>
      <c r="AQ897" s="155"/>
      <c r="AR897" s="155"/>
      <c r="AS897" s="155"/>
      <c r="AT897" s="155"/>
      <c r="AU897" s="155"/>
      <c r="AV897" s="155"/>
      <c r="AW897" s="155"/>
      <c r="AX897" s="155"/>
    </row>
    <row r="898" customFormat="false" ht="15.75" hidden="false" customHeight="true" outlineLevel="0" collapsed="false">
      <c r="A898" s="152"/>
      <c r="B898" s="152"/>
      <c r="C898" s="152"/>
      <c r="D898" s="152"/>
      <c r="E898" s="153"/>
      <c r="F898" s="153"/>
      <c r="G898" s="153"/>
      <c r="H898" s="153"/>
      <c r="I898" s="153"/>
      <c r="J898" s="153"/>
      <c r="K898" s="153"/>
      <c r="L898" s="153"/>
      <c r="M898" s="35"/>
      <c r="N898" s="35"/>
      <c r="O898" s="35"/>
      <c r="P898" s="152"/>
      <c r="Q898" s="152"/>
      <c r="R898" s="152"/>
      <c r="S898" s="152"/>
      <c r="T898" s="152"/>
      <c r="U898" s="152"/>
      <c r="V898" s="152"/>
      <c r="W898" s="152"/>
      <c r="X898" s="152"/>
      <c r="Y898" s="152"/>
      <c r="Z898" s="154"/>
      <c r="AA898" s="152"/>
      <c r="AB898" s="154"/>
      <c r="AC898" s="152"/>
      <c r="AD898" s="152"/>
      <c r="AE898" s="152"/>
      <c r="AF898" s="152"/>
      <c r="AG898" s="152"/>
      <c r="AH898" s="152"/>
      <c r="AI898" s="152"/>
      <c r="AJ898" s="152"/>
      <c r="AK898" s="152"/>
      <c r="AL898" s="155"/>
      <c r="AM898" s="155"/>
      <c r="AN898" s="155"/>
      <c r="AO898" s="155"/>
      <c r="AP898" s="155"/>
      <c r="AQ898" s="155"/>
      <c r="AR898" s="155"/>
      <c r="AS898" s="155"/>
      <c r="AT898" s="155"/>
      <c r="AU898" s="155"/>
      <c r="AV898" s="155"/>
      <c r="AW898" s="155"/>
      <c r="AX898" s="155"/>
    </row>
    <row r="899" customFormat="false" ht="15.75" hidden="false" customHeight="true" outlineLevel="0" collapsed="false">
      <c r="A899" s="152"/>
      <c r="B899" s="152"/>
      <c r="C899" s="152"/>
      <c r="D899" s="152"/>
      <c r="E899" s="153"/>
      <c r="F899" s="153"/>
      <c r="G899" s="153"/>
      <c r="H899" s="153"/>
      <c r="I899" s="153"/>
      <c r="J899" s="153"/>
      <c r="K899" s="153"/>
      <c r="L899" s="153"/>
      <c r="M899" s="35"/>
      <c r="N899" s="35"/>
      <c r="O899" s="35"/>
      <c r="P899" s="152"/>
      <c r="Q899" s="152"/>
      <c r="R899" s="152"/>
      <c r="S899" s="152"/>
      <c r="T899" s="152"/>
      <c r="U899" s="152"/>
      <c r="V899" s="152"/>
      <c r="W899" s="152"/>
      <c r="X899" s="152"/>
      <c r="Y899" s="152"/>
      <c r="Z899" s="154"/>
      <c r="AA899" s="152"/>
      <c r="AB899" s="154"/>
      <c r="AC899" s="152"/>
      <c r="AD899" s="152"/>
      <c r="AE899" s="152"/>
      <c r="AF899" s="152"/>
      <c r="AG899" s="152"/>
      <c r="AH899" s="152"/>
      <c r="AI899" s="152"/>
      <c r="AJ899" s="152"/>
      <c r="AK899" s="152"/>
      <c r="AL899" s="155"/>
      <c r="AM899" s="155"/>
      <c r="AN899" s="155"/>
      <c r="AO899" s="155"/>
      <c r="AP899" s="155"/>
      <c r="AQ899" s="155"/>
      <c r="AR899" s="155"/>
      <c r="AS899" s="155"/>
      <c r="AT899" s="155"/>
      <c r="AU899" s="155"/>
      <c r="AV899" s="155"/>
      <c r="AW899" s="155"/>
      <c r="AX899" s="155"/>
    </row>
    <row r="900" customFormat="false" ht="15.75" hidden="false" customHeight="true" outlineLevel="0" collapsed="false">
      <c r="A900" s="152"/>
      <c r="B900" s="152"/>
      <c r="C900" s="152"/>
      <c r="D900" s="152"/>
      <c r="E900" s="153"/>
      <c r="F900" s="153"/>
      <c r="G900" s="153"/>
      <c r="H900" s="153"/>
      <c r="I900" s="153"/>
      <c r="J900" s="153"/>
      <c r="K900" s="153"/>
      <c r="L900" s="153"/>
      <c r="M900" s="35"/>
      <c r="N900" s="35"/>
      <c r="O900" s="35"/>
      <c r="P900" s="152"/>
      <c r="Q900" s="152"/>
      <c r="R900" s="152"/>
      <c r="S900" s="152"/>
      <c r="T900" s="152"/>
      <c r="U900" s="152"/>
      <c r="V900" s="152"/>
      <c r="W900" s="152"/>
      <c r="X900" s="152"/>
      <c r="Y900" s="152"/>
      <c r="Z900" s="154"/>
      <c r="AA900" s="152"/>
      <c r="AB900" s="154"/>
      <c r="AC900" s="152"/>
      <c r="AD900" s="152"/>
      <c r="AE900" s="152"/>
      <c r="AF900" s="152"/>
      <c r="AG900" s="152"/>
      <c r="AH900" s="152"/>
      <c r="AI900" s="152"/>
      <c r="AJ900" s="152"/>
      <c r="AK900" s="152"/>
      <c r="AL900" s="155"/>
      <c r="AM900" s="155"/>
      <c r="AN900" s="155"/>
      <c r="AO900" s="155"/>
      <c r="AP900" s="155"/>
      <c r="AQ900" s="155"/>
      <c r="AR900" s="155"/>
      <c r="AS900" s="155"/>
      <c r="AT900" s="155"/>
      <c r="AU900" s="155"/>
      <c r="AV900" s="155"/>
      <c r="AW900" s="155"/>
      <c r="AX900" s="155"/>
    </row>
    <row r="901" customFormat="false" ht="15.75" hidden="false" customHeight="true" outlineLevel="0" collapsed="false">
      <c r="A901" s="152"/>
      <c r="B901" s="152"/>
      <c r="C901" s="152"/>
      <c r="D901" s="152"/>
      <c r="E901" s="153"/>
      <c r="F901" s="153"/>
      <c r="G901" s="153"/>
      <c r="H901" s="153"/>
      <c r="I901" s="153"/>
      <c r="J901" s="153"/>
      <c r="K901" s="153"/>
      <c r="L901" s="153"/>
      <c r="M901" s="35"/>
      <c r="N901" s="35"/>
      <c r="O901" s="35"/>
      <c r="P901" s="152"/>
      <c r="Q901" s="152"/>
      <c r="R901" s="152"/>
      <c r="S901" s="152"/>
      <c r="T901" s="152"/>
      <c r="U901" s="152"/>
      <c r="V901" s="152"/>
      <c r="W901" s="152"/>
      <c r="X901" s="152"/>
      <c r="Y901" s="152"/>
      <c r="Z901" s="154"/>
      <c r="AA901" s="152"/>
      <c r="AB901" s="154"/>
      <c r="AC901" s="152"/>
      <c r="AD901" s="152"/>
      <c r="AE901" s="152"/>
      <c r="AF901" s="152"/>
      <c r="AG901" s="152"/>
      <c r="AH901" s="152"/>
      <c r="AI901" s="152"/>
      <c r="AJ901" s="152"/>
      <c r="AK901" s="152"/>
      <c r="AL901" s="155"/>
      <c r="AM901" s="155"/>
      <c r="AN901" s="155"/>
      <c r="AO901" s="155"/>
      <c r="AP901" s="155"/>
      <c r="AQ901" s="155"/>
      <c r="AR901" s="155"/>
      <c r="AS901" s="155"/>
      <c r="AT901" s="155"/>
      <c r="AU901" s="155"/>
      <c r="AV901" s="155"/>
      <c r="AW901" s="155"/>
      <c r="AX901" s="155"/>
    </row>
    <row r="902" customFormat="false" ht="15.75" hidden="false" customHeight="true" outlineLevel="0" collapsed="false">
      <c r="A902" s="152"/>
      <c r="B902" s="152"/>
      <c r="C902" s="152"/>
      <c r="D902" s="152"/>
      <c r="E902" s="153"/>
      <c r="F902" s="153"/>
      <c r="G902" s="153"/>
      <c r="H902" s="153"/>
      <c r="I902" s="153"/>
      <c r="J902" s="153"/>
      <c r="K902" s="153"/>
      <c r="L902" s="153"/>
      <c r="M902" s="35"/>
      <c r="N902" s="35"/>
      <c r="O902" s="35"/>
      <c r="P902" s="152"/>
      <c r="Q902" s="152"/>
      <c r="R902" s="152"/>
      <c r="S902" s="152"/>
      <c r="T902" s="152"/>
      <c r="U902" s="152"/>
      <c r="V902" s="152"/>
      <c r="W902" s="152"/>
      <c r="X902" s="152"/>
      <c r="Y902" s="152"/>
      <c r="Z902" s="154"/>
      <c r="AA902" s="152"/>
      <c r="AB902" s="154"/>
      <c r="AC902" s="152"/>
      <c r="AD902" s="152"/>
      <c r="AE902" s="152"/>
      <c r="AF902" s="152"/>
      <c r="AG902" s="152"/>
      <c r="AH902" s="152"/>
      <c r="AI902" s="152"/>
      <c r="AJ902" s="152"/>
      <c r="AK902" s="152"/>
      <c r="AL902" s="155"/>
      <c r="AM902" s="155"/>
      <c r="AN902" s="155"/>
      <c r="AO902" s="155"/>
      <c r="AP902" s="155"/>
      <c r="AQ902" s="155"/>
      <c r="AR902" s="155"/>
      <c r="AS902" s="155"/>
      <c r="AT902" s="155"/>
      <c r="AU902" s="155"/>
      <c r="AV902" s="155"/>
      <c r="AW902" s="155"/>
      <c r="AX902" s="155"/>
    </row>
    <row r="903" customFormat="false" ht="15.75" hidden="false" customHeight="true" outlineLevel="0" collapsed="false">
      <c r="A903" s="152"/>
      <c r="B903" s="152"/>
      <c r="C903" s="152"/>
      <c r="D903" s="152"/>
      <c r="E903" s="153"/>
      <c r="F903" s="153"/>
      <c r="G903" s="153"/>
      <c r="H903" s="153"/>
      <c r="I903" s="153"/>
      <c r="J903" s="153"/>
      <c r="K903" s="153"/>
      <c r="L903" s="153"/>
      <c r="M903" s="35"/>
      <c r="N903" s="35"/>
      <c r="O903" s="35"/>
      <c r="P903" s="152"/>
      <c r="Q903" s="152"/>
      <c r="R903" s="152"/>
      <c r="S903" s="152"/>
      <c r="T903" s="152"/>
      <c r="U903" s="152"/>
      <c r="V903" s="152"/>
      <c r="W903" s="152"/>
      <c r="X903" s="152"/>
      <c r="Y903" s="152"/>
      <c r="Z903" s="154"/>
      <c r="AA903" s="152"/>
      <c r="AB903" s="154"/>
      <c r="AC903" s="152"/>
      <c r="AD903" s="152"/>
      <c r="AE903" s="152"/>
      <c r="AF903" s="152"/>
      <c r="AG903" s="152"/>
      <c r="AH903" s="152"/>
      <c r="AI903" s="152"/>
      <c r="AJ903" s="152"/>
      <c r="AK903" s="152"/>
      <c r="AL903" s="155"/>
      <c r="AM903" s="155"/>
      <c r="AN903" s="155"/>
      <c r="AO903" s="155"/>
      <c r="AP903" s="155"/>
      <c r="AQ903" s="155"/>
      <c r="AR903" s="155"/>
      <c r="AS903" s="155"/>
      <c r="AT903" s="155"/>
      <c r="AU903" s="155"/>
      <c r="AV903" s="155"/>
      <c r="AW903" s="155"/>
      <c r="AX903" s="155"/>
    </row>
    <row r="904" customFormat="false" ht="15.75" hidden="false" customHeight="true" outlineLevel="0" collapsed="false">
      <c r="A904" s="152"/>
      <c r="B904" s="152"/>
      <c r="C904" s="152"/>
      <c r="D904" s="152"/>
      <c r="E904" s="153"/>
      <c r="F904" s="153"/>
      <c r="G904" s="153"/>
      <c r="H904" s="153"/>
      <c r="I904" s="153"/>
      <c r="J904" s="153"/>
      <c r="K904" s="153"/>
      <c r="L904" s="153"/>
      <c r="M904" s="35"/>
      <c r="N904" s="35"/>
      <c r="O904" s="35"/>
      <c r="P904" s="152"/>
      <c r="Q904" s="152"/>
      <c r="R904" s="152"/>
      <c r="S904" s="152"/>
      <c r="T904" s="152"/>
      <c r="U904" s="152"/>
      <c r="V904" s="152"/>
      <c r="W904" s="152"/>
      <c r="X904" s="152"/>
      <c r="Y904" s="152"/>
      <c r="Z904" s="154"/>
      <c r="AA904" s="152"/>
      <c r="AB904" s="154"/>
      <c r="AC904" s="152"/>
      <c r="AD904" s="152"/>
      <c r="AE904" s="152"/>
      <c r="AF904" s="152"/>
      <c r="AG904" s="152"/>
      <c r="AH904" s="152"/>
      <c r="AI904" s="152"/>
      <c r="AJ904" s="152"/>
      <c r="AK904" s="152"/>
      <c r="AL904" s="155"/>
      <c r="AM904" s="155"/>
      <c r="AN904" s="155"/>
      <c r="AO904" s="155"/>
      <c r="AP904" s="155"/>
      <c r="AQ904" s="155"/>
      <c r="AR904" s="155"/>
      <c r="AS904" s="155"/>
      <c r="AT904" s="155"/>
      <c r="AU904" s="155"/>
      <c r="AV904" s="155"/>
      <c r="AW904" s="155"/>
      <c r="AX904" s="155"/>
    </row>
    <row r="905" customFormat="false" ht="15.75" hidden="false" customHeight="true" outlineLevel="0" collapsed="false">
      <c r="A905" s="152"/>
      <c r="B905" s="152"/>
      <c r="C905" s="152"/>
      <c r="D905" s="152"/>
      <c r="E905" s="153"/>
      <c r="F905" s="153"/>
      <c r="G905" s="153"/>
      <c r="H905" s="153"/>
      <c r="I905" s="153"/>
      <c r="J905" s="153"/>
      <c r="K905" s="153"/>
      <c r="L905" s="153"/>
      <c r="M905" s="35"/>
      <c r="N905" s="35"/>
      <c r="O905" s="35"/>
      <c r="P905" s="152"/>
      <c r="Q905" s="152"/>
      <c r="R905" s="152"/>
      <c r="S905" s="152"/>
      <c r="T905" s="152"/>
      <c r="U905" s="152"/>
      <c r="V905" s="152"/>
      <c r="W905" s="152"/>
      <c r="X905" s="152"/>
      <c r="Y905" s="152"/>
      <c r="Z905" s="154"/>
      <c r="AA905" s="152"/>
      <c r="AB905" s="154"/>
      <c r="AC905" s="152"/>
      <c r="AD905" s="152"/>
      <c r="AE905" s="152"/>
      <c r="AF905" s="152"/>
      <c r="AG905" s="152"/>
      <c r="AH905" s="152"/>
      <c r="AI905" s="152"/>
      <c r="AJ905" s="152"/>
      <c r="AK905" s="152"/>
      <c r="AL905" s="155"/>
      <c r="AM905" s="155"/>
      <c r="AN905" s="155"/>
      <c r="AO905" s="155"/>
      <c r="AP905" s="155"/>
      <c r="AQ905" s="155"/>
      <c r="AR905" s="155"/>
      <c r="AS905" s="155"/>
      <c r="AT905" s="155"/>
      <c r="AU905" s="155"/>
      <c r="AV905" s="155"/>
      <c r="AW905" s="155"/>
      <c r="AX905" s="155"/>
    </row>
    <row r="906" customFormat="false" ht="15.75" hidden="false" customHeight="true" outlineLevel="0" collapsed="false">
      <c r="A906" s="152"/>
      <c r="B906" s="152"/>
      <c r="C906" s="152"/>
      <c r="D906" s="152"/>
      <c r="E906" s="153"/>
      <c r="F906" s="153"/>
      <c r="G906" s="153"/>
      <c r="H906" s="153"/>
      <c r="I906" s="153"/>
      <c r="J906" s="153"/>
      <c r="K906" s="153"/>
      <c r="L906" s="153"/>
      <c r="M906" s="35"/>
      <c r="N906" s="35"/>
      <c r="O906" s="35"/>
      <c r="P906" s="152"/>
      <c r="Q906" s="152"/>
      <c r="R906" s="152"/>
      <c r="S906" s="152"/>
      <c r="T906" s="152"/>
      <c r="U906" s="152"/>
      <c r="V906" s="152"/>
      <c r="W906" s="152"/>
      <c r="X906" s="152"/>
      <c r="Y906" s="152"/>
      <c r="Z906" s="154"/>
      <c r="AA906" s="152"/>
      <c r="AB906" s="154"/>
      <c r="AC906" s="152"/>
      <c r="AD906" s="152"/>
      <c r="AE906" s="152"/>
      <c r="AF906" s="152"/>
      <c r="AG906" s="152"/>
      <c r="AH906" s="152"/>
      <c r="AI906" s="152"/>
      <c r="AJ906" s="152"/>
      <c r="AK906" s="152"/>
      <c r="AL906" s="155"/>
      <c r="AM906" s="155"/>
      <c r="AN906" s="155"/>
      <c r="AO906" s="155"/>
      <c r="AP906" s="155"/>
      <c r="AQ906" s="155"/>
      <c r="AR906" s="155"/>
      <c r="AS906" s="155"/>
      <c r="AT906" s="155"/>
      <c r="AU906" s="155"/>
      <c r="AV906" s="155"/>
      <c r="AW906" s="155"/>
      <c r="AX906" s="155"/>
    </row>
    <row r="907" customFormat="false" ht="15.75" hidden="false" customHeight="true" outlineLevel="0" collapsed="false">
      <c r="A907" s="152"/>
      <c r="B907" s="152"/>
      <c r="C907" s="152"/>
      <c r="D907" s="152"/>
      <c r="E907" s="153"/>
      <c r="F907" s="153"/>
      <c r="G907" s="153"/>
      <c r="H907" s="153"/>
      <c r="I907" s="153"/>
      <c r="J907" s="153"/>
      <c r="K907" s="153"/>
      <c r="L907" s="153"/>
      <c r="M907" s="35"/>
      <c r="N907" s="35"/>
      <c r="O907" s="35"/>
      <c r="P907" s="152"/>
      <c r="Q907" s="152"/>
      <c r="R907" s="152"/>
      <c r="S907" s="152"/>
      <c r="T907" s="152"/>
      <c r="U907" s="152"/>
      <c r="V907" s="152"/>
      <c r="W907" s="152"/>
      <c r="X907" s="152"/>
      <c r="Y907" s="152"/>
      <c r="Z907" s="154"/>
      <c r="AA907" s="152"/>
      <c r="AB907" s="154"/>
      <c r="AC907" s="152"/>
      <c r="AD907" s="152"/>
      <c r="AE907" s="152"/>
      <c r="AF907" s="152"/>
      <c r="AG907" s="152"/>
      <c r="AH907" s="152"/>
      <c r="AI907" s="152"/>
      <c r="AJ907" s="152"/>
      <c r="AK907" s="152"/>
      <c r="AL907" s="155"/>
      <c r="AM907" s="155"/>
      <c r="AN907" s="155"/>
      <c r="AO907" s="155"/>
      <c r="AP907" s="155"/>
      <c r="AQ907" s="155"/>
      <c r="AR907" s="155"/>
      <c r="AS907" s="155"/>
      <c r="AT907" s="155"/>
      <c r="AU907" s="155"/>
      <c r="AV907" s="155"/>
      <c r="AW907" s="155"/>
      <c r="AX907" s="155"/>
    </row>
    <row r="908" customFormat="false" ht="15.75" hidden="false" customHeight="true" outlineLevel="0" collapsed="false">
      <c r="A908" s="152"/>
      <c r="B908" s="152"/>
      <c r="C908" s="152"/>
      <c r="D908" s="152"/>
      <c r="E908" s="153"/>
      <c r="F908" s="153"/>
      <c r="G908" s="153"/>
      <c r="H908" s="153"/>
      <c r="I908" s="153"/>
      <c r="J908" s="153"/>
      <c r="K908" s="153"/>
      <c r="L908" s="153"/>
      <c r="M908" s="35"/>
      <c r="N908" s="35"/>
      <c r="O908" s="35"/>
      <c r="P908" s="152"/>
      <c r="Q908" s="152"/>
      <c r="R908" s="152"/>
      <c r="S908" s="152"/>
      <c r="T908" s="152"/>
      <c r="U908" s="152"/>
      <c r="V908" s="152"/>
      <c r="W908" s="152"/>
      <c r="X908" s="152"/>
      <c r="Y908" s="152"/>
      <c r="Z908" s="154"/>
      <c r="AA908" s="152"/>
      <c r="AB908" s="154"/>
      <c r="AC908" s="152"/>
      <c r="AD908" s="152"/>
      <c r="AE908" s="152"/>
      <c r="AF908" s="152"/>
      <c r="AG908" s="152"/>
      <c r="AH908" s="152"/>
      <c r="AI908" s="152"/>
      <c r="AJ908" s="152"/>
      <c r="AK908" s="152"/>
      <c r="AL908" s="155"/>
      <c r="AM908" s="155"/>
      <c r="AN908" s="155"/>
      <c r="AO908" s="155"/>
      <c r="AP908" s="155"/>
      <c r="AQ908" s="155"/>
      <c r="AR908" s="155"/>
      <c r="AS908" s="155"/>
      <c r="AT908" s="155"/>
      <c r="AU908" s="155"/>
      <c r="AV908" s="155"/>
      <c r="AW908" s="155"/>
      <c r="AX908" s="155"/>
    </row>
    <row r="909" customFormat="false" ht="15.75" hidden="false" customHeight="true" outlineLevel="0" collapsed="false">
      <c r="A909" s="152"/>
      <c r="B909" s="152"/>
      <c r="C909" s="152"/>
      <c r="D909" s="152"/>
      <c r="E909" s="153"/>
      <c r="F909" s="153"/>
      <c r="G909" s="153"/>
      <c r="H909" s="153"/>
      <c r="I909" s="153"/>
      <c r="J909" s="153"/>
      <c r="K909" s="153"/>
      <c r="L909" s="153"/>
      <c r="M909" s="35"/>
      <c r="N909" s="35"/>
      <c r="O909" s="35"/>
      <c r="P909" s="152"/>
      <c r="Q909" s="152"/>
      <c r="R909" s="152"/>
      <c r="S909" s="152"/>
      <c r="T909" s="152"/>
      <c r="U909" s="152"/>
      <c r="V909" s="152"/>
      <c r="W909" s="152"/>
      <c r="X909" s="152"/>
      <c r="Y909" s="152"/>
      <c r="Z909" s="154"/>
      <c r="AA909" s="152"/>
      <c r="AB909" s="154"/>
      <c r="AC909" s="152"/>
      <c r="AD909" s="152"/>
      <c r="AE909" s="152"/>
      <c r="AF909" s="152"/>
      <c r="AG909" s="152"/>
      <c r="AH909" s="152"/>
      <c r="AI909" s="152"/>
      <c r="AJ909" s="152"/>
      <c r="AK909" s="152"/>
      <c r="AL909" s="155"/>
      <c r="AM909" s="155"/>
      <c r="AN909" s="155"/>
      <c r="AO909" s="155"/>
      <c r="AP909" s="155"/>
      <c r="AQ909" s="155"/>
      <c r="AR909" s="155"/>
      <c r="AS909" s="155"/>
      <c r="AT909" s="155"/>
      <c r="AU909" s="155"/>
      <c r="AV909" s="155"/>
      <c r="AW909" s="155"/>
      <c r="AX909" s="155"/>
    </row>
    <row r="910" customFormat="false" ht="15.75" hidden="false" customHeight="true" outlineLevel="0" collapsed="false">
      <c r="A910" s="152"/>
      <c r="B910" s="152"/>
      <c r="C910" s="152"/>
      <c r="D910" s="152"/>
      <c r="E910" s="153"/>
      <c r="F910" s="153"/>
      <c r="G910" s="153"/>
      <c r="H910" s="153"/>
      <c r="I910" s="153"/>
      <c r="J910" s="153"/>
      <c r="K910" s="153"/>
      <c r="L910" s="153"/>
      <c r="M910" s="35"/>
      <c r="N910" s="35"/>
      <c r="O910" s="35"/>
      <c r="P910" s="152"/>
      <c r="Q910" s="152"/>
      <c r="R910" s="152"/>
      <c r="S910" s="152"/>
      <c r="T910" s="152"/>
      <c r="U910" s="152"/>
      <c r="V910" s="152"/>
      <c r="W910" s="152"/>
      <c r="X910" s="152"/>
      <c r="Y910" s="152"/>
      <c r="Z910" s="154"/>
      <c r="AA910" s="152"/>
      <c r="AB910" s="154"/>
      <c r="AC910" s="152"/>
      <c r="AD910" s="152"/>
      <c r="AE910" s="152"/>
      <c r="AF910" s="152"/>
      <c r="AG910" s="152"/>
      <c r="AH910" s="152"/>
      <c r="AI910" s="152"/>
      <c r="AJ910" s="152"/>
      <c r="AK910" s="152"/>
      <c r="AL910" s="155"/>
      <c r="AM910" s="155"/>
      <c r="AN910" s="155"/>
      <c r="AO910" s="155"/>
      <c r="AP910" s="155"/>
      <c r="AQ910" s="155"/>
      <c r="AR910" s="155"/>
      <c r="AS910" s="155"/>
      <c r="AT910" s="155"/>
      <c r="AU910" s="155"/>
      <c r="AV910" s="155"/>
      <c r="AW910" s="155"/>
      <c r="AX910" s="155"/>
    </row>
    <row r="911" customFormat="false" ht="15.75" hidden="false" customHeight="true" outlineLevel="0" collapsed="false">
      <c r="A911" s="152"/>
      <c r="B911" s="152"/>
      <c r="C911" s="152"/>
      <c r="D911" s="152"/>
      <c r="E911" s="153"/>
      <c r="F911" s="153"/>
      <c r="G911" s="153"/>
      <c r="H911" s="153"/>
      <c r="I911" s="153"/>
      <c r="J911" s="153"/>
      <c r="K911" s="153"/>
      <c r="L911" s="153"/>
      <c r="M911" s="35"/>
      <c r="N911" s="35"/>
      <c r="O911" s="35"/>
      <c r="P911" s="152"/>
      <c r="Q911" s="152"/>
      <c r="R911" s="152"/>
      <c r="S911" s="152"/>
      <c r="T911" s="152"/>
      <c r="U911" s="152"/>
      <c r="V911" s="152"/>
      <c r="W911" s="152"/>
      <c r="X911" s="152"/>
      <c r="Y911" s="152"/>
      <c r="Z911" s="154"/>
      <c r="AA911" s="152"/>
      <c r="AB911" s="154"/>
      <c r="AC911" s="152"/>
      <c r="AD911" s="152"/>
      <c r="AE911" s="152"/>
      <c r="AF911" s="152"/>
      <c r="AG911" s="152"/>
      <c r="AH911" s="152"/>
      <c r="AI911" s="152"/>
      <c r="AJ911" s="152"/>
      <c r="AK911" s="152"/>
      <c r="AL911" s="155"/>
      <c r="AM911" s="155"/>
      <c r="AN911" s="155"/>
      <c r="AO911" s="155"/>
      <c r="AP911" s="155"/>
      <c r="AQ911" s="155"/>
      <c r="AR911" s="155"/>
      <c r="AS911" s="155"/>
      <c r="AT911" s="155"/>
      <c r="AU911" s="155"/>
      <c r="AV911" s="155"/>
      <c r="AW911" s="155"/>
      <c r="AX911" s="155"/>
    </row>
    <row r="912" customFormat="false" ht="15.75" hidden="false" customHeight="true" outlineLevel="0" collapsed="false">
      <c r="A912" s="152"/>
      <c r="B912" s="152"/>
      <c r="C912" s="152"/>
      <c r="D912" s="152"/>
      <c r="E912" s="153"/>
      <c r="F912" s="153"/>
      <c r="G912" s="153"/>
      <c r="H912" s="153"/>
      <c r="I912" s="153"/>
      <c r="J912" s="153"/>
      <c r="K912" s="153"/>
      <c r="L912" s="153"/>
      <c r="M912" s="35"/>
      <c r="N912" s="35"/>
      <c r="O912" s="35"/>
      <c r="P912" s="152"/>
      <c r="Q912" s="152"/>
      <c r="R912" s="152"/>
      <c r="S912" s="152"/>
      <c r="T912" s="152"/>
      <c r="U912" s="152"/>
      <c r="V912" s="152"/>
      <c r="W912" s="152"/>
      <c r="X912" s="152"/>
      <c r="Y912" s="152"/>
      <c r="Z912" s="154"/>
      <c r="AA912" s="152"/>
      <c r="AB912" s="154"/>
      <c r="AC912" s="152"/>
      <c r="AD912" s="152"/>
      <c r="AE912" s="152"/>
      <c r="AF912" s="152"/>
      <c r="AG912" s="152"/>
      <c r="AH912" s="152"/>
      <c r="AI912" s="152"/>
      <c r="AJ912" s="152"/>
      <c r="AK912" s="152"/>
      <c r="AL912" s="155"/>
      <c r="AM912" s="155"/>
      <c r="AN912" s="155"/>
      <c r="AO912" s="155"/>
      <c r="AP912" s="155"/>
      <c r="AQ912" s="155"/>
      <c r="AR912" s="155"/>
      <c r="AS912" s="155"/>
      <c r="AT912" s="155"/>
      <c r="AU912" s="155"/>
      <c r="AV912" s="155"/>
      <c r="AW912" s="155"/>
      <c r="AX912" s="155"/>
    </row>
    <row r="913" customFormat="false" ht="15.75" hidden="false" customHeight="true" outlineLevel="0" collapsed="false">
      <c r="A913" s="152"/>
      <c r="B913" s="152"/>
      <c r="C913" s="152"/>
      <c r="D913" s="152"/>
      <c r="E913" s="153"/>
      <c r="F913" s="153"/>
      <c r="G913" s="153"/>
      <c r="H913" s="153"/>
      <c r="I913" s="153"/>
      <c r="J913" s="153"/>
      <c r="K913" s="153"/>
      <c r="L913" s="153"/>
      <c r="M913" s="35"/>
      <c r="N913" s="35"/>
      <c r="O913" s="35"/>
      <c r="P913" s="152"/>
      <c r="Q913" s="152"/>
      <c r="R913" s="152"/>
      <c r="S913" s="152"/>
      <c r="T913" s="152"/>
      <c r="U913" s="152"/>
      <c r="V913" s="152"/>
      <c r="W913" s="152"/>
      <c r="X913" s="152"/>
      <c r="Y913" s="152"/>
      <c r="Z913" s="154"/>
      <c r="AA913" s="152"/>
      <c r="AB913" s="154"/>
      <c r="AC913" s="152"/>
      <c r="AD913" s="152"/>
      <c r="AE913" s="152"/>
      <c r="AF913" s="152"/>
      <c r="AG913" s="152"/>
      <c r="AH913" s="152"/>
      <c r="AI913" s="152"/>
      <c r="AJ913" s="152"/>
      <c r="AK913" s="152"/>
      <c r="AL913" s="155"/>
      <c r="AM913" s="155"/>
      <c r="AN913" s="155"/>
      <c r="AO913" s="155"/>
      <c r="AP913" s="155"/>
      <c r="AQ913" s="155"/>
      <c r="AR913" s="155"/>
      <c r="AS913" s="155"/>
      <c r="AT913" s="155"/>
      <c r="AU913" s="155"/>
      <c r="AV913" s="155"/>
      <c r="AW913" s="155"/>
      <c r="AX913" s="155"/>
    </row>
    <row r="914" customFormat="false" ht="15.75" hidden="false" customHeight="true" outlineLevel="0" collapsed="false">
      <c r="A914" s="152"/>
      <c r="B914" s="152"/>
      <c r="C914" s="152"/>
      <c r="D914" s="152"/>
      <c r="E914" s="153"/>
      <c r="F914" s="153"/>
      <c r="G914" s="153"/>
      <c r="H914" s="153"/>
      <c r="I914" s="153"/>
      <c r="J914" s="153"/>
      <c r="K914" s="153"/>
      <c r="L914" s="153"/>
      <c r="M914" s="35"/>
      <c r="N914" s="35"/>
      <c r="O914" s="35"/>
      <c r="P914" s="152"/>
      <c r="Q914" s="152"/>
      <c r="R914" s="152"/>
      <c r="S914" s="152"/>
      <c r="T914" s="152"/>
      <c r="U914" s="152"/>
      <c r="V914" s="152"/>
      <c r="W914" s="152"/>
      <c r="X914" s="152"/>
      <c r="Y914" s="152"/>
      <c r="Z914" s="154"/>
      <c r="AA914" s="152"/>
      <c r="AB914" s="154"/>
      <c r="AC914" s="152"/>
      <c r="AD914" s="152"/>
      <c r="AE914" s="152"/>
      <c r="AF914" s="152"/>
      <c r="AG914" s="152"/>
      <c r="AH914" s="152"/>
      <c r="AI914" s="152"/>
      <c r="AJ914" s="152"/>
      <c r="AK914" s="152"/>
      <c r="AL914" s="155"/>
      <c r="AM914" s="155"/>
      <c r="AN914" s="155"/>
      <c r="AO914" s="155"/>
      <c r="AP914" s="155"/>
      <c r="AQ914" s="155"/>
      <c r="AR914" s="155"/>
      <c r="AS914" s="155"/>
      <c r="AT914" s="155"/>
      <c r="AU914" s="155"/>
      <c r="AV914" s="155"/>
      <c r="AW914" s="155"/>
      <c r="AX914" s="155"/>
    </row>
    <row r="915" customFormat="false" ht="15.75" hidden="false" customHeight="true" outlineLevel="0" collapsed="false">
      <c r="A915" s="152"/>
      <c r="B915" s="152"/>
      <c r="C915" s="152"/>
      <c r="D915" s="152"/>
      <c r="E915" s="153"/>
      <c r="F915" s="153"/>
      <c r="G915" s="153"/>
      <c r="H915" s="153"/>
      <c r="I915" s="153"/>
      <c r="J915" s="153"/>
      <c r="K915" s="153"/>
      <c r="L915" s="153"/>
      <c r="M915" s="35"/>
      <c r="N915" s="35"/>
      <c r="O915" s="35"/>
      <c r="P915" s="152"/>
      <c r="Q915" s="152"/>
      <c r="R915" s="152"/>
      <c r="S915" s="152"/>
      <c r="T915" s="152"/>
      <c r="U915" s="152"/>
      <c r="V915" s="152"/>
      <c r="W915" s="152"/>
      <c r="X915" s="152"/>
      <c r="Y915" s="152"/>
      <c r="Z915" s="154"/>
      <c r="AA915" s="152"/>
      <c r="AB915" s="154"/>
      <c r="AC915" s="152"/>
      <c r="AD915" s="152"/>
      <c r="AE915" s="152"/>
      <c r="AF915" s="152"/>
      <c r="AG915" s="152"/>
      <c r="AH915" s="152"/>
      <c r="AI915" s="152"/>
      <c r="AJ915" s="152"/>
      <c r="AK915" s="152"/>
      <c r="AL915" s="155"/>
      <c r="AM915" s="155"/>
      <c r="AN915" s="155"/>
      <c r="AO915" s="155"/>
      <c r="AP915" s="155"/>
      <c r="AQ915" s="155"/>
      <c r="AR915" s="155"/>
      <c r="AS915" s="155"/>
      <c r="AT915" s="155"/>
      <c r="AU915" s="155"/>
      <c r="AV915" s="155"/>
      <c r="AW915" s="155"/>
      <c r="AX915" s="155"/>
    </row>
    <row r="916" customFormat="false" ht="15.75" hidden="false" customHeight="true" outlineLevel="0" collapsed="false">
      <c r="A916" s="152"/>
      <c r="B916" s="152"/>
      <c r="C916" s="152"/>
      <c r="D916" s="152"/>
      <c r="E916" s="153"/>
      <c r="F916" s="153"/>
      <c r="G916" s="153"/>
      <c r="H916" s="153"/>
      <c r="I916" s="153"/>
      <c r="J916" s="153"/>
      <c r="K916" s="153"/>
      <c r="L916" s="153"/>
      <c r="M916" s="35"/>
      <c r="N916" s="35"/>
      <c r="O916" s="35"/>
      <c r="P916" s="152"/>
      <c r="Q916" s="152"/>
      <c r="R916" s="152"/>
      <c r="S916" s="152"/>
      <c r="T916" s="152"/>
      <c r="U916" s="152"/>
      <c r="V916" s="152"/>
      <c r="W916" s="152"/>
      <c r="X916" s="152"/>
      <c r="Y916" s="152"/>
      <c r="Z916" s="154"/>
      <c r="AA916" s="152"/>
      <c r="AB916" s="154"/>
      <c r="AC916" s="152"/>
      <c r="AD916" s="152"/>
      <c r="AE916" s="152"/>
      <c r="AF916" s="152"/>
      <c r="AG916" s="152"/>
      <c r="AH916" s="152"/>
      <c r="AI916" s="152"/>
      <c r="AJ916" s="152"/>
      <c r="AK916" s="152"/>
      <c r="AL916" s="155"/>
      <c r="AM916" s="155"/>
      <c r="AN916" s="155"/>
      <c r="AO916" s="155"/>
      <c r="AP916" s="155"/>
      <c r="AQ916" s="155"/>
      <c r="AR916" s="155"/>
      <c r="AS916" s="155"/>
      <c r="AT916" s="155"/>
      <c r="AU916" s="155"/>
      <c r="AV916" s="155"/>
      <c r="AW916" s="155"/>
      <c r="AX916" s="155"/>
    </row>
    <row r="917" customFormat="false" ht="15.75" hidden="false" customHeight="true" outlineLevel="0" collapsed="false">
      <c r="A917" s="152"/>
      <c r="B917" s="152"/>
      <c r="C917" s="152"/>
      <c r="D917" s="152"/>
      <c r="E917" s="153"/>
      <c r="F917" s="153"/>
      <c r="G917" s="153"/>
      <c r="H917" s="153"/>
      <c r="I917" s="153"/>
      <c r="J917" s="153"/>
      <c r="K917" s="153"/>
      <c r="L917" s="153"/>
      <c r="M917" s="35"/>
      <c r="N917" s="35"/>
      <c r="O917" s="35"/>
      <c r="P917" s="152"/>
      <c r="Q917" s="152"/>
      <c r="R917" s="152"/>
      <c r="S917" s="152"/>
      <c r="T917" s="152"/>
      <c r="U917" s="152"/>
      <c r="V917" s="152"/>
      <c r="W917" s="152"/>
      <c r="X917" s="152"/>
      <c r="Y917" s="152"/>
      <c r="Z917" s="154"/>
      <c r="AA917" s="152"/>
      <c r="AB917" s="154"/>
      <c r="AC917" s="152"/>
      <c r="AD917" s="152"/>
      <c r="AE917" s="152"/>
      <c r="AF917" s="152"/>
      <c r="AG917" s="152"/>
      <c r="AH917" s="152"/>
      <c r="AI917" s="152"/>
      <c r="AJ917" s="152"/>
      <c r="AK917" s="152"/>
      <c r="AL917" s="155"/>
      <c r="AM917" s="155"/>
      <c r="AN917" s="155"/>
      <c r="AO917" s="155"/>
      <c r="AP917" s="155"/>
      <c r="AQ917" s="155"/>
      <c r="AR917" s="155"/>
      <c r="AS917" s="155"/>
      <c r="AT917" s="155"/>
      <c r="AU917" s="155"/>
      <c r="AV917" s="155"/>
      <c r="AW917" s="155"/>
      <c r="AX917" s="155"/>
    </row>
    <row r="918" customFormat="false" ht="15.75" hidden="false" customHeight="true" outlineLevel="0" collapsed="false">
      <c r="A918" s="152"/>
      <c r="B918" s="152"/>
      <c r="C918" s="152"/>
      <c r="D918" s="152"/>
      <c r="E918" s="153"/>
      <c r="F918" s="153"/>
      <c r="G918" s="153"/>
      <c r="H918" s="153"/>
      <c r="I918" s="153"/>
      <c r="J918" s="153"/>
      <c r="K918" s="153"/>
      <c r="L918" s="153"/>
      <c r="M918" s="35"/>
      <c r="N918" s="35"/>
      <c r="O918" s="35"/>
      <c r="P918" s="152"/>
      <c r="Q918" s="152"/>
      <c r="R918" s="152"/>
      <c r="S918" s="152"/>
      <c r="T918" s="152"/>
      <c r="U918" s="152"/>
      <c r="V918" s="152"/>
      <c r="W918" s="152"/>
      <c r="X918" s="152"/>
      <c r="Y918" s="152"/>
      <c r="Z918" s="154"/>
      <c r="AA918" s="152"/>
      <c r="AB918" s="154"/>
      <c r="AC918" s="152"/>
      <c r="AD918" s="152"/>
      <c r="AE918" s="152"/>
      <c r="AF918" s="152"/>
      <c r="AG918" s="152"/>
      <c r="AH918" s="152"/>
      <c r="AI918" s="152"/>
      <c r="AJ918" s="152"/>
      <c r="AK918" s="152"/>
      <c r="AL918" s="155"/>
      <c r="AM918" s="155"/>
      <c r="AN918" s="155"/>
      <c r="AO918" s="155"/>
      <c r="AP918" s="155"/>
      <c r="AQ918" s="155"/>
      <c r="AR918" s="155"/>
      <c r="AS918" s="155"/>
      <c r="AT918" s="155"/>
      <c r="AU918" s="155"/>
      <c r="AV918" s="155"/>
      <c r="AW918" s="155"/>
      <c r="AX918" s="155"/>
    </row>
    <row r="919" customFormat="false" ht="15.75" hidden="false" customHeight="true" outlineLevel="0" collapsed="false">
      <c r="A919" s="152"/>
      <c r="B919" s="152"/>
      <c r="C919" s="152"/>
      <c r="D919" s="152"/>
      <c r="E919" s="153"/>
      <c r="F919" s="153"/>
      <c r="G919" s="153"/>
      <c r="H919" s="153"/>
      <c r="I919" s="153"/>
      <c r="J919" s="153"/>
      <c r="K919" s="153"/>
      <c r="L919" s="153"/>
      <c r="M919" s="35"/>
      <c r="N919" s="35"/>
      <c r="O919" s="35"/>
      <c r="P919" s="152"/>
      <c r="Q919" s="152"/>
      <c r="R919" s="152"/>
      <c r="S919" s="152"/>
      <c r="T919" s="152"/>
      <c r="U919" s="152"/>
      <c r="V919" s="152"/>
      <c r="W919" s="152"/>
      <c r="X919" s="152"/>
      <c r="Y919" s="152"/>
      <c r="Z919" s="154"/>
      <c r="AA919" s="152"/>
      <c r="AB919" s="154"/>
      <c r="AC919" s="152"/>
      <c r="AD919" s="152"/>
      <c r="AE919" s="152"/>
      <c r="AF919" s="152"/>
      <c r="AG919" s="152"/>
      <c r="AH919" s="152"/>
      <c r="AI919" s="152"/>
      <c r="AJ919" s="152"/>
      <c r="AK919" s="152"/>
      <c r="AL919" s="155"/>
      <c r="AM919" s="155"/>
      <c r="AN919" s="155"/>
      <c r="AO919" s="155"/>
      <c r="AP919" s="155"/>
      <c r="AQ919" s="155"/>
      <c r="AR919" s="155"/>
      <c r="AS919" s="155"/>
      <c r="AT919" s="155"/>
      <c r="AU919" s="155"/>
      <c r="AV919" s="155"/>
      <c r="AW919" s="155"/>
      <c r="AX919" s="155"/>
    </row>
    <row r="920" customFormat="false" ht="15.75" hidden="false" customHeight="true" outlineLevel="0" collapsed="false">
      <c r="A920" s="152"/>
      <c r="B920" s="152"/>
      <c r="C920" s="152"/>
      <c r="D920" s="152"/>
      <c r="E920" s="153"/>
      <c r="F920" s="153"/>
      <c r="G920" s="153"/>
      <c r="H920" s="153"/>
      <c r="I920" s="153"/>
      <c r="J920" s="153"/>
      <c r="K920" s="153"/>
      <c r="L920" s="153"/>
      <c r="M920" s="35"/>
      <c r="N920" s="35"/>
      <c r="O920" s="35"/>
      <c r="P920" s="152"/>
      <c r="Q920" s="152"/>
      <c r="R920" s="152"/>
      <c r="S920" s="152"/>
      <c r="T920" s="152"/>
      <c r="U920" s="152"/>
      <c r="V920" s="152"/>
      <c r="W920" s="152"/>
      <c r="X920" s="152"/>
      <c r="Y920" s="152"/>
      <c r="Z920" s="154"/>
      <c r="AA920" s="152"/>
      <c r="AB920" s="154"/>
      <c r="AC920" s="152"/>
      <c r="AD920" s="152"/>
      <c r="AE920" s="152"/>
      <c r="AF920" s="152"/>
      <c r="AG920" s="152"/>
      <c r="AH920" s="152"/>
      <c r="AI920" s="152"/>
      <c r="AJ920" s="152"/>
      <c r="AK920" s="152"/>
      <c r="AL920" s="155"/>
      <c r="AM920" s="155"/>
      <c r="AN920" s="155"/>
      <c r="AO920" s="155"/>
      <c r="AP920" s="155"/>
      <c r="AQ920" s="155"/>
      <c r="AR920" s="155"/>
      <c r="AS920" s="155"/>
      <c r="AT920" s="155"/>
      <c r="AU920" s="155"/>
      <c r="AV920" s="155"/>
      <c r="AW920" s="155"/>
      <c r="AX920" s="155"/>
    </row>
    <row r="921" customFormat="false" ht="15.75" hidden="false" customHeight="true" outlineLevel="0" collapsed="false">
      <c r="A921" s="152"/>
      <c r="B921" s="152"/>
      <c r="C921" s="152"/>
      <c r="D921" s="152"/>
      <c r="E921" s="153"/>
      <c r="F921" s="153"/>
      <c r="G921" s="153"/>
      <c r="H921" s="153"/>
      <c r="I921" s="153"/>
      <c r="J921" s="153"/>
      <c r="K921" s="153"/>
      <c r="L921" s="153"/>
      <c r="M921" s="35"/>
      <c r="N921" s="35"/>
      <c r="O921" s="35"/>
      <c r="P921" s="152"/>
      <c r="Q921" s="152"/>
      <c r="R921" s="152"/>
      <c r="S921" s="152"/>
      <c r="T921" s="152"/>
      <c r="U921" s="152"/>
      <c r="V921" s="152"/>
      <c r="W921" s="152"/>
      <c r="X921" s="152"/>
      <c r="Y921" s="152"/>
      <c r="Z921" s="154"/>
      <c r="AA921" s="152"/>
      <c r="AB921" s="154"/>
      <c r="AC921" s="152"/>
      <c r="AD921" s="152"/>
      <c r="AE921" s="152"/>
      <c r="AF921" s="152"/>
      <c r="AG921" s="152"/>
      <c r="AH921" s="152"/>
      <c r="AI921" s="152"/>
      <c r="AJ921" s="152"/>
      <c r="AK921" s="152"/>
      <c r="AL921" s="155"/>
      <c r="AM921" s="155"/>
      <c r="AN921" s="155"/>
      <c r="AO921" s="155"/>
      <c r="AP921" s="155"/>
      <c r="AQ921" s="155"/>
      <c r="AR921" s="155"/>
      <c r="AS921" s="155"/>
      <c r="AT921" s="155"/>
      <c r="AU921" s="155"/>
      <c r="AV921" s="155"/>
      <c r="AW921" s="155"/>
      <c r="AX921" s="155"/>
    </row>
    <row r="922" customFormat="false" ht="15.75" hidden="false" customHeight="true" outlineLevel="0" collapsed="false">
      <c r="A922" s="152"/>
      <c r="B922" s="152"/>
      <c r="C922" s="152"/>
      <c r="D922" s="152"/>
      <c r="E922" s="153"/>
      <c r="F922" s="153"/>
      <c r="G922" s="153"/>
      <c r="H922" s="153"/>
      <c r="I922" s="153"/>
      <c r="J922" s="153"/>
      <c r="K922" s="153"/>
      <c r="L922" s="153"/>
      <c r="M922" s="35"/>
      <c r="N922" s="35"/>
      <c r="O922" s="35"/>
      <c r="P922" s="152"/>
      <c r="Q922" s="152"/>
      <c r="R922" s="152"/>
      <c r="S922" s="152"/>
      <c r="T922" s="152"/>
      <c r="U922" s="152"/>
      <c r="V922" s="152"/>
      <c r="W922" s="152"/>
      <c r="X922" s="152"/>
      <c r="Y922" s="152"/>
      <c r="Z922" s="154"/>
      <c r="AA922" s="152"/>
      <c r="AB922" s="154"/>
      <c r="AC922" s="152"/>
      <c r="AD922" s="152"/>
      <c r="AE922" s="152"/>
      <c r="AF922" s="152"/>
      <c r="AG922" s="152"/>
      <c r="AH922" s="152"/>
      <c r="AI922" s="152"/>
      <c r="AJ922" s="152"/>
      <c r="AK922" s="152"/>
      <c r="AL922" s="155"/>
      <c r="AM922" s="155"/>
      <c r="AN922" s="155"/>
      <c r="AO922" s="155"/>
      <c r="AP922" s="155"/>
      <c r="AQ922" s="155"/>
      <c r="AR922" s="155"/>
      <c r="AS922" s="155"/>
      <c r="AT922" s="155"/>
      <c r="AU922" s="155"/>
      <c r="AV922" s="155"/>
      <c r="AW922" s="155"/>
      <c r="AX922" s="155"/>
    </row>
    <row r="923" customFormat="false" ht="15.75" hidden="false" customHeight="true" outlineLevel="0" collapsed="false">
      <c r="A923" s="152"/>
      <c r="B923" s="152"/>
      <c r="C923" s="152"/>
      <c r="D923" s="152"/>
      <c r="E923" s="153"/>
      <c r="F923" s="153"/>
      <c r="G923" s="153"/>
      <c r="H923" s="153"/>
      <c r="I923" s="153"/>
      <c r="J923" s="153"/>
      <c r="K923" s="153"/>
      <c r="L923" s="153"/>
      <c r="M923" s="35"/>
      <c r="N923" s="35"/>
      <c r="O923" s="35"/>
      <c r="P923" s="152"/>
      <c r="Q923" s="152"/>
      <c r="R923" s="152"/>
      <c r="S923" s="152"/>
      <c r="T923" s="152"/>
      <c r="U923" s="152"/>
      <c r="V923" s="152"/>
      <c r="W923" s="152"/>
      <c r="X923" s="152"/>
      <c r="Y923" s="152"/>
      <c r="Z923" s="154"/>
      <c r="AA923" s="152"/>
      <c r="AB923" s="154"/>
      <c r="AC923" s="152"/>
      <c r="AD923" s="152"/>
      <c r="AE923" s="152"/>
      <c r="AF923" s="152"/>
      <c r="AG923" s="152"/>
      <c r="AH923" s="152"/>
      <c r="AI923" s="152"/>
      <c r="AJ923" s="152"/>
      <c r="AK923" s="152"/>
      <c r="AL923" s="155"/>
      <c r="AM923" s="155"/>
      <c r="AN923" s="155"/>
      <c r="AO923" s="155"/>
      <c r="AP923" s="155"/>
      <c r="AQ923" s="155"/>
      <c r="AR923" s="155"/>
      <c r="AS923" s="155"/>
      <c r="AT923" s="155"/>
      <c r="AU923" s="155"/>
      <c r="AV923" s="155"/>
      <c r="AW923" s="155"/>
      <c r="AX923" s="155"/>
    </row>
    <row r="924" customFormat="false" ht="15.75" hidden="false" customHeight="true" outlineLevel="0" collapsed="false">
      <c r="A924" s="152"/>
      <c r="B924" s="152"/>
      <c r="C924" s="152"/>
      <c r="D924" s="152"/>
      <c r="E924" s="153"/>
      <c r="F924" s="153"/>
      <c r="G924" s="153"/>
      <c r="H924" s="153"/>
      <c r="I924" s="153"/>
      <c r="J924" s="153"/>
      <c r="K924" s="153"/>
      <c r="L924" s="153"/>
      <c r="M924" s="35"/>
      <c r="N924" s="35"/>
      <c r="O924" s="35"/>
      <c r="P924" s="152"/>
      <c r="Q924" s="152"/>
      <c r="R924" s="152"/>
      <c r="S924" s="152"/>
      <c r="T924" s="152"/>
      <c r="U924" s="152"/>
      <c r="V924" s="152"/>
      <c r="W924" s="152"/>
      <c r="X924" s="152"/>
      <c r="Y924" s="152"/>
      <c r="Z924" s="154"/>
      <c r="AA924" s="152"/>
      <c r="AB924" s="154"/>
      <c r="AC924" s="152"/>
      <c r="AD924" s="152"/>
      <c r="AE924" s="152"/>
      <c r="AF924" s="152"/>
      <c r="AG924" s="152"/>
      <c r="AH924" s="152"/>
      <c r="AI924" s="152"/>
      <c r="AJ924" s="152"/>
      <c r="AK924" s="152"/>
      <c r="AL924" s="155"/>
      <c r="AM924" s="155"/>
      <c r="AN924" s="155"/>
      <c r="AO924" s="155"/>
      <c r="AP924" s="155"/>
      <c r="AQ924" s="155"/>
      <c r="AR924" s="155"/>
      <c r="AS924" s="155"/>
      <c r="AT924" s="155"/>
      <c r="AU924" s="155"/>
      <c r="AV924" s="155"/>
      <c r="AW924" s="155"/>
      <c r="AX924" s="155"/>
    </row>
    <row r="925" customFormat="false" ht="15.75" hidden="false" customHeight="true" outlineLevel="0" collapsed="false">
      <c r="A925" s="152"/>
      <c r="B925" s="152"/>
      <c r="C925" s="152"/>
      <c r="D925" s="152"/>
      <c r="E925" s="153"/>
      <c r="F925" s="153"/>
      <c r="G925" s="153"/>
      <c r="H925" s="153"/>
      <c r="I925" s="153"/>
      <c r="J925" s="153"/>
      <c r="K925" s="153"/>
      <c r="L925" s="153"/>
      <c r="M925" s="35"/>
      <c r="N925" s="35"/>
      <c r="O925" s="35"/>
      <c r="P925" s="152"/>
      <c r="Q925" s="152"/>
      <c r="R925" s="152"/>
      <c r="S925" s="152"/>
      <c r="T925" s="152"/>
      <c r="U925" s="152"/>
      <c r="V925" s="152"/>
      <c r="W925" s="152"/>
      <c r="X925" s="152"/>
      <c r="Y925" s="152"/>
      <c r="Z925" s="154"/>
      <c r="AA925" s="152"/>
      <c r="AB925" s="154"/>
      <c r="AC925" s="152"/>
      <c r="AD925" s="152"/>
      <c r="AE925" s="152"/>
      <c r="AF925" s="152"/>
      <c r="AG925" s="152"/>
      <c r="AH925" s="152"/>
      <c r="AI925" s="152"/>
      <c r="AJ925" s="152"/>
      <c r="AK925" s="152"/>
      <c r="AL925" s="155"/>
      <c r="AM925" s="155"/>
      <c r="AN925" s="155"/>
      <c r="AO925" s="155"/>
      <c r="AP925" s="155"/>
      <c r="AQ925" s="155"/>
      <c r="AR925" s="155"/>
      <c r="AS925" s="155"/>
      <c r="AT925" s="155"/>
      <c r="AU925" s="155"/>
      <c r="AV925" s="155"/>
      <c r="AW925" s="155"/>
      <c r="AX925" s="155"/>
    </row>
    <row r="926" customFormat="false" ht="15.75" hidden="false" customHeight="true" outlineLevel="0" collapsed="false">
      <c r="A926" s="152"/>
      <c r="B926" s="152"/>
      <c r="C926" s="152"/>
      <c r="D926" s="152"/>
      <c r="E926" s="153"/>
      <c r="F926" s="153"/>
      <c r="G926" s="153"/>
      <c r="H926" s="153"/>
      <c r="I926" s="153"/>
      <c r="J926" s="153"/>
      <c r="K926" s="153"/>
      <c r="L926" s="153"/>
      <c r="M926" s="35"/>
      <c r="N926" s="35"/>
      <c r="O926" s="35"/>
      <c r="P926" s="152"/>
      <c r="Q926" s="152"/>
      <c r="R926" s="152"/>
      <c r="S926" s="152"/>
      <c r="T926" s="152"/>
      <c r="U926" s="152"/>
      <c r="V926" s="152"/>
      <c r="W926" s="152"/>
      <c r="X926" s="152"/>
      <c r="Y926" s="152"/>
      <c r="Z926" s="154"/>
      <c r="AA926" s="152"/>
      <c r="AB926" s="154"/>
      <c r="AC926" s="152"/>
      <c r="AD926" s="152"/>
      <c r="AE926" s="152"/>
      <c r="AF926" s="152"/>
      <c r="AG926" s="152"/>
      <c r="AH926" s="152"/>
      <c r="AI926" s="152"/>
      <c r="AJ926" s="152"/>
      <c r="AK926" s="152"/>
      <c r="AL926" s="155"/>
      <c r="AM926" s="155"/>
      <c r="AN926" s="155"/>
      <c r="AO926" s="155"/>
      <c r="AP926" s="155"/>
      <c r="AQ926" s="155"/>
      <c r="AR926" s="155"/>
      <c r="AS926" s="155"/>
      <c r="AT926" s="155"/>
      <c r="AU926" s="155"/>
      <c r="AV926" s="155"/>
      <c r="AW926" s="155"/>
      <c r="AX926" s="155"/>
    </row>
    <row r="927" customFormat="false" ht="15.75" hidden="false" customHeight="true" outlineLevel="0" collapsed="false">
      <c r="A927" s="152"/>
      <c r="B927" s="152"/>
      <c r="C927" s="152"/>
      <c r="D927" s="152"/>
      <c r="E927" s="153"/>
      <c r="F927" s="153"/>
      <c r="G927" s="153"/>
      <c r="H927" s="153"/>
      <c r="I927" s="153"/>
      <c r="J927" s="153"/>
      <c r="K927" s="153"/>
      <c r="L927" s="153"/>
      <c r="M927" s="35"/>
      <c r="N927" s="35"/>
      <c r="O927" s="35"/>
      <c r="P927" s="152"/>
      <c r="Q927" s="152"/>
      <c r="R927" s="152"/>
      <c r="S927" s="152"/>
      <c r="T927" s="152"/>
      <c r="U927" s="152"/>
      <c r="V927" s="152"/>
      <c r="W927" s="152"/>
      <c r="X927" s="152"/>
      <c r="Y927" s="152"/>
      <c r="Z927" s="154"/>
      <c r="AA927" s="152"/>
      <c r="AB927" s="154"/>
      <c r="AC927" s="152"/>
      <c r="AD927" s="152"/>
      <c r="AE927" s="152"/>
      <c r="AF927" s="152"/>
      <c r="AG927" s="152"/>
      <c r="AH927" s="152"/>
      <c r="AI927" s="152"/>
      <c r="AJ927" s="152"/>
      <c r="AK927" s="152"/>
      <c r="AL927" s="155"/>
      <c r="AM927" s="155"/>
      <c r="AN927" s="155"/>
      <c r="AO927" s="155"/>
      <c r="AP927" s="155"/>
      <c r="AQ927" s="155"/>
      <c r="AR927" s="155"/>
      <c r="AS927" s="155"/>
      <c r="AT927" s="155"/>
      <c r="AU927" s="155"/>
      <c r="AV927" s="155"/>
      <c r="AW927" s="155"/>
      <c r="AX927" s="155"/>
    </row>
    <row r="928" customFormat="false" ht="15.75" hidden="false" customHeight="true" outlineLevel="0" collapsed="false">
      <c r="A928" s="152"/>
      <c r="B928" s="152"/>
      <c r="C928" s="152"/>
      <c r="D928" s="152"/>
      <c r="E928" s="153"/>
      <c r="F928" s="153"/>
      <c r="G928" s="153"/>
      <c r="H928" s="153"/>
      <c r="I928" s="153"/>
      <c r="J928" s="153"/>
      <c r="K928" s="153"/>
      <c r="L928" s="153"/>
      <c r="M928" s="35"/>
      <c r="N928" s="35"/>
      <c r="O928" s="35"/>
      <c r="P928" s="152"/>
      <c r="Q928" s="152"/>
      <c r="R928" s="152"/>
      <c r="S928" s="152"/>
      <c r="T928" s="152"/>
      <c r="U928" s="152"/>
      <c r="V928" s="152"/>
      <c r="W928" s="152"/>
      <c r="X928" s="152"/>
      <c r="Y928" s="152"/>
      <c r="Z928" s="154"/>
      <c r="AA928" s="152"/>
      <c r="AB928" s="154"/>
      <c r="AC928" s="152"/>
      <c r="AD928" s="152"/>
      <c r="AE928" s="152"/>
      <c r="AF928" s="152"/>
      <c r="AG928" s="152"/>
      <c r="AH928" s="152"/>
      <c r="AI928" s="152"/>
      <c r="AJ928" s="152"/>
      <c r="AK928" s="152"/>
      <c r="AL928" s="155"/>
      <c r="AM928" s="155"/>
      <c r="AN928" s="155"/>
      <c r="AO928" s="155"/>
      <c r="AP928" s="155"/>
      <c r="AQ928" s="155"/>
      <c r="AR928" s="155"/>
      <c r="AS928" s="155"/>
      <c r="AT928" s="155"/>
      <c r="AU928" s="155"/>
      <c r="AV928" s="155"/>
      <c r="AW928" s="155"/>
      <c r="AX928" s="155"/>
    </row>
    <row r="929" customFormat="false" ht="15.75" hidden="false" customHeight="true" outlineLevel="0" collapsed="false">
      <c r="A929" s="152"/>
      <c r="B929" s="152"/>
      <c r="C929" s="152"/>
      <c r="D929" s="152"/>
      <c r="E929" s="153"/>
      <c r="F929" s="153"/>
      <c r="G929" s="153"/>
      <c r="H929" s="153"/>
      <c r="I929" s="153"/>
      <c r="J929" s="153"/>
      <c r="K929" s="153"/>
      <c r="L929" s="153"/>
      <c r="M929" s="35"/>
      <c r="N929" s="35"/>
      <c r="O929" s="35"/>
      <c r="P929" s="152"/>
      <c r="Q929" s="152"/>
      <c r="R929" s="152"/>
      <c r="S929" s="152"/>
      <c r="T929" s="152"/>
      <c r="U929" s="152"/>
      <c r="V929" s="152"/>
      <c r="W929" s="152"/>
      <c r="X929" s="152"/>
      <c r="Y929" s="152"/>
      <c r="Z929" s="154"/>
      <c r="AA929" s="152"/>
      <c r="AB929" s="154"/>
      <c r="AC929" s="152"/>
      <c r="AD929" s="152"/>
      <c r="AE929" s="152"/>
      <c r="AF929" s="152"/>
      <c r="AG929" s="152"/>
      <c r="AH929" s="152"/>
      <c r="AI929" s="152"/>
      <c r="AJ929" s="152"/>
      <c r="AK929" s="152"/>
      <c r="AL929" s="155"/>
      <c r="AM929" s="155"/>
      <c r="AN929" s="155"/>
      <c r="AO929" s="155"/>
      <c r="AP929" s="155"/>
      <c r="AQ929" s="155"/>
      <c r="AR929" s="155"/>
      <c r="AS929" s="155"/>
      <c r="AT929" s="155"/>
      <c r="AU929" s="155"/>
      <c r="AV929" s="155"/>
      <c r="AW929" s="155"/>
      <c r="AX929" s="155"/>
    </row>
    <row r="930" customFormat="false" ht="15.75" hidden="false" customHeight="true" outlineLevel="0" collapsed="false">
      <c r="A930" s="152"/>
      <c r="B930" s="152"/>
      <c r="C930" s="152"/>
      <c r="D930" s="152"/>
      <c r="E930" s="153"/>
      <c r="F930" s="153"/>
      <c r="G930" s="153"/>
      <c r="H930" s="153"/>
      <c r="I930" s="153"/>
      <c r="J930" s="153"/>
      <c r="K930" s="153"/>
      <c r="L930" s="153"/>
      <c r="M930" s="35"/>
      <c r="N930" s="35"/>
      <c r="O930" s="35"/>
      <c r="P930" s="152"/>
      <c r="Q930" s="152"/>
      <c r="R930" s="152"/>
      <c r="S930" s="152"/>
      <c r="T930" s="152"/>
      <c r="U930" s="152"/>
      <c r="V930" s="152"/>
      <c r="W930" s="152"/>
      <c r="X930" s="152"/>
      <c r="Y930" s="152"/>
      <c r="Z930" s="154"/>
      <c r="AA930" s="152"/>
      <c r="AB930" s="154"/>
      <c r="AC930" s="152"/>
      <c r="AD930" s="152"/>
      <c r="AE930" s="152"/>
      <c r="AF930" s="152"/>
      <c r="AG930" s="152"/>
      <c r="AH930" s="152"/>
      <c r="AI930" s="152"/>
      <c r="AJ930" s="152"/>
      <c r="AK930" s="152"/>
      <c r="AL930" s="155"/>
      <c r="AM930" s="155"/>
      <c r="AN930" s="155"/>
      <c r="AO930" s="155"/>
      <c r="AP930" s="155"/>
      <c r="AQ930" s="155"/>
      <c r="AR930" s="155"/>
      <c r="AS930" s="155"/>
      <c r="AT930" s="155"/>
      <c r="AU930" s="155"/>
      <c r="AV930" s="155"/>
      <c r="AW930" s="155"/>
      <c r="AX930" s="155"/>
    </row>
    <row r="931" customFormat="false" ht="15.75" hidden="false" customHeight="true" outlineLevel="0" collapsed="false">
      <c r="A931" s="152"/>
      <c r="B931" s="152"/>
      <c r="C931" s="152"/>
      <c r="D931" s="152"/>
      <c r="E931" s="153"/>
      <c r="F931" s="153"/>
      <c r="G931" s="153"/>
      <c r="H931" s="153"/>
      <c r="I931" s="153"/>
      <c r="J931" s="153"/>
      <c r="K931" s="153"/>
      <c r="L931" s="153"/>
      <c r="M931" s="35"/>
      <c r="N931" s="35"/>
      <c r="O931" s="35"/>
      <c r="P931" s="152"/>
      <c r="Q931" s="152"/>
      <c r="R931" s="152"/>
      <c r="S931" s="152"/>
      <c r="T931" s="152"/>
      <c r="U931" s="152"/>
      <c r="V931" s="152"/>
      <c r="W931" s="152"/>
      <c r="X931" s="152"/>
      <c r="Y931" s="152"/>
      <c r="Z931" s="154"/>
      <c r="AA931" s="152"/>
      <c r="AB931" s="154"/>
      <c r="AC931" s="152"/>
      <c r="AD931" s="152"/>
      <c r="AE931" s="152"/>
      <c r="AF931" s="152"/>
      <c r="AG931" s="152"/>
      <c r="AH931" s="152"/>
      <c r="AI931" s="152"/>
      <c r="AJ931" s="152"/>
      <c r="AK931" s="152"/>
      <c r="AL931" s="155"/>
      <c r="AM931" s="155"/>
      <c r="AN931" s="155"/>
      <c r="AO931" s="155"/>
      <c r="AP931" s="155"/>
      <c r="AQ931" s="155"/>
      <c r="AR931" s="155"/>
      <c r="AS931" s="155"/>
      <c r="AT931" s="155"/>
      <c r="AU931" s="155"/>
      <c r="AV931" s="155"/>
      <c r="AW931" s="155"/>
      <c r="AX931" s="155"/>
    </row>
    <row r="932" customFormat="false" ht="15.75" hidden="false" customHeight="true" outlineLevel="0" collapsed="false">
      <c r="A932" s="152"/>
      <c r="B932" s="152"/>
      <c r="C932" s="152"/>
      <c r="D932" s="152"/>
      <c r="E932" s="153"/>
      <c r="F932" s="153"/>
      <c r="G932" s="153"/>
      <c r="H932" s="153"/>
      <c r="I932" s="153"/>
      <c r="J932" s="153"/>
      <c r="K932" s="153"/>
      <c r="L932" s="153"/>
      <c r="M932" s="35"/>
      <c r="N932" s="35"/>
      <c r="O932" s="35"/>
      <c r="P932" s="152"/>
      <c r="Q932" s="152"/>
      <c r="R932" s="152"/>
      <c r="S932" s="152"/>
      <c r="T932" s="152"/>
      <c r="U932" s="152"/>
      <c r="V932" s="152"/>
      <c r="W932" s="152"/>
      <c r="X932" s="152"/>
      <c r="Y932" s="152"/>
      <c r="Z932" s="154"/>
      <c r="AA932" s="152"/>
      <c r="AB932" s="154"/>
      <c r="AC932" s="152"/>
      <c r="AD932" s="152"/>
      <c r="AE932" s="152"/>
      <c r="AF932" s="152"/>
      <c r="AG932" s="152"/>
      <c r="AH932" s="152"/>
      <c r="AI932" s="152"/>
      <c r="AJ932" s="152"/>
      <c r="AK932" s="152"/>
      <c r="AL932" s="155"/>
      <c r="AM932" s="155"/>
      <c r="AN932" s="155"/>
      <c r="AO932" s="155"/>
      <c r="AP932" s="155"/>
      <c r="AQ932" s="155"/>
      <c r="AR932" s="155"/>
      <c r="AS932" s="155"/>
      <c r="AT932" s="155"/>
      <c r="AU932" s="155"/>
      <c r="AV932" s="155"/>
      <c r="AW932" s="155"/>
      <c r="AX932" s="155"/>
    </row>
    <row r="933" customFormat="false" ht="15.75" hidden="false" customHeight="true" outlineLevel="0" collapsed="false">
      <c r="A933" s="152"/>
      <c r="B933" s="152"/>
      <c r="C933" s="152"/>
      <c r="D933" s="152"/>
      <c r="E933" s="153"/>
      <c r="F933" s="153"/>
      <c r="G933" s="153"/>
      <c r="H933" s="153"/>
      <c r="I933" s="153"/>
      <c r="J933" s="153"/>
      <c r="K933" s="153"/>
      <c r="L933" s="153"/>
      <c r="M933" s="35"/>
      <c r="N933" s="35"/>
      <c r="O933" s="35"/>
      <c r="P933" s="152"/>
      <c r="Q933" s="152"/>
      <c r="R933" s="152"/>
      <c r="S933" s="152"/>
      <c r="T933" s="152"/>
      <c r="U933" s="152"/>
      <c r="V933" s="152"/>
      <c r="W933" s="152"/>
      <c r="X933" s="152"/>
      <c r="Y933" s="152"/>
      <c r="Z933" s="154"/>
      <c r="AA933" s="152"/>
      <c r="AB933" s="154"/>
      <c r="AC933" s="152"/>
      <c r="AD933" s="152"/>
      <c r="AE933" s="152"/>
      <c r="AF933" s="152"/>
      <c r="AG933" s="152"/>
      <c r="AH933" s="152"/>
      <c r="AI933" s="152"/>
      <c r="AJ933" s="152"/>
      <c r="AK933" s="152"/>
      <c r="AL933" s="155"/>
      <c r="AM933" s="155"/>
      <c r="AN933" s="155"/>
      <c r="AO933" s="155"/>
      <c r="AP933" s="155"/>
      <c r="AQ933" s="155"/>
      <c r="AR933" s="155"/>
      <c r="AS933" s="155"/>
      <c r="AT933" s="155"/>
      <c r="AU933" s="155"/>
      <c r="AV933" s="155"/>
      <c r="AW933" s="155"/>
      <c r="AX933" s="155"/>
    </row>
    <row r="934" customFormat="false" ht="15.75" hidden="false" customHeight="true" outlineLevel="0" collapsed="false">
      <c r="A934" s="152"/>
      <c r="B934" s="152"/>
      <c r="C934" s="152"/>
      <c r="D934" s="152"/>
      <c r="E934" s="153"/>
      <c r="F934" s="153"/>
      <c r="G934" s="153"/>
      <c r="H934" s="153"/>
      <c r="I934" s="153"/>
      <c r="J934" s="153"/>
      <c r="K934" s="153"/>
      <c r="L934" s="153"/>
      <c r="M934" s="35"/>
      <c r="N934" s="35"/>
      <c r="O934" s="35"/>
      <c r="P934" s="152"/>
      <c r="Q934" s="152"/>
      <c r="R934" s="152"/>
      <c r="S934" s="152"/>
      <c r="T934" s="152"/>
      <c r="U934" s="152"/>
      <c r="V934" s="152"/>
      <c r="W934" s="152"/>
      <c r="X934" s="152"/>
      <c r="Y934" s="152"/>
      <c r="Z934" s="154"/>
      <c r="AA934" s="152"/>
      <c r="AB934" s="154"/>
      <c r="AC934" s="152"/>
      <c r="AD934" s="152"/>
      <c r="AE934" s="152"/>
      <c r="AF934" s="152"/>
      <c r="AG934" s="152"/>
      <c r="AH934" s="152"/>
      <c r="AI934" s="152"/>
      <c r="AJ934" s="152"/>
      <c r="AK934" s="152"/>
      <c r="AL934" s="155"/>
      <c r="AM934" s="155"/>
      <c r="AN934" s="155"/>
      <c r="AO934" s="155"/>
      <c r="AP934" s="155"/>
      <c r="AQ934" s="155"/>
      <c r="AR934" s="155"/>
      <c r="AS934" s="155"/>
      <c r="AT934" s="155"/>
      <c r="AU934" s="155"/>
      <c r="AV934" s="155"/>
      <c r="AW934" s="155"/>
      <c r="AX934" s="155"/>
    </row>
    <row r="935" customFormat="false" ht="15.75" hidden="false" customHeight="true" outlineLevel="0" collapsed="false">
      <c r="A935" s="152"/>
      <c r="B935" s="152"/>
      <c r="C935" s="152"/>
      <c r="D935" s="152"/>
      <c r="E935" s="153"/>
      <c r="F935" s="153"/>
      <c r="G935" s="153"/>
      <c r="H935" s="153"/>
      <c r="I935" s="153"/>
      <c r="J935" s="153"/>
      <c r="K935" s="153"/>
      <c r="L935" s="153"/>
      <c r="M935" s="35"/>
      <c r="N935" s="35"/>
      <c r="O935" s="35"/>
      <c r="P935" s="152"/>
      <c r="Q935" s="152"/>
      <c r="R935" s="152"/>
      <c r="S935" s="152"/>
      <c r="T935" s="152"/>
      <c r="U935" s="152"/>
      <c r="V935" s="152"/>
      <c r="W935" s="152"/>
      <c r="X935" s="152"/>
      <c r="Y935" s="152"/>
      <c r="Z935" s="154"/>
      <c r="AA935" s="152"/>
      <c r="AB935" s="154"/>
      <c r="AC935" s="152"/>
      <c r="AD935" s="152"/>
      <c r="AE935" s="152"/>
      <c r="AF935" s="152"/>
      <c r="AG935" s="152"/>
      <c r="AH935" s="152"/>
      <c r="AI935" s="152"/>
      <c r="AJ935" s="152"/>
      <c r="AK935" s="152"/>
      <c r="AL935" s="155"/>
      <c r="AM935" s="155"/>
      <c r="AN935" s="155"/>
      <c r="AO935" s="155"/>
      <c r="AP935" s="155"/>
      <c r="AQ935" s="155"/>
      <c r="AR935" s="155"/>
      <c r="AS935" s="155"/>
      <c r="AT935" s="155"/>
      <c r="AU935" s="155"/>
      <c r="AV935" s="155"/>
      <c r="AW935" s="155"/>
      <c r="AX935" s="155"/>
    </row>
    <row r="936" customFormat="false" ht="15.75" hidden="false" customHeight="true" outlineLevel="0" collapsed="false">
      <c r="A936" s="152"/>
      <c r="B936" s="152"/>
      <c r="C936" s="152"/>
      <c r="D936" s="152"/>
      <c r="E936" s="153"/>
      <c r="F936" s="153"/>
      <c r="G936" s="153"/>
      <c r="H936" s="153"/>
      <c r="I936" s="153"/>
      <c r="J936" s="153"/>
      <c r="K936" s="153"/>
      <c r="L936" s="153"/>
      <c r="M936" s="35"/>
      <c r="N936" s="35"/>
      <c r="O936" s="35"/>
      <c r="P936" s="152"/>
      <c r="Q936" s="152"/>
      <c r="R936" s="152"/>
      <c r="S936" s="152"/>
      <c r="T936" s="152"/>
      <c r="U936" s="152"/>
      <c r="V936" s="152"/>
      <c r="W936" s="152"/>
      <c r="X936" s="152"/>
      <c r="Y936" s="152"/>
      <c r="Z936" s="154"/>
      <c r="AA936" s="152"/>
      <c r="AB936" s="154"/>
      <c r="AC936" s="152"/>
      <c r="AD936" s="152"/>
      <c r="AE936" s="152"/>
      <c r="AF936" s="152"/>
      <c r="AG936" s="152"/>
      <c r="AH936" s="152"/>
      <c r="AI936" s="152"/>
      <c r="AJ936" s="152"/>
      <c r="AK936" s="152"/>
      <c r="AL936" s="155"/>
      <c r="AM936" s="155"/>
      <c r="AN936" s="155"/>
      <c r="AO936" s="155"/>
      <c r="AP936" s="155"/>
      <c r="AQ936" s="155"/>
      <c r="AR936" s="155"/>
      <c r="AS936" s="155"/>
      <c r="AT936" s="155"/>
      <c r="AU936" s="155"/>
      <c r="AV936" s="155"/>
      <c r="AW936" s="155"/>
      <c r="AX936" s="155"/>
    </row>
    <row r="937" customFormat="false" ht="15.75" hidden="false" customHeight="true" outlineLevel="0" collapsed="false">
      <c r="A937" s="152"/>
      <c r="B937" s="152"/>
      <c r="C937" s="152"/>
      <c r="D937" s="152"/>
      <c r="E937" s="153"/>
      <c r="F937" s="153"/>
      <c r="G937" s="153"/>
      <c r="H937" s="153"/>
      <c r="I937" s="153"/>
      <c r="J937" s="153"/>
      <c r="K937" s="153"/>
      <c r="L937" s="153"/>
      <c r="M937" s="35"/>
      <c r="N937" s="35"/>
      <c r="O937" s="35"/>
      <c r="P937" s="152"/>
      <c r="Q937" s="152"/>
      <c r="R937" s="152"/>
      <c r="S937" s="152"/>
      <c r="T937" s="152"/>
      <c r="U937" s="152"/>
      <c r="V937" s="152"/>
      <c r="W937" s="152"/>
      <c r="X937" s="152"/>
      <c r="Y937" s="152"/>
      <c r="Z937" s="154"/>
      <c r="AA937" s="152"/>
      <c r="AB937" s="154"/>
      <c r="AC937" s="152"/>
      <c r="AD937" s="152"/>
      <c r="AE937" s="152"/>
      <c r="AF937" s="152"/>
      <c r="AG937" s="152"/>
      <c r="AH937" s="152"/>
      <c r="AI937" s="152"/>
      <c r="AJ937" s="152"/>
      <c r="AK937" s="152"/>
      <c r="AL937" s="155"/>
      <c r="AM937" s="155"/>
      <c r="AN937" s="155"/>
      <c r="AO937" s="155"/>
      <c r="AP937" s="155"/>
      <c r="AQ937" s="155"/>
      <c r="AR937" s="155"/>
      <c r="AS937" s="155"/>
      <c r="AT937" s="155"/>
      <c r="AU937" s="155"/>
      <c r="AV937" s="155"/>
      <c r="AW937" s="155"/>
      <c r="AX937" s="155"/>
    </row>
    <row r="938" customFormat="false" ht="15.75" hidden="false" customHeight="true" outlineLevel="0" collapsed="false">
      <c r="A938" s="152"/>
      <c r="B938" s="152"/>
      <c r="C938" s="152"/>
      <c r="D938" s="152"/>
      <c r="E938" s="153"/>
      <c r="F938" s="153"/>
      <c r="G938" s="153"/>
      <c r="H938" s="153"/>
      <c r="I938" s="153"/>
      <c r="J938" s="153"/>
      <c r="K938" s="153"/>
      <c r="L938" s="153"/>
      <c r="M938" s="35"/>
      <c r="N938" s="35"/>
      <c r="O938" s="35"/>
      <c r="P938" s="152"/>
      <c r="Q938" s="152"/>
      <c r="R938" s="152"/>
      <c r="S938" s="152"/>
      <c r="T938" s="152"/>
      <c r="U938" s="152"/>
      <c r="V938" s="152"/>
      <c r="W938" s="152"/>
      <c r="X938" s="152"/>
      <c r="Y938" s="152"/>
      <c r="Z938" s="154"/>
      <c r="AA938" s="152"/>
      <c r="AB938" s="154"/>
      <c r="AC938" s="152"/>
      <c r="AD938" s="152"/>
      <c r="AE938" s="152"/>
      <c r="AF938" s="152"/>
      <c r="AG938" s="152"/>
      <c r="AH938" s="152"/>
      <c r="AI938" s="152"/>
      <c r="AJ938" s="152"/>
      <c r="AK938" s="152"/>
      <c r="AL938" s="155"/>
      <c r="AM938" s="155"/>
      <c r="AN938" s="155"/>
      <c r="AO938" s="155"/>
      <c r="AP938" s="155"/>
      <c r="AQ938" s="155"/>
      <c r="AR938" s="155"/>
      <c r="AS938" s="155"/>
      <c r="AT938" s="155"/>
      <c r="AU938" s="155"/>
      <c r="AV938" s="155"/>
      <c r="AW938" s="155"/>
      <c r="AX938" s="155"/>
    </row>
    <row r="939" customFormat="false" ht="15.75" hidden="false" customHeight="true" outlineLevel="0" collapsed="false">
      <c r="A939" s="152"/>
      <c r="B939" s="152"/>
      <c r="C939" s="152"/>
      <c r="D939" s="152"/>
      <c r="E939" s="153"/>
      <c r="F939" s="153"/>
      <c r="G939" s="153"/>
      <c r="H939" s="153"/>
      <c r="I939" s="153"/>
      <c r="J939" s="153"/>
      <c r="K939" s="153"/>
      <c r="L939" s="153"/>
      <c r="M939" s="35"/>
      <c r="N939" s="35"/>
      <c r="O939" s="35"/>
      <c r="P939" s="152"/>
      <c r="Q939" s="152"/>
      <c r="R939" s="152"/>
      <c r="S939" s="152"/>
      <c r="T939" s="152"/>
      <c r="U939" s="152"/>
      <c r="V939" s="152"/>
      <c r="W939" s="152"/>
      <c r="X939" s="152"/>
      <c r="Y939" s="152"/>
      <c r="Z939" s="154"/>
      <c r="AA939" s="152"/>
      <c r="AB939" s="154"/>
      <c r="AC939" s="152"/>
      <c r="AD939" s="152"/>
      <c r="AE939" s="152"/>
      <c r="AF939" s="152"/>
      <c r="AG939" s="152"/>
      <c r="AH939" s="152"/>
      <c r="AI939" s="152"/>
      <c r="AJ939" s="152"/>
      <c r="AK939" s="152"/>
      <c r="AL939" s="155"/>
      <c r="AM939" s="155"/>
      <c r="AN939" s="155"/>
      <c r="AO939" s="155"/>
      <c r="AP939" s="155"/>
      <c r="AQ939" s="155"/>
      <c r="AR939" s="155"/>
      <c r="AS939" s="155"/>
      <c r="AT939" s="155"/>
      <c r="AU939" s="155"/>
      <c r="AV939" s="155"/>
      <c r="AW939" s="155"/>
      <c r="AX939" s="155"/>
    </row>
    <row r="940" customFormat="false" ht="15.75" hidden="false" customHeight="true" outlineLevel="0" collapsed="false">
      <c r="A940" s="152"/>
      <c r="B940" s="152"/>
      <c r="C940" s="152"/>
      <c r="D940" s="152"/>
      <c r="E940" s="153"/>
      <c r="F940" s="153"/>
      <c r="G940" s="153"/>
      <c r="H940" s="153"/>
      <c r="I940" s="153"/>
      <c r="J940" s="153"/>
      <c r="K940" s="153"/>
      <c r="L940" s="153"/>
      <c r="M940" s="35"/>
      <c r="N940" s="35"/>
      <c r="O940" s="35"/>
      <c r="P940" s="152"/>
      <c r="Q940" s="152"/>
      <c r="R940" s="152"/>
      <c r="S940" s="152"/>
      <c r="T940" s="152"/>
      <c r="U940" s="152"/>
      <c r="V940" s="152"/>
      <c r="W940" s="152"/>
      <c r="X940" s="152"/>
      <c r="Y940" s="152"/>
      <c r="Z940" s="154"/>
      <c r="AA940" s="152"/>
      <c r="AB940" s="154"/>
      <c r="AC940" s="152"/>
      <c r="AD940" s="152"/>
      <c r="AE940" s="152"/>
      <c r="AF940" s="152"/>
      <c r="AG940" s="152"/>
      <c r="AH940" s="152"/>
      <c r="AI940" s="152"/>
      <c r="AJ940" s="152"/>
      <c r="AK940" s="152"/>
      <c r="AL940" s="155"/>
      <c r="AM940" s="155"/>
      <c r="AN940" s="155"/>
      <c r="AO940" s="155"/>
      <c r="AP940" s="155"/>
      <c r="AQ940" s="155"/>
      <c r="AR940" s="155"/>
      <c r="AS940" s="155"/>
      <c r="AT940" s="155"/>
      <c r="AU940" s="155"/>
      <c r="AV940" s="155"/>
      <c r="AW940" s="155"/>
      <c r="AX940" s="155"/>
    </row>
    <row r="941" customFormat="false" ht="15.75" hidden="false" customHeight="true" outlineLevel="0" collapsed="false">
      <c r="A941" s="152"/>
      <c r="B941" s="152"/>
      <c r="C941" s="152"/>
      <c r="D941" s="152"/>
      <c r="E941" s="153"/>
      <c r="F941" s="153"/>
      <c r="G941" s="153"/>
      <c r="H941" s="153"/>
      <c r="I941" s="153"/>
      <c r="J941" s="153"/>
      <c r="K941" s="153"/>
      <c r="L941" s="153"/>
      <c r="M941" s="35"/>
      <c r="N941" s="35"/>
      <c r="O941" s="35"/>
      <c r="P941" s="152"/>
      <c r="Q941" s="152"/>
      <c r="R941" s="152"/>
      <c r="S941" s="152"/>
      <c r="T941" s="152"/>
      <c r="U941" s="152"/>
      <c r="V941" s="152"/>
      <c r="W941" s="152"/>
      <c r="X941" s="152"/>
      <c r="Y941" s="152"/>
      <c r="Z941" s="154"/>
      <c r="AA941" s="152"/>
      <c r="AB941" s="154"/>
      <c r="AC941" s="152"/>
      <c r="AD941" s="152"/>
      <c r="AE941" s="152"/>
      <c r="AF941" s="152"/>
      <c r="AG941" s="152"/>
      <c r="AH941" s="152"/>
      <c r="AI941" s="152"/>
      <c r="AJ941" s="152"/>
      <c r="AK941" s="152"/>
      <c r="AL941" s="155"/>
      <c r="AM941" s="155"/>
      <c r="AN941" s="155"/>
      <c r="AO941" s="155"/>
      <c r="AP941" s="155"/>
      <c r="AQ941" s="155"/>
      <c r="AR941" s="155"/>
      <c r="AS941" s="155"/>
      <c r="AT941" s="155"/>
      <c r="AU941" s="155"/>
      <c r="AV941" s="155"/>
      <c r="AW941" s="155"/>
      <c r="AX941" s="155"/>
    </row>
    <row r="942" customFormat="false" ht="15.75" hidden="false" customHeight="true" outlineLevel="0" collapsed="false">
      <c r="A942" s="152"/>
      <c r="B942" s="152"/>
      <c r="C942" s="152"/>
      <c r="D942" s="152"/>
      <c r="E942" s="153"/>
      <c r="F942" s="153"/>
      <c r="G942" s="153"/>
      <c r="H942" s="153"/>
      <c r="I942" s="153"/>
      <c r="J942" s="153"/>
      <c r="K942" s="153"/>
      <c r="L942" s="153"/>
      <c r="M942" s="35"/>
      <c r="N942" s="35"/>
      <c r="O942" s="35"/>
      <c r="P942" s="152"/>
      <c r="Q942" s="152"/>
      <c r="R942" s="152"/>
      <c r="S942" s="152"/>
      <c r="T942" s="152"/>
      <c r="U942" s="152"/>
      <c r="V942" s="152"/>
      <c r="W942" s="152"/>
      <c r="X942" s="152"/>
      <c r="Y942" s="152"/>
      <c r="Z942" s="154"/>
      <c r="AA942" s="152"/>
      <c r="AB942" s="154"/>
      <c r="AC942" s="152"/>
      <c r="AD942" s="152"/>
      <c r="AE942" s="152"/>
      <c r="AF942" s="152"/>
      <c r="AG942" s="152"/>
      <c r="AH942" s="152"/>
      <c r="AI942" s="152"/>
      <c r="AJ942" s="152"/>
      <c r="AK942" s="152"/>
      <c r="AL942" s="155"/>
      <c r="AM942" s="155"/>
      <c r="AN942" s="155"/>
      <c r="AO942" s="155"/>
      <c r="AP942" s="155"/>
      <c r="AQ942" s="155"/>
      <c r="AR942" s="155"/>
      <c r="AS942" s="155"/>
      <c r="AT942" s="155"/>
      <c r="AU942" s="155"/>
      <c r="AV942" s="155"/>
      <c r="AW942" s="155"/>
      <c r="AX942" s="155"/>
    </row>
    <row r="943" customFormat="false" ht="15.75" hidden="false" customHeight="true" outlineLevel="0" collapsed="false">
      <c r="A943" s="152"/>
      <c r="B943" s="152"/>
      <c r="C943" s="152"/>
      <c r="D943" s="152"/>
      <c r="E943" s="153"/>
      <c r="F943" s="153"/>
      <c r="G943" s="153"/>
      <c r="H943" s="153"/>
      <c r="I943" s="153"/>
      <c r="J943" s="153"/>
      <c r="K943" s="153"/>
      <c r="L943" s="153"/>
      <c r="M943" s="35"/>
      <c r="N943" s="35"/>
      <c r="O943" s="35"/>
      <c r="P943" s="152"/>
      <c r="Q943" s="152"/>
      <c r="R943" s="152"/>
      <c r="S943" s="152"/>
      <c r="T943" s="152"/>
      <c r="U943" s="152"/>
      <c r="V943" s="152"/>
      <c r="W943" s="152"/>
      <c r="X943" s="152"/>
      <c r="Y943" s="152"/>
      <c r="Z943" s="154"/>
      <c r="AA943" s="152"/>
      <c r="AB943" s="154"/>
      <c r="AC943" s="152"/>
      <c r="AD943" s="152"/>
      <c r="AE943" s="152"/>
      <c r="AF943" s="152"/>
      <c r="AG943" s="152"/>
      <c r="AH943" s="152"/>
      <c r="AI943" s="152"/>
      <c r="AJ943" s="152"/>
      <c r="AK943" s="152"/>
      <c r="AL943" s="155"/>
      <c r="AM943" s="155"/>
      <c r="AN943" s="155"/>
      <c r="AO943" s="155"/>
      <c r="AP943" s="155"/>
      <c r="AQ943" s="155"/>
      <c r="AR943" s="155"/>
      <c r="AS943" s="155"/>
      <c r="AT943" s="155"/>
      <c r="AU943" s="155"/>
      <c r="AV943" s="155"/>
      <c r="AW943" s="155"/>
      <c r="AX943" s="155"/>
    </row>
    <row r="944" customFormat="false" ht="15.75" hidden="false" customHeight="true" outlineLevel="0" collapsed="false">
      <c r="A944" s="152"/>
      <c r="B944" s="152"/>
      <c r="C944" s="152"/>
      <c r="D944" s="152"/>
      <c r="E944" s="153"/>
      <c r="F944" s="153"/>
      <c r="G944" s="153"/>
      <c r="H944" s="153"/>
      <c r="I944" s="153"/>
      <c r="J944" s="153"/>
      <c r="K944" s="153"/>
      <c r="L944" s="153"/>
      <c r="M944" s="35"/>
      <c r="N944" s="35"/>
      <c r="O944" s="35"/>
      <c r="P944" s="152"/>
      <c r="Q944" s="152"/>
      <c r="R944" s="152"/>
      <c r="S944" s="152"/>
      <c r="T944" s="152"/>
      <c r="U944" s="152"/>
      <c r="V944" s="152"/>
      <c r="W944" s="152"/>
      <c r="X944" s="152"/>
      <c r="Y944" s="152"/>
      <c r="Z944" s="154"/>
      <c r="AA944" s="152"/>
      <c r="AB944" s="154"/>
      <c r="AC944" s="152"/>
      <c r="AD944" s="152"/>
      <c r="AE944" s="152"/>
      <c r="AF944" s="152"/>
      <c r="AG944" s="152"/>
      <c r="AH944" s="152"/>
      <c r="AI944" s="152"/>
      <c r="AJ944" s="152"/>
      <c r="AK944" s="152"/>
      <c r="AL944" s="155"/>
      <c r="AM944" s="155"/>
      <c r="AN944" s="155"/>
      <c r="AO944" s="155"/>
      <c r="AP944" s="155"/>
      <c r="AQ944" s="155"/>
      <c r="AR944" s="155"/>
      <c r="AS944" s="155"/>
      <c r="AT944" s="155"/>
      <c r="AU944" s="155"/>
      <c r="AV944" s="155"/>
      <c r="AW944" s="155"/>
      <c r="AX944" s="155"/>
    </row>
    <row r="945" customFormat="false" ht="15.75" hidden="false" customHeight="true" outlineLevel="0" collapsed="false">
      <c r="A945" s="152"/>
      <c r="B945" s="152"/>
      <c r="C945" s="152"/>
      <c r="D945" s="152"/>
      <c r="E945" s="153"/>
      <c r="F945" s="153"/>
      <c r="G945" s="153"/>
      <c r="H945" s="153"/>
      <c r="I945" s="153"/>
      <c r="J945" s="153"/>
      <c r="K945" s="153"/>
      <c r="L945" s="153"/>
      <c r="M945" s="35"/>
      <c r="N945" s="35"/>
      <c r="O945" s="35"/>
      <c r="P945" s="152"/>
      <c r="Q945" s="152"/>
      <c r="R945" s="152"/>
      <c r="S945" s="152"/>
      <c r="T945" s="152"/>
      <c r="U945" s="152"/>
      <c r="V945" s="152"/>
      <c r="W945" s="152"/>
      <c r="X945" s="152"/>
      <c r="Y945" s="152"/>
      <c r="Z945" s="154"/>
      <c r="AA945" s="152"/>
      <c r="AB945" s="154"/>
      <c r="AC945" s="152"/>
      <c r="AD945" s="152"/>
      <c r="AE945" s="152"/>
      <c r="AF945" s="152"/>
      <c r="AG945" s="152"/>
      <c r="AH945" s="152"/>
      <c r="AI945" s="152"/>
      <c r="AJ945" s="152"/>
      <c r="AK945" s="152"/>
      <c r="AL945" s="155"/>
      <c r="AM945" s="155"/>
      <c r="AN945" s="155"/>
      <c r="AO945" s="155"/>
      <c r="AP945" s="155"/>
      <c r="AQ945" s="155"/>
      <c r="AR945" s="155"/>
      <c r="AS945" s="155"/>
      <c r="AT945" s="155"/>
      <c r="AU945" s="155"/>
      <c r="AV945" s="155"/>
      <c r="AW945" s="155"/>
      <c r="AX945" s="155"/>
    </row>
    <row r="946" customFormat="false" ht="15.75" hidden="false" customHeight="true" outlineLevel="0" collapsed="false">
      <c r="A946" s="152"/>
      <c r="B946" s="152"/>
      <c r="C946" s="152"/>
      <c r="D946" s="152"/>
      <c r="E946" s="153"/>
      <c r="F946" s="153"/>
      <c r="G946" s="153"/>
      <c r="H946" s="153"/>
      <c r="I946" s="153"/>
      <c r="J946" s="153"/>
      <c r="K946" s="153"/>
      <c r="L946" s="153"/>
      <c r="M946" s="35"/>
      <c r="N946" s="35"/>
      <c r="O946" s="35"/>
      <c r="P946" s="152"/>
      <c r="Q946" s="152"/>
      <c r="R946" s="152"/>
      <c r="S946" s="152"/>
      <c r="T946" s="152"/>
      <c r="U946" s="152"/>
      <c r="V946" s="152"/>
      <c r="W946" s="152"/>
      <c r="X946" s="152"/>
      <c r="Y946" s="152"/>
      <c r="Z946" s="154"/>
      <c r="AA946" s="152"/>
      <c r="AB946" s="154"/>
      <c r="AC946" s="152"/>
      <c r="AD946" s="152"/>
      <c r="AE946" s="152"/>
      <c r="AF946" s="152"/>
      <c r="AG946" s="152"/>
      <c r="AH946" s="152"/>
      <c r="AI946" s="152"/>
      <c r="AJ946" s="152"/>
      <c r="AK946" s="152"/>
      <c r="AL946" s="155"/>
      <c r="AM946" s="155"/>
      <c r="AN946" s="155"/>
      <c r="AO946" s="155"/>
      <c r="AP946" s="155"/>
      <c r="AQ946" s="155"/>
      <c r="AR946" s="155"/>
      <c r="AS946" s="155"/>
      <c r="AT946" s="155"/>
      <c r="AU946" s="155"/>
      <c r="AV946" s="155"/>
      <c r="AW946" s="155"/>
      <c r="AX946" s="155"/>
    </row>
    <row r="947" customFormat="false" ht="15.75" hidden="false" customHeight="true" outlineLevel="0" collapsed="false">
      <c r="A947" s="152"/>
      <c r="B947" s="152"/>
      <c r="C947" s="152"/>
      <c r="D947" s="152"/>
      <c r="E947" s="153"/>
      <c r="F947" s="153"/>
      <c r="G947" s="153"/>
      <c r="H947" s="153"/>
      <c r="I947" s="153"/>
      <c r="J947" s="153"/>
      <c r="K947" s="153"/>
      <c r="L947" s="153"/>
      <c r="M947" s="35"/>
      <c r="N947" s="35"/>
      <c r="O947" s="35"/>
      <c r="P947" s="152"/>
      <c r="Q947" s="152"/>
      <c r="R947" s="152"/>
      <c r="S947" s="152"/>
      <c r="T947" s="152"/>
      <c r="U947" s="152"/>
      <c r="V947" s="152"/>
      <c r="W947" s="152"/>
      <c r="X947" s="152"/>
      <c r="Y947" s="152"/>
      <c r="Z947" s="154"/>
      <c r="AA947" s="152"/>
      <c r="AB947" s="154"/>
      <c r="AC947" s="152"/>
      <c r="AD947" s="152"/>
      <c r="AE947" s="152"/>
      <c r="AF947" s="152"/>
      <c r="AG947" s="152"/>
      <c r="AH947" s="152"/>
      <c r="AI947" s="152"/>
      <c r="AJ947" s="152"/>
      <c r="AK947" s="152"/>
      <c r="AL947" s="155"/>
      <c r="AM947" s="155"/>
      <c r="AN947" s="155"/>
      <c r="AO947" s="155"/>
      <c r="AP947" s="155"/>
      <c r="AQ947" s="155"/>
      <c r="AR947" s="155"/>
      <c r="AS947" s="155"/>
      <c r="AT947" s="155"/>
      <c r="AU947" s="155"/>
      <c r="AV947" s="155"/>
      <c r="AW947" s="155"/>
      <c r="AX947" s="155"/>
    </row>
    <row r="948" customFormat="false" ht="15.75" hidden="false" customHeight="true" outlineLevel="0" collapsed="false">
      <c r="A948" s="152"/>
      <c r="B948" s="152"/>
      <c r="C948" s="152"/>
      <c r="D948" s="152"/>
      <c r="E948" s="153"/>
      <c r="F948" s="153"/>
      <c r="G948" s="153"/>
      <c r="H948" s="153"/>
      <c r="I948" s="153"/>
      <c r="J948" s="153"/>
      <c r="K948" s="153"/>
      <c r="L948" s="153"/>
      <c r="M948" s="35"/>
      <c r="N948" s="35"/>
      <c r="O948" s="35"/>
      <c r="P948" s="152"/>
      <c r="Q948" s="152"/>
      <c r="R948" s="152"/>
      <c r="S948" s="152"/>
      <c r="T948" s="152"/>
      <c r="U948" s="152"/>
      <c r="V948" s="152"/>
      <c r="W948" s="152"/>
      <c r="X948" s="152"/>
      <c r="Y948" s="152"/>
      <c r="Z948" s="154"/>
      <c r="AA948" s="152"/>
      <c r="AB948" s="154"/>
      <c r="AC948" s="152"/>
      <c r="AD948" s="152"/>
      <c r="AE948" s="152"/>
      <c r="AF948" s="152"/>
      <c r="AG948" s="152"/>
      <c r="AH948" s="152"/>
      <c r="AI948" s="152"/>
      <c r="AJ948" s="152"/>
      <c r="AK948" s="152"/>
      <c r="AL948" s="155"/>
      <c r="AM948" s="155"/>
      <c r="AN948" s="155"/>
      <c r="AO948" s="155"/>
      <c r="AP948" s="155"/>
      <c r="AQ948" s="155"/>
      <c r="AR948" s="155"/>
      <c r="AS948" s="155"/>
      <c r="AT948" s="155"/>
      <c r="AU948" s="155"/>
      <c r="AV948" s="155"/>
      <c r="AW948" s="155"/>
      <c r="AX948" s="155"/>
    </row>
    <row r="949" customFormat="false" ht="15.75" hidden="false" customHeight="true" outlineLevel="0" collapsed="false">
      <c r="A949" s="152"/>
      <c r="B949" s="152"/>
      <c r="C949" s="152"/>
      <c r="D949" s="152"/>
      <c r="E949" s="153"/>
      <c r="F949" s="153"/>
      <c r="G949" s="153"/>
      <c r="H949" s="153"/>
      <c r="I949" s="153"/>
      <c r="J949" s="153"/>
      <c r="K949" s="153"/>
      <c r="L949" s="153"/>
      <c r="M949" s="35"/>
      <c r="N949" s="35"/>
      <c r="O949" s="35"/>
      <c r="P949" s="152"/>
      <c r="Q949" s="152"/>
      <c r="R949" s="152"/>
      <c r="S949" s="152"/>
      <c r="T949" s="152"/>
      <c r="U949" s="152"/>
      <c r="V949" s="152"/>
      <c r="W949" s="152"/>
      <c r="X949" s="152"/>
      <c r="Y949" s="152"/>
      <c r="Z949" s="154"/>
      <c r="AA949" s="152"/>
      <c r="AB949" s="154"/>
      <c r="AC949" s="152"/>
      <c r="AD949" s="152"/>
      <c r="AE949" s="152"/>
      <c r="AF949" s="152"/>
      <c r="AG949" s="152"/>
      <c r="AH949" s="152"/>
      <c r="AI949" s="152"/>
      <c r="AJ949" s="152"/>
      <c r="AK949" s="152"/>
      <c r="AL949" s="155"/>
      <c r="AM949" s="155"/>
      <c r="AN949" s="155"/>
      <c r="AO949" s="155"/>
      <c r="AP949" s="155"/>
      <c r="AQ949" s="155"/>
      <c r="AR949" s="155"/>
      <c r="AS949" s="155"/>
      <c r="AT949" s="155"/>
      <c r="AU949" s="155"/>
      <c r="AV949" s="155"/>
      <c r="AW949" s="155"/>
      <c r="AX949" s="155"/>
    </row>
    <row r="950" customFormat="false" ht="15.75" hidden="false" customHeight="true" outlineLevel="0" collapsed="false">
      <c r="A950" s="152"/>
      <c r="B950" s="152"/>
      <c r="C950" s="152"/>
      <c r="D950" s="152"/>
      <c r="E950" s="153"/>
      <c r="F950" s="153"/>
      <c r="G950" s="153"/>
      <c r="H950" s="153"/>
      <c r="I950" s="153"/>
      <c r="J950" s="153"/>
      <c r="K950" s="153"/>
      <c r="L950" s="153"/>
      <c r="M950" s="35"/>
      <c r="N950" s="35"/>
      <c r="O950" s="35"/>
      <c r="P950" s="152"/>
      <c r="Q950" s="152"/>
      <c r="R950" s="152"/>
      <c r="S950" s="152"/>
      <c r="T950" s="152"/>
      <c r="U950" s="152"/>
      <c r="V950" s="152"/>
      <c r="W950" s="152"/>
      <c r="X950" s="152"/>
      <c r="Y950" s="152"/>
      <c r="Z950" s="154"/>
      <c r="AA950" s="152"/>
      <c r="AB950" s="154"/>
      <c r="AC950" s="152"/>
      <c r="AD950" s="152"/>
      <c r="AE950" s="152"/>
      <c r="AF950" s="152"/>
      <c r="AG950" s="152"/>
      <c r="AH950" s="152"/>
      <c r="AI950" s="152"/>
      <c r="AJ950" s="152"/>
      <c r="AK950" s="152"/>
      <c r="AL950" s="155"/>
      <c r="AM950" s="155"/>
      <c r="AN950" s="155"/>
      <c r="AO950" s="155"/>
      <c r="AP950" s="155"/>
      <c r="AQ950" s="155"/>
      <c r="AR950" s="155"/>
      <c r="AS950" s="155"/>
      <c r="AT950" s="155"/>
      <c r="AU950" s="155"/>
      <c r="AV950" s="155"/>
      <c r="AW950" s="155"/>
      <c r="AX950" s="155"/>
    </row>
    <row r="951" customFormat="false" ht="15.75" hidden="false" customHeight="true" outlineLevel="0" collapsed="false">
      <c r="A951" s="152"/>
      <c r="B951" s="152"/>
      <c r="C951" s="152"/>
      <c r="D951" s="152"/>
      <c r="E951" s="153"/>
      <c r="F951" s="153"/>
      <c r="G951" s="153"/>
      <c r="H951" s="153"/>
      <c r="I951" s="153"/>
      <c r="J951" s="153"/>
      <c r="K951" s="153"/>
      <c r="L951" s="153"/>
      <c r="M951" s="35"/>
      <c r="N951" s="35"/>
      <c r="O951" s="35"/>
      <c r="P951" s="152"/>
      <c r="Q951" s="152"/>
      <c r="R951" s="152"/>
      <c r="S951" s="152"/>
      <c r="T951" s="152"/>
      <c r="U951" s="152"/>
      <c r="V951" s="152"/>
      <c r="W951" s="152"/>
      <c r="X951" s="152"/>
      <c r="Y951" s="152"/>
      <c r="Z951" s="154"/>
      <c r="AA951" s="152"/>
      <c r="AB951" s="154"/>
      <c r="AC951" s="152"/>
      <c r="AD951" s="152"/>
      <c r="AE951" s="152"/>
      <c r="AF951" s="152"/>
      <c r="AG951" s="152"/>
      <c r="AH951" s="152"/>
      <c r="AI951" s="152"/>
      <c r="AJ951" s="152"/>
      <c r="AK951" s="152"/>
      <c r="AL951" s="155"/>
      <c r="AM951" s="155"/>
      <c r="AN951" s="155"/>
      <c r="AO951" s="155"/>
      <c r="AP951" s="155"/>
      <c r="AQ951" s="155"/>
      <c r="AR951" s="155"/>
      <c r="AS951" s="155"/>
      <c r="AT951" s="155"/>
      <c r="AU951" s="155"/>
      <c r="AV951" s="155"/>
      <c r="AW951" s="155"/>
      <c r="AX951" s="155"/>
    </row>
    <row r="952" customFormat="false" ht="15.75" hidden="false" customHeight="true" outlineLevel="0" collapsed="false">
      <c r="A952" s="152"/>
      <c r="B952" s="152"/>
      <c r="C952" s="152"/>
      <c r="D952" s="152"/>
      <c r="E952" s="153"/>
      <c r="F952" s="153"/>
      <c r="G952" s="153"/>
      <c r="H952" s="153"/>
      <c r="I952" s="153"/>
      <c r="J952" s="153"/>
      <c r="K952" s="153"/>
      <c r="L952" s="153"/>
      <c r="M952" s="35"/>
      <c r="N952" s="35"/>
      <c r="O952" s="35"/>
      <c r="P952" s="152"/>
      <c r="Q952" s="152"/>
      <c r="R952" s="152"/>
      <c r="S952" s="152"/>
      <c r="T952" s="152"/>
      <c r="U952" s="152"/>
      <c r="V952" s="152"/>
      <c r="W952" s="152"/>
      <c r="X952" s="152"/>
      <c r="Y952" s="152"/>
      <c r="Z952" s="154"/>
      <c r="AA952" s="152"/>
      <c r="AB952" s="154"/>
      <c r="AC952" s="152"/>
      <c r="AD952" s="152"/>
      <c r="AE952" s="152"/>
      <c r="AF952" s="152"/>
      <c r="AG952" s="152"/>
      <c r="AH952" s="152"/>
      <c r="AI952" s="152"/>
      <c r="AJ952" s="152"/>
      <c r="AK952" s="152"/>
      <c r="AL952" s="155"/>
      <c r="AM952" s="155"/>
      <c r="AN952" s="155"/>
      <c r="AO952" s="155"/>
      <c r="AP952" s="155"/>
      <c r="AQ952" s="155"/>
      <c r="AR952" s="155"/>
      <c r="AS952" s="155"/>
      <c r="AT952" s="155"/>
      <c r="AU952" s="155"/>
      <c r="AV952" s="155"/>
      <c r="AW952" s="155"/>
      <c r="AX952" s="155"/>
    </row>
    <row r="953" customFormat="false" ht="15.75" hidden="false" customHeight="true" outlineLevel="0" collapsed="false">
      <c r="A953" s="152"/>
      <c r="B953" s="152"/>
      <c r="C953" s="152"/>
      <c r="D953" s="152"/>
      <c r="E953" s="153"/>
      <c r="F953" s="153"/>
      <c r="G953" s="153"/>
      <c r="H953" s="153"/>
      <c r="I953" s="153"/>
      <c r="J953" s="153"/>
      <c r="K953" s="153"/>
      <c r="L953" s="153"/>
      <c r="M953" s="35"/>
      <c r="N953" s="35"/>
      <c r="O953" s="35"/>
      <c r="P953" s="152"/>
      <c r="Q953" s="152"/>
      <c r="R953" s="152"/>
      <c r="S953" s="152"/>
      <c r="T953" s="152"/>
      <c r="U953" s="152"/>
      <c r="V953" s="152"/>
      <c r="W953" s="152"/>
      <c r="X953" s="152"/>
      <c r="Y953" s="152"/>
      <c r="Z953" s="154"/>
      <c r="AA953" s="152"/>
      <c r="AB953" s="154"/>
      <c r="AC953" s="152"/>
      <c r="AD953" s="152"/>
      <c r="AE953" s="152"/>
      <c r="AF953" s="152"/>
      <c r="AG953" s="152"/>
      <c r="AH953" s="152"/>
      <c r="AI953" s="152"/>
      <c r="AJ953" s="152"/>
      <c r="AK953" s="152"/>
      <c r="AL953" s="155"/>
      <c r="AM953" s="155"/>
      <c r="AN953" s="155"/>
      <c r="AO953" s="155"/>
      <c r="AP953" s="155"/>
      <c r="AQ953" s="155"/>
      <c r="AR953" s="155"/>
      <c r="AS953" s="155"/>
      <c r="AT953" s="155"/>
      <c r="AU953" s="155"/>
      <c r="AV953" s="155"/>
      <c r="AW953" s="155"/>
      <c r="AX953" s="155"/>
    </row>
    <row r="954" customFormat="false" ht="15.75" hidden="false" customHeight="true" outlineLevel="0" collapsed="false">
      <c r="A954" s="152"/>
      <c r="B954" s="152"/>
      <c r="C954" s="152"/>
      <c r="D954" s="152"/>
      <c r="E954" s="153"/>
      <c r="F954" s="153"/>
      <c r="G954" s="153"/>
      <c r="H954" s="153"/>
      <c r="I954" s="153"/>
      <c r="J954" s="153"/>
      <c r="K954" s="153"/>
      <c r="L954" s="153"/>
      <c r="M954" s="35"/>
      <c r="N954" s="35"/>
      <c r="O954" s="35"/>
      <c r="P954" s="152"/>
      <c r="Q954" s="152"/>
      <c r="R954" s="152"/>
      <c r="S954" s="152"/>
      <c r="T954" s="152"/>
      <c r="U954" s="152"/>
      <c r="V954" s="152"/>
      <c r="W954" s="152"/>
      <c r="X954" s="152"/>
      <c r="Y954" s="152"/>
      <c r="Z954" s="154"/>
      <c r="AA954" s="152"/>
      <c r="AB954" s="154"/>
      <c r="AC954" s="152"/>
      <c r="AD954" s="152"/>
      <c r="AE954" s="152"/>
      <c r="AF954" s="152"/>
      <c r="AG954" s="152"/>
      <c r="AH954" s="152"/>
      <c r="AI954" s="152"/>
      <c r="AJ954" s="152"/>
      <c r="AK954" s="152"/>
      <c r="AL954" s="155"/>
      <c r="AM954" s="155"/>
      <c r="AN954" s="155"/>
      <c r="AO954" s="155"/>
      <c r="AP954" s="155"/>
      <c r="AQ954" s="155"/>
      <c r="AR954" s="155"/>
      <c r="AS954" s="155"/>
      <c r="AT954" s="155"/>
      <c r="AU954" s="155"/>
      <c r="AV954" s="155"/>
      <c r="AW954" s="155"/>
      <c r="AX954" s="155"/>
    </row>
    <row r="955" customFormat="false" ht="15.75" hidden="false" customHeight="true" outlineLevel="0" collapsed="false">
      <c r="A955" s="152"/>
      <c r="B955" s="152"/>
      <c r="C955" s="152"/>
      <c r="D955" s="152"/>
      <c r="E955" s="153"/>
      <c r="F955" s="153"/>
      <c r="G955" s="153"/>
      <c r="H955" s="153"/>
      <c r="I955" s="153"/>
      <c r="J955" s="153"/>
      <c r="K955" s="153"/>
      <c r="L955" s="153"/>
      <c r="M955" s="35"/>
      <c r="N955" s="35"/>
      <c r="O955" s="35"/>
      <c r="P955" s="152"/>
      <c r="Q955" s="152"/>
      <c r="R955" s="152"/>
      <c r="S955" s="152"/>
      <c r="T955" s="152"/>
      <c r="U955" s="152"/>
      <c r="V955" s="152"/>
      <c r="W955" s="152"/>
      <c r="X955" s="152"/>
      <c r="Y955" s="152"/>
      <c r="Z955" s="154"/>
      <c r="AA955" s="152"/>
      <c r="AB955" s="154"/>
      <c r="AC955" s="152"/>
      <c r="AD955" s="152"/>
      <c r="AE955" s="152"/>
      <c r="AF955" s="152"/>
      <c r="AG955" s="152"/>
      <c r="AH955" s="152"/>
      <c r="AI955" s="152"/>
      <c r="AJ955" s="152"/>
      <c r="AK955" s="152"/>
      <c r="AL955" s="155"/>
      <c r="AM955" s="155"/>
      <c r="AN955" s="155"/>
      <c r="AO955" s="155"/>
      <c r="AP955" s="155"/>
      <c r="AQ955" s="155"/>
      <c r="AR955" s="155"/>
      <c r="AS955" s="155"/>
      <c r="AT955" s="155"/>
      <c r="AU955" s="155"/>
      <c r="AV955" s="155"/>
      <c r="AW955" s="155"/>
      <c r="AX955" s="155"/>
    </row>
    <row r="956" customFormat="false" ht="15.75" hidden="false" customHeight="true" outlineLevel="0" collapsed="false">
      <c r="A956" s="152"/>
      <c r="B956" s="152"/>
      <c r="C956" s="152"/>
      <c r="D956" s="152"/>
      <c r="E956" s="153"/>
      <c r="F956" s="153"/>
      <c r="G956" s="153"/>
      <c r="H956" s="153"/>
      <c r="I956" s="153"/>
      <c r="J956" s="153"/>
      <c r="K956" s="153"/>
      <c r="L956" s="153"/>
      <c r="M956" s="35"/>
      <c r="N956" s="35"/>
      <c r="O956" s="35"/>
      <c r="P956" s="152"/>
      <c r="Q956" s="152"/>
      <c r="R956" s="152"/>
      <c r="S956" s="152"/>
      <c r="T956" s="152"/>
      <c r="U956" s="152"/>
      <c r="V956" s="152"/>
      <c r="W956" s="152"/>
      <c r="X956" s="152"/>
      <c r="Y956" s="152"/>
      <c r="Z956" s="154"/>
      <c r="AA956" s="152"/>
      <c r="AB956" s="154"/>
      <c r="AC956" s="152"/>
      <c r="AD956" s="152"/>
      <c r="AE956" s="152"/>
      <c r="AF956" s="152"/>
      <c r="AG956" s="152"/>
      <c r="AH956" s="152"/>
      <c r="AI956" s="152"/>
      <c r="AJ956" s="152"/>
      <c r="AK956" s="152"/>
      <c r="AL956" s="155"/>
      <c r="AM956" s="155"/>
      <c r="AN956" s="155"/>
      <c r="AO956" s="155"/>
      <c r="AP956" s="155"/>
      <c r="AQ956" s="155"/>
      <c r="AR956" s="155"/>
      <c r="AS956" s="155"/>
      <c r="AT956" s="155"/>
      <c r="AU956" s="155"/>
      <c r="AV956" s="155"/>
      <c r="AW956" s="155"/>
      <c r="AX956" s="155"/>
    </row>
    <row r="957" customFormat="false" ht="15.75" hidden="false" customHeight="true" outlineLevel="0" collapsed="false">
      <c r="A957" s="152"/>
      <c r="B957" s="152"/>
      <c r="C957" s="152"/>
      <c r="D957" s="152"/>
      <c r="E957" s="153"/>
      <c r="F957" s="153"/>
      <c r="G957" s="153"/>
      <c r="H957" s="153"/>
      <c r="I957" s="153"/>
      <c r="J957" s="153"/>
      <c r="K957" s="153"/>
      <c r="L957" s="153"/>
      <c r="M957" s="35"/>
      <c r="N957" s="35"/>
      <c r="O957" s="35"/>
      <c r="P957" s="152"/>
      <c r="Q957" s="152"/>
      <c r="R957" s="152"/>
      <c r="S957" s="152"/>
      <c r="T957" s="152"/>
      <c r="U957" s="152"/>
      <c r="V957" s="152"/>
      <c r="W957" s="152"/>
      <c r="X957" s="152"/>
      <c r="Y957" s="152"/>
      <c r="Z957" s="154"/>
      <c r="AA957" s="152"/>
      <c r="AB957" s="154"/>
      <c r="AC957" s="152"/>
      <c r="AD957" s="152"/>
      <c r="AE957" s="152"/>
      <c r="AF957" s="152"/>
      <c r="AG957" s="152"/>
      <c r="AH957" s="152"/>
      <c r="AI957" s="152"/>
      <c r="AJ957" s="152"/>
      <c r="AK957" s="152"/>
      <c r="AL957" s="155"/>
      <c r="AM957" s="155"/>
      <c r="AN957" s="155"/>
      <c r="AO957" s="155"/>
      <c r="AP957" s="155"/>
      <c r="AQ957" s="155"/>
      <c r="AR957" s="155"/>
      <c r="AS957" s="155"/>
      <c r="AT957" s="155"/>
      <c r="AU957" s="155"/>
      <c r="AV957" s="155"/>
      <c r="AW957" s="155"/>
      <c r="AX957" s="155"/>
    </row>
    <row r="958" customFormat="false" ht="15.75" hidden="false" customHeight="true" outlineLevel="0" collapsed="false">
      <c r="A958" s="152"/>
      <c r="B958" s="152"/>
      <c r="C958" s="152"/>
      <c r="D958" s="152"/>
      <c r="E958" s="153"/>
      <c r="F958" s="153"/>
      <c r="G958" s="153"/>
      <c r="H958" s="153"/>
      <c r="I958" s="153"/>
      <c r="J958" s="153"/>
      <c r="K958" s="153"/>
      <c r="L958" s="153"/>
      <c r="M958" s="35"/>
      <c r="N958" s="35"/>
      <c r="O958" s="35"/>
      <c r="P958" s="152"/>
      <c r="Q958" s="152"/>
      <c r="R958" s="152"/>
      <c r="S958" s="152"/>
      <c r="T958" s="152"/>
      <c r="U958" s="152"/>
      <c r="V958" s="152"/>
      <c r="W958" s="152"/>
      <c r="X958" s="152"/>
      <c r="Y958" s="152"/>
      <c r="Z958" s="154"/>
      <c r="AA958" s="152"/>
      <c r="AB958" s="154"/>
      <c r="AC958" s="152"/>
      <c r="AD958" s="152"/>
      <c r="AE958" s="152"/>
      <c r="AF958" s="152"/>
      <c r="AG958" s="152"/>
      <c r="AH958" s="152"/>
      <c r="AI958" s="152"/>
      <c r="AJ958" s="152"/>
      <c r="AK958" s="152"/>
      <c r="AL958" s="155"/>
      <c r="AM958" s="155"/>
      <c r="AN958" s="155"/>
      <c r="AO958" s="155"/>
      <c r="AP958" s="155"/>
      <c r="AQ958" s="155"/>
      <c r="AR958" s="155"/>
      <c r="AS958" s="155"/>
      <c r="AT958" s="155"/>
      <c r="AU958" s="155"/>
      <c r="AV958" s="155"/>
      <c r="AW958" s="155"/>
      <c r="AX958" s="155"/>
    </row>
    <row r="959" customFormat="false" ht="15.75" hidden="false" customHeight="true" outlineLevel="0" collapsed="false">
      <c r="A959" s="152"/>
      <c r="B959" s="152"/>
      <c r="C959" s="152"/>
      <c r="D959" s="152"/>
      <c r="E959" s="153"/>
      <c r="F959" s="153"/>
      <c r="G959" s="153"/>
      <c r="H959" s="153"/>
      <c r="I959" s="153"/>
      <c r="J959" s="153"/>
      <c r="K959" s="153"/>
      <c r="L959" s="153"/>
      <c r="M959" s="35"/>
      <c r="N959" s="35"/>
      <c r="O959" s="35"/>
      <c r="P959" s="152"/>
      <c r="Q959" s="152"/>
      <c r="R959" s="152"/>
      <c r="S959" s="152"/>
      <c r="T959" s="152"/>
      <c r="U959" s="152"/>
      <c r="V959" s="152"/>
      <c r="W959" s="152"/>
      <c r="X959" s="152"/>
      <c r="Y959" s="152"/>
      <c r="Z959" s="154"/>
      <c r="AA959" s="152"/>
      <c r="AB959" s="154"/>
      <c r="AC959" s="152"/>
      <c r="AD959" s="152"/>
      <c r="AE959" s="152"/>
      <c r="AF959" s="152"/>
      <c r="AG959" s="152"/>
      <c r="AH959" s="152"/>
      <c r="AI959" s="152"/>
      <c r="AJ959" s="152"/>
      <c r="AK959" s="152"/>
      <c r="AL959" s="155"/>
      <c r="AM959" s="155"/>
      <c r="AN959" s="155"/>
      <c r="AO959" s="155"/>
      <c r="AP959" s="155"/>
      <c r="AQ959" s="155"/>
      <c r="AR959" s="155"/>
      <c r="AS959" s="155"/>
      <c r="AT959" s="155"/>
      <c r="AU959" s="155"/>
      <c r="AV959" s="155"/>
      <c r="AW959" s="155"/>
      <c r="AX959" s="155"/>
    </row>
    <row r="960" customFormat="false" ht="15.75" hidden="false" customHeight="true" outlineLevel="0" collapsed="false">
      <c r="A960" s="152"/>
      <c r="B960" s="152"/>
      <c r="C960" s="152"/>
      <c r="D960" s="152"/>
      <c r="E960" s="153"/>
      <c r="F960" s="153"/>
      <c r="G960" s="153"/>
      <c r="H960" s="153"/>
      <c r="I960" s="153"/>
      <c r="J960" s="153"/>
      <c r="K960" s="153"/>
      <c r="L960" s="153"/>
      <c r="M960" s="35"/>
      <c r="N960" s="35"/>
      <c r="O960" s="35"/>
      <c r="P960" s="152"/>
      <c r="Q960" s="152"/>
      <c r="R960" s="152"/>
      <c r="S960" s="152"/>
      <c r="T960" s="152"/>
      <c r="U960" s="152"/>
      <c r="V960" s="152"/>
      <c r="W960" s="152"/>
      <c r="X960" s="152"/>
      <c r="Y960" s="152"/>
      <c r="Z960" s="154"/>
      <c r="AA960" s="152"/>
      <c r="AB960" s="154"/>
      <c r="AC960" s="152"/>
      <c r="AD960" s="152"/>
      <c r="AE960" s="152"/>
      <c r="AF960" s="152"/>
      <c r="AG960" s="152"/>
      <c r="AH960" s="152"/>
      <c r="AI960" s="152"/>
      <c r="AJ960" s="152"/>
      <c r="AK960" s="152"/>
      <c r="AL960" s="155"/>
      <c r="AM960" s="155"/>
      <c r="AN960" s="155"/>
      <c r="AO960" s="155"/>
      <c r="AP960" s="155"/>
      <c r="AQ960" s="155"/>
      <c r="AR960" s="155"/>
      <c r="AS960" s="155"/>
      <c r="AT960" s="155"/>
      <c r="AU960" s="155"/>
      <c r="AV960" s="155"/>
      <c r="AW960" s="155"/>
      <c r="AX960" s="155"/>
    </row>
    <row r="961" customFormat="false" ht="15.75" hidden="false" customHeight="true" outlineLevel="0" collapsed="false">
      <c r="A961" s="152"/>
      <c r="B961" s="152"/>
      <c r="C961" s="152"/>
      <c r="D961" s="152"/>
      <c r="E961" s="153"/>
      <c r="F961" s="153"/>
      <c r="G961" s="153"/>
      <c r="H961" s="153"/>
      <c r="I961" s="153"/>
      <c r="J961" s="153"/>
      <c r="K961" s="153"/>
      <c r="L961" s="153"/>
      <c r="M961" s="35"/>
      <c r="N961" s="35"/>
      <c r="O961" s="35"/>
      <c r="P961" s="152"/>
      <c r="Q961" s="152"/>
      <c r="R961" s="152"/>
      <c r="S961" s="152"/>
      <c r="T961" s="152"/>
      <c r="U961" s="152"/>
      <c r="V961" s="152"/>
      <c r="W961" s="152"/>
      <c r="X961" s="152"/>
      <c r="Y961" s="152"/>
      <c r="Z961" s="154"/>
      <c r="AA961" s="152"/>
      <c r="AB961" s="154"/>
      <c r="AC961" s="152"/>
      <c r="AD961" s="152"/>
      <c r="AE961" s="152"/>
      <c r="AF961" s="152"/>
      <c r="AG961" s="152"/>
      <c r="AH961" s="152"/>
      <c r="AI961" s="152"/>
      <c r="AJ961" s="152"/>
      <c r="AK961" s="152"/>
      <c r="AL961" s="155"/>
      <c r="AM961" s="155"/>
      <c r="AN961" s="155"/>
      <c r="AO961" s="155"/>
      <c r="AP961" s="155"/>
      <c r="AQ961" s="155"/>
      <c r="AR961" s="155"/>
      <c r="AS961" s="155"/>
      <c r="AT961" s="155"/>
      <c r="AU961" s="155"/>
      <c r="AV961" s="155"/>
      <c r="AW961" s="155"/>
      <c r="AX961" s="155"/>
    </row>
    <row r="962" customFormat="false" ht="15.75" hidden="false" customHeight="true" outlineLevel="0" collapsed="false">
      <c r="A962" s="152"/>
      <c r="B962" s="152"/>
      <c r="C962" s="152"/>
      <c r="D962" s="152"/>
      <c r="E962" s="153"/>
      <c r="F962" s="153"/>
      <c r="G962" s="153"/>
      <c r="H962" s="153"/>
      <c r="I962" s="153"/>
      <c r="J962" s="153"/>
      <c r="K962" s="153"/>
      <c r="L962" s="153"/>
      <c r="M962" s="35"/>
      <c r="N962" s="35"/>
      <c r="O962" s="35"/>
      <c r="P962" s="152"/>
      <c r="Q962" s="152"/>
      <c r="R962" s="152"/>
      <c r="S962" s="152"/>
      <c r="T962" s="152"/>
      <c r="U962" s="152"/>
      <c r="V962" s="152"/>
      <c r="W962" s="152"/>
      <c r="X962" s="152"/>
      <c r="Y962" s="152"/>
      <c r="Z962" s="154"/>
      <c r="AA962" s="152"/>
      <c r="AB962" s="154"/>
      <c r="AC962" s="152"/>
      <c r="AD962" s="152"/>
      <c r="AE962" s="152"/>
      <c r="AF962" s="152"/>
      <c r="AG962" s="152"/>
      <c r="AH962" s="152"/>
      <c r="AI962" s="152"/>
      <c r="AJ962" s="152"/>
      <c r="AK962" s="152"/>
      <c r="AL962" s="155"/>
      <c r="AM962" s="155"/>
      <c r="AN962" s="155"/>
      <c r="AO962" s="155"/>
      <c r="AP962" s="155"/>
      <c r="AQ962" s="155"/>
      <c r="AR962" s="155"/>
      <c r="AS962" s="155"/>
      <c r="AT962" s="155"/>
      <c r="AU962" s="155"/>
      <c r="AV962" s="155"/>
      <c r="AW962" s="155"/>
      <c r="AX962" s="155"/>
    </row>
    <row r="963" customFormat="false" ht="15.75" hidden="false" customHeight="true" outlineLevel="0" collapsed="false">
      <c r="A963" s="152"/>
      <c r="B963" s="152"/>
      <c r="C963" s="152"/>
      <c r="D963" s="152"/>
      <c r="E963" s="153"/>
      <c r="F963" s="153"/>
      <c r="G963" s="153"/>
      <c r="H963" s="153"/>
      <c r="I963" s="153"/>
      <c r="J963" s="153"/>
      <c r="K963" s="153"/>
      <c r="L963" s="153"/>
      <c r="M963" s="35"/>
      <c r="N963" s="35"/>
      <c r="O963" s="35"/>
      <c r="P963" s="152"/>
      <c r="Q963" s="152"/>
      <c r="R963" s="152"/>
      <c r="S963" s="152"/>
      <c r="T963" s="152"/>
      <c r="U963" s="152"/>
      <c r="V963" s="152"/>
      <c r="W963" s="152"/>
      <c r="X963" s="152"/>
      <c r="Y963" s="152"/>
      <c r="Z963" s="154"/>
      <c r="AA963" s="152"/>
      <c r="AB963" s="154"/>
      <c r="AC963" s="152"/>
      <c r="AD963" s="152"/>
      <c r="AE963" s="152"/>
      <c r="AF963" s="152"/>
      <c r="AG963" s="152"/>
      <c r="AH963" s="152"/>
      <c r="AI963" s="152"/>
      <c r="AJ963" s="152"/>
      <c r="AK963" s="152"/>
      <c r="AL963" s="155"/>
      <c r="AM963" s="155"/>
      <c r="AN963" s="155"/>
      <c r="AO963" s="155"/>
      <c r="AP963" s="155"/>
      <c r="AQ963" s="155"/>
      <c r="AR963" s="155"/>
      <c r="AS963" s="155"/>
      <c r="AT963" s="155"/>
      <c r="AU963" s="155"/>
      <c r="AV963" s="155"/>
      <c r="AW963" s="155"/>
      <c r="AX963" s="155"/>
    </row>
    <row r="964" customFormat="false" ht="15.75" hidden="false" customHeight="true" outlineLevel="0" collapsed="false">
      <c r="A964" s="152"/>
      <c r="B964" s="152"/>
      <c r="C964" s="152"/>
      <c r="D964" s="152"/>
      <c r="E964" s="153"/>
      <c r="F964" s="153"/>
      <c r="G964" s="153"/>
      <c r="H964" s="153"/>
      <c r="I964" s="153"/>
      <c r="J964" s="153"/>
      <c r="K964" s="153"/>
      <c r="L964" s="153"/>
      <c r="M964" s="35"/>
      <c r="N964" s="35"/>
      <c r="O964" s="35"/>
      <c r="P964" s="152"/>
      <c r="Q964" s="152"/>
      <c r="R964" s="152"/>
      <c r="S964" s="152"/>
      <c r="T964" s="152"/>
      <c r="U964" s="152"/>
      <c r="V964" s="152"/>
      <c r="W964" s="152"/>
      <c r="X964" s="152"/>
      <c r="Y964" s="152"/>
      <c r="Z964" s="154"/>
      <c r="AA964" s="152"/>
      <c r="AB964" s="154"/>
      <c r="AC964" s="152"/>
      <c r="AD964" s="152"/>
      <c r="AE964" s="152"/>
      <c r="AF964" s="152"/>
      <c r="AG964" s="152"/>
      <c r="AH964" s="152"/>
      <c r="AI964" s="152"/>
      <c r="AJ964" s="152"/>
      <c r="AK964" s="152"/>
      <c r="AL964" s="155"/>
      <c r="AM964" s="155"/>
      <c r="AN964" s="155"/>
      <c r="AO964" s="155"/>
      <c r="AP964" s="155"/>
      <c r="AQ964" s="155"/>
      <c r="AR964" s="155"/>
      <c r="AS964" s="155"/>
      <c r="AT964" s="155"/>
      <c r="AU964" s="155"/>
      <c r="AV964" s="155"/>
      <c r="AW964" s="155"/>
      <c r="AX964" s="155"/>
    </row>
    <row r="965" customFormat="false" ht="15.75" hidden="false" customHeight="true" outlineLevel="0" collapsed="false">
      <c r="A965" s="152"/>
      <c r="B965" s="152"/>
      <c r="C965" s="152"/>
      <c r="D965" s="152"/>
      <c r="E965" s="153"/>
      <c r="F965" s="153"/>
      <c r="G965" s="153"/>
      <c r="H965" s="153"/>
      <c r="I965" s="153"/>
      <c r="J965" s="153"/>
      <c r="K965" s="153"/>
      <c r="L965" s="153"/>
      <c r="M965" s="35"/>
      <c r="N965" s="35"/>
      <c r="O965" s="35"/>
      <c r="P965" s="152"/>
      <c r="Q965" s="152"/>
      <c r="R965" s="152"/>
      <c r="S965" s="152"/>
      <c r="T965" s="152"/>
      <c r="U965" s="152"/>
      <c r="V965" s="152"/>
      <c r="W965" s="152"/>
      <c r="X965" s="152"/>
      <c r="Y965" s="152"/>
      <c r="Z965" s="154"/>
      <c r="AA965" s="152"/>
      <c r="AB965" s="154"/>
      <c r="AC965" s="152"/>
      <c r="AD965" s="152"/>
      <c r="AE965" s="152"/>
      <c r="AF965" s="152"/>
      <c r="AG965" s="152"/>
      <c r="AH965" s="152"/>
      <c r="AI965" s="152"/>
      <c r="AJ965" s="152"/>
      <c r="AK965" s="152"/>
      <c r="AL965" s="155"/>
      <c r="AM965" s="155"/>
      <c r="AN965" s="155"/>
      <c r="AO965" s="155"/>
      <c r="AP965" s="155"/>
      <c r="AQ965" s="155"/>
      <c r="AR965" s="155"/>
      <c r="AS965" s="155"/>
      <c r="AT965" s="155"/>
      <c r="AU965" s="155"/>
      <c r="AV965" s="155"/>
      <c r="AW965" s="155"/>
      <c r="AX965" s="155"/>
    </row>
    <row r="966" customFormat="false" ht="15.75" hidden="false" customHeight="true" outlineLevel="0" collapsed="false">
      <c r="A966" s="152"/>
      <c r="B966" s="152"/>
      <c r="C966" s="152"/>
      <c r="D966" s="152"/>
      <c r="E966" s="153"/>
      <c r="F966" s="153"/>
      <c r="G966" s="153"/>
      <c r="H966" s="153"/>
      <c r="I966" s="153"/>
      <c r="J966" s="153"/>
      <c r="K966" s="153"/>
      <c r="L966" s="153"/>
      <c r="M966" s="35"/>
      <c r="N966" s="35"/>
      <c r="O966" s="35"/>
      <c r="P966" s="152"/>
      <c r="Q966" s="152"/>
      <c r="R966" s="152"/>
      <c r="S966" s="152"/>
      <c r="T966" s="152"/>
      <c r="U966" s="152"/>
      <c r="V966" s="152"/>
      <c r="W966" s="152"/>
      <c r="X966" s="152"/>
      <c r="Y966" s="152"/>
      <c r="Z966" s="154"/>
      <c r="AA966" s="152"/>
      <c r="AB966" s="154"/>
      <c r="AC966" s="152"/>
      <c r="AD966" s="152"/>
      <c r="AE966" s="152"/>
      <c r="AF966" s="152"/>
      <c r="AG966" s="152"/>
      <c r="AH966" s="152"/>
      <c r="AI966" s="152"/>
      <c r="AJ966" s="152"/>
      <c r="AK966" s="152"/>
      <c r="AL966" s="155"/>
      <c r="AM966" s="155"/>
      <c r="AN966" s="155"/>
      <c r="AO966" s="155"/>
      <c r="AP966" s="155"/>
      <c r="AQ966" s="155"/>
      <c r="AR966" s="155"/>
      <c r="AS966" s="155"/>
      <c r="AT966" s="155"/>
      <c r="AU966" s="155"/>
      <c r="AV966" s="155"/>
      <c r="AW966" s="155"/>
      <c r="AX966" s="155"/>
    </row>
    <row r="967" customFormat="false" ht="15.75" hidden="false" customHeight="true" outlineLevel="0" collapsed="false">
      <c r="A967" s="152"/>
      <c r="B967" s="152"/>
      <c r="C967" s="152"/>
      <c r="D967" s="152"/>
      <c r="E967" s="153"/>
      <c r="F967" s="153"/>
      <c r="G967" s="153"/>
      <c r="H967" s="153"/>
      <c r="I967" s="153"/>
      <c r="J967" s="153"/>
      <c r="K967" s="153"/>
      <c r="L967" s="153"/>
      <c r="M967" s="35"/>
      <c r="N967" s="35"/>
      <c r="O967" s="35"/>
      <c r="P967" s="152"/>
      <c r="Q967" s="152"/>
      <c r="R967" s="152"/>
      <c r="S967" s="152"/>
      <c r="T967" s="152"/>
      <c r="U967" s="152"/>
      <c r="V967" s="152"/>
      <c r="W967" s="152"/>
      <c r="X967" s="152"/>
      <c r="Y967" s="152"/>
      <c r="Z967" s="154"/>
      <c r="AA967" s="152"/>
      <c r="AB967" s="154"/>
      <c r="AC967" s="152"/>
      <c r="AD967" s="152"/>
      <c r="AE967" s="152"/>
      <c r="AF967" s="152"/>
      <c r="AG967" s="152"/>
      <c r="AH967" s="152"/>
      <c r="AI967" s="152"/>
      <c r="AJ967" s="152"/>
      <c r="AK967" s="152"/>
      <c r="AL967" s="155"/>
      <c r="AM967" s="155"/>
      <c r="AN967" s="155"/>
      <c r="AO967" s="155"/>
      <c r="AP967" s="155"/>
      <c r="AQ967" s="155"/>
      <c r="AR967" s="155"/>
      <c r="AS967" s="155"/>
      <c r="AT967" s="155"/>
      <c r="AU967" s="155"/>
      <c r="AV967" s="155"/>
      <c r="AW967" s="155"/>
      <c r="AX967" s="155"/>
    </row>
    <row r="968" customFormat="false" ht="15.75" hidden="false" customHeight="true" outlineLevel="0" collapsed="false">
      <c r="A968" s="152"/>
      <c r="B968" s="152"/>
      <c r="C968" s="152"/>
      <c r="D968" s="152"/>
      <c r="E968" s="153"/>
      <c r="F968" s="153"/>
      <c r="G968" s="153"/>
      <c r="H968" s="153"/>
      <c r="I968" s="153"/>
      <c r="J968" s="153"/>
      <c r="K968" s="153"/>
      <c r="L968" s="153"/>
      <c r="M968" s="35"/>
      <c r="N968" s="35"/>
      <c r="O968" s="35"/>
      <c r="P968" s="152"/>
      <c r="Q968" s="152"/>
      <c r="R968" s="152"/>
      <c r="S968" s="152"/>
      <c r="T968" s="152"/>
      <c r="U968" s="152"/>
      <c r="V968" s="152"/>
      <c r="W968" s="152"/>
      <c r="X968" s="152"/>
      <c r="Y968" s="152"/>
      <c r="Z968" s="154"/>
      <c r="AA968" s="152"/>
      <c r="AB968" s="154"/>
      <c r="AC968" s="152"/>
      <c r="AD968" s="152"/>
      <c r="AE968" s="152"/>
      <c r="AF968" s="152"/>
      <c r="AG968" s="152"/>
      <c r="AH968" s="152"/>
      <c r="AI968" s="152"/>
      <c r="AJ968" s="152"/>
      <c r="AK968" s="152"/>
      <c r="AL968" s="155"/>
      <c r="AM968" s="155"/>
      <c r="AN968" s="155"/>
      <c r="AO968" s="155"/>
      <c r="AP968" s="155"/>
      <c r="AQ968" s="155"/>
      <c r="AR968" s="155"/>
      <c r="AS968" s="155"/>
      <c r="AT968" s="155"/>
      <c r="AU968" s="155"/>
      <c r="AV968" s="155"/>
      <c r="AW968" s="155"/>
      <c r="AX968" s="155"/>
    </row>
    <row r="969" customFormat="false" ht="15.75" hidden="false" customHeight="true" outlineLevel="0" collapsed="false">
      <c r="A969" s="152"/>
      <c r="B969" s="152"/>
      <c r="C969" s="152"/>
      <c r="D969" s="152"/>
      <c r="E969" s="153"/>
      <c r="F969" s="153"/>
      <c r="G969" s="153"/>
      <c r="H969" s="153"/>
      <c r="I969" s="153"/>
      <c r="J969" s="153"/>
      <c r="K969" s="153"/>
      <c r="L969" s="153"/>
      <c r="M969" s="35"/>
      <c r="N969" s="35"/>
      <c r="O969" s="35"/>
      <c r="P969" s="152"/>
      <c r="Q969" s="152"/>
      <c r="R969" s="152"/>
      <c r="S969" s="152"/>
      <c r="T969" s="152"/>
      <c r="U969" s="152"/>
      <c r="V969" s="152"/>
      <c r="W969" s="152"/>
      <c r="X969" s="152"/>
      <c r="Y969" s="152"/>
      <c r="Z969" s="154"/>
      <c r="AA969" s="152"/>
      <c r="AB969" s="154"/>
      <c r="AC969" s="152"/>
      <c r="AD969" s="152"/>
      <c r="AE969" s="152"/>
      <c r="AF969" s="152"/>
      <c r="AG969" s="152"/>
      <c r="AH969" s="152"/>
      <c r="AI969" s="152"/>
      <c r="AJ969" s="152"/>
      <c r="AK969" s="152"/>
      <c r="AL969" s="155"/>
      <c r="AM969" s="155"/>
      <c r="AN969" s="155"/>
      <c r="AO969" s="155"/>
      <c r="AP969" s="155"/>
      <c r="AQ969" s="155"/>
      <c r="AR969" s="155"/>
      <c r="AS969" s="155"/>
      <c r="AT969" s="155"/>
      <c r="AU969" s="155"/>
      <c r="AV969" s="155"/>
      <c r="AW969" s="155"/>
      <c r="AX969" s="155"/>
    </row>
    <row r="970" customFormat="false" ht="15.75" hidden="false" customHeight="true" outlineLevel="0" collapsed="false">
      <c r="A970" s="152"/>
      <c r="B970" s="152"/>
      <c r="C970" s="152"/>
      <c r="D970" s="152"/>
      <c r="E970" s="153"/>
      <c r="F970" s="153"/>
      <c r="G970" s="153"/>
      <c r="H970" s="153"/>
      <c r="I970" s="153"/>
      <c r="J970" s="153"/>
      <c r="K970" s="153"/>
      <c r="L970" s="153"/>
      <c r="M970" s="35"/>
      <c r="N970" s="35"/>
      <c r="O970" s="35"/>
      <c r="P970" s="152"/>
      <c r="Q970" s="152"/>
      <c r="R970" s="152"/>
      <c r="S970" s="152"/>
      <c r="T970" s="152"/>
      <c r="U970" s="152"/>
      <c r="V970" s="152"/>
      <c r="W970" s="152"/>
      <c r="X970" s="152"/>
      <c r="Y970" s="152"/>
      <c r="Z970" s="154"/>
      <c r="AA970" s="152"/>
      <c r="AB970" s="154"/>
      <c r="AC970" s="152"/>
      <c r="AD970" s="152"/>
      <c r="AE970" s="152"/>
      <c r="AF970" s="152"/>
      <c r="AG970" s="152"/>
      <c r="AH970" s="152"/>
      <c r="AI970" s="152"/>
      <c r="AJ970" s="152"/>
      <c r="AK970" s="152"/>
      <c r="AL970" s="155"/>
      <c r="AM970" s="155"/>
      <c r="AN970" s="155"/>
      <c r="AO970" s="155"/>
      <c r="AP970" s="155"/>
      <c r="AQ970" s="155"/>
      <c r="AR970" s="155"/>
      <c r="AS970" s="155"/>
      <c r="AT970" s="155"/>
      <c r="AU970" s="155"/>
      <c r="AV970" s="155"/>
      <c r="AW970" s="155"/>
      <c r="AX970" s="155"/>
    </row>
    <row r="971" customFormat="false" ht="15.75" hidden="false" customHeight="true" outlineLevel="0" collapsed="false">
      <c r="A971" s="152"/>
      <c r="B971" s="152"/>
      <c r="C971" s="152"/>
      <c r="D971" s="152"/>
      <c r="E971" s="153"/>
      <c r="F971" s="153"/>
      <c r="G971" s="153"/>
      <c r="H971" s="153"/>
      <c r="I971" s="153"/>
      <c r="J971" s="153"/>
      <c r="K971" s="153"/>
      <c r="L971" s="153"/>
      <c r="M971" s="35"/>
      <c r="N971" s="35"/>
      <c r="O971" s="35"/>
      <c r="P971" s="152"/>
      <c r="Q971" s="152"/>
      <c r="R971" s="152"/>
      <c r="S971" s="152"/>
      <c r="T971" s="152"/>
      <c r="U971" s="152"/>
      <c r="V971" s="152"/>
      <c r="W971" s="152"/>
      <c r="X971" s="152"/>
      <c r="Y971" s="152"/>
      <c r="Z971" s="154"/>
      <c r="AA971" s="152"/>
      <c r="AB971" s="154"/>
      <c r="AC971" s="152"/>
      <c r="AD971" s="152"/>
      <c r="AE971" s="152"/>
      <c r="AF971" s="152"/>
      <c r="AG971" s="152"/>
      <c r="AH971" s="152"/>
      <c r="AI971" s="152"/>
      <c r="AJ971" s="152"/>
      <c r="AK971" s="152"/>
      <c r="AL971" s="155"/>
      <c r="AM971" s="155"/>
      <c r="AN971" s="155"/>
      <c r="AO971" s="155"/>
      <c r="AP971" s="155"/>
      <c r="AQ971" s="155"/>
      <c r="AR971" s="155"/>
      <c r="AS971" s="155"/>
      <c r="AT971" s="155"/>
      <c r="AU971" s="155"/>
      <c r="AV971" s="155"/>
      <c r="AW971" s="155"/>
      <c r="AX971" s="155"/>
    </row>
    <row r="972" customFormat="false" ht="15.75" hidden="false" customHeight="true" outlineLevel="0" collapsed="false">
      <c r="A972" s="152"/>
      <c r="B972" s="152"/>
      <c r="C972" s="152"/>
      <c r="D972" s="152"/>
      <c r="E972" s="153"/>
      <c r="F972" s="153"/>
      <c r="G972" s="153"/>
      <c r="H972" s="153"/>
      <c r="I972" s="153"/>
      <c r="J972" s="153"/>
      <c r="K972" s="153"/>
      <c r="L972" s="153"/>
      <c r="M972" s="35"/>
      <c r="N972" s="35"/>
      <c r="O972" s="35"/>
      <c r="P972" s="152"/>
      <c r="Q972" s="152"/>
      <c r="R972" s="152"/>
      <c r="S972" s="152"/>
      <c r="T972" s="152"/>
      <c r="U972" s="152"/>
      <c r="V972" s="152"/>
      <c r="W972" s="152"/>
      <c r="X972" s="152"/>
      <c r="Y972" s="152"/>
      <c r="Z972" s="154"/>
      <c r="AA972" s="152"/>
      <c r="AB972" s="154"/>
      <c r="AC972" s="152"/>
      <c r="AD972" s="152"/>
      <c r="AE972" s="152"/>
      <c r="AF972" s="152"/>
      <c r="AG972" s="152"/>
      <c r="AH972" s="152"/>
      <c r="AI972" s="152"/>
      <c r="AJ972" s="152"/>
      <c r="AK972" s="152"/>
      <c r="AL972" s="155"/>
      <c r="AM972" s="155"/>
      <c r="AN972" s="155"/>
      <c r="AO972" s="155"/>
      <c r="AP972" s="155"/>
      <c r="AQ972" s="155"/>
      <c r="AR972" s="155"/>
      <c r="AS972" s="155"/>
      <c r="AT972" s="155"/>
      <c r="AU972" s="155"/>
      <c r="AV972" s="155"/>
      <c r="AW972" s="155"/>
      <c r="AX972" s="155"/>
    </row>
    <row r="973" customFormat="false" ht="15.75" hidden="false" customHeight="true" outlineLevel="0" collapsed="false">
      <c r="A973" s="152"/>
      <c r="B973" s="152"/>
      <c r="C973" s="152"/>
      <c r="D973" s="152"/>
      <c r="E973" s="153"/>
      <c r="F973" s="153"/>
      <c r="G973" s="153"/>
      <c r="H973" s="153"/>
      <c r="I973" s="153"/>
      <c r="J973" s="153"/>
      <c r="K973" s="153"/>
      <c r="L973" s="153"/>
      <c r="M973" s="35"/>
      <c r="N973" s="35"/>
      <c r="O973" s="35"/>
      <c r="P973" s="152"/>
      <c r="Q973" s="152"/>
      <c r="R973" s="152"/>
      <c r="S973" s="152"/>
      <c r="T973" s="152"/>
      <c r="U973" s="152"/>
      <c r="V973" s="152"/>
      <c r="W973" s="152"/>
      <c r="X973" s="152"/>
      <c r="Y973" s="152"/>
      <c r="Z973" s="154"/>
      <c r="AA973" s="152"/>
      <c r="AB973" s="154"/>
      <c r="AC973" s="152"/>
      <c r="AD973" s="152"/>
      <c r="AE973" s="152"/>
      <c r="AF973" s="152"/>
      <c r="AG973" s="152"/>
      <c r="AH973" s="152"/>
      <c r="AI973" s="152"/>
      <c r="AJ973" s="152"/>
      <c r="AK973" s="152"/>
      <c r="AL973" s="155"/>
      <c r="AM973" s="155"/>
      <c r="AN973" s="155"/>
      <c r="AO973" s="155"/>
      <c r="AP973" s="155"/>
      <c r="AQ973" s="155"/>
      <c r="AR973" s="155"/>
      <c r="AS973" s="155"/>
      <c r="AT973" s="155"/>
      <c r="AU973" s="155"/>
      <c r="AV973" s="155"/>
      <c r="AW973" s="155"/>
      <c r="AX973" s="155"/>
    </row>
    <row r="974" customFormat="false" ht="15.75" hidden="false" customHeight="true" outlineLevel="0" collapsed="false">
      <c r="A974" s="152"/>
      <c r="B974" s="152"/>
      <c r="C974" s="152"/>
      <c r="D974" s="152"/>
      <c r="E974" s="153"/>
      <c r="F974" s="153"/>
      <c r="G974" s="153"/>
      <c r="H974" s="153"/>
      <c r="I974" s="153"/>
      <c r="J974" s="153"/>
      <c r="K974" s="153"/>
      <c r="L974" s="153"/>
      <c r="M974" s="35"/>
      <c r="N974" s="35"/>
      <c r="O974" s="35"/>
      <c r="P974" s="152"/>
      <c r="Q974" s="152"/>
      <c r="R974" s="152"/>
      <c r="S974" s="152"/>
      <c r="T974" s="152"/>
      <c r="U974" s="152"/>
      <c r="V974" s="152"/>
      <c r="W974" s="152"/>
      <c r="X974" s="152"/>
      <c r="Y974" s="152"/>
      <c r="Z974" s="154"/>
      <c r="AA974" s="152"/>
      <c r="AB974" s="154"/>
      <c r="AC974" s="152"/>
      <c r="AD974" s="152"/>
      <c r="AE974" s="152"/>
      <c r="AF974" s="152"/>
      <c r="AG974" s="152"/>
      <c r="AH974" s="152"/>
      <c r="AI974" s="152"/>
      <c r="AJ974" s="152"/>
      <c r="AK974" s="152"/>
      <c r="AL974" s="155"/>
      <c r="AM974" s="155"/>
      <c r="AN974" s="155"/>
      <c r="AO974" s="155"/>
      <c r="AP974" s="155"/>
      <c r="AQ974" s="155"/>
      <c r="AR974" s="155"/>
      <c r="AS974" s="155"/>
      <c r="AT974" s="155"/>
      <c r="AU974" s="155"/>
      <c r="AV974" s="155"/>
      <c r="AW974" s="155"/>
      <c r="AX974" s="155"/>
    </row>
    <row r="975" customFormat="false" ht="15.75" hidden="false" customHeight="true" outlineLevel="0" collapsed="false">
      <c r="A975" s="152"/>
      <c r="B975" s="152"/>
      <c r="C975" s="152"/>
      <c r="D975" s="152"/>
      <c r="E975" s="153"/>
      <c r="F975" s="153"/>
      <c r="G975" s="153"/>
      <c r="H975" s="153"/>
      <c r="I975" s="153"/>
      <c r="J975" s="153"/>
      <c r="K975" s="153"/>
      <c r="L975" s="153"/>
      <c r="M975" s="35"/>
      <c r="N975" s="35"/>
      <c r="O975" s="35"/>
      <c r="P975" s="152"/>
      <c r="Q975" s="152"/>
      <c r="R975" s="152"/>
      <c r="S975" s="152"/>
      <c r="T975" s="152"/>
      <c r="U975" s="152"/>
      <c r="V975" s="152"/>
      <c r="W975" s="152"/>
      <c r="X975" s="152"/>
      <c r="Y975" s="152"/>
      <c r="Z975" s="154"/>
      <c r="AA975" s="152"/>
      <c r="AB975" s="154"/>
      <c r="AC975" s="152"/>
      <c r="AD975" s="152"/>
      <c r="AE975" s="152"/>
      <c r="AF975" s="152"/>
      <c r="AG975" s="152"/>
      <c r="AH975" s="152"/>
      <c r="AI975" s="152"/>
      <c r="AJ975" s="152"/>
      <c r="AK975" s="152"/>
      <c r="AL975" s="155"/>
      <c r="AM975" s="155"/>
      <c r="AN975" s="155"/>
      <c r="AO975" s="155"/>
      <c r="AP975" s="155"/>
      <c r="AQ975" s="155"/>
      <c r="AR975" s="155"/>
      <c r="AS975" s="155"/>
      <c r="AT975" s="155"/>
      <c r="AU975" s="155"/>
      <c r="AV975" s="155"/>
      <c r="AW975" s="155"/>
      <c r="AX975" s="155"/>
    </row>
    <row r="976" customFormat="false" ht="15.75" hidden="false" customHeight="true" outlineLevel="0" collapsed="false">
      <c r="A976" s="152"/>
      <c r="B976" s="152"/>
      <c r="C976" s="152"/>
      <c r="D976" s="152"/>
      <c r="E976" s="153"/>
      <c r="F976" s="153"/>
      <c r="G976" s="153"/>
      <c r="H976" s="153"/>
      <c r="I976" s="153"/>
      <c r="J976" s="153"/>
      <c r="K976" s="153"/>
      <c r="L976" s="153"/>
      <c r="M976" s="35"/>
      <c r="N976" s="35"/>
      <c r="O976" s="35"/>
      <c r="P976" s="152"/>
      <c r="Q976" s="152"/>
      <c r="R976" s="152"/>
      <c r="S976" s="152"/>
      <c r="T976" s="152"/>
      <c r="U976" s="152"/>
      <c r="V976" s="152"/>
      <c r="W976" s="152"/>
      <c r="X976" s="152"/>
      <c r="Y976" s="152"/>
      <c r="Z976" s="154"/>
      <c r="AA976" s="152"/>
      <c r="AB976" s="154"/>
      <c r="AC976" s="152"/>
      <c r="AD976" s="152"/>
      <c r="AE976" s="152"/>
      <c r="AF976" s="152"/>
      <c r="AG976" s="152"/>
      <c r="AH976" s="152"/>
      <c r="AI976" s="152"/>
      <c r="AJ976" s="152"/>
      <c r="AK976" s="152"/>
      <c r="AL976" s="155"/>
      <c r="AM976" s="155"/>
      <c r="AN976" s="155"/>
      <c r="AO976" s="155"/>
      <c r="AP976" s="155"/>
      <c r="AQ976" s="155"/>
      <c r="AR976" s="155"/>
      <c r="AS976" s="155"/>
      <c r="AT976" s="155"/>
      <c r="AU976" s="155"/>
      <c r="AV976" s="155"/>
      <c r="AW976" s="155"/>
      <c r="AX976" s="155"/>
    </row>
    <row r="977" customFormat="false" ht="15.75" hidden="false" customHeight="true" outlineLevel="0" collapsed="false">
      <c r="A977" s="152"/>
      <c r="B977" s="152"/>
      <c r="C977" s="152"/>
      <c r="D977" s="152"/>
      <c r="E977" s="153"/>
      <c r="F977" s="153"/>
      <c r="G977" s="153"/>
      <c r="H977" s="153"/>
      <c r="I977" s="153"/>
      <c r="J977" s="153"/>
      <c r="K977" s="153"/>
      <c r="L977" s="153"/>
      <c r="M977" s="35"/>
      <c r="N977" s="35"/>
      <c r="O977" s="35"/>
      <c r="P977" s="152"/>
      <c r="Q977" s="152"/>
      <c r="R977" s="152"/>
      <c r="S977" s="152"/>
      <c r="T977" s="152"/>
      <c r="U977" s="152"/>
      <c r="V977" s="152"/>
      <c r="W977" s="152"/>
      <c r="X977" s="152"/>
      <c r="Y977" s="152"/>
      <c r="Z977" s="154"/>
      <c r="AA977" s="152"/>
      <c r="AB977" s="154"/>
      <c r="AC977" s="152"/>
      <c r="AD977" s="152"/>
      <c r="AE977" s="152"/>
      <c r="AF977" s="152"/>
      <c r="AG977" s="152"/>
      <c r="AH977" s="152"/>
      <c r="AI977" s="152"/>
      <c r="AJ977" s="152"/>
      <c r="AK977" s="152"/>
      <c r="AL977" s="155"/>
      <c r="AM977" s="155"/>
      <c r="AN977" s="155"/>
      <c r="AO977" s="155"/>
      <c r="AP977" s="155"/>
      <c r="AQ977" s="155"/>
      <c r="AR977" s="155"/>
      <c r="AS977" s="155"/>
      <c r="AT977" s="155"/>
      <c r="AU977" s="155"/>
      <c r="AV977" s="155"/>
      <c r="AW977" s="155"/>
      <c r="AX977" s="155"/>
    </row>
    <row r="978" customFormat="false" ht="15.75" hidden="false" customHeight="true" outlineLevel="0" collapsed="false">
      <c r="A978" s="152"/>
      <c r="B978" s="152"/>
      <c r="C978" s="152"/>
      <c r="D978" s="152"/>
      <c r="E978" s="153"/>
      <c r="F978" s="153"/>
      <c r="G978" s="153"/>
      <c r="H978" s="153"/>
      <c r="I978" s="153"/>
      <c r="J978" s="153"/>
      <c r="K978" s="153"/>
      <c r="L978" s="153"/>
      <c r="M978" s="35"/>
      <c r="N978" s="35"/>
      <c r="O978" s="35"/>
      <c r="P978" s="152"/>
      <c r="Q978" s="152"/>
      <c r="R978" s="152"/>
      <c r="S978" s="152"/>
      <c r="T978" s="152"/>
      <c r="U978" s="152"/>
      <c r="V978" s="152"/>
      <c r="W978" s="152"/>
      <c r="X978" s="152"/>
      <c r="Y978" s="152"/>
      <c r="Z978" s="154"/>
      <c r="AA978" s="152"/>
      <c r="AB978" s="154"/>
      <c r="AC978" s="152"/>
      <c r="AD978" s="152"/>
      <c r="AE978" s="152"/>
      <c r="AF978" s="152"/>
      <c r="AG978" s="152"/>
      <c r="AH978" s="152"/>
      <c r="AI978" s="152"/>
      <c r="AJ978" s="152"/>
      <c r="AK978" s="152"/>
      <c r="AL978" s="155"/>
      <c r="AM978" s="155"/>
      <c r="AN978" s="155"/>
      <c r="AO978" s="155"/>
      <c r="AP978" s="155"/>
      <c r="AQ978" s="155"/>
      <c r="AR978" s="155"/>
      <c r="AS978" s="155"/>
      <c r="AT978" s="155"/>
      <c r="AU978" s="155"/>
      <c r="AV978" s="155"/>
      <c r="AW978" s="155"/>
      <c r="AX978" s="155"/>
    </row>
    <row r="979" customFormat="false" ht="15.75" hidden="false" customHeight="true" outlineLevel="0" collapsed="false">
      <c r="A979" s="152"/>
      <c r="B979" s="152"/>
      <c r="C979" s="152"/>
      <c r="D979" s="152"/>
      <c r="E979" s="153"/>
      <c r="F979" s="153"/>
      <c r="G979" s="153"/>
      <c r="H979" s="153"/>
      <c r="I979" s="153"/>
      <c r="J979" s="153"/>
      <c r="K979" s="153"/>
      <c r="L979" s="153"/>
      <c r="M979" s="35"/>
      <c r="N979" s="35"/>
      <c r="O979" s="35"/>
      <c r="P979" s="152"/>
      <c r="Q979" s="152"/>
      <c r="R979" s="152"/>
      <c r="S979" s="152"/>
      <c r="T979" s="152"/>
      <c r="U979" s="152"/>
      <c r="V979" s="152"/>
      <c r="W979" s="152"/>
      <c r="X979" s="152"/>
      <c r="Y979" s="152"/>
      <c r="Z979" s="154"/>
      <c r="AA979" s="152"/>
      <c r="AB979" s="154"/>
      <c r="AC979" s="152"/>
      <c r="AD979" s="152"/>
      <c r="AE979" s="152"/>
      <c r="AF979" s="152"/>
      <c r="AG979" s="152"/>
      <c r="AH979" s="152"/>
      <c r="AI979" s="152"/>
      <c r="AJ979" s="152"/>
      <c r="AK979" s="152"/>
      <c r="AL979" s="155"/>
      <c r="AM979" s="155"/>
      <c r="AN979" s="155"/>
      <c r="AO979" s="155"/>
      <c r="AP979" s="155"/>
      <c r="AQ979" s="155"/>
      <c r="AR979" s="155"/>
      <c r="AS979" s="155"/>
      <c r="AT979" s="155"/>
      <c r="AU979" s="155"/>
      <c r="AV979" s="155"/>
      <c r="AW979" s="155"/>
      <c r="AX979" s="155"/>
    </row>
    <row r="980" customFormat="false" ht="15.75" hidden="false" customHeight="true" outlineLevel="0" collapsed="false">
      <c r="A980" s="152"/>
      <c r="B980" s="152"/>
      <c r="C980" s="152"/>
      <c r="D980" s="152"/>
      <c r="E980" s="153"/>
      <c r="F980" s="153"/>
      <c r="G980" s="153"/>
      <c r="H980" s="153"/>
      <c r="I980" s="153"/>
      <c r="J980" s="153"/>
      <c r="K980" s="153"/>
      <c r="L980" s="153"/>
      <c r="M980" s="35"/>
      <c r="N980" s="35"/>
      <c r="O980" s="35"/>
      <c r="P980" s="152"/>
      <c r="Q980" s="152"/>
      <c r="R980" s="152"/>
      <c r="S980" s="152"/>
      <c r="T980" s="152"/>
      <c r="U980" s="152"/>
      <c r="V980" s="152"/>
      <c r="W980" s="152"/>
      <c r="X980" s="152"/>
      <c r="Y980" s="152"/>
      <c r="Z980" s="154"/>
      <c r="AA980" s="152"/>
      <c r="AB980" s="154"/>
      <c r="AC980" s="152"/>
      <c r="AD980" s="152"/>
      <c r="AE980" s="152"/>
      <c r="AF980" s="152"/>
      <c r="AG980" s="152"/>
      <c r="AH980" s="152"/>
      <c r="AI980" s="152"/>
      <c r="AJ980" s="152"/>
      <c r="AK980" s="152"/>
      <c r="AL980" s="155"/>
      <c r="AM980" s="155"/>
      <c r="AN980" s="155"/>
      <c r="AO980" s="155"/>
      <c r="AP980" s="155"/>
      <c r="AQ980" s="155"/>
      <c r="AR980" s="155"/>
      <c r="AS980" s="155"/>
      <c r="AT980" s="155"/>
      <c r="AU980" s="155"/>
      <c r="AV980" s="155"/>
      <c r="AW980" s="155"/>
      <c r="AX980" s="155"/>
    </row>
    <row r="981" customFormat="false" ht="15.75" hidden="false" customHeight="true" outlineLevel="0" collapsed="false">
      <c r="A981" s="152"/>
      <c r="B981" s="152"/>
      <c r="C981" s="152"/>
      <c r="D981" s="152"/>
      <c r="E981" s="153"/>
      <c r="F981" s="153"/>
      <c r="G981" s="153"/>
      <c r="H981" s="153"/>
      <c r="I981" s="153"/>
      <c r="J981" s="153"/>
      <c r="K981" s="153"/>
      <c r="L981" s="153"/>
      <c r="M981" s="35"/>
      <c r="N981" s="35"/>
      <c r="O981" s="35"/>
      <c r="P981" s="152"/>
      <c r="Q981" s="152"/>
      <c r="R981" s="152"/>
      <c r="S981" s="152"/>
      <c r="T981" s="152"/>
      <c r="U981" s="152"/>
      <c r="V981" s="152"/>
      <c r="W981" s="152"/>
      <c r="X981" s="152"/>
      <c r="Y981" s="152"/>
      <c r="Z981" s="154"/>
      <c r="AA981" s="152"/>
      <c r="AB981" s="154"/>
      <c r="AC981" s="152"/>
      <c r="AD981" s="152"/>
      <c r="AE981" s="152"/>
      <c r="AF981" s="152"/>
      <c r="AG981" s="152"/>
      <c r="AH981" s="152"/>
      <c r="AI981" s="152"/>
      <c r="AJ981" s="152"/>
      <c r="AK981" s="152"/>
      <c r="AL981" s="155"/>
      <c r="AM981" s="155"/>
      <c r="AN981" s="155"/>
      <c r="AO981" s="155"/>
      <c r="AP981" s="155"/>
      <c r="AQ981" s="155"/>
      <c r="AR981" s="155"/>
      <c r="AS981" s="155"/>
      <c r="AT981" s="155"/>
      <c r="AU981" s="155"/>
      <c r="AV981" s="155"/>
      <c r="AW981" s="155"/>
      <c r="AX981" s="155"/>
    </row>
    <row r="982" customFormat="false" ht="15.75" hidden="false" customHeight="true" outlineLevel="0" collapsed="false">
      <c r="A982" s="152"/>
      <c r="B982" s="152"/>
      <c r="C982" s="152"/>
      <c r="D982" s="152"/>
      <c r="E982" s="153"/>
      <c r="F982" s="153"/>
      <c r="G982" s="153"/>
      <c r="H982" s="153"/>
      <c r="I982" s="153"/>
      <c r="J982" s="153"/>
      <c r="K982" s="153"/>
      <c r="L982" s="153"/>
      <c r="M982" s="35"/>
      <c r="N982" s="35"/>
      <c r="O982" s="35"/>
      <c r="P982" s="152"/>
      <c r="Q982" s="152"/>
      <c r="R982" s="152"/>
      <c r="S982" s="152"/>
      <c r="T982" s="152"/>
      <c r="U982" s="152"/>
      <c r="V982" s="152"/>
      <c r="W982" s="152"/>
      <c r="X982" s="152"/>
      <c r="Y982" s="152"/>
      <c r="Z982" s="154"/>
      <c r="AA982" s="152"/>
      <c r="AB982" s="154"/>
      <c r="AC982" s="152"/>
      <c r="AD982" s="152"/>
      <c r="AE982" s="152"/>
      <c r="AF982" s="152"/>
      <c r="AG982" s="152"/>
      <c r="AH982" s="152"/>
      <c r="AI982" s="152"/>
      <c r="AJ982" s="152"/>
      <c r="AK982" s="152"/>
      <c r="AL982" s="155"/>
      <c r="AM982" s="155"/>
      <c r="AN982" s="155"/>
      <c r="AO982" s="155"/>
      <c r="AP982" s="155"/>
      <c r="AQ982" s="155"/>
      <c r="AR982" s="155"/>
      <c r="AS982" s="155"/>
      <c r="AT982" s="155"/>
      <c r="AU982" s="155"/>
      <c r="AV982" s="155"/>
      <c r="AW982" s="155"/>
      <c r="AX982" s="155"/>
    </row>
    <row r="983" customFormat="false" ht="15.75" hidden="false" customHeight="true" outlineLevel="0" collapsed="false">
      <c r="A983" s="152"/>
      <c r="B983" s="152"/>
      <c r="C983" s="152"/>
      <c r="D983" s="152"/>
      <c r="E983" s="153"/>
      <c r="F983" s="153"/>
      <c r="G983" s="153"/>
      <c r="H983" s="153"/>
      <c r="I983" s="153"/>
      <c r="J983" s="153"/>
      <c r="K983" s="153"/>
      <c r="L983" s="153"/>
      <c r="M983" s="35"/>
      <c r="N983" s="35"/>
      <c r="O983" s="35"/>
      <c r="P983" s="152"/>
      <c r="Q983" s="152"/>
      <c r="R983" s="152"/>
      <c r="S983" s="152"/>
      <c r="T983" s="152"/>
      <c r="U983" s="152"/>
      <c r="V983" s="152"/>
      <c r="W983" s="152"/>
      <c r="X983" s="152"/>
      <c r="Y983" s="152"/>
      <c r="Z983" s="154"/>
      <c r="AA983" s="152"/>
      <c r="AB983" s="154"/>
      <c r="AC983" s="152"/>
      <c r="AD983" s="152"/>
      <c r="AE983" s="152"/>
      <c r="AF983" s="152"/>
      <c r="AG983" s="152"/>
      <c r="AH983" s="152"/>
      <c r="AI983" s="152"/>
      <c r="AJ983" s="152"/>
      <c r="AK983" s="152"/>
      <c r="AL983" s="155"/>
      <c r="AM983" s="155"/>
      <c r="AN983" s="155"/>
      <c r="AO983" s="155"/>
      <c r="AP983" s="155"/>
      <c r="AQ983" s="155"/>
      <c r="AR983" s="155"/>
      <c r="AS983" s="155"/>
      <c r="AT983" s="155"/>
      <c r="AU983" s="155"/>
      <c r="AV983" s="155"/>
      <c r="AW983" s="155"/>
      <c r="AX983" s="155"/>
    </row>
    <row r="984" customFormat="false" ht="15.75" hidden="false" customHeight="true" outlineLevel="0" collapsed="false">
      <c r="A984" s="152"/>
      <c r="B984" s="152"/>
      <c r="C984" s="152"/>
      <c r="D984" s="152"/>
      <c r="E984" s="153"/>
      <c r="F984" s="153"/>
      <c r="G984" s="153"/>
      <c r="H984" s="153"/>
      <c r="I984" s="153"/>
      <c r="J984" s="153"/>
      <c r="K984" s="153"/>
      <c r="L984" s="153"/>
      <c r="M984" s="35"/>
      <c r="N984" s="35"/>
      <c r="O984" s="35"/>
      <c r="P984" s="152"/>
      <c r="Q984" s="152"/>
      <c r="R984" s="152"/>
      <c r="S984" s="152"/>
      <c r="T984" s="152"/>
      <c r="U984" s="152"/>
      <c r="V984" s="152"/>
      <c r="W984" s="152"/>
      <c r="X984" s="152"/>
      <c r="Y984" s="152"/>
      <c r="Z984" s="154"/>
      <c r="AA984" s="152"/>
      <c r="AB984" s="154"/>
      <c r="AC984" s="152"/>
      <c r="AD984" s="152"/>
      <c r="AE984" s="152"/>
      <c r="AF984" s="152"/>
      <c r="AG984" s="152"/>
      <c r="AH984" s="152"/>
      <c r="AI984" s="152"/>
      <c r="AJ984" s="152"/>
      <c r="AK984" s="152"/>
      <c r="AL984" s="155"/>
      <c r="AM984" s="155"/>
      <c r="AN984" s="155"/>
      <c r="AO984" s="155"/>
      <c r="AP984" s="155"/>
      <c r="AQ984" s="155"/>
      <c r="AR984" s="155"/>
      <c r="AS984" s="155"/>
      <c r="AT984" s="155"/>
      <c r="AU984" s="155"/>
      <c r="AV984" s="155"/>
      <c r="AW984" s="155"/>
      <c r="AX984" s="155"/>
    </row>
    <row r="985" customFormat="false" ht="15.75" hidden="false" customHeight="true" outlineLevel="0" collapsed="false">
      <c r="A985" s="152"/>
      <c r="B985" s="152"/>
      <c r="C985" s="152"/>
      <c r="D985" s="152"/>
      <c r="E985" s="153"/>
      <c r="F985" s="153"/>
      <c r="G985" s="153"/>
      <c r="H985" s="153"/>
      <c r="I985" s="153"/>
      <c r="J985" s="153"/>
      <c r="K985" s="153"/>
      <c r="L985" s="153"/>
      <c r="M985" s="35"/>
      <c r="N985" s="35"/>
      <c r="O985" s="35"/>
      <c r="P985" s="152"/>
      <c r="Q985" s="152"/>
      <c r="R985" s="152"/>
      <c r="S985" s="152"/>
      <c r="T985" s="152"/>
      <c r="U985" s="152"/>
      <c r="V985" s="152"/>
      <c r="W985" s="152"/>
      <c r="X985" s="152"/>
      <c r="Y985" s="152"/>
      <c r="Z985" s="154"/>
      <c r="AA985" s="152"/>
      <c r="AB985" s="154"/>
      <c r="AC985" s="152"/>
      <c r="AD985" s="152"/>
      <c r="AE985" s="152"/>
      <c r="AF985" s="152"/>
      <c r="AG985" s="152"/>
      <c r="AH985" s="152"/>
      <c r="AI985" s="152"/>
      <c r="AJ985" s="152"/>
      <c r="AK985" s="152"/>
      <c r="AL985" s="155"/>
      <c r="AM985" s="155"/>
      <c r="AN985" s="155"/>
      <c r="AO985" s="155"/>
      <c r="AP985" s="155"/>
      <c r="AQ985" s="155"/>
      <c r="AR985" s="155"/>
      <c r="AS985" s="155"/>
      <c r="AT985" s="155"/>
      <c r="AU985" s="155"/>
      <c r="AV985" s="155"/>
      <c r="AW985" s="155"/>
      <c r="AX985" s="155"/>
    </row>
    <row r="986" customFormat="false" ht="15.75" hidden="false" customHeight="true" outlineLevel="0" collapsed="false">
      <c r="A986" s="152"/>
      <c r="B986" s="152"/>
      <c r="C986" s="152"/>
      <c r="D986" s="152"/>
      <c r="E986" s="153"/>
      <c r="F986" s="153"/>
      <c r="G986" s="153"/>
      <c r="H986" s="153"/>
      <c r="I986" s="153"/>
      <c r="J986" s="153"/>
      <c r="K986" s="153"/>
      <c r="L986" s="153"/>
      <c r="M986" s="35"/>
      <c r="N986" s="35"/>
      <c r="O986" s="35"/>
      <c r="P986" s="152"/>
      <c r="Q986" s="152"/>
      <c r="R986" s="152"/>
      <c r="S986" s="152"/>
      <c r="T986" s="152"/>
      <c r="U986" s="152"/>
      <c r="V986" s="152"/>
      <c r="W986" s="152"/>
      <c r="X986" s="152"/>
      <c r="Y986" s="152"/>
      <c r="Z986" s="154"/>
      <c r="AA986" s="152"/>
      <c r="AB986" s="154"/>
      <c r="AC986" s="152"/>
      <c r="AD986" s="152"/>
      <c r="AE986" s="152"/>
      <c r="AF986" s="152"/>
      <c r="AG986" s="152"/>
      <c r="AH986" s="152"/>
      <c r="AI986" s="152"/>
      <c r="AJ986" s="152"/>
      <c r="AK986" s="152"/>
      <c r="AL986" s="155"/>
      <c r="AM986" s="155"/>
      <c r="AN986" s="155"/>
      <c r="AO986" s="155"/>
      <c r="AP986" s="155"/>
      <c r="AQ986" s="155"/>
      <c r="AR986" s="155"/>
      <c r="AS986" s="155"/>
      <c r="AT986" s="155"/>
      <c r="AU986" s="155"/>
      <c r="AV986" s="155"/>
      <c r="AW986" s="155"/>
      <c r="AX986" s="155"/>
    </row>
    <row r="987" customFormat="false" ht="15.75" hidden="false" customHeight="true" outlineLevel="0" collapsed="false">
      <c r="A987" s="152"/>
      <c r="B987" s="152"/>
      <c r="C987" s="152"/>
      <c r="D987" s="152"/>
      <c r="E987" s="153"/>
      <c r="F987" s="153"/>
      <c r="G987" s="153"/>
      <c r="H987" s="153"/>
      <c r="I987" s="153"/>
      <c r="J987" s="153"/>
      <c r="K987" s="153"/>
      <c r="L987" s="153"/>
      <c r="M987" s="35"/>
      <c r="N987" s="35"/>
      <c r="O987" s="35"/>
      <c r="P987" s="152"/>
      <c r="Q987" s="152"/>
      <c r="R987" s="152"/>
      <c r="S987" s="152"/>
      <c r="T987" s="152"/>
      <c r="U987" s="152"/>
      <c r="V987" s="152"/>
      <c r="W987" s="152"/>
      <c r="X987" s="152"/>
      <c r="Y987" s="152"/>
      <c r="Z987" s="154"/>
      <c r="AA987" s="152"/>
      <c r="AB987" s="154"/>
      <c r="AC987" s="152"/>
      <c r="AD987" s="152"/>
      <c r="AE987" s="152"/>
      <c r="AF987" s="152"/>
      <c r="AG987" s="152"/>
      <c r="AH987" s="152"/>
      <c r="AI987" s="152"/>
      <c r="AJ987" s="152"/>
      <c r="AK987" s="152"/>
      <c r="AL987" s="155"/>
      <c r="AM987" s="155"/>
      <c r="AN987" s="155"/>
      <c r="AO987" s="155"/>
      <c r="AP987" s="155"/>
      <c r="AQ987" s="155"/>
      <c r="AR987" s="155"/>
      <c r="AS987" s="155"/>
      <c r="AT987" s="155"/>
      <c r="AU987" s="155"/>
      <c r="AV987" s="155"/>
      <c r="AW987" s="155"/>
      <c r="AX987" s="155"/>
    </row>
    <row r="988" customFormat="false" ht="15.75" hidden="false" customHeight="true" outlineLevel="0" collapsed="false">
      <c r="A988" s="152"/>
      <c r="B988" s="152"/>
      <c r="C988" s="152"/>
      <c r="D988" s="152"/>
      <c r="E988" s="153"/>
      <c r="F988" s="153"/>
      <c r="G988" s="153"/>
      <c r="H988" s="153"/>
      <c r="I988" s="153"/>
      <c r="J988" s="153"/>
      <c r="K988" s="153"/>
      <c r="L988" s="153"/>
      <c r="M988" s="35"/>
      <c r="N988" s="35"/>
      <c r="O988" s="35"/>
      <c r="P988" s="152"/>
      <c r="Q988" s="152"/>
      <c r="R988" s="152"/>
      <c r="S988" s="152"/>
      <c r="T988" s="152"/>
      <c r="U988" s="152"/>
      <c r="V988" s="152"/>
      <c r="W988" s="152"/>
      <c r="X988" s="152"/>
      <c r="Y988" s="152"/>
      <c r="Z988" s="154"/>
      <c r="AA988" s="152"/>
      <c r="AB988" s="154"/>
      <c r="AC988" s="152"/>
      <c r="AD988" s="152"/>
      <c r="AE988" s="152"/>
      <c r="AF988" s="152"/>
      <c r="AG988" s="152"/>
      <c r="AH988" s="152"/>
      <c r="AI988" s="152"/>
      <c r="AJ988" s="152"/>
      <c r="AK988" s="152"/>
      <c r="AL988" s="155"/>
      <c r="AM988" s="155"/>
      <c r="AN988" s="155"/>
      <c r="AO988" s="155"/>
      <c r="AP988" s="155"/>
      <c r="AQ988" s="155"/>
      <c r="AR988" s="155"/>
      <c r="AS988" s="155"/>
      <c r="AT988" s="155"/>
      <c r="AU988" s="155"/>
      <c r="AV988" s="155"/>
      <c r="AW988" s="155"/>
      <c r="AX988" s="155"/>
    </row>
    <row r="989" customFormat="false" ht="15.75" hidden="false" customHeight="true" outlineLevel="0" collapsed="false">
      <c r="A989" s="152"/>
      <c r="B989" s="152"/>
      <c r="C989" s="152"/>
      <c r="D989" s="152"/>
      <c r="E989" s="153"/>
      <c r="F989" s="153"/>
      <c r="G989" s="153"/>
      <c r="H989" s="153"/>
      <c r="I989" s="153"/>
      <c r="J989" s="153"/>
      <c r="K989" s="153"/>
      <c r="L989" s="153"/>
      <c r="M989" s="35"/>
      <c r="N989" s="35"/>
      <c r="O989" s="35"/>
      <c r="P989" s="152"/>
      <c r="Q989" s="152"/>
      <c r="R989" s="152"/>
      <c r="S989" s="152"/>
      <c r="T989" s="152"/>
      <c r="U989" s="152"/>
      <c r="V989" s="152"/>
      <c r="W989" s="152"/>
      <c r="X989" s="152"/>
      <c r="Y989" s="152"/>
      <c r="Z989" s="154"/>
      <c r="AA989" s="152"/>
      <c r="AB989" s="154"/>
      <c r="AC989" s="152"/>
      <c r="AD989" s="152"/>
      <c r="AE989" s="152"/>
      <c r="AF989" s="152"/>
      <c r="AG989" s="152"/>
      <c r="AH989" s="152"/>
      <c r="AI989" s="152"/>
      <c r="AJ989" s="152"/>
      <c r="AK989" s="152"/>
      <c r="AL989" s="155"/>
      <c r="AM989" s="155"/>
      <c r="AN989" s="155"/>
      <c r="AO989" s="155"/>
      <c r="AP989" s="155"/>
      <c r="AQ989" s="155"/>
      <c r="AR989" s="155"/>
      <c r="AS989" s="155"/>
      <c r="AT989" s="155"/>
      <c r="AU989" s="155"/>
      <c r="AV989" s="155"/>
      <c r="AW989" s="155"/>
      <c r="AX989" s="155"/>
    </row>
    <row r="990" customFormat="false" ht="15.75" hidden="false" customHeight="true" outlineLevel="0" collapsed="false">
      <c r="A990" s="152"/>
      <c r="B990" s="152"/>
      <c r="C990" s="152"/>
      <c r="D990" s="152"/>
      <c r="E990" s="153"/>
      <c r="F990" s="153"/>
      <c r="G990" s="153"/>
      <c r="H990" s="153"/>
      <c r="I990" s="153"/>
      <c r="J990" s="153"/>
      <c r="K990" s="153"/>
      <c r="L990" s="153"/>
      <c r="M990" s="35"/>
      <c r="N990" s="35"/>
      <c r="O990" s="35"/>
      <c r="P990" s="152"/>
      <c r="Q990" s="152"/>
      <c r="R990" s="152"/>
      <c r="S990" s="152"/>
      <c r="T990" s="152"/>
      <c r="U990" s="152"/>
      <c r="V990" s="152"/>
      <c r="W990" s="152"/>
      <c r="X990" s="152"/>
      <c r="Y990" s="152"/>
      <c r="Z990" s="154"/>
      <c r="AA990" s="152"/>
      <c r="AB990" s="154"/>
      <c r="AC990" s="152"/>
      <c r="AD990" s="152"/>
      <c r="AE990" s="152"/>
      <c r="AF990" s="152"/>
      <c r="AG990" s="152"/>
      <c r="AH990" s="152"/>
      <c r="AI990" s="152"/>
      <c r="AJ990" s="152"/>
      <c r="AK990" s="152"/>
      <c r="AL990" s="155"/>
      <c r="AM990" s="155"/>
      <c r="AN990" s="155"/>
      <c r="AO990" s="155"/>
      <c r="AP990" s="155"/>
      <c r="AQ990" s="155"/>
      <c r="AR990" s="155"/>
      <c r="AS990" s="155"/>
      <c r="AT990" s="155"/>
      <c r="AU990" s="155"/>
      <c r="AV990" s="155"/>
      <c r="AW990" s="155"/>
      <c r="AX990" s="155"/>
    </row>
    <row r="991" customFormat="false" ht="15.75" hidden="false" customHeight="true" outlineLevel="0" collapsed="false">
      <c r="A991" s="152"/>
      <c r="B991" s="152"/>
      <c r="C991" s="152"/>
      <c r="D991" s="152"/>
      <c r="E991" s="153"/>
      <c r="F991" s="153"/>
      <c r="G991" s="153"/>
      <c r="H991" s="153"/>
      <c r="I991" s="153"/>
      <c r="J991" s="153"/>
      <c r="K991" s="153"/>
      <c r="L991" s="153"/>
      <c r="M991" s="35"/>
      <c r="N991" s="35"/>
      <c r="O991" s="35"/>
      <c r="P991" s="152"/>
      <c r="Q991" s="152"/>
      <c r="R991" s="152"/>
      <c r="S991" s="152"/>
      <c r="T991" s="152"/>
      <c r="U991" s="152"/>
      <c r="V991" s="152"/>
      <c r="W991" s="152"/>
      <c r="X991" s="152"/>
      <c r="Y991" s="152"/>
      <c r="Z991" s="154"/>
      <c r="AA991" s="152"/>
      <c r="AB991" s="154"/>
      <c r="AC991" s="152"/>
      <c r="AD991" s="152"/>
      <c r="AE991" s="152"/>
      <c r="AF991" s="152"/>
      <c r="AG991" s="152"/>
      <c r="AH991" s="152"/>
      <c r="AI991" s="152"/>
      <c r="AJ991" s="152"/>
      <c r="AK991" s="152"/>
      <c r="AL991" s="155"/>
      <c r="AM991" s="155"/>
      <c r="AN991" s="155"/>
      <c r="AO991" s="155"/>
      <c r="AP991" s="155"/>
      <c r="AQ991" s="155"/>
      <c r="AR991" s="155"/>
      <c r="AS991" s="155"/>
      <c r="AT991" s="155"/>
      <c r="AU991" s="155"/>
      <c r="AV991" s="155"/>
      <c r="AW991" s="155"/>
      <c r="AX991" s="155"/>
    </row>
    <row r="992" customFormat="false" ht="15.75" hidden="false" customHeight="true" outlineLevel="0" collapsed="false">
      <c r="A992" s="152"/>
      <c r="B992" s="152"/>
      <c r="C992" s="152"/>
      <c r="D992" s="152"/>
      <c r="E992" s="153"/>
      <c r="F992" s="153"/>
      <c r="G992" s="153"/>
      <c r="H992" s="153"/>
      <c r="I992" s="153"/>
      <c r="J992" s="153"/>
      <c r="K992" s="153"/>
      <c r="L992" s="153"/>
      <c r="M992" s="35"/>
      <c r="N992" s="35"/>
      <c r="O992" s="35"/>
      <c r="P992" s="152"/>
      <c r="Q992" s="152"/>
      <c r="R992" s="152"/>
      <c r="S992" s="152"/>
      <c r="T992" s="152"/>
      <c r="U992" s="152"/>
      <c r="V992" s="152"/>
      <c r="W992" s="152"/>
      <c r="X992" s="152"/>
      <c r="Y992" s="152"/>
      <c r="Z992" s="154"/>
      <c r="AA992" s="152"/>
      <c r="AB992" s="154"/>
      <c r="AC992" s="152"/>
      <c r="AD992" s="152"/>
      <c r="AE992" s="152"/>
      <c r="AF992" s="152"/>
      <c r="AG992" s="152"/>
      <c r="AH992" s="152"/>
      <c r="AI992" s="152"/>
      <c r="AJ992" s="152"/>
      <c r="AK992" s="152"/>
      <c r="AL992" s="155"/>
      <c r="AM992" s="155"/>
      <c r="AN992" s="155"/>
      <c r="AO992" s="155"/>
      <c r="AP992" s="155"/>
      <c r="AQ992" s="155"/>
      <c r="AR992" s="155"/>
      <c r="AS992" s="155"/>
      <c r="AT992" s="155"/>
      <c r="AU992" s="155"/>
      <c r="AV992" s="155"/>
      <c r="AW992" s="155"/>
      <c r="AX992" s="155"/>
    </row>
    <row r="993" customFormat="false" ht="15.75" hidden="false" customHeight="true" outlineLevel="0" collapsed="false">
      <c r="A993" s="152"/>
      <c r="B993" s="152"/>
      <c r="C993" s="152"/>
      <c r="D993" s="152"/>
      <c r="E993" s="153"/>
      <c r="F993" s="153"/>
      <c r="G993" s="153"/>
      <c r="H993" s="153"/>
      <c r="I993" s="153"/>
      <c r="J993" s="153"/>
      <c r="K993" s="153"/>
      <c r="L993" s="153"/>
      <c r="M993" s="35"/>
      <c r="N993" s="35"/>
      <c r="O993" s="35"/>
      <c r="P993" s="152"/>
      <c r="Q993" s="152"/>
      <c r="R993" s="152"/>
      <c r="S993" s="152"/>
      <c r="T993" s="152"/>
      <c r="U993" s="152"/>
      <c r="V993" s="152"/>
      <c r="W993" s="152"/>
      <c r="X993" s="152"/>
      <c r="Y993" s="152"/>
      <c r="Z993" s="154"/>
      <c r="AA993" s="152"/>
      <c r="AB993" s="154"/>
      <c r="AC993" s="152"/>
      <c r="AD993" s="152"/>
      <c r="AE993" s="152"/>
      <c r="AF993" s="152"/>
      <c r="AG993" s="152"/>
      <c r="AH993" s="152"/>
      <c r="AI993" s="152"/>
      <c r="AJ993" s="152"/>
      <c r="AK993" s="152"/>
      <c r="AL993" s="155"/>
      <c r="AM993" s="155"/>
      <c r="AN993" s="155"/>
      <c r="AO993" s="155"/>
      <c r="AP993" s="155"/>
      <c r="AQ993" s="155"/>
      <c r="AR993" s="155"/>
      <c r="AS993" s="155"/>
      <c r="AT993" s="155"/>
      <c r="AU993" s="155"/>
      <c r="AV993" s="155"/>
      <c r="AW993" s="155"/>
      <c r="AX993" s="155"/>
    </row>
    <row r="994" customFormat="false" ht="15.75" hidden="false" customHeight="true" outlineLevel="0" collapsed="false">
      <c r="A994" s="152"/>
      <c r="B994" s="152"/>
      <c r="C994" s="152"/>
      <c r="D994" s="152"/>
      <c r="E994" s="153"/>
      <c r="F994" s="153"/>
      <c r="G994" s="153"/>
      <c r="H994" s="153"/>
      <c r="I994" s="153"/>
      <c r="J994" s="153"/>
      <c r="K994" s="153"/>
      <c r="L994" s="153"/>
      <c r="M994" s="35"/>
      <c r="N994" s="35"/>
      <c r="O994" s="35"/>
      <c r="P994" s="152"/>
      <c r="Q994" s="152"/>
      <c r="R994" s="152"/>
      <c r="S994" s="152"/>
      <c r="T994" s="152"/>
      <c r="U994" s="152"/>
      <c r="V994" s="152"/>
      <c r="W994" s="152"/>
      <c r="X994" s="152"/>
      <c r="Y994" s="152"/>
      <c r="Z994" s="154"/>
      <c r="AA994" s="152"/>
      <c r="AB994" s="154"/>
      <c r="AC994" s="152"/>
      <c r="AD994" s="152"/>
      <c r="AE994" s="152"/>
      <c r="AF994" s="152"/>
      <c r="AG994" s="152"/>
      <c r="AH994" s="152"/>
      <c r="AI994" s="152"/>
      <c r="AJ994" s="152"/>
      <c r="AK994" s="152"/>
      <c r="AL994" s="155"/>
      <c r="AM994" s="155"/>
      <c r="AN994" s="155"/>
      <c r="AO994" s="155"/>
      <c r="AP994" s="155"/>
      <c r="AQ994" s="155"/>
      <c r="AR994" s="155"/>
      <c r="AS994" s="155"/>
      <c r="AT994" s="155"/>
      <c r="AU994" s="155"/>
      <c r="AV994" s="155"/>
      <c r="AW994" s="155"/>
      <c r="AX994" s="155"/>
    </row>
    <row r="995" customFormat="false" ht="15.75" hidden="false" customHeight="true" outlineLevel="0" collapsed="false">
      <c r="A995" s="152"/>
      <c r="B995" s="152"/>
      <c r="C995" s="152"/>
      <c r="D995" s="152"/>
      <c r="E995" s="153"/>
      <c r="F995" s="153"/>
      <c r="G995" s="153"/>
      <c r="H995" s="153"/>
      <c r="I995" s="153"/>
      <c r="J995" s="153"/>
      <c r="K995" s="153"/>
      <c r="L995" s="153"/>
      <c r="M995" s="35"/>
      <c r="N995" s="35"/>
      <c r="O995" s="35"/>
      <c r="P995" s="152"/>
      <c r="Q995" s="152"/>
      <c r="R995" s="152"/>
      <c r="S995" s="152"/>
      <c r="T995" s="152"/>
      <c r="U995" s="152"/>
      <c r="V995" s="152"/>
      <c r="W995" s="152"/>
      <c r="X995" s="152"/>
      <c r="Y995" s="152"/>
      <c r="Z995" s="154"/>
      <c r="AA995" s="152"/>
      <c r="AB995" s="154"/>
      <c r="AC995" s="152"/>
      <c r="AD995" s="152"/>
      <c r="AE995" s="152"/>
      <c r="AF995" s="152"/>
      <c r="AG995" s="152"/>
      <c r="AH995" s="152"/>
      <c r="AI995" s="152"/>
      <c r="AJ995" s="152"/>
      <c r="AK995" s="152"/>
      <c r="AL995" s="155"/>
      <c r="AM995" s="155"/>
      <c r="AN995" s="155"/>
      <c r="AO995" s="155"/>
      <c r="AP995" s="155"/>
      <c r="AQ995" s="155"/>
      <c r="AR995" s="155"/>
      <c r="AS995" s="155"/>
      <c r="AT995" s="155"/>
      <c r="AU995" s="155"/>
      <c r="AV995" s="155"/>
      <c r="AW995" s="155"/>
      <c r="AX995" s="155"/>
    </row>
    <row r="996" customFormat="false" ht="15.75" hidden="false" customHeight="true" outlineLevel="0" collapsed="false">
      <c r="A996" s="152"/>
      <c r="B996" s="152"/>
      <c r="C996" s="152"/>
      <c r="D996" s="152"/>
      <c r="E996" s="153"/>
      <c r="F996" s="153"/>
      <c r="G996" s="153"/>
      <c r="H996" s="153"/>
      <c r="I996" s="153"/>
      <c r="J996" s="153"/>
      <c r="K996" s="153"/>
      <c r="L996" s="153"/>
      <c r="M996" s="35"/>
      <c r="N996" s="35"/>
      <c r="O996" s="35"/>
      <c r="P996" s="152"/>
      <c r="Q996" s="152"/>
      <c r="R996" s="152"/>
      <c r="S996" s="152"/>
      <c r="T996" s="152"/>
      <c r="U996" s="152"/>
      <c r="V996" s="152"/>
      <c r="W996" s="152"/>
      <c r="X996" s="152"/>
      <c r="Y996" s="152"/>
      <c r="Z996" s="154"/>
      <c r="AA996" s="152"/>
      <c r="AB996" s="154"/>
      <c r="AC996" s="152"/>
      <c r="AD996" s="152"/>
      <c r="AE996" s="152"/>
      <c r="AF996" s="152"/>
      <c r="AG996" s="152"/>
      <c r="AH996" s="152"/>
      <c r="AI996" s="152"/>
      <c r="AJ996" s="152"/>
      <c r="AK996" s="152"/>
      <c r="AL996" s="155"/>
      <c r="AM996" s="155"/>
      <c r="AN996" s="155"/>
      <c r="AO996" s="155"/>
      <c r="AP996" s="155"/>
      <c r="AQ996" s="155"/>
      <c r="AR996" s="155"/>
      <c r="AS996" s="155"/>
      <c r="AT996" s="155"/>
      <c r="AU996" s="155"/>
      <c r="AV996" s="155"/>
      <c r="AW996" s="155"/>
      <c r="AX996" s="155"/>
    </row>
    <row r="997" customFormat="false" ht="15.75" hidden="false" customHeight="true" outlineLevel="0" collapsed="false">
      <c r="A997" s="152"/>
      <c r="B997" s="152"/>
      <c r="C997" s="152"/>
      <c r="D997" s="152"/>
      <c r="E997" s="153"/>
      <c r="F997" s="153"/>
      <c r="G997" s="153"/>
      <c r="H997" s="153"/>
      <c r="I997" s="153"/>
      <c r="J997" s="153"/>
      <c r="K997" s="153"/>
      <c r="L997" s="153"/>
      <c r="M997" s="35"/>
      <c r="N997" s="35"/>
      <c r="O997" s="35"/>
      <c r="P997" s="152"/>
      <c r="Q997" s="152"/>
      <c r="R997" s="152"/>
      <c r="S997" s="152"/>
      <c r="T997" s="152"/>
      <c r="U997" s="152"/>
      <c r="V997" s="152"/>
      <c r="W997" s="152"/>
      <c r="X997" s="152"/>
      <c r="Y997" s="152"/>
      <c r="Z997" s="154"/>
      <c r="AA997" s="152"/>
      <c r="AB997" s="154"/>
      <c r="AC997" s="152"/>
      <c r="AD997" s="152"/>
      <c r="AE997" s="152"/>
      <c r="AF997" s="152"/>
      <c r="AG997" s="152"/>
      <c r="AH997" s="152"/>
      <c r="AI997" s="152"/>
      <c r="AJ997" s="152"/>
      <c r="AK997" s="152"/>
      <c r="AL997" s="155"/>
      <c r="AM997" s="155"/>
      <c r="AN997" s="155"/>
      <c r="AO997" s="155"/>
      <c r="AP997" s="155"/>
      <c r="AQ997" s="155"/>
      <c r="AR997" s="155"/>
      <c r="AS997" s="155"/>
      <c r="AT997" s="155"/>
      <c r="AU997" s="155"/>
      <c r="AV997" s="155"/>
      <c r="AW997" s="155"/>
      <c r="AX997" s="155"/>
    </row>
    <row r="998" customFormat="false" ht="15.75" hidden="false" customHeight="true" outlineLevel="0" collapsed="false">
      <c r="A998" s="152"/>
      <c r="B998" s="152"/>
      <c r="C998" s="152"/>
      <c r="D998" s="152"/>
      <c r="E998" s="153"/>
      <c r="F998" s="153"/>
      <c r="G998" s="153"/>
      <c r="H998" s="153"/>
      <c r="I998" s="153"/>
      <c r="J998" s="153"/>
      <c r="K998" s="153"/>
      <c r="L998" s="153"/>
      <c r="M998" s="35"/>
      <c r="N998" s="35"/>
      <c r="O998" s="35"/>
      <c r="P998" s="152"/>
      <c r="Q998" s="152"/>
      <c r="R998" s="152"/>
      <c r="S998" s="152"/>
      <c r="T998" s="152"/>
      <c r="U998" s="152"/>
      <c r="V998" s="152"/>
      <c r="W998" s="152"/>
      <c r="X998" s="152"/>
      <c r="Y998" s="152"/>
      <c r="Z998" s="154"/>
      <c r="AA998" s="152"/>
      <c r="AB998" s="154"/>
      <c r="AC998" s="152"/>
      <c r="AD998" s="152"/>
      <c r="AE998" s="152"/>
      <c r="AF998" s="152"/>
      <c r="AG998" s="152"/>
      <c r="AH998" s="152"/>
      <c r="AI998" s="152"/>
      <c r="AJ998" s="152"/>
      <c r="AK998" s="152"/>
      <c r="AL998" s="155"/>
      <c r="AM998" s="155"/>
      <c r="AN998" s="155"/>
      <c r="AO998" s="155"/>
      <c r="AP998" s="155"/>
      <c r="AQ998" s="155"/>
      <c r="AR998" s="155"/>
      <c r="AS998" s="155"/>
      <c r="AT998" s="155"/>
      <c r="AU998" s="155"/>
      <c r="AV998" s="155"/>
      <c r="AW998" s="155"/>
      <c r="AX998" s="155"/>
    </row>
    <row r="999" customFormat="false" ht="15.75" hidden="false" customHeight="true" outlineLevel="0" collapsed="false">
      <c r="A999" s="152"/>
      <c r="B999" s="152"/>
      <c r="C999" s="152"/>
      <c r="D999" s="152"/>
      <c r="E999" s="153"/>
      <c r="F999" s="153"/>
      <c r="G999" s="153"/>
      <c r="H999" s="153"/>
      <c r="I999" s="153"/>
      <c r="J999" s="153"/>
      <c r="K999" s="153"/>
      <c r="L999" s="153"/>
      <c r="M999" s="35"/>
      <c r="N999" s="35"/>
      <c r="O999" s="35"/>
      <c r="P999" s="152"/>
      <c r="Q999" s="152"/>
      <c r="R999" s="152"/>
      <c r="S999" s="152"/>
      <c r="T999" s="152"/>
      <c r="U999" s="152"/>
      <c r="V999" s="152"/>
      <c r="W999" s="152"/>
      <c r="X999" s="152"/>
      <c r="Y999" s="152"/>
      <c r="Z999" s="154"/>
      <c r="AA999" s="152"/>
      <c r="AB999" s="154"/>
      <c r="AC999" s="152"/>
      <c r="AD999" s="152"/>
      <c r="AE999" s="152"/>
      <c r="AF999" s="152"/>
      <c r="AG999" s="152"/>
      <c r="AH999" s="152"/>
      <c r="AI999" s="152"/>
      <c r="AJ999" s="152"/>
      <c r="AK999" s="152"/>
      <c r="AL999" s="155"/>
      <c r="AM999" s="155"/>
      <c r="AN999" s="155"/>
      <c r="AO999" s="155"/>
      <c r="AP999" s="155"/>
      <c r="AQ999" s="155"/>
      <c r="AR999" s="155"/>
      <c r="AS999" s="155"/>
      <c r="AT999" s="155"/>
      <c r="AU999" s="155"/>
      <c r="AV999" s="155"/>
      <c r="AW999" s="155"/>
      <c r="AX999" s="155"/>
    </row>
    <row r="1000" customFormat="false" ht="15.75" hidden="false" customHeight="true" outlineLevel="0" collapsed="false">
      <c r="A1000" s="152"/>
      <c r="B1000" s="152"/>
      <c r="C1000" s="152"/>
      <c r="D1000" s="152"/>
      <c r="E1000" s="153"/>
      <c r="F1000" s="153"/>
      <c r="G1000" s="153"/>
      <c r="H1000" s="153"/>
      <c r="I1000" s="153"/>
      <c r="J1000" s="153"/>
      <c r="K1000" s="153"/>
      <c r="L1000" s="153"/>
      <c r="M1000" s="35"/>
      <c r="N1000" s="35"/>
      <c r="O1000" s="35"/>
      <c r="P1000" s="152"/>
      <c r="Q1000" s="152"/>
      <c r="R1000" s="152"/>
      <c r="S1000" s="152"/>
      <c r="T1000" s="152"/>
      <c r="U1000" s="152"/>
      <c r="V1000" s="152"/>
      <c r="W1000" s="152"/>
      <c r="X1000" s="152"/>
      <c r="Y1000" s="152"/>
      <c r="Z1000" s="154"/>
      <c r="AA1000" s="152"/>
      <c r="AB1000" s="154"/>
      <c r="AC1000" s="152"/>
      <c r="AD1000" s="152"/>
      <c r="AE1000" s="152"/>
      <c r="AF1000" s="152"/>
      <c r="AG1000" s="152"/>
      <c r="AH1000" s="152"/>
      <c r="AI1000" s="152"/>
      <c r="AJ1000" s="152"/>
      <c r="AK1000" s="152"/>
      <c r="AL1000" s="155"/>
      <c r="AM1000" s="155"/>
      <c r="AN1000" s="155"/>
      <c r="AO1000" s="155"/>
      <c r="AP1000" s="155"/>
      <c r="AQ1000" s="155"/>
      <c r="AR1000" s="155"/>
      <c r="AS1000" s="155"/>
      <c r="AT1000" s="155"/>
      <c r="AU1000" s="155"/>
      <c r="AV1000" s="155"/>
      <c r="AW1000" s="155"/>
      <c r="AX1000" s="155"/>
    </row>
  </sheetData>
  <mergeCells count="4">
    <mergeCell ref="Q18:U18"/>
    <mergeCell ref="W18:X18"/>
    <mergeCell ref="Z18:AA18"/>
    <mergeCell ref="AC18:AC20"/>
  </mergeCells>
  <dataValidations count="3">
    <dataValidation allowBlank="true" errorStyle="stop" operator="between" showDropDown="false" showErrorMessage="true" showInputMessage="false" sqref="B25:C26 B27:B28" type="list">
      <formula1>"SUBCONTRATADO,AGÊNCIA"</formula1>
      <formula2>0</formula2>
    </dataValidation>
    <dataValidation allowBlank="true" errorStyle="stop" operator="between" showDropDown="false" showErrorMessage="true" showInputMessage="false" sqref="B22:B24" type="list">
      <formula1>"Agência,Subcontratado"</formula1>
      <formula2>0</formula2>
    </dataValidation>
    <dataValidation allowBlank="true" errorStyle="stop" operator="between" showDropDown="false" showErrorMessage="true" showInputMessage="true" sqref="B21" type="list">
      <formula1>"SUBCONTRATADO,AGÊNCIA"</formula1>
      <formula2>0</formula2>
    </dataValidation>
  </dataValidations>
  <hyperlinks>
    <hyperlink ref="M21" r:id="rId1" display="renata@bewonderful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F6128"/>
    <pageSetUpPr fitToPage="true"/>
  </sheetPr>
  <dimension ref="A1:AE1000"/>
  <sheetViews>
    <sheetView showFormulas="false" showGridLines="false" showRowColHeaders="true" showZeros="true" rightToLeft="false" tabSelected="false" showOutlineSymbols="true" defaultGridColor="true" view="normal" topLeftCell="A28" colorId="64" zoomScale="90" zoomScaleNormal="90" zoomScalePageLayoutView="100" workbookViewId="0">
      <selection pane="topLeft" activeCell="O820" activeCellId="0" sqref="O820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8"/>
    <col collapsed="false" customWidth="true" hidden="false" outlineLevel="0" max="3" min="3" style="0" width="17.5"/>
    <col collapsed="false" customWidth="true" hidden="false" outlineLevel="0" max="4" min="4" style="63" width="31.25"/>
    <col collapsed="false" customWidth="true" hidden="false" outlineLevel="0" max="5" min="5" style="0" width="24"/>
    <col collapsed="false" customWidth="true" hidden="false" outlineLevel="0" max="6" min="6" style="0" width="28.25"/>
    <col collapsed="false" customWidth="true" hidden="false" outlineLevel="0" max="7" min="7" style="0" width="31"/>
    <col collapsed="false" customWidth="true" hidden="false" outlineLevel="0" max="8" min="8" style="0" width="19.75"/>
    <col collapsed="false" customWidth="true" hidden="false" outlineLevel="0" max="9" min="9" style="0" width="10"/>
    <col collapsed="false" customWidth="true" hidden="false" outlineLevel="0" max="10" min="10" style="0" width="11.89"/>
    <col collapsed="false" customWidth="true" hidden="false" outlineLevel="0" max="11" min="11" style="0" width="19.13"/>
    <col collapsed="false" customWidth="true" hidden="false" outlineLevel="0" max="13" min="12" style="0" width="18.88"/>
    <col collapsed="false" customWidth="true" hidden="false" outlineLevel="0" max="14" min="14" style="0" width="20.88"/>
    <col collapsed="false" customWidth="true" hidden="false" outlineLevel="0" max="15" min="15" style="0" width="18.88"/>
    <col collapsed="false" customWidth="true" hidden="true" outlineLevel="0" max="16" min="16" style="0" width="21.12"/>
    <col collapsed="false" customWidth="true" hidden="false" outlineLevel="0" max="17" min="17" style="0" width="6.88"/>
    <col collapsed="false" customWidth="true" hidden="false" outlineLevel="0" max="24" min="18" style="0" width="18.88"/>
    <col collapsed="false" customWidth="true" hidden="false" outlineLevel="0" max="25" min="25" style="0" width="16.25"/>
    <col collapsed="false" customWidth="true" hidden="false" outlineLevel="0" max="31" min="26" style="0" width="9.13"/>
  </cols>
  <sheetData>
    <row r="1" customFormat="false" ht="16.5" hidden="false" customHeight="true" outlineLevel="0" collapsed="false">
      <c r="A1" s="64"/>
      <c r="B1" s="65"/>
      <c r="C1" s="64"/>
      <c r="D1" s="66" t="s">
        <v>53</v>
      </c>
      <c r="E1" s="67"/>
      <c r="F1" s="67"/>
      <c r="G1" s="67"/>
      <c r="H1" s="68"/>
      <c r="I1" s="68"/>
      <c r="J1" s="69"/>
      <c r="K1" s="70"/>
      <c r="L1" s="70"/>
      <c r="M1" s="70"/>
      <c r="N1" s="68"/>
      <c r="O1" s="70"/>
      <c r="P1" s="68"/>
      <c r="Q1" s="64"/>
      <c r="R1" s="68"/>
      <c r="S1" s="68"/>
      <c r="T1" s="70"/>
      <c r="U1" s="70"/>
      <c r="V1" s="70"/>
      <c r="W1" s="64"/>
      <c r="X1" s="70"/>
      <c r="Y1" s="64"/>
      <c r="Z1" s="64"/>
      <c r="AA1" s="64"/>
      <c r="AB1" s="64"/>
      <c r="AC1" s="64"/>
      <c r="AD1" s="64"/>
      <c r="AE1" s="65"/>
    </row>
    <row r="2" customFormat="false" ht="33" hidden="false" customHeight="true" outlineLevel="0" collapsed="false">
      <c r="A2" s="64"/>
      <c r="B2" s="65"/>
      <c r="C2" s="64"/>
      <c r="D2" s="71" t="s">
        <v>54</v>
      </c>
      <c r="E2" s="72" t="s">
        <v>55</v>
      </c>
      <c r="F2" s="73"/>
      <c r="G2" s="67"/>
      <c r="H2" s="64"/>
      <c r="I2" s="64"/>
      <c r="J2" s="69"/>
      <c r="K2" s="70"/>
      <c r="L2" s="70"/>
      <c r="M2" s="70"/>
      <c r="N2" s="68"/>
      <c r="O2" s="70"/>
      <c r="P2" s="74" t="s">
        <v>56</v>
      </c>
      <c r="Q2" s="64"/>
      <c r="R2" s="75"/>
      <c r="S2" s="75"/>
      <c r="T2" s="75"/>
      <c r="U2" s="75"/>
      <c r="V2" s="75"/>
      <c r="W2" s="64"/>
      <c r="X2" s="75"/>
      <c r="Y2" s="64"/>
      <c r="Z2" s="64"/>
      <c r="AA2" s="64"/>
      <c r="AB2" s="64"/>
      <c r="AC2" s="64"/>
      <c r="AD2" s="64"/>
      <c r="AE2" s="65"/>
    </row>
    <row r="3" customFormat="false" ht="30.75" hidden="false" customHeight="true" outlineLevel="0" collapsed="false">
      <c r="A3" s="64"/>
      <c r="B3" s="65"/>
      <c r="C3" s="64"/>
      <c r="D3" s="71" t="s">
        <v>57</v>
      </c>
      <c r="E3" s="76" t="s">
        <v>58</v>
      </c>
      <c r="F3" s="77"/>
      <c r="G3" s="67"/>
      <c r="H3" s="64"/>
      <c r="I3" s="64"/>
      <c r="J3" s="69"/>
      <c r="K3" s="70"/>
      <c r="L3" s="70"/>
      <c r="M3" s="70"/>
      <c r="N3" s="68"/>
      <c r="O3" s="70"/>
      <c r="P3" s="78"/>
      <c r="Q3" s="64"/>
      <c r="R3" s="75"/>
      <c r="S3" s="75"/>
      <c r="T3" s="75"/>
      <c r="U3" s="75"/>
      <c r="V3" s="75"/>
      <c r="W3" s="64"/>
      <c r="X3" s="75"/>
      <c r="Y3" s="64"/>
      <c r="Z3" s="64"/>
      <c r="AA3" s="64"/>
      <c r="AB3" s="64"/>
      <c r="AC3" s="64"/>
      <c r="AD3" s="64"/>
      <c r="AE3" s="65"/>
    </row>
    <row r="4" customFormat="false" ht="40.5" hidden="false" customHeight="true" outlineLevel="0" collapsed="false">
      <c r="A4" s="64"/>
      <c r="B4" s="65"/>
      <c r="C4" s="64"/>
      <c r="D4" s="79" t="s">
        <v>59</v>
      </c>
      <c r="E4" s="76" t="s">
        <v>60</v>
      </c>
      <c r="F4" s="77"/>
      <c r="G4" s="67"/>
      <c r="H4" s="64"/>
      <c r="I4" s="64"/>
      <c r="J4" s="69"/>
      <c r="K4" s="70"/>
      <c r="L4" s="70"/>
      <c r="M4" s="70"/>
      <c r="N4" s="68"/>
      <c r="O4" s="70"/>
      <c r="P4" s="78"/>
      <c r="Q4" s="64"/>
      <c r="R4" s="75"/>
      <c r="S4" s="75"/>
      <c r="T4" s="75"/>
      <c r="U4" s="75"/>
      <c r="V4" s="75"/>
      <c r="W4" s="64"/>
      <c r="X4" s="75"/>
      <c r="Y4" s="64"/>
      <c r="Z4" s="64"/>
      <c r="AA4" s="64"/>
      <c r="AB4" s="64"/>
      <c r="AC4" s="64"/>
      <c r="AD4" s="64"/>
      <c r="AE4" s="65"/>
    </row>
    <row r="5" customFormat="false" ht="33.75" hidden="true" customHeight="true" outlineLevel="0" collapsed="false">
      <c r="A5" s="64"/>
      <c r="B5" s="65"/>
      <c r="C5" s="64"/>
      <c r="D5" s="80"/>
      <c r="E5" s="64"/>
      <c r="F5" s="64"/>
      <c r="G5" s="64"/>
      <c r="H5" s="64"/>
      <c r="I5" s="64"/>
      <c r="J5" s="81"/>
      <c r="K5" s="81"/>
      <c r="L5" s="81"/>
      <c r="M5" s="81"/>
      <c r="N5" s="81"/>
      <c r="O5" s="82"/>
      <c r="P5" s="78"/>
      <c r="Q5" s="64"/>
      <c r="R5" s="75"/>
      <c r="S5" s="75"/>
      <c r="T5" s="75"/>
      <c r="U5" s="75"/>
      <c r="V5" s="75"/>
      <c r="W5" s="64"/>
      <c r="X5" s="75"/>
      <c r="Y5" s="64"/>
      <c r="Z5" s="64"/>
      <c r="AA5" s="64"/>
      <c r="AB5" s="64"/>
      <c r="AC5" s="64"/>
      <c r="AD5" s="64"/>
      <c r="AE5" s="65"/>
    </row>
    <row r="6" customFormat="false" ht="33.75" hidden="true" customHeight="true" outlineLevel="0" collapsed="false">
      <c r="A6" s="64"/>
      <c r="B6" s="65"/>
      <c r="C6" s="64"/>
      <c r="D6" s="80"/>
      <c r="E6" s="64"/>
      <c r="F6" s="64"/>
      <c r="G6" s="64"/>
      <c r="H6" s="64"/>
      <c r="I6" s="64"/>
      <c r="J6" s="81"/>
      <c r="K6" s="81"/>
      <c r="L6" s="81"/>
      <c r="M6" s="81"/>
      <c r="N6" s="81"/>
      <c r="O6" s="82"/>
      <c r="P6" s="78"/>
      <c r="Q6" s="64"/>
      <c r="R6" s="75"/>
      <c r="S6" s="75"/>
      <c r="T6" s="75"/>
      <c r="U6" s="75"/>
      <c r="V6" s="75"/>
      <c r="W6" s="64"/>
      <c r="X6" s="75"/>
      <c r="Y6" s="64"/>
      <c r="Z6" s="64"/>
      <c r="AA6" s="64"/>
      <c r="AB6" s="64"/>
      <c r="AC6" s="64"/>
      <c r="AD6" s="64"/>
      <c r="AE6" s="65"/>
    </row>
    <row r="7" customFormat="false" ht="33.75" hidden="true" customHeight="true" outlineLevel="0" collapsed="false">
      <c r="A7" s="64"/>
      <c r="B7" s="65"/>
      <c r="C7" s="64"/>
      <c r="D7" s="80"/>
      <c r="E7" s="64"/>
      <c r="F7" s="64"/>
      <c r="G7" s="64"/>
      <c r="H7" s="64"/>
      <c r="I7" s="64"/>
      <c r="J7" s="81"/>
      <c r="K7" s="81"/>
      <c r="L7" s="81"/>
      <c r="M7" s="81"/>
      <c r="N7" s="81"/>
      <c r="O7" s="82"/>
      <c r="P7" s="78"/>
      <c r="Q7" s="64"/>
      <c r="R7" s="75"/>
      <c r="S7" s="75"/>
      <c r="T7" s="75"/>
      <c r="U7" s="75"/>
      <c r="V7" s="75"/>
      <c r="W7" s="64"/>
      <c r="X7" s="75"/>
      <c r="Y7" s="64"/>
      <c r="Z7" s="64"/>
      <c r="AA7" s="64"/>
      <c r="AB7" s="64"/>
      <c r="AC7" s="64"/>
      <c r="AD7" s="64"/>
      <c r="AE7" s="65"/>
    </row>
    <row r="8" customFormat="false" ht="33.75" hidden="true" customHeight="true" outlineLevel="0" collapsed="false">
      <c r="A8" s="64"/>
      <c r="B8" s="65"/>
      <c r="C8" s="64"/>
      <c r="D8" s="80"/>
      <c r="E8" s="64"/>
      <c r="F8" s="64"/>
      <c r="G8" s="64"/>
      <c r="H8" s="64"/>
      <c r="I8" s="64"/>
      <c r="J8" s="81"/>
      <c r="K8" s="81"/>
      <c r="L8" s="81"/>
      <c r="M8" s="81"/>
      <c r="N8" s="81"/>
      <c r="O8" s="82"/>
      <c r="P8" s="78"/>
      <c r="Q8" s="64"/>
      <c r="R8" s="75"/>
      <c r="S8" s="75"/>
      <c r="T8" s="75"/>
      <c r="U8" s="75"/>
      <c r="V8" s="75"/>
      <c r="W8" s="64"/>
      <c r="X8" s="75"/>
      <c r="Y8" s="64"/>
      <c r="Z8" s="64"/>
      <c r="AA8" s="64"/>
      <c r="AB8" s="64"/>
      <c r="AC8" s="64"/>
      <c r="AD8" s="64"/>
      <c r="AE8" s="65"/>
    </row>
    <row r="9" customFormat="false" ht="33.75" hidden="true" customHeight="true" outlineLevel="0" collapsed="false">
      <c r="A9" s="64"/>
      <c r="B9" s="65"/>
      <c r="C9" s="64"/>
      <c r="D9" s="80"/>
      <c r="E9" s="64"/>
      <c r="F9" s="64"/>
      <c r="G9" s="64"/>
      <c r="H9" s="64"/>
      <c r="I9" s="64"/>
      <c r="J9" s="81"/>
      <c r="K9" s="81"/>
      <c r="L9" s="81"/>
      <c r="M9" s="81"/>
      <c r="N9" s="81"/>
      <c r="O9" s="82"/>
      <c r="P9" s="78"/>
      <c r="Q9" s="64"/>
      <c r="R9" s="75"/>
      <c r="S9" s="75"/>
      <c r="T9" s="75"/>
      <c r="U9" s="75"/>
      <c r="V9" s="75"/>
      <c r="W9" s="64"/>
      <c r="X9" s="75"/>
      <c r="Y9" s="64"/>
      <c r="Z9" s="64"/>
      <c r="AA9" s="64"/>
      <c r="AB9" s="64"/>
      <c r="AC9" s="64"/>
      <c r="AD9" s="64"/>
      <c r="AE9" s="65"/>
    </row>
    <row r="10" customFormat="false" ht="11.25" hidden="false" customHeight="true" outlineLevel="0" collapsed="false">
      <c r="A10" s="64"/>
      <c r="B10" s="65"/>
      <c r="C10" s="64"/>
      <c r="D10" s="80"/>
      <c r="E10" s="64"/>
      <c r="F10" s="64"/>
      <c r="G10" s="64"/>
      <c r="H10" s="64"/>
      <c r="I10" s="64"/>
      <c r="J10" s="64"/>
      <c r="K10" s="64"/>
      <c r="L10" s="75"/>
      <c r="M10" s="75"/>
      <c r="N10" s="68"/>
      <c r="O10" s="75"/>
      <c r="P10" s="68"/>
      <c r="Q10" s="64"/>
      <c r="R10" s="75"/>
      <c r="S10" s="75"/>
      <c r="T10" s="75"/>
      <c r="U10" s="75"/>
      <c r="V10" s="75"/>
      <c r="W10" s="64"/>
      <c r="X10" s="75"/>
      <c r="Y10" s="64"/>
      <c r="Z10" s="64"/>
      <c r="AA10" s="64"/>
      <c r="AB10" s="64"/>
      <c r="AC10" s="64"/>
      <c r="AD10" s="64"/>
      <c r="AE10" s="65"/>
    </row>
    <row r="11" customFormat="false" ht="24.75" hidden="false" customHeight="true" outlineLevel="0" collapsed="false">
      <c r="A11" s="64"/>
      <c r="B11" s="65"/>
      <c r="C11" s="64"/>
      <c r="D11" s="80"/>
      <c r="E11" s="64"/>
      <c r="F11" s="64"/>
      <c r="G11" s="64"/>
      <c r="H11" s="64"/>
      <c r="I11" s="64"/>
      <c r="J11" s="64"/>
      <c r="K11" s="64"/>
      <c r="L11" s="75"/>
      <c r="M11" s="75"/>
      <c r="N11" s="68"/>
      <c r="O11" s="75"/>
      <c r="P11" s="68"/>
      <c r="Q11" s="64"/>
      <c r="R11" s="75"/>
      <c r="S11" s="75"/>
      <c r="T11" s="75"/>
      <c r="U11" s="75"/>
      <c r="V11" s="75"/>
      <c r="W11" s="64"/>
      <c r="X11" s="75"/>
      <c r="Y11" s="64"/>
      <c r="Z11" s="64"/>
      <c r="AA11" s="64"/>
      <c r="AB11" s="64"/>
      <c r="AC11" s="64"/>
      <c r="AD11" s="64"/>
      <c r="AE11" s="65"/>
    </row>
    <row r="12" customFormat="false" ht="11.25" hidden="false" customHeight="true" outlineLevel="0" collapsed="false">
      <c r="A12" s="64"/>
      <c r="B12" s="65"/>
      <c r="C12" s="64"/>
      <c r="D12" s="80"/>
      <c r="E12" s="64"/>
      <c r="F12" s="64"/>
      <c r="G12" s="64"/>
      <c r="H12" s="64"/>
      <c r="I12" s="64"/>
      <c r="J12" s="64"/>
      <c r="K12" s="64"/>
      <c r="L12" s="75"/>
      <c r="M12" s="75"/>
      <c r="N12" s="68"/>
      <c r="O12" s="75"/>
      <c r="P12" s="68"/>
      <c r="Q12" s="64"/>
      <c r="R12" s="75"/>
      <c r="S12" s="75"/>
      <c r="T12" s="75"/>
      <c r="U12" s="75"/>
      <c r="V12" s="75"/>
      <c r="W12" s="64"/>
      <c r="X12" s="75"/>
      <c r="Y12" s="64"/>
      <c r="Z12" s="64"/>
      <c r="AA12" s="64"/>
      <c r="AB12" s="64"/>
      <c r="AC12" s="64"/>
      <c r="AD12" s="64"/>
      <c r="AE12" s="65"/>
    </row>
    <row r="13" customFormat="false" ht="30.75" hidden="false" customHeight="true" outlineLevel="0" collapsed="false">
      <c r="A13" s="64"/>
      <c r="B13" s="65"/>
      <c r="C13" s="83" t="s">
        <v>61</v>
      </c>
      <c r="D13" s="83"/>
      <c r="E13" s="64"/>
      <c r="F13" s="64"/>
      <c r="G13" s="64"/>
      <c r="H13" s="64"/>
      <c r="I13" s="64"/>
      <c r="J13" s="64"/>
      <c r="K13" s="64"/>
      <c r="L13" s="75"/>
      <c r="M13" s="75"/>
      <c r="N13" s="68"/>
      <c r="O13" s="75"/>
      <c r="P13" s="68"/>
      <c r="Q13" s="64"/>
      <c r="R13" s="84" t="s">
        <v>62</v>
      </c>
      <c r="S13" s="84"/>
      <c r="T13" s="84"/>
      <c r="U13" s="84"/>
      <c r="V13" s="84"/>
      <c r="W13" s="84"/>
      <c r="X13" s="84"/>
      <c r="Y13" s="64"/>
      <c r="Z13" s="64"/>
      <c r="AA13" s="64"/>
      <c r="AB13" s="64"/>
      <c r="AC13" s="64"/>
      <c r="AD13" s="64"/>
      <c r="AE13" s="65"/>
    </row>
    <row r="14" customFormat="false" ht="18" hidden="false" customHeight="true" outlineLevel="0" collapsed="false">
      <c r="A14" s="64"/>
      <c r="B14" s="65"/>
      <c r="C14" s="64"/>
      <c r="D14" s="80"/>
      <c r="E14" s="64"/>
      <c r="F14" s="85"/>
      <c r="G14" s="85"/>
      <c r="H14" s="86"/>
      <c r="I14" s="86"/>
      <c r="J14" s="86"/>
      <c r="K14" s="87"/>
      <c r="L14" s="88" t="n">
        <f aca="false">SUBTOTAL(109,L16:L810)</f>
        <v>22510</v>
      </c>
      <c r="M14" s="89" t="n">
        <v>0.1</v>
      </c>
      <c r="N14" s="89" t="n">
        <v>0.16</v>
      </c>
      <c r="O14" s="88" t="n">
        <v>1</v>
      </c>
      <c r="P14" s="68"/>
      <c r="Q14" s="64"/>
      <c r="R14" s="86"/>
      <c r="S14" s="86"/>
      <c r="T14" s="87"/>
      <c r="U14" s="88" t="n">
        <f aca="false">SUBTOTAL(109,U16:U810)</f>
        <v>0</v>
      </c>
      <c r="V14" s="89" t="n">
        <v>0</v>
      </c>
      <c r="W14" s="89" t="n">
        <v>0</v>
      </c>
      <c r="X14" s="88" t="n">
        <v>0</v>
      </c>
      <c r="Y14" s="64"/>
      <c r="Z14" s="64"/>
      <c r="AA14" s="64"/>
      <c r="AB14" s="64"/>
      <c r="AC14" s="64"/>
      <c r="AD14" s="64"/>
      <c r="AE14" s="65"/>
    </row>
    <row r="15" customFormat="false" ht="16.5" hidden="false" customHeight="true" outlineLevel="0" collapsed="false">
      <c r="A15" s="64"/>
      <c r="B15" s="65"/>
      <c r="C15" s="90" t="s">
        <v>63</v>
      </c>
      <c r="D15" s="91" t="s">
        <v>64</v>
      </c>
      <c r="E15" s="90" t="s">
        <v>27</v>
      </c>
      <c r="F15" s="90" t="s">
        <v>65</v>
      </c>
      <c r="G15" s="90" t="s">
        <v>66</v>
      </c>
      <c r="H15" s="90" t="s">
        <v>67</v>
      </c>
      <c r="I15" s="90" t="s">
        <v>44</v>
      </c>
      <c r="J15" s="90" t="s">
        <v>68</v>
      </c>
      <c r="K15" s="90" t="s">
        <v>69</v>
      </c>
      <c r="L15" s="90" t="s">
        <v>70</v>
      </c>
      <c r="M15" s="90" t="s">
        <v>71</v>
      </c>
      <c r="N15" s="90" t="s">
        <v>72</v>
      </c>
      <c r="O15" s="90" t="s">
        <v>73</v>
      </c>
      <c r="P15" s="92" t="s">
        <v>26</v>
      </c>
      <c r="Q15" s="64"/>
      <c r="R15" s="90" t="s">
        <v>44</v>
      </c>
      <c r="S15" s="90" t="s">
        <v>68</v>
      </c>
      <c r="T15" s="90" t="s">
        <v>69</v>
      </c>
      <c r="U15" s="90" t="s">
        <v>70</v>
      </c>
      <c r="V15" s="90" t="s">
        <v>71</v>
      </c>
      <c r="W15" s="90" t="s">
        <v>72</v>
      </c>
      <c r="X15" s="90" t="s">
        <v>73</v>
      </c>
      <c r="Y15" s="64"/>
      <c r="Z15" s="64"/>
      <c r="AA15" s="64"/>
      <c r="AB15" s="64"/>
      <c r="AC15" s="64"/>
      <c r="AD15" s="64"/>
      <c r="AE15" s="65" t="s">
        <v>74</v>
      </c>
    </row>
    <row r="16" customFormat="false" ht="83.7" hidden="false" customHeight="true" outlineLevel="0" collapsed="false">
      <c r="A16" s="245"/>
      <c r="B16" s="65" t="s">
        <v>75</v>
      </c>
      <c r="C16" s="95" t="s">
        <v>76</v>
      </c>
      <c r="D16" s="96" t="s">
        <v>209</v>
      </c>
      <c r="E16" s="97" t="s">
        <v>78</v>
      </c>
      <c r="F16" s="97" t="s">
        <v>79</v>
      </c>
      <c r="G16" s="98" t="s">
        <v>196</v>
      </c>
      <c r="H16" s="99" t="s">
        <v>81</v>
      </c>
      <c r="I16" s="99" t="n">
        <v>1</v>
      </c>
      <c r="J16" s="99" t="n">
        <v>1</v>
      </c>
      <c r="K16" s="100" t="n">
        <v>4500</v>
      </c>
      <c r="L16" s="246" t="n">
        <f aca="false">(I16*J16*K16)</f>
        <v>4500</v>
      </c>
      <c r="M16" s="246" t="n">
        <f aca="false">IF($H16="AGÊNCIA INTERNO",(0),L16*$M$14)</f>
        <v>0</v>
      </c>
      <c r="N16" s="246" t="n">
        <f aca="false">IF($H16="AGÊNCIA",($L16+$M16)*$N$14,IF($H16="AGÊNCIA INTERNO",($L16*$N$14),IF($H16="FAT.DIRETO",($M16*$N$14))))</f>
        <v>720</v>
      </c>
      <c r="O16" s="246" t="n">
        <f aca="false">L16+M16+N16</f>
        <v>5220</v>
      </c>
      <c r="P16" s="247" t="s">
        <v>29</v>
      </c>
      <c r="Q16" s="245"/>
      <c r="R16" s="248" t="n">
        <v>0</v>
      </c>
      <c r="S16" s="248" t="n">
        <v>0</v>
      </c>
      <c r="T16" s="249" t="n">
        <v>0</v>
      </c>
      <c r="U16" s="246" t="n">
        <f aca="false">(R16*S16*T16)</f>
        <v>0</v>
      </c>
      <c r="V16" s="246" t="n">
        <f aca="false">IF($H16="AGÊNCIA INTERNO",(0),U16*$V$14)</f>
        <v>0</v>
      </c>
      <c r="W16" s="246" t="n">
        <f aca="false">IF($H16="AGÊNCIA",($U16+$V16)*$W$14,IF($H16="AGÊNCIA INTERNO",($U16*$N$14),IF($H16="FAT.DIRETO",($V16*$N$14))))</f>
        <v>0</v>
      </c>
      <c r="X16" s="246" t="n">
        <f aca="false">U16+V16+W16</f>
        <v>0</v>
      </c>
      <c r="Y16" s="245"/>
      <c r="Z16" s="245"/>
      <c r="AA16" s="245"/>
      <c r="AB16" s="245"/>
      <c r="AC16" s="245"/>
      <c r="AD16" s="245"/>
      <c r="AE16" s="245" t="s">
        <v>82</v>
      </c>
    </row>
    <row r="17" customFormat="false" ht="51.4" hidden="false" customHeight="true" outlineLevel="0" collapsed="false">
      <c r="A17" s="245"/>
      <c r="B17" s="65" t="s">
        <v>83</v>
      </c>
      <c r="C17" s="95" t="s">
        <v>76</v>
      </c>
      <c r="D17" s="96" t="s">
        <v>210</v>
      </c>
      <c r="E17" s="97" t="s">
        <v>78</v>
      </c>
      <c r="F17" s="97" t="s">
        <v>79</v>
      </c>
      <c r="G17" s="106" t="s">
        <v>180</v>
      </c>
      <c r="H17" s="99" t="s">
        <v>81</v>
      </c>
      <c r="I17" s="99" t="n">
        <v>1</v>
      </c>
      <c r="J17" s="99" t="n">
        <v>1</v>
      </c>
      <c r="K17" s="100" t="n">
        <v>2500</v>
      </c>
      <c r="L17" s="246" t="n">
        <f aca="false">(I17*J17*K17)</f>
        <v>2500</v>
      </c>
      <c r="M17" s="246" t="n">
        <f aca="false">IF($H17="AGÊNCIA INTERNO",(0),L17*$M$14)</f>
        <v>0</v>
      </c>
      <c r="N17" s="246" t="n">
        <f aca="false">IF($H17="AGÊNCIA",($L17+$M17)*$N$14,IF($H17="AGÊNCIA INTERNO",($L17*$N$14),IF($H17="FAT.DIRETO",($M17*$N$14))))</f>
        <v>400</v>
      </c>
      <c r="O17" s="246" t="n">
        <f aca="false">L17+M17+N17</f>
        <v>2900</v>
      </c>
      <c r="P17" s="247" t="s">
        <v>28</v>
      </c>
      <c r="Q17" s="245"/>
      <c r="R17" s="248" t="n">
        <v>0</v>
      </c>
      <c r="S17" s="248" t="n">
        <v>0</v>
      </c>
      <c r="T17" s="249" t="n">
        <v>0</v>
      </c>
      <c r="U17" s="246" t="n">
        <f aca="false">(R17*S17*T17)</f>
        <v>0</v>
      </c>
      <c r="V17" s="246" t="n">
        <f aca="false">IF($H17="AGÊNCIA INTERNO",(0),U17*$V$14)</f>
        <v>0</v>
      </c>
      <c r="W17" s="246" t="n">
        <f aca="false">IF($H17="AGÊNCIA",($U17+$V17)*$W$14,IF($H17="AGÊNCIA INTERNO",($U17*$N$14),IF($H17="FAT.DIRETO",($V17*$N$14))))</f>
        <v>0</v>
      </c>
      <c r="X17" s="246" t="n">
        <f aca="false">U17+V17+W17</f>
        <v>0</v>
      </c>
      <c r="Y17" s="245"/>
      <c r="Z17" s="245"/>
      <c r="AA17" s="245"/>
      <c r="AB17" s="245"/>
      <c r="AC17" s="245"/>
      <c r="AD17" s="245"/>
      <c r="AE17" s="245" t="s">
        <v>86</v>
      </c>
    </row>
    <row r="18" customFormat="false" ht="136.8" hidden="false" customHeight="true" outlineLevel="0" collapsed="false">
      <c r="A18" s="245"/>
      <c r="B18" s="65" t="s">
        <v>87</v>
      </c>
      <c r="C18" s="95" t="s">
        <v>76</v>
      </c>
      <c r="D18" s="96" t="s">
        <v>211</v>
      </c>
      <c r="E18" s="97" t="s">
        <v>89</v>
      </c>
      <c r="F18" s="97" t="s">
        <v>90</v>
      </c>
      <c r="G18" s="250" t="s">
        <v>212</v>
      </c>
      <c r="H18" s="99" t="s">
        <v>81</v>
      </c>
      <c r="I18" s="99" t="n">
        <v>66</v>
      </c>
      <c r="J18" s="99" t="n">
        <v>1</v>
      </c>
      <c r="K18" s="251" t="n">
        <v>217</v>
      </c>
      <c r="L18" s="246" t="n">
        <f aca="false">(I18*J18*K18)</f>
        <v>14322</v>
      </c>
      <c r="M18" s="246" t="n">
        <f aca="false">IF($H18="AGÊNCIA INTERNO",(0),L18*$M$14)</f>
        <v>0</v>
      </c>
      <c r="N18" s="246" t="n">
        <f aca="false">IF($H18="AGÊNCIA",($L18+$M18)*$N$14,IF($H18="AGÊNCIA INTERNO",($L18*$N$14),IF($H18="FAT.DIRETO",($M18*$N$14))))</f>
        <v>2291.52</v>
      </c>
      <c r="O18" s="246" t="n">
        <f aca="false">L18+M18+N18</f>
        <v>16613.52</v>
      </c>
      <c r="P18" s="247" t="s">
        <v>29</v>
      </c>
      <c r="Q18" s="245"/>
      <c r="R18" s="248" t="n">
        <v>0</v>
      </c>
      <c r="S18" s="248" t="n">
        <v>0</v>
      </c>
      <c r="T18" s="249" t="n">
        <v>0</v>
      </c>
      <c r="U18" s="246" t="n">
        <f aca="false">(R18*S18*T18)</f>
        <v>0</v>
      </c>
      <c r="V18" s="246" t="n">
        <f aca="false">IF($H18="AGÊNCIA INTERNO",(0),U18*$V$14)</f>
        <v>0</v>
      </c>
      <c r="W18" s="246" t="n">
        <f aca="false">IF($H18="AGÊNCIA",($U18+$V18)*$W$14,IF($H18="AGÊNCIA INTERNO",($U18*$N$14),IF($H18="FAT.DIRETO",($V18*$N$14))))</f>
        <v>0</v>
      </c>
      <c r="X18" s="246" t="n">
        <f aca="false">U18+V18+W18</f>
        <v>0</v>
      </c>
      <c r="Y18" s="245"/>
      <c r="Z18" s="245"/>
      <c r="AA18" s="245"/>
      <c r="AB18" s="245"/>
      <c r="AC18" s="245"/>
      <c r="AD18" s="245"/>
      <c r="AE18" s="245" t="s">
        <v>93</v>
      </c>
    </row>
    <row r="19" customFormat="false" ht="73.75" hidden="false" customHeight="true" outlineLevel="0" collapsed="false">
      <c r="A19" s="245"/>
      <c r="B19" s="252" t="s">
        <v>183</v>
      </c>
      <c r="C19" s="260" t="s">
        <v>76</v>
      </c>
      <c r="D19" s="261" t="s">
        <v>213</v>
      </c>
      <c r="E19" s="262" t="s">
        <v>89</v>
      </c>
      <c r="F19" s="262" t="s">
        <v>76</v>
      </c>
      <c r="G19" s="250" t="s">
        <v>185</v>
      </c>
      <c r="H19" s="248" t="s">
        <v>92</v>
      </c>
      <c r="I19" s="248" t="n">
        <v>66</v>
      </c>
      <c r="J19" s="248" t="n">
        <v>1</v>
      </c>
      <c r="K19" s="263" t="n">
        <v>3</v>
      </c>
      <c r="L19" s="246" t="n">
        <f aca="false">(I19*J19*K19)</f>
        <v>198</v>
      </c>
      <c r="M19" s="246" t="n">
        <f aca="false">IF($H19="AGÊNCIA INTERNO",(0),L19*$M$14)</f>
        <v>19.8</v>
      </c>
      <c r="N19" s="246" t="n">
        <f aca="false">IF($H19="AGÊNCIA",($L19+$M19)*$N$14,IF($H19="AGÊNCIA INTERNO",($L19*$N$14),IF($H19="FAT.DIRETO",($M19*$N$14))))</f>
        <v>3.168</v>
      </c>
      <c r="O19" s="246" t="n">
        <f aca="false">L19+M19+N19</f>
        <v>220.968</v>
      </c>
      <c r="P19" s="247" t="s">
        <v>29</v>
      </c>
      <c r="Q19" s="245"/>
      <c r="R19" s="248" t="n">
        <v>0</v>
      </c>
      <c r="S19" s="248" t="n">
        <v>0</v>
      </c>
      <c r="T19" s="249" t="n">
        <v>0</v>
      </c>
      <c r="U19" s="246" t="n">
        <f aca="false">(R19*S19*T19)</f>
        <v>0</v>
      </c>
      <c r="V19" s="246" t="n">
        <f aca="false">IF($H19="AGÊNCIA INTERNO",(0),U19*$V$14)</f>
        <v>0</v>
      </c>
      <c r="W19" s="246" t="n">
        <f aca="false">IF($H19="AGÊNCIA",($U19+$V19)*$W$14,IF($H19="AGÊNCIA INTERNO",($U19*$N$14),IF($H19="FAT.DIRETO",($V19*$N$14))))</f>
        <v>0</v>
      </c>
      <c r="X19" s="246" t="n">
        <f aca="false">U19+V19+W19</f>
        <v>0</v>
      </c>
      <c r="Y19" s="245"/>
      <c r="Z19" s="245"/>
      <c r="AA19" s="245"/>
      <c r="AB19" s="245"/>
      <c r="AC19" s="245"/>
      <c r="AD19" s="245"/>
      <c r="AE19" s="245" t="s">
        <v>186</v>
      </c>
    </row>
    <row r="20" customFormat="false" ht="33.75" hidden="false" customHeight="true" outlineLevel="0" collapsed="false">
      <c r="A20" s="245"/>
      <c r="B20" s="65" t="s">
        <v>94</v>
      </c>
      <c r="C20" s="264" t="s">
        <v>76</v>
      </c>
      <c r="D20" s="265" t="s">
        <v>214</v>
      </c>
      <c r="E20" s="266" t="s">
        <v>89</v>
      </c>
      <c r="F20" s="266" t="s">
        <v>76</v>
      </c>
      <c r="G20" s="267" t="s">
        <v>188</v>
      </c>
      <c r="H20" s="248" t="s">
        <v>92</v>
      </c>
      <c r="I20" s="248" t="n">
        <v>66</v>
      </c>
      <c r="J20" s="248" t="n">
        <v>1</v>
      </c>
      <c r="K20" s="249" t="n">
        <v>10</v>
      </c>
      <c r="L20" s="246" t="n">
        <f aca="false">(I20*J20*K20)</f>
        <v>660</v>
      </c>
      <c r="M20" s="246" t="n">
        <f aca="false">IF($H20="AGÊNCIA INTERNO",(0),L20*$M$14)</f>
        <v>66</v>
      </c>
      <c r="N20" s="246" t="n">
        <f aca="false">IF($H20="AGÊNCIA",($L20+$M20)*$N$14,IF($H20="AGÊNCIA INTERNO",($L20*$N$14),IF($H20="FAT.DIRETO",($M20*$N$14))))</f>
        <v>10.56</v>
      </c>
      <c r="O20" s="246" t="n">
        <f aca="false">L20+M20+N20</f>
        <v>736.56</v>
      </c>
      <c r="P20" s="247" t="s">
        <v>29</v>
      </c>
      <c r="Q20" s="245"/>
      <c r="R20" s="248" t="n">
        <v>0</v>
      </c>
      <c r="S20" s="248" t="n">
        <v>0</v>
      </c>
      <c r="T20" s="249" t="n">
        <v>0</v>
      </c>
      <c r="U20" s="246" t="n">
        <f aca="false">(R20*S20*T20)</f>
        <v>0</v>
      </c>
      <c r="V20" s="246" t="n">
        <f aca="false">IF($H20="AGÊNCIA INTERNO",(0),U20*$V$14)</f>
        <v>0</v>
      </c>
      <c r="W20" s="246" t="n">
        <f aca="false">IF($H20="AGÊNCIA",($U20+$V20)*$W$14,IF($H20="AGÊNCIA INTERNO",($U20*$N$14),IF($H20="FAT.DIRETO",($V20*$N$14))))</f>
        <v>0</v>
      </c>
      <c r="X20" s="246" t="n">
        <f aca="false">U20+V20+W20</f>
        <v>0</v>
      </c>
      <c r="Y20" s="245"/>
      <c r="Z20" s="245"/>
      <c r="AA20" s="245"/>
      <c r="AB20" s="245"/>
      <c r="AC20" s="245"/>
      <c r="AD20" s="245"/>
      <c r="AE20" s="245" t="s">
        <v>97</v>
      </c>
    </row>
    <row r="21" customFormat="false" ht="33.75" hidden="false" customHeight="true" outlineLevel="0" collapsed="false">
      <c r="A21" s="245"/>
      <c r="B21" s="245"/>
      <c r="C21" s="264" t="s">
        <v>76</v>
      </c>
      <c r="D21" s="265" t="s">
        <v>215</v>
      </c>
      <c r="E21" s="266" t="s">
        <v>89</v>
      </c>
      <c r="F21" s="266" t="s">
        <v>76</v>
      </c>
      <c r="G21" s="267" t="s">
        <v>190</v>
      </c>
      <c r="H21" s="248" t="s">
        <v>92</v>
      </c>
      <c r="I21" s="248" t="n">
        <v>66</v>
      </c>
      <c r="J21" s="248" t="n">
        <v>1</v>
      </c>
      <c r="K21" s="249" t="n">
        <v>5</v>
      </c>
      <c r="L21" s="246" t="n">
        <f aca="false">(I21*J21*K21)</f>
        <v>330</v>
      </c>
      <c r="M21" s="246" t="n">
        <f aca="false">IF($H21="AGÊNCIA INTERNO",(0),L21*$M$14)</f>
        <v>33</v>
      </c>
      <c r="N21" s="246" t="n">
        <f aca="false">IF($H21="AGÊNCIA",($L21+$M21)*$N$14,IF($H21="AGÊNCIA INTERNO",($L21*$N$14),IF($H21="FAT.DIRETO",($M21*$N$14))))</f>
        <v>5.28</v>
      </c>
      <c r="O21" s="246" t="n">
        <f aca="false">L21+M21+N21</f>
        <v>368.28</v>
      </c>
      <c r="P21" s="247"/>
      <c r="Q21" s="245"/>
      <c r="R21" s="248" t="n">
        <v>0</v>
      </c>
      <c r="S21" s="248" t="n">
        <v>0</v>
      </c>
      <c r="T21" s="249" t="n">
        <v>0</v>
      </c>
      <c r="U21" s="246" t="n">
        <f aca="false">(R21*S21*T21)</f>
        <v>0</v>
      </c>
      <c r="V21" s="246" t="n">
        <f aca="false">IF($H21="AGÊNCIA INTERNO",(0),U21*$V$14)</f>
        <v>0</v>
      </c>
      <c r="W21" s="246" t="n">
        <f aca="false">IF($H21="AGÊNCIA",($U21+$V21)*$W$14,IF($H21="AGÊNCIA INTERNO",($U21*$N$14),IF($H21="FAT.DIRETO",($V21*$N$14))))</f>
        <v>0</v>
      </c>
      <c r="X21" s="246" t="n">
        <f aca="false">U21+V21+W21</f>
        <v>0</v>
      </c>
      <c r="Y21" s="245"/>
      <c r="Z21" s="245"/>
      <c r="AA21" s="245"/>
      <c r="AB21" s="245"/>
      <c r="AC21" s="245"/>
      <c r="AD21" s="245"/>
      <c r="AE21" s="245"/>
    </row>
    <row r="22" customFormat="false" ht="33.75" hidden="false" customHeight="true" outlineLevel="0" collapsed="false">
      <c r="A22" s="64"/>
      <c r="B22" s="65"/>
      <c r="C22" s="78"/>
      <c r="D22" s="121"/>
      <c r="E22" s="122"/>
      <c r="F22" s="122"/>
      <c r="G22" s="123"/>
      <c r="H22" s="124"/>
      <c r="I22" s="124" t="n">
        <v>0</v>
      </c>
      <c r="J22" s="124" t="n">
        <v>0</v>
      </c>
      <c r="K22" s="125" t="n">
        <v>0</v>
      </c>
      <c r="L22" s="126" t="n">
        <f aca="false">(I22*J22*K22)</f>
        <v>0</v>
      </c>
      <c r="M22" s="126" t="n">
        <f aca="false">IF($H22="AGÊNCIA INTERNO",(0),L22*$M$14)</f>
        <v>0</v>
      </c>
      <c r="N22" s="126" t="n">
        <f aca="false">IF($H22="AGÊNCIA",($L22+$M22)*$N$14,IF($H22="AGÊNCIA INTERNO",($L22*$N$14),IF($H22="FAT.DIRETO",($M22*$N$14))))</f>
        <v>0</v>
      </c>
      <c r="O22" s="126" t="n">
        <f aca="false">L22+M22+N22</f>
        <v>0</v>
      </c>
      <c r="P22" s="127"/>
      <c r="Q22" s="64"/>
      <c r="R22" s="124" t="n">
        <v>0</v>
      </c>
      <c r="S22" s="124" t="n">
        <v>0</v>
      </c>
      <c r="T22" s="125" t="n">
        <v>0</v>
      </c>
      <c r="U22" s="126" t="n">
        <f aca="false">(R22*S22*T22)</f>
        <v>0</v>
      </c>
      <c r="V22" s="126" t="n">
        <f aca="false">IF($H22="AGÊNCIA INTERNO",(0),U22*$V$14)</f>
        <v>0</v>
      </c>
      <c r="W22" s="126" t="n">
        <f aca="false">IF($H22="AGÊNCIA",($U22+$V22)*$W$14,IF($H22="AGÊNCIA INTERNO",($U22*$N$14),IF($H22="FAT.DIRETO",($V22*$N$14))))</f>
        <v>0</v>
      </c>
      <c r="X22" s="126" t="n">
        <f aca="false">U22+V22+W22</f>
        <v>0</v>
      </c>
      <c r="Y22" s="64"/>
      <c r="Z22" s="64"/>
      <c r="AA22" s="64"/>
      <c r="AB22" s="64"/>
      <c r="AC22" s="64"/>
      <c r="AD22" s="64"/>
      <c r="AE22" s="65"/>
    </row>
    <row r="23" customFormat="false" ht="33.75" hidden="false" customHeight="true" outlineLevel="0" collapsed="false">
      <c r="A23" s="64"/>
      <c r="B23" s="65"/>
      <c r="C23" s="78"/>
      <c r="D23" s="121"/>
      <c r="E23" s="122"/>
      <c r="F23" s="122"/>
      <c r="G23" s="123"/>
      <c r="H23" s="124"/>
      <c r="I23" s="124" t="n">
        <v>0</v>
      </c>
      <c r="J23" s="124" t="n">
        <v>0</v>
      </c>
      <c r="K23" s="125" t="n">
        <v>0</v>
      </c>
      <c r="L23" s="126" t="n">
        <f aca="false">(I23*J23*K23)</f>
        <v>0</v>
      </c>
      <c r="M23" s="126" t="n">
        <f aca="false">IF($H23="AGÊNCIA INTERNO",(0),L23*$M$14)</f>
        <v>0</v>
      </c>
      <c r="N23" s="126" t="n">
        <f aca="false">IF($H23="AGÊNCIA",($L23+$M23)*$N$14,IF($H23="AGÊNCIA INTERNO",($L23*$N$14),IF($H23="FAT.DIRETO",($M23*$N$14))))</f>
        <v>0</v>
      </c>
      <c r="O23" s="126" t="n">
        <f aca="false">L23+M23+N23</f>
        <v>0</v>
      </c>
      <c r="P23" s="127"/>
      <c r="Q23" s="64"/>
      <c r="R23" s="124" t="n">
        <v>0</v>
      </c>
      <c r="S23" s="124" t="n">
        <v>0</v>
      </c>
      <c r="T23" s="125" t="n">
        <v>0</v>
      </c>
      <c r="U23" s="126" t="n">
        <f aca="false">(R23*S23*T23)</f>
        <v>0</v>
      </c>
      <c r="V23" s="126" t="n">
        <f aca="false">IF($H23="AGÊNCIA INTERNO",(0),U23*$V$14)</f>
        <v>0</v>
      </c>
      <c r="W23" s="126" t="n">
        <f aca="false">IF($H23="AGÊNCIA",($U23+$V23)*$W$14,IF($H23="AGÊNCIA INTERNO",($U23*$N$14),IF($H23="FAT.DIRETO",($V23*$N$14))))</f>
        <v>0</v>
      </c>
      <c r="X23" s="126" t="n">
        <f aca="false">U23+V23+W23</f>
        <v>0</v>
      </c>
      <c r="Y23" s="64"/>
      <c r="Z23" s="64"/>
      <c r="AA23" s="64"/>
      <c r="AB23" s="64"/>
      <c r="AC23" s="64"/>
      <c r="AD23" s="64"/>
      <c r="AE23" s="65"/>
    </row>
    <row r="24" customFormat="false" ht="33.75" hidden="false" customHeight="true" outlineLevel="0" collapsed="false">
      <c r="A24" s="64"/>
      <c r="B24" s="65"/>
      <c r="C24" s="78"/>
      <c r="D24" s="121"/>
      <c r="E24" s="122"/>
      <c r="F24" s="122"/>
      <c r="G24" s="123"/>
      <c r="H24" s="124"/>
      <c r="I24" s="124" t="n">
        <v>0</v>
      </c>
      <c r="J24" s="124" t="n">
        <v>0</v>
      </c>
      <c r="K24" s="125" t="n">
        <v>0</v>
      </c>
      <c r="L24" s="126" t="n">
        <f aca="false">(I24*J24*K24)</f>
        <v>0</v>
      </c>
      <c r="M24" s="126" t="n">
        <f aca="false">IF($H24="AGÊNCIA INTERNO",(0),L24*$M$14)</f>
        <v>0</v>
      </c>
      <c r="N24" s="126" t="n">
        <f aca="false">IF($H24="AGÊNCIA",($L24+$M24)*$N$14,IF($H24="AGÊNCIA INTERNO",($L24*$N$14),IF($H24="FAT.DIRETO",($M24*$N$14))))</f>
        <v>0</v>
      </c>
      <c r="O24" s="126" t="n">
        <f aca="false">L24+M24+N24</f>
        <v>0</v>
      </c>
      <c r="P24" s="127"/>
      <c r="Q24" s="64"/>
      <c r="R24" s="124" t="n">
        <v>0</v>
      </c>
      <c r="S24" s="124" t="n">
        <v>0</v>
      </c>
      <c r="T24" s="125" t="n">
        <v>0</v>
      </c>
      <c r="U24" s="126" t="n">
        <f aca="false">(R24*S24*T24)</f>
        <v>0</v>
      </c>
      <c r="V24" s="126" t="n">
        <f aca="false">IF($H24="AGÊNCIA INTERNO",(0),U24*$V$14)</f>
        <v>0</v>
      </c>
      <c r="W24" s="126" t="n">
        <f aca="false">IF($H24="AGÊNCIA",($U24+$V24)*$W$14,IF($H24="AGÊNCIA INTERNO",($U24*$N$14),IF($H24="FAT.DIRETO",($V24*$N$14))))</f>
        <v>0</v>
      </c>
      <c r="X24" s="126" t="n">
        <f aca="false">U24+V24+W24</f>
        <v>0</v>
      </c>
      <c r="Y24" s="64"/>
      <c r="Z24" s="64"/>
      <c r="AA24" s="64"/>
      <c r="AB24" s="64"/>
      <c r="AC24" s="64"/>
      <c r="AD24" s="64"/>
      <c r="AE24" s="65"/>
    </row>
    <row r="25" customFormat="false" ht="33.75" hidden="false" customHeight="true" outlineLevel="0" collapsed="false">
      <c r="A25" s="64"/>
      <c r="B25" s="65" t="s">
        <v>98</v>
      </c>
      <c r="C25" s="78"/>
      <c r="D25" s="121"/>
      <c r="E25" s="122"/>
      <c r="F25" s="122"/>
      <c r="G25" s="123"/>
      <c r="H25" s="124"/>
      <c r="I25" s="124" t="n">
        <v>0</v>
      </c>
      <c r="J25" s="124" t="n">
        <v>0</v>
      </c>
      <c r="K25" s="125" t="n">
        <v>0</v>
      </c>
      <c r="L25" s="126" t="n">
        <f aca="false">(I25*J25*K25)</f>
        <v>0</v>
      </c>
      <c r="M25" s="126" t="n">
        <f aca="false">IF($H25="AGÊNCIA INTERNO",(0),L25*$M$14)</f>
        <v>0</v>
      </c>
      <c r="N25" s="126" t="n">
        <f aca="false">IF($H25="AGÊNCIA",($L25+$M25)*$N$14,IF($H25="AGÊNCIA INTERNO",($L25*$N$14),IF($H25="FAT.DIRETO",($M25*$N$14))))</f>
        <v>0</v>
      </c>
      <c r="O25" s="126" t="n">
        <f aca="false">L25+M25+N25</f>
        <v>0</v>
      </c>
      <c r="P25" s="127" t="s">
        <v>29</v>
      </c>
      <c r="Q25" s="64"/>
      <c r="R25" s="124" t="n">
        <v>0</v>
      </c>
      <c r="S25" s="124" t="n">
        <v>0</v>
      </c>
      <c r="T25" s="125" t="n">
        <v>0</v>
      </c>
      <c r="U25" s="126" t="n">
        <f aca="false">(R25*S25*T25)</f>
        <v>0</v>
      </c>
      <c r="V25" s="126" t="n">
        <f aca="false">IF($H25="AGÊNCIA INTERNO",(0),U25*$V$14)</f>
        <v>0</v>
      </c>
      <c r="W25" s="126" t="n">
        <f aca="false">IF($H25="AGÊNCIA",($U25+$V25)*$W$14,IF($H25="AGÊNCIA INTERNO",($U25*$N$14),IF($H25="FAT.DIRETO",($V25*$N$14))))</f>
        <v>0</v>
      </c>
      <c r="X25" s="126" t="n">
        <f aca="false">U25+V25+W25</f>
        <v>0</v>
      </c>
      <c r="Y25" s="64"/>
      <c r="Z25" s="64"/>
      <c r="AA25" s="64"/>
      <c r="AB25" s="64"/>
      <c r="AC25" s="64"/>
      <c r="AD25" s="64"/>
      <c r="AE25" s="65" t="s">
        <v>89</v>
      </c>
    </row>
    <row r="26" customFormat="false" ht="33.75" hidden="false" customHeight="true" outlineLevel="0" collapsed="false">
      <c r="A26" s="64"/>
      <c r="B26" s="65" t="s">
        <v>99</v>
      </c>
      <c r="C26" s="78"/>
      <c r="D26" s="121"/>
      <c r="E26" s="122"/>
      <c r="F26" s="122"/>
      <c r="G26" s="123"/>
      <c r="H26" s="124"/>
      <c r="I26" s="124" t="n">
        <v>0</v>
      </c>
      <c r="J26" s="124" t="n">
        <v>0</v>
      </c>
      <c r="K26" s="125" t="n">
        <v>0</v>
      </c>
      <c r="L26" s="126" t="n">
        <f aca="false">(I26*J26*K26)</f>
        <v>0</v>
      </c>
      <c r="M26" s="126" t="n">
        <f aca="false">IF($H26="AGÊNCIA INTERNO",(0),L26*$M$14)</f>
        <v>0</v>
      </c>
      <c r="N26" s="126" t="n">
        <f aca="false">IF($H26="AGÊNCIA",($L26+$M26)*$N$14,IF($H26="AGÊNCIA INTERNO",($L26*$N$14),IF($H26="FAT.DIRETO",($M26*$N$14))))</f>
        <v>0</v>
      </c>
      <c r="O26" s="126" t="n">
        <f aca="false">L26+M26+N26</f>
        <v>0</v>
      </c>
      <c r="P26" s="127" t="s">
        <v>28</v>
      </c>
      <c r="Q26" s="64"/>
      <c r="R26" s="124" t="n">
        <v>0</v>
      </c>
      <c r="S26" s="124" t="n">
        <v>0</v>
      </c>
      <c r="T26" s="125" t="n">
        <v>0</v>
      </c>
      <c r="U26" s="126" t="n">
        <f aca="false">(R26*S26*T26)</f>
        <v>0</v>
      </c>
      <c r="V26" s="126" t="n">
        <f aca="false">IF($H26="AGÊNCIA INTERNO",(0),U26*$V$14)</f>
        <v>0</v>
      </c>
      <c r="W26" s="126" t="n">
        <f aca="false">IF($H26="AGÊNCIA",($U26+$V26)*$W$14,IF($H26="AGÊNCIA INTERNO",($U26*$N$14),IF($H26="FAT.DIRETO",($V26*$N$14))))</f>
        <v>0</v>
      </c>
      <c r="X26" s="126" t="n">
        <f aca="false">U26+V26+W26</f>
        <v>0</v>
      </c>
      <c r="Y26" s="64"/>
      <c r="Z26" s="64"/>
      <c r="AA26" s="64"/>
      <c r="AB26" s="64"/>
      <c r="AC26" s="64"/>
      <c r="AD26" s="64"/>
      <c r="AE26" s="65" t="s">
        <v>100</v>
      </c>
    </row>
    <row r="27" customFormat="false" ht="33.75" hidden="false" customHeight="true" outlineLevel="0" collapsed="false">
      <c r="A27" s="64"/>
      <c r="B27" s="65" t="s">
        <v>101</v>
      </c>
      <c r="C27" s="78"/>
      <c r="D27" s="121"/>
      <c r="E27" s="122"/>
      <c r="F27" s="122"/>
      <c r="G27" s="123"/>
      <c r="H27" s="124"/>
      <c r="I27" s="124" t="n">
        <v>0</v>
      </c>
      <c r="J27" s="124" t="n">
        <v>0</v>
      </c>
      <c r="K27" s="125" t="n">
        <v>0</v>
      </c>
      <c r="L27" s="126" t="n">
        <f aca="false">(I27*J27*K27)</f>
        <v>0</v>
      </c>
      <c r="M27" s="126" t="n">
        <f aca="false">IF($H27="AGÊNCIA INTERNO",(0),L27*$M$14)</f>
        <v>0</v>
      </c>
      <c r="N27" s="126" t="n">
        <f aca="false">IF($H27="AGÊNCIA",($L27+$M27)*$N$14,IF($H27="AGÊNCIA INTERNO",($L27*$N$14),IF($H27="FAT.DIRETO",($M27*$N$14))))</f>
        <v>0</v>
      </c>
      <c r="O27" s="126" t="n">
        <f aca="false">L27+M27+N27</f>
        <v>0</v>
      </c>
      <c r="P27" s="127" t="s">
        <v>28</v>
      </c>
      <c r="Q27" s="64"/>
      <c r="R27" s="124" t="n">
        <v>0</v>
      </c>
      <c r="S27" s="124" t="n">
        <v>0</v>
      </c>
      <c r="T27" s="125" t="n">
        <v>0</v>
      </c>
      <c r="U27" s="126" t="n">
        <f aca="false">(R27*S27*T27)</f>
        <v>0</v>
      </c>
      <c r="V27" s="126" t="n">
        <f aca="false">IF($H27="AGÊNCIA INTERNO",(0),U27*$V$14)</f>
        <v>0</v>
      </c>
      <c r="W27" s="126" t="n">
        <f aca="false">IF($H27="AGÊNCIA",($U27+$V27)*$W$14,IF($H27="AGÊNCIA INTERNO",($U27*$N$14),IF($H27="FAT.DIRETO",($V27*$N$14))))</f>
        <v>0</v>
      </c>
      <c r="X27" s="126" t="n">
        <f aca="false">U27+V27+W27</f>
        <v>0</v>
      </c>
      <c r="Y27" s="64"/>
      <c r="Z27" s="64"/>
      <c r="AA27" s="64"/>
      <c r="AB27" s="64"/>
      <c r="AC27" s="64"/>
      <c r="AD27" s="64"/>
      <c r="AE27" s="65" t="s">
        <v>102</v>
      </c>
    </row>
    <row r="28" customFormat="false" ht="33.75" hidden="false" customHeight="true" outlineLevel="0" collapsed="false">
      <c r="A28" s="64"/>
      <c r="B28" s="65"/>
      <c r="C28" s="78"/>
      <c r="D28" s="121"/>
      <c r="E28" s="122"/>
      <c r="F28" s="122"/>
      <c r="G28" s="128"/>
      <c r="H28" s="124" t="s">
        <v>78</v>
      </c>
      <c r="I28" s="124" t="n">
        <v>0</v>
      </c>
      <c r="J28" s="124" t="n">
        <v>0</v>
      </c>
      <c r="K28" s="125" t="n">
        <v>0</v>
      </c>
      <c r="L28" s="126" t="n">
        <f aca="false">(I28*J28*K28)</f>
        <v>0</v>
      </c>
      <c r="M28" s="126" t="n">
        <f aca="false">IF($H28="AGÊNCIA INTERNO",(0),L28*$M$14)</f>
        <v>0</v>
      </c>
      <c r="N28" s="126" t="n">
        <f aca="false">IF($H28="AGÊNCIA",($L28+$M28)*$N$14,IF($H28="AGÊNCIA INTERNO",($L28*$N$14),IF($H28="FAT.DIRETO",($M28*$N$14))))</f>
        <v>0</v>
      </c>
      <c r="O28" s="126" t="n">
        <f aca="false">L28+M28+N28</f>
        <v>0</v>
      </c>
      <c r="P28" s="127" t="s">
        <v>28</v>
      </c>
      <c r="Q28" s="64"/>
      <c r="R28" s="124" t="n">
        <v>0</v>
      </c>
      <c r="S28" s="124" t="n">
        <v>0</v>
      </c>
      <c r="T28" s="125" t="n">
        <v>0</v>
      </c>
      <c r="U28" s="126" t="n">
        <f aca="false">(R28*S28*T28)</f>
        <v>0</v>
      </c>
      <c r="V28" s="126" t="n">
        <f aca="false">IF($H28="AGÊNCIA INTERNO",(0),U28*$V$14)</f>
        <v>0</v>
      </c>
      <c r="W28" s="126" t="n">
        <f aca="false">IF($H28="AGÊNCIA",($U28+$V28)*$W$14,IF($H28="AGÊNCIA INTERNO",($U28*$N$14),IF($H28="FAT.DIRETO",($V28*$N$14))))</f>
        <v>0</v>
      </c>
      <c r="X28" s="126" t="n">
        <f aca="false">U28+V28+W28</f>
        <v>0</v>
      </c>
      <c r="Y28" s="64"/>
      <c r="Z28" s="64"/>
      <c r="AA28" s="64"/>
      <c r="AB28" s="64"/>
      <c r="AC28" s="64"/>
      <c r="AD28" s="64"/>
      <c r="AE28" s="65"/>
    </row>
    <row r="29" customFormat="false" ht="33.75" hidden="false" customHeight="true" outlineLevel="0" collapsed="false">
      <c r="A29" s="64"/>
      <c r="B29" s="65"/>
      <c r="C29" s="78"/>
      <c r="D29" s="121"/>
      <c r="E29" s="122"/>
      <c r="F29" s="122"/>
      <c r="G29" s="123"/>
      <c r="H29" s="124" t="s">
        <v>92</v>
      </c>
      <c r="I29" s="124" t="n">
        <v>0</v>
      </c>
      <c r="J29" s="124" t="n">
        <v>0</v>
      </c>
      <c r="K29" s="125" t="n">
        <v>0</v>
      </c>
      <c r="L29" s="126" t="n">
        <f aca="false">(I29*J29*K29)</f>
        <v>0</v>
      </c>
      <c r="M29" s="126" t="n">
        <f aca="false">IF($H29="AGÊNCIA INTERNO",(0),L29*$M$14)</f>
        <v>0</v>
      </c>
      <c r="N29" s="126" t="n">
        <f aca="false">IF($H29="AGÊNCIA",($L29+$M29)*$N$14,IF($H29="AGÊNCIA INTERNO",($L29*$N$14),IF($H29="FAT.DIRETO",($M29*$N$14))))</f>
        <v>0</v>
      </c>
      <c r="O29" s="126" t="n">
        <f aca="false">L29+M29+N29</f>
        <v>0</v>
      </c>
      <c r="P29" s="127" t="s">
        <v>28</v>
      </c>
      <c r="Q29" s="64"/>
      <c r="R29" s="124" t="n">
        <v>0</v>
      </c>
      <c r="S29" s="124" t="n">
        <v>0</v>
      </c>
      <c r="T29" s="125" t="n">
        <v>0</v>
      </c>
      <c r="U29" s="126" t="n">
        <f aca="false">(R29*S29*T29)</f>
        <v>0</v>
      </c>
      <c r="V29" s="126" t="n">
        <f aca="false">IF($H29="AGÊNCIA INTERNO",(0),U29*$V$14)</f>
        <v>0</v>
      </c>
      <c r="W29" s="126" t="n">
        <f aca="false">IF($H29="AGÊNCIA",($U29+$V29)*$W$14,IF($H29="AGÊNCIA INTERNO",($U29*$N$14),IF($H29="FAT.DIRETO",($V29*$N$14))))</f>
        <v>0</v>
      </c>
      <c r="X29" s="126" t="n">
        <f aca="false">U29+V29+W29</f>
        <v>0</v>
      </c>
      <c r="Y29" s="64"/>
      <c r="Z29" s="64"/>
      <c r="AA29" s="64"/>
      <c r="AB29" s="64"/>
      <c r="AC29" s="64"/>
      <c r="AD29" s="64"/>
      <c r="AE29" s="65"/>
    </row>
    <row r="30" customFormat="false" ht="33.75" hidden="false" customHeight="true" outlineLevel="0" collapsed="false">
      <c r="A30" s="64"/>
      <c r="B30" s="65"/>
      <c r="C30" s="78"/>
      <c r="D30" s="121"/>
      <c r="E30" s="122"/>
      <c r="F30" s="122"/>
      <c r="G30" s="123"/>
      <c r="H30" s="124" t="s">
        <v>92</v>
      </c>
      <c r="I30" s="124" t="n">
        <v>0</v>
      </c>
      <c r="J30" s="124" t="n">
        <v>0</v>
      </c>
      <c r="K30" s="125" t="n">
        <v>0</v>
      </c>
      <c r="L30" s="126" t="n">
        <f aca="false">(I30*J30*K30)</f>
        <v>0</v>
      </c>
      <c r="M30" s="126" t="n">
        <f aca="false">IF($H30="AGÊNCIA INTERNO",(0),L30*$M$14)</f>
        <v>0</v>
      </c>
      <c r="N30" s="126" t="n">
        <f aca="false">IF($H30="AGÊNCIA",($L30+$M30)*$N$14,IF($H30="AGÊNCIA INTERNO",($L30*$N$14),IF($H30="FAT.DIRETO",($M30*$N$14))))</f>
        <v>0</v>
      </c>
      <c r="O30" s="126" t="n">
        <f aca="false">L30+M30+N30</f>
        <v>0</v>
      </c>
      <c r="P30" s="127" t="s">
        <v>28</v>
      </c>
      <c r="Q30" s="64"/>
      <c r="R30" s="124" t="n">
        <v>0</v>
      </c>
      <c r="S30" s="124" t="n">
        <v>0</v>
      </c>
      <c r="T30" s="125" t="n">
        <v>0</v>
      </c>
      <c r="U30" s="126" t="n">
        <f aca="false">(R30*S30*T30)</f>
        <v>0</v>
      </c>
      <c r="V30" s="126" t="n">
        <f aca="false">IF($H30="AGÊNCIA INTERNO",(0),U30*$V$14)</f>
        <v>0</v>
      </c>
      <c r="W30" s="126" t="n">
        <f aca="false">IF($H30="AGÊNCIA",($U30+$V30)*$W$14,IF($H30="AGÊNCIA INTERNO",($U30*$N$14),IF($H30="FAT.DIRETO",($V30*$N$14))))</f>
        <v>0</v>
      </c>
      <c r="X30" s="126" t="n">
        <f aca="false">U30+V30+W30</f>
        <v>0</v>
      </c>
      <c r="Y30" s="64"/>
      <c r="Z30" s="64"/>
      <c r="AA30" s="64"/>
      <c r="AB30" s="64"/>
      <c r="AC30" s="64"/>
      <c r="AD30" s="64"/>
      <c r="AE30" s="65"/>
    </row>
    <row r="31" customFormat="false" ht="33.75" hidden="true" customHeight="true" outlineLevel="0" collapsed="false">
      <c r="A31" s="64"/>
      <c r="B31" s="65"/>
      <c r="C31" s="129"/>
      <c r="D31" s="130"/>
      <c r="E31" s="131"/>
      <c r="F31" s="131"/>
      <c r="G31" s="123"/>
      <c r="H31" s="124"/>
      <c r="I31" s="124" t="n">
        <v>0</v>
      </c>
      <c r="J31" s="124" t="n">
        <v>0</v>
      </c>
      <c r="K31" s="125" t="n">
        <v>0</v>
      </c>
      <c r="L31" s="126" t="n">
        <f aca="false">(I31*J31*K31)</f>
        <v>0</v>
      </c>
      <c r="M31" s="126" t="n">
        <f aca="false">IF($H31="AGÊNCIA INTERNO",(0),L31*$M$14)</f>
        <v>0</v>
      </c>
      <c r="N31" s="126" t="n">
        <f aca="false">IF($H31="AGÊNCIA",($L31+$M31)*$N$14,IF($H31="AGÊNCIA INTERNO",($L31*$N$14),IF($H31="FAT.DIRETO",($M31*$N$14))))</f>
        <v>0</v>
      </c>
      <c r="O31" s="126" t="n">
        <f aca="false">L31+M31+N31</f>
        <v>0</v>
      </c>
      <c r="P31" s="127" t="s">
        <v>28</v>
      </c>
      <c r="Q31" s="64"/>
      <c r="R31" s="124" t="n">
        <v>0</v>
      </c>
      <c r="S31" s="124" t="n">
        <v>0</v>
      </c>
      <c r="T31" s="125" t="n">
        <v>0</v>
      </c>
      <c r="U31" s="126" t="n">
        <f aca="false">(R31*S31*T31)</f>
        <v>0</v>
      </c>
      <c r="V31" s="126" t="n">
        <f aca="false">IF($H31="AGÊNCIA INTERNO",(0),U31*$V$14)</f>
        <v>0</v>
      </c>
      <c r="W31" s="126" t="n">
        <f aca="false">IF($H31="AGÊNCIA",($U31+$V31)*$W$14,IF($H31="AGÊNCIA INTERNO",($U31*$N$14),IF($H31="FAT.DIRETO",($V31*$N$14))))</f>
        <v>0</v>
      </c>
      <c r="X31" s="126" t="n">
        <f aca="false">U31+V31+W31</f>
        <v>0</v>
      </c>
      <c r="Y31" s="64"/>
      <c r="Z31" s="64"/>
      <c r="AA31" s="64"/>
      <c r="AB31" s="64"/>
      <c r="AC31" s="64"/>
      <c r="AD31" s="64"/>
      <c r="AE31" s="65"/>
    </row>
    <row r="32" customFormat="false" ht="33.75" hidden="true" customHeight="true" outlineLevel="0" collapsed="false">
      <c r="A32" s="132"/>
      <c r="B32" s="133"/>
      <c r="C32" s="129"/>
      <c r="D32" s="130"/>
      <c r="E32" s="131"/>
      <c r="F32" s="131"/>
      <c r="G32" s="123"/>
      <c r="H32" s="124"/>
      <c r="I32" s="124" t="n">
        <v>0</v>
      </c>
      <c r="J32" s="124" t="n">
        <v>0</v>
      </c>
      <c r="K32" s="125" t="n">
        <v>0</v>
      </c>
      <c r="L32" s="126" t="n">
        <f aca="false">(I32*J32*K32)</f>
        <v>0</v>
      </c>
      <c r="M32" s="126" t="n">
        <f aca="false">IF($H32="AGÊNCIA INTERNO",(0),L32*$M$14)</f>
        <v>0</v>
      </c>
      <c r="N32" s="126" t="n">
        <f aca="false">IF($H32="AGÊNCIA",($L32+$M32)*$N$14,IF($H32="AGÊNCIA INTERNO",($L32*$N$14),IF($H32="FAT.DIRETO",($M32*$N$14))))</f>
        <v>0</v>
      </c>
      <c r="O32" s="126" t="n">
        <f aca="false">L32+M32+N32</f>
        <v>0</v>
      </c>
      <c r="P32" s="127" t="s">
        <v>28</v>
      </c>
      <c r="Q32" s="132"/>
      <c r="R32" s="124" t="n">
        <v>0</v>
      </c>
      <c r="S32" s="124" t="n">
        <v>0</v>
      </c>
      <c r="T32" s="125" t="n">
        <v>0</v>
      </c>
      <c r="U32" s="126" t="n">
        <f aca="false">(R32*S32*T32)</f>
        <v>0</v>
      </c>
      <c r="V32" s="126" t="n">
        <f aca="false">IF($H32="AGÊNCIA INTERNO",(0),U32*$V$14)</f>
        <v>0</v>
      </c>
      <c r="W32" s="126" t="n">
        <f aca="false">IF($H32="AGÊNCIA",($U32+$V32)*$W$14,IF($H32="AGÊNCIA INTERNO",($U32*$N$14),IF($H32="FAT.DIRETO",($V32*$N$14))))</f>
        <v>0</v>
      </c>
      <c r="X32" s="126" t="n">
        <f aca="false">U32+V32+W32</f>
        <v>0</v>
      </c>
      <c r="Y32" s="132"/>
      <c r="Z32" s="132"/>
      <c r="AA32" s="132"/>
      <c r="AB32" s="132"/>
      <c r="AC32" s="132"/>
      <c r="AD32" s="132"/>
      <c r="AE32" s="133"/>
    </row>
    <row r="33" customFormat="false" ht="33.75" hidden="true" customHeight="true" outlineLevel="0" collapsed="false">
      <c r="A33" s="132"/>
      <c r="B33" s="133"/>
      <c r="C33" s="129"/>
      <c r="D33" s="130"/>
      <c r="E33" s="131"/>
      <c r="F33" s="131"/>
      <c r="G33" s="123"/>
      <c r="H33" s="124"/>
      <c r="I33" s="124" t="n">
        <v>0</v>
      </c>
      <c r="J33" s="124" t="n">
        <v>0</v>
      </c>
      <c r="K33" s="125" t="n">
        <v>0</v>
      </c>
      <c r="L33" s="126" t="n">
        <f aca="false">(I33*J33*K33)</f>
        <v>0</v>
      </c>
      <c r="M33" s="126" t="n">
        <f aca="false">IF($H33="AGÊNCIA INTERNO",(0),L33*$M$14)</f>
        <v>0</v>
      </c>
      <c r="N33" s="126" t="n">
        <f aca="false">IF($H33="AGÊNCIA",($L33+$M33)*$N$14,IF($H33="AGÊNCIA INTERNO",($L33*$N$14),IF($H33="FAT.DIRETO",($M33*$N$14))))</f>
        <v>0</v>
      </c>
      <c r="O33" s="126" t="n">
        <f aca="false">L33+M33+N33</f>
        <v>0</v>
      </c>
      <c r="P33" s="127" t="s">
        <v>28</v>
      </c>
      <c r="Q33" s="132"/>
      <c r="R33" s="124" t="n">
        <v>0</v>
      </c>
      <c r="S33" s="124" t="n">
        <v>0</v>
      </c>
      <c r="T33" s="125" t="n">
        <v>0</v>
      </c>
      <c r="U33" s="126" t="n">
        <f aca="false">(R33*S33*T33)</f>
        <v>0</v>
      </c>
      <c r="V33" s="126" t="n">
        <f aca="false">IF($H33="AGÊNCIA INTERNO",(0),U33*$V$14)</f>
        <v>0</v>
      </c>
      <c r="W33" s="126" t="n">
        <f aca="false">IF($H33="AGÊNCIA",($U33+$V33)*$W$14,IF($H33="AGÊNCIA INTERNO",($U33*$N$14),IF($H33="FAT.DIRETO",($V33*$N$14))))</f>
        <v>0</v>
      </c>
      <c r="X33" s="126" t="n">
        <f aca="false">U33+V33+W33</f>
        <v>0</v>
      </c>
      <c r="Y33" s="132"/>
      <c r="Z33" s="132"/>
      <c r="AA33" s="132"/>
      <c r="AB33" s="132"/>
      <c r="AC33" s="132"/>
      <c r="AD33" s="132"/>
      <c r="AE33" s="133"/>
    </row>
    <row r="34" customFormat="false" ht="33.75" hidden="true" customHeight="true" outlineLevel="0" collapsed="false">
      <c r="A34" s="132"/>
      <c r="B34" s="133"/>
      <c r="C34" s="129"/>
      <c r="D34" s="130"/>
      <c r="E34" s="131"/>
      <c r="F34" s="131"/>
      <c r="G34" s="123"/>
      <c r="H34" s="124"/>
      <c r="I34" s="124" t="n">
        <v>0</v>
      </c>
      <c r="J34" s="124" t="n">
        <v>0</v>
      </c>
      <c r="K34" s="125" t="n">
        <v>0</v>
      </c>
      <c r="L34" s="126" t="n">
        <f aca="false">(I34*J34*K34)</f>
        <v>0</v>
      </c>
      <c r="M34" s="126" t="n">
        <f aca="false">IF($H34="AGÊNCIA INTERNO",(0),L34*$M$14)</f>
        <v>0</v>
      </c>
      <c r="N34" s="126" t="n">
        <f aca="false">IF($H34="AGÊNCIA",($L34+$M34)*$N$14,IF($H34="AGÊNCIA INTERNO",($L34*$N$14),IF($H34="FAT.DIRETO",($M34*$N$14))))</f>
        <v>0</v>
      </c>
      <c r="O34" s="126" t="n">
        <f aca="false">L34+M34+N34</f>
        <v>0</v>
      </c>
      <c r="P34" s="127" t="s">
        <v>28</v>
      </c>
      <c r="Q34" s="132"/>
      <c r="R34" s="124" t="n">
        <v>0</v>
      </c>
      <c r="S34" s="124" t="n">
        <v>0</v>
      </c>
      <c r="T34" s="125" t="n">
        <v>0</v>
      </c>
      <c r="U34" s="126" t="n">
        <f aca="false">(R34*S34*T34)</f>
        <v>0</v>
      </c>
      <c r="V34" s="126" t="n">
        <f aca="false">IF($H34="AGÊNCIA INTERNO",(0),U34*$V$14)</f>
        <v>0</v>
      </c>
      <c r="W34" s="126" t="n">
        <f aca="false">IF($H34="AGÊNCIA",($U34+$V34)*$W$14,IF($H34="AGÊNCIA INTERNO",($U34*$N$14),IF($H34="FAT.DIRETO",($V34*$N$14))))</f>
        <v>0</v>
      </c>
      <c r="X34" s="126" t="n">
        <f aca="false">U34+V34+W34</f>
        <v>0</v>
      </c>
      <c r="Y34" s="132"/>
      <c r="Z34" s="132"/>
      <c r="AA34" s="132"/>
      <c r="AB34" s="132"/>
      <c r="AC34" s="132"/>
      <c r="AD34" s="132"/>
      <c r="AE34" s="133"/>
    </row>
    <row r="35" customFormat="false" ht="33.75" hidden="true" customHeight="true" outlineLevel="0" collapsed="false">
      <c r="A35" s="132"/>
      <c r="B35" s="133"/>
      <c r="C35" s="129"/>
      <c r="D35" s="130"/>
      <c r="E35" s="131"/>
      <c r="F35" s="131"/>
      <c r="G35" s="123"/>
      <c r="H35" s="124"/>
      <c r="I35" s="124" t="n">
        <v>0</v>
      </c>
      <c r="J35" s="124" t="n">
        <v>0</v>
      </c>
      <c r="K35" s="125" t="n">
        <v>0</v>
      </c>
      <c r="L35" s="126" t="n">
        <f aca="false">(I35*J35*K35)</f>
        <v>0</v>
      </c>
      <c r="M35" s="126" t="n">
        <f aca="false">IF($H35="AGÊNCIA INTERNO",(0),L35*$M$14)</f>
        <v>0</v>
      </c>
      <c r="N35" s="126" t="n">
        <f aca="false">IF($H35="AGÊNCIA",($L35+$M35)*$N$14,IF($H35="AGÊNCIA INTERNO",($L35*$N$14),IF($H35="FAT.DIRETO",($M35*$N$14))))</f>
        <v>0</v>
      </c>
      <c r="O35" s="126" t="n">
        <f aca="false">L35+M35+N35</f>
        <v>0</v>
      </c>
      <c r="P35" s="127" t="s">
        <v>28</v>
      </c>
      <c r="Q35" s="132"/>
      <c r="R35" s="124" t="n">
        <v>0</v>
      </c>
      <c r="S35" s="124" t="n">
        <v>0</v>
      </c>
      <c r="T35" s="125" t="n">
        <v>0</v>
      </c>
      <c r="U35" s="126" t="n">
        <f aca="false">(R35*S35*T35)</f>
        <v>0</v>
      </c>
      <c r="V35" s="126" t="n">
        <f aca="false">IF($H35="AGÊNCIA INTERNO",(0),U35*$V$14)</f>
        <v>0</v>
      </c>
      <c r="W35" s="126" t="n">
        <f aca="false">IF($H35="AGÊNCIA",($U35+$V35)*$W$14,IF($H35="AGÊNCIA INTERNO",($U35*$N$14),IF($H35="FAT.DIRETO",($V35*$N$14))))</f>
        <v>0</v>
      </c>
      <c r="X35" s="126" t="n">
        <f aca="false">U35+V35+W35</f>
        <v>0</v>
      </c>
      <c r="Y35" s="132"/>
      <c r="Z35" s="132"/>
      <c r="AA35" s="132"/>
      <c r="AB35" s="132"/>
      <c r="AC35" s="132"/>
      <c r="AD35" s="132"/>
      <c r="AE35" s="133"/>
    </row>
    <row r="36" customFormat="false" ht="33.75" hidden="true" customHeight="true" outlineLevel="0" collapsed="false">
      <c r="A36" s="132"/>
      <c r="B36" s="133"/>
      <c r="C36" s="129"/>
      <c r="D36" s="130"/>
      <c r="E36" s="131"/>
      <c r="F36" s="131"/>
      <c r="G36" s="123"/>
      <c r="H36" s="124"/>
      <c r="I36" s="124" t="n">
        <v>0</v>
      </c>
      <c r="J36" s="124" t="n">
        <v>0</v>
      </c>
      <c r="K36" s="125" t="n">
        <v>0</v>
      </c>
      <c r="L36" s="126" t="n">
        <f aca="false">(I36*J36*K36)</f>
        <v>0</v>
      </c>
      <c r="M36" s="126" t="n">
        <f aca="false">IF($H36="AGÊNCIA INTERNO",(0),L36*$M$14)</f>
        <v>0</v>
      </c>
      <c r="N36" s="126" t="n">
        <f aca="false">IF($H36="AGÊNCIA",($L36+$M36)*$N$14,IF($H36="AGÊNCIA INTERNO",($L36*$N$14),IF($H36="FAT.DIRETO",($M36*$N$14))))</f>
        <v>0</v>
      </c>
      <c r="O36" s="126" t="n">
        <f aca="false">L36+M36+N36</f>
        <v>0</v>
      </c>
      <c r="P36" s="127" t="s">
        <v>28</v>
      </c>
      <c r="Q36" s="132"/>
      <c r="R36" s="124" t="n">
        <v>0</v>
      </c>
      <c r="S36" s="124" t="n">
        <v>0</v>
      </c>
      <c r="T36" s="125" t="n">
        <v>0</v>
      </c>
      <c r="U36" s="126" t="n">
        <f aca="false">(R36*S36*T36)</f>
        <v>0</v>
      </c>
      <c r="V36" s="126" t="n">
        <f aca="false">IF($H36="AGÊNCIA INTERNO",(0),U36*$V$14)</f>
        <v>0</v>
      </c>
      <c r="W36" s="126" t="n">
        <f aca="false">IF($H36="AGÊNCIA",($U36+$V36)*$W$14,IF($H36="AGÊNCIA INTERNO",($U36*$N$14),IF($H36="FAT.DIRETO",($V36*$N$14))))</f>
        <v>0</v>
      </c>
      <c r="X36" s="126" t="n">
        <f aca="false">U36+V36+W36</f>
        <v>0</v>
      </c>
      <c r="Y36" s="132"/>
      <c r="Z36" s="132"/>
      <c r="AA36" s="132"/>
      <c r="AB36" s="132"/>
      <c r="AC36" s="132"/>
      <c r="AD36" s="132"/>
      <c r="AE36" s="133"/>
    </row>
    <row r="37" customFormat="false" ht="33.75" hidden="true" customHeight="true" outlineLevel="0" collapsed="false">
      <c r="A37" s="132"/>
      <c r="B37" s="133"/>
      <c r="C37" s="129"/>
      <c r="D37" s="130"/>
      <c r="E37" s="131"/>
      <c r="F37" s="131"/>
      <c r="G37" s="134"/>
      <c r="H37" s="124"/>
      <c r="I37" s="124" t="n">
        <v>0</v>
      </c>
      <c r="J37" s="124" t="n">
        <v>0</v>
      </c>
      <c r="K37" s="125" t="n">
        <v>0</v>
      </c>
      <c r="L37" s="126" t="n">
        <f aca="false">(I37*J37*K37)</f>
        <v>0</v>
      </c>
      <c r="M37" s="126" t="n">
        <f aca="false">IF($H37="AGÊNCIA INTERNO",(0),L37*$M$14)</f>
        <v>0</v>
      </c>
      <c r="N37" s="126" t="n">
        <f aca="false">IF($H37="AGÊNCIA",($L37+$M37)*$N$14,IF($H37="AGÊNCIA INTERNO",($L37*$N$14),IF($H37="FAT.DIRETO",($M37*$N$14))))</f>
        <v>0</v>
      </c>
      <c r="O37" s="126" t="n">
        <f aca="false">L37+M37+N37</f>
        <v>0</v>
      </c>
      <c r="P37" s="127" t="s">
        <v>28</v>
      </c>
      <c r="Q37" s="132"/>
      <c r="R37" s="124" t="n">
        <v>0</v>
      </c>
      <c r="S37" s="124" t="n">
        <v>0</v>
      </c>
      <c r="T37" s="125" t="n">
        <v>0</v>
      </c>
      <c r="U37" s="126" t="n">
        <f aca="false">(R37*S37*T37)</f>
        <v>0</v>
      </c>
      <c r="V37" s="126" t="n">
        <f aca="false">IF($H37="AGÊNCIA INTERNO",(0),U37*$V$14)</f>
        <v>0</v>
      </c>
      <c r="W37" s="126" t="n">
        <f aca="false">IF($H37="AGÊNCIA",($U37+$V37)*$W$14,IF($H37="AGÊNCIA INTERNO",($U37*$N$14),IF($H37="FAT.DIRETO",($V37*$N$14))))</f>
        <v>0</v>
      </c>
      <c r="X37" s="126" t="n">
        <f aca="false">U37+V37+W37</f>
        <v>0</v>
      </c>
      <c r="Y37" s="132"/>
      <c r="Z37" s="132"/>
      <c r="AA37" s="132"/>
      <c r="AB37" s="132"/>
      <c r="AC37" s="132"/>
      <c r="AD37" s="132"/>
      <c r="AE37" s="133"/>
    </row>
    <row r="38" customFormat="false" ht="33.75" hidden="true" customHeight="true" outlineLevel="0" collapsed="false">
      <c r="A38" s="132"/>
      <c r="B38" s="133"/>
      <c r="C38" s="129"/>
      <c r="D38" s="130"/>
      <c r="E38" s="131"/>
      <c r="F38" s="131"/>
      <c r="G38" s="134"/>
      <c r="H38" s="124"/>
      <c r="I38" s="124" t="n">
        <v>0</v>
      </c>
      <c r="J38" s="124" t="n">
        <v>0</v>
      </c>
      <c r="K38" s="125" t="n">
        <v>0</v>
      </c>
      <c r="L38" s="126" t="n">
        <f aca="false">(I38*J38*K38)</f>
        <v>0</v>
      </c>
      <c r="M38" s="126" t="n">
        <f aca="false">IF($H38="AGÊNCIA INTERNO",(0),L38*$M$14)</f>
        <v>0</v>
      </c>
      <c r="N38" s="126" t="n">
        <f aca="false">IF($H38="AGÊNCIA",($L38+$M38)*$N$14,IF($H38="AGÊNCIA INTERNO",($L38*$N$14),IF($H38="FAT.DIRETO",($M38*$N$14))))</f>
        <v>0</v>
      </c>
      <c r="O38" s="126" t="n">
        <f aca="false">L38+M38+N38</f>
        <v>0</v>
      </c>
      <c r="P38" s="127" t="s">
        <v>28</v>
      </c>
      <c r="Q38" s="132"/>
      <c r="R38" s="124" t="n">
        <v>0</v>
      </c>
      <c r="S38" s="124" t="n">
        <v>0</v>
      </c>
      <c r="T38" s="125" t="n">
        <v>0</v>
      </c>
      <c r="U38" s="126" t="n">
        <f aca="false">(R38*S38*T38)</f>
        <v>0</v>
      </c>
      <c r="V38" s="126" t="n">
        <f aca="false">IF($H38="AGÊNCIA INTERNO",(0),U38*$V$14)</f>
        <v>0</v>
      </c>
      <c r="W38" s="126" t="n">
        <f aca="false">IF($H38="AGÊNCIA",($U38+$V38)*$W$14,IF($H38="AGÊNCIA INTERNO",($U38*$N$14),IF($H38="FAT.DIRETO",($V38*$N$14))))</f>
        <v>0</v>
      </c>
      <c r="X38" s="126" t="n">
        <f aca="false">U38+V38+W38</f>
        <v>0</v>
      </c>
      <c r="Y38" s="132"/>
      <c r="Z38" s="132"/>
      <c r="AA38" s="132"/>
      <c r="AB38" s="132"/>
      <c r="AC38" s="132"/>
      <c r="AD38" s="132"/>
      <c r="AE38" s="133"/>
    </row>
    <row r="39" customFormat="false" ht="33.75" hidden="true" customHeight="true" outlineLevel="0" collapsed="false">
      <c r="A39" s="132"/>
      <c r="B39" s="133"/>
      <c r="C39" s="129"/>
      <c r="D39" s="130"/>
      <c r="E39" s="131"/>
      <c r="F39" s="131"/>
      <c r="G39" s="134"/>
      <c r="H39" s="124"/>
      <c r="I39" s="124" t="n">
        <v>0</v>
      </c>
      <c r="J39" s="124" t="n">
        <v>0</v>
      </c>
      <c r="K39" s="125" t="n">
        <v>0</v>
      </c>
      <c r="L39" s="126" t="n">
        <f aca="false">(I39*J39*K39)</f>
        <v>0</v>
      </c>
      <c r="M39" s="126" t="n">
        <f aca="false">IF($H39="AGÊNCIA INTERNO",(0),L39*$M$14)</f>
        <v>0</v>
      </c>
      <c r="N39" s="126" t="n">
        <f aca="false">IF($H39="AGÊNCIA",($L39+$M39)*$N$14,IF($H39="AGÊNCIA INTERNO",($L39*$N$14),IF($H39="FAT.DIRETO",($M39*$N$14))))</f>
        <v>0</v>
      </c>
      <c r="O39" s="126" t="n">
        <f aca="false">L39+M39+N39</f>
        <v>0</v>
      </c>
      <c r="P39" s="127" t="s">
        <v>28</v>
      </c>
      <c r="Q39" s="132"/>
      <c r="R39" s="124" t="n">
        <v>0</v>
      </c>
      <c r="S39" s="124" t="n">
        <v>0</v>
      </c>
      <c r="T39" s="125" t="n">
        <v>0</v>
      </c>
      <c r="U39" s="126" t="n">
        <f aca="false">(R39*S39*T39)</f>
        <v>0</v>
      </c>
      <c r="V39" s="126" t="n">
        <f aca="false">IF($H39="AGÊNCIA INTERNO",(0),U39*$V$14)</f>
        <v>0</v>
      </c>
      <c r="W39" s="126" t="n">
        <f aca="false">IF($H39="AGÊNCIA",($U39+$V39)*$W$14,IF($H39="AGÊNCIA INTERNO",($U39*$N$14),IF($H39="FAT.DIRETO",($V39*$N$14))))</f>
        <v>0</v>
      </c>
      <c r="X39" s="126" t="n">
        <f aca="false">U39+V39+W39</f>
        <v>0</v>
      </c>
      <c r="Y39" s="132"/>
      <c r="Z39" s="132"/>
      <c r="AA39" s="132"/>
      <c r="AB39" s="132"/>
      <c r="AC39" s="132"/>
      <c r="AD39" s="132"/>
      <c r="AE39" s="133"/>
    </row>
    <row r="40" customFormat="false" ht="33.75" hidden="true" customHeight="true" outlineLevel="0" collapsed="false">
      <c r="A40" s="132"/>
      <c r="B40" s="133"/>
      <c r="C40" s="129"/>
      <c r="D40" s="130"/>
      <c r="E40" s="131"/>
      <c r="F40" s="131"/>
      <c r="G40" s="134"/>
      <c r="H40" s="124"/>
      <c r="I40" s="124" t="n">
        <v>0</v>
      </c>
      <c r="J40" s="124" t="n">
        <v>0</v>
      </c>
      <c r="K40" s="125" t="n">
        <v>0</v>
      </c>
      <c r="L40" s="126" t="n">
        <f aca="false">(I40*J40*K40)</f>
        <v>0</v>
      </c>
      <c r="M40" s="126" t="n">
        <f aca="false">IF($H40="AGÊNCIA INTERNO",(0),L40*$M$14)</f>
        <v>0</v>
      </c>
      <c r="N40" s="126" t="n">
        <f aca="false">IF($H40="AGÊNCIA",($L40+$M40)*$N$14,IF($H40="AGÊNCIA INTERNO",($L40*$N$14),IF($H40="FAT.DIRETO",($M40*$N$14))))</f>
        <v>0</v>
      </c>
      <c r="O40" s="126" t="n">
        <f aca="false">L40+M40+N40</f>
        <v>0</v>
      </c>
      <c r="P40" s="127" t="s">
        <v>28</v>
      </c>
      <c r="Q40" s="132"/>
      <c r="R40" s="124" t="n">
        <v>0</v>
      </c>
      <c r="S40" s="124" t="n">
        <v>0</v>
      </c>
      <c r="T40" s="125" t="n">
        <v>0</v>
      </c>
      <c r="U40" s="126" t="n">
        <f aca="false">(R40*S40*T40)</f>
        <v>0</v>
      </c>
      <c r="V40" s="126" t="n">
        <f aca="false">IF($H40="AGÊNCIA INTERNO",(0),U40*$V$14)</f>
        <v>0</v>
      </c>
      <c r="W40" s="126" t="n">
        <f aca="false">IF($H40="AGÊNCIA",($U40+$V40)*$W$14,IF($H40="AGÊNCIA INTERNO",($U40*$N$14),IF($H40="FAT.DIRETO",($V40*$N$14))))</f>
        <v>0</v>
      </c>
      <c r="X40" s="126" t="n">
        <f aca="false">U40+V40+W40</f>
        <v>0</v>
      </c>
      <c r="Y40" s="132"/>
      <c r="Z40" s="132"/>
      <c r="AA40" s="132"/>
      <c r="AB40" s="132"/>
      <c r="AC40" s="132"/>
      <c r="AD40" s="132"/>
      <c r="AE40" s="133"/>
    </row>
    <row r="41" customFormat="false" ht="33.75" hidden="true" customHeight="true" outlineLevel="0" collapsed="false">
      <c r="A41" s="132"/>
      <c r="B41" s="133"/>
      <c r="C41" s="129"/>
      <c r="D41" s="130"/>
      <c r="E41" s="131"/>
      <c r="F41" s="131"/>
      <c r="G41" s="134"/>
      <c r="H41" s="124"/>
      <c r="I41" s="124" t="n">
        <v>0</v>
      </c>
      <c r="J41" s="124" t="n">
        <v>0</v>
      </c>
      <c r="K41" s="125" t="n">
        <v>0</v>
      </c>
      <c r="L41" s="126" t="n">
        <f aca="false">(I41*J41*K41)</f>
        <v>0</v>
      </c>
      <c r="M41" s="126" t="n">
        <f aca="false">IF($H41="AGÊNCIA INTERNO",(0),L41*$M$14)</f>
        <v>0</v>
      </c>
      <c r="N41" s="126" t="n">
        <f aca="false">IF($H41="AGÊNCIA",($L41+$M41)*$N$14,IF($H41="AGÊNCIA INTERNO",($L41*$N$14),IF($H41="FAT.DIRETO",($M41*$N$14))))</f>
        <v>0</v>
      </c>
      <c r="O41" s="126" t="n">
        <f aca="false">L41+M41+N41</f>
        <v>0</v>
      </c>
      <c r="P41" s="127" t="s">
        <v>28</v>
      </c>
      <c r="Q41" s="132"/>
      <c r="R41" s="124" t="n">
        <v>0</v>
      </c>
      <c r="S41" s="124" t="n">
        <v>0</v>
      </c>
      <c r="T41" s="125" t="n">
        <v>0</v>
      </c>
      <c r="U41" s="126" t="n">
        <f aca="false">(R41*S41*T41)</f>
        <v>0</v>
      </c>
      <c r="V41" s="126" t="n">
        <f aca="false">IF($H41="AGÊNCIA INTERNO",(0),U41*$V$14)</f>
        <v>0</v>
      </c>
      <c r="W41" s="126" t="n">
        <f aca="false">IF($H41="AGÊNCIA",($U41+$V41)*$W$14,IF($H41="AGÊNCIA INTERNO",($U41*$N$14),IF($H41="FAT.DIRETO",($V41*$N$14))))</f>
        <v>0</v>
      </c>
      <c r="X41" s="126" t="n">
        <f aca="false">U41+V41+W41</f>
        <v>0</v>
      </c>
      <c r="Y41" s="132"/>
      <c r="Z41" s="132"/>
      <c r="AA41" s="132"/>
      <c r="AB41" s="132"/>
      <c r="AC41" s="132"/>
      <c r="AD41" s="132"/>
      <c r="AE41" s="133"/>
    </row>
    <row r="42" customFormat="false" ht="33.75" hidden="true" customHeight="true" outlineLevel="0" collapsed="false">
      <c r="A42" s="132"/>
      <c r="B42" s="133"/>
      <c r="C42" s="129"/>
      <c r="D42" s="130"/>
      <c r="E42" s="131"/>
      <c r="F42" s="131"/>
      <c r="G42" s="134"/>
      <c r="H42" s="124"/>
      <c r="I42" s="124" t="n">
        <v>0</v>
      </c>
      <c r="J42" s="124" t="n">
        <v>0</v>
      </c>
      <c r="K42" s="125" t="n">
        <v>0</v>
      </c>
      <c r="L42" s="126" t="n">
        <f aca="false">(I42*J42*K42)</f>
        <v>0</v>
      </c>
      <c r="M42" s="126" t="n">
        <f aca="false">IF($H42="AGÊNCIA INTERNO",(0),L42*$M$14)</f>
        <v>0</v>
      </c>
      <c r="N42" s="126" t="n">
        <f aca="false">IF($H42="AGÊNCIA",($L42+$M42)*$N$14,IF($H42="AGÊNCIA INTERNO",($L42*$N$14),IF($H42="FAT.DIRETO",($M42*$N$14))))</f>
        <v>0</v>
      </c>
      <c r="O42" s="126" t="n">
        <f aca="false">L42+M42+N42</f>
        <v>0</v>
      </c>
      <c r="P42" s="127" t="s">
        <v>28</v>
      </c>
      <c r="Q42" s="132"/>
      <c r="R42" s="124" t="n">
        <v>0</v>
      </c>
      <c r="S42" s="124" t="n">
        <v>0</v>
      </c>
      <c r="T42" s="125" t="n">
        <v>0</v>
      </c>
      <c r="U42" s="126" t="n">
        <f aca="false">(R42*S42*T42)</f>
        <v>0</v>
      </c>
      <c r="V42" s="126" t="n">
        <f aca="false">IF($H42="AGÊNCIA INTERNO",(0),U42*$V$14)</f>
        <v>0</v>
      </c>
      <c r="W42" s="126" t="n">
        <f aca="false">IF($H42="AGÊNCIA",($U42+$V42)*$W$14,IF($H42="AGÊNCIA INTERNO",($U42*$N$14),IF($H42="FAT.DIRETO",($V42*$N$14))))</f>
        <v>0</v>
      </c>
      <c r="X42" s="126" t="n">
        <f aca="false">U42+V42+W42</f>
        <v>0</v>
      </c>
      <c r="Y42" s="132"/>
      <c r="Z42" s="132"/>
      <c r="AA42" s="132"/>
      <c r="AB42" s="132"/>
      <c r="AC42" s="132"/>
      <c r="AD42" s="132"/>
      <c r="AE42" s="133"/>
    </row>
    <row r="43" customFormat="false" ht="33.75" hidden="true" customHeight="true" outlineLevel="0" collapsed="false">
      <c r="A43" s="132"/>
      <c r="B43" s="133"/>
      <c r="C43" s="129"/>
      <c r="D43" s="130"/>
      <c r="E43" s="131"/>
      <c r="F43" s="131"/>
      <c r="G43" s="134"/>
      <c r="H43" s="124"/>
      <c r="I43" s="124" t="n">
        <v>0</v>
      </c>
      <c r="J43" s="124" t="n">
        <v>0</v>
      </c>
      <c r="K43" s="125" t="n">
        <v>0</v>
      </c>
      <c r="L43" s="126" t="n">
        <f aca="false">(I43*J43*K43)</f>
        <v>0</v>
      </c>
      <c r="M43" s="126" t="n">
        <f aca="false">IF($H43="AGÊNCIA INTERNO",(0),L43*$M$14)</f>
        <v>0</v>
      </c>
      <c r="N43" s="126" t="n">
        <f aca="false">IF($H43="AGÊNCIA",($L43+$M43)*$N$14,IF($H43="AGÊNCIA INTERNO",($L43*$N$14),IF($H43="FAT.DIRETO",($M43*$N$14))))</f>
        <v>0</v>
      </c>
      <c r="O43" s="126" t="n">
        <f aca="false">L43+M43+N43</f>
        <v>0</v>
      </c>
      <c r="P43" s="127" t="s">
        <v>28</v>
      </c>
      <c r="Q43" s="132"/>
      <c r="R43" s="124" t="n">
        <v>0</v>
      </c>
      <c r="S43" s="124" t="n">
        <v>0</v>
      </c>
      <c r="T43" s="125" t="n">
        <v>0</v>
      </c>
      <c r="U43" s="126" t="n">
        <f aca="false">(R43*S43*T43)</f>
        <v>0</v>
      </c>
      <c r="V43" s="126" t="n">
        <f aca="false">IF($H43="AGÊNCIA INTERNO",(0),U43*$V$14)</f>
        <v>0</v>
      </c>
      <c r="W43" s="126" t="n">
        <f aca="false">IF($H43="AGÊNCIA",($U43+$V43)*$W$14,IF($H43="AGÊNCIA INTERNO",($U43*$N$14),IF($H43="FAT.DIRETO",($V43*$N$14))))</f>
        <v>0</v>
      </c>
      <c r="X43" s="126" t="n">
        <f aca="false">U43+V43+W43</f>
        <v>0</v>
      </c>
      <c r="Y43" s="132"/>
      <c r="Z43" s="132"/>
      <c r="AA43" s="132"/>
      <c r="AB43" s="132"/>
      <c r="AC43" s="132"/>
      <c r="AD43" s="132"/>
      <c r="AE43" s="133"/>
    </row>
    <row r="44" customFormat="false" ht="33.75" hidden="true" customHeight="true" outlineLevel="0" collapsed="false">
      <c r="A44" s="132"/>
      <c r="B44" s="133"/>
      <c r="C44" s="129"/>
      <c r="D44" s="130"/>
      <c r="E44" s="131"/>
      <c r="F44" s="131"/>
      <c r="G44" s="134"/>
      <c r="H44" s="124"/>
      <c r="I44" s="124" t="n">
        <v>0</v>
      </c>
      <c r="J44" s="124" t="n">
        <v>0</v>
      </c>
      <c r="K44" s="125" t="n">
        <v>0</v>
      </c>
      <c r="L44" s="126" t="n">
        <f aca="false">(I44*J44*K44)</f>
        <v>0</v>
      </c>
      <c r="M44" s="126" t="n">
        <f aca="false">IF($H44="AGÊNCIA INTERNO",(0),L44*$M$14)</f>
        <v>0</v>
      </c>
      <c r="N44" s="126" t="n">
        <f aca="false">IF($H44="AGÊNCIA",($L44+$M44)*$N$14,IF($H44="AGÊNCIA INTERNO",($L44*$N$14),IF($H44="FAT.DIRETO",($M44*$N$14))))</f>
        <v>0</v>
      </c>
      <c r="O44" s="126" t="n">
        <f aca="false">L44+M44+N44</f>
        <v>0</v>
      </c>
      <c r="P44" s="127" t="s">
        <v>28</v>
      </c>
      <c r="Q44" s="132"/>
      <c r="R44" s="124" t="n">
        <v>0</v>
      </c>
      <c r="S44" s="124" t="n">
        <v>0</v>
      </c>
      <c r="T44" s="125" t="n">
        <v>0</v>
      </c>
      <c r="U44" s="126" t="n">
        <f aca="false">(R44*S44*T44)</f>
        <v>0</v>
      </c>
      <c r="V44" s="126" t="n">
        <f aca="false">IF($H44="AGÊNCIA INTERNO",(0),U44*$V$14)</f>
        <v>0</v>
      </c>
      <c r="W44" s="126" t="n">
        <f aca="false">IF($H44="AGÊNCIA",($U44+$V44)*$W$14,IF($H44="AGÊNCIA INTERNO",($U44*$N$14),IF($H44="FAT.DIRETO",($V44*$N$14))))</f>
        <v>0</v>
      </c>
      <c r="X44" s="126" t="n">
        <f aca="false">U44+V44+W44</f>
        <v>0</v>
      </c>
      <c r="Y44" s="132"/>
      <c r="Z44" s="132"/>
      <c r="AA44" s="132"/>
      <c r="AB44" s="132"/>
      <c r="AC44" s="132"/>
      <c r="AD44" s="132"/>
      <c r="AE44" s="133"/>
    </row>
    <row r="45" customFormat="false" ht="33.75" hidden="true" customHeight="true" outlineLevel="0" collapsed="false">
      <c r="A45" s="132"/>
      <c r="B45" s="133"/>
      <c r="C45" s="129"/>
      <c r="D45" s="130"/>
      <c r="E45" s="131"/>
      <c r="F45" s="131"/>
      <c r="G45" s="134"/>
      <c r="H45" s="124"/>
      <c r="I45" s="124" t="n">
        <v>0</v>
      </c>
      <c r="J45" s="124" t="n">
        <v>0</v>
      </c>
      <c r="K45" s="125" t="n">
        <v>0</v>
      </c>
      <c r="L45" s="126" t="n">
        <f aca="false">(I45*J45*K45)</f>
        <v>0</v>
      </c>
      <c r="M45" s="126" t="n">
        <f aca="false">IF($H45="AGÊNCIA INTERNO",(0),L45*$M$14)</f>
        <v>0</v>
      </c>
      <c r="N45" s="126" t="n">
        <f aca="false">IF($H45="AGÊNCIA",($L45+$M45)*$N$14,IF($H45="AGÊNCIA INTERNO",($L45*$N$14),IF($H45="FAT.DIRETO",($M45*$N$14))))</f>
        <v>0</v>
      </c>
      <c r="O45" s="126" t="n">
        <f aca="false">L45+M45+N45</f>
        <v>0</v>
      </c>
      <c r="P45" s="127" t="s">
        <v>28</v>
      </c>
      <c r="Q45" s="132"/>
      <c r="R45" s="124" t="n">
        <v>0</v>
      </c>
      <c r="S45" s="124" t="n">
        <v>0</v>
      </c>
      <c r="T45" s="125" t="n">
        <v>0</v>
      </c>
      <c r="U45" s="126" t="n">
        <f aca="false">(R45*S45*T45)</f>
        <v>0</v>
      </c>
      <c r="V45" s="126" t="n">
        <f aca="false">IF($H45="AGÊNCIA INTERNO",(0),U45*$V$14)</f>
        <v>0</v>
      </c>
      <c r="W45" s="126" t="n">
        <f aca="false">IF($H45="AGÊNCIA",($U45+$V45)*$W$14,IF($H45="AGÊNCIA INTERNO",($U45*$N$14),IF($H45="FAT.DIRETO",($V45*$N$14))))</f>
        <v>0</v>
      </c>
      <c r="X45" s="126" t="n">
        <f aca="false">U45+V45+W45</f>
        <v>0</v>
      </c>
      <c r="Y45" s="132"/>
      <c r="Z45" s="132"/>
      <c r="AA45" s="132"/>
      <c r="AB45" s="132"/>
      <c r="AC45" s="132"/>
      <c r="AD45" s="132"/>
      <c r="AE45" s="133"/>
    </row>
    <row r="46" customFormat="false" ht="33.75" hidden="true" customHeight="true" outlineLevel="0" collapsed="false">
      <c r="A46" s="132"/>
      <c r="B46" s="133"/>
      <c r="C46" s="129"/>
      <c r="D46" s="130"/>
      <c r="E46" s="131"/>
      <c r="F46" s="131"/>
      <c r="G46" s="134"/>
      <c r="H46" s="124"/>
      <c r="I46" s="124" t="n">
        <v>0</v>
      </c>
      <c r="J46" s="124" t="n">
        <v>0</v>
      </c>
      <c r="K46" s="125" t="n">
        <v>0</v>
      </c>
      <c r="L46" s="126" t="n">
        <f aca="false">(I46*J46*K46)</f>
        <v>0</v>
      </c>
      <c r="M46" s="126" t="n">
        <f aca="false">IF($H46="AGÊNCIA INTERNO",(0),L46*$M$14)</f>
        <v>0</v>
      </c>
      <c r="N46" s="126" t="n">
        <f aca="false">IF($H46="AGÊNCIA",($L46+$M46)*$N$14,IF($H46="AGÊNCIA INTERNO",($L46*$N$14),IF($H46="FAT.DIRETO",($M46*$N$14))))</f>
        <v>0</v>
      </c>
      <c r="O46" s="126" t="n">
        <f aca="false">L46+M46+N46</f>
        <v>0</v>
      </c>
      <c r="P46" s="127" t="s">
        <v>28</v>
      </c>
      <c r="Q46" s="132"/>
      <c r="R46" s="124" t="n">
        <v>0</v>
      </c>
      <c r="S46" s="124" t="n">
        <v>0</v>
      </c>
      <c r="T46" s="125" t="n">
        <v>0</v>
      </c>
      <c r="U46" s="126" t="n">
        <f aca="false">(R46*S46*T46)</f>
        <v>0</v>
      </c>
      <c r="V46" s="126" t="n">
        <f aca="false">IF($H46="AGÊNCIA INTERNO",(0),U46*$V$14)</f>
        <v>0</v>
      </c>
      <c r="W46" s="126" t="n">
        <f aca="false">IF($H46="AGÊNCIA",($U46+$V46)*$W$14,IF($H46="AGÊNCIA INTERNO",($U46*$N$14),IF($H46="FAT.DIRETO",($V46*$N$14))))</f>
        <v>0</v>
      </c>
      <c r="X46" s="126" t="n">
        <f aca="false">U46+V46+W46</f>
        <v>0</v>
      </c>
      <c r="Y46" s="132"/>
      <c r="Z46" s="132"/>
      <c r="AA46" s="132"/>
      <c r="AB46" s="132"/>
      <c r="AC46" s="132"/>
      <c r="AD46" s="132"/>
      <c r="AE46" s="133"/>
    </row>
    <row r="47" customFormat="false" ht="33.75" hidden="true" customHeight="true" outlineLevel="0" collapsed="false">
      <c r="A47" s="132"/>
      <c r="B47" s="133"/>
      <c r="C47" s="129"/>
      <c r="D47" s="130"/>
      <c r="E47" s="131"/>
      <c r="F47" s="131"/>
      <c r="G47" s="134"/>
      <c r="H47" s="124"/>
      <c r="I47" s="124" t="n">
        <v>0</v>
      </c>
      <c r="J47" s="124" t="n">
        <v>0</v>
      </c>
      <c r="K47" s="125" t="n">
        <v>0</v>
      </c>
      <c r="L47" s="126" t="n">
        <f aca="false">(I47*J47*K47)</f>
        <v>0</v>
      </c>
      <c r="M47" s="126" t="n">
        <f aca="false">IF($H47="AGÊNCIA INTERNO",(0),L47*$M$14)</f>
        <v>0</v>
      </c>
      <c r="N47" s="126" t="n">
        <f aca="false">IF($H47="AGÊNCIA",($L47+$M47)*$N$14,IF($H47="AGÊNCIA INTERNO",($L47*$N$14),IF($H47="FAT.DIRETO",($M47*$N$14))))</f>
        <v>0</v>
      </c>
      <c r="O47" s="126" t="n">
        <f aca="false">L47+M47+N47</f>
        <v>0</v>
      </c>
      <c r="P47" s="127" t="s">
        <v>28</v>
      </c>
      <c r="Q47" s="132"/>
      <c r="R47" s="124" t="n">
        <v>0</v>
      </c>
      <c r="S47" s="124" t="n">
        <v>0</v>
      </c>
      <c r="T47" s="125" t="n">
        <v>0</v>
      </c>
      <c r="U47" s="126" t="n">
        <f aca="false">(R47*S47*T47)</f>
        <v>0</v>
      </c>
      <c r="V47" s="126" t="n">
        <f aca="false">IF($H47="AGÊNCIA INTERNO",(0),U47*$V$14)</f>
        <v>0</v>
      </c>
      <c r="W47" s="126" t="n">
        <f aca="false">IF($H47="AGÊNCIA",($U47+$V47)*$W$14,IF($H47="AGÊNCIA INTERNO",($U47*$N$14),IF($H47="FAT.DIRETO",($V47*$N$14))))</f>
        <v>0</v>
      </c>
      <c r="X47" s="126" t="n">
        <f aca="false">U47+V47+W47</f>
        <v>0</v>
      </c>
      <c r="Y47" s="132"/>
      <c r="Z47" s="132"/>
      <c r="AA47" s="132"/>
      <c r="AB47" s="132"/>
      <c r="AC47" s="132"/>
      <c r="AD47" s="132"/>
      <c r="AE47" s="133"/>
    </row>
    <row r="48" customFormat="false" ht="33.75" hidden="true" customHeight="true" outlineLevel="0" collapsed="false">
      <c r="A48" s="132"/>
      <c r="B48" s="133"/>
      <c r="C48" s="129"/>
      <c r="D48" s="130"/>
      <c r="E48" s="131"/>
      <c r="F48" s="131"/>
      <c r="G48" s="134"/>
      <c r="H48" s="124"/>
      <c r="I48" s="124" t="n">
        <v>0</v>
      </c>
      <c r="J48" s="124" t="n">
        <v>0</v>
      </c>
      <c r="K48" s="125" t="n">
        <v>0</v>
      </c>
      <c r="L48" s="126" t="n">
        <f aca="false">(I48*J48*K48)</f>
        <v>0</v>
      </c>
      <c r="M48" s="126" t="n">
        <f aca="false">IF($H48="AGÊNCIA INTERNO",(0),L48*$M$14)</f>
        <v>0</v>
      </c>
      <c r="N48" s="126" t="n">
        <f aca="false">IF($H48="AGÊNCIA",($L48+$M48)*$N$14,IF($H48="AGÊNCIA INTERNO",($L48*$N$14),IF($H48="FAT.DIRETO",($M48*$N$14))))</f>
        <v>0</v>
      </c>
      <c r="O48" s="126" t="n">
        <f aca="false">L48+M48+N48</f>
        <v>0</v>
      </c>
      <c r="P48" s="127" t="s">
        <v>28</v>
      </c>
      <c r="Q48" s="132"/>
      <c r="R48" s="124" t="n">
        <v>0</v>
      </c>
      <c r="S48" s="124" t="n">
        <v>0</v>
      </c>
      <c r="T48" s="125" t="n">
        <v>0</v>
      </c>
      <c r="U48" s="126" t="n">
        <f aca="false">(R48*S48*T48)</f>
        <v>0</v>
      </c>
      <c r="V48" s="126" t="n">
        <f aca="false">IF($H48="AGÊNCIA INTERNO",(0),U48*$V$14)</f>
        <v>0</v>
      </c>
      <c r="W48" s="126" t="n">
        <f aca="false">IF($H48="AGÊNCIA",($U48+$V48)*$W$14,IF($H48="AGÊNCIA INTERNO",($U48*$N$14),IF($H48="FAT.DIRETO",($V48*$N$14))))</f>
        <v>0</v>
      </c>
      <c r="X48" s="126" t="n">
        <f aca="false">U48+V48+W48</f>
        <v>0</v>
      </c>
      <c r="Y48" s="132"/>
      <c r="Z48" s="132"/>
      <c r="AA48" s="132"/>
      <c r="AB48" s="132"/>
      <c r="AC48" s="132"/>
      <c r="AD48" s="132"/>
      <c r="AE48" s="133"/>
    </row>
    <row r="49" customFormat="false" ht="33.75" hidden="true" customHeight="true" outlineLevel="0" collapsed="false">
      <c r="A49" s="132"/>
      <c r="B49" s="133"/>
      <c r="C49" s="129"/>
      <c r="D49" s="130"/>
      <c r="E49" s="131"/>
      <c r="F49" s="131"/>
      <c r="G49" s="134"/>
      <c r="H49" s="124"/>
      <c r="I49" s="124" t="n">
        <v>0</v>
      </c>
      <c r="J49" s="124" t="n">
        <v>0</v>
      </c>
      <c r="K49" s="125" t="n">
        <v>0</v>
      </c>
      <c r="L49" s="126" t="n">
        <f aca="false">(I49*J49*K49)</f>
        <v>0</v>
      </c>
      <c r="M49" s="126" t="n">
        <f aca="false">IF($H49="AGÊNCIA INTERNO",(0),L49*$M$14)</f>
        <v>0</v>
      </c>
      <c r="N49" s="126" t="n">
        <f aca="false">IF($H49="AGÊNCIA",($L49+$M49)*$N$14,IF($H49="AGÊNCIA INTERNO",($L49*$N$14),IF($H49="FAT.DIRETO",($M49*$N$14))))</f>
        <v>0</v>
      </c>
      <c r="O49" s="126" t="n">
        <f aca="false">L49+M49+N49</f>
        <v>0</v>
      </c>
      <c r="P49" s="127" t="s">
        <v>28</v>
      </c>
      <c r="Q49" s="132"/>
      <c r="R49" s="124" t="n">
        <v>0</v>
      </c>
      <c r="S49" s="124" t="n">
        <v>0</v>
      </c>
      <c r="T49" s="125" t="n">
        <v>0</v>
      </c>
      <c r="U49" s="126" t="n">
        <f aca="false">(R49*S49*T49)</f>
        <v>0</v>
      </c>
      <c r="V49" s="126" t="n">
        <f aca="false">IF($H49="AGÊNCIA INTERNO",(0),U49*$V$14)</f>
        <v>0</v>
      </c>
      <c r="W49" s="126" t="n">
        <f aca="false">IF($H49="AGÊNCIA",($U49+$V49)*$W$14,IF($H49="AGÊNCIA INTERNO",($U49*$N$14),IF($H49="FAT.DIRETO",($V49*$N$14))))</f>
        <v>0</v>
      </c>
      <c r="X49" s="126" t="n">
        <f aca="false">U49+V49+W49</f>
        <v>0</v>
      </c>
      <c r="Y49" s="132"/>
      <c r="Z49" s="132"/>
      <c r="AA49" s="132"/>
      <c r="AB49" s="132"/>
      <c r="AC49" s="132"/>
      <c r="AD49" s="132"/>
      <c r="AE49" s="133"/>
    </row>
    <row r="50" customFormat="false" ht="33.75" hidden="true" customHeight="true" outlineLevel="0" collapsed="false">
      <c r="A50" s="132"/>
      <c r="B50" s="133"/>
      <c r="C50" s="129"/>
      <c r="D50" s="130"/>
      <c r="E50" s="131"/>
      <c r="F50" s="131"/>
      <c r="G50" s="134"/>
      <c r="H50" s="124"/>
      <c r="I50" s="124" t="n">
        <v>0</v>
      </c>
      <c r="J50" s="124" t="n">
        <v>0</v>
      </c>
      <c r="K50" s="125" t="n">
        <v>0</v>
      </c>
      <c r="L50" s="126" t="n">
        <f aca="false">(I50*J50*K50)</f>
        <v>0</v>
      </c>
      <c r="M50" s="126" t="n">
        <f aca="false">IF($H50="AGÊNCIA INTERNO",(0),L50*$M$14)</f>
        <v>0</v>
      </c>
      <c r="N50" s="126" t="n">
        <f aca="false">IF($H50="AGÊNCIA",($L50+$M50)*$N$14,IF($H50="AGÊNCIA INTERNO",($L50*$N$14),IF($H50="FAT.DIRETO",($M50*$N$14))))</f>
        <v>0</v>
      </c>
      <c r="O50" s="126" t="n">
        <f aca="false">L50+M50+N50</f>
        <v>0</v>
      </c>
      <c r="P50" s="127" t="s">
        <v>28</v>
      </c>
      <c r="Q50" s="132"/>
      <c r="R50" s="124" t="n">
        <v>0</v>
      </c>
      <c r="S50" s="124" t="n">
        <v>0</v>
      </c>
      <c r="T50" s="125" t="n">
        <v>0</v>
      </c>
      <c r="U50" s="126" t="n">
        <f aca="false">(R50*S50*T50)</f>
        <v>0</v>
      </c>
      <c r="V50" s="126" t="n">
        <f aca="false">IF($H50="AGÊNCIA INTERNO",(0),U50*$V$14)</f>
        <v>0</v>
      </c>
      <c r="W50" s="126" t="n">
        <f aca="false">IF($H50="AGÊNCIA",($U50+$V50)*$W$14,IF($H50="AGÊNCIA INTERNO",($U50*$N$14),IF($H50="FAT.DIRETO",($V50*$N$14))))</f>
        <v>0</v>
      </c>
      <c r="X50" s="126" t="n">
        <f aca="false">U50+V50+W50</f>
        <v>0</v>
      </c>
      <c r="Y50" s="132"/>
      <c r="Z50" s="132"/>
      <c r="AA50" s="132"/>
      <c r="AB50" s="132"/>
      <c r="AC50" s="132"/>
      <c r="AD50" s="132"/>
      <c r="AE50" s="133"/>
    </row>
    <row r="51" customFormat="false" ht="33.75" hidden="true" customHeight="true" outlineLevel="0" collapsed="false">
      <c r="A51" s="132"/>
      <c r="B51" s="133"/>
      <c r="C51" s="129"/>
      <c r="D51" s="130"/>
      <c r="E51" s="131"/>
      <c r="F51" s="131"/>
      <c r="G51" s="134"/>
      <c r="H51" s="124"/>
      <c r="I51" s="124" t="n">
        <v>0</v>
      </c>
      <c r="J51" s="124" t="n">
        <v>0</v>
      </c>
      <c r="K51" s="125" t="n">
        <v>0</v>
      </c>
      <c r="L51" s="126" t="n">
        <f aca="false">(I51*J51*K51)</f>
        <v>0</v>
      </c>
      <c r="M51" s="126" t="n">
        <f aca="false">IF($H51="AGÊNCIA INTERNO",(0),L51*$M$14)</f>
        <v>0</v>
      </c>
      <c r="N51" s="126" t="n">
        <f aca="false">IF($H51="AGÊNCIA",($L51+$M51)*$N$14,IF($H51="AGÊNCIA INTERNO",($L51*$N$14),IF($H51="FAT.DIRETO",($M51*$N$14))))</f>
        <v>0</v>
      </c>
      <c r="O51" s="126" t="n">
        <f aca="false">L51+M51+N51</f>
        <v>0</v>
      </c>
      <c r="P51" s="127" t="s">
        <v>29</v>
      </c>
      <c r="Q51" s="132"/>
      <c r="R51" s="124" t="n">
        <v>0</v>
      </c>
      <c r="S51" s="124" t="n">
        <v>0</v>
      </c>
      <c r="T51" s="125" t="n">
        <v>0</v>
      </c>
      <c r="U51" s="126" t="n">
        <f aca="false">(R51*S51*T51)</f>
        <v>0</v>
      </c>
      <c r="V51" s="126" t="n">
        <f aca="false">IF($H51="AGÊNCIA INTERNO",(0),U51*$V$14)</f>
        <v>0</v>
      </c>
      <c r="W51" s="126" t="n">
        <f aca="false">IF($H51="AGÊNCIA",($U51+$V51)*$W$14,IF($H51="AGÊNCIA INTERNO",($U51*$N$14),IF($H51="FAT.DIRETO",($V51*$N$14))))</f>
        <v>0</v>
      </c>
      <c r="X51" s="126" t="n">
        <f aca="false">U51+V51+W51</f>
        <v>0</v>
      </c>
      <c r="Y51" s="132"/>
      <c r="Z51" s="132"/>
      <c r="AA51" s="132"/>
      <c r="AB51" s="132"/>
      <c r="AC51" s="132"/>
      <c r="AD51" s="132"/>
      <c r="AE51" s="133"/>
    </row>
    <row r="52" customFormat="false" ht="33.75" hidden="true" customHeight="true" outlineLevel="0" collapsed="false">
      <c r="A52" s="132"/>
      <c r="B52" s="133"/>
      <c r="C52" s="129"/>
      <c r="D52" s="130"/>
      <c r="E52" s="131"/>
      <c r="F52" s="131"/>
      <c r="G52" s="134"/>
      <c r="H52" s="124"/>
      <c r="I52" s="124" t="n">
        <v>0</v>
      </c>
      <c r="J52" s="124" t="n">
        <v>0</v>
      </c>
      <c r="K52" s="125" t="n">
        <v>0</v>
      </c>
      <c r="L52" s="126" t="n">
        <f aca="false">(I52*J52*K52)</f>
        <v>0</v>
      </c>
      <c r="M52" s="126" t="n">
        <f aca="false">IF($H52="AGÊNCIA INTERNO",(0),L52*$M$14)</f>
        <v>0</v>
      </c>
      <c r="N52" s="126" t="n">
        <f aca="false">IF($H52="AGÊNCIA",($L52+$M52)*$N$14,IF($H52="AGÊNCIA INTERNO",($L52*$N$14),IF($H52="FAT.DIRETO",($M52*$N$14))))</f>
        <v>0</v>
      </c>
      <c r="O52" s="126" t="n">
        <f aca="false">L52+M52+N52</f>
        <v>0</v>
      </c>
      <c r="P52" s="127" t="s">
        <v>28</v>
      </c>
      <c r="Q52" s="132"/>
      <c r="R52" s="124" t="n">
        <v>0</v>
      </c>
      <c r="S52" s="124" t="n">
        <v>0</v>
      </c>
      <c r="T52" s="125" t="n">
        <v>0</v>
      </c>
      <c r="U52" s="126" t="n">
        <f aca="false">(R52*S52*T52)</f>
        <v>0</v>
      </c>
      <c r="V52" s="126" t="n">
        <f aca="false">IF($H52="AGÊNCIA INTERNO",(0),U52*$V$14)</f>
        <v>0</v>
      </c>
      <c r="W52" s="126" t="n">
        <f aca="false">IF($H52="AGÊNCIA",($U52+$V52)*$W$14,IF($H52="AGÊNCIA INTERNO",($U52*$N$14),IF($H52="FAT.DIRETO",($V52*$N$14))))</f>
        <v>0</v>
      </c>
      <c r="X52" s="126" t="n">
        <f aca="false">U52+V52+W52</f>
        <v>0</v>
      </c>
      <c r="Y52" s="132"/>
      <c r="Z52" s="132"/>
      <c r="AA52" s="132"/>
      <c r="AB52" s="132"/>
      <c r="AC52" s="132"/>
      <c r="AD52" s="132"/>
      <c r="AE52" s="133"/>
    </row>
    <row r="53" customFormat="false" ht="33.75" hidden="true" customHeight="true" outlineLevel="0" collapsed="false">
      <c r="A53" s="132"/>
      <c r="B53" s="133"/>
      <c r="C53" s="129"/>
      <c r="D53" s="130"/>
      <c r="E53" s="131"/>
      <c r="F53" s="131"/>
      <c r="G53" s="134"/>
      <c r="H53" s="124"/>
      <c r="I53" s="124" t="n">
        <v>0</v>
      </c>
      <c r="J53" s="124" t="n">
        <v>0</v>
      </c>
      <c r="K53" s="125" t="n">
        <v>0</v>
      </c>
      <c r="L53" s="126" t="n">
        <f aca="false">(I53*J53*K53)</f>
        <v>0</v>
      </c>
      <c r="M53" s="126" t="n">
        <f aca="false">IF($H53="AGÊNCIA INTERNO",(0),L53*$M$14)</f>
        <v>0</v>
      </c>
      <c r="N53" s="126" t="n">
        <f aca="false">IF($H53="AGÊNCIA",($L53+$M53)*$N$14,IF($H53="AGÊNCIA INTERNO",($L53*$N$14),IF($H53="FAT.DIRETO",($M53*$N$14))))</f>
        <v>0</v>
      </c>
      <c r="O53" s="126" t="n">
        <f aca="false">L53+M53+N53</f>
        <v>0</v>
      </c>
      <c r="P53" s="127" t="s">
        <v>28</v>
      </c>
      <c r="Q53" s="132"/>
      <c r="R53" s="124" t="n">
        <v>0</v>
      </c>
      <c r="S53" s="124" t="n">
        <v>0</v>
      </c>
      <c r="T53" s="125" t="n">
        <v>0</v>
      </c>
      <c r="U53" s="126" t="n">
        <f aca="false">(R53*S53*T53)</f>
        <v>0</v>
      </c>
      <c r="V53" s="126" t="n">
        <f aca="false">IF($H53="AGÊNCIA INTERNO",(0),U53*$V$14)</f>
        <v>0</v>
      </c>
      <c r="W53" s="126" t="n">
        <f aca="false">IF($H53="AGÊNCIA",($U53+$V53)*$W$14,IF($H53="AGÊNCIA INTERNO",($U53*$N$14),IF($H53="FAT.DIRETO",($V53*$N$14))))</f>
        <v>0</v>
      </c>
      <c r="X53" s="126" t="n">
        <f aca="false">U53+V53+W53</f>
        <v>0</v>
      </c>
      <c r="Y53" s="132"/>
      <c r="Z53" s="132"/>
      <c r="AA53" s="132"/>
      <c r="AB53" s="132"/>
      <c r="AC53" s="132"/>
      <c r="AD53" s="132"/>
      <c r="AE53" s="133"/>
    </row>
    <row r="54" customFormat="false" ht="33.75" hidden="true" customHeight="true" outlineLevel="0" collapsed="false">
      <c r="A54" s="132"/>
      <c r="B54" s="133"/>
      <c r="C54" s="129"/>
      <c r="D54" s="130"/>
      <c r="E54" s="131"/>
      <c r="F54" s="131"/>
      <c r="G54" s="134"/>
      <c r="H54" s="124"/>
      <c r="I54" s="124" t="n">
        <v>0</v>
      </c>
      <c r="J54" s="124" t="n">
        <v>0</v>
      </c>
      <c r="K54" s="125" t="n">
        <v>0</v>
      </c>
      <c r="L54" s="126" t="n">
        <f aca="false">(I54*J54*K54)</f>
        <v>0</v>
      </c>
      <c r="M54" s="126" t="n">
        <f aca="false">IF($H54="AGÊNCIA INTERNO",(0),L54*$M$14)</f>
        <v>0</v>
      </c>
      <c r="N54" s="126" t="n">
        <f aca="false">IF($H54="AGÊNCIA",($L54+$M54)*$N$14,IF($H54="AGÊNCIA INTERNO",($L54*$N$14),IF($H54="FAT.DIRETO",($M54*$N$14))))</f>
        <v>0</v>
      </c>
      <c r="O54" s="126" t="n">
        <f aca="false">L54+M54+N54</f>
        <v>0</v>
      </c>
      <c r="P54" s="127" t="s">
        <v>28</v>
      </c>
      <c r="Q54" s="132"/>
      <c r="R54" s="124" t="n">
        <v>0</v>
      </c>
      <c r="S54" s="124" t="n">
        <v>0</v>
      </c>
      <c r="T54" s="125" t="n">
        <v>0</v>
      </c>
      <c r="U54" s="126" t="n">
        <f aca="false">(R54*S54*T54)</f>
        <v>0</v>
      </c>
      <c r="V54" s="126" t="n">
        <f aca="false">IF($H54="AGÊNCIA INTERNO",(0),U54*$V$14)</f>
        <v>0</v>
      </c>
      <c r="W54" s="126" t="n">
        <f aca="false">IF($H54="AGÊNCIA",($U54+$V54)*$W$14,IF($H54="AGÊNCIA INTERNO",($U54*$N$14),IF($H54="FAT.DIRETO",($V54*$N$14))))</f>
        <v>0</v>
      </c>
      <c r="X54" s="126" t="n">
        <f aca="false">U54+V54+W54</f>
        <v>0</v>
      </c>
      <c r="Y54" s="132"/>
      <c r="Z54" s="132"/>
      <c r="AA54" s="132"/>
      <c r="AB54" s="132"/>
      <c r="AC54" s="132"/>
      <c r="AD54" s="132"/>
      <c r="AE54" s="133"/>
    </row>
    <row r="55" customFormat="false" ht="33.75" hidden="true" customHeight="true" outlineLevel="0" collapsed="false">
      <c r="A55" s="132"/>
      <c r="B55" s="133"/>
      <c r="C55" s="129"/>
      <c r="D55" s="130"/>
      <c r="E55" s="131"/>
      <c r="F55" s="131"/>
      <c r="G55" s="134"/>
      <c r="H55" s="124"/>
      <c r="I55" s="124" t="n">
        <v>0</v>
      </c>
      <c r="J55" s="124" t="n">
        <v>0</v>
      </c>
      <c r="K55" s="125" t="n">
        <v>0</v>
      </c>
      <c r="L55" s="126" t="n">
        <f aca="false">(I55*J55*K55)</f>
        <v>0</v>
      </c>
      <c r="M55" s="126" t="n">
        <f aca="false">IF($H55="AGÊNCIA INTERNO",(0),L55*$M$14)</f>
        <v>0</v>
      </c>
      <c r="N55" s="126" t="n">
        <f aca="false">IF($H55="AGÊNCIA",($L55+$M55)*$N$14,IF($H55="AGÊNCIA INTERNO",($L55*$N$14),IF($H55="FAT.DIRETO",($M55*$N$14))))</f>
        <v>0</v>
      </c>
      <c r="O55" s="126" t="n">
        <f aca="false">L55+M55+N55</f>
        <v>0</v>
      </c>
      <c r="P55" s="127" t="s">
        <v>28</v>
      </c>
      <c r="Q55" s="132"/>
      <c r="R55" s="124" t="n">
        <v>0</v>
      </c>
      <c r="S55" s="124" t="n">
        <v>0</v>
      </c>
      <c r="T55" s="125" t="n">
        <v>0</v>
      </c>
      <c r="U55" s="126" t="n">
        <f aca="false">(R55*S55*T55)</f>
        <v>0</v>
      </c>
      <c r="V55" s="126" t="n">
        <f aca="false">IF($H55="AGÊNCIA INTERNO",(0),U55*$V$14)</f>
        <v>0</v>
      </c>
      <c r="W55" s="126" t="n">
        <f aca="false">IF($H55="AGÊNCIA",($U55+$V55)*$W$14,IF($H55="AGÊNCIA INTERNO",($U55*$N$14),IF($H55="FAT.DIRETO",($V55*$N$14))))</f>
        <v>0</v>
      </c>
      <c r="X55" s="126" t="n">
        <f aca="false">U55+V55+W55</f>
        <v>0</v>
      </c>
      <c r="Y55" s="132"/>
      <c r="Z55" s="132"/>
      <c r="AA55" s="132"/>
      <c r="AB55" s="132"/>
      <c r="AC55" s="132"/>
      <c r="AD55" s="132"/>
      <c r="AE55" s="133"/>
    </row>
    <row r="56" customFormat="false" ht="33.75" hidden="true" customHeight="true" outlineLevel="0" collapsed="false">
      <c r="A56" s="132"/>
      <c r="B56" s="133"/>
      <c r="C56" s="129"/>
      <c r="D56" s="130"/>
      <c r="E56" s="131"/>
      <c r="F56" s="131"/>
      <c r="G56" s="134"/>
      <c r="H56" s="124"/>
      <c r="I56" s="124" t="n">
        <v>0</v>
      </c>
      <c r="J56" s="124" t="n">
        <v>0</v>
      </c>
      <c r="K56" s="125" t="n">
        <v>0</v>
      </c>
      <c r="L56" s="126" t="n">
        <f aca="false">(I56*J56*K56)</f>
        <v>0</v>
      </c>
      <c r="M56" s="126" t="n">
        <f aca="false">IF($H56="AGÊNCIA INTERNO",(0),L56*$M$14)</f>
        <v>0</v>
      </c>
      <c r="N56" s="126" t="n">
        <f aca="false">IF($H56="AGÊNCIA",($L56+$M56)*$N$14,IF($H56="AGÊNCIA INTERNO",($L56*$N$14),IF($H56="FAT.DIRETO",($M56*$N$14))))</f>
        <v>0</v>
      </c>
      <c r="O56" s="126" t="n">
        <f aca="false">L56+M56+N56</f>
        <v>0</v>
      </c>
      <c r="P56" s="127" t="s">
        <v>29</v>
      </c>
      <c r="Q56" s="132"/>
      <c r="R56" s="124" t="n">
        <v>0</v>
      </c>
      <c r="S56" s="124" t="n">
        <v>0</v>
      </c>
      <c r="T56" s="125" t="n">
        <v>0</v>
      </c>
      <c r="U56" s="126" t="n">
        <f aca="false">(R56*S56*T56)</f>
        <v>0</v>
      </c>
      <c r="V56" s="126" t="n">
        <f aca="false">IF($H56="AGÊNCIA INTERNO",(0),U56*$V$14)</f>
        <v>0</v>
      </c>
      <c r="W56" s="126" t="n">
        <f aca="false">IF($H56="AGÊNCIA",($U56+$V56)*$W$14,IF($H56="AGÊNCIA INTERNO",($U56*$N$14),IF($H56="FAT.DIRETO",($V56*$N$14))))</f>
        <v>0</v>
      </c>
      <c r="X56" s="126" t="n">
        <f aca="false">U56+V56+W56</f>
        <v>0</v>
      </c>
      <c r="Y56" s="132"/>
      <c r="Z56" s="132"/>
      <c r="AA56" s="132"/>
      <c r="AB56" s="132"/>
      <c r="AC56" s="132"/>
      <c r="AD56" s="132"/>
      <c r="AE56" s="133"/>
    </row>
    <row r="57" customFormat="false" ht="33.75" hidden="true" customHeight="true" outlineLevel="0" collapsed="false">
      <c r="A57" s="132"/>
      <c r="B57" s="133"/>
      <c r="C57" s="129"/>
      <c r="D57" s="130"/>
      <c r="E57" s="131"/>
      <c r="F57" s="131"/>
      <c r="G57" s="134"/>
      <c r="H57" s="124"/>
      <c r="I57" s="124" t="n">
        <v>0</v>
      </c>
      <c r="J57" s="124" t="n">
        <v>0</v>
      </c>
      <c r="K57" s="125" t="n">
        <v>0</v>
      </c>
      <c r="L57" s="126" t="n">
        <f aca="false">(I57*J57*K57)</f>
        <v>0</v>
      </c>
      <c r="M57" s="126" t="n">
        <f aca="false">IF($H57="AGÊNCIA INTERNO",(0),L57*$M$14)</f>
        <v>0</v>
      </c>
      <c r="N57" s="126" t="n">
        <f aca="false">IF($H57="AGÊNCIA",($L57+$M57)*$N$14,IF($H57="AGÊNCIA INTERNO",($L57*$N$14),IF($H57="FAT.DIRETO",($M57*$N$14))))</f>
        <v>0</v>
      </c>
      <c r="O57" s="126" t="n">
        <f aca="false">L57+M57+N57</f>
        <v>0</v>
      </c>
      <c r="P57" s="127" t="s">
        <v>28</v>
      </c>
      <c r="Q57" s="132"/>
      <c r="R57" s="124" t="n">
        <v>0</v>
      </c>
      <c r="S57" s="124" t="n">
        <v>0</v>
      </c>
      <c r="T57" s="125" t="n">
        <v>0</v>
      </c>
      <c r="U57" s="126" t="n">
        <f aca="false">(R57*S57*T57)</f>
        <v>0</v>
      </c>
      <c r="V57" s="126" t="n">
        <f aca="false">IF($H57="AGÊNCIA INTERNO",(0),U57*$V$14)</f>
        <v>0</v>
      </c>
      <c r="W57" s="126" t="n">
        <f aca="false">IF($H57="AGÊNCIA",($U57+$V57)*$W$14,IF($H57="AGÊNCIA INTERNO",($U57*$N$14),IF($H57="FAT.DIRETO",($V57*$N$14))))</f>
        <v>0</v>
      </c>
      <c r="X57" s="126" t="n">
        <f aca="false">U57+V57+W57</f>
        <v>0</v>
      </c>
      <c r="Y57" s="132"/>
      <c r="Z57" s="132"/>
      <c r="AA57" s="132"/>
      <c r="AB57" s="132"/>
      <c r="AC57" s="132"/>
      <c r="AD57" s="132"/>
      <c r="AE57" s="133"/>
    </row>
    <row r="58" customFormat="false" ht="33.75" hidden="true" customHeight="true" outlineLevel="0" collapsed="false">
      <c r="A58" s="132"/>
      <c r="B58" s="133"/>
      <c r="C58" s="129"/>
      <c r="D58" s="130"/>
      <c r="E58" s="131"/>
      <c r="F58" s="131"/>
      <c r="G58" s="134"/>
      <c r="H58" s="124"/>
      <c r="I58" s="124" t="n">
        <v>0</v>
      </c>
      <c r="J58" s="124" t="n">
        <v>0</v>
      </c>
      <c r="K58" s="125" t="n">
        <v>0</v>
      </c>
      <c r="L58" s="126" t="n">
        <f aca="false">(I58*J58*K58)</f>
        <v>0</v>
      </c>
      <c r="M58" s="126" t="n">
        <f aca="false">IF($H58="AGÊNCIA INTERNO",(0),L58*$M$14)</f>
        <v>0</v>
      </c>
      <c r="N58" s="126" t="n">
        <f aca="false">IF($H58="AGÊNCIA",($L58+$M58)*$N$14,IF($H58="AGÊNCIA INTERNO",($L58*$N$14),IF($H58="FAT.DIRETO",($M58*$N$14))))</f>
        <v>0</v>
      </c>
      <c r="O58" s="126" t="n">
        <f aca="false">L58+M58+N58</f>
        <v>0</v>
      </c>
      <c r="P58" s="127" t="s">
        <v>28</v>
      </c>
      <c r="Q58" s="132"/>
      <c r="R58" s="124" t="n">
        <v>0</v>
      </c>
      <c r="S58" s="124" t="n">
        <v>0</v>
      </c>
      <c r="T58" s="125" t="n">
        <v>0</v>
      </c>
      <c r="U58" s="126" t="n">
        <f aca="false">(R58*S58*T58)</f>
        <v>0</v>
      </c>
      <c r="V58" s="126" t="n">
        <f aca="false">IF($H58="AGÊNCIA INTERNO",(0),U58*$V$14)</f>
        <v>0</v>
      </c>
      <c r="W58" s="126" t="n">
        <f aca="false">IF($H58="AGÊNCIA",($U58+$V58)*$W$14,IF($H58="AGÊNCIA INTERNO",($U58*$N$14),IF($H58="FAT.DIRETO",($V58*$N$14))))</f>
        <v>0</v>
      </c>
      <c r="X58" s="126" t="n">
        <f aca="false">U58+V58+W58</f>
        <v>0</v>
      </c>
      <c r="Y58" s="132"/>
      <c r="Z58" s="132"/>
      <c r="AA58" s="132"/>
      <c r="AB58" s="132"/>
      <c r="AC58" s="132"/>
      <c r="AD58" s="132"/>
      <c r="AE58" s="133"/>
    </row>
    <row r="59" customFormat="false" ht="33.75" hidden="true" customHeight="true" outlineLevel="0" collapsed="false">
      <c r="A59" s="132"/>
      <c r="B59" s="133"/>
      <c r="C59" s="129"/>
      <c r="D59" s="130"/>
      <c r="E59" s="131"/>
      <c r="F59" s="131"/>
      <c r="G59" s="134"/>
      <c r="H59" s="124"/>
      <c r="I59" s="124" t="n">
        <v>0</v>
      </c>
      <c r="J59" s="124" t="n">
        <v>0</v>
      </c>
      <c r="K59" s="125" t="n">
        <v>0</v>
      </c>
      <c r="L59" s="126" t="n">
        <f aca="false">(I59*J59*K59)</f>
        <v>0</v>
      </c>
      <c r="M59" s="126" t="n">
        <f aca="false">IF($H59="AGÊNCIA INTERNO",(0),L59*$M$14)</f>
        <v>0</v>
      </c>
      <c r="N59" s="126" t="n">
        <f aca="false">IF($H59="AGÊNCIA",($L59+$M59)*$N$14,IF($H59="AGÊNCIA INTERNO",($L59*$N$14),IF($H59="FAT.DIRETO",($M59*$N$14))))</f>
        <v>0</v>
      </c>
      <c r="O59" s="126" t="n">
        <f aca="false">L59+M59+N59</f>
        <v>0</v>
      </c>
      <c r="P59" s="127" t="s">
        <v>28</v>
      </c>
      <c r="Q59" s="132"/>
      <c r="R59" s="124" t="n">
        <v>0</v>
      </c>
      <c r="S59" s="124" t="n">
        <v>0</v>
      </c>
      <c r="T59" s="125" t="n">
        <v>0</v>
      </c>
      <c r="U59" s="126" t="n">
        <f aca="false">(R59*S59*T59)</f>
        <v>0</v>
      </c>
      <c r="V59" s="126" t="n">
        <f aca="false">IF($H59="AGÊNCIA INTERNO",(0),U59*$V$14)</f>
        <v>0</v>
      </c>
      <c r="W59" s="126" t="n">
        <f aca="false">IF($H59="AGÊNCIA",($U59+$V59)*$W$14,IF($H59="AGÊNCIA INTERNO",($U59*$N$14),IF($H59="FAT.DIRETO",($V59*$N$14))))</f>
        <v>0</v>
      </c>
      <c r="X59" s="126" t="n">
        <f aca="false">U59+V59+W59</f>
        <v>0</v>
      </c>
      <c r="Y59" s="132"/>
      <c r="Z59" s="132"/>
      <c r="AA59" s="132"/>
      <c r="AB59" s="132"/>
      <c r="AC59" s="132"/>
      <c r="AD59" s="132"/>
      <c r="AE59" s="133"/>
    </row>
    <row r="60" customFormat="false" ht="33.75" hidden="true" customHeight="true" outlineLevel="0" collapsed="false">
      <c r="A60" s="132"/>
      <c r="B60" s="133"/>
      <c r="C60" s="129"/>
      <c r="D60" s="130"/>
      <c r="E60" s="131"/>
      <c r="F60" s="131"/>
      <c r="G60" s="134"/>
      <c r="H60" s="124"/>
      <c r="I60" s="124" t="n">
        <v>0</v>
      </c>
      <c r="J60" s="124" t="n">
        <v>0</v>
      </c>
      <c r="K60" s="125" t="n">
        <v>0</v>
      </c>
      <c r="L60" s="126" t="n">
        <f aca="false">(I60*J60*K60)</f>
        <v>0</v>
      </c>
      <c r="M60" s="126" t="n">
        <f aca="false">IF($H60="AGÊNCIA INTERNO",(0),L60*$M$14)</f>
        <v>0</v>
      </c>
      <c r="N60" s="126" t="n">
        <f aca="false">IF($H60="AGÊNCIA",($L60+$M60)*$N$14,IF($H60="AGÊNCIA INTERNO",($L60*$N$14),IF($H60="FAT.DIRETO",($M60*$N$14))))</f>
        <v>0</v>
      </c>
      <c r="O60" s="126" t="n">
        <f aca="false">L60+M60+N60</f>
        <v>0</v>
      </c>
      <c r="P60" s="127" t="s">
        <v>28</v>
      </c>
      <c r="Q60" s="132"/>
      <c r="R60" s="124" t="n">
        <v>0</v>
      </c>
      <c r="S60" s="124" t="n">
        <v>0</v>
      </c>
      <c r="T60" s="125" t="n">
        <v>0</v>
      </c>
      <c r="U60" s="126" t="n">
        <f aca="false">(R60*S60*T60)</f>
        <v>0</v>
      </c>
      <c r="V60" s="126" t="n">
        <f aca="false">IF($H60="AGÊNCIA INTERNO",(0),U60*$V$14)</f>
        <v>0</v>
      </c>
      <c r="W60" s="126" t="n">
        <f aca="false">IF($H60="AGÊNCIA",($U60+$V60)*$W$14,IF($H60="AGÊNCIA INTERNO",($U60*$N$14),IF($H60="FAT.DIRETO",($V60*$N$14))))</f>
        <v>0</v>
      </c>
      <c r="X60" s="126" t="n">
        <f aca="false">U60+V60+W60</f>
        <v>0</v>
      </c>
      <c r="Y60" s="132"/>
      <c r="Z60" s="132"/>
      <c r="AA60" s="132"/>
      <c r="AB60" s="132"/>
      <c r="AC60" s="132"/>
      <c r="AD60" s="132"/>
      <c r="AE60" s="133"/>
    </row>
    <row r="61" customFormat="false" ht="33.75" hidden="true" customHeight="true" outlineLevel="0" collapsed="false">
      <c r="A61" s="132"/>
      <c r="B61" s="133"/>
      <c r="C61" s="129"/>
      <c r="D61" s="130"/>
      <c r="E61" s="131"/>
      <c r="F61" s="131"/>
      <c r="G61" s="134"/>
      <c r="H61" s="124"/>
      <c r="I61" s="124" t="n">
        <v>0</v>
      </c>
      <c r="J61" s="124" t="n">
        <v>0</v>
      </c>
      <c r="K61" s="125" t="n">
        <v>0</v>
      </c>
      <c r="L61" s="126" t="n">
        <f aca="false">(I61*J61*K61)</f>
        <v>0</v>
      </c>
      <c r="M61" s="126" t="n">
        <f aca="false">IF($H61="AGÊNCIA INTERNO",(0),L61*$M$14)</f>
        <v>0</v>
      </c>
      <c r="N61" s="126" t="n">
        <f aca="false">IF($H61="AGÊNCIA",($L61+$M61)*$N$14,IF($H61="AGÊNCIA INTERNO",($L61*$N$14),IF($H61="FAT.DIRETO",($M61*$N$14))))</f>
        <v>0</v>
      </c>
      <c r="O61" s="126" t="n">
        <f aca="false">L61+M61+N61</f>
        <v>0</v>
      </c>
      <c r="P61" s="127" t="s">
        <v>28</v>
      </c>
      <c r="Q61" s="132"/>
      <c r="R61" s="124" t="n">
        <v>0</v>
      </c>
      <c r="S61" s="124" t="n">
        <v>0</v>
      </c>
      <c r="T61" s="125" t="n">
        <v>0</v>
      </c>
      <c r="U61" s="126" t="n">
        <f aca="false">(R61*S61*T61)</f>
        <v>0</v>
      </c>
      <c r="V61" s="126" t="n">
        <f aca="false">IF($H61="AGÊNCIA INTERNO",(0),U61*$V$14)</f>
        <v>0</v>
      </c>
      <c r="W61" s="126" t="n">
        <f aca="false">IF($H61="AGÊNCIA",($U61+$V61)*$W$14,IF($H61="AGÊNCIA INTERNO",($U61*$N$14),IF($H61="FAT.DIRETO",($V61*$N$14))))</f>
        <v>0</v>
      </c>
      <c r="X61" s="126" t="n">
        <f aca="false">U61+V61+W61</f>
        <v>0</v>
      </c>
      <c r="Y61" s="132"/>
      <c r="Z61" s="132"/>
      <c r="AA61" s="132"/>
      <c r="AB61" s="132"/>
      <c r="AC61" s="132"/>
      <c r="AD61" s="132"/>
      <c r="AE61" s="133"/>
    </row>
    <row r="62" customFormat="false" ht="33.75" hidden="true" customHeight="true" outlineLevel="0" collapsed="false">
      <c r="A62" s="132"/>
      <c r="B62" s="133"/>
      <c r="C62" s="129"/>
      <c r="D62" s="130"/>
      <c r="E62" s="131"/>
      <c r="F62" s="131"/>
      <c r="G62" s="134"/>
      <c r="H62" s="124"/>
      <c r="I62" s="124" t="n">
        <v>0</v>
      </c>
      <c r="J62" s="124" t="n">
        <v>0</v>
      </c>
      <c r="K62" s="125" t="n">
        <v>0</v>
      </c>
      <c r="L62" s="126" t="n">
        <f aca="false">(I62*J62*K62)</f>
        <v>0</v>
      </c>
      <c r="M62" s="126" t="n">
        <f aca="false">IF($H62="AGÊNCIA INTERNO",(0),L62*$M$14)</f>
        <v>0</v>
      </c>
      <c r="N62" s="126" t="n">
        <f aca="false">IF($H62="AGÊNCIA",($L62+$M62)*$N$14,IF($H62="AGÊNCIA INTERNO",($L62*$N$14),IF($H62="FAT.DIRETO",($M62*$N$14))))</f>
        <v>0</v>
      </c>
      <c r="O62" s="126" t="n">
        <f aca="false">L62+M62+N62</f>
        <v>0</v>
      </c>
      <c r="P62" s="127" t="s">
        <v>28</v>
      </c>
      <c r="Q62" s="132"/>
      <c r="R62" s="124" t="n">
        <v>0</v>
      </c>
      <c r="S62" s="124" t="n">
        <v>0</v>
      </c>
      <c r="T62" s="125" t="n">
        <v>0</v>
      </c>
      <c r="U62" s="126" t="n">
        <f aca="false">(R62*S62*T62)</f>
        <v>0</v>
      </c>
      <c r="V62" s="126" t="n">
        <f aca="false">IF($H62="AGÊNCIA INTERNO",(0),U62*$V$14)</f>
        <v>0</v>
      </c>
      <c r="W62" s="126" t="n">
        <f aca="false">IF($H62="AGÊNCIA",($U62+$V62)*$W$14,IF($H62="AGÊNCIA INTERNO",($U62*$N$14),IF($H62="FAT.DIRETO",($V62*$N$14))))</f>
        <v>0</v>
      </c>
      <c r="X62" s="126" t="n">
        <f aca="false">U62+V62+W62</f>
        <v>0</v>
      </c>
      <c r="Y62" s="132"/>
      <c r="Z62" s="132"/>
      <c r="AA62" s="132"/>
      <c r="AB62" s="132"/>
      <c r="AC62" s="132"/>
      <c r="AD62" s="132"/>
      <c r="AE62" s="133"/>
    </row>
    <row r="63" customFormat="false" ht="33.75" hidden="true" customHeight="true" outlineLevel="0" collapsed="false">
      <c r="A63" s="132"/>
      <c r="B63" s="133"/>
      <c r="C63" s="129"/>
      <c r="D63" s="130"/>
      <c r="E63" s="131"/>
      <c r="F63" s="131"/>
      <c r="G63" s="134"/>
      <c r="H63" s="124"/>
      <c r="I63" s="124" t="n">
        <v>0</v>
      </c>
      <c r="J63" s="124" t="n">
        <v>0</v>
      </c>
      <c r="K63" s="125" t="n">
        <v>0</v>
      </c>
      <c r="L63" s="126" t="n">
        <f aca="false">(I63*J63*K63)</f>
        <v>0</v>
      </c>
      <c r="M63" s="126" t="n">
        <f aca="false">IF($H63="AGÊNCIA INTERNO",(0),L63*$M$14)</f>
        <v>0</v>
      </c>
      <c r="N63" s="126" t="n">
        <f aca="false">IF($H63="AGÊNCIA",($L63+$M63)*$N$14,IF($H63="AGÊNCIA INTERNO",($L63*$N$14),IF($H63="FAT.DIRETO",($M63*$N$14))))</f>
        <v>0</v>
      </c>
      <c r="O63" s="126" t="n">
        <f aca="false">L63+M63+N63</f>
        <v>0</v>
      </c>
      <c r="P63" s="127" t="s">
        <v>28</v>
      </c>
      <c r="Q63" s="132"/>
      <c r="R63" s="124" t="n">
        <v>0</v>
      </c>
      <c r="S63" s="124" t="n">
        <v>0</v>
      </c>
      <c r="T63" s="125" t="n">
        <v>0</v>
      </c>
      <c r="U63" s="126" t="n">
        <f aca="false">(R63*S63*T63)</f>
        <v>0</v>
      </c>
      <c r="V63" s="126" t="n">
        <f aca="false">IF($H63="AGÊNCIA INTERNO",(0),U63*$V$14)</f>
        <v>0</v>
      </c>
      <c r="W63" s="126" t="n">
        <f aca="false">IF($H63="AGÊNCIA",($U63+$V63)*$W$14,IF($H63="AGÊNCIA INTERNO",($U63*$N$14),IF($H63="FAT.DIRETO",($V63*$N$14))))</f>
        <v>0</v>
      </c>
      <c r="X63" s="126" t="n">
        <f aca="false">U63+V63+W63</f>
        <v>0</v>
      </c>
      <c r="Y63" s="132"/>
      <c r="Z63" s="132"/>
      <c r="AA63" s="132"/>
      <c r="AB63" s="132"/>
      <c r="AC63" s="132"/>
      <c r="AD63" s="132"/>
      <c r="AE63" s="133"/>
    </row>
    <row r="64" customFormat="false" ht="33.75" hidden="true" customHeight="true" outlineLevel="0" collapsed="false">
      <c r="A64" s="132"/>
      <c r="B64" s="133"/>
      <c r="C64" s="129"/>
      <c r="D64" s="130"/>
      <c r="E64" s="131"/>
      <c r="F64" s="131"/>
      <c r="G64" s="134"/>
      <c r="H64" s="124"/>
      <c r="I64" s="124" t="n">
        <v>0</v>
      </c>
      <c r="J64" s="124" t="n">
        <v>0</v>
      </c>
      <c r="K64" s="125" t="n">
        <v>0</v>
      </c>
      <c r="L64" s="126" t="n">
        <f aca="false">(I64*J64*K64)</f>
        <v>0</v>
      </c>
      <c r="M64" s="126" t="n">
        <f aca="false">IF($H64="AGÊNCIA INTERNO",(0),L64*$M$14)</f>
        <v>0</v>
      </c>
      <c r="N64" s="126" t="n">
        <f aca="false">IF($H64="AGÊNCIA",($L64+$M64)*$N$14,IF($H64="AGÊNCIA INTERNO",($L64*$N$14),IF($H64="FAT.DIRETO",($M64*$N$14))))</f>
        <v>0</v>
      </c>
      <c r="O64" s="126" t="n">
        <f aca="false">L64+M64+N64</f>
        <v>0</v>
      </c>
      <c r="P64" s="127" t="s">
        <v>29</v>
      </c>
      <c r="Q64" s="132"/>
      <c r="R64" s="124" t="n">
        <v>0</v>
      </c>
      <c r="S64" s="124" t="n">
        <v>0</v>
      </c>
      <c r="T64" s="125" t="n">
        <v>0</v>
      </c>
      <c r="U64" s="126" t="n">
        <f aca="false">(R64*S64*T64)</f>
        <v>0</v>
      </c>
      <c r="V64" s="126" t="n">
        <f aca="false">IF($H64="AGÊNCIA INTERNO",(0),U64*$V$14)</f>
        <v>0</v>
      </c>
      <c r="W64" s="126" t="n">
        <f aca="false">IF($H64="AGÊNCIA",($U64+$V64)*$W$14,IF($H64="AGÊNCIA INTERNO",($U64*$N$14),IF($H64="FAT.DIRETO",($V64*$N$14))))</f>
        <v>0</v>
      </c>
      <c r="X64" s="126" t="n">
        <f aca="false">U64+V64+W64</f>
        <v>0</v>
      </c>
      <c r="Y64" s="132"/>
      <c r="Z64" s="132"/>
      <c r="AA64" s="132"/>
      <c r="AB64" s="132"/>
      <c r="AC64" s="132"/>
      <c r="AD64" s="132"/>
      <c r="AE64" s="133"/>
    </row>
    <row r="65" customFormat="false" ht="33.75" hidden="true" customHeight="true" outlineLevel="0" collapsed="false">
      <c r="A65" s="132"/>
      <c r="B65" s="133"/>
      <c r="C65" s="129"/>
      <c r="D65" s="130"/>
      <c r="E65" s="131"/>
      <c r="F65" s="131"/>
      <c r="G65" s="134"/>
      <c r="H65" s="124"/>
      <c r="I65" s="124" t="n">
        <v>0</v>
      </c>
      <c r="J65" s="124" t="n">
        <v>0</v>
      </c>
      <c r="K65" s="125" t="n">
        <v>0</v>
      </c>
      <c r="L65" s="126" t="n">
        <f aca="false">(I65*J65*K65)</f>
        <v>0</v>
      </c>
      <c r="M65" s="126" t="n">
        <f aca="false">IF($H65="AGÊNCIA INTERNO",(0),L65*$M$14)</f>
        <v>0</v>
      </c>
      <c r="N65" s="126" t="n">
        <f aca="false">IF($H65="AGÊNCIA",($L65+$M65)*$N$14,IF($H65="AGÊNCIA INTERNO",($L65*$N$14),IF($H65="FAT.DIRETO",($M65*$N$14))))</f>
        <v>0</v>
      </c>
      <c r="O65" s="126" t="n">
        <f aca="false">L65+M65+N65</f>
        <v>0</v>
      </c>
      <c r="P65" s="127"/>
      <c r="Q65" s="132"/>
      <c r="R65" s="124"/>
      <c r="S65" s="124"/>
      <c r="T65" s="125"/>
      <c r="U65" s="126" t="n">
        <f aca="false">(R65*S65*T65)</f>
        <v>0</v>
      </c>
      <c r="V65" s="126" t="n">
        <f aca="false">IF($H65="AGÊNCIA INTERNO",(0),U65*$V$14)</f>
        <v>0</v>
      </c>
      <c r="W65" s="126" t="n">
        <f aca="false">IF($H65="AGÊNCIA",($U65+$V65)*$W$14,IF($H65="AGÊNCIA INTERNO",($U65*$N$14),IF($H65="FAT.DIRETO",($V65*$N$14))))</f>
        <v>0</v>
      </c>
      <c r="X65" s="126" t="n">
        <f aca="false">U65+V65+W65</f>
        <v>0</v>
      </c>
      <c r="Y65" s="132"/>
      <c r="Z65" s="132"/>
      <c r="AA65" s="132"/>
      <c r="AB65" s="132"/>
      <c r="AC65" s="132"/>
      <c r="AD65" s="132"/>
      <c r="AE65" s="133"/>
    </row>
    <row r="66" customFormat="false" ht="33.75" hidden="true" customHeight="true" outlineLevel="0" collapsed="false">
      <c r="A66" s="132"/>
      <c r="B66" s="133"/>
      <c r="C66" s="129"/>
      <c r="D66" s="130"/>
      <c r="E66" s="131"/>
      <c r="F66" s="131"/>
      <c r="G66" s="134"/>
      <c r="H66" s="124"/>
      <c r="I66" s="124" t="n">
        <v>0</v>
      </c>
      <c r="J66" s="124" t="n">
        <v>0</v>
      </c>
      <c r="K66" s="125" t="n">
        <v>0</v>
      </c>
      <c r="L66" s="126" t="n">
        <f aca="false">(I66*J66*K66)</f>
        <v>0</v>
      </c>
      <c r="M66" s="126" t="n">
        <f aca="false">IF($H66="AGÊNCIA INTERNO",(0),L66*$M$14)</f>
        <v>0</v>
      </c>
      <c r="N66" s="126" t="n">
        <f aca="false">IF($H66="AGÊNCIA",($L66+$M66)*$N$14,IF($H66="AGÊNCIA INTERNO",($L66*$N$14),IF($H66="FAT.DIRETO",($M66*$N$14))))</f>
        <v>0</v>
      </c>
      <c r="O66" s="126" t="n">
        <f aca="false">L66+M66+N66</f>
        <v>0</v>
      </c>
      <c r="P66" s="127" t="s">
        <v>29</v>
      </c>
      <c r="Q66" s="132"/>
      <c r="R66" s="124" t="n">
        <v>0</v>
      </c>
      <c r="S66" s="124" t="n">
        <v>0</v>
      </c>
      <c r="T66" s="125" t="n">
        <v>0</v>
      </c>
      <c r="U66" s="126" t="n">
        <f aca="false">(R66*S66*T66)</f>
        <v>0</v>
      </c>
      <c r="V66" s="126" t="n">
        <f aca="false">IF($H66="AGÊNCIA INTERNO",(0),U66*$V$14)</f>
        <v>0</v>
      </c>
      <c r="W66" s="126" t="n">
        <f aca="false">IF($H66="AGÊNCIA",($U66+$V66)*$W$14,IF($H66="AGÊNCIA INTERNO",($U66*$N$14),IF($H66="FAT.DIRETO",($V66*$N$14))))</f>
        <v>0</v>
      </c>
      <c r="X66" s="126" t="n">
        <f aca="false">U66+V66+W66</f>
        <v>0</v>
      </c>
      <c r="Y66" s="132"/>
      <c r="Z66" s="132"/>
      <c r="AA66" s="132"/>
      <c r="AB66" s="132"/>
      <c r="AC66" s="132"/>
      <c r="AD66" s="132"/>
      <c r="AE66" s="133"/>
    </row>
    <row r="67" customFormat="false" ht="33.75" hidden="true" customHeight="true" outlineLevel="0" collapsed="false">
      <c r="A67" s="132"/>
      <c r="B67" s="133"/>
      <c r="C67" s="129"/>
      <c r="D67" s="130"/>
      <c r="E67" s="131"/>
      <c r="F67" s="131"/>
      <c r="G67" s="134"/>
      <c r="H67" s="124"/>
      <c r="I67" s="124" t="n">
        <v>0</v>
      </c>
      <c r="J67" s="124" t="n">
        <v>0</v>
      </c>
      <c r="K67" s="125" t="n">
        <v>0</v>
      </c>
      <c r="L67" s="126" t="n">
        <f aca="false">(I67*J67*K67)</f>
        <v>0</v>
      </c>
      <c r="M67" s="126" t="n">
        <f aca="false">IF($H67="AGÊNCIA INTERNO",(0),L67*$M$14)</f>
        <v>0</v>
      </c>
      <c r="N67" s="126" t="n">
        <f aca="false">IF($H67="AGÊNCIA",($L67+$M67)*$N$14,IF($H67="AGÊNCIA INTERNO",($L67*$N$14),IF($H67="FAT.DIRETO",($M67*$N$14))))</f>
        <v>0</v>
      </c>
      <c r="O67" s="126" t="n">
        <f aca="false">L67+M67+N67</f>
        <v>0</v>
      </c>
      <c r="P67" s="127" t="s">
        <v>28</v>
      </c>
      <c r="Q67" s="132"/>
      <c r="R67" s="124" t="n">
        <v>0</v>
      </c>
      <c r="S67" s="124" t="n">
        <v>0</v>
      </c>
      <c r="T67" s="125" t="n">
        <v>0</v>
      </c>
      <c r="U67" s="126" t="n">
        <f aca="false">(R67*S67*T67)</f>
        <v>0</v>
      </c>
      <c r="V67" s="126" t="n">
        <f aca="false">IF($H67="AGÊNCIA INTERNO",(0),U67*$V$14)</f>
        <v>0</v>
      </c>
      <c r="W67" s="126" t="n">
        <f aca="false">IF($H67="AGÊNCIA",($U67+$V67)*$W$14,IF($H67="AGÊNCIA INTERNO",($U67*$N$14),IF($H67="FAT.DIRETO",($V67*$N$14))))</f>
        <v>0</v>
      </c>
      <c r="X67" s="126" t="n">
        <f aca="false">U67+V67+W67</f>
        <v>0</v>
      </c>
      <c r="Y67" s="132"/>
      <c r="Z67" s="132"/>
      <c r="AA67" s="132"/>
      <c r="AB67" s="132"/>
      <c r="AC67" s="132"/>
      <c r="AD67" s="132"/>
      <c r="AE67" s="133"/>
    </row>
    <row r="68" customFormat="false" ht="33.75" hidden="true" customHeight="true" outlineLevel="0" collapsed="false">
      <c r="A68" s="132"/>
      <c r="B68" s="133"/>
      <c r="C68" s="129"/>
      <c r="D68" s="130"/>
      <c r="E68" s="131"/>
      <c r="F68" s="131"/>
      <c r="G68" s="134"/>
      <c r="H68" s="124"/>
      <c r="I68" s="124" t="n">
        <v>0</v>
      </c>
      <c r="J68" s="124" t="n">
        <v>0</v>
      </c>
      <c r="K68" s="125" t="n">
        <v>0</v>
      </c>
      <c r="L68" s="126" t="n">
        <f aca="false">(I68*J68*K68)</f>
        <v>0</v>
      </c>
      <c r="M68" s="126" t="n">
        <f aca="false">IF($H68="AGÊNCIA INTERNO",(0),L68*$M$14)</f>
        <v>0</v>
      </c>
      <c r="N68" s="126" t="n">
        <f aca="false">IF($H68="AGÊNCIA",($L68+$M68)*$N$14,IF($H68="AGÊNCIA INTERNO",($L68*$N$14),IF($H68="FAT.DIRETO",($M68*$N$14))))</f>
        <v>0</v>
      </c>
      <c r="O68" s="126" t="n">
        <f aca="false">L68+M68+N68</f>
        <v>0</v>
      </c>
      <c r="P68" s="127" t="s">
        <v>28</v>
      </c>
      <c r="Q68" s="132"/>
      <c r="R68" s="124" t="n">
        <v>0</v>
      </c>
      <c r="S68" s="124" t="n">
        <v>0</v>
      </c>
      <c r="T68" s="125" t="n">
        <v>0</v>
      </c>
      <c r="U68" s="126" t="n">
        <f aca="false">(R68*S68*T68)</f>
        <v>0</v>
      </c>
      <c r="V68" s="126" t="n">
        <f aca="false">IF($H68="AGÊNCIA INTERNO",(0),U68*$V$14)</f>
        <v>0</v>
      </c>
      <c r="W68" s="126" t="n">
        <f aca="false">IF($H68="AGÊNCIA",($U68+$V68)*$W$14,IF($H68="AGÊNCIA INTERNO",($U68*$N$14),IF($H68="FAT.DIRETO",($V68*$N$14))))</f>
        <v>0</v>
      </c>
      <c r="X68" s="126" t="n">
        <f aca="false">U68+V68+W68</f>
        <v>0</v>
      </c>
      <c r="Y68" s="132"/>
      <c r="Z68" s="132"/>
      <c r="AA68" s="132"/>
      <c r="AB68" s="132"/>
      <c r="AC68" s="132"/>
      <c r="AD68" s="132"/>
      <c r="AE68" s="133"/>
    </row>
    <row r="69" customFormat="false" ht="33.75" hidden="true" customHeight="true" outlineLevel="0" collapsed="false">
      <c r="A69" s="132"/>
      <c r="B69" s="133"/>
      <c r="C69" s="129"/>
      <c r="D69" s="130"/>
      <c r="E69" s="131"/>
      <c r="F69" s="131"/>
      <c r="G69" s="134"/>
      <c r="H69" s="124"/>
      <c r="I69" s="124" t="n">
        <v>0</v>
      </c>
      <c r="J69" s="124" t="n">
        <v>0</v>
      </c>
      <c r="K69" s="125" t="n">
        <v>0</v>
      </c>
      <c r="L69" s="126" t="n">
        <f aca="false">(I69*J69*K69)</f>
        <v>0</v>
      </c>
      <c r="M69" s="126" t="n">
        <f aca="false">IF($H69="AGÊNCIA INTERNO",(0),L69*$M$14)</f>
        <v>0</v>
      </c>
      <c r="N69" s="126" t="n">
        <f aca="false">IF($H69="AGÊNCIA",($L69+$M69)*$N$14,IF($H69="AGÊNCIA INTERNO",($L69*$N$14),IF($H69="FAT.DIRETO",($M69*$N$14))))</f>
        <v>0</v>
      </c>
      <c r="O69" s="126" t="n">
        <f aca="false">L69+M69+N69</f>
        <v>0</v>
      </c>
      <c r="P69" s="127"/>
      <c r="Q69" s="132"/>
      <c r="R69" s="124"/>
      <c r="S69" s="124"/>
      <c r="T69" s="125"/>
      <c r="U69" s="126" t="n">
        <f aca="false">(R69*S69*T69)</f>
        <v>0</v>
      </c>
      <c r="V69" s="126" t="n">
        <f aca="false">IF($H69="AGÊNCIA INTERNO",(0),U69*$V$14)</f>
        <v>0</v>
      </c>
      <c r="W69" s="126" t="n">
        <f aca="false">IF($H69="AGÊNCIA",($U69+$V69)*$W$14,IF($H69="AGÊNCIA INTERNO",($U69*$N$14),IF($H69="FAT.DIRETO",($V69*$N$14))))</f>
        <v>0</v>
      </c>
      <c r="X69" s="126" t="n">
        <f aca="false">U69+V69+W69</f>
        <v>0</v>
      </c>
      <c r="Y69" s="132"/>
      <c r="Z69" s="132"/>
      <c r="AA69" s="132"/>
      <c r="AB69" s="132"/>
      <c r="AC69" s="132"/>
      <c r="AD69" s="132"/>
      <c r="AE69" s="133"/>
    </row>
    <row r="70" customFormat="false" ht="33.75" hidden="true" customHeight="true" outlineLevel="0" collapsed="false">
      <c r="A70" s="132"/>
      <c r="B70" s="133"/>
      <c r="C70" s="129"/>
      <c r="D70" s="130"/>
      <c r="E70" s="131"/>
      <c r="F70" s="131"/>
      <c r="G70" s="134"/>
      <c r="H70" s="124"/>
      <c r="I70" s="124" t="n">
        <v>0</v>
      </c>
      <c r="J70" s="124" t="n">
        <v>0</v>
      </c>
      <c r="K70" s="125" t="n">
        <v>0</v>
      </c>
      <c r="L70" s="126" t="n">
        <f aca="false">(I70*J70*K70)</f>
        <v>0</v>
      </c>
      <c r="M70" s="126" t="n">
        <f aca="false">IF($H70="AGÊNCIA INTERNO",(0),L70*$M$14)</f>
        <v>0</v>
      </c>
      <c r="N70" s="126" t="n">
        <f aca="false">IF($H70="AGÊNCIA",($L70+$M70)*$N$14,IF($H70="AGÊNCIA INTERNO",($L70*$N$14),IF($H70="FAT.DIRETO",($M70*$N$14))))</f>
        <v>0</v>
      </c>
      <c r="O70" s="126" t="n">
        <f aca="false">L70+M70+N70</f>
        <v>0</v>
      </c>
      <c r="P70" s="127" t="s">
        <v>29</v>
      </c>
      <c r="Q70" s="132"/>
      <c r="R70" s="124" t="n">
        <v>0</v>
      </c>
      <c r="S70" s="124" t="n">
        <v>0</v>
      </c>
      <c r="T70" s="125" t="n">
        <v>0</v>
      </c>
      <c r="U70" s="126" t="n">
        <f aca="false">(R70*S70*T70)</f>
        <v>0</v>
      </c>
      <c r="V70" s="126" t="n">
        <f aca="false">IF($H70="AGÊNCIA INTERNO",(0),U70*$V$14)</f>
        <v>0</v>
      </c>
      <c r="W70" s="126" t="n">
        <f aca="false">IF($H70="AGÊNCIA",($U70+$V70)*$W$14,IF($H70="AGÊNCIA INTERNO",($U70*$N$14),IF($H70="FAT.DIRETO",($V70*$N$14))))</f>
        <v>0</v>
      </c>
      <c r="X70" s="126" t="n">
        <f aca="false">U70+V70+W70</f>
        <v>0</v>
      </c>
      <c r="Y70" s="132"/>
      <c r="Z70" s="132"/>
      <c r="AA70" s="132"/>
      <c r="AB70" s="132"/>
      <c r="AC70" s="132"/>
      <c r="AD70" s="132"/>
      <c r="AE70" s="133"/>
    </row>
    <row r="71" customFormat="false" ht="33.75" hidden="true" customHeight="true" outlineLevel="0" collapsed="false">
      <c r="A71" s="132"/>
      <c r="B71" s="133"/>
      <c r="C71" s="129"/>
      <c r="D71" s="130"/>
      <c r="E71" s="131"/>
      <c r="F71" s="131"/>
      <c r="G71" s="134"/>
      <c r="H71" s="124"/>
      <c r="I71" s="124" t="n">
        <v>0</v>
      </c>
      <c r="J71" s="124" t="n">
        <v>0</v>
      </c>
      <c r="K71" s="125" t="n">
        <v>0</v>
      </c>
      <c r="L71" s="126" t="n">
        <f aca="false">(I71*J71*K71)</f>
        <v>0</v>
      </c>
      <c r="M71" s="126" t="n">
        <f aca="false">IF($H71="AGÊNCIA INTERNO",(0),L71*$M$14)</f>
        <v>0</v>
      </c>
      <c r="N71" s="126" t="n">
        <f aca="false">IF($H71="AGÊNCIA",($L71+$M71)*$N$14,IF($H71="AGÊNCIA INTERNO",($L71*$N$14),IF($H71="FAT.DIRETO",($M71*$N$14))))</f>
        <v>0</v>
      </c>
      <c r="O71" s="126" t="n">
        <f aca="false">L71+M71+N71</f>
        <v>0</v>
      </c>
      <c r="P71" s="127" t="s">
        <v>28</v>
      </c>
      <c r="Q71" s="132"/>
      <c r="R71" s="124" t="n">
        <v>0</v>
      </c>
      <c r="S71" s="124" t="n">
        <v>0</v>
      </c>
      <c r="T71" s="125" t="n">
        <v>0</v>
      </c>
      <c r="U71" s="126" t="n">
        <f aca="false">(R71*S71*T71)</f>
        <v>0</v>
      </c>
      <c r="V71" s="126" t="n">
        <f aca="false">IF($H71="AGÊNCIA INTERNO",(0),U71*$V$14)</f>
        <v>0</v>
      </c>
      <c r="W71" s="126" t="n">
        <f aca="false">IF($H71="AGÊNCIA",($U71+$V71)*$W$14,IF($H71="AGÊNCIA INTERNO",($U71*$N$14),IF($H71="FAT.DIRETO",($V71*$N$14))))</f>
        <v>0</v>
      </c>
      <c r="X71" s="126" t="n">
        <f aca="false">U71+V71+W71</f>
        <v>0</v>
      </c>
      <c r="Y71" s="132"/>
      <c r="Z71" s="132"/>
      <c r="AA71" s="132"/>
      <c r="AB71" s="132"/>
      <c r="AC71" s="132"/>
      <c r="AD71" s="132"/>
      <c r="AE71" s="133"/>
    </row>
    <row r="72" customFormat="false" ht="33.75" hidden="true" customHeight="true" outlineLevel="0" collapsed="false">
      <c r="A72" s="132"/>
      <c r="B72" s="133"/>
      <c r="C72" s="129"/>
      <c r="D72" s="130"/>
      <c r="E72" s="131"/>
      <c r="F72" s="131"/>
      <c r="G72" s="134"/>
      <c r="H72" s="124"/>
      <c r="I72" s="124" t="n">
        <v>0</v>
      </c>
      <c r="J72" s="124" t="n">
        <v>0</v>
      </c>
      <c r="K72" s="125" t="n">
        <v>0</v>
      </c>
      <c r="L72" s="126" t="n">
        <f aca="false">(I72*J72*K72)</f>
        <v>0</v>
      </c>
      <c r="M72" s="126" t="n">
        <f aca="false">IF($H72="AGÊNCIA INTERNO",(0),L72*$M$14)</f>
        <v>0</v>
      </c>
      <c r="N72" s="126" t="n">
        <f aca="false">IF($H72="AGÊNCIA",($L72+$M72)*$N$14,IF($H72="AGÊNCIA INTERNO",($L72*$N$14),IF($H72="FAT.DIRETO",($M72*$N$14))))</f>
        <v>0</v>
      </c>
      <c r="O72" s="126" t="n">
        <f aca="false">L72+M72+N72</f>
        <v>0</v>
      </c>
      <c r="P72" s="127" t="s">
        <v>28</v>
      </c>
      <c r="Q72" s="132"/>
      <c r="R72" s="124" t="n">
        <v>0</v>
      </c>
      <c r="S72" s="124" t="n">
        <v>0</v>
      </c>
      <c r="T72" s="125" t="n">
        <v>0</v>
      </c>
      <c r="U72" s="126" t="n">
        <f aca="false">(R72*S72*T72)</f>
        <v>0</v>
      </c>
      <c r="V72" s="126" t="n">
        <f aca="false">IF($H72="AGÊNCIA INTERNO",(0),U72*$V$14)</f>
        <v>0</v>
      </c>
      <c r="W72" s="126" t="n">
        <f aca="false">IF($H72="AGÊNCIA",($U72+$V72)*$W$14,IF($H72="AGÊNCIA INTERNO",($U72*$N$14),IF($H72="FAT.DIRETO",($V72*$N$14))))</f>
        <v>0</v>
      </c>
      <c r="X72" s="126" t="n">
        <f aca="false">U72+V72+W72</f>
        <v>0</v>
      </c>
      <c r="Y72" s="132"/>
      <c r="Z72" s="132"/>
      <c r="AA72" s="132"/>
      <c r="AB72" s="132"/>
      <c r="AC72" s="132"/>
      <c r="AD72" s="132"/>
      <c r="AE72" s="133"/>
    </row>
    <row r="73" customFormat="false" ht="33.75" hidden="true" customHeight="true" outlineLevel="0" collapsed="false">
      <c r="A73" s="132"/>
      <c r="B73" s="133"/>
      <c r="C73" s="129"/>
      <c r="D73" s="130"/>
      <c r="E73" s="131"/>
      <c r="F73" s="131"/>
      <c r="G73" s="123"/>
      <c r="H73" s="124"/>
      <c r="I73" s="124" t="n">
        <v>0</v>
      </c>
      <c r="J73" s="124" t="n">
        <v>0</v>
      </c>
      <c r="K73" s="125" t="n">
        <v>0</v>
      </c>
      <c r="L73" s="126" t="n">
        <f aca="false">(I73*J73*K73)</f>
        <v>0</v>
      </c>
      <c r="M73" s="126" t="n">
        <f aca="false">IF($H73="AGÊNCIA INTERNO",(0),L73*$M$14)</f>
        <v>0</v>
      </c>
      <c r="N73" s="126" t="n">
        <f aca="false">IF($H73="AGÊNCIA",($L73+$M73)*$N$14,IF($H73="AGÊNCIA INTERNO",($L73*$N$14),IF($H73="FAT.DIRETO",($M73*$N$14))))</f>
        <v>0</v>
      </c>
      <c r="O73" s="126" t="n">
        <f aca="false">L73+M73+N73</f>
        <v>0</v>
      </c>
      <c r="P73" s="127" t="s">
        <v>28</v>
      </c>
      <c r="Q73" s="132"/>
      <c r="R73" s="124" t="n">
        <v>0</v>
      </c>
      <c r="S73" s="124" t="n">
        <v>0</v>
      </c>
      <c r="T73" s="125" t="n">
        <v>0</v>
      </c>
      <c r="U73" s="126" t="n">
        <f aca="false">(R73*S73*T73)</f>
        <v>0</v>
      </c>
      <c r="V73" s="126" t="n">
        <f aca="false">IF($H73="AGÊNCIA INTERNO",(0),U73*$V$14)</f>
        <v>0</v>
      </c>
      <c r="W73" s="126" t="n">
        <f aca="false">IF($H73="AGÊNCIA",($U73+$V73)*$W$14,IF($H73="AGÊNCIA INTERNO",($U73*$N$14),IF($H73="FAT.DIRETO",($V73*$N$14))))</f>
        <v>0</v>
      </c>
      <c r="X73" s="126" t="n">
        <f aca="false">U73+V73+W73</f>
        <v>0</v>
      </c>
      <c r="Y73" s="132"/>
      <c r="Z73" s="132"/>
      <c r="AA73" s="132"/>
      <c r="AB73" s="132"/>
      <c r="AC73" s="132"/>
      <c r="AD73" s="132"/>
      <c r="AE73" s="133"/>
    </row>
    <row r="74" customFormat="false" ht="33.75" hidden="true" customHeight="true" outlineLevel="0" collapsed="false">
      <c r="A74" s="132"/>
      <c r="B74" s="133"/>
      <c r="C74" s="129"/>
      <c r="D74" s="130"/>
      <c r="E74" s="131"/>
      <c r="F74" s="131"/>
      <c r="G74" s="123"/>
      <c r="H74" s="124"/>
      <c r="I74" s="124" t="n">
        <v>0</v>
      </c>
      <c r="J74" s="124" t="n">
        <v>0</v>
      </c>
      <c r="K74" s="125" t="n">
        <v>0</v>
      </c>
      <c r="L74" s="126" t="n">
        <f aca="false">(I74*J74*K74)</f>
        <v>0</v>
      </c>
      <c r="M74" s="126" t="n">
        <f aca="false">IF($H74="AGÊNCIA INTERNO",(0),L74*$M$14)</f>
        <v>0</v>
      </c>
      <c r="N74" s="126" t="n">
        <f aca="false">IF($H74="AGÊNCIA",($L74+$M74)*$N$14,IF($H74="AGÊNCIA INTERNO",($L74*$N$14),IF($H74="FAT.DIRETO",($M74*$N$14))))</f>
        <v>0</v>
      </c>
      <c r="O74" s="126" t="n">
        <f aca="false">L74+M74+N74</f>
        <v>0</v>
      </c>
      <c r="P74" s="127" t="s">
        <v>28</v>
      </c>
      <c r="Q74" s="132"/>
      <c r="R74" s="124" t="n">
        <v>0</v>
      </c>
      <c r="S74" s="124" t="n">
        <v>0</v>
      </c>
      <c r="T74" s="125" t="n">
        <v>0</v>
      </c>
      <c r="U74" s="126" t="n">
        <f aca="false">(R74*S74*T74)</f>
        <v>0</v>
      </c>
      <c r="V74" s="126" t="n">
        <f aca="false">IF($H74="AGÊNCIA INTERNO",(0),U74*$V$14)</f>
        <v>0</v>
      </c>
      <c r="W74" s="126" t="n">
        <f aca="false">IF($H74="AGÊNCIA",($U74+$V74)*$W$14,IF($H74="AGÊNCIA INTERNO",($U74*$N$14),IF($H74="FAT.DIRETO",($V74*$N$14))))</f>
        <v>0</v>
      </c>
      <c r="X74" s="126" t="n">
        <f aca="false">U74+V74+W74</f>
        <v>0</v>
      </c>
      <c r="Y74" s="132"/>
      <c r="Z74" s="132"/>
      <c r="AA74" s="132"/>
      <c r="AB74" s="132"/>
      <c r="AC74" s="132"/>
      <c r="AD74" s="132"/>
      <c r="AE74" s="133"/>
    </row>
    <row r="75" customFormat="false" ht="33.75" hidden="true" customHeight="true" outlineLevel="0" collapsed="false">
      <c r="A75" s="132"/>
      <c r="B75" s="133"/>
      <c r="C75" s="129"/>
      <c r="D75" s="130"/>
      <c r="E75" s="131"/>
      <c r="F75" s="131"/>
      <c r="G75" s="123"/>
      <c r="H75" s="124"/>
      <c r="I75" s="124" t="n">
        <v>0</v>
      </c>
      <c r="J75" s="124" t="n">
        <v>0</v>
      </c>
      <c r="K75" s="125" t="n">
        <v>0</v>
      </c>
      <c r="L75" s="126" t="n">
        <f aca="false">(I75*J75*K75)</f>
        <v>0</v>
      </c>
      <c r="M75" s="126" t="n">
        <f aca="false">IF($H75="AGÊNCIA INTERNO",(0),L75*$M$14)</f>
        <v>0</v>
      </c>
      <c r="N75" s="126" t="n">
        <f aca="false">IF($H75="AGÊNCIA",($L75+$M75)*$N$14,IF($H75="AGÊNCIA INTERNO",($L75*$N$14),IF($H75="FAT.DIRETO",($M75*$N$14))))</f>
        <v>0</v>
      </c>
      <c r="O75" s="126" t="n">
        <f aca="false">L75+M75+N75</f>
        <v>0</v>
      </c>
      <c r="P75" s="127" t="s">
        <v>28</v>
      </c>
      <c r="Q75" s="132"/>
      <c r="R75" s="124" t="n">
        <v>0</v>
      </c>
      <c r="S75" s="124" t="n">
        <v>0</v>
      </c>
      <c r="T75" s="125" t="n">
        <v>0</v>
      </c>
      <c r="U75" s="126" t="n">
        <f aca="false">(R75*S75*T75)</f>
        <v>0</v>
      </c>
      <c r="V75" s="126" t="n">
        <f aca="false">IF($H75="AGÊNCIA INTERNO",(0),U75*$V$14)</f>
        <v>0</v>
      </c>
      <c r="W75" s="126" t="n">
        <f aca="false">IF($H75="AGÊNCIA",($U75+$V75)*$W$14,IF($H75="AGÊNCIA INTERNO",($U75*$N$14),IF($H75="FAT.DIRETO",($V75*$N$14))))</f>
        <v>0</v>
      </c>
      <c r="X75" s="126" t="n">
        <f aca="false">U75+V75+W75</f>
        <v>0</v>
      </c>
      <c r="Y75" s="132"/>
      <c r="Z75" s="132"/>
      <c r="AA75" s="132"/>
      <c r="AB75" s="132"/>
      <c r="AC75" s="132"/>
      <c r="AD75" s="132"/>
      <c r="AE75" s="133"/>
    </row>
    <row r="76" customFormat="false" ht="33.75" hidden="true" customHeight="true" outlineLevel="0" collapsed="false">
      <c r="A76" s="132"/>
      <c r="B76" s="133"/>
      <c r="C76" s="129"/>
      <c r="D76" s="130"/>
      <c r="E76" s="131"/>
      <c r="F76" s="131"/>
      <c r="G76" s="123"/>
      <c r="H76" s="124"/>
      <c r="I76" s="124" t="n">
        <v>0</v>
      </c>
      <c r="J76" s="124" t="n">
        <v>0</v>
      </c>
      <c r="K76" s="125" t="n">
        <v>0</v>
      </c>
      <c r="L76" s="126" t="n">
        <f aca="false">(I76*J76*K76)</f>
        <v>0</v>
      </c>
      <c r="M76" s="126" t="n">
        <f aca="false">IF($H76="AGÊNCIA INTERNO",(0),L76*$M$14)</f>
        <v>0</v>
      </c>
      <c r="N76" s="126" t="n">
        <f aca="false">IF($H76="AGÊNCIA",($L76+$M76)*$N$14,IF($H76="AGÊNCIA INTERNO",($L76*$N$14),IF($H76="FAT.DIRETO",($M76*$N$14))))</f>
        <v>0</v>
      </c>
      <c r="O76" s="126" t="n">
        <f aca="false">L76+M76+N76</f>
        <v>0</v>
      </c>
      <c r="P76" s="127" t="s">
        <v>28</v>
      </c>
      <c r="Q76" s="132"/>
      <c r="R76" s="124" t="n">
        <v>0</v>
      </c>
      <c r="S76" s="124" t="n">
        <v>0</v>
      </c>
      <c r="T76" s="125" t="n">
        <v>0</v>
      </c>
      <c r="U76" s="126" t="n">
        <f aca="false">(R76*S76*T76)</f>
        <v>0</v>
      </c>
      <c r="V76" s="126" t="n">
        <f aca="false">IF($H76="AGÊNCIA INTERNO",(0),U76*$V$14)</f>
        <v>0</v>
      </c>
      <c r="W76" s="126" t="n">
        <f aca="false">IF($H76="AGÊNCIA",($U76+$V76)*$W$14,IF($H76="AGÊNCIA INTERNO",($U76*$N$14),IF($H76="FAT.DIRETO",($V76*$N$14))))</f>
        <v>0</v>
      </c>
      <c r="X76" s="126" t="n">
        <f aca="false">U76+V76+W76</f>
        <v>0</v>
      </c>
      <c r="Y76" s="132"/>
      <c r="Z76" s="132"/>
      <c r="AA76" s="132"/>
      <c r="AB76" s="132"/>
      <c r="AC76" s="132"/>
      <c r="AD76" s="132"/>
      <c r="AE76" s="133"/>
    </row>
    <row r="77" customFormat="false" ht="33.75" hidden="true" customHeight="true" outlineLevel="0" collapsed="false">
      <c r="A77" s="132"/>
      <c r="B77" s="133"/>
      <c r="C77" s="129"/>
      <c r="D77" s="130"/>
      <c r="E77" s="131"/>
      <c r="F77" s="131"/>
      <c r="G77" s="123"/>
      <c r="H77" s="124"/>
      <c r="I77" s="124" t="n">
        <v>0</v>
      </c>
      <c r="J77" s="124" t="n">
        <v>0</v>
      </c>
      <c r="K77" s="125" t="n">
        <v>0</v>
      </c>
      <c r="L77" s="126" t="n">
        <f aca="false">(I77*J77*K77)</f>
        <v>0</v>
      </c>
      <c r="M77" s="126" t="n">
        <f aca="false">IF($H77="AGÊNCIA INTERNO",(0),L77*$M$14)</f>
        <v>0</v>
      </c>
      <c r="N77" s="126" t="n">
        <f aca="false">IF($H77="AGÊNCIA",($L77+$M77)*$N$14,IF($H77="AGÊNCIA INTERNO",($L77*$N$14),IF($H77="FAT.DIRETO",($M77*$N$14))))</f>
        <v>0</v>
      </c>
      <c r="O77" s="126" t="n">
        <f aca="false">L77+M77+N77</f>
        <v>0</v>
      </c>
      <c r="P77" s="127" t="s">
        <v>28</v>
      </c>
      <c r="Q77" s="132"/>
      <c r="R77" s="124" t="n">
        <v>0</v>
      </c>
      <c r="S77" s="124" t="n">
        <v>0</v>
      </c>
      <c r="T77" s="125" t="n">
        <v>0</v>
      </c>
      <c r="U77" s="126" t="n">
        <f aca="false">(R77*S77*T77)</f>
        <v>0</v>
      </c>
      <c r="V77" s="126" t="n">
        <f aca="false">IF($H77="AGÊNCIA INTERNO",(0),U77*$V$14)</f>
        <v>0</v>
      </c>
      <c r="W77" s="126" t="n">
        <f aca="false">IF($H77="AGÊNCIA",($U77+$V77)*$W$14,IF($H77="AGÊNCIA INTERNO",($U77*$N$14),IF($H77="FAT.DIRETO",($V77*$N$14))))</f>
        <v>0</v>
      </c>
      <c r="X77" s="126" t="n">
        <f aca="false">U77+V77+W77</f>
        <v>0</v>
      </c>
      <c r="Y77" s="132"/>
      <c r="Z77" s="132"/>
      <c r="AA77" s="132"/>
      <c r="AB77" s="132"/>
      <c r="AC77" s="132"/>
      <c r="AD77" s="132"/>
      <c r="AE77" s="133"/>
    </row>
    <row r="78" customFormat="false" ht="33.75" hidden="true" customHeight="true" outlineLevel="0" collapsed="false">
      <c r="A78" s="132"/>
      <c r="B78" s="133"/>
      <c r="C78" s="129"/>
      <c r="D78" s="130"/>
      <c r="E78" s="131"/>
      <c r="F78" s="131"/>
      <c r="G78" s="123"/>
      <c r="H78" s="124"/>
      <c r="I78" s="124" t="n">
        <v>0</v>
      </c>
      <c r="J78" s="124" t="n">
        <v>0</v>
      </c>
      <c r="K78" s="125" t="n">
        <v>0</v>
      </c>
      <c r="L78" s="126" t="n">
        <f aca="false">(I78*J78*K78)</f>
        <v>0</v>
      </c>
      <c r="M78" s="126" t="n">
        <f aca="false">IF($H78="AGÊNCIA INTERNO",(0),L78*$M$14)</f>
        <v>0</v>
      </c>
      <c r="N78" s="126" t="n">
        <f aca="false">IF($H78="AGÊNCIA",($L78+$M78)*$N$14,IF($H78="AGÊNCIA INTERNO",($L78*$N$14),IF($H78="FAT.DIRETO",($M78*$N$14))))</f>
        <v>0</v>
      </c>
      <c r="O78" s="126" t="n">
        <f aca="false">L78+M78+N78</f>
        <v>0</v>
      </c>
      <c r="P78" s="127" t="s">
        <v>28</v>
      </c>
      <c r="Q78" s="132"/>
      <c r="R78" s="124" t="n">
        <v>0</v>
      </c>
      <c r="S78" s="124" t="n">
        <v>0</v>
      </c>
      <c r="T78" s="125" t="n">
        <v>0</v>
      </c>
      <c r="U78" s="126" t="n">
        <f aca="false">(R78*S78*T78)</f>
        <v>0</v>
      </c>
      <c r="V78" s="126" t="n">
        <f aca="false">IF($H78="AGÊNCIA INTERNO",(0),U78*$V$14)</f>
        <v>0</v>
      </c>
      <c r="W78" s="126" t="n">
        <f aca="false">IF($H78="AGÊNCIA",($U78+$V78)*$W$14,IF($H78="AGÊNCIA INTERNO",($U78*$N$14),IF($H78="FAT.DIRETO",($V78*$N$14))))</f>
        <v>0</v>
      </c>
      <c r="X78" s="126" t="n">
        <f aca="false">U78+V78+W78</f>
        <v>0</v>
      </c>
      <c r="Y78" s="132"/>
      <c r="Z78" s="132"/>
      <c r="AA78" s="132"/>
      <c r="AB78" s="132"/>
      <c r="AC78" s="132"/>
      <c r="AD78" s="132"/>
      <c r="AE78" s="133"/>
    </row>
    <row r="79" customFormat="false" ht="33.75" hidden="true" customHeight="true" outlineLevel="0" collapsed="false">
      <c r="A79" s="132"/>
      <c r="B79" s="133"/>
      <c r="C79" s="129"/>
      <c r="D79" s="130"/>
      <c r="E79" s="131"/>
      <c r="F79" s="131"/>
      <c r="G79" s="134"/>
      <c r="H79" s="124"/>
      <c r="I79" s="124" t="n">
        <v>0</v>
      </c>
      <c r="J79" s="124" t="n">
        <v>0</v>
      </c>
      <c r="K79" s="125" t="n">
        <v>0</v>
      </c>
      <c r="L79" s="126" t="n">
        <f aca="false">(I79*J79*K79)</f>
        <v>0</v>
      </c>
      <c r="M79" s="126" t="n">
        <f aca="false">IF($H79="AGÊNCIA INTERNO",(0),L79*$M$14)</f>
        <v>0</v>
      </c>
      <c r="N79" s="126" t="n">
        <f aca="false">IF($H79="AGÊNCIA",($L79+$M79)*$N$14,IF($H79="AGÊNCIA INTERNO",($L79*$N$14),IF($H79="FAT.DIRETO",($M79*$N$14))))</f>
        <v>0</v>
      </c>
      <c r="O79" s="126" t="n">
        <f aca="false">L79+M79+N79</f>
        <v>0</v>
      </c>
      <c r="P79" s="127" t="s">
        <v>28</v>
      </c>
      <c r="Q79" s="132"/>
      <c r="R79" s="124" t="n">
        <v>0</v>
      </c>
      <c r="S79" s="124" t="n">
        <v>0</v>
      </c>
      <c r="T79" s="125" t="n">
        <v>0</v>
      </c>
      <c r="U79" s="126" t="n">
        <f aca="false">(R79*S79*T79)</f>
        <v>0</v>
      </c>
      <c r="V79" s="126" t="n">
        <f aca="false">IF($H79="AGÊNCIA INTERNO",(0),U79*$V$14)</f>
        <v>0</v>
      </c>
      <c r="W79" s="126" t="n">
        <f aca="false">IF($H79="AGÊNCIA",($U79+$V79)*$W$14,IF($H79="AGÊNCIA INTERNO",($U79*$N$14),IF($H79="FAT.DIRETO",($V79*$N$14))))</f>
        <v>0</v>
      </c>
      <c r="X79" s="126" t="n">
        <f aca="false">U79+V79+W79</f>
        <v>0</v>
      </c>
      <c r="Y79" s="132"/>
      <c r="Z79" s="132"/>
      <c r="AA79" s="132"/>
      <c r="AB79" s="132"/>
      <c r="AC79" s="132"/>
      <c r="AD79" s="132"/>
      <c r="AE79" s="133"/>
    </row>
    <row r="80" customFormat="false" ht="33.75" hidden="true" customHeight="true" outlineLevel="0" collapsed="false">
      <c r="A80" s="132"/>
      <c r="B80" s="133"/>
      <c r="C80" s="129"/>
      <c r="D80" s="130"/>
      <c r="E80" s="131"/>
      <c r="F80" s="131"/>
      <c r="G80" s="134"/>
      <c r="H80" s="124"/>
      <c r="I80" s="124" t="n">
        <v>0</v>
      </c>
      <c r="J80" s="124" t="n">
        <v>0</v>
      </c>
      <c r="K80" s="125" t="n">
        <v>0</v>
      </c>
      <c r="L80" s="126" t="n">
        <f aca="false">(I80*J80*K80)</f>
        <v>0</v>
      </c>
      <c r="M80" s="126" t="n">
        <f aca="false">IF($H80="AGÊNCIA INTERNO",(0),L80*$M$14)</f>
        <v>0</v>
      </c>
      <c r="N80" s="126" t="n">
        <f aca="false">IF($H80="AGÊNCIA",($L80+$M80)*$N$14,IF($H80="AGÊNCIA INTERNO",($L80*$N$14),IF($H80="FAT.DIRETO",($M80*$N$14))))</f>
        <v>0</v>
      </c>
      <c r="O80" s="126" t="n">
        <f aca="false">L80+M80+N80</f>
        <v>0</v>
      </c>
      <c r="P80" s="127" t="s">
        <v>28</v>
      </c>
      <c r="Q80" s="132"/>
      <c r="R80" s="124" t="n">
        <v>0</v>
      </c>
      <c r="S80" s="124" t="n">
        <v>0</v>
      </c>
      <c r="T80" s="125" t="n">
        <v>0</v>
      </c>
      <c r="U80" s="126" t="n">
        <f aca="false">(R80*S80*T80)</f>
        <v>0</v>
      </c>
      <c r="V80" s="126" t="n">
        <f aca="false">IF($H80="AGÊNCIA INTERNO",(0),U80*$V$14)</f>
        <v>0</v>
      </c>
      <c r="W80" s="126" t="n">
        <f aca="false">IF($H80="AGÊNCIA",($U80+$V80)*$W$14,IF($H80="AGÊNCIA INTERNO",($U80*$N$14),IF($H80="FAT.DIRETO",($V80*$N$14))))</f>
        <v>0</v>
      </c>
      <c r="X80" s="126" t="n">
        <f aca="false">U80+V80+W80</f>
        <v>0</v>
      </c>
      <c r="Y80" s="132"/>
      <c r="Z80" s="132"/>
      <c r="AA80" s="132"/>
      <c r="AB80" s="132"/>
      <c r="AC80" s="132"/>
      <c r="AD80" s="132"/>
      <c r="AE80" s="133"/>
    </row>
    <row r="81" customFormat="false" ht="33.75" hidden="true" customHeight="true" outlineLevel="0" collapsed="false">
      <c r="A81" s="132"/>
      <c r="B81" s="133"/>
      <c r="C81" s="129"/>
      <c r="D81" s="130"/>
      <c r="E81" s="131"/>
      <c r="F81" s="131"/>
      <c r="G81" s="134"/>
      <c r="H81" s="124"/>
      <c r="I81" s="124" t="n">
        <v>0</v>
      </c>
      <c r="J81" s="124" t="n">
        <v>0</v>
      </c>
      <c r="K81" s="125" t="n">
        <v>0</v>
      </c>
      <c r="L81" s="126" t="n">
        <f aca="false">(I81*J81*K81)</f>
        <v>0</v>
      </c>
      <c r="M81" s="126" t="n">
        <f aca="false">IF($H81="AGÊNCIA INTERNO",(0),L81*$M$14)</f>
        <v>0</v>
      </c>
      <c r="N81" s="126" t="n">
        <f aca="false">IF($H81="AGÊNCIA",($L81+$M81)*$N$14,IF($H81="AGÊNCIA INTERNO",($L81*$N$14),IF($H81="FAT.DIRETO",($M81*$N$14))))</f>
        <v>0</v>
      </c>
      <c r="O81" s="126" t="n">
        <f aca="false">L81+M81+N81</f>
        <v>0</v>
      </c>
      <c r="P81" s="127" t="s">
        <v>28</v>
      </c>
      <c r="Q81" s="132"/>
      <c r="R81" s="124" t="n">
        <v>0</v>
      </c>
      <c r="S81" s="124" t="n">
        <v>0</v>
      </c>
      <c r="T81" s="125" t="n">
        <v>0</v>
      </c>
      <c r="U81" s="126" t="n">
        <f aca="false">(R81*S81*T81)</f>
        <v>0</v>
      </c>
      <c r="V81" s="126" t="n">
        <f aca="false">IF($H81="AGÊNCIA INTERNO",(0),U81*$V$14)</f>
        <v>0</v>
      </c>
      <c r="W81" s="126" t="n">
        <f aca="false">IF($H81="AGÊNCIA",($U81+$V81)*$W$14,IF($H81="AGÊNCIA INTERNO",($U81*$N$14),IF($H81="FAT.DIRETO",($V81*$N$14))))</f>
        <v>0</v>
      </c>
      <c r="X81" s="126" t="n">
        <f aca="false">U81+V81+W81</f>
        <v>0</v>
      </c>
      <c r="Y81" s="132"/>
      <c r="Z81" s="132"/>
      <c r="AA81" s="132"/>
      <c r="AB81" s="132"/>
      <c r="AC81" s="132"/>
      <c r="AD81" s="132"/>
      <c r="AE81" s="133"/>
    </row>
    <row r="82" customFormat="false" ht="33.75" hidden="true" customHeight="true" outlineLevel="0" collapsed="false">
      <c r="A82" s="132"/>
      <c r="B82" s="133"/>
      <c r="C82" s="129"/>
      <c r="D82" s="130"/>
      <c r="E82" s="131"/>
      <c r="F82" s="131"/>
      <c r="G82" s="134"/>
      <c r="H82" s="124"/>
      <c r="I82" s="124" t="n">
        <v>0</v>
      </c>
      <c r="J82" s="124" t="n">
        <v>0</v>
      </c>
      <c r="K82" s="125" t="n">
        <v>0</v>
      </c>
      <c r="L82" s="126" t="n">
        <f aca="false">(I82*J82*K82)</f>
        <v>0</v>
      </c>
      <c r="M82" s="126" t="n">
        <f aca="false">IF($H82="AGÊNCIA INTERNO",(0),L82*$M$14)</f>
        <v>0</v>
      </c>
      <c r="N82" s="126" t="n">
        <f aca="false">IF($H82="AGÊNCIA",($L82+$M82)*$N$14,IF($H82="AGÊNCIA INTERNO",($L82*$N$14),IF($H82="FAT.DIRETO",($M82*$N$14))))</f>
        <v>0</v>
      </c>
      <c r="O82" s="126" t="n">
        <f aca="false">L82+M82+N82</f>
        <v>0</v>
      </c>
      <c r="P82" s="127" t="s">
        <v>28</v>
      </c>
      <c r="Q82" s="132"/>
      <c r="R82" s="124" t="n">
        <v>0</v>
      </c>
      <c r="S82" s="124" t="n">
        <v>0</v>
      </c>
      <c r="T82" s="125" t="n">
        <v>0</v>
      </c>
      <c r="U82" s="126" t="n">
        <f aca="false">(R82*S82*T82)</f>
        <v>0</v>
      </c>
      <c r="V82" s="126" t="n">
        <f aca="false">IF($H82="AGÊNCIA INTERNO",(0),U82*$V$14)</f>
        <v>0</v>
      </c>
      <c r="W82" s="126" t="n">
        <f aca="false">IF($H82="AGÊNCIA",($U82+$V82)*$W$14,IF($H82="AGÊNCIA INTERNO",($U82*$N$14),IF($H82="FAT.DIRETO",($V82*$N$14))))</f>
        <v>0</v>
      </c>
      <c r="X82" s="126" t="n">
        <f aca="false">U82+V82+W82</f>
        <v>0</v>
      </c>
      <c r="Y82" s="132"/>
      <c r="Z82" s="132"/>
      <c r="AA82" s="132"/>
      <c r="AB82" s="132"/>
      <c r="AC82" s="132"/>
      <c r="AD82" s="132"/>
      <c r="AE82" s="133"/>
    </row>
    <row r="83" customFormat="false" ht="33.75" hidden="true" customHeight="true" outlineLevel="0" collapsed="false">
      <c r="A83" s="132"/>
      <c r="B83" s="133"/>
      <c r="C83" s="129"/>
      <c r="D83" s="130"/>
      <c r="E83" s="131"/>
      <c r="F83" s="131"/>
      <c r="G83" s="134"/>
      <c r="H83" s="124"/>
      <c r="I83" s="124" t="n">
        <v>0</v>
      </c>
      <c r="J83" s="124" t="n">
        <v>0</v>
      </c>
      <c r="K83" s="125" t="n">
        <v>0</v>
      </c>
      <c r="L83" s="126" t="n">
        <f aca="false">(I83*J83*K83)</f>
        <v>0</v>
      </c>
      <c r="M83" s="126" t="n">
        <f aca="false">IF($H83="AGÊNCIA INTERNO",(0),L83*$M$14)</f>
        <v>0</v>
      </c>
      <c r="N83" s="126" t="n">
        <f aca="false">IF($H83="AGÊNCIA",($L83+$M83)*$N$14,IF($H83="AGÊNCIA INTERNO",($L83*$N$14),IF($H83="FAT.DIRETO",($M83*$N$14))))</f>
        <v>0</v>
      </c>
      <c r="O83" s="126" t="n">
        <f aca="false">L83+M83+N83</f>
        <v>0</v>
      </c>
      <c r="P83" s="127" t="s">
        <v>28</v>
      </c>
      <c r="Q83" s="132"/>
      <c r="R83" s="124" t="n">
        <v>0</v>
      </c>
      <c r="S83" s="124" t="n">
        <v>0</v>
      </c>
      <c r="T83" s="125" t="n">
        <v>0</v>
      </c>
      <c r="U83" s="126" t="n">
        <f aca="false">(R83*S83*T83)</f>
        <v>0</v>
      </c>
      <c r="V83" s="126" t="n">
        <f aca="false">IF($H83="AGÊNCIA INTERNO",(0),U83*$V$14)</f>
        <v>0</v>
      </c>
      <c r="W83" s="126" t="n">
        <f aca="false">IF($H83="AGÊNCIA",($U83+$V83)*$W$14,IF($H83="AGÊNCIA INTERNO",($U83*$N$14),IF($H83="FAT.DIRETO",($V83*$N$14))))</f>
        <v>0</v>
      </c>
      <c r="X83" s="126" t="n">
        <f aca="false">U83+V83+W83</f>
        <v>0</v>
      </c>
      <c r="Y83" s="132"/>
      <c r="Z83" s="132"/>
      <c r="AA83" s="132"/>
      <c r="AB83" s="132"/>
      <c r="AC83" s="132"/>
      <c r="AD83" s="132"/>
      <c r="AE83" s="133"/>
    </row>
    <row r="84" customFormat="false" ht="33.75" hidden="true" customHeight="true" outlineLevel="0" collapsed="false">
      <c r="A84" s="132"/>
      <c r="B84" s="133"/>
      <c r="C84" s="129"/>
      <c r="D84" s="130"/>
      <c r="E84" s="131"/>
      <c r="F84" s="131"/>
      <c r="G84" s="134"/>
      <c r="H84" s="124"/>
      <c r="I84" s="124" t="n">
        <v>0</v>
      </c>
      <c r="J84" s="124" t="n">
        <v>0</v>
      </c>
      <c r="K84" s="125" t="n">
        <v>0</v>
      </c>
      <c r="L84" s="126" t="n">
        <f aca="false">(I84*J84*K84)</f>
        <v>0</v>
      </c>
      <c r="M84" s="126" t="n">
        <f aca="false">IF($H84="AGÊNCIA INTERNO",(0),L84*$M$14)</f>
        <v>0</v>
      </c>
      <c r="N84" s="126" t="n">
        <f aca="false">IF($H84="AGÊNCIA",($L84+$M84)*$N$14,IF($H84="AGÊNCIA INTERNO",($L84*$N$14),IF($H84="FAT.DIRETO",($M84*$N$14))))</f>
        <v>0</v>
      </c>
      <c r="O84" s="126" t="n">
        <f aca="false">L84+M84+N84</f>
        <v>0</v>
      </c>
      <c r="P84" s="127" t="s">
        <v>28</v>
      </c>
      <c r="Q84" s="132"/>
      <c r="R84" s="124" t="n">
        <v>0</v>
      </c>
      <c r="S84" s="124" t="n">
        <v>0</v>
      </c>
      <c r="T84" s="125" t="n">
        <v>0</v>
      </c>
      <c r="U84" s="126" t="n">
        <f aca="false">(R84*S84*T84)</f>
        <v>0</v>
      </c>
      <c r="V84" s="126" t="n">
        <f aca="false">IF($H84="AGÊNCIA INTERNO",(0),U84*$V$14)</f>
        <v>0</v>
      </c>
      <c r="W84" s="126" t="n">
        <f aca="false">IF($H84="AGÊNCIA",($U84+$V84)*$W$14,IF($H84="AGÊNCIA INTERNO",($U84*$N$14),IF($H84="FAT.DIRETO",($V84*$N$14))))</f>
        <v>0</v>
      </c>
      <c r="X84" s="126" t="n">
        <f aca="false">U84+V84+W84</f>
        <v>0</v>
      </c>
      <c r="Y84" s="132"/>
      <c r="Z84" s="132"/>
      <c r="AA84" s="132"/>
      <c r="AB84" s="132"/>
      <c r="AC84" s="132"/>
      <c r="AD84" s="132"/>
      <c r="AE84" s="133"/>
    </row>
    <row r="85" customFormat="false" ht="33.75" hidden="true" customHeight="true" outlineLevel="0" collapsed="false">
      <c r="A85" s="132"/>
      <c r="B85" s="133"/>
      <c r="C85" s="129"/>
      <c r="D85" s="130"/>
      <c r="E85" s="131"/>
      <c r="F85" s="131"/>
      <c r="G85" s="134"/>
      <c r="H85" s="124"/>
      <c r="I85" s="124" t="n">
        <v>0</v>
      </c>
      <c r="J85" s="124" t="n">
        <v>0</v>
      </c>
      <c r="K85" s="125" t="n">
        <v>0</v>
      </c>
      <c r="L85" s="126" t="n">
        <f aca="false">(I85*J85*K85)</f>
        <v>0</v>
      </c>
      <c r="M85" s="126" t="n">
        <f aca="false">IF($H85="AGÊNCIA INTERNO",(0),L85*$M$14)</f>
        <v>0</v>
      </c>
      <c r="N85" s="126" t="n">
        <f aca="false">IF($H85="AGÊNCIA",($L85+$M85)*$N$14,IF($H85="AGÊNCIA INTERNO",($L85*$N$14),IF($H85="FAT.DIRETO",($M85*$N$14))))</f>
        <v>0</v>
      </c>
      <c r="O85" s="126" t="n">
        <f aca="false">L85+M85+N85</f>
        <v>0</v>
      </c>
      <c r="P85" s="127" t="s">
        <v>28</v>
      </c>
      <c r="Q85" s="132"/>
      <c r="R85" s="124" t="n">
        <v>0</v>
      </c>
      <c r="S85" s="124" t="n">
        <v>0</v>
      </c>
      <c r="T85" s="125" t="n">
        <v>0</v>
      </c>
      <c r="U85" s="126" t="n">
        <f aca="false">(R85*S85*T85)</f>
        <v>0</v>
      </c>
      <c r="V85" s="126" t="n">
        <f aca="false">IF($H85="AGÊNCIA INTERNO",(0),U85*$V$14)</f>
        <v>0</v>
      </c>
      <c r="W85" s="126" t="n">
        <f aca="false">IF($H85="AGÊNCIA",($U85+$V85)*$W$14,IF($H85="AGÊNCIA INTERNO",($U85*$N$14),IF($H85="FAT.DIRETO",($V85*$N$14))))</f>
        <v>0</v>
      </c>
      <c r="X85" s="126" t="n">
        <f aca="false">U85+V85+W85</f>
        <v>0</v>
      </c>
      <c r="Y85" s="132"/>
      <c r="Z85" s="132"/>
      <c r="AA85" s="132"/>
      <c r="AB85" s="132"/>
      <c r="AC85" s="132"/>
      <c r="AD85" s="132"/>
      <c r="AE85" s="133"/>
    </row>
    <row r="86" customFormat="false" ht="33.75" hidden="true" customHeight="true" outlineLevel="0" collapsed="false">
      <c r="A86" s="132"/>
      <c r="B86" s="133"/>
      <c r="C86" s="129"/>
      <c r="D86" s="130"/>
      <c r="E86" s="131"/>
      <c r="F86" s="131"/>
      <c r="G86" s="134"/>
      <c r="H86" s="124"/>
      <c r="I86" s="124" t="n">
        <v>0</v>
      </c>
      <c r="J86" s="124" t="n">
        <v>0</v>
      </c>
      <c r="K86" s="125" t="n">
        <v>0</v>
      </c>
      <c r="L86" s="126" t="n">
        <f aca="false">(I86*J86*K86)</f>
        <v>0</v>
      </c>
      <c r="M86" s="126" t="n">
        <f aca="false">IF($H86="AGÊNCIA INTERNO",(0),L86*$M$14)</f>
        <v>0</v>
      </c>
      <c r="N86" s="126" t="n">
        <f aca="false">IF($H86="AGÊNCIA",($L86+$M86)*$N$14,IF($H86="AGÊNCIA INTERNO",($L86*$N$14),IF($H86="FAT.DIRETO",($M86*$N$14))))</f>
        <v>0</v>
      </c>
      <c r="O86" s="126" t="n">
        <f aca="false">L86+M86+N86</f>
        <v>0</v>
      </c>
      <c r="P86" s="127" t="s">
        <v>28</v>
      </c>
      <c r="Q86" s="132"/>
      <c r="R86" s="124" t="n">
        <v>0</v>
      </c>
      <c r="S86" s="124" t="n">
        <v>0</v>
      </c>
      <c r="T86" s="125" t="n">
        <v>0</v>
      </c>
      <c r="U86" s="126" t="n">
        <f aca="false">(R86*S86*T86)</f>
        <v>0</v>
      </c>
      <c r="V86" s="126" t="n">
        <f aca="false">IF($H86="AGÊNCIA INTERNO",(0),U86*$V$14)</f>
        <v>0</v>
      </c>
      <c r="W86" s="126" t="n">
        <f aca="false">IF($H86="AGÊNCIA",($U86+$V86)*$W$14,IF($H86="AGÊNCIA INTERNO",($U86*$N$14),IF($H86="FAT.DIRETO",($V86*$N$14))))</f>
        <v>0</v>
      </c>
      <c r="X86" s="126" t="n">
        <f aca="false">U86+V86+W86</f>
        <v>0</v>
      </c>
      <c r="Y86" s="132"/>
      <c r="Z86" s="132"/>
      <c r="AA86" s="132"/>
      <c r="AB86" s="132"/>
      <c r="AC86" s="132"/>
      <c r="AD86" s="132"/>
      <c r="AE86" s="133"/>
    </row>
    <row r="87" customFormat="false" ht="33.75" hidden="true" customHeight="true" outlineLevel="0" collapsed="false">
      <c r="A87" s="132"/>
      <c r="B87" s="133"/>
      <c r="C87" s="129"/>
      <c r="D87" s="130"/>
      <c r="E87" s="131"/>
      <c r="F87" s="131"/>
      <c r="G87" s="134"/>
      <c r="H87" s="124"/>
      <c r="I87" s="124" t="n">
        <v>0</v>
      </c>
      <c r="J87" s="124" t="n">
        <v>0</v>
      </c>
      <c r="K87" s="125" t="n">
        <v>0</v>
      </c>
      <c r="L87" s="126" t="n">
        <f aca="false">(I87*J87*K87)</f>
        <v>0</v>
      </c>
      <c r="M87" s="126" t="n">
        <f aca="false">IF($H87="AGÊNCIA INTERNO",(0),L87*$M$14)</f>
        <v>0</v>
      </c>
      <c r="N87" s="126" t="n">
        <f aca="false">IF($H87="AGÊNCIA",($L87+$M87)*$N$14,IF($H87="AGÊNCIA INTERNO",($L87*$N$14),IF($H87="FAT.DIRETO",($M87*$N$14))))</f>
        <v>0</v>
      </c>
      <c r="O87" s="126" t="n">
        <f aca="false">L87+M87+N87</f>
        <v>0</v>
      </c>
      <c r="P87" s="127" t="s">
        <v>29</v>
      </c>
      <c r="Q87" s="132"/>
      <c r="R87" s="124" t="n">
        <v>0</v>
      </c>
      <c r="S87" s="124" t="n">
        <v>0</v>
      </c>
      <c r="T87" s="125" t="n">
        <v>0</v>
      </c>
      <c r="U87" s="126" t="n">
        <f aca="false">(R87*S87*T87)</f>
        <v>0</v>
      </c>
      <c r="V87" s="126" t="n">
        <f aca="false">IF($H87="AGÊNCIA INTERNO",(0),U87*$V$14)</f>
        <v>0</v>
      </c>
      <c r="W87" s="126" t="n">
        <f aca="false">IF($H87="AGÊNCIA",($U87+$V87)*$W$14,IF($H87="AGÊNCIA INTERNO",($U87*$N$14),IF($H87="FAT.DIRETO",($V87*$N$14))))</f>
        <v>0</v>
      </c>
      <c r="X87" s="126" t="n">
        <f aca="false">U87+V87+W87</f>
        <v>0</v>
      </c>
      <c r="Y87" s="132"/>
      <c r="Z87" s="132"/>
      <c r="AA87" s="132"/>
      <c r="AB87" s="132"/>
      <c r="AC87" s="132"/>
      <c r="AD87" s="132"/>
      <c r="AE87" s="133"/>
    </row>
    <row r="88" customFormat="false" ht="33.75" hidden="true" customHeight="true" outlineLevel="0" collapsed="false">
      <c r="A88" s="132"/>
      <c r="B88" s="133"/>
      <c r="C88" s="129"/>
      <c r="D88" s="130"/>
      <c r="E88" s="131"/>
      <c r="F88" s="131"/>
      <c r="G88" s="134"/>
      <c r="H88" s="124"/>
      <c r="I88" s="124" t="n">
        <v>0</v>
      </c>
      <c r="J88" s="124" t="n">
        <v>0</v>
      </c>
      <c r="K88" s="125" t="n">
        <v>0</v>
      </c>
      <c r="L88" s="126" t="n">
        <f aca="false">(I88*J88*K88)</f>
        <v>0</v>
      </c>
      <c r="M88" s="126" t="n">
        <f aca="false">IF($H88="AGÊNCIA INTERNO",(0),L88*$M$14)</f>
        <v>0</v>
      </c>
      <c r="N88" s="126" t="n">
        <f aca="false">IF($H88="AGÊNCIA",($L88+$M88)*$N$14,IF($H88="AGÊNCIA INTERNO",($L88*$N$14),IF($H88="FAT.DIRETO",($M88*$N$14))))</f>
        <v>0</v>
      </c>
      <c r="O88" s="126" t="n">
        <f aca="false">L88+M88+N88</f>
        <v>0</v>
      </c>
      <c r="P88" s="127" t="s">
        <v>29</v>
      </c>
      <c r="Q88" s="132"/>
      <c r="R88" s="124" t="n">
        <v>0</v>
      </c>
      <c r="S88" s="124" t="n">
        <v>0</v>
      </c>
      <c r="T88" s="125" t="n">
        <v>0</v>
      </c>
      <c r="U88" s="126" t="n">
        <f aca="false">(R88*S88*T88)</f>
        <v>0</v>
      </c>
      <c r="V88" s="126" t="n">
        <f aca="false">IF($H88="AGÊNCIA INTERNO",(0),U88*$V$14)</f>
        <v>0</v>
      </c>
      <c r="W88" s="126" t="n">
        <f aca="false">IF($H88="AGÊNCIA",($U88+$V88)*$W$14,IF($H88="AGÊNCIA INTERNO",($U88*$N$14),IF($H88="FAT.DIRETO",($V88*$N$14))))</f>
        <v>0</v>
      </c>
      <c r="X88" s="126" t="n">
        <f aca="false">U88+V88+W88</f>
        <v>0</v>
      </c>
      <c r="Y88" s="132"/>
      <c r="Z88" s="132"/>
      <c r="AA88" s="132"/>
      <c r="AB88" s="132"/>
      <c r="AC88" s="132"/>
      <c r="AD88" s="132"/>
      <c r="AE88" s="133"/>
    </row>
    <row r="89" customFormat="false" ht="33.75" hidden="true" customHeight="true" outlineLevel="0" collapsed="false">
      <c r="A89" s="132"/>
      <c r="B89" s="133"/>
      <c r="C89" s="129"/>
      <c r="D89" s="130"/>
      <c r="E89" s="131"/>
      <c r="F89" s="131"/>
      <c r="G89" s="134"/>
      <c r="H89" s="124"/>
      <c r="I89" s="124" t="n">
        <v>0</v>
      </c>
      <c r="J89" s="124" t="n">
        <v>0</v>
      </c>
      <c r="K89" s="125" t="n">
        <v>0</v>
      </c>
      <c r="L89" s="126" t="n">
        <f aca="false">(I89*J89*K89)</f>
        <v>0</v>
      </c>
      <c r="M89" s="126" t="n">
        <f aca="false">IF($H89="AGÊNCIA INTERNO",(0),L89*$M$14)</f>
        <v>0</v>
      </c>
      <c r="N89" s="126" t="n">
        <f aca="false">IF($H89="AGÊNCIA",($L89+$M89)*$N$14,IF($H89="AGÊNCIA INTERNO",($L89*$N$14),IF($H89="FAT.DIRETO",($M89*$N$14))))</f>
        <v>0</v>
      </c>
      <c r="O89" s="126" t="n">
        <f aca="false">L89+M89+N89</f>
        <v>0</v>
      </c>
      <c r="P89" s="127" t="s">
        <v>29</v>
      </c>
      <c r="Q89" s="132"/>
      <c r="R89" s="124" t="n">
        <v>0</v>
      </c>
      <c r="S89" s="124" t="n">
        <v>0</v>
      </c>
      <c r="T89" s="125" t="n">
        <v>0</v>
      </c>
      <c r="U89" s="126" t="n">
        <f aca="false">(R89*S89*T89)</f>
        <v>0</v>
      </c>
      <c r="V89" s="126" t="n">
        <f aca="false">IF($H89="AGÊNCIA INTERNO",(0),U89*$V$14)</f>
        <v>0</v>
      </c>
      <c r="W89" s="126" t="n">
        <f aca="false">IF($H89="AGÊNCIA",($U89+$V89)*$W$14,IF($H89="AGÊNCIA INTERNO",($U89*$N$14),IF($H89="FAT.DIRETO",($V89*$N$14))))</f>
        <v>0</v>
      </c>
      <c r="X89" s="126" t="n">
        <f aca="false">U89+V89+W89</f>
        <v>0</v>
      </c>
      <c r="Y89" s="132"/>
      <c r="Z89" s="132"/>
      <c r="AA89" s="132"/>
      <c r="AB89" s="132"/>
      <c r="AC89" s="132"/>
      <c r="AD89" s="132"/>
      <c r="AE89" s="133"/>
    </row>
    <row r="90" customFormat="false" ht="33.75" hidden="true" customHeight="true" outlineLevel="0" collapsed="false">
      <c r="A90" s="132"/>
      <c r="B90" s="133"/>
      <c r="C90" s="129"/>
      <c r="D90" s="130"/>
      <c r="E90" s="131"/>
      <c r="F90" s="131"/>
      <c r="G90" s="134"/>
      <c r="H90" s="124"/>
      <c r="I90" s="124" t="n">
        <v>0</v>
      </c>
      <c r="J90" s="124" t="n">
        <v>0</v>
      </c>
      <c r="K90" s="125" t="n">
        <v>0</v>
      </c>
      <c r="L90" s="126" t="n">
        <f aca="false">(I90*J90*K90)</f>
        <v>0</v>
      </c>
      <c r="M90" s="126" t="n">
        <f aca="false">IF($H90="AGÊNCIA INTERNO",(0),L90*$M$14)</f>
        <v>0</v>
      </c>
      <c r="N90" s="126" t="n">
        <f aca="false">IF($H90="AGÊNCIA",($L90+$M90)*$N$14,IF($H90="AGÊNCIA INTERNO",($L90*$N$14),IF($H90="FAT.DIRETO",($M90*$N$14))))</f>
        <v>0</v>
      </c>
      <c r="O90" s="126" t="n">
        <f aca="false">L90+M90+N90</f>
        <v>0</v>
      </c>
      <c r="P90" s="127" t="s">
        <v>29</v>
      </c>
      <c r="Q90" s="132"/>
      <c r="R90" s="124" t="n">
        <v>0</v>
      </c>
      <c r="S90" s="124" t="n">
        <v>0</v>
      </c>
      <c r="T90" s="125" t="n">
        <v>0</v>
      </c>
      <c r="U90" s="126" t="n">
        <f aca="false">(R90*S90*T90)</f>
        <v>0</v>
      </c>
      <c r="V90" s="126" t="n">
        <f aca="false">IF($H90="AGÊNCIA INTERNO",(0),U90*$V$14)</f>
        <v>0</v>
      </c>
      <c r="W90" s="126" t="n">
        <f aca="false">IF($H90="AGÊNCIA",($U90+$V90)*$W$14,IF($H90="AGÊNCIA INTERNO",($U90*$N$14),IF($H90="FAT.DIRETO",($V90*$N$14))))</f>
        <v>0</v>
      </c>
      <c r="X90" s="126" t="n">
        <f aca="false">U90+V90+W90</f>
        <v>0</v>
      </c>
      <c r="Y90" s="132"/>
      <c r="Z90" s="132"/>
      <c r="AA90" s="132"/>
      <c r="AB90" s="132"/>
      <c r="AC90" s="132"/>
      <c r="AD90" s="132"/>
      <c r="AE90" s="133"/>
    </row>
    <row r="91" customFormat="false" ht="33.75" hidden="true" customHeight="true" outlineLevel="0" collapsed="false">
      <c r="A91" s="132"/>
      <c r="B91" s="133"/>
      <c r="C91" s="129"/>
      <c r="D91" s="130"/>
      <c r="E91" s="131"/>
      <c r="F91" s="131"/>
      <c r="G91" s="134"/>
      <c r="H91" s="124"/>
      <c r="I91" s="124" t="n">
        <v>0</v>
      </c>
      <c r="J91" s="124" t="n">
        <v>0</v>
      </c>
      <c r="K91" s="125" t="n">
        <v>0</v>
      </c>
      <c r="L91" s="126" t="n">
        <f aca="false">(I91*J91*K91)</f>
        <v>0</v>
      </c>
      <c r="M91" s="126" t="n">
        <f aca="false">IF($H91="AGÊNCIA INTERNO",(0),L91*$M$14)</f>
        <v>0</v>
      </c>
      <c r="N91" s="126" t="n">
        <f aca="false">IF($H91="AGÊNCIA",($L91+$M91)*$N$14,IF($H91="AGÊNCIA INTERNO",($L91*$N$14),IF($H91="FAT.DIRETO",($M91*$N$14))))</f>
        <v>0</v>
      </c>
      <c r="O91" s="126" t="n">
        <f aca="false">L91+M91+N91</f>
        <v>0</v>
      </c>
      <c r="P91" s="127" t="s">
        <v>29</v>
      </c>
      <c r="Q91" s="132"/>
      <c r="R91" s="124" t="n">
        <v>0</v>
      </c>
      <c r="S91" s="124" t="n">
        <v>0</v>
      </c>
      <c r="T91" s="125" t="n">
        <v>0</v>
      </c>
      <c r="U91" s="126" t="n">
        <f aca="false">(R91*S91*T91)</f>
        <v>0</v>
      </c>
      <c r="V91" s="126" t="n">
        <f aca="false">IF($H91="AGÊNCIA INTERNO",(0),U91*$V$14)</f>
        <v>0</v>
      </c>
      <c r="W91" s="126" t="n">
        <f aca="false">IF($H91="AGÊNCIA",($U91+$V91)*$W$14,IF($H91="AGÊNCIA INTERNO",($U91*$N$14),IF($H91="FAT.DIRETO",($V91*$N$14))))</f>
        <v>0</v>
      </c>
      <c r="X91" s="126" t="n">
        <f aca="false">U91+V91+W91</f>
        <v>0</v>
      </c>
      <c r="Y91" s="132"/>
      <c r="Z91" s="132"/>
      <c r="AA91" s="132"/>
      <c r="AB91" s="132"/>
      <c r="AC91" s="132"/>
      <c r="AD91" s="132"/>
      <c r="AE91" s="133"/>
    </row>
    <row r="92" customFormat="false" ht="33.75" hidden="true" customHeight="true" outlineLevel="0" collapsed="false">
      <c r="A92" s="132"/>
      <c r="B92" s="133"/>
      <c r="C92" s="129"/>
      <c r="D92" s="130"/>
      <c r="E92" s="131"/>
      <c r="F92" s="131"/>
      <c r="G92" s="134"/>
      <c r="H92" s="124"/>
      <c r="I92" s="124" t="n">
        <v>0</v>
      </c>
      <c r="J92" s="124" t="n">
        <v>0</v>
      </c>
      <c r="K92" s="125" t="n">
        <v>0</v>
      </c>
      <c r="L92" s="126" t="n">
        <f aca="false">(I92*J92*K92)</f>
        <v>0</v>
      </c>
      <c r="M92" s="126" t="n">
        <f aca="false">IF($H92="AGÊNCIA INTERNO",(0),L92*$M$14)</f>
        <v>0</v>
      </c>
      <c r="N92" s="126" t="n">
        <f aca="false">IF($H92="AGÊNCIA",($L92+$M92)*$N$14,IF($H92="AGÊNCIA INTERNO",($L92*$N$14),IF($H92="FAT.DIRETO",($M92*$N$14))))</f>
        <v>0</v>
      </c>
      <c r="O92" s="126" t="n">
        <f aca="false">L92+M92+N92</f>
        <v>0</v>
      </c>
      <c r="P92" s="127" t="s">
        <v>29</v>
      </c>
      <c r="Q92" s="132"/>
      <c r="R92" s="124" t="n">
        <v>0</v>
      </c>
      <c r="S92" s="124" t="n">
        <v>0</v>
      </c>
      <c r="T92" s="125" t="n">
        <v>0</v>
      </c>
      <c r="U92" s="126" t="n">
        <f aca="false">(R92*S92*T92)</f>
        <v>0</v>
      </c>
      <c r="V92" s="126" t="n">
        <f aca="false">IF($H92="AGÊNCIA INTERNO",(0),U92*$V$14)</f>
        <v>0</v>
      </c>
      <c r="W92" s="126" t="n">
        <f aca="false">IF($H92="AGÊNCIA",($U92+$V92)*$W$14,IF($H92="AGÊNCIA INTERNO",($U92*$N$14),IF($H92="FAT.DIRETO",($V92*$N$14))))</f>
        <v>0</v>
      </c>
      <c r="X92" s="126" t="n">
        <f aca="false">U92+V92+W92</f>
        <v>0</v>
      </c>
      <c r="Y92" s="132"/>
      <c r="Z92" s="132"/>
      <c r="AA92" s="132"/>
      <c r="AB92" s="132"/>
      <c r="AC92" s="132"/>
      <c r="AD92" s="132"/>
      <c r="AE92" s="133"/>
    </row>
    <row r="93" customFormat="false" ht="33.75" hidden="true" customHeight="true" outlineLevel="0" collapsed="false">
      <c r="A93" s="132"/>
      <c r="B93" s="133"/>
      <c r="C93" s="129"/>
      <c r="D93" s="130"/>
      <c r="E93" s="131"/>
      <c r="F93" s="131"/>
      <c r="G93" s="134"/>
      <c r="H93" s="124"/>
      <c r="I93" s="124" t="n">
        <v>0</v>
      </c>
      <c r="J93" s="124" t="n">
        <v>0</v>
      </c>
      <c r="K93" s="125" t="n">
        <v>0</v>
      </c>
      <c r="L93" s="126" t="n">
        <f aca="false">(I93*J93*K93)</f>
        <v>0</v>
      </c>
      <c r="M93" s="126" t="n">
        <f aca="false">IF($H93="AGÊNCIA INTERNO",(0),L93*$M$14)</f>
        <v>0</v>
      </c>
      <c r="N93" s="126" t="n">
        <f aca="false">IF($H93="AGÊNCIA",($L93+$M93)*$N$14,IF($H93="AGÊNCIA INTERNO",($L93*$N$14),IF($H93="FAT.DIRETO",($M93*$N$14))))</f>
        <v>0</v>
      </c>
      <c r="O93" s="126" t="n">
        <f aca="false">L93+M93+N93</f>
        <v>0</v>
      </c>
      <c r="P93" s="127" t="s">
        <v>29</v>
      </c>
      <c r="Q93" s="132"/>
      <c r="R93" s="124" t="n">
        <v>0</v>
      </c>
      <c r="S93" s="124" t="n">
        <v>0</v>
      </c>
      <c r="T93" s="125" t="n">
        <v>0</v>
      </c>
      <c r="U93" s="126" t="n">
        <f aca="false">(R93*S93*T93)</f>
        <v>0</v>
      </c>
      <c r="V93" s="126" t="n">
        <f aca="false">IF($H93="AGÊNCIA INTERNO",(0),U93*$V$14)</f>
        <v>0</v>
      </c>
      <c r="W93" s="126" t="n">
        <f aca="false">IF($H93="AGÊNCIA",($U93+$V93)*$W$14,IF($H93="AGÊNCIA INTERNO",($U93*$N$14),IF($H93="FAT.DIRETO",($V93*$N$14))))</f>
        <v>0</v>
      </c>
      <c r="X93" s="126" t="n">
        <f aca="false">U93+V93+W93</f>
        <v>0</v>
      </c>
      <c r="Y93" s="132"/>
      <c r="Z93" s="132"/>
      <c r="AA93" s="132"/>
      <c r="AB93" s="132"/>
      <c r="AC93" s="132"/>
      <c r="AD93" s="132"/>
      <c r="AE93" s="133"/>
    </row>
    <row r="94" customFormat="false" ht="33.75" hidden="true" customHeight="true" outlineLevel="0" collapsed="false">
      <c r="A94" s="132"/>
      <c r="B94" s="133"/>
      <c r="C94" s="129"/>
      <c r="D94" s="130"/>
      <c r="E94" s="131"/>
      <c r="F94" s="131"/>
      <c r="G94" s="134"/>
      <c r="H94" s="124"/>
      <c r="I94" s="124" t="n">
        <v>0</v>
      </c>
      <c r="J94" s="124" t="n">
        <v>0</v>
      </c>
      <c r="K94" s="125" t="n">
        <v>0</v>
      </c>
      <c r="L94" s="126" t="n">
        <f aca="false">(I94*J94*K94)</f>
        <v>0</v>
      </c>
      <c r="M94" s="126" t="n">
        <f aca="false">IF($H94="AGÊNCIA INTERNO",(0),L94*$M$14)</f>
        <v>0</v>
      </c>
      <c r="N94" s="126" t="n">
        <f aca="false">IF($H94="AGÊNCIA",($L94+$M94)*$N$14,IF($H94="AGÊNCIA INTERNO",($L94*$N$14),IF($H94="FAT.DIRETO",($M94*$N$14))))</f>
        <v>0</v>
      </c>
      <c r="O94" s="126" t="n">
        <f aca="false">L94+M94+N94</f>
        <v>0</v>
      </c>
      <c r="P94" s="127" t="s">
        <v>29</v>
      </c>
      <c r="Q94" s="132"/>
      <c r="R94" s="124" t="n">
        <v>0</v>
      </c>
      <c r="S94" s="124" t="n">
        <v>0</v>
      </c>
      <c r="T94" s="125" t="n">
        <v>0</v>
      </c>
      <c r="U94" s="126" t="n">
        <f aca="false">(R94*S94*T94)</f>
        <v>0</v>
      </c>
      <c r="V94" s="126" t="n">
        <f aca="false">IF($H94="AGÊNCIA INTERNO",(0),U94*$V$14)</f>
        <v>0</v>
      </c>
      <c r="W94" s="126" t="n">
        <f aca="false">IF($H94="AGÊNCIA",($U94+$V94)*$W$14,IF($H94="AGÊNCIA INTERNO",($U94*$N$14),IF($H94="FAT.DIRETO",($V94*$N$14))))</f>
        <v>0</v>
      </c>
      <c r="X94" s="126" t="n">
        <f aca="false">U94+V94+W94</f>
        <v>0</v>
      </c>
      <c r="Y94" s="132"/>
      <c r="Z94" s="132"/>
      <c r="AA94" s="132"/>
      <c r="AB94" s="132"/>
      <c r="AC94" s="132"/>
      <c r="AD94" s="132"/>
      <c r="AE94" s="133"/>
    </row>
    <row r="95" customFormat="false" ht="33.75" hidden="true" customHeight="true" outlineLevel="0" collapsed="false">
      <c r="A95" s="132"/>
      <c r="B95" s="133"/>
      <c r="C95" s="129"/>
      <c r="D95" s="130"/>
      <c r="E95" s="131"/>
      <c r="F95" s="131"/>
      <c r="G95" s="134"/>
      <c r="H95" s="124"/>
      <c r="I95" s="124" t="n">
        <v>0</v>
      </c>
      <c r="J95" s="124" t="n">
        <v>0</v>
      </c>
      <c r="K95" s="125" t="n">
        <v>0</v>
      </c>
      <c r="L95" s="126" t="n">
        <f aca="false">(I95*J95*K95)</f>
        <v>0</v>
      </c>
      <c r="M95" s="126" t="n">
        <f aca="false">IF($H95="AGÊNCIA INTERNO",(0),L95*$M$14)</f>
        <v>0</v>
      </c>
      <c r="N95" s="126" t="n">
        <f aca="false">IF($H95="AGÊNCIA",($L95+$M95)*$N$14,IF($H95="AGÊNCIA INTERNO",($L95*$N$14),IF($H95="FAT.DIRETO",($M95*$N$14))))</f>
        <v>0</v>
      </c>
      <c r="O95" s="126" t="n">
        <f aca="false">L95+M95+N95</f>
        <v>0</v>
      </c>
      <c r="P95" s="127" t="s">
        <v>29</v>
      </c>
      <c r="Q95" s="132"/>
      <c r="R95" s="124" t="n">
        <v>0</v>
      </c>
      <c r="S95" s="124" t="n">
        <v>0</v>
      </c>
      <c r="T95" s="125" t="n">
        <v>0</v>
      </c>
      <c r="U95" s="126" t="n">
        <f aca="false">(R95*S95*T95)</f>
        <v>0</v>
      </c>
      <c r="V95" s="126" t="n">
        <f aca="false">IF($H95="AGÊNCIA INTERNO",(0),U95*$V$14)</f>
        <v>0</v>
      </c>
      <c r="W95" s="126" t="n">
        <f aca="false">IF($H95="AGÊNCIA",($U95+$V95)*$W$14,IF($H95="AGÊNCIA INTERNO",($U95*$N$14),IF($H95="FAT.DIRETO",($V95*$N$14))))</f>
        <v>0</v>
      </c>
      <c r="X95" s="126" t="n">
        <f aca="false">U95+V95+W95</f>
        <v>0</v>
      </c>
      <c r="Y95" s="132"/>
      <c r="Z95" s="132"/>
      <c r="AA95" s="132"/>
      <c r="AB95" s="132"/>
      <c r="AC95" s="132"/>
      <c r="AD95" s="132"/>
      <c r="AE95" s="133"/>
    </row>
    <row r="96" customFormat="false" ht="33.75" hidden="true" customHeight="true" outlineLevel="0" collapsed="false">
      <c r="A96" s="132"/>
      <c r="B96" s="133"/>
      <c r="C96" s="129"/>
      <c r="D96" s="130"/>
      <c r="E96" s="131"/>
      <c r="F96" s="131"/>
      <c r="G96" s="134"/>
      <c r="H96" s="124"/>
      <c r="I96" s="124" t="n">
        <v>0</v>
      </c>
      <c r="J96" s="124" t="n">
        <v>0</v>
      </c>
      <c r="K96" s="125" t="n">
        <v>0</v>
      </c>
      <c r="L96" s="126" t="n">
        <f aca="false">(I96*J96*K96)</f>
        <v>0</v>
      </c>
      <c r="M96" s="126" t="n">
        <f aca="false">IF($H96="AGÊNCIA INTERNO",(0),L96*$M$14)</f>
        <v>0</v>
      </c>
      <c r="N96" s="126" t="n">
        <f aca="false">IF($H96="AGÊNCIA",($L96+$M96)*$N$14,IF($H96="AGÊNCIA INTERNO",($L96*$N$14),IF($H96="FAT.DIRETO",($M96*$N$14))))</f>
        <v>0</v>
      </c>
      <c r="O96" s="126" t="n">
        <f aca="false">L96+M96+N96</f>
        <v>0</v>
      </c>
      <c r="P96" s="127" t="s">
        <v>29</v>
      </c>
      <c r="Q96" s="132"/>
      <c r="R96" s="124" t="n">
        <v>0</v>
      </c>
      <c r="S96" s="124" t="n">
        <v>0</v>
      </c>
      <c r="T96" s="125" t="n">
        <v>0</v>
      </c>
      <c r="U96" s="126" t="n">
        <f aca="false">(R96*S96*T96)</f>
        <v>0</v>
      </c>
      <c r="V96" s="126" t="n">
        <f aca="false">IF($H96="AGÊNCIA INTERNO",(0),U96*$V$14)</f>
        <v>0</v>
      </c>
      <c r="W96" s="126" t="n">
        <f aca="false">IF($H96="AGÊNCIA",($U96+$V96)*$W$14,IF($H96="AGÊNCIA INTERNO",($U96*$N$14),IF($H96="FAT.DIRETO",($V96*$N$14))))</f>
        <v>0</v>
      </c>
      <c r="X96" s="126" t="n">
        <f aca="false">U96+V96+W96</f>
        <v>0</v>
      </c>
      <c r="Y96" s="132"/>
      <c r="Z96" s="132"/>
      <c r="AA96" s="132"/>
      <c r="AB96" s="132"/>
      <c r="AC96" s="132"/>
      <c r="AD96" s="132"/>
      <c r="AE96" s="133"/>
    </row>
    <row r="97" customFormat="false" ht="33.75" hidden="true" customHeight="true" outlineLevel="0" collapsed="false">
      <c r="A97" s="132"/>
      <c r="B97" s="133"/>
      <c r="C97" s="129"/>
      <c r="D97" s="130"/>
      <c r="E97" s="131"/>
      <c r="F97" s="131"/>
      <c r="G97" s="134"/>
      <c r="H97" s="124"/>
      <c r="I97" s="124" t="n">
        <v>0</v>
      </c>
      <c r="J97" s="124" t="n">
        <v>0</v>
      </c>
      <c r="K97" s="125" t="n">
        <v>0</v>
      </c>
      <c r="L97" s="126" t="n">
        <f aca="false">(I97*J97*K97)</f>
        <v>0</v>
      </c>
      <c r="M97" s="126" t="n">
        <f aca="false">IF($H97="AGÊNCIA INTERNO",(0),L97*$M$14)</f>
        <v>0</v>
      </c>
      <c r="N97" s="126" t="n">
        <f aca="false">IF($H97="AGÊNCIA",($L97+$M97)*$N$14,IF($H97="AGÊNCIA INTERNO",($L97*$N$14),IF($H97="FAT.DIRETO",($M97*$N$14))))</f>
        <v>0</v>
      </c>
      <c r="O97" s="126" t="n">
        <f aca="false">L97+M97+N97</f>
        <v>0</v>
      </c>
      <c r="P97" s="127" t="s">
        <v>29</v>
      </c>
      <c r="Q97" s="132"/>
      <c r="R97" s="124" t="n">
        <v>0</v>
      </c>
      <c r="S97" s="124" t="n">
        <v>0</v>
      </c>
      <c r="T97" s="125" t="n">
        <v>0</v>
      </c>
      <c r="U97" s="126" t="n">
        <f aca="false">(R97*S97*T97)</f>
        <v>0</v>
      </c>
      <c r="V97" s="126" t="n">
        <f aca="false">IF($H97="AGÊNCIA INTERNO",(0),U97*$V$14)</f>
        <v>0</v>
      </c>
      <c r="W97" s="126" t="n">
        <f aca="false">IF($H97="AGÊNCIA",($U97+$V97)*$W$14,IF($H97="AGÊNCIA INTERNO",($U97*$N$14),IF($H97="FAT.DIRETO",($V97*$N$14))))</f>
        <v>0</v>
      </c>
      <c r="X97" s="126" t="n">
        <f aca="false">U97+V97+W97</f>
        <v>0</v>
      </c>
      <c r="Y97" s="132"/>
      <c r="Z97" s="132"/>
      <c r="AA97" s="132"/>
      <c r="AB97" s="132"/>
      <c r="AC97" s="132"/>
      <c r="AD97" s="132"/>
      <c r="AE97" s="133"/>
    </row>
    <row r="98" customFormat="false" ht="33.75" hidden="true" customHeight="true" outlineLevel="0" collapsed="false">
      <c r="A98" s="132"/>
      <c r="B98" s="133"/>
      <c r="C98" s="129"/>
      <c r="D98" s="130"/>
      <c r="E98" s="131"/>
      <c r="F98" s="131"/>
      <c r="G98" s="134"/>
      <c r="H98" s="124"/>
      <c r="I98" s="124" t="n">
        <v>0</v>
      </c>
      <c r="J98" s="124" t="n">
        <v>0</v>
      </c>
      <c r="K98" s="125" t="n">
        <v>0</v>
      </c>
      <c r="L98" s="126" t="n">
        <f aca="false">(I98*J98*K98)</f>
        <v>0</v>
      </c>
      <c r="M98" s="126" t="n">
        <f aca="false">IF($H98="AGÊNCIA INTERNO",(0),L98*$M$14)</f>
        <v>0</v>
      </c>
      <c r="N98" s="126" t="n">
        <f aca="false">IF($H98="AGÊNCIA",($L98+$M98)*$N$14,IF($H98="AGÊNCIA INTERNO",($L98*$N$14),IF($H98="FAT.DIRETO",($M98*$N$14))))</f>
        <v>0</v>
      </c>
      <c r="O98" s="126" t="n">
        <f aca="false">L98+M98+N98</f>
        <v>0</v>
      </c>
      <c r="P98" s="127" t="s">
        <v>29</v>
      </c>
      <c r="Q98" s="132"/>
      <c r="R98" s="124" t="n">
        <v>0</v>
      </c>
      <c r="S98" s="124" t="n">
        <v>0</v>
      </c>
      <c r="T98" s="125" t="n">
        <v>0</v>
      </c>
      <c r="U98" s="126" t="n">
        <f aca="false">(R98*S98*T98)</f>
        <v>0</v>
      </c>
      <c r="V98" s="126" t="n">
        <f aca="false">IF($H98="AGÊNCIA INTERNO",(0),U98*$V$14)</f>
        <v>0</v>
      </c>
      <c r="W98" s="126" t="n">
        <f aca="false">IF($H98="AGÊNCIA",($U98+$V98)*$W$14,IF($H98="AGÊNCIA INTERNO",($U98*$N$14),IF($H98="FAT.DIRETO",($V98*$N$14))))</f>
        <v>0</v>
      </c>
      <c r="X98" s="126" t="n">
        <f aca="false">U98+V98+W98</f>
        <v>0</v>
      </c>
      <c r="Y98" s="132"/>
      <c r="Z98" s="132"/>
      <c r="AA98" s="132"/>
      <c r="AB98" s="132"/>
      <c r="AC98" s="132"/>
      <c r="AD98" s="132"/>
      <c r="AE98" s="133"/>
    </row>
    <row r="99" customFormat="false" ht="33.75" hidden="true" customHeight="true" outlineLevel="0" collapsed="false">
      <c r="A99" s="132"/>
      <c r="B99" s="133"/>
      <c r="C99" s="129"/>
      <c r="D99" s="130"/>
      <c r="E99" s="131"/>
      <c r="F99" s="131"/>
      <c r="G99" s="134"/>
      <c r="H99" s="124"/>
      <c r="I99" s="124" t="n">
        <v>0</v>
      </c>
      <c r="J99" s="124" t="n">
        <v>0</v>
      </c>
      <c r="K99" s="125" t="n">
        <v>0</v>
      </c>
      <c r="L99" s="126" t="n">
        <f aca="false">(I99*J99*K99)</f>
        <v>0</v>
      </c>
      <c r="M99" s="126" t="n">
        <f aca="false">IF($H99="AGÊNCIA INTERNO",(0),L99*$M$14)</f>
        <v>0</v>
      </c>
      <c r="N99" s="126" t="n">
        <f aca="false">IF($H99="AGÊNCIA",($L99+$M99)*$N$14,IF($H99="AGÊNCIA INTERNO",($L99*$N$14),IF($H99="FAT.DIRETO",($M99*$N$14))))</f>
        <v>0</v>
      </c>
      <c r="O99" s="126" t="n">
        <f aca="false">L99+M99+N99</f>
        <v>0</v>
      </c>
      <c r="P99" s="127" t="s">
        <v>29</v>
      </c>
      <c r="Q99" s="132"/>
      <c r="R99" s="124" t="n">
        <v>0</v>
      </c>
      <c r="S99" s="124" t="n">
        <v>0</v>
      </c>
      <c r="T99" s="125" t="n">
        <v>0</v>
      </c>
      <c r="U99" s="126" t="n">
        <f aca="false">(R99*S99*T99)</f>
        <v>0</v>
      </c>
      <c r="V99" s="126" t="n">
        <f aca="false">IF($H99="AGÊNCIA INTERNO",(0),U99*$V$14)</f>
        <v>0</v>
      </c>
      <c r="W99" s="126" t="n">
        <f aca="false">IF($H99="AGÊNCIA",($U99+$V99)*$W$14,IF($H99="AGÊNCIA INTERNO",($U99*$N$14),IF($H99="FAT.DIRETO",($V99*$N$14))))</f>
        <v>0</v>
      </c>
      <c r="X99" s="126" t="n">
        <f aca="false">U99+V99+W99</f>
        <v>0</v>
      </c>
      <c r="Y99" s="132"/>
      <c r="Z99" s="132"/>
      <c r="AA99" s="132"/>
      <c r="AB99" s="132"/>
      <c r="AC99" s="132"/>
      <c r="AD99" s="132"/>
      <c r="AE99" s="133"/>
    </row>
    <row r="100" customFormat="false" ht="33.75" hidden="true" customHeight="true" outlineLevel="0" collapsed="false">
      <c r="A100" s="132"/>
      <c r="B100" s="133"/>
      <c r="C100" s="129"/>
      <c r="D100" s="130"/>
      <c r="E100" s="131"/>
      <c r="F100" s="131"/>
      <c r="G100" s="134"/>
      <c r="H100" s="124"/>
      <c r="I100" s="124" t="n">
        <v>0</v>
      </c>
      <c r="J100" s="124" t="n">
        <v>0</v>
      </c>
      <c r="K100" s="125" t="n">
        <v>0</v>
      </c>
      <c r="L100" s="126" t="n">
        <f aca="false">(I100*J100*K100)</f>
        <v>0</v>
      </c>
      <c r="M100" s="126" t="n">
        <f aca="false">IF($H100="AGÊNCIA INTERNO",(0),L100*$M$14)</f>
        <v>0</v>
      </c>
      <c r="N100" s="126" t="n">
        <f aca="false">IF($H100="AGÊNCIA",($L100+$M100)*$N$14,IF($H100="AGÊNCIA INTERNO",($L100*$N$14),IF($H100="FAT.DIRETO",($M100*$N$14))))</f>
        <v>0</v>
      </c>
      <c r="O100" s="126" t="n">
        <f aca="false">L100+M100+N100</f>
        <v>0</v>
      </c>
      <c r="P100" s="127" t="s">
        <v>29</v>
      </c>
      <c r="Q100" s="132"/>
      <c r="R100" s="124" t="n">
        <v>0</v>
      </c>
      <c r="S100" s="124" t="n">
        <v>0</v>
      </c>
      <c r="T100" s="125" t="n">
        <v>0</v>
      </c>
      <c r="U100" s="126" t="n">
        <f aca="false">(R100*S100*T100)</f>
        <v>0</v>
      </c>
      <c r="V100" s="126" t="n">
        <f aca="false">IF($H100="AGÊNCIA INTERNO",(0),U100*$V$14)</f>
        <v>0</v>
      </c>
      <c r="W100" s="126" t="n">
        <f aca="false">IF($H100="AGÊNCIA",($U100+$V100)*$W$14,IF($H100="AGÊNCIA INTERNO",($U100*$N$14),IF($H100="FAT.DIRETO",($V100*$N$14))))</f>
        <v>0</v>
      </c>
      <c r="X100" s="126" t="n">
        <f aca="false">U100+V100+W100</f>
        <v>0</v>
      </c>
      <c r="Y100" s="132"/>
      <c r="Z100" s="132"/>
      <c r="AA100" s="132"/>
      <c r="AB100" s="132"/>
      <c r="AC100" s="132"/>
      <c r="AD100" s="132"/>
      <c r="AE100" s="133"/>
    </row>
    <row r="101" customFormat="false" ht="33.75" hidden="true" customHeight="true" outlineLevel="0" collapsed="false">
      <c r="A101" s="132"/>
      <c r="B101" s="133"/>
      <c r="C101" s="129"/>
      <c r="D101" s="130"/>
      <c r="E101" s="131"/>
      <c r="F101" s="131"/>
      <c r="G101" s="134"/>
      <c r="H101" s="124"/>
      <c r="I101" s="124" t="n">
        <v>0</v>
      </c>
      <c r="J101" s="124" t="n">
        <v>0</v>
      </c>
      <c r="K101" s="125" t="n">
        <v>0</v>
      </c>
      <c r="L101" s="126" t="n">
        <f aca="false">(I101*J101*K101)</f>
        <v>0</v>
      </c>
      <c r="M101" s="126" t="n">
        <f aca="false">IF($H101="AGÊNCIA INTERNO",(0),L101*$M$14)</f>
        <v>0</v>
      </c>
      <c r="N101" s="126" t="n">
        <f aca="false">IF($H101="AGÊNCIA",($L101+$M101)*$N$14,IF($H101="AGÊNCIA INTERNO",($L101*$N$14),IF($H101="FAT.DIRETO",($M101*$N$14))))</f>
        <v>0</v>
      </c>
      <c r="O101" s="126" t="n">
        <f aca="false">L101+M101+N101</f>
        <v>0</v>
      </c>
      <c r="P101" s="127" t="s">
        <v>29</v>
      </c>
      <c r="Q101" s="132"/>
      <c r="R101" s="124" t="n">
        <v>0</v>
      </c>
      <c r="S101" s="124" t="n">
        <v>0</v>
      </c>
      <c r="T101" s="125" t="n">
        <v>0</v>
      </c>
      <c r="U101" s="126" t="n">
        <f aca="false">(R101*S101*T101)</f>
        <v>0</v>
      </c>
      <c r="V101" s="126" t="n">
        <f aca="false">IF($H101="AGÊNCIA INTERNO",(0),U101*$V$14)</f>
        <v>0</v>
      </c>
      <c r="W101" s="126" t="n">
        <f aca="false">IF($H101="AGÊNCIA",($U101+$V101)*$W$14,IF($H101="AGÊNCIA INTERNO",($U101*$N$14),IF($H101="FAT.DIRETO",($V101*$N$14))))</f>
        <v>0</v>
      </c>
      <c r="X101" s="126" t="n">
        <f aca="false">U101+V101+W101</f>
        <v>0</v>
      </c>
      <c r="Y101" s="132"/>
      <c r="Z101" s="132"/>
      <c r="AA101" s="132"/>
      <c r="AB101" s="132"/>
      <c r="AC101" s="132"/>
      <c r="AD101" s="132"/>
      <c r="AE101" s="133"/>
    </row>
    <row r="102" customFormat="false" ht="33.75" hidden="true" customHeight="true" outlineLevel="0" collapsed="false">
      <c r="A102" s="132"/>
      <c r="B102" s="133"/>
      <c r="C102" s="129"/>
      <c r="D102" s="130"/>
      <c r="E102" s="131"/>
      <c r="F102" s="131"/>
      <c r="G102" s="134"/>
      <c r="H102" s="124"/>
      <c r="I102" s="124" t="n">
        <v>0</v>
      </c>
      <c r="J102" s="124" t="n">
        <v>0</v>
      </c>
      <c r="K102" s="125" t="n">
        <v>0</v>
      </c>
      <c r="L102" s="126" t="n">
        <f aca="false">(I102*J102*K102)</f>
        <v>0</v>
      </c>
      <c r="M102" s="126" t="n">
        <f aca="false">IF($H102="AGÊNCIA INTERNO",(0),L102*$M$14)</f>
        <v>0</v>
      </c>
      <c r="N102" s="126" t="n">
        <f aca="false">IF($H102="AGÊNCIA",($L102+$M102)*$N$14,IF($H102="AGÊNCIA INTERNO",($L102*$N$14),IF($H102="FAT.DIRETO",($M102*$N$14))))</f>
        <v>0</v>
      </c>
      <c r="O102" s="126" t="n">
        <f aca="false">L102+M102+N102</f>
        <v>0</v>
      </c>
      <c r="P102" s="127" t="s">
        <v>29</v>
      </c>
      <c r="Q102" s="132"/>
      <c r="R102" s="124" t="n">
        <v>0</v>
      </c>
      <c r="S102" s="124" t="n">
        <v>0</v>
      </c>
      <c r="T102" s="125" t="n">
        <v>0</v>
      </c>
      <c r="U102" s="126" t="n">
        <f aca="false">(R102*S102*T102)</f>
        <v>0</v>
      </c>
      <c r="V102" s="126" t="n">
        <f aca="false">IF($H102="AGÊNCIA INTERNO",(0),U102*$V$14)</f>
        <v>0</v>
      </c>
      <c r="W102" s="126" t="n">
        <f aca="false">IF($H102="AGÊNCIA",($U102+$V102)*$W$14,IF($H102="AGÊNCIA INTERNO",($U102*$N$14),IF($H102="FAT.DIRETO",($V102*$N$14))))</f>
        <v>0</v>
      </c>
      <c r="X102" s="126" t="n">
        <f aca="false">U102+V102+W102</f>
        <v>0</v>
      </c>
      <c r="Y102" s="132"/>
      <c r="Z102" s="132"/>
      <c r="AA102" s="132"/>
      <c r="AB102" s="132"/>
      <c r="AC102" s="132"/>
      <c r="AD102" s="132"/>
      <c r="AE102" s="133"/>
    </row>
    <row r="103" customFormat="false" ht="33.75" hidden="true" customHeight="true" outlineLevel="0" collapsed="false">
      <c r="A103" s="132"/>
      <c r="B103" s="133"/>
      <c r="C103" s="129"/>
      <c r="D103" s="130"/>
      <c r="E103" s="131"/>
      <c r="F103" s="131"/>
      <c r="G103" s="134"/>
      <c r="H103" s="124"/>
      <c r="I103" s="124" t="n">
        <v>0</v>
      </c>
      <c r="J103" s="124" t="n">
        <v>0</v>
      </c>
      <c r="K103" s="125" t="n">
        <v>0</v>
      </c>
      <c r="L103" s="126" t="n">
        <f aca="false">(I103*J103*K103)</f>
        <v>0</v>
      </c>
      <c r="M103" s="126" t="n">
        <f aca="false">IF($H103="AGÊNCIA INTERNO",(0),L103*$M$14)</f>
        <v>0</v>
      </c>
      <c r="N103" s="126" t="n">
        <f aca="false">IF($H103="AGÊNCIA",($L103+$M103)*$N$14,IF($H103="AGÊNCIA INTERNO",($L103*$N$14),IF($H103="FAT.DIRETO",($M103*$N$14))))</f>
        <v>0</v>
      </c>
      <c r="O103" s="126" t="n">
        <f aca="false">L103+M103+N103</f>
        <v>0</v>
      </c>
      <c r="P103" s="127" t="s">
        <v>29</v>
      </c>
      <c r="Q103" s="132"/>
      <c r="R103" s="124" t="n">
        <v>0</v>
      </c>
      <c r="S103" s="124" t="n">
        <v>0</v>
      </c>
      <c r="T103" s="125" t="n">
        <v>0</v>
      </c>
      <c r="U103" s="126" t="n">
        <f aca="false">(R103*S103*T103)</f>
        <v>0</v>
      </c>
      <c r="V103" s="126" t="n">
        <f aca="false">IF($H103="AGÊNCIA INTERNO",(0),U103*$V$14)</f>
        <v>0</v>
      </c>
      <c r="W103" s="126" t="n">
        <f aca="false">IF($H103="AGÊNCIA",($U103+$V103)*$W$14,IF($H103="AGÊNCIA INTERNO",($U103*$N$14),IF($H103="FAT.DIRETO",($V103*$N$14))))</f>
        <v>0</v>
      </c>
      <c r="X103" s="126" t="n">
        <f aca="false">U103+V103+W103</f>
        <v>0</v>
      </c>
      <c r="Y103" s="132"/>
      <c r="Z103" s="132"/>
      <c r="AA103" s="132"/>
      <c r="AB103" s="132"/>
      <c r="AC103" s="132"/>
      <c r="AD103" s="132"/>
      <c r="AE103" s="133"/>
    </row>
    <row r="104" customFormat="false" ht="33.75" hidden="true" customHeight="true" outlineLevel="0" collapsed="false">
      <c r="A104" s="132"/>
      <c r="B104" s="133"/>
      <c r="C104" s="129"/>
      <c r="D104" s="130"/>
      <c r="E104" s="131"/>
      <c r="F104" s="131"/>
      <c r="G104" s="134"/>
      <c r="H104" s="124"/>
      <c r="I104" s="124" t="n">
        <v>0</v>
      </c>
      <c r="J104" s="124" t="n">
        <v>0</v>
      </c>
      <c r="K104" s="125" t="n">
        <v>0</v>
      </c>
      <c r="L104" s="126" t="n">
        <f aca="false">(I104*J104*K104)</f>
        <v>0</v>
      </c>
      <c r="M104" s="126" t="n">
        <f aca="false">IF($H104="AGÊNCIA INTERNO",(0),L104*$M$14)</f>
        <v>0</v>
      </c>
      <c r="N104" s="126" t="n">
        <f aca="false">IF($H104="AGÊNCIA",($L104+$M104)*$N$14,IF($H104="AGÊNCIA INTERNO",($L104*$N$14),IF($H104="FAT.DIRETO",($M104*$N$14))))</f>
        <v>0</v>
      </c>
      <c r="O104" s="126" t="n">
        <f aca="false">L104+M104+N104</f>
        <v>0</v>
      </c>
      <c r="P104" s="127" t="s">
        <v>29</v>
      </c>
      <c r="Q104" s="132"/>
      <c r="R104" s="124" t="n">
        <v>0</v>
      </c>
      <c r="S104" s="124" t="n">
        <v>0</v>
      </c>
      <c r="T104" s="125" t="n">
        <v>0</v>
      </c>
      <c r="U104" s="126" t="n">
        <f aca="false">(R104*S104*T104)</f>
        <v>0</v>
      </c>
      <c r="V104" s="126" t="n">
        <f aca="false">IF($H104="AGÊNCIA INTERNO",(0),U104*$V$14)</f>
        <v>0</v>
      </c>
      <c r="W104" s="126" t="n">
        <f aca="false">IF($H104="AGÊNCIA",($U104+$V104)*$W$14,IF($H104="AGÊNCIA INTERNO",($U104*$N$14),IF($H104="FAT.DIRETO",($V104*$N$14))))</f>
        <v>0</v>
      </c>
      <c r="X104" s="126" t="n">
        <f aca="false">U104+V104+W104</f>
        <v>0</v>
      </c>
      <c r="Y104" s="132"/>
      <c r="Z104" s="132"/>
      <c r="AA104" s="132"/>
      <c r="AB104" s="132"/>
      <c r="AC104" s="132"/>
      <c r="AD104" s="132"/>
      <c r="AE104" s="133"/>
    </row>
    <row r="105" customFormat="false" ht="33.75" hidden="true" customHeight="true" outlineLevel="0" collapsed="false">
      <c r="A105" s="132"/>
      <c r="B105" s="133"/>
      <c r="C105" s="129"/>
      <c r="D105" s="130"/>
      <c r="E105" s="131"/>
      <c r="F105" s="131"/>
      <c r="G105" s="134"/>
      <c r="H105" s="124"/>
      <c r="I105" s="124" t="n">
        <v>0</v>
      </c>
      <c r="J105" s="124" t="n">
        <v>0</v>
      </c>
      <c r="K105" s="125" t="n">
        <v>0</v>
      </c>
      <c r="L105" s="126" t="n">
        <f aca="false">(I105*J105*K105)</f>
        <v>0</v>
      </c>
      <c r="M105" s="126" t="n">
        <f aca="false">IF($H105="AGÊNCIA INTERNO",(0),L105*$M$14)</f>
        <v>0</v>
      </c>
      <c r="N105" s="126" t="n">
        <f aca="false">IF($H105="AGÊNCIA",($L105+$M105)*$N$14,IF($H105="AGÊNCIA INTERNO",($L105*$N$14),IF($H105="FAT.DIRETO",($M105*$N$14))))</f>
        <v>0</v>
      </c>
      <c r="O105" s="126" t="n">
        <f aca="false">L105+M105+N105</f>
        <v>0</v>
      </c>
      <c r="P105" s="127" t="s">
        <v>29</v>
      </c>
      <c r="Q105" s="132"/>
      <c r="R105" s="124" t="n">
        <v>0</v>
      </c>
      <c r="S105" s="124" t="n">
        <v>0</v>
      </c>
      <c r="T105" s="125" t="n">
        <v>0</v>
      </c>
      <c r="U105" s="126" t="n">
        <f aca="false">(R105*S105*T105)</f>
        <v>0</v>
      </c>
      <c r="V105" s="126" t="n">
        <f aca="false">IF($H105="AGÊNCIA INTERNO",(0),U105*$V$14)</f>
        <v>0</v>
      </c>
      <c r="W105" s="126" t="n">
        <f aca="false">IF($H105="AGÊNCIA",($U105+$V105)*$W$14,IF($H105="AGÊNCIA INTERNO",($U105*$N$14),IF($H105="FAT.DIRETO",($V105*$N$14))))</f>
        <v>0</v>
      </c>
      <c r="X105" s="126" t="n">
        <f aca="false">U105+V105+W105</f>
        <v>0</v>
      </c>
      <c r="Y105" s="132"/>
      <c r="Z105" s="132"/>
      <c r="AA105" s="132"/>
      <c r="AB105" s="132"/>
      <c r="AC105" s="132"/>
      <c r="AD105" s="132"/>
      <c r="AE105" s="133"/>
    </row>
    <row r="106" customFormat="false" ht="33.75" hidden="true" customHeight="true" outlineLevel="0" collapsed="false">
      <c r="A106" s="132"/>
      <c r="B106" s="133"/>
      <c r="C106" s="129"/>
      <c r="D106" s="130"/>
      <c r="E106" s="131"/>
      <c r="F106" s="131"/>
      <c r="G106" s="134"/>
      <c r="H106" s="124"/>
      <c r="I106" s="124" t="n">
        <v>0</v>
      </c>
      <c r="J106" s="124" t="n">
        <v>0</v>
      </c>
      <c r="K106" s="125" t="n">
        <v>0</v>
      </c>
      <c r="L106" s="126" t="n">
        <f aca="false">(I106*J106*K106)</f>
        <v>0</v>
      </c>
      <c r="M106" s="126" t="n">
        <f aca="false">IF($H106="AGÊNCIA INTERNO",(0),L106*$M$14)</f>
        <v>0</v>
      </c>
      <c r="N106" s="126" t="n">
        <f aca="false">IF($H106="AGÊNCIA",($L106+$M106)*$N$14,IF($H106="AGÊNCIA INTERNO",($L106*$N$14),IF($H106="FAT.DIRETO",($M106*$N$14))))</f>
        <v>0</v>
      </c>
      <c r="O106" s="126" t="n">
        <f aca="false">L106+M106+N106</f>
        <v>0</v>
      </c>
      <c r="P106" s="127" t="s">
        <v>29</v>
      </c>
      <c r="Q106" s="132"/>
      <c r="R106" s="124" t="n">
        <v>0</v>
      </c>
      <c r="S106" s="124" t="n">
        <v>0</v>
      </c>
      <c r="T106" s="125" t="n">
        <v>0</v>
      </c>
      <c r="U106" s="126" t="n">
        <f aca="false">(R106*S106*T106)</f>
        <v>0</v>
      </c>
      <c r="V106" s="126" t="n">
        <f aca="false">IF($H106="AGÊNCIA INTERNO",(0),U106*$V$14)</f>
        <v>0</v>
      </c>
      <c r="W106" s="126" t="n">
        <f aca="false">IF($H106="AGÊNCIA",($U106+$V106)*$W$14,IF($H106="AGÊNCIA INTERNO",($U106*$N$14),IF($H106="FAT.DIRETO",($V106*$N$14))))</f>
        <v>0</v>
      </c>
      <c r="X106" s="126" t="n">
        <f aca="false">U106+V106+W106</f>
        <v>0</v>
      </c>
      <c r="Y106" s="132"/>
      <c r="Z106" s="132"/>
      <c r="AA106" s="132"/>
      <c r="AB106" s="132"/>
      <c r="AC106" s="132"/>
      <c r="AD106" s="132"/>
      <c r="AE106" s="133"/>
    </row>
    <row r="107" customFormat="false" ht="33.75" hidden="true" customHeight="true" outlineLevel="0" collapsed="false">
      <c r="A107" s="132"/>
      <c r="B107" s="133"/>
      <c r="C107" s="129"/>
      <c r="D107" s="130"/>
      <c r="E107" s="131"/>
      <c r="F107" s="131"/>
      <c r="G107" s="134"/>
      <c r="H107" s="124"/>
      <c r="I107" s="124" t="n">
        <v>0</v>
      </c>
      <c r="J107" s="124" t="n">
        <v>0</v>
      </c>
      <c r="K107" s="125" t="n">
        <v>0</v>
      </c>
      <c r="L107" s="126" t="n">
        <f aca="false">(I107*J107*K107)</f>
        <v>0</v>
      </c>
      <c r="M107" s="126" t="n">
        <f aca="false">IF($H107="AGÊNCIA INTERNO",(0),L107*$M$14)</f>
        <v>0</v>
      </c>
      <c r="N107" s="126" t="n">
        <f aca="false">IF($H107="AGÊNCIA",($L107+$M107)*$N$14,IF($H107="AGÊNCIA INTERNO",($L107*$N$14),IF($H107="FAT.DIRETO",($M107*$N$14))))</f>
        <v>0</v>
      </c>
      <c r="O107" s="126" t="n">
        <f aca="false">L107+M107+N107</f>
        <v>0</v>
      </c>
      <c r="P107" s="127" t="s">
        <v>29</v>
      </c>
      <c r="Q107" s="132"/>
      <c r="R107" s="124" t="n">
        <v>0</v>
      </c>
      <c r="S107" s="124" t="n">
        <v>0</v>
      </c>
      <c r="T107" s="125" t="n">
        <v>0</v>
      </c>
      <c r="U107" s="126" t="n">
        <f aca="false">(R107*S107*T107)</f>
        <v>0</v>
      </c>
      <c r="V107" s="126" t="n">
        <f aca="false">IF($H107="AGÊNCIA INTERNO",(0),U107*$V$14)</f>
        <v>0</v>
      </c>
      <c r="W107" s="126" t="n">
        <f aca="false">IF($H107="AGÊNCIA",($U107+$V107)*$W$14,IF($H107="AGÊNCIA INTERNO",($U107*$N$14),IF($H107="FAT.DIRETO",($V107*$N$14))))</f>
        <v>0</v>
      </c>
      <c r="X107" s="126" t="n">
        <f aca="false">U107+V107+W107</f>
        <v>0</v>
      </c>
      <c r="Y107" s="132"/>
      <c r="Z107" s="132"/>
      <c r="AA107" s="132"/>
      <c r="AB107" s="132"/>
      <c r="AC107" s="132"/>
      <c r="AD107" s="132"/>
      <c r="AE107" s="133"/>
    </row>
    <row r="108" customFormat="false" ht="33.75" hidden="true" customHeight="true" outlineLevel="0" collapsed="false">
      <c r="A108" s="132"/>
      <c r="B108" s="133"/>
      <c r="C108" s="129"/>
      <c r="D108" s="130"/>
      <c r="E108" s="131"/>
      <c r="F108" s="131"/>
      <c r="G108" s="134"/>
      <c r="H108" s="124"/>
      <c r="I108" s="124" t="n">
        <v>0</v>
      </c>
      <c r="J108" s="124" t="n">
        <v>0</v>
      </c>
      <c r="K108" s="125" t="n">
        <v>0</v>
      </c>
      <c r="L108" s="126" t="n">
        <f aca="false">(I108*J108*K108)</f>
        <v>0</v>
      </c>
      <c r="M108" s="126" t="n">
        <f aca="false">IF($H108="AGÊNCIA INTERNO",(0),L108*$M$14)</f>
        <v>0</v>
      </c>
      <c r="N108" s="126" t="n">
        <f aca="false">IF($H108="AGÊNCIA",($L108+$M108)*$N$14,IF($H108="AGÊNCIA INTERNO",($L108*$N$14),IF($H108="FAT.DIRETO",($M108*$N$14))))</f>
        <v>0</v>
      </c>
      <c r="O108" s="126" t="n">
        <f aca="false">L108+M108+N108</f>
        <v>0</v>
      </c>
      <c r="P108" s="127" t="s">
        <v>29</v>
      </c>
      <c r="Q108" s="132"/>
      <c r="R108" s="124" t="n">
        <v>0</v>
      </c>
      <c r="S108" s="124" t="n">
        <v>0</v>
      </c>
      <c r="T108" s="125" t="n">
        <v>0</v>
      </c>
      <c r="U108" s="126" t="n">
        <f aca="false">(R108*S108*T108)</f>
        <v>0</v>
      </c>
      <c r="V108" s="126" t="n">
        <f aca="false">IF($H108="AGÊNCIA INTERNO",(0),U108*$V$14)</f>
        <v>0</v>
      </c>
      <c r="W108" s="126" t="n">
        <f aca="false">IF($H108="AGÊNCIA",($U108+$V108)*$W$14,IF($H108="AGÊNCIA INTERNO",($U108*$N$14),IF($H108="FAT.DIRETO",($V108*$N$14))))</f>
        <v>0</v>
      </c>
      <c r="X108" s="126" t="n">
        <f aca="false">U108+V108+W108</f>
        <v>0</v>
      </c>
      <c r="Y108" s="132"/>
      <c r="Z108" s="132"/>
      <c r="AA108" s="132"/>
      <c r="AB108" s="132"/>
      <c r="AC108" s="132"/>
      <c r="AD108" s="132"/>
      <c r="AE108" s="133"/>
    </row>
    <row r="109" customFormat="false" ht="33.75" hidden="true" customHeight="true" outlineLevel="0" collapsed="false">
      <c r="A109" s="132"/>
      <c r="B109" s="133"/>
      <c r="C109" s="129"/>
      <c r="D109" s="130"/>
      <c r="E109" s="131"/>
      <c r="F109" s="131"/>
      <c r="G109" s="134"/>
      <c r="H109" s="124"/>
      <c r="I109" s="124" t="n">
        <v>0</v>
      </c>
      <c r="J109" s="124" t="n">
        <v>0</v>
      </c>
      <c r="K109" s="125" t="n">
        <v>0</v>
      </c>
      <c r="L109" s="126" t="n">
        <f aca="false">(I109*J109*K109)</f>
        <v>0</v>
      </c>
      <c r="M109" s="126" t="n">
        <f aca="false">IF($H109="AGÊNCIA INTERNO",(0),L109*$M$14)</f>
        <v>0</v>
      </c>
      <c r="N109" s="126" t="n">
        <f aca="false">IF($H109="AGÊNCIA",($L109+$M109)*$N$14,IF($H109="AGÊNCIA INTERNO",($L109*$N$14),IF($H109="FAT.DIRETO",($M109*$N$14))))</f>
        <v>0</v>
      </c>
      <c r="O109" s="126" t="n">
        <f aca="false">L109+M109+N109</f>
        <v>0</v>
      </c>
      <c r="P109" s="127" t="s">
        <v>29</v>
      </c>
      <c r="Q109" s="132"/>
      <c r="R109" s="124" t="n">
        <v>0</v>
      </c>
      <c r="S109" s="124" t="n">
        <v>0</v>
      </c>
      <c r="T109" s="125" t="n">
        <v>0</v>
      </c>
      <c r="U109" s="126" t="n">
        <f aca="false">(R109*S109*T109)</f>
        <v>0</v>
      </c>
      <c r="V109" s="126" t="n">
        <f aca="false">IF($H109="AGÊNCIA INTERNO",(0),U109*$V$14)</f>
        <v>0</v>
      </c>
      <c r="W109" s="126" t="n">
        <f aca="false">IF($H109="AGÊNCIA",($U109+$V109)*$W$14,IF($H109="AGÊNCIA INTERNO",($U109*$N$14),IF($H109="FAT.DIRETO",($V109*$N$14))))</f>
        <v>0</v>
      </c>
      <c r="X109" s="126" t="n">
        <f aca="false">U109+V109+W109</f>
        <v>0</v>
      </c>
      <c r="Y109" s="132"/>
      <c r="Z109" s="132"/>
      <c r="AA109" s="132"/>
      <c r="AB109" s="132"/>
      <c r="AC109" s="132"/>
      <c r="AD109" s="132"/>
      <c r="AE109" s="133"/>
    </row>
    <row r="110" customFormat="false" ht="33.75" hidden="true" customHeight="true" outlineLevel="0" collapsed="false">
      <c r="A110" s="132"/>
      <c r="B110" s="133"/>
      <c r="C110" s="129"/>
      <c r="D110" s="130"/>
      <c r="E110" s="131"/>
      <c r="F110" s="131"/>
      <c r="G110" s="134"/>
      <c r="H110" s="124"/>
      <c r="I110" s="124" t="n">
        <v>0</v>
      </c>
      <c r="J110" s="124" t="n">
        <v>0</v>
      </c>
      <c r="K110" s="125" t="n">
        <v>0</v>
      </c>
      <c r="L110" s="126" t="n">
        <f aca="false">(I110*J110*K110)</f>
        <v>0</v>
      </c>
      <c r="M110" s="126" t="n">
        <f aca="false">IF($H110="AGÊNCIA INTERNO",(0),L110*$M$14)</f>
        <v>0</v>
      </c>
      <c r="N110" s="126" t="n">
        <f aca="false">IF($H110="AGÊNCIA",($L110+$M110)*$N$14,IF($H110="AGÊNCIA INTERNO",($L110*$N$14),IF($H110="FAT.DIRETO",($M110*$N$14))))</f>
        <v>0</v>
      </c>
      <c r="O110" s="126" t="n">
        <f aca="false">L110+M110+N110</f>
        <v>0</v>
      </c>
      <c r="P110" s="127" t="s">
        <v>29</v>
      </c>
      <c r="Q110" s="132"/>
      <c r="R110" s="124" t="n">
        <v>0</v>
      </c>
      <c r="S110" s="124" t="n">
        <v>0</v>
      </c>
      <c r="T110" s="125" t="n">
        <v>0</v>
      </c>
      <c r="U110" s="126" t="n">
        <f aca="false">(R110*S110*T110)</f>
        <v>0</v>
      </c>
      <c r="V110" s="126" t="n">
        <f aca="false">IF($H110="AGÊNCIA INTERNO",(0),U110*$V$14)</f>
        <v>0</v>
      </c>
      <c r="W110" s="126" t="n">
        <f aca="false">IF($H110="AGÊNCIA",($U110+$V110)*$W$14,IF($H110="AGÊNCIA INTERNO",($U110*$N$14),IF($H110="FAT.DIRETO",($V110*$N$14))))</f>
        <v>0</v>
      </c>
      <c r="X110" s="126" t="n">
        <f aca="false">U110+V110+W110</f>
        <v>0</v>
      </c>
      <c r="Y110" s="132"/>
      <c r="Z110" s="132"/>
      <c r="AA110" s="132"/>
      <c r="AB110" s="132"/>
      <c r="AC110" s="132"/>
      <c r="AD110" s="132"/>
      <c r="AE110" s="133"/>
    </row>
    <row r="111" customFormat="false" ht="33.75" hidden="true" customHeight="true" outlineLevel="0" collapsed="false">
      <c r="A111" s="132"/>
      <c r="B111" s="133"/>
      <c r="C111" s="129"/>
      <c r="D111" s="130"/>
      <c r="E111" s="131"/>
      <c r="F111" s="131"/>
      <c r="G111" s="134"/>
      <c r="H111" s="124"/>
      <c r="I111" s="124" t="n">
        <v>0</v>
      </c>
      <c r="J111" s="124" t="n">
        <v>0</v>
      </c>
      <c r="K111" s="125" t="n">
        <v>0</v>
      </c>
      <c r="L111" s="126" t="n">
        <f aca="false">(I111*J111*K111)</f>
        <v>0</v>
      </c>
      <c r="M111" s="126" t="n">
        <f aca="false">IF($H111="AGÊNCIA INTERNO",(0),L111*$M$14)</f>
        <v>0</v>
      </c>
      <c r="N111" s="126" t="n">
        <f aca="false">IF($H111="AGÊNCIA",($L111+$M111)*$N$14,IF($H111="AGÊNCIA INTERNO",($L111*$N$14),IF($H111="FAT.DIRETO",($M111*$N$14))))</f>
        <v>0</v>
      </c>
      <c r="O111" s="126" t="n">
        <f aca="false">L111+M111+N111</f>
        <v>0</v>
      </c>
      <c r="P111" s="127" t="s">
        <v>29</v>
      </c>
      <c r="Q111" s="132"/>
      <c r="R111" s="124" t="n">
        <v>0</v>
      </c>
      <c r="S111" s="124" t="n">
        <v>0</v>
      </c>
      <c r="T111" s="125" t="n">
        <v>0</v>
      </c>
      <c r="U111" s="126" t="n">
        <f aca="false">(R111*S111*T111)</f>
        <v>0</v>
      </c>
      <c r="V111" s="126" t="n">
        <f aca="false">IF($H111="AGÊNCIA INTERNO",(0),U111*$V$14)</f>
        <v>0</v>
      </c>
      <c r="W111" s="126" t="n">
        <f aca="false">IF($H111="AGÊNCIA",($U111+$V111)*$W$14,IF($H111="AGÊNCIA INTERNO",($U111*$N$14),IF($H111="FAT.DIRETO",($V111*$N$14))))</f>
        <v>0</v>
      </c>
      <c r="X111" s="126" t="n">
        <f aca="false">U111+V111+W111</f>
        <v>0</v>
      </c>
      <c r="Y111" s="132"/>
      <c r="Z111" s="132"/>
      <c r="AA111" s="132"/>
      <c r="AB111" s="132"/>
      <c r="AC111" s="132"/>
      <c r="AD111" s="132"/>
      <c r="AE111" s="133"/>
    </row>
    <row r="112" customFormat="false" ht="33.75" hidden="true" customHeight="true" outlineLevel="0" collapsed="false">
      <c r="A112" s="132"/>
      <c r="B112" s="133"/>
      <c r="C112" s="129"/>
      <c r="D112" s="130"/>
      <c r="E112" s="131"/>
      <c r="F112" s="131"/>
      <c r="G112" s="134"/>
      <c r="H112" s="124"/>
      <c r="I112" s="124" t="n">
        <v>0</v>
      </c>
      <c r="J112" s="124" t="n">
        <v>0</v>
      </c>
      <c r="K112" s="125" t="n">
        <v>0</v>
      </c>
      <c r="L112" s="126" t="n">
        <f aca="false">(I112*J112*K112)</f>
        <v>0</v>
      </c>
      <c r="M112" s="126" t="n">
        <f aca="false">IF($H112="AGÊNCIA INTERNO",(0),L112*$M$14)</f>
        <v>0</v>
      </c>
      <c r="N112" s="126" t="n">
        <f aca="false">IF($H112="AGÊNCIA",($L112+$M112)*$N$14,IF($H112="AGÊNCIA INTERNO",($L112*$N$14),IF($H112="FAT.DIRETO",($M112*$N$14))))</f>
        <v>0</v>
      </c>
      <c r="O112" s="126" t="n">
        <f aca="false">L112+M112+N112</f>
        <v>0</v>
      </c>
      <c r="P112" s="127" t="s">
        <v>29</v>
      </c>
      <c r="Q112" s="132"/>
      <c r="R112" s="124" t="n">
        <v>0</v>
      </c>
      <c r="S112" s="124" t="n">
        <v>0</v>
      </c>
      <c r="T112" s="125" t="n">
        <v>0</v>
      </c>
      <c r="U112" s="126" t="n">
        <f aca="false">(R112*S112*T112)</f>
        <v>0</v>
      </c>
      <c r="V112" s="126" t="n">
        <f aca="false">IF($H112="AGÊNCIA INTERNO",(0),U112*$V$14)</f>
        <v>0</v>
      </c>
      <c r="W112" s="126" t="n">
        <f aca="false">IF($H112="AGÊNCIA",($U112+$V112)*$W$14,IF($H112="AGÊNCIA INTERNO",($U112*$N$14),IF($H112="FAT.DIRETO",($V112*$N$14))))</f>
        <v>0</v>
      </c>
      <c r="X112" s="126" t="n">
        <f aca="false">U112+V112+W112</f>
        <v>0</v>
      </c>
      <c r="Y112" s="132"/>
      <c r="Z112" s="132"/>
      <c r="AA112" s="132"/>
      <c r="AB112" s="132"/>
      <c r="AC112" s="132"/>
      <c r="AD112" s="132"/>
      <c r="AE112" s="133"/>
    </row>
    <row r="113" customFormat="false" ht="33.75" hidden="true" customHeight="true" outlineLevel="0" collapsed="false">
      <c r="A113" s="132"/>
      <c r="B113" s="133"/>
      <c r="C113" s="129"/>
      <c r="D113" s="130"/>
      <c r="E113" s="131"/>
      <c r="F113" s="131"/>
      <c r="G113" s="134"/>
      <c r="H113" s="124"/>
      <c r="I113" s="124" t="n">
        <v>0</v>
      </c>
      <c r="J113" s="124" t="n">
        <v>0</v>
      </c>
      <c r="K113" s="125" t="n">
        <v>0</v>
      </c>
      <c r="L113" s="126" t="n">
        <f aca="false">(I113*J113*K113)</f>
        <v>0</v>
      </c>
      <c r="M113" s="126" t="n">
        <f aca="false">IF($H113="AGÊNCIA INTERNO",(0),L113*$M$14)</f>
        <v>0</v>
      </c>
      <c r="N113" s="126" t="n">
        <f aca="false">IF($H113="AGÊNCIA",($L113+$M113)*$N$14,IF($H113="AGÊNCIA INTERNO",($L113*$N$14),IF($H113="FAT.DIRETO",($M113*$N$14))))</f>
        <v>0</v>
      </c>
      <c r="O113" s="126" t="n">
        <f aca="false">L113+M113+N113</f>
        <v>0</v>
      </c>
      <c r="P113" s="127" t="s">
        <v>29</v>
      </c>
      <c r="Q113" s="132"/>
      <c r="R113" s="124" t="n">
        <v>0</v>
      </c>
      <c r="S113" s="124" t="n">
        <v>0</v>
      </c>
      <c r="T113" s="125" t="n">
        <v>0</v>
      </c>
      <c r="U113" s="126" t="n">
        <f aca="false">(R113*S113*T113)</f>
        <v>0</v>
      </c>
      <c r="V113" s="126" t="n">
        <f aca="false">IF($H113="AGÊNCIA INTERNO",(0),U113*$V$14)</f>
        <v>0</v>
      </c>
      <c r="W113" s="126" t="n">
        <f aca="false">IF($H113="AGÊNCIA",($U113+$V113)*$W$14,IF($H113="AGÊNCIA INTERNO",($U113*$N$14),IF($H113="FAT.DIRETO",($V113*$N$14))))</f>
        <v>0</v>
      </c>
      <c r="X113" s="126" t="n">
        <f aca="false">U113+V113+W113</f>
        <v>0</v>
      </c>
      <c r="Y113" s="132"/>
      <c r="Z113" s="132"/>
      <c r="AA113" s="132"/>
      <c r="AB113" s="132"/>
      <c r="AC113" s="132"/>
      <c r="AD113" s="132"/>
      <c r="AE113" s="133"/>
    </row>
    <row r="114" customFormat="false" ht="33.75" hidden="true" customHeight="true" outlineLevel="0" collapsed="false">
      <c r="A114" s="132"/>
      <c r="B114" s="133"/>
      <c r="C114" s="129"/>
      <c r="D114" s="130"/>
      <c r="E114" s="131"/>
      <c r="F114" s="131"/>
      <c r="G114" s="134"/>
      <c r="H114" s="124"/>
      <c r="I114" s="124" t="n">
        <v>0</v>
      </c>
      <c r="J114" s="124" t="n">
        <v>0</v>
      </c>
      <c r="K114" s="125" t="n">
        <v>0</v>
      </c>
      <c r="L114" s="126" t="n">
        <f aca="false">(I114*J114*K114)</f>
        <v>0</v>
      </c>
      <c r="M114" s="126" t="n">
        <f aca="false">IF($H114="AGÊNCIA INTERNO",(0),L114*$M$14)</f>
        <v>0</v>
      </c>
      <c r="N114" s="126" t="n">
        <f aca="false">IF($H114="AGÊNCIA",($L114+$M114)*$N$14,IF($H114="AGÊNCIA INTERNO",($L114*$N$14),IF($H114="FAT.DIRETO",($M114*$N$14))))</f>
        <v>0</v>
      </c>
      <c r="O114" s="126" t="n">
        <f aca="false">L114+M114+N114</f>
        <v>0</v>
      </c>
      <c r="P114" s="127" t="s">
        <v>29</v>
      </c>
      <c r="Q114" s="132"/>
      <c r="R114" s="124" t="n">
        <v>0</v>
      </c>
      <c r="S114" s="124" t="n">
        <v>0</v>
      </c>
      <c r="T114" s="125" t="n">
        <v>0</v>
      </c>
      <c r="U114" s="126" t="n">
        <f aca="false">(R114*S114*T114)</f>
        <v>0</v>
      </c>
      <c r="V114" s="126" t="n">
        <f aca="false">IF($H114="AGÊNCIA INTERNO",(0),U114*$V$14)</f>
        <v>0</v>
      </c>
      <c r="W114" s="126" t="n">
        <f aca="false">IF($H114="AGÊNCIA",($U114+$V114)*$W$14,IF($H114="AGÊNCIA INTERNO",($U114*$N$14),IF($H114="FAT.DIRETO",($V114*$N$14))))</f>
        <v>0</v>
      </c>
      <c r="X114" s="126" t="n">
        <f aca="false">U114+V114+W114</f>
        <v>0</v>
      </c>
      <c r="Y114" s="132"/>
      <c r="Z114" s="132"/>
      <c r="AA114" s="132"/>
      <c r="AB114" s="132"/>
      <c r="AC114" s="132"/>
      <c r="AD114" s="132"/>
      <c r="AE114" s="133"/>
    </row>
    <row r="115" customFormat="false" ht="33.75" hidden="true" customHeight="true" outlineLevel="0" collapsed="false">
      <c r="A115" s="132"/>
      <c r="B115" s="133"/>
      <c r="C115" s="129"/>
      <c r="D115" s="130"/>
      <c r="E115" s="131"/>
      <c r="F115" s="131"/>
      <c r="G115" s="134"/>
      <c r="H115" s="124"/>
      <c r="I115" s="124" t="n">
        <v>0</v>
      </c>
      <c r="J115" s="124" t="n">
        <v>0</v>
      </c>
      <c r="K115" s="125" t="n">
        <v>0</v>
      </c>
      <c r="L115" s="126" t="n">
        <f aca="false">(I115*J115*K115)</f>
        <v>0</v>
      </c>
      <c r="M115" s="126" t="n">
        <f aca="false">IF($H115="AGÊNCIA INTERNO",(0),L115*$M$14)</f>
        <v>0</v>
      </c>
      <c r="N115" s="126" t="n">
        <f aca="false">IF($H115="AGÊNCIA",($L115+$M115)*$N$14,IF($H115="AGÊNCIA INTERNO",($L115*$N$14),IF($H115="FAT.DIRETO",($M115*$N$14))))</f>
        <v>0</v>
      </c>
      <c r="O115" s="126" t="n">
        <f aca="false">L115+M115+N115</f>
        <v>0</v>
      </c>
      <c r="P115" s="127" t="s">
        <v>29</v>
      </c>
      <c r="Q115" s="132"/>
      <c r="R115" s="124" t="n">
        <v>0</v>
      </c>
      <c r="S115" s="124" t="n">
        <v>0</v>
      </c>
      <c r="T115" s="125" t="n">
        <v>0</v>
      </c>
      <c r="U115" s="126" t="n">
        <f aca="false">(R115*S115*T115)</f>
        <v>0</v>
      </c>
      <c r="V115" s="126" t="n">
        <f aca="false">IF($H115="AGÊNCIA INTERNO",(0),U115*$V$14)</f>
        <v>0</v>
      </c>
      <c r="W115" s="126" t="n">
        <f aca="false">IF($H115="AGÊNCIA",($U115+$V115)*$W$14,IF($H115="AGÊNCIA INTERNO",($U115*$N$14),IF($H115="FAT.DIRETO",($V115*$N$14))))</f>
        <v>0</v>
      </c>
      <c r="X115" s="126" t="n">
        <f aca="false">U115+V115+W115</f>
        <v>0</v>
      </c>
      <c r="Y115" s="132"/>
      <c r="Z115" s="132"/>
      <c r="AA115" s="132"/>
      <c r="AB115" s="132"/>
      <c r="AC115" s="132"/>
      <c r="AD115" s="132"/>
      <c r="AE115" s="133"/>
    </row>
    <row r="116" customFormat="false" ht="33.75" hidden="true" customHeight="true" outlineLevel="0" collapsed="false">
      <c r="A116" s="132"/>
      <c r="B116" s="133"/>
      <c r="C116" s="129"/>
      <c r="D116" s="130"/>
      <c r="E116" s="131"/>
      <c r="F116" s="131"/>
      <c r="G116" s="134"/>
      <c r="H116" s="124"/>
      <c r="I116" s="124" t="n">
        <v>0</v>
      </c>
      <c r="J116" s="124" t="n">
        <v>0</v>
      </c>
      <c r="K116" s="125" t="n">
        <v>0</v>
      </c>
      <c r="L116" s="126" t="n">
        <f aca="false">(I116*J116*K116)</f>
        <v>0</v>
      </c>
      <c r="M116" s="126" t="n">
        <f aca="false">IF($H116="AGÊNCIA INTERNO",(0),L116*$M$14)</f>
        <v>0</v>
      </c>
      <c r="N116" s="126" t="n">
        <f aca="false">IF($H116="AGÊNCIA",($L116+$M116)*$N$14,IF($H116="AGÊNCIA INTERNO",($L116*$N$14),IF($H116="FAT.DIRETO",($M116*$N$14))))</f>
        <v>0</v>
      </c>
      <c r="O116" s="126" t="n">
        <f aca="false">L116+M116+N116</f>
        <v>0</v>
      </c>
      <c r="P116" s="127" t="s">
        <v>29</v>
      </c>
      <c r="Q116" s="132"/>
      <c r="R116" s="124" t="n">
        <v>0</v>
      </c>
      <c r="S116" s="124" t="n">
        <v>0</v>
      </c>
      <c r="T116" s="125" t="n">
        <v>0</v>
      </c>
      <c r="U116" s="126" t="n">
        <f aca="false">(R116*S116*T116)</f>
        <v>0</v>
      </c>
      <c r="V116" s="126" t="n">
        <f aca="false">IF($H116="AGÊNCIA INTERNO",(0),U116*$V$14)</f>
        <v>0</v>
      </c>
      <c r="W116" s="126" t="n">
        <f aca="false">IF($H116="AGÊNCIA",($U116+$V116)*$W$14,IF($H116="AGÊNCIA INTERNO",($U116*$N$14),IF($H116="FAT.DIRETO",($V116*$N$14))))</f>
        <v>0</v>
      </c>
      <c r="X116" s="126" t="n">
        <f aca="false">U116+V116+W116</f>
        <v>0</v>
      </c>
      <c r="Y116" s="132"/>
      <c r="Z116" s="132"/>
      <c r="AA116" s="132"/>
      <c r="AB116" s="132"/>
      <c r="AC116" s="132"/>
      <c r="AD116" s="132"/>
      <c r="AE116" s="133"/>
    </row>
    <row r="117" customFormat="false" ht="33.75" hidden="true" customHeight="true" outlineLevel="0" collapsed="false">
      <c r="A117" s="132"/>
      <c r="B117" s="133"/>
      <c r="C117" s="129"/>
      <c r="D117" s="130"/>
      <c r="E117" s="131"/>
      <c r="F117" s="131"/>
      <c r="G117" s="134"/>
      <c r="H117" s="124"/>
      <c r="I117" s="124" t="n">
        <v>0</v>
      </c>
      <c r="J117" s="124" t="n">
        <v>0</v>
      </c>
      <c r="K117" s="125" t="n">
        <v>0</v>
      </c>
      <c r="L117" s="126" t="n">
        <f aca="false">(I117*J117*K117)</f>
        <v>0</v>
      </c>
      <c r="M117" s="126" t="n">
        <f aca="false">IF($H117="AGÊNCIA INTERNO",(0),L117*$M$14)</f>
        <v>0</v>
      </c>
      <c r="N117" s="126" t="n">
        <f aca="false">IF($H117="AGÊNCIA",($L117+$M117)*$N$14,IF($H117="AGÊNCIA INTERNO",($L117*$N$14),IF($H117="FAT.DIRETO",($M117*$N$14))))</f>
        <v>0</v>
      </c>
      <c r="O117" s="126" t="n">
        <f aca="false">L117+M117+N117</f>
        <v>0</v>
      </c>
      <c r="P117" s="127" t="s">
        <v>29</v>
      </c>
      <c r="Q117" s="132"/>
      <c r="R117" s="124" t="n">
        <v>0</v>
      </c>
      <c r="S117" s="124" t="n">
        <v>0</v>
      </c>
      <c r="T117" s="125" t="n">
        <v>0</v>
      </c>
      <c r="U117" s="126" t="n">
        <f aca="false">(R117*S117*T117)</f>
        <v>0</v>
      </c>
      <c r="V117" s="126" t="n">
        <f aca="false">IF($H117="AGÊNCIA INTERNO",(0),U117*$V$14)</f>
        <v>0</v>
      </c>
      <c r="W117" s="126" t="n">
        <f aca="false">IF($H117="AGÊNCIA",($U117+$V117)*$W$14,IF($H117="AGÊNCIA INTERNO",($U117*$N$14),IF($H117="FAT.DIRETO",($V117*$N$14))))</f>
        <v>0</v>
      </c>
      <c r="X117" s="126" t="n">
        <f aca="false">U117+V117+W117</f>
        <v>0</v>
      </c>
      <c r="Y117" s="132"/>
      <c r="Z117" s="132"/>
      <c r="AA117" s="132"/>
      <c r="AB117" s="132"/>
      <c r="AC117" s="132"/>
      <c r="AD117" s="132"/>
      <c r="AE117" s="133"/>
    </row>
    <row r="118" customFormat="false" ht="33.75" hidden="true" customHeight="true" outlineLevel="0" collapsed="false">
      <c r="A118" s="132"/>
      <c r="B118" s="133"/>
      <c r="C118" s="129"/>
      <c r="D118" s="130"/>
      <c r="E118" s="131"/>
      <c r="F118" s="131"/>
      <c r="G118" s="134"/>
      <c r="H118" s="124"/>
      <c r="I118" s="124" t="n">
        <v>0</v>
      </c>
      <c r="J118" s="124" t="n">
        <v>0</v>
      </c>
      <c r="K118" s="125" t="n">
        <v>0</v>
      </c>
      <c r="L118" s="126" t="n">
        <f aca="false">(I118*J118*K118)</f>
        <v>0</v>
      </c>
      <c r="M118" s="126" t="n">
        <f aca="false">IF($H118="AGÊNCIA INTERNO",(0),L118*$M$14)</f>
        <v>0</v>
      </c>
      <c r="N118" s="126" t="n">
        <f aca="false">IF($H118="AGÊNCIA",($L118+$M118)*$N$14,IF($H118="AGÊNCIA INTERNO",($L118*$N$14),IF($H118="FAT.DIRETO",($M118*$N$14))))</f>
        <v>0</v>
      </c>
      <c r="O118" s="126" t="n">
        <f aca="false">L118+M118+N118</f>
        <v>0</v>
      </c>
      <c r="P118" s="127" t="s">
        <v>29</v>
      </c>
      <c r="Q118" s="132"/>
      <c r="R118" s="124" t="n">
        <v>0</v>
      </c>
      <c r="S118" s="124" t="n">
        <v>0</v>
      </c>
      <c r="T118" s="125" t="n">
        <v>0</v>
      </c>
      <c r="U118" s="126" t="n">
        <f aca="false">(R118*S118*T118)</f>
        <v>0</v>
      </c>
      <c r="V118" s="126" t="n">
        <f aca="false">IF($H118="AGÊNCIA INTERNO",(0),U118*$V$14)</f>
        <v>0</v>
      </c>
      <c r="W118" s="126" t="n">
        <f aca="false">IF($H118="AGÊNCIA",($U118+$V118)*$W$14,IF($H118="AGÊNCIA INTERNO",($U118*$N$14),IF($H118="FAT.DIRETO",($V118*$N$14))))</f>
        <v>0</v>
      </c>
      <c r="X118" s="126" t="n">
        <f aca="false">U118+V118+W118</f>
        <v>0</v>
      </c>
      <c r="Y118" s="132"/>
      <c r="Z118" s="132"/>
      <c r="AA118" s="132"/>
      <c r="AB118" s="132"/>
      <c r="AC118" s="132"/>
      <c r="AD118" s="132"/>
      <c r="AE118" s="133"/>
    </row>
    <row r="119" customFormat="false" ht="33.75" hidden="true" customHeight="true" outlineLevel="0" collapsed="false">
      <c r="A119" s="132"/>
      <c r="B119" s="133"/>
      <c r="C119" s="129"/>
      <c r="D119" s="130"/>
      <c r="E119" s="131"/>
      <c r="F119" s="131"/>
      <c r="G119" s="134"/>
      <c r="H119" s="124"/>
      <c r="I119" s="124" t="n">
        <v>0</v>
      </c>
      <c r="J119" s="124" t="n">
        <v>0</v>
      </c>
      <c r="K119" s="125" t="n">
        <v>0</v>
      </c>
      <c r="L119" s="126" t="n">
        <f aca="false">(I119*J119*K119)</f>
        <v>0</v>
      </c>
      <c r="M119" s="126" t="n">
        <f aca="false">IF($H119="AGÊNCIA INTERNO",(0),L119*$M$14)</f>
        <v>0</v>
      </c>
      <c r="N119" s="126" t="n">
        <f aca="false">IF($H119="AGÊNCIA",($L119+$M119)*$N$14,IF($H119="AGÊNCIA INTERNO",($L119*$N$14),IF($H119="FAT.DIRETO",($M119*$N$14))))</f>
        <v>0</v>
      </c>
      <c r="O119" s="126" t="n">
        <f aca="false">L119+M119+N119</f>
        <v>0</v>
      </c>
      <c r="P119" s="127" t="s">
        <v>29</v>
      </c>
      <c r="Q119" s="132"/>
      <c r="R119" s="124" t="n">
        <v>0</v>
      </c>
      <c r="S119" s="124" t="n">
        <v>0</v>
      </c>
      <c r="T119" s="125" t="n">
        <v>0</v>
      </c>
      <c r="U119" s="126" t="n">
        <f aca="false">(R119*S119*T119)</f>
        <v>0</v>
      </c>
      <c r="V119" s="126" t="n">
        <f aca="false">IF($H119="AGÊNCIA INTERNO",(0),U119*$V$14)</f>
        <v>0</v>
      </c>
      <c r="W119" s="126" t="n">
        <f aca="false">IF($H119="AGÊNCIA",($U119+$V119)*$W$14,IF($H119="AGÊNCIA INTERNO",($U119*$N$14),IF($H119="FAT.DIRETO",($V119*$N$14))))</f>
        <v>0</v>
      </c>
      <c r="X119" s="126" t="n">
        <f aca="false">U119+V119+W119</f>
        <v>0</v>
      </c>
      <c r="Y119" s="132"/>
      <c r="Z119" s="132"/>
      <c r="AA119" s="132"/>
      <c r="AB119" s="132"/>
      <c r="AC119" s="132"/>
      <c r="AD119" s="132"/>
      <c r="AE119" s="133"/>
    </row>
    <row r="120" customFormat="false" ht="33.75" hidden="true" customHeight="true" outlineLevel="0" collapsed="false">
      <c r="A120" s="132"/>
      <c r="B120" s="133"/>
      <c r="C120" s="129"/>
      <c r="D120" s="130"/>
      <c r="E120" s="131"/>
      <c r="F120" s="131"/>
      <c r="G120" s="134"/>
      <c r="H120" s="124"/>
      <c r="I120" s="124" t="n">
        <v>0</v>
      </c>
      <c r="J120" s="124" t="n">
        <v>0</v>
      </c>
      <c r="K120" s="125" t="n">
        <v>0</v>
      </c>
      <c r="L120" s="126" t="n">
        <f aca="false">(I120*J120*K120)</f>
        <v>0</v>
      </c>
      <c r="M120" s="126" t="n">
        <f aca="false">IF($H120="AGÊNCIA INTERNO",(0),L120*$M$14)</f>
        <v>0</v>
      </c>
      <c r="N120" s="126" t="n">
        <f aca="false">IF($H120="AGÊNCIA",($L120+$M120)*$N$14,IF($H120="AGÊNCIA INTERNO",($L120*$N$14),IF($H120="FAT.DIRETO",($M120*$N$14))))</f>
        <v>0</v>
      </c>
      <c r="O120" s="126" t="n">
        <f aca="false">L120+M120+N120</f>
        <v>0</v>
      </c>
      <c r="P120" s="127" t="s">
        <v>29</v>
      </c>
      <c r="Q120" s="132"/>
      <c r="R120" s="124" t="n">
        <v>0</v>
      </c>
      <c r="S120" s="124" t="n">
        <v>0</v>
      </c>
      <c r="T120" s="125" t="n">
        <v>0</v>
      </c>
      <c r="U120" s="126" t="n">
        <f aca="false">(R120*S120*T120)</f>
        <v>0</v>
      </c>
      <c r="V120" s="126" t="n">
        <f aca="false">IF($H120="AGÊNCIA INTERNO",(0),U120*$V$14)</f>
        <v>0</v>
      </c>
      <c r="W120" s="126" t="n">
        <f aca="false">IF($H120="AGÊNCIA",($U120+$V120)*$W$14,IF($H120="AGÊNCIA INTERNO",($U120*$N$14),IF($H120="FAT.DIRETO",($V120*$N$14))))</f>
        <v>0</v>
      </c>
      <c r="X120" s="126" t="n">
        <f aca="false">U120+V120+W120</f>
        <v>0</v>
      </c>
      <c r="Y120" s="132"/>
      <c r="Z120" s="132"/>
      <c r="AA120" s="132"/>
      <c r="AB120" s="132"/>
      <c r="AC120" s="132"/>
      <c r="AD120" s="132"/>
      <c r="AE120" s="133"/>
    </row>
    <row r="121" customFormat="false" ht="33.75" hidden="true" customHeight="true" outlineLevel="0" collapsed="false">
      <c r="A121" s="132"/>
      <c r="B121" s="133"/>
      <c r="C121" s="129"/>
      <c r="D121" s="130"/>
      <c r="E121" s="131"/>
      <c r="F121" s="131"/>
      <c r="G121" s="134"/>
      <c r="H121" s="124"/>
      <c r="I121" s="124" t="n">
        <v>0</v>
      </c>
      <c r="J121" s="124" t="n">
        <v>0</v>
      </c>
      <c r="K121" s="125" t="n">
        <v>0</v>
      </c>
      <c r="L121" s="126" t="n">
        <f aca="false">(I121*J121*K121)</f>
        <v>0</v>
      </c>
      <c r="M121" s="126" t="n">
        <f aca="false">IF($H121="AGÊNCIA INTERNO",(0),L121*$M$14)</f>
        <v>0</v>
      </c>
      <c r="N121" s="126" t="n">
        <f aca="false">IF($H121="AGÊNCIA",($L121+$M121)*$N$14,IF($H121="AGÊNCIA INTERNO",($L121*$N$14),IF($H121="FAT.DIRETO",($M121*$N$14))))</f>
        <v>0</v>
      </c>
      <c r="O121" s="126" t="n">
        <f aca="false">L121+M121+N121</f>
        <v>0</v>
      </c>
      <c r="P121" s="127" t="s">
        <v>29</v>
      </c>
      <c r="Q121" s="132"/>
      <c r="R121" s="124" t="n">
        <v>0</v>
      </c>
      <c r="S121" s="124" t="n">
        <v>0</v>
      </c>
      <c r="T121" s="125" t="n">
        <v>0</v>
      </c>
      <c r="U121" s="126" t="n">
        <f aca="false">(R121*S121*T121)</f>
        <v>0</v>
      </c>
      <c r="V121" s="126" t="n">
        <f aca="false">IF($H121="AGÊNCIA INTERNO",(0),U121*$V$14)</f>
        <v>0</v>
      </c>
      <c r="W121" s="126" t="n">
        <f aca="false">IF($H121="AGÊNCIA",($U121+$V121)*$W$14,IF($H121="AGÊNCIA INTERNO",($U121*$N$14),IF($H121="FAT.DIRETO",($V121*$N$14))))</f>
        <v>0</v>
      </c>
      <c r="X121" s="126" t="n">
        <f aca="false">U121+V121+W121</f>
        <v>0</v>
      </c>
      <c r="Y121" s="132"/>
      <c r="Z121" s="132"/>
      <c r="AA121" s="132"/>
      <c r="AB121" s="132"/>
      <c r="AC121" s="132"/>
      <c r="AD121" s="132"/>
      <c r="AE121" s="133"/>
    </row>
    <row r="122" customFormat="false" ht="33.75" hidden="true" customHeight="true" outlineLevel="0" collapsed="false">
      <c r="A122" s="132"/>
      <c r="B122" s="133"/>
      <c r="C122" s="129"/>
      <c r="D122" s="130"/>
      <c r="E122" s="131"/>
      <c r="F122" s="131"/>
      <c r="G122" s="134"/>
      <c r="H122" s="124"/>
      <c r="I122" s="124" t="n">
        <v>0</v>
      </c>
      <c r="J122" s="124" t="n">
        <v>0</v>
      </c>
      <c r="K122" s="125" t="n">
        <v>0</v>
      </c>
      <c r="L122" s="126" t="n">
        <f aca="false">(I122*J122*K122)</f>
        <v>0</v>
      </c>
      <c r="M122" s="126" t="n">
        <f aca="false">IF($H122="AGÊNCIA INTERNO",(0),L122*$M$14)</f>
        <v>0</v>
      </c>
      <c r="N122" s="126" t="n">
        <f aca="false">IF($H122="AGÊNCIA",($L122+$M122)*$N$14,IF($H122="AGÊNCIA INTERNO",($L122*$N$14),IF($H122="FAT.DIRETO",($M122*$N$14))))</f>
        <v>0</v>
      </c>
      <c r="O122" s="126" t="n">
        <f aca="false">L122+M122+N122</f>
        <v>0</v>
      </c>
      <c r="P122" s="127" t="s">
        <v>28</v>
      </c>
      <c r="Q122" s="132"/>
      <c r="R122" s="124" t="n">
        <v>0</v>
      </c>
      <c r="S122" s="124" t="n">
        <v>0</v>
      </c>
      <c r="T122" s="125" t="n">
        <v>0</v>
      </c>
      <c r="U122" s="126" t="n">
        <f aca="false">(R122*S122*T122)</f>
        <v>0</v>
      </c>
      <c r="V122" s="126" t="n">
        <f aca="false">IF($H122="AGÊNCIA INTERNO",(0),U122*$V$14)</f>
        <v>0</v>
      </c>
      <c r="W122" s="126" t="n">
        <f aca="false">IF($H122="AGÊNCIA",($U122+$V122)*$W$14,IF($H122="AGÊNCIA INTERNO",($U122*$N$14),IF($H122="FAT.DIRETO",($V122*$N$14))))</f>
        <v>0</v>
      </c>
      <c r="X122" s="126" t="n">
        <f aca="false">U122+V122+W122</f>
        <v>0</v>
      </c>
      <c r="Y122" s="132"/>
      <c r="Z122" s="132"/>
      <c r="AA122" s="132"/>
      <c r="AB122" s="132"/>
      <c r="AC122" s="132"/>
      <c r="AD122" s="132"/>
      <c r="AE122" s="133"/>
    </row>
    <row r="123" customFormat="false" ht="33.75" hidden="true" customHeight="true" outlineLevel="0" collapsed="false">
      <c r="A123" s="132"/>
      <c r="B123" s="133"/>
      <c r="C123" s="129"/>
      <c r="D123" s="130"/>
      <c r="E123" s="131"/>
      <c r="F123" s="131"/>
      <c r="G123" s="134"/>
      <c r="H123" s="124"/>
      <c r="I123" s="124" t="n">
        <v>0</v>
      </c>
      <c r="J123" s="124" t="n">
        <v>0</v>
      </c>
      <c r="K123" s="125" t="n">
        <v>0</v>
      </c>
      <c r="L123" s="126" t="n">
        <f aca="false">(I123*J123*K123)</f>
        <v>0</v>
      </c>
      <c r="M123" s="126" t="n">
        <f aca="false">IF($H123="AGÊNCIA INTERNO",(0),L123*$M$14)</f>
        <v>0</v>
      </c>
      <c r="N123" s="126" t="n">
        <f aca="false">IF($H123="AGÊNCIA",($L123+$M123)*$N$14,IF($H123="AGÊNCIA INTERNO",($L123*$N$14),IF($H123="FAT.DIRETO",($M123*$N$14))))</f>
        <v>0</v>
      </c>
      <c r="O123" s="126" t="n">
        <f aca="false">L123+M123+N123</f>
        <v>0</v>
      </c>
      <c r="P123" s="127" t="s">
        <v>29</v>
      </c>
      <c r="Q123" s="132"/>
      <c r="R123" s="124" t="n">
        <v>0</v>
      </c>
      <c r="S123" s="124" t="n">
        <v>0</v>
      </c>
      <c r="T123" s="125" t="n">
        <v>0</v>
      </c>
      <c r="U123" s="126" t="n">
        <f aca="false">(R123*S123*T123)</f>
        <v>0</v>
      </c>
      <c r="V123" s="126" t="n">
        <f aca="false">IF($H123="AGÊNCIA INTERNO",(0),U123*$V$14)</f>
        <v>0</v>
      </c>
      <c r="W123" s="126" t="n">
        <f aca="false">IF($H123="AGÊNCIA",($U123+$V123)*$W$14,IF($H123="AGÊNCIA INTERNO",($U123*$N$14),IF($H123="FAT.DIRETO",($V123*$N$14))))</f>
        <v>0</v>
      </c>
      <c r="X123" s="126" t="n">
        <f aca="false">U123+V123+W123</f>
        <v>0</v>
      </c>
      <c r="Y123" s="132"/>
      <c r="Z123" s="132"/>
      <c r="AA123" s="132"/>
      <c r="AB123" s="132"/>
      <c r="AC123" s="132"/>
      <c r="AD123" s="132"/>
      <c r="AE123" s="133"/>
    </row>
    <row r="124" customFormat="false" ht="33.75" hidden="true" customHeight="true" outlineLevel="0" collapsed="false">
      <c r="A124" s="132"/>
      <c r="B124" s="133"/>
      <c r="C124" s="129"/>
      <c r="D124" s="130"/>
      <c r="E124" s="131"/>
      <c r="F124" s="131"/>
      <c r="G124" s="134"/>
      <c r="H124" s="124"/>
      <c r="I124" s="124" t="n">
        <v>0</v>
      </c>
      <c r="J124" s="124" t="n">
        <v>0</v>
      </c>
      <c r="K124" s="125" t="n">
        <v>0</v>
      </c>
      <c r="L124" s="126" t="n">
        <f aca="false">(I124*J124*K124)</f>
        <v>0</v>
      </c>
      <c r="M124" s="126" t="n">
        <f aca="false">IF($H124="AGÊNCIA INTERNO",(0),L124*$M$14)</f>
        <v>0</v>
      </c>
      <c r="N124" s="126" t="n">
        <f aca="false">IF($H124="AGÊNCIA",($L124+$M124)*$N$14,IF($H124="AGÊNCIA INTERNO",($L124*$N$14),IF($H124="FAT.DIRETO",($M124*$N$14))))</f>
        <v>0</v>
      </c>
      <c r="O124" s="126" t="n">
        <f aca="false">L124+M124+N124</f>
        <v>0</v>
      </c>
      <c r="P124" s="127" t="s">
        <v>28</v>
      </c>
      <c r="Q124" s="132"/>
      <c r="R124" s="124" t="n">
        <v>0</v>
      </c>
      <c r="S124" s="124" t="n">
        <v>0</v>
      </c>
      <c r="T124" s="125" t="n">
        <v>0</v>
      </c>
      <c r="U124" s="126" t="n">
        <f aca="false">(R124*S124*T124)</f>
        <v>0</v>
      </c>
      <c r="V124" s="126" t="n">
        <f aca="false">IF($H124="AGÊNCIA INTERNO",(0),U124*$V$14)</f>
        <v>0</v>
      </c>
      <c r="W124" s="126" t="n">
        <f aca="false">IF($H124="AGÊNCIA",($U124+$V124)*$W$14,IF($H124="AGÊNCIA INTERNO",($U124*$N$14),IF($H124="FAT.DIRETO",($V124*$N$14))))</f>
        <v>0</v>
      </c>
      <c r="X124" s="126" t="n">
        <f aca="false">U124+V124+W124</f>
        <v>0</v>
      </c>
      <c r="Y124" s="132"/>
      <c r="Z124" s="132"/>
      <c r="AA124" s="132"/>
      <c r="AB124" s="132"/>
      <c r="AC124" s="132"/>
      <c r="AD124" s="132"/>
      <c r="AE124" s="133"/>
    </row>
    <row r="125" customFormat="false" ht="33.75" hidden="true" customHeight="true" outlineLevel="0" collapsed="false">
      <c r="A125" s="132"/>
      <c r="B125" s="133"/>
      <c r="C125" s="129"/>
      <c r="D125" s="130"/>
      <c r="E125" s="131"/>
      <c r="F125" s="131"/>
      <c r="G125" s="134"/>
      <c r="H125" s="124"/>
      <c r="I125" s="124" t="n">
        <v>0</v>
      </c>
      <c r="J125" s="124" t="n">
        <v>0</v>
      </c>
      <c r="K125" s="125" t="n">
        <v>0</v>
      </c>
      <c r="L125" s="126" t="n">
        <f aca="false">(I125*J125*K125)</f>
        <v>0</v>
      </c>
      <c r="M125" s="126" t="n">
        <f aca="false">IF($H125="AGÊNCIA INTERNO",(0),L125*$M$14)</f>
        <v>0</v>
      </c>
      <c r="N125" s="126" t="n">
        <f aca="false">IF($H125="AGÊNCIA",($L125+$M125)*$N$14,IF($H125="AGÊNCIA INTERNO",($L125*$N$14),IF($H125="FAT.DIRETO",($M125*$N$14))))</f>
        <v>0</v>
      </c>
      <c r="O125" s="126" t="n">
        <f aca="false">L125+M125+N125</f>
        <v>0</v>
      </c>
      <c r="P125" s="127" t="s">
        <v>28</v>
      </c>
      <c r="Q125" s="132"/>
      <c r="R125" s="124" t="n">
        <v>0</v>
      </c>
      <c r="S125" s="124" t="n">
        <v>0</v>
      </c>
      <c r="T125" s="125" t="n">
        <v>0</v>
      </c>
      <c r="U125" s="126" t="n">
        <f aca="false">(R125*S125*T125)</f>
        <v>0</v>
      </c>
      <c r="V125" s="126" t="n">
        <f aca="false">IF($H125="AGÊNCIA INTERNO",(0),U125*$V$14)</f>
        <v>0</v>
      </c>
      <c r="W125" s="126" t="n">
        <f aca="false">IF($H125="AGÊNCIA",($U125+$V125)*$W$14,IF($H125="AGÊNCIA INTERNO",($U125*$N$14),IF($H125="FAT.DIRETO",($V125*$N$14))))</f>
        <v>0</v>
      </c>
      <c r="X125" s="126" t="n">
        <f aca="false">U125+V125+W125</f>
        <v>0</v>
      </c>
      <c r="Y125" s="132"/>
      <c r="Z125" s="132"/>
      <c r="AA125" s="132"/>
      <c r="AB125" s="132"/>
      <c r="AC125" s="132"/>
      <c r="AD125" s="132"/>
      <c r="AE125" s="133"/>
    </row>
    <row r="126" customFormat="false" ht="33.75" hidden="true" customHeight="true" outlineLevel="0" collapsed="false">
      <c r="A126" s="132"/>
      <c r="B126" s="133"/>
      <c r="C126" s="129"/>
      <c r="D126" s="130"/>
      <c r="E126" s="131"/>
      <c r="F126" s="131"/>
      <c r="G126" s="134"/>
      <c r="H126" s="124"/>
      <c r="I126" s="124" t="n">
        <v>0</v>
      </c>
      <c r="J126" s="124" t="n">
        <v>0</v>
      </c>
      <c r="K126" s="125" t="n">
        <v>0</v>
      </c>
      <c r="L126" s="126" t="n">
        <f aca="false">(I126*J126*K126)</f>
        <v>0</v>
      </c>
      <c r="M126" s="126" t="n">
        <f aca="false">IF($H126="AGÊNCIA INTERNO",(0),L126*$M$14)</f>
        <v>0</v>
      </c>
      <c r="N126" s="126" t="n">
        <f aca="false">IF($H126="AGÊNCIA",($L126+$M126)*$N$14,IF($H126="AGÊNCIA INTERNO",($L126*$N$14),IF($H126="FAT.DIRETO",($M126*$N$14))))</f>
        <v>0</v>
      </c>
      <c r="O126" s="126" t="n">
        <f aca="false">L126+M126+N126</f>
        <v>0</v>
      </c>
      <c r="P126" s="127" t="s">
        <v>28</v>
      </c>
      <c r="Q126" s="132"/>
      <c r="R126" s="124" t="n">
        <v>0</v>
      </c>
      <c r="S126" s="124" t="n">
        <v>0</v>
      </c>
      <c r="T126" s="125" t="n">
        <v>0</v>
      </c>
      <c r="U126" s="126" t="n">
        <f aca="false">(R126*S126*T126)</f>
        <v>0</v>
      </c>
      <c r="V126" s="126" t="n">
        <f aca="false">IF($H126="AGÊNCIA INTERNO",(0),U126*$V$14)</f>
        <v>0</v>
      </c>
      <c r="W126" s="126" t="n">
        <f aca="false">IF($H126="AGÊNCIA",($U126+$V126)*$W$14,IF($H126="AGÊNCIA INTERNO",($U126*$N$14),IF($H126="FAT.DIRETO",($V126*$N$14))))</f>
        <v>0</v>
      </c>
      <c r="X126" s="126" t="n">
        <f aca="false">U126+V126+W126</f>
        <v>0</v>
      </c>
      <c r="Y126" s="132"/>
      <c r="Z126" s="132"/>
      <c r="AA126" s="132"/>
      <c r="AB126" s="132"/>
      <c r="AC126" s="132"/>
      <c r="AD126" s="132"/>
      <c r="AE126" s="133"/>
    </row>
    <row r="127" customFormat="false" ht="33.75" hidden="true" customHeight="true" outlineLevel="0" collapsed="false">
      <c r="A127" s="132"/>
      <c r="B127" s="133"/>
      <c r="C127" s="129"/>
      <c r="D127" s="130"/>
      <c r="E127" s="131"/>
      <c r="F127" s="131"/>
      <c r="G127" s="134"/>
      <c r="H127" s="124"/>
      <c r="I127" s="124" t="n">
        <v>0</v>
      </c>
      <c r="J127" s="124" t="n">
        <v>0</v>
      </c>
      <c r="K127" s="125" t="n">
        <v>0</v>
      </c>
      <c r="L127" s="126" t="n">
        <f aca="false">(I127*J127*K127)</f>
        <v>0</v>
      </c>
      <c r="M127" s="126" t="n">
        <f aca="false">IF($H127="AGÊNCIA INTERNO",(0),L127*$M$14)</f>
        <v>0</v>
      </c>
      <c r="N127" s="126" t="n">
        <f aca="false">IF($H127="AGÊNCIA",($L127+$M127)*$N$14,IF($H127="AGÊNCIA INTERNO",($L127*$N$14),IF($H127="FAT.DIRETO",($M127*$N$14))))</f>
        <v>0</v>
      </c>
      <c r="O127" s="126" t="n">
        <f aca="false">L127+M127+N127</f>
        <v>0</v>
      </c>
      <c r="P127" s="127" t="s">
        <v>28</v>
      </c>
      <c r="Q127" s="132"/>
      <c r="R127" s="124" t="n">
        <v>0</v>
      </c>
      <c r="S127" s="124" t="n">
        <v>0</v>
      </c>
      <c r="T127" s="125" t="n">
        <v>0</v>
      </c>
      <c r="U127" s="126" t="n">
        <f aca="false">(R127*S127*T127)</f>
        <v>0</v>
      </c>
      <c r="V127" s="126" t="n">
        <f aca="false">IF($H127="AGÊNCIA INTERNO",(0),U127*$V$14)</f>
        <v>0</v>
      </c>
      <c r="W127" s="126" t="n">
        <f aca="false">IF($H127="AGÊNCIA",($U127+$V127)*$W$14,IF($H127="AGÊNCIA INTERNO",($U127*$N$14),IF($H127="FAT.DIRETO",($V127*$N$14))))</f>
        <v>0</v>
      </c>
      <c r="X127" s="126" t="n">
        <f aca="false">U127+V127+W127</f>
        <v>0</v>
      </c>
      <c r="Y127" s="132"/>
      <c r="Z127" s="132"/>
      <c r="AA127" s="132"/>
      <c r="AB127" s="132"/>
      <c r="AC127" s="132"/>
      <c r="AD127" s="132"/>
      <c r="AE127" s="133"/>
    </row>
    <row r="128" customFormat="false" ht="33.75" hidden="true" customHeight="true" outlineLevel="0" collapsed="false">
      <c r="A128" s="132"/>
      <c r="B128" s="133"/>
      <c r="C128" s="129"/>
      <c r="D128" s="130"/>
      <c r="E128" s="131"/>
      <c r="F128" s="131"/>
      <c r="G128" s="134"/>
      <c r="H128" s="124"/>
      <c r="I128" s="124" t="n">
        <v>0</v>
      </c>
      <c r="J128" s="124" t="n">
        <v>0</v>
      </c>
      <c r="K128" s="125" t="n">
        <v>0</v>
      </c>
      <c r="L128" s="126" t="n">
        <f aca="false">(I128*J128*K128)</f>
        <v>0</v>
      </c>
      <c r="M128" s="126" t="n">
        <f aca="false">IF($H128="AGÊNCIA INTERNO",(0),L128*$M$14)</f>
        <v>0</v>
      </c>
      <c r="N128" s="126" t="n">
        <f aca="false">IF($H128="AGÊNCIA",($L128+$M128)*$N$14,IF($H128="AGÊNCIA INTERNO",($L128*$N$14),IF($H128="FAT.DIRETO",($M128*$N$14))))</f>
        <v>0</v>
      </c>
      <c r="O128" s="126" t="n">
        <f aca="false">L128+M128+N128</f>
        <v>0</v>
      </c>
      <c r="P128" s="127" t="s">
        <v>29</v>
      </c>
      <c r="Q128" s="132"/>
      <c r="R128" s="124" t="n">
        <v>0</v>
      </c>
      <c r="S128" s="124" t="n">
        <v>0</v>
      </c>
      <c r="T128" s="125" t="n">
        <v>0</v>
      </c>
      <c r="U128" s="126" t="n">
        <f aca="false">(R128*S128*T128)</f>
        <v>0</v>
      </c>
      <c r="V128" s="126" t="n">
        <f aca="false">IF($H128="AGÊNCIA INTERNO",(0),U128*$V$14)</f>
        <v>0</v>
      </c>
      <c r="W128" s="126" t="n">
        <f aca="false">IF($H128="AGÊNCIA",($U128+$V128)*$W$14,IF($H128="AGÊNCIA INTERNO",($U128*$N$14),IF($H128="FAT.DIRETO",($V128*$N$14))))</f>
        <v>0</v>
      </c>
      <c r="X128" s="126" t="n">
        <f aca="false">U128+V128+W128</f>
        <v>0</v>
      </c>
      <c r="Y128" s="132"/>
      <c r="Z128" s="132"/>
      <c r="AA128" s="132"/>
      <c r="AB128" s="132"/>
      <c r="AC128" s="132"/>
      <c r="AD128" s="132"/>
      <c r="AE128" s="133"/>
    </row>
    <row r="129" customFormat="false" ht="33.75" hidden="true" customHeight="true" outlineLevel="0" collapsed="false">
      <c r="A129" s="132"/>
      <c r="B129" s="133"/>
      <c r="C129" s="129"/>
      <c r="D129" s="130"/>
      <c r="E129" s="131"/>
      <c r="F129" s="131"/>
      <c r="G129" s="134"/>
      <c r="H129" s="124"/>
      <c r="I129" s="124" t="n">
        <v>0</v>
      </c>
      <c r="J129" s="124" t="n">
        <v>0</v>
      </c>
      <c r="K129" s="125" t="n">
        <v>0</v>
      </c>
      <c r="L129" s="126" t="n">
        <f aca="false">(I129*J129*K129)</f>
        <v>0</v>
      </c>
      <c r="M129" s="126" t="n">
        <f aca="false">IF($H129="AGÊNCIA INTERNO",(0),L129*$M$14)</f>
        <v>0</v>
      </c>
      <c r="N129" s="126" t="n">
        <f aca="false">IF($H129="AGÊNCIA",($L129+$M129)*$N$14,IF($H129="AGÊNCIA INTERNO",($L129*$N$14),IF($H129="FAT.DIRETO",($M129*$N$14))))</f>
        <v>0</v>
      </c>
      <c r="O129" s="126" t="n">
        <f aca="false">L129+M129+N129</f>
        <v>0</v>
      </c>
      <c r="P129" s="127" t="s">
        <v>28</v>
      </c>
      <c r="Q129" s="132"/>
      <c r="R129" s="124" t="n">
        <v>0</v>
      </c>
      <c r="S129" s="124" t="n">
        <v>0</v>
      </c>
      <c r="T129" s="125" t="n">
        <v>0</v>
      </c>
      <c r="U129" s="126" t="n">
        <f aca="false">(R129*S129*T129)</f>
        <v>0</v>
      </c>
      <c r="V129" s="126" t="n">
        <f aca="false">IF($H129="AGÊNCIA INTERNO",(0),U129*$V$14)</f>
        <v>0</v>
      </c>
      <c r="W129" s="126" t="n">
        <f aca="false">IF($H129="AGÊNCIA",($U129+$V129)*$W$14,IF($H129="AGÊNCIA INTERNO",($U129*$N$14),IF($H129="FAT.DIRETO",($V129*$N$14))))</f>
        <v>0</v>
      </c>
      <c r="X129" s="126" t="n">
        <f aca="false">U129+V129+W129</f>
        <v>0</v>
      </c>
      <c r="Y129" s="132"/>
      <c r="Z129" s="132"/>
      <c r="AA129" s="132"/>
      <c r="AB129" s="132"/>
      <c r="AC129" s="132"/>
      <c r="AD129" s="132"/>
      <c r="AE129" s="133"/>
    </row>
    <row r="130" customFormat="false" ht="33.75" hidden="true" customHeight="true" outlineLevel="0" collapsed="false">
      <c r="A130" s="132"/>
      <c r="B130" s="133"/>
      <c r="C130" s="129"/>
      <c r="D130" s="130"/>
      <c r="E130" s="131"/>
      <c r="F130" s="131"/>
      <c r="G130" s="134"/>
      <c r="H130" s="124"/>
      <c r="I130" s="124" t="n">
        <v>0</v>
      </c>
      <c r="J130" s="124" t="n">
        <v>0</v>
      </c>
      <c r="K130" s="125" t="n">
        <v>0</v>
      </c>
      <c r="L130" s="126" t="n">
        <f aca="false">(I130*J130*K130)</f>
        <v>0</v>
      </c>
      <c r="M130" s="126" t="n">
        <f aca="false">IF($H130="AGÊNCIA INTERNO",(0),L130*$M$14)</f>
        <v>0</v>
      </c>
      <c r="N130" s="126" t="n">
        <f aca="false">IF($H130="AGÊNCIA",($L130+$M130)*$N$14,IF($H130="AGÊNCIA INTERNO",($L130*$N$14),IF($H130="FAT.DIRETO",($M130*$N$14))))</f>
        <v>0</v>
      </c>
      <c r="O130" s="126" t="n">
        <f aca="false">L130+M130+N130</f>
        <v>0</v>
      </c>
      <c r="P130" s="127" t="s">
        <v>28</v>
      </c>
      <c r="Q130" s="132"/>
      <c r="R130" s="124" t="n">
        <v>0</v>
      </c>
      <c r="S130" s="124" t="n">
        <v>0</v>
      </c>
      <c r="T130" s="125" t="n">
        <v>0</v>
      </c>
      <c r="U130" s="126" t="n">
        <f aca="false">(R130*S130*T130)</f>
        <v>0</v>
      </c>
      <c r="V130" s="126" t="n">
        <f aca="false">IF($H130="AGÊNCIA INTERNO",(0),U130*$V$14)</f>
        <v>0</v>
      </c>
      <c r="W130" s="126" t="n">
        <f aca="false">IF($H130="AGÊNCIA",($U130+$V130)*$W$14,IF($H130="AGÊNCIA INTERNO",($U130*$N$14),IF($H130="FAT.DIRETO",($V130*$N$14))))</f>
        <v>0</v>
      </c>
      <c r="X130" s="126" t="n">
        <f aca="false">U130+V130+W130</f>
        <v>0</v>
      </c>
      <c r="Y130" s="132"/>
      <c r="Z130" s="132"/>
      <c r="AA130" s="132"/>
      <c r="AB130" s="132"/>
      <c r="AC130" s="132"/>
      <c r="AD130" s="132"/>
      <c r="AE130" s="133"/>
    </row>
    <row r="131" customFormat="false" ht="33.75" hidden="true" customHeight="true" outlineLevel="0" collapsed="false">
      <c r="A131" s="132"/>
      <c r="B131" s="133"/>
      <c r="C131" s="129"/>
      <c r="D131" s="130"/>
      <c r="E131" s="131"/>
      <c r="F131" s="131"/>
      <c r="G131" s="134"/>
      <c r="H131" s="124"/>
      <c r="I131" s="124" t="n">
        <v>0</v>
      </c>
      <c r="J131" s="124" t="n">
        <v>0</v>
      </c>
      <c r="K131" s="125" t="n">
        <v>0</v>
      </c>
      <c r="L131" s="126" t="n">
        <f aca="false">(I131*J131*K131)</f>
        <v>0</v>
      </c>
      <c r="M131" s="126" t="n">
        <f aca="false">IF($H131="AGÊNCIA INTERNO",(0),L131*$M$14)</f>
        <v>0</v>
      </c>
      <c r="N131" s="126" t="n">
        <f aca="false">IF($H131="AGÊNCIA",($L131+$M131)*$N$14,IF($H131="AGÊNCIA INTERNO",($L131*$N$14),IF($H131="FAT.DIRETO",($M131*$N$14))))</f>
        <v>0</v>
      </c>
      <c r="O131" s="126" t="n">
        <f aca="false">L131+M131+N131</f>
        <v>0</v>
      </c>
      <c r="P131" s="127" t="s">
        <v>28</v>
      </c>
      <c r="Q131" s="132"/>
      <c r="R131" s="124" t="n">
        <v>0</v>
      </c>
      <c r="S131" s="124" t="n">
        <v>0</v>
      </c>
      <c r="T131" s="125" t="n">
        <v>0</v>
      </c>
      <c r="U131" s="126" t="n">
        <f aca="false">(R131*S131*T131)</f>
        <v>0</v>
      </c>
      <c r="V131" s="126" t="n">
        <f aca="false">IF($H131="AGÊNCIA INTERNO",(0),U131*$V$14)</f>
        <v>0</v>
      </c>
      <c r="W131" s="126" t="n">
        <f aca="false">IF($H131="AGÊNCIA",($U131+$V131)*$W$14,IF($H131="AGÊNCIA INTERNO",($U131*$N$14),IF($H131="FAT.DIRETO",($V131*$N$14))))</f>
        <v>0</v>
      </c>
      <c r="X131" s="126" t="n">
        <f aca="false">U131+V131+W131</f>
        <v>0</v>
      </c>
      <c r="Y131" s="132"/>
      <c r="Z131" s="132"/>
      <c r="AA131" s="132"/>
      <c r="AB131" s="132"/>
      <c r="AC131" s="132"/>
      <c r="AD131" s="132"/>
      <c r="AE131" s="133"/>
    </row>
    <row r="132" customFormat="false" ht="33.75" hidden="true" customHeight="true" outlineLevel="0" collapsed="false">
      <c r="A132" s="132"/>
      <c r="B132" s="133"/>
      <c r="C132" s="129"/>
      <c r="D132" s="130"/>
      <c r="E132" s="131"/>
      <c r="F132" s="131"/>
      <c r="G132" s="134"/>
      <c r="H132" s="124"/>
      <c r="I132" s="124" t="n">
        <v>0</v>
      </c>
      <c r="J132" s="124" t="n">
        <v>0</v>
      </c>
      <c r="K132" s="125" t="n">
        <v>0</v>
      </c>
      <c r="L132" s="126" t="n">
        <f aca="false">(I132*J132*K132)</f>
        <v>0</v>
      </c>
      <c r="M132" s="126" t="n">
        <f aca="false">IF($H132="AGÊNCIA INTERNO",(0),L132*$M$14)</f>
        <v>0</v>
      </c>
      <c r="N132" s="126" t="n">
        <f aca="false">IF($H132="AGÊNCIA",($L132+$M132)*$N$14,IF($H132="AGÊNCIA INTERNO",($L132*$N$14),IF($H132="FAT.DIRETO",($M132*$N$14))))</f>
        <v>0</v>
      </c>
      <c r="O132" s="126" t="n">
        <f aca="false">L132+M132+N132</f>
        <v>0</v>
      </c>
      <c r="P132" s="127" t="s">
        <v>28</v>
      </c>
      <c r="Q132" s="132"/>
      <c r="R132" s="124" t="n">
        <v>0</v>
      </c>
      <c r="S132" s="124" t="n">
        <v>0</v>
      </c>
      <c r="T132" s="125" t="n">
        <v>0</v>
      </c>
      <c r="U132" s="126" t="n">
        <f aca="false">(R132*S132*T132)</f>
        <v>0</v>
      </c>
      <c r="V132" s="126" t="n">
        <f aca="false">IF($H132="AGÊNCIA INTERNO",(0),U132*$V$14)</f>
        <v>0</v>
      </c>
      <c r="W132" s="126" t="n">
        <f aca="false">IF($H132="AGÊNCIA",($U132+$V132)*$W$14,IF($H132="AGÊNCIA INTERNO",($U132*$N$14),IF($H132="FAT.DIRETO",($V132*$N$14))))</f>
        <v>0</v>
      </c>
      <c r="X132" s="126" t="n">
        <f aca="false">U132+V132+W132</f>
        <v>0</v>
      </c>
      <c r="Y132" s="132"/>
      <c r="Z132" s="132"/>
      <c r="AA132" s="132"/>
      <c r="AB132" s="132"/>
      <c r="AC132" s="132"/>
      <c r="AD132" s="132"/>
      <c r="AE132" s="133"/>
    </row>
    <row r="133" customFormat="false" ht="33.75" hidden="true" customHeight="true" outlineLevel="0" collapsed="false">
      <c r="A133" s="132"/>
      <c r="B133" s="133"/>
      <c r="C133" s="129"/>
      <c r="D133" s="130"/>
      <c r="E133" s="131"/>
      <c r="F133" s="131"/>
      <c r="G133" s="134"/>
      <c r="H133" s="124"/>
      <c r="I133" s="124" t="n">
        <v>0</v>
      </c>
      <c r="J133" s="124" t="n">
        <v>0</v>
      </c>
      <c r="K133" s="125" t="n">
        <v>0</v>
      </c>
      <c r="L133" s="126" t="n">
        <f aca="false">(I133*J133*K133)</f>
        <v>0</v>
      </c>
      <c r="M133" s="126" t="n">
        <f aca="false">IF($H133="AGÊNCIA INTERNO",(0),L133*$M$14)</f>
        <v>0</v>
      </c>
      <c r="N133" s="126" t="n">
        <f aca="false">IF($H133="AGÊNCIA",($L133+$M133)*$N$14,IF($H133="AGÊNCIA INTERNO",($L133*$N$14),IF($H133="FAT.DIRETO",($M133*$N$14))))</f>
        <v>0</v>
      </c>
      <c r="O133" s="126" t="n">
        <f aca="false">L133+M133+N133</f>
        <v>0</v>
      </c>
      <c r="P133" s="127" t="s">
        <v>28</v>
      </c>
      <c r="Q133" s="132"/>
      <c r="R133" s="124" t="n">
        <v>0</v>
      </c>
      <c r="S133" s="124" t="n">
        <v>0</v>
      </c>
      <c r="T133" s="125" t="n">
        <v>0</v>
      </c>
      <c r="U133" s="126" t="n">
        <f aca="false">(R133*S133*T133)</f>
        <v>0</v>
      </c>
      <c r="V133" s="126" t="n">
        <f aca="false">IF($H133="AGÊNCIA INTERNO",(0),U133*$V$14)</f>
        <v>0</v>
      </c>
      <c r="W133" s="126" t="n">
        <f aca="false">IF($H133="AGÊNCIA",($U133+$V133)*$W$14,IF($H133="AGÊNCIA INTERNO",($U133*$N$14),IF($H133="FAT.DIRETO",($V133*$N$14))))</f>
        <v>0</v>
      </c>
      <c r="X133" s="126" t="n">
        <f aca="false">U133+V133+W133</f>
        <v>0</v>
      </c>
      <c r="Y133" s="132"/>
      <c r="Z133" s="132"/>
      <c r="AA133" s="132"/>
      <c r="AB133" s="132"/>
      <c r="AC133" s="132"/>
      <c r="AD133" s="132"/>
      <c r="AE133" s="133"/>
    </row>
    <row r="134" customFormat="false" ht="33.75" hidden="true" customHeight="true" outlineLevel="0" collapsed="false">
      <c r="A134" s="132"/>
      <c r="B134" s="133"/>
      <c r="C134" s="129"/>
      <c r="D134" s="130"/>
      <c r="E134" s="131"/>
      <c r="F134" s="131"/>
      <c r="G134" s="134"/>
      <c r="H134" s="124"/>
      <c r="I134" s="124" t="n">
        <v>0</v>
      </c>
      <c r="J134" s="124" t="n">
        <v>0</v>
      </c>
      <c r="K134" s="125" t="n">
        <v>0</v>
      </c>
      <c r="L134" s="126" t="n">
        <f aca="false">(I134*J134*K134)</f>
        <v>0</v>
      </c>
      <c r="M134" s="126" t="n">
        <f aca="false">IF($H134="AGÊNCIA INTERNO",(0),L134*$M$14)</f>
        <v>0</v>
      </c>
      <c r="N134" s="126" t="n">
        <f aca="false">IF($H134="AGÊNCIA",($L134+$M134)*$N$14,IF($H134="AGÊNCIA INTERNO",($L134*$N$14),IF($H134="FAT.DIRETO",($M134*$N$14))))</f>
        <v>0</v>
      </c>
      <c r="O134" s="126" t="n">
        <f aca="false">L134+M134+N134</f>
        <v>0</v>
      </c>
      <c r="P134" s="127" t="s">
        <v>28</v>
      </c>
      <c r="Q134" s="132"/>
      <c r="R134" s="124" t="n">
        <v>0</v>
      </c>
      <c r="S134" s="124" t="n">
        <v>0</v>
      </c>
      <c r="T134" s="125" t="n">
        <v>0</v>
      </c>
      <c r="U134" s="126" t="n">
        <f aca="false">(R134*S134*T134)</f>
        <v>0</v>
      </c>
      <c r="V134" s="126" t="n">
        <f aca="false">IF($H134="AGÊNCIA INTERNO",(0),U134*$V$14)</f>
        <v>0</v>
      </c>
      <c r="W134" s="126" t="n">
        <f aca="false">IF($H134="AGÊNCIA",($U134+$V134)*$W$14,IF($H134="AGÊNCIA INTERNO",($U134*$N$14),IF($H134="FAT.DIRETO",($V134*$N$14))))</f>
        <v>0</v>
      </c>
      <c r="X134" s="126" t="n">
        <f aca="false">U134+V134+W134</f>
        <v>0</v>
      </c>
      <c r="Y134" s="132"/>
      <c r="Z134" s="132"/>
      <c r="AA134" s="132"/>
      <c r="AB134" s="132"/>
      <c r="AC134" s="132"/>
      <c r="AD134" s="132"/>
      <c r="AE134" s="133"/>
    </row>
    <row r="135" customFormat="false" ht="33.75" hidden="true" customHeight="true" outlineLevel="0" collapsed="false">
      <c r="A135" s="132"/>
      <c r="B135" s="133"/>
      <c r="C135" s="129"/>
      <c r="D135" s="130"/>
      <c r="E135" s="131"/>
      <c r="F135" s="131"/>
      <c r="G135" s="134"/>
      <c r="H135" s="124"/>
      <c r="I135" s="124" t="n">
        <v>0</v>
      </c>
      <c r="J135" s="124" t="n">
        <v>0</v>
      </c>
      <c r="K135" s="125" t="n">
        <v>0</v>
      </c>
      <c r="L135" s="126" t="n">
        <f aca="false">(I135*J135*K135)</f>
        <v>0</v>
      </c>
      <c r="M135" s="126" t="n">
        <f aca="false">IF($H135="AGÊNCIA INTERNO",(0),L135*$M$14)</f>
        <v>0</v>
      </c>
      <c r="N135" s="126" t="n">
        <f aca="false">IF($H135="AGÊNCIA",($L135+$M135)*$N$14,IF($H135="AGÊNCIA INTERNO",($L135*$N$14),IF($H135="FAT.DIRETO",($M135*$N$14))))</f>
        <v>0</v>
      </c>
      <c r="O135" s="126" t="n">
        <f aca="false">L135+M135+N135</f>
        <v>0</v>
      </c>
      <c r="P135" s="127" t="s">
        <v>28</v>
      </c>
      <c r="Q135" s="132"/>
      <c r="R135" s="124" t="n">
        <v>0</v>
      </c>
      <c r="S135" s="124" t="n">
        <v>0</v>
      </c>
      <c r="T135" s="125" t="n">
        <v>0</v>
      </c>
      <c r="U135" s="126" t="n">
        <f aca="false">(R135*S135*T135)</f>
        <v>0</v>
      </c>
      <c r="V135" s="126" t="n">
        <f aca="false">IF($H135="AGÊNCIA INTERNO",(0),U135*$V$14)</f>
        <v>0</v>
      </c>
      <c r="W135" s="126" t="n">
        <f aca="false">IF($H135="AGÊNCIA",($U135+$V135)*$W$14,IF($H135="AGÊNCIA INTERNO",($U135*$N$14),IF($H135="FAT.DIRETO",($V135*$N$14))))</f>
        <v>0</v>
      </c>
      <c r="X135" s="126" t="n">
        <f aca="false">U135+V135+W135</f>
        <v>0</v>
      </c>
      <c r="Y135" s="132"/>
      <c r="Z135" s="132"/>
      <c r="AA135" s="132"/>
      <c r="AB135" s="132"/>
      <c r="AC135" s="132"/>
      <c r="AD135" s="132"/>
      <c r="AE135" s="133"/>
    </row>
    <row r="136" customFormat="false" ht="33.75" hidden="true" customHeight="true" outlineLevel="0" collapsed="false">
      <c r="A136" s="132"/>
      <c r="B136" s="133"/>
      <c r="C136" s="129"/>
      <c r="D136" s="130"/>
      <c r="E136" s="131"/>
      <c r="F136" s="131"/>
      <c r="G136" s="134"/>
      <c r="H136" s="124"/>
      <c r="I136" s="124" t="n">
        <v>0</v>
      </c>
      <c r="J136" s="124" t="n">
        <v>0</v>
      </c>
      <c r="K136" s="125" t="n">
        <v>0</v>
      </c>
      <c r="L136" s="126" t="n">
        <f aca="false">(I136*J136*K136)</f>
        <v>0</v>
      </c>
      <c r="M136" s="126" t="n">
        <f aca="false">IF($H136="AGÊNCIA INTERNO",(0),L136*$M$14)</f>
        <v>0</v>
      </c>
      <c r="N136" s="126" t="n">
        <f aca="false">IF($H136="AGÊNCIA",($L136+$M136)*$N$14,IF($H136="AGÊNCIA INTERNO",($L136*$N$14),IF($H136="FAT.DIRETO",($M136*$N$14))))</f>
        <v>0</v>
      </c>
      <c r="O136" s="126" t="n">
        <f aca="false">L136+M136+N136</f>
        <v>0</v>
      </c>
      <c r="P136" s="127" t="s">
        <v>29</v>
      </c>
      <c r="Q136" s="132"/>
      <c r="R136" s="124" t="n">
        <v>0</v>
      </c>
      <c r="S136" s="124" t="n">
        <v>0</v>
      </c>
      <c r="T136" s="125" t="n">
        <v>0</v>
      </c>
      <c r="U136" s="126" t="n">
        <f aca="false">(R136*S136*T136)</f>
        <v>0</v>
      </c>
      <c r="V136" s="126" t="n">
        <f aca="false">IF($H136="AGÊNCIA INTERNO",(0),U136*$V$14)</f>
        <v>0</v>
      </c>
      <c r="W136" s="126" t="n">
        <f aca="false">IF($H136="AGÊNCIA",($U136+$V136)*$W$14,IF($H136="AGÊNCIA INTERNO",($U136*$N$14),IF($H136="FAT.DIRETO",($V136*$N$14))))</f>
        <v>0</v>
      </c>
      <c r="X136" s="126" t="n">
        <f aca="false">U136+V136+W136</f>
        <v>0</v>
      </c>
      <c r="Y136" s="132"/>
      <c r="Z136" s="132"/>
      <c r="AA136" s="132"/>
      <c r="AB136" s="132"/>
      <c r="AC136" s="132"/>
      <c r="AD136" s="132"/>
      <c r="AE136" s="133"/>
    </row>
    <row r="137" customFormat="false" ht="33.75" hidden="true" customHeight="true" outlineLevel="0" collapsed="false">
      <c r="A137" s="132"/>
      <c r="B137" s="133"/>
      <c r="C137" s="129"/>
      <c r="D137" s="130"/>
      <c r="E137" s="131"/>
      <c r="F137" s="131"/>
      <c r="G137" s="134"/>
      <c r="H137" s="124"/>
      <c r="I137" s="124" t="n">
        <v>0</v>
      </c>
      <c r="J137" s="124" t="n">
        <v>0</v>
      </c>
      <c r="K137" s="125" t="n">
        <v>0</v>
      </c>
      <c r="L137" s="126" t="n">
        <f aca="false">(I137*J137*K137)</f>
        <v>0</v>
      </c>
      <c r="M137" s="126" t="n">
        <f aca="false">IF($H137="AGÊNCIA INTERNO",(0),L137*$M$14)</f>
        <v>0</v>
      </c>
      <c r="N137" s="126" t="n">
        <f aca="false">IF($H137="AGÊNCIA",($L137+$M137)*$N$14,IF($H137="AGÊNCIA INTERNO",($L137*$N$14),IF($H137="FAT.DIRETO",($M137*$N$14))))</f>
        <v>0</v>
      </c>
      <c r="O137" s="126" t="n">
        <f aca="false">L137+M137+N137</f>
        <v>0</v>
      </c>
      <c r="P137" s="127"/>
      <c r="Q137" s="132"/>
      <c r="R137" s="124"/>
      <c r="S137" s="124"/>
      <c r="T137" s="125"/>
      <c r="U137" s="126" t="n">
        <f aca="false">(R137*S137*T137)</f>
        <v>0</v>
      </c>
      <c r="V137" s="126" t="n">
        <f aca="false">IF($H137="AGÊNCIA INTERNO",(0),U137*$V$14)</f>
        <v>0</v>
      </c>
      <c r="W137" s="126" t="n">
        <f aca="false">IF($H137="AGÊNCIA",($U137+$V137)*$W$14,IF($H137="AGÊNCIA INTERNO",($U137*$N$14),IF($H137="FAT.DIRETO",($V137*$N$14))))</f>
        <v>0</v>
      </c>
      <c r="X137" s="126" t="n">
        <f aca="false">U137+V137+W137</f>
        <v>0</v>
      </c>
      <c r="Y137" s="132"/>
      <c r="Z137" s="132"/>
      <c r="AA137" s="132"/>
      <c r="AB137" s="132"/>
      <c r="AC137" s="132"/>
      <c r="AD137" s="132"/>
      <c r="AE137" s="133"/>
    </row>
    <row r="138" customFormat="false" ht="33.75" hidden="true" customHeight="true" outlineLevel="0" collapsed="false">
      <c r="A138" s="132"/>
      <c r="B138" s="133"/>
      <c r="C138" s="129"/>
      <c r="D138" s="130"/>
      <c r="E138" s="131"/>
      <c r="F138" s="131"/>
      <c r="G138" s="134"/>
      <c r="H138" s="124"/>
      <c r="I138" s="124" t="n">
        <v>0</v>
      </c>
      <c r="J138" s="124" t="n">
        <v>0</v>
      </c>
      <c r="K138" s="125" t="n">
        <v>0</v>
      </c>
      <c r="L138" s="126" t="n">
        <f aca="false">(I138*J138*K138)</f>
        <v>0</v>
      </c>
      <c r="M138" s="126" t="n">
        <f aca="false">IF($H138="AGÊNCIA INTERNO",(0),L138*$M$14)</f>
        <v>0</v>
      </c>
      <c r="N138" s="126" t="n">
        <f aca="false">IF($H138="AGÊNCIA",($L138+$M138)*$N$14,IF($H138="AGÊNCIA INTERNO",($L138*$N$14),IF($H138="FAT.DIRETO",($M138*$N$14))))</f>
        <v>0</v>
      </c>
      <c r="O138" s="126" t="n">
        <f aca="false">L138+M138+N138</f>
        <v>0</v>
      </c>
      <c r="P138" s="127" t="s">
        <v>29</v>
      </c>
      <c r="Q138" s="132"/>
      <c r="R138" s="124" t="n">
        <v>0</v>
      </c>
      <c r="S138" s="124" t="n">
        <v>0</v>
      </c>
      <c r="T138" s="125" t="n">
        <v>0</v>
      </c>
      <c r="U138" s="126" t="n">
        <f aca="false">(R138*S138*T138)</f>
        <v>0</v>
      </c>
      <c r="V138" s="126" t="n">
        <f aca="false">IF($H138="AGÊNCIA INTERNO",(0),U138*$V$14)</f>
        <v>0</v>
      </c>
      <c r="W138" s="126" t="n">
        <f aca="false">IF($H138="AGÊNCIA",($U138+$V138)*$W$14,IF($H138="AGÊNCIA INTERNO",($U138*$N$14),IF($H138="FAT.DIRETO",($V138*$N$14))))</f>
        <v>0</v>
      </c>
      <c r="X138" s="126" t="n">
        <f aca="false">U138+V138+W138</f>
        <v>0</v>
      </c>
      <c r="Y138" s="132"/>
      <c r="Z138" s="132"/>
      <c r="AA138" s="132"/>
      <c r="AB138" s="132"/>
      <c r="AC138" s="132"/>
      <c r="AD138" s="132"/>
      <c r="AE138" s="133"/>
    </row>
    <row r="139" customFormat="false" ht="33.75" hidden="true" customHeight="true" outlineLevel="0" collapsed="false">
      <c r="A139" s="132"/>
      <c r="B139" s="133"/>
      <c r="C139" s="129"/>
      <c r="D139" s="130"/>
      <c r="E139" s="131"/>
      <c r="F139" s="131"/>
      <c r="G139" s="134"/>
      <c r="H139" s="124"/>
      <c r="I139" s="124" t="n">
        <v>0</v>
      </c>
      <c r="J139" s="124" t="n">
        <v>0</v>
      </c>
      <c r="K139" s="125" t="n">
        <v>0</v>
      </c>
      <c r="L139" s="126" t="n">
        <f aca="false">(I139*J139*K139)</f>
        <v>0</v>
      </c>
      <c r="M139" s="126" t="n">
        <f aca="false">IF($H139="AGÊNCIA INTERNO",(0),L139*$M$14)</f>
        <v>0</v>
      </c>
      <c r="N139" s="126" t="n">
        <f aca="false">IF($H139="AGÊNCIA",($L139+$M139)*$N$14,IF($H139="AGÊNCIA INTERNO",($L139*$N$14),IF($H139="FAT.DIRETO",($M139*$N$14))))</f>
        <v>0</v>
      </c>
      <c r="O139" s="126" t="n">
        <f aca="false">L139+M139+N139</f>
        <v>0</v>
      </c>
      <c r="P139" s="127" t="s">
        <v>28</v>
      </c>
      <c r="Q139" s="132"/>
      <c r="R139" s="124" t="n">
        <v>0</v>
      </c>
      <c r="S139" s="124" t="n">
        <v>0</v>
      </c>
      <c r="T139" s="125" t="n">
        <v>0</v>
      </c>
      <c r="U139" s="126" t="n">
        <f aca="false">(R139*S139*T139)</f>
        <v>0</v>
      </c>
      <c r="V139" s="126" t="n">
        <f aca="false">IF($H139="AGÊNCIA INTERNO",(0),U139*$V$14)</f>
        <v>0</v>
      </c>
      <c r="W139" s="126" t="n">
        <f aca="false">IF($H139="AGÊNCIA",($U139+$V139)*$W$14,IF($H139="AGÊNCIA INTERNO",($U139*$N$14),IF($H139="FAT.DIRETO",($V139*$N$14))))</f>
        <v>0</v>
      </c>
      <c r="X139" s="126" t="n">
        <f aca="false">U139+V139+W139</f>
        <v>0</v>
      </c>
      <c r="Y139" s="132"/>
      <c r="Z139" s="132"/>
      <c r="AA139" s="132"/>
      <c r="AB139" s="132"/>
      <c r="AC139" s="132"/>
      <c r="AD139" s="132"/>
      <c r="AE139" s="133"/>
    </row>
    <row r="140" customFormat="false" ht="33.75" hidden="true" customHeight="true" outlineLevel="0" collapsed="false">
      <c r="A140" s="132"/>
      <c r="B140" s="133"/>
      <c r="C140" s="129"/>
      <c r="D140" s="130"/>
      <c r="E140" s="131"/>
      <c r="F140" s="131"/>
      <c r="G140" s="134"/>
      <c r="H140" s="124"/>
      <c r="I140" s="124" t="n">
        <v>0</v>
      </c>
      <c r="J140" s="124" t="n">
        <v>0</v>
      </c>
      <c r="K140" s="125" t="n">
        <v>0</v>
      </c>
      <c r="L140" s="126" t="n">
        <f aca="false">(I140*J140*K140)</f>
        <v>0</v>
      </c>
      <c r="M140" s="126" t="n">
        <f aca="false">IF($H140="AGÊNCIA INTERNO",(0),L140*$M$14)</f>
        <v>0</v>
      </c>
      <c r="N140" s="126" t="n">
        <f aca="false">IF($H140="AGÊNCIA",($L140+$M140)*$N$14,IF($H140="AGÊNCIA INTERNO",($L140*$N$14),IF($H140="FAT.DIRETO",($M140*$N$14))))</f>
        <v>0</v>
      </c>
      <c r="O140" s="126" t="n">
        <f aca="false">L140+M140+N140</f>
        <v>0</v>
      </c>
      <c r="P140" s="127" t="s">
        <v>28</v>
      </c>
      <c r="Q140" s="132"/>
      <c r="R140" s="124" t="n">
        <v>0</v>
      </c>
      <c r="S140" s="124" t="n">
        <v>0</v>
      </c>
      <c r="T140" s="125" t="n">
        <v>0</v>
      </c>
      <c r="U140" s="126" t="n">
        <f aca="false">(R140*S140*T140)</f>
        <v>0</v>
      </c>
      <c r="V140" s="126" t="n">
        <f aca="false">IF($H140="AGÊNCIA INTERNO",(0),U140*$V$14)</f>
        <v>0</v>
      </c>
      <c r="W140" s="126" t="n">
        <f aca="false">IF($H140="AGÊNCIA",($U140+$V140)*$W$14,IF($H140="AGÊNCIA INTERNO",($U140*$N$14),IF($H140="FAT.DIRETO",($V140*$N$14))))</f>
        <v>0</v>
      </c>
      <c r="X140" s="126" t="n">
        <f aca="false">U140+V140+W140</f>
        <v>0</v>
      </c>
      <c r="Y140" s="132"/>
      <c r="Z140" s="132"/>
      <c r="AA140" s="132"/>
      <c r="AB140" s="132"/>
      <c r="AC140" s="132"/>
      <c r="AD140" s="132"/>
      <c r="AE140" s="133"/>
    </row>
    <row r="141" customFormat="false" ht="33.75" hidden="true" customHeight="true" outlineLevel="0" collapsed="false">
      <c r="A141" s="132"/>
      <c r="B141" s="133"/>
      <c r="C141" s="129"/>
      <c r="D141" s="130"/>
      <c r="E141" s="131"/>
      <c r="F141" s="131"/>
      <c r="G141" s="134"/>
      <c r="H141" s="124"/>
      <c r="I141" s="124" t="n">
        <v>0</v>
      </c>
      <c r="J141" s="124" t="n">
        <v>0</v>
      </c>
      <c r="K141" s="125" t="n">
        <v>0</v>
      </c>
      <c r="L141" s="126" t="n">
        <f aca="false">(I141*J141*K141)</f>
        <v>0</v>
      </c>
      <c r="M141" s="126" t="n">
        <f aca="false">IF($H141="AGÊNCIA INTERNO",(0),L141*$M$14)</f>
        <v>0</v>
      </c>
      <c r="N141" s="126" t="n">
        <f aca="false">IF($H141="AGÊNCIA",($L141+$M141)*$N$14,IF($H141="AGÊNCIA INTERNO",($L141*$N$14),IF($H141="FAT.DIRETO",($M141*$N$14))))</f>
        <v>0</v>
      </c>
      <c r="O141" s="126" t="n">
        <f aca="false">L141+M141+N141</f>
        <v>0</v>
      </c>
      <c r="P141" s="127"/>
      <c r="Q141" s="132"/>
      <c r="R141" s="124"/>
      <c r="S141" s="124"/>
      <c r="T141" s="125"/>
      <c r="U141" s="126" t="n">
        <f aca="false">(R141*S141*T141)</f>
        <v>0</v>
      </c>
      <c r="V141" s="126" t="n">
        <f aca="false">IF($H141="AGÊNCIA INTERNO",(0),U141*$V$14)</f>
        <v>0</v>
      </c>
      <c r="W141" s="126" t="n">
        <f aca="false">IF($H141="AGÊNCIA",($U141+$V141)*$W$14,IF($H141="AGÊNCIA INTERNO",($U141*$N$14),IF($H141="FAT.DIRETO",($V141*$N$14))))</f>
        <v>0</v>
      </c>
      <c r="X141" s="126" t="n">
        <f aca="false">U141+V141+W141</f>
        <v>0</v>
      </c>
      <c r="Y141" s="132"/>
      <c r="Z141" s="132"/>
      <c r="AA141" s="132"/>
      <c r="AB141" s="132"/>
      <c r="AC141" s="132"/>
      <c r="AD141" s="132"/>
      <c r="AE141" s="133"/>
    </row>
    <row r="142" customFormat="false" ht="33.75" hidden="true" customHeight="true" outlineLevel="0" collapsed="false">
      <c r="A142" s="132"/>
      <c r="B142" s="133"/>
      <c r="C142" s="129"/>
      <c r="D142" s="130"/>
      <c r="E142" s="131"/>
      <c r="F142" s="131"/>
      <c r="G142" s="134"/>
      <c r="H142" s="124"/>
      <c r="I142" s="124" t="n">
        <v>0</v>
      </c>
      <c r="J142" s="124" t="n">
        <v>0</v>
      </c>
      <c r="K142" s="125" t="n">
        <v>0</v>
      </c>
      <c r="L142" s="126" t="n">
        <f aca="false">(I142*J142*K142)</f>
        <v>0</v>
      </c>
      <c r="M142" s="126" t="n">
        <f aca="false">IF($H142="AGÊNCIA INTERNO",(0),L142*$M$14)</f>
        <v>0</v>
      </c>
      <c r="N142" s="126" t="n">
        <f aca="false">IF($H142="AGÊNCIA",($L142+$M142)*$N$14,IF($H142="AGÊNCIA INTERNO",($L142*$N$14),IF($H142="FAT.DIRETO",($M142*$N$14))))</f>
        <v>0</v>
      </c>
      <c r="O142" s="126" t="n">
        <f aca="false">L142+M142+N142</f>
        <v>0</v>
      </c>
      <c r="P142" s="127" t="s">
        <v>29</v>
      </c>
      <c r="Q142" s="132"/>
      <c r="R142" s="124" t="n">
        <v>0</v>
      </c>
      <c r="S142" s="124" t="n">
        <v>0</v>
      </c>
      <c r="T142" s="125" t="n">
        <v>0</v>
      </c>
      <c r="U142" s="126" t="n">
        <f aca="false">(R142*S142*T142)</f>
        <v>0</v>
      </c>
      <c r="V142" s="126" t="n">
        <f aca="false">IF($H142="AGÊNCIA INTERNO",(0),U142*$V$14)</f>
        <v>0</v>
      </c>
      <c r="W142" s="126" t="n">
        <f aca="false">IF($H142="AGÊNCIA",($U142+$V142)*$W$14,IF($H142="AGÊNCIA INTERNO",($U142*$N$14),IF($H142="FAT.DIRETO",($V142*$N$14))))</f>
        <v>0</v>
      </c>
      <c r="X142" s="126" t="n">
        <f aca="false">U142+V142+W142</f>
        <v>0</v>
      </c>
      <c r="Y142" s="132"/>
      <c r="Z142" s="132"/>
      <c r="AA142" s="132"/>
      <c r="AB142" s="132"/>
      <c r="AC142" s="132"/>
      <c r="AD142" s="132"/>
      <c r="AE142" s="133"/>
    </row>
    <row r="143" customFormat="false" ht="33.75" hidden="true" customHeight="true" outlineLevel="0" collapsed="false">
      <c r="A143" s="132"/>
      <c r="B143" s="133"/>
      <c r="C143" s="129"/>
      <c r="D143" s="130"/>
      <c r="E143" s="131"/>
      <c r="F143" s="131"/>
      <c r="G143" s="134"/>
      <c r="H143" s="124"/>
      <c r="I143" s="124" t="n">
        <v>0</v>
      </c>
      <c r="J143" s="124" t="n">
        <v>0</v>
      </c>
      <c r="K143" s="125" t="n">
        <v>0</v>
      </c>
      <c r="L143" s="126" t="n">
        <f aca="false">(I143*J143*K143)</f>
        <v>0</v>
      </c>
      <c r="M143" s="126" t="n">
        <f aca="false">IF($H143="AGÊNCIA INTERNO",(0),L143*$M$14)</f>
        <v>0</v>
      </c>
      <c r="N143" s="126" t="n">
        <f aca="false">IF($H143="AGÊNCIA",($L143+$M143)*$N$14,IF($H143="AGÊNCIA INTERNO",($L143*$N$14),IF($H143="FAT.DIRETO",($M143*$N$14))))</f>
        <v>0</v>
      </c>
      <c r="O143" s="126" t="n">
        <f aca="false">L143+M143+N143</f>
        <v>0</v>
      </c>
      <c r="P143" s="127" t="s">
        <v>28</v>
      </c>
      <c r="Q143" s="132"/>
      <c r="R143" s="124" t="n">
        <v>0</v>
      </c>
      <c r="S143" s="124" t="n">
        <v>0</v>
      </c>
      <c r="T143" s="125" t="n">
        <v>0</v>
      </c>
      <c r="U143" s="126" t="n">
        <f aca="false">(R143*S143*T143)</f>
        <v>0</v>
      </c>
      <c r="V143" s="126" t="n">
        <f aca="false">IF($H143="AGÊNCIA INTERNO",(0),U143*$V$14)</f>
        <v>0</v>
      </c>
      <c r="W143" s="126" t="n">
        <f aca="false">IF($H143="AGÊNCIA",($U143+$V143)*$W$14,IF($H143="AGÊNCIA INTERNO",($U143*$N$14),IF($H143="FAT.DIRETO",($V143*$N$14))))</f>
        <v>0</v>
      </c>
      <c r="X143" s="126" t="n">
        <f aca="false">U143+V143+W143</f>
        <v>0</v>
      </c>
      <c r="Y143" s="132"/>
      <c r="Z143" s="132"/>
      <c r="AA143" s="132"/>
      <c r="AB143" s="132"/>
      <c r="AC143" s="132"/>
      <c r="AD143" s="132"/>
      <c r="AE143" s="133"/>
    </row>
    <row r="144" customFormat="false" ht="33.75" hidden="true" customHeight="true" outlineLevel="0" collapsed="false">
      <c r="A144" s="132"/>
      <c r="B144" s="133"/>
      <c r="C144" s="129"/>
      <c r="D144" s="130"/>
      <c r="E144" s="131"/>
      <c r="F144" s="131"/>
      <c r="G144" s="134"/>
      <c r="H144" s="124"/>
      <c r="I144" s="124" t="n">
        <v>0</v>
      </c>
      <c r="J144" s="124" t="n">
        <v>0</v>
      </c>
      <c r="K144" s="125" t="n">
        <v>0</v>
      </c>
      <c r="L144" s="126" t="n">
        <f aca="false">(I144*J144*K144)</f>
        <v>0</v>
      </c>
      <c r="M144" s="126" t="n">
        <f aca="false">IF($H144="AGÊNCIA INTERNO",(0),L144*$M$14)</f>
        <v>0</v>
      </c>
      <c r="N144" s="126" t="n">
        <f aca="false">IF($H144="AGÊNCIA",($L144+$M144)*$N$14,IF($H144="AGÊNCIA INTERNO",($L144*$N$14),IF($H144="FAT.DIRETO",($M144*$N$14))))</f>
        <v>0</v>
      </c>
      <c r="O144" s="126" t="n">
        <f aca="false">L144+M144+N144</f>
        <v>0</v>
      </c>
      <c r="P144" s="127" t="s">
        <v>28</v>
      </c>
      <c r="Q144" s="132"/>
      <c r="R144" s="124" t="n">
        <v>0</v>
      </c>
      <c r="S144" s="124" t="n">
        <v>0</v>
      </c>
      <c r="T144" s="125" t="n">
        <v>0</v>
      </c>
      <c r="U144" s="126" t="n">
        <f aca="false">(R144*S144*T144)</f>
        <v>0</v>
      </c>
      <c r="V144" s="126" t="n">
        <f aca="false">IF($H144="AGÊNCIA INTERNO",(0),U144*$V$14)</f>
        <v>0</v>
      </c>
      <c r="W144" s="126" t="n">
        <f aca="false">IF($H144="AGÊNCIA",($U144+$V144)*$W$14,IF($H144="AGÊNCIA INTERNO",($U144*$N$14),IF($H144="FAT.DIRETO",($V144*$N$14))))</f>
        <v>0</v>
      </c>
      <c r="X144" s="126" t="n">
        <f aca="false">U144+V144+W144</f>
        <v>0</v>
      </c>
      <c r="Y144" s="132"/>
      <c r="Z144" s="132"/>
      <c r="AA144" s="132"/>
      <c r="AB144" s="132"/>
      <c r="AC144" s="132"/>
      <c r="AD144" s="132"/>
      <c r="AE144" s="133"/>
    </row>
    <row r="145" customFormat="false" ht="33.75" hidden="true" customHeight="true" outlineLevel="0" collapsed="false">
      <c r="A145" s="132"/>
      <c r="B145" s="133"/>
      <c r="C145" s="129"/>
      <c r="D145" s="130"/>
      <c r="E145" s="131"/>
      <c r="F145" s="131"/>
      <c r="G145" s="123"/>
      <c r="H145" s="124"/>
      <c r="I145" s="124" t="n">
        <v>0</v>
      </c>
      <c r="J145" s="124" t="n">
        <v>0</v>
      </c>
      <c r="K145" s="125" t="n">
        <v>0</v>
      </c>
      <c r="L145" s="126" t="n">
        <f aca="false">(I145*J145*K145)</f>
        <v>0</v>
      </c>
      <c r="M145" s="126" t="n">
        <f aca="false">IF($H145="AGÊNCIA INTERNO",(0),L145*$M$14)</f>
        <v>0</v>
      </c>
      <c r="N145" s="126" t="n">
        <f aca="false">IF($H145="AGÊNCIA",($L145+$M145)*$N$14,IF($H145="AGÊNCIA INTERNO",($L145*$N$14),IF($H145="FAT.DIRETO",($M145*$N$14))))</f>
        <v>0</v>
      </c>
      <c r="O145" s="126" t="n">
        <f aca="false">L145+M145+N145</f>
        <v>0</v>
      </c>
      <c r="P145" s="127" t="s">
        <v>28</v>
      </c>
      <c r="Q145" s="132"/>
      <c r="R145" s="124" t="n">
        <v>0</v>
      </c>
      <c r="S145" s="124" t="n">
        <v>0</v>
      </c>
      <c r="T145" s="125" t="n">
        <v>0</v>
      </c>
      <c r="U145" s="126" t="n">
        <f aca="false">(R145*S145*T145)</f>
        <v>0</v>
      </c>
      <c r="V145" s="126" t="n">
        <f aca="false">IF($H145="AGÊNCIA INTERNO",(0),U145*$V$14)</f>
        <v>0</v>
      </c>
      <c r="W145" s="126" t="n">
        <f aca="false">IF($H145="AGÊNCIA",($U145+$V145)*$W$14,IF($H145="AGÊNCIA INTERNO",($U145*$N$14),IF($H145="FAT.DIRETO",($V145*$N$14))))</f>
        <v>0</v>
      </c>
      <c r="X145" s="126" t="n">
        <f aca="false">U145+V145+W145</f>
        <v>0</v>
      </c>
      <c r="Y145" s="132"/>
      <c r="Z145" s="132"/>
      <c r="AA145" s="132"/>
      <c r="AB145" s="132"/>
      <c r="AC145" s="132"/>
      <c r="AD145" s="132"/>
      <c r="AE145" s="133"/>
    </row>
    <row r="146" customFormat="false" ht="33.75" hidden="true" customHeight="true" outlineLevel="0" collapsed="false">
      <c r="A146" s="132"/>
      <c r="B146" s="133"/>
      <c r="C146" s="129"/>
      <c r="D146" s="130"/>
      <c r="E146" s="131"/>
      <c r="F146" s="131"/>
      <c r="G146" s="123"/>
      <c r="H146" s="124"/>
      <c r="I146" s="124" t="n">
        <v>0</v>
      </c>
      <c r="J146" s="124" t="n">
        <v>0</v>
      </c>
      <c r="K146" s="125" t="n">
        <v>0</v>
      </c>
      <c r="L146" s="126" t="n">
        <f aca="false">(I146*J146*K146)</f>
        <v>0</v>
      </c>
      <c r="M146" s="126" t="n">
        <f aca="false">IF($H146="AGÊNCIA INTERNO",(0),L146*$M$14)</f>
        <v>0</v>
      </c>
      <c r="N146" s="126" t="n">
        <f aca="false">IF($H146="AGÊNCIA",($L146+$M146)*$N$14,IF($H146="AGÊNCIA INTERNO",($L146*$N$14),IF($H146="FAT.DIRETO",($M146*$N$14))))</f>
        <v>0</v>
      </c>
      <c r="O146" s="126" t="n">
        <f aca="false">L146+M146+N146</f>
        <v>0</v>
      </c>
      <c r="P146" s="127" t="s">
        <v>28</v>
      </c>
      <c r="Q146" s="132"/>
      <c r="R146" s="124" t="n">
        <v>0</v>
      </c>
      <c r="S146" s="124" t="n">
        <v>0</v>
      </c>
      <c r="T146" s="125" t="n">
        <v>0</v>
      </c>
      <c r="U146" s="126" t="n">
        <f aca="false">(R146*S146*T146)</f>
        <v>0</v>
      </c>
      <c r="V146" s="126" t="n">
        <f aca="false">IF($H146="AGÊNCIA INTERNO",(0),U146*$V$14)</f>
        <v>0</v>
      </c>
      <c r="W146" s="126" t="n">
        <f aca="false">IF($H146="AGÊNCIA",($U146+$V146)*$W$14,IF($H146="AGÊNCIA INTERNO",($U146*$N$14),IF($H146="FAT.DIRETO",($V146*$N$14))))</f>
        <v>0</v>
      </c>
      <c r="X146" s="126" t="n">
        <f aca="false">U146+V146+W146</f>
        <v>0</v>
      </c>
      <c r="Y146" s="132"/>
      <c r="Z146" s="132"/>
      <c r="AA146" s="132"/>
      <c r="AB146" s="132"/>
      <c r="AC146" s="132"/>
      <c r="AD146" s="132"/>
      <c r="AE146" s="133"/>
    </row>
    <row r="147" customFormat="false" ht="33.75" hidden="true" customHeight="true" outlineLevel="0" collapsed="false">
      <c r="A147" s="132"/>
      <c r="B147" s="133"/>
      <c r="C147" s="129"/>
      <c r="D147" s="130"/>
      <c r="E147" s="131"/>
      <c r="F147" s="131"/>
      <c r="G147" s="123"/>
      <c r="H147" s="124"/>
      <c r="I147" s="124" t="n">
        <v>0</v>
      </c>
      <c r="J147" s="124" t="n">
        <v>0</v>
      </c>
      <c r="K147" s="125" t="n">
        <v>0</v>
      </c>
      <c r="L147" s="126" t="n">
        <f aca="false">(I147*J147*K147)</f>
        <v>0</v>
      </c>
      <c r="M147" s="126" t="n">
        <f aca="false">IF($H147="AGÊNCIA INTERNO",(0),L147*$M$14)</f>
        <v>0</v>
      </c>
      <c r="N147" s="126" t="n">
        <f aca="false">IF($H147="AGÊNCIA",($L147+$M147)*$N$14,IF($H147="AGÊNCIA INTERNO",($L147*$N$14),IF($H147="FAT.DIRETO",($M147*$N$14))))</f>
        <v>0</v>
      </c>
      <c r="O147" s="126" t="n">
        <f aca="false">L147+M147+N147</f>
        <v>0</v>
      </c>
      <c r="P147" s="127" t="s">
        <v>28</v>
      </c>
      <c r="Q147" s="132"/>
      <c r="R147" s="124" t="n">
        <v>0</v>
      </c>
      <c r="S147" s="124" t="n">
        <v>0</v>
      </c>
      <c r="T147" s="125" t="n">
        <v>0</v>
      </c>
      <c r="U147" s="126" t="n">
        <f aca="false">(R147*S147*T147)</f>
        <v>0</v>
      </c>
      <c r="V147" s="126" t="n">
        <f aca="false">IF($H147="AGÊNCIA INTERNO",(0),U147*$V$14)</f>
        <v>0</v>
      </c>
      <c r="W147" s="126" t="n">
        <f aca="false">IF($H147="AGÊNCIA",($U147+$V147)*$W$14,IF($H147="AGÊNCIA INTERNO",($U147*$N$14),IF($H147="FAT.DIRETO",($V147*$N$14))))</f>
        <v>0</v>
      </c>
      <c r="X147" s="126" t="n">
        <f aca="false">U147+V147+W147</f>
        <v>0</v>
      </c>
      <c r="Y147" s="132"/>
      <c r="Z147" s="132"/>
      <c r="AA147" s="132"/>
      <c r="AB147" s="132"/>
      <c r="AC147" s="132"/>
      <c r="AD147" s="132"/>
      <c r="AE147" s="133"/>
    </row>
    <row r="148" customFormat="false" ht="33.75" hidden="true" customHeight="true" outlineLevel="0" collapsed="false">
      <c r="A148" s="132"/>
      <c r="B148" s="133"/>
      <c r="C148" s="129"/>
      <c r="D148" s="130"/>
      <c r="E148" s="131"/>
      <c r="F148" s="131"/>
      <c r="G148" s="123"/>
      <c r="H148" s="124"/>
      <c r="I148" s="124" t="n">
        <v>0</v>
      </c>
      <c r="J148" s="124" t="n">
        <v>0</v>
      </c>
      <c r="K148" s="125" t="n">
        <v>0</v>
      </c>
      <c r="L148" s="126" t="n">
        <f aca="false">(I148*J148*K148)</f>
        <v>0</v>
      </c>
      <c r="M148" s="126" t="n">
        <f aca="false">IF($H148="AGÊNCIA INTERNO",(0),L148*$M$14)</f>
        <v>0</v>
      </c>
      <c r="N148" s="126" t="n">
        <f aca="false">IF($H148="AGÊNCIA",($L148+$M148)*$N$14,IF($H148="AGÊNCIA INTERNO",($L148*$N$14),IF($H148="FAT.DIRETO",($M148*$N$14))))</f>
        <v>0</v>
      </c>
      <c r="O148" s="126" t="n">
        <f aca="false">L148+M148+N148</f>
        <v>0</v>
      </c>
      <c r="P148" s="127" t="s">
        <v>28</v>
      </c>
      <c r="Q148" s="132"/>
      <c r="R148" s="124" t="n">
        <v>0</v>
      </c>
      <c r="S148" s="124" t="n">
        <v>0</v>
      </c>
      <c r="T148" s="125" t="n">
        <v>0</v>
      </c>
      <c r="U148" s="126" t="n">
        <f aca="false">(R148*S148*T148)</f>
        <v>0</v>
      </c>
      <c r="V148" s="126" t="n">
        <f aca="false">IF($H148="AGÊNCIA INTERNO",(0),U148*$V$14)</f>
        <v>0</v>
      </c>
      <c r="W148" s="126" t="n">
        <f aca="false">IF($H148="AGÊNCIA",($U148+$V148)*$W$14,IF($H148="AGÊNCIA INTERNO",($U148*$N$14),IF($H148="FAT.DIRETO",($V148*$N$14))))</f>
        <v>0</v>
      </c>
      <c r="X148" s="126" t="n">
        <f aca="false">U148+V148+W148</f>
        <v>0</v>
      </c>
      <c r="Y148" s="132"/>
      <c r="Z148" s="132"/>
      <c r="AA148" s="132"/>
      <c r="AB148" s="132"/>
      <c r="AC148" s="132"/>
      <c r="AD148" s="132"/>
      <c r="AE148" s="133"/>
    </row>
    <row r="149" customFormat="false" ht="33.75" hidden="true" customHeight="true" outlineLevel="0" collapsed="false">
      <c r="A149" s="132"/>
      <c r="B149" s="133"/>
      <c r="C149" s="129"/>
      <c r="D149" s="130"/>
      <c r="E149" s="131"/>
      <c r="F149" s="131"/>
      <c r="G149" s="123"/>
      <c r="H149" s="124"/>
      <c r="I149" s="124" t="n">
        <v>0</v>
      </c>
      <c r="J149" s="124" t="n">
        <v>0</v>
      </c>
      <c r="K149" s="125" t="n">
        <v>0</v>
      </c>
      <c r="L149" s="126" t="n">
        <f aca="false">(I149*J149*K149)</f>
        <v>0</v>
      </c>
      <c r="M149" s="126" t="n">
        <f aca="false">IF($H149="AGÊNCIA INTERNO",(0),L149*$M$14)</f>
        <v>0</v>
      </c>
      <c r="N149" s="126" t="n">
        <f aca="false">IF($H149="AGÊNCIA",($L149+$M149)*$N$14,IF($H149="AGÊNCIA INTERNO",($L149*$N$14),IF($H149="FAT.DIRETO",($M149*$N$14))))</f>
        <v>0</v>
      </c>
      <c r="O149" s="126" t="n">
        <f aca="false">L149+M149+N149</f>
        <v>0</v>
      </c>
      <c r="P149" s="127" t="s">
        <v>28</v>
      </c>
      <c r="Q149" s="132"/>
      <c r="R149" s="124" t="n">
        <v>0</v>
      </c>
      <c r="S149" s="124" t="n">
        <v>0</v>
      </c>
      <c r="T149" s="125" t="n">
        <v>0</v>
      </c>
      <c r="U149" s="126" t="n">
        <f aca="false">(R149*S149*T149)</f>
        <v>0</v>
      </c>
      <c r="V149" s="126" t="n">
        <f aca="false">IF($H149="AGÊNCIA INTERNO",(0),U149*$V$14)</f>
        <v>0</v>
      </c>
      <c r="W149" s="126" t="n">
        <f aca="false">IF($H149="AGÊNCIA",($U149+$V149)*$W$14,IF($H149="AGÊNCIA INTERNO",($U149*$N$14),IF($H149="FAT.DIRETO",($V149*$N$14))))</f>
        <v>0</v>
      </c>
      <c r="X149" s="126" t="n">
        <f aca="false">U149+V149+W149</f>
        <v>0</v>
      </c>
      <c r="Y149" s="132"/>
      <c r="Z149" s="132"/>
      <c r="AA149" s="132"/>
      <c r="AB149" s="132"/>
      <c r="AC149" s="132"/>
      <c r="AD149" s="132"/>
      <c r="AE149" s="133"/>
    </row>
    <row r="150" customFormat="false" ht="33.75" hidden="true" customHeight="true" outlineLevel="0" collapsed="false">
      <c r="A150" s="132"/>
      <c r="B150" s="133"/>
      <c r="C150" s="129"/>
      <c r="D150" s="130"/>
      <c r="E150" s="131"/>
      <c r="F150" s="131"/>
      <c r="G150" s="123"/>
      <c r="H150" s="124"/>
      <c r="I150" s="124" t="n">
        <v>0</v>
      </c>
      <c r="J150" s="124" t="n">
        <v>0</v>
      </c>
      <c r="K150" s="125" t="n">
        <v>0</v>
      </c>
      <c r="L150" s="126" t="n">
        <f aca="false">(I150*J150*K150)</f>
        <v>0</v>
      </c>
      <c r="M150" s="126" t="n">
        <f aca="false">IF($H150="AGÊNCIA INTERNO",(0),L150*$M$14)</f>
        <v>0</v>
      </c>
      <c r="N150" s="126" t="n">
        <f aca="false">IF($H150="AGÊNCIA",($L150+$M150)*$N$14,IF($H150="AGÊNCIA INTERNO",($L150*$N$14),IF($H150="FAT.DIRETO",($M150*$N$14))))</f>
        <v>0</v>
      </c>
      <c r="O150" s="126" t="n">
        <f aca="false">L150+M150+N150</f>
        <v>0</v>
      </c>
      <c r="P150" s="127" t="s">
        <v>28</v>
      </c>
      <c r="Q150" s="132"/>
      <c r="R150" s="124" t="n">
        <v>0</v>
      </c>
      <c r="S150" s="124" t="n">
        <v>0</v>
      </c>
      <c r="T150" s="125" t="n">
        <v>0</v>
      </c>
      <c r="U150" s="126" t="n">
        <f aca="false">(R150*S150*T150)</f>
        <v>0</v>
      </c>
      <c r="V150" s="126" t="n">
        <f aca="false">IF($H150="AGÊNCIA INTERNO",(0),U150*$V$14)</f>
        <v>0</v>
      </c>
      <c r="W150" s="126" t="n">
        <f aca="false">IF($H150="AGÊNCIA",($U150+$V150)*$W$14,IF($H150="AGÊNCIA INTERNO",($U150*$N$14),IF($H150="FAT.DIRETO",($V150*$N$14))))</f>
        <v>0</v>
      </c>
      <c r="X150" s="126" t="n">
        <f aca="false">U150+V150+W150</f>
        <v>0</v>
      </c>
      <c r="Y150" s="132"/>
      <c r="Z150" s="132"/>
      <c r="AA150" s="132"/>
      <c r="AB150" s="132"/>
      <c r="AC150" s="132"/>
      <c r="AD150" s="132"/>
      <c r="AE150" s="133"/>
    </row>
    <row r="151" customFormat="false" ht="33.75" hidden="true" customHeight="true" outlineLevel="0" collapsed="false">
      <c r="A151" s="132"/>
      <c r="B151" s="133"/>
      <c r="C151" s="129"/>
      <c r="D151" s="130"/>
      <c r="E151" s="131"/>
      <c r="F151" s="131"/>
      <c r="G151" s="134"/>
      <c r="H151" s="124"/>
      <c r="I151" s="124" t="n">
        <v>0</v>
      </c>
      <c r="J151" s="124" t="n">
        <v>0</v>
      </c>
      <c r="K151" s="125" t="n">
        <v>0</v>
      </c>
      <c r="L151" s="126" t="n">
        <f aca="false">(I151*J151*K151)</f>
        <v>0</v>
      </c>
      <c r="M151" s="126" t="n">
        <f aca="false">IF($H151="AGÊNCIA INTERNO",(0),L151*$M$14)</f>
        <v>0</v>
      </c>
      <c r="N151" s="126" t="n">
        <f aca="false">IF($H151="AGÊNCIA",($L151+$M151)*$N$14,IF($H151="AGÊNCIA INTERNO",($L151*$N$14),IF($H151="FAT.DIRETO",($M151*$N$14))))</f>
        <v>0</v>
      </c>
      <c r="O151" s="126" t="n">
        <f aca="false">L151+M151+N151</f>
        <v>0</v>
      </c>
      <c r="P151" s="127" t="s">
        <v>28</v>
      </c>
      <c r="Q151" s="132"/>
      <c r="R151" s="124" t="n">
        <v>0</v>
      </c>
      <c r="S151" s="124" t="n">
        <v>0</v>
      </c>
      <c r="T151" s="125" t="n">
        <v>0</v>
      </c>
      <c r="U151" s="126" t="n">
        <f aca="false">(R151*S151*T151)</f>
        <v>0</v>
      </c>
      <c r="V151" s="126" t="n">
        <f aca="false">IF($H151="AGÊNCIA INTERNO",(0),U151*$V$14)</f>
        <v>0</v>
      </c>
      <c r="W151" s="126" t="n">
        <f aca="false">IF($H151="AGÊNCIA",($U151+$V151)*$W$14,IF($H151="AGÊNCIA INTERNO",($U151*$N$14),IF($H151="FAT.DIRETO",($V151*$N$14))))</f>
        <v>0</v>
      </c>
      <c r="X151" s="126" t="n">
        <f aca="false">U151+V151+W151</f>
        <v>0</v>
      </c>
      <c r="Y151" s="132"/>
      <c r="Z151" s="132"/>
      <c r="AA151" s="132"/>
      <c r="AB151" s="132"/>
      <c r="AC151" s="132"/>
      <c r="AD151" s="132"/>
      <c r="AE151" s="133"/>
    </row>
    <row r="152" customFormat="false" ht="33.75" hidden="true" customHeight="true" outlineLevel="0" collapsed="false">
      <c r="A152" s="132"/>
      <c r="B152" s="133"/>
      <c r="C152" s="129"/>
      <c r="D152" s="130"/>
      <c r="E152" s="131"/>
      <c r="F152" s="131"/>
      <c r="G152" s="134"/>
      <c r="H152" s="124"/>
      <c r="I152" s="124" t="n">
        <v>0</v>
      </c>
      <c r="J152" s="124" t="n">
        <v>0</v>
      </c>
      <c r="K152" s="125" t="n">
        <v>0</v>
      </c>
      <c r="L152" s="126" t="n">
        <f aca="false">(I152*J152*K152)</f>
        <v>0</v>
      </c>
      <c r="M152" s="126" t="n">
        <f aca="false">IF($H152="AGÊNCIA INTERNO",(0),L152*$M$14)</f>
        <v>0</v>
      </c>
      <c r="N152" s="126" t="n">
        <f aca="false">IF($H152="AGÊNCIA",($L152+$M152)*$N$14,IF($H152="AGÊNCIA INTERNO",($L152*$N$14),IF($H152="FAT.DIRETO",($M152*$N$14))))</f>
        <v>0</v>
      </c>
      <c r="O152" s="126" t="n">
        <f aca="false">L152+M152+N152</f>
        <v>0</v>
      </c>
      <c r="P152" s="127" t="s">
        <v>28</v>
      </c>
      <c r="Q152" s="132"/>
      <c r="R152" s="124" t="n">
        <v>0</v>
      </c>
      <c r="S152" s="124" t="n">
        <v>0</v>
      </c>
      <c r="T152" s="125" t="n">
        <v>0</v>
      </c>
      <c r="U152" s="126" t="n">
        <f aca="false">(R152*S152*T152)</f>
        <v>0</v>
      </c>
      <c r="V152" s="126" t="n">
        <f aca="false">IF($H152="AGÊNCIA INTERNO",(0),U152*$V$14)</f>
        <v>0</v>
      </c>
      <c r="W152" s="126" t="n">
        <f aca="false">IF($H152="AGÊNCIA",($U152+$V152)*$W$14,IF($H152="AGÊNCIA INTERNO",($U152*$N$14),IF($H152="FAT.DIRETO",($V152*$N$14))))</f>
        <v>0</v>
      </c>
      <c r="X152" s="126" t="n">
        <f aca="false">U152+V152+W152</f>
        <v>0</v>
      </c>
      <c r="Y152" s="132"/>
      <c r="Z152" s="132"/>
      <c r="AA152" s="132"/>
      <c r="AB152" s="132"/>
      <c r="AC152" s="132"/>
      <c r="AD152" s="132"/>
      <c r="AE152" s="133"/>
    </row>
    <row r="153" customFormat="false" ht="33.75" hidden="true" customHeight="true" outlineLevel="0" collapsed="false">
      <c r="A153" s="132"/>
      <c r="B153" s="133"/>
      <c r="C153" s="129"/>
      <c r="D153" s="130"/>
      <c r="E153" s="131"/>
      <c r="F153" s="131"/>
      <c r="G153" s="134"/>
      <c r="H153" s="124"/>
      <c r="I153" s="124" t="n">
        <v>0</v>
      </c>
      <c r="J153" s="124" t="n">
        <v>0</v>
      </c>
      <c r="K153" s="125" t="n">
        <v>0</v>
      </c>
      <c r="L153" s="126" t="n">
        <f aca="false">(I153*J153*K153)</f>
        <v>0</v>
      </c>
      <c r="M153" s="126" t="n">
        <f aca="false">IF($H153="AGÊNCIA INTERNO",(0),L153*$M$14)</f>
        <v>0</v>
      </c>
      <c r="N153" s="126" t="n">
        <f aca="false">IF($H153="AGÊNCIA",($L153+$M153)*$N$14,IF($H153="AGÊNCIA INTERNO",($L153*$N$14),IF($H153="FAT.DIRETO",($M153*$N$14))))</f>
        <v>0</v>
      </c>
      <c r="O153" s="126" t="n">
        <f aca="false">L153+M153+N153</f>
        <v>0</v>
      </c>
      <c r="P153" s="127" t="s">
        <v>28</v>
      </c>
      <c r="Q153" s="132"/>
      <c r="R153" s="124" t="n">
        <v>0</v>
      </c>
      <c r="S153" s="124" t="n">
        <v>0</v>
      </c>
      <c r="T153" s="125" t="n">
        <v>0</v>
      </c>
      <c r="U153" s="126" t="n">
        <f aca="false">(R153*S153*T153)</f>
        <v>0</v>
      </c>
      <c r="V153" s="126" t="n">
        <f aca="false">IF($H153="AGÊNCIA INTERNO",(0),U153*$V$14)</f>
        <v>0</v>
      </c>
      <c r="W153" s="126" t="n">
        <f aca="false">IF($H153="AGÊNCIA",($U153+$V153)*$W$14,IF($H153="AGÊNCIA INTERNO",($U153*$N$14),IF($H153="FAT.DIRETO",($V153*$N$14))))</f>
        <v>0</v>
      </c>
      <c r="X153" s="126" t="n">
        <f aca="false">U153+V153+W153</f>
        <v>0</v>
      </c>
      <c r="Y153" s="132"/>
      <c r="Z153" s="132"/>
      <c r="AA153" s="132"/>
      <c r="AB153" s="132"/>
      <c r="AC153" s="132"/>
      <c r="AD153" s="132"/>
      <c r="AE153" s="133"/>
    </row>
    <row r="154" customFormat="false" ht="33.75" hidden="true" customHeight="true" outlineLevel="0" collapsed="false">
      <c r="A154" s="132"/>
      <c r="B154" s="133"/>
      <c r="C154" s="129"/>
      <c r="D154" s="130"/>
      <c r="E154" s="131"/>
      <c r="F154" s="131"/>
      <c r="G154" s="134"/>
      <c r="H154" s="124"/>
      <c r="I154" s="124" t="n">
        <v>0</v>
      </c>
      <c r="J154" s="124" t="n">
        <v>0</v>
      </c>
      <c r="K154" s="125" t="n">
        <v>0</v>
      </c>
      <c r="L154" s="126" t="n">
        <f aca="false">(I154*J154*K154)</f>
        <v>0</v>
      </c>
      <c r="M154" s="126" t="n">
        <f aca="false">IF($H154="AGÊNCIA INTERNO",(0),L154*$M$14)</f>
        <v>0</v>
      </c>
      <c r="N154" s="126" t="n">
        <f aca="false">IF($H154="AGÊNCIA",($L154+$M154)*$N$14,IF($H154="AGÊNCIA INTERNO",($L154*$N$14),IF($H154="FAT.DIRETO",($M154*$N$14))))</f>
        <v>0</v>
      </c>
      <c r="O154" s="126" t="n">
        <f aca="false">L154+M154+N154</f>
        <v>0</v>
      </c>
      <c r="P154" s="127" t="s">
        <v>28</v>
      </c>
      <c r="Q154" s="132"/>
      <c r="R154" s="124" t="n">
        <v>0</v>
      </c>
      <c r="S154" s="124" t="n">
        <v>0</v>
      </c>
      <c r="T154" s="125" t="n">
        <v>0</v>
      </c>
      <c r="U154" s="126" t="n">
        <f aca="false">(R154*S154*T154)</f>
        <v>0</v>
      </c>
      <c r="V154" s="126" t="n">
        <f aca="false">IF($H154="AGÊNCIA INTERNO",(0),U154*$V$14)</f>
        <v>0</v>
      </c>
      <c r="W154" s="126" t="n">
        <f aca="false">IF($H154="AGÊNCIA",($U154+$V154)*$W$14,IF($H154="AGÊNCIA INTERNO",($U154*$N$14),IF($H154="FAT.DIRETO",($V154*$N$14))))</f>
        <v>0</v>
      </c>
      <c r="X154" s="126" t="n">
        <f aca="false">U154+V154+W154</f>
        <v>0</v>
      </c>
      <c r="Y154" s="132"/>
      <c r="Z154" s="132"/>
      <c r="AA154" s="132"/>
      <c r="AB154" s="132"/>
      <c r="AC154" s="132"/>
      <c r="AD154" s="132"/>
      <c r="AE154" s="133"/>
    </row>
    <row r="155" customFormat="false" ht="33.75" hidden="true" customHeight="true" outlineLevel="0" collapsed="false">
      <c r="A155" s="132"/>
      <c r="B155" s="133"/>
      <c r="C155" s="129"/>
      <c r="D155" s="130"/>
      <c r="E155" s="131"/>
      <c r="F155" s="131"/>
      <c r="G155" s="134"/>
      <c r="H155" s="124"/>
      <c r="I155" s="124" t="n">
        <v>0</v>
      </c>
      <c r="J155" s="124" t="n">
        <v>0</v>
      </c>
      <c r="K155" s="125" t="n">
        <v>0</v>
      </c>
      <c r="L155" s="126" t="n">
        <f aca="false">(I155*J155*K155)</f>
        <v>0</v>
      </c>
      <c r="M155" s="126" t="n">
        <f aca="false">IF($H155="AGÊNCIA INTERNO",(0),L155*$M$14)</f>
        <v>0</v>
      </c>
      <c r="N155" s="126" t="n">
        <f aca="false">IF($H155="AGÊNCIA",($L155+$M155)*$N$14,IF($H155="AGÊNCIA INTERNO",($L155*$N$14),IF($H155="FAT.DIRETO",($M155*$N$14))))</f>
        <v>0</v>
      </c>
      <c r="O155" s="126" t="n">
        <f aca="false">L155+M155+N155</f>
        <v>0</v>
      </c>
      <c r="P155" s="127" t="s">
        <v>28</v>
      </c>
      <c r="Q155" s="132"/>
      <c r="R155" s="124" t="n">
        <v>0</v>
      </c>
      <c r="S155" s="124" t="n">
        <v>0</v>
      </c>
      <c r="T155" s="125" t="n">
        <v>0</v>
      </c>
      <c r="U155" s="126" t="n">
        <f aca="false">(R155*S155*T155)</f>
        <v>0</v>
      </c>
      <c r="V155" s="126" t="n">
        <f aca="false">IF($H155="AGÊNCIA INTERNO",(0),U155*$V$14)</f>
        <v>0</v>
      </c>
      <c r="W155" s="126" t="n">
        <f aca="false">IF($H155="AGÊNCIA",($U155+$V155)*$W$14,IF($H155="AGÊNCIA INTERNO",($U155*$N$14),IF($H155="FAT.DIRETO",($V155*$N$14))))</f>
        <v>0</v>
      </c>
      <c r="X155" s="126" t="n">
        <f aca="false">U155+V155+W155</f>
        <v>0</v>
      </c>
      <c r="Y155" s="132"/>
      <c r="Z155" s="132"/>
      <c r="AA155" s="132"/>
      <c r="AB155" s="132"/>
      <c r="AC155" s="132"/>
      <c r="AD155" s="132"/>
      <c r="AE155" s="133"/>
    </row>
    <row r="156" customFormat="false" ht="33.75" hidden="true" customHeight="true" outlineLevel="0" collapsed="false">
      <c r="A156" s="132"/>
      <c r="B156" s="133"/>
      <c r="C156" s="129"/>
      <c r="D156" s="130"/>
      <c r="E156" s="131"/>
      <c r="F156" s="131"/>
      <c r="G156" s="134"/>
      <c r="H156" s="124"/>
      <c r="I156" s="124" t="n">
        <v>0</v>
      </c>
      <c r="J156" s="124" t="n">
        <v>0</v>
      </c>
      <c r="K156" s="125" t="n">
        <v>0</v>
      </c>
      <c r="L156" s="126" t="n">
        <f aca="false">(I156*J156*K156)</f>
        <v>0</v>
      </c>
      <c r="M156" s="126" t="n">
        <f aca="false">IF($H156="AGÊNCIA INTERNO",(0),L156*$M$14)</f>
        <v>0</v>
      </c>
      <c r="N156" s="126" t="n">
        <f aca="false">IF($H156="AGÊNCIA",($L156+$M156)*$N$14,IF($H156="AGÊNCIA INTERNO",($L156*$N$14),IF($H156="FAT.DIRETO",($M156*$N$14))))</f>
        <v>0</v>
      </c>
      <c r="O156" s="126" t="n">
        <f aca="false">L156+M156+N156</f>
        <v>0</v>
      </c>
      <c r="P156" s="127" t="s">
        <v>28</v>
      </c>
      <c r="Q156" s="132"/>
      <c r="R156" s="124" t="n">
        <v>0</v>
      </c>
      <c r="S156" s="124" t="n">
        <v>0</v>
      </c>
      <c r="T156" s="125" t="n">
        <v>0</v>
      </c>
      <c r="U156" s="126" t="n">
        <f aca="false">(R156*S156*T156)</f>
        <v>0</v>
      </c>
      <c r="V156" s="126" t="n">
        <f aca="false">IF($H156="AGÊNCIA INTERNO",(0),U156*$V$14)</f>
        <v>0</v>
      </c>
      <c r="W156" s="126" t="n">
        <f aca="false">IF($H156="AGÊNCIA",($U156+$V156)*$W$14,IF($H156="AGÊNCIA INTERNO",($U156*$N$14),IF($H156="FAT.DIRETO",($V156*$N$14))))</f>
        <v>0</v>
      </c>
      <c r="X156" s="126" t="n">
        <f aca="false">U156+V156+W156</f>
        <v>0</v>
      </c>
      <c r="Y156" s="132"/>
      <c r="Z156" s="132"/>
      <c r="AA156" s="132"/>
      <c r="AB156" s="132"/>
      <c r="AC156" s="132"/>
      <c r="AD156" s="132"/>
      <c r="AE156" s="133"/>
    </row>
    <row r="157" customFormat="false" ht="33.75" hidden="true" customHeight="true" outlineLevel="0" collapsed="false">
      <c r="A157" s="132"/>
      <c r="B157" s="133"/>
      <c r="C157" s="129"/>
      <c r="D157" s="130"/>
      <c r="E157" s="131"/>
      <c r="F157" s="131"/>
      <c r="G157" s="134"/>
      <c r="H157" s="124"/>
      <c r="I157" s="124" t="n">
        <v>0</v>
      </c>
      <c r="J157" s="124" t="n">
        <v>0</v>
      </c>
      <c r="K157" s="125" t="n">
        <v>0</v>
      </c>
      <c r="L157" s="126" t="n">
        <f aca="false">(I157*J157*K157)</f>
        <v>0</v>
      </c>
      <c r="M157" s="126" t="n">
        <f aca="false">IF($H157="AGÊNCIA INTERNO",(0),L157*$M$14)</f>
        <v>0</v>
      </c>
      <c r="N157" s="126" t="n">
        <f aca="false">IF($H157="AGÊNCIA",($L157+$M157)*$N$14,IF($H157="AGÊNCIA INTERNO",($L157*$N$14),IF($H157="FAT.DIRETO",($M157*$N$14))))</f>
        <v>0</v>
      </c>
      <c r="O157" s="126" t="n">
        <f aca="false">L157+M157+N157</f>
        <v>0</v>
      </c>
      <c r="P157" s="127" t="s">
        <v>28</v>
      </c>
      <c r="Q157" s="132"/>
      <c r="R157" s="124" t="n">
        <v>0</v>
      </c>
      <c r="S157" s="124" t="n">
        <v>0</v>
      </c>
      <c r="T157" s="125" t="n">
        <v>0</v>
      </c>
      <c r="U157" s="126" t="n">
        <f aca="false">(R157*S157*T157)</f>
        <v>0</v>
      </c>
      <c r="V157" s="126" t="n">
        <f aca="false">IF($H157="AGÊNCIA INTERNO",(0),U157*$V$14)</f>
        <v>0</v>
      </c>
      <c r="W157" s="126" t="n">
        <f aca="false">IF($H157="AGÊNCIA",($U157+$V157)*$W$14,IF($H157="AGÊNCIA INTERNO",($U157*$N$14),IF($H157="FAT.DIRETO",($V157*$N$14))))</f>
        <v>0</v>
      </c>
      <c r="X157" s="126" t="n">
        <f aca="false">U157+V157+W157</f>
        <v>0</v>
      </c>
      <c r="Y157" s="132"/>
      <c r="Z157" s="132"/>
      <c r="AA157" s="132"/>
      <c r="AB157" s="132"/>
      <c r="AC157" s="132"/>
      <c r="AD157" s="132"/>
      <c r="AE157" s="133"/>
    </row>
    <row r="158" customFormat="false" ht="33.75" hidden="true" customHeight="true" outlineLevel="0" collapsed="false">
      <c r="A158" s="132"/>
      <c r="B158" s="133"/>
      <c r="C158" s="129"/>
      <c r="D158" s="130"/>
      <c r="E158" s="131"/>
      <c r="F158" s="131"/>
      <c r="G158" s="134"/>
      <c r="H158" s="124"/>
      <c r="I158" s="124" t="n">
        <v>0</v>
      </c>
      <c r="J158" s="124" t="n">
        <v>0</v>
      </c>
      <c r="K158" s="125" t="n">
        <v>0</v>
      </c>
      <c r="L158" s="126" t="n">
        <f aca="false">(I158*J158*K158)</f>
        <v>0</v>
      </c>
      <c r="M158" s="126" t="n">
        <f aca="false">IF($H158="AGÊNCIA INTERNO",(0),L158*$M$14)</f>
        <v>0</v>
      </c>
      <c r="N158" s="126" t="n">
        <f aca="false">IF($H158="AGÊNCIA",($L158+$M158)*$N$14,IF($H158="AGÊNCIA INTERNO",($L158*$N$14),IF($H158="FAT.DIRETO",($M158*$N$14))))</f>
        <v>0</v>
      </c>
      <c r="O158" s="126" t="n">
        <f aca="false">L158+M158+N158</f>
        <v>0</v>
      </c>
      <c r="P158" s="127" t="s">
        <v>28</v>
      </c>
      <c r="Q158" s="132"/>
      <c r="R158" s="124" t="n">
        <v>0</v>
      </c>
      <c r="S158" s="124" t="n">
        <v>0</v>
      </c>
      <c r="T158" s="125" t="n">
        <v>0</v>
      </c>
      <c r="U158" s="126" t="n">
        <f aca="false">(R158*S158*T158)</f>
        <v>0</v>
      </c>
      <c r="V158" s="126" t="n">
        <f aca="false">IF($H158="AGÊNCIA INTERNO",(0),U158*$V$14)</f>
        <v>0</v>
      </c>
      <c r="W158" s="126" t="n">
        <f aca="false">IF($H158="AGÊNCIA",($U158+$V158)*$W$14,IF($H158="AGÊNCIA INTERNO",($U158*$N$14),IF($H158="FAT.DIRETO",($V158*$N$14))))</f>
        <v>0</v>
      </c>
      <c r="X158" s="126" t="n">
        <f aca="false">U158+V158+W158</f>
        <v>0</v>
      </c>
      <c r="Y158" s="132"/>
      <c r="Z158" s="132"/>
      <c r="AA158" s="132"/>
      <c r="AB158" s="132"/>
      <c r="AC158" s="132"/>
      <c r="AD158" s="132"/>
      <c r="AE158" s="133"/>
    </row>
    <row r="159" customFormat="false" ht="33.75" hidden="true" customHeight="true" outlineLevel="0" collapsed="false">
      <c r="A159" s="132"/>
      <c r="B159" s="133"/>
      <c r="C159" s="129"/>
      <c r="D159" s="130"/>
      <c r="E159" s="131"/>
      <c r="F159" s="131"/>
      <c r="G159" s="134"/>
      <c r="H159" s="124"/>
      <c r="I159" s="124" t="n">
        <v>0</v>
      </c>
      <c r="J159" s="124" t="n">
        <v>0</v>
      </c>
      <c r="K159" s="125" t="n">
        <v>0</v>
      </c>
      <c r="L159" s="126" t="n">
        <f aca="false">(I159*J159*K159)</f>
        <v>0</v>
      </c>
      <c r="M159" s="126" t="n">
        <f aca="false">IF($H159="AGÊNCIA INTERNO",(0),L159*$M$14)</f>
        <v>0</v>
      </c>
      <c r="N159" s="126" t="n">
        <f aca="false">IF($H159="AGÊNCIA",($L159+$M159)*$N$14,IF($H159="AGÊNCIA INTERNO",($L159*$N$14),IF($H159="FAT.DIRETO",($M159*$N$14))))</f>
        <v>0</v>
      </c>
      <c r="O159" s="126" t="n">
        <f aca="false">L159+M159+N159</f>
        <v>0</v>
      </c>
      <c r="P159" s="127" t="s">
        <v>29</v>
      </c>
      <c r="Q159" s="132"/>
      <c r="R159" s="124" t="n">
        <v>0</v>
      </c>
      <c r="S159" s="124" t="n">
        <v>0</v>
      </c>
      <c r="T159" s="125" t="n">
        <v>0</v>
      </c>
      <c r="U159" s="126" t="n">
        <f aca="false">(R159*S159*T159)</f>
        <v>0</v>
      </c>
      <c r="V159" s="126" t="n">
        <f aca="false">IF($H159="AGÊNCIA INTERNO",(0),U159*$V$14)</f>
        <v>0</v>
      </c>
      <c r="W159" s="126" t="n">
        <f aca="false">IF($H159="AGÊNCIA",($U159+$V159)*$W$14,IF($H159="AGÊNCIA INTERNO",($U159*$N$14),IF($H159="FAT.DIRETO",($V159*$N$14))))</f>
        <v>0</v>
      </c>
      <c r="X159" s="126" t="n">
        <f aca="false">U159+V159+W159</f>
        <v>0</v>
      </c>
      <c r="Y159" s="132"/>
      <c r="Z159" s="132"/>
      <c r="AA159" s="132"/>
      <c r="AB159" s="132"/>
      <c r="AC159" s="132"/>
      <c r="AD159" s="132"/>
      <c r="AE159" s="133"/>
    </row>
    <row r="160" customFormat="false" ht="33.75" hidden="true" customHeight="true" outlineLevel="0" collapsed="false">
      <c r="A160" s="132"/>
      <c r="B160" s="133"/>
      <c r="C160" s="129"/>
      <c r="D160" s="130"/>
      <c r="E160" s="131"/>
      <c r="F160" s="131"/>
      <c r="G160" s="134"/>
      <c r="H160" s="124"/>
      <c r="I160" s="124" t="n">
        <v>0</v>
      </c>
      <c r="J160" s="124" t="n">
        <v>0</v>
      </c>
      <c r="K160" s="125" t="n">
        <v>0</v>
      </c>
      <c r="L160" s="126" t="n">
        <f aca="false">(I160*J160*K160)</f>
        <v>0</v>
      </c>
      <c r="M160" s="126" t="n">
        <f aca="false">IF($H160="AGÊNCIA INTERNO",(0),L160*$M$14)</f>
        <v>0</v>
      </c>
      <c r="N160" s="126" t="n">
        <f aca="false">IF($H160="AGÊNCIA",($L160+$M160)*$N$14,IF($H160="AGÊNCIA INTERNO",($L160*$N$14),IF($H160="FAT.DIRETO",($M160*$N$14))))</f>
        <v>0</v>
      </c>
      <c r="O160" s="126" t="n">
        <f aca="false">L160+M160+N160</f>
        <v>0</v>
      </c>
      <c r="P160" s="127" t="s">
        <v>29</v>
      </c>
      <c r="Q160" s="132"/>
      <c r="R160" s="124" t="n">
        <v>0</v>
      </c>
      <c r="S160" s="124" t="n">
        <v>0</v>
      </c>
      <c r="T160" s="125" t="n">
        <v>0</v>
      </c>
      <c r="U160" s="126" t="n">
        <f aca="false">(R160*S160*T160)</f>
        <v>0</v>
      </c>
      <c r="V160" s="126" t="n">
        <f aca="false">IF($H160="AGÊNCIA INTERNO",(0),U160*$V$14)</f>
        <v>0</v>
      </c>
      <c r="W160" s="126" t="n">
        <f aca="false">IF($H160="AGÊNCIA",($U160+$V160)*$W$14,IF($H160="AGÊNCIA INTERNO",($U160*$N$14),IF($H160="FAT.DIRETO",($V160*$N$14))))</f>
        <v>0</v>
      </c>
      <c r="X160" s="126" t="n">
        <f aca="false">U160+V160+W160</f>
        <v>0</v>
      </c>
      <c r="Y160" s="132"/>
      <c r="Z160" s="132"/>
      <c r="AA160" s="132"/>
      <c r="AB160" s="132"/>
      <c r="AC160" s="132"/>
      <c r="AD160" s="132"/>
      <c r="AE160" s="133"/>
    </row>
    <row r="161" customFormat="false" ht="33.75" hidden="true" customHeight="true" outlineLevel="0" collapsed="false">
      <c r="A161" s="132"/>
      <c r="B161" s="133"/>
      <c r="C161" s="129"/>
      <c r="D161" s="130"/>
      <c r="E161" s="131"/>
      <c r="F161" s="131"/>
      <c r="G161" s="134"/>
      <c r="H161" s="124"/>
      <c r="I161" s="124" t="n">
        <v>0</v>
      </c>
      <c r="J161" s="124" t="n">
        <v>0</v>
      </c>
      <c r="K161" s="125" t="n">
        <v>0</v>
      </c>
      <c r="L161" s="126" t="n">
        <f aca="false">(I161*J161*K161)</f>
        <v>0</v>
      </c>
      <c r="M161" s="126" t="n">
        <f aca="false">IF($H161="AGÊNCIA INTERNO",(0),L161*$M$14)</f>
        <v>0</v>
      </c>
      <c r="N161" s="126" t="n">
        <f aca="false">IF($H161="AGÊNCIA",($L161+$M161)*$N$14,IF($H161="AGÊNCIA INTERNO",($L161*$N$14),IF($H161="FAT.DIRETO",($M161*$N$14))))</f>
        <v>0</v>
      </c>
      <c r="O161" s="126" t="n">
        <f aca="false">L161+M161+N161</f>
        <v>0</v>
      </c>
      <c r="P161" s="127" t="s">
        <v>29</v>
      </c>
      <c r="Q161" s="132"/>
      <c r="R161" s="124" t="n">
        <v>0</v>
      </c>
      <c r="S161" s="124" t="n">
        <v>0</v>
      </c>
      <c r="T161" s="125" t="n">
        <v>0</v>
      </c>
      <c r="U161" s="126" t="n">
        <f aca="false">(R161*S161*T161)</f>
        <v>0</v>
      </c>
      <c r="V161" s="126" t="n">
        <f aca="false">IF($H161="AGÊNCIA INTERNO",(0),U161*$V$14)</f>
        <v>0</v>
      </c>
      <c r="W161" s="126" t="n">
        <f aca="false">IF($H161="AGÊNCIA",($U161+$V161)*$W$14,IF($H161="AGÊNCIA INTERNO",($U161*$N$14),IF($H161="FAT.DIRETO",($V161*$N$14))))</f>
        <v>0</v>
      </c>
      <c r="X161" s="126" t="n">
        <f aca="false">U161+V161+W161</f>
        <v>0</v>
      </c>
      <c r="Y161" s="132"/>
      <c r="Z161" s="132"/>
      <c r="AA161" s="132"/>
      <c r="AB161" s="132"/>
      <c r="AC161" s="132"/>
      <c r="AD161" s="132"/>
      <c r="AE161" s="133"/>
    </row>
    <row r="162" customFormat="false" ht="33.75" hidden="true" customHeight="true" outlineLevel="0" collapsed="false">
      <c r="A162" s="132"/>
      <c r="B162" s="133"/>
      <c r="C162" s="129"/>
      <c r="D162" s="130"/>
      <c r="E162" s="131"/>
      <c r="F162" s="131"/>
      <c r="G162" s="134"/>
      <c r="H162" s="124"/>
      <c r="I162" s="124" t="n">
        <v>0</v>
      </c>
      <c r="J162" s="124" t="n">
        <v>0</v>
      </c>
      <c r="K162" s="125" t="n">
        <v>0</v>
      </c>
      <c r="L162" s="126" t="n">
        <f aca="false">(I162*J162*K162)</f>
        <v>0</v>
      </c>
      <c r="M162" s="126" t="n">
        <f aca="false">IF($H162="AGÊNCIA INTERNO",(0),L162*$M$14)</f>
        <v>0</v>
      </c>
      <c r="N162" s="126" t="n">
        <f aca="false">IF($H162="AGÊNCIA",($L162+$M162)*$N$14,IF($H162="AGÊNCIA INTERNO",($L162*$N$14),IF($H162="FAT.DIRETO",($M162*$N$14))))</f>
        <v>0</v>
      </c>
      <c r="O162" s="126" t="n">
        <f aca="false">L162+M162+N162</f>
        <v>0</v>
      </c>
      <c r="P162" s="127" t="s">
        <v>29</v>
      </c>
      <c r="Q162" s="132"/>
      <c r="R162" s="124" t="n">
        <v>0</v>
      </c>
      <c r="S162" s="124" t="n">
        <v>0</v>
      </c>
      <c r="T162" s="125" t="n">
        <v>0</v>
      </c>
      <c r="U162" s="126" t="n">
        <f aca="false">(R162*S162*T162)</f>
        <v>0</v>
      </c>
      <c r="V162" s="126" t="n">
        <f aca="false">IF($H162="AGÊNCIA INTERNO",(0),U162*$V$14)</f>
        <v>0</v>
      </c>
      <c r="W162" s="126" t="n">
        <f aca="false">IF($H162="AGÊNCIA",($U162+$V162)*$W$14,IF($H162="AGÊNCIA INTERNO",($U162*$N$14),IF($H162="FAT.DIRETO",($V162*$N$14))))</f>
        <v>0</v>
      </c>
      <c r="X162" s="126" t="n">
        <f aca="false">U162+V162+W162</f>
        <v>0</v>
      </c>
      <c r="Y162" s="132"/>
      <c r="Z162" s="132"/>
      <c r="AA162" s="132"/>
      <c r="AB162" s="132"/>
      <c r="AC162" s="132"/>
      <c r="AD162" s="132"/>
      <c r="AE162" s="133"/>
    </row>
    <row r="163" customFormat="false" ht="33.75" hidden="true" customHeight="true" outlineLevel="0" collapsed="false">
      <c r="A163" s="132"/>
      <c r="B163" s="133"/>
      <c r="C163" s="129"/>
      <c r="D163" s="130"/>
      <c r="E163" s="131"/>
      <c r="F163" s="131"/>
      <c r="G163" s="134"/>
      <c r="H163" s="124"/>
      <c r="I163" s="124" t="n">
        <v>0</v>
      </c>
      <c r="J163" s="124" t="n">
        <v>0</v>
      </c>
      <c r="K163" s="125" t="n">
        <v>0</v>
      </c>
      <c r="L163" s="126" t="n">
        <f aca="false">(I163*J163*K163)</f>
        <v>0</v>
      </c>
      <c r="M163" s="126" t="n">
        <f aca="false">IF($H163="AGÊNCIA INTERNO",(0),L163*$M$14)</f>
        <v>0</v>
      </c>
      <c r="N163" s="126" t="n">
        <f aca="false">IF($H163="AGÊNCIA",($L163+$M163)*$N$14,IF($H163="AGÊNCIA INTERNO",($L163*$N$14),IF($H163="FAT.DIRETO",($M163*$N$14))))</f>
        <v>0</v>
      </c>
      <c r="O163" s="126" t="n">
        <f aca="false">L163+M163+N163</f>
        <v>0</v>
      </c>
      <c r="P163" s="127" t="s">
        <v>29</v>
      </c>
      <c r="Q163" s="132"/>
      <c r="R163" s="124" t="n">
        <v>0</v>
      </c>
      <c r="S163" s="124" t="n">
        <v>0</v>
      </c>
      <c r="T163" s="125" t="n">
        <v>0</v>
      </c>
      <c r="U163" s="126" t="n">
        <f aca="false">(R163*S163*T163)</f>
        <v>0</v>
      </c>
      <c r="V163" s="126" t="n">
        <f aca="false">IF($H163="AGÊNCIA INTERNO",(0),U163*$V$14)</f>
        <v>0</v>
      </c>
      <c r="W163" s="126" t="n">
        <f aca="false">IF($H163="AGÊNCIA",($U163+$V163)*$W$14,IF($H163="AGÊNCIA INTERNO",($U163*$N$14),IF($H163="FAT.DIRETO",($V163*$N$14))))</f>
        <v>0</v>
      </c>
      <c r="X163" s="126" t="n">
        <f aca="false">U163+V163+W163</f>
        <v>0</v>
      </c>
      <c r="Y163" s="132"/>
      <c r="Z163" s="132"/>
      <c r="AA163" s="132"/>
      <c r="AB163" s="132"/>
      <c r="AC163" s="132"/>
      <c r="AD163" s="132"/>
      <c r="AE163" s="133"/>
    </row>
    <row r="164" customFormat="false" ht="33.75" hidden="true" customHeight="true" outlineLevel="0" collapsed="false">
      <c r="A164" s="132"/>
      <c r="B164" s="133"/>
      <c r="C164" s="129"/>
      <c r="D164" s="130"/>
      <c r="E164" s="131"/>
      <c r="F164" s="131"/>
      <c r="G164" s="134"/>
      <c r="H164" s="124"/>
      <c r="I164" s="124" t="n">
        <v>0</v>
      </c>
      <c r="J164" s="124" t="n">
        <v>0</v>
      </c>
      <c r="K164" s="125" t="n">
        <v>0</v>
      </c>
      <c r="L164" s="126" t="n">
        <f aca="false">(I164*J164*K164)</f>
        <v>0</v>
      </c>
      <c r="M164" s="126" t="n">
        <f aca="false">IF($H164="AGÊNCIA INTERNO",(0),L164*$M$14)</f>
        <v>0</v>
      </c>
      <c r="N164" s="126" t="n">
        <f aca="false">IF($H164="AGÊNCIA",($L164+$M164)*$N$14,IF($H164="AGÊNCIA INTERNO",($L164*$N$14),IF($H164="FAT.DIRETO",($M164*$N$14))))</f>
        <v>0</v>
      </c>
      <c r="O164" s="126" t="n">
        <f aca="false">L164+M164+N164</f>
        <v>0</v>
      </c>
      <c r="P164" s="127" t="s">
        <v>29</v>
      </c>
      <c r="Q164" s="132"/>
      <c r="R164" s="124" t="n">
        <v>0</v>
      </c>
      <c r="S164" s="124" t="n">
        <v>0</v>
      </c>
      <c r="T164" s="125" t="n">
        <v>0</v>
      </c>
      <c r="U164" s="126" t="n">
        <f aca="false">(R164*S164*T164)</f>
        <v>0</v>
      </c>
      <c r="V164" s="126" t="n">
        <f aca="false">IF($H164="AGÊNCIA INTERNO",(0),U164*$V$14)</f>
        <v>0</v>
      </c>
      <c r="W164" s="126" t="n">
        <f aca="false">IF($H164="AGÊNCIA",($U164+$V164)*$W$14,IF($H164="AGÊNCIA INTERNO",($U164*$N$14),IF($H164="FAT.DIRETO",($V164*$N$14))))</f>
        <v>0</v>
      </c>
      <c r="X164" s="126" t="n">
        <f aca="false">U164+V164+W164</f>
        <v>0</v>
      </c>
      <c r="Y164" s="132"/>
      <c r="Z164" s="132"/>
      <c r="AA164" s="132"/>
      <c r="AB164" s="132"/>
      <c r="AC164" s="132"/>
      <c r="AD164" s="132"/>
      <c r="AE164" s="133"/>
    </row>
    <row r="165" customFormat="false" ht="33.75" hidden="true" customHeight="true" outlineLevel="0" collapsed="false">
      <c r="A165" s="132"/>
      <c r="B165" s="133"/>
      <c r="C165" s="129"/>
      <c r="D165" s="130"/>
      <c r="E165" s="131"/>
      <c r="F165" s="131"/>
      <c r="G165" s="134"/>
      <c r="H165" s="124"/>
      <c r="I165" s="124" t="n">
        <v>0</v>
      </c>
      <c r="J165" s="124" t="n">
        <v>0</v>
      </c>
      <c r="K165" s="125" t="n">
        <v>0</v>
      </c>
      <c r="L165" s="126" t="n">
        <f aca="false">(I165*J165*K165)</f>
        <v>0</v>
      </c>
      <c r="M165" s="126" t="n">
        <f aca="false">IF($H165="AGÊNCIA INTERNO",(0),L165*$M$14)</f>
        <v>0</v>
      </c>
      <c r="N165" s="126" t="n">
        <f aca="false">IF($H165="AGÊNCIA",($L165+$M165)*$N$14,IF($H165="AGÊNCIA INTERNO",($L165*$N$14),IF($H165="FAT.DIRETO",($M165*$N$14))))</f>
        <v>0</v>
      </c>
      <c r="O165" s="126" t="n">
        <f aca="false">L165+M165+N165</f>
        <v>0</v>
      </c>
      <c r="P165" s="127" t="s">
        <v>29</v>
      </c>
      <c r="Q165" s="132"/>
      <c r="R165" s="124" t="n">
        <v>0</v>
      </c>
      <c r="S165" s="124" t="n">
        <v>0</v>
      </c>
      <c r="T165" s="125" t="n">
        <v>0</v>
      </c>
      <c r="U165" s="126" t="n">
        <f aca="false">(R165*S165*T165)</f>
        <v>0</v>
      </c>
      <c r="V165" s="126" t="n">
        <f aca="false">IF($H165="AGÊNCIA INTERNO",(0),U165*$V$14)</f>
        <v>0</v>
      </c>
      <c r="W165" s="126" t="n">
        <f aca="false">IF($H165="AGÊNCIA",($U165+$V165)*$W$14,IF($H165="AGÊNCIA INTERNO",($U165*$N$14),IF($H165="FAT.DIRETO",($V165*$N$14))))</f>
        <v>0</v>
      </c>
      <c r="X165" s="126" t="n">
        <f aca="false">U165+V165+W165</f>
        <v>0</v>
      </c>
      <c r="Y165" s="132"/>
      <c r="Z165" s="132"/>
      <c r="AA165" s="132"/>
      <c r="AB165" s="132"/>
      <c r="AC165" s="132"/>
      <c r="AD165" s="132"/>
      <c r="AE165" s="133"/>
    </row>
    <row r="166" customFormat="false" ht="33.75" hidden="true" customHeight="true" outlineLevel="0" collapsed="false">
      <c r="A166" s="132"/>
      <c r="B166" s="133"/>
      <c r="C166" s="129"/>
      <c r="D166" s="130"/>
      <c r="E166" s="131"/>
      <c r="F166" s="131"/>
      <c r="G166" s="134"/>
      <c r="H166" s="124"/>
      <c r="I166" s="124" t="n">
        <v>0</v>
      </c>
      <c r="J166" s="124" t="n">
        <v>0</v>
      </c>
      <c r="K166" s="125" t="n">
        <v>0</v>
      </c>
      <c r="L166" s="126" t="n">
        <f aca="false">(I166*J166*K166)</f>
        <v>0</v>
      </c>
      <c r="M166" s="126" t="n">
        <f aca="false">IF($H166="AGÊNCIA INTERNO",(0),L166*$M$14)</f>
        <v>0</v>
      </c>
      <c r="N166" s="126" t="n">
        <f aca="false">IF($H166="AGÊNCIA",($L166+$M166)*$N$14,IF($H166="AGÊNCIA INTERNO",($L166*$N$14),IF($H166="FAT.DIRETO",($M166*$N$14))))</f>
        <v>0</v>
      </c>
      <c r="O166" s="126" t="n">
        <f aca="false">L166+M166+N166</f>
        <v>0</v>
      </c>
      <c r="P166" s="127" t="s">
        <v>29</v>
      </c>
      <c r="Q166" s="132"/>
      <c r="R166" s="124" t="n">
        <v>0</v>
      </c>
      <c r="S166" s="124" t="n">
        <v>0</v>
      </c>
      <c r="T166" s="125" t="n">
        <v>0</v>
      </c>
      <c r="U166" s="126" t="n">
        <f aca="false">(R166*S166*T166)</f>
        <v>0</v>
      </c>
      <c r="V166" s="126" t="n">
        <f aca="false">IF($H166="AGÊNCIA INTERNO",(0),U166*$V$14)</f>
        <v>0</v>
      </c>
      <c r="W166" s="126" t="n">
        <f aca="false">IF($H166="AGÊNCIA",($U166+$V166)*$W$14,IF($H166="AGÊNCIA INTERNO",($U166*$N$14),IF($H166="FAT.DIRETO",($V166*$N$14))))</f>
        <v>0</v>
      </c>
      <c r="X166" s="126" t="n">
        <f aca="false">U166+V166+W166</f>
        <v>0</v>
      </c>
      <c r="Y166" s="132"/>
      <c r="Z166" s="132"/>
      <c r="AA166" s="132"/>
      <c r="AB166" s="132"/>
      <c r="AC166" s="132"/>
      <c r="AD166" s="132"/>
      <c r="AE166" s="133"/>
    </row>
    <row r="167" customFormat="false" ht="33.75" hidden="true" customHeight="true" outlineLevel="0" collapsed="false">
      <c r="A167" s="132"/>
      <c r="B167" s="133"/>
      <c r="C167" s="129"/>
      <c r="D167" s="130"/>
      <c r="E167" s="131"/>
      <c r="F167" s="131"/>
      <c r="G167" s="134"/>
      <c r="H167" s="124"/>
      <c r="I167" s="124" t="n">
        <v>0</v>
      </c>
      <c r="J167" s="124" t="n">
        <v>0</v>
      </c>
      <c r="K167" s="125" t="n">
        <v>0</v>
      </c>
      <c r="L167" s="126" t="n">
        <f aca="false">(I167*J167*K167)</f>
        <v>0</v>
      </c>
      <c r="M167" s="126" t="n">
        <f aca="false">IF($H167="AGÊNCIA INTERNO",(0),L167*$M$14)</f>
        <v>0</v>
      </c>
      <c r="N167" s="126" t="n">
        <f aca="false">IF($H167="AGÊNCIA",($L167+$M167)*$N$14,IF($H167="AGÊNCIA INTERNO",($L167*$N$14),IF($H167="FAT.DIRETO",($M167*$N$14))))</f>
        <v>0</v>
      </c>
      <c r="O167" s="126" t="n">
        <f aca="false">L167+M167+N167</f>
        <v>0</v>
      </c>
      <c r="P167" s="127" t="s">
        <v>29</v>
      </c>
      <c r="Q167" s="132"/>
      <c r="R167" s="124" t="n">
        <v>0</v>
      </c>
      <c r="S167" s="124" t="n">
        <v>0</v>
      </c>
      <c r="T167" s="125" t="n">
        <v>0</v>
      </c>
      <c r="U167" s="126" t="n">
        <f aca="false">(R167*S167*T167)</f>
        <v>0</v>
      </c>
      <c r="V167" s="126" t="n">
        <f aca="false">IF($H167="AGÊNCIA INTERNO",(0),U167*$V$14)</f>
        <v>0</v>
      </c>
      <c r="W167" s="126" t="n">
        <f aca="false">IF($H167="AGÊNCIA",($U167+$V167)*$W$14,IF($H167="AGÊNCIA INTERNO",($U167*$N$14),IF($H167="FAT.DIRETO",($V167*$N$14))))</f>
        <v>0</v>
      </c>
      <c r="X167" s="126" t="n">
        <f aca="false">U167+V167+W167</f>
        <v>0</v>
      </c>
      <c r="Y167" s="132"/>
      <c r="Z167" s="132"/>
      <c r="AA167" s="132"/>
      <c r="AB167" s="132"/>
      <c r="AC167" s="132"/>
      <c r="AD167" s="132"/>
      <c r="AE167" s="133"/>
    </row>
    <row r="168" customFormat="false" ht="33.75" hidden="true" customHeight="true" outlineLevel="0" collapsed="false">
      <c r="A168" s="132"/>
      <c r="B168" s="133"/>
      <c r="C168" s="129"/>
      <c r="D168" s="130"/>
      <c r="E168" s="131"/>
      <c r="F168" s="131"/>
      <c r="G168" s="134"/>
      <c r="H168" s="124"/>
      <c r="I168" s="124" t="n">
        <v>0</v>
      </c>
      <c r="J168" s="124" t="n">
        <v>0</v>
      </c>
      <c r="K168" s="125" t="n">
        <v>0</v>
      </c>
      <c r="L168" s="126" t="n">
        <f aca="false">(I168*J168*K168)</f>
        <v>0</v>
      </c>
      <c r="M168" s="126" t="n">
        <f aca="false">IF($H168="AGÊNCIA INTERNO",(0),L168*$M$14)</f>
        <v>0</v>
      </c>
      <c r="N168" s="126" t="n">
        <f aca="false">IF($H168="AGÊNCIA",($L168+$M168)*$N$14,IF($H168="AGÊNCIA INTERNO",($L168*$N$14),IF($H168="FAT.DIRETO",($M168*$N$14))))</f>
        <v>0</v>
      </c>
      <c r="O168" s="126" t="n">
        <f aca="false">L168+M168+N168</f>
        <v>0</v>
      </c>
      <c r="P168" s="127" t="s">
        <v>29</v>
      </c>
      <c r="Q168" s="132"/>
      <c r="R168" s="124" t="n">
        <v>0</v>
      </c>
      <c r="S168" s="124" t="n">
        <v>0</v>
      </c>
      <c r="T168" s="125" t="n">
        <v>0</v>
      </c>
      <c r="U168" s="126" t="n">
        <f aca="false">(R168*S168*T168)</f>
        <v>0</v>
      </c>
      <c r="V168" s="126" t="n">
        <f aca="false">IF($H168="AGÊNCIA INTERNO",(0),U168*$V$14)</f>
        <v>0</v>
      </c>
      <c r="W168" s="126" t="n">
        <f aca="false">IF($H168="AGÊNCIA",($U168+$V168)*$W$14,IF($H168="AGÊNCIA INTERNO",($U168*$N$14),IF($H168="FAT.DIRETO",($V168*$N$14))))</f>
        <v>0</v>
      </c>
      <c r="X168" s="126" t="n">
        <f aca="false">U168+V168+W168</f>
        <v>0</v>
      </c>
      <c r="Y168" s="132"/>
      <c r="Z168" s="132"/>
      <c r="AA168" s="132"/>
      <c r="AB168" s="132"/>
      <c r="AC168" s="132"/>
      <c r="AD168" s="132"/>
      <c r="AE168" s="133"/>
    </row>
    <row r="169" customFormat="false" ht="33.75" hidden="true" customHeight="true" outlineLevel="0" collapsed="false">
      <c r="A169" s="132"/>
      <c r="B169" s="133"/>
      <c r="C169" s="129"/>
      <c r="D169" s="130"/>
      <c r="E169" s="131"/>
      <c r="F169" s="131"/>
      <c r="G169" s="134"/>
      <c r="H169" s="124"/>
      <c r="I169" s="124" t="n">
        <v>0</v>
      </c>
      <c r="J169" s="124" t="n">
        <v>0</v>
      </c>
      <c r="K169" s="125" t="n">
        <v>0</v>
      </c>
      <c r="L169" s="126" t="n">
        <f aca="false">(I169*J169*K169)</f>
        <v>0</v>
      </c>
      <c r="M169" s="126" t="n">
        <f aca="false">IF($H169="AGÊNCIA INTERNO",(0),L169*$M$14)</f>
        <v>0</v>
      </c>
      <c r="N169" s="126" t="n">
        <f aca="false">IF($H169="AGÊNCIA",($L169+$M169)*$N$14,IF($H169="AGÊNCIA INTERNO",($L169*$N$14),IF($H169="FAT.DIRETO",($M169*$N$14))))</f>
        <v>0</v>
      </c>
      <c r="O169" s="126" t="n">
        <f aca="false">L169+M169+N169</f>
        <v>0</v>
      </c>
      <c r="P169" s="127" t="s">
        <v>29</v>
      </c>
      <c r="Q169" s="132"/>
      <c r="R169" s="124" t="n">
        <v>0</v>
      </c>
      <c r="S169" s="124" t="n">
        <v>0</v>
      </c>
      <c r="T169" s="125" t="n">
        <v>0</v>
      </c>
      <c r="U169" s="126" t="n">
        <f aca="false">(R169*S169*T169)</f>
        <v>0</v>
      </c>
      <c r="V169" s="126" t="n">
        <f aca="false">IF($H169="AGÊNCIA INTERNO",(0),U169*$V$14)</f>
        <v>0</v>
      </c>
      <c r="W169" s="126" t="n">
        <f aca="false">IF($H169="AGÊNCIA",($U169+$V169)*$W$14,IF($H169="AGÊNCIA INTERNO",($U169*$N$14),IF($H169="FAT.DIRETO",($V169*$N$14))))</f>
        <v>0</v>
      </c>
      <c r="X169" s="126" t="n">
        <f aca="false">U169+V169+W169</f>
        <v>0</v>
      </c>
      <c r="Y169" s="132"/>
      <c r="Z169" s="132"/>
      <c r="AA169" s="132"/>
      <c r="AB169" s="132"/>
      <c r="AC169" s="132"/>
      <c r="AD169" s="132"/>
      <c r="AE169" s="133"/>
    </row>
    <row r="170" customFormat="false" ht="33.75" hidden="true" customHeight="true" outlineLevel="0" collapsed="false">
      <c r="A170" s="132"/>
      <c r="B170" s="133"/>
      <c r="C170" s="129"/>
      <c r="D170" s="130"/>
      <c r="E170" s="131"/>
      <c r="F170" s="131"/>
      <c r="G170" s="134"/>
      <c r="H170" s="124"/>
      <c r="I170" s="124" t="n">
        <v>0</v>
      </c>
      <c r="J170" s="124" t="n">
        <v>0</v>
      </c>
      <c r="K170" s="125" t="n">
        <v>0</v>
      </c>
      <c r="L170" s="126" t="n">
        <f aca="false">(I170*J170*K170)</f>
        <v>0</v>
      </c>
      <c r="M170" s="126" t="n">
        <f aca="false">IF($H170="AGÊNCIA INTERNO",(0),L170*$M$14)</f>
        <v>0</v>
      </c>
      <c r="N170" s="126" t="n">
        <f aca="false">IF($H170="AGÊNCIA",($L170+$M170)*$N$14,IF($H170="AGÊNCIA INTERNO",($L170*$N$14),IF($H170="FAT.DIRETO",($M170*$N$14))))</f>
        <v>0</v>
      </c>
      <c r="O170" s="126" t="n">
        <f aca="false">L170+M170+N170</f>
        <v>0</v>
      </c>
      <c r="P170" s="127" t="s">
        <v>29</v>
      </c>
      <c r="Q170" s="132"/>
      <c r="R170" s="124" t="n">
        <v>0</v>
      </c>
      <c r="S170" s="124" t="n">
        <v>0</v>
      </c>
      <c r="T170" s="125" t="n">
        <v>0</v>
      </c>
      <c r="U170" s="126" t="n">
        <f aca="false">(R170*S170*T170)</f>
        <v>0</v>
      </c>
      <c r="V170" s="126" t="n">
        <f aca="false">IF($H170="AGÊNCIA INTERNO",(0),U170*$V$14)</f>
        <v>0</v>
      </c>
      <c r="W170" s="126" t="n">
        <f aca="false">IF($H170="AGÊNCIA",($U170+$V170)*$W$14,IF($H170="AGÊNCIA INTERNO",($U170*$N$14),IF($H170="FAT.DIRETO",($V170*$N$14))))</f>
        <v>0</v>
      </c>
      <c r="X170" s="126" t="n">
        <f aca="false">U170+V170+W170</f>
        <v>0</v>
      </c>
      <c r="Y170" s="132"/>
      <c r="Z170" s="132"/>
      <c r="AA170" s="132"/>
      <c r="AB170" s="132"/>
      <c r="AC170" s="132"/>
      <c r="AD170" s="132"/>
      <c r="AE170" s="133"/>
    </row>
    <row r="171" customFormat="false" ht="33.75" hidden="true" customHeight="true" outlineLevel="0" collapsed="false">
      <c r="A171" s="132"/>
      <c r="B171" s="133"/>
      <c r="C171" s="129"/>
      <c r="D171" s="130"/>
      <c r="E171" s="131"/>
      <c r="F171" s="131"/>
      <c r="G171" s="134"/>
      <c r="H171" s="124"/>
      <c r="I171" s="124" t="n">
        <v>0</v>
      </c>
      <c r="J171" s="124" t="n">
        <v>0</v>
      </c>
      <c r="K171" s="125" t="n">
        <v>0</v>
      </c>
      <c r="L171" s="126" t="n">
        <f aca="false">(I171*J171*K171)</f>
        <v>0</v>
      </c>
      <c r="M171" s="126" t="n">
        <f aca="false">IF($H171="AGÊNCIA INTERNO",(0),L171*$M$14)</f>
        <v>0</v>
      </c>
      <c r="N171" s="126" t="n">
        <f aca="false">IF($H171="AGÊNCIA",($L171+$M171)*$N$14,IF($H171="AGÊNCIA INTERNO",($L171*$N$14),IF($H171="FAT.DIRETO",($M171*$N$14))))</f>
        <v>0</v>
      </c>
      <c r="O171" s="126" t="n">
        <f aca="false">L171+M171+N171</f>
        <v>0</v>
      </c>
      <c r="P171" s="127" t="s">
        <v>29</v>
      </c>
      <c r="Q171" s="132"/>
      <c r="R171" s="124" t="n">
        <v>0</v>
      </c>
      <c r="S171" s="124" t="n">
        <v>0</v>
      </c>
      <c r="T171" s="125" t="n">
        <v>0</v>
      </c>
      <c r="U171" s="126" t="n">
        <f aca="false">(R171*S171*T171)</f>
        <v>0</v>
      </c>
      <c r="V171" s="126" t="n">
        <f aca="false">IF($H171="AGÊNCIA INTERNO",(0),U171*$V$14)</f>
        <v>0</v>
      </c>
      <c r="W171" s="126" t="n">
        <f aca="false">IF($H171="AGÊNCIA",($U171+$V171)*$W$14,IF($H171="AGÊNCIA INTERNO",($U171*$N$14),IF($H171="FAT.DIRETO",($V171*$N$14))))</f>
        <v>0</v>
      </c>
      <c r="X171" s="126" t="n">
        <f aca="false">U171+V171+W171</f>
        <v>0</v>
      </c>
      <c r="Y171" s="132"/>
      <c r="Z171" s="132"/>
      <c r="AA171" s="132"/>
      <c r="AB171" s="132"/>
      <c r="AC171" s="132"/>
      <c r="AD171" s="132"/>
      <c r="AE171" s="133"/>
    </row>
    <row r="172" customFormat="false" ht="33.75" hidden="true" customHeight="true" outlineLevel="0" collapsed="false">
      <c r="A172" s="132"/>
      <c r="B172" s="133"/>
      <c r="C172" s="129"/>
      <c r="D172" s="130"/>
      <c r="E172" s="131"/>
      <c r="F172" s="131"/>
      <c r="G172" s="134"/>
      <c r="H172" s="124"/>
      <c r="I172" s="124" t="n">
        <v>0</v>
      </c>
      <c r="J172" s="124" t="n">
        <v>0</v>
      </c>
      <c r="K172" s="125" t="n">
        <v>0</v>
      </c>
      <c r="L172" s="126" t="n">
        <f aca="false">(I172*J172*K172)</f>
        <v>0</v>
      </c>
      <c r="M172" s="126" t="n">
        <f aca="false">IF($H172="AGÊNCIA INTERNO",(0),L172*$M$14)</f>
        <v>0</v>
      </c>
      <c r="N172" s="126" t="n">
        <f aca="false">IF($H172="AGÊNCIA",($L172+$M172)*$N$14,IF($H172="AGÊNCIA INTERNO",($L172*$N$14),IF($H172="FAT.DIRETO",($M172*$N$14))))</f>
        <v>0</v>
      </c>
      <c r="O172" s="126" t="n">
        <f aca="false">L172+M172+N172</f>
        <v>0</v>
      </c>
      <c r="P172" s="127" t="s">
        <v>29</v>
      </c>
      <c r="Q172" s="132"/>
      <c r="R172" s="124" t="n">
        <v>0</v>
      </c>
      <c r="S172" s="124" t="n">
        <v>0</v>
      </c>
      <c r="T172" s="125" t="n">
        <v>0</v>
      </c>
      <c r="U172" s="126" t="n">
        <f aca="false">(R172*S172*T172)</f>
        <v>0</v>
      </c>
      <c r="V172" s="126" t="n">
        <f aca="false">IF($H172="AGÊNCIA INTERNO",(0),U172*$V$14)</f>
        <v>0</v>
      </c>
      <c r="W172" s="126" t="n">
        <f aca="false">IF($H172="AGÊNCIA",($U172+$V172)*$W$14,IF($H172="AGÊNCIA INTERNO",($U172*$N$14),IF($H172="FAT.DIRETO",($V172*$N$14))))</f>
        <v>0</v>
      </c>
      <c r="X172" s="126" t="n">
        <f aca="false">U172+V172+W172</f>
        <v>0</v>
      </c>
      <c r="Y172" s="132"/>
      <c r="Z172" s="132"/>
      <c r="AA172" s="132"/>
      <c r="AB172" s="132"/>
      <c r="AC172" s="132"/>
      <c r="AD172" s="132"/>
      <c r="AE172" s="133"/>
    </row>
    <row r="173" customFormat="false" ht="33.75" hidden="true" customHeight="true" outlineLevel="0" collapsed="false">
      <c r="A173" s="132"/>
      <c r="B173" s="133"/>
      <c r="C173" s="129"/>
      <c r="D173" s="130"/>
      <c r="E173" s="131"/>
      <c r="F173" s="131"/>
      <c r="G173" s="134"/>
      <c r="H173" s="124"/>
      <c r="I173" s="124" t="n">
        <v>0</v>
      </c>
      <c r="J173" s="124" t="n">
        <v>0</v>
      </c>
      <c r="K173" s="125" t="n">
        <v>0</v>
      </c>
      <c r="L173" s="126" t="n">
        <f aca="false">(I173*J173*K173)</f>
        <v>0</v>
      </c>
      <c r="M173" s="126" t="n">
        <f aca="false">IF($H173="AGÊNCIA INTERNO",(0),L173*$M$14)</f>
        <v>0</v>
      </c>
      <c r="N173" s="126" t="n">
        <f aca="false">IF($H173="AGÊNCIA",($L173+$M173)*$N$14,IF($H173="AGÊNCIA INTERNO",($L173*$N$14),IF($H173="FAT.DIRETO",($M173*$N$14))))</f>
        <v>0</v>
      </c>
      <c r="O173" s="126" t="n">
        <f aca="false">L173+M173+N173</f>
        <v>0</v>
      </c>
      <c r="P173" s="127" t="s">
        <v>29</v>
      </c>
      <c r="Q173" s="132"/>
      <c r="R173" s="124" t="n">
        <v>0</v>
      </c>
      <c r="S173" s="124" t="n">
        <v>0</v>
      </c>
      <c r="T173" s="125" t="n">
        <v>0</v>
      </c>
      <c r="U173" s="126" t="n">
        <f aca="false">(R173*S173*T173)</f>
        <v>0</v>
      </c>
      <c r="V173" s="126" t="n">
        <f aca="false">IF($H173="AGÊNCIA INTERNO",(0),U173*$V$14)</f>
        <v>0</v>
      </c>
      <c r="W173" s="126" t="n">
        <f aca="false">IF($H173="AGÊNCIA",($U173+$V173)*$W$14,IF($H173="AGÊNCIA INTERNO",($U173*$N$14),IF($H173="FAT.DIRETO",($V173*$N$14))))</f>
        <v>0</v>
      </c>
      <c r="X173" s="126" t="n">
        <f aca="false">U173+V173+W173</f>
        <v>0</v>
      </c>
      <c r="Y173" s="132"/>
      <c r="Z173" s="132"/>
      <c r="AA173" s="132"/>
      <c r="AB173" s="132"/>
      <c r="AC173" s="132"/>
      <c r="AD173" s="132"/>
      <c r="AE173" s="133"/>
    </row>
    <row r="174" customFormat="false" ht="33.75" hidden="true" customHeight="true" outlineLevel="0" collapsed="false">
      <c r="A174" s="132"/>
      <c r="B174" s="133"/>
      <c r="C174" s="129"/>
      <c r="D174" s="130"/>
      <c r="E174" s="131"/>
      <c r="F174" s="131"/>
      <c r="G174" s="134"/>
      <c r="H174" s="124"/>
      <c r="I174" s="124" t="n">
        <v>0</v>
      </c>
      <c r="J174" s="124" t="n">
        <v>0</v>
      </c>
      <c r="K174" s="125" t="n">
        <v>0</v>
      </c>
      <c r="L174" s="126" t="n">
        <f aca="false">(I174*J174*K174)</f>
        <v>0</v>
      </c>
      <c r="M174" s="126" t="n">
        <f aca="false">IF($H174="AGÊNCIA INTERNO",(0),L174*$M$14)</f>
        <v>0</v>
      </c>
      <c r="N174" s="126" t="n">
        <f aca="false">IF($H174="AGÊNCIA",($L174+$M174)*$N$14,IF($H174="AGÊNCIA INTERNO",($L174*$N$14),IF($H174="FAT.DIRETO",($M174*$N$14))))</f>
        <v>0</v>
      </c>
      <c r="O174" s="126" t="n">
        <f aca="false">L174+M174+N174</f>
        <v>0</v>
      </c>
      <c r="P174" s="127" t="s">
        <v>29</v>
      </c>
      <c r="Q174" s="132"/>
      <c r="R174" s="124" t="n">
        <v>0</v>
      </c>
      <c r="S174" s="124" t="n">
        <v>0</v>
      </c>
      <c r="T174" s="125" t="n">
        <v>0</v>
      </c>
      <c r="U174" s="126" t="n">
        <f aca="false">(R174*S174*T174)</f>
        <v>0</v>
      </c>
      <c r="V174" s="126" t="n">
        <f aca="false">IF($H174="AGÊNCIA INTERNO",(0),U174*$V$14)</f>
        <v>0</v>
      </c>
      <c r="W174" s="126" t="n">
        <f aca="false">IF($H174="AGÊNCIA",($U174+$V174)*$W$14,IF($H174="AGÊNCIA INTERNO",($U174*$N$14),IF($H174="FAT.DIRETO",($V174*$N$14))))</f>
        <v>0</v>
      </c>
      <c r="X174" s="126" t="n">
        <f aca="false">U174+V174+W174</f>
        <v>0</v>
      </c>
      <c r="Y174" s="132"/>
      <c r="Z174" s="132"/>
      <c r="AA174" s="132"/>
      <c r="AB174" s="132"/>
      <c r="AC174" s="132"/>
      <c r="AD174" s="132"/>
      <c r="AE174" s="133"/>
    </row>
    <row r="175" customFormat="false" ht="33.75" hidden="true" customHeight="true" outlineLevel="0" collapsed="false">
      <c r="A175" s="132"/>
      <c r="B175" s="133"/>
      <c r="C175" s="129"/>
      <c r="D175" s="130"/>
      <c r="E175" s="131"/>
      <c r="F175" s="131"/>
      <c r="G175" s="134"/>
      <c r="H175" s="124"/>
      <c r="I175" s="124" t="n">
        <v>0</v>
      </c>
      <c r="J175" s="124" t="n">
        <v>0</v>
      </c>
      <c r="K175" s="125" t="n">
        <v>0</v>
      </c>
      <c r="L175" s="126" t="n">
        <f aca="false">(I175*J175*K175)</f>
        <v>0</v>
      </c>
      <c r="M175" s="126" t="n">
        <f aca="false">IF($H175="AGÊNCIA INTERNO",(0),L175*$M$14)</f>
        <v>0</v>
      </c>
      <c r="N175" s="126" t="n">
        <f aca="false">IF($H175="AGÊNCIA",($L175+$M175)*$N$14,IF($H175="AGÊNCIA INTERNO",($L175*$N$14),IF($H175="FAT.DIRETO",($M175*$N$14))))</f>
        <v>0</v>
      </c>
      <c r="O175" s="126" t="n">
        <f aca="false">L175+M175+N175</f>
        <v>0</v>
      </c>
      <c r="P175" s="127" t="s">
        <v>29</v>
      </c>
      <c r="Q175" s="132"/>
      <c r="R175" s="124" t="n">
        <v>0</v>
      </c>
      <c r="S175" s="124" t="n">
        <v>0</v>
      </c>
      <c r="T175" s="125" t="n">
        <v>0</v>
      </c>
      <c r="U175" s="126" t="n">
        <f aca="false">(R175*S175*T175)</f>
        <v>0</v>
      </c>
      <c r="V175" s="126" t="n">
        <f aca="false">IF($H175="AGÊNCIA INTERNO",(0),U175*$V$14)</f>
        <v>0</v>
      </c>
      <c r="W175" s="126" t="n">
        <f aca="false">IF($H175="AGÊNCIA",($U175+$V175)*$W$14,IF($H175="AGÊNCIA INTERNO",($U175*$N$14),IF($H175="FAT.DIRETO",($V175*$N$14))))</f>
        <v>0</v>
      </c>
      <c r="X175" s="126" t="n">
        <f aca="false">U175+V175+W175</f>
        <v>0</v>
      </c>
      <c r="Y175" s="132"/>
      <c r="Z175" s="132"/>
      <c r="AA175" s="132"/>
      <c r="AB175" s="132"/>
      <c r="AC175" s="132"/>
      <c r="AD175" s="132"/>
      <c r="AE175" s="133"/>
    </row>
    <row r="176" customFormat="false" ht="33.75" hidden="true" customHeight="true" outlineLevel="0" collapsed="false">
      <c r="A176" s="132"/>
      <c r="B176" s="133"/>
      <c r="C176" s="129"/>
      <c r="D176" s="130"/>
      <c r="E176" s="131"/>
      <c r="F176" s="131"/>
      <c r="G176" s="134"/>
      <c r="H176" s="124"/>
      <c r="I176" s="124" t="n">
        <v>0</v>
      </c>
      <c r="J176" s="124" t="n">
        <v>0</v>
      </c>
      <c r="K176" s="125" t="n">
        <v>0</v>
      </c>
      <c r="L176" s="126" t="n">
        <f aca="false">(I176*J176*K176)</f>
        <v>0</v>
      </c>
      <c r="M176" s="126" t="n">
        <f aca="false">IF($H176="AGÊNCIA INTERNO",(0),L176*$M$14)</f>
        <v>0</v>
      </c>
      <c r="N176" s="126" t="n">
        <f aca="false">IF($H176="AGÊNCIA",($L176+$M176)*$N$14,IF($H176="AGÊNCIA INTERNO",($L176*$N$14),IF($H176="FAT.DIRETO",($M176*$N$14))))</f>
        <v>0</v>
      </c>
      <c r="O176" s="126" t="n">
        <f aca="false">L176+M176+N176</f>
        <v>0</v>
      </c>
      <c r="P176" s="127" t="s">
        <v>29</v>
      </c>
      <c r="Q176" s="132"/>
      <c r="R176" s="124" t="n">
        <v>0</v>
      </c>
      <c r="S176" s="124" t="n">
        <v>0</v>
      </c>
      <c r="T176" s="125" t="n">
        <v>0</v>
      </c>
      <c r="U176" s="126" t="n">
        <f aca="false">(R176*S176*T176)</f>
        <v>0</v>
      </c>
      <c r="V176" s="126" t="n">
        <f aca="false">IF($H176="AGÊNCIA INTERNO",(0),U176*$V$14)</f>
        <v>0</v>
      </c>
      <c r="W176" s="126" t="n">
        <f aca="false">IF($H176="AGÊNCIA",($U176+$V176)*$W$14,IF($H176="AGÊNCIA INTERNO",($U176*$N$14),IF($H176="FAT.DIRETO",($V176*$N$14))))</f>
        <v>0</v>
      </c>
      <c r="X176" s="126" t="n">
        <f aca="false">U176+V176+W176</f>
        <v>0</v>
      </c>
      <c r="Y176" s="132"/>
      <c r="Z176" s="132"/>
      <c r="AA176" s="132"/>
      <c r="AB176" s="132"/>
      <c r="AC176" s="132"/>
      <c r="AD176" s="132"/>
      <c r="AE176" s="133"/>
    </row>
    <row r="177" customFormat="false" ht="33.75" hidden="true" customHeight="true" outlineLevel="0" collapsed="false">
      <c r="A177" s="132"/>
      <c r="B177" s="133"/>
      <c r="C177" s="129"/>
      <c r="D177" s="130"/>
      <c r="E177" s="131"/>
      <c r="F177" s="131"/>
      <c r="G177" s="134"/>
      <c r="H177" s="124"/>
      <c r="I177" s="124" t="n">
        <v>0</v>
      </c>
      <c r="J177" s="124" t="n">
        <v>0</v>
      </c>
      <c r="K177" s="125" t="n">
        <v>0</v>
      </c>
      <c r="L177" s="126" t="n">
        <f aca="false">(I177*J177*K177)</f>
        <v>0</v>
      </c>
      <c r="M177" s="126" t="n">
        <f aca="false">IF($H177="AGÊNCIA INTERNO",(0),L177*$M$14)</f>
        <v>0</v>
      </c>
      <c r="N177" s="126" t="n">
        <f aca="false">IF($H177="AGÊNCIA",($L177+$M177)*$N$14,IF($H177="AGÊNCIA INTERNO",($L177*$N$14),IF($H177="FAT.DIRETO",($M177*$N$14))))</f>
        <v>0</v>
      </c>
      <c r="O177" s="126" t="n">
        <f aca="false">L177+M177+N177</f>
        <v>0</v>
      </c>
      <c r="P177" s="127" t="s">
        <v>29</v>
      </c>
      <c r="Q177" s="132"/>
      <c r="R177" s="124" t="n">
        <v>0</v>
      </c>
      <c r="S177" s="124" t="n">
        <v>0</v>
      </c>
      <c r="T177" s="125" t="n">
        <v>0</v>
      </c>
      <c r="U177" s="126" t="n">
        <f aca="false">(R177*S177*T177)</f>
        <v>0</v>
      </c>
      <c r="V177" s="126" t="n">
        <f aca="false">IF($H177="AGÊNCIA INTERNO",(0),U177*$V$14)</f>
        <v>0</v>
      </c>
      <c r="W177" s="126" t="n">
        <f aca="false">IF($H177="AGÊNCIA",($U177+$V177)*$W$14,IF($H177="AGÊNCIA INTERNO",($U177*$N$14),IF($H177="FAT.DIRETO",($V177*$N$14))))</f>
        <v>0</v>
      </c>
      <c r="X177" s="126" t="n">
        <f aca="false">U177+V177+W177</f>
        <v>0</v>
      </c>
      <c r="Y177" s="132"/>
      <c r="Z177" s="132"/>
      <c r="AA177" s="132"/>
      <c r="AB177" s="132"/>
      <c r="AC177" s="132"/>
      <c r="AD177" s="132"/>
      <c r="AE177" s="133"/>
    </row>
    <row r="178" customFormat="false" ht="33.75" hidden="true" customHeight="true" outlineLevel="0" collapsed="false">
      <c r="A178" s="132"/>
      <c r="B178" s="133"/>
      <c r="C178" s="129"/>
      <c r="D178" s="130"/>
      <c r="E178" s="131"/>
      <c r="F178" s="131"/>
      <c r="G178" s="134"/>
      <c r="H178" s="124"/>
      <c r="I178" s="124" t="n">
        <v>0</v>
      </c>
      <c r="J178" s="124" t="n">
        <v>0</v>
      </c>
      <c r="K178" s="125" t="n">
        <v>0</v>
      </c>
      <c r="L178" s="126" t="n">
        <f aca="false">(I178*J178*K178)</f>
        <v>0</v>
      </c>
      <c r="M178" s="126" t="n">
        <f aca="false">IF($H178="AGÊNCIA INTERNO",(0),L178*$M$14)</f>
        <v>0</v>
      </c>
      <c r="N178" s="126" t="n">
        <f aca="false">IF($H178="AGÊNCIA",($L178+$M178)*$N$14,IF($H178="AGÊNCIA INTERNO",($L178*$N$14),IF($H178="FAT.DIRETO",($M178*$N$14))))</f>
        <v>0</v>
      </c>
      <c r="O178" s="126" t="n">
        <f aca="false">L178+M178+N178</f>
        <v>0</v>
      </c>
      <c r="P178" s="127" t="s">
        <v>29</v>
      </c>
      <c r="Q178" s="132"/>
      <c r="R178" s="124" t="n">
        <v>0</v>
      </c>
      <c r="S178" s="124" t="n">
        <v>0</v>
      </c>
      <c r="T178" s="125" t="n">
        <v>0</v>
      </c>
      <c r="U178" s="126" t="n">
        <f aca="false">(R178*S178*T178)</f>
        <v>0</v>
      </c>
      <c r="V178" s="126" t="n">
        <f aca="false">IF($H178="AGÊNCIA INTERNO",(0),U178*$V$14)</f>
        <v>0</v>
      </c>
      <c r="W178" s="126" t="n">
        <f aca="false">IF($H178="AGÊNCIA",($U178+$V178)*$W$14,IF($H178="AGÊNCIA INTERNO",($U178*$N$14),IF($H178="FAT.DIRETO",($V178*$N$14))))</f>
        <v>0</v>
      </c>
      <c r="X178" s="126" t="n">
        <f aca="false">U178+V178+W178</f>
        <v>0</v>
      </c>
      <c r="Y178" s="132"/>
      <c r="Z178" s="132"/>
      <c r="AA178" s="132"/>
      <c r="AB178" s="132"/>
      <c r="AC178" s="132"/>
      <c r="AD178" s="132"/>
      <c r="AE178" s="133"/>
    </row>
    <row r="179" customFormat="false" ht="33.75" hidden="true" customHeight="true" outlineLevel="0" collapsed="false">
      <c r="A179" s="132"/>
      <c r="B179" s="133"/>
      <c r="C179" s="129"/>
      <c r="D179" s="130"/>
      <c r="E179" s="131"/>
      <c r="F179" s="131"/>
      <c r="G179" s="134"/>
      <c r="H179" s="124"/>
      <c r="I179" s="124" t="n">
        <v>0</v>
      </c>
      <c r="J179" s="124" t="n">
        <v>0</v>
      </c>
      <c r="K179" s="125" t="n">
        <v>0</v>
      </c>
      <c r="L179" s="126" t="n">
        <f aca="false">(I179*J179*K179)</f>
        <v>0</v>
      </c>
      <c r="M179" s="126" t="n">
        <f aca="false">IF($H179="AGÊNCIA INTERNO",(0),L179*$M$14)</f>
        <v>0</v>
      </c>
      <c r="N179" s="126" t="n">
        <f aca="false">IF($H179="AGÊNCIA",($L179+$M179)*$N$14,IF($H179="AGÊNCIA INTERNO",($L179*$N$14),IF($H179="FAT.DIRETO",($M179*$N$14))))</f>
        <v>0</v>
      </c>
      <c r="O179" s="126" t="n">
        <f aca="false">L179+M179+N179</f>
        <v>0</v>
      </c>
      <c r="P179" s="127" t="s">
        <v>29</v>
      </c>
      <c r="Q179" s="132"/>
      <c r="R179" s="124" t="n">
        <v>0</v>
      </c>
      <c r="S179" s="124" t="n">
        <v>0</v>
      </c>
      <c r="T179" s="125" t="n">
        <v>0</v>
      </c>
      <c r="U179" s="126" t="n">
        <f aca="false">(R179*S179*T179)</f>
        <v>0</v>
      </c>
      <c r="V179" s="126" t="n">
        <f aca="false">IF($H179="AGÊNCIA INTERNO",(0),U179*$V$14)</f>
        <v>0</v>
      </c>
      <c r="W179" s="126" t="n">
        <f aca="false">IF($H179="AGÊNCIA",($U179+$V179)*$W$14,IF($H179="AGÊNCIA INTERNO",($U179*$N$14),IF($H179="FAT.DIRETO",($V179*$N$14))))</f>
        <v>0</v>
      </c>
      <c r="X179" s="126" t="n">
        <f aca="false">U179+V179+W179</f>
        <v>0</v>
      </c>
      <c r="Y179" s="132"/>
      <c r="Z179" s="132"/>
      <c r="AA179" s="132"/>
      <c r="AB179" s="132"/>
      <c r="AC179" s="132"/>
      <c r="AD179" s="132"/>
      <c r="AE179" s="133"/>
    </row>
    <row r="180" customFormat="false" ht="33.75" hidden="true" customHeight="true" outlineLevel="0" collapsed="false">
      <c r="A180" s="132"/>
      <c r="B180" s="133"/>
      <c r="C180" s="129"/>
      <c r="D180" s="130"/>
      <c r="E180" s="131"/>
      <c r="F180" s="131"/>
      <c r="G180" s="134"/>
      <c r="H180" s="124"/>
      <c r="I180" s="124" t="n">
        <v>0</v>
      </c>
      <c r="J180" s="124" t="n">
        <v>0</v>
      </c>
      <c r="K180" s="125" t="n">
        <v>0</v>
      </c>
      <c r="L180" s="126" t="n">
        <f aca="false">(I180*J180*K180)</f>
        <v>0</v>
      </c>
      <c r="M180" s="126" t="n">
        <f aca="false">IF($H180="AGÊNCIA INTERNO",(0),L180*$M$14)</f>
        <v>0</v>
      </c>
      <c r="N180" s="126" t="n">
        <f aca="false">IF($H180="AGÊNCIA",($L180+$M180)*$N$14,IF($H180="AGÊNCIA INTERNO",($L180*$N$14),IF($H180="FAT.DIRETO",($M180*$N$14))))</f>
        <v>0</v>
      </c>
      <c r="O180" s="126" t="n">
        <f aca="false">L180+M180+N180</f>
        <v>0</v>
      </c>
      <c r="P180" s="127" t="s">
        <v>29</v>
      </c>
      <c r="Q180" s="132"/>
      <c r="R180" s="124" t="n">
        <v>0</v>
      </c>
      <c r="S180" s="124" t="n">
        <v>0</v>
      </c>
      <c r="T180" s="125" t="n">
        <v>0</v>
      </c>
      <c r="U180" s="126" t="n">
        <f aca="false">(R180*S180*T180)</f>
        <v>0</v>
      </c>
      <c r="V180" s="126" t="n">
        <f aca="false">IF($H180="AGÊNCIA INTERNO",(0),U180*$V$14)</f>
        <v>0</v>
      </c>
      <c r="W180" s="126" t="n">
        <f aca="false">IF($H180="AGÊNCIA",($U180+$V180)*$W$14,IF($H180="AGÊNCIA INTERNO",($U180*$N$14),IF($H180="FAT.DIRETO",($V180*$N$14))))</f>
        <v>0</v>
      </c>
      <c r="X180" s="126" t="n">
        <f aca="false">U180+V180+W180</f>
        <v>0</v>
      </c>
      <c r="Y180" s="132"/>
      <c r="Z180" s="132"/>
      <c r="AA180" s="132"/>
      <c r="AB180" s="132"/>
      <c r="AC180" s="132"/>
      <c r="AD180" s="132"/>
      <c r="AE180" s="133"/>
    </row>
    <row r="181" customFormat="false" ht="33.75" hidden="true" customHeight="true" outlineLevel="0" collapsed="false">
      <c r="A181" s="132"/>
      <c r="B181" s="133"/>
      <c r="C181" s="129"/>
      <c r="D181" s="130"/>
      <c r="E181" s="131"/>
      <c r="F181" s="131"/>
      <c r="G181" s="134"/>
      <c r="H181" s="124"/>
      <c r="I181" s="124" t="n">
        <v>0</v>
      </c>
      <c r="J181" s="124" t="n">
        <v>0</v>
      </c>
      <c r="K181" s="125" t="n">
        <v>0</v>
      </c>
      <c r="L181" s="126" t="n">
        <f aca="false">(I181*J181*K181)</f>
        <v>0</v>
      </c>
      <c r="M181" s="126" t="n">
        <f aca="false">IF($H181="AGÊNCIA INTERNO",(0),L181*$M$14)</f>
        <v>0</v>
      </c>
      <c r="N181" s="126" t="n">
        <f aca="false">IF($H181="AGÊNCIA",($L181+$M181)*$N$14,IF($H181="AGÊNCIA INTERNO",($L181*$N$14),IF($H181="FAT.DIRETO",($M181*$N$14))))</f>
        <v>0</v>
      </c>
      <c r="O181" s="126" t="n">
        <f aca="false">L181+M181+N181</f>
        <v>0</v>
      </c>
      <c r="P181" s="127" t="s">
        <v>29</v>
      </c>
      <c r="Q181" s="132"/>
      <c r="R181" s="124" t="n">
        <v>0</v>
      </c>
      <c r="S181" s="124" t="n">
        <v>0</v>
      </c>
      <c r="T181" s="125" t="n">
        <v>0</v>
      </c>
      <c r="U181" s="126" t="n">
        <f aca="false">(R181*S181*T181)</f>
        <v>0</v>
      </c>
      <c r="V181" s="126" t="n">
        <f aca="false">IF($H181="AGÊNCIA INTERNO",(0),U181*$V$14)</f>
        <v>0</v>
      </c>
      <c r="W181" s="126" t="n">
        <f aca="false">IF($H181="AGÊNCIA",($U181+$V181)*$W$14,IF($H181="AGÊNCIA INTERNO",($U181*$N$14),IF($H181="FAT.DIRETO",($V181*$N$14))))</f>
        <v>0</v>
      </c>
      <c r="X181" s="126" t="n">
        <f aca="false">U181+V181+W181</f>
        <v>0</v>
      </c>
      <c r="Y181" s="132"/>
      <c r="Z181" s="132"/>
      <c r="AA181" s="132"/>
      <c r="AB181" s="132"/>
      <c r="AC181" s="132"/>
      <c r="AD181" s="132"/>
      <c r="AE181" s="133"/>
    </row>
    <row r="182" customFormat="false" ht="33.75" hidden="true" customHeight="true" outlineLevel="0" collapsed="false">
      <c r="A182" s="132"/>
      <c r="B182" s="133"/>
      <c r="C182" s="129"/>
      <c r="D182" s="130"/>
      <c r="E182" s="131"/>
      <c r="F182" s="131"/>
      <c r="G182" s="134"/>
      <c r="H182" s="124"/>
      <c r="I182" s="124" t="n">
        <v>0</v>
      </c>
      <c r="J182" s="124" t="n">
        <v>0</v>
      </c>
      <c r="K182" s="125" t="n">
        <v>0</v>
      </c>
      <c r="L182" s="126" t="n">
        <f aca="false">(I182*J182*K182)</f>
        <v>0</v>
      </c>
      <c r="M182" s="126" t="n">
        <f aca="false">IF($H182="AGÊNCIA INTERNO",(0),L182*$M$14)</f>
        <v>0</v>
      </c>
      <c r="N182" s="126" t="n">
        <f aca="false">IF($H182="AGÊNCIA",($L182+$M182)*$N$14,IF($H182="AGÊNCIA INTERNO",($L182*$N$14),IF($H182="FAT.DIRETO",($M182*$N$14))))</f>
        <v>0</v>
      </c>
      <c r="O182" s="126" t="n">
        <f aca="false">L182+M182+N182</f>
        <v>0</v>
      </c>
      <c r="P182" s="127" t="s">
        <v>29</v>
      </c>
      <c r="Q182" s="132"/>
      <c r="R182" s="124" t="n">
        <v>0</v>
      </c>
      <c r="S182" s="124" t="n">
        <v>0</v>
      </c>
      <c r="T182" s="125" t="n">
        <v>0</v>
      </c>
      <c r="U182" s="126" t="n">
        <f aca="false">(R182*S182*T182)</f>
        <v>0</v>
      </c>
      <c r="V182" s="126" t="n">
        <f aca="false">IF($H182="AGÊNCIA INTERNO",(0),U182*$V$14)</f>
        <v>0</v>
      </c>
      <c r="W182" s="126" t="n">
        <f aca="false">IF($H182="AGÊNCIA",($U182+$V182)*$W$14,IF($H182="AGÊNCIA INTERNO",($U182*$N$14),IF($H182="FAT.DIRETO",($V182*$N$14))))</f>
        <v>0</v>
      </c>
      <c r="X182" s="126" t="n">
        <f aca="false">U182+V182+W182</f>
        <v>0</v>
      </c>
      <c r="Y182" s="132"/>
      <c r="Z182" s="132"/>
      <c r="AA182" s="132"/>
      <c r="AB182" s="132"/>
      <c r="AC182" s="132"/>
      <c r="AD182" s="132"/>
      <c r="AE182" s="133"/>
    </row>
    <row r="183" customFormat="false" ht="33.75" hidden="true" customHeight="true" outlineLevel="0" collapsed="false">
      <c r="A183" s="132"/>
      <c r="B183" s="133"/>
      <c r="C183" s="129"/>
      <c r="D183" s="130"/>
      <c r="E183" s="131"/>
      <c r="F183" s="131"/>
      <c r="G183" s="134"/>
      <c r="H183" s="124"/>
      <c r="I183" s="124" t="n">
        <v>0</v>
      </c>
      <c r="J183" s="124" t="n">
        <v>0</v>
      </c>
      <c r="K183" s="125" t="n">
        <v>0</v>
      </c>
      <c r="L183" s="126" t="n">
        <f aca="false">(I183*J183*K183)</f>
        <v>0</v>
      </c>
      <c r="M183" s="126" t="n">
        <f aca="false">IF($H183="AGÊNCIA INTERNO",(0),L183*$M$14)</f>
        <v>0</v>
      </c>
      <c r="N183" s="126" t="n">
        <f aca="false">IF($H183="AGÊNCIA",($L183+$M183)*$N$14,IF($H183="AGÊNCIA INTERNO",($L183*$N$14),IF($H183="FAT.DIRETO",($M183*$N$14))))</f>
        <v>0</v>
      </c>
      <c r="O183" s="126" t="n">
        <f aca="false">L183+M183+N183</f>
        <v>0</v>
      </c>
      <c r="P183" s="127" t="s">
        <v>29</v>
      </c>
      <c r="Q183" s="132"/>
      <c r="R183" s="124" t="n">
        <v>0</v>
      </c>
      <c r="S183" s="124" t="n">
        <v>0</v>
      </c>
      <c r="T183" s="125" t="n">
        <v>0</v>
      </c>
      <c r="U183" s="126" t="n">
        <f aca="false">(R183*S183*T183)</f>
        <v>0</v>
      </c>
      <c r="V183" s="126" t="n">
        <f aca="false">IF($H183="AGÊNCIA INTERNO",(0),U183*$V$14)</f>
        <v>0</v>
      </c>
      <c r="W183" s="126" t="n">
        <f aca="false">IF($H183="AGÊNCIA",($U183+$V183)*$W$14,IF($H183="AGÊNCIA INTERNO",($U183*$N$14),IF($H183="FAT.DIRETO",($V183*$N$14))))</f>
        <v>0</v>
      </c>
      <c r="X183" s="126" t="n">
        <f aca="false">U183+V183+W183</f>
        <v>0</v>
      </c>
      <c r="Y183" s="132"/>
      <c r="Z183" s="132"/>
      <c r="AA183" s="132"/>
      <c r="AB183" s="132"/>
      <c r="AC183" s="132"/>
      <c r="AD183" s="132"/>
      <c r="AE183" s="133"/>
    </row>
    <row r="184" customFormat="false" ht="33.75" hidden="true" customHeight="true" outlineLevel="0" collapsed="false">
      <c r="A184" s="132"/>
      <c r="B184" s="133"/>
      <c r="C184" s="129"/>
      <c r="D184" s="130"/>
      <c r="E184" s="131"/>
      <c r="F184" s="131"/>
      <c r="G184" s="134"/>
      <c r="H184" s="124"/>
      <c r="I184" s="124" t="n">
        <v>0</v>
      </c>
      <c r="J184" s="124" t="n">
        <v>0</v>
      </c>
      <c r="K184" s="125" t="n">
        <v>0</v>
      </c>
      <c r="L184" s="126" t="n">
        <f aca="false">(I184*J184*K184)</f>
        <v>0</v>
      </c>
      <c r="M184" s="126" t="n">
        <f aca="false">IF($H184="AGÊNCIA INTERNO",(0),L184*$M$14)</f>
        <v>0</v>
      </c>
      <c r="N184" s="126" t="n">
        <f aca="false">IF($H184="AGÊNCIA",($L184+$M184)*$N$14,IF($H184="AGÊNCIA INTERNO",($L184*$N$14),IF($H184="FAT.DIRETO",($M184*$N$14))))</f>
        <v>0</v>
      </c>
      <c r="O184" s="126" t="n">
        <f aca="false">L184+M184+N184</f>
        <v>0</v>
      </c>
      <c r="P184" s="127" t="s">
        <v>29</v>
      </c>
      <c r="Q184" s="132"/>
      <c r="R184" s="124" t="n">
        <v>0</v>
      </c>
      <c r="S184" s="124" t="n">
        <v>0</v>
      </c>
      <c r="T184" s="125" t="n">
        <v>0</v>
      </c>
      <c r="U184" s="126" t="n">
        <f aca="false">(R184*S184*T184)</f>
        <v>0</v>
      </c>
      <c r="V184" s="126" t="n">
        <f aca="false">IF($H184="AGÊNCIA INTERNO",(0),U184*$V$14)</f>
        <v>0</v>
      </c>
      <c r="W184" s="126" t="n">
        <f aca="false">IF($H184="AGÊNCIA",($U184+$V184)*$W$14,IF($H184="AGÊNCIA INTERNO",($U184*$N$14),IF($H184="FAT.DIRETO",($V184*$N$14))))</f>
        <v>0</v>
      </c>
      <c r="X184" s="126" t="n">
        <f aca="false">U184+V184+W184</f>
        <v>0</v>
      </c>
      <c r="Y184" s="132"/>
      <c r="Z184" s="132"/>
      <c r="AA184" s="132"/>
      <c r="AB184" s="132"/>
      <c r="AC184" s="132"/>
      <c r="AD184" s="132"/>
      <c r="AE184" s="133"/>
    </row>
    <row r="185" customFormat="false" ht="33.75" hidden="true" customHeight="true" outlineLevel="0" collapsed="false">
      <c r="A185" s="132"/>
      <c r="B185" s="133"/>
      <c r="C185" s="129"/>
      <c r="D185" s="130"/>
      <c r="E185" s="131"/>
      <c r="F185" s="131"/>
      <c r="G185" s="134"/>
      <c r="H185" s="124"/>
      <c r="I185" s="124" t="n">
        <v>0</v>
      </c>
      <c r="J185" s="124" t="n">
        <v>0</v>
      </c>
      <c r="K185" s="125" t="n">
        <v>0</v>
      </c>
      <c r="L185" s="126" t="n">
        <f aca="false">(I185*J185*K185)</f>
        <v>0</v>
      </c>
      <c r="M185" s="126" t="n">
        <f aca="false">IF($H185="AGÊNCIA INTERNO",(0),L185*$M$14)</f>
        <v>0</v>
      </c>
      <c r="N185" s="126" t="n">
        <f aca="false">IF($H185="AGÊNCIA",($L185+$M185)*$N$14,IF($H185="AGÊNCIA INTERNO",($L185*$N$14),IF($H185="FAT.DIRETO",($M185*$N$14))))</f>
        <v>0</v>
      </c>
      <c r="O185" s="126" t="n">
        <f aca="false">L185+M185+N185</f>
        <v>0</v>
      </c>
      <c r="P185" s="127" t="s">
        <v>29</v>
      </c>
      <c r="Q185" s="132"/>
      <c r="R185" s="124" t="n">
        <v>0</v>
      </c>
      <c r="S185" s="124" t="n">
        <v>0</v>
      </c>
      <c r="T185" s="125" t="n">
        <v>0</v>
      </c>
      <c r="U185" s="126" t="n">
        <f aca="false">(R185*S185*T185)</f>
        <v>0</v>
      </c>
      <c r="V185" s="126" t="n">
        <f aca="false">IF($H185="AGÊNCIA INTERNO",(0),U185*$V$14)</f>
        <v>0</v>
      </c>
      <c r="W185" s="126" t="n">
        <f aca="false">IF($H185="AGÊNCIA",($U185+$V185)*$W$14,IF($H185="AGÊNCIA INTERNO",($U185*$N$14),IF($H185="FAT.DIRETO",($V185*$N$14))))</f>
        <v>0</v>
      </c>
      <c r="X185" s="126" t="n">
        <f aca="false">U185+V185+W185</f>
        <v>0</v>
      </c>
      <c r="Y185" s="132"/>
      <c r="Z185" s="132"/>
      <c r="AA185" s="132"/>
      <c r="AB185" s="132"/>
      <c r="AC185" s="132"/>
      <c r="AD185" s="132"/>
      <c r="AE185" s="133"/>
    </row>
    <row r="186" customFormat="false" ht="33.75" hidden="true" customHeight="true" outlineLevel="0" collapsed="false">
      <c r="A186" s="132"/>
      <c r="B186" s="133"/>
      <c r="C186" s="129"/>
      <c r="D186" s="130"/>
      <c r="E186" s="131"/>
      <c r="F186" s="131"/>
      <c r="G186" s="134"/>
      <c r="H186" s="124"/>
      <c r="I186" s="124" t="n">
        <v>0</v>
      </c>
      <c r="J186" s="124" t="n">
        <v>0</v>
      </c>
      <c r="K186" s="125" t="n">
        <v>0</v>
      </c>
      <c r="L186" s="126" t="n">
        <f aca="false">(I186*J186*K186)</f>
        <v>0</v>
      </c>
      <c r="M186" s="126" t="n">
        <f aca="false">IF($H186="AGÊNCIA INTERNO",(0),L186*$M$14)</f>
        <v>0</v>
      </c>
      <c r="N186" s="126" t="n">
        <f aca="false">IF($H186="AGÊNCIA",($L186+$M186)*$N$14,IF($H186="AGÊNCIA INTERNO",($L186*$N$14),IF($H186="FAT.DIRETO",($M186*$N$14))))</f>
        <v>0</v>
      </c>
      <c r="O186" s="126" t="n">
        <f aca="false">L186+M186+N186</f>
        <v>0</v>
      </c>
      <c r="P186" s="127" t="s">
        <v>29</v>
      </c>
      <c r="Q186" s="132"/>
      <c r="R186" s="124" t="n">
        <v>0</v>
      </c>
      <c r="S186" s="124" t="n">
        <v>0</v>
      </c>
      <c r="T186" s="125" t="n">
        <v>0</v>
      </c>
      <c r="U186" s="126" t="n">
        <f aca="false">(R186*S186*T186)</f>
        <v>0</v>
      </c>
      <c r="V186" s="126" t="n">
        <f aca="false">IF($H186="AGÊNCIA INTERNO",(0),U186*$V$14)</f>
        <v>0</v>
      </c>
      <c r="W186" s="126" t="n">
        <f aca="false">IF($H186="AGÊNCIA",($U186+$V186)*$W$14,IF($H186="AGÊNCIA INTERNO",($U186*$N$14),IF($H186="FAT.DIRETO",($V186*$N$14))))</f>
        <v>0</v>
      </c>
      <c r="X186" s="126" t="n">
        <f aca="false">U186+V186+W186</f>
        <v>0</v>
      </c>
      <c r="Y186" s="132"/>
      <c r="Z186" s="132"/>
      <c r="AA186" s="132"/>
      <c r="AB186" s="132"/>
      <c r="AC186" s="132"/>
      <c r="AD186" s="132"/>
      <c r="AE186" s="133"/>
    </row>
    <row r="187" customFormat="false" ht="33.75" hidden="true" customHeight="true" outlineLevel="0" collapsed="false">
      <c r="A187" s="132"/>
      <c r="B187" s="133"/>
      <c r="C187" s="129"/>
      <c r="D187" s="130"/>
      <c r="E187" s="131"/>
      <c r="F187" s="131"/>
      <c r="G187" s="134"/>
      <c r="H187" s="124"/>
      <c r="I187" s="124" t="n">
        <v>0</v>
      </c>
      <c r="J187" s="124" t="n">
        <v>0</v>
      </c>
      <c r="K187" s="125" t="n">
        <v>0</v>
      </c>
      <c r="L187" s="126" t="n">
        <f aca="false">(I187*J187*K187)</f>
        <v>0</v>
      </c>
      <c r="M187" s="126" t="n">
        <f aca="false">IF($H187="AGÊNCIA INTERNO",(0),L187*$M$14)</f>
        <v>0</v>
      </c>
      <c r="N187" s="126" t="n">
        <f aca="false">IF($H187="AGÊNCIA",($L187+$M187)*$N$14,IF($H187="AGÊNCIA INTERNO",($L187*$N$14),IF($H187="FAT.DIRETO",($M187*$N$14))))</f>
        <v>0</v>
      </c>
      <c r="O187" s="126" t="n">
        <f aca="false">L187+M187+N187</f>
        <v>0</v>
      </c>
      <c r="P187" s="127" t="s">
        <v>29</v>
      </c>
      <c r="Q187" s="132"/>
      <c r="R187" s="124" t="n">
        <v>0</v>
      </c>
      <c r="S187" s="124" t="n">
        <v>0</v>
      </c>
      <c r="T187" s="125" t="n">
        <v>0</v>
      </c>
      <c r="U187" s="126" t="n">
        <f aca="false">(R187*S187*T187)</f>
        <v>0</v>
      </c>
      <c r="V187" s="126" t="n">
        <f aca="false">IF($H187="AGÊNCIA INTERNO",(0),U187*$V$14)</f>
        <v>0</v>
      </c>
      <c r="W187" s="126" t="n">
        <f aca="false">IF($H187="AGÊNCIA",($U187+$V187)*$W$14,IF($H187="AGÊNCIA INTERNO",($U187*$N$14),IF($H187="FAT.DIRETO",($V187*$N$14))))</f>
        <v>0</v>
      </c>
      <c r="X187" s="126" t="n">
        <f aca="false">U187+V187+W187</f>
        <v>0</v>
      </c>
      <c r="Y187" s="132"/>
      <c r="Z187" s="132"/>
      <c r="AA187" s="132"/>
      <c r="AB187" s="132"/>
      <c r="AC187" s="132"/>
      <c r="AD187" s="132"/>
      <c r="AE187" s="133"/>
    </row>
    <row r="188" customFormat="false" ht="33.75" hidden="true" customHeight="true" outlineLevel="0" collapsed="false">
      <c r="A188" s="132"/>
      <c r="B188" s="133"/>
      <c r="C188" s="129"/>
      <c r="D188" s="130"/>
      <c r="E188" s="131"/>
      <c r="F188" s="131"/>
      <c r="G188" s="134"/>
      <c r="H188" s="124"/>
      <c r="I188" s="124" t="n">
        <v>0</v>
      </c>
      <c r="J188" s="124" t="n">
        <v>0</v>
      </c>
      <c r="K188" s="125" t="n">
        <v>0</v>
      </c>
      <c r="L188" s="126" t="n">
        <f aca="false">(I188*J188*K188)</f>
        <v>0</v>
      </c>
      <c r="M188" s="126" t="n">
        <f aca="false">IF($H188="AGÊNCIA INTERNO",(0),L188*$M$14)</f>
        <v>0</v>
      </c>
      <c r="N188" s="126" t="n">
        <f aca="false">IF($H188="AGÊNCIA",($L188+$M188)*$N$14,IF($H188="AGÊNCIA INTERNO",($L188*$N$14),IF($H188="FAT.DIRETO",($M188*$N$14))))</f>
        <v>0</v>
      </c>
      <c r="O188" s="126" t="n">
        <f aca="false">L188+M188+N188</f>
        <v>0</v>
      </c>
      <c r="P188" s="127" t="s">
        <v>29</v>
      </c>
      <c r="Q188" s="132"/>
      <c r="R188" s="124" t="n">
        <v>0</v>
      </c>
      <c r="S188" s="124" t="n">
        <v>0</v>
      </c>
      <c r="T188" s="125" t="n">
        <v>0</v>
      </c>
      <c r="U188" s="126" t="n">
        <f aca="false">(R188*S188*T188)</f>
        <v>0</v>
      </c>
      <c r="V188" s="126" t="n">
        <f aca="false">IF($H188="AGÊNCIA INTERNO",(0),U188*$V$14)</f>
        <v>0</v>
      </c>
      <c r="W188" s="126" t="n">
        <f aca="false">IF($H188="AGÊNCIA",($U188+$V188)*$W$14,IF($H188="AGÊNCIA INTERNO",($U188*$N$14),IF($H188="FAT.DIRETO",($V188*$N$14))))</f>
        <v>0</v>
      </c>
      <c r="X188" s="126" t="n">
        <f aca="false">U188+V188+W188</f>
        <v>0</v>
      </c>
      <c r="Y188" s="132"/>
      <c r="Z188" s="132"/>
      <c r="AA188" s="132"/>
      <c r="AB188" s="132"/>
      <c r="AC188" s="132"/>
      <c r="AD188" s="132"/>
      <c r="AE188" s="133"/>
    </row>
    <row r="189" customFormat="false" ht="33.75" hidden="true" customHeight="true" outlineLevel="0" collapsed="false">
      <c r="A189" s="132"/>
      <c r="B189" s="133"/>
      <c r="C189" s="129"/>
      <c r="D189" s="130"/>
      <c r="E189" s="131"/>
      <c r="F189" s="131"/>
      <c r="G189" s="134"/>
      <c r="H189" s="124"/>
      <c r="I189" s="124" t="n">
        <v>0</v>
      </c>
      <c r="J189" s="124" t="n">
        <v>0</v>
      </c>
      <c r="K189" s="125" t="n">
        <v>0</v>
      </c>
      <c r="L189" s="126" t="n">
        <f aca="false">(I189*J189*K189)</f>
        <v>0</v>
      </c>
      <c r="M189" s="126" t="n">
        <f aca="false">IF($H189="AGÊNCIA INTERNO",(0),L189*$M$14)</f>
        <v>0</v>
      </c>
      <c r="N189" s="126" t="n">
        <f aca="false">IF($H189="AGÊNCIA",($L189+$M189)*$N$14,IF($H189="AGÊNCIA INTERNO",($L189*$N$14),IF($H189="FAT.DIRETO",($M189*$N$14))))</f>
        <v>0</v>
      </c>
      <c r="O189" s="126" t="n">
        <f aca="false">L189+M189+N189</f>
        <v>0</v>
      </c>
      <c r="P189" s="127" t="s">
        <v>29</v>
      </c>
      <c r="Q189" s="132"/>
      <c r="R189" s="124" t="n">
        <v>0</v>
      </c>
      <c r="S189" s="124" t="n">
        <v>0</v>
      </c>
      <c r="T189" s="125" t="n">
        <v>0</v>
      </c>
      <c r="U189" s="126" t="n">
        <f aca="false">(R189*S189*T189)</f>
        <v>0</v>
      </c>
      <c r="V189" s="126" t="n">
        <f aca="false">IF($H189="AGÊNCIA INTERNO",(0),U189*$V$14)</f>
        <v>0</v>
      </c>
      <c r="W189" s="126" t="n">
        <f aca="false">IF($H189="AGÊNCIA",($U189+$V189)*$W$14,IF($H189="AGÊNCIA INTERNO",($U189*$N$14),IF($H189="FAT.DIRETO",($V189*$N$14))))</f>
        <v>0</v>
      </c>
      <c r="X189" s="126" t="n">
        <f aca="false">U189+V189+W189</f>
        <v>0</v>
      </c>
      <c r="Y189" s="132"/>
      <c r="Z189" s="132"/>
      <c r="AA189" s="132"/>
      <c r="AB189" s="132"/>
      <c r="AC189" s="132"/>
      <c r="AD189" s="132"/>
      <c r="AE189" s="133"/>
    </row>
    <row r="190" customFormat="false" ht="33.75" hidden="true" customHeight="true" outlineLevel="0" collapsed="false">
      <c r="A190" s="132"/>
      <c r="B190" s="133"/>
      <c r="C190" s="129"/>
      <c r="D190" s="130"/>
      <c r="E190" s="131"/>
      <c r="F190" s="131"/>
      <c r="G190" s="134"/>
      <c r="H190" s="124"/>
      <c r="I190" s="124" t="n">
        <v>0</v>
      </c>
      <c r="J190" s="124" t="n">
        <v>0</v>
      </c>
      <c r="K190" s="125" t="n">
        <v>0</v>
      </c>
      <c r="L190" s="126" t="n">
        <f aca="false">(I190*J190*K190)</f>
        <v>0</v>
      </c>
      <c r="M190" s="126" t="n">
        <f aca="false">IF($H190="AGÊNCIA INTERNO",(0),L190*$M$14)</f>
        <v>0</v>
      </c>
      <c r="N190" s="126" t="n">
        <f aca="false">IF($H190="AGÊNCIA",($L190+$M190)*$N$14,IF($H190="AGÊNCIA INTERNO",($L190*$N$14),IF($H190="FAT.DIRETO",($M190*$N$14))))</f>
        <v>0</v>
      </c>
      <c r="O190" s="126" t="n">
        <f aca="false">L190+M190+N190</f>
        <v>0</v>
      </c>
      <c r="P190" s="127" t="s">
        <v>29</v>
      </c>
      <c r="Q190" s="132"/>
      <c r="R190" s="124" t="n">
        <v>0</v>
      </c>
      <c r="S190" s="124" t="n">
        <v>0</v>
      </c>
      <c r="T190" s="125" t="n">
        <v>0</v>
      </c>
      <c r="U190" s="126" t="n">
        <f aca="false">(R190*S190*T190)</f>
        <v>0</v>
      </c>
      <c r="V190" s="126" t="n">
        <f aca="false">IF($H190="AGÊNCIA INTERNO",(0),U190*$V$14)</f>
        <v>0</v>
      </c>
      <c r="W190" s="126" t="n">
        <f aca="false">IF($H190="AGÊNCIA",($U190+$V190)*$W$14,IF($H190="AGÊNCIA INTERNO",($U190*$N$14),IF($H190="FAT.DIRETO",($V190*$N$14))))</f>
        <v>0</v>
      </c>
      <c r="X190" s="126" t="n">
        <f aca="false">U190+V190+W190</f>
        <v>0</v>
      </c>
      <c r="Y190" s="132"/>
      <c r="Z190" s="132"/>
      <c r="AA190" s="132"/>
      <c r="AB190" s="132"/>
      <c r="AC190" s="132"/>
      <c r="AD190" s="132"/>
      <c r="AE190" s="133"/>
    </row>
    <row r="191" customFormat="false" ht="33.75" hidden="true" customHeight="true" outlineLevel="0" collapsed="false">
      <c r="A191" s="132"/>
      <c r="B191" s="133"/>
      <c r="C191" s="129"/>
      <c r="D191" s="130"/>
      <c r="E191" s="131"/>
      <c r="F191" s="131"/>
      <c r="G191" s="134"/>
      <c r="H191" s="124"/>
      <c r="I191" s="124" t="n">
        <v>0</v>
      </c>
      <c r="J191" s="124" t="n">
        <v>0</v>
      </c>
      <c r="K191" s="125" t="n">
        <v>0</v>
      </c>
      <c r="L191" s="126" t="n">
        <f aca="false">(I191*J191*K191)</f>
        <v>0</v>
      </c>
      <c r="M191" s="126" t="n">
        <f aca="false">IF($H191="AGÊNCIA INTERNO",(0),L191*$M$14)</f>
        <v>0</v>
      </c>
      <c r="N191" s="126" t="n">
        <f aca="false">IF($H191="AGÊNCIA",($L191+$M191)*$N$14,IF($H191="AGÊNCIA INTERNO",($L191*$N$14),IF($H191="FAT.DIRETO",($M191*$N$14))))</f>
        <v>0</v>
      </c>
      <c r="O191" s="126" t="n">
        <f aca="false">L191+M191+N191</f>
        <v>0</v>
      </c>
      <c r="P191" s="127" t="s">
        <v>29</v>
      </c>
      <c r="Q191" s="132"/>
      <c r="R191" s="124" t="n">
        <v>0</v>
      </c>
      <c r="S191" s="124" t="n">
        <v>0</v>
      </c>
      <c r="T191" s="125" t="n">
        <v>0</v>
      </c>
      <c r="U191" s="126" t="n">
        <f aca="false">(R191*S191*T191)</f>
        <v>0</v>
      </c>
      <c r="V191" s="126" t="n">
        <f aca="false">IF($H191="AGÊNCIA INTERNO",(0),U191*$V$14)</f>
        <v>0</v>
      </c>
      <c r="W191" s="126" t="n">
        <f aca="false">IF($H191="AGÊNCIA",($U191+$V191)*$W$14,IF($H191="AGÊNCIA INTERNO",($U191*$N$14),IF($H191="FAT.DIRETO",($V191*$N$14))))</f>
        <v>0</v>
      </c>
      <c r="X191" s="126" t="n">
        <f aca="false">U191+V191+W191</f>
        <v>0</v>
      </c>
      <c r="Y191" s="132"/>
      <c r="Z191" s="132"/>
      <c r="AA191" s="132"/>
      <c r="AB191" s="132"/>
      <c r="AC191" s="132"/>
      <c r="AD191" s="132"/>
      <c r="AE191" s="133"/>
    </row>
    <row r="192" customFormat="false" ht="33.75" hidden="true" customHeight="true" outlineLevel="0" collapsed="false">
      <c r="A192" s="132"/>
      <c r="B192" s="133"/>
      <c r="C192" s="129"/>
      <c r="D192" s="130"/>
      <c r="E192" s="131"/>
      <c r="F192" s="131"/>
      <c r="G192" s="134"/>
      <c r="H192" s="124"/>
      <c r="I192" s="124" t="n">
        <v>0</v>
      </c>
      <c r="J192" s="124" t="n">
        <v>0</v>
      </c>
      <c r="K192" s="125" t="n">
        <v>0</v>
      </c>
      <c r="L192" s="126" t="n">
        <f aca="false">(I192*J192*K192)</f>
        <v>0</v>
      </c>
      <c r="M192" s="126" t="n">
        <f aca="false">IF($H192="AGÊNCIA INTERNO",(0),L192*$M$14)</f>
        <v>0</v>
      </c>
      <c r="N192" s="126" t="n">
        <f aca="false">IF($H192="AGÊNCIA",($L192+$M192)*$N$14,IF($H192="AGÊNCIA INTERNO",($L192*$N$14),IF($H192="FAT.DIRETO",($M192*$N$14))))</f>
        <v>0</v>
      </c>
      <c r="O192" s="126" t="n">
        <f aca="false">L192+M192+N192</f>
        <v>0</v>
      </c>
      <c r="P192" s="127" t="s">
        <v>29</v>
      </c>
      <c r="Q192" s="132"/>
      <c r="R192" s="124" t="n">
        <v>0</v>
      </c>
      <c r="S192" s="124" t="n">
        <v>0</v>
      </c>
      <c r="T192" s="125" t="n">
        <v>0</v>
      </c>
      <c r="U192" s="126" t="n">
        <f aca="false">(R192*S192*T192)</f>
        <v>0</v>
      </c>
      <c r="V192" s="126" t="n">
        <f aca="false">IF($H192="AGÊNCIA INTERNO",(0),U192*$V$14)</f>
        <v>0</v>
      </c>
      <c r="W192" s="126" t="n">
        <f aca="false">IF($H192="AGÊNCIA",($U192+$V192)*$W$14,IF($H192="AGÊNCIA INTERNO",($U192*$N$14),IF($H192="FAT.DIRETO",($V192*$N$14))))</f>
        <v>0</v>
      </c>
      <c r="X192" s="126" t="n">
        <f aca="false">U192+V192+W192</f>
        <v>0</v>
      </c>
      <c r="Y192" s="132"/>
      <c r="Z192" s="132"/>
      <c r="AA192" s="132"/>
      <c r="AB192" s="132"/>
      <c r="AC192" s="132"/>
      <c r="AD192" s="132"/>
      <c r="AE192" s="133"/>
    </row>
    <row r="193" customFormat="false" ht="33.75" hidden="true" customHeight="true" outlineLevel="0" collapsed="false">
      <c r="A193" s="132"/>
      <c r="B193" s="133"/>
      <c r="C193" s="129"/>
      <c r="D193" s="130"/>
      <c r="E193" s="131"/>
      <c r="F193" s="131"/>
      <c r="G193" s="134"/>
      <c r="H193" s="124"/>
      <c r="I193" s="124" t="n">
        <v>0</v>
      </c>
      <c r="J193" s="124" t="n">
        <v>0</v>
      </c>
      <c r="K193" s="125" t="n">
        <v>0</v>
      </c>
      <c r="L193" s="126" t="n">
        <f aca="false">(I193*J193*K193)</f>
        <v>0</v>
      </c>
      <c r="M193" s="126" t="n">
        <f aca="false">IF($H193="AGÊNCIA INTERNO",(0),L193*$M$14)</f>
        <v>0</v>
      </c>
      <c r="N193" s="126" t="n">
        <f aca="false">IF($H193="AGÊNCIA",($L193+$M193)*$N$14,IF($H193="AGÊNCIA INTERNO",($L193*$N$14),IF($H193="FAT.DIRETO",($M193*$N$14))))</f>
        <v>0</v>
      </c>
      <c r="O193" s="126" t="n">
        <f aca="false">L193+M193+N193</f>
        <v>0</v>
      </c>
      <c r="P193" s="127" t="s">
        <v>29</v>
      </c>
      <c r="Q193" s="132"/>
      <c r="R193" s="124" t="n">
        <v>0</v>
      </c>
      <c r="S193" s="124" t="n">
        <v>0</v>
      </c>
      <c r="T193" s="125" t="n">
        <v>0</v>
      </c>
      <c r="U193" s="126" t="n">
        <f aca="false">(R193*S193*T193)</f>
        <v>0</v>
      </c>
      <c r="V193" s="126" t="n">
        <f aca="false">IF($H193="AGÊNCIA INTERNO",(0),U193*$V$14)</f>
        <v>0</v>
      </c>
      <c r="W193" s="126" t="n">
        <f aca="false">IF($H193="AGÊNCIA",($U193+$V193)*$W$14,IF($H193="AGÊNCIA INTERNO",($U193*$N$14),IF($H193="FAT.DIRETO",($V193*$N$14))))</f>
        <v>0</v>
      </c>
      <c r="X193" s="126" t="n">
        <f aca="false">U193+V193+W193</f>
        <v>0</v>
      </c>
      <c r="Y193" s="132"/>
      <c r="Z193" s="132"/>
      <c r="AA193" s="132"/>
      <c r="AB193" s="132"/>
      <c r="AC193" s="132"/>
      <c r="AD193" s="132"/>
      <c r="AE193" s="133"/>
    </row>
    <row r="194" customFormat="false" ht="33.75" hidden="true" customHeight="true" outlineLevel="0" collapsed="false">
      <c r="A194" s="132"/>
      <c r="B194" s="133"/>
      <c r="C194" s="129"/>
      <c r="D194" s="130"/>
      <c r="E194" s="131"/>
      <c r="F194" s="131"/>
      <c r="G194" s="134"/>
      <c r="H194" s="124"/>
      <c r="I194" s="124" t="n">
        <v>0</v>
      </c>
      <c r="J194" s="124" t="n">
        <v>0</v>
      </c>
      <c r="K194" s="125" t="n">
        <v>0</v>
      </c>
      <c r="L194" s="126" t="n">
        <f aca="false">(I194*J194*K194)</f>
        <v>0</v>
      </c>
      <c r="M194" s="126" t="n">
        <f aca="false">IF($H194="AGÊNCIA INTERNO",(0),L194*$M$14)</f>
        <v>0</v>
      </c>
      <c r="N194" s="126" t="n">
        <f aca="false">IF($H194="AGÊNCIA",($L194+$M194)*$N$14,IF($H194="AGÊNCIA INTERNO",($L194*$N$14),IF($H194="FAT.DIRETO",($M194*$N$14))))</f>
        <v>0</v>
      </c>
      <c r="O194" s="126" t="n">
        <f aca="false">L194+M194+N194</f>
        <v>0</v>
      </c>
      <c r="P194" s="127" t="s">
        <v>29</v>
      </c>
      <c r="Q194" s="132"/>
      <c r="R194" s="124" t="n">
        <v>0</v>
      </c>
      <c r="S194" s="124" t="n">
        <v>0</v>
      </c>
      <c r="T194" s="125" t="n">
        <v>0</v>
      </c>
      <c r="U194" s="126" t="n">
        <f aca="false">(R194*S194*T194)</f>
        <v>0</v>
      </c>
      <c r="V194" s="126" t="n">
        <f aca="false">IF($H194="AGÊNCIA INTERNO",(0),U194*$V$14)</f>
        <v>0</v>
      </c>
      <c r="W194" s="126" t="n">
        <f aca="false">IF($H194="AGÊNCIA",($U194+$V194)*$W$14,IF($H194="AGÊNCIA INTERNO",($U194*$N$14),IF($H194="FAT.DIRETO",($V194*$N$14))))</f>
        <v>0</v>
      </c>
      <c r="X194" s="126" t="n">
        <f aca="false">U194+V194+W194</f>
        <v>0</v>
      </c>
      <c r="Y194" s="132"/>
      <c r="Z194" s="132"/>
      <c r="AA194" s="132"/>
      <c r="AB194" s="132"/>
      <c r="AC194" s="132"/>
      <c r="AD194" s="132"/>
      <c r="AE194" s="133"/>
    </row>
    <row r="195" customFormat="false" ht="33.75" hidden="true" customHeight="true" outlineLevel="0" collapsed="false">
      <c r="A195" s="132"/>
      <c r="B195" s="133"/>
      <c r="C195" s="129"/>
      <c r="D195" s="130"/>
      <c r="E195" s="131"/>
      <c r="F195" s="131"/>
      <c r="G195" s="134"/>
      <c r="H195" s="124"/>
      <c r="I195" s="124" t="n">
        <v>0</v>
      </c>
      <c r="J195" s="124" t="n">
        <v>0</v>
      </c>
      <c r="K195" s="125" t="n">
        <v>0</v>
      </c>
      <c r="L195" s="126" t="n">
        <f aca="false">(I195*J195*K195)</f>
        <v>0</v>
      </c>
      <c r="M195" s="126" t="n">
        <f aca="false">IF($H195="AGÊNCIA INTERNO",(0),L195*$M$14)</f>
        <v>0</v>
      </c>
      <c r="N195" s="126" t="n">
        <f aca="false">IF($H195="AGÊNCIA",($L195+$M195)*$N$14,IF($H195="AGÊNCIA INTERNO",($L195*$N$14),IF($H195="FAT.DIRETO",($M195*$N$14))))</f>
        <v>0</v>
      </c>
      <c r="O195" s="126" t="n">
        <f aca="false">L195+M195+N195</f>
        <v>0</v>
      </c>
      <c r="P195" s="127" t="s">
        <v>28</v>
      </c>
      <c r="Q195" s="132"/>
      <c r="R195" s="124" t="n">
        <v>0</v>
      </c>
      <c r="S195" s="124" t="n">
        <v>0</v>
      </c>
      <c r="T195" s="125" t="n">
        <v>0</v>
      </c>
      <c r="U195" s="126" t="n">
        <f aca="false">(R195*S195*T195)</f>
        <v>0</v>
      </c>
      <c r="V195" s="126" t="n">
        <f aca="false">IF($H195="AGÊNCIA INTERNO",(0),U195*$V$14)</f>
        <v>0</v>
      </c>
      <c r="W195" s="126" t="n">
        <f aca="false">IF($H195="AGÊNCIA",($U195+$V195)*$W$14,IF($H195="AGÊNCIA INTERNO",($U195*$N$14),IF($H195="FAT.DIRETO",($V195*$N$14))))</f>
        <v>0</v>
      </c>
      <c r="X195" s="126" t="n">
        <f aca="false">U195+V195+W195</f>
        <v>0</v>
      </c>
      <c r="Y195" s="132"/>
      <c r="Z195" s="132"/>
      <c r="AA195" s="132"/>
      <c r="AB195" s="132"/>
      <c r="AC195" s="132"/>
      <c r="AD195" s="132"/>
      <c r="AE195" s="133"/>
    </row>
    <row r="196" customFormat="false" ht="33.75" hidden="true" customHeight="true" outlineLevel="0" collapsed="false">
      <c r="A196" s="132"/>
      <c r="B196" s="133"/>
      <c r="C196" s="129"/>
      <c r="D196" s="130"/>
      <c r="E196" s="131"/>
      <c r="F196" s="131"/>
      <c r="G196" s="134"/>
      <c r="H196" s="124"/>
      <c r="I196" s="124" t="n">
        <v>0</v>
      </c>
      <c r="J196" s="124" t="n">
        <v>0</v>
      </c>
      <c r="K196" s="125" t="n">
        <v>0</v>
      </c>
      <c r="L196" s="126" t="n">
        <f aca="false">(I196*J196*K196)</f>
        <v>0</v>
      </c>
      <c r="M196" s="126" t="n">
        <f aca="false">IF($H196="AGÊNCIA INTERNO",(0),L196*$M$14)</f>
        <v>0</v>
      </c>
      <c r="N196" s="126" t="n">
        <f aca="false">IF($H196="AGÊNCIA",($L196+$M196)*$N$14,IF($H196="AGÊNCIA INTERNO",($L196*$N$14),IF($H196="FAT.DIRETO",($M196*$N$14))))</f>
        <v>0</v>
      </c>
      <c r="O196" s="126" t="n">
        <f aca="false">L196+M196+N196</f>
        <v>0</v>
      </c>
      <c r="P196" s="127" t="s">
        <v>28</v>
      </c>
      <c r="Q196" s="132"/>
      <c r="R196" s="124" t="n">
        <v>0</v>
      </c>
      <c r="S196" s="124" t="n">
        <v>0</v>
      </c>
      <c r="T196" s="125" t="n">
        <v>0</v>
      </c>
      <c r="U196" s="126" t="n">
        <f aca="false">(R196*S196*T196)</f>
        <v>0</v>
      </c>
      <c r="V196" s="126" t="n">
        <f aca="false">IF($H196="AGÊNCIA INTERNO",(0),U196*$V$14)</f>
        <v>0</v>
      </c>
      <c r="W196" s="126" t="n">
        <f aca="false">IF($H196="AGÊNCIA",($U196+$V196)*$W$14,IF($H196="AGÊNCIA INTERNO",($U196*$N$14),IF($H196="FAT.DIRETO",($V196*$N$14))))</f>
        <v>0</v>
      </c>
      <c r="X196" s="126" t="n">
        <f aca="false">U196+V196+W196</f>
        <v>0</v>
      </c>
      <c r="Y196" s="132"/>
      <c r="Z196" s="132"/>
      <c r="AA196" s="132"/>
      <c r="AB196" s="132"/>
      <c r="AC196" s="132"/>
      <c r="AD196" s="132"/>
      <c r="AE196" s="133"/>
    </row>
    <row r="197" customFormat="false" ht="33.75" hidden="true" customHeight="true" outlineLevel="0" collapsed="false">
      <c r="A197" s="132"/>
      <c r="B197" s="133"/>
      <c r="C197" s="129"/>
      <c r="D197" s="130"/>
      <c r="E197" s="131"/>
      <c r="F197" s="131"/>
      <c r="G197" s="134"/>
      <c r="H197" s="124"/>
      <c r="I197" s="124" t="n">
        <v>0</v>
      </c>
      <c r="J197" s="124" t="n">
        <v>0</v>
      </c>
      <c r="K197" s="125" t="n">
        <v>0</v>
      </c>
      <c r="L197" s="126" t="n">
        <f aca="false">(I197*J197*K197)</f>
        <v>0</v>
      </c>
      <c r="M197" s="126" t="n">
        <f aca="false">IF($H197="AGÊNCIA INTERNO",(0),L197*$M$14)</f>
        <v>0</v>
      </c>
      <c r="N197" s="126" t="n">
        <f aca="false">IF($H197="AGÊNCIA",($L197+$M197)*$N$14,IF($H197="AGÊNCIA INTERNO",($L197*$N$14),IF($H197="FAT.DIRETO",($M197*$N$14))))</f>
        <v>0</v>
      </c>
      <c r="O197" s="126" t="n">
        <f aca="false">L197+M197+N197</f>
        <v>0</v>
      </c>
      <c r="P197" s="127" t="s">
        <v>28</v>
      </c>
      <c r="Q197" s="132"/>
      <c r="R197" s="124" t="n">
        <v>0</v>
      </c>
      <c r="S197" s="124" t="n">
        <v>0</v>
      </c>
      <c r="T197" s="125" t="n">
        <v>0</v>
      </c>
      <c r="U197" s="126" t="n">
        <f aca="false">(R197*S197*T197)</f>
        <v>0</v>
      </c>
      <c r="V197" s="126" t="n">
        <f aca="false">IF($H197="AGÊNCIA INTERNO",(0),U197*$V$14)</f>
        <v>0</v>
      </c>
      <c r="W197" s="126" t="n">
        <f aca="false">IF($H197="AGÊNCIA",($U197+$V197)*$W$14,IF($H197="AGÊNCIA INTERNO",($U197*$N$14),IF($H197="FAT.DIRETO",($V197*$N$14))))</f>
        <v>0</v>
      </c>
      <c r="X197" s="126" t="n">
        <f aca="false">U197+V197+W197</f>
        <v>0</v>
      </c>
      <c r="Y197" s="132"/>
      <c r="Z197" s="132"/>
      <c r="AA197" s="132"/>
      <c r="AB197" s="132"/>
      <c r="AC197" s="132"/>
      <c r="AD197" s="132"/>
      <c r="AE197" s="133"/>
    </row>
    <row r="198" customFormat="false" ht="33.75" hidden="true" customHeight="true" outlineLevel="0" collapsed="false">
      <c r="A198" s="132"/>
      <c r="B198" s="133"/>
      <c r="C198" s="129"/>
      <c r="D198" s="130"/>
      <c r="E198" s="131"/>
      <c r="F198" s="131"/>
      <c r="G198" s="134"/>
      <c r="H198" s="124"/>
      <c r="I198" s="124" t="n">
        <v>0</v>
      </c>
      <c r="J198" s="124" t="n">
        <v>0</v>
      </c>
      <c r="K198" s="125" t="n">
        <v>0</v>
      </c>
      <c r="L198" s="126" t="n">
        <f aca="false">(I198*J198*K198)</f>
        <v>0</v>
      </c>
      <c r="M198" s="126" t="n">
        <f aca="false">IF($H198="AGÊNCIA INTERNO",(0),L198*$M$14)</f>
        <v>0</v>
      </c>
      <c r="N198" s="126" t="n">
        <f aca="false">IF($H198="AGÊNCIA",($L198+$M198)*$N$14,IF($H198="AGÊNCIA INTERNO",($L198*$N$14),IF($H198="FAT.DIRETO",($M198*$N$14))))</f>
        <v>0</v>
      </c>
      <c r="O198" s="126" t="n">
        <f aca="false">L198+M198+N198</f>
        <v>0</v>
      </c>
      <c r="P198" s="127" t="s">
        <v>28</v>
      </c>
      <c r="Q198" s="132"/>
      <c r="R198" s="124" t="n">
        <v>0</v>
      </c>
      <c r="S198" s="124" t="n">
        <v>0</v>
      </c>
      <c r="T198" s="125" t="n">
        <v>0</v>
      </c>
      <c r="U198" s="126" t="n">
        <f aca="false">(R198*S198*T198)</f>
        <v>0</v>
      </c>
      <c r="V198" s="126" t="n">
        <f aca="false">IF($H198="AGÊNCIA INTERNO",(0),U198*$V$14)</f>
        <v>0</v>
      </c>
      <c r="W198" s="126" t="n">
        <f aca="false">IF($H198="AGÊNCIA",($U198+$V198)*$W$14,IF($H198="AGÊNCIA INTERNO",($U198*$N$14),IF($H198="FAT.DIRETO",($V198*$N$14))))</f>
        <v>0</v>
      </c>
      <c r="X198" s="126" t="n">
        <f aca="false">U198+V198+W198</f>
        <v>0</v>
      </c>
      <c r="Y198" s="132"/>
      <c r="Z198" s="132"/>
      <c r="AA198" s="132"/>
      <c r="AB198" s="132"/>
      <c r="AC198" s="132"/>
      <c r="AD198" s="132"/>
      <c r="AE198" s="133"/>
    </row>
    <row r="199" customFormat="false" ht="33.75" hidden="true" customHeight="true" outlineLevel="0" collapsed="false">
      <c r="A199" s="132"/>
      <c r="B199" s="133"/>
      <c r="C199" s="129"/>
      <c r="D199" s="130"/>
      <c r="E199" s="131"/>
      <c r="F199" s="131"/>
      <c r="G199" s="134"/>
      <c r="H199" s="124"/>
      <c r="I199" s="124" t="n">
        <v>0</v>
      </c>
      <c r="J199" s="124" t="n">
        <v>0</v>
      </c>
      <c r="K199" s="125" t="n">
        <v>0</v>
      </c>
      <c r="L199" s="126" t="n">
        <f aca="false">(I199*J199*K199)</f>
        <v>0</v>
      </c>
      <c r="M199" s="126" t="n">
        <f aca="false">IF($H199="AGÊNCIA INTERNO",(0),L199*$M$14)</f>
        <v>0</v>
      </c>
      <c r="N199" s="126" t="n">
        <f aca="false">IF($H199="AGÊNCIA",($L199+$M199)*$N$14,IF($H199="AGÊNCIA INTERNO",($L199*$N$14),IF($H199="FAT.DIRETO",($M199*$N$14))))</f>
        <v>0</v>
      </c>
      <c r="O199" s="126" t="n">
        <f aca="false">L199+M199+N199</f>
        <v>0</v>
      </c>
      <c r="P199" s="127" t="s">
        <v>28</v>
      </c>
      <c r="Q199" s="132"/>
      <c r="R199" s="124" t="n">
        <v>0</v>
      </c>
      <c r="S199" s="124" t="n">
        <v>0</v>
      </c>
      <c r="T199" s="125" t="n">
        <v>0</v>
      </c>
      <c r="U199" s="126" t="n">
        <f aca="false">(R199*S199*T199)</f>
        <v>0</v>
      </c>
      <c r="V199" s="126" t="n">
        <f aca="false">IF($H199="AGÊNCIA INTERNO",(0),U199*$V$14)</f>
        <v>0</v>
      </c>
      <c r="W199" s="126" t="n">
        <f aca="false">IF($H199="AGÊNCIA",($U199+$V199)*$W$14,IF($H199="AGÊNCIA INTERNO",($U199*$N$14),IF($H199="FAT.DIRETO",($V199*$N$14))))</f>
        <v>0</v>
      </c>
      <c r="X199" s="126" t="n">
        <f aca="false">U199+V199+W199</f>
        <v>0</v>
      </c>
      <c r="Y199" s="132"/>
      <c r="Z199" s="132"/>
      <c r="AA199" s="132"/>
      <c r="AB199" s="132"/>
      <c r="AC199" s="132"/>
      <c r="AD199" s="132"/>
      <c r="AE199" s="133"/>
    </row>
    <row r="200" customFormat="false" ht="33.75" hidden="true" customHeight="true" outlineLevel="0" collapsed="false">
      <c r="A200" s="132"/>
      <c r="B200" s="133"/>
      <c r="C200" s="129"/>
      <c r="D200" s="130"/>
      <c r="E200" s="131"/>
      <c r="F200" s="131"/>
      <c r="G200" s="134"/>
      <c r="H200" s="124"/>
      <c r="I200" s="124" t="n">
        <v>0</v>
      </c>
      <c r="J200" s="124" t="n">
        <v>0</v>
      </c>
      <c r="K200" s="125" t="n">
        <v>0</v>
      </c>
      <c r="L200" s="126" t="n">
        <f aca="false">(I200*J200*K200)</f>
        <v>0</v>
      </c>
      <c r="M200" s="126" t="n">
        <f aca="false">IF($H200="AGÊNCIA INTERNO",(0),L200*$M$14)</f>
        <v>0</v>
      </c>
      <c r="N200" s="126" t="n">
        <f aca="false">IF($H200="AGÊNCIA",($L200+$M200)*$N$14,IF($H200="AGÊNCIA INTERNO",($L200*$N$14),IF($H200="FAT.DIRETO",($M200*$N$14))))</f>
        <v>0</v>
      </c>
      <c r="O200" s="126" t="n">
        <f aca="false">L200+M200+N200</f>
        <v>0</v>
      </c>
      <c r="P200" s="127" t="s">
        <v>28</v>
      </c>
      <c r="Q200" s="132"/>
      <c r="R200" s="124" t="n">
        <v>0</v>
      </c>
      <c r="S200" s="124" t="n">
        <v>0</v>
      </c>
      <c r="T200" s="125" t="n">
        <v>0</v>
      </c>
      <c r="U200" s="126" t="n">
        <f aca="false">(R200*S200*T200)</f>
        <v>0</v>
      </c>
      <c r="V200" s="126" t="n">
        <f aca="false">IF($H200="AGÊNCIA INTERNO",(0),U200*$V$14)</f>
        <v>0</v>
      </c>
      <c r="W200" s="126" t="n">
        <f aca="false">IF($H200="AGÊNCIA",($U200+$V200)*$W$14,IF($H200="AGÊNCIA INTERNO",($U200*$N$14),IF($H200="FAT.DIRETO",($V200*$N$14))))</f>
        <v>0</v>
      </c>
      <c r="X200" s="126" t="n">
        <f aca="false">U200+V200+W200</f>
        <v>0</v>
      </c>
      <c r="Y200" s="132"/>
      <c r="Z200" s="132"/>
      <c r="AA200" s="132"/>
      <c r="AB200" s="132"/>
      <c r="AC200" s="132"/>
      <c r="AD200" s="132"/>
      <c r="AE200" s="133"/>
    </row>
    <row r="201" customFormat="false" ht="33.75" hidden="true" customHeight="true" outlineLevel="0" collapsed="false">
      <c r="A201" s="132"/>
      <c r="B201" s="133"/>
      <c r="C201" s="129"/>
      <c r="D201" s="130"/>
      <c r="E201" s="131"/>
      <c r="F201" s="131"/>
      <c r="G201" s="134"/>
      <c r="H201" s="124"/>
      <c r="I201" s="124" t="n">
        <v>0</v>
      </c>
      <c r="J201" s="124" t="n">
        <v>0</v>
      </c>
      <c r="K201" s="125" t="n">
        <v>0</v>
      </c>
      <c r="L201" s="126" t="n">
        <f aca="false">(I201*J201*K201)</f>
        <v>0</v>
      </c>
      <c r="M201" s="126" t="n">
        <f aca="false">IF($H201="AGÊNCIA INTERNO",(0),L201*$M$14)</f>
        <v>0</v>
      </c>
      <c r="N201" s="126" t="n">
        <f aca="false">IF($H201="AGÊNCIA",($L201+$M201)*$N$14,IF($H201="AGÊNCIA INTERNO",($L201*$N$14),IF($H201="FAT.DIRETO",($M201*$N$14))))</f>
        <v>0</v>
      </c>
      <c r="O201" s="126" t="n">
        <f aca="false">L201+M201+N201</f>
        <v>0</v>
      </c>
      <c r="P201" s="127" t="s">
        <v>28</v>
      </c>
      <c r="Q201" s="132"/>
      <c r="R201" s="124" t="n">
        <v>0</v>
      </c>
      <c r="S201" s="124" t="n">
        <v>0</v>
      </c>
      <c r="T201" s="125" t="n">
        <v>0</v>
      </c>
      <c r="U201" s="126" t="n">
        <f aca="false">(R201*S201*T201)</f>
        <v>0</v>
      </c>
      <c r="V201" s="126" t="n">
        <f aca="false">IF($H201="AGÊNCIA INTERNO",(0),U201*$V$14)</f>
        <v>0</v>
      </c>
      <c r="W201" s="126" t="n">
        <f aca="false">IF($H201="AGÊNCIA",($U201+$V201)*$W$14,IF($H201="AGÊNCIA INTERNO",($U201*$N$14),IF($H201="FAT.DIRETO",($V201*$N$14))))</f>
        <v>0</v>
      </c>
      <c r="X201" s="126" t="n">
        <f aca="false">U201+V201+W201</f>
        <v>0</v>
      </c>
      <c r="Y201" s="132"/>
      <c r="Z201" s="132"/>
      <c r="AA201" s="132"/>
      <c r="AB201" s="132"/>
      <c r="AC201" s="132"/>
      <c r="AD201" s="132"/>
      <c r="AE201" s="133"/>
    </row>
    <row r="202" customFormat="false" ht="33.75" hidden="true" customHeight="true" outlineLevel="0" collapsed="false">
      <c r="A202" s="132"/>
      <c r="B202" s="133"/>
      <c r="C202" s="129"/>
      <c r="D202" s="130"/>
      <c r="E202" s="131"/>
      <c r="F202" s="131"/>
      <c r="G202" s="134"/>
      <c r="H202" s="124"/>
      <c r="I202" s="124" t="n">
        <v>0</v>
      </c>
      <c r="J202" s="124" t="n">
        <v>0</v>
      </c>
      <c r="K202" s="125" t="n">
        <v>0</v>
      </c>
      <c r="L202" s="126" t="n">
        <f aca="false">(I202*J202*K202)</f>
        <v>0</v>
      </c>
      <c r="M202" s="126" t="n">
        <f aca="false">IF($H202="AGÊNCIA INTERNO",(0),L202*$M$14)</f>
        <v>0</v>
      </c>
      <c r="N202" s="126" t="n">
        <f aca="false">IF($H202="AGÊNCIA",($L202+$M202)*$N$14,IF($H202="AGÊNCIA INTERNO",($L202*$N$14),IF($H202="FAT.DIRETO",($M202*$N$14))))</f>
        <v>0</v>
      </c>
      <c r="O202" s="126" t="n">
        <f aca="false">L202+M202+N202</f>
        <v>0</v>
      </c>
      <c r="P202" s="127" t="s">
        <v>28</v>
      </c>
      <c r="Q202" s="132"/>
      <c r="R202" s="124" t="n">
        <v>0</v>
      </c>
      <c r="S202" s="124" t="n">
        <v>0</v>
      </c>
      <c r="T202" s="125" t="n">
        <v>0</v>
      </c>
      <c r="U202" s="126" t="n">
        <f aca="false">(R202*S202*T202)</f>
        <v>0</v>
      </c>
      <c r="V202" s="126" t="n">
        <f aca="false">IF($H202="AGÊNCIA INTERNO",(0),U202*$V$14)</f>
        <v>0</v>
      </c>
      <c r="W202" s="126" t="n">
        <f aca="false">IF($H202="AGÊNCIA",($U202+$V202)*$W$14,IF($H202="AGÊNCIA INTERNO",($U202*$N$14),IF($H202="FAT.DIRETO",($V202*$N$14))))</f>
        <v>0</v>
      </c>
      <c r="X202" s="126" t="n">
        <f aca="false">U202+V202+W202</f>
        <v>0</v>
      </c>
      <c r="Y202" s="132"/>
      <c r="Z202" s="132"/>
      <c r="AA202" s="132"/>
      <c r="AB202" s="132"/>
      <c r="AC202" s="132"/>
      <c r="AD202" s="132"/>
      <c r="AE202" s="133"/>
    </row>
    <row r="203" customFormat="false" ht="33.75" hidden="true" customHeight="true" outlineLevel="0" collapsed="false">
      <c r="A203" s="132"/>
      <c r="B203" s="133"/>
      <c r="C203" s="129"/>
      <c r="D203" s="130"/>
      <c r="E203" s="131"/>
      <c r="F203" s="131"/>
      <c r="G203" s="134"/>
      <c r="H203" s="124"/>
      <c r="I203" s="124" t="n">
        <v>0</v>
      </c>
      <c r="J203" s="124" t="n">
        <v>0</v>
      </c>
      <c r="K203" s="125" t="n">
        <v>0</v>
      </c>
      <c r="L203" s="126" t="n">
        <f aca="false">(I203*J203*K203)</f>
        <v>0</v>
      </c>
      <c r="M203" s="126" t="n">
        <f aca="false">IF($H203="AGÊNCIA INTERNO",(0),L203*$M$14)</f>
        <v>0</v>
      </c>
      <c r="N203" s="126" t="n">
        <f aca="false">IF($H203="AGÊNCIA",($L203+$M203)*$N$14,IF($H203="AGÊNCIA INTERNO",($L203*$N$14),IF($H203="FAT.DIRETO",($M203*$N$14))))</f>
        <v>0</v>
      </c>
      <c r="O203" s="126" t="n">
        <f aca="false">L203+M203+N203</f>
        <v>0</v>
      </c>
      <c r="P203" s="127" t="s">
        <v>28</v>
      </c>
      <c r="Q203" s="132"/>
      <c r="R203" s="124" t="n">
        <v>0</v>
      </c>
      <c r="S203" s="124" t="n">
        <v>0</v>
      </c>
      <c r="T203" s="125" t="n">
        <v>0</v>
      </c>
      <c r="U203" s="126" t="n">
        <f aca="false">(R203*S203*T203)</f>
        <v>0</v>
      </c>
      <c r="V203" s="126" t="n">
        <f aca="false">IF($H203="AGÊNCIA INTERNO",(0),U203*$V$14)</f>
        <v>0</v>
      </c>
      <c r="W203" s="126" t="n">
        <f aca="false">IF($H203="AGÊNCIA",($U203+$V203)*$W$14,IF($H203="AGÊNCIA INTERNO",($U203*$N$14),IF($H203="FAT.DIRETO",($V203*$N$14))))</f>
        <v>0</v>
      </c>
      <c r="X203" s="126" t="n">
        <f aca="false">U203+V203+W203</f>
        <v>0</v>
      </c>
      <c r="Y203" s="132"/>
      <c r="Z203" s="132"/>
      <c r="AA203" s="132"/>
      <c r="AB203" s="132"/>
      <c r="AC203" s="132"/>
      <c r="AD203" s="132"/>
      <c r="AE203" s="133"/>
    </row>
    <row r="204" customFormat="false" ht="33.75" hidden="true" customHeight="true" outlineLevel="0" collapsed="false">
      <c r="A204" s="132"/>
      <c r="B204" s="133"/>
      <c r="C204" s="129"/>
      <c r="D204" s="130"/>
      <c r="E204" s="131"/>
      <c r="F204" s="131"/>
      <c r="G204" s="134"/>
      <c r="H204" s="124"/>
      <c r="I204" s="124" t="n">
        <v>0</v>
      </c>
      <c r="J204" s="124" t="n">
        <v>0</v>
      </c>
      <c r="K204" s="125" t="n">
        <v>0</v>
      </c>
      <c r="L204" s="126" t="n">
        <f aca="false">(I204*J204*K204)</f>
        <v>0</v>
      </c>
      <c r="M204" s="126" t="n">
        <f aca="false">IF($H204="AGÊNCIA INTERNO",(0),L204*$M$14)</f>
        <v>0</v>
      </c>
      <c r="N204" s="126" t="n">
        <f aca="false">IF($H204="AGÊNCIA",($L204+$M204)*$N$14,IF($H204="AGÊNCIA INTERNO",($L204*$N$14),IF($H204="FAT.DIRETO",($M204*$N$14))))</f>
        <v>0</v>
      </c>
      <c r="O204" s="126" t="n">
        <f aca="false">L204+M204+N204</f>
        <v>0</v>
      </c>
      <c r="P204" s="127" t="s">
        <v>28</v>
      </c>
      <c r="Q204" s="132"/>
      <c r="R204" s="124" t="n">
        <v>0</v>
      </c>
      <c r="S204" s="124" t="n">
        <v>0</v>
      </c>
      <c r="T204" s="125" t="n">
        <v>0</v>
      </c>
      <c r="U204" s="126" t="n">
        <f aca="false">(R204*S204*T204)</f>
        <v>0</v>
      </c>
      <c r="V204" s="126" t="n">
        <f aca="false">IF($H204="AGÊNCIA INTERNO",(0),U204*$V$14)</f>
        <v>0</v>
      </c>
      <c r="W204" s="126" t="n">
        <f aca="false">IF($H204="AGÊNCIA",($U204+$V204)*$W$14,IF($H204="AGÊNCIA INTERNO",($U204*$N$14),IF($H204="FAT.DIRETO",($V204*$N$14))))</f>
        <v>0</v>
      </c>
      <c r="X204" s="126" t="n">
        <f aca="false">U204+V204+W204</f>
        <v>0</v>
      </c>
      <c r="Y204" s="132"/>
      <c r="Z204" s="132"/>
      <c r="AA204" s="132"/>
      <c r="AB204" s="132"/>
      <c r="AC204" s="132"/>
      <c r="AD204" s="132"/>
      <c r="AE204" s="133"/>
    </row>
    <row r="205" customFormat="false" ht="33.75" hidden="true" customHeight="true" outlineLevel="0" collapsed="false">
      <c r="A205" s="132"/>
      <c r="B205" s="133"/>
      <c r="C205" s="129"/>
      <c r="D205" s="130"/>
      <c r="E205" s="131"/>
      <c r="F205" s="131"/>
      <c r="G205" s="134"/>
      <c r="H205" s="124"/>
      <c r="I205" s="124" t="n">
        <v>0</v>
      </c>
      <c r="J205" s="124" t="n">
        <v>0</v>
      </c>
      <c r="K205" s="125" t="n">
        <v>0</v>
      </c>
      <c r="L205" s="126" t="n">
        <f aca="false">(I205*J205*K205)</f>
        <v>0</v>
      </c>
      <c r="M205" s="126" t="n">
        <f aca="false">IF($H205="AGÊNCIA INTERNO",(0),L205*$M$14)</f>
        <v>0</v>
      </c>
      <c r="N205" s="126" t="n">
        <f aca="false">IF($H205="AGÊNCIA",($L205+$M205)*$N$14,IF($H205="AGÊNCIA INTERNO",($L205*$N$14),IF($H205="FAT.DIRETO",($M205*$N$14))))</f>
        <v>0</v>
      </c>
      <c r="O205" s="126" t="n">
        <f aca="false">L205+M205+N205</f>
        <v>0</v>
      </c>
      <c r="P205" s="127" t="s">
        <v>28</v>
      </c>
      <c r="Q205" s="132"/>
      <c r="R205" s="124" t="n">
        <v>0</v>
      </c>
      <c r="S205" s="124" t="n">
        <v>0</v>
      </c>
      <c r="T205" s="125" t="n">
        <v>0</v>
      </c>
      <c r="U205" s="126" t="n">
        <f aca="false">(R205*S205*T205)</f>
        <v>0</v>
      </c>
      <c r="V205" s="126" t="n">
        <f aca="false">IF($H205="AGÊNCIA INTERNO",(0),U205*$V$14)</f>
        <v>0</v>
      </c>
      <c r="W205" s="126" t="n">
        <f aca="false">IF($H205="AGÊNCIA",($U205+$V205)*$W$14,IF($H205="AGÊNCIA INTERNO",($U205*$N$14),IF($H205="FAT.DIRETO",($V205*$N$14))))</f>
        <v>0</v>
      </c>
      <c r="X205" s="126" t="n">
        <f aca="false">U205+V205+W205</f>
        <v>0</v>
      </c>
      <c r="Y205" s="132"/>
      <c r="Z205" s="132"/>
      <c r="AA205" s="132"/>
      <c r="AB205" s="132"/>
      <c r="AC205" s="132"/>
      <c r="AD205" s="132"/>
      <c r="AE205" s="133"/>
    </row>
    <row r="206" customFormat="false" ht="33.75" hidden="true" customHeight="true" outlineLevel="0" collapsed="false">
      <c r="A206" s="132"/>
      <c r="B206" s="133"/>
      <c r="C206" s="129"/>
      <c r="D206" s="130"/>
      <c r="E206" s="131"/>
      <c r="F206" s="131"/>
      <c r="G206" s="134"/>
      <c r="H206" s="124"/>
      <c r="I206" s="124" t="n">
        <v>0</v>
      </c>
      <c r="J206" s="124" t="n">
        <v>0</v>
      </c>
      <c r="K206" s="125" t="n">
        <v>0</v>
      </c>
      <c r="L206" s="126" t="n">
        <f aca="false">(I206*J206*K206)</f>
        <v>0</v>
      </c>
      <c r="M206" s="126" t="n">
        <f aca="false">IF($H206="AGÊNCIA INTERNO",(0),L206*$M$14)</f>
        <v>0</v>
      </c>
      <c r="N206" s="126" t="n">
        <f aca="false">IF($H206="AGÊNCIA",($L206+$M206)*$N$14,IF($H206="AGÊNCIA INTERNO",($L206*$N$14),IF($H206="FAT.DIRETO",($M206*$N$14))))</f>
        <v>0</v>
      </c>
      <c r="O206" s="126" t="n">
        <f aca="false">L206+M206+N206</f>
        <v>0</v>
      </c>
      <c r="P206" s="127" t="s">
        <v>28</v>
      </c>
      <c r="Q206" s="132"/>
      <c r="R206" s="124" t="n">
        <v>0</v>
      </c>
      <c r="S206" s="124" t="n">
        <v>0</v>
      </c>
      <c r="T206" s="125" t="n">
        <v>0</v>
      </c>
      <c r="U206" s="126" t="n">
        <f aca="false">(R206*S206*T206)</f>
        <v>0</v>
      </c>
      <c r="V206" s="126" t="n">
        <f aca="false">IF($H206="AGÊNCIA INTERNO",(0),U206*$V$14)</f>
        <v>0</v>
      </c>
      <c r="W206" s="126" t="n">
        <f aca="false">IF($H206="AGÊNCIA",($U206+$V206)*$W$14,IF($H206="AGÊNCIA INTERNO",($U206*$N$14),IF($H206="FAT.DIRETO",($V206*$N$14))))</f>
        <v>0</v>
      </c>
      <c r="X206" s="126" t="n">
        <f aca="false">U206+V206+W206</f>
        <v>0</v>
      </c>
      <c r="Y206" s="132"/>
      <c r="Z206" s="132"/>
      <c r="AA206" s="132"/>
      <c r="AB206" s="132"/>
      <c r="AC206" s="132"/>
      <c r="AD206" s="132"/>
      <c r="AE206" s="133"/>
    </row>
    <row r="207" customFormat="false" ht="33.75" hidden="true" customHeight="true" outlineLevel="0" collapsed="false">
      <c r="A207" s="132"/>
      <c r="B207" s="133"/>
      <c r="C207" s="129"/>
      <c r="D207" s="130"/>
      <c r="E207" s="131"/>
      <c r="F207" s="131"/>
      <c r="G207" s="134"/>
      <c r="H207" s="124"/>
      <c r="I207" s="124" t="n">
        <v>0</v>
      </c>
      <c r="J207" s="124" t="n">
        <v>0</v>
      </c>
      <c r="K207" s="125" t="n">
        <v>0</v>
      </c>
      <c r="L207" s="126" t="n">
        <f aca="false">(I207*J207*K207)</f>
        <v>0</v>
      </c>
      <c r="M207" s="126" t="n">
        <f aca="false">IF($H207="AGÊNCIA INTERNO",(0),L207*$M$14)</f>
        <v>0</v>
      </c>
      <c r="N207" s="126" t="n">
        <f aca="false">IF($H207="AGÊNCIA",($L207+$M207)*$N$14,IF($H207="AGÊNCIA INTERNO",($L207*$N$14),IF($H207="FAT.DIRETO",($M207*$N$14))))</f>
        <v>0</v>
      </c>
      <c r="O207" s="126" t="n">
        <f aca="false">L207+M207+N207</f>
        <v>0</v>
      </c>
      <c r="P207" s="127" t="s">
        <v>29</v>
      </c>
      <c r="Q207" s="132"/>
      <c r="R207" s="124" t="n">
        <v>0</v>
      </c>
      <c r="S207" s="124" t="n">
        <v>0</v>
      </c>
      <c r="T207" s="125" t="n">
        <v>0</v>
      </c>
      <c r="U207" s="126" t="n">
        <f aca="false">(R207*S207*T207)</f>
        <v>0</v>
      </c>
      <c r="V207" s="126" t="n">
        <f aca="false">IF($H207="AGÊNCIA INTERNO",(0),U207*$V$14)</f>
        <v>0</v>
      </c>
      <c r="W207" s="126" t="n">
        <f aca="false">IF($H207="AGÊNCIA",($U207+$V207)*$W$14,IF($H207="AGÊNCIA INTERNO",($U207*$N$14),IF($H207="FAT.DIRETO",($V207*$N$14))))</f>
        <v>0</v>
      </c>
      <c r="X207" s="126" t="n">
        <f aca="false">U207+V207+W207</f>
        <v>0</v>
      </c>
      <c r="Y207" s="132"/>
      <c r="Z207" s="132"/>
      <c r="AA207" s="132"/>
      <c r="AB207" s="132"/>
      <c r="AC207" s="132"/>
      <c r="AD207" s="132"/>
      <c r="AE207" s="133"/>
    </row>
    <row r="208" customFormat="false" ht="33.75" hidden="true" customHeight="true" outlineLevel="0" collapsed="false">
      <c r="A208" s="132"/>
      <c r="B208" s="133"/>
      <c r="C208" s="129"/>
      <c r="D208" s="130"/>
      <c r="E208" s="131"/>
      <c r="F208" s="131"/>
      <c r="G208" s="134"/>
      <c r="H208" s="124"/>
      <c r="I208" s="124" t="n">
        <v>0</v>
      </c>
      <c r="J208" s="124" t="n">
        <v>0</v>
      </c>
      <c r="K208" s="125" t="n">
        <v>0</v>
      </c>
      <c r="L208" s="126" t="n">
        <f aca="false">(I208*J208*K208)</f>
        <v>0</v>
      </c>
      <c r="M208" s="126" t="n">
        <f aca="false">IF($H208="AGÊNCIA INTERNO",(0),L208*$M$14)</f>
        <v>0</v>
      </c>
      <c r="N208" s="126" t="n">
        <f aca="false">IF($H208="AGÊNCIA",($L208+$M208)*$N$14,IF($H208="AGÊNCIA INTERNO",($L208*$N$14),IF($H208="FAT.DIRETO",($M208*$N$14))))</f>
        <v>0</v>
      </c>
      <c r="O208" s="126" t="n">
        <f aca="false">L208+M208+N208</f>
        <v>0</v>
      </c>
      <c r="P208" s="127" t="s">
        <v>28</v>
      </c>
      <c r="Q208" s="132"/>
      <c r="R208" s="124" t="n">
        <v>0</v>
      </c>
      <c r="S208" s="124" t="n">
        <v>0</v>
      </c>
      <c r="T208" s="125" t="n">
        <v>0</v>
      </c>
      <c r="U208" s="126" t="n">
        <f aca="false">(R208*S208*T208)</f>
        <v>0</v>
      </c>
      <c r="V208" s="126" t="n">
        <f aca="false">IF($H208="AGÊNCIA INTERNO",(0),U208*$V$14)</f>
        <v>0</v>
      </c>
      <c r="W208" s="126" t="n">
        <f aca="false">IF($H208="AGÊNCIA",($U208+$V208)*$W$14,IF($H208="AGÊNCIA INTERNO",($U208*$N$14),IF($H208="FAT.DIRETO",($V208*$N$14))))</f>
        <v>0</v>
      </c>
      <c r="X208" s="126" t="n">
        <f aca="false">U208+V208+W208</f>
        <v>0</v>
      </c>
      <c r="Y208" s="132"/>
      <c r="Z208" s="132"/>
      <c r="AA208" s="132"/>
      <c r="AB208" s="132"/>
      <c r="AC208" s="132"/>
      <c r="AD208" s="132"/>
      <c r="AE208" s="133"/>
    </row>
    <row r="209" customFormat="false" ht="33.75" hidden="true" customHeight="true" outlineLevel="0" collapsed="false">
      <c r="A209" s="132"/>
      <c r="B209" s="133"/>
      <c r="C209" s="129"/>
      <c r="D209" s="130"/>
      <c r="E209" s="131"/>
      <c r="F209" s="131"/>
      <c r="G209" s="134"/>
      <c r="H209" s="124"/>
      <c r="I209" s="124" t="n">
        <v>0</v>
      </c>
      <c r="J209" s="124" t="n">
        <v>0</v>
      </c>
      <c r="K209" s="125" t="n">
        <v>0</v>
      </c>
      <c r="L209" s="126" t="n">
        <f aca="false">(I209*J209*K209)</f>
        <v>0</v>
      </c>
      <c r="M209" s="126" t="n">
        <f aca="false">IF($H209="AGÊNCIA INTERNO",(0),L209*$M$14)</f>
        <v>0</v>
      </c>
      <c r="N209" s="126" t="n">
        <f aca="false">IF($H209="AGÊNCIA",($L209+$M209)*$N$14,IF($H209="AGÊNCIA INTERNO",($L209*$N$14),IF($H209="FAT.DIRETO",($M209*$N$14))))</f>
        <v>0</v>
      </c>
      <c r="O209" s="126" t="n">
        <f aca="false">L209+M209+N209</f>
        <v>0</v>
      </c>
      <c r="P209" s="127" t="s">
        <v>28</v>
      </c>
      <c r="Q209" s="132"/>
      <c r="R209" s="124" t="n">
        <v>0</v>
      </c>
      <c r="S209" s="124" t="n">
        <v>0</v>
      </c>
      <c r="T209" s="125" t="n">
        <v>0</v>
      </c>
      <c r="U209" s="126" t="n">
        <f aca="false">(R209*S209*T209)</f>
        <v>0</v>
      </c>
      <c r="V209" s="126" t="n">
        <f aca="false">IF($H209="AGÊNCIA INTERNO",(0),U209*$V$14)</f>
        <v>0</v>
      </c>
      <c r="W209" s="126" t="n">
        <f aca="false">IF($H209="AGÊNCIA",($U209+$V209)*$W$14,IF($H209="AGÊNCIA INTERNO",($U209*$N$14),IF($H209="FAT.DIRETO",($V209*$N$14))))</f>
        <v>0</v>
      </c>
      <c r="X209" s="126" t="n">
        <f aca="false">U209+V209+W209</f>
        <v>0</v>
      </c>
      <c r="Y209" s="132"/>
      <c r="Z209" s="132"/>
      <c r="AA209" s="132"/>
      <c r="AB209" s="132"/>
      <c r="AC209" s="132"/>
      <c r="AD209" s="132"/>
      <c r="AE209" s="133"/>
    </row>
    <row r="210" customFormat="false" ht="33.75" hidden="true" customHeight="true" outlineLevel="0" collapsed="false">
      <c r="A210" s="132"/>
      <c r="B210" s="133"/>
      <c r="C210" s="129"/>
      <c r="D210" s="130"/>
      <c r="E210" s="131"/>
      <c r="F210" s="131"/>
      <c r="G210" s="134"/>
      <c r="H210" s="124"/>
      <c r="I210" s="124" t="n">
        <v>0</v>
      </c>
      <c r="J210" s="124" t="n">
        <v>0</v>
      </c>
      <c r="K210" s="125" t="n">
        <v>0</v>
      </c>
      <c r="L210" s="126" t="n">
        <f aca="false">(I210*J210*K210)</f>
        <v>0</v>
      </c>
      <c r="M210" s="126" t="n">
        <f aca="false">IF($H210="AGÊNCIA INTERNO",(0),L210*$M$14)</f>
        <v>0</v>
      </c>
      <c r="N210" s="126" t="n">
        <f aca="false">IF($H210="AGÊNCIA",($L210+$M210)*$N$14,IF($H210="AGÊNCIA INTERNO",($L210*$N$14),IF($H210="FAT.DIRETO",($M210*$N$14))))</f>
        <v>0</v>
      </c>
      <c r="O210" s="126" t="n">
        <f aca="false">L210+M210+N210</f>
        <v>0</v>
      </c>
      <c r="P210" s="127" t="s">
        <v>28</v>
      </c>
      <c r="Q210" s="132"/>
      <c r="R210" s="124" t="n">
        <v>0</v>
      </c>
      <c r="S210" s="124" t="n">
        <v>0</v>
      </c>
      <c r="T210" s="125" t="n">
        <v>0</v>
      </c>
      <c r="U210" s="126" t="n">
        <f aca="false">(R210*S210*T210)</f>
        <v>0</v>
      </c>
      <c r="V210" s="126" t="n">
        <f aca="false">IF($H210="AGÊNCIA INTERNO",(0),U210*$V$14)</f>
        <v>0</v>
      </c>
      <c r="W210" s="126" t="n">
        <f aca="false">IF($H210="AGÊNCIA",($U210+$V210)*$W$14,IF($H210="AGÊNCIA INTERNO",($U210*$N$14),IF($H210="FAT.DIRETO",($V210*$N$14))))</f>
        <v>0</v>
      </c>
      <c r="X210" s="126" t="n">
        <f aca="false">U210+V210+W210</f>
        <v>0</v>
      </c>
      <c r="Y210" s="132"/>
      <c r="Z210" s="132"/>
      <c r="AA210" s="132"/>
      <c r="AB210" s="132"/>
      <c r="AC210" s="132"/>
      <c r="AD210" s="132"/>
      <c r="AE210" s="133"/>
    </row>
    <row r="211" customFormat="false" ht="33.75" hidden="true" customHeight="true" outlineLevel="0" collapsed="false">
      <c r="A211" s="132"/>
      <c r="B211" s="133"/>
      <c r="C211" s="129"/>
      <c r="D211" s="130"/>
      <c r="E211" s="131"/>
      <c r="F211" s="131"/>
      <c r="G211" s="134"/>
      <c r="H211" s="124"/>
      <c r="I211" s="124" t="n">
        <v>0</v>
      </c>
      <c r="J211" s="124" t="n">
        <v>0</v>
      </c>
      <c r="K211" s="125" t="n">
        <v>0</v>
      </c>
      <c r="L211" s="126" t="n">
        <f aca="false">(I211*J211*K211)</f>
        <v>0</v>
      </c>
      <c r="M211" s="126" t="n">
        <f aca="false">IF($H211="AGÊNCIA INTERNO",(0),L211*$M$14)</f>
        <v>0</v>
      </c>
      <c r="N211" s="126" t="n">
        <f aca="false">IF($H211="AGÊNCIA",($L211+$M211)*$N$14,IF($H211="AGÊNCIA INTERNO",($L211*$N$14),IF($H211="FAT.DIRETO",($M211*$N$14))))</f>
        <v>0</v>
      </c>
      <c r="O211" s="126" t="n">
        <f aca="false">L211+M211+N211</f>
        <v>0</v>
      </c>
      <c r="P211" s="127" t="s">
        <v>28</v>
      </c>
      <c r="Q211" s="132"/>
      <c r="R211" s="124" t="n">
        <v>0</v>
      </c>
      <c r="S211" s="124" t="n">
        <v>0</v>
      </c>
      <c r="T211" s="125" t="n">
        <v>0</v>
      </c>
      <c r="U211" s="126" t="n">
        <f aca="false">(R211*S211*T211)</f>
        <v>0</v>
      </c>
      <c r="V211" s="126" t="n">
        <f aca="false">IF($H211="AGÊNCIA INTERNO",(0),U211*$V$14)</f>
        <v>0</v>
      </c>
      <c r="W211" s="126" t="n">
        <f aca="false">IF($H211="AGÊNCIA",($U211+$V211)*$W$14,IF($H211="AGÊNCIA INTERNO",($U211*$N$14),IF($H211="FAT.DIRETO",($V211*$N$14))))</f>
        <v>0</v>
      </c>
      <c r="X211" s="126" t="n">
        <f aca="false">U211+V211+W211</f>
        <v>0</v>
      </c>
      <c r="Y211" s="132"/>
      <c r="Z211" s="132"/>
      <c r="AA211" s="132"/>
      <c r="AB211" s="132"/>
      <c r="AC211" s="132"/>
      <c r="AD211" s="132"/>
      <c r="AE211" s="133"/>
    </row>
    <row r="212" customFormat="false" ht="33.75" hidden="true" customHeight="true" outlineLevel="0" collapsed="false">
      <c r="A212" s="132"/>
      <c r="B212" s="133"/>
      <c r="C212" s="129"/>
      <c r="D212" s="130"/>
      <c r="E212" s="131"/>
      <c r="F212" s="131"/>
      <c r="G212" s="134"/>
      <c r="H212" s="124"/>
      <c r="I212" s="124" t="n">
        <v>0</v>
      </c>
      <c r="J212" s="124" t="n">
        <v>0</v>
      </c>
      <c r="K212" s="125" t="n">
        <v>0</v>
      </c>
      <c r="L212" s="126" t="n">
        <f aca="false">(I212*J212*K212)</f>
        <v>0</v>
      </c>
      <c r="M212" s="126" t="n">
        <f aca="false">IF($H212="AGÊNCIA INTERNO",(0),L212*$M$14)</f>
        <v>0</v>
      </c>
      <c r="N212" s="126" t="n">
        <f aca="false">IF($H212="AGÊNCIA",($L212+$M212)*$N$14,IF($H212="AGÊNCIA INTERNO",($L212*$N$14),IF($H212="FAT.DIRETO",($M212*$N$14))))</f>
        <v>0</v>
      </c>
      <c r="O212" s="126" t="n">
        <f aca="false">L212+M212+N212</f>
        <v>0</v>
      </c>
      <c r="P212" s="127" t="s">
        <v>29</v>
      </c>
      <c r="Q212" s="132"/>
      <c r="R212" s="124" t="n">
        <v>0</v>
      </c>
      <c r="S212" s="124" t="n">
        <v>0</v>
      </c>
      <c r="T212" s="125" t="n">
        <v>0</v>
      </c>
      <c r="U212" s="126" t="n">
        <f aca="false">(R212*S212*T212)</f>
        <v>0</v>
      </c>
      <c r="V212" s="126" t="n">
        <f aca="false">IF($H212="AGÊNCIA INTERNO",(0),U212*$V$14)</f>
        <v>0</v>
      </c>
      <c r="W212" s="126" t="n">
        <f aca="false">IF($H212="AGÊNCIA",($U212+$V212)*$W$14,IF($H212="AGÊNCIA INTERNO",($U212*$N$14),IF($H212="FAT.DIRETO",($V212*$N$14))))</f>
        <v>0</v>
      </c>
      <c r="X212" s="126" t="n">
        <f aca="false">U212+V212+W212</f>
        <v>0</v>
      </c>
      <c r="Y212" s="132"/>
      <c r="Z212" s="132"/>
      <c r="AA212" s="132"/>
      <c r="AB212" s="132"/>
      <c r="AC212" s="132"/>
      <c r="AD212" s="132"/>
      <c r="AE212" s="133"/>
    </row>
    <row r="213" customFormat="false" ht="33.75" hidden="true" customHeight="true" outlineLevel="0" collapsed="false">
      <c r="A213" s="132"/>
      <c r="B213" s="133"/>
      <c r="C213" s="129"/>
      <c r="D213" s="130"/>
      <c r="E213" s="131"/>
      <c r="F213" s="131"/>
      <c r="G213" s="134"/>
      <c r="H213" s="124"/>
      <c r="I213" s="124" t="n">
        <v>0</v>
      </c>
      <c r="J213" s="124" t="n">
        <v>0</v>
      </c>
      <c r="K213" s="125" t="n">
        <v>0</v>
      </c>
      <c r="L213" s="126" t="n">
        <f aca="false">(I213*J213*K213)</f>
        <v>0</v>
      </c>
      <c r="M213" s="126" t="n">
        <f aca="false">IF($H213="AGÊNCIA INTERNO",(0),L213*$M$14)</f>
        <v>0</v>
      </c>
      <c r="N213" s="126" t="n">
        <f aca="false">IF($H213="AGÊNCIA",($L213+$M213)*$N$14,IF($H213="AGÊNCIA INTERNO",($L213*$N$14),IF($H213="FAT.DIRETO",($M213*$N$14))))</f>
        <v>0</v>
      </c>
      <c r="O213" s="126" t="n">
        <f aca="false">L213+M213+N213</f>
        <v>0</v>
      </c>
      <c r="P213" s="127" t="s">
        <v>28</v>
      </c>
      <c r="Q213" s="132"/>
      <c r="R213" s="124" t="n">
        <v>0</v>
      </c>
      <c r="S213" s="124" t="n">
        <v>0</v>
      </c>
      <c r="T213" s="125" t="n">
        <v>0</v>
      </c>
      <c r="U213" s="126" t="n">
        <f aca="false">(R213*S213*T213)</f>
        <v>0</v>
      </c>
      <c r="V213" s="126" t="n">
        <f aca="false">IF($H213="AGÊNCIA INTERNO",(0),U213*$V$14)</f>
        <v>0</v>
      </c>
      <c r="W213" s="126" t="n">
        <f aca="false">IF($H213="AGÊNCIA",($U213+$V213)*$W$14,IF($H213="AGÊNCIA INTERNO",($U213*$N$14),IF($H213="FAT.DIRETO",($V213*$N$14))))</f>
        <v>0</v>
      </c>
      <c r="X213" s="126" t="n">
        <f aca="false">U213+V213+W213</f>
        <v>0</v>
      </c>
      <c r="Y213" s="132"/>
      <c r="Z213" s="132"/>
      <c r="AA213" s="132"/>
      <c r="AB213" s="132"/>
      <c r="AC213" s="132"/>
      <c r="AD213" s="132"/>
      <c r="AE213" s="133"/>
    </row>
    <row r="214" customFormat="false" ht="33.75" hidden="true" customHeight="true" outlineLevel="0" collapsed="false">
      <c r="A214" s="132"/>
      <c r="B214" s="133"/>
      <c r="C214" s="129"/>
      <c r="D214" s="130"/>
      <c r="E214" s="131"/>
      <c r="F214" s="131"/>
      <c r="G214" s="134"/>
      <c r="H214" s="124"/>
      <c r="I214" s="124" t="n">
        <v>0</v>
      </c>
      <c r="J214" s="124" t="n">
        <v>0</v>
      </c>
      <c r="K214" s="125" t="n">
        <v>0</v>
      </c>
      <c r="L214" s="126" t="n">
        <f aca="false">(I214*J214*K214)</f>
        <v>0</v>
      </c>
      <c r="M214" s="126" t="n">
        <f aca="false">IF($H214="AGÊNCIA INTERNO",(0),L214*$M$14)</f>
        <v>0</v>
      </c>
      <c r="N214" s="126" t="n">
        <f aca="false">IF($H214="AGÊNCIA",($L214+$M214)*$N$14,IF($H214="AGÊNCIA INTERNO",($L214*$N$14),IF($H214="FAT.DIRETO",($M214*$N$14))))</f>
        <v>0</v>
      </c>
      <c r="O214" s="126" t="n">
        <f aca="false">L214+M214+N214</f>
        <v>0</v>
      </c>
      <c r="P214" s="127" t="s">
        <v>28</v>
      </c>
      <c r="Q214" s="132"/>
      <c r="R214" s="124" t="n">
        <v>0</v>
      </c>
      <c r="S214" s="124" t="n">
        <v>0</v>
      </c>
      <c r="T214" s="125" t="n">
        <v>0</v>
      </c>
      <c r="U214" s="126" t="n">
        <f aca="false">(R214*S214*T214)</f>
        <v>0</v>
      </c>
      <c r="V214" s="126" t="n">
        <f aca="false">IF($H214="AGÊNCIA INTERNO",(0),U214*$V$14)</f>
        <v>0</v>
      </c>
      <c r="W214" s="126" t="n">
        <f aca="false">IF($H214="AGÊNCIA",($U214+$V214)*$W$14,IF($H214="AGÊNCIA INTERNO",($U214*$N$14),IF($H214="FAT.DIRETO",($V214*$N$14))))</f>
        <v>0</v>
      </c>
      <c r="X214" s="126" t="n">
        <f aca="false">U214+V214+W214</f>
        <v>0</v>
      </c>
      <c r="Y214" s="132"/>
      <c r="Z214" s="132"/>
      <c r="AA214" s="132"/>
      <c r="AB214" s="132"/>
      <c r="AC214" s="132"/>
      <c r="AD214" s="132"/>
      <c r="AE214" s="133"/>
    </row>
    <row r="215" customFormat="false" ht="33.75" hidden="true" customHeight="true" outlineLevel="0" collapsed="false">
      <c r="A215" s="132"/>
      <c r="B215" s="133"/>
      <c r="C215" s="129"/>
      <c r="D215" s="130"/>
      <c r="E215" s="131"/>
      <c r="F215" s="131"/>
      <c r="G215" s="134"/>
      <c r="H215" s="124"/>
      <c r="I215" s="124" t="n">
        <v>0</v>
      </c>
      <c r="J215" s="124" t="n">
        <v>0</v>
      </c>
      <c r="K215" s="125" t="n">
        <v>0</v>
      </c>
      <c r="L215" s="126" t="n">
        <f aca="false">(I215*J215*K215)</f>
        <v>0</v>
      </c>
      <c r="M215" s="126" t="n">
        <f aca="false">IF($H215="AGÊNCIA INTERNO",(0),L215*$M$14)</f>
        <v>0</v>
      </c>
      <c r="N215" s="126" t="n">
        <f aca="false">IF($H215="AGÊNCIA",($L215+$M215)*$N$14,IF($H215="AGÊNCIA INTERNO",($L215*$N$14),IF($H215="FAT.DIRETO",($M215*$N$14))))</f>
        <v>0</v>
      </c>
      <c r="O215" s="126" t="n">
        <f aca="false">L215+M215+N215</f>
        <v>0</v>
      </c>
      <c r="P215" s="127" t="s">
        <v>28</v>
      </c>
      <c r="Q215" s="132"/>
      <c r="R215" s="124" t="n">
        <v>0</v>
      </c>
      <c r="S215" s="124" t="n">
        <v>0</v>
      </c>
      <c r="T215" s="125" t="n">
        <v>0</v>
      </c>
      <c r="U215" s="126" t="n">
        <f aca="false">(R215*S215*T215)</f>
        <v>0</v>
      </c>
      <c r="V215" s="126" t="n">
        <f aca="false">IF($H215="AGÊNCIA INTERNO",(0),U215*$V$14)</f>
        <v>0</v>
      </c>
      <c r="W215" s="126" t="n">
        <f aca="false">IF($H215="AGÊNCIA",($U215+$V215)*$W$14,IF($H215="AGÊNCIA INTERNO",($U215*$N$14),IF($H215="FAT.DIRETO",($V215*$N$14))))</f>
        <v>0</v>
      </c>
      <c r="X215" s="126" t="n">
        <f aca="false">U215+V215+W215</f>
        <v>0</v>
      </c>
      <c r="Y215" s="132"/>
      <c r="Z215" s="132"/>
      <c r="AA215" s="132"/>
      <c r="AB215" s="132"/>
      <c r="AC215" s="132"/>
      <c r="AD215" s="132"/>
      <c r="AE215" s="133"/>
    </row>
    <row r="216" customFormat="false" ht="33.75" hidden="true" customHeight="true" outlineLevel="0" collapsed="false">
      <c r="A216" s="132"/>
      <c r="B216" s="133"/>
      <c r="C216" s="129"/>
      <c r="D216" s="130"/>
      <c r="E216" s="131"/>
      <c r="F216" s="131"/>
      <c r="G216" s="134"/>
      <c r="H216" s="124"/>
      <c r="I216" s="124" t="n">
        <v>0</v>
      </c>
      <c r="J216" s="124" t="n">
        <v>0</v>
      </c>
      <c r="K216" s="125" t="n">
        <v>0</v>
      </c>
      <c r="L216" s="126" t="n">
        <f aca="false">(I216*J216*K216)</f>
        <v>0</v>
      </c>
      <c r="M216" s="126" t="n">
        <f aca="false">IF($H216="AGÊNCIA INTERNO",(0),L216*$M$14)</f>
        <v>0</v>
      </c>
      <c r="N216" s="126" t="n">
        <f aca="false">IF($H216="AGÊNCIA",($L216+$M216)*$N$14,IF($H216="AGÊNCIA INTERNO",($L216*$N$14),IF($H216="FAT.DIRETO",($M216*$N$14))))</f>
        <v>0</v>
      </c>
      <c r="O216" s="126" t="n">
        <f aca="false">L216+M216+N216</f>
        <v>0</v>
      </c>
      <c r="P216" s="127" t="s">
        <v>28</v>
      </c>
      <c r="Q216" s="132"/>
      <c r="R216" s="124" t="n">
        <v>0</v>
      </c>
      <c r="S216" s="124" t="n">
        <v>0</v>
      </c>
      <c r="T216" s="125" t="n">
        <v>0</v>
      </c>
      <c r="U216" s="126" t="n">
        <f aca="false">(R216*S216*T216)</f>
        <v>0</v>
      </c>
      <c r="V216" s="126" t="n">
        <f aca="false">IF($H216="AGÊNCIA INTERNO",(0),U216*$V$14)</f>
        <v>0</v>
      </c>
      <c r="W216" s="126" t="n">
        <f aca="false">IF($H216="AGÊNCIA",($U216+$V216)*$W$14,IF($H216="AGÊNCIA INTERNO",($U216*$N$14),IF($H216="FAT.DIRETO",($V216*$N$14))))</f>
        <v>0</v>
      </c>
      <c r="X216" s="126" t="n">
        <f aca="false">U216+V216+W216</f>
        <v>0</v>
      </c>
      <c r="Y216" s="132"/>
      <c r="Z216" s="132"/>
      <c r="AA216" s="132"/>
      <c r="AB216" s="132"/>
      <c r="AC216" s="132"/>
      <c r="AD216" s="132"/>
      <c r="AE216" s="133"/>
    </row>
    <row r="217" customFormat="false" ht="33.75" hidden="true" customHeight="true" outlineLevel="0" collapsed="false">
      <c r="A217" s="132"/>
      <c r="B217" s="133"/>
      <c r="C217" s="129"/>
      <c r="D217" s="130"/>
      <c r="E217" s="131"/>
      <c r="F217" s="131"/>
      <c r="G217" s="134"/>
      <c r="H217" s="124"/>
      <c r="I217" s="124" t="n">
        <v>0</v>
      </c>
      <c r="J217" s="124" t="n">
        <v>0</v>
      </c>
      <c r="K217" s="125" t="n">
        <v>0</v>
      </c>
      <c r="L217" s="126" t="n">
        <f aca="false">(I217*J217*K217)</f>
        <v>0</v>
      </c>
      <c r="M217" s="126" t="n">
        <f aca="false">IF($H217="AGÊNCIA INTERNO",(0),L217*$M$14)</f>
        <v>0</v>
      </c>
      <c r="N217" s="126" t="n">
        <f aca="false">IF($H217="AGÊNCIA",($L217+$M217)*$N$14,IF($H217="AGÊNCIA INTERNO",($L217*$N$14),IF($H217="FAT.DIRETO",($M217*$N$14))))</f>
        <v>0</v>
      </c>
      <c r="O217" s="126" t="n">
        <f aca="false">L217+M217+N217</f>
        <v>0</v>
      </c>
      <c r="P217" s="127" t="s">
        <v>28</v>
      </c>
      <c r="Q217" s="132"/>
      <c r="R217" s="124" t="n">
        <v>0</v>
      </c>
      <c r="S217" s="124" t="n">
        <v>0</v>
      </c>
      <c r="T217" s="125" t="n">
        <v>0</v>
      </c>
      <c r="U217" s="126" t="n">
        <f aca="false">(R217*S217*T217)</f>
        <v>0</v>
      </c>
      <c r="V217" s="126" t="n">
        <f aca="false">IF($H217="AGÊNCIA INTERNO",(0),U217*$V$14)</f>
        <v>0</v>
      </c>
      <c r="W217" s="126" t="n">
        <f aca="false">IF($H217="AGÊNCIA",($U217+$V217)*$W$14,IF($H217="AGÊNCIA INTERNO",($U217*$N$14),IF($H217="FAT.DIRETO",($V217*$N$14))))</f>
        <v>0</v>
      </c>
      <c r="X217" s="126" t="n">
        <f aca="false">U217+V217+W217</f>
        <v>0</v>
      </c>
      <c r="Y217" s="132"/>
      <c r="Z217" s="132"/>
      <c r="AA217" s="132"/>
      <c r="AB217" s="132"/>
      <c r="AC217" s="132"/>
      <c r="AD217" s="132"/>
      <c r="AE217" s="133"/>
    </row>
    <row r="218" customFormat="false" ht="33.75" hidden="true" customHeight="true" outlineLevel="0" collapsed="false">
      <c r="A218" s="132"/>
      <c r="B218" s="133"/>
      <c r="C218" s="129"/>
      <c r="D218" s="130"/>
      <c r="E218" s="131"/>
      <c r="F218" s="131"/>
      <c r="G218" s="134"/>
      <c r="H218" s="124"/>
      <c r="I218" s="124" t="n">
        <v>0</v>
      </c>
      <c r="J218" s="124" t="n">
        <v>0</v>
      </c>
      <c r="K218" s="125" t="n">
        <v>0</v>
      </c>
      <c r="L218" s="126" t="n">
        <f aca="false">(I218*J218*K218)</f>
        <v>0</v>
      </c>
      <c r="M218" s="126" t="n">
        <f aca="false">IF($H218="AGÊNCIA INTERNO",(0),L218*$M$14)</f>
        <v>0</v>
      </c>
      <c r="N218" s="126" t="n">
        <f aca="false">IF($H218="AGÊNCIA",($L218+$M218)*$N$14,IF($H218="AGÊNCIA INTERNO",($L218*$N$14),IF($H218="FAT.DIRETO",($M218*$N$14))))</f>
        <v>0</v>
      </c>
      <c r="O218" s="126" t="n">
        <f aca="false">L218+M218+N218</f>
        <v>0</v>
      </c>
      <c r="P218" s="127" t="s">
        <v>28</v>
      </c>
      <c r="Q218" s="132"/>
      <c r="R218" s="124" t="n">
        <v>0</v>
      </c>
      <c r="S218" s="124" t="n">
        <v>0</v>
      </c>
      <c r="T218" s="125" t="n">
        <v>0</v>
      </c>
      <c r="U218" s="126" t="n">
        <f aca="false">(R218*S218*T218)</f>
        <v>0</v>
      </c>
      <c r="V218" s="126" t="n">
        <f aca="false">IF($H218="AGÊNCIA INTERNO",(0),U218*$V$14)</f>
        <v>0</v>
      </c>
      <c r="W218" s="126" t="n">
        <f aca="false">IF($H218="AGÊNCIA",($U218+$V218)*$W$14,IF($H218="AGÊNCIA INTERNO",($U218*$N$14),IF($H218="FAT.DIRETO",($V218*$N$14))))</f>
        <v>0</v>
      </c>
      <c r="X218" s="126" t="n">
        <f aca="false">U218+V218+W218</f>
        <v>0</v>
      </c>
      <c r="Y218" s="132"/>
      <c r="Z218" s="132"/>
      <c r="AA218" s="132"/>
      <c r="AB218" s="132"/>
      <c r="AC218" s="132"/>
      <c r="AD218" s="132"/>
      <c r="AE218" s="133"/>
    </row>
    <row r="219" customFormat="false" ht="33.75" hidden="true" customHeight="true" outlineLevel="0" collapsed="false">
      <c r="A219" s="132"/>
      <c r="B219" s="133"/>
      <c r="C219" s="129"/>
      <c r="D219" s="130"/>
      <c r="E219" s="131"/>
      <c r="F219" s="131"/>
      <c r="G219" s="134"/>
      <c r="H219" s="124"/>
      <c r="I219" s="124" t="n">
        <v>0</v>
      </c>
      <c r="J219" s="124" t="n">
        <v>0</v>
      </c>
      <c r="K219" s="125" t="n">
        <v>0</v>
      </c>
      <c r="L219" s="126" t="n">
        <f aca="false">(I219*J219*K219)</f>
        <v>0</v>
      </c>
      <c r="M219" s="126" t="n">
        <f aca="false">IF($H219="AGÊNCIA INTERNO",(0),L219*$M$14)</f>
        <v>0</v>
      </c>
      <c r="N219" s="126" t="n">
        <f aca="false">IF($H219="AGÊNCIA",($L219+$M219)*$N$14,IF($H219="AGÊNCIA INTERNO",($L219*$N$14),IF($H219="FAT.DIRETO",($M219*$N$14))))</f>
        <v>0</v>
      </c>
      <c r="O219" s="126" t="n">
        <f aca="false">L219+M219+N219</f>
        <v>0</v>
      </c>
      <c r="P219" s="127" t="s">
        <v>28</v>
      </c>
      <c r="Q219" s="132"/>
      <c r="R219" s="124" t="n">
        <v>0</v>
      </c>
      <c r="S219" s="124" t="n">
        <v>0</v>
      </c>
      <c r="T219" s="125" t="n">
        <v>0</v>
      </c>
      <c r="U219" s="126" t="n">
        <f aca="false">(R219*S219*T219)</f>
        <v>0</v>
      </c>
      <c r="V219" s="126" t="n">
        <f aca="false">IF($H219="AGÊNCIA INTERNO",(0),U219*$V$14)</f>
        <v>0</v>
      </c>
      <c r="W219" s="126" t="n">
        <f aca="false">IF($H219="AGÊNCIA",($U219+$V219)*$W$14,IF($H219="AGÊNCIA INTERNO",($U219*$N$14),IF($H219="FAT.DIRETO",($V219*$N$14))))</f>
        <v>0</v>
      </c>
      <c r="X219" s="126" t="n">
        <f aca="false">U219+V219+W219</f>
        <v>0</v>
      </c>
      <c r="Y219" s="132"/>
      <c r="Z219" s="132"/>
      <c r="AA219" s="132"/>
      <c r="AB219" s="132"/>
      <c r="AC219" s="132"/>
      <c r="AD219" s="132"/>
      <c r="AE219" s="133"/>
    </row>
    <row r="220" customFormat="false" ht="33.75" hidden="true" customHeight="true" outlineLevel="0" collapsed="false">
      <c r="A220" s="132"/>
      <c r="B220" s="133"/>
      <c r="C220" s="129"/>
      <c r="D220" s="130"/>
      <c r="E220" s="131"/>
      <c r="F220" s="131"/>
      <c r="G220" s="134"/>
      <c r="H220" s="124"/>
      <c r="I220" s="124" t="n">
        <v>0</v>
      </c>
      <c r="J220" s="124" t="n">
        <v>0</v>
      </c>
      <c r="K220" s="125" t="n">
        <v>0</v>
      </c>
      <c r="L220" s="126" t="n">
        <f aca="false">(I220*J220*K220)</f>
        <v>0</v>
      </c>
      <c r="M220" s="126" t="n">
        <f aca="false">IF($H220="AGÊNCIA INTERNO",(0),L220*$M$14)</f>
        <v>0</v>
      </c>
      <c r="N220" s="126" t="n">
        <f aca="false">IF($H220="AGÊNCIA",($L220+$M220)*$N$14,IF($H220="AGÊNCIA INTERNO",($L220*$N$14),IF($H220="FAT.DIRETO",($M220*$N$14))))</f>
        <v>0</v>
      </c>
      <c r="O220" s="126" t="n">
        <f aca="false">L220+M220+N220</f>
        <v>0</v>
      </c>
      <c r="P220" s="127" t="s">
        <v>29</v>
      </c>
      <c r="Q220" s="132"/>
      <c r="R220" s="124" t="n">
        <v>0</v>
      </c>
      <c r="S220" s="124" t="n">
        <v>0</v>
      </c>
      <c r="T220" s="125" t="n">
        <v>0</v>
      </c>
      <c r="U220" s="126" t="n">
        <f aca="false">(R220*S220*T220)</f>
        <v>0</v>
      </c>
      <c r="V220" s="126" t="n">
        <f aca="false">IF($H220="AGÊNCIA INTERNO",(0),U220*$V$14)</f>
        <v>0</v>
      </c>
      <c r="W220" s="126" t="n">
        <f aca="false">IF($H220="AGÊNCIA",($U220+$V220)*$W$14,IF($H220="AGÊNCIA INTERNO",($U220*$N$14),IF($H220="FAT.DIRETO",($V220*$N$14))))</f>
        <v>0</v>
      </c>
      <c r="X220" s="126" t="n">
        <f aca="false">U220+V220+W220</f>
        <v>0</v>
      </c>
      <c r="Y220" s="132"/>
      <c r="Z220" s="132"/>
      <c r="AA220" s="132"/>
      <c r="AB220" s="132"/>
      <c r="AC220" s="132"/>
      <c r="AD220" s="132"/>
      <c r="AE220" s="133"/>
    </row>
    <row r="221" customFormat="false" ht="33.75" hidden="true" customHeight="true" outlineLevel="0" collapsed="false">
      <c r="A221" s="132"/>
      <c r="B221" s="133"/>
      <c r="C221" s="129"/>
      <c r="D221" s="130"/>
      <c r="E221" s="131"/>
      <c r="F221" s="131"/>
      <c r="G221" s="134"/>
      <c r="H221" s="124"/>
      <c r="I221" s="124" t="n">
        <v>0</v>
      </c>
      <c r="J221" s="124" t="n">
        <v>0</v>
      </c>
      <c r="K221" s="125" t="n">
        <v>0</v>
      </c>
      <c r="L221" s="126" t="n">
        <f aca="false">(I221*J221*K221)</f>
        <v>0</v>
      </c>
      <c r="M221" s="126" t="n">
        <f aca="false">IF($H221="AGÊNCIA INTERNO",(0),L221*$M$14)</f>
        <v>0</v>
      </c>
      <c r="N221" s="126" t="n">
        <f aca="false">IF($H221="AGÊNCIA",($L221+$M221)*$N$14,IF($H221="AGÊNCIA INTERNO",($L221*$N$14),IF($H221="FAT.DIRETO",($M221*$N$14))))</f>
        <v>0</v>
      </c>
      <c r="O221" s="126" t="n">
        <f aca="false">L221+M221+N221</f>
        <v>0</v>
      </c>
      <c r="P221" s="127"/>
      <c r="Q221" s="132"/>
      <c r="R221" s="124"/>
      <c r="S221" s="124"/>
      <c r="T221" s="125"/>
      <c r="U221" s="126" t="n">
        <f aca="false">(R221*S221*T221)</f>
        <v>0</v>
      </c>
      <c r="V221" s="126" t="n">
        <f aca="false">IF($H221="AGÊNCIA INTERNO",(0),U221*$V$14)</f>
        <v>0</v>
      </c>
      <c r="W221" s="126" t="n">
        <f aca="false">IF($H221="AGÊNCIA",($U221+$V221)*$W$14,IF($H221="AGÊNCIA INTERNO",($U221*$N$14),IF($H221="FAT.DIRETO",($V221*$N$14))))</f>
        <v>0</v>
      </c>
      <c r="X221" s="126" t="n">
        <f aca="false">U221+V221+W221</f>
        <v>0</v>
      </c>
      <c r="Y221" s="132"/>
      <c r="Z221" s="132"/>
      <c r="AA221" s="132"/>
      <c r="AB221" s="132"/>
      <c r="AC221" s="132"/>
      <c r="AD221" s="132"/>
      <c r="AE221" s="133"/>
    </row>
    <row r="222" customFormat="false" ht="33.75" hidden="true" customHeight="true" outlineLevel="0" collapsed="false">
      <c r="A222" s="132"/>
      <c r="B222" s="133"/>
      <c r="C222" s="129"/>
      <c r="D222" s="130"/>
      <c r="E222" s="131"/>
      <c r="F222" s="131"/>
      <c r="G222" s="134"/>
      <c r="H222" s="124"/>
      <c r="I222" s="124" t="n">
        <v>0</v>
      </c>
      <c r="J222" s="124" t="n">
        <v>0</v>
      </c>
      <c r="K222" s="125" t="n">
        <v>0</v>
      </c>
      <c r="L222" s="126" t="n">
        <f aca="false">(I222*J222*K222)</f>
        <v>0</v>
      </c>
      <c r="M222" s="126" t="n">
        <f aca="false">IF($H222="AGÊNCIA INTERNO",(0),L222*$M$14)</f>
        <v>0</v>
      </c>
      <c r="N222" s="126" t="n">
        <f aca="false">IF($H222="AGÊNCIA",($L222+$M222)*$N$14,IF($H222="AGÊNCIA INTERNO",($L222*$N$14),IF($H222="FAT.DIRETO",($M222*$N$14))))</f>
        <v>0</v>
      </c>
      <c r="O222" s="126" t="n">
        <f aca="false">L222+M222+N222</f>
        <v>0</v>
      </c>
      <c r="P222" s="127" t="s">
        <v>29</v>
      </c>
      <c r="Q222" s="132"/>
      <c r="R222" s="124" t="n">
        <v>0</v>
      </c>
      <c r="S222" s="124" t="n">
        <v>0</v>
      </c>
      <c r="T222" s="125" t="n">
        <v>0</v>
      </c>
      <c r="U222" s="126" t="n">
        <f aca="false">(R222*S222*T222)</f>
        <v>0</v>
      </c>
      <c r="V222" s="126" t="n">
        <f aca="false">IF($H222="AGÊNCIA INTERNO",(0),U222*$V$14)</f>
        <v>0</v>
      </c>
      <c r="W222" s="126" t="n">
        <f aca="false">IF($H222="AGÊNCIA",($U222+$V222)*$W$14,IF($H222="AGÊNCIA INTERNO",($U222*$N$14),IF($H222="FAT.DIRETO",($V222*$N$14))))</f>
        <v>0</v>
      </c>
      <c r="X222" s="126" t="n">
        <f aca="false">U222+V222+W222</f>
        <v>0</v>
      </c>
      <c r="Y222" s="132"/>
      <c r="Z222" s="132"/>
      <c r="AA222" s="132"/>
      <c r="AB222" s="132"/>
      <c r="AC222" s="132"/>
      <c r="AD222" s="132"/>
      <c r="AE222" s="133"/>
    </row>
    <row r="223" customFormat="false" ht="33.75" hidden="true" customHeight="true" outlineLevel="0" collapsed="false">
      <c r="A223" s="132"/>
      <c r="B223" s="133"/>
      <c r="C223" s="129"/>
      <c r="D223" s="130"/>
      <c r="E223" s="131"/>
      <c r="F223" s="131"/>
      <c r="G223" s="134"/>
      <c r="H223" s="124"/>
      <c r="I223" s="124" t="n">
        <v>0</v>
      </c>
      <c r="J223" s="124" t="n">
        <v>0</v>
      </c>
      <c r="K223" s="125" t="n">
        <v>0</v>
      </c>
      <c r="L223" s="126" t="n">
        <f aca="false">(I223*J223*K223)</f>
        <v>0</v>
      </c>
      <c r="M223" s="126" t="n">
        <f aca="false">IF($H223="AGÊNCIA INTERNO",(0),L223*$M$14)</f>
        <v>0</v>
      </c>
      <c r="N223" s="126" t="n">
        <f aca="false">IF($H223="AGÊNCIA",($L223+$M223)*$N$14,IF($H223="AGÊNCIA INTERNO",($L223*$N$14),IF($H223="FAT.DIRETO",($M223*$N$14))))</f>
        <v>0</v>
      </c>
      <c r="O223" s="126" t="n">
        <f aca="false">L223+M223+N223</f>
        <v>0</v>
      </c>
      <c r="P223" s="127" t="s">
        <v>28</v>
      </c>
      <c r="Q223" s="132"/>
      <c r="R223" s="124" t="n">
        <v>0</v>
      </c>
      <c r="S223" s="124" t="n">
        <v>0</v>
      </c>
      <c r="T223" s="125" t="n">
        <v>0</v>
      </c>
      <c r="U223" s="126" t="n">
        <f aca="false">(R223*S223*T223)</f>
        <v>0</v>
      </c>
      <c r="V223" s="126" t="n">
        <f aca="false">IF($H223="AGÊNCIA INTERNO",(0),U223*$V$14)</f>
        <v>0</v>
      </c>
      <c r="W223" s="126" t="n">
        <f aca="false">IF($H223="AGÊNCIA",($U223+$V223)*$W$14,IF($H223="AGÊNCIA INTERNO",($U223*$N$14),IF($H223="FAT.DIRETO",($V223*$N$14))))</f>
        <v>0</v>
      </c>
      <c r="X223" s="126" t="n">
        <f aca="false">U223+V223+W223</f>
        <v>0</v>
      </c>
      <c r="Y223" s="132"/>
      <c r="Z223" s="132"/>
      <c r="AA223" s="132"/>
      <c r="AB223" s="132"/>
      <c r="AC223" s="132"/>
      <c r="AD223" s="132"/>
      <c r="AE223" s="133"/>
    </row>
    <row r="224" customFormat="false" ht="33.75" hidden="true" customHeight="true" outlineLevel="0" collapsed="false">
      <c r="A224" s="132"/>
      <c r="B224" s="133"/>
      <c r="C224" s="129"/>
      <c r="D224" s="130"/>
      <c r="E224" s="131"/>
      <c r="F224" s="131"/>
      <c r="G224" s="134"/>
      <c r="H224" s="124"/>
      <c r="I224" s="124" t="n">
        <v>0</v>
      </c>
      <c r="J224" s="124" t="n">
        <v>0</v>
      </c>
      <c r="K224" s="125" t="n">
        <v>0</v>
      </c>
      <c r="L224" s="126" t="n">
        <f aca="false">(I224*J224*K224)</f>
        <v>0</v>
      </c>
      <c r="M224" s="126" t="n">
        <f aca="false">IF($H224="AGÊNCIA INTERNO",(0),L224*$M$14)</f>
        <v>0</v>
      </c>
      <c r="N224" s="126" t="n">
        <f aca="false">IF($H224="AGÊNCIA",($L224+$M224)*$N$14,IF($H224="AGÊNCIA INTERNO",($L224*$N$14),IF($H224="FAT.DIRETO",($M224*$N$14))))</f>
        <v>0</v>
      </c>
      <c r="O224" s="126" t="n">
        <f aca="false">L224+M224+N224</f>
        <v>0</v>
      </c>
      <c r="P224" s="127" t="s">
        <v>28</v>
      </c>
      <c r="Q224" s="132"/>
      <c r="R224" s="124" t="n">
        <v>0</v>
      </c>
      <c r="S224" s="124" t="n">
        <v>0</v>
      </c>
      <c r="T224" s="125" t="n">
        <v>0</v>
      </c>
      <c r="U224" s="126" t="n">
        <f aca="false">(R224*S224*T224)</f>
        <v>0</v>
      </c>
      <c r="V224" s="126" t="n">
        <f aca="false">IF($H224="AGÊNCIA INTERNO",(0),U224*$V$14)</f>
        <v>0</v>
      </c>
      <c r="W224" s="126" t="n">
        <f aca="false">IF($H224="AGÊNCIA",($U224+$V224)*$W$14,IF($H224="AGÊNCIA INTERNO",($U224*$N$14),IF($H224="FAT.DIRETO",($V224*$N$14))))</f>
        <v>0</v>
      </c>
      <c r="X224" s="126" t="n">
        <f aca="false">U224+V224+W224</f>
        <v>0</v>
      </c>
      <c r="Y224" s="132"/>
      <c r="Z224" s="132"/>
      <c r="AA224" s="132"/>
      <c r="AB224" s="132"/>
      <c r="AC224" s="132"/>
      <c r="AD224" s="132"/>
      <c r="AE224" s="133"/>
    </row>
    <row r="225" customFormat="false" ht="33.75" hidden="true" customHeight="true" outlineLevel="0" collapsed="false">
      <c r="A225" s="132"/>
      <c r="B225" s="133"/>
      <c r="C225" s="129"/>
      <c r="D225" s="130"/>
      <c r="E225" s="131"/>
      <c r="F225" s="131"/>
      <c r="G225" s="134"/>
      <c r="H225" s="124"/>
      <c r="I225" s="124" t="n">
        <v>0</v>
      </c>
      <c r="J225" s="124" t="n">
        <v>0</v>
      </c>
      <c r="K225" s="125" t="n">
        <v>0</v>
      </c>
      <c r="L225" s="126" t="n">
        <f aca="false">(I225*J225*K225)</f>
        <v>0</v>
      </c>
      <c r="M225" s="126" t="n">
        <f aca="false">IF($H225="AGÊNCIA INTERNO",(0),L225*$M$14)</f>
        <v>0</v>
      </c>
      <c r="N225" s="126" t="n">
        <f aca="false">IF($H225="AGÊNCIA",($L225+$M225)*$N$14,IF($H225="AGÊNCIA INTERNO",($L225*$N$14),IF($H225="FAT.DIRETO",($M225*$N$14))))</f>
        <v>0</v>
      </c>
      <c r="O225" s="126" t="n">
        <f aca="false">L225+M225+N225</f>
        <v>0</v>
      </c>
      <c r="P225" s="127"/>
      <c r="Q225" s="132"/>
      <c r="R225" s="124"/>
      <c r="S225" s="124"/>
      <c r="T225" s="125"/>
      <c r="U225" s="126" t="n">
        <f aca="false">(R225*S225*T225)</f>
        <v>0</v>
      </c>
      <c r="V225" s="126" t="n">
        <f aca="false">IF($H225="AGÊNCIA INTERNO",(0),U225*$V$14)</f>
        <v>0</v>
      </c>
      <c r="W225" s="126" t="n">
        <f aca="false">IF($H225="AGÊNCIA",($U225+$V225)*$W$14,IF($H225="AGÊNCIA INTERNO",($U225*$N$14),IF($H225="FAT.DIRETO",($V225*$N$14))))</f>
        <v>0</v>
      </c>
      <c r="X225" s="126" t="n">
        <f aca="false">U225+V225+W225</f>
        <v>0</v>
      </c>
      <c r="Y225" s="132"/>
      <c r="Z225" s="132"/>
      <c r="AA225" s="132"/>
      <c r="AB225" s="132"/>
      <c r="AC225" s="132"/>
      <c r="AD225" s="132"/>
      <c r="AE225" s="133"/>
    </row>
    <row r="226" customFormat="false" ht="33.75" hidden="true" customHeight="true" outlineLevel="0" collapsed="false">
      <c r="A226" s="132"/>
      <c r="B226" s="133"/>
      <c r="C226" s="129"/>
      <c r="D226" s="130"/>
      <c r="E226" s="131"/>
      <c r="F226" s="131"/>
      <c r="G226" s="134"/>
      <c r="H226" s="124"/>
      <c r="I226" s="124" t="n">
        <v>0</v>
      </c>
      <c r="J226" s="124" t="n">
        <v>0</v>
      </c>
      <c r="K226" s="125" t="n">
        <v>0</v>
      </c>
      <c r="L226" s="126" t="n">
        <f aca="false">(I226*J226*K226)</f>
        <v>0</v>
      </c>
      <c r="M226" s="126" t="n">
        <f aca="false">IF($H226="AGÊNCIA INTERNO",(0),L226*$M$14)</f>
        <v>0</v>
      </c>
      <c r="N226" s="126" t="n">
        <f aca="false">IF($H226="AGÊNCIA",($L226+$M226)*$N$14,IF($H226="AGÊNCIA INTERNO",($L226*$N$14),IF($H226="FAT.DIRETO",($M226*$N$14))))</f>
        <v>0</v>
      </c>
      <c r="O226" s="126" t="n">
        <f aca="false">L226+M226+N226</f>
        <v>0</v>
      </c>
      <c r="P226" s="127" t="s">
        <v>29</v>
      </c>
      <c r="Q226" s="132"/>
      <c r="R226" s="124" t="n">
        <v>0</v>
      </c>
      <c r="S226" s="124" t="n">
        <v>0</v>
      </c>
      <c r="T226" s="125" t="n">
        <v>0</v>
      </c>
      <c r="U226" s="126" t="n">
        <f aca="false">(R226*S226*T226)</f>
        <v>0</v>
      </c>
      <c r="V226" s="126" t="n">
        <f aca="false">IF($H226="AGÊNCIA INTERNO",(0),U226*$V$14)</f>
        <v>0</v>
      </c>
      <c r="W226" s="126" t="n">
        <f aca="false">IF($H226="AGÊNCIA",($U226+$V226)*$W$14,IF($H226="AGÊNCIA INTERNO",($U226*$N$14),IF($H226="FAT.DIRETO",($V226*$N$14))))</f>
        <v>0</v>
      </c>
      <c r="X226" s="126" t="n">
        <f aca="false">U226+V226+W226</f>
        <v>0</v>
      </c>
      <c r="Y226" s="132"/>
      <c r="Z226" s="132"/>
      <c r="AA226" s="132"/>
      <c r="AB226" s="132"/>
      <c r="AC226" s="132"/>
      <c r="AD226" s="132"/>
      <c r="AE226" s="133"/>
    </row>
    <row r="227" customFormat="false" ht="33.75" hidden="true" customHeight="true" outlineLevel="0" collapsed="false">
      <c r="A227" s="132"/>
      <c r="B227" s="133"/>
      <c r="C227" s="129"/>
      <c r="D227" s="130"/>
      <c r="E227" s="131"/>
      <c r="F227" s="131"/>
      <c r="G227" s="134"/>
      <c r="H227" s="124"/>
      <c r="I227" s="124" t="n">
        <v>0</v>
      </c>
      <c r="J227" s="124" t="n">
        <v>0</v>
      </c>
      <c r="K227" s="125" t="n">
        <v>0</v>
      </c>
      <c r="L227" s="126" t="n">
        <f aca="false">(I227*J227*K227)</f>
        <v>0</v>
      </c>
      <c r="M227" s="126" t="n">
        <f aca="false">IF($H227="AGÊNCIA INTERNO",(0),L227*$M$14)</f>
        <v>0</v>
      </c>
      <c r="N227" s="126" t="n">
        <f aca="false">IF($H227="AGÊNCIA",($L227+$M227)*$N$14,IF($H227="AGÊNCIA INTERNO",($L227*$N$14),IF($H227="FAT.DIRETO",($M227*$N$14))))</f>
        <v>0</v>
      </c>
      <c r="O227" s="126" t="n">
        <f aca="false">L227+M227+N227</f>
        <v>0</v>
      </c>
      <c r="P227" s="127" t="s">
        <v>28</v>
      </c>
      <c r="Q227" s="132"/>
      <c r="R227" s="124" t="n">
        <v>0</v>
      </c>
      <c r="S227" s="124" t="n">
        <v>0</v>
      </c>
      <c r="T227" s="125" t="n">
        <v>0</v>
      </c>
      <c r="U227" s="126" t="n">
        <f aca="false">(R227*S227*T227)</f>
        <v>0</v>
      </c>
      <c r="V227" s="126" t="n">
        <f aca="false">IF($H227="AGÊNCIA INTERNO",(0),U227*$V$14)</f>
        <v>0</v>
      </c>
      <c r="W227" s="126" t="n">
        <f aca="false">IF($H227="AGÊNCIA",($U227+$V227)*$W$14,IF($H227="AGÊNCIA INTERNO",($U227*$N$14),IF($H227="FAT.DIRETO",($V227*$N$14))))</f>
        <v>0</v>
      </c>
      <c r="X227" s="126" t="n">
        <f aca="false">U227+V227+W227</f>
        <v>0</v>
      </c>
      <c r="Y227" s="132"/>
      <c r="Z227" s="132"/>
      <c r="AA227" s="132"/>
      <c r="AB227" s="132"/>
      <c r="AC227" s="132"/>
      <c r="AD227" s="132"/>
      <c r="AE227" s="133"/>
    </row>
    <row r="228" customFormat="false" ht="33.75" hidden="true" customHeight="true" outlineLevel="0" collapsed="false">
      <c r="A228" s="132"/>
      <c r="B228" s="133"/>
      <c r="C228" s="129"/>
      <c r="D228" s="130"/>
      <c r="E228" s="131"/>
      <c r="F228" s="131"/>
      <c r="G228" s="134"/>
      <c r="H228" s="124"/>
      <c r="I228" s="124" t="n">
        <v>0</v>
      </c>
      <c r="J228" s="124" t="n">
        <v>0</v>
      </c>
      <c r="K228" s="125" t="n">
        <v>0</v>
      </c>
      <c r="L228" s="126" t="n">
        <f aca="false">(I228*J228*K228)</f>
        <v>0</v>
      </c>
      <c r="M228" s="126" t="n">
        <f aca="false">IF($H228="AGÊNCIA INTERNO",(0),L228*$M$14)</f>
        <v>0</v>
      </c>
      <c r="N228" s="126" t="n">
        <f aca="false">IF($H228="AGÊNCIA",($L228+$M228)*$N$14,IF($H228="AGÊNCIA INTERNO",($L228*$N$14),IF($H228="FAT.DIRETO",($M228*$N$14))))</f>
        <v>0</v>
      </c>
      <c r="O228" s="126" t="n">
        <f aca="false">L228+M228+N228</f>
        <v>0</v>
      </c>
      <c r="P228" s="127" t="s">
        <v>28</v>
      </c>
      <c r="Q228" s="132"/>
      <c r="R228" s="124" t="n">
        <v>0</v>
      </c>
      <c r="S228" s="124" t="n">
        <v>0</v>
      </c>
      <c r="T228" s="125" t="n">
        <v>0</v>
      </c>
      <c r="U228" s="126" t="n">
        <f aca="false">(R228*S228*T228)</f>
        <v>0</v>
      </c>
      <c r="V228" s="126" t="n">
        <f aca="false">IF($H228="AGÊNCIA INTERNO",(0),U228*$V$14)</f>
        <v>0</v>
      </c>
      <c r="W228" s="126" t="n">
        <f aca="false">IF($H228="AGÊNCIA",($U228+$V228)*$W$14,IF($H228="AGÊNCIA INTERNO",($U228*$N$14),IF($H228="FAT.DIRETO",($V228*$N$14))))</f>
        <v>0</v>
      </c>
      <c r="X228" s="126" t="n">
        <f aca="false">U228+V228+W228</f>
        <v>0</v>
      </c>
      <c r="Y228" s="132"/>
      <c r="Z228" s="132"/>
      <c r="AA228" s="132"/>
      <c r="AB228" s="132"/>
      <c r="AC228" s="132"/>
      <c r="AD228" s="132"/>
      <c r="AE228" s="133"/>
    </row>
    <row r="229" customFormat="false" ht="33.75" hidden="true" customHeight="true" outlineLevel="0" collapsed="false">
      <c r="A229" s="132"/>
      <c r="B229" s="133"/>
      <c r="C229" s="129"/>
      <c r="D229" s="130"/>
      <c r="E229" s="131"/>
      <c r="F229" s="131"/>
      <c r="G229" s="123"/>
      <c r="H229" s="124"/>
      <c r="I229" s="124" t="n">
        <v>0</v>
      </c>
      <c r="J229" s="124" t="n">
        <v>0</v>
      </c>
      <c r="K229" s="125" t="n">
        <v>0</v>
      </c>
      <c r="L229" s="126" t="n">
        <f aca="false">(I229*J229*K229)</f>
        <v>0</v>
      </c>
      <c r="M229" s="126" t="n">
        <f aca="false">IF($H229="AGÊNCIA INTERNO",(0),L229*$M$14)</f>
        <v>0</v>
      </c>
      <c r="N229" s="126" t="n">
        <f aca="false">IF($H229="AGÊNCIA",($L229+$M229)*$N$14,IF($H229="AGÊNCIA INTERNO",($L229*$N$14),IF($H229="FAT.DIRETO",($M229*$N$14))))</f>
        <v>0</v>
      </c>
      <c r="O229" s="126" t="n">
        <f aca="false">L229+M229+N229</f>
        <v>0</v>
      </c>
      <c r="P229" s="127" t="s">
        <v>28</v>
      </c>
      <c r="Q229" s="132"/>
      <c r="R229" s="124" t="n">
        <v>0</v>
      </c>
      <c r="S229" s="124" t="n">
        <v>0</v>
      </c>
      <c r="T229" s="125" t="n">
        <v>0</v>
      </c>
      <c r="U229" s="126" t="n">
        <f aca="false">(R229*S229*T229)</f>
        <v>0</v>
      </c>
      <c r="V229" s="126" t="n">
        <f aca="false">IF($H229="AGÊNCIA INTERNO",(0),U229*$V$14)</f>
        <v>0</v>
      </c>
      <c r="W229" s="126" t="n">
        <f aca="false">IF($H229="AGÊNCIA",($U229+$V229)*$W$14,IF($H229="AGÊNCIA INTERNO",($U229*$N$14),IF($H229="FAT.DIRETO",($V229*$N$14))))</f>
        <v>0</v>
      </c>
      <c r="X229" s="126" t="n">
        <f aca="false">U229+V229+W229</f>
        <v>0</v>
      </c>
      <c r="Y229" s="132"/>
      <c r="Z229" s="132"/>
      <c r="AA229" s="132"/>
      <c r="AB229" s="132"/>
      <c r="AC229" s="132"/>
      <c r="AD229" s="132"/>
      <c r="AE229" s="133"/>
    </row>
    <row r="230" customFormat="false" ht="33.75" hidden="true" customHeight="true" outlineLevel="0" collapsed="false">
      <c r="A230" s="132"/>
      <c r="B230" s="133"/>
      <c r="C230" s="129"/>
      <c r="D230" s="130"/>
      <c r="E230" s="131"/>
      <c r="F230" s="131"/>
      <c r="G230" s="123"/>
      <c r="H230" s="124"/>
      <c r="I230" s="124" t="n">
        <v>0</v>
      </c>
      <c r="J230" s="124" t="n">
        <v>0</v>
      </c>
      <c r="K230" s="125" t="n">
        <v>0</v>
      </c>
      <c r="L230" s="126" t="n">
        <f aca="false">(I230*J230*K230)</f>
        <v>0</v>
      </c>
      <c r="M230" s="126" t="n">
        <f aca="false">IF($H230="AGÊNCIA INTERNO",(0),L230*$M$14)</f>
        <v>0</v>
      </c>
      <c r="N230" s="126" t="n">
        <f aca="false">IF($H230="AGÊNCIA",($L230+$M230)*$N$14,IF($H230="AGÊNCIA INTERNO",($L230*$N$14),IF($H230="FAT.DIRETO",($M230*$N$14))))</f>
        <v>0</v>
      </c>
      <c r="O230" s="126" t="n">
        <f aca="false">L230+M230+N230</f>
        <v>0</v>
      </c>
      <c r="P230" s="127" t="s">
        <v>28</v>
      </c>
      <c r="Q230" s="132"/>
      <c r="R230" s="124" t="n">
        <v>0</v>
      </c>
      <c r="S230" s="124" t="n">
        <v>0</v>
      </c>
      <c r="T230" s="125" t="n">
        <v>0</v>
      </c>
      <c r="U230" s="126" t="n">
        <f aca="false">(R230*S230*T230)</f>
        <v>0</v>
      </c>
      <c r="V230" s="126" t="n">
        <f aca="false">IF($H230="AGÊNCIA INTERNO",(0),U230*$V$14)</f>
        <v>0</v>
      </c>
      <c r="W230" s="126" t="n">
        <f aca="false">IF($H230="AGÊNCIA",($U230+$V230)*$W$14,IF($H230="AGÊNCIA INTERNO",($U230*$N$14),IF($H230="FAT.DIRETO",($V230*$N$14))))</f>
        <v>0</v>
      </c>
      <c r="X230" s="126" t="n">
        <f aca="false">U230+V230+W230</f>
        <v>0</v>
      </c>
      <c r="Y230" s="132"/>
      <c r="Z230" s="132"/>
      <c r="AA230" s="132"/>
      <c r="AB230" s="132"/>
      <c r="AC230" s="132"/>
      <c r="AD230" s="132"/>
      <c r="AE230" s="133"/>
    </row>
    <row r="231" customFormat="false" ht="33.75" hidden="true" customHeight="true" outlineLevel="0" collapsed="false">
      <c r="A231" s="132"/>
      <c r="B231" s="133"/>
      <c r="C231" s="129"/>
      <c r="D231" s="130"/>
      <c r="E231" s="131"/>
      <c r="F231" s="131"/>
      <c r="G231" s="123"/>
      <c r="H231" s="124"/>
      <c r="I231" s="124" t="n">
        <v>0</v>
      </c>
      <c r="J231" s="124" t="n">
        <v>0</v>
      </c>
      <c r="K231" s="125" t="n">
        <v>0</v>
      </c>
      <c r="L231" s="126" t="n">
        <f aca="false">(I231*J231*K231)</f>
        <v>0</v>
      </c>
      <c r="M231" s="126" t="n">
        <f aca="false">IF($H231="AGÊNCIA INTERNO",(0),L231*$M$14)</f>
        <v>0</v>
      </c>
      <c r="N231" s="126" t="n">
        <f aca="false">IF($H231="AGÊNCIA",($L231+$M231)*$N$14,IF($H231="AGÊNCIA INTERNO",($L231*$N$14),IF($H231="FAT.DIRETO",($M231*$N$14))))</f>
        <v>0</v>
      </c>
      <c r="O231" s="126" t="n">
        <f aca="false">L231+M231+N231</f>
        <v>0</v>
      </c>
      <c r="P231" s="127" t="s">
        <v>28</v>
      </c>
      <c r="Q231" s="132"/>
      <c r="R231" s="124" t="n">
        <v>0</v>
      </c>
      <c r="S231" s="124" t="n">
        <v>0</v>
      </c>
      <c r="T231" s="125" t="n">
        <v>0</v>
      </c>
      <c r="U231" s="126" t="n">
        <f aca="false">(R231*S231*T231)</f>
        <v>0</v>
      </c>
      <c r="V231" s="126" t="n">
        <f aca="false">IF($H231="AGÊNCIA INTERNO",(0),U231*$V$14)</f>
        <v>0</v>
      </c>
      <c r="W231" s="126" t="n">
        <f aca="false">IF($H231="AGÊNCIA",($U231+$V231)*$W$14,IF($H231="AGÊNCIA INTERNO",($U231*$N$14),IF($H231="FAT.DIRETO",($V231*$N$14))))</f>
        <v>0</v>
      </c>
      <c r="X231" s="126" t="n">
        <f aca="false">U231+V231+W231</f>
        <v>0</v>
      </c>
      <c r="Y231" s="132"/>
      <c r="Z231" s="132"/>
      <c r="AA231" s="132"/>
      <c r="AB231" s="132"/>
      <c r="AC231" s="132"/>
      <c r="AD231" s="132"/>
      <c r="AE231" s="133"/>
    </row>
    <row r="232" customFormat="false" ht="33.75" hidden="true" customHeight="true" outlineLevel="0" collapsed="false">
      <c r="A232" s="132"/>
      <c r="B232" s="133"/>
      <c r="C232" s="129"/>
      <c r="D232" s="130"/>
      <c r="E232" s="131"/>
      <c r="F232" s="131"/>
      <c r="G232" s="123"/>
      <c r="H232" s="124"/>
      <c r="I232" s="124" t="n">
        <v>0</v>
      </c>
      <c r="J232" s="124" t="n">
        <v>0</v>
      </c>
      <c r="K232" s="125" t="n">
        <v>0</v>
      </c>
      <c r="L232" s="126" t="n">
        <f aca="false">(I232*J232*K232)</f>
        <v>0</v>
      </c>
      <c r="M232" s="126" t="n">
        <f aca="false">IF($H232="AGÊNCIA INTERNO",(0),L232*$M$14)</f>
        <v>0</v>
      </c>
      <c r="N232" s="126" t="n">
        <f aca="false">IF($H232="AGÊNCIA",($L232+$M232)*$N$14,IF($H232="AGÊNCIA INTERNO",($L232*$N$14),IF($H232="FAT.DIRETO",($M232*$N$14))))</f>
        <v>0</v>
      </c>
      <c r="O232" s="126" t="n">
        <f aca="false">L232+M232+N232</f>
        <v>0</v>
      </c>
      <c r="P232" s="127" t="s">
        <v>28</v>
      </c>
      <c r="Q232" s="132"/>
      <c r="R232" s="124" t="n">
        <v>0</v>
      </c>
      <c r="S232" s="124" t="n">
        <v>0</v>
      </c>
      <c r="T232" s="125" t="n">
        <v>0</v>
      </c>
      <c r="U232" s="126" t="n">
        <f aca="false">(R232*S232*T232)</f>
        <v>0</v>
      </c>
      <c r="V232" s="126" t="n">
        <f aca="false">IF($H232="AGÊNCIA INTERNO",(0),U232*$V$14)</f>
        <v>0</v>
      </c>
      <c r="W232" s="126" t="n">
        <f aca="false">IF($H232="AGÊNCIA",($U232+$V232)*$W$14,IF($H232="AGÊNCIA INTERNO",($U232*$N$14),IF($H232="FAT.DIRETO",($V232*$N$14))))</f>
        <v>0</v>
      </c>
      <c r="X232" s="126" t="n">
        <f aca="false">U232+V232+W232</f>
        <v>0</v>
      </c>
      <c r="Y232" s="132"/>
      <c r="Z232" s="132"/>
      <c r="AA232" s="132"/>
      <c r="AB232" s="132"/>
      <c r="AC232" s="132"/>
      <c r="AD232" s="132"/>
      <c r="AE232" s="133"/>
    </row>
    <row r="233" customFormat="false" ht="33.75" hidden="true" customHeight="true" outlineLevel="0" collapsed="false">
      <c r="A233" s="132"/>
      <c r="B233" s="133"/>
      <c r="C233" s="129"/>
      <c r="D233" s="130"/>
      <c r="E233" s="131"/>
      <c r="F233" s="131"/>
      <c r="G233" s="123"/>
      <c r="H233" s="124"/>
      <c r="I233" s="124" t="n">
        <v>0</v>
      </c>
      <c r="J233" s="124" t="n">
        <v>0</v>
      </c>
      <c r="K233" s="125" t="n">
        <v>0</v>
      </c>
      <c r="L233" s="126" t="n">
        <f aca="false">(I233*J233*K233)</f>
        <v>0</v>
      </c>
      <c r="M233" s="126" t="n">
        <f aca="false">IF($H233="AGÊNCIA INTERNO",(0),L233*$M$14)</f>
        <v>0</v>
      </c>
      <c r="N233" s="126" t="n">
        <f aca="false">IF($H233="AGÊNCIA",($L233+$M233)*$N$14,IF($H233="AGÊNCIA INTERNO",($L233*$N$14),IF($H233="FAT.DIRETO",($M233*$N$14))))</f>
        <v>0</v>
      </c>
      <c r="O233" s="126" t="n">
        <f aca="false">L233+M233+N233</f>
        <v>0</v>
      </c>
      <c r="P233" s="127" t="s">
        <v>28</v>
      </c>
      <c r="Q233" s="132"/>
      <c r="R233" s="124" t="n">
        <v>0</v>
      </c>
      <c r="S233" s="124" t="n">
        <v>0</v>
      </c>
      <c r="T233" s="125" t="n">
        <v>0</v>
      </c>
      <c r="U233" s="126" t="n">
        <f aca="false">(R233*S233*T233)</f>
        <v>0</v>
      </c>
      <c r="V233" s="126" t="n">
        <f aca="false">IF($H233="AGÊNCIA INTERNO",(0),U233*$V$14)</f>
        <v>0</v>
      </c>
      <c r="W233" s="126" t="n">
        <f aca="false">IF($H233="AGÊNCIA",($U233+$V233)*$W$14,IF($H233="AGÊNCIA INTERNO",($U233*$N$14),IF($H233="FAT.DIRETO",($V233*$N$14))))</f>
        <v>0</v>
      </c>
      <c r="X233" s="126" t="n">
        <f aca="false">U233+V233+W233</f>
        <v>0</v>
      </c>
      <c r="Y233" s="132"/>
      <c r="Z233" s="132"/>
      <c r="AA233" s="132"/>
      <c r="AB233" s="132"/>
      <c r="AC233" s="132"/>
      <c r="AD233" s="132"/>
      <c r="AE233" s="133"/>
    </row>
    <row r="234" customFormat="false" ht="33.75" hidden="true" customHeight="true" outlineLevel="0" collapsed="false">
      <c r="A234" s="132"/>
      <c r="B234" s="133"/>
      <c r="C234" s="129"/>
      <c r="D234" s="130"/>
      <c r="E234" s="131"/>
      <c r="F234" s="131"/>
      <c r="G234" s="123"/>
      <c r="H234" s="124"/>
      <c r="I234" s="124" t="n">
        <v>0</v>
      </c>
      <c r="J234" s="124" t="n">
        <v>0</v>
      </c>
      <c r="K234" s="125" t="n">
        <v>0</v>
      </c>
      <c r="L234" s="126" t="n">
        <f aca="false">(I234*J234*K234)</f>
        <v>0</v>
      </c>
      <c r="M234" s="126" t="n">
        <f aca="false">IF($H234="AGÊNCIA INTERNO",(0),L234*$M$14)</f>
        <v>0</v>
      </c>
      <c r="N234" s="126" t="n">
        <f aca="false">IF($H234="AGÊNCIA",($L234+$M234)*$N$14,IF($H234="AGÊNCIA INTERNO",($L234*$N$14),IF($H234="FAT.DIRETO",($M234*$N$14))))</f>
        <v>0</v>
      </c>
      <c r="O234" s="126" t="n">
        <f aca="false">L234+M234+N234</f>
        <v>0</v>
      </c>
      <c r="P234" s="127" t="s">
        <v>28</v>
      </c>
      <c r="Q234" s="132"/>
      <c r="R234" s="124" t="n">
        <v>0</v>
      </c>
      <c r="S234" s="124" t="n">
        <v>0</v>
      </c>
      <c r="T234" s="125" t="n">
        <v>0</v>
      </c>
      <c r="U234" s="126" t="n">
        <f aca="false">(R234*S234*T234)</f>
        <v>0</v>
      </c>
      <c r="V234" s="126" t="n">
        <f aca="false">IF($H234="AGÊNCIA INTERNO",(0),U234*$V$14)</f>
        <v>0</v>
      </c>
      <c r="W234" s="126" t="n">
        <f aca="false">IF($H234="AGÊNCIA",($U234+$V234)*$W$14,IF($H234="AGÊNCIA INTERNO",($U234*$N$14),IF($H234="FAT.DIRETO",($V234*$N$14))))</f>
        <v>0</v>
      </c>
      <c r="X234" s="126" t="n">
        <f aca="false">U234+V234+W234</f>
        <v>0</v>
      </c>
      <c r="Y234" s="132"/>
      <c r="Z234" s="132"/>
      <c r="AA234" s="132"/>
      <c r="AB234" s="132"/>
      <c r="AC234" s="132"/>
      <c r="AD234" s="132"/>
      <c r="AE234" s="133"/>
    </row>
    <row r="235" customFormat="false" ht="33.75" hidden="true" customHeight="true" outlineLevel="0" collapsed="false">
      <c r="A235" s="132"/>
      <c r="B235" s="133"/>
      <c r="C235" s="129"/>
      <c r="D235" s="130"/>
      <c r="E235" s="131"/>
      <c r="F235" s="131"/>
      <c r="G235" s="134"/>
      <c r="H235" s="124"/>
      <c r="I235" s="124" t="n">
        <v>0</v>
      </c>
      <c r="J235" s="124" t="n">
        <v>0</v>
      </c>
      <c r="K235" s="125" t="n">
        <v>0</v>
      </c>
      <c r="L235" s="126" t="n">
        <f aca="false">(I235*J235*K235)</f>
        <v>0</v>
      </c>
      <c r="M235" s="126" t="n">
        <f aca="false">IF($H235="AGÊNCIA INTERNO",(0),L235*$M$14)</f>
        <v>0</v>
      </c>
      <c r="N235" s="126" t="n">
        <f aca="false">IF($H235="AGÊNCIA",($L235+$M235)*$N$14,IF($H235="AGÊNCIA INTERNO",($L235*$N$14),IF($H235="FAT.DIRETO",($M235*$N$14))))</f>
        <v>0</v>
      </c>
      <c r="O235" s="126" t="n">
        <f aca="false">L235+M235+N235</f>
        <v>0</v>
      </c>
      <c r="P235" s="127" t="s">
        <v>28</v>
      </c>
      <c r="Q235" s="132"/>
      <c r="R235" s="124" t="n">
        <v>0</v>
      </c>
      <c r="S235" s="124" t="n">
        <v>0</v>
      </c>
      <c r="T235" s="125" t="n">
        <v>0</v>
      </c>
      <c r="U235" s="126" t="n">
        <f aca="false">(R235*S235*T235)</f>
        <v>0</v>
      </c>
      <c r="V235" s="126" t="n">
        <f aca="false">IF($H235="AGÊNCIA INTERNO",(0),U235*$V$14)</f>
        <v>0</v>
      </c>
      <c r="W235" s="126" t="n">
        <f aca="false">IF($H235="AGÊNCIA",($U235+$V235)*$W$14,IF($H235="AGÊNCIA INTERNO",($U235*$N$14),IF($H235="FAT.DIRETO",($V235*$N$14))))</f>
        <v>0</v>
      </c>
      <c r="X235" s="126" t="n">
        <f aca="false">U235+V235+W235</f>
        <v>0</v>
      </c>
      <c r="Y235" s="132"/>
      <c r="Z235" s="132"/>
      <c r="AA235" s="132"/>
      <c r="AB235" s="132"/>
      <c r="AC235" s="132"/>
      <c r="AD235" s="132"/>
      <c r="AE235" s="133"/>
    </row>
    <row r="236" customFormat="false" ht="33.75" hidden="true" customHeight="true" outlineLevel="0" collapsed="false">
      <c r="A236" s="132"/>
      <c r="B236" s="133"/>
      <c r="C236" s="129"/>
      <c r="D236" s="130"/>
      <c r="E236" s="131"/>
      <c r="F236" s="131"/>
      <c r="G236" s="134"/>
      <c r="H236" s="124"/>
      <c r="I236" s="124" t="n">
        <v>0</v>
      </c>
      <c r="J236" s="124" t="n">
        <v>0</v>
      </c>
      <c r="K236" s="125" t="n">
        <v>0</v>
      </c>
      <c r="L236" s="126" t="n">
        <f aca="false">(I236*J236*K236)</f>
        <v>0</v>
      </c>
      <c r="M236" s="126" t="n">
        <f aca="false">IF($H236="AGÊNCIA INTERNO",(0),L236*$M$14)</f>
        <v>0</v>
      </c>
      <c r="N236" s="126" t="n">
        <f aca="false">IF($H236="AGÊNCIA",($L236+$M236)*$N$14,IF($H236="AGÊNCIA INTERNO",($L236*$N$14),IF($H236="FAT.DIRETO",($M236*$N$14))))</f>
        <v>0</v>
      </c>
      <c r="O236" s="126" t="n">
        <f aca="false">L236+M236+N236</f>
        <v>0</v>
      </c>
      <c r="P236" s="127" t="s">
        <v>28</v>
      </c>
      <c r="Q236" s="132"/>
      <c r="R236" s="124" t="n">
        <v>0</v>
      </c>
      <c r="S236" s="124" t="n">
        <v>0</v>
      </c>
      <c r="T236" s="125" t="n">
        <v>0</v>
      </c>
      <c r="U236" s="126" t="n">
        <f aca="false">(R236*S236*T236)</f>
        <v>0</v>
      </c>
      <c r="V236" s="126" t="n">
        <f aca="false">IF($H236="AGÊNCIA INTERNO",(0),U236*$V$14)</f>
        <v>0</v>
      </c>
      <c r="W236" s="126" t="n">
        <f aca="false">IF($H236="AGÊNCIA",($U236+$V236)*$W$14,IF($H236="AGÊNCIA INTERNO",($U236*$N$14),IF($H236="FAT.DIRETO",($V236*$N$14))))</f>
        <v>0</v>
      </c>
      <c r="X236" s="126" t="n">
        <f aca="false">U236+V236+W236</f>
        <v>0</v>
      </c>
      <c r="Y236" s="132"/>
      <c r="Z236" s="132"/>
      <c r="AA236" s="132"/>
      <c r="AB236" s="132"/>
      <c r="AC236" s="132"/>
      <c r="AD236" s="132"/>
      <c r="AE236" s="133"/>
    </row>
    <row r="237" customFormat="false" ht="33.75" hidden="true" customHeight="true" outlineLevel="0" collapsed="false">
      <c r="A237" s="132"/>
      <c r="B237" s="133"/>
      <c r="C237" s="129"/>
      <c r="D237" s="130"/>
      <c r="E237" s="131"/>
      <c r="F237" s="131"/>
      <c r="G237" s="134"/>
      <c r="H237" s="124"/>
      <c r="I237" s="124" t="n">
        <v>0</v>
      </c>
      <c r="J237" s="124" t="n">
        <v>0</v>
      </c>
      <c r="K237" s="125" t="n">
        <v>0</v>
      </c>
      <c r="L237" s="126" t="n">
        <f aca="false">(I237*J237*K237)</f>
        <v>0</v>
      </c>
      <c r="M237" s="126" t="n">
        <f aca="false">IF($H237="AGÊNCIA INTERNO",(0),L237*$M$14)</f>
        <v>0</v>
      </c>
      <c r="N237" s="126" t="n">
        <f aca="false">IF($H237="AGÊNCIA",($L237+$M237)*$N$14,IF($H237="AGÊNCIA INTERNO",($L237*$N$14),IF($H237="FAT.DIRETO",($M237*$N$14))))</f>
        <v>0</v>
      </c>
      <c r="O237" s="126" t="n">
        <f aca="false">L237+M237+N237</f>
        <v>0</v>
      </c>
      <c r="P237" s="127" t="s">
        <v>28</v>
      </c>
      <c r="Q237" s="132"/>
      <c r="R237" s="124" t="n">
        <v>0</v>
      </c>
      <c r="S237" s="124" t="n">
        <v>0</v>
      </c>
      <c r="T237" s="125" t="n">
        <v>0</v>
      </c>
      <c r="U237" s="126" t="n">
        <f aca="false">(R237*S237*T237)</f>
        <v>0</v>
      </c>
      <c r="V237" s="126" t="n">
        <f aca="false">IF($H237="AGÊNCIA INTERNO",(0),U237*$V$14)</f>
        <v>0</v>
      </c>
      <c r="W237" s="126" t="n">
        <f aca="false">IF($H237="AGÊNCIA",($U237+$V237)*$W$14,IF($H237="AGÊNCIA INTERNO",($U237*$N$14),IF($H237="FAT.DIRETO",($V237*$N$14))))</f>
        <v>0</v>
      </c>
      <c r="X237" s="126" t="n">
        <f aca="false">U237+V237+W237</f>
        <v>0</v>
      </c>
      <c r="Y237" s="132"/>
      <c r="Z237" s="132"/>
      <c r="AA237" s="132"/>
      <c r="AB237" s="132"/>
      <c r="AC237" s="132"/>
      <c r="AD237" s="132"/>
      <c r="AE237" s="133"/>
    </row>
    <row r="238" customFormat="false" ht="33.75" hidden="true" customHeight="true" outlineLevel="0" collapsed="false">
      <c r="A238" s="132"/>
      <c r="B238" s="133"/>
      <c r="C238" s="129"/>
      <c r="D238" s="130"/>
      <c r="E238" s="131"/>
      <c r="F238" s="131"/>
      <c r="G238" s="134"/>
      <c r="H238" s="124"/>
      <c r="I238" s="124" t="n">
        <v>0</v>
      </c>
      <c r="J238" s="124" t="n">
        <v>0</v>
      </c>
      <c r="K238" s="125" t="n">
        <v>0</v>
      </c>
      <c r="L238" s="126" t="n">
        <f aca="false">(I238*J238*K238)</f>
        <v>0</v>
      </c>
      <c r="M238" s="126" t="n">
        <f aca="false">IF($H238="AGÊNCIA INTERNO",(0),L238*$M$14)</f>
        <v>0</v>
      </c>
      <c r="N238" s="126" t="n">
        <f aca="false">IF($H238="AGÊNCIA",($L238+$M238)*$N$14,IF($H238="AGÊNCIA INTERNO",($L238*$N$14),IF($H238="FAT.DIRETO",($M238*$N$14))))</f>
        <v>0</v>
      </c>
      <c r="O238" s="126" t="n">
        <f aca="false">L238+M238+N238</f>
        <v>0</v>
      </c>
      <c r="P238" s="127" t="s">
        <v>28</v>
      </c>
      <c r="Q238" s="132"/>
      <c r="R238" s="124" t="n">
        <v>0</v>
      </c>
      <c r="S238" s="124" t="n">
        <v>0</v>
      </c>
      <c r="T238" s="125" t="n">
        <v>0</v>
      </c>
      <c r="U238" s="126" t="n">
        <f aca="false">(R238*S238*T238)</f>
        <v>0</v>
      </c>
      <c r="V238" s="126" t="n">
        <f aca="false">IF($H238="AGÊNCIA INTERNO",(0),U238*$V$14)</f>
        <v>0</v>
      </c>
      <c r="W238" s="126" t="n">
        <f aca="false">IF($H238="AGÊNCIA",($U238+$V238)*$W$14,IF($H238="AGÊNCIA INTERNO",($U238*$N$14),IF($H238="FAT.DIRETO",($V238*$N$14))))</f>
        <v>0</v>
      </c>
      <c r="X238" s="126" t="n">
        <f aca="false">U238+V238+W238</f>
        <v>0</v>
      </c>
      <c r="Y238" s="132"/>
      <c r="Z238" s="132"/>
      <c r="AA238" s="132"/>
      <c r="AB238" s="132"/>
      <c r="AC238" s="132"/>
      <c r="AD238" s="132"/>
      <c r="AE238" s="133"/>
    </row>
    <row r="239" customFormat="false" ht="33.75" hidden="true" customHeight="true" outlineLevel="0" collapsed="false">
      <c r="A239" s="132"/>
      <c r="B239" s="133"/>
      <c r="C239" s="129"/>
      <c r="D239" s="130"/>
      <c r="E239" s="131"/>
      <c r="F239" s="131"/>
      <c r="G239" s="134"/>
      <c r="H239" s="124"/>
      <c r="I239" s="124" t="n">
        <v>0</v>
      </c>
      <c r="J239" s="124" t="n">
        <v>0</v>
      </c>
      <c r="K239" s="125" t="n">
        <v>0</v>
      </c>
      <c r="L239" s="126" t="n">
        <f aca="false">(I239*J239*K239)</f>
        <v>0</v>
      </c>
      <c r="M239" s="126" t="n">
        <f aca="false">IF($H239="AGÊNCIA INTERNO",(0),L239*$M$14)</f>
        <v>0</v>
      </c>
      <c r="N239" s="126" t="n">
        <f aca="false">IF($H239="AGÊNCIA",($L239+$M239)*$N$14,IF($H239="AGÊNCIA INTERNO",($L239*$N$14),IF($H239="FAT.DIRETO",($M239*$N$14))))</f>
        <v>0</v>
      </c>
      <c r="O239" s="126" t="n">
        <f aca="false">L239+M239+N239</f>
        <v>0</v>
      </c>
      <c r="P239" s="127" t="s">
        <v>28</v>
      </c>
      <c r="Q239" s="132"/>
      <c r="R239" s="124" t="n">
        <v>0</v>
      </c>
      <c r="S239" s="124" t="n">
        <v>0</v>
      </c>
      <c r="T239" s="125" t="n">
        <v>0</v>
      </c>
      <c r="U239" s="126" t="n">
        <f aca="false">(R239*S239*T239)</f>
        <v>0</v>
      </c>
      <c r="V239" s="126" t="n">
        <f aca="false">IF($H239="AGÊNCIA INTERNO",(0),U239*$V$14)</f>
        <v>0</v>
      </c>
      <c r="W239" s="126" t="n">
        <f aca="false">IF($H239="AGÊNCIA",($U239+$V239)*$W$14,IF($H239="AGÊNCIA INTERNO",($U239*$N$14),IF($H239="FAT.DIRETO",($V239*$N$14))))</f>
        <v>0</v>
      </c>
      <c r="X239" s="126" t="n">
        <f aca="false">U239+V239+W239</f>
        <v>0</v>
      </c>
      <c r="Y239" s="132"/>
      <c r="Z239" s="132"/>
      <c r="AA239" s="132"/>
      <c r="AB239" s="132"/>
      <c r="AC239" s="132"/>
      <c r="AD239" s="132"/>
      <c r="AE239" s="133"/>
    </row>
    <row r="240" customFormat="false" ht="33.75" hidden="true" customHeight="true" outlineLevel="0" collapsed="false">
      <c r="A240" s="132"/>
      <c r="B240" s="133"/>
      <c r="C240" s="129"/>
      <c r="D240" s="130"/>
      <c r="E240" s="131"/>
      <c r="F240" s="131"/>
      <c r="G240" s="134"/>
      <c r="H240" s="124"/>
      <c r="I240" s="124" t="n">
        <v>0</v>
      </c>
      <c r="J240" s="124" t="n">
        <v>0</v>
      </c>
      <c r="K240" s="125" t="n">
        <v>0</v>
      </c>
      <c r="L240" s="126" t="n">
        <f aca="false">(I240*J240*K240)</f>
        <v>0</v>
      </c>
      <c r="M240" s="126" t="n">
        <f aca="false">IF($H240="AGÊNCIA INTERNO",(0),L240*$M$14)</f>
        <v>0</v>
      </c>
      <c r="N240" s="126" t="n">
        <f aca="false">IF($H240="AGÊNCIA",($L240+$M240)*$N$14,IF($H240="AGÊNCIA INTERNO",($L240*$N$14),IF($H240="FAT.DIRETO",($M240*$N$14))))</f>
        <v>0</v>
      </c>
      <c r="O240" s="126" t="n">
        <f aca="false">L240+M240+N240</f>
        <v>0</v>
      </c>
      <c r="P240" s="127" t="s">
        <v>28</v>
      </c>
      <c r="Q240" s="132"/>
      <c r="R240" s="124" t="n">
        <v>0</v>
      </c>
      <c r="S240" s="124" t="n">
        <v>0</v>
      </c>
      <c r="T240" s="125" t="n">
        <v>0</v>
      </c>
      <c r="U240" s="126" t="n">
        <f aca="false">(R240*S240*T240)</f>
        <v>0</v>
      </c>
      <c r="V240" s="126" t="n">
        <f aca="false">IF($H240="AGÊNCIA INTERNO",(0),U240*$V$14)</f>
        <v>0</v>
      </c>
      <c r="W240" s="126" t="n">
        <f aca="false">IF($H240="AGÊNCIA",($U240+$V240)*$W$14,IF($H240="AGÊNCIA INTERNO",($U240*$N$14),IF($H240="FAT.DIRETO",($V240*$N$14))))</f>
        <v>0</v>
      </c>
      <c r="X240" s="126" t="n">
        <f aca="false">U240+V240+W240</f>
        <v>0</v>
      </c>
      <c r="Y240" s="132"/>
      <c r="Z240" s="132"/>
      <c r="AA240" s="132"/>
      <c r="AB240" s="132"/>
      <c r="AC240" s="132"/>
      <c r="AD240" s="132"/>
      <c r="AE240" s="133"/>
    </row>
    <row r="241" customFormat="false" ht="33.75" hidden="true" customHeight="true" outlineLevel="0" collapsed="false">
      <c r="A241" s="132"/>
      <c r="B241" s="133"/>
      <c r="C241" s="129"/>
      <c r="D241" s="130"/>
      <c r="E241" s="131"/>
      <c r="F241" s="131"/>
      <c r="G241" s="134"/>
      <c r="H241" s="124"/>
      <c r="I241" s="124" t="n">
        <v>0</v>
      </c>
      <c r="J241" s="124" t="n">
        <v>0</v>
      </c>
      <c r="K241" s="125" t="n">
        <v>0</v>
      </c>
      <c r="L241" s="126" t="n">
        <f aca="false">(I241*J241*K241)</f>
        <v>0</v>
      </c>
      <c r="M241" s="126" t="n">
        <f aca="false">IF($H241="AGÊNCIA INTERNO",(0),L241*$M$14)</f>
        <v>0</v>
      </c>
      <c r="N241" s="126" t="n">
        <f aca="false">IF($H241="AGÊNCIA",($L241+$M241)*$N$14,IF($H241="AGÊNCIA INTERNO",($L241*$N$14),IF($H241="FAT.DIRETO",($M241*$N$14))))</f>
        <v>0</v>
      </c>
      <c r="O241" s="126" t="n">
        <f aca="false">L241+M241+N241</f>
        <v>0</v>
      </c>
      <c r="P241" s="127" t="s">
        <v>28</v>
      </c>
      <c r="Q241" s="132"/>
      <c r="R241" s="124" t="n">
        <v>0</v>
      </c>
      <c r="S241" s="124" t="n">
        <v>0</v>
      </c>
      <c r="T241" s="125" t="n">
        <v>0</v>
      </c>
      <c r="U241" s="126" t="n">
        <f aca="false">(R241*S241*T241)</f>
        <v>0</v>
      </c>
      <c r="V241" s="126" t="n">
        <f aca="false">IF($H241="AGÊNCIA INTERNO",(0),U241*$V$14)</f>
        <v>0</v>
      </c>
      <c r="W241" s="126" t="n">
        <f aca="false">IF($H241="AGÊNCIA",($U241+$V241)*$W$14,IF($H241="AGÊNCIA INTERNO",($U241*$N$14),IF($H241="FAT.DIRETO",($V241*$N$14))))</f>
        <v>0</v>
      </c>
      <c r="X241" s="126" t="n">
        <f aca="false">U241+V241+W241</f>
        <v>0</v>
      </c>
      <c r="Y241" s="132"/>
      <c r="Z241" s="132"/>
      <c r="AA241" s="132"/>
      <c r="AB241" s="132"/>
      <c r="AC241" s="132"/>
      <c r="AD241" s="132"/>
      <c r="AE241" s="133"/>
    </row>
    <row r="242" customFormat="false" ht="33.75" hidden="true" customHeight="true" outlineLevel="0" collapsed="false">
      <c r="A242" s="132"/>
      <c r="B242" s="133"/>
      <c r="C242" s="129"/>
      <c r="D242" s="130"/>
      <c r="E242" s="131"/>
      <c r="F242" s="131"/>
      <c r="G242" s="134"/>
      <c r="H242" s="124"/>
      <c r="I242" s="124" t="n">
        <v>0</v>
      </c>
      <c r="J242" s="124" t="n">
        <v>0</v>
      </c>
      <c r="K242" s="125" t="n">
        <v>0</v>
      </c>
      <c r="L242" s="126" t="n">
        <f aca="false">(I242*J242*K242)</f>
        <v>0</v>
      </c>
      <c r="M242" s="126" t="n">
        <f aca="false">IF($H242="AGÊNCIA INTERNO",(0),L242*$M$14)</f>
        <v>0</v>
      </c>
      <c r="N242" s="126" t="n">
        <f aca="false">IF($H242="AGÊNCIA",($L242+$M242)*$N$14,IF($H242="AGÊNCIA INTERNO",($L242*$N$14),IF($H242="FAT.DIRETO",($M242*$N$14))))</f>
        <v>0</v>
      </c>
      <c r="O242" s="126" t="n">
        <f aca="false">L242+M242+N242</f>
        <v>0</v>
      </c>
      <c r="P242" s="127" t="s">
        <v>28</v>
      </c>
      <c r="Q242" s="132"/>
      <c r="R242" s="124" t="n">
        <v>0</v>
      </c>
      <c r="S242" s="124" t="n">
        <v>0</v>
      </c>
      <c r="T242" s="125" t="n">
        <v>0</v>
      </c>
      <c r="U242" s="126" t="n">
        <f aca="false">(R242*S242*T242)</f>
        <v>0</v>
      </c>
      <c r="V242" s="126" t="n">
        <f aca="false">IF($H242="AGÊNCIA INTERNO",(0),U242*$V$14)</f>
        <v>0</v>
      </c>
      <c r="W242" s="126" t="n">
        <f aca="false">IF($H242="AGÊNCIA",($U242+$V242)*$W$14,IF($H242="AGÊNCIA INTERNO",($U242*$N$14),IF($H242="FAT.DIRETO",($V242*$N$14))))</f>
        <v>0</v>
      </c>
      <c r="X242" s="126" t="n">
        <f aca="false">U242+V242+W242</f>
        <v>0</v>
      </c>
      <c r="Y242" s="132"/>
      <c r="Z242" s="132"/>
      <c r="AA242" s="132"/>
      <c r="AB242" s="132"/>
      <c r="AC242" s="132"/>
      <c r="AD242" s="132"/>
      <c r="AE242" s="133"/>
    </row>
    <row r="243" customFormat="false" ht="33.75" hidden="true" customHeight="true" outlineLevel="0" collapsed="false">
      <c r="A243" s="132"/>
      <c r="B243" s="133"/>
      <c r="C243" s="129"/>
      <c r="D243" s="130"/>
      <c r="E243" s="131"/>
      <c r="F243" s="131"/>
      <c r="G243" s="134"/>
      <c r="H243" s="124"/>
      <c r="I243" s="124" t="n">
        <v>0</v>
      </c>
      <c r="J243" s="124" t="n">
        <v>0</v>
      </c>
      <c r="K243" s="125" t="n">
        <v>0</v>
      </c>
      <c r="L243" s="126" t="n">
        <f aca="false">(I243*J243*K243)</f>
        <v>0</v>
      </c>
      <c r="M243" s="126" t="n">
        <f aca="false">IF($H243="AGÊNCIA INTERNO",(0),L243*$M$14)</f>
        <v>0</v>
      </c>
      <c r="N243" s="126" t="n">
        <f aca="false">IF($H243="AGÊNCIA",($L243+$M243)*$N$14,IF($H243="AGÊNCIA INTERNO",($L243*$N$14),IF($H243="FAT.DIRETO",($M243*$N$14))))</f>
        <v>0</v>
      </c>
      <c r="O243" s="126" t="n">
        <f aca="false">L243+M243+N243</f>
        <v>0</v>
      </c>
      <c r="P243" s="127" t="s">
        <v>29</v>
      </c>
      <c r="Q243" s="132"/>
      <c r="R243" s="124" t="n">
        <v>0</v>
      </c>
      <c r="S243" s="124" t="n">
        <v>0</v>
      </c>
      <c r="T243" s="125" t="n">
        <v>0</v>
      </c>
      <c r="U243" s="126" t="n">
        <f aca="false">(R243*S243*T243)</f>
        <v>0</v>
      </c>
      <c r="V243" s="126" t="n">
        <f aca="false">IF($H243="AGÊNCIA INTERNO",(0),U243*$V$14)</f>
        <v>0</v>
      </c>
      <c r="W243" s="126" t="n">
        <f aca="false">IF($H243="AGÊNCIA",($U243+$V243)*$W$14,IF($H243="AGÊNCIA INTERNO",($U243*$N$14),IF($H243="FAT.DIRETO",($V243*$N$14))))</f>
        <v>0</v>
      </c>
      <c r="X243" s="126" t="n">
        <f aca="false">U243+V243+W243</f>
        <v>0</v>
      </c>
      <c r="Y243" s="132"/>
      <c r="Z243" s="132"/>
      <c r="AA243" s="132"/>
      <c r="AB243" s="132"/>
      <c r="AC243" s="132"/>
      <c r="AD243" s="132"/>
      <c r="AE243" s="133"/>
    </row>
    <row r="244" customFormat="false" ht="33.75" hidden="true" customHeight="true" outlineLevel="0" collapsed="false">
      <c r="A244" s="132"/>
      <c r="B244" s="133"/>
      <c r="C244" s="129"/>
      <c r="D244" s="130"/>
      <c r="E244" s="131"/>
      <c r="F244" s="131"/>
      <c r="G244" s="134"/>
      <c r="H244" s="124"/>
      <c r="I244" s="124" t="n">
        <v>0</v>
      </c>
      <c r="J244" s="124" t="n">
        <v>0</v>
      </c>
      <c r="K244" s="125" t="n">
        <v>0</v>
      </c>
      <c r="L244" s="126" t="n">
        <f aca="false">(I244*J244*K244)</f>
        <v>0</v>
      </c>
      <c r="M244" s="126" t="n">
        <f aca="false">IF($H244="AGÊNCIA INTERNO",(0),L244*$M$14)</f>
        <v>0</v>
      </c>
      <c r="N244" s="126" t="n">
        <f aca="false">IF($H244="AGÊNCIA",($L244+$M244)*$N$14,IF($H244="AGÊNCIA INTERNO",($L244*$N$14),IF($H244="FAT.DIRETO",($M244*$N$14))))</f>
        <v>0</v>
      </c>
      <c r="O244" s="126" t="n">
        <f aca="false">L244+M244+N244</f>
        <v>0</v>
      </c>
      <c r="P244" s="127" t="s">
        <v>29</v>
      </c>
      <c r="Q244" s="132"/>
      <c r="R244" s="124" t="n">
        <v>0</v>
      </c>
      <c r="S244" s="124" t="n">
        <v>0</v>
      </c>
      <c r="T244" s="125" t="n">
        <v>0</v>
      </c>
      <c r="U244" s="126" t="n">
        <f aca="false">(R244*S244*T244)</f>
        <v>0</v>
      </c>
      <c r="V244" s="126" t="n">
        <f aca="false">IF($H244="AGÊNCIA INTERNO",(0),U244*$V$14)</f>
        <v>0</v>
      </c>
      <c r="W244" s="126" t="n">
        <f aca="false">IF($H244="AGÊNCIA",($U244+$V244)*$W$14,IF($H244="AGÊNCIA INTERNO",($U244*$N$14),IF($H244="FAT.DIRETO",($V244*$N$14))))</f>
        <v>0</v>
      </c>
      <c r="X244" s="126" t="n">
        <f aca="false">U244+V244+W244</f>
        <v>0</v>
      </c>
      <c r="Y244" s="132"/>
      <c r="Z244" s="132"/>
      <c r="AA244" s="132"/>
      <c r="AB244" s="132"/>
      <c r="AC244" s="132"/>
      <c r="AD244" s="132"/>
      <c r="AE244" s="133"/>
    </row>
    <row r="245" customFormat="false" ht="33.75" hidden="true" customHeight="true" outlineLevel="0" collapsed="false">
      <c r="A245" s="132"/>
      <c r="B245" s="133"/>
      <c r="C245" s="129"/>
      <c r="D245" s="130"/>
      <c r="E245" s="131"/>
      <c r="F245" s="131"/>
      <c r="G245" s="134"/>
      <c r="H245" s="124"/>
      <c r="I245" s="124" t="n">
        <v>0</v>
      </c>
      <c r="J245" s="124" t="n">
        <v>0</v>
      </c>
      <c r="K245" s="125" t="n">
        <v>0</v>
      </c>
      <c r="L245" s="126" t="n">
        <f aca="false">(I245*J245*K245)</f>
        <v>0</v>
      </c>
      <c r="M245" s="126" t="n">
        <f aca="false">IF($H245="AGÊNCIA INTERNO",(0),L245*$M$14)</f>
        <v>0</v>
      </c>
      <c r="N245" s="126" t="n">
        <f aca="false">IF($H245="AGÊNCIA",($L245+$M245)*$N$14,IF($H245="AGÊNCIA INTERNO",($L245*$N$14),IF($H245="FAT.DIRETO",($M245*$N$14))))</f>
        <v>0</v>
      </c>
      <c r="O245" s="126" t="n">
        <f aca="false">L245+M245+N245</f>
        <v>0</v>
      </c>
      <c r="P245" s="127" t="s">
        <v>29</v>
      </c>
      <c r="Q245" s="132"/>
      <c r="R245" s="124" t="n">
        <v>0</v>
      </c>
      <c r="S245" s="124" t="n">
        <v>0</v>
      </c>
      <c r="T245" s="125" t="n">
        <v>0</v>
      </c>
      <c r="U245" s="126" t="n">
        <f aca="false">(R245*S245*T245)</f>
        <v>0</v>
      </c>
      <c r="V245" s="126" t="n">
        <f aca="false">IF($H245="AGÊNCIA INTERNO",(0),U245*$V$14)</f>
        <v>0</v>
      </c>
      <c r="W245" s="126" t="n">
        <f aca="false">IF($H245="AGÊNCIA",($U245+$V245)*$W$14,IF($H245="AGÊNCIA INTERNO",($U245*$N$14),IF($H245="FAT.DIRETO",($V245*$N$14))))</f>
        <v>0</v>
      </c>
      <c r="X245" s="126" t="n">
        <f aca="false">U245+V245+W245</f>
        <v>0</v>
      </c>
      <c r="Y245" s="132"/>
      <c r="Z245" s="132"/>
      <c r="AA245" s="132"/>
      <c r="AB245" s="132"/>
      <c r="AC245" s="132"/>
      <c r="AD245" s="132"/>
      <c r="AE245" s="133"/>
    </row>
    <row r="246" customFormat="false" ht="33.75" hidden="true" customHeight="true" outlineLevel="0" collapsed="false">
      <c r="A246" s="132"/>
      <c r="B246" s="133"/>
      <c r="C246" s="129"/>
      <c r="D246" s="130"/>
      <c r="E246" s="131"/>
      <c r="F246" s="131"/>
      <c r="G246" s="134"/>
      <c r="H246" s="124"/>
      <c r="I246" s="124" t="n">
        <v>0</v>
      </c>
      <c r="J246" s="124" t="n">
        <v>0</v>
      </c>
      <c r="K246" s="125" t="n">
        <v>0</v>
      </c>
      <c r="L246" s="126" t="n">
        <f aca="false">(I246*J246*K246)</f>
        <v>0</v>
      </c>
      <c r="M246" s="126" t="n">
        <f aca="false">IF($H246="AGÊNCIA INTERNO",(0),L246*$M$14)</f>
        <v>0</v>
      </c>
      <c r="N246" s="126" t="n">
        <f aca="false">IF($H246="AGÊNCIA",($L246+$M246)*$N$14,IF($H246="AGÊNCIA INTERNO",($L246*$N$14),IF($H246="FAT.DIRETO",($M246*$N$14))))</f>
        <v>0</v>
      </c>
      <c r="O246" s="126" t="n">
        <f aca="false">L246+M246+N246</f>
        <v>0</v>
      </c>
      <c r="P246" s="127" t="s">
        <v>29</v>
      </c>
      <c r="Q246" s="132"/>
      <c r="R246" s="124" t="n">
        <v>0</v>
      </c>
      <c r="S246" s="124" t="n">
        <v>0</v>
      </c>
      <c r="T246" s="125" t="n">
        <v>0</v>
      </c>
      <c r="U246" s="126" t="n">
        <f aca="false">(R246*S246*T246)</f>
        <v>0</v>
      </c>
      <c r="V246" s="126" t="n">
        <f aca="false">IF($H246="AGÊNCIA INTERNO",(0),U246*$V$14)</f>
        <v>0</v>
      </c>
      <c r="W246" s="126" t="n">
        <f aca="false">IF($H246="AGÊNCIA",($U246+$V246)*$W$14,IF($H246="AGÊNCIA INTERNO",($U246*$N$14),IF($H246="FAT.DIRETO",($V246*$N$14))))</f>
        <v>0</v>
      </c>
      <c r="X246" s="126" t="n">
        <f aca="false">U246+V246+W246</f>
        <v>0</v>
      </c>
      <c r="Y246" s="132"/>
      <c r="Z246" s="132"/>
      <c r="AA246" s="132"/>
      <c r="AB246" s="132"/>
      <c r="AC246" s="132"/>
      <c r="AD246" s="132"/>
      <c r="AE246" s="133"/>
    </row>
    <row r="247" customFormat="false" ht="33.75" hidden="true" customHeight="true" outlineLevel="0" collapsed="false">
      <c r="A247" s="132"/>
      <c r="B247" s="133"/>
      <c r="C247" s="129"/>
      <c r="D247" s="130"/>
      <c r="E247" s="131"/>
      <c r="F247" s="131"/>
      <c r="G247" s="134"/>
      <c r="H247" s="124"/>
      <c r="I247" s="124" t="n">
        <v>0</v>
      </c>
      <c r="J247" s="124" t="n">
        <v>0</v>
      </c>
      <c r="K247" s="125" t="n">
        <v>0</v>
      </c>
      <c r="L247" s="126" t="n">
        <f aca="false">(I247*J247*K247)</f>
        <v>0</v>
      </c>
      <c r="M247" s="126" t="n">
        <f aca="false">IF($H247="AGÊNCIA INTERNO",(0),L247*$M$14)</f>
        <v>0</v>
      </c>
      <c r="N247" s="126" t="n">
        <f aca="false">IF($H247="AGÊNCIA",($L247+$M247)*$N$14,IF($H247="AGÊNCIA INTERNO",($L247*$N$14),IF($H247="FAT.DIRETO",($M247*$N$14))))</f>
        <v>0</v>
      </c>
      <c r="O247" s="126" t="n">
        <f aca="false">L247+M247+N247</f>
        <v>0</v>
      </c>
      <c r="P247" s="127" t="s">
        <v>29</v>
      </c>
      <c r="Q247" s="132"/>
      <c r="R247" s="124" t="n">
        <v>0</v>
      </c>
      <c r="S247" s="124" t="n">
        <v>0</v>
      </c>
      <c r="T247" s="125" t="n">
        <v>0</v>
      </c>
      <c r="U247" s="126" t="n">
        <f aca="false">(R247*S247*T247)</f>
        <v>0</v>
      </c>
      <c r="V247" s="126" t="n">
        <f aca="false">IF($H247="AGÊNCIA INTERNO",(0),U247*$V$14)</f>
        <v>0</v>
      </c>
      <c r="W247" s="126" t="n">
        <f aca="false">IF($H247="AGÊNCIA",($U247+$V247)*$W$14,IF($H247="AGÊNCIA INTERNO",($U247*$N$14),IF($H247="FAT.DIRETO",($V247*$N$14))))</f>
        <v>0</v>
      </c>
      <c r="X247" s="126" t="n">
        <f aca="false">U247+V247+W247</f>
        <v>0</v>
      </c>
      <c r="Y247" s="132"/>
      <c r="Z247" s="132"/>
      <c r="AA247" s="132"/>
      <c r="AB247" s="132"/>
      <c r="AC247" s="132"/>
      <c r="AD247" s="132"/>
      <c r="AE247" s="133"/>
    </row>
    <row r="248" customFormat="false" ht="33.75" hidden="true" customHeight="true" outlineLevel="0" collapsed="false">
      <c r="A248" s="132"/>
      <c r="B248" s="133"/>
      <c r="C248" s="129"/>
      <c r="D248" s="130"/>
      <c r="E248" s="131"/>
      <c r="F248" s="131"/>
      <c r="G248" s="134"/>
      <c r="H248" s="124"/>
      <c r="I248" s="124" t="n">
        <v>0</v>
      </c>
      <c r="J248" s="124" t="n">
        <v>0</v>
      </c>
      <c r="K248" s="125" t="n">
        <v>0</v>
      </c>
      <c r="L248" s="126" t="n">
        <f aca="false">(I248*J248*K248)</f>
        <v>0</v>
      </c>
      <c r="M248" s="126" t="n">
        <f aca="false">IF($H248="AGÊNCIA INTERNO",(0),L248*$M$14)</f>
        <v>0</v>
      </c>
      <c r="N248" s="126" t="n">
        <f aca="false">IF($H248="AGÊNCIA",($L248+$M248)*$N$14,IF($H248="AGÊNCIA INTERNO",($L248*$N$14),IF($H248="FAT.DIRETO",($M248*$N$14))))</f>
        <v>0</v>
      </c>
      <c r="O248" s="126" t="n">
        <f aca="false">L248+M248+N248</f>
        <v>0</v>
      </c>
      <c r="P248" s="127" t="s">
        <v>29</v>
      </c>
      <c r="Q248" s="132"/>
      <c r="R248" s="124" t="n">
        <v>0</v>
      </c>
      <c r="S248" s="124" t="n">
        <v>0</v>
      </c>
      <c r="T248" s="125" t="n">
        <v>0</v>
      </c>
      <c r="U248" s="126" t="n">
        <f aca="false">(R248*S248*T248)</f>
        <v>0</v>
      </c>
      <c r="V248" s="126" t="n">
        <f aca="false">IF($H248="AGÊNCIA INTERNO",(0),U248*$V$14)</f>
        <v>0</v>
      </c>
      <c r="W248" s="126" t="n">
        <f aca="false">IF($H248="AGÊNCIA",($U248+$V248)*$W$14,IF($H248="AGÊNCIA INTERNO",($U248*$N$14),IF($H248="FAT.DIRETO",($V248*$N$14))))</f>
        <v>0</v>
      </c>
      <c r="X248" s="126" t="n">
        <f aca="false">U248+V248+W248</f>
        <v>0</v>
      </c>
      <c r="Y248" s="132"/>
      <c r="Z248" s="132"/>
      <c r="AA248" s="132"/>
      <c r="AB248" s="132"/>
      <c r="AC248" s="132"/>
      <c r="AD248" s="132"/>
      <c r="AE248" s="133"/>
    </row>
    <row r="249" customFormat="false" ht="33.75" hidden="true" customHeight="true" outlineLevel="0" collapsed="false">
      <c r="A249" s="132"/>
      <c r="B249" s="133"/>
      <c r="C249" s="129"/>
      <c r="D249" s="130"/>
      <c r="E249" s="131"/>
      <c r="F249" s="131"/>
      <c r="G249" s="134"/>
      <c r="H249" s="124"/>
      <c r="I249" s="124" t="n">
        <v>0</v>
      </c>
      <c r="J249" s="124" t="n">
        <v>0</v>
      </c>
      <c r="K249" s="125" t="n">
        <v>0</v>
      </c>
      <c r="L249" s="126" t="n">
        <f aca="false">(I249*J249*K249)</f>
        <v>0</v>
      </c>
      <c r="M249" s="126" t="n">
        <f aca="false">IF($H249="AGÊNCIA INTERNO",(0),L249*$M$14)</f>
        <v>0</v>
      </c>
      <c r="N249" s="126" t="n">
        <f aca="false">IF($H249="AGÊNCIA",($L249+$M249)*$N$14,IF($H249="AGÊNCIA INTERNO",($L249*$N$14),IF($H249="FAT.DIRETO",($M249*$N$14))))</f>
        <v>0</v>
      </c>
      <c r="O249" s="126" t="n">
        <f aca="false">L249+M249+N249</f>
        <v>0</v>
      </c>
      <c r="P249" s="127" t="s">
        <v>29</v>
      </c>
      <c r="Q249" s="132"/>
      <c r="R249" s="124" t="n">
        <v>0</v>
      </c>
      <c r="S249" s="124" t="n">
        <v>0</v>
      </c>
      <c r="T249" s="125" t="n">
        <v>0</v>
      </c>
      <c r="U249" s="126" t="n">
        <f aca="false">(R249*S249*T249)</f>
        <v>0</v>
      </c>
      <c r="V249" s="126" t="n">
        <f aca="false">IF($H249="AGÊNCIA INTERNO",(0),U249*$V$14)</f>
        <v>0</v>
      </c>
      <c r="W249" s="126" t="n">
        <f aca="false">IF($H249="AGÊNCIA",($U249+$V249)*$W$14,IF($H249="AGÊNCIA INTERNO",($U249*$N$14),IF($H249="FAT.DIRETO",($V249*$N$14))))</f>
        <v>0</v>
      </c>
      <c r="X249" s="126" t="n">
        <f aca="false">U249+V249+W249</f>
        <v>0</v>
      </c>
      <c r="Y249" s="132"/>
      <c r="Z249" s="132"/>
      <c r="AA249" s="132"/>
      <c r="AB249" s="132"/>
      <c r="AC249" s="132"/>
      <c r="AD249" s="132"/>
      <c r="AE249" s="133"/>
    </row>
    <row r="250" customFormat="false" ht="33.75" hidden="true" customHeight="true" outlineLevel="0" collapsed="false">
      <c r="A250" s="132"/>
      <c r="B250" s="133"/>
      <c r="C250" s="129"/>
      <c r="D250" s="130"/>
      <c r="E250" s="131"/>
      <c r="F250" s="131"/>
      <c r="G250" s="134"/>
      <c r="H250" s="124"/>
      <c r="I250" s="124" t="n">
        <v>0</v>
      </c>
      <c r="J250" s="124" t="n">
        <v>0</v>
      </c>
      <c r="K250" s="125" t="n">
        <v>0</v>
      </c>
      <c r="L250" s="126" t="n">
        <f aca="false">(I250*J250*K250)</f>
        <v>0</v>
      </c>
      <c r="M250" s="126" t="n">
        <f aca="false">IF($H250="AGÊNCIA INTERNO",(0),L250*$M$14)</f>
        <v>0</v>
      </c>
      <c r="N250" s="126" t="n">
        <f aca="false">IF($H250="AGÊNCIA",($L250+$M250)*$N$14,IF($H250="AGÊNCIA INTERNO",($L250*$N$14),IF($H250="FAT.DIRETO",($M250*$N$14))))</f>
        <v>0</v>
      </c>
      <c r="O250" s="126" t="n">
        <f aca="false">L250+M250+N250</f>
        <v>0</v>
      </c>
      <c r="P250" s="127" t="s">
        <v>29</v>
      </c>
      <c r="Q250" s="132"/>
      <c r="R250" s="124" t="n">
        <v>0</v>
      </c>
      <c r="S250" s="124" t="n">
        <v>0</v>
      </c>
      <c r="T250" s="125" t="n">
        <v>0</v>
      </c>
      <c r="U250" s="126" t="n">
        <f aca="false">(R250*S250*T250)</f>
        <v>0</v>
      </c>
      <c r="V250" s="126" t="n">
        <f aca="false">IF($H250="AGÊNCIA INTERNO",(0),U250*$V$14)</f>
        <v>0</v>
      </c>
      <c r="W250" s="126" t="n">
        <f aca="false">IF($H250="AGÊNCIA",($U250+$V250)*$W$14,IF($H250="AGÊNCIA INTERNO",($U250*$N$14),IF($H250="FAT.DIRETO",($V250*$N$14))))</f>
        <v>0</v>
      </c>
      <c r="X250" s="126" t="n">
        <f aca="false">U250+V250+W250</f>
        <v>0</v>
      </c>
      <c r="Y250" s="132"/>
      <c r="Z250" s="132"/>
      <c r="AA250" s="132"/>
      <c r="AB250" s="132"/>
      <c r="AC250" s="132"/>
      <c r="AD250" s="132"/>
      <c r="AE250" s="133"/>
    </row>
    <row r="251" customFormat="false" ht="33.75" hidden="true" customHeight="true" outlineLevel="0" collapsed="false">
      <c r="A251" s="132"/>
      <c r="B251" s="133"/>
      <c r="C251" s="129"/>
      <c r="D251" s="130"/>
      <c r="E251" s="131"/>
      <c r="F251" s="131"/>
      <c r="G251" s="134"/>
      <c r="H251" s="124"/>
      <c r="I251" s="124" t="n">
        <v>0</v>
      </c>
      <c r="J251" s="124" t="n">
        <v>0</v>
      </c>
      <c r="K251" s="125" t="n">
        <v>0</v>
      </c>
      <c r="L251" s="126" t="n">
        <f aca="false">(I251*J251*K251)</f>
        <v>0</v>
      </c>
      <c r="M251" s="126" t="n">
        <f aca="false">IF($H251="AGÊNCIA INTERNO",(0),L251*$M$14)</f>
        <v>0</v>
      </c>
      <c r="N251" s="126" t="n">
        <f aca="false">IF($H251="AGÊNCIA",($L251+$M251)*$N$14,IF($H251="AGÊNCIA INTERNO",($L251*$N$14),IF($H251="FAT.DIRETO",($M251*$N$14))))</f>
        <v>0</v>
      </c>
      <c r="O251" s="126" t="n">
        <f aca="false">L251+M251+N251</f>
        <v>0</v>
      </c>
      <c r="P251" s="127" t="s">
        <v>29</v>
      </c>
      <c r="Q251" s="132"/>
      <c r="R251" s="124" t="n">
        <v>0</v>
      </c>
      <c r="S251" s="124" t="n">
        <v>0</v>
      </c>
      <c r="T251" s="125" t="n">
        <v>0</v>
      </c>
      <c r="U251" s="126" t="n">
        <f aca="false">(R251*S251*T251)</f>
        <v>0</v>
      </c>
      <c r="V251" s="126" t="n">
        <f aca="false">IF($H251="AGÊNCIA INTERNO",(0),U251*$V$14)</f>
        <v>0</v>
      </c>
      <c r="W251" s="126" t="n">
        <f aca="false">IF($H251="AGÊNCIA",($U251+$V251)*$W$14,IF($H251="AGÊNCIA INTERNO",($U251*$N$14),IF($H251="FAT.DIRETO",($V251*$N$14))))</f>
        <v>0</v>
      </c>
      <c r="X251" s="126" t="n">
        <f aca="false">U251+V251+W251</f>
        <v>0</v>
      </c>
      <c r="Y251" s="132"/>
      <c r="Z251" s="132"/>
      <c r="AA251" s="132"/>
      <c r="AB251" s="132"/>
      <c r="AC251" s="132"/>
      <c r="AD251" s="132"/>
      <c r="AE251" s="133"/>
    </row>
    <row r="252" customFormat="false" ht="33.75" hidden="true" customHeight="true" outlineLevel="0" collapsed="false">
      <c r="A252" s="132"/>
      <c r="B252" s="133"/>
      <c r="C252" s="129"/>
      <c r="D252" s="130"/>
      <c r="E252" s="131"/>
      <c r="F252" s="131"/>
      <c r="G252" s="134"/>
      <c r="H252" s="124"/>
      <c r="I252" s="124" t="n">
        <v>0</v>
      </c>
      <c r="J252" s="124" t="n">
        <v>0</v>
      </c>
      <c r="K252" s="125" t="n">
        <v>0</v>
      </c>
      <c r="L252" s="126" t="n">
        <f aca="false">(I252*J252*K252)</f>
        <v>0</v>
      </c>
      <c r="M252" s="126" t="n">
        <f aca="false">IF($H252="AGÊNCIA INTERNO",(0),L252*$M$14)</f>
        <v>0</v>
      </c>
      <c r="N252" s="126" t="n">
        <f aca="false">IF($H252="AGÊNCIA",($L252+$M252)*$N$14,IF($H252="AGÊNCIA INTERNO",($L252*$N$14),IF($H252="FAT.DIRETO",($M252*$N$14))))</f>
        <v>0</v>
      </c>
      <c r="O252" s="126" t="n">
        <f aca="false">L252+M252+N252</f>
        <v>0</v>
      </c>
      <c r="P252" s="127" t="s">
        <v>29</v>
      </c>
      <c r="Q252" s="132"/>
      <c r="R252" s="124" t="n">
        <v>0</v>
      </c>
      <c r="S252" s="124" t="n">
        <v>0</v>
      </c>
      <c r="T252" s="125" t="n">
        <v>0</v>
      </c>
      <c r="U252" s="126" t="n">
        <f aca="false">(R252*S252*T252)</f>
        <v>0</v>
      </c>
      <c r="V252" s="126" t="n">
        <f aca="false">IF($H252="AGÊNCIA INTERNO",(0),U252*$V$14)</f>
        <v>0</v>
      </c>
      <c r="W252" s="126" t="n">
        <f aca="false">IF($H252="AGÊNCIA",($U252+$V252)*$W$14,IF($H252="AGÊNCIA INTERNO",($U252*$N$14),IF($H252="FAT.DIRETO",($V252*$N$14))))</f>
        <v>0</v>
      </c>
      <c r="X252" s="126" t="n">
        <f aca="false">U252+V252+W252</f>
        <v>0</v>
      </c>
      <c r="Y252" s="132"/>
      <c r="Z252" s="132"/>
      <c r="AA252" s="132"/>
      <c r="AB252" s="132"/>
      <c r="AC252" s="132"/>
      <c r="AD252" s="132"/>
      <c r="AE252" s="133"/>
    </row>
    <row r="253" customFormat="false" ht="33.75" hidden="true" customHeight="true" outlineLevel="0" collapsed="false">
      <c r="A253" s="132"/>
      <c r="B253" s="133"/>
      <c r="C253" s="129"/>
      <c r="D253" s="130"/>
      <c r="E253" s="131"/>
      <c r="F253" s="131"/>
      <c r="G253" s="134"/>
      <c r="H253" s="124"/>
      <c r="I253" s="124" t="n">
        <v>0</v>
      </c>
      <c r="J253" s="124" t="n">
        <v>0</v>
      </c>
      <c r="K253" s="125" t="n">
        <v>0</v>
      </c>
      <c r="L253" s="126" t="n">
        <f aca="false">(I253*J253*K253)</f>
        <v>0</v>
      </c>
      <c r="M253" s="126" t="n">
        <f aca="false">IF($H253="AGÊNCIA INTERNO",(0),L253*$M$14)</f>
        <v>0</v>
      </c>
      <c r="N253" s="126" t="n">
        <f aca="false">IF($H253="AGÊNCIA",($L253+$M253)*$N$14,IF($H253="AGÊNCIA INTERNO",($L253*$N$14),IF($H253="FAT.DIRETO",($M253*$N$14))))</f>
        <v>0</v>
      </c>
      <c r="O253" s="126" t="n">
        <f aca="false">L253+M253+N253</f>
        <v>0</v>
      </c>
      <c r="P253" s="127" t="s">
        <v>29</v>
      </c>
      <c r="Q253" s="132"/>
      <c r="R253" s="124" t="n">
        <v>0</v>
      </c>
      <c r="S253" s="124" t="n">
        <v>0</v>
      </c>
      <c r="T253" s="125" t="n">
        <v>0</v>
      </c>
      <c r="U253" s="126" t="n">
        <f aca="false">(R253*S253*T253)</f>
        <v>0</v>
      </c>
      <c r="V253" s="126" t="n">
        <f aca="false">IF($H253="AGÊNCIA INTERNO",(0),U253*$V$14)</f>
        <v>0</v>
      </c>
      <c r="W253" s="126" t="n">
        <f aca="false">IF($H253="AGÊNCIA",($U253+$V253)*$W$14,IF($H253="AGÊNCIA INTERNO",($U253*$N$14),IF($H253="FAT.DIRETO",($V253*$N$14))))</f>
        <v>0</v>
      </c>
      <c r="X253" s="126" t="n">
        <f aca="false">U253+V253+W253</f>
        <v>0</v>
      </c>
      <c r="Y253" s="132"/>
      <c r="Z253" s="132"/>
      <c r="AA253" s="132"/>
      <c r="AB253" s="132"/>
      <c r="AC253" s="132"/>
      <c r="AD253" s="132"/>
      <c r="AE253" s="133"/>
    </row>
    <row r="254" customFormat="false" ht="33.75" hidden="true" customHeight="true" outlineLevel="0" collapsed="false">
      <c r="A254" s="132"/>
      <c r="B254" s="133"/>
      <c r="C254" s="129"/>
      <c r="D254" s="130"/>
      <c r="E254" s="131"/>
      <c r="F254" s="131"/>
      <c r="G254" s="134"/>
      <c r="H254" s="124"/>
      <c r="I254" s="124" t="n">
        <v>0</v>
      </c>
      <c r="J254" s="124" t="n">
        <v>0</v>
      </c>
      <c r="K254" s="125" t="n">
        <v>0</v>
      </c>
      <c r="L254" s="126" t="n">
        <f aca="false">(I254*J254*K254)</f>
        <v>0</v>
      </c>
      <c r="M254" s="126" t="n">
        <f aca="false">IF($H254="AGÊNCIA INTERNO",(0),L254*$M$14)</f>
        <v>0</v>
      </c>
      <c r="N254" s="126" t="n">
        <f aca="false">IF($H254="AGÊNCIA",($L254+$M254)*$N$14,IF($H254="AGÊNCIA INTERNO",($L254*$N$14),IF($H254="FAT.DIRETO",($M254*$N$14))))</f>
        <v>0</v>
      </c>
      <c r="O254" s="126" t="n">
        <f aca="false">L254+M254+N254</f>
        <v>0</v>
      </c>
      <c r="P254" s="127" t="s">
        <v>29</v>
      </c>
      <c r="Q254" s="132"/>
      <c r="R254" s="124" t="n">
        <v>0</v>
      </c>
      <c r="S254" s="124" t="n">
        <v>0</v>
      </c>
      <c r="T254" s="125" t="n">
        <v>0</v>
      </c>
      <c r="U254" s="126" t="n">
        <f aca="false">(R254*S254*T254)</f>
        <v>0</v>
      </c>
      <c r="V254" s="126" t="n">
        <f aca="false">IF($H254="AGÊNCIA INTERNO",(0),U254*$V$14)</f>
        <v>0</v>
      </c>
      <c r="W254" s="126" t="n">
        <f aca="false">IF($H254="AGÊNCIA",($U254+$V254)*$W$14,IF($H254="AGÊNCIA INTERNO",($U254*$N$14),IF($H254="FAT.DIRETO",($V254*$N$14))))</f>
        <v>0</v>
      </c>
      <c r="X254" s="126" t="n">
        <f aca="false">U254+V254+W254</f>
        <v>0</v>
      </c>
      <c r="Y254" s="132"/>
      <c r="Z254" s="132"/>
      <c r="AA254" s="132"/>
      <c r="AB254" s="132"/>
      <c r="AC254" s="132"/>
      <c r="AD254" s="132"/>
      <c r="AE254" s="133"/>
    </row>
    <row r="255" customFormat="false" ht="33.75" hidden="true" customHeight="true" outlineLevel="0" collapsed="false">
      <c r="A255" s="132"/>
      <c r="B255" s="133"/>
      <c r="C255" s="129"/>
      <c r="D255" s="130"/>
      <c r="E255" s="131"/>
      <c r="F255" s="131"/>
      <c r="G255" s="134"/>
      <c r="H255" s="124"/>
      <c r="I255" s="124" t="n">
        <v>0</v>
      </c>
      <c r="J255" s="124" t="n">
        <v>0</v>
      </c>
      <c r="K255" s="125" t="n">
        <v>0</v>
      </c>
      <c r="L255" s="126" t="n">
        <f aca="false">(I255*J255*K255)</f>
        <v>0</v>
      </c>
      <c r="M255" s="126" t="n">
        <f aca="false">IF($H255="AGÊNCIA INTERNO",(0),L255*$M$14)</f>
        <v>0</v>
      </c>
      <c r="N255" s="126" t="n">
        <f aca="false">IF($H255="AGÊNCIA",($L255+$M255)*$N$14,IF($H255="AGÊNCIA INTERNO",($L255*$N$14),IF($H255="FAT.DIRETO",($M255*$N$14))))</f>
        <v>0</v>
      </c>
      <c r="O255" s="126" t="n">
        <f aca="false">L255+M255+N255</f>
        <v>0</v>
      </c>
      <c r="P255" s="127" t="s">
        <v>29</v>
      </c>
      <c r="Q255" s="132"/>
      <c r="R255" s="124" t="n">
        <v>0</v>
      </c>
      <c r="S255" s="124" t="n">
        <v>0</v>
      </c>
      <c r="T255" s="125" t="n">
        <v>0</v>
      </c>
      <c r="U255" s="126" t="n">
        <f aca="false">(R255*S255*T255)</f>
        <v>0</v>
      </c>
      <c r="V255" s="126" t="n">
        <f aca="false">IF($H255="AGÊNCIA INTERNO",(0),U255*$V$14)</f>
        <v>0</v>
      </c>
      <c r="W255" s="126" t="n">
        <f aca="false">IF($H255="AGÊNCIA",($U255+$V255)*$W$14,IF($H255="AGÊNCIA INTERNO",($U255*$N$14),IF($H255="FAT.DIRETO",($V255*$N$14))))</f>
        <v>0</v>
      </c>
      <c r="X255" s="126" t="n">
        <f aca="false">U255+V255+W255</f>
        <v>0</v>
      </c>
      <c r="Y255" s="132"/>
      <c r="Z255" s="132"/>
      <c r="AA255" s="132"/>
      <c r="AB255" s="132"/>
      <c r="AC255" s="132"/>
      <c r="AD255" s="132"/>
      <c r="AE255" s="133"/>
    </row>
    <row r="256" customFormat="false" ht="33.75" hidden="true" customHeight="true" outlineLevel="0" collapsed="false">
      <c r="A256" s="132"/>
      <c r="B256" s="133"/>
      <c r="C256" s="129"/>
      <c r="D256" s="130"/>
      <c r="E256" s="131"/>
      <c r="F256" s="131"/>
      <c r="G256" s="134"/>
      <c r="H256" s="124"/>
      <c r="I256" s="124" t="n">
        <v>0</v>
      </c>
      <c r="J256" s="124" t="n">
        <v>0</v>
      </c>
      <c r="K256" s="125" t="n">
        <v>0</v>
      </c>
      <c r="L256" s="126" t="n">
        <f aca="false">(I256*J256*K256)</f>
        <v>0</v>
      </c>
      <c r="M256" s="126" t="n">
        <f aca="false">IF($H256="AGÊNCIA INTERNO",(0),L256*$M$14)</f>
        <v>0</v>
      </c>
      <c r="N256" s="126" t="n">
        <f aca="false">IF($H256="AGÊNCIA",($L256+$M256)*$N$14,IF($H256="AGÊNCIA INTERNO",($L256*$N$14),IF($H256="FAT.DIRETO",($M256*$N$14))))</f>
        <v>0</v>
      </c>
      <c r="O256" s="126" t="n">
        <f aca="false">L256+M256+N256</f>
        <v>0</v>
      </c>
      <c r="P256" s="127" t="s">
        <v>29</v>
      </c>
      <c r="Q256" s="132"/>
      <c r="R256" s="124" t="n">
        <v>0</v>
      </c>
      <c r="S256" s="124" t="n">
        <v>0</v>
      </c>
      <c r="T256" s="125" t="n">
        <v>0</v>
      </c>
      <c r="U256" s="126" t="n">
        <f aca="false">(R256*S256*T256)</f>
        <v>0</v>
      </c>
      <c r="V256" s="126" t="n">
        <f aca="false">IF($H256="AGÊNCIA INTERNO",(0),U256*$V$14)</f>
        <v>0</v>
      </c>
      <c r="W256" s="126" t="n">
        <f aca="false">IF($H256="AGÊNCIA",($U256+$V256)*$W$14,IF($H256="AGÊNCIA INTERNO",($U256*$N$14),IF($H256="FAT.DIRETO",($V256*$N$14))))</f>
        <v>0</v>
      </c>
      <c r="X256" s="126" t="n">
        <f aca="false">U256+V256+W256</f>
        <v>0</v>
      </c>
      <c r="Y256" s="132"/>
      <c r="Z256" s="132"/>
      <c r="AA256" s="132"/>
      <c r="AB256" s="132"/>
      <c r="AC256" s="132"/>
      <c r="AD256" s="132"/>
      <c r="AE256" s="133"/>
    </row>
    <row r="257" customFormat="false" ht="33.75" hidden="true" customHeight="true" outlineLevel="0" collapsed="false">
      <c r="A257" s="132"/>
      <c r="B257" s="133"/>
      <c r="C257" s="129"/>
      <c r="D257" s="130"/>
      <c r="E257" s="131"/>
      <c r="F257" s="131"/>
      <c r="G257" s="134"/>
      <c r="H257" s="124"/>
      <c r="I257" s="124" t="n">
        <v>0</v>
      </c>
      <c r="J257" s="124" t="n">
        <v>0</v>
      </c>
      <c r="K257" s="125" t="n">
        <v>0</v>
      </c>
      <c r="L257" s="126" t="n">
        <f aca="false">(I257*J257*K257)</f>
        <v>0</v>
      </c>
      <c r="M257" s="126" t="n">
        <f aca="false">IF($H257="AGÊNCIA INTERNO",(0),L257*$M$14)</f>
        <v>0</v>
      </c>
      <c r="N257" s="126" t="n">
        <f aca="false">IF($H257="AGÊNCIA",($L257+$M257)*$N$14,IF($H257="AGÊNCIA INTERNO",($L257*$N$14),IF($H257="FAT.DIRETO",($M257*$N$14))))</f>
        <v>0</v>
      </c>
      <c r="O257" s="126" t="n">
        <f aca="false">L257+M257+N257</f>
        <v>0</v>
      </c>
      <c r="P257" s="127" t="s">
        <v>29</v>
      </c>
      <c r="Q257" s="132"/>
      <c r="R257" s="124" t="n">
        <v>0</v>
      </c>
      <c r="S257" s="124" t="n">
        <v>0</v>
      </c>
      <c r="T257" s="125" t="n">
        <v>0</v>
      </c>
      <c r="U257" s="126" t="n">
        <f aca="false">(R257*S257*T257)</f>
        <v>0</v>
      </c>
      <c r="V257" s="126" t="n">
        <f aca="false">IF($H257="AGÊNCIA INTERNO",(0),U257*$V$14)</f>
        <v>0</v>
      </c>
      <c r="W257" s="126" t="n">
        <f aca="false">IF($H257="AGÊNCIA",($U257+$V257)*$W$14,IF($H257="AGÊNCIA INTERNO",($U257*$N$14),IF($H257="FAT.DIRETO",($V257*$N$14))))</f>
        <v>0</v>
      </c>
      <c r="X257" s="126" t="n">
        <f aca="false">U257+V257+W257</f>
        <v>0</v>
      </c>
      <c r="Y257" s="132"/>
      <c r="Z257" s="132"/>
      <c r="AA257" s="132"/>
      <c r="AB257" s="132"/>
      <c r="AC257" s="132"/>
      <c r="AD257" s="132"/>
      <c r="AE257" s="133"/>
    </row>
    <row r="258" customFormat="false" ht="33.75" hidden="true" customHeight="true" outlineLevel="0" collapsed="false">
      <c r="A258" s="132"/>
      <c r="B258" s="133"/>
      <c r="C258" s="129"/>
      <c r="D258" s="130"/>
      <c r="E258" s="131"/>
      <c r="F258" s="131"/>
      <c r="G258" s="134"/>
      <c r="H258" s="124"/>
      <c r="I258" s="124" t="n">
        <v>0</v>
      </c>
      <c r="J258" s="124" t="n">
        <v>0</v>
      </c>
      <c r="K258" s="125" t="n">
        <v>0</v>
      </c>
      <c r="L258" s="126" t="n">
        <f aca="false">(I258*J258*K258)</f>
        <v>0</v>
      </c>
      <c r="M258" s="126" t="n">
        <f aca="false">IF($H258="AGÊNCIA INTERNO",(0),L258*$M$14)</f>
        <v>0</v>
      </c>
      <c r="N258" s="126" t="n">
        <f aca="false">IF($H258="AGÊNCIA",($L258+$M258)*$N$14,IF($H258="AGÊNCIA INTERNO",($L258*$N$14),IF($H258="FAT.DIRETO",($M258*$N$14))))</f>
        <v>0</v>
      </c>
      <c r="O258" s="126" t="n">
        <f aca="false">L258+M258+N258</f>
        <v>0</v>
      </c>
      <c r="P258" s="127" t="s">
        <v>29</v>
      </c>
      <c r="Q258" s="132"/>
      <c r="R258" s="124" t="n">
        <v>0</v>
      </c>
      <c r="S258" s="124" t="n">
        <v>0</v>
      </c>
      <c r="T258" s="125" t="n">
        <v>0</v>
      </c>
      <c r="U258" s="126" t="n">
        <f aca="false">(R258*S258*T258)</f>
        <v>0</v>
      </c>
      <c r="V258" s="126" t="n">
        <f aca="false">IF($H258="AGÊNCIA INTERNO",(0),U258*$V$14)</f>
        <v>0</v>
      </c>
      <c r="W258" s="126" t="n">
        <f aca="false">IF($H258="AGÊNCIA",($U258+$V258)*$W$14,IF($H258="AGÊNCIA INTERNO",($U258*$N$14),IF($H258="FAT.DIRETO",($V258*$N$14))))</f>
        <v>0</v>
      </c>
      <c r="X258" s="126" t="n">
        <f aca="false">U258+V258+W258</f>
        <v>0</v>
      </c>
      <c r="Y258" s="132"/>
      <c r="Z258" s="132"/>
      <c r="AA258" s="132"/>
      <c r="AB258" s="132"/>
      <c r="AC258" s="132"/>
      <c r="AD258" s="132"/>
      <c r="AE258" s="133"/>
    </row>
    <row r="259" customFormat="false" ht="33.75" hidden="true" customHeight="true" outlineLevel="0" collapsed="false">
      <c r="A259" s="132"/>
      <c r="B259" s="133"/>
      <c r="C259" s="129"/>
      <c r="D259" s="130"/>
      <c r="E259" s="131"/>
      <c r="F259" s="131"/>
      <c r="G259" s="134"/>
      <c r="H259" s="124"/>
      <c r="I259" s="124" t="n">
        <v>0</v>
      </c>
      <c r="J259" s="124" t="n">
        <v>0</v>
      </c>
      <c r="K259" s="125" t="n">
        <v>0</v>
      </c>
      <c r="L259" s="126" t="n">
        <f aca="false">(I259*J259*K259)</f>
        <v>0</v>
      </c>
      <c r="M259" s="126" t="n">
        <f aca="false">IF($H259="AGÊNCIA INTERNO",(0),L259*$M$14)</f>
        <v>0</v>
      </c>
      <c r="N259" s="126" t="n">
        <f aca="false">IF($H259="AGÊNCIA",($L259+$M259)*$N$14,IF($H259="AGÊNCIA INTERNO",($L259*$N$14),IF($H259="FAT.DIRETO",($M259*$N$14))))</f>
        <v>0</v>
      </c>
      <c r="O259" s="126" t="n">
        <f aca="false">L259+M259+N259</f>
        <v>0</v>
      </c>
      <c r="P259" s="127" t="s">
        <v>29</v>
      </c>
      <c r="Q259" s="132"/>
      <c r="R259" s="124" t="n">
        <v>0</v>
      </c>
      <c r="S259" s="124" t="n">
        <v>0</v>
      </c>
      <c r="T259" s="125" t="n">
        <v>0</v>
      </c>
      <c r="U259" s="126" t="n">
        <f aca="false">(R259*S259*T259)</f>
        <v>0</v>
      </c>
      <c r="V259" s="126" t="n">
        <f aca="false">IF($H259="AGÊNCIA INTERNO",(0),U259*$V$14)</f>
        <v>0</v>
      </c>
      <c r="W259" s="126" t="n">
        <f aca="false">IF($H259="AGÊNCIA",($U259+$V259)*$W$14,IF($H259="AGÊNCIA INTERNO",($U259*$N$14),IF($H259="FAT.DIRETO",($V259*$N$14))))</f>
        <v>0</v>
      </c>
      <c r="X259" s="126" t="n">
        <f aca="false">U259+V259+W259</f>
        <v>0</v>
      </c>
      <c r="Y259" s="132"/>
      <c r="Z259" s="132"/>
      <c r="AA259" s="132"/>
      <c r="AB259" s="132"/>
      <c r="AC259" s="132"/>
      <c r="AD259" s="132"/>
      <c r="AE259" s="133"/>
    </row>
    <row r="260" customFormat="false" ht="33.75" hidden="true" customHeight="true" outlineLevel="0" collapsed="false">
      <c r="A260" s="132"/>
      <c r="B260" s="133"/>
      <c r="C260" s="129"/>
      <c r="D260" s="130"/>
      <c r="E260" s="131"/>
      <c r="F260" s="131"/>
      <c r="G260" s="134"/>
      <c r="H260" s="124"/>
      <c r="I260" s="124" t="n">
        <v>0</v>
      </c>
      <c r="J260" s="124" t="n">
        <v>0</v>
      </c>
      <c r="K260" s="125" t="n">
        <v>0</v>
      </c>
      <c r="L260" s="126" t="n">
        <f aca="false">(I260*J260*K260)</f>
        <v>0</v>
      </c>
      <c r="M260" s="126" t="n">
        <f aca="false">IF($H260="AGÊNCIA INTERNO",(0),L260*$M$14)</f>
        <v>0</v>
      </c>
      <c r="N260" s="126" t="n">
        <f aca="false">IF($H260="AGÊNCIA",($L260+$M260)*$N$14,IF($H260="AGÊNCIA INTERNO",($L260*$N$14),IF($H260="FAT.DIRETO",($M260*$N$14))))</f>
        <v>0</v>
      </c>
      <c r="O260" s="126" t="n">
        <f aca="false">L260+M260+N260</f>
        <v>0</v>
      </c>
      <c r="P260" s="127" t="s">
        <v>29</v>
      </c>
      <c r="Q260" s="132"/>
      <c r="R260" s="124" t="n">
        <v>0</v>
      </c>
      <c r="S260" s="124" t="n">
        <v>0</v>
      </c>
      <c r="T260" s="125" t="n">
        <v>0</v>
      </c>
      <c r="U260" s="126" t="n">
        <f aca="false">(R260*S260*T260)</f>
        <v>0</v>
      </c>
      <c r="V260" s="126" t="n">
        <f aca="false">IF($H260="AGÊNCIA INTERNO",(0),U260*$V$14)</f>
        <v>0</v>
      </c>
      <c r="W260" s="126" t="n">
        <f aca="false">IF($H260="AGÊNCIA",($U260+$V260)*$W$14,IF($H260="AGÊNCIA INTERNO",($U260*$N$14),IF($H260="FAT.DIRETO",($V260*$N$14))))</f>
        <v>0</v>
      </c>
      <c r="X260" s="126" t="n">
        <f aca="false">U260+V260+W260</f>
        <v>0</v>
      </c>
      <c r="Y260" s="132"/>
      <c r="Z260" s="132"/>
      <c r="AA260" s="132"/>
      <c r="AB260" s="132"/>
      <c r="AC260" s="132"/>
      <c r="AD260" s="132"/>
      <c r="AE260" s="133"/>
    </row>
    <row r="261" customFormat="false" ht="33.75" hidden="true" customHeight="true" outlineLevel="0" collapsed="false">
      <c r="A261" s="132"/>
      <c r="B261" s="133"/>
      <c r="C261" s="129"/>
      <c r="D261" s="130"/>
      <c r="E261" s="131"/>
      <c r="F261" s="131"/>
      <c r="G261" s="134"/>
      <c r="H261" s="124"/>
      <c r="I261" s="124" t="n">
        <v>0</v>
      </c>
      <c r="J261" s="124" t="n">
        <v>0</v>
      </c>
      <c r="K261" s="125" t="n">
        <v>0</v>
      </c>
      <c r="L261" s="126" t="n">
        <f aca="false">(I261*J261*K261)</f>
        <v>0</v>
      </c>
      <c r="M261" s="126" t="n">
        <f aca="false">IF($H261="AGÊNCIA INTERNO",(0),L261*$M$14)</f>
        <v>0</v>
      </c>
      <c r="N261" s="126" t="n">
        <f aca="false">IF($H261="AGÊNCIA",($L261+$M261)*$N$14,IF($H261="AGÊNCIA INTERNO",($L261*$N$14),IF($H261="FAT.DIRETO",($M261*$N$14))))</f>
        <v>0</v>
      </c>
      <c r="O261" s="126" t="n">
        <f aca="false">L261+M261+N261</f>
        <v>0</v>
      </c>
      <c r="P261" s="127" t="s">
        <v>29</v>
      </c>
      <c r="Q261" s="132"/>
      <c r="R261" s="124" t="n">
        <v>0</v>
      </c>
      <c r="S261" s="124" t="n">
        <v>0</v>
      </c>
      <c r="T261" s="125" t="n">
        <v>0</v>
      </c>
      <c r="U261" s="126" t="n">
        <f aca="false">(R261*S261*T261)</f>
        <v>0</v>
      </c>
      <c r="V261" s="126" t="n">
        <f aca="false">IF($H261="AGÊNCIA INTERNO",(0),U261*$V$14)</f>
        <v>0</v>
      </c>
      <c r="W261" s="126" t="n">
        <f aca="false">IF($H261="AGÊNCIA",($U261+$V261)*$W$14,IF($H261="AGÊNCIA INTERNO",($U261*$N$14),IF($H261="FAT.DIRETO",($V261*$N$14))))</f>
        <v>0</v>
      </c>
      <c r="X261" s="126" t="n">
        <f aca="false">U261+V261+W261</f>
        <v>0</v>
      </c>
      <c r="Y261" s="132"/>
      <c r="Z261" s="132"/>
      <c r="AA261" s="132"/>
      <c r="AB261" s="132"/>
      <c r="AC261" s="132"/>
      <c r="AD261" s="132"/>
      <c r="AE261" s="133"/>
    </row>
    <row r="262" customFormat="false" ht="33.75" hidden="true" customHeight="true" outlineLevel="0" collapsed="false">
      <c r="A262" s="132"/>
      <c r="B262" s="133"/>
      <c r="C262" s="129"/>
      <c r="D262" s="130"/>
      <c r="E262" s="131"/>
      <c r="F262" s="131"/>
      <c r="G262" s="134"/>
      <c r="H262" s="124"/>
      <c r="I262" s="124" t="n">
        <v>0</v>
      </c>
      <c r="J262" s="124" t="n">
        <v>0</v>
      </c>
      <c r="K262" s="125" t="n">
        <v>0</v>
      </c>
      <c r="L262" s="126" t="n">
        <f aca="false">(I262*J262*K262)</f>
        <v>0</v>
      </c>
      <c r="M262" s="126" t="n">
        <f aca="false">IF($H262="AGÊNCIA INTERNO",(0),L262*$M$14)</f>
        <v>0</v>
      </c>
      <c r="N262" s="126" t="n">
        <f aca="false">IF($H262="AGÊNCIA",($L262+$M262)*$N$14,IF($H262="AGÊNCIA INTERNO",($L262*$N$14),IF($H262="FAT.DIRETO",($M262*$N$14))))</f>
        <v>0</v>
      </c>
      <c r="O262" s="126" t="n">
        <f aca="false">L262+M262+N262</f>
        <v>0</v>
      </c>
      <c r="P262" s="127" t="s">
        <v>29</v>
      </c>
      <c r="Q262" s="132"/>
      <c r="R262" s="124" t="n">
        <v>0</v>
      </c>
      <c r="S262" s="124" t="n">
        <v>0</v>
      </c>
      <c r="T262" s="125" t="n">
        <v>0</v>
      </c>
      <c r="U262" s="126" t="n">
        <f aca="false">(R262*S262*T262)</f>
        <v>0</v>
      </c>
      <c r="V262" s="126" t="n">
        <f aca="false">IF($H262="AGÊNCIA INTERNO",(0),U262*$V$14)</f>
        <v>0</v>
      </c>
      <c r="W262" s="126" t="n">
        <f aca="false">IF($H262="AGÊNCIA",($U262+$V262)*$W$14,IF($H262="AGÊNCIA INTERNO",($U262*$N$14),IF($H262="FAT.DIRETO",($V262*$N$14))))</f>
        <v>0</v>
      </c>
      <c r="X262" s="126" t="n">
        <f aca="false">U262+V262+W262</f>
        <v>0</v>
      </c>
      <c r="Y262" s="132"/>
      <c r="Z262" s="132"/>
      <c r="AA262" s="132"/>
      <c r="AB262" s="132"/>
      <c r="AC262" s="132"/>
      <c r="AD262" s="132"/>
      <c r="AE262" s="133"/>
    </row>
    <row r="263" customFormat="false" ht="33.75" hidden="true" customHeight="true" outlineLevel="0" collapsed="false">
      <c r="A263" s="132"/>
      <c r="B263" s="133"/>
      <c r="C263" s="129"/>
      <c r="D263" s="130"/>
      <c r="E263" s="131"/>
      <c r="F263" s="131"/>
      <c r="G263" s="134"/>
      <c r="H263" s="124"/>
      <c r="I263" s="124" t="n">
        <v>0</v>
      </c>
      <c r="J263" s="124" t="n">
        <v>0</v>
      </c>
      <c r="K263" s="125" t="n">
        <v>0</v>
      </c>
      <c r="L263" s="126" t="n">
        <f aca="false">(I263*J263*K263)</f>
        <v>0</v>
      </c>
      <c r="M263" s="126" t="n">
        <f aca="false">IF($H263="AGÊNCIA INTERNO",(0),L263*$M$14)</f>
        <v>0</v>
      </c>
      <c r="N263" s="126" t="n">
        <f aca="false">IF($H263="AGÊNCIA",($L263+$M263)*$N$14,IF($H263="AGÊNCIA INTERNO",($L263*$N$14),IF($H263="FAT.DIRETO",($M263*$N$14))))</f>
        <v>0</v>
      </c>
      <c r="O263" s="126" t="n">
        <f aca="false">L263+M263+N263</f>
        <v>0</v>
      </c>
      <c r="P263" s="127" t="s">
        <v>29</v>
      </c>
      <c r="Q263" s="132"/>
      <c r="R263" s="124" t="n">
        <v>0</v>
      </c>
      <c r="S263" s="124" t="n">
        <v>0</v>
      </c>
      <c r="T263" s="125" t="n">
        <v>0</v>
      </c>
      <c r="U263" s="126" t="n">
        <f aca="false">(R263*S263*T263)</f>
        <v>0</v>
      </c>
      <c r="V263" s="126" t="n">
        <f aca="false">IF($H263="AGÊNCIA INTERNO",(0),U263*$V$14)</f>
        <v>0</v>
      </c>
      <c r="W263" s="126" t="n">
        <f aca="false">IF($H263="AGÊNCIA",($U263+$V263)*$W$14,IF($H263="AGÊNCIA INTERNO",($U263*$N$14),IF($H263="FAT.DIRETO",($V263*$N$14))))</f>
        <v>0</v>
      </c>
      <c r="X263" s="126" t="n">
        <f aca="false">U263+V263+W263</f>
        <v>0</v>
      </c>
      <c r="Y263" s="132"/>
      <c r="Z263" s="132"/>
      <c r="AA263" s="132"/>
      <c r="AB263" s="132"/>
      <c r="AC263" s="132"/>
      <c r="AD263" s="132"/>
      <c r="AE263" s="133"/>
    </row>
    <row r="264" customFormat="false" ht="33.75" hidden="true" customHeight="true" outlineLevel="0" collapsed="false">
      <c r="A264" s="132"/>
      <c r="B264" s="133"/>
      <c r="C264" s="129"/>
      <c r="D264" s="130"/>
      <c r="E264" s="131"/>
      <c r="F264" s="131"/>
      <c r="G264" s="134"/>
      <c r="H264" s="124"/>
      <c r="I264" s="124" t="n">
        <v>0</v>
      </c>
      <c r="J264" s="124" t="n">
        <v>0</v>
      </c>
      <c r="K264" s="125" t="n">
        <v>0</v>
      </c>
      <c r="L264" s="126" t="n">
        <f aca="false">(I264*J264*K264)</f>
        <v>0</v>
      </c>
      <c r="M264" s="126" t="n">
        <f aca="false">IF($H264="AGÊNCIA INTERNO",(0),L264*$M$14)</f>
        <v>0</v>
      </c>
      <c r="N264" s="126" t="n">
        <f aca="false">IF($H264="AGÊNCIA",($L264+$M264)*$N$14,IF($H264="AGÊNCIA INTERNO",($L264*$N$14),IF($H264="FAT.DIRETO",($M264*$N$14))))</f>
        <v>0</v>
      </c>
      <c r="O264" s="126" t="n">
        <f aca="false">L264+M264+N264</f>
        <v>0</v>
      </c>
      <c r="P264" s="127" t="s">
        <v>29</v>
      </c>
      <c r="Q264" s="132"/>
      <c r="R264" s="124" t="n">
        <v>0</v>
      </c>
      <c r="S264" s="124" t="n">
        <v>0</v>
      </c>
      <c r="T264" s="125" t="n">
        <v>0</v>
      </c>
      <c r="U264" s="126" t="n">
        <f aca="false">(R264*S264*T264)</f>
        <v>0</v>
      </c>
      <c r="V264" s="126" t="n">
        <f aca="false">IF($H264="AGÊNCIA INTERNO",(0),U264*$V$14)</f>
        <v>0</v>
      </c>
      <c r="W264" s="126" t="n">
        <f aca="false">IF($H264="AGÊNCIA",($U264+$V264)*$W$14,IF($H264="AGÊNCIA INTERNO",($U264*$N$14),IF($H264="FAT.DIRETO",($V264*$N$14))))</f>
        <v>0</v>
      </c>
      <c r="X264" s="126" t="n">
        <f aca="false">U264+V264+W264</f>
        <v>0</v>
      </c>
      <c r="Y264" s="132"/>
      <c r="Z264" s="132"/>
      <c r="AA264" s="132"/>
      <c r="AB264" s="132"/>
      <c r="AC264" s="132"/>
      <c r="AD264" s="132"/>
      <c r="AE264" s="133"/>
    </row>
    <row r="265" customFormat="false" ht="33.75" hidden="true" customHeight="true" outlineLevel="0" collapsed="false">
      <c r="A265" s="132"/>
      <c r="B265" s="133"/>
      <c r="C265" s="129"/>
      <c r="D265" s="130"/>
      <c r="E265" s="131"/>
      <c r="F265" s="131"/>
      <c r="G265" s="134"/>
      <c r="H265" s="124"/>
      <c r="I265" s="124" t="n">
        <v>0</v>
      </c>
      <c r="J265" s="124" t="n">
        <v>0</v>
      </c>
      <c r="K265" s="125" t="n">
        <v>0</v>
      </c>
      <c r="L265" s="126" t="n">
        <f aca="false">(I265*J265*K265)</f>
        <v>0</v>
      </c>
      <c r="M265" s="126" t="n">
        <f aca="false">IF($H265="AGÊNCIA INTERNO",(0),L265*$M$14)</f>
        <v>0</v>
      </c>
      <c r="N265" s="126" t="n">
        <f aca="false">IF($H265="AGÊNCIA",($L265+$M265)*$N$14,IF($H265="AGÊNCIA INTERNO",($L265*$N$14),IF($H265="FAT.DIRETO",($M265*$N$14))))</f>
        <v>0</v>
      </c>
      <c r="O265" s="126" t="n">
        <f aca="false">L265+M265+N265</f>
        <v>0</v>
      </c>
      <c r="P265" s="127" t="s">
        <v>29</v>
      </c>
      <c r="Q265" s="132"/>
      <c r="R265" s="124" t="n">
        <v>0</v>
      </c>
      <c r="S265" s="124" t="n">
        <v>0</v>
      </c>
      <c r="T265" s="125" t="n">
        <v>0</v>
      </c>
      <c r="U265" s="126" t="n">
        <f aca="false">(R265*S265*T265)</f>
        <v>0</v>
      </c>
      <c r="V265" s="126" t="n">
        <f aca="false">IF($H265="AGÊNCIA INTERNO",(0),U265*$V$14)</f>
        <v>0</v>
      </c>
      <c r="W265" s="126" t="n">
        <f aca="false">IF($H265="AGÊNCIA",($U265+$V265)*$W$14,IF($H265="AGÊNCIA INTERNO",($U265*$N$14),IF($H265="FAT.DIRETO",($V265*$N$14))))</f>
        <v>0</v>
      </c>
      <c r="X265" s="126" t="n">
        <f aca="false">U265+V265+W265</f>
        <v>0</v>
      </c>
      <c r="Y265" s="132"/>
      <c r="Z265" s="132"/>
      <c r="AA265" s="132"/>
      <c r="AB265" s="132"/>
      <c r="AC265" s="132"/>
      <c r="AD265" s="132"/>
      <c r="AE265" s="133"/>
    </row>
    <row r="266" customFormat="false" ht="33.75" hidden="true" customHeight="true" outlineLevel="0" collapsed="false">
      <c r="A266" s="132"/>
      <c r="B266" s="133"/>
      <c r="C266" s="129"/>
      <c r="D266" s="130"/>
      <c r="E266" s="131"/>
      <c r="F266" s="131"/>
      <c r="G266" s="134"/>
      <c r="H266" s="124"/>
      <c r="I266" s="124" t="n">
        <v>0</v>
      </c>
      <c r="J266" s="124" t="n">
        <v>0</v>
      </c>
      <c r="K266" s="125" t="n">
        <v>0</v>
      </c>
      <c r="L266" s="126" t="n">
        <f aca="false">(I266*J266*K266)</f>
        <v>0</v>
      </c>
      <c r="M266" s="126" t="n">
        <f aca="false">IF($H266="AGÊNCIA INTERNO",(0),L266*$M$14)</f>
        <v>0</v>
      </c>
      <c r="N266" s="126" t="n">
        <f aca="false">IF($H266="AGÊNCIA",($L266+$M266)*$N$14,IF($H266="AGÊNCIA INTERNO",($L266*$N$14),IF($H266="FAT.DIRETO",($M266*$N$14))))</f>
        <v>0</v>
      </c>
      <c r="O266" s="126" t="n">
        <f aca="false">L266+M266+N266</f>
        <v>0</v>
      </c>
      <c r="P266" s="127" t="s">
        <v>29</v>
      </c>
      <c r="Q266" s="132"/>
      <c r="R266" s="124" t="n">
        <v>0</v>
      </c>
      <c r="S266" s="124" t="n">
        <v>0</v>
      </c>
      <c r="T266" s="125" t="n">
        <v>0</v>
      </c>
      <c r="U266" s="126" t="n">
        <f aca="false">(R266*S266*T266)</f>
        <v>0</v>
      </c>
      <c r="V266" s="126" t="n">
        <f aca="false">IF($H266="AGÊNCIA INTERNO",(0),U266*$V$14)</f>
        <v>0</v>
      </c>
      <c r="W266" s="126" t="n">
        <f aca="false">IF($H266="AGÊNCIA",($U266+$V266)*$W$14,IF($H266="AGÊNCIA INTERNO",($U266*$N$14),IF($H266="FAT.DIRETO",($V266*$N$14))))</f>
        <v>0</v>
      </c>
      <c r="X266" s="126" t="n">
        <f aca="false">U266+V266+W266</f>
        <v>0</v>
      </c>
      <c r="Y266" s="132"/>
      <c r="Z266" s="132"/>
      <c r="AA266" s="132"/>
      <c r="AB266" s="132"/>
      <c r="AC266" s="132"/>
      <c r="AD266" s="132"/>
      <c r="AE266" s="133"/>
    </row>
    <row r="267" customFormat="false" ht="33.75" hidden="true" customHeight="true" outlineLevel="0" collapsed="false">
      <c r="A267" s="132"/>
      <c r="B267" s="133"/>
      <c r="C267" s="129"/>
      <c r="D267" s="130"/>
      <c r="E267" s="131"/>
      <c r="F267" s="131"/>
      <c r="G267" s="134"/>
      <c r="H267" s="124"/>
      <c r="I267" s="124" t="n">
        <v>0</v>
      </c>
      <c r="J267" s="124" t="n">
        <v>0</v>
      </c>
      <c r="K267" s="125" t="n">
        <v>0</v>
      </c>
      <c r="L267" s="126" t="n">
        <f aca="false">(I267*J267*K267)</f>
        <v>0</v>
      </c>
      <c r="M267" s="126" t="n">
        <f aca="false">IF($H267="AGÊNCIA INTERNO",(0),L267*$M$14)</f>
        <v>0</v>
      </c>
      <c r="N267" s="126" t="n">
        <f aca="false">IF($H267="AGÊNCIA",($L267+$M267)*$N$14,IF($H267="AGÊNCIA INTERNO",($L267*$N$14),IF($H267="FAT.DIRETO",($M267*$N$14))))</f>
        <v>0</v>
      </c>
      <c r="O267" s="126" t="n">
        <f aca="false">L267+M267+N267</f>
        <v>0</v>
      </c>
      <c r="P267" s="127" t="s">
        <v>29</v>
      </c>
      <c r="Q267" s="132"/>
      <c r="R267" s="124" t="n">
        <v>0</v>
      </c>
      <c r="S267" s="124" t="n">
        <v>0</v>
      </c>
      <c r="T267" s="125" t="n">
        <v>0</v>
      </c>
      <c r="U267" s="126" t="n">
        <f aca="false">(R267*S267*T267)</f>
        <v>0</v>
      </c>
      <c r="V267" s="126" t="n">
        <f aca="false">IF($H267="AGÊNCIA INTERNO",(0),U267*$V$14)</f>
        <v>0</v>
      </c>
      <c r="W267" s="126" t="n">
        <f aca="false">IF($H267="AGÊNCIA",($U267+$V267)*$W$14,IF($H267="AGÊNCIA INTERNO",($U267*$N$14),IF($H267="FAT.DIRETO",($V267*$N$14))))</f>
        <v>0</v>
      </c>
      <c r="X267" s="126" t="n">
        <f aca="false">U267+V267+W267</f>
        <v>0</v>
      </c>
      <c r="Y267" s="132"/>
      <c r="Z267" s="132"/>
      <c r="AA267" s="132"/>
      <c r="AB267" s="132"/>
      <c r="AC267" s="132"/>
      <c r="AD267" s="132"/>
      <c r="AE267" s="133"/>
    </row>
    <row r="268" customFormat="false" ht="33.75" hidden="true" customHeight="true" outlineLevel="0" collapsed="false">
      <c r="A268" s="132"/>
      <c r="B268" s="133"/>
      <c r="C268" s="129"/>
      <c r="D268" s="130"/>
      <c r="E268" s="131"/>
      <c r="F268" s="131"/>
      <c r="G268" s="134"/>
      <c r="H268" s="124"/>
      <c r="I268" s="124" t="n">
        <v>0</v>
      </c>
      <c r="J268" s="124" t="n">
        <v>0</v>
      </c>
      <c r="K268" s="125" t="n">
        <v>0</v>
      </c>
      <c r="L268" s="126" t="n">
        <f aca="false">(I268*J268*K268)</f>
        <v>0</v>
      </c>
      <c r="M268" s="126" t="n">
        <f aca="false">IF($H268="AGÊNCIA INTERNO",(0),L268*$M$14)</f>
        <v>0</v>
      </c>
      <c r="N268" s="126" t="n">
        <f aca="false">IF($H268="AGÊNCIA",($L268+$M268)*$N$14,IF($H268="AGÊNCIA INTERNO",($L268*$N$14),IF($H268="FAT.DIRETO",($M268*$N$14))))</f>
        <v>0</v>
      </c>
      <c r="O268" s="126" t="n">
        <f aca="false">L268+M268+N268</f>
        <v>0</v>
      </c>
      <c r="P268" s="127" t="s">
        <v>29</v>
      </c>
      <c r="Q268" s="132"/>
      <c r="R268" s="124" t="n">
        <v>0</v>
      </c>
      <c r="S268" s="124" t="n">
        <v>0</v>
      </c>
      <c r="T268" s="125" t="n">
        <v>0</v>
      </c>
      <c r="U268" s="126" t="n">
        <f aca="false">(R268*S268*T268)</f>
        <v>0</v>
      </c>
      <c r="V268" s="126" t="n">
        <f aca="false">IF($H268="AGÊNCIA INTERNO",(0),U268*$V$14)</f>
        <v>0</v>
      </c>
      <c r="W268" s="126" t="n">
        <f aca="false">IF($H268="AGÊNCIA",($U268+$V268)*$W$14,IF($H268="AGÊNCIA INTERNO",($U268*$N$14),IF($H268="FAT.DIRETO",($V268*$N$14))))</f>
        <v>0</v>
      </c>
      <c r="X268" s="126" t="n">
        <f aca="false">U268+V268+W268</f>
        <v>0</v>
      </c>
      <c r="Y268" s="132"/>
      <c r="Z268" s="132"/>
      <c r="AA268" s="132"/>
      <c r="AB268" s="132"/>
      <c r="AC268" s="132"/>
      <c r="AD268" s="132"/>
      <c r="AE268" s="133"/>
    </row>
    <row r="269" customFormat="false" ht="33.75" hidden="true" customHeight="true" outlineLevel="0" collapsed="false">
      <c r="A269" s="132"/>
      <c r="B269" s="133"/>
      <c r="C269" s="129"/>
      <c r="D269" s="130"/>
      <c r="E269" s="131"/>
      <c r="F269" s="131"/>
      <c r="G269" s="134"/>
      <c r="H269" s="124"/>
      <c r="I269" s="124" t="n">
        <v>0</v>
      </c>
      <c r="J269" s="124" t="n">
        <v>0</v>
      </c>
      <c r="K269" s="125" t="n">
        <v>0</v>
      </c>
      <c r="L269" s="126" t="n">
        <f aca="false">(I269*J269*K269)</f>
        <v>0</v>
      </c>
      <c r="M269" s="126" t="n">
        <f aca="false">IF($H269="AGÊNCIA INTERNO",(0),L269*$M$14)</f>
        <v>0</v>
      </c>
      <c r="N269" s="126" t="n">
        <f aca="false">IF($H269="AGÊNCIA",($L269+$M269)*$N$14,IF($H269="AGÊNCIA INTERNO",($L269*$N$14),IF($H269="FAT.DIRETO",($M269*$N$14))))</f>
        <v>0</v>
      </c>
      <c r="O269" s="126" t="n">
        <f aca="false">L269+M269+N269</f>
        <v>0</v>
      </c>
      <c r="P269" s="127" t="s">
        <v>29</v>
      </c>
      <c r="Q269" s="132"/>
      <c r="R269" s="124" t="n">
        <v>0</v>
      </c>
      <c r="S269" s="124" t="n">
        <v>0</v>
      </c>
      <c r="T269" s="125" t="n">
        <v>0</v>
      </c>
      <c r="U269" s="126" t="n">
        <f aca="false">(R269*S269*T269)</f>
        <v>0</v>
      </c>
      <c r="V269" s="126" t="n">
        <f aca="false">IF($H269="AGÊNCIA INTERNO",(0),U269*$V$14)</f>
        <v>0</v>
      </c>
      <c r="W269" s="126" t="n">
        <f aca="false">IF($H269="AGÊNCIA",($U269+$V269)*$W$14,IF($H269="AGÊNCIA INTERNO",($U269*$N$14),IF($H269="FAT.DIRETO",($V269*$N$14))))</f>
        <v>0</v>
      </c>
      <c r="X269" s="126" t="n">
        <f aca="false">U269+V269+W269</f>
        <v>0</v>
      </c>
      <c r="Y269" s="132"/>
      <c r="Z269" s="132"/>
      <c r="AA269" s="132"/>
      <c r="AB269" s="132"/>
      <c r="AC269" s="132"/>
      <c r="AD269" s="132"/>
      <c r="AE269" s="133"/>
    </row>
    <row r="270" customFormat="false" ht="33.75" hidden="true" customHeight="true" outlineLevel="0" collapsed="false">
      <c r="A270" s="132"/>
      <c r="B270" s="133"/>
      <c r="C270" s="129"/>
      <c r="D270" s="130"/>
      <c r="E270" s="131"/>
      <c r="F270" s="131"/>
      <c r="G270" s="134"/>
      <c r="H270" s="124"/>
      <c r="I270" s="124" t="n">
        <v>0</v>
      </c>
      <c r="J270" s="124" t="n">
        <v>0</v>
      </c>
      <c r="K270" s="125" t="n">
        <v>0</v>
      </c>
      <c r="L270" s="126" t="n">
        <f aca="false">(I270*J270*K270)</f>
        <v>0</v>
      </c>
      <c r="M270" s="126" t="n">
        <f aca="false">IF($H270="AGÊNCIA INTERNO",(0),L270*$M$14)</f>
        <v>0</v>
      </c>
      <c r="N270" s="126" t="n">
        <f aca="false">IF($H270="AGÊNCIA",($L270+$M270)*$N$14,IF($H270="AGÊNCIA INTERNO",($L270*$N$14),IF($H270="FAT.DIRETO",($M270*$N$14))))</f>
        <v>0</v>
      </c>
      <c r="O270" s="126" t="n">
        <f aca="false">L270+M270+N270</f>
        <v>0</v>
      </c>
      <c r="P270" s="127" t="s">
        <v>29</v>
      </c>
      <c r="Q270" s="132"/>
      <c r="R270" s="124" t="n">
        <v>0</v>
      </c>
      <c r="S270" s="124" t="n">
        <v>0</v>
      </c>
      <c r="T270" s="125" t="n">
        <v>0</v>
      </c>
      <c r="U270" s="126" t="n">
        <f aca="false">(R270*S270*T270)</f>
        <v>0</v>
      </c>
      <c r="V270" s="126" t="n">
        <f aca="false">IF($H270="AGÊNCIA INTERNO",(0),U270*$V$14)</f>
        <v>0</v>
      </c>
      <c r="W270" s="126" t="n">
        <f aca="false">IF($H270="AGÊNCIA",($U270+$V270)*$W$14,IF($H270="AGÊNCIA INTERNO",($U270*$N$14),IF($H270="FAT.DIRETO",($V270*$N$14))))</f>
        <v>0</v>
      </c>
      <c r="X270" s="126" t="n">
        <f aca="false">U270+V270+W270</f>
        <v>0</v>
      </c>
      <c r="Y270" s="132"/>
      <c r="Z270" s="132"/>
      <c r="AA270" s="132"/>
      <c r="AB270" s="132"/>
      <c r="AC270" s="132"/>
      <c r="AD270" s="132"/>
      <c r="AE270" s="133"/>
    </row>
    <row r="271" customFormat="false" ht="33.75" hidden="true" customHeight="true" outlineLevel="0" collapsed="false">
      <c r="A271" s="132"/>
      <c r="B271" s="133"/>
      <c r="C271" s="129"/>
      <c r="D271" s="130"/>
      <c r="E271" s="131"/>
      <c r="F271" s="131"/>
      <c r="G271" s="134"/>
      <c r="H271" s="124"/>
      <c r="I271" s="124" t="n">
        <v>0</v>
      </c>
      <c r="J271" s="124" t="n">
        <v>0</v>
      </c>
      <c r="K271" s="125" t="n">
        <v>0</v>
      </c>
      <c r="L271" s="126" t="n">
        <f aca="false">(I271*J271*K271)</f>
        <v>0</v>
      </c>
      <c r="M271" s="126" t="n">
        <f aca="false">IF($H271="AGÊNCIA INTERNO",(0),L271*$M$14)</f>
        <v>0</v>
      </c>
      <c r="N271" s="126" t="n">
        <f aca="false">IF($H271="AGÊNCIA",($L271+$M271)*$N$14,IF($H271="AGÊNCIA INTERNO",($L271*$N$14),IF($H271="FAT.DIRETO",($M271*$N$14))))</f>
        <v>0</v>
      </c>
      <c r="O271" s="126" t="n">
        <f aca="false">L271+M271+N271</f>
        <v>0</v>
      </c>
      <c r="P271" s="127" t="s">
        <v>29</v>
      </c>
      <c r="Q271" s="132"/>
      <c r="R271" s="124" t="n">
        <v>0</v>
      </c>
      <c r="S271" s="124" t="n">
        <v>0</v>
      </c>
      <c r="T271" s="125" t="n">
        <v>0</v>
      </c>
      <c r="U271" s="126" t="n">
        <f aca="false">(R271*S271*T271)</f>
        <v>0</v>
      </c>
      <c r="V271" s="126" t="n">
        <f aca="false">IF($H271="AGÊNCIA INTERNO",(0),U271*$V$14)</f>
        <v>0</v>
      </c>
      <c r="W271" s="126" t="n">
        <f aca="false">IF($H271="AGÊNCIA",($U271+$V271)*$W$14,IF($H271="AGÊNCIA INTERNO",($U271*$N$14),IF($H271="FAT.DIRETO",($V271*$N$14))))</f>
        <v>0</v>
      </c>
      <c r="X271" s="126" t="n">
        <f aca="false">U271+V271+W271</f>
        <v>0</v>
      </c>
      <c r="Y271" s="132"/>
      <c r="Z271" s="132"/>
      <c r="AA271" s="132"/>
      <c r="AB271" s="132"/>
      <c r="AC271" s="132"/>
      <c r="AD271" s="132"/>
      <c r="AE271" s="133"/>
    </row>
    <row r="272" customFormat="false" ht="33.75" hidden="true" customHeight="true" outlineLevel="0" collapsed="false">
      <c r="A272" s="132"/>
      <c r="B272" s="133"/>
      <c r="C272" s="129"/>
      <c r="D272" s="130"/>
      <c r="E272" s="131"/>
      <c r="F272" s="131"/>
      <c r="G272" s="134"/>
      <c r="H272" s="124"/>
      <c r="I272" s="124" t="n">
        <v>0</v>
      </c>
      <c r="J272" s="124" t="n">
        <v>0</v>
      </c>
      <c r="K272" s="125" t="n">
        <v>0</v>
      </c>
      <c r="L272" s="126" t="n">
        <f aca="false">(I272*J272*K272)</f>
        <v>0</v>
      </c>
      <c r="M272" s="126" t="n">
        <f aca="false">IF($H272="AGÊNCIA INTERNO",(0),L272*$M$14)</f>
        <v>0</v>
      </c>
      <c r="N272" s="126" t="n">
        <f aca="false">IF($H272="AGÊNCIA",($L272+$M272)*$N$14,IF($H272="AGÊNCIA INTERNO",($L272*$N$14),IF($H272="FAT.DIRETO",($M272*$N$14))))</f>
        <v>0</v>
      </c>
      <c r="O272" s="126" t="n">
        <f aca="false">L272+M272+N272</f>
        <v>0</v>
      </c>
      <c r="P272" s="127" t="s">
        <v>29</v>
      </c>
      <c r="Q272" s="132"/>
      <c r="R272" s="124" t="n">
        <v>0</v>
      </c>
      <c r="S272" s="124" t="n">
        <v>0</v>
      </c>
      <c r="T272" s="125" t="n">
        <v>0</v>
      </c>
      <c r="U272" s="126" t="n">
        <f aca="false">(R272*S272*T272)</f>
        <v>0</v>
      </c>
      <c r="V272" s="126" t="n">
        <f aca="false">IF($H272="AGÊNCIA INTERNO",(0),U272*$V$14)</f>
        <v>0</v>
      </c>
      <c r="W272" s="126" t="n">
        <f aca="false">IF($H272="AGÊNCIA",($U272+$V272)*$W$14,IF($H272="AGÊNCIA INTERNO",($U272*$N$14),IF($H272="FAT.DIRETO",($V272*$N$14))))</f>
        <v>0</v>
      </c>
      <c r="X272" s="126" t="n">
        <f aca="false">U272+V272+W272</f>
        <v>0</v>
      </c>
      <c r="Y272" s="132"/>
      <c r="Z272" s="132"/>
      <c r="AA272" s="132"/>
      <c r="AB272" s="132"/>
      <c r="AC272" s="132"/>
      <c r="AD272" s="132"/>
      <c r="AE272" s="133"/>
    </row>
    <row r="273" customFormat="false" ht="33.75" hidden="true" customHeight="true" outlineLevel="0" collapsed="false">
      <c r="A273" s="132"/>
      <c r="B273" s="133"/>
      <c r="C273" s="129"/>
      <c r="D273" s="130"/>
      <c r="E273" s="131"/>
      <c r="F273" s="131"/>
      <c r="G273" s="134"/>
      <c r="H273" s="124"/>
      <c r="I273" s="124" t="n">
        <v>0</v>
      </c>
      <c r="J273" s="124" t="n">
        <v>0</v>
      </c>
      <c r="K273" s="125" t="n">
        <v>0</v>
      </c>
      <c r="L273" s="126" t="n">
        <f aca="false">(I273*J273*K273)</f>
        <v>0</v>
      </c>
      <c r="M273" s="126" t="n">
        <f aca="false">IF($H273="AGÊNCIA INTERNO",(0),L273*$M$14)</f>
        <v>0</v>
      </c>
      <c r="N273" s="126" t="n">
        <f aca="false">IF($H273="AGÊNCIA",($L273+$M273)*$N$14,IF($H273="AGÊNCIA INTERNO",($L273*$N$14),IF($H273="FAT.DIRETO",($M273*$N$14))))</f>
        <v>0</v>
      </c>
      <c r="O273" s="126" t="n">
        <f aca="false">L273+M273+N273</f>
        <v>0</v>
      </c>
      <c r="P273" s="127" t="s">
        <v>29</v>
      </c>
      <c r="Q273" s="132"/>
      <c r="R273" s="124" t="n">
        <v>0</v>
      </c>
      <c r="S273" s="124" t="n">
        <v>0</v>
      </c>
      <c r="T273" s="125" t="n">
        <v>0</v>
      </c>
      <c r="U273" s="126" t="n">
        <f aca="false">(R273*S273*T273)</f>
        <v>0</v>
      </c>
      <c r="V273" s="126" t="n">
        <f aca="false">IF($H273="AGÊNCIA INTERNO",(0),U273*$V$14)</f>
        <v>0</v>
      </c>
      <c r="W273" s="126" t="n">
        <f aca="false">IF($H273="AGÊNCIA",($U273+$V273)*$W$14,IF($H273="AGÊNCIA INTERNO",($U273*$N$14),IF($H273="FAT.DIRETO",($V273*$N$14))))</f>
        <v>0</v>
      </c>
      <c r="X273" s="126" t="n">
        <f aca="false">U273+V273+W273</f>
        <v>0</v>
      </c>
      <c r="Y273" s="132"/>
      <c r="Z273" s="132"/>
      <c r="AA273" s="132"/>
      <c r="AB273" s="132"/>
      <c r="AC273" s="132"/>
      <c r="AD273" s="132"/>
      <c r="AE273" s="133"/>
    </row>
    <row r="274" customFormat="false" ht="33.75" hidden="true" customHeight="true" outlineLevel="0" collapsed="false">
      <c r="A274" s="132"/>
      <c r="B274" s="133"/>
      <c r="C274" s="129"/>
      <c r="D274" s="130"/>
      <c r="E274" s="131"/>
      <c r="F274" s="131"/>
      <c r="G274" s="134"/>
      <c r="H274" s="124"/>
      <c r="I274" s="124" t="n">
        <v>0</v>
      </c>
      <c r="J274" s="124" t="n">
        <v>0</v>
      </c>
      <c r="K274" s="125" t="n">
        <v>0</v>
      </c>
      <c r="L274" s="126" t="n">
        <f aca="false">(I274*J274*K274)</f>
        <v>0</v>
      </c>
      <c r="M274" s="126" t="n">
        <f aca="false">IF($H274="AGÊNCIA INTERNO",(0),L274*$M$14)</f>
        <v>0</v>
      </c>
      <c r="N274" s="126" t="n">
        <f aca="false">IF($H274="AGÊNCIA",($L274+$M274)*$N$14,IF($H274="AGÊNCIA INTERNO",($L274*$N$14),IF($H274="FAT.DIRETO",($M274*$N$14))))</f>
        <v>0</v>
      </c>
      <c r="O274" s="126" t="n">
        <f aca="false">L274+M274+N274</f>
        <v>0</v>
      </c>
      <c r="P274" s="127" t="s">
        <v>29</v>
      </c>
      <c r="Q274" s="132"/>
      <c r="R274" s="124" t="n">
        <v>0</v>
      </c>
      <c r="S274" s="124" t="n">
        <v>0</v>
      </c>
      <c r="T274" s="125" t="n">
        <v>0</v>
      </c>
      <c r="U274" s="126" t="n">
        <f aca="false">(R274*S274*T274)</f>
        <v>0</v>
      </c>
      <c r="V274" s="126" t="n">
        <f aca="false">IF($H274="AGÊNCIA INTERNO",(0),U274*$V$14)</f>
        <v>0</v>
      </c>
      <c r="W274" s="126" t="n">
        <f aca="false">IF($H274="AGÊNCIA",($U274+$V274)*$W$14,IF($H274="AGÊNCIA INTERNO",($U274*$N$14),IF($H274="FAT.DIRETO",($V274*$N$14))))</f>
        <v>0</v>
      </c>
      <c r="X274" s="126" t="n">
        <f aca="false">U274+V274+W274</f>
        <v>0</v>
      </c>
      <c r="Y274" s="132"/>
      <c r="Z274" s="132"/>
      <c r="AA274" s="132"/>
      <c r="AB274" s="132"/>
      <c r="AC274" s="132"/>
      <c r="AD274" s="132"/>
      <c r="AE274" s="133"/>
    </row>
    <row r="275" customFormat="false" ht="33.75" hidden="true" customHeight="true" outlineLevel="0" collapsed="false">
      <c r="A275" s="132"/>
      <c r="B275" s="133"/>
      <c r="C275" s="129"/>
      <c r="D275" s="130"/>
      <c r="E275" s="131"/>
      <c r="F275" s="131"/>
      <c r="G275" s="134"/>
      <c r="H275" s="124"/>
      <c r="I275" s="124" t="n">
        <v>0</v>
      </c>
      <c r="J275" s="124" t="n">
        <v>0</v>
      </c>
      <c r="K275" s="125" t="n">
        <v>0</v>
      </c>
      <c r="L275" s="126" t="n">
        <f aca="false">(I275*J275*K275)</f>
        <v>0</v>
      </c>
      <c r="M275" s="126" t="n">
        <f aca="false">IF($H275="AGÊNCIA INTERNO",(0),L275*$M$14)</f>
        <v>0</v>
      </c>
      <c r="N275" s="126" t="n">
        <f aca="false">IF($H275="AGÊNCIA",($L275+$M275)*$N$14,IF($H275="AGÊNCIA INTERNO",($L275*$N$14),IF($H275="FAT.DIRETO",($M275*$N$14))))</f>
        <v>0</v>
      </c>
      <c r="O275" s="126" t="n">
        <f aca="false">L275+M275+N275</f>
        <v>0</v>
      </c>
      <c r="P275" s="127" t="s">
        <v>29</v>
      </c>
      <c r="Q275" s="132"/>
      <c r="R275" s="124" t="n">
        <v>0</v>
      </c>
      <c r="S275" s="124" t="n">
        <v>0</v>
      </c>
      <c r="T275" s="125" t="n">
        <v>0</v>
      </c>
      <c r="U275" s="126" t="n">
        <f aca="false">(R275*S275*T275)</f>
        <v>0</v>
      </c>
      <c r="V275" s="126" t="n">
        <f aca="false">IF($H275="AGÊNCIA INTERNO",(0),U275*$V$14)</f>
        <v>0</v>
      </c>
      <c r="W275" s="126" t="n">
        <f aca="false">IF($H275="AGÊNCIA",($U275+$V275)*$W$14,IF($H275="AGÊNCIA INTERNO",($U275*$N$14),IF($H275="FAT.DIRETO",($V275*$N$14))))</f>
        <v>0</v>
      </c>
      <c r="X275" s="126" t="n">
        <f aca="false">U275+V275+W275</f>
        <v>0</v>
      </c>
      <c r="Y275" s="132"/>
      <c r="Z275" s="132"/>
      <c r="AA275" s="132"/>
      <c r="AB275" s="132"/>
      <c r="AC275" s="132"/>
      <c r="AD275" s="132"/>
      <c r="AE275" s="133"/>
    </row>
    <row r="276" customFormat="false" ht="33.75" hidden="true" customHeight="true" outlineLevel="0" collapsed="false">
      <c r="A276" s="132"/>
      <c r="B276" s="133"/>
      <c r="C276" s="129"/>
      <c r="D276" s="130"/>
      <c r="E276" s="131"/>
      <c r="F276" s="131"/>
      <c r="G276" s="134"/>
      <c r="H276" s="124"/>
      <c r="I276" s="124" t="n">
        <v>0</v>
      </c>
      <c r="J276" s="124" t="n">
        <v>0</v>
      </c>
      <c r="K276" s="125" t="n">
        <v>0</v>
      </c>
      <c r="L276" s="126" t="n">
        <f aca="false">(I276*J276*K276)</f>
        <v>0</v>
      </c>
      <c r="M276" s="126" t="n">
        <f aca="false">IF($H276="AGÊNCIA INTERNO",(0),L276*$M$14)</f>
        <v>0</v>
      </c>
      <c r="N276" s="126" t="n">
        <f aca="false">IF($H276="AGÊNCIA",($L276+$M276)*$N$14,IF($H276="AGÊNCIA INTERNO",($L276*$N$14),IF($H276="FAT.DIRETO",($M276*$N$14))))</f>
        <v>0</v>
      </c>
      <c r="O276" s="126" t="n">
        <f aca="false">L276+M276+N276</f>
        <v>0</v>
      </c>
      <c r="P276" s="127" t="s">
        <v>29</v>
      </c>
      <c r="Q276" s="132"/>
      <c r="R276" s="124" t="n">
        <v>0</v>
      </c>
      <c r="S276" s="124" t="n">
        <v>0</v>
      </c>
      <c r="T276" s="125" t="n">
        <v>0</v>
      </c>
      <c r="U276" s="126" t="n">
        <f aca="false">(R276*S276*T276)</f>
        <v>0</v>
      </c>
      <c r="V276" s="126" t="n">
        <f aca="false">IF($H276="AGÊNCIA INTERNO",(0),U276*$V$14)</f>
        <v>0</v>
      </c>
      <c r="W276" s="126" t="n">
        <f aca="false">IF($H276="AGÊNCIA",($U276+$V276)*$W$14,IF($H276="AGÊNCIA INTERNO",($U276*$N$14),IF($H276="FAT.DIRETO",($V276*$N$14))))</f>
        <v>0</v>
      </c>
      <c r="X276" s="126" t="n">
        <f aca="false">U276+V276+W276</f>
        <v>0</v>
      </c>
      <c r="Y276" s="132"/>
      <c r="Z276" s="132"/>
      <c r="AA276" s="132"/>
      <c r="AB276" s="132"/>
      <c r="AC276" s="132"/>
      <c r="AD276" s="132"/>
      <c r="AE276" s="133"/>
    </row>
    <row r="277" customFormat="false" ht="33.75" hidden="true" customHeight="true" outlineLevel="0" collapsed="false">
      <c r="A277" s="132"/>
      <c r="B277" s="133"/>
      <c r="C277" s="129"/>
      <c r="D277" s="130"/>
      <c r="E277" s="131"/>
      <c r="F277" s="131"/>
      <c r="G277" s="134"/>
      <c r="H277" s="124"/>
      <c r="I277" s="124" t="n">
        <v>0</v>
      </c>
      <c r="J277" s="124" t="n">
        <v>0</v>
      </c>
      <c r="K277" s="125" t="n">
        <v>0</v>
      </c>
      <c r="L277" s="126" t="n">
        <f aca="false">(I277*J277*K277)</f>
        <v>0</v>
      </c>
      <c r="M277" s="126" t="n">
        <f aca="false">IF($H277="AGÊNCIA INTERNO",(0),L277*$M$14)</f>
        <v>0</v>
      </c>
      <c r="N277" s="126" t="n">
        <f aca="false">IF($H277="AGÊNCIA",($L277+$M277)*$N$14,IF($H277="AGÊNCIA INTERNO",($L277*$N$14),IF($H277="FAT.DIRETO",($M277*$N$14))))</f>
        <v>0</v>
      </c>
      <c r="O277" s="126" t="n">
        <f aca="false">L277+M277+N277</f>
        <v>0</v>
      </c>
      <c r="P277" s="127" t="s">
        <v>29</v>
      </c>
      <c r="Q277" s="132"/>
      <c r="R277" s="124" t="n">
        <v>0</v>
      </c>
      <c r="S277" s="124" t="n">
        <v>0</v>
      </c>
      <c r="T277" s="125" t="n">
        <v>0</v>
      </c>
      <c r="U277" s="126" t="n">
        <f aca="false">(R277*S277*T277)</f>
        <v>0</v>
      </c>
      <c r="V277" s="126" t="n">
        <f aca="false">IF($H277="AGÊNCIA INTERNO",(0),U277*$V$14)</f>
        <v>0</v>
      </c>
      <c r="W277" s="126" t="n">
        <f aca="false">IF($H277="AGÊNCIA",($U277+$V277)*$W$14,IF($H277="AGÊNCIA INTERNO",($U277*$N$14),IF($H277="FAT.DIRETO",($V277*$N$14))))</f>
        <v>0</v>
      </c>
      <c r="X277" s="126" t="n">
        <f aca="false">U277+V277+W277</f>
        <v>0</v>
      </c>
      <c r="Y277" s="132"/>
      <c r="Z277" s="132"/>
      <c r="AA277" s="132"/>
      <c r="AB277" s="132"/>
      <c r="AC277" s="132"/>
      <c r="AD277" s="132"/>
      <c r="AE277" s="133"/>
    </row>
    <row r="278" customFormat="false" ht="33.75" hidden="true" customHeight="true" outlineLevel="0" collapsed="false">
      <c r="A278" s="132"/>
      <c r="B278" s="133"/>
      <c r="C278" s="129"/>
      <c r="D278" s="130"/>
      <c r="E278" s="131"/>
      <c r="F278" s="131"/>
      <c r="G278" s="134"/>
      <c r="H278" s="124"/>
      <c r="I278" s="124" t="n">
        <v>0</v>
      </c>
      <c r="J278" s="124" t="n">
        <v>0</v>
      </c>
      <c r="K278" s="125" t="n">
        <v>0</v>
      </c>
      <c r="L278" s="126" t="n">
        <f aca="false">(I278*J278*K278)</f>
        <v>0</v>
      </c>
      <c r="M278" s="126" t="n">
        <f aca="false">IF($H278="AGÊNCIA INTERNO",(0),L278*$M$14)</f>
        <v>0</v>
      </c>
      <c r="N278" s="126" t="n">
        <f aca="false">IF($H278="AGÊNCIA",($L278+$M278)*$N$14,IF($H278="AGÊNCIA INTERNO",($L278*$N$14),IF($H278="FAT.DIRETO",($M278*$N$14))))</f>
        <v>0</v>
      </c>
      <c r="O278" s="126" t="n">
        <f aca="false">L278+M278+N278</f>
        <v>0</v>
      </c>
      <c r="P278" s="127" t="s">
        <v>28</v>
      </c>
      <c r="Q278" s="132"/>
      <c r="R278" s="124" t="n">
        <v>0</v>
      </c>
      <c r="S278" s="124" t="n">
        <v>0</v>
      </c>
      <c r="T278" s="125" t="n">
        <v>0</v>
      </c>
      <c r="U278" s="126" t="n">
        <f aca="false">(R278*S278*T278)</f>
        <v>0</v>
      </c>
      <c r="V278" s="126" t="n">
        <f aca="false">IF($H278="AGÊNCIA INTERNO",(0),U278*$V$14)</f>
        <v>0</v>
      </c>
      <c r="W278" s="126" t="n">
        <f aca="false">IF($H278="AGÊNCIA",($U278+$V278)*$W$14,IF($H278="AGÊNCIA INTERNO",($U278*$N$14),IF($H278="FAT.DIRETO",($V278*$N$14))))</f>
        <v>0</v>
      </c>
      <c r="X278" s="126" t="n">
        <f aca="false">U278+V278+W278</f>
        <v>0</v>
      </c>
      <c r="Y278" s="132"/>
      <c r="Z278" s="132"/>
      <c r="AA278" s="132"/>
      <c r="AB278" s="132"/>
      <c r="AC278" s="132"/>
      <c r="AD278" s="132"/>
      <c r="AE278" s="133"/>
    </row>
    <row r="279" customFormat="false" ht="33.75" hidden="true" customHeight="true" outlineLevel="0" collapsed="false">
      <c r="A279" s="132"/>
      <c r="B279" s="133"/>
      <c r="C279" s="129"/>
      <c r="D279" s="130"/>
      <c r="E279" s="131"/>
      <c r="F279" s="131"/>
      <c r="G279" s="134"/>
      <c r="H279" s="124"/>
      <c r="I279" s="124" t="n">
        <v>0</v>
      </c>
      <c r="J279" s="124" t="n">
        <v>0</v>
      </c>
      <c r="K279" s="125" t="n">
        <v>0</v>
      </c>
      <c r="L279" s="126" t="n">
        <f aca="false">(I279*J279*K279)</f>
        <v>0</v>
      </c>
      <c r="M279" s="126" t="n">
        <f aca="false">IF($H279="AGÊNCIA INTERNO",(0),L279*$M$14)</f>
        <v>0</v>
      </c>
      <c r="N279" s="126" t="n">
        <f aca="false">IF($H279="AGÊNCIA",($L279+$M279)*$N$14,IF($H279="AGÊNCIA INTERNO",($L279*$N$14),IF($H279="FAT.DIRETO",($M279*$N$14))))</f>
        <v>0</v>
      </c>
      <c r="O279" s="126" t="n">
        <f aca="false">L279+M279+N279</f>
        <v>0</v>
      </c>
      <c r="P279" s="127" t="s">
        <v>29</v>
      </c>
      <c r="Q279" s="132"/>
      <c r="R279" s="124" t="n">
        <v>0</v>
      </c>
      <c r="S279" s="124" t="n">
        <v>0</v>
      </c>
      <c r="T279" s="125" t="n">
        <v>0</v>
      </c>
      <c r="U279" s="126" t="n">
        <f aca="false">(R279*S279*T279)</f>
        <v>0</v>
      </c>
      <c r="V279" s="126" t="n">
        <f aca="false">IF($H279="AGÊNCIA INTERNO",(0),U279*$V$14)</f>
        <v>0</v>
      </c>
      <c r="W279" s="126" t="n">
        <f aca="false">IF($H279="AGÊNCIA",($U279+$V279)*$W$14,IF($H279="AGÊNCIA INTERNO",($U279*$N$14),IF($H279="FAT.DIRETO",($V279*$N$14))))</f>
        <v>0</v>
      </c>
      <c r="X279" s="126" t="n">
        <f aca="false">U279+V279+W279</f>
        <v>0</v>
      </c>
      <c r="Y279" s="132"/>
      <c r="Z279" s="132"/>
      <c r="AA279" s="132"/>
      <c r="AB279" s="132"/>
      <c r="AC279" s="132"/>
      <c r="AD279" s="132"/>
      <c r="AE279" s="133"/>
    </row>
    <row r="280" customFormat="false" ht="33.75" hidden="true" customHeight="true" outlineLevel="0" collapsed="false">
      <c r="A280" s="132"/>
      <c r="B280" s="133"/>
      <c r="C280" s="129"/>
      <c r="D280" s="130"/>
      <c r="E280" s="131"/>
      <c r="F280" s="131"/>
      <c r="G280" s="134"/>
      <c r="H280" s="124"/>
      <c r="I280" s="124" t="n">
        <v>0</v>
      </c>
      <c r="J280" s="124" t="n">
        <v>0</v>
      </c>
      <c r="K280" s="125" t="n">
        <v>0</v>
      </c>
      <c r="L280" s="126" t="n">
        <f aca="false">(I280*J280*K280)</f>
        <v>0</v>
      </c>
      <c r="M280" s="126" t="n">
        <f aca="false">IF($H280="AGÊNCIA INTERNO",(0),L280*$M$14)</f>
        <v>0</v>
      </c>
      <c r="N280" s="126" t="n">
        <f aca="false">IF($H280="AGÊNCIA",($L280+$M280)*$N$14,IF($H280="AGÊNCIA INTERNO",($L280*$N$14),IF($H280="FAT.DIRETO",($M280*$N$14))))</f>
        <v>0</v>
      </c>
      <c r="O280" s="126" t="n">
        <f aca="false">L280+M280+N280</f>
        <v>0</v>
      </c>
      <c r="P280" s="127" t="s">
        <v>28</v>
      </c>
      <c r="Q280" s="132"/>
      <c r="R280" s="124" t="n">
        <v>0</v>
      </c>
      <c r="S280" s="124" t="n">
        <v>0</v>
      </c>
      <c r="T280" s="125" t="n">
        <v>0</v>
      </c>
      <c r="U280" s="126" t="n">
        <f aca="false">(R280*S280*T280)</f>
        <v>0</v>
      </c>
      <c r="V280" s="126" t="n">
        <f aca="false">IF($H280="AGÊNCIA INTERNO",(0),U280*$V$14)</f>
        <v>0</v>
      </c>
      <c r="W280" s="126" t="n">
        <f aca="false">IF($H280="AGÊNCIA",($U280+$V280)*$W$14,IF($H280="AGÊNCIA INTERNO",($U280*$N$14),IF($H280="FAT.DIRETO",($V280*$N$14))))</f>
        <v>0</v>
      </c>
      <c r="X280" s="126" t="n">
        <f aca="false">U280+V280+W280</f>
        <v>0</v>
      </c>
      <c r="Y280" s="132"/>
      <c r="Z280" s="132"/>
      <c r="AA280" s="132"/>
      <c r="AB280" s="132"/>
      <c r="AC280" s="132"/>
      <c r="AD280" s="132"/>
      <c r="AE280" s="133"/>
    </row>
    <row r="281" customFormat="false" ht="33.75" hidden="true" customHeight="true" outlineLevel="0" collapsed="false">
      <c r="A281" s="132"/>
      <c r="B281" s="133"/>
      <c r="C281" s="129"/>
      <c r="D281" s="130"/>
      <c r="E281" s="131"/>
      <c r="F281" s="131"/>
      <c r="G281" s="134"/>
      <c r="H281" s="124"/>
      <c r="I281" s="124" t="n">
        <v>0</v>
      </c>
      <c r="J281" s="124" t="n">
        <v>0</v>
      </c>
      <c r="K281" s="125" t="n">
        <v>0</v>
      </c>
      <c r="L281" s="126" t="n">
        <f aca="false">(I281*J281*K281)</f>
        <v>0</v>
      </c>
      <c r="M281" s="126" t="n">
        <f aca="false">IF($H281="AGÊNCIA INTERNO",(0),L281*$M$14)</f>
        <v>0</v>
      </c>
      <c r="N281" s="126" t="n">
        <f aca="false">IF($H281="AGÊNCIA",($L281+$M281)*$N$14,IF($H281="AGÊNCIA INTERNO",($L281*$N$14),IF($H281="FAT.DIRETO",($M281*$N$14))))</f>
        <v>0</v>
      </c>
      <c r="O281" s="126" t="n">
        <f aca="false">L281+M281+N281</f>
        <v>0</v>
      </c>
      <c r="P281" s="127" t="s">
        <v>28</v>
      </c>
      <c r="Q281" s="132"/>
      <c r="R281" s="124" t="n">
        <v>0</v>
      </c>
      <c r="S281" s="124" t="n">
        <v>0</v>
      </c>
      <c r="T281" s="125" t="n">
        <v>0</v>
      </c>
      <c r="U281" s="126" t="n">
        <f aca="false">(R281*S281*T281)</f>
        <v>0</v>
      </c>
      <c r="V281" s="126" t="n">
        <f aca="false">IF($H281="AGÊNCIA INTERNO",(0),U281*$V$14)</f>
        <v>0</v>
      </c>
      <c r="W281" s="126" t="n">
        <f aca="false">IF($H281="AGÊNCIA",($U281+$V281)*$W$14,IF($H281="AGÊNCIA INTERNO",($U281*$N$14),IF($H281="FAT.DIRETO",($V281*$N$14))))</f>
        <v>0</v>
      </c>
      <c r="X281" s="126" t="n">
        <f aca="false">U281+V281+W281</f>
        <v>0</v>
      </c>
      <c r="Y281" s="132"/>
      <c r="Z281" s="132"/>
      <c r="AA281" s="132"/>
      <c r="AB281" s="132"/>
      <c r="AC281" s="132"/>
      <c r="AD281" s="132"/>
      <c r="AE281" s="133"/>
    </row>
    <row r="282" customFormat="false" ht="33.75" hidden="true" customHeight="true" outlineLevel="0" collapsed="false">
      <c r="A282" s="132"/>
      <c r="B282" s="133"/>
      <c r="C282" s="129"/>
      <c r="D282" s="130"/>
      <c r="E282" s="131"/>
      <c r="F282" s="131"/>
      <c r="G282" s="134"/>
      <c r="H282" s="124"/>
      <c r="I282" s="124" t="n">
        <v>0</v>
      </c>
      <c r="J282" s="124" t="n">
        <v>0</v>
      </c>
      <c r="K282" s="125" t="n">
        <v>0</v>
      </c>
      <c r="L282" s="126" t="n">
        <f aca="false">(I282*J282*K282)</f>
        <v>0</v>
      </c>
      <c r="M282" s="126" t="n">
        <f aca="false">IF($H282="AGÊNCIA INTERNO",(0),L282*$M$14)</f>
        <v>0</v>
      </c>
      <c r="N282" s="126" t="n">
        <f aca="false">IF($H282="AGÊNCIA",($L282+$M282)*$N$14,IF($H282="AGÊNCIA INTERNO",($L282*$N$14),IF($H282="FAT.DIRETO",($M282*$N$14))))</f>
        <v>0</v>
      </c>
      <c r="O282" s="126" t="n">
        <f aca="false">L282+M282+N282</f>
        <v>0</v>
      </c>
      <c r="P282" s="127" t="s">
        <v>28</v>
      </c>
      <c r="Q282" s="132"/>
      <c r="R282" s="124" t="n">
        <v>0</v>
      </c>
      <c r="S282" s="124" t="n">
        <v>0</v>
      </c>
      <c r="T282" s="125" t="n">
        <v>0</v>
      </c>
      <c r="U282" s="126" t="n">
        <f aca="false">(R282*S282*T282)</f>
        <v>0</v>
      </c>
      <c r="V282" s="126" t="n">
        <f aca="false">IF($H282="AGÊNCIA INTERNO",(0),U282*$V$14)</f>
        <v>0</v>
      </c>
      <c r="W282" s="126" t="n">
        <f aca="false">IF($H282="AGÊNCIA",($U282+$V282)*$W$14,IF($H282="AGÊNCIA INTERNO",($U282*$N$14),IF($H282="FAT.DIRETO",($V282*$N$14))))</f>
        <v>0</v>
      </c>
      <c r="X282" s="126" t="n">
        <f aca="false">U282+V282+W282</f>
        <v>0</v>
      </c>
      <c r="Y282" s="132"/>
      <c r="Z282" s="132"/>
      <c r="AA282" s="132"/>
      <c r="AB282" s="132"/>
      <c r="AC282" s="132"/>
      <c r="AD282" s="132"/>
      <c r="AE282" s="133"/>
    </row>
    <row r="283" customFormat="false" ht="33.75" hidden="true" customHeight="true" outlineLevel="0" collapsed="false">
      <c r="A283" s="132"/>
      <c r="B283" s="133"/>
      <c r="C283" s="129"/>
      <c r="D283" s="130"/>
      <c r="E283" s="131"/>
      <c r="F283" s="131"/>
      <c r="G283" s="134"/>
      <c r="H283" s="124"/>
      <c r="I283" s="124" t="n">
        <v>0</v>
      </c>
      <c r="J283" s="124" t="n">
        <v>0</v>
      </c>
      <c r="K283" s="125" t="n">
        <v>0</v>
      </c>
      <c r="L283" s="126" t="n">
        <f aca="false">(I283*J283*K283)</f>
        <v>0</v>
      </c>
      <c r="M283" s="126" t="n">
        <f aca="false">IF($H283="AGÊNCIA INTERNO",(0),L283*$M$14)</f>
        <v>0</v>
      </c>
      <c r="N283" s="126" t="n">
        <f aca="false">IF($H283="AGÊNCIA",($L283+$M283)*$N$14,IF($H283="AGÊNCIA INTERNO",($L283*$N$14),IF($H283="FAT.DIRETO",($M283*$N$14))))</f>
        <v>0</v>
      </c>
      <c r="O283" s="126" t="n">
        <f aca="false">L283+M283+N283</f>
        <v>0</v>
      </c>
      <c r="P283" s="127" t="s">
        <v>28</v>
      </c>
      <c r="Q283" s="132"/>
      <c r="R283" s="124" t="n">
        <v>0</v>
      </c>
      <c r="S283" s="124" t="n">
        <v>0</v>
      </c>
      <c r="T283" s="125" t="n">
        <v>0</v>
      </c>
      <c r="U283" s="126" t="n">
        <f aca="false">(R283*S283*T283)</f>
        <v>0</v>
      </c>
      <c r="V283" s="126" t="n">
        <f aca="false">IF($H283="AGÊNCIA INTERNO",(0),U283*$V$14)</f>
        <v>0</v>
      </c>
      <c r="W283" s="126" t="n">
        <f aca="false">IF($H283="AGÊNCIA",($U283+$V283)*$W$14,IF($H283="AGÊNCIA INTERNO",($U283*$N$14),IF($H283="FAT.DIRETO",($V283*$N$14))))</f>
        <v>0</v>
      </c>
      <c r="X283" s="126" t="n">
        <f aca="false">U283+V283+W283</f>
        <v>0</v>
      </c>
      <c r="Y283" s="132"/>
      <c r="Z283" s="132"/>
      <c r="AA283" s="132"/>
      <c r="AB283" s="132"/>
      <c r="AC283" s="132"/>
      <c r="AD283" s="132"/>
      <c r="AE283" s="133"/>
    </row>
    <row r="284" customFormat="false" ht="33.75" hidden="true" customHeight="true" outlineLevel="0" collapsed="false">
      <c r="A284" s="132"/>
      <c r="B284" s="133"/>
      <c r="C284" s="129"/>
      <c r="D284" s="130"/>
      <c r="E284" s="131"/>
      <c r="F284" s="131"/>
      <c r="G284" s="134"/>
      <c r="H284" s="124"/>
      <c r="I284" s="124" t="n">
        <v>0</v>
      </c>
      <c r="J284" s="124" t="n">
        <v>0</v>
      </c>
      <c r="K284" s="125" t="n">
        <v>0</v>
      </c>
      <c r="L284" s="126" t="n">
        <f aca="false">(I284*J284*K284)</f>
        <v>0</v>
      </c>
      <c r="M284" s="126" t="n">
        <f aca="false">IF($H284="AGÊNCIA INTERNO",(0),L284*$M$14)</f>
        <v>0</v>
      </c>
      <c r="N284" s="126" t="n">
        <f aca="false">IF($H284="AGÊNCIA",($L284+$M284)*$N$14,IF($H284="AGÊNCIA INTERNO",($L284*$N$14),IF($H284="FAT.DIRETO",($M284*$N$14))))</f>
        <v>0</v>
      </c>
      <c r="O284" s="126" t="n">
        <f aca="false">L284+M284+N284</f>
        <v>0</v>
      </c>
      <c r="P284" s="127" t="s">
        <v>29</v>
      </c>
      <c r="Q284" s="132"/>
      <c r="R284" s="124" t="n">
        <v>0</v>
      </c>
      <c r="S284" s="124" t="n">
        <v>0</v>
      </c>
      <c r="T284" s="125" t="n">
        <v>0</v>
      </c>
      <c r="U284" s="126" t="n">
        <f aca="false">(R284*S284*T284)</f>
        <v>0</v>
      </c>
      <c r="V284" s="126" t="n">
        <f aca="false">IF($H284="AGÊNCIA INTERNO",(0),U284*$V$14)</f>
        <v>0</v>
      </c>
      <c r="W284" s="126" t="n">
        <f aca="false">IF($H284="AGÊNCIA",($U284+$V284)*$W$14,IF($H284="AGÊNCIA INTERNO",($U284*$N$14),IF($H284="FAT.DIRETO",($V284*$N$14))))</f>
        <v>0</v>
      </c>
      <c r="X284" s="126" t="n">
        <f aca="false">U284+V284+W284</f>
        <v>0</v>
      </c>
      <c r="Y284" s="132"/>
      <c r="Z284" s="132"/>
      <c r="AA284" s="132"/>
      <c r="AB284" s="132"/>
      <c r="AC284" s="132"/>
      <c r="AD284" s="132"/>
      <c r="AE284" s="133"/>
    </row>
    <row r="285" customFormat="false" ht="33.75" hidden="true" customHeight="true" outlineLevel="0" collapsed="false">
      <c r="A285" s="132"/>
      <c r="B285" s="133"/>
      <c r="C285" s="129"/>
      <c r="D285" s="130"/>
      <c r="E285" s="131"/>
      <c r="F285" s="131"/>
      <c r="G285" s="134"/>
      <c r="H285" s="124"/>
      <c r="I285" s="124" t="n">
        <v>0</v>
      </c>
      <c r="J285" s="124" t="n">
        <v>0</v>
      </c>
      <c r="K285" s="125" t="n">
        <v>0</v>
      </c>
      <c r="L285" s="126" t="n">
        <f aca="false">(I285*J285*K285)</f>
        <v>0</v>
      </c>
      <c r="M285" s="126" t="n">
        <f aca="false">IF($H285="AGÊNCIA INTERNO",(0),L285*$M$14)</f>
        <v>0</v>
      </c>
      <c r="N285" s="126" t="n">
        <f aca="false">IF($H285="AGÊNCIA",($L285+$M285)*$N$14,IF($H285="AGÊNCIA INTERNO",($L285*$N$14),IF($H285="FAT.DIRETO",($M285*$N$14))))</f>
        <v>0</v>
      </c>
      <c r="O285" s="126" t="n">
        <f aca="false">L285+M285+N285</f>
        <v>0</v>
      </c>
      <c r="P285" s="127" t="s">
        <v>28</v>
      </c>
      <c r="Q285" s="132"/>
      <c r="R285" s="124" t="n">
        <v>0</v>
      </c>
      <c r="S285" s="124" t="n">
        <v>0</v>
      </c>
      <c r="T285" s="125" t="n">
        <v>0</v>
      </c>
      <c r="U285" s="126" t="n">
        <f aca="false">(R285*S285*T285)</f>
        <v>0</v>
      </c>
      <c r="V285" s="126" t="n">
        <f aca="false">IF($H285="AGÊNCIA INTERNO",(0),U285*$V$14)</f>
        <v>0</v>
      </c>
      <c r="W285" s="126" t="n">
        <f aca="false">IF($H285="AGÊNCIA",($U285+$V285)*$W$14,IF($H285="AGÊNCIA INTERNO",($U285*$N$14),IF($H285="FAT.DIRETO",($V285*$N$14))))</f>
        <v>0</v>
      </c>
      <c r="X285" s="126" t="n">
        <f aca="false">U285+V285+W285</f>
        <v>0</v>
      </c>
      <c r="Y285" s="132"/>
      <c r="Z285" s="132"/>
      <c r="AA285" s="132"/>
      <c r="AB285" s="132"/>
      <c r="AC285" s="132"/>
      <c r="AD285" s="132"/>
      <c r="AE285" s="133"/>
    </row>
    <row r="286" customFormat="false" ht="33.75" hidden="true" customHeight="true" outlineLevel="0" collapsed="false">
      <c r="A286" s="132"/>
      <c r="B286" s="133"/>
      <c r="C286" s="129"/>
      <c r="D286" s="130"/>
      <c r="E286" s="131"/>
      <c r="F286" s="131"/>
      <c r="G286" s="134"/>
      <c r="H286" s="124"/>
      <c r="I286" s="124" t="n">
        <v>0</v>
      </c>
      <c r="J286" s="124" t="n">
        <v>0</v>
      </c>
      <c r="K286" s="125" t="n">
        <v>0</v>
      </c>
      <c r="L286" s="126" t="n">
        <f aca="false">(I286*J286*K286)</f>
        <v>0</v>
      </c>
      <c r="M286" s="126" t="n">
        <f aca="false">IF($H286="AGÊNCIA INTERNO",(0),L286*$M$14)</f>
        <v>0</v>
      </c>
      <c r="N286" s="126" t="n">
        <f aca="false">IF($H286="AGÊNCIA",($L286+$M286)*$N$14,IF($H286="AGÊNCIA INTERNO",($L286*$N$14),IF($H286="FAT.DIRETO",($M286*$N$14))))</f>
        <v>0</v>
      </c>
      <c r="O286" s="126" t="n">
        <f aca="false">L286+M286+N286</f>
        <v>0</v>
      </c>
      <c r="P286" s="127" t="s">
        <v>28</v>
      </c>
      <c r="Q286" s="132"/>
      <c r="R286" s="124" t="n">
        <v>0</v>
      </c>
      <c r="S286" s="124" t="n">
        <v>0</v>
      </c>
      <c r="T286" s="125" t="n">
        <v>0</v>
      </c>
      <c r="U286" s="126" t="n">
        <f aca="false">(R286*S286*T286)</f>
        <v>0</v>
      </c>
      <c r="V286" s="126" t="n">
        <f aca="false">IF($H286="AGÊNCIA INTERNO",(0),U286*$V$14)</f>
        <v>0</v>
      </c>
      <c r="W286" s="126" t="n">
        <f aca="false">IF($H286="AGÊNCIA",($U286+$V286)*$W$14,IF($H286="AGÊNCIA INTERNO",($U286*$N$14),IF($H286="FAT.DIRETO",($V286*$N$14))))</f>
        <v>0</v>
      </c>
      <c r="X286" s="126" t="n">
        <f aca="false">U286+V286+W286</f>
        <v>0</v>
      </c>
      <c r="Y286" s="132"/>
      <c r="Z286" s="132"/>
      <c r="AA286" s="132"/>
      <c r="AB286" s="132"/>
      <c r="AC286" s="132"/>
      <c r="AD286" s="132"/>
      <c r="AE286" s="133"/>
    </row>
    <row r="287" customFormat="false" ht="33.75" hidden="true" customHeight="true" outlineLevel="0" collapsed="false">
      <c r="A287" s="132"/>
      <c r="B287" s="133"/>
      <c r="C287" s="129"/>
      <c r="D287" s="130"/>
      <c r="E287" s="131"/>
      <c r="F287" s="131"/>
      <c r="G287" s="134"/>
      <c r="H287" s="124"/>
      <c r="I287" s="124" t="n">
        <v>0</v>
      </c>
      <c r="J287" s="124" t="n">
        <v>0</v>
      </c>
      <c r="K287" s="125" t="n">
        <v>0</v>
      </c>
      <c r="L287" s="126" t="n">
        <f aca="false">(I287*J287*K287)</f>
        <v>0</v>
      </c>
      <c r="M287" s="126" t="n">
        <f aca="false">IF($H287="AGÊNCIA INTERNO",(0),L287*$M$14)</f>
        <v>0</v>
      </c>
      <c r="N287" s="126" t="n">
        <f aca="false">IF($H287="AGÊNCIA",($L287+$M287)*$N$14,IF($H287="AGÊNCIA INTERNO",($L287*$N$14),IF($H287="FAT.DIRETO",($M287*$N$14))))</f>
        <v>0</v>
      </c>
      <c r="O287" s="126" t="n">
        <f aca="false">L287+M287+N287</f>
        <v>0</v>
      </c>
      <c r="P287" s="127" t="s">
        <v>28</v>
      </c>
      <c r="Q287" s="132"/>
      <c r="R287" s="124" t="n">
        <v>0</v>
      </c>
      <c r="S287" s="124" t="n">
        <v>0</v>
      </c>
      <c r="T287" s="125" t="n">
        <v>0</v>
      </c>
      <c r="U287" s="126" t="n">
        <f aca="false">(R287*S287*T287)</f>
        <v>0</v>
      </c>
      <c r="V287" s="126" t="n">
        <f aca="false">IF($H287="AGÊNCIA INTERNO",(0),U287*$V$14)</f>
        <v>0</v>
      </c>
      <c r="W287" s="126" t="n">
        <f aca="false">IF($H287="AGÊNCIA",($U287+$V287)*$W$14,IF($H287="AGÊNCIA INTERNO",($U287*$N$14),IF($H287="FAT.DIRETO",($V287*$N$14))))</f>
        <v>0</v>
      </c>
      <c r="X287" s="126" t="n">
        <f aca="false">U287+V287+W287</f>
        <v>0</v>
      </c>
      <c r="Y287" s="132"/>
      <c r="Z287" s="132"/>
      <c r="AA287" s="132"/>
      <c r="AB287" s="132"/>
      <c r="AC287" s="132"/>
      <c r="AD287" s="132"/>
      <c r="AE287" s="133"/>
    </row>
    <row r="288" customFormat="false" ht="33.75" hidden="true" customHeight="true" outlineLevel="0" collapsed="false">
      <c r="A288" s="132"/>
      <c r="B288" s="133"/>
      <c r="C288" s="129"/>
      <c r="D288" s="130"/>
      <c r="E288" s="131"/>
      <c r="F288" s="131"/>
      <c r="G288" s="134"/>
      <c r="H288" s="124"/>
      <c r="I288" s="124" t="n">
        <v>0</v>
      </c>
      <c r="J288" s="124" t="n">
        <v>0</v>
      </c>
      <c r="K288" s="125" t="n">
        <v>0</v>
      </c>
      <c r="L288" s="126" t="n">
        <f aca="false">(I288*J288*K288)</f>
        <v>0</v>
      </c>
      <c r="M288" s="126" t="n">
        <f aca="false">IF($H288="AGÊNCIA INTERNO",(0),L288*$M$14)</f>
        <v>0</v>
      </c>
      <c r="N288" s="126" t="n">
        <f aca="false">IF($H288="AGÊNCIA",($L288+$M288)*$N$14,IF($H288="AGÊNCIA INTERNO",($L288*$N$14),IF($H288="FAT.DIRETO",($M288*$N$14))))</f>
        <v>0</v>
      </c>
      <c r="O288" s="126" t="n">
        <f aca="false">L288+M288+N288</f>
        <v>0</v>
      </c>
      <c r="P288" s="127" t="s">
        <v>28</v>
      </c>
      <c r="Q288" s="132"/>
      <c r="R288" s="124" t="n">
        <v>0</v>
      </c>
      <c r="S288" s="124" t="n">
        <v>0</v>
      </c>
      <c r="T288" s="125" t="n">
        <v>0</v>
      </c>
      <c r="U288" s="126" t="n">
        <f aca="false">(R288*S288*T288)</f>
        <v>0</v>
      </c>
      <c r="V288" s="126" t="n">
        <f aca="false">IF($H288="AGÊNCIA INTERNO",(0),U288*$V$14)</f>
        <v>0</v>
      </c>
      <c r="W288" s="126" t="n">
        <f aca="false">IF($H288="AGÊNCIA",($U288+$V288)*$W$14,IF($H288="AGÊNCIA INTERNO",($U288*$N$14),IF($H288="FAT.DIRETO",($V288*$N$14))))</f>
        <v>0</v>
      </c>
      <c r="X288" s="126" t="n">
        <f aca="false">U288+V288+W288</f>
        <v>0</v>
      </c>
      <c r="Y288" s="132"/>
      <c r="Z288" s="132"/>
      <c r="AA288" s="132"/>
      <c r="AB288" s="132"/>
      <c r="AC288" s="132"/>
      <c r="AD288" s="132"/>
      <c r="AE288" s="133"/>
    </row>
    <row r="289" customFormat="false" ht="33.75" hidden="true" customHeight="true" outlineLevel="0" collapsed="false">
      <c r="A289" s="132"/>
      <c r="B289" s="133"/>
      <c r="C289" s="129"/>
      <c r="D289" s="130"/>
      <c r="E289" s="131"/>
      <c r="F289" s="131"/>
      <c r="G289" s="134"/>
      <c r="H289" s="124"/>
      <c r="I289" s="124" t="n">
        <v>0</v>
      </c>
      <c r="J289" s="124" t="n">
        <v>0</v>
      </c>
      <c r="K289" s="125" t="n">
        <v>0</v>
      </c>
      <c r="L289" s="126" t="n">
        <f aca="false">(I289*J289*K289)</f>
        <v>0</v>
      </c>
      <c r="M289" s="126" t="n">
        <f aca="false">IF($H289="AGÊNCIA INTERNO",(0),L289*$M$14)</f>
        <v>0</v>
      </c>
      <c r="N289" s="126" t="n">
        <f aca="false">IF($H289="AGÊNCIA",($L289+$M289)*$N$14,IF($H289="AGÊNCIA INTERNO",($L289*$N$14),IF($H289="FAT.DIRETO",($M289*$N$14))))</f>
        <v>0</v>
      </c>
      <c r="O289" s="126" t="n">
        <f aca="false">L289+M289+N289</f>
        <v>0</v>
      </c>
      <c r="P289" s="127" t="s">
        <v>28</v>
      </c>
      <c r="Q289" s="132"/>
      <c r="R289" s="124" t="n">
        <v>0</v>
      </c>
      <c r="S289" s="124" t="n">
        <v>0</v>
      </c>
      <c r="T289" s="125" t="n">
        <v>0</v>
      </c>
      <c r="U289" s="126" t="n">
        <f aca="false">(R289*S289*T289)</f>
        <v>0</v>
      </c>
      <c r="V289" s="126" t="n">
        <f aca="false">IF($H289="AGÊNCIA INTERNO",(0),U289*$V$14)</f>
        <v>0</v>
      </c>
      <c r="W289" s="126" t="n">
        <f aca="false">IF($H289="AGÊNCIA",($U289+$V289)*$W$14,IF($H289="AGÊNCIA INTERNO",($U289*$N$14),IF($H289="FAT.DIRETO",($V289*$N$14))))</f>
        <v>0</v>
      </c>
      <c r="X289" s="126" t="n">
        <f aca="false">U289+V289+W289</f>
        <v>0</v>
      </c>
      <c r="Y289" s="132"/>
      <c r="Z289" s="132"/>
      <c r="AA289" s="132"/>
      <c r="AB289" s="132"/>
      <c r="AC289" s="132"/>
      <c r="AD289" s="132"/>
      <c r="AE289" s="133"/>
    </row>
    <row r="290" customFormat="false" ht="33.75" hidden="true" customHeight="true" outlineLevel="0" collapsed="false">
      <c r="A290" s="132"/>
      <c r="B290" s="133"/>
      <c r="C290" s="129"/>
      <c r="D290" s="130"/>
      <c r="E290" s="131"/>
      <c r="F290" s="131"/>
      <c r="G290" s="134"/>
      <c r="H290" s="124"/>
      <c r="I290" s="124" t="n">
        <v>0</v>
      </c>
      <c r="J290" s="124" t="n">
        <v>0</v>
      </c>
      <c r="K290" s="125" t="n">
        <v>0</v>
      </c>
      <c r="L290" s="126" t="n">
        <f aca="false">(I290*J290*K290)</f>
        <v>0</v>
      </c>
      <c r="M290" s="126" t="n">
        <f aca="false">IF($H290="AGÊNCIA INTERNO",(0),L290*$M$14)</f>
        <v>0</v>
      </c>
      <c r="N290" s="126" t="n">
        <f aca="false">IF($H290="AGÊNCIA",($L290+$M290)*$N$14,IF($H290="AGÊNCIA INTERNO",($L290*$N$14),IF($H290="FAT.DIRETO",($M290*$N$14))))</f>
        <v>0</v>
      </c>
      <c r="O290" s="126" t="n">
        <f aca="false">L290+M290+N290</f>
        <v>0</v>
      </c>
      <c r="P290" s="127" t="s">
        <v>28</v>
      </c>
      <c r="Q290" s="132"/>
      <c r="R290" s="124" t="n">
        <v>0</v>
      </c>
      <c r="S290" s="124" t="n">
        <v>0</v>
      </c>
      <c r="T290" s="125" t="n">
        <v>0</v>
      </c>
      <c r="U290" s="126" t="n">
        <f aca="false">(R290*S290*T290)</f>
        <v>0</v>
      </c>
      <c r="V290" s="126" t="n">
        <f aca="false">IF($H290="AGÊNCIA INTERNO",(0),U290*$V$14)</f>
        <v>0</v>
      </c>
      <c r="W290" s="126" t="n">
        <f aca="false">IF($H290="AGÊNCIA",($U290+$V290)*$W$14,IF($H290="AGÊNCIA INTERNO",($U290*$N$14),IF($H290="FAT.DIRETO",($V290*$N$14))))</f>
        <v>0</v>
      </c>
      <c r="X290" s="126" t="n">
        <f aca="false">U290+V290+W290</f>
        <v>0</v>
      </c>
      <c r="Y290" s="132"/>
      <c r="Z290" s="132"/>
      <c r="AA290" s="132"/>
      <c r="AB290" s="132"/>
      <c r="AC290" s="132"/>
      <c r="AD290" s="132"/>
      <c r="AE290" s="133"/>
    </row>
    <row r="291" customFormat="false" ht="33.75" hidden="true" customHeight="true" outlineLevel="0" collapsed="false">
      <c r="A291" s="132"/>
      <c r="B291" s="133"/>
      <c r="C291" s="129"/>
      <c r="D291" s="130"/>
      <c r="E291" s="131"/>
      <c r="F291" s="131"/>
      <c r="G291" s="134"/>
      <c r="H291" s="124"/>
      <c r="I291" s="124" t="n">
        <v>0</v>
      </c>
      <c r="J291" s="124" t="n">
        <v>0</v>
      </c>
      <c r="K291" s="125" t="n">
        <v>0</v>
      </c>
      <c r="L291" s="126" t="n">
        <f aca="false">(I291*J291*K291)</f>
        <v>0</v>
      </c>
      <c r="M291" s="126" t="n">
        <f aca="false">IF($H291="AGÊNCIA INTERNO",(0),L291*$M$14)</f>
        <v>0</v>
      </c>
      <c r="N291" s="126" t="n">
        <f aca="false">IF($H291="AGÊNCIA",($L291+$M291)*$N$14,IF($H291="AGÊNCIA INTERNO",($L291*$N$14),IF($H291="FAT.DIRETO",($M291*$N$14))))</f>
        <v>0</v>
      </c>
      <c r="O291" s="126" t="n">
        <f aca="false">L291+M291+N291</f>
        <v>0</v>
      </c>
      <c r="P291" s="127" t="s">
        <v>28</v>
      </c>
      <c r="Q291" s="132"/>
      <c r="R291" s="124" t="n">
        <v>0</v>
      </c>
      <c r="S291" s="124" t="n">
        <v>0</v>
      </c>
      <c r="T291" s="125" t="n">
        <v>0</v>
      </c>
      <c r="U291" s="126" t="n">
        <f aca="false">(R291*S291*T291)</f>
        <v>0</v>
      </c>
      <c r="V291" s="126" t="n">
        <f aca="false">IF($H291="AGÊNCIA INTERNO",(0),U291*$V$14)</f>
        <v>0</v>
      </c>
      <c r="W291" s="126" t="n">
        <f aca="false">IF($H291="AGÊNCIA",($U291+$V291)*$W$14,IF($H291="AGÊNCIA INTERNO",($U291*$N$14),IF($H291="FAT.DIRETO",($V291*$N$14))))</f>
        <v>0</v>
      </c>
      <c r="X291" s="126" t="n">
        <f aca="false">U291+V291+W291</f>
        <v>0</v>
      </c>
      <c r="Y291" s="132"/>
      <c r="Z291" s="132"/>
      <c r="AA291" s="132"/>
      <c r="AB291" s="132"/>
      <c r="AC291" s="132"/>
      <c r="AD291" s="132"/>
      <c r="AE291" s="133"/>
    </row>
    <row r="292" customFormat="false" ht="33.75" hidden="true" customHeight="true" outlineLevel="0" collapsed="false">
      <c r="A292" s="132"/>
      <c r="B292" s="133"/>
      <c r="C292" s="129"/>
      <c r="D292" s="130"/>
      <c r="E292" s="131"/>
      <c r="F292" s="131"/>
      <c r="G292" s="134"/>
      <c r="H292" s="124"/>
      <c r="I292" s="124" t="n">
        <v>0</v>
      </c>
      <c r="J292" s="124" t="n">
        <v>0</v>
      </c>
      <c r="K292" s="125" t="n">
        <v>0</v>
      </c>
      <c r="L292" s="126" t="n">
        <f aca="false">(I292*J292*K292)</f>
        <v>0</v>
      </c>
      <c r="M292" s="126" t="n">
        <f aca="false">IF($H292="AGÊNCIA INTERNO",(0),L292*$M$14)</f>
        <v>0</v>
      </c>
      <c r="N292" s="126" t="n">
        <f aca="false">IF($H292="AGÊNCIA",($L292+$M292)*$N$14,IF($H292="AGÊNCIA INTERNO",($L292*$N$14),IF($H292="FAT.DIRETO",($M292*$N$14))))</f>
        <v>0</v>
      </c>
      <c r="O292" s="126" t="n">
        <f aca="false">L292+M292+N292</f>
        <v>0</v>
      </c>
      <c r="P292" s="127" t="s">
        <v>29</v>
      </c>
      <c r="Q292" s="132"/>
      <c r="R292" s="124" t="n">
        <v>0</v>
      </c>
      <c r="S292" s="124" t="n">
        <v>0</v>
      </c>
      <c r="T292" s="125" t="n">
        <v>0</v>
      </c>
      <c r="U292" s="126" t="n">
        <f aca="false">(R292*S292*T292)</f>
        <v>0</v>
      </c>
      <c r="V292" s="126" t="n">
        <f aca="false">IF($H292="AGÊNCIA INTERNO",(0),U292*$V$14)</f>
        <v>0</v>
      </c>
      <c r="W292" s="126" t="n">
        <f aca="false">IF($H292="AGÊNCIA",($U292+$V292)*$W$14,IF($H292="AGÊNCIA INTERNO",($U292*$N$14),IF($H292="FAT.DIRETO",($V292*$N$14))))</f>
        <v>0</v>
      </c>
      <c r="X292" s="126" t="n">
        <f aca="false">U292+V292+W292</f>
        <v>0</v>
      </c>
      <c r="Y292" s="132"/>
      <c r="Z292" s="132"/>
      <c r="AA292" s="132"/>
      <c r="AB292" s="132"/>
      <c r="AC292" s="132"/>
      <c r="AD292" s="132"/>
      <c r="AE292" s="133"/>
    </row>
    <row r="293" customFormat="false" ht="33.75" hidden="true" customHeight="true" outlineLevel="0" collapsed="false">
      <c r="A293" s="132"/>
      <c r="B293" s="133"/>
      <c r="C293" s="129"/>
      <c r="D293" s="130"/>
      <c r="E293" s="131"/>
      <c r="F293" s="131"/>
      <c r="G293" s="134"/>
      <c r="H293" s="124"/>
      <c r="I293" s="124" t="n">
        <v>0</v>
      </c>
      <c r="J293" s="124" t="n">
        <v>0</v>
      </c>
      <c r="K293" s="125" t="n">
        <v>0</v>
      </c>
      <c r="L293" s="126" t="n">
        <f aca="false">(I293*J293*K293)</f>
        <v>0</v>
      </c>
      <c r="M293" s="126" t="n">
        <f aca="false">IF($H293="AGÊNCIA INTERNO",(0),L293*$M$14)</f>
        <v>0</v>
      </c>
      <c r="N293" s="126" t="n">
        <f aca="false">IF($H293="AGÊNCIA",($L293+$M293)*$N$14,IF($H293="AGÊNCIA INTERNO",($L293*$N$14),IF($H293="FAT.DIRETO",($M293*$N$14))))</f>
        <v>0</v>
      </c>
      <c r="O293" s="126" t="n">
        <f aca="false">L293+M293+N293</f>
        <v>0</v>
      </c>
      <c r="P293" s="127"/>
      <c r="Q293" s="132"/>
      <c r="R293" s="124"/>
      <c r="S293" s="124"/>
      <c r="T293" s="125"/>
      <c r="U293" s="126" t="n">
        <f aca="false">(R293*S293*T293)</f>
        <v>0</v>
      </c>
      <c r="V293" s="126" t="n">
        <f aca="false">IF($H293="AGÊNCIA INTERNO",(0),U293*$V$14)</f>
        <v>0</v>
      </c>
      <c r="W293" s="126" t="n">
        <f aca="false">IF($H293="AGÊNCIA",($U293+$V293)*$W$14,IF($H293="AGÊNCIA INTERNO",($U293*$N$14),IF($H293="FAT.DIRETO",($V293*$N$14))))</f>
        <v>0</v>
      </c>
      <c r="X293" s="126" t="n">
        <f aca="false">U293+V293+W293</f>
        <v>0</v>
      </c>
      <c r="Y293" s="132"/>
      <c r="Z293" s="132"/>
      <c r="AA293" s="132"/>
      <c r="AB293" s="132"/>
      <c r="AC293" s="132"/>
      <c r="AD293" s="132"/>
      <c r="AE293" s="133"/>
    </row>
    <row r="294" customFormat="false" ht="33.75" hidden="true" customHeight="true" outlineLevel="0" collapsed="false">
      <c r="A294" s="132"/>
      <c r="B294" s="133"/>
      <c r="C294" s="129"/>
      <c r="D294" s="130"/>
      <c r="E294" s="131"/>
      <c r="F294" s="131"/>
      <c r="G294" s="134"/>
      <c r="H294" s="124"/>
      <c r="I294" s="124" t="n">
        <v>0</v>
      </c>
      <c r="J294" s="124" t="n">
        <v>0</v>
      </c>
      <c r="K294" s="125" t="n">
        <v>0</v>
      </c>
      <c r="L294" s="126" t="n">
        <f aca="false">(I294*J294*K294)</f>
        <v>0</v>
      </c>
      <c r="M294" s="126" t="n">
        <f aca="false">IF($H294="AGÊNCIA INTERNO",(0),L294*$M$14)</f>
        <v>0</v>
      </c>
      <c r="N294" s="126" t="n">
        <f aca="false">IF($H294="AGÊNCIA",($L294+$M294)*$N$14,IF($H294="AGÊNCIA INTERNO",($L294*$N$14),IF($H294="FAT.DIRETO",($M294*$N$14))))</f>
        <v>0</v>
      </c>
      <c r="O294" s="126" t="n">
        <f aca="false">L294+M294+N294</f>
        <v>0</v>
      </c>
      <c r="P294" s="127" t="s">
        <v>29</v>
      </c>
      <c r="Q294" s="132"/>
      <c r="R294" s="124" t="n">
        <v>0</v>
      </c>
      <c r="S294" s="124" t="n">
        <v>0</v>
      </c>
      <c r="T294" s="125" t="n">
        <v>0</v>
      </c>
      <c r="U294" s="126" t="n">
        <f aca="false">(R294*S294*T294)</f>
        <v>0</v>
      </c>
      <c r="V294" s="126" t="n">
        <f aca="false">IF($H294="AGÊNCIA INTERNO",(0),U294*$V$14)</f>
        <v>0</v>
      </c>
      <c r="W294" s="126" t="n">
        <f aca="false">IF($H294="AGÊNCIA",($U294+$V294)*$W$14,IF($H294="AGÊNCIA INTERNO",($U294*$N$14),IF($H294="FAT.DIRETO",($V294*$N$14))))</f>
        <v>0</v>
      </c>
      <c r="X294" s="126" t="n">
        <f aca="false">U294+V294+W294</f>
        <v>0</v>
      </c>
      <c r="Y294" s="132"/>
      <c r="Z294" s="132"/>
      <c r="AA294" s="132"/>
      <c r="AB294" s="132"/>
      <c r="AC294" s="132"/>
      <c r="AD294" s="132"/>
      <c r="AE294" s="133"/>
    </row>
    <row r="295" customFormat="false" ht="33.75" hidden="true" customHeight="true" outlineLevel="0" collapsed="false">
      <c r="A295" s="132"/>
      <c r="B295" s="133"/>
      <c r="C295" s="129"/>
      <c r="D295" s="130"/>
      <c r="E295" s="131"/>
      <c r="F295" s="131"/>
      <c r="G295" s="134"/>
      <c r="H295" s="124"/>
      <c r="I295" s="124" t="n">
        <v>0</v>
      </c>
      <c r="J295" s="124" t="n">
        <v>0</v>
      </c>
      <c r="K295" s="125" t="n">
        <v>0</v>
      </c>
      <c r="L295" s="126" t="n">
        <f aca="false">(I295*J295*K295)</f>
        <v>0</v>
      </c>
      <c r="M295" s="126" t="n">
        <f aca="false">IF($H295="AGÊNCIA INTERNO",(0),L295*$M$14)</f>
        <v>0</v>
      </c>
      <c r="N295" s="126" t="n">
        <f aca="false">IF($H295="AGÊNCIA",($L295+$M295)*$N$14,IF($H295="AGÊNCIA INTERNO",($L295*$N$14),IF($H295="FAT.DIRETO",($M295*$N$14))))</f>
        <v>0</v>
      </c>
      <c r="O295" s="126" t="n">
        <f aca="false">L295+M295+N295</f>
        <v>0</v>
      </c>
      <c r="P295" s="127" t="s">
        <v>28</v>
      </c>
      <c r="Q295" s="132"/>
      <c r="R295" s="124" t="n">
        <v>0</v>
      </c>
      <c r="S295" s="124" t="n">
        <v>0</v>
      </c>
      <c r="T295" s="125" t="n">
        <v>0</v>
      </c>
      <c r="U295" s="126" t="n">
        <f aca="false">(R295*S295*T295)</f>
        <v>0</v>
      </c>
      <c r="V295" s="126" t="n">
        <f aca="false">IF($H295="AGÊNCIA INTERNO",(0),U295*$V$14)</f>
        <v>0</v>
      </c>
      <c r="W295" s="126" t="n">
        <f aca="false">IF($H295="AGÊNCIA",($U295+$V295)*$W$14,IF($H295="AGÊNCIA INTERNO",($U295*$N$14),IF($H295="FAT.DIRETO",($V295*$N$14))))</f>
        <v>0</v>
      </c>
      <c r="X295" s="126" t="n">
        <f aca="false">U295+V295+W295</f>
        <v>0</v>
      </c>
      <c r="Y295" s="132"/>
      <c r="Z295" s="132"/>
      <c r="AA295" s="132"/>
      <c r="AB295" s="132"/>
      <c r="AC295" s="132"/>
      <c r="AD295" s="132"/>
      <c r="AE295" s="133"/>
    </row>
    <row r="296" customFormat="false" ht="33.75" hidden="true" customHeight="true" outlineLevel="0" collapsed="false">
      <c r="A296" s="132"/>
      <c r="B296" s="133"/>
      <c r="C296" s="129"/>
      <c r="D296" s="130"/>
      <c r="E296" s="131"/>
      <c r="F296" s="131"/>
      <c r="G296" s="134"/>
      <c r="H296" s="124"/>
      <c r="I296" s="124" t="n">
        <v>0</v>
      </c>
      <c r="J296" s="124" t="n">
        <v>0</v>
      </c>
      <c r="K296" s="125" t="n">
        <v>0</v>
      </c>
      <c r="L296" s="126" t="n">
        <f aca="false">(I296*J296*K296)</f>
        <v>0</v>
      </c>
      <c r="M296" s="126" t="n">
        <f aca="false">IF($H296="AGÊNCIA INTERNO",(0),L296*$M$14)</f>
        <v>0</v>
      </c>
      <c r="N296" s="126" t="n">
        <f aca="false">IF($H296="AGÊNCIA",($L296+$M296)*$N$14,IF($H296="AGÊNCIA INTERNO",($L296*$N$14),IF($H296="FAT.DIRETO",($M296*$N$14))))</f>
        <v>0</v>
      </c>
      <c r="O296" s="126" t="n">
        <f aca="false">L296+M296+N296</f>
        <v>0</v>
      </c>
      <c r="P296" s="127" t="s">
        <v>28</v>
      </c>
      <c r="Q296" s="132"/>
      <c r="R296" s="124" t="n">
        <v>0</v>
      </c>
      <c r="S296" s="124" t="n">
        <v>0</v>
      </c>
      <c r="T296" s="125" t="n">
        <v>0</v>
      </c>
      <c r="U296" s="126" t="n">
        <f aca="false">(R296*S296*T296)</f>
        <v>0</v>
      </c>
      <c r="V296" s="126" t="n">
        <f aca="false">IF($H296="AGÊNCIA INTERNO",(0),U296*$V$14)</f>
        <v>0</v>
      </c>
      <c r="W296" s="126" t="n">
        <f aca="false">IF($H296="AGÊNCIA",($U296+$V296)*$W$14,IF($H296="AGÊNCIA INTERNO",($U296*$N$14),IF($H296="FAT.DIRETO",($V296*$N$14))))</f>
        <v>0</v>
      </c>
      <c r="X296" s="126" t="n">
        <f aca="false">U296+V296+W296</f>
        <v>0</v>
      </c>
      <c r="Y296" s="132"/>
      <c r="Z296" s="132"/>
      <c r="AA296" s="132"/>
      <c r="AB296" s="132"/>
      <c r="AC296" s="132"/>
      <c r="AD296" s="132"/>
      <c r="AE296" s="133"/>
    </row>
    <row r="297" customFormat="false" ht="33.75" hidden="true" customHeight="true" outlineLevel="0" collapsed="false">
      <c r="A297" s="132"/>
      <c r="B297" s="133"/>
      <c r="C297" s="129"/>
      <c r="D297" s="130"/>
      <c r="E297" s="131"/>
      <c r="F297" s="131"/>
      <c r="G297" s="134"/>
      <c r="H297" s="124"/>
      <c r="I297" s="124" t="n">
        <v>0</v>
      </c>
      <c r="J297" s="124" t="n">
        <v>0</v>
      </c>
      <c r="K297" s="125" t="n">
        <v>0</v>
      </c>
      <c r="L297" s="126" t="n">
        <f aca="false">(I297*J297*K297)</f>
        <v>0</v>
      </c>
      <c r="M297" s="126" t="n">
        <f aca="false">IF($H297="AGÊNCIA INTERNO",(0),L297*$M$14)</f>
        <v>0</v>
      </c>
      <c r="N297" s="126" t="n">
        <f aca="false">IF($H297="AGÊNCIA",($L297+$M297)*$N$14,IF($H297="AGÊNCIA INTERNO",($L297*$N$14),IF($H297="FAT.DIRETO",($M297*$N$14))))</f>
        <v>0</v>
      </c>
      <c r="O297" s="126" t="n">
        <f aca="false">L297+M297+N297</f>
        <v>0</v>
      </c>
      <c r="P297" s="127"/>
      <c r="Q297" s="132"/>
      <c r="R297" s="124"/>
      <c r="S297" s="124"/>
      <c r="T297" s="125"/>
      <c r="U297" s="126" t="n">
        <f aca="false">(R297*S297*T297)</f>
        <v>0</v>
      </c>
      <c r="V297" s="126" t="n">
        <f aca="false">IF($H297="AGÊNCIA INTERNO",(0),U297*$V$14)</f>
        <v>0</v>
      </c>
      <c r="W297" s="126" t="n">
        <f aca="false">IF($H297="AGÊNCIA",($U297+$V297)*$W$14,IF($H297="AGÊNCIA INTERNO",($U297*$N$14),IF($H297="FAT.DIRETO",($V297*$N$14))))</f>
        <v>0</v>
      </c>
      <c r="X297" s="126" t="n">
        <f aca="false">U297+V297+W297</f>
        <v>0</v>
      </c>
      <c r="Y297" s="132"/>
      <c r="Z297" s="132"/>
      <c r="AA297" s="132"/>
      <c r="AB297" s="132"/>
      <c r="AC297" s="132"/>
      <c r="AD297" s="132"/>
      <c r="AE297" s="133"/>
    </row>
    <row r="298" customFormat="false" ht="33.75" hidden="true" customHeight="true" outlineLevel="0" collapsed="false">
      <c r="A298" s="132"/>
      <c r="B298" s="133"/>
      <c r="C298" s="129"/>
      <c r="D298" s="130"/>
      <c r="E298" s="131"/>
      <c r="F298" s="131"/>
      <c r="G298" s="134"/>
      <c r="H298" s="124"/>
      <c r="I298" s="124" t="n">
        <v>0</v>
      </c>
      <c r="J298" s="124" t="n">
        <v>0</v>
      </c>
      <c r="K298" s="125" t="n">
        <v>0</v>
      </c>
      <c r="L298" s="126" t="n">
        <f aca="false">(I298*J298*K298)</f>
        <v>0</v>
      </c>
      <c r="M298" s="126" t="n">
        <f aca="false">IF($H298="AGÊNCIA INTERNO",(0),L298*$M$14)</f>
        <v>0</v>
      </c>
      <c r="N298" s="126" t="n">
        <f aca="false">IF($H298="AGÊNCIA",($L298+$M298)*$N$14,IF($H298="AGÊNCIA INTERNO",($L298*$N$14),IF($H298="FAT.DIRETO",($M298*$N$14))))</f>
        <v>0</v>
      </c>
      <c r="O298" s="126" t="n">
        <f aca="false">L298+M298+N298</f>
        <v>0</v>
      </c>
      <c r="P298" s="127" t="s">
        <v>29</v>
      </c>
      <c r="Q298" s="132"/>
      <c r="R298" s="124" t="n">
        <v>0</v>
      </c>
      <c r="S298" s="124" t="n">
        <v>0</v>
      </c>
      <c r="T298" s="125" t="n">
        <v>0</v>
      </c>
      <c r="U298" s="126" t="n">
        <f aca="false">(R298*S298*T298)</f>
        <v>0</v>
      </c>
      <c r="V298" s="126" t="n">
        <f aca="false">IF($H298="AGÊNCIA INTERNO",(0),U298*$V$14)</f>
        <v>0</v>
      </c>
      <c r="W298" s="126" t="n">
        <f aca="false">IF($H298="AGÊNCIA",($U298+$V298)*$W$14,IF($H298="AGÊNCIA INTERNO",($U298*$N$14),IF($H298="FAT.DIRETO",($V298*$N$14))))</f>
        <v>0</v>
      </c>
      <c r="X298" s="126" t="n">
        <f aca="false">U298+V298+W298</f>
        <v>0</v>
      </c>
      <c r="Y298" s="132"/>
      <c r="Z298" s="132"/>
      <c r="AA298" s="132"/>
      <c r="AB298" s="132"/>
      <c r="AC298" s="132"/>
      <c r="AD298" s="132"/>
      <c r="AE298" s="133"/>
    </row>
    <row r="299" customFormat="false" ht="33.75" hidden="true" customHeight="true" outlineLevel="0" collapsed="false">
      <c r="A299" s="132"/>
      <c r="B299" s="133"/>
      <c r="C299" s="129"/>
      <c r="D299" s="130"/>
      <c r="E299" s="131"/>
      <c r="F299" s="131"/>
      <c r="G299" s="134"/>
      <c r="H299" s="124"/>
      <c r="I299" s="124" t="n">
        <v>0</v>
      </c>
      <c r="J299" s="124" t="n">
        <v>0</v>
      </c>
      <c r="K299" s="125" t="n">
        <v>0</v>
      </c>
      <c r="L299" s="126" t="n">
        <f aca="false">(I299*J299*K299)</f>
        <v>0</v>
      </c>
      <c r="M299" s="126" t="n">
        <f aca="false">IF($H299="AGÊNCIA INTERNO",(0),L299*$M$14)</f>
        <v>0</v>
      </c>
      <c r="N299" s="126" t="n">
        <f aca="false">IF($H299="AGÊNCIA",($L299+$M299)*$N$14,IF($H299="AGÊNCIA INTERNO",($L299*$N$14),IF($H299="FAT.DIRETO",($M299*$N$14))))</f>
        <v>0</v>
      </c>
      <c r="O299" s="126" t="n">
        <f aca="false">L299+M299+N299</f>
        <v>0</v>
      </c>
      <c r="P299" s="127" t="s">
        <v>28</v>
      </c>
      <c r="Q299" s="132"/>
      <c r="R299" s="124" t="n">
        <v>0</v>
      </c>
      <c r="S299" s="124" t="n">
        <v>0</v>
      </c>
      <c r="T299" s="125" t="n">
        <v>0</v>
      </c>
      <c r="U299" s="126" t="n">
        <f aca="false">(R299*S299*T299)</f>
        <v>0</v>
      </c>
      <c r="V299" s="126" t="n">
        <f aca="false">IF($H299="AGÊNCIA INTERNO",(0),U299*$V$14)</f>
        <v>0</v>
      </c>
      <c r="W299" s="126" t="n">
        <f aca="false">IF($H299="AGÊNCIA",($U299+$V299)*$W$14,IF($H299="AGÊNCIA INTERNO",($U299*$N$14),IF($H299="FAT.DIRETO",($V299*$N$14))))</f>
        <v>0</v>
      </c>
      <c r="X299" s="126" t="n">
        <f aca="false">U299+V299+W299</f>
        <v>0</v>
      </c>
      <c r="Y299" s="132"/>
      <c r="Z299" s="132"/>
      <c r="AA299" s="132"/>
      <c r="AB299" s="132"/>
      <c r="AC299" s="132"/>
      <c r="AD299" s="132"/>
      <c r="AE299" s="133"/>
    </row>
    <row r="300" customFormat="false" ht="33.75" hidden="true" customHeight="true" outlineLevel="0" collapsed="false">
      <c r="A300" s="132"/>
      <c r="B300" s="133"/>
      <c r="C300" s="129"/>
      <c r="D300" s="130"/>
      <c r="E300" s="131"/>
      <c r="F300" s="131"/>
      <c r="G300" s="134"/>
      <c r="H300" s="124"/>
      <c r="I300" s="124" t="n">
        <v>0</v>
      </c>
      <c r="J300" s="124" t="n">
        <v>0</v>
      </c>
      <c r="K300" s="125" t="n">
        <v>0</v>
      </c>
      <c r="L300" s="126" t="n">
        <f aca="false">(I300*J300*K300)</f>
        <v>0</v>
      </c>
      <c r="M300" s="126" t="n">
        <f aca="false">IF($H300="AGÊNCIA INTERNO",(0),L300*$M$14)</f>
        <v>0</v>
      </c>
      <c r="N300" s="126" t="n">
        <f aca="false">IF($H300="AGÊNCIA",($L300+$M300)*$N$14,IF($H300="AGÊNCIA INTERNO",($L300*$N$14),IF($H300="FAT.DIRETO",($M300*$N$14))))</f>
        <v>0</v>
      </c>
      <c r="O300" s="126" t="n">
        <f aca="false">L300+M300+N300</f>
        <v>0</v>
      </c>
      <c r="P300" s="127" t="s">
        <v>28</v>
      </c>
      <c r="Q300" s="132"/>
      <c r="R300" s="124" t="n">
        <v>0</v>
      </c>
      <c r="S300" s="124" t="n">
        <v>0</v>
      </c>
      <c r="T300" s="125" t="n">
        <v>0</v>
      </c>
      <c r="U300" s="126" t="n">
        <f aca="false">(R300*S300*T300)</f>
        <v>0</v>
      </c>
      <c r="V300" s="126" t="n">
        <f aca="false">IF($H300="AGÊNCIA INTERNO",(0),U300*$V$14)</f>
        <v>0</v>
      </c>
      <c r="W300" s="126" t="n">
        <f aca="false">IF($H300="AGÊNCIA",($U300+$V300)*$W$14,IF($H300="AGÊNCIA INTERNO",($U300*$N$14),IF($H300="FAT.DIRETO",($V300*$N$14))))</f>
        <v>0</v>
      </c>
      <c r="X300" s="126" t="n">
        <f aca="false">U300+V300+W300</f>
        <v>0</v>
      </c>
      <c r="Y300" s="132"/>
      <c r="Z300" s="132"/>
      <c r="AA300" s="132"/>
      <c r="AB300" s="132"/>
      <c r="AC300" s="132"/>
      <c r="AD300" s="132"/>
      <c r="AE300" s="133"/>
    </row>
    <row r="301" customFormat="false" ht="33.75" hidden="true" customHeight="true" outlineLevel="0" collapsed="false">
      <c r="A301" s="132"/>
      <c r="B301" s="133"/>
      <c r="C301" s="129"/>
      <c r="D301" s="130"/>
      <c r="E301" s="131"/>
      <c r="F301" s="131"/>
      <c r="G301" s="123"/>
      <c r="H301" s="124"/>
      <c r="I301" s="124" t="n">
        <v>0</v>
      </c>
      <c r="J301" s="124" t="n">
        <v>0</v>
      </c>
      <c r="K301" s="125" t="n">
        <v>0</v>
      </c>
      <c r="L301" s="126" t="n">
        <f aca="false">(I301*J301*K301)</f>
        <v>0</v>
      </c>
      <c r="M301" s="126" t="n">
        <f aca="false">IF($H301="AGÊNCIA INTERNO",(0),L301*$M$14)</f>
        <v>0</v>
      </c>
      <c r="N301" s="126" t="n">
        <f aca="false">IF($H301="AGÊNCIA",($L301+$M301)*$N$14,IF($H301="AGÊNCIA INTERNO",($L301*$N$14),IF($H301="FAT.DIRETO",($M301*$N$14))))</f>
        <v>0</v>
      </c>
      <c r="O301" s="126" t="n">
        <f aca="false">L301+M301+N301</f>
        <v>0</v>
      </c>
      <c r="P301" s="127" t="s">
        <v>28</v>
      </c>
      <c r="Q301" s="132"/>
      <c r="R301" s="124" t="n">
        <v>0</v>
      </c>
      <c r="S301" s="124" t="n">
        <v>0</v>
      </c>
      <c r="T301" s="125" t="n">
        <v>0</v>
      </c>
      <c r="U301" s="126" t="n">
        <f aca="false">(R301*S301*T301)</f>
        <v>0</v>
      </c>
      <c r="V301" s="126" t="n">
        <f aca="false">IF($H301="AGÊNCIA INTERNO",(0),U301*$V$14)</f>
        <v>0</v>
      </c>
      <c r="W301" s="126" t="n">
        <f aca="false">IF($H301="AGÊNCIA",($U301+$V301)*$W$14,IF($H301="AGÊNCIA INTERNO",($U301*$N$14),IF($H301="FAT.DIRETO",($V301*$N$14))))</f>
        <v>0</v>
      </c>
      <c r="X301" s="126" t="n">
        <f aca="false">U301+V301+W301</f>
        <v>0</v>
      </c>
      <c r="Y301" s="132"/>
      <c r="Z301" s="132"/>
      <c r="AA301" s="132"/>
      <c r="AB301" s="132"/>
      <c r="AC301" s="132"/>
      <c r="AD301" s="132"/>
      <c r="AE301" s="133"/>
    </row>
    <row r="302" customFormat="false" ht="33.75" hidden="true" customHeight="true" outlineLevel="0" collapsed="false">
      <c r="A302" s="132"/>
      <c r="B302" s="133"/>
      <c r="C302" s="129"/>
      <c r="D302" s="130"/>
      <c r="E302" s="131"/>
      <c r="F302" s="131"/>
      <c r="G302" s="123"/>
      <c r="H302" s="124"/>
      <c r="I302" s="124" t="n">
        <v>0</v>
      </c>
      <c r="J302" s="124" t="n">
        <v>0</v>
      </c>
      <c r="K302" s="125" t="n">
        <v>0</v>
      </c>
      <c r="L302" s="126" t="n">
        <f aca="false">(I302*J302*K302)</f>
        <v>0</v>
      </c>
      <c r="M302" s="126" t="n">
        <f aca="false">IF($H302="AGÊNCIA INTERNO",(0),L302*$M$14)</f>
        <v>0</v>
      </c>
      <c r="N302" s="126" t="n">
        <f aca="false">IF($H302="AGÊNCIA",($L302+$M302)*$N$14,IF($H302="AGÊNCIA INTERNO",($L302*$N$14),IF($H302="FAT.DIRETO",($M302*$N$14))))</f>
        <v>0</v>
      </c>
      <c r="O302" s="126" t="n">
        <f aca="false">L302+M302+N302</f>
        <v>0</v>
      </c>
      <c r="P302" s="127" t="s">
        <v>28</v>
      </c>
      <c r="Q302" s="132"/>
      <c r="R302" s="124" t="n">
        <v>0</v>
      </c>
      <c r="S302" s="124" t="n">
        <v>0</v>
      </c>
      <c r="T302" s="125" t="n">
        <v>0</v>
      </c>
      <c r="U302" s="126" t="n">
        <f aca="false">(R302*S302*T302)</f>
        <v>0</v>
      </c>
      <c r="V302" s="126" t="n">
        <f aca="false">IF($H302="AGÊNCIA INTERNO",(0),U302*$V$14)</f>
        <v>0</v>
      </c>
      <c r="W302" s="126" t="n">
        <f aca="false">IF($H302="AGÊNCIA",($U302+$V302)*$W$14,IF($H302="AGÊNCIA INTERNO",($U302*$N$14),IF($H302="FAT.DIRETO",($V302*$N$14))))</f>
        <v>0</v>
      </c>
      <c r="X302" s="126" t="n">
        <f aca="false">U302+V302+W302</f>
        <v>0</v>
      </c>
      <c r="Y302" s="132"/>
      <c r="Z302" s="132"/>
      <c r="AA302" s="132"/>
      <c r="AB302" s="132"/>
      <c r="AC302" s="132"/>
      <c r="AD302" s="132"/>
      <c r="AE302" s="133"/>
    </row>
    <row r="303" customFormat="false" ht="33.75" hidden="true" customHeight="true" outlineLevel="0" collapsed="false">
      <c r="A303" s="132"/>
      <c r="B303" s="133"/>
      <c r="C303" s="129"/>
      <c r="D303" s="130"/>
      <c r="E303" s="131"/>
      <c r="F303" s="131"/>
      <c r="G303" s="123"/>
      <c r="H303" s="124"/>
      <c r="I303" s="124" t="n">
        <v>0</v>
      </c>
      <c r="J303" s="124" t="n">
        <v>0</v>
      </c>
      <c r="K303" s="125" t="n">
        <v>0</v>
      </c>
      <c r="L303" s="126" t="n">
        <f aca="false">(I303*J303*K303)</f>
        <v>0</v>
      </c>
      <c r="M303" s="126" t="n">
        <f aca="false">IF($H303="AGÊNCIA INTERNO",(0),L303*$M$14)</f>
        <v>0</v>
      </c>
      <c r="N303" s="126" t="n">
        <f aca="false">IF($H303="AGÊNCIA",($L303+$M303)*$N$14,IF($H303="AGÊNCIA INTERNO",($L303*$N$14),IF($H303="FAT.DIRETO",($M303*$N$14))))</f>
        <v>0</v>
      </c>
      <c r="O303" s="126" t="n">
        <f aca="false">L303+M303+N303</f>
        <v>0</v>
      </c>
      <c r="P303" s="127" t="s">
        <v>28</v>
      </c>
      <c r="Q303" s="132"/>
      <c r="R303" s="124" t="n">
        <v>0</v>
      </c>
      <c r="S303" s="124" t="n">
        <v>0</v>
      </c>
      <c r="T303" s="125" t="n">
        <v>0</v>
      </c>
      <c r="U303" s="126" t="n">
        <f aca="false">(R303*S303*T303)</f>
        <v>0</v>
      </c>
      <c r="V303" s="126" t="n">
        <f aca="false">IF($H303="AGÊNCIA INTERNO",(0),U303*$V$14)</f>
        <v>0</v>
      </c>
      <c r="W303" s="126" t="n">
        <f aca="false">IF($H303="AGÊNCIA",($U303+$V303)*$W$14,IF($H303="AGÊNCIA INTERNO",($U303*$N$14),IF($H303="FAT.DIRETO",($V303*$N$14))))</f>
        <v>0</v>
      </c>
      <c r="X303" s="126" t="n">
        <f aca="false">U303+V303+W303</f>
        <v>0</v>
      </c>
      <c r="Y303" s="132"/>
      <c r="Z303" s="132"/>
      <c r="AA303" s="132"/>
      <c r="AB303" s="132"/>
      <c r="AC303" s="132"/>
      <c r="AD303" s="132"/>
      <c r="AE303" s="133"/>
    </row>
    <row r="304" customFormat="false" ht="33.75" hidden="true" customHeight="true" outlineLevel="0" collapsed="false">
      <c r="A304" s="132"/>
      <c r="B304" s="133"/>
      <c r="C304" s="129"/>
      <c r="D304" s="130"/>
      <c r="E304" s="131"/>
      <c r="F304" s="131"/>
      <c r="G304" s="123"/>
      <c r="H304" s="124"/>
      <c r="I304" s="124" t="n">
        <v>0</v>
      </c>
      <c r="J304" s="124" t="n">
        <v>0</v>
      </c>
      <c r="K304" s="125" t="n">
        <v>0</v>
      </c>
      <c r="L304" s="126" t="n">
        <f aca="false">(I304*J304*K304)</f>
        <v>0</v>
      </c>
      <c r="M304" s="126" t="n">
        <f aca="false">IF($H304="AGÊNCIA INTERNO",(0),L304*$M$14)</f>
        <v>0</v>
      </c>
      <c r="N304" s="126" t="n">
        <f aca="false">IF($H304="AGÊNCIA",($L304+$M304)*$N$14,IF($H304="AGÊNCIA INTERNO",($L304*$N$14),IF($H304="FAT.DIRETO",($M304*$N$14))))</f>
        <v>0</v>
      </c>
      <c r="O304" s="126" t="n">
        <f aca="false">L304+M304+N304</f>
        <v>0</v>
      </c>
      <c r="P304" s="127" t="s">
        <v>28</v>
      </c>
      <c r="Q304" s="132"/>
      <c r="R304" s="124" t="n">
        <v>0</v>
      </c>
      <c r="S304" s="124" t="n">
        <v>0</v>
      </c>
      <c r="T304" s="125" t="n">
        <v>0</v>
      </c>
      <c r="U304" s="126" t="n">
        <f aca="false">(R304*S304*T304)</f>
        <v>0</v>
      </c>
      <c r="V304" s="126" t="n">
        <f aca="false">IF($H304="AGÊNCIA INTERNO",(0),U304*$V$14)</f>
        <v>0</v>
      </c>
      <c r="W304" s="126" t="n">
        <f aca="false">IF($H304="AGÊNCIA",($U304+$V304)*$W$14,IF($H304="AGÊNCIA INTERNO",($U304*$N$14),IF($H304="FAT.DIRETO",($V304*$N$14))))</f>
        <v>0</v>
      </c>
      <c r="X304" s="126" t="n">
        <f aca="false">U304+V304+W304</f>
        <v>0</v>
      </c>
      <c r="Y304" s="132"/>
      <c r="Z304" s="132"/>
      <c r="AA304" s="132"/>
      <c r="AB304" s="132"/>
      <c r="AC304" s="132"/>
      <c r="AD304" s="132"/>
      <c r="AE304" s="133"/>
    </row>
    <row r="305" customFormat="false" ht="33.75" hidden="true" customHeight="true" outlineLevel="0" collapsed="false">
      <c r="A305" s="132"/>
      <c r="B305" s="133"/>
      <c r="C305" s="129"/>
      <c r="D305" s="130"/>
      <c r="E305" s="131"/>
      <c r="F305" s="131"/>
      <c r="G305" s="123"/>
      <c r="H305" s="124"/>
      <c r="I305" s="124" t="n">
        <v>0</v>
      </c>
      <c r="J305" s="124" t="n">
        <v>0</v>
      </c>
      <c r="K305" s="125" t="n">
        <v>0</v>
      </c>
      <c r="L305" s="126" t="n">
        <f aca="false">(I305*J305*K305)</f>
        <v>0</v>
      </c>
      <c r="M305" s="126" t="n">
        <f aca="false">IF($H305="AGÊNCIA INTERNO",(0),L305*$M$14)</f>
        <v>0</v>
      </c>
      <c r="N305" s="126" t="n">
        <f aca="false">IF($H305="AGÊNCIA",($L305+$M305)*$N$14,IF($H305="AGÊNCIA INTERNO",($L305*$N$14),IF($H305="FAT.DIRETO",($M305*$N$14))))</f>
        <v>0</v>
      </c>
      <c r="O305" s="126" t="n">
        <f aca="false">L305+M305+N305</f>
        <v>0</v>
      </c>
      <c r="P305" s="127" t="s">
        <v>28</v>
      </c>
      <c r="Q305" s="132"/>
      <c r="R305" s="124" t="n">
        <v>0</v>
      </c>
      <c r="S305" s="124" t="n">
        <v>0</v>
      </c>
      <c r="T305" s="125" t="n">
        <v>0</v>
      </c>
      <c r="U305" s="126" t="n">
        <f aca="false">(R305*S305*T305)</f>
        <v>0</v>
      </c>
      <c r="V305" s="126" t="n">
        <f aca="false">IF($H305="AGÊNCIA INTERNO",(0),U305*$V$14)</f>
        <v>0</v>
      </c>
      <c r="W305" s="126" t="n">
        <f aca="false">IF($H305="AGÊNCIA",($U305+$V305)*$W$14,IF($H305="AGÊNCIA INTERNO",($U305*$N$14),IF($H305="FAT.DIRETO",($V305*$N$14))))</f>
        <v>0</v>
      </c>
      <c r="X305" s="126" t="n">
        <f aca="false">U305+V305+W305</f>
        <v>0</v>
      </c>
      <c r="Y305" s="132"/>
      <c r="Z305" s="132"/>
      <c r="AA305" s="132"/>
      <c r="AB305" s="132"/>
      <c r="AC305" s="132"/>
      <c r="AD305" s="132"/>
      <c r="AE305" s="133"/>
    </row>
    <row r="306" customFormat="false" ht="33.75" hidden="true" customHeight="true" outlineLevel="0" collapsed="false">
      <c r="A306" s="132"/>
      <c r="B306" s="133"/>
      <c r="C306" s="129"/>
      <c r="D306" s="130"/>
      <c r="E306" s="131"/>
      <c r="F306" s="131"/>
      <c r="G306" s="123"/>
      <c r="H306" s="124"/>
      <c r="I306" s="124" t="n">
        <v>0</v>
      </c>
      <c r="J306" s="124" t="n">
        <v>0</v>
      </c>
      <c r="K306" s="125" t="n">
        <v>0</v>
      </c>
      <c r="L306" s="126" t="n">
        <f aca="false">(I306*J306*K306)</f>
        <v>0</v>
      </c>
      <c r="M306" s="126" t="n">
        <f aca="false">IF($H306="AGÊNCIA INTERNO",(0),L306*$M$14)</f>
        <v>0</v>
      </c>
      <c r="N306" s="126" t="n">
        <f aca="false">IF($H306="AGÊNCIA",($L306+$M306)*$N$14,IF($H306="AGÊNCIA INTERNO",($L306*$N$14),IF($H306="FAT.DIRETO",($M306*$N$14))))</f>
        <v>0</v>
      </c>
      <c r="O306" s="126" t="n">
        <f aca="false">L306+M306+N306</f>
        <v>0</v>
      </c>
      <c r="P306" s="127" t="s">
        <v>28</v>
      </c>
      <c r="Q306" s="132"/>
      <c r="R306" s="124" t="n">
        <v>0</v>
      </c>
      <c r="S306" s="124" t="n">
        <v>0</v>
      </c>
      <c r="T306" s="125" t="n">
        <v>0</v>
      </c>
      <c r="U306" s="126" t="n">
        <f aca="false">(R306*S306*T306)</f>
        <v>0</v>
      </c>
      <c r="V306" s="126" t="n">
        <f aca="false">IF($H306="AGÊNCIA INTERNO",(0),U306*$V$14)</f>
        <v>0</v>
      </c>
      <c r="W306" s="126" t="n">
        <f aca="false">IF($H306="AGÊNCIA",($U306+$V306)*$W$14,IF($H306="AGÊNCIA INTERNO",($U306*$N$14),IF($H306="FAT.DIRETO",($V306*$N$14))))</f>
        <v>0</v>
      </c>
      <c r="X306" s="126" t="n">
        <f aca="false">U306+V306+W306</f>
        <v>0</v>
      </c>
      <c r="Y306" s="132"/>
      <c r="Z306" s="132"/>
      <c r="AA306" s="132"/>
      <c r="AB306" s="132"/>
      <c r="AC306" s="132"/>
      <c r="AD306" s="132"/>
      <c r="AE306" s="133"/>
    </row>
    <row r="307" customFormat="false" ht="33.75" hidden="true" customHeight="true" outlineLevel="0" collapsed="false">
      <c r="A307" s="132"/>
      <c r="B307" s="133"/>
      <c r="C307" s="129"/>
      <c r="D307" s="130"/>
      <c r="E307" s="131"/>
      <c r="F307" s="131"/>
      <c r="G307" s="134"/>
      <c r="H307" s="124"/>
      <c r="I307" s="124" t="n">
        <v>0</v>
      </c>
      <c r="J307" s="124" t="n">
        <v>0</v>
      </c>
      <c r="K307" s="125" t="n">
        <v>0</v>
      </c>
      <c r="L307" s="126" t="n">
        <f aca="false">(I307*J307*K307)</f>
        <v>0</v>
      </c>
      <c r="M307" s="126" t="n">
        <f aca="false">IF($H307="AGÊNCIA INTERNO",(0),L307*$M$14)</f>
        <v>0</v>
      </c>
      <c r="N307" s="126" t="n">
        <f aca="false">IF($H307="AGÊNCIA",($L307+$M307)*$N$14,IF($H307="AGÊNCIA INTERNO",($L307*$N$14),IF($H307="FAT.DIRETO",($M307*$N$14))))</f>
        <v>0</v>
      </c>
      <c r="O307" s="126" t="n">
        <f aca="false">L307+M307+N307</f>
        <v>0</v>
      </c>
      <c r="P307" s="127" t="s">
        <v>28</v>
      </c>
      <c r="Q307" s="132"/>
      <c r="R307" s="124" t="n">
        <v>0</v>
      </c>
      <c r="S307" s="124" t="n">
        <v>0</v>
      </c>
      <c r="T307" s="125" t="n">
        <v>0</v>
      </c>
      <c r="U307" s="126" t="n">
        <f aca="false">(R307*S307*T307)</f>
        <v>0</v>
      </c>
      <c r="V307" s="126" t="n">
        <f aca="false">IF($H307="AGÊNCIA INTERNO",(0),U307*$V$14)</f>
        <v>0</v>
      </c>
      <c r="W307" s="126" t="n">
        <f aca="false">IF($H307="AGÊNCIA",($U307+$V307)*$W$14,IF($H307="AGÊNCIA INTERNO",($U307*$N$14),IF($H307="FAT.DIRETO",($V307*$N$14))))</f>
        <v>0</v>
      </c>
      <c r="X307" s="126" t="n">
        <f aca="false">U307+V307+W307</f>
        <v>0</v>
      </c>
      <c r="Y307" s="132"/>
      <c r="Z307" s="132"/>
      <c r="AA307" s="132"/>
      <c r="AB307" s="132"/>
      <c r="AC307" s="132"/>
      <c r="AD307" s="132"/>
      <c r="AE307" s="133"/>
    </row>
    <row r="308" customFormat="false" ht="33.75" hidden="true" customHeight="true" outlineLevel="0" collapsed="false">
      <c r="A308" s="132"/>
      <c r="B308" s="133"/>
      <c r="C308" s="129"/>
      <c r="D308" s="130"/>
      <c r="E308" s="131"/>
      <c r="F308" s="131"/>
      <c r="G308" s="134"/>
      <c r="H308" s="124"/>
      <c r="I308" s="124" t="n">
        <v>0</v>
      </c>
      <c r="J308" s="124" t="n">
        <v>0</v>
      </c>
      <c r="K308" s="125" t="n">
        <v>0</v>
      </c>
      <c r="L308" s="126" t="n">
        <f aca="false">(I308*J308*K308)</f>
        <v>0</v>
      </c>
      <c r="M308" s="126" t="n">
        <f aca="false">IF($H308="AGÊNCIA INTERNO",(0),L308*$M$14)</f>
        <v>0</v>
      </c>
      <c r="N308" s="126" t="n">
        <f aca="false">IF($H308="AGÊNCIA",($L308+$M308)*$N$14,IF($H308="AGÊNCIA INTERNO",($L308*$N$14),IF($H308="FAT.DIRETO",($M308*$N$14))))</f>
        <v>0</v>
      </c>
      <c r="O308" s="126" t="n">
        <f aca="false">L308+M308+N308</f>
        <v>0</v>
      </c>
      <c r="P308" s="127" t="s">
        <v>28</v>
      </c>
      <c r="Q308" s="132"/>
      <c r="R308" s="124" t="n">
        <v>0</v>
      </c>
      <c r="S308" s="124" t="n">
        <v>0</v>
      </c>
      <c r="T308" s="125" t="n">
        <v>0</v>
      </c>
      <c r="U308" s="126" t="n">
        <f aca="false">(R308*S308*T308)</f>
        <v>0</v>
      </c>
      <c r="V308" s="126" t="n">
        <f aca="false">IF($H308="AGÊNCIA INTERNO",(0),U308*$V$14)</f>
        <v>0</v>
      </c>
      <c r="W308" s="126" t="n">
        <f aca="false">IF($H308="AGÊNCIA",($U308+$V308)*$W$14,IF($H308="AGÊNCIA INTERNO",($U308*$N$14),IF($H308="FAT.DIRETO",($V308*$N$14))))</f>
        <v>0</v>
      </c>
      <c r="X308" s="126" t="n">
        <f aca="false">U308+V308+W308</f>
        <v>0</v>
      </c>
      <c r="Y308" s="132"/>
      <c r="Z308" s="132"/>
      <c r="AA308" s="132"/>
      <c r="AB308" s="132"/>
      <c r="AC308" s="132"/>
      <c r="AD308" s="132"/>
      <c r="AE308" s="133"/>
    </row>
    <row r="309" customFormat="false" ht="33.75" hidden="true" customHeight="true" outlineLevel="0" collapsed="false">
      <c r="A309" s="132"/>
      <c r="B309" s="133"/>
      <c r="C309" s="129"/>
      <c r="D309" s="130"/>
      <c r="E309" s="131"/>
      <c r="F309" s="131"/>
      <c r="G309" s="134"/>
      <c r="H309" s="124"/>
      <c r="I309" s="124" t="n">
        <v>0</v>
      </c>
      <c r="J309" s="124" t="n">
        <v>0</v>
      </c>
      <c r="K309" s="125" t="n">
        <v>0</v>
      </c>
      <c r="L309" s="126" t="n">
        <f aca="false">(I309*J309*K309)</f>
        <v>0</v>
      </c>
      <c r="M309" s="126" t="n">
        <f aca="false">IF($H309="AGÊNCIA INTERNO",(0),L309*$M$14)</f>
        <v>0</v>
      </c>
      <c r="N309" s="126" t="n">
        <f aca="false">IF($H309="AGÊNCIA",($L309+$M309)*$N$14,IF($H309="AGÊNCIA INTERNO",($L309*$N$14),IF($H309="FAT.DIRETO",($M309*$N$14))))</f>
        <v>0</v>
      </c>
      <c r="O309" s="126" t="n">
        <f aca="false">L309+M309+N309</f>
        <v>0</v>
      </c>
      <c r="P309" s="127" t="s">
        <v>28</v>
      </c>
      <c r="Q309" s="132"/>
      <c r="R309" s="124" t="n">
        <v>0</v>
      </c>
      <c r="S309" s="124" t="n">
        <v>0</v>
      </c>
      <c r="T309" s="125" t="n">
        <v>0</v>
      </c>
      <c r="U309" s="126" t="n">
        <f aca="false">(R309*S309*T309)</f>
        <v>0</v>
      </c>
      <c r="V309" s="126" t="n">
        <f aca="false">IF($H309="AGÊNCIA INTERNO",(0),U309*$V$14)</f>
        <v>0</v>
      </c>
      <c r="W309" s="126" t="n">
        <f aca="false">IF($H309="AGÊNCIA",($U309+$V309)*$W$14,IF($H309="AGÊNCIA INTERNO",($U309*$N$14),IF($H309="FAT.DIRETO",($V309*$N$14))))</f>
        <v>0</v>
      </c>
      <c r="X309" s="126" t="n">
        <f aca="false">U309+V309+W309</f>
        <v>0</v>
      </c>
      <c r="Y309" s="132"/>
      <c r="Z309" s="132"/>
      <c r="AA309" s="132"/>
      <c r="AB309" s="132"/>
      <c r="AC309" s="132"/>
      <c r="AD309" s="132"/>
      <c r="AE309" s="133"/>
    </row>
    <row r="310" customFormat="false" ht="33.75" hidden="true" customHeight="true" outlineLevel="0" collapsed="false">
      <c r="A310" s="132"/>
      <c r="B310" s="133"/>
      <c r="C310" s="129"/>
      <c r="D310" s="130"/>
      <c r="E310" s="131"/>
      <c r="F310" s="131"/>
      <c r="G310" s="134"/>
      <c r="H310" s="124"/>
      <c r="I310" s="124" t="n">
        <v>0</v>
      </c>
      <c r="J310" s="124" t="n">
        <v>0</v>
      </c>
      <c r="K310" s="125" t="n">
        <v>0</v>
      </c>
      <c r="L310" s="126" t="n">
        <f aca="false">(I310*J310*K310)</f>
        <v>0</v>
      </c>
      <c r="M310" s="126" t="n">
        <f aca="false">IF($H310="AGÊNCIA INTERNO",(0),L310*$M$14)</f>
        <v>0</v>
      </c>
      <c r="N310" s="126" t="n">
        <f aca="false">IF($H310="AGÊNCIA",($L310+$M310)*$N$14,IF($H310="AGÊNCIA INTERNO",($L310*$N$14),IF($H310="FAT.DIRETO",($M310*$N$14))))</f>
        <v>0</v>
      </c>
      <c r="O310" s="126" t="n">
        <f aca="false">L310+M310+N310</f>
        <v>0</v>
      </c>
      <c r="P310" s="127" t="s">
        <v>28</v>
      </c>
      <c r="Q310" s="132"/>
      <c r="R310" s="124" t="n">
        <v>0</v>
      </c>
      <c r="S310" s="124" t="n">
        <v>0</v>
      </c>
      <c r="T310" s="125" t="n">
        <v>0</v>
      </c>
      <c r="U310" s="126" t="n">
        <f aca="false">(R310*S310*T310)</f>
        <v>0</v>
      </c>
      <c r="V310" s="126" t="n">
        <f aca="false">IF($H310="AGÊNCIA INTERNO",(0),U310*$V$14)</f>
        <v>0</v>
      </c>
      <c r="W310" s="126" t="n">
        <f aca="false">IF($H310="AGÊNCIA",($U310+$V310)*$W$14,IF($H310="AGÊNCIA INTERNO",($U310*$N$14),IF($H310="FAT.DIRETO",($V310*$N$14))))</f>
        <v>0</v>
      </c>
      <c r="X310" s="126" t="n">
        <f aca="false">U310+V310+W310</f>
        <v>0</v>
      </c>
      <c r="Y310" s="132"/>
      <c r="Z310" s="132"/>
      <c r="AA310" s="132"/>
      <c r="AB310" s="132"/>
      <c r="AC310" s="132"/>
      <c r="AD310" s="132"/>
      <c r="AE310" s="133"/>
    </row>
    <row r="311" customFormat="false" ht="33.75" hidden="true" customHeight="true" outlineLevel="0" collapsed="false">
      <c r="A311" s="132"/>
      <c r="B311" s="133"/>
      <c r="C311" s="129"/>
      <c r="D311" s="130"/>
      <c r="E311" s="131"/>
      <c r="F311" s="131"/>
      <c r="G311" s="134"/>
      <c r="H311" s="124"/>
      <c r="I311" s="124" t="n">
        <v>0</v>
      </c>
      <c r="J311" s="124" t="n">
        <v>0</v>
      </c>
      <c r="K311" s="125" t="n">
        <v>0</v>
      </c>
      <c r="L311" s="126" t="n">
        <f aca="false">(I311*J311*K311)</f>
        <v>0</v>
      </c>
      <c r="M311" s="126" t="n">
        <f aca="false">IF($H311="AGÊNCIA INTERNO",(0),L311*$M$14)</f>
        <v>0</v>
      </c>
      <c r="N311" s="126" t="n">
        <f aca="false">IF($H311="AGÊNCIA",($L311+$M311)*$N$14,IF($H311="AGÊNCIA INTERNO",($L311*$N$14),IF($H311="FAT.DIRETO",($M311*$N$14))))</f>
        <v>0</v>
      </c>
      <c r="O311" s="126" t="n">
        <f aca="false">L311+M311+N311</f>
        <v>0</v>
      </c>
      <c r="P311" s="127" t="s">
        <v>28</v>
      </c>
      <c r="Q311" s="132"/>
      <c r="R311" s="124" t="n">
        <v>0</v>
      </c>
      <c r="S311" s="124" t="n">
        <v>0</v>
      </c>
      <c r="T311" s="125" t="n">
        <v>0</v>
      </c>
      <c r="U311" s="126" t="n">
        <f aca="false">(R311*S311*T311)</f>
        <v>0</v>
      </c>
      <c r="V311" s="126" t="n">
        <f aca="false">IF($H311="AGÊNCIA INTERNO",(0),U311*$V$14)</f>
        <v>0</v>
      </c>
      <c r="W311" s="126" t="n">
        <f aca="false">IF($H311="AGÊNCIA",($U311+$V311)*$W$14,IF($H311="AGÊNCIA INTERNO",($U311*$N$14),IF($H311="FAT.DIRETO",($V311*$N$14))))</f>
        <v>0</v>
      </c>
      <c r="X311" s="126" t="n">
        <f aca="false">U311+V311+W311</f>
        <v>0</v>
      </c>
      <c r="Y311" s="132"/>
      <c r="Z311" s="132"/>
      <c r="AA311" s="132"/>
      <c r="AB311" s="132"/>
      <c r="AC311" s="132"/>
      <c r="AD311" s="132"/>
      <c r="AE311" s="133"/>
    </row>
    <row r="312" customFormat="false" ht="33.75" hidden="true" customHeight="true" outlineLevel="0" collapsed="false">
      <c r="A312" s="132"/>
      <c r="B312" s="133"/>
      <c r="C312" s="129"/>
      <c r="D312" s="130"/>
      <c r="E312" s="131"/>
      <c r="F312" s="131"/>
      <c r="G312" s="134"/>
      <c r="H312" s="124"/>
      <c r="I312" s="124" t="n">
        <v>0</v>
      </c>
      <c r="J312" s="124" t="n">
        <v>0</v>
      </c>
      <c r="K312" s="125" t="n">
        <v>0</v>
      </c>
      <c r="L312" s="126" t="n">
        <f aca="false">(I312*J312*K312)</f>
        <v>0</v>
      </c>
      <c r="M312" s="126" t="n">
        <f aca="false">IF($H312="AGÊNCIA INTERNO",(0),L312*$M$14)</f>
        <v>0</v>
      </c>
      <c r="N312" s="126" t="n">
        <f aca="false">IF($H312="AGÊNCIA",($L312+$M312)*$N$14,IF($H312="AGÊNCIA INTERNO",($L312*$N$14),IF($H312="FAT.DIRETO",($M312*$N$14))))</f>
        <v>0</v>
      </c>
      <c r="O312" s="126" t="n">
        <f aca="false">L312+M312+N312</f>
        <v>0</v>
      </c>
      <c r="P312" s="127" t="s">
        <v>28</v>
      </c>
      <c r="Q312" s="132"/>
      <c r="R312" s="124" t="n">
        <v>0</v>
      </c>
      <c r="S312" s="124" t="n">
        <v>0</v>
      </c>
      <c r="T312" s="125" t="n">
        <v>0</v>
      </c>
      <c r="U312" s="126" t="n">
        <f aca="false">(R312*S312*T312)</f>
        <v>0</v>
      </c>
      <c r="V312" s="126" t="n">
        <f aca="false">IF($H312="AGÊNCIA INTERNO",(0),U312*$V$14)</f>
        <v>0</v>
      </c>
      <c r="W312" s="126" t="n">
        <f aca="false">IF($H312="AGÊNCIA",($U312+$V312)*$W$14,IF($H312="AGÊNCIA INTERNO",($U312*$N$14),IF($H312="FAT.DIRETO",($V312*$N$14))))</f>
        <v>0</v>
      </c>
      <c r="X312" s="126" t="n">
        <f aca="false">U312+V312+W312</f>
        <v>0</v>
      </c>
      <c r="Y312" s="132"/>
      <c r="Z312" s="132"/>
      <c r="AA312" s="132"/>
      <c r="AB312" s="132"/>
      <c r="AC312" s="132"/>
      <c r="AD312" s="132"/>
      <c r="AE312" s="133"/>
    </row>
    <row r="313" customFormat="false" ht="33.75" hidden="true" customHeight="true" outlineLevel="0" collapsed="false">
      <c r="A313" s="132"/>
      <c r="B313" s="133"/>
      <c r="C313" s="129"/>
      <c r="D313" s="130"/>
      <c r="E313" s="131"/>
      <c r="F313" s="131"/>
      <c r="G313" s="134"/>
      <c r="H313" s="124"/>
      <c r="I313" s="124" t="n">
        <v>0</v>
      </c>
      <c r="J313" s="124" t="n">
        <v>0</v>
      </c>
      <c r="K313" s="125" t="n">
        <v>0</v>
      </c>
      <c r="L313" s="126" t="n">
        <f aca="false">(I313*J313*K313)</f>
        <v>0</v>
      </c>
      <c r="M313" s="126" t="n">
        <f aca="false">IF($H313="AGÊNCIA INTERNO",(0),L313*$M$14)</f>
        <v>0</v>
      </c>
      <c r="N313" s="126" t="n">
        <f aca="false">IF($H313="AGÊNCIA",($L313+$M313)*$N$14,IF($H313="AGÊNCIA INTERNO",($L313*$N$14),IF($H313="FAT.DIRETO",($M313*$N$14))))</f>
        <v>0</v>
      </c>
      <c r="O313" s="126" t="n">
        <f aca="false">L313+M313+N313</f>
        <v>0</v>
      </c>
      <c r="P313" s="127" t="s">
        <v>28</v>
      </c>
      <c r="Q313" s="132"/>
      <c r="R313" s="124" t="n">
        <v>0</v>
      </c>
      <c r="S313" s="124" t="n">
        <v>0</v>
      </c>
      <c r="T313" s="125" t="n">
        <v>0</v>
      </c>
      <c r="U313" s="126" t="n">
        <f aca="false">(R313*S313*T313)</f>
        <v>0</v>
      </c>
      <c r="V313" s="126" t="n">
        <f aca="false">IF($H313="AGÊNCIA INTERNO",(0),U313*$V$14)</f>
        <v>0</v>
      </c>
      <c r="W313" s="126" t="n">
        <f aca="false">IF($H313="AGÊNCIA",($U313+$V313)*$W$14,IF($H313="AGÊNCIA INTERNO",($U313*$N$14),IF($H313="FAT.DIRETO",($V313*$N$14))))</f>
        <v>0</v>
      </c>
      <c r="X313" s="126" t="n">
        <f aca="false">U313+V313+W313</f>
        <v>0</v>
      </c>
      <c r="Y313" s="132"/>
      <c r="Z313" s="132"/>
      <c r="AA313" s="132"/>
      <c r="AB313" s="132"/>
      <c r="AC313" s="132"/>
      <c r="AD313" s="132"/>
      <c r="AE313" s="133"/>
    </row>
    <row r="314" customFormat="false" ht="33.75" hidden="true" customHeight="true" outlineLevel="0" collapsed="false">
      <c r="A314" s="132"/>
      <c r="B314" s="133"/>
      <c r="C314" s="129"/>
      <c r="D314" s="130"/>
      <c r="E314" s="131"/>
      <c r="F314" s="131"/>
      <c r="G314" s="134"/>
      <c r="H314" s="124"/>
      <c r="I314" s="124" t="n">
        <v>0</v>
      </c>
      <c r="J314" s="124" t="n">
        <v>0</v>
      </c>
      <c r="K314" s="125" t="n">
        <v>0</v>
      </c>
      <c r="L314" s="126" t="n">
        <f aca="false">(I314*J314*K314)</f>
        <v>0</v>
      </c>
      <c r="M314" s="126" t="n">
        <f aca="false">IF($H314="AGÊNCIA INTERNO",(0),L314*$M$14)</f>
        <v>0</v>
      </c>
      <c r="N314" s="126" t="n">
        <f aca="false">IF($H314="AGÊNCIA",($L314+$M314)*$N$14,IF($H314="AGÊNCIA INTERNO",($L314*$N$14),IF($H314="FAT.DIRETO",($M314*$N$14))))</f>
        <v>0</v>
      </c>
      <c r="O314" s="126" t="n">
        <f aca="false">L314+M314+N314</f>
        <v>0</v>
      </c>
      <c r="P314" s="127" t="s">
        <v>28</v>
      </c>
      <c r="Q314" s="132"/>
      <c r="R314" s="124" t="n">
        <v>0</v>
      </c>
      <c r="S314" s="124" t="n">
        <v>0</v>
      </c>
      <c r="T314" s="125" t="n">
        <v>0</v>
      </c>
      <c r="U314" s="126" t="n">
        <f aca="false">(R314*S314*T314)</f>
        <v>0</v>
      </c>
      <c r="V314" s="126" t="n">
        <f aca="false">IF($H314="AGÊNCIA INTERNO",(0),U314*$V$14)</f>
        <v>0</v>
      </c>
      <c r="W314" s="126" t="n">
        <f aca="false">IF($H314="AGÊNCIA",($U314+$V314)*$W$14,IF($H314="AGÊNCIA INTERNO",($U314*$N$14),IF($H314="FAT.DIRETO",($V314*$N$14))))</f>
        <v>0</v>
      </c>
      <c r="X314" s="126" t="n">
        <f aca="false">U314+V314+W314</f>
        <v>0</v>
      </c>
      <c r="Y314" s="132"/>
      <c r="Z314" s="132"/>
      <c r="AA314" s="132"/>
      <c r="AB314" s="132"/>
      <c r="AC314" s="132"/>
      <c r="AD314" s="132"/>
      <c r="AE314" s="133"/>
    </row>
    <row r="315" customFormat="false" ht="33.75" hidden="true" customHeight="true" outlineLevel="0" collapsed="false">
      <c r="A315" s="132"/>
      <c r="B315" s="133"/>
      <c r="C315" s="129"/>
      <c r="D315" s="130"/>
      <c r="E315" s="131"/>
      <c r="F315" s="131"/>
      <c r="G315" s="134"/>
      <c r="H315" s="124"/>
      <c r="I315" s="124" t="n">
        <v>0</v>
      </c>
      <c r="J315" s="124" t="n">
        <v>0</v>
      </c>
      <c r="K315" s="125" t="n">
        <v>0</v>
      </c>
      <c r="L315" s="126" t="n">
        <f aca="false">(I315*J315*K315)</f>
        <v>0</v>
      </c>
      <c r="M315" s="126" t="n">
        <f aca="false">IF($H315="AGÊNCIA INTERNO",(0),L315*$M$14)</f>
        <v>0</v>
      </c>
      <c r="N315" s="126" t="n">
        <f aca="false">IF($H315="AGÊNCIA",($L315+$M315)*$N$14,IF($H315="AGÊNCIA INTERNO",($L315*$N$14),IF($H315="FAT.DIRETO",($M315*$N$14))))</f>
        <v>0</v>
      </c>
      <c r="O315" s="126" t="n">
        <f aca="false">L315+M315+N315</f>
        <v>0</v>
      </c>
      <c r="P315" s="127" t="s">
        <v>29</v>
      </c>
      <c r="Q315" s="132"/>
      <c r="R315" s="124" t="n">
        <v>0</v>
      </c>
      <c r="S315" s="124" t="n">
        <v>0</v>
      </c>
      <c r="T315" s="125" t="n">
        <v>0</v>
      </c>
      <c r="U315" s="126" t="n">
        <f aca="false">(R315*S315*T315)</f>
        <v>0</v>
      </c>
      <c r="V315" s="126" t="n">
        <f aca="false">IF($H315="AGÊNCIA INTERNO",(0),U315*$V$14)</f>
        <v>0</v>
      </c>
      <c r="W315" s="126" t="n">
        <f aca="false">IF($H315="AGÊNCIA",($U315+$V315)*$W$14,IF($H315="AGÊNCIA INTERNO",($U315*$N$14),IF($H315="FAT.DIRETO",($V315*$N$14))))</f>
        <v>0</v>
      </c>
      <c r="X315" s="126" t="n">
        <f aca="false">U315+V315+W315</f>
        <v>0</v>
      </c>
      <c r="Y315" s="132"/>
      <c r="Z315" s="132"/>
      <c r="AA315" s="132"/>
      <c r="AB315" s="132"/>
      <c r="AC315" s="132"/>
      <c r="AD315" s="132"/>
      <c r="AE315" s="133"/>
    </row>
    <row r="316" customFormat="false" ht="33.75" hidden="true" customHeight="true" outlineLevel="0" collapsed="false">
      <c r="A316" s="132"/>
      <c r="B316" s="133"/>
      <c r="C316" s="129"/>
      <c r="D316" s="130"/>
      <c r="E316" s="131"/>
      <c r="F316" s="131"/>
      <c r="G316" s="134"/>
      <c r="H316" s="124"/>
      <c r="I316" s="124" t="n">
        <v>0</v>
      </c>
      <c r="J316" s="124" t="n">
        <v>0</v>
      </c>
      <c r="K316" s="125" t="n">
        <v>0</v>
      </c>
      <c r="L316" s="126" t="n">
        <f aca="false">(I316*J316*K316)</f>
        <v>0</v>
      </c>
      <c r="M316" s="126" t="n">
        <f aca="false">IF($H316="AGÊNCIA INTERNO",(0),L316*$M$14)</f>
        <v>0</v>
      </c>
      <c r="N316" s="126" t="n">
        <f aca="false">IF($H316="AGÊNCIA",($L316+$M316)*$N$14,IF($H316="AGÊNCIA INTERNO",($L316*$N$14),IF($H316="FAT.DIRETO",($M316*$N$14))))</f>
        <v>0</v>
      </c>
      <c r="O316" s="126" t="n">
        <f aca="false">L316+M316+N316</f>
        <v>0</v>
      </c>
      <c r="P316" s="127" t="s">
        <v>29</v>
      </c>
      <c r="Q316" s="132"/>
      <c r="R316" s="124" t="n">
        <v>0</v>
      </c>
      <c r="S316" s="124" t="n">
        <v>0</v>
      </c>
      <c r="T316" s="125" t="n">
        <v>0</v>
      </c>
      <c r="U316" s="126" t="n">
        <f aca="false">(R316*S316*T316)</f>
        <v>0</v>
      </c>
      <c r="V316" s="126" t="n">
        <f aca="false">IF($H316="AGÊNCIA INTERNO",(0),U316*$V$14)</f>
        <v>0</v>
      </c>
      <c r="W316" s="126" t="n">
        <f aca="false">IF($H316="AGÊNCIA",($U316+$V316)*$W$14,IF($H316="AGÊNCIA INTERNO",($U316*$N$14),IF($H316="FAT.DIRETO",($V316*$N$14))))</f>
        <v>0</v>
      </c>
      <c r="X316" s="126" t="n">
        <f aca="false">U316+V316+W316</f>
        <v>0</v>
      </c>
      <c r="Y316" s="132"/>
      <c r="Z316" s="132"/>
      <c r="AA316" s="132"/>
      <c r="AB316" s="132"/>
      <c r="AC316" s="132"/>
      <c r="AD316" s="132"/>
      <c r="AE316" s="133"/>
    </row>
    <row r="317" customFormat="false" ht="33.75" hidden="true" customHeight="true" outlineLevel="0" collapsed="false">
      <c r="A317" s="132"/>
      <c r="B317" s="133"/>
      <c r="C317" s="129"/>
      <c r="D317" s="130"/>
      <c r="E317" s="131"/>
      <c r="F317" s="131"/>
      <c r="G317" s="134"/>
      <c r="H317" s="124"/>
      <c r="I317" s="124" t="n">
        <v>0</v>
      </c>
      <c r="J317" s="124" t="n">
        <v>0</v>
      </c>
      <c r="K317" s="125" t="n">
        <v>0</v>
      </c>
      <c r="L317" s="126" t="n">
        <f aca="false">(I317*J317*K317)</f>
        <v>0</v>
      </c>
      <c r="M317" s="126" t="n">
        <f aca="false">IF($H317="AGÊNCIA INTERNO",(0),L317*$M$14)</f>
        <v>0</v>
      </c>
      <c r="N317" s="126" t="n">
        <f aca="false">IF($H317="AGÊNCIA",($L317+$M317)*$N$14,IF($H317="AGÊNCIA INTERNO",($L317*$N$14),IF($H317="FAT.DIRETO",($M317*$N$14))))</f>
        <v>0</v>
      </c>
      <c r="O317" s="126" t="n">
        <f aca="false">L317+M317+N317</f>
        <v>0</v>
      </c>
      <c r="P317" s="127" t="s">
        <v>29</v>
      </c>
      <c r="Q317" s="132"/>
      <c r="R317" s="124" t="n">
        <v>0</v>
      </c>
      <c r="S317" s="124" t="n">
        <v>0</v>
      </c>
      <c r="T317" s="125" t="n">
        <v>0</v>
      </c>
      <c r="U317" s="126" t="n">
        <f aca="false">(R317*S317*T317)</f>
        <v>0</v>
      </c>
      <c r="V317" s="126" t="n">
        <f aca="false">IF($H317="AGÊNCIA INTERNO",(0),U317*$V$14)</f>
        <v>0</v>
      </c>
      <c r="W317" s="126" t="n">
        <f aca="false">IF($H317="AGÊNCIA",($U317+$V317)*$W$14,IF($H317="AGÊNCIA INTERNO",($U317*$N$14),IF($H317="FAT.DIRETO",($V317*$N$14))))</f>
        <v>0</v>
      </c>
      <c r="X317" s="126" t="n">
        <f aca="false">U317+V317+W317</f>
        <v>0</v>
      </c>
      <c r="Y317" s="132"/>
      <c r="Z317" s="132"/>
      <c r="AA317" s="132"/>
      <c r="AB317" s="132"/>
      <c r="AC317" s="132"/>
      <c r="AD317" s="132"/>
      <c r="AE317" s="133"/>
    </row>
    <row r="318" customFormat="false" ht="33.75" hidden="true" customHeight="true" outlineLevel="0" collapsed="false">
      <c r="A318" s="132"/>
      <c r="B318" s="133"/>
      <c r="C318" s="129"/>
      <c r="D318" s="130"/>
      <c r="E318" s="131"/>
      <c r="F318" s="131"/>
      <c r="G318" s="134"/>
      <c r="H318" s="124"/>
      <c r="I318" s="124" t="n">
        <v>0</v>
      </c>
      <c r="J318" s="124" t="n">
        <v>0</v>
      </c>
      <c r="K318" s="125" t="n">
        <v>0</v>
      </c>
      <c r="L318" s="126" t="n">
        <f aca="false">(I318*J318*K318)</f>
        <v>0</v>
      </c>
      <c r="M318" s="126" t="n">
        <f aca="false">IF($H318="AGÊNCIA INTERNO",(0),L318*$M$14)</f>
        <v>0</v>
      </c>
      <c r="N318" s="126" t="n">
        <f aca="false">IF($H318="AGÊNCIA",($L318+$M318)*$N$14,IF($H318="AGÊNCIA INTERNO",($L318*$N$14),IF($H318="FAT.DIRETO",($M318*$N$14))))</f>
        <v>0</v>
      </c>
      <c r="O318" s="126" t="n">
        <f aca="false">L318+M318+N318</f>
        <v>0</v>
      </c>
      <c r="P318" s="127" t="s">
        <v>29</v>
      </c>
      <c r="Q318" s="132"/>
      <c r="R318" s="124" t="n">
        <v>0</v>
      </c>
      <c r="S318" s="124" t="n">
        <v>0</v>
      </c>
      <c r="T318" s="125" t="n">
        <v>0</v>
      </c>
      <c r="U318" s="126" t="n">
        <f aca="false">(R318*S318*T318)</f>
        <v>0</v>
      </c>
      <c r="V318" s="126" t="n">
        <f aca="false">IF($H318="AGÊNCIA INTERNO",(0),U318*$V$14)</f>
        <v>0</v>
      </c>
      <c r="W318" s="126" t="n">
        <f aca="false">IF($H318="AGÊNCIA",($U318+$V318)*$W$14,IF($H318="AGÊNCIA INTERNO",($U318*$N$14),IF($H318="FAT.DIRETO",($V318*$N$14))))</f>
        <v>0</v>
      </c>
      <c r="X318" s="126" t="n">
        <f aca="false">U318+V318+W318</f>
        <v>0</v>
      </c>
      <c r="Y318" s="132"/>
      <c r="Z318" s="132"/>
      <c r="AA318" s="132"/>
      <c r="AB318" s="132"/>
      <c r="AC318" s="132"/>
      <c r="AD318" s="132"/>
      <c r="AE318" s="133"/>
    </row>
    <row r="319" customFormat="false" ht="33.75" hidden="true" customHeight="true" outlineLevel="0" collapsed="false">
      <c r="A319" s="132"/>
      <c r="B319" s="133"/>
      <c r="C319" s="129"/>
      <c r="D319" s="130"/>
      <c r="E319" s="131"/>
      <c r="F319" s="131"/>
      <c r="G319" s="134"/>
      <c r="H319" s="124"/>
      <c r="I319" s="124" t="n">
        <v>0</v>
      </c>
      <c r="J319" s="124" t="n">
        <v>0</v>
      </c>
      <c r="K319" s="125" t="n">
        <v>0</v>
      </c>
      <c r="L319" s="126" t="n">
        <f aca="false">(I319*J319*K319)</f>
        <v>0</v>
      </c>
      <c r="M319" s="126" t="n">
        <f aca="false">IF($H319="AGÊNCIA INTERNO",(0),L319*$M$14)</f>
        <v>0</v>
      </c>
      <c r="N319" s="126" t="n">
        <f aca="false">IF($H319="AGÊNCIA",($L319+$M319)*$N$14,IF($H319="AGÊNCIA INTERNO",($L319*$N$14),IF($H319="FAT.DIRETO",($M319*$N$14))))</f>
        <v>0</v>
      </c>
      <c r="O319" s="126" t="n">
        <f aca="false">L319+M319+N319</f>
        <v>0</v>
      </c>
      <c r="P319" s="127" t="s">
        <v>29</v>
      </c>
      <c r="Q319" s="132"/>
      <c r="R319" s="124" t="n">
        <v>0</v>
      </c>
      <c r="S319" s="124" t="n">
        <v>0</v>
      </c>
      <c r="T319" s="125" t="n">
        <v>0</v>
      </c>
      <c r="U319" s="126" t="n">
        <f aca="false">(R319*S319*T319)</f>
        <v>0</v>
      </c>
      <c r="V319" s="126" t="n">
        <f aca="false">IF($H319="AGÊNCIA INTERNO",(0),U319*$V$14)</f>
        <v>0</v>
      </c>
      <c r="W319" s="126" t="n">
        <f aca="false">IF($H319="AGÊNCIA",($U319+$V319)*$W$14,IF($H319="AGÊNCIA INTERNO",($U319*$N$14),IF($H319="FAT.DIRETO",($V319*$N$14))))</f>
        <v>0</v>
      </c>
      <c r="X319" s="126" t="n">
        <f aca="false">U319+V319+W319</f>
        <v>0</v>
      </c>
      <c r="Y319" s="132"/>
      <c r="Z319" s="132"/>
      <c r="AA319" s="132"/>
      <c r="AB319" s="132"/>
      <c r="AC319" s="132"/>
      <c r="AD319" s="132"/>
      <c r="AE319" s="133"/>
    </row>
    <row r="320" customFormat="false" ht="33.75" hidden="true" customHeight="true" outlineLevel="0" collapsed="false">
      <c r="A320" s="132"/>
      <c r="B320" s="133"/>
      <c r="C320" s="129"/>
      <c r="D320" s="130"/>
      <c r="E320" s="131"/>
      <c r="F320" s="131"/>
      <c r="G320" s="134"/>
      <c r="H320" s="124"/>
      <c r="I320" s="124" t="n">
        <v>0</v>
      </c>
      <c r="J320" s="124" t="n">
        <v>0</v>
      </c>
      <c r="K320" s="125" t="n">
        <v>0</v>
      </c>
      <c r="L320" s="126" t="n">
        <f aca="false">(I320*J320*K320)</f>
        <v>0</v>
      </c>
      <c r="M320" s="126" t="n">
        <f aca="false">IF($H320="AGÊNCIA INTERNO",(0),L320*$M$14)</f>
        <v>0</v>
      </c>
      <c r="N320" s="126" t="n">
        <f aca="false">IF($H320="AGÊNCIA",($L320+$M320)*$N$14,IF($H320="AGÊNCIA INTERNO",($L320*$N$14),IF($H320="FAT.DIRETO",($M320*$N$14))))</f>
        <v>0</v>
      </c>
      <c r="O320" s="126" t="n">
        <f aca="false">L320+M320+N320</f>
        <v>0</v>
      </c>
      <c r="P320" s="127" t="s">
        <v>29</v>
      </c>
      <c r="Q320" s="132"/>
      <c r="R320" s="124" t="n">
        <v>0</v>
      </c>
      <c r="S320" s="124" t="n">
        <v>0</v>
      </c>
      <c r="T320" s="125" t="n">
        <v>0</v>
      </c>
      <c r="U320" s="126" t="n">
        <f aca="false">(R320*S320*T320)</f>
        <v>0</v>
      </c>
      <c r="V320" s="126" t="n">
        <f aca="false">IF($H320="AGÊNCIA INTERNO",(0),U320*$V$14)</f>
        <v>0</v>
      </c>
      <c r="W320" s="126" t="n">
        <f aca="false">IF($H320="AGÊNCIA",($U320+$V320)*$W$14,IF($H320="AGÊNCIA INTERNO",($U320*$N$14),IF($H320="FAT.DIRETO",($V320*$N$14))))</f>
        <v>0</v>
      </c>
      <c r="X320" s="126" t="n">
        <f aca="false">U320+V320+W320</f>
        <v>0</v>
      </c>
      <c r="Y320" s="132"/>
      <c r="Z320" s="132"/>
      <c r="AA320" s="132"/>
      <c r="AB320" s="132"/>
      <c r="AC320" s="132"/>
      <c r="AD320" s="132"/>
      <c r="AE320" s="133"/>
    </row>
    <row r="321" customFormat="false" ht="33.75" hidden="true" customHeight="true" outlineLevel="0" collapsed="false">
      <c r="A321" s="132"/>
      <c r="B321" s="133"/>
      <c r="C321" s="129"/>
      <c r="D321" s="130"/>
      <c r="E321" s="131"/>
      <c r="F321" s="131"/>
      <c r="G321" s="134"/>
      <c r="H321" s="124"/>
      <c r="I321" s="124" t="n">
        <v>0</v>
      </c>
      <c r="J321" s="124" t="n">
        <v>0</v>
      </c>
      <c r="K321" s="125" t="n">
        <v>0</v>
      </c>
      <c r="L321" s="126" t="n">
        <f aca="false">(I321*J321*K321)</f>
        <v>0</v>
      </c>
      <c r="M321" s="126" t="n">
        <f aca="false">IF($H321="AGÊNCIA INTERNO",(0),L321*$M$14)</f>
        <v>0</v>
      </c>
      <c r="N321" s="126" t="n">
        <f aca="false">IF($H321="AGÊNCIA",($L321+$M321)*$N$14,IF($H321="AGÊNCIA INTERNO",($L321*$N$14),IF($H321="FAT.DIRETO",($M321*$N$14))))</f>
        <v>0</v>
      </c>
      <c r="O321" s="126" t="n">
        <f aca="false">L321+M321+N321</f>
        <v>0</v>
      </c>
      <c r="P321" s="127" t="s">
        <v>29</v>
      </c>
      <c r="Q321" s="132"/>
      <c r="R321" s="124" t="n">
        <v>0</v>
      </c>
      <c r="S321" s="124" t="n">
        <v>0</v>
      </c>
      <c r="T321" s="125" t="n">
        <v>0</v>
      </c>
      <c r="U321" s="126" t="n">
        <f aca="false">(R321*S321*T321)</f>
        <v>0</v>
      </c>
      <c r="V321" s="126" t="n">
        <f aca="false">IF($H321="AGÊNCIA INTERNO",(0),U321*$V$14)</f>
        <v>0</v>
      </c>
      <c r="W321" s="126" t="n">
        <f aca="false">IF($H321="AGÊNCIA",($U321+$V321)*$W$14,IF($H321="AGÊNCIA INTERNO",($U321*$N$14),IF($H321="FAT.DIRETO",($V321*$N$14))))</f>
        <v>0</v>
      </c>
      <c r="X321" s="126" t="n">
        <f aca="false">U321+V321+W321</f>
        <v>0</v>
      </c>
      <c r="Y321" s="132"/>
      <c r="Z321" s="132"/>
      <c r="AA321" s="132"/>
      <c r="AB321" s="132"/>
      <c r="AC321" s="132"/>
      <c r="AD321" s="132"/>
      <c r="AE321" s="133"/>
    </row>
    <row r="322" customFormat="false" ht="33.75" hidden="true" customHeight="true" outlineLevel="0" collapsed="false">
      <c r="A322" s="132"/>
      <c r="B322" s="133"/>
      <c r="C322" s="129"/>
      <c r="D322" s="130"/>
      <c r="E322" s="131"/>
      <c r="F322" s="131"/>
      <c r="G322" s="134"/>
      <c r="H322" s="124"/>
      <c r="I322" s="124" t="n">
        <v>0</v>
      </c>
      <c r="J322" s="124" t="n">
        <v>0</v>
      </c>
      <c r="K322" s="125" t="n">
        <v>0</v>
      </c>
      <c r="L322" s="126" t="n">
        <f aca="false">(I322*J322*K322)</f>
        <v>0</v>
      </c>
      <c r="M322" s="126" t="n">
        <f aca="false">IF($H322="AGÊNCIA INTERNO",(0),L322*$M$14)</f>
        <v>0</v>
      </c>
      <c r="N322" s="126" t="n">
        <f aca="false">IF($H322="AGÊNCIA",($L322+$M322)*$N$14,IF($H322="AGÊNCIA INTERNO",($L322*$N$14),IF($H322="FAT.DIRETO",($M322*$N$14))))</f>
        <v>0</v>
      </c>
      <c r="O322" s="126" t="n">
        <f aca="false">L322+M322+N322</f>
        <v>0</v>
      </c>
      <c r="P322" s="127" t="s">
        <v>29</v>
      </c>
      <c r="Q322" s="132"/>
      <c r="R322" s="124" t="n">
        <v>0</v>
      </c>
      <c r="S322" s="124" t="n">
        <v>0</v>
      </c>
      <c r="T322" s="125" t="n">
        <v>0</v>
      </c>
      <c r="U322" s="126" t="n">
        <f aca="false">(R322*S322*T322)</f>
        <v>0</v>
      </c>
      <c r="V322" s="126" t="n">
        <f aca="false">IF($H322="AGÊNCIA INTERNO",(0),U322*$V$14)</f>
        <v>0</v>
      </c>
      <c r="W322" s="126" t="n">
        <f aca="false">IF($H322="AGÊNCIA",($U322+$V322)*$W$14,IF($H322="AGÊNCIA INTERNO",($U322*$N$14),IF($H322="FAT.DIRETO",($V322*$N$14))))</f>
        <v>0</v>
      </c>
      <c r="X322" s="126" t="n">
        <f aca="false">U322+V322+W322</f>
        <v>0</v>
      </c>
      <c r="Y322" s="132"/>
      <c r="Z322" s="132"/>
      <c r="AA322" s="132"/>
      <c r="AB322" s="132"/>
      <c r="AC322" s="132"/>
      <c r="AD322" s="132"/>
      <c r="AE322" s="133"/>
    </row>
    <row r="323" customFormat="false" ht="33.75" hidden="true" customHeight="true" outlineLevel="0" collapsed="false">
      <c r="A323" s="132"/>
      <c r="B323" s="133"/>
      <c r="C323" s="129"/>
      <c r="D323" s="130"/>
      <c r="E323" s="131"/>
      <c r="F323" s="131"/>
      <c r="G323" s="134"/>
      <c r="H323" s="124"/>
      <c r="I323" s="124" t="n">
        <v>0</v>
      </c>
      <c r="J323" s="124" t="n">
        <v>0</v>
      </c>
      <c r="K323" s="125" t="n">
        <v>0</v>
      </c>
      <c r="L323" s="126" t="n">
        <f aca="false">(I323*J323*K323)</f>
        <v>0</v>
      </c>
      <c r="M323" s="126" t="n">
        <f aca="false">IF($H323="AGÊNCIA INTERNO",(0),L323*$M$14)</f>
        <v>0</v>
      </c>
      <c r="N323" s="126" t="n">
        <f aca="false">IF($H323="AGÊNCIA",($L323+$M323)*$N$14,IF($H323="AGÊNCIA INTERNO",($L323*$N$14),IF($H323="FAT.DIRETO",($M323*$N$14))))</f>
        <v>0</v>
      </c>
      <c r="O323" s="126" t="n">
        <f aca="false">L323+M323+N323</f>
        <v>0</v>
      </c>
      <c r="P323" s="127" t="s">
        <v>29</v>
      </c>
      <c r="Q323" s="132"/>
      <c r="R323" s="124" t="n">
        <v>0</v>
      </c>
      <c r="S323" s="124" t="n">
        <v>0</v>
      </c>
      <c r="T323" s="125" t="n">
        <v>0</v>
      </c>
      <c r="U323" s="126" t="n">
        <f aca="false">(R323*S323*T323)</f>
        <v>0</v>
      </c>
      <c r="V323" s="126" t="n">
        <f aca="false">IF($H323="AGÊNCIA INTERNO",(0),U323*$V$14)</f>
        <v>0</v>
      </c>
      <c r="W323" s="126" t="n">
        <f aca="false">IF($H323="AGÊNCIA",($U323+$V323)*$W$14,IF($H323="AGÊNCIA INTERNO",($U323*$N$14),IF($H323="FAT.DIRETO",($V323*$N$14))))</f>
        <v>0</v>
      </c>
      <c r="X323" s="126" t="n">
        <f aca="false">U323+V323+W323</f>
        <v>0</v>
      </c>
      <c r="Y323" s="132"/>
      <c r="Z323" s="132"/>
      <c r="AA323" s="132"/>
      <c r="AB323" s="132"/>
      <c r="AC323" s="132"/>
      <c r="AD323" s="132"/>
      <c r="AE323" s="133"/>
    </row>
    <row r="324" customFormat="false" ht="33.75" hidden="true" customHeight="true" outlineLevel="0" collapsed="false">
      <c r="A324" s="132"/>
      <c r="B324" s="133"/>
      <c r="C324" s="129"/>
      <c r="D324" s="130"/>
      <c r="E324" s="131"/>
      <c r="F324" s="131"/>
      <c r="G324" s="134"/>
      <c r="H324" s="124"/>
      <c r="I324" s="124" t="n">
        <v>0</v>
      </c>
      <c r="J324" s="124" t="n">
        <v>0</v>
      </c>
      <c r="K324" s="125" t="n">
        <v>0</v>
      </c>
      <c r="L324" s="126" t="n">
        <f aca="false">(I324*J324*K324)</f>
        <v>0</v>
      </c>
      <c r="M324" s="126" t="n">
        <f aca="false">IF($H324="AGÊNCIA INTERNO",(0),L324*$M$14)</f>
        <v>0</v>
      </c>
      <c r="N324" s="126" t="n">
        <f aca="false">IF($H324="AGÊNCIA",($L324+$M324)*$N$14,IF($H324="AGÊNCIA INTERNO",($L324*$N$14),IF($H324="FAT.DIRETO",($M324*$N$14))))</f>
        <v>0</v>
      </c>
      <c r="O324" s="126" t="n">
        <f aca="false">L324+M324+N324</f>
        <v>0</v>
      </c>
      <c r="P324" s="127" t="s">
        <v>29</v>
      </c>
      <c r="Q324" s="132"/>
      <c r="R324" s="124" t="n">
        <v>0</v>
      </c>
      <c r="S324" s="124" t="n">
        <v>0</v>
      </c>
      <c r="T324" s="125" t="n">
        <v>0</v>
      </c>
      <c r="U324" s="126" t="n">
        <f aca="false">(R324*S324*T324)</f>
        <v>0</v>
      </c>
      <c r="V324" s="126" t="n">
        <f aca="false">IF($H324="AGÊNCIA INTERNO",(0),U324*$V$14)</f>
        <v>0</v>
      </c>
      <c r="W324" s="126" t="n">
        <f aca="false">IF($H324="AGÊNCIA",($U324+$V324)*$W$14,IF($H324="AGÊNCIA INTERNO",($U324*$N$14),IF($H324="FAT.DIRETO",($V324*$N$14))))</f>
        <v>0</v>
      </c>
      <c r="X324" s="126" t="n">
        <f aca="false">U324+V324+W324</f>
        <v>0</v>
      </c>
      <c r="Y324" s="132"/>
      <c r="Z324" s="132"/>
      <c r="AA324" s="132"/>
      <c r="AB324" s="132"/>
      <c r="AC324" s="132"/>
      <c r="AD324" s="132"/>
      <c r="AE324" s="133"/>
    </row>
    <row r="325" customFormat="false" ht="33.75" hidden="true" customHeight="true" outlineLevel="0" collapsed="false">
      <c r="A325" s="132"/>
      <c r="B325" s="133"/>
      <c r="C325" s="129"/>
      <c r="D325" s="130"/>
      <c r="E325" s="131"/>
      <c r="F325" s="131"/>
      <c r="G325" s="134"/>
      <c r="H325" s="124"/>
      <c r="I325" s="124" t="n">
        <v>0</v>
      </c>
      <c r="J325" s="124" t="n">
        <v>0</v>
      </c>
      <c r="K325" s="125" t="n">
        <v>0</v>
      </c>
      <c r="L325" s="126" t="n">
        <f aca="false">(I325*J325*K325)</f>
        <v>0</v>
      </c>
      <c r="M325" s="126" t="n">
        <f aca="false">IF($H325="AGÊNCIA INTERNO",(0),L325*$M$14)</f>
        <v>0</v>
      </c>
      <c r="N325" s="126" t="n">
        <f aca="false">IF($H325="AGÊNCIA",($L325+$M325)*$N$14,IF($H325="AGÊNCIA INTERNO",($L325*$N$14),IF($H325="FAT.DIRETO",($M325*$N$14))))</f>
        <v>0</v>
      </c>
      <c r="O325" s="126" t="n">
        <f aca="false">L325+M325+N325</f>
        <v>0</v>
      </c>
      <c r="P325" s="127" t="s">
        <v>29</v>
      </c>
      <c r="Q325" s="132"/>
      <c r="R325" s="124" t="n">
        <v>0</v>
      </c>
      <c r="S325" s="124" t="n">
        <v>0</v>
      </c>
      <c r="T325" s="125" t="n">
        <v>0</v>
      </c>
      <c r="U325" s="126" t="n">
        <f aca="false">(R325*S325*T325)</f>
        <v>0</v>
      </c>
      <c r="V325" s="126" t="n">
        <f aca="false">IF($H325="AGÊNCIA INTERNO",(0),U325*$V$14)</f>
        <v>0</v>
      </c>
      <c r="W325" s="126" t="n">
        <f aca="false">IF($H325="AGÊNCIA",($U325+$V325)*$W$14,IF($H325="AGÊNCIA INTERNO",($U325*$N$14),IF($H325="FAT.DIRETO",($V325*$N$14))))</f>
        <v>0</v>
      </c>
      <c r="X325" s="126" t="n">
        <f aca="false">U325+V325+W325</f>
        <v>0</v>
      </c>
      <c r="Y325" s="132"/>
      <c r="Z325" s="132"/>
      <c r="AA325" s="132"/>
      <c r="AB325" s="132"/>
      <c r="AC325" s="132"/>
      <c r="AD325" s="132"/>
      <c r="AE325" s="133"/>
    </row>
    <row r="326" customFormat="false" ht="33.75" hidden="true" customHeight="true" outlineLevel="0" collapsed="false">
      <c r="A326" s="132"/>
      <c r="B326" s="133"/>
      <c r="C326" s="129"/>
      <c r="D326" s="130"/>
      <c r="E326" s="131"/>
      <c r="F326" s="131"/>
      <c r="G326" s="134"/>
      <c r="H326" s="124"/>
      <c r="I326" s="124" t="n">
        <v>0</v>
      </c>
      <c r="J326" s="124" t="n">
        <v>0</v>
      </c>
      <c r="K326" s="125" t="n">
        <v>0</v>
      </c>
      <c r="L326" s="126" t="n">
        <f aca="false">(I326*J326*K326)</f>
        <v>0</v>
      </c>
      <c r="M326" s="126" t="n">
        <f aca="false">IF($H326="AGÊNCIA INTERNO",(0),L326*$M$14)</f>
        <v>0</v>
      </c>
      <c r="N326" s="126" t="n">
        <f aca="false">IF($H326="AGÊNCIA",($L326+$M326)*$N$14,IF($H326="AGÊNCIA INTERNO",($L326*$N$14),IF($H326="FAT.DIRETO",($M326*$N$14))))</f>
        <v>0</v>
      </c>
      <c r="O326" s="126" t="n">
        <f aca="false">L326+M326+N326</f>
        <v>0</v>
      </c>
      <c r="P326" s="127" t="s">
        <v>29</v>
      </c>
      <c r="Q326" s="132"/>
      <c r="R326" s="124" t="n">
        <v>0</v>
      </c>
      <c r="S326" s="124" t="n">
        <v>0</v>
      </c>
      <c r="T326" s="125" t="n">
        <v>0</v>
      </c>
      <c r="U326" s="126" t="n">
        <f aca="false">(R326*S326*T326)</f>
        <v>0</v>
      </c>
      <c r="V326" s="126" t="n">
        <f aca="false">IF($H326="AGÊNCIA INTERNO",(0),U326*$V$14)</f>
        <v>0</v>
      </c>
      <c r="W326" s="126" t="n">
        <f aca="false">IF($H326="AGÊNCIA",($U326+$V326)*$W$14,IF($H326="AGÊNCIA INTERNO",($U326*$N$14),IF($H326="FAT.DIRETO",($V326*$N$14))))</f>
        <v>0</v>
      </c>
      <c r="X326" s="126" t="n">
        <f aca="false">U326+V326+W326</f>
        <v>0</v>
      </c>
      <c r="Y326" s="132"/>
      <c r="Z326" s="132"/>
      <c r="AA326" s="132"/>
      <c r="AB326" s="132"/>
      <c r="AC326" s="132"/>
      <c r="AD326" s="132"/>
      <c r="AE326" s="133"/>
    </row>
    <row r="327" customFormat="false" ht="33.75" hidden="true" customHeight="true" outlineLevel="0" collapsed="false">
      <c r="A327" s="132"/>
      <c r="B327" s="133"/>
      <c r="C327" s="129"/>
      <c r="D327" s="130"/>
      <c r="E327" s="131"/>
      <c r="F327" s="131"/>
      <c r="G327" s="134"/>
      <c r="H327" s="124"/>
      <c r="I327" s="124" t="n">
        <v>0</v>
      </c>
      <c r="J327" s="124" t="n">
        <v>0</v>
      </c>
      <c r="K327" s="125" t="n">
        <v>0</v>
      </c>
      <c r="L327" s="126" t="n">
        <f aca="false">(I327*J327*K327)</f>
        <v>0</v>
      </c>
      <c r="M327" s="126" t="n">
        <f aca="false">IF($H327="AGÊNCIA INTERNO",(0),L327*$M$14)</f>
        <v>0</v>
      </c>
      <c r="N327" s="126" t="n">
        <f aca="false">IF($H327="AGÊNCIA",($L327+$M327)*$N$14,IF($H327="AGÊNCIA INTERNO",($L327*$N$14),IF($H327="FAT.DIRETO",($M327*$N$14))))</f>
        <v>0</v>
      </c>
      <c r="O327" s="126" t="n">
        <f aca="false">L327+M327+N327</f>
        <v>0</v>
      </c>
      <c r="P327" s="127" t="s">
        <v>29</v>
      </c>
      <c r="Q327" s="132"/>
      <c r="R327" s="124" t="n">
        <v>0</v>
      </c>
      <c r="S327" s="124" t="n">
        <v>0</v>
      </c>
      <c r="T327" s="125" t="n">
        <v>0</v>
      </c>
      <c r="U327" s="126" t="n">
        <f aca="false">(R327*S327*T327)</f>
        <v>0</v>
      </c>
      <c r="V327" s="126" t="n">
        <f aca="false">IF($H327="AGÊNCIA INTERNO",(0),U327*$V$14)</f>
        <v>0</v>
      </c>
      <c r="W327" s="126" t="n">
        <f aca="false">IF($H327="AGÊNCIA",($U327+$V327)*$W$14,IF($H327="AGÊNCIA INTERNO",($U327*$N$14),IF($H327="FAT.DIRETO",($V327*$N$14))))</f>
        <v>0</v>
      </c>
      <c r="X327" s="126" t="n">
        <f aca="false">U327+V327+W327</f>
        <v>0</v>
      </c>
      <c r="Y327" s="132"/>
      <c r="Z327" s="132"/>
      <c r="AA327" s="132"/>
      <c r="AB327" s="132"/>
      <c r="AC327" s="132"/>
      <c r="AD327" s="132"/>
      <c r="AE327" s="133"/>
    </row>
    <row r="328" customFormat="false" ht="33.75" hidden="true" customHeight="true" outlineLevel="0" collapsed="false">
      <c r="A328" s="132"/>
      <c r="B328" s="133"/>
      <c r="C328" s="129"/>
      <c r="D328" s="130"/>
      <c r="E328" s="131"/>
      <c r="F328" s="131"/>
      <c r="G328" s="134"/>
      <c r="H328" s="124"/>
      <c r="I328" s="124" t="n">
        <v>0</v>
      </c>
      <c r="J328" s="124" t="n">
        <v>0</v>
      </c>
      <c r="K328" s="125" t="n">
        <v>0</v>
      </c>
      <c r="L328" s="126" t="n">
        <f aca="false">(I328*J328*K328)</f>
        <v>0</v>
      </c>
      <c r="M328" s="126" t="n">
        <f aca="false">IF($H328="AGÊNCIA INTERNO",(0),L328*$M$14)</f>
        <v>0</v>
      </c>
      <c r="N328" s="126" t="n">
        <f aca="false">IF($H328="AGÊNCIA",($L328+$M328)*$N$14,IF($H328="AGÊNCIA INTERNO",($L328*$N$14),IF($H328="FAT.DIRETO",($M328*$N$14))))</f>
        <v>0</v>
      </c>
      <c r="O328" s="126" t="n">
        <f aca="false">L328+M328+N328</f>
        <v>0</v>
      </c>
      <c r="P328" s="127" t="s">
        <v>29</v>
      </c>
      <c r="Q328" s="132"/>
      <c r="R328" s="124" t="n">
        <v>0</v>
      </c>
      <c r="S328" s="124" t="n">
        <v>0</v>
      </c>
      <c r="T328" s="125" t="n">
        <v>0</v>
      </c>
      <c r="U328" s="126" t="n">
        <f aca="false">(R328*S328*T328)</f>
        <v>0</v>
      </c>
      <c r="V328" s="126" t="n">
        <f aca="false">IF($H328="AGÊNCIA INTERNO",(0),U328*$V$14)</f>
        <v>0</v>
      </c>
      <c r="W328" s="126" t="n">
        <f aca="false">IF($H328="AGÊNCIA",($U328+$V328)*$W$14,IF($H328="AGÊNCIA INTERNO",($U328*$N$14),IF($H328="FAT.DIRETO",($V328*$N$14))))</f>
        <v>0</v>
      </c>
      <c r="X328" s="126" t="n">
        <f aca="false">U328+V328+W328</f>
        <v>0</v>
      </c>
      <c r="Y328" s="132"/>
      <c r="Z328" s="132"/>
      <c r="AA328" s="132"/>
      <c r="AB328" s="132"/>
      <c r="AC328" s="132"/>
      <c r="AD328" s="132"/>
      <c r="AE328" s="133"/>
    </row>
    <row r="329" customFormat="false" ht="33.75" hidden="true" customHeight="true" outlineLevel="0" collapsed="false">
      <c r="A329" s="132"/>
      <c r="B329" s="133"/>
      <c r="C329" s="129"/>
      <c r="D329" s="130"/>
      <c r="E329" s="131"/>
      <c r="F329" s="131"/>
      <c r="G329" s="134"/>
      <c r="H329" s="124"/>
      <c r="I329" s="124" t="n">
        <v>0</v>
      </c>
      <c r="J329" s="124" t="n">
        <v>0</v>
      </c>
      <c r="K329" s="125" t="n">
        <v>0</v>
      </c>
      <c r="L329" s="126" t="n">
        <f aca="false">(I329*J329*K329)</f>
        <v>0</v>
      </c>
      <c r="M329" s="126" t="n">
        <f aca="false">IF($H329="AGÊNCIA INTERNO",(0),L329*$M$14)</f>
        <v>0</v>
      </c>
      <c r="N329" s="126" t="n">
        <f aca="false">IF($H329="AGÊNCIA",($L329+$M329)*$N$14,IF($H329="AGÊNCIA INTERNO",($L329*$N$14),IF($H329="FAT.DIRETO",($M329*$N$14))))</f>
        <v>0</v>
      </c>
      <c r="O329" s="126" t="n">
        <f aca="false">L329+M329+N329</f>
        <v>0</v>
      </c>
      <c r="P329" s="127" t="s">
        <v>29</v>
      </c>
      <c r="Q329" s="132"/>
      <c r="R329" s="124" t="n">
        <v>0</v>
      </c>
      <c r="S329" s="124" t="n">
        <v>0</v>
      </c>
      <c r="T329" s="125" t="n">
        <v>0</v>
      </c>
      <c r="U329" s="126" t="n">
        <f aca="false">(R329*S329*T329)</f>
        <v>0</v>
      </c>
      <c r="V329" s="126" t="n">
        <f aca="false">IF($H329="AGÊNCIA INTERNO",(0),U329*$V$14)</f>
        <v>0</v>
      </c>
      <c r="W329" s="126" t="n">
        <f aca="false">IF($H329="AGÊNCIA",($U329+$V329)*$W$14,IF($H329="AGÊNCIA INTERNO",($U329*$N$14),IF($H329="FAT.DIRETO",($V329*$N$14))))</f>
        <v>0</v>
      </c>
      <c r="X329" s="126" t="n">
        <f aca="false">U329+V329+W329</f>
        <v>0</v>
      </c>
      <c r="Y329" s="132"/>
      <c r="Z329" s="132"/>
      <c r="AA329" s="132"/>
      <c r="AB329" s="132"/>
      <c r="AC329" s="132"/>
      <c r="AD329" s="132"/>
      <c r="AE329" s="133"/>
    </row>
    <row r="330" customFormat="false" ht="33.75" hidden="true" customHeight="true" outlineLevel="0" collapsed="false">
      <c r="A330" s="132"/>
      <c r="B330" s="133"/>
      <c r="C330" s="129"/>
      <c r="D330" s="130"/>
      <c r="E330" s="131"/>
      <c r="F330" s="131"/>
      <c r="G330" s="134"/>
      <c r="H330" s="124"/>
      <c r="I330" s="124" t="n">
        <v>0</v>
      </c>
      <c r="J330" s="124" t="n">
        <v>0</v>
      </c>
      <c r="K330" s="125" t="n">
        <v>0</v>
      </c>
      <c r="L330" s="126" t="n">
        <f aca="false">(I330*J330*K330)</f>
        <v>0</v>
      </c>
      <c r="M330" s="126" t="n">
        <f aca="false">IF($H330="AGÊNCIA INTERNO",(0),L330*$M$14)</f>
        <v>0</v>
      </c>
      <c r="N330" s="126" t="n">
        <f aca="false">IF($H330="AGÊNCIA",($L330+$M330)*$N$14,IF($H330="AGÊNCIA INTERNO",($L330*$N$14),IF($H330="FAT.DIRETO",($M330*$N$14))))</f>
        <v>0</v>
      </c>
      <c r="O330" s="126" t="n">
        <f aca="false">L330+M330+N330</f>
        <v>0</v>
      </c>
      <c r="P330" s="127" t="s">
        <v>29</v>
      </c>
      <c r="Q330" s="132"/>
      <c r="R330" s="124" t="n">
        <v>0</v>
      </c>
      <c r="S330" s="124" t="n">
        <v>0</v>
      </c>
      <c r="T330" s="125" t="n">
        <v>0</v>
      </c>
      <c r="U330" s="126" t="n">
        <f aca="false">(R330*S330*T330)</f>
        <v>0</v>
      </c>
      <c r="V330" s="126" t="n">
        <f aca="false">IF($H330="AGÊNCIA INTERNO",(0),U330*$V$14)</f>
        <v>0</v>
      </c>
      <c r="W330" s="126" t="n">
        <f aca="false">IF($H330="AGÊNCIA",($U330+$V330)*$W$14,IF($H330="AGÊNCIA INTERNO",($U330*$N$14),IF($H330="FAT.DIRETO",($V330*$N$14))))</f>
        <v>0</v>
      </c>
      <c r="X330" s="126" t="n">
        <f aca="false">U330+V330+W330</f>
        <v>0</v>
      </c>
      <c r="Y330" s="132"/>
      <c r="Z330" s="132"/>
      <c r="AA330" s="132"/>
      <c r="AB330" s="132"/>
      <c r="AC330" s="132"/>
      <c r="AD330" s="132"/>
      <c r="AE330" s="133"/>
    </row>
    <row r="331" customFormat="false" ht="33.75" hidden="true" customHeight="true" outlineLevel="0" collapsed="false">
      <c r="A331" s="132"/>
      <c r="B331" s="133"/>
      <c r="C331" s="129"/>
      <c r="D331" s="130"/>
      <c r="E331" s="131"/>
      <c r="F331" s="131"/>
      <c r="G331" s="134"/>
      <c r="H331" s="124"/>
      <c r="I331" s="124" t="n">
        <v>0</v>
      </c>
      <c r="J331" s="124" t="n">
        <v>0</v>
      </c>
      <c r="K331" s="125" t="n">
        <v>0</v>
      </c>
      <c r="L331" s="126" t="n">
        <f aca="false">(I331*J331*K331)</f>
        <v>0</v>
      </c>
      <c r="M331" s="126" t="n">
        <f aca="false">IF($H331="AGÊNCIA INTERNO",(0),L331*$M$14)</f>
        <v>0</v>
      </c>
      <c r="N331" s="126" t="n">
        <f aca="false">IF($H331="AGÊNCIA",($L331+$M331)*$N$14,IF($H331="AGÊNCIA INTERNO",($L331*$N$14),IF($H331="FAT.DIRETO",($M331*$N$14))))</f>
        <v>0</v>
      </c>
      <c r="O331" s="126" t="n">
        <f aca="false">L331+M331+N331</f>
        <v>0</v>
      </c>
      <c r="P331" s="127" t="s">
        <v>29</v>
      </c>
      <c r="Q331" s="132"/>
      <c r="R331" s="124" t="n">
        <v>0</v>
      </c>
      <c r="S331" s="124" t="n">
        <v>0</v>
      </c>
      <c r="T331" s="125" t="n">
        <v>0</v>
      </c>
      <c r="U331" s="126" t="n">
        <f aca="false">(R331*S331*T331)</f>
        <v>0</v>
      </c>
      <c r="V331" s="126" t="n">
        <f aca="false">IF($H331="AGÊNCIA INTERNO",(0),U331*$V$14)</f>
        <v>0</v>
      </c>
      <c r="W331" s="126" t="n">
        <f aca="false">IF($H331="AGÊNCIA",($U331+$V331)*$W$14,IF($H331="AGÊNCIA INTERNO",($U331*$N$14),IF($H331="FAT.DIRETO",($V331*$N$14))))</f>
        <v>0</v>
      </c>
      <c r="X331" s="126" t="n">
        <f aca="false">U331+V331+W331</f>
        <v>0</v>
      </c>
      <c r="Y331" s="132"/>
      <c r="Z331" s="132"/>
      <c r="AA331" s="132"/>
      <c r="AB331" s="132"/>
      <c r="AC331" s="132"/>
      <c r="AD331" s="132"/>
      <c r="AE331" s="133"/>
    </row>
    <row r="332" customFormat="false" ht="33.75" hidden="true" customHeight="true" outlineLevel="0" collapsed="false">
      <c r="A332" s="132"/>
      <c r="B332" s="133"/>
      <c r="C332" s="129"/>
      <c r="D332" s="130"/>
      <c r="E332" s="131"/>
      <c r="F332" s="131"/>
      <c r="G332" s="134"/>
      <c r="H332" s="124"/>
      <c r="I332" s="124" t="n">
        <v>0</v>
      </c>
      <c r="J332" s="124" t="n">
        <v>0</v>
      </c>
      <c r="K332" s="125" t="n">
        <v>0</v>
      </c>
      <c r="L332" s="126" t="n">
        <f aca="false">(I332*J332*K332)</f>
        <v>0</v>
      </c>
      <c r="M332" s="126" t="n">
        <f aca="false">IF($H332="AGÊNCIA INTERNO",(0),L332*$M$14)</f>
        <v>0</v>
      </c>
      <c r="N332" s="126" t="n">
        <f aca="false">IF($H332="AGÊNCIA",($L332+$M332)*$N$14,IF($H332="AGÊNCIA INTERNO",($L332*$N$14),IF($H332="FAT.DIRETO",($M332*$N$14))))</f>
        <v>0</v>
      </c>
      <c r="O332" s="126" t="n">
        <f aca="false">L332+M332+N332</f>
        <v>0</v>
      </c>
      <c r="P332" s="127" t="s">
        <v>29</v>
      </c>
      <c r="Q332" s="132"/>
      <c r="R332" s="124" t="n">
        <v>0</v>
      </c>
      <c r="S332" s="124" t="n">
        <v>0</v>
      </c>
      <c r="T332" s="125" t="n">
        <v>0</v>
      </c>
      <c r="U332" s="126" t="n">
        <f aca="false">(R332*S332*T332)</f>
        <v>0</v>
      </c>
      <c r="V332" s="126" t="n">
        <f aca="false">IF($H332="AGÊNCIA INTERNO",(0),U332*$V$14)</f>
        <v>0</v>
      </c>
      <c r="W332" s="126" t="n">
        <f aca="false">IF($H332="AGÊNCIA",($U332+$V332)*$W$14,IF($H332="AGÊNCIA INTERNO",($U332*$N$14),IF($H332="FAT.DIRETO",($V332*$N$14))))</f>
        <v>0</v>
      </c>
      <c r="X332" s="126" t="n">
        <f aca="false">U332+V332+W332</f>
        <v>0</v>
      </c>
      <c r="Y332" s="132"/>
      <c r="Z332" s="132"/>
      <c r="AA332" s="132"/>
      <c r="AB332" s="132"/>
      <c r="AC332" s="132"/>
      <c r="AD332" s="132"/>
      <c r="AE332" s="133"/>
    </row>
    <row r="333" customFormat="false" ht="33.75" hidden="true" customHeight="true" outlineLevel="0" collapsed="false">
      <c r="A333" s="132"/>
      <c r="B333" s="133"/>
      <c r="C333" s="129"/>
      <c r="D333" s="130"/>
      <c r="E333" s="131"/>
      <c r="F333" s="131"/>
      <c r="G333" s="134"/>
      <c r="H333" s="124"/>
      <c r="I333" s="124" t="n">
        <v>0</v>
      </c>
      <c r="J333" s="124" t="n">
        <v>0</v>
      </c>
      <c r="K333" s="125" t="n">
        <v>0</v>
      </c>
      <c r="L333" s="126" t="n">
        <f aca="false">(I333*J333*K333)</f>
        <v>0</v>
      </c>
      <c r="M333" s="126" t="n">
        <f aca="false">IF($H333="AGÊNCIA INTERNO",(0),L333*$M$14)</f>
        <v>0</v>
      </c>
      <c r="N333" s="126" t="n">
        <f aca="false">IF($H333="AGÊNCIA",($L333+$M333)*$N$14,IF($H333="AGÊNCIA INTERNO",($L333*$N$14),IF($H333="FAT.DIRETO",($M333*$N$14))))</f>
        <v>0</v>
      </c>
      <c r="O333" s="126" t="n">
        <f aca="false">L333+M333+N333</f>
        <v>0</v>
      </c>
      <c r="P333" s="127" t="s">
        <v>29</v>
      </c>
      <c r="Q333" s="132"/>
      <c r="R333" s="124" t="n">
        <v>0</v>
      </c>
      <c r="S333" s="124" t="n">
        <v>0</v>
      </c>
      <c r="T333" s="125" t="n">
        <v>0</v>
      </c>
      <c r="U333" s="126" t="n">
        <f aca="false">(R333*S333*T333)</f>
        <v>0</v>
      </c>
      <c r="V333" s="126" t="n">
        <f aca="false">IF($H333="AGÊNCIA INTERNO",(0),U333*$V$14)</f>
        <v>0</v>
      </c>
      <c r="W333" s="126" t="n">
        <f aca="false">IF($H333="AGÊNCIA",($U333+$V333)*$W$14,IF($H333="AGÊNCIA INTERNO",($U333*$N$14),IF($H333="FAT.DIRETO",($V333*$N$14))))</f>
        <v>0</v>
      </c>
      <c r="X333" s="126" t="n">
        <f aca="false">U333+V333+W333</f>
        <v>0</v>
      </c>
      <c r="Y333" s="132"/>
      <c r="Z333" s="132"/>
      <c r="AA333" s="132"/>
      <c r="AB333" s="132"/>
      <c r="AC333" s="132"/>
      <c r="AD333" s="132"/>
      <c r="AE333" s="133"/>
    </row>
    <row r="334" customFormat="false" ht="33.75" hidden="true" customHeight="true" outlineLevel="0" collapsed="false">
      <c r="A334" s="132"/>
      <c r="B334" s="133"/>
      <c r="C334" s="129"/>
      <c r="D334" s="130"/>
      <c r="E334" s="131"/>
      <c r="F334" s="131"/>
      <c r="G334" s="134"/>
      <c r="H334" s="124"/>
      <c r="I334" s="124" t="n">
        <v>0</v>
      </c>
      <c r="J334" s="124" t="n">
        <v>0</v>
      </c>
      <c r="K334" s="125" t="n">
        <v>0</v>
      </c>
      <c r="L334" s="126" t="n">
        <f aca="false">(I334*J334*K334)</f>
        <v>0</v>
      </c>
      <c r="M334" s="126" t="n">
        <f aca="false">IF($H334="AGÊNCIA INTERNO",(0),L334*$M$14)</f>
        <v>0</v>
      </c>
      <c r="N334" s="126" t="n">
        <f aca="false">IF($H334="AGÊNCIA",($L334+$M334)*$N$14,IF($H334="AGÊNCIA INTERNO",($L334*$N$14),IF($H334="FAT.DIRETO",($M334*$N$14))))</f>
        <v>0</v>
      </c>
      <c r="O334" s="126" t="n">
        <f aca="false">L334+M334+N334</f>
        <v>0</v>
      </c>
      <c r="P334" s="127" t="s">
        <v>29</v>
      </c>
      <c r="Q334" s="132"/>
      <c r="R334" s="124" t="n">
        <v>0</v>
      </c>
      <c r="S334" s="124" t="n">
        <v>0</v>
      </c>
      <c r="T334" s="125" t="n">
        <v>0</v>
      </c>
      <c r="U334" s="126" t="n">
        <f aca="false">(R334*S334*T334)</f>
        <v>0</v>
      </c>
      <c r="V334" s="126" t="n">
        <f aca="false">IF($H334="AGÊNCIA INTERNO",(0),U334*$V$14)</f>
        <v>0</v>
      </c>
      <c r="W334" s="126" t="n">
        <f aca="false">IF($H334="AGÊNCIA",($U334+$V334)*$W$14,IF($H334="AGÊNCIA INTERNO",($U334*$N$14),IF($H334="FAT.DIRETO",($V334*$N$14))))</f>
        <v>0</v>
      </c>
      <c r="X334" s="126" t="n">
        <f aca="false">U334+V334+W334</f>
        <v>0</v>
      </c>
      <c r="Y334" s="132"/>
      <c r="Z334" s="132"/>
      <c r="AA334" s="132"/>
      <c r="AB334" s="132"/>
      <c r="AC334" s="132"/>
      <c r="AD334" s="132"/>
      <c r="AE334" s="133"/>
    </row>
    <row r="335" customFormat="false" ht="33.75" hidden="true" customHeight="true" outlineLevel="0" collapsed="false">
      <c r="A335" s="132"/>
      <c r="B335" s="133"/>
      <c r="C335" s="129"/>
      <c r="D335" s="130"/>
      <c r="E335" s="131"/>
      <c r="F335" s="131"/>
      <c r="G335" s="134"/>
      <c r="H335" s="124"/>
      <c r="I335" s="124" t="n">
        <v>0</v>
      </c>
      <c r="J335" s="124" t="n">
        <v>0</v>
      </c>
      <c r="K335" s="125" t="n">
        <v>0</v>
      </c>
      <c r="L335" s="126" t="n">
        <f aca="false">(I335*J335*K335)</f>
        <v>0</v>
      </c>
      <c r="M335" s="126" t="n">
        <f aca="false">IF($H335="AGÊNCIA INTERNO",(0),L335*$M$14)</f>
        <v>0</v>
      </c>
      <c r="N335" s="126" t="n">
        <f aca="false">IF($H335="AGÊNCIA",($L335+$M335)*$N$14,IF($H335="AGÊNCIA INTERNO",($L335*$N$14),IF($H335="FAT.DIRETO",($M335*$N$14))))</f>
        <v>0</v>
      </c>
      <c r="O335" s="126" t="n">
        <f aca="false">L335+M335+N335</f>
        <v>0</v>
      </c>
      <c r="P335" s="127" t="s">
        <v>29</v>
      </c>
      <c r="Q335" s="132"/>
      <c r="R335" s="124" t="n">
        <v>0</v>
      </c>
      <c r="S335" s="124" t="n">
        <v>0</v>
      </c>
      <c r="T335" s="125" t="n">
        <v>0</v>
      </c>
      <c r="U335" s="126" t="n">
        <f aca="false">(R335*S335*T335)</f>
        <v>0</v>
      </c>
      <c r="V335" s="126" t="n">
        <f aca="false">IF($H335="AGÊNCIA INTERNO",(0),U335*$V$14)</f>
        <v>0</v>
      </c>
      <c r="W335" s="126" t="n">
        <f aca="false">IF($H335="AGÊNCIA",($U335+$V335)*$W$14,IF($H335="AGÊNCIA INTERNO",($U335*$N$14),IF($H335="FAT.DIRETO",($V335*$N$14))))</f>
        <v>0</v>
      </c>
      <c r="X335" s="126" t="n">
        <f aca="false">U335+V335+W335</f>
        <v>0</v>
      </c>
      <c r="Y335" s="132"/>
      <c r="Z335" s="132"/>
      <c r="AA335" s="132"/>
      <c r="AB335" s="132"/>
      <c r="AC335" s="132"/>
      <c r="AD335" s="132"/>
      <c r="AE335" s="133"/>
    </row>
    <row r="336" customFormat="false" ht="33.75" hidden="true" customHeight="true" outlineLevel="0" collapsed="false">
      <c r="A336" s="132"/>
      <c r="B336" s="133"/>
      <c r="C336" s="129"/>
      <c r="D336" s="130"/>
      <c r="E336" s="131"/>
      <c r="F336" s="131"/>
      <c r="G336" s="134"/>
      <c r="H336" s="124"/>
      <c r="I336" s="124" t="n">
        <v>0</v>
      </c>
      <c r="J336" s="124" t="n">
        <v>0</v>
      </c>
      <c r="K336" s="125" t="n">
        <v>0</v>
      </c>
      <c r="L336" s="126" t="n">
        <f aca="false">(I336*J336*K336)</f>
        <v>0</v>
      </c>
      <c r="M336" s="126" t="n">
        <f aca="false">IF($H336="AGÊNCIA INTERNO",(0),L336*$M$14)</f>
        <v>0</v>
      </c>
      <c r="N336" s="126" t="n">
        <f aca="false">IF($H336="AGÊNCIA",($L336+$M336)*$N$14,IF($H336="AGÊNCIA INTERNO",($L336*$N$14),IF($H336="FAT.DIRETO",($M336*$N$14))))</f>
        <v>0</v>
      </c>
      <c r="O336" s="126" t="n">
        <f aca="false">L336+M336+N336</f>
        <v>0</v>
      </c>
      <c r="P336" s="127" t="s">
        <v>29</v>
      </c>
      <c r="Q336" s="132"/>
      <c r="R336" s="124" t="n">
        <v>0</v>
      </c>
      <c r="S336" s="124" t="n">
        <v>0</v>
      </c>
      <c r="T336" s="125" t="n">
        <v>0</v>
      </c>
      <c r="U336" s="126" t="n">
        <f aca="false">(R336*S336*T336)</f>
        <v>0</v>
      </c>
      <c r="V336" s="126" t="n">
        <f aca="false">IF($H336="AGÊNCIA INTERNO",(0),U336*$V$14)</f>
        <v>0</v>
      </c>
      <c r="W336" s="126" t="n">
        <f aca="false">IF($H336="AGÊNCIA",($U336+$V336)*$W$14,IF($H336="AGÊNCIA INTERNO",($U336*$N$14),IF($H336="FAT.DIRETO",($V336*$N$14))))</f>
        <v>0</v>
      </c>
      <c r="X336" s="126" t="n">
        <f aca="false">U336+V336+W336</f>
        <v>0</v>
      </c>
      <c r="Y336" s="132"/>
      <c r="Z336" s="132"/>
      <c r="AA336" s="132"/>
      <c r="AB336" s="132"/>
      <c r="AC336" s="132"/>
      <c r="AD336" s="132"/>
      <c r="AE336" s="133"/>
    </row>
    <row r="337" customFormat="false" ht="33.75" hidden="true" customHeight="true" outlineLevel="0" collapsed="false">
      <c r="A337" s="132"/>
      <c r="B337" s="133"/>
      <c r="C337" s="129"/>
      <c r="D337" s="130"/>
      <c r="E337" s="131"/>
      <c r="F337" s="131"/>
      <c r="G337" s="134"/>
      <c r="H337" s="124"/>
      <c r="I337" s="124" t="n">
        <v>0</v>
      </c>
      <c r="J337" s="124" t="n">
        <v>0</v>
      </c>
      <c r="K337" s="125" t="n">
        <v>0</v>
      </c>
      <c r="L337" s="126" t="n">
        <f aca="false">(I337*J337*K337)</f>
        <v>0</v>
      </c>
      <c r="M337" s="126" t="n">
        <f aca="false">IF($H337="AGÊNCIA INTERNO",(0),L337*$M$14)</f>
        <v>0</v>
      </c>
      <c r="N337" s="126" t="n">
        <f aca="false">IF($H337="AGÊNCIA",($L337+$M337)*$N$14,IF($H337="AGÊNCIA INTERNO",($L337*$N$14),IF($H337="FAT.DIRETO",($M337*$N$14))))</f>
        <v>0</v>
      </c>
      <c r="O337" s="126" t="n">
        <f aca="false">L337+M337+N337</f>
        <v>0</v>
      </c>
      <c r="P337" s="127" t="s">
        <v>29</v>
      </c>
      <c r="Q337" s="132"/>
      <c r="R337" s="124" t="n">
        <v>0</v>
      </c>
      <c r="S337" s="124" t="n">
        <v>0</v>
      </c>
      <c r="T337" s="125" t="n">
        <v>0</v>
      </c>
      <c r="U337" s="126" t="n">
        <f aca="false">(R337*S337*T337)</f>
        <v>0</v>
      </c>
      <c r="V337" s="126" t="n">
        <f aca="false">IF($H337="AGÊNCIA INTERNO",(0),U337*$V$14)</f>
        <v>0</v>
      </c>
      <c r="W337" s="126" t="n">
        <f aca="false">IF($H337="AGÊNCIA",($U337+$V337)*$W$14,IF($H337="AGÊNCIA INTERNO",($U337*$N$14),IF($H337="FAT.DIRETO",($V337*$N$14))))</f>
        <v>0</v>
      </c>
      <c r="X337" s="126" t="n">
        <f aca="false">U337+V337+W337</f>
        <v>0</v>
      </c>
      <c r="Y337" s="132"/>
      <c r="Z337" s="132"/>
      <c r="AA337" s="132"/>
      <c r="AB337" s="132"/>
      <c r="AC337" s="132"/>
      <c r="AD337" s="132"/>
      <c r="AE337" s="133"/>
    </row>
    <row r="338" customFormat="false" ht="33.75" hidden="true" customHeight="true" outlineLevel="0" collapsed="false">
      <c r="A338" s="132"/>
      <c r="B338" s="133"/>
      <c r="C338" s="129"/>
      <c r="D338" s="130"/>
      <c r="E338" s="131"/>
      <c r="F338" s="131"/>
      <c r="G338" s="134"/>
      <c r="H338" s="124"/>
      <c r="I338" s="124" t="n">
        <v>0</v>
      </c>
      <c r="J338" s="124" t="n">
        <v>0</v>
      </c>
      <c r="K338" s="125" t="n">
        <v>0</v>
      </c>
      <c r="L338" s="126" t="n">
        <f aca="false">(I338*J338*K338)</f>
        <v>0</v>
      </c>
      <c r="M338" s="126" t="n">
        <f aca="false">IF($H338="AGÊNCIA INTERNO",(0),L338*$M$14)</f>
        <v>0</v>
      </c>
      <c r="N338" s="126" t="n">
        <f aca="false">IF($H338="AGÊNCIA",($L338+$M338)*$N$14,IF($H338="AGÊNCIA INTERNO",($L338*$N$14),IF($H338="FAT.DIRETO",($M338*$N$14))))</f>
        <v>0</v>
      </c>
      <c r="O338" s="126" t="n">
        <f aca="false">L338+M338+N338</f>
        <v>0</v>
      </c>
      <c r="P338" s="127" t="s">
        <v>29</v>
      </c>
      <c r="Q338" s="132"/>
      <c r="R338" s="124" t="n">
        <v>0</v>
      </c>
      <c r="S338" s="124" t="n">
        <v>0</v>
      </c>
      <c r="T338" s="125" t="n">
        <v>0</v>
      </c>
      <c r="U338" s="126" t="n">
        <f aca="false">(R338*S338*T338)</f>
        <v>0</v>
      </c>
      <c r="V338" s="126" t="n">
        <f aca="false">IF($H338="AGÊNCIA INTERNO",(0),U338*$V$14)</f>
        <v>0</v>
      </c>
      <c r="W338" s="126" t="n">
        <f aca="false">IF($H338="AGÊNCIA",($U338+$V338)*$W$14,IF($H338="AGÊNCIA INTERNO",($U338*$N$14),IF($H338="FAT.DIRETO",($V338*$N$14))))</f>
        <v>0</v>
      </c>
      <c r="X338" s="126" t="n">
        <f aca="false">U338+V338+W338</f>
        <v>0</v>
      </c>
      <c r="Y338" s="132"/>
      <c r="Z338" s="132"/>
      <c r="AA338" s="132"/>
      <c r="AB338" s="132"/>
      <c r="AC338" s="132"/>
      <c r="AD338" s="132"/>
      <c r="AE338" s="133"/>
    </row>
    <row r="339" customFormat="false" ht="33.75" hidden="true" customHeight="true" outlineLevel="0" collapsed="false">
      <c r="A339" s="132"/>
      <c r="B339" s="133"/>
      <c r="C339" s="129"/>
      <c r="D339" s="130"/>
      <c r="E339" s="131"/>
      <c r="F339" s="131"/>
      <c r="G339" s="134"/>
      <c r="H339" s="124"/>
      <c r="I339" s="124" t="n">
        <v>0</v>
      </c>
      <c r="J339" s="124" t="n">
        <v>0</v>
      </c>
      <c r="K339" s="125" t="n">
        <v>0</v>
      </c>
      <c r="L339" s="126" t="n">
        <f aca="false">(I339*J339*K339)</f>
        <v>0</v>
      </c>
      <c r="M339" s="126" t="n">
        <f aca="false">IF($H339="AGÊNCIA INTERNO",(0),L339*$M$14)</f>
        <v>0</v>
      </c>
      <c r="N339" s="126" t="n">
        <f aca="false">IF($H339="AGÊNCIA",($L339+$M339)*$N$14,IF($H339="AGÊNCIA INTERNO",($L339*$N$14),IF($H339="FAT.DIRETO",($M339*$N$14))))</f>
        <v>0</v>
      </c>
      <c r="O339" s="126" t="n">
        <f aca="false">L339+M339+N339</f>
        <v>0</v>
      </c>
      <c r="P339" s="127" t="s">
        <v>29</v>
      </c>
      <c r="Q339" s="132"/>
      <c r="R339" s="124" t="n">
        <v>0</v>
      </c>
      <c r="S339" s="124" t="n">
        <v>0</v>
      </c>
      <c r="T339" s="125" t="n">
        <v>0</v>
      </c>
      <c r="U339" s="126" t="n">
        <f aca="false">(R339*S339*T339)</f>
        <v>0</v>
      </c>
      <c r="V339" s="126" t="n">
        <f aca="false">IF($H339="AGÊNCIA INTERNO",(0),U339*$V$14)</f>
        <v>0</v>
      </c>
      <c r="W339" s="126" t="n">
        <f aca="false">IF($H339="AGÊNCIA",($U339+$V339)*$W$14,IF($H339="AGÊNCIA INTERNO",($U339*$N$14),IF($H339="FAT.DIRETO",($V339*$N$14))))</f>
        <v>0</v>
      </c>
      <c r="X339" s="126" t="n">
        <f aca="false">U339+V339+W339</f>
        <v>0</v>
      </c>
      <c r="Y339" s="132"/>
      <c r="Z339" s="132"/>
      <c r="AA339" s="132"/>
      <c r="AB339" s="132"/>
      <c r="AC339" s="132"/>
      <c r="AD339" s="132"/>
      <c r="AE339" s="133"/>
    </row>
    <row r="340" customFormat="false" ht="33.75" hidden="true" customHeight="true" outlineLevel="0" collapsed="false">
      <c r="A340" s="132"/>
      <c r="B340" s="133"/>
      <c r="C340" s="129"/>
      <c r="D340" s="130"/>
      <c r="E340" s="131"/>
      <c r="F340" s="131"/>
      <c r="G340" s="134"/>
      <c r="H340" s="124"/>
      <c r="I340" s="124" t="n">
        <v>0</v>
      </c>
      <c r="J340" s="124" t="n">
        <v>0</v>
      </c>
      <c r="K340" s="125" t="n">
        <v>0</v>
      </c>
      <c r="L340" s="126" t="n">
        <f aca="false">(I340*J340*K340)</f>
        <v>0</v>
      </c>
      <c r="M340" s="126" t="n">
        <f aca="false">IF($H340="AGÊNCIA INTERNO",(0),L340*$M$14)</f>
        <v>0</v>
      </c>
      <c r="N340" s="126" t="n">
        <f aca="false">IF($H340="AGÊNCIA",($L340+$M340)*$N$14,IF($H340="AGÊNCIA INTERNO",($L340*$N$14),IF($H340="FAT.DIRETO",($M340*$N$14))))</f>
        <v>0</v>
      </c>
      <c r="O340" s="126" t="n">
        <f aca="false">L340+M340+N340</f>
        <v>0</v>
      </c>
      <c r="P340" s="127" t="s">
        <v>29</v>
      </c>
      <c r="Q340" s="132"/>
      <c r="R340" s="124" t="n">
        <v>0</v>
      </c>
      <c r="S340" s="124" t="n">
        <v>0</v>
      </c>
      <c r="T340" s="125" t="n">
        <v>0</v>
      </c>
      <c r="U340" s="126" t="n">
        <f aca="false">(R340*S340*T340)</f>
        <v>0</v>
      </c>
      <c r="V340" s="126" t="n">
        <f aca="false">IF($H340="AGÊNCIA INTERNO",(0),U340*$V$14)</f>
        <v>0</v>
      </c>
      <c r="W340" s="126" t="n">
        <f aca="false">IF($H340="AGÊNCIA",($U340+$V340)*$W$14,IF($H340="AGÊNCIA INTERNO",($U340*$N$14),IF($H340="FAT.DIRETO",($V340*$N$14))))</f>
        <v>0</v>
      </c>
      <c r="X340" s="126" t="n">
        <f aca="false">U340+V340+W340</f>
        <v>0</v>
      </c>
      <c r="Y340" s="132"/>
      <c r="Z340" s="132"/>
      <c r="AA340" s="132"/>
      <c r="AB340" s="132"/>
      <c r="AC340" s="132"/>
      <c r="AD340" s="132"/>
      <c r="AE340" s="133"/>
    </row>
    <row r="341" customFormat="false" ht="33.75" hidden="true" customHeight="true" outlineLevel="0" collapsed="false">
      <c r="A341" s="132"/>
      <c r="B341" s="133"/>
      <c r="C341" s="129"/>
      <c r="D341" s="130"/>
      <c r="E341" s="131"/>
      <c r="F341" s="131"/>
      <c r="G341" s="134"/>
      <c r="H341" s="124"/>
      <c r="I341" s="124" t="n">
        <v>0</v>
      </c>
      <c r="J341" s="124" t="n">
        <v>0</v>
      </c>
      <c r="K341" s="125" t="n">
        <v>0</v>
      </c>
      <c r="L341" s="126" t="n">
        <f aca="false">(I341*J341*K341)</f>
        <v>0</v>
      </c>
      <c r="M341" s="126" t="n">
        <f aca="false">IF($H341="AGÊNCIA INTERNO",(0),L341*$M$14)</f>
        <v>0</v>
      </c>
      <c r="N341" s="126" t="n">
        <f aca="false">IF($H341="AGÊNCIA",($L341+$M341)*$N$14,IF($H341="AGÊNCIA INTERNO",($L341*$N$14),IF($H341="FAT.DIRETO",($M341*$N$14))))</f>
        <v>0</v>
      </c>
      <c r="O341" s="126" t="n">
        <f aca="false">L341+M341+N341</f>
        <v>0</v>
      </c>
      <c r="P341" s="127" t="s">
        <v>29</v>
      </c>
      <c r="Q341" s="132"/>
      <c r="R341" s="124" t="n">
        <v>0</v>
      </c>
      <c r="S341" s="124" t="n">
        <v>0</v>
      </c>
      <c r="T341" s="125" t="n">
        <v>0</v>
      </c>
      <c r="U341" s="126" t="n">
        <f aca="false">(R341*S341*T341)</f>
        <v>0</v>
      </c>
      <c r="V341" s="126" t="n">
        <f aca="false">IF($H341="AGÊNCIA INTERNO",(0),U341*$V$14)</f>
        <v>0</v>
      </c>
      <c r="W341" s="126" t="n">
        <f aca="false">IF($H341="AGÊNCIA",($U341+$V341)*$W$14,IF($H341="AGÊNCIA INTERNO",($U341*$N$14),IF($H341="FAT.DIRETO",($V341*$N$14))))</f>
        <v>0</v>
      </c>
      <c r="X341" s="126" t="n">
        <f aca="false">U341+V341+W341</f>
        <v>0</v>
      </c>
      <c r="Y341" s="132"/>
      <c r="Z341" s="132"/>
      <c r="AA341" s="132"/>
      <c r="AB341" s="132"/>
      <c r="AC341" s="132"/>
      <c r="AD341" s="132"/>
      <c r="AE341" s="133"/>
    </row>
    <row r="342" customFormat="false" ht="33.75" hidden="true" customHeight="true" outlineLevel="0" collapsed="false">
      <c r="A342" s="132"/>
      <c r="B342" s="133"/>
      <c r="C342" s="129"/>
      <c r="D342" s="130"/>
      <c r="E342" s="131"/>
      <c r="F342" s="131"/>
      <c r="G342" s="134"/>
      <c r="H342" s="124"/>
      <c r="I342" s="124" t="n">
        <v>0</v>
      </c>
      <c r="J342" s="124" t="n">
        <v>0</v>
      </c>
      <c r="K342" s="125" t="n">
        <v>0</v>
      </c>
      <c r="L342" s="126" t="n">
        <f aca="false">(I342*J342*K342)</f>
        <v>0</v>
      </c>
      <c r="M342" s="126" t="n">
        <f aca="false">IF($H342="AGÊNCIA INTERNO",(0),L342*$M$14)</f>
        <v>0</v>
      </c>
      <c r="N342" s="126" t="n">
        <f aca="false">IF($H342="AGÊNCIA",($L342+$M342)*$N$14,IF($H342="AGÊNCIA INTERNO",($L342*$N$14),IF($H342="FAT.DIRETO",($M342*$N$14))))</f>
        <v>0</v>
      </c>
      <c r="O342" s="126" t="n">
        <f aca="false">L342+M342+N342</f>
        <v>0</v>
      </c>
      <c r="P342" s="127" t="s">
        <v>29</v>
      </c>
      <c r="Q342" s="132"/>
      <c r="R342" s="124" t="n">
        <v>0</v>
      </c>
      <c r="S342" s="124" t="n">
        <v>0</v>
      </c>
      <c r="T342" s="125" t="n">
        <v>0</v>
      </c>
      <c r="U342" s="126" t="n">
        <f aca="false">(R342*S342*T342)</f>
        <v>0</v>
      </c>
      <c r="V342" s="126" t="n">
        <f aca="false">IF($H342="AGÊNCIA INTERNO",(0),U342*$V$14)</f>
        <v>0</v>
      </c>
      <c r="W342" s="126" t="n">
        <f aca="false">IF($H342="AGÊNCIA",($U342+$V342)*$W$14,IF($H342="AGÊNCIA INTERNO",($U342*$N$14),IF($H342="FAT.DIRETO",($V342*$N$14))))</f>
        <v>0</v>
      </c>
      <c r="X342" s="126" t="n">
        <f aca="false">U342+V342+W342</f>
        <v>0</v>
      </c>
      <c r="Y342" s="132"/>
      <c r="Z342" s="132"/>
      <c r="AA342" s="132"/>
      <c r="AB342" s="132"/>
      <c r="AC342" s="132"/>
      <c r="AD342" s="132"/>
      <c r="AE342" s="133"/>
    </row>
    <row r="343" customFormat="false" ht="33.75" hidden="true" customHeight="true" outlineLevel="0" collapsed="false">
      <c r="A343" s="132"/>
      <c r="B343" s="133"/>
      <c r="C343" s="129"/>
      <c r="D343" s="130"/>
      <c r="E343" s="131"/>
      <c r="F343" s="131"/>
      <c r="G343" s="134"/>
      <c r="H343" s="124"/>
      <c r="I343" s="124" t="n">
        <v>0</v>
      </c>
      <c r="J343" s="124" t="n">
        <v>0</v>
      </c>
      <c r="K343" s="125" t="n">
        <v>0</v>
      </c>
      <c r="L343" s="126" t="n">
        <f aca="false">(I343*J343*K343)</f>
        <v>0</v>
      </c>
      <c r="M343" s="126" t="n">
        <f aca="false">IF($H343="AGÊNCIA INTERNO",(0),L343*$M$14)</f>
        <v>0</v>
      </c>
      <c r="N343" s="126" t="n">
        <f aca="false">IF($H343="AGÊNCIA",($L343+$M343)*$N$14,IF($H343="AGÊNCIA INTERNO",($L343*$N$14),IF($H343="FAT.DIRETO",($M343*$N$14))))</f>
        <v>0</v>
      </c>
      <c r="O343" s="126" t="n">
        <f aca="false">L343+M343+N343</f>
        <v>0</v>
      </c>
      <c r="P343" s="127" t="s">
        <v>29</v>
      </c>
      <c r="Q343" s="132"/>
      <c r="R343" s="124" t="n">
        <v>0</v>
      </c>
      <c r="S343" s="124" t="n">
        <v>0</v>
      </c>
      <c r="T343" s="125" t="n">
        <v>0</v>
      </c>
      <c r="U343" s="126" t="n">
        <f aca="false">(R343*S343*T343)</f>
        <v>0</v>
      </c>
      <c r="V343" s="126" t="n">
        <f aca="false">IF($H343="AGÊNCIA INTERNO",(0),U343*$V$14)</f>
        <v>0</v>
      </c>
      <c r="W343" s="126" t="n">
        <f aca="false">IF($H343="AGÊNCIA",($U343+$V343)*$W$14,IF($H343="AGÊNCIA INTERNO",($U343*$N$14),IF($H343="FAT.DIRETO",($V343*$N$14))))</f>
        <v>0</v>
      </c>
      <c r="X343" s="126" t="n">
        <f aca="false">U343+V343+W343</f>
        <v>0</v>
      </c>
      <c r="Y343" s="132"/>
      <c r="Z343" s="132"/>
      <c r="AA343" s="132"/>
      <c r="AB343" s="132"/>
      <c r="AC343" s="132"/>
      <c r="AD343" s="132"/>
      <c r="AE343" s="133"/>
    </row>
    <row r="344" customFormat="false" ht="33.75" hidden="true" customHeight="true" outlineLevel="0" collapsed="false">
      <c r="A344" s="132"/>
      <c r="B344" s="133"/>
      <c r="C344" s="129"/>
      <c r="D344" s="130"/>
      <c r="E344" s="131"/>
      <c r="F344" s="131"/>
      <c r="G344" s="134"/>
      <c r="H344" s="124"/>
      <c r="I344" s="124" t="n">
        <v>0</v>
      </c>
      <c r="J344" s="124" t="n">
        <v>0</v>
      </c>
      <c r="K344" s="125" t="n">
        <v>0</v>
      </c>
      <c r="L344" s="126" t="n">
        <f aca="false">(I344*J344*K344)</f>
        <v>0</v>
      </c>
      <c r="M344" s="126" t="n">
        <f aca="false">IF($H344="AGÊNCIA INTERNO",(0),L344*$M$14)</f>
        <v>0</v>
      </c>
      <c r="N344" s="126" t="n">
        <f aca="false">IF($H344="AGÊNCIA",($L344+$M344)*$N$14,IF($H344="AGÊNCIA INTERNO",($L344*$N$14),IF($H344="FAT.DIRETO",($M344*$N$14))))</f>
        <v>0</v>
      </c>
      <c r="O344" s="126" t="n">
        <f aca="false">L344+M344+N344</f>
        <v>0</v>
      </c>
      <c r="P344" s="127" t="s">
        <v>29</v>
      </c>
      <c r="Q344" s="132"/>
      <c r="R344" s="124" t="n">
        <v>0</v>
      </c>
      <c r="S344" s="124" t="n">
        <v>0</v>
      </c>
      <c r="T344" s="125" t="n">
        <v>0</v>
      </c>
      <c r="U344" s="126" t="n">
        <f aca="false">(R344*S344*T344)</f>
        <v>0</v>
      </c>
      <c r="V344" s="126" t="n">
        <f aca="false">IF($H344="AGÊNCIA INTERNO",(0),U344*$V$14)</f>
        <v>0</v>
      </c>
      <c r="W344" s="126" t="n">
        <f aca="false">IF($H344="AGÊNCIA",($U344+$V344)*$W$14,IF($H344="AGÊNCIA INTERNO",($U344*$N$14),IF($H344="FAT.DIRETO",($V344*$N$14))))</f>
        <v>0</v>
      </c>
      <c r="X344" s="126" t="n">
        <f aca="false">U344+V344+W344</f>
        <v>0</v>
      </c>
      <c r="Y344" s="132"/>
      <c r="Z344" s="132"/>
      <c r="AA344" s="132"/>
      <c r="AB344" s="132"/>
      <c r="AC344" s="132"/>
      <c r="AD344" s="132"/>
      <c r="AE344" s="133"/>
    </row>
    <row r="345" customFormat="false" ht="33.75" hidden="true" customHeight="true" outlineLevel="0" collapsed="false">
      <c r="A345" s="132"/>
      <c r="B345" s="133"/>
      <c r="C345" s="129"/>
      <c r="D345" s="130"/>
      <c r="E345" s="131"/>
      <c r="F345" s="131"/>
      <c r="G345" s="134"/>
      <c r="H345" s="124"/>
      <c r="I345" s="124" t="n">
        <v>0</v>
      </c>
      <c r="J345" s="124" t="n">
        <v>0</v>
      </c>
      <c r="K345" s="125" t="n">
        <v>0</v>
      </c>
      <c r="L345" s="126" t="n">
        <f aca="false">(I345*J345*K345)</f>
        <v>0</v>
      </c>
      <c r="M345" s="126" t="n">
        <f aca="false">IF($H345="AGÊNCIA INTERNO",(0),L345*$M$14)</f>
        <v>0</v>
      </c>
      <c r="N345" s="126" t="n">
        <f aca="false">IF($H345="AGÊNCIA",($L345+$M345)*$N$14,IF($H345="AGÊNCIA INTERNO",($L345*$N$14),IF($H345="FAT.DIRETO",($M345*$N$14))))</f>
        <v>0</v>
      </c>
      <c r="O345" s="126" t="n">
        <f aca="false">L345+M345+N345</f>
        <v>0</v>
      </c>
      <c r="P345" s="127" t="s">
        <v>29</v>
      </c>
      <c r="Q345" s="132"/>
      <c r="R345" s="124" t="n">
        <v>0</v>
      </c>
      <c r="S345" s="124" t="n">
        <v>0</v>
      </c>
      <c r="T345" s="125" t="n">
        <v>0</v>
      </c>
      <c r="U345" s="126" t="n">
        <f aca="false">(R345*S345*T345)</f>
        <v>0</v>
      </c>
      <c r="V345" s="126" t="n">
        <f aca="false">IF($H345="AGÊNCIA INTERNO",(0),U345*$V$14)</f>
        <v>0</v>
      </c>
      <c r="W345" s="126" t="n">
        <f aca="false">IF($H345="AGÊNCIA",($U345+$V345)*$W$14,IF($H345="AGÊNCIA INTERNO",($U345*$N$14),IF($H345="FAT.DIRETO",($V345*$N$14))))</f>
        <v>0</v>
      </c>
      <c r="X345" s="126" t="n">
        <f aca="false">U345+V345+W345</f>
        <v>0</v>
      </c>
      <c r="Y345" s="132"/>
      <c r="Z345" s="132"/>
      <c r="AA345" s="132"/>
      <c r="AB345" s="132"/>
      <c r="AC345" s="132"/>
      <c r="AD345" s="132"/>
      <c r="AE345" s="133"/>
    </row>
    <row r="346" customFormat="false" ht="33.75" hidden="true" customHeight="true" outlineLevel="0" collapsed="false">
      <c r="A346" s="132"/>
      <c r="B346" s="133"/>
      <c r="C346" s="129"/>
      <c r="D346" s="130"/>
      <c r="E346" s="131"/>
      <c r="F346" s="131"/>
      <c r="G346" s="134"/>
      <c r="H346" s="124"/>
      <c r="I346" s="124" t="n">
        <v>0</v>
      </c>
      <c r="J346" s="124" t="n">
        <v>0</v>
      </c>
      <c r="K346" s="125" t="n">
        <v>0</v>
      </c>
      <c r="L346" s="126" t="n">
        <f aca="false">(I346*J346*K346)</f>
        <v>0</v>
      </c>
      <c r="M346" s="126" t="n">
        <f aca="false">IF($H346="AGÊNCIA INTERNO",(0),L346*$M$14)</f>
        <v>0</v>
      </c>
      <c r="N346" s="126" t="n">
        <f aca="false">IF($H346="AGÊNCIA",($L346+$M346)*$N$14,IF($H346="AGÊNCIA INTERNO",($L346*$N$14),IF($H346="FAT.DIRETO",($M346*$N$14))))</f>
        <v>0</v>
      </c>
      <c r="O346" s="126" t="n">
        <f aca="false">L346+M346+N346</f>
        <v>0</v>
      </c>
      <c r="P346" s="127" t="s">
        <v>29</v>
      </c>
      <c r="Q346" s="132"/>
      <c r="R346" s="124" t="n">
        <v>0</v>
      </c>
      <c r="S346" s="124" t="n">
        <v>0</v>
      </c>
      <c r="T346" s="125" t="n">
        <v>0</v>
      </c>
      <c r="U346" s="126" t="n">
        <f aca="false">(R346*S346*T346)</f>
        <v>0</v>
      </c>
      <c r="V346" s="126" t="n">
        <f aca="false">IF($H346="AGÊNCIA INTERNO",(0),U346*$V$14)</f>
        <v>0</v>
      </c>
      <c r="W346" s="126" t="n">
        <f aca="false">IF($H346="AGÊNCIA",($U346+$V346)*$W$14,IF($H346="AGÊNCIA INTERNO",($U346*$N$14),IF($H346="FAT.DIRETO",($V346*$N$14))))</f>
        <v>0</v>
      </c>
      <c r="X346" s="126" t="n">
        <f aca="false">U346+V346+W346</f>
        <v>0</v>
      </c>
      <c r="Y346" s="132"/>
      <c r="Z346" s="132"/>
      <c r="AA346" s="132"/>
      <c r="AB346" s="132"/>
      <c r="AC346" s="132"/>
      <c r="AD346" s="132"/>
      <c r="AE346" s="133"/>
    </row>
    <row r="347" customFormat="false" ht="33.75" hidden="true" customHeight="true" outlineLevel="0" collapsed="false">
      <c r="A347" s="132"/>
      <c r="B347" s="133"/>
      <c r="C347" s="129"/>
      <c r="D347" s="130"/>
      <c r="E347" s="131"/>
      <c r="F347" s="131"/>
      <c r="G347" s="134"/>
      <c r="H347" s="124"/>
      <c r="I347" s="124" t="n">
        <v>0</v>
      </c>
      <c r="J347" s="124" t="n">
        <v>0</v>
      </c>
      <c r="K347" s="125" t="n">
        <v>0</v>
      </c>
      <c r="L347" s="126" t="n">
        <f aca="false">(I347*J347*K347)</f>
        <v>0</v>
      </c>
      <c r="M347" s="126" t="n">
        <f aca="false">IF($H347="AGÊNCIA INTERNO",(0),L347*$M$14)</f>
        <v>0</v>
      </c>
      <c r="N347" s="126" t="n">
        <f aca="false">IF($H347="AGÊNCIA",($L347+$M347)*$N$14,IF($H347="AGÊNCIA INTERNO",($L347*$N$14),IF($H347="FAT.DIRETO",($M347*$N$14))))</f>
        <v>0</v>
      </c>
      <c r="O347" s="126" t="n">
        <f aca="false">L347+M347+N347</f>
        <v>0</v>
      </c>
      <c r="P347" s="127" t="s">
        <v>29</v>
      </c>
      <c r="Q347" s="132"/>
      <c r="R347" s="124" t="n">
        <v>0</v>
      </c>
      <c r="S347" s="124" t="n">
        <v>0</v>
      </c>
      <c r="T347" s="125" t="n">
        <v>0</v>
      </c>
      <c r="U347" s="126" t="n">
        <f aca="false">(R347*S347*T347)</f>
        <v>0</v>
      </c>
      <c r="V347" s="126" t="n">
        <f aca="false">IF($H347="AGÊNCIA INTERNO",(0),U347*$V$14)</f>
        <v>0</v>
      </c>
      <c r="W347" s="126" t="n">
        <f aca="false">IF($H347="AGÊNCIA",($U347+$V347)*$W$14,IF($H347="AGÊNCIA INTERNO",($U347*$N$14),IF($H347="FAT.DIRETO",($V347*$N$14))))</f>
        <v>0</v>
      </c>
      <c r="X347" s="126" t="n">
        <f aca="false">U347+V347+W347</f>
        <v>0</v>
      </c>
      <c r="Y347" s="132"/>
      <c r="Z347" s="132"/>
      <c r="AA347" s="132"/>
      <c r="AB347" s="132"/>
      <c r="AC347" s="132"/>
      <c r="AD347" s="132"/>
      <c r="AE347" s="133"/>
    </row>
    <row r="348" customFormat="false" ht="33.75" hidden="true" customHeight="true" outlineLevel="0" collapsed="false">
      <c r="A348" s="132"/>
      <c r="B348" s="133"/>
      <c r="C348" s="129"/>
      <c r="D348" s="130"/>
      <c r="E348" s="131"/>
      <c r="F348" s="131"/>
      <c r="G348" s="134"/>
      <c r="H348" s="124"/>
      <c r="I348" s="124" t="n">
        <v>0</v>
      </c>
      <c r="J348" s="124" t="n">
        <v>0</v>
      </c>
      <c r="K348" s="125" t="n">
        <v>0</v>
      </c>
      <c r="L348" s="126" t="n">
        <f aca="false">(I348*J348*K348)</f>
        <v>0</v>
      </c>
      <c r="M348" s="126" t="n">
        <f aca="false">IF($H348="AGÊNCIA INTERNO",(0),L348*$M$14)</f>
        <v>0</v>
      </c>
      <c r="N348" s="126" t="n">
        <f aca="false">IF($H348="AGÊNCIA",($L348+$M348)*$N$14,IF($H348="AGÊNCIA INTERNO",($L348*$N$14),IF($H348="FAT.DIRETO",($M348*$N$14))))</f>
        <v>0</v>
      </c>
      <c r="O348" s="126" t="n">
        <f aca="false">L348+M348+N348</f>
        <v>0</v>
      </c>
      <c r="P348" s="127" t="s">
        <v>29</v>
      </c>
      <c r="Q348" s="132"/>
      <c r="R348" s="124" t="n">
        <v>0</v>
      </c>
      <c r="S348" s="124" t="n">
        <v>0</v>
      </c>
      <c r="T348" s="125" t="n">
        <v>0</v>
      </c>
      <c r="U348" s="126" t="n">
        <f aca="false">(R348*S348*T348)</f>
        <v>0</v>
      </c>
      <c r="V348" s="126" t="n">
        <f aca="false">IF($H348="AGÊNCIA INTERNO",(0),U348*$V$14)</f>
        <v>0</v>
      </c>
      <c r="W348" s="126" t="n">
        <f aca="false">IF($H348="AGÊNCIA",($U348+$V348)*$W$14,IF($H348="AGÊNCIA INTERNO",($U348*$N$14),IF($H348="FAT.DIRETO",($V348*$N$14))))</f>
        <v>0</v>
      </c>
      <c r="X348" s="126" t="n">
        <f aca="false">U348+V348+W348</f>
        <v>0</v>
      </c>
      <c r="Y348" s="132"/>
      <c r="Z348" s="132"/>
      <c r="AA348" s="132"/>
      <c r="AB348" s="132"/>
      <c r="AC348" s="132"/>
      <c r="AD348" s="132"/>
      <c r="AE348" s="133"/>
    </row>
    <row r="349" customFormat="false" ht="33.75" hidden="true" customHeight="true" outlineLevel="0" collapsed="false">
      <c r="A349" s="132"/>
      <c r="B349" s="133"/>
      <c r="C349" s="129"/>
      <c r="D349" s="130"/>
      <c r="E349" s="131"/>
      <c r="F349" s="131"/>
      <c r="G349" s="134"/>
      <c r="H349" s="124"/>
      <c r="I349" s="124" t="n">
        <v>0</v>
      </c>
      <c r="J349" s="124" t="n">
        <v>0</v>
      </c>
      <c r="K349" s="125" t="n">
        <v>0</v>
      </c>
      <c r="L349" s="126" t="n">
        <f aca="false">(I349*J349*K349)</f>
        <v>0</v>
      </c>
      <c r="M349" s="126" t="n">
        <f aca="false">IF($H349="AGÊNCIA INTERNO",(0),L349*$M$14)</f>
        <v>0</v>
      </c>
      <c r="N349" s="126" t="n">
        <f aca="false">IF($H349="AGÊNCIA",($L349+$M349)*$N$14,IF($H349="AGÊNCIA INTERNO",($L349*$N$14),IF($H349="FAT.DIRETO",($M349*$N$14))))</f>
        <v>0</v>
      </c>
      <c r="O349" s="126" t="n">
        <f aca="false">L349+M349+N349</f>
        <v>0</v>
      </c>
      <c r="P349" s="127" t="s">
        <v>29</v>
      </c>
      <c r="Q349" s="132"/>
      <c r="R349" s="124" t="n">
        <v>0</v>
      </c>
      <c r="S349" s="124" t="n">
        <v>0</v>
      </c>
      <c r="T349" s="125" t="n">
        <v>0</v>
      </c>
      <c r="U349" s="126" t="n">
        <f aca="false">(R349*S349*T349)</f>
        <v>0</v>
      </c>
      <c r="V349" s="126" t="n">
        <f aca="false">IF($H349="AGÊNCIA INTERNO",(0),U349*$V$14)</f>
        <v>0</v>
      </c>
      <c r="W349" s="126" t="n">
        <f aca="false">IF($H349="AGÊNCIA",($U349+$V349)*$W$14,IF($H349="AGÊNCIA INTERNO",($U349*$N$14),IF($H349="FAT.DIRETO",($V349*$N$14))))</f>
        <v>0</v>
      </c>
      <c r="X349" s="126" t="n">
        <f aca="false">U349+V349+W349</f>
        <v>0</v>
      </c>
      <c r="Y349" s="132"/>
      <c r="Z349" s="132"/>
      <c r="AA349" s="132"/>
      <c r="AB349" s="132"/>
      <c r="AC349" s="132"/>
      <c r="AD349" s="132"/>
      <c r="AE349" s="133"/>
    </row>
    <row r="350" customFormat="false" ht="33.75" hidden="true" customHeight="true" outlineLevel="0" collapsed="false">
      <c r="A350" s="132"/>
      <c r="B350" s="133"/>
      <c r="C350" s="129"/>
      <c r="D350" s="130"/>
      <c r="E350" s="131"/>
      <c r="F350" s="131"/>
      <c r="G350" s="134"/>
      <c r="H350" s="124"/>
      <c r="I350" s="124" t="n">
        <v>0</v>
      </c>
      <c r="J350" s="124" t="n">
        <v>0</v>
      </c>
      <c r="K350" s="125" t="n">
        <v>0</v>
      </c>
      <c r="L350" s="126" t="n">
        <f aca="false">(I350*J350*K350)</f>
        <v>0</v>
      </c>
      <c r="M350" s="126" t="n">
        <f aca="false">IF($H350="AGÊNCIA INTERNO",(0),L350*$M$14)</f>
        <v>0</v>
      </c>
      <c r="N350" s="126" t="n">
        <f aca="false">IF($H350="AGÊNCIA",($L350+$M350)*$N$14,IF($H350="AGÊNCIA INTERNO",($L350*$N$14),IF($H350="FAT.DIRETO",($M350*$N$14))))</f>
        <v>0</v>
      </c>
      <c r="O350" s="126" t="n">
        <f aca="false">L350+M350+N350</f>
        <v>0</v>
      </c>
      <c r="P350" s="127" t="s">
        <v>29</v>
      </c>
      <c r="Q350" s="132"/>
      <c r="R350" s="124" t="n">
        <v>0</v>
      </c>
      <c r="S350" s="124" t="n">
        <v>0</v>
      </c>
      <c r="T350" s="125" t="n">
        <v>0</v>
      </c>
      <c r="U350" s="126" t="n">
        <f aca="false">(R350*S350*T350)</f>
        <v>0</v>
      </c>
      <c r="V350" s="126" t="n">
        <f aca="false">IF($H350="AGÊNCIA INTERNO",(0),U350*$V$14)</f>
        <v>0</v>
      </c>
      <c r="W350" s="126" t="n">
        <f aca="false">IF($H350="AGÊNCIA",($U350+$V350)*$W$14,IF($H350="AGÊNCIA INTERNO",($U350*$N$14),IF($H350="FAT.DIRETO",($V350*$N$14))))</f>
        <v>0</v>
      </c>
      <c r="X350" s="126" t="n">
        <f aca="false">U350+V350+W350</f>
        <v>0</v>
      </c>
      <c r="Y350" s="132"/>
      <c r="Z350" s="132"/>
      <c r="AA350" s="132"/>
      <c r="AB350" s="132"/>
      <c r="AC350" s="132"/>
      <c r="AD350" s="132"/>
      <c r="AE350" s="133"/>
    </row>
    <row r="351" customFormat="false" ht="33.75" hidden="true" customHeight="true" outlineLevel="0" collapsed="false">
      <c r="A351" s="64"/>
      <c r="B351" s="65" t="s">
        <v>94</v>
      </c>
      <c r="C351" s="129"/>
      <c r="D351" s="130"/>
      <c r="E351" s="131"/>
      <c r="F351" s="131"/>
      <c r="G351" s="123"/>
      <c r="H351" s="124" t="s">
        <v>92</v>
      </c>
      <c r="I351" s="124" t="n">
        <v>0</v>
      </c>
      <c r="J351" s="124" t="n">
        <v>0</v>
      </c>
      <c r="K351" s="125" t="n">
        <v>0</v>
      </c>
      <c r="L351" s="126" t="n">
        <f aca="false">(I351*J351*K351)</f>
        <v>0</v>
      </c>
      <c r="M351" s="126" t="n">
        <f aca="false">IF($H351="AGÊNCIA INTERNO",(0),L351*$M$14)</f>
        <v>0</v>
      </c>
      <c r="N351" s="126" t="n">
        <f aca="false">IF($H351="AGÊNCIA",($L351+$M351)*$N$14,IF($H351="AGÊNCIA INTERNO",($L351*$N$14),IF($H351="FAT.DIRETO",($M351*$N$14))))</f>
        <v>0</v>
      </c>
      <c r="O351" s="126" t="n">
        <f aca="false">L351+M351+N351</f>
        <v>0</v>
      </c>
      <c r="P351" s="127" t="s">
        <v>29</v>
      </c>
      <c r="Q351" s="64"/>
      <c r="R351" s="124" t="n">
        <v>0</v>
      </c>
      <c r="S351" s="124" t="n">
        <v>0</v>
      </c>
      <c r="T351" s="125" t="n">
        <v>0</v>
      </c>
      <c r="U351" s="126" t="n">
        <f aca="false">(R351*S351*T351)</f>
        <v>0</v>
      </c>
      <c r="V351" s="126" t="n">
        <f aca="false">IF($H351="AGÊNCIA INTERNO",(0),U351*$V$14)</f>
        <v>0</v>
      </c>
      <c r="W351" s="126" t="n">
        <f aca="false">IF($H351="AGÊNCIA",($U351+$V351)*$W$14,IF($H351="AGÊNCIA INTERNO",($U351*$N$14),IF($H351="FAT.DIRETO",($V351*$N$14))))</f>
        <v>0</v>
      </c>
      <c r="X351" s="126" t="n">
        <f aca="false">U351+V351+W351</f>
        <v>0</v>
      </c>
      <c r="Y351" s="64"/>
      <c r="Z351" s="64"/>
      <c r="AA351" s="64"/>
      <c r="AB351" s="64"/>
      <c r="AC351" s="64"/>
      <c r="AD351" s="64"/>
      <c r="AE351" s="65" t="s">
        <v>97</v>
      </c>
    </row>
    <row r="352" customFormat="false" ht="33.75" hidden="true" customHeight="true" outlineLevel="0" collapsed="false">
      <c r="A352" s="64"/>
      <c r="B352" s="65"/>
      <c r="C352" s="129"/>
      <c r="D352" s="130"/>
      <c r="E352" s="131"/>
      <c r="F352" s="131"/>
      <c r="G352" s="123"/>
      <c r="H352" s="124" t="s">
        <v>92</v>
      </c>
      <c r="I352" s="124" t="n">
        <v>0</v>
      </c>
      <c r="J352" s="124" t="n">
        <v>0</v>
      </c>
      <c r="K352" s="125" t="n">
        <v>0</v>
      </c>
      <c r="L352" s="126" t="n">
        <f aca="false">(I352*J352*K352)</f>
        <v>0</v>
      </c>
      <c r="M352" s="126" t="n">
        <f aca="false">IF($H352="AGÊNCIA INTERNO",(0),L352*$M$14)</f>
        <v>0</v>
      </c>
      <c r="N352" s="126" t="n">
        <f aca="false">IF($H352="AGÊNCIA",($L352+$M352)*$N$14,IF($H352="AGÊNCIA INTERNO",($L352*$N$14),IF($H352="FAT.DIRETO",($M352*$N$14))))</f>
        <v>0</v>
      </c>
      <c r="O352" s="126" t="n">
        <f aca="false">L352+M352+N352</f>
        <v>0</v>
      </c>
      <c r="P352" s="127"/>
      <c r="Q352" s="64"/>
      <c r="R352" s="124" t="n">
        <v>0</v>
      </c>
      <c r="S352" s="124" t="n">
        <v>0</v>
      </c>
      <c r="T352" s="125" t="n">
        <v>0</v>
      </c>
      <c r="U352" s="126" t="n">
        <f aca="false">(R352*S352*T352)</f>
        <v>0</v>
      </c>
      <c r="V352" s="126" t="n">
        <f aca="false">IF($H352="AGÊNCIA INTERNO",(0),U352*$V$14)</f>
        <v>0</v>
      </c>
      <c r="W352" s="126" t="n">
        <f aca="false">IF($H352="AGÊNCIA",($U352+$V352)*$W$14,IF($H352="AGÊNCIA INTERNO",($U352*$N$14),IF($H352="FAT.DIRETO",($V352*$N$14))))</f>
        <v>0</v>
      </c>
      <c r="X352" s="126" t="n">
        <f aca="false">U352+V352+W352</f>
        <v>0</v>
      </c>
      <c r="Y352" s="64"/>
      <c r="Z352" s="64"/>
      <c r="AA352" s="64"/>
      <c r="AB352" s="64"/>
      <c r="AC352" s="64"/>
      <c r="AD352" s="64"/>
      <c r="AE352" s="65"/>
    </row>
    <row r="353" customFormat="false" ht="33.75" hidden="true" customHeight="true" outlineLevel="0" collapsed="false">
      <c r="A353" s="64"/>
      <c r="B353" s="65"/>
      <c r="C353" s="129"/>
      <c r="D353" s="130"/>
      <c r="E353" s="131"/>
      <c r="F353" s="131"/>
      <c r="G353" s="123"/>
      <c r="H353" s="124"/>
      <c r="I353" s="124" t="n">
        <v>0</v>
      </c>
      <c r="J353" s="124" t="n">
        <v>0</v>
      </c>
      <c r="K353" s="125" t="n">
        <v>0</v>
      </c>
      <c r="L353" s="126" t="n">
        <f aca="false">(I353*J353*K353)</f>
        <v>0</v>
      </c>
      <c r="M353" s="126" t="n">
        <f aca="false">IF($H353="AGÊNCIA INTERNO",(0),L353*$M$14)</f>
        <v>0</v>
      </c>
      <c r="N353" s="126" t="n">
        <f aca="false">IF($H353="AGÊNCIA",($L353+$M353)*$N$14,IF($H353="AGÊNCIA INTERNO",($L353*$N$14),IF($H353="FAT.DIRETO",($M353*$N$14))))</f>
        <v>0</v>
      </c>
      <c r="O353" s="126" t="n">
        <f aca="false">L353+M353+N353</f>
        <v>0</v>
      </c>
      <c r="P353" s="127"/>
      <c r="Q353" s="64"/>
      <c r="R353" s="124" t="n">
        <v>0</v>
      </c>
      <c r="S353" s="124" t="n">
        <v>0</v>
      </c>
      <c r="T353" s="125" t="n">
        <v>0</v>
      </c>
      <c r="U353" s="126" t="n">
        <f aca="false">(R353*S353*T353)</f>
        <v>0</v>
      </c>
      <c r="V353" s="126" t="n">
        <f aca="false">IF($H353="AGÊNCIA INTERNO",(0),U353*$V$14)</f>
        <v>0</v>
      </c>
      <c r="W353" s="126" t="n">
        <f aca="false">IF($H353="AGÊNCIA",($U353+$V353)*$W$14,IF($H353="AGÊNCIA INTERNO",($U353*$N$14),IF($H353="FAT.DIRETO",($V353*$N$14))))</f>
        <v>0</v>
      </c>
      <c r="X353" s="126" t="n">
        <f aca="false">U353+V353+W353</f>
        <v>0</v>
      </c>
      <c r="Y353" s="64"/>
      <c r="Z353" s="64"/>
      <c r="AA353" s="64"/>
      <c r="AB353" s="64"/>
      <c r="AC353" s="64"/>
      <c r="AD353" s="64"/>
      <c r="AE353" s="65"/>
    </row>
    <row r="354" customFormat="false" ht="33.75" hidden="true" customHeight="true" outlineLevel="0" collapsed="false">
      <c r="A354" s="64"/>
      <c r="B354" s="65"/>
      <c r="C354" s="129"/>
      <c r="D354" s="130"/>
      <c r="E354" s="131"/>
      <c r="F354" s="131"/>
      <c r="G354" s="123"/>
      <c r="H354" s="124"/>
      <c r="I354" s="124" t="n">
        <v>0</v>
      </c>
      <c r="J354" s="124" t="n">
        <v>0</v>
      </c>
      <c r="K354" s="125" t="n">
        <v>0</v>
      </c>
      <c r="L354" s="126" t="n">
        <f aca="false">(I354*J354*K354)</f>
        <v>0</v>
      </c>
      <c r="M354" s="126" t="n">
        <f aca="false">IF($H354="AGÊNCIA INTERNO",(0),L354*$M$14)</f>
        <v>0</v>
      </c>
      <c r="N354" s="126" t="n">
        <f aca="false">IF($H354="AGÊNCIA",($L354+$M354)*$N$14,IF($H354="AGÊNCIA INTERNO",($L354*$N$14),IF($H354="FAT.DIRETO",($M354*$N$14))))</f>
        <v>0</v>
      </c>
      <c r="O354" s="126" t="n">
        <f aca="false">L354+M354+N354</f>
        <v>0</v>
      </c>
      <c r="P354" s="127"/>
      <c r="Q354" s="64"/>
      <c r="R354" s="124" t="n">
        <v>0</v>
      </c>
      <c r="S354" s="124" t="n">
        <v>0</v>
      </c>
      <c r="T354" s="125" t="n">
        <v>0</v>
      </c>
      <c r="U354" s="126" t="n">
        <f aca="false">(R354*S354*T354)</f>
        <v>0</v>
      </c>
      <c r="V354" s="126" t="n">
        <f aca="false">IF($H354="AGÊNCIA INTERNO",(0),U354*$V$14)</f>
        <v>0</v>
      </c>
      <c r="W354" s="126" t="n">
        <f aca="false">IF($H354="AGÊNCIA",($U354+$V354)*$W$14,IF($H354="AGÊNCIA INTERNO",($U354*$N$14),IF($H354="FAT.DIRETO",($V354*$N$14))))</f>
        <v>0</v>
      </c>
      <c r="X354" s="126" t="n">
        <f aca="false">U354+V354+W354</f>
        <v>0</v>
      </c>
      <c r="Y354" s="64"/>
      <c r="Z354" s="64"/>
      <c r="AA354" s="64"/>
      <c r="AB354" s="64"/>
      <c r="AC354" s="64"/>
      <c r="AD354" s="64"/>
      <c r="AE354" s="65"/>
    </row>
    <row r="355" customFormat="false" ht="33.75" hidden="true" customHeight="true" outlineLevel="0" collapsed="false">
      <c r="A355" s="64"/>
      <c r="B355" s="65"/>
      <c r="C355" s="129"/>
      <c r="D355" s="130"/>
      <c r="E355" s="131"/>
      <c r="F355" s="131"/>
      <c r="G355" s="123"/>
      <c r="H355" s="124"/>
      <c r="I355" s="124" t="n">
        <v>0</v>
      </c>
      <c r="J355" s="124" t="n">
        <v>0</v>
      </c>
      <c r="K355" s="125" t="n">
        <v>0</v>
      </c>
      <c r="L355" s="126" t="n">
        <f aca="false">(I355*J355*K355)</f>
        <v>0</v>
      </c>
      <c r="M355" s="126" t="n">
        <f aca="false">IF($H355="AGÊNCIA INTERNO",(0),L355*$M$14)</f>
        <v>0</v>
      </c>
      <c r="N355" s="126" t="n">
        <f aca="false">IF($H355="AGÊNCIA",($L355+$M355)*$N$14,IF($H355="AGÊNCIA INTERNO",($L355*$N$14),IF($H355="FAT.DIRETO",($M355*$N$14))))</f>
        <v>0</v>
      </c>
      <c r="O355" s="126" t="n">
        <f aca="false">L355+M355+N355</f>
        <v>0</v>
      </c>
      <c r="P355" s="127"/>
      <c r="Q355" s="64"/>
      <c r="R355" s="124" t="n">
        <v>0</v>
      </c>
      <c r="S355" s="124" t="n">
        <v>0</v>
      </c>
      <c r="T355" s="125" t="n">
        <v>0</v>
      </c>
      <c r="U355" s="126" t="n">
        <f aca="false">(R355*S355*T355)</f>
        <v>0</v>
      </c>
      <c r="V355" s="126" t="n">
        <f aca="false">IF($H355="AGÊNCIA INTERNO",(0),U355*$V$14)</f>
        <v>0</v>
      </c>
      <c r="W355" s="126" t="n">
        <f aca="false">IF($H355="AGÊNCIA",($U355+$V355)*$W$14,IF($H355="AGÊNCIA INTERNO",($U355*$N$14),IF($H355="FAT.DIRETO",($V355*$N$14))))</f>
        <v>0</v>
      </c>
      <c r="X355" s="126" t="n">
        <f aca="false">U355+V355+W355</f>
        <v>0</v>
      </c>
      <c r="Y355" s="64"/>
      <c r="Z355" s="64"/>
      <c r="AA355" s="64"/>
      <c r="AB355" s="64"/>
      <c r="AC355" s="64"/>
      <c r="AD355" s="64"/>
      <c r="AE355" s="65"/>
    </row>
    <row r="356" customFormat="false" ht="33.75" hidden="true" customHeight="true" outlineLevel="0" collapsed="false">
      <c r="A356" s="64"/>
      <c r="B356" s="65" t="s">
        <v>98</v>
      </c>
      <c r="C356" s="129"/>
      <c r="D356" s="130"/>
      <c r="E356" s="131"/>
      <c r="F356" s="131"/>
      <c r="G356" s="123"/>
      <c r="H356" s="124"/>
      <c r="I356" s="124" t="n">
        <v>0</v>
      </c>
      <c r="J356" s="124" t="n">
        <v>0</v>
      </c>
      <c r="K356" s="125" t="n">
        <v>0</v>
      </c>
      <c r="L356" s="126" t="n">
        <f aca="false">(I356*J356*K356)</f>
        <v>0</v>
      </c>
      <c r="M356" s="126" t="n">
        <f aca="false">IF($H356="AGÊNCIA INTERNO",(0),L356*$M$14)</f>
        <v>0</v>
      </c>
      <c r="N356" s="126" t="n">
        <f aca="false">IF($H356="AGÊNCIA",($L356+$M356)*$N$14,IF($H356="AGÊNCIA INTERNO",($L356*$N$14),IF($H356="FAT.DIRETO",($M356*$N$14))))</f>
        <v>0</v>
      </c>
      <c r="O356" s="126" t="n">
        <f aca="false">L356+M356+N356</f>
        <v>0</v>
      </c>
      <c r="P356" s="127" t="s">
        <v>29</v>
      </c>
      <c r="Q356" s="64"/>
      <c r="R356" s="124" t="n">
        <v>0</v>
      </c>
      <c r="S356" s="124" t="n">
        <v>0</v>
      </c>
      <c r="T356" s="125" t="n">
        <v>0</v>
      </c>
      <c r="U356" s="126" t="n">
        <f aca="false">(R356*S356*T356)</f>
        <v>0</v>
      </c>
      <c r="V356" s="126" t="n">
        <f aca="false">IF($H356="AGÊNCIA INTERNO",(0),U356*$V$14)</f>
        <v>0</v>
      </c>
      <c r="W356" s="126" t="n">
        <f aca="false">IF($H356="AGÊNCIA",($U356+$V356)*$W$14,IF($H356="AGÊNCIA INTERNO",($U356*$N$14),IF($H356="FAT.DIRETO",($V356*$N$14))))</f>
        <v>0</v>
      </c>
      <c r="X356" s="126" t="n">
        <f aca="false">U356+V356+W356</f>
        <v>0</v>
      </c>
      <c r="Y356" s="64"/>
      <c r="Z356" s="64"/>
      <c r="AA356" s="64"/>
      <c r="AB356" s="64"/>
      <c r="AC356" s="64"/>
      <c r="AD356" s="64"/>
      <c r="AE356" s="65" t="s">
        <v>89</v>
      </c>
    </row>
    <row r="357" customFormat="false" ht="33.75" hidden="true" customHeight="true" outlineLevel="0" collapsed="false">
      <c r="A357" s="64"/>
      <c r="B357" s="65" t="s">
        <v>99</v>
      </c>
      <c r="C357" s="129"/>
      <c r="D357" s="130"/>
      <c r="E357" s="131"/>
      <c r="F357" s="131"/>
      <c r="G357" s="123"/>
      <c r="H357" s="124"/>
      <c r="I357" s="124" t="n">
        <v>0</v>
      </c>
      <c r="J357" s="124" t="n">
        <v>0</v>
      </c>
      <c r="K357" s="125" t="n">
        <v>0</v>
      </c>
      <c r="L357" s="126" t="n">
        <f aca="false">(I357*J357*K357)</f>
        <v>0</v>
      </c>
      <c r="M357" s="126" t="n">
        <f aca="false">IF($H357="AGÊNCIA INTERNO",(0),L357*$M$14)</f>
        <v>0</v>
      </c>
      <c r="N357" s="126" t="n">
        <f aca="false">IF($H357="AGÊNCIA",($L357+$M357)*$N$14,IF($H357="AGÊNCIA INTERNO",($L357*$N$14),IF($H357="FAT.DIRETO",($M357*$N$14))))</f>
        <v>0</v>
      </c>
      <c r="O357" s="126" t="n">
        <f aca="false">L357+M357+N357</f>
        <v>0</v>
      </c>
      <c r="P357" s="127" t="s">
        <v>28</v>
      </c>
      <c r="Q357" s="64"/>
      <c r="R357" s="124" t="n">
        <v>0</v>
      </c>
      <c r="S357" s="124" t="n">
        <v>0</v>
      </c>
      <c r="T357" s="125" t="n">
        <v>0</v>
      </c>
      <c r="U357" s="126" t="n">
        <f aca="false">(R357*S357*T357)</f>
        <v>0</v>
      </c>
      <c r="V357" s="126" t="n">
        <f aca="false">IF($H357="AGÊNCIA INTERNO",(0),U357*$V$14)</f>
        <v>0</v>
      </c>
      <c r="W357" s="126" t="n">
        <f aca="false">IF($H357="AGÊNCIA",($U357+$V357)*$W$14,IF($H357="AGÊNCIA INTERNO",($U357*$N$14),IF($H357="FAT.DIRETO",($V357*$N$14))))</f>
        <v>0</v>
      </c>
      <c r="X357" s="126" t="n">
        <f aca="false">U357+V357+W357</f>
        <v>0</v>
      </c>
      <c r="Y357" s="64"/>
      <c r="Z357" s="64"/>
      <c r="AA357" s="64"/>
      <c r="AB357" s="64"/>
      <c r="AC357" s="64"/>
      <c r="AD357" s="64"/>
      <c r="AE357" s="65" t="s">
        <v>100</v>
      </c>
    </row>
    <row r="358" customFormat="false" ht="33.75" hidden="true" customHeight="true" outlineLevel="0" collapsed="false">
      <c r="A358" s="64"/>
      <c r="B358" s="65" t="s">
        <v>101</v>
      </c>
      <c r="C358" s="129"/>
      <c r="D358" s="130"/>
      <c r="E358" s="131"/>
      <c r="F358" s="131"/>
      <c r="G358" s="123"/>
      <c r="H358" s="124"/>
      <c r="I358" s="124" t="n">
        <v>0</v>
      </c>
      <c r="J358" s="124" t="n">
        <v>0</v>
      </c>
      <c r="K358" s="125" t="n">
        <v>0</v>
      </c>
      <c r="L358" s="126" t="n">
        <f aca="false">(I358*J358*K358)</f>
        <v>0</v>
      </c>
      <c r="M358" s="126" t="n">
        <f aca="false">IF($H358="AGÊNCIA INTERNO",(0),L358*$M$14)</f>
        <v>0</v>
      </c>
      <c r="N358" s="126" t="n">
        <f aca="false">IF($H358="AGÊNCIA",($L358+$M358)*$N$14,IF($H358="AGÊNCIA INTERNO",($L358*$N$14),IF($H358="FAT.DIRETO",($M358*$N$14))))</f>
        <v>0</v>
      </c>
      <c r="O358" s="126" t="n">
        <f aca="false">L358+M358+N358</f>
        <v>0</v>
      </c>
      <c r="P358" s="127" t="s">
        <v>28</v>
      </c>
      <c r="Q358" s="64"/>
      <c r="R358" s="124" t="n">
        <v>0</v>
      </c>
      <c r="S358" s="124" t="n">
        <v>0</v>
      </c>
      <c r="T358" s="125" t="n">
        <v>0</v>
      </c>
      <c r="U358" s="126" t="n">
        <f aca="false">(R358*S358*T358)</f>
        <v>0</v>
      </c>
      <c r="V358" s="126" t="n">
        <f aca="false">IF($H358="AGÊNCIA INTERNO",(0),U358*$V$14)</f>
        <v>0</v>
      </c>
      <c r="W358" s="126" t="n">
        <f aca="false">IF($H358="AGÊNCIA",($U358+$V358)*$W$14,IF($H358="AGÊNCIA INTERNO",($U358*$N$14),IF($H358="FAT.DIRETO",($V358*$N$14))))</f>
        <v>0</v>
      </c>
      <c r="X358" s="126" t="n">
        <f aca="false">U358+V358+W358</f>
        <v>0</v>
      </c>
      <c r="Y358" s="64"/>
      <c r="Z358" s="64"/>
      <c r="AA358" s="64"/>
      <c r="AB358" s="64"/>
      <c r="AC358" s="64"/>
      <c r="AD358" s="64"/>
      <c r="AE358" s="65" t="s">
        <v>102</v>
      </c>
    </row>
    <row r="359" customFormat="false" ht="33.75" hidden="true" customHeight="true" outlineLevel="0" collapsed="false">
      <c r="A359" s="64"/>
      <c r="B359" s="65"/>
      <c r="C359" s="129"/>
      <c r="D359" s="130"/>
      <c r="E359" s="131"/>
      <c r="F359" s="131"/>
      <c r="G359" s="123"/>
      <c r="H359" s="124"/>
      <c r="I359" s="124" t="n">
        <v>0</v>
      </c>
      <c r="J359" s="124" t="n">
        <v>0</v>
      </c>
      <c r="K359" s="125" t="n">
        <v>0</v>
      </c>
      <c r="L359" s="126" t="n">
        <f aca="false">(I359*J359*K359)</f>
        <v>0</v>
      </c>
      <c r="M359" s="126" t="n">
        <f aca="false">IF($H359="AGÊNCIA INTERNO",(0),L359*$M$14)</f>
        <v>0</v>
      </c>
      <c r="N359" s="126" t="n">
        <f aca="false">IF($H359="AGÊNCIA",($L359+$M359)*$N$14,IF($H359="AGÊNCIA INTERNO",($L359*$N$14),IF($H359="FAT.DIRETO",($M359*$N$14))))</f>
        <v>0</v>
      </c>
      <c r="O359" s="126" t="n">
        <f aca="false">L359+M359+N359</f>
        <v>0</v>
      </c>
      <c r="P359" s="127" t="s">
        <v>28</v>
      </c>
      <c r="Q359" s="64"/>
      <c r="R359" s="124" t="n">
        <v>0</v>
      </c>
      <c r="S359" s="124" t="n">
        <v>0</v>
      </c>
      <c r="T359" s="125" t="n">
        <v>0</v>
      </c>
      <c r="U359" s="126" t="n">
        <f aca="false">(R359*S359*T359)</f>
        <v>0</v>
      </c>
      <c r="V359" s="126" t="n">
        <f aca="false">IF($H359="AGÊNCIA INTERNO",(0),U359*$V$14)</f>
        <v>0</v>
      </c>
      <c r="W359" s="126" t="n">
        <f aca="false">IF($H359="AGÊNCIA",($U359+$V359)*$W$14,IF($H359="AGÊNCIA INTERNO",($U359*$N$14),IF($H359="FAT.DIRETO",($V359*$N$14))))</f>
        <v>0</v>
      </c>
      <c r="X359" s="126" t="n">
        <f aca="false">U359+V359+W359</f>
        <v>0</v>
      </c>
      <c r="Y359" s="64"/>
      <c r="Z359" s="64"/>
      <c r="AA359" s="64"/>
      <c r="AB359" s="64"/>
      <c r="AC359" s="64"/>
      <c r="AD359" s="64"/>
      <c r="AE359" s="65"/>
    </row>
    <row r="360" customFormat="false" ht="33.75" hidden="true" customHeight="true" outlineLevel="0" collapsed="false">
      <c r="A360" s="64"/>
      <c r="B360" s="65"/>
      <c r="C360" s="129"/>
      <c r="D360" s="130"/>
      <c r="E360" s="131"/>
      <c r="F360" s="131"/>
      <c r="G360" s="123"/>
      <c r="H360" s="124"/>
      <c r="I360" s="124" t="n">
        <v>0</v>
      </c>
      <c r="J360" s="124" t="n">
        <v>0</v>
      </c>
      <c r="K360" s="125" t="n">
        <v>0</v>
      </c>
      <c r="L360" s="126" t="n">
        <f aca="false">(I360*J360*K360)</f>
        <v>0</v>
      </c>
      <c r="M360" s="126" t="n">
        <f aca="false">IF($H360="AGÊNCIA INTERNO",(0),L360*$M$14)</f>
        <v>0</v>
      </c>
      <c r="N360" s="126" t="n">
        <f aca="false">IF($H360="AGÊNCIA",($L360+$M360)*$N$14,IF($H360="AGÊNCIA INTERNO",($L360*$N$14),IF($H360="FAT.DIRETO",($M360*$N$14))))</f>
        <v>0</v>
      </c>
      <c r="O360" s="126" t="n">
        <f aca="false">L360+M360+N360</f>
        <v>0</v>
      </c>
      <c r="P360" s="127" t="s">
        <v>28</v>
      </c>
      <c r="Q360" s="64"/>
      <c r="R360" s="124" t="n">
        <v>0</v>
      </c>
      <c r="S360" s="124" t="n">
        <v>0</v>
      </c>
      <c r="T360" s="125" t="n">
        <v>0</v>
      </c>
      <c r="U360" s="126" t="n">
        <f aca="false">(R360*S360*T360)</f>
        <v>0</v>
      </c>
      <c r="V360" s="126" t="n">
        <f aca="false">IF($H360="AGÊNCIA INTERNO",(0),U360*$V$14)</f>
        <v>0</v>
      </c>
      <c r="W360" s="126" t="n">
        <f aca="false">IF($H360="AGÊNCIA",($U360+$V360)*$W$14,IF($H360="AGÊNCIA INTERNO",($U360*$N$14),IF($H360="FAT.DIRETO",($V360*$N$14))))</f>
        <v>0</v>
      </c>
      <c r="X360" s="126" t="n">
        <f aca="false">U360+V360+W360</f>
        <v>0</v>
      </c>
      <c r="Y360" s="64"/>
      <c r="Z360" s="64"/>
      <c r="AA360" s="64"/>
      <c r="AB360" s="64"/>
      <c r="AC360" s="64"/>
      <c r="AD360" s="64"/>
      <c r="AE360" s="65"/>
    </row>
    <row r="361" customFormat="false" ht="33.75" hidden="true" customHeight="true" outlineLevel="0" collapsed="false">
      <c r="A361" s="64"/>
      <c r="B361" s="65"/>
      <c r="C361" s="129"/>
      <c r="D361" s="130"/>
      <c r="E361" s="131"/>
      <c r="F361" s="131"/>
      <c r="G361" s="123"/>
      <c r="H361" s="124"/>
      <c r="I361" s="124" t="n">
        <v>0</v>
      </c>
      <c r="J361" s="124" t="n">
        <v>0</v>
      </c>
      <c r="K361" s="125" t="n">
        <v>0</v>
      </c>
      <c r="L361" s="126" t="n">
        <f aca="false">(I361*J361*K361)</f>
        <v>0</v>
      </c>
      <c r="M361" s="126" t="n">
        <f aca="false">IF($H361="AGÊNCIA INTERNO",(0),L361*$M$14)</f>
        <v>0</v>
      </c>
      <c r="N361" s="126" t="n">
        <f aca="false">IF($H361="AGÊNCIA",($L361+$M361)*$N$14,IF($H361="AGÊNCIA INTERNO",($L361*$N$14),IF($H361="FAT.DIRETO",($M361*$N$14))))</f>
        <v>0</v>
      </c>
      <c r="O361" s="126" t="n">
        <f aca="false">L361+M361+N361</f>
        <v>0</v>
      </c>
      <c r="P361" s="127" t="s">
        <v>28</v>
      </c>
      <c r="Q361" s="64"/>
      <c r="R361" s="124" t="n">
        <v>0</v>
      </c>
      <c r="S361" s="124" t="n">
        <v>0</v>
      </c>
      <c r="T361" s="125" t="n">
        <v>0</v>
      </c>
      <c r="U361" s="126" t="n">
        <f aca="false">(R361*S361*T361)</f>
        <v>0</v>
      </c>
      <c r="V361" s="126" t="n">
        <f aca="false">IF($H361="AGÊNCIA INTERNO",(0),U361*$V$14)</f>
        <v>0</v>
      </c>
      <c r="W361" s="126" t="n">
        <f aca="false">IF($H361="AGÊNCIA",($U361+$V361)*$W$14,IF($H361="AGÊNCIA INTERNO",($U361*$N$14),IF($H361="FAT.DIRETO",($V361*$N$14))))</f>
        <v>0</v>
      </c>
      <c r="X361" s="126" t="n">
        <f aca="false">U361+V361+W361</f>
        <v>0</v>
      </c>
      <c r="Y361" s="64"/>
      <c r="Z361" s="64"/>
      <c r="AA361" s="64"/>
      <c r="AB361" s="64"/>
      <c r="AC361" s="64"/>
      <c r="AD361" s="64"/>
      <c r="AE361" s="65"/>
    </row>
    <row r="362" customFormat="false" ht="33.75" hidden="true" customHeight="true" outlineLevel="0" collapsed="false">
      <c r="A362" s="64"/>
      <c r="B362" s="65"/>
      <c r="C362" s="129"/>
      <c r="D362" s="130"/>
      <c r="E362" s="131"/>
      <c r="F362" s="131"/>
      <c r="G362" s="123"/>
      <c r="H362" s="124"/>
      <c r="I362" s="124" t="n">
        <v>0</v>
      </c>
      <c r="J362" s="124" t="n">
        <v>0</v>
      </c>
      <c r="K362" s="125" t="n">
        <v>0</v>
      </c>
      <c r="L362" s="126" t="n">
        <f aca="false">(I362*J362*K362)</f>
        <v>0</v>
      </c>
      <c r="M362" s="126" t="n">
        <f aca="false">IF($H362="AGÊNCIA INTERNO",(0),L362*$M$14)</f>
        <v>0</v>
      </c>
      <c r="N362" s="126" t="n">
        <f aca="false">IF($H362="AGÊNCIA",($L362+$M362)*$N$14,IF($H362="AGÊNCIA INTERNO",($L362*$N$14),IF($H362="FAT.DIRETO",($M362*$N$14))))</f>
        <v>0</v>
      </c>
      <c r="O362" s="126" t="n">
        <f aca="false">L362+M362+N362</f>
        <v>0</v>
      </c>
      <c r="P362" s="127" t="s">
        <v>28</v>
      </c>
      <c r="Q362" s="64"/>
      <c r="R362" s="124" t="n">
        <v>0</v>
      </c>
      <c r="S362" s="124" t="n">
        <v>0</v>
      </c>
      <c r="T362" s="125" t="n">
        <v>0</v>
      </c>
      <c r="U362" s="126" t="n">
        <f aca="false">(R362*S362*T362)</f>
        <v>0</v>
      </c>
      <c r="V362" s="126" t="n">
        <f aca="false">IF($H362="AGÊNCIA INTERNO",(0),U362*$V$14)</f>
        <v>0</v>
      </c>
      <c r="W362" s="126" t="n">
        <f aca="false">IF($H362="AGÊNCIA",($U362+$V362)*$W$14,IF($H362="AGÊNCIA INTERNO",($U362*$N$14),IF($H362="FAT.DIRETO",($V362*$N$14))))</f>
        <v>0</v>
      </c>
      <c r="X362" s="126" t="n">
        <f aca="false">U362+V362+W362</f>
        <v>0</v>
      </c>
      <c r="Y362" s="64"/>
      <c r="Z362" s="64"/>
      <c r="AA362" s="64"/>
      <c r="AB362" s="64"/>
      <c r="AC362" s="64"/>
      <c r="AD362" s="64"/>
      <c r="AE362" s="65"/>
    </row>
    <row r="363" customFormat="false" ht="33.75" hidden="true" customHeight="true" outlineLevel="0" collapsed="false">
      <c r="A363" s="132"/>
      <c r="B363" s="133"/>
      <c r="C363" s="129"/>
      <c r="D363" s="130"/>
      <c r="E363" s="131"/>
      <c r="F363" s="131"/>
      <c r="G363" s="123"/>
      <c r="H363" s="124"/>
      <c r="I363" s="124" t="n">
        <v>0</v>
      </c>
      <c r="J363" s="124" t="n">
        <v>0</v>
      </c>
      <c r="K363" s="125" t="n">
        <v>0</v>
      </c>
      <c r="L363" s="126" t="n">
        <f aca="false">(I363*J363*K363)</f>
        <v>0</v>
      </c>
      <c r="M363" s="126" t="n">
        <f aca="false">IF($H363="AGÊNCIA INTERNO",(0),L363*$M$14)</f>
        <v>0</v>
      </c>
      <c r="N363" s="126" t="n">
        <f aca="false">IF($H363="AGÊNCIA",($L363+$M363)*$N$14,IF($H363="AGÊNCIA INTERNO",($L363*$N$14),IF($H363="FAT.DIRETO",($M363*$N$14))))</f>
        <v>0</v>
      </c>
      <c r="O363" s="126" t="n">
        <f aca="false">L363+M363+N363</f>
        <v>0</v>
      </c>
      <c r="P363" s="127" t="s">
        <v>28</v>
      </c>
      <c r="Q363" s="132"/>
      <c r="R363" s="124" t="n">
        <v>0</v>
      </c>
      <c r="S363" s="124" t="n">
        <v>0</v>
      </c>
      <c r="T363" s="125" t="n">
        <v>0</v>
      </c>
      <c r="U363" s="126" t="n">
        <f aca="false">(R363*S363*T363)</f>
        <v>0</v>
      </c>
      <c r="V363" s="126" t="n">
        <f aca="false">IF($H363="AGÊNCIA INTERNO",(0),U363*$V$14)</f>
        <v>0</v>
      </c>
      <c r="W363" s="126" t="n">
        <f aca="false">IF($H363="AGÊNCIA",($U363+$V363)*$W$14,IF($H363="AGÊNCIA INTERNO",($U363*$N$14),IF($H363="FAT.DIRETO",($V363*$N$14))))</f>
        <v>0</v>
      </c>
      <c r="X363" s="126" t="n">
        <f aca="false">U363+V363+W363</f>
        <v>0</v>
      </c>
      <c r="Y363" s="132"/>
      <c r="Z363" s="132"/>
      <c r="AA363" s="132"/>
      <c r="AB363" s="132"/>
      <c r="AC363" s="132"/>
      <c r="AD363" s="132"/>
      <c r="AE363" s="133"/>
    </row>
    <row r="364" customFormat="false" ht="33.75" hidden="true" customHeight="true" outlineLevel="0" collapsed="false">
      <c r="A364" s="132"/>
      <c r="B364" s="133"/>
      <c r="C364" s="129"/>
      <c r="D364" s="130"/>
      <c r="E364" s="131"/>
      <c r="F364" s="131"/>
      <c r="G364" s="123"/>
      <c r="H364" s="124"/>
      <c r="I364" s="124" t="n">
        <v>0</v>
      </c>
      <c r="J364" s="124" t="n">
        <v>0</v>
      </c>
      <c r="K364" s="125" t="n">
        <v>0</v>
      </c>
      <c r="L364" s="126" t="n">
        <f aca="false">(I364*J364*K364)</f>
        <v>0</v>
      </c>
      <c r="M364" s="126" t="n">
        <f aca="false">IF($H364="AGÊNCIA INTERNO",(0),L364*$M$14)</f>
        <v>0</v>
      </c>
      <c r="N364" s="126" t="n">
        <f aca="false">IF($H364="AGÊNCIA",($L364+$M364)*$N$14,IF($H364="AGÊNCIA INTERNO",($L364*$N$14),IF($H364="FAT.DIRETO",($M364*$N$14))))</f>
        <v>0</v>
      </c>
      <c r="O364" s="126" t="n">
        <f aca="false">L364+M364+N364</f>
        <v>0</v>
      </c>
      <c r="P364" s="127" t="s">
        <v>28</v>
      </c>
      <c r="Q364" s="132"/>
      <c r="R364" s="124" t="n">
        <v>0</v>
      </c>
      <c r="S364" s="124" t="n">
        <v>0</v>
      </c>
      <c r="T364" s="125" t="n">
        <v>0</v>
      </c>
      <c r="U364" s="126" t="n">
        <f aca="false">(R364*S364*T364)</f>
        <v>0</v>
      </c>
      <c r="V364" s="126" t="n">
        <f aca="false">IF($H364="AGÊNCIA INTERNO",(0),U364*$V$14)</f>
        <v>0</v>
      </c>
      <c r="W364" s="126" t="n">
        <f aca="false">IF($H364="AGÊNCIA",($U364+$V364)*$W$14,IF($H364="AGÊNCIA INTERNO",($U364*$N$14),IF($H364="FAT.DIRETO",($V364*$N$14))))</f>
        <v>0</v>
      </c>
      <c r="X364" s="126" t="n">
        <f aca="false">U364+V364+W364</f>
        <v>0</v>
      </c>
      <c r="Y364" s="132"/>
      <c r="Z364" s="132"/>
      <c r="AA364" s="132"/>
      <c r="AB364" s="132"/>
      <c r="AC364" s="132"/>
      <c r="AD364" s="132"/>
      <c r="AE364" s="133"/>
    </row>
    <row r="365" customFormat="false" ht="33.75" hidden="true" customHeight="true" outlineLevel="0" collapsed="false">
      <c r="A365" s="132"/>
      <c r="B365" s="133"/>
      <c r="C365" s="129"/>
      <c r="D365" s="130"/>
      <c r="E365" s="131"/>
      <c r="F365" s="131"/>
      <c r="G365" s="123"/>
      <c r="H365" s="124"/>
      <c r="I365" s="124" t="n">
        <v>0</v>
      </c>
      <c r="J365" s="124" t="n">
        <v>0</v>
      </c>
      <c r="K365" s="125" t="n">
        <v>0</v>
      </c>
      <c r="L365" s="126" t="n">
        <f aca="false">(I365*J365*K365)</f>
        <v>0</v>
      </c>
      <c r="M365" s="126" t="n">
        <f aca="false">IF($H365="AGÊNCIA INTERNO",(0),L365*$M$14)</f>
        <v>0</v>
      </c>
      <c r="N365" s="126" t="n">
        <f aca="false">IF($H365="AGÊNCIA",($L365+$M365)*$N$14,IF($H365="AGÊNCIA INTERNO",($L365*$N$14),IF($H365="FAT.DIRETO",($M365*$N$14))))</f>
        <v>0</v>
      </c>
      <c r="O365" s="126" t="n">
        <f aca="false">L365+M365+N365</f>
        <v>0</v>
      </c>
      <c r="P365" s="127" t="s">
        <v>28</v>
      </c>
      <c r="Q365" s="132"/>
      <c r="R365" s="124" t="n">
        <v>0</v>
      </c>
      <c r="S365" s="124" t="n">
        <v>0</v>
      </c>
      <c r="T365" s="125" t="n">
        <v>0</v>
      </c>
      <c r="U365" s="126" t="n">
        <f aca="false">(R365*S365*T365)</f>
        <v>0</v>
      </c>
      <c r="V365" s="126" t="n">
        <f aca="false">IF($H365="AGÊNCIA INTERNO",(0),U365*$V$14)</f>
        <v>0</v>
      </c>
      <c r="W365" s="126" t="n">
        <f aca="false">IF($H365="AGÊNCIA",($U365+$V365)*$W$14,IF($H365="AGÊNCIA INTERNO",($U365*$N$14),IF($H365="FAT.DIRETO",($V365*$N$14))))</f>
        <v>0</v>
      </c>
      <c r="X365" s="126" t="n">
        <f aca="false">U365+V365+W365</f>
        <v>0</v>
      </c>
      <c r="Y365" s="132"/>
      <c r="Z365" s="132"/>
      <c r="AA365" s="132"/>
      <c r="AB365" s="132"/>
      <c r="AC365" s="132"/>
      <c r="AD365" s="132"/>
      <c r="AE365" s="133"/>
    </row>
    <row r="366" customFormat="false" ht="33.75" hidden="true" customHeight="true" outlineLevel="0" collapsed="false">
      <c r="A366" s="132"/>
      <c r="B366" s="133"/>
      <c r="C366" s="129"/>
      <c r="D366" s="130"/>
      <c r="E366" s="131"/>
      <c r="F366" s="131"/>
      <c r="G366" s="123"/>
      <c r="H366" s="124"/>
      <c r="I366" s="124" t="n">
        <v>0</v>
      </c>
      <c r="J366" s="124" t="n">
        <v>0</v>
      </c>
      <c r="K366" s="125" t="n">
        <v>0</v>
      </c>
      <c r="L366" s="126" t="n">
        <f aca="false">(I366*J366*K366)</f>
        <v>0</v>
      </c>
      <c r="M366" s="126" t="n">
        <f aca="false">IF($H366="AGÊNCIA INTERNO",(0),L366*$M$14)</f>
        <v>0</v>
      </c>
      <c r="N366" s="126" t="n">
        <f aca="false">IF($H366="AGÊNCIA",($L366+$M366)*$N$14,IF($H366="AGÊNCIA INTERNO",($L366*$N$14),IF($H366="FAT.DIRETO",($M366*$N$14))))</f>
        <v>0</v>
      </c>
      <c r="O366" s="126" t="n">
        <f aca="false">L366+M366+N366</f>
        <v>0</v>
      </c>
      <c r="P366" s="127" t="s">
        <v>28</v>
      </c>
      <c r="Q366" s="132"/>
      <c r="R366" s="124" t="n">
        <v>0</v>
      </c>
      <c r="S366" s="124" t="n">
        <v>0</v>
      </c>
      <c r="T366" s="125" t="n">
        <v>0</v>
      </c>
      <c r="U366" s="126" t="n">
        <f aca="false">(R366*S366*T366)</f>
        <v>0</v>
      </c>
      <c r="V366" s="126" t="n">
        <f aca="false">IF($H366="AGÊNCIA INTERNO",(0),U366*$V$14)</f>
        <v>0</v>
      </c>
      <c r="W366" s="126" t="n">
        <f aca="false">IF($H366="AGÊNCIA",($U366+$V366)*$W$14,IF($H366="AGÊNCIA INTERNO",($U366*$N$14),IF($H366="FAT.DIRETO",($V366*$N$14))))</f>
        <v>0</v>
      </c>
      <c r="X366" s="126" t="n">
        <f aca="false">U366+V366+W366</f>
        <v>0</v>
      </c>
      <c r="Y366" s="132"/>
      <c r="Z366" s="132"/>
      <c r="AA366" s="132"/>
      <c r="AB366" s="132"/>
      <c r="AC366" s="132"/>
      <c r="AD366" s="132"/>
      <c r="AE366" s="133"/>
    </row>
    <row r="367" customFormat="false" ht="33.75" hidden="true" customHeight="true" outlineLevel="0" collapsed="false">
      <c r="A367" s="132"/>
      <c r="B367" s="133"/>
      <c r="C367" s="129"/>
      <c r="D367" s="130"/>
      <c r="E367" s="131"/>
      <c r="F367" s="131"/>
      <c r="G367" s="123"/>
      <c r="H367" s="124"/>
      <c r="I367" s="124" t="n">
        <v>0</v>
      </c>
      <c r="J367" s="124" t="n">
        <v>0</v>
      </c>
      <c r="K367" s="125" t="n">
        <v>0</v>
      </c>
      <c r="L367" s="126" t="n">
        <f aca="false">(I367*J367*K367)</f>
        <v>0</v>
      </c>
      <c r="M367" s="126" t="n">
        <f aca="false">IF($H367="AGÊNCIA INTERNO",(0),L367*$M$14)</f>
        <v>0</v>
      </c>
      <c r="N367" s="126" t="n">
        <f aca="false">IF($H367="AGÊNCIA",($L367+$M367)*$N$14,IF($H367="AGÊNCIA INTERNO",($L367*$N$14),IF($H367="FAT.DIRETO",($M367*$N$14))))</f>
        <v>0</v>
      </c>
      <c r="O367" s="126" t="n">
        <f aca="false">L367+M367+N367</f>
        <v>0</v>
      </c>
      <c r="P367" s="127" t="s">
        <v>28</v>
      </c>
      <c r="Q367" s="132"/>
      <c r="R367" s="124" t="n">
        <v>0</v>
      </c>
      <c r="S367" s="124" t="n">
        <v>0</v>
      </c>
      <c r="T367" s="125" t="n">
        <v>0</v>
      </c>
      <c r="U367" s="126" t="n">
        <f aca="false">(R367*S367*T367)</f>
        <v>0</v>
      </c>
      <c r="V367" s="126" t="n">
        <f aca="false">IF($H367="AGÊNCIA INTERNO",(0),U367*$V$14)</f>
        <v>0</v>
      </c>
      <c r="W367" s="126" t="n">
        <f aca="false">IF($H367="AGÊNCIA",($U367+$V367)*$W$14,IF($H367="AGÊNCIA INTERNO",($U367*$N$14),IF($H367="FAT.DIRETO",($V367*$N$14))))</f>
        <v>0</v>
      </c>
      <c r="X367" s="126" t="n">
        <f aca="false">U367+V367+W367</f>
        <v>0</v>
      </c>
      <c r="Y367" s="132"/>
      <c r="Z367" s="132"/>
      <c r="AA367" s="132"/>
      <c r="AB367" s="132"/>
      <c r="AC367" s="132"/>
      <c r="AD367" s="132"/>
      <c r="AE367" s="133"/>
    </row>
    <row r="368" customFormat="false" ht="33.75" hidden="true" customHeight="true" outlineLevel="0" collapsed="false">
      <c r="A368" s="132"/>
      <c r="B368" s="133"/>
      <c r="C368" s="129"/>
      <c r="D368" s="130"/>
      <c r="E368" s="131"/>
      <c r="F368" s="131"/>
      <c r="G368" s="134"/>
      <c r="H368" s="124"/>
      <c r="I368" s="124" t="n">
        <v>0</v>
      </c>
      <c r="J368" s="124" t="n">
        <v>0</v>
      </c>
      <c r="K368" s="125" t="n">
        <v>0</v>
      </c>
      <c r="L368" s="126" t="n">
        <f aca="false">(I368*J368*K368)</f>
        <v>0</v>
      </c>
      <c r="M368" s="126" t="n">
        <f aca="false">IF($H368="AGÊNCIA INTERNO",(0),L368*$M$14)</f>
        <v>0</v>
      </c>
      <c r="N368" s="126" t="n">
        <f aca="false">IF($H368="AGÊNCIA",($L368+$M368)*$N$14,IF($H368="AGÊNCIA INTERNO",($L368*$N$14),IF($H368="FAT.DIRETO",($M368*$N$14))))</f>
        <v>0</v>
      </c>
      <c r="O368" s="126" t="n">
        <f aca="false">L368+M368+N368</f>
        <v>0</v>
      </c>
      <c r="P368" s="127" t="s">
        <v>28</v>
      </c>
      <c r="Q368" s="132"/>
      <c r="R368" s="124" t="n">
        <v>0</v>
      </c>
      <c r="S368" s="124" t="n">
        <v>0</v>
      </c>
      <c r="T368" s="125" t="n">
        <v>0</v>
      </c>
      <c r="U368" s="126" t="n">
        <f aca="false">(R368*S368*T368)</f>
        <v>0</v>
      </c>
      <c r="V368" s="126" t="n">
        <f aca="false">IF($H368="AGÊNCIA INTERNO",(0),U368*$V$14)</f>
        <v>0</v>
      </c>
      <c r="W368" s="126" t="n">
        <f aca="false">IF($H368="AGÊNCIA",($U368+$V368)*$W$14,IF($H368="AGÊNCIA INTERNO",($U368*$N$14),IF($H368="FAT.DIRETO",($V368*$N$14))))</f>
        <v>0</v>
      </c>
      <c r="X368" s="126" t="n">
        <f aca="false">U368+V368+W368</f>
        <v>0</v>
      </c>
      <c r="Y368" s="132"/>
      <c r="Z368" s="132"/>
      <c r="AA368" s="132"/>
      <c r="AB368" s="132"/>
      <c r="AC368" s="132"/>
      <c r="AD368" s="132"/>
      <c r="AE368" s="133"/>
    </row>
    <row r="369" customFormat="false" ht="33.75" hidden="true" customHeight="true" outlineLevel="0" collapsed="false">
      <c r="A369" s="132"/>
      <c r="B369" s="133"/>
      <c r="C369" s="129"/>
      <c r="D369" s="130"/>
      <c r="E369" s="131"/>
      <c r="F369" s="131"/>
      <c r="G369" s="134"/>
      <c r="H369" s="124"/>
      <c r="I369" s="124" t="n">
        <v>0</v>
      </c>
      <c r="J369" s="124" t="n">
        <v>0</v>
      </c>
      <c r="K369" s="125" t="n">
        <v>0</v>
      </c>
      <c r="L369" s="126" t="n">
        <f aca="false">(I369*J369*K369)</f>
        <v>0</v>
      </c>
      <c r="M369" s="126" t="n">
        <f aca="false">IF($H369="AGÊNCIA INTERNO",(0),L369*$M$14)</f>
        <v>0</v>
      </c>
      <c r="N369" s="126" t="n">
        <f aca="false">IF($H369="AGÊNCIA",($L369+$M369)*$N$14,IF($H369="AGÊNCIA INTERNO",($L369*$N$14),IF($H369="FAT.DIRETO",($M369*$N$14))))</f>
        <v>0</v>
      </c>
      <c r="O369" s="126" t="n">
        <f aca="false">L369+M369+N369</f>
        <v>0</v>
      </c>
      <c r="P369" s="127" t="s">
        <v>28</v>
      </c>
      <c r="Q369" s="132"/>
      <c r="R369" s="124" t="n">
        <v>0</v>
      </c>
      <c r="S369" s="124" t="n">
        <v>0</v>
      </c>
      <c r="T369" s="125" t="n">
        <v>0</v>
      </c>
      <c r="U369" s="126" t="n">
        <f aca="false">(R369*S369*T369)</f>
        <v>0</v>
      </c>
      <c r="V369" s="126" t="n">
        <f aca="false">IF($H369="AGÊNCIA INTERNO",(0),U369*$V$14)</f>
        <v>0</v>
      </c>
      <c r="W369" s="126" t="n">
        <f aca="false">IF($H369="AGÊNCIA",($U369+$V369)*$W$14,IF($H369="AGÊNCIA INTERNO",($U369*$N$14),IF($H369="FAT.DIRETO",($V369*$N$14))))</f>
        <v>0</v>
      </c>
      <c r="X369" s="126" t="n">
        <f aca="false">U369+V369+W369</f>
        <v>0</v>
      </c>
      <c r="Y369" s="132"/>
      <c r="Z369" s="132"/>
      <c r="AA369" s="132"/>
      <c r="AB369" s="132"/>
      <c r="AC369" s="132"/>
      <c r="AD369" s="132"/>
      <c r="AE369" s="133"/>
    </row>
    <row r="370" customFormat="false" ht="33.75" hidden="true" customHeight="true" outlineLevel="0" collapsed="false">
      <c r="A370" s="132"/>
      <c r="B370" s="133"/>
      <c r="C370" s="129"/>
      <c r="D370" s="130"/>
      <c r="E370" s="131"/>
      <c r="F370" s="131"/>
      <c r="G370" s="134"/>
      <c r="H370" s="124"/>
      <c r="I370" s="124" t="n">
        <v>0</v>
      </c>
      <c r="J370" s="124" t="n">
        <v>0</v>
      </c>
      <c r="K370" s="125" t="n">
        <v>0</v>
      </c>
      <c r="L370" s="126" t="n">
        <f aca="false">(I370*J370*K370)</f>
        <v>0</v>
      </c>
      <c r="M370" s="126" t="n">
        <f aca="false">IF($H370="AGÊNCIA INTERNO",(0),L370*$M$14)</f>
        <v>0</v>
      </c>
      <c r="N370" s="126" t="n">
        <f aca="false">IF($H370="AGÊNCIA",($L370+$M370)*$N$14,IF($H370="AGÊNCIA INTERNO",($L370*$N$14),IF($H370="FAT.DIRETO",($M370*$N$14))))</f>
        <v>0</v>
      </c>
      <c r="O370" s="126" t="n">
        <f aca="false">L370+M370+N370</f>
        <v>0</v>
      </c>
      <c r="P370" s="127" t="s">
        <v>28</v>
      </c>
      <c r="Q370" s="132"/>
      <c r="R370" s="124" t="n">
        <v>0</v>
      </c>
      <c r="S370" s="124" t="n">
        <v>0</v>
      </c>
      <c r="T370" s="125" t="n">
        <v>0</v>
      </c>
      <c r="U370" s="126" t="n">
        <f aca="false">(R370*S370*T370)</f>
        <v>0</v>
      </c>
      <c r="V370" s="126" t="n">
        <f aca="false">IF($H370="AGÊNCIA INTERNO",(0),U370*$V$14)</f>
        <v>0</v>
      </c>
      <c r="W370" s="126" t="n">
        <f aca="false">IF($H370="AGÊNCIA",($U370+$V370)*$W$14,IF($H370="AGÊNCIA INTERNO",($U370*$N$14),IF($H370="FAT.DIRETO",($V370*$N$14))))</f>
        <v>0</v>
      </c>
      <c r="X370" s="126" t="n">
        <f aca="false">U370+V370+W370</f>
        <v>0</v>
      </c>
      <c r="Y370" s="132"/>
      <c r="Z370" s="132"/>
      <c r="AA370" s="132"/>
      <c r="AB370" s="132"/>
      <c r="AC370" s="132"/>
      <c r="AD370" s="132"/>
      <c r="AE370" s="133"/>
    </row>
    <row r="371" customFormat="false" ht="33.75" hidden="true" customHeight="true" outlineLevel="0" collapsed="false">
      <c r="A371" s="132"/>
      <c r="B371" s="133"/>
      <c r="C371" s="129"/>
      <c r="D371" s="130"/>
      <c r="E371" s="131"/>
      <c r="F371" s="131"/>
      <c r="G371" s="134"/>
      <c r="H371" s="124"/>
      <c r="I371" s="124" t="n">
        <v>0</v>
      </c>
      <c r="J371" s="124" t="n">
        <v>0</v>
      </c>
      <c r="K371" s="125" t="n">
        <v>0</v>
      </c>
      <c r="L371" s="126" t="n">
        <f aca="false">(I371*J371*K371)</f>
        <v>0</v>
      </c>
      <c r="M371" s="126" t="n">
        <f aca="false">IF($H371="AGÊNCIA INTERNO",(0),L371*$M$14)</f>
        <v>0</v>
      </c>
      <c r="N371" s="126" t="n">
        <f aca="false">IF($H371="AGÊNCIA",($L371+$M371)*$N$14,IF($H371="AGÊNCIA INTERNO",($L371*$N$14),IF($H371="FAT.DIRETO",($M371*$N$14))))</f>
        <v>0</v>
      </c>
      <c r="O371" s="126" t="n">
        <f aca="false">L371+M371+N371</f>
        <v>0</v>
      </c>
      <c r="P371" s="127" t="s">
        <v>28</v>
      </c>
      <c r="Q371" s="132"/>
      <c r="R371" s="124" t="n">
        <v>0</v>
      </c>
      <c r="S371" s="124" t="n">
        <v>0</v>
      </c>
      <c r="T371" s="125" t="n">
        <v>0</v>
      </c>
      <c r="U371" s="126" t="n">
        <f aca="false">(R371*S371*T371)</f>
        <v>0</v>
      </c>
      <c r="V371" s="126" t="n">
        <f aca="false">IF($H371="AGÊNCIA INTERNO",(0),U371*$V$14)</f>
        <v>0</v>
      </c>
      <c r="W371" s="126" t="n">
        <f aca="false">IF($H371="AGÊNCIA",($U371+$V371)*$W$14,IF($H371="AGÊNCIA INTERNO",($U371*$N$14),IF($H371="FAT.DIRETO",($V371*$N$14))))</f>
        <v>0</v>
      </c>
      <c r="X371" s="126" t="n">
        <f aca="false">U371+V371+W371</f>
        <v>0</v>
      </c>
      <c r="Y371" s="132"/>
      <c r="Z371" s="132"/>
      <c r="AA371" s="132"/>
      <c r="AB371" s="132"/>
      <c r="AC371" s="132"/>
      <c r="AD371" s="132"/>
      <c r="AE371" s="133"/>
    </row>
    <row r="372" customFormat="false" ht="33.75" hidden="true" customHeight="true" outlineLevel="0" collapsed="false">
      <c r="A372" s="132"/>
      <c r="B372" s="133"/>
      <c r="C372" s="129"/>
      <c r="D372" s="130"/>
      <c r="E372" s="131"/>
      <c r="F372" s="131"/>
      <c r="G372" s="134"/>
      <c r="H372" s="124"/>
      <c r="I372" s="124" t="n">
        <v>0</v>
      </c>
      <c r="J372" s="124" t="n">
        <v>0</v>
      </c>
      <c r="K372" s="125" t="n">
        <v>0</v>
      </c>
      <c r="L372" s="126" t="n">
        <f aca="false">(I372*J372*K372)</f>
        <v>0</v>
      </c>
      <c r="M372" s="126" t="n">
        <f aca="false">IF($H372="AGÊNCIA INTERNO",(0),L372*$M$14)</f>
        <v>0</v>
      </c>
      <c r="N372" s="126" t="n">
        <f aca="false">IF($H372="AGÊNCIA",($L372+$M372)*$N$14,IF($H372="AGÊNCIA INTERNO",($L372*$N$14),IF($H372="FAT.DIRETO",($M372*$N$14))))</f>
        <v>0</v>
      </c>
      <c r="O372" s="126" t="n">
        <f aca="false">L372+M372+N372</f>
        <v>0</v>
      </c>
      <c r="P372" s="127" t="s">
        <v>28</v>
      </c>
      <c r="Q372" s="132"/>
      <c r="R372" s="124" t="n">
        <v>0</v>
      </c>
      <c r="S372" s="124" t="n">
        <v>0</v>
      </c>
      <c r="T372" s="125" t="n">
        <v>0</v>
      </c>
      <c r="U372" s="126" t="n">
        <f aca="false">(R372*S372*T372)</f>
        <v>0</v>
      </c>
      <c r="V372" s="126" t="n">
        <f aca="false">IF($H372="AGÊNCIA INTERNO",(0),U372*$V$14)</f>
        <v>0</v>
      </c>
      <c r="W372" s="126" t="n">
        <f aca="false">IF($H372="AGÊNCIA",($U372+$V372)*$W$14,IF($H372="AGÊNCIA INTERNO",($U372*$N$14),IF($H372="FAT.DIRETO",($V372*$N$14))))</f>
        <v>0</v>
      </c>
      <c r="X372" s="126" t="n">
        <f aca="false">U372+V372+W372</f>
        <v>0</v>
      </c>
      <c r="Y372" s="132"/>
      <c r="Z372" s="132"/>
      <c r="AA372" s="132"/>
      <c r="AB372" s="132"/>
      <c r="AC372" s="132"/>
      <c r="AD372" s="132"/>
      <c r="AE372" s="133"/>
    </row>
    <row r="373" customFormat="false" ht="33.75" hidden="true" customHeight="true" outlineLevel="0" collapsed="false">
      <c r="A373" s="132"/>
      <c r="B373" s="133"/>
      <c r="C373" s="129"/>
      <c r="D373" s="130"/>
      <c r="E373" s="131"/>
      <c r="F373" s="131"/>
      <c r="G373" s="134"/>
      <c r="H373" s="124"/>
      <c r="I373" s="124" t="n">
        <v>0</v>
      </c>
      <c r="J373" s="124" t="n">
        <v>0</v>
      </c>
      <c r="K373" s="125" t="n">
        <v>0</v>
      </c>
      <c r="L373" s="126" t="n">
        <f aca="false">(I373*J373*K373)</f>
        <v>0</v>
      </c>
      <c r="M373" s="126" t="n">
        <f aca="false">IF($H373="AGÊNCIA INTERNO",(0),L373*$M$14)</f>
        <v>0</v>
      </c>
      <c r="N373" s="126" t="n">
        <f aca="false">IF($H373="AGÊNCIA",($L373+$M373)*$N$14,IF($H373="AGÊNCIA INTERNO",($L373*$N$14),IF($H373="FAT.DIRETO",($M373*$N$14))))</f>
        <v>0</v>
      </c>
      <c r="O373" s="126" t="n">
        <f aca="false">L373+M373+N373</f>
        <v>0</v>
      </c>
      <c r="P373" s="127" t="s">
        <v>28</v>
      </c>
      <c r="Q373" s="132"/>
      <c r="R373" s="124" t="n">
        <v>0</v>
      </c>
      <c r="S373" s="124" t="n">
        <v>0</v>
      </c>
      <c r="T373" s="125" t="n">
        <v>0</v>
      </c>
      <c r="U373" s="126" t="n">
        <f aca="false">(R373*S373*T373)</f>
        <v>0</v>
      </c>
      <c r="V373" s="126" t="n">
        <f aca="false">IF($H373="AGÊNCIA INTERNO",(0),U373*$V$14)</f>
        <v>0</v>
      </c>
      <c r="W373" s="126" t="n">
        <f aca="false">IF($H373="AGÊNCIA",($U373+$V373)*$W$14,IF($H373="AGÊNCIA INTERNO",($U373*$N$14),IF($H373="FAT.DIRETO",($V373*$N$14))))</f>
        <v>0</v>
      </c>
      <c r="X373" s="126" t="n">
        <f aca="false">U373+V373+W373</f>
        <v>0</v>
      </c>
      <c r="Y373" s="132"/>
      <c r="Z373" s="132"/>
      <c r="AA373" s="132"/>
      <c r="AB373" s="132"/>
      <c r="AC373" s="132"/>
      <c r="AD373" s="132"/>
      <c r="AE373" s="133"/>
    </row>
    <row r="374" customFormat="false" ht="33.75" hidden="true" customHeight="true" outlineLevel="0" collapsed="false">
      <c r="A374" s="132"/>
      <c r="B374" s="133"/>
      <c r="C374" s="129"/>
      <c r="D374" s="130"/>
      <c r="E374" s="131"/>
      <c r="F374" s="131"/>
      <c r="G374" s="134"/>
      <c r="H374" s="124"/>
      <c r="I374" s="124" t="n">
        <v>0</v>
      </c>
      <c r="J374" s="124" t="n">
        <v>0</v>
      </c>
      <c r="K374" s="125" t="n">
        <v>0</v>
      </c>
      <c r="L374" s="126" t="n">
        <f aca="false">(I374*J374*K374)</f>
        <v>0</v>
      </c>
      <c r="M374" s="126" t="n">
        <f aca="false">IF($H374="AGÊNCIA INTERNO",(0),L374*$M$14)</f>
        <v>0</v>
      </c>
      <c r="N374" s="126" t="n">
        <f aca="false">IF($H374="AGÊNCIA",($L374+$M374)*$N$14,IF($H374="AGÊNCIA INTERNO",($L374*$N$14),IF($H374="FAT.DIRETO",($M374*$N$14))))</f>
        <v>0</v>
      </c>
      <c r="O374" s="126" t="n">
        <f aca="false">L374+M374+N374</f>
        <v>0</v>
      </c>
      <c r="P374" s="127" t="s">
        <v>28</v>
      </c>
      <c r="Q374" s="132"/>
      <c r="R374" s="124" t="n">
        <v>0</v>
      </c>
      <c r="S374" s="124" t="n">
        <v>0</v>
      </c>
      <c r="T374" s="125" t="n">
        <v>0</v>
      </c>
      <c r="U374" s="126" t="n">
        <f aca="false">(R374*S374*T374)</f>
        <v>0</v>
      </c>
      <c r="V374" s="126" t="n">
        <f aca="false">IF($H374="AGÊNCIA INTERNO",(0),U374*$V$14)</f>
        <v>0</v>
      </c>
      <c r="W374" s="126" t="n">
        <f aca="false">IF($H374="AGÊNCIA",($U374+$V374)*$W$14,IF($H374="AGÊNCIA INTERNO",($U374*$N$14),IF($H374="FAT.DIRETO",($V374*$N$14))))</f>
        <v>0</v>
      </c>
      <c r="X374" s="126" t="n">
        <f aca="false">U374+V374+W374</f>
        <v>0</v>
      </c>
      <c r="Y374" s="132"/>
      <c r="Z374" s="132"/>
      <c r="AA374" s="132"/>
      <c r="AB374" s="132"/>
      <c r="AC374" s="132"/>
      <c r="AD374" s="132"/>
      <c r="AE374" s="133"/>
    </row>
    <row r="375" customFormat="false" ht="33.75" hidden="true" customHeight="true" outlineLevel="0" collapsed="false">
      <c r="A375" s="132"/>
      <c r="B375" s="133"/>
      <c r="C375" s="129"/>
      <c r="D375" s="130"/>
      <c r="E375" s="131"/>
      <c r="F375" s="131"/>
      <c r="G375" s="134"/>
      <c r="H375" s="124"/>
      <c r="I375" s="124" t="n">
        <v>0</v>
      </c>
      <c r="J375" s="124" t="n">
        <v>0</v>
      </c>
      <c r="K375" s="125" t="n">
        <v>0</v>
      </c>
      <c r="L375" s="126" t="n">
        <f aca="false">(I375*J375*K375)</f>
        <v>0</v>
      </c>
      <c r="M375" s="126" t="n">
        <f aca="false">IF($H375="AGÊNCIA INTERNO",(0),L375*$M$14)</f>
        <v>0</v>
      </c>
      <c r="N375" s="126" t="n">
        <f aca="false">IF($H375="AGÊNCIA",($L375+$M375)*$N$14,IF($H375="AGÊNCIA INTERNO",($L375*$N$14),IF($H375="FAT.DIRETO",($M375*$N$14))))</f>
        <v>0</v>
      </c>
      <c r="O375" s="126" t="n">
        <f aca="false">L375+M375+N375</f>
        <v>0</v>
      </c>
      <c r="P375" s="127" t="s">
        <v>28</v>
      </c>
      <c r="Q375" s="132"/>
      <c r="R375" s="124" t="n">
        <v>0</v>
      </c>
      <c r="S375" s="124" t="n">
        <v>0</v>
      </c>
      <c r="T375" s="125" t="n">
        <v>0</v>
      </c>
      <c r="U375" s="126" t="n">
        <f aca="false">(R375*S375*T375)</f>
        <v>0</v>
      </c>
      <c r="V375" s="126" t="n">
        <f aca="false">IF($H375="AGÊNCIA INTERNO",(0),U375*$V$14)</f>
        <v>0</v>
      </c>
      <c r="W375" s="126" t="n">
        <f aca="false">IF($H375="AGÊNCIA",($U375+$V375)*$W$14,IF($H375="AGÊNCIA INTERNO",($U375*$N$14),IF($H375="FAT.DIRETO",($V375*$N$14))))</f>
        <v>0</v>
      </c>
      <c r="X375" s="126" t="n">
        <f aca="false">U375+V375+W375</f>
        <v>0</v>
      </c>
      <c r="Y375" s="132"/>
      <c r="Z375" s="132"/>
      <c r="AA375" s="132"/>
      <c r="AB375" s="132"/>
      <c r="AC375" s="132"/>
      <c r="AD375" s="132"/>
      <c r="AE375" s="133"/>
    </row>
    <row r="376" customFormat="false" ht="33.75" hidden="true" customHeight="true" outlineLevel="0" collapsed="false">
      <c r="A376" s="132"/>
      <c r="B376" s="133"/>
      <c r="C376" s="129"/>
      <c r="D376" s="130"/>
      <c r="E376" s="131"/>
      <c r="F376" s="131"/>
      <c r="G376" s="134"/>
      <c r="H376" s="124"/>
      <c r="I376" s="124" t="n">
        <v>0</v>
      </c>
      <c r="J376" s="124" t="n">
        <v>0</v>
      </c>
      <c r="K376" s="125" t="n">
        <v>0</v>
      </c>
      <c r="L376" s="126" t="n">
        <f aca="false">(I376*J376*K376)</f>
        <v>0</v>
      </c>
      <c r="M376" s="126" t="n">
        <f aca="false">IF($H376="AGÊNCIA INTERNO",(0),L376*$M$14)</f>
        <v>0</v>
      </c>
      <c r="N376" s="126" t="n">
        <f aca="false">IF($H376="AGÊNCIA",($L376+$M376)*$N$14,IF($H376="AGÊNCIA INTERNO",($L376*$N$14),IF($H376="FAT.DIRETO",($M376*$N$14))))</f>
        <v>0</v>
      </c>
      <c r="O376" s="126" t="n">
        <f aca="false">L376+M376+N376</f>
        <v>0</v>
      </c>
      <c r="P376" s="127" t="s">
        <v>28</v>
      </c>
      <c r="Q376" s="132"/>
      <c r="R376" s="124" t="n">
        <v>0</v>
      </c>
      <c r="S376" s="124" t="n">
        <v>0</v>
      </c>
      <c r="T376" s="125" t="n">
        <v>0</v>
      </c>
      <c r="U376" s="126" t="n">
        <f aca="false">(R376*S376*T376)</f>
        <v>0</v>
      </c>
      <c r="V376" s="126" t="n">
        <f aca="false">IF($H376="AGÊNCIA INTERNO",(0),U376*$V$14)</f>
        <v>0</v>
      </c>
      <c r="W376" s="126" t="n">
        <f aca="false">IF($H376="AGÊNCIA",($U376+$V376)*$W$14,IF($H376="AGÊNCIA INTERNO",($U376*$N$14),IF($H376="FAT.DIRETO",($V376*$N$14))))</f>
        <v>0</v>
      </c>
      <c r="X376" s="126" t="n">
        <f aca="false">U376+V376+W376</f>
        <v>0</v>
      </c>
      <c r="Y376" s="132"/>
      <c r="Z376" s="132"/>
      <c r="AA376" s="132"/>
      <c r="AB376" s="132"/>
      <c r="AC376" s="132"/>
      <c r="AD376" s="132"/>
      <c r="AE376" s="133"/>
    </row>
    <row r="377" customFormat="false" ht="33.75" hidden="true" customHeight="true" outlineLevel="0" collapsed="false">
      <c r="A377" s="132"/>
      <c r="B377" s="133"/>
      <c r="C377" s="129"/>
      <c r="D377" s="130"/>
      <c r="E377" s="131"/>
      <c r="F377" s="131"/>
      <c r="G377" s="134"/>
      <c r="H377" s="124"/>
      <c r="I377" s="124" t="n">
        <v>0</v>
      </c>
      <c r="J377" s="124" t="n">
        <v>0</v>
      </c>
      <c r="K377" s="125" t="n">
        <v>0</v>
      </c>
      <c r="L377" s="126" t="n">
        <f aca="false">(I377*J377*K377)</f>
        <v>0</v>
      </c>
      <c r="M377" s="126" t="n">
        <f aca="false">IF($H377="AGÊNCIA INTERNO",(0),L377*$M$14)</f>
        <v>0</v>
      </c>
      <c r="N377" s="126" t="n">
        <f aca="false">IF($H377="AGÊNCIA",($L377+$M377)*$N$14,IF($H377="AGÊNCIA INTERNO",($L377*$N$14),IF($H377="FAT.DIRETO",($M377*$N$14))))</f>
        <v>0</v>
      </c>
      <c r="O377" s="126" t="n">
        <f aca="false">L377+M377+N377</f>
        <v>0</v>
      </c>
      <c r="P377" s="127" t="s">
        <v>28</v>
      </c>
      <c r="Q377" s="132"/>
      <c r="R377" s="124" t="n">
        <v>0</v>
      </c>
      <c r="S377" s="124" t="n">
        <v>0</v>
      </c>
      <c r="T377" s="125" t="n">
        <v>0</v>
      </c>
      <c r="U377" s="126" t="n">
        <f aca="false">(R377*S377*T377)</f>
        <v>0</v>
      </c>
      <c r="V377" s="126" t="n">
        <f aca="false">IF($H377="AGÊNCIA INTERNO",(0),U377*$V$14)</f>
        <v>0</v>
      </c>
      <c r="W377" s="126" t="n">
        <f aca="false">IF($H377="AGÊNCIA",($U377+$V377)*$W$14,IF($H377="AGÊNCIA INTERNO",($U377*$N$14),IF($H377="FAT.DIRETO",($V377*$N$14))))</f>
        <v>0</v>
      </c>
      <c r="X377" s="126" t="n">
        <f aca="false">U377+V377+W377</f>
        <v>0</v>
      </c>
      <c r="Y377" s="132"/>
      <c r="Z377" s="132"/>
      <c r="AA377" s="132"/>
      <c r="AB377" s="132"/>
      <c r="AC377" s="132"/>
      <c r="AD377" s="132"/>
      <c r="AE377" s="133"/>
    </row>
    <row r="378" customFormat="false" ht="33.75" hidden="true" customHeight="true" outlineLevel="0" collapsed="false">
      <c r="A378" s="132"/>
      <c r="B378" s="133"/>
      <c r="C378" s="129"/>
      <c r="D378" s="130"/>
      <c r="E378" s="131"/>
      <c r="F378" s="131"/>
      <c r="G378" s="134"/>
      <c r="H378" s="124"/>
      <c r="I378" s="124" t="n">
        <v>0</v>
      </c>
      <c r="J378" s="124" t="n">
        <v>0</v>
      </c>
      <c r="K378" s="125" t="n">
        <v>0</v>
      </c>
      <c r="L378" s="126" t="n">
        <f aca="false">(I378*J378*K378)</f>
        <v>0</v>
      </c>
      <c r="M378" s="126" t="n">
        <f aca="false">IF($H378="AGÊNCIA INTERNO",(0),L378*$M$14)</f>
        <v>0</v>
      </c>
      <c r="N378" s="126" t="n">
        <f aca="false">IF($H378="AGÊNCIA",($L378+$M378)*$N$14,IF($H378="AGÊNCIA INTERNO",($L378*$N$14),IF($H378="FAT.DIRETO",($M378*$N$14))))</f>
        <v>0</v>
      </c>
      <c r="O378" s="126" t="n">
        <f aca="false">L378+M378+N378</f>
        <v>0</v>
      </c>
      <c r="P378" s="127" t="s">
        <v>28</v>
      </c>
      <c r="Q378" s="132"/>
      <c r="R378" s="124" t="n">
        <v>0</v>
      </c>
      <c r="S378" s="124" t="n">
        <v>0</v>
      </c>
      <c r="T378" s="125" t="n">
        <v>0</v>
      </c>
      <c r="U378" s="126" t="n">
        <f aca="false">(R378*S378*T378)</f>
        <v>0</v>
      </c>
      <c r="V378" s="126" t="n">
        <f aca="false">IF($H378="AGÊNCIA INTERNO",(0),U378*$V$14)</f>
        <v>0</v>
      </c>
      <c r="W378" s="126" t="n">
        <f aca="false">IF($H378="AGÊNCIA",($U378+$V378)*$W$14,IF($H378="AGÊNCIA INTERNO",($U378*$N$14),IF($H378="FAT.DIRETO",($V378*$N$14))))</f>
        <v>0</v>
      </c>
      <c r="X378" s="126" t="n">
        <f aca="false">U378+V378+W378</f>
        <v>0</v>
      </c>
      <c r="Y378" s="132"/>
      <c r="Z378" s="132"/>
      <c r="AA378" s="132"/>
      <c r="AB378" s="132"/>
      <c r="AC378" s="132"/>
      <c r="AD378" s="132"/>
      <c r="AE378" s="133"/>
    </row>
    <row r="379" customFormat="false" ht="33.75" hidden="true" customHeight="true" outlineLevel="0" collapsed="false">
      <c r="A379" s="132"/>
      <c r="B379" s="133"/>
      <c r="C379" s="129"/>
      <c r="D379" s="130"/>
      <c r="E379" s="131"/>
      <c r="F379" s="131"/>
      <c r="G379" s="134"/>
      <c r="H379" s="124"/>
      <c r="I379" s="124" t="n">
        <v>0</v>
      </c>
      <c r="J379" s="124" t="n">
        <v>0</v>
      </c>
      <c r="K379" s="125" t="n">
        <v>0</v>
      </c>
      <c r="L379" s="126" t="n">
        <f aca="false">(I379*J379*K379)</f>
        <v>0</v>
      </c>
      <c r="M379" s="126" t="n">
        <f aca="false">IF($H379="AGÊNCIA INTERNO",(0),L379*$M$14)</f>
        <v>0</v>
      </c>
      <c r="N379" s="126" t="n">
        <f aca="false">IF($H379="AGÊNCIA",($L379+$M379)*$N$14,IF($H379="AGÊNCIA INTERNO",($L379*$N$14),IF($H379="FAT.DIRETO",($M379*$N$14))))</f>
        <v>0</v>
      </c>
      <c r="O379" s="126" t="n">
        <f aca="false">L379+M379+N379</f>
        <v>0</v>
      </c>
      <c r="P379" s="127" t="s">
        <v>28</v>
      </c>
      <c r="Q379" s="132"/>
      <c r="R379" s="124" t="n">
        <v>0</v>
      </c>
      <c r="S379" s="124" t="n">
        <v>0</v>
      </c>
      <c r="T379" s="125" t="n">
        <v>0</v>
      </c>
      <c r="U379" s="126" t="n">
        <f aca="false">(R379*S379*T379)</f>
        <v>0</v>
      </c>
      <c r="V379" s="126" t="n">
        <f aca="false">IF($H379="AGÊNCIA INTERNO",(0),U379*$V$14)</f>
        <v>0</v>
      </c>
      <c r="W379" s="126" t="n">
        <f aca="false">IF($H379="AGÊNCIA",($U379+$V379)*$W$14,IF($H379="AGÊNCIA INTERNO",($U379*$N$14),IF($H379="FAT.DIRETO",($V379*$N$14))))</f>
        <v>0</v>
      </c>
      <c r="X379" s="126" t="n">
        <f aca="false">U379+V379+W379</f>
        <v>0</v>
      </c>
      <c r="Y379" s="132"/>
      <c r="Z379" s="132"/>
      <c r="AA379" s="132"/>
      <c r="AB379" s="132"/>
      <c r="AC379" s="132"/>
      <c r="AD379" s="132"/>
      <c r="AE379" s="133"/>
    </row>
    <row r="380" customFormat="false" ht="33.75" hidden="true" customHeight="true" outlineLevel="0" collapsed="false">
      <c r="A380" s="132"/>
      <c r="B380" s="133"/>
      <c r="C380" s="129"/>
      <c r="D380" s="130"/>
      <c r="E380" s="131"/>
      <c r="F380" s="131"/>
      <c r="G380" s="134"/>
      <c r="H380" s="124"/>
      <c r="I380" s="124" t="n">
        <v>0</v>
      </c>
      <c r="J380" s="124" t="n">
        <v>0</v>
      </c>
      <c r="K380" s="125" t="n">
        <v>0</v>
      </c>
      <c r="L380" s="126" t="n">
        <f aca="false">(I380*J380*K380)</f>
        <v>0</v>
      </c>
      <c r="M380" s="126" t="n">
        <f aca="false">IF($H380="AGÊNCIA INTERNO",(0),L380*$M$14)</f>
        <v>0</v>
      </c>
      <c r="N380" s="126" t="n">
        <f aca="false">IF($H380="AGÊNCIA",($L380+$M380)*$N$14,IF($H380="AGÊNCIA INTERNO",($L380*$N$14),IF($H380="FAT.DIRETO",($M380*$N$14))))</f>
        <v>0</v>
      </c>
      <c r="O380" s="126" t="n">
        <f aca="false">L380+M380+N380</f>
        <v>0</v>
      </c>
      <c r="P380" s="127" t="s">
        <v>28</v>
      </c>
      <c r="Q380" s="132"/>
      <c r="R380" s="124" t="n">
        <v>0</v>
      </c>
      <c r="S380" s="124" t="n">
        <v>0</v>
      </c>
      <c r="T380" s="125" t="n">
        <v>0</v>
      </c>
      <c r="U380" s="126" t="n">
        <f aca="false">(R380*S380*T380)</f>
        <v>0</v>
      </c>
      <c r="V380" s="126" t="n">
        <f aca="false">IF($H380="AGÊNCIA INTERNO",(0),U380*$V$14)</f>
        <v>0</v>
      </c>
      <c r="W380" s="126" t="n">
        <f aca="false">IF($H380="AGÊNCIA",($U380+$V380)*$W$14,IF($H380="AGÊNCIA INTERNO",($U380*$N$14),IF($H380="FAT.DIRETO",($V380*$N$14))))</f>
        <v>0</v>
      </c>
      <c r="X380" s="126" t="n">
        <f aca="false">U380+V380+W380</f>
        <v>0</v>
      </c>
      <c r="Y380" s="132"/>
      <c r="Z380" s="132"/>
      <c r="AA380" s="132"/>
      <c r="AB380" s="132"/>
      <c r="AC380" s="132"/>
      <c r="AD380" s="132"/>
      <c r="AE380" s="133"/>
    </row>
    <row r="381" customFormat="false" ht="33.75" hidden="true" customHeight="true" outlineLevel="0" collapsed="false">
      <c r="A381" s="132"/>
      <c r="B381" s="133"/>
      <c r="C381" s="129"/>
      <c r="D381" s="130"/>
      <c r="E381" s="131"/>
      <c r="F381" s="131"/>
      <c r="G381" s="134"/>
      <c r="H381" s="124"/>
      <c r="I381" s="124" t="n">
        <v>0</v>
      </c>
      <c r="J381" s="124" t="n">
        <v>0</v>
      </c>
      <c r="K381" s="125" t="n">
        <v>0</v>
      </c>
      <c r="L381" s="126" t="n">
        <f aca="false">(I381*J381*K381)</f>
        <v>0</v>
      </c>
      <c r="M381" s="126" t="n">
        <f aca="false">IF($H381="AGÊNCIA INTERNO",(0),L381*$M$14)</f>
        <v>0</v>
      </c>
      <c r="N381" s="126" t="n">
        <f aca="false">IF($H381="AGÊNCIA",($L381+$M381)*$N$14,IF($H381="AGÊNCIA INTERNO",($L381*$N$14),IF($H381="FAT.DIRETO",($M381*$N$14))))</f>
        <v>0</v>
      </c>
      <c r="O381" s="126" t="n">
        <f aca="false">L381+M381+N381</f>
        <v>0</v>
      </c>
      <c r="P381" s="127" t="s">
        <v>28</v>
      </c>
      <c r="Q381" s="132"/>
      <c r="R381" s="124" t="n">
        <v>0</v>
      </c>
      <c r="S381" s="124" t="n">
        <v>0</v>
      </c>
      <c r="T381" s="125" t="n">
        <v>0</v>
      </c>
      <c r="U381" s="126" t="n">
        <f aca="false">(R381*S381*T381)</f>
        <v>0</v>
      </c>
      <c r="V381" s="126" t="n">
        <f aca="false">IF($H381="AGÊNCIA INTERNO",(0),U381*$V$14)</f>
        <v>0</v>
      </c>
      <c r="W381" s="126" t="n">
        <f aca="false">IF($H381="AGÊNCIA",($U381+$V381)*$W$14,IF($H381="AGÊNCIA INTERNO",($U381*$N$14),IF($H381="FAT.DIRETO",($V381*$N$14))))</f>
        <v>0</v>
      </c>
      <c r="X381" s="126" t="n">
        <f aca="false">U381+V381+W381</f>
        <v>0</v>
      </c>
      <c r="Y381" s="132"/>
      <c r="Z381" s="132"/>
      <c r="AA381" s="132"/>
      <c r="AB381" s="132"/>
      <c r="AC381" s="132"/>
      <c r="AD381" s="132"/>
      <c r="AE381" s="133"/>
    </row>
    <row r="382" customFormat="false" ht="33.75" hidden="true" customHeight="true" outlineLevel="0" collapsed="false">
      <c r="A382" s="132"/>
      <c r="B382" s="133"/>
      <c r="C382" s="129"/>
      <c r="D382" s="130"/>
      <c r="E382" s="131"/>
      <c r="F382" s="131"/>
      <c r="G382" s="134"/>
      <c r="H382" s="124"/>
      <c r="I382" s="124" t="n">
        <v>0</v>
      </c>
      <c r="J382" s="124" t="n">
        <v>0</v>
      </c>
      <c r="K382" s="125" t="n">
        <v>0</v>
      </c>
      <c r="L382" s="126" t="n">
        <f aca="false">(I382*J382*K382)</f>
        <v>0</v>
      </c>
      <c r="M382" s="126" t="n">
        <f aca="false">IF($H382="AGÊNCIA INTERNO",(0),L382*$M$14)</f>
        <v>0</v>
      </c>
      <c r="N382" s="126" t="n">
        <f aca="false">IF($H382="AGÊNCIA",($L382+$M382)*$N$14,IF($H382="AGÊNCIA INTERNO",($L382*$N$14),IF($H382="FAT.DIRETO",($M382*$N$14))))</f>
        <v>0</v>
      </c>
      <c r="O382" s="126" t="n">
        <f aca="false">L382+M382+N382</f>
        <v>0</v>
      </c>
      <c r="P382" s="127" t="s">
        <v>29</v>
      </c>
      <c r="Q382" s="132"/>
      <c r="R382" s="124" t="n">
        <v>0</v>
      </c>
      <c r="S382" s="124" t="n">
        <v>0</v>
      </c>
      <c r="T382" s="125" t="n">
        <v>0</v>
      </c>
      <c r="U382" s="126" t="n">
        <f aca="false">(R382*S382*T382)</f>
        <v>0</v>
      </c>
      <c r="V382" s="126" t="n">
        <f aca="false">IF($H382="AGÊNCIA INTERNO",(0),U382*$V$14)</f>
        <v>0</v>
      </c>
      <c r="W382" s="126" t="n">
        <f aca="false">IF($H382="AGÊNCIA",($U382+$V382)*$W$14,IF($H382="AGÊNCIA INTERNO",($U382*$N$14),IF($H382="FAT.DIRETO",($V382*$N$14))))</f>
        <v>0</v>
      </c>
      <c r="X382" s="126" t="n">
        <f aca="false">U382+V382+W382</f>
        <v>0</v>
      </c>
      <c r="Y382" s="132"/>
      <c r="Z382" s="132"/>
      <c r="AA382" s="132"/>
      <c r="AB382" s="132"/>
      <c r="AC382" s="132"/>
      <c r="AD382" s="132"/>
      <c r="AE382" s="133"/>
    </row>
    <row r="383" customFormat="false" ht="33.75" hidden="true" customHeight="true" outlineLevel="0" collapsed="false">
      <c r="A383" s="132"/>
      <c r="B383" s="133"/>
      <c r="C383" s="129"/>
      <c r="D383" s="130"/>
      <c r="E383" s="131"/>
      <c r="F383" s="131"/>
      <c r="G383" s="134"/>
      <c r="H383" s="124"/>
      <c r="I383" s="124" t="n">
        <v>0</v>
      </c>
      <c r="J383" s="124" t="n">
        <v>0</v>
      </c>
      <c r="K383" s="125" t="n">
        <v>0</v>
      </c>
      <c r="L383" s="126" t="n">
        <f aca="false">(I383*J383*K383)</f>
        <v>0</v>
      </c>
      <c r="M383" s="126" t="n">
        <f aca="false">IF($H383="AGÊNCIA INTERNO",(0),L383*$M$14)</f>
        <v>0</v>
      </c>
      <c r="N383" s="126" t="n">
        <f aca="false">IF($H383="AGÊNCIA",($L383+$M383)*$N$14,IF($H383="AGÊNCIA INTERNO",($L383*$N$14),IF($H383="FAT.DIRETO",($M383*$N$14))))</f>
        <v>0</v>
      </c>
      <c r="O383" s="126" t="n">
        <f aca="false">L383+M383+N383</f>
        <v>0</v>
      </c>
      <c r="P383" s="127" t="s">
        <v>28</v>
      </c>
      <c r="Q383" s="132"/>
      <c r="R383" s="124" t="n">
        <v>0</v>
      </c>
      <c r="S383" s="124" t="n">
        <v>0</v>
      </c>
      <c r="T383" s="125" t="n">
        <v>0</v>
      </c>
      <c r="U383" s="126" t="n">
        <f aca="false">(R383*S383*T383)</f>
        <v>0</v>
      </c>
      <c r="V383" s="126" t="n">
        <f aca="false">IF($H383="AGÊNCIA INTERNO",(0),U383*$V$14)</f>
        <v>0</v>
      </c>
      <c r="W383" s="126" t="n">
        <f aca="false">IF($H383="AGÊNCIA",($U383+$V383)*$W$14,IF($H383="AGÊNCIA INTERNO",($U383*$N$14),IF($H383="FAT.DIRETO",($V383*$N$14))))</f>
        <v>0</v>
      </c>
      <c r="X383" s="126" t="n">
        <f aca="false">U383+V383+W383</f>
        <v>0</v>
      </c>
      <c r="Y383" s="132"/>
      <c r="Z383" s="132"/>
      <c r="AA383" s="132"/>
      <c r="AB383" s="132"/>
      <c r="AC383" s="132"/>
      <c r="AD383" s="132"/>
      <c r="AE383" s="133"/>
    </row>
    <row r="384" customFormat="false" ht="33.75" hidden="true" customHeight="true" outlineLevel="0" collapsed="false">
      <c r="A384" s="132"/>
      <c r="B384" s="133"/>
      <c r="C384" s="129"/>
      <c r="D384" s="130"/>
      <c r="E384" s="131"/>
      <c r="F384" s="131"/>
      <c r="G384" s="134"/>
      <c r="H384" s="124"/>
      <c r="I384" s="124" t="n">
        <v>0</v>
      </c>
      <c r="J384" s="124" t="n">
        <v>0</v>
      </c>
      <c r="K384" s="125" t="n">
        <v>0</v>
      </c>
      <c r="L384" s="126" t="n">
        <f aca="false">(I384*J384*K384)</f>
        <v>0</v>
      </c>
      <c r="M384" s="126" t="n">
        <f aca="false">IF($H384="AGÊNCIA INTERNO",(0),L384*$M$14)</f>
        <v>0</v>
      </c>
      <c r="N384" s="126" t="n">
        <f aca="false">IF($H384="AGÊNCIA",($L384+$M384)*$N$14,IF($H384="AGÊNCIA INTERNO",($L384*$N$14),IF($H384="FAT.DIRETO",($M384*$N$14))))</f>
        <v>0</v>
      </c>
      <c r="O384" s="126" t="n">
        <f aca="false">L384+M384+N384</f>
        <v>0</v>
      </c>
      <c r="P384" s="127" t="s">
        <v>28</v>
      </c>
      <c r="Q384" s="132"/>
      <c r="R384" s="124" t="n">
        <v>0</v>
      </c>
      <c r="S384" s="124" t="n">
        <v>0</v>
      </c>
      <c r="T384" s="125" t="n">
        <v>0</v>
      </c>
      <c r="U384" s="126" t="n">
        <f aca="false">(R384*S384*T384)</f>
        <v>0</v>
      </c>
      <c r="V384" s="126" t="n">
        <f aca="false">IF($H384="AGÊNCIA INTERNO",(0),U384*$V$14)</f>
        <v>0</v>
      </c>
      <c r="W384" s="126" t="n">
        <f aca="false">IF($H384="AGÊNCIA",($U384+$V384)*$W$14,IF($H384="AGÊNCIA INTERNO",($U384*$N$14),IF($H384="FAT.DIRETO",($V384*$N$14))))</f>
        <v>0</v>
      </c>
      <c r="X384" s="126" t="n">
        <f aca="false">U384+V384+W384</f>
        <v>0</v>
      </c>
      <c r="Y384" s="132"/>
      <c r="Z384" s="132"/>
      <c r="AA384" s="132"/>
      <c r="AB384" s="132"/>
      <c r="AC384" s="132"/>
      <c r="AD384" s="132"/>
      <c r="AE384" s="133"/>
    </row>
    <row r="385" customFormat="false" ht="33.75" hidden="true" customHeight="true" outlineLevel="0" collapsed="false">
      <c r="A385" s="132"/>
      <c r="B385" s="133"/>
      <c r="C385" s="129"/>
      <c r="D385" s="130"/>
      <c r="E385" s="131"/>
      <c r="F385" s="131"/>
      <c r="G385" s="134"/>
      <c r="H385" s="124"/>
      <c r="I385" s="124" t="n">
        <v>0</v>
      </c>
      <c r="J385" s="124" t="n">
        <v>0</v>
      </c>
      <c r="K385" s="125" t="n">
        <v>0</v>
      </c>
      <c r="L385" s="126" t="n">
        <f aca="false">(I385*J385*K385)</f>
        <v>0</v>
      </c>
      <c r="M385" s="126" t="n">
        <f aca="false">IF($H385="AGÊNCIA INTERNO",(0),L385*$M$14)</f>
        <v>0</v>
      </c>
      <c r="N385" s="126" t="n">
        <f aca="false">IF($H385="AGÊNCIA",($L385+$M385)*$N$14,IF($H385="AGÊNCIA INTERNO",($L385*$N$14),IF($H385="FAT.DIRETO",($M385*$N$14))))</f>
        <v>0</v>
      </c>
      <c r="O385" s="126" t="n">
        <f aca="false">L385+M385+N385</f>
        <v>0</v>
      </c>
      <c r="P385" s="127" t="s">
        <v>28</v>
      </c>
      <c r="Q385" s="132"/>
      <c r="R385" s="124" t="n">
        <v>0</v>
      </c>
      <c r="S385" s="124" t="n">
        <v>0</v>
      </c>
      <c r="T385" s="125" t="n">
        <v>0</v>
      </c>
      <c r="U385" s="126" t="n">
        <f aca="false">(R385*S385*T385)</f>
        <v>0</v>
      </c>
      <c r="V385" s="126" t="n">
        <f aca="false">IF($H385="AGÊNCIA INTERNO",(0),U385*$V$14)</f>
        <v>0</v>
      </c>
      <c r="W385" s="126" t="n">
        <f aca="false">IF($H385="AGÊNCIA",($U385+$V385)*$W$14,IF($H385="AGÊNCIA INTERNO",($U385*$N$14),IF($H385="FAT.DIRETO",($V385*$N$14))))</f>
        <v>0</v>
      </c>
      <c r="X385" s="126" t="n">
        <f aca="false">U385+V385+W385</f>
        <v>0</v>
      </c>
      <c r="Y385" s="132"/>
      <c r="Z385" s="132"/>
      <c r="AA385" s="132"/>
      <c r="AB385" s="132"/>
      <c r="AC385" s="132"/>
      <c r="AD385" s="132"/>
      <c r="AE385" s="133"/>
    </row>
    <row r="386" customFormat="false" ht="33.75" hidden="true" customHeight="true" outlineLevel="0" collapsed="false">
      <c r="A386" s="132"/>
      <c r="B386" s="133"/>
      <c r="C386" s="129"/>
      <c r="D386" s="130"/>
      <c r="E386" s="131"/>
      <c r="F386" s="131"/>
      <c r="G386" s="134"/>
      <c r="H386" s="124"/>
      <c r="I386" s="124" t="n">
        <v>0</v>
      </c>
      <c r="J386" s="124" t="n">
        <v>0</v>
      </c>
      <c r="K386" s="125" t="n">
        <v>0</v>
      </c>
      <c r="L386" s="126" t="n">
        <f aca="false">(I386*J386*K386)</f>
        <v>0</v>
      </c>
      <c r="M386" s="126" t="n">
        <f aca="false">IF($H386="AGÊNCIA INTERNO",(0),L386*$M$14)</f>
        <v>0</v>
      </c>
      <c r="N386" s="126" t="n">
        <f aca="false">IF($H386="AGÊNCIA",($L386+$M386)*$N$14,IF($H386="AGÊNCIA INTERNO",($L386*$N$14),IF($H386="FAT.DIRETO",($M386*$N$14))))</f>
        <v>0</v>
      </c>
      <c r="O386" s="126" t="n">
        <f aca="false">L386+M386+N386</f>
        <v>0</v>
      </c>
      <c r="P386" s="127" t="s">
        <v>28</v>
      </c>
      <c r="Q386" s="132"/>
      <c r="R386" s="124" t="n">
        <v>0</v>
      </c>
      <c r="S386" s="124" t="n">
        <v>0</v>
      </c>
      <c r="T386" s="125" t="n">
        <v>0</v>
      </c>
      <c r="U386" s="126" t="n">
        <f aca="false">(R386*S386*T386)</f>
        <v>0</v>
      </c>
      <c r="V386" s="126" t="n">
        <f aca="false">IF($H386="AGÊNCIA INTERNO",(0),U386*$V$14)</f>
        <v>0</v>
      </c>
      <c r="W386" s="126" t="n">
        <f aca="false">IF($H386="AGÊNCIA",($U386+$V386)*$W$14,IF($H386="AGÊNCIA INTERNO",($U386*$N$14),IF($H386="FAT.DIRETO",($V386*$N$14))))</f>
        <v>0</v>
      </c>
      <c r="X386" s="126" t="n">
        <f aca="false">U386+V386+W386</f>
        <v>0</v>
      </c>
      <c r="Y386" s="132"/>
      <c r="Z386" s="132"/>
      <c r="AA386" s="132"/>
      <c r="AB386" s="132"/>
      <c r="AC386" s="132"/>
      <c r="AD386" s="132"/>
      <c r="AE386" s="133"/>
    </row>
    <row r="387" customFormat="false" ht="33.75" hidden="true" customHeight="true" outlineLevel="0" collapsed="false">
      <c r="A387" s="132"/>
      <c r="B387" s="133"/>
      <c r="C387" s="129"/>
      <c r="D387" s="130"/>
      <c r="E387" s="131"/>
      <c r="F387" s="131"/>
      <c r="G387" s="134"/>
      <c r="H387" s="124"/>
      <c r="I387" s="124" t="n">
        <v>0</v>
      </c>
      <c r="J387" s="124" t="n">
        <v>0</v>
      </c>
      <c r="K387" s="125" t="n">
        <v>0</v>
      </c>
      <c r="L387" s="126" t="n">
        <f aca="false">(I387*J387*K387)</f>
        <v>0</v>
      </c>
      <c r="M387" s="126" t="n">
        <f aca="false">IF($H387="AGÊNCIA INTERNO",(0),L387*$M$14)</f>
        <v>0</v>
      </c>
      <c r="N387" s="126" t="n">
        <f aca="false">IF($H387="AGÊNCIA",($L387+$M387)*$N$14,IF($H387="AGÊNCIA INTERNO",($L387*$N$14),IF($H387="FAT.DIRETO",($M387*$N$14))))</f>
        <v>0</v>
      </c>
      <c r="O387" s="126" t="n">
        <f aca="false">L387+M387+N387</f>
        <v>0</v>
      </c>
      <c r="P387" s="127" t="s">
        <v>29</v>
      </c>
      <c r="Q387" s="132"/>
      <c r="R387" s="124" t="n">
        <v>0</v>
      </c>
      <c r="S387" s="124" t="n">
        <v>0</v>
      </c>
      <c r="T387" s="125" t="n">
        <v>0</v>
      </c>
      <c r="U387" s="126" t="n">
        <f aca="false">(R387*S387*T387)</f>
        <v>0</v>
      </c>
      <c r="V387" s="126" t="n">
        <f aca="false">IF($H387="AGÊNCIA INTERNO",(0),U387*$V$14)</f>
        <v>0</v>
      </c>
      <c r="W387" s="126" t="n">
        <f aca="false">IF($H387="AGÊNCIA",($U387+$V387)*$W$14,IF($H387="AGÊNCIA INTERNO",($U387*$N$14),IF($H387="FAT.DIRETO",($V387*$N$14))))</f>
        <v>0</v>
      </c>
      <c r="X387" s="126" t="n">
        <f aca="false">U387+V387+W387</f>
        <v>0</v>
      </c>
      <c r="Y387" s="132"/>
      <c r="Z387" s="132"/>
      <c r="AA387" s="132"/>
      <c r="AB387" s="132"/>
      <c r="AC387" s="132"/>
      <c r="AD387" s="132"/>
      <c r="AE387" s="133"/>
    </row>
    <row r="388" customFormat="false" ht="33.75" hidden="true" customHeight="true" outlineLevel="0" collapsed="false">
      <c r="A388" s="132"/>
      <c r="B388" s="133"/>
      <c r="C388" s="129"/>
      <c r="D388" s="130"/>
      <c r="E388" s="131"/>
      <c r="F388" s="131"/>
      <c r="G388" s="134"/>
      <c r="H388" s="124"/>
      <c r="I388" s="124" t="n">
        <v>0</v>
      </c>
      <c r="J388" s="124" t="n">
        <v>0</v>
      </c>
      <c r="K388" s="125" t="n">
        <v>0</v>
      </c>
      <c r="L388" s="126" t="n">
        <f aca="false">(I388*J388*K388)</f>
        <v>0</v>
      </c>
      <c r="M388" s="126" t="n">
        <f aca="false">IF($H388="AGÊNCIA INTERNO",(0),L388*$M$14)</f>
        <v>0</v>
      </c>
      <c r="N388" s="126" t="n">
        <f aca="false">IF($H388="AGÊNCIA",($L388+$M388)*$N$14,IF($H388="AGÊNCIA INTERNO",($L388*$N$14),IF($H388="FAT.DIRETO",($M388*$N$14))))</f>
        <v>0</v>
      </c>
      <c r="O388" s="126" t="n">
        <f aca="false">L388+M388+N388</f>
        <v>0</v>
      </c>
      <c r="P388" s="127" t="s">
        <v>28</v>
      </c>
      <c r="Q388" s="132"/>
      <c r="R388" s="124" t="n">
        <v>0</v>
      </c>
      <c r="S388" s="124" t="n">
        <v>0</v>
      </c>
      <c r="T388" s="125" t="n">
        <v>0</v>
      </c>
      <c r="U388" s="126" t="n">
        <f aca="false">(R388*S388*T388)</f>
        <v>0</v>
      </c>
      <c r="V388" s="126" t="n">
        <f aca="false">IF($H388="AGÊNCIA INTERNO",(0),U388*$V$14)</f>
        <v>0</v>
      </c>
      <c r="W388" s="126" t="n">
        <f aca="false">IF($H388="AGÊNCIA",($U388+$V388)*$W$14,IF($H388="AGÊNCIA INTERNO",($U388*$N$14),IF($H388="FAT.DIRETO",($V388*$N$14))))</f>
        <v>0</v>
      </c>
      <c r="X388" s="126" t="n">
        <f aca="false">U388+V388+W388</f>
        <v>0</v>
      </c>
      <c r="Y388" s="132"/>
      <c r="Z388" s="132"/>
      <c r="AA388" s="132"/>
      <c r="AB388" s="132"/>
      <c r="AC388" s="132"/>
      <c r="AD388" s="132"/>
      <c r="AE388" s="133"/>
    </row>
    <row r="389" customFormat="false" ht="33.75" hidden="true" customHeight="true" outlineLevel="0" collapsed="false">
      <c r="A389" s="132"/>
      <c r="B389" s="133"/>
      <c r="C389" s="129"/>
      <c r="D389" s="130"/>
      <c r="E389" s="131"/>
      <c r="F389" s="131"/>
      <c r="G389" s="134"/>
      <c r="H389" s="124"/>
      <c r="I389" s="124" t="n">
        <v>0</v>
      </c>
      <c r="J389" s="124" t="n">
        <v>0</v>
      </c>
      <c r="K389" s="125" t="n">
        <v>0</v>
      </c>
      <c r="L389" s="126" t="n">
        <f aca="false">(I389*J389*K389)</f>
        <v>0</v>
      </c>
      <c r="M389" s="126" t="n">
        <f aca="false">IF($H389="AGÊNCIA INTERNO",(0),L389*$M$14)</f>
        <v>0</v>
      </c>
      <c r="N389" s="126" t="n">
        <f aca="false">IF($H389="AGÊNCIA",($L389+$M389)*$N$14,IF($H389="AGÊNCIA INTERNO",($L389*$N$14),IF($H389="FAT.DIRETO",($M389*$N$14))))</f>
        <v>0</v>
      </c>
      <c r="O389" s="126" t="n">
        <f aca="false">L389+M389+N389</f>
        <v>0</v>
      </c>
      <c r="P389" s="127" t="s">
        <v>28</v>
      </c>
      <c r="Q389" s="132"/>
      <c r="R389" s="124" t="n">
        <v>0</v>
      </c>
      <c r="S389" s="124" t="n">
        <v>0</v>
      </c>
      <c r="T389" s="125" t="n">
        <v>0</v>
      </c>
      <c r="U389" s="126" t="n">
        <f aca="false">(R389*S389*T389)</f>
        <v>0</v>
      </c>
      <c r="V389" s="126" t="n">
        <f aca="false">IF($H389="AGÊNCIA INTERNO",(0),U389*$V$14)</f>
        <v>0</v>
      </c>
      <c r="W389" s="126" t="n">
        <f aca="false">IF($H389="AGÊNCIA",($U389+$V389)*$W$14,IF($H389="AGÊNCIA INTERNO",($U389*$N$14),IF($H389="FAT.DIRETO",($V389*$N$14))))</f>
        <v>0</v>
      </c>
      <c r="X389" s="126" t="n">
        <f aca="false">U389+V389+W389</f>
        <v>0</v>
      </c>
      <c r="Y389" s="132"/>
      <c r="Z389" s="132"/>
      <c r="AA389" s="132"/>
      <c r="AB389" s="132"/>
      <c r="AC389" s="132"/>
      <c r="AD389" s="132"/>
      <c r="AE389" s="133"/>
    </row>
    <row r="390" customFormat="false" ht="33.75" hidden="true" customHeight="true" outlineLevel="0" collapsed="false">
      <c r="A390" s="132"/>
      <c r="B390" s="133"/>
      <c r="C390" s="129"/>
      <c r="D390" s="130"/>
      <c r="E390" s="131"/>
      <c r="F390" s="131"/>
      <c r="G390" s="134"/>
      <c r="H390" s="124"/>
      <c r="I390" s="124" t="n">
        <v>0</v>
      </c>
      <c r="J390" s="124" t="n">
        <v>0</v>
      </c>
      <c r="K390" s="125" t="n">
        <v>0</v>
      </c>
      <c r="L390" s="126" t="n">
        <f aca="false">(I390*J390*K390)</f>
        <v>0</v>
      </c>
      <c r="M390" s="126" t="n">
        <f aca="false">IF($H390="AGÊNCIA INTERNO",(0),L390*$M$14)</f>
        <v>0</v>
      </c>
      <c r="N390" s="126" t="n">
        <f aca="false">IF($H390="AGÊNCIA",($L390+$M390)*$N$14,IF($H390="AGÊNCIA INTERNO",($L390*$N$14),IF($H390="FAT.DIRETO",($M390*$N$14))))</f>
        <v>0</v>
      </c>
      <c r="O390" s="126" t="n">
        <f aca="false">L390+M390+N390</f>
        <v>0</v>
      </c>
      <c r="P390" s="127" t="s">
        <v>28</v>
      </c>
      <c r="Q390" s="132"/>
      <c r="R390" s="124" t="n">
        <v>0</v>
      </c>
      <c r="S390" s="124" t="n">
        <v>0</v>
      </c>
      <c r="T390" s="125" t="n">
        <v>0</v>
      </c>
      <c r="U390" s="126" t="n">
        <f aca="false">(R390*S390*T390)</f>
        <v>0</v>
      </c>
      <c r="V390" s="126" t="n">
        <f aca="false">IF($H390="AGÊNCIA INTERNO",(0),U390*$V$14)</f>
        <v>0</v>
      </c>
      <c r="W390" s="126" t="n">
        <f aca="false">IF($H390="AGÊNCIA",($U390+$V390)*$W$14,IF($H390="AGÊNCIA INTERNO",($U390*$N$14),IF($H390="FAT.DIRETO",($V390*$N$14))))</f>
        <v>0</v>
      </c>
      <c r="X390" s="126" t="n">
        <f aca="false">U390+V390+W390</f>
        <v>0</v>
      </c>
      <c r="Y390" s="132"/>
      <c r="Z390" s="132"/>
      <c r="AA390" s="132"/>
      <c r="AB390" s="132"/>
      <c r="AC390" s="132"/>
      <c r="AD390" s="132"/>
      <c r="AE390" s="133"/>
    </row>
    <row r="391" customFormat="false" ht="33.75" hidden="true" customHeight="true" outlineLevel="0" collapsed="false">
      <c r="A391" s="132"/>
      <c r="B391" s="133"/>
      <c r="C391" s="129"/>
      <c r="D391" s="130"/>
      <c r="E391" s="131"/>
      <c r="F391" s="131"/>
      <c r="G391" s="134"/>
      <c r="H391" s="124"/>
      <c r="I391" s="124" t="n">
        <v>0</v>
      </c>
      <c r="J391" s="124" t="n">
        <v>0</v>
      </c>
      <c r="K391" s="125" t="n">
        <v>0</v>
      </c>
      <c r="L391" s="126" t="n">
        <f aca="false">(I391*J391*K391)</f>
        <v>0</v>
      </c>
      <c r="M391" s="126" t="n">
        <f aca="false">IF($H391="AGÊNCIA INTERNO",(0),L391*$M$14)</f>
        <v>0</v>
      </c>
      <c r="N391" s="126" t="n">
        <f aca="false">IF($H391="AGÊNCIA",($L391+$M391)*$N$14,IF($H391="AGÊNCIA INTERNO",($L391*$N$14),IF($H391="FAT.DIRETO",($M391*$N$14))))</f>
        <v>0</v>
      </c>
      <c r="O391" s="126" t="n">
        <f aca="false">L391+M391+N391</f>
        <v>0</v>
      </c>
      <c r="P391" s="127" t="s">
        <v>28</v>
      </c>
      <c r="Q391" s="132"/>
      <c r="R391" s="124" t="n">
        <v>0</v>
      </c>
      <c r="S391" s="124" t="n">
        <v>0</v>
      </c>
      <c r="T391" s="125" t="n">
        <v>0</v>
      </c>
      <c r="U391" s="126" t="n">
        <f aca="false">(R391*S391*T391)</f>
        <v>0</v>
      </c>
      <c r="V391" s="126" t="n">
        <f aca="false">IF($H391="AGÊNCIA INTERNO",(0),U391*$V$14)</f>
        <v>0</v>
      </c>
      <c r="W391" s="126" t="n">
        <f aca="false">IF($H391="AGÊNCIA",($U391+$V391)*$W$14,IF($H391="AGÊNCIA INTERNO",($U391*$N$14),IF($H391="FAT.DIRETO",($V391*$N$14))))</f>
        <v>0</v>
      </c>
      <c r="X391" s="126" t="n">
        <f aca="false">U391+V391+W391</f>
        <v>0</v>
      </c>
      <c r="Y391" s="132"/>
      <c r="Z391" s="132"/>
      <c r="AA391" s="132"/>
      <c r="AB391" s="132"/>
      <c r="AC391" s="132"/>
      <c r="AD391" s="132"/>
      <c r="AE391" s="133"/>
    </row>
    <row r="392" customFormat="false" ht="33.75" hidden="true" customHeight="true" outlineLevel="0" collapsed="false">
      <c r="A392" s="132"/>
      <c r="B392" s="133"/>
      <c r="C392" s="129"/>
      <c r="D392" s="130"/>
      <c r="E392" s="131"/>
      <c r="F392" s="131"/>
      <c r="G392" s="134"/>
      <c r="H392" s="124"/>
      <c r="I392" s="124" t="n">
        <v>0</v>
      </c>
      <c r="J392" s="124" t="n">
        <v>0</v>
      </c>
      <c r="K392" s="125" t="n">
        <v>0</v>
      </c>
      <c r="L392" s="126" t="n">
        <f aca="false">(I392*J392*K392)</f>
        <v>0</v>
      </c>
      <c r="M392" s="126" t="n">
        <f aca="false">IF($H392="AGÊNCIA INTERNO",(0),L392*$M$14)</f>
        <v>0</v>
      </c>
      <c r="N392" s="126" t="n">
        <f aca="false">IF($H392="AGÊNCIA",($L392+$M392)*$N$14,IF($H392="AGÊNCIA INTERNO",($L392*$N$14),IF($H392="FAT.DIRETO",($M392*$N$14))))</f>
        <v>0</v>
      </c>
      <c r="O392" s="126" t="n">
        <f aca="false">L392+M392+N392</f>
        <v>0</v>
      </c>
      <c r="P392" s="127" t="s">
        <v>28</v>
      </c>
      <c r="Q392" s="132"/>
      <c r="R392" s="124" t="n">
        <v>0</v>
      </c>
      <c r="S392" s="124" t="n">
        <v>0</v>
      </c>
      <c r="T392" s="125" t="n">
        <v>0</v>
      </c>
      <c r="U392" s="126" t="n">
        <f aca="false">(R392*S392*T392)</f>
        <v>0</v>
      </c>
      <c r="V392" s="126" t="n">
        <f aca="false">IF($H392="AGÊNCIA INTERNO",(0),U392*$V$14)</f>
        <v>0</v>
      </c>
      <c r="W392" s="126" t="n">
        <f aca="false">IF($H392="AGÊNCIA",($U392+$V392)*$W$14,IF($H392="AGÊNCIA INTERNO",($U392*$N$14),IF($H392="FAT.DIRETO",($V392*$N$14))))</f>
        <v>0</v>
      </c>
      <c r="X392" s="126" t="n">
        <f aca="false">U392+V392+W392</f>
        <v>0</v>
      </c>
      <c r="Y392" s="132"/>
      <c r="Z392" s="132"/>
      <c r="AA392" s="132"/>
      <c r="AB392" s="132"/>
      <c r="AC392" s="132"/>
      <c r="AD392" s="132"/>
      <c r="AE392" s="133"/>
    </row>
    <row r="393" customFormat="false" ht="33.75" hidden="true" customHeight="true" outlineLevel="0" collapsed="false">
      <c r="A393" s="132"/>
      <c r="B393" s="133"/>
      <c r="C393" s="129"/>
      <c r="D393" s="130"/>
      <c r="E393" s="131"/>
      <c r="F393" s="131"/>
      <c r="G393" s="134"/>
      <c r="H393" s="124"/>
      <c r="I393" s="124" t="n">
        <v>0</v>
      </c>
      <c r="J393" s="124" t="n">
        <v>0</v>
      </c>
      <c r="K393" s="125" t="n">
        <v>0</v>
      </c>
      <c r="L393" s="126" t="n">
        <f aca="false">(I393*J393*K393)</f>
        <v>0</v>
      </c>
      <c r="M393" s="126" t="n">
        <f aca="false">IF($H393="AGÊNCIA INTERNO",(0),L393*$M$14)</f>
        <v>0</v>
      </c>
      <c r="N393" s="126" t="n">
        <f aca="false">IF($H393="AGÊNCIA",($L393+$M393)*$N$14,IF($H393="AGÊNCIA INTERNO",($L393*$N$14),IF($H393="FAT.DIRETO",($M393*$N$14))))</f>
        <v>0</v>
      </c>
      <c r="O393" s="126" t="n">
        <f aca="false">L393+M393+N393</f>
        <v>0</v>
      </c>
      <c r="P393" s="127" t="s">
        <v>28</v>
      </c>
      <c r="Q393" s="132"/>
      <c r="R393" s="124" t="n">
        <v>0</v>
      </c>
      <c r="S393" s="124" t="n">
        <v>0</v>
      </c>
      <c r="T393" s="125" t="n">
        <v>0</v>
      </c>
      <c r="U393" s="126" t="n">
        <f aca="false">(R393*S393*T393)</f>
        <v>0</v>
      </c>
      <c r="V393" s="126" t="n">
        <f aca="false">IF($H393="AGÊNCIA INTERNO",(0),U393*$V$14)</f>
        <v>0</v>
      </c>
      <c r="W393" s="126" t="n">
        <f aca="false">IF($H393="AGÊNCIA",($U393+$V393)*$W$14,IF($H393="AGÊNCIA INTERNO",($U393*$N$14),IF($H393="FAT.DIRETO",($V393*$N$14))))</f>
        <v>0</v>
      </c>
      <c r="X393" s="126" t="n">
        <f aca="false">U393+V393+W393</f>
        <v>0</v>
      </c>
      <c r="Y393" s="132"/>
      <c r="Z393" s="132"/>
      <c r="AA393" s="132"/>
      <c r="AB393" s="132"/>
      <c r="AC393" s="132"/>
      <c r="AD393" s="132"/>
      <c r="AE393" s="133"/>
    </row>
    <row r="394" customFormat="false" ht="33.75" hidden="true" customHeight="true" outlineLevel="0" collapsed="false">
      <c r="A394" s="132"/>
      <c r="B394" s="133"/>
      <c r="C394" s="129"/>
      <c r="D394" s="130"/>
      <c r="E394" s="131"/>
      <c r="F394" s="131"/>
      <c r="G394" s="134"/>
      <c r="H394" s="124"/>
      <c r="I394" s="124" t="n">
        <v>0</v>
      </c>
      <c r="J394" s="124" t="n">
        <v>0</v>
      </c>
      <c r="K394" s="125" t="n">
        <v>0</v>
      </c>
      <c r="L394" s="126" t="n">
        <f aca="false">(I394*J394*K394)</f>
        <v>0</v>
      </c>
      <c r="M394" s="126" t="n">
        <f aca="false">IF($H394="AGÊNCIA INTERNO",(0),L394*$M$14)</f>
        <v>0</v>
      </c>
      <c r="N394" s="126" t="n">
        <f aca="false">IF($H394="AGÊNCIA",($L394+$M394)*$N$14,IF($H394="AGÊNCIA INTERNO",($L394*$N$14),IF($H394="FAT.DIRETO",($M394*$N$14))))</f>
        <v>0</v>
      </c>
      <c r="O394" s="126" t="n">
        <f aca="false">L394+M394+N394</f>
        <v>0</v>
      </c>
      <c r="P394" s="127" t="s">
        <v>28</v>
      </c>
      <c r="Q394" s="132"/>
      <c r="R394" s="124" t="n">
        <v>0</v>
      </c>
      <c r="S394" s="124" t="n">
        <v>0</v>
      </c>
      <c r="T394" s="125" t="n">
        <v>0</v>
      </c>
      <c r="U394" s="126" t="n">
        <f aca="false">(R394*S394*T394)</f>
        <v>0</v>
      </c>
      <c r="V394" s="126" t="n">
        <f aca="false">IF($H394="AGÊNCIA INTERNO",(0),U394*$V$14)</f>
        <v>0</v>
      </c>
      <c r="W394" s="126" t="n">
        <f aca="false">IF($H394="AGÊNCIA",($U394+$V394)*$W$14,IF($H394="AGÊNCIA INTERNO",($U394*$N$14),IF($H394="FAT.DIRETO",($V394*$N$14))))</f>
        <v>0</v>
      </c>
      <c r="X394" s="126" t="n">
        <f aca="false">U394+V394+W394</f>
        <v>0</v>
      </c>
      <c r="Y394" s="132"/>
      <c r="Z394" s="132"/>
      <c r="AA394" s="132"/>
      <c r="AB394" s="132"/>
      <c r="AC394" s="132"/>
      <c r="AD394" s="132"/>
      <c r="AE394" s="133"/>
    </row>
    <row r="395" customFormat="false" ht="33.75" hidden="true" customHeight="true" outlineLevel="0" collapsed="false">
      <c r="A395" s="132"/>
      <c r="B395" s="133"/>
      <c r="C395" s="129"/>
      <c r="D395" s="130"/>
      <c r="E395" s="131"/>
      <c r="F395" s="131"/>
      <c r="G395" s="134"/>
      <c r="H395" s="124"/>
      <c r="I395" s="124" t="n">
        <v>0</v>
      </c>
      <c r="J395" s="124" t="n">
        <v>0</v>
      </c>
      <c r="K395" s="125" t="n">
        <v>0</v>
      </c>
      <c r="L395" s="126" t="n">
        <f aca="false">(I395*J395*K395)</f>
        <v>0</v>
      </c>
      <c r="M395" s="126" t="n">
        <f aca="false">IF($H395="AGÊNCIA INTERNO",(0),L395*$M$14)</f>
        <v>0</v>
      </c>
      <c r="N395" s="126" t="n">
        <f aca="false">IF($H395="AGÊNCIA",($L395+$M395)*$N$14,IF($H395="AGÊNCIA INTERNO",($L395*$N$14),IF($H395="FAT.DIRETO",($M395*$N$14))))</f>
        <v>0</v>
      </c>
      <c r="O395" s="126" t="n">
        <f aca="false">L395+M395+N395</f>
        <v>0</v>
      </c>
      <c r="P395" s="127" t="s">
        <v>29</v>
      </c>
      <c r="Q395" s="132"/>
      <c r="R395" s="124" t="n">
        <v>0</v>
      </c>
      <c r="S395" s="124" t="n">
        <v>0</v>
      </c>
      <c r="T395" s="125" t="n">
        <v>0</v>
      </c>
      <c r="U395" s="126" t="n">
        <f aca="false">(R395*S395*T395)</f>
        <v>0</v>
      </c>
      <c r="V395" s="126" t="n">
        <f aca="false">IF($H395="AGÊNCIA INTERNO",(0),U395*$V$14)</f>
        <v>0</v>
      </c>
      <c r="W395" s="126" t="n">
        <f aca="false">IF($H395="AGÊNCIA",($U395+$V395)*$W$14,IF($H395="AGÊNCIA INTERNO",($U395*$N$14),IF($H395="FAT.DIRETO",($V395*$N$14))))</f>
        <v>0</v>
      </c>
      <c r="X395" s="126" t="n">
        <f aca="false">U395+V395+W395</f>
        <v>0</v>
      </c>
      <c r="Y395" s="132"/>
      <c r="Z395" s="132"/>
      <c r="AA395" s="132"/>
      <c r="AB395" s="132"/>
      <c r="AC395" s="132"/>
      <c r="AD395" s="132"/>
      <c r="AE395" s="133"/>
    </row>
    <row r="396" customFormat="false" ht="33.75" hidden="true" customHeight="true" outlineLevel="0" collapsed="false">
      <c r="A396" s="132"/>
      <c r="B396" s="133"/>
      <c r="C396" s="129"/>
      <c r="D396" s="130"/>
      <c r="E396" s="131"/>
      <c r="F396" s="131"/>
      <c r="G396" s="134"/>
      <c r="H396" s="124"/>
      <c r="I396" s="124" t="n">
        <v>0</v>
      </c>
      <c r="J396" s="124" t="n">
        <v>0</v>
      </c>
      <c r="K396" s="125" t="n">
        <v>0</v>
      </c>
      <c r="L396" s="126" t="n">
        <f aca="false">(I396*J396*K396)</f>
        <v>0</v>
      </c>
      <c r="M396" s="126" t="n">
        <f aca="false">IF($H396="AGÊNCIA INTERNO",(0),L396*$M$14)</f>
        <v>0</v>
      </c>
      <c r="N396" s="126" t="n">
        <f aca="false">IF($H396="AGÊNCIA",($L396+$M396)*$N$14,IF($H396="AGÊNCIA INTERNO",($L396*$N$14),IF($H396="FAT.DIRETO",($M396*$N$14))))</f>
        <v>0</v>
      </c>
      <c r="O396" s="126" t="n">
        <f aca="false">L396+M396+N396</f>
        <v>0</v>
      </c>
      <c r="P396" s="127"/>
      <c r="Q396" s="132"/>
      <c r="R396" s="124"/>
      <c r="S396" s="124"/>
      <c r="T396" s="125"/>
      <c r="U396" s="126" t="n">
        <f aca="false">(R396*S396*T396)</f>
        <v>0</v>
      </c>
      <c r="V396" s="126" t="n">
        <f aca="false">IF($H396="AGÊNCIA INTERNO",(0),U396*$V$14)</f>
        <v>0</v>
      </c>
      <c r="W396" s="126" t="n">
        <f aca="false">IF($H396="AGÊNCIA",($U396+$V396)*$W$14,IF($H396="AGÊNCIA INTERNO",($U396*$N$14),IF($H396="FAT.DIRETO",($V396*$N$14))))</f>
        <v>0</v>
      </c>
      <c r="X396" s="126" t="n">
        <f aca="false">U396+V396+W396</f>
        <v>0</v>
      </c>
      <c r="Y396" s="132"/>
      <c r="Z396" s="132"/>
      <c r="AA396" s="132"/>
      <c r="AB396" s="132"/>
      <c r="AC396" s="132"/>
      <c r="AD396" s="132"/>
      <c r="AE396" s="133"/>
    </row>
    <row r="397" customFormat="false" ht="33.75" hidden="true" customHeight="true" outlineLevel="0" collapsed="false">
      <c r="A397" s="132"/>
      <c r="B397" s="133"/>
      <c r="C397" s="129"/>
      <c r="D397" s="130"/>
      <c r="E397" s="131"/>
      <c r="F397" s="131"/>
      <c r="G397" s="134"/>
      <c r="H397" s="124"/>
      <c r="I397" s="124" t="n">
        <v>0</v>
      </c>
      <c r="J397" s="124" t="n">
        <v>0</v>
      </c>
      <c r="K397" s="125" t="n">
        <v>0</v>
      </c>
      <c r="L397" s="126" t="n">
        <f aca="false">(I397*J397*K397)</f>
        <v>0</v>
      </c>
      <c r="M397" s="126" t="n">
        <f aca="false">IF($H397="AGÊNCIA INTERNO",(0),L397*$M$14)</f>
        <v>0</v>
      </c>
      <c r="N397" s="126" t="n">
        <f aca="false">IF($H397="AGÊNCIA",($L397+$M397)*$N$14,IF($H397="AGÊNCIA INTERNO",($L397*$N$14),IF($H397="FAT.DIRETO",($M397*$N$14))))</f>
        <v>0</v>
      </c>
      <c r="O397" s="126" t="n">
        <f aca="false">L397+M397+N397</f>
        <v>0</v>
      </c>
      <c r="P397" s="127" t="s">
        <v>29</v>
      </c>
      <c r="Q397" s="132"/>
      <c r="R397" s="124" t="n">
        <v>0</v>
      </c>
      <c r="S397" s="124" t="n">
        <v>0</v>
      </c>
      <c r="T397" s="125" t="n">
        <v>0</v>
      </c>
      <c r="U397" s="126" t="n">
        <f aca="false">(R397*S397*T397)</f>
        <v>0</v>
      </c>
      <c r="V397" s="126" t="n">
        <f aca="false">IF($H397="AGÊNCIA INTERNO",(0),U397*$V$14)</f>
        <v>0</v>
      </c>
      <c r="W397" s="126" t="n">
        <f aca="false">IF($H397="AGÊNCIA",($U397+$V397)*$W$14,IF($H397="AGÊNCIA INTERNO",($U397*$N$14),IF($H397="FAT.DIRETO",($V397*$N$14))))</f>
        <v>0</v>
      </c>
      <c r="X397" s="126" t="n">
        <f aca="false">U397+V397+W397</f>
        <v>0</v>
      </c>
      <c r="Y397" s="132"/>
      <c r="Z397" s="132"/>
      <c r="AA397" s="132"/>
      <c r="AB397" s="132"/>
      <c r="AC397" s="132"/>
      <c r="AD397" s="132"/>
      <c r="AE397" s="133"/>
    </row>
    <row r="398" customFormat="false" ht="33.75" hidden="true" customHeight="true" outlineLevel="0" collapsed="false">
      <c r="A398" s="132"/>
      <c r="B398" s="133"/>
      <c r="C398" s="129"/>
      <c r="D398" s="130"/>
      <c r="E398" s="131"/>
      <c r="F398" s="131"/>
      <c r="G398" s="134"/>
      <c r="H398" s="124"/>
      <c r="I398" s="124" t="n">
        <v>0</v>
      </c>
      <c r="J398" s="124" t="n">
        <v>0</v>
      </c>
      <c r="K398" s="125" t="n">
        <v>0</v>
      </c>
      <c r="L398" s="126" t="n">
        <f aca="false">(I398*J398*K398)</f>
        <v>0</v>
      </c>
      <c r="M398" s="126" t="n">
        <f aca="false">IF($H398="AGÊNCIA INTERNO",(0),L398*$M$14)</f>
        <v>0</v>
      </c>
      <c r="N398" s="126" t="n">
        <f aca="false">IF($H398="AGÊNCIA",($L398+$M398)*$N$14,IF($H398="AGÊNCIA INTERNO",($L398*$N$14),IF($H398="FAT.DIRETO",($M398*$N$14))))</f>
        <v>0</v>
      </c>
      <c r="O398" s="126" t="n">
        <f aca="false">L398+M398+N398</f>
        <v>0</v>
      </c>
      <c r="P398" s="127" t="s">
        <v>28</v>
      </c>
      <c r="Q398" s="132"/>
      <c r="R398" s="124" t="n">
        <v>0</v>
      </c>
      <c r="S398" s="124" t="n">
        <v>0</v>
      </c>
      <c r="T398" s="125" t="n">
        <v>0</v>
      </c>
      <c r="U398" s="126" t="n">
        <f aca="false">(R398*S398*T398)</f>
        <v>0</v>
      </c>
      <c r="V398" s="126" t="n">
        <f aca="false">IF($H398="AGÊNCIA INTERNO",(0),U398*$V$14)</f>
        <v>0</v>
      </c>
      <c r="W398" s="126" t="n">
        <f aca="false">IF($H398="AGÊNCIA",($U398+$V398)*$W$14,IF($H398="AGÊNCIA INTERNO",($U398*$N$14),IF($H398="FAT.DIRETO",($V398*$N$14))))</f>
        <v>0</v>
      </c>
      <c r="X398" s="126" t="n">
        <f aca="false">U398+V398+W398</f>
        <v>0</v>
      </c>
      <c r="Y398" s="132"/>
      <c r="Z398" s="132"/>
      <c r="AA398" s="132"/>
      <c r="AB398" s="132"/>
      <c r="AC398" s="132"/>
      <c r="AD398" s="132"/>
      <c r="AE398" s="133"/>
    </row>
    <row r="399" customFormat="false" ht="33.75" hidden="true" customHeight="true" outlineLevel="0" collapsed="false">
      <c r="A399" s="132"/>
      <c r="B399" s="133"/>
      <c r="C399" s="129"/>
      <c r="D399" s="130"/>
      <c r="E399" s="131"/>
      <c r="F399" s="131"/>
      <c r="G399" s="134"/>
      <c r="H399" s="124"/>
      <c r="I399" s="124" t="n">
        <v>0</v>
      </c>
      <c r="J399" s="124" t="n">
        <v>0</v>
      </c>
      <c r="K399" s="125" t="n">
        <v>0</v>
      </c>
      <c r="L399" s="126" t="n">
        <f aca="false">(I399*J399*K399)</f>
        <v>0</v>
      </c>
      <c r="M399" s="126" t="n">
        <f aca="false">IF($H399="AGÊNCIA INTERNO",(0),L399*$M$14)</f>
        <v>0</v>
      </c>
      <c r="N399" s="126" t="n">
        <f aca="false">IF($H399="AGÊNCIA",($L399+$M399)*$N$14,IF($H399="AGÊNCIA INTERNO",($L399*$N$14),IF($H399="FAT.DIRETO",($M399*$N$14))))</f>
        <v>0</v>
      </c>
      <c r="O399" s="126" t="n">
        <f aca="false">L399+M399+N399</f>
        <v>0</v>
      </c>
      <c r="P399" s="127" t="s">
        <v>28</v>
      </c>
      <c r="Q399" s="132"/>
      <c r="R399" s="124" t="n">
        <v>0</v>
      </c>
      <c r="S399" s="124" t="n">
        <v>0</v>
      </c>
      <c r="T399" s="125" t="n">
        <v>0</v>
      </c>
      <c r="U399" s="126" t="n">
        <f aca="false">(R399*S399*T399)</f>
        <v>0</v>
      </c>
      <c r="V399" s="126" t="n">
        <f aca="false">IF($H399="AGÊNCIA INTERNO",(0),U399*$V$14)</f>
        <v>0</v>
      </c>
      <c r="W399" s="126" t="n">
        <f aca="false">IF($H399="AGÊNCIA",($U399+$V399)*$W$14,IF($H399="AGÊNCIA INTERNO",($U399*$N$14),IF($H399="FAT.DIRETO",($V399*$N$14))))</f>
        <v>0</v>
      </c>
      <c r="X399" s="126" t="n">
        <f aca="false">U399+V399+W399</f>
        <v>0</v>
      </c>
      <c r="Y399" s="132"/>
      <c r="Z399" s="132"/>
      <c r="AA399" s="132"/>
      <c r="AB399" s="132"/>
      <c r="AC399" s="132"/>
      <c r="AD399" s="132"/>
      <c r="AE399" s="133"/>
    </row>
    <row r="400" customFormat="false" ht="33.75" hidden="true" customHeight="true" outlineLevel="0" collapsed="false">
      <c r="A400" s="132"/>
      <c r="B400" s="133"/>
      <c r="C400" s="129"/>
      <c r="D400" s="130"/>
      <c r="E400" s="131"/>
      <c r="F400" s="131"/>
      <c r="G400" s="134"/>
      <c r="H400" s="124"/>
      <c r="I400" s="124" t="n">
        <v>0</v>
      </c>
      <c r="J400" s="124" t="n">
        <v>0</v>
      </c>
      <c r="K400" s="125" t="n">
        <v>0</v>
      </c>
      <c r="L400" s="126" t="n">
        <f aca="false">(I400*J400*K400)</f>
        <v>0</v>
      </c>
      <c r="M400" s="126" t="n">
        <f aca="false">IF($H400="AGÊNCIA INTERNO",(0),L400*$M$14)</f>
        <v>0</v>
      </c>
      <c r="N400" s="126" t="n">
        <f aca="false">IF($H400="AGÊNCIA",($L400+$M400)*$N$14,IF($H400="AGÊNCIA INTERNO",($L400*$N$14),IF($H400="FAT.DIRETO",($M400*$N$14))))</f>
        <v>0</v>
      </c>
      <c r="O400" s="126" t="n">
        <f aca="false">L400+M400+N400</f>
        <v>0</v>
      </c>
      <c r="P400" s="127"/>
      <c r="Q400" s="132"/>
      <c r="R400" s="124"/>
      <c r="S400" s="124"/>
      <c r="T400" s="125"/>
      <c r="U400" s="126" t="n">
        <f aca="false">(R400*S400*T400)</f>
        <v>0</v>
      </c>
      <c r="V400" s="126" t="n">
        <f aca="false">IF($H400="AGÊNCIA INTERNO",(0),U400*$V$14)</f>
        <v>0</v>
      </c>
      <c r="W400" s="126" t="n">
        <f aca="false">IF($H400="AGÊNCIA",($U400+$V400)*$W$14,IF($H400="AGÊNCIA INTERNO",($U400*$N$14),IF($H400="FAT.DIRETO",($V400*$N$14))))</f>
        <v>0</v>
      </c>
      <c r="X400" s="126" t="n">
        <f aca="false">U400+V400+W400</f>
        <v>0</v>
      </c>
      <c r="Y400" s="132"/>
      <c r="Z400" s="132"/>
      <c r="AA400" s="132"/>
      <c r="AB400" s="132"/>
      <c r="AC400" s="132"/>
      <c r="AD400" s="132"/>
      <c r="AE400" s="133"/>
    </row>
    <row r="401" customFormat="false" ht="33.75" hidden="true" customHeight="true" outlineLevel="0" collapsed="false">
      <c r="A401" s="132"/>
      <c r="B401" s="133"/>
      <c r="C401" s="129"/>
      <c r="D401" s="130"/>
      <c r="E401" s="131"/>
      <c r="F401" s="131"/>
      <c r="G401" s="134"/>
      <c r="H401" s="124"/>
      <c r="I401" s="124" t="n">
        <v>0</v>
      </c>
      <c r="J401" s="124" t="n">
        <v>0</v>
      </c>
      <c r="K401" s="125" t="n">
        <v>0</v>
      </c>
      <c r="L401" s="126" t="n">
        <f aca="false">(I401*J401*K401)</f>
        <v>0</v>
      </c>
      <c r="M401" s="126" t="n">
        <f aca="false">IF($H401="AGÊNCIA INTERNO",(0),L401*$M$14)</f>
        <v>0</v>
      </c>
      <c r="N401" s="126" t="n">
        <f aca="false">IF($H401="AGÊNCIA",($L401+$M401)*$N$14,IF($H401="AGÊNCIA INTERNO",($L401*$N$14),IF($H401="FAT.DIRETO",($M401*$N$14))))</f>
        <v>0</v>
      </c>
      <c r="O401" s="126" t="n">
        <f aca="false">L401+M401+N401</f>
        <v>0</v>
      </c>
      <c r="P401" s="127" t="s">
        <v>29</v>
      </c>
      <c r="Q401" s="132"/>
      <c r="R401" s="124" t="n">
        <v>0</v>
      </c>
      <c r="S401" s="124" t="n">
        <v>0</v>
      </c>
      <c r="T401" s="125" t="n">
        <v>0</v>
      </c>
      <c r="U401" s="126" t="n">
        <f aca="false">(R401*S401*T401)</f>
        <v>0</v>
      </c>
      <c r="V401" s="126" t="n">
        <f aca="false">IF($H401="AGÊNCIA INTERNO",(0),U401*$V$14)</f>
        <v>0</v>
      </c>
      <c r="W401" s="126" t="n">
        <f aca="false">IF($H401="AGÊNCIA",($U401+$V401)*$W$14,IF($H401="AGÊNCIA INTERNO",($U401*$N$14),IF($H401="FAT.DIRETO",($V401*$N$14))))</f>
        <v>0</v>
      </c>
      <c r="X401" s="126" t="n">
        <f aca="false">U401+V401+W401</f>
        <v>0</v>
      </c>
      <c r="Y401" s="132"/>
      <c r="Z401" s="132"/>
      <c r="AA401" s="132"/>
      <c r="AB401" s="132"/>
      <c r="AC401" s="132"/>
      <c r="AD401" s="132"/>
      <c r="AE401" s="133"/>
    </row>
    <row r="402" customFormat="false" ht="33.75" hidden="true" customHeight="true" outlineLevel="0" collapsed="false">
      <c r="A402" s="132"/>
      <c r="B402" s="133"/>
      <c r="C402" s="129"/>
      <c r="D402" s="130"/>
      <c r="E402" s="131"/>
      <c r="F402" s="131"/>
      <c r="G402" s="134"/>
      <c r="H402" s="124"/>
      <c r="I402" s="124" t="n">
        <v>0</v>
      </c>
      <c r="J402" s="124" t="n">
        <v>0</v>
      </c>
      <c r="K402" s="125" t="n">
        <v>0</v>
      </c>
      <c r="L402" s="126" t="n">
        <f aca="false">(I402*J402*K402)</f>
        <v>0</v>
      </c>
      <c r="M402" s="126" t="n">
        <f aca="false">IF($H402="AGÊNCIA INTERNO",(0),L402*$M$14)</f>
        <v>0</v>
      </c>
      <c r="N402" s="126" t="n">
        <f aca="false">IF($H402="AGÊNCIA",($L402+$M402)*$N$14,IF($H402="AGÊNCIA INTERNO",($L402*$N$14),IF($H402="FAT.DIRETO",($M402*$N$14))))</f>
        <v>0</v>
      </c>
      <c r="O402" s="126" t="n">
        <f aca="false">L402+M402+N402</f>
        <v>0</v>
      </c>
      <c r="P402" s="127" t="s">
        <v>28</v>
      </c>
      <c r="Q402" s="132"/>
      <c r="R402" s="124" t="n">
        <v>0</v>
      </c>
      <c r="S402" s="124" t="n">
        <v>0</v>
      </c>
      <c r="T402" s="125" t="n">
        <v>0</v>
      </c>
      <c r="U402" s="126" t="n">
        <f aca="false">(R402*S402*T402)</f>
        <v>0</v>
      </c>
      <c r="V402" s="126" t="n">
        <f aca="false">IF($H402="AGÊNCIA INTERNO",(0),U402*$V$14)</f>
        <v>0</v>
      </c>
      <c r="W402" s="126" t="n">
        <f aca="false">IF($H402="AGÊNCIA",($U402+$V402)*$W$14,IF($H402="AGÊNCIA INTERNO",($U402*$N$14),IF($H402="FAT.DIRETO",($V402*$N$14))))</f>
        <v>0</v>
      </c>
      <c r="X402" s="126" t="n">
        <f aca="false">U402+V402+W402</f>
        <v>0</v>
      </c>
      <c r="Y402" s="132"/>
      <c r="Z402" s="132"/>
      <c r="AA402" s="132"/>
      <c r="AB402" s="132"/>
      <c r="AC402" s="132"/>
      <c r="AD402" s="132"/>
      <c r="AE402" s="133"/>
    </row>
    <row r="403" customFormat="false" ht="33.75" hidden="true" customHeight="true" outlineLevel="0" collapsed="false">
      <c r="A403" s="132"/>
      <c r="B403" s="133"/>
      <c r="C403" s="129"/>
      <c r="D403" s="130"/>
      <c r="E403" s="131"/>
      <c r="F403" s="131"/>
      <c r="G403" s="134"/>
      <c r="H403" s="124"/>
      <c r="I403" s="124" t="n">
        <v>0</v>
      </c>
      <c r="J403" s="124" t="n">
        <v>0</v>
      </c>
      <c r="K403" s="125" t="n">
        <v>0</v>
      </c>
      <c r="L403" s="126" t="n">
        <f aca="false">(I403*J403*K403)</f>
        <v>0</v>
      </c>
      <c r="M403" s="126" t="n">
        <f aca="false">IF($H403="AGÊNCIA INTERNO",(0),L403*$M$14)</f>
        <v>0</v>
      </c>
      <c r="N403" s="126" t="n">
        <f aca="false">IF($H403="AGÊNCIA",($L403+$M403)*$N$14,IF($H403="AGÊNCIA INTERNO",($L403*$N$14),IF($H403="FAT.DIRETO",($M403*$N$14))))</f>
        <v>0</v>
      </c>
      <c r="O403" s="126" t="n">
        <f aca="false">L403+M403+N403</f>
        <v>0</v>
      </c>
      <c r="P403" s="127" t="s">
        <v>28</v>
      </c>
      <c r="Q403" s="132"/>
      <c r="R403" s="124" t="n">
        <v>0</v>
      </c>
      <c r="S403" s="124" t="n">
        <v>0</v>
      </c>
      <c r="T403" s="125" t="n">
        <v>0</v>
      </c>
      <c r="U403" s="126" t="n">
        <f aca="false">(R403*S403*T403)</f>
        <v>0</v>
      </c>
      <c r="V403" s="126" t="n">
        <f aca="false">IF($H403="AGÊNCIA INTERNO",(0),U403*$V$14)</f>
        <v>0</v>
      </c>
      <c r="W403" s="126" t="n">
        <f aca="false">IF($H403="AGÊNCIA",($U403+$V403)*$W$14,IF($H403="AGÊNCIA INTERNO",($U403*$N$14),IF($H403="FAT.DIRETO",($V403*$N$14))))</f>
        <v>0</v>
      </c>
      <c r="X403" s="126" t="n">
        <f aca="false">U403+V403+W403</f>
        <v>0</v>
      </c>
      <c r="Y403" s="132"/>
      <c r="Z403" s="132"/>
      <c r="AA403" s="132"/>
      <c r="AB403" s="132"/>
      <c r="AC403" s="132"/>
      <c r="AD403" s="132"/>
      <c r="AE403" s="133"/>
    </row>
    <row r="404" customFormat="false" ht="33.75" hidden="true" customHeight="true" outlineLevel="0" collapsed="false">
      <c r="A404" s="132"/>
      <c r="B404" s="133"/>
      <c r="C404" s="129"/>
      <c r="D404" s="130"/>
      <c r="E404" s="131"/>
      <c r="F404" s="131"/>
      <c r="G404" s="123"/>
      <c r="H404" s="124"/>
      <c r="I404" s="124" t="n">
        <v>0</v>
      </c>
      <c r="J404" s="124" t="n">
        <v>0</v>
      </c>
      <c r="K404" s="125" t="n">
        <v>0</v>
      </c>
      <c r="L404" s="126" t="n">
        <f aca="false">(I404*J404*K404)</f>
        <v>0</v>
      </c>
      <c r="M404" s="126" t="n">
        <f aca="false">IF($H404="AGÊNCIA INTERNO",(0),L404*$M$14)</f>
        <v>0</v>
      </c>
      <c r="N404" s="126" t="n">
        <f aca="false">IF($H404="AGÊNCIA",($L404+$M404)*$N$14,IF($H404="AGÊNCIA INTERNO",($L404*$N$14),IF($H404="FAT.DIRETO",($M404*$N$14))))</f>
        <v>0</v>
      </c>
      <c r="O404" s="126" t="n">
        <f aca="false">L404+M404+N404</f>
        <v>0</v>
      </c>
      <c r="P404" s="127" t="s">
        <v>28</v>
      </c>
      <c r="Q404" s="132"/>
      <c r="R404" s="124" t="n">
        <v>0</v>
      </c>
      <c r="S404" s="124" t="n">
        <v>0</v>
      </c>
      <c r="T404" s="125" t="n">
        <v>0</v>
      </c>
      <c r="U404" s="126" t="n">
        <f aca="false">(R404*S404*T404)</f>
        <v>0</v>
      </c>
      <c r="V404" s="126" t="n">
        <f aca="false">IF($H404="AGÊNCIA INTERNO",(0),U404*$V$14)</f>
        <v>0</v>
      </c>
      <c r="W404" s="126" t="n">
        <f aca="false">IF($H404="AGÊNCIA",($U404+$V404)*$W$14,IF($H404="AGÊNCIA INTERNO",($U404*$N$14),IF($H404="FAT.DIRETO",($V404*$N$14))))</f>
        <v>0</v>
      </c>
      <c r="X404" s="126" t="n">
        <f aca="false">U404+V404+W404</f>
        <v>0</v>
      </c>
      <c r="Y404" s="132"/>
      <c r="Z404" s="132"/>
      <c r="AA404" s="132"/>
      <c r="AB404" s="132"/>
      <c r="AC404" s="132"/>
      <c r="AD404" s="132"/>
      <c r="AE404" s="133"/>
    </row>
    <row r="405" customFormat="false" ht="33.75" hidden="true" customHeight="true" outlineLevel="0" collapsed="false">
      <c r="A405" s="132"/>
      <c r="B405" s="133"/>
      <c r="C405" s="129"/>
      <c r="D405" s="130"/>
      <c r="E405" s="131"/>
      <c r="F405" s="131"/>
      <c r="G405" s="123"/>
      <c r="H405" s="124"/>
      <c r="I405" s="124" t="n">
        <v>0</v>
      </c>
      <c r="J405" s="124" t="n">
        <v>0</v>
      </c>
      <c r="K405" s="125" t="n">
        <v>0</v>
      </c>
      <c r="L405" s="126" t="n">
        <f aca="false">(I405*J405*K405)</f>
        <v>0</v>
      </c>
      <c r="M405" s="126" t="n">
        <f aca="false">IF($H405="AGÊNCIA INTERNO",(0),L405*$M$14)</f>
        <v>0</v>
      </c>
      <c r="N405" s="126" t="n">
        <f aca="false">IF($H405="AGÊNCIA",($L405+$M405)*$N$14,IF($H405="AGÊNCIA INTERNO",($L405*$N$14),IF($H405="FAT.DIRETO",($M405*$N$14))))</f>
        <v>0</v>
      </c>
      <c r="O405" s="126" t="n">
        <f aca="false">L405+M405+N405</f>
        <v>0</v>
      </c>
      <c r="P405" s="127" t="s">
        <v>28</v>
      </c>
      <c r="Q405" s="132"/>
      <c r="R405" s="124" t="n">
        <v>0</v>
      </c>
      <c r="S405" s="124" t="n">
        <v>0</v>
      </c>
      <c r="T405" s="125" t="n">
        <v>0</v>
      </c>
      <c r="U405" s="126" t="n">
        <f aca="false">(R405*S405*T405)</f>
        <v>0</v>
      </c>
      <c r="V405" s="126" t="n">
        <f aca="false">IF($H405="AGÊNCIA INTERNO",(0),U405*$V$14)</f>
        <v>0</v>
      </c>
      <c r="W405" s="126" t="n">
        <f aca="false">IF($H405="AGÊNCIA",($U405+$V405)*$W$14,IF($H405="AGÊNCIA INTERNO",($U405*$N$14),IF($H405="FAT.DIRETO",($V405*$N$14))))</f>
        <v>0</v>
      </c>
      <c r="X405" s="126" t="n">
        <f aca="false">U405+V405+W405</f>
        <v>0</v>
      </c>
      <c r="Y405" s="132"/>
      <c r="Z405" s="132"/>
      <c r="AA405" s="132"/>
      <c r="AB405" s="132"/>
      <c r="AC405" s="132"/>
      <c r="AD405" s="132"/>
      <c r="AE405" s="133"/>
    </row>
    <row r="406" customFormat="false" ht="33.75" hidden="true" customHeight="true" outlineLevel="0" collapsed="false">
      <c r="A406" s="132"/>
      <c r="B406" s="133"/>
      <c r="C406" s="129"/>
      <c r="D406" s="130"/>
      <c r="E406" s="131"/>
      <c r="F406" s="131"/>
      <c r="G406" s="123"/>
      <c r="H406" s="124"/>
      <c r="I406" s="124" t="n">
        <v>0</v>
      </c>
      <c r="J406" s="124" t="n">
        <v>0</v>
      </c>
      <c r="K406" s="125" t="n">
        <v>0</v>
      </c>
      <c r="L406" s="126" t="n">
        <f aca="false">(I406*J406*K406)</f>
        <v>0</v>
      </c>
      <c r="M406" s="126" t="n">
        <f aca="false">IF($H406="AGÊNCIA INTERNO",(0),L406*$M$14)</f>
        <v>0</v>
      </c>
      <c r="N406" s="126" t="n">
        <f aca="false">IF($H406="AGÊNCIA",($L406+$M406)*$N$14,IF($H406="AGÊNCIA INTERNO",($L406*$N$14),IF($H406="FAT.DIRETO",($M406*$N$14))))</f>
        <v>0</v>
      </c>
      <c r="O406" s="126" t="n">
        <f aca="false">L406+M406+N406</f>
        <v>0</v>
      </c>
      <c r="P406" s="127" t="s">
        <v>28</v>
      </c>
      <c r="Q406" s="132"/>
      <c r="R406" s="124" t="n">
        <v>0</v>
      </c>
      <c r="S406" s="124" t="n">
        <v>0</v>
      </c>
      <c r="T406" s="125" t="n">
        <v>0</v>
      </c>
      <c r="U406" s="126" t="n">
        <f aca="false">(R406*S406*T406)</f>
        <v>0</v>
      </c>
      <c r="V406" s="126" t="n">
        <f aca="false">IF($H406="AGÊNCIA INTERNO",(0),U406*$V$14)</f>
        <v>0</v>
      </c>
      <c r="W406" s="126" t="n">
        <f aca="false">IF($H406="AGÊNCIA",($U406+$V406)*$W$14,IF($H406="AGÊNCIA INTERNO",($U406*$N$14),IF($H406="FAT.DIRETO",($V406*$N$14))))</f>
        <v>0</v>
      </c>
      <c r="X406" s="126" t="n">
        <f aca="false">U406+V406+W406</f>
        <v>0</v>
      </c>
      <c r="Y406" s="132"/>
      <c r="Z406" s="132"/>
      <c r="AA406" s="132"/>
      <c r="AB406" s="132"/>
      <c r="AC406" s="132"/>
      <c r="AD406" s="132"/>
      <c r="AE406" s="133"/>
    </row>
    <row r="407" customFormat="false" ht="33.75" hidden="true" customHeight="true" outlineLevel="0" collapsed="false">
      <c r="A407" s="132"/>
      <c r="B407" s="133"/>
      <c r="C407" s="129"/>
      <c r="D407" s="130"/>
      <c r="E407" s="131"/>
      <c r="F407" s="131"/>
      <c r="G407" s="123"/>
      <c r="H407" s="124"/>
      <c r="I407" s="124" t="n">
        <v>0</v>
      </c>
      <c r="J407" s="124" t="n">
        <v>0</v>
      </c>
      <c r="K407" s="125" t="n">
        <v>0</v>
      </c>
      <c r="L407" s="126" t="n">
        <f aca="false">(I407*J407*K407)</f>
        <v>0</v>
      </c>
      <c r="M407" s="126" t="n">
        <f aca="false">IF($H407="AGÊNCIA INTERNO",(0),L407*$M$14)</f>
        <v>0</v>
      </c>
      <c r="N407" s="126" t="n">
        <f aca="false">IF($H407="AGÊNCIA",($L407+$M407)*$N$14,IF($H407="AGÊNCIA INTERNO",($L407*$N$14),IF($H407="FAT.DIRETO",($M407*$N$14))))</f>
        <v>0</v>
      </c>
      <c r="O407" s="126" t="n">
        <f aca="false">L407+M407+N407</f>
        <v>0</v>
      </c>
      <c r="P407" s="127" t="s">
        <v>28</v>
      </c>
      <c r="Q407" s="132"/>
      <c r="R407" s="124" t="n">
        <v>0</v>
      </c>
      <c r="S407" s="124" t="n">
        <v>0</v>
      </c>
      <c r="T407" s="125" t="n">
        <v>0</v>
      </c>
      <c r="U407" s="126" t="n">
        <f aca="false">(R407*S407*T407)</f>
        <v>0</v>
      </c>
      <c r="V407" s="126" t="n">
        <f aca="false">IF($H407="AGÊNCIA INTERNO",(0),U407*$V$14)</f>
        <v>0</v>
      </c>
      <c r="W407" s="126" t="n">
        <f aca="false">IF($H407="AGÊNCIA",($U407+$V407)*$W$14,IF($H407="AGÊNCIA INTERNO",($U407*$N$14),IF($H407="FAT.DIRETO",($V407*$N$14))))</f>
        <v>0</v>
      </c>
      <c r="X407" s="126" t="n">
        <f aca="false">U407+V407+W407</f>
        <v>0</v>
      </c>
      <c r="Y407" s="132"/>
      <c r="Z407" s="132"/>
      <c r="AA407" s="132"/>
      <c r="AB407" s="132"/>
      <c r="AC407" s="132"/>
      <c r="AD407" s="132"/>
      <c r="AE407" s="133"/>
    </row>
    <row r="408" customFormat="false" ht="33.75" hidden="true" customHeight="true" outlineLevel="0" collapsed="false">
      <c r="A408" s="132"/>
      <c r="B408" s="133"/>
      <c r="C408" s="129"/>
      <c r="D408" s="130"/>
      <c r="E408" s="131"/>
      <c r="F408" s="131"/>
      <c r="G408" s="123"/>
      <c r="H408" s="124"/>
      <c r="I408" s="124" t="n">
        <v>0</v>
      </c>
      <c r="J408" s="124" t="n">
        <v>0</v>
      </c>
      <c r="K408" s="125" t="n">
        <v>0</v>
      </c>
      <c r="L408" s="126" t="n">
        <f aca="false">(I408*J408*K408)</f>
        <v>0</v>
      </c>
      <c r="M408" s="126" t="n">
        <f aca="false">IF($H408="AGÊNCIA INTERNO",(0),L408*$M$14)</f>
        <v>0</v>
      </c>
      <c r="N408" s="126" t="n">
        <f aca="false">IF($H408="AGÊNCIA",($L408+$M408)*$N$14,IF($H408="AGÊNCIA INTERNO",($L408*$N$14),IF($H408="FAT.DIRETO",($M408*$N$14))))</f>
        <v>0</v>
      </c>
      <c r="O408" s="126" t="n">
        <f aca="false">L408+M408+N408</f>
        <v>0</v>
      </c>
      <c r="P408" s="127" t="s">
        <v>28</v>
      </c>
      <c r="Q408" s="132"/>
      <c r="R408" s="124" t="n">
        <v>0</v>
      </c>
      <c r="S408" s="124" t="n">
        <v>0</v>
      </c>
      <c r="T408" s="125" t="n">
        <v>0</v>
      </c>
      <c r="U408" s="126" t="n">
        <f aca="false">(R408*S408*T408)</f>
        <v>0</v>
      </c>
      <c r="V408" s="126" t="n">
        <f aca="false">IF($H408="AGÊNCIA INTERNO",(0),U408*$V$14)</f>
        <v>0</v>
      </c>
      <c r="W408" s="126" t="n">
        <f aca="false">IF($H408="AGÊNCIA",($U408+$V408)*$W$14,IF($H408="AGÊNCIA INTERNO",($U408*$N$14),IF($H408="FAT.DIRETO",($V408*$N$14))))</f>
        <v>0</v>
      </c>
      <c r="X408" s="126" t="n">
        <f aca="false">U408+V408+W408</f>
        <v>0</v>
      </c>
      <c r="Y408" s="132"/>
      <c r="Z408" s="132"/>
      <c r="AA408" s="132"/>
      <c r="AB408" s="132"/>
      <c r="AC408" s="132"/>
      <c r="AD408" s="132"/>
      <c r="AE408" s="133"/>
    </row>
    <row r="409" customFormat="false" ht="33.75" hidden="true" customHeight="true" outlineLevel="0" collapsed="false">
      <c r="A409" s="132"/>
      <c r="B409" s="133"/>
      <c r="C409" s="129"/>
      <c r="D409" s="130"/>
      <c r="E409" s="131"/>
      <c r="F409" s="131"/>
      <c r="G409" s="123"/>
      <c r="H409" s="124"/>
      <c r="I409" s="124" t="n">
        <v>0</v>
      </c>
      <c r="J409" s="124" t="n">
        <v>0</v>
      </c>
      <c r="K409" s="125" t="n">
        <v>0</v>
      </c>
      <c r="L409" s="126" t="n">
        <f aca="false">(I409*J409*K409)</f>
        <v>0</v>
      </c>
      <c r="M409" s="126" t="n">
        <f aca="false">IF($H409="AGÊNCIA INTERNO",(0),L409*$M$14)</f>
        <v>0</v>
      </c>
      <c r="N409" s="126" t="n">
        <f aca="false">IF($H409="AGÊNCIA",($L409+$M409)*$N$14,IF($H409="AGÊNCIA INTERNO",($L409*$N$14),IF($H409="FAT.DIRETO",($M409*$N$14))))</f>
        <v>0</v>
      </c>
      <c r="O409" s="126" t="n">
        <f aca="false">L409+M409+N409</f>
        <v>0</v>
      </c>
      <c r="P409" s="127" t="s">
        <v>28</v>
      </c>
      <c r="Q409" s="132"/>
      <c r="R409" s="124" t="n">
        <v>0</v>
      </c>
      <c r="S409" s="124" t="n">
        <v>0</v>
      </c>
      <c r="T409" s="125" t="n">
        <v>0</v>
      </c>
      <c r="U409" s="126" t="n">
        <f aca="false">(R409*S409*T409)</f>
        <v>0</v>
      </c>
      <c r="V409" s="126" t="n">
        <f aca="false">IF($H409="AGÊNCIA INTERNO",(0),U409*$V$14)</f>
        <v>0</v>
      </c>
      <c r="W409" s="126" t="n">
        <f aca="false">IF($H409="AGÊNCIA",($U409+$V409)*$W$14,IF($H409="AGÊNCIA INTERNO",($U409*$N$14),IF($H409="FAT.DIRETO",($V409*$N$14))))</f>
        <v>0</v>
      </c>
      <c r="X409" s="126" t="n">
        <f aca="false">U409+V409+W409</f>
        <v>0</v>
      </c>
      <c r="Y409" s="132"/>
      <c r="Z409" s="132"/>
      <c r="AA409" s="132"/>
      <c r="AB409" s="132"/>
      <c r="AC409" s="132"/>
      <c r="AD409" s="132"/>
      <c r="AE409" s="133"/>
    </row>
    <row r="410" customFormat="false" ht="33.75" hidden="true" customHeight="true" outlineLevel="0" collapsed="false">
      <c r="A410" s="132"/>
      <c r="B410" s="133"/>
      <c r="C410" s="129"/>
      <c r="D410" s="130"/>
      <c r="E410" s="131"/>
      <c r="F410" s="131"/>
      <c r="G410" s="134"/>
      <c r="H410" s="124"/>
      <c r="I410" s="124" t="n">
        <v>0</v>
      </c>
      <c r="J410" s="124" t="n">
        <v>0</v>
      </c>
      <c r="K410" s="125" t="n">
        <v>0</v>
      </c>
      <c r="L410" s="126" t="n">
        <f aca="false">(I410*J410*K410)</f>
        <v>0</v>
      </c>
      <c r="M410" s="126" t="n">
        <f aca="false">IF($H410="AGÊNCIA INTERNO",(0),L410*$M$14)</f>
        <v>0</v>
      </c>
      <c r="N410" s="126" t="n">
        <f aca="false">IF($H410="AGÊNCIA",($L410+$M410)*$N$14,IF($H410="AGÊNCIA INTERNO",($L410*$N$14),IF($H410="FAT.DIRETO",($M410*$N$14))))</f>
        <v>0</v>
      </c>
      <c r="O410" s="126" t="n">
        <f aca="false">L410+M410+N410</f>
        <v>0</v>
      </c>
      <c r="P410" s="127" t="s">
        <v>28</v>
      </c>
      <c r="Q410" s="132"/>
      <c r="R410" s="124" t="n">
        <v>0</v>
      </c>
      <c r="S410" s="124" t="n">
        <v>0</v>
      </c>
      <c r="T410" s="125" t="n">
        <v>0</v>
      </c>
      <c r="U410" s="126" t="n">
        <f aca="false">(R410*S410*T410)</f>
        <v>0</v>
      </c>
      <c r="V410" s="126" t="n">
        <f aca="false">IF($H410="AGÊNCIA INTERNO",(0),U410*$V$14)</f>
        <v>0</v>
      </c>
      <c r="W410" s="126" t="n">
        <f aca="false">IF($H410="AGÊNCIA",($U410+$V410)*$W$14,IF($H410="AGÊNCIA INTERNO",($U410*$N$14),IF($H410="FAT.DIRETO",($V410*$N$14))))</f>
        <v>0</v>
      </c>
      <c r="X410" s="126" t="n">
        <f aca="false">U410+V410+W410</f>
        <v>0</v>
      </c>
      <c r="Y410" s="132"/>
      <c r="Z410" s="132"/>
      <c r="AA410" s="132"/>
      <c r="AB410" s="132"/>
      <c r="AC410" s="132"/>
      <c r="AD410" s="132"/>
      <c r="AE410" s="133"/>
    </row>
    <row r="411" customFormat="false" ht="33.75" hidden="true" customHeight="true" outlineLevel="0" collapsed="false">
      <c r="A411" s="132"/>
      <c r="B411" s="133"/>
      <c r="C411" s="129"/>
      <c r="D411" s="130"/>
      <c r="E411" s="131"/>
      <c r="F411" s="131"/>
      <c r="G411" s="134"/>
      <c r="H411" s="124"/>
      <c r="I411" s="124" t="n">
        <v>0</v>
      </c>
      <c r="J411" s="124" t="n">
        <v>0</v>
      </c>
      <c r="K411" s="125" t="n">
        <v>0</v>
      </c>
      <c r="L411" s="126" t="n">
        <f aca="false">(I411*J411*K411)</f>
        <v>0</v>
      </c>
      <c r="M411" s="126" t="n">
        <f aca="false">IF($H411="AGÊNCIA INTERNO",(0),L411*$M$14)</f>
        <v>0</v>
      </c>
      <c r="N411" s="126" t="n">
        <f aca="false">IF($H411="AGÊNCIA",($L411+$M411)*$N$14,IF($H411="AGÊNCIA INTERNO",($L411*$N$14),IF($H411="FAT.DIRETO",($M411*$N$14))))</f>
        <v>0</v>
      </c>
      <c r="O411" s="126" t="n">
        <f aca="false">L411+M411+N411</f>
        <v>0</v>
      </c>
      <c r="P411" s="127" t="s">
        <v>28</v>
      </c>
      <c r="Q411" s="132"/>
      <c r="R411" s="124" t="n">
        <v>0</v>
      </c>
      <c r="S411" s="124" t="n">
        <v>0</v>
      </c>
      <c r="T411" s="125" t="n">
        <v>0</v>
      </c>
      <c r="U411" s="126" t="n">
        <f aca="false">(R411*S411*T411)</f>
        <v>0</v>
      </c>
      <c r="V411" s="126" t="n">
        <f aca="false">IF($H411="AGÊNCIA INTERNO",(0),U411*$V$14)</f>
        <v>0</v>
      </c>
      <c r="W411" s="126" t="n">
        <f aca="false">IF($H411="AGÊNCIA",($U411+$V411)*$W$14,IF($H411="AGÊNCIA INTERNO",($U411*$N$14),IF($H411="FAT.DIRETO",($V411*$N$14))))</f>
        <v>0</v>
      </c>
      <c r="X411" s="126" t="n">
        <f aca="false">U411+V411+W411</f>
        <v>0</v>
      </c>
      <c r="Y411" s="132"/>
      <c r="Z411" s="132"/>
      <c r="AA411" s="132"/>
      <c r="AB411" s="132"/>
      <c r="AC411" s="132"/>
      <c r="AD411" s="132"/>
      <c r="AE411" s="133"/>
    </row>
    <row r="412" customFormat="false" ht="33.75" hidden="true" customHeight="true" outlineLevel="0" collapsed="false">
      <c r="A412" s="132"/>
      <c r="B412" s="133"/>
      <c r="C412" s="129"/>
      <c r="D412" s="130"/>
      <c r="E412" s="131"/>
      <c r="F412" s="131"/>
      <c r="G412" s="134"/>
      <c r="H412" s="124"/>
      <c r="I412" s="124" t="n">
        <v>0</v>
      </c>
      <c r="J412" s="124" t="n">
        <v>0</v>
      </c>
      <c r="K412" s="125" t="n">
        <v>0</v>
      </c>
      <c r="L412" s="126" t="n">
        <f aca="false">(I412*J412*K412)</f>
        <v>0</v>
      </c>
      <c r="M412" s="126" t="n">
        <f aca="false">IF($H412="AGÊNCIA INTERNO",(0),L412*$M$14)</f>
        <v>0</v>
      </c>
      <c r="N412" s="126" t="n">
        <f aca="false">IF($H412="AGÊNCIA",($L412+$M412)*$N$14,IF($H412="AGÊNCIA INTERNO",($L412*$N$14),IF($H412="FAT.DIRETO",($M412*$N$14))))</f>
        <v>0</v>
      </c>
      <c r="O412" s="126" t="n">
        <f aca="false">L412+M412+N412</f>
        <v>0</v>
      </c>
      <c r="P412" s="127" t="s">
        <v>28</v>
      </c>
      <c r="Q412" s="132"/>
      <c r="R412" s="124" t="n">
        <v>0</v>
      </c>
      <c r="S412" s="124" t="n">
        <v>0</v>
      </c>
      <c r="T412" s="125" t="n">
        <v>0</v>
      </c>
      <c r="U412" s="126" t="n">
        <f aca="false">(R412*S412*T412)</f>
        <v>0</v>
      </c>
      <c r="V412" s="126" t="n">
        <f aca="false">IF($H412="AGÊNCIA INTERNO",(0),U412*$V$14)</f>
        <v>0</v>
      </c>
      <c r="W412" s="126" t="n">
        <f aca="false">IF($H412="AGÊNCIA",($U412+$V412)*$W$14,IF($H412="AGÊNCIA INTERNO",($U412*$N$14),IF($H412="FAT.DIRETO",($V412*$N$14))))</f>
        <v>0</v>
      </c>
      <c r="X412" s="126" t="n">
        <f aca="false">U412+V412+W412</f>
        <v>0</v>
      </c>
      <c r="Y412" s="132"/>
      <c r="Z412" s="132"/>
      <c r="AA412" s="132"/>
      <c r="AB412" s="132"/>
      <c r="AC412" s="132"/>
      <c r="AD412" s="132"/>
      <c r="AE412" s="133"/>
    </row>
    <row r="413" customFormat="false" ht="33.75" hidden="true" customHeight="true" outlineLevel="0" collapsed="false">
      <c r="A413" s="132"/>
      <c r="B413" s="133"/>
      <c r="C413" s="129"/>
      <c r="D413" s="130"/>
      <c r="E413" s="131"/>
      <c r="F413" s="131"/>
      <c r="G413" s="134"/>
      <c r="H413" s="124"/>
      <c r="I413" s="124" t="n">
        <v>0</v>
      </c>
      <c r="J413" s="124" t="n">
        <v>0</v>
      </c>
      <c r="K413" s="125" t="n">
        <v>0</v>
      </c>
      <c r="L413" s="126" t="n">
        <f aca="false">(I413*J413*K413)</f>
        <v>0</v>
      </c>
      <c r="M413" s="126" t="n">
        <f aca="false">IF($H413="AGÊNCIA INTERNO",(0),L413*$M$14)</f>
        <v>0</v>
      </c>
      <c r="N413" s="126" t="n">
        <f aca="false">IF($H413="AGÊNCIA",($L413+$M413)*$N$14,IF($H413="AGÊNCIA INTERNO",($L413*$N$14),IF($H413="FAT.DIRETO",($M413*$N$14))))</f>
        <v>0</v>
      </c>
      <c r="O413" s="126" t="n">
        <f aca="false">L413+M413+N413</f>
        <v>0</v>
      </c>
      <c r="P413" s="127" t="s">
        <v>28</v>
      </c>
      <c r="Q413" s="132"/>
      <c r="R413" s="124" t="n">
        <v>0</v>
      </c>
      <c r="S413" s="124" t="n">
        <v>0</v>
      </c>
      <c r="T413" s="125" t="n">
        <v>0</v>
      </c>
      <c r="U413" s="126" t="n">
        <f aca="false">(R413*S413*T413)</f>
        <v>0</v>
      </c>
      <c r="V413" s="126" t="n">
        <f aca="false">IF($H413="AGÊNCIA INTERNO",(0),U413*$V$14)</f>
        <v>0</v>
      </c>
      <c r="W413" s="126" t="n">
        <f aca="false">IF($H413="AGÊNCIA",($U413+$V413)*$W$14,IF($H413="AGÊNCIA INTERNO",($U413*$N$14),IF($H413="FAT.DIRETO",($V413*$N$14))))</f>
        <v>0</v>
      </c>
      <c r="X413" s="126" t="n">
        <f aca="false">U413+V413+W413</f>
        <v>0</v>
      </c>
      <c r="Y413" s="132"/>
      <c r="Z413" s="132"/>
      <c r="AA413" s="132"/>
      <c r="AB413" s="132"/>
      <c r="AC413" s="132"/>
      <c r="AD413" s="132"/>
      <c r="AE413" s="133"/>
    </row>
    <row r="414" customFormat="false" ht="33.75" hidden="true" customHeight="true" outlineLevel="0" collapsed="false">
      <c r="A414" s="132"/>
      <c r="B414" s="133"/>
      <c r="C414" s="129"/>
      <c r="D414" s="130"/>
      <c r="E414" s="131"/>
      <c r="F414" s="131"/>
      <c r="G414" s="134"/>
      <c r="H414" s="124"/>
      <c r="I414" s="124" t="n">
        <v>0</v>
      </c>
      <c r="J414" s="124" t="n">
        <v>0</v>
      </c>
      <c r="K414" s="125" t="n">
        <v>0</v>
      </c>
      <c r="L414" s="126" t="n">
        <f aca="false">(I414*J414*K414)</f>
        <v>0</v>
      </c>
      <c r="M414" s="126" t="n">
        <f aca="false">IF($H414="AGÊNCIA INTERNO",(0),L414*$M$14)</f>
        <v>0</v>
      </c>
      <c r="N414" s="126" t="n">
        <f aca="false">IF($H414="AGÊNCIA",($L414+$M414)*$N$14,IF($H414="AGÊNCIA INTERNO",($L414*$N$14),IF($H414="FAT.DIRETO",($M414*$N$14))))</f>
        <v>0</v>
      </c>
      <c r="O414" s="126" t="n">
        <f aca="false">L414+M414+N414</f>
        <v>0</v>
      </c>
      <c r="P414" s="127" t="s">
        <v>28</v>
      </c>
      <c r="Q414" s="132"/>
      <c r="R414" s="124" t="n">
        <v>0</v>
      </c>
      <c r="S414" s="124" t="n">
        <v>0</v>
      </c>
      <c r="T414" s="125" t="n">
        <v>0</v>
      </c>
      <c r="U414" s="126" t="n">
        <f aca="false">(R414*S414*T414)</f>
        <v>0</v>
      </c>
      <c r="V414" s="126" t="n">
        <f aca="false">IF($H414="AGÊNCIA INTERNO",(0),U414*$V$14)</f>
        <v>0</v>
      </c>
      <c r="W414" s="126" t="n">
        <f aca="false">IF($H414="AGÊNCIA",($U414+$V414)*$W$14,IF($H414="AGÊNCIA INTERNO",($U414*$N$14),IF($H414="FAT.DIRETO",($V414*$N$14))))</f>
        <v>0</v>
      </c>
      <c r="X414" s="126" t="n">
        <f aca="false">U414+V414+W414</f>
        <v>0</v>
      </c>
      <c r="Y414" s="132"/>
      <c r="Z414" s="132"/>
      <c r="AA414" s="132"/>
      <c r="AB414" s="132"/>
      <c r="AC414" s="132"/>
      <c r="AD414" s="132"/>
      <c r="AE414" s="133"/>
    </row>
    <row r="415" customFormat="false" ht="33.75" hidden="true" customHeight="true" outlineLevel="0" collapsed="false">
      <c r="A415" s="132"/>
      <c r="B415" s="133"/>
      <c r="C415" s="129"/>
      <c r="D415" s="130"/>
      <c r="E415" s="131"/>
      <c r="F415" s="131"/>
      <c r="G415" s="134"/>
      <c r="H415" s="124"/>
      <c r="I415" s="124" t="n">
        <v>0</v>
      </c>
      <c r="J415" s="124" t="n">
        <v>0</v>
      </c>
      <c r="K415" s="125" t="n">
        <v>0</v>
      </c>
      <c r="L415" s="126" t="n">
        <f aca="false">(I415*J415*K415)</f>
        <v>0</v>
      </c>
      <c r="M415" s="126" t="n">
        <f aca="false">IF($H415="AGÊNCIA INTERNO",(0),L415*$M$14)</f>
        <v>0</v>
      </c>
      <c r="N415" s="126" t="n">
        <f aca="false">IF($H415="AGÊNCIA",($L415+$M415)*$N$14,IF($H415="AGÊNCIA INTERNO",($L415*$N$14),IF($H415="FAT.DIRETO",($M415*$N$14))))</f>
        <v>0</v>
      </c>
      <c r="O415" s="126" t="n">
        <f aca="false">L415+M415+N415</f>
        <v>0</v>
      </c>
      <c r="P415" s="127" t="s">
        <v>28</v>
      </c>
      <c r="Q415" s="132"/>
      <c r="R415" s="124" t="n">
        <v>0</v>
      </c>
      <c r="S415" s="124" t="n">
        <v>0</v>
      </c>
      <c r="T415" s="125" t="n">
        <v>0</v>
      </c>
      <c r="U415" s="126" t="n">
        <f aca="false">(R415*S415*T415)</f>
        <v>0</v>
      </c>
      <c r="V415" s="126" t="n">
        <f aca="false">IF($H415="AGÊNCIA INTERNO",(0),U415*$V$14)</f>
        <v>0</v>
      </c>
      <c r="W415" s="126" t="n">
        <f aca="false">IF($H415="AGÊNCIA",($U415+$V415)*$W$14,IF($H415="AGÊNCIA INTERNO",($U415*$N$14),IF($H415="FAT.DIRETO",($V415*$N$14))))</f>
        <v>0</v>
      </c>
      <c r="X415" s="126" t="n">
        <f aca="false">U415+V415+W415</f>
        <v>0</v>
      </c>
      <c r="Y415" s="132"/>
      <c r="Z415" s="132"/>
      <c r="AA415" s="132"/>
      <c r="AB415" s="132"/>
      <c r="AC415" s="132"/>
      <c r="AD415" s="132"/>
      <c r="AE415" s="133"/>
    </row>
    <row r="416" customFormat="false" ht="33.75" hidden="true" customHeight="true" outlineLevel="0" collapsed="false">
      <c r="A416" s="132"/>
      <c r="B416" s="133"/>
      <c r="C416" s="129"/>
      <c r="D416" s="130"/>
      <c r="E416" s="131"/>
      <c r="F416" s="131"/>
      <c r="G416" s="134"/>
      <c r="H416" s="124"/>
      <c r="I416" s="124" t="n">
        <v>0</v>
      </c>
      <c r="J416" s="124" t="n">
        <v>0</v>
      </c>
      <c r="K416" s="125" t="n">
        <v>0</v>
      </c>
      <c r="L416" s="126" t="n">
        <f aca="false">(I416*J416*K416)</f>
        <v>0</v>
      </c>
      <c r="M416" s="126" t="n">
        <f aca="false">IF($H416="AGÊNCIA INTERNO",(0),L416*$M$14)</f>
        <v>0</v>
      </c>
      <c r="N416" s="126" t="n">
        <f aca="false">IF($H416="AGÊNCIA",($L416+$M416)*$N$14,IF($H416="AGÊNCIA INTERNO",($L416*$N$14),IF($H416="FAT.DIRETO",($M416*$N$14))))</f>
        <v>0</v>
      </c>
      <c r="O416" s="126" t="n">
        <f aca="false">L416+M416+N416</f>
        <v>0</v>
      </c>
      <c r="P416" s="127" t="s">
        <v>28</v>
      </c>
      <c r="Q416" s="132"/>
      <c r="R416" s="124" t="n">
        <v>0</v>
      </c>
      <c r="S416" s="124" t="n">
        <v>0</v>
      </c>
      <c r="T416" s="125" t="n">
        <v>0</v>
      </c>
      <c r="U416" s="126" t="n">
        <f aca="false">(R416*S416*T416)</f>
        <v>0</v>
      </c>
      <c r="V416" s="126" t="n">
        <f aca="false">IF($H416="AGÊNCIA INTERNO",(0),U416*$V$14)</f>
        <v>0</v>
      </c>
      <c r="W416" s="126" t="n">
        <f aca="false">IF($H416="AGÊNCIA",($U416+$V416)*$W$14,IF($H416="AGÊNCIA INTERNO",($U416*$N$14),IF($H416="FAT.DIRETO",($V416*$N$14))))</f>
        <v>0</v>
      </c>
      <c r="X416" s="126" t="n">
        <f aca="false">U416+V416+W416</f>
        <v>0</v>
      </c>
      <c r="Y416" s="132"/>
      <c r="Z416" s="132"/>
      <c r="AA416" s="132"/>
      <c r="AB416" s="132"/>
      <c r="AC416" s="132"/>
      <c r="AD416" s="132"/>
      <c r="AE416" s="133"/>
    </row>
    <row r="417" customFormat="false" ht="33.75" hidden="true" customHeight="true" outlineLevel="0" collapsed="false">
      <c r="A417" s="132"/>
      <c r="B417" s="133"/>
      <c r="C417" s="129"/>
      <c r="D417" s="130"/>
      <c r="E417" s="131"/>
      <c r="F417" s="131"/>
      <c r="G417" s="134"/>
      <c r="H417" s="124"/>
      <c r="I417" s="124" t="n">
        <v>0</v>
      </c>
      <c r="J417" s="124" t="n">
        <v>0</v>
      </c>
      <c r="K417" s="125" t="n">
        <v>0</v>
      </c>
      <c r="L417" s="126" t="n">
        <f aca="false">(I417*J417*K417)</f>
        <v>0</v>
      </c>
      <c r="M417" s="126" t="n">
        <f aca="false">IF($H417="AGÊNCIA INTERNO",(0),L417*$M$14)</f>
        <v>0</v>
      </c>
      <c r="N417" s="126" t="n">
        <f aca="false">IF($H417="AGÊNCIA",($L417+$M417)*$N$14,IF($H417="AGÊNCIA INTERNO",($L417*$N$14),IF($H417="FAT.DIRETO",($M417*$N$14))))</f>
        <v>0</v>
      </c>
      <c r="O417" s="126" t="n">
        <f aca="false">L417+M417+N417</f>
        <v>0</v>
      </c>
      <c r="P417" s="127" t="s">
        <v>28</v>
      </c>
      <c r="Q417" s="132"/>
      <c r="R417" s="124" t="n">
        <v>0</v>
      </c>
      <c r="S417" s="124" t="n">
        <v>0</v>
      </c>
      <c r="T417" s="125" t="n">
        <v>0</v>
      </c>
      <c r="U417" s="126" t="n">
        <f aca="false">(R417*S417*T417)</f>
        <v>0</v>
      </c>
      <c r="V417" s="126" t="n">
        <f aca="false">IF($H417="AGÊNCIA INTERNO",(0),U417*$V$14)</f>
        <v>0</v>
      </c>
      <c r="W417" s="126" t="n">
        <f aca="false">IF($H417="AGÊNCIA",($U417+$V417)*$W$14,IF($H417="AGÊNCIA INTERNO",($U417*$N$14),IF($H417="FAT.DIRETO",($V417*$N$14))))</f>
        <v>0</v>
      </c>
      <c r="X417" s="126" t="n">
        <f aca="false">U417+V417+W417</f>
        <v>0</v>
      </c>
      <c r="Y417" s="132"/>
      <c r="Z417" s="132"/>
      <c r="AA417" s="132"/>
      <c r="AB417" s="132"/>
      <c r="AC417" s="132"/>
      <c r="AD417" s="132"/>
      <c r="AE417" s="133"/>
    </row>
    <row r="418" customFormat="false" ht="33.75" hidden="true" customHeight="true" outlineLevel="0" collapsed="false">
      <c r="A418" s="132"/>
      <c r="B418" s="133"/>
      <c r="C418" s="129"/>
      <c r="D418" s="130"/>
      <c r="E418" s="131"/>
      <c r="F418" s="131"/>
      <c r="G418" s="134"/>
      <c r="H418" s="124"/>
      <c r="I418" s="124" t="n">
        <v>0</v>
      </c>
      <c r="J418" s="124" t="n">
        <v>0</v>
      </c>
      <c r="K418" s="125" t="n">
        <v>0</v>
      </c>
      <c r="L418" s="126" t="n">
        <f aca="false">(I418*J418*K418)</f>
        <v>0</v>
      </c>
      <c r="M418" s="126" t="n">
        <f aca="false">IF($H418="AGÊNCIA INTERNO",(0),L418*$M$14)</f>
        <v>0</v>
      </c>
      <c r="N418" s="126" t="n">
        <f aca="false">IF($H418="AGÊNCIA",($L418+$M418)*$N$14,IF($H418="AGÊNCIA INTERNO",($L418*$N$14),IF($H418="FAT.DIRETO",($M418*$N$14))))</f>
        <v>0</v>
      </c>
      <c r="O418" s="126" t="n">
        <f aca="false">L418+M418+N418</f>
        <v>0</v>
      </c>
      <c r="P418" s="127" t="s">
        <v>29</v>
      </c>
      <c r="Q418" s="132"/>
      <c r="R418" s="124" t="n">
        <v>0</v>
      </c>
      <c r="S418" s="124" t="n">
        <v>0</v>
      </c>
      <c r="T418" s="125" t="n">
        <v>0</v>
      </c>
      <c r="U418" s="126" t="n">
        <f aca="false">(R418*S418*T418)</f>
        <v>0</v>
      </c>
      <c r="V418" s="126" t="n">
        <f aca="false">IF($H418="AGÊNCIA INTERNO",(0),U418*$V$14)</f>
        <v>0</v>
      </c>
      <c r="W418" s="126" t="n">
        <f aca="false">IF($H418="AGÊNCIA",($U418+$V418)*$W$14,IF($H418="AGÊNCIA INTERNO",($U418*$N$14),IF($H418="FAT.DIRETO",($V418*$N$14))))</f>
        <v>0</v>
      </c>
      <c r="X418" s="126" t="n">
        <f aca="false">U418+V418+W418</f>
        <v>0</v>
      </c>
      <c r="Y418" s="132"/>
      <c r="Z418" s="132"/>
      <c r="AA418" s="132"/>
      <c r="AB418" s="132"/>
      <c r="AC418" s="132"/>
      <c r="AD418" s="132"/>
      <c r="AE418" s="133"/>
    </row>
    <row r="419" customFormat="false" ht="33.75" hidden="true" customHeight="true" outlineLevel="0" collapsed="false">
      <c r="A419" s="132"/>
      <c r="B419" s="133"/>
      <c r="C419" s="129"/>
      <c r="D419" s="130"/>
      <c r="E419" s="131"/>
      <c r="F419" s="131"/>
      <c r="G419" s="134"/>
      <c r="H419" s="124"/>
      <c r="I419" s="124" t="n">
        <v>0</v>
      </c>
      <c r="J419" s="124" t="n">
        <v>0</v>
      </c>
      <c r="K419" s="125" t="n">
        <v>0</v>
      </c>
      <c r="L419" s="126" t="n">
        <f aca="false">(I419*J419*K419)</f>
        <v>0</v>
      </c>
      <c r="M419" s="126" t="n">
        <f aca="false">IF($H419="AGÊNCIA INTERNO",(0),L419*$M$14)</f>
        <v>0</v>
      </c>
      <c r="N419" s="126" t="n">
        <f aca="false">IF($H419="AGÊNCIA",($L419+$M419)*$N$14,IF($H419="AGÊNCIA INTERNO",($L419*$N$14),IF($H419="FAT.DIRETO",($M419*$N$14))))</f>
        <v>0</v>
      </c>
      <c r="O419" s="126" t="n">
        <f aca="false">L419+M419+N419</f>
        <v>0</v>
      </c>
      <c r="P419" s="127" t="s">
        <v>29</v>
      </c>
      <c r="Q419" s="132"/>
      <c r="R419" s="124" t="n">
        <v>0</v>
      </c>
      <c r="S419" s="124" t="n">
        <v>0</v>
      </c>
      <c r="T419" s="125" t="n">
        <v>0</v>
      </c>
      <c r="U419" s="126" t="n">
        <f aca="false">(R419*S419*T419)</f>
        <v>0</v>
      </c>
      <c r="V419" s="126" t="n">
        <f aca="false">IF($H419="AGÊNCIA INTERNO",(0),U419*$V$14)</f>
        <v>0</v>
      </c>
      <c r="W419" s="126" t="n">
        <f aca="false">IF($H419="AGÊNCIA",($U419+$V419)*$W$14,IF($H419="AGÊNCIA INTERNO",($U419*$N$14),IF($H419="FAT.DIRETO",($V419*$N$14))))</f>
        <v>0</v>
      </c>
      <c r="X419" s="126" t="n">
        <f aca="false">U419+V419+W419</f>
        <v>0</v>
      </c>
      <c r="Y419" s="132"/>
      <c r="Z419" s="132"/>
      <c r="AA419" s="132"/>
      <c r="AB419" s="132"/>
      <c r="AC419" s="132"/>
      <c r="AD419" s="132"/>
      <c r="AE419" s="133"/>
    </row>
    <row r="420" customFormat="false" ht="33.75" hidden="true" customHeight="true" outlineLevel="0" collapsed="false">
      <c r="A420" s="132"/>
      <c r="B420" s="133"/>
      <c r="C420" s="129"/>
      <c r="D420" s="130"/>
      <c r="E420" s="131"/>
      <c r="F420" s="131"/>
      <c r="G420" s="134"/>
      <c r="H420" s="124"/>
      <c r="I420" s="124" t="n">
        <v>0</v>
      </c>
      <c r="J420" s="124" t="n">
        <v>0</v>
      </c>
      <c r="K420" s="125" t="n">
        <v>0</v>
      </c>
      <c r="L420" s="126" t="n">
        <f aca="false">(I420*J420*K420)</f>
        <v>0</v>
      </c>
      <c r="M420" s="126" t="n">
        <f aca="false">IF($H420="AGÊNCIA INTERNO",(0),L420*$M$14)</f>
        <v>0</v>
      </c>
      <c r="N420" s="126" t="n">
        <f aca="false">IF($H420="AGÊNCIA",($L420+$M420)*$N$14,IF($H420="AGÊNCIA INTERNO",($L420*$N$14),IF($H420="FAT.DIRETO",($M420*$N$14))))</f>
        <v>0</v>
      </c>
      <c r="O420" s="126" t="n">
        <f aca="false">L420+M420+N420</f>
        <v>0</v>
      </c>
      <c r="P420" s="127" t="s">
        <v>29</v>
      </c>
      <c r="Q420" s="132"/>
      <c r="R420" s="124" t="n">
        <v>0</v>
      </c>
      <c r="S420" s="124" t="n">
        <v>0</v>
      </c>
      <c r="T420" s="125" t="n">
        <v>0</v>
      </c>
      <c r="U420" s="126" t="n">
        <f aca="false">(R420*S420*T420)</f>
        <v>0</v>
      </c>
      <c r="V420" s="126" t="n">
        <f aca="false">IF($H420="AGÊNCIA INTERNO",(0),U420*$V$14)</f>
        <v>0</v>
      </c>
      <c r="W420" s="126" t="n">
        <f aca="false">IF($H420="AGÊNCIA",($U420+$V420)*$W$14,IF($H420="AGÊNCIA INTERNO",($U420*$N$14),IF($H420="FAT.DIRETO",($V420*$N$14))))</f>
        <v>0</v>
      </c>
      <c r="X420" s="126" t="n">
        <f aca="false">U420+V420+W420</f>
        <v>0</v>
      </c>
      <c r="Y420" s="132"/>
      <c r="Z420" s="132"/>
      <c r="AA420" s="132"/>
      <c r="AB420" s="132"/>
      <c r="AC420" s="132"/>
      <c r="AD420" s="132"/>
      <c r="AE420" s="133"/>
    </row>
    <row r="421" customFormat="false" ht="33.75" hidden="true" customHeight="true" outlineLevel="0" collapsed="false">
      <c r="A421" s="132"/>
      <c r="B421" s="133"/>
      <c r="C421" s="129"/>
      <c r="D421" s="130"/>
      <c r="E421" s="131"/>
      <c r="F421" s="131"/>
      <c r="G421" s="134"/>
      <c r="H421" s="124"/>
      <c r="I421" s="124" t="n">
        <v>0</v>
      </c>
      <c r="J421" s="124" t="n">
        <v>0</v>
      </c>
      <c r="K421" s="125" t="n">
        <v>0</v>
      </c>
      <c r="L421" s="126" t="n">
        <f aca="false">(I421*J421*K421)</f>
        <v>0</v>
      </c>
      <c r="M421" s="126" t="n">
        <f aca="false">IF($H421="AGÊNCIA INTERNO",(0),L421*$M$14)</f>
        <v>0</v>
      </c>
      <c r="N421" s="126" t="n">
        <f aca="false">IF($H421="AGÊNCIA",($L421+$M421)*$N$14,IF($H421="AGÊNCIA INTERNO",($L421*$N$14),IF($H421="FAT.DIRETO",($M421*$N$14))))</f>
        <v>0</v>
      </c>
      <c r="O421" s="126" t="n">
        <f aca="false">L421+M421+N421</f>
        <v>0</v>
      </c>
      <c r="P421" s="127" t="s">
        <v>29</v>
      </c>
      <c r="Q421" s="132"/>
      <c r="R421" s="124" t="n">
        <v>0</v>
      </c>
      <c r="S421" s="124" t="n">
        <v>0</v>
      </c>
      <c r="T421" s="125" t="n">
        <v>0</v>
      </c>
      <c r="U421" s="126" t="n">
        <f aca="false">(R421*S421*T421)</f>
        <v>0</v>
      </c>
      <c r="V421" s="126" t="n">
        <f aca="false">IF($H421="AGÊNCIA INTERNO",(0),U421*$V$14)</f>
        <v>0</v>
      </c>
      <c r="W421" s="126" t="n">
        <f aca="false">IF($H421="AGÊNCIA",($U421+$V421)*$W$14,IF($H421="AGÊNCIA INTERNO",($U421*$N$14),IF($H421="FAT.DIRETO",($V421*$N$14))))</f>
        <v>0</v>
      </c>
      <c r="X421" s="126" t="n">
        <f aca="false">U421+V421+W421</f>
        <v>0</v>
      </c>
      <c r="Y421" s="132"/>
      <c r="Z421" s="132"/>
      <c r="AA421" s="132"/>
      <c r="AB421" s="132"/>
      <c r="AC421" s="132"/>
      <c r="AD421" s="132"/>
      <c r="AE421" s="133"/>
    </row>
    <row r="422" customFormat="false" ht="33.75" hidden="true" customHeight="true" outlineLevel="0" collapsed="false">
      <c r="A422" s="132"/>
      <c r="B422" s="133"/>
      <c r="C422" s="129"/>
      <c r="D422" s="130"/>
      <c r="E422" s="131"/>
      <c r="F422" s="131"/>
      <c r="G422" s="134"/>
      <c r="H422" s="124"/>
      <c r="I422" s="124" t="n">
        <v>0</v>
      </c>
      <c r="J422" s="124" t="n">
        <v>0</v>
      </c>
      <c r="K422" s="125" t="n">
        <v>0</v>
      </c>
      <c r="L422" s="126" t="n">
        <f aca="false">(I422*J422*K422)</f>
        <v>0</v>
      </c>
      <c r="M422" s="126" t="n">
        <f aca="false">IF($H422="AGÊNCIA INTERNO",(0),L422*$M$14)</f>
        <v>0</v>
      </c>
      <c r="N422" s="126" t="n">
        <f aca="false">IF($H422="AGÊNCIA",($L422+$M422)*$N$14,IF($H422="AGÊNCIA INTERNO",($L422*$N$14),IF($H422="FAT.DIRETO",($M422*$N$14))))</f>
        <v>0</v>
      </c>
      <c r="O422" s="126" t="n">
        <f aca="false">L422+M422+N422</f>
        <v>0</v>
      </c>
      <c r="P422" s="127" t="s">
        <v>29</v>
      </c>
      <c r="Q422" s="132"/>
      <c r="R422" s="124" t="n">
        <v>0</v>
      </c>
      <c r="S422" s="124" t="n">
        <v>0</v>
      </c>
      <c r="T422" s="125" t="n">
        <v>0</v>
      </c>
      <c r="U422" s="126" t="n">
        <f aca="false">(R422*S422*T422)</f>
        <v>0</v>
      </c>
      <c r="V422" s="126" t="n">
        <f aca="false">IF($H422="AGÊNCIA INTERNO",(0),U422*$V$14)</f>
        <v>0</v>
      </c>
      <c r="W422" s="126" t="n">
        <f aca="false">IF($H422="AGÊNCIA",($U422+$V422)*$W$14,IF($H422="AGÊNCIA INTERNO",($U422*$N$14),IF($H422="FAT.DIRETO",($V422*$N$14))))</f>
        <v>0</v>
      </c>
      <c r="X422" s="126" t="n">
        <f aca="false">U422+V422+W422</f>
        <v>0</v>
      </c>
      <c r="Y422" s="132"/>
      <c r="Z422" s="132"/>
      <c r="AA422" s="132"/>
      <c r="AB422" s="132"/>
      <c r="AC422" s="132"/>
      <c r="AD422" s="132"/>
      <c r="AE422" s="133"/>
    </row>
    <row r="423" customFormat="false" ht="33.75" hidden="true" customHeight="true" outlineLevel="0" collapsed="false">
      <c r="A423" s="132"/>
      <c r="B423" s="133"/>
      <c r="C423" s="129"/>
      <c r="D423" s="130"/>
      <c r="E423" s="131"/>
      <c r="F423" s="131"/>
      <c r="G423" s="134"/>
      <c r="H423" s="124"/>
      <c r="I423" s="124" t="n">
        <v>0</v>
      </c>
      <c r="J423" s="124" t="n">
        <v>0</v>
      </c>
      <c r="K423" s="125" t="n">
        <v>0</v>
      </c>
      <c r="L423" s="126" t="n">
        <f aca="false">(I423*J423*K423)</f>
        <v>0</v>
      </c>
      <c r="M423" s="126" t="n">
        <f aca="false">IF($H423="AGÊNCIA INTERNO",(0),L423*$M$14)</f>
        <v>0</v>
      </c>
      <c r="N423" s="126" t="n">
        <f aca="false">IF($H423="AGÊNCIA",($L423+$M423)*$N$14,IF($H423="AGÊNCIA INTERNO",($L423*$N$14),IF($H423="FAT.DIRETO",($M423*$N$14))))</f>
        <v>0</v>
      </c>
      <c r="O423" s="126" t="n">
        <f aca="false">L423+M423+N423</f>
        <v>0</v>
      </c>
      <c r="P423" s="127" t="s">
        <v>29</v>
      </c>
      <c r="Q423" s="132"/>
      <c r="R423" s="124" t="n">
        <v>0</v>
      </c>
      <c r="S423" s="124" t="n">
        <v>0</v>
      </c>
      <c r="T423" s="125" t="n">
        <v>0</v>
      </c>
      <c r="U423" s="126" t="n">
        <f aca="false">(R423*S423*T423)</f>
        <v>0</v>
      </c>
      <c r="V423" s="126" t="n">
        <f aca="false">IF($H423="AGÊNCIA INTERNO",(0),U423*$V$14)</f>
        <v>0</v>
      </c>
      <c r="W423" s="126" t="n">
        <f aca="false">IF($H423="AGÊNCIA",($U423+$V423)*$W$14,IF($H423="AGÊNCIA INTERNO",($U423*$N$14),IF($H423="FAT.DIRETO",($V423*$N$14))))</f>
        <v>0</v>
      </c>
      <c r="X423" s="126" t="n">
        <f aca="false">U423+V423+W423</f>
        <v>0</v>
      </c>
      <c r="Y423" s="132"/>
      <c r="Z423" s="132"/>
      <c r="AA423" s="132"/>
      <c r="AB423" s="132"/>
      <c r="AC423" s="132"/>
      <c r="AD423" s="132"/>
      <c r="AE423" s="133"/>
    </row>
    <row r="424" customFormat="false" ht="33.75" hidden="true" customHeight="true" outlineLevel="0" collapsed="false">
      <c r="A424" s="132"/>
      <c r="B424" s="133"/>
      <c r="C424" s="129"/>
      <c r="D424" s="130"/>
      <c r="E424" s="131"/>
      <c r="F424" s="131"/>
      <c r="G424" s="134"/>
      <c r="H424" s="124"/>
      <c r="I424" s="124" t="n">
        <v>0</v>
      </c>
      <c r="J424" s="124" t="n">
        <v>0</v>
      </c>
      <c r="K424" s="125" t="n">
        <v>0</v>
      </c>
      <c r="L424" s="126" t="n">
        <f aca="false">(I424*J424*K424)</f>
        <v>0</v>
      </c>
      <c r="M424" s="126" t="n">
        <f aca="false">IF($H424="AGÊNCIA INTERNO",(0),L424*$M$14)</f>
        <v>0</v>
      </c>
      <c r="N424" s="126" t="n">
        <f aca="false">IF($H424="AGÊNCIA",($L424+$M424)*$N$14,IF($H424="AGÊNCIA INTERNO",($L424*$N$14),IF($H424="FAT.DIRETO",($M424*$N$14))))</f>
        <v>0</v>
      </c>
      <c r="O424" s="126" t="n">
        <f aca="false">L424+M424+N424</f>
        <v>0</v>
      </c>
      <c r="P424" s="127" t="s">
        <v>29</v>
      </c>
      <c r="Q424" s="132"/>
      <c r="R424" s="124" t="n">
        <v>0</v>
      </c>
      <c r="S424" s="124" t="n">
        <v>0</v>
      </c>
      <c r="T424" s="125" t="n">
        <v>0</v>
      </c>
      <c r="U424" s="126" t="n">
        <f aca="false">(R424*S424*T424)</f>
        <v>0</v>
      </c>
      <c r="V424" s="126" t="n">
        <f aca="false">IF($H424="AGÊNCIA INTERNO",(0),U424*$V$14)</f>
        <v>0</v>
      </c>
      <c r="W424" s="126" t="n">
        <f aca="false">IF($H424="AGÊNCIA",($U424+$V424)*$W$14,IF($H424="AGÊNCIA INTERNO",($U424*$N$14),IF($H424="FAT.DIRETO",($V424*$N$14))))</f>
        <v>0</v>
      </c>
      <c r="X424" s="126" t="n">
        <f aca="false">U424+V424+W424</f>
        <v>0</v>
      </c>
      <c r="Y424" s="132"/>
      <c r="Z424" s="132"/>
      <c r="AA424" s="132"/>
      <c r="AB424" s="132"/>
      <c r="AC424" s="132"/>
      <c r="AD424" s="132"/>
      <c r="AE424" s="133"/>
    </row>
    <row r="425" customFormat="false" ht="33.75" hidden="true" customHeight="true" outlineLevel="0" collapsed="false">
      <c r="A425" s="132"/>
      <c r="B425" s="133"/>
      <c r="C425" s="129"/>
      <c r="D425" s="130"/>
      <c r="E425" s="131"/>
      <c r="F425" s="131"/>
      <c r="G425" s="134"/>
      <c r="H425" s="124"/>
      <c r="I425" s="124" t="n">
        <v>0</v>
      </c>
      <c r="J425" s="124" t="n">
        <v>0</v>
      </c>
      <c r="K425" s="125" t="n">
        <v>0</v>
      </c>
      <c r="L425" s="126" t="n">
        <f aca="false">(I425*J425*K425)</f>
        <v>0</v>
      </c>
      <c r="M425" s="126" t="n">
        <f aca="false">IF($H425="AGÊNCIA INTERNO",(0),L425*$M$14)</f>
        <v>0</v>
      </c>
      <c r="N425" s="126" t="n">
        <f aca="false">IF($H425="AGÊNCIA",($L425+$M425)*$N$14,IF($H425="AGÊNCIA INTERNO",($L425*$N$14),IF($H425="FAT.DIRETO",($M425*$N$14))))</f>
        <v>0</v>
      </c>
      <c r="O425" s="126" t="n">
        <f aca="false">L425+M425+N425</f>
        <v>0</v>
      </c>
      <c r="P425" s="127" t="s">
        <v>29</v>
      </c>
      <c r="Q425" s="132"/>
      <c r="R425" s="124" t="n">
        <v>0</v>
      </c>
      <c r="S425" s="124" t="n">
        <v>0</v>
      </c>
      <c r="T425" s="125" t="n">
        <v>0</v>
      </c>
      <c r="U425" s="126" t="n">
        <f aca="false">(R425*S425*T425)</f>
        <v>0</v>
      </c>
      <c r="V425" s="126" t="n">
        <f aca="false">IF($H425="AGÊNCIA INTERNO",(0),U425*$V$14)</f>
        <v>0</v>
      </c>
      <c r="W425" s="126" t="n">
        <f aca="false">IF($H425="AGÊNCIA",($U425+$V425)*$W$14,IF($H425="AGÊNCIA INTERNO",($U425*$N$14),IF($H425="FAT.DIRETO",($V425*$N$14))))</f>
        <v>0</v>
      </c>
      <c r="X425" s="126" t="n">
        <f aca="false">U425+V425+W425</f>
        <v>0</v>
      </c>
      <c r="Y425" s="132"/>
      <c r="Z425" s="132"/>
      <c r="AA425" s="132"/>
      <c r="AB425" s="132"/>
      <c r="AC425" s="132"/>
      <c r="AD425" s="132"/>
      <c r="AE425" s="133"/>
    </row>
    <row r="426" customFormat="false" ht="33.75" hidden="true" customHeight="true" outlineLevel="0" collapsed="false">
      <c r="A426" s="132"/>
      <c r="B426" s="133"/>
      <c r="C426" s="129"/>
      <c r="D426" s="130"/>
      <c r="E426" s="131"/>
      <c r="F426" s="131"/>
      <c r="G426" s="134"/>
      <c r="H426" s="124"/>
      <c r="I426" s="124" t="n">
        <v>0</v>
      </c>
      <c r="J426" s="124" t="n">
        <v>0</v>
      </c>
      <c r="K426" s="125" t="n">
        <v>0</v>
      </c>
      <c r="L426" s="126" t="n">
        <f aca="false">(I426*J426*K426)</f>
        <v>0</v>
      </c>
      <c r="M426" s="126" t="n">
        <f aca="false">IF($H426="AGÊNCIA INTERNO",(0),L426*$M$14)</f>
        <v>0</v>
      </c>
      <c r="N426" s="126" t="n">
        <f aca="false">IF($H426="AGÊNCIA",($L426+$M426)*$N$14,IF($H426="AGÊNCIA INTERNO",($L426*$N$14),IF($H426="FAT.DIRETO",($M426*$N$14))))</f>
        <v>0</v>
      </c>
      <c r="O426" s="126" t="n">
        <f aca="false">L426+M426+N426</f>
        <v>0</v>
      </c>
      <c r="P426" s="127" t="s">
        <v>29</v>
      </c>
      <c r="Q426" s="132"/>
      <c r="R426" s="124" t="n">
        <v>0</v>
      </c>
      <c r="S426" s="124" t="n">
        <v>0</v>
      </c>
      <c r="T426" s="125" t="n">
        <v>0</v>
      </c>
      <c r="U426" s="126" t="n">
        <f aca="false">(R426*S426*T426)</f>
        <v>0</v>
      </c>
      <c r="V426" s="126" t="n">
        <f aca="false">IF($H426="AGÊNCIA INTERNO",(0),U426*$V$14)</f>
        <v>0</v>
      </c>
      <c r="W426" s="126" t="n">
        <f aca="false">IF($H426="AGÊNCIA",($U426+$V426)*$W$14,IF($H426="AGÊNCIA INTERNO",($U426*$N$14),IF($H426="FAT.DIRETO",($V426*$N$14))))</f>
        <v>0</v>
      </c>
      <c r="X426" s="126" t="n">
        <f aca="false">U426+V426+W426</f>
        <v>0</v>
      </c>
      <c r="Y426" s="132"/>
      <c r="Z426" s="132"/>
      <c r="AA426" s="132"/>
      <c r="AB426" s="132"/>
      <c r="AC426" s="132"/>
      <c r="AD426" s="132"/>
      <c r="AE426" s="133"/>
    </row>
    <row r="427" customFormat="false" ht="33.75" hidden="true" customHeight="true" outlineLevel="0" collapsed="false">
      <c r="A427" s="132"/>
      <c r="B427" s="133"/>
      <c r="C427" s="129"/>
      <c r="D427" s="130"/>
      <c r="E427" s="131"/>
      <c r="F427" s="131"/>
      <c r="G427" s="134"/>
      <c r="H427" s="124"/>
      <c r="I427" s="124" t="n">
        <v>0</v>
      </c>
      <c r="J427" s="124" t="n">
        <v>0</v>
      </c>
      <c r="K427" s="125" t="n">
        <v>0</v>
      </c>
      <c r="L427" s="126" t="n">
        <f aca="false">(I427*J427*K427)</f>
        <v>0</v>
      </c>
      <c r="M427" s="126" t="n">
        <f aca="false">IF($H427="AGÊNCIA INTERNO",(0),L427*$M$14)</f>
        <v>0</v>
      </c>
      <c r="N427" s="126" t="n">
        <f aca="false">IF($H427="AGÊNCIA",($L427+$M427)*$N$14,IF($H427="AGÊNCIA INTERNO",($L427*$N$14),IF($H427="FAT.DIRETO",($M427*$N$14))))</f>
        <v>0</v>
      </c>
      <c r="O427" s="126" t="n">
        <f aca="false">L427+M427+N427</f>
        <v>0</v>
      </c>
      <c r="P427" s="127" t="s">
        <v>29</v>
      </c>
      <c r="Q427" s="132"/>
      <c r="R427" s="124" t="n">
        <v>0</v>
      </c>
      <c r="S427" s="124" t="n">
        <v>0</v>
      </c>
      <c r="T427" s="125" t="n">
        <v>0</v>
      </c>
      <c r="U427" s="126" t="n">
        <f aca="false">(R427*S427*T427)</f>
        <v>0</v>
      </c>
      <c r="V427" s="126" t="n">
        <f aca="false">IF($H427="AGÊNCIA INTERNO",(0),U427*$V$14)</f>
        <v>0</v>
      </c>
      <c r="W427" s="126" t="n">
        <f aca="false">IF($H427="AGÊNCIA",($U427+$V427)*$W$14,IF($H427="AGÊNCIA INTERNO",($U427*$N$14),IF($H427="FAT.DIRETO",($V427*$N$14))))</f>
        <v>0</v>
      </c>
      <c r="X427" s="126" t="n">
        <f aca="false">U427+V427+W427</f>
        <v>0</v>
      </c>
      <c r="Y427" s="132"/>
      <c r="Z427" s="132"/>
      <c r="AA427" s="132"/>
      <c r="AB427" s="132"/>
      <c r="AC427" s="132"/>
      <c r="AD427" s="132"/>
      <c r="AE427" s="133"/>
    </row>
    <row r="428" customFormat="false" ht="33.75" hidden="true" customHeight="true" outlineLevel="0" collapsed="false">
      <c r="A428" s="132"/>
      <c r="B428" s="133"/>
      <c r="C428" s="129"/>
      <c r="D428" s="130"/>
      <c r="E428" s="131"/>
      <c r="F428" s="131"/>
      <c r="G428" s="134"/>
      <c r="H428" s="124"/>
      <c r="I428" s="124" t="n">
        <v>0</v>
      </c>
      <c r="J428" s="124" t="n">
        <v>0</v>
      </c>
      <c r="K428" s="125" t="n">
        <v>0</v>
      </c>
      <c r="L428" s="126" t="n">
        <f aca="false">(I428*J428*K428)</f>
        <v>0</v>
      </c>
      <c r="M428" s="126" t="n">
        <f aca="false">IF($H428="AGÊNCIA INTERNO",(0),L428*$M$14)</f>
        <v>0</v>
      </c>
      <c r="N428" s="126" t="n">
        <f aca="false">IF($H428="AGÊNCIA",($L428+$M428)*$N$14,IF($H428="AGÊNCIA INTERNO",($L428*$N$14),IF($H428="FAT.DIRETO",($M428*$N$14))))</f>
        <v>0</v>
      </c>
      <c r="O428" s="126" t="n">
        <f aca="false">L428+M428+N428</f>
        <v>0</v>
      </c>
      <c r="P428" s="127" t="s">
        <v>29</v>
      </c>
      <c r="Q428" s="132"/>
      <c r="R428" s="124" t="n">
        <v>0</v>
      </c>
      <c r="S428" s="124" t="n">
        <v>0</v>
      </c>
      <c r="T428" s="125" t="n">
        <v>0</v>
      </c>
      <c r="U428" s="126" t="n">
        <f aca="false">(R428*S428*T428)</f>
        <v>0</v>
      </c>
      <c r="V428" s="126" t="n">
        <f aca="false">IF($H428="AGÊNCIA INTERNO",(0),U428*$V$14)</f>
        <v>0</v>
      </c>
      <c r="W428" s="126" t="n">
        <f aca="false">IF($H428="AGÊNCIA",($U428+$V428)*$W$14,IF($H428="AGÊNCIA INTERNO",($U428*$N$14),IF($H428="FAT.DIRETO",($V428*$N$14))))</f>
        <v>0</v>
      </c>
      <c r="X428" s="126" t="n">
        <f aca="false">U428+V428+W428</f>
        <v>0</v>
      </c>
      <c r="Y428" s="132"/>
      <c r="Z428" s="132"/>
      <c r="AA428" s="132"/>
      <c r="AB428" s="132"/>
      <c r="AC428" s="132"/>
      <c r="AD428" s="132"/>
      <c r="AE428" s="133"/>
    </row>
    <row r="429" customFormat="false" ht="33.75" hidden="true" customHeight="true" outlineLevel="0" collapsed="false">
      <c r="A429" s="132"/>
      <c r="B429" s="133"/>
      <c r="C429" s="129"/>
      <c r="D429" s="130"/>
      <c r="E429" s="131"/>
      <c r="F429" s="131"/>
      <c r="G429" s="134"/>
      <c r="H429" s="124"/>
      <c r="I429" s="124" t="n">
        <v>0</v>
      </c>
      <c r="J429" s="124" t="n">
        <v>0</v>
      </c>
      <c r="K429" s="125" t="n">
        <v>0</v>
      </c>
      <c r="L429" s="126" t="n">
        <f aca="false">(I429*J429*K429)</f>
        <v>0</v>
      </c>
      <c r="M429" s="126" t="n">
        <f aca="false">IF($H429="AGÊNCIA INTERNO",(0),L429*$M$14)</f>
        <v>0</v>
      </c>
      <c r="N429" s="126" t="n">
        <f aca="false">IF($H429="AGÊNCIA",($L429+$M429)*$N$14,IF($H429="AGÊNCIA INTERNO",($L429*$N$14),IF($H429="FAT.DIRETO",($M429*$N$14))))</f>
        <v>0</v>
      </c>
      <c r="O429" s="126" t="n">
        <f aca="false">L429+M429+N429</f>
        <v>0</v>
      </c>
      <c r="P429" s="127" t="s">
        <v>29</v>
      </c>
      <c r="Q429" s="132"/>
      <c r="R429" s="124" t="n">
        <v>0</v>
      </c>
      <c r="S429" s="124" t="n">
        <v>0</v>
      </c>
      <c r="T429" s="125" t="n">
        <v>0</v>
      </c>
      <c r="U429" s="126" t="n">
        <f aca="false">(R429*S429*T429)</f>
        <v>0</v>
      </c>
      <c r="V429" s="126" t="n">
        <f aca="false">IF($H429="AGÊNCIA INTERNO",(0),U429*$V$14)</f>
        <v>0</v>
      </c>
      <c r="W429" s="126" t="n">
        <f aca="false">IF($H429="AGÊNCIA",($U429+$V429)*$W$14,IF($H429="AGÊNCIA INTERNO",($U429*$N$14),IF($H429="FAT.DIRETO",($V429*$N$14))))</f>
        <v>0</v>
      </c>
      <c r="X429" s="126" t="n">
        <f aca="false">U429+V429+W429</f>
        <v>0</v>
      </c>
      <c r="Y429" s="132"/>
      <c r="Z429" s="132"/>
      <c r="AA429" s="132"/>
      <c r="AB429" s="132"/>
      <c r="AC429" s="132"/>
      <c r="AD429" s="132"/>
      <c r="AE429" s="133"/>
    </row>
    <row r="430" customFormat="false" ht="33.75" hidden="true" customHeight="true" outlineLevel="0" collapsed="false">
      <c r="A430" s="132"/>
      <c r="B430" s="133"/>
      <c r="C430" s="129"/>
      <c r="D430" s="130"/>
      <c r="E430" s="131"/>
      <c r="F430" s="131"/>
      <c r="G430" s="134"/>
      <c r="H430" s="124"/>
      <c r="I430" s="124" t="n">
        <v>0</v>
      </c>
      <c r="J430" s="124" t="n">
        <v>0</v>
      </c>
      <c r="K430" s="125" t="n">
        <v>0</v>
      </c>
      <c r="L430" s="126" t="n">
        <f aca="false">(I430*J430*K430)</f>
        <v>0</v>
      </c>
      <c r="M430" s="126" t="n">
        <f aca="false">IF($H430="AGÊNCIA INTERNO",(0),L430*$M$14)</f>
        <v>0</v>
      </c>
      <c r="N430" s="126" t="n">
        <f aca="false">IF($H430="AGÊNCIA",($L430+$M430)*$N$14,IF($H430="AGÊNCIA INTERNO",($L430*$N$14),IF($H430="FAT.DIRETO",($M430*$N$14))))</f>
        <v>0</v>
      </c>
      <c r="O430" s="126" t="n">
        <f aca="false">L430+M430+N430</f>
        <v>0</v>
      </c>
      <c r="P430" s="127" t="s">
        <v>29</v>
      </c>
      <c r="Q430" s="132"/>
      <c r="R430" s="124" t="n">
        <v>0</v>
      </c>
      <c r="S430" s="124" t="n">
        <v>0</v>
      </c>
      <c r="T430" s="125" t="n">
        <v>0</v>
      </c>
      <c r="U430" s="126" t="n">
        <f aca="false">(R430*S430*T430)</f>
        <v>0</v>
      </c>
      <c r="V430" s="126" t="n">
        <f aca="false">IF($H430="AGÊNCIA INTERNO",(0),U430*$V$14)</f>
        <v>0</v>
      </c>
      <c r="W430" s="126" t="n">
        <f aca="false">IF($H430="AGÊNCIA",($U430+$V430)*$W$14,IF($H430="AGÊNCIA INTERNO",($U430*$N$14),IF($H430="FAT.DIRETO",($V430*$N$14))))</f>
        <v>0</v>
      </c>
      <c r="X430" s="126" t="n">
        <f aca="false">U430+V430+W430</f>
        <v>0</v>
      </c>
      <c r="Y430" s="132"/>
      <c r="Z430" s="132"/>
      <c r="AA430" s="132"/>
      <c r="AB430" s="132"/>
      <c r="AC430" s="132"/>
      <c r="AD430" s="132"/>
      <c r="AE430" s="133"/>
    </row>
    <row r="431" customFormat="false" ht="33.75" hidden="true" customHeight="true" outlineLevel="0" collapsed="false">
      <c r="A431" s="132"/>
      <c r="B431" s="133"/>
      <c r="C431" s="129"/>
      <c r="D431" s="130"/>
      <c r="E431" s="131"/>
      <c r="F431" s="131"/>
      <c r="G431" s="134"/>
      <c r="H431" s="124"/>
      <c r="I431" s="124" t="n">
        <v>0</v>
      </c>
      <c r="J431" s="124" t="n">
        <v>0</v>
      </c>
      <c r="K431" s="125" t="n">
        <v>0</v>
      </c>
      <c r="L431" s="126" t="n">
        <f aca="false">(I431*J431*K431)</f>
        <v>0</v>
      </c>
      <c r="M431" s="126" t="n">
        <f aca="false">IF($H431="AGÊNCIA INTERNO",(0),L431*$M$14)</f>
        <v>0</v>
      </c>
      <c r="N431" s="126" t="n">
        <f aca="false">IF($H431="AGÊNCIA",($L431+$M431)*$N$14,IF($H431="AGÊNCIA INTERNO",($L431*$N$14),IF($H431="FAT.DIRETO",($M431*$N$14))))</f>
        <v>0</v>
      </c>
      <c r="O431" s="126" t="n">
        <f aca="false">L431+M431+N431</f>
        <v>0</v>
      </c>
      <c r="P431" s="127" t="s">
        <v>29</v>
      </c>
      <c r="Q431" s="132"/>
      <c r="R431" s="124" t="n">
        <v>0</v>
      </c>
      <c r="S431" s="124" t="n">
        <v>0</v>
      </c>
      <c r="T431" s="125" t="n">
        <v>0</v>
      </c>
      <c r="U431" s="126" t="n">
        <f aca="false">(R431*S431*T431)</f>
        <v>0</v>
      </c>
      <c r="V431" s="126" t="n">
        <f aca="false">IF($H431="AGÊNCIA INTERNO",(0),U431*$V$14)</f>
        <v>0</v>
      </c>
      <c r="W431" s="126" t="n">
        <f aca="false">IF($H431="AGÊNCIA",($U431+$V431)*$W$14,IF($H431="AGÊNCIA INTERNO",($U431*$N$14),IF($H431="FAT.DIRETO",($V431*$N$14))))</f>
        <v>0</v>
      </c>
      <c r="X431" s="126" t="n">
        <f aca="false">U431+V431+W431</f>
        <v>0</v>
      </c>
      <c r="Y431" s="132"/>
      <c r="Z431" s="132"/>
      <c r="AA431" s="132"/>
      <c r="AB431" s="132"/>
      <c r="AC431" s="132"/>
      <c r="AD431" s="132"/>
      <c r="AE431" s="133"/>
    </row>
    <row r="432" customFormat="false" ht="33.75" hidden="true" customHeight="true" outlineLevel="0" collapsed="false">
      <c r="A432" s="132"/>
      <c r="B432" s="133"/>
      <c r="C432" s="129"/>
      <c r="D432" s="130"/>
      <c r="E432" s="131"/>
      <c r="F432" s="131"/>
      <c r="G432" s="134"/>
      <c r="H432" s="124"/>
      <c r="I432" s="124" t="n">
        <v>0</v>
      </c>
      <c r="J432" s="124" t="n">
        <v>0</v>
      </c>
      <c r="K432" s="125" t="n">
        <v>0</v>
      </c>
      <c r="L432" s="126" t="n">
        <f aca="false">(I432*J432*K432)</f>
        <v>0</v>
      </c>
      <c r="M432" s="126" t="n">
        <f aca="false">IF($H432="AGÊNCIA INTERNO",(0),L432*$M$14)</f>
        <v>0</v>
      </c>
      <c r="N432" s="126" t="n">
        <f aca="false">IF($H432="AGÊNCIA",($L432+$M432)*$N$14,IF($H432="AGÊNCIA INTERNO",($L432*$N$14),IF($H432="FAT.DIRETO",($M432*$N$14))))</f>
        <v>0</v>
      </c>
      <c r="O432" s="126" t="n">
        <f aca="false">L432+M432+N432</f>
        <v>0</v>
      </c>
      <c r="P432" s="127" t="s">
        <v>29</v>
      </c>
      <c r="Q432" s="132"/>
      <c r="R432" s="124" t="n">
        <v>0</v>
      </c>
      <c r="S432" s="124" t="n">
        <v>0</v>
      </c>
      <c r="T432" s="125" t="n">
        <v>0</v>
      </c>
      <c r="U432" s="126" t="n">
        <f aca="false">(R432*S432*T432)</f>
        <v>0</v>
      </c>
      <c r="V432" s="126" t="n">
        <f aca="false">IF($H432="AGÊNCIA INTERNO",(0),U432*$V$14)</f>
        <v>0</v>
      </c>
      <c r="W432" s="126" t="n">
        <f aca="false">IF($H432="AGÊNCIA",($U432+$V432)*$W$14,IF($H432="AGÊNCIA INTERNO",($U432*$N$14),IF($H432="FAT.DIRETO",($V432*$N$14))))</f>
        <v>0</v>
      </c>
      <c r="X432" s="126" t="n">
        <f aca="false">U432+V432+W432</f>
        <v>0</v>
      </c>
      <c r="Y432" s="132"/>
      <c r="Z432" s="132"/>
      <c r="AA432" s="132"/>
      <c r="AB432" s="132"/>
      <c r="AC432" s="132"/>
      <c r="AD432" s="132"/>
      <c r="AE432" s="133"/>
    </row>
    <row r="433" customFormat="false" ht="33.75" hidden="true" customHeight="true" outlineLevel="0" collapsed="false">
      <c r="A433" s="132"/>
      <c r="B433" s="133"/>
      <c r="C433" s="129"/>
      <c r="D433" s="130"/>
      <c r="E433" s="131"/>
      <c r="F433" s="131"/>
      <c r="G433" s="134"/>
      <c r="H433" s="124"/>
      <c r="I433" s="124" t="n">
        <v>0</v>
      </c>
      <c r="J433" s="124" t="n">
        <v>0</v>
      </c>
      <c r="K433" s="125" t="n">
        <v>0</v>
      </c>
      <c r="L433" s="126" t="n">
        <f aca="false">(I433*J433*K433)</f>
        <v>0</v>
      </c>
      <c r="M433" s="126" t="n">
        <f aca="false">IF($H433="AGÊNCIA INTERNO",(0),L433*$M$14)</f>
        <v>0</v>
      </c>
      <c r="N433" s="126" t="n">
        <f aca="false">IF($H433="AGÊNCIA",($L433+$M433)*$N$14,IF($H433="AGÊNCIA INTERNO",($L433*$N$14),IF($H433="FAT.DIRETO",($M433*$N$14))))</f>
        <v>0</v>
      </c>
      <c r="O433" s="126" t="n">
        <f aca="false">L433+M433+N433</f>
        <v>0</v>
      </c>
      <c r="P433" s="127" t="s">
        <v>29</v>
      </c>
      <c r="Q433" s="132"/>
      <c r="R433" s="124" t="n">
        <v>0</v>
      </c>
      <c r="S433" s="124" t="n">
        <v>0</v>
      </c>
      <c r="T433" s="125" t="n">
        <v>0</v>
      </c>
      <c r="U433" s="126" t="n">
        <f aca="false">(R433*S433*T433)</f>
        <v>0</v>
      </c>
      <c r="V433" s="126" t="n">
        <f aca="false">IF($H433="AGÊNCIA INTERNO",(0),U433*$V$14)</f>
        <v>0</v>
      </c>
      <c r="W433" s="126" t="n">
        <f aca="false">IF($H433="AGÊNCIA",($U433+$V433)*$W$14,IF($H433="AGÊNCIA INTERNO",($U433*$N$14),IF($H433="FAT.DIRETO",($V433*$N$14))))</f>
        <v>0</v>
      </c>
      <c r="X433" s="126" t="n">
        <f aca="false">U433+V433+W433</f>
        <v>0</v>
      </c>
      <c r="Y433" s="132"/>
      <c r="Z433" s="132"/>
      <c r="AA433" s="132"/>
      <c r="AB433" s="132"/>
      <c r="AC433" s="132"/>
      <c r="AD433" s="132"/>
      <c r="AE433" s="133"/>
    </row>
    <row r="434" customFormat="false" ht="33.75" hidden="true" customHeight="true" outlineLevel="0" collapsed="false">
      <c r="A434" s="132"/>
      <c r="B434" s="133"/>
      <c r="C434" s="129"/>
      <c r="D434" s="130"/>
      <c r="E434" s="131"/>
      <c r="F434" s="131"/>
      <c r="G434" s="134"/>
      <c r="H434" s="124"/>
      <c r="I434" s="124" t="n">
        <v>0</v>
      </c>
      <c r="J434" s="124" t="n">
        <v>0</v>
      </c>
      <c r="K434" s="125" t="n">
        <v>0</v>
      </c>
      <c r="L434" s="126" t="n">
        <f aca="false">(I434*J434*K434)</f>
        <v>0</v>
      </c>
      <c r="M434" s="126" t="n">
        <f aca="false">IF($H434="AGÊNCIA INTERNO",(0),L434*$M$14)</f>
        <v>0</v>
      </c>
      <c r="N434" s="126" t="n">
        <f aca="false">IF($H434="AGÊNCIA",($L434+$M434)*$N$14,IF($H434="AGÊNCIA INTERNO",($L434*$N$14),IF($H434="FAT.DIRETO",($M434*$N$14))))</f>
        <v>0</v>
      </c>
      <c r="O434" s="126" t="n">
        <f aca="false">L434+M434+N434</f>
        <v>0</v>
      </c>
      <c r="P434" s="127" t="s">
        <v>29</v>
      </c>
      <c r="Q434" s="132"/>
      <c r="R434" s="124" t="n">
        <v>0</v>
      </c>
      <c r="S434" s="124" t="n">
        <v>0</v>
      </c>
      <c r="T434" s="125" t="n">
        <v>0</v>
      </c>
      <c r="U434" s="126" t="n">
        <f aca="false">(R434*S434*T434)</f>
        <v>0</v>
      </c>
      <c r="V434" s="126" t="n">
        <f aca="false">IF($H434="AGÊNCIA INTERNO",(0),U434*$V$14)</f>
        <v>0</v>
      </c>
      <c r="W434" s="126" t="n">
        <f aca="false">IF($H434="AGÊNCIA",($U434+$V434)*$W$14,IF($H434="AGÊNCIA INTERNO",($U434*$N$14),IF($H434="FAT.DIRETO",($V434*$N$14))))</f>
        <v>0</v>
      </c>
      <c r="X434" s="126" t="n">
        <f aca="false">U434+V434+W434</f>
        <v>0</v>
      </c>
      <c r="Y434" s="132"/>
      <c r="Z434" s="132"/>
      <c r="AA434" s="132"/>
      <c r="AB434" s="132"/>
      <c r="AC434" s="132"/>
      <c r="AD434" s="132"/>
      <c r="AE434" s="133"/>
    </row>
    <row r="435" customFormat="false" ht="33.75" hidden="true" customHeight="true" outlineLevel="0" collapsed="false">
      <c r="A435" s="132"/>
      <c r="B435" s="133"/>
      <c r="C435" s="129"/>
      <c r="D435" s="130"/>
      <c r="E435" s="131"/>
      <c r="F435" s="131"/>
      <c r="G435" s="134"/>
      <c r="H435" s="124"/>
      <c r="I435" s="124" t="n">
        <v>0</v>
      </c>
      <c r="J435" s="124" t="n">
        <v>0</v>
      </c>
      <c r="K435" s="125" t="n">
        <v>0</v>
      </c>
      <c r="L435" s="126" t="n">
        <f aca="false">(I435*J435*K435)</f>
        <v>0</v>
      </c>
      <c r="M435" s="126" t="n">
        <f aca="false">IF($H435="AGÊNCIA INTERNO",(0),L435*$M$14)</f>
        <v>0</v>
      </c>
      <c r="N435" s="126" t="n">
        <f aca="false">IF($H435="AGÊNCIA",($L435+$M435)*$N$14,IF($H435="AGÊNCIA INTERNO",($L435*$N$14),IF($H435="FAT.DIRETO",($M435*$N$14))))</f>
        <v>0</v>
      </c>
      <c r="O435" s="126" t="n">
        <f aca="false">L435+M435+N435</f>
        <v>0</v>
      </c>
      <c r="P435" s="127" t="s">
        <v>29</v>
      </c>
      <c r="Q435" s="132"/>
      <c r="R435" s="124" t="n">
        <v>0</v>
      </c>
      <c r="S435" s="124" t="n">
        <v>0</v>
      </c>
      <c r="T435" s="125" t="n">
        <v>0</v>
      </c>
      <c r="U435" s="126" t="n">
        <f aca="false">(R435*S435*T435)</f>
        <v>0</v>
      </c>
      <c r="V435" s="126" t="n">
        <f aca="false">IF($H435="AGÊNCIA INTERNO",(0),U435*$V$14)</f>
        <v>0</v>
      </c>
      <c r="W435" s="126" t="n">
        <f aca="false">IF($H435="AGÊNCIA",($U435+$V435)*$W$14,IF($H435="AGÊNCIA INTERNO",($U435*$N$14),IF($H435="FAT.DIRETO",($V435*$N$14))))</f>
        <v>0</v>
      </c>
      <c r="X435" s="126" t="n">
        <f aca="false">U435+V435+W435</f>
        <v>0</v>
      </c>
      <c r="Y435" s="132"/>
      <c r="Z435" s="132"/>
      <c r="AA435" s="132"/>
      <c r="AB435" s="132"/>
      <c r="AC435" s="132"/>
      <c r="AD435" s="132"/>
      <c r="AE435" s="133"/>
    </row>
    <row r="436" customFormat="false" ht="33.75" hidden="true" customHeight="true" outlineLevel="0" collapsed="false">
      <c r="A436" s="132"/>
      <c r="B436" s="133"/>
      <c r="C436" s="129"/>
      <c r="D436" s="130"/>
      <c r="E436" s="131"/>
      <c r="F436" s="131"/>
      <c r="G436" s="134"/>
      <c r="H436" s="124"/>
      <c r="I436" s="124" t="n">
        <v>0</v>
      </c>
      <c r="J436" s="124" t="n">
        <v>0</v>
      </c>
      <c r="K436" s="125" t="n">
        <v>0</v>
      </c>
      <c r="L436" s="126" t="n">
        <f aca="false">(I436*J436*K436)</f>
        <v>0</v>
      </c>
      <c r="M436" s="126" t="n">
        <f aca="false">IF($H436="AGÊNCIA INTERNO",(0),L436*$M$14)</f>
        <v>0</v>
      </c>
      <c r="N436" s="126" t="n">
        <f aca="false">IF($H436="AGÊNCIA",($L436+$M436)*$N$14,IF($H436="AGÊNCIA INTERNO",($L436*$N$14),IF($H436="FAT.DIRETO",($M436*$N$14))))</f>
        <v>0</v>
      </c>
      <c r="O436" s="126" t="n">
        <f aca="false">L436+M436+N436</f>
        <v>0</v>
      </c>
      <c r="P436" s="127" t="s">
        <v>29</v>
      </c>
      <c r="Q436" s="132"/>
      <c r="R436" s="124" t="n">
        <v>0</v>
      </c>
      <c r="S436" s="124" t="n">
        <v>0</v>
      </c>
      <c r="T436" s="125" t="n">
        <v>0</v>
      </c>
      <c r="U436" s="126" t="n">
        <f aca="false">(R436*S436*T436)</f>
        <v>0</v>
      </c>
      <c r="V436" s="126" t="n">
        <f aca="false">IF($H436="AGÊNCIA INTERNO",(0),U436*$V$14)</f>
        <v>0</v>
      </c>
      <c r="W436" s="126" t="n">
        <f aca="false">IF($H436="AGÊNCIA",($U436+$V436)*$W$14,IF($H436="AGÊNCIA INTERNO",($U436*$N$14),IF($H436="FAT.DIRETO",($V436*$N$14))))</f>
        <v>0</v>
      </c>
      <c r="X436" s="126" t="n">
        <f aca="false">U436+V436+W436</f>
        <v>0</v>
      </c>
      <c r="Y436" s="132"/>
      <c r="Z436" s="132"/>
      <c r="AA436" s="132"/>
      <c r="AB436" s="132"/>
      <c r="AC436" s="132"/>
      <c r="AD436" s="132"/>
      <c r="AE436" s="133"/>
    </row>
    <row r="437" customFormat="false" ht="33.75" hidden="true" customHeight="true" outlineLevel="0" collapsed="false">
      <c r="A437" s="132"/>
      <c r="B437" s="133"/>
      <c r="C437" s="129"/>
      <c r="D437" s="130"/>
      <c r="E437" s="131"/>
      <c r="F437" s="131"/>
      <c r="G437" s="134"/>
      <c r="H437" s="124"/>
      <c r="I437" s="124" t="n">
        <v>0</v>
      </c>
      <c r="J437" s="124" t="n">
        <v>0</v>
      </c>
      <c r="K437" s="125" t="n">
        <v>0</v>
      </c>
      <c r="L437" s="126" t="n">
        <f aca="false">(I437*J437*K437)</f>
        <v>0</v>
      </c>
      <c r="M437" s="126" t="n">
        <f aca="false">IF($H437="AGÊNCIA INTERNO",(0),L437*$M$14)</f>
        <v>0</v>
      </c>
      <c r="N437" s="126" t="n">
        <f aca="false">IF($H437="AGÊNCIA",($L437+$M437)*$N$14,IF($H437="AGÊNCIA INTERNO",($L437*$N$14),IF($H437="FAT.DIRETO",($M437*$N$14))))</f>
        <v>0</v>
      </c>
      <c r="O437" s="126" t="n">
        <f aca="false">L437+M437+N437</f>
        <v>0</v>
      </c>
      <c r="P437" s="127" t="s">
        <v>29</v>
      </c>
      <c r="Q437" s="132"/>
      <c r="R437" s="124" t="n">
        <v>0</v>
      </c>
      <c r="S437" s="124" t="n">
        <v>0</v>
      </c>
      <c r="T437" s="125" t="n">
        <v>0</v>
      </c>
      <c r="U437" s="126" t="n">
        <f aca="false">(R437*S437*T437)</f>
        <v>0</v>
      </c>
      <c r="V437" s="126" t="n">
        <f aca="false">IF($H437="AGÊNCIA INTERNO",(0),U437*$V$14)</f>
        <v>0</v>
      </c>
      <c r="W437" s="126" t="n">
        <f aca="false">IF($H437="AGÊNCIA",($U437+$V437)*$W$14,IF($H437="AGÊNCIA INTERNO",($U437*$N$14),IF($H437="FAT.DIRETO",($V437*$N$14))))</f>
        <v>0</v>
      </c>
      <c r="X437" s="126" t="n">
        <f aca="false">U437+V437+W437</f>
        <v>0</v>
      </c>
      <c r="Y437" s="132"/>
      <c r="Z437" s="132"/>
      <c r="AA437" s="132"/>
      <c r="AB437" s="132"/>
      <c r="AC437" s="132"/>
      <c r="AD437" s="132"/>
      <c r="AE437" s="133"/>
    </row>
    <row r="438" customFormat="false" ht="33.75" hidden="true" customHeight="true" outlineLevel="0" collapsed="false">
      <c r="A438" s="132"/>
      <c r="B438" s="133"/>
      <c r="C438" s="129"/>
      <c r="D438" s="130"/>
      <c r="E438" s="131"/>
      <c r="F438" s="131"/>
      <c r="G438" s="134"/>
      <c r="H438" s="124"/>
      <c r="I438" s="124" t="n">
        <v>0</v>
      </c>
      <c r="J438" s="124" t="n">
        <v>0</v>
      </c>
      <c r="K438" s="125" t="n">
        <v>0</v>
      </c>
      <c r="L438" s="126" t="n">
        <f aca="false">(I438*J438*K438)</f>
        <v>0</v>
      </c>
      <c r="M438" s="126" t="n">
        <f aca="false">IF($H438="AGÊNCIA INTERNO",(0),L438*$M$14)</f>
        <v>0</v>
      </c>
      <c r="N438" s="126" t="n">
        <f aca="false">IF($H438="AGÊNCIA",($L438+$M438)*$N$14,IF($H438="AGÊNCIA INTERNO",($L438*$N$14),IF($H438="FAT.DIRETO",($M438*$N$14))))</f>
        <v>0</v>
      </c>
      <c r="O438" s="126" t="n">
        <f aca="false">L438+M438+N438</f>
        <v>0</v>
      </c>
      <c r="P438" s="127" t="s">
        <v>29</v>
      </c>
      <c r="Q438" s="132"/>
      <c r="R438" s="124" t="n">
        <v>0</v>
      </c>
      <c r="S438" s="124" t="n">
        <v>0</v>
      </c>
      <c r="T438" s="125" t="n">
        <v>0</v>
      </c>
      <c r="U438" s="126" t="n">
        <f aca="false">(R438*S438*T438)</f>
        <v>0</v>
      </c>
      <c r="V438" s="126" t="n">
        <f aca="false">IF($H438="AGÊNCIA INTERNO",(0),U438*$V$14)</f>
        <v>0</v>
      </c>
      <c r="W438" s="126" t="n">
        <f aca="false">IF($H438="AGÊNCIA",($U438+$V438)*$W$14,IF($H438="AGÊNCIA INTERNO",($U438*$N$14),IF($H438="FAT.DIRETO",($V438*$N$14))))</f>
        <v>0</v>
      </c>
      <c r="X438" s="126" t="n">
        <f aca="false">U438+V438+W438</f>
        <v>0</v>
      </c>
      <c r="Y438" s="132"/>
      <c r="Z438" s="132"/>
      <c r="AA438" s="132"/>
      <c r="AB438" s="132"/>
      <c r="AC438" s="132"/>
      <c r="AD438" s="132"/>
      <c r="AE438" s="133"/>
    </row>
    <row r="439" customFormat="false" ht="33.75" hidden="true" customHeight="true" outlineLevel="0" collapsed="false">
      <c r="A439" s="132"/>
      <c r="B439" s="133"/>
      <c r="C439" s="129"/>
      <c r="D439" s="130"/>
      <c r="E439" s="131"/>
      <c r="F439" s="131"/>
      <c r="G439" s="134"/>
      <c r="H439" s="124"/>
      <c r="I439" s="124" t="n">
        <v>0</v>
      </c>
      <c r="J439" s="124" t="n">
        <v>0</v>
      </c>
      <c r="K439" s="125" t="n">
        <v>0</v>
      </c>
      <c r="L439" s="126" t="n">
        <f aca="false">(I439*J439*K439)</f>
        <v>0</v>
      </c>
      <c r="M439" s="126" t="n">
        <f aca="false">IF($H439="AGÊNCIA INTERNO",(0),L439*$M$14)</f>
        <v>0</v>
      </c>
      <c r="N439" s="126" t="n">
        <f aca="false">IF($H439="AGÊNCIA",($L439+$M439)*$N$14,IF($H439="AGÊNCIA INTERNO",($L439*$N$14),IF($H439="FAT.DIRETO",($M439*$N$14))))</f>
        <v>0</v>
      </c>
      <c r="O439" s="126" t="n">
        <f aca="false">L439+M439+N439</f>
        <v>0</v>
      </c>
      <c r="P439" s="127" t="s">
        <v>29</v>
      </c>
      <c r="Q439" s="132"/>
      <c r="R439" s="124" t="n">
        <v>0</v>
      </c>
      <c r="S439" s="124" t="n">
        <v>0</v>
      </c>
      <c r="T439" s="125" t="n">
        <v>0</v>
      </c>
      <c r="U439" s="126" t="n">
        <f aca="false">(R439*S439*T439)</f>
        <v>0</v>
      </c>
      <c r="V439" s="126" t="n">
        <f aca="false">IF($H439="AGÊNCIA INTERNO",(0),U439*$V$14)</f>
        <v>0</v>
      </c>
      <c r="W439" s="126" t="n">
        <f aca="false">IF($H439="AGÊNCIA",($U439+$V439)*$W$14,IF($H439="AGÊNCIA INTERNO",($U439*$N$14),IF($H439="FAT.DIRETO",($V439*$N$14))))</f>
        <v>0</v>
      </c>
      <c r="X439" s="126" t="n">
        <f aca="false">U439+V439+W439</f>
        <v>0</v>
      </c>
      <c r="Y439" s="132"/>
      <c r="Z439" s="132"/>
      <c r="AA439" s="132"/>
      <c r="AB439" s="132"/>
      <c r="AC439" s="132"/>
      <c r="AD439" s="132"/>
      <c r="AE439" s="133"/>
    </row>
    <row r="440" customFormat="false" ht="33.75" hidden="true" customHeight="true" outlineLevel="0" collapsed="false">
      <c r="A440" s="132"/>
      <c r="B440" s="133"/>
      <c r="C440" s="129"/>
      <c r="D440" s="130"/>
      <c r="E440" s="131"/>
      <c r="F440" s="131"/>
      <c r="G440" s="134"/>
      <c r="H440" s="124"/>
      <c r="I440" s="124" t="n">
        <v>0</v>
      </c>
      <c r="J440" s="124" t="n">
        <v>0</v>
      </c>
      <c r="K440" s="125" t="n">
        <v>0</v>
      </c>
      <c r="L440" s="126" t="n">
        <f aca="false">(I440*J440*K440)</f>
        <v>0</v>
      </c>
      <c r="M440" s="126" t="n">
        <f aca="false">IF($H440="AGÊNCIA INTERNO",(0),L440*$M$14)</f>
        <v>0</v>
      </c>
      <c r="N440" s="126" t="n">
        <f aca="false">IF($H440="AGÊNCIA",($L440+$M440)*$N$14,IF($H440="AGÊNCIA INTERNO",($L440*$N$14),IF($H440="FAT.DIRETO",($M440*$N$14))))</f>
        <v>0</v>
      </c>
      <c r="O440" s="126" t="n">
        <f aca="false">L440+M440+N440</f>
        <v>0</v>
      </c>
      <c r="P440" s="127" t="s">
        <v>29</v>
      </c>
      <c r="Q440" s="132"/>
      <c r="R440" s="124" t="n">
        <v>0</v>
      </c>
      <c r="S440" s="124" t="n">
        <v>0</v>
      </c>
      <c r="T440" s="125" t="n">
        <v>0</v>
      </c>
      <c r="U440" s="126" t="n">
        <f aca="false">(R440*S440*T440)</f>
        <v>0</v>
      </c>
      <c r="V440" s="126" t="n">
        <f aca="false">IF($H440="AGÊNCIA INTERNO",(0),U440*$V$14)</f>
        <v>0</v>
      </c>
      <c r="W440" s="126" t="n">
        <f aca="false">IF($H440="AGÊNCIA",($U440+$V440)*$W$14,IF($H440="AGÊNCIA INTERNO",($U440*$N$14),IF($H440="FAT.DIRETO",($V440*$N$14))))</f>
        <v>0</v>
      </c>
      <c r="X440" s="126" t="n">
        <f aca="false">U440+V440+W440</f>
        <v>0</v>
      </c>
      <c r="Y440" s="132"/>
      <c r="Z440" s="132"/>
      <c r="AA440" s="132"/>
      <c r="AB440" s="132"/>
      <c r="AC440" s="132"/>
      <c r="AD440" s="132"/>
      <c r="AE440" s="133"/>
    </row>
    <row r="441" customFormat="false" ht="33.75" hidden="true" customHeight="true" outlineLevel="0" collapsed="false">
      <c r="A441" s="132"/>
      <c r="B441" s="133"/>
      <c r="C441" s="129"/>
      <c r="D441" s="130"/>
      <c r="E441" s="131"/>
      <c r="F441" s="131"/>
      <c r="G441" s="134"/>
      <c r="H441" s="124"/>
      <c r="I441" s="124" t="n">
        <v>0</v>
      </c>
      <c r="J441" s="124" t="n">
        <v>0</v>
      </c>
      <c r="K441" s="125" t="n">
        <v>0</v>
      </c>
      <c r="L441" s="126" t="n">
        <f aca="false">(I441*J441*K441)</f>
        <v>0</v>
      </c>
      <c r="M441" s="126" t="n">
        <f aca="false">IF($H441="AGÊNCIA INTERNO",(0),L441*$M$14)</f>
        <v>0</v>
      </c>
      <c r="N441" s="126" t="n">
        <f aca="false">IF($H441="AGÊNCIA",($L441+$M441)*$N$14,IF($H441="AGÊNCIA INTERNO",($L441*$N$14),IF($H441="FAT.DIRETO",($M441*$N$14))))</f>
        <v>0</v>
      </c>
      <c r="O441" s="126" t="n">
        <f aca="false">L441+M441+N441</f>
        <v>0</v>
      </c>
      <c r="P441" s="127" t="s">
        <v>29</v>
      </c>
      <c r="Q441" s="132"/>
      <c r="R441" s="124" t="n">
        <v>0</v>
      </c>
      <c r="S441" s="124" t="n">
        <v>0</v>
      </c>
      <c r="T441" s="125" t="n">
        <v>0</v>
      </c>
      <c r="U441" s="126" t="n">
        <f aca="false">(R441*S441*T441)</f>
        <v>0</v>
      </c>
      <c r="V441" s="126" t="n">
        <f aca="false">IF($H441="AGÊNCIA INTERNO",(0),U441*$V$14)</f>
        <v>0</v>
      </c>
      <c r="W441" s="126" t="n">
        <f aca="false">IF($H441="AGÊNCIA",($U441+$V441)*$W$14,IF($H441="AGÊNCIA INTERNO",($U441*$N$14),IF($H441="FAT.DIRETO",($V441*$N$14))))</f>
        <v>0</v>
      </c>
      <c r="X441" s="126" t="n">
        <f aca="false">U441+V441+W441</f>
        <v>0</v>
      </c>
      <c r="Y441" s="132"/>
      <c r="Z441" s="132"/>
      <c r="AA441" s="132"/>
      <c r="AB441" s="132"/>
      <c r="AC441" s="132"/>
      <c r="AD441" s="132"/>
      <c r="AE441" s="133"/>
    </row>
    <row r="442" customFormat="false" ht="33.75" hidden="true" customHeight="true" outlineLevel="0" collapsed="false">
      <c r="A442" s="132"/>
      <c r="B442" s="133"/>
      <c r="C442" s="129"/>
      <c r="D442" s="130"/>
      <c r="E442" s="131"/>
      <c r="F442" s="131"/>
      <c r="G442" s="134"/>
      <c r="H442" s="124"/>
      <c r="I442" s="124" t="n">
        <v>0</v>
      </c>
      <c r="J442" s="124" t="n">
        <v>0</v>
      </c>
      <c r="K442" s="125" t="n">
        <v>0</v>
      </c>
      <c r="L442" s="126" t="n">
        <f aca="false">(I442*J442*K442)</f>
        <v>0</v>
      </c>
      <c r="M442" s="126" t="n">
        <f aca="false">IF($H442="AGÊNCIA INTERNO",(0),L442*$M$14)</f>
        <v>0</v>
      </c>
      <c r="N442" s="126" t="n">
        <f aca="false">IF($H442="AGÊNCIA",($L442+$M442)*$N$14,IF($H442="AGÊNCIA INTERNO",($L442*$N$14),IF($H442="FAT.DIRETO",($M442*$N$14))))</f>
        <v>0</v>
      </c>
      <c r="O442" s="126" t="n">
        <f aca="false">L442+M442+N442</f>
        <v>0</v>
      </c>
      <c r="P442" s="127" t="s">
        <v>29</v>
      </c>
      <c r="Q442" s="132"/>
      <c r="R442" s="124" t="n">
        <v>0</v>
      </c>
      <c r="S442" s="124" t="n">
        <v>0</v>
      </c>
      <c r="T442" s="125" t="n">
        <v>0</v>
      </c>
      <c r="U442" s="126" t="n">
        <f aca="false">(R442*S442*T442)</f>
        <v>0</v>
      </c>
      <c r="V442" s="126" t="n">
        <f aca="false">IF($H442="AGÊNCIA INTERNO",(0),U442*$V$14)</f>
        <v>0</v>
      </c>
      <c r="W442" s="126" t="n">
        <f aca="false">IF($H442="AGÊNCIA",($U442+$V442)*$W$14,IF($H442="AGÊNCIA INTERNO",($U442*$N$14),IF($H442="FAT.DIRETO",($V442*$N$14))))</f>
        <v>0</v>
      </c>
      <c r="X442" s="126" t="n">
        <f aca="false">U442+V442+W442</f>
        <v>0</v>
      </c>
      <c r="Y442" s="132"/>
      <c r="Z442" s="132"/>
      <c r="AA442" s="132"/>
      <c r="AB442" s="132"/>
      <c r="AC442" s="132"/>
      <c r="AD442" s="132"/>
      <c r="AE442" s="133"/>
    </row>
    <row r="443" customFormat="false" ht="33.75" hidden="true" customHeight="true" outlineLevel="0" collapsed="false">
      <c r="A443" s="132"/>
      <c r="B443" s="133"/>
      <c r="C443" s="129"/>
      <c r="D443" s="130"/>
      <c r="E443" s="131"/>
      <c r="F443" s="131"/>
      <c r="G443" s="134"/>
      <c r="H443" s="124"/>
      <c r="I443" s="124" t="n">
        <v>0</v>
      </c>
      <c r="J443" s="124" t="n">
        <v>0</v>
      </c>
      <c r="K443" s="125" t="n">
        <v>0</v>
      </c>
      <c r="L443" s="126" t="n">
        <f aca="false">(I443*J443*K443)</f>
        <v>0</v>
      </c>
      <c r="M443" s="126" t="n">
        <f aca="false">IF($H443="AGÊNCIA INTERNO",(0),L443*$M$14)</f>
        <v>0</v>
      </c>
      <c r="N443" s="126" t="n">
        <f aca="false">IF($H443="AGÊNCIA",($L443+$M443)*$N$14,IF($H443="AGÊNCIA INTERNO",($L443*$N$14),IF($H443="FAT.DIRETO",($M443*$N$14))))</f>
        <v>0</v>
      </c>
      <c r="O443" s="126" t="n">
        <f aca="false">L443+M443+N443</f>
        <v>0</v>
      </c>
      <c r="P443" s="127" t="s">
        <v>29</v>
      </c>
      <c r="Q443" s="132"/>
      <c r="R443" s="124" t="n">
        <v>0</v>
      </c>
      <c r="S443" s="124" t="n">
        <v>0</v>
      </c>
      <c r="T443" s="125" t="n">
        <v>0</v>
      </c>
      <c r="U443" s="126" t="n">
        <f aca="false">(R443*S443*T443)</f>
        <v>0</v>
      </c>
      <c r="V443" s="126" t="n">
        <f aca="false">IF($H443="AGÊNCIA INTERNO",(0),U443*$V$14)</f>
        <v>0</v>
      </c>
      <c r="W443" s="126" t="n">
        <f aca="false">IF($H443="AGÊNCIA",($U443+$V443)*$W$14,IF($H443="AGÊNCIA INTERNO",($U443*$N$14),IF($H443="FAT.DIRETO",($V443*$N$14))))</f>
        <v>0</v>
      </c>
      <c r="X443" s="126" t="n">
        <f aca="false">U443+V443+W443</f>
        <v>0</v>
      </c>
      <c r="Y443" s="132"/>
      <c r="Z443" s="132"/>
      <c r="AA443" s="132"/>
      <c r="AB443" s="132"/>
      <c r="AC443" s="132"/>
      <c r="AD443" s="132"/>
      <c r="AE443" s="133"/>
    </row>
    <row r="444" customFormat="false" ht="33.75" hidden="true" customHeight="true" outlineLevel="0" collapsed="false">
      <c r="A444" s="132"/>
      <c r="B444" s="133"/>
      <c r="C444" s="129"/>
      <c r="D444" s="130"/>
      <c r="E444" s="131"/>
      <c r="F444" s="131"/>
      <c r="G444" s="134"/>
      <c r="H444" s="124"/>
      <c r="I444" s="124" t="n">
        <v>0</v>
      </c>
      <c r="J444" s="124" t="n">
        <v>0</v>
      </c>
      <c r="K444" s="125" t="n">
        <v>0</v>
      </c>
      <c r="L444" s="126" t="n">
        <f aca="false">(I444*J444*K444)</f>
        <v>0</v>
      </c>
      <c r="M444" s="126" t="n">
        <f aca="false">IF($H444="AGÊNCIA INTERNO",(0),L444*$M$14)</f>
        <v>0</v>
      </c>
      <c r="N444" s="126" t="n">
        <f aca="false">IF($H444="AGÊNCIA",($L444+$M444)*$N$14,IF($H444="AGÊNCIA INTERNO",($L444*$N$14),IF($H444="FAT.DIRETO",($M444*$N$14))))</f>
        <v>0</v>
      </c>
      <c r="O444" s="126" t="n">
        <f aca="false">L444+M444+N444</f>
        <v>0</v>
      </c>
      <c r="P444" s="127" t="s">
        <v>29</v>
      </c>
      <c r="Q444" s="132"/>
      <c r="R444" s="124" t="n">
        <v>0</v>
      </c>
      <c r="S444" s="124" t="n">
        <v>0</v>
      </c>
      <c r="T444" s="125" t="n">
        <v>0</v>
      </c>
      <c r="U444" s="126" t="n">
        <f aca="false">(R444*S444*T444)</f>
        <v>0</v>
      </c>
      <c r="V444" s="126" t="n">
        <f aca="false">IF($H444="AGÊNCIA INTERNO",(0),U444*$V$14)</f>
        <v>0</v>
      </c>
      <c r="W444" s="126" t="n">
        <f aca="false">IF($H444="AGÊNCIA",($U444+$V444)*$W$14,IF($H444="AGÊNCIA INTERNO",($U444*$N$14),IF($H444="FAT.DIRETO",($V444*$N$14))))</f>
        <v>0</v>
      </c>
      <c r="X444" s="126" t="n">
        <f aca="false">U444+V444+W444</f>
        <v>0</v>
      </c>
      <c r="Y444" s="132"/>
      <c r="Z444" s="132"/>
      <c r="AA444" s="132"/>
      <c r="AB444" s="132"/>
      <c r="AC444" s="132"/>
      <c r="AD444" s="132"/>
      <c r="AE444" s="133"/>
    </row>
    <row r="445" customFormat="false" ht="33.75" hidden="true" customHeight="true" outlineLevel="0" collapsed="false">
      <c r="A445" s="132"/>
      <c r="B445" s="133"/>
      <c r="C445" s="129"/>
      <c r="D445" s="130"/>
      <c r="E445" s="131"/>
      <c r="F445" s="131"/>
      <c r="G445" s="134"/>
      <c r="H445" s="124"/>
      <c r="I445" s="124" t="n">
        <v>0</v>
      </c>
      <c r="J445" s="124" t="n">
        <v>0</v>
      </c>
      <c r="K445" s="125" t="n">
        <v>0</v>
      </c>
      <c r="L445" s="126" t="n">
        <f aca="false">(I445*J445*K445)</f>
        <v>0</v>
      </c>
      <c r="M445" s="126" t="n">
        <f aca="false">IF($H445="AGÊNCIA INTERNO",(0),L445*$M$14)</f>
        <v>0</v>
      </c>
      <c r="N445" s="126" t="n">
        <f aca="false">IF($H445="AGÊNCIA",($L445+$M445)*$N$14,IF($H445="AGÊNCIA INTERNO",($L445*$N$14),IF($H445="FAT.DIRETO",($M445*$N$14))))</f>
        <v>0</v>
      </c>
      <c r="O445" s="126" t="n">
        <f aca="false">L445+M445+N445</f>
        <v>0</v>
      </c>
      <c r="P445" s="127" t="s">
        <v>29</v>
      </c>
      <c r="Q445" s="132"/>
      <c r="R445" s="124" t="n">
        <v>0</v>
      </c>
      <c r="S445" s="124" t="n">
        <v>0</v>
      </c>
      <c r="T445" s="125" t="n">
        <v>0</v>
      </c>
      <c r="U445" s="126" t="n">
        <f aca="false">(R445*S445*T445)</f>
        <v>0</v>
      </c>
      <c r="V445" s="126" t="n">
        <f aca="false">IF($H445="AGÊNCIA INTERNO",(0),U445*$V$14)</f>
        <v>0</v>
      </c>
      <c r="W445" s="126" t="n">
        <f aca="false">IF($H445="AGÊNCIA",($U445+$V445)*$W$14,IF($H445="AGÊNCIA INTERNO",($U445*$N$14),IF($H445="FAT.DIRETO",($V445*$N$14))))</f>
        <v>0</v>
      </c>
      <c r="X445" s="126" t="n">
        <f aca="false">U445+V445+W445</f>
        <v>0</v>
      </c>
      <c r="Y445" s="132"/>
      <c r="Z445" s="132"/>
      <c r="AA445" s="132"/>
      <c r="AB445" s="132"/>
      <c r="AC445" s="132"/>
      <c r="AD445" s="132"/>
      <c r="AE445" s="133"/>
    </row>
    <row r="446" customFormat="false" ht="33.75" hidden="true" customHeight="true" outlineLevel="0" collapsed="false">
      <c r="A446" s="132"/>
      <c r="B446" s="133"/>
      <c r="C446" s="129"/>
      <c r="D446" s="130"/>
      <c r="E446" s="131"/>
      <c r="F446" s="131"/>
      <c r="G446" s="134"/>
      <c r="H446" s="124"/>
      <c r="I446" s="124" t="n">
        <v>0</v>
      </c>
      <c r="J446" s="124" t="n">
        <v>0</v>
      </c>
      <c r="K446" s="125" t="n">
        <v>0</v>
      </c>
      <c r="L446" s="126" t="n">
        <f aca="false">(I446*J446*K446)</f>
        <v>0</v>
      </c>
      <c r="M446" s="126" t="n">
        <f aca="false">IF($H446="AGÊNCIA INTERNO",(0),L446*$M$14)</f>
        <v>0</v>
      </c>
      <c r="N446" s="126" t="n">
        <f aca="false">IF($H446="AGÊNCIA",($L446+$M446)*$N$14,IF($H446="AGÊNCIA INTERNO",($L446*$N$14),IF($H446="FAT.DIRETO",($M446*$N$14))))</f>
        <v>0</v>
      </c>
      <c r="O446" s="126" t="n">
        <f aca="false">L446+M446+N446</f>
        <v>0</v>
      </c>
      <c r="P446" s="127" t="s">
        <v>29</v>
      </c>
      <c r="Q446" s="132"/>
      <c r="R446" s="124" t="n">
        <v>0</v>
      </c>
      <c r="S446" s="124" t="n">
        <v>0</v>
      </c>
      <c r="T446" s="125" t="n">
        <v>0</v>
      </c>
      <c r="U446" s="126" t="n">
        <f aca="false">(R446*S446*T446)</f>
        <v>0</v>
      </c>
      <c r="V446" s="126" t="n">
        <f aca="false">IF($H446="AGÊNCIA INTERNO",(0),U446*$V$14)</f>
        <v>0</v>
      </c>
      <c r="W446" s="126" t="n">
        <f aca="false">IF($H446="AGÊNCIA",($U446+$V446)*$W$14,IF($H446="AGÊNCIA INTERNO",($U446*$N$14),IF($H446="FAT.DIRETO",($V446*$N$14))))</f>
        <v>0</v>
      </c>
      <c r="X446" s="126" t="n">
        <f aca="false">U446+V446+W446</f>
        <v>0</v>
      </c>
      <c r="Y446" s="132"/>
      <c r="Z446" s="132"/>
      <c r="AA446" s="132"/>
      <c r="AB446" s="132"/>
      <c r="AC446" s="132"/>
      <c r="AD446" s="132"/>
      <c r="AE446" s="133"/>
    </row>
    <row r="447" customFormat="false" ht="33.75" hidden="true" customHeight="true" outlineLevel="0" collapsed="false">
      <c r="A447" s="132"/>
      <c r="B447" s="133"/>
      <c r="C447" s="129"/>
      <c r="D447" s="130"/>
      <c r="E447" s="131"/>
      <c r="F447" s="131"/>
      <c r="G447" s="134"/>
      <c r="H447" s="124"/>
      <c r="I447" s="124" t="n">
        <v>0</v>
      </c>
      <c r="J447" s="124" t="n">
        <v>0</v>
      </c>
      <c r="K447" s="125" t="n">
        <v>0</v>
      </c>
      <c r="L447" s="126" t="n">
        <f aca="false">(I447*J447*K447)</f>
        <v>0</v>
      </c>
      <c r="M447" s="126" t="n">
        <f aca="false">IF($H447="AGÊNCIA INTERNO",(0),L447*$M$14)</f>
        <v>0</v>
      </c>
      <c r="N447" s="126" t="n">
        <f aca="false">IF($H447="AGÊNCIA",($L447+$M447)*$N$14,IF($H447="AGÊNCIA INTERNO",($L447*$N$14),IF($H447="FAT.DIRETO",($M447*$N$14))))</f>
        <v>0</v>
      </c>
      <c r="O447" s="126" t="n">
        <f aca="false">L447+M447+N447</f>
        <v>0</v>
      </c>
      <c r="P447" s="127" t="s">
        <v>29</v>
      </c>
      <c r="Q447" s="132"/>
      <c r="R447" s="124" t="n">
        <v>0</v>
      </c>
      <c r="S447" s="124" t="n">
        <v>0</v>
      </c>
      <c r="T447" s="125" t="n">
        <v>0</v>
      </c>
      <c r="U447" s="126" t="n">
        <f aca="false">(R447*S447*T447)</f>
        <v>0</v>
      </c>
      <c r="V447" s="126" t="n">
        <f aca="false">IF($H447="AGÊNCIA INTERNO",(0),U447*$V$14)</f>
        <v>0</v>
      </c>
      <c r="W447" s="126" t="n">
        <f aca="false">IF($H447="AGÊNCIA",($U447+$V447)*$W$14,IF($H447="AGÊNCIA INTERNO",($U447*$N$14),IF($H447="FAT.DIRETO",($V447*$N$14))))</f>
        <v>0</v>
      </c>
      <c r="X447" s="126" t="n">
        <f aca="false">U447+V447+W447</f>
        <v>0</v>
      </c>
      <c r="Y447" s="132"/>
      <c r="Z447" s="132"/>
      <c r="AA447" s="132"/>
      <c r="AB447" s="132"/>
      <c r="AC447" s="132"/>
      <c r="AD447" s="132"/>
      <c r="AE447" s="133"/>
    </row>
    <row r="448" customFormat="false" ht="33.75" hidden="true" customHeight="true" outlineLevel="0" collapsed="false">
      <c r="A448" s="132"/>
      <c r="B448" s="133"/>
      <c r="C448" s="129"/>
      <c r="D448" s="130"/>
      <c r="E448" s="131"/>
      <c r="F448" s="131"/>
      <c r="G448" s="134"/>
      <c r="H448" s="124"/>
      <c r="I448" s="124" t="n">
        <v>0</v>
      </c>
      <c r="J448" s="124" t="n">
        <v>0</v>
      </c>
      <c r="K448" s="125" t="n">
        <v>0</v>
      </c>
      <c r="L448" s="126" t="n">
        <f aca="false">(I448*J448*K448)</f>
        <v>0</v>
      </c>
      <c r="M448" s="126" t="n">
        <f aca="false">IF($H448="AGÊNCIA INTERNO",(0),L448*$M$14)</f>
        <v>0</v>
      </c>
      <c r="N448" s="126" t="n">
        <f aca="false">IF($H448="AGÊNCIA",($L448+$M448)*$N$14,IF($H448="AGÊNCIA INTERNO",($L448*$N$14),IF($H448="FAT.DIRETO",($M448*$N$14))))</f>
        <v>0</v>
      </c>
      <c r="O448" s="126" t="n">
        <f aca="false">L448+M448+N448</f>
        <v>0</v>
      </c>
      <c r="P448" s="127" t="s">
        <v>29</v>
      </c>
      <c r="Q448" s="132"/>
      <c r="R448" s="124" t="n">
        <v>0</v>
      </c>
      <c r="S448" s="124" t="n">
        <v>0</v>
      </c>
      <c r="T448" s="125" t="n">
        <v>0</v>
      </c>
      <c r="U448" s="126" t="n">
        <f aca="false">(R448*S448*T448)</f>
        <v>0</v>
      </c>
      <c r="V448" s="126" t="n">
        <f aca="false">IF($H448="AGÊNCIA INTERNO",(0),U448*$V$14)</f>
        <v>0</v>
      </c>
      <c r="W448" s="126" t="n">
        <f aca="false">IF($H448="AGÊNCIA",($U448+$V448)*$W$14,IF($H448="AGÊNCIA INTERNO",($U448*$N$14),IF($H448="FAT.DIRETO",($V448*$N$14))))</f>
        <v>0</v>
      </c>
      <c r="X448" s="126" t="n">
        <f aca="false">U448+V448+W448</f>
        <v>0</v>
      </c>
      <c r="Y448" s="132"/>
      <c r="Z448" s="132"/>
      <c r="AA448" s="132"/>
      <c r="AB448" s="132"/>
      <c r="AC448" s="132"/>
      <c r="AD448" s="132"/>
      <c r="AE448" s="133"/>
    </row>
    <row r="449" customFormat="false" ht="33.75" hidden="true" customHeight="true" outlineLevel="0" collapsed="false">
      <c r="A449" s="132"/>
      <c r="B449" s="133"/>
      <c r="C449" s="129"/>
      <c r="D449" s="130"/>
      <c r="E449" s="131"/>
      <c r="F449" s="131"/>
      <c r="G449" s="134"/>
      <c r="H449" s="124"/>
      <c r="I449" s="124" t="n">
        <v>0</v>
      </c>
      <c r="J449" s="124" t="n">
        <v>0</v>
      </c>
      <c r="K449" s="125" t="n">
        <v>0</v>
      </c>
      <c r="L449" s="126" t="n">
        <f aca="false">(I449*J449*K449)</f>
        <v>0</v>
      </c>
      <c r="M449" s="126" t="n">
        <f aca="false">IF($H449="AGÊNCIA INTERNO",(0),L449*$M$14)</f>
        <v>0</v>
      </c>
      <c r="N449" s="126" t="n">
        <f aca="false">IF($H449="AGÊNCIA",($L449+$M449)*$N$14,IF($H449="AGÊNCIA INTERNO",($L449*$N$14),IF($H449="FAT.DIRETO",($M449*$N$14))))</f>
        <v>0</v>
      </c>
      <c r="O449" s="126" t="n">
        <f aca="false">L449+M449+N449</f>
        <v>0</v>
      </c>
      <c r="P449" s="127" t="s">
        <v>29</v>
      </c>
      <c r="Q449" s="132"/>
      <c r="R449" s="124" t="n">
        <v>0</v>
      </c>
      <c r="S449" s="124" t="n">
        <v>0</v>
      </c>
      <c r="T449" s="125" t="n">
        <v>0</v>
      </c>
      <c r="U449" s="126" t="n">
        <f aca="false">(R449*S449*T449)</f>
        <v>0</v>
      </c>
      <c r="V449" s="126" t="n">
        <f aca="false">IF($H449="AGÊNCIA INTERNO",(0),U449*$V$14)</f>
        <v>0</v>
      </c>
      <c r="W449" s="126" t="n">
        <f aca="false">IF($H449="AGÊNCIA",($U449+$V449)*$W$14,IF($H449="AGÊNCIA INTERNO",($U449*$N$14),IF($H449="FAT.DIRETO",($V449*$N$14))))</f>
        <v>0</v>
      </c>
      <c r="X449" s="126" t="n">
        <f aca="false">U449+V449+W449</f>
        <v>0</v>
      </c>
      <c r="Y449" s="132"/>
      <c r="Z449" s="132"/>
      <c r="AA449" s="132"/>
      <c r="AB449" s="132"/>
      <c r="AC449" s="132"/>
      <c r="AD449" s="132"/>
      <c r="AE449" s="133"/>
    </row>
    <row r="450" customFormat="false" ht="33.75" hidden="true" customHeight="true" outlineLevel="0" collapsed="false">
      <c r="A450" s="132"/>
      <c r="B450" s="133"/>
      <c r="C450" s="129"/>
      <c r="D450" s="130"/>
      <c r="E450" s="131"/>
      <c r="F450" s="131"/>
      <c r="G450" s="134"/>
      <c r="H450" s="124"/>
      <c r="I450" s="124" t="n">
        <v>0</v>
      </c>
      <c r="J450" s="124" t="n">
        <v>0</v>
      </c>
      <c r="K450" s="125" t="n">
        <v>0</v>
      </c>
      <c r="L450" s="126" t="n">
        <f aca="false">(I450*J450*K450)</f>
        <v>0</v>
      </c>
      <c r="M450" s="126" t="n">
        <f aca="false">IF($H450="AGÊNCIA INTERNO",(0),L450*$M$14)</f>
        <v>0</v>
      </c>
      <c r="N450" s="126" t="n">
        <f aca="false">IF($H450="AGÊNCIA",($L450+$M450)*$N$14,IF($H450="AGÊNCIA INTERNO",($L450*$N$14),IF($H450="FAT.DIRETO",($M450*$N$14))))</f>
        <v>0</v>
      </c>
      <c r="O450" s="126" t="n">
        <f aca="false">L450+M450+N450</f>
        <v>0</v>
      </c>
      <c r="P450" s="127" t="s">
        <v>29</v>
      </c>
      <c r="Q450" s="132"/>
      <c r="R450" s="124" t="n">
        <v>0</v>
      </c>
      <c r="S450" s="124" t="n">
        <v>0</v>
      </c>
      <c r="T450" s="125" t="n">
        <v>0</v>
      </c>
      <c r="U450" s="126" t="n">
        <f aca="false">(R450*S450*T450)</f>
        <v>0</v>
      </c>
      <c r="V450" s="126" t="n">
        <f aca="false">IF($H450="AGÊNCIA INTERNO",(0),U450*$V$14)</f>
        <v>0</v>
      </c>
      <c r="W450" s="126" t="n">
        <f aca="false">IF($H450="AGÊNCIA",($U450+$V450)*$W$14,IF($H450="AGÊNCIA INTERNO",($U450*$N$14),IF($H450="FAT.DIRETO",($V450*$N$14))))</f>
        <v>0</v>
      </c>
      <c r="X450" s="126" t="n">
        <f aca="false">U450+V450+W450</f>
        <v>0</v>
      </c>
      <c r="Y450" s="132"/>
      <c r="Z450" s="132"/>
      <c r="AA450" s="132"/>
      <c r="AB450" s="132"/>
      <c r="AC450" s="132"/>
      <c r="AD450" s="132"/>
      <c r="AE450" s="133"/>
    </row>
    <row r="451" customFormat="false" ht="33.75" hidden="true" customHeight="true" outlineLevel="0" collapsed="false">
      <c r="A451" s="132"/>
      <c r="B451" s="133"/>
      <c r="C451" s="129"/>
      <c r="D451" s="130"/>
      <c r="E451" s="131"/>
      <c r="F451" s="131"/>
      <c r="G451" s="134"/>
      <c r="H451" s="124"/>
      <c r="I451" s="124" t="n">
        <v>0</v>
      </c>
      <c r="J451" s="124" t="n">
        <v>0</v>
      </c>
      <c r="K451" s="125" t="n">
        <v>0</v>
      </c>
      <c r="L451" s="126" t="n">
        <f aca="false">(I451*J451*K451)</f>
        <v>0</v>
      </c>
      <c r="M451" s="126" t="n">
        <f aca="false">IF($H451="AGÊNCIA INTERNO",(0),L451*$M$14)</f>
        <v>0</v>
      </c>
      <c r="N451" s="126" t="n">
        <f aca="false">IF($H451="AGÊNCIA",($L451+$M451)*$N$14,IF($H451="AGÊNCIA INTERNO",($L451*$N$14),IF($H451="FAT.DIRETO",($M451*$N$14))))</f>
        <v>0</v>
      </c>
      <c r="O451" s="126" t="n">
        <f aca="false">L451+M451+N451</f>
        <v>0</v>
      </c>
      <c r="P451" s="127" t="s">
        <v>29</v>
      </c>
      <c r="Q451" s="132"/>
      <c r="R451" s="124" t="n">
        <v>0</v>
      </c>
      <c r="S451" s="124" t="n">
        <v>0</v>
      </c>
      <c r="T451" s="125" t="n">
        <v>0</v>
      </c>
      <c r="U451" s="126" t="n">
        <f aca="false">(R451*S451*T451)</f>
        <v>0</v>
      </c>
      <c r="V451" s="126" t="n">
        <f aca="false">IF($H451="AGÊNCIA INTERNO",(0),U451*$V$14)</f>
        <v>0</v>
      </c>
      <c r="W451" s="126" t="n">
        <f aca="false">IF($H451="AGÊNCIA",($U451+$V451)*$W$14,IF($H451="AGÊNCIA INTERNO",($U451*$N$14),IF($H451="FAT.DIRETO",($V451*$N$14))))</f>
        <v>0</v>
      </c>
      <c r="X451" s="126" t="n">
        <f aca="false">U451+V451+W451</f>
        <v>0</v>
      </c>
      <c r="Y451" s="132"/>
      <c r="Z451" s="132"/>
      <c r="AA451" s="132"/>
      <c r="AB451" s="132"/>
      <c r="AC451" s="132"/>
      <c r="AD451" s="132"/>
      <c r="AE451" s="133"/>
    </row>
    <row r="452" customFormat="false" ht="33.75" hidden="true" customHeight="true" outlineLevel="0" collapsed="false">
      <c r="A452" s="132"/>
      <c r="B452" s="133"/>
      <c r="C452" s="129"/>
      <c r="D452" s="130"/>
      <c r="E452" s="131"/>
      <c r="F452" s="131"/>
      <c r="G452" s="134"/>
      <c r="H452" s="124"/>
      <c r="I452" s="124" t="n">
        <v>0</v>
      </c>
      <c r="J452" s="124" t="n">
        <v>0</v>
      </c>
      <c r="K452" s="125" t="n">
        <v>0</v>
      </c>
      <c r="L452" s="126" t="n">
        <f aca="false">(I452*J452*K452)</f>
        <v>0</v>
      </c>
      <c r="M452" s="126" t="n">
        <f aca="false">IF($H452="AGÊNCIA INTERNO",(0),L452*$M$14)</f>
        <v>0</v>
      </c>
      <c r="N452" s="126" t="n">
        <f aca="false">IF($H452="AGÊNCIA",($L452+$M452)*$N$14,IF($H452="AGÊNCIA INTERNO",($L452*$N$14),IF($H452="FAT.DIRETO",($M452*$N$14))))</f>
        <v>0</v>
      </c>
      <c r="O452" s="126" t="n">
        <f aca="false">L452+M452+N452</f>
        <v>0</v>
      </c>
      <c r="P452" s="127" t="s">
        <v>29</v>
      </c>
      <c r="Q452" s="132"/>
      <c r="R452" s="124" t="n">
        <v>0</v>
      </c>
      <c r="S452" s="124" t="n">
        <v>0</v>
      </c>
      <c r="T452" s="125" t="n">
        <v>0</v>
      </c>
      <c r="U452" s="126" t="n">
        <f aca="false">(R452*S452*T452)</f>
        <v>0</v>
      </c>
      <c r="V452" s="126" t="n">
        <f aca="false">IF($H452="AGÊNCIA INTERNO",(0),U452*$V$14)</f>
        <v>0</v>
      </c>
      <c r="W452" s="126" t="n">
        <f aca="false">IF($H452="AGÊNCIA",($U452+$V452)*$W$14,IF($H452="AGÊNCIA INTERNO",($U452*$N$14),IF($H452="FAT.DIRETO",($V452*$N$14))))</f>
        <v>0</v>
      </c>
      <c r="X452" s="126" t="n">
        <f aca="false">U452+V452+W452</f>
        <v>0</v>
      </c>
      <c r="Y452" s="132"/>
      <c r="Z452" s="132"/>
      <c r="AA452" s="132"/>
      <c r="AB452" s="132"/>
      <c r="AC452" s="132"/>
      <c r="AD452" s="132"/>
      <c r="AE452" s="133"/>
    </row>
    <row r="453" customFormat="false" ht="33.75" hidden="true" customHeight="true" outlineLevel="0" collapsed="false">
      <c r="A453" s="132"/>
      <c r="B453" s="133"/>
      <c r="C453" s="129"/>
      <c r="D453" s="130"/>
      <c r="E453" s="131"/>
      <c r="F453" s="131"/>
      <c r="G453" s="134"/>
      <c r="H453" s="124"/>
      <c r="I453" s="124" t="n">
        <v>0</v>
      </c>
      <c r="J453" s="124" t="n">
        <v>0</v>
      </c>
      <c r="K453" s="125" t="n">
        <v>0</v>
      </c>
      <c r="L453" s="126" t="n">
        <f aca="false">(I453*J453*K453)</f>
        <v>0</v>
      </c>
      <c r="M453" s="126" t="n">
        <f aca="false">IF($H453="AGÊNCIA INTERNO",(0),L453*$M$14)</f>
        <v>0</v>
      </c>
      <c r="N453" s="126" t="n">
        <f aca="false">IF($H453="AGÊNCIA",($L453+$M453)*$N$14,IF($H453="AGÊNCIA INTERNO",($L453*$N$14),IF($H453="FAT.DIRETO",($M453*$N$14))))</f>
        <v>0</v>
      </c>
      <c r="O453" s="126" t="n">
        <f aca="false">L453+M453+N453</f>
        <v>0</v>
      </c>
      <c r="P453" s="127" t="s">
        <v>28</v>
      </c>
      <c r="Q453" s="132"/>
      <c r="R453" s="124" t="n">
        <v>0</v>
      </c>
      <c r="S453" s="124" t="n">
        <v>0</v>
      </c>
      <c r="T453" s="125" t="n">
        <v>0</v>
      </c>
      <c r="U453" s="126" t="n">
        <f aca="false">(R453*S453*T453)</f>
        <v>0</v>
      </c>
      <c r="V453" s="126" t="n">
        <f aca="false">IF($H453="AGÊNCIA INTERNO",(0),U453*$V$14)</f>
        <v>0</v>
      </c>
      <c r="W453" s="126" t="n">
        <f aca="false">IF($H453="AGÊNCIA",($U453+$V453)*$W$14,IF($H453="AGÊNCIA INTERNO",($U453*$N$14),IF($H453="FAT.DIRETO",($V453*$N$14))))</f>
        <v>0</v>
      </c>
      <c r="X453" s="126" t="n">
        <f aca="false">U453+V453+W453</f>
        <v>0</v>
      </c>
      <c r="Y453" s="132"/>
      <c r="Z453" s="132"/>
      <c r="AA453" s="132"/>
      <c r="AB453" s="132"/>
      <c r="AC453" s="132"/>
      <c r="AD453" s="132"/>
      <c r="AE453" s="133"/>
    </row>
    <row r="454" customFormat="false" ht="33.75" hidden="true" customHeight="true" outlineLevel="0" collapsed="false">
      <c r="A454" s="132"/>
      <c r="B454" s="133"/>
      <c r="C454" s="129"/>
      <c r="D454" s="130"/>
      <c r="E454" s="131"/>
      <c r="F454" s="131"/>
      <c r="G454" s="134"/>
      <c r="H454" s="124"/>
      <c r="I454" s="124" t="n">
        <v>0</v>
      </c>
      <c r="J454" s="124" t="n">
        <v>0</v>
      </c>
      <c r="K454" s="125" t="n">
        <v>0</v>
      </c>
      <c r="L454" s="126" t="n">
        <f aca="false">(I454*J454*K454)</f>
        <v>0</v>
      </c>
      <c r="M454" s="126" t="n">
        <f aca="false">IF($H454="AGÊNCIA INTERNO",(0),L454*$M$14)</f>
        <v>0</v>
      </c>
      <c r="N454" s="126" t="n">
        <f aca="false">IF($H454="AGÊNCIA",($L454+$M454)*$N$14,IF($H454="AGÊNCIA INTERNO",($L454*$N$14),IF($H454="FAT.DIRETO",($M454*$N$14))))</f>
        <v>0</v>
      </c>
      <c r="O454" s="126" t="n">
        <f aca="false">L454+M454+N454</f>
        <v>0</v>
      </c>
      <c r="P454" s="127" t="s">
        <v>29</v>
      </c>
      <c r="Q454" s="132"/>
      <c r="R454" s="124" t="n">
        <v>0</v>
      </c>
      <c r="S454" s="124" t="n">
        <v>0</v>
      </c>
      <c r="T454" s="125" t="n">
        <v>0</v>
      </c>
      <c r="U454" s="126" t="n">
        <f aca="false">(R454*S454*T454)</f>
        <v>0</v>
      </c>
      <c r="V454" s="126" t="n">
        <f aca="false">IF($H454="AGÊNCIA INTERNO",(0),U454*$V$14)</f>
        <v>0</v>
      </c>
      <c r="W454" s="126" t="n">
        <f aca="false">IF($H454="AGÊNCIA",($U454+$V454)*$W$14,IF($H454="AGÊNCIA INTERNO",($U454*$N$14),IF($H454="FAT.DIRETO",($V454*$N$14))))</f>
        <v>0</v>
      </c>
      <c r="X454" s="126" t="n">
        <f aca="false">U454+V454+W454</f>
        <v>0</v>
      </c>
      <c r="Y454" s="132"/>
      <c r="Z454" s="132"/>
      <c r="AA454" s="132"/>
      <c r="AB454" s="132"/>
      <c r="AC454" s="132"/>
      <c r="AD454" s="132"/>
      <c r="AE454" s="133"/>
    </row>
    <row r="455" customFormat="false" ht="33.75" hidden="true" customHeight="true" outlineLevel="0" collapsed="false">
      <c r="A455" s="132"/>
      <c r="B455" s="133"/>
      <c r="C455" s="129"/>
      <c r="D455" s="130"/>
      <c r="E455" s="131"/>
      <c r="F455" s="131"/>
      <c r="G455" s="134"/>
      <c r="H455" s="124"/>
      <c r="I455" s="124" t="n">
        <v>0</v>
      </c>
      <c r="J455" s="124" t="n">
        <v>0</v>
      </c>
      <c r="K455" s="125" t="n">
        <v>0</v>
      </c>
      <c r="L455" s="126" t="n">
        <f aca="false">(I455*J455*K455)</f>
        <v>0</v>
      </c>
      <c r="M455" s="126" t="n">
        <f aca="false">IF($H455="AGÊNCIA INTERNO",(0),L455*$M$14)</f>
        <v>0</v>
      </c>
      <c r="N455" s="126" t="n">
        <f aca="false">IF($H455="AGÊNCIA",($L455+$M455)*$N$14,IF($H455="AGÊNCIA INTERNO",($L455*$N$14),IF($H455="FAT.DIRETO",($M455*$N$14))))</f>
        <v>0</v>
      </c>
      <c r="O455" s="126" t="n">
        <f aca="false">L455+M455+N455</f>
        <v>0</v>
      </c>
      <c r="P455" s="127" t="s">
        <v>28</v>
      </c>
      <c r="Q455" s="132"/>
      <c r="R455" s="124" t="n">
        <v>0</v>
      </c>
      <c r="S455" s="124" t="n">
        <v>0</v>
      </c>
      <c r="T455" s="125" t="n">
        <v>0</v>
      </c>
      <c r="U455" s="126" t="n">
        <f aca="false">(R455*S455*T455)</f>
        <v>0</v>
      </c>
      <c r="V455" s="126" t="n">
        <f aca="false">IF($H455="AGÊNCIA INTERNO",(0),U455*$V$14)</f>
        <v>0</v>
      </c>
      <c r="W455" s="126" t="n">
        <f aca="false">IF($H455="AGÊNCIA",($U455+$V455)*$W$14,IF($H455="AGÊNCIA INTERNO",($U455*$N$14),IF($H455="FAT.DIRETO",($V455*$N$14))))</f>
        <v>0</v>
      </c>
      <c r="X455" s="126" t="n">
        <f aca="false">U455+V455+W455</f>
        <v>0</v>
      </c>
      <c r="Y455" s="132"/>
      <c r="Z455" s="132"/>
      <c r="AA455" s="132"/>
      <c r="AB455" s="132"/>
      <c r="AC455" s="132"/>
      <c r="AD455" s="132"/>
      <c r="AE455" s="133"/>
    </row>
    <row r="456" customFormat="false" ht="33.75" hidden="true" customHeight="true" outlineLevel="0" collapsed="false">
      <c r="A456" s="132"/>
      <c r="B456" s="133"/>
      <c r="C456" s="129"/>
      <c r="D456" s="130"/>
      <c r="E456" s="131"/>
      <c r="F456" s="131"/>
      <c r="G456" s="134"/>
      <c r="H456" s="124"/>
      <c r="I456" s="124" t="n">
        <v>0</v>
      </c>
      <c r="J456" s="124" t="n">
        <v>0</v>
      </c>
      <c r="K456" s="125" t="n">
        <v>0</v>
      </c>
      <c r="L456" s="126" t="n">
        <f aca="false">(I456*J456*K456)</f>
        <v>0</v>
      </c>
      <c r="M456" s="126" t="n">
        <f aca="false">IF($H456="AGÊNCIA INTERNO",(0),L456*$M$14)</f>
        <v>0</v>
      </c>
      <c r="N456" s="126" t="n">
        <f aca="false">IF($H456="AGÊNCIA",($L456+$M456)*$N$14,IF($H456="AGÊNCIA INTERNO",($L456*$N$14),IF($H456="FAT.DIRETO",($M456*$N$14))))</f>
        <v>0</v>
      </c>
      <c r="O456" s="126" t="n">
        <f aca="false">L456+M456+N456</f>
        <v>0</v>
      </c>
      <c r="P456" s="127" t="s">
        <v>28</v>
      </c>
      <c r="Q456" s="132"/>
      <c r="R456" s="124" t="n">
        <v>0</v>
      </c>
      <c r="S456" s="124" t="n">
        <v>0</v>
      </c>
      <c r="T456" s="125" t="n">
        <v>0</v>
      </c>
      <c r="U456" s="126" t="n">
        <f aca="false">(R456*S456*T456)</f>
        <v>0</v>
      </c>
      <c r="V456" s="126" t="n">
        <f aca="false">IF($H456="AGÊNCIA INTERNO",(0),U456*$V$14)</f>
        <v>0</v>
      </c>
      <c r="W456" s="126" t="n">
        <f aca="false">IF($H456="AGÊNCIA",($U456+$V456)*$W$14,IF($H456="AGÊNCIA INTERNO",($U456*$N$14),IF($H456="FAT.DIRETO",($V456*$N$14))))</f>
        <v>0</v>
      </c>
      <c r="X456" s="126" t="n">
        <f aca="false">U456+V456+W456</f>
        <v>0</v>
      </c>
      <c r="Y456" s="132"/>
      <c r="Z456" s="132"/>
      <c r="AA456" s="132"/>
      <c r="AB456" s="132"/>
      <c r="AC456" s="132"/>
      <c r="AD456" s="132"/>
      <c r="AE456" s="133"/>
    </row>
    <row r="457" customFormat="false" ht="33.75" hidden="true" customHeight="true" outlineLevel="0" collapsed="false">
      <c r="A457" s="132"/>
      <c r="B457" s="133"/>
      <c r="C457" s="129"/>
      <c r="D457" s="130"/>
      <c r="E457" s="131"/>
      <c r="F457" s="131"/>
      <c r="G457" s="134"/>
      <c r="H457" s="124"/>
      <c r="I457" s="124" t="n">
        <v>0</v>
      </c>
      <c r="J457" s="124" t="n">
        <v>0</v>
      </c>
      <c r="K457" s="125" t="n">
        <v>0</v>
      </c>
      <c r="L457" s="126" t="n">
        <f aca="false">(I457*J457*K457)</f>
        <v>0</v>
      </c>
      <c r="M457" s="126" t="n">
        <f aca="false">IF($H457="AGÊNCIA INTERNO",(0),L457*$M$14)</f>
        <v>0</v>
      </c>
      <c r="N457" s="126" t="n">
        <f aca="false">IF($H457="AGÊNCIA",($L457+$M457)*$N$14,IF($H457="AGÊNCIA INTERNO",($L457*$N$14),IF($H457="FAT.DIRETO",($M457*$N$14))))</f>
        <v>0</v>
      </c>
      <c r="O457" s="126" t="n">
        <f aca="false">L457+M457+N457</f>
        <v>0</v>
      </c>
      <c r="P457" s="127" t="s">
        <v>28</v>
      </c>
      <c r="Q457" s="132"/>
      <c r="R457" s="124" t="n">
        <v>0</v>
      </c>
      <c r="S457" s="124" t="n">
        <v>0</v>
      </c>
      <c r="T457" s="125" t="n">
        <v>0</v>
      </c>
      <c r="U457" s="126" t="n">
        <f aca="false">(R457*S457*T457)</f>
        <v>0</v>
      </c>
      <c r="V457" s="126" t="n">
        <f aca="false">IF($H457="AGÊNCIA INTERNO",(0),U457*$V$14)</f>
        <v>0</v>
      </c>
      <c r="W457" s="126" t="n">
        <f aca="false">IF($H457="AGÊNCIA",($U457+$V457)*$W$14,IF($H457="AGÊNCIA INTERNO",($U457*$N$14),IF($H457="FAT.DIRETO",($V457*$N$14))))</f>
        <v>0</v>
      </c>
      <c r="X457" s="126" t="n">
        <f aca="false">U457+V457+W457</f>
        <v>0</v>
      </c>
      <c r="Y457" s="132"/>
      <c r="Z457" s="132"/>
      <c r="AA457" s="132"/>
      <c r="AB457" s="132"/>
      <c r="AC457" s="132"/>
      <c r="AD457" s="132"/>
      <c r="AE457" s="133"/>
    </row>
    <row r="458" customFormat="false" ht="33.75" hidden="true" customHeight="true" outlineLevel="0" collapsed="false">
      <c r="A458" s="132"/>
      <c r="B458" s="133"/>
      <c r="C458" s="129"/>
      <c r="D458" s="130"/>
      <c r="E458" s="131"/>
      <c r="F458" s="131"/>
      <c r="G458" s="134"/>
      <c r="H458" s="124"/>
      <c r="I458" s="124" t="n">
        <v>0</v>
      </c>
      <c r="J458" s="124" t="n">
        <v>0</v>
      </c>
      <c r="K458" s="125" t="n">
        <v>0</v>
      </c>
      <c r="L458" s="126" t="n">
        <f aca="false">(I458*J458*K458)</f>
        <v>0</v>
      </c>
      <c r="M458" s="126" t="n">
        <f aca="false">IF($H458="AGÊNCIA INTERNO",(0),L458*$M$14)</f>
        <v>0</v>
      </c>
      <c r="N458" s="126" t="n">
        <f aca="false">IF($H458="AGÊNCIA",($L458+$M458)*$N$14,IF($H458="AGÊNCIA INTERNO",($L458*$N$14),IF($H458="FAT.DIRETO",($M458*$N$14))))</f>
        <v>0</v>
      </c>
      <c r="O458" s="126" t="n">
        <f aca="false">L458+M458+N458</f>
        <v>0</v>
      </c>
      <c r="P458" s="127" t="s">
        <v>28</v>
      </c>
      <c r="Q458" s="132"/>
      <c r="R458" s="124" t="n">
        <v>0</v>
      </c>
      <c r="S458" s="124" t="n">
        <v>0</v>
      </c>
      <c r="T458" s="125" t="n">
        <v>0</v>
      </c>
      <c r="U458" s="126" t="n">
        <f aca="false">(R458*S458*T458)</f>
        <v>0</v>
      </c>
      <c r="V458" s="126" t="n">
        <f aca="false">IF($H458="AGÊNCIA INTERNO",(0),U458*$V$14)</f>
        <v>0</v>
      </c>
      <c r="W458" s="126" t="n">
        <f aca="false">IF($H458="AGÊNCIA",($U458+$V458)*$W$14,IF($H458="AGÊNCIA INTERNO",($U458*$N$14),IF($H458="FAT.DIRETO",($V458*$N$14))))</f>
        <v>0</v>
      </c>
      <c r="X458" s="126" t="n">
        <f aca="false">U458+V458+W458</f>
        <v>0</v>
      </c>
      <c r="Y458" s="132"/>
      <c r="Z458" s="132"/>
      <c r="AA458" s="132"/>
      <c r="AB458" s="132"/>
      <c r="AC458" s="132"/>
      <c r="AD458" s="132"/>
      <c r="AE458" s="133"/>
    </row>
    <row r="459" customFormat="false" ht="33.75" hidden="true" customHeight="true" outlineLevel="0" collapsed="false">
      <c r="A459" s="132"/>
      <c r="B459" s="133"/>
      <c r="C459" s="129"/>
      <c r="D459" s="130"/>
      <c r="E459" s="131"/>
      <c r="F459" s="131"/>
      <c r="G459" s="134"/>
      <c r="H459" s="124"/>
      <c r="I459" s="124" t="n">
        <v>0</v>
      </c>
      <c r="J459" s="124" t="n">
        <v>0</v>
      </c>
      <c r="K459" s="125" t="n">
        <v>0</v>
      </c>
      <c r="L459" s="126" t="n">
        <f aca="false">(I459*J459*K459)</f>
        <v>0</v>
      </c>
      <c r="M459" s="126" t="n">
        <f aca="false">IF($H459="AGÊNCIA INTERNO",(0),L459*$M$14)</f>
        <v>0</v>
      </c>
      <c r="N459" s="126" t="n">
        <f aca="false">IF($H459="AGÊNCIA",($L459+$M459)*$N$14,IF($H459="AGÊNCIA INTERNO",($L459*$N$14),IF($H459="FAT.DIRETO",($M459*$N$14))))</f>
        <v>0</v>
      </c>
      <c r="O459" s="126" t="n">
        <f aca="false">L459+M459+N459</f>
        <v>0</v>
      </c>
      <c r="P459" s="127" t="s">
        <v>29</v>
      </c>
      <c r="Q459" s="132"/>
      <c r="R459" s="124" t="n">
        <v>0</v>
      </c>
      <c r="S459" s="124" t="n">
        <v>0</v>
      </c>
      <c r="T459" s="125" t="n">
        <v>0</v>
      </c>
      <c r="U459" s="126" t="n">
        <f aca="false">(R459*S459*T459)</f>
        <v>0</v>
      </c>
      <c r="V459" s="126" t="n">
        <f aca="false">IF($H459="AGÊNCIA INTERNO",(0),U459*$V$14)</f>
        <v>0</v>
      </c>
      <c r="W459" s="126" t="n">
        <f aca="false">IF($H459="AGÊNCIA",($U459+$V459)*$W$14,IF($H459="AGÊNCIA INTERNO",($U459*$N$14),IF($H459="FAT.DIRETO",($V459*$N$14))))</f>
        <v>0</v>
      </c>
      <c r="X459" s="126" t="n">
        <f aca="false">U459+V459+W459</f>
        <v>0</v>
      </c>
      <c r="Y459" s="132"/>
      <c r="Z459" s="132"/>
      <c r="AA459" s="132"/>
      <c r="AB459" s="132"/>
      <c r="AC459" s="132"/>
      <c r="AD459" s="132"/>
      <c r="AE459" s="133"/>
    </row>
    <row r="460" customFormat="false" ht="33.75" hidden="true" customHeight="true" outlineLevel="0" collapsed="false">
      <c r="A460" s="132"/>
      <c r="B460" s="133"/>
      <c r="C460" s="129"/>
      <c r="D460" s="130"/>
      <c r="E460" s="131"/>
      <c r="F460" s="131"/>
      <c r="G460" s="134"/>
      <c r="H460" s="124"/>
      <c r="I460" s="124" t="n">
        <v>0</v>
      </c>
      <c r="J460" s="124" t="n">
        <v>0</v>
      </c>
      <c r="K460" s="125" t="n">
        <v>0</v>
      </c>
      <c r="L460" s="126" t="n">
        <f aca="false">(I460*J460*K460)</f>
        <v>0</v>
      </c>
      <c r="M460" s="126" t="n">
        <f aca="false">IF($H460="AGÊNCIA INTERNO",(0),L460*$M$14)</f>
        <v>0</v>
      </c>
      <c r="N460" s="126" t="n">
        <f aca="false">IF($H460="AGÊNCIA",($L460+$M460)*$N$14,IF($H460="AGÊNCIA INTERNO",($L460*$N$14),IF($H460="FAT.DIRETO",($M460*$N$14))))</f>
        <v>0</v>
      </c>
      <c r="O460" s="126" t="n">
        <f aca="false">L460+M460+N460</f>
        <v>0</v>
      </c>
      <c r="P460" s="127" t="s">
        <v>28</v>
      </c>
      <c r="Q460" s="132"/>
      <c r="R460" s="124" t="n">
        <v>0</v>
      </c>
      <c r="S460" s="124" t="n">
        <v>0</v>
      </c>
      <c r="T460" s="125" t="n">
        <v>0</v>
      </c>
      <c r="U460" s="126" t="n">
        <f aca="false">(R460*S460*T460)</f>
        <v>0</v>
      </c>
      <c r="V460" s="126" t="n">
        <f aca="false">IF($H460="AGÊNCIA INTERNO",(0),U460*$V$14)</f>
        <v>0</v>
      </c>
      <c r="W460" s="126" t="n">
        <f aca="false">IF($H460="AGÊNCIA",($U460+$V460)*$W$14,IF($H460="AGÊNCIA INTERNO",($U460*$N$14),IF($H460="FAT.DIRETO",($V460*$N$14))))</f>
        <v>0</v>
      </c>
      <c r="X460" s="126" t="n">
        <f aca="false">U460+V460+W460</f>
        <v>0</v>
      </c>
      <c r="Y460" s="132"/>
      <c r="Z460" s="132"/>
      <c r="AA460" s="132"/>
      <c r="AB460" s="132"/>
      <c r="AC460" s="132"/>
      <c r="AD460" s="132"/>
      <c r="AE460" s="133"/>
    </row>
    <row r="461" customFormat="false" ht="33.75" hidden="true" customHeight="true" outlineLevel="0" collapsed="false">
      <c r="A461" s="132"/>
      <c r="B461" s="133"/>
      <c r="C461" s="129"/>
      <c r="D461" s="130"/>
      <c r="E461" s="131"/>
      <c r="F461" s="131"/>
      <c r="G461" s="134"/>
      <c r="H461" s="124"/>
      <c r="I461" s="124" t="n">
        <v>0</v>
      </c>
      <c r="J461" s="124" t="n">
        <v>0</v>
      </c>
      <c r="K461" s="125" t="n">
        <v>0</v>
      </c>
      <c r="L461" s="126" t="n">
        <f aca="false">(I461*J461*K461)</f>
        <v>0</v>
      </c>
      <c r="M461" s="126" t="n">
        <f aca="false">IF($H461="AGÊNCIA INTERNO",(0),L461*$M$14)</f>
        <v>0</v>
      </c>
      <c r="N461" s="126" t="n">
        <f aca="false">IF($H461="AGÊNCIA",($L461+$M461)*$N$14,IF($H461="AGÊNCIA INTERNO",($L461*$N$14),IF($H461="FAT.DIRETO",($M461*$N$14))))</f>
        <v>0</v>
      </c>
      <c r="O461" s="126" t="n">
        <f aca="false">L461+M461+N461</f>
        <v>0</v>
      </c>
      <c r="P461" s="127" t="s">
        <v>28</v>
      </c>
      <c r="Q461" s="132"/>
      <c r="R461" s="124" t="n">
        <v>0</v>
      </c>
      <c r="S461" s="124" t="n">
        <v>0</v>
      </c>
      <c r="T461" s="125" t="n">
        <v>0</v>
      </c>
      <c r="U461" s="126" t="n">
        <f aca="false">(R461*S461*T461)</f>
        <v>0</v>
      </c>
      <c r="V461" s="126" t="n">
        <f aca="false">IF($H461="AGÊNCIA INTERNO",(0),U461*$V$14)</f>
        <v>0</v>
      </c>
      <c r="W461" s="126" t="n">
        <f aca="false">IF($H461="AGÊNCIA",($U461+$V461)*$W$14,IF($H461="AGÊNCIA INTERNO",($U461*$N$14),IF($H461="FAT.DIRETO",($V461*$N$14))))</f>
        <v>0</v>
      </c>
      <c r="X461" s="126" t="n">
        <f aca="false">U461+V461+W461</f>
        <v>0</v>
      </c>
      <c r="Y461" s="132"/>
      <c r="Z461" s="132"/>
      <c r="AA461" s="132"/>
      <c r="AB461" s="132"/>
      <c r="AC461" s="132"/>
      <c r="AD461" s="132"/>
      <c r="AE461" s="133"/>
    </row>
    <row r="462" customFormat="false" ht="33.75" hidden="true" customHeight="true" outlineLevel="0" collapsed="false">
      <c r="A462" s="132"/>
      <c r="B462" s="133"/>
      <c r="C462" s="129"/>
      <c r="D462" s="130"/>
      <c r="E462" s="131"/>
      <c r="F462" s="131"/>
      <c r="G462" s="134"/>
      <c r="H462" s="124"/>
      <c r="I462" s="124" t="n">
        <v>0</v>
      </c>
      <c r="J462" s="124" t="n">
        <v>0</v>
      </c>
      <c r="K462" s="125" t="n">
        <v>0</v>
      </c>
      <c r="L462" s="126" t="n">
        <f aca="false">(I462*J462*K462)</f>
        <v>0</v>
      </c>
      <c r="M462" s="126" t="n">
        <f aca="false">IF($H462="AGÊNCIA INTERNO",(0),L462*$M$14)</f>
        <v>0</v>
      </c>
      <c r="N462" s="126" t="n">
        <f aca="false">IF($H462="AGÊNCIA",($L462+$M462)*$N$14,IF($H462="AGÊNCIA INTERNO",($L462*$N$14),IF($H462="FAT.DIRETO",($M462*$N$14))))</f>
        <v>0</v>
      </c>
      <c r="O462" s="126" t="n">
        <f aca="false">L462+M462+N462</f>
        <v>0</v>
      </c>
      <c r="P462" s="127" t="s">
        <v>28</v>
      </c>
      <c r="Q462" s="132"/>
      <c r="R462" s="124" t="n">
        <v>0</v>
      </c>
      <c r="S462" s="124" t="n">
        <v>0</v>
      </c>
      <c r="T462" s="125" t="n">
        <v>0</v>
      </c>
      <c r="U462" s="126" t="n">
        <f aca="false">(R462*S462*T462)</f>
        <v>0</v>
      </c>
      <c r="V462" s="126" t="n">
        <f aca="false">IF($H462="AGÊNCIA INTERNO",(0),U462*$V$14)</f>
        <v>0</v>
      </c>
      <c r="W462" s="126" t="n">
        <f aca="false">IF($H462="AGÊNCIA",($U462+$V462)*$W$14,IF($H462="AGÊNCIA INTERNO",($U462*$N$14),IF($H462="FAT.DIRETO",($V462*$N$14))))</f>
        <v>0</v>
      </c>
      <c r="X462" s="126" t="n">
        <f aca="false">U462+V462+W462</f>
        <v>0</v>
      </c>
      <c r="Y462" s="132"/>
      <c r="Z462" s="132"/>
      <c r="AA462" s="132"/>
      <c r="AB462" s="132"/>
      <c r="AC462" s="132"/>
      <c r="AD462" s="132"/>
      <c r="AE462" s="133"/>
    </row>
    <row r="463" customFormat="false" ht="33.75" hidden="true" customHeight="true" outlineLevel="0" collapsed="false">
      <c r="A463" s="132"/>
      <c r="B463" s="133"/>
      <c r="C463" s="129"/>
      <c r="D463" s="130"/>
      <c r="E463" s="131"/>
      <c r="F463" s="131"/>
      <c r="G463" s="134"/>
      <c r="H463" s="124"/>
      <c r="I463" s="124" t="n">
        <v>0</v>
      </c>
      <c r="J463" s="124" t="n">
        <v>0</v>
      </c>
      <c r="K463" s="125" t="n">
        <v>0</v>
      </c>
      <c r="L463" s="126" t="n">
        <f aca="false">(I463*J463*K463)</f>
        <v>0</v>
      </c>
      <c r="M463" s="126" t="n">
        <f aca="false">IF($H463="AGÊNCIA INTERNO",(0),L463*$M$14)</f>
        <v>0</v>
      </c>
      <c r="N463" s="126" t="n">
        <f aca="false">IF($H463="AGÊNCIA",($L463+$M463)*$N$14,IF($H463="AGÊNCIA INTERNO",($L463*$N$14),IF($H463="FAT.DIRETO",($M463*$N$14))))</f>
        <v>0</v>
      </c>
      <c r="O463" s="126" t="n">
        <f aca="false">L463+M463+N463</f>
        <v>0</v>
      </c>
      <c r="P463" s="127" t="s">
        <v>28</v>
      </c>
      <c r="Q463" s="132"/>
      <c r="R463" s="124" t="n">
        <v>0</v>
      </c>
      <c r="S463" s="124" t="n">
        <v>0</v>
      </c>
      <c r="T463" s="125" t="n">
        <v>0</v>
      </c>
      <c r="U463" s="126" t="n">
        <f aca="false">(R463*S463*T463)</f>
        <v>0</v>
      </c>
      <c r="V463" s="126" t="n">
        <f aca="false">IF($H463="AGÊNCIA INTERNO",(0),U463*$V$14)</f>
        <v>0</v>
      </c>
      <c r="W463" s="126" t="n">
        <f aca="false">IF($H463="AGÊNCIA",($U463+$V463)*$W$14,IF($H463="AGÊNCIA INTERNO",($U463*$N$14),IF($H463="FAT.DIRETO",($V463*$N$14))))</f>
        <v>0</v>
      </c>
      <c r="X463" s="126" t="n">
        <f aca="false">U463+V463+W463</f>
        <v>0</v>
      </c>
      <c r="Y463" s="132"/>
      <c r="Z463" s="132"/>
      <c r="AA463" s="132"/>
      <c r="AB463" s="132"/>
      <c r="AC463" s="132"/>
      <c r="AD463" s="132"/>
      <c r="AE463" s="133"/>
    </row>
    <row r="464" customFormat="false" ht="33.75" hidden="true" customHeight="true" outlineLevel="0" collapsed="false">
      <c r="A464" s="132"/>
      <c r="B464" s="133"/>
      <c r="C464" s="129"/>
      <c r="D464" s="130"/>
      <c r="E464" s="131"/>
      <c r="F464" s="131"/>
      <c r="G464" s="134"/>
      <c r="H464" s="124"/>
      <c r="I464" s="124" t="n">
        <v>0</v>
      </c>
      <c r="J464" s="124" t="n">
        <v>0</v>
      </c>
      <c r="K464" s="125" t="n">
        <v>0</v>
      </c>
      <c r="L464" s="126" t="n">
        <f aca="false">(I464*J464*K464)</f>
        <v>0</v>
      </c>
      <c r="M464" s="126" t="n">
        <f aca="false">IF($H464="AGÊNCIA INTERNO",(0),L464*$M$14)</f>
        <v>0</v>
      </c>
      <c r="N464" s="126" t="n">
        <f aca="false">IF($H464="AGÊNCIA",($L464+$M464)*$N$14,IF($H464="AGÊNCIA INTERNO",($L464*$N$14),IF($H464="FAT.DIRETO",($M464*$N$14))))</f>
        <v>0</v>
      </c>
      <c r="O464" s="126" t="n">
        <f aca="false">L464+M464+N464</f>
        <v>0</v>
      </c>
      <c r="P464" s="127" t="s">
        <v>28</v>
      </c>
      <c r="Q464" s="132"/>
      <c r="R464" s="124" t="n">
        <v>0</v>
      </c>
      <c r="S464" s="124" t="n">
        <v>0</v>
      </c>
      <c r="T464" s="125" t="n">
        <v>0</v>
      </c>
      <c r="U464" s="126" t="n">
        <f aca="false">(R464*S464*T464)</f>
        <v>0</v>
      </c>
      <c r="V464" s="126" t="n">
        <f aca="false">IF($H464="AGÊNCIA INTERNO",(0),U464*$V$14)</f>
        <v>0</v>
      </c>
      <c r="W464" s="126" t="n">
        <f aca="false">IF($H464="AGÊNCIA",($U464+$V464)*$W$14,IF($H464="AGÊNCIA INTERNO",($U464*$N$14),IF($H464="FAT.DIRETO",($V464*$N$14))))</f>
        <v>0</v>
      </c>
      <c r="X464" s="126" t="n">
        <f aca="false">U464+V464+W464</f>
        <v>0</v>
      </c>
      <c r="Y464" s="132"/>
      <c r="Z464" s="132"/>
      <c r="AA464" s="132"/>
      <c r="AB464" s="132"/>
      <c r="AC464" s="132"/>
      <c r="AD464" s="132"/>
      <c r="AE464" s="133"/>
    </row>
    <row r="465" customFormat="false" ht="33.75" hidden="true" customHeight="true" outlineLevel="0" collapsed="false">
      <c r="A465" s="132"/>
      <c r="B465" s="133"/>
      <c r="C465" s="129"/>
      <c r="D465" s="130"/>
      <c r="E465" s="131"/>
      <c r="F465" s="131"/>
      <c r="G465" s="134"/>
      <c r="H465" s="124"/>
      <c r="I465" s="124" t="n">
        <v>0</v>
      </c>
      <c r="J465" s="124" t="n">
        <v>0</v>
      </c>
      <c r="K465" s="125" t="n">
        <v>0</v>
      </c>
      <c r="L465" s="126" t="n">
        <f aca="false">(I465*J465*K465)</f>
        <v>0</v>
      </c>
      <c r="M465" s="126" t="n">
        <f aca="false">IF($H465="AGÊNCIA INTERNO",(0),L465*$M$14)</f>
        <v>0</v>
      </c>
      <c r="N465" s="126" t="n">
        <f aca="false">IF($H465="AGÊNCIA",($L465+$M465)*$N$14,IF($H465="AGÊNCIA INTERNO",($L465*$N$14),IF($H465="FAT.DIRETO",($M465*$N$14))))</f>
        <v>0</v>
      </c>
      <c r="O465" s="126" t="n">
        <f aca="false">L465+M465+N465</f>
        <v>0</v>
      </c>
      <c r="P465" s="127" t="s">
        <v>28</v>
      </c>
      <c r="Q465" s="132"/>
      <c r="R465" s="124" t="n">
        <v>0</v>
      </c>
      <c r="S465" s="124" t="n">
        <v>0</v>
      </c>
      <c r="T465" s="125" t="n">
        <v>0</v>
      </c>
      <c r="U465" s="126" t="n">
        <f aca="false">(R465*S465*T465)</f>
        <v>0</v>
      </c>
      <c r="V465" s="126" t="n">
        <f aca="false">IF($H465="AGÊNCIA INTERNO",(0),U465*$V$14)</f>
        <v>0</v>
      </c>
      <c r="W465" s="126" t="n">
        <f aca="false">IF($H465="AGÊNCIA",($U465+$V465)*$W$14,IF($H465="AGÊNCIA INTERNO",($U465*$N$14),IF($H465="FAT.DIRETO",($V465*$N$14))))</f>
        <v>0</v>
      </c>
      <c r="X465" s="126" t="n">
        <f aca="false">U465+V465+W465</f>
        <v>0</v>
      </c>
      <c r="Y465" s="132"/>
      <c r="Z465" s="132"/>
      <c r="AA465" s="132"/>
      <c r="AB465" s="132"/>
      <c r="AC465" s="132"/>
      <c r="AD465" s="132"/>
      <c r="AE465" s="133"/>
    </row>
    <row r="466" customFormat="false" ht="33.75" hidden="true" customHeight="true" outlineLevel="0" collapsed="false">
      <c r="A466" s="132"/>
      <c r="B466" s="133"/>
      <c r="C466" s="129"/>
      <c r="D466" s="130"/>
      <c r="E466" s="131"/>
      <c r="F466" s="131"/>
      <c r="G466" s="134"/>
      <c r="H466" s="124"/>
      <c r="I466" s="124" t="n">
        <v>0</v>
      </c>
      <c r="J466" s="124" t="n">
        <v>0</v>
      </c>
      <c r="K466" s="125" t="n">
        <v>0</v>
      </c>
      <c r="L466" s="126" t="n">
        <f aca="false">(I466*J466*K466)</f>
        <v>0</v>
      </c>
      <c r="M466" s="126" t="n">
        <f aca="false">IF($H466="AGÊNCIA INTERNO",(0),L466*$M$14)</f>
        <v>0</v>
      </c>
      <c r="N466" s="126" t="n">
        <f aca="false">IF($H466="AGÊNCIA",($L466+$M466)*$N$14,IF($H466="AGÊNCIA INTERNO",($L466*$N$14),IF($H466="FAT.DIRETO",($M466*$N$14))))</f>
        <v>0</v>
      </c>
      <c r="O466" s="126" t="n">
        <f aca="false">L466+M466+N466</f>
        <v>0</v>
      </c>
      <c r="P466" s="127" t="s">
        <v>28</v>
      </c>
      <c r="Q466" s="132"/>
      <c r="R466" s="124" t="n">
        <v>0</v>
      </c>
      <c r="S466" s="124" t="n">
        <v>0</v>
      </c>
      <c r="T466" s="125" t="n">
        <v>0</v>
      </c>
      <c r="U466" s="126" t="n">
        <f aca="false">(R466*S466*T466)</f>
        <v>0</v>
      </c>
      <c r="V466" s="126" t="n">
        <f aca="false">IF($H466="AGÊNCIA INTERNO",(0),U466*$V$14)</f>
        <v>0</v>
      </c>
      <c r="W466" s="126" t="n">
        <f aca="false">IF($H466="AGÊNCIA",($U466+$V466)*$W$14,IF($H466="AGÊNCIA INTERNO",($U466*$N$14),IF($H466="FAT.DIRETO",($V466*$N$14))))</f>
        <v>0</v>
      </c>
      <c r="X466" s="126" t="n">
        <f aca="false">U466+V466+W466</f>
        <v>0</v>
      </c>
      <c r="Y466" s="132"/>
      <c r="Z466" s="132"/>
      <c r="AA466" s="132"/>
      <c r="AB466" s="132"/>
      <c r="AC466" s="132"/>
      <c r="AD466" s="132"/>
      <c r="AE466" s="133"/>
    </row>
    <row r="467" customFormat="false" ht="33.75" hidden="true" customHeight="true" outlineLevel="0" collapsed="false">
      <c r="A467" s="132"/>
      <c r="B467" s="133"/>
      <c r="C467" s="129"/>
      <c r="D467" s="130"/>
      <c r="E467" s="131"/>
      <c r="F467" s="131"/>
      <c r="G467" s="134"/>
      <c r="H467" s="124"/>
      <c r="I467" s="124" t="n">
        <v>0</v>
      </c>
      <c r="J467" s="124" t="n">
        <v>0</v>
      </c>
      <c r="K467" s="125" t="n">
        <v>0</v>
      </c>
      <c r="L467" s="126" t="n">
        <f aca="false">(I467*J467*K467)</f>
        <v>0</v>
      </c>
      <c r="M467" s="126" t="n">
        <f aca="false">IF($H467="AGÊNCIA INTERNO",(0),L467*$M$14)</f>
        <v>0</v>
      </c>
      <c r="N467" s="126" t="n">
        <f aca="false">IF($H467="AGÊNCIA",($L467+$M467)*$N$14,IF($H467="AGÊNCIA INTERNO",($L467*$N$14),IF($H467="FAT.DIRETO",($M467*$N$14))))</f>
        <v>0</v>
      </c>
      <c r="O467" s="126" t="n">
        <f aca="false">L467+M467+N467</f>
        <v>0</v>
      </c>
      <c r="P467" s="127" t="s">
        <v>29</v>
      </c>
      <c r="Q467" s="132"/>
      <c r="R467" s="124" t="n">
        <v>0</v>
      </c>
      <c r="S467" s="124" t="n">
        <v>0</v>
      </c>
      <c r="T467" s="125" t="n">
        <v>0</v>
      </c>
      <c r="U467" s="126" t="n">
        <f aca="false">(R467*S467*T467)</f>
        <v>0</v>
      </c>
      <c r="V467" s="126" t="n">
        <f aca="false">IF($H467="AGÊNCIA INTERNO",(0),U467*$V$14)</f>
        <v>0</v>
      </c>
      <c r="W467" s="126" t="n">
        <f aca="false">IF($H467="AGÊNCIA",($U467+$V467)*$W$14,IF($H467="AGÊNCIA INTERNO",($U467*$N$14),IF($H467="FAT.DIRETO",($V467*$N$14))))</f>
        <v>0</v>
      </c>
      <c r="X467" s="126" t="n">
        <f aca="false">U467+V467+W467</f>
        <v>0</v>
      </c>
      <c r="Y467" s="132"/>
      <c r="Z467" s="132"/>
      <c r="AA467" s="132"/>
      <c r="AB467" s="132"/>
      <c r="AC467" s="132"/>
      <c r="AD467" s="132"/>
      <c r="AE467" s="133"/>
    </row>
    <row r="468" customFormat="false" ht="33.75" hidden="true" customHeight="true" outlineLevel="0" collapsed="false">
      <c r="A468" s="132"/>
      <c r="B468" s="133"/>
      <c r="C468" s="129"/>
      <c r="D468" s="130"/>
      <c r="E468" s="131"/>
      <c r="F468" s="131"/>
      <c r="G468" s="134"/>
      <c r="H468" s="124"/>
      <c r="I468" s="124" t="n">
        <v>0</v>
      </c>
      <c r="J468" s="124" t="n">
        <v>0</v>
      </c>
      <c r="K468" s="125" t="n">
        <v>0</v>
      </c>
      <c r="L468" s="126" t="n">
        <f aca="false">(I468*J468*K468)</f>
        <v>0</v>
      </c>
      <c r="M468" s="126" t="n">
        <f aca="false">IF($H468="AGÊNCIA INTERNO",(0),L468*$M$14)</f>
        <v>0</v>
      </c>
      <c r="N468" s="126" t="n">
        <f aca="false">IF($H468="AGÊNCIA",($L468+$M468)*$N$14,IF($H468="AGÊNCIA INTERNO",($L468*$N$14),IF($H468="FAT.DIRETO",($M468*$N$14))))</f>
        <v>0</v>
      </c>
      <c r="O468" s="126" t="n">
        <f aca="false">L468+M468+N468</f>
        <v>0</v>
      </c>
      <c r="P468" s="127"/>
      <c r="Q468" s="132"/>
      <c r="R468" s="124"/>
      <c r="S468" s="124"/>
      <c r="T468" s="125"/>
      <c r="U468" s="126" t="n">
        <f aca="false">(R468*S468*T468)</f>
        <v>0</v>
      </c>
      <c r="V468" s="126" t="n">
        <f aca="false">IF($H468="AGÊNCIA INTERNO",(0),U468*$V$14)</f>
        <v>0</v>
      </c>
      <c r="W468" s="126" t="n">
        <f aca="false">IF($H468="AGÊNCIA",($U468+$V468)*$W$14,IF($H468="AGÊNCIA INTERNO",($U468*$N$14),IF($H468="FAT.DIRETO",($V468*$N$14))))</f>
        <v>0</v>
      </c>
      <c r="X468" s="126" t="n">
        <f aca="false">U468+V468+W468</f>
        <v>0</v>
      </c>
      <c r="Y468" s="132"/>
      <c r="Z468" s="132"/>
      <c r="AA468" s="132"/>
      <c r="AB468" s="132"/>
      <c r="AC468" s="132"/>
      <c r="AD468" s="132"/>
      <c r="AE468" s="133"/>
    </row>
    <row r="469" customFormat="false" ht="33.75" hidden="true" customHeight="true" outlineLevel="0" collapsed="false">
      <c r="A469" s="132"/>
      <c r="B469" s="133"/>
      <c r="C469" s="129"/>
      <c r="D469" s="130"/>
      <c r="E469" s="131"/>
      <c r="F469" s="131"/>
      <c r="G469" s="134"/>
      <c r="H469" s="124"/>
      <c r="I469" s="124" t="n">
        <v>0</v>
      </c>
      <c r="J469" s="124" t="n">
        <v>0</v>
      </c>
      <c r="K469" s="125" t="n">
        <v>0</v>
      </c>
      <c r="L469" s="126" t="n">
        <f aca="false">(I469*J469*K469)</f>
        <v>0</v>
      </c>
      <c r="M469" s="126" t="n">
        <f aca="false">IF($H469="AGÊNCIA INTERNO",(0),L469*$M$14)</f>
        <v>0</v>
      </c>
      <c r="N469" s="126" t="n">
        <f aca="false">IF($H469="AGÊNCIA",($L469+$M469)*$N$14,IF($H469="AGÊNCIA INTERNO",($L469*$N$14),IF($H469="FAT.DIRETO",($M469*$N$14))))</f>
        <v>0</v>
      </c>
      <c r="O469" s="126" t="n">
        <f aca="false">L469+M469+N469</f>
        <v>0</v>
      </c>
      <c r="P469" s="127" t="s">
        <v>29</v>
      </c>
      <c r="Q469" s="132"/>
      <c r="R469" s="124" t="n">
        <v>0</v>
      </c>
      <c r="S469" s="124" t="n">
        <v>0</v>
      </c>
      <c r="T469" s="125" t="n">
        <v>0</v>
      </c>
      <c r="U469" s="126" t="n">
        <f aca="false">(R469*S469*T469)</f>
        <v>0</v>
      </c>
      <c r="V469" s="126" t="n">
        <f aca="false">IF($H469="AGÊNCIA INTERNO",(0),U469*$V$14)</f>
        <v>0</v>
      </c>
      <c r="W469" s="126" t="n">
        <f aca="false">IF($H469="AGÊNCIA",($U469+$V469)*$W$14,IF($H469="AGÊNCIA INTERNO",($U469*$N$14),IF($H469="FAT.DIRETO",($V469*$N$14))))</f>
        <v>0</v>
      </c>
      <c r="X469" s="126" t="n">
        <f aca="false">U469+V469+W469</f>
        <v>0</v>
      </c>
      <c r="Y469" s="132"/>
      <c r="Z469" s="132"/>
      <c r="AA469" s="132"/>
      <c r="AB469" s="132"/>
      <c r="AC469" s="132"/>
      <c r="AD469" s="132"/>
      <c r="AE469" s="133"/>
    </row>
    <row r="470" customFormat="false" ht="33.75" hidden="true" customHeight="true" outlineLevel="0" collapsed="false">
      <c r="A470" s="132"/>
      <c r="B470" s="133"/>
      <c r="C470" s="129"/>
      <c r="D470" s="130"/>
      <c r="E470" s="131"/>
      <c r="F470" s="131"/>
      <c r="G470" s="134"/>
      <c r="H470" s="124"/>
      <c r="I470" s="124" t="n">
        <v>0</v>
      </c>
      <c r="J470" s="124" t="n">
        <v>0</v>
      </c>
      <c r="K470" s="125" t="n">
        <v>0</v>
      </c>
      <c r="L470" s="126" t="n">
        <f aca="false">(I470*J470*K470)</f>
        <v>0</v>
      </c>
      <c r="M470" s="126" t="n">
        <f aca="false">IF($H470="AGÊNCIA INTERNO",(0),L470*$M$14)</f>
        <v>0</v>
      </c>
      <c r="N470" s="126" t="n">
        <f aca="false">IF($H470="AGÊNCIA",($L470+$M470)*$N$14,IF($H470="AGÊNCIA INTERNO",($L470*$N$14),IF($H470="FAT.DIRETO",($M470*$N$14))))</f>
        <v>0</v>
      </c>
      <c r="O470" s="126" t="n">
        <f aca="false">L470+M470+N470</f>
        <v>0</v>
      </c>
      <c r="P470" s="127" t="s">
        <v>28</v>
      </c>
      <c r="Q470" s="132"/>
      <c r="R470" s="124" t="n">
        <v>0</v>
      </c>
      <c r="S470" s="124" t="n">
        <v>0</v>
      </c>
      <c r="T470" s="125" t="n">
        <v>0</v>
      </c>
      <c r="U470" s="126" t="n">
        <f aca="false">(R470*S470*T470)</f>
        <v>0</v>
      </c>
      <c r="V470" s="126" t="n">
        <f aca="false">IF($H470="AGÊNCIA INTERNO",(0),U470*$V$14)</f>
        <v>0</v>
      </c>
      <c r="W470" s="126" t="n">
        <f aca="false">IF($H470="AGÊNCIA",($U470+$V470)*$W$14,IF($H470="AGÊNCIA INTERNO",($U470*$N$14),IF($H470="FAT.DIRETO",($V470*$N$14))))</f>
        <v>0</v>
      </c>
      <c r="X470" s="126" t="n">
        <f aca="false">U470+V470+W470</f>
        <v>0</v>
      </c>
      <c r="Y470" s="132"/>
      <c r="Z470" s="132"/>
      <c r="AA470" s="132"/>
      <c r="AB470" s="132"/>
      <c r="AC470" s="132"/>
      <c r="AD470" s="132"/>
      <c r="AE470" s="133"/>
    </row>
    <row r="471" customFormat="false" ht="33.75" hidden="true" customHeight="true" outlineLevel="0" collapsed="false">
      <c r="A471" s="132"/>
      <c r="B471" s="133"/>
      <c r="C471" s="129"/>
      <c r="D471" s="130"/>
      <c r="E471" s="131"/>
      <c r="F471" s="131"/>
      <c r="G471" s="134"/>
      <c r="H471" s="124"/>
      <c r="I471" s="124" t="n">
        <v>0</v>
      </c>
      <c r="J471" s="124" t="n">
        <v>0</v>
      </c>
      <c r="K471" s="125" t="n">
        <v>0</v>
      </c>
      <c r="L471" s="126" t="n">
        <f aca="false">(I471*J471*K471)</f>
        <v>0</v>
      </c>
      <c r="M471" s="126" t="n">
        <f aca="false">IF($H471="AGÊNCIA INTERNO",(0),L471*$M$14)</f>
        <v>0</v>
      </c>
      <c r="N471" s="126" t="n">
        <f aca="false">IF($H471="AGÊNCIA",($L471+$M471)*$N$14,IF($H471="AGÊNCIA INTERNO",($L471*$N$14),IF($H471="FAT.DIRETO",($M471*$N$14))))</f>
        <v>0</v>
      </c>
      <c r="O471" s="126" t="n">
        <f aca="false">L471+M471+N471</f>
        <v>0</v>
      </c>
      <c r="P471" s="127" t="s">
        <v>28</v>
      </c>
      <c r="Q471" s="132"/>
      <c r="R471" s="124" t="n">
        <v>0</v>
      </c>
      <c r="S471" s="124" t="n">
        <v>0</v>
      </c>
      <c r="T471" s="125" t="n">
        <v>0</v>
      </c>
      <c r="U471" s="126" t="n">
        <f aca="false">(R471*S471*T471)</f>
        <v>0</v>
      </c>
      <c r="V471" s="126" t="n">
        <f aca="false">IF($H471="AGÊNCIA INTERNO",(0),U471*$V$14)</f>
        <v>0</v>
      </c>
      <c r="W471" s="126" t="n">
        <f aca="false">IF($H471="AGÊNCIA",($U471+$V471)*$W$14,IF($H471="AGÊNCIA INTERNO",($U471*$N$14),IF($H471="FAT.DIRETO",($V471*$N$14))))</f>
        <v>0</v>
      </c>
      <c r="X471" s="126" t="n">
        <f aca="false">U471+V471+W471</f>
        <v>0</v>
      </c>
      <c r="Y471" s="132"/>
      <c r="Z471" s="132"/>
      <c r="AA471" s="132"/>
      <c r="AB471" s="132"/>
      <c r="AC471" s="132"/>
      <c r="AD471" s="132"/>
      <c r="AE471" s="133"/>
    </row>
    <row r="472" customFormat="false" ht="33.75" hidden="true" customHeight="true" outlineLevel="0" collapsed="false">
      <c r="A472" s="132"/>
      <c r="B472" s="133"/>
      <c r="C472" s="129"/>
      <c r="D472" s="130"/>
      <c r="E472" s="131"/>
      <c r="F472" s="131"/>
      <c r="G472" s="134"/>
      <c r="H472" s="124"/>
      <c r="I472" s="124" t="n">
        <v>0</v>
      </c>
      <c r="J472" s="124" t="n">
        <v>0</v>
      </c>
      <c r="K472" s="125" t="n">
        <v>0</v>
      </c>
      <c r="L472" s="126" t="n">
        <f aca="false">(I472*J472*K472)</f>
        <v>0</v>
      </c>
      <c r="M472" s="126" t="n">
        <f aca="false">IF($H472="AGÊNCIA INTERNO",(0),L472*$M$14)</f>
        <v>0</v>
      </c>
      <c r="N472" s="126" t="n">
        <f aca="false">IF($H472="AGÊNCIA",($L472+$M472)*$N$14,IF($H472="AGÊNCIA INTERNO",($L472*$N$14),IF($H472="FAT.DIRETO",($M472*$N$14))))</f>
        <v>0</v>
      </c>
      <c r="O472" s="126" t="n">
        <f aca="false">L472+M472+N472</f>
        <v>0</v>
      </c>
      <c r="P472" s="127"/>
      <c r="Q472" s="132"/>
      <c r="R472" s="124"/>
      <c r="S472" s="124"/>
      <c r="T472" s="125"/>
      <c r="U472" s="126" t="n">
        <f aca="false">(R472*S472*T472)</f>
        <v>0</v>
      </c>
      <c r="V472" s="126" t="n">
        <f aca="false">IF($H472="AGÊNCIA INTERNO",(0),U472*$V$14)</f>
        <v>0</v>
      </c>
      <c r="W472" s="126" t="n">
        <f aca="false">IF($H472="AGÊNCIA",($U472+$V472)*$W$14,IF($H472="AGÊNCIA INTERNO",($U472*$N$14),IF($H472="FAT.DIRETO",($V472*$N$14))))</f>
        <v>0</v>
      </c>
      <c r="X472" s="126" t="n">
        <f aca="false">U472+V472+W472</f>
        <v>0</v>
      </c>
      <c r="Y472" s="132"/>
      <c r="Z472" s="132"/>
      <c r="AA472" s="132"/>
      <c r="AB472" s="132"/>
      <c r="AC472" s="132"/>
      <c r="AD472" s="132"/>
      <c r="AE472" s="133"/>
    </row>
    <row r="473" customFormat="false" ht="33.75" hidden="true" customHeight="true" outlineLevel="0" collapsed="false">
      <c r="A473" s="132"/>
      <c r="B473" s="133"/>
      <c r="C473" s="129"/>
      <c r="D473" s="130"/>
      <c r="E473" s="131"/>
      <c r="F473" s="131"/>
      <c r="G473" s="134"/>
      <c r="H473" s="124"/>
      <c r="I473" s="124" t="n">
        <v>0</v>
      </c>
      <c r="J473" s="124" t="n">
        <v>0</v>
      </c>
      <c r="K473" s="125" t="n">
        <v>0</v>
      </c>
      <c r="L473" s="126" t="n">
        <f aca="false">(I473*J473*K473)</f>
        <v>0</v>
      </c>
      <c r="M473" s="126" t="n">
        <f aca="false">IF($H473="AGÊNCIA INTERNO",(0),L473*$M$14)</f>
        <v>0</v>
      </c>
      <c r="N473" s="126" t="n">
        <f aca="false">IF($H473="AGÊNCIA",($L473+$M473)*$N$14,IF($H473="AGÊNCIA INTERNO",($L473*$N$14),IF($H473="FAT.DIRETO",($M473*$N$14))))</f>
        <v>0</v>
      </c>
      <c r="O473" s="126" t="n">
        <f aca="false">L473+M473+N473</f>
        <v>0</v>
      </c>
      <c r="P473" s="127" t="s">
        <v>29</v>
      </c>
      <c r="Q473" s="132"/>
      <c r="R473" s="124" t="n">
        <v>0</v>
      </c>
      <c r="S473" s="124" t="n">
        <v>0</v>
      </c>
      <c r="T473" s="125" t="n">
        <v>0</v>
      </c>
      <c r="U473" s="126" t="n">
        <f aca="false">(R473*S473*T473)</f>
        <v>0</v>
      </c>
      <c r="V473" s="126" t="n">
        <f aca="false">IF($H473="AGÊNCIA INTERNO",(0),U473*$V$14)</f>
        <v>0</v>
      </c>
      <c r="W473" s="126" t="n">
        <f aca="false">IF($H473="AGÊNCIA",($U473+$V473)*$W$14,IF($H473="AGÊNCIA INTERNO",($U473*$N$14),IF($H473="FAT.DIRETO",($V473*$N$14))))</f>
        <v>0</v>
      </c>
      <c r="X473" s="126" t="n">
        <f aca="false">U473+V473+W473</f>
        <v>0</v>
      </c>
      <c r="Y473" s="132"/>
      <c r="Z473" s="132"/>
      <c r="AA473" s="132"/>
      <c r="AB473" s="132"/>
      <c r="AC473" s="132"/>
      <c r="AD473" s="132"/>
      <c r="AE473" s="133"/>
    </row>
    <row r="474" customFormat="false" ht="33.75" hidden="true" customHeight="true" outlineLevel="0" collapsed="false">
      <c r="A474" s="132"/>
      <c r="B474" s="133"/>
      <c r="C474" s="129"/>
      <c r="D474" s="130"/>
      <c r="E474" s="131"/>
      <c r="F474" s="131"/>
      <c r="G474" s="134"/>
      <c r="H474" s="124"/>
      <c r="I474" s="124" t="n">
        <v>0</v>
      </c>
      <c r="J474" s="124" t="n">
        <v>0</v>
      </c>
      <c r="K474" s="125" t="n">
        <v>0</v>
      </c>
      <c r="L474" s="126" t="n">
        <f aca="false">(I474*J474*K474)</f>
        <v>0</v>
      </c>
      <c r="M474" s="126" t="n">
        <f aca="false">IF($H474="AGÊNCIA INTERNO",(0),L474*$M$14)</f>
        <v>0</v>
      </c>
      <c r="N474" s="126" t="n">
        <f aca="false">IF($H474="AGÊNCIA",($L474+$M474)*$N$14,IF($H474="AGÊNCIA INTERNO",($L474*$N$14),IF($H474="FAT.DIRETO",($M474*$N$14))))</f>
        <v>0</v>
      </c>
      <c r="O474" s="126" t="n">
        <f aca="false">L474+M474+N474</f>
        <v>0</v>
      </c>
      <c r="P474" s="127" t="s">
        <v>28</v>
      </c>
      <c r="Q474" s="132"/>
      <c r="R474" s="124" t="n">
        <v>0</v>
      </c>
      <c r="S474" s="124" t="n">
        <v>0</v>
      </c>
      <c r="T474" s="125" t="n">
        <v>0</v>
      </c>
      <c r="U474" s="126" t="n">
        <f aca="false">(R474*S474*T474)</f>
        <v>0</v>
      </c>
      <c r="V474" s="126" t="n">
        <f aca="false">IF($H474="AGÊNCIA INTERNO",(0),U474*$V$14)</f>
        <v>0</v>
      </c>
      <c r="W474" s="126" t="n">
        <f aca="false">IF($H474="AGÊNCIA",($U474+$V474)*$W$14,IF($H474="AGÊNCIA INTERNO",($U474*$N$14),IF($H474="FAT.DIRETO",($V474*$N$14))))</f>
        <v>0</v>
      </c>
      <c r="X474" s="126" t="n">
        <f aca="false">U474+V474+W474</f>
        <v>0</v>
      </c>
      <c r="Y474" s="132"/>
      <c r="Z474" s="132"/>
      <c r="AA474" s="132"/>
      <c r="AB474" s="132"/>
      <c r="AC474" s="132"/>
      <c r="AD474" s="132"/>
      <c r="AE474" s="133"/>
    </row>
    <row r="475" customFormat="false" ht="33.75" hidden="true" customHeight="true" outlineLevel="0" collapsed="false">
      <c r="A475" s="132"/>
      <c r="B475" s="133"/>
      <c r="C475" s="129"/>
      <c r="D475" s="130"/>
      <c r="E475" s="131"/>
      <c r="F475" s="131"/>
      <c r="G475" s="134"/>
      <c r="H475" s="124"/>
      <c r="I475" s="124" t="n">
        <v>0</v>
      </c>
      <c r="J475" s="124" t="n">
        <v>0</v>
      </c>
      <c r="K475" s="125" t="n">
        <v>0</v>
      </c>
      <c r="L475" s="126" t="n">
        <f aca="false">(I475*J475*K475)</f>
        <v>0</v>
      </c>
      <c r="M475" s="126" t="n">
        <f aca="false">IF($H475="AGÊNCIA INTERNO",(0),L475*$M$14)</f>
        <v>0</v>
      </c>
      <c r="N475" s="126" t="n">
        <f aca="false">IF($H475="AGÊNCIA",($L475+$M475)*$N$14,IF($H475="AGÊNCIA INTERNO",($L475*$N$14),IF($H475="FAT.DIRETO",($M475*$N$14))))</f>
        <v>0</v>
      </c>
      <c r="O475" s="126" t="n">
        <f aca="false">L475+M475+N475</f>
        <v>0</v>
      </c>
      <c r="P475" s="127" t="s">
        <v>28</v>
      </c>
      <c r="Q475" s="132"/>
      <c r="R475" s="124" t="n">
        <v>0</v>
      </c>
      <c r="S475" s="124" t="n">
        <v>0</v>
      </c>
      <c r="T475" s="125" t="n">
        <v>0</v>
      </c>
      <c r="U475" s="126" t="n">
        <f aca="false">(R475*S475*T475)</f>
        <v>0</v>
      </c>
      <c r="V475" s="126" t="n">
        <f aca="false">IF($H475="AGÊNCIA INTERNO",(0),U475*$V$14)</f>
        <v>0</v>
      </c>
      <c r="W475" s="126" t="n">
        <f aca="false">IF($H475="AGÊNCIA",($U475+$V475)*$W$14,IF($H475="AGÊNCIA INTERNO",($U475*$N$14),IF($H475="FAT.DIRETO",($V475*$N$14))))</f>
        <v>0</v>
      </c>
      <c r="X475" s="126" t="n">
        <f aca="false">U475+V475+W475</f>
        <v>0</v>
      </c>
      <c r="Y475" s="132"/>
      <c r="Z475" s="132"/>
      <c r="AA475" s="132"/>
      <c r="AB475" s="132"/>
      <c r="AC475" s="132"/>
      <c r="AD475" s="132"/>
      <c r="AE475" s="133"/>
    </row>
    <row r="476" customFormat="false" ht="33.75" hidden="true" customHeight="true" outlineLevel="0" collapsed="false">
      <c r="A476" s="132"/>
      <c r="B476" s="133"/>
      <c r="C476" s="129"/>
      <c r="D476" s="130"/>
      <c r="E476" s="131"/>
      <c r="F476" s="131"/>
      <c r="G476" s="123"/>
      <c r="H476" s="124"/>
      <c r="I476" s="124" t="n">
        <v>0</v>
      </c>
      <c r="J476" s="124" t="n">
        <v>0</v>
      </c>
      <c r="K476" s="125" t="n">
        <v>0</v>
      </c>
      <c r="L476" s="126" t="n">
        <f aca="false">(I476*J476*K476)</f>
        <v>0</v>
      </c>
      <c r="M476" s="126" t="n">
        <f aca="false">IF($H476="AGÊNCIA INTERNO",(0),L476*$M$14)</f>
        <v>0</v>
      </c>
      <c r="N476" s="126" t="n">
        <f aca="false">IF($H476="AGÊNCIA",($L476+$M476)*$N$14,IF($H476="AGÊNCIA INTERNO",($L476*$N$14),IF($H476="FAT.DIRETO",($M476*$N$14))))</f>
        <v>0</v>
      </c>
      <c r="O476" s="126" t="n">
        <f aca="false">L476+M476+N476</f>
        <v>0</v>
      </c>
      <c r="P476" s="127" t="s">
        <v>28</v>
      </c>
      <c r="Q476" s="132"/>
      <c r="R476" s="124" t="n">
        <v>0</v>
      </c>
      <c r="S476" s="124" t="n">
        <v>0</v>
      </c>
      <c r="T476" s="125" t="n">
        <v>0</v>
      </c>
      <c r="U476" s="126" t="n">
        <f aca="false">(R476*S476*T476)</f>
        <v>0</v>
      </c>
      <c r="V476" s="126" t="n">
        <f aca="false">IF($H476="AGÊNCIA INTERNO",(0),U476*$V$14)</f>
        <v>0</v>
      </c>
      <c r="W476" s="126" t="n">
        <f aca="false">IF($H476="AGÊNCIA",($U476+$V476)*$W$14,IF($H476="AGÊNCIA INTERNO",($U476*$N$14),IF($H476="FAT.DIRETO",($V476*$N$14))))</f>
        <v>0</v>
      </c>
      <c r="X476" s="126" t="n">
        <f aca="false">U476+V476+W476</f>
        <v>0</v>
      </c>
      <c r="Y476" s="132"/>
      <c r="Z476" s="132"/>
      <c r="AA476" s="132"/>
      <c r="AB476" s="132"/>
      <c r="AC476" s="132"/>
      <c r="AD476" s="132"/>
      <c r="AE476" s="133"/>
    </row>
    <row r="477" customFormat="false" ht="33.75" hidden="true" customHeight="true" outlineLevel="0" collapsed="false">
      <c r="A477" s="132"/>
      <c r="B477" s="133"/>
      <c r="C477" s="129"/>
      <c r="D477" s="130"/>
      <c r="E477" s="131"/>
      <c r="F477" s="131"/>
      <c r="G477" s="123"/>
      <c r="H477" s="124"/>
      <c r="I477" s="124" t="n">
        <v>0</v>
      </c>
      <c r="J477" s="124" t="n">
        <v>0</v>
      </c>
      <c r="K477" s="125" t="n">
        <v>0</v>
      </c>
      <c r="L477" s="126" t="n">
        <f aca="false">(I477*J477*K477)</f>
        <v>0</v>
      </c>
      <c r="M477" s="126" t="n">
        <f aca="false">IF($H477="AGÊNCIA INTERNO",(0),L477*$M$14)</f>
        <v>0</v>
      </c>
      <c r="N477" s="126" t="n">
        <f aca="false">IF($H477="AGÊNCIA",($L477+$M477)*$N$14,IF($H477="AGÊNCIA INTERNO",($L477*$N$14),IF($H477="FAT.DIRETO",($M477*$N$14))))</f>
        <v>0</v>
      </c>
      <c r="O477" s="126" t="n">
        <f aca="false">L477+M477+N477</f>
        <v>0</v>
      </c>
      <c r="P477" s="127" t="s">
        <v>28</v>
      </c>
      <c r="Q477" s="132"/>
      <c r="R477" s="124" t="n">
        <v>0</v>
      </c>
      <c r="S477" s="124" t="n">
        <v>0</v>
      </c>
      <c r="T477" s="125" t="n">
        <v>0</v>
      </c>
      <c r="U477" s="126" t="n">
        <f aca="false">(R477*S477*T477)</f>
        <v>0</v>
      </c>
      <c r="V477" s="126" t="n">
        <f aca="false">IF($H477="AGÊNCIA INTERNO",(0),U477*$V$14)</f>
        <v>0</v>
      </c>
      <c r="W477" s="126" t="n">
        <f aca="false">IF($H477="AGÊNCIA",($U477+$V477)*$W$14,IF($H477="AGÊNCIA INTERNO",($U477*$N$14),IF($H477="FAT.DIRETO",($V477*$N$14))))</f>
        <v>0</v>
      </c>
      <c r="X477" s="126" t="n">
        <f aca="false">U477+V477+W477</f>
        <v>0</v>
      </c>
      <c r="Y477" s="132"/>
      <c r="Z477" s="132"/>
      <c r="AA477" s="132"/>
      <c r="AB477" s="132"/>
      <c r="AC477" s="132"/>
      <c r="AD477" s="132"/>
      <c r="AE477" s="133"/>
    </row>
    <row r="478" customFormat="false" ht="33.75" hidden="true" customHeight="true" outlineLevel="0" collapsed="false">
      <c r="A478" s="132"/>
      <c r="B478" s="133"/>
      <c r="C478" s="129"/>
      <c r="D478" s="130"/>
      <c r="E478" s="131"/>
      <c r="F478" s="131"/>
      <c r="G478" s="123"/>
      <c r="H478" s="124"/>
      <c r="I478" s="124" t="n">
        <v>0</v>
      </c>
      <c r="J478" s="124" t="n">
        <v>0</v>
      </c>
      <c r="K478" s="125" t="n">
        <v>0</v>
      </c>
      <c r="L478" s="126" t="n">
        <f aca="false">(I478*J478*K478)</f>
        <v>0</v>
      </c>
      <c r="M478" s="126" t="n">
        <f aca="false">IF($H478="AGÊNCIA INTERNO",(0),L478*$M$14)</f>
        <v>0</v>
      </c>
      <c r="N478" s="126" t="n">
        <f aca="false">IF($H478="AGÊNCIA",($L478+$M478)*$N$14,IF($H478="AGÊNCIA INTERNO",($L478*$N$14),IF($H478="FAT.DIRETO",($M478*$N$14))))</f>
        <v>0</v>
      </c>
      <c r="O478" s="126" t="n">
        <f aca="false">L478+M478+N478</f>
        <v>0</v>
      </c>
      <c r="P478" s="127" t="s">
        <v>28</v>
      </c>
      <c r="Q478" s="132"/>
      <c r="R478" s="124" t="n">
        <v>0</v>
      </c>
      <c r="S478" s="124" t="n">
        <v>0</v>
      </c>
      <c r="T478" s="125" t="n">
        <v>0</v>
      </c>
      <c r="U478" s="126" t="n">
        <f aca="false">(R478*S478*T478)</f>
        <v>0</v>
      </c>
      <c r="V478" s="126" t="n">
        <f aca="false">IF($H478="AGÊNCIA INTERNO",(0),U478*$V$14)</f>
        <v>0</v>
      </c>
      <c r="W478" s="126" t="n">
        <f aca="false">IF($H478="AGÊNCIA",($U478+$V478)*$W$14,IF($H478="AGÊNCIA INTERNO",($U478*$N$14),IF($H478="FAT.DIRETO",($V478*$N$14))))</f>
        <v>0</v>
      </c>
      <c r="X478" s="126" t="n">
        <f aca="false">U478+V478+W478</f>
        <v>0</v>
      </c>
      <c r="Y478" s="132"/>
      <c r="Z478" s="132"/>
      <c r="AA478" s="132"/>
      <c r="AB478" s="132"/>
      <c r="AC478" s="132"/>
      <c r="AD478" s="132"/>
      <c r="AE478" s="133"/>
    </row>
    <row r="479" customFormat="false" ht="33.75" hidden="true" customHeight="true" outlineLevel="0" collapsed="false">
      <c r="A479" s="132"/>
      <c r="B479" s="133"/>
      <c r="C479" s="129"/>
      <c r="D479" s="130"/>
      <c r="E479" s="131"/>
      <c r="F479" s="131"/>
      <c r="G479" s="123"/>
      <c r="H479" s="124"/>
      <c r="I479" s="124" t="n">
        <v>0</v>
      </c>
      <c r="J479" s="124" t="n">
        <v>0</v>
      </c>
      <c r="K479" s="125" t="n">
        <v>0</v>
      </c>
      <c r="L479" s="126" t="n">
        <f aca="false">(I479*J479*K479)</f>
        <v>0</v>
      </c>
      <c r="M479" s="126" t="n">
        <f aca="false">IF($H479="AGÊNCIA INTERNO",(0),L479*$M$14)</f>
        <v>0</v>
      </c>
      <c r="N479" s="126" t="n">
        <f aca="false">IF($H479="AGÊNCIA",($L479+$M479)*$N$14,IF($H479="AGÊNCIA INTERNO",($L479*$N$14),IF($H479="FAT.DIRETO",($M479*$N$14))))</f>
        <v>0</v>
      </c>
      <c r="O479" s="126" t="n">
        <f aca="false">L479+M479+N479</f>
        <v>0</v>
      </c>
      <c r="P479" s="127" t="s">
        <v>28</v>
      </c>
      <c r="Q479" s="132"/>
      <c r="R479" s="124" t="n">
        <v>0</v>
      </c>
      <c r="S479" s="124" t="n">
        <v>0</v>
      </c>
      <c r="T479" s="125" t="n">
        <v>0</v>
      </c>
      <c r="U479" s="126" t="n">
        <f aca="false">(R479*S479*T479)</f>
        <v>0</v>
      </c>
      <c r="V479" s="126" t="n">
        <f aca="false">IF($H479="AGÊNCIA INTERNO",(0),U479*$V$14)</f>
        <v>0</v>
      </c>
      <c r="W479" s="126" t="n">
        <f aca="false">IF($H479="AGÊNCIA",($U479+$V479)*$W$14,IF($H479="AGÊNCIA INTERNO",($U479*$N$14),IF($H479="FAT.DIRETO",($V479*$N$14))))</f>
        <v>0</v>
      </c>
      <c r="X479" s="126" t="n">
        <f aca="false">U479+V479+W479</f>
        <v>0</v>
      </c>
      <c r="Y479" s="132"/>
      <c r="Z479" s="132"/>
      <c r="AA479" s="132"/>
      <c r="AB479" s="132"/>
      <c r="AC479" s="132"/>
      <c r="AD479" s="132"/>
      <c r="AE479" s="133"/>
    </row>
    <row r="480" customFormat="false" ht="33.75" hidden="true" customHeight="true" outlineLevel="0" collapsed="false">
      <c r="A480" s="132"/>
      <c r="B480" s="133"/>
      <c r="C480" s="129"/>
      <c r="D480" s="130"/>
      <c r="E480" s="131"/>
      <c r="F480" s="131"/>
      <c r="G480" s="123"/>
      <c r="H480" s="124"/>
      <c r="I480" s="124" t="n">
        <v>0</v>
      </c>
      <c r="J480" s="124" t="n">
        <v>0</v>
      </c>
      <c r="K480" s="125" t="n">
        <v>0</v>
      </c>
      <c r="L480" s="126" t="n">
        <f aca="false">(I480*J480*K480)</f>
        <v>0</v>
      </c>
      <c r="M480" s="126" t="n">
        <f aca="false">IF($H480="AGÊNCIA INTERNO",(0),L480*$M$14)</f>
        <v>0</v>
      </c>
      <c r="N480" s="126" t="n">
        <f aca="false">IF($H480="AGÊNCIA",($L480+$M480)*$N$14,IF($H480="AGÊNCIA INTERNO",($L480*$N$14),IF($H480="FAT.DIRETO",($M480*$N$14))))</f>
        <v>0</v>
      </c>
      <c r="O480" s="126" t="n">
        <f aca="false">L480+M480+N480</f>
        <v>0</v>
      </c>
      <c r="P480" s="127" t="s">
        <v>28</v>
      </c>
      <c r="Q480" s="132"/>
      <c r="R480" s="124" t="n">
        <v>0</v>
      </c>
      <c r="S480" s="124" t="n">
        <v>0</v>
      </c>
      <c r="T480" s="125" t="n">
        <v>0</v>
      </c>
      <c r="U480" s="126" t="n">
        <f aca="false">(R480*S480*T480)</f>
        <v>0</v>
      </c>
      <c r="V480" s="126" t="n">
        <f aca="false">IF($H480="AGÊNCIA INTERNO",(0),U480*$V$14)</f>
        <v>0</v>
      </c>
      <c r="W480" s="126" t="n">
        <f aca="false">IF($H480="AGÊNCIA",($U480+$V480)*$W$14,IF($H480="AGÊNCIA INTERNO",($U480*$N$14),IF($H480="FAT.DIRETO",($V480*$N$14))))</f>
        <v>0</v>
      </c>
      <c r="X480" s="126" t="n">
        <f aca="false">U480+V480+W480</f>
        <v>0</v>
      </c>
      <c r="Y480" s="132"/>
      <c r="Z480" s="132"/>
      <c r="AA480" s="132"/>
      <c r="AB480" s="132"/>
      <c r="AC480" s="132"/>
      <c r="AD480" s="132"/>
      <c r="AE480" s="133"/>
    </row>
    <row r="481" customFormat="false" ht="33.75" hidden="true" customHeight="true" outlineLevel="0" collapsed="false">
      <c r="A481" s="132"/>
      <c r="B481" s="133"/>
      <c r="C481" s="129"/>
      <c r="D481" s="130"/>
      <c r="E481" s="131"/>
      <c r="F481" s="131"/>
      <c r="G481" s="123"/>
      <c r="H481" s="124"/>
      <c r="I481" s="124" t="n">
        <v>0</v>
      </c>
      <c r="J481" s="124" t="n">
        <v>0</v>
      </c>
      <c r="K481" s="125" t="n">
        <v>0</v>
      </c>
      <c r="L481" s="126" t="n">
        <f aca="false">(I481*J481*K481)</f>
        <v>0</v>
      </c>
      <c r="M481" s="126" t="n">
        <f aca="false">IF($H481="AGÊNCIA INTERNO",(0),L481*$M$14)</f>
        <v>0</v>
      </c>
      <c r="N481" s="126" t="n">
        <f aca="false">IF($H481="AGÊNCIA",($L481+$M481)*$N$14,IF($H481="AGÊNCIA INTERNO",($L481*$N$14),IF($H481="FAT.DIRETO",($M481*$N$14))))</f>
        <v>0</v>
      </c>
      <c r="O481" s="126" t="n">
        <f aca="false">L481+M481+N481</f>
        <v>0</v>
      </c>
      <c r="P481" s="127" t="s">
        <v>28</v>
      </c>
      <c r="Q481" s="132"/>
      <c r="R481" s="124" t="n">
        <v>0</v>
      </c>
      <c r="S481" s="124" t="n">
        <v>0</v>
      </c>
      <c r="T481" s="125" t="n">
        <v>0</v>
      </c>
      <c r="U481" s="126" t="n">
        <f aca="false">(R481*S481*T481)</f>
        <v>0</v>
      </c>
      <c r="V481" s="126" t="n">
        <f aca="false">IF($H481="AGÊNCIA INTERNO",(0),U481*$V$14)</f>
        <v>0</v>
      </c>
      <c r="W481" s="126" t="n">
        <f aca="false">IF($H481="AGÊNCIA",($U481+$V481)*$W$14,IF($H481="AGÊNCIA INTERNO",($U481*$N$14),IF($H481="FAT.DIRETO",($V481*$N$14))))</f>
        <v>0</v>
      </c>
      <c r="X481" s="126" t="n">
        <f aca="false">U481+V481+W481</f>
        <v>0</v>
      </c>
      <c r="Y481" s="132"/>
      <c r="Z481" s="132"/>
      <c r="AA481" s="132"/>
      <c r="AB481" s="132"/>
      <c r="AC481" s="132"/>
      <c r="AD481" s="132"/>
      <c r="AE481" s="133"/>
    </row>
    <row r="482" customFormat="false" ht="33.75" hidden="true" customHeight="true" outlineLevel="0" collapsed="false">
      <c r="A482" s="132"/>
      <c r="B482" s="133"/>
      <c r="C482" s="129"/>
      <c r="D482" s="130"/>
      <c r="E482" s="131"/>
      <c r="F482" s="131"/>
      <c r="G482" s="134"/>
      <c r="H482" s="124"/>
      <c r="I482" s="124" t="n">
        <v>0</v>
      </c>
      <c r="J482" s="124" t="n">
        <v>0</v>
      </c>
      <c r="K482" s="125" t="n">
        <v>0</v>
      </c>
      <c r="L482" s="126" t="n">
        <f aca="false">(I482*J482*K482)</f>
        <v>0</v>
      </c>
      <c r="M482" s="126" t="n">
        <f aca="false">IF($H482="AGÊNCIA INTERNO",(0),L482*$M$14)</f>
        <v>0</v>
      </c>
      <c r="N482" s="126" t="n">
        <f aca="false">IF($H482="AGÊNCIA",($L482+$M482)*$N$14,IF($H482="AGÊNCIA INTERNO",($L482*$N$14),IF($H482="FAT.DIRETO",($M482*$N$14))))</f>
        <v>0</v>
      </c>
      <c r="O482" s="126" t="n">
        <f aca="false">L482+M482+N482</f>
        <v>0</v>
      </c>
      <c r="P482" s="127" t="s">
        <v>28</v>
      </c>
      <c r="Q482" s="132"/>
      <c r="R482" s="124" t="n">
        <v>0</v>
      </c>
      <c r="S482" s="124" t="n">
        <v>0</v>
      </c>
      <c r="T482" s="125" t="n">
        <v>0</v>
      </c>
      <c r="U482" s="126" t="n">
        <f aca="false">(R482*S482*T482)</f>
        <v>0</v>
      </c>
      <c r="V482" s="126" t="n">
        <f aca="false">IF($H482="AGÊNCIA INTERNO",(0),U482*$V$14)</f>
        <v>0</v>
      </c>
      <c r="W482" s="126" t="n">
        <f aca="false">IF($H482="AGÊNCIA",($U482+$V482)*$W$14,IF($H482="AGÊNCIA INTERNO",($U482*$N$14),IF($H482="FAT.DIRETO",($V482*$N$14))))</f>
        <v>0</v>
      </c>
      <c r="X482" s="126" t="n">
        <f aca="false">U482+V482+W482</f>
        <v>0</v>
      </c>
      <c r="Y482" s="132"/>
      <c r="Z482" s="132"/>
      <c r="AA482" s="132"/>
      <c r="AB482" s="132"/>
      <c r="AC482" s="132"/>
      <c r="AD482" s="132"/>
      <c r="AE482" s="133"/>
    </row>
    <row r="483" customFormat="false" ht="33.75" hidden="true" customHeight="true" outlineLevel="0" collapsed="false">
      <c r="A483" s="132"/>
      <c r="B483" s="133"/>
      <c r="C483" s="129"/>
      <c r="D483" s="130"/>
      <c r="E483" s="131"/>
      <c r="F483" s="131"/>
      <c r="G483" s="134"/>
      <c r="H483" s="124"/>
      <c r="I483" s="124" t="n">
        <v>0</v>
      </c>
      <c r="J483" s="124" t="n">
        <v>0</v>
      </c>
      <c r="K483" s="125" t="n">
        <v>0</v>
      </c>
      <c r="L483" s="126" t="n">
        <f aca="false">(I483*J483*K483)</f>
        <v>0</v>
      </c>
      <c r="M483" s="126" t="n">
        <f aca="false">IF($H483="AGÊNCIA INTERNO",(0),L483*$M$14)</f>
        <v>0</v>
      </c>
      <c r="N483" s="126" t="n">
        <f aca="false">IF($H483="AGÊNCIA",($L483+$M483)*$N$14,IF($H483="AGÊNCIA INTERNO",($L483*$N$14),IF($H483="FAT.DIRETO",($M483*$N$14))))</f>
        <v>0</v>
      </c>
      <c r="O483" s="126" t="n">
        <f aca="false">L483+M483+N483</f>
        <v>0</v>
      </c>
      <c r="P483" s="127" t="s">
        <v>28</v>
      </c>
      <c r="Q483" s="132"/>
      <c r="R483" s="124" t="n">
        <v>0</v>
      </c>
      <c r="S483" s="124" t="n">
        <v>0</v>
      </c>
      <c r="T483" s="125" t="n">
        <v>0</v>
      </c>
      <c r="U483" s="126" t="n">
        <f aca="false">(R483*S483*T483)</f>
        <v>0</v>
      </c>
      <c r="V483" s="126" t="n">
        <f aca="false">IF($H483="AGÊNCIA INTERNO",(0),U483*$V$14)</f>
        <v>0</v>
      </c>
      <c r="W483" s="126" t="n">
        <f aca="false">IF($H483="AGÊNCIA",($U483+$V483)*$W$14,IF($H483="AGÊNCIA INTERNO",($U483*$N$14),IF($H483="FAT.DIRETO",($V483*$N$14))))</f>
        <v>0</v>
      </c>
      <c r="X483" s="126" t="n">
        <f aca="false">U483+V483+W483</f>
        <v>0</v>
      </c>
      <c r="Y483" s="132"/>
      <c r="Z483" s="132"/>
      <c r="AA483" s="132"/>
      <c r="AB483" s="132"/>
      <c r="AC483" s="132"/>
      <c r="AD483" s="132"/>
      <c r="AE483" s="133"/>
    </row>
    <row r="484" customFormat="false" ht="33.75" hidden="true" customHeight="true" outlineLevel="0" collapsed="false">
      <c r="A484" s="132"/>
      <c r="B484" s="133"/>
      <c r="C484" s="129"/>
      <c r="D484" s="130"/>
      <c r="E484" s="131"/>
      <c r="F484" s="131"/>
      <c r="G484" s="134"/>
      <c r="H484" s="124"/>
      <c r="I484" s="124" t="n">
        <v>0</v>
      </c>
      <c r="J484" s="124" t="n">
        <v>0</v>
      </c>
      <c r="K484" s="125" t="n">
        <v>0</v>
      </c>
      <c r="L484" s="126" t="n">
        <f aca="false">(I484*J484*K484)</f>
        <v>0</v>
      </c>
      <c r="M484" s="126" t="n">
        <f aca="false">IF($H484="AGÊNCIA INTERNO",(0),L484*$M$14)</f>
        <v>0</v>
      </c>
      <c r="N484" s="126" t="n">
        <f aca="false">IF($H484="AGÊNCIA",($L484+$M484)*$N$14,IF($H484="AGÊNCIA INTERNO",($L484*$N$14),IF($H484="FAT.DIRETO",($M484*$N$14))))</f>
        <v>0</v>
      </c>
      <c r="O484" s="126" t="n">
        <f aca="false">L484+M484+N484</f>
        <v>0</v>
      </c>
      <c r="P484" s="127" t="s">
        <v>28</v>
      </c>
      <c r="Q484" s="132"/>
      <c r="R484" s="124" t="n">
        <v>0</v>
      </c>
      <c r="S484" s="124" t="n">
        <v>0</v>
      </c>
      <c r="T484" s="125" t="n">
        <v>0</v>
      </c>
      <c r="U484" s="126" t="n">
        <f aca="false">(R484*S484*T484)</f>
        <v>0</v>
      </c>
      <c r="V484" s="126" t="n">
        <f aca="false">IF($H484="AGÊNCIA INTERNO",(0),U484*$V$14)</f>
        <v>0</v>
      </c>
      <c r="W484" s="126" t="n">
        <f aca="false">IF($H484="AGÊNCIA",($U484+$V484)*$W$14,IF($H484="AGÊNCIA INTERNO",($U484*$N$14),IF($H484="FAT.DIRETO",($V484*$N$14))))</f>
        <v>0</v>
      </c>
      <c r="X484" s="126" t="n">
        <f aca="false">U484+V484+W484</f>
        <v>0</v>
      </c>
      <c r="Y484" s="132"/>
      <c r="Z484" s="132"/>
      <c r="AA484" s="132"/>
      <c r="AB484" s="132"/>
      <c r="AC484" s="132"/>
      <c r="AD484" s="132"/>
      <c r="AE484" s="133"/>
    </row>
    <row r="485" customFormat="false" ht="33.75" hidden="true" customHeight="true" outlineLevel="0" collapsed="false">
      <c r="A485" s="132"/>
      <c r="B485" s="133"/>
      <c r="C485" s="129"/>
      <c r="D485" s="130"/>
      <c r="E485" s="131"/>
      <c r="F485" s="131"/>
      <c r="G485" s="134"/>
      <c r="H485" s="124"/>
      <c r="I485" s="124" t="n">
        <v>0</v>
      </c>
      <c r="J485" s="124" t="n">
        <v>0</v>
      </c>
      <c r="K485" s="125" t="n">
        <v>0</v>
      </c>
      <c r="L485" s="126" t="n">
        <f aca="false">(I485*J485*K485)</f>
        <v>0</v>
      </c>
      <c r="M485" s="126" t="n">
        <f aca="false">IF($H485="AGÊNCIA INTERNO",(0),L485*$M$14)</f>
        <v>0</v>
      </c>
      <c r="N485" s="126" t="n">
        <f aca="false">IF($H485="AGÊNCIA",($L485+$M485)*$N$14,IF($H485="AGÊNCIA INTERNO",($L485*$N$14),IF($H485="FAT.DIRETO",($M485*$N$14))))</f>
        <v>0</v>
      </c>
      <c r="O485" s="126" t="n">
        <f aca="false">L485+M485+N485</f>
        <v>0</v>
      </c>
      <c r="P485" s="127" t="s">
        <v>28</v>
      </c>
      <c r="Q485" s="132"/>
      <c r="R485" s="124" t="n">
        <v>0</v>
      </c>
      <c r="S485" s="124" t="n">
        <v>0</v>
      </c>
      <c r="T485" s="125" t="n">
        <v>0</v>
      </c>
      <c r="U485" s="126" t="n">
        <f aca="false">(R485*S485*T485)</f>
        <v>0</v>
      </c>
      <c r="V485" s="126" t="n">
        <f aca="false">IF($H485="AGÊNCIA INTERNO",(0),U485*$V$14)</f>
        <v>0</v>
      </c>
      <c r="W485" s="126" t="n">
        <f aca="false">IF($H485="AGÊNCIA",($U485+$V485)*$W$14,IF($H485="AGÊNCIA INTERNO",($U485*$N$14),IF($H485="FAT.DIRETO",($V485*$N$14))))</f>
        <v>0</v>
      </c>
      <c r="X485" s="126" t="n">
        <f aca="false">U485+V485+W485</f>
        <v>0</v>
      </c>
      <c r="Y485" s="132"/>
      <c r="Z485" s="132"/>
      <c r="AA485" s="132"/>
      <c r="AB485" s="132"/>
      <c r="AC485" s="132"/>
      <c r="AD485" s="132"/>
      <c r="AE485" s="133"/>
    </row>
    <row r="486" customFormat="false" ht="33.75" hidden="true" customHeight="true" outlineLevel="0" collapsed="false">
      <c r="A486" s="132"/>
      <c r="B486" s="133"/>
      <c r="C486" s="129"/>
      <c r="D486" s="130"/>
      <c r="E486" s="131"/>
      <c r="F486" s="131"/>
      <c r="G486" s="134"/>
      <c r="H486" s="124"/>
      <c r="I486" s="124" t="n">
        <v>0</v>
      </c>
      <c r="J486" s="124" t="n">
        <v>0</v>
      </c>
      <c r="K486" s="125" t="n">
        <v>0</v>
      </c>
      <c r="L486" s="126" t="n">
        <f aca="false">(I486*J486*K486)</f>
        <v>0</v>
      </c>
      <c r="M486" s="126" t="n">
        <f aca="false">IF($H486="AGÊNCIA INTERNO",(0),L486*$M$14)</f>
        <v>0</v>
      </c>
      <c r="N486" s="126" t="n">
        <f aca="false">IF($H486="AGÊNCIA",($L486+$M486)*$N$14,IF($H486="AGÊNCIA INTERNO",($L486*$N$14),IF($H486="FAT.DIRETO",($M486*$N$14))))</f>
        <v>0</v>
      </c>
      <c r="O486" s="126" t="n">
        <f aca="false">L486+M486+N486</f>
        <v>0</v>
      </c>
      <c r="P486" s="127" t="s">
        <v>28</v>
      </c>
      <c r="Q486" s="132"/>
      <c r="R486" s="124" t="n">
        <v>0</v>
      </c>
      <c r="S486" s="124" t="n">
        <v>0</v>
      </c>
      <c r="T486" s="125" t="n">
        <v>0</v>
      </c>
      <c r="U486" s="126" t="n">
        <f aca="false">(R486*S486*T486)</f>
        <v>0</v>
      </c>
      <c r="V486" s="126" t="n">
        <f aca="false">IF($H486="AGÊNCIA INTERNO",(0),U486*$V$14)</f>
        <v>0</v>
      </c>
      <c r="W486" s="126" t="n">
        <f aca="false">IF($H486="AGÊNCIA",($U486+$V486)*$W$14,IF($H486="AGÊNCIA INTERNO",($U486*$N$14),IF($H486="FAT.DIRETO",($V486*$N$14))))</f>
        <v>0</v>
      </c>
      <c r="X486" s="126" t="n">
        <f aca="false">U486+V486+W486</f>
        <v>0</v>
      </c>
      <c r="Y486" s="132"/>
      <c r="Z486" s="132"/>
      <c r="AA486" s="132"/>
      <c r="AB486" s="132"/>
      <c r="AC486" s="132"/>
      <c r="AD486" s="132"/>
      <c r="AE486" s="133"/>
    </row>
    <row r="487" customFormat="false" ht="33.75" hidden="true" customHeight="true" outlineLevel="0" collapsed="false">
      <c r="A487" s="132"/>
      <c r="B487" s="133"/>
      <c r="C487" s="129"/>
      <c r="D487" s="130"/>
      <c r="E487" s="131"/>
      <c r="F487" s="131"/>
      <c r="G487" s="134"/>
      <c r="H487" s="124"/>
      <c r="I487" s="124" t="n">
        <v>0</v>
      </c>
      <c r="J487" s="124" t="n">
        <v>0</v>
      </c>
      <c r="K487" s="125" t="n">
        <v>0</v>
      </c>
      <c r="L487" s="126" t="n">
        <f aca="false">(I487*J487*K487)</f>
        <v>0</v>
      </c>
      <c r="M487" s="126" t="n">
        <f aca="false">IF($H487="AGÊNCIA INTERNO",(0),L487*$M$14)</f>
        <v>0</v>
      </c>
      <c r="N487" s="126" t="n">
        <f aca="false">IF($H487="AGÊNCIA",($L487+$M487)*$N$14,IF($H487="AGÊNCIA INTERNO",($L487*$N$14),IF($H487="FAT.DIRETO",($M487*$N$14))))</f>
        <v>0</v>
      </c>
      <c r="O487" s="126" t="n">
        <f aca="false">L487+M487+N487</f>
        <v>0</v>
      </c>
      <c r="P487" s="127" t="s">
        <v>28</v>
      </c>
      <c r="Q487" s="132"/>
      <c r="R487" s="124" t="n">
        <v>0</v>
      </c>
      <c r="S487" s="124" t="n">
        <v>0</v>
      </c>
      <c r="T487" s="125" t="n">
        <v>0</v>
      </c>
      <c r="U487" s="126" t="n">
        <f aca="false">(R487*S487*T487)</f>
        <v>0</v>
      </c>
      <c r="V487" s="126" t="n">
        <f aca="false">IF($H487="AGÊNCIA INTERNO",(0),U487*$V$14)</f>
        <v>0</v>
      </c>
      <c r="W487" s="126" t="n">
        <f aca="false">IF($H487="AGÊNCIA",($U487+$V487)*$W$14,IF($H487="AGÊNCIA INTERNO",($U487*$N$14),IF($H487="FAT.DIRETO",($V487*$N$14))))</f>
        <v>0</v>
      </c>
      <c r="X487" s="126" t="n">
        <f aca="false">U487+V487+W487</f>
        <v>0</v>
      </c>
      <c r="Y487" s="132"/>
      <c r="Z487" s="132"/>
      <c r="AA487" s="132"/>
      <c r="AB487" s="132"/>
      <c r="AC487" s="132"/>
      <c r="AD487" s="132"/>
      <c r="AE487" s="133"/>
    </row>
    <row r="488" customFormat="false" ht="33.75" hidden="true" customHeight="true" outlineLevel="0" collapsed="false">
      <c r="A488" s="132"/>
      <c r="B488" s="133"/>
      <c r="C488" s="129"/>
      <c r="D488" s="130"/>
      <c r="E488" s="131"/>
      <c r="F488" s="131"/>
      <c r="G488" s="134"/>
      <c r="H488" s="124"/>
      <c r="I488" s="124" t="n">
        <v>0</v>
      </c>
      <c r="J488" s="124" t="n">
        <v>0</v>
      </c>
      <c r="K488" s="125" t="n">
        <v>0</v>
      </c>
      <c r="L488" s="126" t="n">
        <f aca="false">(I488*J488*K488)</f>
        <v>0</v>
      </c>
      <c r="M488" s="126" t="n">
        <f aca="false">IF($H488="AGÊNCIA INTERNO",(0),L488*$M$14)</f>
        <v>0</v>
      </c>
      <c r="N488" s="126" t="n">
        <f aca="false">IF($H488="AGÊNCIA",($L488+$M488)*$N$14,IF($H488="AGÊNCIA INTERNO",($L488*$N$14),IF($H488="FAT.DIRETO",($M488*$N$14))))</f>
        <v>0</v>
      </c>
      <c r="O488" s="126" t="n">
        <f aca="false">L488+M488+N488</f>
        <v>0</v>
      </c>
      <c r="P488" s="127" t="s">
        <v>28</v>
      </c>
      <c r="Q488" s="132"/>
      <c r="R488" s="124" t="n">
        <v>0</v>
      </c>
      <c r="S488" s="124" t="n">
        <v>0</v>
      </c>
      <c r="T488" s="125" t="n">
        <v>0</v>
      </c>
      <c r="U488" s="126" t="n">
        <f aca="false">(R488*S488*T488)</f>
        <v>0</v>
      </c>
      <c r="V488" s="126" t="n">
        <f aca="false">IF($H488="AGÊNCIA INTERNO",(0),U488*$V$14)</f>
        <v>0</v>
      </c>
      <c r="W488" s="126" t="n">
        <f aca="false">IF($H488="AGÊNCIA",($U488+$V488)*$W$14,IF($H488="AGÊNCIA INTERNO",($U488*$N$14),IF($H488="FAT.DIRETO",($V488*$N$14))))</f>
        <v>0</v>
      </c>
      <c r="X488" s="126" t="n">
        <f aca="false">U488+V488+W488</f>
        <v>0</v>
      </c>
      <c r="Y488" s="132"/>
      <c r="Z488" s="132"/>
      <c r="AA488" s="132"/>
      <c r="AB488" s="132"/>
      <c r="AC488" s="132"/>
      <c r="AD488" s="132"/>
      <c r="AE488" s="133"/>
    </row>
    <row r="489" customFormat="false" ht="33.75" hidden="true" customHeight="true" outlineLevel="0" collapsed="false">
      <c r="A489" s="132"/>
      <c r="B489" s="133"/>
      <c r="C489" s="129"/>
      <c r="D489" s="130"/>
      <c r="E489" s="131"/>
      <c r="F489" s="131"/>
      <c r="G489" s="134"/>
      <c r="H489" s="124"/>
      <c r="I489" s="124" t="n">
        <v>0</v>
      </c>
      <c r="J489" s="124" t="n">
        <v>0</v>
      </c>
      <c r="K489" s="125" t="n">
        <v>0</v>
      </c>
      <c r="L489" s="126" t="n">
        <f aca="false">(I489*J489*K489)</f>
        <v>0</v>
      </c>
      <c r="M489" s="126" t="n">
        <f aca="false">IF($H489="AGÊNCIA INTERNO",(0),L489*$M$14)</f>
        <v>0</v>
      </c>
      <c r="N489" s="126" t="n">
        <f aca="false">IF($H489="AGÊNCIA",($L489+$M489)*$N$14,IF($H489="AGÊNCIA INTERNO",($L489*$N$14),IF($H489="FAT.DIRETO",($M489*$N$14))))</f>
        <v>0</v>
      </c>
      <c r="O489" s="126" t="n">
        <f aca="false">L489+M489+N489</f>
        <v>0</v>
      </c>
      <c r="P489" s="127" t="s">
        <v>28</v>
      </c>
      <c r="Q489" s="132"/>
      <c r="R489" s="124" t="n">
        <v>0</v>
      </c>
      <c r="S489" s="124" t="n">
        <v>0</v>
      </c>
      <c r="T489" s="125" t="n">
        <v>0</v>
      </c>
      <c r="U489" s="126" t="n">
        <f aca="false">(R489*S489*T489)</f>
        <v>0</v>
      </c>
      <c r="V489" s="126" t="n">
        <f aca="false">IF($H489="AGÊNCIA INTERNO",(0),U489*$V$14)</f>
        <v>0</v>
      </c>
      <c r="W489" s="126" t="n">
        <f aca="false">IF($H489="AGÊNCIA",($U489+$V489)*$W$14,IF($H489="AGÊNCIA INTERNO",($U489*$N$14),IF($H489="FAT.DIRETO",($V489*$N$14))))</f>
        <v>0</v>
      </c>
      <c r="X489" s="126" t="n">
        <f aca="false">U489+V489+W489</f>
        <v>0</v>
      </c>
      <c r="Y489" s="132"/>
      <c r="Z489" s="132"/>
      <c r="AA489" s="132"/>
      <c r="AB489" s="132"/>
      <c r="AC489" s="132"/>
      <c r="AD489" s="132"/>
      <c r="AE489" s="133"/>
    </row>
    <row r="490" customFormat="false" ht="33.75" hidden="true" customHeight="true" outlineLevel="0" collapsed="false">
      <c r="A490" s="132"/>
      <c r="B490" s="133"/>
      <c r="C490" s="129"/>
      <c r="D490" s="130"/>
      <c r="E490" s="131"/>
      <c r="F490" s="131"/>
      <c r="G490" s="134"/>
      <c r="H490" s="124"/>
      <c r="I490" s="124" t="n">
        <v>0</v>
      </c>
      <c r="J490" s="124" t="n">
        <v>0</v>
      </c>
      <c r="K490" s="125" t="n">
        <v>0</v>
      </c>
      <c r="L490" s="126" t="n">
        <f aca="false">(I490*J490*K490)</f>
        <v>0</v>
      </c>
      <c r="M490" s="126" t="n">
        <f aca="false">IF($H490="AGÊNCIA INTERNO",(0),L490*$M$14)</f>
        <v>0</v>
      </c>
      <c r="N490" s="126" t="n">
        <f aca="false">IF($H490="AGÊNCIA",($L490+$M490)*$N$14,IF($H490="AGÊNCIA INTERNO",($L490*$N$14),IF($H490="FAT.DIRETO",($M490*$N$14))))</f>
        <v>0</v>
      </c>
      <c r="O490" s="126" t="n">
        <f aca="false">L490+M490+N490</f>
        <v>0</v>
      </c>
      <c r="P490" s="127" t="s">
        <v>29</v>
      </c>
      <c r="Q490" s="132"/>
      <c r="R490" s="124" t="n">
        <v>0</v>
      </c>
      <c r="S490" s="124" t="n">
        <v>0</v>
      </c>
      <c r="T490" s="125" t="n">
        <v>0</v>
      </c>
      <c r="U490" s="126" t="n">
        <f aca="false">(R490*S490*T490)</f>
        <v>0</v>
      </c>
      <c r="V490" s="126" t="n">
        <f aca="false">IF($H490="AGÊNCIA INTERNO",(0),U490*$V$14)</f>
        <v>0</v>
      </c>
      <c r="W490" s="126" t="n">
        <f aca="false">IF($H490="AGÊNCIA",($U490+$V490)*$W$14,IF($H490="AGÊNCIA INTERNO",($U490*$N$14),IF($H490="FAT.DIRETO",($V490*$N$14))))</f>
        <v>0</v>
      </c>
      <c r="X490" s="126" t="n">
        <f aca="false">U490+V490+W490</f>
        <v>0</v>
      </c>
      <c r="Y490" s="132"/>
      <c r="Z490" s="132"/>
      <c r="AA490" s="132"/>
      <c r="AB490" s="132"/>
      <c r="AC490" s="132"/>
      <c r="AD490" s="132"/>
      <c r="AE490" s="133"/>
    </row>
    <row r="491" customFormat="false" ht="33.75" hidden="true" customHeight="true" outlineLevel="0" collapsed="false">
      <c r="A491" s="132"/>
      <c r="B491" s="133"/>
      <c r="C491" s="129"/>
      <c r="D491" s="130"/>
      <c r="E491" s="131"/>
      <c r="F491" s="131"/>
      <c r="G491" s="134"/>
      <c r="H491" s="124"/>
      <c r="I491" s="124" t="n">
        <v>0</v>
      </c>
      <c r="J491" s="124" t="n">
        <v>0</v>
      </c>
      <c r="K491" s="125" t="n">
        <v>0</v>
      </c>
      <c r="L491" s="126" t="n">
        <f aca="false">(I491*J491*K491)</f>
        <v>0</v>
      </c>
      <c r="M491" s="126" t="n">
        <f aca="false">IF($H491="AGÊNCIA INTERNO",(0),L491*$M$14)</f>
        <v>0</v>
      </c>
      <c r="N491" s="126" t="n">
        <f aca="false">IF($H491="AGÊNCIA",($L491+$M491)*$N$14,IF($H491="AGÊNCIA INTERNO",($L491*$N$14),IF($H491="FAT.DIRETO",($M491*$N$14))))</f>
        <v>0</v>
      </c>
      <c r="O491" s="126" t="n">
        <f aca="false">L491+M491+N491</f>
        <v>0</v>
      </c>
      <c r="P491" s="127" t="s">
        <v>29</v>
      </c>
      <c r="Q491" s="132"/>
      <c r="R491" s="124" t="n">
        <v>0</v>
      </c>
      <c r="S491" s="124" t="n">
        <v>0</v>
      </c>
      <c r="T491" s="125" t="n">
        <v>0</v>
      </c>
      <c r="U491" s="126" t="n">
        <f aca="false">(R491*S491*T491)</f>
        <v>0</v>
      </c>
      <c r="V491" s="126" t="n">
        <f aca="false">IF($H491="AGÊNCIA INTERNO",(0),U491*$V$14)</f>
        <v>0</v>
      </c>
      <c r="W491" s="126" t="n">
        <f aca="false">IF($H491="AGÊNCIA",($U491+$V491)*$W$14,IF($H491="AGÊNCIA INTERNO",($U491*$N$14),IF($H491="FAT.DIRETO",($V491*$N$14))))</f>
        <v>0</v>
      </c>
      <c r="X491" s="126" t="n">
        <f aca="false">U491+V491+W491</f>
        <v>0</v>
      </c>
      <c r="Y491" s="132"/>
      <c r="Z491" s="132"/>
      <c r="AA491" s="132"/>
      <c r="AB491" s="132"/>
      <c r="AC491" s="132"/>
      <c r="AD491" s="132"/>
      <c r="AE491" s="133"/>
    </row>
    <row r="492" customFormat="false" ht="33.75" hidden="true" customHeight="true" outlineLevel="0" collapsed="false">
      <c r="A492" s="132"/>
      <c r="B492" s="133"/>
      <c r="C492" s="129"/>
      <c r="D492" s="130"/>
      <c r="E492" s="131"/>
      <c r="F492" s="131"/>
      <c r="G492" s="134"/>
      <c r="H492" s="124"/>
      <c r="I492" s="124" t="n">
        <v>0</v>
      </c>
      <c r="J492" s="124" t="n">
        <v>0</v>
      </c>
      <c r="K492" s="125" t="n">
        <v>0</v>
      </c>
      <c r="L492" s="126" t="n">
        <f aca="false">(I492*J492*K492)</f>
        <v>0</v>
      </c>
      <c r="M492" s="126" t="n">
        <f aca="false">IF($H492="AGÊNCIA INTERNO",(0),L492*$M$14)</f>
        <v>0</v>
      </c>
      <c r="N492" s="126" t="n">
        <f aca="false">IF($H492="AGÊNCIA",($L492+$M492)*$N$14,IF($H492="AGÊNCIA INTERNO",($L492*$N$14),IF($H492="FAT.DIRETO",($M492*$N$14))))</f>
        <v>0</v>
      </c>
      <c r="O492" s="126" t="n">
        <f aca="false">L492+M492+N492</f>
        <v>0</v>
      </c>
      <c r="P492" s="127" t="s">
        <v>29</v>
      </c>
      <c r="Q492" s="132"/>
      <c r="R492" s="124" t="n">
        <v>0</v>
      </c>
      <c r="S492" s="124" t="n">
        <v>0</v>
      </c>
      <c r="T492" s="125" t="n">
        <v>0</v>
      </c>
      <c r="U492" s="126" t="n">
        <f aca="false">(R492*S492*T492)</f>
        <v>0</v>
      </c>
      <c r="V492" s="126" t="n">
        <f aca="false">IF($H492="AGÊNCIA INTERNO",(0),U492*$V$14)</f>
        <v>0</v>
      </c>
      <c r="W492" s="126" t="n">
        <f aca="false">IF($H492="AGÊNCIA",($U492+$V492)*$W$14,IF($H492="AGÊNCIA INTERNO",($U492*$N$14),IF($H492="FAT.DIRETO",($V492*$N$14))))</f>
        <v>0</v>
      </c>
      <c r="X492" s="126" t="n">
        <f aca="false">U492+V492+W492</f>
        <v>0</v>
      </c>
      <c r="Y492" s="132"/>
      <c r="Z492" s="132"/>
      <c r="AA492" s="132"/>
      <c r="AB492" s="132"/>
      <c r="AC492" s="132"/>
      <c r="AD492" s="132"/>
      <c r="AE492" s="133"/>
    </row>
    <row r="493" customFormat="false" ht="33.75" hidden="true" customHeight="true" outlineLevel="0" collapsed="false">
      <c r="A493" s="132"/>
      <c r="B493" s="133"/>
      <c r="C493" s="129"/>
      <c r="D493" s="130"/>
      <c r="E493" s="131"/>
      <c r="F493" s="131"/>
      <c r="G493" s="134"/>
      <c r="H493" s="124"/>
      <c r="I493" s="124" t="n">
        <v>0</v>
      </c>
      <c r="J493" s="124" t="n">
        <v>0</v>
      </c>
      <c r="K493" s="125" t="n">
        <v>0</v>
      </c>
      <c r="L493" s="126" t="n">
        <f aca="false">(I493*J493*K493)</f>
        <v>0</v>
      </c>
      <c r="M493" s="126" t="n">
        <f aca="false">IF($H493="AGÊNCIA INTERNO",(0),L493*$M$14)</f>
        <v>0</v>
      </c>
      <c r="N493" s="126" t="n">
        <f aca="false">IF($H493="AGÊNCIA",($L493+$M493)*$N$14,IF($H493="AGÊNCIA INTERNO",($L493*$N$14),IF($H493="FAT.DIRETO",($M493*$N$14))))</f>
        <v>0</v>
      </c>
      <c r="O493" s="126" t="n">
        <f aca="false">L493+M493+N493</f>
        <v>0</v>
      </c>
      <c r="P493" s="127" t="s">
        <v>29</v>
      </c>
      <c r="Q493" s="132"/>
      <c r="R493" s="124" t="n">
        <v>0</v>
      </c>
      <c r="S493" s="124" t="n">
        <v>0</v>
      </c>
      <c r="T493" s="125" t="n">
        <v>0</v>
      </c>
      <c r="U493" s="126" t="n">
        <f aca="false">(R493*S493*T493)</f>
        <v>0</v>
      </c>
      <c r="V493" s="126" t="n">
        <f aca="false">IF($H493="AGÊNCIA INTERNO",(0),U493*$V$14)</f>
        <v>0</v>
      </c>
      <c r="W493" s="126" t="n">
        <f aca="false">IF($H493="AGÊNCIA",($U493+$V493)*$W$14,IF($H493="AGÊNCIA INTERNO",($U493*$N$14),IF($H493="FAT.DIRETO",($V493*$N$14))))</f>
        <v>0</v>
      </c>
      <c r="X493" s="126" t="n">
        <f aca="false">U493+V493+W493</f>
        <v>0</v>
      </c>
      <c r="Y493" s="132"/>
      <c r="Z493" s="132"/>
      <c r="AA493" s="132"/>
      <c r="AB493" s="132"/>
      <c r="AC493" s="132"/>
      <c r="AD493" s="132"/>
      <c r="AE493" s="133"/>
    </row>
    <row r="494" customFormat="false" ht="33.75" hidden="true" customHeight="true" outlineLevel="0" collapsed="false">
      <c r="A494" s="132"/>
      <c r="B494" s="133"/>
      <c r="C494" s="129"/>
      <c r="D494" s="130"/>
      <c r="E494" s="131"/>
      <c r="F494" s="131"/>
      <c r="G494" s="134"/>
      <c r="H494" s="124"/>
      <c r="I494" s="124" t="n">
        <v>0</v>
      </c>
      <c r="J494" s="124" t="n">
        <v>0</v>
      </c>
      <c r="K494" s="125" t="n">
        <v>0</v>
      </c>
      <c r="L494" s="126" t="n">
        <f aca="false">(I494*J494*K494)</f>
        <v>0</v>
      </c>
      <c r="M494" s="126" t="n">
        <f aca="false">IF($H494="AGÊNCIA INTERNO",(0),L494*$M$14)</f>
        <v>0</v>
      </c>
      <c r="N494" s="126" t="n">
        <f aca="false">IF($H494="AGÊNCIA",($L494+$M494)*$N$14,IF($H494="AGÊNCIA INTERNO",($L494*$N$14),IF($H494="FAT.DIRETO",($M494*$N$14))))</f>
        <v>0</v>
      </c>
      <c r="O494" s="126" t="n">
        <f aca="false">L494+M494+N494</f>
        <v>0</v>
      </c>
      <c r="P494" s="127" t="s">
        <v>29</v>
      </c>
      <c r="Q494" s="132"/>
      <c r="R494" s="124" t="n">
        <v>0</v>
      </c>
      <c r="S494" s="124" t="n">
        <v>0</v>
      </c>
      <c r="T494" s="125" t="n">
        <v>0</v>
      </c>
      <c r="U494" s="126" t="n">
        <f aca="false">(R494*S494*T494)</f>
        <v>0</v>
      </c>
      <c r="V494" s="126" t="n">
        <f aca="false">IF($H494="AGÊNCIA INTERNO",(0),U494*$V$14)</f>
        <v>0</v>
      </c>
      <c r="W494" s="126" t="n">
        <f aca="false">IF($H494="AGÊNCIA",($U494+$V494)*$W$14,IF($H494="AGÊNCIA INTERNO",($U494*$N$14),IF($H494="FAT.DIRETO",($V494*$N$14))))</f>
        <v>0</v>
      </c>
      <c r="X494" s="126" t="n">
        <f aca="false">U494+V494+W494</f>
        <v>0</v>
      </c>
      <c r="Y494" s="132"/>
      <c r="Z494" s="132"/>
      <c r="AA494" s="132"/>
      <c r="AB494" s="132"/>
      <c r="AC494" s="132"/>
      <c r="AD494" s="132"/>
      <c r="AE494" s="133"/>
    </row>
    <row r="495" customFormat="false" ht="33.75" hidden="true" customHeight="true" outlineLevel="0" collapsed="false">
      <c r="A495" s="132"/>
      <c r="B495" s="133"/>
      <c r="C495" s="129"/>
      <c r="D495" s="130"/>
      <c r="E495" s="131"/>
      <c r="F495" s="131"/>
      <c r="G495" s="134"/>
      <c r="H495" s="124"/>
      <c r="I495" s="124" t="n">
        <v>0</v>
      </c>
      <c r="J495" s="124" t="n">
        <v>0</v>
      </c>
      <c r="K495" s="125" t="n">
        <v>0</v>
      </c>
      <c r="L495" s="126" t="n">
        <f aca="false">(I495*J495*K495)</f>
        <v>0</v>
      </c>
      <c r="M495" s="126" t="n">
        <f aca="false">IF($H495="AGÊNCIA INTERNO",(0),L495*$M$14)</f>
        <v>0</v>
      </c>
      <c r="N495" s="126" t="n">
        <f aca="false">IF($H495="AGÊNCIA",($L495+$M495)*$N$14,IF($H495="AGÊNCIA INTERNO",($L495*$N$14),IF($H495="FAT.DIRETO",($M495*$N$14))))</f>
        <v>0</v>
      </c>
      <c r="O495" s="126" t="n">
        <f aca="false">L495+M495+N495</f>
        <v>0</v>
      </c>
      <c r="P495" s="127" t="s">
        <v>29</v>
      </c>
      <c r="Q495" s="132"/>
      <c r="R495" s="124" t="n">
        <v>0</v>
      </c>
      <c r="S495" s="124" t="n">
        <v>0</v>
      </c>
      <c r="T495" s="125" t="n">
        <v>0</v>
      </c>
      <c r="U495" s="126" t="n">
        <f aca="false">(R495*S495*T495)</f>
        <v>0</v>
      </c>
      <c r="V495" s="126" t="n">
        <f aca="false">IF($H495="AGÊNCIA INTERNO",(0),U495*$V$14)</f>
        <v>0</v>
      </c>
      <c r="W495" s="126" t="n">
        <f aca="false">IF($H495="AGÊNCIA",($U495+$V495)*$W$14,IF($H495="AGÊNCIA INTERNO",($U495*$N$14),IF($H495="FAT.DIRETO",($V495*$N$14))))</f>
        <v>0</v>
      </c>
      <c r="X495" s="126" t="n">
        <f aca="false">U495+V495+W495</f>
        <v>0</v>
      </c>
      <c r="Y495" s="132"/>
      <c r="Z495" s="132"/>
      <c r="AA495" s="132"/>
      <c r="AB495" s="132"/>
      <c r="AC495" s="132"/>
      <c r="AD495" s="132"/>
      <c r="AE495" s="133"/>
    </row>
    <row r="496" customFormat="false" ht="33.75" hidden="true" customHeight="true" outlineLevel="0" collapsed="false">
      <c r="A496" s="132"/>
      <c r="B496" s="133"/>
      <c r="C496" s="129"/>
      <c r="D496" s="130"/>
      <c r="E496" s="131"/>
      <c r="F496" s="131"/>
      <c r="G496" s="134"/>
      <c r="H496" s="124"/>
      <c r="I496" s="124" t="n">
        <v>0</v>
      </c>
      <c r="J496" s="124" t="n">
        <v>0</v>
      </c>
      <c r="K496" s="125" t="n">
        <v>0</v>
      </c>
      <c r="L496" s="126" t="n">
        <f aca="false">(I496*J496*K496)</f>
        <v>0</v>
      </c>
      <c r="M496" s="126" t="n">
        <f aca="false">IF($H496="AGÊNCIA INTERNO",(0),L496*$M$14)</f>
        <v>0</v>
      </c>
      <c r="N496" s="126" t="n">
        <f aca="false">IF($H496="AGÊNCIA",($L496+$M496)*$N$14,IF($H496="AGÊNCIA INTERNO",($L496*$N$14),IF($H496="FAT.DIRETO",($M496*$N$14))))</f>
        <v>0</v>
      </c>
      <c r="O496" s="126" t="n">
        <f aca="false">L496+M496+N496</f>
        <v>0</v>
      </c>
      <c r="P496" s="127" t="s">
        <v>29</v>
      </c>
      <c r="Q496" s="132"/>
      <c r="R496" s="124" t="n">
        <v>0</v>
      </c>
      <c r="S496" s="124" t="n">
        <v>0</v>
      </c>
      <c r="T496" s="125" t="n">
        <v>0</v>
      </c>
      <c r="U496" s="126" t="n">
        <f aca="false">(R496*S496*T496)</f>
        <v>0</v>
      </c>
      <c r="V496" s="126" t="n">
        <f aca="false">IF($H496="AGÊNCIA INTERNO",(0),U496*$V$14)</f>
        <v>0</v>
      </c>
      <c r="W496" s="126" t="n">
        <f aca="false">IF($H496="AGÊNCIA",($U496+$V496)*$W$14,IF($H496="AGÊNCIA INTERNO",($U496*$N$14),IF($H496="FAT.DIRETO",($V496*$N$14))))</f>
        <v>0</v>
      </c>
      <c r="X496" s="126" t="n">
        <f aca="false">U496+V496+W496</f>
        <v>0</v>
      </c>
      <c r="Y496" s="132"/>
      <c r="Z496" s="132"/>
      <c r="AA496" s="132"/>
      <c r="AB496" s="132"/>
      <c r="AC496" s="132"/>
      <c r="AD496" s="132"/>
      <c r="AE496" s="133"/>
    </row>
    <row r="497" customFormat="false" ht="33.75" hidden="true" customHeight="true" outlineLevel="0" collapsed="false">
      <c r="A497" s="132"/>
      <c r="B497" s="133"/>
      <c r="C497" s="129"/>
      <c r="D497" s="130"/>
      <c r="E497" s="131"/>
      <c r="F497" s="131"/>
      <c r="G497" s="134"/>
      <c r="H497" s="124"/>
      <c r="I497" s="124" t="n">
        <v>0</v>
      </c>
      <c r="J497" s="124" t="n">
        <v>0</v>
      </c>
      <c r="K497" s="125" t="n">
        <v>0</v>
      </c>
      <c r="L497" s="126" t="n">
        <f aca="false">(I497*J497*K497)</f>
        <v>0</v>
      </c>
      <c r="M497" s="126" t="n">
        <f aca="false">IF($H497="AGÊNCIA INTERNO",(0),L497*$M$14)</f>
        <v>0</v>
      </c>
      <c r="N497" s="126" t="n">
        <f aca="false">IF($H497="AGÊNCIA",($L497+$M497)*$N$14,IF($H497="AGÊNCIA INTERNO",($L497*$N$14),IF($H497="FAT.DIRETO",($M497*$N$14))))</f>
        <v>0</v>
      </c>
      <c r="O497" s="126" t="n">
        <f aca="false">L497+M497+N497</f>
        <v>0</v>
      </c>
      <c r="P497" s="127" t="s">
        <v>29</v>
      </c>
      <c r="Q497" s="132"/>
      <c r="R497" s="124" t="n">
        <v>0</v>
      </c>
      <c r="S497" s="124" t="n">
        <v>0</v>
      </c>
      <c r="T497" s="125" t="n">
        <v>0</v>
      </c>
      <c r="U497" s="126" t="n">
        <f aca="false">(R497*S497*T497)</f>
        <v>0</v>
      </c>
      <c r="V497" s="126" t="n">
        <f aca="false">IF($H497="AGÊNCIA INTERNO",(0),U497*$V$14)</f>
        <v>0</v>
      </c>
      <c r="W497" s="126" t="n">
        <f aca="false">IF($H497="AGÊNCIA",($U497+$V497)*$W$14,IF($H497="AGÊNCIA INTERNO",($U497*$N$14),IF($H497="FAT.DIRETO",($V497*$N$14))))</f>
        <v>0</v>
      </c>
      <c r="X497" s="126" t="n">
        <f aca="false">U497+V497+W497</f>
        <v>0</v>
      </c>
      <c r="Y497" s="132"/>
      <c r="Z497" s="132"/>
      <c r="AA497" s="132"/>
      <c r="AB497" s="132"/>
      <c r="AC497" s="132"/>
      <c r="AD497" s="132"/>
      <c r="AE497" s="133"/>
    </row>
    <row r="498" customFormat="false" ht="33.75" hidden="true" customHeight="true" outlineLevel="0" collapsed="false">
      <c r="A498" s="132"/>
      <c r="B498" s="133"/>
      <c r="C498" s="129"/>
      <c r="D498" s="130"/>
      <c r="E498" s="131"/>
      <c r="F498" s="131"/>
      <c r="G498" s="134"/>
      <c r="H498" s="124"/>
      <c r="I498" s="124" t="n">
        <v>0</v>
      </c>
      <c r="J498" s="124" t="n">
        <v>0</v>
      </c>
      <c r="K498" s="125" t="n">
        <v>0</v>
      </c>
      <c r="L498" s="126" t="n">
        <f aca="false">(I498*J498*K498)</f>
        <v>0</v>
      </c>
      <c r="M498" s="126" t="n">
        <f aca="false">IF($H498="AGÊNCIA INTERNO",(0),L498*$M$14)</f>
        <v>0</v>
      </c>
      <c r="N498" s="126" t="n">
        <f aca="false">IF($H498="AGÊNCIA",($L498+$M498)*$N$14,IF($H498="AGÊNCIA INTERNO",($L498*$N$14),IF($H498="FAT.DIRETO",($M498*$N$14))))</f>
        <v>0</v>
      </c>
      <c r="O498" s="126" t="n">
        <f aca="false">L498+M498+N498</f>
        <v>0</v>
      </c>
      <c r="P498" s="127" t="s">
        <v>29</v>
      </c>
      <c r="Q498" s="132"/>
      <c r="R498" s="124" t="n">
        <v>0</v>
      </c>
      <c r="S498" s="124" t="n">
        <v>0</v>
      </c>
      <c r="T498" s="125" t="n">
        <v>0</v>
      </c>
      <c r="U498" s="126" t="n">
        <f aca="false">(R498*S498*T498)</f>
        <v>0</v>
      </c>
      <c r="V498" s="126" t="n">
        <f aca="false">IF($H498="AGÊNCIA INTERNO",(0),U498*$V$14)</f>
        <v>0</v>
      </c>
      <c r="W498" s="126" t="n">
        <f aca="false">IF($H498="AGÊNCIA",($U498+$V498)*$W$14,IF($H498="AGÊNCIA INTERNO",($U498*$N$14),IF($H498="FAT.DIRETO",($V498*$N$14))))</f>
        <v>0</v>
      </c>
      <c r="X498" s="126" t="n">
        <f aca="false">U498+V498+W498</f>
        <v>0</v>
      </c>
      <c r="Y498" s="132"/>
      <c r="Z498" s="132"/>
      <c r="AA498" s="132"/>
      <c r="AB498" s="132"/>
      <c r="AC498" s="132"/>
      <c r="AD498" s="132"/>
      <c r="AE498" s="133"/>
    </row>
    <row r="499" customFormat="false" ht="33.75" hidden="true" customHeight="true" outlineLevel="0" collapsed="false">
      <c r="A499" s="132"/>
      <c r="B499" s="133"/>
      <c r="C499" s="129"/>
      <c r="D499" s="130"/>
      <c r="E499" s="131"/>
      <c r="F499" s="131"/>
      <c r="G499" s="134"/>
      <c r="H499" s="124"/>
      <c r="I499" s="124" t="n">
        <v>0</v>
      </c>
      <c r="J499" s="124" t="n">
        <v>0</v>
      </c>
      <c r="K499" s="125" t="n">
        <v>0</v>
      </c>
      <c r="L499" s="126" t="n">
        <f aca="false">(I499*J499*K499)</f>
        <v>0</v>
      </c>
      <c r="M499" s="126" t="n">
        <f aca="false">IF($H499="AGÊNCIA INTERNO",(0),L499*$M$14)</f>
        <v>0</v>
      </c>
      <c r="N499" s="126" t="n">
        <f aca="false">IF($H499="AGÊNCIA",($L499+$M499)*$N$14,IF($H499="AGÊNCIA INTERNO",($L499*$N$14),IF($H499="FAT.DIRETO",($M499*$N$14))))</f>
        <v>0</v>
      </c>
      <c r="O499" s="126" t="n">
        <f aca="false">L499+M499+N499</f>
        <v>0</v>
      </c>
      <c r="P499" s="127" t="s">
        <v>29</v>
      </c>
      <c r="Q499" s="132"/>
      <c r="R499" s="124" t="n">
        <v>0</v>
      </c>
      <c r="S499" s="124" t="n">
        <v>0</v>
      </c>
      <c r="T499" s="125" t="n">
        <v>0</v>
      </c>
      <c r="U499" s="126" t="n">
        <f aca="false">(R499*S499*T499)</f>
        <v>0</v>
      </c>
      <c r="V499" s="126" t="n">
        <f aca="false">IF($H499="AGÊNCIA INTERNO",(0),U499*$V$14)</f>
        <v>0</v>
      </c>
      <c r="W499" s="126" t="n">
        <f aca="false">IF($H499="AGÊNCIA",($U499+$V499)*$W$14,IF($H499="AGÊNCIA INTERNO",($U499*$N$14),IF($H499="FAT.DIRETO",($V499*$N$14))))</f>
        <v>0</v>
      </c>
      <c r="X499" s="126" t="n">
        <f aca="false">U499+V499+W499</f>
        <v>0</v>
      </c>
      <c r="Y499" s="132"/>
      <c r="Z499" s="132"/>
      <c r="AA499" s="132"/>
      <c r="AB499" s="132"/>
      <c r="AC499" s="132"/>
      <c r="AD499" s="132"/>
      <c r="AE499" s="133"/>
    </row>
    <row r="500" customFormat="false" ht="33.75" hidden="true" customHeight="true" outlineLevel="0" collapsed="false">
      <c r="A500" s="132"/>
      <c r="B500" s="133"/>
      <c r="C500" s="129"/>
      <c r="D500" s="130"/>
      <c r="E500" s="131"/>
      <c r="F500" s="131"/>
      <c r="G500" s="134"/>
      <c r="H500" s="124"/>
      <c r="I500" s="124" t="n">
        <v>0</v>
      </c>
      <c r="J500" s="124" t="n">
        <v>0</v>
      </c>
      <c r="K500" s="125" t="n">
        <v>0</v>
      </c>
      <c r="L500" s="126" t="n">
        <f aca="false">(I500*J500*K500)</f>
        <v>0</v>
      </c>
      <c r="M500" s="126" t="n">
        <f aca="false">IF($H500="AGÊNCIA INTERNO",(0),L500*$M$14)</f>
        <v>0</v>
      </c>
      <c r="N500" s="126" t="n">
        <f aca="false">IF($H500="AGÊNCIA",($L500+$M500)*$N$14,IF($H500="AGÊNCIA INTERNO",($L500*$N$14),IF($H500="FAT.DIRETO",($M500*$N$14))))</f>
        <v>0</v>
      </c>
      <c r="O500" s="126" t="n">
        <f aca="false">L500+M500+N500</f>
        <v>0</v>
      </c>
      <c r="P500" s="127" t="s">
        <v>29</v>
      </c>
      <c r="Q500" s="132"/>
      <c r="R500" s="124" t="n">
        <v>0</v>
      </c>
      <c r="S500" s="124" t="n">
        <v>0</v>
      </c>
      <c r="T500" s="125" t="n">
        <v>0</v>
      </c>
      <c r="U500" s="126" t="n">
        <f aca="false">(R500*S500*T500)</f>
        <v>0</v>
      </c>
      <c r="V500" s="126" t="n">
        <f aca="false">IF($H500="AGÊNCIA INTERNO",(0),U500*$V$14)</f>
        <v>0</v>
      </c>
      <c r="W500" s="126" t="n">
        <f aca="false">IF($H500="AGÊNCIA",($U500+$V500)*$W$14,IF($H500="AGÊNCIA INTERNO",($U500*$N$14),IF($H500="FAT.DIRETO",($V500*$N$14))))</f>
        <v>0</v>
      </c>
      <c r="X500" s="126" t="n">
        <f aca="false">U500+V500+W500</f>
        <v>0</v>
      </c>
      <c r="Y500" s="132"/>
      <c r="Z500" s="132"/>
      <c r="AA500" s="132"/>
      <c r="AB500" s="132"/>
      <c r="AC500" s="132"/>
      <c r="AD500" s="132"/>
      <c r="AE500" s="133"/>
    </row>
    <row r="501" customFormat="false" ht="33.75" hidden="true" customHeight="true" outlineLevel="0" collapsed="false">
      <c r="A501" s="132"/>
      <c r="B501" s="133"/>
      <c r="C501" s="129"/>
      <c r="D501" s="130"/>
      <c r="E501" s="131"/>
      <c r="F501" s="131"/>
      <c r="G501" s="134"/>
      <c r="H501" s="124"/>
      <c r="I501" s="124" t="n">
        <v>0</v>
      </c>
      <c r="J501" s="124" t="n">
        <v>0</v>
      </c>
      <c r="K501" s="125" t="n">
        <v>0</v>
      </c>
      <c r="L501" s="126" t="n">
        <f aca="false">(I501*J501*K501)</f>
        <v>0</v>
      </c>
      <c r="M501" s="126" t="n">
        <f aca="false">IF($H501="AGÊNCIA INTERNO",(0),L501*$M$14)</f>
        <v>0</v>
      </c>
      <c r="N501" s="126" t="n">
        <f aca="false">IF($H501="AGÊNCIA",($L501+$M501)*$N$14,IF($H501="AGÊNCIA INTERNO",($L501*$N$14),IF($H501="FAT.DIRETO",($M501*$N$14))))</f>
        <v>0</v>
      </c>
      <c r="O501" s="126" t="n">
        <f aca="false">L501+M501+N501</f>
        <v>0</v>
      </c>
      <c r="P501" s="127" t="s">
        <v>29</v>
      </c>
      <c r="Q501" s="132"/>
      <c r="R501" s="124" t="n">
        <v>0</v>
      </c>
      <c r="S501" s="124" t="n">
        <v>0</v>
      </c>
      <c r="T501" s="125" t="n">
        <v>0</v>
      </c>
      <c r="U501" s="126" t="n">
        <f aca="false">(R501*S501*T501)</f>
        <v>0</v>
      </c>
      <c r="V501" s="126" t="n">
        <f aca="false">IF($H501="AGÊNCIA INTERNO",(0),U501*$V$14)</f>
        <v>0</v>
      </c>
      <c r="W501" s="126" t="n">
        <f aca="false">IF($H501="AGÊNCIA",($U501+$V501)*$W$14,IF($H501="AGÊNCIA INTERNO",($U501*$N$14),IF($H501="FAT.DIRETO",($V501*$N$14))))</f>
        <v>0</v>
      </c>
      <c r="X501" s="126" t="n">
        <f aca="false">U501+V501+W501</f>
        <v>0</v>
      </c>
      <c r="Y501" s="132"/>
      <c r="Z501" s="132"/>
      <c r="AA501" s="132"/>
      <c r="AB501" s="132"/>
      <c r="AC501" s="132"/>
      <c r="AD501" s="132"/>
      <c r="AE501" s="133"/>
    </row>
    <row r="502" customFormat="false" ht="33.75" hidden="true" customHeight="true" outlineLevel="0" collapsed="false">
      <c r="A502" s="132"/>
      <c r="B502" s="133"/>
      <c r="C502" s="129"/>
      <c r="D502" s="130"/>
      <c r="E502" s="131"/>
      <c r="F502" s="131"/>
      <c r="G502" s="134"/>
      <c r="H502" s="124"/>
      <c r="I502" s="124" t="n">
        <v>0</v>
      </c>
      <c r="J502" s="124" t="n">
        <v>0</v>
      </c>
      <c r="K502" s="125" t="n">
        <v>0</v>
      </c>
      <c r="L502" s="126" t="n">
        <f aca="false">(I502*J502*K502)</f>
        <v>0</v>
      </c>
      <c r="M502" s="126" t="n">
        <f aca="false">IF($H502="AGÊNCIA INTERNO",(0),L502*$M$14)</f>
        <v>0</v>
      </c>
      <c r="N502" s="126" t="n">
        <f aca="false">IF($H502="AGÊNCIA",($L502+$M502)*$N$14,IF($H502="AGÊNCIA INTERNO",($L502*$N$14),IF($H502="FAT.DIRETO",($M502*$N$14))))</f>
        <v>0</v>
      </c>
      <c r="O502" s="126" t="n">
        <f aca="false">L502+M502+N502</f>
        <v>0</v>
      </c>
      <c r="P502" s="127" t="s">
        <v>29</v>
      </c>
      <c r="Q502" s="132"/>
      <c r="R502" s="124" t="n">
        <v>0</v>
      </c>
      <c r="S502" s="124" t="n">
        <v>0</v>
      </c>
      <c r="T502" s="125" t="n">
        <v>0</v>
      </c>
      <c r="U502" s="126" t="n">
        <f aca="false">(R502*S502*T502)</f>
        <v>0</v>
      </c>
      <c r="V502" s="126" t="n">
        <f aca="false">IF($H502="AGÊNCIA INTERNO",(0),U502*$V$14)</f>
        <v>0</v>
      </c>
      <c r="W502" s="126" t="n">
        <f aca="false">IF($H502="AGÊNCIA",($U502+$V502)*$W$14,IF($H502="AGÊNCIA INTERNO",($U502*$N$14),IF($H502="FAT.DIRETO",($V502*$N$14))))</f>
        <v>0</v>
      </c>
      <c r="X502" s="126" t="n">
        <f aca="false">U502+V502+W502</f>
        <v>0</v>
      </c>
      <c r="Y502" s="132"/>
      <c r="Z502" s="132"/>
      <c r="AA502" s="132"/>
      <c r="AB502" s="132"/>
      <c r="AC502" s="132"/>
      <c r="AD502" s="132"/>
      <c r="AE502" s="133"/>
    </row>
    <row r="503" customFormat="false" ht="33.75" hidden="true" customHeight="true" outlineLevel="0" collapsed="false">
      <c r="A503" s="132"/>
      <c r="B503" s="133"/>
      <c r="C503" s="129"/>
      <c r="D503" s="130"/>
      <c r="E503" s="131"/>
      <c r="F503" s="131"/>
      <c r="G503" s="134"/>
      <c r="H503" s="124"/>
      <c r="I503" s="124" t="n">
        <v>0</v>
      </c>
      <c r="J503" s="124" t="n">
        <v>0</v>
      </c>
      <c r="K503" s="125" t="n">
        <v>0</v>
      </c>
      <c r="L503" s="126" t="n">
        <f aca="false">(I503*J503*K503)</f>
        <v>0</v>
      </c>
      <c r="M503" s="126" t="n">
        <f aca="false">IF($H503="AGÊNCIA INTERNO",(0),L503*$M$14)</f>
        <v>0</v>
      </c>
      <c r="N503" s="126" t="n">
        <f aca="false">IF($H503="AGÊNCIA",($L503+$M503)*$N$14,IF($H503="AGÊNCIA INTERNO",($L503*$N$14),IF($H503="FAT.DIRETO",($M503*$N$14))))</f>
        <v>0</v>
      </c>
      <c r="O503" s="126" t="n">
        <f aca="false">L503+M503+N503</f>
        <v>0</v>
      </c>
      <c r="P503" s="127" t="s">
        <v>29</v>
      </c>
      <c r="Q503" s="132"/>
      <c r="R503" s="124" t="n">
        <v>0</v>
      </c>
      <c r="S503" s="124" t="n">
        <v>0</v>
      </c>
      <c r="T503" s="125" t="n">
        <v>0</v>
      </c>
      <c r="U503" s="126" t="n">
        <f aca="false">(R503*S503*T503)</f>
        <v>0</v>
      </c>
      <c r="V503" s="126" t="n">
        <f aca="false">IF($H503="AGÊNCIA INTERNO",(0),U503*$V$14)</f>
        <v>0</v>
      </c>
      <c r="W503" s="126" t="n">
        <f aca="false">IF($H503="AGÊNCIA",($U503+$V503)*$W$14,IF($H503="AGÊNCIA INTERNO",($U503*$N$14),IF($H503="FAT.DIRETO",($V503*$N$14))))</f>
        <v>0</v>
      </c>
      <c r="X503" s="126" t="n">
        <f aca="false">U503+V503+W503</f>
        <v>0</v>
      </c>
      <c r="Y503" s="132"/>
      <c r="Z503" s="132"/>
      <c r="AA503" s="132"/>
      <c r="AB503" s="132"/>
      <c r="AC503" s="132"/>
      <c r="AD503" s="132"/>
      <c r="AE503" s="133"/>
    </row>
    <row r="504" customFormat="false" ht="33.75" hidden="true" customHeight="true" outlineLevel="0" collapsed="false">
      <c r="A504" s="132"/>
      <c r="B504" s="133"/>
      <c r="C504" s="129"/>
      <c r="D504" s="130"/>
      <c r="E504" s="131"/>
      <c r="F504" s="131"/>
      <c r="G504" s="134"/>
      <c r="H504" s="124"/>
      <c r="I504" s="124" t="n">
        <v>0</v>
      </c>
      <c r="J504" s="124" t="n">
        <v>0</v>
      </c>
      <c r="K504" s="125" t="n">
        <v>0</v>
      </c>
      <c r="L504" s="126" t="n">
        <f aca="false">(I504*J504*K504)</f>
        <v>0</v>
      </c>
      <c r="M504" s="126" t="n">
        <f aca="false">IF($H504="AGÊNCIA INTERNO",(0),L504*$M$14)</f>
        <v>0</v>
      </c>
      <c r="N504" s="126" t="n">
        <f aca="false">IF($H504="AGÊNCIA",($L504+$M504)*$N$14,IF($H504="AGÊNCIA INTERNO",($L504*$N$14),IF($H504="FAT.DIRETO",($M504*$N$14))))</f>
        <v>0</v>
      </c>
      <c r="O504" s="126" t="n">
        <f aca="false">L504+M504+N504</f>
        <v>0</v>
      </c>
      <c r="P504" s="127" t="s">
        <v>29</v>
      </c>
      <c r="Q504" s="132"/>
      <c r="R504" s="124" t="n">
        <v>0</v>
      </c>
      <c r="S504" s="124" t="n">
        <v>0</v>
      </c>
      <c r="T504" s="125" t="n">
        <v>0</v>
      </c>
      <c r="U504" s="126" t="n">
        <f aca="false">(R504*S504*T504)</f>
        <v>0</v>
      </c>
      <c r="V504" s="126" t="n">
        <f aca="false">IF($H504="AGÊNCIA INTERNO",(0),U504*$V$14)</f>
        <v>0</v>
      </c>
      <c r="W504" s="126" t="n">
        <f aca="false">IF($H504="AGÊNCIA",($U504+$V504)*$W$14,IF($H504="AGÊNCIA INTERNO",($U504*$N$14),IF($H504="FAT.DIRETO",($V504*$N$14))))</f>
        <v>0</v>
      </c>
      <c r="X504" s="126" t="n">
        <f aca="false">U504+V504+W504</f>
        <v>0</v>
      </c>
      <c r="Y504" s="132"/>
      <c r="Z504" s="132"/>
      <c r="AA504" s="132"/>
      <c r="AB504" s="132"/>
      <c r="AC504" s="132"/>
      <c r="AD504" s="132"/>
      <c r="AE504" s="133"/>
    </row>
    <row r="505" customFormat="false" ht="33.75" hidden="true" customHeight="true" outlineLevel="0" collapsed="false">
      <c r="A505" s="132"/>
      <c r="B505" s="133"/>
      <c r="C505" s="129"/>
      <c r="D505" s="130"/>
      <c r="E505" s="131"/>
      <c r="F505" s="131"/>
      <c r="G505" s="134"/>
      <c r="H505" s="124"/>
      <c r="I505" s="124" t="n">
        <v>0</v>
      </c>
      <c r="J505" s="124" t="n">
        <v>0</v>
      </c>
      <c r="K505" s="125" t="n">
        <v>0</v>
      </c>
      <c r="L505" s="126" t="n">
        <f aca="false">(I505*J505*K505)</f>
        <v>0</v>
      </c>
      <c r="M505" s="126" t="n">
        <f aca="false">IF($H505="AGÊNCIA INTERNO",(0),L505*$M$14)</f>
        <v>0</v>
      </c>
      <c r="N505" s="126" t="n">
        <f aca="false">IF($H505="AGÊNCIA",($L505+$M505)*$N$14,IF($H505="AGÊNCIA INTERNO",($L505*$N$14),IF($H505="FAT.DIRETO",($M505*$N$14))))</f>
        <v>0</v>
      </c>
      <c r="O505" s="126" t="n">
        <f aca="false">L505+M505+N505</f>
        <v>0</v>
      </c>
      <c r="P505" s="127" t="s">
        <v>29</v>
      </c>
      <c r="Q505" s="132"/>
      <c r="R505" s="124" t="n">
        <v>0</v>
      </c>
      <c r="S505" s="124" t="n">
        <v>0</v>
      </c>
      <c r="T505" s="125" t="n">
        <v>0</v>
      </c>
      <c r="U505" s="126" t="n">
        <f aca="false">(R505*S505*T505)</f>
        <v>0</v>
      </c>
      <c r="V505" s="126" t="n">
        <f aca="false">IF($H505="AGÊNCIA INTERNO",(0),U505*$V$14)</f>
        <v>0</v>
      </c>
      <c r="W505" s="126" t="n">
        <f aca="false">IF($H505="AGÊNCIA",($U505+$V505)*$W$14,IF($H505="AGÊNCIA INTERNO",($U505*$N$14),IF($H505="FAT.DIRETO",($V505*$N$14))))</f>
        <v>0</v>
      </c>
      <c r="X505" s="126" t="n">
        <f aca="false">U505+V505+W505</f>
        <v>0</v>
      </c>
      <c r="Y505" s="132"/>
      <c r="Z505" s="132"/>
      <c r="AA505" s="132"/>
      <c r="AB505" s="132"/>
      <c r="AC505" s="132"/>
      <c r="AD505" s="132"/>
      <c r="AE505" s="133"/>
    </row>
    <row r="506" customFormat="false" ht="33.75" hidden="true" customHeight="true" outlineLevel="0" collapsed="false">
      <c r="A506" s="132"/>
      <c r="B506" s="133"/>
      <c r="C506" s="129"/>
      <c r="D506" s="130"/>
      <c r="E506" s="131"/>
      <c r="F506" s="131"/>
      <c r="G506" s="134"/>
      <c r="H506" s="124"/>
      <c r="I506" s="124" t="n">
        <v>0</v>
      </c>
      <c r="J506" s="124" t="n">
        <v>0</v>
      </c>
      <c r="K506" s="125" t="n">
        <v>0</v>
      </c>
      <c r="L506" s="126" t="n">
        <f aca="false">(I506*J506*K506)</f>
        <v>0</v>
      </c>
      <c r="M506" s="126" t="n">
        <f aca="false">IF($H506="AGÊNCIA INTERNO",(0),L506*$M$14)</f>
        <v>0</v>
      </c>
      <c r="N506" s="126" t="n">
        <f aca="false">IF($H506="AGÊNCIA",($L506+$M506)*$N$14,IF($H506="AGÊNCIA INTERNO",($L506*$N$14),IF($H506="FAT.DIRETO",($M506*$N$14))))</f>
        <v>0</v>
      </c>
      <c r="O506" s="126" t="n">
        <f aca="false">L506+M506+N506</f>
        <v>0</v>
      </c>
      <c r="P506" s="127" t="s">
        <v>29</v>
      </c>
      <c r="Q506" s="132"/>
      <c r="R506" s="124" t="n">
        <v>0</v>
      </c>
      <c r="S506" s="124" t="n">
        <v>0</v>
      </c>
      <c r="T506" s="125" t="n">
        <v>0</v>
      </c>
      <c r="U506" s="126" t="n">
        <f aca="false">(R506*S506*T506)</f>
        <v>0</v>
      </c>
      <c r="V506" s="126" t="n">
        <f aca="false">IF($H506="AGÊNCIA INTERNO",(0),U506*$V$14)</f>
        <v>0</v>
      </c>
      <c r="W506" s="126" t="n">
        <f aca="false">IF($H506="AGÊNCIA",($U506+$V506)*$W$14,IF($H506="AGÊNCIA INTERNO",($U506*$N$14),IF($H506="FAT.DIRETO",($V506*$N$14))))</f>
        <v>0</v>
      </c>
      <c r="X506" s="126" t="n">
        <f aca="false">U506+V506+W506</f>
        <v>0</v>
      </c>
      <c r="Y506" s="132"/>
      <c r="Z506" s="132"/>
      <c r="AA506" s="132"/>
      <c r="AB506" s="132"/>
      <c r="AC506" s="132"/>
      <c r="AD506" s="132"/>
      <c r="AE506" s="133"/>
    </row>
    <row r="507" customFormat="false" ht="33.75" hidden="true" customHeight="true" outlineLevel="0" collapsed="false">
      <c r="A507" s="132"/>
      <c r="B507" s="133"/>
      <c r="C507" s="129"/>
      <c r="D507" s="130"/>
      <c r="E507" s="131"/>
      <c r="F507" s="131"/>
      <c r="G507" s="134"/>
      <c r="H507" s="124"/>
      <c r="I507" s="124" t="n">
        <v>0</v>
      </c>
      <c r="J507" s="124" t="n">
        <v>0</v>
      </c>
      <c r="K507" s="125" t="n">
        <v>0</v>
      </c>
      <c r="L507" s="126" t="n">
        <f aca="false">(I507*J507*K507)</f>
        <v>0</v>
      </c>
      <c r="M507" s="126" t="n">
        <f aca="false">IF($H507="AGÊNCIA INTERNO",(0),L507*$M$14)</f>
        <v>0</v>
      </c>
      <c r="N507" s="126" t="n">
        <f aca="false">IF($H507="AGÊNCIA",($L507+$M507)*$N$14,IF($H507="AGÊNCIA INTERNO",($L507*$N$14),IF($H507="FAT.DIRETO",($M507*$N$14))))</f>
        <v>0</v>
      </c>
      <c r="O507" s="126" t="n">
        <f aca="false">L507+M507+N507</f>
        <v>0</v>
      </c>
      <c r="P507" s="127" t="s">
        <v>29</v>
      </c>
      <c r="Q507" s="132"/>
      <c r="R507" s="124" t="n">
        <v>0</v>
      </c>
      <c r="S507" s="124" t="n">
        <v>0</v>
      </c>
      <c r="T507" s="125" t="n">
        <v>0</v>
      </c>
      <c r="U507" s="126" t="n">
        <f aca="false">(R507*S507*T507)</f>
        <v>0</v>
      </c>
      <c r="V507" s="126" t="n">
        <f aca="false">IF($H507="AGÊNCIA INTERNO",(0),U507*$V$14)</f>
        <v>0</v>
      </c>
      <c r="W507" s="126" t="n">
        <f aca="false">IF($H507="AGÊNCIA",($U507+$V507)*$W$14,IF($H507="AGÊNCIA INTERNO",($U507*$N$14),IF($H507="FAT.DIRETO",($V507*$N$14))))</f>
        <v>0</v>
      </c>
      <c r="X507" s="126" t="n">
        <f aca="false">U507+V507+W507</f>
        <v>0</v>
      </c>
      <c r="Y507" s="132"/>
      <c r="Z507" s="132"/>
      <c r="AA507" s="132"/>
      <c r="AB507" s="132"/>
      <c r="AC507" s="132"/>
      <c r="AD507" s="132"/>
      <c r="AE507" s="133"/>
    </row>
    <row r="508" customFormat="false" ht="33.75" hidden="true" customHeight="true" outlineLevel="0" collapsed="false">
      <c r="A508" s="132"/>
      <c r="B508" s="133"/>
      <c r="C508" s="129"/>
      <c r="D508" s="130"/>
      <c r="E508" s="131"/>
      <c r="F508" s="131"/>
      <c r="G508" s="134"/>
      <c r="H508" s="124"/>
      <c r="I508" s="124" t="n">
        <v>0</v>
      </c>
      <c r="J508" s="124" t="n">
        <v>0</v>
      </c>
      <c r="K508" s="125" t="n">
        <v>0</v>
      </c>
      <c r="L508" s="126" t="n">
        <f aca="false">(I508*J508*K508)</f>
        <v>0</v>
      </c>
      <c r="M508" s="126" t="n">
        <f aca="false">IF($H508="AGÊNCIA INTERNO",(0),L508*$M$14)</f>
        <v>0</v>
      </c>
      <c r="N508" s="126" t="n">
        <f aca="false">IF($H508="AGÊNCIA",($L508+$M508)*$N$14,IF($H508="AGÊNCIA INTERNO",($L508*$N$14),IF($H508="FAT.DIRETO",($M508*$N$14))))</f>
        <v>0</v>
      </c>
      <c r="O508" s="126" t="n">
        <f aca="false">L508+M508+N508</f>
        <v>0</v>
      </c>
      <c r="P508" s="127" t="s">
        <v>29</v>
      </c>
      <c r="Q508" s="132"/>
      <c r="R508" s="124" t="n">
        <v>0</v>
      </c>
      <c r="S508" s="124" t="n">
        <v>0</v>
      </c>
      <c r="T508" s="125" t="n">
        <v>0</v>
      </c>
      <c r="U508" s="126" t="n">
        <f aca="false">(R508*S508*T508)</f>
        <v>0</v>
      </c>
      <c r="V508" s="126" t="n">
        <f aca="false">IF($H508="AGÊNCIA INTERNO",(0),U508*$V$14)</f>
        <v>0</v>
      </c>
      <c r="W508" s="126" t="n">
        <f aca="false">IF($H508="AGÊNCIA",($U508+$V508)*$W$14,IF($H508="AGÊNCIA INTERNO",($U508*$N$14),IF($H508="FAT.DIRETO",($V508*$N$14))))</f>
        <v>0</v>
      </c>
      <c r="X508" s="126" t="n">
        <f aca="false">U508+V508+W508</f>
        <v>0</v>
      </c>
      <c r="Y508" s="132"/>
      <c r="Z508" s="132"/>
      <c r="AA508" s="132"/>
      <c r="AB508" s="132"/>
      <c r="AC508" s="132"/>
      <c r="AD508" s="132"/>
      <c r="AE508" s="133"/>
    </row>
    <row r="509" customFormat="false" ht="33.75" hidden="true" customHeight="true" outlineLevel="0" collapsed="false">
      <c r="A509" s="132"/>
      <c r="B509" s="133"/>
      <c r="C509" s="129"/>
      <c r="D509" s="130"/>
      <c r="E509" s="131"/>
      <c r="F509" s="131"/>
      <c r="G509" s="134"/>
      <c r="H509" s="124"/>
      <c r="I509" s="124" t="n">
        <v>0</v>
      </c>
      <c r="J509" s="124" t="n">
        <v>0</v>
      </c>
      <c r="K509" s="125" t="n">
        <v>0</v>
      </c>
      <c r="L509" s="126" t="n">
        <f aca="false">(I509*J509*K509)</f>
        <v>0</v>
      </c>
      <c r="M509" s="126" t="n">
        <f aca="false">IF($H509="AGÊNCIA INTERNO",(0),L509*$M$14)</f>
        <v>0</v>
      </c>
      <c r="N509" s="126" t="n">
        <f aca="false">IF($H509="AGÊNCIA",($L509+$M509)*$N$14,IF($H509="AGÊNCIA INTERNO",($L509*$N$14),IF($H509="FAT.DIRETO",($M509*$N$14))))</f>
        <v>0</v>
      </c>
      <c r="O509" s="126" t="n">
        <f aca="false">L509+M509+N509</f>
        <v>0</v>
      </c>
      <c r="P509" s="127" t="s">
        <v>29</v>
      </c>
      <c r="Q509" s="132"/>
      <c r="R509" s="124" t="n">
        <v>0</v>
      </c>
      <c r="S509" s="124" t="n">
        <v>0</v>
      </c>
      <c r="T509" s="125" t="n">
        <v>0</v>
      </c>
      <c r="U509" s="126" t="n">
        <f aca="false">(R509*S509*T509)</f>
        <v>0</v>
      </c>
      <c r="V509" s="126" t="n">
        <f aca="false">IF($H509="AGÊNCIA INTERNO",(0),U509*$V$14)</f>
        <v>0</v>
      </c>
      <c r="W509" s="126" t="n">
        <f aca="false">IF($H509="AGÊNCIA",($U509+$V509)*$W$14,IF($H509="AGÊNCIA INTERNO",($U509*$N$14),IF($H509="FAT.DIRETO",($V509*$N$14))))</f>
        <v>0</v>
      </c>
      <c r="X509" s="126" t="n">
        <f aca="false">U509+V509+W509</f>
        <v>0</v>
      </c>
      <c r="Y509" s="132"/>
      <c r="Z509" s="132"/>
      <c r="AA509" s="132"/>
      <c r="AB509" s="132"/>
      <c r="AC509" s="132"/>
      <c r="AD509" s="132"/>
      <c r="AE509" s="133"/>
    </row>
    <row r="510" customFormat="false" ht="33.75" hidden="true" customHeight="true" outlineLevel="0" collapsed="false">
      <c r="A510" s="132"/>
      <c r="B510" s="133"/>
      <c r="C510" s="129"/>
      <c r="D510" s="130"/>
      <c r="E510" s="131"/>
      <c r="F510" s="131"/>
      <c r="G510" s="134"/>
      <c r="H510" s="124"/>
      <c r="I510" s="124" t="n">
        <v>0</v>
      </c>
      <c r="J510" s="124" t="n">
        <v>0</v>
      </c>
      <c r="K510" s="125" t="n">
        <v>0</v>
      </c>
      <c r="L510" s="126" t="n">
        <f aca="false">(I510*J510*K510)</f>
        <v>0</v>
      </c>
      <c r="M510" s="126" t="n">
        <f aca="false">IF($H510="AGÊNCIA INTERNO",(0),L510*$M$14)</f>
        <v>0</v>
      </c>
      <c r="N510" s="126" t="n">
        <f aca="false">IF($H510="AGÊNCIA",($L510+$M510)*$N$14,IF($H510="AGÊNCIA INTERNO",($L510*$N$14),IF($H510="FAT.DIRETO",($M510*$N$14))))</f>
        <v>0</v>
      </c>
      <c r="O510" s="126" t="n">
        <f aca="false">L510+M510+N510</f>
        <v>0</v>
      </c>
      <c r="P510" s="127" t="s">
        <v>29</v>
      </c>
      <c r="Q510" s="132"/>
      <c r="R510" s="124" t="n">
        <v>0</v>
      </c>
      <c r="S510" s="124" t="n">
        <v>0</v>
      </c>
      <c r="T510" s="125" t="n">
        <v>0</v>
      </c>
      <c r="U510" s="126" t="n">
        <f aca="false">(R510*S510*T510)</f>
        <v>0</v>
      </c>
      <c r="V510" s="126" t="n">
        <f aca="false">IF($H510="AGÊNCIA INTERNO",(0),U510*$V$14)</f>
        <v>0</v>
      </c>
      <c r="W510" s="126" t="n">
        <f aca="false">IF($H510="AGÊNCIA",($U510+$V510)*$W$14,IF($H510="AGÊNCIA INTERNO",($U510*$N$14),IF($H510="FAT.DIRETO",($V510*$N$14))))</f>
        <v>0</v>
      </c>
      <c r="X510" s="126" t="n">
        <f aca="false">U510+V510+W510</f>
        <v>0</v>
      </c>
      <c r="Y510" s="132"/>
      <c r="Z510" s="132"/>
      <c r="AA510" s="132"/>
      <c r="AB510" s="132"/>
      <c r="AC510" s="132"/>
      <c r="AD510" s="132"/>
      <c r="AE510" s="133"/>
    </row>
    <row r="511" customFormat="false" ht="33.75" hidden="true" customHeight="true" outlineLevel="0" collapsed="false">
      <c r="A511" s="132"/>
      <c r="B511" s="133"/>
      <c r="C511" s="129"/>
      <c r="D511" s="130"/>
      <c r="E511" s="131"/>
      <c r="F511" s="131"/>
      <c r="G511" s="134"/>
      <c r="H511" s="124"/>
      <c r="I511" s="124" t="n">
        <v>0</v>
      </c>
      <c r="J511" s="124" t="n">
        <v>0</v>
      </c>
      <c r="K511" s="125" t="n">
        <v>0</v>
      </c>
      <c r="L511" s="126" t="n">
        <f aca="false">(I511*J511*K511)</f>
        <v>0</v>
      </c>
      <c r="M511" s="126" t="n">
        <f aca="false">IF($H511="AGÊNCIA INTERNO",(0),L511*$M$14)</f>
        <v>0</v>
      </c>
      <c r="N511" s="126" t="n">
        <f aca="false">IF($H511="AGÊNCIA",($L511+$M511)*$N$14,IF($H511="AGÊNCIA INTERNO",($L511*$N$14),IF($H511="FAT.DIRETO",($M511*$N$14))))</f>
        <v>0</v>
      </c>
      <c r="O511" s="126" t="n">
        <f aca="false">L511+M511+N511</f>
        <v>0</v>
      </c>
      <c r="P511" s="127" t="s">
        <v>29</v>
      </c>
      <c r="Q511" s="132"/>
      <c r="R511" s="124" t="n">
        <v>0</v>
      </c>
      <c r="S511" s="124" t="n">
        <v>0</v>
      </c>
      <c r="T511" s="125" t="n">
        <v>0</v>
      </c>
      <c r="U511" s="126" t="n">
        <f aca="false">(R511*S511*T511)</f>
        <v>0</v>
      </c>
      <c r="V511" s="126" t="n">
        <f aca="false">IF($H511="AGÊNCIA INTERNO",(0),U511*$V$14)</f>
        <v>0</v>
      </c>
      <c r="W511" s="126" t="n">
        <f aca="false">IF($H511="AGÊNCIA",($U511+$V511)*$W$14,IF($H511="AGÊNCIA INTERNO",($U511*$N$14),IF($H511="FAT.DIRETO",($V511*$N$14))))</f>
        <v>0</v>
      </c>
      <c r="X511" s="126" t="n">
        <f aca="false">U511+V511+W511</f>
        <v>0</v>
      </c>
      <c r="Y511" s="132"/>
      <c r="Z511" s="132"/>
      <c r="AA511" s="132"/>
      <c r="AB511" s="132"/>
      <c r="AC511" s="132"/>
      <c r="AD511" s="132"/>
      <c r="AE511" s="133"/>
    </row>
    <row r="512" customFormat="false" ht="33.75" hidden="true" customHeight="true" outlineLevel="0" collapsed="false">
      <c r="A512" s="132"/>
      <c r="B512" s="133"/>
      <c r="C512" s="129"/>
      <c r="D512" s="130"/>
      <c r="E512" s="131"/>
      <c r="F512" s="131"/>
      <c r="G512" s="134"/>
      <c r="H512" s="124"/>
      <c r="I512" s="124" t="n">
        <v>0</v>
      </c>
      <c r="J512" s="124" t="n">
        <v>0</v>
      </c>
      <c r="K512" s="125" t="n">
        <v>0</v>
      </c>
      <c r="L512" s="126" t="n">
        <f aca="false">(I512*J512*K512)</f>
        <v>0</v>
      </c>
      <c r="M512" s="126" t="n">
        <f aca="false">IF($H512="AGÊNCIA INTERNO",(0),L512*$M$14)</f>
        <v>0</v>
      </c>
      <c r="N512" s="126" t="n">
        <f aca="false">IF($H512="AGÊNCIA",($L512+$M512)*$N$14,IF($H512="AGÊNCIA INTERNO",($L512*$N$14),IF($H512="FAT.DIRETO",($M512*$N$14))))</f>
        <v>0</v>
      </c>
      <c r="O512" s="126" t="n">
        <f aca="false">L512+M512+N512</f>
        <v>0</v>
      </c>
      <c r="P512" s="127" t="s">
        <v>29</v>
      </c>
      <c r="Q512" s="132"/>
      <c r="R512" s="124" t="n">
        <v>0</v>
      </c>
      <c r="S512" s="124" t="n">
        <v>0</v>
      </c>
      <c r="T512" s="125" t="n">
        <v>0</v>
      </c>
      <c r="U512" s="126" t="n">
        <f aca="false">(R512*S512*T512)</f>
        <v>0</v>
      </c>
      <c r="V512" s="126" t="n">
        <f aca="false">IF($H512="AGÊNCIA INTERNO",(0),U512*$V$14)</f>
        <v>0</v>
      </c>
      <c r="W512" s="126" t="n">
        <f aca="false">IF($H512="AGÊNCIA",($U512+$V512)*$W$14,IF($H512="AGÊNCIA INTERNO",($U512*$N$14),IF($H512="FAT.DIRETO",($V512*$N$14))))</f>
        <v>0</v>
      </c>
      <c r="X512" s="126" t="n">
        <f aca="false">U512+V512+W512</f>
        <v>0</v>
      </c>
      <c r="Y512" s="132"/>
      <c r="Z512" s="132"/>
      <c r="AA512" s="132"/>
      <c r="AB512" s="132"/>
      <c r="AC512" s="132"/>
      <c r="AD512" s="132"/>
      <c r="AE512" s="133"/>
    </row>
    <row r="513" customFormat="false" ht="33.75" hidden="true" customHeight="true" outlineLevel="0" collapsed="false">
      <c r="A513" s="132"/>
      <c r="B513" s="133"/>
      <c r="C513" s="129"/>
      <c r="D513" s="130"/>
      <c r="E513" s="131"/>
      <c r="F513" s="131"/>
      <c r="G513" s="134"/>
      <c r="H513" s="124"/>
      <c r="I513" s="124" t="n">
        <v>0</v>
      </c>
      <c r="J513" s="124" t="n">
        <v>0</v>
      </c>
      <c r="K513" s="125" t="n">
        <v>0</v>
      </c>
      <c r="L513" s="126" t="n">
        <f aca="false">(I513*J513*K513)</f>
        <v>0</v>
      </c>
      <c r="M513" s="126" t="n">
        <f aca="false">IF($H513="AGÊNCIA INTERNO",(0),L513*$M$14)</f>
        <v>0</v>
      </c>
      <c r="N513" s="126" t="n">
        <f aca="false">IF($H513="AGÊNCIA",($L513+$M513)*$N$14,IF($H513="AGÊNCIA INTERNO",($L513*$N$14),IF($H513="FAT.DIRETO",($M513*$N$14))))</f>
        <v>0</v>
      </c>
      <c r="O513" s="126" t="n">
        <f aca="false">L513+M513+N513</f>
        <v>0</v>
      </c>
      <c r="P513" s="127" t="s">
        <v>29</v>
      </c>
      <c r="Q513" s="132"/>
      <c r="R513" s="124" t="n">
        <v>0</v>
      </c>
      <c r="S513" s="124" t="n">
        <v>0</v>
      </c>
      <c r="T513" s="125" t="n">
        <v>0</v>
      </c>
      <c r="U513" s="126" t="n">
        <f aca="false">(R513*S513*T513)</f>
        <v>0</v>
      </c>
      <c r="V513" s="126" t="n">
        <f aca="false">IF($H513="AGÊNCIA INTERNO",(0),U513*$V$14)</f>
        <v>0</v>
      </c>
      <c r="W513" s="126" t="n">
        <f aca="false">IF($H513="AGÊNCIA",($U513+$V513)*$W$14,IF($H513="AGÊNCIA INTERNO",($U513*$N$14),IF($H513="FAT.DIRETO",($V513*$N$14))))</f>
        <v>0</v>
      </c>
      <c r="X513" s="126" t="n">
        <f aca="false">U513+V513+W513</f>
        <v>0</v>
      </c>
      <c r="Y513" s="132"/>
      <c r="Z513" s="132"/>
      <c r="AA513" s="132"/>
      <c r="AB513" s="132"/>
      <c r="AC513" s="132"/>
      <c r="AD513" s="132"/>
      <c r="AE513" s="133"/>
    </row>
    <row r="514" customFormat="false" ht="33.75" hidden="true" customHeight="true" outlineLevel="0" collapsed="false">
      <c r="A514" s="132"/>
      <c r="B514" s="133"/>
      <c r="C514" s="129"/>
      <c r="D514" s="130"/>
      <c r="E514" s="131"/>
      <c r="F514" s="131"/>
      <c r="G514" s="134"/>
      <c r="H514" s="124"/>
      <c r="I514" s="124" t="n">
        <v>0</v>
      </c>
      <c r="J514" s="124" t="n">
        <v>0</v>
      </c>
      <c r="K514" s="125" t="n">
        <v>0</v>
      </c>
      <c r="L514" s="126" t="n">
        <f aca="false">(I514*J514*K514)</f>
        <v>0</v>
      </c>
      <c r="M514" s="126" t="n">
        <f aca="false">IF($H514="AGÊNCIA INTERNO",(0),L514*$M$14)</f>
        <v>0</v>
      </c>
      <c r="N514" s="126" t="n">
        <f aca="false">IF($H514="AGÊNCIA",($L514+$M514)*$N$14,IF($H514="AGÊNCIA INTERNO",($L514*$N$14),IF($H514="FAT.DIRETO",($M514*$N$14))))</f>
        <v>0</v>
      </c>
      <c r="O514" s="126" t="n">
        <f aca="false">L514+M514+N514</f>
        <v>0</v>
      </c>
      <c r="P514" s="127" t="s">
        <v>29</v>
      </c>
      <c r="Q514" s="132"/>
      <c r="R514" s="124" t="n">
        <v>0</v>
      </c>
      <c r="S514" s="124" t="n">
        <v>0</v>
      </c>
      <c r="T514" s="125" t="n">
        <v>0</v>
      </c>
      <c r="U514" s="126" t="n">
        <f aca="false">(R514*S514*T514)</f>
        <v>0</v>
      </c>
      <c r="V514" s="126" t="n">
        <f aca="false">IF($H514="AGÊNCIA INTERNO",(0),U514*$V$14)</f>
        <v>0</v>
      </c>
      <c r="W514" s="126" t="n">
        <f aca="false">IF($H514="AGÊNCIA",($U514+$V514)*$W$14,IF($H514="AGÊNCIA INTERNO",($U514*$N$14),IF($H514="FAT.DIRETO",($V514*$N$14))))</f>
        <v>0</v>
      </c>
      <c r="X514" s="126" t="n">
        <f aca="false">U514+V514+W514</f>
        <v>0</v>
      </c>
      <c r="Y514" s="132"/>
      <c r="Z514" s="132"/>
      <c r="AA514" s="132"/>
      <c r="AB514" s="132"/>
      <c r="AC514" s="132"/>
      <c r="AD514" s="132"/>
      <c r="AE514" s="133"/>
    </row>
    <row r="515" customFormat="false" ht="33.75" hidden="true" customHeight="true" outlineLevel="0" collapsed="false">
      <c r="A515" s="132"/>
      <c r="B515" s="133"/>
      <c r="C515" s="129"/>
      <c r="D515" s="130"/>
      <c r="E515" s="131"/>
      <c r="F515" s="131"/>
      <c r="G515" s="134"/>
      <c r="H515" s="124"/>
      <c r="I515" s="124" t="n">
        <v>0</v>
      </c>
      <c r="J515" s="124" t="n">
        <v>0</v>
      </c>
      <c r="K515" s="125" t="n">
        <v>0</v>
      </c>
      <c r="L515" s="126" t="n">
        <f aca="false">(I515*J515*K515)</f>
        <v>0</v>
      </c>
      <c r="M515" s="126" t="n">
        <f aca="false">IF($H515="AGÊNCIA INTERNO",(0),L515*$M$14)</f>
        <v>0</v>
      </c>
      <c r="N515" s="126" t="n">
        <f aca="false">IF($H515="AGÊNCIA",($L515+$M515)*$N$14,IF($H515="AGÊNCIA INTERNO",($L515*$N$14),IF($H515="FAT.DIRETO",($M515*$N$14))))</f>
        <v>0</v>
      </c>
      <c r="O515" s="126" t="n">
        <f aca="false">L515+M515+N515</f>
        <v>0</v>
      </c>
      <c r="P515" s="127" t="s">
        <v>29</v>
      </c>
      <c r="Q515" s="132"/>
      <c r="R515" s="124" t="n">
        <v>0</v>
      </c>
      <c r="S515" s="124" t="n">
        <v>0</v>
      </c>
      <c r="T515" s="125" t="n">
        <v>0</v>
      </c>
      <c r="U515" s="126" t="n">
        <f aca="false">(R515*S515*T515)</f>
        <v>0</v>
      </c>
      <c r="V515" s="126" t="n">
        <f aca="false">IF($H515="AGÊNCIA INTERNO",(0),U515*$V$14)</f>
        <v>0</v>
      </c>
      <c r="W515" s="126" t="n">
        <f aca="false">IF($H515="AGÊNCIA",($U515+$V515)*$W$14,IF($H515="AGÊNCIA INTERNO",($U515*$N$14),IF($H515="FAT.DIRETO",($V515*$N$14))))</f>
        <v>0</v>
      </c>
      <c r="X515" s="126" t="n">
        <f aca="false">U515+V515+W515</f>
        <v>0</v>
      </c>
      <c r="Y515" s="132"/>
      <c r="Z515" s="132"/>
      <c r="AA515" s="132"/>
      <c r="AB515" s="132"/>
      <c r="AC515" s="132"/>
      <c r="AD515" s="132"/>
      <c r="AE515" s="133"/>
    </row>
    <row r="516" customFormat="false" ht="33.75" hidden="true" customHeight="true" outlineLevel="0" collapsed="false">
      <c r="A516" s="132"/>
      <c r="B516" s="133"/>
      <c r="C516" s="129"/>
      <c r="D516" s="130"/>
      <c r="E516" s="131"/>
      <c r="F516" s="131"/>
      <c r="G516" s="134"/>
      <c r="H516" s="124"/>
      <c r="I516" s="124" t="n">
        <v>0</v>
      </c>
      <c r="J516" s="124" t="n">
        <v>0</v>
      </c>
      <c r="K516" s="125" t="n">
        <v>0</v>
      </c>
      <c r="L516" s="126" t="n">
        <f aca="false">(I516*J516*K516)</f>
        <v>0</v>
      </c>
      <c r="M516" s="126" t="n">
        <f aca="false">IF($H516="AGÊNCIA INTERNO",(0),L516*$M$14)</f>
        <v>0</v>
      </c>
      <c r="N516" s="126" t="n">
        <f aca="false">IF($H516="AGÊNCIA",($L516+$M516)*$N$14,IF($H516="AGÊNCIA INTERNO",($L516*$N$14),IF($H516="FAT.DIRETO",($M516*$N$14))))</f>
        <v>0</v>
      </c>
      <c r="O516" s="126" t="n">
        <f aca="false">L516+M516+N516</f>
        <v>0</v>
      </c>
      <c r="P516" s="127" t="s">
        <v>29</v>
      </c>
      <c r="Q516" s="132"/>
      <c r="R516" s="124" t="n">
        <v>0</v>
      </c>
      <c r="S516" s="124" t="n">
        <v>0</v>
      </c>
      <c r="T516" s="125" t="n">
        <v>0</v>
      </c>
      <c r="U516" s="126" t="n">
        <f aca="false">(R516*S516*T516)</f>
        <v>0</v>
      </c>
      <c r="V516" s="126" t="n">
        <f aca="false">IF($H516="AGÊNCIA INTERNO",(0),U516*$V$14)</f>
        <v>0</v>
      </c>
      <c r="W516" s="126" t="n">
        <f aca="false">IF($H516="AGÊNCIA",($U516+$V516)*$W$14,IF($H516="AGÊNCIA INTERNO",($U516*$N$14),IF($H516="FAT.DIRETO",($V516*$N$14))))</f>
        <v>0</v>
      </c>
      <c r="X516" s="126" t="n">
        <f aca="false">U516+V516+W516</f>
        <v>0</v>
      </c>
      <c r="Y516" s="132"/>
      <c r="Z516" s="132"/>
      <c r="AA516" s="132"/>
      <c r="AB516" s="132"/>
      <c r="AC516" s="132"/>
      <c r="AD516" s="132"/>
      <c r="AE516" s="133"/>
    </row>
    <row r="517" customFormat="false" ht="33.75" hidden="true" customHeight="true" outlineLevel="0" collapsed="false">
      <c r="A517" s="132"/>
      <c r="B517" s="133"/>
      <c r="C517" s="129"/>
      <c r="D517" s="130"/>
      <c r="E517" s="131"/>
      <c r="F517" s="131"/>
      <c r="G517" s="134"/>
      <c r="H517" s="124"/>
      <c r="I517" s="124" t="n">
        <v>0</v>
      </c>
      <c r="J517" s="124" t="n">
        <v>0</v>
      </c>
      <c r="K517" s="125" t="n">
        <v>0</v>
      </c>
      <c r="L517" s="126" t="n">
        <f aca="false">(I517*J517*K517)</f>
        <v>0</v>
      </c>
      <c r="M517" s="126" t="n">
        <f aca="false">IF($H517="AGÊNCIA INTERNO",(0),L517*$M$14)</f>
        <v>0</v>
      </c>
      <c r="N517" s="126" t="n">
        <f aca="false">IF($H517="AGÊNCIA",($L517+$M517)*$N$14,IF($H517="AGÊNCIA INTERNO",($L517*$N$14),IF($H517="FAT.DIRETO",($M517*$N$14))))</f>
        <v>0</v>
      </c>
      <c r="O517" s="126" t="n">
        <f aca="false">L517+M517+N517</f>
        <v>0</v>
      </c>
      <c r="P517" s="127" t="s">
        <v>29</v>
      </c>
      <c r="Q517" s="132"/>
      <c r="R517" s="124" t="n">
        <v>0</v>
      </c>
      <c r="S517" s="124" t="n">
        <v>0</v>
      </c>
      <c r="T517" s="125" t="n">
        <v>0</v>
      </c>
      <c r="U517" s="126" t="n">
        <f aca="false">(R517*S517*T517)</f>
        <v>0</v>
      </c>
      <c r="V517" s="126" t="n">
        <f aca="false">IF($H517="AGÊNCIA INTERNO",(0),U517*$V$14)</f>
        <v>0</v>
      </c>
      <c r="W517" s="126" t="n">
        <f aca="false">IF($H517="AGÊNCIA",($U517+$V517)*$W$14,IF($H517="AGÊNCIA INTERNO",($U517*$N$14),IF($H517="FAT.DIRETO",($V517*$N$14))))</f>
        <v>0</v>
      </c>
      <c r="X517" s="126" t="n">
        <f aca="false">U517+V517+W517</f>
        <v>0</v>
      </c>
      <c r="Y517" s="132"/>
      <c r="Z517" s="132"/>
      <c r="AA517" s="132"/>
      <c r="AB517" s="132"/>
      <c r="AC517" s="132"/>
      <c r="AD517" s="132"/>
      <c r="AE517" s="133"/>
    </row>
    <row r="518" customFormat="false" ht="33.75" hidden="true" customHeight="true" outlineLevel="0" collapsed="false">
      <c r="A518" s="132"/>
      <c r="B518" s="133"/>
      <c r="C518" s="129"/>
      <c r="D518" s="130"/>
      <c r="E518" s="131"/>
      <c r="F518" s="131"/>
      <c r="G518" s="134"/>
      <c r="H518" s="124"/>
      <c r="I518" s="124" t="n">
        <v>0</v>
      </c>
      <c r="J518" s="124" t="n">
        <v>0</v>
      </c>
      <c r="K518" s="125" t="n">
        <v>0</v>
      </c>
      <c r="L518" s="126" t="n">
        <f aca="false">(I518*J518*K518)</f>
        <v>0</v>
      </c>
      <c r="M518" s="126" t="n">
        <f aca="false">IF($H518="AGÊNCIA INTERNO",(0),L518*$M$14)</f>
        <v>0</v>
      </c>
      <c r="N518" s="126" t="n">
        <f aca="false">IF($H518="AGÊNCIA",($L518+$M518)*$N$14,IF($H518="AGÊNCIA INTERNO",($L518*$N$14),IF($H518="FAT.DIRETO",($M518*$N$14))))</f>
        <v>0</v>
      </c>
      <c r="O518" s="126" t="n">
        <f aca="false">L518+M518+N518</f>
        <v>0</v>
      </c>
      <c r="P518" s="127" t="s">
        <v>29</v>
      </c>
      <c r="Q518" s="132"/>
      <c r="R518" s="124" t="n">
        <v>0</v>
      </c>
      <c r="S518" s="124" t="n">
        <v>0</v>
      </c>
      <c r="T518" s="125" t="n">
        <v>0</v>
      </c>
      <c r="U518" s="126" t="n">
        <f aca="false">(R518*S518*T518)</f>
        <v>0</v>
      </c>
      <c r="V518" s="126" t="n">
        <f aca="false">IF($H518="AGÊNCIA INTERNO",(0),U518*$V$14)</f>
        <v>0</v>
      </c>
      <c r="W518" s="126" t="n">
        <f aca="false">IF($H518="AGÊNCIA",($U518+$V518)*$W$14,IF($H518="AGÊNCIA INTERNO",($U518*$N$14),IF($H518="FAT.DIRETO",($V518*$N$14))))</f>
        <v>0</v>
      </c>
      <c r="X518" s="126" t="n">
        <f aca="false">U518+V518+W518</f>
        <v>0</v>
      </c>
      <c r="Y518" s="132"/>
      <c r="Z518" s="132"/>
      <c r="AA518" s="132"/>
      <c r="AB518" s="132"/>
      <c r="AC518" s="132"/>
      <c r="AD518" s="132"/>
      <c r="AE518" s="133"/>
    </row>
    <row r="519" customFormat="false" ht="33.75" hidden="true" customHeight="true" outlineLevel="0" collapsed="false">
      <c r="A519" s="132"/>
      <c r="B519" s="133"/>
      <c r="C519" s="129"/>
      <c r="D519" s="130"/>
      <c r="E519" s="131"/>
      <c r="F519" s="131"/>
      <c r="G519" s="134"/>
      <c r="H519" s="124"/>
      <c r="I519" s="124" t="n">
        <v>0</v>
      </c>
      <c r="J519" s="124" t="n">
        <v>0</v>
      </c>
      <c r="K519" s="125" t="n">
        <v>0</v>
      </c>
      <c r="L519" s="126" t="n">
        <f aca="false">(I519*J519*K519)</f>
        <v>0</v>
      </c>
      <c r="M519" s="126" t="n">
        <f aca="false">IF($H519="AGÊNCIA INTERNO",(0),L519*$M$14)</f>
        <v>0</v>
      </c>
      <c r="N519" s="126" t="n">
        <f aca="false">IF($H519="AGÊNCIA",($L519+$M519)*$N$14,IF($H519="AGÊNCIA INTERNO",($L519*$N$14),IF($H519="FAT.DIRETO",($M519*$N$14))))</f>
        <v>0</v>
      </c>
      <c r="O519" s="126" t="n">
        <f aca="false">L519+M519+N519</f>
        <v>0</v>
      </c>
      <c r="P519" s="127" t="s">
        <v>29</v>
      </c>
      <c r="Q519" s="132"/>
      <c r="R519" s="124" t="n">
        <v>0</v>
      </c>
      <c r="S519" s="124" t="n">
        <v>0</v>
      </c>
      <c r="T519" s="125" t="n">
        <v>0</v>
      </c>
      <c r="U519" s="126" t="n">
        <f aca="false">(R519*S519*T519)</f>
        <v>0</v>
      </c>
      <c r="V519" s="126" t="n">
        <f aca="false">IF($H519="AGÊNCIA INTERNO",(0),U519*$V$14)</f>
        <v>0</v>
      </c>
      <c r="W519" s="126" t="n">
        <f aca="false">IF($H519="AGÊNCIA",($U519+$V519)*$W$14,IF($H519="AGÊNCIA INTERNO",($U519*$N$14),IF($H519="FAT.DIRETO",($V519*$N$14))))</f>
        <v>0</v>
      </c>
      <c r="X519" s="126" t="n">
        <f aca="false">U519+V519+W519</f>
        <v>0</v>
      </c>
      <c r="Y519" s="132"/>
      <c r="Z519" s="132"/>
      <c r="AA519" s="132"/>
      <c r="AB519" s="132"/>
      <c r="AC519" s="132"/>
      <c r="AD519" s="132"/>
      <c r="AE519" s="133"/>
    </row>
    <row r="520" customFormat="false" ht="33.75" hidden="true" customHeight="true" outlineLevel="0" collapsed="false">
      <c r="A520" s="132"/>
      <c r="B520" s="133"/>
      <c r="C520" s="129"/>
      <c r="D520" s="130"/>
      <c r="E520" s="131"/>
      <c r="F520" s="131"/>
      <c r="G520" s="134"/>
      <c r="H520" s="124"/>
      <c r="I520" s="124" t="n">
        <v>0</v>
      </c>
      <c r="J520" s="124" t="n">
        <v>0</v>
      </c>
      <c r="K520" s="125" t="n">
        <v>0</v>
      </c>
      <c r="L520" s="126" t="n">
        <f aca="false">(I520*J520*K520)</f>
        <v>0</v>
      </c>
      <c r="M520" s="126" t="n">
        <f aca="false">IF($H520="AGÊNCIA INTERNO",(0),L520*$M$14)</f>
        <v>0</v>
      </c>
      <c r="N520" s="126" t="n">
        <f aca="false">IF($H520="AGÊNCIA",($L520+$M520)*$N$14,IF($H520="AGÊNCIA INTERNO",($L520*$N$14),IF($H520="FAT.DIRETO",($M520*$N$14))))</f>
        <v>0</v>
      </c>
      <c r="O520" s="126" t="n">
        <f aca="false">L520+M520+N520</f>
        <v>0</v>
      </c>
      <c r="P520" s="127" t="s">
        <v>29</v>
      </c>
      <c r="Q520" s="132"/>
      <c r="R520" s="124" t="n">
        <v>0</v>
      </c>
      <c r="S520" s="124" t="n">
        <v>0</v>
      </c>
      <c r="T520" s="125" t="n">
        <v>0</v>
      </c>
      <c r="U520" s="126" t="n">
        <f aca="false">(R520*S520*T520)</f>
        <v>0</v>
      </c>
      <c r="V520" s="126" t="n">
        <f aca="false">IF($H520="AGÊNCIA INTERNO",(0),U520*$V$14)</f>
        <v>0</v>
      </c>
      <c r="W520" s="126" t="n">
        <f aca="false">IF($H520="AGÊNCIA",($U520+$V520)*$W$14,IF($H520="AGÊNCIA INTERNO",($U520*$N$14),IF($H520="FAT.DIRETO",($V520*$N$14))))</f>
        <v>0</v>
      </c>
      <c r="X520" s="126" t="n">
        <f aca="false">U520+V520+W520</f>
        <v>0</v>
      </c>
      <c r="Y520" s="132"/>
      <c r="Z520" s="132"/>
      <c r="AA520" s="132"/>
      <c r="AB520" s="132"/>
      <c r="AC520" s="132"/>
      <c r="AD520" s="132"/>
      <c r="AE520" s="133"/>
    </row>
    <row r="521" customFormat="false" ht="33.75" hidden="true" customHeight="true" outlineLevel="0" collapsed="false">
      <c r="A521" s="132"/>
      <c r="B521" s="133"/>
      <c r="C521" s="129"/>
      <c r="D521" s="130"/>
      <c r="E521" s="131"/>
      <c r="F521" s="131"/>
      <c r="G521" s="134"/>
      <c r="H521" s="124"/>
      <c r="I521" s="124" t="n">
        <v>0</v>
      </c>
      <c r="J521" s="124" t="n">
        <v>0</v>
      </c>
      <c r="K521" s="125" t="n">
        <v>0</v>
      </c>
      <c r="L521" s="126" t="n">
        <f aca="false">(I521*J521*K521)</f>
        <v>0</v>
      </c>
      <c r="M521" s="126" t="n">
        <f aca="false">IF($H521="AGÊNCIA INTERNO",(0),L521*$M$14)</f>
        <v>0</v>
      </c>
      <c r="N521" s="126" t="n">
        <f aca="false">IF($H521="AGÊNCIA",($L521+$M521)*$N$14,IF($H521="AGÊNCIA INTERNO",($L521*$N$14),IF($H521="FAT.DIRETO",($M521*$N$14))))</f>
        <v>0</v>
      </c>
      <c r="O521" s="126" t="n">
        <f aca="false">L521+M521+N521</f>
        <v>0</v>
      </c>
      <c r="P521" s="127" t="s">
        <v>29</v>
      </c>
      <c r="Q521" s="132"/>
      <c r="R521" s="124" t="n">
        <v>0</v>
      </c>
      <c r="S521" s="124" t="n">
        <v>0</v>
      </c>
      <c r="T521" s="125" t="n">
        <v>0</v>
      </c>
      <c r="U521" s="126" t="n">
        <f aca="false">(R521*S521*T521)</f>
        <v>0</v>
      </c>
      <c r="V521" s="126" t="n">
        <f aca="false">IF($H521="AGÊNCIA INTERNO",(0),U521*$V$14)</f>
        <v>0</v>
      </c>
      <c r="W521" s="126" t="n">
        <f aca="false">IF($H521="AGÊNCIA",($U521+$V521)*$W$14,IF($H521="AGÊNCIA INTERNO",($U521*$N$14),IF($H521="FAT.DIRETO",($V521*$N$14))))</f>
        <v>0</v>
      </c>
      <c r="X521" s="126" t="n">
        <f aca="false">U521+V521+W521</f>
        <v>0</v>
      </c>
      <c r="Y521" s="132"/>
      <c r="Z521" s="132"/>
      <c r="AA521" s="132"/>
      <c r="AB521" s="132"/>
      <c r="AC521" s="132"/>
      <c r="AD521" s="132"/>
      <c r="AE521" s="133"/>
    </row>
    <row r="522" customFormat="false" ht="33.75" hidden="true" customHeight="true" outlineLevel="0" collapsed="false">
      <c r="A522" s="132"/>
      <c r="B522" s="133"/>
      <c r="C522" s="129"/>
      <c r="D522" s="130"/>
      <c r="E522" s="131"/>
      <c r="F522" s="131"/>
      <c r="G522" s="134"/>
      <c r="H522" s="124"/>
      <c r="I522" s="124" t="n">
        <v>0</v>
      </c>
      <c r="J522" s="124" t="n">
        <v>0</v>
      </c>
      <c r="K522" s="125" t="n">
        <v>0</v>
      </c>
      <c r="L522" s="126" t="n">
        <f aca="false">(I522*J522*K522)</f>
        <v>0</v>
      </c>
      <c r="M522" s="126" t="n">
        <f aca="false">IF($H522="AGÊNCIA INTERNO",(0),L522*$M$14)</f>
        <v>0</v>
      </c>
      <c r="N522" s="126" t="n">
        <f aca="false">IF($H522="AGÊNCIA",($L522+$M522)*$N$14,IF($H522="AGÊNCIA INTERNO",($L522*$N$14),IF($H522="FAT.DIRETO",($M522*$N$14))))</f>
        <v>0</v>
      </c>
      <c r="O522" s="126" t="n">
        <f aca="false">L522+M522+N522</f>
        <v>0</v>
      </c>
      <c r="P522" s="127" t="s">
        <v>29</v>
      </c>
      <c r="Q522" s="132"/>
      <c r="R522" s="124" t="n">
        <v>0</v>
      </c>
      <c r="S522" s="124" t="n">
        <v>0</v>
      </c>
      <c r="T522" s="125" t="n">
        <v>0</v>
      </c>
      <c r="U522" s="126" t="n">
        <f aca="false">(R522*S522*T522)</f>
        <v>0</v>
      </c>
      <c r="V522" s="126" t="n">
        <f aca="false">IF($H522="AGÊNCIA INTERNO",(0),U522*$V$14)</f>
        <v>0</v>
      </c>
      <c r="W522" s="126" t="n">
        <f aca="false">IF($H522="AGÊNCIA",($U522+$V522)*$W$14,IF($H522="AGÊNCIA INTERNO",($U522*$N$14),IF($H522="FAT.DIRETO",($V522*$N$14))))</f>
        <v>0</v>
      </c>
      <c r="X522" s="126" t="n">
        <f aca="false">U522+V522+W522</f>
        <v>0</v>
      </c>
      <c r="Y522" s="132"/>
      <c r="Z522" s="132"/>
      <c r="AA522" s="132"/>
      <c r="AB522" s="132"/>
      <c r="AC522" s="132"/>
      <c r="AD522" s="132"/>
      <c r="AE522" s="133"/>
    </row>
    <row r="523" customFormat="false" ht="33.75" hidden="true" customHeight="true" outlineLevel="0" collapsed="false">
      <c r="A523" s="132"/>
      <c r="B523" s="133"/>
      <c r="C523" s="129"/>
      <c r="D523" s="130"/>
      <c r="E523" s="131"/>
      <c r="F523" s="131"/>
      <c r="G523" s="134"/>
      <c r="H523" s="124"/>
      <c r="I523" s="124" t="n">
        <v>0</v>
      </c>
      <c r="J523" s="124" t="n">
        <v>0</v>
      </c>
      <c r="K523" s="125" t="n">
        <v>0</v>
      </c>
      <c r="L523" s="126" t="n">
        <f aca="false">(I523*J523*K523)</f>
        <v>0</v>
      </c>
      <c r="M523" s="126" t="n">
        <f aca="false">IF($H523="AGÊNCIA INTERNO",(0),L523*$M$14)</f>
        <v>0</v>
      </c>
      <c r="N523" s="126" t="n">
        <f aca="false">IF($H523="AGÊNCIA",($L523+$M523)*$N$14,IF($H523="AGÊNCIA INTERNO",($L523*$N$14),IF($H523="FAT.DIRETO",($M523*$N$14))))</f>
        <v>0</v>
      </c>
      <c r="O523" s="126" t="n">
        <f aca="false">L523+M523+N523</f>
        <v>0</v>
      </c>
      <c r="P523" s="127" t="s">
        <v>29</v>
      </c>
      <c r="Q523" s="132"/>
      <c r="R523" s="124" t="n">
        <v>0</v>
      </c>
      <c r="S523" s="124" t="n">
        <v>0</v>
      </c>
      <c r="T523" s="125" t="n">
        <v>0</v>
      </c>
      <c r="U523" s="126" t="n">
        <f aca="false">(R523*S523*T523)</f>
        <v>0</v>
      </c>
      <c r="V523" s="126" t="n">
        <f aca="false">IF($H523="AGÊNCIA INTERNO",(0),U523*$V$14)</f>
        <v>0</v>
      </c>
      <c r="W523" s="126" t="n">
        <f aca="false">IF($H523="AGÊNCIA",($U523+$V523)*$W$14,IF($H523="AGÊNCIA INTERNO",($U523*$N$14),IF($H523="FAT.DIRETO",($V523*$N$14))))</f>
        <v>0</v>
      </c>
      <c r="X523" s="126" t="n">
        <f aca="false">U523+V523+W523</f>
        <v>0</v>
      </c>
      <c r="Y523" s="132"/>
      <c r="Z523" s="132"/>
      <c r="AA523" s="132"/>
      <c r="AB523" s="132"/>
      <c r="AC523" s="132"/>
      <c r="AD523" s="132"/>
      <c r="AE523" s="133"/>
    </row>
    <row r="524" customFormat="false" ht="33.75" hidden="true" customHeight="true" outlineLevel="0" collapsed="false">
      <c r="A524" s="132"/>
      <c r="B524" s="133"/>
      <c r="C524" s="129"/>
      <c r="D524" s="130"/>
      <c r="E524" s="131"/>
      <c r="F524" s="131"/>
      <c r="G524" s="134"/>
      <c r="H524" s="124"/>
      <c r="I524" s="124" t="n">
        <v>0</v>
      </c>
      <c r="J524" s="124" t="n">
        <v>0</v>
      </c>
      <c r="K524" s="125" t="n">
        <v>0</v>
      </c>
      <c r="L524" s="126" t="n">
        <f aca="false">(I524*J524*K524)</f>
        <v>0</v>
      </c>
      <c r="M524" s="126" t="n">
        <f aca="false">IF($H524="AGÊNCIA INTERNO",(0),L524*$M$14)</f>
        <v>0</v>
      </c>
      <c r="N524" s="126" t="n">
        <f aca="false">IF($H524="AGÊNCIA",($L524+$M524)*$N$14,IF($H524="AGÊNCIA INTERNO",($L524*$N$14),IF($H524="FAT.DIRETO",($M524*$N$14))))</f>
        <v>0</v>
      </c>
      <c r="O524" s="126" t="n">
        <f aca="false">L524+M524+N524</f>
        <v>0</v>
      </c>
      <c r="P524" s="127" t="s">
        <v>29</v>
      </c>
      <c r="Q524" s="132"/>
      <c r="R524" s="124" t="n">
        <v>0</v>
      </c>
      <c r="S524" s="124" t="n">
        <v>0</v>
      </c>
      <c r="T524" s="125" t="n">
        <v>0</v>
      </c>
      <c r="U524" s="126" t="n">
        <f aca="false">(R524*S524*T524)</f>
        <v>0</v>
      </c>
      <c r="V524" s="126" t="n">
        <f aca="false">IF($H524="AGÊNCIA INTERNO",(0),U524*$V$14)</f>
        <v>0</v>
      </c>
      <c r="W524" s="126" t="n">
        <f aca="false">IF($H524="AGÊNCIA",($U524+$V524)*$W$14,IF($H524="AGÊNCIA INTERNO",($U524*$N$14),IF($H524="FAT.DIRETO",($V524*$N$14))))</f>
        <v>0</v>
      </c>
      <c r="X524" s="126" t="n">
        <f aca="false">U524+V524+W524</f>
        <v>0</v>
      </c>
      <c r="Y524" s="132"/>
      <c r="Z524" s="132"/>
      <c r="AA524" s="132"/>
      <c r="AB524" s="132"/>
      <c r="AC524" s="132"/>
      <c r="AD524" s="132"/>
      <c r="AE524" s="133"/>
    </row>
    <row r="525" customFormat="false" ht="33.75" hidden="true" customHeight="true" outlineLevel="0" collapsed="false">
      <c r="A525" s="132"/>
      <c r="B525" s="133"/>
      <c r="C525" s="129"/>
      <c r="D525" s="130"/>
      <c r="E525" s="131"/>
      <c r="F525" s="131"/>
      <c r="G525" s="134"/>
      <c r="H525" s="124"/>
      <c r="I525" s="124" t="n">
        <v>0</v>
      </c>
      <c r="J525" s="124" t="n">
        <v>0</v>
      </c>
      <c r="K525" s="125" t="n">
        <v>0</v>
      </c>
      <c r="L525" s="126" t="n">
        <f aca="false">(I525*J525*K525)</f>
        <v>0</v>
      </c>
      <c r="M525" s="126" t="n">
        <f aca="false">IF($H525="AGÊNCIA INTERNO",(0),L525*$M$14)</f>
        <v>0</v>
      </c>
      <c r="N525" s="126" t="n">
        <f aca="false">IF($H525="AGÊNCIA",($L525+$M525)*$N$14,IF($H525="AGÊNCIA INTERNO",($L525*$N$14),IF($H525="FAT.DIRETO",($M525*$N$14))))</f>
        <v>0</v>
      </c>
      <c r="O525" s="126" t="n">
        <f aca="false">L525+M525+N525</f>
        <v>0</v>
      </c>
      <c r="P525" s="127" t="s">
        <v>29</v>
      </c>
      <c r="Q525" s="132"/>
      <c r="R525" s="124" t="n">
        <v>0</v>
      </c>
      <c r="S525" s="124" t="n">
        <v>0</v>
      </c>
      <c r="T525" s="125" t="n">
        <v>0</v>
      </c>
      <c r="U525" s="126" t="n">
        <f aca="false">(R525*S525*T525)</f>
        <v>0</v>
      </c>
      <c r="V525" s="126" t="n">
        <f aca="false">IF($H525="AGÊNCIA INTERNO",(0),U525*$V$14)</f>
        <v>0</v>
      </c>
      <c r="W525" s="126" t="n">
        <f aca="false">IF($H525="AGÊNCIA",($U525+$V525)*$W$14,IF($H525="AGÊNCIA INTERNO",($U525*$N$14),IF($H525="FAT.DIRETO",($V525*$N$14))))</f>
        <v>0</v>
      </c>
      <c r="X525" s="126" t="n">
        <f aca="false">U525+V525+W525</f>
        <v>0</v>
      </c>
      <c r="Y525" s="132"/>
      <c r="Z525" s="132"/>
      <c r="AA525" s="132"/>
      <c r="AB525" s="132"/>
      <c r="AC525" s="132"/>
      <c r="AD525" s="132"/>
      <c r="AE525" s="133"/>
    </row>
    <row r="526" customFormat="false" ht="33.75" hidden="true" customHeight="true" outlineLevel="0" collapsed="false">
      <c r="A526" s="132"/>
      <c r="B526" s="133"/>
      <c r="C526" s="129"/>
      <c r="D526" s="130"/>
      <c r="E526" s="131"/>
      <c r="F526" s="131"/>
      <c r="G526" s="134"/>
      <c r="H526" s="124"/>
      <c r="I526" s="124" t="n">
        <v>0</v>
      </c>
      <c r="J526" s="124" t="n">
        <v>0</v>
      </c>
      <c r="K526" s="125" t="n">
        <v>0</v>
      </c>
      <c r="L526" s="126" t="n">
        <f aca="false">(I526*J526*K526)</f>
        <v>0</v>
      </c>
      <c r="M526" s="126" t="n">
        <f aca="false">IF($H526="AGÊNCIA INTERNO",(0),L526*$M$14)</f>
        <v>0</v>
      </c>
      <c r="N526" s="126" t="n">
        <f aca="false">IF($H526="AGÊNCIA",($L526+$M526)*$N$14,IF($H526="AGÊNCIA INTERNO",($L526*$N$14),IF($H526="FAT.DIRETO",($M526*$N$14))))</f>
        <v>0</v>
      </c>
      <c r="O526" s="126" t="n">
        <f aca="false">L526+M526+N526</f>
        <v>0</v>
      </c>
      <c r="P526" s="127" t="s">
        <v>28</v>
      </c>
      <c r="Q526" s="132"/>
      <c r="R526" s="124" t="n">
        <v>0</v>
      </c>
      <c r="S526" s="124" t="n">
        <v>0</v>
      </c>
      <c r="T526" s="125" t="n">
        <v>0</v>
      </c>
      <c r="U526" s="126" t="n">
        <f aca="false">(R526*S526*T526)</f>
        <v>0</v>
      </c>
      <c r="V526" s="126" t="n">
        <f aca="false">IF($H526="AGÊNCIA INTERNO",(0),U526*$V$14)</f>
        <v>0</v>
      </c>
      <c r="W526" s="126" t="n">
        <f aca="false">IF($H526="AGÊNCIA",($U526+$V526)*$W$14,IF($H526="AGÊNCIA INTERNO",($U526*$N$14),IF($H526="FAT.DIRETO",($V526*$N$14))))</f>
        <v>0</v>
      </c>
      <c r="X526" s="126" t="n">
        <f aca="false">U526+V526+W526</f>
        <v>0</v>
      </c>
      <c r="Y526" s="132"/>
      <c r="Z526" s="132"/>
      <c r="AA526" s="132"/>
      <c r="AB526" s="132"/>
      <c r="AC526" s="132"/>
      <c r="AD526" s="132"/>
      <c r="AE526" s="133"/>
    </row>
    <row r="527" customFormat="false" ht="33.75" hidden="true" customHeight="true" outlineLevel="0" collapsed="false">
      <c r="A527" s="132"/>
      <c r="B527" s="133"/>
      <c r="C527" s="129"/>
      <c r="D527" s="130"/>
      <c r="E527" s="131"/>
      <c r="F527" s="131"/>
      <c r="G527" s="134"/>
      <c r="H527" s="124"/>
      <c r="I527" s="124" t="n">
        <v>0</v>
      </c>
      <c r="J527" s="124" t="n">
        <v>0</v>
      </c>
      <c r="K527" s="125" t="n">
        <v>0</v>
      </c>
      <c r="L527" s="126" t="n">
        <f aca="false">(I527*J527*K527)</f>
        <v>0</v>
      </c>
      <c r="M527" s="126" t="n">
        <f aca="false">IF($H527="AGÊNCIA INTERNO",(0),L527*$M$14)</f>
        <v>0</v>
      </c>
      <c r="N527" s="126" t="n">
        <f aca="false">IF($H527="AGÊNCIA",($L527+$M527)*$N$14,IF($H527="AGÊNCIA INTERNO",($L527*$N$14),IF($H527="FAT.DIRETO",($M527*$N$14))))</f>
        <v>0</v>
      </c>
      <c r="O527" s="126" t="n">
        <f aca="false">L527+M527+N527</f>
        <v>0</v>
      </c>
      <c r="P527" s="127" t="s">
        <v>28</v>
      </c>
      <c r="Q527" s="132"/>
      <c r="R527" s="124" t="n">
        <v>0</v>
      </c>
      <c r="S527" s="124" t="n">
        <v>0</v>
      </c>
      <c r="T527" s="125" t="n">
        <v>0</v>
      </c>
      <c r="U527" s="126" t="n">
        <f aca="false">(R527*S527*T527)</f>
        <v>0</v>
      </c>
      <c r="V527" s="126" t="n">
        <f aca="false">IF($H527="AGÊNCIA INTERNO",(0),U527*$V$14)</f>
        <v>0</v>
      </c>
      <c r="W527" s="126" t="n">
        <f aca="false">IF($H527="AGÊNCIA",($U527+$V527)*$W$14,IF($H527="AGÊNCIA INTERNO",($U527*$N$14),IF($H527="FAT.DIRETO",($V527*$N$14))))</f>
        <v>0</v>
      </c>
      <c r="X527" s="126" t="n">
        <f aca="false">U527+V527+W527</f>
        <v>0</v>
      </c>
      <c r="Y527" s="132"/>
      <c r="Z527" s="132"/>
      <c r="AA527" s="132"/>
      <c r="AB527" s="132"/>
      <c r="AC527" s="132"/>
      <c r="AD527" s="132"/>
      <c r="AE527" s="133"/>
    </row>
    <row r="528" customFormat="false" ht="33.75" hidden="true" customHeight="true" outlineLevel="0" collapsed="false">
      <c r="A528" s="132"/>
      <c r="B528" s="133"/>
      <c r="C528" s="129"/>
      <c r="D528" s="130"/>
      <c r="E528" s="131"/>
      <c r="F528" s="131"/>
      <c r="G528" s="134"/>
      <c r="H528" s="124"/>
      <c r="I528" s="124" t="n">
        <v>0</v>
      </c>
      <c r="J528" s="124" t="n">
        <v>0</v>
      </c>
      <c r="K528" s="125" t="n">
        <v>0</v>
      </c>
      <c r="L528" s="126" t="n">
        <f aca="false">(I528*J528*K528)</f>
        <v>0</v>
      </c>
      <c r="M528" s="126" t="n">
        <f aca="false">IF($H528="AGÊNCIA INTERNO",(0),L528*$M$14)</f>
        <v>0</v>
      </c>
      <c r="N528" s="126" t="n">
        <f aca="false">IF($H528="AGÊNCIA",($L528+$M528)*$N$14,IF($H528="AGÊNCIA INTERNO",($L528*$N$14),IF($H528="FAT.DIRETO",($M528*$N$14))))</f>
        <v>0</v>
      </c>
      <c r="O528" s="126" t="n">
        <f aca="false">L528+M528+N528</f>
        <v>0</v>
      </c>
      <c r="P528" s="127" t="s">
        <v>28</v>
      </c>
      <c r="Q528" s="132"/>
      <c r="R528" s="124" t="n">
        <v>0</v>
      </c>
      <c r="S528" s="124" t="n">
        <v>0</v>
      </c>
      <c r="T528" s="125" t="n">
        <v>0</v>
      </c>
      <c r="U528" s="126" t="n">
        <f aca="false">(R528*S528*T528)</f>
        <v>0</v>
      </c>
      <c r="V528" s="126" t="n">
        <f aca="false">IF($H528="AGÊNCIA INTERNO",(0),U528*$V$14)</f>
        <v>0</v>
      </c>
      <c r="W528" s="126" t="n">
        <f aca="false">IF($H528="AGÊNCIA",($U528+$V528)*$W$14,IF($H528="AGÊNCIA INTERNO",($U528*$N$14),IF($H528="FAT.DIRETO",($V528*$N$14))))</f>
        <v>0</v>
      </c>
      <c r="X528" s="126" t="n">
        <f aca="false">U528+V528+W528</f>
        <v>0</v>
      </c>
      <c r="Y528" s="132"/>
      <c r="Z528" s="132"/>
      <c r="AA528" s="132"/>
      <c r="AB528" s="132"/>
      <c r="AC528" s="132"/>
      <c r="AD528" s="132"/>
      <c r="AE528" s="133"/>
    </row>
    <row r="529" customFormat="false" ht="33.75" hidden="true" customHeight="true" outlineLevel="0" collapsed="false">
      <c r="A529" s="132"/>
      <c r="B529" s="133"/>
      <c r="C529" s="129"/>
      <c r="D529" s="130"/>
      <c r="E529" s="131"/>
      <c r="F529" s="131"/>
      <c r="G529" s="134"/>
      <c r="H529" s="124"/>
      <c r="I529" s="124" t="n">
        <v>0</v>
      </c>
      <c r="J529" s="124" t="n">
        <v>0</v>
      </c>
      <c r="K529" s="125" t="n">
        <v>0</v>
      </c>
      <c r="L529" s="126" t="n">
        <f aca="false">(I529*J529*K529)</f>
        <v>0</v>
      </c>
      <c r="M529" s="126" t="n">
        <f aca="false">IF($H529="AGÊNCIA INTERNO",(0),L529*$M$14)</f>
        <v>0</v>
      </c>
      <c r="N529" s="126" t="n">
        <f aca="false">IF($H529="AGÊNCIA",($L529+$M529)*$N$14,IF($H529="AGÊNCIA INTERNO",($L529*$N$14),IF($H529="FAT.DIRETO",($M529*$N$14))))</f>
        <v>0</v>
      </c>
      <c r="O529" s="126" t="n">
        <f aca="false">L529+M529+N529</f>
        <v>0</v>
      </c>
      <c r="P529" s="127" t="s">
        <v>28</v>
      </c>
      <c r="Q529" s="132"/>
      <c r="R529" s="124" t="n">
        <v>0</v>
      </c>
      <c r="S529" s="124" t="n">
        <v>0</v>
      </c>
      <c r="T529" s="125" t="n">
        <v>0</v>
      </c>
      <c r="U529" s="126" t="n">
        <f aca="false">(R529*S529*T529)</f>
        <v>0</v>
      </c>
      <c r="V529" s="126" t="n">
        <f aca="false">IF($H529="AGÊNCIA INTERNO",(0),U529*$V$14)</f>
        <v>0</v>
      </c>
      <c r="W529" s="126" t="n">
        <f aca="false">IF($H529="AGÊNCIA",($U529+$V529)*$W$14,IF($H529="AGÊNCIA INTERNO",($U529*$N$14),IF($H529="FAT.DIRETO",($V529*$N$14))))</f>
        <v>0</v>
      </c>
      <c r="X529" s="126" t="n">
        <f aca="false">U529+V529+W529</f>
        <v>0</v>
      </c>
      <c r="Y529" s="132"/>
      <c r="Z529" s="132"/>
      <c r="AA529" s="132"/>
      <c r="AB529" s="132"/>
      <c r="AC529" s="132"/>
      <c r="AD529" s="132"/>
      <c r="AE529" s="133"/>
    </row>
    <row r="530" customFormat="false" ht="33.75" hidden="true" customHeight="true" outlineLevel="0" collapsed="false">
      <c r="A530" s="132"/>
      <c r="B530" s="133"/>
      <c r="C530" s="129"/>
      <c r="D530" s="130"/>
      <c r="E530" s="131"/>
      <c r="F530" s="131"/>
      <c r="G530" s="134"/>
      <c r="H530" s="124"/>
      <c r="I530" s="124" t="n">
        <v>0</v>
      </c>
      <c r="J530" s="124" t="n">
        <v>0</v>
      </c>
      <c r="K530" s="125" t="n">
        <v>0</v>
      </c>
      <c r="L530" s="126" t="n">
        <f aca="false">(I530*J530*K530)</f>
        <v>0</v>
      </c>
      <c r="M530" s="126" t="n">
        <f aca="false">IF($H530="AGÊNCIA INTERNO",(0),L530*$M$14)</f>
        <v>0</v>
      </c>
      <c r="N530" s="126" t="n">
        <f aca="false">IF($H530="AGÊNCIA",($L530+$M530)*$N$14,IF($H530="AGÊNCIA INTERNO",($L530*$N$14),IF($H530="FAT.DIRETO",($M530*$N$14))))</f>
        <v>0</v>
      </c>
      <c r="O530" s="126" t="n">
        <f aca="false">L530+M530+N530</f>
        <v>0</v>
      </c>
      <c r="P530" s="127" t="s">
        <v>28</v>
      </c>
      <c r="Q530" s="132"/>
      <c r="R530" s="124" t="n">
        <v>0</v>
      </c>
      <c r="S530" s="124" t="n">
        <v>0</v>
      </c>
      <c r="T530" s="125" t="n">
        <v>0</v>
      </c>
      <c r="U530" s="126" t="n">
        <f aca="false">(R530*S530*T530)</f>
        <v>0</v>
      </c>
      <c r="V530" s="126" t="n">
        <f aca="false">IF($H530="AGÊNCIA INTERNO",(0),U530*$V$14)</f>
        <v>0</v>
      </c>
      <c r="W530" s="126" t="n">
        <f aca="false">IF($H530="AGÊNCIA",($U530+$V530)*$W$14,IF($H530="AGÊNCIA INTERNO",($U530*$N$14),IF($H530="FAT.DIRETO",($V530*$N$14))))</f>
        <v>0</v>
      </c>
      <c r="X530" s="126" t="n">
        <f aca="false">U530+V530+W530</f>
        <v>0</v>
      </c>
      <c r="Y530" s="132"/>
      <c r="Z530" s="132"/>
      <c r="AA530" s="132"/>
      <c r="AB530" s="132"/>
      <c r="AC530" s="132"/>
      <c r="AD530" s="132"/>
      <c r="AE530" s="133"/>
    </row>
    <row r="531" customFormat="false" ht="33.75" hidden="true" customHeight="true" outlineLevel="0" collapsed="false">
      <c r="A531" s="132"/>
      <c r="B531" s="133"/>
      <c r="C531" s="129"/>
      <c r="D531" s="130"/>
      <c r="E531" s="131"/>
      <c r="F531" s="131"/>
      <c r="G531" s="134"/>
      <c r="H531" s="124"/>
      <c r="I531" s="124" t="n">
        <v>0</v>
      </c>
      <c r="J531" s="124" t="n">
        <v>0</v>
      </c>
      <c r="K531" s="125" t="n">
        <v>0</v>
      </c>
      <c r="L531" s="126" t="n">
        <f aca="false">(I531*J531*K531)</f>
        <v>0</v>
      </c>
      <c r="M531" s="126" t="n">
        <f aca="false">IF($H531="AGÊNCIA INTERNO",(0),L531*$M$14)</f>
        <v>0</v>
      </c>
      <c r="N531" s="126" t="n">
        <f aca="false">IF($H531="AGÊNCIA",($L531+$M531)*$N$14,IF($H531="AGÊNCIA INTERNO",($L531*$N$14),IF($H531="FAT.DIRETO",($M531*$N$14))))</f>
        <v>0</v>
      </c>
      <c r="O531" s="126" t="n">
        <f aca="false">L531+M531+N531</f>
        <v>0</v>
      </c>
      <c r="P531" s="127" t="s">
        <v>28</v>
      </c>
      <c r="Q531" s="132"/>
      <c r="R531" s="124" t="n">
        <v>0</v>
      </c>
      <c r="S531" s="124" t="n">
        <v>0</v>
      </c>
      <c r="T531" s="125" t="n">
        <v>0</v>
      </c>
      <c r="U531" s="126" t="n">
        <f aca="false">(R531*S531*T531)</f>
        <v>0</v>
      </c>
      <c r="V531" s="126" t="n">
        <f aca="false">IF($H531="AGÊNCIA INTERNO",(0),U531*$V$14)</f>
        <v>0</v>
      </c>
      <c r="W531" s="126" t="n">
        <f aca="false">IF($H531="AGÊNCIA",($U531+$V531)*$W$14,IF($H531="AGÊNCIA INTERNO",($U531*$N$14),IF($H531="FAT.DIRETO",($V531*$N$14))))</f>
        <v>0</v>
      </c>
      <c r="X531" s="126" t="n">
        <f aca="false">U531+V531+W531</f>
        <v>0</v>
      </c>
      <c r="Y531" s="132"/>
      <c r="Z531" s="132"/>
      <c r="AA531" s="132"/>
      <c r="AB531" s="132"/>
      <c r="AC531" s="132"/>
      <c r="AD531" s="132"/>
      <c r="AE531" s="133"/>
    </row>
    <row r="532" customFormat="false" ht="33.75" hidden="true" customHeight="true" outlineLevel="0" collapsed="false">
      <c r="A532" s="132"/>
      <c r="B532" s="133"/>
      <c r="C532" s="129"/>
      <c r="D532" s="130"/>
      <c r="E532" s="131"/>
      <c r="F532" s="131"/>
      <c r="G532" s="134"/>
      <c r="H532" s="124"/>
      <c r="I532" s="124" t="n">
        <v>0</v>
      </c>
      <c r="J532" s="124" t="n">
        <v>0</v>
      </c>
      <c r="K532" s="125" t="n">
        <v>0</v>
      </c>
      <c r="L532" s="126" t="n">
        <f aca="false">(I532*J532*K532)</f>
        <v>0</v>
      </c>
      <c r="M532" s="126" t="n">
        <f aca="false">IF($H532="AGÊNCIA INTERNO",(0),L532*$M$14)</f>
        <v>0</v>
      </c>
      <c r="N532" s="126" t="n">
        <f aca="false">IF($H532="AGÊNCIA",($L532+$M532)*$N$14,IF($H532="AGÊNCIA INTERNO",($L532*$N$14),IF($H532="FAT.DIRETO",($M532*$N$14))))</f>
        <v>0</v>
      </c>
      <c r="O532" s="126" t="n">
        <f aca="false">L532+M532+N532</f>
        <v>0</v>
      </c>
      <c r="P532" s="127" t="s">
        <v>28</v>
      </c>
      <c r="Q532" s="132"/>
      <c r="R532" s="124" t="n">
        <v>0</v>
      </c>
      <c r="S532" s="124" t="n">
        <v>0</v>
      </c>
      <c r="T532" s="125" t="n">
        <v>0</v>
      </c>
      <c r="U532" s="126" t="n">
        <f aca="false">(R532*S532*T532)</f>
        <v>0</v>
      </c>
      <c r="V532" s="126" t="n">
        <f aca="false">IF($H532="AGÊNCIA INTERNO",(0),U532*$V$14)</f>
        <v>0</v>
      </c>
      <c r="W532" s="126" t="n">
        <f aca="false">IF($H532="AGÊNCIA",($U532+$V532)*$W$14,IF($H532="AGÊNCIA INTERNO",($U532*$N$14),IF($H532="FAT.DIRETO",($V532*$N$14))))</f>
        <v>0</v>
      </c>
      <c r="X532" s="126" t="n">
        <f aca="false">U532+V532+W532</f>
        <v>0</v>
      </c>
      <c r="Y532" s="132"/>
      <c r="Z532" s="132"/>
      <c r="AA532" s="132"/>
      <c r="AB532" s="132"/>
      <c r="AC532" s="132"/>
      <c r="AD532" s="132"/>
      <c r="AE532" s="133"/>
    </row>
    <row r="533" customFormat="false" ht="33.75" hidden="true" customHeight="true" outlineLevel="0" collapsed="false">
      <c r="A533" s="132"/>
      <c r="B533" s="133"/>
      <c r="C533" s="129"/>
      <c r="D533" s="130"/>
      <c r="E533" s="131"/>
      <c r="F533" s="131"/>
      <c r="G533" s="134"/>
      <c r="H533" s="124"/>
      <c r="I533" s="124" t="n">
        <v>0</v>
      </c>
      <c r="J533" s="124" t="n">
        <v>0</v>
      </c>
      <c r="K533" s="125" t="n">
        <v>0</v>
      </c>
      <c r="L533" s="126" t="n">
        <f aca="false">(I533*J533*K533)</f>
        <v>0</v>
      </c>
      <c r="M533" s="126" t="n">
        <f aca="false">IF($H533="AGÊNCIA INTERNO",(0),L533*$M$14)</f>
        <v>0</v>
      </c>
      <c r="N533" s="126" t="n">
        <f aca="false">IF($H533="AGÊNCIA",($L533+$M533)*$N$14,IF($H533="AGÊNCIA INTERNO",($L533*$N$14),IF($H533="FAT.DIRETO",($M533*$N$14))))</f>
        <v>0</v>
      </c>
      <c r="O533" s="126" t="n">
        <f aca="false">L533+M533+N533</f>
        <v>0</v>
      </c>
      <c r="P533" s="127" t="s">
        <v>28</v>
      </c>
      <c r="Q533" s="132"/>
      <c r="R533" s="124" t="n">
        <v>0</v>
      </c>
      <c r="S533" s="124" t="n">
        <v>0</v>
      </c>
      <c r="T533" s="125" t="n">
        <v>0</v>
      </c>
      <c r="U533" s="126" t="n">
        <f aca="false">(R533*S533*T533)</f>
        <v>0</v>
      </c>
      <c r="V533" s="126" t="n">
        <f aca="false">IF($H533="AGÊNCIA INTERNO",(0),U533*$V$14)</f>
        <v>0</v>
      </c>
      <c r="W533" s="126" t="n">
        <f aca="false">IF($H533="AGÊNCIA",($U533+$V533)*$W$14,IF($H533="AGÊNCIA INTERNO",($U533*$N$14),IF($H533="FAT.DIRETO",($V533*$N$14))))</f>
        <v>0</v>
      </c>
      <c r="X533" s="126" t="n">
        <f aca="false">U533+V533+W533</f>
        <v>0</v>
      </c>
      <c r="Y533" s="132"/>
      <c r="Z533" s="132"/>
      <c r="AA533" s="132"/>
      <c r="AB533" s="132"/>
      <c r="AC533" s="132"/>
      <c r="AD533" s="132"/>
      <c r="AE533" s="133"/>
    </row>
    <row r="534" customFormat="false" ht="33.75" hidden="true" customHeight="true" outlineLevel="0" collapsed="false">
      <c r="A534" s="132"/>
      <c r="B534" s="133"/>
      <c r="C534" s="129"/>
      <c r="D534" s="130"/>
      <c r="E534" s="131"/>
      <c r="F534" s="131"/>
      <c r="G534" s="134"/>
      <c r="H534" s="124"/>
      <c r="I534" s="124" t="n">
        <v>0</v>
      </c>
      <c r="J534" s="124" t="n">
        <v>0</v>
      </c>
      <c r="K534" s="125" t="n">
        <v>0</v>
      </c>
      <c r="L534" s="126" t="n">
        <f aca="false">(I534*J534*K534)</f>
        <v>0</v>
      </c>
      <c r="M534" s="126" t="n">
        <f aca="false">IF($H534="AGÊNCIA INTERNO",(0),L534*$M$14)</f>
        <v>0</v>
      </c>
      <c r="N534" s="126" t="n">
        <f aca="false">IF($H534="AGÊNCIA",($L534+$M534)*$N$14,IF($H534="AGÊNCIA INTERNO",($L534*$N$14),IF($H534="FAT.DIRETO",($M534*$N$14))))</f>
        <v>0</v>
      </c>
      <c r="O534" s="126" t="n">
        <f aca="false">L534+M534+N534</f>
        <v>0</v>
      </c>
      <c r="P534" s="127" t="s">
        <v>28</v>
      </c>
      <c r="Q534" s="132"/>
      <c r="R534" s="124" t="n">
        <v>0</v>
      </c>
      <c r="S534" s="124" t="n">
        <v>0</v>
      </c>
      <c r="T534" s="125" t="n">
        <v>0</v>
      </c>
      <c r="U534" s="126" t="n">
        <f aca="false">(R534*S534*T534)</f>
        <v>0</v>
      </c>
      <c r="V534" s="126" t="n">
        <f aca="false">IF($H534="AGÊNCIA INTERNO",(0),U534*$V$14)</f>
        <v>0</v>
      </c>
      <c r="W534" s="126" t="n">
        <f aca="false">IF($H534="AGÊNCIA",($U534+$V534)*$W$14,IF($H534="AGÊNCIA INTERNO",($U534*$N$14),IF($H534="FAT.DIRETO",($V534*$N$14))))</f>
        <v>0</v>
      </c>
      <c r="X534" s="126" t="n">
        <f aca="false">U534+V534+W534</f>
        <v>0</v>
      </c>
      <c r="Y534" s="132"/>
      <c r="Z534" s="132"/>
      <c r="AA534" s="132"/>
      <c r="AB534" s="132"/>
      <c r="AC534" s="132"/>
      <c r="AD534" s="132"/>
      <c r="AE534" s="133"/>
    </row>
    <row r="535" customFormat="false" ht="33.75" hidden="true" customHeight="true" outlineLevel="0" collapsed="false">
      <c r="A535" s="132"/>
      <c r="B535" s="133"/>
      <c r="C535" s="129"/>
      <c r="D535" s="130"/>
      <c r="E535" s="131"/>
      <c r="F535" s="131"/>
      <c r="G535" s="134"/>
      <c r="H535" s="124"/>
      <c r="I535" s="124" t="n">
        <v>0</v>
      </c>
      <c r="J535" s="124" t="n">
        <v>0</v>
      </c>
      <c r="K535" s="125" t="n">
        <v>0</v>
      </c>
      <c r="L535" s="126" t="n">
        <f aca="false">(I535*J535*K535)</f>
        <v>0</v>
      </c>
      <c r="M535" s="126" t="n">
        <f aca="false">IF($H535="AGÊNCIA INTERNO",(0),L535*$M$14)</f>
        <v>0</v>
      </c>
      <c r="N535" s="126" t="n">
        <f aca="false">IF($H535="AGÊNCIA",($L535+$M535)*$N$14,IF($H535="AGÊNCIA INTERNO",($L535*$N$14),IF($H535="FAT.DIRETO",($M535*$N$14))))</f>
        <v>0</v>
      </c>
      <c r="O535" s="126" t="n">
        <f aca="false">L535+M535+N535</f>
        <v>0</v>
      </c>
      <c r="P535" s="127" t="s">
        <v>28</v>
      </c>
      <c r="Q535" s="132"/>
      <c r="R535" s="124" t="n">
        <v>0</v>
      </c>
      <c r="S535" s="124" t="n">
        <v>0</v>
      </c>
      <c r="T535" s="125" t="n">
        <v>0</v>
      </c>
      <c r="U535" s="126" t="n">
        <f aca="false">(R535*S535*T535)</f>
        <v>0</v>
      </c>
      <c r="V535" s="126" t="n">
        <f aca="false">IF($H535="AGÊNCIA INTERNO",(0),U535*$V$14)</f>
        <v>0</v>
      </c>
      <c r="W535" s="126" t="n">
        <f aca="false">IF($H535="AGÊNCIA",($U535+$V535)*$W$14,IF($H535="AGÊNCIA INTERNO",($U535*$N$14),IF($H535="FAT.DIRETO",($V535*$N$14))))</f>
        <v>0</v>
      </c>
      <c r="X535" s="126" t="n">
        <f aca="false">U535+V535+W535</f>
        <v>0</v>
      </c>
      <c r="Y535" s="132"/>
      <c r="Z535" s="132"/>
      <c r="AA535" s="132"/>
      <c r="AB535" s="132"/>
      <c r="AC535" s="132"/>
      <c r="AD535" s="132"/>
      <c r="AE535" s="133"/>
    </row>
    <row r="536" customFormat="false" ht="33.75" hidden="true" customHeight="true" outlineLevel="0" collapsed="false">
      <c r="A536" s="132"/>
      <c r="B536" s="133"/>
      <c r="C536" s="129"/>
      <c r="D536" s="130"/>
      <c r="E536" s="131"/>
      <c r="F536" s="131"/>
      <c r="G536" s="134"/>
      <c r="H536" s="124"/>
      <c r="I536" s="124" t="n">
        <v>0</v>
      </c>
      <c r="J536" s="124" t="n">
        <v>0</v>
      </c>
      <c r="K536" s="125" t="n">
        <v>0</v>
      </c>
      <c r="L536" s="126" t="n">
        <f aca="false">(I536*J536*K536)</f>
        <v>0</v>
      </c>
      <c r="M536" s="126" t="n">
        <f aca="false">IF($H536="AGÊNCIA INTERNO",(0),L536*$M$14)</f>
        <v>0</v>
      </c>
      <c r="N536" s="126" t="n">
        <f aca="false">IF($H536="AGÊNCIA",($L536+$M536)*$N$14,IF($H536="AGÊNCIA INTERNO",($L536*$N$14),IF($H536="FAT.DIRETO",($M536*$N$14))))</f>
        <v>0</v>
      </c>
      <c r="O536" s="126" t="n">
        <f aca="false">L536+M536+N536</f>
        <v>0</v>
      </c>
      <c r="P536" s="127" t="s">
        <v>28</v>
      </c>
      <c r="Q536" s="132"/>
      <c r="R536" s="124" t="n">
        <v>0</v>
      </c>
      <c r="S536" s="124" t="n">
        <v>0</v>
      </c>
      <c r="T536" s="125" t="n">
        <v>0</v>
      </c>
      <c r="U536" s="126" t="n">
        <f aca="false">(R536*S536*T536)</f>
        <v>0</v>
      </c>
      <c r="V536" s="126" t="n">
        <f aca="false">IF($H536="AGÊNCIA INTERNO",(0),U536*$V$14)</f>
        <v>0</v>
      </c>
      <c r="W536" s="126" t="n">
        <f aca="false">IF($H536="AGÊNCIA",($U536+$V536)*$W$14,IF($H536="AGÊNCIA INTERNO",($U536*$N$14),IF($H536="FAT.DIRETO",($V536*$N$14))))</f>
        <v>0</v>
      </c>
      <c r="X536" s="126" t="n">
        <f aca="false">U536+V536+W536</f>
        <v>0</v>
      </c>
      <c r="Y536" s="132"/>
      <c r="Z536" s="132"/>
      <c r="AA536" s="132"/>
      <c r="AB536" s="132"/>
      <c r="AC536" s="132"/>
      <c r="AD536" s="132"/>
      <c r="AE536" s="133"/>
    </row>
    <row r="537" customFormat="false" ht="33.75" hidden="true" customHeight="true" outlineLevel="0" collapsed="false">
      <c r="A537" s="132"/>
      <c r="B537" s="133"/>
      <c r="C537" s="129"/>
      <c r="D537" s="130"/>
      <c r="E537" s="131"/>
      <c r="F537" s="131"/>
      <c r="G537" s="134"/>
      <c r="H537" s="124"/>
      <c r="I537" s="124" t="n">
        <v>0</v>
      </c>
      <c r="J537" s="124" t="n">
        <v>0</v>
      </c>
      <c r="K537" s="125" t="n">
        <v>0</v>
      </c>
      <c r="L537" s="126" t="n">
        <f aca="false">(I537*J537*K537)</f>
        <v>0</v>
      </c>
      <c r="M537" s="126" t="n">
        <f aca="false">IF($H537="AGÊNCIA INTERNO",(0),L537*$M$14)</f>
        <v>0</v>
      </c>
      <c r="N537" s="126" t="n">
        <f aca="false">IF($H537="AGÊNCIA",($L537+$M537)*$N$14,IF($H537="AGÊNCIA INTERNO",($L537*$N$14),IF($H537="FAT.DIRETO",($M537*$N$14))))</f>
        <v>0</v>
      </c>
      <c r="O537" s="126" t="n">
        <f aca="false">L537+M537+N537</f>
        <v>0</v>
      </c>
      <c r="P537" s="127" t="s">
        <v>28</v>
      </c>
      <c r="Q537" s="132"/>
      <c r="R537" s="124" t="n">
        <v>0</v>
      </c>
      <c r="S537" s="124" t="n">
        <v>0</v>
      </c>
      <c r="T537" s="125" t="n">
        <v>0</v>
      </c>
      <c r="U537" s="126" t="n">
        <f aca="false">(R537*S537*T537)</f>
        <v>0</v>
      </c>
      <c r="V537" s="126" t="n">
        <f aca="false">IF($H537="AGÊNCIA INTERNO",(0),U537*$V$14)</f>
        <v>0</v>
      </c>
      <c r="W537" s="126" t="n">
        <f aca="false">IF($H537="AGÊNCIA",($U537+$V537)*$W$14,IF($H537="AGÊNCIA INTERNO",($U537*$N$14),IF($H537="FAT.DIRETO",($V537*$N$14))))</f>
        <v>0</v>
      </c>
      <c r="X537" s="126" t="n">
        <f aca="false">U537+V537+W537</f>
        <v>0</v>
      </c>
      <c r="Y537" s="132"/>
      <c r="Z537" s="132"/>
      <c r="AA537" s="132"/>
      <c r="AB537" s="132"/>
      <c r="AC537" s="132"/>
      <c r="AD537" s="132"/>
      <c r="AE537" s="133"/>
    </row>
    <row r="538" customFormat="false" ht="33.75" hidden="true" customHeight="true" outlineLevel="0" collapsed="false">
      <c r="A538" s="132"/>
      <c r="B538" s="133"/>
      <c r="C538" s="129"/>
      <c r="D538" s="130"/>
      <c r="E538" s="131"/>
      <c r="F538" s="131"/>
      <c r="G538" s="134"/>
      <c r="H538" s="124"/>
      <c r="I538" s="124" t="n">
        <v>0</v>
      </c>
      <c r="J538" s="124" t="n">
        <v>0</v>
      </c>
      <c r="K538" s="125" t="n">
        <v>0</v>
      </c>
      <c r="L538" s="126" t="n">
        <f aca="false">(I538*J538*K538)</f>
        <v>0</v>
      </c>
      <c r="M538" s="126" t="n">
        <f aca="false">IF($H538="AGÊNCIA INTERNO",(0),L538*$M$14)</f>
        <v>0</v>
      </c>
      <c r="N538" s="126" t="n">
        <f aca="false">IF($H538="AGÊNCIA",($L538+$M538)*$N$14,IF($H538="AGÊNCIA INTERNO",($L538*$N$14),IF($H538="FAT.DIRETO",($M538*$N$14))))</f>
        <v>0</v>
      </c>
      <c r="O538" s="126" t="n">
        <f aca="false">L538+M538+N538</f>
        <v>0</v>
      </c>
      <c r="P538" s="127" t="s">
        <v>29</v>
      </c>
      <c r="Q538" s="132"/>
      <c r="R538" s="124" t="n">
        <v>0</v>
      </c>
      <c r="S538" s="124" t="n">
        <v>0</v>
      </c>
      <c r="T538" s="125" t="n">
        <v>0</v>
      </c>
      <c r="U538" s="126" t="n">
        <f aca="false">(R538*S538*T538)</f>
        <v>0</v>
      </c>
      <c r="V538" s="126" t="n">
        <f aca="false">IF($H538="AGÊNCIA INTERNO",(0),U538*$V$14)</f>
        <v>0</v>
      </c>
      <c r="W538" s="126" t="n">
        <f aca="false">IF($H538="AGÊNCIA",($U538+$V538)*$W$14,IF($H538="AGÊNCIA INTERNO",($U538*$N$14),IF($H538="FAT.DIRETO",($V538*$N$14))))</f>
        <v>0</v>
      </c>
      <c r="X538" s="126" t="n">
        <f aca="false">U538+V538+W538</f>
        <v>0</v>
      </c>
      <c r="Y538" s="132"/>
      <c r="Z538" s="132"/>
      <c r="AA538" s="132"/>
      <c r="AB538" s="132"/>
      <c r="AC538" s="132"/>
      <c r="AD538" s="132"/>
      <c r="AE538" s="133"/>
    </row>
    <row r="539" customFormat="false" ht="33.75" hidden="true" customHeight="true" outlineLevel="0" collapsed="false">
      <c r="A539" s="132"/>
      <c r="B539" s="133"/>
      <c r="C539" s="129"/>
      <c r="D539" s="130"/>
      <c r="E539" s="131"/>
      <c r="F539" s="131"/>
      <c r="G539" s="134"/>
      <c r="H539" s="124"/>
      <c r="I539" s="124" t="n">
        <v>0</v>
      </c>
      <c r="J539" s="124" t="n">
        <v>0</v>
      </c>
      <c r="K539" s="125" t="n">
        <v>0</v>
      </c>
      <c r="L539" s="126" t="n">
        <f aca="false">(I539*J539*K539)</f>
        <v>0</v>
      </c>
      <c r="M539" s="126" t="n">
        <f aca="false">IF($H539="AGÊNCIA INTERNO",(0),L539*$M$14)</f>
        <v>0</v>
      </c>
      <c r="N539" s="126" t="n">
        <f aca="false">IF($H539="AGÊNCIA",($L539+$M539)*$N$14,IF($H539="AGÊNCIA INTERNO",($L539*$N$14),IF($H539="FAT.DIRETO",($M539*$N$14))))</f>
        <v>0</v>
      </c>
      <c r="O539" s="126" t="n">
        <f aca="false">L539+M539+N539</f>
        <v>0</v>
      </c>
      <c r="P539" s="127" t="s">
        <v>28</v>
      </c>
      <c r="Q539" s="132"/>
      <c r="R539" s="124" t="n">
        <v>0</v>
      </c>
      <c r="S539" s="124" t="n">
        <v>0</v>
      </c>
      <c r="T539" s="125" t="n">
        <v>0</v>
      </c>
      <c r="U539" s="126" t="n">
        <f aca="false">(R539*S539*T539)</f>
        <v>0</v>
      </c>
      <c r="V539" s="126" t="n">
        <f aca="false">IF($H539="AGÊNCIA INTERNO",(0),U539*$V$14)</f>
        <v>0</v>
      </c>
      <c r="W539" s="126" t="n">
        <f aca="false">IF($H539="AGÊNCIA",($U539+$V539)*$W$14,IF($H539="AGÊNCIA INTERNO",($U539*$N$14),IF($H539="FAT.DIRETO",($V539*$N$14))))</f>
        <v>0</v>
      </c>
      <c r="X539" s="126" t="n">
        <f aca="false">U539+V539+W539</f>
        <v>0</v>
      </c>
      <c r="Y539" s="132"/>
      <c r="Z539" s="132"/>
      <c r="AA539" s="132"/>
      <c r="AB539" s="132"/>
      <c r="AC539" s="132"/>
      <c r="AD539" s="132"/>
      <c r="AE539" s="133"/>
    </row>
    <row r="540" customFormat="false" ht="33.75" hidden="true" customHeight="true" outlineLevel="0" collapsed="false">
      <c r="A540" s="132"/>
      <c r="B540" s="133"/>
      <c r="C540" s="129"/>
      <c r="D540" s="130"/>
      <c r="E540" s="131"/>
      <c r="F540" s="131"/>
      <c r="G540" s="134"/>
      <c r="H540" s="124"/>
      <c r="I540" s="124" t="n">
        <v>0</v>
      </c>
      <c r="J540" s="124" t="n">
        <v>0</v>
      </c>
      <c r="K540" s="125" t="n">
        <v>0</v>
      </c>
      <c r="L540" s="126" t="n">
        <f aca="false">(I540*J540*K540)</f>
        <v>0</v>
      </c>
      <c r="M540" s="126" t="n">
        <f aca="false">IF($H540="AGÊNCIA INTERNO",(0),L540*$M$14)</f>
        <v>0</v>
      </c>
      <c r="N540" s="126" t="n">
        <f aca="false">IF($H540="AGÊNCIA",($L540+$M540)*$N$14,IF($H540="AGÊNCIA INTERNO",($L540*$N$14),IF($H540="FAT.DIRETO",($M540*$N$14))))</f>
        <v>0</v>
      </c>
      <c r="O540" s="126" t="n">
        <f aca="false">L540+M540+N540</f>
        <v>0</v>
      </c>
      <c r="P540" s="127" t="s">
        <v>28</v>
      </c>
      <c r="Q540" s="132"/>
      <c r="R540" s="124" t="n">
        <v>0</v>
      </c>
      <c r="S540" s="124" t="n">
        <v>0</v>
      </c>
      <c r="T540" s="125" t="n">
        <v>0</v>
      </c>
      <c r="U540" s="126" t="n">
        <f aca="false">(R540*S540*T540)</f>
        <v>0</v>
      </c>
      <c r="V540" s="126" t="n">
        <f aca="false">IF($H540="AGÊNCIA INTERNO",(0),U540*$V$14)</f>
        <v>0</v>
      </c>
      <c r="W540" s="126" t="n">
        <f aca="false">IF($H540="AGÊNCIA",($U540+$V540)*$W$14,IF($H540="AGÊNCIA INTERNO",($U540*$N$14),IF($H540="FAT.DIRETO",($V540*$N$14))))</f>
        <v>0</v>
      </c>
      <c r="X540" s="126" t="n">
        <f aca="false">U540+V540+W540</f>
        <v>0</v>
      </c>
      <c r="Y540" s="132"/>
      <c r="Z540" s="132"/>
      <c r="AA540" s="132"/>
      <c r="AB540" s="132"/>
      <c r="AC540" s="132"/>
      <c r="AD540" s="132"/>
      <c r="AE540" s="133"/>
    </row>
    <row r="541" customFormat="false" ht="33.75" hidden="true" customHeight="true" outlineLevel="0" collapsed="false">
      <c r="A541" s="132"/>
      <c r="B541" s="133"/>
      <c r="C541" s="129"/>
      <c r="D541" s="130"/>
      <c r="E541" s="131"/>
      <c r="F541" s="131"/>
      <c r="G541" s="134"/>
      <c r="H541" s="124"/>
      <c r="I541" s="124" t="n">
        <v>0</v>
      </c>
      <c r="J541" s="124" t="n">
        <v>0</v>
      </c>
      <c r="K541" s="125" t="n">
        <v>0</v>
      </c>
      <c r="L541" s="126" t="n">
        <f aca="false">(I541*J541*K541)</f>
        <v>0</v>
      </c>
      <c r="M541" s="126" t="n">
        <f aca="false">IF($H541="AGÊNCIA INTERNO",(0),L541*$M$14)</f>
        <v>0</v>
      </c>
      <c r="N541" s="126" t="n">
        <f aca="false">IF($H541="AGÊNCIA",($L541+$M541)*$N$14,IF($H541="AGÊNCIA INTERNO",($L541*$N$14),IF($H541="FAT.DIRETO",($M541*$N$14))))</f>
        <v>0</v>
      </c>
      <c r="O541" s="126" t="n">
        <f aca="false">L541+M541+N541</f>
        <v>0</v>
      </c>
      <c r="P541" s="127" t="s">
        <v>28</v>
      </c>
      <c r="Q541" s="132"/>
      <c r="R541" s="124" t="n">
        <v>0</v>
      </c>
      <c r="S541" s="124" t="n">
        <v>0</v>
      </c>
      <c r="T541" s="125" t="n">
        <v>0</v>
      </c>
      <c r="U541" s="126" t="n">
        <f aca="false">(R541*S541*T541)</f>
        <v>0</v>
      </c>
      <c r="V541" s="126" t="n">
        <f aca="false">IF($H541="AGÊNCIA INTERNO",(0),U541*$V$14)</f>
        <v>0</v>
      </c>
      <c r="W541" s="126" t="n">
        <f aca="false">IF($H541="AGÊNCIA",($U541+$V541)*$W$14,IF($H541="AGÊNCIA INTERNO",($U541*$N$14),IF($H541="FAT.DIRETO",($V541*$N$14))))</f>
        <v>0</v>
      </c>
      <c r="X541" s="126" t="n">
        <f aca="false">U541+V541+W541</f>
        <v>0</v>
      </c>
      <c r="Y541" s="132"/>
      <c r="Z541" s="132"/>
      <c r="AA541" s="132"/>
      <c r="AB541" s="132"/>
      <c r="AC541" s="132"/>
      <c r="AD541" s="132"/>
      <c r="AE541" s="133"/>
    </row>
    <row r="542" customFormat="false" ht="33.75" hidden="true" customHeight="true" outlineLevel="0" collapsed="false">
      <c r="A542" s="132"/>
      <c r="B542" s="133"/>
      <c r="C542" s="129"/>
      <c r="D542" s="130"/>
      <c r="E542" s="131"/>
      <c r="F542" s="131"/>
      <c r="G542" s="134"/>
      <c r="H542" s="124"/>
      <c r="I542" s="124" t="n">
        <v>0</v>
      </c>
      <c r="J542" s="124" t="n">
        <v>0</v>
      </c>
      <c r="K542" s="125" t="n">
        <v>0</v>
      </c>
      <c r="L542" s="126" t="n">
        <f aca="false">(I542*J542*K542)</f>
        <v>0</v>
      </c>
      <c r="M542" s="126" t="n">
        <f aca="false">IF($H542="AGÊNCIA INTERNO",(0),L542*$M$14)</f>
        <v>0</v>
      </c>
      <c r="N542" s="126" t="n">
        <f aca="false">IF($H542="AGÊNCIA",($L542+$M542)*$N$14,IF($H542="AGÊNCIA INTERNO",($L542*$N$14),IF($H542="FAT.DIRETO",($M542*$N$14))))</f>
        <v>0</v>
      </c>
      <c r="O542" s="126" t="n">
        <f aca="false">L542+M542+N542</f>
        <v>0</v>
      </c>
      <c r="P542" s="127" t="s">
        <v>28</v>
      </c>
      <c r="Q542" s="132"/>
      <c r="R542" s="124" t="n">
        <v>0</v>
      </c>
      <c r="S542" s="124" t="n">
        <v>0</v>
      </c>
      <c r="T542" s="125" t="n">
        <v>0</v>
      </c>
      <c r="U542" s="126" t="n">
        <f aca="false">(R542*S542*T542)</f>
        <v>0</v>
      </c>
      <c r="V542" s="126" t="n">
        <f aca="false">IF($H542="AGÊNCIA INTERNO",(0),U542*$V$14)</f>
        <v>0</v>
      </c>
      <c r="W542" s="126" t="n">
        <f aca="false">IF($H542="AGÊNCIA",($U542+$V542)*$W$14,IF($H542="AGÊNCIA INTERNO",($U542*$N$14),IF($H542="FAT.DIRETO",($V542*$N$14))))</f>
        <v>0</v>
      </c>
      <c r="X542" s="126" t="n">
        <f aca="false">U542+V542+W542</f>
        <v>0</v>
      </c>
      <c r="Y542" s="132"/>
      <c r="Z542" s="132"/>
      <c r="AA542" s="132"/>
      <c r="AB542" s="132"/>
      <c r="AC542" s="132"/>
      <c r="AD542" s="132"/>
      <c r="AE542" s="133"/>
    </row>
    <row r="543" customFormat="false" ht="33.75" hidden="true" customHeight="true" outlineLevel="0" collapsed="false">
      <c r="A543" s="132"/>
      <c r="B543" s="133"/>
      <c r="C543" s="129"/>
      <c r="D543" s="130"/>
      <c r="E543" s="131"/>
      <c r="F543" s="131"/>
      <c r="G543" s="134"/>
      <c r="H543" s="124"/>
      <c r="I543" s="124" t="n">
        <v>0</v>
      </c>
      <c r="J543" s="124" t="n">
        <v>0</v>
      </c>
      <c r="K543" s="125" t="n">
        <v>0</v>
      </c>
      <c r="L543" s="126" t="n">
        <f aca="false">(I543*J543*K543)</f>
        <v>0</v>
      </c>
      <c r="M543" s="126" t="n">
        <f aca="false">IF($H543="AGÊNCIA INTERNO",(0),L543*$M$14)</f>
        <v>0</v>
      </c>
      <c r="N543" s="126" t="n">
        <f aca="false">IF($H543="AGÊNCIA",($L543+$M543)*$N$14,IF($H543="AGÊNCIA INTERNO",($L543*$N$14),IF($H543="FAT.DIRETO",($M543*$N$14))))</f>
        <v>0</v>
      </c>
      <c r="O543" s="126" t="n">
        <f aca="false">L543+M543+N543</f>
        <v>0</v>
      </c>
      <c r="P543" s="127" t="s">
        <v>29</v>
      </c>
      <c r="Q543" s="132"/>
      <c r="R543" s="124" t="n">
        <v>0</v>
      </c>
      <c r="S543" s="124" t="n">
        <v>0</v>
      </c>
      <c r="T543" s="125" t="n">
        <v>0</v>
      </c>
      <c r="U543" s="126" t="n">
        <f aca="false">(R543*S543*T543)</f>
        <v>0</v>
      </c>
      <c r="V543" s="126" t="n">
        <f aca="false">IF($H543="AGÊNCIA INTERNO",(0),U543*$V$14)</f>
        <v>0</v>
      </c>
      <c r="W543" s="126" t="n">
        <f aca="false">IF($H543="AGÊNCIA",($U543+$V543)*$W$14,IF($H543="AGÊNCIA INTERNO",($U543*$N$14),IF($H543="FAT.DIRETO",($V543*$N$14))))</f>
        <v>0</v>
      </c>
      <c r="X543" s="126" t="n">
        <f aca="false">U543+V543+W543</f>
        <v>0</v>
      </c>
      <c r="Y543" s="132"/>
      <c r="Z543" s="132"/>
      <c r="AA543" s="132"/>
      <c r="AB543" s="132"/>
      <c r="AC543" s="132"/>
      <c r="AD543" s="132"/>
      <c r="AE543" s="133"/>
    </row>
    <row r="544" customFormat="false" ht="33.75" hidden="true" customHeight="true" outlineLevel="0" collapsed="false">
      <c r="A544" s="132"/>
      <c r="B544" s="133"/>
      <c r="C544" s="129"/>
      <c r="D544" s="130"/>
      <c r="E544" s="131"/>
      <c r="F544" s="131"/>
      <c r="G544" s="134"/>
      <c r="H544" s="124"/>
      <c r="I544" s="124" t="n">
        <v>0</v>
      </c>
      <c r="J544" s="124" t="n">
        <v>0</v>
      </c>
      <c r="K544" s="125" t="n">
        <v>0</v>
      </c>
      <c r="L544" s="126" t="n">
        <f aca="false">(I544*J544*K544)</f>
        <v>0</v>
      </c>
      <c r="M544" s="126" t="n">
        <f aca="false">IF($H544="AGÊNCIA INTERNO",(0),L544*$M$14)</f>
        <v>0</v>
      </c>
      <c r="N544" s="126" t="n">
        <f aca="false">IF($H544="AGÊNCIA",($L544+$M544)*$N$14,IF($H544="AGÊNCIA INTERNO",($L544*$N$14),IF($H544="FAT.DIRETO",($M544*$N$14))))</f>
        <v>0</v>
      </c>
      <c r="O544" s="126" t="n">
        <f aca="false">L544+M544+N544</f>
        <v>0</v>
      </c>
      <c r="P544" s="127" t="s">
        <v>28</v>
      </c>
      <c r="Q544" s="132"/>
      <c r="R544" s="124" t="n">
        <v>0</v>
      </c>
      <c r="S544" s="124" t="n">
        <v>0</v>
      </c>
      <c r="T544" s="125" t="n">
        <v>0</v>
      </c>
      <c r="U544" s="126" t="n">
        <f aca="false">(R544*S544*T544)</f>
        <v>0</v>
      </c>
      <c r="V544" s="126" t="n">
        <f aca="false">IF($H544="AGÊNCIA INTERNO",(0),U544*$V$14)</f>
        <v>0</v>
      </c>
      <c r="W544" s="126" t="n">
        <f aca="false">IF($H544="AGÊNCIA",($U544+$V544)*$W$14,IF($H544="AGÊNCIA INTERNO",($U544*$N$14),IF($H544="FAT.DIRETO",($V544*$N$14))))</f>
        <v>0</v>
      </c>
      <c r="X544" s="126" t="n">
        <f aca="false">U544+V544+W544</f>
        <v>0</v>
      </c>
      <c r="Y544" s="132"/>
      <c r="Z544" s="132"/>
      <c r="AA544" s="132"/>
      <c r="AB544" s="132"/>
      <c r="AC544" s="132"/>
      <c r="AD544" s="132"/>
      <c r="AE544" s="133"/>
    </row>
    <row r="545" customFormat="false" ht="33.75" hidden="true" customHeight="true" outlineLevel="0" collapsed="false">
      <c r="A545" s="132"/>
      <c r="B545" s="133"/>
      <c r="C545" s="129"/>
      <c r="D545" s="130"/>
      <c r="E545" s="131"/>
      <c r="F545" s="131"/>
      <c r="G545" s="134"/>
      <c r="H545" s="124"/>
      <c r="I545" s="124" t="n">
        <v>0</v>
      </c>
      <c r="J545" s="124" t="n">
        <v>0</v>
      </c>
      <c r="K545" s="125" t="n">
        <v>0</v>
      </c>
      <c r="L545" s="126" t="n">
        <f aca="false">(I545*J545*K545)</f>
        <v>0</v>
      </c>
      <c r="M545" s="126" t="n">
        <f aca="false">IF($H545="AGÊNCIA INTERNO",(0),L545*$M$14)</f>
        <v>0</v>
      </c>
      <c r="N545" s="126" t="n">
        <f aca="false">IF($H545="AGÊNCIA",($L545+$M545)*$N$14,IF($H545="AGÊNCIA INTERNO",($L545*$N$14),IF($H545="FAT.DIRETO",($M545*$N$14))))</f>
        <v>0</v>
      </c>
      <c r="O545" s="126" t="n">
        <f aca="false">L545+M545+N545</f>
        <v>0</v>
      </c>
      <c r="P545" s="127" t="s">
        <v>28</v>
      </c>
      <c r="Q545" s="132"/>
      <c r="R545" s="124" t="n">
        <v>0</v>
      </c>
      <c r="S545" s="124" t="n">
        <v>0</v>
      </c>
      <c r="T545" s="125" t="n">
        <v>0</v>
      </c>
      <c r="U545" s="126" t="n">
        <f aca="false">(R545*S545*T545)</f>
        <v>0</v>
      </c>
      <c r="V545" s="126" t="n">
        <f aca="false">IF($H545="AGÊNCIA INTERNO",(0),U545*$V$14)</f>
        <v>0</v>
      </c>
      <c r="W545" s="126" t="n">
        <f aca="false">IF($H545="AGÊNCIA",($U545+$V545)*$W$14,IF($H545="AGÊNCIA INTERNO",($U545*$N$14),IF($H545="FAT.DIRETO",($V545*$N$14))))</f>
        <v>0</v>
      </c>
      <c r="X545" s="126" t="n">
        <f aca="false">U545+V545+W545</f>
        <v>0</v>
      </c>
      <c r="Y545" s="132"/>
      <c r="Z545" s="132"/>
      <c r="AA545" s="132"/>
      <c r="AB545" s="132"/>
      <c r="AC545" s="132"/>
      <c r="AD545" s="132"/>
      <c r="AE545" s="133"/>
    </row>
    <row r="546" customFormat="false" ht="33.75" hidden="true" customHeight="true" outlineLevel="0" collapsed="false">
      <c r="A546" s="132"/>
      <c r="B546" s="133"/>
      <c r="C546" s="129"/>
      <c r="D546" s="130"/>
      <c r="E546" s="131"/>
      <c r="F546" s="131"/>
      <c r="G546" s="134"/>
      <c r="H546" s="124"/>
      <c r="I546" s="124" t="n">
        <v>0</v>
      </c>
      <c r="J546" s="124" t="n">
        <v>0</v>
      </c>
      <c r="K546" s="125" t="n">
        <v>0</v>
      </c>
      <c r="L546" s="126" t="n">
        <f aca="false">(I546*J546*K546)</f>
        <v>0</v>
      </c>
      <c r="M546" s="126" t="n">
        <f aca="false">IF($H546="AGÊNCIA INTERNO",(0),L546*$M$14)</f>
        <v>0</v>
      </c>
      <c r="N546" s="126" t="n">
        <f aca="false">IF($H546="AGÊNCIA",($L546+$M546)*$N$14,IF($H546="AGÊNCIA INTERNO",($L546*$N$14),IF($H546="FAT.DIRETO",($M546*$N$14))))</f>
        <v>0</v>
      </c>
      <c r="O546" s="126" t="n">
        <f aca="false">L546+M546+N546</f>
        <v>0</v>
      </c>
      <c r="P546" s="127" t="s">
        <v>28</v>
      </c>
      <c r="Q546" s="132"/>
      <c r="R546" s="124" t="n">
        <v>0</v>
      </c>
      <c r="S546" s="124" t="n">
        <v>0</v>
      </c>
      <c r="T546" s="125" t="n">
        <v>0</v>
      </c>
      <c r="U546" s="126" t="n">
        <f aca="false">(R546*S546*T546)</f>
        <v>0</v>
      </c>
      <c r="V546" s="126" t="n">
        <f aca="false">IF($H546="AGÊNCIA INTERNO",(0),U546*$V$14)</f>
        <v>0</v>
      </c>
      <c r="W546" s="126" t="n">
        <f aca="false">IF($H546="AGÊNCIA",($U546+$V546)*$W$14,IF($H546="AGÊNCIA INTERNO",($U546*$N$14),IF($H546="FAT.DIRETO",($V546*$N$14))))</f>
        <v>0</v>
      </c>
      <c r="X546" s="126" t="n">
        <f aca="false">U546+V546+W546</f>
        <v>0</v>
      </c>
      <c r="Y546" s="132"/>
      <c r="Z546" s="132"/>
      <c r="AA546" s="132"/>
      <c r="AB546" s="132"/>
      <c r="AC546" s="132"/>
      <c r="AD546" s="132"/>
      <c r="AE546" s="133"/>
    </row>
    <row r="547" customFormat="false" ht="33.75" hidden="true" customHeight="true" outlineLevel="0" collapsed="false">
      <c r="A547" s="132"/>
      <c r="B547" s="133"/>
      <c r="C547" s="129"/>
      <c r="D547" s="130"/>
      <c r="E547" s="131"/>
      <c r="F547" s="131"/>
      <c r="G547" s="134"/>
      <c r="H547" s="124"/>
      <c r="I547" s="124" t="n">
        <v>0</v>
      </c>
      <c r="J547" s="124" t="n">
        <v>0</v>
      </c>
      <c r="K547" s="125" t="n">
        <v>0</v>
      </c>
      <c r="L547" s="126" t="n">
        <f aca="false">(I547*J547*K547)</f>
        <v>0</v>
      </c>
      <c r="M547" s="126" t="n">
        <f aca="false">IF($H547="AGÊNCIA INTERNO",(0),L547*$M$14)</f>
        <v>0</v>
      </c>
      <c r="N547" s="126" t="n">
        <f aca="false">IF($H547="AGÊNCIA",($L547+$M547)*$N$14,IF($H547="AGÊNCIA INTERNO",($L547*$N$14),IF($H547="FAT.DIRETO",($M547*$N$14))))</f>
        <v>0</v>
      </c>
      <c r="O547" s="126" t="n">
        <f aca="false">L547+M547+N547</f>
        <v>0</v>
      </c>
      <c r="P547" s="127" t="s">
        <v>28</v>
      </c>
      <c r="Q547" s="132"/>
      <c r="R547" s="124" t="n">
        <v>0</v>
      </c>
      <c r="S547" s="124" t="n">
        <v>0</v>
      </c>
      <c r="T547" s="125" t="n">
        <v>0</v>
      </c>
      <c r="U547" s="126" t="n">
        <f aca="false">(R547*S547*T547)</f>
        <v>0</v>
      </c>
      <c r="V547" s="126" t="n">
        <f aca="false">IF($H547="AGÊNCIA INTERNO",(0),U547*$V$14)</f>
        <v>0</v>
      </c>
      <c r="W547" s="126" t="n">
        <f aca="false">IF($H547="AGÊNCIA",($U547+$V547)*$W$14,IF($H547="AGÊNCIA INTERNO",($U547*$N$14),IF($H547="FAT.DIRETO",($V547*$N$14))))</f>
        <v>0</v>
      </c>
      <c r="X547" s="126" t="n">
        <f aca="false">U547+V547+W547</f>
        <v>0</v>
      </c>
      <c r="Y547" s="132"/>
      <c r="Z547" s="132"/>
      <c r="AA547" s="132"/>
      <c r="AB547" s="132"/>
      <c r="AC547" s="132"/>
      <c r="AD547" s="132"/>
      <c r="AE547" s="133"/>
    </row>
    <row r="548" customFormat="false" ht="33.75" hidden="true" customHeight="true" outlineLevel="0" collapsed="false">
      <c r="A548" s="132"/>
      <c r="B548" s="133"/>
      <c r="C548" s="129"/>
      <c r="D548" s="130"/>
      <c r="E548" s="131"/>
      <c r="F548" s="131"/>
      <c r="G548" s="134"/>
      <c r="H548" s="124"/>
      <c r="I548" s="124" t="n">
        <v>0</v>
      </c>
      <c r="J548" s="124" t="n">
        <v>0</v>
      </c>
      <c r="K548" s="125" t="n">
        <v>0</v>
      </c>
      <c r="L548" s="126" t="n">
        <f aca="false">(I548*J548*K548)</f>
        <v>0</v>
      </c>
      <c r="M548" s="126" t="n">
        <f aca="false">IF($H548="AGÊNCIA INTERNO",(0),L548*$M$14)</f>
        <v>0</v>
      </c>
      <c r="N548" s="126" t="n">
        <f aca="false">IF($H548="AGÊNCIA",($L548+$M548)*$N$14,IF($H548="AGÊNCIA INTERNO",($L548*$N$14),IF($H548="FAT.DIRETO",($M548*$N$14))))</f>
        <v>0</v>
      </c>
      <c r="O548" s="126" t="n">
        <f aca="false">L548+M548+N548</f>
        <v>0</v>
      </c>
      <c r="P548" s="127" t="s">
        <v>28</v>
      </c>
      <c r="Q548" s="132"/>
      <c r="R548" s="124" t="n">
        <v>0</v>
      </c>
      <c r="S548" s="124" t="n">
        <v>0</v>
      </c>
      <c r="T548" s="125" t="n">
        <v>0</v>
      </c>
      <c r="U548" s="126" t="n">
        <f aca="false">(R548*S548*T548)</f>
        <v>0</v>
      </c>
      <c r="V548" s="126" t="n">
        <f aca="false">IF($H548="AGÊNCIA INTERNO",(0),U548*$V$14)</f>
        <v>0</v>
      </c>
      <c r="W548" s="126" t="n">
        <f aca="false">IF($H548="AGÊNCIA",($U548+$V548)*$W$14,IF($H548="AGÊNCIA INTERNO",($U548*$N$14),IF($H548="FAT.DIRETO",($V548*$N$14))))</f>
        <v>0</v>
      </c>
      <c r="X548" s="126" t="n">
        <f aca="false">U548+V548+W548</f>
        <v>0</v>
      </c>
      <c r="Y548" s="132"/>
      <c r="Z548" s="132"/>
      <c r="AA548" s="132"/>
      <c r="AB548" s="132"/>
      <c r="AC548" s="132"/>
      <c r="AD548" s="132"/>
      <c r="AE548" s="133"/>
    </row>
    <row r="549" customFormat="false" ht="33.75" hidden="true" customHeight="true" outlineLevel="0" collapsed="false">
      <c r="A549" s="132"/>
      <c r="B549" s="133"/>
      <c r="C549" s="129"/>
      <c r="D549" s="130"/>
      <c r="E549" s="131"/>
      <c r="F549" s="131"/>
      <c r="G549" s="134"/>
      <c r="H549" s="124"/>
      <c r="I549" s="124" t="n">
        <v>0</v>
      </c>
      <c r="J549" s="124" t="n">
        <v>0</v>
      </c>
      <c r="K549" s="125" t="n">
        <v>0</v>
      </c>
      <c r="L549" s="126" t="n">
        <f aca="false">(I549*J549*K549)</f>
        <v>0</v>
      </c>
      <c r="M549" s="126" t="n">
        <f aca="false">IF($H549="AGÊNCIA INTERNO",(0),L549*$M$14)</f>
        <v>0</v>
      </c>
      <c r="N549" s="126" t="n">
        <f aca="false">IF($H549="AGÊNCIA",($L549+$M549)*$N$14,IF($H549="AGÊNCIA INTERNO",($L549*$N$14),IF($H549="FAT.DIRETO",($M549*$N$14))))</f>
        <v>0</v>
      </c>
      <c r="O549" s="126" t="n">
        <f aca="false">L549+M549+N549</f>
        <v>0</v>
      </c>
      <c r="P549" s="127" t="s">
        <v>28</v>
      </c>
      <c r="Q549" s="132"/>
      <c r="R549" s="124" t="n">
        <v>0</v>
      </c>
      <c r="S549" s="124" t="n">
        <v>0</v>
      </c>
      <c r="T549" s="125" t="n">
        <v>0</v>
      </c>
      <c r="U549" s="126" t="n">
        <f aca="false">(R549*S549*T549)</f>
        <v>0</v>
      </c>
      <c r="V549" s="126" t="n">
        <f aca="false">IF($H549="AGÊNCIA INTERNO",(0),U549*$V$14)</f>
        <v>0</v>
      </c>
      <c r="W549" s="126" t="n">
        <f aca="false">IF($H549="AGÊNCIA",($U549+$V549)*$W$14,IF($H549="AGÊNCIA INTERNO",($U549*$N$14),IF($H549="FAT.DIRETO",($V549*$N$14))))</f>
        <v>0</v>
      </c>
      <c r="X549" s="126" t="n">
        <f aca="false">U549+V549+W549</f>
        <v>0</v>
      </c>
      <c r="Y549" s="132"/>
      <c r="Z549" s="132"/>
      <c r="AA549" s="132"/>
      <c r="AB549" s="132"/>
      <c r="AC549" s="132"/>
      <c r="AD549" s="132"/>
      <c r="AE549" s="133"/>
    </row>
    <row r="550" customFormat="false" ht="33.75" hidden="true" customHeight="true" outlineLevel="0" collapsed="false">
      <c r="A550" s="132"/>
      <c r="B550" s="133"/>
      <c r="C550" s="129"/>
      <c r="D550" s="130"/>
      <c r="E550" s="131"/>
      <c r="F550" s="131"/>
      <c r="G550" s="134"/>
      <c r="H550" s="124"/>
      <c r="I550" s="124" t="n">
        <v>0</v>
      </c>
      <c r="J550" s="124" t="n">
        <v>0</v>
      </c>
      <c r="K550" s="125" t="n">
        <v>0</v>
      </c>
      <c r="L550" s="126" t="n">
        <f aca="false">(I550*J550*K550)</f>
        <v>0</v>
      </c>
      <c r="M550" s="126" t="n">
        <f aca="false">IF($H550="AGÊNCIA INTERNO",(0),L550*$M$14)</f>
        <v>0</v>
      </c>
      <c r="N550" s="126" t="n">
        <f aca="false">IF($H550="AGÊNCIA",($L550+$M550)*$N$14,IF($H550="AGÊNCIA INTERNO",($L550*$N$14),IF($H550="FAT.DIRETO",($M550*$N$14))))</f>
        <v>0</v>
      </c>
      <c r="O550" s="126" t="n">
        <f aca="false">L550+M550+N550</f>
        <v>0</v>
      </c>
      <c r="P550" s="127" t="s">
        <v>28</v>
      </c>
      <c r="Q550" s="132"/>
      <c r="R550" s="124" t="n">
        <v>0</v>
      </c>
      <c r="S550" s="124" t="n">
        <v>0</v>
      </c>
      <c r="T550" s="125" t="n">
        <v>0</v>
      </c>
      <c r="U550" s="126" t="n">
        <f aca="false">(R550*S550*T550)</f>
        <v>0</v>
      </c>
      <c r="V550" s="126" t="n">
        <f aca="false">IF($H550="AGÊNCIA INTERNO",(0),U550*$V$14)</f>
        <v>0</v>
      </c>
      <c r="W550" s="126" t="n">
        <f aca="false">IF($H550="AGÊNCIA",($U550+$V550)*$W$14,IF($H550="AGÊNCIA INTERNO",($U550*$N$14),IF($H550="FAT.DIRETO",($V550*$N$14))))</f>
        <v>0</v>
      </c>
      <c r="X550" s="126" t="n">
        <f aca="false">U550+V550+W550</f>
        <v>0</v>
      </c>
      <c r="Y550" s="132"/>
      <c r="Z550" s="132"/>
      <c r="AA550" s="132"/>
      <c r="AB550" s="132"/>
      <c r="AC550" s="132"/>
      <c r="AD550" s="132"/>
      <c r="AE550" s="133"/>
    </row>
    <row r="551" customFormat="false" ht="33.75" hidden="true" customHeight="true" outlineLevel="0" collapsed="false">
      <c r="A551" s="132"/>
      <c r="B551" s="133"/>
      <c r="C551" s="129"/>
      <c r="D551" s="130"/>
      <c r="E551" s="131"/>
      <c r="F551" s="131"/>
      <c r="G551" s="134"/>
      <c r="H551" s="124"/>
      <c r="I551" s="124" t="n">
        <v>0</v>
      </c>
      <c r="J551" s="124" t="n">
        <v>0</v>
      </c>
      <c r="K551" s="125" t="n">
        <v>0</v>
      </c>
      <c r="L551" s="126" t="n">
        <f aca="false">(I551*J551*K551)</f>
        <v>0</v>
      </c>
      <c r="M551" s="126" t="n">
        <f aca="false">IF($H551="AGÊNCIA INTERNO",(0),L551*$M$14)</f>
        <v>0</v>
      </c>
      <c r="N551" s="126" t="n">
        <f aca="false">IF($H551="AGÊNCIA",($L551+$M551)*$N$14,IF($H551="AGÊNCIA INTERNO",($L551*$N$14),IF($H551="FAT.DIRETO",($M551*$N$14))))</f>
        <v>0</v>
      </c>
      <c r="O551" s="126" t="n">
        <f aca="false">L551+M551+N551</f>
        <v>0</v>
      </c>
      <c r="P551" s="127" t="s">
        <v>29</v>
      </c>
      <c r="Q551" s="132"/>
      <c r="R551" s="124" t="n">
        <v>0</v>
      </c>
      <c r="S551" s="124" t="n">
        <v>0</v>
      </c>
      <c r="T551" s="125" t="n">
        <v>0</v>
      </c>
      <c r="U551" s="126" t="n">
        <f aca="false">(R551*S551*T551)</f>
        <v>0</v>
      </c>
      <c r="V551" s="126" t="n">
        <f aca="false">IF($H551="AGÊNCIA INTERNO",(0),U551*$V$14)</f>
        <v>0</v>
      </c>
      <c r="W551" s="126" t="n">
        <f aca="false">IF($H551="AGÊNCIA",($U551+$V551)*$W$14,IF($H551="AGÊNCIA INTERNO",($U551*$N$14),IF($H551="FAT.DIRETO",($V551*$N$14))))</f>
        <v>0</v>
      </c>
      <c r="X551" s="126" t="n">
        <f aca="false">U551+V551+W551</f>
        <v>0</v>
      </c>
      <c r="Y551" s="132"/>
      <c r="Z551" s="132"/>
      <c r="AA551" s="132"/>
      <c r="AB551" s="132"/>
      <c r="AC551" s="132"/>
      <c r="AD551" s="132"/>
      <c r="AE551" s="133"/>
    </row>
    <row r="552" customFormat="false" ht="33.75" hidden="true" customHeight="true" outlineLevel="0" collapsed="false">
      <c r="A552" s="132"/>
      <c r="B552" s="133"/>
      <c r="C552" s="129"/>
      <c r="D552" s="130"/>
      <c r="E552" s="131"/>
      <c r="F552" s="131"/>
      <c r="G552" s="134"/>
      <c r="H552" s="124"/>
      <c r="I552" s="124" t="n">
        <v>0</v>
      </c>
      <c r="J552" s="124" t="n">
        <v>0</v>
      </c>
      <c r="K552" s="125" t="n">
        <v>0</v>
      </c>
      <c r="L552" s="126" t="n">
        <f aca="false">(I552*J552*K552)</f>
        <v>0</v>
      </c>
      <c r="M552" s="126" t="n">
        <f aca="false">IF($H552="AGÊNCIA INTERNO",(0),L552*$M$14)</f>
        <v>0</v>
      </c>
      <c r="N552" s="126" t="n">
        <f aca="false">IF($H552="AGÊNCIA",($L552+$M552)*$N$14,IF($H552="AGÊNCIA INTERNO",($L552*$N$14),IF($H552="FAT.DIRETO",($M552*$N$14))))</f>
        <v>0</v>
      </c>
      <c r="O552" s="126" t="n">
        <f aca="false">L552+M552+N552</f>
        <v>0</v>
      </c>
      <c r="P552" s="127"/>
      <c r="Q552" s="132"/>
      <c r="R552" s="124"/>
      <c r="S552" s="124"/>
      <c r="T552" s="125"/>
      <c r="U552" s="126" t="n">
        <f aca="false">(R552*S552*T552)</f>
        <v>0</v>
      </c>
      <c r="V552" s="126" t="n">
        <f aca="false">IF($H552="AGÊNCIA INTERNO",(0),U552*$V$14)</f>
        <v>0</v>
      </c>
      <c r="W552" s="126" t="n">
        <f aca="false">IF($H552="AGÊNCIA",($U552+$V552)*$W$14,IF($H552="AGÊNCIA INTERNO",($U552*$N$14),IF($H552="FAT.DIRETO",($V552*$N$14))))</f>
        <v>0</v>
      </c>
      <c r="X552" s="126" t="n">
        <f aca="false">U552+V552+W552</f>
        <v>0</v>
      </c>
      <c r="Y552" s="132"/>
      <c r="Z552" s="132"/>
      <c r="AA552" s="132"/>
      <c r="AB552" s="132"/>
      <c r="AC552" s="132"/>
      <c r="AD552" s="132"/>
      <c r="AE552" s="133"/>
    </row>
    <row r="553" customFormat="false" ht="33.75" hidden="true" customHeight="true" outlineLevel="0" collapsed="false">
      <c r="A553" s="132"/>
      <c r="B553" s="133"/>
      <c r="C553" s="129"/>
      <c r="D553" s="130"/>
      <c r="E553" s="131"/>
      <c r="F553" s="131"/>
      <c r="G553" s="134"/>
      <c r="H553" s="124"/>
      <c r="I553" s="124" t="n">
        <v>0</v>
      </c>
      <c r="J553" s="124" t="n">
        <v>0</v>
      </c>
      <c r="K553" s="125" t="n">
        <v>0</v>
      </c>
      <c r="L553" s="126" t="n">
        <f aca="false">(I553*J553*K553)</f>
        <v>0</v>
      </c>
      <c r="M553" s="126" t="n">
        <f aca="false">IF($H553="AGÊNCIA INTERNO",(0),L553*$M$14)</f>
        <v>0</v>
      </c>
      <c r="N553" s="126" t="n">
        <f aca="false">IF($H553="AGÊNCIA",($L553+$M553)*$N$14,IF($H553="AGÊNCIA INTERNO",($L553*$N$14),IF($H553="FAT.DIRETO",($M553*$N$14))))</f>
        <v>0</v>
      </c>
      <c r="O553" s="126" t="n">
        <f aca="false">L553+M553+N553</f>
        <v>0</v>
      </c>
      <c r="P553" s="127" t="s">
        <v>29</v>
      </c>
      <c r="Q553" s="132"/>
      <c r="R553" s="124" t="n">
        <v>0</v>
      </c>
      <c r="S553" s="124" t="n">
        <v>0</v>
      </c>
      <c r="T553" s="125" t="n">
        <v>0</v>
      </c>
      <c r="U553" s="126" t="n">
        <f aca="false">(R553*S553*T553)</f>
        <v>0</v>
      </c>
      <c r="V553" s="126" t="n">
        <f aca="false">IF($H553="AGÊNCIA INTERNO",(0),U553*$V$14)</f>
        <v>0</v>
      </c>
      <c r="W553" s="126" t="n">
        <f aca="false">IF($H553="AGÊNCIA",($U553+$V553)*$W$14,IF($H553="AGÊNCIA INTERNO",($U553*$N$14),IF($H553="FAT.DIRETO",($V553*$N$14))))</f>
        <v>0</v>
      </c>
      <c r="X553" s="126" t="n">
        <f aca="false">U553+V553+W553</f>
        <v>0</v>
      </c>
      <c r="Y553" s="132"/>
      <c r="Z553" s="132"/>
      <c r="AA553" s="132"/>
      <c r="AB553" s="132"/>
      <c r="AC553" s="132"/>
      <c r="AD553" s="132"/>
      <c r="AE553" s="133"/>
    </row>
    <row r="554" customFormat="false" ht="33.75" hidden="true" customHeight="true" outlineLevel="0" collapsed="false">
      <c r="A554" s="132"/>
      <c r="B554" s="133"/>
      <c r="C554" s="129"/>
      <c r="D554" s="130"/>
      <c r="E554" s="131"/>
      <c r="F554" s="131"/>
      <c r="G554" s="134"/>
      <c r="H554" s="124"/>
      <c r="I554" s="124" t="n">
        <v>0</v>
      </c>
      <c r="J554" s="124" t="n">
        <v>0</v>
      </c>
      <c r="K554" s="125" t="n">
        <v>0</v>
      </c>
      <c r="L554" s="126" t="n">
        <f aca="false">(I554*J554*K554)</f>
        <v>0</v>
      </c>
      <c r="M554" s="126" t="n">
        <f aca="false">IF($H554="AGÊNCIA INTERNO",(0),L554*$M$14)</f>
        <v>0</v>
      </c>
      <c r="N554" s="126" t="n">
        <f aca="false">IF($H554="AGÊNCIA",($L554+$M554)*$N$14,IF($H554="AGÊNCIA INTERNO",($L554*$N$14),IF($H554="FAT.DIRETO",($M554*$N$14))))</f>
        <v>0</v>
      </c>
      <c r="O554" s="126" t="n">
        <f aca="false">L554+M554+N554</f>
        <v>0</v>
      </c>
      <c r="P554" s="127" t="s">
        <v>28</v>
      </c>
      <c r="Q554" s="132"/>
      <c r="R554" s="124" t="n">
        <v>0</v>
      </c>
      <c r="S554" s="124" t="n">
        <v>0</v>
      </c>
      <c r="T554" s="125" t="n">
        <v>0</v>
      </c>
      <c r="U554" s="126" t="n">
        <f aca="false">(R554*S554*T554)</f>
        <v>0</v>
      </c>
      <c r="V554" s="126" t="n">
        <f aca="false">IF($H554="AGÊNCIA INTERNO",(0),U554*$V$14)</f>
        <v>0</v>
      </c>
      <c r="W554" s="126" t="n">
        <f aca="false">IF($H554="AGÊNCIA",($U554+$V554)*$W$14,IF($H554="AGÊNCIA INTERNO",($U554*$N$14),IF($H554="FAT.DIRETO",($V554*$N$14))))</f>
        <v>0</v>
      </c>
      <c r="X554" s="126" t="n">
        <f aca="false">U554+V554+W554</f>
        <v>0</v>
      </c>
      <c r="Y554" s="132"/>
      <c r="Z554" s="132"/>
      <c r="AA554" s="132"/>
      <c r="AB554" s="132"/>
      <c r="AC554" s="132"/>
      <c r="AD554" s="132"/>
      <c r="AE554" s="133"/>
    </row>
    <row r="555" customFormat="false" ht="33.75" hidden="true" customHeight="true" outlineLevel="0" collapsed="false">
      <c r="A555" s="132"/>
      <c r="B555" s="133"/>
      <c r="C555" s="129"/>
      <c r="D555" s="130"/>
      <c r="E555" s="131"/>
      <c r="F555" s="131"/>
      <c r="G555" s="134"/>
      <c r="H555" s="124"/>
      <c r="I555" s="124" t="n">
        <v>0</v>
      </c>
      <c r="J555" s="124" t="n">
        <v>0</v>
      </c>
      <c r="K555" s="125" t="n">
        <v>0</v>
      </c>
      <c r="L555" s="126" t="n">
        <f aca="false">(I555*J555*K555)</f>
        <v>0</v>
      </c>
      <c r="M555" s="126" t="n">
        <f aca="false">IF($H555="AGÊNCIA INTERNO",(0),L555*$M$14)</f>
        <v>0</v>
      </c>
      <c r="N555" s="126" t="n">
        <f aca="false">IF($H555="AGÊNCIA",($L555+$M555)*$N$14,IF($H555="AGÊNCIA INTERNO",($L555*$N$14),IF($H555="FAT.DIRETO",($M555*$N$14))))</f>
        <v>0</v>
      </c>
      <c r="O555" s="126" t="n">
        <f aca="false">L555+M555+N555</f>
        <v>0</v>
      </c>
      <c r="P555" s="127" t="s">
        <v>28</v>
      </c>
      <c r="Q555" s="132"/>
      <c r="R555" s="124" t="n">
        <v>0</v>
      </c>
      <c r="S555" s="124" t="n">
        <v>0</v>
      </c>
      <c r="T555" s="125" t="n">
        <v>0</v>
      </c>
      <c r="U555" s="126" t="n">
        <f aca="false">(R555*S555*T555)</f>
        <v>0</v>
      </c>
      <c r="V555" s="126" t="n">
        <f aca="false">IF($H555="AGÊNCIA INTERNO",(0),U555*$V$14)</f>
        <v>0</v>
      </c>
      <c r="W555" s="126" t="n">
        <f aca="false">IF($H555="AGÊNCIA",($U555+$V555)*$W$14,IF($H555="AGÊNCIA INTERNO",($U555*$N$14),IF($H555="FAT.DIRETO",($V555*$N$14))))</f>
        <v>0</v>
      </c>
      <c r="X555" s="126" t="n">
        <f aca="false">U555+V555+W555</f>
        <v>0</v>
      </c>
      <c r="Y555" s="132"/>
      <c r="Z555" s="132"/>
      <c r="AA555" s="132"/>
      <c r="AB555" s="132"/>
      <c r="AC555" s="132"/>
      <c r="AD555" s="132"/>
      <c r="AE555" s="133"/>
    </row>
    <row r="556" customFormat="false" ht="33.75" hidden="true" customHeight="true" outlineLevel="0" collapsed="false">
      <c r="A556" s="132"/>
      <c r="B556" s="133"/>
      <c r="C556" s="129"/>
      <c r="D556" s="130"/>
      <c r="E556" s="131"/>
      <c r="F556" s="131"/>
      <c r="G556" s="134"/>
      <c r="H556" s="124"/>
      <c r="I556" s="124" t="n">
        <v>0</v>
      </c>
      <c r="J556" s="124" t="n">
        <v>0</v>
      </c>
      <c r="K556" s="125" t="n">
        <v>0</v>
      </c>
      <c r="L556" s="126" t="n">
        <f aca="false">(I556*J556*K556)</f>
        <v>0</v>
      </c>
      <c r="M556" s="126" t="n">
        <f aca="false">IF($H556="AGÊNCIA INTERNO",(0),L556*$M$14)</f>
        <v>0</v>
      </c>
      <c r="N556" s="126" t="n">
        <f aca="false">IF($H556="AGÊNCIA",($L556+$M556)*$N$14,IF($H556="AGÊNCIA INTERNO",($L556*$N$14),IF($H556="FAT.DIRETO",($M556*$N$14))))</f>
        <v>0</v>
      </c>
      <c r="O556" s="126" t="n">
        <f aca="false">L556+M556+N556</f>
        <v>0</v>
      </c>
      <c r="P556" s="127"/>
      <c r="Q556" s="132"/>
      <c r="R556" s="124"/>
      <c r="S556" s="124"/>
      <c r="T556" s="125"/>
      <c r="U556" s="126" t="n">
        <f aca="false">(R556*S556*T556)</f>
        <v>0</v>
      </c>
      <c r="V556" s="126" t="n">
        <f aca="false">IF($H556="AGÊNCIA INTERNO",(0),U556*$V$14)</f>
        <v>0</v>
      </c>
      <c r="W556" s="126" t="n">
        <f aca="false">IF($H556="AGÊNCIA",($U556+$V556)*$W$14,IF($H556="AGÊNCIA INTERNO",($U556*$N$14),IF($H556="FAT.DIRETO",($V556*$N$14))))</f>
        <v>0</v>
      </c>
      <c r="X556" s="126" t="n">
        <f aca="false">U556+V556+W556</f>
        <v>0</v>
      </c>
      <c r="Y556" s="132"/>
      <c r="Z556" s="132"/>
      <c r="AA556" s="132"/>
      <c r="AB556" s="132"/>
      <c r="AC556" s="132"/>
      <c r="AD556" s="132"/>
      <c r="AE556" s="133"/>
    </row>
    <row r="557" customFormat="false" ht="33.75" hidden="true" customHeight="true" outlineLevel="0" collapsed="false">
      <c r="A557" s="132"/>
      <c r="B557" s="133"/>
      <c r="C557" s="129"/>
      <c r="D557" s="130"/>
      <c r="E557" s="131"/>
      <c r="F557" s="131"/>
      <c r="G557" s="134"/>
      <c r="H557" s="124"/>
      <c r="I557" s="124" t="n">
        <v>0</v>
      </c>
      <c r="J557" s="124" t="n">
        <v>0</v>
      </c>
      <c r="K557" s="125" t="n">
        <v>0</v>
      </c>
      <c r="L557" s="126" t="n">
        <f aca="false">(I557*J557*K557)</f>
        <v>0</v>
      </c>
      <c r="M557" s="126" t="n">
        <f aca="false">IF($H557="AGÊNCIA INTERNO",(0),L557*$M$14)</f>
        <v>0</v>
      </c>
      <c r="N557" s="126" t="n">
        <f aca="false">IF($H557="AGÊNCIA",($L557+$M557)*$N$14,IF($H557="AGÊNCIA INTERNO",($L557*$N$14),IF($H557="FAT.DIRETO",($M557*$N$14))))</f>
        <v>0</v>
      </c>
      <c r="O557" s="126" t="n">
        <f aca="false">L557+M557+N557</f>
        <v>0</v>
      </c>
      <c r="P557" s="127" t="s">
        <v>29</v>
      </c>
      <c r="Q557" s="132"/>
      <c r="R557" s="124" t="n">
        <v>0</v>
      </c>
      <c r="S557" s="124" t="n">
        <v>0</v>
      </c>
      <c r="T557" s="125" t="n">
        <v>0</v>
      </c>
      <c r="U557" s="126" t="n">
        <f aca="false">(R557*S557*T557)</f>
        <v>0</v>
      </c>
      <c r="V557" s="126" t="n">
        <f aca="false">IF($H557="AGÊNCIA INTERNO",(0),U557*$V$14)</f>
        <v>0</v>
      </c>
      <c r="W557" s="126" t="n">
        <f aca="false">IF($H557="AGÊNCIA",($U557+$V557)*$W$14,IF($H557="AGÊNCIA INTERNO",($U557*$N$14),IF($H557="FAT.DIRETO",($V557*$N$14))))</f>
        <v>0</v>
      </c>
      <c r="X557" s="126" t="n">
        <f aca="false">U557+V557+W557</f>
        <v>0</v>
      </c>
      <c r="Y557" s="132"/>
      <c r="Z557" s="132"/>
      <c r="AA557" s="132"/>
      <c r="AB557" s="132"/>
      <c r="AC557" s="132"/>
      <c r="AD557" s="132"/>
      <c r="AE557" s="133"/>
    </row>
    <row r="558" customFormat="false" ht="33.75" hidden="true" customHeight="true" outlineLevel="0" collapsed="false">
      <c r="A558" s="132"/>
      <c r="B558" s="133"/>
      <c r="C558" s="129"/>
      <c r="D558" s="130"/>
      <c r="E558" s="131"/>
      <c r="F558" s="131"/>
      <c r="G558" s="134"/>
      <c r="H558" s="124"/>
      <c r="I558" s="124" t="n">
        <v>0</v>
      </c>
      <c r="J558" s="124" t="n">
        <v>0</v>
      </c>
      <c r="K558" s="125" t="n">
        <v>0</v>
      </c>
      <c r="L558" s="126" t="n">
        <f aca="false">(I558*J558*K558)</f>
        <v>0</v>
      </c>
      <c r="M558" s="126" t="n">
        <f aca="false">IF($H558="AGÊNCIA INTERNO",(0),L558*$M$14)</f>
        <v>0</v>
      </c>
      <c r="N558" s="126" t="n">
        <f aca="false">IF($H558="AGÊNCIA",($L558+$M558)*$N$14,IF($H558="AGÊNCIA INTERNO",($L558*$N$14),IF($H558="FAT.DIRETO",($M558*$N$14))))</f>
        <v>0</v>
      </c>
      <c r="O558" s="126" t="n">
        <f aca="false">L558+M558+N558</f>
        <v>0</v>
      </c>
      <c r="P558" s="127" t="s">
        <v>28</v>
      </c>
      <c r="Q558" s="132"/>
      <c r="R558" s="124" t="n">
        <v>0</v>
      </c>
      <c r="S558" s="124" t="n">
        <v>0</v>
      </c>
      <c r="T558" s="125" t="n">
        <v>0</v>
      </c>
      <c r="U558" s="126" t="n">
        <f aca="false">(R558*S558*T558)</f>
        <v>0</v>
      </c>
      <c r="V558" s="126" t="n">
        <f aca="false">IF($H558="AGÊNCIA INTERNO",(0),U558*$V$14)</f>
        <v>0</v>
      </c>
      <c r="W558" s="126" t="n">
        <f aca="false">IF($H558="AGÊNCIA",($U558+$V558)*$W$14,IF($H558="AGÊNCIA INTERNO",($U558*$N$14),IF($H558="FAT.DIRETO",($V558*$N$14))))</f>
        <v>0</v>
      </c>
      <c r="X558" s="126" t="n">
        <f aca="false">U558+V558+W558</f>
        <v>0</v>
      </c>
      <c r="Y558" s="132"/>
      <c r="Z558" s="132"/>
      <c r="AA558" s="132"/>
      <c r="AB558" s="132"/>
      <c r="AC558" s="132"/>
      <c r="AD558" s="132"/>
      <c r="AE558" s="133"/>
    </row>
    <row r="559" customFormat="false" ht="33.75" hidden="true" customHeight="true" outlineLevel="0" collapsed="false">
      <c r="A559" s="132"/>
      <c r="B559" s="133"/>
      <c r="C559" s="129"/>
      <c r="D559" s="130"/>
      <c r="E559" s="131"/>
      <c r="F559" s="131"/>
      <c r="G559" s="134"/>
      <c r="H559" s="124"/>
      <c r="I559" s="124" t="n">
        <v>0</v>
      </c>
      <c r="J559" s="124" t="n">
        <v>0</v>
      </c>
      <c r="K559" s="125" t="n">
        <v>0</v>
      </c>
      <c r="L559" s="126" t="n">
        <f aca="false">(I559*J559*K559)</f>
        <v>0</v>
      </c>
      <c r="M559" s="126" t="n">
        <f aca="false">IF($H559="AGÊNCIA INTERNO",(0),L559*$M$14)</f>
        <v>0</v>
      </c>
      <c r="N559" s="126" t="n">
        <f aca="false">IF($H559="AGÊNCIA",($L559+$M559)*$N$14,IF($H559="AGÊNCIA INTERNO",($L559*$N$14),IF($H559="FAT.DIRETO",($M559*$N$14))))</f>
        <v>0</v>
      </c>
      <c r="O559" s="126" t="n">
        <f aca="false">L559+M559+N559</f>
        <v>0</v>
      </c>
      <c r="P559" s="127" t="s">
        <v>28</v>
      </c>
      <c r="Q559" s="132"/>
      <c r="R559" s="124" t="n">
        <v>0</v>
      </c>
      <c r="S559" s="124" t="n">
        <v>0</v>
      </c>
      <c r="T559" s="125" t="n">
        <v>0</v>
      </c>
      <c r="U559" s="126" t="n">
        <f aca="false">(R559*S559*T559)</f>
        <v>0</v>
      </c>
      <c r="V559" s="126" t="n">
        <f aca="false">IF($H559="AGÊNCIA INTERNO",(0),U559*$V$14)</f>
        <v>0</v>
      </c>
      <c r="W559" s="126" t="n">
        <f aca="false">IF($H559="AGÊNCIA",($U559+$V559)*$W$14,IF($H559="AGÊNCIA INTERNO",($U559*$N$14),IF($H559="FAT.DIRETO",($V559*$N$14))))</f>
        <v>0</v>
      </c>
      <c r="X559" s="126" t="n">
        <f aca="false">U559+V559+W559</f>
        <v>0</v>
      </c>
      <c r="Y559" s="132"/>
      <c r="Z559" s="132"/>
      <c r="AA559" s="132"/>
      <c r="AB559" s="132"/>
      <c r="AC559" s="132"/>
      <c r="AD559" s="132"/>
      <c r="AE559" s="133"/>
    </row>
    <row r="560" customFormat="false" ht="33.75" hidden="true" customHeight="true" outlineLevel="0" collapsed="false">
      <c r="A560" s="132"/>
      <c r="B560" s="133"/>
      <c r="C560" s="129"/>
      <c r="D560" s="130"/>
      <c r="E560" s="131"/>
      <c r="F560" s="131"/>
      <c r="G560" s="123"/>
      <c r="H560" s="124"/>
      <c r="I560" s="124" t="n">
        <v>0</v>
      </c>
      <c r="J560" s="124" t="n">
        <v>0</v>
      </c>
      <c r="K560" s="125" t="n">
        <v>0</v>
      </c>
      <c r="L560" s="126" t="n">
        <f aca="false">(I560*J560*K560)</f>
        <v>0</v>
      </c>
      <c r="M560" s="126" t="n">
        <f aca="false">IF($H560="AGÊNCIA INTERNO",(0),L560*$M$14)</f>
        <v>0</v>
      </c>
      <c r="N560" s="126" t="n">
        <f aca="false">IF($H560="AGÊNCIA",($L560+$M560)*$N$14,IF($H560="AGÊNCIA INTERNO",($L560*$N$14),IF($H560="FAT.DIRETO",($M560*$N$14))))</f>
        <v>0</v>
      </c>
      <c r="O560" s="126" t="n">
        <f aca="false">L560+M560+N560</f>
        <v>0</v>
      </c>
      <c r="P560" s="127" t="s">
        <v>28</v>
      </c>
      <c r="Q560" s="132"/>
      <c r="R560" s="124" t="n">
        <v>0</v>
      </c>
      <c r="S560" s="124" t="n">
        <v>0</v>
      </c>
      <c r="T560" s="125" t="n">
        <v>0</v>
      </c>
      <c r="U560" s="126" t="n">
        <f aca="false">(R560*S560*T560)</f>
        <v>0</v>
      </c>
      <c r="V560" s="126" t="n">
        <f aca="false">IF($H560="AGÊNCIA INTERNO",(0),U560*$V$14)</f>
        <v>0</v>
      </c>
      <c r="W560" s="126" t="n">
        <f aca="false">IF($H560="AGÊNCIA",($U560+$V560)*$W$14,IF($H560="AGÊNCIA INTERNO",($U560*$N$14),IF($H560="FAT.DIRETO",($V560*$N$14))))</f>
        <v>0</v>
      </c>
      <c r="X560" s="126" t="n">
        <f aca="false">U560+V560+W560</f>
        <v>0</v>
      </c>
      <c r="Y560" s="132"/>
      <c r="Z560" s="132"/>
      <c r="AA560" s="132"/>
      <c r="AB560" s="132"/>
      <c r="AC560" s="132"/>
      <c r="AD560" s="132"/>
      <c r="AE560" s="133"/>
    </row>
    <row r="561" customFormat="false" ht="33.75" hidden="true" customHeight="true" outlineLevel="0" collapsed="false">
      <c r="A561" s="132"/>
      <c r="B561" s="133"/>
      <c r="C561" s="129"/>
      <c r="D561" s="130"/>
      <c r="E561" s="131"/>
      <c r="F561" s="131"/>
      <c r="G561" s="123"/>
      <c r="H561" s="124"/>
      <c r="I561" s="124" t="n">
        <v>0</v>
      </c>
      <c r="J561" s="124" t="n">
        <v>0</v>
      </c>
      <c r="K561" s="125" t="n">
        <v>0</v>
      </c>
      <c r="L561" s="126" t="n">
        <f aca="false">(I561*J561*K561)</f>
        <v>0</v>
      </c>
      <c r="M561" s="126" t="n">
        <f aca="false">IF($H561="AGÊNCIA INTERNO",(0),L561*$M$14)</f>
        <v>0</v>
      </c>
      <c r="N561" s="126" t="n">
        <f aca="false">IF($H561="AGÊNCIA",($L561+$M561)*$N$14,IF($H561="AGÊNCIA INTERNO",($L561*$N$14),IF($H561="FAT.DIRETO",($M561*$N$14))))</f>
        <v>0</v>
      </c>
      <c r="O561" s="126" t="n">
        <f aca="false">L561+M561+N561</f>
        <v>0</v>
      </c>
      <c r="P561" s="127" t="s">
        <v>28</v>
      </c>
      <c r="Q561" s="132"/>
      <c r="R561" s="124" t="n">
        <v>0</v>
      </c>
      <c r="S561" s="124" t="n">
        <v>0</v>
      </c>
      <c r="T561" s="125" t="n">
        <v>0</v>
      </c>
      <c r="U561" s="126" t="n">
        <f aca="false">(R561*S561*T561)</f>
        <v>0</v>
      </c>
      <c r="V561" s="126" t="n">
        <f aca="false">IF($H561="AGÊNCIA INTERNO",(0),U561*$V$14)</f>
        <v>0</v>
      </c>
      <c r="W561" s="126" t="n">
        <f aca="false">IF($H561="AGÊNCIA",($U561+$V561)*$W$14,IF($H561="AGÊNCIA INTERNO",($U561*$N$14),IF($H561="FAT.DIRETO",($V561*$N$14))))</f>
        <v>0</v>
      </c>
      <c r="X561" s="126" t="n">
        <f aca="false">U561+V561+W561</f>
        <v>0</v>
      </c>
      <c r="Y561" s="132"/>
      <c r="Z561" s="132"/>
      <c r="AA561" s="132"/>
      <c r="AB561" s="132"/>
      <c r="AC561" s="132"/>
      <c r="AD561" s="132"/>
      <c r="AE561" s="133"/>
    </row>
    <row r="562" customFormat="false" ht="33.75" hidden="true" customHeight="true" outlineLevel="0" collapsed="false">
      <c r="A562" s="132"/>
      <c r="B562" s="133"/>
      <c r="C562" s="129"/>
      <c r="D562" s="130"/>
      <c r="E562" s="131"/>
      <c r="F562" s="131"/>
      <c r="G562" s="123"/>
      <c r="H562" s="124"/>
      <c r="I562" s="124" t="n">
        <v>0</v>
      </c>
      <c r="J562" s="124" t="n">
        <v>0</v>
      </c>
      <c r="K562" s="125" t="n">
        <v>0</v>
      </c>
      <c r="L562" s="126" t="n">
        <f aca="false">(I562*J562*K562)</f>
        <v>0</v>
      </c>
      <c r="M562" s="126" t="n">
        <f aca="false">IF($H562="AGÊNCIA INTERNO",(0),L562*$M$14)</f>
        <v>0</v>
      </c>
      <c r="N562" s="126" t="n">
        <f aca="false">IF($H562="AGÊNCIA",($L562+$M562)*$N$14,IF($H562="AGÊNCIA INTERNO",($L562*$N$14),IF($H562="FAT.DIRETO",($M562*$N$14))))</f>
        <v>0</v>
      </c>
      <c r="O562" s="126" t="n">
        <f aca="false">L562+M562+N562</f>
        <v>0</v>
      </c>
      <c r="P562" s="127" t="s">
        <v>28</v>
      </c>
      <c r="Q562" s="132"/>
      <c r="R562" s="124" t="n">
        <v>0</v>
      </c>
      <c r="S562" s="124" t="n">
        <v>0</v>
      </c>
      <c r="T562" s="125" t="n">
        <v>0</v>
      </c>
      <c r="U562" s="126" t="n">
        <f aca="false">(R562*S562*T562)</f>
        <v>0</v>
      </c>
      <c r="V562" s="126" t="n">
        <f aca="false">IF($H562="AGÊNCIA INTERNO",(0),U562*$V$14)</f>
        <v>0</v>
      </c>
      <c r="W562" s="126" t="n">
        <f aca="false">IF($H562="AGÊNCIA",($U562+$V562)*$W$14,IF($H562="AGÊNCIA INTERNO",($U562*$N$14),IF($H562="FAT.DIRETO",($V562*$N$14))))</f>
        <v>0</v>
      </c>
      <c r="X562" s="126" t="n">
        <f aca="false">U562+V562+W562</f>
        <v>0</v>
      </c>
      <c r="Y562" s="132"/>
      <c r="Z562" s="132"/>
      <c r="AA562" s="132"/>
      <c r="AB562" s="132"/>
      <c r="AC562" s="132"/>
      <c r="AD562" s="132"/>
      <c r="AE562" s="133"/>
    </row>
    <row r="563" customFormat="false" ht="33.75" hidden="true" customHeight="true" outlineLevel="0" collapsed="false">
      <c r="A563" s="132"/>
      <c r="B563" s="133"/>
      <c r="C563" s="129"/>
      <c r="D563" s="130"/>
      <c r="E563" s="131"/>
      <c r="F563" s="131"/>
      <c r="G563" s="123"/>
      <c r="H563" s="124"/>
      <c r="I563" s="124" t="n">
        <v>0</v>
      </c>
      <c r="J563" s="124" t="n">
        <v>0</v>
      </c>
      <c r="K563" s="125" t="n">
        <v>0</v>
      </c>
      <c r="L563" s="126" t="n">
        <f aca="false">(I563*J563*K563)</f>
        <v>0</v>
      </c>
      <c r="M563" s="126" t="n">
        <f aca="false">IF($H563="AGÊNCIA INTERNO",(0),L563*$M$14)</f>
        <v>0</v>
      </c>
      <c r="N563" s="126" t="n">
        <f aca="false">IF($H563="AGÊNCIA",($L563+$M563)*$N$14,IF($H563="AGÊNCIA INTERNO",($L563*$N$14),IF($H563="FAT.DIRETO",($M563*$N$14))))</f>
        <v>0</v>
      </c>
      <c r="O563" s="126" t="n">
        <f aca="false">L563+M563+N563</f>
        <v>0</v>
      </c>
      <c r="P563" s="127" t="s">
        <v>28</v>
      </c>
      <c r="Q563" s="132"/>
      <c r="R563" s="124" t="n">
        <v>0</v>
      </c>
      <c r="S563" s="124" t="n">
        <v>0</v>
      </c>
      <c r="T563" s="125" t="n">
        <v>0</v>
      </c>
      <c r="U563" s="126" t="n">
        <f aca="false">(R563*S563*T563)</f>
        <v>0</v>
      </c>
      <c r="V563" s="126" t="n">
        <f aca="false">IF($H563="AGÊNCIA INTERNO",(0),U563*$V$14)</f>
        <v>0</v>
      </c>
      <c r="W563" s="126" t="n">
        <f aca="false">IF($H563="AGÊNCIA",($U563+$V563)*$W$14,IF($H563="AGÊNCIA INTERNO",($U563*$N$14),IF($H563="FAT.DIRETO",($V563*$N$14))))</f>
        <v>0</v>
      </c>
      <c r="X563" s="126" t="n">
        <f aca="false">U563+V563+W563</f>
        <v>0</v>
      </c>
      <c r="Y563" s="132"/>
      <c r="Z563" s="132"/>
      <c r="AA563" s="132"/>
      <c r="AB563" s="132"/>
      <c r="AC563" s="132"/>
      <c r="AD563" s="132"/>
      <c r="AE563" s="133"/>
    </row>
    <row r="564" customFormat="false" ht="33.75" hidden="true" customHeight="true" outlineLevel="0" collapsed="false">
      <c r="A564" s="132"/>
      <c r="B564" s="133"/>
      <c r="C564" s="129"/>
      <c r="D564" s="130"/>
      <c r="E564" s="131"/>
      <c r="F564" s="131"/>
      <c r="G564" s="123"/>
      <c r="H564" s="124"/>
      <c r="I564" s="124" t="n">
        <v>0</v>
      </c>
      <c r="J564" s="124" t="n">
        <v>0</v>
      </c>
      <c r="K564" s="125" t="n">
        <v>0</v>
      </c>
      <c r="L564" s="126" t="n">
        <f aca="false">(I564*J564*K564)</f>
        <v>0</v>
      </c>
      <c r="M564" s="126" t="n">
        <f aca="false">IF($H564="AGÊNCIA INTERNO",(0),L564*$M$14)</f>
        <v>0</v>
      </c>
      <c r="N564" s="126" t="n">
        <f aca="false">IF($H564="AGÊNCIA",($L564+$M564)*$N$14,IF($H564="AGÊNCIA INTERNO",($L564*$N$14),IF($H564="FAT.DIRETO",($M564*$N$14))))</f>
        <v>0</v>
      </c>
      <c r="O564" s="126" t="n">
        <f aca="false">L564+M564+N564</f>
        <v>0</v>
      </c>
      <c r="P564" s="127" t="s">
        <v>28</v>
      </c>
      <c r="Q564" s="132"/>
      <c r="R564" s="124" t="n">
        <v>0</v>
      </c>
      <c r="S564" s="124" t="n">
        <v>0</v>
      </c>
      <c r="T564" s="125" t="n">
        <v>0</v>
      </c>
      <c r="U564" s="126" t="n">
        <f aca="false">(R564*S564*T564)</f>
        <v>0</v>
      </c>
      <c r="V564" s="126" t="n">
        <f aca="false">IF($H564="AGÊNCIA INTERNO",(0),U564*$V$14)</f>
        <v>0</v>
      </c>
      <c r="W564" s="126" t="n">
        <f aca="false">IF($H564="AGÊNCIA",($U564+$V564)*$W$14,IF($H564="AGÊNCIA INTERNO",($U564*$N$14),IF($H564="FAT.DIRETO",($V564*$N$14))))</f>
        <v>0</v>
      </c>
      <c r="X564" s="126" t="n">
        <f aca="false">U564+V564+W564</f>
        <v>0</v>
      </c>
      <c r="Y564" s="132"/>
      <c r="Z564" s="132"/>
      <c r="AA564" s="132"/>
      <c r="AB564" s="132"/>
      <c r="AC564" s="132"/>
      <c r="AD564" s="132"/>
      <c r="AE564" s="133"/>
    </row>
    <row r="565" customFormat="false" ht="33.75" hidden="true" customHeight="true" outlineLevel="0" collapsed="false">
      <c r="A565" s="132"/>
      <c r="B565" s="133"/>
      <c r="C565" s="129"/>
      <c r="D565" s="130"/>
      <c r="E565" s="131"/>
      <c r="F565" s="131"/>
      <c r="G565" s="123"/>
      <c r="H565" s="124"/>
      <c r="I565" s="124" t="n">
        <v>0</v>
      </c>
      <c r="J565" s="124" t="n">
        <v>0</v>
      </c>
      <c r="K565" s="125" t="n">
        <v>0</v>
      </c>
      <c r="L565" s="126" t="n">
        <f aca="false">(I565*J565*K565)</f>
        <v>0</v>
      </c>
      <c r="M565" s="126" t="n">
        <f aca="false">IF($H565="AGÊNCIA INTERNO",(0),L565*$M$14)</f>
        <v>0</v>
      </c>
      <c r="N565" s="126" t="n">
        <f aca="false">IF($H565="AGÊNCIA",($L565+$M565)*$N$14,IF($H565="AGÊNCIA INTERNO",($L565*$N$14),IF($H565="FAT.DIRETO",($M565*$N$14))))</f>
        <v>0</v>
      </c>
      <c r="O565" s="126" t="n">
        <f aca="false">L565+M565+N565</f>
        <v>0</v>
      </c>
      <c r="P565" s="127" t="s">
        <v>28</v>
      </c>
      <c r="Q565" s="132"/>
      <c r="R565" s="124" t="n">
        <v>0</v>
      </c>
      <c r="S565" s="124" t="n">
        <v>0</v>
      </c>
      <c r="T565" s="125" t="n">
        <v>0</v>
      </c>
      <c r="U565" s="126" t="n">
        <f aca="false">(R565*S565*T565)</f>
        <v>0</v>
      </c>
      <c r="V565" s="126" t="n">
        <f aca="false">IF($H565="AGÊNCIA INTERNO",(0),U565*$V$14)</f>
        <v>0</v>
      </c>
      <c r="W565" s="126" t="n">
        <f aca="false">IF($H565="AGÊNCIA",($U565+$V565)*$W$14,IF($H565="AGÊNCIA INTERNO",($U565*$N$14),IF($H565="FAT.DIRETO",($V565*$N$14))))</f>
        <v>0</v>
      </c>
      <c r="X565" s="126" t="n">
        <f aca="false">U565+V565+W565</f>
        <v>0</v>
      </c>
      <c r="Y565" s="132"/>
      <c r="Z565" s="132"/>
      <c r="AA565" s="132"/>
      <c r="AB565" s="132"/>
      <c r="AC565" s="132"/>
      <c r="AD565" s="132"/>
      <c r="AE565" s="133"/>
    </row>
    <row r="566" customFormat="false" ht="33.75" hidden="true" customHeight="true" outlineLevel="0" collapsed="false">
      <c r="A566" s="132"/>
      <c r="B566" s="133"/>
      <c r="C566" s="129"/>
      <c r="D566" s="130"/>
      <c r="E566" s="131"/>
      <c r="F566" s="131"/>
      <c r="G566" s="134"/>
      <c r="H566" s="124"/>
      <c r="I566" s="124" t="n">
        <v>0</v>
      </c>
      <c r="J566" s="124" t="n">
        <v>0</v>
      </c>
      <c r="K566" s="125" t="n">
        <v>0</v>
      </c>
      <c r="L566" s="126" t="n">
        <f aca="false">(I566*J566*K566)</f>
        <v>0</v>
      </c>
      <c r="M566" s="126" t="n">
        <f aca="false">IF($H566="AGÊNCIA INTERNO",(0),L566*$M$14)</f>
        <v>0</v>
      </c>
      <c r="N566" s="126" t="n">
        <f aca="false">IF($H566="AGÊNCIA",($L566+$M566)*$N$14,IF($H566="AGÊNCIA INTERNO",($L566*$N$14),IF($H566="FAT.DIRETO",($M566*$N$14))))</f>
        <v>0</v>
      </c>
      <c r="O566" s="126" t="n">
        <f aca="false">L566+M566+N566</f>
        <v>0</v>
      </c>
      <c r="P566" s="127" t="s">
        <v>28</v>
      </c>
      <c r="Q566" s="132"/>
      <c r="R566" s="124" t="n">
        <v>0</v>
      </c>
      <c r="S566" s="124" t="n">
        <v>0</v>
      </c>
      <c r="T566" s="125" t="n">
        <v>0</v>
      </c>
      <c r="U566" s="126" t="n">
        <f aca="false">(R566*S566*T566)</f>
        <v>0</v>
      </c>
      <c r="V566" s="126" t="n">
        <f aca="false">IF($H566="AGÊNCIA INTERNO",(0),U566*$V$14)</f>
        <v>0</v>
      </c>
      <c r="W566" s="126" t="n">
        <f aca="false">IF($H566="AGÊNCIA",($U566+$V566)*$W$14,IF($H566="AGÊNCIA INTERNO",($U566*$N$14),IF($H566="FAT.DIRETO",($V566*$N$14))))</f>
        <v>0</v>
      </c>
      <c r="X566" s="126" t="n">
        <f aca="false">U566+V566+W566</f>
        <v>0</v>
      </c>
      <c r="Y566" s="132"/>
      <c r="Z566" s="132"/>
      <c r="AA566" s="132"/>
      <c r="AB566" s="132"/>
      <c r="AC566" s="132"/>
      <c r="AD566" s="132"/>
      <c r="AE566" s="133"/>
    </row>
    <row r="567" customFormat="false" ht="33.75" hidden="true" customHeight="true" outlineLevel="0" collapsed="false">
      <c r="A567" s="132"/>
      <c r="B567" s="133"/>
      <c r="C567" s="129"/>
      <c r="D567" s="130"/>
      <c r="E567" s="131"/>
      <c r="F567" s="131"/>
      <c r="G567" s="134"/>
      <c r="H567" s="124"/>
      <c r="I567" s="124" t="n">
        <v>0</v>
      </c>
      <c r="J567" s="124" t="n">
        <v>0</v>
      </c>
      <c r="K567" s="125" t="n">
        <v>0</v>
      </c>
      <c r="L567" s="126" t="n">
        <f aca="false">(I567*J567*K567)</f>
        <v>0</v>
      </c>
      <c r="M567" s="126" t="n">
        <f aca="false">IF($H567="AGÊNCIA INTERNO",(0),L567*$M$14)</f>
        <v>0</v>
      </c>
      <c r="N567" s="126" t="n">
        <f aca="false">IF($H567="AGÊNCIA",($L567+$M567)*$N$14,IF($H567="AGÊNCIA INTERNO",($L567*$N$14),IF($H567="FAT.DIRETO",($M567*$N$14))))</f>
        <v>0</v>
      </c>
      <c r="O567" s="126" t="n">
        <f aca="false">L567+M567+N567</f>
        <v>0</v>
      </c>
      <c r="P567" s="127" t="s">
        <v>28</v>
      </c>
      <c r="Q567" s="132"/>
      <c r="R567" s="124" t="n">
        <v>0</v>
      </c>
      <c r="S567" s="124" t="n">
        <v>0</v>
      </c>
      <c r="T567" s="125" t="n">
        <v>0</v>
      </c>
      <c r="U567" s="126" t="n">
        <f aca="false">(R567*S567*T567)</f>
        <v>0</v>
      </c>
      <c r="V567" s="126" t="n">
        <f aca="false">IF($H567="AGÊNCIA INTERNO",(0),U567*$V$14)</f>
        <v>0</v>
      </c>
      <c r="W567" s="126" t="n">
        <f aca="false">IF($H567="AGÊNCIA",($U567+$V567)*$W$14,IF($H567="AGÊNCIA INTERNO",($U567*$N$14),IF($H567="FAT.DIRETO",($V567*$N$14))))</f>
        <v>0</v>
      </c>
      <c r="X567" s="126" t="n">
        <f aca="false">U567+V567+W567</f>
        <v>0</v>
      </c>
      <c r="Y567" s="132"/>
      <c r="Z567" s="132"/>
      <c r="AA567" s="132"/>
      <c r="AB567" s="132"/>
      <c r="AC567" s="132"/>
      <c r="AD567" s="132"/>
      <c r="AE567" s="133"/>
    </row>
    <row r="568" customFormat="false" ht="33.75" hidden="true" customHeight="true" outlineLevel="0" collapsed="false">
      <c r="A568" s="132"/>
      <c r="B568" s="133"/>
      <c r="C568" s="129"/>
      <c r="D568" s="130"/>
      <c r="E568" s="131"/>
      <c r="F568" s="131"/>
      <c r="G568" s="134"/>
      <c r="H568" s="124"/>
      <c r="I568" s="124" t="n">
        <v>0</v>
      </c>
      <c r="J568" s="124" t="n">
        <v>0</v>
      </c>
      <c r="K568" s="125" t="n">
        <v>0</v>
      </c>
      <c r="L568" s="126" t="n">
        <f aca="false">(I568*J568*K568)</f>
        <v>0</v>
      </c>
      <c r="M568" s="126" t="n">
        <f aca="false">IF($H568="AGÊNCIA INTERNO",(0),L568*$M$14)</f>
        <v>0</v>
      </c>
      <c r="N568" s="126" t="n">
        <f aca="false">IF($H568="AGÊNCIA",($L568+$M568)*$N$14,IF($H568="AGÊNCIA INTERNO",($L568*$N$14),IF($H568="FAT.DIRETO",($M568*$N$14))))</f>
        <v>0</v>
      </c>
      <c r="O568" s="126" t="n">
        <f aca="false">L568+M568+N568</f>
        <v>0</v>
      </c>
      <c r="P568" s="127" t="s">
        <v>28</v>
      </c>
      <c r="Q568" s="132"/>
      <c r="R568" s="124" t="n">
        <v>0</v>
      </c>
      <c r="S568" s="124" t="n">
        <v>0</v>
      </c>
      <c r="T568" s="125" t="n">
        <v>0</v>
      </c>
      <c r="U568" s="126" t="n">
        <f aca="false">(R568*S568*T568)</f>
        <v>0</v>
      </c>
      <c r="V568" s="126" t="n">
        <f aca="false">IF($H568="AGÊNCIA INTERNO",(0),U568*$V$14)</f>
        <v>0</v>
      </c>
      <c r="W568" s="126" t="n">
        <f aca="false">IF($H568="AGÊNCIA",($U568+$V568)*$W$14,IF($H568="AGÊNCIA INTERNO",($U568*$N$14),IF($H568="FAT.DIRETO",($V568*$N$14))))</f>
        <v>0</v>
      </c>
      <c r="X568" s="126" t="n">
        <f aca="false">U568+V568+W568</f>
        <v>0</v>
      </c>
      <c r="Y568" s="132"/>
      <c r="Z568" s="132"/>
      <c r="AA568" s="132"/>
      <c r="AB568" s="132"/>
      <c r="AC568" s="132"/>
      <c r="AD568" s="132"/>
      <c r="AE568" s="133"/>
    </row>
    <row r="569" customFormat="false" ht="33.75" hidden="true" customHeight="true" outlineLevel="0" collapsed="false">
      <c r="A569" s="132"/>
      <c r="B569" s="133"/>
      <c r="C569" s="129"/>
      <c r="D569" s="130"/>
      <c r="E569" s="131"/>
      <c r="F569" s="131"/>
      <c r="G569" s="134"/>
      <c r="H569" s="124"/>
      <c r="I569" s="124" t="n">
        <v>0</v>
      </c>
      <c r="J569" s="124" t="n">
        <v>0</v>
      </c>
      <c r="K569" s="125" t="n">
        <v>0</v>
      </c>
      <c r="L569" s="126" t="n">
        <f aca="false">(I569*J569*K569)</f>
        <v>0</v>
      </c>
      <c r="M569" s="126" t="n">
        <f aca="false">IF($H569="AGÊNCIA INTERNO",(0),L569*$M$14)</f>
        <v>0</v>
      </c>
      <c r="N569" s="126" t="n">
        <f aca="false">IF($H569="AGÊNCIA",($L569+$M569)*$N$14,IF($H569="AGÊNCIA INTERNO",($L569*$N$14),IF($H569="FAT.DIRETO",($M569*$N$14))))</f>
        <v>0</v>
      </c>
      <c r="O569" s="126" t="n">
        <f aca="false">L569+M569+N569</f>
        <v>0</v>
      </c>
      <c r="P569" s="127" t="s">
        <v>28</v>
      </c>
      <c r="Q569" s="132"/>
      <c r="R569" s="124" t="n">
        <v>0</v>
      </c>
      <c r="S569" s="124" t="n">
        <v>0</v>
      </c>
      <c r="T569" s="125" t="n">
        <v>0</v>
      </c>
      <c r="U569" s="126" t="n">
        <f aca="false">(R569*S569*T569)</f>
        <v>0</v>
      </c>
      <c r="V569" s="126" t="n">
        <f aca="false">IF($H569="AGÊNCIA INTERNO",(0),U569*$V$14)</f>
        <v>0</v>
      </c>
      <c r="W569" s="126" t="n">
        <f aca="false">IF($H569="AGÊNCIA",($U569+$V569)*$W$14,IF($H569="AGÊNCIA INTERNO",($U569*$N$14),IF($H569="FAT.DIRETO",($V569*$N$14))))</f>
        <v>0</v>
      </c>
      <c r="X569" s="126" t="n">
        <f aca="false">U569+V569+W569</f>
        <v>0</v>
      </c>
      <c r="Y569" s="132"/>
      <c r="Z569" s="132"/>
      <c r="AA569" s="132"/>
      <c r="AB569" s="132"/>
      <c r="AC569" s="132"/>
      <c r="AD569" s="132"/>
      <c r="AE569" s="133"/>
    </row>
    <row r="570" customFormat="false" ht="33.75" hidden="true" customHeight="true" outlineLevel="0" collapsed="false">
      <c r="A570" s="132"/>
      <c r="B570" s="133"/>
      <c r="C570" s="129"/>
      <c r="D570" s="130"/>
      <c r="E570" s="131"/>
      <c r="F570" s="131"/>
      <c r="G570" s="134"/>
      <c r="H570" s="124"/>
      <c r="I570" s="124" t="n">
        <v>0</v>
      </c>
      <c r="J570" s="124" t="n">
        <v>0</v>
      </c>
      <c r="K570" s="125" t="n">
        <v>0</v>
      </c>
      <c r="L570" s="126" t="n">
        <f aca="false">(I570*J570*K570)</f>
        <v>0</v>
      </c>
      <c r="M570" s="126" t="n">
        <f aca="false">IF($H570="AGÊNCIA INTERNO",(0),L570*$M$14)</f>
        <v>0</v>
      </c>
      <c r="N570" s="126" t="n">
        <f aca="false">IF($H570="AGÊNCIA",($L570+$M570)*$N$14,IF($H570="AGÊNCIA INTERNO",($L570*$N$14),IF($H570="FAT.DIRETO",($M570*$N$14))))</f>
        <v>0</v>
      </c>
      <c r="O570" s="126" t="n">
        <f aca="false">L570+M570+N570</f>
        <v>0</v>
      </c>
      <c r="P570" s="127" t="s">
        <v>28</v>
      </c>
      <c r="Q570" s="132"/>
      <c r="R570" s="124" t="n">
        <v>0</v>
      </c>
      <c r="S570" s="124" t="n">
        <v>0</v>
      </c>
      <c r="T570" s="125" t="n">
        <v>0</v>
      </c>
      <c r="U570" s="126" t="n">
        <f aca="false">(R570*S570*T570)</f>
        <v>0</v>
      </c>
      <c r="V570" s="126" t="n">
        <f aca="false">IF($H570="AGÊNCIA INTERNO",(0),U570*$V$14)</f>
        <v>0</v>
      </c>
      <c r="W570" s="126" t="n">
        <f aca="false">IF($H570="AGÊNCIA",($U570+$V570)*$W$14,IF($H570="AGÊNCIA INTERNO",($U570*$N$14),IF($H570="FAT.DIRETO",($V570*$N$14))))</f>
        <v>0</v>
      </c>
      <c r="X570" s="126" t="n">
        <f aca="false">U570+V570+W570</f>
        <v>0</v>
      </c>
      <c r="Y570" s="132"/>
      <c r="Z570" s="132"/>
      <c r="AA570" s="132"/>
      <c r="AB570" s="132"/>
      <c r="AC570" s="132"/>
      <c r="AD570" s="132"/>
      <c r="AE570" s="133"/>
    </row>
    <row r="571" customFormat="false" ht="33.75" hidden="true" customHeight="true" outlineLevel="0" collapsed="false">
      <c r="A571" s="132"/>
      <c r="B571" s="133"/>
      <c r="C571" s="129"/>
      <c r="D571" s="130"/>
      <c r="E571" s="131"/>
      <c r="F571" s="131"/>
      <c r="G571" s="134"/>
      <c r="H571" s="124"/>
      <c r="I571" s="124" t="n">
        <v>0</v>
      </c>
      <c r="J571" s="124" t="n">
        <v>0</v>
      </c>
      <c r="K571" s="125" t="n">
        <v>0</v>
      </c>
      <c r="L571" s="126" t="n">
        <f aca="false">(I571*J571*K571)</f>
        <v>0</v>
      </c>
      <c r="M571" s="126" t="n">
        <f aca="false">IF($H571="AGÊNCIA INTERNO",(0),L571*$M$14)</f>
        <v>0</v>
      </c>
      <c r="N571" s="126" t="n">
        <f aca="false">IF($H571="AGÊNCIA",($L571+$M571)*$N$14,IF($H571="AGÊNCIA INTERNO",($L571*$N$14),IF($H571="FAT.DIRETO",($M571*$N$14))))</f>
        <v>0</v>
      </c>
      <c r="O571" s="126" t="n">
        <f aca="false">L571+M571+N571</f>
        <v>0</v>
      </c>
      <c r="P571" s="127" t="s">
        <v>28</v>
      </c>
      <c r="Q571" s="132"/>
      <c r="R571" s="124" t="n">
        <v>0</v>
      </c>
      <c r="S571" s="124" t="n">
        <v>0</v>
      </c>
      <c r="T571" s="125" t="n">
        <v>0</v>
      </c>
      <c r="U571" s="126" t="n">
        <f aca="false">(R571*S571*T571)</f>
        <v>0</v>
      </c>
      <c r="V571" s="126" t="n">
        <f aca="false">IF($H571="AGÊNCIA INTERNO",(0),U571*$V$14)</f>
        <v>0</v>
      </c>
      <c r="W571" s="126" t="n">
        <f aca="false">IF($H571="AGÊNCIA",($U571+$V571)*$W$14,IF($H571="AGÊNCIA INTERNO",($U571*$N$14),IF($H571="FAT.DIRETO",($V571*$N$14))))</f>
        <v>0</v>
      </c>
      <c r="X571" s="126" t="n">
        <f aca="false">U571+V571+W571</f>
        <v>0</v>
      </c>
      <c r="Y571" s="132"/>
      <c r="Z571" s="132"/>
      <c r="AA571" s="132"/>
      <c r="AB571" s="132"/>
      <c r="AC571" s="132"/>
      <c r="AD571" s="132"/>
      <c r="AE571" s="133"/>
    </row>
    <row r="572" customFormat="false" ht="33.75" hidden="true" customHeight="true" outlineLevel="0" collapsed="false">
      <c r="A572" s="132"/>
      <c r="B572" s="133"/>
      <c r="C572" s="129"/>
      <c r="D572" s="130"/>
      <c r="E572" s="131"/>
      <c r="F572" s="131"/>
      <c r="G572" s="134"/>
      <c r="H572" s="124"/>
      <c r="I572" s="124" t="n">
        <v>0</v>
      </c>
      <c r="J572" s="124" t="n">
        <v>0</v>
      </c>
      <c r="K572" s="125" t="n">
        <v>0</v>
      </c>
      <c r="L572" s="126" t="n">
        <f aca="false">(I572*J572*K572)</f>
        <v>0</v>
      </c>
      <c r="M572" s="126" t="n">
        <f aca="false">IF($H572="AGÊNCIA INTERNO",(0),L572*$M$14)</f>
        <v>0</v>
      </c>
      <c r="N572" s="126" t="n">
        <f aca="false">IF($H572="AGÊNCIA",($L572+$M572)*$N$14,IF($H572="AGÊNCIA INTERNO",($L572*$N$14),IF($H572="FAT.DIRETO",($M572*$N$14))))</f>
        <v>0</v>
      </c>
      <c r="O572" s="126" t="n">
        <f aca="false">L572+M572+N572</f>
        <v>0</v>
      </c>
      <c r="P572" s="127" t="s">
        <v>28</v>
      </c>
      <c r="Q572" s="132"/>
      <c r="R572" s="124" t="n">
        <v>0</v>
      </c>
      <c r="S572" s="124" t="n">
        <v>0</v>
      </c>
      <c r="T572" s="125" t="n">
        <v>0</v>
      </c>
      <c r="U572" s="126" t="n">
        <f aca="false">(R572*S572*T572)</f>
        <v>0</v>
      </c>
      <c r="V572" s="126" t="n">
        <f aca="false">IF($H572="AGÊNCIA INTERNO",(0),U572*$V$14)</f>
        <v>0</v>
      </c>
      <c r="W572" s="126" t="n">
        <f aca="false">IF($H572="AGÊNCIA",($U572+$V572)*$W$14,IF($H572="AGÊNCIA INTERNO",($U572*$N$14),IF($H572="FAT.DIRETO",($V572*$N$14))))</f>
        <v>0</v>
      </c>
      <c r="X572" s="126" t="n">
        <f aca="false">U572+V572+W572</f>
        <v>0</v>
      </c>
      <c r="Y572" s="132"/>
      <c r="Z572" s="132"/>
      <c r="AA572" s="132"/>
      <c r="AB572" s="132"/>
      <c r="AC572" s="132"/>
      <c r="AD572" s="132"/>
      <c r="AE572" s="133"/>
    </row>
    <row r="573" customFormat="false" ht="33.75" hidden="true" customHeight="true" outlineLevel="0" collapsed="false">
      <c r="A573" s="132"/>
      <c r="B573" s="133"/>
      <c r="C573" s="129"/>
      <c r="D573" s="130"/>
      <c r="E573" s="131"/>
      <c r="F573" s="131"/>
      <c r="G573" s="134"/>
      <c r="H573" s="124"/>
      <c r="I573" s="124" t="n">
        <v>0</v>
      </c>
      <c r="J573" s="124" t="n">
        <v>0</v>
      </c>
      <c r="K573" s="125" t="n">
        <v>0</v>
      </c>
      <c r="L573" s="126" t="n">
        <f aca="false">(I573*J573*K573)</f>
        <v>0</v>
      </c>
      <c r="M573" s="126" t="n">
        <f aca="false">IF($H573="AGÊNCIA INTERNO",(0),L573*$M$14)</f>
        <v>0</v>
      </c>
      <c r="N573" s="126" t="n">
        <f aca="false">IF($H573="AGÊNCIA",($L573+$M573)*$N$14,IF($H573="AGÊNCIA INTERNO",($L573*$N$14),IF($H573="FAT.DIRETO",($M573*$N$14))))</f>
        <v>0</v>
      </c>
      <c r="O573" s="126" t="n">
        <f aca="false">L573+M573+N573</f>
        <v>0</v>
      </c>
      <c r="P573" s="127" t="s">
        <v>28</v>
      </c>
      <c r="Q573" s="132"/>
      <c r="R573" s="124" t="n">
        <v>0</v>
      </c>
      <c r="S573" s="124" t="n">
        <v>0</v>
      </c>
      <c r="T573" s="125" t="n">
        <v>0</v>
      </c>
      <c r="U573" s="126" t="n">
        <f aca="false">(R573*S573*T573)</f>
        <v>0</v>
      </c>
      <c r="V573" s="126" t="n">
        <f aca="false">IF($H573="AGÊNCIA INTERNO",(0),U573*$V$14)</f>
        <v>0</v>
      </c>
      <c r="W573" s="126" t="n">
        <f aca="false">IF($H573="AGÊNCIA",($U573+$V573)*$W$14,IF($H573="AGÊNCIA INTERNO",($U573*$N$14),IF($H573="FAT.DIRETO",($V573*$N$14))))</f>
        <v>0</v>
      </c>
      <c r="X573" s="126" t="n">
        <f aca="false">U573+V573+W573</f>
        <v>0</v>
      </c>
      <c r="Y573" s="132"/>
      <c r="Z573" s="132"/>
      <c r="AA573" s="132"/>
      <c r="AB573" s="132"/>
      <c r="AC573" s="132"/>
      <c r="AD573" s="132"/>
      <c r="AE573" s="133"/>
    </row>
    <row r="574" customFormat="false" ht="33.75" hidden="true" customHeight="true" outlineLevel="0" collapsed="false">
      <c r="A574" s="132"/>
      <c r="B574" s="133"/>
      <c r="C574" s="129"/>
      <c r="D574" s="130"/>
      <c r="E574" s="131"/>
      <c r="F574" s="131"/>
      <c r="G574" s="134"/>
      <c r="H574" s="124"/>
      <c r="I574" s="124" t="n">
        <v>0</v>
      </c>
      <c r="J574" s="124" t="n">
        <v>0</v>
      </c>
      <c r="K574" s="125" t="n">
        <v>0</v>
      </c>
      <c r="L574" s="126" t="n">
        <f aca="false">(I574*J574*K574)</f>
        <v>0</v>
      </c>
      <c r="M574" s="126" t="n">
        <f aca="false">IF($H574="AGÊNCIA INTERNO",(0),L574*$M$14)</f>
        <v>0</v>
      </c>
      <c r="N574" s="126" t="n">
        <f aca="false">IF($H574="AGÊNCIA",($L574+$M574)*$N$14,IF($H574="AGÊNCIA INTERNO",($L574*$N$14),IF($H574="FAT.DIRETO",($M574*$N$14))))</f>
        <v>0</v>
      </c>
      <c r="O574" s="126" t="n">
        <f aca="false">L574+M574+N574</f>
        <v>0</v>
      </c>
      <c r="P574" s="127" t="s">
        <v>29</v>
      </c>
      <c r="Q574" s="132"/>
      <c r="R574" s="124" t="n">
        <v>0</v>
      </c>
      <c r="S574" s="124" t="n">
        <v>0</v>
      </c>
      <c r="T574" s="125" t="n">
        <v>0</v>
      </c>
      <c r="U574" s="126" t="n">
        <f aca="false">(R574*S574*T574)</f>
        <v>0</v>
      </c>
      <c r="V574" s="126" t="n">
        <f aca="false">IF($H574="AGÊNCIA INTERNO",(0),U574*$V$14)</f>
        <v>0</v>
      </c>
      <c r="W574" s="126" t="n">
        <f aca="false">IF($H574="AGÊNCIA",($U574+$V574)*$W$14,IF($H574="AGÊNCIA INTERNO",($U574*$N$14),IF($H574="FAT.DIRETO",($V574*$N$14))))</f>
        <v>0</v>
      </c>
      <c r="X574" s="126" t="n">
        <f aca="false">U574+V574+W574</f>
        <v>0</v>
      </c>
      <c r="Y574" s="132"/>
      <c r="Z574" s="132"/>
      <c r="AA574" s="132"/>
      <c r="AB574" s="132"/>
      <c r="AC574" s="132"/>
      <c r="AD574" s="132"/>
      <c r="AE574" s="133"/>
    </row>
    <row r="575" customFormat="false" ht="33.75" hidden="true" customHeight="true" outlineLevel="0" collapsed="false">
      <c r="A575" s="132"/>
      <c r="B575" s="133"/>
      <c r="C575" s="129"/>
      <c r="D575" s="130"/>
      <c r="E575" s="131"/>
      <c r="F575" s="131"/>
      <c r="G575" s="134"/>
      <c r="H575" s="124"/>
      <c r="I575" s="124" t="n">
        <v>0</v>
      </c>
      <c r="J575" s="124" t="n">
        <v>0</v>
      </c>
      <c r="K575" s="125" t="n">
        <v>0</v>
      </c>
      <c r="L575" s="126" t="n">
        <f aca="false">(I575*J575*K575)</f>
        <v>0</v>
      </c>
      <c r="M575" s="126" t="n">
        <f aca="false">IF($H575="AGÊNCIA INTERNO",(0),L575*$M$14)</f>
        <v>0</v>
      </c>
      <c r="N575" s="126" t="n">
        <f aca="false">IF($H575="AGÊNCIA",($L575+$M575)*$N$14,IF($H575="AGÊNCIA INTERNO",($L575*$N$14),IF($H575="FAT.DIRETO",($M575*$N$14))))</f>
        <v>0</v>
      </c>
      <c r="O575" s="126" t="n">
        <f aca="false">L575+M575+N575</f>
        <v>0</v>
      </c>
      <c r="P575" s="127" t="s">
        <v>29</v>
      </c>
      <c r="Q575" s="132"/>
      <c r="R575" s="124" t="n">
        <v>0</v>
      </c>
      <c r="S575" s="124" t="n">
        <v>0</v>
      </c>
      <c r="T575" s="125" t="n">
        <v>0</v>
      </c>
      <c r="U575" s="126" t="n">
        <f aca="false">(R575*S575*T575)</f>
        <v>0</v>
      </c>
      <c r="V575" s="126" t="n">
        <f aca="false">IF($H575="AGÊNCIA INTERNO",(0),U575*$V$14)</f>
        <v>0</v>
      </c>
      <c r="W575" s="126" t="n">
        <f aca="false">IF($H575="AGÊNCIA",($U575+$V575)*$W$14,IF($H575="AGÊNCIA INTERNO",($U575*$N$14),IF($H575="FAT.DIRETO",($V575*$N$14))))</f>
        <v>0</v>
      </c>
      <c r="X575" s="126" t="n">
        <f aca="false">U575+V575+W575</f>
        <v>0</v>
      </c>
      <c r="Y575" s="132"/>
      <c r="Z575" s="132"/>
      <c r="AA575" s="132"/>
      <c r="AB575" s="132"/>
      <c r="AC575" s="132"/>
      <c r="AD575" s="132"/>
      <c r="AE575" s="133"/>
    </row>
    <row r="576" customFormat="false" ht="33.75" hidden="true" customHeight="true" outlineLevel="0" collapsed="false">
      <c r="A576" s="132"/>
      <c r="B576" s="133"/>
      <c r="C576" s="129"/>
      <c r="D576" s="130"/>
      <c r="E576" s="131"/>
      <c r="F576" s="131"/>
      <c r="G576" s="134"/>
      <c r="H576" s="124"/>
      <c r="I576" s="124" t="n">
        <v>0</v>
      </c>
      <c r="J576" s="124" t="n">
        <v>0</v>
      </c>
      <c r="K576" s="125" t="n">
        <v>0</v>
      </c>
      <c r="L576" s="126" t="n">
        <f aca="false">(I576*J576*K576)</f>
        <v>0</v>
      </c>
      <c r="M576" s="126" t="n">
        <f aca="false">IF($H576="AGÊNCIA INTERNO",(0),L576*$M$14)</f>
        <v>0</v>
      </c>
      <c r="N576" s="126" t="n">
        <f aca="false">IF($H576="AGÊNCIA",($L576+$M576)*$N$14,IF($H576="AGÊNCIA INTERNO",($L576*$N$14),IF($H576="FAT.DIRETO",($M576*$N$14))))</f>
        <v>0</v>
      </c>
      <c r="O576" s="126" t="n">
        <f aca="false">L576+M576+N576</f>
        <v>0</v>
      </c>
      <c r="P576" s="127" t="s">
        <v>29</v>
      </c>
      <c r="Q576" s="132"/>
      <c r="R576" s="124" t="n">
        <v>0</v>
      </c>
      <c r="S576" s="124" t="n">
        <v>0</v>
      </c>
      <c r="T576" s="125" t="n">
        <v>0</v>
      </c>
      <c r="U576" s="126" t="n">
        <f aca="false">(R576*S576*T576)</f>
        <v>0</v>
      </c>
      <c r="V576" s="126" t="n">
        <f aca="false">IF($H576="AGÊNCIA INTERNO",(0),U576*$V$14)</f>
        <v>0</v>
      </c>
      <c r="W576" s="126" t="n">
        <f aca="false">IF($H576="AGÊNCIA",($U576+$V576)*$W$14,IF($H576="AGÊNCIA INTERNO",($U576*$N$14),IF($H576="FAT.DIRETO",($V576*$N$14))))</f>
        <v>0</v>
      </c>
      <c r="X576" s="126" t="n">
        <f aca="false">U576+V576+W576</f>
        <v>0</v>
      </c>
      <c r="Y576" s="132"/>
      <c r="Z576" s="132"/>
      <c r="AA576" s="132"/>
      <c r="AB576" s="132"/>
      <c r="AC576" s="132"/>
      <c r="AD576" s="132"/>
      <c r="AE576" s="133"/>
    </row>
    <row r="577" customFormat="false" ht="33.75" hidden="true" customHeight="true" outlineLevel="0" collapsed="false">
      <c r="A577" s="132"/>
      <c r="B577" s="133"/>
      <c r="C577" s="129"/>
      <c r="D577" s="130"/>
      <c r="E577" s="131"/>
      <c r="F577" s="131"/>
      <c r="G577" s="134"/>
      <c r="H577" s="124"/>
      <c r="I577" s="124" t="n">
        <v>0</v>
      </c>
      <c r="J577" s="124" t="n">
        <v>0</v>
      </c>
      <c r="K577" s="125" t="n">
        <v>0</v>
      </c>
      <c r="L577" s="126" t="n">
        <f aca="false">(I577*J577*K577)</f>
        <v>0</v>
      </c>
      <c r="M577" s="126" t="n">
        <f aca="false">IF($H577="AGÊNCIA INTERNO",(0),L577*$M$14)</f>
        <v>0</v>
      </c>
      <c r="N577" s="126" t="n">
        <f aca="false">IF($H577="AGÊNCIA",($L577+$M577)*$N$14,IF($H577="AGÊNCIA INTERNO",($L577*$N$14),IF($H577="FAT.DIRETO",($M577*$N$14))))</f>
        <v>0</v>
      </c>
      <c r="O577" s="126" t="n">
        <f aca="false">L577+M577+N577</f>
        <v>0</v>
      </c>
      <c r="P577" s="127" t="s">
        <v>29</v>
      </c>
      <c r="Q577" s="132"/>
      <c r="R577" s="124" t="n">
        <v>0</v>
      </c>
      <c r="S577" s="124" t="n">
        <v>0</v>
      </c>
      <c r="T577" s="125" t="n">
        <v>0</v>
      </c>
      <c r="U577" s="126" t="n">
        <f aca="false">(R577*S577*T577)</f>
        <v>0</v>
      </c>
      <c r="V577" s="126" t="n">
        <f aca="false">IF($H577="AGÊNCIA INTERNO",(0),U577*$V$14)</f>
        <v>0</v>
      </c>
      <c r="W577" s="126" t="n">
        <f aca="false">IF($H577="AGÊNCIA",($U577+$V577)*$W$14,IF($H577="AGÊNCIA INTERNO",($U577*$N$14),IF($H577="FAT.DIRETO",($V577*$N$14))))</f>
        <v>0</v>
      </c>
      <c r="X577" s="126" t="n">
        <f aca="false">U577+V577+W577</f>
        <v>0</v>
      </c>
      <c r="Y577" s="132"/>
      <c r="Z577" s="132"/>
      <c r="AA577" s="132"/>
      <c r="AB577" s="132"/>
      <c r="AC577" s="132"/>
      <c r="AD577" s="132"/>
      <c r="AE577" s="133"/>
    </row>
    <row r="578" customFormat="false" ht="33.75" hidden="true" customHeight="true" outlineLevel="0" collapsed="false">
      <c r="A578" s="132"/>
      <c r="B578" s="133"/>
      <c r="C578" s="129"/>
      <c r="D578" s="130"/>
      <c r="E578" s="131"/>
      <c r="F578" s="131"/>
      <c r="G578" s="134"/>
      <c r="H578" s="124"/>
      <c r="I578" s="124" t="n">
        <v>0</v>
      </c>
      <c r="J578" s="124" t="n">
        <v>0</v>
      </c>
      <c r="K578" s="125" t="n">
        <v>0</v>
      </c>
      <c r="L578" s="126" t="n">
        <f aca="false">(I578*J578*K578)</f>
        <v>0</v>
      </c>
      <c r="M578" s="126" t="n">
        <f aca="false">IF($H578="AGÊNCIA INTERNO",(0),L578*$M$14)</f>
        <v>0</v>
      </c>
      <c r="N578" s="126" t="n">
        <f aca="false">IF($H578="AGÊNCIA",($L578+$M578)*$N$14,IF($H578="AGÊNCIA INTERNO",($L578*$N$14),IF($H578="FAT.DIRETO",($M578*$N$14))))</f>
        <v>0</v>
      </c>
      <c r="O578" s="126" t="n">
        <f aca="false">L578+M578+N578</f>
        <v>0</v>
      </c>
      <c r="P578" s="127" t="s">
        <v>29</v>
      </c>
      <c r="Q578" s="132"/>
      <c r="R578" s="124" t="n">
        <v>0</v>
      </c>
      <c r="S578" s="124" t="n">
        <v>0</v>
      </c>
      <c r="T578" s="125" t="n">
        <v>0</v>
      </c>
      <c r="U578" s="126" t="n">
        <f aca="false">(R578*S578*T578)</f>
        <v>0</v>
      </c>
      <c r="V578" s="126" t="n">
        <f aca="false">IF($H578="AGÊNCIA INTERNO",(0),U578*$V$14)</f>
        <v>0</v>
      </c>
      <c r="W578" s="126" t="n">
        <f aca="false">IF($H578="AGÊNCIA",($U578+$V578)*$W$14,IF($H578="AGÊNCIA INTERNO",($U578*$N$14),IF($H578="FAT.DIRETO",($V578*$N$14))))</f>
        <v>0</v>
      </c>
      <c r="X578" s="126" t="n">
        <f aca="false">U578+V578+W578</f>
        <v>0</v>
      </c>
      <c r="Y578" s="132"/>
      <c r="Z578" s="132"/>
      <c r="AA578" s="132"/>
      <c r="AB578" s="132"/>
      <c r="AC578" s="132"/>
      <c r="AD578" s="132"/>
      <c r="AE578" s="133"/>
    </row>
    <row r="579" customFormat="false" ht="33.75" hidden="true" customHeight="true" outlineLevel="0" collapsed="false">
      <c r="A579" s="132"/>
      <c r="B579" s="133"/>
      <c r="C579" s="129"/>
      <c r="D579" s="130"/>
      <c r="E579" s="131"/>
      <c r="F579" s="131"/>
      <c r="G579" s="134"/>
      <c r="H579" s="124"/>
      <c r="I579" s="124" t="n">
        <v>0</v>
      </c>
      <c r="J579" s="124" t="n">
        <v>0</v>
      </c>
      <c r="K579" s="125" t="n">
        <v>0</v>
      </c>
      <c r="L579" s="126" t="n">
        <f aca="false">(I579*J579*K579)</f>
        <v>0</v>
      </c>
      <c r="M579" s="126" t="n">
        <f aca="false">IF($H579="AGÊNCIA INTERNO",(0),L579*$M$14)</f>
        <v>0</v>
      </c>
      <c r="N579" s="126" t="n">
        <f aca="false">IF($H579="AGÊNCIA",($L579+$M579)*$N$14,IF($H579="AGÊNCIA INTERNO",($L579*$N$14),IF($H579="FAT.DIRETO",($M579*$N$14))))</f>
        <v>0</v>
      </c>
      <c r="O579" s="126" t="n">
        <f aca="false">L579+M579+N579</f>
        <v>0</v>
      </c>
      <c r="P579" s="127" t="s">
        <v>29</v>
      </c>
      <c r="Q579" s="132"/>
      <c r="R579" s="124" t="n">
        <v>0</v>
      </c>
      <c r="S579" s="124" t="n">
        <v>0</v>
      </c>
      <c r="T579" s="125" t="n">
        <v>0</v>
      </c>
      <c r="U579" s="126" t="n">
        <f aca="false">(R579*S579*T579)</f>
        <v>0</v>
      </c>
      <c r="V579" s="126" t="n">
        <f aca="false">IF($H579="AGÊNCIA INTERNO",(0),U579*$V$14)</f>
        <v>0</v>
      </c>
      <c r="W579" s="126" t="n">
        <f aca="false">IF($H579="AGÊNCIA",($U579+$V579)*$W$14,IF($H579="AGÊNCIA INTERNO",($U579*$N$14),IF($H579="FAT.DIRETO",($V579*$N$14))))</f>
        <v>0</v>
      </c>
      <c r="X579" s="126" t="n">
        <f aca="false">U579+V579+W579</f>
        <v>0</v>
      </c>
      <c r="Y579" s="132"/>
      <c r="Z579" s="132"/>
      <c r="AA579" s="132"/>
      <c r="AB579" s="132"/>
      <c r="AC579" s="132"/>
      <c r="AD579" s="132"/>
      <c r="AE579" s="133"/>
    </row>
    <row r="580" customFormat="false" ht="33.75" hidden="true" customHeight="true" outlineLevel="0" collapsed="false">
      <c r="A580" s="132"/>
      <c r="B580" s="133"/>
      <c r="C580" s="129"/>
      <c r="D580" s="130"/>
      <c r="E580" s="131"/>
      <c r="F580" s="131"/>
      <c r="G580" s="134"/>
      <c r="H580" s="124"/>
      <c r="I580" s="124" t="n">
        <v>0</v>
      </c>
      <c r="J580" s="124" t="n">
        <v>0</v>
      </c>
      <c r="K580" s="125" t="n">
        <v>0</v>
      </c>
      <c r="L580" s="126" t="n">
        <f aca="false">(I580*J580*K580)</f>
        <v>0</v>
      </c>
      <c r="M580" s="126" t="n">
        <f aca="false">IF($H580="AGÊNCIA INTERNO",(0),L580*$M$14)</f>
        <v>0</v>
      </c>
      <c r="N580" s="126" t="n">
        <f aca="false">IF($H580="AGÊNCIA",($L580+$M580)*$N$14,IF($H580="AGÊNCIA INTERNO",($L580*$N$14),IF($H580="FAT.DIRETO",($M580*$N$14))))</f>
        <v>0</v>
      </c>
      <c r="O580" s="126" t="n">
        <f aca="false">L580+M580+N580</f>
        <v>0</v>
      </c>
      <c r="P580" s="127" t="s">
        <v>29</v>
      </c>
      <c r="Q580" s="132"/>
      <c r="R580" s="124" t="n">
        <v>0</v>
      </c>
      <c r="S580" s="124" t="n">
        <v>0</v>
      </c>
      <c r="T580" s="125" t="n">
        <v>0</v>
      </c>
      <c r="U580" s="126" t="n">
        <f aca="false">(R580*S580*T580)</f>
        <v>0</v>
      </c>
      <c r="V580" s="126" t="n">
        <f aca="false">IF($H580="AGÊNCIA INTERNO",(0),U580*$V$14)</f>
        <v>0</v>
      </c>
      <c r="W580" s="126" t="n">
        <f aca="false">IF($H580="AGÊNCIA",($U580+$V580)*$W$14,IF($H580="AGÊNCIA INTERNO",($U580*$N$14),IF($H580="FAT.DIRETO",($V580*$N$14))))</f>
        <v>0</v>
      </c>
      <c r="X580" s="126" t="n">
        <f aca="false">U580+V580+W580</f>
        <v>0</v>
      </c>
      <c r="Y580" s="132"/>
      <c r="Z580" s="132"/>
      <c r="AA580" s="132"/>
      <c r="AB580" s="132"/>
      <c r="AC580" s="132"/>
      <c r="AD580" s="132"/>
      <c r="AE580" s="133"/>
    </row>
    <row r="581" customFormat="false" ht="33.75" hidden="true" customHeight="true" outlineLevel="0" collapsed="false">
      <c r="A581" s="132"/>
      <c r="B581" s="133"/>
      <c r="C581" s="129"/>
      <c r="D581" s="130"/>
      <c r="E581" s="131"/>
      <c r="F581" s="131"/>
      <c r="G581" s="134"/>
      <c r="H581" s="124"/>
      <c r="I581" s="124" t="n">
        <v>0</v>
      </c>
      <c r="J581" s="124" t="n">
        <v>0</v>
      </c>
      <c r="K581" s="125" t="n">
        <v>0</v>
      </c>
      <c r="L581" s="126" t="n">
        <f aca="false">(I581*J581*K581)</f>
        <v>0</v>
      </c>
      <c r="M581" s="126" t="n">
        <f aca="false">IF($H581="AGÊNCIA INTERNO",(0),L581*$M$14)</f>
        <v>0</v>
      </c>
      <c r="N581" s="126" t="n">
        <f aca="false">IF($H581="AGÊNCIA",($L581+$M581)*$N$14,IF($H581="AGÊNCIA INTERNO",($L581*$N$14),IF($H581="FAT.DIRETO",($M581*$N$14))))</f>
        <v>0</v>
      </c>
      <c r="O581" s="126" t="n">
        <f aca="false">L581+M581+N581</f>
        <v>0</v>
      </c>
      <c r="P581" s="127" t="s">
        <v>29</v>
      </c>
      <c r="Q581" s="132"/>
      <c r="R581" s="124" t="n">
        <v>0</v>
      </c>
      <c r="S581" s="124" t="n">
        <v>0</v>
      </c>
      <c r="T581" s="125" t="n">
        <v>0</v>
      </c>
      <c r="U581" s="126" t="n">
        <f aca="false">(R581*S581*T581)</f>
        <v>0</v>
      </c>
      <c r="V581" s="126" t="n">
        <f aca="false">IF($H581="AGÊNCIA INTERNO",(0),U581*$V$14)</f>
        <v>0</v>
      </c>
      <c r="W581" s="126" t="n">
        <f aca="false">IF($H581="AGÊNCIA",($U581+$V581)*$W$14,IF($H581="AGÊNCIA INTERNO",($U581*$N$14),IF($H581="FAT.DIRETO",($V581*$N$14))))</f>
        <v>0</v>
      </c>
      <c r="X581" s="126" t="n">
        <f aca="false">U581+V581+W581</f>
        <v>0</v>
      </c>
      <c r="Y581" s="132"/>
      <c r="Z581" s="132"/>
      <c r="AA581" s="132"/>
      <c r="AB581" s="132"/>
      <c r="AC581" s="132"/>
      <c r="AD581" s="132"/>
      <c r="AE581" s="133"/>
    </row>
    <row r="582" customFormat="false" ht="33.75" hidden="true" customHeight="true" outlineLevel="0" collapsed="false">
      <c r="A582" s="132"/>
      <c r="B582" s="133"/>
      <c r="C582" s="129"/>
      <c r="D582" s="130"/>
      <c r="E582" s="131"/>
      <c r="F582" s="131"/>
      <c r="G582" s="134"/>
      <c r="H582" s="124"/>
      <c r="I582" s="124" t="n">
        <v>0</v>
      </c>
      <c r="J582" s="124" t="n">
        <v>0</v>
      </c>
      <c r="K582" s="125" t="n">
        <v>0</v>
      </c>
      <c r="L582" s="126" t="n">
        <f aca="false">(I582*J582*K582)</f>
        <v>0</v>
      </c>
      <c r="M582" s="126" t="n">
        <f aca="false">IF($H582="AGÊNCIA INTERNO",(0),L582*$M$14)</f>
        <v>0</v>
      </c>
      <c r="N582" s="126" t="n">
        <f aca="false">IF($H582="AGÊNCIA",($L582+$M582)*$N$14,IF($H582="AGÊNCIA INTERNO",($L582*$N$14),IF($H582="FAT.DIRETO",($M582*$N$14))))</f>
        <v>0</v>
      </c>
      <c r="O582" s="126" t="n">
        <f aca="false">L582+M582+N582</f>
        <v>0</v>
      </c>
      <c r="P582" s="127" t="s">
        <v>29</v>
      </c>
      <c r="Q582" s="132"/>
      <c r="R582" s="124" t="n">
        <v>0</v>
      </c>
      <c r="S582" s="124" t="n">
        <v>0</v>
      </c>
      <c r="T582" s="125" t="n">
        <v>0</v>
      </c>
      <c r="U582" s="126" t="n">
        <f aca="false">(R582*S582*T582)</f>
        <v>0</v>
      </c>
      <c r="V582" s="126" t="n">
        <f aca="false">IF($H582="AGÊNCIA INTERNO",(0),U582*$V$14)</f>
        <v>0</v>
      </c>
      <c r="W582" s="126" t="n">
        <f aca="false">IF($H582="AGÊNCIA",($U582+$V582)*$W$14,IF($H582="AGÊNCIA INTERNO",($U582*$N$14),IF($H582="FAT.DIRETO",($V582*$N$14))))</f>
        <v>0</v>
      </c>
      <c r="X582" s="126" t="n">
        <f aca="false">U582+V582+W582</f>
        <v>0</v>
      </c>
      <c r="Y582" s="132"/>
      <c r="Z582" s="132"/>
      <c r="AA582" s="132"/>
      <c r="AB582" s="132"/>
      <c r="AC582" s="132"/>
      <c r="AD582" s="132"/>
      <c r="AE582" s="133"/>
    </row>
    <row r="583" customFormat="false" ht="33.75" hidden="true" customHeight="true" outlineLevel="0" collapsed="false">
      <c r="A583" s="132"/>
      <c r="B583" s="133"/>
      <c r="C583" s="129"/>
      <c r="D583" s="130"/>
      <c r="E583" s="131"/>
      <c r="F583" s="131"/>
      <c r="G583" s="134"/>
      <c r="H583" s="124"/>
      <c r="I583" s="124" t="n">
        <v>0</v>
      </c>
      <c r="J583" s="124" t="n">
        <v>0</v>
      </c>
      <c r="K583" s="125" t="n">
        <v>0</v>
      </c>
      <c r="L583" s="126" t="n">
        <f aca="false">(I583*J583*K583)</f>
        <v>0</v>
      </c>
      <c r="M583" s="126" t="n">
        <f aca="false">IF($H583="AGÊNCIA INTERNO",(0),L583*$M$14)</f>
        <v>0</v>
      </c>
      <c r="N583" s="126" t="n">
        <f aca="false">IF($H583="AGÊNCIA",($L583+$M583)*$N$14,IF($H583="AGÊNCIA INTERNO",($L583*$N$14),IF($H583="FAT.DIRETO",($M583*$N$14))))</f>
        <v>0</v>
      </c>
      <c r="O583" s="126" t="n">
        <f aca="false">L583+M583+N583</f>
        <v>0</v>
      </c>
      <c r="P583" s="127" t="s">
        <v>29</v>
      </c>
      <c r="Q583" s="132"/>
      <c r="R583" s="124" t="n">
        <v>0</v>
      </c>
      <c r="S583" s="124" t="n">
        <v>0</v>
      </c>
      <c r="T583" s="125" t="n">
        <v>0</v>
      </c>
      <c r="U583" s="126" t="n">
        <f aca="false">(R583*S583*T583)</f>
        <v>0</v>
      </c>
      <c r="V583" s="126" t="n">
        <f aca="false">IF($H583="AGÊNCIA INTERNO",(0),U583*$V$14)</f>
        <v>0</v>
      </c>
      <c r="W583" s="126" t="n">
        <f aca="false">IF($H583="AGÊNCIA",($U583+$V583)*$W$14,IF($H583="AGÊNCIA INTERNO",($U583*$N$14),IF($H583="FAT.DIRETO",($V583*$N$14))))</f>
        <v>0</v>
      </c>
      <c r="X583" s="126" t="n">
        <f aca="false">U583+V583+W583</f>
        <v>0</v>
      </c>
      <c r="Y583" s="132"/>
      <c r="Z583" s="132"/>
      <c r="AA583" s="132"/>
      <c r="AB583" s="132"/>
      <c r="AC583" s="132"/>
      <c r="AD583" s="132"/>
      <c r="AE583" s="133"/>
    </row>
    <row r="584" customFormat="false" ht="33.75" hidden="true" customHeight="true" outlineLevel="0" collapsed="false">
      <c r="A584" s="132"/>
      <c r="B584" s="133"/>
      <c r="C584" s="129"/>
      <c r="D584" s="130"/>
      <c r="E584" s="131"/>
      <c r="F584" s="131"/>
      <c r="G584" s="134"/>
      <c r="H584" s="124"/>
      <c r="I584" s="124" t="n">
        <v>0</v>
      </c>
      <c r="J584" s="124" t="n">
        <v>0</v>
      </c>
      <c r="K584" s="125" t="n">
        <v>0</v>
      </c>
      <c r="L584" s="126" t="n">
        <f aca="false">(I584*J584*K584)</f>
        <v>0</v>
      </c>
      <c r="M584" s="126" t="n">
        <f aca="false">IF($H584="AGÊNCIA INTERNO",(0),L584*$M$14)</f>
        <v>0</v>
      </c>
      <c r="N584" s="126" t="n">
        <f aca="false">IF($H584="AGÊNCIA",($L584+$M584)*$N$14,IF($H584="AGÊNCIA INTERNO",($L584*$N$14),IF($H584="FAT.DIRETO",($M584*$N$14))))</f>
        <v>0</v>
      </c>
      <c r="O584" s="126" t="n">
        <f aca="false">L584+M584+N584</f>
        <v>0</v>
      </c>
      <c r="P584" s="127" t="s">
        <v>29</v>
      </c>
      <c r="Q584" s="132"/>
      <c r="R584" s="124" t="n">
        <v>0</v>
      </c>
      <c r="S584" s="124" t="n">
        <v>0</v>
      </c>
      <c r="T584" s="125" t="n">
        <v>0</v>
      </c>
      <c r="U584" s="126" t="n">
        <f aca="false">(R584*S584*T584)</f>
        <v>0</v>
      </c>
      <c r="V584" s="126" t="n">
        <f aca="false">IF($H584="AGÊNCIA INTERNO",(0),U584*$V$14)</f>
        <v>0</v>
      </c>
      <c r="W584" s="126" t="n">
        <f aca="false">IF($H584="AGÊNCIA",($U584+$V584)*$W$14,IF($H584="AGÊNCIA INTERNO",($U584*$N$14),IF($H584="FAT.DIRETO",($V584*$N$14))))</f>
        <v>0</v>
      </c>
      <c r="X584" s="126" t="n">
        <f aca="false">U584+V584+W584</f>
        <v>0</v>
      </c>
      <c r="Y584" s="132"/>
      <c r="Z584" s="132"/>
      <c r="AA584" s="132"/>
      <c r="AB584" s="132"/>
      <c r="AC584" s="132"/>
      <c r="AD584" s="132"/>
      <c r="AE584" s="133"/>
    </row>
    <row r="585" customFormat="false" ht="33.75" hidden="true" customHeight="true" outlineLevel="0" collapsed="false">
      <c r="A585" s="132"/>
      <c r="B585" s="133"/>
      <c r="C585" s="129"/>
      <c r="D585" s="130"/>
      <c r="E585" s="131"/>
      <c r="F585" s="131"/>
      <c r="G585" s="134"/>
      <c r="H585" s="124"/>
      <c r="I585" s="124" t="n">
        <v>0</v>
      </c>
      <c r="J585" s="124" t="n">
        <v>0</v>
      </c>
      <c r="K585" s="125" t="n">
        <v>0</v>
      </c>
      <c r="L585" s="126" t="n">
        <f aca="false">(I585*J585*K585)</f>
        <v>0</v>
      </c>
      <c r="M585" s="126" t="n">
        <f aca="false">IF($H585="AGÊNCIA INTERNO",(0),L585*$M$14)</f>
        <v>0</v>
      </c>
      <c r="N585" s="126" t="n">
        <f aca="false">IF($H585="AGÊNCIA",($L585+$M585)*$N$14,IF($H585="AGÊNCIA INTERNO",($L585*$N$14),IF($H585="FAT.DIRETO",($M585*$N$14))))</f>
        <v>0</v>
      </c>
      <c r="O585" s="126" t="n">
        <f aca="false">L585+M585+N585</f>
        <v>0</v>
      </c>
      <c r="P585" s="127" t="s">
        <v>29</v>
      </c>
      <c r="Q585" s="132"/>
      <c r="R585" s="124" t="n">
        <v>0</v>
      </c>
      <c r="S585" s="124" t="n">
        <v>0</v>
      </c>
      <c r="T585" s="125" t="n">
        <v>0</v>
      </c>
      <c r="U585" s="126" t="n">
        <f aca="false">(R585*S585*T585)</f>
        <v>0</v>
      </c>
      <c r="V585" s="126" t="n">
        <f aca="false">IF($H585="AGÊNCIA INTERNO",(0),U585*$V$14)</f>
        <v>0</v>
      </c>
      <c r="W585" s="126" t="n">
        <f aca="false">IF($H585="AGÊNCIA",($U585+$V585)*$W$14,IF($H585="AGÊNCIA INTERNO",($U585*$N$14),IF($H585="FAT.DIRETO",($V585*$N$14))))</f>
        <v>0</v>
      </c>
      <c r="X585" s="126" t="n">
        <f aca="false">U585+V585+W585</f>
        <v>0</v>
      </c>
      <c r="Y585" s="132"/>
      <c r="Z585" s="132"/>
      <c r="AA585" s="132"/>
      <c r="AB585" s="132"/>
      <c r="AC585" s="132"/>
      <c r="AD585" s="132"/>
      <c r="AE585" s="133"/>
    </row>
    <row r="586" customFormat="false" ht="33.75" hidden="true" customHeight="true" outlineLevel="0" collapsed="false">
      <c r="A586" s="132"/>
      <c r="B586" s="133"/>
      <c r="C586" s="129"/>
      <c r="D586" s="130"/>
      <c r="E586" s="131"/>
      <c r="F586" s="131"/>
      <c r="G586" s="134"/>
      <c r="H586" s="124"/>
      <c r="I586" s="124" t="n">
        <v>0</v>
      </c>
      <c r="J586" s="124" t="n">
        <v>0</v>
      </c>
      <c r="K586" s="125" t="n">
        <v>0</v>
      </c>
      <c r="L586" s="126" t="n">
        <f aca="false">(I586*J586*K586)</f>
        <v>0</v>
      </c>
      <c r="M586" s="126" t="n">
        <f aca="false">IF($H586="AGÊNCIA INTERNO",(0),L586*$M$14)</f>
        <v>0</v>
      </c>
      <c r="N586" s="126" t="n">
        <f aca="false">IF($H586="AGÊNCIA",($L586+$M586)*$N$14,IF($H586="AGÊNCIA INTERNO",($L586*$N$14),IF($H586="FAT.DIRETO",($M586*$N$14))))</f>
        <v>0</v>
      </c>
      <c r="O586" s="126" t="n">
        <f aca="false">L586+M586+N586</f>
        <v>0</v>
      </c>
      <c r="P586" s="127" t="s">
        <v>29</v>
      </c>
      <c r="Q586" s="132"/>
      <c r="R586" s="124" t="n">
        <v>0</v>
      </c>
      <c r="S586" s="124" t="n">
        <v>0</v>
      </c>
      <c r="T586" s="125" t="n">
        <v>0</v>
      </c>
      <c r="U586" s="126" t="n">
        <f aca="false">(R586*S586*T586)</f>
        <v>0</v>
      </c>
      <c r="V586" s="126" t="n">
        <f aca="false">IF($H586="AGÊNCIA INTERNO",(0),U586*$V$14)</f>
        <v>0</v>
      </c>
      <c r="W586" s="126" t="n">
        <f aca="false">IF($H586="AGÊNCIA",($U586+$V586)*$W$14,IF($H586="AGÊNCIA INTERNO",($U586*$N$14),IF($H586="FAT.DIRETO",($V586*$N$14))))</f>
        <v>0</v>
      </c>
      <c r="X586" s="126" t="n">
        <f aca="false">U586+V586+W586</f>
        <v>0</v>
      </c>
      <c r="Y586" s="132"/>
      <c r="Z586" s="132"/>
      <c r="AA586" s="132"/>
      <c r="AB586" s="132"/>
      <c r="AC586" s="132"/>
      <c r="AD586" s="132"/>
      <c r="AE586" s="133"/>
    </row>
    <row r="587" customFormat="false" ht="33.75" hidden="true" customHeight="true" outlineLevel="0" collapsed="false">
      <c r="A587" s="132"/>
      <c r="B587" s="133"/>
      <c r="C587" s="129"/>
      <c r="D587" s="130"/>
      <c r="E587" s="131"/>
      <c r="F587" s="131"/>
      <c r="G587" s="134"/>
      <c r="H587" s="124"/>
      <c r="I587" s="124" t="n">
        <v>0</v>
      </c>
      <c r="J587" s="124" t="n">
        <v>0</v>
      </c>
      <c r="K587" s="125" t="n">
        <v>0</v>
      </c>
      <c r="L587" s="126" t="n">
        <f aca="false">(I587*J587*K587)</f>
        <v>0</v>
      </c>
      <c r="M587" s="126" t="n">
        <f aca="false">IF($H587="AGÊNCIA INTERNO",(0),L587*$M$14)</f>
        <v>0</v>
      </c>
      <c r="N587" s="126" t="n">
        <f aca="false">IF($H587="AGÊNCIA",($L587+$M587)*$N$14,IF($H587="AGÊNCIA INTERNO",($L587*$N$14),IF($H587="FAT.DIRETO",($M587*$N$14))))</f>
        <v>0</v>
      </c>
      <c r="O587" s="126" t="n">
        <f aca="false">L587+M587+N587</f>
        <v>0</v>
      </c>
      <c r="P587" s="127" t="s">
        <v>29</v>
      </c>
      <c r="Q587" s="132"/>
      <c r="R587" s="124" t="n">
        <v>0</v>
      </c>
      <c r="S587" s="124" t="n">
        <v>0</v>
      </c>
      <c r="T587" s="125" t="n">
        <v>0</v>
      </c>
      <c r="U587" s="126" t="n">
        <f aca="false">(R587*S587*T587)</f>
        <v>0</v>
      </c>
      <c r="V587" s="126" t="n">
        <f aca="false">IF($H587="AGÊNCIA INTERNO",(0),U587*$V$14)</f>
        <v>0</v>
      </c>
      <c r="W587" s="126" t="n">
        <f aca="false">IF($H587="AGÊNCIA",($U587+$V587)*$W$14,IF($H587="AGÊNCIA INTERNO",($U587*$N$14),IF($H587="FAT.DIRETO",($V587*$N$14))))</f>
        <v>0</v>
      </c>
      <c r="X587" s="126" t="n">
        <f aca="false">U587+V587+W587</f>
        <v>0</v>
      </c>
      <c r="Y587" s="132"/>
      <c r="Z587" s="132"/>
      <c r="AA587" s="132"/>
      <c r="AB587" s="132"/>
      <c r="AC587" s="132"/>
      <c r="AD587" s="132"/>
      <c r="AE587" s="133"/>
    </row>
    <row r="588" customFormat="false" ht="33.75" hidden="true" customHeight="true" outlineLevel="0" collapsed="false">
      <c r="A588" s="132"/>
      <c r="B588" s="133"/>
      <c r="C588" s="129"/>
      <c r="D588" s="130"/>
      <c r="E588" s="131"/>
      <c r="F588" s="131"/>
      <c r="G588" s="134"/>
      <c r="H588" s="124"/>
      <c r="I588" s="124" t="n">
        <v>0</v>
      </c>
      <c r="J588" s="124" t="n">
        <v>0</v>
      </c>
      <c r="K588" s="125" t="n">
        <v>0</v>
      </c>
      <c r="L588" s="126" t="n">
        <f aca="false">(I588*J588*K588)</f>
        <v>0</v>
      </c>
      <c r="M588" s="126" t="n">
        <f aca="false">IF($H588="AGÊNCIA INTERNO",(0),L588*$M$14)</f>
        <v>0</v>
      </c>
      <c r="N588" s="126" t="n">
        <f aca="false">IF($H588="AGÊNCIA",($L588+$M588)*$N$14,IF($H588="AGÊNCIA INTERNO",($L588*$N$14),IF($H588="FAT.DIRETO",($M588*$N$14))))</f>
        <v>0</v>
      </c>
      <c r="O588" s="126" t="n">
        <f aca="false">L588+M588+N588</f>
        <v>0</v>
      </c>
      <c r="P588" s="127" t="s">
        <v>29</v>
      </c>
      <c r="Q588" s="132"/>
      <c r="R588" s="124" t="n">
        <v>0</v>
      </c>
      <c r="S588" s="124" t="n">
        <v>0</v>
      </c>
      <c r="T588" s="125" t="n">
        <v>0</v>
      </c>
      <c r="U588" s="126" t="n">
        <f aca="false">(R588*S588*T588)</f>
        <v>0</v>
      </c>
      <c r="V588" s="126" t="n">
        <f aca="false">IF($H588="AGÊNCIA INTERNO",(0),U588*$V$14)</f>
        <v>0</v>
      </c>
      <c r="W588" s="126" t="n">
        <f aca="false">IF($H588="AGÊNCIA",($U588+$V588)*$W$14,IF($H588="AGÊNCIA INTERNO",($U588*$N$14),IF($H588="FAT.DIRETO",($V588*$N$14))))</f>
        <v>0</v>
      </c>
      <c r="X588" s="126" t="n">
        <f aca="false">U588+V588+W588</f>
        <v>0</v>
      </c>
      <c r="Y588" s="132"/>
      <c r="Z588" s="132"/>
      <c r="AA588" s="132"/>
      <c r="AB588" s="132"/>
      <c r="AC588" s="132"/>
      <c r="AD588" s="132"/>
      <c r="AE588" s="133"/>
    </row>
    <row r="589" customFormat="false" ht="33.75" hidden="true" customHeight="true" outlineLevel="0" collapsed="false">
      <c r="A589" s="132"/>
      <c r="B589" s="133"/>
      <c r="C589" s="129"/>
      <c r="D589" s="130"/>
      <c r="E589" s="131"/>
      <c r="F589" s="131"/>
      <c r="G589" s="134"/>
      <c r="H589" s="124"/>
      <c r="I589" s="124" t="n">
        <v>0</v>
      </c>
      <c r="J589" s="124" t="n">
        <v>0</v>
      </c>
      <c r="K589" s="125" t="n">
        <v>0</v>
      </c>
      <c r="L589" s="126" t="n">
        <f aca="false">(I589*J589*K589)</f>
        <v>0</v>
      </c>
      <c r="M589" s="126" t="n">
        <f aca="false">IF($H589="AGÊNCIA INTERNO",(0),L589*$M$14)</f>
        <v>0</v>
      </c>
      <c r="N589" s="126" t="n">
        <f aca="false">IF($H589="AGÊNCIA",($L589+$M589)*$N$14,IF($H589="AGÊNCIA INTERNO",($L589*$N$14),IF($H589="FAT.DIRETO",($M589*$N$14))))</f>
        <v>0</v>
      </c>
      <c r="O589" s="126" t="n">
        <f aca="false">L589+M589+N589</f>
        <v>0</v>
      </c>
      <c r="P589" s="127" t="s">
        <v>29</v>
      </c>
      <c r="Q589" s="132"/>
      <c r="R589" s="124" t="n">
        <v>0</v>
      </c>
      <c r="S589" s="124" t="n">
        <v>0</v>
      </c>
      <c r="T589" s="125" t="n">
        <v>0</v>
      </c>
      <c r="U589" s="126" t="n">
        <f aca="false">(R589*S589*T589)</f>
        <v>0</v>
      </c>
      <c r="V589" s="126" t="n">
        <f aca="false">IF($H589="AGÊNCIA INTERNO",(0),U589*$V$14)</f>
        <v>0</v>
      </c>
      <c r="W589" s="126" t="n">
        <f aca="false">IF($H589="AGÊNCIA",($U589+$V589)*$W$14,IF($H589="AGÊNCIA INTERNO",($U589*$N$14),IF($H589="FAT.DIRETO",($V589*$N$14))))</f>
        <v>0</v>
      </c>
      <c r="X589" s="126" t="n">
        <f aca="false">U589+V589+W589</f>
        <v>0</v>
      </c>
      <c r="Y589" s="132"/>
      <c r="Z589" s="132"/>
      <c r="AA589" s="132"/>
      <c r="AB589" s="132"/>
      <c r="AC589" s="132"/>
      <c r="AD589" s="132"/>
      <c r="AE589" s="133"/>
    </row>
    <row r="590" customFormat="false" ht="33.75" hidden="true" customHeight="true" outlineLevel="0" collapsed="false">
      <c r="A590" s="132"/>
      <c r="B590" s="133"/>
      <c r="C590" s="129"/>
      <c r="D590" s="130"/>
      <c r="E590" s="131"/>
      <c r="F590" s="131"/>
      <c r="G590" s="134"/>
      <c r="H590" s="124"/>
      <c r="I590" s="124" t="n">
        <v>0</v>
      </c>
      <c r="J590" s="124" t="n">
        <v>0</v>
      </c>
      <c r="K590" s="125" t="n">
        <v>0</v>
      </c>
      <c r="L590" s="126" t="n">
        <f aca="false">(I590*J590*K590)</f>
        <v>0</v>
      </c>
      <c r="M590" s="126" t="n">
        <f aca="false">IF($H590="AGÊNCIA INTERNO",(0),L590*$M$14)</f>
        <v>0</v>
      </c>
      <c r="N590" s="126" t="n">
        <f aca="false">IF($H590="AGÊNCIA",($L590+$M590)*$N$14,IF($H590="AGÊNCIA INTERNO",($L590*$N$14),IF($H590="FAT.DIRETO",($M590*$N$14))))</f>
        <v>0</v>
      </c>
      <c r="O590" s="126" t="n">
        <f aca="false">L590+M590+N590</f>
        <v>0</v>
      </c>
      <c r="P590" s="127" t="s">
        <v>29</v>
      </c>
      <c r="Q590" s="132"/>
      <c r="R590" s="124" t="n">
        <v>0</v>
      </c>
      <c r="S590" s="124" t="n">
        <v>0</v>
      </c>
      <c r="T590" s="125" t="n">
        <v>0</v>
      </c>
      <c r="U590" s="126" t="n">
        <f aca="false">(R590*S590*T590)</f>
        <v>0</v>
      </c>
      <c r="V590" s="126" t="n">
        <f aca="false">IF($H590="AGÊNCIA INTERNO",(0),U590*$V$14)</f>
        <v>0</v>
      </c>
      <c r="W590" s="126" t="n">
        <f aca="false">IF($H590="AGÊNCIA",($U590+$V590)*$W$14,IF($H590="AGÊNCIA INTERNO",($U590*$N$14),IF($H590="FAT.DIRETO",($V590*$N$14))))</f>
        <v>0</v>
      </c>
      <c r="X590" s="126" t="n">
        <f aca="false">U590+V590+W590</f>
        <v>0</v>
      </c>
      <c r="Y590" s="132"/>
      <c r="Z590" s="132"/>
      <c r="AA590" s="132"/>
      <c r="AB590" s="132"/>
      <c r="AC590" s="132"/>
      <c r="AD590" s="132"/>
      <c r="AE590" s="133"/>
    </row>
    <row r="591" customFormat="false" ht="33.75" hidden="true" customHeight="true" outlineLevel="0" collapsed="false">
      <c r="A591" s="132"/>
      <c r="B591" s="133"/>
      <c r="C591" s="129"/>
      <c r="D591" s="130"/>
      <c r="E591" s="131"/>
      <c r="F591" s="131"/>
      <c r="G591" s="134"/>
      <c r="H591" s="124"/>
      <c r="I591" s="124" t="n">
        <v>0</v>
      </c>
      <c r="J591" s="124" t="n">
        <v>0</v>
      </c>
      <c r="K591" s="125" t="n">
        <v>0</v>
      </c>
      <c r="L591" s="126" t="n">
        <f aca="false">(I591*J591*K591)</f>
        <v>0</v>
      </c>
      <c r="M591" s="126" t="n">
        <f aca="false">IF($H591="AGÊNCIA INTERNO",(0),L591*$M$14)</f>
        <v>0</v>
      </c>
      <c r="N591" s="126" t="n">
        <f aca="false">IF($H591="AGÊNCIA",($L591+$M591)*$N$14,IF($H591="AGÊNCIA INTERNO",($L591*$N$14),IF($H591="FAT.DIRETO",($M591*$N$14))))</f>
        <v>0</v>
      </c>
      <c r="O591" s="126" t="n">
        <f aca="false">L591+M591+N591</f>
        <v>0</v>
      </c>
      <c r="P591" s="127" t="s">
        <v>29</v>
      </c>
      <c r="Q591" s="132"/>
      <c r="R591" s="124" t="n">
        <v>0</v>
      </c>
      <c r="S591" s="124" t="n">
        <v>0</v>
      </c>
      <c r="T591" s="125" t="n">
        <v>0</v>
      </c>
      <c r="U591" s="126" t="n">
        <f aca="false">(R591*S591*T591)</f>
        <v>0</v>
      </c>
      <c r="V591" s="126" t="n">
        <f aca="false">IF($H591="AGÊNCIA INTERNO",(0),U591*$V$14)</f>
        <v>0</v>
      </c>
      <c r="W591" s="126" t="n">
        <f aca="false">IF($H591="AGÊNCIA",($U591+$V591)*$W$14,IF($H591="AGÊNCIA INTERNO",($U591*$N$14),IF($H591="FAT.DIRETO",($V591*$N$14))))</f>
        <v>0</v>
      </c>
      <c r="X591" s="126" t="n">
        <f aca="false">U591+V591+W591</f>
        <v>0</v>
      </c>
      <c r="Y591" s="132"/>
      <c r="Z591" s="132"/>
      <c r="AA591" s="132"/>
      <c r="AB591" s="132"/>
      <c r="AC591" s="132"/>
      <c r="AD591" s="132"/>
      <c r="AE591" s="133"/>
    </row>
    <row r="592" customFormat="false" ht="33.75" hidden="true" customHeight="true" outlineLevel="0" collapsed="false">
      <c r="A592" s="132"/>
      <c r="B592" s="133"/>
      <c r="C592" s="129"/>
      <c r="D592" s="130"/>
      <c r="E592" s="131"/>
      <c r="F592" s="131"/>
      <c r="G592" s="134"/>
      <c r="H592" s="124"/>
      <c r="I592" s="124" t="n">
        <v>0</v>
      </c>
      <c r="J592" s="124" t="n">
        <v>0</v>
      </c>
      <c r="K592" s="125" t="n">
        <v>0</v>
      </c>
      <c r="L592" s="126" t="n">
        <f aca="false">(I592*J592*K592)</f>
        <v>0</v>
      </c>
      <c r="M592" s="126" t="n">
        <f aca="false">IF($H592="AGÊNCIA INTERNO",(0),L592*$M$14)</f>
        <v>0</v>
      </c>
      <c r="N592" s="126" t="n">
        <f aca="false">IF($H592="AGÊNCIA",($L592+$M592)*$N$14,IF($H592="AGÊNCIA INTERNO",($L592*$N$14),IF($H592="FAT.DIRETO",($M592*$N$14))))</f>
        <v>0</v>
      </c>
      <c r="O592" s="126" t="n">
        <f aca="false">L592+M592+N592</f>
        <v>0</v>
      </c>
      <c r="P592" s="127" t="s">
        <v>29</v>
      </c>
      <c r="Q592" s="132"/>
      <c r="R592" s="124" t="n">
        <v>0</v>
      </c>
      <c r="S592" s="124" t="n">
        <v>0</v>
      </c>
      <c r="T592" s="125" t="n">
        <v>0</v>
      </c>
      <c r="U592" s="126" t="n">
        <f aca="false">(R592*S592*T592)</f>
        <v>0</v>
      </c>
      <c r="V592" s="126" t="n">
        <f aca="false">IF($H592="AGÊNCIA INTERNO",(0),U592*$V$14)</f>
        <v>0</v>
      </c>
      <c r="W592" s="126" t="n">
        <f aca="false">IF($H592="AGÊNCIA",($U592+$V592)*$W$14,IF($H592="AGÊNCIA INTERNO",($U592*$N$14),IF($H592="FAT.DIRETO",($V592*$N$14))))</f>
        <v>0</v>
      </c>
      <c r="X592" s="126" t="n">
        <f aca="false">U592+V592+W592</f>
        <v>0</v>
      </c>
      <c r="Y592" s="132"/>
      <c r="Z592" s="132"/>
      <c r="AA592" s="132"/>
      <c r="AB592" s="132"/>
      <c r="AC592" s="132"/>
      <c r="AD592" s="132"/>
      <c r="AE592" s="133"/>
    </row>
    <row r="593" customFormat="false" ht="33.75" hidden="true" customHeight="true" outlineLevel="0" collapsed="false">
      <c r="A593" s="132"/>
      <c r="B593" s="133"/>
      <c r="C593" s="129"/>
      <c r="D593" s="130"/>
      <c r="E593" s="131"/>
      <c r="F593" s="131"/>
      <c r="G593" s="134"/>
      <c r="H593" s="124"/>
      <c r="I593" s="124" t="n">
        <v>0</v>
      </c>
      <c r="J593" s="124" t="n">
        <v>0</v>
      </c>
      <c r="K593" s="125" t="n">
        <v>0</v>
      </c>
      <c r="L593" s="126" t="n">
        <f aca="false">(I593*J593*K593)</f>
        <v>0</v>
      </c>
      <c r="M593" s="126" t="n">
        <f aca="false">IF($H593="AGÊNCIA INTERNO",(0),L593*$M$14)</f>
        <v>0</v>
      </c>
      <c r="N593" s="126" t="n">
        <f aca="false">IF($H593="AGÊNCIA",($L593+$M593)*$N$14,IF($H593="AGÊNCIA INTERNO",($L593*$N$14),IF($H593="FAT.DIRETO",($M593*$N$14))))</f>
        <v>0</v>
      </c>
      <c r="O593" s="126" t="n">
        <f aca="false">L593+M593+N593</f>
        <v>0</v>
      </c>
      <c r="P593" s="127" t="s">
        <v>29</v>
      </c>
      <c r="Q593" s="132"/>
      <c r="R593" s="124" t="n">
        <v>0</v>
      </c>
      <c r="S593" s="124" t="n">
        <v>0</v>
      </c>
      <c r="T593" s="125" t="n">
        <v>0</v>
      </c>
      <c r="U593" s="126" t="n">
        <f aca="false">(R593*S593*T593)</f>
        <v>0</v>
      </c>
      <c r="V593" s="126" t="n">
        <f aca="false">IF($H593="AGÊNCIA INTERNO",(0),U593*$V$14)</f>
        <v>0</v>
      </c>
      <c r="W593" s="126" t="n">
        <f aca="false">IF($H593="AGÊNCIA",($U593+$V593)*$W$14,IF($H593="AGÊNCIA INTERNO",($U593*$N$14),IF($H593="FAT.DIRETO",($V593*$N$14))))</f>
        <v>0</v>
      </c>
      <c r="X593" s="126" t="n">
        <f aca="false">U593+V593+W593</f>
        <v>0</v>
      </c>
      <c r="Y593" s="132"/>
      <c r="Z593" s="132"/>
      <c r="AA593" s="132"/>
      <c r="AB593" s="132"/>
      <c r="AC593" s="132"/>
      <c r="AD593" s="132"/>
      <c r="AE593" s="133"/>
    </row>
    <row r="594" customFormat="false" ht="33.75" hidden="true" customHeight="true" outlineLevel="0" collapsed="false">
      <c r="A594" s="132"/>
      <c r="B594" s="133"/>
      <c r="C594" s="129"/>
      <c r="D594" s="130"/>
      <c r="E594" s="131"/>
      <c r="F594" s="131"/>
      <c r="G594" s="134"/>
      <c r="H594" s="124"/>
      <c r="I594" s="124" t="n">
        <v>0</v>
      </c>
      <c r="J594" s="124" t="n">
        <v>0</v>
      </c>
      <c r="K594" s="125" t="n">
        <v>0</v>
      </c>
      <c r="L594" s="126" t="n">
        <f aca="false">(I594*J594*K594)</f>
        <v>0</v>
      </c>
      <c r="M594" s="126" t="n">
        <f aca="false">IF($H594="AGÊNCIA INTERNO",(0),L594*$M$14)</f>
        <v>0</v>
      </c>
      <c r="N594" s="126" t="n">
        <f aca="false">IF($H594="AGÊNCIA",($L594+$M594)*$N$14,IF($H594="AGÊNCIA INTERNO",($L594*$N$14),IF($H594="FAT.DIRETO",($M594*$N$14))))</f>
        <v>0</v>
      </c>
      <c r="O594" s="126" t="n">
        <f aca="false">L594+M594+N594</f>
        <v>0</v>
      </c>
      <c r="P594" s="127" t="s">
        <v>29</v>
      </c>
      <c r="Q594" s="132"/>
      <c r="R594" s="124" t="n">
        <v>0</v>
      </c>
      <c r="S594" s="124" t="n">
        <v>0</v>
      </c>
      <c r="T594" s="125" t="n">
        <v>0</v>
      </c>
      <c r="U594" s="126" t="n">
        <f aca="false">(R594*S594*T594)</f>
        <v>0</v>
      </c>
      <c r="V594" s="126" t="n">
        <f aca="false">IF($H594="AGÊNCIA INTERNO",(0),U594*$V$14)</f>
        <v>0</v>
      </c>
      <c r="W594" s="126" t="n">
        <f aca="false">IF($H594="AGÊNCIA",($U594+$V594)*$W$14,IF($H594="AGÊNCIA INTERNO",($U594*$N$14),IF($H594="FAT.DIRETO",($V594*$N$14))))</f>
        <v>0</v>
      </c>
      <c r="X594" s="126" t="n">
        <f aca="false">U594+V594+W594</f>
        <v>0</v>
      </c>
      <c r="Y594" s="132"/>
      <c r="Z594" s="132"/>
      <c r="AA594" s="132"/>
      <c r="AB594" s="132"/>
      <c r="AC594" s="132"/>
      <c r="AD594" s="132"/>
      <c r="AE594" s="133"/>
    </row>
    <row r="595" customFormat="false" ht="33.75" hidden="true" customHeight="true" outlineLevel="0" collapsed="false">
      <c r="A595" s="132"/>
      <c r="B595" s="133"/>
      <c r="C595" s="129"/>
      <c r="D595" s="130"/>
      <c r="E595" s="131"/>
      <c r="F595" s="131"/>
      <c r="G595" s="134"/>
      <c r="H595" s="124"/>
      <c r="I595" s="124" t="n">
        <v>0</v>
      </c>
      <c r="J595" s="124" t="n">
        <v>0</v>
      </c>
      <c r="K595" s="125" t="n">
        <v>0</v>
      </c>
      <c r="L595" s="126" t="n">
        <f aca="false">(I595*J595*K595)</f>
        <v>0</v>
      </c>
      <c r="M595" s="126" t="n">
        <f aca="false">IF($H595="AGÊNCIA INTERNO",(0),L595*$M$14)</f>
        <v>0</v>
      </c>
      <c r="N595" s="126" t="n">
        <f aca="false">IF($H595="AGÊNCIA",($L595+$M595)*$N$14,IF($H595="AGÊNCIA INTERNO",($L595*$N$14),IF($H595="FAT.DIRETO",($M595*$N$14))))</f>
        <v>0</v>
      </c>
      <c r="O595" s="126" t="n">
        <f aca="false">L595+M595+N595</f>
        <v>0</v>
      </c>
      <c r="P595" s="127" t="s">
        <v>29</v>
      </c>
      <c r="Q595" s="132"/>
      <c r="R595" s="124" t="n">
        <v>0</v>
      </c>
      <c r="S595" s="124" t="n">
        <v>0</v>
      </c>
      <c r="T595" s="125" t="n">
        <v>0</v>
      </c>
      <c r="U595" s="126" t="n">
        <f aca="false">(R595*S595*T595)</f>
        <v>0</v>
      </c>
      <c r="V595" s="126" t="n">
        <f aca="false">IF($H595="AGÊNCIA INTERNO",(0),U595*$V$14)</f>
        <v>0</v>
      </c>
      <c r="W595" s="126" t="n">
        <f aca="false">IF($H595="AGÊNCIA",($U595+$V595)*$W$14,IF($H595="AGÊNCIA INTERNO",($U595*$N$14),IF($H595="FAT.DIRETO",($V595*$N$14))))</f>
        <v>0</v>
      </c>
      <c r="X595" s="126" t="n">
        <f aca="false">U595+V595+W595</f>
        <v>0</v>
      </c>
      <c r="Y595" s="132"/>
      <c r="Z595" s="132"/>
      <c r="AA595" s="132"/>
      <c r="AB595" s="132"/>
      <c r="AC595" s="132"/>
      <c r="AD595" s="132"/>
      <c r="AE595" s="133"/>
    </row>
    <row r="596" customFormat="false" ht="33.75" hidden="true" customHeight="true" outlineLevel="0" collapsed="false">
      <c r="A596" s="132"/>
      <c r="B596" s="133"/>
      <c r="C596" s="129"/>
      <c r="D596" s="130"/>
      <c r="E596" s="131"/>
      <c r="F596" s="131"/>
      <c r="G596" s="134"/>
      <c r="H596" s="124"/>
      <c r="I596" s="124" t="n">
        <v>0</v>
      </c>
      <c r="J596" s="124" t="n">
        <v>0</v>
      </c>
      <c r="K596" s="125" t="n">
        <v>0</v>
      </c>
      <c r="L596" s="126" t="n">
        <f aca="false">(I596*J596*K596)</f>
        <v>0</v>
      </c>
      <c r="M596" s="126" t="n">
        <f aca="false">IF($H596="AGÊNCIA INTERNO",(0),L596*$M$14)</f>
        <v>0</v>
      </c>
      <c r="N596" s="126" t="n">
        <f aca="false">IF($H596="AGÊNCIA",($L596+$M596)*$N$14,IF($H596="AGÊNCIA INTERNO",($L596*$N$14),IF($H596="FAT.DIRETO",($M596*$N$14))))</f>
        <v>0</v>
      </c>
      <c r="O596" s="126" t="n">
        <f aca="false">L596+M596+N596</f>
        <v>0</v>
      </c>
      <c r="P596" s="127" t="s">
        <v>29</v>
      </c>
      <c r="Q596" s="132"/>
      <c r="R596" s="124" t="n">
        <v>0</v>
      </c>
      <c r="S596" s="124" t="n">
        <v>0</v>
      </c>
      <c r="T596" s="125" t="n">
        <v>0</v>
      </c>
      <c r="U596" s="126" t="n">
        <f aca="false">(R596*S596*T596)</f>
        <v>0</v>
      </c>
      <c r="V596" s="126" t="n">
        <f aca="false">IF($H596="AGÊNCIA INTERNO",(0),U596*$V$14)</f>
        <v>0</v>
      </c>
      <c r="W596" s="126" t="n">
        <f aca="false">IF($H596="AGÊNCIA",($U596+$V596)*$W$14,IF($H596="AGÊNCIA INTERNO",($U596*$N$14),IF($H596="FAT.DIRETO",($V596*$N$14))))</f>
        <v>0</v>
      </c>
      <c r="X596" s="126" t="n">
        <f aca="false">U596+V596+W596</f>
        <v>0</v>
      </c>
      <c r="Y596" s="132"/>
      <c r="Z596" s="132"/>
      <c r="AA596" s="132"/>
      <c r="AB596" s="132"/>
      <c r="AC596" s="132"/>
      <c r="AD596" s="132"/>
      <c r="AE596" s="133"/>
    </row>
    <row r="597" customFormat="false" ht="33.75" hidden="true" customHeight="true" outlineLevel="0" collapsed="false">
      <c r="A597" s="132"/>
      <c r="B597" s="133"/>
      <c r="C597" s="129"/>
      <c r="D597" s="130"/>
      <c r="E597" s="131"/>
      <c r="F597" s="131"/>
      <c r="G597" s="134"/>
      <c r="H597" s="124"/>
      <c r="I597" s="124" t="n">
        <v>0</v>
      </c>
      <c r="J597" s="124" t="n">
        <v>0</v>
      </c>
      <c r="K597" s="125" t="n">
        <v>0</v>
      </c>
      <c r="L597" s="126" t="n">
        <f aca="false">(I597*J597*K597)</f>
        <v>0</v>
      </c>
      <c r="M597" s="126" t="n">
        <f aca="false">IF($H597="AGÊNCIA INTERNO",(0),L597*$M$14)</f>
        <v>0</v>
      </c>
      <c r="N597" s="126" t="n">
        <f aca="false">IF($H597="AGÊNCIA",($L597+$M597)*$N$14,IF($H597="AGÊNCIA INTERNO",($L597*$N$14),IF($H597="FAT.DIRETO",($M597*$N$14))))</f>
        <v>0</v>
      </c>
      <c r="O597" s="126" t="n">
        <f aca="false">L597+M597+N597</f>
        <v>0</v>
      </c>
      <c r="P597" s="127" t="s">
        <v>29</v>
      </c>
      <c r="Q597" s="132"/>
      <c r="R597" s="124" t="n">
        <v>0</v>
      </c>
      <c r="S597" s="124" t="n">
        <v>0</v>
      </c>
      <c r="T597" s="125" t="n">
        <v>0</v>
      </c>
      <c r="U597" s="126" t="n">
        <f aca="false">(R597*S597*T597)</f>
        <v>0</v>
      </c>
      <c r="V597" s="126" t="n">
        <f aca="false">IF($H597="AGÊNCIA INTERNO",(0),U597*$V$14)</f>
        <v>0</v>
      </c>
      <c r="W597" s="126" t="n">
        <f aca="false">IF($H597="AGÊNCIA",($U597+$V597)*$W$14,IF($H597="AGÊNCIA INTERNO",($U597*$N$14),IF($H597="FAT.DIRETO",($V597*$N$14))))</f>
        <v>0</v>
      </c>
      <c r="X597" s="126" t="n">
        <f aca="false">U597+V597+W597</f>
        <v>0</v>
      </c>
      <c r="Y597" s="132"/>
      <c r="Z597" s="132"/>
      <c r="AA597" s="132"/>
      <c r="AB597" s="132"/>
      <c r="AC597" s="132"/>
      <c r="AD597" s="132"/>
      <c r="AE597" s="133"/>
    </row>
    <row r="598" customFormat="false" ht="33.75" hidden="true" customHeight="true" outlineLevel="0" collapsed="false">
      <c r="A598" s="132"/>
      <c r="B598" s="133"/>
      <c r="C598" s="129"/>
      <c r="D598" s="130"/>
      <c r="E598" s="131"/>
      <c r="F598" s="131"/>
      <c r="G598" s="134"/>
      <c r="H598" s="124"/>
      <c r="I598" s="124" t="n">
        <v>0</v>
      </c>
      <c r="J598" s="124" t="n">
        <v>0</v>
      </c>
      <c r="K598" s="125" t="n">
        <v>0</v>
      </c>
      <c r="L598" s="126" t="n">
        <f aca="false">(I598*J598*K598)</f>
        <v>0</v>
      </c>
      <c r="M598" s="126" t="n">
        <f aca="false">IF($H598="AGÊNCIA INTERNO",(0),L598*$M$14)</f>
        <v>0</v>
      </c>
      <c r="N598" s="126" t="n">
        <f aca="false">IF($H598="AGÊNCIA",($L598+$M598)*$N$14,IF($H598="AGÊNCIA INTERNO",($L598*$N$14),IF($H598="FAT.DIRETO",($M598*$N$14))))</f>
        <v>0</v>
      </c>
      <c r="O598" s="126" t="n">
        <f aca="false">L598+M598+N598</f>
        <v>0</v>
      </c>
      <c r="P598" s="127" t="s">
        <v>29</v>
      </c>
      <c r="Q598" s="132"/>
      <c r="R598" s="124" t="n">
        <v>0</v>
      </c>
      <c r="S598" s="124" t="n">
        <v>0</v>
      </c>
      <c r="T598" s="125" t="n">
        <v>0</v>
      </c>
      <c r="U598" s="126" t="n">
        <f aca="false">(R598*S598*T598)</f>
        <v>0</v>
      </c>
      <c r="V598" s="126" t="n">
        <f aca="false">IF($H598="AGÊNCIA INTERNO",(0),U598*$V$14)</f>
        <v>0</v>
      </c>
      <c r="W598" s="126" t="n">
        <f aca="false">IF($H598="AGÊNCIA",($U598+$V598)*$W$14,IF($H598="AGÊNCIA INTERNO",($U598*$N$14),IF($H598="FAT.DIRETO",($V598*$N$14))))</f>
        <v>0</v>
      </c>
      <c r="X598" s="126" t="n">
        <f aca="false">U598+V598+W598</f>
        <v>0</v>
      </c>
      <c r="Y598" s="132"/>
      <c r="Z598" s="132"/>
      <c r="AA598" s="132"/>
      <c r="AB598" s="132"/>
      <c r="AC598" s="132"/>
      <c r="AD598" s="132"/>
      <c r="AE598" s="133"/>
    </row>
    <row r="599" customFormat="false" ht="33.75" hidden="true" customHeight="true" outlineLevel="0" collapsed="false">
      <c r="A599" s="132"/>
      <c r="B599" s="133"/>
      <c r="C599" s="129"/>
      <c r="D599" s="130"/>
      <c r="E599" s="131"/>
      <c r="F599" s="131"/>
      <c r="G599" s="134"/>
      <c r="H599" s="124"/>
      <c r="I599" s="124" t="n">
        <v>0</v>
      </c>
      <c r="J599" s="124" t="n">
        <v>0</v>
      </c>
      <c r="K599" s="125" t="n">
        <v>0</v>
      </c>
      <c r="L599" s="126" t="n">
        <f aca="false">(I599*J599*K599)</f>
        <v>0</v>
      </c>
      <c r="M599" s="126" t="n">
        <f aca="false">IF($H599="AGÊNCIA INTERNO",(0),L599*$M$14)</f>
        <v>0</v>
      </c>
      <c r="N599" s="126" t="n">
        <f aca="false">IF($H599="AGÊNCIA",($L599+$M599)*$N$14,IF($H599="AGÊNCIA INTERNO",($L599*$N$14),IF($H599="FAT.DIRETO",($M599*$N$14))))</f>
        <v>0</v>
      </c>
      <c r="O599" s="126" t="n">
        <f aca="false">L599+M599+N599</f>
        <v>0</v>
      </c>
      <c r="P599" s="127" t="s">
        <v>29</v>
      </c>
      <c r="Q599" s="132"/>
      <c r="R599" s="124" t="n">
        <v>0</v>
      </c>
      <c r="S599" s="124" t="n">
        <v>0</v>
      </c>
      <c r="T599" s="125" t="n">
        <v>0</v>
      </c>
      <c r="U599" s="126" t="n">
        <f aca="false">(R599*S599*T599)</f>
        <v>0</v>
      </c>
      <c r="V599" s="126" t="n">
        <f aca="false">IF($H599="AGÊNCIA INTERNO",(0),U599*$V$14)</f>
        <v>0</v>
      </c>
      <c r="W599" s="126" t="n">
        <f aca="false">IF($H599="AGÊNCIA",($U599+$V599)*$W$14,IF($H599="AGÊNCIA INTERNO",($U599*$N$14),IF($H599="FAT.DIRETO",($V599*$N$14))))</f>
        <v>0</v>
      </c>
      <c r="X599" s="126" t="n">
        <f aca="false">U599+V599+W599</f>
        <v>0</v>
      </c>
      <c r="Y599" s="132"/>
      <c r="Z599" s="132"/>
      <c r="AA599" s="132"/>
      <c r="AB599" s="132"/>
      <c r="AC599" s="132"/>
      <c r="AD599" s="132"/>
      <c r="AE599" s="133"/>
    </row>
    <row r="600" customFormat="false" ht="33.75" hidden="true" customHeight="true" outlineLevel="0" collapsed="false">
      <c r="A600" s="132"/>
      <c r="B600" s="133"/>
      <c r="C600" s="129"/>
      <c r="D600" s="130"/>
      <c r="E600" s="131"/>
      <c r="F600" s="131"/>
      <c r="G600" s="134"/>
      <c r="H600" s="124"/>
      <c r="I600" s="124" t="n">
        <v>0</v>
      </c>
      <c r="J600" s="124" t="n">
        <v>0</v>
      </c>
      <c r="K600" s="125" t="n">
        <v>0</v>
      </c>
      <c r="L600" s="126" t="n">
        <f aca="false">(I600*J600*K600)</f>
        <v>0</v>
      </c>
      <c r="M600" s="126" t="n">
        <f aca="false">IF($H600="AGÊNCIA INTERNO",(0),L600*$M$14)</f>
        <v>0</v>
      </c>
      <c r="N600" s="126" t="n">
        <f aca="false">IF($H600="AGÊNCIA",($L600+$M600)*$N$14,IF($H600="AGÊNCIA INTERNO",($L600*$N$14),IF($H600="FAT.DIRETO",($M600*$N$14))))</f>
        <v>0</v>
      </c>
      <c r="O600" s="126" t="n">
        <f aca="false">L600+M600+N600</f>
        <v>0</v>
      </c>
      <c r="P600" s="127" t="s">
        <v>29</v>
      </c>
      <c r="Q600" s="132"/>
      <c r="R600" s="124" t="n">
        <v>0</v>
      </c>
      <c r="S600" s="124" t="n">
        <v>0</v>
      </c>
      <c r="T600" s="125" t="n">
        <v>0</v>
      </c>
      <c r="U600" s="126" t="n">
        <f aca="false">(R600*S600*T600)</f>
        <v>0</v>
      </c>
      <c r="V600" s="126" t="n">
        <f aca="false">IF($H600="AGÊNCIA INTERNO",(0),U600*$V$14)</f>
        <v>0</v>
      </c>
      <c r="W600" s="126" t="n">
        <f aca="false">IF($H600="AGÊNCIA",($U600+$V600)*$W$14,IF($H600="AGÊNCIA INTERNO",($U600*$N$14),IF($H600="FAT.DIRETO",($V600*$N$14))))</f>
        <v>0</v>
      </c>
      <c r="X600" s="126" t="n">
        <f aca="false">U600+V600+W600</f>
        <v>0</v>
      </c>
      <c r="Y600" s="132"/>
      <c r="Z600" s="132"/>
      <c r="AA600" s="132"/>
      <c r="AB600" s="132"/>
      <c r="AC600" s="132"/>
      <c r="AD600" s="132"/>
      <c r="AE600" s="133"/>
    </row>
    <row r="601" customFormat="false" ht="33.75" hidden="true" customHeight="true" outlineLevel="0" collapsed="false">
      <c r="A601" s="132"/>
      <c r="B601" s="133"/>
      <c r="C601" s="129"/>
      <c r="D601" s="130"/>
      <c r="E601" s="131"/>
      <c r="F601" s="131"/>
      <c r="G601" s="134"/>
      <c r="H601" s="124"/>
      <c r="I601" s="124" t="n">
        <v>0</v>
      </c>
      <c r="J601" s="124" t="n">
        <v>0</v>
      </c>
      <c r="K601" s="125" t="n">
        <v>0</v>
      </c>
      <c r="L601" s="126" t="n">
        <f aca="false">(I601*J601*K601)</f>
        <v>0</v>
      </c>
      <c r="M601" s="126" t="n">
        <f aca="false">IF($H601="AGÊNCIA INTERNO",(0),L601*$M$14)</f>
        <v>0</v>
      </c>
      <c r="N601" s="126" t="n">
        <f aca="false">IF($H601="AGÊNCIA",($L601+$M601)*$N$14,IF($H601="AGÊNCIA INTERNO",($L601*$N$14),IF($H601="FAT.DIRETO",($M601*$N$14))))</f>
        <v>0</v>
      </c>
      <c r="O601" s="126" t="n">
        <f aca="false">L601+M601+N601</f>
        <v>0</v>
      </c>
      <c r="P601" s="127" t="s">
        <v>29</v>
      </c>
      <c r="Q601" s="132"/>
      <c r="R601" s="124" t="n">
        <v>0</v>
      </c>
      <c r="S601" s="124" t="n">
        <v>0</v>
      </c>
      <c r="T601" s="125" t="n">
        <v>0</v>
      </c>
      <c r="U601" s="126" t="n">
        <f aca="false">(R601*S601*T601)</f>
        <v>0</v>
      </c>
      <c r="V601" s="126" t="n">
        <f aca="false">IF($H601="AGÊNCIA INTERNO",(0),U601*$V$14)</f>
        <v>0</v>
      </c>
      <c r="W601" s="126" t="n">
        <f aca="false">IF($H601="AGÊNCIA",($U601+$V601)*$W$14,IF($H601="AGÊNCIA INTERNO",($U601*$N$14),IF($H601="FAT.DIRETO",($V601*$N$14))))</f>
        <v>0</v>
      </c>
      <c r="X601" s="126" t="n">
        <f aca="false">U601+V601+W601</f>
        <v>0</v>
      </c>
      <c r="Y601" s="132"/>
      <c r="Z601" s="132"/>
      <c r="AA601" s="132"/>
      <c r="AB601" s="132"/>
      <c r="AC601" s="132"/>
      <c r="AD601" s="132"/>
      <c r="AE601" s="133"/>
    </row>
    <row r="602" customFormat="false" ht="33.75" hidden="true" customHeight="true" outlineLevel="0" collapsed="false">
      <c r="A602" s="132"/>
      <c r="B602" s="133"/>
      <c r="C602" s="129"/>
      <c r="D602" s="130"/>
      <c r="E602" s="131"/>
      <c r="F602" s="131"/>
      <c r="G602" s="134"/>
      <c r="H602" s="124"/>
      <c r="I602" s="124" t="n">
        <v>0</v>
      </c>
      <c r="J602" s="124" t="n">
        <v>0</v>
      </c>
      <c r="K602" s="125" t="n">
        <v>0</v>
      </c>
      <c r="L602" s="126" t="n">
        <f aca="false">(I602*J602*K602)</f>
        <v>0</v>
      </c>
      <c r="M602" s="126" t="n">
        <f aca="false">IF($H602="AGÊNCIA INTERNO",(0),L602*$M$14)</f>
        <v>0</v>
      </c>
      <c r="N602" s="126" t="n">
        <f aca="false">IF($H602="AGÊNCIA",($L602+$M602)*$N$14,IF($H602="AGÊNCIA INTERNO",($L602*$N$14),IF($H602="FAT.DIRETO",($M602*$N$14))))</f>
        <v>0</v>
      </c>
      <c r="O602" s="126" t="n">
        <f aca="false">L602+M602+N602</f>
        <v>0</v>
      </c>
      <c r="P602" s="127" t="s">
        <v>29</v>
      </c>
      <c r="Q602" s="132"/>
      <c r="R602" s="124" t="n">
        <v>0</v>
      </c>
      <c r="S602" s="124" t="n">
        <v>0</v>
      </c>
      <c r="T602" s="125" t="n">
        <v>0</v>
      </c>
      <c r="U602" s="126" t="n">
        <f aca="false">(R602*S602*T602)</f>
        <v>0</v>
      </c>
      <c r="V602" s="126" t="n">
        <f aca="false">IF($H602="AGÊNCIA INTERNO",(0),U602*$V$14)</f>
        <v>0</v>
      </c>
      <c r="W602" s="126" t="n">
        <f aca="false">IF($H602="AGÊNCIA",($U602+$V602)*$W$14,IF($H602="AGÊNCIA INTERNO",($U602*$N$14),IF($H602="FAT.DIRETO",($V602*$N$14))))</f>
        <v>0</v>
      </c>
      <c r="X602" s="126" t="n">
        <f aca="false">U602+V602+W602</f>
        <v>0</v>
      </c>
      <c r="Y602" s="132"/>
      <c r="Z602" s="132"/>
      <c r="AA602" s="132"/>
      <c r="AB602" s="132"/>
      <c r="AC602" s="132"/>
      <c r="AD602" s="132"/>
      <c r="AE602" s="133"/>
    </row>
    <row r="603" customFormat="false" ht="33.75" hidden="true" customHeight="true" outlineLevel="0" collapsed="false">
      <c r="A603" s="132"/>
      <c r="B603" s="133"/>
      <c r="C603" s="129"/>
      <c r="D603" s="130"/>
      <c r="E603" s="131"/>
      <c r="F603" s="131"/>
      <c r="G603" s="134"/>
      <c r="H603" s="124"/>
      <c r="I603" s="124" t="n">
        <v>0</v>
      </c>
      <c r="J603" s="124" t="n">
        <v>0</v>
      </c>
      <c r="K603" s="125" t="n">
        <v>0</v>
      </c>
      <c r="L603" s="126" t="n">
        <f aca="false">(I603*J603*K603)</f>
        <v>0</v>
      </c>
      <c r="M603" s="126" t="n">
        <f aca="false">IF($H603="AGÊNCIA INTERNO",(0),L603*$M$14)</f>
        <v>0</v>
      </c>
      <c r="N603" s="126" t="n">
        <f aca="false">IF($H603="AGÊNCIA",($L603+$M603)*$N$14,IF($H603="AGÊNCIA INTERNO",($L603*$N$14),IF($H603="FAT.DIRETO",($M603*$N$14))))</f>
        <v>0</v>
      </c>
      <c r="O603" s="126" t="n">
        <f aca="false">L603+M603+N603</f>
        <v>0</v>
      </c>
      <c r="P603" s="127" t="s">
        <v>29</v>
      </c>
      <c r="Q603" s="132"/>
      <c r="R603" s="124" t="n">
        <v>0</v>
      </c>
      <c r="S603" s="124" t="n">
        <v>0</v>
      </c>
      <c r="T603" s="125" t="n">
        <v>0</v>
      </c>
      <c r="U603" s="126" t="n">
        <f aca="false">(R603*S603*T603)</f>
        <v>0</v>
      </c>
      <c r="V603" s="126" t="n">
        <f aca="false">IF($H603="AGÊNCIA INTERNO",(0),U603*$V$14)</f>
        <v>0</v>
      </c>
      <c r="W603" s="126" t="n">
        <f aca="false">IF($H603="AGÊNCIA",($U603+$V603)*$W$14,IF($H603="AGÊNCIA INTERNO",($U603*$N$14),IF($H603="FAT.DIRETO",($V603*$N$14))))</f>
        <v>0</v>
      </c>
      <c r="X603" s="126" t="n">
        <f aca="false">U603+V603+W603</f>
        <v>0</v>
      </c>
      <c r="Y603" s="132"/>
      <c r="Z603" s="132"/>
      <c r="AA603" s="132"/>
      <c r="AB603" s="132"/>
      <c r="AC603" s="132"/>
      <c r="AD603" s="132"/>
      <c r="AE603" s="133"/>
    </row>
    <row r="604" customFormat="false" ht="33.75" hidden="true" customHeight="true" outlineLevel="0" collapsed="false">
      <c r="A604" s="132"/>
      <c r="B604" s="133"/>
      <c r="C604" s="129"/>
      <c r="D604" s="130"/>
      <c r="E604" s="131"/>
      <c r="F604" s="131"/>
      <c r="G604" s="134"/>
      <c r="H604" s="124"/>
      <c r="I604" s="124" t="n">
        <v>0</v>
      </c>
      <c r="J604" s="124" t="n">
        <v>0</v>
      </c>
      <c r="K604" s="125" t="n">
        <v>0</v>
      </c>
      <c r="L604" s="126" t="n">
        <f aca="false">(I604*J604*K604)</f>
        <v>0</v>
      </c>
      <c r="M604" s="126" t="n">
        <f aca="false">IF($H604="AGÊNCIA INTERNO",(0),L604*$M$14)</f>
        <v>0</v>
      </c>
      <c r="N604" s="126" t="n">
        <f aca="false">IF($H604="AGÊNCIA",($L604+$M604)*$N$14,IF($H604="AGÊNCIA INTERNO",($L604*$N$14),IF($H604="FAT.DIRETO",($M604*$N$14))))</f>
        <v>0</v>
      </c>
      <c r="O604" s="126" t="n">
        <f aca="false">L604+M604+N604</f>
        <v>0</v>
      </c>
      <c r="P604" s="127" t="s">
        <v>29</v>
      </c>
      <c r="Q604" s="132"/>
      <c r="R604" s="124" t="n">
        <v>0</v>
      </c>
      <c r="S604" s="124" t="n">
        <v>0</v>
      </c>
      <c r="T604" s="125" t="n">
        <v>0</v>
      </c>
      <c r="U604" s="126" t="n">
        <f aca="false">(R604*S604*T604)</f>
        <v>0</v>
      </c>
      <c r="V604" s="126" t="n">
        <f aca="false">IF($H604="AGÊNCIA INTERNO",(0),U604*$V$14)</f>
        <v>0</v>
      </c>
      <c r="W604" s="126" t="n">
        <f aca="false">IF($H604="AGÊNCIA",($U604+$V604)*$W$14,IF($H604="AGÊNCIA INTERNO",($U604*$N$14),IF($H604="FAT.DIRETO",($V604*$N$14))))</f>
        <v>0</v>
      </c>
      <c r="X604" s="126" t="n">
        <f aca="false">U604+V604+W604</f>
        <v>0</v>
      </c>
      <c r="Y604" s="132"/>
      <c r="Z604" s="132"/>
      <c r="AA604" s="132"/>
      <c r="AB604" s="132"/>
      <c r="AC604" s="132"/>
      <c r="AD604" s="132"/>
      <c r="AE604" s="133"/>
    </row>
    <row r="605" customFormat="false" ht="33.75" hidden="true" customHeight="true" outlineLevel="0" collapsed="false">
      <c r="A605" s="132"/>
      <c r="B605" s="133"/>
      <c r="C605" s="129"/>
      <c r="D605" s="130"/>
      <c r="E605" s="131"/>
      <c r="F605" s="131"/>
      <c r="G605" s="134"/>
      <c r="H605" s="124"/>
      <c r="I605" s="124" t="n">
        <v>0</v>
      </c>
      <c r="J605" s="124" t="n">
        <v>0</v>
      </c>
      <c r="K605" s="125" t="n">
        <v>0</v>
      </c>
      <c r="L605" s="126" t="n">
        <f aca="false">(I605*J605*K605)</f>
        <v>0</v>
      </c>
      <c r="M605" s="126" t="n">
        <f aca="false">IF($H605="AGÊNCIA INTERNO",(0),L605*$M$14)</f>
        <v>0</v>
      </c>
      <c r="N605" s="126" t="n">
        <f aca="false">IF($H605="AGÊNCIA",($L605+$M605)*$N$14,IF($H605="AGÊNCIA INTERNO",($L605*$N$14),IF($H605="FAT.DIRETO",($M605*$N$14))))</f>
        <v>0</v>
      </c>
      <c r="O605" s="126" t="n">
        <f aca="false">L605+M605+N605</f>
        <v>0</v>
      </c>
      <c r="P605" s="127" t="s">
        <v>29</v>
      </c>
      <c r="Q605" s="132"/>
      <c r="R605" s="124" t="n">
        <v>0</v>
      </c>
      <c r="S605" s="124" t="n">
        <v>0</v>
      </c>
      <c r="T605" s="125" t="n">
        <v>0</v>
      </c>
      <c r="U605" s="126" t="n">
        <f aca="false">(R605*S605*T605)</f>
        <v>0</v>
      </c>
      <c r="V605" s="126" t="n">
        <f aca="false">IF($H605="AGÊNCIA INTERNO",(0),U605*$V$14)</f>
        <v>0</v>
      </c>
      <c r="W605" s="126" t="n">
        <f aca="false">IF($H605="AGÊNCIA",($U605+$V605)*$W$14,IF($H605="AGÊNCIA INTERNO",($U605*$N$14),IF($H605="FAT.DIRETO",($V605*$N$14))))</f>
        <v>0</v>
      </c>
      <c r="X605" s="126" t="n">
        <f aca="false">U605+V605+W605</f>
        <v>0</v>
      </c>
      <c r="Y605" s="132"/>
      <c r="Z605" s="132"/>
      <c r="AA605" s="132"/>
      <c r="AB605" s="132"/>
      <c r="AC605" s="132"/>
      <c r="AD605" s="132"/>
      <c r="AE605" s="133"/>
    </row>
    <row r="606" customFormat="false" ht="33.75" hidden="true" customHeight="true" outlineLevel="0" collapsed="false">
      <c r="A606" s="132"/>
      <c r="B606" s="133"/>
      <c r="C606" s="129"/>
      <c r="D606" s="130"/>
      <c r="E606" s="131"/>
      <c r="F606" s="131"/>
      <c r="G606" s="134"/>
      <c r="H606" s="124"/>
      <c r="I606" s="124" t="n">
        <v>0</v>
      </c>
      <c r="J606" s="124" t="n">
        <v>0</v>
      </c>
      <c r="K606" s="125" t="n">
        <v>0</v>
      </c>
      <c r="L606" s="126" t="n">
        <f aca="false">(I606*J606*K606)</f>
        <v>0</v>
      </c>
      <c r="M606" s="126" t="n">
        <f aca="false">IF($H606="AGÊNCIA INTERNO",(0),L606*$M$14)</f>
        <v>0</v>
      </c>
      <c r="N606" s="126" t="n">
        <f aca="false">IF($H606="AGÊNCIA",($L606+$M606)*$N$14,IF($H606="AGÊNCIA INTERNO",($L606*$N$14),IF($H606="FAT.DIRETO",($M606*$N$14))))</f>
        <v>0</v>
      </c>
      <c r="O606" s="126" t="n">
        <f aca="false">L606+M606+N606</f>
        <v>0</v>
      </c>
      <c r="P606" s="127" t="s">
        <v>29</v>
      </c>
      <c r="Q606" s="132"/>
      <c r="R606" s="124" t="n">
        <v>0</v>
      </c>
      <c r="S606" s="124" t="n">
        <v>0</v>
      </c>
      <c r="T606" s="125" t="n">
        <v>0</v>
      </c>
      <c r="U606" s="126" t="n">
        <f aca="false">(R606*S606*T606)</f>
        <v>0</v>
      </c>
      <c r="V606" s="126" t="n">
        <f aca="false">IF($H606="AGÊNCIA INTERNO",(0),U606*$V$14)</f>
        <v>0</v>
      </c>
      <c r="W606" s="126" t="n">
        <f aca="false">IF($H606="AGÊNCIA",($U606+$V606)*$W$14,IF($H606="AGÊNCIA INTERNO",($U606*$N$14),IF($H606="FAT.DIRETO",($V606*$N$14))))</f>
        <v>0</v>
      </c>
      <c r="X606" s="126" t="n">
        <f aca="false">U606+V606+W606</f>
        <v>0</v>
      </c>
      <c r="Y606" s="132"/>
      <c r="Z606" s="132"/>
      <c r="AA606" s="132"/>
      <c r="AB606" s="132"/>
      <c r="AC606" s="132"/>
      <c r="AD606" s="132"/>
      <c r="AE606" s="133"/>
    </row>
    <row r="607" customFormat="false" ht="33.75" hidden="true" customHeight="true" outlineLevel="0" collapsed="false">
      <c r="A607" s="132"/>
      <c r="B607" s="133"/>
      <c r="C607" s="129"/>
      <c r="D607" s="130"/>
      <c r="E607" s="131"/>
      <c r="F607" s="131"/>
      <c r="G607" s="134"/>
      <c r="H607" s="124"/>
      <c r="I607" s="124" t="n">
        <v>0</v>
      </c>
      <c r="J607" s="124" t="n">
        <v>0</v>
      </c>
      <c r="K607" s="125" t="n">
        <v>0</v>
      </c>
      <c r="L607" s="126" t="n">
        <f aca="false">(I607*J607*K607)</f>
        <v>0</v>
      </c>
      <c r="M607" s="126" t="n">
        <f aca="false">IF($H607="AGÊNCIA INTERNO",(0),L607*$M$14)</f>
        <v>0</v>
      </c>
      <c r="N607" s="126" t="n">
        <f aca="false">IF($H607="AGÊNCIA",($L607+$M607)*$N$14,IF($H607="AGÊNCIA INTERNO",($L607*$N$14),IF($H607="FAT.DIRETO",($M607*$N$14))))</f>
        <v>0</v>
      </c>
      <c r="O607" s="126" t="n">
        <f aca="false">L607+M607+N607</f>
        <v>0</v>
      </c>
      <c r="P607" s="127" t="s">
        <v>29</v>
      </c>
      <c r="Q607" s="132"/>
      <c r="R607" s="124" t="n">
        <v>0</v>
      </c>
      <c r="S607" s="124" t="n">
        <v>0</v>
      </c>
      <c r="T607" s="125" t="n">
        <v>0</v>
      </c>
      <c r="U607" s="126" t="n">
        <f aca="false">(R607*S607*T607)</f>
        <v>0</v>
      </c>
      <c r="V607" s="126" t="n">
        <f aca="false">IF($H607="AGÊNCIA INTERNO",(0),U607*$V$14)</f>
        <v>0</v>
      </c>
      <c r="W607" s="126" t="n">
        <f aca="false">IF($H607="AGÊNCIA",($U607+$V607)*$W$14,IF($H607="AGÊNCIA INTERNO",($U607*$N$14),IF($H607="FAT.DIRETO",($V607*$N$14))))</f>
        <v>0</v>
      </c>
      <c r="X607" s="126" t="n">
        <f aca="false">U607+V607+W607</f>
        <v>0</v>
      </c>
      <c r="Y607" s="132"/>
      <c r="Z607" s="132"/>
      <c r="AA607" s="132"/>
      <c r="AB607" s="132"/>
      <c r="AC607" s="132"/>
      <c r="AD607" s="132"/>
      <c r="AE607" s="133"/>
    </row>
    <row r="608" customFormat="false" ht="33.75" hidden="true" customHeight="true" outlineLevel="0" collapsed="false">
      <c r="A608" s="132"/>
      <c r="B608" s="133"/>
      <c r="C608" s="129"/>
      <c r="D608" s="130"/>
      <c r="E608" s="131"/>
      <c r="F608" s="131"/>
      <c r="G608" s="134"/>
      <c r="H608" s="124"/>
      <c r="I608" s="124" t="n">
        <v>0</v>
      </c>
      <c r="J608" s="124" t="n">
        <v>0</v>
      </c>
      <c r="K608" s="125" t="n">
        <v>0</v>
      </c>
      <c r="L608" s="126" t="n">
        <f aca="false">(I608*J608*K608)</f>
        <v>0</v>
      </c>
      <c r="M608" s="126" t="n">
        <f aca="false">IF($H608="AGÊNCIA INTERNO",(0),L608*$M$14)</f>
        <v>0</v>
      </c>
      <c r="N608" s="126" t="n">
        <f aca="false">IF($H608="AGÊNCIA",($L608+$M608)*$N$14,IF($H608="AGÊNCIA INTERNO",($L608*$N$14),IF($H608="FAT.DIRETO",($M608*$N$14))))</f>
        <v>0</v>
      </c>
      <c r="O608" s="126" t="n">
        <f aca="false">L608+M608+N608</f>
        <v>0</v>
      </c>
      <c r="P608" s="127" t="s">
        <v>29</v>
      </c>
      <c r="Q608" s="132"/>
      <c r="R608" s="124" t="n">
        <v>0</v>
      </c>
      <c r="S608" s="124" t="n">
        <v>0</v>
      </c>
      <c r="T608" s="125" t="n">
        <v>0</v>
      </c>
      <c r="U608" s="126" t="n">
        <f aca="false">(R608*S608*T608)</f>
        <v>0</v>
      </c>
      <c r="V608" s="126" t="n">
        <f aca="false">IF($H608="AGÊNCIA INTERNO",(0),U608*$V$14)</f>
        <v>0</v>
      </c>
      <c r="W608" s="126" t="n">
        <f aca="false">IF($H608="AGÊNCIA",($U608+$V608)*$W$14,IF($H608="AGÊNCIA INTERNO",($U608*$N$14),IF($H608="FAT.DIRETO",($V608*$N$14))))</f>
        <v>0</v>
      </c>
      <c r="X608" s="126" t="n">
        <f aca="false">U608+V608+W608</f>
        <v>0</v>
      </c>
      <c r="Y608" s="132"/>
      <c r="Z608" s="132"/>
      <c r="AA608" s="132"/>
      <c r="AB608" s="132"/>
      <c r="AC608" s="132"/>
      <c r="AD608" s="132"/>
      <c r="AE608" s="133"/>
    </row>
    <row r="609" customFormat="false" ht="33.75" hidden="true" customHeight="true" outlineLevel="0" collapsed="false">
      <c r="A609" s="132"/>
      <c r="B609" s="133"/>
      <c r="C609" s="129"/>
      <c r="D609" s="130"/>
      <c r="E609" s="131"/>
      <c r="F609" s="131"/>
      <c r="G609" s="134"/>
      <c r="H609" s="124"/>
      <c r="I609" s="124" t="n">
        <v>0</v>
      </c>
      <c r="J609" s="124" t="n">
        <v>0</v>
      </c>
      <c r="K609" s="125" t="n">
        <v>0</v>
      </c>
      <c r="L609" s="126" t="n">
        <f aca="false">(I609*J609*K609)</f>
        <v>0</v>
      </c>
      <c r="M609" s="126" t="n">
        <f aca="false">IF($H609="AGÊNCIA INTERNO",(0),L609*$M$14)</f>
        <v>0</v>
      </c>
      <c r="N609" s="126" t="n">
        <f aca="false">IF($H609="AGÊNCIA",($L609+$M609)*$N$14,IF($H609="AGÊNCIA INTERNO",($L609*$N$14),IF($H609="FAT.DIRETO",($M609*$N$14))))</f>
        <v>0</v>
      </c>
      <c r="O609" s="126" t="n">
        <f aca="false">L609+M609+N609</f>
        <v>0</v>
      </c>
      <c r="P609" s="127" t="s">
        <v>28</v>
      </c>
      <c r="Q609" s="132"/>
      <c r="R609" s="124" t="n">
        <v>0</v>
      </c>
      <c r="S609" s="124" t="n">
        <v>0</v>
      </c>
      <c r="T609" s="125" t="n">
        <v>0</v>
      </c>
      <c r="U609" s="126" t="n">
        <f aca="false">(R609*S609*T609)</f>
        <v>0</v>
      </c>
      <c r="V609" s="126" t="n">
        <f aca="false">IF($H609="AGÊNCIA INTERNO",(0),U609*$V$14)</f>
        <v>0</v>
      </c>
      <c r="W609" s="126" t="n">
        <f aca="false">IF($H609="AGÊNCIA",($U609+$V609)*$W$14,IF($H609="AGÊNCIA INTERNO",($U609*$N$14),IF($H609="FAT.DIRETO",($V609*$N$14))))</f>
        <v>0</v>
      </c>
      <c r="X609" s="126" t="n">
        <f aca="false">U609+V609+W609</f>
        <v>0</v>
      </c>
      <c r="Y609" s="132"/>
      <c r="Z609" s="132"/>
      <c r="AA609" s="132"/>
      <c r="AB609" s="132"/>
      <c r="AC609" s="132"/>
      <c r="AD609" s="132"/>
      <c r="AE609" s="133"/>
    </row>
    <row r="610" customFormat="false" ht="33.75" hidden="true" customHeight="true" outlineLevel="0" collapsed="false">
      <c r="A610" s="132"/>
      <c r="B610" s="133"/>
      <c r="C610" s="129"/>
      <c r="D610" s="130"/>
      <c r="E610" s="131"/>
      <c r="F610" s="131"/>
      <c r="G610" s="134"/>
      <c r="H610" s="124"/>
      <c r="I610" s="124" t="n">
        <v>0</v>
      </c>
      <c r="J610" s="124" t="n">
        <v>0</v>
      </c>
      <c r="K610" s="125" t="n">
        <v>0</v>
      </c>
      <c r="L610" s="126" t="n">
        <f aca="false">(I610*J610*K610)</f>
        <v>0</v>
      </c>
      <c r="M610" s="126" t="n">
        <f aca="false">IF($H610="AGÊNCIA INTERNO",(0),L610*$M$14)</f>
        <v>0</v>
      </c>
      <c r="N610" s="126" t="n">
        <f aca="false">IF($H610="AGÊNCIA",($L610+$M610)*$N$14,IF($H610="AGÊNCIA INTERNO",($L610*$N$14),IF($H610="FAT.DIRETO",($M610*$N$14))))</f>
        <v>0</v>
      </c>
      <c r="O610" s="126" t="n">
        <f aca="false">L610+M610+N610</f>
        <v>0</v>
      </c>
      <c r="P610" s="127" t="s">
        <v>29</v>
      </c>
      <c r="Q610" s="132"/>
      <c r="R610" s="124" t="n">
        <v>0</v>
      </c>
      <c r="S610" s="124" t="n">
        <v>0</v>
      </c>
      <c r="T610" s="125" t="n">
        <v>0</v>
      </c>
      <c r="U610" s="126" t="n">
        <f aca="false">(R610*S610*T610)</f>
        <v>0</v>
      </c>
      <c r="V610" s="126" t="n">
        <f aca="false">IF($H610="AGÊNCIA INTERNO",(0),U610*$V$14)</f>
        <v>0</v>
      </c>
      <c r="W610" s="126" t="n">
        <f aca="false">IF($H610="AGÊNCIA",($U610+$V610)*$W$14,IF($H610="AGÊNCIA INTERNO",($U610*$N$14),IF($H610="FAT.DIRETO",($V610*$N$14))))</f>
        <v>0</v>
      </c>
      <c r="X610" s="126" t="n">
        <f aca="false">U610+V610+W610</f>
        <v>0</v>
      </c>
      <c r="Y610" s="132"/>
      <c r="Z610" s="132"/>
      <c r="AA610" s="132"/>
      <c r="AB610" s="132"/>
      <c r="AC610" s="132"/>
      <c r="AD610" s="132"/>
      <c r="AE610" s="133"/>
    </row>
    <row r="611" customFormat="false" ht="33.75" hidden="true" customHeight="true" outlineLevel="0" collapsed="false">
      <c r="A611" s="132"/>
      <c r="B611" s="133"/>
      <c r="C611" s="129"/>
      <c r="D611" s="130"/>
      <c r="E611" s="131"/>
      <c r="F611" s="131"/>
      <c r="G611" s="134"/>
      <c r="H611" s="124"/>
      <c r="I611" s="124" t="n">
        <v>0</v>
      </c>
      <c r="J611" s="124" t="n">
        <v>0</v>
      </c>
      <c r="K611" s="125" t="n">
        <v>0</v>
      </c>
      <c r="L611" s="126" t="n">
        <f aca="false">(I611*J611*K611)</f>
        <v>0</v>
      </c>
      <c r="M611" s="126" t="n">
        <f aca="false">IF($H611="AGÊNCIA INTERNO",(0),L611*$M$14)</f>
        <v>0</v>
      </c>
      <c r="N611" s="126" t="n">
        <f aca="false">IF($H611="AGÊNCIA",($L611+$M611)*$N$14,IF($H611="AGÊNCIA INTERNO",($L611*$N$14),IF($H611="FAT.DIRETO",($M611*$N$14))))</f>
        <v>0</v>
      </c>
      <c r="O611" s="126" t="n">
        <f aca="false">L611+M611+N611</f>
        <v>0</v>
      </c>
      <c r="P611" s="127" t="s">
        <v>28</v>
      </c>
      <c r="Q611" s="132"/>
      <c r="R611" s="124" t="n">
        <v>0</v>
      </c>
      <c r="S611" s="124" t="n">
        <v>0</v>
      </c>
      <c r="T611" s="125" t="n">
        <v>0</v>
      </c>
      <c r="U611" s="126" t="n">
        <f aca="false">(R611*S611*T611)</f>
        <v>0</v>
      </c>
      <c r="V611" s="126" t="n">
        <f aca="false">IF($H611="AGÊNCIA INTERNO",(0),U611*$V$14)</f>
        <v>0</v>
      </c>
      <c r="W611" s="126" t="n">
        <f aca="false">IF($H611="AGÊNCIA",($U611+$V611)*$W$14,IF($H611="AGÊNCIA INTERNO",($U611*$N$14),IF($H611="FAT.DIRETO",($V611*$N$14))))</f>
        <v>0</v>
      </c>
      <c r="X611" s="126" t="n">
        <f aca="false">U611+V611+W611</f>
        <v>0</v>
      </c>
      <c r="Y611" s="132"/>
      <c r="Z611" s="132"/>
      <c r="AA611" s="132"/>
      <c r="AB611" s="132"/>
      <c r="AC611" s="132"/>
      <c r="AD611" s="132"/>
      <c r="AE611" s="133"/>
    </row>
    <row r="612" customFormat="false" ht="33.75" hidden="true" customHeight="true" outlineLevel="0" collapsed="false">
      <c r="A612" s="132"/>
      <c r="B612" s="133"/>
      <c r="C612" s="129"/>
      <c r="D612" s="130"/>
      <c r="E612" s="131"/>
      <c r="F612" s="131"/>
      <c r="G612" s="134"/>
      <c r="H612" s="124"/>
      <c r="I612" s="124" t="n">
        <v>0</v>
      </c>
      <c r="J612" s="124" t="n">
        <v>0</v>
      </c>
      <c r="K612" s="125" t="n">
        <v>0</v>
      </c>
      <c r="L612" s="126" t="n">
        <f aca="false">(I612*J612*K612)</f>
        <v>0</v>
      </c>
      <c r="M612" s="126" t="n">
        <f aca="false">IF($H612="AGÊNCIA INTERNO",(0),L612*$M$14)</f>
        <v>0</v>
      </c>
      <c r="N612" s="126" t="n">
        <f aca="false">IF($H612="AGÊNCIA",($L612+$M612)*$N$14,IF($H612="AGÊNCIA INTERNO",($L612*$N$14),IF($H612="FAT.DIRETO",($M612*$N$14))))</f>
        <v>0</v>
      </c>
      <c r="O612" s="126" t="n">
        <f aca="false">L612+M612+N612</f>
        <v>0</v>
      </c>
      <c r="P612" s="127" t="s">
        <v>28</v>
      </c>
      <c r="Q612" s="132"/>
      <c r="R612" s="124" t="n">
        <v>0</v>
      </c>
      <c r="S612" s="124" t="n">
        <v>0</v>
      </c>
      <c r="T612" s="125" t="n">
        <v>0</v>
      </c>
      <c r="U612" s="126" t="n">
        <f aca="false">(R612*S612*T612)</f>
        <v>0</v>
      </c>
      <c r="V612" s="126" t="n">
        <f aca="false">IF($H612="AGÊNCIA INTERNO",(0),U612*$V$14)</f>
        <v>0</v>
      </c>
      <c r="W612" s="126" t="n">
        <f aca="false">IF($H612="AGÊNCIA",($U612+$V612)*$W$14,IF($H612="AGÊNCIA INTERNO",($U612*$N$14),IF($H612="FAT.DIRETO",($V612*$N$14))))</f>
        <v>0</v>
      </c>
      <c r="X612" s="126" t="n">
        <f aca="false">U612+V612+W612</f>
        <v>0</v>
      </c>
      <c r="Y612" s="132"/>
      <c r="Z612" s="132"/>
      <c r="AA612" s="132"/>
      <c r="AB612" s="132"/>
      <c r="AC612" s="132"/>
      <c r="AD612" s="132"/>
      <c r="AE612" s="133"/>
    </row>
    <row r="613" customFormat="false" ht="33.75" hidden="true" customHeight="true" outlineLevel="0" collapsed="false">
      <c r="A613" s="132"/>
      <c r="B613" s="133"/>
      <c r="C613" s="129"/>
      <c r="D613" s="130"/>
      <c r="E613" s="131"/>
      <c r="F613" s="131"/>
      <c r="G613" s="134"/>
      <c r="H613" s="124"/>
      <c r="I613" s="124" t="n">
        <v>0</v>
      </c>
      <c r="J613" s="124" t="n">
        <v>0</v>
      </c>
      <c r="K613" s="125" t="n">
        <v>0</v>
      </c>
      <c r="L613" s="126" t="n">
        <f aca="false">(I613*J613*K613)</f>
        <v>0</v>
      </c>
      <c r="M613" s="126" t="n">
        <f aca="false">IF($H613="AGÊNCIA INTERNO",(0),L613*$M$14)</f>
        <v>0</v>
      </c>
      <c r="N613" s="126" t="n">
        <f aca="false">IF($H613="AGÊNCIA",($L613+$M613)*$N$14,IF($H613="AGÊNCIA INTERNO",($L613*$N$14),IF($H613="FAT.DIRETO",($M613*$N$14))))</f>
        <v>0</v>
      </c>
      <c r="O613" s="126" t="n">
        <f aca="false">L613+M613+N613</f>
        <v>0</v>
      </c>
      <c r="P613" s="127" t="s">
        <v>28</v>
      </c>
      <c r="Q613" s="132"/>
      <c r="R613" s="124" t="n">
        <v>0</v>
      </c>
      <c r="S613" s="124" t="n">
        <v>0</v>
      </c>
      <c r="T613" s="125" t="n">
        <v>0</v>
      </c>
      <c r="U613" s="126" t="n">
        <f aca="false">(R613*S613*T613)</f>
        <v>0</v>
      </c>
      <c r="V613" s="126" t="n">
        <f aca="false">IF($H613="AGÊNCIA INTERNO",(0),U613*$V$14)</f>
        <v>0</v>
      </c>
      <c r="W613" s="126" t="n">
        <f aca="false">IF($H613="AGÊNCIA",($U613+$V613)*$W$14,IF($H613="AGÊNCIA INTERNO",($U613*$N$14),IF($H613="FAT.DIRETO",($V613*$N$14))))</f>
        <v>0</v>
      </c>
      <c r="X613" s="126" t="n">
        <f aca="false">U613+V613+W613</f>
        <v>0</v>
      </c>
      <c r="Y613" s="132"/>
      <c r="Z613" s="132"/>
      <c r="AA613" s="132"/>
      <c r="AB613" s="132"/>
      <c r="AC613" s="132"/>
      <c r="AD613" s="132"/>
      <c r="AE613" s="133"/>
    </row>
    <row r="614" customFormat="false" ht="33.75" hidden="true" customHeight="true" outlineLevel="0" collapsed="false">
      <c r="A614" s="132"/>
      <c r="B614" s="133"/>
      <c r="C614" s="129"/>
      <c r="D614" s="130"/>
      <c r="E614" s="131"/>
      <c r="F614" s="131"/>
      <c r="G614" s="134"/>
      <c r="H614" s="124"/>
      <c r="I614" s="124" t="n">
        <v>0</v>
      </c>
      <c r="J614" s="124" t="n">
        <v>0</v>
      </c>
      <c r="K614" s="125" t="n">
        <v>0</v>
      </c>
      <c r="L614" s="126" t="n">
        <f aca="false">(I614*J614*K614)</f>
        <v>0</v>
      </c>
      <c r="M614" s="126" t="n">
        <f aca="false">IF($H614="AGÊNCIA INTERNO",(0),L614*$M$14)</f>
        <v>0</v>
      </c>
      <c r="N614" s="126" t="n">
        <f aca="false">IF($H614="AGÊNCIA",($L614+$M614)*$N$14,IF($H614="AGÊNCIA INTERNO",($L614*$N$14),IF($H614="FAT.DIRETO",($M614*$N$14))))</f>
        <v>0</v>
      </c>
      <c r="O614" s="126" t="n">
        <f aca="false">L614+M614+N614</f>
        <v>0</v>
      </c>
      <c r="P614" s="127" t="s">
        <v>28</v>
      </c>
      <c r="Q614" s="132"/>
      <c r="R614" s="124" t="n">
        <v>0</v>
      </c>
      <c r="S614" s="124" t="n">
        <v>0</v>
      </c>
      <c r="T614" s="125" t="n">
        <v>0</v>
      </c>
      <c r="U614" s="126" t="n">
        <f aca="false">(R614*S614*T614)</f>
        <v>0</v>
      </c>
      <c r="V614" s="126" t="n">
        <f aca="false">IF($H614="AGÊNCIA INTERNO",(0),U614*$V$14)</f>
        <v>0</v>
      </c>
      <c r="W614" s="126" t="n">
        <f aca="false">IF($H614="AGÊNCIA",($U614+$V614)*$W$14,IF($H614="AGÊNCIA INTERNO",($U614*$N$14),IF($H614="FAT.DIRETO",($V614*$N$14))))</f>
        <v>0</v>
      </c>
      <c r="X614" s="126" t="n">
        <f aca="false">U614+V614+W614</f>
        <v>0</v>
      </c>
      <c r="Y614" s="132"/>
      <c r="Z614" s="132"/>
      <c r="AA614" s="132"/>
      <c r="AB614" s="132"/>
      <c r="AC614" s="132"/>
      <c r="AD614" s="132"/>
      <c r="AE614" s="133"/>
    </row>
    <row r="615" customFormat="false" ht="33.75" hidden="true" customHeight="true" outlineLevel="0" collapsed="false">
      <c r="A615" s="132"/>
      <c r="B615" s="133"/>
      <c r="C615" s="129"/>
      <c r="D615" s="130"/>
      <c r="E615" s="131"/>
      <c r="F615" s="131"/>
      <c r="G615" s="134"/>
      <c r="H615" s="124"/>
      <c r="I615" s="124" t="n">
        <v>0</v>
      </c>
      <c r="J615" s="124" t="n">
        <v>0</v>
      </c>
      <c r="K615" s="125" t="n">
        <v>0</v>
      </c>
      <c r="L615" s="126" t="n">
        <f aca="false">(I615*J615*K615)</f>
        <v>0</v>
      </c>
      <c r="M615" s="126" t="n">
        <f aca="false">IF($H615="AGÊNCIA INTERNO",(0),L615*$M$14)</f>
        <v>0</v>
      </c>
      <c r="N615" s="126" t="n">
        <f aca="false">IF($H615="AGÊNCIA",($L615+$M615)*$N$14,IF($H615="AGÊNCIA INTERNO",($L615*$N$14),IF($H615="FAT.DIRETO",($M615*$N$14))))</f>
        <v>0</v>
      </c>
      <c r="O615" s="126" t="n">
        <f aca="false">L615+M615+N615</f>
        <v>0</v>
      </c>
      <c r="P615" s="127" t="s">
        <v>29</v>
      </c>
      <c r="Q615" s="132"/>
      <c r="R615" s="124" t="n">
        <v>0</v>
      </c>
      <c r="S615" s="124" t="n">
        <v>0</v>
      </c>
      <c r="T615" s="125" t="n">
        <v>0</v>
      </c>
      <c r="U615" s="126" t="n">
        <f aca="false">(R615*S615*T615)</f>
        <v>0</v>
      </c>
      <c r="V615" s="126" t="n">
        <f aca="false">IF($H615="AGÊNCIA INTERNO",(0),U615*$V$14)</f>
        <v>0</v>
      </c>
      <c r="W615" s="126" t="n">
        <f aca="false">IF($H615="AGÊNCIA",($U615+$V615)*$W$14,IF($H615="AGÊNCIA INTERNO",($U615*$N$14),IF($H615="FAT.DIRETO",($V615*$N$14))))</f>
        <v>0</v>
      </c>
      <c r="X615" s="126" t="n">
        <f aca="false">U615+V615+W615</f>
        <v>0</v>
      </c>
      <c r="Y615" s="132"/>
      <c r="Z615" s="132"/>
      <c r="AA615" s="132"/>
      <c r="AB615" s="132"/>
      <c r="AC615" s="132"/>
      <c r="AD615" s="132"/>
      <c r="AE615" s="133"/>
    </row>
    <row r="616" customFormat="false" ht="33.75" hidden="true" customHeight="true" outlineLevel="0" collapsed="false">
      <c r="A616" s="132"/>
      <c r="B616" s="133"/>
      <c r="C616" s="129"/>
      <c r="D616" s="130"/>
      <c r="E616" s="131"/>
      <c r="F616" s="131"/>
      <c r="G616" s="134"/>
      <c r="H616" s="124"/>
      <c r="I616" s="124" t="n">
        <v>0</v>
      </c>
      <c r="J616" s="124" t="n">
        <v>0</v>
      </c>
      <c r="K616" s="125" t="n">
        <v>0</v>
      </c>
      <c r="L616" s="126" t="n">
        <f aca="false">(I616*J616*K616)</f>
        <v>0</v>
      </c>
      <c r="M616" s="126" t="n">
        <f aca="false">IF($H616="AGÊNCIA INTERNO",(0),L616*$M$14)</f>
        <v>0</v>
      </c>
      <c r="N616" s="126" t="n">
        <f aca="false">IF($H616="AGÊNCIA",($L616+$M616)*$N$14,IF($H616="AGÊNCIA INTERNO",($L616*$N$14),IF($H616="FAT.DIRETO",($M616*$N$14))))</f>
        <v>0</v>
      </c>
      <c r="O616" s="126" t="n">
        <f aca="false">L616+M616+N616</f>
        <v>0</v>
      </c>
      <c r="P616" s="127" t="s">
        <v>28</v>
      </c>
      <c r="Q616" s="132"/>
      <c r="R616" s="124" t="n">
        <v>0</v>
      </c>
      <c r="S616" s="124" t="n">
        <v>0</v>
      </c>
      <c r="T616" s="125" t="n">
        <v>0</v>
      </c>
      <c r="U616" s="126" t="n">
        <f aca="false">(R616*S616*T616)</f>
        <v>0</v>
      </c>
      <c r="V616" s="126" t="n">
        <f aca="false">IF($H616="AGÊNCIA INTERNO",(0),U616*$V$14)</f>
        <v>0</v>
      </c>
      <c r="W616" s="126" t="n">
        <f aca="false">IF($H616="AGÊNCIA",($U616+$V616)*$W$14,IF($H616="AGÊNCIA INTERNO",($U616*$N$14),IF($H616="FAT.DIRETO",($V616*$N$14))))</f>
        <v>0</v>
      </c>
      <c r="X616" s="126" t="n">
        <f aca="false">U616+V616+W616</f>
        <v>0</v>
      </c>
      <c r="Y616" s="132"/>
      <c r="Z616" s="132"/>
      <c r="AA616" s="132"/>
      <c r="AB616" s="132"/>
      <c r="AC616" s="132"/>
      <c r="AD616" s="132"/>
      <c r="AE616" s="133"/>
    </row>
    <row r="617" customFormat="false" ht="33.75" hidden="true" customHeight="true" outlineLevel="0" collapsed="false">
      <c r="A617" s="132"/>
      <c r="B617" s="133"/>
      <c r="C617" s="129"/>
      <c r="D617" s="130"/>
      <c r="E617" s="131"/>
      <c r="F617" s="131"/>
      <c r="G617" s="134"/>
      <c r="H617" s="124"/>
      <c r="I617" s="124" t="n">
        <v>0</v>
      </c>
      <c r="J617" s="124" t="n">
        <v>0</v>
      </c>
      <c r="K617" s="125" t="n">
        <v>0</v>
      </c>
      <c r="L617" s="126" t="n">
        <f aca="false">(I617*J617*K617)</f>
        <v>0</v>
      </c>
      <c r="M617" s="126" t="n">
        <f aca="false">IF($H617="AGÊNCIA INTERNO",(0),L617*$M$14)</f>
        <v>0</v>
      </c>
      <c r="N617" s="126" t="n">
        <f aca="false">IF($H617="AGÊNCIA",($L617+$M617)*$N$14,IF($H617="AGÊNCIA INTERNO",($L617*$N$14),IF($H617="FAT.DIRETO",($M617*$N$14))))</f>
        <v>0</v>
      </c>
      <c r="O617" s="126" t="n">
        <f aca="false">L617+M617+N617</f>
        <v>0</v>
      </c>
      <c r="P617" s="127" t="s">
        <v>28</v>
      </c>
      <c r="Q617" s="132"/>
      <c r="R617" s="124" t="n">
        <v>0</v>
      </c>
      <c r="S617" s="124" t="n">
        <v>0</v>
      </c>
      <c r="T617" s="125" t="n">
        <v>0</v>
      </c>
      <c r="U617" s="126" t="n">
        <f aca="false">(R617*S617*T617)</f>
        <v>0</v>
      </c>
      <c r="V617" s="126" t="n">
        <f aca="false">IF($H617="AGÊNCIA INTERNO",(0),U617*$V$14)</f>
        <v>0</v>
      </c>
      <c r="W617" s="126" t="n">
        <f aca="false">IF($H617="AGÊNCIA",($U617+$V617)*$W$14,IF($H617="AGÊNCIA INTERNO",($U617*$N$14),IF($H617="FAT.DIRETO",($V617*$N$14))))</f>
        <v>0</v>
      </c>
      <c r="X617" s="126" t="n">
        <f aca="false">U617+V617+W617</f>
        <v>0</v>
      </c>
      <c r="Y617" s="132"/>
      <c r="Z617" s="132"/>
      <c r="AA617" s="132"/>
      <c r="AB617" s="132"/>
      <c r="AC617" s="132"/>
      <c r="AD617" s="132"/>
      <c r="AE617" s="133"/>
    </row>
    <row r="618" customFormat="false" ht="33.75" hidden="true" customHeight="true" outlineLevel="0" collapsed="false">
      <c r="A618" s="132"/>
      <c r="B618" s="133"/>
      <c r="C618" s="129"/>
      <c r="D618" s="130"/>
      <c r="E618" s="131"/>
      <c r="F618" s="131"/>
      <c r="G618" s="134"/>
      <c r="H618" s="124"/>
      <c r="I618" s="124" t="n">
        <v>0</v>
      </c>
      <c r="J618" s="124" t="n">
        <v>0</v>
      </c>
      <c r="K618" s="125" t="n">
        <v>0</v>
      </c>
      <c r="L618" s="126" t="n">
        <f aca="false">(I618*J618*K618)</f>
        <v>0</v>
      </c>
      <c r="M618" s="126" t="n">
        <f aca="false">IF($H618="AGÊNCIA INTERNO",(0),L618*$M$14)</f>
        <v>0</v>
      </c>
      <c r="N618" s="126" t="n">
        <f aca="false">IF($H618="AGÊNCIA",($L618+$M618)*$N$14,IF($H618="AGÊNCIA INTERNO",($L618*$N$14),IF($H618="FAT.DIRETO",($M618*$N$14))))</f>
        <v>0</v>
      </c>
      <c r="O618" s="126" t="n">
        <f aca="false">L618+M618+N618</f>
        <v>0</v>
      </c>
      <c r="P618" s="127" t="s">
        <v>28</v>
      </c>
      <c r="Q618" s="132"/>
      <c r="R618" s="124" t="n">
        <v>0</v>
      </c>
      <c r="S618" s="124" t="n">
        <v>0</v>
      </c>
      <c r="T618" s="125" t="n">
        <v>0</v>
      </c>
      <c r="U618" s="126" t="n">
        <f aca="false">(R618*S618*T618)</f>
        <v>0</v>
      </c>
      <c r="V618" s="126" t="n">
        <f aca="false">IF($H618="AGÊNCIA INTERNO",(0),U618*$V$14)</f>
        <v>0</v>
      </c>
      <c r="W618" s="126" t="n">
        <f aca="false">IF($H618="AGÊNCIA",($U618+$V618)*$W$14,IF($H618="AGÊNCIA INTERNO",($U618*$N$14),IF($H618="FAT.DIRETO",($V618*$N$14))))</f>
        <v>0</v>
      </c>
      <c r="X618" s="126" t="n">
        <f aca="false">U618+V618+W618</f>
        <v>0</v>
      </c>
      <c r="Y618" s="132"/>
      <c r="Z618" s="132"/>
      <c r="AA618" s="132"/>
      <c r="AB618" s="132"/>
      <c r="AC618" s="132"/>
      <c r="AD618" s="132"/>
      <c r="AE618" s="133"/>
    </row>
    <row r="619" customFormat="false" ht="33.75" hidden="true" customHeight="true" outlineLevel="0" collapsed="false">
      <c r="A619" s="132"/>
      <c r="B619" s="133"/>
      <c r="C619" s="129"/>
      <c r="D619" s="130"/>
      <c r="E619" s="131"/>
      <c r="F619" s="131"/>
      <c r="G619" s="134"/>
      <c r="H619" s="124"/>
      <c r="I619" s="124" t="n">
        <v>0</v>
      </c>
      <c r="J619" s="124" t="n">
        <v>0</v>
      </c>
      <c r="K619" s="125" t="n">
        <v>0</v>
      </c>
      <c r="L619" s="126" t="n">
        <f aca="false">(I619*J619*K619)</f>
        <v>0</v>
      </c>
      <c r="M619" s="126" t="n">
        <f aca="false">IF($H619="AGÊNCIA INTERNO",(0),L619*$M$14)</f>
        <v>0</v>
      </c>
      <c r="N619" s="126" t="n">
        <f aca="false">IF($H619="AGÊNCIA",($L619+$M619)*$N$14,IF($H619="AGÊNCIA INTERNO",($L619*$N$14),IF($H619="FAT.DIRETO",($M619*$N$14))))</f>
        <v>0</v>
      </c>
      <c r="O619" s="126" t="n">
        <f aca="false">L619+M619+N619</f>
        <v>0</v>
      </c>
      <c r="P619" s="127" t="s">
        <v>28</v>
      </c>
      <c r="Q619" s="132"/>
      <c r="R619" s="124" t="n">
        <v>0</v>
      </c>
      <c r="S619" s="124" t="n">
        <v>0</v>
      </c>
      <c r="T619" s="125" t="n">
        <v>0</v>
      </c>
      <c r="U619" s="126" t="n">
        <f aca="false">(R619*S619*T619)</f>
        <v>0</v>
      </c>
      <c r="V619" s="126" t="n">
        <f aca="false">IF($H619="AGÊNCIA INTERNO",(0),U619*$V$14)</f>
        <v>0</v>
      </c>
      <c r="W619" s="126" t="n">
        <f aca="false">IF($H619="AGÊNCIA",($U619+$V619)*$W$14,IF($H619="AGÊNCIA INTERNO",($U619*$N$14),IF($H619="FAT.DIRETO",($V619*$N$14))))</f>
        <v>0</v>
      </c>
      <c r="X619" s="126" t="n">
        <f aca="false">U619+V619+W619</f>
        <v>0</v>
      </c>
      <c r="Y619" s="132"/>
      <c r="Z619" s="132"/>
      <c r="AA619" s="132"/>
      <c r="AB619" s="132"/>
      <c r="AC619" s="132"/>
      <c r="AD619" s="132"/>
      <c r="AE619" s="133"/>
    </row>
    <row r="620" customFormat="false" ht="33.75" hidden="true" customHeight="true" outlineLevel="0" collapsed="false">
      <c r="A620" s="132"/>
      <c r="B620" s="133"/>
      <c r="C620" s="129"/>
      <c r="D620" s="130"/>
      <c r="E620" s="131"/>
      <c r="F620" s="131"/>
      <c r="G620" s="134"/>
      <c r="H620" s="124"/>
      <c r="I620" s="124" t="n">
        <v>0</v>
      </c>
      <c r="J620" s="124" t="n">
        <v>0</v>
      </c>
      <c r="K620" s="125" t="n">
        <v>0</v>
      </c>
      <c r="L620" s="126" t="n">
        <f aca="false">(I620*J620*K620)</f>
        <v>0</v>
      </c>
      <c r="M620" s="126" t="n">
        <f aca="false">IF($H620="AGÊNCIA INTERNO",(0),L620*$M$14)</f>
        <v>0</v>
      </c>
      <c r="N620" s="126" t="n">
        <f aca="false">IF($H620="AGÊNCIA",($L620+$M620)*$N$14,IF($H620="AGÊNCIA INTERNO",($L620*$N$14),IF($H620="FAT.DIRETO",($M620*$N$14))))</f>
        <v>0</v>
      </c>
      <c r="O620" s="126" t="n">
        <f aca="false">L620+M620+N620</f>
        <v>0</v>
      </c>
      <c r="P620" s="127" t="s">
        <v>28</v>
      </c>
      <c r="Q620" s="132"/>
      <c r="R620" s="124" t="n">
        <v>0</v>
      </c>
      <c r="S620" s="124" t="n">
        <v>0</v>
      </c>
      <c r="T620" s="125" t="n">
        <v>0</v>
      </c>
      <c r="U620" s="126" t="n">
        <f aca="false">(R620*S620*T620)</f>
        <v>0</v>
      </c>
      <c r="V620" s="126" t="n">
        <f aca="false">IF($H620="AGÊNCIA INTERNO",(0),U620*$V$14)</f>
        <v>0</v>
      </c>
      <c r="W620" s="126" t="n">
        <f aca="false">IF($H620="AGÊNCIA",($U620+$V620)*$W$14,IF($H620="AGÊNCIA INTERNO",($U620*$N$14),IF($H620="FAT.DIRETO",($V620*$N$14))))</f>
        <v>0</v>
      </c>
      <c r="X620" s="126" t="n">
        <f aca="false">U620+V620+W620</f>
        <v>0</v>
      </c>
      <c r="Y620" s="132"/>
      <c r="Z620" s="132"/>
      <c r="AA620" s="132"/>
      <c r="AB620" s="132"/>
      <c r="AC620" s="132"/>
      <c r="AD620" s="132"/>
      <c r="AE620" s="133"/>
    </row>
    <row r="621" customFormat="false" ht="33.75" hidden="true" customHeight="true" outlineLevel="0" collapsed="false">
      <c r="A621" s="132"/>
      <c r="B621" s="133"/>
      <c r="C621" s="129"/>
      <c r="D621" s="130"/>
      <c r="E621" s="131"/>
      <c r="F621" s="131"/>
      <c r="G621" s="134"/>
      <c r="H621" s="124"/>
      <c r="I621" s="124" t="n">
        <v>0</v>
      </c>
      <c r="J621" s="124" t="n">
        <v>0</v>
      </c>
      <c r="K621" s="125" t="n">
        <v>0</v>
      </c>
      <c r="L621" s="126" t="n">
        <f aca="false">(I621*J621*K621)</f>
        <v>0</v>
      </c>
      <c r="M621" s="126" t="n">
        <f aca="false">IF($H621="AGÊNCIA INTERNO",(0),L621*$M$14)</f>
        <v>0</v>
      </c>
      <c r="N621" s="126" t="n">
        <f aca="false">IF($H621="AGÊNCIA",($L621+$M621)*$N$14,IF($H621="AGÊNCIA INTERNO",($L621*$N$14),IF($H621="FAT.DIRETO",($M621*$N$14))))</f>
        <v>0</v>
      </c>
      <c r="O621" s="126" t="n">
        <f aca="false">L621+M621+N621</f>
        <v>0</v>
      </c>
      <c r="P621" s="127" t="s">
        <v>28</v>
      </c>
      <c r="Q621" s="132"/>
      <c r="R621" s="124" t="n">
        <v>0</v>
      </c>
      <c r="S621" s="124" t="n">
        <v>0</v>
      </c>
      <c r="T621" s="125" t="n">
        <v>0</v>
      </c>
      <c r="U621" s="126" t="n">
        <f aca="false">(R621*S621*T621)</f>
        <v>0</v>
      </c>
      <c r="V621" s="126" t="n">
        <f aca="false">IF($H621="AGÊNCIA INTERNO",(0),U621*$V$14)</f>
        <v>0</v>
      </c>
      <c r="W621" s="126" t="n">
        <f aca="false">IF($H621="AGÊNCIA",($U621+$V621)*$W$14,IF($H621="AGÊNCIA INTERNO",($U621*$N$14),IF($H621="FAT.DIRETO",($V621*$N$14))))</f>
        <v>0</v>
      </c>
      <c r="X621" s="126" t="n">
        <f aca="false">U621+V621+W621</f>
        <v>0</v>
      </c>
      <c r="Y621" s="132"/>
      <c r="Z621" s="132"/>
      <c r="AA621" s="132"/>
      <c r="AB621" s="132"/>
      <c r="AC621" s="132"/>
      <c r="AD621" s="132"/>
      <c r="AE621" s="133"/>
    </row>
    <row r="622" customFormat="false" ht="33.75" hidden="true" customHeight="true" outlineLevel="0" collapsed="false">
      <c r="A622" s="132"/>
      <c r="B622" s="133"/>
      <c r="C622" s="129"/>
      <c r="D622" s="130"/>
      <c r="E622" s="131"/>
      <c r="F622" s="131"/>
      <c r="G622" s="134"/>
      <c r="H622" s="124"/>
      <c r="I622" s="124" t="n">
        <v>0</v>
      </c>
      <c r="J622" s="124" t="n">
        <v>0</v>
      </c>
      <c r="K622" s="125" t="n">
        <v>0</v>
      </c>
      <c r="L622" s="126" t="n">
        <f aca="false">(I622*J622*K622)</f>
        <v>0</v>
      </c>
      <c r="M622" s="126" t="n">
        <f aca="false">IF($H622="AGÊNCIA INTERNO",(0),L622*$M$14)</f>
        <v>0</v>
      </c>
      <c r="N622" s="126" t="n">
        <f aca="false">IF($H622="AGÊNCIA",($L622+$M622)*$N$14,IF($H622="AGÊNCIA INTERNO",($L622*$N$14),IF($H622="FAT.DIRETO",($M622*$N$14))))</f>
        <v>0</v>
      </c>
      <c r="O622" s="126" t="n">
        <f aca="false">L622+M622+N622</f>
        <v>0</v>
      </c>
      <c r="P622" s="127" t="s">
        <v>28</v>
      </c>
      <c r="Q622" s="132"/>
      <c r="R622" s="124" t="n">
        <v>0</v>
      </c>
      <c r="S622" s="124" t="n">
        <v>0</v>
      </c>
      <c r="T622" s="125" t="n">
        <v>0</v>
      </c>
      <c r="U622" s="126" t="n">
        <f aca="false">(R622*S622*T622)</f>
        <v>0</v>
      </c>
      <c r="V622" s="126" t="n">
        <f aca="false">IF($H622="AGÊNCIA INTERNO",(0),U622*$V$14)</f>
        <v>0</v>
      </c>
      <c r="W622" s="126" t="n">
        <f aca="false">IF($H622="AGÊNCIA",($U622+$V622)*$W$14,IF($H622="AGÊNCIA INTERNO",($U622*$N$14),IF($H622="FAT.DIRETO",($V622*$N$14))))</f>
        <v>0</v>
      </c>
      <c r="X622" s="126" t="n">
        <f aca="false">U622+V622+W622</f>
        <v>0</v>
      </c>
      <c r="Y622" s="132"/>
      <c r="Z622" s="132"/>
      <c r="AA622" s="132"/>
      <c r="AB622" s="132"/>
      <c r="AC622" s="132"/>
      <c r="AD622" s="132"/>
      <c r="AE622" s="133"/>
    </row>
    <row r="623" customFormat="false" ht="33.75" hidden="true" customHeight="true" outlineLevel="0" collapsed="false">
      <c r="A623" s="132"/>
      <c r="B623" s="133"/>
      <c r="C623" s="129"/>
      <c r="D623" s="130"/>
      <c r="E623" s="131"/>
      <c r="F623" s="131"/>
      <c r="G623" s="134"/>
      <c r="H623" s="124"/>
      <c r="I623" s="124" t="n">
        <v>0</v>
      </c>
      <c r="J623" s="124" t="n">
        <v>0</v>
      </c>
      <c r="K623" s="125" t="n">
        <v>0</v>
      </c>
      <c r="L623" s="126" t="n">
        <f aca="false">(I623*J623*K623)</f>
        <v>0</v>
      </c>
      <c r="M623" s="126" t="n">
        <f aca="false">IF($H623="AGÊNCIA INTERNO",(0),L623*$M$14)</f>
        <v>0</v>
      </c>
      <c r="N623" s="126" t="n">
        <f aca="false">IF($H623="AGÊNCIA",($L623+$M623)*$N$14,IF($H623="AGÊNCIA INTERNO",($L623*$N$14),IF($H623="FAT.DIRETO",($M623*$N$14))))</f>
        <v>0</v>
      </c>
      <c r="O623" s="126" t="n">
        <f aca="false">L623+M623+N623</f>
        <v>0</v>
      </c>
      <c r="P623" s="127" t="s">
        <v>29</v>
      </c>
      <c r="Q623" s="132"/>
      <c r="R623" s="124" t="n">
        <v>0</v>
      </c>
      <c r="S623" s="124" t="n">
        <v>0</v>
      </c>
      <c r="T623" s="125" t="n">
        <v>0</v>
      </c>
      <c r="U623" s="126" t="n">
        <f aca="false">(R623*S623*T623)</f>
        <v>0</v>
      </c>
      <c r="V623" s="126" t="n">
        <f aca="false">IF($H623="AGÊNCIA INTERNO",(0),U623*$V$14)</f>
        <v>0</v>
      </c>
      <c r="W623" s="126" t="n">
        <f aca="false">IF($H623="AGÊNCIA",($U623+$V623)*$W$14,IF($H623="AGÊNCIA INTERNO",($U623*$N$14),IF($H623="FAT.DIRETO",($V623*$N$14))))</f>
        <v>0</v>
      </c>
      <c r="X623" s="126" t="n">
        <f aca="false">U623+V623+W623</f>
        <v>0</v>
      </c>
      <c r="Y623" s="132"/>
      <c r="Z623" s="132"/>
      <c r="AA623" s="132"/>
      <c r="AB623" s="132"/>
      <c r="AC623" s="132"/>
      <c r="AD623" s="132"/>
      <c r="AE623" s="133"/>
    </row>
    <row r="624" customFormat="false" ht="33.75" hidden="true" customHeight="true" outlineLevel="0" collapsed="false">
      <c r="A624" s="132"/>
      <c r="B624" s="133"/>
      <c r="C624" s="129"/>
      <c r="D624" s="130"/>
      <c r="E624" s="131"/>
      <c r="F624" s="131"/>
      <c r="G624" s="134"/>
      <c r="H624" s="124"/>
      <c r="I624" s="124" t="n">
        <v>0</v>
      </c>
      <c r="J624" s="124" t="n">
        <v>0</v>
      </c>
      <c r="K624" s="125" t="n">
        <v>0</v>
      </c>
      <c r="L624" s="126" t="n">
        <f aca="false">(I624*J624*K624)</f>
        <v>0</v>
      </c>
      <c r="M624" s="126" t="n">
        <f aca="false">IF($H624="AGÊNCIA INTERNO",(0),L624*$M$14)</f>
        <v>0</v>
      </c>
      <c r="N624" s="126" t="n">
        <f aca="false">IF($H624="AGÊNCIA",($L624+$M624)*$N$14,IF($H624="AGÊNCIA INTERNO",($L624*$N$14),IF($H624="FAT.DIRETO",($M624*$N$14))))</f>
        <v>0</v>
      </c>
      <c r="O624" s="126" t="n">
        <f aca="false">L624+M624+N624</f>
        <v>0</v>
      </c>
      <c r="P624" s="127"/>
      <c r="Q624" s="132"/>
      <c r="R624" s="124"/>
      <c r="S624" s="124"/>
      <c r="T624" s="125"/>
      <c r="U624" s="126" t="n">
        <f aca="false">(R624*S624*T624)</f>
        <v>0</v>
      </c>
      <c r="V624" s="126" t="n">
        <f aca="false">IF($H624="AGÊNCIA INTERNO",(0),U624*$V$14)</f>
        <v>0</v>
      </c>
      <c r="W624" s="126" t="n">
        <f aca="false">IF($H624="AGÊNCIA",($U624+$V624)*$W$14,IF($H624="AGÊNCIA INTERNO",($U624*$N$14),IF($H624="FAT.DIRETO",($V624*$N$14))))</f>
        <v>0</v>
      </c>
      <c r="X624" s="126" t="n">
        <f aca="false">U624+V624+W624</f>
        <v>0</v>
      </c>
      <c r="Y624" s="132"/>
      <c r="Z624" s="132"/>
      <c r="AA624" s="132"/>
      <c r="AB624" s="132"/>
      <c r="AC624" s="132"/>
      <c r="AD624" s="132"/>
      <c r="AE624" s="133"/>
    </row>
    <row r="625" customFormat="false" ht="33.75" hidden="true" customHeight="true" outlineLevel="0" collapsed="false">
      <c r="A625" s="132"/>
      <c r="B625" s="133"/>
      <c r="C625" s="129"/>
      <c r="D625" s="130"/>
      <c r="E625" s="131"/>
      <c r="F625" s="131"/>
      <c r="G625" s="134"/>
      <c r="H625" s="124"/>
      <c r="I625" s="124" t="n">
        <v>0</v>
      </c>
      <c r="J625" s="124" t="n">
        <v>0</v>
      </c>
      <c r="K625" s="125" t="n">
        <v>0</v>
      </c>
      <c r="L625" s="126" t="n">
        <f aca="false">(I625*J625*K625)</f>
        <v>0</v>
      </c>
      <c r="M625" s="126" t="n">
        <f aca="false">IF($H625="AGÊNCIA INTERNO",(0),L625*$M$14)</f>
        <v>0</v>
      </c>
      <c r="N625" s="126" t="n">
        <f aca="false">IF($H625="AGÊNCIA",($L625+$M625)*$N$14,IF($H625="AGÊNCIA INTERNO",($L625*$N$14),IF($H625="FAT.DIRETO",($M625*$N$14))))</f>
        <v>0</v>
      </c>
      <c r="O625" s="126" t="n">
        <f aca="false">L625+M625+N625</f>
        <v>0</v>
      </c>
      <c r="P625" s="127" t="s">
        <v>29</v>
      </c>
      <c r="Q625" s="132"/>
      <c r="R625" s="124" t="n">
        <v>0</v>
      </c>
      <c r="S625" s="124" t="n">
        <v>0</v>
      </c>
      <c r="T625" s="125" t="n">
        <v>0</v>
      </c>
      <c r="U625" s="126" t="n">
        <f aca="false">(R625*S625*T625)</f>
        <v>0</v>
      </c>
      <c r="V625" s="126" t="n">
        <f aca="false">IF($H625="AGÊNCIA INTERNO",(0),U625*$V$14)</f>
        <v>0</v>
      </c>
      <c r="W625" s="126" t="n">
        <f aca="false">IF($H625="AGÊNCIA",($U625+$V625)*$W$14,IF($H625="AGÊNCIA INTERNO",($U625*$N$14),IF($H625="FAT.DIRETO",($V625*$N$14))))</f>
        <v>0</v>
      </c>
      <c r="X625" s="126" t="n">
        <f aca="false">U625+V625+W625</f>
        <v>0</v>
      </c>
      <c r="Y625" s="132"/>
      <c r="Z625" s="132"/>
      <c r="AA625" s="132"/>
      <c r="AB625" s="132"/>
      <c r="AC625" s="132"/>
      <c r="AD625" s="132"/>
      <c r="AE625" s="133"/>
    </row>
    <row r="626" customFormat="false" ht="33.75" hidden="true" customHeight="true" outlineLevel="0" collapsed="false">
      <c r="A626" s="132"/>
      <c r="B626" s="133"/>
      <c r="C626" s="129"/>
      <c r="D626" s="130"/>
      <c r="E626" s="131"/>
      <c r="F626" s="131"/>
      <c r="G626" s="134"/>
      <c r="H626" s="124"/>
      <c r="I626" s="124" t="n">
        <v>0</v>
      </c>
      <c r="J626" s="124" t="n">
        <v>0</v>
      </c>
      <c r="K626" s="125" t="n">
        <v>0</v>
      </c>
      <c r="L626" s="126" t="n">
        <f aca="false">(I626*J626*K626)</f>
        <v>0</v>
      </c>
      <c r="M626" s="126" t="n">
        <f aca="false">IF($H626="AGÊNCIA INTERNO",(0),L626*$M$14)</f>
        <v>0</v>
      </c>
      <c r="N626" s="126" t="n">
        <f aca="false">IF($H626="AGÊNCIA",($L626+$M626)*$N$14,IF($H626="AGÊNCIA INTERNO",($L626*$N$14),IF($H626="FAT.DIRETO",($M626*$N$14))))</f>
        <v>0</v>
      </c>
      <c r="O626" s="126" t="n">
        <f aca="false">L626+M626+N626</f>
        <v>0</v>
      </c>
      <c r="P626" s="127" t="s">
        <v>28</v>
      </c>
      <c r="Q626" s="132"/>
      <c r="R626" s="124" t="n">
        <v>0</v>
      </c>
      <c r="S626" s="124" t="n">
        <v>0</v>
      </c>
      <c r="T626" s="125" t="n">
        <v>0</v>
      </c>
      <c r="U626" s="126" t="n">
        <f aca="false">(R626*S626*T626)</f>
        <v>0</v>
      </c>
      <c r="V626" s="126" t="n">
        <f aca="false">IF($H626="AGÊNCIA INTERNO",(0),U626*$V$14)</f>
        <v>0</v>
      </c>
      <c r="W626" s="126" t="n">
        <f aca="false">IF($H626="AGÊNCIA",($U626+$V626)*$W$14,IF($H626="AGÊNCIA INTERNO",($U626*$N$14),IF($H626="FAT.DIRETO",($V626*$N$14))))</f>
        <v>0</v>
      </c>
      <c r="X626" s="126" t="n">
        <f aca="false">U626+V626+W626</f>
        <v>0</v>
      </c>
      <c r="Y626" s="132"/>
      <c r="Z626" s="132"/>
      <c r="AA626" s="132"/>
      <c r="AB626" s="132"/>
      <c r="AC626" s="132"/>
      <c r="AD626" s="132"/>
      <c r="AE626" s="133"/>
    </row>
    <row r="627" customFormat="false" ht="33.75" hidden="true" customHeight="true" outlineLevel="0" collapsed="false">
      <c r="A627" s="132"/>
      <c r="B627" s="133"/>
      <c r="C627" s="129"/>
      <c r="D627" s="130"/>
      <c r="E627" s="131"/>
      <c r="F627" s="131"/>
      <c r="G627" s="134"/>
      <c r="H627" s="124"/>
      <c r="I627" s="124" t="n">
        <v>0</v>
      </c>
      <c r="J627" s="124" t="n">
        <v>0</v>
      </c>
      <c r="K627" s="125" t="n">
        <v>0</v>
      </c>
      <c r="L627" s="126" t="n">
        <f aca="false">(I627*J627*K627)</f>
        <v>0</v>
      </c>
      <c r="M627" s="126" t="n">
        <f aca="false">IF($H627="AGÊNCIA INTERNO",(0),L627*$M$14)</f>
        <v>0</v>
      </c>
      <c r="N627" s="126" t="n">
        <f aca="false">IF($H627="AGÊNCIA",($L627+$M627)*$N$14,IF($H627="AGÊNCIA INTERNO",($L627*$N$14),IF($H627="FAT.DIRETO",($M627*$N$14))))</f>
        <v>0</v>
      </c>
      <c r="O627" s="126" t="n">
        <f aca="false">L627+M627+N627</f>
        <v>0</v>
      </c>
      <c r="P627" s="127" t="s">
        <v>28</v>
      </c>
      <c r="Q627" s="132"/>
      <c r="R627" s="124" t="n">
        <v>0</v>
      </c>
      <c r="S627" s="124" t="n">
        <v>0</v>
      </c>
      <c r="T627" s="125" t="n">
        <v>0</v>
      </c>
      <c r="U627" s="126" t="n">
        <f aca="false">(R627*S627*T627)</f>
        <v>0</v>
      </c>
      <c r="V627" s="126" t="n">
        <f aca="false">IF($H627="AGÊNCIA INTERNO",(0),U627*$V$14)</f>
        <v>0</v>
      </c>
      <c r="W627" s="126" t="n">
        <f aca="false">IF($H627="AGÊNCIA",($U627+$V627)*$W$14,IF($H627="AGÊNCIA INTERNO",($U627*$N$14),IF($H627="FAT.DIRETO",($V627*$N$14))))</f>
        <v>0</v>
      </c>
      <c r="X627" s="126" t="n">
        <f aca="false">U627+V627+W627</f>
        <v>0</v>
      </c>
      <c r="Y627" s="132"/>
      <c r="Z627" s="132"/>
      <c r="AA627" s="132"/>
      <c r="AB627" s="132"/>
      <c r="AC627" s="132"/>
      <c r="AD627" s="132"/>
      <c r="AE627" s="133"/>
    </row>
    <row r="628" customFormat="false" ht="33.75" hidden="true" customHeight="true" outlineLevel="0" collapsed="false">
      <c r="A628" s="132"/>
      <c r="B628" s="133"/>
      <c r="C628" s="129"/>
      <c r="D628" s="130"/>
      <c r="E628" s="131"/>
      <c r="F628" s="131"/>
      <c r="G628" s="134"/>
      <c r="H628" s="124"/>
      <c r="I628" s="124" t="n">
        <v>0</v>
      </c>
      <c r="J628" s="124" t="n">
        <v>0</v>
      </c>
      <c r="K628" s="125" t="n">
        <v>0</v>
      </c>
      <c r="L628" s="126" t="n">
        <f aca="false">(I628*J628*K628)</f>
        <v>0</v>
      </c>
      <c r="M628" s="126" t="n">
        <f aca="false">IF($H628="AGÊNCIA INTERNO",(0),L628*$M$14)</f>
        <v>0</v>
      </c>
      <c r="N628" s="126" t="n">
        <f aca="false">IF($H628="AGÊNCIA",($L628+$M628)*$N$14,IF($H628="AGÊNCIA INTERNO",($L628*$N$14),IF($H628="FAT.DIRETO",($M628*$N$14))))</f>
        <v>0</v>
      </c>
      <c r="O628" s="126" t="n">
        <f aca="false">L628+M628+N628</f>
        <v>0</v>
      </c>
      <c r="P628" s="127"/>
      <c r="Q628" s="132"/>
      <c r="R628" s="124"/>
      <c r="S628" s="124"/>
      <c r="T628" s="125"/>
      <c r="U628" s="126" t="n">
        <f aca="false">(R628*S628*T628)</f>
        <v>0</v>
      </c>
      <c r="V628" s="126" t="n">
        <f aca="false">IF($H628="AGÊNCIA INTERNO",(0),U628*$V$14)</f>
        <v>0</v>
      </c>
      <c r="W628" s="126" t="n">
        <f aca="false">IF($H628="AGÊNCIA",($U628+$V628)*$W$14,IF($H628="AGÊNCIA INTERNO",($U628*$N$14),IF($H628="FAT.DIRETO",($V628*$N$14))))</f>
        <v>0</v>
      </c>
      <c r="X628" s="126" t="n">
        <f aca="false">U628+V628+W628</f>
        <v>0</v>
      </c>
      <c r="Y628" s="132"/>
      <c r="Z628" s="132"/>
      <c r="AA628" s="132"/>
      <c r="AB628" s="132"/>
      <c r="AC628" s="132"/>
      <c r="AD628" s="132"/>
      <c r="AE628" s="133"/>
    </row>
    <row r="629" customFormat="false" ht="33.75" hidden="true" customHeight="true" outlineLevel="0" collapsed="false">
      <c r="A629" s="132"/>
      <c r="B629" s="133"/>
      <c r="C629" s="129"/>
      <c r="D629" s="130"/>
      <c r="E629" s="131"/>
      <c r="F629" s="131"/>
      <c r="G629" s="134"/>
      <c r="H629" s="124"/>
      <c r="I629" s="124" t="n">
        <v>0</v>
      </c>
      <c r="J629" s="124" t="n">
        <v>0</v>
      </c>
      <c r="K629" s="125" t="n">
        <v>0</v>
      </c>
      <c r="L629" s="126" t="n">
        <f aca="false">(I629*J629*K629)</f>
        <v>0</v>
      </c>
      <c r="M629" s="126" t="n">
        <f aca="false">IF($H629="AGÊNCIA INTERNO",(0),L629*$M$14)</f>
        <v>0</v>
      </c>
      <c r="N629" s="126" t="n">
        <f aca="false">IF($H629="AGÊNCIA",($L629+$M629)*$N$14,IF($H629="AGÊNCIA INTERNO",($L629*$N$14),IF($H629="FAT.DIRETO",($M629*$N$14))))</f>
        <v>0</v>
      </c>
      <c r="O629" s="126" t="n">
        <f aca="false">L629+M629+N629</f>
        <v>0</v>
      </c>
      <c r="P629" s="127" t="s">
        <v>29</v>
      </c>
      <c r="Q629" s="132"/>
      <c r="R629" s="124" t="n">
        <v>0</v>
      </c>
      <c r="S629" s="124" t="n">
        <v>0</v>
      </c>
      <c r="T629" s="125" t="n">
        <v>0</v>
      </c>
      <c r="U629" s="126" t="n">
        <f aca="false">(R629*S629*T629)</f>
        <v>0</v>
      </c>
      <c r="V629" s="126" t="n">
        <f aca="false">IF($H629="AGÊNCIA INTERNO",(0),U629*$V$14)</f>
        <v>0</v>
      </c>
      <c r="W629" s="126" t="n">
        <f aca="false">IF($H629="AGÊNCIA",($U629+$V629)*$W$14,IF($H629="AGÊNCIA INTERNO",($U629*$N$14),IF($H629="FAT.DIRETO",($V629*$N$14))))</f>
        <v>0</v>
      </c>
      <c r="X629" s="126" t="n">
        <f aca="false">U629+V629+W629</f>
        <v>0</v>
      </c>
      <c r="Y629" s="132"/>
      <c r="Z629" s="132"/>
      <c r="AA629" s="132"/>
      <c r="AB629" s="132"/>
      <c r="AC629" s="132"/>
      <c r="AD629" s="132"/>
      <c r="AE629" s="133"/>
    </row>
    <row r="630" customFormat="false" ht="33.75" hidden="true" customHeight="true" outlineLevel="0" collapsed="false">
      <c r="A630" s="132"/>
      <c r="B630" s="133"/>
      <c r="C630" s="129"/>
      <c r="D630" s="130"/>
      <c r="E630" s="131"/>
      <c r="F630" s="131"/>
      <c r="G630" s="134"/>
      <c r="H630" s="124"/>
      <c r="I630" s="124" t="n">
        <v>0</v>
      </c>
      <c r="J630" s="124" t="n">
        <v>0</v>
      </c>
      <c r="K630" s="125" t="n">
        <v>0</v>
      </c>
      <c r="L630" s="126" t="n">
        <f aca="false">(I630*J630*K630)</f>
        <v>0</v>
      </c>
      <c r="M630" s="126" t="n">
        <f aca="false">IF($H630="AGÊNCIA INTERNO",(0),L630*$M$14)</f>
        <v>0</v>
      </c>
      <c r="N630" s="126" t="n">
        <f aca="false">IF($H630="AGÊNCIA",($L630+$M630)*$N$14,IF($H630="AGÊNCIA INTERNO",($L630*$N$14),IF($H630="FAT.DIRETO",($M630*$N$14))))</f>
        <v>0</v>
      </c>
      <c r="O630" s="126" t="n">
        <f aca="false">L630+M630+N630</f>
        <v>0</v>
      </c>
      <c r="P630" s="127" t="s">
        <v>28</v>
      </c>
      <c r="Q630" s="132"/>
      <c r="R630" s="124" t="n">
        <v>0</v>
      </c>
      <c r="S630" s="124" t="n">
        <v>0</v>
      </c>
      <c r="T630" s="125" t="n">
        <v>0</v>
      </c>
      <c r="U630" s="126" t="n">
        <f aca="false">(R630*S630*T630)</f>
        <v>0</v>
      </c>
      <c r="V630" s="126" t="n">
        <f aca="false">IF($H630="AGÊNCIA INTERNO",(0),U630*$V$14)</f>
        <v>0</v>
      </c>
      <c r="W630" s="126" t="n">
        <f aca="false">IF($H630="AGÊNCIA",($U630+$V630)*$W$14,IF($H630="AGÊNCIA INTERNO",($U630*$N$14),IF($H630="FAT.DIRETO",($V630*$N$14))))</f>
        <v>0</v>
      </c>
      <c r="X630" s="126" t="n">
        <f aca="false">U630+V630+W630</f>
        <v>0</v>
      </c>
      <c r="Y630" s="132"/>
      <c r="Z630" s="132"/>
      <c r="AA630" s="132"/>
      <c r="AB630" s="132"/>
      <c r="AC630" s="132"/>
      <c r="AD630" s="132"/>
      <c r="AE630" s="133"/>
    </row>
    <row r="631" customFormat="false" ht="33.75" hidden="true" customHeight="true" outlineLevel="0" collapsed="false">
      <c r="A631" s="132"/>
      <c r="B631" s="133"/>
      <c r="C631" s="129"/>
      <c r="D631" s="130"/>
      <c r="E631" s="131"/>
      <c r="F631" s="131"/>
      <c r="G631" s="134"/>
      <c r="H631" s="124"/>
      <c r="I631" s="124" t="n">
        <v>0</v>
      </c>
      <c r="J631" s="124" t="n">
        <v>0</v>
      </c>
      <c r="K631" s="125" t="n">
        <v>0</v>
      </c>
      <c r="L631" s="126" t="n">
        <f aca="false">(I631*J631*K631)</f>
        <v>0</v>
      </c>
      <c r="M631" s="126" t="n">
        <f aca="false">IF($H631="AGÊNCIA INTERNO",(0),L631*$M$14)</f>
        <v>0</v>
      </c>
      <c r="N631" s="126" t="n">
        <f aca="false">IF($H631="AGÊNCIA",($L631+$M631)*$N$14,IF($H631="AGÊNCIA INTERNO",($L631*$N$14),IF($H631="FAT.DIRETO",($M631*$N$14))))</f>
        <v>0</v>
      </c>
      <c r="O631" s="126" t="n">
        <f aca="false">L631+M631+N631</f>
        <v>0</v>
      </c>
      <c r="P631" s="127" t="s">
        <v>28</v>
      </c>
      <c r="Q631" s="132"/>
      <c r="R631" s="124" t="n">
        <v>0</v>
      </c>
      <c r="S631" s="124" t="n">
        <v>0</v>
      </c>
      <c r="T631" s="125" t="n">
        <v>0</v>
      </c>
      <c r="U631" s="126" t="n">
        <f aca="false">(R631*S631*T631)</f>
        <v>0</v>
      </c>
      <c r="V631" s="126" t="n">
        <f aca="false">IF($H631="AGÊNCIA INTERNO",(0),U631*$V$14)</f>
        <v>0</v>
      </c>
      <c r="W631" s="126" t="n">
        <f aca="false">IF($H631="AGÊNCIA",($U631+$V631)*$W$14,IF($H631="AGÊNCIA INTERNO",($U631*$N$14),IF($H631="FAT.DIRETO",($V631*$N$14))))</f>
        <v>0</v>
      </c>
      <c r="X631" s="126" t="n">
        <f aca="false">U631+V631+W631</f>
        <v>0</v>
      </c>
      <c r="Y631" s="132"/>
      <c r="Z631" s="132"/>
      <c r="AA631" s="132"/>
      <c r="AB631" s="132"/>
      <c r="AC631" s="132"/>
      <c r="AD631" s="132"/>
      <c r="AE631" s="133"/>
    </row>
    <row r="632" customFormat="false" ht="33.75" hidden="true" customHeight="true" outlineLevel="0" collapsed="false">
      <c r="A632" s="132"/>
      <c r="B632" s="133"/>
      <c r="C632" s="129"/>
      <c r="D632" s="130"/>
      <c r="E632" s="131"/>
      <c r="F632" s="131"/>
      <c r="G632" s="123"/>
      <c r="H632" s="124"/>
      <c r="I632" s="124" t="n">
        <v>0</v>
      </c>
      <c r="J632" s="124" t="n">
        <v>0</v>
      </c>
      <c r="K632" s="125" t="n">
        <v>0</v>
      </c>
      <c r="L632" s="126" t="n">
        <f aca="false">(I632*J632*K632)</f>
        <v>0</v>
      </c>
      <c r="M632" s="126" t="n">
        <f aca="false">IF($H632="AGÊNCIA INTERNO",(0),L632*$M$14)</f>
        <v>0</v>
      </c>
      <c r="N632" s="126" t="n">
        <f aca="false">IF($H632="AGÊNCIA",($L632+$M632)*$N$14,IF($H632="AGÊNCIA INTERNO",($L632*$N$14),IF($H632="FAT.DIRETO",($M632*$N$14))))</f>
        <v>0</v>
      </c>
      <c r="O632" s="126" t="n">
        <f aca="false">L632+M632+N632</f>
        <v>0</v>
      </c>
      <c r="P632" s="127" t="s">
        <v>28</v>
      </c>
      <c r="Q632" s="132"/>
      <c r="R632" s="124" t="n">
        <v>0</v>
      </c>
      <c r="S632" s="124" t="n">
        <v>0</v>
      </c>
      <c r="T632" s="125" t="n">
        <v>0</v>
      </c>
      <c r="U632" s="126" t="n">
        <f aca="false">(R632*S632*T632)</f>
        <v>0</v>
      </c>
      <c r="V632" s="126" t="n">
        <f aca="false">IF($H632="AGÊNCIA INTERNO",(0),U632*$V$14)</f>
        <v>0</v>
      </c>
      <c r="W632" s="126" t="n">
        <f aca="false">IF($H632="AGÊNCIA",($U632+$V632)*$W$14,IF($H632="AGÊNCIA INTERNO",($U632*$N$14),IF($H632="FAT.DIRETO",($V632*$N$14))))</f>
        <v>0</v>
      </c>
      <c r="X632" s="126" t="n">
        <f aca="false">U632+V632+W632</f>
        <v>0</v>
      </c>
      <c r="Y632" s="132"/>
      <c r="Z632" s="132"/>
      <c r="AA632" s="132"/>
      <c r="AB632" s="132"/>
      <c r="AC632" s="132"/>
      <c r="AD632" s="132"/>
      <c r="AE632" s="133"/>
    </row>
    <row r="633" customFormat="false" ht="33.75" hidden="true" customHeight="true" outlineLevel="0" collapsed="false">
      <c r="A633" s="132"/>
      <c r="B633" s="133"/>
      <c r="C633" s="129"/>
      <c r="D633" s="130"/>
      <c r="E633" s="131"/>
      <c r="F633" s="131"/>
      <c r="G633" s="123"/>
      <c r="H633" s="124"/>
      <c r="I633" s="124" t="n">
        <v>0</v>
      </c>
      <c r="J633" s="124" t="n">
        <v>0</v>
      </c>
      <c r="K633" s="125" t="n">
        <v>0</v>
      </c>
      <c r="L633" s="126" t="n">
        <f aca="false">(I633*J633*K633)</f>
        <v>0</v>
      </c>
      <c r="M633" s="126" t="n">
        <f aca="false">IF($H633="AGÊNCIA INTERNO",(0),L633*$M$14)</f>
        <v>0</v>
      </c>
      <c r="N633" s="126" t="n">
        <f aca="false">IF($H633="AGÊNCIA",($L633+$M633)*$N$14,IF($H633="AGÊNCIA INTERNO",($L633*$N$14),IF($H633="FAT.DIRETO",($M633*$N$14))))</f>
        <v>0</v>
      </c>
      <c r="O633" s="126" t="n">
        <f aca="false">L633+M633+N633</f>
        <v>0</v>
      </c>
      <c r="P633" s="127" t="s">
        <v>28</v>
      </c>
      <c r="Q633" s="132"/>
      <c r="R633" s="124" t="n">
        <v>0</v>
      </c>
      <c r="S633" s="124" t="n">
        <v>0</v>
      </c>
      <c r="T633" s="125" t="n">
        <v>0</v>
      </c>
      <c r="U633" s="126" t="n">
        <f aca="false">(R633*S633*T633)</f>
        <v>0</v>
      </c>
      <c r="V633" s="126" t="n">
        <f aca="false">IF($H633="AGÊNCIA INTERNO",(0),U633*$V$14)</f>
        <v>0</v>
      </c>
      <c r="W633" s="126" t="n">
        <f aca="false">IF($H633="AGÊNCIA",($U633+$V633)*$W$14,IF($H633="AGÊNCIA INTERNO",($U633*$N$14),IF($H633="FAT.DIRETO",($V633*$N$14))))</f>
        <v>0</v>
      </c>
      <c r="X633" s="126" t="n">
        <f aca="false">U633+V633+W633</f>
        <v>0</v>
      </c>
      <c r="Y633" s="132"/>
      <c r="Z633" s="132"/>
      <c r="AA633" s="132"/>
      <c r="AB633" s="132"/>
      <c r="AC633" s="132"/>
      <c r="AD633" s="132"/>
      <c r="AE633" s="133"/>
    </row>
    <row r="634" customFormat="false" ht="33.75" hidden="true" customHeight="true" outlineLevel="0" collapsed="false">
      <c r="A634" s="132"/>
      <c r="B634" s="133"/>
      <c r="C634" s="129"/>
      <c r="D634" s="130"/>
      <c r="E634" s="131"/>
      <c r="F634" s="131"/>
      <c r="G634" s="123"/>
      <c r="H634" s="124"/>
      <c r="I634" s="124" t="n">
        <v>0</v>
      </c>
      <c r="J634" s="124" t="n">
        <v>0</v>
      </c>
      <c r="K634" s="125" t="n">
        <v>0</v>
      </c>
      <c r="L634" s="126" t="n">
        <f aca="false">(I634*J634*K634)</f>
        <v>0</v>
      </c>
      <c r="M634" s="126" t="n">
        <f aca="false">IF($H634="AGÊNCIA INTERNO",(0),L634*$M$14)</f>
        <v>0</v>
      </c>
      <c r="N634" s="126" t="n">
        <f aca="false">IF($H634="AGÊNCIA",($L634+$M634)*$N$14,IF($H634="AGÊNCIA INTERNO",($L634*$N$14),IF($H634="FAT.DIRETO",($M634*$N$14))))</f>
        <v>0</v>
      </c>
      <c r="O634" s="126" t="n">
        <f aca="false">L634+M634+N634</f>
        <v>0</v>
      </c>
      <c r="P634" s="127" t="s">
        <v>28</v>
      </c>
      <c r="Q634" s="132"/>
      <c r="R634" s="124" t="n">
        <v>0</v>
      </c>
      <c r="S634" s="124" t="n">
        <v>0</v>
      </c>
      <c r="T634" s="125" t="n">
        <v>0</v>
      </c>
      <c r="U634" s="126" t="n">
        <f aca="false">(R634*S634*T634)</f>
        <v>0</v>
      </c>
      <c r="V634" s="126" t="n">
        <f aca="false">IF($H634="AGÊNCIA INTERNO",(0),U634*$V$14)</f>
        <v>0</v>
      </c>
      <c r="W634" s="126" t="n">
        <f aca="false">IF($H634="AGÊNCIA",($U634+$V634)*$W$14,IF($H634="AGÊNCIA INTERNO",($U634*$N$14),IF($H634="FAT.DIRETO",($V634*$N$14))))</f>
        <v>0</v>
      </c>
      <c r="X634" s="126" t="n">
        <f aca="false">U634+V634+W634</f>
        <v>0</v>
      </c>
      <c r="Y634" s="132"/>
      <c r="Z634" s="132"/>
      <c r="AA634" s="132"/>
      <c r="AB634" s="132"/>
      <c r="AC634" s="132"/>
      <c r="AD634" s="132"/>
      <c r="AE634" s="133"/>
    </row>
    <row r="635" customFormat="false" ht="33.75" hidden="true" customHeight="true" outlineLevel="0" collapsed="false">
      <c r="A635" s="132"/>
      <c r="B635" s="133"/>
      <c r="C635" s="129"/>
      <c r="D635" s="130"/>
      <c r="E635" s="131"/>
      <c r="F635" s="131"/>
      <c r="G635" s="123"/>
      <c r="H635" s="124"/>
      <c r="I635" s="124" t="n">
        <v>0</v>
      </c>
      <c r="J635" s="124" t="n">
        <v>0</v>
      </c>
      <c r="K635" s="125" t="n">
        <v>0</v>
      </c>
      <c r="L635" s="126" t="n">
        <f aca="false">(I635*J635*K635)</f>
        <v>0</v>
      </c>
      <c r="M635" s="126" t="n">
        <f aca="false">IF($H635="AGÊNCIA INTERNO",(0),L635*$M$14)</f>
        <v>0</v>
      </c>
      <c r="N635" s="126" t="n">
        <f aca="false">IF($H635="AGÊNCIA",($L635+$M635)*$N$14,IF($H635="AGÊNCIA INTERNO",($L635*$N$14),IF($H635="FAT.DIRETO",($M635*$N$14))))</f>
        <v>0</v>
      </c>
      <c r="O635" s="126" t="n">
        <f aca="false">L635+M635+N635</f>
        <v>0</v>
      </c>
      <c r="P635" s="127" t="s">
        <v>28</v>
      </c>
      <c r="Q635" s="132"/>
      <c r="R635" s="124" t="n">
        <v>0</v>
      </c>
      <c r="S635" s="124" t="n">
        <v>0</v>
      </c>
      <c r="T635" s="125" t="n">
        <v>0</v>
      </c>
      <c r="U635" s="126" t="n">
        <f aca="false">(R635*S635*T635)</f>
        <v>0</v>
      </c>
      <c r="V635" s="126" t="n">
        <f aca="false">IF($H635="AGÊNCIA INTERNO",(0),U635*$V$14)</f>
        <v>0</v>
      </c>
      <c r="W635" s="126" t="n">
        <f aca="false">IF($H635="AGÊNCIA",($U635+$V635)*$W$14,IF($H635="AGÊNCIA INTERNO",($U635*$N$14),IF($H635="FAT.DIRETO",($V635*$N$14))))</f>
        <v>0</v>
      </c>
      <c r="X635" s="126" t="n">
        <f aca="false">U635+V635+W635</f>
        <v>0</v>
      </c>
      <c r="Y635" s="132"/>
      <c r="Z635" s="132"/>
      <c r="AA635" s="132"/>
      <c r="AB635" s="132"/>
      <c r="AC635" s="132"/>
      <c r="AD635" s="132"/>
      <c r="AE635" s="133"/>
    </row>
    <row r="636" customFormat="false" ht="33.75" hidden="true" customHeight="true" outlineLevel="0" collapsed="false">
      <c r="A636" s="132"/>
      <c r="B636" s="133"/>
      <c r="C636" s="129"/>
      <c r="D636" s="130"/>
      <c r="E636" s="131"/>
      <c r="F636" s="131"/>
      <c r="G636" s="123"/>
      <c r="H636" s="124"/>
      <c r="I636" s="124" t="n">
        <v>0</v>
      </c>
      <c r="J636" s="124" t="n">
        <v>0</v>
      </c>
      <c r="K636" s="125" t="n">
        <v>0</v>
      </c>
      <c r="L636" s="126" t="n">
        <f aca="false">(I636*J636*K636)</f>
        <v>0</v>
      </c>
      <c r="M636" s="126" t="n">
        <f aca="false">IF($H636="AGÊNCIA INTERNO",(0),L636*$M$14)</f>
        <v>0</v>
      </c>
      <c r="N636" s="126" t="n">
        <f aca="false">IF($H636="AGÊNCIA",($L636+$M636)*$N$14,IF($H636="AGÊNCIA INTERNO",($L636*$N$14),IF($H636="FAT.DIRETO",($M636*$N$14))))</f>
        <v>0</v>
      </c>
      <c r="O636" s="126" t="n">
        <f aca="false">L636+M636+N636</f>
        <v>0</v>
      </c>
      <c r="P636" s="127" t="s">
        <v>28</v>
      </c>
      <c r="Q636" s="132"/>
      <c r="R636" s="124" t="n">
        <v>0</v>
      </c>
      <c r="S636" s="124" t="n">
        <v>0</v>
      </c>
      <c r="T636" s="125" t="n">
        <v>0</v>
      </c>
      <c r="U636" s="126" t="n">
        <f aca="false">(R636*S636*T636)</f>
        <v>0</v>
      </c>
      <c r="V636" s="126" t="n">
        <f aca="false">IF($H636="AGÊNCIA INTERNO",(0),U636*$V$14)</f>
        <v>0</v>
      </c>
      <c r="W636" s="126" t="n">
        <f aca="false">IF($H636="AGÊNCIA",($U636+$V636)*$W$14,IF($H636="AGÊNCIA INTERNO",($U636*$N$14),IF($H636="FAT.DIRETO",($V636*$N$14))))</f>
        <v>0</v>
      </c>
      <c r="X636" s="126" t="n">
        <f aca="false">U636+V636+W636</f>
        <v>0</v>
      </c>
      <c r="Y636" s="132"/>
      <c r="Z636" s="132"/>
      <c r="AA636" s="132"/>
      <c r="AB636" s="132"/>
      <c r="AC636" s="132"/>
      <c r="AD636" s="132"/>
      <c r="AE636" s="133"/>
    </row>
    <row r="637" customFormat="false" ht="33.75" hidden="true" customHeight="true" outlineLevel="0" collapsed="false">
      <c r="A637" s="132"/>
      <c r="B637" s="133"/>
      <c r="C637" s="129"/>
      <c r="D637" s="130"/>
      <c r="E637" s="131"/>
      <c r="F637" s="131"/>
      <c r="G637" s="123"/>
      <c r="H637" s="124"/>
      <c r="I637" s="124" t="n">
        <v>0</v>
      </c>
      <c r="J637" s="124" t="n">
        <v>0</v>
      </c>
      <c r="K637" s="125" t="n">
        <v>0</v>
      </c>
      <c r="L637" s="126" t="n">
        <f aca="false">(I637*J637*K637)</f>
        <v>0</v>
      </c>
      <c r="M637" s="126" t="n">
        <f aca="false">IF($H637="AGÊNCIA INTERNO",(0),L637*$M$14)</f>
        <v>0</v>
      </c>
      <c r="N637" s="126" t="n">
        <f aca="false">IF($H637="AGÊNCIA",($L637+$M637)*$N$14,IF($H637="AGÊNCIA INTERNO",($L637*$N$14),IF($H637="FAT.DIRETO",($M637*$N$14))))</f>
        <v>0</v>
      </c>
      <c r="O637" s="126" t="n">
        <f aca="false">L637+M637+N637</f>
        <v>0</v>
      </c>
      <c r="P637" s="127" t="s">
        <v>28</v>
      </c>
      <c r="Q637" s="132"/>
      <c r="R637" s="124" t="n">
        <v>0</v>
      </c>
      <c r="S637" s="124" t="n">
        <v>0</v>
      </c>
      <c r="T637" s="125" t="n">
        <v>0</v>
      </c>
      <c r="U637" s="126" t="n">
        <f aca="false">(R637*S637*T637)</f>
        <v>0</v>
      </c>
      <c r="V637" s="126" t="n">
        <f aca="false">IF($H637="AGÊNCIA INTERNO",(0),U637*$V$14)</f>
        <v>0</v>
      </c>
      <c r="W637" s="126" t="n">
        <f aca="false">IF($H637="AGÊNCIA",($U637+$V637)*$W$14,IF($H637="AGÊNCIA INTERNO",($U637*$N$14),IF($H637="FAT.DIRETO",($V637*$N$14))))</f>
        <v>0</v>
      </c>
      <c r="X637" s="126" t="n">
        <f aca="false">U637+V637+W637</f>
        <v>0</v>
      </c>
      <c r="Y637" s="132"/>
      <c r="Z637" s="132"/>
      <c r="AA637" s="132"/>
      <c r="AB637" s="132"/>
      <c r="AC637" s="132"/>
      <c r="AD637" s="132"/>
      <c r="AE637" s="133"/>
    </row>
    <row r="638" customFormat="false" ht="33.75" hidden="true" customHeight="true" outlineLevel="0" collapsed="false">
      <c r="A638" s="132"/>
      <c r="B638" s="133"/>
      <c r="C638" s="129"/>
      <c r="D638" s="130"/>
      <c r="E638" s="131"/>
      <c r="F638" s="131"/>
      <c r="G638" s="134"/>
      <c r="H638" s="124"/>
      <c r="I638" s="124" t="n">
        <v>0</v>
      </c>
      <c r="J638" s="124" t="n">
        <v>0</v>
      </c>
      <c r="K638" s="125" t="n">
        <v>0</v>
      </c>
      <c r="L638" s="126" t="n">
        <f aca="false">(I638*J638*K638)</f>
        <v>0</v>
      </c>
      <c r="M638" s="126" t="n">
        <f aca="false">IF($H638="AGÊNCIA INTERNO",(0),L638*$M$14)</f>
        <v>0</v>
      </c>
      <c r="N638" s="126" t="n">
        <f aca="false">IF($H638="AGÊNCIA",($L638+$M638)*$N$14,IF($H638="AGÊNCIA INTERNO",($L638*$N$14),IF($H638="FAT.DIRETO",($M638*$N$14))))</f>
        <v>0</v>
      </c>
      <c r="O638" s="126" t="n">
        <f aca="false">L638+M638+N638</f>
        <v>0</v>
      </c>
      <c r="P638" s="127" t="s">
        <v>28</v>
      </c>
      <c r="Q638" s="132"/>
      <c r="R638" s="124" t="n">
        <v>0</v>
      </c>
      <c r="S638" s="124" t="n">
        <v>0</v>
      </c>
      <c r="T638" s="125" t="n">
        <v>0</v>
      </c>
      <c r="U638" s="126" t="n">
        <f aca="false">(R638*S638*T638)</f>
        <v>0</v>
      </c>
      <c r="V638" s="126" t="n">
        <f aca="false">IF($H638="AGÊNCIA INTERNO",(0),U638*$V$14)</f>
        <v>0</v>
      </c>
      <c r="W638" s="126" t="n">
        <f aca="false">IF($H638="AGÊNCIA",($U638+$V638)*$W$14,IF($H638="AGÊNCIA INTERNO",($U638*$N$14),IF($H638="FAT.DIRETO",($V638*$N$14))))</f>
        <v>0</v>
      </c>
      <c r="X638" s="126" t="n">
        <f aca="false">U638+V638+W638</f>
        <v>0</v>
      </c>
      <c r="Y638" s="132"/>
      <c r="Z638" s="132"/>
      <c r="AA638" s="132"/>
      <c r="AB638" s="132"/>
      <c r="AC638" s="132"/>
      <c r="AD638" s="132"/>
      <c r="AE638" s="133"/>
    </row>
    <row r="639" customFormat="false" ht="33.75" hidden="true" customHeight="true" outlineLevel="0" collapsed="false">
      <c r="A639" s="132"/>
      <c r="B639" s="133"/>
      <c r="C639" s="129"/>
      <c r="D639" s="130"/>
      <c r="E639" s="131"/>
      <c r="F639" s="131"/>
      <c r="G639" s="134"/>
      <c r="H639" s="124"/>
      <c r="I639" s="124" t="n">
        <v>0</v>
      </c>
      <c r="J639" s="124" t="n">
        <v>0</v>
      </c>
      <c r="K639" s="125" t="n">
        <v>0</v>
      </c>
      <c r="L639" s="126" t="n">
        <f aca="false">(I639*J639*K639)</f>
        <v>0</v>
      </c>
      <c r="M639" s="126" t="n">
        <f aca="false">IF($H639="AGÊNCIA INTERNO",(0),L639*$M$14)</f>
        <v>0</v>
      </c>
      <c r="N639" s="126" t="n">
        <f aca="false">IF($H639="AGÊNCIA",($L639+$M639)*$N$14,IF($H639="AGÊNCIA INTERNO",($L639*$N$14),IF($H639="FAT.DIRETO",($M639*$N$14))))</f>
        <v>0</v>
      </c>
      <c r="O639" s="126" t="n">
        <f aca="false">L639+M639+N639</f>
        <v>0</v>
      </c>
      <c r="P639" s="127" t="s">
        <v>28</v>
      </c>
      <c r="Q639" s="132"/>
      <c r="R639" s="124" t="n">
        <v>0</v>
      </c>
      <c r="S639" s="124" t="n">
        <v>0</v>
      </c>
      <c r="T639" s="125" t="n">
        <v>0</v>
      </c>
      <c r="U639" s="126" t="n">
        <f aca="false">(R639*S639*T639)</f>
        <v>0</v>
      </c>
      <c r="V639" s="126" t="n">
        <f aca="false">IF($H639="AGÊNCIA INTERNO",(0),U639*$V$14)</f>
        <v>0</v>
      </c>
      <c r="W639" s="126" t="n">
        <f aca="false">IF($H639="AGÊNCIA",($U639+$V639)*$W$14,IF($H639="AGÊNCIA INTERNO",($U639*$N$14),IF($H639="FAT.DIRETO",($V639*$N$14))))</f>
        <v>0</v>
      </c>
      <c r="X639" s="126" t="n">
        <f aca="false">U639+V639+W639</f>
        <v>0</v>
      </c>
      <c r="Y639" s="132"/>
      <c r="Z639" s="132"/>
      <c r="AA639" s="132"/>
      <c r="AB639" s="132"/>
      <c r="AC639" s="132"/>
      <c r="AD639" s="132"/>
      <c r="AE639" s="133"/>
    </row>
    <row r="640" customFormat="false" ht="33.75" hidden="true" customHeight="true" outlineLevel="0" collapsed="false">
      <c r="A640" s="132"/>
      <c r="B640" s="133"/>
      <c r="C640" s="129"/>
      <c r="D640" s="130"/>
      <c r="E640" s="131"/>
      <c r="F640" s="131"/>
      <c r="G640" s="134"/>
      <c r="H640" s="124"/>
      <c r="I640" s="124" t="n">
        <v>0</v>
      </c>
      <c r="J640" s="124" t="n">
        <v>0</v>
      </c>
      <c r="K640" s="125" t="n">
        <v>0</v>
      </c>
      <c r="L640" s="126" t="n">
        <f aca="false">(I640*J640*K640)</f>
        <v>0</v>
      </c>
      <c r="M640" s="126" t="n">
        <f aca="false">IF($H640="AGÊNCIA INTERNO",(0),L640*$M$14)</f>
        <v>0</v>
      </c>
      <c r="N640" s="126" t="n">
        <f aca="false">IF($H640="AGÊNCIA",($L640+$M640)*$N$14,IF($H640="AGÊNCIA INTERNO",($L640*$N$14),IF($H640="FAT.DIRETO",($M640*$N$14))))</f>
        <v>0</v>
      </c>
      <c r="O640" s="126" t="n">
        <f aca="false">L640+M640+N640</f>
        <v>0</v>
      </c>
      <c r="P640" s="127" t="s">
        <v>28</v>
      </c>
      <c r="Q640" s="132"/>
      <c r="R640" s="124" t="n">
        <v>0</v>
      </c>
      <c r="S640" s="124" t="n">
        <v>0</v>
      </c>
      <c r="T640" s="125" t="n">
        <v>0</v>
      </c>
      <c r="U640" s="126" t="n">
        <f aca="false">(R640*S640*T640)</f>
        <v>0</v>
      </c>
      <c r="V640" s="126" t="n">
        <f aca="false">IF($H640="AGÊNCIA INTERNO",(0),U640*$V$14)</f>
        <v>0</v>
      </c>
      <c r="W640" s="126" t="n">
        <f aca="false">IF($H640="AGÊNCIA",($U640+$V640)*$W$14,IF($H640="AGÊNCIA INTERNO",($U640*$N$14),IF($H640="FAT.DIRETO",($V640*$N$14))))</f>
        <v>0</v>
      </c>
      <c r="X640" s="126" t="n">
        <f aca="false">U640+V640+W640</f>
        <v>0</v>
      </c>
      <c r="Y640" s="132"/>
      <c r="Z640" s="132"/>
      <c r="AA640" s="132"/>
      <c r="AB640" s="132"/>
      <c r="AC640" s="132"/>
      <c r="AD640" s="132"/>
      <c r="AE640" s="133"/>
    </row>
    <row r="641" customFormat="false" ht="33.75" hidden="true" customHeight="true" outlineLevel="0" collapsed="false">
      <c r="A641" s="132"/>
      <c r="B641" s="133"/>
      <c r="C641" s="129"/>
      <c r="D641" s="130"/>
      <c r="E641" s="131"/>
      <c r="F641" s="131"/>
      <c r="G641" s="134"/>
      <c r="H641" s="124"/>
      <c r="I641" s="124" t="n">
        <v>0</v>
      </c>
      <c r="J641" s="124" t="n">
        <v>0</v>
      </c>
      <c r="K641" s="125" t="n">
        <v>0</v>
      </c>
      <c r="L641" s="126" t="n">
        <f aca="false">(I641*J641*K641)</f>
        <v>0</v>
      </c>
      <c r="M641" s="126" t="n">
        <f aca="false">IF($H641="AGÊNCIA INTERNO",(0),L641*$M$14)</f>
        <v>0</v>
      </c>
      <c r="N641" s="126" t="n">
        <f aca="false">IF($H641="AGÊNCIA",($L641+$M641)*$N$14,IF($H641="AGÊNCIA INTERNO",($L641*$N$14),IF($H641="FAT.DIRETO",($M641*$N$14))))</f>
        <v>0</v>
      </c>
      <c r="O641" s="126" t="n">
        <f aca="false">L641+M641+N641</f>
        <v>0</v>
      </c>
      <c r="P641" s="127" t="s">
        <v>28</v>
      </c>
      <c r="Q641" s="132"/>
      <c r="R641" s="124" t="n">
        <v>0</v>
      </c>
      <c r="S641" s="124" t="n">
        <v>0</v>
      </c>
      <c r="T641" s="125" t="n">
        <v>0</v>
      </c>
      <c r="U641" s="126" t="n">
        <f aca="false">(R641*S641*T641)</f>
        <v>0</v>
      </c>
      <c r="V641" s="126" t="n">
        <f aca="false">IF($H641="AGÊNCIA INTERNO",(0),U641*$V$14)</f>
        <v>0</v>
      </c>
      <c r="W641" s="126" t="n">
        <f aca="false">IF($H641="AGÊNCIA",($U641+$V641)*$W$14,IF($H641="AGÊNCIA INTERNO",($U641*$N$14),IF($H641="FAT.DIRETO",($V641*$N$14))))</f>
        <v>0</v>
      </c>
      <c r="X641" s="126" t="n">
        <f aca="false">U641+V641+W641</f>
        <v>0</v>
      </c>
      <c r="Y641" s="132"/>
      <c r="Z641" s="132"/>
      <c r="AA641" s="132"/>
      <c r="AB641" s="132"/>
      <c r="AC641" s="132"/>
      <c r="AD641" s="132"/>
      <c r="AE641" s="133"/>
    </row>
    <row r="642" customFormat="false" ht="33.75" hidden="true" customHeight="true" outlineLevel="0" collapsed="false">
      <c r="A642" s="132"/>
      <c r="B642" s="133"/>
      <c r="C642" s="129"/>
      <c r="D642" s="130"/>
      <c r="E642" s="131"/>
      <c r="F642" s="131"/>
      <c r="G642" s="134"/>
      <c r="H642" s="124"/>
      <c r="I642" s="124" t="n">
        <v>0</v>
      </c>
      <c r="J642" s="124" t="n">
        <v>0</v>
      </c>
      <c r="K642" s="125" t="n">
        <v>0</v>
      </c>
      <c r="L642" s="126" t="n">
        <f aca="false">(I642*J642*K642)</f>
        <v>0</v>
      </c>
      <c r="M642" s="126" t="n">
        <f aca="false">IF($H642="AGÊNCIA INTERNO",(0),L642*$M$14)</f>
        <v>0</v>
      </c>
      <c r="N642" s="126" t="n">
        <f aca="false">IF($H642="AGÊNCIA",($L642+$M642)*$N$14,IF($H642="AGÊNCIA INTERNO",($L642*$N$14),IF($H642="FAT.DIRETO",($M642*$N$14))))</f>
        <v>0</v>
      </c>
      <c r="O642" s="126" t="n">
        <f aca="false">L642+M642+N642</f>
        <v>0</v>
      </c>
      <c r="P642" s="127" t="s">
        <v>28</v>
      </c>
      <c r="Q642" s="132"/>
      <c r="R642" s="124" t="n">
        <v>0</v>
      </c>
      <c r="S642" s="124" t="n">
        <v>0</v>
      </c>
      <c r="T642" s="125" t="n">
        <v>0</v>
      </c>
      <c r="U642" s="126" t="n">
        <f aca="false">(R642*S642*T642)</f>
        <v>0</v>
      </c>
      <c r="V642" s="126" t="n">
        <f aca="false">IF($H642="AGÊNCIA INTERNO",(0),U642*$V$14)</f>
        <v>0</v>
      </c>
      <c r="W642" s="126" t="n">
        <f aca="false">IF($H642="AGÊNCIA",($U642+$V642)*$W$14,IF($H642="AGÊNCIA INTERNO",($U642*$N$14),IF($H642="FAT.DIRETO",($V642*$N$14))))</f>
        <v>0</v>
      </c>
      <c r="X642" s="126" t="n">
        <f aca="false">U642+V642+W642</f>
        <v>0</v>
      </c>
      <c r="Y642" s="132"/>
      <c r="Z642" s="132"/>
      <c r="AA642" s="132"/>
      <c r="AB642" s="132"/>
      <c r="AC642" s="132"/>
      <c r="AD642" s="132"/>
      <c r="AE642" s="133"/>
    </row>
    <row r="643" customFormat="false" ht="33.75" hidden="true" customHeight="true" outlineLevel="0" collapsed="false">
      <c r="A643" s="132"/>
      <c r="B643" s="133"/>
      <c r="C643" s="129"/>
      <c r="D643" s="130"/>
      <c r="E643" s="131"/>
      <c r="F643" s="131"/>
      <c r="G643" s="134"/>
      <c r="H643" s="124"/>
      <c r="I643" s="124" t="n">
        <v>0</v>
      </c>
      <c r="J643" s="124" t="n">
        <v>0</v>
      </c>
      <c r="K643" s="125" t="n">
        <v>0</v>
      </c>
      <c r="L643" s="126" t="n">
        <f aca="false">(I643*J643*K643)</f>
        <v>0</v>
      </c>
      <c r="M643" s="126" t="n">
        <f aca="false">IF($H643="AGÊNCIA INTERNO",(0),L643*$M$14)</f>
        <v>0</v>
      </c>
      <c r="N643" s="126" t="n">
        <f aca="false">IF($H643="AGÊNCIA",($L643+$M643)*$N$14,IF($H643="AGÊNCIA INTERNO",($L643*$N$14),IF($H643="FAT.DIRETO",($M643*$N$14))))</f>
        <v>0</v>
      </c>
      <c r="O643" s="126" t="n">
        <f aca="false">L643+M643+N643</f>
        <v>0</v>
      </c>
      <c r="P643" s="127" t="s">
        <v>28</v>
      </c>
      <c r="Q643" s="132"/>
      <c r="R643" s="124" t="n">
        <v>0</v>
      </c>
      <c r="S643" s="124" t="n">
        <v>0</v>
      </c>
      <c r="T643" s="125" t="n">
        <v>0</v>
      </c>
      <c r="U643" s="126" t="n">
        <f aca="false">(R643*S643*T643)</f>
        <v>0</v>
      </c>
      <c r="V643" s="126" t="n">
        <f aca="false">IF($H643="AGÊNCIA INTERNO",(0),U643*$V$14)</f>
        <v>0</v>
      </c>
      <c r="W643" s="126" t="n">
        <f aca="false">IF($H643="AGÊNCIA",($U643+$V643)*$W$14,IF($H643="AGÊNCIA INTERNO",($U643*$N$14),IF($H643="FAT.DIRETO",($V643*$N$14))))</f>
        <v>0</v>
      </c>
      <c r="X643" s="126" t="n">
        <f aca="false">U643+V643+W643</f>
        <v>0</v>
      </c>
      <c r="Y643" s="132"/>
      <c r="Z643" s="132"/>
      <c r="AA643" s="132"/>
      <c r="AB643" s="132"/>
      <c r="AC643" s="132"/>
      <c r="AD643" s="132"/>
      <c r="AE643" s="133"/>
    </row>
    <row r="644" customFormat="false" ht="33.75" hidden="true" customHeight="true" outlineLevel="0" collapsed="false">
      <c r="A644" s="132"/>
      <c r="B644" s="133"/>
      <c r="C644" s="129"/>
      <c r="D644" s="130"/>
      <c r="E644" s="131"/>
      <c r="F644" s="131"/>
      <c r="G644" s="134"/>
      <c r="H644" s="124"/>
      <c r="I644" s="124" t="n">
        <v>0</v>
      </c>
      <c r="J644" s="124" t="n">
        <v>0</v>
      </c>
      <c r="K644" s="125" t="n">
        <v>0</v>
      </c>
      <c r="L644" s="126" t="n">
        <f aca="false">(I644*J644*K644)</f>
        <v>0</v>
      </c>
      <c r="M644" s="126" t="n">
        <f aca="false">IF($H644="AGÊNCIA INTERNO",(0),L644*$M$14)</f>
        <v>0</v>
      </c>
      <c r="N644" s="126" t="n">
        <f aca="false">IF($H644="AGÊNCIA",($L644+$M644)*$N$14,IF($H644="AGÊNCIA INTERNO",($L644*$N$14),IF($H644="FAT.DIRETO",($M644*$N$14))))</f>
        <v>0</v>
      </c>
      <c r="O644" s="126" t="n">
        <f aca="false">L644+M644+N644</f>
        <v>0</v>
      </c>
      <c r="P644" s="127" t="s">
        <v>28</v>
      </c>
      <c r="Q644" s="132"/>
      <c r="R644" s="124" t="n">
        <v>0</v>
      </c>
      <c r="S644" s="124" t="n">
        <v>0</v>
      </c>
      <c r="T644" s="125" t="n">
        <v>0</v>
      </c>
      <c r="U644" s="126" t="n">
        <f aca="false">(R644*S644*T644)</f>
        <v>0</v>
      </c>
      <c r="V644" s="126" t="n">
        <f aca="false">IF($H644="AGÊNCIA INTERNO",(0),U644*$V$14)</f>
        <v>0</v>
      </c>
      <c r="W644" s="126" t="n">
        <f aca="false">IF($H644="AGÊNCIA",($U644+$V644)*$W$14,IF($H644="AGÊNCIA INTERNO",($U644*$N$14),IF($H644="FAT.DIRETO",($V644*$N$14))))</f>
        <v>0</v>
      </c>
      <c r="X644" s="126" t="n">
        <f aca="false">U644+V644+W644</f>
        <v>0</v>
      </c>
      <c r="Y644" s="132"/>
      <c r="Z644" s="132"/>
      <c r="AA644" s="132"/>
      <c r="AB644" s="132"/>
      <c r="AC644" s="132"/>
      <c r="AD644" s="132"/>
      <c r="AE644" s="133"/>
    </row>
    <row r="645" customFormat="false" ht="33.75" hidden="true" customHeight="true" outlineLevel="0" collapsed="false">
      <c r="A645" s="132"/>
      <c r="B645" s="133"/>
      <c r="C645" s="129"/>
      <c r="D645" s="130"/>
      <c r="E645" s="131"/>
      <c r="F645" s="131"/>
      <c r="G645" s="134"/>
      <c r="H645" s="124"/>
      <c r="I645" s="124" t="n">
        <v>0</v>
      </c>
      <c r="J645" s="124" t="n">
        <v>0</v>
      </c>
      <c r="K645" s="125" t="n">
        <v>0</v>
      </c>
      <c r="L645" s="126" t="n">
        <f aca="false">(I645*J645*K645)</f>
        <v>0</v>
      </c>
      <c r="M645" s="126" t="n">
        <f aca="false">IF($H645="AGÊNCIA INTERNO",(0),L645*$M$14)</f>
        <v>0</v>
      </c>
      <c r="N645" s="126" t="n">
        <f aca="false">IF($H645="AGÊNCIA",($L645+$M645)*$N$14,IF($H645="AGÊNCIA INTERNO",($L645*$N$14),IF($H645="FAT.DIRETO",($M645*$N$14))))</f>
        <v>0</v>
      </c>
      <c r="O645" s="126" t="n">
        <f aca="false">L645+M645+N645</f>
        <v>0</v>
      </c>
      <c r="P645" s="127" t="s">
        <v>28</v>
      </c>
      <c r="Q645" s="132"/>
      <c r="R645" s="124" t="n">
        <v>0</v>
      </c>
      <c r="S645" s="124" t="n">
        <v>0</v>
      </c>
      <c r="T645" s="125" t="n">
        <v>0</v>
      </c>
      <c r="U645" s="126" t="n">
        <f aca="false">(R645*S645*T645)</f>
        <v>0</v>
      </c>
      <c r="V645" s="126" t="n">
        <f aca="false">IF($H645="AGÊNCIA INTERNO",(0),U645*$V$14)</f>
        <v>0</v>
      </c>
      <c r="W645" s="126" t="n">
        <f aca="false">IF($H645="AGÊNCIA",($U645+$V645)*$W$14,IF($H645="AGÊNCIA INTERNO",($U645*$N$14),IF($H645="FAT.DIRETO",($V645*$N$14))))</f>
        <v>0</v>
      </c>
      <c r="X645" s="126" t="n">
        <f aca="false">U645+V645+W645</f>
        <v>0</v>
      </c>
      <c r="Y645" s="132"/>
      <c r="Z645" s="132"/>
      <c r="AA645" s="132"/>
      <c r="AB645" s="132"/>
      <c r="AC645" s="132"/>
      <c r="AD645" s="132"/>
      <c r="AE645" s="133"/>
    </row>
    <row r="646" customFormat="false" ht="33.75" hidden="true" customHeight="true" outlineLevel="0" collapsed="false">
      <c r="A646" s="132"/>
      <c r="B646" s="133"/>
      <c r="C646" s="129"/>
      <c r="D646" s="130"/>
      <c r="E646" s="131"/>
      <c r="F646" s="131"/>
      <c r="G646" s="134"/>
      <c r="H646" s="124"/>
      <c r="I646" s="124" t="n">
        <v>0</v>
      </c>
      <c r="J646" s="124" t="n">
        <v>0</v>
      </c>
      <c r="K646" s="125" t="n">
        <v>0</v>
      </c>
      <c r="L646" s="126" t="n">
        <f aca="false">(I646*J646*K646)</f>
        <v>0</v>
      </c>
      <c r="M646" s="126" t="n">
        <f aca="false">IF($H646="AGÊNCIA INTERNO",(0),L646*$M$14)</f>
        <v>0</v>
      </c>
      <c r="N646" s="126" t="n">
        <f aca="false">IF($H646="AGÊNCIA",($L646+$M646)*$N$14,IF($H646="AGÊNCIA INTERNO",($L646*$N$14),IF($H646="FAT.DIRETO",($M646*$N$14))))</f>
        <v>0</v>
      </c>
      <c r="O646" s="126" t="n">
        <f aca="false">L646+M646+N646</f>
        <v>0</v>
      </c>
      <c r="P646" s="127" t="s">
        <v>29</v>
      </c>
      <c r="Q646" s="132"/>
      <c r="R646" s="124" t="n">
        <v>0</v>
      </c>
      <c r="S646" s="124" t="n">
        <v>0</v>
      </c>
      <c r="T646" s="125" t="n">
        <v>0</v>
      </c>
      <c r="U646" s="126" t="n">
        <f aca="false">(R646*S646*T646)</f>
        <v>0</v>
      </c>
      <c r="V646" s="126" t="n">
        <f aca="false">IF($H646="AGÊNCIA INTERNO",(0),U646*$V$14)</f>
        <v>0</v>
      </c>
      <c r="W646" s="126" t="n">
        <f aca="false">IF($H646="AGÊNCIA",($U646+$V646)*$W$14,IF($H646="AGÊNCIA INTERNO",($U646*$N$14),IF($H646="FAT.DIRETO",($V646*$N$14))))</f>
        <v>0</v>
      </c>
      <c r="X646" s="126" t="n">
        <f aca="false">U646+V646+W646</f>
        <v>0</v>
      </c>
      <c r="Y646" s="132"/>
      <c r="Z646" s="132"/>
      <c r="AA646" s="132"/>
      <c r="AB646" s="132"/>
      <c r="AC646" s="132"/>
      <c r="AD646" s="132"/>
      <c r="AE646" s="133"/>
    </row>
    <row r="647" customFormat="false" ht="33.75" hidden="true" customHeight="true" outlineLevel="0" collapsed="false">
      <c r="A647" s="132"/>
      <c r="B647" s="133"/>
      <c r="C647" s="129"/>
      <c r="D647" s="130"/>
      <c r="E647" s="131"/>
      <c r="F647" s="131"/>
      <c r="G647" s="134"/>
      <c r="H647" s="124"/>
      <c r="I647" s="124" t="n">
        <v>0</v>
      </c>
      <c r="J647" s="124" t="n">
        <v>0</v>
      </c>
      <c r="K647" s="125" t="n">
        <v>0</v>
      </c>
      <c r="L647" s="126" t="n">
        <f aca="false">(I647*J647*K647)</f>
        <v>0</v>
      </c>
      <c r="M647" s="126" t="n">
        <f aca="false">IF($H647="AGÊNCIA INTERNO",(0),L647*$M$14)</f>
        <v>0</v>
      </c>
      <c r="N647" s="126" t="n">
        <f aca="false">IF($H647="AGÊNCIA",($L647+$M647)*$N$14,IF($H647="AGÊNCIA INTERNO",($L647*$N$14),IF($H647="FAT.DIRETO",($M647*$N$14))))</f>
        <v>0</v>
      </c>
      <c r="O647" s="126" t="n">
        <f aca="false">L647+M647+N647</f>
        <v>0</v>
      </c>
      <c r="P647" s="127" t="s">
        <v>29</v>
      </c>
      <c r="Q647" s="132"/>
      <c r="R647" s="124" t="n">
        <v>0</v>
      </c>
      <c r="S647" s="124" t="n">
        <v>0</v>
      </c>
      <c r="T647" s="125" t="n">
        <v>0</v>
      </c>
      <c r="U647" s="126" t="n">
        <f aca="false">(R647*S647*T647)</f>
        <v>0</v>
      </c>
      <c r="V647" s="126" t="n">
        <f aca="false">IF($H647="AGÊNCIA INTERNO",(0),U647*$V$14)</f>
        <v>0</v>
      </c>
      <c r="W647" s="126" t="n">
        <f aca="false">IF($H647="AGÊNCIA",($U647+$V647)*$W$14,IF($H647="AGÊNCIA INTERNO",($U647*$N$14),IF($H647="FAT.DIRETO",($V647*$N$14))))</f>
        <v>0</v>
      </c>
      <c r="X647" s="126" t="n">
        <f aca="false">U647+V647+W647</f>
        <v>0</v>
      </c>
      <c r="Y647" s="132"/>
      <c r="Z647" s="132"/>
      <c r="AA647" s="132"/>
      <c r="AB647" s="132"/>
      <c r="AC647" s="132"/>
      <c r="AD647" s="132"/>
      <c r="AE647" s="133"/>
    </row>
    <row r="648" customFormat="false" ht="33.75" hidden="true" customHeight="true" outlineLevel="0" collapsed="false">
      <c r="A648" s="132"/>
      <c r="B648" s="133"/>
      <c r="C648" s="129"/>
      <c r="D648" s="130"/>
      <c r="E648" s="131"/>
      <c r="F648" s="131"/>
      <c r="G648" s="134"/>
      <c r="H648" s="124"/>
      <c r="I648" s="124" t="n">
        <v>0</v>
      </c>
      <c r="J648" s="124" t="n">
        <v>0</v>
      </c>
      <c r="K648" s="125" t="n">
        <v>0</v>
      </c>
      <c r="L648" s="126" t="n">
        <f aca="false">(I648*J648*K648)</f>
        <v>0</v>
      </c>
      <c r="M648" s="126" t="n">
        <f aca="false">IF($H648="AGÊNCIA INTERNO",(0),L648*$M$14)</f>
        <v>0</v>
      </c>
      <c r="N648" s="126" t="n">
        <f aca="false">IF($H648="AGÊNCIA",($L648+$M648)*$N$14,IF($H648="AGÊNCIA INTERNO",($L648*$N$14),IF($H648="FAT.DIRETO",($M648*$N$14))))</f>
        <v>0</v>
      </c>
      <c r="O648" s="126" t="n">
        <f aca="false">L648+M648+N648</f>
        <v>0</v>
      </c>
      <c r="P648" s="127" t="s">
        <v>29</v>
      </c>
      <c r="Q648" s="132"/>
      <c r="R648" s="124" t="n">
        <v>0</v>
      </c>
      <c r="S648" s="124" t="n">
        <v>0</v>
      </c>
      <c r="T648" s="125" t="n">
        <v>0</v>
      </c>
      <c r="U648" s="126" t="n">
        <f aca="false">(R648*S648*T648)</f>
        <v>0</v>
      </c>
      <c r="V648" s="126" t="n">
        <f aca="false">IF($H648="AGÊNCIA INTERNO",(0),U648*$V$14)</f>
        <v>0</v>
      </c>
      <c r="W648" s="126" t="n">
        <f aca="false">IF($H648="AGÊNCIA",($U648+$V648)*$W$14,IF($H648="AGÊNCIA INTERNO",($U648*$N$14),IF($H648="FAT.DIRETO",($V648*$N$14))))</f>
        <v>0</v>
      </c>
      <c r="X648" s="126" t="n">
        <f aca="false">U648+V648+W648</f>
        <v>0</v>
      </c>
      <c r="Y648" s="132"/>
      <c r="Z648" s="132"/>
      <c r="AA648" s="132"/>
      <c r="AB648" s="132"/>
      <c r="AC648" s="132"/>
      <c r="AD648" s="132"/>
      <c r="AE648" s="133"/>
    </row>
    <row r="649" customFormat="false" ht="33.75" hidden="true" customHeight="true" outlineLevel="0" collapsed="false">
      <c r="A649" s="132"/>
      <c r="B649" s="133"/>
      <c r="C649" s="129"/>
      <c r="D649" s="130"/>
      <c r="E649" s="131"/>
      <c r="F649" s="131"/>
      <c r="G649" s="134"/>
      <c r="H649" s="124"/>
      <c r="I649" s="124" t="n">
        <v>0</v>
      </c>
      <c r="J649" s="124" t="n">
        <v>0</v>
      </c>
      <c r="K649" s="125" t="n">
        <v>0</v>
      </c>
      <c r="L649" s="126" t="n">
        <f aca="false">(I649*J649*K649)</f>
        <v>0</v>
      </c>
      <c r="M649" s="126" t="n">
        <f aca="false">IF($H649="AGÊNCIA INTERNO",(0),L649*$M$14)</f>
        <v>0</v>
      </c>
      <c r="N649" s="126" t="n">
        <f aca="false">IF($H649="AGÊNCIA",($L649+$M649)*$N$14,IF($H649="AGÊNCIA INTERNO",($L649*$N$14),IF($H649="FAT.DIRETO",($M649*$N$14))))</f>
        <v>0</v>
      </c>
      <c r="O649" s="126" t="n">
        <f aca="false">L649+M649+N649</f>
        <v>0</v>
      </c>
      <c r="P649" s="127" t="s">
        <v>29</v>
      </c>
      <c r="Q649" s="132"/>
      <c r="R649" s="124" t="n">
        <v>0</v>
      </c>
      <c r="S649" s="124" t="n">
        <v>0</v>
      </c>
      <c r="T649" s="125" t="n">
        <v>0</v>
      </c>
      <c r="U649" s="126" t="n">
        <f aca="false">(R649*S649*T649)</f>
        <v>0</v>
      </c>
      <c r="V649" s="126" t="n">
        <f aca="false">IF($H649="AGÊNCIA INTERNO",(0),U649*$V$14)</f>
        <v>0</v>
      </c>
      <c r="W649" s="126" t="n">
        <f aca="false">IF($H649="AGÊNCIA",($U649+$V649)*$W$14,IF($H649="AGÊNCIA INTERNO",($U649*$N$14),IF($H649="FAT.DIRETO",($V649*$N$14))))</f>
        <v>0</v>
      </c>
      <c r="X649" s="126" t="n">
        <f aca="false">U649+V649+W649</f>
        <v>0</v>
      </c>
      <c r="Y649" s="132"/>
      <c r="Z649" s="132"/>
      <c r="AA649" s="132"/>
      <c r="AB649" s="132"/>
      <c r="AC649" s="132"/>
      <c r="AD649" s="132"/>
      <c r="AE649" s="133"/>
    </row>
    <row r="650" customFormat="false" ht="33.75" hidden="true" customHeight="true" outlineLevel="0" collapsed="false">
      <c r="A650" s="132"/>
      <c r="B650" s="133"/>
      <c r="C650" s="129"/>
      <c r="D650" s="130"/>
      <c r="E650" s="131"/>
      <c r="F650" s="131"/>
      <c r="G650" s="134"/>
      <c r="H650" s="124"/>
      <c r="I650" s="124" t="n">
        <v>0</v>
      </c>
      <c r="J650" s="124" t="n">
        <v>0</v>
      </c>
      <c r="K650" s="125" t="n">
        <v>0</v>
      </c>
      <c r="L650" s="126" t="n">
        <f aca="false">(I650*J650*K650)</f>
        <v>0</v>
      </c>
      <c r="M650" s="126" t="n">
        <f aca="false">IF($H650="AGÊNCIA INTERNO",(0),L650*$M$14)</f>
        <v>0</v>
      </c>
      <c r="N650" s="126" t="n">
        <f aca="false">IF($H650="AGÊNCIA",($L650+$M650)*$N$14,IF($H650="AGÊNCIA INTERNO",($L650*$N$14),IF($H650="FAT.DIRETO",($M650*$N$14))))</f>
        <v>0</v>
      </c>
      <c r="O650" s="126" t="n">
        <f aca="false">L650+M650+N650</f>
        <v>0</v>
      </c>
      <c r="P650" s="127" t="s">
        <v>29</v>
      </c>
      <c r="Q650" s="132"/>
      <c r="R650" s="124" t="n">
        <v>0</v>
      </c>
      <c r="S650" s="124" t="n">
        <v>0</v>
      </c>
      <c r="T650" s="125" t="n">
        <v>0</v>
      </c>
      <c r="U650" s="126" t="n">
        <f aca="false">(R650*S650*T650)</f>
        <v>0</v>
      </c>
      <c r="V650" s="126" t="n">
        <f aca="false">IF($H650="AGÊNCIA INTERNO",(0),U650*$V$14)</f>
        <v>0</v>
      </c>
      <c r="W650" s="126" t="n">
        <f aca="false">IF($H650="AGÊNCIA",($U650+$V650)*$W$14,IF($H650="AGÊNCIA INTERNO",($U650*$N$14),IF($H650="FAT.DIRETO",($V650*$N$14))))</f>
        <v>0</v>
      </c>
      <c r="X650" s="126" t="n">
        <f aca="false">U650+V650+W650</f>
        <v>0</v>
      </c>
      <c r="Y650" s="132"/>
      <c r="Z650" s="132"/>
      <c r="AA650" s="132"/>
      <c r="AB650" s="132"/>
      <c r="AC650" s="132"/>
      <c r="AD650" s="132"/>
      <c r="AE650" s="133"/>
    </row>
    <row r="651" customFormat="false" ht="33.75" hidden="true" customHeight="true" outlineLevel="0" collapsed="false">
      <c r="A651" s="132"/>
      <c r="B651" s="133"/>
      <c r="C651" s="129"/>
      <c r="D651" s="130"/>
      <c r="E651" s="131"/>
      <c r="F651" s="131"/>
      <c r="G651" s="134"/>
      <c r="H651" s="124"/>
      <c r="I651" s="124" t="n">
        <v>0</v>
      </c>
      <c r="J651" s="124" t="n">
        <v>0</v>
      </c>
      <c r="K651" s="125" t="n">
        <v>0</v>
      </c>
      <c r="L651" s="126" t="n">
        <f aca="false">(I651*J651*K651)</f>
        <v>0</v>
      </c>
      <c r="M651" s="126" t="n">
        <f aca="false">IF($H651="AGÊNCIA INTERNO",(0),L651*$M$14)</f>
        <v>0</v>
      </c>
      <c r="N651" s="126" t="n">
        <f aca="false">IF($H651="AGÊNCIA",($L651+$M651)*$N$14,IF($H651="AGÊNCIA INTERNO",($L651*$N$14),IF($H651="FAT.DIRETO",($M651*$N$14))))</f>
        <v>0</v>
      </c>
      <c r="O651" s="126" t="n">
        <f aca="false">L651+M651+N651</f>
        <v>0</v>
      </c>
      <c r="P651" s="127" t="s">
        <v>29</v>
      </c>
      <c r="Q651" s="132"/>
      <c r="R651" s="124" t="n">
        <v>0</v>
      </c>
      <c r="S651" s="124" t="n">
        <v>0</v>
      </c>
      <c r="T651" s="125" t="n">
        <v>0</v>
      </c>
      <c r="U651" s="126" t="n">
        <f aca="false">(R651*S651*T651)</f>
        <v>0</v>
      </c>
      <c r="V651" s="126" t="n">
        <f aca="false">IF($H651="AGÊNCIA INTERNO",(0),U651*$V$14)</f>
        <v>0</v>
      </c>
      <c r="W651" s="126" t="n">
        <f aca="false">IF($H651="AGÊNCIA",($U651+$V651)*$W$14,IF($H651="AGÊNCIA INTERNO",($U651*$N$14),IF($H651="FAT.DIRETO",($V651*$N$14))))</f>
        <v>0</v>
      </c>
      <c r="X651" s="126" t="n">
        <f aca="false">U651+V651+W651</f>
        <v>0</v>
      </c>
      <c r="Y651" s="132"/>
      <c r="Z651" s="132"/>
      <c r="AA651" s="132"/>
      <c r="AB651" s="132"/>
      <c r="AC651" s="132"/>
      <c r="AD651" s="132"/>
      <c r="AE651" s="133"/>
    </row>
    <row r="652" customFormat="false" ht="33.75" hidden="true" customHeight="true" outlineLevel="0" collapsed="false">
      <c r="A652" s="132"/>
      <c r="B652" s="133"/>
      <c r="C652" s="129"/>
      <c r="D652" s="130"/>
      <c r="E652" s="131"/>
      <c r="F652" s="131"/>
      <c r="G652" s="134"/>
      <c r="H652" s="124"/>
      <c r="I652" s="124" t="n">
        <v>0</v>
      </c>
      <c r="J652" s="124" t="n">
        <v>0</v>
      </c>
      <c r="K652" s="125" t="n">
        <v>0</v>
      </c>
      <c r="L652" s="126" t="n">
        <f aca="false">(I652*J652*K652)</f>
        <v>0</v>
      </c>
      <c r="M652" s="126" t="n">
        <f aca="false">IF($H652="AGÊNCIA INTERNO",(0),L652*$M$14)</f>
        <v>0</v>
      </c>
      <c r="N652" s="126" t="n">
        <f aca="false">IF($H652="AGÊNCIA",($L652+$M652)*$N$14,IF($H652="AGÊNCIA INTERNO",($L652*$N$14),IF($H652="FAT.DIRETO",($M652*$N$14))))</f>
        <v>0</v>
      </c>
      <c r="O652" s="126" t="n">
        <f aca="false">L652+M652+N652</f>
        <v>0</v>
      </c>
      <c r="P652" s="127" t="s">
        <v>29</v>
      </c>
      <c r="Q652" s="132"/>
      <c r="R652" s="124" t="n">
        <v>0</v>
      </c>
      <c r="S652" s="124" t="n">
        <v>0</v>
      </c>
      <c r="T652" s="125" t="n">
        <v>0</v>
      </c>
      <c r="U652" s="126" t="n">
        <f aca="false">(R652*S652*T652)</f>
        <v>0</v>
      </c>
      <c r="V652" s="126" t="n">
        <f aca="false">IF($H652="AGÊNCIA INTERNO",(0),U652*$V$14)</f>
        <v>0</v>
      </c>
      <c r="W652" s="126" t="n">
        <f aca="false">IF($H652="AGÊNCIA",($U652+$V652)*$W$14,IF($H652="AGÊNCIA INTERNO",($U652*$N$14),IF($H652="FAT.DIRETO",($V652*$N$14))))</f>
        <v>0</v>
      </c>
      <c r="X652" s="126" t="n">
        <f aca="false">U652+V652+W652</f>
        <v>0</v>
      </c>
      <c r="Y652" s="132"/>
      <c r="Z652" s="132"/>
      <c r="AA652" s="132"/>
      <c r="AB652" s="132"/>
      <c r="AC652" s="132"/>
      <c r="AD652" s="132"/>
      <c r="AE652" s="133"/>
    </row>
    <row r="653" customFormat="false" ht="33.75" hidden="true" customHeight="true" outlineLevel="0" collapsed="false">
      <c r="A653" s="132"/>
      <c r="B653" s="133"/>
      <c r="C653" s="129"/>
      <c r="D653" s="130"/>
      <c r="E653" s="131"/>
      <c r="F653" s="131"/>
      <c r="G653" s="134"/>
      <c r="H653" s="124"/>
      <c r="I653" s="124" t="n">
        <v>0</v>
      </c>
      <c r="J653" s="124" t="n">
        <v>0</v>
      </c>
      <c r="K653" s="125" t="n">
        <v>0</v>
      </c>
      <c r="L653" s="126" t="n">
        <f aca="false">(I653*J653*K653)</f>
        <v>0</v>
      </c>
      <c r="M653" s="126" t="n">
        <f aca="false">IF($H653="AGÊNCIA INTERNO",(0),L653*$M$14)</f>
        <v>0</v>
      </c>
      <c r="N653" s="126" t="n">
        <f aca="false">IF($H653="AGÊNCIA",($L653+$M653)*$N$14,IF($H653="AGÊNCIA INTERNO",($L653*$N$14),IF($H653="FAT.DIRETO",($M653*$N$14))))</f>
        <v>0</v>
      </c>
      <c r="O653" s="126" t="n">
        <f aca="false">L653+M653+N653</f>
        <v>0</v>
      </c>
      <c r="P653" s="127" t="s">
        <v>29</v>
      </c>
      <c r="Q653" s="132"/>
      <c r="R653" s="124" t="n">
        <v>0</v>
      </c>
      <c r="S653" s="124" t="n">
        <v>0</v>
      </c>
      <c r="T653" s="125" t="n">
        <v>0</v>
      </c>
      <c r="U653" s="126" t="n">
        <f aca="false">(R653*S653*T653)</f>
        <v>0</v>
      </c>
      <c r="V653" s="126" t="n">
        <f aca="false">IF($H653="AGÊNCIA INTERNO",(0),U653*$V$14)</f>
        <v>0</v>
      </c>
      <c r="W653" s="126" t="n">
        <f aca="false">IF($H653="AGÊNCIA",($U653+$V653)*$W$14,IF($H653="AGÊNCIA INTERNO",($U653*$N$14),IF($H653="FAT.DIRETO",($V653*$N$14))))</f>
        <v>0</v>
      </c>
      <c r="X653" s="126" t="n">
        <f aca="false">U653+V653+W653</f>
        <v>0</v>
      </c>
      <c r="Y653" s="132"/>
      <c r="Z653" s="132"/>
      <c r="AA653" s="132"/>
      <c r="AB653" s="132"/>
      <c r="AC653" s="132"/>
      <c r="AD653" s="132"/>
      <c r="AE653" s="133"/>
    </row>
    <row r="654" customFormat="false" ht="33.75" hidden="true" customHeight="true" outlineLevel="0" collapsed="false">
      <c r="A654" s="132"/>
      <c r="B654" s="133"/>
      <c r="C654" s="129"/>
      <c r="D654" s="130"/>
      <c r="E654" s="131"/>
      <c r="F654" s="131"/>
      <c r="G654" s="134"/>
      <c r="H654" s="124"/>
      <c r="I654" s="124" t="n">
        <v>0</v>
      </c>
      <c r="J654" s="124" t="n">
        <v>0</v>
      </c>
      <c r="K654" s="125" t="n">
        <v>0</v>
      </c>
      <c r="L654" s="126" t="n">
        <f aca="false">(I654*J654*K654)</f>
        <v>0</v>
      </c>
      <c r="M654" s="126" t="n">
        <f aca="false">IF($H654="AGÊNCIA INTERNO",(0),L654*$M$14)</f>
        <v>0</v>
      </c>
      <c r="N654" s="126" t="n">
        <f aca="false">IF($H654="AGÊNCIA",($L654+$M654)*$N$14,IF($H654="AGÊNCIA INTERNO",($L654*$N$14),IF($H654="FAT.DIRETO",($M654*$N$14))))</f>
        <v>0</v>
      </c>
      <c r="O654" s="126" t="n">
        <f aca="false">L654+M654+N654</f>
        <v>0</v>
      </c>
      <c r="P654" s="127" t="s">
        <v>29</v>
      </c>
      <c r="Q654" s="132"/>
      <c r="R654" s="124" t="n">
        <v>0</v>
      </c>
      <c r="S654" s="124" t="n">
        <v>0</v>
      </c>
      <c r="T654" s="125" t="n">
        <v>0</v>
      </c>
      <c r="U654" s="126" t="n">
        <f aca="false">(R654*S654*T654)</f>
        <v>0</v>
      </c>
      <c r="V654" s="126" t="n">
        <f aca="false">IF($H654="AGÊNCIA INTERNO",(0),U654*$V$14)</f>
        <v>0</v>
      </c>
      <c r="W654" s="126" t="n">
        <f aca="false">IF($H654="AGÊNCIA",($U654+$V654)*$W$14,IF($H654="AGÊNCIA INTERNO",($U654*$N$14),IF($H654="FAT.DIRETO",($V654*$N$14))))</f>
        <v>0</v>
      </c>
      <c r="X654" s="126" t="n">
        <f aca="false">U654+V654+W654</f>
        <v>0</v>
      </c>
      <c r="Y654" s="132"/>
      <c r="Z654" s="132"/>
      <c r="AA654" s="132"/>
      <c r="AB654" s="132"/>
      <c r="AC654" s="132"/>
      <c r="AD654" s="132"/>
      <c r="AE654" s="133"/>
    </row>
    <row r="655" customFormat="false" ht="33.75" hidden="true" customHeight="true" outlineLevel="0" collapsed="false">
      <c r="A655" s="132"/>
      <c r="B655" s="133"/>
      <c r="C655" s="129"/>
      <c r="D655" s="130"/>
      <c r="E655" s="131"/>
      <c r="F655" s="131"/>
      <c r="G655" s="134"/>
      <c r="H655" s="124"/>
      <c r="I655" s="124" t="n">
        <v>0</v>
      </c>
      <c r="J655" s="124" t="n">
        <v>0</v>
      </c>
      <c r="K655" s="125" t="n">
        <v>0</v>
      </c>
      <c r="L655" s="126" t="n">
        <f aca="false">(I655*J655*K655)</f>
        <v>0</v>
      </c>
      <c r="M655" s="126" t="n">
        <f aca="false">IF($H655="AGÊNCIA INTERNO",(0),L655*$M$14)</f>
        <v>0</v>
      </c>
      <c r="N655" s="126" t="n">
        <f aca="false">IF($H655="AGÊNCIA",($L655+$M655)*$N$14,IF($H655="AGÊNCIA INTERNO",($L655*$N$14),IF($H655="FAT.DIRETO",($M655*$N$14))))</f>
        <v>0</v>
      </c>
      <c r="O655" s="126" t="n">
        <f aca="false">L655+M655+N655</f>
        <v>0</v>
      </c>
      <c r="P655" s="127" t="s">
        <v>29</v>
      </c>
      <c r="Q655" s="132"/>
      <c r="R655" s="124" t="n">
        <v>0</v>
      </c>
      <c r="S655" s="124" t="n">
        <v>0</v>
      </c>
      <c r="T655" s="125" t="n">
        <v>0</v>
      </c>
      <c r="U655" s="126" t="n">
        <f aca="false">(R655*S655*T655)</f>
        <v>0</v>
      </c>
      <c r="V655" s="126" t="n">
        <f aca="false">IF($H655="AGÊNCIA INTERNO",(0),U655*$V$14)</f>
        <v>0</v>
      </c>
      <c r="W655" s="126" t="n">
        <f aca="false">IF($H655="AGÊNCIA",($U655+$V655)*$W$14,IF($H655="AGÊNCIA INTERNO",($U655*$N$14),IF($H655="FAT.DIRETO",($V655*$N$14))))</f>
        <v>0</v>
      </c>
      <c r="X655" s="126" t="n">
        <f aca="false">U655+V655+W655</f>
        <v>0</v>
      </c>
      <c r="Y655" s="132"/>
      <c r="Z655" s="132"/>
      <c r="AA655" s="132"/>
      <c r="AB655" s="132"/>
      <c r="AC655" s="132"/>
      <c r="AD655" s="132"/>
      <c r="AE655" s="133"/>
    </row>
    <row r="656" customFormat="false" ht="33.75" hidden="true" customHeight="true" outlineLevel="0" collapsed="false">
      <c r="A656" s="132"/>
      <c r="B656" s="133"/>
      <c r="C656" s="129"/>
      <c r="D656" s="130"/>
      <c r="E656" s="131"/>
      <c r="F656" s="131"/>
      <c r="G656" s="134"/>
      <c r="H656" s="124"/>
      <c r="I656" s="124" t="n">
        <v>0</v>
      </c>
      <c r="J656" s="124" t="n">
        <v>0</v>
      </c>
      <c r="K656" s="125" t="n">
        <v>0</v>
      </c>
      <c r="L656" s="126" t="n">
        <f aca="false">(I656*J656*K656)</f>
        <v>0</v>
      </c>
      <c r="M656" s="126" t="n">
        <f aca="false">IF($H656="AGÊNCIA INTERNO",(0),L656*$M$14)</f>
        <v>0</v>
      </c>
      <c r="N656" s="126" t="n">
        <f aca="false">IF($H656="AGÊNCIA",($L656+$M656)*$N$14,IF($H656="AGÊNCIA INTERNO",($L656*$N$14),IF($H656="FAT.DIRETO",($M656*$N$14))))</f>
        <v>0</v>
      </c>
      <c r="O656" s="126" t="n">
        <f aca="false">L656+M656+N656</f>
        <v>0</v>
      </c>
      <c r="P656" s="127" t="s">
        <v>29</v>
      </c>
      <c r="Q656" s="132"/>
      <c r="R656" s="124" t="n">
        <v>0</v>
      </c>
      <c r="S656" s="124" t="n">
        <v>0</v>
      </c>
      <c r="T656" s="125" t="n">
        <v>0</v>
      </c>
      <c r="U656" s="126" t="n">
        <f aca="false">(R656*S656*T656)</f>
        <v>0</v>
      </c>
      <c r="V656" s="126" t="n">
        <f aca="false">IF($H656="AGÊNCIA INTERNO",(0),U656*$V$14)</f>
        <v>0</v>
      </c>
      <c r="W656" s="126" t="n">
        <f aca="false">IF($H656="AGÊNCIA",($U656+$V656)*$W$14,IF($H656="AGÊNCIA INTERNO",($U656*$N$14),IF($H656="FAT.DIRETO",($V656*$N$14))))</f>
        <v>0</v>
      </c>
      <c r="X656" s="126" t="n">
        <f aca="false">U656+V656+W656</f>
        <v>0</v>
      </c>
      <c r="Y656" s="132"/>
      <c r="Z656" s="132"/>
      <c r="AA656" s="132"/>
      <c r="AB656" s="132"/>
      <c r="AC656" s="132"/>
      <c r="AD656" s="132"/>
      <c r="AE656" s="133"/>
    </row>
    <row r="657" customFormat="false" ht="33.75" hidden="true" customHeight="true" outlineLevel="0" collapsed="false">
      <c r="A657" s="132"/>
      <c r="B657" s="133"/>
      <c r="C657" s="129"/>
      <c r="D657" s="130"/>
      <c r="E657" s="131"/>
      <c r="F657" s="131"/>
      <c r="G657" s="134"/>
      <c r="H657" s="124"/>
      <c r="I657" s="124" t="n">
        <v>0</v>
      </c>
      <c r="J657" s="124" t="n">
        <v>0</v>
      </c>
      <c r="K657" s="125" t="n">
        <v>0</v>
      </c>
      <c r="L657" s="126" t="n">
        <f aca="false">(I657*J657*K657)</f>
        <v>0</v>
      </c>
      <c r="M657" s="126" t="n">
        <f aca="false">IF($H657="AGÊNCIA INTERNO",(0),L657*$M$14)</f>
        <v>0</v>
      </c>
      <c r="N657" s="126" t="n">
        <f aca="false">IF($H657="AGÊNCIA",($L657+$M657)*$N$14,IF($H657="AGÊNCIA INTERNO",($L657*$N$14),IF($H657="FAT.DIRETO",($M657*$N$14))))</f>
        <v>0</v>
      </c>
      <c r="O657" s="126" t="n">
        <f aca="false">L657+M657+N657</f>
        <v>0</v>
      </c>
      <c r="P657" s="127" t="s">
        <v>29</v>
      </c>
      <c r="Q657" s="132"/>
      <c r="R657" s="124" t="n">
        <v>0</v>
      </c>
      <c r="S657" s="124" t="n">
        <v>0</v>
      </c>
      <c r="T657" s="125" t="n">
        <v>0</v>
      </c>
      <c r="U657" s="126" t="n">
        <f aca="false">(R657*S657*T657)</f>
        <v>0</v>
      </c>
      <c r="V657" s="126" t="n">
        <f aca="false">IF($H657="AGÊNCIA INTERNO",(0),U657*$V$14)</f>
        <v>0</v>
      </c>
      <c r="W657" s="126" t="n">
        <f aca="false">IF($H657="AGÊNCIA",($U657+$V657)*$W$14,IF($H657="AGÊNCIA INTERNO",($U657*$N$14),IF($H657="FAT.DIRETO",($V657*$N$14))))</f>
        <v>0</v>
      </c>
      <c r="X657" s="126" t="n">
        <f aca="false">U657+V657+W657</f>
        <v>0</v>
      </c>
      <c r="Y657" s="132"/>
      <c r="Z657" s="132"/>
      <c r="AA657" s="132"/>
      <c r="AB657" s="132"/>
      <c r="AC657" s="132"/>
      <c r="AD657" s="132"/>
      <c r="AE657" s="133"/>
    </row>
    <row r="658" customFormat="false" ht="33.75" hidden="true" customHeight="true" outlineLevel="0" collapsed="false">
      <c r="A658" s="132"/>
      <c r="B658" s="133"/>
      <c r="C658" s="129"/>
      <c r="D658" s="130"/>
      <c r="E658" s="131"/>
      <c r="F658" s="131"/>
      <c r="G658" s="134"/>
      <c r="H658" s="124"/>
      <c r="I658" s="124" t="n">
        <v>0</v>
      </c>
      <c r="J658" s="124" t="n">
        <v>0</v>
      </c>
      <c r="K658" s="125" t="n">
        <v>0</v>
      </c>
      <c r="L658" s="126" t="n">
        <f aca="false">(I658*J658*K658)</f>
        <v>0</v>
      </c>
      <c r="M658" s="126" t="n">
        <f aca="false">IF($H658="AGÊNCIA INTERNO",(0),L658*$M$14)</f>
        <v>0</v>
      </c>
      <c r="N658" s="126" t="n">
        <f aca="false">IF($H658="AGÊNCIA",($L658+$M658)*$N$14,IF($H658="AGÊNCIA INTERNO",($L658*$N$14),IF($H658="FAT.DIRETO",($M658*$N$14))))</f>
        <v>0</v>
      </c>
      <c r="O658" s="126" t="n">
        <f aca="false">L658+M658+N658</f>
        <v>0</v>
      </c>
      <c r="P658" s="127" t="s">
        <v>29</v>
      </c>
      <c r="Q658" s="132"/>
      <c r="R658" s="124" t="n">
        <v>0</v>
      </c>
      <c r="S658" s="124" t="n">
        <v>0</v>
      </c>
      <c r="T658" s="125" t="n">
        <v>0</v>
      </c>
      <c r="U658" s="126" t="n">
        <f aca="false">(R658*S658*T658)</f>
        <v>0</v>
      </c>
      <c r="V658" s="126" t="n">
        <f aca="false">IF($H658="AGÊNCIA INTERNO",(0),U658*$V$14)</f>
        <v>0</v>
      </c>
      <c r="W658" s="126" t="n">
        <f aca="false">IF($H658="AGÊNCIA",($U658+$V658)*$W$14,IF($H658="AGÊNCIA INTERNO",($U658*$N$14),IF($H658="FAT.DIRETO",($V658*$N$14))))</f>
        <v>0</v>
      </c>
      <c r="X658" s="126" t="n">
        <f aca="false">U658+V658+W658</f>
        <v>0</v>
      </c>
      <c r="Y658" s="132"/>
      <c r="Z658" s="132"/>
      <c r="AA658" s="132"/>
      <c r="AB658" s="132"/>
      <c r="AC658" s="132"/>
      <c r="AD658" s="132"/>
      <c r="AE658" s="133"/>
    </row>
    <row r="659" customFormat="false" ht="33.75" hidden="true" customHeight="true" outlineLevel="0" collapsed="false">
      <c r="A659" s="132"/>
      <c r="B659" s="133"/>
      <c r="C659" s="129"/>
      <c r="D659" s="130"/>
      <c r="E659" s="131"/>
      <c r="F659" s="131"/>
      <c r="G659" s="134"/>
      <c r="H659" s="124"/>
      <c r="I659" s="124" t="n">
        <v>0</v>
      </c>
      <c r="J659" s="124" t="n">
        <v>0</v>
      </c>
      <c r="K659" s="125" t="n">
        <v>0</v>
      </c>
      <c r="L659" s="126" t="n">
        <f aca="false">(I659*J659*K659)</f>
        <v>0</v>
      </c>
      <c r="M659" s="126" t="n">
        <f aca="false">IF($H659="AGÊNCIA INTERNO",(0),L659*$M$14)</f>
        <v>0</v>
      </c>
      <c r="N659" s="126" t="n">
        <f aca="false">IF($H659="AGÊNCIA",($L659+$M659)*$N$14,IF($H659="AGÊNCIA INTERNO",($L659*$N$14),IF($H659="FAT.DIRETO",($M659*$N$14))))</f>
        <v>0</v>
      </c>
      <c r="O659" s="126" t="n">
        <f aca="false">L659+M659+N659</f>
        <v>0</v>
      </c>
      <c r="P659" s="127" t="s">
        <v>29</v>
      </c>
      <c r="Q659" s="132"/>
      <c r="R659" s="124" t="n">
        <v>0</v>
      </c>
      <c r="S659" s="124" t="n">
        <v>0</v>
      </c>
      <c r="T659" s="125" t="n">
        <v>0</v>
      </c>
      <c r="U659" s="126" t="n">
        <f aca="false">(R659*S659*T659)</f>
        <v>0</v>
      </c>
      <c r="V659" s="126" t="n">
        <f aca="false">IF($H659="AGÊNCIA INTERNO",(0),U659*$V$14)</f>
        <v>0</v>
      </c>
      <c r="W659" s="126" t="n">
        <f aca="false">IF($H659="AGÊNCIA",($U659+$V659)*$W$14,IF($H659="AGÊNCIA INTERNO",($U659*$N$14),IF($H659="FAT.DIRETO",($V659*$N$14))))</f>
        <v>0</v>
      </c>
      <c r="X659" s="126" t="n">
        <f aca="false">U659+V659+W659</f>
        <v>0</v>
      </c>
      <c r="Y659" s="132"/>
      <c r="Z659" s="132"/>
      <c r="AA659" s="132"/>
      <c r="AB659" s="132"/>
      <c r="AC659" s="132"/>
      <c r="AD659" s="132"/>
      <c r="AE659" s="133"/>
    </row>
    <row r="660" customFormat="false" ht="33.75" hidden="true" customHeight="true" outlineLevel="0" collapsed="false">
      <c r="A660" s="132"/>
      <c r="B660" s="133"/>
      <c r="C660" s="129"/>
      <c r="D660" s="130"/>
      <c r="E660" s="131"/>
      <c r="F660" s="131"/>
      <c r="G660" s="134"/>
      <c r="H660" s="124"/>
      <c r="I660" s="124" t="n">
        <v>0</v>
      </c>
      <c r="J660" s="124" t="n">
        <v>0</v>
      </c>
      <c r="K660" s="125" t="n">
        <v>0</v>
      </c>
      <c r="L660" s="126" t="n">
        <f aca="false">(I660*J660*K660)</f>
        <v>0</v>
      </c>
      <c r="M660" s="126" t="n">
        <f aca="false">IF($H660="AGÊNCIA INTERNO",(0),L660*$M$14)</f>
        <v>0</v>
      </c>
      <c r="N660" s="126" t="n">
        <f aca="false">IF($H660="AGÊNCIA",($L660+$M660)*$N$14,IF($H660="AGÊNCIA INTERNO",($L660*$N$14),IF($H660="FAT.DIRETO",($M660*$N$14))))</f>
        <v>0</v>
      </c>
      <c r="O660" s="126" t="n">
        <f aca="false">L660+M660+N660</f>
        <v>0</v>
      </c>
      <c r="P660" s="127" t="s">
        <v>29</v>
      </c>
      <c r="Q660" s="132"/>
      <c r="R660" s="124" t="n">
        <v>0</v>
      </c>
      <c r="S660" s="124" t="n">
        <v>0</v>
      </c>
      <c r="T660" s="125" t="n">
        <v>0</v>
      </c>
      <c r="U660" s="126" t="n">
        <f aca="false">(R660*S660*T660)</f>
        <v>0</v>
      </c>
      <c r="V660" s="126" t="n">
        <f aca="false">IF($H660="AGÊNCIA INTERNO",(0),U660*$V$14)</f>
        <v>0</v>
      </c>
      <c r="W660" s="126" t="n">
        <f aca="false">IF($H660="AGÊNCIA",($U660+$V660)*$W$14,IF($H660="AGÊNCIA INTERNO",($U660*$N$14),IF($H660="FAT.DIRETO",($V660*$N$14))))</f>
        <v>0</v>
      </c>
      <c r="X660" s="126" t="n">
        <f aca="false">U660+V660+W660</f>
        <v>0</v>
      </c>
      <c r="Y660" s="132"/>
      <c r="Z660" s="132"/>
      <c r="AA660" s="132"/>
      <c r="AB660" s="132"/>
      <c r="AC660" s="132"/>
      <c r="AD660" s="132"/>
      <c r="AE660" s="133"/>
    </row>
    <row r="661" customFormat="false" ht="33.75" hidden="true" customHeight="true" outlineLevel="0" collapsed="false">
      <c r="A661" s="132"/>
      <c r="B661" s="133"/>
      <c r="C661" s="129"/>
      <c r="D661" s="130"/>
      <c r="E661" s="131"/>
      <c r="F661" s="131"/>
      <c r="G661" s="134"/>
      <c r="H661" s="124"/>
      <c r="I661" s="124" t="n">
        <v>0</v>
      </c>
      <c r="J661" s="124" t="n">
        <v>0</v>
      </c>
      <c r="K661" s="125" t="n">
        <v>0</v>
      </c>
      <c r="L661" s="126" t="n">
        <f aca="false">(I661*J661*K661)</f>
        <v>0</v>
      </c>
      <c r="M661" s="126" t="n">
        <f aca="false">IF($H661="AGÊNCIA INTERNO",(0),L661*$M$14)</f>
        <v>0</v>
      </c>
      <c r="N661" s="126" t="n">
        <f aca="false">IF($H661="AGÊNCIA",($L661+$M661)*$N$14,IF($H661="AGÊNCIA INTERNO",($L661*$N$14),IF($H661="FAT.DIRETO",($M661*$N$14))))</f>
        <v>0</v>
      </c>
      <c r="O661" s="126" t="n">
        <f aca="false">L661+M661+N661</f>
        <v>0</v>
      </c>
      <c r="P661" s="127" t="s">
        <v>29</v>
      </c>
      <c r="Q661" s="132"/>
      <c r="R661" s="124" t="n">
        <v>0</v>
      </c>
      <c r="S661" s="124" t="n">
        <v>0</v>
      </c>
      <c r="T661" s="125" t="n">
        <v>0</v>
      </c>
      <c r="U661" s="126" t="n">
        <f aca="false">(R661*S661*T661)</f>
        <v>0</v>
      </c>
      <c r="V661" s="126" t="n">
        <f aca="false">IF($H661="AGÊNCIA INTERNO",(0),U661*$V$14)</f>
        <v>0</v>
      </c>
      <c r="W661" s="126" t="n">
        <f aca="false">IF($H661="AGÊNCIA",($U661+$V661)*$W$14,IF($H661="AGÊNCIA INTERNO",($U661*$N$14),IF($H661="FAT.DIRETO",($V661*$N$14))))</f>
        <v>0</v>
      </c>
      <c r="X661" s="126" t="n">
        <f aca="false">U661+V661+W661</f>
        <v>0</v>
      </c>
      <c r="Y661" s="132"/>
      <c r="Z661" s="132"/>
      <c r="AA661" s="132"/>
      <c r="AB661" s="132"/>
      <c r="AC661" s="132"/>
      <c r="AD661" s="132"/>
      <c r="AE661" s="133"/>
    </row>
    <row r="662" customFormat="false" ht="33.75" hidden="true" customHeight="true" outlineLevel="0" collapsed="false">
      <c r="A662" s="132"/>
      <c r="B662" s="133"/>
      <c r="C662" s="129"/>
      <c r="D662" s="130"/>
      <c r="E662" s="131"/>
      <c r="F662" s="131"/>
      <c r="G662" s="134"/>
      <c r="H662" s="124"/>
      <c r="I662" s="124" t="n">
        <v>0</v>
      </c>
      <c r="J662" s="124" t="n">
        <v>0</v>
      </c>
      <c r="K662" s="125" t="n">
        <v>0</v>
      </c>
      <c r="L662" s="126" t="n">
        <f aca="false">(I662*J662*K662)</f>
        <v>0</v>
      </c>
      <c r="M662" s="126" t="n">
        <f aca="false">IF($H662="AGÊNCIA INTERNO",(0),L662*$M$14)</f>
        <v>0</v>
      </c>
      <c r="N662" s="126" t="n">
        <f aca="false">IF($H662="AGÊNCIA",($L662+$M662)*$N$14,IF($H662="AGÊNCIA INTERNO",($L662*$N$14),IF($H662="FAT.DIRETO",($M662*$N$14))))</f>
        <v>0</v>
      </c>
      <c r="O662" s="126" t="n">
        <f aca="false">L662+M662+N662</f>
        <v>0</v>
      </c>
      <c r="P662" s="127" t="s">
        <v>29</v>
      </c>
      <c r="Q662" s="132"/>
      <c r="R662" s="124" t="n">
        <v>0</v>
      </c>
      <c r="S662" s="124" t="n">
        <v>0</v>
      </c>
      <c r="T662" s="125" t="n">
        <v>0</v>
      </c>
      <c r="U662" s="126" t="n">
        <f aca="false">(R662*S662*T662)</f>
        <v>0</v>
      </c>
      <c r="V662" s="126" t="n">
        <f aca="false">IF($H662="AGÊNCIA INTERNO",(0),U662*$V$14)</f>
        <v>0</v>
      </c>
      <c r="W662" s="126" t="n">
        <f aca="false">IF($H662="AGÊNCIA",($U662+$V662)*$W$14,IF($H662="AGÊNCIA INTERNO",($U662*$N$14),IF($H662="FAT.DIRETO",($V662*$N$14))))</f>
        <v>0</v>
      </c>
      <c r="X662" s="126" t="n">
        <f aca="false">U662+V662+W662</f>
        <v>0</v>
      </c>
      <c r="Y662" s="132"/>
      <c r="Z662" s="132"/>
      <c r="AA662" s="132"/>
      <c r="AB662" s="132"/>
      <c r="AC662" s="132"/>
      <c r="AD662" s="132"/>
      <c r="AE662" s="133"/>
    </row>
    <row r="663" customFormat="false" ht="33.75" hidden="true" customHeight="true" outlineLevel="0" collapsed="false">
      <c r="A663" s="132"/>
      <c r="B663" s="133"/>
      <c r="C663" s="129"/>
      <c r="D663" s="130"/>
      <c r="E663" s="131"/>
      <c r="F663" s="131"/>
      <c r="G663" s="134"/>
      <c r="H663" s="124"/>
      <c r="I663" s="124" t="n">
        <v>0</v>
      </c>
      <c r="J663" s="124" t="n">
        <v>0</v>
      </c>
      <c r="K663" s="125" t="n">
        <v>0</v>
      </c>
      <c r="L663" s="126" t="n">
        <f aca="false">(I663*J663*K663)</f>
        <v>0</v>
      </c>
      <c r="M663" s="126" t="n">
        <f aca="false">IF($H663="AGÊNCIA INTERNO",(0),L663*$M$14)</f>
        <v>0</v>
      </c>
      <c r="N663" s="126" t="n">
        <f aca="false">IF($H663="AGÊNCIA",($L663+$M663)*$N$14,IF($H663="AGÊNCIA INTERNO",($L663*$N$14),IF($H663="FAT.DIRETO",($M663*$N$14))))</f>
        <v>0</v>
      </c>
      <c r="O663" s="126" t="n">
        <f aca="false">L663+M663+N663</f>
        <v>0</v>
      </c>
      <c r="P663" s="127" t="s">
        <v>29</v>
      </c>
      <c r="Q663" s="132"/>
      <c r="R663" s="124" t="n">
        <v>0</v>
      </c>
      <c r="S663" s="124" t="n">
        <v>0</v>
      </c>
      <c r="T663" s="125" t="n">
        <v>0</v>
      </c>
      <c r="U663" s="126" t="n">
        <f aca="false">(R663*S663*T663)</f>
        <v>0</v>
      </c>
      <c r="V663" s="126" t="n">
        <f aca="false">IF($H663="AGÊNCIA INTERNO",(0),U663*$V$14)</f>
        <v>0</v>
      </c>
      <c r="W663" s="126" t="n">
        <f aca="false">IF($H663="AGÊNCIA",($U663+$V663)*$W$14,IF($H663="AGÊNCIA INTERNO",($U663*$N$14),IF($H663="FAT.DIRETO",($V663*$N$14))))</f>
        <v>0</v>
      </c>
      <c r="X663" s="126" t="n">
        <f aca="false">U663+V663+W663</f>
        <v>0</v>
      </c>
      <c r="Y663" s="132"/>
      <c r="Z663" s="132"/>
      <c r="AA663" s="132"/>
      <c r="AB663" s="132"/>
      <c r="AC663" s="132"/>
      <c r="AD663" s="132"/>
      <c r="AE663" s="133"/>
    </row>
    <row r="664" customFormat="false" ht="33.75" hidden="true" customHeight="true" outlineLevel="0" collapsed="false">
      <c r="A664" s="132"/>
      <c r="B664" s="133"/>
      <c r="C664" s="129"/>
      <c r="D664" s="130"/>
      <c r="E664" s="131"/>
      <c r="F664" s="131"/>
      <c r="G664" s="134"/>
      <c r="H664" s="124"/>
      <c r="I664" s="124" t="n">
        <v>0</v>
      </c>
      <c r="J664" s="124" t="n">
        <v>0</v>
      </c>
      <c r="K664" s="125" t="n">
        <v>0</v>
      </c>
      <c r="L664" s="126" t="n">
        <f aca="false">(I664*J664*K664)</f>
        <v>0</v>
      </c>
      <c r="M664" s="126" t="n">
        <f aca="false">IF($H664="AGÊNCIA INTERNO",(0),L664*$M$14)</f>
        <v>0</v>
      </c>
      <c r="N664" s="126" t="n">
        <f aca="false">IF($H664="AGÊNCIA",($L664+$M664)*$N$14,IF($H664="AGÊNCIA INTERNO",($L664*$N$14),IF($H664="FAT.DIRETO",($M664*$N$14))))</f>
        <v>0</v>
      </c>
      <c r="O664" s="126" t="n">
        <f aca="false">L664+M664+N664</f>
        <v>0</v>
      </c>
      <c r="P664" s="127" t="s">
        <v>29</v>
      </c>
      <c r="Q664" s="132"/>
      <c r="R664" s="124" t="n">
        <v>0</v>
      </c>
      <c r="S664" s="124" t="n">
        <v>0</v>
      </c>
      <c r="T664" s="125" t="n">
        <v>0</v>
      </c>
      <c r="U664" s="126" t="n">
        <f aca="false">(R664*S664*T664)</f>
        <v>0</v>
      </c>
      <c r="V664" s="126" t="n">
        <f aca="false">IF($H664="AGÊNCIA INTERNO",(0),U664*$V$14)</f>
        <v>0</v>
      </c>
      <c r="W664" s="126" t="n">
        <f aca="false">IF($H664="AGÊNCIA",($U664+$V664)*$W$14,IF($H664="AGÊNCIA INTERNO",($U664*$N$14),IF($H664="FAT.DIRETO",($V664*$N$14))))</f>
        <v>0</v>
      </c>
      <c r="X664" s="126" t="n">
        <f aca="false">U664+V664+W664</f>
        <v>0</v>
      </c>
      <c r="Y664" s="132"/>
      <c r="Z664" s="132"/>
      <c r="AA664" s="132"/>
      <c r="AB664" s="132"/>
      <c r="AC664" s="132"/>
      <c r="AD664" s="132"/>
      <c r="AE664" s="133"/>
    </row>
    <row r="665" customFormat="false" ht="33.75" hidden="true" customHeight="true" outlineLevel="0" collapsed="false">
      <c r="A665" s="132"/>
      <c r="B665" s="133"/>
      <c r="C665" s="129"/>
      <c r="D665" s="130"/>
      <c r="E665" s="131"/>
      <c r="F665" s="131"/>
      <c r="G665" s="134"/>
      <c r="H665" s="124"/>
      <c r="I665" s="124" t="n">
        <v>0</v>
      </c>
      <c r="J665" s="124" t="n">
        <v>0</v>
      </c>
      <c r="K665" s="125" t="n">
        <v>0</v>
      </c>
      <c r="L665" s="126" t="n">
        <f aca="false">(I665*J665*K665)</f>
        <v>0</v>
      </c>
      <c r="M665" s="126" t="n">
        <f aca="false">IF($H665="AGÊNCIA INTERNO",(0),L665*$M$14)</f>
        <v>0</v>
      </c>
      <c r="N665" s="126" t="n">
        <f aca="false">IF($H665="AGÊNCIA",($L665+$M665)*$N$14,IF($H665="AGÊNCIA INTERNO",($L665*$N$14),IF($H665="FAT.DIRETO",($M665*$N$14))))</f>
        <v>0</v>
      </c>
      <c r="O665" s="126" t="n">
        <f aca="false">L665+M665+N665</f>
        <v>0</v>
      </c>
      <c r="P665" s="127" t="s">
        <v>29</v>
      </c>
      <c r="Q665" s="132"/>
      <c r="R665" s="124" t="n">
        <v>0</v>
      </c>
      <c r="S665" s="124" t="n">
        <v>0</v>
      </c>
      <c r="T665" s="125" t="n">
        <v>0</v>
      </c>
      <c r="U665" s="126" t="n">
        <f aca="false">(R665*S665*T665)</f>
        <v>0</v>
      </c>
      <c r="V665" s="126" t="n">
        <f aca="false">IF($H665="AGÊNCIA INTERNO",(0),U665*$V$14)</f>
        <v>0</v>
      </c>
      <c r="W665" s="126" t="n">
        <f aca="false">IF($H665="AGÊNCIA",($U665+$V665)*$W$14,IF($H665="AGÊNCIA INTERNO",($U665*$N$14),IF($H665="FAT.DIRETO",($V665*$N$14))))</f>
        <v>0</v>
      </c>
      <c r="X665" s="126" t="n">
        <f aca="false">U665+V665+W665</f>
        <v>0</v>
      </c>
      <c r="Y665" s="132"/>
      <c r="Z665" s="132"/>
      <c r="AA665" s="132"/>
      <c r="AB665" s="132"/>
      <c r="AC665" s="132"/>
      <c r="AD665" s="132"/>
      <c r="AE665" s="133"/>
    </row>
    <row r="666" customFormat="false" ht="33.75" hidden="true" customHeight="true" outlineLevel="0" collapsed="false">
      <c r="A666" s="132"/>
      <c r="B666" s="133"/>
      <c r="C666" s="129"/>
      <c r="D666" s="130"/>
      <c r="E666" s="131"/>
      <c r="F666" s="131"/>
      <c r="G666" s="134"/>
      <c r="H666" s="124"/>
      <c r="I666" s="124" t="n">
        <v>0</v>
      </c>
      <c r="J666" s="124" t="n">
        <v>0</v>
      </c>
      <c r="K666" s="125" t="n">
        <v>0</v>
      </c>
      <c r="L666" s="126" t="n">
        <f aca="false">(I666*J666*K666)</f>
        <v>0</v>
      </c>
      <c r="M666" s="126" t="n">
        <f aca="false">IF($H666="AGÊNCIA INTERNO",(0),L666*$M$14)</f>
        <v>0</v>
      </c>
      <c r="N666" s="126" t="n">
        <f aca="false">IF($H666="AGÊNCIA",($L666+$M666)*$N$14,IF($H666="AGÊNCIA INTERNO",($L666*$N$14),IF($H666="FAT.DIRETO",($M666*$N$14))))</f>
        <v>0</v>
      </c>
      <c r="O666" s="126" t="n">
        <f aca="false">L666+M666+N666</f>
        <v>0</v>
      </c>
      <c r="P666" s="127" t="s">
        <v>29</v>
      </c>
      <c r="Q666" s="132"/>
      <c r="R666" s="124" t="n">
        <v>0</v>
      </c>
      <c r="S666" s="124" t="n">
        <v>0</v>
      </c>
      <c r="T666" s="125" t="n">
        <v>0</v>
      </c>
      <c r="U666" s="126" t="n">
        <f aca="false">(R666*S666*T666)</f>
        <v>0</v>
      </c>
      <c r="V666" s="126" t="n">
        <f aca="false">IF($H666="AGÊNCIA INTERNO",(0),U666*$V$14)</f>
        <v>0</v>
      </c>
      <c r="W666" s="126" t="n">
        <f aca="false">IF($H666="AGÊNCIA",($U666+$V666)*$W$14,IF($H666="AGÊNCIA INTERNO",($U666*$N$14),IF($H666="FAT.DIRETO",($V666*$N$14))))</f>
        <v>0</v>
      </c>
      <c r="X666" s="126" t="n">
        <f aca="false">U666+V666+W666</f>
        <v>0</v>
      </c>
      <c r="Y666" s="132"/>
      <c r="Z666" s="132"/>
      <c r="AA666" s="132"/>
      <c r="AB666" s="132"/>
      <c r="AC666" s="132"/>
      <c r="AD666" s="132"/>
      <c r="AE666" s="133"/>
    </row>
    <row r="667" customFormat="false" ht="33.75" hidden="true" customHeight="true" outlineLevel="0" collapsed="false">
      <c r="A667" s="132"/>
      <c r="B667" s="133"/>
      <c r="C667" s="129"/>
      <c r="D667" s="130"/>
      <c r="E667" s="131"/>
      <c r="F667" s="131"/>
      <c r="G667" s="134"/>
      <c r="H667" s="124"/>
      <c r="I667" s="124" t="n">
        <v>0</v>
      </c>
      <c r="J667" s="124" t="n">
        <v>0</v>
      </c>
      <c r="K667" s="125" t="n">
        <v>0</v>
      </c>
      <c r="L667" s="126" t="n">
        <f aca="false">(I667*J667*K667)</f>
        <v>0</v>
      </c>
      <c r="M667" s="126" t="n">
        <f aca="false">IF($H667="AGÊNCIA INTERNO",(0),L667*$M$14)</f>
        <v>0</v>
      </c>
      <c r="N667" s="126" t="n">
        <f aca="false">IF($H667="AGÊNCIA",($L667+$M667)*$N$14,IF($H667="AGÊNCIA INTERNO",($L667*$N$14),IF($H667="FAT.DIRETO",($M667*$N$14))))</f>
        <v>0</v>
      </c>
      <c r="O667" s="126" t="n">
        <f aca="false">L667+M667+N667</f>
        <v>0</v>
      </c>
      <c r="P667" s="127" t="s">
        <v>29</v>
      </c>
      <c r="Q667" s="132"/>
      <c r="R667" s="124" t="n">
        <v>0</v>
      </c>
      <c r="S667" s="124" t="n">
        <v>0</v>
      </c>
      <c r="T667" s="125" t="n">
        <v>0</v>
      </c>
      <c r="U667" s="126" t="n">
        <f aca="false">(R667*S667*T667)</f>
        <v>0</v>
      </c>
      <c r="V667" s="126" t="n">
        <f aca="false">IF($H667="AGÊNCIA INTERNO",(0),U667*$V$14)</f>
        <v>0</v>
      </c>
      <c r="W667" s="126" t="n">
        <f aca="false">IF($H667="AGÊNCIA",($U667+$V667)*$W$14,IF($H667="AGÊNCIA INTERNO",($U667*$N$14),IF($H667="FAT.DIRETO",($V667*$N$14))))</f>
        <v>0</v>
      </c>
      <c r="X667" s="126" t="n">
        <f aca="false">U667+V667+W667</f>
        <v>0</v>
      </c>
      <c r="Y667" s="132"/>
      <c r="Z667" s="132"/>
      <c r="AA667" s="132"/>
      <c r="AB667" s="132"/>
      <c r="AC667" s="132"/>
      <c r="AD667" s="132"/>
      <c r="AE667" s="133"/>
    </row>
    <row r="668" customFormat="false" ht="33.75" hidden="true" customHeight="true" outlineLevel="0" collapsed="false">
      <c r="A668" s="132"/>
      <c r="B668" s="133"/>
      <c r="C668" s="129"/>
      <c r="D668" s="130"/>
      <c r="E668" s="131"/>
      <c r="F668" s="131"/>
      <c r="G668" s="134"/>
      <c r="H668" s="124"/>
      <c r="I668" s="124" t="n">
        <v>0</v>
      </c>
      <c r="J668" s="124" t="n">
        <v>0</v>
      </c>
      <c r="K668" s="125" t="n">
        <v>0</v>
      </c>
      <c r="L668" s="126" t="n">
        <f aca="false">(I668*J668*K668)</f>
        <v>0</v>
      </c>
      <c r="M668" s="126" t="n">
        <f aca="false">IF($H668="AGÊNCIA INTERNO",(0),L668*$M$14)</f>
        <v>0</v>
      </c>
      <c r="N668" s="126" t="n">
        <f aca="false">IF($H668="AGÊNCIA",($L668+$M668)*$N$14,IF($H668="AGÊNCIA INTERNO",($L668*$N$14),IF($H668="FAT.DIRETO",($M668*$N$14))))</f>
        <v>0</v>
      </c>
      <c r="O668" s="126" t="n">
        <f aca="false">L668+M668+N668</f>
        <v>0</v>
      </c>
      <c r="P668" s="127" t="s">
        <v>29</v>
      </c>
      <c r="Q668" s="132"/>
      <c r="R668" s="124" t="n">
        <v>0</v>
      </c>
      <c r="S668" s="124" t="n">
        <v>0</v>
      </c>
      <c r="T668" s="125" t="n">
        <v>0</v>
      </c>
      <c r="U668" s="126" t="n">
        <f aca="false">(R668*S668*T668)</f>
        <v>0</v>
      </c>
      <c r="V668" s="126" t="n">
        <f aca="false">IF($H668="AGÊNCIA INTERNO",(0),U668*$V$14)</f>
        <v>0</v>
      </c>
      <c r="W668" s="126" t="n">
        <f aca="false">IF($H668="AGÊNCIA",($U668+$V668)*$W$14,IF($H668="AGÊNCIA INTERNO",($U668*$N$14),IF($H668="FAT.DIRETO",($V668*$N$14))))</f>
        <v>0</v>
      </c>
      <c r="X668" s="126" t="n">
        <f aca="false">U668+V668+W668</f>
        <v>0</v>
      </c>
      <c r="Y668" s="132"/>
      <c r="Z668" s="132"/>
      <c r="AA668" s="132"/>
      <c r="AB668" s="132"/>
      <c r="AC668" s="132"/>
      <c r="AD668" s="132"/>
      <c r="AE668" s="133"/>
    </row>
    <row r="669" customFormat="false" ht="33.75" hidden="true" customHeight="true" outlineLevel="0" collapsed="false">
      <c r="A669" s="132"/>
      <c r="B669" s="133"/>
      <c r="C669" s="129"/>
      <c r="D669" s="130"/>
      <c r="E669" s="131"/>
      <c r="F669" s="131"/>
      <c r="G669" s="134"/>
      <c r="H669" s="124"/>
      <c r="I669" s="124" t="n">
        <v>0</v>
      </c>
      <c r="J669" s="124" t="n">
        <v>0</v>
      </c>
      <c r="K669" s="125" t="n">
        <v>0</v>
      </c>
      <c r="L669" s="126" t="n">
        <f aca="false">(I669*J669*K669)</f>
        <v>0</v>
      </c>
      <c r="M669" s="126" t="n">
        <f aca="false">IF($H669="AGÊNCIA INTERNO",(0),L669*$M$14)</f>
        <v>0</v>
      </c>
      <c r="N669" s="126" t="n">
        <f aca="false">IF($H669="AGÊNCIA",($L669+$M669)*$N$14,IF($H669="AGÊNCIA INTERNO",($L669*$N$14),IF($H669="FAT.DIRETO",($M669*$N$14))))</f>
        <v>0</v>
      </c>
      <c r="O669" s="126" t="n">
        <f aca="false">L669+M669+N669</f>
        <v>0</v>
      </c>
      <c r="P669" s="127" t="s">
        <v>29</v>
      </c>
      <c r="Q669" s="132"/>
      <c r="R669" s="124" t="n">
        <v>0</v>
      </c>
      <c r="S669" s="124" t="n">
        <v>0</v>
      </c>
      <c r="T669" s="125" t="n">
        <v>0</v>
      </c>
      <c r="U669" s="126" t="n">
        <f aca="false">(R669*S669*T669)</f>
        <v>0</v>
      </c>
      <c r="V669" s="126" t="n">
        <f aca="false">IF($H669="AGÊNCIA INTERNO",(0),U669*$V$14)</f>
        <v>0</v>
      </c>
      <c r="W669" s="126" t="n">
        <f aca="false">IF($H669="AGÊNCIA",($U669+$V669)*$W$14,IF($H669="AGÊNCIA INTERNO",($U669*$N$14),IF($H669="FAT.DIRETO",($V669*$N$14))))</f>
        <v>0</v>
      </c>
      <c r="X669" s="126" t="n">
        <f aca="false">U669+V669+W669</f>
        <v>0</v>
      </c>
      <c r="Y669" s="132"/>
      <c r="Z669" s="132"/>
      <c r="AA669" s="132"/>
      <c r="AB669" s="132"/>
      <c r="AC669" s="132"/>
      <c r="AD669" s="132"/>
      <c r="AE669" s="133"/>
    </row>
    <row r="670" customFormat="false" ht="33.75" hidden="true" customHeight="true" outlineLevel="0" collapsed="false">
      <c r="A670" s="132"/>
      <c r="B670" s="133"/>
      <c r="C670" s="129"/>
      <c r="D670" s="130"/>
      <c r="E670" s="131"/>
      <c r="F670" s="131"/>
      <c r="G670" s="134"/>
      <c r="H670" s="124"/>
      <c r="I670" s="124" t="n">
        <v>0</v>
      </c>
      <c r="J670" s="124" t="n">
        <v>0</v>
      </c>
      <c r="K670" s="125" t="n">
        <v>0</v>
      </c>
      <c r="L670" s="126" t="n">
        <f aca="false">(I670*J670*K670)</f>
        <v>0</v>
      </c>
      <c r="M670" s="126" t="n">
        <f aca="false">IF($H670="AGÊNCIA INTERNO",(0),L670*$M$14)</f>
        <v>0</v>
      </c>
      <c r="N670" s="126" t="n">
        <f aca="false">IF($H670="AGÊNCIA",($L670+$M670)*$N$14,IF($H670="AGÊNCIA INTERNO",($L670*$N$14),IF($H670="FAT.DIRETO",($M670*$N$14))))</f>
        <v>0</v>
      </c>
      <c r="O670" s="126" t="n">
        <f aca="false">L670+M670+N670</f>
        <v>0</v>
      </c>
      <c r="P670" s="127" t="s">
        <v>29</v>
      </c>
      <c r="Q670" s="132"/>
      <c r="R670" s="124" t="n">
        <v>0</v>
      </c>
      <c r="S670" s="124" t="n">
        <v>0</v>
      </c>
      <c r="T670" s="125" t="n">
        <v>0</v>
      </c>
      <c r="U670" s="126" t="n">
        <f aca="false">(R670*S670*T670)</f>
        <v>0</v>
      </c>
      <c r="V670" s="126" t="n">
        <f aca="false">IF($H670="AGÊNCIA INTERNO",(0),U670*$V$14)</f>
        <v>0</v>
      </c>
      <c r="W670" s="126" t="n">
        <f aca="false">IF($H670="AGÊNCIA",($U670+$V670)*$W$14,IF($H670="AGÊNCIA INTERNO",($U670*$N$14),IF($H670="FAT.DIRETO",($V670*$N$14))))</f>
        <v>0</v>
      </c>
      <c r="X670" s="126" t="n">
        <f aca="false">U670+V670+W670</f>
        <v>0</v>
      </c>
      <c r="Y670" s="132"/>
      <c r="Z670" s="132"/>
      <c r="AA670" s="132"/>
      <c r="AB670" s="132"/>
      <c r="AC670" s="132"/>
      <c r="AD670" s="132"/>
      <c r="AE670" s="133"/>
    </row>
    <row r="671" customFormat="false" ht="33.75" hidden="true" customHeight="true" outlineLevel="0" collapsed="false">
      <c r="A671" s="132"/>
      <c r="B671" s="133"/>
      <c r="C671" s="129"/>
      <c r="D671" s="130"/>
      <c r="E671" s="131"/>
      <c r="F671" s="131"/>
      <c r="G671" s="134"/>
      <c r="H671" s="124"/>
      <c r="I671" s="124" t="n">
        <v>0</v>
      </c>
      <c r="J671" s="124" t="n">
        <v>0</v>
      </c>
      <c r="K671" s="125" t="n">
        <v>0</v>
      </c>
      <c r="L671" s="126" t="n">
        <f aca="false">(I671*J671*K671)</f>
        <v>0</v>
      </c>
      <c r="M671" s="126" t="n">
        <f aca="false">IF($H671="AGÊNCIA INTERNO",(0),L671*$M$14)</f>
        <v>0</v>
      </c>
      <c r="N671" s="126" t="n">
        <f aca="false">IF($H671="AGÊNCIA",($L671+$M671)*$N$14,IF($H671="AGÊNCIA INTERNO",($L671*$N$14),IF($H671="FAT.DIRETO",($M671*$N$14))))</f>
        <v>0</v>
      </c>
      <c r="O671" s="126" t="n">
        <f aca="false">L671+M671+N671</f>
        <v>0</v>
      </c>
      <c r="P671" s="127" t="s">
        <v>29</v>
      </c>
      <c r="Q671" s="132"/>
      <c r="R671" s="124" t="n">
        <v>0</v>
      </c>
      <c r="S671" s="124" t="n">
        <v>0</v>
      </c>
      <c r="T671" s="125" t="n">
        <v>0</v>
      </c>
      <c r="U671" s="126" t="n">
        <f aca="false">(R671*S671*T671)</f>
        <v>0</v>
      </c>
      <c r="V671" s="126" t="n">
        <f aca="false">IF($H671="AGÊNCIA INTERNO",(0),U671*$V$14)</f>
        <v>0</v>
      </c>
      <c r="W671" s="126" t="n">
        <f aca="false">IF($H671="AGÊNCIA",($U671+$V671)*$W$14,IF($H671="AGÊNCIA INTERNO",($U671*$N$14),IF($H671="FAT.DIRETO",($V671*$N$14))))</f>
        <v>0</v>
      </c>
      <c r="X671" s="126" t="n">
        <f aca="false">U671+V671+W671</f>
        <v>0</v>
      </c>
      <c r="Y671" s="132"/>
      <c r="Z671" s="132"/>
      <c r="AA671" s="132"/>
      <c r="AB671" s="132"/>
      <c r="AC671" s="132"/>
      <c r="AD671" s="132"/>
      <c r="AE671" s="133"/>
    </row>
    <row r="672" customFormat="false" ht="33.75" hidden="true" customHeight="true" outlineLevel="0" collapsed="false">
      <c r="A672" s="132"/>
      <c r="B672" s="133"/>
      <c r="C672" s="129"/>
      <c r="D672" s="130"/>
      <c r="E672" s="131"/>
      <c r="F672" s="131"/>
      <c r="G672" s="134"/>
      <c r="H672" s="124"/>
      <c r="I672" s="124" t="n">
        <v>0</v>
      </c>
      <c r="J672" s="124" t="n">
        <v>0</v>
      </c>
      <c r="K672" s="125" t="n">
        <v>0</v>
      </c>
      <c r="L672" s="126" t="n">
        <f aca="false">(I672*J672*K672)</f>
        <v>0</v>
      </c>
      <c r="M672" s="126" t="n">
        <f aca="false">IF($H672="AGÊNCIA INTERNO",(0),L672*$M$14)</f>
        <v>0</v>
      </c>
      <c r="N672" s="126" t="n">
        <f aca="false">IF($H672="AGÊNCIA",($L672+$M672)*$N$14,IF($H672="AGÊNCIA INTERNO",($L672*$N$14),IF($H672="FAT.DIRETO",($M672*$N$14))))</f>
        <v>0</v>
      </c>
      <c r="O672" s="126" t="n">
        <f aca="false">L672+M672+N672</f>
        <v>0</v>
      </c>
      <c r="P672" s="127" t="s">
        <v>29</v>
      </c>
      <c r="Q672" s="132"/>
      <c r="R672" s="124" t="n">
        <v>0</v>
      </c>
      <c r="S672" s="124" t="n">
        <v>0</v>
      </c>
      <c r="T672" s="125" t="n">
        <v>0</v>
      </c>
      <c r="U672" s="126" t="n">
        <f aca="false">(R672*S672*T672)</f>
        <v>0</v>
      </c>
      <c r="V672" s="126" t="n">
        <f aca="false">IF($H672="AGÊNCIA INTERNO",(0),U672*$V$14)</f>
        <v>0</v>
      </c>
      <c r="W672" s="126" t="n">
        <f aca="false">IF($H672="AGÊNCIA",($U672+$V672)*$W$14,IF($H672="AGÊNCIA INTERNO",($U672*$N$14),IF($H672="FAT.DIRETO",($V672*$N$14))))</f>
        <v>0</v>
      </c>
      <c r="X672" s="126" t="n">
        <f aca="false">U672+V672+W672</f>
        <v>0</v>
      </c>
      <c r="Y672" s="132"/>
      <c r="Z672" s="132"/>
      <c r="AA672" s="132"/>
      <c r="AB672" s="132"/>
      <c r="AC672" s="132"/>
      <c r="AD672" s="132"/>
      <c r="AE672" s="133"/>
    </row>
    <row r="673" customFormat="false" ht="33.75" hidden="true" customHeight="true" outlineLevel="0" collapsed="false">
      <c r="A673" s="132"/>
      <c r="B673" s="133"/>
      <c r="C673" s="129"/>
      <c r="D673" s="130"/>
      <c r="E673" s="131"/>
      <c r="F673" s="131"/>
      <c r="G673" s="134"/>
      <c r="H673" s="124"/>
      <c r="I673" s="124" t="n">
        <v>0</v>
      </c>
      <c r="J673" s="124" t="n">
        <v>0</v>
      </c>
      <c r="K673" s="125" t="n">
        <v>0</v>
      </c>
      <c r="L673" s="126" t="n">
        <f aca="false">(I673*J673*K673)</f>
        <v>0</v>
      </c>
      <c r="M673" s="126" t="n">
        <f aca="false">IF($H673="AGÊNCIA INTERNO",(0),L673*$M$14)</f>
        <v>0</v>
      </c>
      <c r="N673" s="126" t="n">
        <f aca="false">IF($H673="AGÊNCIA",($L673+$M673)*$N$14,IF($H673="AGÊNCIA INTERNO",($L673*$N$14),IF($H673="FAT.DIRETO",($M673*$N$14))))</f>
        <v>0</v>
      </c>
      <c r="O673" s="126" t="n">
        <f aca="false">L673+M673+N673</f>
        <v>0</v>
      </c>
      <c r="P673" s="127" t="s">
        <v>29</v>
      </c>
      <c r="Q673" s="132"/>
      <c r="R673" s="124" t="n">
        <v>0</v>
      </c>
      <c r="S673" s="124" t="n">
        <v>0</v>
      </c>
      <c r="T673" s="125" t="n">
        <v>0</v>
      </c>
      <c r="U673" s="126" t="n">
        <f aca="false">(R673*S673*T673)</f>
        <v>0</v>
      </c>
      <c r="V673" s="126" t="n">
        <f aca="false">IF($H673="AGÊNCIA INTERNO",(0),U673*$V$14)</f>
        <v>0</v>
      </c>
      <c r="W673" s="126" t="n">
        <f aca="false">IF($H673="AGÊNCIA",($U673+$V673)*$W$14,IF($H673="AGÊNCIA INTERNO",($U673*$N$14),IF($H673="FAT.DIRETO",($V673*$N$14))))</f>
        <v>0</v>
      </c>
      <c r="X673" s="126" t="n">
        <f aca="false">U673+V673+W673</f>
        <v>0</v>
      </c>
      <c r="Y673" s="132"/>
      <c r="Z673" s="132"/>
      <c r="AA673" s="132"/>
      <c r="AB673" s="132"/>
      <c r="AC673" s="132"/>
      <c r="AD673" s="132"/>
      <c r="AE673" s="133"/>
    </row>
    <row r="674" customFormat="false" ht="33.75" hidden="true" customHeight="true" outlineLevel="0" collapsed="false">
      <c r="A674" s="132"/>
      <c r="B674" s="133"/>
      <c r="C674" s="129"/>
      <c r="D674" s="130"/>
      <c r="E674" s="131"/>
      <c r="F674" s="131"/>
      <c r="G674" s="134"/>
      <c r="H674" s="124"/>
      <c r="I674" s="124" t="n">
        <v>0</v>
      </c>
      <c r="J674" s="124" t="n">
        <v>0</v>
      </c>
      <c r="K674" s="125" t="n">
        <v>0</v>
      </c>
      <c r="L674" s="126" t="n">
        <f aca="false">(I674*J674*K674)</f>
        <v>0</v>
      </c>
      <c r="M674" s="126" t="n">
        <f aca="false">IF($H674="AGÊNCIA INTERNO",(0),L674*$M$14)</f>
        <v>0</v>
      </c>
      <c r="N674" s="126" t="n">
        <f aca="false">IF($H674="AGÊNCIA",($L674+$M674)*$N$14,IF($H674="AGÊNCIA INTERNO",($L674*$N$14),IF($H674="FAT.DIRETO",($M674*$N$14))))</f>
        <v>0</v>
      </c>
      <c r="O674" s="126" t="n">
        <f aca="false">L674+M674+N674</f>
        <v>0</v>
      </c>
      <c r="P674" s="127" t="s">
        <v>29</v>
      </c>
      <c r="Q674" s="132"/>
      <c r="R674" s="124" t="n">
        <v>0</v>
      </c>
      <c r="S674" s="124" t="n">
        <v>0</v>
      </c>
      <c r="T674" s="125" t="n">
        <v>0</v>
      </c>
      <c r="U674" s="126" t="n">
        <f aca="false">(R674*S674*T674)</f>
        <v>0</v>
      </c>
      <c r="V674" s="126" t="n">
        <f aca="false">IF($H674="AGÊNCIA INTERNO",(0),U674*$V$14)</f>
        <v>0</v>
      </c>
      <c r="W674" s="126" t="n">
        <f aca="false">IF($H674="AGÊNCIA",($U674+$V674)*$W$14,IF($H674="AGÊNCIA INTERNO",($U674*$N$14),IF($H674="FAT.DIRETO",($V674*$N$14))))</f>
        <v>0</v>
      </c>
      <c r="X674" s="126" t="n">
        <f aca="false">U674+V674+W674</f>
        <v>0</v>
      </c>
      <c r="Y674" s="132"/>
      <c r="Z674" s="132"/>
      <c r="AA674" s="132"/>
      <c r="AB674" s="132"/>
      <c r="AC674" s="132"/>
      <c r="AD674" s="132"/>
      <c r="AE674" s="133"/>
    </row>
    <row r="675" customFormat="false" ht="33.75" hidden="true" customHeight="true" outlineLevel="0" collapsed="false">
      <c r="A675" s="132"/>
      <c r="B675" s="133"/>
      <c r="C675" s="129"/>
      <c r="D675" s="130"/>
      <c r="E675" s="131"/>
      <c r="F675" s="131"/>
      <c r="G675" s="134"/>
      <c r="H675" s="124"/>
      <c r="I675" s="124" t="n">
        <v>0</v>
      </c>
      <c r="J675" s="124" t="n">
        <v>0</v>
      </c>
      <c r="K675" s="125" t="n">
        <v>0</v>
      </c>
      <c r="L675" s="126" t="n">
        <f aca="false">(I675*J675*K675)</f>
        <v>0</v>
      </c>
      <c r="M675" s="126" t="n">
        <f aca="false">IF($H675="AGÊNCIA INTERNO",(0),L675*$M$14)</f>
        <v>0</v>
      </c>
      <c r="N675" s="126" t="n">
        <f aca="false">IF($H675="AGÊNCIA",($L675+$M675)*$N$14,IF($H675="AGÊNCIA INTERNO",($L675*$N$14),IF($H675="FAT.DIRETO",($M675*$N$14))))</f>
        <v>0</v>
      </c>
      <c r="O675" s="126" t="n">
        <f aca="false">L675+M675+N675</f>
        <v>0</v>
      </c>
      <c r="P675" s="127" t="s">
        <v>29</v>
      </c>
      <c r="Q675" s="132"/>
      <c r="R675" s="124" t="n">
        <v>0</v>
      </c>
      <c r="S675" s="124" t="n">
        <v>0</v>
      </c>
      <c r="T675" s="125" t="n">
        <v>0</v>
      </c>
      <c r="U675" s="126" t="n">
        <f aca="false">(R675*S675*T675)</f>
        <v>0</v>
      </c>
      <c r="V675" s="126" t="n">
        <f aca="false">IF($H675="AGÊNCIA INTERNO",(0),U675*$V$14)</f>
        <v>0</v>
      </c>
      <c r="W675" s="126" t="n">
        <f aca="false">IF($H675="AGÊNCIA",($U675+$V675)*$W$14,IF($H675="AGÊNCIA INTERNO",($U675*$N$14),IF($H675="FAT.DIRETO",($V675*$N$14))))</f>
        <v>0</v>
      </c>
      <c r="X675" s="126" t="n">
        <f aca="false">U675+V675+W675</f>
        <v>0</v>
      </c>
      <c r="Y675" s="132"/>
      <c r="Z675" s="132"/>
      <c r="AA675" s="132"/>
      <c r="AB675" s="132"/>
      <c r="AC675" s="132"/>
      <c r="AD675" s="132"/>
      <c r="AE675" s="133"/>
    </row>
    <row r="676" customFormat="false" ht="33.75" hidden="true" customHeight="true" outlineLevel="0" collapsed="false">
      <c r="A676" s="132"/>
      <c r="B676" s="133"/>
      <c r="C676" s="129"/>
      <c r="D676" s="130"/>
      <c r="E676" s="131"/>
      <c r="F676" s="131"/>
      <c r="G676" s="134"/>
      <c r="H676" s="124"/>
      <c r="I676" s="124" t="n">
        <v>0</v>
      </c>
      <c r="J676" s="124" t="n">
        <v>0</v>
      </c>
      <c r="K676" s="125" t="n">
        <v>0</v>
      </c>
      <c r="L676" s="126" t="n">
        <f aca="false">(I676*J676*K676)</f>
        <v>0</v>
      </c>
      <c r="M676" s="126" t="n">
        <f aca="false">IF($H676="AGÊNCIA INTERNO",(0),L676*$M$14)</f>
        <v>0</v>
      </c>
      <c r="N676" s="126" t="n">
        <f aca="false">IF($H676="AGÊNCIA",($L676+$M676)*$N$14,IF($H676="AGÊNCIA INTERNO",($L676*$N$14),IF($H676="FAT.DIRETO",($M676*$N$14))))</f>
        <v>0</v>
      </c>
      <c r="O676" s="126" t="n">
        <f aca="false">L676+M676+N676</f>
        <v>0</v>
      </c>
      <c r="P676" s="127" t="s">
        <v>29</v>
      </c>
      <c r="Q676" s="132"/>
      <c r="R676" s="124" t="n">
        <v>0</v>
      </c>
      <c r="S676" s="124" t="n">
        <v>0</v>
      </c>
      <c r="T676" s="125" t="n">
        <v>0</v>
      </c>
      <c r="U676" s="126" t="n">
        <f aca="false">(R676*S676*T676)</f>
        <v>0</v>
      </c>
      <c r="V676" s="126" t="n">
        <f aca="false">IF($H676="AGÊNCIA INTERNO",(0),U676*$V$14)</f>
        <v>0</v>
      </c>
      <c r="W676" s="126" t="n">
        <f aca="false">IF($H676="AGÊNCIA",($U676+$V676)*$W$14,IF($H676="AGÊNCIA INTERNO",($U676*$N$14),IF($H676="FAT.DIRETO",($V676*$N$14))))</f>
        <v>0</v>
      </c>
      <c r="X676" s="126" t="n">
        <f aca="false">U676+V676+W676</f>
        <v>0</v>
      </c>
      <c r="Y676" s="132"/>
      <c r="Z676" s="132"/>
      <c r="AA676" s="132"/>
      <c r="AB676" s="132"/>
      <c r="AC676" s="132"/>
      <c r="AD676" s="132"/>
      <c r="AE676" s="133"/>
    </row>
    <row r="677" customFormat="false" ht="33.75" hidden="true" customHeight="true" outlineLevel="0" collapsed="false">
      <c r="A677" s="132"/>
      <c r="B677" s="133"/>
      <c r="C677" s="129"/>
      <c r="D677" s="130"/>
      <c r="E677" s="131"/>
      <c r="F677" s="131"/>
      <c r="G677" s="134"/>
      <c r="H677" s="124"/>
      <c r="I677" s="124" t="n">
        <v>0</v>
      </c>
      <c r="J677" s="124" t="n">
        <v>0</v>
      </c>
      <c r="K677" s="125" t="n">
        <v>0</v>
      </c>
      <c r="L677" s="126" t="n">
        <f aca="false">(I677*J677*K677)</f>
        <v>0</v>
      </c>
      <c r="M677" s="126" t="n">
        <f aca="false">IF($H677="AGÊNCIA INTERNO",(0),L677*$M$14)</f>
        <v>0</v>
      </c>
      <c r="N677" s="126" t="n">
        <f aca="false">IF($H677="AGÊNCIA",($L677+$M677)*$N$14,IF($H677="AGÊNCIA INTERNO",($L677*$N$14),IF($H677="FAT.DIRETO",($M677*$N$14))))</f>
        <v>0</v>
      </c>
      <c r="O677" s="126" t="n">
        <f aca="false">L677+M677+N677</f>
        <v>0</v>
      </c>
      <c r="P677" s="127" t="s">
        <v>29</v>
      </c>
      <c r="Q677" s="132"/>
      <c r="R677" s="124" t="n">
        <v>0</v>
      </c>
      <c r="S677" s="124" t="n">
        <v>0</v>
      </c>
      <c r="T677" s="125" t="n">
        <v>0</v>
      </c>
      <c r="U677" s="126" t="n">
        <f aca="false">(R677*S677*T677)</f>
        <v>0</v>
      </c>
      <c r="V677" s="126" t="n">
        <f aca="false">IF($H677="AGÊNCIA INTERNO",(0),U677*$V$14)</f>
        <v>0</v>
      </c>
      <c r="W677" s="126" t="n">
        <f aca="false">IF($H677="AGÊNCIA",($U677+$V677)*$W$14,IF($H677="AGÊNCIA INTERNO",($U677*$N$14),IF($H677="FAT.DIRETO",($V677*$N$14))))</f>
        <v>0</v>
      </c>
      <c r="X677" s="126" t="n">
        <f aca="false">U677+V677+W677</f>
        <v>0</v>
      </c>
      <c r="Y677" s="132"/>
      <c r="Z677" s="132"/>
      <c r="AA677" s="132"/>
      <c r="AB677" s="132"/>
      <c r="AC677" s="132"/>
      <c r="AD677" s="132"/>
      <c r="AE677" s="133"/>
    </row>
    <row r="678" customFormat="false" ht="33.75" hidden="true" customHeight="true" outlineLevel="0" collapsed="false">
      <c r="A678" s="132"/>
      <c r="B678" s="133"/>
      <c r="C678" s="129"/>
      <c r="D678" s="130"/>
      <c r="E678" s="131"/>
      <c r="F678" s="131"/>
      <c r="G678" s="134"/>
      <c r="H678" s="124"/>
      <c r="I678" s="124" t="n">
        <v>0</v>
      </c>
      <c r="J678" s="124" t="n">
        <v>0</v>
      </c>
      <c r="K678" s="125" t="n">
        <v>0</v>
      </c>
      <c r="L678" s="126" t="n">
        <f aca="false">(I678*J678*K678)</f>
        <v>0</v>
      </c>
      <c r="M678" s="126" t="n">
        <f aca="false">IF($H678="AGÊNCIA INTERNO",(0),L678*$M$14)</f>
        <v>0</v>
      </c>
      <c r="N678" s="126" t="n">
        <f aca="false">IF($H678="AGÊNCIA",($L678+$M678)*$N$14,IF($H678="AGÊNCIA INTERNO",($L678*$N$14),IF($H678="FAT.DIRETO",($M678*$N$14))))</f>
        <v>0</v>
      </c>
      <c r="O678" s="126" t="n">
        <f aca="false">L678+M678+N678</f>
        <v>0</v>
      </c>
      <c r="P678" s="127" t="s">
        <v>29</v>
      </c>
      <c r="Q678" s="132"/>
      <c r="R678" s="124" t="n">
        <v>0</v>
      </c>
      <c r="S678" s="124" t="n">
        <v>0</v>
      </c>
      <c r="T678" s="125" t="n">
        <v>0</v>
      </c>
      <c r="U678" s="126" t="n">
        <f aca="false">(R678*S678*T678)</f>
        <v>0</v>
      </c>
      <c r="V678" s="126" t="n">
        <f aca="false">IF($H678="AGÊNCIA INTERNO",(0),U678*$V$14)</f>
        <v>0</v>
      </c>
      <c r="W678" s="126" t="n">
        <f aca="false">IF($H678="AGÊNCIA",($U678+$V678)*$W$14,IF($H678="AGÊNCIA INTERNO",($U678*$N$14),IF($H678="FAT.DIRETO",($V678*$N$14))))</f>
        <v>0</v>
      </c>
      <c r="X678" s="126" t="n">
        <f aca="false">U678+V678+W678</f>
        <v>0</v>
      </c>
      <c r="Y678" s="132"/>
      <c r="Z678" s="132"/>
      <c r="AA678" s="132"/>
      <c r="AB678" s="132"/>
      <c r="AC678" s="132"/>
      <c r="AD678" s="132"/>
      <c r="AE678" s="133"/>
    </row>
    <row r="679" customFormat="false" ht="33.75" hidden="true" customHeight="true" outlineLevel="0" collapsed="false">
      <c r="A679" s="132"/>
      <c r="B679" s="133"/>
      <c r="C679" s="129"/>
      <c r="D679" s="130"/>
      <c r="E679" s="131"/>
      <c r="F679" s="131"/>
      <c r="G679" s="134"/>
      <c r="H679" s="124"/>
      <c r="I679" s="124" t="n">
        <v>0</v>
      </c>
      <c r="J679" s="124" t="n">
        <v>0</v>
      </c>
      <c r="K679" s="125" t="n">
        <v>0</v>
      </c>
      <c r="L679" s="126" t="n">
        <f aca="false">(I679*J679*K679)</f>
        <v>0</v>
      </c>
      <c r="M679" s="126" t="n">
        <f aca="false">IF($H679="AGÊNCIA INTERNO",(0),L679*$M$14)</f>
        <v>0</v>
      </c>
      <c r="N679" s="126" t="n">
        <f aca="false">IF($H679="AGÊNCIA",($L679+$M679)*$N$14,IF($H679="AGÊNCIA INTERNO",($L679*$N$14),IF($H679="FAT.DIRETO",($M679*$N$14))))</f>
        <v>0</v>
      </c>
      <c r="O679" s="126" t="n">
        <f aca="false">L679+M679+N679</f>
        <v>0</v>
      </c>
      <c r="P679" s="127" t="s">
        <v>29</v>
      </c>
      <c r="Q679" s="132"/>
      <c r="R679" s="124" t="n">
        <v>0</v>
      </c>
      <c r="S679" s="124" t="n">
        <v>0</v>
      </c>
      <c r="T679" s="125" t="n">
        <v>0</v>
      </c>
      <c r="U679" s="126" t="n">
        <f aca="false">(R679*S679*T679)</f>
        <v>0</v>
      </c>
      <c r="V679" s="126" t="n">
        <f aca="false">IF($H679="AGÊNCIA INTERNO",(0),U679*$V$14)</f>
        <v>0</v>
      </c>
      <c r="W679" s="126" t="n">
        <f aca="false">IF($H679="AGÊNCIA",($U679+$V679)*$W$14,IF($H679="AGÊNCIA INTERNO",($U679*$N$14),IF($H679="FAT.DIRETO",($V679*$N$14))))</f>
        <v>0</v>
      </c>
      <c r="X679" s="126" t="n">
        <f aca="false">U679+V679+W679</f>
        <v>0</v>
      </c>
      <c r="Y679" s="132"/>
      <c r="Z679" s="132"/>
      <c r="AA679" s="132"/>
      <c r="AB679" s="132"/>
      <c r="AC679" s="132"/>
      <c r="AD679" s="132"/>
      <c r="AE679" s="133"/>
    </row>
    <row r="680" customFormat="false" ht="33.75" hidden="true" customHeight="true" outlineLevel="0" collapsed="false">
      <c r="A680" s="132"/>
      <c r="B680" s="133"/>
      <c r="C680" s="129"/>
      <c r="D680" s="130"/>
      <c r="E680" s="131"/>
      <c r="F680" s="131"/>
      <c r="G680" s="134"/>
      <c r="H680" s="124"/>
      <c r="I680" s="124" t="n">
        <v>0</v>
      </c>
      <c r="J680" s="124" t="n">
        <v>0</v>
      </c>
      <c r="K680" s="125" t="n">
        <v>0</v>
      </c>
      <c r="L680" s="126" t="n">
        <f aca="false">(I680*J680*K680)</f>
        <v>0</v>
      </c>
      <c r="M680" s="126" t="n">
        <f aca="false">IF($H680="AGÊNCIA INTERNO",(0),L680*$M$14)</f>
        <v>0</v>
      </c>
      <c r="N680" s="126" t="n">
        <f aca="false">IF($H680="AGÊNCIA",($L680+$M680)*$N$14,IF($H680="AGÊNCIA INTERNO",($L680*$N$14),IF($H680="FAT.DIRETO",($M680*$N$14))))</f>
        <v>0</v>
      </c>
      <c r="O680" s="126" t="n">
        <f aca="false">L680+M680+N680</f>
        <v>0</v>
      </c>
      <c r="P680" s="127" t="s">
        <v>29</v>
      </c>
      <c r="Q680" s="132"/>
      <c r="R680" s="124" t="n">
        <v>0</v>
      </c>
      <c r="S680" s="124" t="n">
        <v>0</v>
      </c>
      <c r="T680" s="125" t="n">
        <v>0</v>
      </c>
      <c r="U680" s="126" t="n">
        <f aca="false">(R680*S680*T680)</f>
        <v>0</v>
      </c>
      <c r="V680" s="126" t="n">
        <f aca="false">IF($H680="AGÊNCIA INTERNO",(0),U680*$V$14)</f>
        <v>0</v>
      </c>
      <c r="W680" s="126" t="n">
        <f aca="false">IF($H680="AGÊNCIA",($U680+$V680)*$W$14,IF($H680="AGÊNCIA INTERNO",($U680*$N$14),IF($H680="FAT.DIRETO",($V680*$N$14))))</f>
        <v>0</v>
      </c>
      <c r="X680" s="126" t="n">
        <f aca="false">U680+V680+W680</f>
        <v>0</v>
      </c>
      <c r="Y680" s="132"/>
      <c r="Z680" s="132"/>
      <c r="AA680" s="132"/>
      <c r="AB680" s="132"/>
      <c r="AC680" s="132"/>
      <c r="AD680" s="132"/>
      <c r="AE680" s="133"/>
    </row>
    <row r="681" customFormat="false" ht="33.75" hidden="true" customHeight="true" outlineLevel="0" collapsed="false">
      <c r="A681" s="132"/>
      <c r="B681" s="133"/>
      <c r="C681" s="129"/>
      <c r="D681" s="130"/>
      <c r="E681" s="131"/>
      <c r="F681" s="131"/>
      <c r="G681" s="134"/>
      <c r="H681" s="124"/>
      <c r="I681" s="124" t="n">
        <v>0</v>
      </c>
      <c r="J681" s="124" t="n">
        <v>0</v>
      </c>
      <c r="K681" s="125" t="n">
        <v>0</v>
      </c>
      <c r="L681" s="126" t="n">
        <f aca="false">(I681*J681*K681)</f>
        <v>0</v>
      </c>
      <c r="M681" s="126" t="n">
        <f aca="false">IF($H681="AGÊNCIA INTERNO",(0),L681*$M$14)</f>
        <v>0</v>
      </c>
      <c r="N681" s="126" t="n">
        <f aca="false">IF($H681="AGÊNCIA",($L681+$M681)*$N$14,IF($H681="AGÊNCIA INTERNO",($L681*$N$14),IF($H681="FAT.DIRETO",($M681*$N$14))))</f>
        <v>0</v>
      </c>
      <c r="O681" s="126" t="n">
        <f aca="false">L681+M681+N681</f>
        <v>0</v>
      </c>
      <c r="P681" s="127" t="s">
        <v>29</v>
      </c>
      <c r="Q681" s="132"/>
      <c r="R681" s="124" t="n">
        <v>0</v>
      </c>
      <c r="S681" s="124" t="n">
        <v>0</v>
      </c>
      <c r="T681" s="125" t="n">
        <v>0</v>
      </c>
      <c r="U681" s="126" t="n">
        <f aca="false">(R681*S681*T681)</f>
        <v>0</v>
      </c>
      <c r="V681" s="126" t="n">
        <f aca="false">IF($H681="AGÊNCIA INTERNO",(0),U681*$V$14)</f>
        <v>0</v>
      </c>
      <c r="W681" s="126" t="n">
        <f aca="false">IF($H681="AGÊNCIA",($U681+$V681)*$W$14,IF($H681="AGÊNCIA INTERNO",($U681*$N$14),IF($H681="FAT.DIRETO",($V681*$N$14))))</f>
        <v>0</v>
      </c>
      <c r="X681" s="126" t="n">
        <f aca="false">U681+V681+W681</f>
        <v>0</v>
      </c>
      <c r="Y681" s="132"/>
      <c r="Z681" s="132"/>
      <c r="AA681" s="132"/>
      <c r="AB681" s="132"/>
      <c r="AC681" s="132"/>
      <c r="AD681" s="132"/>
      <c r="AE681" s="133"/>
    </row>
    <row r="682" customFormat="false" ht="33.75" hidden="true" customHeight="true" outlineLevel="0" collapsed="false">
      <c r="A682" s="132"/>
      <c r="B682" s="133"/>
      <c r="C682" s="129"/>
      <c r="D682" s="130"/>
      <c r="E682" s="131"/>
      <c r="F682" s="131"/>
      <c r="G682" s="134"/>
      <c r="H682" s="124"/>
      <c r="I682" s="124" t="n">
        <v>0</v>
      </c>
      <c r="J682" s="124" t="n">
        <v>0</v>
      </c>
      <c r="K682" s="125" t="n">
        <v>0</v>
      </c>
      <c r="L682" s="126" t="n">
        <f aca="false">(I682*J682*K682)</f>
        <v>0</v>
      </c>
      <c r="M682" s="126" t="n">
        <f aca="false">IF($H682="AGÊNCIA INTERNO",(0),L682*$M$14)</f>
        <v>0</v>
      </c>
      <c r="N682" s="126" t="n">
        <f aca="false">IF($H682="AGÊNCIA",($L682+$M682)*$N$14,IF($H682="AGÊNCIA INTERNO",($L682*$N$14),IF($H682="FAT.DIRETO",($M682*$N$14))))</f>
        <v>0</v>
      </c>
      <c r="O682" s="126" t="n">
        <f aca="false">L682+M682+N682</f>
        <v>0</v>
      </c>
      <c r="P682" s="127" t="s">
        <v>28</v>
      </c>
      <c r="Q682" s="132"/>
      <c r="R682" s="124" t="n">
        <v>0</v>
      </c>
      <c r="S682" s="124" t="n">
        <v>0</v>
      </c>
      <c r="T682" s="125" t="n">
        <v>0</v>
      </c>
      <c r="U682" s="126" t="n">
        <f aca="false">(R682*S682*T682)</f>
        <v>0</v>
      </c>
      <c r="V682" s="126" t="n">
        <f aca="false">IF($H682="AGÊNCIA INTERNO",(0),U682*$V$14)</f>
        <v>0</v>
      </c>
      <c r="W682" s="126" t="n">
        <f aca="false">IF($H682="AGÊNCIA",($U682+$V682)*$W$14,IF($H682="AGÊNCIA INTERNO",($U682*$N$14),IF($H682="FAT.DIRETO",($V682*$N$14))))</f>
        <v>0</v>
      </c>
      <c r="X682" s="126" t="n">
        <f aca="false">U682+V682+W682</f>
        <v>0</v>
      </c>
      <c r="Y682" s="132"/>
      <c r="Z682" s="132"/>
      <c r="AA682" s="132"/>
      <c r="AB682" s="132"/>
      <c r="AC682" s="132"/>
      <c r="AD682" s="132"/>
      <c r="AE682" s="133"/>
    </row>
    <row r="683" customFormat="false" ht="33.75" hidden="true" customHeight="true" outlineLevel="0" collapsed="false">
      <c r="A683" s="132"/>
      <c r="B683" s="133"/>
      <c r="C683" s="129"/>
      <c r="D683" s="130"/>
      <c r="E683" s="131"/>
      <c r="F683" s="131"/>
      <c r="G683" s="134"/>
      <c r="H683" s="124"/>
      <c r="I683" s="124" t="n">
        <v>0</v>
      </c>
      <c r="J683" s="124" t="n">
        <v>0</v>
      </c>
      <c r="K683" s="125" t="n">
        <v>0</v>
      </c>
      <c r="L683" s="126" t="n">
        <f aca="false">(I683*J683*K683)</f>
        <v>0</v>
      </c>
      <c r="M683" s="126" t="n">
        <f aca="false">IF($H683="AGÊNCIA INTERNO",(0),L683*$M$14)</f>
        <v>0</v>
      </c>
      <c r="N683" s="126" t="n">
        <f aca="false">IF($H683="AGÊNCIA",($L683+$M683)*$N$14,IF($H683="AGÊNCIA INTERNO",($L683*$N$14),IF($H683="FAT.DIRETO",($M683*$N$14))))</f>
        <v>0</v>
      </c>
      <c r="O683" s="126" t="n">
        <f aca="false">L683+M683+N683</f>
        <v>0</v>
      </c>
      <c r="P683" s="127" t="s">
        <v>28</v>
      </c>
      <c r="Q683" s="132"/>
      <c r="R683" s="124" t="n">
        <v>0</v>
      </c>
      <c r="S683" s="124" t="n">
        <v>0</v>
      </c>
      <c r="T683" s="125" t="n">
        <v>0</v>
      </c>
      <c r="U683" s="126" t="n">
        <f aca="false">(R683*S683*T683)</f>
        <v>0</v>
      </c>
      <c r="V683" s="126" t="n">
        <f aca="false">IF($H683="AGÊNCIA INTERNO",(0),U683*$V$14)</f>
        <v>0</v>
      </c>
      <c r="W683" s="126" t="n">
        <f aca="false">IF($H683="AGÊNCIA",($U683+$V683)*$W$14,IF($H683="AGÊNCIA INTERNO",($U683*$N$14),IF($H683="FAT.DIRETO",($V683*$N$14))))</f>
        <v>0</v>
      </c>
      <c r="X683" s="126" t="n">
        <f aca="false">U683+V683+W683</f>
        <v>0</v>
      </c>
      <c r="Y683" s="132"/>
      <c r="Z683" s="132"/>
      <c r="AA683" s="132"/>
      <c r="AB683" s="132"/>
      <c r="AC683" s="132"/>
      <c r="AD683" s="132"/>
      <c r="AE683" s="133"/>
    </row>
    <row r="684" customFormat="false" ht="33.75" hidden="true" customHeight="true" outlineLevel="0" collapsed="false">
      <c r="A684" s="132"/>
      <c r="B684" s="133"/>
      <c r="C684" s="129"/>
      <c r="D684" s="130"/>
      <c r="E684" s="131"/>
      <c r="F684" s="131"/>
      <c r="G684" s="134"/>
      <c r="H684" s="124"/>
      <c r="I684" s="124" t="n">
        <v>0</v>
      </c>
      <c r="J684" s="124" t="n">
        <v>0</v>
      </c>
      <c r="K684" s="125" t="n">
        <v>0</v>
      </c>
      <c r="L684" s="126" t="n">
        <f aca="false">(I684*J684*K684)</f>
        <v>0</v>
      </c>
      <c r="M684" s="126" t="n">
        <f aca="false">IF($H684="AGÊNCIA INTERNO",(0),L684*$M$14)</f>
        <v>0</v>
      </c>
      <c r="N684" s="126" t="n">
        <f aca="false">IF($H684="AGÊNCIA",($L684+$M684)*$N$14,IF($H684="AGÊNCIA INTERNO",($L684*$N$14),IF($H684="FAT.DIRETO",($M684*$N$14))))</f>
        <v>0</v>
      </c>
      <c r="O684" s="126" t="n">
        <f aca="false">L684+M684+N684</f>
        <v>0</v>
      </c>
      <c r="P684" s="127"/>
      <c r="Q684" s="132"/>
      <c r="R684" s="124"/>
      <c r="S684" s="124"/>
      <c r="T684" s="125"/>
      <c r="U684" s="126" t="n">
        <f aca="false">(R684*S684*T684)</f>
        <v>0</v>
      </c>
      <c r="V684" s="126" t="n">
        <f aca="false">IF($H684="AGÊNCIA INTERNO",(0),U684*$V$14)</f>
        <v>0</v>
      </c>
      <c r="W684" s="126" t="n">
        <f aca="false">IF($H684="AGÊNCIA",($U684+$V684)*$W$14,IF($H684="AGÊNCIA INTERNO",($U684*$N$14),IF($H684="FAT.DIRETO",($V684*$N$14))))</f>
        <v>0</v>
      </c>
      <c r="X684" s="126" t="n">
        <f aca="false">U684+V684+W684</f>
        <v>0</v>
      </c>
      <c r="Y684" s="132"/>
      <c r="Z684" s="132"/>
      <c r="AA684" s="132"/>
      <c r="AB684" s="132"/>
      <c r="AC684" s="132"/>
      <c r="AD684" s="132"/>
      <c r="AE684" s="133"/>
    </row>
    <row r="685" customFormat="false" ht="33.75" hidden="true" customHeight="true" outlineLevel="0" collapsed="false">
      <c r="A685" s="132"/>
      <c r="B685" s="133"/>
      <c r="C685" s="129"/>
      <c r="D685" s="130"/>
      <c r="E685" s="131"/>
      <c r="F685" s="131"/>
      <c r="G685" s="134"/>
      <c r="H685" s="124"/>
      <c r="I685" s="124" t="n">
        <v>0</v>
      </c>
      <c r="J685" s="124" t="n">
        <v>0</v>
      </c>
      <c r="K685" s="125" t="n">
        <v>0</v>
      </c>
      <c r="L685" s="126" t="n">
        <f aca="false">(I685*J685*K685)</f>
        <v>0</v>
      </c>
      <c r="M685" s="126" t="n">
        <f aca="false">IF($H685="AGÊNCIA INTERNO",(0),L685*$M$14)</f>
        <v>0</v>
      </c>
      <c r="N685" s="126" t="n">
        <f aca="false">IF($H685="AGÊNCIA",($L685+$M685)*$N$14,IF($H685="AGÊNCIA INTERNO",($L685*$N$14),IF($H685="FAT.DIRETO",($M685*$N$14))))</f>
        <v>0</v>
      </c>
      <c r="O685" s="126" t="n">
        <f aca="false">L685+M685+N685</f>
        <v>0</v>
      </c>
      <c r="P685" s="127" t="s">
        <v>29</v>
      </c>
      <c r="Q685" s="132"/>
      <c r="R685" s="124" t="n">
        <v>0</v>
      </c>
      <c r="S685" s="124" t="n">
        <v>0</v>
      </c>
      <c r="T685" s="125" t="n">
        <v>0</v>
      </c>
      <c r="U685" s="126" t="n">
        <f aca="false">(R685*S685*T685)</f>
        <v>0</v>
      </c>
      <c r="V685" s="126" t="n">
        <f aca="false">IF($H685="AGÊNCIA INTERNO",(0),U685*$V$14)</f>
        <v>0</v>
      </c>
      <c r="W685" s="126" t="n">
        <f aca="false">IF($H685="AGÊNCIA",($U685+$V685)*$W$14,IF($H685="AGÊNCIA INTERNO",($U685*$N$14),IF($H685="FAT.DIRETO",($V685*$N$14))))</f>
        <v>0</v>
      </c>
      <c r="X685" s="126" t="n">
        <f aca="false">U685+V685+W685</f>
        <v>0</v>
      </c>
      <c r="Y685" s="132"/>
      <c r="Z685" s="132"/>
      <c r="AA685" s="132"/>
      <c r="AB685" s="132"/>
      <c r="AC685" s="132"/>
      <c r="AD685" s="132"/>
      <c r="AE685" s="133"/>
    </row>
    <row r="686" customFormat="false" ht="33.75" hidden="true" customHeight="true" outlineLevel="0" collapsed="false">
      <c r="A686" s="132"/>
      <c r="B686" s="133"/>
      <c r="C686" s="129"/>
      <c r="D686" s="130"/>
      <c r="E686" s="131"/>
      <c r="F686" s="131"/>
      <c r="G686" s="134"/>
      <c r="H686" s="124"/>
      <c r="I686" s="124" t="n">
        <v>0</v>
      </c>
      <c r="J686" s="124" t="n">
        <v>0</v>
      </c>
      <c r="K686" s="125" t="n">
        <v>0</v>
      </c>
      <c r="L686" s="126" t="n">
        <f aca="false">(I686*J686*K686)</f>
        <v>0</v>
      </c>
      <c r="M686" s="126" t="n">
        <f aca="false">IF($H686="AGÊNCIA INTERNO",(0),L686*$M$14)</f>
        <v>0</v>
      </c>
      <c r="N686" s="126" t="n">
        <f aca="false">IF($H686="AGÊNCIA",($L686+$M686)*$N$14,IF($H686="AGÊNCIA INTERNO",($L686*$N$14),IF($H686="FAT.DIRETO",($M686*$N$14))))</f>
        <v>0</v>
      </c>
      <c r="O686" s="126" t="n">
        <f aca="false">L686+M686+N686</f>
        <v>0</v>
      </c>
      <c r="P686" s="127" t="s">
        <v>28</v>
      </c>
      <c r="Q686" s="132"/>
      <c r="R686" s="124" t="n">
        <v>0</v>
      </c>
      <c r="S686" s="124" t="n">
        <v>0</v>
      </c>
      <c r="T686" s="125" t="n">
        <v>0</v>
      </c>
      <c r="U686" s="126" t="n">
        <f aca="false">(R686*S686*T686)</f>
        <v>0</v>
      </c>
      <c r="V686" s="126" t="n">
        <f aca="false">IF($H686="AGÊNCIA INTERNO",(0),U686*$V$14)</f>
        <v>0</v>
      </c>
      <c r="W686" s="126" t="n">
        <f aca="false">IF($H686="AGÊNCIA",($U686+$V686)*$W$14,IF($H686="AGÊNCIA INTERNO",($U686*$N$14),IF($H686="FAT.DIRETO",($V686*$N$14))))</f>
        <v>0</v>
      </c>
      <c r="X686" s="126" t="n">
        <f aca="false">U686+V686+W686</f>
        <v>0</v>
      </c>
      <c r="Y686" s="132"/>
      <c r="Z686" s="132"/>
      <c r="AA686" s="132"/>
      <c r="AB686" s="132"/>
      <c r="AC686" s="132"/>
      <c r="AD686" s="132"/>
      <c r="AE686" s="133"/>
    </row>
    <row r="687" customFormat="false" ht="33.75" hidden="true" customHeight="true" outlineLevel="0" collapsed="false">
      <c r="A687" s="132"/>
      <c r="B687" s="133"/>
      <c r="C687" s="129"/>
      <c r="D687" s="130"/>
      <c r="E687" s="131"/>
      <c r="F687" s="131"/>
      <c r="G687" s="134"/>
      <c r="H687" s="124"/>
      <c r="I687" s="124" t="n">
        <v>0</v>
      </c>
      <c r="J687" s="124" t="n">
        <v>0</v>
      </c>
      <c r="K687" s="125" t="n">
        <v>0</v>
      </c>
      <c r="L687" s="126" t="n">
        <f aca="false">(I687*J687*K687)</f>
        <v>0</v>
      </c>
      <c r="M687" s="126" t="n">
        <f aca="false">IF($H687="AGÊNCIA INTERNO",(0),L687*$M$14)</f>
        <v>0</v>
      </c>
      <c r="N687" s="126" t="n">
        <f aca="false">IF($H687="AGÊNCIA",($L687+$M687)*$N$14,IF($H687="AGÊNCIA INTERNO",($L687*$N$14),IF($H687="FAT.DIRETO",($M687*$N$14))))</f>
        <v>0</v>
      </c>
      <c r="O687" s="126" t="n">
        <f aca="false">L687+M687+N687</f>
        <v>0</v>
      </c>
      <c r="P687" s="127" t="s">
        <v>28</v>
      </c>
      <c r="Q687" s="132"/>
      <c r="R687" s="124" t="n">
        <v>0</v>
      </c>
      <c r="S687" s="124" t="n">
        <v>0</v>
      </c>
      <c r="T687" s="125" t="n">
        <v>0</v>
      </c>
      <c r="U687" s="126" t="n">
        <f aca="false">(R687*S687*T687)</f>
        <v>0</v>
      </c>
      <c r="V687" s="126" t="n">
        <f aca="false">IF($H687="AGÊNCIA INTERNO",(0),U687*$V$14)</f>
        <v>0</v>
      </c>
      <c r="W687" s="126" t="n">
        <f aca="false">IF($H687="AGÊNCIA",($U687+$V687)*$W$14,IF($H687="AGÊNCIA INTERNO",($U687*$N$14),IF($H687="FAT.DIRETO",($V687*$N$14))))</f>
        <v>0</v>
      </c>
      <c r="X687" s="126" t="n">
        <f aca="false">U687+V687+W687</f>
        <v>0</v>
      </c>
      <c r="Y687" s="132"/>
      <c r="Z687" s="132"/>
      <c r="AA687" s="132"/>
      <c r="AB687" s="132"/>
      <c r="AC687" s="132"/>
      <c r="AD687" s="132"/>
      <c r="AE687" s="133"/>
    </row>
    <row r="688" customFormat="false" ht="33.75" hidden="true" customHeight="true" outlineLevel="0" collapsed="false">
      <c r="A688" s="132"/>
      <c r="B688" s="133"/>
      <c r="C688" s="129"/>
      <c r="D688" s="130"/>
      <c r="E688" s="131"/>
      <c r="F688" s="131"/>
      <c r="G688" s="123"/>
      <c r="H688" s="124"/>
      <c r="I688" s="124" t="n">
        <v>0</v>
      </c>
      <c r="J688" s="124" t="n">
        <v>0</v>
      </c>
      <c r="K688" s="125" t="n">
        <v>0</v>
      </c>
      <c r="L688" s="126" t="n">
        <f aca="false">(I688*J688*K688)</f>
        <v>0</v>
      </c>
      <c r="M688" s="126" t="n">
        <f aca="false">IF($H688="AGÊNCIA INTERNO",(0),L688*$M$14)</f>
        <v>0</v>
      </c>
      <c r="N688" s="126" t="n">
        <f aca="false">IF($H688="AGÊNCIA",($L688+$M688)*$N$14,IF($H688="AGÊNCIA INTERNO",($L688*$N$14),IF($H688="FAT.DIRETO",($M688*$N$14))))</f>
        <v>0</v>
      </c>
      <c r="O688" s="126" t="n">
        <f aca="false">L688+M688+N688</f>
        <v>0</v>
      </c>
      <c r="P688" s="127" t="s">
        <v>28</v>
      </c>
      <c r="Q688" s="132"/>
      <c r="R688" s="124" t="n">
        <v>0</v>
      </c>
      <c r="S688" s="124" t="n">
        <v>0</v>
      </c>
      <c r="T688" s="125" t="n">
        <v>0</v>
      </c>
      <c r="U688" s="126" t="n">
        <f aca="false">(R688*S688*T688)</f>
        <v>0</v>
      </c>
      <c r="V688" s="126" t="n">
        <f aca="false">IF($H688="AGÊNCIA INTERNO",(0),U688*$V$14)</f>
        <v>0</v>
      </c>
      <c r="W688" s="126" t="n">
        <f aca="false">IF($H688="AGÊNCIA",($U688+$V688)*$W$14,IF($H688="AGÊNCIA INTERNO",($U688*$N$14),IF($H688="FAT.DIRETO",($V688*$N$14))))</f>
        <v>0</v>
      </c>
      <c r="X688" s="126" t="n">
        <f aca="false">U688+V688+W688</f>
        <v>0</v>
      </c>
      <c r="Y688" s="132"/>
      <c r="Z688" s="132"/>
      <c r="AA688" s="132"/>
      <c r="AB688" s="132"/>
      <c r="AC688" s="132"/>
      <c r="AD688" s="132"/>
      <c r="AE688" s="133"/>
    </row>
    <row r="689" customFormat="false" ht="33.75" hidden="true" customHeight="true" outlineLevel="0" collapsed="false">
      <c r="A689" s="132"/>
      <c r="B689" s="133"/>
      <c r="C689" s="129"/>
      <c r="D689" s="130"/>
      <c r="E689" s="131"/>
      <c r="F689" s="131"/>
      <c r="G689" s="123"/>
      <c r="H689" s="124"/>
      <c r="I689" s="124" t="n">
        <v>0</v>
      </c>
      <c r="J689" s="124" t="n">
        <v>0</v>
      </c>
      <c r="K689" s="125" t="n">
        <v>0</v>
      </c>
      <c r="L689" s="126" t="n">
        <f aca="false">(I689*J689*K689)</f>
        <v>0</v>
      </c>
      <c r="M689" s="126" t="n">
        <f aca="false">IF($H689="AGÊNCIA INTERNO",(0),L689*$M$14)</f>
        <v>0</v>
      </c>
      <c r="N689" s="126" t="n">
        <f aca="false">IF($H689="AGÊNCIA",($L689+$M689)*$N$14,IF($H689="AGÊNCIA INTERNO",($L689*$N$14),IF($H689="FAT.DIRETO",($M689*$N$14))))</f>
        <v>0</v>
      </c>
      <c r="O689" s="126" t="n">
        <f aca="false">L689+M689+N689</f>
        <v>0</v>
      </c>
      <c r="P689" s="127" t="s">
        <v>28</v>
      </c>
      <c r="Q689" s="132"/>
      <c r="R689" s="124" t="n">
        <v>0</v>
      </c>
      <c r="S689" s="124" t="n">
        <v>0</v>
      </c>
      <c r="T689" s="125" t="n">
        <v>0</v>
      </c>
      <c r="U689" s="126" t="n">
        <f aca="false">(R689*S689*T689)</f>
        <v>0</v>
      </c>
      <c r="V689" s="126" t="n">
        <f aca="false">IF($H689="AGÊNCIA INTERNO",(0),U689*$V$14)</f>
        <v>0</v>
      </c>
      <c r="W689" s="126" t="n">
        <f aca="false">IF($H689="AGÊNCIA",($U689+$V689)*$W$14,IF($H689="AGÊNCIA INTERNO",($U689*$N$14),IF($H689="FAT.DIRETO",($V689*$N$14))))</f>
        <v>0</v>
      </c>
      <c r="X689" s="126" t="n">
        <f aca="false">U689+V689+W689</f>
        <v>0</v>
      </c>
      <c r="Y689" s="132"/>
      <c r="Z689" s="132"/>
      <c r="AA689" s="132"/>
      <c r="AB689" s="132"/>
      <c r="AC689" s="132"/>
      <c r="AD689" s="132"/>
      <c r="AE689" s="133"/>
    </row>
    <row r="690" customFormat="false" ht="33.75" hidden="true" customHeight="true" outlineLevel="0" collapsed="false">
      <c r="A690" s="132"/>
      <c r="B690" s="133"/>
      <c r="C690" s="129"/>
      <c r="D690" s="130"/>
      <c r="E690" s="131"/>
      <c r="F690" s="131"/>
      <c r="G690" s="123"/>
      <c r="H690" s="124"/>
      <c r="I690" s="124" t="n">
        <v>0</v>
      </c>
      <c r="J690" s="124" t="n">
        <v>0</v>
      </c>
      <c r="K690" s="125" t="n">
        <v>0</v>
      </c>
      <c r="L690" s="126" t="n">
        <f aca="false">(I690*J690*K690)</f>
        <v>0</v>
      </c>
      <c r="M690" s="126" t="n">
        <f aca="false">IF($H690="AGÊNCIA INTERNO",(0),L690*$M$14)</f>
        <v>0</v>
      </c>
      <c r="N690" s="126" t="n">
        <f aca="false">IF($H690="AGÊNCIA",($L690+$M690)*$N$14,IF($H690="AGÊNCIA INTERNO",($L690*$N$14),IF($H690="FAT.DIRETO",($M690*$N$14))))</f>
        <v>0</v>
      </c>
      <c r="O690" s="126" t="n">
        <f aca="false">L690+M690+N690</f>
        <v>0</v>
      </c>
      <c r="P690" s="127" t="s">
        <v>28</v>
      </c>
      <c r="Q690" s="132"/>
      <c r="R690" s="124" t="n">
        <v>0</v>
      </c>
      <c r="S690" s="124" t="n">
        <v>0</v>
      </c>
      <c r="T690" s="125" t="n">
        <v>0</v>
      </c>
      <c r="U690" s="126" t="n">
        <f aca="false">(R690*S690*T690)</f>
        <v>0</v>
      </c>
      <c r="V690" s="126" t="n">
        <f aca="false">IF($H690="AGÊNCIA INTERNO",(0),U690*$V$14)</f>
        <v>0</v>
      </c>
      <c r="W690" s="126" t="n">
        <f aca="false">IF($H690="AGÊNCIA",($U690+$V690)*$W$14,IF($H690="AGÊNCIA INTERNO",($U690*$N$14),IF($H690="FAT.DIRETO",($V690*$N$14))))</f>
        <v>0</v>
      </c>
      <c r="X690" s="126" t="n">
        <f aca="false">U690+V690+W690</f>
        <v>0</v>
      </c>
      <c r="Y690" s="132"/>
      <c r="Z690" s="132"/>
      <c r="AA690" s="132"/>
      <c r="AB690" s="132"/>
      <c r="AC690" s="132"/>
      <c r="AD690" s="132"/>
      <c r="AE690" s="133"/>
    </row>
    <row r="691" customFormat="false" ht="33.75" hidden="true" customHeight="true" outlineLevel="0" collapsed="false">
      <c r="A691" s="132"/>
      <c r="B691" s="133"/>
      <c r="C691" s="129"/>
      <c r="D691" s="130"/>
      <c r="E691" s="131"/>
      <c r="F691" s="131"/>
      <c r="G691" s="123"/>
      <c r="H691" s="124"/>
      <c r="I691" s="124" t="n">
        <v>0</v>
      </c>
      <c r="J691" s="124" t="n">
        <v>0</v>
      </c>
      <c r="K691" s="125" t="n">
        <v>0</v>
      </c>
      <c r="L691" s="126" t="n">
        <f aca="false">(I691*J691*K691)</f>
        <v>0</v>
      </c>
      <c r="M691" s="126" t="n">
        <f aca="false">IF($H691="AGÊNCIA INTERNO",(0),L691*$M$14)</f>
        <v>0</v>
      </c>
      <c r="N691" s="126" t="n">
        <f aca="false">IF($H691="AGÊNCIA",($L691+$M691)*$N$14,IF($H691="AGÊNCIA INTERNO",($L691*$N$14),IF($H691="FAT.DIRETO",($M691*$N$14))))</f>
        <v>0</v>
      </c>
      <c r="O691" s="126" t="n">
        <f aca="false">L691+M691+N691</f>
        <v>0</v>
      </c>
      <c r="P691" s="127" t="s">
        <v>28</v>
      </c>
      <c r="Q691" s="132"/>
      <c r="R691" s="124" t="n">
        <v>0</v>
      </c>
      <c r="S691" s="124" t="n">
        <v>0</v>
      </c>
      <c r="T691" s="125" t="n">
        <v>0</v>
      </c>
      <c r="U691" s="126" t="n">
        <f aca="false">(R691*S691*T691)</f>
        <v>0</v>
      </c>
      <c r="V691" s="126" t="n">
        <f aca="false">IF($H691="AGÊNCIA INTERNO",(0),U691*$V$14)</f>
        <v>0</v>
      </c>
      <c r="W691" s="126" t="n">
        <f aca="false">IF($H691="AGÊNCIA",($U691+$V691)*$W$14,IF($H691="AGÊNCIA INTERNO",($U691*$N$14),IF($H691="FAT.DIRETO",($V691*$N$14))))</f>
        <v>0</v>
      </c>
      <c r="X691" s="126" t="n">
        <f aca="false">U691+V691+W691</f>
        <v>0</v>
      </c>
      <c r="Y691" s="132"/>
      <c r="Z691" s="132"/>
      <c r="AA691" s="132"/>
      <c r="AB691" s="132"/>
      <c r="AC691" s="132"/>
      <c r="AD691" s="132"/>
      <c r="AE691" s="133"/>
    </row>
    <row r="692" customFormat="false" ht="33.75" hidden="true" customHeight="true" outlineLevel="0" collapsed="false">
      <c r="A692" s="132"/>
      <c r="B692" s="133"/>
      <c r="C692" s="129"/>
      <c r="D692" s="130"/>
      <c r="E692" s="131"/>
      <c r="F692" s="131"/>
      <c r="G692" s="123"/>
      <c r="H692" s="124"/>
      <c r="I692" s="124" t="n">
        <v>0</v>
      </c>
      <c r="J692" s="124" t="n">
        <v>0</v>
      </c>
      <c r="K692" s="125" t="n">
        <v>0</v>
      </c>
      <c r="L692" s="126" t="n">
        <f aca="false">(I692*J692*K692)</f>
        <v>0</v>
      </c>
      <c r="M692" s="126" t="n">
        <f aca="false">IF($H692="AGÊNCIA INTERNO",(0),L692*$M$14)</f>
        <v>0</v>
      </c>
      <c r="N692" s="126" t="n">
        <f aca="false">IF($H692="AGÊNCIA",($L692+$M692)*$N$14,IF($H692="AGÊNCIA INTERNO",($L692*$N$14),IF($H692="FAT.DIRETO",($M692*$N$14))))</f>
        <v>0</v>
      </c>
      <c r="O692" s="126" t="n">
        <f aca="false">L692+M692+N692</f>
        <v>0</v>
      </c>
      <c r="P692" s="127" t="s">
        <v>28</v>
      </c>
      <c r="Q692" s="132"/>
      <c r="R692" s="124" t="n">
        <v>0</v>
      </c>
      <c r="S692" s="124" t="n">
        <v>0</v>
      </c>
      <c r="T692" s="125" t="n">
        <v>0</v>
      </c>
      <c r="U692" s="126" t="n">
        <f aca="false">(R692*S692*T692)</f>
        <v>0</v>
      </c>
      <c r="V692" s="126" t="n">
        <f aca="false">IF($H692="AGÊNCIA INTERNO",(0),U692*$V$14)</f>
        <v>0</v>
      </c>
      <c r="W692" s="126" t="n">
        <f aca="false">IF($H692="AGÊNCIA",($U692+$V692)*$W$14,IF($H692="AGÊNCIA INTERNO",($U692*$N$14),IF($H692="FAT.DIRETO",($V692*$N$14))))</f>
        <v>0</v>
      </c>
      <c r="X692" s="126" t="n">
        <f aca="false">U692+V692+W692</f>
        <v>0</v>
      </c>
      <c r="Y692" s="132"/>
      <c r="Z692" s="132"/>
      <c r="AA692" s="132"/>
      <c r="AB692" s="132"/>
      <c r="AC692" s="132"/>
      <c r="AD692" s="132"/>
      <c r="AE692" s="133"/>
    </row>
    <row r="693" customFormat="false" ht="33.75" hidden="true" customHeight="true" outlineLevel="0" collapsed="false">
      <c r="A693" s="132"/>
      <c r="B693" s="133"/>
      <c r="C693" s="129"/>
      <c r="D693" s="130"/>
      <c r="E693" s="131"/>
      <c r="F693" s="131"/>
      <c r="G693" s="123"/>
      <c r="H693" s="124"/>
      <c r="I693" s="124" t="n">
        <v>0</v>
      </c>
      <c r="J693" s="124" t="n">
        <v>0</v>
      </c>
      <c r="K693" s="125" t="n">
        <v>0</v>
      </c>
      <c r="L693" s="126" t="n">
        <f aca="false">(I693*J693*K693)</f>
        <v>0</v>
      </c>
      <c r="M693" s="126" t="n">
        <f aca="false">IF($H693="AGÊNCIA INTERNO",(0),L693*$M$14)</f>
        <v>0</v>
      </c>
      <c r="N693" s="126" t="n">
        <f aca="false">IF($H693="AGÊNCIA",($L693+$M693)*$N$14,IF($H693="AGÊNCIA INTERNO",($L693*$N$14),IF($H693="FAT.DIRETO",($M693*$N$14))))</f>
        <v>0</v>
      </c>
      <c r="O693" s="126" t="n">
        <f aca="false">L693+M693+N693</f>
        <v>0</v>
      </c>
      <c r="P693" s="127" t="s">
        <v>28</v>
      </c>
      <c r="Q693" s="132"/>
      <c r="R693" s="124" t="n">
        <v>0</v>
      </c>
      <c r="S693" s="124" t="n">
        <v>0</v>
      </c>
      <c r="T693" s="125" t="n">
        <v>0</v>
      </c>
      <c r="U693" s="126" t="n">
        <f aca="false">(R693*S693*T693)</f>
        <v>0</v>
      </c>
      <c r="V693" s="126" t="n">
        <f aca="false">IF($H693="AGÊNCIA INTERNO",(0),U693*$V$14)</f>
        <v>0</v>
      </c>
      <c r="W693" s="126" t="n">
        <f aca="false">IF($H693="AGÊNCIA",($U693+$V693)*$W$14,IF($H693="AGÊNCIA INTERNO",($U693*$N$14),IF($H693="FAT.DIRETO",($V693*$N$14))))</f>
        <v>0</v>
      </c>
      <c r="X693" s="126" t="n">
        <f aca="false">U693+V693+W693</f>
        <v>0</v>
      </c>
      <c r="Y693" s="132"/>
      <c r="Z693" s="132"/>
      <c r="AA693" s="132"/>
      <c r="AB693" s="132"/>
      <c r="AC693" s="132"/>
      <c r="AD693" s="132"/>
      <c r="AE693" s="133"/>
    </row>
    <row r="694" customFormat="false" ht="33.75" hidden="true" customHeight="true" outlineLevel="0" collapsed="false">
      <c r="A694" s="132"/>
      <c r="B694" s="133"/>
      <c r="C694" s="129"/>
      <c r="D694" s="130"/>
      <c r="E694" s="131"/>
      <c r="F694" s="131"/>
      <c r="G694" s="134"/>
      <c r="H694" s="124"/>
      <c r="I694" s="124" t="n">
        <v>0</v>
      </c>
      <c r="J694" s="124" t="n">
        <v>0</v>
      </c>
      <c r="K694" s="125" t="n">
        <v>0</v>
      </c>
      <c r="L694" s="126" t="n">
        <f aca="false">(I694*J694*K694)</f>
        <v>0</v>
      </c>
      <c r="M694" s="126" t="n">
        <f aca="false">IF($H694="AGÊNCIA INTERNO",(0),L694*$M$14)</f>
        <v>0</v>
      </c>
      <c r="N694" s="126" t="n">
        <f aca="false">IF($H694="AGÊNCIA",($L694+$M694)*$N$14,IF($H694="AGÊNCIA INTERNO",($L694*$N$14),IF($H694="FAT.DIRETO",($M694*$N$14))))</f>
        <v>0</v>
      </c>
      <c r="O694" s="126" t="n">
        <f aca="false">L694+M694+N694</f>
        <v>0</v>
      </c>
      <c r="P694" s="127" t="s">
        <v>28</v>
      </c>
      <c r="Q694" s="132"/>
      <c r="R694" s="124" t="n">
        <v>0</v>
      </c>
      <c r="S694" s="124" t="n">
        <v>0</v>
      </c>
      <c r="T694" s="125" t="n">
        <v>0</v>
      </c>
      <c r="U694" s="126" t="n">
        <f aca="false">(R694*S694*T694)</f>
        <v>0</v>
      </c>
      <c r="V694" s="126" t="n">
        <f aca="false">IF($H694="AGÊNCIA INTERNO",(0),U694*$V$14)</f>
        <v>0</v>
      </c>
      <c r="W694" s="126" t="n">
        <f aca="false">IF($H694="AGÊNCIA",($U694+$V694)*$W$14,IF($H694="AGÊNCIA INTERNO",($U694*$N$14),IF($H694="FAT.DIRETO",($V694*$N$14))))</f>
        <v>0</v>
      </c>
      <c r="X694" s="126" t="n">
        <f aca="false">U694+V694+W694</f>
        <v>0</v>
      </c>
      <c r="Y694" s="132"/>
      <c r="Z694" s="132"/>
      <c r="AA694" s="132"/>
      <c r="AB694" s="132"/>
      <c r="AC694" s="132"/>
      <c r="AD694" s="132"/>
      <c r="AE694" s="133"/>
    </row>
    <row r="695" customFormat="false" ht="33.75" hidden="true" customHeight="true" outlineLevel="0" collapsed="false">
      <c r="A695" s="132"/>
      <c r="B695" s="133"/>
      <c r="C695" s="129"/>
      <c r="D695" s="130"/>
      <c r="E695" s="131"/>
      <c r="F695" s="131"/>
      <c r="G695" s="134"/>
      <c r="H695" s="124"/>
      <c r="I695" s="124" t="n">
        <v>0</v>
      </c>
      <c r="J695" s="124" t="n">
        <v>0</v>
      </c>
      <c r="K695" s="125" t="n">
        <v>0</v>
      </c>
      <c r="L695" s="126" t="n">
        <f aca="false">(I695*J695*K695)</f>
        <v>0</v>
      </c>
      <c r="M695" s="126" t="n">
        <f aca="false">IF($H695="AGÊNCIA INTERNO",(0),L695*$M$14)</f>
        <v>0</v>
      </c>
      <c r="N695" s="126" t="n">
        <f aca="false">IF($H695="AGÊNCIA",($L695+$M695)*$N$14,IF($H695="AGÊNCIA INTERNO",($L695*$N$14),IF($H695="FAT.DIRETO",($M695*$N$14))))</f>
        <v>0</v>
      </c>
      <c r="O695" s="126" t="n">
        <f aca="false">L695+M695+N695</f>
        <v>0</v>
      </c>
      <c r="P695" s="127" t="s">
        <v>28</v>
      </c>
      <c r="Q695" s="132"/>
      <c r="R695" s="124" t="n">
        <v>0</v>
      </c>
      <c r="S695" s="124" t="n">
        <v>0</v>
      </c>
      <c r="T695" s="125" t="n">
        <v>0</v>
      </c>
      <c r="U695" s="126" t="n">
        <f aca="false">(R695*S695*T695)</f>
        <v>0</v>
      </c>
      <c r="V695" s="126" t="n">
        <f aca="false">IF($H695="AGÊNCIA INTERNO",(0),U695*$V$14)</f>
        <v>0</v>
      </c>
      <c r="W695" s="126" t="n">
        <f aca="false">IF($H695="AGÊNCIA",($U695+$V695)*$W$14,IF($H695="AGÊNCIA INTERNO",($U695*$N$14),IF($H695="FAT.DIRETO",($V695*$N$14))))</f>
        <v>0</v>
      </c>
      <c r="X695" s="126" t="n">
        <f aca="false">U695+V695+W695</f>
        <v>0</v>
      </c>
      <c r="Y695" s="132"/>
      <c r="Z695" s="132"/>
      <c r="AA695" s="132"/>
      <c r="AB695" s="132"/>
      <c r="AC695" s="132"/>
      <c r="AD695" s="132"/>
      <c r="AE695" s="133"/>
    </row>
    <row r="696" customFormat="false" ht="33.75" hidden="true" customHeight="true" outlineLevel="0" collapsed="false">
      <c r="A696" s="132"/>
      <c r="B696" s="133"/>
      <c r="C696" s="129"/>
      <c r="D696" s="130"/>
      <c r="E696" s="131"/>
      <c r="F696" s="131"/>
      <c r="G696" s="134"/>
      <c r="H696" s="124"/>
      <c r="I696" s="124" t="n">
        <v>0</v>
      </c>
      <c r="J696" s="124" t="n">
        <v>0</v>
      </c>
      <c r="K696" s="125" t="n">
        <v>0</v>
      </c>
      <c r="L696" s="126" t="n">
        <f aca="false">(I696*J696*K696)</f>
        <v>0</v>
      </c>
      <c r="M696" s="126" t="n">
        <f aca="false">IF($H696="AGÊNCIA INTERNO",(0),L696*$M$14)</f>
        <v>0</v>
      </c>
      <c r="N696" s="126" t="n">
        <f aca="false">IF($H696="AGÊNCIA",($L696+$M696)*$N$14,IF($H696="AGÊNCIA INTERNO",($L696*$N$14),IF($H696="FAT.DIRETO",($M696*$N$14))))</f>
        <v>0</v>
      </c>
      <c r="O696" s="126" t="n">
        <f aca="false">L696+M696+N696</f>
        <v>0</v>
      </c>
      <c r="P696" s="127" t="s">
        <v>28</v>
      </c>
      <c r="Q696" s="132"/>
      <c r="R696" s="124" t="n">
        <v>0</v>
      </c>
      <c r="S696" s="124" t="n">
        <v>0</v>
      </c>
      <c r="T696" s="125" t="n">
        <v>0</v>
      </c>
      <c r="U696" s="126" t="n">
        <f aca="false">(R696*S696*T696)</f>
        <v>0</v>
      </c>
      <c r="V696" s="126" t="n">
        <f aca="false">IF($H696="AGÊNCIA INTERNO",(0),U696*$V$14)</f>
        <v>0</v>
      </c>
      <c r="W696" s="126" t="n">
        <f aca="false">IF($H696="AGÊNCIA",($U696+$V696)*$W$14,IF($H696="AGÊNCIA INTERNO",($U696*$N$14),IF($H696="FAT.DIRETO",($V696*$N$14))))</f>
        <v>0</v>
      </c>
      <c r="X696" s="126" t="n">
        <f aca="false">U696+V696+W696</f>
        <v>0</v>
      </c>
      <c r="Y696" s="132"/>
      <c r="Z696" s="132"/>
      <c r="AA696" s="132"/>
      <c r="AB696" s="132"/>
      <c r="AC696" s="132"/>
      <c r="AD696" s="132"/>
      <c r="AE696" s="133"/>
    </row>
    <row r="697" customFormat="false" ht="33.75" hidden="true" customHeight="true" outlineLevel="0" collapsed="false">
      <c r="A697" s="132"/>
      <c r="B697" s="133"/>
      <c r="C697" s="129"/>
      <c r="D697" s="130"/>
      <c r="E697" s="131"/>
      <c r="F697" s="131"/>
      <c r="G697" s="134"/>
      <c r="H697" s="124"/>
      <c r="I697" s="124" t="n">
        <v>0</v>
      </c>
      <c r="J697" s="124" t="n">
        <v>0</v>
      </c>
      <c r="K697" s="125" t="n">
        <v>0</v>
      </c>
      <c r="L697" s="126" t="n">
        <f aca="false">(I697*J697*K697)</f>
        <v>0</v>
      </c>
      <c r="M697" s="126" t="n">
        <f aca="false">IF($H697="AGÊNCIA INTERNO",(0),L697*$M$14)</f>
        <v>0</v>
      </c>
      <c r="N697" s="126" t="n">
        <f aca="false">IF($H697="AGÊNCIA",($L697+$M697)*$N$14,IF($H697="AGÊNCIA INTERNO",($L697*$N$14),IF($H697="FAT.DIRETO",($M697*$N$14))))</f>
        <v>0</v>
      </c>
      <c r="O697" s="126" t="n">
        <f aca="false">L697+M697+N697</f>
        <v>0</v>
      </c>
      <c r="P697" s="127" t="s">
        <v>28</v>
      </c>
      <c r="Q697" s="132"/>
      <c r="R697" s="124" t="n">
        <v>0</v>
      </c>
      <c r="S697" s="124" t="n">
        <v>0</v>
      </c>
      <c r="T697" s="125" t="n">
        <v>0</v>
      </c>
      <c r="U697" s="126" t="n">
        <f aca="false">(R697*S697*T697)</f>
        <v>0</v>
      </c>
      <c r="V697" s="126" t="n">
        <f aca="false">IF($H697="AGÊNCIA INTERNO",(0),U697*$V$14)</f>
        <v>0</v>
      </c>
      <c r="W697" s="126" t="n">
        <f aca="false">IF($H697="AGÊNCIA",($U697+$V697)*$W$14,IF($H697="AGÊNCIA INTERNO",($U697*$N$14),IF($H697="FAT.DIRETO",($V697*$N$14))))</f>
        <v>0</v>
      </c>
      <c r="X697" s="126" t="n">
        <f aca="false">U697+V697+W697</f>
        <v>0</v>
      </c>
      <c r="Y697" s="132"/>
      <c r="Z697" s="132"/>
      <c r="AA697" s="132"/>
      <c r="AB697" s="132"/>
      <c r="AC697" s="132"/>
      <c r="AD697" s="132"/>
      <c r="AE697" s="133"/>
    </row>
    <row r="698" customFormat="false" ht="33.75" hidden="true" customHeight="true" outlineLevel="0" collapsed="false">
      <c r="A698" s="132"/>
      <c r="B698" s="133"/>
      <c r="C698" s="129"/>
      <c r="D698" s="130"/>
      <c r="E698" s="131"/>
      <c r="F698" s="131"/>
      <c r="G698" s="134"/>
      <c r="H698" s="124"/>
      <c r="I698" s="124" t="n">
        <v>0</v>
      </c>
      <c r="J698" s="124" t="n">
        <v>0</v>
      </c>
      <c r="K698" s="125" t="n">
        <v>0</v>
      </c>
      <c r="L698" s="126" t="n">
        <f aca="false">(I698*J698*K698)</f>
        <v>0</v>
      </c>
      <c r="M698" s="126" t="n">
        <f aca="false">IF($H698="AGÊNCIA INTERNO",(0),L698*$M$14)</f>
        <v>0</v>
      </c>
      <c r="N698" s="126" t="n">
        <f aca="false">IF($H698="AGÊNCIA",($L698+$M698)*$N$14,IF($H698="AGÊNCIA INTERNO",($L698*$N$14),IF($H698="FAT.DIRETO",($M698*$N$14))))</f>
        <v>0</v>
      </c>
      <c r="O698" s="126" t="n">
        <f aca="false">L698+M698+N698</f>
        <v>0</v>
      </c>
      <c r="P698" s="127" t="s">
        <v>28</v>
      </c>
      <c r="Q698" s="132"/>
      <c r="R698" s="124" t="n">
        <v>0</v>
      </c>
      <c r="S698" s="124" t="n">
        <v>0</v>
      </c>
      <c r="T698" s="125" t="n">
        <v>0</v>
      </c>
      <c r="U698" s="126" t="n">
        <f aca="false">(R698*S698*T698)</f>
        <v>0</v>
      </c>
      <c r="V698" s="126" t="n">
        <f aca="false">IF($H698="AGÊNCIA INTERNO",(0),U698*$V$14)</f>
        <v>0</v>
      </c>
      <c r="W698" s="126" t="n">
        <f aca="false">IF($H698="AGÊNCIA",($U698+$V698)*$W$14,IF($H698="AGÊNCIA INTERNO",($U698*$N$14),IF($H698="FAT.DIRETO",($V698*$N$14))))</f>
        <v>0</v>
      </c>
      <c r="X698" s="126" t="n">
        <f aca="false">U698+V698+W698</f>
        <v>0</v>
      </c>
      <c r="Y698" s="132"/>
      <c r="Z698" s="132"/>
      <c r="AA698" s="132"/>
      <c r="AB698" s="132"/>
      <c r="AC698" s="132"/>
      <c r="AD698" s="132"/>
      <c r="AE698" s="133"/>
    </row>
    <row r="699" customFormat="false" ht="33.75" hidden="true" customHeight="true" outlineLevel="0" collapsed="false">
      <c r="A699" s="132"/>
      <c r="B699" s="133"/>
      <c r="C699" s="129"/>
      <c r="D699" s="130"/>
      <c r="E699" s="131"/>
      <c r="F699" s="131"/>
      <c r="G699" s="134"/>
      <c r="H699" s="124"/>
      <c r="I699" s="124" t="n">
        <v>0</v>
      </c>
      <c r="J699" s="124" t="n">
        <v>0</v>
      </c>
      <c r="K699" s="125" t="n">
        <v>0</v>
      </c>
      <c r="L699" s="126" t="n">
        <f aca="false">(I699*J699*K699)</f>
        <v>0</v>
      </c>
      <c r="M699" s="126" t="n">
        <f aca="false">IF($H699="AGÊNCIA INTERNO",(0),L699*$M$14)</f>
        <v>0</v>
      </c>
      <c r="N699" s="126" t="n">
        <f aca="false">IF($H699="AGÊNCIA",($L699+$M699)*$N$14,IF($H699="AGÊNCIA INTERNO",($L699*$N$14),IF($H699="FAT.DIRETO",($M699*$N$14))))</f>
        <v>0</v>
      </c>
      <c r="O699" s="126" t="n">
        <f aca="false">L699+M699+N699</f>
        <v>0</v>
      </c>
      <c r="P699" s="127" t="s">
        <v>28</v>
      </c>
      <c r="Q699" s="132"/>
      <c r="R699" s="124" t="n">
        <v>0</v>
      </c>
      <c r="S699" s="124" t="n">
        <v>0</v>
      </c>
      <c r="T699" s="125" t="n">
        <v>0</v>
      </c>
      <c r="U699" s="126" t="n">
        <f aca="false">(R699*S699*T699)</f>
        <v>0</v>
      </c>
      <c r="V699" s="126" t="n">
        <f aca="false">IF($H699="AGÊNCIA INTERNO",(0),U699*$V$14)</f>
        <v>0</v>
      </c>
      <c r="W699" s="126" t="n">
        <f aca="false">IF($H699="AGÊNCIA",($U699+$V699)*$W$14,IF($H699="AGÊNCIA INTERNO",($U699*$N$14),IF($H699="FAT.DIRETO",($V699*$N$14))))</f>
        <v>0</v>
      </c>
      <c r="X699" s="126" t="n">
        <f aca="false">U699+V699+W699</f>
        <v>0</v>
      </c>
      <c r="Y699" s="132"/>
      <c r="Z699" s="132"/>
      <c r="AA699" s="132"/>
      <c r="AB699" s="132"/>
      <c r="AC699" s="132"/>
      <c r="AD699" s="132"/>
      <c r="AE699" s="133"/>
    </row>
    <row r="700" customFormat="false" ht="33.75" hidden="true" customHeight="true" outlineLevel="0" collapsed="false">
      <c r="A700" s="132"/>
      <c r="B700" s="133"/>
      <c r="C700" s="129"/>
      <c r="D700" s="130"/>
      <c r="E700" s="131"/>
      <c r="F700" s="131"/>
      <c r="G700" s="134"/>
      <c r="H700" s="124"/>
      <c r="I700" s="124" t="n">
        <v>0</v>
      </c>
      <c r="J700" s="124" t="n">
        <v>0</v>
      </c>
      <c r="K700" s="125" t="n">
        <v>0</v>
      </c>
      <c r="L700" s="126" t="n">
        <f aca="false">(I700*J700*K700)</f>
        <v>0</v>
      </c>
      <c r="M700" s="126" t="n">
        <f aca="false">IF($H700="AGÊNCIA INTERNO",(0),L700*$M$14)</f>
        <v>0</v>
      </c>
      <c r="N700" s="126" t="n">
        <f aca="false">IF($H700="AGÊNCIA",($L700+$M700)*$N$14,IF($H700="AGÊNCIA INTERNO",($L700*$N$14),IF($H700="FAT.DIRETO",($M700*$N$14))))</f>
        <v>0</v>
      </c>
      <c r="O700" s="126" t="n">
        <f aca="false">L700+M700+N700</f>
        <v>0</v>
      </c>
      <c r="P700" s="127" t="s">
        <v>28</v>
      </c>
      <c r="Q700" s="132"/>
      <c r="R700" s="124" t="n">
        <v>0</v>
      </c>
      <c r="S700" s="124" t="n">
        <v>0</v>
      </c>
      <c r="T700" s="125" t="n">
        <v>0</v>
      </c>
      <c r="U700" s="126" t="n">
        <f aca="false">(R700*S700*T700)</f>
        <v>0</v>
      </c>
      <c r="V700" s="126" t="n">
        <f aca="false">IF($H700="AGÊNCIA INTERNO",(0),U700*$V$14)</f>
        <v>0</v>
      </c>
      <c r="W700" s="126" t="n">
        <f aca="false">IF($H700="AGÊNCIA",($U700+$V700)*$W$14,IF($H700="AGÊNCIA INTERNO",($U700*$N$14),IF($H700="FAT.DIRETO",($V700*$N$14))))</f>
        <v>0</v>
      </c>
      <c r="X700" s="126" t="n">
        <f aca="false">U700+V700+W700</f>
        <v>0</v>
      </c>
      <c r="Y700" s="132"/>
      <c r="Z700" s="132"/>
      <c r="AA700" s="132"/>
      <c r="AB700" s="132"/>
      <c r="AC700" s="132"/>
      <c r="AD700" s="132"/>
      <c r="AE700" s="133"/>
    </row>
    <row r="701" customFormat="false" ht="33.75" hidden="true" customHeight="true" outlineLevel="0" collapsed="false">
      <c r="A701" s="132"/>
      <c r="B701" s="133"/>
      <c r="C701" s="129"/>
      <c r="D701" s="130"/>
      <c r="E701" s="131"/>
      <c r="F701" s="131"/>
      <c r="G701" s="134"/>
      <c r="H701" s="124"/>
      <c r="I701" s="124" t="n">
        <v>0</v>
      </c>
      <c r="J701" s="124" t="n">
        <v>0</v>
      </c>
      <c r="K701" s="125" t="n">
        <v>0</v>
      </c>
      <c r="L701" s="126" t="n">
        <f aca="false">(I701*J701*K701)</f>
        <v>0</v>
      </c>
      <c r="M701" s="126" t="n">
        <f aca="false">IF($H701="AGÊNCIA INTERNO",(0),L701*$M$14)</f>
        <v>0</v>
      </c>
      <c r="N701" s="126" t="n">
        <f aca="false">IF($H701="AGÊNCIA",($L701+$M701)*$N$14,IF($H701="AGÊNCIA INTERNO",($L701*$N$14),IF($H701="FAT.DIRETO",($M701*$N$14))))</f>
        <v>0</v>
      </c>
      <c r="O701" s="126" t="n">
        <f aca="false">L701+M701+N701</f>
        <v>0</v>
      </c>
      <c r="P701" s="127" t="s">
        <v>28</v>
      </c>
      <c r="Q701" s="132"/>
      <c r="R701" s="124" t="n">
        <v>0</v>
      </c>
      <c r="S701" s="124" t="n">
        <v>0</v>
      </c>
      <c r="T701" s="125" t="n">
        <v>0</v>
      </c>
      <c r="U701" s="126" t="n">
        <f aca="false">(R701*S701*T701)</f>
        <v>0</v>
      </c>
      <c r="V701" s="126" t="n">
        <f aca="false">IF($H701="AGÊNCIA INTERNO",(0),U701*$V$14)</f>
        <v>0</v>
      </c>
      <c r="W701" s="126" t="n">
        <f aca="false">IF($H701="AGÊNCIA",($U701+$V701)*$W$14,IF($H701="AGÊNCIA INTERNO",($U701*$N$14),IF($H701="FAT.DIRETO",($V701*$N$14))))</f>
        <v>0</v>
      </c>
      <c r="X701" s="126" t="n">
        <f aca="false">U701+V701+W701</f>
        <v>0</v>
      </c>
      <c r="Y701" s="132"/>
      <c r="Z701" s="132"/>
      <c r="AA701" s="132"/>
      <c r="AB701" s="132"/>
      <c r="AC701" s="132"/>
      <c r="AD701" s="132"/>
      <c r="AE701" s="133"/>
    </row>
    <row r="702" customFormat="false" ht="33.75" hidden="true" customHeight="true" outlineLevel="0" collapsed="false">
      <c r="A702" s="132"/>
      <c r="B702" s="133"/>
      <c r="C702" s="129"/>
      <c r="D702" s="130"/>
      <c r="E702" s="131"/>
      <c r="F702" s="131"/>
      <c r="G702" s="134"/>
      <c r="H702" s="124"/>
      <c r="I702" s="124" t="n">
        <v>0</v>
      </c>
      <c r="J702" s="124" t="n">
        <v>0</v>
      </c>
      <c r="K702" s="125" t="n">
        <v>0</v>
      </c>
      <c r="L702" s="126" t="n">
        <f aca="false">(I702*J702*K702)</f>
        <v>0</v>
      </c>
      <c r="M702" s="126" t="n">
        <f aca="false">IF($H702="AGÊNCIA INTERNO",(0),L702*$M$14)</f>
        <v>0</v>
      </c>
      <c r="N702" s="126" t="n">
        <f aca="false">IF($H702="AGÊNCIA",($L702+$M702)*$N$14,IF($H702="AGÊNCIA INTERNO",($L702*$N$14),IF($H702="FAT.DIRETO",($M702*$N$14))))</f>
        <v>0</v>
      </c>
      <c r="O702" s="126" t="n">
        <f aca="false">L702+M702+N702</f>
        <v>0</v>
      </c>
      <c r="P702" s="127" t="s">
        <v>29</v>
      </c>
      <c r="Q702" s="132"/>
      <c r="R702" s="124" t="n">
        <v>0</v>
      </c>
      <c r="S702" s="124" t="n">
        <v>0</v>
      </c>
      <c r="T702" s="125" t="n">
        <v>0</v>
      </c>
      <c r="U702" s="126" t="n">
        <f aca="false">(R702*S702*T702)</f>
        <v>0</v>
      </c>
      <c r="V702" s="126" t="n">
        <f aca="false">IF($H702="AGÊNCIA INTERNO",(0),U702*$V$14)</f>
        <v>0</v>
      </c>
      <c r="W702" s="126" t="n">
        <f aca="false">IF($H702="AGÊNCIA",($U702+$V702)*$W$14,IF($H702="AGÊNCIA INTERNO",($U702*$N$14),IF($H702="FAT.DIRETO",($V702*$N$14))))</f>
        <v>0</v>
      </c>
      <c r="X702" s="126" t="n">
        <f aca="false">U702+V702+W702</f>
        <v>0</v>
      </c>
      <c r="Y702" s="132"/>
      <c r="Z702" s="132"/>
      <c r="AA702" s="132"/>
      <c r="AB702" s="132"/>
      <c r="AC702" s="132"/>
      <c r="AD702" s="132"/>
      <c r="AE702" s="133"/>
    </row>
    <row r="703" customFormat="false" ht="33.75" hidden="true" customHeight="true" outlineLevel="0" collapsed="false">
      <c r="A703" s="132"/>
      <c r="B703" s="133"/>
      <c r="C703" s="129"/>
      <c r="D703" s="130"/>
      <c r="E703" s="131"/>
      <c r="F703" s="131"/>
      <c r="G703" s="134"/>
      <c r="H703" s="124"/>
      <c r="I703" s="124" t="n">
        <v>0</v>
      </c>
      <c r="J703" s="124" t="n">
        <v>0</v>
      </c>
      <c r="K703" s="125" t="n">
        <v>0</v>
      </c>
      <c r="L703" s="126" t="n">
        <f aca="false">(I703*J703*K703)</f>
        <v>0</v>
      </c>
      <c r="M703" s="126" t="n">
        <f aca="false">IF($H703="AGÊNCIA INTERNO",(0),L703*$M$14)</f>
        <v>0</v>
      </c>
      <c r="N703" s="126" t="n">
        <f aca="false">IF($H703="AGÊNCIA",($L703+$M703)*$N$14,IF($H703="AGÊNCIA INTERNO",($L703*$N$14),IF($H703="FAT.DIRETO",($M703*$N$14))))</f>
        <v>0</v>
      </c>
      <c r="O703" s="126" t="n">
        <f aca="false">L703+M703+N703</f>
        <v>0</v>
      </c>
      <c r="P703" s="127" t="s">
        <v>29</v>
      </c>
      <c r="Q703" s="132"/>
      <c r="R703" s="124" t="n">
        <v>0</v>
      </c>
      <c r="S703" s="124" t="n">
        <v>0</v>
      </c>
      <c r="T703" s="125" t="n">
        <v>0</v>
      </c>
      <c r="U703" s="126" t="n">
        <f aca="false">(R703*S703*T703)</f>
        <v>0</v>
      </c>
      <c r="V703" s="126" t="n">
        <f aca="false">IF($H703="AGÊNCIA INTERNO",(0),U703*$V$14)</f>
        <v>0</v>
      </c>
      <c r="W703" s="126" t="n">
        <f aca="false">IF($H703="AGÊNCIA",($U703+$V703)*$W$14,IF($H703="AGÊNCIA INTERNO",($U703*$N$14),IF($H703="FAT.DIRETO",($V703*$N$14))))</f>
        <v>0</v>
      </c>
      <c r="X703" s="126" t="n">
        <f aca="false">U703+V703+W703</f>
        <v>0</v>
      </c>
      <c r="Y703" s="132"/>
      <c r="Z703" s="132"/>
      <c r="AA703" s="132"/>
      <c r="AB703" s="132"/>
      <c r="AC703" s="132"/>
      <c r="AD703" s="132"/>
      <c r="AE703" s="133"/>
    </row>
    <row r="704" customFormat="false" ht="33.75" hidden="true" customHeight="true" outlineLevel="0" collapsed="false">
      <c r="A704" s="132"/>
      <c r="B704" s="133"/>
      <c r="C704" s="129"/>
      <c r="D704" s="130"/>
      <c r="E704" s="131"/>
      <c r="F704" s="131"/>
      <c r="G704" s="134"/>
      <c r="H704" s="124"/>
      <c r="I704" s="124" t="n">
        <v>0</v>
      </c>
      <c r="J704" s="124" t="n">
        <v>0</v>
      </c>
      <c r="K704" s="125" t="n">
        <v>0</v>
      </c>
      <c r="L704" s="126" t="n">
        <f aca="false">(I704*J704*K704)</f>
        <v>0</v>
      </c>
      <c r="M704" s="126" t="n">
        <f aca="false">IF($H704="AGÊNCIA INTERNO",(0),L704*$M$14)</f>
        <v>0</v>
      </c>
      <c r="N704" s="126" t="n">
        <f aca="false">IF($H704="AGÊNCIA",($L704+$M704)*$N$14,IF($H704="AGÊNCIA INTERNO",($L704*$N$14),IF($H704="FAT.DIRETO",($M704*$N$14))))</f>
        <v>0</v>
      </c>
      <c r="O704" s="126" t="n">
        <f aca="false">L704+M704+N704</f>
        <v>0</v>
      </c>
      <c r="P704" s="127" t="s">
        <v>29</v>
      </c>
      <c r="Q704" s="132"/>
      <c r="R704" s="124" t="n">
        <v>0</v>
      </c>
      <c r="S704" s="124" t="n">
        <v>0</v>
      </c>
      <c r="T704" s="125" t="n">
        <v>0</v>
      </c>
      <c r="U704" s="126" t="n">
        <f aca="false">(R704*S704*T704)</f>
        <v>0</v>
      </c>
      <c r="V704" s="126" t="n">
        <f aca="false">IF($H704="AGÊNCIA INTERNO",(0),U704*$V$14)</f>
        <v>0</v>
      </c>
      <c r="W704" s="126" t="n">
        <f aca="false">IF($H704="AGÊNCIA",($U704+$V704)*$W$14,IF($H704="AGÊNCIA INTERNO",($U704*$N$14),IF($H704="FAT.DIRETO",($V704*$N$14))))</f>
        <v>0</v>
      </c>
      <c r="X704" s="126" t="n">
        <f aca="false">U704+V704+W704</f>
        <v>0</v>
      </c>
      <c r="Y704" s="132"/>
      <c r="Z704" s="132"/>
      <c r="AA704" s="132"/>
      <c r="AB704" s="132"/>
      <c r="AC704" s="132"/>
      <c r="AD704" s="132"/>
      <c r="AE704" s="133"/>
    </row>
    <row r="705" customFormat="false" ht="33.75" hidden="true" customHeight="true" outlineLevel="0" collapsed="false">
      <c r="A705" s="132"/>
      <c r="B705" s="133"/>
      <c r="C705" s="129"/>
      <c r="D705" s="130"/>
      <c r="E705" s="131"/>
      <c r="F705" s="131"/>
      <c r="G705" s="134"/>
      <c r="H705" s="124"/>
      <c r="I705" s="124" t="n">
        <v>0</v>
      </c>
      <c r="J705" s="124" t="n">
        <v>0</v>
      </c>
      <c r="K705" s="125" t="n">
        <v>0</v>
      </c>
      <c r="L705" s="126" t="n">
        <f aca="false">(I705*J705*K705)</f>
        <v>0</v>
      </c>
      <c r="M705" s="126" t="n">
        <f aca="false">IF($H705="AGÊNCIA INTERNO",(0),L705*$M$14)</f>
        <v>0</v>
      </c>
      <c r="N705" s="126" t="n">
        <f aca="false">IF($H705="AGÊNCIA",($L705+$M705)*$N$14,IF($H705="AGÊNCIA INTERNO",($L705*$N$14),IF($H705="FAT.DIRETO",($M705*$N$14))))</f>
        <v>0</v>
      </c>
      <c r="O705" s="126" t="n">
        <f aca="false">L705+M705+N705</f>
        <v>0</v>
      </c>
      <c r="P705" s="127" t="s">
        <v>29</v>
      </c>
      <c r="Q705" s="132"/>
      <c r="R705" s="124" t="n">
        <v>0</v>
      </c>
      <c r="S705" s="124" t="n">
        <v>0</v>
      </c>
      <c r="T705" s="125" t="n">
        <v>0</v>
      </c>
      <c r="U705" s="126" t="n">
        <f aca="false">(R705*S705*T705)</f>
        <v>0</v>
      </c>
      <c r="V705" s="126" t="n">
        <f aca="false">IF($H705="AGÊNCIA INTERNO",(0),U705*$V$14)</f>
        <v>0</v>
      </c>
      <c r="W705" s="126" t="n">
        <f aca="false">IF($H705="AGÊNCIA",($U705+$V705)*$W$14,IF($H705="AGÊNCIA INTERNO",($U705*$N$14),IF($H705="FAT.DIRETO",($V705*$N$14))))</f>
        <v>0</v>
      </c>
      <c r="X705" s="126" t="n">
        <f aca="false">U705+V705+W705</f>
        <v>0</v>
      </c>
      <c r="Y705" s="132"/>
      <c r="Z705" s="132"/>
      <c r="AA705" s="132"/>
      <c r="AB705" s="132"/>
      <c r="AC705" s="132"/>
      <c r="AD705" s="132"/>
      <c r="AE705" s="133"/>
    </row>
    <row r="706" customFormat="false" ht="33.75" hidden="true" customHeight="true" outlineLevel="0" collapsed="false">
      <c r="A706" s="132"/>
      <c r="B706" s="133"/>
      <c r="C706" s="129"/>
      <c r="D706" s="130"/>
      <c r="E706" s="131"/>
      <c r="F706" s="131"/>
      <c r="G706" s="134"/>
      <c r="H706" s="124"/>
      <c r="I706" s="124" t="n">
        <v>0</v>
      </c>
      <c r="J706" s="124" t="n">
        <v>0</v>
      </c>
      <c r="K706" s="125" t="n">
        <v>0</v>
      </c>
      <c r="L706" s="126" t="n">
        <f aca="false">(I706*J706*K706)</f>
        <v>0</v>
      </c>
      <c r="M706" s="126" t="n">
        <f aca="false">IF($H706="AGÊNCIA INTERNO",(0),L706*$M$14)</f>
        <v>0</v>
      </c>
      <c r="N706" s="126" t="n">
        <f aca="false">IF($H706="AGÊNCIA",($L706+$M706)*$N$14,IF($H706="AGÊNCIA INTERNO",($L706*$N$14),IF($H706="FAT.DIRETO",($M706*$N$14))))</f>
        <v>0</v>
      </c>
      <c r="O706" s="126" t="n">
        <f aca="false">L706+M706+N706</f>
        <v>0</v>
      </c>
      <c r="P706" s="127" t="s">
        <v>29</v>
      </c>
      <c r="Q706" s="132"/>
      <c r="R706" s="124" t="n">
        <v>0</v>
      </c>
      <c r="S706" s="124" t="n">
        <v>0</v>
      </c>
      <c r="T706" s="125" t="n">
        <v>0</v>
      </c>
      <c r="U706" s="126" t="n">
        <f aca="false">(R706*S706*T706)</f>
        <v>0</v>
      </c>
      <c r="V706" s="126" t="n">
        <f aca="false">IF($H706="AGÊNCIA INTERNO",(0),U706*$V$14)</f>
        <v>0</v>
      </c>
      <c r="W706" s="126" t="n">
        <f aca="false">IF($H706="AGÊNCIA",($U706+$V706)*$W$14,IF($H706="AGÊNCIA INTERNO",($U706*$N$14),IF($H706="FAT.DIRETO",($V706*$N$14))))</f>
        <v>0</v>
      </c>
      <c r="X706" s="126" t="n">
        <f aca="false">U706+V706+W706</f>
        <v>0</v>
      </c>
      <c r="Y706" s="132"/>
      <c r="Z706" s="132"/>
      <c r="AA706" s="132"/>
      <c r="AB706" s="132"/>
      <c r="AC706" s="132"/>
      <c r="AD706" s="132"/>
      <c r="AE706" s="133"/>
    </row>
    <row r="707" customFormat="false" ht="33.75" hidden="true" customHeight="true" outlineLevel="0" collapsed="false">
      <c r="A707" s="132"/>
      <c r="B707" s="133"/>
      <c r="C707" s="129"/>
      <c r="D707" s="130"/>
      <c r="E707" s="131"/>
      <c r="F707" s="131"/>
      <c r="G707" s="134"/>
      <c r="H707" s="124"/>
      <c r="I707" s="124" t="n">
        <v>0</v>
      </c>
      <c r="J707" s="124" t="n">
        <v>0</v>
      </c>
      <c r="K707" s="125" t="n">
        <v>0</v>
      </c>
      <c r="L707" s="126" t="n">
        <f aca="false">(I707*J707*K707)</f>
        <v>0</v>
      </c>
      <c r="M707" s="126" t="n">
        <f aca="false">IF($H707="AGÊNCIA INTERNO",(0),L707*$M$14)</f>
        <v>0</v>
      </c>
      <c r="N707" s="126" t="n">
        <f aca="false">IF($H707="AGÊNCIA",($L707+$M707)*$N$14,IF($H707="AGÊNCIA INTERNO",($L707*$N$14),IF($H707="FAT.DIRETO",($M707*$N$14))))</f>
        <v>0</v>
      </c>
      <c r="O707" s="126" t="n">
        <f aca="false">L707+M707+N707</f>
        <v>0</v>
      </c>
      <c r="P707" s="127" t="s">
        <v>29</v>
      </c>
      <c r="Q707" s="132"/>
      <c r="R707" s="124" t="n">
        <v>0</v>
      </c>
      <c r="S707" s="124" t="n">
        <v>0</v>
      </c>
      <c r="T707" s="125" t="n">
        <v>0</v>
      </c>
      <c r="U707" s="126" t="n">
        <f aca="false">(R707*S707*T707)</f>
        <v>0</v>
      </c>
      <c r="V707" s="126" t="n">
        <f aca="false">IF($H707="AGÊNCIA INTERNO",(0),U707*$V$14)</f>
        <v>0</v>
      </c>
      <c r="W707" s="126" t="n">
        <f aca="false">IF($H707="AGÊNCIA",($U707+$V707)*$W$14,IF($H707="AGÊNCIA INTERNO",($U707*$N$14),IF($H707="FAT.DIRETO",($V707*$N$14))))</f>
        <v>0</v>
      </c>
      <c r="X707" s="126" t="n">
        <f aca="false">U707+V707+W707</f>
        <v>0</v>
      </c>
      <c r="Y707" s="132"/>
      <c r="Z707" s="132"/>
      <c r="AA707" s="132"/>
      <c r="AB707" s="132"/>
      <c r="AC707" s="132"/>
      <c r="AD707" s="132"/>
      <c r="AE707" s="133"/>
    </row>
    <row r="708" customFormat="false" ht="33.75" hidden="true" customHeight="true" outlineLevel="0" collapsed="false">
      <c r="A708" s="132"/>
      <c r="B708" s="133"/>
      <c r="C708" s="129"/>
      <c r="D708" s="130"/>
      <c r="E708" s="131"/>
      <c r="F708" s="131"/>
      <c r="G708" s="134"/>
      <c r="H708" s="124"/>
      <c r="I708" s="124" t="n">
        <v>0</v>
      </c>
      <c r="J708" s="124" t="n">
        <v>0</v>
      </c>
      <c r="K708" s="125" t="n">
        <v>0</v>
      </c>
      <c r="L708" s="126" t="n">
        <f aca="false">(I708*J708*K708)</f>
        <v>0</v>
      </c>
      <c r="M708" s="126" t="n">
        <f aca="false">IF($H708="AGÊNCIA INTERNO",(0),L708*$M$14)</f>
        <v>0</v>
      </c>
      <c r="N708" s="126" t="n">
        <f aca="false">IF($H708="AGÊNCIA",($L708+$M708)*$N$14,IF($H708="AGÊNCIA INTERNO",($L708*$N$14),IF($H708="FAT.DIRETO",($M708*$N$14))))</f>
        <v>0</v>
      </c>
      <c r="O708" s="126" t="n">
        <f aca="false">L708+M708+N708</f>
        <v>0</v>
      </c>
      <c r="P708" s="127" t="s">
        <v>29</v>
      </c>
      <c r="Q708" s="132"/>
      <c r="R708" s="124" t="n">
        <v>0</v>
      </c>
      <c r="S708" s="124" t="n">
        <v>0</v>
      </c>
      <c r="T708" s="125" t="n">
        <v>0</v>
      </c>
      <c r="U708" s="126" t="n">
        <f aca="false">(R708*S708*T708)</f>
        <v>0</v>
      </c>
      <c r="V708" s="126" t="n">
        <f aca="false">IF($H708="AGÊNCIA INTERNO",(0),U708*$V$14)</f>
        <v>0</v>
      </c>
      <c r="W708" s="126" t="n">
        <f aca="false">IF($H708="AGÊNCIA",($U708+$V708)*$W$14,IF($H708="AGÊNCIA INTERNO",($U708*$N$14),IF($H708="FAT.DIRETO",($V708*$N$14))))</f>
        <v>0</v>
      </c>
      <c r="X708" s="126" t="n">
        <f aca="false">U708+V708+W708</f>
        <v>0</v>
      </c>
      <c r="Y708" s="132"/>
      <c r="Z708" s="132"/>
      <c r="AA708" s="132"/>
      <c r="AB708" s="132"/>
      <c r="AC708" s="132"/>
      <c r="AD708" s="132"/>
      <c r="AE708" s="133"/>
    </row>
    <row r="709" customFormat="false" ht="33.75" hidden="true" customHeight="true" outlineLevel="0" collapsed="false">
      <c r="A709" s="132"/>
      <c r="B709" s="133"/>
      <c r="C709" s="129"/>
      <c r="D709" s="130"/>
      <c r="E709" s="131"/>
      <c r="F709" s="131"/>
      <c r="G709" s="134"/>
      <c r="H709" s="124"/>
      <c r="I709" s="124" t="n">
        <v>0</v>
      </c>
      <c r="J709" s="124" t="n">
        <v>0</v>
      </c>
      <c r="K709" s="125" t="n">
        <v>0</v>
      </c>
      <c r="L709" s="126" t="n">
        <f aca="false">(I709*J709*K709)</f>
        <v>0</v>
      </c>
      <c r="M709" s="126" t="n">
        <f aca="false">IF($H709="AGÊNCIA INTERNO",(0),L709*$M$14)</f>
        <v>0</v>
      </c>
      <c r="N709" s="126" t="n">
        <f aca="false">IF($H709="AGÊNCIA",($L709+$M709)*$N$14,IF($H709="AGÊNCIA INTERNO",($L709*$N$14),IF($H709="FAT.DIRETO",($M709*$N$14))))</f>
        <v>0</v>
      </c>
      <c r="O709" s="126" t="n">
        <f aca="false">L709+M709+N709</f>
        <v>0</v>
      </c>
      <c r="P709" s="127" t="s">
        <v>29</v>
      </c>
      <c r="Q709" s="132"/>
      <c r="R709" s="124" t="n">
        <v>0</v>
      </c>
      <c r="S709" s="124" t="n">
        <v>0</v>
      </c>
      <c r="T709" s="125" t="n">
        <v>0</v>
      </c>
      <c r="U709" s="126" t="n">
        <f aca="false">(R709*S709*T709)</f>
        <v>0</v>
      </c>
      <c r="V709" s="126" t="n">
        <f aca="false">IF($H709="AGÊNCIA INTERNO",(0),U709*$V$14)</f>
        <v>0</v>
      </c>
      <c r="W709" s="126" t="n">
        <f aca="false">IF($H709="AGÊNCIA",($U709+$V709)*$W$14,IF($H709="AGÊNCIA INTERNO",($U709*$N$14),IF($H709="FAT.DIRETO",($V709*$N$14))))</f>
        <v>0</v>
      </c>
      <c r="X709" s="126" t="n">
        <f aca="false">U709+V709+W709</f>
        <v>0</v>
      </c>
      <c r="Y709" s="132"/>
      <c r="Z709" s="132"/>
      <c r="AA709" s="132"/>
      <c r="AB709" s="132"/>
      <c r="AC709" s="132"/>
      <c r="AD709" s="132"/>
      <c r="AE709" s="133"/>
    </row>
    <row r="710" customFormat="false" ht="33.75" hidden="true" customHeight="true" outlineLevel="0" collapsed="false">
      <c r="A710" s="132"/>
      <c r="B710" s="133"/>
      <c r="C710" s="129"/>
      <c r="D710" s="130"/>
      <c r="E710" s="131"/>
      <c r="F710" s="131"/>
      <c r="G710" s="134"/>
      <c r="H710" s="124"/>
      <c r="I710" s="124" t="n">
        <v>0</v>
      </c>
      <c r="J710" s="124" t="n">
        <v>0</v>
      </c>
      <c r="K710" s="125" t="n">
        <v>0</v>
      </c>
      <c r="L710" s="126" t="n">
        <f aca="false">(I710*J710*K710)</f>
        <v>0</v>
      </c>
      <c r="M710" s="126" t="n">
        <f aca="false">IF($H710="AGÊNCIA INTERNO",(0),L710*$M$14)</f>
        <v>0</v>
      </c>
      <c r="N710" s="126" t="n">
        <f aca="false">IF($H710="AGÊNCIA",($L710+$M710)*$N$14,IF($H710="AGÊNCIA INTERNO",($L710*$N$14),IF($H710="FAT.DIRETO",($M710*$N$14))))</f>
        <v>0</v>
      </c>
      <c r="O710" s="126" t="n">
        <f aca="false">L710+M710+N710</f>
        <v>0</v>
      </c>
      <c r="P710" s="127" t="s">
        <v>29</v>
      </c>
      <c r="Q710" s="132"/>
      <c r="R710" s="124" t="n">
        <v>0</v>
      </c>
      <c r="S710" s="124" t="n">
        <v>0</v>
      </c>
      <c r="T710" s="125" t="n">
        <v>0</v>
      </c>
      <c r="U710" s="126" t="n">
        <f aca="false">(R710*S710*T710)</f>
        <v>0</v>
      </c>
      <c r="V710" s="126" t="n">
        <f aca="false">IF($H710="AGÊNCIA INTERNO",(0),U710*$V$14)</f>
        <v>0</v>
      </c>
      <c r="W710" s="126" t="n">
        <f aca="false">IF($H710="AGÊNCIA",($U710+$V710)*$W$14,IF($H710="AGÊNCIA INTERNO",($U710*$N$14),IF($H710="FAT.DIRETO",($V710*$N$14))))</f>
        <v>0</v>
      </c>
      <c r="X710" s="126" t="n">
        <f aca="false">U710+V710+W710</f>
        <v>0</v>
      </c>
      <c r="Y710" s="132"/>
      <c r="Z710" s="132"/>
      <c r="AA710" s="132"/>
      <c r="AB710" s="132"/>
      <c r="AC710" s="132"/>
      <c r="AD710" s="132"/>
      <c r="AE710" s="133"/>
    </row>
    <row r="711" customFormat="false" ht="33.75" hidden="true" customHeight="true" outlineLevel="0" collapsed="false">
      <c r="A711" s="132"/>
      <c r="B711" s="133"/>
      <c r="C711" s="129"/>
      <c r="D711" s="130"/>
      <c r="E711" s="131"/>
      <c r="F711" s="131"/>
      <c r="G711" s="134"/>
      <c r="H711" s="124"/>
      <c r="I711" s="124" t="n">
        <v>0</v>
      </c>
      <c r="J711" s="124" t="n">
        <v>0</v>
      </c>
      <c r="K711" s="125" t="n">
        <v>0</v>
      </c>
      <c r="L711" s="126" t="n">
        <f aca="false">(I711*J711*K711)</f>
        <v>0</v>
      </c>
      <c r="M711" s="126" t="n">
        <f aca="false">IF($H711="AGÊNCIA INTERNO",(0),L711*$M$14)</f>
        <v>0</v>
      </c>
      <c r="N711" s="126" t="n">
        <f aca="false">IF($H711="AGÊNCIA",($L711+$M711)*$N$14,IF($H711="AGÊNCIA INTERNO",($L711*$N$14),IF($H711="FAT.DIRETO",($M711*$N$14))))</f>
        <v>0</v>
      </c>
      <c r="O711" s="126" t="n">
        <f aca="false">L711+M711+N711</f>
        <v>0</v>
      </c>
      <c r="P711" s="127" t="s">
        <v>29</v>
      </c>
      <c r="Q711" s="132"/>
      <c r="R711" s="124" t="n">
        <v>0</v>
      </c>
      <c r="S711" s="124" t="n">
        <v>0</v>
      </c>
      <c r="T711" s="125" t="n">
        <v>0</v>
      </c>
      <c r="U711" s="126" t="n">
        <f aca="false">(R711*S711*T711)</f>
        <v>0</v>
      </c>
      <c r="V711" s="126" t="n">
        <f aca="false">IF($H711="AGÊNCIA INTERNO",(0),U711*$V$14)</f>
        <v>0</v>
      </c>
      <c r="W711" s="126" t="n">
        <f aca="false">IF($H711="AGÊNCIA",($U711+$V711)*$W$14,IF($H711="AGÊNCIA INTERNO",($U711*$N$14),IF($H711="FAT.DIRETO",($V711*$N$14))))</f>
        <v>0</v>
      </c>
      <c r="X711" s="126" t="n">
        <f aca="false">U711+V711+W711</f>
        <v>0</v>
      </c>
      <c r="Y711" s="132"/>
      <c r="Z711" s="132"/>
      <c r="AA711" s="132"/>
      <c r="AB711" s="132"/>
      <c r="AC711" s="132"/>
      <c r="AD711" s="132"/>
      <c r="AE711" s="133"/>
    </row>
    <row r="712" customFormat="false" ht="33.75" hidden="true" customHeight="true" outlineLevel="0" collapsed="false">
      <c r="A712" s="132"/>
      <c r="B712" s="133"/>
      <c r="C712" s="129"/>
      <c r="D712" s="130"/>
      <c r="E712" s="131"/>
      <c r="F712" s="131"/>
      <c r="G712" s="134"/>
      <c r="H712" s="124"/>
      <c r="I712" s="124" t="n">
        <v>0</v>
      </c>
      <c r="J712" s="124" t="n">
        <v>0</v>
      </c>
      <c r="K712" s="125" t="n">
        <v>0</v>
      </c>
      <c r="L712" s="126" t="n">
        <f aca="false">(I712*J712*K712)</f>
        <v>0</v>
      </c>
      <c r="M712" s="126" t="n">
        <f aca="false">IF($H712="AGÊNCIA INTERNO",(0),L712*$M$14)</f>
        <v>0</v>
      </c>
      <c r="N712" s="126" t="n">
        <f aca="false">IF($H712="AGÊNCIA",($L712+$M712)*$N$14,IF($H712="AGÊNCIA INTERNO",($L712*$N$14),IF($H712="FAT.DIRETO",($M712*$N$14))))</f>
        <v>0</v>
      </c>
      <c r="O712" s="126" t="n">
        <f aca="false">L712+M712+N712</f>
        <v>0</v>
      </c>
      <c r="P712" s="127" t="s">
        <v>29</v>
      </c>
      <c r="Q712" s="132"/>
      <c r="R712" s="124" t="n">
        <v>0</v>
      </c>
      <c r="S712" s="124" t="n">
        <v>0</v>
      </c>
      <c r="T712" s="125" t="n">
        <v>0</v>
      </c>
      <c r="U712" s="126" t="n">
        <f aca="false">(R712*S712*T712)</f>
        <v>0</v>
      </c>
      <c r="V712" s="126" t="n">
        <f aca="false">IF($H712="AGÊNCIA INTERNO",(0),U712*$V$14)</f>
        <v>0</v>
      </c>
      <c r="W712" s="126" t="n">
        <f aca="false">IF($H712="AGÊNCIA",($U712+$V712)*$W$14,IF($H712="AGÊNCIA INTERNO",($U712*$N$14),IF($H712="FAT.DIRETO",($V712*$N$14))))</f>
        <v>0</v>
      </c>
      <c r="X712" s="126" t="n">
        <f aca="false">U712+V712+W712</f>
        <v>0</v>
      </c>
      <c r="Y712" s="132"/>
      <c r="Z712" s="132"/>
      <c r="AA712" s="132"/>
      <c r="AB712" s="132"/>
      <c r="AC712" s="132"/>
      <c r="AD712" s="132"/>
      <c r="AE712" s="133"/>
    </row>
    <row r="713" customFormat="false" ht="33.75" hidden="true" customHeight="true" outlineLevel="0" collapsed="false">
      <c r="A713" s="132"/>
      <c r="B713" s="133"/>
      <c r="C713" s="129"/>
      <c r="D713" s="130"/>
      <c r="E713" s="131"/>
      <c r="F713" s="131"/>
      <c r="G713" s="134"/>
      <c r="H713" s="124"/>
      <c r="I713" s="124" t="n">
        <v>0</v>
      </c>
      <c r="J713" s="124" t="n">
        <v>0</v>
      </c>
      <c r="K713" s="125" t="n">
        <v>0</v>
      </c>
      <c r="L713" s="126" t="n">
        <f aca="false">(I713*J713*K713)</f>
        <v>0</v>
      </c>
      <c r="M713" s="126" t="n">
        <f aca="false">IF($H713="AGÊNCIA INTERNO",(0),L713*$M$14)</f>
        <v>0</v>
      </c>
      <c r="N713" s="126" t="n">
        <f aca="false">IF($H713="AGÊNCIA",($L713+$M713)*$N$14,IF($H713="AGÊNCIA INTERNO",($L713*$N$14),IF($H713="FAT.DIRETO",($M713*$N$14))))</f>
        <v>0</v>
      </c>
      <c r="O713" s="126" t="n">
        <f aca="false">L713+M713+N713</f>
        <v>0</v>
      </c>
      <c r="P713" s="127" t="s">
        <v>29</v>
      </c>
      <c r="Q713" s="132"/>
      <c r="R713" s="124" t="n">
        <v>0</v>
      </c>
      <c r="S713" s="124" t="n">
        <v>0</v>
      </c>
      <c r="T713" s="125" t="n">
        <v>0</v>
      </c>
      <c r="U713" s="126" t="n">
        <f aca="false">(R713*S713*T713)</f>
        <v>0</v>
      </c>
      <c r="V713" s="126" t="n">
        <f aca="false">IF($H713="AGÊNCIA INTERNO",(0),U713*$V$14)</f>
        <v>0</v>
      </c>
      <c r="W713" s="126" t="n">
        <f aca="false">IF($H713="AGÊNCIA",($U713+$V713)*$W$14,IF($H713="AGÊNCIA INTERNO",($U713*$N$14),IF($H713="FAT.DIRETO",($V713*$N$14))))</f>
        <v>0</v>
      </c>
      <c r="X713" s="126" t="n">
        <f aca="false">U713+V713+W713</f>
        <v>0</v>
      </c>
      <c r="Y713" s="132"/>
      <c r="Z713" s="132"/>
      <c r="AA713" s="132"/>
      <c r="AB713" s="132"/>
      <c r="AC713" s="132"/>
      <c r="AD713" s="132"/>
      <c r="AE713" s="133"/>
    </row>
    <row r="714" customFormat="false" ht="33.75" hidden="true" customHeight="true" outlineLevel="0" collapsed="false">
      <c r="A714" s="132"/>
      <c r="B714" s="133"/>
      <c r="C714" s="129"/>
      <c r="D714" s="130"/>
      <c r="E714" s="131"/>
      <c r="F714" s="131"/>
      <c r="G714" s="134"/>
      <c r="H714" s="124"/>
      <c r="I714" s="124" t="n">
        <v>0</v>
      </c>
      <c r="J714" s="124" t="n">
        <v>0</v>
      </c>
      <c r="K714" s="125" t="n">
        <v>0</v>
      </c>
      <c r="L714" s="126" t="n">
        <f aca="false">(I714*J714*K714)</f>
        <v>0</v>
      </c>
      <c r="M714" s="126" t="n">
        <f aca="false">IF($H714="AGÊNCIA INTERNO",(0),L714*$M$14)</f>
        <v>0</v>
      </c>
      <c r="N714" s="126" t="n">
        <f aca="false">IF($H714="AGÊNCIA",($L714+$M714)*$N$14,IF($H714="AGÊNCIA INTERNO",($L714*$N$14),IF($H714="FAT.DIRETO",($M714*$N$14))))</f>
        <v>0</v>
      </c>
      <c r="O714" s="126" t="n">
        <f aca="false">L714+M714+N714</f>
        <v>0</v>
      </c>
      <c r="P714" s="127" t="s">
        <v>29</v>
      </c>
      <c r="Q714" s="132"/>
      <c r="R714" s="124" t="n">
        <v>0</v>
      </c>
      <c r="S714" s="124" t="n">
        <v>0</v>
      </c>
      <c r="T714" s="125" t="n">
        <v>0</v>
      </c>
      <c r="U714" s="126" t="n">
        <f aca="false">(R714*S714*T714)</f>
        <v>0</v>
      </c>
      <c r="V714" s="126" t="n">
        <f aca="false">IF($H714="AGÊNCIA INTERNO",(0),U714*$V$14)</f>
        <v>0</v>
      </c>
      <c r="W714" s="126" t="n">
        <f aca="false">IF($H714="AGÊNCIA",($U714+$V714)*$W$14,IF($H714="AGÊNCIA INTERNO",($U714*$N$14),IF($H714="FAT.DIRETO",($V714*$N$14))))</f>
        <v>0</v>
      </c>
      <c r="X714" s="126" t="n">
        <f aca="false">U714+V714+W714</f>
        <v>0</v>
      </c>
      <c r="Y714" s="132"/>
      <c r="Z714" s="132"/>
      <c r="AA714" s="132"/>
      <c r="AB714" s="132"/>
      <c r="AC714" s="132"/>
      <c r="AD714" s="132"/>
      <c r="AE714" s="133"/>
    </row>
    <row r="715" customFormat="false" ht="33.75" hidden="true" customHeight="true" outlineLevel="0" collapsed="false">
      <c r="A715" s="132"/>
      <c r="B715" s="133"/>
      <c r="C715" s="129"/>
      <c r="D715" s="130"/>
      <c r="E715" s="131"/>
      <c r="F715" s="131"/>
      <c r="G715" s="134"/>
      <c r="H715" s="124"/>
      <c r="I715" s="124" t="n">
        <v>0</v>
      </c>
      <c r="J715" s="124" t="n">
        <v>0</v>
      </c>
      <c r="K715" s="125" t="n">
        <v>0</v>
      </c>
      <c r="L715" s="126" t="n">
        <f aca="false">(I715*J715*K715)</f>
        <v>0</v>
      </c>
      <c r="M715" s="126" t="n">
        <f aca="false">IF($H715="AGÊNCIA INTERNO",(0),L715*$M$14)</f>
        <v>0</v>
      </c>
      <c r="N715" s="126" t="n">
        <f aca="false">IF($H715="AGÊNCIA",($L715+$M715)*$N$14,IF($H715="AGÊNCIA INTERNO",($L715*$N$14),IF($H715="FAT.DIRETO",($M715*$N$14))))</f>
        <v>0</v>
      </c>
      <c r="O715" s="126" t="n">
        <f aca="false">L715+M715+N715</f>
        <v>0</v>
      </c>
      <c r="P715" s="127" t="s">
        <v>29</v>
      </c>
      <c r="Q715" s="132"/>
      <c r="R715" s="124" t="n">
        <v>0</v>
      </c>
      <c r="S715" s="124" t="n">
        <v>0</v>
      </c>
      <c r="T715" s="125" t="n">
        <v>0</v>
      </c>
      <c r="U715" s="126" t="n">
        <f aca="false">(R715*S715*T715)</f>
        <v>0</v>
      </c>
      <c r="V715" s="126" t="n">
        <f aca="false">IF($H715="AGÊNCIA INTERNO",(0),U715*$V$14)</f>
        <v>0</v>
      </c>
      <c r="W715" s="126" t="n">
        <f aca="false">IF($H715="AGÊNCIA",($U715+$V715)*$W$14,IF($H715="AGÊNCIA INTERNO",($U715*$N$14),IF($H715="FAT.DIRETO",($V715*$N$14))))</f>
        <v>0</v>
      </c>
      <c r="X715" s="126" t="n">
        <f aca="false">U715+V715+W715</f>
        <v>0</v>
      </c>
      <c r="Y715" s="132"/>
      <c r="Z715" s="132"/>
      <c r="AA715" s="132"/>
      <c r="AB715" s="132"/>
      <c r="AC715" s="132"/>
      <c r="AD715" s="132"/>
      <c r="AE715" s="133"/>
    </row>
    <row r="716" customFormat="false" ht="33.75" hidden="true" customHeight="true" outlineLevel="0" collapsed="false">
      <c r="A716" s="132"/>
      <c r="B716" s="133"/>
      <c r="C716" s="129"/>
      <c r="D716" s="130"/>
      <c r="E716" s="131"/>
      <c r="F716" s="131"/>
      <c r="G716" s="134"/>
      <c r="H716" s="124"/>
      <c r="I716" s="124" t="n">
        <v>0</v>
      </c>
      <c r="J716" s="124" t="n">
        <v>0</v>
      </c>
      <c r="K716" s="125" t="n">
        <v>0</v>
      </c>
      <c r="L716" s="126" t="n">
        <f aca="false">(I716*J716*K716)</f>
        <v>0</v>
      </c>
      <c r="M716" s="126" t="n">
        <f aca="false">IF($H716="AGÊNCIA INTERNO",(0),L716*$M$14)</f>
        <v>0</v>
      </c>
      <c r="N716" s="126" t="n">
        <f aca="false">IF($H716="AGÊNCIA",($L716+$M716)*$N$14,IF($H716="AGÊNCIA INTERNO",($L716*$N$14),IF($H716="FAT.DIRETO",($M716*$N$14))))</f>
        <v>0</v>
      </c>
      <c r="O716" s="126" t="n">
        <f aca="false">L716+M716+N716</f>
        <v>0</v>
      </c>
      <c r="P716" s="127" t="s">
        <v>29</v>
      </c>
      <c r="Q716" s="132"/>
      <c r="R716" s="124" t="n">
        <v>0</v>
      </c>
      <c r="S716" s="124" t="n">
        <v>0</v>
      </c>
      <c r="T716" s="125" t="n">
        <v>0</v>
      </c>
      <c r="U716" s="126" t="n">
        <f aca="false">(R716*S716*T716)</f>
        <v>0</v>
      </c>
      <c r="V716" s="126" t="n">
        <f aca="false">IF($H716="AGÊNCIA INTERNO",(0),U716*$V$14)</f>
        <v>0</v>
      </c>
      <c r="W716" s="126" t="n">
        <f aca="false">IF($H716="AGÊNCIA",($U716+$V716)*$W$14,IF($H716="AGÊNCIA INTERNO",($U716*$N$14),IF($H716="FAT.DIRETO",($V716*$N$14))))</f>
        <v>0</v>
      </c>
      <c r="X716" s="126" t="n">
        <f aca="false">U716+V716+W716</f>
        <v>0</v>
      </c>
      <c r="Y716" s="132"/>
      <c r="Z716" s="132"/>
      <c r="AA716" s="132"/>
      <c r="AB716" s="132"/>
      <c r="AC716" s="132"/>
      <c r="AD716" s="132"/>
      <c r="AE716" s="133"/>
    </row>
    <row r="717" customFormat="false" ht="33.75" hidden="true" customHeight="true" outlineLevel="0" collapsed="false">
      <c r="A717" s="132"/>
      <c r="B717" s="133"/>
      <c r="C717" s="129"/>
      <c r="D717" s="130"/>
      <c r="E717" s="131"/>
      <c r="F717" s="131"/>
      <c r="G717" s="134"/>
      <c r="H717" s="124"/>
      <c r="I717" s="124" t="n">
        <v>0</v>
      </c>
      <c r="J717" s="124" t="n">
        <v>0</v>
      </c>
      <c r="K717" s="125" t="n">
        <v>0</v>
      </c>
      <c r="L717" s="126" t="n">
        <f aca="false">(I717*J717*K717)</f>
        <v>0</v>
      </c>
      <c r="M717" s="126" t="n">
        <f aca="false">IF($H717="AGÊNCIA INTERNO",(0),L717*$M$14)</f>
        <v>0</v>
      </c>
      <c r="N717" s="126" t="n">
        <f aca="false">IF($H717="AGÊNCIA",($L717+$M717)*$N$14,IF($H717="AGÊNCIA INTERNO",($L717*$N$14),IF($H717="FAT.DIRETO",($M717*$N$14))))</f>
        <v>0</v>
      </c>
      <c r="O717" s="126" t="n">
        <f aca="false">L717+M717+N717</f>
        <v>0</v>
      </c>
      <c r="P717" s="127" t="s">
        <v>29</v>
      </c>
      <c r="Q717" s="132"/>
      <c r="R717" s="124" t="n">
        <v>0</v>
      </c>
      <c r="S717" s="124" t="n">
        <v>0</v>
      </c>
      <c r="T717" s="125" t="n">
        <v>0</v>
      </c>
      <c r="U717" s="126" t="n">
        <f aca="false">(R717*S717*T717)</f>
        <v>0</v>
      </c>
      <c r="V717" s="126" t="n">
        <f aca="false">IF($H717="AGÊNCIA INTERNO",(0),U717*$V$14)</f>
        <v>0</v>
      </c>
      <c r="W717" s="126" t="n">
        <f aca="false">IF($H717="AGÊNCIA",($U717+$V717)*$W$14,IF($H717="AGÊNCIA INTERNO",($U717*$N$14),IF($H717="FAT.DIRETO",($V717*$N$14))))</f>
        <v>0</v>
      </c>
      <c r="X717" s="126" t="n">
        <f aca="false">U717+V717+W717</f>
        <v>0</v>
      </c>
      <c r="Y717" s="132"/>
      <c r="Z717" s="132"/>
      <c r="AA717" s="132"/>
      <c r="AB717" s="132"/>
      <c r="AC717" s="132"/>
      <c r="AD717" s="132"/>
      <c r="AE717" s="133"/>
    </row>
    <row r="718" customFormat="false" ht="33.75" hidden="true" customHeight="true" outlineLevel="0" collapsed="false">
      <c r="A718" s="132"/>
      <c r="B718" s="133"/>
      <c r="C718" s="129"/>
      <c r="D718" s="130"/>
      <c r="E718" s="131"/>
      <c r="F718" s="131"/>
      <c r="G718" s="134"/>
      <c r="H718" s="124"/>
      <c r="I718" s="124" t="n">
        <v>0</v>
      </c>
      <c r="J718" s="124" t="n">
        <v>0</v>
      </c>
      <c r="K718" s="125" t="n">
        <v>0</v>
      </c>
      <c r="L718" s="126" t="n">
        <f aca="false">(I718*J718*K718)</f>
        <v>0</v>
      </c>
      <c r="M718" s="126" t="n">
        <f aca="false">IF($H718="AGÊNCIA INTERNO",(0),L718*$M$14)</f>
        <v>0</v>
      </c>
      <c r="N718" s="126" t="n">
        <f aca="false">IF($H718="AGÊNCIA",($L718+$M718)*$N$14,IF($H718="AGÊNCIA INTERNO",($L718*$N$14),IF($H718="FAT.DIRETO",($M718*$N$14))))</f>
        <v>0</v>
      </c>
      <c r="O718" s="126" t="n">
        <f aca="false">L718+M718+N718</f>
        <v>0</v>
      </c>
      <c r="P718" s="127" t="s">
        <v>29</v>
      </c>
      <c r="Q718" s="132"/>
      <c r="R718" s="124" t="n">
        <v>0</v>
      </c>
      <c r="S718" s="124" t="n">
        <v>0</v>
      </c>
      <c r="T718" s="125" t="n">
        <v>0</v>
      </c>
      <c r="U718" s="126" t="n">
        <f aca="false">(R718*S718*T718)</f>
        <v>0</v>
      </c>
      <c r="V718" s="126" t="n">
        <f aca="false">IF($H718="AGÊNCIA INTERNO",(0),U718*$V$14)</f>
        <v>0</v>
      </c>
      <c r="W718" s="126" t="n">
        <f aca="false">IF($H718="AGÊNCIA",($U718+$V718)*$W$14,IF($H718="AGÊNCIA INTERNO",($U718*$N$14),IF($H718="FAT.DIRETO",($V718*$N$14))))</f>
        <v>0</v>
      </c>
      <c r="X718" s="126" t="n">
        <f aca="false">U718+V718+W718</f>
        <v>0</v>
      </c>
      <c r="Y718" s="132"/>
      <c r="Z718" s="132"/>
      <c r="AA718" s="132"/>
      <c r="AB718" s="132"/>
      <c r="AC718" s="132"/>
      <c r="AD718" s="132"/>
      <c r="AE718" s="133"/>
    </row>
    <row r="719" customFormat="false" ht="33.75" hidden="true" customHeight="true" outlineLevel="0" collapsed="false">
      <c r="A719" s="132"/>
      <c r="B719" s="133"/>
      <c r="C719" s="129"/>
      <c r="D719" s="130"/>
      <c r="E719" s="131"/>
      <c r="F719" s="131"/>
      <c r="G719" s="134"/>
      <c r="H719" s="124"/>
      <c r="I719" s="124" t="n">
        <v>0</v>
      </c>
      <c r="J719" s="124" t="n">
        <v>0</v>
      </c>
      <c r="K719" s="125" t="n">
        <v>0</v>
      </c>
      <c r="L719" s="126" t="n">
        <f aca="false">(I719*J719*K719)</f>
        <v>0</v>
      </c>
      <c r="M719" s="126" t="n">
        <f aca="false">IF($H719="AGÊNCIA INTERNO",(0),L719*$M$14)</f>
        <v>0</v>
      </c>
      <c r="N719" s="126" t="n">
        <f aca="false">IF($H719="AGÊNCIA",($L719+$M719)*$N$14,IF($H719="AGÊNCIA INTERNO",($L719*$N$14),IF($H719="FAT.DIRETO",($M719*$N$14))))</f>
        <v>0</v>
      </c>
      <c r="O719" s="126" t="n">
        <f aca="false">L719+M719+N719</f>
        <v>0</v>
      </c>
      <c r="P719" s="127" t="s">
        <v>29</v>
      </c>
      <c r="Q719" s="132"/>
      <c r="R719" s="124" t="n">
        <v>0</v>
      </c>
      <c r="S719" s="124" t="n">
        <v>0</v>
      </c>
      <c r="T719" s="125" t="n">
        <v>0</v>
      </c>
      <c r="U719" s="126" t="n">
        <f aca="false">(R719*S719*T719)</f>
        <v>0</v>
      </c>
      <c r="V719" s="126" t="n">
        <f aca="false">IF($H719="AGÊNCIA INTERNO",(0),U719*$V$14)</f>
        <v>0</v>
      </c>
      <c r="W719" s="126" t="n">
        <f aca="false">IF($H719="AGÊNCIA",($U719+$V719)*$W$14,IF($H719="AGÊNCIA INTERNO",($U719*$N$14),IF($H719="FAT.DIRETO",($V719*$N$14))))</f>
        <v>0</v>
      </c>
      <c r="X719" s="126" t="n">
        <f aca="false">U719+V719+W719</f>
        <v>0</v>
      </c>
      <c r="Y719" s="132"/>
      <c r="Z719" s="132"/>
      <c r="AA719" s="132"/>
      <c r="AB719" s="132"/>
      <c r="AC719" s="132"/>
      <c r="AD719" s="132"/>
      <c r="AE719" s="133"/>
    </row>
    <row r="720" customFormat="false" ht="33.75" hidden="true" customHeight="true" outlineLevel="0" collapsed="false">
      <c r="A720" s="132"/>
      <c r="B720" s="133"/>
      <c r="C720" s="129"/>
      <c r="D720" s="130"/>
      <c r="E720" s="131"/>
      <c r="F720" s="131"/>
      <c r="G720" s="134"/>
      <c r="H720" s="124"/>
      <c r="I720" s="124" t="n">
        <v>0</v>
      </c>
      <c r="J720" s="124" t="n">
        <v>0</v>
      </c>
      <c r="K720" s="125" t="n">
        <v>0</v>
      </c>
      <c r="L720" s="126" t="n">
        <f aca="false">(I720*J720*K720)</f>
        <v>0</v>
      </c>
      <c r="M720" s="126" t="n">
        <f aca="false">IF($H720="AGÊNCIA INTERNO",(0),L720*$M$14)</f>
        <v>0</v>
      </c>
      <c r="N720" s="126" t="n">
        <f aca="false">IF($H720="AGÊNCIA",($L720+$M720)*$N$14,IF($H720="AGÊNCIA INTERNO",($L720*$N$14),IF($H720="FAT.DIRETO",($M720*$N$14))))</f>
        <v>0</v>
      </c>
      <c r="O720" s="126" t="n">
        <f aca="false">L720+M720+N720</f>
        <v>0</v>
      </c>
      <c r="P720" s="127" t="s">
        <v>29</v>
      </c>
      <c r="Q720" s="132"/>
      <c r="R720" s="124" t="n">
        <v>0</v>
      </c>
      <c r="S720" s="124" t="n">
        <v>0</v>
      </c>
      <c r="T720" s="125" t="n">
        <v>0</v>
      </c>
      <c r="U720" s="126" t="n">
        <f aca="false">(R720*S720*T720)</f>
        <v>0</v>
      </c>
      <c r="V720" s="126" t="n">
        <f aca="false">IF($H720="AGÊNCIA INTERNO",(0),U720*$V$14)</f>
        <v>0</v>
      </c>
      <c r="W720" s="126" t="n">
        <f aca="false">IF($H720="AGÊNCIA",($U720+$V720)*$W$14,IF($H720="AGÊNCIA INTERNO",($U720*$N$14),IF($H720="FAT.DIRETO",($V720*$N$14))))</f>
        <v>0</v>
      </c>
      <c r="X720" s="126" t="n">
        <f aca="false">U720+V720+W720</f>
        <v>0</v>
      </c>
      <c r="Y720" s="132"/>
      <c r="Z720" s="132"/>
      <c r="AA720" s="132"/>
      <c r="AB720" s="132"/>
      <c r="AC720" s="132"/>
      <c r="AD720" s="132"/>
      <c r="AE720" s="133"/>
    </row>
    <row r="721" customFormat="false" ht="33.75" hidden="true" customHeight="true" outlineLevel="0" collapsed="false">
      <c r="A721" s="132"/>
      <c r="B721" s="133"/>
      <c r="C721" s="129"/>
      <c r="D721" s="130"/>
      <c r="E721" s="131"/>
      <c r="F721" s="131"/>
      <c r="G721" s="134"/>
      <c r="H721" s="124"/>
      <c r="I721" s="124" t="n">
        <v>0</v>
      </c>
      <c r="J721" s="124" t="n">
        <v>0</v>
      </c>
      <c r="K721" s="125" t="n">
        <v>0</v>
      </c>
      <c r="L721" s="126" t="n">
        <f aca="false">(I721*J721*K721)</f>
        <v>0</v>
      </c>
      <c r="M721" s="126" t="n">
        <f aca="false">IF($H721="AGÊNCIA INTERNO",(0),L721*$M$14)</f>
        <v>0</v>
      </c>
      <c r="N721" s="126" t="n">
        <f aca="false">IF($H721="AGÊNCIA",($L721+$M721)*$N$14,IF($H721="AGÊNCIA INTERNO",($L721*$N$14),IF($H721="FAT.DIRETO",($M721*$N$14))))</f>
        <v>0</v>
      </c>
      <c r="O721" s="126" t="n">
        <f aca="false">L721+M721+N721</f>
        <v>0</v>
      </c>
      <c r="P721" s="127" t="s">
        <v>29</v>
      </c>
      <c r="Q721" s="132"/>
      <c r="R721" s="124" t="n">
        <v>0</v>
      </c>
      <c r="S721" s="124" t="n">
        <v>0</v>
      </c>
      <c r="T721" s="125" t="n">
        <v>0</v>
      </c>
      <c r="U721" s="126" t="n">
        <f aca="false">(R721*S721*T721)</f>
        <v>0</v>
      </c>
      <c r="V721" s="126" t="n">
        <f aca="false">IF($H721="AGÊNCIA INTERNO",(0),U721*$V$14)</f>
        <v>0</v>
      </c>
      <c r="W721" s="126" t="n">
        <f aca="false">IF($H721="AGÊNCIA",($U721+$V721)*$W$14,IF($H721="AGÊNCIA INTERNO",($U721*$N$14),IF($H721="FAT.DIRETO",($V721*$N$14))))</f>
        <v>0</v>
      </c>
      <c r="X721" s="126" t="n">
        <f aca="false">U721+V721+W721</f>
        <v>0</v>
      </c>
      <c r="Y721" s="132"/>
      <c r="Z721" s="132"/>
      <c r="AA721" s="132"/>
      <c r="AB721" s="132"/>
      <c r="AC721" s="132"/>
      <c r="AD721" s="132"/>
      <c r="AE721" s="133"/>
    </row>
    <row r="722" customFormat="false" ht="33.75" hidden="true" customHeight="true" outlineLevel="0" collapsed="false">
      <c r="A722" s="132"/>
      <c r="B722" s="133"/>
      <c r="C722" s="129"/>
      <c r="D722" s="130"/>
      <c r="E722" s="131"/>
      <c r="F722" s="131"/>
      <c r="G722" s="134"/>
      <c r="H722" s="124"/>
      <c r="I722" s="124" t="n">
        <v>0</v>
      </c>
      <c r="J722" s="124" t="n">
        <v>0</v>
      </c>
      <c r="K722" s="125" t="n">
        <v>0</v>
      </c>
      <c r="L722" s="126" t="n">
        <f aca="false">(I722*J722*K722)</f>
        <v>0</v>
      </c>
      <c r="M722" s="126" t="n">
        <f aca="false">IF($H722="AGÊNCIA INTERNO",(0),L722*$M$14)</f>
        <v>0</v>
      </c>
      <c r="N722" s="126" t="n">
        <f aca="false">IF($H722="AGÊNCIA",($L722+$M722)*$N$14,IF($H722="AGÊNCIA INTERNO",($L722*$N$14),IF($H722="FAT.DIRETO",($M722*$N$14))))</f>
        <v>0</v>
      </c>
      <c r="O722" s="126" t="n">
        <f aca="false">L722+M722+N722</f>
        <v>0</v>
      </c>
      <c r="P722" s="127" t="s">
        <v>29</v>
      </c>
      <c r="Q722" s="132"/>
      <c r="R722" s="124" t="n">
        <v>0</v>
      </c>
      <c r="S722" s="124" t="n">
        <v>0</v>
      </c>
      <c r="T722" s="125" t="n">
        <v>0</v>
      </c>
      <c r="U722" s="126" t="n">
        <f aca="false">(R722*S722*T722)</f>
        <v>0</v>
      </c>
      <c r="V722" s="126" t="n">
        <f aca="false">IF($H722="AGÊNCIA INTERNO",(0),U722*$V$14)</f>
        <v>0</v>
      </c>
      <c r="W722" s="126" t="n">
        <f aca="false">IF($H722="AGÊNCIA",($U722+$V722)*$W$14,IF($H722="AGÊNCIA INTERNO",($U722*$N$14),IF($H722="FAT.DIRETO",($V722*$N$14))))</f>
        <v>0</v>
      </c>
      <c r="X722" s="126" t="n">
        <f aca="false">U722+V722+W722</f>
        <v>0</v>
      </c>
      <c r="Y722" s="132"/>
      <c r="Z722" s="132"/>
      <c r="AA722" s="132"/>
      <c r="AB722" s="132"/>
      <c r="AC722" s="132"/>
      <c r="AD722" s="132"/>
      <c r="AE722" s="133"/>
    </row>
    <row r="723" customFormat="false" ht="33.75" hidden="true" customHeight="true" outlineLevel="0" collapsed="false">
      <c r="A723" s="132"/>
      <c r="B723" s="133"/>
      <c r="C723" s="129"/>
      <c r="D723" s="130"/>
      <c r="E723" s="131"/>
      <c r="F723" s="131"/>
      <c r="G723" s="134"/>
      <c r="H723" s="124"/>
      <c r="I723" s="124" t="n">
        <v>0</v>
      </c>
      <c r="J723" s="124" t="n">
        <v>0</v>
      </c>
      <c r="K723" s="125" t="n">
        <v>0</v>
      </c>
      <c r="L723" s="126" t="n">
        <f aca="false">(I723*J723*K723)</f>
        <v>0</v>
      </c>
      <c r="M723" s="126" t="n">
        <f aca="false">IF($H723="AGÊNCIA INTERNO",(0),L723*$M$14)</f>
        <v>0</v>
      </c>
      <c r="N723" s="126" t="n">
        <f aca="false">IF($H723="AGÊNCIA",($L723+$M723)*$N$14,IF($H723="AGÊNCIA INTERNO",($L723*$N$14),IF($H723="FAT.DIRETO",($M723*$N$14))))</f>
        <v>0</v>
      </c>
      <c r="O723" s="126" t="n">
        <f aca="false">L723+M723+N723</f>
        <v>0</v>
      </c>
      <c r="P723" s="127" t="s">
        <v>29</v>
      </c>
      <c r="Q723" s="132"/>
      <c r="R723" s="124" t="n">
        <v>0</v>
      </c>
      <c r="S723" s="124" t="n">
        <v>0</v>
      </c>
      <c r="T723" s="125" t="n">
        <v>0</v>
      </c>
      <c r="U723" s="126" t="n">
        <f aca="false">(R723*S723*T723)</f>
        <v>0</v>
      </c>
      <c r="V723" s="126" t="n">
        <f aca="false">IF($H723="AGÊNCIA INTERNO",(0),U723*$V$14)</f>
        <v>0</v>
      </c>
      <c r="W723" s="126" t="n">
        <f aca="false">IF($H723="AGÊNCIA",($U723+$V723)*$W$14,IF($H723="AGÊNCIA INTERNO",($U723*$N$14),IF($H723="FAT.DIRETO",($V723*$N$14))))</f>
        <v>0</v>
      </c>
      <c r="X723" s="126" t="n">
        <f aca="false">U723+V723+W723</f>
        <v>0</v>
      </c>
      <c r="Y723" s="132"/>
      <c r="Z723" s="132"/>
      <c r="AA723" s="132"/>
      <c r="AB723" s="132"/>
      <c r="AC723" s="132"/>
      <c r="AD723" s="132"/>
      <c r="AE723" s="133"/>
    </row>
    <row r="724" customFormat="false" ht="33.75" hidden="true" customHeight="true" outlineLevel="0" collapsed="false">
      <c r="A724" s="132"/>
      <c r="B724" s="133"/>
      <c r="C724" s="129"/>
      <c r="D724" s="130"/>
      <c r="E724" s="131"/>
      <c r="F724" s="131"/>
      <c r="G724" s="134"/>
      <c r="H724" s="124"/>
      <c r="I724" s="124" t="n">
        <v>0</v>
      </c>
      <c r="J724" s="124" t="n">
        <v>0</v>
      </c>
      <c r="K724" s="125" t="n">
        <v>0</v>
      </c>
      <c r="L724" s="126" t="n">
        <f aca="false">(I724*J724*K724)</f>
        <v>0</v>
      </c>
      <c r="M724" s="126" t="n">
        <f aca="false">IF($H724="AGÊNCIA INTERNO",(0),L724*$M$14)</f>
        <v>0</v>
      </c>
      <c r="N724" s="126" t="n">
        <f aca="false">IF($H724="AGÊNCIA",($L724+$M724)*$N$14,IF($H724="AGÊNCIA INTERNO",($L724*$N$14),IF($H724="FAT.DIRETO",($M724*$N$14))))</f>
        <v>0</v>
      </c>
      <c r="O724" s="126" t="n">
        <f aca="false">L724+M724+N724</f>
        <v>0</v>
      </c>
      <c r="P724" s="127" t="s">
        <v>29</v>
      </c>
      <c r="Q724" s="132"/>
      <c r="R724" s="124" t="n">
        <v>0</v>
      </c>
      <c r="S724" s="124" t="n">
        <v>0</v>
      </c>
      <c r="T724" s="125" t="n">
        <v>0</v>
      </c>
      <c r="U724" s="126" t="n">
        <f aca="false">(R724*S724*T724)</f>
        <v>0</v>
      </c>
      <c r="V724" s="126" t="n">
        <f aca="false">IF($H724="AGÊNCIA INTERNO",(0),U724*$V$14)</f>
        <v>0</v>
      </c>
      <c r="W724" s="126" t="n">
        <f aca="false">IF($H724="AGÊNCIA",($U724+$V724)*$W$14,IF($H724="AGÊNCIA INTERNO",($U724*$N$14),IF($H724="FAT.DIRETO",($V724*$N$14))))</f>
        <v>0</v>
      </c>
      <c r="X724" s="126" t="n">
        <f aca="false">U724+V724+W724</f>
        <v>0</v>
      </c>
      <c r="Y724" s="132"/>
      <c r="Z724" s="132"/>
      <c r="AA724" s="132"/>
      <c r="AB724" s="132"/>
      <c r="AC724" s="132"/>
      <c r="AD724" s="132"/>
      <c r="AE724" s="133"/>
    </row>
    <row r="725" customFormat="false" ht="33.75" hidden="true" customHeight="true" outlineLevel="0" collapsed="false">
      <c r="A725" s="132"/>
      <c r="B725" s="133"/>
      <c r="C725" s="129"/>
      <c r="D725" s="130"/>
      <c r="E725" s="131"/>
      <c r="F725" s="131"/>
      <c r="G725" s="134"/>
      <c r="H725" s="124"/>
      <c r="I725" s="124" t="n">
        <v>0</v>
      </c>
      <c r="J725" s="124" t="n">
        <v>0</v>
      </c>
      <c r="K725" s="125" t="n">
        <v>0</v>
      </c>
      <c r="L725" s="126" t="n">
        <f aca="false">(I725*J725*K725)</f>
        <v>0</v>
      </c>
      <c r="M725" s="126" t="n">
        <f aca="false">IF($H725="AGÊNCIA INTERNO",(0),L725*$M$14)</f>
        <v>0</v>
      </c>
      <c r="N725" s="126" t="n">
        <f aca="false">IF($H725="AGÊNCIA",($L725+$M725)*$N$14,IF($H725="AGÊNCIA INTERNO",($L725*$N$14),IF($H725="FAT.DIRETO",($M725*$N$14))))</f>
        <v>0</v>
      </c>
      <c r="O725" s="126" t="n">
        <f aca="false">L725+M725+N725</f>
        <v>0</v>
      </c>
      <c r="P725" s="127" t="s">
        <v>29</v>
      </c>
      <c r="Q725" s="132"/>
      <c r="R725" s="124" t="n">
        <v>0</v>
      </c>
      <c r="S725" s="124" t="n">
        <v>0</v>
      </c>
      <c r="T725" s="125" t="n">
        <v>0</v>
      </c>
      <c r="U725" s="126" t="n">
        <f aca="false">(R725*S725*T725)</f>
        <v>0</v>
      </c>
      <c r="V725" s="126" t="n">
        <f aca="false">IF($H725="AGÊNCIA INTERNO",(0),U725*$V$14)</f>
        <v>0</v>
      </c>
      <c r="W725" s="126" t="n">
        <f aca="false">IF($H725="AGÊNCIA",($U725+$V725)*$W$14,IF($H725="AGÊNCIA INTERNO",($U725*$N$14),IF($H725="FAT.DIRETO",($V725*$N$14))))</f>
        <v>0</v>
      </c>
      <c r="X725" s="126" t="n">
        <f aca="false">U725+V725+W725</f>
        <v>0</v>
      </c>
      <c r="Y725" s="132"/>
      <c r="Z725" s="132"/>
      <c r="AA725" s="132"/>
      <c r="AB725" s="132"/>
      <c r="AC725" s="132"/>
      <c r="AD725" s="132"/>
      <c r="AE725" s="133"/>
    </row>
    <row r="726" customFormat="false" ht="33.75" hidden="true" customHeight="true" outlineLevel="0" collapsed="false">
      <c r="A726" s="132"/>
      <c r="B726" s="133"/>
      <c r="C726" s="129"/>
      <c r="D726" s="130"/>
      <c r="E726" s="131"/>
      <c r="F726" s="131"/>
      <c r="G726" s="134"/>
      <c r="H726" s="124"/>
      <c r="I726" s="124" t="n">
        <v>0</v>
      </c>
      <c r="J726" s="124" t="n">
        <v>0</v>
      </c>
      <c r="K726" s="125" t="n">
        <v>0</v>
      </c>
      <c r="L726" s="126" t="n">
        <f aca="false">(I726*J726*K726)</f>
        <v>0</v>
      </c>
      <c r="M726" s="126" t="n">
        <f aca="false">IF($H726="AGÊNCIA INTERNO",(0),L726*$M$14)</f>
        <v>0</v>
      </c>
      <c r="N726" s="126" t="n">
        <f aca="false">IF($H726="AGÊNCIA",($L726+$M726)*$N$14,IF($H726="AGÊNCIA INTERNO",($L726*$N$14),IF($H726="FAT.DIRETO",($M726*$N$14))))</f>
        <v>0</v>
      </c>
      <c r="O726" s="126" t="n">
        <f aca="false">L726+M726+N726</f>
        <v>0</v>
      </c>
      <c r="P726" s="127" t="s">
        <v>29</v>
      </c>
      <c r="Q726" s="132"/>
      <c r="R726" s="124" t="n">
        <v>0</v>
      </c>
      <c r="S726" s="124" t="n">
        <v>0</v>
      </c>
      <c r="T726" s="125" t="n">
        <v>0</v>
      </c>
      <c r="U726" s="126" t="n">
        <f aca="false">(R726*S726*T726)</f>
        <v>0</v>
      </c>
      <c r="V726" s="126" t="n">
        <f aca="false">IF($H726="AGÊNCIA INTERNO",(0),U726*$V$14)</f>
        <v>0</v>
      </c>
      <c r="W726" s="126" t="n">
        <f aca="false">IF($H726="AGÊNCIA",($U726+$V726)*$W$14,IF($H726="AGÊNCIA INTERNO",($U726*$N$14),IF($H726="FAT.DIRETO",($V726*$N$14))))</f>
        <v>0</v>
      </c>
      <c r="X726" s="126" t="n">
        <f aca="false">U726+V726+W726</f>
        <v>0</v>
      </c>
      <c r="Y726" s="132"/>
      <c r="Z726" s="132"/>
      <c r="AA726" s="132"/>
      <c r="AB726" s="132"/>
      <c r="AC726" s="132"/>
      <c r="AD726" s="132"/>
      <c r="AE726" s="133"/>
    </row>
    <row r="727" customFormat="false" ht="33.75" hidden="true" customHeight="true" outlineLevel="0" collapsed="false">
      <c r="A727" s="132"/>
      <c r="B727" s="133"/>
      <c r="C727" s="129"/>
      <c r="D727" s="130"/>
      <c r="E727" s="131"/>
      <c r="F727" s="131"/>
      <c r="G727" s="134"/>
      <c r="H727" s="124"/>
      <c r="I727" s="124" t="n">
        <v>0</v>
      </c>
      <c r="J727" s="124" t="n">
        <v>0</v>
      </c>
      <c r="K727" s="125" t="n">
        <v>0</v>
      </c>
      <c r="L727" s="126" t="n">
        <f aca="false">(I727*J727*K727)</f>
        <v>0</v>
      </c>
      <c r="M727" s="126" t="n">
        <f aca="false">IF($H727="AGÊNCIA INTERNO",(0),L727*$M$14)</f>
        <v>0</v>
      </c>
      <c r="N727" s="126" t="n">
        <f aca="false">IF($H727="AGÊNCIA",($L727+$M727)*$N$14,IF($H727="AGÊNCIA INTERNO",($L727*$N$14),IF($H727="FAT.DIRETO",($M727*$N$14))))</f>
        <v>0</v>
      </c>
      <c r="O727" s="126" t="n">
        <f aca="false">L727+M727+N727</f>
        <v>0</v>
      </c>
      <c r="P727" s="127" t="s">
        <v>29</v>
      </c>
      <c r="Q727" s="132"/>
      <c r="R727" s="124" t="n">
        <v>0</v>
      </c>
      <c r="S727" s="124" t="n">
        <v>0</v>
      </c>
      <c r="T727" s="125" t="n">
        <v>0</v>
      </c>
      <c r="U727" s="126" t="n">
        <f aca="false">(R727*S727*T727)</f>
        <v>0</v>
      </c>
      <c r="V727" s="126" t="n">
        <f aca="false">IF($H727="AGÊNCIA INTERNO",(0),U727*$V$14)</f>
        <v>0</v>
      </c>
      <c r="W727" s="126" t="n">
        <f aca="false">IF($H727="AGÊNCIA",($U727+$V727)*$W$14,IF($H727="AGÊNCIA INTERNO",($U727*$N$14),IF($H727="FAT.DIRETO",($V727*$N$14))))</f>
        <v>0</v>
      </c>
      <c r="X727" s="126" t="n">
        <f aca="false">U727+V727+W727</f>
        <v>0</v>
      </c>
      <c r="Y727" s="132"/>
      <c r="Z727" s="132"/>
      <c r="AA727" s="132"/>
      <c r="AB727" s="132"/>
      <c r="AC727" s="132"/>
      <c r="AD727" s="132"/>
      <c r="AE727" s="133"/>
    </row>
    <row r="728" customFormat="false" ht="33.75" hidden="true" customHeight="true" outlineLevel="0" collapsed="false">
      <c r="A728" s="132"/>
      <c r="B728" s="133"/>
      <c r="C728" s="129"/>
      <c r="D728" s="130"/>
      <c r="E728" s="131"/>
      <c r="F728" s="131"/>
      <c r="G728" s="134"/>
      <c r="H728" s="124"/>
      <c r="I728" s="124" t="n">
        <v>0</v>
      </c>
      <c r="J728" s="124" t="n">
        <v>0</v>
      </c>
      <c r="K728" s="125" t="n">
        <v>0</v>
      </c>
      <c r="L728" s="126" t="n">
        <f aca="false">(I728*J728*K728)</f>
        <v>0</v>
      </c>
      <c r="M728" s="126" t="n">
        <f aca="false">IF($H728="AGÊNCIA INTERNO",(0),L728*$M$14)</f>
        <v>0</v>
      </c>
      <c r="N728" s="126" t="n">
        <f aca="false">IF($H728="AGÊNCIA",($L728+$M728)*$N$14,IF($H728="AGÊNCIA INTERNO",($L728*$N$14),IF($H728="FAT.DIRETO",($M728*$N$14))))</f>
        <v>0</v>
      </c>
      <c r="O728" s="126" t="n">
        <f aca="false">L728+M728+N728</f>
        <v>0</v>
      </c>
      <c r="P728" s="127" t="s">
        <v>29</v>
      </c>
      <c r="Q728" s="132"/>
      <c r="R728" s="124" t="n">
        <v>0</v>
      </c>
      <c r="S728" s="124" t="n">
        <v>0</v>
      </c>
      <c r="T728" s="125" t="n">
        <v>0</v>
      </c>
      <c r="U728" s="126" t="n">
        <f aca="false">(R728*S728*T728)</f>
        <v>0</v>
      </c>
      <c r="V728" s="126" t="n">
        <f aca="false">IF($H728="AGÊNCIA INTERNO",(0),U728*$V$14)</f>
        <v>0</v>
      </c>
      <c r="W728" s="126" t="n">
        <f aca="false">IF($H728="AGÊNCIA",($U728+$V728)*$W$14,IF($H728="AGÊNCIA INTERNO",($U728*$N$14),IF($H728="FAT.DIRETO",($V728*$N$14))))</f>
        <v>0</v>
      </c>
      <c r="X728" s="126" t="n">
        <f aca="false">U728+V728+W728</f>
        <v>0</v>
      </c>
      <c r="Y728" s="132"/>
      <c r="Z728" s="132"/>
      <c r="AA728" s="132"/>
      <c r="AB728" s="132"/>
      <c r="AC728" s="132"/>
      <c r="AD728" s="132"/>
      <c r="AE728" s="133"/>
    </row>
    <row r="729" customFormat="false" ht="33.75" hidden="true" customHeight="true" outlineLevel="0" collapsed="false">
      <c r="A729" s="132"/>
      <c r="B729" s="133"/>
      <c r="C729" s="129"/>
      <c r="D729" s="130"/>
      <c r="E729" s="131"/>
      <c r="F729" s="131"/>
      <c r="G729" s="134"/>
      <c r="H729" s="124"/>
      <c r="I729" s="124" t="n">
        <v>0</v>
      </c>
      <c r="J729" s="124" t="n">
        <v>0</v>
      </c>
      <c r="K729" s="125" t="n">
        <v>0</v>
      </c>
      <c r="L729" s="126" t="n">
        <f aca="false">(I729*J729*K729)</f>
        <v>0</v>
      </c>
      <c r="M729" s="126" t="n">
        <f aca="false">IF($H729="AGÊNCIA INTERNO",(0),L729*$M$14)</f>
        <v>0</v>
      </c>
      <c r="N729" s="126" t="n">
        <f aca="false">IF($H729="AGÊNCIA",($L729+$M729)*$N$14,IF($H729="AGÊNCIA INTERNO",($L729*$N$14),IF($H729="FAT.DIRETO",($M729*$N$14))))</f>
        <v>0</v>
      </c>
      <c r="O729" s="126" t="n">
        <f aca="false">L729+M729+N729</f>
        <v>0</v>
      </c>
      <c r="P729" s="127" t="s">
        <v>29</v>
      </c>
      <c r="Q729" s="132"/>
      <c r="R729" s="124" t="n">
        <v>0</v>
      </c>
      <c r="S729" s="124" t="n">
        <v>0</v>
      </c>
      <c r="T729" s="125" t="n">
        <v>0</v>
      </c>
      <c r="U729" s="126" t="n">
        <f aca="false">(R729*S729*T729)</f>
        <v>0</v>
      </c>
      <c r="V729" s="126" t="n">
        <f aca="false">IF($H729="AGÊNCIA INTERNO",(0),U729*$V$14)</f>
        <v>0</v>
      </c>
      <c r="W729" s="126" t="n">
        <f aca="false">IF($H729="AGÊNCIA",($U729+$V729)*$W$14,IF($H729="AGÊNCIA INTERNO",($U729*$N$14),IF($H729="FAT.DIRETO",($V729*$N$14))))</f>
        <v>0</v>
      </c>
      <c r="X729" s="126" t="n">
        <f aca="false">U729+V729+W729</f>
        <v>0</v>
      </c>
      <c r="Y729" s="132"/>
      <c r="Z729" s="132"/>
      <c r="AA729" s="132"/>
      <c r="AB729" s="132"/>
      <c r="AC729" s="132"/>
      <c r="AD729" s="132"/>
      <c r="AE729" s="133"/>
    </row>
    <row r="730" customFormat="false" ht="33.75" hidden="true" customHeight="true" outlineLevel="0" collapsed="false">
      <c r="A730" s="132"/>
      <c r="B730" s="133"/>
      <c r="C730" s="129"/>
      <c r="D730" s="130"/>
      <c r="E730" s="131"/>
      <c r="F730" s="131"/>
      <c r="G730" s="134"/>
      <c r="H730" s="124"/>
      <c r="I730" s="124" t="n">
        <v>0</v>
      </c>
      <c r="J730" s="124" t="n">
        <v>0</v>
      </c>
      <c r="K730" s="125" t="n">
        <v>0</v>
      </c>
      <c r="L730" s="126" t="n">
        <f aca="false">(I730*J730*K730)</f>
        <v>0</v>
      </c>
      <c r="M730" s="126" t="n">
        <f aca="false">IF($H730="AGÊNCIA INTERNO",(0),L730*$M$14)</f>
        <v>0</v>
      </c>
      <c r="N730" s="126" t="n">
        <f aca="false">IF($H730="AGÊNCIA",($L730+$M730)*$N$14,IF($H730="AGÊNCIA INTERNO",($L730*$N$14),IF($H730="FAT.DIRETO",($M730*$N$14))))</f>
        <v>0</v>
      </c>
      <c r="O730" s="126" t="n">
        <f aca="false">L730+M730+N730</f>
        <v>0</v>
      </c>
      <c r="P730" s="127" t="s">
        <v>29</v>
      </c>
      <c r="Q730" s="132"/>
      <c r="R730" s="124" t="n">
        <v>0</v>
      </c>
      <c r="S730" s="124" t="n">
        <v>0</v>
      </c>
      <c r="T730" s="125" t="n">
        <v>0</v>
      </c>
      <c r="U730" s="126" t="n">
        <f aca="false">(R730*S730*T730)</f>
        <v>0</v>
      </c>
      <c r="V730" s="126" t="n">
        <f aca="false">IF($H730="AGÊNCIA INTERNO",(0),U730*$V$14)</f>
        <v>0</v>
      </c>
      <c r="W730" s="126" t="n">
        <f aca="false">IF($H730="AGÊNCIA",($U730+$V730)*$W$14,IF($H730="AGÊNCIA INTERNO",($U730*$N$14),IF($H730="FAT.DIRETO",($V730*$N$14))))</f>
        <v>0</v>
      </c>
      <c r="X730" s="126" t="n">
        <f aca="false">U730+V730+W730</f>
        <v>0</v>
      </c>
      <c r="Y730" s="132"/>
      <c r="Z730" s="132"/>
      <c r="AA730" s="132"/>
      <c r="AB730" s="132"/>
      <c r="AC730" s="132"/>
      <c r="AD730" s="132"/>
      <c r="AE730" s="133"/>
    </row>
    <row r="731" customFormat="false" ht="33.75" hidden="true" customHeight="true" outlineLevel="0" collapsed="false">
      <c r="A731" s="132"/>
      <c r="B731" s="133"/>
      <c r="C731" s="129"/>
      <c r="D731" s="130"/>
      <c r="E731" s="131"/>
      <c r="F731" s="131"/>
      <c r="G731" s="134"/>
      <c r="H731" s="124"/>
      <c r="I731" s="124" t="n">
        <v>0</v>
      </c>
      <c r="J731" s="124" t="n">
        <v>0</v>
      </c>
      <c r="K731" s="125" t="n">
        <v>0</v>
      </c>
      <c r="L731" s="126" t="n">
        <f aca="false">(I731*J731*K731)</f>
        <v>0</v>
      </c>
      <c r="M731" s="126" t="n">
        <f aca="false">IF($H731="AGÊNCIA INTERNO",(0),L731*$M$14)</f>
        <v>0</v>
      </c>
      <c r="N731" s="126" t="n">
        <f aca="false">IF($H731="AGÊNCIA",($L731+$M731)*$N$14,IF($H731="AGÊNCIA INTERNO",($L731*$N$14),IF($H731="FAT.DIRETO",($M731*$N$14))))</f>
        <v>0</v>
      </c>
      <c r="O731" s="126" t="n">
        <f aca="false">L731+M731+N731</f>
        <v>0</v>
      </c>
      <c r="P731" s="127" t="s">
        <v>29</v>
      </c>
      <c r="Q731" s="132"/>
      <c r="R731" s="124" t="n">
        <v>0</v>
      </c>
      <c r="S731" s="124" t="n">
        <v>0</v>
      </c>
      <c r="T731" s="125" t="n">
        <v>0</v>
      </c>
      <c r="U731" s="126" t="n">
        <f aca="false">(R731*S731*T731)</f>
        <v>0</v>
      </c>
      <c r="V731" s="126" t="n">
        <f aca="false">IF($H731="AGÊNCIA INTERNO",(0),U731*$V$14)</f>
        <v>0</v>
      </c>
      <c r="W731" s="126" t="n">
        <f aca="false">IF($H731="AGÊNCIA",($U731+$V731)*$W$14,IF($H731="AGÊNCIA INTERNO",($U731*$N$14),IF($H731="FAT.DIRETO",($V731*$N$14))))</f>
        <v>0</v>
      </c>
      <c r="X731" s="126" t="n">
        <f aca="false">U731+V731+W731</f>
        <v>0</v>
      </c>
      <c r="Y731" s="132"/>
      <c r="Z731" s="132"/>
      <c r="AA731" s="132"/>
      <c r="AB731" s="132"/>
      <c r="AC731" s="132"/>
      <c r="AD731" s="132"/>
      <c r="AE731" s="133"/>
    </row>
    <row r="732" customFormat="false" ht="33.75" hidden="true" customHeight="true" outlineLevel="0" collapsed="false">
      <c r="A732" s="132"/>
      <c r="B732" s="133"/>
      <c r="C732" s="129"/>
      <c r="D732" s="130"/>
      <c r="E732" s="131"/>
      <c r="F732" s="131"/>
      <c r="G732" s="134"/>
      <c r="H732" s="124"/>
      <c r="I732" s="124" t="n">
        <v>0</v>
      </c>
      <c r="J732" s="124" t="n">
        <v>0</v>
      </c>
      <c r="K732" s="125" t="n">
        <v>0</v>
      </c>
      <c r="L732" s="126" t="n">
        <f aca="false">(I732*J732*K732)</f>
        <v>0</v>
      </c>
      <c r="M732" s="126" t="n">
        <f aca="false">IF($H732="AGÊNCIA INTERNO",(0),L732*$M$14)</f>
        <v>0</v>
      </c>
      <c r="N732" s="126" t="n">
        <f aca="false">IF($H732="AGÊNCIA",($L732+$M732)*$N$14,IF($H732="AGÊNCIA INTERNO",($L732*$N$14),IF($H732="FAT.DIRETO",($M732*$N$14))))</f>
        <v>0</v>
      </c>
      <c r="O732" s="126" t="n">
        <f aca="false">L732+M732+N732</f>
        <v>0</v>
      </c>
      <c r="P732" s="127" t="s">
        <v>29</v>
      </c>
      <c r="Q732" s="132"/>
      <c r="R732" s="124" t="n">
        <v>0</v>
      </c>
      <c r="S732" s="124" t="n">
        <v>0</v>
      </c>
      <c r="T732" s="125" t="n">
        <v>0</v>
      </c>
      <c r="U732" s="126" t="n">
        <f aca="false">(R732*S732*T732)</f>
        <v>0</v>
      </c>
      <c r="V732" s="126" t="n">
        <f aca="false">IF($H732="AGÊNCIA INTERNO",(0),U732*$V$14)</f>
        <v>0</v>
      </c>
      <c r="W732" s="126" t="n">
        <f aca="false">IF($H732="AGÊNCIA",($U732+$V732)*$W$14,IF($H732="AGÊNCIA INTERNO",($U732*$N$14),IF($H732="FAT.DIRETO",($V732*$N$14))))</f>
        <v>0</v>
      </c>
      <c r="X732" s="126" t="n">
        <f aca="false">U732+V732+W732</f>
        <v>0</v>
      </c>
      <c r="Y732" s="132"/>
      <c r="Z732" s="132"/>
      <c r="AA732" s="132"/>
      <c r="AB732" s="132"/>
      <c r="AC732" s="132"/>
      <c r="AD732" s="132"/>
      <c r="AE732" s="133"/>
    </row>
    <row r="733" customFormat="false" ht="33.75" hidden="true" customHeight="true" outlineLevel="0" collapsed="false">
      <c r="A733" s="132"/>
      <c r="B733" s="133"/>
      <c r="C733" s="129"/>
      <c r="D733" s="130"/>
      <c r="E733" s="131"/>
      <c r="F733" s="131"/>
      <c r="G733" s="134"/>
      <c r="H733" s="124"/>
      <c r="I733" s="124" t="n">
        <v>0</v>
      </c>
      <c r="J733" s="124" t="n">
        <v>0</v>
      </c>
      <c r="K733" s="125" t="n">
        <v>0</v>
      </c>
      <c r="L733" s="126" t="n">
        <f aca="false">(I733*J733*K733)</f>
        <v>0</v>
      </c>
      <c r="M733" s="126" t="n">
        <f aca="false">IF($H733="AGÊNCIA INTERNO",(0),L733*$M$14)</f>
        <v>0</v>
      </c>
      <c r="N733" s="126" t="n">
        <f aca="false">IF($H733="AGÊNCIA",($L733+$M733)*$N$14,IF($H733="AGÊNCIA INTERNO",($L733*$N$14),IF($H733="FAT.DIRETO",($M733*$N$14))))</f>
        <v>0</v>
      </c>
      <c r="O733" s="126" t="n">
        <f aca="false">L733+M733+N733</f>
        <v>0</v>
      </c>
      <c r="P733" s="127" t="s">
        <v>29</v>
      </c>
      <c r="Q733" s="132"/>
      <c r="R733" s="124" t="n">
        <v>0</v>
      </c>
      <c r="S733" s="124" t="n">
        <v>0</v>
      </c>
      <c r="T733" s="125" t="n">
        <v>0</v>
      </c>
      <c r="U733" s="126" t="n">
        <f aca="false">(R733*S733*T733)</f>
        <v>0</v>
      </c>
      <c r="V733" s="126" t="n">
        <f aca="false">IF($H733="AGÊNCIA INTERNO",(0),U733*$V$14)</f>
        <v>0</v>
      </c>
      <c r="W733" s="126" t="n">
        <f aca="false">IF($H733="AGÊNCIA",($U733+$V733)*$W$14,IF($H733="AGÊNCIA INTERNO",($U733*$N$14),IF($H733="FAT.DIRETO",($V733*$N$14))))</f>
        <v>0</v>
      </c>
      <c r="X733" s="126" t="n">
        <f aca="false">U733+V733+W733</f>
        <v>0</v>
      </c>
      <c r="Y733" s="132"/>
      <c r="Z733" s="132"/>
      <c r="AA733" s="132"/>
      <c r="AB733" s="132"/>
      <c r="AC733" s="132"/>
      <c r="AD733" s="132"/>
      <c r="AE733" s="133"/>
    </row>
    <row r="734" customFormat="false" ht="33.75" hidden="true" customHeight="true" outlineLevel="0" collapsed="false">
      <c r="A734" s="132"/>
      <c r="B734" s="133"/>
      <c r="C734" s="129"/>
      <c r="D734" s="130"/>
      <c r="E734" s="131"/>
      <c r="F734" s="131"/>
      <c r="G734" s="134"/>
      <c r="H734" s="124"/>
      <c r="I734" s="124" t="n">
        <v>0</v>
      </c>
      <c r="J734" s="124" t="n">
        <v>0</v>
      </c>
      <c r="K734" s="125" t="n">
        <v>0</v>
      </c>
      <c r="L734" s="126" t="n">
        <f aca="false">(I734*J734*K734)</f>
        <v>0</v>
      </c>
      <c r="M734" s="126" t="n">
        <f aca="false">IF($H734="AGÊNCIA INTERNO",(0),L734*$M$14)</f>
        <v>0</v>
      </c>
      <c r="N734" s="126" t="n">
        <f aca="false">IF($H734="AGÊNCIA",($L734+$M734)*$N$14,IF($H734="AGÊNCIA INTERNO",($L734*$N$14),IF($H734="FAT.DIRETO",($M734*$N$14))))</f>
        <v>0</v>
      </c>
      <c r="O734" s="126" t="n">
        <f aca="false">L734+M734+N734</f>
        <v>0</v>
      </c>
      <c r="P734" s="127" t="s">
        <v>29</v>
      </c>
      <c r="Q734" s="132"/>
      <c r="R734" s="124" t="n">
        <v>0</v>
      </c>
      <c r="S734" s="124" t="n">
        <v>0</v>
      </c>
      <c r="T734" s="125" t="n">
        <v>0</v>
      </c>
      <c r="U734" s="126" t="n">
        <f aca="false">(R734*S734*T734)</f>
        <v>0</v>
      </c>
      <c r="V734" s="126" t="n">
        <f aca="false">IF($H734="AGÊNCIA INTERNO",(0),U734*$V$14)</f>
        <v>0</v>
      </c>
      <c r="W734" s="126" t="n">
        <f aca="false">IF($H734="AGÊNCIA",($U734+$V734)*$W$14,IF($H734="AGÊNCIA INTERNO",($U734*$N$14),IF($H734="FAT.DIRETO",($V734*$N$14))))</f>
        <v>0</v>
      </c>
      <c r="X734" s="126" t="n">
        <f aca="false">U734+V734+W734</f>
        <v>0</v>
      </c>
      <c r="Y734" s="132"/>
      <c r="Z734" s="132"/>
      <c r="AA734" s="132"/>
      <c r="AB734" s="132"/>
      <c r="AC734" s="132"/>
      <c r="AD734" s="132"/>
      <c r="AE734" s="133"/>
    </row>
    <row r="735" customFormat="false" ht="33.75" hidden="true" customHeight="true" outlineLevel="0" collapsed="false">
      <c r="A735" s="132"/>
      <c r="B735" s="133"/>
      <c r="C735" s="129"/>
      <c r="D735" s="130"/>
      <c r="E735" s="131"/>
      <c r="F735" s="131"/>
      <c r="G735" s="134"/>
      <c r="H735" s="124"/>
      <c r="I735" s="124" t="n">
        <v>0</v>
      </c>
      <c r="J735" s="124" t="n">
        <v>0</v>
      </c>
      <c r="K735" s="125" t="n">
        <v>0</v>
      </c>
      <c r="L735" s="126" t="n">
        <f aca="false">(I735*J735*K735)</f>
        <v>0</v>
      </c>
      <c r="M735" s="126" t="n">
        <f aca="false">IF($H735="AGÊNCIA INTERNO",(0),L735*$M$14)</f>
        <v>0</v>
      </c>
      <c r="N735" s="126" t="n">
        <f aca="false">IF($H735="AGÊNCIA",($L735+$M735)*$N$14,IF($H735="AGÊNCIA INTERNO",($L735*$N$14),IF($H735="FAT.DIRETO",($M735*$N$14))))</f>
        <v>0</v>
      </c>
      <c r="O735" s="126" t="n">
        <f aca="false">L735+M735+N735</f>
        <v>0</v>
      </c>
      <c r="P735" s="127" t="s">
        <v>29</v>
      </c>
      <c r="Q735" s="132"/>
      <c r="R735" s="124" t="n">
        <v>0</v>
      </c>
      <c r="S735" s="124" t="n">
        <v>0</v>
      </c>
      <c r="T735" s="125" t="n">
        <v>0</v>
      </c>
      <c r="U735" s="126" t="n">
        <f aca="false">(R735*S735*T735)</f>
        <v>0</v>
      </c>
      <c r="V735" s="126" t="n">
        <f aca="false">IF($H735="AGÊNCIA INTERNO",(0),U735*$V$14)</f>
        <v>0</v>
      </c>
      <c r="W735" s="126" t="n">
        <f aca="false">IF($H735="AGÊNCIA",($U735+$V735)*$W$14,IF($H735="AGÊNCIA INTERNO",($U735*$N$14),IF($H735="FAT.DIRETO",($V735*$N$14))))</f>
        <v>0</v>
      </c>
      <c r="X735" s="126" t="n">
        <f aca="false">U735+V735+W735</f>
        <v>0</v>
      </c>
      <c r="Y735" s="132"/>
      <c r="Z735" s="132"/>
      <c r="AA735" s="132"/>
      <c r="AB735" s="132"/>
      <c r="AC735" s="132"/>
      <c r="AD735" s="132"/>
      <c r="AE735" s="133"/>
    </row>
    <row r="736" customFormat="false" ht="33.75" hidden="true" customHeight="true" outlineLevel="0" collapsed="false">
      <c r="A736" s="132"/>
      <c r="B736" s="133"/>
      <c r="C736" s="129"/>
      <c r="D736" s="130"/>
      <c r="E736" s="131"/>
      <c r="F736" s="131"/>
      <c r="G736" s="134"/>
      <c r="H736" s="124"/>
      <c r="I736" s="124" t="n">
        <v>0</v>
      </c>
      <c r="J736" s="124" t="n">
        <v>0</v>
      </c>
      <c r="K736" s="125" t="n">
        <v>0</v>
      </c>
      <c r="L736" s="126" t="n">
        <f aca="false">(I736*J736*K736)</f>
        <v>0</v>
      </c>
      <c r="M736" s="126" t="n">
        <f aca="false">IF($H736="AGÊNCIA INTERNO",(0),L736*$M$14)</f>
        <v>0</v>
      </c>
      <c r="N736" s="126" t="n">
        <f aca="false">IF($H736="AGÊNCIA",($L736+$M736)*$N$14,IF($H736="AGÊNCIA INTERNO",($L736*$N$14),IF($H736="FAT.DIRETO",($M736*$N$14))))</f>
        <v>0</v>
      </c>
      <c r="O736" s="126" t="n">
        <f aca="false">L736+M736+N736</f>
        <v>0</v>
      </c>
      <c r="P736" s="127" t="s">
        <v>29</v>
      </c>
      <c r="Q736" s="132"/>
      <c r="R736" s="124" t="n">
        <v>0</v>
      </c>
      <c r="S736" s="124" t="n">
        <v>0</v>
      </c>
      <c r="T736" s="125" t="n">
        <v>0</v>
      </c>
      <c r="U736" s="126" t="n">
        <f aca="false">(R736*S736*T736)</f>
        <v>0</v>
      </c>
      <c r="V736" s="126" t="n">
        <f aca="false">IF($H736="AGÊNCIA INTERNO",(0),U736*$V$14)</f>
        <v>0</v>
      </c>
      <c r="W736" s="126" t="n">
        <f aca="false">IF($H736="AGÊNCIA",($U736+$V736)*$W$14,IF($H736="AGÊNCIA INTERNO",($U736*$N$14),IF($H736="FAT.DIRETO",($V736*$N$14))))</f>
        <v>0</v>
      </c>
      <c r="X736" s="126" t="n">
        <f aca="false">U736+V736+W736</f>
        <v>0</v>
      </c>
      <c r="Y736" s="132"/>
      <c r="Z736" s="132"/>
      <c r="AA736" s="132"/>
      <c r="AB736" s="132"/>
      <c r="AC736" s="132"/>
      <c r="AD736" s="132"/>
      <c r="AE736" s="133"/>
    </row>
    <row r="737" customFormat="false" ht="33.75" hidden="true" customHeight="true" outlineLevel="0" collapsed="false">
      <c r="A737" s="132"/>
      <c r="B737" s="133"/>
      <c r="C737" s="129"/>
      <c r="D737" s="130"/>
      <c r="E737" s="131"/>
      <c r="F737" s="131"/>
      <c r="G737" s="134"/>
      <c r="H737" s="124"/>
      <c r="I737" s="124" t="n">
        <v>0</v>
      </c>
      <c r="J737" s="124" t="n">
        <v>0</v>
      </c>
      <c r="K737" s="125" t="n">
        <v>0</v>
      </c>
      <c r="L737" s="126" t="n">
        <f aca="false">(I737*J737*K737)</f>
        <v>0</v>
      </c>
      <c r="M737" s="126" t="n">
        <f aca="false">IF($H737="AGÊNCIA INTERNO",(0),L737*$M$14)</f>
        <v>0</v>
      </c>
      <c r="N737" s="126" t="n">
        <f aca="false">IF($H737="AGÊNCIA",($L737+$M737)*$N$14,IF($H737="AGÊNCIA INTERNO",($L737*$N$14),IF($H737="FAT.DIRETO",($M737*$N$14))))</f>
        <v>0</v>
      </c>
      <c r="O737" s="126" t="n">
        <f aca="false">L737+M737+N737</f>
        <v>0</v>
      </c>
      <c r="P737" s="127" t="s">
        <v>28</v>
      </c>
      <c r="Q737" s="132"/>
      <c r="R737" s="124" t="n">
        <v>0</v>
      </c>
      <c r="S737" s="124" t="n">
        <v>0</v>
      </c>
      <c r="T737" s="125" t="n">
        <v>0</v>
      </c>
      <c r="U737" s="126" t="n">
        <f aca="false">(R737*S737*T737)</f>
        <v>0</v>
      </c>
      <c r="V737" s="126" t="n">
        <f aca="false">IF($H737="AGÊNCIA INTERNO",(0),U737*$V$14)</f>
        <v>0</v>
      </c>
      <c r="W737" s="126" t="n">
        <f aca="false">IF($H737="AGÊNCIA",($U737+$V737)*$W$14,IF($H737="AGÊNCIA INTERNO",($U737*$N$14),IF($H737="FAT.DIRETO",($V737*$N$14))))</f>
        <v>0</v>
      </c>
      <c r="X737" s="126" t="n">
        <f aca="false">U737+V737+W737</f>
        <v>0</v>
      </c>
      <c r="Y737" s="132"/>
      <c r="Z737" s="132"/>
      <c r="AA737" s="132"/>
      <c r="AB737" s="132"/>
      <c r="AC737" s="132"/>
      <c r="AD737" s="132"/>
      <c r="AE737" s="133"/>
    </row>
    <row r="738" customFormat="false" ht="33.75" hidden="true" customHeight="true" outlineLevel="0" collapsed="false">
      <c r="A738" s="132"/>
      <c r="B738" s="133"/>
      <c r="C738" s="129"/>
      <c r="D738" s="130"/>
      <c r="E738" s="131"/>
      <c r="F738" s="131"/>
      <c r="G738" s="134"/>
      <c r="H738" s="124"/>
      <c r="I738" s="124" t="n">
        <v>0</v>
      </c>
      <c r="J738" s="124" t="n">
        <v>0</v>
      </c>
      <c r="K738" s="125" t="n">
        <v>0</v>
      </c>
      <c r="L738" s="126" t="n">
        <f aca="false">(I738*J738*K738)</f>
        <v>0</v>
      </c>
      <c r="M738" s="126" t="n">
        <f aca="false">IF($H738="AGÊNCIA INTERNO",(0),L738*$M$14)</f>
        <v>0</v>
      </c>
      <c r="N738" s="126" t="n">
        <f aca="false">IF($H738="AGÊNCIA",($L738+$M738)*$N$14,IF($H738="AGÊNCIA INTERNO",($L738*$N$14),IF($H738="FAT.DIRETO",($M738*$N$14))))</f>
        <v>0</v>
      </c>
      <c r="O738" s="126" t="n">
        <f aca="false">L738+M738+N738</f>
        <v>0</v>
      </c>
      <c r="P738" s="127" t="s">
        <v>29</v>
      </c>
      <c r="Q738" s="132"/>
      <c r="R738" s="124" t="n">
        <v>0</v>
      </c>
      <c r="S738" s="124" t="n">
        <v>0</v>
      </c>
      <c r="T738" s="125" t="n">
        <v>0</v>
      </c>
      <c r="U738" s="126" t="n">
        <f aca="false">(R738*S738*T738)</f>
        <v>0</v>
      </c>
      <c r="V738" s="126" t="n">
        <f aca="false">IF($H738="AGÊNCIA INTERNO",(0),U738*$V$14)</f>
        <v>0</v>
      </c>
      <c r="W738" s="126" t="n">
        <f aca="false">IF($H738="AGÊNCIA",($U738+$V738)*$W$14,IF($H738="AGÊNCIA INTERNO",($U738*$N$14),IF($H738="FAT.DIRETO",($V738*$N$14))))</f>
        <v>0</v>
      </c>
      <c r="X738" s="126" t="n">
        <f aca="false">U738+V738+W738</f>
        <v>0</v>
      </c>
      <c r="Y738" s="132"/>
      <c r="Z738" s="132"/>
      <c r="AA738" s="132"/>
      <c r="AB738" s="132"/>
      <c r="AC738" s="132"/>
      <c r="AD738" s="132"/>
      <c r="AE738" s="133"/>
    </row>
    <row r="739" customFormat="false" ht="33.75" hidden="true" customHeight="true" outlineLevel="0" collapsed="false">
      <c r="A739" s="132"/>
      <c r="B739" s="133"/>
      <c r="C739" s="129"/>
      <c r="D739" s="130"/>
      <c r="E739" s="131"/>
      <c r="F739" s="131"/>
      <c r="G739" s="134"/>
      <c r="H739" s="124"/>
      <c r="I739" s="124" t="n">
        <v>0</v>
      </c>
      <c r="J739" s="124" t="n">
        <v>0</v>
      </c>
      <c r="K739" s="125" t="n">
        <v>0</v>
      </c>
      <c r="L739" s="126" t="n">
        <f aca="false">(I739*J739*K739)</f>
        <v>0</v>
      </c>
      <c r="M739" s="126" t="n">
        <f aca="false">IF($H739="AGÊNCIA INTERNO",(0),L739*$M$14)</f>
        <v>0</v>
      </c>
      <c r="N739" s="126" t="n">
        <f aca="false">IF($H739="AGÊNCIA",($L739+$M739)*$N$14,IF($H739="AGÊNCIA INTERNO",($L739*$N$14),IF($H739="FAT.DIRETO",($M739*$N$14))))</f>
        <v>0</v>
      </c>
      <c r="O739" s="126" t="n">
        <f aca="false">L739+M739+N739</f>
        <v>0</v>
      </c>
      <c r="P739" s="127" t="s">
        <v>28</v>
      </c>
      <c r="Q739" s="132"/>
      <c r="R739" s="124" t="n">
        <v>0</v>
      </c>
      <c r="S739" s="124" t="n">
        <v>0</v>
      </c>
      <c r="T739" s="125" t="n">
        <v>0</v>
      </c>
      <c r="U739" s="126" t="n">
        <f aca="false">(R739*S739*T739)</f>
        <v>0</v>
      </c>
      <c r="V739" s="126" t="n">
        <f aca="false">IF($H739="AGÊNCIA INTERNO",(0),U739*$V$14)</f>
        <v>0</v>
      </c>
      <c r="W739" s="126" t="n">
        <f aca="false">IF($H739="AGÊNCIA",($U739+$V739)*$W$14,IF($H739="AGÊNCIA INTERNO",($U739*$N$14),IF($H739="FAT.DIRETO",($V739*$N$14))))</f>
        <v>0</v>
      </c>
      <c r="X739" s="126" t="n">
        <f aca="false">U739+V739+W739</f>
        <v>0</v>
      </c>
      <c r="Y739" s="132"/>
      <c r="Z739" s="132"/>
      <c r="AA739" s="132"/>
      <c r="AB739" s="132"/>
      <c r="AC739" s="132"/>
      <c r="AD739" s="132"/>
      <c r="AE739" s="133"/>
    </row>
    <row r="740" customFormat="false" ht="33.75" hidden="true" customHeight="true" outlineLevel="0" collapsed="false">
      <c r="A740" s="132"/>
      <c r="B740" s="133"/>
      <c r="C740" s="129"/>
      <c r="D740" s="130"/>
      <c r="E740" s="131"/>
      <c r="F740" s="131"/>
      <c r="G740" s="134"/>
      <c r="H740" s="124"/>
      <c r="I740" s="124" t="n">
        <v>0</v>
      </c>
      <c r="J740" s="124" t="n">
        <v>0</v>
      </c>
      <c r="K740" s="125" t="n">
        <v>0</v>
      </c>
      <c r="L740" s="126" t="n">
        <f aca="false">(I740*J740*K740)</f>
        <v>0</v>
      </c>
      <c r="M740" s="126" t="n">
        <f aca="false">IF($H740="AGÊNCIA INTERNO",(0),L740*$M$14)</f>
        <v>0</v>
      </c>
      <c r="N740" s="126" t="n">
        <f aca="false">IF($H740="AGÊNCIA",($L740+$M740)*$N$14,IF($H740="AGÊNCIA INTERNO",($L740*$N$14),IF($H740="FAT.DIRETO",($M740*$N$14))))</f>
        <v>0</v>
      </c>
      <c r="O740" s="126" t="n">
        <f aca="false">L740+M740+N740</f>
        <v>0</v>
      </c>
      <c r="P740" s="127" t="s">
        <v>28</v>
      </c>
      <c r="Q740" s="132"/>
      <c r="R740" s="124" t="n">
        <v>0</v>
      </c>
      <c r="S740" s="124" t="n">
        <v>0</v>
      </c>
      <c r="T740" s="125" t="n">
        <v>0</v>
      </c>
      <c r="U740" s="126" t="n">
        <f aca="false">(R740*S740*T740)</f>
        <v>0</v>
      </c>
      <c r="V740" s="126" t="n">
        <f aca="false">IF($H740="AGÊNCIA INTERNO",(0),U740*$V$14)</f>
        <v>0</v>
      </c>
      <c r="W740" s="126" t="n">
        <f aca="false">IF($H740="AGÊNCIA",($U740+$V740)*$W$14,IF($H740="AGÊNCIA INTERNO",($U740*$N$14),IF($H740="FAT.DIRETO",($V740*$N$14))))</f>
        <v>0</v>
      </c>
      <c r="X740" s="126" t="n">
        <f aca="false">U740+V740+W740</f>
        <v>0</v>
      </c>
      <c r="Y740" s="132"/>
      <c r="Z740" s="132"/>
      <c r="AA740" s="132"/>
      <c r="AB740" s="132"/>
      <c r="AC740" s="132"/>
      <c r="AD740" s="132"/>
      <c r="AE740" s="133"/>
    </row>
    <row r="741" customFormat="false" ht="33.75" hidden="true" customHeight="true" outlineLevel="0" collapsed="false">
      <c r="A741" s="132"/>
      <c r="B741" s="133"/>
      <c r="C741" s="129"/>
      <c r="D741" s="130"/>
      <c r="E741" s="131"/>
      <c r="F741" s="131"/>
      <c r="G741" s="134"/>
      <c r="H741" s="124"/>
      <c r="I741" s="124" t="n">
        <v>0</v>
      </c>
      <c r="J741" s="124" t="n">
        <v>0</v>
      </c>
      <c r="K741" s="125" t="n">
        <v>0</v>
      </c>
      <c r="L741" s="126" t="n">
        <f aca="false">(I741*J741*K741)</f>
        <v>0</v>
      </c>
      <c r="M741" s="126" t="n">
        <f aca="false">IF($H741="AGÊNCIA INTERNO",(0),L741*$M$14)</f>
        <v>0</v>
      </c>
      <c r="N741" s="126" t="n">
        <f aca="false">IF($H741="AGÊNCIA",($L741+$M741)*$N$14,IF($H741="AGÊNCIA INTERNO",($L741*$N$14),IF($H741="FAT.DIRETO",($M741*$N$14))))</f>
        <v>0</v>
      </c>
      <c r="O741" s="126" t="n">
        <f aca="false">L741+M741+N741</f>
        <v>0</v>
      </c>
      <c r="P741" s="127" t="s">
        <v>28</v>
      </c>
      <c r="Q741" s="132"/>
      <c r="R741" s="124" t="n">
        <v>0</v>
      </c>
      <c r="S741" s="124" t="n">
        <v>0</v>
      </c>
      <c r="T741" s="125" t="n">
        <v>0</v>
      </c>
      <c r="U741" s="126" t="n">
        <f aca="false">(R741*S741*T741)</f>
        <v>0</v>
      </c>
      <c r="V741" s="126" t="n">
        <f aca="false">IF($H741="AGÊNCIA INTERNO",(0),U741*$V$14)</f>
        <v>0</v>
      </c>
      <c r="W741" s="126" t="n">
        <f aca="false">IF($H741="AGÊNCIA",($U741+$V741)*$W$14,IF($H741="AGÊNCIA INTERNO",($U741*$N$14),IF($H741="FAT.DIRETO",($V741*$N$14))))</f>
        <v>0</v>
      </c>
      <c r="X741" s="126" t="n">
        <f aca="false">U741+V741+W741</f>
        <v>0</v>
      </c>
      <c r="Y741" s="132"/>
      <c r="Z741" s="132"/>
      <c r="AA741" s="132"/>
      <c r="AB741" s="132"/>
      <c r="AC741" s="132"/>
      <c r="AD741" s="132"/>
      <c r="AE741" s="133"/>
    </row>
    <row r="742" customFormat="false" ht="33.75" hidden="true" customHeight="true" outlineLevel="0" collapsed="false">
      <c r="A742" s="132"/>
      <c r="B742" s="133"/>
      <c r="C742" s="129"/>
      <c r="D742" s="130"/>
      <c r="E742" s="131"/>
      <c r="F742" s="131"/>
      <c r="G742" s="134"/>
      <c r="H742" s="124"/>
      <c r="I742" s="124" t="n">
        <v>0</v>
      </c>
      <c r="J742" s="124" t="n">
        <v>0</v>
      </c>
      <c r="K742" s="125" t="n">
        <v>0</v>
      </c>
      <c r="L742" s="126" t="n">
        <f aca="false">(I742*J742*K742)</f>
        <v>0</v>
      </c>
      <c r="M742" s="126" t="n">
        <f aca="false">IF($H742="AGÊNCIA INTERNO",(0),L742*$M$14)</f>
        <v>0</v>
      </c>
      <c r="N742" s="126" t="n">
        <f aca="false">IF($H742="AGÊNCIA",($L742+$M742)*$N$14,IF($H742="AGÊNCIA INTERNO",($L742*$N$14),IF($H742="FAT.DIRETO",($M742*$N$14))))</f>
        <v>0</v>
      </c>
      <c r="O742" s="126" t="n">
        <f aca="false">L742+M742+N742</f>
        <v>0</v>
      </c>
      <c r="P742" s="127" t="s">
        <v>28</v>
      </c>
      <c r="Q742" s="132"/>
      <c r="R742" s="124" t="n">
        <v>0</v>
      </c>
      <c r="S742" s="124" t="n">
        <v>0</v>
      </c>
      <c r="T742" s="125" t="n">
        <v>0</v>
      </c>
      <c r="U742" s="126" t="n">
        <f aca="false">(R742*S742*T742)</f>
        <v>0</v>
      </c>
      <c r="V742" s="126" t="n">
        <f aca="false">IF($H742="AGÊNCIA INTERNO",(0),U742*$V$14)</f>
        <v>0</v>
      </c>
      <c r="W742" s="126" t="n">
        <f aca="false">IF($H742="AGÊNCIA",($U742+$V742)*$W$14,IF($H742="AGÊNCIA INTERNO",($U742*$N$14),IF($H742="FAT.DIRETO",($V742*$N$14))))</f>
        <v>0</v>
      </c>
      <c r="X742" s="126" t="n">
        <f aca="false">U742+V742+W742</f>
        <v>0</v>
      </c>
      <c r="Y742" s="132"/>
      <c r="Z742" s="132"/>
      <c r="AA742" s="132"/>
      <c r="AB742" s="132"/>
      <c r="AC742" s="132"/>
      <c r="AD742" s="132"/>
      <c r="AE742" s="133"/>
    </row>
    <row r="743" customFormat="false" ht="33.75" hidden="true" customHeight="true" outlineLevel="0" collapsed="false">
      <c r="A743" s="132"/>
      <c r="B743" s="133"/>
      <c r="C743" s="129"/>
      <c r="D743" s="130"/>
      <c r="E743" s="131"/>
      <c r="F743" s="131"/>
      <c r="G743" s="134"/>
      <c r="H743" s="124"/>
      <c r="I743" s="124" t="n">
        <v>0</v>
      </c>
      <c r="J743" s="124" t="n">
        <v>0</v>
      </c>
      <c r="K743" s="125" t="n">
        <v>0</v>
      </c>
      <c r="L743" s="126" t="n">
        <f aca="false">(I743*J743*K743)</f>
        <v>0</v>
      </c>
      <c r="M743" s="126" t="n">
        <f aca="false">IF($H743="AGÊNCIA INTERNO",(0),L743*$M$14)</f>
        <v>0</v>
      </c>
      <c r="N743" s="126" t="n">
        <f aca="false">IF($H743="AGÊNCIA",($L743+$M743)*$N$14,IF($H743="AGÊNCIA INTERNO",($L743*$N$14),IF($H743="FAT.DIRETO",($M743*$N$14))))</f>
        <v>0</v>
      </c>
      <c r="O743" s="126" t="n">
        <f aca="false">L743+M743+N743</f>
        <v>0</v>
      </c>
      <c r="P743" s="127" t="s">
        <v>29</v>
      </c>
      <c r="Q743" s="132"/>
      <c r="R743" s="124" t="n">
        <v>0</v>
      </c>
      <c r="S743" s="124" t="n">
        <v>0</v>
      </c>
      <c r="T743" s="125" t="n">
        <v>0</v>
      </c>
      <c r="U743" s="126" t="n">
        <f aca="false">(R743*S743*T743)</f>
        <v>0</v>
      </c>
      <c r="V743" s="126" t="n">
        <f aca="false">IF($H743="AGÊNCIA INTERNO",(0),U743*$V$14)</f>
        <v>0</v>
      </c>
      <c r="W743" s="126" t="n">
        <f aca="false">IF($H743="AGÊNCIA",($U743+$V743)*$W$14,IF($H743="AGÊNCIA INTERNO",($U743*$N$14),IF($H743="FAT.DIRETO",($V743*$N$14))))</f>
        <v>0</v>
      </c>
      <c r="X743" s="126" t="n">
        <f aca="false">U743+V743+W743</f>
        <v>0</v>
      </c>
      <c r="Y743" s="132"/>
      <c r="Z743" s="132"/>
      <c r="AA743" s="132"/>
      <c r="AB743" s="132"/>
      <c r="AC743" s="132"/>
      <c r="AD743" s="132"/>
      <c r="AE743" s="133"/>
    </row>
    <row r="744" customFormat="false" ht="33.75" hidden="true" customHeight="true" outlineLevel="0" collapsed="false">
      <c r="A744" s="132"/>
      <c r="B744" s="133"/>
      <c r="C744" s="129"/>
      <c r="D744" s="130"/>
      <c r="E744" s="131"/>
      <c r="F744" s="131"/>
      <c r="G744" s="134"/>
      <c r="H744" s="124"/>
      <c r="I744" s="124" t="n">
        <v>0</v>
      </c>
      <c r="J744" s="124" t="n">
        <v>0</v>
      </c>
      <c r="K744" s="125" t="n">
        <v>0</v>
      </c>
      <c r="L744" s="126" t="n">
        <f aca="false">(I744*J744*K744)</f>
        <v>0</v>
      </c>
      <c r="M744" s="126" t="n">
        <f aca="false">IF($H744="AGÊNCIA INTERNO",(0),L744*$M$14)</f>
        <v>0</v>
      </c>
      <c r="N744" s="126" t="n">
        <f aca="false">IF($H744="AGÊNCIA",($L744+$M744)*$N$14,IF($H744="AGÊNCIA INTERNO",($L744*$N$14),IF($H744="FAT.DIRETO",($M744*$N$14))))</f>
        <v>0</v>
      </c>
      <c r="O744" s="126" t="n">
        <f aca="false">L744+M744+N744</f>
        <v>0</v>
      </c>
      <c r="P744" s="127" t="s">
        <v>28</v>
      </c>
      <c r="Q744" s="132"/>
      <c r="R744" s="124" t="n">
        <v>0</v>
      </c>
      <c r="S744" s="124" t="n">
        <v>0</v>
      </c>
      <c r="T744" s="125" t="n">
        <v>0</v>
      </c>
      <c r="U744" s="126" t="n">
        <f aca="false">(R744*S744*T744)</f>
        <v>0</v>
      </c>
      <c r="V744" s="126" t="n">
        <f aca="false">IF($H744="AGÊNCIA INTERNO",(0),U744*$V$14)</f>
        <v>0</v>
      </c>
      <c r="W744" s="126" t="n">
        <f aca="false">IF($H744="AGÊNCIA",($U744+$V744)*$W$14,IF($H744="AGÊNCIA INTERNO",($U744*$N$14),IF($H744="FAT.DIRETO",($V744*$N$14))))</f>
        <v>0</v>
      </c>
      <c r="X744" s="126" t="n">
        <f aca="false">U744+V744+W744</f>
        <v>0</v>
      </c>
      <c r="Y744" s="132"/>
      <c r="Z744" s="132"/>
      <c r="AA744" s="132"/>
      <c r="AB744" s="132"/>
      <c r="AC744" s="132"/>
      <c r="AD744" s="132"/>
      <c r="AE744" s="133"/>
    </row>
    <row r="745" customFormat="false" ht="33.75" hidden="true" customHeight="true" outlineLevel="0" collapsed="false">
      <c r="A745" s="132"/>
      <c r="B745" s="133"/>
      <c r="C745" s="129"/>
      <c r="D745" s="130"/>
      <c r="E745" s="131"/>
      <c r="F745" s="131"/>
      <c r="G745" s="134"/>
      <c r="H745" s="124"/>
      <c r="I745" s="124" t="n">
        <v>0</v>
      </c>
      <c r="J745" s="124" t="n">
        <v>0</v>
      </c>
      <c r="K745" s="125" t="n">
        <v>0</v>
      </c>
      <c r="L745" s="126" t="n">
        <f aca="false">(I745*J745*K745)</f>
        <v>0</v>
      </c>
      <c r="M745" s="126" t="n">
        <f aca="false">IF($H745="AGÊNCIA INTERNO",(0),L745*$M$14)</f>
        <v>0</v>
      </c>
      <c r="N745" s="126" t="n">
        <f aca="false">IF($H745="AGÊNCIA",($L745+$M745)*$N$14,IF($H745="AGÊNCIA INTERNO",($L745*$N$14),IF($H745="FAT.DIRETO",($M745*$N$14))))</f>
        <v>0</v>
      </c>
      <c r="O745" s="126" t="n">
        <f aca="false">L745+M745+N745</f>
        <v>0</v>
      </c>
      <c r="P745" s="127" t="s">
        <v>28</v>
      </c>
      <c r="Q745" s="132"/>
      <c r="R745" s="124" t="n">
        <v>0</v>
      </c>
      <c r="S745" s="124" t="n">
        <v>0</v>
      </c>
      <c r="T745" s="125" t="n">
        <v>0</v>
      </c>
      <c r="U745" s="126" t="n">
        <f aca="false">(R745*S745*T745)</f>
        <v>0</v>
      </c>
      <c r="V745" s="126" t="n">
        <f aca="false">IF($H745="AGÊNCIA INTERNO",(0),U745*$V$14)</f>
        <v>0</v>
      </c>
      <c r="W745" s="126" t="n">
        <f aca="false">IF($H745="AGÊNCIA",($U745+$V745)*$W$14,IF($H745="AGÊNCIA INTERNO",($U745*$N$14),IF($H745="FAT.DIRETO",($V745*$N$14))))</f>
        <v>0</v>
      </c>
      <c r="X745" s="126" t="n">
        <f aca="false">U745+V745+W745</f>
        <v>0</v>
      </c>
      <c r="Y745" s="132"/>
      <c r="Z745" s="132"/>
      <c r="AA745" s="132"/>
      <c r="AB745" s="132"/>
      <c r="AC745" s="132"/>
      <c r="AD745" s="132"/>
      <c r="AE745" s="133"/>
    </row>
    <row r="746" customFormat="false" ht="33.75" hidden="true" customHeight="true" outlineLevel="0" collapsed="false">
      <c r="A746" s="132"/>
      <c r="B746" s="133"/>
      <c r="C746" s="129"/>
      <c r="D746" s="130"/>
      <c r="E746" s="131"/>
      <c r="F746" s="131"/>
      <c r="G746" s="134"/>
      <c r="H746" s="124"/>
      <c r="I746" s="124" t="n">
        <v>0</v>
      </c>
      <c r="J746" s="124" t="n">
        <v>0</v>
      </c>
      <c r="K746" s="125" t="n">
        <v>0</v>
      </c>
      <c r="L746" s="126" t="n">
        <f aca="false">(I746*J746*K746)</f>
        <v>0</v>
      </c>
      <c r="M746" s="126" t="n">
        <f aca="false">IF($H746="AGÊNCIA INTERNO",(0),L746*$M$14)</f>
        <v>0</v>
      </c>
      <c r="N746" s="126" t="n">
        <f aca="false">IF($H746="AGÊNCIA",($L746+$M746)*$N$14,IF($H746="AGÊNCIA INTERNO",($L746*$N$14),IF($H746="FAT.DIRETO",($M746*$N$14))))</f>
        <v>0</v>
      </c>
      <c r="O746" s="126" t="n">
        <f aca="false">L746+M746+N746</f>
        <v>0</v>
      </c>
      <c r="P746" s="127" t="s">
        <v>28</v>
      </c>
      <c r="Q746" s="132"/>
      <c r="R746" s="124" t="n">
        <v>0</v>
      </c>
      <c r="S746" s="124" t="n">
        <v>0</v>
      </c>
      <c r="T746" s="125" t="n">
        <v>0</v>
      </c>
      <c r="U746" s="126" t="n">
        <f aca="false">(R746*S746*T746)</f>
        <v>0</v>
      </c>
      <c r="V746" s="126" t="n">
        <f aca="false">IF($H746="AGÊNCIA INTERNO",(0),U746*$V$14)</f>
        <v>0</v>
      </c>
      <c r="W746" s="126" t="n">
        <f aca="false">IF($H746="AGÊNCIA",($U746+$V746)*$W$14,IF($H746="AGÊNCIA INTERNO",($U746*$N$14),IF($H746="FAT.DIRETO",($V746*$N$14))))</f>
        <v>0</v>
      </c>
      <c r="X746" s="126" t="n">
        <f aca="false">U746+V746+W746</f>
        <v>0</v>
      </c>
      <c r="Y746" s="132"/>
      <c r="Z746" s="132"/>
      <c r="AA746" s="132"/>
      <c r="AB746" s="132"/>
      <c r="AC746" s="132"/>
      <c r="AD746" s="132"/>
      <c r="AE746" s="133"/>
    </row>
    <row r="747" customFormat="false" ht="33.75" hidden="true" customHeight="true" outlineLevel="0" collapsed="false">
      <c r="A747" s="132"/>
      <c r="B747" s="133"/>
      <c r="C747" s="129"/>
      <c r="D747" s="130"/>
      <c r="E747" s="131"/>
      <c r="F747" s="131"/>
      <c r="G747" s="134"/>
      <c r="H747" s="124"/>
      <c r="I747" s="124" t="n">
        <v>0</v>
      </c>
      <c r="J747" s="124" t="n">
        <v>0</v>
      </c>
      <c r="K747" s="125" t="n">
        <v>0</v>
      </c>
      <c r="L747" s="126" t="n">
        <f aca="false">(I747*J747*K747)</f>
        <v>0</v>
      </c>
      <c r="M747" s="126" t="n">
        <f aca="false">IF($H747="AGÊNCIA INTERNO",(0),L747*$M$14)</f>
        <v>0</v>
      </c>
      <c r="N747" s="126" t="n">
        <f aca="false">IF($H747="AGÊNCIA",($L747+$M747)*$N$14,IF($H747="AGÊNCIA INTERNO",($L747*$N$14),IF($H747="FAT.DIRETO",($M747*$N$14))))</f>
        <v>0</v>
      </c>
      <c r="O747" s="126" t="n">
        <f aca="false">L747+M747+N747</f>
        <v>0</v>
      </c>
      <c r="P747" s="127" t="s">
        <v>28</v>
      </c>
      <c r="Q747" s="132"/>
      <c r="R747" s="124" t="n">
        <v>0</v>
      </c>
      <c r="S747" s="124" t="n">
        <v>0</v>
      </c>
      <c r="T747" s="125" t="n">
        <v>0</v>
      </c>
      <c r="U747" s="126" t="n">
        <f aca="false">(R747*S747*T747)</f>
        <v>0</v>
      </c>
      <c r="V747" s="126" t="n">
        <f aca="false">IF($H747="AGÊNCIA INTERNO",(0),U747*$V$14)</f>
        <v>0</v>
      </c>
      <c r="W747" s="126" t="n">
        <f aca="false">IF($H747="AGÊNCIA",($U747+$V747)*$W$14,IF($H747="AGÊNCIA INTERNO",($U747*$N$14),IF($H747="FAT.DIRETO",($V747*$N$14))))</f>
        <v>0</v>
      </c>
      <c r="X747" s="126" t="n">
        <f aca="false">U747+V747+W747</f>
        <v>0</v>
      </c>
      <c r="Y747" s="132"/>
      <c r="Z747" s="132"/>
      <c r="AA747" s="132"/>
      <c r="AB747" s="132"/>
      <c r="AC747" s="132"/>
      <c r="AD747" s="132"/>
      <c r="AE747" s="133"/>
    </row>
    <row r="748" customFormat="false" ht="33.75" hidden="true" customHeight="true" outlineLevel="0" collapsed="false">
      <c r="A748" s="132"/>
      <c r="B748" s="133"/>
      <c r="C748" s="129"/>
      <c r="D748" s="130"/>
      <c r="E748" s="131"/>
      <c r="F748" s="131"/>
      <c r="G748" s="134"/>
      <c r="H748" s="124"/>
      <c r="I748" s="124" t="n">
        <v>0</v>
      </c>
      <c r="J748" s="124" t="n">
        <v>0</v>
      </c>
      <c r="K748" s="125" t="n">
        <v>0</v>
      </c>
      <c r="L748" s="126" t="n">
        <f aca="false">(I748*J748*K748)</f>
        <v>0</v>
      </c>
      <c r="M748" s="126" t="n">
        <f aca="false">IF($H748="AGÊNCIA INTERNO",(0),L748*$M$14)</f>
        <v>0</v>
      </c>
      <c r="N748" s="126" t="n">
        <f aca="false">IF($H748="AGÊNCIA",($L748+$M748)*$N$14,IF($H748="AGÊNCIA INTERNO",($L748*$N$14),IF($H748="FAT.DIRETO",($M748*$N$14))))</f>
        <v>0</v>
      </c>
      <c r="O748" s="126" t="n">
        <f aca="false">L748+M748+N748</f>
        <v>0</v>
      </c>
      <c r="P748" s="127" t="s">
        <v>28</v>
      </c>
      <c r="Q748" s="132"/>
      <c r="R748" s="124" t="n">
        <v>0</v>
      </c>
      <c r="S748" s="124" t="n">
        <v>0</v>
      </c>
      <c r="T748" s="125" t="n">
        <v>0</v>
      </c>
      <c r="U748" s="126" t="n">
        <f aca="false">(R748*S748*T748)</f>
        <v>0</v>
      </c>
      <c r="V748" s="126" t="n">
        <f aca="false">IF($H748="AGÊNCIA INTERNO",(0),U748*$V$14)</f>
        <v>0</v>
      </c>
      <c r="W748" s="126" t="n">
        <f aca="false">IF($H748="AGÊNCIA",($U748+$V748)*$W$14,IF($H748="AGÊNCIA INTERNO",($U748*$N$14),IF($H748="FAT.DIRETO",($V748*$N$14))))</f>
        <v>0</v>
      </c>
      <c r="X748" s="126" t="n">
        <f aca="false">U748+V748+W748</f>
        <v>0</v>
      </c>
      <c r="Y748" s="132"/>
      <c r="Z748" s="132"/>
      <c r="AA748" s="132"/>
      <c r="AB748" s="132"/>
      <c r="AC748" s="132"/>
      <c r="AD748" s="132"/>
      <c r="AE748" s="133"/>
    </row>
    <row r="749" customFormat="false" ht="33.75" hidden="true" customHeight="true" outlineLevel="0" collapsed="false">
      <c r="A749" s="132"/>
      <c r="B749" s="133"/>
      <c r="C749" s="129"/>
      <c r="D749" s="130"/>
      <c r="E749" s="131"/>
      <c r="F749" s="131"/>
      <c r="G749" s="134"/>
      <c r="H749" s="124"/>
      <c r="I749" s="124" t="n">
        <v>0</v>
      </c>
      <c r="J749" s="124" t="n">
        <v>0</v>
      </c>
      <c r="K749" s="125" t="n">
        <v>0</v>
      </c>
      <c r="L749" s="126" t="n">
        <f aca="false">(I749*J749*K749)</f>
        <v>0</v>
      </c>
      <c r="M749" s="126" t="n">
        <f aca="false">IF($H749="AGÊNCIA INTERNO",(0),L749*$M$14)</f>
        <v>0</v>
      </c>
      <c r="N749" s="126" t="n">
        <f aca="false">IF($H749="AGÊNCIA",($L749+$M749)*$N$14,IF($H749="AGÊNCIA INTERNO",($L749*$N$14),IF($H749="FAT.DIRETO",($M749*$N$14))))</f>
        <v>0</v>
      </c>
      <c r="O749" s="126" t="n">
        <f aca="false">L749+M749+N749</f>
        <v>0</v>
      </c>
      <c r="P749" s="127" t="s">
        <v>28</v>
      </c>
      <c r="Q749" s="132"/>
      <c r="R749" s="124" t="n">
        <v>0</v>
      </c>
      <c r="S749" s="124" t="n">
        <v>0</v>
      </c>
      <c r="T749" s="125" t="n">
        <v>0</v>
      </c>
      <c r="U749" s="126" t="n">
        <f aca="false">(R749*S749*T749)</f>
        <v>0</v>
      </c>
      <c r="V749" s="126" t="n">
        <f aca="false">IF($H749="AGÊNCIA INTERNO",(0),U749*$V$14)</f>
        <v>0</v>
      </c>
      <c r="W749" s="126" t="n">
        <f aca="false">IF($H749="AGÊNCIA",($U749+$V749)*$W$14,IF($H749="AGÊNCIA INTERNO",($U749*$N$14),IF($H749="FAT.DIRETO",($V749*$N$14))))</f>
        <v>0</v>
      </c>
      <c r="X749" s="126" t="n">
        <f aca="false">U749+V749+W749</f>
        <v>0</v>
      </c>
      <c r="Y749" s="132"/>
      <c r="Z749" s="132"/>
      <c r="AA749" s="132"/>
      <c r="AB749" s="132"/>
      <c r="AC749" s="132"/>
      <c r="AD749" s="132"/>
      <c r="AE749" s="133"/>
    </row>
    <row r="750" customFormat="false" ht="33.75" hidden="true" customHeight="true" outlineLevel="0" collapsed="false">
      <c r="A750" s="132"/>
      <c r="B750" s="133"/>
      <c r="C750" s="129"/>
      <c r="D750" s="130"/>
      <c r="E750" s="131"/>
      <c r="F750" s="131"/>
      <c r="G750" s="134"/>
      <c r="H750" s="124"/>
      <c r="I750" s="124" t="n">
        <v>0</v>
      </c>
      <c r="J750" s="124" t="n">
        <v>0</v>
      </c>
      <c r="K750" s="125" t="n">
        <v>0</v>
      </c>
      <c r="L750" s="126" t="n">
        <f aca="false">(I750*J750*K750)</f>
        <v>0</v>
      </c>
      <c r="M750" s="126" t="n">
        <f aca="false">IF($H750="AGÊNCIA INTERNO",(0),L750*$M$14)</f>
        <v>0</v>
      </c>
      <c r="N750" s="126" t="n">
        <f aca="false">IF($H750="AGÊNCIA",($L750+$M750)*$N$14,IF($H750="AGÊNCIA INTERNO",($L750*$N$14),IF($H750="FAT.DIRETO",($M750*$N$14))))</f>
        <v>0</v>
      </c>
      <c r="O750" s="126" t="n">
        <f aca="false">L750+M750+N750</f>
        <v>0</v>
      </c>
      <c r="P750" s="127" t="s">
        <v>28</v>
      </c>
      <c r="Q750" s="132"/>
      <c r="R750" s="124" t="n">
        <v>0</v>
      </c>
      <c r="S750" s="124" t="n">
        <v>0</v>
      </c>
      <c r="T750" s="125" t="n">
        <v>0</v>
      </c>
      <c r="U750" s="126" t="n">
        <f aca="false">(R750*S750*T750)</f>
        <v>0</v>
      </c>
      <c r="V750" s="126" t="n">
        <f aca="false">IF($H750="AGÊNCIA INTERNO",(0),U750*$V$14)</f>
        <v>0</v>
      </c>
      <c r="W750" s="126" t="n">
        <f aca="false">IF($H750="AGÊNCIA",($U750+$V750)*$W$14,IF($H750="AGÊNCIA INTERNO",($U750*$N$14),IF($H750="FAT.DIRETO",($V750*$N$14))))</f>
        <v>0</v>
      </c>
      <c r="X750" s="126" t="n">
        <f aca="false">U750+V750+W750</f>
        <v>0</v>
      </c>
      <c r="Y750" s="132"/>
      <c r="Z750" s="132"/>
      <c r="AA750" s="132"/>
      <c r="AB750" s="132"/>
      <c r="AC750" s="132"/>
      <c r="AD750" s="132"/>
      <c r="AE750" s="133"/>
    </row>
    <row r="751" customFormat="false" ht="33.75" hidden="true" customHeight="true" outlineLevel="0" collapsed="false">
      <c r="A751" s="132"/>
      <c r="B751" s="133"/>
      <c r="C751" s="129"/>
      <c r="D751" s="130"/>
      <c r="E751" s="131"/>
      <c r="F751" s="131"/>
      <c r="G751" s="134"/>
      <c r="H751" s="124"/>
      <c r="I751" s="124" t="n">
        <v>0</v>
      </c>
      <c r="J751" s="124" t="n">
        <v>0</v>
      </c>
      <c r="K751" s="125" t="n">
        <v>0</v>
      </c>
      <c r="L751" s="126" t="n">
        <f aca="false">(I751*J751*K751)</f>
        <v>0</v>
      </c>
      <c r="M751" s="126" t="n">
        <f aca="false">IF($H751="AGÊNCIA INTERNO",(0),L751*$M$14)</f>
        <v>0</v>
      </c>
      <c r="N751" s="126" t="n">
        <f aca="false">IF($H751="AGÊNCIA",($L751+$M751)*$N$14,IF($H751="AGÊNCIA INTERNO",($L751*$N$14),IF($H751="FAT.DIRETO",($M751*$N$14))))</f>
        <v>0</v>
      </c>
      <c r="O751" s="126" t="n">
        <f aca="false">L751+M751+N751</f>
        <v>0</v>
      </c>
      <c r="P751" s="127" t="s">
        <v>29</v>
      </c>
      <c r="Q751" s="132"/>
      <c r="R751" s="124" t="n">
        <v>0</v>
      </c>
      <c r="S751" s="124" t="n">
        <v>0</v>
      </c>
      <c r="T751" s="125" t="n">
        <v>0</v>
      </c>
      <c r="U751" s="126" t="n">
        <f aca="false">(R751*S751*T751)</f>
        <v>0</v>
      </c>
      <c r="V751" s="126" t="n">
        <f aca="false">IF($H751="AGÊNCIA INTERNO",(0),U751*$V$14)</f>
        <v>0</v>
      </c>
      <c r="W751" s="126" t="n">
        <f aca="false">IF($H751="AGÊNCIA",($U751+$V751)*$W$14,IF($H751="AGÊNCIA INTERNO",($U751*$N$14),IF($H751="FAT.DIRETO",($V751*$N$14))))</f>
        <v>0</v>
      </c>
      <c r="X751" s="126" t="n">
        <f aca="false">U751+V751+W751</f>
        <v>0</v>
      </c>
      <c r="Y751" s="132"/>
      <c r="Z751" s="132"/>
      <c r="AA751" s="132"/>
      <c r="AB751" s="132"/>
      <c r="AC751" s="132"/>
      <c r="AD751" s="132"/>
      <c r="AE751" s="133"/>
    </row>
    <row r="752" customFormat="false" ht="33.75" hidden="true" customHeight="true" outlineLevel="0" collapsed="false">
      <c r="A752" s="132"/>
      <c r="B752" s="133"/>
      <c r="C752" s="129"/>
      <c r="D752" s="130"/>
      <c r="E752" s="131"/>
      <c r="F752" s="131"/>
      <c r="G752" s="134"/>
      <c r="H752" s="124"/>
      <c r="I752" s="124" t="n">
        <v>0</v>
      </c>
      <c r="J752" s="124" t="n">
        <v>0</v>
      </c>
      <c r="K752" s="125" t="n">
        <v>0</v>
      </c>
      <c r="L752" s="126" t="n">
        <f aca="false">(I752*J752*K752)</f>
        <v>0</v>
      </c>
      <c r="M752" s="126" t="n">
        <f aca="false">IF($H752="AGÊNCIA INTERNO",(0),L752*$M$14)</f>
        <v>0</v>
      </c>
      <c r="N752" s="126" t="n">
        <f aca="false">IF($H752="AGÊNCIA",($L752+$M752)*$N$14,IF($H752="AGÊNCIA INTERNO",($L752*$N$14),IF($H752="FAT.DIRETO",($M752*$N$14))))</f>
        <v>0</v>
      </c>
      <c r="O752" s="126" t="n">
        <f aca="false">L752+M752+N752</f>
        <v>0</v>
      </c>
      <c r="P752" s="127"/>
      <c r="Q752" s="132"/>
      <c r="R752" s="124"/>
      <c r="S752" s="124"/>
      <c r="T752" s="125"/>
      <c r="U752" s="126" t="n">
        <f aca="false">(R752*S752*T752)</f>
        <v>0</v>
      </c>
      <c r="V752" s="126" t="n">
        <f aca="false">IF($H752="AGÊNCIA INTERNO",(0),U752*$V$14)</f>
        <v>0</v>
      </c>
      <c r="W752" s="126" t="n">
        <f aca="false">IF($H752="AGÊNCIA",($U752+$V752)*$W$14,IF($H752="AGÊNCIA INTERNO",($U752*$N$14),IF($H752="FAT.DIRETO",($V752*$N$14))))</f>
        <v>0</v>
      </c>
      <c r="X752" s="126" t="n">
        <f aca="false">U752+V752+W752</f>
        <v>0</v>
      </c>
      <c r="Y752" s="132"/>
      <c r="Z752" s="132"/>
      <c r="AA752" s="132"/>
      <c r="AB752" s="132"/>
      <c r="AC752" s="132"/>
      <c r="AD752" s="132"/>
      <c r="AE752" s="133"/>
    </row>
    <row r="753" customFormat="false" ht="33.75" hidden="true" customHeight="true" outlineLevel="0" collapsed="false">
      <c r="A753" s="132"/>
      <c r="B753" s="133"/>
      <c r="C753" s="129"/>
      <c r="D753" s="130"/>
      <c r="E753" s="131"/>
      <c r="F753" s="131"/>
      <c r="G753" s="134"/>
      <c r="H753" s="124"/>
      <c r="I753" s="124" t="n">
        <v>0</v>
      </c>
      <c r="J753" s="124" t="n">
        <v>0</v>
      </c>
      <c r="K753" s="125" t="n">
        <v>0</v>
      </c>
      <c r="L753" s="126" t="n">
        <f aca="false">(I753*J753*K753)</f>
        <v>0</v>
      </c>
      <c r="M753" s="126" t="n">
        <f aca="false">IF($H753="AGÊNCIA INTERNO",(0),L753*$M$14)</f>
        <v>0</v>
      </c>
      <c r="N753" s="126" t="n">
        <f aca="false">IF($H753="AGÊNCIA",($L753+$M753)*$N$14,IF($H753="AGÊNCIA INTERNO",($L753*$N$14),IF($H753="FAT.DIRETO",($M753*$N$14))))</f>
        <v>0</v>
      </c>
      <c r="O753" s="126" t="n">
        <f aca="false">L753+M753+N753</f>
        <v>0</v>
      </c>
      <c r="P753" s="127" t="s">
        <v>29</v>
      </c>
      <c r="Q753" s="132"/>
      <c r="R753" s="124" t="n">
        <v>0</v>
      </c>
      <c r="S753" s="124" t="n">
        <v>0</v>
      </c>
      <c r="T753" s="125" t="n">
        <v>0</v>
      </c>
      <c r="U753" s="126" t="n">
        <f aca="false">(R753*S753*T753)</f>
        <v>0</v>
      </c>
      <c r="V753" s="126" t="n">
        <f aca="false">IF($H753="AGÊNCIA INTERNO",(0),U753*$V$14)</f>
        <v>0</v>
      </c>
      <c r="W753" s="126" t="n">
        <f aca="false">IF($H753="AGÊNCIA",($U753+$V753)*$W$14,IF($H753="AGÊNCIA INTERNO",($U753*$N$14),IF($H753="FAT.DIRETO",($V753*$N$14))))</f>
        <v>0</v>
      </c>
      <c r="X753" s="126" t="n">
        <f aca="false">U753+V753+W753</f>
        <v>0</v>
      </c>
      <c r="Y753" s="132"/>
      <c r="Z753" s="132"/>
      <c r="AA753" s="132"/>
      <c r="AB753" s="132"/>
      <c r="AC753" s="132"/>
      <c r="AD753" s="132"/>
      <c r="AE753" s="133"/>
    </row>
    <row r="754" customFormat="false" ht="33.75" hidden="true" customHeight="true" outlineLevel="0" collapsed="false">
      <c r="A754" s="132"/>
      <c r="B754" s="133"/>
      <c r="C754" s="129"/>
      <c r="D754" s="130"/>
      <c r="E754" s="131"/>
      <c r="F754" s="131"/>
      <c r="G754" s="134"/>
      <c r="H754" s="124"/>
      <c r="I754" s="124" t="n">
        <v>0</v>
      </c>
      <c r="J754" s="124" t="n">
        <v>0</v>
      </c>
      <c r="K754" s="125" t="n">
        <v>0</v>
      </c>
      <c r="L754" s="126" t="n">
        <f aca="false">(I754*J754*K754)</f>
        <v>0</v>
      </c>
      <c r="M754" s="126" t="n">
        <f aca="false">IF($H754="AGÊNCIA INTERNO",(0),L754*$M$14)</f>
        <v>0</v>
      </c>
      <c r="N754" s="126" t="n">
        <f aca="false">IF($H754="AGÊNCIA",($L754+$M754)*$N$14,IF($H754="AGÊNCIA INTERNO",($L754*$N$14),IF($H754="FAT.DIRETO",($M754*$N$14))))</f>
        <v>0</v>
      </c>
      <c r="O754" s="126" t="n">
        <f aca="false">L754+M754+N754</f>
        <v>0</v>
      </c>
      <c r="P754" s="127" t="s">
        <v>28</v>
      </c>
      <c r="Q754" s="132"/>
      <c r="R754" s="124" t="n">
        <v>0</v>
      </c>
      <c r="S754" s="124" t="n">
        <v>0</v>
      </c>
      <c r="T754" s="125" t="n">
        <v>0</v>
      </c>
      <c r="U754" s="126" t="n">
        <f aca="false">(R754*S754*T754)</f>
        <v>0</v>
      </c>
      <c r="V754" s="126" t="n">
        <f aca="false">IF($H754="AGÊNCIA INTERNO",(0),U754*$V$14)</f>
        <v>0</v>
      </c>
      <c r="W754" s="126" t="n">
        <f aca="false">IF($H754="AGÊNCIA",($U754+$V754)*$W$14,IF($H754="AGÊNCIA INTERNO",($U754*$N$14),IF($H754="FAT.DIRETO",($V754*$N$14))))</f>
        <v>0</v>
      </c>
      <c r="X754" s="126" t="n">
        <f aca="false">U754+V754+W754</f>
        <v>0</v>
      </c>
      <c r="Y754" s="132"/>
      <c r="Z754" s="132"/>
      <c r="AA754" s="132"/>
      <c r="AB754" s="132"/>
      <c r="AC754" s="132"/>
      <c r="AD754" s="132"/>
      <c r="AE754" s="133"/>
    </row>
    <row r="755" customFormat="false" ht="33.75" hidden="true" customHeight="true" outlineLevel="0" collapsed="false">
      <c r="A755" s="132"/>
      <c r="B755" s="133"/>
      <c r="C755" s="129"/>
      <c r="D755" s="130"/>
      <c r="E755" s="131"/>
      <c r="F755" s="131"/>
      <c r="G755" s="134"/>
      <c r="H755" s="124"/>
      <c r="I755" s="124" t="n">
        <v>0</v>
      </c>
      <c r="J755" s="124" t="n">
        <v>0</v>
      </c>
      <c r="K755" s="125" t="n">
        <v>0</v>
      </c>
      <c r="L755" s="126" t="n">
        <f aca="false">(I755*J755*K755)</f>
        <v>0</v>
      </c>
      <c r="M755" s="126" t="n">
        <f aca="false">IF($H755="AGÊNCIA INTERNO",(0),L755*$M$14)</f>
        <v>0</v>
      </c>
      <c r="N755" s="126" t="n">
        <f aca="false">IF($H755="AGÊNCIA",($L755+$M755)*$N$14,IF($H755="AGÊNCIA INTERNO",($L755*$N$14),IF($H755="FAT.DIRETO",($M755*$N$14))))</f>
        <v>0</v>
      </c>
      <c r="O755" s="126" t="n">
        <f aca="false">L755+M755+N755</f>
        <v>0</v>
      </c>
      <c r="P755" s="127" t="s">
        <v>28</v>
      </c>
      <c r="Q755" s="132"/>
      <c r="R755" s="124" t="n">
        <v>0</v>
      </c>
      <c r="S755" s="124" t="n">
        <v>0</v>
      </c>
      <c r="T755" s="125" t="n">
        <v>0</v>
      </c>
      <c r="U755" s="126" t="n">
        <f aca="false">(R755*S755*T755)</f>
        <v>0</v>
      </c>
      <c r="V755" s="126" t="n">
        <f aca="false">IF($H755="AGÊNCIA INTERNO",(0),U755*$V$14)</f>
        <v>0</v>
      </c>
      <c r="W755" s="126" t="n">
        <f aca="false">IF($H755="AGÊNCIA",($U755+$V755)*$W$14,IF($H755="AGÊNCIA INTERNO",($U755*$N$14),IF($H755="FAT.DIRETO",($V755*$N$14))))</f>
        <v>0</v>
      </c>
      <c r="X755" s="126" t="n">
        <f aca="false">U755+V755+W755</f>
        <v>0</v>
      </c>
      <c r="Y755" s="132"/>
      <c r="Z755" s="132"/>
      <c r="AA755" s="132"/>
      <c r="AB755" s="132"/>
      <c r="AC755" s="132"/>
      <c r="AD755" s="132"/>
      <c r="AE755" s="133"/>
    </row>
    <row r="756" customFormat="false" ht="33.75" hidden="true" customHeight="true" outlineLevel="0" collapsed="false">
      <c r="A756" s="132"/>
      <c r="B756" s="133"/>
      <c r="C756" s="129"/>
      <c r="D756" s="130"/>
      <c r="E756" s="131"/>
      <c r="F756" s="131"/>
      <c r="G756" s="134"/>
      <c r="H756" s="124"/>
      <c r="I756" s="124" t="n">
        <v>0</v>
      </c>
      <c r="J756" s="124" t="n">
        <v>0</v>
      </c>
      <c r="K756" s="125" t="n">
        <v>0</v>
      </c>
      <c r="L756" s="126" t="n">
        <f aca="false">(I756*J756*K756)</f>
        <v>0</v>
      </c>
      <c r="M756" s="126" t="n">
        <f aca="false">IF($H756="AGÊNCIA INTERNO",(0),L756*$M$14)</f>
        <v>0</v>
      </c>
      <c r="N756" s="126" t="n">
        <f aca="false">IF($H756="AGÊNCIA",($L756+$M756)*$N$14,IF($H756="AGÊNCIA INTERNO",($L756*$N$14),IF($H756="FAT.DIRETO",($M756*$N$14))))</f>
        <v>0</v>
      </c>
      <c r="O756" s="126" t="n">
        <f aca="false">L756+M756+N756</f>
        <v>0</v>
      </c>
      <c r="P756" s="127"/>
      <c r="Q756" s="132"/>
      <c r="R756" s="124"/>
      <c r="S756" s="124"/>
      <c r="T756" s="125"/>
      <c r="U756" s="126" t="n">
        <f aca="false">(R756*S756*T756)</f>
        <v>0</v>
      </c>
      <c r="V756" s="126" t="n">
        <f aca="false">IF($H756="AGÊNCIA INTERNO",(0),U756*$V$14)</f>
        <v>0</v>
      </c>
      <c r="W756" s="126" t="n">
        <f aca="false">IF($H756="AGÊNCIA",($U756+$V756)*$W$14,IF($H756="AGÊNCIA INTERNO",($U756*$N$14),IF($H756="FAT.DIRETO",($V756*$N$14))))</f>
        <v>0</v>
      </c>
      <c r="X756" s="126" t="n">
        <f aca="false">U756+V756+W756</f>
        <v>0</v>
      </c>
      <c r="Y756" s="132"/>
      <c r="Z756" s="132"/>
      <c r="AA756" s="132"/>
      <c r="AB756" s="132"/>
      <c r="AC756" s="132"/>
      <c r="AD756" s="132"/>
      <c r="AE756" s="133"/>
    </row>
    <row r="757" customFormat="false" ht="33.75" hidden="true" customHeight="true" outlineLevel="0" collapsed="false">
      <c r="A757" s="132"/>
      <c r="B757" s="133"/>
      <c r="C757" s="129"/>
      <c r="D757" s="130"/>
      <c r="E757" s="131"/>
      <c r="F757" s="131"/>
      <c r="G757" s="134"/>
      <c r="H757" s="124"/>
      <c r="I757" s="124" t="n">
        <v>0</v>
      </c>
      <c r="J757" s="124" t="n">
        <v>0</v>
      </c>
      <c r="K757" s="125" t="n">
        <v>0</v>
      </c>
      <c r="L757" s="126" t="n">
        <f aca="false">(I757*J757*K757)</f>
        <v>0</v>
      </c>
      <c r="M757" s="126" t="n">
        <f aca="false">IF($H757="AGÊNCIA INTERNO",(0),L757*$M$14)</f>
        <v>0</v>
      </c>
      <c r="N757" s="126" t="n">
        <f aca="false">IF($H757="AGÊNCIA",($L757+$M757)*$N$14,IF($H757="AGÊNCIA INTERNO",($L757*$N$14),IF($H757="FAT.DIRETO",($M757*$N$14))))</f>
        <v>0</v>
      </c>
      <c r="O757" s="126" t="n">
        <f aca="false">L757+M757+N757</f>
        <v>0</v>
      </c>
      <c r="P757" s="127" t="s">
        <v>29</v>
      </c>
      <c r="Q757" s="132"/>
      <c r="R757" s="124" t="n">
        <v>0</v>
      </c>
      <c r="S757" s="124" t="n">
        <v>0</v>
      </c>
      <c r="T757" s="125" t="n">
        <v>0</v>
      </c>
      <c r="U757" s="126" t="n">
        <f aca="false">(R757*S757*T757)</f>
        <v>0</v>
      </c>
      <c r="V757" s="126" t="n">
        <f aca="false">IF($H757="AGÊNCIA INTERNO",(0),U757*$V$14)</f>
        <v>0</v>
      </c>
      <c r="W757" s="126" t="n">
        <f aca="false">IF($H757="AGÊNCIA",($U757+$V757)*$W$14,IF($H757="AGÊNCIA INTERNO",($U757*$N$14),IF($H757="FAT.DIRETO",($V757*$N$14))))</f>
        <v>0</v>
      </c>
      <c r="X757" s="126" t="n">
        <f aca="false">U757+V757+W757</f>
        <v>0</v>
      </c>
      <c r="Y757" s="132"/>
      <c r="Z757" s="132"/>
      <c r="AA757" s="132"/>
      <c r="AB757" s="132"/>
      <c r="AC757" s="132"/>
      <c r="AD757" s="132"/>
      <c r="AE757" s="133"/>
    </row>
    <row r="758" customFormat="false" ht="33.75" hidden="true" customHeight="true" outlineLevel="0" collapsed="false">
      <c r="A758" s="132"/>
      <c r="B758" s="133"/>
      <c r="C758" s="129"/>
      <c r="D758" s="130"/>
      <c r="E758" s="131"/>
      <c r="F758" s="131"/>
      <c r="G758" s="134"/>
      <c r="H758" s="124"/>
      <c r="I758" s="124" t="n">
        <v>0</v>
      </c>
      <c r="J758" s="124" t="n">
        <v>0</v>
      </c>
      <c r="K758" s="125" t="n">
        <v>0</v>
      </c>
      <c r="L758" s="126" t="n">
        <f aca="false">(I758*J758*K758)</f>
        <v>0</v>
      </c>
      <c r="M758" s="126" t="n">
        <f aca="false">IF($H758="AGÊNCIA INTERNO",(0),L758*$M$14)</f>
        <v>0</v>
      </c>
      <c r="N758" s="126" t="n">
        <f aca="false">IF($H758="AGÊNCIA",($L758+$M758)*$N$14,IF($H758="AGÊNCIA INTERNO",($L758*$N$14),IF($H758="FAT.DIRETO",($M758*$N$14))))</f>
        <v>0</v>
      </c>
      <c r="O758" s="126" t="n">
        <f aca="false">L758+M758+N758</f>
        <v>0</v>
      </c>
      <c r="P758" s="127" t="s">
        <v>28</v>
      </c>
      <c r="Q758" s="132"/>
      <c r="R758" s="124" t="n">
        <v>0</v>
      </c>
      <c r="S758" s="124" t="n">
        <v>0</v>
      </c>
      <c r="T758" s="125" t="n">
        <v>0</v>
      </c>
      <c r="U758" s="126" t="n">
        <f aca="false">(R758*S758*T758)</f>
        <v>0</v>
      </c>
      <c r="V758" s="126" t="n">
        <f aca="false">IF($H758="AGÊNCIA INTERNO",(0),U758*$V$14)</f>
        <v>0</v>
      </c>
      <c r="W758" s="126" t="n">
        <f aca="false">IF($H758="AGÊNCIA",($U758+$V758)*$W$14,IF($H758="AGÊNCIA INTERNO",($U758*$N$14),IF($H758="FAT.DIRETO",($V758*$N$14))))</f>
        <v>0</v>
      </c>
      <c r="X758" s="126" t="n">
        <f aca="false">U758+V758+W758</f>
        <v>0</v>
      </c>
      <c r="Y758" s="132"/>
      <c r="Z758" s="132"/>
      <c r="AA758" s="132"/>
      <c r="AB758" s="132"/>
      <c r="AC758" s="132"/>
      <c r="AD758" s="132"/>
      <c r="AE758" s="133"/>
    </row>
    <row r="759" customFormat="false" ht="33.75" hidden="true" customHeight="true" outlineLevel="0" collapsed="false">
      <c r="A759" s="132"/>
      <c r="B759" s="133"/>
      <c r="C759" s="129"/>
      <c r="D759" s="130"/>
      <c r="E759" s="131"/>
      <c r="F759" s="131"/>
      <c r="G759" s="134"/>
      <c r="H759" s="124"/>
      <c r="I759" s="124" t="n">
        <v>0</v>
      </c>
      <c r="J759" s="124" t="n">
        <v>0</v>
      </c>
      <c r="K759" s="125" t="n">
        <v>0</v>
      </c>
      <c r="L759" s="126" t="n">
        <f aca="false">(I759*J759*K759)</f>
        <v>0</v>
      </c>
      <c r="M759" s="126" t="n">
        <f aca="false">IF($H759="AGÊNCIA INTERNO",(0),L759*$M$14)</f>
        <v>0</v>
      </c>
      <c r="N759" s="126" t="n">
        <f aca="false">IF($H759="AGÊNCIA",($L759+$M759)*$N$14,IF($H759="AGÊNCIA INTERNO",($L759*$N$14),IF($H759="FAT.DIRETO",($M759*$N$14))))</f>
        <v>0</v>
      </c>
      <c r="O759" s="126" t="n">
        <f aca="false">L759+M759+N759</f>
        <v>0</v>
      </c>
      <c r="P759" s="127" t="s">
        <v>28</v>
      </c>
      <c r="Q759" s="132"/>
      <c r="R759" s="124" t="n">
        <v>0</v>
      </c>
      <c r="S759" s="124" t="n">
        <v>0</v>
      </c>
      <c r="T759" s="125" t="n">
        <v>0</v>
      </c>
      <c r="U759" s="126" t="n">
        <f aca="false">(R759*S759*T759)</f>
        <v>0</v>
      </c>
      <c r="V759" s="126" t="n">
        <f aca="false">IF($H759="AGÊNCIA INTERNO",(0),U759*$V$14)</f>
        <v>0</v>
      </c>
      <c r="W759" s="126" t="n">
        <f aca="false">IF($H759="AGÊNCIA",($U759+$V759)*$W$14,IF($H759="AGÊNCIA INTERNO",($U759*$N$14),IF($H759="FAT.DIRETO",($V759*$N$14))))</f>
        <v>0</v>
      </c>
      <c r="X759" s="126" t="n">
        <f aca="false">U759+V759+W759</f>
        <v>0</v>
      </c>
      <c r="Y759" s="132"/>
      <c r="Z759" s="132"/>
      <c r="AA759" s="132"/>
      <c r="AB759" s="132"/>
      <c r="AC759" s="132"/>
      <c r="AD759" s="132"/>
      <c r="AE759" s="133"/>
    </row>
    <row r="760" customFormat="false" ht="33.75" hidden="true" customHeight="true" outlineLevel="0" collapsed="false">
      <c r="A760" s="132"/>
      <c r="B760" s="133"/>
      <c r="C760" s="129"/>
      <c r="D760" s="130"/>
      <c r="E760" s="131"/>
      <c r="F760" s="131"/>
      <c r="G760" s="123"/>
      <c r="H760" s="124"/>
      <c r="I760" s="124" t="n">
        <v>0</v>
      </c>
      <c r="J760" s="124" t="n">
        <v>0</v>
      </c>
      <c r="K760" s="125" t="n">
        <v>0</v>
      </c>
      <c r="L760" s="126" t="n">
        <f aca="false">(I760*J760*K760)</f>
        <v>0</v>
      </c>
      <c r="M760" s="126" t="n">
        <f aca="false">IF($H760="AGÊNCIA INTERNO",(0),L760*$M$14)</f>
        <v>0</v>
      </c>
      <c r="N760" s="126" t="n">
        <f aca="false">IF($H760="AGÊNCIA",($L760+$M760)*$N$14,IF($H760="AGÊNCIA INTERNO",($L760*$N$14),IF($H760="FAT.DIRETO",($M760*$N$14))))</f>
        <v>0</v>
      </c>
      <c r="O760" s="126" t="n">
        <f aca="false">L760+M760+N760</f>
        <v>0</v>
      </c>
      <c r="P760" s="127" t="s">
        <v>28</v>
      </c>
      <c r="Q760" s="132"/>
      <c r="R760" s="124" t="n">
        <v>0</v>
      </c>
      <c r="S760" s="124" t="n">
        <v>0</v>
      </c>
      <c r="T760" s="125" t="n">
        <v>0</v>
      </c>
      <c r="U760" s="126" t="n">
        <f aca="false">(R760*S760*T760)</f>
        <v>0</v>
      </c>
      <c r="V760" s="126" t="n">
        <f aca="false">IF($H760="AGÊNCIA INTERNO",(0),U760*$V$14)</f>
        <v>0</v>
      </c>
      <c r="W760" s="126" t="n">
        <f aca="false">IF($H760="AGÊNCIA",($U760+$V760)*$W$14,IF($H760="AGÊNCIA INTERNO",($U760*$N$14),IF($H760="FAT.DIRETO",($V760*$N$14))))</f>
        <v>0</v>
      </c>
      <c r="X760" s="126" t="n">
        <f aca="false">U760+V760+W760</f>
        <v>0</v>
      </c>
      <c r="Y760" s="132"/>
      <c r="Z760" s="132"/>
      <c r="AA760" s="132"/>
      <c r="AB760" s="132"/>
      <c r="AC760" s="132"/>
      <c r="AD760" s="132"/>
      <c r="AE760" s="133"/>
    </row>
    <row r="761" customFormat="false" ht="33.75" hidden="true" customHeight="true" outlineLevel="0" collapsed="false">
      <c r="A761" s="132"/>
      <c r="B761" s="133"/>
      <c r="C761" s="129"/>
      <c r="D761" s="130"/>
      <c r="E761" s="131"/>
      <c r="F761" s="131"/>
      <c r="G761" s="123"/>
      <c r="H761" s="124"/>
      <c r="I761" s="124" t="n">
        <v>0</v>
      </c>
      <c r="J761" s="124" t="n">
        <v>0</v>
      </c>
      <c r="K761" s="125" t="n">
        <v>0</v>
      </c>
      <c r="L761" s="126" t="n">
        <f aca="false">(I761*J761*K761)</f>
        <v>0</v>
      </c>
      <c r="M761" s="126" t="n">
        <f aca="false">IF($H761="AGÊNCIA INTERNO",(0),L761*$M$14)</f>
        <v>0</v>
      </c>
      <c r="N761" s="126" t="n">
        <f aca="false">IF($H761="AGÊNCIA",($L761+$M761)*$N$14,IF($H761="AGÊNCIA INTERNO",($L761*$N$14),IF($H761="FAT.DIRETO",($M761*$N$14))))</f>
        <v>0</v>
      </c>
      <c r="O761" s="126" t="n">
        <f aca="false">L761+M761+N761</f>
        <v>0</v>
      </c>
      <c r="P761" s="127" t="s">
        <v>28</v>
      </c>
      <c r="Q761" s="132"/>
      <c r="R761" s="124" t="n">
        <v>0</v>
      </c>
      <c r="S761" s="124" t="n">
        <v>0</v>
      </c>
      <c r="T761" s="125" t="n">
        <v>0</v>
      </c>
      <c r="U761" s="126" t="n">
        <f aca="false">(R761*S761*T761)</f>
        <v>0</v>
      </c>
      <c r="V761" s="126" t="n">
        <f aca="false">IF($H761="AGÊNCIA INTERNO",(0),U761*$V$14)</f>
        <v>0</v>
      </c>
      <c r="W761" s="126" t="n">
        <f aca="false">IF($H761="AGÊNCIA",($U761+$V761)*$W$14,IF($H761="AGÊNCIA INTERNO",($U761*$N$14),IF($H761="FAT.DIRETO",($V761*$N$14))))</f>
        <v>0</v>
      </c>
      <c r="X761" s="126" t="n">
        <f aca="false">U761+V761+W761</f>
        <v>0</v>
      </c>
      <c r="Y761" s="132"/>
      <c r="Z761" s="132"/>
      <c r="AA761" s="132"/>
      <c r="AB761" s="132"/>
      <c r="AC761" s="132"/>
      <c r="AD761" s="132"/>
      <c r="AE761" s="133"/>
    </row>
    <row r="762" customFormat="false" ht="33.75" hidden="true" customHeight="true" outlineLevel="0" collapsed="false">
      <c r="A762" s="132"/>
      <c r="B762" s="133"/>
      <c r="C762" s="129"/>
      <c r="D762" s="130"/>
      <c r="E762" s="131"/>
      <c r="F762" s="131"/>
      <c r="G762" s="123"/>
      <c r="H762" s="124"/>
      <c r="I762" s="124" t="n">
        <v>0</v>
      </c>
      <c r="J762" s="124" t="n">
        <v>0</v>
      </c>
      <c r="K762" s="125" t="n">
        <v>0</v>
      </c>
      <c r="L762" s="126" t="n">
        <f aca="false">(I762*J762*K762)</f>
        <v>0</v>
      </c>
      <c r="M762" s="126" t="n">
        <f aca="false">IF($H762="AGÊNCIA INTERNO",(0),L762*$M$14)</f>
        <v>0</v>
      </c>
      <c r="N762" s="126" t="n">
        <f aca="false">IF($H762="AGÊNCIA",($L762+$M762)*$N$14,IF($H762="AGÊNCIA INTERNO",($L762*$N$14),IF($H762="FAT.DIRETO",($M762*$N$14))))</f>
        <v>0</v>
      </c>
      <c r="O762" s="126" t="n">
        <f aca="false">L762+M762+N762</f>
        <v>0</v>
      </c>
      <c r="P762" s="127" t="s">
        <v>28</v>
      </c>
      <c r="Q762" s="132"/>
      <c r="R762" s="124" t="n">
        <v>0</v>
      </c>
      <c r="S762" s="124" t="n">
        <v>0</v>
      </c>
      <c r="T762" s="125" t="n">
        <v>0</v>
      </c>
      <c r="U762" s="126" t="n">
        <f aca="false">(R762*S762*T762)</f>
        <v>0</v>
      </c>
      <c r="V762" s="126" t="n">
        <f aca="false">IF($H762="AGÊNCIA INTERNO",(0),U762*$V$14)</f>
        <v>0</v>
      </c>
      <c r="W762" s="126" t="n">
        <f aca="false">IF($H762="AGÊNCIA",($U762+$V762)*$W$14,IF($H762="AGÊNCIA INTERNO",($U762*$N$14),IF($H762="FAT.DIRETO",($V762*$N$14))))</f>
        <v>0</v>
      </c>
      <c r="X762" s="126" t="n">
        <f aca="false">U762+V762+W762</f>
        <v>0</v>
      </c>
      <c r="Y762" s="132"/>
      <c r="Z762" s="132"/>
      <c r="AA762" s="132"/>
      <c r="AB762" s="132"/>
      <c r="AC762" s="132"/>
      <c r="AD762" s="132"/>
      <c r="AE762" s="133"/>
    </row>
    <row r="763" customFormat="false" ht="33.75" hidden="true" customHeight="true" outlineLevel="0" collapsed="false">
      <c r="A763" s="132"/>
      <c r="B763" s="133"/>
      <c r="C763" s="129"/>
      <c r="D763" s="130"/>
      <c r="E763" s="131"/>
      <c r="F763" s="131"/>
      <c r="G763" s="123"/>
      <c r="H763" s="124"/>
      <c r="I763" s="124" t="n">
        <v>0</v>
      </c>
      <c r="J763" s="124" t="n">
        <v>0</v>
      </c>
      <c r="K763" s="125" t="n">
        <v>0</v>
      </c>
      <c r="L763" s="126" t="n">
        <f aca="false">(I763*J763*K763)</f>
        <v>0</v>
      </c>
      <c r="M763" s="126" t="n">
        <f aca="false">IF($H763="AGÊNCIA INTERNO",(0),L763*$M$14)</f>
        <v>0</v>
      </c>
      <c r="N763" s="126" t="n">
        <f aca="false">IF($H763="AGÊNCIA",($L763+$M763)*$N$14,IF($H763="AGÊNCIA INTERNO",($L763*$N$14),IF($H763="FAT.DIRETO",($M763*$N$14))))</f>
        <v>0</v>
      </c>
      <c r="O763" s="126" t="n">
        <f aca="false">L763+M763+N763</f>
        <v>0</v>
      </c>
      <c r="P763" s="127" t="s">
        <v>28</v>
      </c>
      <c r="Q763" s="132"/>
      <c r="R763" s="124" t="n">
        <v>0</v>
      </c>
      <c r="S763" s="124" t="n">
        <v>0</v>
      </c>
      <c r="T763" s="125" t="n">
        <v>0</v>
      </c>
      <c r="U763" s="126" t="n">
        <f aca="false">(R763*S763*T763)</f>
        <v>0</v>
      </c>
      <c r="V763" s="126" t="n">
        <f aca="false">IF($H763="AGÊNCIA INTERNO",(0),U763*$V$14)</f>
        <v>0</v>
      </c>
      <c r="W763" s="126" t="n">
        <f aca="false">IF($H763="AGÊNCIA",($U763+$V763)*$W$14,IF($H763="AGÊNCIA INTERNO",($U763*$N$14),IF($H763="FAT.DIRETO",($V763*$N$14))))</f>
        <v>0</v>
      </c>
      <c r="X763" s="126" t="n">
        <f aca="false">U763+V763+W763</f>
        <v>0</v>
      </c>
      <c r="Y763" s="132"/>
      <c r="Z763" s="132"/>
      <c r="AA763" s="132"/>
      <c r="AB763" s="132"/>
      <c r="AC763" s="132"/>
      <c r="AD763" s="132"/>
      <c r="AE763" s="133"/>
    </row>
    <row r="764" customFormat="false" ht="33.75" hidden="true" customHeight="true" outlineLevel="0" collapsed="false">
      <c r="A764" s="132"/>
      <c r="B764" s="133"/>
      <c r="C764" s="129"/>
      <c r="D764" s="130"/>
      <c r="E764" s="131"/>
      <c r="F764" s="131"/>
      <c r="G764" s="123"/>
      <c r="H764" s="124"/>
      <c r="I764" s="124" t="n">
        <v>0</v>
      </c>
      <c r="J764" s="124" t="n">
        <v>0</v>
      </c>
      <c r="K764" s="125" t="n">
        <v>0</v>
      </c>
      <c r="L764" s="126" t="n">
        <f aca="false">(I764*J764*K764)</f>
        <v>0</v>
      </c>
      <c r="M764" s="126" t="n">
        <f aca="false">IF($H764="AGÊNCIA INTERNO",(0),L764*$M$14)</f>
        <v>0</v>
      </c>
      <c r="N764" s="126" t="n">
        <f aca="false">IF($H764="AGÊNCIA",($L764+$M764)*$N$14,IF($H764="AGÊNCIA INTERNO",($L764*$N$14),IF($H764="FAT.DIRETO",($M764*$N$14))))</f>
        <v>0</v>
      </c>
      <c r="O764" s="126" t="n">
        <f aca="false">L764+M764+N764</f>
        <v>0</v>
      </c>
      <c r="P764" s="127" t="s">
        <v>28</v>
      </c>
      <c r="Q764" s="132"/>
      <c r="R764" s="124" t="n">
        <v>0</v>
      </c>
      <c r="S764" s="124" t="n">
        <v>0</v>
      </c>
      <c r="T764" s="125" t="n">
        <v>0</v>
      </c>
      <c r="U764" s="126" t="n">
        <f aca="false">(R764*S764*T764)</f>
        <v>0</v>
      </c>
      <c r="V764" s="126" t="n">
        <f aca="false">IF($H764="AGÊNCIA INTERNO",(0),U764*$V$14)</f>
        <v>0</v>
      </c>
      <c r="W764" s="126" t="n">
        <f aca="false">IF($H764="AGÊNCIA",($U764+$V764)*$W$14,IF($H764="AGÊNCIA INTERNO",($U764*$N$14),IF($H764="FAT.DIRETO",($V764*$N$14))))</f>
        <v>0</v>
      </c>
      <c r="X764" s="126" t="n">
        <f aca="false">U764+V764+W764</f>
        <v>0</v>
      </c>
      <c r="Y764" s="132"/>
      <c r="Z764" s="132"/>
      <c r="AA764" s="132"/>
      <c r="AB764" s="132"/>
      <c r="AC764" s="132"/>
      <c r="AD764" s="132"/>
      <c r="AE764" s="133"/>
    </row>
    <row r="765" customFormat="false" ht="33.75" hidden="true" customHeight="true" outlineLevel="0" collapsed="false">
      <c r="A765" s="132"/>
      <c r="B765" s="133"/>
      <c r="C765" s="129"/>
      <c r="D765" s="130"/>
      <c r="E765" s="131"/>
      <c r="F765" s="131"/>
      <c r="G765" s="123"/>
      <c r="H765" s="124"/>
      <c r="I765" s="124" t="n">
        <v>0</v>
      </c>
      <c r="J765" s="124" t="n">
        <v>0</v>
      </c>
      <c r="K765" s="125" t="n">
        <v>0</v>
      </c>
      <c r="L765" s="126" t="n">
        <f aca="false">(I765*J765*K765)</f>
        <v>0</v>
      </c>
      <c r="M765" s="126" t="n">
        <f aca="false">IF($H765="AGÊNCIA INTERNO",(0),L765*$M$14)</f>
        <v>0</v>
      </c>
      <c r="N765" s="126" t="n">
        <f aca="false">IF($H765="AGÊNCIA",($L765+$M765)*$N$14,IF($H765="AGÊNCIA INTERNO",($L765*$N$14),IF($H765="FAT.DIRETO",($M765*$N$14))))</f>
        <v>0</v>
      </c>
      <c r="O765" s="126" t="n">
        <f aca="false">L765+M765+N765</f>
        <v>0</v>
      </c>
      <c r="P765" s="127" t="s">
        <v>28</v>
      </c>
      <c r="Q765" s="132"/>
      <c r="R765" s="124" t="n">
        <v>0</v>
      </c>
      <c r="S765" s="124" t="n">
        <v>0</v>
      </c>
      <c r="T765" s="125" t="n">
        <v>0</v>
      </c>
      <c r="U765" s="126" t="n">
        <f aca="false">(R765*S765*T765)</f>
        <v>0</v>
      </c>
      <c r="V765" s="126" t="n">
        <f aca="false">IF($H765="AGÊNCIA INTERNO",(0),U765*$V$14)</f>
        <v>0</v>
      </c>
      <c r="W765" s="126" t="n">
        <f aca="false">IF($H765="AGÊNCIA",($U765+$V765)*$W$14,IF($H765="AGÊNCIA INTERNO",($U765*$N$14),IF($H765="FAT.DIRETO",($V765*$N$14))))</f>
        <v>0</v>
      </c>
      <c r="X765" s="126" t="n">
        <f aca="false">U765+V765+W765</f>
        <v>0</v>
      </c>
      <c r="Y765" s="132"/>
      <c r="Z765" s="132"/>
      <c r="AA765" s="132"/>
      <c r="AB765" s="132"/>
      <c r="AC765" s="132"/>
      <c r="AD765" s="132"/>
      <c r="AE765" s="133"/>
    </row>
    <row r="766" customFormat="false" ht="33.75" hidden="true" customHeight="true" outlineLevel="0" collapsed="false">
      <c r="A766" s="132"/>
      <c r="B766" s="133"/>
      <c r="C766" s="129"/>
      <c r="D766" s="130"/>
      <c r="E766" s="131"/>
      <c r="F766" s="131"/>
      <c r="G766" s="134"/>
      <c r="H766" s="124"/>
      <c r="I766" s="124" t="n">
        <v>0</v>
      </c>
      <c r="J766" s="124" t="n">
        <v>0</v>
      </c>
      <c r="K766" s="125" t="n">
        <v>0</v>
      </c>
      <c r="L766" s="126" t="n">
        <f aca="false">(I766*J766*K766)</f>
        <v>0</v>
      </c>
      <c r="M766" s="126" t="n">
        <f aca="false">IF($H766="AGÊNCIA INTERNO",(0),L766*$M$14)</f>
        <v>0</v>
      </c>
      <c r="N766" s="126" t="n">
        <f aca="false">IF($H766="AGÊNCIA",($L766+$M766)*$N$14,IF($H766="AGÊNCIA INTERNO",($L766*$N$14),IF($H766="FAT.DIRETO",($M766*$N$14))))</f>
        <v>0</v>
      </c>
      <c r="O766" s="126" t="n">
        <f aca="false">L766+M766+N766</f>
        <v>0</v>
      </c>
      <c r="P766" s="127" t="s">
        <v>28</v>
      </c>
      <c r="Q766" s="132"/>
      <c r="R766" s="124" t="n">
        <v>0</v>
      </c>
      <c r="S766" s="124" t="n">
        <v>0</v>
      </c>
      <c r="T766" s="125" t="n">
        <v>0</v>
      </c>
      <c r="U766" s="126" t="n">
        <f aca="false">(R766*S766*T766)</f>
        <v>0</v>
      </c>
      <c r="V766" s="126" t="n">
        <f aca="false">IF($H766="AGÊNCIA INTERNO",(0),U766*$V$14)</f>
        <v>0</v>
      </c>
      <c r="W766" s="126" t="n">
        <f aca="false">IF($H766="AGÊNCIA",($U766+$V766)*$W$14,IF($H766="AGÊNCIA INTERNO",($U766*$N$14),IF($H766="FAT.DIRETO",($V766*$N$14))))</f>
        <v>0</v>
      </c>
      <c r="X766" s="126" t="n">
        <f aca="false">U766+V766+W766</f>
        <v>0</v>
      </c>
      <c r="Y766" s="132"/>
      <c r="Z766" s="132"/>
      <c r="AA766" s="132"/>
      <c r="AB766" s="132"/>
      <c r="AC766" s="132"/>
      <c r="AD766" s="132"/>
      <c r="AE766" s="133"/>
    </row>
    <row r="767" customFormat="false" ht="33.75" hidden="true" customHeight="true" outlineLevel="0" collapsed="false">
      <c r="A767" s="132"/>
      <c r="B767" s="133"/>
      <c r="C767" s="129"/>
      <c r="D767" s="130"/>
      <c r="E767" s="131"/>
      <c r="F767" s="131"/>
      <c r="G767" s="134"/>
      <c r="H767" s="124"/>
      <c r="I767" s="124" t="n">
        <v>0</v>
      </c>
      <c r="J767" s="124" t="n">
        <v>0</v>
      </c>
      <c r="K767" s="125" t="n">
        <v>0</v>
      </c>
      <c r="L767" s="126" t="n">
        <f aca="false">(I767*J767*K767)</f>
        <v>0</v>
      </c>
      <c r="M767" s="126" t="n">
        <f aca="false">IF($H767="AGÊNCIA INTERNO",(0),L767*$M$14)</f>
        <v>0</v>
      </c>
      <c r="N767" s="126" t="n">
        <f aca="false">IF($H767="AGÊNCIA",($L767+$M767)*$N$14,IF($H767="AGÊNCIA INTERNO",($L767*$N$14),IF($H767="FAT.DIRETO",($M767*$N$14))))</f>
        <v>0</v>
      </c>
      <c r="O767" s="126" t="n">
        <f aca="false">L767+M767+N767</f>
        <v>0</v>
      </c>
      <c r="P767" s="127" t="s">
        <v>28</v>
      </c>
      <c r="Q767" s="132"/>
      <c r="R767" s="124" t="n">
        <v>0</v>
      </c>
      <c r="S767" s="124" t="n">
        <v>0</v>
      </c>
      <c r="T767" s="125" t="n">
        <v>0</v>
      </c>
      <c r="U767" s="126" t="n">
        <f aca="false">(R767*S767*T767)</f>
        <v>0</v>
      </c>
      <c r="V767" s="126" t="n">
        <f aca="false">IF($H767="AGÊNCIA INTERNO",(0),U767*$V$14)</f>
        <v>0</v>
      </c>
      <c r="W767" s="126" t="n">
        <f aca="false">IF($H767="AGÊNCIA",($U767+$V767)*$W$14,IF($H767="AGÊNCIA INTERNO",($U767*$N$14),IF($H767="FAT.DIRETO",($V767*$N$14))))</f>
        <v>0</v>
      </c>
      <c r="X767" s="126" t="n">
        <f aca="false">U767+V767+W767</f>
        <v>0</v>
      </c>
      <c r="Y767" s="132"/>
      <c r="Z767" s="132"/>
      <c r="AA767" s="132"/>
      <c r="AB767" s="132"/>
      <c r="AC767" s="132"/>
      <c r="AD767" s="132"/>
      <c r="AE767" s="133"/>
    </row>
    <row r="768" customFormat="false" ht="33.75" hidden="true" customHeight="true" outlineLevel="0" collapsed="false">
      <c r="A768" s="132"/>
      <c r="B768" s="133"/>
      <c r="C768" s="129"/>
      <c r="D768" s="130"/>
      <c r="E768" s="131"/>
      <c r="F768" s="131"/>
      <c r="G768" s="134"/>
      <c r="H768" s="124"/>
      <c r="I768" s="124" t="n">
        <v>0</v>
      </c>
      <c r="J768" s="124" t="n">
        <v>0</v>
      </c>
      <c r="K768" s="125" t="n">
        <v>0</v>
      </c>
      <c r="L768" s="126" t="n">
        <f aca="false">(I768*J768*K768)</f>
        <v>0</v>
      </c>
      <c r="M768" s="126" t="n">
        <f aca="false">IF($H768="AGÊNCIA INTERNO",(0),L768*$M$14)</f>
        <v>0</v>
      </c>
      <c r="N768" s="126" t="n">
        <f aca="false">IF($H768="AGÊNCIA",($L768+$M768)*$N$14,IF($H768="AGÊNCIA INTERNO",($L768*$N$14),IF($H768="FAT.DIRETO",($M768*$N$14))))</f>
        <v>0</v>
      </c>
      <c r="O768" s="126" t="n">
        <f aca="false">L768+M768+N768</f>
        <v>0</v>
      </c>
      <c r="P768" s="127" t="s">
        <v>28</v>
      </c>
      <c r="Q768" s="132"/>
      <c r="R768" s="124" t="n">
        <v>0</v>
      </c>
      <c r="S768" s="124" t="n">
        <v>0</v>
      </c>
      <c r="T768" s="125" t="n">
        <v>0</v>
      </c>
      <c r="U768" s="126" t="n">
        <f aca="false">(R768*S768*T768)</f>
        <v>0</v>
      </c>
      <c r="V768" s="126" t="n">
        <f aca="false">IF($H768="AGÊNCIA INTERNO",(0),U768*$V$14)</f>
        <v>0</v>
      </c>
      <c r="W768" s="126" t="n">
        <f aca="false">IF($H768="AGÊNCIA",($U768+$V768)*$W$14,IF($H768="AGÊNCIA INTERNO",($U768*$N$14),IF($H768="FAT.DIRETO",($V768*$N$14))))</f>
        <v>0</v>
      </c>
      <c r="X768" s="126" t="n">
        <f aca="false">U768+V768+W768</f>
        <v>0</v>
      </c>
      <c r="Y768" s="132"/>
      <c r="Z768" s="132"/>
      <c r="AA768" s="132"/>
      <c r="AB768" s="132"/>
      <c r="AC768" s="132"/>
      <c r="AD768" s="132"/>
      <c r="AE768" s="133"/>
    </row>
    <row r="769" customFormat="false" ht="33.75" hidden="true" customHeight="true" outlineLevel="0" collapsed="false">
      <c r="A769" s="132"/>
      <c r="B769" s="133"/>
      <c r="C769" s="129"/>
      <c r="D769" s="130"/>
      <c r="E769" s="131"/>
      <c r="F769" s="131"/>
      <c r="G769" s="134"/>
      <c r="H769" s="124"/>
      <c r="I769" s="124" t="n">
        <v>0</v>
      </c>
      <c r="J769" s="124" t="n">
        <v>0</v>
      </c>
      <c r="K769" s="125" t="n">
        <v>0</v>
      </c>
      <c r="L769" s="126" t="n">
        <f aca="false">(I769*J769*K769)</f>
        <v>0</v>
      </c>
      <c r="M769" s="126" t="n">
        <f aca="false">IF($H769="AGÊNCIA INTERNO",(0),L769*$M$14)</f>
        <v>0</v>
      </c>
      <c r="N769" s="126" t="n">
        <f aca="false">IF($H769="AGÊNCIA",($L769+$M769)*$N$14,IF($H769="AGÊNCIA INTERNO",($L769*$N$14),IF($H769="FAT.DIRETO",($M769*$N$14))))</f>
        <v>0</v>
      </c>
      <c r="O769" s="126" t="n">
        <f aca="false">L769+M769+N769</f>
        <v>0</v>
      </c>
      <c r="P769" s="127" t="s">
        <v>28</v>
      </c>
      <c r="Q769" s="132"/>
      <c r="R769" s="124" t="n">
        <v>0</v>
      </c>
      <c r="S769" s="124" t="n">
        <v>0</v>
      </c>
      <c r="T769" s="125" t="n">
        <v>0</v>
      </c>
      <c r="U769" s="126" t="n">
        <f aca="false">(R769*S769*T769)</f>
        <v>0</v>
      </c>
      <c r="V769" s="126" t="n">
        <f aca="false">IF($H769="AGÊNCIA INTERNO",(0),U769*$V$14)</f>
        <v>0</v>
      </c>
      <c r="W769" s="126" t="n">
        <f aca="false">IF($H769="AGÊNCIA",($U769+$V769)*$W$14,IF($H769="AGÊNCIA INTERNO",($U769*$N$14),IF($H769="FAT.DIRETO",($V769*$N$14))))</f>
        <v>0</v>
      </c>
      <c r="X769" s="126" t="n">
        <f aca="false">U769+V769+W769</f>
        <v>0</v>
      </c>
      <c r="Y769" s="132"/>
      <c r="Z769" s="132"/>
      <c r="AA769" s="132"/>
      <c r="AB769" s="132"/>
      <c r="AC769" s="132"/>
      <c r="AD769" s="132"/>
      <c r="AE769" s="133"/>
    </row>
    <row r="770" customFormat="false" ht="33.75" hidden="true" customHeight="true" outlineLevel="0" collapsed="false">
      <c r="A770" s="132"/>
      <c r="B770" s="133"/>
      <c r="C770" s="129"/>
      <c r="D770" s="130"/>
      <c r="E770" s="131"/>
      <c r="F770" s="131"/>
      <c r="G770" s="134"/>
      <c r="H770" s="124"/>
      <c r="I770" s="124" t="n">
        <v>0</v>
      </c>
      <c r="J770" s="124" t="n">
        <v>0</v>
      </c>
      <c r="K770" s="125" t="n">
        <v>0</v>
      </c>
      <c r="L770" s="126" t="n">
        <f aca="false">(I770*J770*K770)</f>
        <v>0</v>
      </c>
      <c r="M770" s="126" t="n">
        <f aca="false">IF($H770="AGÊNCIA INTERNO",(0),L770*$M$14)</f>
        <v>0</v>
      </c>
      <c r="N770" s="126" t="n">
        <f aca="false">IF($H770="AGÊNCIA",($L770+$M770)*$N$14,IF($H770="AGÊNCIA INTERNO",($L770*$N$14),IF($H770="FAT.DIRETO",($M770*$N$14))))</f>
        <v>0</v>
      </c>
      <c r="O770" s="126" t="n">
        <f aca="false">L770+M770+N770</f>
        <v>0</v>
      </c>
      <c r="P770" s="127" t="s">
        <v>28</v>
      </c>
      <c r="Q770" s="132"/>
      <c r="R770" s="124" t="n">
        <v>0</v>
      </c>
      <c r="S770" s="124" t="n">
        <v>0</v>
      </c>
      <c r="T770" s="125" t="n">
        <v>0</v>
      </c>
      <c r="U770" s="126" t="n">
        <f aca="false">(R770*S770*T770)</f>
        <v>0</v>
      </c>
      <c r="V770" s="126" t="n">
        <f aca="false">IF($H770="AGÊNCIA INTERNO",(0),U770*$V$14)</f>
        <v>0</v>
      </c>
      <c r="W770" s="126" t="n">
        <f aca="false">IF($H770="AGÊNCIA",($U770+$V770)*$W$14,IF($H770="AGÊNCIA INTERNO",($U770*$N$14),IF($H770="FAT.DIRETO",($V770*$N$14))))</f>
        <v>0</v>
      </c>
      <c r="X770" s="126" t="n">
        <f aca="false">U770+V770+W770</f>
        <v>0</v>
      </c>
      <c r="Y770" s="132"/>
      <c r="Z770" s="132"/>
      <c r="AA770" s="132"/>
      <c r="AB770" s="132"/>
      <c r="AC770" s="132"/>
      <c r="AD770" s="132"/>
      <c r="AE770" s="133"/>
    </row>
    <row r="771" customFormat="false" ht="33.75" hidden="true" customHeight="true" outlineLevel="0" collapsed="false">
      <c r="A771" s="132"/>
      <c r="B771" s="133"/>
      <c r="C771" s="129"/>
      <c r="D771" s="130"/>
      <c r="E771" s="131"/>
      <c r="F771" s="131"/>
      <c r="G771" s="134"/>
      <c r="H771" s="124"/>
      <c r="I771" s="124" t="n">
        <v>0</v>
      </c>
      <c r="J771" s="124" t="n">
        <v>0</v>
      </c>
      <c r="K771" s="125" t="n">
        <v>0</v>
      </c>
      <c r="L771" s="126" t="n">
        <f aca="false">(I771*J771*K771)</f>
        <v>0</v>
      </c>
      <c r="M771" s="126" t="n">
        <f aca="false">IF($H771="AGÊNCIA INTERNO",(0),L771*$M$14)</f>
        <v>0</v>
      </c>
      <c r="N771" s="126" t="n">
        <f aca="false">IF($H771="AGÊNCIA",($L771+$M771)*$N$14,IF($H771="AGÊNCIA INTERNO",($L771*$N$14),IF($H771="FAT.DIRETO",($M771*$N$14))))</f>
        <v>0</v>
      </c>
      <c r="O771" s="126" t="n">
        <f aca="false">L771+M771+N771</f>
        <v>0</v>
      </c>
      <c r="P771" s="127" t="s">
        <v>28</v>
      </c>
      <c r="Q771" s="132"/>
      <c r="R771" s="124" t="n">
        <v>0</v>
      </c>
      <c r="S771" s="124" t="n">
        <v>0</v>
      </c>
      <c r="T771" s="125" t="n">
        <v>0</v>
      </c>
      <c r="U771" s="126" t="n">
        <f aca="false">(R771*S771*T771)</f>
        <v>0</v>
      </c>
      <c r="V771" s="126" t="n">
        <f aca="false">IF($H771="AGÊNCIA INTERNO",(0),U771*$V$14)</f>
        <v>0</v>
      </c>
      <c r="W771" s="126" t="n">
        <f aca="false">IF($H771="AGÊNCIA",($U771+$V771)*$W$14,IF($H771="AGÊNCIA INTERNO",($U771*$N$14),IF($H771="FAT.DIRETO",($V771*$N$14))))</f>
        <v>0</v>
      </c>
      <c r="X771" s="126" t="n">
        <f aca="false">U771+V771+W771</f>
        <v>0</v>
      </c>
      <c r="Y771" s="132"/>
      <c r="Z771" s="132"/>
      <c r="AA771" s="132"/>
      <c r="AB771" s="132"/>
      <c r="AC771" s="132"/>
      <c r="AD771" s="132"/>
      <c r="AE771" s="133"/>
    </row>
    <row r="772" customFormat="false" ht="33.75" hidden="true" customHeight="true" outlineLevel="0" collapsed="false">
      <c r="A772" s="132"/>
      <c r="B772" s="133"/>
      <c r="C772" s="129"/>
      <c r="D772" s="130"/>
      <c r="E772" s="131"/>
      <c r="F772" s="131"/>
      <c r="G772" s="134"/>
      <c r="H772" s="124"/>
      <c r="I772" s="124" t="n">
        <v>0</v>
      </c>
      <c r="J772" s="124" t="n">
        <v>0</v>
      </c>
      <c r="K772" s="125" t="n">
        <v>0</v>
      </c>
      <c r="L772" s="126" t="n">
        <f aca="false">(I772*J772*K772)</f>
        <v>0</v>
      </c>
      <c r="M772" s="126" t="n">
        <f aca="false">IF($H772="AGÊNCIA INTERNO",(0),L772*$M$14)</f>
        <v>0</v>
      </c>
      <c r="N772" s="126" t="n">
        <f aca="false">IF($H772="AGÊNCIA",($L772+$M772)*$N$14,IF($H772="AGÊNCIA INTERNO",($L772*$N$14),IF($H772="FAT.DIRETO",($M772*$N$14))))</f>
        <v>0</v>
      </c>
      <c r="O772" s="126" t="n">
        <f aca="false">L772+M772+N772</f>
        <v>0</v>
      </c>
      <c r="P772" s="127" t="s">
        <v>28</v>
      </c>
      <c r="Q772" s="132"/>
      <c r="R772" s="124" t="n">
        <v>0</v>
      </c>
      <c r="S772" s="124" t="n">
        <v>0</v>
      </c>
      <c r="T772" s="125" t="n">
        <v>0</v>
      </c>
      <c r="U772" s="126" t="n">
        <f aca="false">(R772*S772*T772)</f>
        <v>0</v>
      </c>
      <c r="V772" s="126" t="n">
        <f aca="false">IF($H772="AGÊNCIA INTERNO",(0),U772*$V$14)</f>
        <v>0</v>
      </c>
      <c r="W772" s="126" t="n">
        <f aca="false">IF($H772="AGÊNCIA",($U772+$V772)*$W$14,IF($H772="AGÊNCIA INTERNO",($U772*$N$14),IF($H772="FAT.DIRETO",($V772*$N$14))))</f>
        <v>0</v>
      </c>
      <c r="X772" s="126" t="n">
        <f aca="false">U772+V772+W772</f>
        <v>0</v>
      </c>
      <c r="Y772" s="132"/>
      <c r="Z772" s="132"/>
      <c r="AA772" s="132"/>
      <c r="AB772" s="132"/>
      <c r="AC772" s="132"/>
      <c r="AD772" s="132"/>
      <c r="AE772" s="133"/>
    </row>
    <row r="773" customFormat="false" ht="33.75" hidden="true" customHeight="true" outlineLevel="0" collapsed="false">
      <c r="A773" s="132"/>
      <c r="B773" s="133"/>
      <c r="C773" s="129"/>
      <c r="D773" s="130"/>
      <c r="E773" s="131"/>
      <c r="F773" s="131"/>
      <c r="G773" s="134"/>
      <c r="H773" s="124"/>
      <c r="I773" s="124" t="n">
        <v>0</v>
      </c>
      <c r="J773" s="124" t="n">
        <v>0</v>
      </c>
      <c r="K773" s="125" t="n">
        <v>0</v>
      </c>
      <c r="L773" s="126" t="n">
        <f aca="false">(I773*J773*K773)</f>
        <v>0</v>
      </c>
      <c r="M773" s="126" t="n">
        <f aca="false">IF($H773="AGÊNCIA INTERNO",(0),L773*$M$14)</f>
        <v>0</v>
      </c>
      <c r="N773" s="126" t="n">
        <f aca="false">IF($H773="AGÊNCIA",($L773+$M773)*$N$14,IF($H773="AGÊNCIA INTERNO",($L773*$N$14),IF($H773="FAT.DIRETO",($M773*$N$14))))</f>
        <v>0</v>
      </c>
      <c r="O773" s="126" t="n">
        <f aca="false">L773+M773+N773</f>
        <v>0</v>
      </c>
      <c r="P773" s="127" t="s">
        <v>28</v>
      </c>
      <c r="Q773" s="132"/>
      <c r="R773" s="124" t="n">
        <v>0</v>
      </c>
      <c r="S773" s="124" t="n">
        <v>0</v>
      </c>
      <c r="T773" s="125" t="n">
        <v>0</v>
      </c>
      <c r="U773" s="126" t="n">
        <f aca="false">(R773*S773*T773)</f>
        <v>0</v>
      </c>
      <c r="V773" s="126" t="n">
        <f aca="false">IF($H773="AGÊNCIA INTERNO",(0),U773*$V$14)</f>
        <v>0</v>
      </c>
      <c r="W773" s="126" t="n">
        <f aca="false">IF($H773="AGÊNCIA",($U773+$V773)*$W$14,IF($H773="AGÊNCIA INTERNO",($U773*$N$14),IF($H773="FAT.DIRETO",($V773*$N$14))))</f>
        <v>0</v>
      </c>
      <c r="X773" s="126" t="n">
        <f aca="false">U773+V773+W773</f>
        <v>0</v>
      </c>
      <c r="Y773" s="132"/>
      <c r="Z773" s="132"/>
      <c r="AA773" s="132"/>
      <c r="AB773" s="132"/>
      <c r="AC773" s="132"/>
      <c r="AD773" s="132"/>
      <c r="AE773" s="133"/>
    </row>
    <row r="774" customFormat="false" ht="33.75" hidden="true" customHeight="true" outlineLevel="0" collapsed="false">
      <c r="A774" s="132"/>
      <c r="B774" s="133"/>
      <c r="C774" s="129"/>
      <c r="D774" s="130"/>
      <c r="E774" s="131"/>
      <c r="F774" s="131"/>
      <c r="G774" s="134"/>
      <c r="H774" s="124"/>
      <c r="I774" s="124" t="n">
        <v>0</v>
      </c>
      <c r="J774" s="124" t="n">
        <v>0</v>
      </c>
      <c r="K774" s="125" t="n">
        <v>0</v>
      </c>
      <c r="L774" s="126" t="n">
        <f aca="false">(I774*J774*K774)</f>
        <v>0</v>
      </c>
      <c r="M774" s="126" t="n">
        <f aca="false">IF($H774="AGÊNCIA INTERNO",(0),L774*$M$14)</f>
        <v>0</v>
      </c>
      <c r="N774" s="126" t="n">
        <f aca="false">IF($H774="AGÊNCIA",($L774+$M774)*$N$14,IF($H774="AGÊNCIA INTERNO",($L774*$N$14),IF($H774="FAT.DIRETO",($M774*$N$14))))</f>
        <v>0</v>
      </c>
      <c r="O774" s="126" t="n">
        <f aca="false">L774+M774+N774</f>
        <v>0</v>
      </c>
      <c r="P774" s="127" t="s">
        <v>29</v>
      </c>
      <c r="Q774" s="132"/>
      <c r="R774" s="124" t="n">
        <v>0</v>
      </c>
      <c r="S774" s="124" t="n">
        <v>0</v>
      </c>
      <c r="T774" s="125" t="n">
        <v>0</v>
      </c>
      <c r="U774" s="126" t="n">
        <f aca="false">(R774*S774*T774)</f>
        <v>0</v>
      </c>
      <c r="V774" s="126" t="n">
        <f aca="false">IF($H774="AGÊNCIA INTERNO",(0),U774*$V$14)</f>
        <v>0</v>
      </c>
      <c r="W774" s="126" t="n">
        <f aca="false">IF($H774="AGÊNCIA",($U774+$V774)*$W$14,IF($H774="AGÊNCIA INTERNO",($U774*$N$14),IF($H774="FAT.DIRETO",($V774*$N$14))))</f>
        <v>0</v>
      </c>
      <c r="X774" s="126" t="n">
        <f aca="false">U774+V774+W774</f>
        <v>0</v>
      </c>
      <c r="Y774" s="132"/>
      <c r="Z774" s="132"/>
      <c r="AA774" s="132"/>
      <c r="AB774" s="132"/>
      <c r="AC774" s="132"/>
      <c r="AD774" s="132"/>
      <c r="AE774" s="133"/>
    </row>
    <row r="775" customFormat="false" ht="33.75" hidden="true" customHeight="true" outlineLevel="0" collapsed="false">
      <c r="A775" s="132"/>
      <c r="B775" s="133"/>
      <c r="C775" s="129"/>
      <c r="D775" s="130"/>
      <c r="E775" s="131"/>
      <c r="F775" s="131"/>
      <c r="G775" s="134"/>
      <c r="H775" s="124"/>
      <c r="I775" s="124" t="n">
        <v>0</v>
      </c>
      <c r="J775" s="124" t="n">
        <v>0</v>
      </c>
      <c r="K775" s="125" t="n">
        <v>0</v>
      </c>
      <c r="L775" s="126" t="n">
        <f aca="false">(I775*J775*K775)</f>
        <v>0</v>
      </c>
      <c r="M775" s="126" t="n">
        <f aca="false">IF($H775="AGÊNCIA INTERNO",(0),L775*$M$14)</f>
        <v>0</v>
      </c>
      <c r="N775" s="126" t="n">
        <f aca="false">IF($H775="AGÊNCIA",($L775+$M775)*$N$14,IF($H775="AGÊNCIA INTERNO",($L775*$N$14),IF($H775="FAT.DIRETO",($M775*$N$14))))</f>
        <v>0</v>
      </c>
      <c r="O775" s="126" t="n">
        <f aca="false">L775+M775+N775</f>
        <v>0</v>
      </c>
      <c r="P775" s="127" t="s">
        <v>29</v>
      </c>
      <c r="Q775" s="132"/>
      <c r="R775" s="124" t="n">
        <v>0</v>
      </c>
      <c r="S775" s="124" t="n">
        <v>0</v>
      </c>
      <c r="T775" s="125" t="n">
        <v>0</v>
      </c>
      <c r="U775" s="126" t="n">
        <f aca="false">(R775*S775*T775)</f>
        <v>0</v>
      </c>
      <c r="V775" s="126" t="n">
        <f aca="false">IF($H775="AGÊNCIA INTERNO",(0),U775*$V$14)</f>
        <v>0</v>
      </c>
      <c r="W775" s="126" t="n">
        <f aca="false">IF($H775="AGÊNCIA",($U775+$V775)*$W$14,IF($H775="AGÊNCIA INTERNO",($U775*$N$14),IF($H775="FAT.DIRETO",($V775*$N$14))))</f>
        <v>0</v>
      </c>
      <c r="X775" s="126" t="n">
        <f aca="false">U775+V775+W775</f>
        <v>0</v>
      </c>
      <c r="Y775" s="132"/>
      <c r="Z775" s="132"/>
      <c r="AA775" s="132"/>
      <c r="AB775" s="132"/>
      <c r="AC775" s="132"/>
      <c r="AD775" s="132"/>
      <c r="AE775" s="133"/>
    </row>
    <row r="776" customFormat="false" ht="33.75" hidden="true" customHeight="true" outlineLevel="0" collapsed="false">
      <c r="A776" s="132"/>
      <c r="B776" s="133"/>
      <c r="C776" s="129"/>
      <c r="D776" s="130"/>
      <c r="E776" s="131"/>
      <c r="F776" s="131"/>
      <c r="G776" s="134"/>
      <c r="H776" s="124"/>
      <c r="I776" s="124" t="n">
        <v>0</v>
      </c>
      <c r="J776" s="124" t="n">
        <v>0</v>
      </c>
      <c r="K776" s="125" t="n">
        <v>0</v>
      </c>
      <c r="L776" s="126" t="n">
        <f aca="false">(I776*J776*K776)</f>
        <v>0</v>
      </c>
      <c r="M776" s="126" t="n">
        <f aca="false">IF($H776="AGÊNCIA INTERNO",(0),L776*$M$14)</f>
        <v>0</v>
      </c>
      <c r="N776" s="126" t="n">
        <f aca="false">IF($H776="AGÊNCIA",($L776+$M776)*$N$14,IF($H776="AGÊNCIA INTERNO",($L776*$N$14),IF($H776="FAT.DIRETO",($M776*$N$14))))</f>
        <v>0</v>
      </c>
      <c r="O776" s="126" t="n">
        <f aca="false">L776+M776+N776</f>
        <v>0</v>
      </c>
      <c r="P776" s="127" t="s">
        <v>29</v>
      </c>
      <c r="Q776" s="132"/>
      <c r="R776" s="124" t="n">
        <v>0</v>
      </c>
      <c r="S776" s="124" t="n">
        <v>0</v>
      </c>
      <c r="T776" s="125" t="n">
        <v>0</v>
      </c>
      <c r="U776" s="126" t="n">
        <f aca="false">(R776*S776*T776)</f>
        <v>0</v>
      </c>
      <c r="V776" s="126" t="n">
        <f aca="false">IF($H776="AGÊNCIA INTERNO",(0),U776*$V$14)</f>
        <v>0</v>
      </c>
      <c r="W776" s="126" t="n">
        <f aca="false">IF($H776="AGÊNCIA",($U776+$V776)*$W$14,IF($H776="AGÊNCIA INTERNO",($U776*$N$14),IF($H776="FAT.DIRETO",($V776*$N$14))))</f>
        <v>0</v>
      </c>
      <c r="X776" s="126" t="n">
        <f aca="false">U776+V776+W776</f>
        <v>0</v>
      </c>
      <c r="Y776" s="132"/>
      <c r="Z776" s="132"/>
      <c r="AA776" s="132"/>
      <c r="AB776" s="132"/>
      <c r="AC776" s="132"/>
      <c r="AD776" s="132"/>
      <c r="AE776" s="133"/>
    </row>
    <row r="777" customFormat="false" ht="33.75" hidden="true" customHeight="true" outlineLevel="0" collapsed="false">
      <c r="A777" s="132"/>
      <c r="B777" s="133"/>
      <c r="C777" s="129"/>
      <c r="D777" s="130"/>
      <c r="E777" s="131"/>
      <c r="F777" s="131"/>
      <c r="G777" s="134"/>
      <c r="H777" s="124"/>
      <c r="I777" s="124" t="n">
        <v>0</v>
      </c>
      <c r="J777" s="124" t="n">
        <v>0</v>
      </c>
      <c r="K777" s="125" t="n">
        <v>0</v>
      </c>
      <c r="L777" s="126" t="n">
        <f aca="false">(I777*J777*K777)</f>
        <v>0</v>
      </c>
      <c r="M777" s="126" t="n">
        <f aca="false">IF($H777="AGÊNCIA INTERNO",(0),L777*$M$14)</f>
        <v>0</v>
      </c>
      <c r="N777" s="126" t="n">
        <f aca="false">IF($H777="AGÊNCIA",($L777+$M777)*$N$14,IF($H777="AGÊNCIA INTERNO",($L777*$N$14),IF($H777="FAT.DIRETO",($M777*$N$14))))</f>
        <v>0</v>
      </c>
      <c r="O777" s="126" t="n">
        <f aca="false">L777+M777+N777</f>
        <v>0</v>
      </c>
      <c r="P777" s="127" t="s">
        <v>29</v>
      </c>
      <c r="Q777" s="132"/>
      <c r="R777" s="124" t="n">
        <v>0</v>
      </c>
      <c r="S777" s="124" t="n">
        <v>0</v>
      </c>
      <c r="T777" s="125" t="n">
        <v>0</v>
      </c>
      <c r="U777" s="126" t="n">
        <f aca="false">(R777*S777*T777)</f>
        <v>0</v>
      </c>
      <c r="V777" s="126" t="n">
        <f aca="false">IF($H777="AGÊNCIA INTERNO",(0),U777*$V$14)</f>
        <v>0</v>
      </c>
      <c r="W777" s="126" t="n">
        <f aca="false">IF($H777="AGÊNCIA",($U777+$V777)*$W$14,IF($H777="AGÊNCIA INTERNO",($U777*$N$14),IF($H777="FAT.DIRETO",($V777*$N$14))))</f>
        <v>0</v>
      </c>
      <c r="X777" s="126" t="n">
        <f aca="false">U777+V777+W777</f>
        <v>0</v>
      </c>
      <c r="Y777" s="132"/>
      <c r="Z777" s="132"/>
      <c r="AA777" s="132"/>
      <c r="AB777" s="132"/>
      <c r="AC777" s="132"/>
      <c r="AD777" s="132"/>
      <c r="AE777" s="133"/>
    </row>
    <row r="778" customFormat="false" ht="33.75" hidden="true" customHeight="true" outlineLevel="0" collapsed="false">
      <c r="A778" s="132"/>
      <c r="B778" s="133"/>
      <c r="C778" s="129"/>
      <c r="D778" s="130"/>
      <c r="E778" s="131"/>
      <c r="F778" s="131"/>
      <c r="G778" s="134"/>
      <c r="H778" s="124"/>
      <c r="I778" s="124" t="n">
        <v>0</v>
      </c>
      <c r="J778" s="124" t="n">
        <v>0</v>
      </c>
      <c r="K778" s="125" t="n">
        <v>0</v>
      </c>
      <c r="L778" s="126" t="n">
        <f aca="false">(I778*J778*K778)</f>
        <v>0</v>
      </c>
      <c r="M778" s="126" t="n">
        <f aca="false">IF($H778="AGÊNCIA INTERNO",(0),L778*$M$14)</f>
        <v>0</v>
      </c>
      <c r="N778" s="126" t="n">
        <f aca="false">IF($H778="AGÊNCIA",($L778+$M778)*$N$14,IF($H778="AGÊNCIA INTERNO",($L778*$N$14),IF($H778="FAT.DIRETO",($M778*$N$14))))</f>
        <v>0</v>
      </c>
      <c r="O778" s="126" t="n">
        <f aca="false">L778+M778+N778</f>
        <v>0</v>
      </c>
      <c r="P778" s="127" t="s">
        <v>29</v>
      </c>
      <c r="Q778" s="132"/>
      <c r="R778" s="124" t="n">
        <v>0</v>
      </c>
      <c r="S778" s="124" t="n">
        <v>0</v>
      </c>
      <c r="T778" s="125" t="n">
        <v>0</v>
      </c>
      <c r="U778" s="126" t="n">
        <f aca="false">(R778*S778*T778)</f>
        <v>0</v>
      </c>
      <c r="V778" s="126" t="n">
        <f aca="false">IF($H778="AGÊNCIA INTERNO",(0),U778*$V$14)</f>
        <v>0</v>
      </c>
      <c r="W778" s="126" t="n">
        <f aca="false">IF($H778="AGÊNCIA",($U778+$V778)*$W$14,IF($H778="AGÊNCIA INTERNO",($U778*$N$14),IF($H778="FAT.DIRETO",($V778*$N$14))))</f>
        <v>0</v>
      </c>
      <c r="X778" s="126" t="n">
        <f aca="false">U778+V778+W778</f>
        <v>0</v>
      </c>
      <c r="Y778" s="132"/>
      <c r="Z778" s="132"/>
      <c r="AA778" s="132"/>
      <c r="AB778" s="132"/>
      <c r="AC778" s="132"/>
      <c r="AD778" s="132"/>
      <c r="AE778" s="133"/>
    </row>
    <row r="779" customFormat="false" ht="33.75" hidden="true" customHeight="true" outlineLevel="0" collapsed="false">
      <c r="A779" s="132"/>
      <c r="B779" s="133"/>
      <c r="C779" s="129"/>
      <c r="D779" s="130"/>
      <c r="E779" s="131"/>
      <c r="F779" s="131"/>
      <c r="G779" s="134"/>
      <c r="H779" s="124"/>
      <c r="I779" s="124" t="n">
        <v>0</v>
      </c>
      <c r="J779" s="124" t="n">
        <v>0</v>
      </c>
      <c r="K779" s="125" t="n">
        <v>0</v>
      </c>
      <c r="L779" s="126" t="n">
        <f aca="false">(I779*J779*K779)</f>
        <v>0</v>
      </c>
      <c r="M779" s="126" t="n">
        <f aca="false">IF($H779="AGÊNCIA INTERNO",(0),L779*$M$14)</f>
        <v>0</v>
      </c>
      <c r="N779" s="126" t="n">
        <f aca="false">IF($H779="AGÊNCIA",($L779+$M779)*$N$14,IF($H779="AGÊNCIA INTERNO",($L779*$N$14),IF($H779="FAT.DIRETO",($M779*$N$14))))</f>
        <v>0</v>
      </c>
      <c r="O779" s="126" t="n">
        <f aca="false">L779+M779+N779</f>
        <v>0</v>
      </c>
      <c r="P779" s="127" t="s">
        <v>29</v>
      </c>
      <c r="Q779" s="132"/>
      <c r="R779" s="124" t="n">
        <v>0</v>
      </c>
      <c r="S779" s="124" t="n">
        <v>0</v>
      </c>
      <c r="T779" s="125" t="n">
        <v>0</v>
      </c>
      <c r="U779" s="126" t="n">
        <f aca="false">(R779*S779*T779)</f>
        <v>0</v>
      </c>
      <c r="V779" s="126" t="n">
        <f aca="false">IF($H779="AGÊNCIA INTERNO",(0),U779*$V$14)</f>
        <v>0</v>
      </c>
      <c r="W779" s="126" t="n">
        <f aca="false">IF($H779="AGÊNCIA",($U779+$V779)*$W$14,IF($H779="AGÊNCIA INTERNO",($U779*$N$14),IF($H779="FAT.DIRETO",($V779*$N$14))))</f>
        <v>0</v>
      </c>
      <c r="X779" s="126" t="n">
        <f aca="false">U779+V779+W779</f>
        <v>0</v>
      </c>
      <c r="Y779" s="132"/>
      <c r="Z779" s="132"/>
      <c r="AA779" s="132"/>
      <c r="AB779" s="132"/>
      <c r="AC779" s="132"/>
      <c r="AD779" s="132"/>
      <c r="AE779" s="133"/>
    </row>
    <row r="780" customFormat="false" ht="33.75" hidden="true" customHeight="true" outlineLevel="0" collapsed="false">
      <c r="A780" s="132"/>
      <c r="B780" s="133"/>
      <c r="C780" s="129"/>
      <c r="D780" s="130"/>
      <c r="E780" s="131"/>
      <c r="F780" s="131"/>
      <c r="G780" s="134"/>
      <c r="H780" s="124"/>
      <c r="I780" s="124" t="n">
        <v>0</v>
      </c>
      <c r="J780" s="124" t="n">
        <v>0</v>
      </c>
      <c r="K780" s="125" t="n">
        <v>0</v>
      </c>
      <c r="L780" s="126" t="n">
        <f aca="false">(I780*J780*K780)</f>
        <v>0</v>
      </c>
      <c r="M780" s="126" t="n">
        <f aca="false">IF($H780="AGÊNCIA INTERNO",(0),L780*$M$14)</f>
        <v>0</v>
      </c>
      <c r="N780" s="126" t="n">
        <f aca="false">IF($H780="AGÊNCIA",($L780+$M780)*$N$14,IF($H780="AGÊNCIA INTERNO",($L780*$N$14),IF($H780="FAT.DIRETO",($M780*$N$14))))</f>
        <v>0</v>
      </c>
      <c r="O780" s="126" t="n">
        <f aca="false">L780+M780+N780</f>
        <v>0</v>
      </c>
      <c r="P780" s="127" t="s">
        <v>29</v>
      </c>
      <c r="Q780" s="132"/>
      <c r="R780" s="124" t="n">
        <v>0</v>
      </c>
      <c r="S780" s="124" t="n">
        <v>0</v>
      </c>
      <c r="T780" s="125" t="n">
        <v>0</v>
      </c>
      <c r="U780" s="126" t="n">
        <f aca="false">(R780*S780*T780)</f>
        <v>0</v>
      </c>
      <c r="V780" s="126" t="n">
        <f aca="false">IF($H780="AGÊNCIA INTERNO",(0),U780*$V$14)</f>
        <v>0</v>
      </c>
      <c r="W780" s="126" t="n">
        <f aca="false">IF($H780="AGÊNCIA",($U780+$V780)*$W$14,IF($H780="AGÊNCIA INTERNO",($U780*$N$14),IF($H780="FAT.DIRETO",($V780*$N$14))))</f>
        <v>0</v>
      </c>
      <c r="X780" s="126" t="n">
        <f aca="false">U780+V780+W780</f>
        <v>0</v>
      </c>
      <c r="Y780" s="132"/>
      <c r="Z780" s="132"/>
      <c r="AA780" s="132"/>
      <c r="AB780" s="132"/>
      <c r="AC780" s="132"/>
      <c r="AD780" s="132"/>
      <c r="AE780" s="133"/>
    </row>
    <row r="781" customFormat="false" ht="33.75" hidden="true" customHeight="true" outlineLevel="0" collapsed="false">
      <c r="A781" s="132"/>
      <c r="B781" s="133"/>
      <c r="C781" s="129"/>
      <c r="D781" s="130"/>
      <c r="E781" s="131"/>
      <c r="F781" s="131"/>
      <c r="G781" s="134"/>
      <c r="H781" s="124"/>
      <c r="I781" s="124" t="n">
        <v>0</v>
      </c>
      <c r="J781" s="124" t="n">
        <v>0</v>
      </c>
      <c r="K781" s="125" t="n">
        <v>0</v>
      </c>
      <c r="L781" s="126" t="n">
        <f aca="false">(I781*J781*K781)</f>
        <v>0</v>
      </c>
      <c r="M781" s="126" t="n">
        <f aca="false">IF($H781="AGÊNCIA INTERNO",(0),L781*$M$14)</f>
        <v>0</v>
      </c>
      <c r="N781" s="126" t="n">
        <f aca="false">IF($H781="AGÊNCIA",($L781+$M781)*$N$14,IF($H781="AGÊNCIA INTERNO",($L781*$N$14),IF($H781="FAT.DIRETO",($M781*$N$14))))</f>
        <v>0</v>
      </c>
      <c r="O781" s="126" t="n">
        <f aca="false">L781+M781+N781</f>
        <v>0</v>
      </c>
      <c r="P781" s="127" t="s">
        <v>29</v>
      </c>
      <c r="Q781" s="132"/>
      <c r="R781" s="124" t="n">
        <v>0</v>
      </c>
      <c r="S781" s="124" t="n">
        <v>0</v>
      </c>
      <c r="T781" s="125" t="n">
        <v>0</v>
      </c>
      <c r="U781" s="126" t="n">
        <f aca="false">(R781*S781*T781)</f>
        <v>0</v>
      </c>
      <c r="V781" s="126" t="n">
        <f aca="false">IF($H781="AGÊNCIA INTERNO",(0),U781*$V$14)</f>
        <v>0</v>
      </c>
      <c r="W781" s="126" t="n">
        <f aca="false">IF($H781="AGÊNCIA",($U781+$V781)*$W$14,IF($H781="AGÊNCIA INTERNO",($U781*$N$14),IF($H781="FAT.DIRETO",($V781*$N$14))))</f>
        <v>0</v>
      </c>
      <c r="X781" s="126" t="n">
        <f aca="false">U781+V781+W781</f>
        <v>0</v>
      </c>
      <c r="Y781" s="132"/>
      <c r="Z781" s="132"/>
      <c r="AA781" s="132"/>
      <c r="AB781" s="132"/>
      <c r="AC781" s="132"/>
      <c r="AD781" s="132"/>
      <c r="AE781" s="133"/>
    </row>
    <row r="782" customFormat="false" ht="33.75" hidden="true" customHeight="true" outlineLevel="0" collapsed="false">
      <c r="A782" s="132"/>
      <c r="B782" s="133"/>
      <c r="C782" s="129"/>
      <c r="D782" s="130"/>
      <c r="E782" s="131"/>
      <c r="F782" s="131"/>
      <c r="G782" s="134"/>
      <c r="H782" s="124"/>
      <c r="I782" s="124" t="n">
        <v>0</v>
      </c>
      <c r="J782" s="124" t="n">
        <v>0</v>
      </c>
      <c r="K782" s="125" t="n">
        <v>0</v>
      </c>
      <c r="L782" s="126" t="n">
        <f aca="false">(I782*J782*K782)</f>
        <v>0</v>
      </c>
      <c r="M782" s="126" t="n">
        <f aca="false">IF($H782="AGÊNCIA INTERNO",(0),L782*$M$14)</f>
        <v>0</v>
      </c>
      <c r="N782" s="126" t="n">
        <f aca="false">IF($H782="AGÊNCIA",($L782+$M782)*$N$14,IF($H782="AGÊNCIA INTERNO",($L782*$N$14),IF($H782="FAT.DIRETO",($M782*$N$14))))</f>
        <v>0</v>
      </c>
      <c r="O782" s="126" t="n">
        <f aca="false">L782+M782+N782</f>
        <v>0</v>
      </c>
      <c r="P782" s="127" t="s">
        <v>29</v>
      </c>
      <c r="Q782" s="132"/>
      <c r="R782" s="124" t="n">
        <v>0</v>
      </c>
      <c r="S782" s="124" t="n">
        <v>0</v>
      </c>
      <c r="T782" s="125" t="n">
        <v>0</v>
      </c>
      <c r="U782" s="126" t="n">
        <f aca="false">(R782*S782*T782)</f>
        <v>0</v>
      </c>
      <c r="V782" s="126" t="n">
        <f aca="false">IF($H782="AGÊNCIA INTERNO",(0),U782*$V$14)</f>
        <v>0</v>
      </c>
      <c r="W782" s="126" t="n">
        <f aca="false">IF($H782="AGÊNCIA",($U782+$V782)*$W$14,IF($H782="AGÊNCIA INTERNO",($U782*$N$14),IF($H782="FAT.DIRETO",($V782*$N$14))))</f>
        <v>0</v>
      </c>
      <c r="X782" s="126" t="n">
        <f aca="false">U782+V782+W782</f>
        <v>0</v>
      </c>
      <c r="Y782" s="132"/>
      <c r="Z782" s="132"/>
      <c r="AA782" s="132"/>
      <c r="AB782" s="132"/>
      <c r="AC782" s="132"/>
      <c r="AD782" s="132"/>
      <c r="AE782" s="133"/>
    </row>
    <row r="783" customFormat="false" ht="33.75" hidden="true" customHeight="true" outlineLevel="0" collapsed="false">
      <c r="A783" s="132"/>
      <c r="B783" s="133"/>
      <c r="C783" s="129"/>
      <c r="D783" s="130"/>
      <c r="E783" s="131"/>
      <c r="F783" s="131"/>
      <c r="G783" s="134"/>
      <c r="H783" s="124"/>
      <c r="I783" s="124" t="n">
        <v>0</v>
      </c>
      <c r="J783" s="124" t="n">
        <v>0</v>
      </c>
      <c r="K783" s="125" t="n">
        <v>0</v>
      </c>
      <c r="L783" s="126" t="n">
        <f aca="false">(I783*J783*K783)</f>
        <v>0</v>
      </c>
      <c r="M783" s="126" t="n">
        <f aca="false">IF($H783="AGÊNCIA INTERNO",(0),L783*$M$14)</f>
        <v>0</v>
      </c>
      <c r="N783" s="126" t="n">
        <f aca="false">IF($H783="AGÊNCIA",($L783+$M783)*$N$14,IF($H783="AGÊNCIA INTERNO",($L783*$N$14),IF($H783="FAT.DIRETO",($M783*$N$14))))</f>
        <v>0</v>
      </c>
      <c r="O783" s="126" t="n">
        <f aca="false">L783+M783+N783</f>
        <v>0</v>
      </c>
      <c r="P783" s="127" t="s">
        <v>29</v>
      </c>
      <c r="Q783" s="132"/>
      <c r="R783" s="124" t="n">
        <v>0</v>
      </c>
      <c r="S783" s="124" t="n">
        <v>0</v>
      </c>
      <c r="T783" s="125" t="n">
        <v>0</v>
      </c>
      <c r="U783" s="126" t="n">
        <f aca="false">(R783*S783*T783)</f>
        <v>0</v>
      </c>
      <c r="V783" s="126" t="n">
        <f aca="false">IF($H783="AGÊNCIA INTERNO",(0),U783*$V$14)</f>
        <v>0</v>
      </c>
      <c r="W783" s="126" t="n">
        <f aca="false">IF($H783="AGÊNCIA",($U783+$V783)*$W$14,IF($H783="AGÊNCIA INTERNO",($U783*$N$14),IF($H783="FAT.DIRETO",($V783*$N$14))))</f>
        <v>0</v>
      </c>
      <c r="X783" s="126" t="n">
        <f aca="false">U783+V783+W783</f>
        <v>0</v>
      </c>
      <c r="Y783" s="132"/>
      <c r="Z783" s="132"/>
      <c r="AA783" s="132"/>
      <c r="AB783" s="132"/>
      <c r="AC783" s="132"/>
      <c r="AD783" s="132"/>
      <c r="AE783" s="133"/>
    </row>
    <row r="784" customFormat="false" ht="33.75" hidden="true" customHeight="true" outlineLevel="0" collapsed="false">
      <c r="A784" s="132"/>
      <c r="B784" s="133"/>
      <c r="C784" s="129"/>
      <c r="D784" s="130"/>
      <c r="E784" s="131"/>
      <c r="F784" s="131"/>
      <c r="G784" s="134"/>
      <c r="H784" s="124"/>
      <c r="I784" s="124" t="n">
        <v>0</v>
      </c>
      <c r="J784" s="124" t="n">
        <v>0</v>
      </c>
      <c r="K784" s="125" t="n">
        <v>0</v>
      </c>
      <c r="L784" s="126" t="n">
        <f aca="false">(I784*J784*K784)</f>
        <v>0</v>
      </c>
      <c r="M784" s="126" t="n">
        <f aca="false">IF($H784="AGÊNCIA INTERNO",(0),L784*$M$14)</f>
        <v>0</v>
      </c>
      <c r="N784" s="126" t="n">
        <f aca="false">IF($H784="AGÊNCIA",($L784+$M784)*$N$14,IF($H784="AGÊNCIA INTERNO",($L784*$N$14),IF($H784="FAT.DIRETO",($M784*$N$14))))</f>
        <v>0</v>
      </c>
      <c r="O784" s="126" t="n">
        <f aca="false">L784+M784+N784</f>
        <v>0</v>
      </c>
      <c r="P784" s="127" t="s">
        <v>29</v>
      </c>
      <c r="Q784" s="132"/>
      <c r="R784" s="124" t="n">
        <v>0</v>
      </c>
      <c r="S784" s="124" t="n">
        <v>0</v>
      </c>
      <c r="T784" s="125" t="n">
        <v>0</v>
      </c>
      <c r="U784" s="126" t="n">
        <f aca="false">(R784*S784*T784)</f>
        <v>0</v>
      </c>
      <c r="V784" s="126" t="n">
        <f aca="false">IF($H784="AGÊNCIA INTERNO",(0),U784*$V$14)</f>
        <v>0</v>
      </c>
      <c r="W784" s="126" t="n">
        <f aca="false">IF($H784="AGÊNCIA",($U784+$V784)*$W$14,IF($H784="AGÊNCIA INTERNO",($U784*$N$14),IF($H784="FAT.DIRETO",($V784*$N$14))))</f>
        <v>0</v>
      </c>
      <c r="X784" s="126" t="n">
        <f aca="false">U784+V784+W784</f>
        <v>0</v>
      </c>
      <c r="Y784" s="132"/>
      <c r="Z784" s="132"/>
      <c r="AA784" s="132"/>
      <c r="AB784" s="132"/>
      <c r="AC784" s="132"/>
      <c r="AD784" s="132"/>
      <c r="AE784" s="133"/>
    </row>
    <row r="785" customFormat="false" ht="33.75" hidden="true" customHeight="true" outlineLevel="0" collapsed="false">
      <c r="A785" s="132"/>
      <c r="B785" s="133"/>
      <c r="C785" s="129"/>
      <c r="D785" s="130"/>
      <c r="E785" s="131"/>
      <c r="F785" s="131"/>
      <c r="G785" s="134"/>
      <c r="H785" s="124"/>
      <c r="I785" s="124" t="n">
        <v>0</v>
      </c>
      <c r="J785" s="124" t="n">
        <v>0</v>
      </c>
      <c r="K785" s="125" t="n">
        <v>0</v>
      </c>
      <c r="L785" s="126" t="n">
        <f aca="false">(I785*J785*K785)</f>
        <v>0</v>
      </c>
      <c r="M785" s="126" t="n">
        <f aca="false">IF($H785="AGÊNCIA INTERNO",(0),L785*$M$14)</f>
        <v>0</v>
      </c>
      <c r="N785" s="126" t="n">
        <f aca="false">IF($H785="AGÊNCIA",($L785+$M785)*$N$14,IF($H785="AGÊNCIA INTERNO",($L785*$N$14),IF($H785="FAT.DIRETO",($M785*$N$14))))</f>
        <v>0</v>
      </c>
      <c r="O785" s="126" t="n">
        <f aca="false">L785+M785+N785</f>
        <v>0</v>
      </c>
      <c r="P785" s="127" t="s">
        <v>29</v>
      </c>
      <c r="Q785" s="132"/>
      <c r="R785" s="124" t="n">
        <v>0</v>
      </c>
      <c r="S785" s="124" t="n">
        <v>0</v>
      </c>
      <c r="T785" s="125" t="n">
        <v>0</v>
      </c>
      <c r="U785" s="126" t="n">
        <f aca="false">(R785*S785*T785)</f>
        <v>0</v>
      </c>
      <c r="V785" s="126" t="n">
        <f aca="false">IF($H785="AGÊNCIA INTERNO",(0),U785*$V$14)</f>
        <v>0</v>
      </c>
      <c r="W785" s="126" t="n">
        <f aca="false">IF($H785="AGÊNCIA",($U785+$V785)*$W$14,IF($H785="AGÊNCIA INTERNO",($U785*$N$14),IF($H785="FAT.DIRETO",($V785*$N$14))))</f>
        <v>0</v>
      </c>
      <c r="X785" s="126" t="n">
        <f aca="false">U785+V785+W785</f>
        <v>0</v>
      </c>
      <c r="Y785" s="132"/>
      <c r="Z785" s="132"/>
      <c r="AA785" s="132"/>
      <c r="AB785" s="132"/>
      <c r="AC785" s="132"/>
      <c r="AD785" s="132"/>
      <c r="AE785" s="133"/>
    </row>
    <row r="786" customFormat="false" ht="33.75" hidden="true" customHeight="true" outlineLevel="0" collapsed="false">
      <c r="A786" s="132"/>
      <c r="B786" s="133"/>
      <c r="C786" s="129"/>
      <c r="D786" s="130"/>
      <c r="E786" s="131"/>
      <c r="F786" s="131"/>
      <c r="G786" s="134"/>
      <c r="H786" s="124"/>
      <c r="I786" s="124" t="n">
        <v>0</v>
      </c>
      <c r="J786" s="124" t="n">
        <v>0</v>
      </c>
      <c r="K786" s="125" t="n">
        <v>0</v>
      </c>
      <c r="L786" s="126" t="n">
        <f aca="false">(I786*J786*K786)</f>
        <v>0</v>
      </c>
      <c r="M786" s="126" t="n">
        <f aca="false">IF($H786="AGÊNCIA INTERNO",(0),L786*$M$14)</f>
        <v>0</v>
      </c>
      <c r="N786" s="126" t="n">
        <f aca="false">IF($H786="AGÊNCIA",($L786+$M786)*$N$14,IF($H786="AGÊNCIA INTERNO",($L786*$N$14),IF($H786="FAT.DIRETO",($M786*$N$14))))</f>
        <v>0</v>
      </c>
      <c r="O786" s="126" t="n">
        <f aca="false">L786+M786+N786</f>
        <v>0</v>
      </c>
      <c r="P786" s="127" t="s">
        <v>29</v>
      </c>
      <c r="Q786" s="132"/>
      <c r="R786" s="124" t="n">
        <v>0</v>
      </c>
      <c r="S786" s="124" t="n">
        <v>0</v>
      </c>
      <c r="T786" s="125" t="n">
        <v>0</v>
      </c>
      <c r="U786" s="126" t="n">
        <f aca="false">(R786*S786*T786)</f>
        <v>0</v>
      </c>
      <c r="V786" s="126" t="n">
        <f aca="false">IF($H786="AGÊNCIA INTERNO",(0),U786*$V$14)</f>
        <v>0</v>
      </c>
      <c r="W786" s="126" t="n">
        <f aca="false">IF($H786="AGÊNCIA",($U786+$V786)*$W$14,IF($H786="AGÊNCIA INTERNO",($U786*$N$14),IF($H786="FAT.DIRETO",($V786*$N$14))))</f>
        <v>0</v>
      </c>
      <c r="X786" s="126" t="n">
        <f aca="false">U786+V786+W786</f>
        <v>0</v>
      </c>
      <c r="Y786" s="132"/>
      <c r="Z786" s="132"/>
      <c r="AA786" s="132"/>
      <c r="AB786" s="132"/>
      <c r="AC786" s="132"/>
      <c r="AD786" s="132"/>
      <c r="AE786" s="133"/>
    </row>
    <row r="787" customFormat="false" ht="33.75" hidden="true" customHeight="true" outlineLevel="0" collapsed="false">
      <c r="A787" s="132"/>
      <c r="B787" s="133"/>
      <c r="C787" s="129"/>
      <c r="D787" s="130"/>
      <c r="E787" s="131"/>
      <c r="F787" s="131"/>
      <c r="G787" s="134"/>
      <c r="H787" s="124"/>
      <c r="I787" s="124" t="n">
        <v>0</v>
      </c>
      <c r="J787" s="124" t="n">
        <v>0</v>
      </c>
      <c r="K787" s="125" t="n">
        <v>0</v>
      </c>
      <c r="L787" s="126" t="n">
        <f aca="false">(I787*J787*K787)</f>
        <v>0</v>
      </c>
      <c r="M787" s="126" t="n">
        <f aca="false">IF($H787="AGÊNCIA INTERNO",(0),L787*$M$14)</f>
        <v>0</v>
      </c>
      <c r="N787" s="126" t="n">
        <f aca="false">IF($H787="AGÊNCIA",($L787+$M787)*$N$14,IF($H787="AGÊNCIA INTERNO",($L787*$N$14),IF($H787="FAT.DIRETO",($M787*$N$14))))</f>
        <v>0</v>
      </c>
      <c r="O787" s="126" t="n">
        <f aca="false">L787+M787+N787</f>
        <v>0</v>
      </c>
      <c r="P787" s="127" t="s">
        <v>29</v>
      </c>
      <c r="Q787" s="132"/>
      <c r="R787" s="124" t="n">
        <v>0</v>
      </c>
      <c r="S787" s="124" t="n">
        <v>0</v>
      </c>
      <c r="T787" s="125" t="n">
        <v>0</v>
      </c>
      <c r="U787" s="126" t="n">
        <f aca="false">(R787*S787*T787)</f>
        <v>0</v>
      </c>
      <c r="V787" s="126" t="n">
        <f aca="false">IF($H787="AGÊNCIA INTERNO",(0),U787*$V$14)</f>
        <v>0</v>
      </c>
      <c r="W787" s="126" t="n">
        <f aca="false">IF($H787="AGÊNCIA",($U787+$V787)*$W$14,IF($H787="AGÊNCIA INTERNO",($U787*$N$14),IF($H787="FAT.DIRETO",($V787*$N$14))))</f>
        <v>0</v>
      </c>
      <c r="X787" s="126" t="n">
        <f aca="false">U787+V787+W787</f>
        <v>0</v>
      </c>
      <c r="Y787" s="132"/>
      <c r="Z787" s="132"/>
      <c r="AA787" s="132"/>
      <c r="AB787" s="132"/>
      <c r="AC787" s="132"/>
      <c r="AD787" s="132"/>
      <c r="AE787" s="133"/>
    </row>
    <row r="788" customFormat="false" ht="33.75" hidden="true" customHeight="true" outlineLevel="0" collapsed="false">
      <c r="A788" s="132"/>
      <c r="B788" s="133"/>
      <c r="C788" s="129"/>
      <c r="D788" s="130"/>
      <c r="E788" s="131"/>
      <c r="F788" s="131"/>
      <c r="G788" s="134"/>
      <c r="H788" s="124"/>
      <c r="I788" s="124" t="n">
        <v>0</v>
      </c>
      <c r="J788" s="124" t="n">
        <v>0</v>
      </c>
      <c r="K788" s="125" t="n">
        <v>0</v>
      </c>
      <c r="L788" s="126" t="n">
        <f aca="false">(I788*J788*K788)</f>
        <v>0</v>
      </c>
      <c r="M788" s="126" t="n">
        <f aca="false">IF($H788="AGÊNCIA INTERNO",(0),L788*$M$14)</f>
        <v>0</v>
      </c>
      <c r="N788" s="126" t="n">
        <f aca="false">IF($H788="AGÊNCIA",($L788+$M788)*$N$14,IF($H788="AGÊNCIA INTERNO",($L788*$N$14),IF($H788="FAT.DIRETO",($M788*$N$14))))</f>
        <v>0</v>
      </c>
      <c r="O788" s="126" t="n">
        <f aca="false">L788+M788+N788</f>
        <v>0</v>
      </c>
      <c r="P788" s="127" t="s">
        <v>29</v>
      </c>
      <c r="Q788" s="132"/>
      <c r="R788" s="124" t="n">
        <v>0</v>
      </c>
      <c r="S788" s="124" t="n">
        <v>0</v>
      </c>
      <c r="T788" s="125" t="n">
        <v>0</v>
      </c>
      <c r="U788" s="126" t="n">
        <f aca="false">(R788*S788*T788)</f>
        <v>0</v>
      </c>
      <c r="V788" s="126" t="n">
        <f aca="false">IF($H788="AGÊNCIA INTERNO",(0),U788*$V$14)</f>
        <v>0</v>
      </c>
      <c r="W788" s="126" t="n">
        <f aca="false">IF($H788="AGÊNCIA",($U788+$V788)*$W$14,IF($H788="AGÊNCIA INTERNO",($U788*$N$14),IF($H788="FAT.DIRETO",($V788*$N$14))))</f>
        <v>0</v>
      </c>
      <c r="X788" s="126" t="n">
        <f aca="false">U788+V788+W788</f>
        <v>0</v>
      </c>
      <c r="Y788" s="132"/>
      <c r="Z788" s="132"/>
      <c r="AA788" s="132"/>
      <c r="AB788" s="132"/>
      <c r="AC788" s="132"/>
      <c r="AD788" s="132"/>
      <c r="AE788" s="133"/>
    </row>
    <row r="789" customFormat="false" ht="33.75" hidden="true" customHeight="true" outlineLevel="0" collapsed="false">
      <c r="A789" s="132"/>
      <c r="B789" s="133"/>
      <c r="C789" s="129"/>
      <c r="D789" s="130"/>
      <c r="E789" s="131"/>
      <c r="F789" s="131"/>
      <c r="G789" s="134"/>
      <c r="H789" s="124"/>
      <c r="I789" s="124" t="n">
        <v>0</v>
      </c>
      <c r="J789" s="124" t="n">
        <v>0</v>
      </c>
      <c r="K789" s="125" t="n">
        <v>0</v>
      </c>
      <c r="L789" s="126" t="n">
        <f aca="false">(I789*J789*K789)</f>
        <v>0</v>
      </c>
      <c r="M789" s="126" t="n">
        <f aca="false">IF($H789="AGÊNCIA INTERNO",(0),L789*$M$14)</f>
        <v>0</v>
      </c>
      <c r="N789" s="126" t="n">
        <f aca="false">IF($H789="AGÊNCIA",($L789+$M789)*$N$14,IF($H789="AGÊNCIA INTERNO",($L789*$N$14),IF($H789="FAT.DIRETO",($M789*$N$14))))</f>
        <v>0</v>
      </c>
      <c r="O789" s="126" t="n">
        <f aca="false">L789+M789+N789</f>
        <v>0</v>
      </c>
      <c r="P789" s="127" t="s">
        <v>29</v>
      </c>
      <c r="Q789" s="132"/>
      <c r="R789" s="124" t="n">
        <v>0</v>
      </c>
      <c r="S789" s="124" t="n">
        <v>0</v>
      </c>
      <c r="T789" s="125" t="n">
        <v>0</v>
      </c>
      <c r="U789" s="126" t="n">
        <f aca="false">(R789*S789*T789)</f>
        <v>0</v>
      </c>
      <c r="V789" s="126" t="n">
        <f aca="false">IF($H789="AGÊNCIA INTERNO",(0),U789*$V$14)</f>
        <v>0</v>
      </c>
      <c r="W789" s="126" t="n">
        <f aca="false">IF($H789="AGÊNCIA",($U789+$V789)*$W$14,IF($H789="AGÊNCIA INTERNO",($U789*$N$14),IF($H789="FAT.DIRETO",($V789*$N$14))))</f>
        <v>0</v>
      </c>
      <c r="X789" s="126" t="n">
        <f aca="false">U789+V789+W789</f>
        <v>0</v>
      </c>
      <c r="Y789" s="132"/>
      <c r="Z789" s="132"/>
      <c r="AA789" s="132"/>
      <c r="AB789" s="132"/>
      <c r="AC789" s="132"/>
      <c r="AD789" s="132"/>
      <c r="AE789" s="133"/>
    </row>
    <row r="790" customFormat="false" ht="33.75" hidden="true" customHeight="true" outlineLevel="0" collapsed="false">
      <c r="A790" s="132"/>
      <c r="B790" s="133"/>
      <c r="C790" s="129"/>
      <c r="D790" s="130"/>
      <c r="E790" s="131"/>
      <c r="F790" s="131"/>
      <c r="G790" s="134"/>
      <c r="H790" s="124"/>
      <c r="I790" s="124" t="n">
        <v>0</v>
      </c>
      <c r="J790" s="124" t="n">
        <v>0</v>
      </c>
      <c r="K790" s="125" t="n">
        <v>0</v>
      </c>
      <c r="L790" s="126" t="n">
        <f aca="false">(I790*J790*K790)</f>
        <v>0</v>
      </c>
      <c r="M790" s="126" t="n">
        <f aca="false">IF($H790="AGÊNCIA INTERNO",(0),L790*$M$14)</f>
        <v>0</v>
      </c>
      <c r="N790" s="126" t="n">
        <f aca="false">IF($H790="AGÊNCIA",($L790+$M790)*$N$14,IF($H790="AGÊNCIA INTERNO",($L790*$N$14),IF($H790="FAT.DIRETO",($M790*$N$14))))</f>
        <v>0</v>
      </c>
      <c r="O790" s="126" t="n">
        <f aca="false">L790+M790+N790</f>
        <v>0</v>
      </c>
      <c r="P790" s="127" t="s">
        <v>29</v>
      </c>
      <c r="Q790" s="132"/>
      <c r="R790" s="124" t="n">
        <v>0</v>
      </c>
      <c r="S790" s="124" t="n">
        <v>0</v>
      </c>
      <c r="T790" s="125" t="n">
        <v>0</v>
      </c>
      <c r="U790" s="126" t="n">
        <f aca="false">(R790*S790*T790)</f>
        <v>0</v>
      </c>
      <c r="V790" s="126" t="n">
        <f aca="false">IF($H790="AGÊNCIA INTERNO",(0),U790*$V$14)</f>
        <v>0</v>
      </c>
      <c r="W790" s="126" t="n">
        <f aca="false">IF($H790="AGÊNCIA",($U790+$V790)*$W$14,IF($H790="AGÊNCIA INTERNO",($U790*$N$14),IF($H790="FAT.DIRETO",($V790*$N$14))))</f>
        <v>0</v>
      </c>
      <c r="X790" s="126" t="n">
        <f aca="false">U790+V790+W790</f>
        <v>0</v>
      </c>
      <c r="Y790" s="132"/>
      <c r="Z790" s="132"/>
      <c r="AA790" s="132"/>
      <c r="AB790" s="132"/>
      <c r="AC790" s="132"/>
      <c r="AD790" s="132"/>
      <c r="AE790" s="133"/>
    </row>
    <row r="791" customFormat="false" ht="33.75" hidden="true" customHeight="true" outlineLevel="0" collapsed="false">
      <c r="A791" s="132"/>
      <c r="B791" s="133"/>
      <c r="C791" s="129"/>
      <c r="D791" s="130"/>
      <c r="E791" s="131"/>
      <c r="F791" s="131"/>
      <c r="G791" s="134"/>
      <c r="H791" s="124"/>
      <c r="I791" s="124" t="n">
        <v>0</v>
      </c>
      <c r="J791" s="124" t="n">
        <v>0</v>
      </c>
      <c r="K791" s="125" t="n">
        <v>0</v>
      </c>
      <c r="L791" s="126" t="n">
        <f aca="false">(I791*J791*K791)</f>
        <v>0</v>
      </c>
      <c r="M791" s="126" t="n">
        <f aca="false">IF($H791="AGÊNCIA INTERNO",(0),L791*$M$14)</f>
        <v>0</v>
      </c>
      <c r="N791" s="126" t="n">
        <f aca="false">IF($H791="AGÊNCIA",($L791+$M791)*$N$14,IF($H791="AGÊNCIA INTERNO",($L791*$N$14),IF($H791="FAT.DIRETO",($M791*$N$14))))</f>
        <v>0</v>
      </c>
      <c r="O791" s="126" t="n">
        <f aca="false">L791+M791+N791</f>
        <v>0</v>
      </c>
      <c r="P791" s="127" t="s">
        <v>29</v>
      </c>
      <c r="Q791" s="132"/>
      <c r="R791" s="124" t="n">
        <v>0</v>
      </c>
      <c r="S791" s="124" t="n">
        <v>0</v>
      </c>
      <c r="T791" s="125" t="n">
        <v>0</v>
      </c>
      <c r="U791" s="126" t="n">
        <f aca="false">(R791*S791*T791)</f>
        <v>0</v>
      </c>
      <c r="V791" s="126" t="n">
        <f aca="false">IF($H791="AGÊNCIA INTERNO",(0),U791*$V$14)</f>
        <v>0</v>
      </c>
      <c r="W791" s="126" t="n">
        <f aca="false">IF($H791="AGÊNCIA",($U791+$V791)*$W$14,IF($H791="AGÊNCIA INTERNO",($U791*$N$14),IF($H791="FAT.DIRETO",($V791*$N$14))))</f>
        <v>0</v>
      </c>
      <c r="X791" s="126" t="n">
        <f aca="false">U791+V791+W791</f>
        <v>0</v>
      </c>
      <c r="Y791" s="132"/>
      <c r="Z791" s="132"/>
      <c r="AA791" s="132"/>
      <c r="AB791" s="132"/>
      <c r="AC791" s="132"/>
      <c r="AD791" s="132"/>
      <c r="AE791" s="133"/>
    </row>
    <row r="792" customFormat="false" ht="33.75" hidden="true" customHeight="true" outlineLevel="0" collapsed="false">
      <c r="A792" s="132"/>
      <c r="B792" s="133"/>
      <c r="C792" s="129"/>
      <c r="D792" s="130"/>
      <c r="E792" s="131"/>
      <c r="F792" s="131"/>
      <c r="G792" s="134"/>
      <c r="H792" s="124"/>
      <c r="I792" s="124" t="n">
        <v>0</v>
      </c>
      <c r="J792" s="124" t="n">
        <v>0</v>
      </c>
      <c r="K792" s="125" t="n">
        <v>0</v>
      </c>
      <c r="L792" s="126" t="n">
        <f aca="false">(I792*J792*K792)</f>
        <v>0</v>
      </c>
      <c r="M792" s="126" t="n">
        <f aca="false">IF($H792="AGÊNCIA INTERNO",(0),L792*$M$14)</f>
        <v>0</v>
      </c>
      <c r="N792" s="126" t="n">
        <f aca="false">IF($H792="AGÊNCIA",($L792+$M792)*$N$14,IF($H792="AGÊNCIA INTERNO",($L792*$N$14),IF($H792="FAT.DIRETO",($M792*$N$14))))</f>
        <v>0</v>
      </c>
      <c r="O792" s="126" t="n">
        <f aca="false">L792+M792+N792</f>
        <v>0</v>
      </c>
      <c r="P792" s="127" t="s">
        <v>29</v>
      </c>
      <c r="Q792" s="132"/>
      <c r="R792" s="124" t="n">
        <v>0</v>
      </c>
      <c r="S792" s="124" t="n">
        <v>0</v>
      </c>
      <c r="T792" s="125" t="n">
        <v>0</v>
      </c>
      <c r="U792" s="126" t="n">
        <f aca="false">(R792*S792*T792)</f>
        <v>0</v>
      </c>
      <c r="V792" s="126" t="n">
        <f aca="false">IF($H792="AGÊNCIA INTERNO",(0),U792*$V$14)</f>
        <v>0</v>
      </c>
      <c r="W792" s="126" t="n">
        <f aca="false">IF($H792="AGÊNCIA",($U792+$V792)*$W$14,IF($H792="AGÊNCIA INTERNO",($U792*$N$14),IF($H792="FAT.DIRETO",($V792*$N$14))))</f>
        <v>0</v>
      </c>
      <c r="X792" s="126" t="n">
        <f aca="false">U792+V792+W792</f>
        <v>0</v>
      </c>
      <c r="Y792" s="132"/>
      <c r="Z792" s="132"/>
      <c r="AA792" s="132"/>
      <c r="AB792" s="132"/>
      <c r="AC792" s="132"/>
      <c r="AD792" s="132"/>
      <c r="AE792" s="133"/>
    </row>
    <row r="793" customFormat="false" ht="33.75" hidden="true" customHeight="true" outlineLevel="0" collapsed="false">
      <c r="A793" s="132"/>
      <c r="B793" s="133"/>
      <c r="C793" s="129"/>
      <c r="D793" s="130"/>
      <c r="E793" s="131"/>
      <c r="F793" s="131"/>
      <c r="G793" s="134"/>
      <c r="H793" s="124"/>
      <c r="I793" s="124" t="n">
        <v>0</v>
      </c>
      <c r="J793" s="124" t="n">
        <v>0</v>
      </c>
      <c r="K793" s="125" t="n">
        <v>0</v>
      </c>
      <c r="L793" s="126" t="n">
        <f aca="false">(I793*J793*K793)</f>
        <v>0</v>
      </c>
      <c r="M793" s="126" t="n">
        <f aca="false">IF($H793="AGÊNCIA INTERNO",(0),L793*$M$14)</f>
        <v>0</v>
      </c>
      <c r="N793" s="126" t="n">
        <f aca="false">IF($H793="AGÊNCIA",($L793+$M793)*$N$14,IF($H793="AGÊNCIA INTERNO",($L793*$N$14),IF($H793="FAT.DIRETO",($M793*$N$14))))</f>
        <v>0</v>
      </c>
      <c r="O793" s="126" t="n">
        <f aca="false">L793+M793+N793</f>
        <v>0</v>
      </c>
      <c r="P793" s="127" t="s">
        <v>29</v>
      </c>
      <c r="Q793" s="132"/>
      <c r="R793" s="124" t="n">
        <v>0</v>
      </c>
      <c r="S793" s="124" t="n">
        <v>0</v>
      </c>
      <c r="T793" s="125" t="n">
        <v>0</v>
      </c>
      <c r="U793" s="126" t="n">
        <f aca="false">(R793*S793*T793)</f>
        <v>0</v>
      </c>
      <c r="V793" s="126" t="n">
        <f aca="false">IF($H793="AGÊNCIA INTERNO",(0),U793*$V$14)</f>
        <v>0</v>
      </c>
      <c r="W793" s="126" t="n">
        <f aca="false">IF($H793="AGÊNCIA",($U793+$V793)*$W$14,IF($H793="AGÊNCIA INTERNO",($U793*$N$14),IF($H793="FAT.DIRETO",($V793*$N$14))))</f>
        <v>0</v>
      </c>
      <c r="X793" s="126" t="n">
        <f aca="false">U793+V793+W793</f>
        <v>0</v>
      </c>
      <c r="Y793" s="132"/>
      <c r="Z793" s="132"/>
      <c r="AA793" s="132"/>
      <c r="AB793" s="132"/>
      <c r="AC793" s="132"/>
      <c r="AD793" s="132"/>
      <c r="AE793" s="133"/>
    </row>
    <row r="794" customFormat="false" ht="33.75" hidden="true" customHeight="true" outlineLevel="0" collapsed="false">
      <c r="A794" s="132"/>
      <c r="B794" s="133"/>
      <c r="C794" s="129"/>
      <c r="D794" s="130"/>
      <c r="E794" s="131"/>
      <c r="F794" s="131"/>
      <c r="G794" s="134"/>
      <c r="H794" s="124"/>
      <c r="I794" s="124" t="n">
        <v>0</v>
      </c>
      <c r="J794" s="124" t="n">
        <v>0</v>
      </c>
      <c r="K794" s="125" t="n">
        <v>0</v>
      </c>
      <c r="L794" s="126" t="n">
        <f aca="false">(I794*J794*K794)</f>
        <v>0</v>
      </c>
      <c r="M794" s="126" t="n">
        <f aca="false">IF($H794="AGÊNCIA INTERNO",(0),L794*$M$14)</f>
        <v>0</v>
      </c>
      <c r="N794" s="126" t="n">
        <f aca="false">IF($H794="AGÊNCIA",($L794+$M794)*$N$14,IF($H794="AGÊNCIA INTERNO",($L794*$N$14),IF($H794="FAT.DIRETO",($M794*$N$14))))</f>
        <v>0</v>
      </c>
      <c r="O794" s="126" t="n">
        <f aca="false">L794+M794+N794</f>
        <v>0</v>
      </c>
      <c r="P794" s="127" t="s">
        <v>29</v>
      </c>
      <c r="Q794" s="132"/>
      <c r="R794" s="124" t="n">
        <v>0</v>
      </c>
      <c r="S794" s="124" t="n">
        <v>0</v>
      </c>
      <c r="T794" s="125" t="n">
        <v>0</v>
      </c>
      <c r="U794" s="126" t="n">
        <f aca="false">(R794*S794*T794)</f>
        <v>0</v>
      </c>
      <c r="V794" s="126" t="n">
        <f aca="false">IF($H794="AGÊNCIA INTERNO",(0),U794*$V$14)</f>
        <v>0</v>
      </c>
      <c r="W794" s="126" t="n">
        <f aca="false">IF($H794="AGÊNCIA",($U794+$V794)*$W$14,IF($H794="AGÊNCIA INTERNO",($U794*$N$14),IF($H794="FAT.DIRETO",($V794*$N$14))))</f>
        <v>0</v>
      </c>
      <c r="X794" s="126" t="n">
        <f aca="false">U794+V794+W794</f>
        <v>0</v>
      </c>
      <c r="Y794" s="132"/>
      <c r="Z794" s="132"/>
      <c r="AA794" s="132"/>
      <c r="AB794" s="132"/>
      <c r="AC794" s="132"/>
      <c r="AD794" s="132"/>
      <c r="AE794" s="133"/>
    </row>
    <row r="795" customFormat="false" ht="33.75" hidden="true" customHeight="true" outlineLevel="0" collapsed="false">
      <c r="A795" s="132"/>
      <c r="B795" s="133"/>
      <c r="C795" s="129"/>
      <c r="D795" s="130"/>
      <c r="E795" s="131"/>
      <c r="F795" s="131"/>
      <c r="G795" s="134"/>
      <c r="H795" s="124"/>
      <c r="I795" s="124" t="n">
        <v>0</v>
      </c>
      <c r="J795" s="124" t="n">
        <v>0</v>
      </c>
      <c r="K795" s="125" t="n">
        <v>0</v>
      </c>
      <c r="L795" s="126" t="n">
        <f aca="false">(I795*J795*K795)</f>
        <v>0</v>
      </c>
      <c r="M795" s="126" t="n">
        <f aca="false">IF($H795="AGÊNCIA INTERNO",(0),L795*$M$14)</f>
        <v>0</v>
      </c>
      <c r="N795" s="126" t="n">
        <f aca="false">IF($H795="AGÊNCIA",($L795+$M795)*$N$14,IF($H795="AGÊNCIA INTERNO",($L795*$N$14),IF($H795="FAT.DIRETO",($M795*$N$14))))</f>
        <v>0</v>
      </c>
      <c r="O795" s="126" t="n">
        <f aca="false">L795+M795+N795</f>
        <v>0</v>
      </c>
      <c r="P795" s="127" t="s">
        <v>29</v>
      </c>
      <c r="Q795" s="132"/>
      <c r="R795" s="124" t="n">
        <v>0</v>
      </c>
      <c r="S795" s="124" t="n">
        <v>0</v>
      </c>
      <c r="T795" s="125" t="n">
        <v>0</v>
      </c>
      <c r="U795" s="126" t="n">
        <f aca="false">(R795*S795*T795)</f>
        <v>0</v>
      </c>
      <c r="V795" s="126" t="n">
        <f aca="false">IF($H795="AGÊNCIA INTERNO",(0),U795*$V$14)</f>
        <v>0</v>
      </c>
      <c r="W795" s="126" t="n">
        <f aca="false">IF($H795="AGÊNCIA",($U795+$V795)*$W$14,IF($H795="AGÊNCIA INTERNO",($U795*$N$14),IF($H795="FAT.DIRETO",($V795*$N$14))))</f>
        <v>0</v>
      </c>
      <c r="X795" s="126" t="n">
        <f aca="false">U795+V795+W795</f>
        <v>0</v>
      </c>
      <c r="Y795" s="132"/>
      <c r="Z795" s="132"/>
      <c r="AA795" s="132"/>
      <c r="AB795" s="132"/>
      <c r="AC795" s="132"/>
      <c r="AD795" s="132"/>
      <c r="AE795" s="133"/>
    </row>
    <row r="796" customFormat="false" ht="33.75" hidden="true" customHeight="true" outlineLevel="0" collapsed="false">
      <c r="A796" s="132"/>
      <c r="B796" s="133"/>
      <c r="C796" s="129"/>
      <c r="D796" s="130"/>
      <c r="E796" s="131"/>
      <c r="F796" s="131"/>
      <c r="G796" s="134"/>
      <c r="H796" s="124"/>
      <c r="I796" s="124" t="n">
        <v>0</v>
      </c>
      <c r="J796" s="124" t="n">
        <v>0</v>
      </c>
      <c r="K796" s="125" t="n">
        <v>0</v>
      </c>
      <c r="L796" s="126" t="n">
        <f aca="false">(I796*J796*K796)</f>
        <v>0</v>
      </c>
      <c r="M796" s="126" t="n">
        <f aca="false">IF($H796="AGÊNCIA INTERNO",(0),L796*$M$14)</f>
        <v>0</v>
      </c>
      <c r="N796" s="126" t="n">
        <f aca="false">IF($H796="AGÊNCIA",($L796+$M796)*$N$14,IF($H796="AGÊNCIA INTERNO",($L796*$N$14),IF($H796="FAT.DIRETO",($M796*$N$14))))</f>
        <v>0</v>
      </c>
      <c r="O796" s="126" t="n">
        <f aca="false">L796+M796+N796</f>
        <v>0</v>
      </c>
      <c r="P796" s="127" t="s">
        <v>29</v>
      </c>
      <c r="Q796" s="132"/>
      <c r="R796" s="124" t="n">
        <v>0</v>
      </c>
      <c r="S796" s="124" t="n">
        <v>0</v>
      </c>
      <c r="T796" s="125" t="n">
        <v>0</v>
      </c>
      <c r="U796" s="126" t="n">
        <f aca="false">(R796*S796*T796)</f>
        <v>0</v>
      </c>
      <c r="V796" s="126" t="n">
        <f aca="false">IF($H796="AGÊNCIA INTERNO",(0),U796*$V$14)</f>
        <v>0</v>
      </c>
      <c r="W796" s="126" t="n">
        <f aca="false">IF($H796="AGÊNCIA",($U796+$V796)*$W$14,IF($H796="AGÊNCIA INTERNO",($U796*$N$14),IF($H796="FAT.DIRETO",($V796*$N$14))))</f>
        <v>0</v>
      </c>
      <c r="X796" s="126" t="n">
        <f aca="false">U796+V796+W796</f>
        <v>0</v>
      </c>
      <c r="Y796" s="132"/>
      <c r="Z796" s="132"/>
      <c r="AA796" s="132"/>
      <c r="AB796" s="132"/>
      <c r="AC796" s="132"/>
      <c r="AD796" s="132"/>
      <c r="AE796" s="133"/>
    </row>
    <row r="797" customFormat="false" ht="33.75" hidden="true" customHeight="true" outlineLevel="0" collapsed="false">
      <c r="A797" s="132"/>
      <c r="B797" s="133"/>
      <c r="C797" s="129"/>
      <c r="D797" s="130"/>
      <c r="E797" s="131"/>
      <c r="F797" s="131"/>
      <c r="G797" s="134"/>
      <c r="H797" s="124"/>
      <c r="I797" s="124" t="n">
        <v>0</v>
      </c>
      <c r="J797" s="124" t="n">
        <v>0</v>
      </c>
      <c r="K797" s="125" t="n">
        <v>0</v>
      </c>
      <c r="L797" s="126" t="n">
        <f aca="false">(I797*J797*K797)</f>
        <v>0</v>
      </c>
      <c r="M797" s="126" t="n">
        <f aca="false">IF($H797="AGÊNCIA INTERNO",(0),L797*$M$14)</f>
        <v>0</v>
      </c>
      <c r="N797" s="126" t="n">
        <f aca="false">IF($H797="AGÊNCIA",($L797+$M797)*$N$14,IF($H797="AGÊNCIA INTERNO",($L797*$N$14),IF($H797="FAT.DIRETO",($M797*$N$14))))</f>
        <v>0</v>
      </c>
      <c r="O797" s="126" t="n">
        <f aca="false">L797+M797+N797</f>
        <v>0</v>
      </c>
      <c r="P797" s="127" t="s">
        <v>29</v>
      </c>
      <c r="Q797" s="132"/>
      <c r="R797" s="124" t="n">
        <v>0</v>
      </c>
      <c r="S797" s="124" t="n">
        <v>0</v>
      </c>
      <c r="T797" s="125" t="n">
        <v>0</v>
      </c>
      <c r="U797" s="126" t="n">
        <f aca="false">(R797*S797*T797)</f>
        <v>0</v>
      </c>
      <c r="V797" s="126" t="n">
        <f aca="false">IF($H797="AGÊNCIA INTERNO",(0),U797*$V$14)</f>
        <v>0</v>
      </c>
      <c r="W797" s="126" t="n">
        <f aca="false">IF($H797="AGÊNCIA",($U797+$V797)*$W$14,IF($H797="AGÊNCIA INTERNO",($U797*$N$14),IF($H797="FAT.DIRETO",($V797*$N$14))))</f>
        <v>0</v>
      </c>
      <c r="X797" s="126" t="n">
        <f aca="false">U797+V797+W797</f>
        <v>0</v>
      </c>
      <c r="Y797" s="132"/>
      <c r="Z797" s="132"/>
      <c r="AA797" s="132"/>
      <c r="AB797" s="132"/>
      <c r="AC797" s="132"/>
      <c r="AD797" s="132"/>
      <c r="AE797" s="133"/>
    </row>
    <row r="798" customFormat="false" ht="33.75" hidden="true" customHeight="true" outlineLevel="0" collapsed="false">
      <c r="A798" s="132"/>
      <c r="B798" s="133"/>
      <c r="C798" s="129"/>
      <c r="D798" s="130"/>
      <c r="E798" s="131"/>
      <c r="F798" s="131"/>
      <c r="G798" s="134"/>
      <c r="H798" s="124"/>
      <c r="I798" s="124" t="n">
        <v>0</v>
      </c>
      <c r="J798" s="124" t="n">
        <v>0</v>
      </c>
      <c r="K798" s="125" t="n">
        <v>0</v>
      </c>
      <c r="L798" s="126" t="n">
        <f aca="false">(I798*J798*K798)</f>
        <v>0</v>
      </c>
      <c r="M798" s="126" t="n">
        <f aca="false">IF($H798="AGÊNCIA INTERNO",(0),L798*$M$14)</f>
        <v>0</v>
      </c>
      <c r="N798" s="126" t="n">
        <f aca="false">IF($H798="AGÊNCIA",($L798+$M798)*$N$14,IF($H798="AGÊNCIA INTERNO",($L798*$N$14),IF($H798="FAT.DIRETO",($M798*$N$14))))</f>
        <v>0</v>
      </c>
      <c r="O798" s="126" t="n">
        <f aca="false">L798+M798+N798</f>
        <v>0</v>
      </c>
      <c r="P798" s="127" t="s">
        <v>29</v>
      </c>
      <c r="Q798" s="132"/>
      <c r="R798" s="124" t="n">
        <v>0</v>
      </c>
      <c r="S798" s="124" t="n">
        <v>0</v>
      </c>
      <c r="T798" s="125" t="n">
        <v>0</v>
      </c>
      <c r="U798" s="126" t="n">
        <f aca="false">(R798*S798*T798)</f>
        <v>0</v>
      </c>
      <c r="V798" s="126" t="n">
        <f aca="false">IF($H798="AGÊNCIA INTERNO",(0),U798*$V$14)</f>
        <v>0</v>
      </c>
      <c r="W798" s="126" t="n">
        <f aca="false">IF($H798="AGÊNCIA",($U798+$V798)*$W$14,IF($H798="AGÊNCIA INTERNO",($U798*$N$14),IF($H798="FAT.DIRETO",($V798*$N$14))))</f>
        <v>0</v>
      </c>
      <c r="X798" s="126" t="n">
        <f aca="false">U798+V798+W798</f>
        <v>0</v>
      </c>
      <c r="Y798" s="132"/>
      <c r="Z798" s="132"/>
      <c r="AA798" s="132"/>
      <c r="AB798" s="132"/>
      <c r="AC798" s="132"/>
      <c r="AD798" s="132"/>
      <c r="AE798" s="133"/>
    </row>
    <row r="799" customFormat="false" ht="33.75" hidden="true" customHeight="true" outlineLevel="0" collapsed="false">
      <c r="A799" s="132"/>
      <c r="B799" s="133"/>
      <c r="C799" s="129"/>
      <c r="D799" s="130"/>
      <c r="E799" s="131"/>
      <c r="F799" s="131"/>
      <c r="G799" s="134"/>
      <c r="H799" s="124"/>
      <c r="I799" s="124" t="n">
        <v>0</v>
      </c>
      <c r="J799" s="124" t="n">
        <v>0</v>
      </c>
      <c r="K799" s="125" t="n">
        <v>0</v>
      </c>
      <c r="L799" s="126" t="n">
        <f aca="false">(I799*J799*K799)</f>
        <v>0</v>
      </c>
      <c r="M799" s="126" t="n">
        <f aca="false">IF($H799="AGÊNCIA INTERNO",(0),L799*$M$14)</f>
        <v>0</v>
      </c>
      <c r="N799" s="126" t="n">
        <f aca="false">IF($H799="AGÊNCIA",($L799+$M799)*$N$14,IF($H799="AGÊNCIA INTERNO",($L799*$N$14),IF($H799="FAT.DIRETO",($M799*$N$14))))</f>
        <v>0</v>
      </c>
      <c r="O799" s="126" t="n">
        <f aca="false">L799+M799+N799</f>
        <v>0</v>
      </c>
      <c r="P799" s="127" t="s">
        <v>29</v>
      </c>
      <c r="Q799" s="132"/>
      <c r="R799" s="124" t="n">
        <v>0</v>
      </c>
      <c r="S799" s="124" t="n">
        <v>0</v>
      </c>
      <c r="T799" s="125" t="n">
        <v>0</v>
      </c>
      <c r="U799" s="126" t="n">
        <f aca="false">(R799*S799*T799)</f>
        <v>0</v>
      </c>
      <c r="V799" s="126" t="n">
        <f aca="false">IF($H799="AGÊNCIA INTERNO",(0),U799*$V$14)</f>
        <v>0</v>
      </c>
      <c r="W799" s="126" t="n">
        <f aca="false">IF($H799="AGÊNCIA",($U799+$V799)*$W$14,IF($H799="AGÊNCIA INTERNO",($U799*$N$14),IF($H799="FAT.DIRETO",($V799*$N$14))))</f>
        <v>0</v>
      </c>
      <c r="X799" s="126" t="n">
        <f aca="false">U799+V799+W799</f>
        <v>0</v>
      </c>
      <c r="Y799" s="132"/>
      <c r="Z799" s="132"/>
      <c r="AA799" s="132"/>
      <c r="AB799" s="132"/>
      <c r="AC799" s="132"/>
      <c r="AD799" s="132"/>
      <c r="AE799" s="133"/>
    </row>
    <row r="800" customFormat="false" ht="33.75" hidden="true" customHeight="true" outlineLevel="0" collapsed="false">
      <c r="A800" s="132"/>
      <c r="B800" s="133"/>
      <c r="C800" s="129"/>
      <c r="D800" s="130"/>
      <c r="E800" s="131"/>
      <c r="F800" s="131"/>
      <c r="G800" s="134"/>
      <c r="H800" s="124"/>
      <c r="I800" s="124" t="n">
        <v>0</v>
      </c>
      <c r="J800" s="124" t="n">
        <v>0</v>
      </c>
      <c r="K800" s="125" t="n">
        <v>0</v>
      </c>
      <c r="L800" s="126" t="n">
        <f aca="false">(I800*J800*K800)</f>
        <v>0</v>
      </c>
      <c r="M800" s="126" t="n">
        <f aca="false">IF($H800="AGÊNCIA INTERNO",(0),L800*$M$14)</f>
        <v>0</v>
      </c>
      <c r="N800" s="126" t="n">
        <f aca="false">IF($H800="AGÊNCIA",($L800+$M800)*$N$14,IF($H800="AGÊNCIA INTERNO",($L800*$N$14),IF($H800="FAT.DIRETO",($M800*$N$14))))</f>
        <v>0</v>
      </c>
      <c r="O800" s="126" t="n">
        <f aca="false">L800+M800+N800</f>
        <v>0</v>
      </c>
      <c r="P800" s="127" t="s">
        <v>29</v>
      </c>
      <c r="Q800" s="132"/>
      <c r="R800" s="124" t="n">
        <v>0</v>
      </c>
      <c r="S800" s="124" t="n">
        <v>0</v>
      </c>
      <c r="T800" s="125" t="n">
        <v>0</v>
      </c>
      <c r="U800" s="126" t="n">
        <f aca="false">(R800*S800*T800)</f>
        <v>0</v>
      </c>
      <c r="V800" s="126" t="n">
        <f aca="false">IF($H800="AGÊNCIA INTERNO",(0),U800*$V$14)</f>
        <v>0</v>
      </c>
      <c r="W800" s="126" t="n">
        <f aca="false">IF($H800="AGÊNCIA",($U800+$V800)*$W$14,IF($H800="AGÊNCIA INTERNO",($U800*$N$14),IF($H800="FAT.DIRETO",($V800*$N$14))))</f>
        <v>0</v>
      </c>
      <c r="X800" s="126" t="n">
        <f aca="false">U800+V800+W800</f>
        <v>0</v>
      </c>
      <c r="Y800" s="132"/>
      <c r="Z800" s="132"/>
      <c r="AA800" s="132"/>
      <c r="AB800" s="132"/>
      <c r="AC800" s="132"/>
      <c r="AD800" s="132"/>
      <c r="AE800" s="133"/>
    </row>
    <row r="801" customFormat="false" ht="33.75" hidden="true" customHeight="true" outlineLevel="0" collapsed="false">
      <c r="A801" s="132"/>
      <c r="B801" s="133"/>
      <c r="C801" s="129"/>
      <c r="D801" s="130"/>
      <c r="E801" s="131"/>
      <c r="F801" s="131"/>
      <c r="G801" s="134"/>
      <c r="H801" s="124"/>
      <c r="I801" s="124" t="n">
        <v>0</v>
      </c>
      <c r="J801" s="124" t="n">
        <v>0</v>
      </c>
      <c r="K801" s="125" t="n">
        <v>0</v>
      </c>
      <c r="L801" s="126" t="n">
        <f aca="false">(I801*J801*K801)</f>
        <v>0</v>
      </c>
      <c r="M801" s="126" t="n">
        <f aca="false">IF($H801="AGÊNCIA INTERNO",(0),L801*$M$14)</f>
        <v>0</v>
      </c>
      <c r="N801" s="126" t="n">
        <f aca="false">IF($H801="AGÊNCIA",($L801+$M801)*$N$14,IF($H801="AGÊNCIA INTERNO",($L801*$N$14),IF($H801="FAT.DIRETO",($M801*$N$14))))</f>
        <v>0</v>
      </c>
      <c r="O801" s="126" t="n">
        <f aca="false">L801+M801+N801</f>
        <v>0</v>
      </c>
      <c r="P801" s="127" t="s">
        <v>29</v>
      </c>
      <c r="Q801" s="132"/>
      <c r="R801" s="124" t="n">
        <v>0</v>
      </c>
      <c r="S801" s="124" t="n">
        <v>0</v>
      </c>
      <c r="T801" s="125" t="n">
        <v>0</v>
      </c>
      <c r="U801" s="126" t="n">
        <f aca="false">(R801*S801*T801)</f>
        <v>0</v>
      </c>
      <c r="V801" s="126" t="n">
        <f aca="false">IF($H801="AGÊNCIA INTERNO",(0),U801*$V$14)</f>
        <v>0</v>
      </c>
      <c r="W801" s="126" t="n">
        <f aca="false">IF($H801="AGÊNCIA",($U801+$V801)*$W$14,IF($H801="AGÊNCIA INTERNO",($U801*$N$14),IF($H801="FAT.DIRETO",($V801*$N$14))))</f>
        <v>0</v>
      </c>
      <c r="X801" s="126" t="n">
        <f aca="false">U801+V801+W801</f>
        <v>0</v>
      </c>
      <c r="Y801" s="132"/>
      <c r="Z801" s="132"/>
      <c r="AA801" s="132"/>
      <c r="AB801" s="132"/>
      <c r="AC801" s="132"/>
      <c r="AD801" s="132"/>
      <c r="AE801" s="133"/>
    </row>
    <row r="802" customFormat="false" ht="33.75" hidden="true" customHeight="true" outlineLevel="0" collapsed="false">
      <c r="A802" s="132"/>
      <c r="B802" s="133"/>
      <c r="C802" s="129"/>
      <c r="D802" s="130"/>
      <c r="E802" s="131"/>
      <c r="F802" s="131"/>
      <c r="G802" s="134"/>
      <c r="H802" s="124"/>
      <c r="I802" s="124" t="n">
        <v>0</v>
      </c>
      <c r="J802" s="124" t="n">
        <v>0</v>
      </c>
      <c r="K802" s="125" t="n">
        <v>0</v>
      </c>
      <c r="L802" s="126" t="n">
        <f aca="false">(I802*J802*K802)</f>
        <v>0</v>
      </c>
      <c r="M802" s="126" t="n">
        <f aca="false">IF($H802="AGÊNCIA INTERNO",(0),L802*$M$14)</f>
        <v>0</v>
      </c>
      <c r="N802" s="126" t="n">
        <f aca="false">IF($H802="AGÊNCIA",($L802+$M802)*$N$14,IF($H802="AGÊNCIA INTERNO",($L802*$N$14),IF($H802="FAT.DIRETO",($M802*$N$14))))</f>
        <v>0</v>
      </c>
      <c r="O802" s="126" t="n">
        <f aca="false">L802+M802+N802</f>
        <v>0</v>
      </c>
      <c r="P802" s="127" t="s">
        <v>29</v>
      </c>
      <c r="Q802" s="132"/>
      <c r="R802" s="124" t="n">
        <v>0</v>
      </c>
      <c r="S802" s="124" t="n">
        <v>0</v>
      </c>
      <c r="T802" s="125" t="n">
        <v>0</v>
      </c>
      <c r="U802" s="126" t="n">
        <f aca="false">(R802*S802*T802)</f>
        <v>0</v>
      </c>
      <c r="V802" s="126" t="n">
        <f aca="false">IF($H802="AGÊNCIA INTERNO",(0),U802*$V$14)</f>
        <v>0</v>
      </c>
      <c r="W802" s="126" t="n">
        <f aca="false">IF($H802="AGÊNCIA",($U802+$V802)*$W$14,IF($H802="AGÊNCIA INTERNO",($U802*$N$14),IF($H802="FAT.DIRETO",($V802*$N$14))))</f>
        <v>0</v>
      </c>
      <c r="X802" s="126" t="n">
        <f aca="false">U802+V802+W802</f>
        <v>0</v>
      </c>
      <c r="Y802" s="132"/>
      <c r="Z802" s="132"/>
      <c r="AA802" s="132"/>
      <c r="AB802" s="132"/>
      <c r="AC802" s="132"/>
      <c r="AD802" s="132"/>
      <c r="AE802" s="133"/>
    </row>
    <row r="803" customFormat="false" ht="33.75" hidden="true" customHeight="true" outlineLevel="0" collapsed="false">
      <c r="A803" s="132"/>
      <c r="B803" s="133"/>
      <c r="C803" s="129"/>
      <c r="D803" s="130"/>
      <c r="E803" s="131"/>
      <c r="F803" s="131"/>
      <c r="G803" s="134"/>
      <c r="H803" s="124"/>
      <c r="I803" s="124" t="n">
        <v>0</v>
      </c>
      <c r="J803" s="124" t="n">
        <v>0</v>
      </c>
      <c r="K803" s="125" t="n">
        <v>0</v>
      </c>
      <c r="L803" s="126" t="n">
        <f aca="false">(I803*J803*K803)</f>
        <v>0</v>
      </c>
      <c r="M803" s="126" t="n">
        <f aca="false">IF($H803="AGÊNCIA INTERNO",(0),L803*$M$14)</f>
        <v>0</v>
      </c>
      <c r="N803" s="126" t="n">
        <f aca="false">IF($H803="AGÊNCIA",($L803+$M803)*$N$14,IF($H803="AGÊNCIA INTERNO",($L803*$N$14),IF($H803="FAT.DIRETO",($M803*$N$14))))</f>
        <v>0</v>
      </c>
      <c r="O803" s="126" t="n">
        <f aca="false">L803+M803+N803</f>
        <v>0</v>
      </c>
      <c r="P803" s="127" t="s">
        <v>29</v>
      </c>
      <c r="Q803" s="132"/>
      <c r="R803" s="124" t="n">
        <v>0</v>
      </c>
      <c r="S803" s="124" t="n">
        <v>0</v>
      </c>
      <c r="T803" s="125" t="n">
        <v>0</v>
      </c>
      <c r="U803" s="126" t="n">
        <f aca="false">(R803*S803*T803)</f>
        <v>0</v>
      </c>
      <c r="V803" s="126" t="n">
        <f aca="false">IF($H803="AGÊNCIA INTERNO",(0),U803*$V$14)</f>
        <v>0</v>
      </c>
      <c r="W803" s="126" t="n">
        <f aca="false">IF($H803="AGÊNCIA",($U803+$V803)*$W$14,IF($H803="AGÊNCIA INTERNO",($U803*$N$14),IF($H803="FAT.DIRETO",($V803*$N$14))))</f>
        <v>0</v>
      </c>
      <c r="X803" s="126" t="n">
        <f aca="false">U803+V803+W803</f>
        <v>0</v>
      </c>
      <c r="Y803" s="132"/>
      <c r="Z803" s="132"/>
      <c r="AA803" s="132"/>
      <c r="AB803" s="132"/>
      <c r="AC803" s="132"/>
      <c r="AD803" s="132"/>
      <c r="AE803" s="133"/>
    </row>
    <row r="804" customFormat="false" ht="33.75" hidden="true" customHeight="true" outlineLevel="0" collapsed="false">
      <c r="A804" s="132"/>
      <c r="B804" s="133"/>
      <c r="C804" s="129"/>
      <c r="D804" s="130"/>
      <c r="E804" s="131"/>
      <c r="F804" s="131"/>
      <c r="G804" s="134"/>
      <c r="H804" s="124"/>
      <c r="I804" s="124" t="n">
        <v>0</v>
      </c>
      <c r="J804" s="124" t="n">
        <v>0</v>
      </c>
      <c r="K804" s="125" t="n">
        <v>0</v>
      </c>
      <c r="L804" s="126" t="n">
        <f aca="false">(I804*J804*K804)</f>
        <v>0</v>
      </c>
      <c r="M804" s="126" t="n">
        <f aca="false">IF($H804="AGÊNCIA INTERNO",(0),L804*$M$14)</f>
        <v>0</v>
      </c>
      <c r="N804" s="126" t="n">
        <f aca="false">IF($H804="AGÊNCIA",($L804+$M804)*$N$14,IF($H804="AGÊNCIA INTERNO",($L804*$N$14),IF($H804="FAT.DIRETO",($M804*$N$14))))</f>
        <v>0</v>
      </c>
      <c r="O804" s="126" t="n">
        <f aca="false">L804+M804+N804</f>
        <v>0</v>
      </c>
      <c r="P804" s="127" t="s">
        <v>29</v>
      </c>
      <c r="Q804" s="132"/>
      <c r="R804" s="124" t="n">
        <v>0</v>
      </c>
      <c r="S804" s="124" t="n">
        <v>0</v>
      </c>
      <c r="T804" s="125" t="n">
        <v>0</v>
      </c>
      <c r="U804" s="126" t="n">
        <f aca="false">(R804*S804*T804)</f>
        <v>0</v>
      </c>
      <c r="V804" s="126" t="n">
        <f aca="false">IF($H804="AGÊNCIA INTERNO",(0),U804*$V$14)</f>
        <v>0</v>
      </c>
      <c r="W804" s="126" t="n">
        <f aca="false">IF($H804="AGÊNCIA",($U804+$V804)*$W$14,IF($H804="AGÊNCIA INTERNO",($U804*$N$14),IF($H804="FAT.DIRETO",($V804*$N$14))))</f>
        <v>0</v>
      </c>
      <c r="X804" s="126" t="n">
        <f aca="false">U804+V804+W804</f>
        <v>0</v>
      </c>
      <c r="Y804" s="132"/>
      <c r="Z804" s="132"/>
      <c r="AA804" s="132"/>
      <c r="AB804" s="132"/>
      <c r="AC804" s="132"/>
      <c r="AD804" s="132"/>
      <c r="AE804" s="133"/>
    </row>
    <row r="805" customFormat="false" ht="33.75" hidden="true" customHeight="true" outlineLevel="0" collapsed="false">
      <c r="A805" s="132"/>
      <c r="B805" s="133"/>
      <c r="C805" s="129"/>
      <c r="D805" s="130"/>
      <c r="E805" s="131"/>
      <c r="F805" s="131"/>
      <c r="G805" s="134"/>
      <c r="H805" s="124"/>
      <c r="I805" s="124" t="n">
        <v>0</v>
      </c>
      <c r="J805" s="124" t="n">
        <v>0</v>
      </c>
      <c r="K805" s="125" t="n">
        <v>0</v>
      </c>
      <c r="L805" s="126" t="n">
        <f aca="false">(I805*J805*K805)</f>
        <v>0</v>
      </c>
      <c r="M805" s="126" t="n">
        <f aca="false">IF($H805="AGÊNCIA INTERNO",(0),L805*$M$14)</f>
        <v>0</v>
      </c>
      <c r="N805" s="126" t="n">
        <f aca="false">IF($H805="AGÊNCIA",($L805+$M805)*$N$14,IF($H805="AGÊNCIA INTERNO",($L805*$N$14),IF($H805="FAT.DIRETO",($M805*$N$14))))</f>
        <v>0</v>
      </c>
      <c r="O805" s="126" t="n">
        <f aca="false">L805+M805+N805</f>
        <v>0</v>
      </c>
      <c r="P805" s="127" t="s">
        <v>29</v>
      </c>
      <c r="Q805" s="132"/>
      <c r="R805" s="124" t="n">
        <v>0</v>
      </c>
      <c r="S805" s="124" t="n">
        <v>0</v>
      </c>
      <c r="T805" s="125" t="n">
        <v>0</v>
      </c>
      <c r="U805" s="126" t="n">
        <f aca="false">(R805*S805*T805)</f>
        <v>0</v>
      </c>
      <c r="V805" s="126" t="n">
        <f aca="false">IF($H805="AGÊNCIA INTERNO",(0),U805*$V$14)</f>
        <v>0</v>
      </c>
      <c r="W805" s="126" t="n">
        <f aca="false">IF($H805="AGÊNCIA",($U805+$V805)*$W$14,IF($H805="AGÊNCIA INTERNO",($U805*$N$14),IF($H805="FAT.DIRETO",($V805*$N$14))))</f>
        <v>0</v>
      </c>
      <c r="X805" s="126" t="n">
        <f aca="false">U805+V805+W805</f>
        <v>0</v>
      </c>
      <c r="Y805" s="132"/>
      <c r="Z805" s="132"/>
      <c r="AA805" s="132"/>
      <c r="AB805" s="132"/>
      <c r="AC805" s="132"/>
      <c r="AD805" s="132"/>
      <c r="AE805" s="133"/>
    </row>
    <row r="806" customFormat="false" ht="33.75" hidden="true" customHeight="true" outlineLevel="0" collapsed="false">
      <c r="A806" s="132"/>
      <c r="B806" s="133"/>
      <c r="C806" s="129"/>
      <c r="D806" s="130"/>
      <c r="E806" s="131"/>
      <c r="F806" s="131"/>
      <c r="G806" s="134"/>
      <c r="H806" s="124"/>
      <c r="I806" s="124" t="n">
        <v>0</v>
      </c>
      <c r="J806" s="124" t="n">
        <v>0</v>
      </c>
      <c r="K806" s="125" t="n">
        <v>0</v>
      </c>
      <c r="L806" s="126" t="n">
        <f aca="false">(I806*J806*K806)</f>
        <v>0</v>
      </c>
      <c r="M806" s="126" t="n">
        <f aca="false">IF($H806="AGÊNCIA INTERNO",(0),L806*$M$14)</f>
        <v>0</v>
      </c>
      <c r="N806" s="126" t="n">
        <f aca="false">IF($H806="AGÊNCIA",($L806+$M806)*$N$14,IF($H806="AGÊNCIA INTERNO",($L806*$N$14),IF($H806="FAT.DIRETO",($M806*$N$14))))</f>
        <v>0</v>
      </c>
      <c r="O806" s="126" t="n">
        <f aca="false">L806+M806+N806</f>
        <v>0</v>
      </c>
      <c r="P806" s="127" t="s">
        <v>29</v>
      </c>
      <c r="Q806" s="132"/>
      <c r="R806" s="124" t="n">
        <v>0</v>
      </c>
      <c r="S806" s="124" t="n">
        <v>0</v>
      </c>
      <c r="T806" s="125" t="n">
        <v>0</v>
      </c>
      <c r="U806" s="126" t="n">
        <f aca="false">(R806*S806*T806)</f>
        <v>0</v>
      </c>
      <c r="V806" s="126" t="n">
        <f aca="false">IF($H806="AGÊNCIA INTERNO",(0),U806*$V$14)</f>
        <v>0</v>
      </c>
      <c r="W806" s="126" t="n">
        <f aca="false">IF($H806="AGÊNCIA",($U806+$V806)*$W$14,IF($H806="AGÊNCIA INTERNO",($U806*$N$14),IF($H806="FAT.DIRETO",($V806*$N$14))))</f>
        <v>0</v>
      </c>
      <c r="X806" s="126" t="n">
        <f aca="false">U806+V806+W806</f>
        <v>0</v>
      </c>
      <c r="Y806" s="132"/>
      <c r="Z806" s="132"/>
      <c r="AA806" s="132"/>
      <c r="AB806" s="132"/>
      <c r="AC806" s="132"/>
      <c r="AD806" s="132"/>
      <c r="AE806" s="133"/>
    </row>
    <row r="807" customFormat="false" ht="33.75" hidden="true" customHeight="true" outlineLevel="0" collapsed="false">
      <c r="A807" s="132"/>
      <c r="B807" s="133"/>
      <c r="C807" s="129"/>
      <c r="D807" s="130"/>
      <c r="E807" s="131"/>
      <c r="F807" s="131"/>
      <c r="G807" s="134"/>
      <c r="H807" s="124"/>
      <c r="I807" s="124" t="n">
        <v>0</v>
      </c>
      <c r="J807" s="124" t="n">
        <v>0</v>
      </c>
      <c r="K807" s="125" t="n">
        <v>0</v>
      </c>
      <c r="L807" s="126" t="n">
        <f aca="false">(I807*J807*K807)</f>
        <v>0</v>
      </c>
      <c r="M807" s="126" t="n">
        <f aca="false">IF($H807="AGÊNCIA INTERNO",(0),L807*$M$14)</f>
        <v>0</v>
      </c>
      <c r="N807" s="126" t="n">
        <f aca="false">IF($H807="AGÊNCIA",($L807+$M807)*$N$14,IF($H807="AGÊNCIA INTERNO",($L807*$N$14),IF($H807="FAT.DIRETO",($M807*$N$14))))</f>
        <v>0</v>
      </c>
      <c r="O807" s="126" t="n">
        <f aca="false">L807+M807+N807</f>
        <v>0</v>
      </c>
      <c r="P807" s="127" t="s">
        <v>29</v>
      </c>
      <c r="Q807" s="132"/>
      <c r="R807" s="124" t="n">
        <v>0</v>
      </c>
      <c r="S807" s="124" t="n">
        <v>0</v>
      </c>
      <c r="T807" s="125" t="n">
        <v>0</v>
      </c>
      <c r="U807" s="126" t="n">
        <f aca="false">(R807*S807*T807)</f>
        <v>0</v>
      </c>
      <c r="V807" s="126" t="n">
        <f aca="false">IF($H807="AGÊNCIA INTERNO",(0),U807*$V$14)</f>
        <v>0</v>
      </c>
      <c r="W807" s="126" t="n">
        <f aca="false">IF($H807="AGÊNCIA",($U807+$V807)*$W$14,IF($H807="AGÊNCIA INTERNO",($U807*$N$14),IF($H807="FAT.DIRETO",($V807*$N$14))))</f>
        <v>0</v>
      </c>
      <c r="X807" s="126" t="n">
        <f aca="false">U807+V807+W807</f>
        <v>0</v>
      </c>
      <c r="Y807" s="132"/>
      <c r="Z807" s="132"/>
      <c r="AA807" s="132"/>
      <c r="AB807" s="132"/>
      <c r="AC807" s="132"/>
      <c r="AD807" s="132"/>
      <c r="AE807" s="133"/>
    </row>
    <row r="808" customFormat="false" ht="33.75" hidden="true" customHeight="true" outlineLevel="0" collapsed="false">
      <c r="A808" s="132"/>
      <c r="B808" s="133"/>
      <c r="C808" s="129"/>
      <c r="D808" s="130"/>
      <c r="E808" s="131"/>
      <c r="F808" s="131"/>
      <c r="G808" s="134"/>
      <c r="H808" s="124"/>
      <c r="I808" s="124" t="n">
        <v>0</v>
      </c>
      <c r="J808" s="124" t="n">
        <v>0</v>
      </c>
      <c r="K808" s="125" t="n">
        <v>0</v>
      </c>
      <c r="L808" s="126" t="n">
        <f aca="false">(I808*J808*K808)</f>
        <v>0</v>
      </c>
      <c r="M808" s="126" t="n">
        <f aca="false">IF($H808="AGÊNCIA INTERNO",(0),L808*$M$14)</f>
        <v>0</v>
      </c>
      <c r="N808" s="126" t="n">
        <f aca="false">IF($H808="AGÊNCIA",($L808+$M808)*$N$14,IF($H808="AGÊNCIA INTERNO",($L808*$N$14),IF($H808="FAT.DIRETO",($M808*$N$14))))</f>
        <v>0</v>
      </c>
      <c r="O808" s="126" t="n">
        <f aca="false">L808+M808+N808</f>
        <v>0</v>
      </c>
      <c r="P808" s="127" t="s">
        <v>29</v>
      </c>
      <c r="Q808" s="132"/>
      <c r="R808" s="124" t="n">
        <v>0</v>
      </c>
      <c r="S808" s="124" t="n">
        <v>0</v>
      </c>
      <c r="T808" s="125" t="n">
        <v>0</v>
      </c>
      <c r="U808" s="126" t="n">
        <f aca="false">(R808*S808*T808)</f>
        <v>0</v>
      </c>
      <c r="V808" s="126" t="n">
        <f aca="false">IF($H808="AGÊNCIA INTERNO",(0),U808*$V$14)</f>
        <v>0</v>
      </c>
      <c r="W808" s="126" t="n">
        <f aca="false">IF($H808="AGÊNCIA",($U808+$V808)*$W$14,IF($H808="AGÊNCIA INTERNO",($U808*$N$14),IF($H808="FAT.DIRETO",($V808*$N$14))))</f>
        <v>0</v>
      </c>
      <c r="X808" s="126" t="n">
        <f aca="false">U808+V808+W808</f>
        <v>0</v>
      </c>
      <c r="Y808" s="132"/>
      <c r="Z808" s="132"/>
      <c r="AA808" s="132"/>
      <c r="AB808" s="132"/>
      <c r="AC808" s="132"/>
      <c r="AD808" s="132"/>
      <c r="AE808" s="133"/>
    </row>
    <row r="809" customFormat="false" ht="33.75" hidden="true" customHeight="true" outlineLevel="0" collapsed="false">
      <c r="A809" s="132"/>
      <c r="B809" s="133"/>
      <c r="C809" s="129"/>
      <c r="D809" s="130"/>
      <c r="E809" s="131"/>
      <c r="F809" s="131"/>
      <c r="G809" s="134"/>
      <c r="H809" s="124"/>
      <c r="I809" s="124" t="n">
        <v>0</v>
      </c>
      <c r="J809" s="124" t="n">
        <v>0</v>
      </c>
      <c r="K809" s="125" t="n">
        <v>0</v>
      </c>
      <c r="L809" s="126" t="n">
        <f aca="false">(I809*J809*K809)</f>
        <v>0</v>
      </c>
      <c r="M809" s="126" t="n">
        <f aca="false">IF($H809="AGÊNCIA INTERNO",(0),L809*$M$14)</f>
        <v>0</v>
      </c>
      <c r="N809" s="126" t="n">
        <f aca="false">IF($H809="AGÊNCIA",($L809+$M809)*$N$14,IF($H809="AGÊNCIA INTERNO",($L809*$N$14),IF($H809="FAT.DIRETO",($M809*$N$14))))</f>
        <v>0</v>
      </c>
      <c r="O809" s="126" t="n">
        <f aca="false">L809+M809+N809</f>
        <v>0</v>
      </c>
      <c r="P809" s="127" t="s">
        <v>29</v>
      </c>
      <c r="Q809" s="132"/>
      <c r="R809" s="124" t="n">
        <v>0</v>
      </c>
      <c r="S809" s="124" t="n">
        <v>0</v>
      </c>
      <c r="T809" s="125" t="n">
        <v>0</v>
      </c>
      <c r="U809" s="126" t="n">
        <f aca="false">(R809*S809*T809)</f>
        <v>0</v>
      </c>
      <c r="V809" s="126" t="n">
        <f aca="false">IF($H809="AGÊNCIA INTERNO",(0),U809*$V$14)</f>
        <v>0</v>
      </c>
      <c r="W809" s="126" t="n">
        <f aca="false">IF($H809="AGÊNCIA",($U809+$V809)*$W$14,IF($H809="AGÊNCIA INTERNO",($U809*$N$14),IF($H809="FAT.DIRETO",($V809*$N$14))))</f>
        <v>0</v>
      </c>
      <c r="X809" s="126" t="n">
        <f aca="false">U809+V809+W809</f>
        <v>0</v>
      </c>
      <c r="Y809" s="132"/>
      <c r="Z809" s="132"/>
      <c r="AA809" s="132"/>
      <c r="AB809" s="132"/>
      <c r="AC809" s="132"/>
      <c r="AD809" s="132"/>
      <c r="AE809" s="133"/>
    </row>
    <row r="810" customFormat="false" ht="16.5" hidden="false" customHeight="true" outlineLevel="0" collapsed="false">
      <c r="A810" s="64"/>
      <c r="B810" s="65"/>
      <c r="C810" s="64"/>
      <c r="D810" s="80"/>
      <c r="E810" s="64"/>
      <c r="F810" s="64"/>
      <c r="G810" s="64"/>
      <c r="H810" s="68"/>
      <c r="I810" s="68"/>
      <c r="J810" s="68"/>
      <c r="K810" s="70"/>
      <c r="L810" s="70"/>
      <c r="M810" s="70"/>
      <c r="N810" s="70"/>
      <c r="O810" s="70"/>
      <c r="P810" s="68"/>
      <c r="Q810" s="64"/>
      <c r="R810" s="68"/>
      <c r="S810" s="68"/>
      <c r="T810" s="70"/>
      <c r="U810" s="70"/>
      <c r="V810" s="70"/>
      <c r="W810" s="70"/>
      <c r="X810" s="70"/>
      <c r="Y810" s="64"/>
      <c r="Z810" s="64"/>
      <c r="AA810" s="64"/>
      <c r="AB810" s="64"/>
      <c r="AC810" s="64"/>
      <c r="AD810" s="64"/>
      <c r="AE810" s="65"/>
    </row>
    <row r="811" customFormat="false" ht="16.5" hidden="false" customHeight="true" outlineLevel="0" collapsed="false">
      <c r="A811" s="64"/>
      <c r="B811" s="65"/>
      <c r="C811" s="64"/>
      <c r="D811" s="80"/>
      <c r="E811" s="64"/>
      <c r="F811" s="64"/>
      <c r="G811" s="64"/>
      <c r="H811" s="68"/>
      <c r="I811" s="68"/>
      <c r="J811" s="68"/>
      <c r="K811" s="70"/>
      <c r="L811" s="70"/>
      <c r="M811" s="70"/>
      <c r="N811" s="70"/>
      <c r="O811" s="70"/>
      <c r="P811" s="68"/>
      <c r="Q811" s="64"/>
      <c r="R811" s="68"/>
      <c r="S811" s="68"/>
      <c r="T811" s="70"/>
      <c r="U811" s="70"/>
      <c r="V811" s="70"/>
      <c r="W811" s="70"/>
      <c r="X811" s="70"/>
      <c r="Y811" s="64"/>
      <c r="Z811" s="64"/>
      <c r="AA811" s="64"/>
      <c r="AB811" s="64"/>
      <c r="AC811" s="64"/>
      <c r="AD811" s="64"/>
      <c r="AE811" s="65"/>
    </row>
    <row r="812" customFormat="false" ht="16.5" hidden="false" customHeight="true" outlineLevel="0" collapsed="false">
      <c r="A812" s="64"/>
      <c r="B812" s="65"/>
      <c r="C812" s="64"/>
      <c r="D812" s="80"/>
      <c r="E812" s="64"/>
      <c r="F812" s="64"/>
      <c r="G812" s="64"/>
      <c r="H812" s="68"/>
      <c r="I812" s="68"/>
      <c r="J812" s="68"/>
      <c r="K812" s="70"/>
      <c r="L812" s="70"/>
      <c r="M812" s="70"/>
      <c r="N812" s="70"/>
      <c r="O812" s="70"/>
      <c r="P812" s="68"/>
      <c r="Q812" s="64"/>
      <c r="R812" s="68"/>
      <c r="S812" s="68"/>
      <c r="T812" s="70"/>
      <c r="U812" s="70"/>
      <c r="V812" s="70"/>
      <c r="W812" s="70"/>
      <c r="X812" s="70"/>
      <c r="Y812" s="64"/>
      <c r="Z812" s="64"/>
      <c r="AA812" s="64"/>
      <c r="AB812" s="64"/>
      <c r="AC812" s="64"/>
      <c r="AD812" s="64"/>
      <c r="AE812" s="65"/>
    </row>
    <row r="813" customFormat="false" ht="16.5" hidden="false" customHeight="true" outlineLevel="0" collapsed="false">
      <c r="A813" s="64"/>
      <c r="B813" s="65"/>
      <c r="C813" s="64"/>
      <c r="D813" s="80"/>
      <c r="E813" s="64"/>
      <c r="F813" s="64"/>
      <c r="G813" s="64"/>
      <c r="H813" s="68"/>
      <c r="I813" s="68"/>
      <c r="J813" s="68"/>
      <c r="K813" s="70"/>
      <c r="L813" s="135" t="s">
        <v>103</v>
      </c>
      <c r="M813" s="136" t="s">
        <v>104</v>
      </c>
      <c r="N813" s="137"/>
      <c r="O813" s="138" t="n">
        <f aca="false">SUMIF($H$16:$O$809,"AGÊNCIA",$L$16:$L$809)</f>
        <v>0</v>
      </c>
      <c r="P813" s="68"/>
      <c r="Q813" s="64"/>
      <c r="R813" s="68"/>
      <c r="S813" s="68"/>
      <c r="T813" s="70"/>
      <c r="U813" s="135" t="s">
        <v>103</v>
      </c>
      <c r="V813" s="136" t="s">
        <v>104</v>
      </c>
      <c r="W813" s="137"/>
      <c r="X813" s="138" t="n">
        <f aca="false">SUMIF($H$16:$O$809,"AGÊNCIA",$U$16:$U$794)</f>
        <v>0</v>
      </c>
      <c r="Y813" s="64"/>
      <c r="Z813" s="64"/>
      <c r="AA813" s="64"/>
      <c r="AB813" s="64"/>
      <c r="AC813" s="64"/>
      <c r="AD813" s="64"/>
      <c r="AE813" s="65"/>
    </row>
    <row r="814" customFormat="false" ht="16.5" hidden="false" customHeight="true" outlineLevel="0" collapsed="false">
      <c r="A814" s="64"/>
      <c r="B814" s="65"/>
      <c r="C814" s="64"/>
      <c r="D814" s="80"/>
      <c r="E814" s="64"/>
      <c r="F814" s="64"/>
      <c r="G814" s="64"/>
      <c r="H814" s="68"/>
      <c r="I814" s="68"/>
      <c r="J814" s="68"/>
      <c r="K814" s="70"/>
      <c r="L814" s="135"/>
      <c r="M814" s="136" t="s">
        <v>105</v>
      </c>
      <c r="N814" s="137"/>
      <c r="O814" s="138" t="n">
        <f aca="false">SUMIF($H$16:$O$809,"AGÊNCIA INTERNO",$L$16:$L$809)</f>
        <v>21322</v>
      </c>
      <c r="P814" s="68"/>
      <c r="Q814" s="64"/>
      <c r="R814" s="68"/>
      <c r="S814" s="68"/>
      <c r="T814" s="70"/>
      <c r="U814" s="135"/>
      <c r="V814" s="136" t="s">
        <v>105</v>
      </c>
      <c r="W814" s="137"/>
      <c r="X814" s="138" t="n">
        <f aca="false">SUMIF($H$16:$O$809,"AGÊNCIA INTERNO",$U$16:$U$809)</f>
        <v>0</v>
      </c>
      <c r="Y814" s="64"/>
      <c r="Z814" s="64"/>
      <c r="AA814" s="64"/>
      <c r="AB814" s="64"/>
      <c r="AC814" s="64"/>
      <c r="AD814" s="64"/>
      <c r="AE814" s="65"/>
    </row>
    <row r="815" customFormat="false" ht="16.5" hidden="false" customHeight="true" outlineLevel="0" collapsed="false">
      <c r="A815" s="64"/>
      <c r="B815" s="65"/>
      <c r="C815" s="64"/>
      <c r="D815" s="80"/>
      <c r="E815" s="64"/>
      <c r="F815" s="64"/>
      <c r="G815" s="64"/>
      <c r="H815" s="68"/>
      <c r="I815" s="68"/>
      <c r="J815" s="68"/>
      <c r="K815" s="70"/>
      <c r="L815" s="135"/>
      <c r="M815" s="136" t="s">
        <v>106</v>
      </c>
      <c r="N815" s="137"/>
      <c r="O815" s="138" t="n">
        <f aca="false">SUMIF($H$16:$O$809,"FAT.DIRETO",$L$16:$L$809)</f>
        <v>1188</v>
      </c>
      <c r="P815" s="68"/>
      <c r="Q815" s="64"/>
      <c r="R815" s="68"/>
      <c r="S815" s="68"/>
      <c r="T815" s="70"/>
      <c r="U815" s="135"/>
      <c r="V815" s="136" t="s">
        <v>106</v>
      </c>
      <c r="W815" s="137"/>
      <c r="X815" s="138" t="n">
        <f aca="false">SUMIF($H$16:$O$809,"FAT.DIRETO",$U$16:$U$809)</f>
        <v>0</v>
      </c>
      <c r="Y815" s="64"/>
      <c r="Z815" s="64"/>
      <c r="AA815" s="64"/>
      <c r="AB815" s="64"/>
      <c r="AC815" s="64"/>
      <c r="AD815" s="64"/>
      <c r="AE815" s="65"/>
    </row>
    <row r="816" customFormat="false" ht="16.5" hidden="false" customHeight="true" outlineLevel="0" collapsed="false">
      <c r="A816" s="64"/>
      <c r="B816" s="65"/>
      <c r="C816" s="64"/>
      <c r="D816" s="80"/>
      <c r="E816" s="64"/>
      <c r="F816" s="64"/>
      <c r="G816" s="64"/>
      <c r="H816" s="68"/>
      <c r="I816" s="68"/>
      <c r="J816" s="68"/>
      <c r="K816" s="70"/>
      <c r="L816" s="135"/>
      <c r="M816" s="139" t="s">
        <v>107</v>
      </c>
      <c r="N816" s="140"/>
      <c r="O816" s="141" t="n">
        <f aca="false">SUM(M16:M809)</f>
        <v>118.8</v>
      </c>
      <c r="P816" s="68"/>
      <c r="Q816" s="64"/>
      <c r="R816" s="68"/>
      <c r="S816" s="68"/>
      <c r="T816" s="70"/>
      <c r="U816" s="135"/>
      <c r="V816" s="142" t="s">
        <v>107</v>
      </c>
      <c r="W816" s="140"/>
      <c r="X816" s="141" t="n">
        <f aca="false">SUM(V16:V809)</f>
        <v>0</v>
      </c>
      <c r="Y816" s="64"/>
      <c r="Z816" s="64"/>
      <c r="AA816" s="64"/>
      <c r="AB816" s="64"/>
      <c r="AC816" s="64"/>
      <c r="AD816" s="64"/>
      <c r="AE816" s="65"/>
    </row>
    <row r="817" customFormat="false" ht="16.5" hidden="false" customHeight="true" outlineLevel="0" collapsed="false">
      <c r="A817" s="64"/>
      <c r="B817" s="65"/>
      <c r="C817" s="64"/>
      <c r="D817" s="80"/>
      <c r="E817" s="64"/>
      <c r="F817" s="64"/>
      <c r="G817" s="64"/>
      <c r="H817" s="68"/>
      <c r="I817" s="68"/>
      <c r="J817" s="68"/>
      <c r="K817" s="70"/>
      <c r="L817" s="135"/>
      <c r="M817" s="143" t="s">
        <v>108</v>
      </c>
      <c r="N817" s="144"/>
      <c r="O817" s="145" t="n">
        <f aca="false">SUM(N16:N809)</f>
        <v>3430.528</v>
      </c>
      <c r="P817" s="68"/>
      <c r="Q817" s="64"/>
      <c r="R817" s="68"/>
      <c r="S817" s="68"/>
      <c r="T817" s="70"/>
      <c r="U817" s="135"/>
      <c r="V817" s="146" t="s">
        <v>108</v>
      </c>
      <c r="W817" s="144"/>
      <c r="X817" s="145" t="n">
        <f aca="false">SUM(W16:W809)</f>
        <v>0</v>
      </c>
      <c r="Y817" s="64"/>
      <c r="Z817" s="64"/>
      <c r="AA817" s="64"/>
      <c r="AB817" s="64"/>
      <c r="AC817" s="64"/>
      <c r="AD817" s="64"/>
      <c r="AE817" s="65"/>
    </row>
    <row r="818" customFormat="false" ht="16.5" hidden="false" customHeight="true" outlineLevel="0" collapsed="false">
      <c r="A818" s="64"/>
      <c r="B818" s="65"/>
      <c r="C818" s="64"/>
      <c r="D818" s="80"/>
      <c r="E818" s="64"/>
      <c r="F818" s="64"/>
      <c r="G818" s="64"/>
      <c r="H818" s="68"/>
      <c r="I818" s="68"/>
      <c r="J818" s="68"/>
      <c r="K818" s="70"/>
      <c r="L818" s="70"/>
      <c r="M818" s="147" t="s">
        <v>109</v>
      </c>
      <c r="N818" s="148"/>
      <c r="O818" s="149" t="n">
        <f aca="false">SUM(O813:P817)</f>
        <v>26059.328</v>
      </c>
      <c r="P818" s="68"/>
      <c r="Q818" s="64"/>
      <c r="R818" s="68"/>
      <c r="S818" s="68"/>
      <c r="T818" s="70"/>
      <c r="U818" s="70"/>
      <c r="V818" s="150" t="s">
        <v>109</v>
      </c>
      <c r="W818" s="148"/>
      <c r="X818" s="149" t="n">
        <f aca="false">SUM(X813:X817)</f>
        <v>0</v>
      </c>
      <c r="Y818" s="64"/>
      <c r="Z818" s="64"/>
      <c r="AA818" s="64"/>
      <c r="AB818" s="64"/>
      <c r="AC818" s="64"/>
      <c r="AD818" s="64"/>
      <c r="AE818" s="65"/>
    </row>
    <row r="819" customFormat="false" ht="16.5" hidden="false" customHeight="true" outlineLevel="0" collapsed="false">
      <c r="A819" s="64"/>
      <c r="B819" s="65"/>
      <c r="C819" s="64"/>
      <c r="D819" s="80"/>
      <c r="E819" s="64"/>
      <c r="F819" s="64"/>
      <c r="G819" s="64"/>
      <c r="H819" s="68"/>
      <c r="I819" s="68"/>
      <c r="J819" s="68"/>
      <c r="K819" s="70"/>
      <c r="L819" s="70"/>
      <c r="M819" s="70"/>
      <c r="N819" s="70"/>
      <c r="O819" s="151" t="n">
        <f aca="false">O818/'Resumo Agência'!D6</f>
        <v>394.838303030303</v>
      </c>
      <c r="P819" s="68"/>
      <c r="Q819" s="64"/>
      <c r="R819" s="68"/>
      <c r="S819" s="68"/>
      <c r="T819" s="70"/>
      <c r="U819" s="70"/>
      <c r="V819" s="70"/>
      <c r="W819" s="70"/>
      <c r="X819" s="70"/>
      <c r="Y819" s="64"/>
      <c r="Z819" s="64"/>
      <c r="AA819" s="64"/>
      <c r="AB819" s="64"/>
      <c r="AC819" s="64"/>
      <c r="AD819" s="64"/>
      <c r="AE819" s="65"/>
    </row>
    <row r="820" customFormat="false" ht="16.5" hidden="false" customHeight="true" outlineLevel="0" collapsed="false">
      <c r="A820" s="64"/>
      <c r="B820" s="65"/>
      <c r="C820" s="64"/>
      <c r="D820" s="80"/>
      <c r="E820" s="64"/>
      <c r="F820" s="64"/>
      <c r="G820" s="64"/>
      <c r="H820" s="68"/>
      <c r="I820" s="68"/>
      <c r="J820" s="68"/>
      <c r="K820" s="70"/>
      <c r="L820" s="70"/>
      <c r="M820" s="70"/>
      <c r="N820" s="70"/>
      <c r="O820" s="70"/>
      <c r="P820" s="68"/>
      <c r="Q820" s="64"/>
      <c r="R820" s="68"/>
      <c r="S820" s="68"/>
      <c r="T820" s="70"/>
      <c r="U820" s="70"/>
      <c r="V820" s="70"/>
      <c r="W820" s="70"/>
      <c r="X820" s="70"/>
      <c r="Y820" s="64"/>
      <c r="Z820" s="64"/>
      <c r="AA820" s="64"/>
      <c r="AB820" s="64"/>
      <c r="AC820" s="64"/>
      <c r="AD820" s="64"/>
      <c r="AE820" s="65"/>
    </row>
    <row r="821" customFormat="false" ht="16.5" hidden="false" customHeight="true" outlineLevel="0" collapsed="false">
      <c r="A821" s="64"/>
      <c r="B821" s="65"/>
      <c r="C821" s="64"/>
      <c r="D821" s="80"/>
      <c r="E821" s="64"/>
      <c r="F821" s="64"/>
      <c r="G821" s="64"/>
      <c r="H821" s="68"/>
      <c r="I821" s="68"/>
      <c r="J821" s="68"/>
      <c r="K821" s="70"/>
      <c r="L821" s="70"/>
      <c r="M821" s="70"/>
      <c r="N821" s="70"/>
      <c r="O821" s="70"/>
      <c r="P821" s="68"/>
      <c r="Q821" s="64"/>
      <c r="R821" s="68"/>
      <c r="S821" s="68"/>
      <c r="T821" s="70"/>
      <c r="U821" s="70"/>
      <c r="V821" s="70"/>
      <c r="W821" s="70"/>
      <c r="X821" s="70"/>
      <c r="Y821" s="64"/>
      <c r="Z821" s="64"/>
      <c r="AA821" s="64"/>
      <c r="AB821" s="64"/>
      <c r="AC821" s="64"/>
      <c r="AD821" s="64"/>
      <c r="AE821" s="65"/>
    </row>
    <row r="822" customFormat="false" ht="16.5" hidden="false" customHeight="true" outlineLevel="0" collapsed="false">
      <c r="A822" s="64"/>
      <c r="B822" s="65"/>
      <c r="C822" s="64"/>
      <c r="D822" s="80"/>
      <c r="E822" s="64"/>
      <c r="F822" s="64"/>
      <c r="G822" s="64"/>
      <c r="H822" s="68"/>
      <c r="I822" s="68"/>
      <c r="J822" s="68"/>
      <c r="K822" s="70"/>
      <c r="L822" s="70"/>
      <c r="M822" s="70"/>
      <c r="N822" s="70"/>
      <c r="O822" s="70"/>
      <c r="P822" s="68"/>
      <c r="Q822" s="64"/>
      <c r="R822" s="68"/>
      <c r="S822" s="68"/>
      <c r="T822" s="70"/>
      <c r="U822" s="70"/>
      <c r="V822" s="70"/>
      <c r="W822" s="70"/>
      <c r="X822" s="70"/>
      <c r="Y822" s="64"/>
      <c r="Z822" s="64"/>
      <c r="AA822" s="64"/>
      <c r="AB822" s="64"/>
      <c r="AC822" s="64"/>
      <c r="AD822" s="64"/>
      <c r="AE822" s="65"/>
    </row>
    <row r="823" customFormat="false" ht="16.5" hidden="false" customHeight="true" outlineLevel="0" collapsed="false">
      <c r="A823" s="64"/>
      <c r="B823" s="65"/>
      <c r="C823" s="64"/>
      <c r="D823" s="80"/>
      <c r="E823" s="64"/>
      <c r="F823" s="64"/>
      <c r="G823" s="64"/>
      <c r="H823" s="68"/>
      <c r="I823" s="68"/>
      <c r="J823" s="68"/>
      <c r="K823" s="70"/>
      <c r="L823" s="70"/>
      <c r="M823" s="70"/>
      <c r="N823" s="70"/>
      <c r="O823" s="70"/>
      <c r="P823" s="68"/>
      <c r="Q823" s="64"/>
      <c r="R823" s="68"/>
      <c r="S823" s="68"/>
      <c r="T823" s="70"/>
      <c r="U823" s="70"/>
      <c r="V823" s="70"/>
      <c r="W823" s="70"/>
      <c r="X823" s="70"/>
      <c r="Y823" s="64"/>
      <c r="Z823" s="64"/>
      <c r="AA823" s="64"/>
      <c r="AB823" s="64"/>
      <c r="AC823" s="64"/>
      <c r="AD823" s="64"/>
      <c r="AE823" s="65"/>
    </row>
    <row r="824" customFormat="false" ht="16.5" hidden="false" customHeight="true" outlineLevel="0" collapsed="false">
      <c r="A824" s="64"/>
      <c r="B824" s="65"/>
      <c r="C824" s="64"/>
      <c r="D824" s="80"/>
      <c r="E824" s="64"/>
      <c r="F824" s="64"/>
      <c r="G824" s="64"/>
      <c r="H824" s="68"/>
      <c r="I824" s="68"/>
      <c r="J824" s="68"/>
      <c r="K824" s="70"/>
      <c r="L824" s="70"/>
      <c r="M824" s="70"/>
      <c r="N824" s="70"/>
      <c r="O824" s="70"/>
      <c r="P824" s="68"/>
      <c r="Q824" s="64"/>
      <c r="R824" s="68"/>
      <c r="S824" s="68"/>
      <c r="T824" s="70"/>
      <c r="U824" s="70"/>
      <c r="V824" s="70"/>
      <c r="W824" s="70"/>
      <c r="X824" s="70"/>
      <c r="Y824" s="64"/>
      <c r="Z824" s="64"/>
      <c r="AA824" s="64"/>
      <c r="AB824" s="64"/>
      <c r="AC824" s="64"/>
      <c r="AD824" s="64"/>
      <c r="AE824" s="65"/>
    </row>
    <row r="825" customFormat="false" ht="16.5" hidden="false" customHeight="true" outlineLevel="0" collapsed="false">
      <c r="A825" s="64"/>
      <c r="B825" s="65"/>
      <c r="C825" s="64"/>
      <c r="D825" s="80"/>
      <c r="E825" s="64"/>
      <c r="F825" s="64"/>
      <c r="G825" s="64"/>
      <c r="H825" s="68"/>
      <c r="I825" s="68"/>
      <c r="J825" s="68"/>
      <c r="K825" s="70"/>
      <c r="L825" s="70"/>
      <c r="M825" s="70"/>
      <c r="N825" s="70"/>
      <c r="O825" s="70"/>
      <c r="P825" s="68"/>
      <c r="Q825" s="64"/>
      <c r="R825" s="68"/>
      <c r="S825" s="68"/>
      <c r="T825" s="70"/>
      <c r="U825" s="70"/>
      <c r="V825" s="70"/>
      <c r="W825" s="70"/>
      <c r="X825" s="70"/>
      <c r="Y825" s="64"/>
      <c r="Z825" s="64"/>
      <c r="AA825" s="64"/>
      <c r="AB825" s="64"/>
      <c r="AC825" s="64"/>
      <c r="AD825" s="64"/>
      <c r="AE825" s="65"/>
    </row>
    <row r="826" customFormat="false" ht="16.5" hidden="false" customHeight="true" outlineLevel="0" collapsed="false">
      <c r="A826" s="64"/>
      <c r="B826" s="65"/>
      <c r="C826" s="64"/>
      <c r="D826" s="80"/>
      <c r="E826" s="64"/>
      <c r="F826" s="64"/>
      <c r="G826" s="64"/>
      <c r="H826" s="68"/>
      <c r="I826" s="68"/>
      <c r="J826" s="68"/>
      <c r="K826" s="70"/>
      <c r="L826" s="70"/>
      <c r="M826" s="70"/>
      <c r="N826" s="70"/>
      <c r="O826" s="70"/>
      <c r="P826" s="68"/>
      <c r="Q826" s="64"/>
      <c r="R826" s="68"/>
      <c r="S826" s="68"/>
      <c r="T826" s="70"/>
      <c r="U826" s="70"/>
      <c r="V826" s="70"/>
      <c r="W826" s="70"/>
      <c r="X826" s="70"/>
      <c r="Y826" s="64"/>
      <c r="Z826" s="64"/>
      <c r="AA826" s="64"/>
      <c r="AB826" s="64"/>
      <c r="AC826" s="64"/>
      <c r="AD826" s="64"/>
      <c r="AE826" s="65"/>
    </row>
    <row r="827" customFormat="false" ht="16.5" hidden="false" customHeight="true" outlineLevel="0" collapsed="false">
      <c r="A827" s="64"/>
      <c r="B827" s="65"/>
      <c r="C827" s="64"/>
      <c r="D827" s="80"/>
      <c r="E827" s="64"/>
      <c r="F827" s="64"/>
      <c r="G827" s="64"/>
      <c r="H827" s="68"/>
      <c r="I827" s="68"/>
      <c r="J827" s="68"/>
      <c r="K827" s="70"/>
      <c r="L827" s="70"/>
      <c r="M827" s="70"/>
      <c r="N827" s="70"/>
      <c r="O827" s="70"/>
      <c r="P827" s="68"/>
      <c r="Q827" s="64"/>
      <c r="R827" s="68"/>
      <c r="S827" s="68"/>
      <c r="T827" s="70"/>
      <c r="U827" s="70"/>
      <c r="V827" s="70"/>
      <c r="W827" s="70"/>
      <c r="X827" s="70"/>
      <c r="Y827" s="64"/>
      <c r="Z827" s="64"/>
      <c r="AA827" s="64"/>
      <c r="AB827" s="64"/>
      <c r="AC827" s="64"/>
      <c r="AD827" s="64"/>
      <c r="AE827" s="65"/>
    </row>
    <row r="828" customFormat="false" ht="16.5" hidden="false" customHeight="true" outlineLevel="0" collapsed="false">
      <c r="A828" s="64"/>
      <c r="B828" s="65"/>
      <c r="C828" s="64"/>
      <c r="D828" s="80"/>
      <c r="E828" s="64"/>
      <c r="F828" s="64"/>
      <c r="G828" s="64"/>
      <c r="H828" s="68"/>
      <c r="I828" s="68"/>
      <c r="J828" s="68"/>
      <c r="K828" s="70"/>
      <c r="L828" s="70"/>
      <c r="M828" s="70"/>
      <c r="N828" s="70"/>
      <c r="O828" s="70"/>
      <c r="P828" s="68"/>
      <c r="Q828" s="64"/>
      <c r="R828" s="68"/>
      <c r="S828" s="68"/>
      <c r="T828" s="70"/>
      <c r="U828" s="70"/>
      <c r="V828" s="70"/>
      <c r="W828" s="70"/>
      <c r="X828" s="70"/>
      <c r="Y828" s="64"/>
      <c r="Z828" s="64"/>
      <c r="AA828" s="64"/>
      <c r="AB828" s="64"/>
      <c r="AC828" s="64"/>
      <c r="AD828" s="64"/>
      <c r="AE828" s="65"/>
    </row>
    <row r="829" customFormat="false" ht="16.5" hidden="false" customHeight="true" outlineLevel="0" collapsed="false">
      <c r="A829" s="64"/>
      <c r="B829" s="65"/>
      <c r="C829" s="64"/>
      <c r="D829" s="80"/>
      <c r="E829" s="64"/>
      <c r="F829" s="64"/>
      <c r="G829" s="64"/>
      <c r="H829" s="68"/>
      <c r="I829" s="68"/>
      <c r="J829" s="68"/>
      <c r="K829" s="70"/>
      <c r="L829" s="70"/>
      <c r="M829" s="70"/>
      <c r="N829" s="70"/>
      <c r="O829" s="70"/>
      <c r="P829" s="68"/>
      <c r="Q829" s="64"/>
      <c r="R829" s="68"/>
      <c r="S829" s="68"/>
      <c r="T829" s="70"/>
      <c r="U829" s="70"/>
      <c r="V829" s="70"/>
      <c r="W829" s="70"/>
      <c r="X829" s="70"/>
      <c r="Y829" s="64"/>
      <c r="Z829" s="64"/>
      <c r="AA829" s="64"/>
      <c r="AB829" s="64"/>
      <c r="AC829" s="64"/>
      <c r="AD829" s="64"/>
      <c r="AE829" s="65"/>
    </row>
    <row r="830" customFormat="false" ht="16.5" hidden="false" customHeight="true" outlineLevel="0" collapsed="false">
      <c r="A830" s="64"/>
      <c r="B830" s="65"/>
      <c r="C830" s="64"/>
      <c r="D830" s="80"/>
      <c r="E830" s="64"/>
      <c r="F830" s="64"/>
      <c r="G830" s="64"/>
      <c r="H830" s="68"/>
      <c r="I830" s="68"/>
      <c r="J830" s="68"/>
      <c r="K830" s="70"/>
      <c r="L830" s="70"/>
      <c r="M830" s="70"/>
      <c r="N830" s="70"/>
      <c r="O830" s="70"/>
      <c r="P830" s="68"/>
      <c r="Q830" s="64"/>
      <c r="R830" s="68"/>
      <c r="S830" s="68"/>
      <c r="T830" s="70"/>
      <c r="U830" s="70"/>
      <c r="V830" s="70"/>
      <c r="W830" s="70"/>
      <c r="X830" s="70"/>
      <c r="Y830" s="64"/>
      <c r="Z830" s="64"/>
      <c r="AA830" s="64"/>
      <c r="AB830" s="64"/>
      <c r="AC830" s="64"/>
      <c r="AD830" s="64"/>
      <c r="AE830" s="65"/>
    </row>
    <row r="831" customFormat="false" ht="16.5" hidden="false" customHeight="true" outlineLevel="0" collapsed="false">
      <c r="A831" s="64"/>
      <c r="B831" s="65"/>
      <c r="C831" s="64"/>
      <c r="D831" s="80"/>
      <c r="E831" s="64"/>
      <c r="F831" s="64"/>
      <c r="G831" s="64"/>
      <c r="H831" s="68"/>
      <c r="I831" s="68"/>
      <c r="J831" s="68"/>
      <c r="K831" s="70"/>
      <c r="L831" s="70"/>
      <c r="M831" s="70"/>
      <c r="N831" s="70"/>
      <c r="O831" s="70"/>
      <c r="P831" s="68"/>
      <c r="Q831" s="64"/>
      <c r="R831" s="68"/>
      <c r="S831" s="68"/>
      <c r="T831" s="70"/>
      <c r="U831" s="70"/>
      <c r="V831" s="70"/>
      <c r="W831" s="70"/>
      <c r="X831" s="70"/>
      <c r="Y831" s="64"/>
      <c r="Z831" s="64"/>
      <c r="AA831" s="64"/>
      <c r="AB831" s="64"/>
      <c r="AC831" s="64"/>
      <c r="AD831" s="64"/>
      <c r="AE831" s="65"/>
    </row>
    <row r="832" customFormat="false" ht="16.5" hidden="false" customHeight="true" outlineLevel="0" collapsed="false">
      <c r="A832" s="64"/>
      <c r="B832" s="65"/>
      <c r="C832" s="64"/>
      <c r="D832" s="80"/>
      <c r="E832" s="64"/>
      <c r="F832" s="64"/>
      <c r="G832" s="64"/>
      <c r="H832" s="68"/>
      <c r="I832" s="68"/>
      <c r="J832" s="68"/>
      <c r="K832" s="70"/>
      <c r="L832" s="70"/>
      <c r="M832" s="70"/>
      <c r="N832" s="70"/>
      <c r="O832" s="70"/>
      <c r="P832" s="68"/>
      <c r="Q832" s="64"/>
      <c r="R832" s="68"/>
      <c r="S832" s="68"/>
      <c r="T832" s="70"/>
      <c r="U832" s="70"/>
      <c r="V832" s="70"/>
      <c r="W832" s="70"/>
      <c r="X832" s="70"/>
      <c r="Y832" s="64"/>
      <c r="Z832" s="64"/>
      <c r="AA832" s="64"/>
      <c r="AB832" s="64"/>
      <c r="AC832" s="64"/>
      <c r="AD832" s="64"/>
      <c r="AE832" s="65"/>
    </row>
    <row r="833" customFormat="false" ht="16.5" hidden="false" customHeight="true" outlineLevel="0" collapsed="false">
      <c r="A833" s="64"/>
      <c r="B833" s="65"/>
      <c r="C833" s="64"/>
      <c r="D833" s="80"/>
      <c r="E833" s="64"/>
      <c r="F833" s="64"/>
      <c r="G833" s="64"/>
      <c r="H833" s="68"/>
      <c r="I833" s="68"/>
      <c r="J833" s="68"/>
      <c r="K833" s="70"/>
      <c r="L833" s="70"/>
      <c r="M833" s="70"/>
      <c r="N833" s="70"/>
      <c r="O833" s="70"/>
      <c r="P833" s="68"/>
      <c r="Q833" s="64"/>
      <c r="R833" s="68"/>
      <c r="S833" s="68"/>
      <c r="T833" s="70"/>
      <c r="U833" s="70"/>
      <c r="V833" s="70"/>
      <c r="W833" s="70"/>
      <c r="X833" s="70"/>
      <c r="Y833" s="64"/>
      <c r="Z833" s="64"/>
      <c r="AA833" s="64"/>
      <c r="AB833" s="64"/>
      <c r="AC833" s="64"/>
      <c r="AD833" s="64"/>
      <c r="AE833" s="65"/>
    </row>
    <row r="834" customFormat="false" ht="16.5" hidden="false" customHeight="true" outlineLevel="0" collapsed="false">
      <c r="A834" s="64"/>
      <c r="B834" s="65"/>
      <c r="C834" s="64"/>
      <c r="D834" s="80"/>
      <c r="E834" s="64"/>
      <c r="F834" s="64"/>
      <c r="G834" s="64"/>
      <c r="H834" s="68"/>
      <c r="I834" s="68"/>
      <c r="J834" s="68"/>
      <c r="K834" s="70"/>
      <c r="L834" s="70"/>
      <c r="M834" s="70"/>
      <c r="N834" s="70"/>
      <c r="O834" s="70"/>
      <c r="P834" s="68"/>
      <c r="Q834" s="64"/>
      <c r="R834" s="68"/>
      <c r="S834" s="68"/>
      <c r="T834" s="70"/>
      <c r="U834" s="70"/>
      <c r="V834" s="70"/>
      <c r="W834" s="70"/>
      <c r="X834" s="70"/>
      <c r="Y834" s="64"/>
      <c r="Z834" s="64"/>
      <c r="AA834" s="64"/>
      <c r="AB834" s="64"/>
      <c r="AC834" s="64"/>
      <c r="AD834" s="64"/>
      <c r="AE834" s="65"/>
    </row>
    <row r="835" customFormat="false" ht="16.5" hidden="false" customHeight="true" outlineLevel="0" collapsed="false">
      <c r="A835" s="64"/>
      <c r="B835" s="65"/>
      <c r="C835" s="64"/>
      <c r="D835" s="80"/>
      <c r="E835" s="64"/>
      <c r="F835" s="64"/>
      <c r="G835" s="64"/>
      <c r="H835" s="68"/>
      <c r="I835" s="68"/>
      <c r="J835" s="68"/>
      <c r="K835" s="70"/>
      <c r="L835" s="70"/>
      <c r="M835" s="70"/>
      <c r="N835" s="70"/>
      <c r="O835" s="70"/>
      <c r="P835" s="68"/>
      <c r="Q835" s="64"/>
      <c r="R835" s="68"/>
      <c r="S835" s="68"/>
      <c r="T835" s="70"/>
      <c r="U835" s="70"/>
      <c r="V835" s="70"/>
      <c r="W835" s="70"/>
      <c r="X835" s="70"/>
      <c r="Y835" s="64"/>
      <c r="Z835" s="64"/>
      <c r="AA835" s="64"/>
      <c r="AB835" s="64"/>
      <c r="AC835" s="64"/>
      <c r="AD835" s="64"/>
      <c r="AE835" s="65"/>
    </row>
    <row r="836" customFormat="false" ht="16.5" hidden="false" customHeight="true" outlineLevel="0" collapsed="false">
      <c r="A836" s="64"/>
      <c r="B836" s="65"/>
      <c r="C836" s="64"/>
      <c r="D836" s="80"/>
      <c r="E836" s="64"/>
      <c r="F836" s="64"/>
      <c r="G836" s="64"/>
      <c r="H836" s="68"/>
      <c r="I836" s="68"/>
      <c r="J836" s="68"/>
      <c r="K836" s="70"/>
      <c r="L836" s="70"/>
      <c r="M836" s="70"/>
      <c r="N836" s="70"/>
      <c r="O836" s="70"/>
      <c r="P836" s="68"/>
      <c r="Q836" s="64"/>
      <c r="R836" s="68"/>
      <c r="S836" s="68"/>
      <c r="T836" s="70"/>
      <c r="U836" s="70"/>
      <c r="V836" s="70"/>
      <c r="W836" s="70"/>
      <c r="X836" s="70"/>
      <c r="Y836" s="64"/>
      <c r="Z836" s="64"/>
      <c r="AA836" s="64"/>
      <c r="AB836" s="64"/>
      <c r="AC836" s="64"/>
      <c r="AD836" s="64"/>
      <c r="AE836" s="65"/>
    </row>
    <row r="837" customFormat="false" ht="16.5" hidden="false" customHeight="true" outlineLevel="0" collapsed="false">
      <c r="A837" s="64"/>
      <c r="B837" s="65"/>
      <c r="C837" s="64"/>
      <c r="D837" s="80"/>
      <c r="E837" s="64"/>
      <c r="F837" s="64"/>
      <c r="G837" s="64"/>
      <c r="H837" s="68"/>
      <c r="I837" s="68"/>
      <c r="J837" s="68"/>
      <c r="K837" s="70"/>
      <c r="L837" s="70"/>
      <c r="M837" s="70"/>
      <c r="N837" s="70"/>
      <c r="O837" s="70"/>
      <c r="P837" s="68"/>
      <c r="Q837" s="64"/>
      <c r="R837" s="68"/>
      <c r="S837" s="68"/>
      <c r="T837" s="70"/>
      <c r="U837" s="70"/>
      <c r="V837" s="70"/>
      <c r="W837" s="70"/>
      <c r="X837" s="70"/>
      <c r="Y837" s="64"/>
      <c r="Z837" s="64"/>
      <c r="AA837" s="64"/>
      <c r="AB837" s="64"/>
      <c r="AC837" s="64"/>
      <c r="AD837" s="64"/>
      <c r="AE837" s="65"/>
    </row>
    <row r="838" customFormat="false" ht="16.5" hidden="false" customHeight="true" outlineLevel="0" collapsed="false">
      <c r="A838" s="64"/>
      <c r="B838" s="65"/>
      <c r="C838" s="64"/>
      <c r="D838" s="80"/>
      <c r="E838" s="64"/>
      <c r="F838" s="64"/>
      <c r="G838" s="64"/>
      <c r="H838" s="68"/>
      <c r="I838" s="68"/>
      <c r="J838" s="68"/>
      <c r="K838" s="70"/>
      <c r="L838" s="70"/>
      <c r="M838" s="70"/>
      <c r="N838" s="70"/>
      <c r="O838" s="70"/>
      <c r="P838" s="68"/>
      <c r="Q838" s="64"/>
      <c r="R838" s="68"/>
      <c r="S838" s="68"/>
      <c r="T838" s="70"/>
      <c r="U838" s="70"/>
      <c r="V838" s="70"/>
      <c r="W838" s="70"/>
      <c r="X838" s="70"/>
      <c r="Y838" s="64"/>
      <c r="Z838" s="64"/>
      <c r="AA838" s="64"/>
      <c r="AB838" s="64"/>
      <c r="AC838" s="64"/>
      <c r="AD838" s="64"/>
      <c r="AE838" s="65"/>
    </row>
    <row r="839" customFormat="false" ht="16.5" hidden="false" customHeight="true" outlineLevel="0" collapsed="false">
      <c r="A839" s="64"/>
      <c r="B839" s="65"/>
      <c r="C839" s="64"/>
      <c r="D839" s="80"/>
      <c r="E839" s="64"/>
      <c r="F839" s="64"/>
      <c r="G839" s="64"/>
      <c r="H839" s="68"/>
      <c r="I839" s="68"/>
      <c r="J839" s="68"/>
      <c r="K839" s="70"/>
      <c r="L839" s="70"/>
      <c r="M839" s="70"/>
      <c r="N839" s="70"/>
      <c r="O839" s="70"/>
      <c r="P839" s="68"/>
      <c r="Q839" s="64"/>
      <c r="R839" s="68"/>
      <c r="S839" s="68"/>
      <c r="T839" s="70"/>
      <c r="U839" s="70"/>
      <c r="V839" s="70"/>
      <c r="W839" s="70"/>
      <c r="X839" s="70"/>
      <c r="Y839" s="64"/>
      <c r="Z839" s="64"/>
      <c r="AA839" s="64"/>
      <c r="AB839" s="64"/>
      <c r="AC839" s="64"/>
      <c r="AD839" s="64"/>
      <c r="AE839" s="65"/>
    </row>
    <row r="840" customFormat="false" ht="16.5" hidden="false" customHeight="true" outlineLevel="0" collapsed="false">
      <c r="A840" s="64"/>
      <c r="B840" s="65"/>
      <c r="C840" s="64"/>
      <c r="D840" s="80"/>
      <c r="E840" s="64"/>
      <c r="F840" s="64"/>
      <c r="G840" s="64"/>
      <c r="H840" s="68"/>
      <c r="I840" s="68"/>
      <c r="J840" s="68"/>
      <c r="K840" s="70"/>
      <c r="L840" s="70"/>
      <c r="M840" s="70"/>
      <c r="N840" s="70"/>
      <c r="O840" s="70"/>
      <c r="P840" s="68"/>
      <c r="Q840" s="64"/>
      <c r="R840" s="68"/>
      <c r="S840" s="68"/>
      <c r="T840" s="70"/>
      <c r="U840" s="70"/>
      <c r="V840" s="70"/>
      <c r="W840" s="70"/>
      <c r="X840" s="70"/>
      <c r="Y840" s="64"/>
      <c r="Z840" s="64"/>
      <c r="AA840" s="64"/>
      <c r="AB840" s="64"/>
      <c r="AC840" s="64"/>
      <c r="AD840" s="64"/>
      <c r="AE840" s="65"/>
    </row>
    <row r="841" customFormat="false" ht="16.5" hidden="false" customHeight="true" outlineLevel="0" collapsed="false">
      <c r="A841" s="64"/>
      <c r="B841" s="65"/>
      <c r="C841" s="64"/>
      <c r="D841" s="80"/>
      <c r="E841" s="64"/>
      <c r="F841" s="64"/>
      <c r="G841" s="64"/>
      <c r="H841" s="68"/>
      <c r="I841" s="68"/>
      <c r="J841" s="68"/>
      <c r="K841" s="70"/>
      <c r="L841" s="70"/>
      <c r="M841" s="70"/>
      <c r="N841" s="70"/>
      <c r="O841" s="70"/>
      <c r="P841" s="68"/>
      <c r="Q841" s="64"/>
      <c r="R841" s="68"/>
      <c r="S841" s="68"/>
      <c r="T841" s="70"/>
      <c r="U841" s="70"/>
      <c r="V841" s="70"/>
      <c r="W841" s="70"/>
      <c r="X841" s="70"/>
      <c r="Y841" s="64"/>
      <c r="Z841" s="64"/>
      <c r="AA841" s="64"/>
      <c r="AB841" s="64"/>
      <c r="AC841" s="64"/>
      <c r="AD841" s="64"/>
      <c r="AE841" s="65"/>
    </row>
    <row r="842" customFormat="false" ht="16.5" hidden="false" customHeight="true" outlineLevel="0" collapsed="false">
      <c r="A842" s="64"/>
      <c r="B842" s="65"/>
      <c r="C842" s="64"/>
      <c r="D842" s="80"/>
      <c r="E842" s="64"/>
      <c r="F842" s="64"/>
      <c r="G842" s="64"/>
      <c r="H842" s="68"/>
      <c r="I842" s="68"/>
      <c r="J842" s="68"/>
      <c r="K842" s="70"/>
      <c r="L842" s="70"/>
      <c r="M842" s="70"/>
      <c r="N842" s="70"/>
      <c r="O842" s="70"/>
      <c r="P842" s="68"/>
      <c r="Q842" s="64"/>
      <c r="R842" s="68"/>
      <c r="S842" s="68"/>
      <c r="T842" s="70"/>
      <c r="U842" s="70"/>
      <c r="V842" s="70"/>
      <c r="W842" s="70"/>
      <c r="X842" s="70"/>
      <c r="Y842" s="64"/>
      <c r="Z842" s="64"/>
      <c r="AA842" s="64"/>
      <c r="AB842" s="64"/>
      <c r="AC842" s="64"/>
      <c r="AD842" s="64"/>
      <c r="AE842" s="65"/>
    </row>
    <row r="843" customFormat="false" ht="16.5" hidden="false" customHeight="true" outlineLevel="0" collapsed="false">
      <c r="A843" s="64"/>
      <c r="B843" s="65"/>
      <c r="C843" s="64"/>
      <c r="D843" s="80"/>
      <c r="E843" s="64"/>
      <c r="F843" s="64"/>
      <c r="G843" s="64"/>
      <c r="H843" s="68"/>
      <c r="I843" s="68"/>
      <c r="J843" s="68"/>
      <c r="K843" s="70"/>
      <c r="L843" s="70"/>
      <c r="M843" s="70"/>
      <c r="N843" s="70"/>
      <c r="O843" s="70"/>
      <c r="P843" s="68"/>
      <c r="Q843" s="64"/>
      <c r="R843" s="68"/>
      <c r="S843" s="68"/>
      <c r="T843" s="70"/>
      <c r="U843" s="70"/>
      <c r="V843" s="70"/>
      <c r="W843" s="70"/>
      <c r="X843" s="70"/>
      <c r="Y843" s="64"/>
      <c r="Z843" s="64"/>
      <c r="AA843" s="64"/>
      <c r="AB843" s="64"/>
      <c r="AC843" s="64"/>
      <c r="AD843" s="64"/>
      <c r="AE843" s="65"/>
    </row>
    <row r="844" customFormat="false" ht="16.5" hidden="false" customHeight="true" outlineLevel="0" collapsed="false">
      <c r="A844" s="64"/>
      <c r="B844" s="65"/>
      <c r="C844" s="64"/>
      <c r="D844" s="80"/>
      <c r="E844" s="64"/>
      <c r="F844" s="64"/>
      <c r="G844" s="64"/>
      <c r="H844" s="68"/>
      <c r="I844" s="68"/>
      <c r="J844" s="68"/>
      <c r="K844" s="70"/>
      <c r="L844" s="70"/>
      <c r="M844" s="70"/>
      <c r="N844" s="70"/>
      <c r="O844" s="70"/>
      <c r="P844" s="68"/>
      <c r="Q844" s="64"/>
      <c r="R844" s="68"/>
      <c r="S844" s="68"/>
      <c r="T844" s="70"/>
      <c r="U844" s="70"/>
      <c r="V844" s="70"/>
      <c r="W844" s="70"/>
      <c r="X844" s="70"/>
      <c r="Y844" s="64"/>
      <c r="Z844" s="64"/>
      <c r="AA844" s="64"/>
      <c r="AB844" s="64"/>
      <c r="AC844" s="64"/>
      <c r="AD844" s="64"/>
      <c r="AE844" s="65"/>
    </row>
    <row r="845" customFormat="false" ht="16.5" hidden="false" customHeight="true" outlineLevel="0" collapsed="false">
      <c r="A845" s="64"/>
      <c r="B845" s="65"/>
      <c r="C845" s="64"/>
      <c r="D845" s="80"/>
      <c r="E845" s="64"/>
      <c r="F845" s="64"/>
      <c r="G845" s="64"/>
      <c r="H845" s="68"/>
      <c r="I845" s="68"/>
      <c r="J845" s="68"/>
      <c r="K845" s="70"/>
      <c r="L845" s="70"/>
      <c r="M845" s="70"/>
      <c r="N845" s="70"/>
      <c r="O845" s="70"/>
      <c r="P845" s="68"/>
      <c r="Q845" s="64"/>
      <c r="R845" s="68"/>
      <c r="S845" s="68"/>
      <c r="T845" s="70"/>
      <c r="U845" s="70"/>
      <c r="V845" s="70"/>
      <c r="W845" s="70"/>
      <c r="X845" s="70"/>
      <c r="Y845" s="64"/>
      <c r="Z845" s="64"/>
      <c r="AA845" s="64"/>
      <c r="AB845" s="64"/>
      <c r="AC845" s="64"/>
      <c r="AD845" s="64"/>
      <c r="AE845" s="65"/>
    </row>
    <row r="846" customFormat="false" ht="16.5" hidden="false" customHeight="true" outlineLevel="0" collapsed="false">
      <c r="A846" s="64"/>
      <c r="B846" s="65"/>
      <c r="C846" s="64"/>
      <c r="D846" s="80"/>
      <c r="E846" s="64"/>
      <c r="F846" s="64"/>
      <c r="G846" s="64"/>
      <c r="H846" s="68"/>
      <c r="I846" s="68"/>
      <c r="J846" s="68"/>
      <c r="K846" s="70"/>
      <c r="L846" s="70"/>
      <c r="M846" s="70"/>
      <c r="N846" s="70"/>
      <c r="O846" s="70"/>
      <c r="P846" s="68"/>
      <c r="Q846" s="64"/>
      <c r="R846" s="68"/>
      <c r="S846" s="68"/>
      <c r="T846" s="70"/>
      <c r="U846" s="70"/>
      <c r="V846" s="70"/>
      <c r="W846" s="70"/>
      <c r="X846" s="70"/>
      <c r="Y846" s="64"/>
      <c r="Z846" s="64"/>
      <c r="AA846" s="64"/>
      <c r="AB846" s="64"/>
      <c r="AC846" s="64"/>
      <c r="AD846" s="64"/>
      <c r="AE846" s="65"/>
    </row>
    <row r="847" customFormat="false" ht="16.5" hidden="false" customHeight="true" outlineLevel="0" collapsed="false">
      <c r="A847" s="64"/>
      <c r="B847" s="65"/>
      <c r="C847" s="64"/>
      <c r="D847" s="80"/>
      <c r="E847" s="64"/>
      <c r="F847" s="64"/>
      <c r="G847" s="64"/>
      <c r="H847" s="68"/>
      <c r="I847" s="68"/>
      <c r="J847" s="68"/>
      <c r="K847" s="70"/>
      <c r="L847" s="70"/>
      <c r="M847" s="70"/>
      <c r="N847" s="70"/>
      <c r="O847" s="70"/>
      <c r="P847" s="68"/>
      <c r="Q847" s="64"/>
      <c r="R847" s="68"/>
      <c r="S847" s="68"/>
      <c r="T847" s="70"/>
      <c r="U847" s="70"/>
      <c r="V847" s="70"/>
      <c r="W847" s="70"/>
      <c r="X847" s="70"/>
      <c r="Y847" s="64"/>
      <c r="Z847" s="64"/>
      <c r="AA847" s="64"/>
      <c r="AB847" s="64"/>
      <c r="AC847" s="64"/>
      <c r="AD847" s="64"/>
      <c r="AE847" s="65"/>
    </row>
    <row r="848" customFormat="false" ht="16.5" hidden="false" customHeight="true" outlineLevel="0" collapsed="false">
      <c r="A848" s="64"/>
      <c r="B848" s="65"/>
      <c r="C848" s="64"/>
      <c r="D848" s="80"/>
      <c r="E848" s="64"/>
      <c r="F848" s="64"/>
      <c r="G848" s="64"/>
      <c r="H848" s="68"/>
      <c r="I848" s="68"/>
      <c r="J848" s="68"/>
      <c r="K848" s="70"/>
      <c r="L848" s="70"/>
      <c r="M848" s="70"/>
      <c r="N848" s="70"/>
      <c r="O848" s="70"/>
      <c r="P848" s="68"/>
      <c r="Q848" s="64"/>
      <c r="R848" s="68"/>
      <c r="S848" s="68"/>
      <c r="T848" s="70"/>
      <c r="U848" s="70"/>
      <c r="V848" s="70"/>
      <c r="W848" s="70"/>
      <c r="X848" s="70"/>
      <c r="Y848" s="64"/>
      <c r="Z848" s="64"/>
      <c r="AA848" s="64"/>
      <c r="AB848" s="64"/>
      <c r="AC848" s="64"/>
      <c r="AD848" s="64"/>
      <c r="AE848" s="65"/>
    </row>
    <row r="849" customFormat="false" ht="16.5" hidden="false" customHeight="true" outlineLevel="0" collapsed="false">
      <c r="A849" s="64"/>
      <c r="B849" s="65"/>
      <c r="C849" s="64"/>
      <c r="D849" s="80"/>
      <c r="E849" s="64"/>
      <c r="F849" s="64"/>
      <c r="G849" s="64"/>
      <c r="H849" s="68"/>
      <c r="I849" s="68"/>
      <c r="J849" s="68"/>
      <c r="K849" s="70"/>
      <c r="L849" s="70"/>
      <c r="M849" s="70"/>
      <c r="N849" s="70"/>
      <c r="O849" s="70"/>
      <c r="P849" s="68"/>
      <c r="Q849" s="64"/>
      <c r="R849" s="68"/>
      <c r="S849" s="68"/>
      <c r="T849" s="70"/>
      <c r="U849" s="70"/>
      <c r="V849" s="70"/>
      <c r="W849" s="70"/>
      <c r="X849" s="70"/>
      <c r="Y849" s="64"/>
      <c r="Z849" s="64"/>
      <c r="AA849" s="64"/>
      <c r="AB849" s="64"/>
      <c r="AC849" s="64"/>
      <c r="AD849" s="64"/>
      <c r="AE849" s="65"/>
    </row>
    <row r="850" customFormat="false" ht="16.5" hidden="false" customHeight="true" outlineLevel="0" collapsed="false">
      <c r="A850" s="64"/>
      <c r="B850" s="65"/>
      <c r="C850" s="64"/>
      <c r="D850" s="80"/>
      <c r="E850" s="64"/>
      <c r="F850" s="64"/>
      <c r="G850" s="64"/>
      <c r="H850" s="68"/>
      <c r="I850" s="68"/>
      <c r="J850" s="68"/>
      <c r="K850" s="70"/>
      <c r="L850" s="70"/>
      <c r="M850" s="70"/>
      <c r="N850" s="70"/>
      <c r="O850" s="70"/>
      <c r="P850" s="68"/>
      <c r="Q850" s="64"/>
      <c r="R850" s="68"/>
      <c r="S850" s="68"/>
      <c r="T850" s="70"/>
      <c r="U850" s="70"/>
      <c r="V850" s="70"/>
      <c r="W850" s="70"/>
      <c r="X850" s="70"/>
      <c r="Y850" s="64"/>
      <c r="Z850" s="64"/>
      <c r="AA850" s="64"/>
      <c r="AB850" s="64"/>
      <c r="AC850" s="64"/>
      <c r="AD850" s="64"/>
      <c r="AE850" s="65"/>
    </row>
    <row r="851" customFormat="false" ht="16.5" hidden="false" customHeight="true" outlineLevel="0" collapsed="false">
      <c r="A851" s="64"/>
      <c r="B851" s="65"/>
      <c r="C851" s="64"/>
      <c r="D851" s="80"/>
      <c r="E851" s="64"/>
      <c r="F851" s="64"/>
      <c r="G851" s="64"/>
      <c r="H851" s="68"/>
      <c r="I851" s="68"/>
      <c r="J851" s="68"/>
      <c r="K851" s="70"/>
      <c r="L851" s="70"/>
      <c r="M851" s="70"/>
      <c r="N851" s="70"/>
      <c r="O851" s="70"/>
      <c r="P851" s="68"/>
      <c r="Q851" s="64"/>
      <c r="R851" s="68"/>
      <c r="S851" s="68"/>
      <c r="T851" s="70"/>
      <c r="U851" s="70"/>
      <c r="V851" s="70"/>
      <c r="W851" s="70"/>
      <c r="X851" s="70"/>
      <c r="Y851" s="64"/>
      <c r="Z851" s="64"/>
      <c r="AA851" s="64"/>
      <c r="AB851" s="64"/>
      <c r="AC851" s="64"/>
      <c r="AD851" s="64"/>
      <c r="AE851" s="65"/>
    </row>
    <row r="852" customFormat="false" ht="16.5" hidden="false" customHeight="true" outlineLevel="0" collapsed="false">
      <c r="A852" s="64"/>
      <c r="B852" s="65"/>
      <c r="C852" s="64"/>
      <c r="D852" s="80"/>
      <c r="E852" s="64"/>
      <c r="F852" s="64"/>
      <c r="G852" s="64"/>
      <c r="H852" s="68"/>
      <c r="I852" s="68"/>
      <c r="J852" s="68"/>
      <c r="K852" s="70"/>
      <c r="L852" s="70"/>
      <c r="M852" s="70"/>
      <c r="N852" s="70"/>
      <c r="O852" s="70"/>
      <c r="P852" s="68"/>
      <c r="Q852" s="64"/>
      <c r="R852" s="68"/>
      <c r="S852" s="68"/>
      <c r="T852" s="70"/>
      <c r="U852" s="70"/>
      <c r="V852" s="70"/>
      <c r="W852" s="70"/>
      <c r="X852" s="70"/>
      <c r="Y852" s="64"/>
      <c r="Z852" s="64"/>
      <c r="AA852" s="64"/>
      <c r="AB852" s="64"/>
      <c r="AC852" s="64"/>
      <c r="AD852" s="64"/>
      <c r="AE852" s="65"/>
    </row>
    <row r="853" customFormat="false" ht="16.5" hidden="false" customHeight="true" outlineLevel="0" collapsed="false">
      <c r="A853" s="64"/>
      <c r="B853" s="65"/>
      <c r="C853" s="64"/>
      <c r="D853" s="80"/>
      <c r="E853" s="64"/>
      <c r="F853" s="64"/>
      <c r="G853" s="64"/>
      <c r="H853" s="68"/>
      <c r="I853" s="68"/>
      <c r="J853" s="68"/>
      <c r="K853" s="70"/>
      <c r="L853" s="70"/>
      <c r="M853" s="70"/>
      <c r="N853" s="70"/>
      <c r="O853" s="70"/>
      <c r="P853" s="68"/>
      <c r="Q853" s="64"/>
      <c r="R853" s="68"/>
      <c r="S853" s="68"/>
      <c r="T853" s="70"/>
      <c r="U853" s="70"/>
      <c r="V853" s="70"/>
      <c r="W853" s="70"/>
      <c r="X853" s="70"/>
      <c r="Y853" s="64"/>
      <c r="Z853" s="64"/>
      <c r="AA853" s="64"/>
      <c r="AB853" s="64"/>
      <c r="AC853" s="64"/>
      <c r="AD853" s="64"/>
      <c r="AE853" s="65"/>
    </row>
    <row r="854" customFormat="false" ht="16.5" hidden="false" customHeight="true" outlineLevel="0" collapsed="false">
      <c r="A854" s="64"/>
      <c r="B854" s="65"/>
      <c r="C854" s="64"/>
      <c r="D854" s="80"/>
      <c r="E854" s="64"/>
      <c r="F854" s="64"/>
      <c r="G854" s="64"/>
      <c r="H854" s="68"/>
      <c r="I854" s="68"/>
      <c r="J854" s="68"/>
      <c r="K854" s="70"/>
      <c r="L854" s="70"/>
      <c r="M854" s="70"/>
      <c r="N854" s="70"/>
      <c r="O854" s="70"/>
      <c r="P854" s="68"/>
      <c r="Q854" s="64"/>
      <c r="R854" s="68"/>
      <c r="S854" s="68"/>
      <c r="T854" s="70"/>
      <c r="U854" s="70"/>
      <c r="V854" s="70"/>
      <c r="W854" s="70"/>
      <c r="X854" s="70"/>
      <c r="Y854" s="64"/>
      <c r="Z854" s="64"/>
      <c r="AA854" s="64"/>
      <c r="AB854" s="64"/>
      <c r="AC854" s="64"/>
      <c r="AD854" s="64"/>
      <c r="AE854" s="65"/>
    </row>
    <row r="855" customFormat="false" ht="16.5" hidden="false" customHeight="true" outlineLevel="0" collapsed="false">
      <c r="A855" s="64"/>
      <c r="B855" s="65"/>
      <c r="C855" s="64"/>
      <c r="D855" s="80"/>
      <c r="E855" s="64"/>
      <c r="F855" s="64"/>
      <c r="G855" s="64"/>
      <c r="H855" s="68"/>
      <c r="I855" s="68"/>
      <c r="J855" s="68"/>
      <c r="K855" s="70"/>
      <c r="L855" s="70"/>
      <c r="M855" s="70"/>
      <c r="N855" s="70"/>
      <c r="O855" s="70"/>
      <c r="P855" s="68"/>
      <c r="Q855" s="64"/>
      <c r="R855" s="68"/>
      <c r="S855" s="68"/>
      <c r="T855" s="70"/>
      <c r="U855" s="70"/>
      <c r="V855" s="70"/>
      <c r="W855" s="70"/>
      <c r="X855" s="70"/>
      <c r="Y855" s="64"/>
      <c r="Z855" s="64"/>
      <c r="AA855" s="64"/>
      <c r="AB855" s="64"/>
      <c r="AC855" s="64"/>
      <c r="AD855" s="64"/>
      <c r="AE855" s="65"/>
    </row>
    <row r="856" customFormat="false" ht="16.5" hidden="false" customHeight="true" outlineLevel="0" collapsed="false">
      <c r="A856" s="64"/>
      <c r="B856" s="65"/>
      <c r="C856" s="64"/>
      <c r="D856" s="80"/>
      <c r="E856" s="64"/>
      <c r="F856" s="64"/>
      <c r="G856" s="64"/>
      <c r="H856" s="68"/>
      <c r="I856" s="68"/>
      <c r="J856" s="68"/>
      <c r="K856" s="70"/>
      <c r="L856" s="70"/>
      <c r="M856" s="70"/>
      <c r="N856" s="70"/>
      <c r="O856" s="70"/>
      <c r="P856" s="68"/>
      <c r="Q856" s="64"/>
      <c r="R856" s="68"/>
      <c r="S856" s="68"/>
      <c r="T856" s="70"/>
      <c r="U856" s="70"/>
      <c r="V856" s="70"/>
      <c r="W856" s="70"/>
      <c r="X856" s="70"/>
      <c r="Y856" s="64"/>
      <c r="Z856" s="64"/>
      <c r="AA856" s="64"/>
      <c r="AB856" s="64"/>
      <c r="AC856" s="64"/>
      <c r="AD856" s="64"/>
      <c r="AE856" s="65"/>
    </row>
    <row r="857" customFormat="false" ht="16.5" hidden="false" customHeight="true" outlineLevel="0" collapsed="false">
      <c r="A857" s="64"/>
      <c r="B857" s="65"/>
      <c r="C857" s="64"/>
      <c r="D857" s="80"/>
      <c r="E857" s="64"/>
      <c r="F857" s="64"/>
      <c r="G857" s="64"/>
      <c r="H857" s="68"/>
      <c r="I857" s="68"/>
      <c r="J857" s="68"/>
      <c r="K857" s="70"/>
      <c r="L857" s="70"/>
      <c r="M857" s="70"/>
      <c r="N857" s="70"/>
      <c r="O857" s="70"/>
      <c r="P857" s="68"/>
      <c r="Q857" s="64"/>
      <c r="R857" s="68"/>
      <c r="S857" s="68"/>
      <c r="T857" s="70"/>
      <c r="U857" s="70"/>
      <c r="V857" s="70"/>
      <c r="W857" s="70"/>
      <c r="X857" s="70"/>
      <c r="Y857" s="64"/>
      <c r="Z857" s="64"/>
      <c r="AA857" s="64"/>
      <c r="AB857" s="64"/>
      <c r="AC857" s="64"/>
      <c r="AD857" s="64"/>
      <c r="AE857" s="65"/>
    </row>
    <row r="858" customFormat="false" ht="16.5" hidden="false" customHeight="true" outlineLevel="0" collapsed="false">
      <c r="A858" s="64"/>
      <c r="B858" s="65"/>
      <c r="C858" s="64"/>
      <c r="D858" s="80"/>
      <c r="E858" s="64"/>
      <c r="F858" s="64"/>
      <c r="G858" s="64"/>
      <c r="H858" s="68"/>
      <c r="I858" s="68"/>
      <c r="J858" s="68"/>
      <c r="K858" s="70"/>
      <c r="L858" s="70"/>
      <c r="M858" s="70"/>
      <c r="N858" s="70"/>
      <c r="O858" s="70"/>
      <c r="P858" s="68"/>
      <c r="Q858" s="64"/>
      <c r="R858" s="68"/>
      <c r="S858" s="68"/>
      <c r="T858" s="70"/>
      <c r="U858" s="70"/>
      <c r="V858" s="70"/>
      <c r="W858" s="70"/>
      <c r="X858" s="70"/>
      <c r="Y858" s="64"/>
      <c r="Z858" s="64"/>
      <c r="AA858" s="64"/>
      <c r="AB858" s="64"/>
      <c r="AC858" s="64"/>
      <c r="AD858" s="64"/>
      <c r="AE858" s="65"/>
    </row>
    <row r="859" customFormat="false" ht="16.5" hidden="false" customHeight="true" outlineLevel="0" collapsed="false">
      <c r="A859" s="64"/>
      <c r="B859" s="65"/>
      <c r="C859" s="64"/>
      <c r="D859" s="80"/>
      <c r="E859" s="64"/>
      <c r="F859" s="64"/>
      <c r="G859" s="64"/>
      <c r="H859" s="68"/>
      <c r="I859" s="68"/>
      <c r="J859" s="68"/>
      <c r="K859" s="70"/>
      <c r="L859" s="70"/>
      <c r="M859" s="70"/>
      <c r="N859" s="70"/>
      <c r="O859" s="70"/>
      <c r="P859" s="68"/>
      <c r="Q859" s="64"/>
      <c r="R859" s="68"/>
      <c r="S859" s="68"/>
      <c r="T859" s="70"/>
      <c r="U859" s="70"/>
      <c r="V859" s="70"/>
      <c r="W859" s="70"/>
      <c r="X859" s="70"/>
      <c r="Y859" s="64"/>
      <c r="Z859" s="64"/>
      <c r="AA859" s="64"/>
      <c r="AB859" s="64"/>
      <c r="AC859" s="64"/>
      <c r="AD859" s="64"/>
      <c r="AE859" s="65"/>
    </row>
    <row r="860" customFormat="false" ht="16.5" hidden="false" customHeight="true" outlineLevel="0" collapsed="false">
      <c r="A860" s="64"/>
      <c r="B860" s="65"/>
      <c r="C860" s="64"/>
      <c r="D860" s="80"/>
      <c r="E860" s="64"/>
      <c r="F860" s="64"/>
      <c r="G860" s="64"/>
      <c r="H860" s="68"/>
      <c r="I860" s="68"/>
      <c r="J860" s="68"/>
      <c r="K860" s="70"/>
      <c r="L860" s="70"/>
      <c r="M860" s="70"/>
      <c r="N860" s="70"/>
      <c r="O860" s="70"/>
      <c r="P860" s="68"/>
      <c r="Q860" s="64"/>
      <c r="R860" s="68"/>
      <c r="S860" s="68"/>
      <c r="T860" s="70"/>
      <c r="U860" s="70"/>
      <c r="V860" s="70"/>
      <c r="W860" s="70"/>
      <c r="X860" s="70"/>
      <c r="Y860" s="64"/>
      <c r="Z860" s="64"/>
      <c r="AA860" s="64"/>
      <c r="AB860" s="64"/>
      <c r="AC860" s="64"/>
      <c r="AD860" s="64"/>
      <c r="AE860" s="65"/>
    </row>
    <row r="861" customFormat="false" ht="16.5" hidden="false" customHeight="true" outlineLevel="0" collapsed="false">
      <c r="A861" s="64"/>
      <c r="B861" s="65"/>
      <c r="C861" s="64"/>
      <c r="D861" s="80"/>
      <c r="E861" s="64"/>
      <c r="F861" s="64"/>
      <c r="G861" s="64"/>
      <c r="H861" s="68"/>
      <c r="I861" s="68"/>
      <c r="J861" s="68"/>
      <c r="K861" s="70"/>
      <c r="L861" s="70"/>
      <c r="M861" s="70"/>
      <c r="N861" s="70"/>
      <c r="O861" s="70"/>
      <c r="P861" s="68"/>
      <c r="Q861" s="64"/>
      <c r="R861" s="68"/>
      <c r="S861" s="68"/>
      <c r="T861" s="70"/>
      <c r="U861" s="70"/>
      <c r="V861" s="70"/>
      <c r="W861" s="70"/>
      <c r="X861" s="70"/>
      <c r="Y861" s="64"/>
      <c r="Z861" s="64"/>
      <c r="AA861" s="64"/>
      <c r="AB861" s="64"/>
      <c r="AC861" s="64"/>
      <c r="AD861" s="64"/>
      <c r="AE861" s="65"/>
    </row>
    <row r="862" customFormat="false" ht="16.5" hidden="false" customHeight="true" outlineLevel="0" collapsed="false">
      <c r="A862" s="64"/>
      <c r="B862" s="65"/>
      <c r="C862" s="64"/>
      <c r="D862" s="80"/>
      <c r="E862" s="64"/>
      <c r="F862" s="64"/>
      <c r="G862" s="64"/>
      <c r="H862" s="68"/>
      <c r="I862" s="68"/>
      <c r="J862" s="68"/>
      <c r="K862" s="70"/>
      <c r="L862" s="70"/>
      <c r="M862" s="70"/>
      <c r="N862" s="70"/>
      <c r="O862" s="70"/>
      <c r="P862" s="68"/>
      <c r="Q862" s="64"/>
      <c r="R862" s="68"/>
      <c r="S862" s="68"/>
      <c r="T862" s="70"/>
      <c r="U862" s="70"/>
      <c r="V862" s="70"/>
      <c r="W862" s="70"/>
      <c r="X862" s="70"/>
      <c r="Y862" s="64"/>
      <c r="Z862" s="64"/>
      <c r="AA862" s="64"/>
      <c r="AB862" s="64"/>
      <c r="AC862" s="64"/>
      <c r="AD862" s="64"/>
      <c r="AE862" s="65"/>
    </row>
    <row r="863" customFormat="false" ht="16.5" hidden="false" customHeight="true" outlineLevel="0" collapsed="false">
      <c r="A863" s="64"/>
      <c r="B863" s="65"/>
      <c r="C863" s="64"/>
      <c r="D863" s="80"/>
      <c r="E863" s="64"/>
      <c r="F863" s="64"/>
      <c r="G863" s="64"/>
      <c r="H863" s="68"/>
      <c r="I863" s="68"/>
      <c r="J863" s="68"/>
      <c r="K863" s="70"/>
      <c r="L863" s="70"/>
      <c r="M863" s="70"/>
      <c r="N863" s="70"/>
      <c r="O863" s="70"/>
      <c r="P863" s="68"/>
      <c r="Q863" s="64"/>
      <c r="R863" s="68"/>
      <c r="S863" s="68"/>
      <c r="T863" s="70"/>
      <c r="U863" s="70"/>
      <c r="V863" s="70"/>
      <c r="W863" s="70"/>
      <c r="X863" s="70"/>
      <c r="Y863" s="64"/>
      <c r="Z863" s="64"/>
      <c r="AA863" s="64"/>
      <c r="AB863" s="64"/>
      <c r="AC863" s="64"/>
      <c r="AD863" s="64"/>
      <c r="AE863" s="65"/>
    </row>
    <row r="864" customFormat="false" ht="16.5" hidden="false" customHeight="true" outlineLevel="0" collapsed="false">
      <c r="A864" s="64"/>
      <c r="B864" s="65"/>
      <c r="C864" s="64"/>
      <c r="D864" s="80"/>
      <c r="E864" s="64"/>
      <c r="F864" s="64"/>
      <c r="G864" s="64"/>
      <c r="H864" s="68"/>
      <c r="I864" s="68"/>
      <c r="J864" s="68"/>
      <c r="K864" s="70"/>
      <c r="L864" s="70"/>
      <c r="M864" s="70"/>
      <c r="N864" s="70"/>
      <c r="O864" s="70"/>
      <c r="P864" s="68"/>
      <c r="Q864" s="64"/>
      <c r="R864" s="68"/>
      <c r="S864" s="68"/>
      <c r="T864" s="70"/>
      <c r="U864" s="70"/>
      <c r="V864" s="70"/>
      <c r="W864" s="70"/>
      <c r="X864" s="70"/>
      <c r="Y864" s="64"/>
      <c r="Z864" s="64"/>
      <c r="AA864" s="64"/>
      <c r="AB864" s="64"/>
      <c r="AC864" s="64"/>
      <c r="AD864" s="64"/>
      <c r="AE864" s="65"/>
    </row>
    <row r="865" customFormat="false" ht="16.5" hidden="false" customHeight="true" outlineLevel="0" collapsed="false">
      <c r="A865" s="64"/>
      <c r="B865" s="65"/>
      <c r="C865" s="64"/>
      <c r="D865" s="80"/>
      <c r="E865" s="64"/>
      <c r="F865" s="64"/>
      <c r="G865" s="64"/>
      <c r="H865" s="68"/>
      <c r="I865" s="68"/>
      <c r="J865" s="68"/>
      <c r="K865" s="70"/>
      <c r="L865" s="70"/>
      <c r="M865" s="70"/>
      <c r="N865" s="70"/>
      <c r="O865" s="70"/>
      <c r="P865" s="68"/>
      <c r="Q865" s="64"/>
      <c r="R865" s="68"/>
      <c r="S865" s="68"/>
      <c r="T865" s="70"/>
      <c r="U865" s="70"/>
      <c r="V865" s="70"/>
      <c r="W865" s="70"/>
      <c r="X865" s="70"/>
      <c r="Y865" s="64"/>
      <c r="Z865" s="64"/>
      <c r="AA865" s="64"/>
      <c r="AB865" s="64"/>
      <c r="AC865" s="64"/>
      <c r="AD865" s="64"/>
      <c r="AE865" s="65"/>
    </row>
    <row r="866" customFormat="false" ht="16.5" hidden="false" customHeight="true" outlineLevel="0" collapsed="false">
      <c r="A866" s="64"/>
      <c r="B866" s="65"/>
      <c r="C866" s="64"/>
      <c r="D866" s="80"/>
      <c r="E866" s="64"/>
      <c r="F866" s="64"/>
      <c r="G866" s="64"/>
      <c r="H866" s="68"/>
      <c r="I866" s="68"/>
      <c r="J866" s="68"/>
      <c r="K866" s="70"/>
      <c r="L866" s="70"/>
      <c r="M866" s="70"/>
      <c r="N866" s="70"/>
      <c r="O866" s="70"/>
      <c r="P866" s="68"/>
      <c r="Q866" s="64"/>
      <c r="R866" s="68"/>
      <c r="S866" s="68"/>
      <c r="T866" s="70"/>
      <c r="U866" s="70"/>
      <c r="V866" s="70"/>
      <c r="W866" s="70"/>
      <c r="X866" s="70"/>
      <c r="Y866" s="64"/>
      <c r="Z866" s="64"/>
      <c r="AA866" s="64"/>
      <c r="AB866" s="64"/>
      <c r="AC866" s="64"/>
      <c r="AD866" s="64"/>
      <c r="AE866" s="65"/>
    </row>
    <row r="867" customFormat="false" ht="16.5" hidden="false" customHeight="true" outlineLevel="0" collapsed="false">
      <c r="A867" s="64"/>
      <c r="B867" s="65"/>
      <c r="C867" s="64"/>
      <c r="D867" s="80"/>
      <c r="E867" s="64"/>
      <c r="F867" s="64"/>
      <c r="G867" s="64"/>
      <c r="H867" s="68"/>
      <c r="I867" s="68"/>
      <c r="J867" s="68"/>
      <c r="K867" s="70"/>
      <c r="L867" s="70"/>
      <c r="M867" s="70"/>
      <c r="N867" s="70"/>
      <c r="O867" s="70"/>
      <c r="P867" s="68"/>
      <c r="Q867" s="64"/>
      <c r="R867" s="68"/>
      <c r="S867" s="68"/>
      <c r="T867" s="70"/>
      <c r="U867" s="70"/>
      <c r="V867" s="70"/>
      <c r="W867" s="70"/>
      <c r="X867" s="70"/>
      <c r="Y867" s="64"/>
      <c r="Z867" s="64"/>
      <c r="AA867" s="64"/>
      <c r="AB867" s="64"/>
      <c r="AC867" s="64"/>
      <c r="AD867" s="64"/>
      <c r="AE867" s="65"/>
    </row>
    <row r="868" customFormat="false" ht="16.5" hidden="false" customHeight="true" outlineLevel="0" collapsed="false">
      <c r="A868" s="64"/>
      <c r="B868" s="65"/>
      <c r="C868" s="64"/>
      <c r="D868" s="80"/>
      <c r="E868" s="64"/>
      <c r="F868" s="64"/>
      <c r="G868" s="64"/>
      <c r="H868" s="68"/>
      <c r="I868" s="68"/>
      <c r="J868" s="68"/>
      <c r="K868" s="70"/>
      <c r="L868" s="70"/>
      <c r="M868" s="70"/>
      <c r="N868" s="70"/>
      <c r="O868" s="70"/>
      <c r="P868" s="68"/>
      <c r="Q868" s="64"/>
      <c r="R868" s="68"/>
      <c r="S868" s="68"/>
      <c r="T868" s="70"/>
      <c r="U868" s="70"/>
      <c r="V868" s="70"/>
      <c r="W868" s="70"/>
      <c r="X868" s="70"/>
      <c r="Y868" s="64"/>
      <c r="Z868" s="64"/>
      <c r="AA868" s="64"/>
      <c r="AB868" s="64"/>
      <c r="AC868" s="64"/>
      <c r="AD868" s="64"/>
      <c r="AE868" s="65"/>
    </row>
    <row r="869" customFormat="false" ht="16.5" hidden="false" customHeight="true" outlineLevel="0" collapsed="false">
      <c r="A869" s="64"/>
      <c r="B869" s="65"/>
      <c r="C869" s="64"/>
      <c r="D869" s="80"/>
      <c r="E869" s="64"/>
      <c r="F869" s="64"/>
      <c r="G869" s="64"/>
      <c r="H869" s="68"/>
      <c r="I869" s="68"/>
      <c r="J869" s="68"/>
      <c r="K869" s="70"/>
      <c r="L869" s="70"/>
      <c r="M869" s="70"/>
      <c r="N869" s="70"/>
      <c r="O869" s="70"/>
      <c r="P869" s="68"/>
      <c r="Q869" s="64"/>
      <c r="R869" s="68"/>
      <c r="S869" s="68"/>
      <c r="T869" s="70"/>
      <c r="U869" s="70"/>
      <c r="V869" s="70"/>
      <c r="W869" s="70"/>
      <c r="X869" s="70"/>
      <c r="Y869" s="64"/>
      <c r="Z869" s="64"/>
      <c r="AA869" s="64"/>
      <c r="AB869" s="64"/>
      <c r="AC869" s="64"/>
      <c r="AD869" s="64"/>
      <c r="AE869" s="65"/>
    </row>
    <row r="870" customFormat="false" ht="16.5" hidden="false" customHeight="true" outlineLevel="0" collapsed="false">
      <c r="A870" s="64"/>
      <c r="B870" s="65"/>
      <c r="C870" s="64"/>
      <c r="D870" s="80"/>
      <c r="E870" s="64"/>
      <c r="F870" s="64"/>
      <c r="G870" s="64"/>
      <c r="H870" s="68"/>
      <c r="I870" s="68"/>
      <c r="J870" s="68"/>
      <c r="K870" s="70"/>
      <c r="L870" s="70"/>
      <c r="M870" s="70"/>
      <c r="N870" s="70"/>
      <c r="O870" s="70"/>
      <c r="P870" s="68"/>
      <c r="Q870" s="64"/>
      <c r="R870" s="68"/>
      <c r="S870" s="68"/>
      <c r="T870" s="70"/>
      <c r="U870" s="70"/>
      <c r="V870" s="70"/>
      <c r="W870" s="70"/>
      <c r="X870" s="70"/>
      <c r="Y870" s="64"/>
      <c r="Z870" s="64"/>
      <c r="AA870" s="64"/>
      <c r="AB870" s="64"/>
      <c r="AC870" s="64"/>
      <c r="AD870" s="64"/>
      <c r="AE870" s="65"/>
    </row>
    <row r="871" customFormat="false" ht="16.5" hidden="false" customHeight="true" outlineLevel="0" collapsed="false">
      <c r="A871" s="64"/>
      <c r="B871" s="65"/>
      <c r="C871" s="64"/>
      <c r="D871" s="80"/>
      <c r="E871" s="64"/>
      <c r="F871" s="64"/>
      <c r="G871" s="64"/>
      <c r="H871" s="68"/>
      <c r="I871" s="68"/>
      <c r="J871" s="68"/>
      <c r="K871" s="70"/>
      <c r="L871" s="70"/>
      <c r="M871" s="70"/>
      <c r="N871" s="70"/>
      <c r="O871" s="70"/>
      <c r="P871" s="68"/>
      <c r="Q871" s="64"/>
      <c r="R871" s="68"/>
      <c r="S871" s="68"/>
      <c r="T871" s="70"/>
      <c r="U871" s="70"/>
      <c r="V871" s="70"/>
      <c r="W871" s="70"/>
      <c r="X871" s="70"/>
      <c r="Y871" s="64"/>
      <c r="Z871" s="64"/>
      <c r="AA871" s="64"/>
      <c r="AB871" s="64"/>
      <c r="AC871" s="64"/>
      <c r="AD871" s="64"/>
      <c r="AE871" s="65"/>
    </row>
    <row r="872" customFormat="false" ht="16.5" hidden="false" customHeight="true" outlineLevel="0" collapsed="false">
      <c r="A872" s="64"/>
      <c r="B872" s="65"/>
      <c r="C872" s="64"/>
      <c r="D872" s="80"/>
      <c r="E872" s="64"/>
      <c r="F872" s="64"/>
      <c r="G872" s="64"/>
      <c r="H872" s="68"/>
      <c r="I872" s="68"/>
      <c r="J872" s="68"/>
      <c r="K872" s="70"/>
      <c r="L872" s="70"/>
      <c r="M872" s="70"/>
      <c r="N872" s="70"/>
      <c r="O872" s="70"/>
      <c r="P872" s="68"/>
      <c r="Q872" s="64"/>
      <c r="R872" s="68"/>
      <c r="S872" s="68"/>
      <c r="T872" s="70"/>
      <c r="U872" s="70"/>
      <c r="V872" s="70"/>
      <c r="W872" s="70"/>
      <c r="X872" s="70"/>
      <c r="Y872" s="64"/>
      <c r="Z872" s="64"/>
      <c r="AA872" s="64"/>
      <c r="AB872" s="64"/>
      <c r="AC872" s="64"/>
      <c r="AD872" s="64"/>
      <c r="AE872" s="65"/>
    </row>
    <row r="873" customFormat="false" ht="16.5" hidden="false" customHeight="true" outlineLevel="0" collapsed="false">
      <c r="A873" s="64"/>
      <c r="B873" s="65"/>
      <c r="C873" s="64"/>
      <c r="D873" s="80"/>
      <c r="E873" s="64"/>
      <c r="F873" s="64"/>
      <c r="G873" s="64"/>
      <c r="H873" s="68"/>
      <c r="I873" s="68"/>
      <c r="J873" s="68"/>
      <c r="K873" s="70"/>
      <c r="L873" s="70"/>
      <c r="M873" s="70"/>
      <c r="N873" s="70"/>
      <c r="O873" s="70"/>
      <c r="P873" s="68"/>
      <c r="Q873" s="64"/>
      <c r="R873" s="68"/>
      <c r="S873" s="68"/>
      <c r="T873" s="70"/>
      <c r="U873" s="70"/>
      <c r="V873" s="70"/>
      <c r="W873" s="70"/>
      <c r="X873" s="70"/>
      <c r="Y873" s="64"/>
      <c r="Z873" s="64"/>
      <c r="AA873" s="64"/>
      <c r="AB873" s="64"/>
      <c r="AC873" s="64"/>
      <c r="AD873" s="64"/>
      <c r="AE873" s="65"/>
    </row>
    <row r="874" customFormat="false" ht="16.5" hidden="false" customHeight="true" outlineLevel="0" collapsed="false">
      <c r="A874" s="64"/>
      <c r="B874" s="65"/>
      <c r="C874" s="64"/>
      <c r="D874" s="80"/>
      <c r="E874" s="64"/>
      <c r="F874" s="64"/>
      <c r="G874" s="64"/>
      <c r="H874" s="68"/>
      <c r="I874" s="68"/>
      <c r="J874" s="68"/>
      <c r="K874" s="70"/>
      <c r="L874" s="70"/>
      <c r="M874" s="70"/>
      <c r="N874" s="70"/>
      <c r="O874" s="70"/>
      <c r="P874" s="68"/>
      <c r="Q874" s="64"/>
      <c r="R874" s="68"/>
      <c r="S874" s="68"/>
      <c r="T874" s="70"/>
      <c r="U874" s="70"/>
      <c r="V874" s="70"/>
      <c r="W874" s="70"/>
      <c r="X874" s="70"/>
      <c r="Y874" s="64"/>
      <c r="Z874" s="64"/>
      <c r="AA874" s="64"/>
      <c r="AB874" s="64"/>
      <c r="AC874" s="64"/>
      <c r="AD874" s="64"/>
      <c r="AE874" s="65"/>
    </row>
    <row r="875" customFormat="false" ht="16.5" hidden="false" customHeight="true" outlineLevel="0" collapsed="false">
      <c r="A875" s="64"/>
      <c r="B875" s="65"/>
      <c r="C875" s="64"/>
      <c r="D875" s="80"/>
      <c r="E875" s="64"/>
      <c r="F875" s="64"/>
      <c r="G875" s="64"/>
      <c r="H875" s="68"/>
      <c r="I875" s="68"/>
      <c r="J875" s="68"/>
      <c r="K875" s="70"/>
      <c r="L875" s="70"/>
      <c r="M875" s="70"/>
      <c r="N875" s="70"/>
      <c r="O875" s="70"/>
      <c r="P875" s="68"/>
      <c r="Q875" s="64"/>
      <c r="R875" s="68"/>
      <c r="S875" s="68"/>
      <c r="T875" s="70"/>
      <c r="U875" s="70"/>
      <c r="V875" s="70"/>
      <c r="W875" s="70"/>
      <c r="X875" s="70"/>
      <c r="Y875" s="64"/>
      <c r="Z875" s="64"/>
      <c r="AA875" s="64"/>
      <c r="AB875" s="64"/>
      <c r="AC875" s="64"/>
      <c r="AD875" s="64"/>
      <c r="AE875" s="65"/>
    </row>
    <row r="876" customFormat="false" ht="16.5" hidden="false" customHeight="true" outlineLevel="0" collapsed="false">
      <c r="A876" s="64"/>
      <c r="B876" s="65"/>
      <c r="C876" s="64"/>
      <c r="D876" s="80"/>
      <c r="E876" s="64"/>
      <c r="F876" s="64"/>
      <c r="G876" s="64"/>
      <c r="H876" s="68"/>
      <c r="I876" s="68"/>
      <c r="J876" s="68"/>
      <c r="K876" s="70"/>
      <c r="L876" s="70"/>
      <c r="M876" s="70"/>
      <c r="N876" s="70"/>
      <c r="O876" s="70"/>
      <c r="P876" s="68"/>
      <c r="Q876" s="64"/>
      <c r="R876" s="68"/>
      <c r="S876" s="68"/>
      <c r="T876" s="70"/>
      <c r="U876" s="70"/>
      <c r="V876" s="70"/>
      <c r="W876" s="70"/>
      <c r="X876" s="70"/>
      <c r="Y876" s="64"/>
      <c r="Z876" s="64"/>
      <c r="AA876" s="64"/>
      <c r="AB876" s="64"/>
      <c r="AC876" s="64"/>
      <c r="AD876" s="64"/>
      <c r="AE876" s="65"/>
    </row>
    <row r="877" customFormat="false" ht="16.5" hidden="false" customHeight="true" outlineLevel="0" collapsed="false">
      <c r="A877" s="64"/>
      <c r="B877" s="65"/>
      <c r="C877" s="64"/>
      <c r="D877" s="80"/>
      <c r="E877" s="64"/>
      <c r="F877" s="64"/>
      <c r="G877" s="64"/>
      <c r="H877" s="68"/>
      <c r="I877" s="68"/>
      <c r="J877" s="68"/>
      <c r="K877" s="70"/>
      <c r="L877" s="70"/>
      <c r="M877" s="70"/>
      <c r="N877" s="70"/>
      <c r="O877" s="70"/>
      <c r="P877" s="68"/>
      <c r="Q877" s="64"/>
      <c r="R877" s="68"/>
      <c r="S877" s="68"/>
      <c r="T877" s="70"/>
      <c r="U877" s="70"/>
      <c r="V877" s="70"/>
      <c r="W877" s="70"/>
      <c r="X877" s="70"/>
      <c r="Y877" s="64"/>
      <c r="Z877" s="64"/>
      <c r="AA877" s="64"/>
      <c r="AB877" s="64"/>
      <c r="AC877" s="64"/>
      <c r="AD877" s="64"/>
      <c r="AE877" s="65"/>
    </row>
    <row r="878" customFormat="false" ht="16.5" hidden="false" customHeight="true" outlineLevel="0" collapsed="false">
      <c r="A878" s="64"/>
      <c r="B878" s="65"/>
      <c r="C878" s="64"/>
      <c r="D878" s="80"/>
      <c r="E878" s="64"/>
      <c r="F878" s="64"/>
      <c r="G878" s="64"/>
      <c r="H878" s="68"/>
      <c r="I878" s="68"/>
      <c r="J878" s="68"/>
      <c r="K878" s="70"/>
      <c r="L878" s="70"/>
      <c r="M878" s="70"/>
      <c r="N878" s="70"/>
      <c r="O878" s="70"/>
      <c r="P878" s="68"/>
      <c r="Q878" s="64"/>
      <c r="R878" s="68"/>
      <c r="S878" s="68"/>
      <c r="T878" s="70"/>
      <c r="U878" s="70"/>
      <c r="V878" s="70"/>
      <c r="W878" s="70"/>
      <c r="X878" s="70"/>
      <c r="Y878" s="64"/>
      <c r="Z878" s="64"/>
      <c r="AA878" s="64"/>
      <c r="AB878" s="64"/>
      <c r="AC878" s="64"/>
      <c r="AD878" s="64"/>
      <c r="AE878" s="65"/>
    </row>
    <row r="879" customFormat="false" ht="16.5" hidden="false" customHeight="true" outlineLevel="0" collapsed="false">
      <c r="A879" s="64"/>
      <c r="B879" s="65"/>
      <c r="C879" s="64"/>
      <c r="D879" s="80"/>
      <c r="E879" s="64"/>
      <c r="F879" s="64"/>
      <c r="G879" s="64"/>
      <c r="H879" s="68"/>
      <c r="I879" s="68"/>
      <c r="J879" s="68"/>
      <c r="K879" s="70"/>
      <c r="L879" s="70"/>
      <c r="M879" s="70"/>
      <c r="N879" s="70"/>
      <c r="O879" s="70"/>
      <c r="P879" s="68"/>
      <c r="Q879" s="64"/>
      <c r="R879" s="68"/>
      <c r="S879" s="68"/>
      <c r="T879" s="70"/>
      <c r="U879" s="70"/>
      <c r="V879" s="70"/>
      <c r="W879" s="70"/>
      <c r="X879" s="70"/>
      <c r="Y879" s="64"/>
      <c r="Z879" s="64"/>
      <c r="AA879" s="64"/>
      <c r="AB879" s="64"/>
      <c r="AC879" s="64"/>
      <c r="AD879" s="64"/>
      <c r="AE879" s="65"/>
    </row>
    <row r="880" customFormat="false" ht="16.5" hidden="false" customHeight="true" outlineLevel="0" collapsed="false">
      <c r="A880" s="64"/>
      <c r="B880" s="65"/>
      <c r="C880" s="64"/>
      <c r="D880" s="80"/>
      <c r="E880" s="64"/>
      <c r="F880" s="64"/>
      <c r="G880" s="64"/>
      <c r="H880" s="68"/>
      <c r="I880" s="68"/>
      <c r="J880" s="68"/>
      <c r="K880" s="70"/>
      <c r="L880" s="70"/>
      <c r="M880" s="70"/>
      <c r="N880" s="70"/>
      <c r="O880" s="70"/>
      <c r="P880" s="68"/>
      <c r="Q880" s="64"/>
      <c r="R880" s="68"/>
      <c r="S880" s="68"/>
      <c r="T880" s="70"/>
      <c r="U880" s="70"/>
      <c r="V880" s="70"/>
      <c r="W880" s="70"/>
      <c r="X880" s="70"/>
      <c r="Y880" s="64"/>
      <c r="Z880" s="64"/>
      <c r="AA880" s="64"/>
      <c r="AB880" s="64"/>
      <c r="AC880" s="64"/>
      <c r="AD880" s="64"/>
      <c r="AE880" s="65"/>
    </row>
    <row r="881" customFormat="false" ht="16.5" hidden="false" customHeight="true" outlineLevel="0" collapsed="false">
      <c r="A881" s="64"/>
      <c r="B881" s="65"/>
      <c r="C881" s="64"/>
      <c r="D881" s="80"/>
      <c r="E881" s="64"/>
      <c r="F881" s="64"/>
      <c r="G881" s="64"/>
      <c r="H881" s="68"/>
      <c r="I881" s="68"/>
      <c r="J881" s="68"/>
      <c r="K881" s="70"/>
      <c r="L881" s="70"/>
      <c r="M881" s="70"/>
      <c r="N881" s="70"/>
      <c r="O881" s="70"/>
      <c r="P881" s="68"/>
      <c r="Q881" s="64"/>
      <c r="R881" s="68"/>
      <c r="S881" s="68"/>
      <c r="T881" s="70"/>
      <c r="U881" s="70"/>
      <c r="V881" s="70"/>
      <c r="W881" s="70"/>
      <c r="X881" s="70"/>
      <c r="Y881" s="64"/>
      <c r="Z881" s="64"/>
      <c r="AA881" s="64"/>
      <c r="AB881" s="64"/>
      <c r="AC881" s="64"/>
      <c r="AD881" s="64"/>
      <c r="AE881" s="65"/>
    </row>
    <row r="882" customFormat="false" ht="16.5" hidden="false" customHeight="true" outlineLevel="0" collapsed="false">
      <c r="A882" s="64"/>
      <c r="B882" s="65"/>
      <c r="C882" s="64"/>
      <c r="D882" s="80"/>
      <c r="E882" s="64"/>
      <c r="F882" s="64"/>
      <c r="G882" s="64"/>
      <c r="H882" s="68"/>
      <c r="I882" s="68"/>
      <c r="J882" s="68"/>
      <c r="K882" s="70"/>
      <c r="L882" s="70"/>
      <c r="M882" s="70"/>
      <c r="N882" s="70"/>
      <c r="O882" s="70"/>
      <c r="P882" s="68"/>
      <c r="Q882" s="64"/>
      <c r="R882" s="68"/>
      <c r="S882" s="68"/>
      <c r="T882" s="70"/>
      <c r="U882" s="70"/>
      <c r="V882" s="70"/>
      <c r="W882" s="70"/>
      <c r="X882" s="70"/>
      <c r="Y882" s="64"/>
      <c r="Z882" s="64"/>
      <c r="AA882" s="64"/>
      <c r="AB882" s="64"/>
      <c r="AC882" s="64"/>
      <c r="AD882" s="64"/>
      <c r="AE882" s="65"/>
    </row>
    <row r="883" customFormat="false" ht="16.5" hidden="false" customHeight="true" outlineLevel="0" collapsed="false">
      <c r="A883" s="64"/>
      <c r="B883" s="65"/>
      <c r="C883" s="64"/>
      <c r="D883" s="80"/>
      <c r="E883" s="64"/>
      <c r="F883" s="64"/>
      <c r="G883" s="64"/>
      <c r="H883" s="68"/>
      <c r="I883" s="68"/>
      <c r="J883" s="68"/>
      <c r="K883" s="70"/>
      <c r="L883" s="70"/>
      <c r="M883" s="70"/>
      <c r="N883" s="70"/>
      <c r="O883" s="70"/>
      <c r="P883" s="68"/>
      <c r="Q883" s="64"/>
      <c r="R883" s="68"/>
      <c r="S883" s="68"/>
      <c r="T883" s="70"/>
      <c r="U883" s="70"/>
      <c r="V883" s="70"/>
      <c r="W883" s="70"/>
      <c r="X883" s="70"/>
      <c r="Y883" s="64"/>
      <c r="Z883" s="64"/>
      <c r="AA883" s="64"/>
      <c r="AB883" s="64"/>
      <c r="AC883" s="64"/>
      <c r="AD883" s="64"/>
      <c r="AE883" s="65"/>
    </row>
    <row r="884" customFormat="false" ht="16.5" hidden="false" customHeight="true" outlineLevel="0" collapsed="false">
      <c r="A884" s="64"/>
      <c r="B884" s="65"/>
      <c r="C884" s="64"/>
      <c r="D884" s="80"/>
      <c r="E884" s="64"/>
      <c r="F884" s="64"/>
      <c r="G884" s="64"/>
      <c r="H884" s="68"/>
      <c r="I884" s="68"/>
      <c r="J884" s="68"/>
      <c r="K884" s="70"/>
      <c r="L884" s="70"/>
      <c r="M884" s="70"/>
      <c r="N884" s="70"/>
      <c r="O884" s="70"/>
      <c r="P884" s="68"/>
      <c r="Q884" s="64"/>
      <c r="R884" s="68"/>
      <c r="S884" s="68"/>
      <c r="T884" s="70"/>
      <c r="U884" s="70"/>
      <c r="V884" s="70"/>
      <c r="W884" s="70"/>
      <c r="X884" s="70"/>
      <c r="Y884" s="64"/>
      <c r="Z884" s="64"/>
      <c r="AA884" s="64"/>
      <c r="AB884" s="64"/>
      <c r="AC884" s="64"/>
      <c r="AD884" s="64"/>
      <c r="AE884" s="65"/>
    </row>
    <row r="885" customFormat="false" ht="16.5" hidden="false" customHeight="true" outlineLevel="0" collapsed="false">
      <c r="A885" s="64"/>
      <c r="B885" s="65"/>
      <c r="C885" s="64"/>
      <c r="D885" s="80"/>
      <c r="E885" s="64"/>
      <c r="F885" s="64"/>
      <c r="G885" s="64"/>
      <c r="H885" s="68"/>
      <c r="I885" s="68"/>
      <c r="J885" s="68"/>
      <c r="K885" s="70"/>
      <c r="L885" s="70"/>
      <c r="M885" s="70"/>
      <c r="N885" s="70"/>
      <c r="O885" s="70"/>
      <c r="P885" s="68"/>
      <c r="Q885" s="64"/>
      <c r="R885" s="68"/>
      <c r="S885" s="68"/>
      <c r="T885" s="70"/>
      <c r="U885" s="70"/>
      <c r="V885" s="70"/>
      <c r="W885" s="70"/>
      <c r="X885" s="70"/>
      <c r="Y885" s="64"/>
      <c r="Z885" s="64"/>
      <c r="AA885" s="64"/>
      <c r="AB885" s="64"/>
      <c r="AC885" s="64"/>
      <c r="AD885" s="64"/>
      <c r="AE885" s="65"/>
    </row>
    <row r="886" customFormat="false" ht="16.5" hidden="false" customHeight="true" outlineLevel="0" collapsed="false">
      <c r="A886" s="64"/>
      <c r="B886" s="65"/>
      <c r="C886" s="64"/>
      <c r="D886" s="80"/>
      <c r="E886" s="64"/>
      <c r="F886" s="64"/>
      <c r="G886" s="64"/>
      <c r="H886" s="68"/>
      <c r="I886" s="68"/>
      <c r="J886" s="68"/>
      <c r="K886" s="70"/>
      <c r="L886" s="70"/>
      <c r="M886" s="70"/>
      <c r="N886" s="70"/>
      <c r="O886" s="70"/>
      <c r="P886" s="68"/>
      <c r="Q886" s="64"/>
      <c r="R886" s="68"/>
      <c r="S886" s="68"/>
      <c r="T886" s="70"/>
      <c r="U886" s="70"/>
      <c r="V886" s="70"/>
      <c r="W886" s="70"/>
      <c r="X886" s="70"/>
      <c r="Y886" s="64"/>
      <c r="Z886" s="64"/>
      <c r="AA886" s="64"/>
      <c r="AB886" s="64"/>
      <c r="AC886" s="64"/>
      <c r="AD886" s="64"/>
      <c r="AE886" s="65"/>
    </row>
    <row r="887" customFormat="false" ht="16.5" hidden="false" customHeight="true" outlineLevel="0" collapsed="false">
      <c r="A887" s="64"/>
      <c r="B887" s="65"/>
      <c r="C887" s="64"/>
      <c r="D887" s="80"/>
      <c r="E887" s="64"/>
      <c r="F887" s="64"/>
      <c r="G887" s="64"/>
      <c r="H887" s="68"/>
      <c r="I887" s="68"/>
      <c r="J887" s="68"/>
      <c r="K887" s="70"/>
      <c r="L887" s="70"/>
      <c r="M887" s="70"/>
      <c r="N887" s="70"/>
      <c r="O887" s="70"/>
      <c r="P887" s="68"/>
      <c r="Q887" s="64"/>
      <c r="R887" s="68"/>
      <c r="S887" s="68"/>
      <c r="T887" s="70"/>
      <c r="U887" s="70"/>
      <c r="V887" s="70"/>
      <c r="W887" s="70"/>
      <c r="X887" s="70"/>
      <c r="Y887" s="64"/>
      <c r="Z887" s="64"/>
      <c r="AA887" s="64"/>
      <c r="AB887" s="64"/>
      <c r="AC887" s="64"/>
      <c r="AD887" s="64"/>
      <c r="AE887" s="65"/>
    </row>
    <row r="888" customFormat="false" ht="16.5" hidden="false" customHeight="true" outlineLevel="0" collapsed="false">
      <c r="A888" s="64"/>
      <c r="B888" s="65"/>
      <c r="C888" s="64"/>
      <c r="D888" s="80"/>
      <c r="E888" s="64"/>
      <c r="F888" s="64"/>
      <c r="G888" s="64"/>
      <c r="H888" s="68"/>
      <c r="I888" s="68"/>
      <c r="J888" s="68"/>
      <c r="K888" s="70"/>
      <c r="L888" s="70"/>
      <c r="M888" s="70"/>
      <c r="N888" s="70"/>
      <c r="O888" s="70"/>
      <c r="P888" s="68"/>
      <c r="Q888" s="64"/>
      <c r="R888" s="68"/>
      <c r="S888" s="68"/>
      <c r="T888" s="70"/>
      <c r="U888" s="70"/>
      <c r="V888" s="70"/>
      <c r="W888" s="70"/>
      <c r="X888" s="70"/>
      <c r="Y888" s="64"/>
      <c r="Z888" s="64"/>
      <c r="AA888" s="64"/>
      <c r="AB888" s="64"/>
      <c r="AC888" s="64"/>
      <c r="AD888" s="64"/>
      <c r="AE888" s="65"/>
    </row>
    <row r="889" customFormat="false" ht="16.5" hidden="false" customHeight="true" outlineLevel="0" collapsed="false">
      <c r="A889" s="64"/>
      <c r="B889" s="65"/>
      <c r="C889" s="64"/>
      <c r="D889" s="80"/>
      <c r="E889" s="64"/>
      <c r="F889" s="64"/>
      <c r="G889" s="64"/>
      <c r="H889" s="68"/>
      <c r="I889" s="68"/>
      <c r="J889" s="68"/>
      <c r="K889" s="70"/>
      <c r="L889" s="70"/>
      <c r="M889" s="70"/>
      <c r="N889" s="70"/>
      <c r="O889" s="70"/>
      <c r="P889" s="68"/>
      <c r="Q889" s="64"/>
      <c r="R889" s="68"/>
      <c r="S889" s="68"/>
      <c r="T889" s="70"/>
      <c r="U889" s="70"/>
      <c r="V889" s="70"/>
      <c r="W889" s="70"/>
      <c r="X889" s="70"/>
      <c r="Y889" s="64"/>
      <c r="Z889" s="64"/>
      <c r="AA889" s="64"/>
      <c r="AB889" s="64"/>
      <c r="AC889" s="64"/>
      <c r="AD889" s="64"/>
      <c r="AE889" s="65"/>
    </row>
    <row r="890" customFormat="false" ht="16.5" hidden="false" customHeight="true" outlineLevel="0" collapsed="false">
      <c r="A890" s="64"/>
      <c r="B890" s="65"/>
      <c r="C890" s="64"/>
      <c r="D890" s="80"/>
      <c r="E890" s="64"/>
      <c r="F890" s="64"/>
      <c r="G890" s="64"/>
      <c r="H890" s="68"/>
      <c r="I890" s="68"/>
      <c r="J890" s="68"/>
      <c r="K890" s="70"/>
      <c r="L890" s="70"/>
      <c r="M890" s="70"/>
      <c r="N890" s="70"/>
      <c r="O890" s="70"/>
      <c r="P890" s="68"/>
      <c r="Q890" s="64"/>
      <c r="R890" s="68"/>
      <c r="S890" s="68"/>
      <c r="T890" s="70"/>
      <c r="U890" s="70"/>
      <c r="V890" s="70"/>
      <c r="W890" s="70"/>
      <c r="X890" s="70"/>
      <c r="Y890" s="64"/>
      <c r="Z890" s="64"/>
      <c r="AA890" s="64"/>
      <c r="AB890" s="64"/>
      <c r="AC890" s="64"/>
      <c r="AD890" s="64"/>
      <c r="AE890" s="65"/>
    </row>
    <row r="891" customFormat="false" ht="16.5" hidden="false" customHeight="true" outlineLevel="0" collapsed="false">
      <c r="A891" s="64"/>
      <c r="B891" s="65"/>
      <c r="C891" s="64"/>
      <c r="D891" s="80"/>
      <c r="E891" s="64"/>
      <c r="F891" s="64"/>
      <c r="G891" s="64"/>
      <c r="H891" s="68"/>
      <c r="I891" s="68"/>
      <c r="J891" s="68"/>
      <c r="K891" s="70"/>
      <c r="L891" s="70"/>
      <c r="M891" s="70"/>
      <c r="N891" s="70"/>
      <c r="O891" s="70"/>
      <c r="P891" s="68"/>
      <c r="Q891" s="64"/>
      <c r="R891" s="68"/>
      <c r="S891" s="68"/>
      <c r="T891" s="70"/>
      <c r="U891" s="70"/>
      <c r="V891" s="70"/>
      <c r="W891" s="70"/>
      <c r="X891" s="70"/>
      <c r="Y891" s="64"/>
      <c r="Z891" s="64"/>
      <c r="AA891" s="64"/>
      <c r="AB891" s="64"/>
      <c r="AC891" s="64"/>
      <c r="AD891" s="64"/>
      <c r="AE891" s="65"/>
    </row>
    <row r="892" customFormat="false" ht="16.5" hidden="false" customHeight="true" outlineLevel="0" collapsed="false">
      <c r="A892" s="64"/>
      <c r="B892" s="65"/>
      <c r="C892" s="64"/>
      <c r="D892" s="80"/>
      <c r="E892" s="64"/>
      <c r="F892" s="64"/>
      <c r="G892" s="64"/>
      <c r="H892" s="68"/>
      <c r="I892" s="68"/>
      <c r="J892" s="68"/>
      <c r="K892" s="70"/>
      <c r="L892" s="70"/>
      <c r="M892" s="70"/>
      <c r="N892" s="70"/>
      <c r="O892" s="70"/>
      <c r="P892" s="68"/>
      <c r="Q892" s="64"/>
      <c r="R892" s="68"/>
      <c r="S892" s="68"/>
      <c r="T892" s="70"/>
      <c r="U892" s="70"/>
      <c r="V892" s="70"/>
      <c r="W892" s="70"/>
      <c r="X892" s="70"/>
      <c r="Y892" s="64"/>
      <c r="Z892" s="64"/>
      <c r="AA892" s="64"/>
      <c r="AB892" s="64"/>
      <c r="AC892" s="64"/>
      <c r="AD892" s="64"/>
      <c r="AE892" s="65"/>
    </row>
    <row r="893" customFormat="false" ht="16.5" hidden="false" customHeight="true" outlineLevel="0" collapsed="false">
      <c r="A893" s="64"/>
      <c r="B893" s="65"/>
      <c r="C893" s="64"/>
      <c r="D893" s="80"/>
      <c r="E893" s="64"/>
      <c r="F893" s="64"/>
      <c r="G893" s="64"/>
      <c r="H893" s="68"/>
      <c r="I893" s="68"/>
      <c r="J893" s="68"/>
      <c r="K893" s="70"/>
      <c r="L893" s="70"/>
      <c r="M893" s="70"/>
      <c r="N893" s="70"/>
      <c r="O893" s="70"/>
      <c r="P893" s="68"/>
      <c r="Q893" s="64"/>
      <c r="R893" s="68"/>
      <c r="S893" s="68"/>
      <c r="T893" s="70"/>
      <c r="U893" s="70"/>
      <c r="V893" s="70"/>
      <c r="W893" s="70"/>
      <c r="X893" s="70"/>
      <c r="Y893" s="64"/>
      <c r="Z893" s="64"/>
      <c r="AA893" s="64"/>
      <c r="AB893" s="64"/>
      <c r="AC893" s="64"/>
      <c r="AD893" s="64"/>
      <c r="AE893" s="65"/>
    </row>
    <row r="894" customFormat="false" ht="16.5" hidden="false" customHeight="true" outlineLevel="0" collapsed="false">
      <c r="A894" s="64"/>
      <c r="B894" s="65"/>
      <c r="C894" s="64"/>
      <c r="D894" s="80"/>
      <c r="E894" s="64"/>
      <c r="F894" s="64"/>
      <c r="G894" s="64"/>
      <c r="H894" s="68"/>
      <c r="I894" s="68"/>
      <c r="J894" s="68"/>
      <c r="K894" s="70"/>
      <c r="L894" s="70"/>
      <c r="M894" s="70"/>
      <c r="N894" s="70"/>
      <c r="O894" s="70"/>
      <c r="P894" s="68"/>
      <c r="Q894" s="64"/>
      <c r="R894" s="68"/>
      <c r="S894" s="68"/>
      <c r="T894" s="70"/>
      <c r="U894" s="70"/>
      <c r="V894" s="70"/>
      <c r="W894" s="70"/>
      <c r="X894" s="70"/>
      <c r="Y894" s="64"/>
      <c r="Z894" s="64"/>
      <c r="AA894" s="64"/>
      <c r="AB894" s="64"/>
      <c r="AC894" s="64"/>
      <c r="AD894" s="64"/>
      <c r="AE894" s="65"/>
    </row>
    <row r="895" customFormat="false" ht="16.5" hidden="false" customHeight="true" outlineLevel="0" collapsed="false">
      <c r="A895" s="64"/>
      <c r="B895" s="65"/>
      <c r="C895" s="64"/>
      <c r="D895" s="80"/>
      <c r="E895" s="64"/>
      <c r="F895" s="64"/>
      <c r="G895" s="64"/>
      <c r="H895" s="68"/>
      <c r="I895" s="68"/>
      <c r="J895" s="68"/>
      <c r="K895" s="70"/>
      <c r="L895" s="70"/>
      <c r="M895" s="70"/>
      <c r="N895" s="70"/>
      <c r="O895" s="70"/>
      <c r="P895" s="68"/>
      <c r="Q895" s="64"/>
      <c r="R895" s="68"/>
      <c r="S895" s="68"/>
      <c r="T895" s="70"/>
      <c r="U895" s="70"/>
      <c r="V895" s="70"/>
      <c r="W895" s="70"/>
      <c r="X895" s="70"/>
      <c r="Y895" s="64"/>
      <c r="Z895" s="64"/>
      <c r="AA895" s="64"/>
      <c r="AB895" s="64"/>
      <c r="AC895" s="64"/>
      <c r="AD895" s="64"/>
      <c r="AE895" s="65"/>
    </row>
    <row r="896" customFormat="false" ht="16.5" hidden="false" customHeight="true" outlineLevel="0" collapsed="false">
      <c r="A896" s="64"/>
      <c r="B896" s="65"/>
      <c r="C896" s="64"/>
      <c r="D896" s="80"/>
      <c r="E896" s="64"/>
      <c r="F896" s="64"/>
      <c r="G896" s="64"/>
      <c r="H896" s="68"/>
      <c r="I896" s="68"/>
      <c r="J896" s="68"/>
      <c r="K896" s="70"/>
      <c r="L896" s="70"/>
      <c r="M896" s="70"/>
      <c r="N896" s="70"/>
      <c r="O896" s="70"/>
      <c r="P896" s="68"/>
      <c r="Q896" s="64"/>
      <c r="R896" s="68"/>
      <c r="S896" s="68"/>
      <c r="T896" s="70"/>
      <c r="U896" s="70"/>
      <c r="V896" s="70"/>
      <c r="W896" s="70"/>
      <c r="X896" s="70"/>
      <c r="Y896" s="64"/>
      <c r="Z896" s="64"/>
      <c r="AA896" s="64"/>
      <c r="AB896" s="64"/>
      <c r="AC896" s="64"/>
      <c r="AD896" s="64"/>
      <c r="AE896" s="65"/>
    </row>
    <row r="897" customFormat="false" ht="16.5" hidden="false" customHeight="true" outlineLevel="0" collapsed="false">
      <c r="A897" s="64"/>
      <c r="B897" s="65"/>
      <c r="C897" s="64"/>
      <c r="D897" s="80"/>
      <c r="E897" s="64"/>
      <c r="F897" s="64"/>
      <c r="G897" s="64"/>
      <c r="H897" s="68"/>
      <c r="I897" s="68"/>
      <c r="J897" s="68"/>
      <c r="K897" s="70"/>
      <c r="L897" s="70"/>
      <c r="M897" s="70"/>
      <c r="N897" s="70"/>
      <c r="O897" s="70"/>
      <c r="P897" s="68"/>
      <c r="Q897" s="64"/>
      <c r="R897" s="68"/>
      <c r="S897" s="68"/>
      <c r="T897" s="70"/>
      <c r="U897" s="70"/>
      <c r="V897" s="70"/>
      <c r="W897" s="70"/>
      <c r="X897" s="70"/>
      <c r="Y897" s="64"/>
      <c r="Z897" s="64"/>
      <c r="AA897" s="64"/>
      <c r="AB897" s="64"/>
      <c r="AC897" s="64"/>
      <c r="AD897" s="64"/>
      <c r="AE897" s="65"/>
    </row>
    <row r="898" customFormat="false" ht="16.5" hidden="false" customHeight="true" outlineLevel="0" collapsed="false">
      <c r="A898" s="64"/>
      <c r="B898" s="65"/>
      <c r="C898" s="64"/>
      <c r="D898" s="80"/>
      <c r="E898" s="64"/>
      <c r="F898" s="64"/>
      <c r="G898" s="64"/>
      <c r="H898" s="68"/>
      <c r="I898" s="68"/>
      <c r="J898" s="68"/>
      <c r="K898" s="70"/>
      <c r="L898" s="70"/>
      <c r="M898" s="70"/>
      <c r="N898" s="70"/>
      <c r="O898" s="70"/>
      <c r="P898" s="68"/>
      <c r="Q898" s="64"/>
      <c r="R898" s="68"/>
      <c r="S898" s="68"/>
      <c r="T898" s="70"/>
      <c r="U898" s="70"/>
      <c r="V898" s="70"/>
      <c r="W898" s="70"/>
      <c r="X898" s="70"/>
      <c r="Y898" s="64"/>
      <c r="Z898" s="64"/>
      <c r="AA898" s="64"/>
      <c r="AB898" s="64"/>
      <c r="AC898" s="64"/>
      <c r="AD898" s="64"/>
      <c r="AE898" s="65"/>
    </row>
    <row r="899" customFormat="false" ht="16.5" hidden="false" customHeight="true" outlineLevel="0" collapsed="false">
      <c r="A899" s="64"/>
      <c r="B899" s="65"/>
      <c r="C899" s="64"/>
      <c r="D899" s="80"/>
      <c r="E899" s="64"/>
      <c r="F899" s="64"/>
      <c r="G899" s="64"/>
      <c r="H899" s="68"/>
      <c r="I899" s="68"/>
      <c r="J899" s="68"/>
      <c r="K899" s="70"/>
      <c r="L899" s="70"/>
      <c r="M899" s="70"/>
      <c r="N899" s="70"/>
      <c r="O899" s="70"/>
      <c r="P899" s="68"/>
      <c r="Q899" s="64"/>
      <c r="R899" s="68"/>
      <c r="S899" s="68"/>
      <c r="T899" s="70"/>
      <c r="U899" s="70"/>
      <c r="V899" s="70"/>
      <c r="W899" s="70"/>
      <c r="X899" s="70"/>
      <c r="Y899" s="64"/>
      <c r="Z899" s="64"/>
      <c r="AA899" s="64"/>
      <c r="AB899" s="64"/>
      <c r="AC899" s="64"/>
      <c r="AD899" s="64"/>
      <c r="AE899" s="65"/>
    </row>
    <row r="900" customFormat="false" ht="16.5" hidden="false" customHeight="true" outlineLevel="0" collapsed="false">
      <c r="A900" s="64"/>
      <c r="B900" s="65"/>
      <c r="C900" s="64"/>
      <c r="D900" s="80"/>
      <c r="E900" s="64"/>
      <c r="F900" s="64"/>
      <c r="G900" s="64"/>
      <c r="H900" s="68"/>
      <c r="I900" s="68"/>
      <c r="J900" s="68"/>
      <c r="K900" s="70"/>
      <c r="L900" s="70"/>
      <c r="M900" s="70"/>
      <c r="N900" s="70"/>
      <c r="O900" s="70"/>
      <c r="P900" s="68"/>
      <c r="Q900" s="64"/>
      <c r="R900" s="68"/>
      <c r="S900" s="68"/>
      <c r="T900" s="70"/>
      <c r="U900" s="70"/>
      <c r="V900" s="70"/>
      <c r="W900" s="70"/>
      <c r="X900" s="70"/>
      <c r="Y900" s="64"/>
      <c r="Z900" s="64"/>
      <c r="AA900" s="64"/>
      <c r="AB900" s="64"/>
      <c r="AC900" s="64"/>
      <c r="AD900" s="64"/>
      <c r="AE900" s="65"/>
    </row>
    <row r="901" customFormat="false" ht="16.5" hidden="false" customHeight="true" outlineLevel="0" collapsed="false">
      <c r="A901" s="64"/>
      <c r="B901" s="65"/>
      <c r="C901" s="64"/>
      <c r="D901" s="80"/>
      <c r="E901" s="64"/>
      <c r="F901" s="64"/>
      <c r="G901" s="64"/>
      <c r="H901" s="68"/>
      <c r="I901" s="68"/>
      <c r="J901" s="68"/>
      <c r="K901" s="70"/>
      <c r="L901" s="70"/>
      <c r="M901" s="70"/>
      <c r="N901" s="70"/>
      <c r="O901" s="70"/>
      <c r="P901" s="68"/>
      <c r="Q901" s="64"/>
      <c r="R901" s="68"/>
      <c r="S901" s="68"/>
      <c r="T901" s="70"/>
      <c r="U901" s="70"/>
      <c r="V901" s="70"/>
      <c r="W901" s="70"/>
      <c r="X901" s="70"/>
      <c r="Y901" s="64"/>
      <c r="Z901" s="64"/>
      <c r="AA901" s="64"/>
      <c r="AB901" s="64"/>
      <c r="AC901" s="64"/>
      <c r="AD901" s="64"/>
      <c r="AE901" s="65"/>
    </row>
    <row r="902" customFormat="false" ht="16.5" hidden="false" customHeight="true" outlineLevel="0" collapsed="false">
      <c r="A902" s="64"/>
      <c r="B902" s="65"/>
      <c r="C902" s="64"/>
      <c r="D902" s="80"/>
      <c r="E902" s="64"/>
      <c r="F902" s="64"/>
      <c r="G902" s="64"/>
      <c r="H902" s="68"/>
      <c r="I902" s="68"/>
      <c r="J902" s="68"/>
      <c r="K902" s="70"/>
      <c r="L902" s="70"/>
      <c r="M902" s="70"/>
      <c r="N902" s="70"/>
      <c r="O902" s="70"/>
      <c r="P902" s="68"/>
      <c r="Q902" s="64"/>
      <c r="R902" s="68"/>
      <c r="S902" s="68"/>
      <c r="T902" s="70"/>
      <c r="U902" s="70"/>
      <c r="V902" s="70"/>
      <c r="W902" s="70"/>
      <c r="X902" s="70"/>
      <c r="Y902" s="64"/>
      <c r="Z902" s="64"/>
      <c r="AA902" s="64"/>
      <c r="AB902" s="64"/>
      <c r="AC902" s="64"/>
      <c r="AD902" s="64"/>
      <c r="AE902" s="65"/>
    </row>
    <row r="903" customFormat="false" ht="16.5" hidden="false" customHeight="true" outlineLevel="0" collapsed="false">
      <c r="A903" s="64"/>
      <c r="B903" s="65"/>
      <c r="C903" s="64"/>
      <c r="D903" s="80"/>
      <c r="E903" s="64"/>
      <c r="F903" s="64"/>
      <c r="G903" s="64"/>
      <c r="H903" s="68"/>
      <c r="I903" s="68"/>
      <c r="J903" s="68"/>
      <c r="K903" s="70"/>
      <c r="L903" s="70"/>
      <c r="M903" s="70"/>
      <c r="N903" s="70"/>
      <c r="O903" s="70"/>
      <c r="P903" s="68"/>
      <c r="Q903" s="64"/>
      <c r="R903" s="68"/>
      <c r="S903" s="68"/>
      <c r="T903" s="70"/>
      <c r="U903" s="70"/>
      <c r="V903" s="70"/>
      <c r="W903" s="70"/>
      <c r="X903" s="70"/>
      <c r="Y903" s="64"/>
      <c r="Z903" s="64"/>
      <c r="AA903" s="64"/>
      <c r="AB903" s="64"/>
      <c r="AC903" s="64"/>
      <c r="AD903" s="64"/>
      <c r="AE903" s="65"/>
    </row>
    <row r="904" customFormat="false" ht="16.5" hidden="false" customHeight="true" outlineLevel="0" collapsed="false">
      <c r="A904" s="64"/>
      <c r="B904" s="65"/>
      <c r="C904" s="64"/>
      <c r="D904" s="80"/>
      <c r="E904" s="64"/>
      <c r="F904" s="64"/>
      <c r="G904" s="64"/>
      <c r="H904" s="68"/>
      <c r="I904" s="68"/>
      <c r="J904" s="68"/>
      <c r="K904" s="70"/>
      <c r="L904" s="70"/>
      <c r="M904" s="70"/>
      <c r="N904" s="70"/>
      <c r="O904" s="70"/>
      <c r="P904" s="68"/>
      <c r="Q904" s="64"/>
      <c r="R904" s="68"/>
      <c r="S904" s="68"/>
      <c r="T904" s="70"/>
      <c r="U904" s="70"/>
      <c r="V904" s="70"/>
      <c r="W904" s="70"/>
      <c r="X904" s="70"/>
      <c r="Y904" s="64"/>
      <c r="Z904" s="64"/>
      <c r="AA904" s="64"/>
      <c r="AB904" s="64"/>
      <c r="AC904" s="64"/>
      <c r="AD904" s="64"/>
      <c r="AE904" s="65"/>
    </row>
    <row r="905" customFormat="false" ht="16.5" hidden="false" customHeight="true" outlineLevel="0" collapsed="false">
      <c r="A905" s="64"/>
      <c r="B905" s="65"/>
      <c r="C905" s="64"/>
      <c r="D905" s="80"/>
      <c r="E905" s="64"/>
      <c r="F905" s="64"/>
      <c r="G905" s="64"/>
      <c r="H905" s="68"/>
      <c r="I905" s="68"/>
      <c r="J905" s="68"/>
      <c r="K905" s="70"/>
      <c r="L905" s="70"/>
      <c r="M905" s="70"/>
      <c r="N905" s="70"/>
      <c r="O905" s="70"/>
      <c r="P905" s="68"/>
      <c r="Q905" s="64"/>
      <c r="R905" s="68"/>
      <c r="S905" s="68"/>
      <c r="T905" s="70"/>
      <c r="U905" s="70"/>
      <c r="V905" s="70"/>
      <c r="W905" s="70"/>
      <c r="X905" s="70"/>
      <c r="Y905" s="64"/>
      <c r="Z905" s="64"/>
      <c r="AA905" s="64"/>
      <c r="AB905" s="64"/>
      <c r="AC905" s="64"/>
      <c r="AD905" s="64"/>
      <c r="AE905" s="65"/>
    </row>
    <row r="906" customFormat="false" ht="16.5" hidden="false" customHeight="true" outlineLevel="0" collapsed="false">
      <c r="A906" s="64"/>
      <c r="B906" s="65"/>
      <c r="C906" s="64"/>
      <c r="D906" s="80"/>
      <c r="E906" s="64"/>
      <c r="F906" s="64"/>
      <c r="G906" s="64"/>
      <c r="H906" s="68"/>
      <c r="I906" s="68"/>
      <c r="J906" s="68"/>
      <c r="K906" s="70"/>
      <c r="L906" s="70"/>
      <c r="M906" s="70"/>
      <c r="N906" s="70"/>
      <c r="O906" s="70"/>
      <c r="P906" s="68"/>
      <c r="Q906" s="64"/>
      <c r="R906" s="68"/>
      <c r="S906" s="68"/>
      <c r="T906" s="70"/>
      <c r="U906" s="70"/>
      <c r="V906" s="70"/>
      <c r="W906" s="70"/>
      <c r="X906" s="70"/>
      <c r="Y906" s="64"/>
      <c r="Z906" s="64"/>
      <c r="AA906" s="64"/>
      <c r="AB906" s="64"/>
      <c r="AC906" s="64"/>
      <c r="AD906" s="64"/>
      <c r="AE906" s="65"/>
    </row>
    <row r="907" customFormat="false" ht="16.5" hidden="false" customHeight="true" outlineLevel="0" collapsed="false">
      <c r="A907" s="64"/>
      <c r="B907" s="65"/>
      <c r="C907" s="64"/>
      <c r="D907" s="80"/>
      <c r="E907" s="64"/>
      <c r="F907" s="64"/>
      <c r="G907" s="64"/>
      <c r="H907" s="68"/>
      <c r="I907" s="68"/>
      <c r="J907" s="68"/>
      <c r="K907" s="70"/>
      <c r="L907" s="70"/>
      <c r="M907" s="70"/>
      <c r="N907" s="70"/>
      <c r="O907" s="70"/>
      <c r="P907" s="68"/>
      <c r="Q907" s="64"/>
      <c r="R907" s="68"/>
      <c r="S907" s="68"/>
      <c r="T907" s="70"/>
      <c r="U907" s="70"/>
      <c r="V907" s="70"/>
      <c r="W907" s="70"/>
      <c r="X907" s="70"/>
      <c r="Y907" s="64"/>
      <c r="Z907" s="64"/>
      <c r="AA907" s="64"/>
      <c r="AB907" s="64"/>
      <c r="AC907" s="64"/>
      <c r="AD907" s="64"/>
      <c r="AE907" s="65"/>
    </row>
    <row r="908" customFormat="false" ht="16.5" hidden="false" customHeight="true" outlineLevel="0" collapsed="false">
      <c r="A908" s="64"/>
      <c r="B908" s="65"/>
      <c r="C908" s="64"/>
      <c r="D908" s="80"/>
      <c r="E908" s="64"/>
      <c r="F908" s="64"/>
      <c r="G908" s="64"/>
      <c r="H908" s="68"/>
      <c r="I908" s="68"/>
      <c r="J908" s="68"/>
      <c r="K908" s="70"/>
      <c r="L908" s="70"/>
      <c r="M908" s="70"/>
      <c r="N908" s="70"/>
      <c r="O908" s="70"/>
      <c r="P908" s="68"/>
      <c r="Q908" s="64"/>
      <c r="R908" s="68"/>
      <c r="S908" s="68"/>
      <c r="T908" s="70"/>
      <c r="U908" s="70"/>
      <c r="V908" s="70"/>
      <c r="W908" s="70"/>
      <c r="X908" s="70"/>
      <c r="Y908" s="64"/>
      <c r="Z908" s="64"/>
      <c r="AA908" s="64"/>
      <c r="AB908" s="64"/>
      <c r="AC908" s="64"/>
      <c r="AD908" s="64"/>
      <c r="AE908" s="65"/>
    </row>
    <row r="909" customFormat="false" ht="16.5" hidden="false" customHeight="true" outlineLevel="0" collapsed="false">
      <c r="A909" s="64"/>
      <c r="B909" s="65"/>
      <c r="C909" s="64"/>
      <c r="D909" s="80"/>
      <c r="E909" s="64"/>
      <c r="F909" s="64"/>
      <c r="G909" s="64"/>
      <c r="H909" s="68"/>
      <c r="I909" s="68"/>
      <c r="J909" s="68"/>
      <c r="K909" s="70"/>
      <c r="L909" s="70"/>
      <c r="M909" s="70"/>
      <c r="N909" s="70"/>
      <c r="O909" s="70"/>
      <c r="P909" s="68"/>
      <c r="Q909" s="64"/>
      <c r="R909" s="68"/>
      <c r="S909" s="68"/>
      <c r="T909" s="70"/>
      <c r="U909" s="70"/>
      <c r="V909" s="70"/>
      <c r="W909" s="70"/>
      <c r="X909" s="70"/>
      <c r="Y909" s="64"/>
      <c r="Z909" s="64"/>
      <c r="AA909" s="64"/>
      <c r="AB909" s="64"/>
      <c r="AC909" s="64"/>
      <c r="AD909" s="64"/>
      <c r="AE909" s="65"/>
    </row>
    <row r="910" customFormat="false" ht="16.5" hidden="false" customHeight="true" outlineLevel="0" collapsed="false">
      <c r="A910" s="64"/>
      <c r="B910" s="65"/>
      <c r="C910" s="64"/>
      <c r="D910" s="80"/>
      <c r="E910" s="64"/>
      <c r="F910" s="64"/>
      <c r="G910" s="64"/>
      <c r="H910" s="68"/>
      <c r="I910" s="68"/>
      <c r="J910" s="68"/>
      <c r="K910" s="70"/>
      <c r="L910" s="70"/>
      <c r="M910" s="70"/>
      <c r="N910" s="70"/>
      <c r="O910" s="70"/>
      <c r="P910" s="68"/>
      <c r="Q910" s="64"/>
      <c r="R910" s="68"/>
      <c r="S910" s="68"/>
      <c r="T910" s="70"/>
      <c r="U910" s="70"/>
      <c r="V910" s="70"/>
      <c r="W910" s="70"/>
      <c r="X910" s="70"/>
      <c r="Y910" s="64"/>
      <c r="Z910" s="64"/>
      <c r="AA910" s="64"/>
      <c r="AB910" s="64"/>
      <c r="AC910" s="64"/>
      <c r="AD910" s="64"/>
      <c r="AE910" s="65"/>
    </row>
    <row r="911" customFormat="false" ht="16.5" hidden="false" customHeight="true" outlineLevel="0" collapsed="false">
      <c r="A911" s="64"/>
      <c r="B911" s="65"/>
      <c r="C911" s="64"/>
      <c r="D911" s="80"/>
      <c r="E911" s="64"/>
      <c r="F911" s="64"/>
      <c r="G911" s="64"/>
      <c r="H911" s="68"/>
      <c r="I911" s="68"/>
      <c r="J911" s="68"/>
      <c r="K911" s="70"/>
      <c r="L911" s="70"/>
      <c r="M911" s="70"/>
      <c r="N911" s="70"/>
      <c r="O911" s="70"/>
      <c r="P911" s="68"/>
      <c r="Q911" s="64"/>
      <c r="R911" s="68"/>
      <c r="S911" s="68"/>
      <c r="T911" s="70"/>
      <c r="U911" s="70"/>
      <c r="V911" s="70"/>
      <c r="W911" s="70"/>
      <c r="X911" s="70"/>
      <c r="Y911" s="64"/>
      <c r="Z911" s="64"/>
      <c r="AA911" s="64"/>
      <c r="AB911" s="64"/>
      <c r="AC911" s="64"/>
      <c r="AD911" s="64"/>
      <c r="AE911" s="65"/>
    </row>
    <row r="912" customFormat="false" ht="16.5" hidden="false" customHeight="true" outlineLevel="0" collapsed="false">
      <c r="A912" s="64"/>
      <c r="B912" s="65"/>
      <c r="C912" s="64"/>
      <c r="D912" s="80"/>
      <c r="E912" s="64"/>
      <c r="F912" s="64"/>
      <c r="G912" s="64"/>
      <c r="H912" s="68"/>
      <c r="I912" s="68"/>
      <c r="J912" s="68"/>
      <c r="K912" s="70"/>
      <c r="L912" s="70"/>
      <c r="M912" s="70"/>
      <c r="N912" s="70"/>
      <c r="O912" s="70"/>
      <c r="P912" s="68"/>
      <c r="Q912" s="64"/>
      <c r="R912" s="68"/>
      <c r="S912" s="68"/>
      <c r="T912" s="70"/>
      <c r="U912" s="70"/>
      <c r="V912" s="70"/>
      <c r="W912" s="70"/>
      <c r="X912" s="70"/>
      <c r="Y912" s="64"/>
      <c r="Z912" s="64"/>
      <c r="AA912" s="64"/>
      <c r="AB912" s="64"/>
      <c r="AC912" s="64"/>
      <c r="AD912" s="64"/>
      <c r="AE912" s="65"/>
    </row>
    <row r="913" customFormat="false" ht="16.5" hidden="false" customHeight="true" outlineLevel="0" collapsed="false">
      <c r="A913" s="64"/>
      <c r="B913" s="65"/>
      <c r="C913" s="64"/>
      <c r="D913" s="80"/>
      <c r="E913" s="64"/>
      <c r="F913" s="64"/>
      <c r="G913" s="64"/>
      <c r="H913" s="68"/>
      <c r="I913" s="68"/>
      <c r="J913" s="68"/>
      <c r="K913" s="70"/>
      <c r="L913" s="70"/>
      <c r="M913" s="70"/>
      <c r="N913" s="70"/>
      <c r="O913" s="70"/>
      <c r="P913" s="68"/>
      <c r="Q913" s="64"/>
      <c r="R913" s="68"/>
      <c r="S913" s="68"/>
      <c r="T913" s="70"/>
      <c r="U913" s="70"/>
      <c r="V913" s="70"/>
      <c r="W913" s="70"/>
      <c r="X913" s="70"/>
      <c r="Y913" s="64"/>
      <c r="Z913" s="64"/>
      <c r="AA913" s="64"/>
      <c r="AB913" s="64"/>
      <c r="AC913" s="64"/>
      <c r="AD913" s="64"/>
      <c r="AE913" s="65"/>
    </row>
    <row r="914" customFormat="false" ht="16.5" hidden="false" customHeight="true" outlineLevel="0" collapsed="false">
      <c r="A914" s="64"/>
      <c r="B914" s="65"/>
      <c r="C914" s="64"/>
      <c r="D914" s="80"/>
      <c r="E914" s="64"/>
      <c r="F914" s="64"/>
      <c r="G914" s="64"/>
      <c r="H914" s="68"/>
      <c r="I914" s="68"/>
      <c r="J914" s="68"/>
      <c r="K914" s="70"/>
      <c r="L914" s="70"/>
      <c r="M914" s="70"/>
      <c r="N914" s="70"/>
      <c r="O914" s="70"/>
      <c r="P914" s="68"/>
      <c r="Q914" s="64"/>
      <c r="R914" s="68"/>
      <c r="S914" s="68"/>
      <c r="T914" s="70"/>
      <c r="U914" s="70"/>
      <c r="V914" s="70"/>
      <c r="W914" s="70"/>
      <c r="X914" s="70"/>
      <c r="Y914" s="64"/>
      <c r="Z914" s="64"/>
      <c r="AA914" s="64"/>
      <c r="AB914" s="64"/>
      <c r="AC914" s="64"/>
      <c r="AD914" s="64"/>
      <c r="AE914" s="65"/>
    </row>
    <row r="915" customFormat="false" ht="16.5" hidden="false" customHeight="true" outlineLevel="0" collapsed="false">
      <c r="A915" s="64"/>
      <c r="B915" s="65"/>
      <c r="C915" s="64"/>
      <c r="D915" s="80"/>
      <c r="E915" s="64"/>
      <c r="F915" s="64"/>
      <c r="G915" s="64"/>
      <c r="H915" s="68"/>
      <c r="I915" s="68"/>
      <c r="J915" s="68"/>
      <c r="K915" s="70"/>
      <c r="L915" s="70"/>
      <c r="M915" s="70"/>
      <c r="N915" s="70"/>
      <c r="O915" s="70"/>
      <c r="P915" s="68"/>
      <c r="Q915" s="64"/>
      <c r="R915" s="68"/>
      <c r="S915" s="68"/>
      <c r="T915" s="70"/>
      <c r="U915" s="70"/>
      <c r="V915" s="70"/>
      <c r="W915" s="70"/>
      <c r="X915" s="70"/>
      <c r="Y915" s="64"/>
      <c r="Z915" s="64"/>
      <c r="AA915" s="64"/>
      <c r="AB915" s="64"/>
      <c r="AC915" s="64"/>
      <c r="AD915" s="64"/>
      <c r="AE915" s="65"/>
    </row>
    <row r="916" customFormat="false" ht="16.5" hidden="false" customHeight="true" outlineLevel="0" collapsed="false">
      <c r="A916" s="64"/>
      <c r="B916" s="65"/>
      <c r="C916" s="64"/>
      <c r="D916" s="80"/>
      <c r="E916" s="64"/>
      <c r="F916" s="64"/>
      <c r="G916" s="64"/>
      <c r="H916" s="68"/>
      <c r="I916" s="68"/>
      <c r="J916" s="68"/>
      <c r="K916" s="70"/>
      <c r="L916" s="70"/>
      <c r="M916" s="70"/>
      <c r="N916" s="70"/>
      <c r="O916" s="70"/>
      <c r="P916" s="68"/>
      <c r="Q916" s="64"/>
      <c r="R916" s="68"/>
      <c r="S916" s="68"/>
      <c r="T916" s="70"/>
      <c r="U916" s="70"/>
      <c r="V916" s="70"/>
      <c r="W916" s="70"/>
      <c r="X916" s="70"/>
      <c r="Y916" s="64"/>
      <c r="Z916" s="64"/>
      <c r="AA916" s="64"/>
      <c r="AB916" s="64"/>
      <c r="AC916" s="64"/>
      <c r="AD916" s="64"/>
      <c r="AE916" s="65"/>
    </row>
    <row r="917" customFormat="false" ht="16.5" hidden="false" customHeight="true" outlineLevel="0" collapsed="false">
      <c r="A917" s="64"/>
      <c r="B917" s="65"/>
      <c r="C917" s="64"/>
      <c r="D917" s="80"/>
      <c r="E917" s="64"/>
      <c r="F917" s="64"/>
      <c r="G917" s="64"/>
      <c r="H917" s="68"/>
      <c r="I917" s="68"/>
      <c r="J917" s="68"/>
      <c r="K917" s="70"/>
      <c r="L917" s="70"/>
      <c r="M917" s="70"/>
      <c r="N917" s="70"/>
      <c r="O917" s="70"/>
      <c r="P917" s="68"/>
      <c r="Q917" s="64"/>
      <c r="R917" s="68"/>
      <c r="S917" s="68"/>
      <c r="T917" s="70"/>
      <c r="U917" s="70"/>
      <c r="V917" s="70"/>
      <c r="W917" s="70"/>
      <c r="X917" s="70"/>
      <c r="Y917" s="64"/>
      <c r="Z917" s="64"/>
      <c r="AA917" s="64"/>
      <c r="AB917" s="64"/>
      <c r="AC917" s="64"/>
      <c r="AD917" s="64"/>
      <c r="AE917" s="65"/>
    </row>
    <row r="918" customFormat="false" ht="16.5" hidden="false" customHeight="true" outlineLevel="0" collapsed="false">
      <c r="A918" s="64"/>
      <c r="B918" s="65"/>
      <c r="C918" s="64"/>
      <c r="D918" s="80"/>
      <c r="E918" s="64"/>
      <c r="F918" s="64"/>
      <c r="G918" s="64"/>
      <c r="H918" s="68"/>
      <c r="I918" s="68"/>
      <c r="J918" s="68"/>
      <c r="K918" s="70"/>
      <c r="L918" s="70"/>
      <c r="M918" s="70"/>
      <c r="N918" s="70"/>
      <c r="O918" s="70"/>
      <c r="P918" s="68"/>
      <c r="Q918" s="64"/>
      <c r="R918" s="68"/>
      <c r="S918" s="68"/>
      <c r="T918" s="70"/>
      <c r="U918" s="70"/>
      <c r="V918" s="70"/>
      <c r="W918" s="70"/>
      <c r="X918" s="70"/>
      <c r="Y918" s="64"/>
      <c r="Z918" s="64"/>
      <c r="AA918" s="64"/>
      <c r="AB918" s="64"/>
      <c r="AC918" s="64"/>
      <c r="AD918" s="64"/>
      <c r="AE918" s="65"/>
    </row>
    <row r="919" customFormat="false" ht="16.5" hidden="false" customHeight="true" outlineLevel="0" collapsed="false">
      <c r="A919" s="64"/>
      <c r="B919" s="65"/>
      <c r="C919" s="64"/>
      <c r="D919" s="80"/>
      <c r="E919" s="64"/>
      <c r="F919" s="64"/>
      <c r="G919" s="64"/>
      <c r="H919" s="68"/>
      <c r="I919" s="68"/>
      <c r="J919" s="68"/>
      <c r="K919" s="70"/>
      <c r="L919" s="70"/>
      <c r="M919" s="70"/>
      <c r="N919" s="70"/>
      <c r="O919" s="70"/>
      <c r="P919" s="68"/>
      <c r="Q919" s="64"/>
      <c r="R919" s="68"/>
      <c r="S919" s="68"/>
      <c r="T919" s="70"/>
      <c r="U919" s="70"/>
      <c r="V919" s="70"/>
      <c r="W919" s="70"/>
      <c r="X919" s="70"/>
      <c r="Y919" s="64"/>
      <c r="Z919" s="64"/>
      <c r="AA919" s="64"/>
      <c r="AB919" s="64"/>
      <c r="AC919" s="64"/>
      <c r="AD919" s="64"/>
      <c r="AE919" s="65"/>
    </row>
    <row r="920" customFormat="false" ht="16.5" hidden="false" customHeight="true" outlineLevel="0" collapsed="false">
      <c r="A920" s="64"/>
      <c r="B920" s="65"/>
      <c r="C920" s="64"/>
      <c r="D920" s="80"/>
      <c r="E920" s="64"/>
      <c r="F920" s="64"/>
      <c r="G920" s="64"/>
      <c r="H920" s="68"/>
      <c r="I920" s="68"/>
      <c r="J920" s="68"/>
      <c r="K920" s="70"/>
      <c r="L920" s="70"/>
      <c r="M920" s="70"/>
      <c r="N920" s="70"/>
      <c r="O920" s="70"/>
      <c r="P920" s="68"/>
      <c r="Q920" s="64"/>
      <c r="R920" s="68"/>
      <c r="S920" s="68"/>
      <c r="T920" s="70"/>
      <c r="U920" s="70"/>
      <c r="V920" s="70"/>
      <c r="W920" s="70"/>
      <c r="X920" s="70"/>
      <c r="Y920" s="64"/>
      <c r="Z920" s="64"/>
      <c r="AA920" s="64"/>
      <c r="AB920" s="64"/>
      <c r="AC920" s="64"/>
      <c r="AD920" s="64"/>
      <c r="AE920" s="65"/>
    </row>
    <row r="921" customFormat="false" ht="16.5" hidden="false" customHeight="true" outlineLevel="0" collapsed="false">
      <c r="A921" s="64"/>
      <c r="B921" s="65"/>
      <c r="C921" s="64"/>
      <c r="D921" s="80"/>
      <c r="E921" s="64"/>
      <c r="F921" s="64"/>
      <c r="G921" s="64"/>
      <c r="H921" s="68"/>
      <c r="I921" s="68"/>
      <c r="J921" s="68"/>
      <c r="K921" s="70"/>
      <c r="L921" s="70"/>
      <c r="M921" s="70"/>
      <c r="N921" s="70"/>
      <c r="O921" s="70"/>
      <c r="P921" s="68"/>
      <c r="Q921" s="64"/>
      <c r="R921" s="68"/>
      <c r="S921" s="68"/>
      <c r="T921" s="70"/>
      <c r="U921" s="70"/>
      <c r="V921" s="70"/>
      <c r="W921" s="70"/>
      <c r="X921" s="70"/>
      <c r="Y921" s="64"/>
      <c r="Z921" s="64"/>
      <c r="AA921" s="64"/>
      <c r="AB921" s="64"/>
      <c r="AC921" s="64"/>
      <c r="AD921" s="64"/>
      <c r="AE921" s="65"/>
    </row>
    <row r="922" customFormat="false" ht="16.5" hidden="false" customHeight="true" outlineLevel="0" collapsed="false">
      <c r="A922" s="64"/>
      <c r="B922" s="65"/>
      <c r="C922" s="64"/>
      <c r="D922" s="80"/>
      <c r="E922" s="64"/>
      <c r="F922" s="64"/>
      <c r="G922" s="64"/>
      <c r="H922" s="68"/>
      <c r="I922" s="68"/>
      <c r="J922" s="68"/>
      <c r="K922" s="70"/>
      <c r="L922" s="70"/>
      <c r="M922" s="70"/>
      <c r="N922" s="70"/>
      <c r="O922" s="70"/>
      <c r="P922" s="68"/>
      <c r="Q922" s="64"/>
      <c r="R922" s="68"/>
      <c r="S922" s="68"/>
      <c r="T922" s="70"/>
      <c r="U922" s="70"/>
      <c r="V922" s="70"/>
      <c r="W922" s="70"/>
      <c r="X922" s="70"/>
      <c r="Y922" s="64"/>
      <c r="Z922" s="64"/>
      <c r="AA922" s="64"/>
      <c r="AB922" s="64"/>
      <c r="AC922" s="64"/>
      <c r="AD922" s="64"/>
      <c r="AE922" s="65"/>
    </row>
    <row r="923" customFormat="false" ht="16.5" hidden="false" customHeight="true" outlineLevel="0" collapsed="false">
      <c r="A923" s="64"/>
      <c r="B923" s="65"/>
      <c r="C923" s="64"/>
      <c r="D923" s="80"/>
      <c r="E923" s="64"/>
      <c r="F923" s="64"/>
      <c r="G923" s="64"/>
      <c r="H923" s="68"/>
      <c r="I923" s="68"/>
      <c r="J923" s="68"/>
      <c r="K923" s="70"/>
      <c r="L923" s="70"/>
      <c r="M923" s="70"/>
      <c r="N923" s="70"/>
      <c r="O923" s="70"/>
      <c r="P923" s="68"/>
      <c r="Q923" s="64"/>
      <c r="R923" s="68"/>
      <c r="S923" s="68"/>
      <c r="T923" s="70"/>
      <c r="U923" s="70"/>
      <c r="V923" s="70"/>
      <c r="W923" s="70"/>
      <c r="X923" s="70"/>
      <c r="Y923" s="64"/>
      <c r="Z923" s="64"/>
      <c r="AA923" s="64"/>
      <c r="AB923" s="64"/>
      <c r="AC923" s="64"/>
      <c r="AD923" s="64"/>
      <c r="AE923" s="65"/>
    </row>
    <row r="924" customFormat="false" ht="16.5" hidden="false" customHeight="true" outlineLevel="0" collapsed="false">
      <c r="A924" s="64"/>
      <c r="B924" s="65"/>
      <c r="C924" s="64"/>
      <c r="D924" s="80"/>
      <c r="E924" s="64"/>
      <c r="F924" s="64"/>
      <c r="G924" s="64"/>
      <c r="H924" s="68"/>
      <c r="I924" s="68"/>
      <c r="J924" s="68"/>
      <c r="K924" s="70"/>
      <c r="L924" s="70"/>
      <c r="M924" s="70"/>
      <c r="N924" s="70"/>
      <c r="O924" s="70"/>
      <c r="P924" s="68"/>
      <c r="Q924" s="64"/>
      <c r="R924" s="68"/>
      <c r="S924" s="68"/>
      <c r="T924" s="70"/>
      <c r="U924" s="70"/>
      <c r="V924" s="70"/>
      <c r="W924" s="70"/>
      <c r="X924" s="70"/>
      <c r="Y924" s="64"/>
      <c r="Z924" s="64"/>
      <c r="AA924" s="64"/>
      <c r="AB924" s="64"/>
      <c r="AC924" s="64"/>
      <c r="AD924" s="64"/>
      <c r="AE924" s="65"/>
    </row>
    <row r="925" customFormat="false" ht="16.5" hidden="false" customHeight="true" outlineLevel="0" collapsed="false">
      <c r="A925" s="64"/>
      <c r="B925" s="65"/>
      <c r="C925" s="64"/>
      <c r="D925" s="80"/>
      <c r="E925" s="64"/>
      <c r="F925" s="64"/>
      <c r="G925" s="64"/>
      <c r="H925" s="68"/>
      <c r="I925" s="68"/>
      <c r="J925" s="68"/>
      <c r="K925" s="70"/>
      <c r="L925" s="70"/>
      <c r="M925" s="70"/>
      <c r="N925" s="70"/>
      <c r="O925" s="70"/>
      <c r="P925" s="68"/>
      <c r="Q925" s="64"/>
      <c r="R925" s="68"/>
      <c r="S925" s="68"/>
      <c r="T925" s="70"/>
      <c r="U925" s="70"/>
      <c r="V925" s="70"/>
      <c r="W925" s="70"/>
      <c r="X925" s="70"/>
      <c r="Y925" s="64"/>
      <c r="Z925" s="64"/>
      <c r="AA925" s="64"/>
      <c r="AB925" s="64"/>
      <c r="AC925" s="64"/>
      <c r="AD925" s="64"/>
      <c r="AE925" s="65"/>
    </row>
    <row r="926" customFormat="false" ht="16.5" hidden="false" customHeight="true" outlineLevel="0" collapsed="false">
      <c r="A926" s="64"/>
      <c r="B926" s="65"/>
      <c r="C926" s="64"/>
      <c r="D926" s="80"/>
      <c r="E926" s="64"/>
      <c r="F926" s="64"/>
      <c r="G926" s="64"/>
      <c r="H926" s="68"/>
      <c r="I926" s="68"/>
      <c r="J926" s="68"/>
      <c r="K926" s="70"/>
      <c r="L926" s="70"/>
      <c r="M926" s="70"/>
      <c r="N926" s="70"/>
      <c r="O926" s="70"/>
      <c r="P926" s="68"/>
      <c r="Q926" s="64"/>
      <c r="R926" s="68"/>
      <c r="S926" s="68"/>
      <c r="T926" s="70"/>
      <c r="U926" s="70"/>
      <c r="V926" s="70"/>
      <c r="W926" s="70"/>
      <c r="X926" s="70"/>
      <c r="Y926" s="64"/>
      <c r="Z926" s="64"/>
      <c r="AA926" s="64"/>
      <c r="AB926" s="64"/>
      <c r="AC926" s="64"/>
      <c r="AD926" s="64"/>
      <c r="AE926" s="65"/>
    </row>
    <row r="927" customFormat="false" ht="16.5" hidden="false" customHeight="true" outlineLevel="0" collapsed="false">
      <c r="A927" s="64"/>
      <c r="B927" s="65"/>
      <c r="C927" s="64"/>
      <c r="D927" s="80"/>
      <c r="E927" s="64"/>
      <c r="F927" s="64"/>
      <c r="G927" s="64"/>
      <c r="H927" s="68"/>
      <c r="I927" s="68"/>
      <c r="J927" s="68"/>
      <c r="K927" s="70"/>
      <c r="L927" s="70"/>
      <c r="M927" s="70"/>
      <c r="N927" s="70"/>
      <c r="O927" s="70"/>
      <c r="P927" s="68"/>
      <c r="Q927" s="64"/>
      <c r="R927" s="68"/>
      <c r="S927" s="68"/>
      <c r="T927" s="70"/>
      <c r="U927" s="70"/>
      <c r="V927" s="70"/>
      <c r="W927" s="70"/>
      <c r="X927" s="70"/>
      <c r="Y927" s="64"/>
      <c r="Z927" s="64"/>
      <c r="AA927" s="64"/>
      <c r="AB927" s="64"/>
      <c r="AC927" s="64"/>
      <c r="AD927" s="64"/>
      <c r="AE927" s="65"/>
    </row>
    <row r="928" customFormat="false" ht="16.5" hidden="false" customHeight="true" outlineLevel="0" collapsed="false">
      <c r="A928" s="64"/>
      <c r="B928" s="65"/>
      <c r="C928" s="64"/>
      <c r="D928" s="80"/>
      <c r="E928" s="64"/>
      <c r="F928" s="64"/>
      <c r="G928" s="64"/>
      <c r="H928" s="68"/>
      <c r="I928" s="68"/>
      <c r="J928" s="68"/>
      <c r="K928" s="70"/>
      <c r="L928" s="70"/>
      <c r="M928" s="70"/>
      <c r="N928" s="70"/>
      <c r="O928" s="70"/>
      <c r="P928" s="68"/>
      <c r="Q928" s="64"/>
      <c r="R928" s="68"/>
      <c r="S928" s="68"/>
      <c r="T928" s="70"/>
      <c r="U928" s="70"/>
      <c r="V928" s="70"/>
      <c r="W928" s="70"/>
      <c r="X928" s="70"/>
      <c r="Y928" s="64"/>
      <c r="Z928" s="64"/>
      <c r="AA928" s="64"/>
      <c r="AB928" s="64"/>
      <c r="AC928" s="64"/>
      <c r="AD928" s="64"/>
      <c r="AE928" s="65"/>
    </row>
    <row r="929" customFormat="false" ht="16.5" hidden="false" customHeight="true" outlineLevel="0" collapsed="false">
      <c r="A929" s="64"/>
      <c r="B929" s="65"/>
      <c r="C929" s="64"/>
      <c r="D929" s="80"/>
      <c r="E929" s="64"/>
      <c r="F929" s="64"/>
      <c r="G929" s="64"/>
      <c r="H929" s="68"/>
      <c r="I929" s="68"/>
      <c r="J929" s="68"/>
      <c r="K929" s="70"/>
      <c r="L929" s="70"/>
      <c r="M929" s="70"/>
      <c r="N929" s="70"/>
      <c r="O929" s="70"/>
      <c r="P929" s="68"/>
      <c r="Q929" s="64"/>
      <c r="R929" s="68"/>
      <c r="S929" s="68"/>
      <c r="T929" s="70"/>
      <c r="U929" s="70"/>
      <c r="V929" s="70"/>
      <c r="W929" s="70"/>
      <c r="X929" s="70"/>
      <c r="Y929" s="64"/>
      <c r="Z929" s="64"/>
      <c r="AA929" s="64"/>
      <c r="AB929" s="64"/>
      <c r="AC929" s="64"/>
      <c r="AD929" s="64"/>
      <c r="AE929" s="65"/>
    </row>
    <row r="930" customFormat="false" ht="16.5" hidden="false" customHeight="true" outlineLevel="0" collapsed="false">
      <c r="A930" s="64"/>
      <c r="B930" s="65"/>
      <c r="C930" s="64"/>
      <c r="D930" s="80"/>
      <c r="E930" s="64"/>
      <c r="F930" s="64"/>
      <c r="G930" s="64"/>
      <c r="H930" s="68"/>
      <c r="I930" s="68"/>
      <c r="J930" s="68"/>
      <c r="K930" s="70"/>
      <c r="L930" s="70"/>
      <c r="M930" s="70"/>
      <c r="N930" s="70"/>
      <c r="O930" s="70"/>
      <c r="P930" s="68"/>
      <c r="Q930" s="64"/>
      <c r="R930" s="68"/>
      <c r="S930" s="68"/>
      <c r="T930" s="70"/>
      <c r="U930" s="70"/>
      <c r="V930" s="70"/>
      <c r="W930" s="70"/>
      <c r="X930" s="70"/>
      <c r="Y930" s="64"/>
      <c r="Z930" s="64"/>
      <c r="AA930" s="64"/>
      <c r="AB930" s="64"/>
      <c r="AC930" s="64"/>
      <c r="AD930" s="64"/>
      <c r="AE930" s="65"/>
    </row>
    <row r="931" customFormat="false" ht="16.5" hidden="false" customHeight="true" outlineLevel="0" collapsed="false">
      <c r="A931" s="64"/>
      <c r="B931" s="65"/>
      <c r="C931" s="64"/>
      <c r="D931" s="80"/>
      <c r="E931" s="64"/>
      <c r="F931" s="64"/>
      <c r="G931" s="64"/>
      <c r="H931" s="68"/>
      <c r="I931" s="68"/>
      <c r="J931" s="68"/>
      <c r="K931" s="70"/>
      <c r="L931" s="70"/>
      <c r="M931" s="70"/>
      <c r="N931" s="70"/>
      <c r="O931" s="70"/>
      <c r="P931" s="68"/>
      <c r="Q931" s="64"/>
      <c r="R931" s="68"/>
      <c r="S931" s="68"/>
      <c r="T931" s="70"/>
      <c r="U931" s="70"/>
      <c r="V931" s="70"/>
      <c r="W931" s="70"/>
      <c r="X931" s="70"/>
      <c r="Y931" s="64"/>
      <c r="Z931" s="64"/>
      <c r="AA931" s="64"/>
      <c r="AB931" s="64"/>
      <c r="AC931" s="64"/>
      <c r="AD931" s="64"/>
      <c r="AE931" s="65"/>
    </row>
    <row r="932" customFormat="false" ht="16.5" hidden="false" customHeight="true" outlineLevel="0" collapsed="false">
      <c r="A932" s="64"/>
      <c r="B932" s="65"/>
      <c r="C932" s="64"/>
      <c r="D932" s="80"/>
      <c r="E932" s="64"/>
      <c r="F932" s="64"/>
      <c r="G932" s="64"/>
      <c r="H932" s="68"/>
      <c r="I932" s="68"/>
      <c r="J932" s="68"/>
      <c r="K932" s="70"/>
      <c r="L932" s="70"/>
      <c r="M932" s="70"/>
      <c r="N932" s="70"/>
      <c r="O932" s="70"/>
      <c r="P932" s="68"/>
      <c r="Q932" s="64"/>
      <c r="R932" s="68"/>
      <c r="S932" s="68"/>
      <c r="T932" s="70"/>
      <c r="U932" s="70"/>
      <c r="V932" s="70"/>
      <c r="W932" s="70"/>
      <c r="X932" s="70"/>
      <c r="Y932" s="64"/>
      <c r="Z932" s="64"/>
      <c r="AA932" s="64"/>
      <c r="AB932" s="64"/>
      <c r="AC932" s="64"/>
      <c r="AD932" s="64"/>
      <c r="AE932" s="65"/>
    </row>
    <row r="933" customFormat="false" ht="16.5" hidden="false" customHeight="true" outlineLevel="0" collapsed="false">
      <c r="A933" s="64"/>
      <c r="B933" s="65"/>
      <c r="C933" s="64"/>
      <c r="D933" s="80"/>
      <c r="E933" s="64"/>
      <c r="F933" s="64"/>
      <c r="G933" s="64"/>
      <c r="H933" s="68"/>
      <c r="I933" s="68"/>
      <c r="J933" s="68"/>
      <c r="K933" s="70"/>
      <c r="L933" s="70"/>
      <c r="M933" s="70"/>
      <c r="N933" s="70"/>
      <c r="O933" s="70"/>
      <c r="P933" s="68"/>
      <c r="Q933" s="64"/>
      <c r="R933" s="68"/>
      <c r="S933" s="68"/>
      <c r="T933" s="70"/>
      <c r="U933" s="70"/>
      <c r="V933" s="70"/>
      <c r="W933" s="70"/>
      <c r="X933" s="70"/>
      <c r="Y933" s="64"/>
      <c r="Z933" s="64"/>
      <c r="AA933" s="64"/>
      <c r="AB933" s="64"/>
      <c r="AC933" s="64"/>
      <c r="AD933" s="64"/>
      <c r="AE933" s="65"/>
    </row>
    <row r="934" customFormat="false" ht="16.5" hidden="false" customHeight="true" outlineLevel="0" collapsed="false">
      <c r="A934" s="64"/>
      <c r="B934" s="65"/>
      <c r="C934" s="64"/>
      <c r="D934" s="80"/>
      <c r="E934" s="64"/>
      <c r="F934" s="64"/>
      <c r="G934" s="64"/>
      <c r="H934" s="68"/>
      <c r="I934" s="68"/>
      <c r="J934" s="68"/>
      <c r="K934" s="70"/>
      <c r="L934" s="70"/>
      <c r="M934" s="70"/>
      <c r="N934" s="70"/>
      <c r="O934" s="70"/>
      <c r="P934" s="68"/>
      <c r="Q934" s="64"/>
      <c r="R934" s="68"/>
      <c r="S934" s="68"/>
      <c r="T934" s="70"/>
      <c r="U934" s="70"/>
      <c r="V934" s="70"/>
      <c r="W934" s="70"/>
      <c r="X934" s="70"/>
      <c r="Y934" s="64"/>
      <c r="Z934" s="64"/>
      <c r="AA934" s="64"/>
      <c r="AB934" s="64"/>
      <c r="AC934" s="64"/>
      <c r="AD934" s="64"/>
      <c r="AE934" s="65"/>
    </row>
    <row r="935" customFormat="false" ht="16.5" hidden="false" customHeight="true" outlineLevel="0" collapsed="false">
      <c r="A935" s="64"/>
      <c r="B935" s="65"/>
      <c r="C935" s="64"/>
      <c r="D935" s="80"/>
      <c r="E935" s="64"/>
      <c r="F935" s="64"/>
      <c r="G935" s="64"/>
      <c r="H935" s="68"/>
      <c r="I935" s="68"/>
      <c r="J935" s="68"/>
      <c r="K935" s="70"/>
      <c r="L935" s="70"/>
      <c r="M935" s="70"/>
      <c r="N935" s="70"/>
      <c r="O935" s="70"/>
      <c r="P935" s="68"/>
      <c r="Q935" s="64"/>
      <c r="R935" s="68"/>
      <c r="S935" s="68"/>
      <c r="T935" s="70"/>
      <c r="U935" s="70"/>
      <c r="V935" s="70"/>
      <c r="W935" s="70"/>
      <c r="X935" s="70"/>
      <c r="Y935" s="64"/>
      <c r="Z935" s="64"/>
      <c r="AA935" s="64"/>
      <c r="AB935" s="64"/>
      <c r="AC935" s="64"/>
      <c r="AD935" s="64"/>
      <c r="AE935" s="65"/>
    </row>
    <row r="936" customFormat="false" ht="16.5" hidden="false" customHeight="true" outlineLevel="0" collapsed="false">
      <c r="A936" s="64"/>
      <c r="B936" s="65"/>
      <c r="C936" s="64"/>
      <c r="D936" s="80"/>
      <c r="E936" s="64"/>
      <c r="F936" s="64"/>
      <c r="G936" s="64"/>
      <c r="H936" s="68"/>
      <c r="I936" s="68"/>
      <c r="J936" s="68"/>
      <c r="K936" s="70"/>
      <c r="L936" s="70"/>
      <c r="M936" s="70"/>
      <c r="N936" s="70"/>
      <c r="O936" s="70"/>
      <c r="P936" s="68"/>
      <c r="Q936" s="64"/>
      <c r="R936" s="68"/>
      <c r="S936" s="68"/>
      <c r="T936" s="70"/>
      <c r="U936" s="70"/>
      <c r="V936" s="70"/>
      <c r="W936" s="70"/>
      <c r="X936" s="70"/>
      <c r="Y936" s="64"/>
      <c r="Z936" s="64"/>
      <c r="AA936" s="64"/>
      <c r="AB936" s="64"/>
      <c r="AC936" s="64"/>
      <c r="AD936" s="64"/>
      <c r="AE936" s="65"/>
    </row>
    <row r="937" customFormat="false" ht="16.5" hidden="false" customHeight="true" outlineLevel="0" collapsed="false">
      <c r="A937" s="64"/>
      <c r="B937" s="65"/>
      <c r="C937" s="64"/>
      <c r="D937" s="80"/>
      <c r="E937" s="64"/>
      <c r="F937" s="64"/>
      <c r="G937" s="64"/>
      <c r="H937" s="68"/>
      <c r="I937" s="68"/>
      <c r="J937" s="68"/>
      <c r="K937" s="70"/>
      <c r="L937" s="70"/>
      <c r="M937" s="70"/>
      <c r="N937" s="70"/>
      <c r="O937" s="70"/>
      <c r="P937" s="68"/>
      <c r="Q937" s="64"/>
      <c r="R937" s="68"/>
      <c r="S937" s="68"/>
      <c r="T937" s="70"/>
      <c r="U937" s="70"/>
      <c r="V937" s="70"/>
      <c r="W937" s="70"/>
      <c r="X937" s="70"/>
      <c r="Y937" s="64"/>
      <c r="Z937" s="64"/>
      <c r="AA937" s="64"/>
      <c r="AB937" s="64"/>
      <c r="AC937" s="64"/>
      <c r="AD937" s="64"/>
      <c r="AE937" s="65"/>
    </row>
    <row r="938" customFormat="false" ht="16.5" hidden="false" customHeight="true" outlineLevel="0" collapsed="false">
      <c r="A938" s="64"/>
      <c r="B938" s="65"/>
      <c r="C938" s="64"/>
      <c r="D938" s="80"/>
      <c r="E938" s="64"/>
      <c r="F938" s="64"/>
      <c r="G938" s="64"/>
      <c r="H938" s="68"/>
      <c r="I938" s="68"/>
      <c r="J938" s="68"/>
      <c r="K938" s="70"/>
      <c r="L938" s="70"/>
      <c r="M938" s="70"/>
      <c r="N938" s="70"/>
      <c r="O938" s="70"/>
      <c r="P938" s="68"/>
      <c r="Q938" s="64"/>
      <c r="R938" s="68"/>
      <c r="S938" s="68"/>
      <c r="T938" s="70"/>
      <c r="U938" s="70"/>
      <c r="V938" s="70"/>
      <c r="W938" s="70"/>
      <c r="X938" s="70"/>
      <c r="Y938" s="64"/>
      <c r="Z938" s="64"/>
      <c r="AA938" s="64"/>
      <c r="AB938" s="64"/>
      <c r="AC938" s="64"/>
      <c r="AD938" s="64"/>
      <c r="AE938" s="65"/>
    </row>
    <row r="939" customFormat="false" ht="16.5" hidden="false" customHeight="true" outlineLevel="0" collapsed="false">
      <c r="A939" s="64"/>
      <c r="B939" s="65"/>
      <c r="C939" s="64"/>
      <c r="D939" s="80"/>
      <c r="E939" s="64"/>
      <c r="F939" s="64"/>
      <c r="G939" s="64"/>
      <c r="H939" s="68"/>
      <c r="I939" s="68"/>
      <c r="J939" s="68"/>
      <c r="K939" s="70"/>
      <c r="L939" s="70"/>
      <c r="M939" s="70"/>
      <c r="N939" s="70"/>
      <c r="O939" s="70"/>
      <c r="P939" s="68"/>
      <c r="Q939" s="64"/>
      <c r="R939" s="68"/>
      <c r="S939" s="68"/>
      <c r="T939" s="70"/>
      <c r="U939" s="70"/>
      <c r="V939" s="70"/>
      <c r="W939" s="70"/>
      <c r="X939" s="70"/>
      <c r="Y939" s="64"/>
      <c r="Z939" s="64"/>
      <c r="AA939" s="64"/>
      <c r="AB939" s="64"/>
      <c r="AC939" s="64"/>
      <c r="AD939" s="64"/>
      <c r="AE939" s="65"/>
    </row>
    <row r="940" customFormat="false" ht="16.5" hidden="false" customHeight="true" outlineLevel="0" collapsed="false">
      <c r="A940" s="64"/>
      <c r="B940" s="65"/>
      <c r="C940" s="64"/>
      <c r="D940" s="80"/>
      <c r="E940" s="64"/>
      <c r="F940" s="64"/>
      <c r="G940" s="64"/>
      <c r="H940" s="68"/>
      <c r="I940" s="68"/>
      <c r="J940" s="68"/>
      <c r="K940" s="70"/>
      <c r="L940" s="70"/>
      <c r="M940" s="70"/>
      <c r="N940" s="70"/>
      <c r="O940" s="70"/>
      <c r="P940" s="68"/>
      <c r="Q940" s="64"/>
      <c r="R940" s="68"/>
      <c r="S940" s="68"/>
      <c r="T940" s="70"/>
      <c r="U940" s="70"/>
      <c r="V940" s="70"/>
      <c r="W940" s="70"/>
      <c r="X940" s="70"/>
      <c r="Y940" s="64"/>
      <c r="Z940" s="64"/>
      <c r="AA940" s="64"/>
      <c r="AB940" s="64"/>
      <c r="AC940" s="64"/>
      <c r="AD940" s="64"/>
      <c r="AE940" s="65"/>
    </row>
    <row r="941" customFormat="false" ht="16.5" hidden="false" customHeight="true" outlineLevel="0" collapsed="false">
      <c r="A941" s="64"/>
      <c r="B941" s="65"/>
      <c r="C941" s="64"/>
      <c r="D941" s="80"/>
      <c r="E941" s="64"/>
      <c r="F941" s="64"/>
      <c r="G941" s="64"/>
      <c r="H941" s="68"/>
      <c r="I941" s="68"/>
      <c r="J941" s="68"/>
      <c r="K941" s="70"/>
      <c r="L941" s="70"/>
      <c r="M941" s="70"/>
      <c r="N941" s="70"/>
      <c r="O941" s="70"/>
      <c r="P941" s="68"/>
      <c r="Q941" s="64"/>
      <c r="R941" s="68"/>
      <c r="S941" s="68"/>
      <c r="T941" s="70"/>
      <c r="U941" s="70"/>
      <c r="V941" s="70"/>
      <c r="W941" s="70"/>
      <c r="X941" s="70"/>
      <c r="Y941" s="64"/>
      <c r="Z941" s="64"/>
      <c r="AA941" s="64"/>
      <c r="AB941" s="64"/>
      <c r="AC941" s="64"/>
      <c r="AD941" s="64"/>
      <c r="AE941" s="65"/>
    </row>
    <row r="942" customFormat="false" ht="16.5" hidden="false" customHeight="true" outlineLevel="0" collapsed="false">
      <c r="A942" s="64"/>
      <c r="B942" s="65"/>
      <c r="C942" s="64"/>
      <c r="D942" s="80"/>
      <c r="E942" s="64"/>
      <c r="F942" s="64"/>
      <c r="G942" s="64"/>
      <c r="H942" s="68"/>
      <c r="I942" s="68"/>
      <c r="J942" s="68"/>
      <c r="K942" s="70"/>
      <c r="L942" s="70"/>
      <c r="M942" s="70"/>
      <c r="N942" s="70"/>
      <c r="O942" s="70"/>
      <c r="P942" s="68"/>
      <c r="Q942" s="64"/>
      <c r="R942" s="68"/>
      <c r="S942" s="68"/>
      <c r="T942" s="70"/>
      <c r="U942" s="70"/>
      <c r="V942" s="70"/>
      <c r="W942" s="70"/>
      <c r="X942" s="70"/>
      <c r="Y942" s="64"/>
      <c r="Z942" s="64"/>
      <c r="AA942" s="64"/>
      <c r="AB942" s="64"/>
      <c r="AC942" s="64"/>
      <c r="AD942" s="64"/>
      <c r="AE942" s="65"/>
    </row>
    <row r="943" customFormat="false" ht="16.5" hidden="false" customHeight="true" outlineLevel="0" collapsed="false">
      <c r="A943" s="64"/>
      <c r="B943" s="65"/>
      <c r="C943" s="64"/>
      <c r="D943" s="80"/>
      <c r="E943" s="64"/>
      <c r="F943" s="64"/>
      <c r="G943" s="64"/>
      <c r="H943" s="68"/>
      <c r="I943" s="68"/>
      <c r="J943" s="68"/>
      <c r="K943" s="70"/>
      <c r="L943" s="70"/>
      <c r="M943" s="70"/>
      <c r="N943" s="70"/>
      <c r="O943" s="70"/>
      <c r="P943" s="68"/>
      <c r="Q943" s="64"/>
      <c r="R943" s="68"/>
      <c r="S943" s="68"/>
      <c r="T943" s="70"/>
      <c r="U943" s="70"/>
      <c r="V943" s="70"/>
      <c r="W943" s="70"/>
      <c r="X943" s="70"/>
      <c r="Y943" s="64"/>
      <c r="Z943" s="64"/>
      <c r="AA943" s="64"/>
      <c r="AB943" s="64"/>
      <c r="AC943" s="64"/>
      <c r="AD943" s="64"/>
      <c r="AE943" s="65"/>
    </row>
    <row r="944" customFormat="false" ht="16.5" hidden="false" customHeight="true" outlineLevel="0" collapsed="false">
      <c r="A944" s="64"/>
      <c r="B944" s="65"/>
      <c r="C944" s="64"/>
      <c r="D944" s="80"/>
      <c r="E944" s="64"/>
      <c r="F944" s="64"/>
      <c r="G944" s="64"/>
      <c r="H944" s="68"/>
      <c r="I944" s="68"/>
      <c r="J944" s="68"/>
      <c r="K944" s="70"/>
      <c r="L944" s="70"/>
      <c r="M944" s="70"/>
      <c r="N944" s="70"/>
      <c r="O944" s="70"/>
      <c r="P944" s="68"/>
      <c r="Q944" s="64"/>
      <c r="R944" s="68"/>
      <c r="S944" s="68"/>
      <c r="T944" s="70"/>
      <c r="U944" s="70"/>
      <c r="V944" s="70"/>
      <c r="W944" s="70"/>
      <c r="X944" s="70"/>
      <c r="Y944" s="64"/>
      <c r="Z944" s="64"/>
      <c r="AA944" s="64"/>
      <c r="AB944" s="64"/>
      <c r="AC944" s="64"/>
      <c r="AD944" s="64"/>
      <c r="AE944" s="65"/>
    </row>
    <row r="945" customFormat="false" ht="16.5" hidden="false" customHeight="true" outlineLevel="0" collapsed="false">
      <c r="A945" s="64"/>
      <c r="B945" s="65"/>
      <c r="C945" s="64"/>
      <c r="D945" s="80"/>
      <c r="E945" s="64"/>
      <c r="F945" s="64"/>
      <c r="G945" s="64"/>
      <c r="H945" s="68"/>
      <c r="I945" s="68"/>
      <c r="J945" s="68"/>
      <c r="K945" s="70"/>
      <c r="L945" s="70"/>
      <c r="M945" s="70"/>
      <c r="N945" s="70"/>
      <c r="O945" s="70"/>
      <c r="P945" s="68"/>
      <c r="Q945" s="64"/>
      <c r="R945" s="68"/>
      <c r="S945" s="68"/>
      <c r="T945" s="70"/>
      <c r="U945" s="70"/>
      <c r="V945" s="70"/>
      <c r="W945" s="70"/>
      <c r="X945" s="70"/>
      <c r="Y945" s="64"/>
      <c r="Z945" s="64"/>
      <c r="AA945" s="64"/>
      <c r="AB945" s="64"/>
      <c r="AC945" s="64"/>
      <c r="AD945" s="64"/>
      <c r="AE945" s="65"/>
    </row>
    <row r="946" customFormat="false" ht="16.5" hidden="false" customHeight="true" outlineLevel="0" collapsed="false">
      <c r="A946" s="64"/>
      <c r="B946" s="65"/>
      <c r="C946" s="64"/>
      <c r="D946" s="80"/>
      <c r="E946" s="64"/>
      <c r="F946" s="64"/>
      <c r="G946" s="64"/>
      <c r="H946" s="68"/>
      <c r="I946" s="68"/>
      <c r="J946" s="68"/>
      <c r="K946" s="70"/>
      <c r="L946" s="70"/>
      <c r="M946" s="70"/>
      <c r="N946" s="70"/>
      <c r="O946" s="70"/>
      <c r="P946" s="68"/>
      <c r="Q946" s="64"/>
      <c r="R946" s="68"/>
      <c r="S946" s="68"/>
      <c r="T946" s="70"/>
      <c r="U946" s="70"/>
      <c r="V946" s="70"/>
      <c r="W946" s="70"/>
      <c r="X946" s="70"/>
      <c r="Y946" s="64"/>
      <c r="Z946" s="64"/>
      <c r="AA946" s="64"/>
      <c r="AB946" s="64"/>
      <c r="AC946" s="64"/>
      <c r="AD946" s="64"/>
      <c r="AE946" s="65"/>
    </row>
    <row r="947" customFormat="false" ht="16.5" hidden="false" customHeight="true" outlineLevel="0" collapsed="false">
      <c r="A947" s="64"/>
      <c r="B947" s="65"/>
      <c r="C947" s="64"/>
      <c r="D947" s="80"/>
      <c r="E947" s="64"/>
      <c r="F947" s="64"/>
      <c r="G947" s="64"/>
      <c r="H947" s="68"/>
      <c r="I947" s="68"/>
      <c r="J947" s="68"/>
      <c r="K947" s="70"/>
      <c r="L947" s="70"/>
      <c r="M947" s="70"/>
      <c r="N947" s="70"/>
      <c r="O947" s="70"/>
      <c r="P947" s="68"/>
      <c r="Q947" s="64"/>
      <c r="R947" s="68"/>
      <c r="S947" s="68"/>
      <c r="T947" s="70"/>
      <c r="U947" s="70"/>
      <c r="V947" s="70"/>
      <c r="W947" s="70"/>
      <c r="X947" s="70"/>
      <c r="Y947" s="64"/>
      <c r="Z947" s="64"/>
      <c r="AA947" s="64"/>
      <c r="AB947" s="64"/>
      <c r="AC947" s="64"/>
      <c r="AD947" s="64"/>
      <c r="AE947" s="65"/>
    </row>
    <row r="948" customFormat="false" ht="16.5" hidden="false" customHeight="true" outlineLevel="0" collapsed="false">
      <c r="A948" s="64"/>
      <c r="B948" s="65"/>
      <c r="C948" s="64"/>
      <c r="D948" s="80"/>
      <c r="E948" s="64"/>
      <c r="F948" s="64"/>
      <c r="G948" s="64"/>
      <c r="H948" s="68"/>
      <c r="I948" s="68"/>
      <c r="J948" s="68"/>
      <c r="K948" s="70"/>
      <c r="L948" s="70"/>
      <c r="M948" s="70"/>
      <c r="N948" s="70"/>
      <c r="O948" s="70"/>
      <c r="P948" s="68"/>
      <c r="Q948" s="64"/>
      <c r="R948" s="68"/>
      <c r="S948" s="68"/>
      <c r="T948" s="70"/>
      <c r="U948" s="70"/>
      <c r="V948" s="70"/>
      <c r="W948" s="70"/>
      <c r="X948" s="70"/>
      <c r="Y948" s="64"/>
      <c r="Z948" s="64"/>
      <c r="AA948" s="64"/>
      <c r="AB948" s="64"/>
      <c r="AC948" s="64"/>
      <c r="AD948" s="64"/>
      <c r="AE948" s="65"/>
    </row>
    <row r="949" customFormat="false" ht="16.5" hidden="false" customHeight="true" outlineLevel="0" collapsed="false">
      <c r="A949" s="64"/>
      <c r="B949" s="65"/>
      <c r="C949" s="64"/>
      <c r="D949" s="80"/>
      <c r="E949" s="64"/>
      <c r="F949" s="64"/>
      <c r="G949" s="64"/>
      <c r="H949" s="68"/>
      <c r="I949" s="68"/>
      <c r="J949" s="68"/>
      <c r="K949" s="70"/>
      <c r="L949" s="70"/>
      <c r="M949" s="70"/>
      <c r="N949" s="70"/>
      <c r="O949" s="70"/>
      <c r="P949" s="68"/>
      <c r="Q949" s="64"/>
      <c r="R949" s="68"/>
      <c r="S949" s="68"/>
      <c r="T949" s="70"/>
      <c r="U949" s="70"/>
      <c r="V949" s="70"/>
      <c r="W949" s="70"/>
      <c r="X949" s="70"/>
      <c r="Y949" s="64"/>
      <c r="Z949" s="64"/>
      <c r="AA949" s="64"/>
      <c r="AB949" s="64"/>
      <c r="AC949" s="64"/>
      <c r="AD949" s="64"/>
      <c r="AE949" s="65"/>
    </row>
    <row r="950" customFormat="false" ht="16.5" hidden="false" customHeight="true" outlineLevel="0" collapsed="false">
      <c r="A950" s="64"/>
      <c r="B950" s="65"/>
      <c r="C950" s="64"/>
      <c r="D950" s="80"/>
      <c r="E950" s="64"/>
      <c r="F950" s="64"/>
      <c r="G950" s="64"/>
      <c r="H950" s="68"/>
      <c r="I950" s="68"/>
      <c r="J950" s="68"/>
      <c r="K950" s="70"/>
      <c r="L950" s="70"/>
      <c r="M950" s="70"/>
      <c r="N950" s="70"/>
      <c r="O950" s="70"/>
      <c r="P950" s="68"/>
      <c r="Q950" s="64"/>
      <c r="R950" s="68"/>
      <c r="S950" s="68"/>
      <c r="T950" s="70"/>
      <c r="U950" s="70"/>
      <c r="V950" s="70"/>
      <c r="W950" s="70"/>
      <c r="X950" s="70"/>
      <c r="Y950" s="64"/>
      <c r="Z950" s="64"/>
      <c r="AA950" s="64"/>
      <c r="AB950" s="64"/>
      <c r="AC950" s="64"/>
      <c r="AD950" s="64"/>
      <c r="AE950" s="65"/>
    </row>
    <row r="951" customFormat="false" ht="16.5" hidden="false" customHeight="true" outlineLevel="0" collapsed="false">
      <c r="A951" s="64"/>
      <c r="B951" s="65"/>
      <c r="C951" s="64"/>
      <c r="D951" s="80"/>
      <c r="E951" s="64"/>
      <c r="F951" s="64"/>
      <c r="G951" s="64"/>
      <c r="H951" s="68"/>
      <c r="I951" s="68"/>
      <c r="J951" s="68"/>
      <c r="K951" s="70"/>
      <c r="L951" s="70"/>
      <c r="M951" s="70"/>
      <c r="N951" s="70"/>
      <c r="O951" s="70"/>
      <c r="P951" s="68"/>
      <c r="Q951" s="64"/>
      <c r="R951" s="68"/>
      <c r="S951" s="68"/>
      <c r="T951" s="70"/>
      <c r="U951" s="70"/>
      <c r="V951" s="70"/>
      <c r="W951" s="70"/>
      <c r="X951" s="70"/>
      <c r="Y951" s="64"/>
      <c r="Z951" s="64"/>
      <c r="AA951" s="64"/>
      <c r="AB951" s="64"/>
      <c r="AC951" s="64"/>
      <c r="AD951" s="64"/>
      <c r="AE951" s="65"/>
    </row>
    <row r="952" customFormat="false" ht="16.5" hidden="false" customHeight="true" outlineLevel="0" collapsed="false">
      <c r="A952" s="64"/>
      <c r="B952" s="65"/>
      <c r="C952" s="64"/>
      <c r="D952" s="80"/>
      <c r="E952" s="64"/>
      <c r="F952" s="64"/>
      <c r="G952" s="64"/>
      <c r="H952" s="68"/>
      <c r="I952" s="68"/>
      <c r="J952" s="68"/>
      <c r="K952" s="70"/>
      <c r="L952" s="70"/>
      <c r="M952" s="70"/>
      <c r="N952" s="70"/>
      <c r="O952" s="70"/>
      <c r="P952" s="68"/>
      <c r="Q952" s="64"/>
      <c r="R952" s="68"/>
      <c r="S952" s="68"/>
      <c r="T952" s="70"/>
      <c r="U952" s="70"/>
      <c r="V952" s="70"/>
      <c r="W952" s="70"/>
      <c r="X952" s="70"/>
      <c r="Y952" s="64"/>
      <c r="Z952" s="64"/>
      <c r="AA952" s="64"/>
      <c r="AB952" s="64"/>
      <c r="AC952" s="64"/>
      <c r="AD952" s="64"/>
      <c r="AE952" s="65"/>
    </row>
    <row r="953" customFormat="false" ht="16.5" hidden="false" customHeight="true" outlineLevel="0" collapsed="false">
      <c r="A953" s="64"/>
      <c r="B953" s="65"/>
      <c r="C953" s="64"/>
      <c r="D953" s="80"/>
      <c r="E953" s="64"/>
      <c r="F953" s="64"/>
      <c r="G953" s="64"/>
      <c r="H953" s="68"/>
      <c r="I953" s="68"/>
      <c r="J953" s="68"/>
      <c r="K953" s="70"/>
      <c r="L953" s="70"/>
      <c r="M953" s="70"/>
      <c r="N953" s="70"/>
      <c r="O953" s="70"/>
      <c r="P953" s="68"/>
      <c r="Q953" s="64"/>
      <c r="R953" s="68"/>
      <c r="S953" s="68"/>
      <c r="T953" s="70"/>
      <c r="U953" s="70"/>
      <c r="V953" s="70"/>
      <c r="W953" s="70"/>
      <c r="X953" s="70"/>
      <c r="Y953" s="64"/>
      <c r="Z953" s="64"/>
      <c r="AA953" s="64"/>
      <c r="AB953" s="64"/>
      <c r="AC953" s="64"/>
      <c r="AD953" s="64"/>
      <c r="AE953" s="65"/>
    </row>
    <row r="954" customFormat="false" ht="16.5" hidden="false" customHeight="true" outlineLevel="0" collapsed="false">
      <c r="A954" s="64"/>
      <c r="B954" s="65"/>
      <c r="C954" s="64"/>
      <c r="D954" s="80"/>
      <c r="E954" s="64"/>
      <c r="F954" s="64"/>
      <c r="G954" s="64"/>
      <c r="H954" s="68"/>
      <c r="I954" s="68"/>
      <c r="J954" s="68"/>
      <c r="K954" s="70"/>
      <c r="L954" s="70"/>
      <c r="M954" s="70"/>
      <c r="N954" s="70"/>
      <c r="O954" s="70"/>
      <c r="P954" s="68"/>
      <c r="Q954" s="64"/>
      <c r="R954" s="68"/>
      <c r="S954" s="68"/>
      <c r="T954" s="70"/>
      <c r="U954" s="70"/>
      <c r="V954" s="70"/>
      <c r="W954" s="70"/>
      <c r="X954" s="70"/>
      <c r="Y954" s="64"/>
      <c r="Z954" s="64"/>
      <c r="AA954" s="64"/>
      <c r="AB954" s="64"/>
      <c r="AC954" s="64"/>
      <c r="AD954" s="64"/>
      <c r="AE954" s="65"/>
    </row>
    <row r="955" customFormat="false" ht="16.5" hidden="false" customHeight="true" outlineLevel="0" collapsed="false">
      <c r="A955" s="64"/>
      <c r="B955" s="65"/>
      <c r="C955" s="64"/>
      <c r="D955" s="80"/>
      <c r="E955" s="64"/>
      <c r="F955" s="64"/>
      <c r="G955" s="64"/>
      <c r="H955" s="68"/>
      <c r="I955" s="68"/>
      <c r="J955" s="68"/>
      <c r="K955" s="70"/>
      <c r="L955" s="70"/>
      <c r="M955" s="70"/>
      <c r="N955" s="70"/>
      <c r="O955" s="70"/>
      <c r="P955" s="68"/>
      <c r="Q955" s="64"/>
      <c r="R955" s="68"/>
      <c r="S955" s="68"/>
      <c r="T955" s="70"/>
      <c r="U955" s="70"/>
      <c r="V955" s="70"/>
      <c r="W955" s="70"/>
      <c r="X955" s="70"/>
      <c r="Y955" s="64"/>
      <c r="Z955" s="64"/>
      <c r="AA955" s="64"/>
      <c r="AB955" s="64"/>
      <c r="AC955" s="64"/>
      <c r="AD955" s="64"/>
      <c r="AE955" s="65"/>
    </row>
    <row r="956" customFormat="false" ht="16.5" hidden="false" customHeight="true" outlineLevel="0" collapsed="false">
      <c r="A956" s="64"/>
      <c r="B956" s="65"/>
      <c r="C956" s="64"/>
      <c r="D956" s="80"/>
      <c r="E956" s="64"/>
      <c r="F956" s="64"/>
      <c r="G956" s="64"/>
      <c r="H956" s="68"/>
      <c r="I956" s="68"/>
      <c r="J956" s="68"/>
      <c r="K956" s="70"/>
      <c r="L956" s="70"/>
      <c r="M956" s="70"/>
      <c r="N956" s="70"/>
      <c r="O956" s="70"/>
      <c r="P956" s="68"/>
      <c r="Q956" s="64"/>
      <c r="R956" s="68"/>
      <c r="S956" s="68"/>
      <c r="T956" s="70"/>
      <c r="U956" s="70"/>
      <c r="V956" s="70"/>
      <c r="W956" s="70"/>
      <c r="X956" s="70"/>
      <c r="Y956" s="64"/>
      <c r="Z956" s="64"/>
      <c r="AA956" s="64"/>
      <c r="AB956" s="64"/>
      <c r="AC956" s="64"/>
      <c r="AD956" s="64"/>
      <c r="AE956" s="65"/>
    </row>
    <row r="957" customFormat="false" ht="16.5" hidden="false" customHeight="true" outlineLevel="0" collapsed="false">
      <c r="A957" s="64"/>
      <c r="B957" s="65"/>
      <c r="C957" s="64"/>
      <c r="D957" s="80"/>
      <c r="E957" s="64"/>
      <c r="F957" s="64"/>
      <c r="G957" s="64"/>
      <c r="H957" s="68"/>
      <c r="I957" s="68"/>
      <c r="J957" s="68"/>
      <c r="K957" s="70"/>
      <c r="L957" s="70"/>
      <c r="M957" s="70"/>
      <c r="N957" s="70"/>
      <c r="O957" s="70"/>
      <c r="P957" s="68"/>
      <c r="Q957" s="64"/>
      <c r="R957" s="68"/>
      <c r="S957" s="68"/>
      <c r="T957" s="70"/>
      <c r="U957" s="70"/>
      <c r="V957" s="70"/>
      <c r="W957" s="70"/>
      <c r="X957" s="70"/>
      <c r="Y957" s="64"/>
      <c r="Z957" s="64"/>
      <c r="AA957" s="64"/>
      <c r="AB957" s="64"/>
      <c r="AC957" s="64"/>
      <c r="AD957" s="64"/>
      <c r="AE957" s="65"/>
    </row>
    <row r="958" customFormat="false" ht="16.5" hidden="false" customHeight="true" outlineLevel="0" collapsed="false">
      <c r="A958" s="64"/>
      <c r="B958" s="65"/>
      <c r="C958" s="64"/>
      <c r="D958" s="80"/>
      <c r="E958" s="64"/>
      <c r="F958" s="64"/>
      <c r="G958" s="64"/>
      <c r="H958" s="68"/>
      <c r="I958" s="68"/>
      <c r="J958" s="68"/>
      <c r="K958" s="70"/>
      <c r="L958" s="70"/>
      <c r="M958" s="70"/>
      <c r="N958" s="70"/>
      <c r="O958" s="70"/>
      <c r="P958" s="68"/>
      <c r="Q958" s="64"/>
      <c r="R958" s="68"/>
      <c r="S958" s="68"/>
      <c r="T958" s="70"/>
      <c r="U958" s="70"/>
      <c r="V958" s="70"/>
      <c r="W958" s="70"/>
      <c r="X958" s="70"/>
      <c r="Y958" s="64"/>
      <c r="Z958" s="64"/>
      <c r="AA958" s="64"/>
      <c r="AB958" s="64"/>
      <c r="AC958" s="64"/>
      <c r="AD958" s="64"/>
      <c r="AE958" s="65"/>
    </row>
    <row r="959" customFormat="false" ht="16.5" hidden="false" customHeight="true" outlineLevel="0" collapsed="false">
      <c r="A959" s="64"/>
      <c r="B959" s="65"/>
      <c r="C959" s="64"/>
      <c r="D959" s="80"/>
      <c r="E959" s="64"/>
      <c r="F959" s="64"/>
      <c r="G959" s="64"/>
      <c r="H959" s="68"/>
      <c r="I959" s="68"/>
      <c r="J959" s="68"/>
      <c r="K959" s="70"/>
      <c r="L959" s="70"/>
      <c r="M959" s="70"/>
      <c r="N959" s="70"/>
      <c r="O959" s="70"/>
      <c r="P959" s="68"/>
      <c r="Q959" s="64"/>
      <c r="R959" s="68"/>
      <c r="S959" s="68"/>
      <c r="T959" s="70"/>
      <c r="U959" s="70"/>
      <c r="V959" s="70"/>
      <c r="W959" s="70"/>
      <c r="X959" s="70"/>
      <c r="Y959" s="64"/>
      <c r="Z959" s="64"/>
      <c r="AA959" s="64"/>
      <c r="AB959" s="64"/>
      <c r="AC959" s="64"/>
      <c r="AD959" s="64"/>
      <c r="AE959" s="65"/>
    </row>
    <row r="960" customFormat="false" ht="16.5" hidden="false" customHeight="true" outlineLevel="0" collapsed="false">
      <c r="A960" s="64"/>
      <c r="B960" s="65"/>
      <c r="C960" s="64"/>
      <c r="D960" s="80"/>
      <c r="E960" s="64"/>
      <c r="F960" s="64"/>
      <c r="G960" s="64"/>
      <c r="H960" s="68"/>
      <c r="I960" s="68"/>
      <c r="J960" s="68"/>
      <c r="K960" s="70"/>
      <c r="L960" s="70"/>
      <c r="M960" s="70"/>
      <c r="N960" s="70"/>
      <c r="O960" s="70"/>
      <c r="P960" s="68"/>
      <c r="Q960" s="64"/>
      <c r="R960" s="68"/>
      <c r="S960" s="68"/>
      <c r="T960" s="70"/>
      <c r="U960" s="70"/>
      <c r="V960" s="70"/>
      <c r="W960" s="70"/>
      <c r="X960" s="70"/>
      <c r="Y960" s="64"/>
      <c r="Z960" s="64"/>
      <c r="AA960" s="64"/>
      <c r="AB960" s="64"/>
      <c r="AC960" s="64"/>
      <c r="AD960" s="64"/>
      <c r="AE960" s="65"/>
    </row>
    <row r="961" customFormat="false" ht="16.5" hidden="false" customHeight="true" outlineLevel="0" collapsed="false">
      <c r="A961" s="64"/>
      <c r="B961" s="65"/>
      <c r="C961" s="64"/>
      <c r="D961" s="80"/>
      <c r="E961" s="64"/>
      <c r="F961" s="64"/>
      <c r="G961" s="64"/>
      <c r="H961" s="68"/>
      <c r="I961" s="68"/>
      <c r="J961" s="68"/>
      <c r="K961" s="70"/>
      <c r="L961" s="70"/>
      <c r="M961" s="70"/>
      <c r="N961" s="70"/>
      <c r="O961" s="70"/>
      <c r="P961" s="68"/>
      <c r="Q961" s="64"/>
      <c r="R961" s="68"/>
      <c r="S961" s="68"/>
      <c r="T961" s="70"/>
      <c r="U961" s="70"/>
      <c r="V961" s="70"/>
      <c r="W961" s="70"/>
      <c r="X961" s="70"/>
      <c r="Y961" s="64"/>
      <c r="Z961" s="64"/>
      <c r="AA961" s="64"/>
      <c r="AB961" s="64"/>
      <c r="AC961" s="64"/>
      <c r="AD961" s="64"/>
      <c r="AE961" s="65"/>
    </row>
    <row r="962" customFormat="false" ht="16.5" hidden="false" customHeight="true" outlineLevel="0" collapsed="false">
      <c r="A962" s="64"/>
      <c r="B962" s="65"/>
      <c r="C962" s="64"/>
      <c r="D962" s="80"/>
      <c r="E962" s="64"/>
      <c r="F962" s="64"/>
      <c r="G962" s="64"/>
      <c r="H962" s="68"/>
      <c r="I962" s="68"/>
      <c r="J962" s="68"/>
      <c r="K962" s="70"/>
      <c r="L962" s="70"/>
      <c r="M962" s="70"/>
      <c r="N962" s="70"/>
      <c r="O962" s="70"/>
      <c r="P962" s="68"/>
      <c r="Q962" s="64"/>
      <c r="R962" s="68"/>
      <c r="S962" s="68"/>
      <c r="T962" s="70"/>
      <c r="U962" s="70"/>
      <c r="V962" s="70"/>
      <c r="W962" s="70"/>
      <c r="X962" s="70"/>
      <c r="Y962" s="64"/>
      <c r="Z962" s="64"/>
      <c r="AA962" s="64"/>
      <c r="AB962" s="64"/>
      <c r="AC962" s="64"/>
      <c r="AD962" s="64"/>
      <c r="AE962" s="65"/>
    </row>
    <row r="963" customFormat="false" ht="16.5" hidden="false" customHeight="true" outlineLevel="0" collapsed="false">
      <c r="A963" s="64"/>
      <c r="B963" s="65"/>
      <c r="C963" s="64"/>
      <c r="D963" s="80"/>
      <c r="E963" s="64"/>
      <c r="F963" s="64"/>
      <c r="G963" s="64"/>
      <c r="H963" s="68"/>
      <c r="I963" s="68"/>
      <c r="J963" s="68"/>
      <c r="K963" s="70"/>
      <c r="L963" s="70"/>
      <c r="M963" s="70"/>
      <c r="N963" s="70"/>
      <c r="O963" s="70"/>
      <c r="P963" s="68"/>
      <c r="Q963" s="64"/>
      <c r="R963" s="68"/>
      <c r="S963" s="68"/>
      <c r="T963" s="70"/>
      <c r="U963" s="70"/>
      <c r="V963" s="70"/>
      <c r="W963" s="70"/>
      <c r="X963" s="70"/>
      <c r="Y963" s="64"/>
      <c r="Z963" s="64"/>
      <c r="AA963" s="64"/>
      <c r="AB963" s="64"/>
      <c r="AC963" s="64"/>
      <c r="AD963" s="64"/>
      <c r="AE963" s="65"/>
    </row>
    <row r="964" customFormat="false" ht="16.5" hidden="false" customHeight="true" outlineLevel="0" collapsed="false">
      <c r="A964" s="64"/>
      <c r="B964" s="65"/>
      <c r="C964" s="64"/>
      <c r="D964" s="80"/>
      <c r="E964" s="64"/>
      <c r="F964" s="64"/>
      <c r="G964" s="64"/>
      <c r="H964" s="68"/>
      <c r="I964" s="68"/>
      <c r="J964" s="68"/>
      <c r="K964" s="70"/>
      <c r="L964" s="70"/>
      <c r="M964" s="70"/>
      <c r="N964" s="70"/>
      <c r="O964" s="70"/>
      <c r="P964" s="68"/>
      <c r="Q964" s="64"/>
      <c r="R964" s="68"/>
      <c r="S964" s="68"/>
      <c r="T964" s="70"/>
      <c r="U964" s="70"/>
      <c r="V964" s="70"/>
      <c r="W964" s="70"/>
      <c r="X964" s="70"/>
      <c r="Y964" s="64"/>
      <c r="Z964" s="64"/>
      <c r="AA964" s="64"/>
      <c r="AB964" s="64"/>
      <c r="AC964" s="64"/>
      <c r="AD964" s="64"/>
      <c r="AE964" s="65"/>
    </row>
    <row r="965" customFormat="false" ht="16.5" hidden="false" customHeight="true" outlineLevel="0" collapsed="false">
      <c r="A965" s="64"/>
      <c r="B965" s="65"/>
      <c r="C965" s="64"/>
      <c r="D965" s="80"/>
      <c r="E965" s="64"/>
      <c r="F965" s="64"/>
      <c r="G965" s="64"/>
      <c r="H965" s="68"/>
      <c r="I965" s="68"/>
      <c r="J965" s="68"/>
      <c r="K965" s="70"/>
      <c r="L965" s="70"/>
      <c r="M965" s="70"/>
      <c r="N965" s="70"/>
      <c r="O965" s="70"/>
      <c r="P965" s="68"/>
      <c r="Q965" s="64"/>
      <c r="R965" s="68"/>
      <c r="S965" s="68"/>
      <c r="T965" s="70"/>
      <c r="U965" s="70"/>
      <c r="V965" s="70"/>
      <c r="W965" s="70"/>
      <c r="X965" s="70"/>
      <c r="Y965" s="64"/>
      <c r="Z965" s="64"/>
      <c r="AA965" s="64"/>
      <c r="AB965" s="64"/>
      <c r="AC965" s="64"/>
      <c r="AD965" s="64"/>
      <c r="AE965" s="65"/>
    </row>
    <row r="966" customFormat="false" ht="16.5" hidden="false" customHeight="true" outlineLevel="0" collapsed="false">
      <c r="A966" s="64"/>
      <c r="B966" s="65"/>
      <c r="C966" s="64"/>
      <c r="D966" s="80"/>
      <c r="E966" s="64"/>
      <c r="F966" s="64"/>
      <c r="G966" s="64"/>
      <c r="H966" s="68"/>
      <c r="I966" s="68"/>
      <c r="J966" s="68"/>
      <c r="K966" s="70"/>
      <c r="L966" s="70"/>
      <c r="M966" s="70"/>
      <c r="N966" s="70"/>
      <c r="O966" s="70"/>
      <c r="P966" s="68"/>
      <c r="Q966" s="64"/>
      <c r="R966" s="68"/>
      <c r="S966" s="68"/>
      <c r="T966" s="70"/>
      <c r="U966" s="70"/>
      <c r="V966" s="70"/>
      <c r="W966" s="70"/>
      <c r="X966" s="70"/>
      <c r="Y966" s="64"/>
      <c r="Z966" s="64"/>
      <c r="AA966" s="64"/>
      <c r="AB966" s="64"/>
      <c r="AC966" s="64"/>
      <c r="AD966" s="64"/>
      <c r="AE966" s="65"/>
    </row>
    <row r="967" customFormat="false" ht="16.5" hidden="false" customHeight="true" outlineLevel="0" collapsed="false">
      <c r="A967" s="64"/>
      <c r="B967" s="65"/>
      <c r="C967" s="64"/>
      <c r="D967" s="80"/>
      <c r="E967" s="64"/>
      <c r="F967" s="64"/>
      <c r="G967" s="64"/>
      <c r="H967" s="68"/>
      <c r="I967" s="68"/>
      <c r="J967" s="68"/>
      <c r="K967" s="70"/>
      <c r="L967" s="70"/>
      <c r="M967" s="70"/>
      <c r="N967" s="70"/>
      <c r="O967" s="70"/>
      <c r="P967" s="68"/>
      <c r="Q967" s="64"/>
      <c r="R967" s="68"/>
      <c r="S967" s="68"/>
      <c r="T967" s="70"/>
      <c r="U967" s="70"/>
      <c r="V967" s="70"/>
      <c r="W967" s="70"/>
      <c r="X967" s="70"/>
      <c r="Y967" s="64"/>
      <c r="Z967" s="64"/>
      <c r="AA967" s="64"/>
      <c r="AB967" s="64"/>
      <c r="AC967" s="64"/>
      <c r="AD967" s="64"/>
      <c r="AE967" s="65"/>
    </row>
    <row r="968" customFormat="false" ht="16.5" hidden="false" customHeight="true" outlineLevel="0" collapsed="false">
      <c r="A968" s="64"/>
      <c r="B968" s="65"/>
      <c r="C968" s="64"/>
      <c r="D968" s="80"/>
      <c r="E968" s="64"/>
      <c r="F968" s="64"/>
      <c r="G968" s="64"/>
      <c r="H968" s="68"/>
      <c r="I968" s="68"/>
      <c r="J968" s="68"/>
      <c r="K968" s="70"/>
      <c r="L968" s="70"/>
      <c r="M968" s="70"/>
      <c r="N968" s="70"/>
      <c r="O968" s="70"/>
      <c r="P968" s="68"/>
      <c r="Q968" s="64"/>
      <c r="R968" s="68"/>
      <c r="S968" s="68"/>
      <c r="T968" s="70"/>
      <c r="U968" s="70"/>
      <c r="V968" s="70"/>
      <c r="W968" s="70"/>
      <c r="X968" s="70"/>
      <c r="Y968" s="64"/>
      <c r="Z968" s="64"/>
      <c r="AA968" s="64"/>
      <c r="AB968" s="64"/>
      <c r="AC968" s="64"/>
      <c r="AD968" s="64"/>
      <c r="AE968" s="65"/>
    </row>
    <row r="969" customFormat="false" ht="16.5" hidden="false" customHeight="true" outlineLevel="0" collapsed="false">
      <c r="A969" s="64"/>
      <c r="B969" s="65"/>
      <c r="C969" s="64"/>
      <c r="D969" s="80"/>
      <c r="E969" s="64"/>
      <c r="F969" s="64"/>
      <c r="G969" s="64"/>
      <c r="H969" s="68"/>
      <c r="I969" s="68"/>
      <c r="J969" s="68"/>
      <c r="K969" s="70"/>
      <c r="L969" s="70"/>
      <c r="M969" s="70"/>
      <c r="N969" s="70"/>
      <c r="O969" s="70"/>
      <c r="P969" s="68"/>
      <c r="Q969" s="64"/>
      <c r="R969" s="68"/>
      <c r="S969" s="68"/>
      <c r="T969" s="70"/>
      <c r="U969" s="70"/>
      <c r="V969" s="70"/>
      <c r="W969" s="70"/>
      <c r="X969" s="70"/>
      <c r="Y969" s="64"/>
      <c r="Z969" s="64"/>
      <c r="AA969" s="64"/>
      <c r="AB969" s="64"/>
      <c r="AC969" s="64"/>
      <c r="AD969" s="64"/>
      <c r="AE969" s="65"/>
    </row>
    <row r="970" customFormat="false" ht="16.5" hidden="false" customHeight="true" outlineLevel="0" collapsed="false">
      <c r="A970" s="64"/>
      <c r="B970" s="65"/>
      <c r="C970" s="64"/>
      <c r="D970" s="80"/>
      <c r="E970" s="64"/>
      <c r="F970" s="64"/>
      <c r="G970" s="64"/>
      <c r="H970" s="68"/>
      <c r="I970" s="68"/>
      <c r="J970" s="68"/>
      <c r="K970" s="70"/>
      <c r="L970" s="70"/>
      <c r="M970" s="70"/>
      <c r="N970" s="70"/>
      <c r="O970" s="70"/>
      <c r="P970" s="68"/>
      <c r="Q970" s="64"/>
      <c r="R970" s="68"/>
      <c r="S970" s="68"/>
      <c r="T970" s="70"/>
      <c r="U970" s="70"/>
      <c r="V970" s="70"/>
      <c r="W970" s="70"/>
      <c r="X970" s="70"/>
      <c r="Y970" s="64"/>
      <c r="Z970" s="64"/>
      <c r="AA970" s="64"/>
      <c r="AB970" s="64"/>
      <c r="AC970" s="64"/>
      <c r="AD970" s="64"/>
      <c r="AE970" s="65"/>
    </row>
    <row r="971" customFormat="false" ht="16.5" hidden="false" customHeight="true" outlineLevel="0" collapsed="false">
      <c r="A971" s="64"/>
      <c r="B971" s="65"/>
      <c r="C971" s="64"/>
      <c r="D971" s="80"/>
      <c r="E971" s="64"/>
      <c r="F971" s="64"/>
      <c r="G971" s="64"/>
      <c r="H971" s="68"/>
      <c r="I971" s="68"/>
      <c r="J971" s="68"/>
      <c r="K971" s="70"/>
      <c r="L971" s="70"/>
      <c r="M971" s="70"/>
      <c r="N971" s="70"/>
      <c r="O971" s="70"/>
      <c r="P971" s="68"/>
      <c r="Q971" s="64"/>
      <c r="R971" s="68"/>
      <c r="S971" s="68"/>
      <c r="T971" s="70"/>
      <c r="U971" s="70"/>
      <c r="V971" s="70"/>
      <c r="W971" s="70"/>
      <c r="X971" s="70"/>
      <c r="Y971" s="64"/>
      <c r="Z971" s="64"/>
      <c r="AA971" s="64"/>
      <c r="AB971" s="64"/>
      <c r="AC971" s="64"/>
      <c r="AD971" s="64"/>
      <c r="AE971" s="65"/>
    </row>
    <row r="972" customFormat="false" ht="16.5" hidden="false" customHeight="true" outlineLevel="0" collapsed="false">
      <c r="A972" s="64"/>
      <c r="B972" s="65"/>
      <c r="C972" s="64"/>
      <c r="D972" s="80"/>
      <c r="E972" s="64"/>
      <c r="F972" s="64"/>
      <c r="G972" s="64"/>
      <c r="H972" s="68"/>
      <c r="I972" s="68"/>
      <c r="J972" s="68"/>
      <c r="K972" s="70"/>
      <c r="L972" s="70"/>
      <c r="M972" s="70"/>
      <c r="N972" s="70"/>
      <c r="O972" s="70"/>
      <c r="P972" s="68"/>
      <c r="Q972" s="64"/>
      <c r="R972" s="68"/>
      <c r="S972" s="68"/>
      <c r="T972" s="70"/>
      <c r="U972" s="70"/>
      <c r="V972" s="70"/>
      <c r="W972" s="70"/>
      <c r="X972" s="70"/>
      <c r="Y972" s="64"/>
      <c r="Z972" s="64"/>
      <c r="AA972" s="64"/>
      <c r="AB972" s="64"/>
      <c r="AC972" s="64"/>
      <c r="AD972" s="64"/>
      <c r="AE972" s="65"/>
    </row>
    <row r="973" customFormat="false" ht="16.5" hidden="false" customHeight="true" outlineLevel="0" collapsed="false">
      <c r="A973" s="64"/>
      <c r="B973" s="65"/>
      <c r="C973" s="64"/>
      <c r="D973" s="80"/>
      <c r="E973" s="64"/>
      <c r="F973" s="64"/>
      <c r="G973" s="64"/>
      <c r="H973" s="68"/>
      <c r="I973" s="68"/>
      <c r="J973" s="68"/>
      <c r="K973" s="70"/>
      <c r="L973" s="70"/>
      <c r="M973" s="70"/>
      <c r="N973" s="70"/>
      <c r="O973" s="70"/>
      <c r="P973" s="68"/>
      <c r="Q973" s="64"/>
      <c r="R973" s="68"/>
      <c r="S973" s="68"/>
      <c r="T973" s="70"/>
      <c r="U973" s="70"/>
      <c r="V973" s="70"/>
      <c r="W973" s="70"/>
      <c r="X973" s="70"/>
      <c r="Y973" s="64"/>
      <c r="Z973" s="64"/>
      <c r="AA973" s="64"/>
      <c r="AB973" s="64"/>
      <c r="AC973" s="64"/>
      <c r="AD973" s="64"/>
      <c r="AE973" s="65"/>
    </row>
    <row r="974" customFormat="false" ht="16.5" hidden="false" customHeight="true" outlineLevel="0" collapsed="false">
      <c r="A974" s="64"/>
      <c r="B974" s="65"/>
      <c r="C974" s="64"/>
      <c r="D974" s="80"/>
      <c r="E974" s="64"/>
      <c r="F974" s="64"/>
      <c r="G974" s="64"/>
      <c r="H974" s="68"/>
      <c r="I974" s="68"/>
      <c r="J974" s="68"/>
      <c r="K974" s="70"/>
      <c r="L974" s="70"/>
      <c r="M974" s="70"/>
      <c r="N974" s="70"/>
      <c r="O974" s="70"/>
      <c r="P974" s="68"/>
      <c r="Q974" s="64"/>
      <c r="R974" s="68"/>
      <c r="S974" s="68"/>
      <c r="T974" s="70"/>
      <c r="U974" s="70"/>
      <c r="V974" s="70"/>
      <c r="W974" s="70"/>
      <c r="X974" s="70"/>
      <c r="Y974" s="64"/>
      <c r="Z974" s="64"/>
      <c r="AA974" s="64"/>
      <c r="AB974" s="64"/>
      <c r="AC974" s="64"/>
      <c r="AD974" s="64"/>
      <c r="AE974" s="65"/>
    </row>
    <row r="975" customFormat="false" ht="16.5" hidden="false" customHeight="true" outlineLevel="0" collapsed="false">
      <c r="A975" s="64"/>
      <c r="B975" s="65"/>
      <c r="C975" s="64"/>
      <c r="D975" s="80"/>
      <c r="E975" s="64"/>
      <c r="F975" s="64"/>
      <c r="G975" s="64"/>
      <c r="H975" s="68"/>
      <c r="I975" s="68"/>
      <c r="J975" s="68"/>
      <c r="K975" s="70"/>
      <c r="L975" s="70"/>
      <c r="M975" s="70"/>
      <c r="N975" s="70"/>
      <c r="O975" s="70"/>
      <c r="P975" s="68"/>
      <c r="Q975" s="64"/>
      <c r="R975" s="68"/>
      <c r="S975" s="68"/>
      <c r="T975" s="70"/>
      <c r="U975" s="70"/>
      <c r="V975" s="70"/>
      <c r="W975" s="70"/>
      <c r="X975" s="70"/>
      <c r="Y975" s="64"/>
      <c r="Z975" s="64"/>
      <c r="AA975" s="64"/>
      <c r="AB975" s="64"/>
      <c r="AC975" s="64"/>
      <c r="AD975" s="64"/>
      <c r="AE975" s="65"/>
    </row>
    <row r="976" customFormat="false" ht="16.5" hidden="false" customHeight="true" outlineLevel="0" collapsed="false">
      <c r="A976" s="64"/>
      <c r="B976" s="65"/>
      <c r="C976" s="64"/>
      <c r="D976" s="80"/>
      <c r="E976" s="64"/>
      <c r="F976" s="64"/>
      <c r="G976" s="64"/>
      <c r="H976" s="68"/>
      <c r="I976" s="68"/>
      <c r="J976" s="68"/>
      <c r="K976" s="70"/>
      <c r="L976" s="70"/>
      <c r="M976" s="70"/>
      <c r="N976" s="70"/>
      <c r="O976" s="70"/>
      <c r="P976" s="68"/>
      <c r="Q976" s="64"/>
      <c r="R976" s="68"/>
      <c r="S976" s="68"/>
      <c r="T976" s="70"/>
      <c r="U976" s="70"/>
      <c r="V976" s="70"/>
      <c r="W976" s="70"/>
      <c r="X976" s="70"/>
      <c r="Y976" s="64"/>
      <c r="Z976" s="64"/>
      <c r="AA976" s="64"/>
      <c r="AB976" s="64"/>
      <c r="AC976" s="64"/>
      <c r="AD976" s="64"/>
      <c r="AE976" s="65"/>
    </row>
    <row r="977" customFormat="false" ht="16.5" hidden="false" customHeight="true" outlineLevel="0" collapsed="false">
      <c r="A977" s="64"/>
      <c r="B977" s="65"/>
      <c r="C977" s="64"/>
      <c r="D977" s="80"/>
      <c r="E977" s="64"/>
      <c r="F977" s="64"/>
      <c r="G977" s="64"/>
      <c r="H977" s="68"/>
      <c r="I977" s="68"/>
      <c r="J977" s="68"/>
      <c r="K977" s="70"/>
      <c r="L977" s="70"/>
      <c r="M977" s="70"/>
      <c r="N977" s="70"/>
      <c r="O977" s="70"/>
      <c r="P977" s="68"/>
      <c r="Q977" s="64"/>
      <c r="R977" s="68"/>
      <c r="S977" s="68"/>
      <c r="T977" s="70"/>
      <c r="U977" s="70"/>
      <c r="V977" s="70"/>
      <c r="W977" s="70"/>
      <c r="X977" s="70"/>
      <c r="Y977" s="64"/>
      <c r="Z977" s="64"/>
      <c r="AA977" s="64"/>
      <c r="AB977" s="64"/>
      <c r="AC977" s="64"/>
      <c r="AD977" s="64"/>
      <c r="AE977" s="65"/>
    </row>
    <row r="978" customFormat="false" ht="16.5" hidden="false" customHeight="true" outlineLevel="0" collapsed="false">
      <c r="A978" s="64"/>
      <c r="B978" s="65"/>
      <c r="C978" s="64"/>
      <c r="D978" s="80"/>
      <c r="E978" s="64"/>
      <c r="F978" s="64"/>
      <c r="G978" s="64"/>
      <c r="H978" s="68"/>
      <c r="I978" s="68"/>
      <c r="J978" s="68"/>
      <c r="K978" s="70"/>
      <c r="L978" s="70"/>
      <c r="M978" s="70"/>
      <c r="N978" s="70"/>
      <c r="O978" s="70"/>
      <c r="P978" s="68"/>
      <c r="Q978" s="64"/>
      <c r="R978" s="68"/>
      <c r="S978" s="68"/>
      <c r="T978" s="70"/>
      <c r="U978" s="70"/>
      <c r="V978" s="70"/>
      <c r="W978" s="70"/>
      <c r="X978" s="70"/>
      <c r="Y978" s="64"/>
      <c r="Z978" s="64"/>
      <c r="AA978" s="64"/>
      <c r="AB978" s="64"/>
      <c r="AC978" s="64"/>
      <c r="AD978" s="64"/>
      <c r="AE978" s="65"/>
    </row>
    <row r="979" customFormat="false" ht="16.5" hidden="false" customHeight="true" outlineLevel="0" collapsed="false">
      <c r="A979" s="64"/>
      <c r="B979" s="65"/>
      <c r="C979" s="64"/>
      <c r="D979" s="80"/>
      <c r="E979" s="64"/>
      <c r="F979" s="64"/>
      <c r="G979" s="64"/>
      <c r="H979" s="68"/>
      <c r="I979" s="68"/>
      <c r="J979" s="68"/>
      <c r="K979" s="70"/>
      <c r="L979" s="70"/>
      <c r="M979" s="70"/>
      <c r="N979" s="70"/>
      <c r="O979" s="70"/>
      <c r="P979" s="68"/>
      <c r="Q979" s="64"/>
      <c r="R979" s="68"/>
      <c r="S979" s="68"/>
      <c r="T979" s="70"/>
      <c r="U979" s="70"/>
      <c r="V979" s="70"/>
      <c r="W979" s="70"/>
      <c r="X979" s="70"/>
      <c r="Y979" s="64"/>
      <c r="Z979" s="64"/>
      <c r="AA979" s="64"/>
      <c r="AB979" s="64"/>
      <c r="AC979" s="64"/>
      <c r="AD979" s="64"/>
      <c r="AE979" s="65"/>
    </row>
    <row r="980" customFormat="false" ht="16.5" hidden="false" customHeight="true" outlineLevel="0" collapsed="false">
      <c r="A980" s="64"/>
      <c r="B980" s="65"/>
      <c r="C980" s="64"/>
      <c r="D980" s="80"/>
      <c r="E980" s="64"/>
      <c r="F980" s="64"/>
      <c r="G980" s="64"/>
      <c r="H980" s="68"/>
      <c r="I980" s="68"/>
      <c r="J980" s="68"/>
      <c r="K980" s="70"/>
      <c r="L980" s="70"/>
      <c r="M980" s="70"/>
      <c r="N980" s="70"/>
      <c r="O980" s="70"/>
      <c r="P980" s="68"/>
      <c r="Q980" s="64"/>
      <c r="R980" s="68"/>
      <c r="S980" s="68"/>
      <c r="T980" s="70"/>
      <c r="U980" s="70"/>
      <c r="V980" s="70"/>
      <c r="W980" s="70"/>
      <c r="X980" s="70"/>
      <c r="Y980" s="64"/>
      <c r="Z980" s="64"/>
      <c r="AA980" s="64"/>
      <c r="AB980" s="64"/>
      <c r="AC980" s="64"/>
      <c r="AD980" s="64"/>
      <c r="AE980" s="65"/>
    </row>
    <row r="981" customFormat="false" ht="16.5" hidden="false" customHeight="true" outlineLevel="0" collapsed="false">
      <c r="A981" s="64"/>
      <c r="B981" s="65"/>
      <c r="C981" s="64"/>
      <c r="D981" s="80"/>
      <c r="E981" s="64"/>
      <c r="F981" s="64"/>
      <c r="G981" s="64"/>
      <c r="H981" s="68"/>
      <c r="I981" s="68"/>
      <c r="J981" s="68"/>
      <c r="K981" s="70"/>
      <c r="L981" s="70"/>
      <c r="M981" s="70"/>
      <c r="N981" s="70"/>
      <c r="O981" s="70"/>
      <c r="P981" s="68"/>
      <c r="Q981" s="64"/>
      <c r="R981" s="68"/>
      <c r="S981" s="68"/>
      <c r="T981" s="70"/>
      <c r="U981" s="70"/>
      <c r="V981" s="70"/>
      <c r="W981" s="70"/>
      <c r="X981" s="70"/>
      <c r="Y981" s="64"/>
      <c r="Z981" s="64"/>
      <c r="AA981" s="64"/>
      <c r="AB981" s="64"/>
      <c r="AC981" s="64"/>
      <c r="AD981" s="64"/>
      <c r="AE981" s="65"/>
    </row>
    <row r="982" customFormat="false" ht="16.5" hidden="false" customHeight="true" outlineLevel="0" collapsed="false">
      <c r="A982" s="64"/>
      <c r="B982" s="65"/>
      <c r="C982" s="64"/>
      <c r="D982" s="80"/>
      <c r="E982" s="64"/>
      <c r="F982" s="64"/>
      <c r="G982" s="64"/>
      <c r="H982" s="68"/>
      <c r="I982" s="68"/>
      <c r="J982" s="68"/>
      <c r="K982" s="70"/>
      <c r="L982" s="70"/>
      <c r="M982" s="70"/>
      <c r="N982" s="70"/>
      <c r="O982" s="70"/>
      <c r="P982" s="68"/>
      <c r="Q982" s="64"/>
      <c r="R982" s="68"/>
      <c r="S982" s="68"/>
      <c r="T982" s="70"/>
      <c r="U982" s="70"/>
      <c r="V982" s="70"/>
      <c r="W982" s="70"/>
      <c r="X982" s="70"/>
      <c r="Y982" s="64"/>
      <c r="Z982" s="64"/>
      <c r="AA982" s="64"/>
      <c r="AB982" s="64"/>
      <c r="AC982" s="64"/>
      <c r="AD982" s="64"/>
      <c r="AE982" s="65"/>
    </row>
    <row r="983" customFormat="false" ht="16.5" hidden="false" customHeight="true" outlineLevel="0" collapsed="false">
      <c r="A983" s="64"/>
      <c r="B983" s="65"/>
      <c r="C983" s="64"/>
      <c r="D983" s="80"/>
      <c r="E983" s="64"/>
      <c r="F983" s="64"/>
      <c r="G983" s="64"/>
      <c r="H983" s="68"/>
      <c r="I983" s="68"/>
      <c r="J983" s="68"/>
      <c r="K983" s="70"/>
      <c r="L983" s="70"/>
      <c r="M983" s="70"/>
      <c r="N983" s="70"/>
      <c r="O983" s="70"/>
      <c r="P983" s="68"/>
      <c r="Q983" s="64"/>
      <c r="R983" s="68"/>
      <c r="S983" s="68"/>
      <c r="T983" s="70"/>
      <c r="U983" s="70"/>
      <c r="V983" s="70"/>
      <c r="W983" s="70"/>
      <c r="X983" s="70"/>
      <c r="Y983" s="64"/>
      <c r="Z983" s="64"/>
      <c r="AA983" s="64"/>
      <c r="AB983" s="64"/>
      <c r="AC983" s="64"/>
      <c r="AD983" s="64"/>
      <c r="AE983" s="65"/>
    </row>
    <row r="984" customFormat="false" ht="16.5" hidden="false" customHeight="true" outlineLevel="0" collapsed="false">
      <c r="A984" s="64"/>
      <c r="B984" s="65"/>
      <c r="C984" s="64"/>
      <c r="D984" s="80"/>
      <c r="E984" s="64"/>
      <c r="F984" s="64"/>
      <c r="G984" s="64"/>
      <c r="H984" s="68"/>
      <c r="I984" s="68"/>
      <c r="J984" s="68"/>
      <c r="K984" s="70"/>
      <c r="L984" s="70"/>
      <c r="M984" s="70"/>
      <c r="N984" s="70"/>
      <c r="O984" s="70"/>
      <c r="P984" s="68"/>
      <c r="Q984" s="64"/>
      <c r="R984" s="68"/>
      <c r="S984" s="68"/>
      <c r="T984" s="70"/>
      <c r="U984" s="70"/>
      <c r="V984" s="70"/>
      <c r="W984" s="70"/>
      <c r="X984" s="70"/>
      <c r="Y984" s="64"/>
      <c r="Z984" s="64"/>
      <c r="AA984" s="64"/>
      <c r="AB984" s="64"/>
      <c r="AC984" s="64"/>
      <c r="AD984" s="64"/>
      <c r="AE984" s="65"/>
    </row>
    <row r="985" customFormat="false" ht="16.5" hidden="false" customHeight="true" outlineLevel="0" collapsed="false">
      <c r="A985" s="64"/>
      <c r="B985" s="65"/>
      <c r="C985" s="64"/>
      <c r="D985" s="80"/>
      <c r="E985" s="64"/>
      <c r="F985" s="64"/>
      <c r="G985" s="64"/>
      <c r="H985" s="68"/>
      <c r="I985" s="68"/>
      <c r="J985" s="68"/>
      <c r="K985" s="70"/>
      <c r="L985" s="70"/>
      <c r="M985" s="70"/>
      <c r="N985" s="70"/>
      <c r="O985" s="70"/>
      <c r="P985" s="68"/>
      <c r="Q985" s="64"/>
      <c r="R985" s="68"/>
      <c r="S985" s="68"/>
      <c r="T985" s="70"/>
      <c r="U985" s="70"/>
      <c r="V985" s="70"/>
      <c r="W985" s="70"/>
      <c r="X985" s="70"/>
      <c r="Y985" s="64"/>
      <c r="Z985" s="64"/>
      <c r="AA985" s="64"/>
      <c r="AB985" s="64"/>
      <c r="AC985" s="64"/>
      <c r="AD985" s="64"/>
      <c r="AE985" s="65"/>
    </row>
    <row r="986" customFormat="false" ht="16.5" hidden="false" customHeight="true" outlineLevel="0" collapsed="false">
      <c r="A986" s="64"/>
      <c r="B986" s="65"/>
      <c r="C986" s="64"/>
      <c r="D986" s="80"/>
      <c r="E986" s="64"/>
      <c r="F986" s="64"/>
      <c r="G986" s="64"/>
      <c r="H986" s="68"/>
      <c r="I986" s="68"/>
      <c r="J986" s="68"/>
      <c r="K986" s="70"/>
      <c r="L986" s="70"/>
      <c r="M986" s="70"/>
      <c r="N986" s="70"/>
      <c r="O986" s="70"/>
      <c r="P986" s="68"/>
      <c r="Q986" s="64"/>
      <c r="R986" s="68"/>
      <c r="S986" s="68"/>
      <c r="T986" s="70"/>
      <c r="U986" s="70"/>
      <c r="V986" s="70"/>
      <c r="W986" s="70"/>
      <c r="X986" s="70"/>
      <c r="Y986" s="64"/>
      <c r="Z986" s="64"/>
      <c r="AA986" s="64"/>
      <c r="AB986" s="64"/>
      <c r="AC986" s="64"/>
      <c r="AD986" s="64"/>
      <c r="AE986" s="65"/>
    </row>
    <row r="987" customFormat="false" ht="16.5" hidden="false" customHeight="true" outlineLevel="0" collapsed="false">
      <c r="A987" s="64"/>
      <c r="B987" s="65"/>
      <c r="C987" s="64"/>
      <c r="D987" s="80"/>
      <c r="E987" s="64"/>
      <c r="F987" s="64"/>
      <c r="G987" s="64"/>
      <c r="H987" s="68"/>
      <c r="I987" s="68"/>
      <c r="J987" s="68"/>
      <c r="K987" s="70"/>
      <c r="L987" s="70"/>
      <c r="M987" s="70"/>
      <c r="N987" s="70"/>
      <c r="O987" s="70"/>
      <c r="P987" s="68"/>
      <c r="Q987" s="64"/>
      <c r="R987" s="68"/>
      <c r="S987" s="68"/>
      <c r="T987" s="70"/>
      <c r="U987" s="70"/>
      <c r="V987" s="70"/>
      <c r="W987" s="70"/>
      <c r="X987" s="70"/>
      <c r="Y987" s="64"/>
      <c r="Z987" s="64"/>
      <c r="AA987" s="64"/>
      <c r="AB987" s="64"/>
      <c r="AC987" s="64"/>
      <c r="AD987" s="64"/>
      <c r="AE987" s="65"/>
    </row>
    <row r="988" customFormat="false" ht="16.5" hidden="false" customHeight="true" outlineLevel="0" collapsed="false">
      <c r="A988" s="64"/>
      <c r="B988" s="65"/>
      <c r="C988" s="64"/>
      <c r="D988" s="80"/>
      <c r="E988" s="64"/>
      <c r="F988" s="64"/>
      <c r="G988" s="64"/>
      <c r="H988" s="68"/>
      <c r="I988" s="68"/>
      <c r="J988" s="68"/>
      <c r="K988" s="70"/>
      <c r="L988" s="70"/>
      <c r="M988" s="70"/>
      <c r="N988" s="70"/>
      <c r="O988" s="70"/>
      <c r="P988" s="68"/>
      <c r="Q988" s="64"/>
      <c r="R988" s="68"/>
      <c r="S988" s="68"/>
      <c r="T988" s="70"/>
      <c r="U988" s="70"/>
      <c r="V988" s="70"/>
      <c r="W988" s="70"/>
      <c r="X988" s="70"/>
      <c r="Y988" s="64"/>
      <c r="Z988" s="64"/>
      <c r="AA988" s="64"/>
      <c r="AB988" s="64"/>
      <c r="AC988" s="64"/>
      <c r="AD988" s="64"/>
      <c r="AE988" s="65"/>
    </row>
    <row r="989" customFormat="false" ht="16.5" hidden="false" customHeight="true" outlineLevel="0" collapsed="false">
      <c r="A989" s="64"/>
      <c r="B989" s="65"/>
      <c r="C989" s="64"/>
      <c r="D989" s="80"/>
      <c r="E989" s="64"/>
      <c r="F989" s="64"/>
      <c r="G989" s="64"/>
      <c r="H989" s="68"/>
      <c r="I989" s="68"/>
      <c r="J989" s="68"/>
      <c r="K989" s="70"/>
      <c r="L989" s="70"/>
      <c r="M989" s="70"/>
      <c r="N989" s="70"/>
      <c r="O989" s="70"/>
      <c r="P989" s="68"/>
      <c r="Q989" s="64"/>
      <c r="R989" s="68"/>
      <c r="S989" s="68"/>
      <c r="T989" s="70"/>
      <c r="U989" s="70"/>
      <c r="V989" s="70"/>
      <c r="W989" s="70"/>
      <c r="X989" s="70"/>
      <c r="Y989" s="64"/>
      <c r="Z989" s="64"/>
      <c r="AA989" s="64"/>
      <c r="AB989" s="64"/>
      <c r="AC989" s="64"/>
      <c r="AD989" s="64"/>
      <c r="AE989" s="65"/>
    </row>
    <row r="990" customFormat="false" ht="16.5" hidden="false" customHeight="true" outlineLevel="0" collapsed="false">
      <c r="A990" s="64"/>
      <c r="B990" s="65"/>
      <c r="C990" s="64"/>
      <c r="D990" s="80"/>
      <c r="E990" s="64"/>
      <c r="F990" s="64"/>
      <c r="G990" s="64"/>
      <c r="H990" s="68"/>
      <c r="I990" s="68"/>
      <c r="J990" s="68"/>
      <c r="K990" s="70"/>
      <c r="L990" s="70"/>
      <c r="M990" s="70"/>
      <c r="N990" s="70"/>
      <c r="O990" s="70"/>
      <c r="P990" s="68"/>
      <c r="Q990" s="64"/>
      <c r="R990" s="68"/>
      <c r="S990" s="68"/>
      <c r="T990" s="70"/>
      <c r="U990" s="70"/>
      <c r="V990" s="70"/>
      <c r="W990" s="70"/>
      <c r="X990" s="70"/>
      <c r="Y990" s="64"/>
      <c r="Z990" s="64"/>
      <c r="AA990" s="64"/>
      <c r="AB990" s="64"/>
      <c r="AC990" s="64"/>
      <c r="AD990" s="64"/>
      <c r="AE990" s="65"/>
    </row>
    <row r="991" customFormat="false" ht="16.5" hidden="false" customHeight="true" outlineLevel="0" collapsed="false">
      <c r="A991" s="64"/>
      <c r="B991" s="65"/>
      <c r="C991" s="64"/>
      <c r="D991" s="80"/>
      <c r="E991" s="64"/>
      <c r="F991" s="64"/>
      <c r="G991" s="64"/>
      <c r="H991" s="68"/>
      <c r="I991" s="68"/>
      <c r="J991" s="68"/>
      <c r="K991" s="70"/>
      <c r="L991" s="70"/>
      <c r="M991" s="70"/>
      <c r="N991" s="70"/>
      <c r="O991" s="70"/>
      <c r="P991" s="68"/>
      <c r="Q991" s="64"/>
      <c r="R991" s="68"/>
      <c r="S991" s="68"/>
      <c r="T991" s="70"/>
      <c r="U991" s="70"/>
      <c r="V991" s="70"/>
      <c r="W991" s="70"/>
      <c r="X991" s="70"/>
      <c r="Y991" s="64"/>
      <c r="Z991" s="64"/>
      <c r="AA991" s="64"/>
      <c r="AB991" s="64"/>
      <c r="AC991" s="64"/>
      <c r="AD991" s="64"/>
      <c r="AE991" s="65"/>
    </row>
    <row r="992" customFormat="false" ht="16.5" hidden="false" customHeight="true" outlineLevel="0" collapsed="false">
      <c r="A992" s="64"/>
      <c r="B992" s="65"/>
      <c r="C992" s="64"/>
      <c r="D992" s="80"/>
      <c r="E992" s="64"/>
      <c r="F992" s="64"/>
      <c r="G992" s="64"/>
      <c r="H992" s="68"/>
      <c r="I992" s="68"/>
      <c r="J992" s="68"/>
      <c r="K992" s="70"/>
      <c r="L992" s="70"/>
      <c r="M992" s="70"/>
      <c r="N992" s="70"/>
      <c r="O992" s="70"/>
      <c r="P992" s="68"/>
      <c r="Q992" s="64"/>
      <c r="R992" s="68"/>
      <c r="S992" s="68"/>
      <c r="T992" s="70"/>
      <c r="U992" s="70"/>
      <c r="V992" s="70"/>
      <c r="W992" s="70"/>
      <c r="X992" s="70"/>
      <c r="Y992" s="64"/>
      <c r="Z992" s="64"/>
      <c r="AA992" s="64"/>
      <c r="AB992" s="64"/>
      <c r="AC992" s="64"/>
      <c r="AD992" s="64"/>
      <c r="AE992" s="65"/>
    </row>
    <row r="993" customFormat="false" ht="16.5" hidden="false" customHeight="true" outlineLevel="0" collapsed="false">
      <c r="A993" s="64"/>
      <c r="B993" s="65"/>
      <c r="C993" s="64"/>
      <c r="D993" s="80"/>
      <c r="E993" s="64"/>
      <c r="F993" s="64"/>
      <c r="G993" s="64"/>
      <c r="H993" s="68"/>
      <c r="I993" s="68"/>
      <c r="J993" s="68"/>
      <c r="K993" s="70"/>
      <c r="L993" s="70"/>
      <c r="M993" s="70"/>
      <c r="N993" s="70"/>
      <c r="O993" s="70"/>
      <c r="P993" s="68"/>
      <c r="Q993" s="64"/>
      <c r="R993" s="68"/>
      <c r="S993" s="68"/>
      <c r="T993" s="70"/>
      <c r="U993" s="70"/>
      <c r="V993" s="70"/>
      <c r="W993" s="70"/>
      <c r="X993" s="70"/>
      <c r="Y993" s="64"/>
      <c r="Z993" s="64"/>
      <c r="AA993" s="64"/>
      <c r="AB993" s="64"/>
      <c r="AC993" s="64"/>
      <c r="AD993" s="64"/>
      <c r="AE993" s="65"/>
    </row>
    <row r="994" customFormat="false" ht="16.5" hidden="false" customHeight="true" outlineLevel="0" collapsed="false">
      <c r="A994" s="64"/>
      <c r="B994" s="65"/>
      <c r="C994" s="64"/>
      <c r="D994" s="80"/>
      <c r="E994" s="64"/>
      <c r="F994" s="64"/>
      <c r="G994" s="64"/>
      <c r="H994" s="68"/>
      <c r="I994" s="68"/>
      <c r="J994" s="68"/>
      <c r="K994" s="70"/>
      <c r="L994" s="70"/>
      <c r="M994" s="70"/>
      <c r="N994" s="70"/>
      <c r="O994" s="70"/>
      <c r="P994" s="68"/>
      <c r="Q994" s="64"/>
      <c r="R994" s="68"/>
      <c r="S994" s="68"/>
      <c r="T994" s="70"/>
      <c r="U994" s="70"/>
      <c r="V994" s="70"/>
      <c r="W994" s="70"/>
      <c r="X994" s="70"/>
      <c r="Y994" s="64"/>
      <c r="Z994" s="64"/>
      <c r="AA994" s="64"/>
      <c r="AB994" s="64"/>
      <c r="AC994" s="64"/>
      <c r="AD994" s="64"/>
      <c r="AE994" s="65"/>
    </row>
    <row r="995" customFormat="false" ht="16.5" hidden="false" customHeight="true" outlineLevel="0" collapsed="false">
      <c r="A995" s="64"/>
      <c r="B995" s="65"/>
      <c r="C995" s="64"/>
      <c r="D995" s="80"/>
      <c r="E995" s="64"/>
      <c r="F995" s="64"/>
      <c r="G995" s="64"/>
      <c r="H995" s="68"/>
      <c r="I995" s="68"/>
      <c r="J995" s="68"/>
      <c r="K995" s="70"/>
      <c r="L995" s="70"/>
      <c r="M995" s="70"/>
      <c r="N995" s="70"/>
      <c r="O995" s="70"/>
      <c r="P995" s="68"/>
      <c r="Q995" s="64"/>
      <c r="R995" s="68"/>
      <c r="S995" s="68"/>
      <c r="T995" s="70"/>
      <c r="U995" s="70"/>
      <c r="V995" s="70"/>
      <c r="W995" s="70"/>
      <c r="X995" s="70"/>
      <c r="Y995" s="64"/>
      <c r="Z995" s="64"/>
      <c r="AA995" s="64"/>
      <c r="AB995" s="64"/>
      <c r="AC995" s="64"/>
      <c r="AD995" s="64"/>
      <c r="AE995" s="65"/>
    </row>
    <row r="996" customFormat="false" ht="16.5" hidden="false" customHeight="true" outlineLevel="0" collapsed="false">
      <c r="A996" s="64"/>
      <c r="B996" s="65"/>
      <c r="C996" s="64"/>
      <c r="D996" s="80"/>
      <c r="E996" s="64"/>
      <c r="F996" s="64"/>
      <c r="G996" s="64"/>
      <c r="H996" s="68"/>
      <c r="I996" s="68"/>
      <c r="J996" s="68"/>
      <c r="K996" s="70"/>
      <c r="L996" s="70"/>
      <c r="M996" s="70"/>
      <c r="N996" s="70"/>
      <c r="O996" s="70"/>
      <c r="P996" s="68"/>
      <c r="Q996" s="64"/>
      <c r="R996" s="68"/>
      <c r="S996" s="68"/>
      <c r="T996" s="70"/>
      <c r="U996" s="70"/>
      <c r="V996" s="70"/>
      <c r="W996" s="70"/>
      <c r="X996" s="70"/>
      <c r="Y996" s="64"/>
      <c r="Z996" s="64"/>
      <c r="AA996" s="64"/>
      <c r="AB996" s="64"/>
      <c r="AC996" s="64"/>
      <c r="AD996" s="64"/>
      <c r="AE996" s="65"/>
    </row>
    <row r="997" customFormat="false" ht="16.5" hidden="false" customHeight="true" outlineLevel="0" collapsed="false">
      <c r="A997" s="64"/>
      <c r="B997" s="65"/>
      <c r="C997" s="64"/>
      <c r="D997" s="80"/>
      <c r="E997" s="64"/>
      <c r="F997" s="64"/>
      <c r="G997" s="64"/>
      <c r="H997" s="68"/>
      <c r="I997" s="68"/>
      <c r="J997" s="68"/>
      <c r="K997" s="70"/>
      <c r="L997" s="70"/>
      <c r="M997" s="70"/>
      <c r="N997" s="70"/>
      <c r="O997" s="70"/>
      <c r="P997" s="68"/>
      <c r="Q997" s="64"/>
      <c r="R997" s="68"/>
      <c r="S997" s="68"/>
      <c r="T997" s="70"/>
      <c r="U997" s="70"/>
      <c r="V997" s="70"/>
      <c r="W997" s="70"/>
      <c r="X997" s="70"/>
      <c r="Y997" s="64"/>
      <c r="Z997" s="64"/>
      <c r="AA997" s="64"/>
      <c r="AB997" s="64"/>
      <c r="AC997" s="64"/>
      <c r="AD997" s="64"/>
      <c r="AE997" s="65"/>
    </row>
    <row r="998" customFormat="false" ht="16.5" hidden="false" customHeight="true" outlineLevel="0" collapsed="false">
      <c r="A998" s="64"/>
      <c r="B998" s="65"/>
      <c r="C998" s="64"/>
      <c r="D998" s="80"/>
      <c r="E998" s="64"/>
      <c r="F998" s="64"/>
      <c r="G998" s="64"/>
      <c r="H998" s="68"/>
      <c r="I998" s="68"/>
      <c r="J998" s="68"/>
      <c r="K998" s="70"/>
      <c r="L998" s="70"/>
      <c r="M998" s="70"/>
      <c r="N998" s="70"/>
      <c r="O998" s="70"/>
      <c r="P998" s="68"/>
      <c r="Q998" s="64"/>
      <c r="R998" s="68"/>
      <c r="S998" s="68"/>
      <c r="T998" s="70"/>
      <c r="U998" s="70"/>
      <c r="V998" s="70"/>
      <c r="W998" s="70"/>
      <c r="X998" s="70"/>
      <c r="Y998" s="64"/>
      <c r="Z998" s="64"/>
      <c r="AA998" s="64"/>
      <c r="AB998" s="64"/>
      <c r="AC998" s="64"/>
      <c r="AD998" s="64"/>
      <c r="AE998" s="65"/>
    </row>
    <row r="999" customFormat="false" ht="16.5" hidden="false" customHeight="true" outlineLevel="0" collapsed="false">
      <c r="A999" s="64"/>
      <c r="B999" s="65"/>
      <c r="C999" s="64"/>
      <c r="D999" s="80"/>
      <c r="E999" s="64"/>
      <c r="F999" s="64"/>
      <c r="G999" s="64"/>
      <c r="H999" s="68"/>
      <c r="I999" s="68"/>
      <c r="J999" s="68"/>
      <c r="K999" s="70"/>
      <c r="L999" s="70"/>
      <c r="M999" s="70"/>
      <c r="N999" s="70"/>
      <c r="O999" s="70"/>
      <c r="P999" s="68"/>
      <c r="Q999" s="64"/>
      <c r="R999" s="68"/>
      <c r="S999" s="68"/>
      <c r="T999" s="70"/>
      <c r="U999" s="70"/>
      <c r="V999" s="70"/>
      <c r="W999" s="70"/>
      <c r="X999" s="70"/>
      <c r="Y999" s="64"/>
      <c r="Z999" s="64"/>
      <c r="AA999" s="64"/>
      <c r="AB999" s="64"/>
      <c r="AC999" s="64"/>
      <c r="AD999" s="64"/>
      <c r="AE999" s="65"/>
    </row>
    <row r="1000" customFormat="false" ht="16.5" hidden="false" customHeight="true" outlineLevel="0" collapsed="false">
      <c r="A1000" s="64"/>
      <c r="B1000" s="65"/>
      <c r="C1000" s="64"/>
      <c r="D1000" s="80"/>
      <c r="E1000" s="64"/>
      <c r="F1000" s="64"/>
      <c r="G1000" s="64"/>
      <c r="H1000" s="68"/>
      <c r="I1000" s="68"/>
      <c r="J1000" s="68"/>
      <c r="K1000" s="70"/>
      <c r="L1000" s="70"/>
      <c r="M1000" s="70"/>
      <c r="N1000" s="70"/>
      <c r="O1000" s="70"/>
      <c r="P1000" s="68"/>
      <c r="Q1000" s="64"/>
      <c r="R1000" s="68"/>
      <c r="S1000" s="68"/>
      <c r="T1000" s="70"/>
      <c r="U1000" s="70"/>
      <c r="V1000" s="70"/>
      <c r="W1000" s="70"/>
      <c r="X1000" s="70"/>
      <c r="Y1000" s="64"/>
      <c r="Z1000" s="64"/>
      <c r="AA1000" s="64"/>
      <c r="AB1000" s="64"/>
      <c r="AC1000" s="64"/>
      <c r="AD1000" s="64"/>
      <c r="AE1000" s="65"/>
    </row>
  </sheetData>
  <autoFilter ref="C15:O15"/>
  <mergeCells count="4">
    <mergeCell ref="C13:D13"/>
    <mergeCell ref="R13:X13"/>
    <mergeCell ref="L813:L817"/>
    <mergeCell ref="U813:U817"/>
  </mergeCells>
  <dataValidations count="13">
    <dataValidation allowBlank="true" errorStyle="stop" operator="between" showDropDown="false" showErrorMessage="true" showInputMessage="false" sqref="P67:P69 P71:P86 P139:P141 P143:P158 P223:P225 P227:P242 P295:P297 P299:P314 P398:P400 P402:P417 P470:P472 P474:P489 P554:P556 P558:P573 P626:P628 P630:P645 P682:P684 P686:P701 P754:P756 P758:P773" type="list">
      <formula1>"FIXO,VARIAVEL"</formula1>
      <formula2>0</formula2>
    </dataValidation>
    <dataValidation allowBlank="true" errorStyle="stop" operator="between" showDropDown="false" showErrorMessage="true" showInputMessage="false" sqref="C20:C809" type="list">
      <formula1>Lista!$H$4:$H$12</formula1>
      <formula2>0</formula2>
    </dataValidation>
    <dataValidation allowBlank="true" errorStyle="stop" operator="between" showDropDown="false" showErrorMessage="true" showInputMessage="false" sqref="H16:H809" type="list">
      <formula1>"AGÊNCIA,FAT.DIRETO,AGÊNCIA INTERNO"</formula1>
      <formula2>0</formula2>
    </dataValidation>
    <dataValidation allowBlank="true" errorStyle="stop" operator="between" showDropDown="false" showErrorMessage="true" showInputMessage="false" sqref="E20:E809" type="list">
      <formula1>Lista!$B$4:$B$12</formula1>
      <formula2>0</formula2>
    </dataValidation>
    <dataValidation allowBlank="true" errorStyle="stop" operator="between" showDropDown="false" showErrorMessage="true" showInputMessage="false" sqref="P17 P26:P50 P52:P55 P57:P63 P122 P124:P127 P129:P135 P195:P206 P208:P211 P213:P219 P278 P280:P283 P285:P291 P357:P381 P383:P386 P388:P394 P453 P455:P458 P460:P466 P526:P537 P539:P542 P544:P550 P609 P611:P614 P616:P622 P737 P739:P742 P744:P750" type="list">
      <formula1>#ref!</formula1>
      <formula2>0</formula2>
    </dataValidation>
    <dataValidation allowBlank="true" errorStyle="stop" operator="between" showDropDown="false" showErrorMessage="true" showInputMessage="false" sqref="P16 P18:P25 P51 P56 P64:P66 P70 P87:P121 P123 P128 P136:P138 P142 P159:P194 P207 P212 P220:P222 P226 P243:P277 P279 P284 P292:P294 P298 P315:P356 P382 P387 P395:P397 P401 P418:P452 P454 P459 P467:P469 P473 P490:P525 P538 P543 P551:P553 P557 P574:P608 P610 P615 P623:P625 P629 P646:P681 P685 P702:P736 P738 P743 P751:P753 P757 P774:P809" type="list">
      <formula1>"FIXO,VARIÁVEL"</formula1>
      <formula2>0</formula2>
    </dataValidation>
    <dataValidation allowBlank="true" errorStyle="stop" operator="between" showDropDown="false" showErrorMessage="true" showInputMessage="false" sqref="F20:F809" type="list">
      <formula1>Lista!$C$4:$C$63</formula1>
      <formula2>0</formula2>
    </dataValidation>
    <dataValidation allowBlank="true" errorStyle="stop" operator="between" showDropDown="false" showErrorMessage="true" showInputMessage="false" sqref="C16:C18" type="list">
      <formula1>'Planilha Comercial - 30 e 40 an'!$H$4:$H$12</formula1>
      <formula2>0</formula2>
    </dataValidation>
    <dataValidation allowBlank="true" errorStyle="stop" operator="between" showDropDown="false" showErrorMessage="true" showInputMessage="false" sqref="E16:E18" type="list">
      <formula1>'Planilha Comercial - 30 e 40 an'!$B$4:$B$12</formula1>
      <formula2>0</formula2>
    </dataValidation>
    <dataValidation allowBlank="true" errorStyle="stop" operator="between" showDropDown="false" showErrorMessage="true" showInputMessage="false" sqref="F16:F18" type="list">
      <formula1>'Planilha Comercial - 30 e 40 an'!$C$4:$C$63</formula1>
      <formula2>0</formula2>
    </dataValidation>
    <dataValidation allowBlank="true" errorStyle="stop" operator="between" showDropDown="false" showErrorMessage="true" showInputMessage="true" sqref="C19" type="list">
      <formula1>'Planilha Comercial - 30 e 40 an'!$H$4:$H$12</formula1>
      <formula2>0</formula2>
    </dataValidation>
    <dataValidation allowBlank="true" errorStyle="stop" operator="between" showDropDown="false" showErrorMessage="true" showInputMessage="true" sqref="E19" type="list">
      <formula1>'Planilha Comercial - 30 e 40 an'!$B$4:$B$12</formula1>
      <formula2>0</formula2>
    </dataValidation>
    <dataValidation allowBlank="true" errorStyle="stop" operator="between" showDropDown="false" showErrorMessage="true" showInputMessage="true" sqref="F19" type="list">
      <formula1>'Planilha Comercial - 30 e 40 an'!$C$4:$C$63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39375" bottom="0.551388888888889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 de  &amp;F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2D050"/>
    <pageSetUpPr fitToPage="true"/>
  </sheetPr>
  <dimension ref="A1:AX1000"/>
  <sheetViews>
    <sheetView showFormulas="false" showGridLines="false" showRowColHeaders="true" showZeros="true" rightToLeft="false" tabSelected="false" showOutlineSymbols="true" defaultGridColor="true" view="normal" topLeftCell="A11" colorId="64" zoomScale="90" zoomScaleNormal="90" zoomScalePageLayoutView="100" workbookViewId="0">
      <selection pane="topLeft" activeCell="Q21" activeCellId="0" sqref="Q2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4.75"/>
    <col collapsed="false" customWidth="true" hidden="false" outlineLevel="0" max="2" min="2" style="0" width="27.75"/>
    <col collapsed="false" customWidth="true" hidden="false" outlineLevel="0" max="3" min="3" style="0" width="37.5"/>
    <col collapsed="false" customWidth="true" hidden="false" outlineLevel="0" max="4" min="4" style="0" width="26.5"/>
    <col collapsed="false" customWidth="true" hidden="false" outlineLevel="0" max="5" min="5" style="0" width="16.5"/>
    <col collapsed="false" customWidth="true" hidden="false" outlineLevel="0" max="6" min="6" style="0" width="25.51"/>
    <col collapsed="false" customWidth="true" hidden="false" outlineLevel="0" max="7" min="7" style="0" width="12.13"/>
    <col collapsed="false" customWidth="true" hidden="false" outlineLevel="0" max="8" min="8" style="0" width="9.13"/>
    <col collapsed="false" customWidth="true" hidden="false" outlineLevel="0" max="9" min="9" style="0" width="8.5"/>
    <col collapsed="false" customWidth="true" hidden="false" outlineLevel="0" max="10" min="10" style="0" width="9.51"/>
    <col collapsed="false" customWidth="true" hidden="false" outlineLevel="0" max="11" min="11" style="0" width="12.5"/>
    <col collapsed="false" customWidth="true" hidden="false" outlineLevel="0" max="12" min="12" style="0" width="8.13"/>
    <col collapsed="false" customWidth="true" hidden="false" outlineLevel="0" max="13" min="13" style="0" width="13.5"/>
    <col collapsed="false" customWidth="true" hidden="false" outlineLevel="0" max="14" min="14" style="0" width="15.25"/>
    <col collapsed="false" customWidth="true" hidden="false" outlineLevel="0" max="15" min="15" style="0" width="52.13"/>
    <col collapsed="false" customWidth="true" hidden="false" outlineLevel="0" max="16" min="16" style="0" width="17"/>
    <col collapsed="false" customWidth="true" hidden="false" outlineLevel="0" max="17" min="17" style="0" width="17.75"/>
    <col collapsed="false" customWidth="true" hidden="false" outlineLevel="0" max="18" min="18" style="0" width="44.51"/>
    <col collapsed="false" customWidth="true" hidden="false" outlineLevel="0" max="19" min="19" style="0" width="14.51"/>
    <col collapsed="false" customWidth="true" hidden="false" outlineLevel="0" max="20" min="20" style="0" width="14.25"/>
    <col collapsed="false" customWidth="true" hidden="false" outlineLevel="0" max="21" min="21" style="0" width="18.75"/>
    <col collapsed="false" customWidth="true" hidden="false" outlineLevel="0" max="22" min="22" style="0" width="16.12"/>
    <col collapsed="false" customWidth="true" hidden="false" outlineLevel="0" max="23" min="23" style="0" width="18.75"/>
    <col collapsed="false" customWidth="true" hidden="false" outlineLevel="0" max="24" min="24" style="0" width="26.88"/>
    <col collapsed="false" customWidth="true" hidden="true" outlineLevel="0" max="25" min="25" style="0" width="18"/>
    <col collapsed="false" customWidth="true" hidden="true" outlineLevel="0" max="26" min="26" style="0" width="8.63"/>
    <col collapsed="false" customWidth="true" hidden="true" outlineLevel="0" max="27" min="27" style="0" width="24.25"/>
    <col collapsed="false" customWidth="true" hidden="false" outlineLevel="0" max="28" min="28" style="0" width="1.12"/>
    <col collapsed="false" customWidth="true" hidden="false" outlineLevel="0" max="29" min="29" style="0" width="4.13"/>
    <col collapsed="false" customWidth="true" hidden="false" outlineLevel="0" max="30" min="30" style="0" width="19.75"/>
    <col collapsed="false" customWidth="true" hidden="false" outlineLevel="0" max="32" min="31" style="0" width="21.5"/>
    <col collapsed="false" customWidth="true" hidden="false" outlineLevel="0" max="33" min="33" style="0" width="44"/>
    <col collapsed="false" customWidth="true" hidden="false" outlineLevel="0" max="34" min="34" style="0" width="30.51"/>
    <col collapsed="false" customWidth="true" hidden="false" outlineLevel="0" max="35" min="35" style="0" width="15"/>
    <col collapsed="false" customWidth="true" hidden="false" outlineLevel="0" max="36" min="36" style="0" width="21.5"/>
    <col collapsed="false" customWidth="true" hidden="false" outlineLevel="0" max="37" min="37" style="0" width="3.88"/>
    <col collapsed="false" customWidth="true" hidden="false" outlineLevel="0" max="38" min="38" style="0" width="2.5"/>
    <col collapsed="false" customWidth="true" hidden="true" outlineLevel="0" max="50" min="39" style="0" width="8.63"/>
  </cols>
  <sheetData>
    <row r="1" customFormat="false" ht="15" hidden="true" customHeight="false" outlineLevel="0" collapsed="false">
      <c r="A1" s="152"/>
      <c r="B1" s="152"/>
      <c r="C1" s="152"/>
      <c r="D1" s="152"/>
      <c r="E1" s="153"/>
      <c r="F1" s="153"/>
      <c r="G1" s="153"/>
      <c r="H1" s="153"/>
      <c r="I1" s="153"/>
      <c r="J1" s="153"/>
      <c r="K1" s="153"/>
      <c r="L1" s="153"/>
      <c r="M1" s="35"/>
      <c r="N1" s="35"/>
      <c r="O1" s="35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4"/>
      <c r="AA1" s="152"/>
      <c r="AB1" s="154"/>
      <c r="AC1" s="152"/>
      <c r="AD1" s="152"/>
      <c r="AE1" s="152"/>
      <c r="AF1" s="152"/>
      <c r="AG1" s="152"/>
      <c r="AH1" s="152"/>
      <c r="AI1" s="152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</row>
    <row r="2" customFormat="false" ht="15" hidden="true" customHeight="false" outlineLevel="0" collapsed="false">
      <c r="A2" s="152"/>
      <c r="B2" s="152"/>
      <c r="C2" s="152"/>
      <c r="D2" s="152"/>
      <c r="E2" s="153"/>
      <c r="F2" s="153"/>
      <c r="G2" s="153"/>
      <c r="H2" s="153"/>
      <c r="I2" s="153"/>
      <c r="J2" s="153"/>
      <c r="K2" s="153"/>
      <c r="L2" s="153"/>
      <c r="M2" s="35"/>
      <c r="N2" s="35"/>
      <c r="O2" s="35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4"/>
      <c r="AA2" s="152"/>
      <c r="AB2" s="154"/>
      <c r="AC2" s="152"/>
      <c r="AD2" s="152"/>
      <c r="AE2" s="152"/>
      <c r="AF2" s="152"/>
      <c r="AG2" s="152"/>
      <c r="AH2" s="152"/>
      <c r="AI2" s="152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</row>
    <row r="3" customFormat="false" ht="15" hidden="true" customHeight="false" outlineLevel="0" collapsed="false">
      <c r="A3" s="152"/>
      <c r="B3" s="152"/>
      <c r="C3" s="152"/>
      <c r="D3" s="152"/>
      <c r="E3" s="153"/>
      <c r="F3" s="153"/>
      <c r="G3" s="153"/>
      <c r="H3" s="153"/>
      <c r="I3" s="153"/>
      <c r="J3" s="153"/>
      <c r="K3" s="153"/>
      <c r="L3" s="153"/>
      <c r="M3" s="35"/>
      <c r="N3" s="35"/>
      <c r="O3" s="35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4"/>
      <c r="AA3" s="152"/>
      <c r="AB3" s="154"/>
      <c r="AC3" s="152"/>
      <c r="AD3" s="152"/>
      <c r="AE3" s="152"/>
      <c r="AF3" s="152"/>
      <c r="AG3" s="152"/>
      <c r="AH3" s="152"/>
      <c r="AI3" s="152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</row>
    <row r="4" customFormat="false" ht="15" hidden="true" customHeight="false" outlineLevel="0" collapsed="false">
      <c r="A4" s="152"/>
      <c r="B4" s="152"/>
      <c r="C4" s="152"/>
      <c r="D4" s="152"/>
      <c r="E4" s="153"/>
      <c r="F4" s="153"/>
      <c r="G4" s="153"/>
      <c r="H4" s="153"/>
      <c r="I4" s="153"/>
      <c r="J4" s="153"/>
      <c r="K4" s="153"/>
      <c r="L4" s="153"/>
      <c r="M4" s="35"/>
      <c r="N4" s="35"/>
      <c r="O4" s="35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4"/>
      <c r="AA4" s="152"/>
      <c r="AB4" s="154"/>
      <c r="AC4" s="152"/>
      <c r="AD4" s="152"/>
      <c r="AE4" s="152"/>
      <c r="AF4" s="152"/>
      <c r="AG4" s="152"/>
      <c r="AH4" s="152"/>
      <c r="AI4" s="152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</row>
    <row r="5" customFormat="false" ht="14.25" hidden="false" customHeight="true" outlineLevel="0" collapsed="false">
      <c r="A5" s="152"/>
      <c r="B5" s="152"/>
      <c r="C5" s="152"/>
      <c r="D5" s="152"/>
      <c r="E5" s="153"/>
      <c r="F5" s="153"/>
      <c r="G5" s="153"/>
      <c r="H5" s="153"/>
      <c r="I5" s="153"/>
      <c r="J5" s="153"/>
      <c r="K5" s="153"/>
      <c r="L5" s="153"/>
      <c r="M5" s="156"/>
      <c r="N5" s="156"/>
      <c r="O5" s="156"/>
      <c r="P5" s="156"/>
      <c r="Q5" s="156"/>
      <c r="R5" s="156"/>
      <c r="S5" s="156"/>
      <c r="T5" s="156"/>
      <c r="U5" s="152"/>
      <c r="V5" s="152"/>
      <c r="W5" s="152"/>
      <c r="X5" s="152"/>
      <c r="Y5" s="152"/>
      <c r="Z5" s="152"/>
      <c r="AA5" s="152"/>
      <c r="AB5" s="152"/>
      <c r="AC5" s="157"/>
      <c r="AD5" s="158" t="s">
        <v>110</v>
      </c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2"/>
      <c r="AX5" s="152"/>
    </row>
    <row r="6" customFormat="false" ht="15.75" hidden="false" customHeight="true" outlineLevel="0" collapsed="false">
      <c r="A6" s="152"/>
      <c r="B6" s="152"/>
      <c r="C6" s="153"/>
      <c r="D6" s="153"/>
      <c r="E6" s="153"/>
      <c r="F6" s="153"/>
      <c r="G6" s="153"/>
      <c r="H6" s="153"/>
      <c r="I6" s="153"/>
      <c r="J6" s="153"/>
      <c r="K6" s="156"/>
      <c r="L6" s="156"/>
      <c r="M6" s="156"/>
      <c r="N6" s="156"/>
      <c r="O6" s="156"/>
      <c r="P6" s="156"/>
      <c r="Q6" s="156"/>
      <c r="R6" s="156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7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2"/>
      <c r="AV6" s="152"/>
      <c r="AW6" s="152"/>
      <c r="AX6" s="152"/>
    </row>
    <row r="7" customFormat="false" ht="15.75" hidden="false" customHeight="true" outlineLevel="0" collapsed="false">
      <c r="A7" s="152"/>
      <c r="B7" s="159" t="s">
        <v>111</v>
      </c>
      <c r="C7" s="160" t="s">
        <v>112</v>
      </c>
      <c r="D7" s="153"/>
      <c r="E7" s="153"/>
      <c r="F7" s="153"/>
      <c r="G7" s="153"/>
      <c r="H7" s="153"/>
      <c r="I7" s="153"/>
      <c r="J7" s="153"/>
      <c r="K7" s="156"/>
      <c r="L7" s="156"/>
      <c r="M7" s="156"/>
      <c r="N7" s="156"/>
      <c r="O7" s="156"/>
      <c r="P7" s="156"/>
      <c r="Q7" s="156"/>
      <c r="R7" s="156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7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2"/>
      <c r="AV7" s="152"/>
      <c r="AW7" s="152"/>
      <c r="AX7" s="152"/>
    </row>
    <row r="8" customFormat="false" ht="15.75" hidden="false" customHeight="true" outlineLevel="0" collapsed="false">
      <c r="A8" s="152"/>
      <c r="B8" s="159" t="s">
        <v>113</v>
      </c>
      <c r="C8" s="160" t="s">
        <v>112</v>
      </c>
      <c r="D8" s="153"/>
      <c r="E8" s="153"/>
      <c r="F8" s="153"/>
      <c r="G8" s="153"/>
      <c r="H8" s="153"/>
      <c r="I8" s="153"/>
      <c r="J8" s="153"/>
      <c r="K8" s="156"/>
      <c r="L8" s="156"/>
      <c r="M8" s="156"/>
      <c r="N8" s="156"/>
      <c r="O8" s="156"/>
      <c r="P8" s="156"/>
      <c r="Q8" s="156"/>
      <c r="R8" s="156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7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2"/>
      <c r="AV8" s="152"/>
      <c r="AW8" s="152"/>
      <c r="AX8" s="152"/>
    </row>
    <row r="9" customFormat="false" ht="15.75" hidden="false" customHeight="true" outlineLevel="0" collapsed="false">
      <c r="A9" s="152"/>
      <c r="B9" s="159" t="s">
        <v>114</v>
      </c>
      <c r="C9" s="160" t="s">
        <v>112</v>
      </c>
      <c r="D9" s="153"/>
      <c r="E9" s="153"/>
      <c r="F9" s="153"/>
      <c r="G9" s="153"/>
      <c r="H9" s="153"/>
      <c r="I9" s="153"/>
      <c r="J9" s="153"/>
      <c r="K9" s="156"/>
      <c r="L9" s="156"/>
      <c r="M9" s="156"/>
      <c r="N9" s="156"/>
      <c r="O9" s="156"/>
      <c r="P9" s="156"/>
      <c r="Q9" s="156"/>
      <c r="R9" s="156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7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2"/>
      <c r="AV9" s="152"/>
      <c r="AW9" s="152"/>
      <c r="AX9" s="152"/>
    </row>
    <row r="10" customFormat="false" ht="15.75" hidden="false" customHeight="true" outlineLevel="0" collapsed="false">
      <c r="A10" s="152"/>
      <c r="B10" s="159" t="s">
        <v>115</v>
      </c>
      <c r="C10" s="160" t="s">
        <v>112</v>
      </c>
      <c r="D10" s="153"/>
      <c r="E10" s="153"/>
      <c r="F10" s="153"/>
      <c r="G10" s="153"/>
      <c r="H10" s="153"/>
      <c r="I10" s="153"/>
      <c r="J10" s="153"/>
      <c r="K10" s="156"/>
      <c r="L10" s="156"/>
      <c r="M10" s="156"/>
      <c r="N10" s="156"/>
      <c r="O10" s="156"/>
      <c r="P10" s="156"/>
      <c r="Q10" s="156"/>
      <c r="R10" s="156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7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2"/>
      <c r="AV10" s="152"/>
      <c r="AW10" s="152"/>
      <c r="AX10" s="152"/>
    </row>
    <row r="11" customFormat="false" ht="15.75" hidden="false" customHeight="true" outlineLevel="0" collapsed="false">
      <c r="A11" s="152"/>
      <c r="B11" s="159" t="s">
        <v>116</v>
      </c>
      <c r="C11" s="160" t="s">
        <v>112</v>
      </c>
      <c r="D11" s="153"/>
      <c r="E11" s="153"/>
      <c r="F11" s="153"/>
      <c r="G11" s="153"/>
      <c r="H11" s="153"/>
      <c r="I11" s="153"/>
      <c r="J11" s="153"/>
      <c r="K11" s="156"/>
      <c r="L11" s="156"/>
      <c r="M11" s="156"/>
      <c r="N11" s="156"/>
      <c r="O11" s="156"/>
      <c r="P11" s="156"/>
      <c r="Q11" s="156"/>
      <c r="R11" s="156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7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2"/>
      <c r="AV11" s="152"/>
      <c r="AW11" s="152"/>
      <c r="AX11" s="152"/>
    </row>
    <row r="12" customFormat="false" ht="15.75" hidden="false" customHeight="true" outlineLevel="0" collapsed="false">
      <c r="A12" s="152"/>
      <c r="B12" s="159" t="s">
        <v>117</v>
      </c>
      <c r="C12" s="160" t="s">
        <v>112</v>
      </c>
      <c r="D12" s="153"/>
      <c r="E12" s="153"/>
      <c r="F12" s="153"/>
      <c r="G12" s="153"/>
      <c r="H12" s="153"/>
      <c r="I12" s="153"/>
      <c r="J12" s="153"/>
      <c r="K12" s="156"/>
      <c r="L12" s="156"/>
      <c r="M12" s="156"/>
      <c r="N12" s="156"/>
      <c r="O12" s="156"/>
      <c r="P12" s="156"/>
      <c r="Q12" s="156"/>
      <c r="R12" s="156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7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2"/>
      <c r="AV12" s="152"/>
      <c r="AW12" s="152"/>
      <c r="AX12" s="152"/>
    </row>
    <row r="13" customFormat="false" ht="15.75" hidden="false" customHeight="true" outlineLevel="0" collapsed="false">
      <c r="A13" s="152"/>
      <c r="B13" s="159" t="s">
        <v>118</v>
      </c>
      <c r="C13" s="160" t="s">
        <v>112</v>
      </c>
      <c r="D13" s="153"/>
      <c r="E13" s="153"/>
      <c r="F13" s="153"/>
      <c r="G13" s="153"/>
      <c r="H13" s="153"/>
      <c r="I13" s="153"/>
      <c r="J13" s="153"/>
      <c r="K13" s="156"/>
      <c r="L13" s="156"/>
      <c r="M13" s="156"/>
      <c r="N13" s="156"/>
      <c r="O13" s="156"/>
      <c r="P13" s="156"/>
      <c r="Q13" s="156"/>
      <c r="R13" s="156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7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2"/>
      <c r="AV13" s="152"/>
      <c r="AW13" s="152"/>
      <c r="AX13" s="152"/>
    </row>
    <row r="14" customFormat="false" ht="15.75" hidden="false" customHeight="true" outlineLevel="0" collapsed="false">
      <c r="A14" s="152"/>
      <c r="B14" s="159" t="s">
        <v>119</v>
      </c>
      <c r="C14" s="160" t="s">
        <v>112</v>
      </c>
      <c r="D14" s="153"/>
      <c r="E14" s="153"/>
      <c r="F14" s="153"/>
      <c r="G14" s="153"/>
      <c r="H14" s="153"/>
      <c r="I14" s="153"/>
      <c r="J14" s="153"/>
      <c r="K14" s="156"/>
      <c r="L14" s="156"/>
      <c r="M14" s="156"/>
      <c r="N14" s="156"/>
      <c r="O14" s="156"/>
      <c r="P14" s="156"/>
      <c r="Q14" s="156"/>
      <c r="R14" s="156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7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2"/>
      <c r="AV14" s="152"/>
      <c r="AW14" s="152"/>
      <c r="AX14" s="152"/>
    </row>
    <row r="15" customFormat="false" ht="15.75" hidden="false" customHeight="true" outlineLevel="0" collapsed="false">
      <c r="A15" s="152"/>
      <c r="B15" s="159" t="s">
        <v>120</v>
      </c>
      <c r="C15" s="160" t="s">
        <v>112</v>
      </c>
      <c r="D15" s="153"/>
      <c r="E15" s="153"/>
      <c r="F15" s="153"/>
      <c r="G15" s="153"/>
      <c r="H15" s="153"/>
      <c r="I15" s="153"/>
      <c r="J15" s="153"/>
      <c r="K15" s="156"/>
      <c r="L15" s="156"/>
      <c r="M15" s="156"/>
      <c r="N15" s="156"/>
      <c r="O15" s="156"/>
      <c r="P15" s="156"/>
      <c r="Q15" s="156"/>
      <c r="R15" s="156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7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2"/>
      <c r="AV15" s="152"/>
      <c r="AW15" s="152"/>
      <c r="AX15" s="152"/>
    </row>
    <row r="16" customFormat="false" ht="14.25" hidden="false" customHeight="true" outlineLevel="0" collapsed="false">
      <c r="A16" s="152"/>
      <c r="B16" s="159" t="s">
        <v>121</v>
      </c>
      <c r="C16" s="160" t="s">
        <v>112</v>
      </c>
      <c r="D16" s="152"/>
      <c r="E16" s="153"/>
      <c r="F16" s="153"/>
      <c r="G16" s="153"/>
      <c r="H16" s="153"/>
      <c r="I16" s="153"/>
      <c r="J16" s="153"/>
      <c r="K16" s="153"/>
      <c r="L16" s="153"/>
      <c r="M16" s="156"/>
      <c r="N16" s="156"/>
      <c r="O16" s="156"/>
      <c r="P16" s="156"/>
      <c r="Q16" s="156"/>
      <c r="R16" s="156"/>
      <c r="S16" s="156"/>
      <c r="T16" s="156"/>
      <c r="U16" s="152"/>
      <c r="V16" s="152"/>
      <c r="W16" s="152"/>
      <c r="X16" s="152"/>
      <c r="Y16" s="152"/>
      <c r="Z16" s="152"/>
      <c r="AA16" s="152"/>
      <c r="AB16" s="152"/>
      <c r="AC16" s="157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2"/>
      <c r="AW16" s="152"/>
      <c r="AX16" s="152"/>
    </row>
    <row r="17" customFormat="false" ht="14.25" hidden="false" customHeight="true" outlineLevel="0" collapsed="false">
      <c r="A17" s="152"/>
      <c r="B17" s="152"/>
      <c r="C17" s="152"/>
      <c r="D17" s="152"/>
      <c r="E17" s="153"/>
      <c r="F17" s="153"/>
      <c r="G17" s="153"/>
      <c r="H17" s="153"/>
      <c r="I17" s="153"/>
      <c r="J17" s="153"/>
      <c r="K17" s="153"/>
      <c r="L17" s="153"/>
      <c r="M17" s="35"/>
      <c r="N17" s="35"/>
      <c r="O17" s="35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4"/>
      <c r="AA17" s="152"/>
      <c r="AB17" s="154"/>
      <c r="AC17" s="157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2"/>
      <c r="AW17" s="152"/>
      <c r="AX17" s="152"/>
    </row>
    <row r="18" customFormat="false" ht="57" hidden="false" customHeight="true" outlineLevel="0" collapsed="false">
      <c r="A18" s="161"/>
      <c r="B18" s="154"/>
      <c r="C18" s="162" t="s">
        <v>122</v>
      </c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4" t="s">
        <v>123</v>
      </c>
      <c r="R18" s="164"/>
      <c r="S18" s="164"/>
      <c r="T18" s="164"/>
      <c r="U18" s="164"/>
      <c r="V18" s="161"/>
      <c r="W18" s="165" t="s">
        <v>124</v>
      </c>
      <c r="X18" s="165"/>
      <c r="Y18" s="161"/>
      <c r="Z18" s="166"/>
      <c r="AA18" s="166"/>
      <c r="AB18" s="161"/>
      <c r="AC18" s="157" t="s">
        <v>110</v>
      </c>
      <c r="AD18" s="167"/>
      <c r="AE18" s="167"/>
      <c r="AF18" s="167"/>
      <c r="AG18" s="167"/>
      <c r="AH18" s="167"/>
      <c r="AI18" s="167"/>
      <c r="AJ18" s="167"/>
      <c r="AK18" s="167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</row>
    <row r="19" customFormat="false" ht="19.5" hidden="false" customHeight="true" outlineLevel="0" collapsed="false">
      <c r="A19" s="161"/>
      <c r="B19" s="161"/>
      <c r="C19" s="168" t="s">
        <v>125</v>
      </c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9"/>
      <c r="R19" s="170"/>
      <c r="S19" s="170"/>
      <c r="T19" s="170"/>
      <c r="U19" s="171"/>
      <c r="V19" s="161"/>
      <c r="W19" s="172"/>
      <c r="X19" s="171"/>
      <c r="Y19" s="161"/>
      <c r="Z19" s="173"/>
      <c r="AA19" s="46"/>
      <c r="AB19" s="161"/>
      <c r="AC19" s="157"/>
      <c r="AD19" s="167"/>
      <c r="AE19" s="167"/>
      <c r="AF19" s="167"/>
      <c r="AG19" s="167"/>
      <c r="AH19" s="167"/>
      <c r="AI19" s="167"/>
      <c r="AJ19" s="167"/>
      <c r="AK19" s="167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</row>
    <row r="20" customFormat="false" ht="81" hidden="false" customHeight="true" outlineLevel="0" collapsed="false">
      <c r="A20" s="161"/>
      <c r="B20" s="174" t="s">
        <v>126</v>
      </c>
      <c r="C20" s="174" t="s">
        <v>127</v>
      </c>
      <c r="D20" s="174" t="s">
        <v>128</v>
      </c>
      <c r="E20" s="174" t="s">
        <v>129</v>
      </c>
      <c r="F20" s="174" t="s">
        <v>130</v>
      </c>
      <c r="G20" s="174" t="s">
        <v>131</v>
      </c>
      <c r="H20" s="174" t="s">
        <v>63</v>
      </c>
      <c r="I20" s="174" t="s">
        <v>132</v>
      </c>
      <c r="J20" s="174" t="s">
        <v>133</v>
      </c>
      <c r="K20" s="174" t="s">
        <v>134</v>
      </c>
      <c r="L20" s="174" t="s">
        <v>135</v>
      </c>
      <c r="M20" s="174" t="s">
        <v>136</v>
      </c>
      <c r="N20" s="174" t="s">
        <v>137</v>
      </c>
      <c r="O20" s="174" t="s">
        <v>138</v>
      </c>
      <c r="P20" s="174" t="s">
        <v>139</v>
      </c>
      <c r="Q20" s="175" t="s">
        <v>140</v>
      </c>
      <c r="R20" s="175" t="s">
        <v>141</v>
      </c>
      <c r="S20" s="176" t="s">
        <v>142</v>
      </c>
      <c r="T20" s="175" t="s">
        <v>143</v>
      </c>
      <c r="U20" s="175" t="s">
        <v>144</v>
      </c>
      <c r="V20" s="174" t="s">
        <v>145</v>
      </c>
      <c r="W20" s="174" t="s">
        <v>146</v>
      </c>
      <c r="X20" s="174" t="s">
        <v>147</v>
      </c>
      <c r="Y20" s="174" t="s">
        <v>148</v>
      </c>
      <c r="Z20" s="175" t="s">
        <v>149</v>
      </c>
      <c r="AA20" s="174" t="s">
        <v>150</v>
      </c>
      <c r="AB20" s="161"/>
      <c r="AC20" s="157"/>
      <c r="AD20" s="167"/>
      <c r="AE20" s="167"/>
      <c r="AF20" s="167"/>
      <c r="AG20" s="167"/>
      <c r="AH20" s="167"/>
      <c r="AI20" s="167"/>
      <c r="AJ20" s="167"/>
      <c r="AK20" s="167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</row>
    <row r="21" customFormat="false" ht="34.5" hidden="false" customHeight="true" outlineLevel="0" collapsed="false">
      <c r="A21" s="177"/>
      <c r="B21" s="178" t="s">
        <v>78</v>
      </c>
      <c r="C21" s="179" t="s">
        <v>55</v>
      </c>
      <c r="D21" s="180" t="s">
        <v>58</v>
      </c>
      <c r="E21" s="181" t="s">
        <v>112</v>
      </c>
      <c r="F21" s="182" t="s">
        <v>151</v>
      </c>
      <c r="G21" s="182" t="s">
        <v>152</v>
      </c>
      <c r="H21" s="182" t="s">
        <v>153</v>
      </c>
      <c r="I21" s="182" t="s">
        <v>154</v>
      </c>
      <c r="J21" s="182" t="s">
        <v>155</v>
      </c>
      <c r="K21" s="182" t="s">
        <v>156</v>
      </c>
      <c r="L21" s="182" t="s">
        <v>157</v>
      </c>
      <c r="M21" s="183" t="s">
        <v>158</v>
      </c>
      <c r="N21" s="183" t="s">
        <v>153</v>
      </c>
      <c r="O21" s="179" t="s">
        <v>159</v>
      </c>
      <c r="P21" s="184" t="s">
        <v>160</v>
      </c>
      <c r="Q21" s="185" t="n">
        <v>24871.33</v>
      </c>
      <c r="R21" s="186" t="s">
        <v>161</v>
      </c>
      <c r="S21" s="187"/>
      <c r="T21" s="188" t="n">
        <f aca="false">Q21*S21</f>
        <v>0</v>
      </c>
      <c r="U21" s="188" t="n">
        <f aca="false">Q21-T21</f>
        <v>24871.33</v>
      </c>
      <c r="V21" s="189"/>
      <c r="W21" s="190"/>
      <c r="X21" s="190"/>
      <c r="Y21" s="191"/>
      <c r="Z21" s="192"/>
      <c r="AA21" s="193"/>
      <c r="AB21" s="194"/>
      <c r="AC21" s="195"/>
      <c r="AD21" s="196"/>
      <c r="AE21" s="196"/>
      <c r="AF21" s="196"/>
      <c r="AG21" s="196"/>
      <c r="AH21" s="196"/>
      <c r="AI21" s="196"/>
      <c r="AJ21" s="196"/>
      <c r="AK21" s="196"/>
      <c r="AL21" s="194"/>
      <c r="AM21" s="194"/>
      <c r="AN21" s="194"/>
      <c r="AO21" s="194"/>
      <c r="AP21" s="194"/>
      <c r="AQ21" s="194"/>
      <c r="AR21" s="194"/>
      <c r="AS21" s="194"/>
      <c r="AT21" s="194"/>
      <c r="AU21" s="194"/>
      <c r="AV21" s="194"/>
      <c r="AW21" s="194"/>
      <c r="AX21" s="194"/>
    </row>
    <row r="22" customFormat="false" ht="34.5" hidden="false" customHeight="true" outlineLevel="0" collapsed="false">
      <c r="A22" s="194"/>
      <c r="B22" s="191" t="s">
        <v>162</v>
      </c>
      <c r="C22" s="197" t="s">
        <v>193</v>
      </c>
      <c r="D22" s="197"/>
      <c r="E22" s="198" t="s">
        <v>112</v>
      </c>
      <c r="F22" s="199"/>
      <c r="G22" s="199"/>
      <c r="H22" s="199"/>
      <c r="I22" s="199"/>
      <c r="J22" s="199"/>
      <c r="K22" s="199"/>
      <c r="L22" s="199"/>
      <c r="M22" s="200"/>
      <c r="N22" s="200"/>
      <c r="O22" s="197"/>
      <c r="P22" s="201"/>
      <c r="Q22" s="202" t="n">
        <v>198</v>
      </c>
      <c r="R22" s="203" t="s">
        <v>161</v>
      </c>
      <c r="S22" s="204"/>
      <c r="T22" s="205" t="n">
        <f aca="false">Q22*S22</f>
        <v>0</v>
      </c>
      <c r="U22" s="205" t="n">
        <f aca="false">Q22-T22</f>
        <v>198</v>
      </c>
      <c r="V22" s="193"/>
      <c r="W22" s="206"/>
      <c r="X22" s="206"/>
      <c r="Y22" s="193"/>
      <c r="Z22" s="192"/>
      <c r="AA22" s="193"/>
      <c r="AB22" s="194"/>
      <c r="AC22" s="195"/>
      <c r="AD22" s="196"/>
      <c r="AE22" s="196"/>
      <c r="AF22" s="196"/>
      <c r="AG22" s="196"/>
      <c r="AH22" s="196"/>
      <c r="AI22" s="196"/>
      <c r="AJ22" s="196"/>
      <c r="AK22" s="196"/>
      <c r="AL22" s="194"/>
      <c r="AM22" s="194"/>
      <c r="AN22" s="194"/>
      <c r="AO22" s="194"/>
      <c r="AP22" s="194"/>
      <c r="AQ22" s="194"/>
      <c r="AR22" s="194"/>
      <c r="AS22" s="194"/>
      <c r="AT22" s="194"/>
      <c r="AU22" s="194"/>
      <c r="AV22" s="194"/>
      <c r="AW22" s="194"/>
      <c r="AX22" s="194"/>
    </row>
    <row r="23" customFormat="false" ht="34.5" hidden="false" customHeight="true" outlineLevel="0" collapsed="false">
      <c r="A23" s="194"/>
      <c r="B23" s="191" t="s">
        <v>162</v>
      </c>
      <c r="C23" s="197" t="s">
        <v>194</v>
      </c>
      <c r="D23" s="197"/>
      <c r="E23" s="198" t="s">
        <v>112</v>
      </c>
      <c r="F23" s="199"/>
      <c r="G23" s="199"/>
      <c r="H23" s="199"/>
      <c r="I23" s="199"/>
      <c r="J23" s="199"/>
      <c r="K23" s="199"/>
      <c r="L23" s="199"/>
      <c r="M23" s="200"/>
      <c r="N23" s="200"/>
      <c r="O23" s="197"/>
      <c r="P23" s="200"/>
      <c r="Q23" s="202" t="n">
        <v>990</v>
      </c>
      <c r="R23" s="203" t="s">
        <v>161</v>
      </c>
      <c r="S23" s="204"/>
      <c r="T23" s="205" t="n">
        <f aca="false">Q23*S23</f>
        <v>0</v>
      </c>
      <c r="U23" s="205" t="n">
        <f aca="false">Q23-T23</f>
        <v>990</v>
      </c>
      <c r="V23" s="193"/>
      <c r="W23" s="206"/>
      <c r="X23" s="206"/>
      <c r="Y23" s="193"/>
      <c r="Z23" s="192"/>
      <c r="AA23" s="193"/>
      <c r="AB23" s="194"/>
      <c r="AC23" s="195"/>
      <c r="AD23" s="196"/>
      <c r="AE23" s="196"/>
      <c r="AF23" s="196"/>
      <c r="AG23" s="196"/>
      <c r="AH23" s="196"/>
      <c r="AI23" s="196"/>
      <c r="AJ23" s="196"/>
      <c r="AK23" s="196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</row>
    <row r="24" customFormat="false" ht="34.5" hidden="false" customHeight="true" outlineLevel="0" collapsed="false">
      <c r="A24" s="207"/>
      <c r="B24" s="208" t="s">
        <v>162</v>
      </c>
      <c r="C24" s="209" t="s">
        <v>165</v>
      </c>
      <c r="D24" s="209"/>
      <c r="E24" s="210" t="s">
        <v>112</v>
      </c>
      <c r="F24" s="211"/>
      <c r="G24" s="211"/>
      <c r="H24" s="211"/>
      <c r="I24" s="211"/>
      <c r="J24" s="211"/>
      <c r="K24" s="211"/>
      <c r="L24" s="211"/>
      <c r="M24" s="212"/>
      <c r="N24" s="212"/>
      <c r="O24" s="209"/>
      <c r="P24" s="213"/>
      <c r="Q24" s="214"/>
      <c r="R24" s="215" t="s">
        <v>161</v>
      </c>
      <c r="S24" s="216"/>
      <c r="T24" s="217" t="n">
        <f aca="false">Q24*S24</f>
        <v>0</v>
      </c>
      <c r="U24" s="217" t="n">
        <f aca="false">Q24-T24</f>
        <v>0</v>
      </c>
      <c r="V24" s="218"/>
      <c r="W24" s="219"/>
      <c r="X24" s="219"/>
      <c r="Y24" s="218"/>
      <c r="Z24" s="220"/>
      <c r="AA24" s="218"/>
      <c r="AB24" s="207"/>
      <c r="AC24" s="157"/>
      <c r="AD24" s="221"/>
      <c r="AE24" s="221"/>
      <c r="AF24" s="221"/>
      <c r="AG24" s="221"/>
      <c r="AH24" s="221"/>
      <c r="AI24" s="221"/>
      <c r="AJ24" s="221"/>
      <c r="AK24" s="221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</row>
    <row r="25" customFormat="false" ht="34.5" hidden="true" customHeight="true" outlineLevel="0" collapsed="false">
      <c r="A25" s="207"/>
      <c r="B25" s="208"/>
      <c r="C25" s="222" t="s">
        <v>166</v>
      </c>
      <c r="D25" s="209" t="s">
        <v>167</v>
      </c>
      <c r="E25" s="208"/>
      <c r="F25" s="208"/>
      <c r="G25" s="208"/>
      <c r="H25" s="208"/>
      <c r="I25" s="208"/>
      <c r="J25" s="208"/>
      <c r="K25" s="208"/>
      <c r="L25" s="208"/>
      <c r="M25" s="223"/>
      <c r="N25" s="223"/>
      <c r="O25" s="223"/>
      <c r="P25" s="224"/>
      <c r="Q25" s="217"/>
      <c r="R25" s="225" t="s">
        <v>168</v>
      </c>
      <c r="S25" s="216"/>
      <c r="T25" s="217"/>
      <c r="U25" s="217"/>
      <c r="V25" s="218"/>
      <c r="W25" s="217"/>
      <c r="X25" s="217"/>
      <c r="Y25" s="218"/>
      <c r="Z25" s="220"/>
      <c r="AA25" s="218"/>
      <c r="AB25" s="207"/>
      <c r="AC25" s="207"/>
      <c r="AD25" s="207"/>
      <c r="AE25" s="207"/>
      <c r="AF25" s="207"/>
      <c r="AG25" s="207"/>
      <c r="AH25" s="207"/>
      <c r="AI25" s="157"/>
      <c r="AJ25" s="221"/>
      <c r="AK25" s="221"/>
      <c r="AL25" s="221"/>
      <c r="AM25" s="221"/>
      <c r="AN25" s="221"/>
      <c r="AO25" s="221"/>
      <c r="AP25" s="221"/>
      <c r="AQ25" s="221"/>
      <c r="AR25" s="207"/>
      <c r="AS25" s="207"/>
      <c r="AT25" s="207"/>
      <c r="AU25" s="207"/>
      <c r="AV25" s="207"/>
      <c r="AW25" s="207"/>
      <c r="AX25" s="207"/>
    </row>
    <row r="26" customFormat="false" ht="34.5" hidden="true" customHeight="true" outlineLevel="0" collapsed="false">
      <c r="A26" s="207"/>
      <c r="B26" s="208"/>
      <c r="C26" s="222" t="s">
        <v>166</v>
      </c>
      <c r="D26" s="209" t="s">
        <v>169</v>
      </c>
      <c r="E26" s="208"/>
      <c r="F26" s="208"/>
      <c r="G26" s="208"/>
      <c r="H26" s="208"/>
      <c r="I26" s="208"/>
      <c r="J26" s="208"/>
      <c r="K26" s="208"/>
      <c r="L26" s="208"/>
      <c r="M26" s="223"/>
      <c r="N26" s="223"/>
      <c r="O26" s="223"/>
      <c r="P26" s="224"/>
      <c r="Q26" s="217"/>
      <c r="R26" s="225" t="s">
        <v>168</v>
      </c>
      <c r="S26" s="216"/>
      <c r="T26" s="217"/>
      <c r="U26" s="217"/>
      <c r="V26" s="218"/>
      <c r="W26" s="217"/>
      <c r="X26" s="217"/>
      <c r="Y26" s="218"/>
      <c r="Z26" s="220"/>
      <c r="AA26" s="218"/>
      <c r="AB26" s="207"/>
      <c r="AC26" s="207"/>
      <c r="AD26" s="207"/>
      <c r="AE26" s="207"/>
      <c r="AF26" s="207"/>
      <c r="AG26" s="207"/>
      <c r="AH26" s="207"/>
      <c r="AI26" s="157"/>
      <c r="AJ26" s="221"/>
      <c r="AK26" s="221"/>
      <c r="AL26" s="221"/>
      <c r="AM26" s="221"/>
      <c r="AN26" s="221"/>
      <c r="AO26" s="221"/>
      <c r="AP26" s="221"/>
      <c r="AQ26" s="221"/>
      <c r="AR26" s="207"/>
      <c r="AS26" s="207"/>
      <c r="AT26" s="207"/>
      <c r="AU26" s="207"/>
      <c r="AV26" s="207"/>
      <c r="AW26" s="207"/>
      <c r="AX26" s="207"/>
    </row>
    <row r="27" customFormat="false" ht="34.5" hidden="true" customHeight="true" outlineLevel="0" collapsed="false">
      <c r="A27" s="207"/>
      <c r="B27" s="208"/>
      <c r="C27" s="223"/>
      <c r="D27" s="226"/>
      <c r="E27" s="208"/>
      <c r="F27" s="208"/>
      <c r="G27" s="208"/>
      <c r="H27" s="208"/>
      <c r="I27" s="208"/>
      <c r="J27" s="208"/>
      <c r="K27" s="208"/>
      <c r="L27" s="208"/>
      <c r="M27" s="227"/>
      <c r="N27" s="227"/>
      <c r="O27" s="227"/>
      <c r="P27" s="224"/>
      <c r="Q27" s="217"/>
      <c r="R27" s="225" t="s">
        <v>168</v>
      </c>
      <c r="S27" s="216"/>
      <c r="T27" s="217"/>
      <c r="U27" s="217"/>
      <c r="V27" s="218"/>
      <c r="W27" s="217"/>
      <c r="X27" s="217"/>
      <c r="Y27" s="218"/>
      <c r="Z27" s="220"/>
      <c r="AA27" s="218"/>
      <c r="AB27" s="207"/>
      <c r="AC27" s="207"/>
      <c r="AD27" s="207"/>
      <c r="AE27" s="207"/>
      <c r="AF27" s="207"/>
      <c r="AG27" s="207"/>
      <c r="AH27" s="207"/>
      <c r="AI27" s="157"/>
      <c r="AJ27" s="221"/>
      <c r="AK27" s="221"/>
      <c r="AL27" s="221"/>
      <c r="AM27" s="221"/>
      <c r="AN27" s="221"/>
      <c r="AO27" s="221"/>
      <c r="AP27" s="221"/>
      <c r="AQ27" s="221"/>
      <c r="AR27" s="207"/>
      <c r="AS27" s="207"/>
      <c r="AT27" s="207"/>
      <c r="AU27" s="207"/>
      <c r="AV27" s="207"/>
      <c r="AW27" s="207"/>
      <c r="AX27" s="207"/>
    </row>
    <row r="28" customFormat="false" ht="34.5" hidden="true" customHeight="true" outlineLevel="0" collapsed="false">
      <c r="A28" s="207"/>
      <c r="B28" s="208"/>
      <c r="C28" s="227"/>
      <c r="D28" s="228"/>
      <c r="E28" s="208"/>
      <c r="F28" s="208"/>
      <c r="G28" s="208"/>
      <c r="H28" s="208"/>
      <c r="I28" s="208"/>
      <c r="J28" s="208"/>
      <c r="K28" s="208"/>
      <c r="L28" s="208"/>
      <c r="M28" s="229"/>
      <c r="N28" s="229"/>
      <c r="O28" s="227"/>
      <c r="P28" s="230"/>
      <c r="Q28" s="217"/>
      <c r="R28" s="225" t="s">
        <v>168</v>
      </c>
      <c r="S28" s="216"/>
      <c r="T28" s="217"/>
      <c r="U28" s="217"/>
      <c r="V28" s="218"/>
      <c r="W28" s="217"/>
      <c r="X28" s="217"/>
      <c r="Y28" s="218"/>
      <c r="Z28" s="220"/>
      <c r="AA28" s="218"/>
      <c r="AB28" s="221"/>
      <c r="AC28" s="207"/>
      <c r="AD28" s="207"/>
      <c r="AE28" s="207"/>
      <c r="AF28" s="207"/>
      <c r="AG28" s="207"/>
      <c r="AH28" s="207"/>
      <c r="AI28" s="157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1"/>
      <c r="AV28" s="221"/>
      <c r="AW28" s="221"/>
      <c r="AX28" s="221"/>
    </row>
    <row r="29" customFormat="false" ht="15.75" hidden="false" customHeight="true" outlineLevel="0" collapsed="false">
      <c r="A29" s="161"/>
      <c r="B29" s="16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2"/>
      <c r="N29" s="232"/>
      <c r="O29" s="233" t="s">
        <v>170</v>
      </c>
      <c r="P29" s="234"/>
      <c r="Q29" s="235" t="n">
        <f aca="false">SUBTOTAL(9,Q21:Q28)</f>
        <v>26059.33</v>
      </c>
      <c r="R29" s="174"/>
      <c r="S29" s="236"/>
      <c r="T29" s="237" t="n">
        <f aca="false">SUM(T21:T28)</f>
        <v>0</v>
      </c>
      <c r="U29" s="237" t="n">
        <f aca="false">SUM(U21:U28)</f>
        <v>26059.33</v>
      </c>
      <c r="V29" s="174"/>
      <c r="W29" s="237" t="n">
        <f aca="false">SUM(W21:W24)</f>
        <v>0</v>
      </c>
      <c r="X29" s="237" t="n">
        <f aca="false">SUM(X21:X24)</f>
        <v>0</v>
      </c>
      <c r="Y29" s="174"/>
      <c r="Z29" s="237" t="n">
        <f aca="false">SUBTOTAL(9,Z21:Z28)</f>
        <v>0</v>
      </c>
      <c r="AA29" s="174"/>
      <c r="AB29" s="161"/>
      <c r="AC29" s="157"/>
      <c r="AD29" s="161"/>
      <c r="AE29" s="161"/>
      <c r="AF29" s="161"/>
      <c r="AG29" s="161"/>
      <c r="AH29" s="161"/>
      <c r="AI29" s="158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</row>
    <row r="30" customFormat="false" ht="15.75" hidden="false" customHeight="true" outlineLevel="0" collapsed="false">
      <c r="A30" s="152"/>
      <c r="B30" s="152"/>
      <c r="C30" s="152"/>
      <c r="D30" s="238"/>
      <c r="E30" s="238"/>
      <c r="F30" s="238"/>
      <c r="G30" s="238"/>
      <c r="H30" s="238"/>
      <c r="I30" s="238"/>
      <c r="J30" s="238"/>
      <c r="K30" s="238"/>
      <c r="L30" s="238"/>
      <c r="M30" s="231"/>
      <c r="N30" s="231"/>
      <c r="O30" s="231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Z30" s="152"/>
      <c r="AA30" s="238"/>
      <c r="AB30" s="152"/>
      <c r="AC30" s="157"/>
      <c r="AD30" s="239"/>
      <c r="AE30" s="239"/>
      <c r="AF30" s="239"/>
      <c r="AG30" s="239"/>
      <c r="AH30" s="239"/>
      <c r="AI30" s="158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</row>
    <row r="31" customFormat="false" ht="15.75" hidden="false" customHeight="true" outlineLevel="0" collapsed="false">
      <c r="A31" s="240"/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1"/>
      <c r="AA31" s="240"/>
      <c r="AB31" s="241"/>
      <c r="AC31" s="240"/>
      <c r="AD31" s="242"/>
      <c r="AE31" s="242"/>
      <c r="AF31" s="242"/>
      <c r="AG31" s="242"/>
      <c r="AH31" s="242"/>
      <c r="AI31" s="242"/>
      <c r="AJ31" s="242"/>
      <c r="AK31" s="242"/>
      <c r="AL31" s="242"/>
      <c r="AM31" s="241"/>
      <c r="AN31" s="241"/>
      <c r="AO31" s="241"/>
      <c r="AP31" s="241"/>
      <c r="AQ31" s="241"/>
      <c r="AR31" s="241"/>
      <c r="AS31" s="241"/>
      <c r="AT31" s="241"/>
      <c r="AU31" s="241"/>
      <c r="AV31" s="241"/>
      <c r="AW31" s="241"/>
      <c r="AX31" s="241"/>
    </row>
    <row r="32" customFormat="false" ht="15" hidden="true" customHeight="true" outlineLevel="0" collapsed="false">
      <c r="A32" s="152"/>
      <c r="B32" s="152"/>
      <c r="C32" s="152"/>
      <c r="D32" s="155"/>
      <c r="E32" s="243"/>
      <c r="F32" s="243"/>
      <c r="G32" s="243"/>
      <c r="H32" s="243"/>
      <c r="I32" s="243"/>
      <c r="J32" s="243"/>
      <c r="K32" s="243"/>
      <c r="L32" s="243"/>
      <c r="M32" s="244"/>
      <c r="N32" s="244"/>
      <c r="O32" s="244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4"/>
      <c r="AA32" s="155"/>
      <c r="AB32" s="154"/>
      <c r="AC32" s="155"/>
      <c r="AD32" s="155"/>
      <c r="AE32" s="155"/>
      <c r="AF32" s="155"/>
      <c r="AG32" s="155"/>
      <c r="AH32" s="155"/>
      <c r="AI32" s="155"/>
      <c r="AJ32" s="155"/>
      <c r="AK32" s="152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</row>
    <row r="33" customFormat="false" ht="15" hidden="true" customHeight="true" outlineLevel="0" collapsed="false">
      <c r="A33" s="152"/>
      <c r="B33" s="152"/>
      <c r="C33" s="152"/>
      <c r="D33" s="155"/>
      <c r="E33" s="243"/>
      <c r="F33" s="243"/>
      <c r="G33" s="243"/>
      <c r="H33" s="243"/>
      <c r="I33" s="243"/>
      <c r="J33" s="243"/>
      <c r="K33" s="243"/>
      <c r="L33" s="243"/>
      <c r="M33" s="244"/>
      <c r="N33" s="244"/>
      <c r="O33" s="244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4"/>
      <c r="AA33" s="155"/>
      <c r="AB33" s="154"/>
      <c r="AC33" s="155"/>
      <c r="AD33" s="155"/>
      <c r="AE33" s="155"/>
      <c r="AF33" s="155"/>
      <c r="AG33" s="155"/>
      <c r="AH33" s="155"/>
      <c r="AI33" s="155"/>
      <c r="AJ33" s="155"/>
      <c r="AK33" s="152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</row>
    <row r="34" customFormat="false" ht="15" hidden="true" customHeight="true" outlineLevel="0" collapsed="false">
      <c r="A34" s="152"/>
      <c r="B34" s="152"/>
      <c r="C34" s="152"/>
      <c r="D34" s="155"/>
      <c r="E34" s="243"/>
      <c r="F34" s="243"/>
      <c r="G34" s="243"/>
      <c r="H34" s="243"/>
      <c r="I34" s="243"/>
      <c r="J34" s="243"/>
      <c r="K34" s="243"/>
      <c r="L34" s="243"/>
      <c r="M34" s="244"/>
      <c r="N34" s="244"/>
      <c r="O34" s="244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4"/>
      <c r="AA34" s="155"/>
      <c r="AB34" s="154"/>
      <c r="AC34" s="155"/>
      <c r="AD34" s="155"/>
      <c r="AE34" s="155"/>
      <c r="AF34" s="155"/>
      <c r="AG34" s="155"/>
      <c r="AH34" s="155"/>
      <c r="AI34" s="155"/>
      <c r="AJ34" s="155"/>
      <c r="AK34" s="152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</row>
    <row r="35" customFormat="false" ht="15" hidden="true" customHeight="true" outlineLevel="0" collapsed="false">
      <c r="A35" s="152"/>
      <c r="B35" s="152"/>
      <c r="C35" s="152"/>
      <c r="D35" s="155"/>
      <c r="E35" s="243"/>
      <c r="F35" s="243"/>
      <c r="G35" s="243"/>
      <c r="H35" s="243"/>
      <c r="I35" s="243"/>
      <c r="J35" s="243"/>
      <c r="K35" s="243"/>
      <c r="L35" s="243"/>
      <c r="M35" s="244"/>
      <c r="N35" s="244"/>
      <c r="O35" s="244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4"/>
      <c r="AA35" s="155"/>
      <c r="AB35" s="154"/>
      <c r="AC35" s="155"/>
      <c r="AD35" s="155"/>
      <c r="AE35" s="155"/>
      <c r="AF35" s="155"/>
      <c r="AG35" s="155"/>
      <c r="AH35" s="155"/>
      <c r="AI35" s="155"/>
      <c r="AJ35" s="155"/>
      <c r="AK35" s="152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</row>
    <row r="36" customFormat="false" ht="15" hidden="true" customHeight="true" outlineLevel="0" collapsed="false">
      <c r="A36" s="152"/>
      <c r="B36" s="152"/>
      <c r="C36" s="152"/>
      <c r="D36" s="155"/>
      <c r="E36" s="243"/>
      <c r="F36" s="243"/>
      <c r="G36" s="243"/>
      <c r="H36" s="243"/>
      <c r="I36" s="243"/>
      <c r="J36" s="243"/>
      <c r="K36" s="243"/>
      <c r="L36" s="243"/>
      <c r="M36" s="244"/>
      <c r="N36" s="244"/>
      <c r="O36" s="244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4"/>
      <c r="AA36" s="155"/>
      <c r="AB36" s="154"/>
      <c r="AC36" s="155"/>
      <c r="AD36" s="155"/>
      <c r="AE36" s="155"/>
      <c r="AF36" s="155"/>
      <c r="AG36" s="155"/>
      <c r="AH36" s="155"/>
      <c r="AI36" s="155"/>
      <c r="AJ36" s="155"/>
      <c r="AK36" s="152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</row>
    <row r="37" customFormat="false" ht="15" hidden="true" customHeight="true" outlineLevel="0" collapsed="false">
      <c r="A37" s="152"/>
      <c r="B37" s="152"/>
      <c r="C37" s="152"/>
      <c r="D37" s="155"/>
      <c r="E37" s="243"/>
      <c r="F37" s="243"/>
      <c r="G37" s="243"/>
      <c r="H37" s="243"/>
      <c r="I37" s="243"/>
      <c r="J37" s="243"/>
      <c r="K37" s="243"/>
      <c r="L37" s="243"/>
      <c r="M37" s="244"/>
      <c r="N37" s="244"/>
      <c r="O37" s="244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4"/>
      <c r="AA37" s="155"/>
      <c r="AB37" s="154"/>
      <c r="AC37" s="155"/>
      <c r="AD37" s="155"/>
      <c r="AE37" s="155"/>
      <c r="AF37" s="155"/>
      <c r="AG37" s="155"/>
      <c r="AH37" s="155"/>
      <c r="AI37" s="155"/>
      <c r="AJ37" s="155"/>
      <c r="AK37" s="152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</row>
    <row r="38" customFormat="false" ht="15" hidden="true" customHeight="true" outlineLevel="0" collapsed="false">
      <c r="A38" s="152"/>
      <c r="B38" s="152"/>
      <c r="C38" s="152"/>
      <c r="D38" s="155"/>
      <c r="E38" s="243"/>
      <c r="F38" s="243"/>
      <c r="G38" s="243"/>
      <c r="H38" s="243"/>
      <c r="I38" s="243"/>
      <c r="J38" s="243"/>
      <c r="K38" s="243"/>
      <c r="L38" s="243"/>
      <c r="M38" s="244"/>
      <c r="N38" s="244"/>
      <c r="O38" s="244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4"/>
      <c r="AA38" s="155"/>
      <c r="AB38" s="154"/>
      <c r="AC38" s="155"/>
      <c r="AD38" s="155"/>
      <c r="AE38" s="155"/>
      <c r="AF38" s="155"/>
      <c r="AG38" s="155"/>
      <c r="AH38" s="155"/>
      <c r="AI38" s="155"/>
      <c r="AJ38" s="155"/>
      <c r="AK38" s="152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</row>
    <row r="39" customFormat="false" ht="15" hidden="true" customHeight="true" outlineLevel="0" collapsed="false">
      <c r="A39" s="152"/>
      <c r="B39" s="152"/>
      <c r="C39" s="152"/>
      <c r="D39" s="155"/>
      <c r="E39" s="243"/>
      <c r="F39" s="243"/>
      <c r="G39" s="243"/>
      <c r="H39" s="243"/>
      <c r="I39" s="243"/>
      <c r="J39" s="243"/>
      <c r="K39" s="243"/>
      <c r="L39" s="243"/>
      <c r="M39" s="244"/>
      <c r="N39" s="244"/>
      <c r="O39" s="244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4"/>
      <c r="AA39" s="155"/>
      <c r="AB39" s="154"/>
      <c r="AC39" s="155"/>
      <c r="AD39" s="155"/>
      <c r="AE39" s="155"/>
      <c r="AF39" s="155"/>
      <c r="AG39" s="155"/>
      <c r="AH39" s="155"/>
      <c r="AI39" s="155"/>
      <c r="AJ39" s="155"/>
      <c r="AK39" s="152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</row>
    <row r="40" customFormat="false" ht="15" hidden="true" customHeight="true" outlineLevel="0" collapsed="false">
      <c r="A40" s="152"/>
      <c r="B40" s="152"/>
      <c r="C40" s="152"/>
      <c r="D40" s="155"/>
      <c r="E40" s="243"/>
      <c r="F40" s="243"/>
      <c r="G40" s="243"/>
      <c r="H40" s="243"/>
      <c r="I40" s="243"/>
      <c r="J40" s="243"/>
      <c r="K40" s="243"/>
      <c r="L40" s="243"/>
      <c r="M40" s="244"/>
      <c r="N40" s="244"/>
      <c r="O40" s="244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4"/>
      <c r="AA40" s="155"/>
      <c r="AB40" s="154"/>
      <c r="AC40" s="155"/>
      <c r="AD40" s="155"/>
      <c r="AE40" s="155"/>
      <c r="AF40" s="155"/>
      <c r="AG40" s="155"/>
      <c r="AH40" s="155"/>
      <c r="AI40" s="155"/>
      <c r="AJ40" s="155"/>
      <c r="AK40" s="152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</row>
    <row r="41" customFormat="false" ht="15" hidden="true" customHeight="true" outlineLevel="0" collapsed="false">
      <c r="A41" s="152"/>
      <c r="B41" s="152"/>
      <c r="C41" s="152"/>
      <c r="D41" s="155"/>
      <c r="E41" s="243"/>
      <c r="F41" s="243"/>
      <c r="G41" s="243"/>
      <c r="H41" s="243"/>
      <c r="I41" s="243"/>
      <c r="J41" s="243"/>
      <c r="K41" s="243"/>
      <c r="L41" s="243"/>
      <c r="M41" s="244"/>
      <c r="N41" s="244"/>
      <c r="O41" s="244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4"/>
      <c r="AA41" s="155"/>
      <c r="AB41" s="154"/>
      <c r="AC41" s="155"/>
      <c r="AD41" s="155"/>
      <c r="AE41" s="155"/>
      <c r="AF41" s="155"/>
      <c r="AG41" s="155"/>
      <c r="AH41" s="155"/>
      <c r="AI41" s="155"/>
      <c r="AJ41" s="155"/>
      <c r="AK41" s="152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</row>
    <row r="42" customFormat="false" ht="15" hidden="true" customHeight="true" outlineLevel="0" collapsed="false">
      <c r="A42" s="155"/>
      <c r="B42" s="155"/>
      <c r="C42" s="155"/>
      <c r="D42" s="155"/>
      <c r="E42" s="243"/>
      <c r="F42" s="243"/>
      <c r="G42" s="243"/>
      <c r="H42" s="243"/>
      <c r="I42" s="243"/>
      <c r="J42" s="243"/>
      <c r="K42" s="243"/>
      <c r="L42" s="243"/>
      <c r="M42" s="244"/>
      <c r="N42" s="244"/>
      <c r="O42" s="244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2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</row>
    <row r="43" customFormat="false" ht="15" hidden="true" customHeight="true" outlineLevel="0" collapsed="false">
      <c r="A43" s="155"/>
      <c r="B43" s="155"/>
      <c r="C43" s="155"/>
      <c r="D43" s="155"/>
      <c r="E43" s="243"/>
      <c r="F43" s="243"/>
      <c r="G43" s="243"/>
      <c r="H43" s="243"/>
      <c r="I43" s="243"/>
      <c r="J43" s="243"/>
      <c r="K43" s="243"/>
      <c r="L43" s="243"/>
      <c r="M43" s="244"/>
      <c r="N43" s="244"/>
      <c r="O43" s="244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2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</row>
    <row r="44" customFormat="false" ht="15" hidden="true" customHeight="true" outlineLevel="0" collapsed="false">
      <c r="A44" s="155"/>
      <c r="B44" s="155"/>
      <c r="C44" s="155"/>
      <c r="D44" s="155"/>
      <c r="E44" s="243"/>
      <c r="F44" s="243"/>
      <c r="G44" s="243"/>
      <c r="H44" s="243"/>
      <c r="I44" s="243"/>
      <c r="J44" s="243"/>
      <c r="K44" s="243"/>
      <c r="L44" s="243"/>
      <c r="M44" s="244"/>
      <c r="N44" s="244"/>
      <c r="O44" s="244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2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</row>
    <row r="45" customFormat="false" ht="15" hidden="true" customHeight="true" outlineLevel="0" collapsed="false">
      <c r="A45" s="155"/>
      <c r="B45" s="155"/>
      <c r="C45" s="155"/>
      <c r="D45" s="155"/>
      <c r="E45" s="243"/>
      <c r="F45" s="243"/>
      <c r="G45" s="243"/>
      <c r="H45" s="243"/>
      <c r="I45" s="243"/>
      <c r="J45" s="243"/>
      <c r="K45" s="243"/>
      <c r="L45" s="243"/>
      <c r="M45" s="244"/>
      <c r="N45" s="244"/>
      <c r="O45" s="244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2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</row>
    <row r="46" customFormat="false" ht="15" hidden="true" customHeight="true" outlineLevel="0" collapsed="false">
      <c r="A46" s="155"/>
      <c r="B46" s="155"/>
      <c r="C46" s="155"/>
      <c r="D46" s="155"/>
      <c r="E46" s="243"/>
      <c r="F46" s="243"/>
      <c r="G46" s="243"/>
      <c r="H46" s="243"/>
      <c r="I46" s="243"/>
      <c r="J46" s="243"/>
      <c r="K46" s="243"/>
      <c r="L46" s="243"/>
      <c r="M46" s="244"/>
      <c r="N46" s="244"/>
      <c r="O46" s="244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2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</row>
    <row r="47" customFormat="false" ht="15" hidden="true" customHeight="true" outlineLevel="0" collapsed="false">
      <c r="A47" s="155"/>
      <c r="B47" s="155"/>
      <c r="C47" s="155"/>
      <c r="D47" s="155"/>
      <c r="E47" s="243"/>
      <c r="F47" s="243"/>
      <c r="G47" s="243"/>
      <c r="H47" s="243"/>
      <c r="I47" s="243"/>
      <c r="J47" s="243"/>
      <c r="K47" s="243"/>
      <c r="L47" s="243"/>
      <c r="M47" s="244"/>
      <c r="N47" s="244"/>
      <c r="O47" s="244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2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</row>
    <row r="48" customFormat="false" ht="15" hidden="true" customHeight="true" outlineLevel="0" collapsed="false">
      <c r="A48" s="155"/>
      <c r="B48" s="155"/>
      <c r="C48" s="155"/>
      <c r="D48" s="155"/>
      <c r="E48" s="243"/>
      <c r="F48" s="243"/>
      <c r="G48" s="243"/>
      <c r="H48" s="243"/>
      <c r="I48" s="243"/>
      <c r="J48" s="243"/>
      <c r="K48" s="243"/>
      <c r="L48" s="243"/>
      <c r="M48" s="244"/>
      <c r="N48" s="244"/>
      <c r="O48" s="244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2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</row>
    <row r="49" customFormat="false" ht="15" hidden="true" customHeight="true" outlineLevel="0" collapsed="false">
      <c r="A49" s="155"/>
      <c r="B49" s="155"/>
      <c r="C49" s="155"/>
      <c r="D49" s="155"/>
      <c r="E49" s="243"/>
      <c r="F49" s="243"/>
      <c r="G49" s="243"/>
      <c r="H49" s="243"/>
      <c r="I49" s="243"/>
      <c r="J49" s="243"/>
      <c r="K49" s="243"/>
      <c r="L49" s="243"/>
      <c r="M49" s="244"/>
      <c r="N49" s="244"/>
      <c r="O49" s="244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2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</row>
    <row r="50" customFormat="false" ht="15" hidden="true" customHeight="true" outlineLevel="0" collapsed="false">
      <c r="A50" s="155"/>
      <c r="B50" s="155"/>
      <c r="C50" s="155"/>
      <c r="D50" s="155"/>
      <c r="E50" s="243"/>
      <c r="F50" s="243"/>
      <c r="G50" s="243"/>
      <c r="H50" s="243"/>
      <c r="I50" s="243"/>
      <c r="J50" s="243"/>
      <c r="K50" s="243"/>
      <c r="L50" s="243"/>
      <c r="M50" s="244"/>
      <c r="N50" s="244"/>
      <c r="O50" s="244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2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</row>
    <row r="51" customFormat="false" ht="15" hidden="true" customHeight="true" outlineLevel="0" collapsed="false">
      <c r="A51" s="155"/>
      <c r="B51" s="155"/>
      <c r="C51" s="155"/>
      <c r="D51" s="155"/>
      <c r="E51" s="243"/>
      <c r="F51" s="243"/>
      <c r="G51" s="243"/>
      <c r="H51" s="243"/>
      <c r="I51" s="243"/>
      <c r="J51" s="243"/>
      <c r="K51" s="243"/>
      <c r="L51" s="243"/>
      <c r="M51" s="244"/>
      <c r="N51" s="244"/>
      <c r="O51" s="244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2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</row>
    <row r="52" customFormat="false" ht="15" hidden="true" customHeight="true" outlineLevel="0" collapsed="false">
      <c r="A52" s="155"/>
      <c r="B52" s="155"/>
      <c r="C52" s="155"/>
      <c r="D52" s="155"/>
      <c r="E52" s="243"/>
      <c r="F52" s="243"/>
      <c r="G52" s="243"/>
      <c r="H52" s="243"/>
      <c r="I52" s="243"/>
      <c r="J52" s="243"/>
      <c r="K52" s="243"/>
      <c r="L52" s="243"/>
      <c r="M52" s="244"/>
      <c r="N52" s="244"/>
      <c r="O52" s="244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2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</row>
    <row r="53" customFormat="false" ht="15" hidden="true" customHeight="true" outlineLevel="0" collapsed="false">
      <c r="A53" s="155"/>
      <c r="B53" s="155"/>
      <c r="C53" s="155"/>
      <c r="D53" s="155"/>
      <c r="E53" s="243"/>
      <c r="F53" s="243"/>
      <c r="G53" s="243"/>
      <c r="H53" s="243"/>
      <c r="I53" s="243"/>
      <c r="J53" s="243"/>
      <c r="K53" s="243"/>
      <c r="L53" s="243"/>
      <c r="M53" s="244"/>
      <c r="N53" s="244"/>
      <c r="O53" s="244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2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</row>
    <row r="54" customFormat="false" ht="15" hidden="true" customHeight="true" outlineLevel="0" collapsed="false">
      <c r="A54" s="155"/>
      <c r="B54" s="155"/>
      <c r="C54" s="155"/>
      <c r="D54" s="155"/>
      <c r="E54" s="243"/>
      <c r="F54" s="243"/>
      <c r="G54" s="243"/>
      <c r="H54" s="243"/>
      <c r="I54" s="243"/>
      <c r="J54" s="243"/>
      <c r="K54" s="243"/>
      <c r="L54" s="243"/>
      <c r="M54" s="244"/>
      <c r="N54" s="244"/>
      <c r="O54" s="244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2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</row>
    <row r="55" customFormat="false" ht="15" hidden="true" customHeight="true" outlineLevel="0" collapsed="false">
      <c r="A55" s="155"/>
      <c r="B55" s="155"/>
      <c r="C55" s="155"/>
      <c r="D55" s="155"/>
      <c r="E55" s="243"/>
      <c r="F55" s="243"/>
      <c r="G55" s="243"/>
      <c r="H55" s="243"/>
      <c r="I55" s="243"/>
      <c r="J55" s="243"/>
      <c r="K55" s="243"/>
      <c r="L55" s="243"/>
      <c r="M55" s="244"/>
      <c r="N55" s="244"/>
      <c r="O55" s="244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2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</row>
    <row r="56" customFormat="false" ht="15" hidden="true" customHeight="true" outlineLevel="0" collapsed="false">
      <c r="A56" s="155"/>
      <c r="B56" s="155"/>
      <c r="C56" s="155"/>
      <c r="D56" s="155"/>
      <c r="E56" s="243"/>
      <c r="F56" s="243"/>
      <c r="G56" s="243"/>
      <c r="H56" s="243"/>
      <c r="I56" s="243"/>
      <c r="J56" s="243"/>
      <c r="K56" s="243"/>
      <c r="L56" s="243"/>
      <c r="M56" s="244"/>
      <c r="N56" s="244"/>
      <c r="O56" s="244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2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</row>
    <row r="57" customFormat="false" ht="15" hidden="true" customHeight="true" outlineLevel="0" collapsed="false">
      <c r="A57" s="155"/>
      <c r="B57" s="155"/>
      <c r="C57" s="155"/>
      <c r="D57" s="155"/>
      <c r="E57" s="243"/>
      <c r="F57" s="243"/>
      <c r="G57" s="243"/>
      <c r="H57" s="243"/>
      <c r="I57" s="243"/>
      <c r="J57" s="243"/>
      <c r="K57" s="243"/>
      <c r="L57" s="243"/>
      <c r="M57" s="244"/>
      <c r="N57" s="244"/>
      <c r="O57" s="244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2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</row>
    <row r="58" customFormat="false" ht="15" hidden="true" customHeight="true" outlineLevel="0" collapsed="false">
      <c r="A58" s="155"/>
      <c r="B58" s="155"/>
      <c r="C58" s="155"/>
      <c r="D58" s="155"/>
      <c r="E58" s="243"/>
      <c r="F58" s="243"/>
      <c r="G58" s="243"/>
      <c r="H58" s="243"/>
      <c r="I58" s="243"/>
      <c r="J58" s="243"/>
      <c r="K58" s="243"/>
      <c r="L58" s="243"/>
      <c r="M58" s="244"/>
      <c r="N58" s="244"/>
      <c r="O58" s="244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2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</row>
    <row r="59" customFormat="false" ht="15" hidden="true" customHeight="true" outlineLevel="0" collapsed="false">
      <c r="A59" s="155"/>
      <c r="B59" s="155"/>
      <c r="C59" s="155"/>
      <c r="D59" s="155"/>
      <c r="E59" s="243"/>
      <c r="F59" s="243"/>
      <c r="G59" s="243"/>
      <c r="H59" s="243"/>
      <c r="I59" s="243"/>
      <c r="J59" s="243"/>
      <c r="K59" s="243"/>
      <c r="L59" s="243"/>
      <c r="M59" s="244"/>
      <c r="N59" s="244"/>
      <c r="O59" s="244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2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</row>
    <row r="60" customFormat="false" ht="15" hidden="true" customHeight="true" outlineLevel="0" collapsed="false">
      <c r="A60" s="155"/>
      <c r="B60" s="155"/>
      <c r="C60" s="155"/>
      <c r="D60" s="155"/>
      <c r="E60" s="243"/>
      <c r="F60" s="243"/>
      <c r="G60" s="243"/>
      <c r="H60" s="243"/>
      <c r="I60" s="243"/>
      <c r="J60" s="243"/>
      <c r="K60" s="243"/>
      <c r="L60" s="243"/>
      <c r="M60" s="244"/>
      <c r="N60" s="244"/>
      <c r="O60" s="244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2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</row>
    <row r="61" customFormat="false" ht="15" hidden="true" customHeight="true" outlineLevel="0" collapsed="false">
      <c r="A61" s="155"/>
      <c r="B61" s="155"/>
      <c r="C61" s="155"/>
      <c r="D61" s="155"/>
      <c r="E61" s="243"/>
      <c r="F61" s="243"/>
      <c r="G61" s="243"/>
      <c r="H61" s="243"/>
      <c r="I61" s="243"/>
      <c r="J61" s="243"/>
      <c r="K61" s="243"/>
      <c r="L61" s="243"/>
      <c r="M61" s="244"/>
      <c r="N61" s="244"/>
      <c r="O61" s="244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2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</row>
    <row r="62" customFormat="false" ht="15" hidden="true" customHeight="true" outlineLevel="0" collapsed="false">
      <c r="A62" s="155"/>
      <c r="B62" s="155"/>
      <c r="C62" s="155"/>
      <c r="D62" s="155"/>
      <c r="E62" s="243"/>
      <c r="F62" s="243"/>
      <c r="G62" s="243"/>
      <c r="H62" s="243"/>
      <c r="I62" s="243"/>
      <c r="J62" s="243"/>
      <c r="K62" s="243"/>
      <c r="L62" s="243"/>
      <c r="M62" s="244"/>
      <c r="N62" s="244"/>
      <c r="O62" s="244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2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</row>
    <row r="63" customFormat="false" ht="15" hidden="true" customHeight="true" outlineLevel="0" collapsed="false">
      <c r="A63" s="155"/>
      <c r="B63" s="155"/>
      <c r="C63" s="155"/>
      <c r="D63" s="155"/>
      <c r="E63" s="243"/>
      <c r="F63" s="243"/>
      <c r="G63" s="243"/>
      <c r="H63" s="243"/>
      <c r="I63" s="243"/>
      <c r="J63" s="243"/>
      <c r="K63" s="243"/>
      <c r="L63" s="243"/>
      <c r="M63" s="244"/>
      <c r="N63" s="244"/>
      <c r="O63" s="244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2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</row>
    <row r="64" customFormat="false" ht="15" hidden="true" customHeight="true" outlineLevel="0" collapsed="false">
      <c r="A64" s="155"/>
      <c r="B64" s="155"/>
      <c r="C64" s="155"/>
      <c r="D64" s="155"/>
      <c r="E64" s="243"/>
      <c r="F64" s="243"/>
      <c r="G64" s="243"/>
      <c r="H64" s="243"/>
      <c r="I64" s="243"/>
      <c r="J64" s="243"/>
      <c r="K64" s="243"/>
      <c r="L64" s="243"/>
      <c r="M64" s="244"/>
      <c r="N64" s="244"/>
      <c r="O64" s="244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2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</row>
    <row r="65" customFormat="false" ht="15" hidden="true" customHeight="true" outlineLevel="0" collapsed="false">
      <c r="A65" s="155"/>
      <c r="B65" s="155"/>
      <c r="C65" s="155"/>
      <c r="D65" s="155"/>
      <c r="E65" s="243"/>
      <c r="F65" s="243"/>
      <c r="G65" s="243"/>
      <c r="H65" s="243"/>
      <c r="I65" s="243"/>
      <c r="J65" s="243"/>
      <c r="K65" s="243"/>
      <c r="L65" s="243"/>
      <c r="M65" s="244"/>
      <c r="N65" s="244"/>
      <c r="O65" s="244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2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</row>
    <row r="66" customFormat="false" ht="15" hidden="true" customHeight="true" outlineLevel="0" collapsed="false">
      <c r="A66" s="155"/>
      <c r="B66" s="155"/>
      <c r="C66" s="155"/>
      <c r="D66" s="155"/>
      <c r="E66" s="243"/>
      <c r="F66" s="243"/>
      <c r="G66" s="243"/>
      <c r="H66" s="243"/>
      <c r="I66" s="243"/>
      <c r="J66" s="243"/>
      <c r="K66" s="243"/>
      <c r="L66" s="243"/>
      <c r="M66" s="244"/>
      <c r="N66" s="244"/>
      <c r="O66" s="244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2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</row>
    <row r="67" customFormat="false" ht="15" hidden="true" customHeight="true" outlineLevel="0" collapsed="false">
      <c r="A67" s="155"/>
      <c r="B67" s="155"/>
      <c r="C67" s="155"/>
      <c r="D67" s="155"/>
      <c r="E67" s="243"/>
      <c r="F67" s="243"/>
      <c r="G67" s="243"/>
      <c r="H67" s="243"/>
      <c r="I67" s="243"/>
      <c r="J67" s="243"/>
      <c r="K67" s="243"/>
      <c r="L67" s="243"/>
      <c r="M67" s="244"/>
      <c r="N67" s="244"/>
      <c r="O67" s="244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2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</row>
    <row r="68" customFormat="false" ht="15" hidden="true" customHeight="true" outlineLevel="0" collapsed="false">
      <c r="A68" s="155"/>
      <c r="B68" s="155"/>
      <c r="C68" s="155"/>
      <c r="D68" s="155"/>
      <c r="E68" s="243"/>
      <c r="F68" s="243"/>
      <c r="G68" s="243"/>
      <c r="H68" s="243"/>
      <c r="I68" s="243"/>
      <c r="J68" s="243"/>
      <c r="K68" s="243"/>
      <c r="L68" s="243"/>
      <c r="M68" s="244"/>
      <c r="N68" s="244"/>
      <c r="O68" s="244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2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</row>
    <row r="69" customFormat="false" ht="15" hidden="true" customHeight="true" outlineLevel="0" collapsed="false">
      <c r="A69" s="155"/>
      <c r="B69" s="155"/>
      <c r="C69" s="155"/>
      <c r="D69" s="155"/>
      <c r="E69" s="243"/>
      <c r="F69" s="243"/>
      <c r="G69" s="243"/>
      <c r="H69" s="243"/>
      <c r="I69" s="243"/>
      <c r="J69" s="243"/>
      <c r="K69" s="243"/>
      <c r="L69" s="243"/>
      <c r="M69" s="244"/>
      <c r="N69" s="244"/>
      <c r="O69" s="244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2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</row>
    <row r="70" customFormat="false" ht="15" hidden="true" customHeight="true" outlineLevel="0" collapsed="false">
      <c r="A70" s="155"/>
      <c r="B70" s="155"/>
      <c r="C70" s="155"/>
      <c r="D70" s="155"/>
      <c r="E70" s="243"/>
      <c r="F70" s="243"/>
      <c r="G70" s="243"/>
      <c r="H70" s="243"/>
      <c r="I70" s="243"/>
      <c r="J70" s="243"/>
      <c r="K70" s="243"/>
      <c r="L70" s="243"/>
      <c r="M70" s="244"/>
      <c r="N70" s="244"/>
      <c r="O70" s="244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2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</row>
    <row r="71" customFormat="false" ht="15" hidden="true" customHeight="true" outlineLevel="0" collapsed="false">
      <c r="A71" s="155"/>
      <c r="B71" s="155"/>
      <c r="C71" s="155"/>
      <c r="D71" s="155"/>
      <c r="E71" s="243"/>
      <c r="F71" s="243"/>
      <c r="G71" s="243"/>
      <c r="H71" s="243"/>
      <c r="I71" s="243"/>
      <c r="J71" s="243"/>
      <c r="K71" s="243"/>
      <c r="L71" s="243"/>
      <c r="M71" s="244"/>
      <c r="N71" s="244"/>
      <c r="O71" s="244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2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</row>
    <row r="72" customFormat="false" ht="15" hidden="true" customHeight="true" outlineLevel="0" collapsed="false">
      <c r="A72" s="155"/>
      <c r="B72" s="155"/>
      <c r="C72" s="155"/>
      <c r="D72" s="155"/>
      <c r="E72" s="243"/>
      <c r="F72" s="243"/>
      <c r="G72" s="243"/>
      <c r="H72" s="243"/>
      <c r="I72" s="243"/>
      <c r="J72" s="243"/>
      <c r="K72" s="243"/>
      <c r="L72" s="243"/>
      <c r="M72" s="244"/>
      <c r="N72" s="244"/>
      <c r="O72" s="244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2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</row>
    <row r="73" customFormat="false" ht="15" hidden="true" customHeight="true" outlineLevel="0" collapsed="false">
      <c r="A73" s="155"/>
      <c r="B73" s="155"/>
      <c r="C73" s="155"/>
      <c r="D73" s="155"/>
      <c r="E73" s="243"/>
      <c r="F73" s="243"/>
      <c r="G73" s="243"/>
      <c r="H73" s="243"/>
      <c r="I73" s="243"/>
      <c r="J73" s="243"/>
      <c r="K73" s="243"/>
      <c r="L73" s="243"/>
      <c r="M73" s="244"/>
      <c r="N73" s="244"/>
      <c r="O73" s="244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2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</row>
    <row r="74" customFormat="false" ht="15" hidden="true" customHeight="true" outlineLevel="0" collapsed="false">
      <c r="A74" s="155"/>
      <c r="B74" s="155"/>
      <c r="C74" s="155"/>
      <c r="D74" s="155"/>
      <c r="E74" s="243"/>
      <c r="F74" s="243"/>
      <c r="G74" s="243"/>
      <c r="H74" s="243"/>
      <c r="I74" s="243"/>
      <c r="J74" s="243"/>
      <c r="K74" s="243"/>
      <c r="L74" s="243"/>
      <c r="M74" s="244"/>
      <c r="N74" s="244"/>
      <c r="O74" s="244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2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</row>
    <row r="75" customFormat="false" ht="15" hidden="true" customHeight="true" outlineLevel="0" collapsed="false">
      <c r="A75" s="155"/>
      <c r="B75" s="155"/>
      <c r="C75" s="155"/>
      <c r="D75" s="155"/>
      <c r="E75" s="243"/>
      <c r="F75" s="243"/>
      <c r="G75" s="243"/>
      <c r="H75" s="243"/>
      <c r="I75" s="243"/>
      <c r="J75" s="243"/>
      <c r="K75" s="243"/>
      <c r="L75" s="243"/>
      <c r="M75" s="244"/>
      <c r="N75" s="244"/>
      <c r="O75" s="244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2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</row>
    <row r="76" customFormat="false" ht="15" hidden="true" customHeight="true" outlineLevel="0" collapsed="false">
      <c r="A76" s="155"/>
      <c r="B76" s="155"/>
      <c r="C76" s="155"/>
      <c r="D76" s="155"/>
      <c r="E76" s="243"/>
      <c r="F76" s="243"/>
      <c r="G76" s="243"/>
      <c r="H76" s="243"/>
      <c r="I76" s="243"/>
      <c r="J76" s="243"/>
      <c r="K76" s="243"/>
      <c r="L76" s="243"/>
      <c r="M76" s="244"/>
      <c r="N76" s="244"/>
      <c r="O76" s="244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2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</row>
    <row r="77" customFormat="false" ht="15" hidden="true" customHeight="true" outlineLevel="0" collapsed="false">
      <c r="A77" s="155"/>
      <c r="B77" s="155"/>
      <c r="C77" s="155"/>
      <c r="D77" s="155"/>
      <c r="E77" s="243"/>
      <c r="F77" s="243"/>
      <c r="G77" s="243"/>
      <c r="H77" s="243"/>
      <c r="I77" s="243"/>
      <c r="J77" s="243"/>
      <c r="K77" s="243"/>
      <c r="L77" s="243"/>
      <c r="M77" s="244"/>
      <c r="N77" s="244"/>
      <c r="O77" s="244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2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</row>
    <row r="78" customFormat="false" ht="15" hidden="true" customHeight="true" outlineLevel="0" collapsed="false">
      <c r="A78" s="155"/>
      <c r="B78" s="155"/>
      <c r="C78" s="155"/>
      <c r="D78" s="155"/>
      <c r="E78" s="243"/>
      <c r="F78" s="243"/>
      <c r="G78" s="243"/>
      <c r="H78" s="243"/>
      <c r="I78" s="243"/>
      <c r="J78" s="243"/>
      <c r="K78" s="243"/>
      <c r="L78" s="243"/>
      <c r="M78" s="244"/>
      <c r="N78" s="244"/>
      <c r="O78" s="244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2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</row>
    <row r="79" customFormat="false" ht="15" hidden="true" customHeight="true" outlineLevel="0" collapsed="false">
      <c r="A79" s="155"/>
      <c r="B79" s="155"/>
      <c r="C79" s="155"/>
      <c r="D79" s="155"/>
      <c r="E79" s="243"/>
      <c r="F79" s="243"/>
      <c r="G79" s="243"/>
      <c r="H79" s="243"/>
      <c r="I79" s="243"/>
      <c r="J79" s="243"/>
      <c r="K79" s="243"/>
      <c r="L79" s="243"/>
      <c r="M79" s="244"/>
      <c r="N79" s="244"/>
      <c r="O79" s="244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2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</row>
    <row r="80" customFormat="false" ht="15" hidden="true" customHeight="true" outlineLevel="0" collapsed="false">
      <c r="A80" s="155"/>
      <c r="B80" s="155"/>
      <c r="C80" s="155"/>
      <c r="D80" s="155"/>
      <c r="E80" s="243"/>
      <c r="F80" s="243"/>
      <c r="G80" s="243"/>
      <c r="H80" s="243"/>
      <c r="I80" s="243"/>
      <c r="J80" s="243"/>
      <c r="K80" s="243"/>
      <c r="L80" s="243"/>
      <c r="M80" s="244"/>
      <c r="N80" s="244"/>
      <c r="O80" s="244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2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</row>
    <row r="81" customFormat="false" ht="15" hidden="true" customHeight="true" outlineLevel="0" collapsed="false">
      <c r="A81" s="155"/>
      <c r="B81" s="155"/>
      <c r="C81" s="155"/>
      <c r="D81" s="155"/>
      <c r="E81" s="243"/>
      <c r="F81" s="243"/>
      <c r="G81" s="243"/>
      <c r="H81" s="243"/>
      <c r="I81" s="243"/>
      <c r="J81" s="243"/>
      <c r="K81" s="243"/>
      <c r="L81" s="243"/>
      <c r="M81" s="244"/>
      <c r="N81" s="244"/>
      <c r="O81" s="244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2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</row>
    <row r="82" customFormat="false" ht="15" hidden="true" customHeight="true" outlineLevel="0" collapsed="false">
      <c r="A82" s="155"/>
      <c r="B82" s="155"/>
      <c r="C82" s="155"/>
      <c r="D82" s="155"/>
      <c r="E82" s="243"/>
      <c r="F82" s="243"/>
      <c r="G82" s="243"/>
      <c r="H82" s="243"/>
      <c r="I82" s="243"/>
      <c r="J82" s="243"/>
      <c r="K82" s="243"/>
      <c r="L82" s="243"/>
      <c r="M82" s="244"/>
      <c r="N82" s="244"/>
      <c r="O82" s="244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2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</row>
    <row r="83" customFormat="false" ht="15" hidden="true" customHeight="true" outlineLevel="0" collapsed="false">
      <c r="A83" s="155"/>
      <c r="B83" s="155"/>
      <c r="C83" s="155"/>
      <c r="D83" s="155"/>
      <c r="E83" s="243"/>
      <c r="F83" s="243"/>
      <c r="G83" s="243"/>
      <c r="H83" s="243"/>
      <c r="I83" s="243"/>
      <c r="J83" s="243"/>
      <c r="K83" s="243"/>
      <c r="L83" s="243"/>
      <c r="M83" s="244"/>
      <c r="N83" s="244"/>
      <c r="O83" s="244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2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</row>
    <row r="84" customFormat="false" ht="15" hidden="true" customHeight="true" outlineLevel="0" collapsed="false">
      <c r="A84" s="155"/>
      <c r="B84" s="155"/>
      <c r="C84" s="155"/>
      <c r="D84" s="155"/>
      <c r="E84" s="243"/>
      <c r="F84" s="243"/>
      <c r="G84" s="243"/>
      <c r="H84" s="243"/>
      <c r="I84" s="243"/>
      <c r="J84" s="243"/>
      <c r="K84" s="243"/>
      <c r="L84" s="243"/>
      <c r="M84" s="244"/>
      <c r="N84" s="244"/>
      <c r="O84" s="244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2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</row>
    <row r="85" customFormat="false" ht="15.75" hidden="false" customHeight="true" outlineLevel="0" collapsed="false">
      <c r="A85" s="155"/>
      <c r="B85" s="155"/>
      <c r="C85" s="155"/>
      <c r="D85" s="155"/>
      <c r="E85" s="243"/>
      <c r="F85" s="243"/>
      <c r="G85" s="243"/>
      <c r="H85" s="243"/>
      <c r="I85" s="243"/>
      <c r="J85" s="243"/>
      <c r="K85" s="243"/>
      <c r="L85" s="243"/>
      <c r="M85" s="244"/>
      <c r="N85" s="244"/>
      <c r="O85" s="244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2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</row>
    <row r="86" customFormat="false" ht="15.75" hidden="false" customHeight="true" outlineLevel="0" collapsed="false">
      <c r="A86" s="155"/>
      <c r="B86" s="155"/>
      <c r="C86" s="155"/>
      <c r="D86" s="155"/>
      <c r="E86" s="243"/>
      <c r="F86" s="243"/>
      <c r="G86" s="243"/>
      <c r="H86" s="243"/>
      <c r="I86" s="243"/>
      <c r="J86" s="243"/>
      <c r="K86" s="243"/>
      <c r="L86" s="243"/>
      <c r="M86" s="244"/>
      <c r="N86" s="244"/>
      <c r="O86" s="244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2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</row>
    <row r="87" customFormat="false" ht="15" hidden="false" customHeight="true" outlineLevel="0" collapsed="false">
      <c r="A87" s="152"/>
      <c r="B87" s="152"/>
      <c r="C87" s="152"/>
      <c r="D87" s="152"/>
      <c r="E87" s="153"/>
      <c r="F87" s="153"/>
      <c r="G87" s="153"/>
      <c r="H87" s="153"/>
      <c r="I87" s="153"/>
      <c r="J87" s="153"/>
      <c r="K87" s="153"/>
      <c r="L87" s="153"/>
      <c r="M87" s="35"/>
      <c r="N87" s="35"/>
      <c r="O87" s="35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4"/>
      <c r="AA87" s="152"/>
      <c r="AB87" s="154"/>
      <c r="AC87" s="152"/>
      <c r="AD87" s="152"/>
      <c r="AE87" s="152"/>
      <c r="AF87" s="152"/>
      <c r="AG87" s="152"/>
      <c r="AH87" s="152"/>
      <c r="AI87" s="152"/>
      <c r="AJ87" s="152"/>
      <c r="AK87" s="152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</row>
    <row r="88" customFormat="false" ht="15" hidden="false" customHeight="true" outlineLevel="0" collapsed="false">
      <c r="A88" s="152"/>
      <c r="B88" s="152"/>
      <c r="C88" s="152"/>
      <c r="D88" s="152"/>
      <c r="E88" s="153"/>
      <c r="F88" s="153"/>
      <c r="G88" s="153"/>
      <c r="H88" s="153"/>
      <c r="I88" s="153"/>
      <c r="J88" s="153"/>
      <c r="K88" s="153"/>
      <c r="L88" s="153"/>
      <c r="M88" s="35"/>
      <c r="N88" s="35"/>
      <c r="O88" s="35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4"/>
      <c r="AA88" s="152"/>
      <c r="AB88" s="154"/>
      <c r="AC88" s="152"/>
      <c r="AD88" s="152"/>
      <c r="AE88" s="152"/>
      <c r="AF88" s="152"/>
      <c r="AG88" s="152"/>
      <c r="AH88" s="152"/>
      <c r="AI88" s="152"/>
      <c r="AJ88" s="152"/>
      <c r="AK88" s="152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</row>
    <row r="89" customFormat="false" ht="15" hidden="false" customHeight="true" outlineLevel="0" collapsed="false">
      <c r="A89" s="152"/>
      <c r="B89" s="152"/>
      <c r="C89" s="152"/>
      <c r="D89" s="152"/>
      <c r="E89" s="153"/>
      <c r="F89" s="153"/>
      <c r="G89" s="153"/>
      <c r="H89" s="153"/>
      <c r="I89" s="153"/>
      <c r="J89" s="153"/>
      <c r="K89" s="153"/>
      <c r="L89" s="153"/>
      <c r="M89" s="35"/>
      <c r="N89" s="35"/>
      <c r="O89" s="35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4"/>
      <c r="AA89" s="152"/>
      <c r="AB89" s="154"/>
      <c r="AC89" s="152"/>
      <c r="AD89" s="152"/>
      <c r="AE89" s="152"/>
      <c r="AF89" s="152"/>
      <c r="AG89" s="152"/>
      <c r="AH89" s="152"/>
      <c r="AI89" s="152"/>
      <c r="AJ89" s="152"/>
      <c r="AK89" s="152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</row>
    <row r="90" customFormat="false" ht="15" hidden="false" customHeight="true" outlineLevel="0" collapsed="false">
      <c r="A90" s="152"/>
      <c r="B90" s="152"/>
      <c r="C90" s="152"/>
      <c r="D90" s="152"/>
      <c r="E90" s="153"/>
      <c r="F90" s="153"/>
      <c r="G90" s="153"/>
      <c r="H90" s="153"/>
      <c r="I90" s="153"/>
      <c r="J90" s="153"/>
      <c r="K90" s="153"/>
      <c r="L90" s="153"/>
      <c r="M90" s="35"/>
      <c r="N90" s="35"/>
      <c r="O90" s="35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4"/>
      <c r="AA90" s="152"/>
      <c r="AB90" s="154"/>
      <c r="AC90" s="152"/>
      <c r="AD90" s="152"/>
      <c r="AE90" s="152"/>
      <c r="AF90" s="152"/>
      <c r="AG90" s="152"/>
      <c r="AH90" s="152"/>
      <c r="AI90" s="152"/>
      <c r="AJ90" s="152"/>
      <c r="AK90" s="152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</row>
    <row r="91" customFormat="false" ht="15.75" hidden="false" customHeight="true" outlineLevel="0" collapsed="false">
      <c r="A91" s="152"/>
      <c r="B91" s="152"/>
      <c r="C91" s="152"/>
      <c r="D91" s="152"/>
      <c r="E91" s="153"/>
      <c r="F91" s="153"/>
      <c r="G91" s="153"/>
      <c r="H91" s="153"/>
      <c r="I91" s="153"/>
      <c r="J91" s="153"/>
      <c r="K91" s="153"/>
      <c r="L91" s="153"/>
      <c r="M91" s="35"/>
      <c r="N91" s="35"/>
      <c r="O91" s="35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4"/>
      <c r="AA91" s="152"/>
      <c r="AB91" s="154"/>
      <c r="AC91" s="152"/>
      <c r="AD91" s="152"/>
      <c r="AE91" s="152"/>
      <c r="AF91" s="152"/>
      <c r="AG91" s="152"/>
      <c r="AH91" s="152"/>
      <c r="AI91" s="152"/>
      <c r="AJ91" s="152"/>
      <c r="AK91" s="152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</row>
    <row r="92" customFormat="false" ht="15.75" hidden="false" customHeight="true" outlineLevel="0" collapsed="false">
      <c r="A92" s="152"/>
      <c r="B92" s="152"/>
      <c r="C92" s="152"/>
      <c r="D92" s="152"/>
      <c r="E92" s="153"/>
      <c r="F92" s="153"/>
      <c r="G92" s="153"/>
      <c r="H92" s="153"/>
      <c r="I92" s="153"/>
      <c r="J92" s="153"/>
      <c r="K92" s="153"/>
      <c r="L92" s="153"/>
      <c r="M92" s="35"/>
      <c r="N92" s="35"/>
      <c r="O92" s="35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4"/>
      <c r="AA92" s="152"/>
      <c r="AB92" s="154"/>
      <c r="AC92" s="152"/>
      <c r="AD92" s="152"/>
      <c r="AE92" s="152"/>
      <c r="AF92" s="152"/>
      <c r="AG92" s="152"/>
      <c r="AH92" s="152"/>
      <c r="AI92" s="152"/>
      <c r="AJ92" s="152"/>
      <c r="AK92" s="152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</row>
    <row r="93" customFormat="false" ht="15.75" hidden="false" customHeight="true" outlineLevel="0" collapsed="false">
      <c r="A93" s="152"/>
      <c r="B93" s="152"/>
      <c r="C93" s="152"/>
      <c r="D93" s="152"/>
      <c r="E93" s="153"/>
      <c r="F93" s="153"/>
      <c r="G93" s="153"/>
      <c r="H93" s="153"/>
      <c r="I93" s="153"/>
      <c r="J93" s="153"/>
      <c r="K93" s="153"/>
      <c r="L93" s="153"/>
      <c r="M93" s="35"/>
      <c r="N93" s="35"/>
      <c r="O93" s="35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4"/>
      <c r="AA93" s="152"/>
      <c r="AB93" s="154"/>
      <c r="AC93" s="152"/>
      <c r="AD93" s="152"/>
      <c r="AE93" s="152"/>
      <c r="AF93" s="152"/>
      <c r="AG93" s="152"/>
      <c r="AH93" s="152"/>
      <c r="AI93" s="152"/>
      <c r="AJ93" s="152"/>
      <c r="AK93" s="152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</row>
    <row r="94" customFormat="false" ht="15.75" hidden="false" customHeight="true" outlineLevel="0" collapsed="false">
      <c r="A94" s="152"/>
      <c r="B94" s="152"/>
      <c r="C94" s="152"/>
      <c r="D94" s="152"/>
      <c r="E94" s="153"/>
      <c r="F94" s="153"/>
      <c r="G94" s="153"/>
      <c r="H94" s="153"/>
      <c r="I94" s="153"/>
      <c r="J94" s="153"/>
      <c r="K94" s="153"/>
      <c r="L94" s="153"/>
      <c r="M94" s="35"/>
      <c r="N94" s="35"/>
      <c r="O94" s="35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4"/>
      <c r="AA94" s="152"/>
      <c r="AB94" s="154"/>
      <c r="AC94" s="152"/>
      <c r="AD94" s="152"/>
      <c r="AE94" s="152"/>
      <c r="AF94" s="152"/>
      <c r="AG94" s="152"/>
      <c r="AH94" s="152"/>
      <c r="AI94" s="152"/>
      <c r="AJ94" s="152"/>
      <c r="AK94" s="152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</row>
    <row r="95" customFormat="false" ht="15.75" hidden="false" customHeight="true" outlineLevel="0" collapsed="false">
      <c r="A95" s="152"/>
      <c r="B95" s="152"/>
      <c r="C95" s="152"/>
      <c r="D95" s="152"/>
      <c r="E95" s="153"/>
      <c r="F95" s="153"/>
      <c r="G95" s="153"/>
      <c r="H95" s="153"/>
      <c r="I95" s="153"/>
      <c r="J95" s="153"/>
      <c r="K95" s="153"/>
      <c r="L95" s="153"/>
      <c r="M95" s="35"/>
      <c r="N95" s="35"/>
      <c r="O95" s="35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4"/>
      <c r="AA95" s="152"/>
      <c r="AB95" s="154"/>
      <c r="AC95" s="152"/>
      <c r="AD95" s="152"/>
      <c r="AE95" s="152"/>
      <c r="AF95" s="152"/>
      <c r="AG95" s="152"/>
      <c r="AH95" s="152"/>
      <c r="AI95" s="152"/>
      <c r="AJ95" s="152"/>
      <c r="AK95" s="152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</row>
    <row r="96" customFormat="false" ht="15.75" hidden="false" customHeight="true" outlineLevel="0" collapsed="false">
      <c r="A96" s="152"/>
      <c r="B96" s="152"/>
      <c r="C96" s="152"/>
      <c r="D96" s="152"/>
      <c r="E96" s="153"/>
      <c r="F96" s="153"/>
      <c r="G96" s="153"/>
      <c r="H96" s="153"/>
      <c r="I96" s="153"/>
      <c r="J96" s="153"/>
      <c r="K96" s="153"/>
      <c r="L96" s="153"/>
      <c r="M96" s="35"/>
      <c r="N96" s="35"/>
      <c r="O96" s="35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4"/>
      <c r="AA96" s="152"/>
      <c r="AB96" s="154"/>
      <c r="AC96" s="152"/>
      <c r="AD96" s="152"/>
      <c r="AE96" s="152"/>
      <c r="AF96" s="152"/>
      <c r="AG96" s="152"/>
      <c r="AH96" s="152"/>
      <c r="AI96" s="152"/>
      <c r="AJ96" s="152"/>
      <c r="AK96" s="152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</row>
    <row r="97" customFormat="false" ht="15.75" hidden="false" customHeight="true" outlineLevel="0" collapsed="false">
      <c r="A97" s="152"/>
      <c r="B97" s="152"/>
      <c r="C97" s="152"/>
      <c r="D97" s="152"/>
      <c r="E97" s="153"/>
      <c r="F97" s="153"/>
      <c r="G97" s="153"/>
      <c r="H97" s="153"/>
      <c r="I97" s="153"/>
      <c r="J97" s="153"/>
      <c r="K97" s="153"/>
      <c r="L97" s="153"/>
      <c r="M97" s="35"/>
      <c r="N97" s="35"/>
      <c r="O97" s="35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4"/>
      <c r="AA97" s="152"/>
      <c r="AB97" s="154"/>
      <c r="AC97" s="152"/>
      <c r="AD97" s="152"/>
      <c r="AE97" s="152"/>
      <c r="AF97" s="152"/>
      <c r="AG97" s="152"/>
      <c r="AH97" s="152"/>
      <c r="AI97" s="152"/>
      <c r="AJ97" s="152"/>
      <c r="AK97" s="152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</row>
    <row r="98" customFormat="false" ht="15.75" hidden="false" customHeight="true" outlineLevel="0" collapsed="false">
      <c r="A98" s="152"/>
      <c r="B98" s="152"/>
      <c r="C98" s="152"/>
      <c r="D98" s="152"/>
      <c r="E98" s="153"/>
      <c r="F98" s="153"/>
      <c r="G98" s="153"/>
      <c r="H98" s="153"/>
      <c r="I98" s="153"/>
      <c r="J98" s="153"/>
      <c r="K98" s="153"/>
      <c r="L98" s="153"/>
      <c r="M98" s="35"/>
      <c r="N98" s="35"/>
      <c r="O98" s="35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4"/>
      <c r="AA98" s="152"/>
      <c r="AB98" s="154"/>
      <c r="AC98" s="152"/>
      <c r="AD98" s="152"/>
      <c r="AE98" s="152"/>
      <c r="AF98" s="152"/>
      <c r="AG98" s="152"/>
      <c r="AH98" s="152"/>
      <c r="AI98" s="152"/>
      <c r="AJ98" s="152"/>
      <c r="AK98" s="152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</row>
    <row r="99" customFormat="false" ht="15.75" hidden="false" customHeight="true" outlineLevel="0" collapsed="false">
      <c r="A99" s="152"/>
      <c r="B99" s="152"/>
      <c r="C99" s="152"/>
      <c r="D99" s="152"/>
      <c r="E99" s="153"/>
      <c r="F99" s="153"/>
      <c r="G99" s="153"/>
      <c r="H99" s="153"/>
      <c r="I99" s="153"/>
      <c r="J99" s="153"/>
      <c r="K99" s="153"/>
      <c r="L99" s="153"/>
      <c r="M99" s="35"/>
      <c r="N99" s="35"/>
      <c r="O99" s="35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4"/>
      <c r="AA99" s="152"/>
      <c r="AB99" s="154"/>
      <c r="AC99" s="152"/>
      <c r="AD99" s="152"/>
      <c r="AE99" s="152"/>
      <c r="AF99" s="152"/>
      <c r="AG99" s="152"/>
      <c r="AH99" s="152"/>
      <c r="AI99" s="152"/>
      <c r="AJ99" s="152"/>
      <c r="AK99" s="152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</row>
    <row r="100" customFormat="false" ht="15.75" hidden="false" customHeight="true" outlineLevel="0" collapsed="false">
      <c r="A100" s="152"/>
      <c r="B100" s="152"/>
      <c r="C100" s="152"/>
      <c r="D100" s="152"/>
      <c r="E100" s="153"/>
      <c r="F100" s="153"/>
      <c r="G100" s="153"/>
      <c r="H100" s="153"/>
      <c r="I100" s="153"/>
      <c r="J100" s="153"/>
      <c r="K100" s="153"/>
      <c r="L100" s="153"/>
      <c r="M100" s="35"/>
      <c r="N100" s="35"/>
      <c r="O100" s="35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4"/>
      <c r="AA100" s="152"/>
      <c r="AB100" s="154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</row>
    <row r="101" customFormat="false" ht="15.75" hidden="false" customHeight="true" outlineLevel="0" collapsed="false">
      <c r="A101" s="152"/>
      <c r="B101" s="152"/>
      <c r="C101" s="152"/>
      <c r="D101" s="152"/>
      <c r="E101" s="153"/>
      <c r="F101" s="153"/>
      <c r="G101" s="153"/>
      <c r="H101" s="153"/>
      <c r="I101" s="153"/>
      <c r="J101" s="153"/>
      <c r="K101" s="153"/>
      <c r="L101" s="153"/>
      <c r="M101" s="35"/>
      <c r="N101" s="35"/>
      <c r="O101" s="35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4"/>
      <c r="AA101" s="152"/>
      <c r="AB101" s="154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</row>
    <row r="102" customFormat="false" ht="15.75" hidden="false" customHeight="true" outlineLevel="0" collapsed="false">
      <c r="A102" s="152"/>
      <c r="B102" s="152"/>
      <c r="C102" s="152"/>
      <c r="D102" s="152"/>
      <c r="E102" s="153"/>
      <c r="F102" s="153"/>
      <c r="G102" s="153"/>
      <c r="H102" s="153"/>
      <c r="I102" s="153"/>
      <c r="J102" s="153"/>
      <c r="K102" s="153"/>
      <c r="L102" s="153"/>
      <c r="M102" s="35"/>
      <c r="N102" s="35"/>
      <c r="O102" s="35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4"/>
      <c r="AA102" s="152"/>
      <c r="AB102" s="154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</row>
    <row r="103" customFormat="false" ht="15.75" hidden="false" customHeight="true" outlineLevel="0" collapsed="false">
      <c r="A103" s="152"/>
      <c r="B103" s="152"/>
      <c r="C103" s="152"/>
      <c r="D103" s="152"/>
      <c r="E103" s="153"/>
      <c r="F103" s="153"/>
      <c r="G103" s="153"/>
      <c r="H103" s="153"/>
      <c r="I103" s="153"/>
      <c r="J103" s="153"/>
      <c r="K103" s="153"/>
      <c r="L103" s="153"/>
      <c r="M103" s="35"/>
      <c r="N103" s="35"/>
      <c r="O103" s="35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4"/>
      <c r="AA103" s="152"/>
      <c r="AB103" s="154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</row>
    <row r="104" customFormat="false" ht="15.75" hidden="false" customHeight="true" outlineLevel="0" collapsed="false">
      <c r="A104" s="152"/>
      <c r="B104" s="152"/>
      <c r="C104" s="152"/>
      <c r="D104" s="152"/>
      <c r="E104" s="153"/>
      <c r="F104" s="153"/>
      <c r="G104" s="153"/>
      <c r="H104" s="153"/>
      <c r="I104" s="153"/>
      <c r="J104" s="153"/>
      <c r="K104" s="153"/>
      <c r="L104" s="153"/>
      <c r="M104" s="35"/>
      <c r="N104" s="35"/>
      <c r="O104" s="35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4"/>
      <c r="AA104" s="152"/>
      <c r="AB104" s="154"/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</row>
    <row r="105" customFormat="false" ht="15.75" hidden="false" customHeight="true" outlineLevel="0" collapsed="false">
      <c r="A105" s="152"/>
      <c r="B105" s="152"/>
      <c r="C105" s="152"/>
      <c r="D105" s="152"/>
      <c r="E105" s="153"/>
      <c r="F105" s="153"/>
      <c r="G105" s="153"/>
      <c r="H105" s="153"/>
      <c r="I105" s="153"/>
      <c r="J105" s="153"/>
      <c r="K105" s="153"/>
      <c r="L105" s="153"/>
      <c r="M105" s="35"/>
      <c r="N105" s="35"/>
      <c r="O105" s="35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4"/>
      <c r="AA105" s="152"/>
      <c r="AB105" s="154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</row>
    <row r="106" customFormat="false" ht="15.75" hidden="false" customHeight="true" outlineLevel="0" collapsed="false">
      <c r="A106" s="152"/>
      <c r="B106" s="152"/>
      <c r="C106" s="152"/>
      <c r="D106" s="152"/>
      <c r="E106" s="153"/>
      <c r="F106" s="153"/>
      <c r="G106" s="153"/>
      <c r="H106" s="153"/>
      <c r="I106" s="153"/>
      <c r="J106" s="153"/>
      <c r="K106" s="153"/>
      <c r="L106" s="153"/>
      <c r="M106" s="35"/>
      <c r="N106" s="35"/>
      <c r="O106" s="35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4"/>
      <c r="AA106" s="152"/>
      <c r="AB106" s="154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</row>
    <row r="107" customFormat="false" ht="15.75" hidden="false" customHeight="true" outlineLevel="0" collapsed="false">
      <c r="A107" s="152"/>
      <c r="B107" s="152"/>
      <c r="C107" s="152"/>
      <c r="D107" s="152"/>
      <c r="E107" s="153"/>
      <c r="F107" s="153"/>
      <c r="G107" s="153"/>
      <c r="H107" s="153"/>
      <c r="I107" s="153"/>
      <c r="J107" s="153"/>
      <c r="K107" s="153"/>
      <c r="L107" s="153"/>
      <c r="M107" s="35"/>
      <c r="N107" s="35"/>
      <c r="O107" s="35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4"/>
      <c r="AA107" s="152"/>
      <c r="AB107" s="154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</row>
    <row r="108" customFormat="false" ht="15.75" hidden="false" customHeight="true" outlineLevel="0" collapsed="false">
      <c r="A108" s="152"/>
      <c r="B108" s="152"/>
      <c r="C108" s="152"/>
      <c r="D108" s="152"/>
      <c r="E108" s="153"/>
      <c r="F108" s="153"/>
      <c r="G108" s="153"/>
      <c r="H108" s="153"/>
      <c r="I108" s="153"/>
      <c r="J108" s="153"/>
      <c r="K108" s="153"/>
      <c r="L108" s="153"/>
      <c r="M108" s="35"/>
      <c r="N108" s="35"/>
      <c r="O108" s="35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4"/>
      <c r="AA108" s="152"/>
      <c r="AB108" s="154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</row>
    <row r="109" customFormat="false" ht="15.75" hidden="false" customHeight="true" outlineLevel="0" collapsed="false">
      <c r="A109" s="152"/>
      <c r="B109" s="152"/>
      <c r="C109" s="152"/>
      <c r="D109" s="152"/>
      <c r="E109" s="153"/>
      <c r="F109" s="153"/>
      <c r="G109" s="153"/>
      <c r="H109" s="153"/>
      <c r="I109" s="153"/>
      <c r="J109" s="153"/>
      <c r="K109" s="153"/>
      <c r="L109" s="153"/>
      <c r="M109" s="35"/>
      <c r="N109" s="35"/>
      <c r="O109" s="35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4"/>
      <c r="AA109" s="152"/>
      <c r="AB109" s="154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</row>
    <row r="110" customFormat="false" ht="15.75" hidden="false" customHeight="true" outlineLevel="0" collapsed="false">
      <c r="A110" s="152"/>
      <c r="B110" s="152"/>
      <c r="C110" s="152"/>
      <c r="D110" s="152"/>
      <c r="E110" s="153"/>
      <c r="F110" s="153"/>
      <c r="G110" s="153"/>
      <c r="H110" s="153"/>
      <c r="I110" s="153"/>
      <c r="J110" s="153"/>
      <c r="K110" s="153"/>
      <c r="L110" s="153"/>
      <c r="M110" s="35"/>
      <c r="N110" s="35"/>
      <c r="O110" s="35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4"/>
      <c r="AA110" s="152"/>
      <c r="AB110" s="154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</row>
    <row r="111" customFormat="false" ht="15.75" hidden="false" customHeight="true" outlineLevel="0" collapsed="false">
      <c r="A111" s="152"/>
      <c r="B111" s="152"/>
      <c r="C111" s="152"/>
      <c r="D111" s="152"/>
      <c r="E111" s="153"/>
      <c r="F111" s="153"/>
      <c r="G111" s="153"/>
      <c r="H111" s="153"/>
      <c r="I111" s="153"/>
      <c r="J111" s="153"/>
      <c r="K111" s="153"/>
      <c r="L111" s="153"/>
      <c r="M111" s="35"/>
      <c r="N111" s="35"/>
      <c r="O111" s="35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4"/>
      <c r="AA111" s="152"/>
      <c r="AB111" s="154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</row>
    <row r="112" customFormat="false" ht="15.75" hidden="false" customHeight="true" outlineLevel="0" collapsed="false">
      <c r="A112" s="152"/>
      <c r="B112" s="152"/>
      <c r="C112" s="152"/>
      <c r="D112" s="152"/>
      <c r="E112" s="153"/>
      <c r="F112" s="153"/>
      <c r="G112" s="153"/>
      <c r="H112" s="153"/>
      <c r="I112" s="153"/>
      <c r="J112" s="153"/>
      <c r="K112" s="153"/>
      <c r="L112" s="153"/>
      <c r="M112" s="35"/>
      <c r="N112" s="35"/>
      <c r="O112" s="35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4"/>
      <c r="AA112" s="152"/>
      <c r="AB112" s="154"/>
      <c r="AC112" s="152"/>
      <c r="AD112" s="152"/>
      <c r="AE112" s="152"/>
      <c r="AF112" s="152"/>
      <c r="AG112" s="152"/>
      <c r="AH112" s="152"/>
      <c r="AI112" s="152"/>
      <c r="AJ112" s="152"/>
      <c r="AK112" s="152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</row>
    <row r="113" customFormat="false" ht="15.75" hidden="false" customHeight="true" outlineLevel="0" collapsed="false">
      <c r="A113" s="152"/>
      <c r="B113" s="152"/>
      <c r="C113" s="152"/>
      <c r="D113" s="152"/>
      <c r="E113" s="153"/>
      <c r="F113" s="153"/>
      <c r="G113" s="153"/>
      <c r="H113" s="153"/>
      <c r="I113" s="153"/>
      <c r="J113" s="153"/>
      <c r="K113" s="153"/>
      <c r="L113" s="153"/>
      <c r="M113" s="35"/>
      <c r="N113" s="35"/>
      <c r="O113" s="35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4"/>
      <c r="AA113" s="152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</row>
    <row r="114" customFormat="false" ht="15.75" hidden="false" customHeight="true" outlineLevel="0" collapsed="false">
      <c r="A114" s="152"/>
      <c r="B114" s="152"/>
      <c r="C114" s="152"/>
      <c r="D114" s="152"/>
      <c r="E114" s="153"/>
      <c r="F114" s="153"/>
      <c r="G114" s="153"/>
      <c r="H114" s="153"/>
      <c r="I114" s="153"/>
      <c r="J114" s="153"/>
      <c r="K114" s="153"/>
      <c r="L114" s="153"/>
      <c r="M114" s="35"/>
      <c r="N114" s="35"/>
      <c r="O114" s="35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4"/>
      <c r="AA114" s="152"/>
      <c r="AB114" s="154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</row>
    <row r="115" customFormat="false" ht="15.75" hidden="false" customHeight="true" outlineLevel="0" collapsed="false">
      <c r="A115" s="152"/>
      <c r="B115" s="152"/>
      <c r="C115" s="152"/>
      <c r="D115" s="152"/>
      <c r="E115" s="153"/>
      <c r="F115" s="153"/>
      <c r="G115" s="153"/>
      <c r="H115" s="153"/>
      <c r="I115" s="153"/>
      <c r="J115" s="153"/>
      <c r="K115" s="153"/>
      <c r="L115" s="153"/>
      <c r="M115" s="35"/>
      <c r="N115" s="35"/>
      <c r="O115" s="35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4"/>
      <c r="AA115" s="152"/>
      <c r="AB115" s="154"/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</row>
    <row r="116" customFormat="false" ht="15.75" hidden="false" customHeight="true" outlineLevel="0" collapsed="false">
      <c r="A116" s="152"/>
      <c r="B116" s="152"/>
      <c r="C116" s="152"/>
      <c r="D116" s="152"/>
      <c r="E116" s="153"/>
      <c r="F116" s="153"/>
      <c r="G116" s="153"/>
      <c r="H116" s="153"/>
      <c r="I116" s="153"/>
      <c r="J116" s="153"/>
      <c r="K116" s="153"/>
      <c r="L116" s="153"/>
      <c r="M116" s="35"/>
      <c r="N116" s="35"/>
      <c r="O116" s="35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4"/>
      <c r="AA116" s="152"/>
      <c r="AB116" s="154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</row>
    <row r="117" customFormat="false" ht="15.75" hidden="false" customHeight="true" outlineLevel="0" collapsed="false">
      <c r="A117" s="152"/>
      <c r="B117" s="152"/>
      <c r="C117" s="152"/>
      <c r="D117" s="152"/>
      <c r="E117" s="153"/>
      <c r="F117" s="153"/>
      <c r="G117" s="153"/>
      <c r="H117" s="153"/>
      <c r="I117" s="153"/>
      <c r="J117" s="153"/>
      <c r="K117" s="153"/>
      <c r="L117" s="153"/>
      <c r="M117" s="35"/>
      <c r="N117" s="35"/>
      <c r="O117" s="35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4"/>
      <c r="AA117" s="152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</row>
    <row r="118" customFormat="false" ht="15.75" hidden="false" customHeight="true" outlineLevel="0" collapsed="false">
      <c r="A118" s="152"/>
      <c r="B118" s="152"/>
      <c r="C118" s="152"/>
      <c r="D118" s="152"/>
      <c r="E118" s="153"/>
      <c r="F118" s="153"/>
      <c r="G118" s="153"/>
      <c r="H118" s="153"/>
      <c r="I118" s="153"/>
      <c r="J118" s="153"/>
      <c r="K118" s="153"/>
      <c r="L118" s="153"/>
      <c r="M118" s="35"/>
      <c r="N118" s="35"/>
      <c r="O118" s="35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4"/>
      <c r="AA118" s="152"/>
      <c r="AB118" s="154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</row>
    <row r="119" customFormat="false" ht="15.75" hidden="false" customHeight="true" outlineLevel="0" collapsed="false">
      <c r="A119" s="152"/>
      <c r="B119" s="152"/>
      <c r="C119" s="152"/>
      <c r="D119" s="152"/>
      <c r="E119" s="153"/>
      <c r="F119" s="153"/>
      <c r="G119" s="153"/>
      <c r="H119" s="153"/>
      <c r="I119" s="153"/>
      <c r="J119" s="153"/>
      <c r="K119" s="153"/>
      <c r="L119" s="153"/>
      <c r="M119" s="35"/>
      <c r="N119" s="35"/>
      <c r="O119" s="35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4"/>
      <c r="AA119" s="152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</row>
    <row r="120" customFormat="false" ht="15.75" hidden="false" customHeight="true" outlineLevel="0" collapsed="false">
      <c r="A120" s="152"/>
      <c r="B120" s="152"/>
      <c r="C120" s="152"/>
      <c r="D120" s="152"/>
      <c r="E120" s="153"/>
      <c r="F120" s="153"/>
      <c r="G120" s="153"/>
      <c r="H120" s="153"/>
      <c r="I120" s="153"/>
      <c r="J120" s="153"/>
      <c r="K120" s="153"/>
      <c r="L120" s="153"/>
      <c r="M120" s="35"/>
      <c r="N120" s="35"/>
      <c r="O120" s="35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4"/>
      <c r="AA120" s="152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</row>
    <row r="121" customFormat="false" ht="15.75" hidden="false" customHeight="true" outlineLevel="0" collapsed="false">
      <c r="A121" s="152"/>
      <c r="B121" s="152"/>
      <c r="C121" s="152"/>
      <c r="D121" s="152"/>
      <c r="E121" s="153"/>
      <c r="F121" s="153"/>
      <c r="G121" s="153"/>
      <c r="H121" s="153"/>
      <c r="I121" s="153"/>
      <c r="J121" s="153"/>
      <c r="K121" s="153"/>
      <c r="L121" s="153"/>
      <c r="M121" s="35"/>
      <c r="N121" s="35"/>
      <c r="O121" s="35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4"/>
      <c r="AA121" s="152"/>
      <c r="AB121" s="154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</row>
    <row r="122" customFormat="false" ht="15.75" hidden="false" customHeight="true" outlineLevel="0" collapsed="false">
      <c r="A122" s="152"/>
      <c r="B122" s="152"/>
      <c r="C122" s="152"/>
      <c r="D122" s="152"/>
      <c r="E122" s="153"/>
      <c r="F122" s="153"/>
      <c r="G122" s="153"/>
      <c r="H122" s="153"/>
      <c r="I122" s="153"/>
      <c r="J122" s="153"/>
      <c r="K122" s="153"/>
      <c r="L122" s="153"/>
      <c r="M122" s="35"/>
      <c r="N122" s="35"/>
      <c r="O122" s="35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4"/>
      <c r="AA122" s="152"/>
      <c r="AB122" s="154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</row>
    <row r="123" customFormat="false" ht="15.75" hidden="false" customHeight="true" outlineLevel="0" collapsed="false">
      <c r="A123" s="152"/>
      <c r="B123" s="152"/>
      <c r="C123" s="152"/>
      <c r="D123" s="152"/>
      <c r="E123" s="153"/>
      <c r="F123" s="153"/>
      <c r="G123" s="153"/>
      <c r="H123" s="153"/>
      <c r="I123" s="153"/>
      <c r="J123" s="153"/>
      <c r="K123" s="153"/>
      <c r="L123" s="153"/>
      <c r="M123" s="35"/>
      <c r="N123" s="35"/>
      <c r="O123" s="35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4"/>
      <c r="AA123" s="152"/>
      <c r="AB123" s="154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</row>
    <row r="124" customFormat="false" ht="15.75" hidden="false" customHeight="true" outlineLevel="0" collapsed="false">
      <c r="A124" s="152"/>
      <c r="B124" s="152"/>
      <c r="C124" s="152"/>
      <c r="D124" s="152"/>
      <c r="E124" s="153"/>
      <c r="F124" s="153"/>
      <c r="G124" s="153"/>
      <c r="H124" s="153"/>
      <c r="I124" s="153"/>
      <c r="J124" s="153"/>
      <c r="K124" s="153"/>
      <c r="L124" s="153"/>
      <c r="M124" s="35"/>
      <c r="N124" s="35"/>
      <c r="O124" s="35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4"/>
      <c r="AA124" s="152"/>
      <c r="AB124" s="154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</row>
    <row r="125" customFormat="false" ht="15.75" hidden="false" customHeight="true" outlineLevel="0" collapsed="false">
      <c r="A125" s="152"/>
      <c r="B125" s="152"/>
      <c r="C125" s="152"/>
      <c r="D125" s="152"/>
      <c r="E125" s="153"/>
      <c r="F125" s="153"/>
      <c r="G125" s="153"/>
      <c r="H125" s="153"/>
      <c r="I125" s="153"/>
      <c r="J125" s="153"/>
      <c r="K125" s="153"/>
      <c r="L125" s="153"/>
      <c r="M125" s="35"/>
      <c r="N125" s="35"/>
      <c r="O125" s="35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4"/>
      <c r="AA125" s="152"/>
      <c r="AB125" s="154"/>
      <c r="AC125" s="152"/>
      <c r="AD125" s="152"/>
      <c r="AE125" s="152"/>
      <c r="AF125" s="152"/>
      <c r="AG125" s="152"/>
      <c r="AH125" s="152"/>
      <c r="AI125" s="152"/>
      <c r="AJ125" s="152"/>
      <c r="AK125" s="152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</row>
    <row r="126" customFormat="false" ht="15.75" hidden="false" customHeight="true" outlineLevel="0" collapsed="false">
      <c r="A126" s="152"/>
      <c r="B126" s="152"/>
      <c r="C126" s="152"/>
      <c r="D126" s="152"/>
      <c r="E126" s="153"/>
      <c r="F126" s="153"/>
      <c r="G126" s="153"/>
      <c r="H126" s="153"/>
      <c r="I126" s="153"/>
      <c r="J126" s="153"/>
      <c r="K126" s="153"/>
      <c r="L126" s="153"/>
      <c r="M126" s="35"/>
      <c r="N126" s="35"/>
      <c r="O126" s="35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4"/>
      <c r="AA126" s="152"/>
      <c r="AB126" s="154"/>
      <c r="AC126" s="152"/>
      <c r="AD126" s="152"/>
      <c r="AE126" s="152"/>
      <c r="AF126" s="152"/>
      <c r="AG126" s="152"/>
      <c r="AH126" s="152"/>
      <c r="AI126" s="152"/>
      <c r="AJ126" s="152"/>
      <c r="AK126" s="152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</row>
    <row r="127" customFormat="false" ht="15.75" hidden="false" customHeight="true" outlineLevel="0" collapsed="false">
      <c r="A127" s="152"/>
      <c r="B127" s="152"/>
      <c r="C127" s="152"/>
      <c r="D127" s="152"/>
      <c r="E127" s="153"/>
      <c r="F127" s="153"/>
      <c r="G127" s="153"/>
      <c r="H127" s="153"/>
      <c r="I127" s="153"/>
      <c r="J127" s="153"/>
      <c r="K127" s="153"/>
      <c r="L127" s="153"/>
      <c r="M127" s="35"/>
      <c r="N127" s="35"/>
      <c r="O127" s="35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154"/>
      <c r="AA127" s="152"/>
      <c r="AB127" s="154"/>
      <c r="AC127" s="152"/>
      <c r="AD127" s="152"/>
      <c r="AE127" s="152"/>
      <c r="AF127" s="152"/>
      <c r="AG127" s="152"/>
      <c r="AH127" s="152"/>
      <c r="AI127" s="152"/>
      <c r="AJ127" s="152"/>
      <c r="AK127" s="152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</row>
    <row r="128" customFormat="false" ht="15.75" hidden="false" customHeight="true" outlineLevel="0" collapsed="false">
      <c r="A128" s="152"/>
      <c r="B128" s="152"/>
      <c r="C128" s="152"/>
      <c r="D128" s="152"/>
      <c r="E128" s="153"/>
      <c r="F128" s="153"/>
      <c r="G128" s="153"/>
      <c r="H128" s="153"/>
      <c r="I128" s="153"/>
      <c r="J128" s="153"/>
      <c r="K128" s="153"/>
      <c r="L128" s="153"/>
      <c r="M128" s="35"/>
      <c r="N128" s="35"/>
      <c r="O128" s="35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4"/>
      <c r="AA128" s="152"/>
      <c r="AB128" s="154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</row>
    <row r="129" customFormat="false" ht="15.75" hidden="false" customHeight="true" outlineLevel="0" collapsed="false">
      <c r="A129" s="152"/>
      <c r="B129" s="152"/>
      <c r="C129" s="152"/>
      <c r="D129" s="152"/>
      <c r="E129" s="153"/>
      <c r="F129" s="153"/>
      <c r="G129" s="153"/>
      <c r="H129" s="153"/>
      <c r="I129" s="153"/>
      <c r="J129" s="153"/>
      <c r="K129" s="153"/>
      <c r="L129" s="153"/>
      <c r="M129" s="35"/>
      <c r="N129" s="35"/>
      <c r="O129" s="35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4"/>
      <c r="AA129" s="152"/>
      <c r="AB129" s="154"/>
      <c r="AC129" s="152"/>
      <c r="AD129" s="152"/>
      <c r="AE129" s="152"/>
      <c r="AF129" s="152"/>
      <c r="AG129" s="152"/>
      <c r="AH129" s="152"/>
      <c r="AI129" s="152"/>
      <c r="AJ129" s="152"/>
      <c r="AK129" s="152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</row>
    <row r="130" customFormat="false" ht="15.75" hidden="false" customHeight="true" outlineLevel="0" collapsed="false">
      <c r="A130" s="152"/>
      <c r="B130" s="152"/>
      <c r="C130" s="152"/>
      <c r="D130" s="152"/>
      <c r="E130" s="153"/>
      <c r="F130" s="153"/>
      <c r="G130" s="153"/>
      <c r="H130" s="153"/>
      <c r="I130" s="153"/>
      <c r="J130" s="153"/>
      <c r="K130" s="153"/>
      <c r="L130" s="153"/>
      <c r="M130" s="35"/>
      <c r="N130" s="35"/>
      <c r="O130" s="35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4"/>
      <c r="AA130" s="152"/>
      <c r="AB130" s="154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</row>
    <row r="131" customFormat="false" ht="15.75" hidden="false" customHeight="true" outlineLevel="0" collapsed="false">
      <c r="A131" s="152"/>
      <c r="B131" s="152"/>
      <c r="C131" s="152"/>
      <c r="D131" s="152"/>
      <c r="E131" s="153"/>
      <c r="F131" s="153"/>
      <c r="G131" s="153"/>
      <c r="H131" s="153"/>
      <c r="I131" s="153"/>
      <c r="J131" s="153"/>
      <c r="K131" s="153"/>
      <c r="L131" s="153"/>
      <c r="M131" s="35"/>
      <c r="N131" s="35"/>
      <c r="O131" s="35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4"/>
      <c r="AA131" s="152"/>
      <c r="AB131" s="154"/>
      <c r="AC131" s="152"/>
      <c r="AD131" s="152"/>
      <c r="AE131" s="152"/>
      <c r="AF131" s="152"/>
      <c r="AG131" s="152"/>
      <c r="AH131" s="152"/>
      <c r="AI131" s="152"/>
      <c r="AJ131" s="152"/>
      <c r="AK131" s="152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</row>
    <row r="132" customFormat="false" ht="15.75" hidden="false" customHeight="true" outlineLevel="0" collapsed="false">
      <c r="A132" s="152"/>
      <c r="B132" s="152"/>
      <c r="C132" s="152"/>
      <c r="D132" s="152"/>
      <c r="E132" s="153"/>
      <c r="F132" s="153"/>
      <c r="G132" s="153"/>
      <c r="H132" s="153"/>
      <c r="I132" s="153"/>
      <c r="J132" s="153"/>
      <c r="K132" s="153"/>
      <c r="L132" s="153"/>
      <c r="M132" s="35"/>
      <c r="N132" s="35"/>
      <c r="O132" s="35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4"/>
      <c r="AA132" s="152"/>
      <c r="AB132" s="154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</row>
    <row r="133" customFormat="false" ht="15.75" hidden="false" customHeight="true" outlineLevel="0" collapsed="false">
      <c r="A133" s="152"/>
      <c r="B133" s="152"/>
      <c r="C133" s="152"/>
      <c r="D133" s="152"/>
      <c r="E133" s="153"/>
      <c r="F133" s="153"/>
      <c r="G133" s="153"/>
      <c r="H133" s="153"/>
      <c r="I133" s="153"/>
      <c r="J133" s="153"/>
      <c r="K133" s="153"/>
      <c r="L133" s="153"/>
      <c r="M133" s="35"/>
      <c r="N133" s="35"/>
      <c r="O133" s="35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4"/>
      <c r="AA133" s="152"/>
      <c r="AB133" s="154"/>
      <c r="AC133" s="152"/>
      <c r="AD133" s="152"/>
      <c r="AE133" s="152"/>
      <c r="AF133" s="152"/>
      <c r="AG133" s="152"/>
      <c r="AH133" s="152"/>
      <c r="AI133" s="152"/>
      <c r="AJ133" s="152"/>
      <c r="AK133" s="152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</row>
    <row r="134" customFormat="false" ht="15.75" hidden="false" customHeight="true" outlineLevel="0" collapsed="false">
      <c r="A134" s="152"/>
      <c r="B134" s="152"/>
      <c r="C134" s="152"/>
      <c r="D134" s="152"/>
      <c r="E134" s="153"/>
      <c r="F134" s="153"/>
      <c r="G134" s="153"/>
      <c r="H134" s="153"/>
      <c r="I134" s="153"/>
      <c r="J134" s="153"/>
      <c r="K134" s="153"/>
      <c r="L134" s="153"/>
      <c r="M134" s="35"/>
      <c r="N134" s="35"/>
      <c r="O134" s="35"/>
      <c r="P134" s="152"/>
      <c r="Q134" s="152"/>
      <c r="R134" s="152"/>
      <c r="S134" s="152"/>
      <c r="T134" s="152"/>
      <c r="U134" s="152"/>
      <c r="V134" s="152"/>
      <c r="W134" s="152"/>
      <c r="X134" s="152"/>
      <c r="Y134" s="152"/>
      <c r="Z134" s="154"/>
      <c r="AA134" s="152"/>
      <c r="AB134" s="154"/>
      <c r="AC134" s="152"/>
      <c r="AD134" s="152"/>
      <c r="AE134" s="152"/>
      <c r="AF134" s="152"/>
      <c r="AG134" s="152"/>
      <c r="AH134" s="152"/>
      <c r="AI134" s="152"/>
      <c r="AJ134" s="152"/>
      <c r="AK134" s="152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</row>
    <row r="135" customFormat="false" ht="15.75" hidden="false" customHeight="true" outlineLevel="0" collapsed="false">
      <c r="A135" s="152"/>
      <c r="B135" s="152"/>
      <c r="C135" s="152"/>
      <c r="D135" s="152"/>
      <c r="E135" s="153"/>
      <c r="F135" s="153"/>
      <c r="G135" s="153"/>
      <c r="H135" s="153"/>
      <c r="I135" s="153"/>
      <c r="J135" s="153"/>
      <c r="K135" s="153"/>
      <c r="L135" s="153"/>
      <c r="M135" s="35"/>
      <c r="N135" s="35"/>
      <c r="O135" s="35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4"/>
      <c r="AA135" s="152"/>
      <c r="AB135" s="154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</row>
    <row r="136" customFormat="false" ht="15.75" hidden="false" customHeight="true" outlineLevel="0" collapsed="false">
      <c r="A136" s="152"/>
      <c r="B136" s="152"/>
      <c r="C136" s="152"/>
      <c r="D136" s="152"/>
      <c r="E136" s="153"/>
      <c r="F136" s="153"/>
      <c r="G136" s="153"/>
      <c r="H136" s="153"/>
      <c r="I136" s="153"/>
      <c r="J136" s="153"/>
      <c r="K136" s="153"/>
      <c r="L136" s="153"/>
      <c r="M136" s="35"/>
      <c r="N136" s="35"/>
      <c r="O136" s="35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4"/>
      <c r="AA136" s="152"/>
      <c r="AB136" s="154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</row>
    <row r="137" customFormat="false" ht="15.75" hidden="false" customHeight="true" outlineLevel="0" collapsed="false">
      <c r="A137" s="152"/>
      <c r="B137" s="152"/>
      <c r="C137" s="152"/>
      <c r="D137" s="152"/>
      <c r="E137" s="153"/>
      <c r="F137" s="153"/>
      <c r="G137" s="153"/>
      <c r="H137" s="153"/>
      <c r="I137" s="153"/>
      <c r="J137" s="153"/>
      <c r="K137" s="153"/>
      <c r="L137" s="153"/>
      <c r="M137" s="35"/>
      <c r="N137" s="35"/>
      <c r="O137" s="35"/>
      <c r="P137" s="152"/>
      <c r="Q137" s="152"/>
      <c r="R137" s="152"/>
      <c r="S137" s="152"/>
      <c r="T137" s="152"/>
      <c r="U137" s="152"/>
      <c r="V137" s="152"/>
      <c r="W137" s="152"/>
      <c r="X137" s="152"/>
      <c r="Y137" s="152"/>
      <c r="Z137" s="154"/>
      <c r="AA137" s="152"/>
      <c r="AB137" s="154"/>
      <c r="AC137" s="152"/>
      <c r="AD137" s="152"/>
      <c r="AE137" s="152"/>
      <c r="AF137" s="152"/>
      <c r="AG137" s="152"/>
      <c r="AH137" s="152"/>
      <c r="AI137" s="152"/>
      <c r="AJ137" s="152"/>
      <c r="AK137" s="152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</row>
    <row r="138" customFormat="false" ht="15.75" hidden="false" customHeight="true" outlineLevel="0" collapsed="false">
      <c r="A138" s="152"/>
      <c r="B138" s="152"/>
      <c r="C138" s="152"/>
      <c r="D138" s="152"/>
      <c r="E138" s="153"/>
      <c r="F138" s="153"/>
      <c r="G138" s="153"/>
      <c r="H138" s="153"/>
      <c r="I138" s="153"/>
      <c r="J138" s="153"/>
      <c r="K138" s="153"/>
      <c r="L138" s="153"/>
      <c r="M138" s="35"/>
      <c r="N138" s="35"/>
      <c r="O138" s="35"/>
      <c r="P138" s="152"/>
      <c r="Q138" s="152"/>
      <c r="R138" s="152"/>
      <c r="S138" s="152"/>
      <c r="T138" s="152"/>
      <c r="U138" s="152"/>
      <c r="V138" s="152"/>
      <c r="W138" s="152"/>
      <c r="X138" s="152"/>
      <c r="Y138" s="152"/>
      <c r="Z138" s="154"/>
      <c r="AA138" s="152"/>
      <c r="AB138" s="154"/>
      <c r="AC138" s="152"/>
      <c r="AD138" s="152"/>
      <c r="AE138" s="152"/>
      <c r="AF138" s="152"/>
      <c r="AG138" s="152"/>
      <c r="AH138" s="152"/>
      <c r="AI138" s="152"/>
      <c r="AJ138" s="152"/>
      <c r="AK138" s="152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</row>
    <row r="139" customFormat="false" ht="15.75" hidden="false" customHeight="true" outlineLevel="0" collapsed="false">
      <c r="A139" s="152"/>
      <c r="B139" s="152"/>
      <c r="C139" s="152"/>
      <c r="D139" s="152"/>
      <c r="E139" s="153"/>
      <c r="F139" s="153"/>
      <c r="G139" s="153"/>
      <c r="H139" s="153"/>
      <c r="I139" s="153"/>
      <c r="J139" s="153"/>
      <c r="K139" s="153"/>
      <c r="L139" s="153"/>
      <c r="M139" s="35"/>
      <c r="N139" s="35"/>
      <c r="O139" s="35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4"/>
      <c r="AA139" s="152"/>
      <c r="AB139" s="154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</row>
    <row r="140" customFormat="false" ht="15.75" hidden="false" customHeight="true" outlineLevel="0" collapsed="false">
      <c r="A140" s="152"/>
      <c r="B140" s="152"/>
      <c r="C140" s="152"/>
      <c r="D140" s="152"/>
      <c r="E140" s="153"/>
      <c r="F140" s="153"/>
      <c r="G140" s="153"/>
      <c r="H140" s="153"/>
      <c r="I140" s="153"/>
      <c r="J140" s="153"/>
      <c r="K140" s="153"/>
      <c r="L140" s="153"/>
      <c r="M140" s="35"/>
      <c r="N140" s="35"/>
      <c r="O140" s="35"/>
      <c r="P140" s="152"/>
      <c r="Q140" s="152"/>
      <c r="R140" s="152"/>
      <c r="S140" s="152"/>
      <c r="T140" s="152"/>
      <c r="U140" s="152"/>
      <c r="V140" s="152"/>
      <c r="W140" s="152"/>
      <c r="X140" s="152"/>
      <c r="Y140" s="152"/>
      <c r="Z140" s="154"/>
      <c r="AA140" s="152"/>
      <c r="AB140" s="154"/>
      <c r="AC140" s="152"/>
      <c r="AD140" s="152"/>
      <c r="AE140" s="152"/>
      <c r="AF140" s="152"/>
      <c r="AG140" s="152"/>
      <c r="AH140" s="152"/>
      <c r="AI140" s="152"/>
      <c r="AJ140" s="152"/>
      <c r="AK140" s="152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</row>
    <row r="141" customFormat="false" ht="15.75" hidden="false" customHeight="true" outlineLevel="0" collapsed="false">
      <c r="A141" s="152"/>
      <c r="B141" s="152"/>
      <c r="C141" s="152"/>
      <c r="D141" s="152"/>
      <c r="E141" s="153"/>
      <c r="F141" s="153"/>
      <c r="G141" s="153"/>
      <c r="H141" s="153"/>
      <c r="I141" s="153"/>
      <c r="J141" s="153"/>
      <c r="K141" s="153"/>
      <c r="L141" s="153"/>
      <c r="M141" s="35"/>
      <c r="N141" s="35"/>
      <c r="O141" s="35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4"/>
      <c r="AA141" s="152"/>
      <c r="AB141" s="154"/>
      <c r="AC141" s="152"/>
      <c r="AD141" s="152"/>
      <c r="AE141" s="152"/>
      <c r="AF141" s="152"/>
      <c r="AG141" s="152"/>
      <c r="AH141" s="152"/>
      <c r="AI141" s="152"/>
      <c r="AJ141" s="152"/>
      <c r="AK141" s="152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</row>
    <row r="142" customFormat="false" ht="15.75" hidden="false" customHeight="true" outlineLevel="0" collapsed="false">
      <c r="A142" s="152"/>
      <c r="B142" s="152"/>
      <c r="C142" s="152"/>
      <c r="D142" s="152"/>
      <c r="E142" s="153"/>
      <c r="F142" s="153"/>
      <c r="G142" s="153"/>
      <c r="H142" s="153"/>
      <c r="I142" s="153"/>
      <c r="J142" s="153"/>
      <c r="K142" s="153"/>
      <c r="L142" s="153"/>
      <c r="M142" s="35"/>
      <c r="N142" s="35"/>
      <c r="O142" s="35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4"/>
      <c r="AA142" s="152"/>
      <c r="AB142" s="154"/>
      <c r="AC142" s="152"/>
      <c r="AD142" s="152"/>
      <c r="AE142" s="152"/>
      <c r="AF142" s="152"/>
      <c r="AG142" s="152"/>
      <c r="AH142" s="152"/>
      <c r="AI142" s="152"/>
      <c r="AJ142" s="152"/>
      <c r="AK142" s="152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</row>
    <row r="143" customFormat="false" ht="15.75" hidden="false" customHeight="true" outlineLevel="0" collapsed="false">
      <c r="A143" s="152"/>
      <c r="B143" s="152"/>
      <c r="C143" s="152"/>
      <c r="D143" s="152"/>
      <c r="E143" s="153"/>
      <c r="F143" s="153"/>
      <c r="G143" s="153"/>
      <c r="H143" s="153"/>
      <c r="I143" s="153"/>
      <c r="J143" s="153"/>
      <c r="K143" s="153"/>
      <c r="L143" s="153"/>
      <c r="M143" s="35"/>
      <c r="N143" s="35"/>
      <c r="O143" s="35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4"/>
      <c r="AA143" s="152"/>
      <c r="AB143" s="154"/>
      <c r="AC143" s="152"/>
      <c r="AD143" s="152"/>
      <c r="AE143" s="152"/>
      <c r="AF143" s="152"/>
      <c r="AG143" s="152"/>
      <c r="AH143" s="152"/>
      <c r="AI143" s="152"/>
      <c r="AJ143" s="152"/>
      <c r="AK143" s="152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</row>
    <row r="144" customFormat="false" ht="15.75" hidden="false" customHeight="true" outlineLevel="0" collapsed="false">
      <c r="A144" s="152"/>
      <c r="B144" s="152"/>
      <c r="C144" s="152"/>
      <c r="D144" s="152"/>
      <c r="E144" s="153"/>
      <c r="F144" s="153"/>
      <c r="G144" s="153"/>
      <c r="H144" s="153"/>
      <c r="I144" s="153"/>
      <c r="J144" s="153"/>
      <c r="K144" s="153"/>
      <c r="L144" s="153"/>
      <c r="M144" s="35"/>
      <c r="N144" s="35"/>
      <c r="O144" s="35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Z144" s="154"/>
      <c r="AA144" s="152"/>
      <c r="AB144" s="154"/>
      <c r="AC144" s="152"/>
      <c r="AD144" s="152"/>
      <c r="AE144" s="152"/>
      <c r="AF144" s="152"/>
      <c r="AG144" s="152"/>
      <c r="AH144" s="152"/>
      <c r="AI144" s="152"/>
      <c r="AJ144" s="152"/>
      <c r="AK144" s="152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</row>
    <row r="145" customFormat="false" ht="15.75" hidden="false" customHeight="true" outlineLevel="0" collapsed="false">
      <c r="A145" s="152"/>
      <c r="B145" s="152"/>
      <c r="C145" s="152"/>
      <c r="D145" s="152"/>
      <c r="E145" s="153"/>
      <c r="F145" s="153"/>
      <c r="G145" s="153"/>
      <c r="H145" s="153"/>
      <c r="I145" s="153"/>
      <c r="J145" s="153"/>
      <c r="K145" s="153"/>
      <c r="L145" s="153"/>
      <c r="M145" s="35"/>
      <c r="N145" s="35"/>
      <c r="O145" s="35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4"/>
      <c r="AA145" s="152"/>
      <c r="AB145" s="154"/>
      <c r="AC145" s="152"/>
      <c r="AD145" s="152"/>
      <c r="AE145" s="152"/>
      <c r="AF145" s="152"/>
      <c r="AG145" s="152"/>
      <c r="AH145" s="152"/>
      <c r="AI145" s="152"/>
      <c r="AJ145" s="152"/>
      <c r="AK145" s="152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</row>
    <row r="146" customFormat="false" ht="15.75" hidden="false" customHeight="true" outlineLevel="0" collapsed="false">
      <c r="A146" s="152"/>
      <c r="B146" s="152"/>
      <c r="C146" s="152"/>
      <c r="D146" s="152"/>
      <c r="E146" s="153"/>
      <c r="F146" s="153"/>
      <c r="G146" s="153"/>
      <c r="H146" s="153"/>
      <c r="I146" s="153"/>
      <c r="J146" s="153"/>
      <c r="K146" s="153"/>
      <c r="L146" s="153"/>
      <c r="M146" s="35"/>
      <c r="N146" s="35"/>
      <c r="O146" s="35"/>
      <c r="P146" s="152"/>
      <c r="Q146" s="152"/>
      <c r="R146" s="152"/>
      <c r="S146" s="152"/>
      <c r="T146" s="152"/>
      <c r="U146" s="152"/>
      <c r="V146" s="152"/>
      <c r="W146" s="152"/>
      <c r="X146" s="152"/>
      <c r="Y146" s="152"/>
      <c r="Z146" s="154"/>
      <c r="AA146" s="152"/>
      <c r="AB146" s="154"/>
      <c r="AC146" s="152"/>
      <c r="AD146" s="152"/>
      <c r="AE146" s="152"/>
      <c r="AF146" s="152"/>
      <c r="AG146" s="152"/>
      <c r="AH146" s="152"/>
      <c r="AI146" s="152"/>
      <c r="AJ146" s="152"/>
      <c r="AK146" s="152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</row>
    <row r="147" customFormat="false" ht="15.75" hidden="false" customHeight="true" outlineLevel="0" collapsed="false">
      <c r="A147" s="152"/>
      <c r="B147" s="152"/>
      <c r="C147" s="152"/>
      <c r="D147" s="152"/>
      <c r="E147" s="153"/>
      <c r="F147" s="153"/>
      <c r="G147" s="153"/>
      <c r="H147" s="153"/>
      <c r="I147" s="153"/>
      <c r="J147" s="153"/>
      <c r="K147" s="153"/>
      <c r="L147" s="153"/>
      <c r="M147" s="35"/>
      <c r="N147" s="35"/>
      <c r="O147" s="35"/>
      <c r="P147" s="152"/>
      <c r="Q147" s="152"/>
      <c r="R147" s="152"/>
      <c r="S147" s="152"/>
      <c r="T147" s="152"/>
      <c r="U147" s="152"/>
      <c r="V147" s="152"/>
      <c r="W147" s="152"/>
      <c r="X147" s="152"/>
      <c r="Y147" s="152"/>
      <c r="Z147" s="154"/>
      <c r="AA147" s="152"/>
      <c r="AB147" s="154"/>
      <c r="AC147" s="152"/>
      <c r="AD147" s="152"/>
      <c r="AE147" s="152"/>
      <c r="AF147" s="152"/>
      <c r="AG147" s="152"/>
      <c r="AH147" s="152"/>
      <c r="AI147" s="152"/>
      <c r="AJ147" s="152"/>
      <c r="AK147" s="152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</row>
    <row r="148" customFormat="false" ht="15.75" hidden="false" customHeight="true" outlineLevel="0" collapsed="false">
      <c r="A148" s="152"/>
      <c r="B148" s="152"/>
      <c r="C148" s="152"/>
      <c r="D148" s="152"/>
      <c r="E148" s="153"/>
      <c r="F148" s="153"/>
      <c r="G148" s="153"/>
      <c r="H148" s="153"/>
      <c r="I148" s="153"/>
      <c r="J148" s="153"/>
      <c r="K148" s="153"/>
      <c r="L148" s="153"/>
      <c r="M148" s="35"/>
      <c r="N148" s="35"/>
      <c r="O148" s="35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4"/>
      <c r="AA148" s="152"/>
      <c r="AB148" s="154"/>
      <c r="AC148" s="152"/>
      <c r="AD148" s="152"/>
      <c r="AE148" s="152"/>
      <c r="AF148" s="152"/>
      <c r="AG148" s="152"/>
      <c r="AH148" s="152"/>
      <c r="AI148" s="152"/>
      <c r="AJ148" s="152"/>
      <c r="AK148" s="152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</row>
    <row r="149" customFormat="false" ht="15.75" hidden="false" customHeight="true" outlineLevel="0" collapsed="false">
      <c r="A149" s="152"/>
      <c r="B149" s="152"/>
      <c r="C149" s="152"/>
      <c r="D149" s="152"/>
      <c r="E149" s="153"/>
      <c r="F149" s="153"/>
      <c r="G149" s="153"/>
      <c r="H149" s="153"/>
      <c r="I149" s="153"/>
      <c r="J149" s="153"/>
      <c r="K149" s="153"/>
      <c r="L149" s="153"/>
      <c r="M149" s="35"/>
      <c r="N149" s="35"/>
      <c r="O149" s="35"/>
      <c r="P149" s="152"/>
      <c r="Q149" s="152"/>
      <c r="R149" s="152"/>
      <c r="S149" s="152"/>
      <c r="T149" s="152"/>
      <c r="U149" s="152"/>
      <c r="V149" s="152"/>
      <c r="W149" s="152"/>
      <c r="X149" s="152"/>
      <c r="Y149" s="152"/>
      <c r="Z149" s="154"/>
      <c r="AA149" s="152"/>
      <c r="AB149" s="154"/>
      <c r="AC149" s="152"/>
      <c r="AD149" s="152"/>
      <c r="AE149" s="152"/>
      <c r="AF149" s="152"/>
      <c r="AG149" s="152"/>
      <c r="AH149" s="152"/>
      <c r="AI149" s="152"/>
      <c r="AJ149" s="152"/>
      <c r="AK149" s="152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</row>
    <row r="150" customFormat="false" ht="15.75" hidden="false" customHeight="true" outlineLevel="0" collapsed="false">
      <c r="A150" s="152"/>
      <c r="B150" s="152"/>
      <c r="C150" s="152"/>
      <c r="D150" s="152"/>
      <c r="E150" s="153"/>
      <c r="F150" s="153"/>
      <c r="G150" s="153"/>
      <c r="H150" s="153"/>
      <c r="I150" s="153"/>
      <c r="J150" s="153"/>
      <c r="K150" s="153"/>
      <c r="L150" s="153"/>
      <c r="M150" s="35"/>
      <c r="N150" s="35"/>
      <c r="O150" s="35"/>
      <c r="P150" s="152"/>
      <c r="Q150" s="152"/>
      <c r="R150" s="152"/>
      <c r="S150" s="152"/>
      <c r="T150" s="152"/>
      <c r="U150" s="152"/>
      <c r="V150" s="152"/>
      <c r="W150" s="152"/>
      <c r="X150" s="152"/>
      <c r="Y150" s="152"/>
      <c r="Z150" s="154"/>
      <c r="AA150" s="152"/>
      <c r="AB150" s="154"/>
      <c r="AC150" s="152"/>
      <c r="AD150" s="152"/>
      <c r="AE150" s="152"/>
      <c r="AF150" s="152"/>
      <c r="AG150" s="152"/>
      <c r="AH150" s="152"/>
      <c r="AI150" s="152"/>
      <c r="AJ150" s="152"/>
      <c r="AK150" s="152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</row>
    <row r="151" customFormat="false" ht="15.75" hidden="false" customHeight="true" outlineLevel="0" collapsed="false">
      <c r="A151" s="152"/>
      <c r="B151" s="152"/>
      <c r="C151" s="152"/>
      <c r="D151" s="152"/>
      <c r="E151" s="153"/>
      <c r="F151" s="153"/>
      <c r="G151" s="153"/>
      <c r="H151" s="153"/>
      <c r="I151" s="153"/>
      <c r="J151" s="153"/>
      <c r="K151" s="153"/>
      <c r="L151" s="153"/>
      <c r="M151" s="35"/>
      <c r="N151" s="35"/>
      <c r="O151" s="35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Z151" s="154"/>
      <c r="AA151" s="152"/>
      <c r="AB151" s="154"/>
      <c r="AC151" s="152"/>
      <c r="AD151" s="152"/>
      <c r="AE151" s="152"/>
      <c r="AF151" s="152"/>
      <c r="AG151" s="152"/>
      <c r="AH151" s="152"/>
      <c r="AI151" s="152"/>
      <c r="AJ151" s="152"/>
      <c r="AK151" s="152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</row>
    <row r="152" customFormat="false" ht="15.75" hidden="false" customHeight="true" outlineLevel="0" collapsed="false">
      <c r="A152" s="152"/>
      <c r="B152" s="152"/>
      <c r="C152" s="152"/>
      <c r="D152" s="152"/>
      <c r="E152" s="153"/>
      <c r="F152" s="153"/>
      <c r="G152" s="153"/>
      <c r="H152" s="153"/>
      <c r="I152" s="153"/>
      <c r="J152" s="153"/>
      <c r="K152" s="153"/>
      <c r="L152" s="153"/>
      <c r="M152" s="35"/>
      <c r="N152" s="35"/>
      <c r="O152" s="35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Z152" s="154"/>
      <c r="AA152" s="152"/>
      <c r="AB152" s="154"/>
      <c r="AC152" s="152"/>
      <c r="AD152" s="152"/>
      <c r="AE152" s="152"/>
      <c r="AF152" s="152"/>
      <c r="AG152" s="152"/>
      <c r="AH152" s="152"/>
      <c r="AI152" s="152"/>
      <c r="AJ152" s="152"/>
      <c r="AK152" s="152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</row>
    <row r="153" customFormat="false" ht="15.75" hidden="false" customHeight="true" outlineLevel="0" collapsed="false">
      <c r="A153" s="152"/>
      <c r="B153" s="152"/>
      <c r="C153" s="152"/>
      <c r="D153" s="152"/>
      <c r="E153" s="153"/>
      <c r="F153" s="153"/>
      <c r="G153" s="153"/>
      <c r="H153" s="153"/>
      <c r="I153" s="153"/>
      <c r="J153" s="153"/>
      <c r="K153" s="153"/>
      <c r="L153" s="153"/>
      <c r="M153" s="35"/>
      <c r="N153" s="35"/>
      <c r="O153" s="35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4"/>
      <c r="AA153" s="152"/>
      <c r="AB153" s="154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</row>
    <row r="154" customFormat="false" ht="15.75" hidden="false" customHeight="true" outlineLevel="0" collapsed="false">
      <c r="A154" s="152"/>
      <c r="B154" s="152"/>
      <c r="C154" s="152"/>
      <c r="D154" s="152"/>
      <c r="E154" s="153"/>
      <c r="F154" s="153"/>
      <c r="G154" s="153"/>
      <c r="H154" s="153"/>
      <c r="I154" s="153"/>
      <c r="J154" s="153"/>
      <c r="K154" s="153"/>
      <c r="L154" s="153"/>
      <c r="M154" s="35"/>
      <c r="N154" s="35"/>
      <c r="O154" s="35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4"/>
      <c r="AA154" s="152"/>
      <c r="AB154" s="154"/>
      <c r="AC154" s="152"/>
      <c r="AD154" s="152"/>
      <c r="AE154" s="152"/>
      <c r="AF154" s="152"/>
      <c r="AG154" s="152"/>
      <c r="AH154" s="152"/>
      <c r="AI154" s="152"/>
      <c r="AJ154" s="152"/>
      <c r="AK154" s="152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</row>
    <row r="155" customFormat="false" ht="15.75" hidden="false" customHeight="true" outlineLevel="0" collapsed="false">
      <c r="A155" s="152"/>
      <c r="B155" s="152"/>
      <c r="C155" s="152"/>
      <c r="D155" s="152"/>
      <c r="E155" s="153"/>
      <c r="F155" s="153"/>
      <c r="G155" s="153"/>
      <c r="H155" s="153"/>
      <c r="I155" s="153"/>
      <c r="J155" s="153"/>
      <c r="K155" s="153"/>
      <c r="L155" s="153"/>
      <c r="M155" s="35"/>
      <c r="N155" s="35"/>
      <c r="O155" s="35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Z155" s="154"/>
      <c r="AA155" s="152"/>
      <c r="AB155" s="154"/>
      <c r="AC155" s="152"/>
      <c r="AD155" s="152"/>
      <c r="AE155" s="152"/>
      <c r="AF155" s="152"/>
      <c r="AG155" s="152"/>
      <c r="AH155" s="152"/>
      <c r="AI155" s="152"/>
      <c r="AJ155" s="152"/>
      <c r="AK155" s="152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</row>
    <row r="156" customFormat="false" ht="15.75" hidden="false" customHeight="true" outlineLevel="0" collapsed="false">
      <c r="A156" s="152"/>
      <c r="B156" s="152"/>
      <c r="C156" s="152"/>
      <c r="D156" s="152"/>
      <c r="E156" s="153"/>
      <c r="F156" s="153"/>
      <c r="G156" s="153"/>
      <c r="H156" s="153"/>
      <c r="I156" s="153"/>
      <c r="J156" s="153"/>
      <c r="K156" s="153"/>
      <c r="L156" s="153"/>
      <c r="M156" s="35"/>
      <c r="N156" s="35"/>
      <c r="O156" s="35"/>
      <c r="P156" s="152"/>
      <c r="Q156" s="152"/>
      <c r="R156" s="152"/>
      <c r="S156" s="152"/>
      <c r="T156" s="152"/>
      <c r="U156" s="152"/>
      <c r="V156" s="152"/>
      <c r="W156" s="152"/>
      <c r="X156" s="152"/>
      <c r="Y156" s="152"/>
      <c r="Z156" s="154"/>
      <c r="AA156" s="152"/>
      <c r="AB156" s="154"/>
      <c r="AC156" s="152"/>
      <c r="AD156" s="152"/>
      <c r="AE156" s="152"/>
      <c r="AF156" s="152"/>
      <c r="AG156" s="152"/>
      <c r="AH156" s="152"/>
      <c r="AI156" s="152"/>
      <c r="AJ156" s="152"/>
      <c r="AK156" s="152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</row>
    <row r="157" customFormat="false" ht="15.75" hidden="false" customHeight="true" outlineLevel="0" collapsed="false">
      <c r="A157" s="152"/>
      <c r="B157" s="152"/>
      <c r="C157" s="152"/>
      <c r="D157" s="152"/>
      <c r="E157" s="153"/>
      <c r="F157" s="153"/>
      <c r="G157" s="153"/>
      <c r="H157" s="153"/>
      <c r="I157" s="153"/>
      <c r="J157" s="153"/>
      <c r="K157" s="153"/>
      <c r="L157" s="153"/>
      <c r="M157" s="35"/>
      <c r="N157" s="35"/>
      <c r="O157" s="35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Z157" s="154"/>
      <c r="AA157" s="152"/>
      <c r="AB157" s="154"/>
      <c r="AC157" s="152"/>
      <c r="AD157" s="152"/>
      <c r="AE157" s="152"/>
      <c r="AF157" s="152"/>
      <c r="AG157" s="152"/>
      <c r="AH157" s="152"/>
      <c r="AI157" s="152"/>
      <c r="AJ157" s="152"/>
      <c r="AK157" s="152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</row>
    <row r="158" customFormat="false" ht="15.75" hidden="false" customHeight="true" outlineLevel="0" collapsed="false">
      <c r="A158" s="152"/>
      <c r="B158" s="152"/>
      <c r="C158" s="152"/>
      <c r="D158" s="152"/>
      <c r="E158" s="153"/>
      <c r="F158" s="153"/>
      <c r="G158" s="153"/>
      <c r="H158" s="153"/>
      <c r="I158" s="153"/>
      <c r="J158" s="153"/>
      <c r="K158" s="153"/>
      <c r="L158" s="153"/>
      <c r="M158" s="35"/>
      <c r="N158" s="35"/>
      <c r="O158" s="35"/>
      <c r="P158" s="152"/>
      <c r="Q158" s="152"/>
      <c r="R158" s="152"/>
      <c r="S158" s="152"/>
      <c r="T158" s="152"/>
      <c r="U158" s="152"/>
      <c r="V158" s="152"/>
      <c r="W158" s="152"/>
      <c r="X158" s="152"/>
      <c r="Y158" s="152"/>
      <c r="Z158" s="154"/>
      <c r="AA158" s="152"/>
      <c r="AB158" s="154"/>
      <c r="AC158" s="152"/>
      <c r="AD158" s="152"/>
      <c r="AE158" s="152"/>
      <c r="AF158" s="152"/>
      <c r="AG158" s="152"/>
      <c r="AH158" s="152"/>
      <c r="AI158" s="152"/>
      <c r="AJ158" s="152"/>
      <c r="AK158" s="152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</row>
    <row r="159" customFormat="false" ht="15.75" hidden="false" customHeight="true" outlineLevel="0" collapsed="false">
      <c r="A159" s="152"/>
      <c r="B159" s="152"/>
      <c r="C159" s="152"/>
      <c r="D159" s="152"/>
      <c r="E159" s="153"/>
      <c r="F159" s="153"/>
      <c r="G159" s="153"/>
      <c r="H159" s="153"/>
      <c r="I159" s="153"/>
      <c r="J159" s="153"/>
      <c r="K159" s="153"/>
      <c r="L159" s="153"/>
      <c r="M159" s="35"/>
      <c r="N159" s="35"/>
      <c r="O159" s="35"/>
      <c r="P159" s="152"/>
      <c r="Q159" s="152"/>
      <c r="R159" s="152"/>
      <c r="S159" s="152"/>
      <c r="T159" s="152"/>
      <c r="U159" s="152"/>
      <c r="V159" s="152"/>
      <c r="W159" s="152"/>
      <c r="X159" s="152"/>
      <c r="Y159" s="152"/>
      <c r="Z159" s="154"/>
      <c r="AA159" s="152"/>
      <c r="AB159" s="154"/>
      <c r="AC159" s="152"/>
      <c r="AD159" s="152"/>
      <c r="AE159" s="152"/>
      <c r="AF159" s="152"/>
      <c r="AG159" s="152"/>
      <c r="AH159" s="152"/>
      <c r="AI159" s="152"/>
      <c r="AJ159" s="152"/>
      <c r="AK159" s="152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</row>
    <row r="160" customFormat="false" ht="15.75" hidden="false" customHeight="true" outlineLevel="0" collapsed="false">
      <c r="A160" s="152"/>
      <c r="B160" s="152"/>
      <c r="C160" s="152"/>
      <c r="D160" s="152"/>
      <c r="E160" s="153"/>
      <c r="F160" s="153"/>
      <c r="G160" s="153"/>
      <c r="H160" s="153"/>
      <c r="I160" s="153"/>
      <c r="J160" s="153"/>
      <c r="K160" s="153"/>
      <c r="L160" s="153"/>
      <c r="M160" s="35"/>
      <c r="N160" s="35"/>
      <c r="O160" s="35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Z160" s="154"/>
      <c r="AA160" s="152"/>
      <c r="AB160" s="154"/>
      <c r="AC160" s="152"/>
      <c r="AD160" s="152"/>
      <c r="AE160" s="152"/>
      <c r="AF160" s="152"/>
      <c r="AG160" s="152"/>
      <c r="AH160" s="152"/>
      <c r="AI160" s="152"/>
      <c r="AJ160" s="152"/>
      <c r="AK160" s="152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</row>
    <row r="161" customFormat="false" ht="15.75" hidden="false" customHeight="true" outlineLevel="0" collapsed="false">
      <c r="A161" s="152"/>
      <c r="B161" s="152"/>
      <c r="C161" s="152"/>
      <c r="D161" s="152"/>
      <c r="E161" s="153"/>
      <c r="F161" s="153"/>
      <c r="G161" s="153"/>
      <c r="H161" s="153"/>
      <c r="I161" s="153"/>
      <c r="J161" s="153"/>
      <c r="K161" s="153"/>
      <c r="L161" s="153"/>
      <c r="M161" s="35"/>
      <c r="N161" s="35"/>
      <c r="O161" s="35"/>
      <c r="P161" s="152"/>
      <c r="Q161" s="152"/>
      <c r="R161" s="152"/>
      <c r="S161" s="152"/>
      <c r="T161" s="152"/>
      <c r="U161" s="152"/>
      <c r="V161" s="152"/>
      <c r="W161" s="152"/>
      <c r="X161" s="152"/>
      <c r="Y161" s="152"/>
      <c r="Z161" s="154"/>
      <c r="AA161" s="152"/>
      <c r="AB161" s="154"/>
      <c r="AC161" s="152"/>
      <c r="AD161" s="152"/>
      <c r="AE161" s="152"/>
      <c r="AF161" s="152"/>
      <c r="AG161" s="152"/>
      <c r="AH161" s="152"/>
      <c r="AI161" s="152"/>
      <c r="AJ161" s="152"/>
      <c r="AK161" s="152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</row>
    <row r="162" customFormat="false" ht="15.75" hidden="false" customHeight="true" outlineLevel="0" collapsed="false">
      <c r="A162" s="152"/>
      <c r="B162" s="152"/>
      <c r="C162" s="152"/>
      <c r="D162" s="152"/>
      <c r="E162" s="153"/>
      <c r="F162" s="153"/>
      <c r="G162" s="153"/>
      <c r="H162" s="153"/>
      <c r="I162" s="153"/>
      <c r="J162" s="153"/>
      <c r="K162" s="153"/>
      <c r="L162" s="153"/>
      <c r="M162" s="35"/>
      <c r="N162" s="35"/>
      <c r="O162" s="35"/>
      <c r="P162" s="152"/>
      <c r="Q162" s="152"/>
      <c r="R162" s="152"/>
      <c r="S162" s="152"/>
      <c r="T162" s="152"/>
      <c r="U162" s="152"/>
      <c r="V162" s="152"/>
      <c r="W162" s="152"/>
      <c r="X162" s="152"/>
      <c r="Y162" s="152"/>
      <c r="Z162" s="154"/>
      <c r="AA162" s="152"/>
      <c r="AB162" s="154"/>
      <c r="AC162" s="152"/>
      <c r="AD162" s="152"/>
      <c r="AE162" s="152"/>
      <c r="AF162" s="152"/>
      <c r="AG162" s="152"/>
      <c r="AH162" s="152"/>
      <c r="AI162" s="152"/>
      <c r="AJ162" s="152"/>
      <c r="AK162" s="152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</row>
    <row r="163" customFormat="false" ht="15.75" hidden="false" customHeight="true" outlineLevel="0" collapsed="false">
      <c r="A163" s="152"/>
      <c r="B163" s="152"/>
      <c r="C163" s="152"/>
      <c r="D163" s="152"/>
      <c r="E163" s="153"/>
      <c r="F163" s="153"/>
      <c r="G163" s="153"/>
      <c r="H163" s="153"/>
      <c r="I163" s="153"/>
      <c r="J163" s="153"/>
      <c r="K163" s="153"/>
      <c r="L163" s="153"/>
      <c r="M163" s="35"/>
      <c r="N163" s="35"/>
      <c r="O163" s="35"/>
      <c r="P163" s="152"/>
      <c r="Q163" s="152"/>
      <c r="R163" s="152"/>
      <c r="S163" s="152"/>
      <c r="T163" s="152"/>
      <c r="U163" s="152"/>
      <c r="V163" s="152"/>
      <c r="W163" s="152"/>
      <c r="X163" s="152"/>
      <c r="Y163" s="152"/>
      <c r="Z163" s="154"/>
      <c r="AA163" s="152"/>
      <c r="AB163" s="154"/>
      <c r="AC163" s="152"/>
      <c r="AD163" s="152"/>
      <c r="AE163" s="152"/>
      <c r="AF163" s="152"/>
      <c r="AG163" s="152"/>
      <c r="AH163" s="152"/>
      <c r="AI163" s="152"/>
      <c r="AJ163" s="152"/>
      <c r="AK163" s="152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</row>
    <row r="164" customFormat="false" ht="15.75" hidden="false" customHeight="true" outlineLevel="0" collapsed="false">
      <c r="A164" s="152"/>
      <c r="B164" s="152"/>
      <c r="C164" s="152"/>
      <c r="D164" s="152"/>
      <c r="E164" s="153"/>
      <c r="F164" s="153"/>
      <c r="G164" s="153"/>
      <c r="H164" s="153"/>
      <c r="I164" s="153"/>
      <c r="J164" s="153"/>
      <c r="K164" s="153"/>
      <c r="L164" s="153"/>
      <c r="M164" s="35"/>
      <c r="N164" s="35"/>
      <c r="O164" s="35"/>
      <c r="P164" s="152"/>
      <c r="Q164" s="152"/>
      <c r="R164" s="152"/>
      <c r="S164" s="152"/>
      <c r="T164" s="152"/>
      <c r="U164" s="152"/>
      <c r="V164" s="152"/>
      <c r="W164" s="152"/>
      <c r="X164" s="152"/>
      <c r="Y164" s="152"/>
      <c r="Z164" s="154"/>
      <c r="AA164" s="152"/>
      <c r="AB164" s="154"/>
      <c r="AC164" s="152"/>
      <c r="AD164" s="152"/>
      <c r="AE164" s="152"/>
      <c r="AF164" s="152"/>
      <c r="AG164" s="152"/>
      <c r="AH164" s="152"/>
      <c r="AI164" s="152"/>
      <c r="AJ164" s="152"/>
      <c r="AK164" s="152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</row>
    <row r="165" customFormat="false" ht="15.75" hidden="false" customHeight="true" outlineLevel="0" collapsed="false">
      <c r="A165" s="152"/>
      <c r="B165" s="152"/>
      <c r="C165" s="152"/>
      <c r="D165" s="152"/>
      <c r="E165" s="153"/>
      <c r="F165" s="153"/>
      <c r="G165" s="153"/>
      <c r="H165" s="153"/>
      <c r="I165" s="153"/>
      <c r="J165" s="153"/>
      <c r="K165" s="153"/>
      <c r="L165" s="153"/>
      <c r="M165" s="35"/>
      <c r="N165" s="35"/>
      <c r="O165" s="35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Z165" s="154"/>
      <c r="AA165" s="152"/>
      <c r="AB165" s="154"/>
      <c r="AC165" s="152"/>
      <c r="AD165" s="152"/>
      <c r="AE165" s="152"/>
      <c r="AF165" s="152"/>
      <c r="AG165" s="152"/>
      <c r="AH165" s="152"/>
      <c r="AI165" s="152"/>
      <c r="AJ165" s="152"/>
      <c r="AK165" s="152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</row>
    <row r="166" customFormat="false" ht="15.75" hidden="false" customHeight="true" outlineLevel="0" collapsed="false">
      <c r="A166" s="152"/>
      <c r="B166" s="152"/>
      <c r="C166" s="152"/>
      <c r="D166" s="152"/>
      <c r="E166" s="153"/>
      <c r="F166" s="153"/>
      <c r="G166" s="153"/>
      <c r="H166" s="153"/>
      <c r="I166" s="153"/>
      <c r="J166" s="153"/>
      <c r="K166" s="153"/>
      <c r="L166" s="153"/>
      <c r="M166" s="35"/>
      <c r="N166" s="35"/>
      <c r="O166" s="35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4"/>
      <c r="AA166" s="152"/>
      <c r="AB166" s="154"/>
      <c r="AC166" s="152"/>
      <c r="AD166" s="152"/>
      <c r="AE166" s="152"/>
      <c r="AF166" s="152"/>
      <c r="AG166" s="152"/>
      <c r="AH166" s="152"/>
      <c r="AI166" s="152"/>
      <c r="AJ166" s="152"/>
      <c r="AK166" s="152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</row>
    <row r="167" customFormat="false" ht="15.75" hidden="false" customHeight="true" outlineLevel="0" collapsed="false">
      <c r="A167" s="152"/>
      <c r="B167" s="152"/>
      <c r="C167" s="152"/>
      <c r="D167" s="152"/>
      <c r="E167" s="153"/>
      <c r="F167" s="153"/>
      <c r="G167" s="153"/>
      <c r="H167" s="153"/>
      <c r="I167" s="153"/>
      <c r="J167" s="153"/>
      <c r="K167" s="153"/>
      <c r="L167" s="153"/>
      <c r="M167" s="35"/>
      <c r="N167" s="35"/>
      <c r="O167" s="35"/>
      <c r="P167" s="152"/>
      <c r="Q167" s="152"/>
      <c r="R167" s="152"/>
      <c r="S167" s="152"/>
      <c r="T167" s="152"/>
      <c r="U167" s="152"/>
      <c r="V167" s="152"/>
      <c r="W167" s="152"/>
      <c r="X167" s="152"/>
      <c r="Y167" s="152"/>
      <c r="Z167" s="154"/>
      <c r="AA167" s="152"/>
      <c r="AB167" s="154"/>
      <c r="AC167" s="152"/>
      <c r="AD167" s="152"/>
      <c r="AE167" s="152"/>
      <c r="AF167" s="152"/>
      <c r="AG167" s="152"/>
      <c r="AH167" s="152"/>
      <c r="AI167" s="152"/>
      <c r="AJ167" s="152"/>
      <c r="AK167" s="152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</row>
    <row r="168" customFormat="false" ht="15.75" hidden="false" customHeight="true" outlineLevel="0" collapsed="false">
      <c r="A168" s="152"/>
      <c r="B168" s="152"/>
      <c r="C168" s="152"/>
      <c r="D168" s="152"/>
      <c r="E168" s="153"/>
      <c r="F168" s="153"/>
      <c r="G168" s="153"/>
      <c r="H168" s="153"/>
      <c r="I168" s="153"/>
      <c r="J168" s="153"/>
      <c r="K168" s="153"/>
      <c r="L168" s="153"/>
      <c r="M168" s="35"/>
      <c r="N168" s="35"/>
      <c r="O168" s="35"/>
      <c r="P168" s="152"/>
      <c r="Q168" s="152"/>
      <c r="R168" s="152"/>
      <c r="S168" s="152"/>
      <c r="T168" s="152"/>
      <c r="U168" s="152"/>
      <c r="V168" s="152"/>
      <c r="W168" s="152"/>
      <c r="X168" s="152"/>
      <c r="Y168" s="152"/>
      <c r="Z168" s="154"/>
      <c r="AA168" s="152"/>
      <c r="AB168" s="154"/>
      <c r="AC168" s="152"/>
      <c r="AD168" s="152"/>
      <c r="AE168" s="152"/>
      <c r="AF168" s="152"/>
      <c r="AG168" s="152"/>
      <c r="AH168" s="152"/>
      <c r="AI168" s="152"/>
      <c r="AJ168" s="152"/>
      <c r="AK168" s="152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</row>
    <row r="169" customFormat="false" ht="15.75" hidden="false" customHeight="true" outlineLevel="0" collapsed="false">
      <c r="A169" s="152"/>
      <c r="B169" s="152"/>
      <c r="C169" s="152"/>
      <c r="D169" s="152"/>
      <c r="E169" s="153"/>
      <c r="F169" s="153"/>
      <c r="G169" s="153"/>
      <c r="H169" s="153"/>
      <c r="I169" s="153"/>
      <c r="J169" s="153"/>
      <c r="K169" s="153"/>
      <c r="L169" s="153"/>
      <c r="M169" s="35"/>
      <c r="N169" s="35"/>
      <c r="O169" s="35"/>
      <c r="P169" s="152"/>
      <c r="Q169" s="152"/>
      <c r="R169" s="152"/>
      <c r="S169" s="152"/>
      <c r="T169" s="152"/>
      <c r="U169" s="152"/>
      <c r="V169" s="152"/>
      <c r="W169" s="152"/>
      <c r="X169" s="152"/>
      <c r="Y169" s="152"/>
      <c r="Z169" s="154"/>
      <c r="AA169" s="152"/>
      <c r="AB169" s="154"/>
      <c r="AC169" s="152"/>
      <c r="AD169" s="152"/>
      <c r="AE169" s="152"/>
      <c r="AF169" s="152"/>
      <c r="AG169" s="152"/>
      <c r="AH169" s="152"/>
      <c r="AI169" s="152"/>
      <c r="AJ169" s="152"/>
      <c r="AK169" s="152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</row>
    <row r="170" customFormat="false" ht="15.75" hidden="false" customHeight="true" outlineLevel="0" collapsed="false">
      <c r="A170" s="152"/>
      <c r="B170" s="152"/>
      <c r="C170" s="152"/>
      <c r="D170" s="152"/>
      <c r="E170" s="153"/>
      <c r="F170" s="153"/>
      <c r="G170" s="153"/>
      <c r="H170" s="153"/>
      <c r="I170" s="153"/>
      <c r="J170" s="153"/>
      <c r="K170" s="153"/>
      <c r="L170" s="153"/>
      <c r="M170" s="35"/>
      <c r="N170" s="35"/>
      <c r="O170" s="35"/>
      <c r="P170" s="152"/>
      <c r="Q170" s="152"/>
      <c r="R170" s="152"/>
      <c r="S170" s="152"/>
      <c r="T170" s="152"/>
      <c r="U170" s="152"/>
      <c r="V170" s="152"/>
      <c r="W170" s="152"/>
      <c r="X170" s="152"/>
      <c r="Y170" s="152"/>
      <c r="Z170" s="154"/>
      <c r="AA170" s="152"/>
      <c r="AB170" s="154"/>
      <c r="AC170" s="152"/>
      <c r="AD170" s="152"/>
      <c r="AE170" s="152"/>
      <c r="AF170" s="152"/>
      <c r="AG170" s="152"/>
      <c r="AH170" s="152"/>
      <c r="AI170" s="152"/>
      <c r="AJ170" s="152"/>
      <c r="AK170" s="152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</row>
    <row r="171" customFormat="false" ht="15.75" hidden="false" customHeight="true" outlineLevel="0" collapsed="false">
      <c r="A171" s="152"/>
      <c r="B171" s="152"/>
      <c r="C171" s="152"/>
      <c r="D171" s="152"/>
      <c r="E171" s="153"/>
      <c r="F171" s="153"/>
      <c r="G171" s="153"/>
      <c r="H171" s="153"/>
      <c r="I171" s="153"/>
      <c r="J171" s="153"/>
      <c r="K171" s="153"/>
      <c r="L171" s="153"/>
      <c r="M171" s="35"/>
      <c r="N171" s="35"/>
      <c r="O171" s="35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4"/>
      <c r="AA171" s="152"/>
      <c r="AB171" s="154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</row>
    <row r="172" customFormat="false" ht="15.75" hidden="false" customHeight="true" outlineLevel="0" collapsed="false">
      <c r="A172" s="152"/>
      <c r="B172" s="152"/>
      <c r="C172" s="152"/>
      <c r="D172" s="152"/>
      <c r="E172" s="153"/>
      <c r="F172" s="153"/>
      <c r="G172" s="153"/>
      <c r="H172" s="153"/>
      <c r="I172" s="153"/>
      <c r="J172" s="153"/>
      <c r="K172" s="153"/>
      <c r="L172" s="153"/>
      <c r="M172" s="35"/>
      <c r="N172" s="35"/>
      <c r="O172" s="35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4"/>
      <c r="AA172" s="152"/>
      <c r="AB172" s="154"/>
      <c r="AC172" s="152"/>
      <c r="AD172" s="152"/>
      <c r="AE172" s="152"/>
      <c r="AF172" s="152"/>
      <c r="AG172" s="152"/>
      <c r="AH172" s="152"/>
      <c r="AI172" s="152"/>
      <c r="AJ172" s="152"/>
      <c r="AK172" s="152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</row>
    <row r="173" customFormat="false" ht="15.75" hidden="false" customHeight="true" outlineLevel="0" collapsed="false">
      <c r="A173" s="152"/>
      <c r="B173" s="152"/>
      <c r="C173" s="152"/>
      <c r="D173" s="152"/>
      <c r="E173" s="153"/>
      <c r="F173" s="153"/>
      <c r="G173" s="153"/>
      <c r="H173" s="153"/>
      <c r="I173" s="153"/>
      <c r="J173" s="153"/>
      <c r="K173" s="153"/>
      <c r="L173" s="153"/>
      <c r="M173" s="35"/>
      <c r="N173" s="35"/>
      <c r="O173" s="35"/>
      <c r="P173" s="152"/>
      <c r="Q173" s="152"/>
      <c r="R173" s="152"/>
      <c r="S173" s="152"/>
      <c r="T173" s="152"/>
      <c r="U173" s="152"/>
      <c r="V173" s="152"/>
      <c r="W173" s="152"/>
      <c r="X173" s="152"/>
      <c r="Y173" s="152"/>
      <c r="Z173" s="154"/>
      <c r="AA173" s="152"/>
      <c r="AB173" s="154"/>
      <c r="AC173" s="152"/>
      <c r="AD173" s="152"/>
      <c r="AE173" s="152"/>
      <c r="AF173" s="152"/>
      <c r="AG173" s="152"/>
      <c r="AH173" s="152"/>
      <c r="AI173" s="152"/>
      <c r="AJ173" s="152"/>
      <c r="AK173" s="152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</row>
    <row r="174" customFormat="false" ht="15.75" hidden="false" customHeight="true" outlineLevel="0" collapsed="false">
      <c r="A174" s="152"/>
      <c r="B174" s="152"/>
      <c r="C174" s="152"/>
      <c r="D174" s="152"/>
      <c r="E174" s="153"/>
      <c r="F174" s="153"/>
      <c r="G174" s="153"/>
      <c r="H174" s="153"/>
      <c r="I174" s="153"/>
      <c r="J174" s="153"/>
      <c r="K174" s="153"/>
      <c r="L174" s="153"/>
      <c r="M174" s="35"/>
      <c r="N174" s="35"/>
      <c r="O174" s="35"/>
      <c r="P174" s="152"/>
      <c r="Q174" s="152"/>
      <c r="R174" s="152"/>
      <c r="S174" s="152"/>
      <c r="T174" s="152"/>
      <c r="U174" s="152"/>
      <c r="V174" s="152"/>
      <c r="W174" s="152"/>
      <c r="X174" s="152"/>
      <c r="Y174" s="152"/>
      <c r="Z174" s="154"/>
      <c r="AA174" s="152"/>
      <c r="AB174" s="154"/>
      <c r="AC174" s="152"/>
      <c r="AD174" s="152"/>
      <c r="AE174" s="152"/>
      <c r="AF174" s="152"/>
      <c r="AG174" s="152"/>
      <c r="AH174" s="152"/>
      <c r="AI174" s="152"/>
      <c r="AJ174" s="152"/>
      <c r="AK174" s="152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</row>
    <row r="175" customFormat="false" ht="15.75" hidden="false" customHeight="true" outlineLevel="0" collapsed="false">
      <c r="A175" s="152"/>
      <c r="B175" s="152"/>
      <c r="C175" s="152"/>
      <c r="D175" s="152"/>
      <c r="E175" s="153"/>
      <c r="F175" s="153"/>
      <c r="G175" s="153"/>
      <c r="H175" s="153"/>
      <c r="I175" s="153"/>
      <c r="J175" s="153"/>
      <c r="K175" s="153"/>
      <c r="L175" s="153"/>
      <c r="M175" s="35"/>
      <c r="N175" s="35"/>
      <c r="O175" s="35"/>
      <c r="P175" s="152"/>
      <c r="Q175" s="152"/>
      <c r="R175" s="152"/>
      <c r="S175" s="152"/>
      <c r="T175" s="152"/>
      <c r="U175" s="152"/>
      <c r="V175" s="152"/>
      <c r="W175" s="152"/>
      <c r="X175" s="152"/>
      <c r="Y175" s="152"/>
      <c r="Z175" s="154"/>
      <c r="AA175" s="152"/>
      <c r="AB175" s="154"/>
      <c r="AC175" s="152"/>
      <c r="AD175" s="152"/>
      <c r="AE175" s="152"/>
      <c r="AF175" s="152"/>
      <c r="AG175" s="152"/>
      <c r="AH175" s="152"/>
      <c r="AI175" s="152"/>
      <c r="AJ175" s="152"/>
      <c r="AK175" s="152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</row>
    <row r="176" customFormat="false" ht="15.75" hidden="false" customHeight="true" outlineLevel="0" collapsed="false">
      <c r="A176" s="152"/>
      <c r="B176" s="152"/>
      <c r="C176" s="152"/>
      <c r="D176" s="152"/>
      <c r="E176" s="153"/>
      <c r="F176" s="153"/>
      <c r="G176" s="153"/>
      <c r="H176" s="153"/>
      <c r="I176" s="153"/>
      <c r="J176" s="153"/>
      <c r="K176" s="153"/>
      <c r="L176" s="153"/>
      <c r="M176" s="35"/>
      <c r="N176" s="35"/>
      <c r="O176" s="35"/>
      <c r="P176" s="152"/>
      <c r="Q176" s="152"/>
      <c r="R176" s="152"/>
      <c r="S176" s="152"/>
      <c r="T176" s="152"/>
      <c r="U176" s="152"/>
      <c r="V176" s="152"/>
      <c r="W176" s="152"/>
      <c r="X176" s="152"/>
      <c r="Y176" s="152"/>
      <c r="Z176" s="154"/>
      <c r="AA176" s="152"/>
      <c r="AB176" s="154"/>
      <c r="AC176" s="152"/>
      <c r="AD176" s="152"/>
      <c r="AE176" s="152"/>
      <c r="AF176" s="152"/>
      <c r="AG176" s="152"/>
      <c r="AH176" s="152"/>
      <c r="AI176" s="152"/>
      <c r="AJ176" s="152"/>
      <c r="AK176" s="152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</row>
    <row r="177" customFormat="false" ht="15.75" hidden="false" customHeight="true" outlineLevel="0" collapsed="false">
      <c r="A177" s="152"/>
      <c r="B177" s="152"/>
      <c r="C177" s="152"/>
      <c r="D177" s="152"/>
      <c r="E177" s="153"/>
      <c r="F177" s="153"/>
      <c r="G177" s="153"/>
      <c r="H177" s="153"/>
      <c r="I177" s="153"/>
      <c r="J177" s="153"/>
      <c r="K177" s="153"/>
      <c r="L177" s="153"/>
      <c r="M177" s="35"/>
      <c r="N177" s="35"/>
      <c r="O177" s="35"/>
      <c r="P177" s="152"/>
      <c r="Q177" s="152"/>
      <c r="R177" s="152"/>
      <c r="S177" s="152"/>
      <c r="T177" s="152"/>
      <c r="U177" s="152"/>
      <c r="V177" s="152"/>
      <c r="W177" s="152"/>
      <c r="X177" s="152"/>
      <c r="Y177" s="152"/>
      <c r="Z177" s="154"/>
      <c r="AA177" s="152"/>
      <c r="AB177" s="154"/>
      <c r="AC177" s="152"/>
      <c r="AD177" s="152"/>
      <c r="AE177" s="152"/>
      <c r="AF177" s="152"/>
      <c r="AG177" s="152"/>
      <c r="AH177" s="152"/>
      <c r="AI177" s="152"/>
      <c r="AJ177" s="152"/>
      <c r="AK177" s="152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</row>
    <row r="178" customFormat="false" ht="15.75" hidden="false" customHeight="true" outlineLevel="0" collapsed="false">
      <c r="A178" s="152"/>
      <c r="B178" s="152"/>
      <c r="C178" s="152"/>
      <c r="D178" s="152"/>
      <c r="E178" s="153"/>
      <c r="F178" s="153"/>
      <c r="G178" s="153"/>
      <c r="H178" s="153"/>
      <c r="I178" s="153"/>
      <c r="J178" s="153"/>
      <c r="K178" s="153"/>
      <c r="L178" s="153"/>
      <c r="M178" s="35"/>
      <c r="N178" s="35"/>
      <c r="O178" s="35"/>
      <c r="P178" s="152"/>
      <c r="Q178" s="152"/>
      <c r="R178" s="152"/>
      <c r="S178" s="152"/>
      <c r="T178" s="152"/>
      <c r="U178" s="152"/>
      <c r="V178" s="152"/>
      <c r="W178" s="152"/>
      <c r="X178" s="152"/>
      <c r="Y178" s="152"/>
      <c r="Z178" s="154"/>
      <c r="AA178" s="152"/>
      <c r="AB178" s="154"/>
      <c r="AC178" s="152"/>
      <c r="AD178" s="152"/>
      <c r="AE178" s="152"/>
      <c r="AF178" s="152"/>
      <c r="AG178" s="152"/>
      <c r="AH178" s="152"/>
      <c r="AI178" s="152"/>
      <c r="AJ178" s="152"/>
      <c r="AK178" s="152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</row>
    <row r="179" customFormat="false" ht="15.75" hidden="false" customHeight="true" outlineLevel="0" collapsed="false">
      <c r="A179" s="152"/>
      <c r="B179" s="152"/>
      <c r="C179" s="152"/>
      <c r="D179" s="152"/>
      <c r="E179" s="153"/>
      <c r="F179" s="153"/>
      <c r="G179" s="153"/>
      <c r="H179" s="153"/>
      <c r="I179" s="153"/>
      <c r="J179" s="153"/>
      <c r="K179" s="153"/>
      <c r="L179" s="153"/>
      <c r="M179" s="35"/>
      <c r="N179" s="35"/>
      <c r="O179" s="35"/>
      <c r="P179" s="152"/>
      <c r="Q179" s="152"/>
      <c r="R179" s="152"/>
      <c r="S179" s="152"/>
      <c r="T179" s="152"/>
      <c r="U179" s="152"/>
      <c r="V179" s="152"/>
      <c r="W179" s="152"/>
      <c r="X179" s="152"/>
      <c r="Y179" s="152"/>
      <c r="Z179" s="154"/>
      <c r="AA179" s="152"/>
      <c r="AB179" s="154"/>
      <c r="AC179" s="152"/>
      <c r="AD179" s="152"/>
      <c r="AE179" s="152"/>
      <c r="AF179" s="152"/>
      <c r="AG179" s="152"/>
      <c r="AH179" s="152"/>
      <c r="AI179" s="152"/>
      <c r="AJ179" s="152"/>
      <c r="AK179" s="152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</row>
    <row r="180" customFormat="false" ht="15.75" hidden="false" customHeight="true" outlineLevel="0" collapsed="false">
      <c r="A180" s="152"/>
      <c r="B180" s="152"/>
      <c r="C180" s="152"/>
      <c r="D180" s="152"/>
      <c r="E180" s="153"/>
      <c r="F180" s="153"/>
      <c r="G180" s="153"/>
      <c r="H180" s="153"/>
      <c r="I180" s="153"/>
      <c r="J180" s="153"/>
      <c r="K180" s="153"/>
      <c r="L180" s="153"/>
      <c r="M180" s="35"/>
      <c r="N180" s="35"/>
      <c r="O180" s="35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4"/>
      <c r="AA180" s="152"/>
      <c r="AB180" s="154"/>
      <c r="AC180" s="152"/>
      <c r="AD180" s="152"/>
      <c r="AE180" s="152"/>
      <c r="AF180" s="152"/>
      <c r="AG180" s="152"/>
      <c r="AH180" s="152"/>
      <c r="AI180" s="152"/>
      <c r="AJ180" s="152"/>
      <c r="AK180" s="152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</row>
    <row r="181" customFormat="false" ht="15.75" hidden="false" customHeight="true" outlineLevel="0" collapsed="false">
      <c r="A181" s="152"/>
      <c r="B181" s="152"/>
      <c r="C181" s="152"/>
      <c r="D181" s="152"/>
      <c r="E181" s="153"/>
      <c r="F181" s="153"/>
      <c r="G181" s="153"/>
      <c r="H181" s="153"/>
      <c r="I181" s="153"/>
      <c r="J181" s="153"/>
      <c r="K181" s="153"/>
      <c r="L181" s="153"/>
      <c r="M181" s="35"/>
      <c r="N181" s="35"/>
      <c r="O181" s="35"/>
      <c r="P181" s="152"/>
      <c r="Q181" s="152"/>
      <c r="R181" s="152"/>
      <c r="S181" s="152"/>
      <c r="T181" s="152"/>
      <c r="U181" s="152"/>
      <c r="V181" s="152"/>
      <c r="W181" s="152"/>
      <c r="X181" s="152"/>
      <c r="Y181" s="152"/>
      <c r="Z181" s="154"/>
      <c r="AA181" s="152"/>
      <c r="AB181" s="154"/>
      <c r="AC181" s="152"/>
      <c r="AD181" s="152"/>
      <c r="AE181" s="152"/>
      <c r="AF181" s="152"/>
      <c r="AG181" s="152"/>
      <c r="AH181" s="152"/>
      <c r="AI181" s="152"/>
      <c r="AJ181" s="152"/>
      <c r="AK181" s="152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</row>
    <row r="182" customFormat="false" ht="15.75" hidden="false" customHeight="true" outlineLevel="0" collapsed="false">
      <c r="A182" s="152"/>
      <c r="B182" s="152"/>
      <c r="C182" s="152"/>
      <c r="D182" s="152"/>
      <c r="E182" s="153"/>
      <c r="F182" s="153"/>
      <c r="G182" s="153"/>
      <c r="H182" s="153"/>
      <c r="I182" s="153"/>
      <c r="J182" s="153"/>
      <c r="K182" s="153"/>
      <c r="L182" s="153"/>
      <c r="M182" s="35"/>
      <c r="N182" s="35"/>
      <c r="O182" s="35"/>
      <c r="P182" s="152"/>
      <c r="Q182" s="152"/>
      <c r="R182" s="152"/>
      <c r="S182" s="152"/>
      <c r="T182" s="152"/>
      <c r="U182" s="152"/>
      <c r="V182" s="152"/>
      <c r="W182" s="152"/>
      <c r="X182" s="152"/>
      <c r="Y182" s="152"/>
      <c r="Z182" s="154"/>
      <c r="AA182" s="152"/>
      <c r="AB182" s="154"/>
      <c r="AC182" s="152"/>
      <c r="AD182" s="152"/>
      <c r="AE182" s="152"/>
      <c r="AF182" s="152"/>
      <c r="AG182" s="152"/>
      <c r="AH182" s="152"/>
      <c r="AI182" s="152"/>
      <c r="AJ182" s="152"/>
      <c r="AK182" s="152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</row>
    <row r="183" customFormat="false" ht="15.75" hidden="false" customHeight="true" outlineLevel="0" collapsed="false">
      <c r="A183" s="152"/>
      <c r="B183" s="152"/>
      <c r="C183" s="152"/>
      <c r="D183" s="152"/>
      <c r="E183" s="153"/>
      <c r="F183" s="153"/>
      <c r="G183" s="153"/>
      <c r="H183" s="153"/>
      <c r="I183" s="153"/>
      <c r="J183" s="153"/>
      <c r="K183" s="153"/>
      <c r="L183" s="153"/>
      <c r="M183" s="35"/>
      <c r="N183" s="35"/>
      <c r="O183" s="35"/>
      <c r="P183" s="152"/>
      <c r="Q183" s="152"/>
      <c r="R183" s="152"/>
      <c r="S183" s="152"/>
      <c r="T183" s="152"/>
      <c r="U183" s="152"/>
      <c r="V183" s="152"/>
      <c r="W183" s="152"/>
      <c r="X183" s="152"/>
      <c r="Y183" s="152"/>
      <c r="Z183" s="154"/>
      <c r="AA183" s="152"/>
      <c r="AB183" s="154"/>
      <c r="AC183" s="152"/>
      <c r="AD183" s="152"/>
      <c r="AE183" s="152"/>
      <c r="AF183" s="152"/>
      <c r="AG183" s="152"/>
      <c r="AH183" s="152"/>
      <c r="AI183" s="152"/>
      <c r="AJ183" s="152"/>
      <c r="AK183" s="152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</row>
    <row r="184" customFormat="false" ht="15.75" hidden="false" customHeight="true" outlineLevel="0" collapsed="false">
      <c r="A184" s="152"/>
      <c r="B184" s="152"/>
      <c r="C184" s="152"/>
      <c r="D184" s="152"/>
      <c r="E184" s="153"/>
      <c r="F184" s="153"/>
      <c r="G184" s="153"/>
      <c r="H184" s="153"/>
      <c r="I184" s="153"/>
      <c r="J184" s="153"/>
      <c r="K184" s="153"/>
      <c r="L184" s="153"/>
      <c r="M184" s="35"/>
      <c r="N184" s="35"/>
      <c r="O184" s="35"/>
      <c r="P184" s="152"/>
      <c r="Q184" s="152"/>
      <c r="R184" s="152"/>
      <c r="S184" s="152"/>
      <c r="T184" s="152"/>
      <c r="U184" s="152"/>
      <c r="V184" s="152"/>
      <c r="W184" s="152"/>
      <c r="X184" s="152"/>
      <c r="Y184" s="152"/>
      <c r="Z184" s="154"/>
      <c r="AA184" s="152"/>
      <c r="AB184" s="154"/>
      <c r="AC184" s="152"/>
      <c r="AD184" s="152"/>
      <c r="AE184" s="152"/>
      <c r="AF184" s="152"/>
      <c r="AG184" s="152"/>
      <c r="AH184" s="152"/>
      <c r="AI184" s="152"/>
      <c r="AJ184" s="152"/>
      <c r="AK184" s="152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customFormat="false" ht="15.75" hidden="false" customHeight="true" outlineLevel="0" collapsed="false">
      <c r="A185" s="152"/>
      <c r="B185" s="152"/>
      <c r="C185" s="152"/>
      <c r="D185" s="152"/>
      <c r="E185" s="153"/>
      <c r="F185" s="153"/>
      <c r="G185" s="153"/>
      <c r="H185" s="153"/>
      <c r="I185" s="153"/>
      <c r="J185" s="153"/>
      <c r="K185" s="153"/>
      <c r="L185" s="153"/>
      <c r="M185" s="35"/>
      <c r="N185" s="35"/>
      <c r="O185" s="35"/>
      <c r="P185" s="152"/>
      <c r="Q185" s="152"/>
      <c r="R185" s="152"/>
      <c r="S185" s="152"/>
      <c r="T185" s="152"/>
      <c r="U185" s="152"/>
      <c r="V185" s="152"/>
      <c r="W185" s="152"/>
      <c r="X185" s="152"/>
      <c r="Y185" s="152"/>
      <c r="Z185" s="154"/>
      <c r="AA185" s="152"/>
      <c r="AB185" s="154"/>
      <c r="AC185" s="152"/>
      <c r="AD185" s="152"/>
      <c r="AE185" s="152"/>
      <c r="AF185" s="152"/>
      <c r="AG185" s="152"/>
      <c r="AH185" s="152"/>
      <c r="AI185" s="152"/>
      <c r="AJ185" s="152"/>
      <c r="AK185" s="152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</row>
    <row r="186" customFormat="false" ht="15.75" hidden="false" customHeight="true" outlineLevel="0" collapsed="false">
      <c r="A186" s="152"/>
      <c r="B186" s="152"/>
      <c r="C186" s="152"/>
      <c r="D186" s="152"/>
      <c r="E186" s="153"/>
      <c r="F186" s="153"/>
      <c r="G186" s="153"/>
      <c r="H186" s="153"/>
      <c r="I186" s="153"/>
      <c r="J186" s="153"/>
      <c r="K186" s="153"/>
      <c r="L186" s="153"/>
      <c r="M186" s="35"/>
      <c r="N186" s="35"/>
      <c r="O186" s="35"/>
      <c r="P186" s="152"/>
      <c r="Q186" s="152"/>
      <c r="R186" s="152"/>
      <c r="S186" s="152"/>
      <c r="T186" s="152"/>
      <c r="U186" s="152"/>
      <c r="V186" s="152"/>
      <c r="W186" s="152"/>
      <c r="X186" s="152"/>
      <c r="Y186" s="152"/>
      <c r="Z186" s="154"/>
      <c r="AA186" s="152"/>
      <c r="AB186" s="154"/>
      <c r="AC186" s="152"/>
      <c r="AD186" s="152"/>
      <c r="AE186" s="152"/>
      <c r="AF186" s="152"/>
      <c r="AG186" s="152"/>
      <c r="AH186" s="152"/>
      <c r="AI186" s="152"/>
      <c r="AJ186" s="152"/>
      <c r="AK186" s="152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</row>
    <row r="187" customFormat="false" ht="15.75" hidden="false" customHeight="true" outlineLevel="0" collapsed="false">
      <c r="A187" s="152"/>
      <c r="B187" s="152"/>
      <c r="C187" s="152"/>
      <c r="D187" s="152"/>
      <c r="E187" s="153"/>
      <c r="F187" s="153"/>
      <c r="G187" s="153"/>
      <c r="H187" s="153"/>
      <c r="I187" s="153"/>
      <c r="J187" s="153"/>
      <c r="K187" s="153"/>
      <c r="L187" s="153"/>
      <c r="M187" s="35"/>
      <c r="N187" s="35"/>
      <c r="O187" s="35"/>
      <c r="P187" s="152"/>
      <c r="Q187" s="152"/>
      <c r="R187" s="152"/>
      <c r="S187" s="152"/>
      <c r="T187" s="152"/>
      <c r="U187" s="152"/>
      <c r="V187" s="152"/>
      <c r="W187" s="152"/>
      <c r="X187" s="152"/>
      <c r="Y187" s="152"/>
      <c r="Z187" s="154"/>
      <c r="AA187" s="152"/>
      <c r="AB187" s="154"/>
      <c r="AC187" s="152"/>
      <c r="AD187" s="152"/>
      <c r="AE187" s="152"/>
      <c r="AF187" s="152"/>
      <c r="AG187" s="152"/>
      <c r="AH187" s="152"/>
      <c r="AI187" s="152"/>
      <c r="AJ187" s="152"/>
      <c r="AK187" s="152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</row>
    <row r="188" customFormat="false" ht="15.75" hidden="false" customHeight="true" outlineLevel="0" collapsed="false">
      <c r="A188" s="152"/>
      <c r="B188" s="152"/>
      <c r="C188" s="152"/>
      <c r="D188" s="152"/>
      <c r="E188" s="153"/>
      <c r="F188" s="153"/>
      <c r="G188" s="153"/>
      <c r="H188" s="153"/>
      <c r="I188" s="153"/>
      <c r="J188" s="153"/>
      <c r="K188" s="153"/>
      <c r="L188" s="153"/>
      <c r="M188" s="35"/>
      <c r="N188" s="35"/>
      <c r="O188" s="35"/>
      <c r="P188" s="152"/>
      <c r="Q188" s="152"/>
      <c r="R188" s="152"/>
      <c r="S188" s="152"/>
      <c r="T188" s="152"/>
      <c r="U188" s="152"/>
      <c r="V188" s="152"/>
      <c r="W188" s="152"/>
      <c r="X188" s="152"/>
      <c r="Y188" s="152"/>
      <c r="Z188" s="154"/>
      <c r="AA188" s="152"/>
      <c r="AB188" s="154"/>
      <c r="AC188" s="152"/>
      <c r="AD188" s="152"/>
      <c r="AE188" s="152"/>
      <c r="AF188" s="152"/>
      <c r="AG188" s="152"/>
      <c r="AH188" s="152"/>
      <c r="AI188" s="152"/>
      <c r="AJ188" s="152"/>
      <c r="AK188" s="152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</row>
    <row r="189" customFormat="false" ht="15.75" hidden="false" customHeight="true" outlineLevel="0" collapsed="false">
      <c r="A189" s="152"/>
      <c r="B189" s="152"/>
      <c r="C189" s="152"/>
      <c r="D189" s="152"/>
      <c r="E189" s="153"/>
      <c r="F189" s="153"/>
      <c r="G189" s="153"/>
      <c r="H189" s="153"/>
      <c r="I189" s="153"/>
      <c r="J189" s="153"/>
      <c r="K189" s="153"/>
      <c r="L189" s="153"/>
      <c r="M189" s="35"/>
      <c r="N189" s="35"/>
      <c r="O189" s="35"/>
      <c r="P189" s="152"/>
      <c r="Q189" s="152"/>
      <c r="R189" s="152"/>
      <c r="S189" s="152"/>
      <c r="T189" s="152"/>
      <c r="U189" s="152"/>
      <c r="V189" s="152"/>
      <c r="W189" s="152"/>
      <c r="X189" s="152"/>
      <c r="Y189" s="152"/>
      <c r="Z189" s="154"/>
      <c r="AA189" s="152"/>
      <c r="AB189" s="154"/>
      <c r="AC189" s="152"/>
      <c r="AD189" s="152"/>
      <c r="AE189" s="152"/>
      <c r="AF189" s="152"/>
      <c r="AG189" s="152"/>
      <c r="AH189" s="152"/>
      <c r="AI189" s="152"/>
      <c r="AJ189" s="152"/>
      <c r="AK189" s="152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</row>
    <row r="190" customFormat="false" ht="15.75" hidden="false" customHeight="true" outlineLevel="0" collapsed="false">
      <c r="A190" s="152"/>
      <c r="B190" s="152"/>
      <c r="C190" s="152"/>
      <c r="D190" s="152"/>
      <c r="E190" s="153"/>
      <c r="F190" s="153"/>
      <c r="G190" s="153"/>
      <c r="H190" s="153"/>
      <c r="I190" s="153"/>
      <c r="J190" s="153"/>
      <c r="K190" s="153"/>
      <c r="L190" s="153"/>
      <c r="M190" s="35"/>
      <c r="N190" s="35"/>
      <c r="O190" s="35"/>
      <c r="P190" s="152"/>
      <c r="Q190" s="152"/>
      <c r="R190" s="152"/>
      <c r="S190" s="152"/>
      <c r="T190" s="152"/>
      <c r="U190" s="152"/>
      <c r="V190" s="152"/>
      <c r="W190" s="152"/>
      <c r="X190" s="152"/>
      <c r="Y190" s="152"/>
      <c r="Z190" s="154"/>
      <c r="AA190" s="152"/>
      <c r="AB190" s="154"/>
      <c r="AC190" s="152"/>
      <c r="AD190" s="152"/>
      <c r="AE190" s="152"/>
      <c r="AF190" s="152"/>
      <c r="AG190" s="152"/>
      <c r="AH190" s="152"/>
      <c r="AI190" s="152"/>
      <c r="AJ190" s="152"/>
      <c r="AK190" s="152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</row>
    <row r="191" customFormat="false" ht="15.75" hidden="false" customHeight="true" outlineLevel="0" collapsed="false">
      <c r="A191" s="152"/>
      <c r="B191" s="152"/>
      <c r="C191" s="152"/>
      <c r="D191" s="152"/>
      <c r="E191" s="153"/>
      <c r="F191" s="153"/>
      <c r="G191" s="153"/>
      <c r="H191" s="153"/>
      <c r="I191" s="153"/>
      <c r="J191" s="153"/>
      <c r="K191" s="153"/>
      <c r="L191" s="153"/>
      <c r="M191" s="35"/>
      <c r="N191" s="35"/>
      <c r="O191" s="35"/>
      <c r="P191" s="152"/>
      <c r="Q191" s="152"/>
      <c r="R191" s="152"/>
      <c r="S191" s="152"/>
      <c r="T191" s="152"/>
      <c r="U191" s="152"/>
      <c r="V191" s="152"/>
      <c r="W191" s="152"/>
      <c r="X191" s="152"/>
      <c r="Y191" s="152"/>
      <c r="Z191" s="154"/>
      <c r="AA191" s="152"/>
      <c r="AB191" s="154"/>
      <c r="AC191" s="152"/>
      <c r="AD191" s="152"/>
      <c r="AE191" s="152"/>
      <c r="AF191" s="152"/>
      <c r="AG191" s="152"/>
      <c r="AH191" s="152"/>
      <c r="AI191" s="152"/>
      <c r="AJ191" s="152"/>
      <c r="AK191" s="152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</row>
    <row r="192" customFormat="false" ht="15.75" hidden="false" customHeight="true" outlineLevel="0" collapsed="false">
      <c r="A192" s="152"/>
      <c r="B192" s="152"/>
      <c r="C192" s="152"/>
      <c r="D192" s="152"/>
      <c r="E192" s="153"/>
      <c r="F192" s="153"/>
      <c r="G192" s="153"/>
      <c r="H192" s="153"/>
      <c r="I192" s="153"/>
      <c r="J192" s="153"/>
      <c r="K192" s="153"/>
      <c r="L192" s="153"/>
      <c r="M192" s="35"/>
      <c r="N192" s="35"/>
      <c r="O192" s="35"/>
      <c r="P192" s="152"/>
      <c r="Q192" s="152"/>
      <c r="R192" s="152"/>
      <c r="S192" s="152"/>
      <c r="T192" s="152"/>
      <c r="U192" s="152"/>
      <c r="V192" s="152"/>
      <c r="W192" s="152"/>
      <c r="X192" s="152"/>
      <c r="Y192" s="152"/>
      <c r="Z192" s="154"/>
      <c r="AA192" s="152"/>
      <c r="AB192" s="154"/>
      <c r="AC192" s="152"/>
      <c r="AD192" s="152"/>
      <c r="AE192" s="152"/>
      <c r="AF192" s="152"/>
      <c r="AG192" s="152"/>
      <c r="AH192" s="152"/>
      <c r="AI192" s="152"/>
      <c r="AJ192" s="152"/>
      <c r="AK192" s="152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</row>
    <row r="193" customFormat="false" ht="15.75" hidden="false" customHeight="true" outlineLevel="0" collapsed="false">
      <c r="A193" s="152"/>
      <c r="B193" s="152"/>
      <c r="C193" s="152"/>
      <c r="D193" s="152"/>
      <c r="E193" s="153"/>
      <c r="F193" s="153"/>
      <c r="G193" s="153"/>
      <c r="H193" s="153"/>
      <c r="I193" s="153"/>
      <c r="J193" s="153"/>
      <c r="K193" s="153"/>
      <c r="L193" s="153"/>
      <c r="M193" s="35"/>
      <c r="N193" s="35"/>
      <c r="O193" s="35"/>
      <c r="P193" s="152"/>
      <c r="Q193" s="152"/>
      <c r="R193" s="152"/>
      <c r="S193" s="152"/>
      <c r="T193" s="152"/>
      <c r="U193" s="152"/>
      <c r="V193" s="152"/>
      <c r="W193" s="152"/>
      <c r="X193" s="152"/>
      <c r="Y193" s="152"/>
      <c r="Z193" s="154"/>
      <c r="AA193" s="152"/>
      <c r="AB193" s="154"/>
      <c r="AC193" s="152"/>
      <c r="AD193" s="152"/>
      <c r="AE193" s="152"/>
      <c r="AF193" s="152"/>
      <c r="AG193" s="152"/>
      <c r="AH193" s="152"/>
      <c r="AI193" s="152"/>
      <c r="AJ193" s="152"/>
      <c r="AK193" s="152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</row>
    <row r="194" customFormat="false" ht="15.75" hidden="false" customHeight="true" outlineLevel="0" collapsed="false">
      <c r="A194" s="152"/>
      <c r="B194" s="152"/>
      <c r="C194" s="152"/>
      <c r="D194" s="152"/>
      <c r="E194" s="153"/>
      <c r="F194" s="153"/>
      <c r="G194" s="153"/>
      <c r="H194" s="153"/>
      <c r="I194" s="153"/>
      <c r="J194" s="153"/>
      <c r="K194" s="153"/>
      <c r="L194" s="153"/>
      <c r="M194" s="35"/>
      <c r="N194" s="35"/>
      <c r="O194" s="35"/>
      <c r="P194" s="152"/>
      <c r="Q194" s="152"/>
      <c r="R194" s="152"/>
      <c r="S194" s="152"/>
      <c r="T194" s="152"/>
      <c r="U194" s="152"/>
      <c r="V194" s="152"/>
      <c r="W194" s="152"/>
      <c r="X194" s="152"/>
      <c r="Y194" s="152"/>
      <c r="Z194" s="154"/>
      <c r="AA194" s="152"/>
      <c r="AB194" s="154"/>
      <c r="AC194" s="152"/>
      <c r="AD194" s="152"/>
      <c r="AE194" s="152"/>
      <c r="AF194" s="152"/>
      <c r="AG194" s="152"/>
      <c r="AH194" s="152"/>
      <c r="AI194" s="152"/>
      <c r="AJ194" s="152"/>
      <c r="AK194" s="152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</row>
    <row r="195" customFormat="false" ht="15.75" hidden="false" customHeight="true" outlineLevel="0" collapsed="false">
      <c r="A195" s="152"/>
      <c r="B195" s="152"/>
      <c r="C195" s="152"/>
      <c r="D195" s="152"/>
      <c r="E195" s="153"/>
      <c r="F195" s="153"/>
      <c r="G195" s="153"/>
      <c r="H195" s="153"/>
      <c r="I195" s="153"/>
      <c r="J195" s="153"/>
      <c r="K195" s="153"/>
      <c r="L195" s="153"/>
      <c r="M195" s="35"/>
      <c r="N195" s="35"/>
      <c r="O195" s="35"/>
      <c r="P195" s="152"/>
      <c r="Q195" s="152"/>
      <c r="R195" s="152"/>
      <c r="S195" s="152"/>
      <c r="T195" s="152"/>
      <c r="U195" s="152"/>
      <c r="V195" s="152"/>
      <c r="W195" s="152"/>
      <c r="X195" s="152"/>
      <c r="Y195" s="152"/>
      <c r="Z195" s="154"/>
      <c r="AA195" s="152"/>
      <c r="AB195" s="154"/>
      <c r="AC195" s="152"/>
      <c r="AD195" s="152"/>
      <c r="AE195" s="152"/>
      <c r="AF195" s="152"/>
      <c r="AG195" s="152"/>
      <c r="AH195" s="152"/>
      <c r="AI195" s="152"/>
      <c r="AJ195" s="152"/>
      <c r="AK195" s="152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</row>
    <row r="196" customFormat="false" ht="15.75" hidden="false" customHeight="true" outlineLevel="0" collapsed="false">
      <c r="A196" s="152"/>
      <c r="B196" s="152"/>
      <c r="C196" s="152"/>
      <c r="D196" s="152"/>
      <c r="E196" s="153"/>
      <c r="F196" s="153"/>
      <c r="G196" s="153"/>
      <c r="H196" s="153"/>
      <c r="I196" s="153"/>
      <c r="J196" s="153"/>
      <c r="K196" s="153"/>
      <c r="L196" s="153"/>
      <c r="M196" s="35"/>
      <c r="N196" s="35"/>
      <c r="O196" s="35"/>
      <c r="P196" s="152"/>
      <c r="Q196" s="152"/>
      <c r="R196" s="152"/>
      <c r="S196" s="152"/>
      <c r="T196" s="152"/>
      <c r="U196" s="152"/>
      <c r="V196" s="152"/>
      <c r="W196" s="152"/>
      <c r="X196" s="152"/>
      <c r="Y196" s="152"/>
      <c r="Z196" s="154"/>
      <c r="AA196" s="152"/>
      <c r="AB196" s="154"/>
      <c r="AC196" s="152"/>
      <c r="AD196" s="152"/>
      <c r="AE196" s="152"/>
      <c r="AF196" s="152"/>
      <c r="AG196" s="152"/>
      <c r="AH196" s="152"/>
      <c r="AI196" s="152"/>
      <c r="AJ196" s="152"/>
      <c r="AK196" s="152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</row>
    <row r="197" customFormat="false" ht="15.75" hidden="false" customHeight="true" outlineLevel="0" collapsed="false">
      <c r="A197" s="152"/>
      <c r="B197" s="152"/>
      <c r="C197" s="152"/>
      <c r="D197" s="152"/>
      <c r="E197" s="153"/>
      <c r="F197" s="153"/>
      <c r="G197" s="153"/>
      <c r="H197" s="153"/>
      <c r="I197" s="153"/>
      <c r="J197" s="153"/>
      <c r="K197" s="153"/>
      <c r="L197" s="153"/>
      <c r="M197" s="35"/>
      <c r="N197" s="35"/>
      <c r="O197" s="35"/>
      <c r="P197" s="152"/>
      <c r="Q197" s="152"/>
      <c r="R197" s="152"/>
      <c r="S197" s="152"/>
      <c r="T197" s="152"/>
      <c r="U197" s="152"/>
      <c r="V197" s="152"/>
      <c r="W197" s="152"/>
      <c r="X197" s="152"/>
      <c r="Y197" s="152"/>
      <c r="Z197" s="154"/>
      <c r="AA197" s="152"/>
      <c r="AB197" s="154"/>
      <c r="AC197" s="152"/>
      <c r="AD197" s="152"/>
      <c r="AE197" s="152"/>
      <c r="AF197" s="152"/>
      <c r="AG197" s="152"/>
      <c r="AH197" s="152"/>
      <c r="AI197" s="152"/>
      <c r="AJ197" s="152"/>
      <c r="AK197" s="152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</row>
    <row r="198" customFormat="false" ht="15.75" hidden="false" customHeight="true" outlineLevel="0" collapsed="false">
      <c r="A198" s="152"/>
      <c r="B198" s="152"/>
      <c r="C198" s="152"/>
      <c r="D198" s="152"/>
      <c r="E198" s="153"/>
      <c r="F198" s="153"/>
      <c r="G198" s="153"/>
      <c r="H198" s="153"/>
      <c r="I198" s="153"/>
      <c r="J198" s="153"/>
      <c r="K198" s="153"/>
      <c r="L198" s="153"/>
      <c r="M198" s="35"/>
      <c r="N198" s="35"/>
      <c r="O198" s="35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4"/>
      <c r="AA198" s="152"/>
      <c r="AB198" s="154"/>
      <c r="AC198" s="152"/>
      <c r="AD198" s="152"/>
      <c r="AE198" s="152"/>
      <c r="AF198" s="152"/>
      <c r="AG198" s="152"/>
      <c r="AH198" s="152"/>
      <c r="AI198" s="152"/>
      <c r="AJ198" s="152"/>
      <c r="AK198" s="152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</row>
    <row r="199" customFormat="false" ht="15.75" hidden="false" customHeight="true" outlineLevel="0" collapsed="false">
      <c r="A199" s="152"/>
      <c r="B199" s="152"/>
      <c r="C199" s="152"/>
      <c r="D199" s="152"/>
      <c r="E199" s="153"/>
      <c r="F199" s="153"/>
      <c r="G199" s="153"/>
      <c r="H199" s="153"/>
      <c r="I199" s="153"/>
      <c r="J199" s="153"/>
      <c r="K199" s="153"/>
      <c r="L199" s="153"/>
      <c r="M199" s="35"/>
      <c r="N199" s="35"/>
      <c r="O199" s="35"/>
      <c r="P199" s="152"/>
      <c r="Q199" s="152"/>
      <c r="R199" s="152"/>
      <c r="S199" s="152"/>
      <c r="T199" s="152"/>
      <c r="U199" s="152"/>
      <c r="V199" s="152"/>
      <c r="W199" s="152"/>
      <c r="X199" s="152"/>
      <c r="Y199" s="152"/>
      <c r="Z199" s="154"/>
      <c r="AA199" s="152"/>
      <c r="AB199" s="154"/>
      <c r="AC199" s="152"/>
      <c r="AD199" s="152"/>
      <c r="AE199" s="152"/>
      <c r="AF199" s="152"/>
      <c r="AG199" s="152"/>
      <c r="AH199" s="152"/>
      <c r="AI199" s="152"/>
      <c r="AJ199" s="152"/>
      <c r="AK199" s="152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</row>
    <row r="200" customFormat="false" ht="15.75" hidden="false" customHeight="true" outlineLevel="0" collapsed="false">
      <c r="A200" s="152"/>
      <c r="B200" s="152"/>
      <c r="C200" s="152"/>
      <c r="D200" s="152"/>
      <c r="E200" s="153"/>
      <c r="F200" s="153"/>
      <c r="G200" s="153"/>
      <c r="H200" s="153"/>
      <c r="I200" s="153"/>
      <c r="J200" s="153"/>
      <c r="K200" s="153"/>
      <c r="L200" s="153"/>
      <c r="M200" s="35"/>
      <c r="N200" s="35"/>
      <c r="O200" s="35"/>
      <c r="P200" s="152"/>
      <c r="Q200" s="152"/>
      <c r="R200" s="152"/>
      <c r="S200" s="152"/>
      <c r="T200" s="152"/>
      <c r="U200" s="152"/>
      <c r="V200" s="152"/>
      <c r="W200" s="152"/>
      <c r="X200" s="152"/>
      <c r="Y200" s="152"/>
      <c r="Z200" s="154"/>
      <c r="AA200" s="152"/>
      <c r="AB200" s="154"/>
      <c r="AC200" s="152"/>
      <c r="AD200" s="152"/>
      <c r="AE200" s="152"/>
      <c r="AF200" s="152"/>
      <c r="AG200" s="152"/>
      <c r="AH200" s="152"/>
      <c r="AI200" s="152"/>
      <c r="AJ200" s="152"/>
      <c r="AK200" s="152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</row>
    <row r="201" customFormat="false" ht="15.75" hidden="false" customHeight="true" outlineLevel="0" collapsed="false">
      <c r="A201" s="152"/>
      <c r="B201" s="152"/>
      <c r="C201" s="152"/>
      <c r="D201" s="152"/>
      <c r="E201" s="153"/>
      <c r="F201" s="153"/>
      <c r="G201" s="153"/>
      <c r="H201" s="153"/>
      <c r="I201" s="153"/>
      <c r="J201" s="153"/>
      <c r="K201" s="153"/>
      <c r="L201" s="153"/>
      <c r="M201" s="35"/>
      <c r="N201" s="35"/>
      <c r="O201" s="35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4"/>
      <c r="AA201" s="152"/>
      <c r="AB201" s="154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</row>
    <row r="202" customFormat="false" ht="15.75" hidden="false" customHeight="true" outlineLevel="0" collapsed="false">
      <c r="A202" s="152"/>
      <c r="B202" s="152"/>
      <c r="C202" s="152"/>
      <c r="D202" s="152"/>
      <c r="E202" s="153"/>
      <c r="F202" s="153"/>
      <c r="G202" s="153"/>
      <c r="H202" s="153"/>
      <c r="I202" s="153"/>
      <c r="J202" s="153"/>
      <c r="K202" s="153"/>
      <c r="L202" s="153"/>
      <c r="M202" s="35"/>
      <c r="N202" s="35"/>
      <c r="O202" s="35"/>
      <c r="P202" s="152"/>
      <c r="Q202" s="152"/>
      <c r="R202" s="152"/>
      <c r="S202" s="152"/>
      <c r="T202" s="152"/>
      <c r="U202" s="152"/>
      <c r="V202" s="152"/>
      <c r="W202" s="152"/>
      <c r="X202" s="152"/>
      <c r="Y202" s="152"/>
      <c r="Z202" s="154"/>
      <c r="AA202" s="152"/>
      <c r="AB202" s="154"/>
      <c r="AC202" s="152"/>
      <c r="AD202" s="152"/>
      <c r="AE202" s="152"/>
      <c r="AF202" s="152"/>
      <c r="AG202" s="152"/>
      <c r="AH202" s="152"/>
      <c r="AI202" s="152"/>
      <c r="AJ202" s="152"/>
      <c r="AK202" s="152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</row>
    <row r="203" customFormat="false" ht="15.75" hidden="false" customHeight="true" outlineLevel="0" collapsed="false">
      <c r="A203" s="152"/>
      <c r="B203" s="152"/>
      <c r="C203" s="152"/>
      <c r="D203" s="152"/>
      <c r="E203" s="153"/>
      <c r="F203" s="153"/>
      <c r="G203" s="153"/>
      <c r="H203" s="153"/>
      <c r="I203" s="153"/>
      <c r="J203" s="153"/>
      <c r="K203" s="153"/>
      <c r="L203" s="153"/>
      <c r="M203" s="35"/>
      <c r="N203" s="35"/>
      <c r="O203" s="35"/>
      <c r="P203" s="152"/>
      <c r="Q203" s="152"/>
      <c r="R203" s="152"/>
      <c r="S203" s="152"/>
      <c r="T203" s="152"/>
      <c r="U203" s="152"/>
      <c r="V203" s="152"/>
      <c r="W203" s="152"/>
      <c r="X203" s="152"/>
      <c r="Y203" s="152"/>
      <c r="Z203" s="154"/>
      <c r="AA203" s="152"/>
      <c r="AB203" s="154"/>
      <c r="AC203" s="152"/>
      <c r="AD203" s="152"/>
      <c r="AE203" s="152"/>
      <c r="AF203" s="152"/>
      <c r="AG203" s="152"/>
      <c r="AH203" s="152"/>
      <c r="AI203" s="152"/>
      <c r="AJ203" s="152"/>
      <c r="AK203" s="152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</row>
    <row r="204" customFormat="false" ht="15.75" hidden="false" customHeight="true" outlineLevel="0" collapsed="false">
      <c r="A204" s="152"/>
      <c r="B204" s="152"/>
      <c r="C204" s="152"/>
      <c r="D204" s="152"/>
      <c r="E204" s="153"/>
      <c r="F204" s="153"/>
      <c r="G204" s="153"/>
      <c r="H204" s="153"/>
      <c r="I204" s="153"/>
      <c r="J204" s="153"/>
      <c r="K204" s="153"/>
      <c r="L204" s="153"/>
      <c r="M204" s="35"/>
      <c r="N204" s="35"/>
      <c r="O204" s="35"/>
      <c r="P204" s="152"/>
      <c r="Q204" s="152"/>
      <c r="R204" s="152"/>
      <c r="S204" s="152"/>
      <c r="T204" s="152"/>
      <c r="U204" s="152"/>
      <c r="V204" s="152"/>
      <c r="W204" s="152"/>
      <c r="X204" s="152"/>
      <c r="Y204" s="152"/>
      <c r="Z204" s="154"/>
      <c r="AA204" s="152"/>
      <c r="AB204" s="154"/>
      <c r="AC204" s="152"/>
      <c r="AD204" s="152"/>
      <c r="AE204" s="152"/>
      <c r="AF204" s="152"/>
      <c r="AG204" s="152"/>
      <c r="AH204" s="152"/>
      <c r="AI204" s="152"/>
      <c r="AJ204" s="152"/>
      <c r="AK204" s="152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</row>
    <row r="205" customFormat="false" ht="15.75" hidden="false" customHeight="true" outlineLevel="0" collapsed="false">
      <c r="A205" s="152"/>
      <c r="B205" s="152"/>
      <c r="C205" s="152"/>
      <c r="D205" s="152"/>
      <c r="E205" s="153"/>
      <c r="F205" s="153"/>
      <c r="G205" s="153"/>
      <c r="H205" s="153"/>
      <c r="I205" s="153"/>
      <c r="J205" s="153"/>
      <c r="K205" s="153"/>
      <c r="L205" s="153"/>
      <c r="M205" s="35"/>
      <c r="N205" s="35"/>
      <c r="O205" s="35"/>
      <c r="P205" s="152"/>
      <c r="Q205" s="152"/>
      <c r="R205" s="152"/>
      <c r="S205" s="152"/>
      <c r="T205" s="152"/>
      <c r="U205" s="152"/>
      <c r="V205" s="152"/>
      <c r="W205" s="152"/>
      <c r="X205" s="152"/>
      <c r="Y205" s="152"/>
      <c r="Z205" s="154"/>
      <c r="AA205" s="152"/>
      <c r="AB205" s="154"/>
      <c r="AC205" s="152"/>
      <c r="AD205" s="152"/>
      <c r="AE205" s="152"/>
      <c r="AF205" s="152"/>
      <c r="AG205" s="152"/>
      <c r="AH205" s="152"/>
      <c r="AI205" s="152"/>
      <c r="AJ205" s="152"/>
      <c r="AK205" s="152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</row>
    <row r="206" customFormat="false" ht="15.75" hidden="false" customHeight="true" outlineLevel="0" collapsed="false">
      <c r="A206" s="152"/>
      <c r="B206" s="152"/>
      <c r="C206" s="152"/>
      <c r="D206" s="152"/>
      <c r="E206" s="153"/>
      <c r="F206" s="153"/>
      <c r="G206" s="153"/>
      <c r="H206" s="153"/>
      <c r="I206" s="153"/>
      <c r="J206" s="153"/>
      <c r="K206" s="153"/>
      <c r="L206" s="153"/>
      <c r="M206" s="35"/>
      <c r="N206" s="35"/>
      <c r="O206" s="35"/>
      <c r="P206" s="152"/>
      <c r="Q206" s="152"/>
      <c r="R206" s="152"/>
      <c r="S206" s="152"/>
      <c r="T206" s="152"/>
      <c r="U206" s="152"/>
      <c r="V206" s="152"/>
      <c r="W206" s="152"/>
      <c r="X206" s="152"/>
      <c r="Y206" s="152"/>
      <c r="Z206" s="154"/>
      <c r="AA206" s="152"/>
      <c r="AB206" s="154"/>
      <c r="AC206" s="152"/>
      <c r="AD206" s="152"/>
      <c r="AE206" s="152"/>
      <c r="AF206" s="152"/>
      <c r="AG206" s="152"/>
      <c r="AH206" s="152"/>
      <c r="AI206" s="152"/>
      <c r="AJ206" s="152"/>
      <c r="AK206" s="152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</row>
    <row r="207" customFormat="false" ht="15.75" hidden="false" customHeight="true" outlineLevel="0" collapsed="false">
      <c r="A207" s="152"/>
      <c r="B207" s="152"/>
      <c r="C207" s="152"/>
      <c r="D207" s="152"/>
      <c r="E207" s="153"/>
      <c r="F207" s="153"/>
      <c r="G207" s="153"/>
      <c r="H207" s="153"/>
      <c r="I207" s="153"/>
      <c r="J207" s="153"/>
      <c r="K207" s="153"/>
      <c r="L207" s="153"/>
      <c r="M207" s="35"/>
      <c r="N207" s="35"/>
      <c r="O207" s="35"/>
      <c r="P207" s="152"/>
      <c r="Q207" s="152"/>
      <c r="R207" s="152"/>
      <c r="S207" s="152"/>
      <c r="T207" s="152"/>
      <c r="U207" s="152"/>
      <c r="V207" s="152"/>
      <c r="W207" s="152"/>
      <c r="X207" s="152"/>
      <c r="Y207" s="152"/>
      <c r="Z207" s="154"/>
      <c r="AA207" s="152"/>
      <c r="AB207" s="154"/>
      <c r="AC207" s="152"/>
      <c r="AD207" s="152"/>
      <c r="AE207" s="152"/>
      <c r="AF207" s="152"/>
      <c r="AG207" s="152"/>
      <c r="AH207" s="152"/>
      <c r="AI207" s="152"/>
      <c r="AJ207" s="152"/>
      <c r="AK207" s="152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</row>
    <row r="208" customFormat="false" ht="15.75" hidden="false" customHeight="true" outlineLevel="0" collapsed="false">
      <c r="A208" s="152"/>
      <c r="B208" s="152"/>
      <c r="C208" s="152"/>
      <c r="D208" s="152"/>
      <c r="E208" s="153"/>
      <c r="F208" s="153"/>
      <c r="G208" s="153"/>
      <c r="H208" s="153"/>
      <c r="I208" s="153"/>
      <c r="J208" s="153"/>
      <c r="K208" s="153"/>
      <c r="L208" s="153"/>
      <c r="M208" s="35"/>
      <c r="N208" s="35"/>
      <c r="O208" s="35"/>
      <c r="P208" s="152"/>
      <c r="Q208" s="152"/>
      <c r="R208" s="152"/>
      <c r="S208" s="152"/>
      <c r="T208" s="152"/>
      <c r="U208" s="152"/>
      <c r="V208" s="152"/>
      <c r="W208" s="152"/>
      <c r="X208" s="152"/>
      <c r="Y208" s="152"/>
      <c r="Z208" s="154"/>
      <c r="AA208" s="152"/>
      <c r="AB208" s="154"/>
      <c r="AC208" s="152"/>
      <c r="AD208" s="152"/>
      <c r="AE208" s="152"/>
      <c r="AF208" s="152"/>
      <c r="AG208" s="152"/>
      <c r="AH208" s="152"/>
      <c r="AI208" s="152"/>
      <c r="AJ208" s="152"/>
      <c r="AK208" s="152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</row>
    <row r="209" customFormat="false" ht="15.75" hidden="false" customHeight="true" outlineLevel="0" collapsed="false">
      <c r="A209" s="152"/>
      <c r="B209" s="152"/>
      <c r="C209" s="152"/>
      <c r="D209" s="152"/>
      <c r="E209" s="153"/>
      <c r="F209" s="153"/>
      <c r="G209" s="153"/>
      <c r="H209" s="153"/>
      <c r="I209" s="153"/>
      <c r="J209" s="153"/>
      <c r="K209" s="153"/>
      <c r="L209" s="153"/>
      <c r="M209" s="35"/>
      <c r="N209" s="35"/>
      <c r="O209" s="35"/>
      <c r="P209" s="152"/>
      <c r="Q209" s="152"/>
      <c r="R209" s="152"/>
      <c r="S209" s="152"/>
      <c r="T209" s="152"/>
      <c r="U209" s="152"/>
      <c r="V209" s="152"/>
      <c r="W209" s="152"/>
      <c r="X209" s="152"/>
      <c r="Y209" s="152"/>
      <c r="Z209" s="154"/>
      <c r="AA209" s="152"/>
      <c r="AB209" s="154"/>
      <c r="AC209" s="152"/>
      <c r="AD209" s="152"/>
      <c r="AE209" s="152"/>
      <c r="AF209" s="152"/>
      <c r="AG209" s="152"/>
      <c r="AH209" s="152"/>
      <c r="AI209" s="152"/>
      <c r="AJ209" s="152"/>
      <c r="AK209" s="152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</row>
    <row r="210" customFormat="false" ht="15.75" hidden="false" customHeight="true" outlineLevel="0" collapsed="false">
      <c r="A210" s="152"/>
      <c r="B210" s="152"/>
      <c r="C210" s="152"/>
      <c r="D210" s="152"/>
      <c r="E210" s="153"/>
      <c r="F210" s="153"/>
      <c r="G210" s="153"/>
      <c r="H210" s="153"/>
      <c r="I210" s="153"/>
      <c r="J210" s="153"/>
      <c r="K210" s="153"/>
      <c r="L210" s="153"/>
      <c r="M210" s="35"/>
      <c r="N210" s="35"/>
      <c r="O210" s="35"/>
      <c r="P210" s="152"/>
      <c r="Q210" s="152"/>
      <c r="R210" s="152"/>
      <c r="S210" s="152"/>
      <c r="T210" s="152"/>
      <c r="U210" s="152"/>
      <c r="V210" s="152"/>
      <c r="W210" s="152"/>
      <c r="X210" s="152"/>
      <c r="Y210" s="152"/>
      <c r="Z210" s="154"/>
      <c r="AA210" s="152"/>
      <c r="AB210" s="154"/>
      <c r="AC210" s="152"/>
      <c r="AD210" s="152"/>
      <c r="AE210" s="152"/>
      <c r="AF210" s="152"/>
      <c r="AG210" s="152"/>
      <c r="AH210" s="152"/>
      <c r="AI210" s="152"/>
      <c r="AJ210" s="152"/>
      <c r="AK210" s="152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</row>
    <row r="211" customFormat="false" ht="15.75" hidden="false" customHeight="true" outlineLevel="0" collapsed="false">
      <c r="A211" s="152"/>
      <c r="B211" s="152"/>
      <c r="C211" s="152"/>
      <c r="D211" s="152"/>
      <c r="E211" s="153"/>
      <c r="F211" s="153"/>
      <c r="G211" s="153"/>
      <c r="H211" s="153"/>
      <c r="I211" s="153"/>
      <c r="J211" s="153"/>
      <c r="K211" s="153"/>
      <c r="L211" s="153"/>
      <c r="M211" s="35"/>
      <c r="N211" s="35"/>
      <c r="O211" s="35"/>
      <c r="P211" s="152"/>
      <c r="Q211" s="152"/>
      <c r="R211" s="152"/>
      <c r="S211" s="152"/>
      <c r="T211" s="152"/>
      <c r="U211" s="152"/>
      <c r="V211" s="152"/>
      <c r="W211" s="152"/>
      <c r="X211" s="152"/>
      <c r="Y211" s="152"/>
      <c r="Z211" s="154"/>
      <c r="AA211" s="152"/>
      <c r="AB211" s="154"/>
      <c r="AC211" s="152"/>
      <c r="AD211" s="152"/>
      <c r="AE211" s="152"/>
      <c r="AF211" s="152"/>
      <c r="AG211" s="152"/>
      <c r="AH211" s="152"/>
      <c r="AI211" s="152"/>
      <c r="AJ211" s="152"/>
      <c r="AK211" s="152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</row>
    <row r="212" customFormat="false" ht="15.75" hidden="false" customHeight="true" outlineLevel="0" collapsed="false">
      <c r="A212" s="152"/>
      <c r="B212" s="152"/>
      <c r="C212" s="152"/>
      <c r="D212" s="152"/>
      <c r="E212" s="153"/>
      <c r="F212" s="153"/>
      <c r="G212" s="153"/>
      <c r="H212" s="153"/>
      <c r="I212" s="153"/>
      <c r="J212" s="153"/>
      <c r="K212" s="153"/>
      <c r="L212" s="153"/>
      <c r="M212" s="35"/>
      <c r="N212" s="35"/>
      <c r="O212" s="35"/>
      <c r="P212" s="152"/>
      <c r="Q212" s="152"/>
      <c r="R212" s="152"/>
      <c r="S212" s="152"/>
      <c r="T212" s="152"/>
      <c r="U212" s="152"/>
      <c r="V212" s="152"/>
      <c r="W212" s="152"/>
      <c r="X212" s="152"/>
      <c r="Y212" s="152"/>
      <c r="Z212" s="154"/>
      <c r="AA212" s="152"/>
      <c r="AB212" s="154"/>
      <c r="AC212" s="152"/>
      <c r="AD212" s="152"/>
      <c r="AE212" s="152"/>
      <c r="AF212" s="152"/>
      <c r="AG212" s="152"/>
      <c r="AH212" s="152"/>
      <c r="AI212" s="152"/>
      <c r="AJ212" s="152"/>
      <c r="AK212" s="152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</row>
    <row r="213" customFormat="false" ht="15.75" hidden="false" customHeight="true" outlineLevel="0" collapsed="false">
      <c r="A213" s="152"/>
      <c r="B213" s="152"/>
      <c r="C213" s="152"/>
      <c r="D213" s="152"/>
      <c r="E213" s="153"/>
      <c r="F213" s="153"/>
      <c r="G213" s="153"/>
      <c r="H213" s="153"/>
      <c r="I213" s="153"/>
      <c r="J213" s="153"/>
      <c r="K213" s="153"/>
      <c r="L213" s="153"/>
      <c r="M213" s="35"/>
      <c r="N213" s="35"/>
      <c r="O213" s="35"/>
      <c r="P213" s="152"/>
      <c r="Q213" s="152"/>
      <c r="R213" s="152"/>
      <c r="S213" s="152"/>
      <c r="T213" s="152"/>
      <c r="U213" s="152"/>
      <c r="V213" s="152"/>
      <c r="W213" s="152"/>
      <c r="X213" s="152"/>
      <c r="Y213" s="152"/>
      <c r="Z213" s="154"/>
      <c r="AA213" s="152"/>
      <c r="AB213" s="154"/>
      <c r="AC213" s="152"/>
      <c r="AD213" s="152"/>
      <c r="AE213" s="152"/>
      <c r="AF213" s="152"/>
      <c r="AG213" s="152"/>
      <c r="AH213" s="152"/>
      <c r="AI213" s="152"/>
      <c r="AJ213" s="152"/>
      <c r="AK213" s="152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</row>
    <row r="214" customFormat="false" ht="15.75" hidden="false" customHeight="true" outlineLevel="0" collapsed="false">
      <c r="A214" s="152"/>
      <c r="B214" s="152"/>
      <c r="C214" s="152"/>
      <c r="D214" s="152"/>
      <c r="E214" s="153"/>
      <c r="F214" s="153"/>
      <c r="G214" s="153"/>
      <c r="H214" s="153"/>
      <c r="I214" s="153"/>
      <c r="J214" s="153"/>
      <c r="K214" s="153"/>
      <c r="L214" s="153"/>
      <c r="M214" s="35"/>
      <c r="N214" s="35"/>
      <c r="O214" s="35"/>
      <c r="P214" s="152"/>
      <c r="Q214" s="152"/>
      <c r="R214" s="152"/>
      <c r="S214" s="152"/>
      <c r="T214" s="152"/>
      <c r="U214" s="152"/>
      <c r="V214" s="152"/>
      <c r="W214" s="152"/>
      <c r="X214" s="152"/>
      <c r="Y214" s="152"/>
      <c r="Z214" s="154"/>
      <c r="AA214" s="152"/>
      <c r="AB214" s="154"/>
      <c r="AC214" s="152"/>
      <c r="AD214" s="152"/>
      <c r="AE214" s="152"/>
      <c r="AF214" s="152"/>
      <c r="AG214" s="152"/>
      <c r="AH214" s="152"/>
      <c r="AI214" s="152"/>
      <c r="AJ214" s="152"/>
      <c r="AK214" s="152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</row>
    <row r="215" customFormat="false" ht="15.75" hidden="false" customHeight="true" outlineLevel="0" collapsed="false">
      <c r="A215" s="152"/>
      <c r="B215" s="152"/>
      <c r="C215" s="152"/>
      <c r="D215" s="152"/>
      <c r="E215" s="153"/>
      <c r="F215" s="153"/>
      <c r="G215" s="153"/>
      <c r="H215" s="153"/>
      <c r="I215" s="153"/>
      <c r="J215" s="153"/>
      <c r="K215" s="153"/>
      <c r="L215" s="153"/>
      <c r="M215" s="35"/>
      <c r="N215" s="35"/>
      <c r="O215" s="35"/>
      <c r="P215" s="152"/>
      <c r="Q215" s="152"/>
      <c r="R215" s="152"/>
      <c r="S215" s="152"/>
      <c r="T215" s="152"/>
      <c r="U215" s="152"/>
      <c r="V215" s="152"/>
      <c r="W215" s="152"/>
      <c r="X215" s="152"/>
      <c r="Y215" s="152"/>
      <c r="Z215" s="154"/>
      <c r="AA215" s="152"/>
      <c r="AB215" s="154"/>
      <c r="AC215" s="152"/>
      <c r="AD215" s="152"/>
      <c r="AE215" s="152"/>
      <c r="AF215" s="152"/>
      <c r="AG215" s="152"/>
      <c r="AH215" s="152"/>
      <c r="AI215" s="152"/>
      <c r="AJ215" s="152"/>
      <c r="AK215" s="152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</row>
    <row r="216" customFormat="false" ht="15.75" hidden="false" customHeight="true" outlineLevel="0" collapsed="false">
      <c r="A216" s="152"/>
      <c r="B216" s="152"/>
      <c r="C216" s="152"/>
      <c r="D216" s="152"/>
      <c r="E216" s="153"/>
      <c r="F216" s="153"/>
      <c r="G216" s="153"/>
      <c r="H216" s="153"/>
      <c r="I216" s="153"/>
      <c r="J216" s="153"/>
      <c r="K216" s="153"/>
      <c r="L216" s="153"/>
      <c r="M216" s="35"/>
      <c r="N216" s="35"/>
      <c r="O216" s="35"/>
      <c r="P216" s="152"/>
      <c r="Q216" s="152"/>
      <c r="R216" s="152"/>
      <c r="S216" s="152"/>
      <c r="T216" s="152"/>
      <c r="U216" s="152"/>
      <c r="V216" s="152"/>
      <c r="W216" s="152"/>
      <c r="X216" s="152"/>
      <c r="Y216" s="152"/>
      <c r="Z216" s="154"/>
      <c r="AA216" s="152"/>
      <c r="AB216" s="154"/>
      <c r="AC216" s="152"/>
      <c r="AD216" s="152"/>
      <c r="AE216" s="152"/>
      <c r="AF216" s="152"/>
      <c r="AG216" s="152"/>
      <c r="AH216" s="152"/>
      <c r="AI216" s="152"/>
      <c r="AJ216" s="152"/>
      <c r="AK216" s="152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</row>
    <row r="217" customFormat="false" ht="15.75" hidden="false" customHeight="true" outlineLevel="0" collapsed="false">
      <c r="A217" s="152"/>
      <c r="B217" s="152"/>
      <c r="C217" s="152"/>
      <c r="D217" s="152"/>
      <c r="E217" s="153"/>
      <c r="F217" s="153"/>
      <c r="G217" s="153"/>
      <c r="H217" s="153"/>
      <c r="I217" s="153"/>
      <c r="J217" s="153"/>
      <c r="K217" s="153"/>
      <c r="L217" s="153"/>
      <c r="M217" s="35"/>
      <c r="N217" s="35"/>
      <c r="O217" s="35"/>
      <c r="P217" s="152"/>
      <c r="Q217" s="152"/>
      <c r="R217" s="152"/>
      <c r="S217" s="152"/>
      <c r="T217" s="152"/>
      <c r="U217" s="152"/>
      <c r="V217" s="152"/>
      <c r="W217" s="152"/>
      <c r="X217" s="152"/>
      <c r="Y217" s="152"/>
      <c r="Z217" s="154"/>
      <c r="AA217" s="152"/>
      <c r="AB217" s="154"/>
      <c r="AC217" s="152"/>
      <c r="AD217" s="152"/>
      <c r="AE217" s="152"/>
      <c r="AF217" s="152"/>
      <c r="AG217" s="152"/>
      <c r="AH217" s="152"/>
      <c r="AI217" s="152"/>
      <c r="AJ217" s="152"/>
      <c r="AK217" s="152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</row>
    <row r="218" customFormat="false" ht="15.75" hidden="false" customHeight="true" outlineLevel="0" collapsed="false">
      <c r="A218" s="152"/>
      <c r="B218" s="152"/>
      <c r="C218" s="152"/>
      <c r="D218" s="152"/>
      <c r="E218" s="153"/>
      <c r="F218" s="153"/>
      <c r="G218" s="153"/>
      <c r="H218" s="153"/>
      <c r="I218" s="153"/>
      <c r="J218" s="153"/>
      <c r="K218" s="153"/>
      <c r="L218" s="153"/>
      <c r="M218" s="35"/>
      <c r="N218" s="35"/>
      <c r="O218" s="35"/>
      <c r="P218" s="152"/>
      <c r="Q218" s="152"/>
      <c r="R218" s="152"/>
      <c r="S218" s="152"/>
      <c r="T218" s="152"/>
      <c r="U218" s="152"/>
      <c r="V218" s="152"/>
      <c r="W218" s="152"/>
      <c r="X218" s="152"/>
      <c r="Y218" s="152"/>
      <c r="Z218" s="154"/>
      <c r="AA218" s="152"/>
      <c r="AB218" s="154"/>
      <c r="AC218" s="152"/>
      <c r="AD218" s="152"/>
      <c r="AE218" s="152"/>
      <c r="AF218" s="152"/>
      <c r="AG218" s="152"/>
      <c r="AH218" s="152"/>
      <c r="AI218" s="152"/>
      <c r="AJ218" s="152"/>
      <c r="AK218" s="152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</row>
    <row r="219" customFormat="false" ht="15.75" hidden="false" customHeight="true" outlineLevel="0" collapsed="false">
      <c r="A219" s="152"/>
      <c r="B219" s="152"/>
      <c r="C219" s="152"/>
      <c r="D219" s="152"/>
      <c r="E219" s="153"/>
      <c r="F219" s="153"/>
      <c r="G219" s="153"/>
      <c r="H219" s="153"/>
      <c r="I219" s="153"/>
      <c r="J219" s="153"/>
      <c r="K219" s="153"/>
      <c r="L219" s="153"/>
      <c r="M219" s="35"/>
      <c r="N219" s="35"/>
      <c r="O219" s="35"/>
      <c r="P219" s="152"/>
      <c r="Q219" s="152"/>
      <c r="R219" s="152"/>
      <c r="S219" s="152"/>
      <c r="T219" s="152"/>
      <c r="U219" s="152"/>
      <c r="V219" s="152"/>
      <c r="W219" s="152"/>
      <c r="X219" s="152"/>
      <c r="Y219" s="152"/>
      <c r="Z219" s="154"/>
      <c r="AA219" s="152"/>
      <c r="AB219" s="154"/>
      <c r="AC219" s="152"/>
      <c r="AD219" s="152"/>
      <c r="AE219" s="152"/>
      <c r="AF219" s="152"/>
      <c r="AG219" s="152"/>
      <c r="AH219" s="152"/>
      <c r="AI219" s="152"/>
      <c r="AJ219" s="152"/>
      <c r="AK219" s="152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</row>
    <row r="220" customFormat="false" ht="15.75" hidden="false" customHeight="true" outlineLevel="0" collapsed="false">
      <c r="A220" s="152"/>
      <c r="B220" s="152"/>
      <c r="C220" s="152"/>
      <c r="D220" s="152"/>
      <c r="E220" s="153"/>
      <c r="F220" s="153"/>
      <c r="G220" s="153"/>
      <c r="H220" s="153"/>
      <c r="I220" s="153"/>
      <c r="J220" s="153"/>
      <c r="K220" s="153"/>
      <c r="L220" s="153"/>
      <c r="M220" s="35"/>
      <c r="N220" s="35"/>
      <c r="O220" s="35"/>
      <c r="P220" s="152"/>
      <c r="Q220" s="152"/>
      <c r="R220" s="152"/>
      <c r="S220" s="152"/>
      <c r="T220" s="152"/>
      <c r="U220" s="152"/>
      <c r="V220" s="152"/>
      <c r="W220" s="152"/>
      <c r="X220" s="152"/>
      <c r="Y220" s="152"/>
      <c r="Z220" s="154"/>
      <c r="AA220" s="152"/>
      <c r="AB220" s="154"/>
      <c r="AC220" s="152"/>
      <c r="AD220" s="152"/>
      <c r="AE220" s="152"/>
      <c r="AF220" s="152"/>
      <c r="AG220" s="152"/>
      <c r="AH220" s="152"/>
      <c r="AI220" s="152"/>
      <c r="AJ220" s="152"/>
      <c r="AK220" s="152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</row>
    <row r="221" customFormat="false" ht="15.75" hidden="false" customHeight="true" outlineLevel="0" collapsed="false">
      <c r="A221" s="152"/>
      <c r="B221" s="152"/>
      <c r="C221" s="152"/>
      <c r="D221" s="152"/>
      <c r="E221" s="153"/>
      <c r="F221" s="153"/>
      <c r="G221" s="153"/>
      <c r="H221" s="153"/>
      <c r="I221" s="153"/>
      <c r="J221" s="153"/>
      <c r="K221" s="153"/>
      <c r="L221" s="153"/>
      <c r="M221" s="35"/>
      <c r="N221" s="35"/>
      <c r="O221" s="35"/>
      <c r="P221" s="152"/>
      <c r="Q221" s="152"/>
      <c r="R221" s="152"/>
      <c r="S221" s="152"/>
      <c r="T221" s="152"/>
      <c r="U221" s="152"/>
      <c r="V221" s="152"/>
      <c r="W221" s="152"/>
      <c r="X221" s="152"/>
      <c r="Y221" s="152"/>
      <c r="Z221" s="154"/>
      <c r="AA221" s="152"/>
      <c r="AB221" s="154"/>
      <c r="AC221" s="152"/>
      <c r="AD221" s="152"/>
      <c r="AE221" s="152"/>
      <c r="AF221" s="152"/>
      <c r="AG221" s="152"/>
      <c r="AH221" s="152"/>
      <c r="AI221" s="152"/>
      <c r="AJ221" s="152"/>
      <c r="AK221" s="152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</row>
    <row r="222" customFormat="false" ht="15.75" hidden="false" customHeight="true" outlineLevel="0" collapsed="false">
      <c r="A222" s="152"/>
      <c r="B222" s="152"/>
      <c r="C222" s="152"/>
      <c r="D222" s="152"/>
      <c r="E222" s="153"/>
      <c r="F222" s="153"/>
      <c r="G222" s="153"/>
      <c r="H222" s="153"/>
      <c r="I222" s="153"/>
      <c r="J222" s="153"/>
      <c r="K222" s="153"/>
      <c r="L222" s="153"/>
      <c r="M222" s="35"/>
      <c r="N222" s="35"/>
      <c r="O222" s="35"/>
      <c r="P222" s="152"/>
      <c r="Q222" s="152"/>
      <c r="R222" s="152"/>
      <c r="S222" s="152"/>
      <c r="T222" s="152"/>
      <c r="U222" s="152"/>
      <c r="V222" s="152"/>
      <c r="W222" s="152"/>
      <c r="X222" s="152"/>
      <c r="Y222" s="152"/>
      <c r="Z222" s="154"/>
      <c r="AA222" s="152"/>
      <c r="AB222" s="154"/>
      <c r="AC222" s="152"/>
      <c r="AD222" s="152"/>
      <c r="AE222" s="152"/>
      <c r="AF222" s="152"/>
      <c r="AG222" s="152"/>
      <c r="AH222" s="152"/>
      <c r="AI222" s="152"/>
      <c r="AJ222" s="152"/>
      <c r="AK222" s="152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</row>
    <row r="223" customFormat="false" ht="15.75" hidden="false" customHeight="true" outlineLevel="0" collapsed="false">
      <c r="A223" s="152"/>
      <c r="B223" s="152"/>
      <c r="C223" s="152"/>
      <c r="D223" s="152"/>
      <c r="E223" s="153"/>
      <c r="F223" s="153"/>
      <c r="G223" s="153"/>
      <c r="H223" s="153"/>
      <c r="I223" s="153"/>
      <c r="J223" s="153"/>
      <c r="K223" s="153"/>
      <c r="L223" s="153"/>
      <c r="M223" s="35"/>
      <c r="N223" s="35"/>
      <c r="O223" s="35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4"/>
      <c r="AA223" s="152"/>
      <c r="AB223" s="154"/>
      <c r="AC223" s="152"/>
      <c r="AD223" s="152"/>
      <c r="AE223" s="152"/>
      <c r="AF223" s="152"/>
      <c r="AG223" s="152"/>
      <c r="AH223" s="152"/>
      <c r="AI223" s="152"/>
      <c r="AJ223" s="152"/>
      <c r="AK223" s="152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</row>
    <row r="224" customFormat="false" ht="15.75" hidden="false" customHeight="true" outlineLevel="0" collapsed="false">
      <c r="A224" s="152"/>
      <c r="B224" s="152"/>
      <c r="C224" s="152"/>
      <c r="D224" s="152"/>
      <c r="E224" s="153"/>
      <c r="F224" s="153"/>
      <c r="G224" s="153"/>
      <c r="H224" s="153"/>
      <c r="I224" s="153"/>
      <c r="J224" s="153"/>
      <c r="K224" s="153"/>
      <c r="L224" s="153"/>
      <c r="M224" s="35"/>
      <c r="N224" s="35"/>
      <c r="O224" s="35"/>
      <c r="P224" s="152"/>
      <c r="Q224" s="152"/>
      <c r="R224" s="152"/>
      <c r="S224" s="152"/>
      <c r="T224" s="152"/>
      <c r="U224" s="152"/>
      <c r="V224" s="152"/>
      <c r="W224" s="152"/>
      <c r="X224" s="152"/>
      <c r="Y224" s="152"/>
      <c r="Z224" s="154"/>
      <c r="AA224" s="152"/>
      <c r="AB224" s="154"/>
      <c r="AC224" s="152"/>
      <c r="AD224" s="152"/>
      <c r="AE224" s="152"/>
      <c r="AF224" s="152"/>
      <c r="AG224" s="152"/>
      <c r="AH224" s="152"/>
      <c r="AI224" s="152"/>
      <c r="AJ224" s="152"/>
      <c r="AK224" s="152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</row>
    <row r="225" customFormat="false" ht="15.75" hidden="false" customHeight="true" outlineLevel="0" collapsed="false">
      <c r="A225" s="152"/>
      <c r="B225" s="152"/>
      <c r="C225" s="152"/>
      <c r="D225" s="152"/>
      <c r="E225" s="153"/>
      <c r="F225" s="153"/>
      <c r="G225" s="153"/>
      <c r="H225" s="153"/>
      <c r="I225" s="153"/>
      <c r="J225" s="153"/>
      <c r="K225" s="153"/>
      <c r="L225" s="153"/>
      <c r="M225" s="35"/>
      <c r="N225" s="35"/>
      <c r="O225" s="35"/>
      <c r="P225" s="152"/>
      <c r="Q225" s="152"/>
      <c r="R225" s="152"/>
      <c r="S225" s="152"/>
      <c r="T225" s="152"/>
      <c r="U225" s="152"/>
      <c r="V225" s="152"/>
      <c r="W225" s="152"/>
      <c r="X225" s="152"/>
      <c r="Y225" s="152"/>
      <c r="Z225" s="154"/>
      <c r="AA225" s="152"/>
      <c r="AB225" s="154"/>
      <c r="AC225" s="152"/>
      <c r="AD225" s="152"/>
      <c r="AE225" s="152"/>
      <c r="AF225" s="152"/>
      <c r="AG225" s="152"/>
      <c r="AH225" s="152"/>
      <c r="AI225" s="152"/>
      <c r="AJ225" s="152"/>
      <c r="AK225" s="152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</row>
    <row r="226" customFormat="false" ht="15.75" hidden="false" customHeight="true" outlineLevel="0" collapsed="false">
      <c r="A226" s="152"/>
      <c r="B226" s="152"/>
      <c r="C226" s="152"/>
      <c r="D226" s="152"/>
      <c r="E226" s="153"/>
      <c r="F226" s="153"/>
      <c r="G226" s="153"/>
      <c r="H226" s="153"/>
      <c r="I226" s="153"/>
      <c r="J226" s="153"/>
      <c r="K226" s="153"/>
      <c r="L226" s="153"/>
      <c r="M226" s="35"/>
      <c r="N226" s="35"/>
      <c r="O226" s="35"/>
      <c r="P226" s="152"/>
      <c r="Q226" s="152"/>
      <c r="R226" s="152"/>
      <c r="S226" s="152"/>
      <c r="T226" s="152"/>
      <c r="U226" s="152"/>
      <c r="V226" s="152"/>
      <c r="W226" s="152"/>
      <c r="X226" s="152"/>
      <c r="Y226" s="152"/>
      <c r="Z226" s="154"/>
      <c r="AA226" s="152"/>
      <c r="AB226" s="154"/>
      <c r="AC226" s="152"/>
      <c r="AD226" s="152"/>
      <c r="AE226" s="152"/>
      <c r="AF226" s="152"/>
      <c r="AG226" s="152"/>
      <c r="AH226" s="152"/>
      <c r="AI226" s="152"/>
      <c r="AJ226" s="152"/>
      <c r="AK226" s="152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</row>
    <row r="227" customFormat="false" ht="15.75" hidden="false" customHeight="true" outlineLevel="0" collapsed="false">
      <c r="A227" s="152"/>
      <c r="B227" s="152"/>
      <c r="C227" s="152"/>
      <c r="D227" s="152"/>
      <c r="E227" s="153"/>
      <c r="F227" s="153"/>
      <c r="G227" s="153"/>
      <c r="H227" s="153"/>
      <c r="I227" s="153"/>
      <c r="J227" s="153"/>
      <c r="K227" s="153"/>
      <c r="L227" s="153"/>
      <c r="M227" s="35"/>
      <c r="N227" s="35"/>
      <c r="O227" s="35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4"/>
      <c r="AA227" s="152"/>
      <c r="AB227" s="154"/>
      <c r="AC227" s="152"/>
      <c r="AD227" s="152"/>
      <c r="AE227" s="152"/>
      <c r="AF227" s="152"/>
      <c r="AG227" s="152"/>
      <c r="AH227" s="152"/>
      <c r="AI227" s="152"/>
      <c r="AJ227" s="152"/>
      <c r="AK227" s="152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</row>
    <row r="228" customFormat="false" ht="15.75" hidden="false" customHeight="true" outlineLevel="0" collapsed="false">
      <c r="A228" s="152"/>
      <c r="B228" s="152"/>
      <c r="C228" s="152"/>
      <c r="D228" s="152"/>
      <c r="E228" s="153"/>
      <c r="F228" s="153"/>
      <c r="G228" s="153"/>
      <c r="H228" s="153"/>
      <c r="I228" s="153"/>
      <c r="J228" s="153"/>
      <c r="K228" s="153"/>
      <c r="L228" s="153"/>
      <c r="M228" s="35"/>
      <c r="N228" s="35"/>
      <c r="O228" s="35"/>
      <c r="P228" s="152"/>
      <c r="Q228" s="152"/>
      <c r="R228" s="152"/>
      <c r="S228" s="152"/>
      <c r="T228" s="152"/>
      <c r="U228" s="152"/>
      <c r="V228" s="152"/>
      <c r="W228" s="152"/>
      <c r="X228" s="152"/>
      <c r="Y228" s="152"/>
      <c r="Z228" s="154"/>
      <c r="AA228" s="152"/>
      <c r="AB228" s="154"/>
      <c r="AC228" s="152"/>
      <c r="AD228" s="152"/>
      <c r="AE228" s="152"/>
      <c r="AF228" s="152"/>
      <c r="AG228" s="152"/>
      <c r="AH228" s="152"/>
      <c r="AI228" s="152"/>
      <c r="AJ228" s="152"/>
      <c r="AK228" s="152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</row>
    <row r="229" customFormat="false" ht="15.75" hidden="false" customHeight="true" outlineLevel="0" collapsed="false">
      <c r="A229" s="152"/>
      <c r="B229" s="152"/>
      <c r="C229" s="152"/>
      <c r="D229" s="152"/>
      <c r="E229" s="153"/>
      <c r="F229" s="153"/>
      <c r="G229" s="153"/>
      <c r="H229" s="153"/>
      <c r="I229" s="153"/>
      <c r="J229" s="153"/>
      <c r="K229" s="153"/>
      <c r="L229" s="153"/>
      <c r="M229" s="35"/>
      <c r="N229" s="35"/>
      <c r="O229" s="35"/>
      <c r="P229" s="152"/>
      <c r="Q229" s="152"/>
      <c r="R229" s="152"/>
      <c r="S229" s="152"/>
      <c r="T229" s="152"/>
      <c r="U229" s="152"/>
      <c r="V229" s="152"/>
      <c r="W229" s="152"/>
      <c r="X229" s="152"/>
      <c r="Y229" s="152"/>
      <c r="Z229" s="154"/>
      <c r="AA229" s="152"/>
      <c r="AB229" s="154"/>
      <c r="AC229" s="152"/>
      <c r="AD229" s="152"/>
      <c r="AE229" s="152"/>
      <c r="AF229" s="152"/>
      <c r="AG229" s="152"/>
      <c r="AH229" s="152"/>
      <c r="AI229" s="152"/>
      <c r="AJ229" s="152"/>
      <c r="AK229" s="152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</row>
    <row r="230" customFormat="false" ht="15.75" hidden="false" customHeight="true" outlineLevel="0" collapsed="false">
      <c r="A230" s="152"/>
      <c r="B230" s="152"/>
      <c r="C230" s="152"/>
      <c r="D230" s="152"/>
      <c r="E230" s="153"/>
      <c r="F230" s="153"/>
      <c r="G230" s="153"/>
      <c r="H230" s="153"/>
      <c r="I230" s="153"/>
      <c r="J230" s="153"/>
      <c r="K230" s="153"/>
      <c r="L230" s="153"/>
      <c r="M230" s="35"/>
      <c r="N230" s="35"/>
      <c r="O230" s="35"/>
      <c r="P230" s="152"/>
      <c r="Q230" s="152"/>
      <c r="R230" s="152"/>
      <c r="S230" s="152"/>
      <c r="T230" s="152"/>
      <c r="U230" s="152"/>
      <c r="V230" s="152"/>
      <c r="W230" s="152"/>
      <c r="X230" s="152"/>
      <c r="Y230" s="152"/>
      <c r="Z230" s="154"/>
      <c r="AA230" s="152"/>
      <c r="AB230" s="154"/>
      <c r="AC230" s="152"/>
      <c r="AD230" s="152"/>
      <c r="AE230" s="152"/>
      <c r="AF230" s="152"/>
      <c r="AG230" s="152"/>
      <c r="AH230" s="152"/>
      <c r="AI230" s="152"/>
      <c r="AJ230" s="152"/>
      <c r="AK230" s="152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</row>
    <row r="231" customFormat="false" ht="15.75" hidden="false" customHeight="true" outlineLevel="0" collapsed="false">
      <c r="A231" s="152"/>
      <c r="B231" s="152"/>
      <c r="C231" s="152"/>
      <c r="D231" s="152"/>
      <c r="E231" s="153"/>
      <c r="F231" s="153"/>
      <c r="G231" s="153"/>
      <c r="H231" s="153"/>
      <c r="I231" s="153"/>
      <c r="J231" s="153"/>
      <c r="K231" s="153"/>
      <c r="L231" s="153"/>
      <c r="M231" s="35"/>
      <c r="N231" s="35"/>
      <c r="O231" s="35"/>
      <c r="P231" s="152"/>
      <c r="Q231" s="152"/>
      <c r="R231" s="152"/>
      <c r="S231" s="152"/>
      <c r="T231" s="152"/>
      <c r="U231" s="152"/>
      <c r="V231" s="152"/>
      <c r="W231" s="152"/>
      <c r="X231" s="152"/>
      <c r="Y231" s="152"/>
      <c r="Z231" s="154"/>
      <c r="AA231" s="152"/>
      <c r="AB231" s="154"/>
      <c r="AC231" s="152"/>
      <c r="AD231" s="152"/>
      <c r="AE231" s="152"/>
      <c r="AF231" s="152"/>
      <c r="AG231" s="152"/>
      <c r="AH231" s="152"/>
      <c r="AI231" s="152"/>
      <c r="AJ231" s="152"/>
      <c r="AK231" s="152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</row>
    <row r="232" customFormat="false" ht="15.75" hidden="false" customHeight="true" outlineLevel="0" collapsed="false">
      <c r="A232" s="152"/>
      <c r="B232" s="152"/>
      <c r="C232" s="152"/>
      <c r="D232" s="152"/>
      <c r="E232" s="153"/>
      <c r="F232" s="153"/>
      <c r="G232" s="153"/>
      <c r="H232" s="153"/>
      <c r="I232" s="153"/>
      <c r="J232" s="153"/>
      <c r="K232" s="153"/>
      <c r="L232" s="153"/>
      <c r="M232" s="35"/>
      <c r="N232" s="35"/>
      <c r="O232" s="35"/>
      <c r="P232" s="152"/>
      <c r="Q232" s="152"/>
      <c r="R232" s="152"/>
      <c r="S232" s="152"/>
      <c r="T232" s="152"/>
      <c r="U232" s="152"/>
      <c r="V232" s="152"/>
      <c r="W232" s="152"/>
      <c r="X232" s="152"/>
      <c r="Y232" s="152"/>
      <c r="Z232" s="154"/>
      <c r="AA232" s="152"/>
      <c r="AB232" s="154"/>
      <c r="AC232" s="152"/>
      <c r="AD232" s="152"/>
      <c r="AE232" s="152"/>
      <c r="AF232" s="152"/>
      <c r="AG232" s="152"/>
      <c r="AH232" s="152"/>
      <c r="AI232" s="152"/>
      <c r="AJ232" s="152"/>
      <c r="AK232" s="152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</row>
    <row r="233" customFormat="false" ht="15.75" hidden="false" customHeight="true" outlineLevel="0" collapsed="false">
      <c r="A233" s="152"/>
      <c r="B233" s="152"/>
      <c r="C233" s="152"/>
      <c r="D233" s="152"/>
      <c r="E233" s="153"/>
      <c r="F233" s="153"/>
      <c r="G233" s="153"/>
      <c r="H233" s="153"/>
      <c r="I233" s="153"/>
      <c r="J233" s="153"/>
      <c r="K233" s="153"/>
      <c r="L233" s="153"/>
      <c r="M233" s="35"/>
      <c r="N233" s="35"/>
      <c r="O233" s="35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4"/>
      <c r="AA233" s="152"/>
      <c r="AB233" s="154"/>
      <c r="AC233" s="152"/>
      <c r="AD233" s="152"/>
      <c r="AE233" s="152"/>
      <c r="AF233" s="152"/>
      <c r="AG233" s="152"/>
      <c r="AH233" s="152"/>
      <c r="AI233" s="152"/>
      <c r="AJ233" s="152"/>
      <c r="AK233" s="152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</row>
    <row r="234" customFormat="false" ht="15.75" hidden="false" customHeight="true" outlineLevel="0" collapsed="false">
      <c r="A234" s="152"/>
      <c r="B234" s="152"/>
      <c r="C234" s="152"/>
      <c r="D234" s="152"/>
      <c r="E234" s="153"/>
      <c r="F234" s="153"/>
      <c r="G234" s="153"/>
      <c r="H234" s="153"/>
      <c r="I234" s="153"/>
      <c r="J234" s="153"/>
      <c r="K234" s="153"/>
      <c r="L234" s="153"/>
      <c r="M234" s="35"/>
      <c r="N234" s="35"/>
      <c r="O234" s="35"/>
      <c r="P234" s="152"/>
      <c r="Q234" s="152"/>
      <c r="R234" s="152"/>
      <c r="S234" s="152"/>
      <c r="T234" s="152"/>
      <c r="U234" s="152"/>
      <c r="V234" s="152"/>
      <c r="W234" s="152"/>
      <c r="X234" s="152"/>
      <c r="Y234" s="152"/>
      <c r="Z234" s="154"/>
      <c r="AA234" s="152"/>
      <c r="AB234" s="154"/>
      <c r="AC234" s="152"/>
      <c r="AD234" s="152"/>
      <c r="AE234" s="152"/>
      <c r="AF234" s="152"/>
      <c r="AG234" s="152"/>
      <c r="AH234" s="152"/>
      <c r="AI234" s="152"/>
      <c r="AJ234" s="152"/>
      <c r="AK234" s="152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</row>
    <row r="235" customFormat="false" ht="15.75" hidden="false" customHeight="true" outlineLevel="0" collapsed="false">
      <c r="A235" s="152"/>
      <c r="B235" s="152"/>
      <c r="C235" s="152"/>
      <c r="D235" s="152"/>
      <c r="E235" s="153"/>
      <c r="F235" s="153"/>
      <c r="G235" s="153"/>
      <c r="H235" s="153"/>
      <c r="I235" s="153"/>
      <c r="J235" s="153"/>
      <c r="K235" s="153"/>
      <c r="L235" s="153"/>
      <c r="M235" s="35"/>
      <c r="N235" s="35"/>
      <c r="O235" s="35"/>
      <c r="P235" s="152"/>
      <c r="Q235" s="152"/>
      <c r="R235" s="152"/>
      <c r="S235" s="152"/>
      <c r="T235" s="152"/>
      <c r="U235" s="152"/>
      <c r="V235" s="152"/>
      <c r="W235" s="152"/>
      <c r="X235" s="152"/>
      <c r="Y235" s="152"/>
      <c r="Z235" s="154"/>
      <c r="AA235" s="152"/>
      <c r="AB235" s="154"/>
      <c r="AC235" s="152"/>
      <c r="AD235" s="152"/>
      <c r="AE235" s="152"/>
      <c r="AF235" s="152"/>
      <c r="AG235" s="152"/>
      <c r="AH235" s="152"/>
      <c r="AI235" s="152"/>
      <c r="AJ235" s="152"/>
      <c r="AK235" s="152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</row>
    <row r="236" customFormat="false" ht="15.75" hidden="false" customHeight="true" outlineLevel="0" collapsed="false">
      <c r="A236" s="152"/>
      <c r="B236" s="152"/>
      <c r="C236" s="152"/>
      <c r="D236" s="152"/>
      <c r="E236" s="153"/>
      <c r="F236" s="153"/>
      <c r="G236" s="153"/>
      <c r="H236" s="153"/>
      <c r="I236" s="153"/>
      <c r="J236" s="153"/>
      <c r="K236" s="153"/>
      <c r="L236" s="153"/>
      <c r="M236" s="35"/>
      <c r="N236" s="35"/>
      <c r="O236" s="35"/>
      <c r="P236" s="152"/>
      <c r="Q236" s="152"/>
      <c r="R236" s="152"/>
      <c r="S236" s="152"/>
      <c r="T236" s="152"/>
      <c r="U236" s="152"/>
      <c r="V236" s="152"/>
      <c r="W236" s="152"/>
      <c r="X236" s="152"/>
      <c r="Y236" s="152"/>
      <c r="Z236" s="154"/>
      <c r="AA236" s="152"/>
      <c r="AB236" s="154"/>
      <c r="AC236" s="152"/>
      <c r="AD236" s="152"/>
      <c r="AE236" s="152"/>
      <c r="AF236" s="152"/>
      <c r="AG236" s="152"/>
      <c r="AH236" s="152"/>
      <c r="AI236" s="152"/>
      <c r="AJ236" s="152"/>
      <c r="AK236" s="152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</row>
    <row r="237" customFormat="false" ht="15.75" hidden="false" customHeight="true" outlineLevel="0" collapsed="false">
      <c r="A237" s="152"/>
      <c r="B237" s="152"/>
      <c r="C237" s="152"/>
      <c r="D237" s="152"/>
      <c r="E237" s="153"/>
      <c r="F237" s="153"/>
      <c r="G237" s="153"/>
      <c r="H237" s="153"/>
      <c r="I237" s="153"/>
      <c r="J237" s="153"/>
      <c r="K237" s="153"/>
      <c r="L237" s="153"/>
      <c r="M237" s="35"/>
      <c r="N237" s="35"/>
      <c r="O237" s="35"/>
      <c r="P237" s="152"/>
      <c r="Q237" s="152"/>
      <c r="R237" s="152"/>
      <c r="S237" s="152"/>
      <c r="T237" s="152"/>
      <c r="U237" s="152"/>
      <c r="V237" s="152"/>
      <c r="W237" s="152"/>
      <c r="X237" s="152"/>
      <c r="Y237" s="152"/>
      <c r="Z237" s="154"/>
      <c r="AA237" s="152"/>
      <c r="AB237" s="154"/>
      <c r="AC237" s="152"/>
      <c r="AD237" s="152"/>
      <c r="AE237" s="152"/>
      <c r="AF237" s="152"/>
      <c r="AG237" s="152"/>
      <c r="AH237" s="152"/>
      <c r="AI237" s="152"/>
      <c r="AJ237" s="152"/>
      <c r="AK237" s="152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</row>
    <row r="238" customFormat="false" ht="15.75" hidden="false" customHeight="true" outlineLevel="0" collapsed="false">
      <c r="A238" s="152"/>
      <c r="B238" s="152"/>
      <c r="C238" s="152"/>
      <c r="D238" s="152"/>
      <c r="E238" s="153"/>
      <c r="F238" s="153"/>
      <c r="G238" s="153"/>
      <c r="H238" s="153"/>
      <c r="I238" s="153"/>
      <c r="J238" s="153"/>
      <c r="K238" s="153"/>
      <c r="L238" s="153"/>
      <c r="M238" s="35"/>
      <c r="N238" s="35"/>
      <c r="O238" s="35"/>
      <c r="P238" s="152"/>
      <c r="Q238" s="152"/>
      <c r="R238" s="152"/>
      <c r="S238" s="152"/>
      <c r="T238" s="152"/>
      <c r="U238" s="152"/>
      <c r="V238" s="152"/>
      <c r="W238" s="152"/>
      <c r="X238" s="152"/>
      <c r="Y238" s="152"/>
      <c r="Z238" s="154"/>
      <c r="AA238" s="152"/>
      <c r="AB238" s="154"/>
      <c r="AC238" s="152"/>
      <c r="AD238" s="152"/>
      <c r="AE238" s="152"/>
      <c r="AF238" s="152"/>
      <c r="AG238" s="152"/>
      <c r="AH238" s="152"/>
      <c r="AI238" s="152"/>
      <c r="AJ238" s="152"/>
      <c r="AK238" s="152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</row>
    <row r="239" customFormat="false" ht="15.75" hidden="false" customHeight="true" outlineLevel="0" collapsed="false">
      <c r="A239" s="152"/>
      <c r="B239" s="152"/>
      <c r="C239" s="152"/>
      <c r="D239" s="152"/>
      <c r="E239" s="153"/>
      <c r="F239" s="153"/>
      <c r="G239" s="153"/>
      <c r="H239" s="153"/>
      <c r="I239" s="153"/>
      <c r="J239" s="153"/>
      <c r="K239" s="153"/>
      <c r="L239" s="153"/>
      <c r="M239" s="35"/>
      <c r="N239" s="35"/>
      <c r="O239" s="35"/>
      <c r="P239" s="152"/>
      <c r="Q239" s="152"/>
      <c r="R239" s="152"/>
      <c r="S239" s="152"/>
      <c r="T239" s="152"/>
      <c r="U239" s="152"/>
      <c r="V239" s="152"/>
      <c r="W239" s="152"/>
      <c r="X239" s="152"/>
      <c r="Y239" s="152"/>
      <c r="Z239" s="154"/>
      <c r="AA239" s="152"/>
      <c r="AB239" s="154"/>
      <c r="AC239" s="152"/>
      <c r="AD239" s="152"/>
      <c r="AE239" s="152"/>
      <c r="AF239" s="152"/>
      <c r="AG239" s="152"/>
      <c r="AH239" s="152"/>
      <c r="AI239" s="152"/>
      <c r="AJ239" s="152"/>
      <c r="AK239" s="152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</row>
    <row r="240" customFormat="false" ht="15.75" hidden="false" customHeight="true" outlineLevel="0" collapsed="false">
      <c r="A240" s="152"/>
      <c r="B240" s="152"/>
      <c r="C240" s="152"/>
      <c r="D240" s="152"/>
      <c r="E240" s="153"/>
      <c r="F240" s="153"/>
      <c r="G240" s="153"/>
      <c r="H240" s="153"/>
      <c r="I240" s="153"/>
      <c r="J240" s="153"/>
      <c r="K240" s="153"/>
      <c r="L240" s="153"/>
      <c r="M240" s="35"/>
      <c r="N240" s="35"/>
      <c r="O240" s="35"/>
      <c r="P240" s="152"/>
      <c r="Q240" s="152"/>
      <c r="R240" s="152"/>
      <c r="S240" s="152"/>
      <c r="T240" s="152"/>
      <c r="U240" s="152"/>
      <c r="V240" s="152"/>
      <c r="W240" s="152"/>
      <c r="X240" s="152"/>
      <c r="Y240" s="152"/>
      <c r="Z240" s="154"/>
      <c r="AA240" s="152"/>
      <c r="AB240" s="154"/>
      <c r="AC240" s="152"/>
      <c r="AD240" s="152"/>
      <c r="AE240" s="152"/>
      <c r="AF240" s="152"/>
      <c r="AG240" s="152"/>
      <c r="AH240" s="152"/>
      <c r="AI240" s="152"/>
      <c r="AJ240" s="152"/>
      <c r="AK240" s="152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</row>
    <row r="241" customFormat="false" ht="15.75" hidden="false" customHeight="true" outlineLevel="0" collapsed="false">
      <c r="A241" s="152"/>
      <c r="B241" s="152"/>
      <c r="C241" s="152"/>
      <c r="D241" s="152"/>
      <c r="E241" s="153"/>
      <c r="F241" s="153"/>
      <c r="G241" s="153"/>
      <c r="H241" s="153"/>
      <c r="I241" s="153"/>
      <c r="J241" s="153"/>
      <c r="K241" s="153"/>
      <c r="L241" s="153"/>
      <c r="M241" s="35"/>
      <c r="N241" s="35"/>
      <c r="O241" s="35"/>
      <c r="P241" s="152"/>
      <c r="Q241" s="152"/>
      <c r="R241" s="152"/>
      <c r="S241" s="152"/>
      <c r="T241" s="152"/>
      <c r="U241" s="152"/>
      <c r="V241" s="152"/>
      <c r="W241" s="152"/>
      <c r="X241" s="152"/>
      <c r="Y241" s="152"/>
      <c r="Z241" s="154"/>
      <c r="AA241" s="152"/>
      <c r="AB241" s="154"/>
      <c r="AC241" s="152"/>
      <c r="AD241" s="152"/>
      <c r="AE241" s="152"/>
      <c r="AF241" s="152"/>
      <c r="AG241" s="152"/>
      <c r="AH241" s="152"/>
      <c r="AI241" s="152"/>
      <c r="AJ241" s="152"/>
      <c r="AK241" s="152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</row>
    <row r="242" customFormat="false" ht="15.75" hidden="false" customHeight="true" outlineLevel="0" collapsed="false">
      <c r="A242" s="152"/>
      <c r="B242" s="152"/>
      <c r="C242" s="152"/>
      <c r="D242" s="152"/>
      <c r="E242" s="153"/>
      <c r="F242" s="153"/>
      <c r="G242" s="153"/>
      <c r="H242" s="153"/>
      <c r="I242" s="153"/>
      <c r="J242" s="153"/>
      <c r="K242" s="153"/>
      <c r="L242" s="153"/>
      <c r="M242" s="35"/>
      <c r="N242" s="35"/>
      <c r="O242" s="35"/>
      <c r="P242" s="152"/>
      <c r="Q242" s="152"/>
      <c r="R242" s="152"/>
      <c r="S242" s="152"/>
      <c r="T242" s="152"/>
      <c r="U242" s="152"/>
      <c r="V242" s="152"/>
      <c r="W242" s="152"/>
      <c r="X242" s="152"/>
      <c r="Y242" s="152"/>
      <c r="Z242" s="154"/>
      <c r="AA242" s="152"/>
      <c r="AB242" s="154"/>
      <c r="AC242" s="152"/>
      <c r="AD242" s="152"/>
      <c r="AE242" s="152"/>
      <c r="AF242" s="152"/>
      <c r="AG242" s="152"/>
      <c r="AH242" s="152"/>
      <c r="AI242" s="152"/>
      <c r="AJ242" s="152"/>
      <c r="AK242" s="152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</row>
    <row r="243" customFormat="false" ht="15.75" hidden="false" customHeight="true" outlineLevel="0" collapsed="false">
      <c r="A243" s="152"/>
      <c r="B243" s="152"/>
      <c r="C243" s="152"/>
      <c r="D243" s="152"/>
      <c r="E243" s="153"/>
      <c r="F243" s="153"/>
      <c r="G243" s="153"/>
      <c r="H243" s="153"/>
      <c r="I243" s="153"/>
      <c r="J243" s="153"/>
      <c r="K243" s="153"/>
      <c r="L243" s="153"/>
      <c r="M243" s="35"/>
      <c r="N243" s="35"/>
      <c r="O243" s="35"/>
      <c r="P243" s="152"/>
      <c r="Q243" s="152"/>
      <c r="R243" s="152"/>
      <c r="S243" s="152"/>
      <c r="T243" s="152"/>
      <c r="U243" s="152"/>
      <c r="V243" s="152"/>
      <c r="W243" s="152"/>
      <c r="X243" s="152"/>
      <c r="Y243" s="152"/>
      <c r="Z243" s="154"/>
      <c r="AA243" s="152"/>
      <c r="AB243" s="154"/>
      <c r="AC243" s="152"/>
      <c r="AD243" s="152"/>
      <c r="AE243" s="152"/>
      <c r="AF243" s="152"/>
      <c r="AG243" s="152"/>
      <c r="AH243" s="152"/>
      <c r="AI243" s="152"/>
      <c r="AJ243" s="152"/>
      <c r="AK243" s="152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</row>
    <row r="244" customFormat="false" ht="15.75" hidden="false" customHeight="true" outlineLevel="0" collapsed="false">
      <c r="A244" s="152"/>
      <c r="B244" s="152"/>
      <c r="C244" s="152"/>
      <c r="D244" s="152"/>
      <c r="E244" s="153"/>
      <c r="F244" s="153"/>
      <c r="G244" s="153"/>
      <c r="H244" s="153"/>
      <c r="I244" s="153"/>
      <c r="J244" s="153"/>
      <c r="K244" s="153"/>
      <c r="L244" s="153"/>
      <c r="M244" s="35"/>
      <c r="N244" s="35"/>
      <c r="O244" s="35"/>
      <c r="P244" s="152"/>
      <c r="Q244" s="152"/>
      <c r="R244" s="152"/>
      <c r="S244" s="152"/>
      <c r="T244" s="152"/>
      <c r="U244" s="152"/>
      <c r="V244" s="152"/>
      <c r="W244" s="152"/>
      <c r="X244" s="152"/>
      <c r="Y244" s="152"/>
      <c r="Z244" s="154"/>
      <c r="AA244" s="152"/>
      <c r="AB244" s="154"/>
      <c r="AC244" s="152"/>
      <c r="AD244" s="152"/>
      <c r="AE244" s="152"/>
      <c r="AF244" s="152"/>
      <c r="AG244" s="152"/>
      <c r="AH244" s="152"/>
      <c r="AI244" s="152"/>
      <c r="AJ244" s="152"/>
      <c r="AK244" s="152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</row>
    <row r="245" customFormat="false" ht="15.75" hidden="false" customHeight="true" outlineLevel="0" collapsed="false">
      <c r="A245" s="152"/>
      <c r="B245" s="152"/>
      <c r="C245" s="152"/>
      <c r="D245" s="152"/>
      <c r="E245" s="153"/>
      <c r="F245" s="153"/>
      <c r="G245" s="153"/>
      <c r="H245" s="153"/>
      <c r="I245" s="153"/>
      <c r="J245" s="153"/>
      <c r="K245" s="153"/>
      <c r="L245" s="153"/>
      <c r="M245" s="35"/>
      <c r="N245" s="35"/>
      <c r="O245" s="35"/>
      <c r="P245" s="152"/>
      <c r="Q245" s="152"/>
      <c r="R245" s="152"/>
      <c r="S245" s="152"/>
      <c r="T245" s="152"/>
      <c r="U245" s="152"/>
      <c r="V245" s="152"/>
      <c r="W245" s="152"/>
      <c r="X245" s="152"/>
      <c r="Y245" s="152"/>
      <c r="Z245" s="154"/>
      <c r="AA245" s="152"/>
      <c r="AB245" s="154"/>
      <c r="AC245" s="152"/>
      <c r="AD245" s="152"/>
      <c r="AE245" s="152"/>
      <c r="AF245" s="152"/>
      <c r="AG245" s="152"/>
      <c r="AH245" s="152"/>
      <c r="AI245" s="152"/>
      <c r="AJ245" s="152"/>
      <c r="AK245" s="152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</row>
    <row r="246" customFormat="false" ht="15.75" hidden="false" customHeight="true" outlineLevel="0" collapsed="false">
      <c r="A246" s="152"/>
      <c r="B246" s="152"/>
      <c r="C246" s="152"/>
      <c r="D246" s="152"/>
      <c r="E246" s="153"/>
      <c r="F246" s="153"/>
      <c r="G246" s="153"/>
      <c r="H246" s="153"/>
      <c r="I246" s="153"/>
      <c r="J246" s="153"/>
      <c r="K246" s="153"/>
      <c r="L246" s="153"/>
      <c r="M246" s="35"/>
      <c r="N246" s="35"/>
      <c r="O246" s="35"/>
      <c r="P246" s="152"/>
      <c r="Q246" s="152"/>
      <c r="R246" s="152"/>
      <c r="S246" s="152"/>
      <c r="T246" s="152"/>
      <c r="U246" s="152"/>
      <c r="V246" s="152"/>
      <c r="W246" s="152"/>
      <c r="X246" s="152"/>
      <c r="Y246" s="152"/>
      <c r="Z246" s="154"/>
      <c r="AA246" s="152"/>
      <c r="AB246" s="154"/>
      <c r="AC246" s="152"/>
      <c r="AD246" s="152"/>
      <c r="AE246" s="152"/>
      <c r="AF246" s="152"/>
      <c r="AG246" s="152"/>
      <c r="AH246" s="152"/>
      <c r="AI246" s="152"/>
      <c r="AJ246" s="152"/>
      <c r="AK246" s="152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</row>
    <row r="247" customFormat="false" ht="15.75" hidden="false" customHeight="true" outlineLevel="0" collapsed="false">
      <c r="A247" s="152"/>
      <c r="B247" s="152"/>
      <c r="C247" s="152"/>
      <c r="D247" s="152"/>
      <c r="E247" s="153"/>
      <c r="F247" s="153"/>
      <c r="G247" s="153"/>
      <c r="H247" s="153"/>
      <c r="I247" s="153"/>
      <c r="J247" s="153"/>
      <c r="K247" s="153"/>
      <c r="L247" s="153"/>
      <c r="M247" s="35"/>
      <c r="N247" s="35"/>
      <c r="O247" s="35"/>
      <c r="P247" s="152"/>
      <c r="Q247" s="152"/>
      <c r="R247" s="152"/>
      <c r="S247" s="152"/>
      <c r="T247" s="152"/>
      <c r="U247" s="152"/>
      <c r="V247" s="152"/>
      <c r="W247" s="152"/>
      <c r="X247" s="152"/>
      <c r="Y247" s="152"/>
      <c r="Z247" s="154"/>
      <c r="AA247" s="152"/>
      <c r="AB247" s="154"/>
      <c r="AC247" s="152"/>
      <c r="AD247" s="152"/>
      <c r="AE247" s="152"/>
      <c r="AF247" s="152"/>
      <c r="AG247" s="152"/>
      <c r="AH247" s="152"/>
      <c r="AI247" s="152"/>
      <c r="AJ247" s="152"/>
      <c r="AK247" s="152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</row>
    <row r="248" customFormat="false" ht="15.75" hidden="false" customHeight="true" outlineLevel="0" collapsed="false">
      <c r="A248" s="152"/>
      <c r="B248" s="152"/>
      <c r="C248" s="152"/>
      <c r="D248" s="152"/>
      <c r="E248" s="153"/>
      <c r="F248" s="153"/>
      <c r="G248" s="153"/>
      <c r="H248" s="153"/>
      <c r="I248" s="153"/>
      <c r="J248" s="153"/>
      <c r="K248" s="153"/>
      <c r="L248" s="153"/>
      <c r="M248" s="35"/>
      <c r="N248" s="35"/>
      <c r="O248" s="35"/>
      <c r="P248" s="152"/>
      <c r="Q248" s="152"/>
      <c r="R248" s="152"/>
      <c r="S248" s="152"/>
      <c r="T248" s="152"/>
      <c r="U248" s="152"/>
      <c r="V248" s="152"/>
      <c r="W248" s="152"/>
      <c r="X248" s="152"/>
      <c r="Y248" s="152"/>
      <c r="Z248" s="154"/>
      <c r="AA248" s="152"/>
      <c r="AB248" s="154"/>
      <c r="AC248" s="152"/>
      <c r="AD248" s="152"/>
      <c r="AE248" s="152"/>
      <c r="AF248" s="152"/>
      <c r="AG248" s="152"/>
      <c r="AH248" s="152"/>
      <c r="AI248" s="152"/>
      <c r="AJ248" s="152"/>
      <c r="AK248" s="152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</row>
    <row r="249" customFormat="false" ht="15.75" hidden="false" customHeight="true" outlineLevel="0" collapsed="false">
      <c r="A249" s="152"/>
      <c r="B249" s="152"/>
      <c r="C249" s="152"/>
      <c r="D249" s="152"/>
      <c r="E249" s="153"/>
      <c r="F249" s="153"/>
      <c r="G249" s="153"/>
      <c r="H249" s="153"/>
      <c r="I249" s="153"/>
      <c r="J249" s="153"/>
      <c r="K249" s="153"/>
      <c r="L249" s="153"/>
      <c r="M249" s="35"/>
      <c r="N249" s="35"/>
      <c r="O249" s="35"/>
      <c r="P249" s="152"/>
      <c r="Q249" s="152"/>
      <c r="R249" s="152"/>
      <c r="S249" s="152"/>
      <c r="T249" s="152"/>
      <c r="U249" s="152"/>
      <c r="V249" s="152"/>
      <c r="W249" s="152"/>
      <c r="X249" s="152"/>
      <c r="Y249" s="152"/>
      <c r="Z249" s="154"/>
      <c r="AA249" s="152"/>
      <c r="AB249" s="154"/>
      <c r="AC249" s="152"/>
      <c r="AD249" s="152"/>
      <c r="AE249" s="152"/>
      <c r="AF249" s="152"/>
      <c r="AG249" s="152"/>
      <c r="AH249" s="152"/>
      <c r="AI249" s="152"/>
      <c r="AJ249" s="152"/>
      <c r="AK249" s="152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</row>
    <row r="250" customFormat="false" ht="15.75" hidden="false" customHeight="true" outlineLevel="0" collapsed="false">
      <c r="A250" s="152"/>
      <c r="B250" s="152"/>
      <c r="C250" s="152"/>
      <c r="D250" s="152"/>
      <c r="E250" s="153"/>
      <c r="F250" s="153"/>
      <c r="G250" s="153"/>
      <c r="H250" s="153"/>
      <c r="I250" s="153"/>
      <c r="J250" s="153"/>
      <c r="K250" s="153"/>
      <c r="L250" s="153"/>
      <c r="M250" s="35"/>
      <c r="N250" s="35"/>
      <c r="O250" s="35"/>
      <c r="P250" s="152"/>
      <c r="Q250" s="152"/>
      <c r="R250" s="152"/>
      <c r="S250" s="152"/>
      <c r="T250" s="152"/>
      <c r="U250" s="152"/>
      <c r="V250" s="152"/>
      <c r="W250" s="152"/>
      <c r="X250" s="152"/>
      <c r="Y250" s="152"/>
      <c r="Z250" s="154"/>
      <c r="AA250" s="152"/>
      <c r="AB250" s="154"/>
      <c r="AC250" s="152"/>
      <c r="AD250" s="152"/>
      <c r="AE250" s="152"/>
      <c r="AF250" s="152"/>
      <c r="AG250" s="152"/>
      <c r="AH250" s="152"/>
      <c r="AI250" s="152"/>
      <c r="AJ250" s="152"/>
      <c r="AK250" s="152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</row>
    <row r="251" customFormat="false" ht="15.75" hidden="false" customHeight="true" outlineLevel="0" collapsed="false">
      <c r="A251" s="152"/>
      <c r="B251" s="152"/>
      <c r="C251" s="152"/>
      <c r="D251" s="152"/>
      <c r="E251" s="153"/>
      <c r="F251" s="153"/>
      <c r="G251" s="153"/>
      <c r="H251" s="153"/>
      <c r="I251" s="153"/>
      <c r="J251" s="153"/>
      <c r="K251" s="153"/>
      <c r="L251" s="153"/>
      <c r="M251" s="35"/>
      <c r="N251" s="35"/>
      <c r="O251" s="35"/>
      <c r="P251" s="152"/>
      <c r="Q251" s="152"/>
      <c r="R251" s="152"/>
      <c r="S251" s="152"/>
      <c r="T251" s="152"/>
      <c r="U251" s="152"/>
      <c r="V251" s="152"/>
      <c r="W251" s="152"/>
      <c r="X251" s="152"/>
      <c r="Y251" s="152"/>
      <c r="Z251" s="154"/>
      <c r="AA251" s="152"/>
      <c r="AB251" s="154"/>
      <c r="AC251" s="152"/>
      <c r="AD251" s="152"/>
      <c r="AE251" s="152"/>
      <c r="AF251" s="152"/>
      <c r="AG251" s="152"/>
      <c r="AH251" s="152"/>
      <c r="AI251" s="152"/>
      <c r="AJ251" s="152"/>
      <c r="AK251" s="152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</row>
    <row r="252" customFormat="false" ht="15.75" hidden="false" customHeight="true" outlineLevel="0" collapsed="false">
      <c r="A252" s="152"/>
      <c r="B252" s="152"/>
      <c r="C252" s="152"/>
      <c r="D252" s="152"/>
      <c r="E252" s="153"/>
      <c r="F252" s="153"/>
      <c r="G252" s="153"/>
      <c r="H252" s="153"/>
      <c r="I252" s="153"/>
      <c r="J252" s="153"/>
      <c r="K252" s="153"/>
      <c r="L252" s="153"/>
      <c r="M252" s="35"/>
      <c r="N252" s="35"/>
      <c r="O252" s="35"/>
      <c r="P252" s="152"/>
      <c r="Q252" s="152"/>
      <c r="R252" s="152"/>
      <c r="S252" s="152"/>
      <c r="T252" s="152"/>
      <c r="U252" s="152"/>
      <c r="V252" s="152"/>
      <c r="W252" s="152"/>
      <c r="X252" s="152"/>
      <c r="Y252" s="152"/>
      <c r="Z252" s="154"/>
      <c r="AA252" s="152"/>
      <c r="AB252" s="154"/>
      <c r="AC252" s="152"/>
      <c r="AD252" s="152"/>
      <c r="AE252" s="152"/>
      <c r="AF252" s="152"/>
      <c r="AG252" s="152"/>
      <c r="AH252" s="152"/>
      <c r="AI252" s="152"/>
      <c r="AJ252" s="152"/>
      <c r="AK252" s="152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</row>
    <row r="253" customFormat="false" ht="15.75" hidden="false" customHeight="true" outlineLevel="0" collapsed="false">
      <c r="A253" s="152"/>
      <c r="B253" s="152"/>
      <c r="C253" s="152"/>
      <c r="D253" s="152"/>
      <c r="E253" s="153"/>
      <c r="F253" s="153"/>
      <c r="G253" s="153"/>
      <c r="H253" s="153"/>
      <c r="I253" s="153"/>
      <c r="J253" s="153"/>
      <c r="K253" s="153"/>
      <c r="L253" s="153"/>
      <c r="M253" s="35"/>
      <c r="N253" s="35"/>
      <c r="O253" s="35"/>
      <c r="P253" s="152"/>
      <c r="Q253" s="152"/>
      <c r="R253" s="152"/>
      <c r="S253" s="152"/>
      <c r="T253" s="152"/>
      <c r="U253" s="152"/>
      <c r="V253" s="152"/>
      <c r="W253" s="152"/>
      <c r="X253" s="152"/>
      <c r="Y253" s="152"/>
      <c r="Z253" s="154"/>
      <c r="AA253" s="152"/>
      <c r="AB253" s="154"/>
      <c r="AC253" s="152"/>
      <c r="AD253" s="152"/>
      <c r="AE253" s="152"/>
      <c r="AF253" s="152"/>
      <c r="AG253" s="152"/>
      <c r="AH253" s="152"/>
      <c r="AI253" s="152"/>
      <c r="AJ253" s="152"/>
      <c r="AK253" s="152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</row>
    <row r="254" customFormat="false" ht="15.75" hidden="false" customHeight="true" outlineLevel="0" collapsed="false">
      <c r="A254" s="152"/>
      <c r="B254" s="152"/>
      <c r="C254" s="152"/>
      <c r="D254" s="152"/>
      <c r="E254" s="153"/>
      <c r="F254" s="153"/>
      <c r="G254" s="153"/>
      <c r="H254" s="153"/>
      <c r="I254" s="153"/>
      <c r="J254" s="153"/>
      <c r="K254" s="153"/>
      <c r="L254" s="153"/>
      <c r="M254" s="35"/>
      <c r="N254" s="35"/>
      <c r="O254" s="35"/>
      <c r="P254" s="152"/>
      <c r="Q254" s="152"/>
      <c r="R254" s="152"/>
      <c r="S254" s="152"/>
      <c r="T254" s="152"/>
      <c r="U254" s="152"/>
      <c r="V254" s="152"/>
      <c r="W254" s="152"/>
      <c r="X254" s="152"/>
      <c r="Y254" s="152"/>
      <c r="Z254" s="154"/>
      <c r="AA254" s="152"/>
      <c r="AB254" s="154"/>
      <c r="AC254" s="152"/>
      <c r="AD254" s="152"/>
      <c r="AE254" s="152"/>
      <c r="AF254" s="152"/>
      <c r="AG254" s="152"/>
      <c r="AH254" s="152"/>
      <c r="AI254" s="152"/>
      <c r="AJ254" s="152"/>
      <c r="AK254" s="152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</row>
    <row r="255" customFormat="false" ht="15.75" hidden="false" customHeight="true" outlineLevel="0" collapsed="false">
      <c r="A255" s="152"/>
      <c r="B255" s="152"/>
      <c r="C255" s="152"/>
      <c r="D255" s="152"/>
      <c r="E255" s="153"/>
      <c r="F255" s="153"/>
      <c r="G255" s="153"/>
      <c r="H255" s="153"/>
      <c r="I255" s="153"/>
      <c r="J255" s="153"/>
      <c r="K255" s="153"/>
      <c r="L255" s="153"/>
      <c r="M255" s="35"/>
      <c r="N255" s="35"/>
      <c r="O255" s="35"/>
      <c r="P255" s="152"/>
      <c r="Q255" s="152"/>
      <c r="R255" s="152"/>
      <c r="S255" s="152"/>
      <c r="T255" s="152"/>
      <c r="U255" s="152"/>
      <c r="V255" s="152"/>
      <c r="W255" s="152"/>
      <c r="X255" s="152"/>
      <c r="Y255" s="152"/>
      <c r="Z255" s="154"/>
      <c r="AA255" s="152"/>
      <c r="AB255" s="154"/>
      <c r="AC255" s="152"/>
      <c r="AD255" s="152"/>
      <c r="AE255" s="152"/>
      <c r="AF255" s="152"/>
      <c r="AG255" s="152"/>
      <c r="AH255" s="152"/>
      <c r="AI255" s="152"/>
      <c r="AJ255" s="152"/>
      <c r="AK255" s="152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</row>
    <row r="256" customFormat="false" ht="15.75" hidden="false" customHeight="true" outlineLevel="0" collapsed="false">
      <c r="A256" s="152"/>
      <c r="B256" s="152"/>
      <c r="C256" s="152"/>
      <c r="D256" s="152"/>
      <c r="E256" s="153"/>
      <c r="F256" s="153"/>
      <c r="G256" s="153"/>
      <c r="H256" s="153"/>
      <c r="I256" s="153"/>
      <c r="J256" s="153"/>
      <c r="K256" s="153"/>
      <c r="L256" s="153"/>
      <c r="M256" s="35"/>
      <c r="N256" s="35"/>
      <c r="O256" s="35"/>
      <c r="P256" s="152"/>
      <c r="Q256" s="152"/>
      <c r="R256" s="152"/>
      <c r="S256" s="152"/>
      <c r="T256" s="152"/>
      <c r="U256" s="152"/>
      <c r="V256" s="152"/>
      <c r="W256" s="152"/>
      <c r="X256" s="152"/>
      <c r="Y256" s="152"/>
      <c r="Z256" s="154"/>
      <c r="AA256" s="152"/>
      <c r="AB256" s="154"/>
      <c r="AC256" s="152"/>
      <c r="AD256" s="152"/>
      <c r="AE256" s="152"/>
      <c r="AF256" s="152"/>
      <c r="AG256" s="152"/>
      <c r="AH256" s="152"/>
      <c r="AI256" s="152"/>
      <c r="AJ256" s="152"/>
      <c r="AK256" s="152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</row>
    <row r="257" customFormat="false" ht="15.75" hidden="false" customHeight="true" outlineLevel="0" collapsed="false">
      <c r="A257" s="152"/>
      <c r="B257" s="152"/>
      <c r="C257" s="152"/>
      <c r="D257" s="152"/>
      <c r="E257" s="153"/>
      <c r="F257" s="153"/>
      <c r="G257" s="153"/>
      <c r="H257" s="153"/>
      <c r="I257" s="153"/>
      <c r="J257" s="153"/>
      <c r="K257" s="153"/>
      <c r="L257" s="153"/>
      <c r="M257" s="35"/>
      <c r="N257" s="35"/>
      <c r="O257" s="35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4"/>
      <c r="AA257" s="152"/>
      <c r="AB257" s="154"/>
      <c r="AC257" s="152"/>
      <c r="AD257" s="152"/>
      <c r="AE257" s="152"/>
      <c r="AF257" s="152"/>
      <c r="AG257" s="152"/>
      <c r="AH257" s="152"/>
      <c r="AI257" s="152"/>
      <c r="AJ257" s="152"/>
      <c r="AK257" s="152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</row>
    <row r="258" customFormat="false" ht="15.75" hidden="false" customHeight="true" outlineLevel="0" collapsed="false">
      <c r="A258" s="152"/>
      <c r="B258" s="152"/>
      <c r="C258" s="152"/>
      <c r="D258" s="152"/>
      <c r="E258" s="153"/>
      <c r="F258" s="153"/>
      <c r="G258" s="153"/>
      <c r="H258" s="153"/>
      <c r="I258" s="153"/>
      <c r="J258" s="153"/>
      <c r="K258" s="153"/>
      <c r="L258" s="153"/>
      <c r="M258" s="35"/>
      <c r="N258" s="35"/>
      <c r="O258" s="35"/>
      <c r="P258" s="152"/>
      <c r="Q258" s="152"/>
      <c r="R258" s="152"/>
      <c r="S258" s="152"/>
      <c r="T258" s="152"/>
      <c r="U258" s="152"/>
      <c r="V258" s="152"/>
      <c r="W258" s="152"/>
      <c r="X258" s="152"/>
      <c r="Y258" s="152"/>
      <c r="Z258" s="154"/>
      <c r="AA258" s="152"/>
      <c r="AB258" s="154"/>
      <c r="AC258" s="152"/>
      <c r="AD258" s="152"/>
      <c r="AE258" s="152"/>
      <c r="AF258" s="152"/>
      <c r="AG258" s="152"/>
      <c r="AH258" s="152"/>
      <c r="AI258" s="152"/>
      <c r="AJ258" s="152"/>
      <c r="AK258" s="152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</row>
    <row r="259" customFormat="false" ht="15.75" hidden="false" customHeight="true" outlineLevel="0" collapsed="false">
      <c r="A259" s="152"/>
      <c r="B259" s="152"/>
      <c r="C259" s="152"/>
      <c r="D259" s="152"/>
      <c r="E259" s="153"/>
      <c r="F259" s="153"/>
      <c r="G259" s="153"/>
      <c r="H259" s="153"/>
      <c r="I259" s="153"/>
      <c r="J259" s="153"/>
      <c r="K259" s="153"/>
      <c r="L259" s="153"/>
      <c r="M259" s="35"/>
      <c r="N259" s="35"/>
      <c r="O259" s="35"/>
      <c r="P259" s="152"/>
      <c r="Q259" s="152"/>
      <c r="R259" s="152"/>
      <c r="S259" s="152"/>
      <c r="T259" s="152"/>
      <c r="U259" s="152"/>
      <c r="V259" s="152"/>
      <c r="W259" s="152"/>
      <c r="X259" s="152"/>
      <c r="Y259" s="152"/>
      <c r="Z259" s="154"/>
      <c r="AA259" s="152"/>
      <c r="AB259" s="154"/>
      <c r="AC259" s="152"/>
      <c r="AD259" s="152"/>
      <c r="AE259" s="152"/>
      <c r="AF259" s="152"/>
      <c r="AG259" s="152"/>
      <c r="AH259" s="152"/>
      <c r="AI259" s="152"/>
      <c r="AJ259" s="152"/>
      <c r="AK259" s="152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</row>
    <row r="260" customFormat="false" ht="15.75" hidden="false" customHeight="true" outlineLevel="0" collapsed="false">
      <c r="A260" s="152"/>
      <c r="B260" s="152"/>
      <c r="C260" s="152"/>
      <c r="D260" s="152"/>
      <c r="E260" s="153"/>
      <c r="F260" s="153"/>
      <c r="G260" s="153"/>
      <c r="H260" s="153"/>
      <c r="I260" s="153"/>
      <c r="J260" s="153"/>
      <c r="K260" s="153"/>
      <c r="L260" s="153"/>
      <c r="M260" s="35"/>
      <c r="N260" s="35"/>
      <c r="O260" s="35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4"/>
      <c r="AA260" s="152"/>
      <c r="AB260" s="154"/>
      <c r="AC260" s="152"/>
      <c r="AD260" s="152"/>
      <c r="AE260" s="152"/>
      <c r="AF260" s="152"/>
      <c r="AG260" s="152"/>
      <c r="AH260" s="152"/>
      <c r="AI260" s="152"/>
      <c r="AJ260" s="152"/>
      <c r="AK260" s="152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</row>
    <row r="261" customFormat="false" ht="15.75" hidden="false" customHeight="true" outlineLevel="0" collapsed="false">
      <c r="A261" s="152"/>
      <c r="B261" s="152"/>
      <c r="C261" s="152"/>
      <c r="D261" s="152"/>
      <c r="E261" s="153"/>
      <c r="F261" s="153"/>
      <c r="G261" s="153"/>
      <c r="H261" s="153"/>
      <c r="I261" s="153"/>
      <c r="J261" s="153"/>
      <c r="K261" s="153"/>
      <c r="L261" s="153"/>
      <c r="M261" s="35"/>
      <c r="N261" s="35"/>
      <c r="O261" s="35"/>
      <c r="P261" s="152"/>
      <c r="Q261" s="152"/>
      <c r="R261" s="152"/>
      <c r="S261" s="152"/>
      <c r="T261" s="152"/>
      <c r="U261" s="152"/>
      <c r="V261" s="152"/>
      <c r="W261" s="152"/>
      <c r="X261" s="152"/>
      <c r="Y261" s="152"/>
      <c r="Z261" s="154"/>
      <c r="AA261" s="152"/>
      <c r="AB261" s="154"/>
      <c r="AC261" s="152"/>
      <c r="AD261" s="152"/>
      <c r="AE261" s="152"/>
      <c r="AF261" s="152"/>
      <c r="AG261" s="152"/>
      <c r="AH261" s="152"/>
      <c r="AI261" s="152"/>
      <c r="AJ261" s="152"/>
      <c r="AK261" s="152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</row>
    <row r="262" customFormat="false" ht="15.75" hidden="false" customHeight="true" outlineLevel="0" collapsed="false">
      <c r="A262" s="152"/>
      <c r="B262" s="152"/>
      <c r="C262" s="152"/>
      <c r="D262" s="152"/>
      <c r="E262" s="153"/>
      <c r="F262" s="153"/>
      <c r="G262" s="153"/>
      <c r="H262" s="153"/>
      <c r="I262" s="153"/>
      <c r="J262" s="153"/>
      <c r="K262" s="153"/>
      <c r="L262" s="153"/>
      <c r="M262" s="35"/>
      <c r="N262" s="35"/>
      <c r="O262" s="35"/>
      <c r="P262" s="152"/>
      <c r="Q262" s="152"/>
      <c r="R262" s="152"/>
      <c r="S262" s="152"/>
      <c r="T262" s="152"/>
      <c r="U262" s="152"/>
      <c r="V262" s="152"/>
      <c r="W262" s="152"/>
      <c r="X262" s="152"/>
      <c r="Y262" s="152"/>
      <c r="Z262" s="154"/>
      <c r="AA262" s="152"/>
      <c r="AB262" s="154"/>
      <c r="AC262" s="152"/>
      <c r="AD262" s="152"/>
      <c r="AE262" s="152"/>
      <c r="AF262" s="152"/>
      <c r="AG262" s="152"/>
      <c r="AH262" s="152"/>
      <c r="AI262" s="152"/>
      <c r="AJ262" s="152"/>
      <c r="AK262" s="152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</row>
    <row r="263" customFormat="false" ht="15.75" hidden="false" customHeight="true" outlineLevel="0" collapsed="false">
      <c r="A263" s="152"/>
      <c r="B263" s="152"/>
      <c r="C263" s="152"/>
      <c r="D263" s="152"/>
      <c r="E263" s="153"/>
      <c r="F263" s="153"/>
      <c r="G263" s="153"/>
      <c r="H263" s="153"/>
      <c r="I263" s="153"/>
      <c r="J263" s="153"/>
      <c r="K263" s="153"/>
      <c r="L263" s="153"/>
      <c r="M263" s="35"/>
      <c r="N263" s="35"/>
      <c r="O263" s="35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4"/>
      <c r="AA263" s="152"/>
      <c r="AB263" s="154"/>
      <c r="AC263" s="152"/>
      <c r="AD263" s="152"/>
      <c r="AE263" s="152"/>
      <c r="AF263" s="152"/>
      <c r="AG263" s="152"/>
      <c r="AH263" s="152"/>
      <c r="AI263" s="152"/>
      <c r="AJ263" s="152"/>
      <c r="AK263" s="152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</row>
    <row r="264" customFormat="false" ht="15.75" hidden="false" customHeight="true" outlineLevel="0" collapsed="false">
      <c r="A264" s="152"/>
      <c r="B264" s="152"/>
      <c r="C264" s="152"/>
      <c r="D264" s="152"/>
      <c r="E264" s="153"/>
      <c r="F264" s="153"/>
      <c r="G264" s="153"/>
      <c r="H264" s="153"/>
      <c r="I264" s="153"/>
      <c r="J264" s="153"/>
      <c r="K264" s="153"/>
      <c r="L264" s="153"/>
      <c r="M264" s="35"/>
      <c r="N264" s="35"/>
      <c r="O264" s="35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4"/>
      <c r="AA264" s="152"/>
      <c r="AB264" s="154"/>
      <c r="AC264" s="152"/>
      <c r="AD264" s="152"/>
      <c r="AE264" s="152"/>
      <c r="AF264" s="152"/>
      <c r="AG264" s="152"/>
      <c r="AH264" s="152"/>
      <c r="AI264" s="152"/>
      <c r="AJ264" s="152"/>
      <c r="AK264" s="152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</row>
    <row r="265" customFormat="false" ht="15.75" hidden="false" customHeight="true" outlineLevel="0" collapsed="false">
      <c r="A265" s="152"/>
      <c r="B265" s="152"/>
      <c r="C265" s="152"/>
      <c r="D265" s="152"/>
      <c r="E265" s="153"/>
      <c r="F265" s="153"/>
      <c r="G265" s="153"/>
      <c r="H265" s="153"/>
      <c r="I265" s="153"/>
      <c r="J265" s="153"/>
      <c r="K265" s="153"/>
      <c r="L265" s="153"/>
      <c r="M265" s="35"/>
      <c r="N265" s="35"/>
      <c r="O265" s="35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4"/>
      <c r="AA265" s="152"/>
      <c r="AB265" s="154"/>
      <c r="AC265" s="152"/>
      <c r="AD265" s="152"/>
      <c r="AE265" s="152"/>
      <c r="AF265" s="152"/>
      <c r="AG265" s="152"/>
      <c r="AH265" s="152"/>
      <c r="AI265" s="152"/>
      <c r="AJ265" s="152"/>
      <c r="AK265" s="152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</row>
    <row r="266" customFormat="false" ht="15.75" hidden="false" customHeight="true" outlineLevel="0" collapsed="false">
      <c r="A266" s="152"/>
      <c r="B266" s="152"/>
      <c r="C266" s="152"/>
      <c r="D266" s="152"/>
      <c r="E266" s="153"/>
      <c r="F266" s="153"/>
      <c r="G266" s="153"/>
      <c r="H266" s="153"/>
      <c r="I266" s="153"/>
      <c r="J266" s="153"/>
      <c r="K266" s="153"/>
      <c r="L266" s="153"/>
      <c r="M266" s="35"/>
      <c r="N266" s="35"/>
      <c r="O266" s="35"/>
      <c r="P266" s="152"/>
      <c r="Q266" s="152"/>
      <c r="R266" s="152"/>
      <c r="S266" s="152"/>
      <c r="T266" s="152"/>
      <c r="U266" s="152"/>
      <c r="V266" s="152"/>
      <c r="W266" s="152"/>
      <c r="X266" s="152"/>
      <c r="Y266" s="152"/>
      <c r="Z266" s="154"/>
      <c r="AA266" s="152"/>
      <c r="AB266" s="154"/>
      <c r="AC266" s="152"/>
      <c r="AD266" s="152"/>
      <c r="AE266" s="152"/>
      <c r="AF266" s="152"/>
      <c r="AG266" s="152"/>
      <c r="AH266" s="152"/>
      <c r="AI266" s="152"/>
      <c r="AJ266" s="152"/>
      <c r="AK266" s="152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</row>
    <row r="267" customFormat="false" ht="15.75" hidden="false" customHeight="true" outlineLevel="0" collapsed="false">
      <c r="A267" s="152"/>
      <c r="B267" s="152"/>
      <c r="C267" s="152"/>
      <c r="D267" s="152"/>
      <c r="E267" s="153"/>
      <c r="F267" s="153"/>
      <c r="G267" s="153"/>
      <c r="H267" s="153"/>
      <c r="I267" s="153"/>
      <c r="J267" s="153"/>
      <c r="K267" s="153"/>
      <c r="L267" s="153"/>
      <c r="M267" s="35"/>
      <c r="N267" s="35"/>
      <c r="O267" s="35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4"/>
      <c r="AA267" s="152"/>
      <c r="AB267" s="154"/>
      <c r="AC267" s="152"/>
      <c r="AD267" s="152"/>
      <c r="AE267" s="152"/>
      <c r="AF267" s="152"/>
      <c r="AG267" s="152"/>
      <c r="AH267" s="152"/>
      <c r="AI267" s="152"/>
      <c r="AJ267" s="152"/>
      <c r="AK267" s="152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</row>
    <row r="268" customFormat="false" ht="15.75" hidden="false" customHeight="true" outlineLevel="0" collapsed="false">
      <c r="A268" s="152"/>
      <c r="B268" s="152"/>
      <c r="C268" s="152"/>
      <c r="D268" s="152"/>
      <c r="E268" s="153"/>
      <c r="F268" s="153"/>
      <c r="G268" s="153"/>
      <c r="H268" s="153"/>
      <c r="I268" s="153"/>
      <c r="J268" s="153"/>
      <c r="K268" s="153"/>
      <c r="L268" s="153"/>
      <c r="M268" s="35"/>
      <c r="N268" s="35"/>
      <c r="O268" s="35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4"/>
      <c r="AA268" s="152"/>
      <c r="AB268" s="154"/>
      <c r="AC268" s="152"/>
      <c r="AD268" s="152"/>
      <c r="AE268" s="152"/>
      <c r="AF268" s="152"/>
      <c r="AG268" s="152"/>
      <c r="AH268" s="152"/>
      <c r="AI268" s="152"/>
      <c r="AJ268" s="152"/>
      <c r="AK268" s="152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</row>
    <row r="269" customFormat="false" ht="15.75" hidden="false" customHeight="true" outlineLevel="0" collapsed="false">
      <c r="A269" s="152"/>
      <c r="B269" s="152"/>
      <c r="C269" s="152"/>
      <c r="D269" s="152"/>
      <c r="E269" s="153"/>
      <c r="F269" s="153"/>
      <c r="G269" s="153"/>
      <c r="H269" s="153"/>
      <c r="I269" s="153"/>
      <c r="J269" s="153"/>
      <c r="K269" s="153"/>
      <c r="L269" s="153"/>
      <c r="M269" s="35"/>
      <c r="N269" s="35"/>
      <c r="O269" s="35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4"/>
      <c r="AA269" s="152"/>
      <c r="AB269" s="154"/>
      <c r="AC269" s="152"/>
      <c r="AD269" s="152"/>
      <c r="AE269" s="152"/>
      <c r="AF269" s="152"/>
      <c r="AG269" s="152"/>
      <c r="AH269" s="152"/>
      <c r="AI269" s="152"/>
      <c r="AJ269" s="152"/>
      <c r="AK269" s="152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</row>
    <row r="270" customFormat="false" ht="15.75" hidden="false" customHeight="true" outlineLevel="0" collapsed="false">
      <c r="A270" s="152"/>
      <c r="B270" s="152"/>
      <c r="C270" s="152"/>
      <c r="D270" s="152"/>
      <c r="E270" s="153"/>
      <c r="F270" s="153"/>
      <c r="G270" s="153"/>
      <c r="H270" s="153"/>
      <c r="I270" s="153"/>
      <c r="J270" s="153"/>
      <c r="K270" s="153"/>
      <c r="L270" s="153"/>
      <c r="M270" s="35"/>
      <c r="N270" s="35"/>
      <c r="O270" s="35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4"/>
      <c r="AA270" s="152"/>
      <c r="AB270" s="154"/>
      <c r="AC270" s="152"/>
      <c r="AD270" s="152"/>
      <c r="AE270" s="152"/>
      <c r="AF270" s="152"/>
      <c r="AG270" s="152"/>
      <c r="AH270" s="152"/>
      <c r="AI270" s="152"/>
      <c r="AJ270" s="152"/>
      <c r="AK270" s="152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</row>
    <row r="271" customFormat="false" ht="15.75" hidden="false" customHeight="true" outlineLevel="0" collapsed="false">
      <c r="A271" s="152"/>
      <c r="B271" s="152"/>
      <c r="C271" s="152"/>
      <c r="D271" s="152"/>
      <c r="E271" s="153"/>
      <c r="F271" s="153"/>
      <c r="G271" s="153"/>
      <c r="H271" s="153"/>
      <c r="I271" s="153"/>
      <c r="J271" s="153"/>
      <c r="K271" s="153"/>
      <c r="L271" s="153"/>
      <c r="M271" s="35"/>
      <c r="N271" s="35"/>
      <c r="O271" s="35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4"/>
      <c r="AA271" s="152"/>
      <c r="AB271" s="154"/>
      <c r="AC271" s="152"/>
      <c r="AD271" s="152"/>
      <c r="AE271" s="152"/>
      <c r="AF271" s="152"/>
      <c r="AG271" s="152"/>
      <c r="AH271" s="152"/>
      <c r="AI271" s="152"/>
      <c r="AJ271" s="152"/>
      <c r="AK271" s="152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</row>
    <row r="272" customFormat="false" ht="15.75" hidden="false" customHeight="true" outlineLevel="0" collapsed="false">
      <c r="A272" s="152"/>
      <c r="B272" s="152"/>
      <c r="C272" s="152"/>
      <c r="D272" s="152"/>
      <c r="E272" s="153"/>
      <c r="F272" s="153"/>
      <c r="G272" s="153"/>
      <c r="H272" s="153"/>
      <c r="I272" s="153"/>
      <c r="J272" s="153"/>
      <c r="K272" s="153"/>
      <c r="L272" s="153"/>
      <c r="M272" s="35"/>
      <c r="N272" s="35"/>
      <c r="O272" s="35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4"/>
      <c r="AA272" s="152"/>
      <c r="AB272" s="154"/>
      <c r="AC272" s="152"/>
      <c r="AD272" s="152"/>
      <c r="AE272" s="152"/>
      <c r="AF272" s="152"/>
      <c r="AG272" s="152"/>
      <c r="AH272" s="152"/>
      <c r="AI272" s="152"/>
      <c r="AJ272" s="152"/>
      <c r="AK272" s="152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</row>
    <row r="273" customFormat="false" ht="15.75" hidden="false" customHeight="true" outlineLevel="0" collapsed="false">
      <c r="A273" s="152"/>
      <c r="B273" s="152"/>
      <c r="C273" s="152"/>
      <c r="D273" s="152"/>
      <c r="E273" s="153"/>
      <c r="F273" s="153"/>
      <c r="G273" s="153"/>
      <c r="H273" s="153"/>
      <c r="I273" s="153"/>
      <c r="J273" s="153"/>
      <c r="K273" s="153"/>
      <c r="L273" s="153"/>
      <c r="M273" s="35"/>
      <c r="N273" s="35"/>
      <c r="O273" s="35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4"/>
      <c r="AA273" s="152"/>
      <c r="AB273" s="154"/>
      <c r="AC273" s="152"/>
      <c r="AD273" s="152"/>
      <c r="AE273" s="152"/>
      <c r="AF273" s="152"/>
      <c r="AG273" s="152"/>
      <c r="AH273" s="152"/>
      <c r="AI273" s="152"/>
      <c r="AJ273" s="152"/>
      <c r="AK273" s="152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</row>
    <row r="274" customFormat="false" ht="15.75" hidden="false" customHeight="true" outlineLevel="0" collapsed="false">
      <c r="A274" s="152"/>
      <c r="B274" s="152"/>
      <c r="C274" s="152"/>
      <c r="D274" s="152"/>
      <c r="E274" s="153"/>
      <c r="F274" s="153"/>
      <c r="G274" s="153"/>
      <c r="H274" s="153"/>
      <c r="I274" s="153"/>
      <c r="J274" s="153"/>
      <c r="K274" s="153"/>
      <c r="L274" s="153"/>
      <c r="M274" s="35"/>
      <c r="N274" s="35"/>
      <c r="O274" s="35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4"/>
      <c r="AA274" s="152"/>
      <c r="AB274" s="154"/>
      <c r="AC274" s="152"/>
      <c r="AD274" s="152"/>
      <c r="AE274" s="152"/>
      <c r="AF274" s="152"/>
      <c r="AG274" s="152"/>
      <c r="AH274" s="152"/>
      <c r="AI274" s="152"/>
      <c r="AJ274" s="152"/>
      <c r="AK274" s="152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</row>
    <row r="275" customFormat="false" ht="15.75" hidden="false" customHeight="true" outlineLevel="0" collapsed="false">
      <c r="A275" s="152"/>
      <c r="B275" s="152"/>
      <c r="C275" s="152"/>
      <c r="D275" s="152"/>
      <c r="E275" s="153"/>
      <c r="F275" s="153"/>
      <c r="G275" s="153"/>
      <c r="H275" s="153"/>
      <c r="I275" s="153"/>
      <c r="J275" s="153"/>
      <c r="K275" s="153"/>
      <c r="L275" s="153"/>
      <c r="M275" s="35"/>
      <c r="N275" s="35"/>
      <c r="O275" s="35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4"/>
      <c r="AA275" s="152"/>
      <c r="AB275" s="154"/>
      <c r="AC275" s="152"/>
      <c r="AD275" s="152"/>
      <c r="AE275" s="152"/>
      <c r="AF275" s="152"/>
      <c r="AG275" s="152"/>
      <c r="AH275" s="152"/>
      <c r="AI275" s="152"/>
      <c r="AJ275" s="152"/>
      <c r="AK275" s="152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</row>
    <row r="276" customFormat="false" ht="15.75" hidden="false" customHeight="true" outlineLevel="0" collapsed="false">
      <c r="A276" s="152"/>
      <c r="B276" s="152"/>
      <c r="C276" s="152"/>
      <c r="D276" s="152"/>
      <c r="E276" s="153"/>
      <c r="F276" s="153"/>
      <c r="G276" s="153"/>
      <c r="H276" s="153"/>
      <c r="I276" s="153"/>
      <c r="J276" s="153"/>
      <c r="K276" s="153"/>
      <c r="L276" s="153"/>
      <c r="M276" s="35"/>
      <c r="N276" s="35"/>
      <c r="O276" s="35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4"/>
      <c r="AA276" s="152"/>
      <c r="AB276" s="154"/>
      <c r="AC276" s="152"/>
      <c r="AD276" s="152"/>
      <c r="AE276" s="152"/>
      <c r="AF276" s="152"/>
      <c r="AG276" s="152"/>
      <c r="AH276" s="152"/>
      <c r="AI276" s="152"/>
      <c r="AJ276" s="152"/>
      <c r="AK276" s="152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</row>
    <row r="277" customFormat="false" ht="15.75" hidden="false" customHeight="true" outlineLevel="0" collapsed="false">
      <c r="A277" s="152"/>
      <c r="B277" s="152"/>
      <c r="C277" s="152"/>
      <c r="D277" s="152"/>
      <c r="E277" s="153"/>
      <c r="F277" s="153"/>
      <c r="G277" s="153"/>
      <c r="H277" s="153"/>
      <c r="I277" s="153"/>
      <c r="J277" s="153"/>
      <c r="K277" s="153"/>
      <c r="L277" s="153"/>
      <c r="M277" s="35"/>
      <c r="N277" s="35"/>
      <c r="O277" s="35"/>
      <c r="P277" s="152"/>
      <c r="Q277" s="152"/>
      <c r="R277" s="152"/>
      <c r="S277" s="152"/>
      <c r="T277" s="152"/>
      <c r="U277" s="152"/>
      <c r="V277" s="152"/>
      <c r="W277" s="152"/>
      <c r="X277" s="152"/>
      <c r="Y277" s="152"/>
      <c r="Z277" s="154"/>
      <c r="AA277" s="152"/>
      <c r="AB277" s="154"/>
      <c r="AC277" s="152"/>
      <c r="AD277" s="152"/>
      <c r="AE277" s="152"/>
      <c r="AF277" s="152"/>
      <c r="AG277" s="152"/>
      <c r="AH277" s="152"/>
      <c r="AI277" s="152"/>
      <c r="AJ277" s="152"/>
      <c r="AK277" s="152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</row>
    <row r="278" customFormat="false" ht="15.75" hidden="false" customHeight="true" outlineLevel="0" collapsed="false">
      <c r="A278" s="152"/>
      <c r="B278" s="152"/>
      <c r="C278" s="152"/>
      <c r="D278" s="152"/>
      <c r="E278" s="153"/>
      <c r="F278" s="153"/>
      <c r="G278" s="153"/>
      <c r="H278" s="153"/>
      <c r="I278" s="153"/>
      <c r="J278" s="153"/>
      <c r="K278" s="153"/>
      <c r="L278" s="153"/>
      <c r="M278" s="35"/>
      <c r="N278" s="35"/>
      <c r="O278" s="35"/>
      <c r="P278" s="152"/>
      <c r="Q278" s="152"/>
      <c r="R278" s="152"/>
      <c r="S278" s="152"/>
      <c r="T278" s="152"/>
      <c r="U278" s="152"/>
      <c r="V278" s="152"/>
      <c r="W278" s="152"/>
      <c r="X278" s="152"/>
      <c r="Y278" s="152"/>
      <c r="Z278" s="154"/>
      <c r="AA278" s="152"/>
      <c r="AB278" s="154"/>
      <c r="AC278" s="152"/>
      <c r="AD278" s="152"/>
      <c r="AE278" s="152"/>
      <c r="AF278" s="152"/>
      <c r="AG278" s="152"/>
      <c r="AH278" s="152"/>
      <c r="AI278" s="152"/>
      <c r="AJ278" s="152"/>
      <c r="AK278" s="152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</row>
    <row r="279" customFormat="false" ht="15.75" hidden="false" customHeight="true" outlineLevel="0" collapsed="false">
      <c r="A279" s="152"/>
      <c r="B279" s="152"/>
      <c r="C279" s="152"/>
      <c r="D279" s="152"/>
      <c r="E279" s="153"/>
      <c r="F279" s="153"/>
      <c r="G279" s="153"/>
      <c r="H279" s="153"/>
      <c r="I279" s="153"/>
      <c r="J279" s="153"/>
      <c r="K279" s="153"/>
      <c r="L279" s="153"/>
      <c r="M279" s="35"/>
      <c r="N279" s="35"/>
      <c r="O279" s="35"/>
      <c r="P279" s="152"/>
      <c r="Q279" s="152"/>
      <c r="R279" s="152"/>
      <c r="S279" s="152"/>
      <c r="T279" s="152"/>
      <c r="U279" s="152"/>
      <c r="V279" s="152"/>
      <c r="W279" s="152"/>
      <c r="X279" s="152"/>
      <c r="Y279" s="152"/>
      <c r="Z279" s="154"/>
      <c r="AA279" s="152"/>
      <c r="AB279" s="154"/>
      <c r="AC279" s="152"/>
      <c r="AD279" s="152"/>
      <c r="AE279" s="152"/>
      <c r="AF279" s="152"/>
      <c r="AG279" s="152"/>
      <c r="AH279" s="152"/>
      <c r="AI279" s="152"/>
      <c r="AJ279" s="152"/>
      <c r="AK279" s="152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</row>
    <row r="280" customFormat="false" ht="15.75" hidden="false" customHeight="true" outlineLevel="0" collapsed="false">
      <c r="A280" s="152"/>
      <c r="B280" s="152"/>
      <c r="C280" s="152"/>
      <c r="D280" s="152"/>
      <c r="E280" s="153"/>
      <c r="F280" s="153"/>
      <c r="G280" s="153"/>
      <c r="H280" s="153"/>
      <c r="I280" s="153"/>
      <c r="J280" s="153"/>
      <c r="K280" s="153"/>
      <c r="L280" s="153"/>
      <c r="M280" s="35"/>
      <c r="N280" s="35"/>
      <c r="O280" s="35"/>
      <c r="P280" s="152"/>
      <c r="Q280" s="152"/>
      <c r="R280" s="152"/>
      <c r="S280" s="152"/>
      <c r="T280" s="152"/>
      <c r="U280" s="152"/>
      <c r="V280" s="152"/>
      <c r="W280" s="152"/>
      <c r="X280" s="152"/>
      <c r="Y280" s="152"/>
      <c r="Z280" s="154"/>
      <c r="AA280" s="152"/>
      <c r="AB280" s="154"/>
      <c r="AC280" s="152"/>
      <c r="AD280" s="152"/>
      <c r="AE280" s="152"/>
      <c r="AF280" s="152"/>
      <c r="AG280" s="152"/>
      <c r="AH280" s="152"/>
      <c r="AI280" s="152"/>
      <c r="AJ280" s="152"/>
      <c r="AK280" s="152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</row>
    <row r="281" customFormat="false" ht="15.75" hidden="false" customHeight="true" outlineLevel="0" collapsed="false">
      <c r="A281" s="152"/>
      <c r="B281" s="152"/>
      <c r="C281" s="152"/>
      <c r="D281" s="152"/>
      <c r="E281" s="153"/>
      <c r="F281" s="153"/>
      <c r="G281" s="153"/>
      <c r="H281" s="153"/>
      <c r="I281" s="153"/>
      <c r="J281" s="153"/>
      <c r="K281" s="153"/>
      <c r="L281" s="153"/>
      <c r="M281" s="35"/>
      <c r="N281" s="35"/>
      <c r="O281" s="35"/>
      <c r="P281" s="152"/>
      <c r="Q281" s="152"/>
      <c r="R281" s="152"/>
      <c r="S281" s="152"/>
      <c r="T281" s="152"/>
      <c r="U281" s="152"/>
      <c r="V281" s="152"/>
      <c r="W281" s="152"/>
      <c r="X281" s="152"/>
      <c r="Y281" s="152"/>
      <c r="Z281" s="154"/>
      <c r="AA281" s="152"/>
      <c r="AB281" s="154"/>
      <c r="AC281" s="152"/>
      <c r="AD281" s="152"/>
      <c r="AE281" s="152"/>
      <c r="AF281" s="152"/>
      <c r="AG281" s="152"/>
      <c r="AH281" s="152"/>
      <c r="AI281" s="152"/>
      <c r="AJ281" s="152"/>
      <c r="AK281" s="152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</row>
    <row r="282" customFormat="false" ht="15.75" hidden="false" customHeight="true" outlineLevel="0" collapsed="false">
      <c r="A282" s="152"/>
      <c r="B282" s="152"/>
      <c r="C282" s="152"/>
      <c r="D282" s="152"/>
      <c r="E282" s="153"/>
      <c r="F282" s="153"/>
      <c r="G282" s="153"/>
      <c r="H282" s="153"/>
      <c r="I282" s="153"/>
      <c r="J282" s="153"/>
      <c r="K282" s="153"/>
      <c r="L282" s="153"/>
      <c r="M282" s="35"/>
      <c r="N282" s="35"/>
      <c r="O282" s="35"/>
      <c r="P282" s="152"/>
      <c r="Q282" s="152"/>
      <c r="R282" s="152"/>
      <c r="S282" s="152"/>
      <c r="T282" s="152"/>
      <c r="U282" s="152"/>
      <c r="V282" s="152"/>
      <c r="W282" s="152"/>
      <c r="X282" s="152"/>
      <c r="Y282" s="152"/>
      <c r="Z282" s="154"/>
      <c r="AA282" s="152"/>
      <c r="AB282" s="154"/>
      <c r="AC282" s="152"/>
      <c r="AD282" s="152"/>
      <c r="AE282" s="152"/>
      <c r="AF282" s="152"/>
      <c r="AG282" s="152"/>
      <c r="AH282" s="152"/>
      <c r="AI282" s="152"/>
      <c r="AJ282" s="152"/>
      <c r="AK282" s="152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</row>
    <row r="283" customFormat="false" ht="15.75" hidden="false" customHeight="true" outlineLevel="0" collapsed="false">
      <c r="A283" s="152"/>
      <c r="B283" s="152"/>
      <c r="C283" s="152"/>
      <c r="D283" s="152"/>
      <c r="E283" s="153"/>
      <c r="F283" s="153"/>
      <c r="G283" s="153"/>
      <c r="H283" s="153"/>
      <c r="I283" s="153"/>
      <c r="J283" s="153"/>
      <c r="K283" s="153"/>
      <c r="L283" s="153"/>
      <c r="M283" s="35"/>
      <c r="N283" s="35"/>
      <c r="O283" s="35"/>
      <c r="P283" s="152"/>
      <c r="Q283" s="152"/>
      <c r="R283" s="152"/>
      <c r="S283" s="152"/>
      <c r="T283" s="152"/>
      <c r="U283" s="152"/>
      <c r="V283" s="152"/>
      <c r="W283" s="152"/>
      <c r="X283" s="152"/>
      <c r="Y283" s="152"/>
      <c r="Z283" s="154"/>
      <c r="AA283" s="152"/>
      <c r="AB283" s="154"/>
      <c r="AC283" s="152"/>
      <c r="AD283" s="152"/>
      <c r="AE283" s="152"/>
      <c r="AF283" s="152"/>
      <c r="AG283" s="152"/>
      <c r="AH283" s="152"/>
      <c r="AI283" s="152"/>
      <c r="AJ283" s="152"/>
      <c r="AK283" s="152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</row>
    <row r="284" customFormat="false" ht="15.75" hidden="false" customHeight="true" outlineLevel="0" collapsed="false">
      <c r="A284" s="152"/>
      <c r="B284" s="152"/>
      <c r="C284" s="152"/>
      <c r="D284" s="152"/>
      <c r="E284" s="153"/>
      <c r="F284" s="153"/>
      <c r="G284" s="153"/>
      <c r="H284" s="153"/>
      <c r="I284" s="153"/>
      <c r="J284" s="153"/>
      <c r="K284" s="153"/>
      <c r="L284" s="153"/>
      <c r="M284" s="35"/>
      <c r="N284" s="35"/>
      <c r="O284" s="35"/>
      <c r="P284" s="152"/>
      <c r="Q284" s="152"/>
      <c r="R284" s="152"/>
      <c r="S284" s="152"/>
      <c r="T284" s="152"/>
      <c r="U284" s="152"/>
      <c r="V284" s="152"/>
      <c r="W284" s="152"/>
      <c r="X284" s="152"/>
      <c r="Y284" s="152"/>
      <c r="Z284" s="154"/>
      <c r="AA284" s="152"/>
      <c r="AB284" s="154"/>
      <c r="AC284" s="152"/>
      <c r="AD284" s="152"/>
      <c r="AE284" s="152"/>
      <c r="AF284" s="152"/>
      <c r="AG284" s="152"/>
      <c r="AH284" s="152"/>
      <c r="AI284" s="152"/>
      <c r="AJ284" s="152"/>
      <c r="AK284" s="152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</row>
    <row r="285" customFormat="false" ht="15.75" hidden="false" customHeight="true" outlineLevel="0" collapsed="false">
      <c r="A285" s="152"/>
      <c r="B285" s="152"/>
      <c r="C285" s="152"/>
      <c r="D285" s="152"/>
      <c r="E285" s="153"/>
      <c r="F285" s="153"/>
      <c r="G285" s="153"/>
      <c r="H285" s="153"/>
      <c r="I285" s="153"/>
      <c r="J285" s="153"/>
      <c r="K285" s="153"/>
      <c r="L285" s="153"/>
      <c r="M285" s="35"/>
      <c r="N285" s="35"/>
      <c r="O285" s="35"/>
      <c r="P285" s="152"/>
      <c r="Q285" s="152"/>
      <c r="R285" s="152"/>
      <c r="S285" s="152"/>
      <c r="T285" s="152"/>
      <c r="U285" s="152"/>
      <c r="V285" s="152"/>
      <c r="W285" s="152"/>
      <c r="X285" s="152"/>
      <c r="Y285" s="152"/>
      <c r="Z285" s="154"/>
      <c r="AA285" s="152"/>
      <c r="AB285" s="154"/>
      <c r="AC285" s="152"/>
      <c r="AD285" s="152"/>
      <c r="AE285" s="152"/>
      <c r="AF285" s="152"/>
      <c r="AG285" s="152"/>
      <c r="AH285" s="152"/>
      <c r="AI285" s="152"/>
      <c r="AJ285" s="152"/>
      <c r="AK285" s="152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</row>
    <row r="286" customFormat="false" ht="15.75" hidden="false" customHeight="true" outlineLevel="0" collapsed="false">
      <c r="A286" s="152"/>
      <c r="B286" s="152"/>
      <c r="C286" s="152"/>
      <c r="D286" s="152"/>
      <c r="E286" s="153"/>
      <c r="F286" s="153"/>
      <c r="G286" s="153"/>
      <c r="H286" s="153"/>
      <c r="I286" s="153"/>
      <c r="J286" s="153"/>
      <c r="K286" s="153"/>
      <c r="L286" s="153"/>
      <c r="M286" s="35"/>
      <c r="N286" s="35"/>
      <c r="O286" s="35"/>
      <c r="P286" s="152"/>
      <c r="Q286" s="152"/>
      <c r="R286" s="152"/>
      <c r="S286" s="152"/>
      <c r="T286" s="152"/>
      <c r="U286" s="152"/>
      <c r="V286" s="152"/>
      <c r="W286" s="152"/>
      <c r="X286" s="152"/>
      <c r="Y286" s="152"/>
      <c r="Z286" s="154"/>
      <c r="AA286" s="152"/>
      <c r="AB286" s="154"/>
      <c r="AC286" s="152"/>
      <c r="AD286" s="152"/>
      <c r="AE286" s="152"/>
      <c r="AF286" s="152"/>
      <c r="AG286" s="152"/>
      <c r="AH286" s="152"/>
      <c r="AI286" s="152"/>
      <c r="AJ286" s="152"/>
      <c r="AK286" s="152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</row>
    <row r="287" customFormat="false" ht="15.75" hidden="false" customHeight="true" outlineLevel="0" collapsed="false">
      <c r="A287" s="152"/>
      <c r="B287" s="152"/>
      <c r="C287" s="152"/>
      <c r="D287" s="152"/>
      <c r="E287" s="153"/>
      <c r="F287" s="153"/>
      <c r="G287" s="153"/>
      <c r="H287" s="153"/>
      <c r="I287" s="153"/>
      <c r="J287" s="153"/>
      <c r="K287" s="153"/>
      <c r="L287" s="153"/>
      <c r="M287" s="35"/>
      <c r="N287" s="35"/>
      <c r="O287" s="35"/>
      <c r="P287" s="152"/>
      <c r="Q287" s="152"/>
      <c r="R287" s="152"/>
      <c r="S287" s="152"/>
      <c r="T287" s="152"/>
      <c r="U287" s="152"/>
      <c r="V287" s="152"/>
      <c r="W287" s="152"/>
      <c r="X287" s="152"/>
      <c r="Y287" s="152"/>
      <c r="Z287" s="154"/>
      <c r="AA287" s="152"/>
      <c r="AB287" s="154"/>
      <c r="AC287" s="152"/>
      <c r="AD287" s="152"/>
      <c r="AE287" s="152"/>
      <c r="AF287" s="152"/>
      <c r="AG287" s="152"/>
      <c r="AH287" s="152"/>
      <c r="AI287" s="152"/>
      <c r="AJ287" s="152"/>
      <c r="AK287" s="152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</row>
    <row r="288" customFormat="false" ht="15.75" hidden="false" customHeight="true" outlineLevel="0" collapsed="false">
      <c r="A288" s="152"/>
      <c r="B288" s="152"/>
      <c r="C288" s="152"/>
      <c r="D288" s="152"/>
      <c r="E288" s="153"/>
      <c r="F288" s="153"/>
      <c r="G288" s="153"/>
      <c r="H288" s="153"/>
      <c r="I288" s="153"/>
      <c r="J288" s="153"/>
      <c r="K288" s="153"/>
      <c r="L288" s="153"/>
      <c r="M288" s="35"/>
      <c r="N288" s="35"/>
      <c r="O288" s="35"/>
      <c r="P288" s="152"/>
      <c r="Q288" s="152"/>
      <c r="R288" s="152"/>
      <c r="S288" s="152"/>
      <c r="T288" s="152"/>
      <c r="U288" s="152"/>
      <c r="V288" s="152"/>
      <c r="W288" s="152"/>
      <c r="X288" s="152"/>
      <c r="Y288" s="152"/>
      <c r="Z288" s="154"/>
      <c r="AA288" s="152"/>
      <c r="AB288" s="154"/>
      <c r="AC288" s="152"/>
      <c r="AD288" s="152"/>
      <c r="AE288" s="152"/>
      <c r="AF288" s="152"/>
      <c r="AG288" s="152"/>
      <c r="AH288" s="152"/>
      <c r="AI288" s="152"/>
      <c r="AJ288" s="152"/>
      <c r="AK288" s="152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</row>
    <row r="289" customFormat="false" ht="15.75" hidden="false" customHeight="true" outlineLevel="0" collapsed="false">
      <c r="A289" s="152"/>
      <c r="B289" s="152"/>
      <c r="C289" s="152"/>
      <c r="D289" s="152"/>
      <c r="E289" s="153"/>
      <c r="F289" s="153"/>
      <c r="G289" s="153"/>
      <c r="H289" s="153"/>
      <c r="I289" s="153"/>
      <c r="J289" s="153"/>
      <c r="K289" s="153"/>
      <c r="L289" s="153"/>
      <c r="M289" s="35"/>
      <c r="N289" s="35"/>
      <c r="O289" s="35"/>
      <c r="P289" s="152"/>
      <c r="Q289" s="152"/>
      <c r="R289" s="152"/>
      <c r="S289" s="152"/>
      <c r="T289" s="152"/>
      <c r="U289" s="152"/>
      <c r="V289" s="152"/>
      <c r="W289" s="152"/>
      <c r="X289" s="152"/>
      <c r="Y289" s="152"/>
      <c r="Z289" s="154"/>
      <c r="AA289" s="152"/>
      <c r="AB289" s="154"/>
      <c r="AC289" s="152"/>
      <c r="AD289" s="152"/>
      <c r="AE289" s="152"/>
      <c r="AF289" s="152"/>
      <c r="AG289" s="152"/>
      <c r="AH289" s="152"/>
      <c r="AI289" s="152"/>
      <c r="AJ289" s="152"/>
      <c r="AK289" s="152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</row>
    <row r="290" customFormat="false" ht="15.75" hidden="false" customHeight="true" outlineLevel="0" collapsed="false">
      <c r="A290" s="152"/>
      <c r="B290" s="152"/>
      <c r="C290" s="152"/>
      <c r="D290" s="152"/>
      <c r="E290" s="153"/>
      <c r="F290" s="153"/>
      <c r="G290" s="153"/>
      <c r="H290" s="153"/>
      <c r="I290" s="153"/>
      <c r="J290" s="153"/>
      <c r="K290" s="153"/>
      <c r="L290" s="153"/>
      <c r="M290" s="35"/>
      <c r="N290" s="35"/>
      <c r="O290" s="35"/>
      <c r="P290" s="152"/>
      <c r="Q290" s="152"/>
      <c r="R290" s="152"/>
      <c r="S290" s="152"/>
      <c r="T290" s="152"/>
      <c r="U290" s="152"/>
      <c r="V290" s="152"/>
      <c r="W290" s="152"/>
      <c r="X290" s="152"/>
      <c r="Y290" s="152"/>
      <c r="Z290" s="154"/>
      <c r="AA290" s="152"/>
      <c r="AB290" s="154"/>
      <c r="AC290" s="152"/>
      <c r="AD290" s="152"/>
      <c r="AE290" s="152"/>
      <c r="AF290" s="152"/>
      <c r="AG290" s="152"/>
      <c r="AH290" s="152"/>
      <c r="AI290" s="152"/>
      <c r="AJ290" s="152"/>
      <c r="AK290" s="152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</row>
    <row r="291" customFormat="false" ht="15.75" hidden="false" customHeight="true" outlineLevel="0" collapsed="false">
      <c r="A291" s="152"/>
      <c r="B291" s="152"/>
      <c r="C291" s="152"/>
      <c r="D291" s="152"/>
      <c r="E291" s="153"/>
      <c r="F291" s="153"/>
      <c r="G291" s="153"/>
      <c r="H291" s="153"/>
      <c r="I291" s="153"/>
      <c r="J291" s="153"/>
      <c r="K291" s="153"/>
      <c r="L291" s="153"/>
      <c r="M291" s="35"/>
      <c r="N291" s="35"/>
      <c r="O291" s="35"/>
      <c r="P291" s="152"/>
      <c r="Q291" s="152"/>
      <c r="R291" s="152"/>
      <c r="S291" s="152"/>
      <c r="T291" s="152"/>
      <c r="U291" s="152"/>
      <c r="V291" s="152"/>
      <c r="W291" s="152"/>
      <c r="X291" s="152"/>
      <c r="Y291" s="152"/>
      <c r="Z291" s="154"/>
      <c r="AA291" s="152"/>
      <c r="AB291" s="154"/>
      <c r="AC291" s="152"/>
      <c r="AD291" s="152"/>
      <c r="AE291" s="152"/>
      <c r="AF291" s="152"/>
      <c r="AG291" s="152"/>
      <c r="AH291" s="152"/>
      <c r="AI291" s="152"/>
      <c r="AJ291" s="152"/>
      <c r="AK291" s="152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</row>
    <row r="292" customFormat="false" ht="15.75" hidden="false" customHeight="true" outlineLevel="0" collapsed="false">
      <c r="A292" s="152"/>
      <c r="B292" s="152"/>
      <c r="C292" s="152"/>
      <c r="D292" s="152"/>
      <c r="E292" s="153"/>
      <c r="F292" s="153"/>
      <c r="G292" s="153"/>
      <c r="H292" s="153"/>
      <c r="I292" s="153"/>
      <c r="J292" s="153"/>
      <c r="K292" s="153"/>
      <c r="L292" s="153"/>
      <c r="M292" s="35"/>
      <c r="N292" s="35"/>
      <c r="O292" s="35"/>
      <c r="P292" s="152"/>
      <c r="Q292" s="152"/>
      <c r="R292" s="152"/>
      <c r="S292" s="152"/>
      <c r="T292" s="152"/>
      <c r="U292" s="152"/>
      <c r="V292" s="152"/>
      <c r="W292" s="152"/>
      <c r="X292" s="152"/>
      <c r="Y292" s="152"/>
      <c r="Z292" s="154"/>
      <c r="AA292" s="152"/>
      <c r="AB292" s="154"/>
      <c r="AC292" s="152"/>
      <c r="AD292" s="152"/>
      <c r="AE292" s="152"/>
      <c r="AF292" s="152"/>
      <c r="AG292" s="152"/>
      <c r="AH292" s="152"/>
      <c r="AI292" s="152"/>
      <c r="AJ292" s="152"/>
      <c r="AK292" s="152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</row>
    <row r="293" customFormat="false" ht="15.75" hidden="false" customHeight="true" outlineLevel="0" collapsed="false">
      <c r="A293" s="152"/>
      <c r="B293" s="152"/>
      <c r="C293" s="152"/>
      <c r="D293" s="152"/>
      <c r="E293" s="153"/>
      <c r="F293" s="153"/>
      <c r="G293" s="153"/>
      <c r="H293" s="153"/>
      <c r="I293" s="153"/>
      <c r="J293" s="153"/>
      <c r="K293" s="153"/>
      <c r="L293" s="153"/>
      <c r="M293" s="35"/>
      <c r="N293" s="35"/>
      <c r="O293" s="35"/>
      <c r="P293" s="152"/>
      <c r="Q293" s="152"/>
      <c r="R293" s="152"/>
      <c r="S293" s="152"/>
      <c r="T293" s="152"/>
      <c r="U293" s="152"/>
      <c r="V293" s="152"/>
      <c r="W293" s="152"/>
      <c r="X293" s="152"/>
      <c r="Y293" s="152"/>
      <c r="Z293" s="154"/>
      <c r="AA293" s="152"/>
      <c r="AB293" s="154"/>
      <c r="AC293" s="152"/>
      <c r="AD293" s="152"/>
      <c r="AE293" s="152"/>
      <c r="AF293" s="152"/>
      <c r="AG293" s="152"/>
      <c r="AH293" s="152"/>
      <c r="AI293" s="152"/>
      <c r="AJ293" s="152"/>
      <c r="AK293" s="152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</row>
    <row r="294" customFormat="false" ht="15.75" hidden="false" customHeight="true" outlineLevel="0" collapsed="false">
      <c r="A294" s="152"/>
      <c r="B294" s="152"/>
      <c r="C294" s="152"/>
      <c r="D294" s="152"/>
      <c r="E294" s="153"/>
      <c r="F294" s="153"/>
      <c r="G294" s="153"/>
      <c r="H294" s="153"/>
      <c r="I294" s="153"/>
      <c r="J294" s="153"/>
      <c r="K294" s="153"/>
      <c r="L294" s="153"/>
      <c r="M294" s="35"/>
      <c r="N294" s="35"/>
      <c r="O294" s="35"/>
      <c r="P294" s="152"/>
      <c r="Q294" s="152"/>
      <c r="R294" s="152"/>
      <c r="S294" s="152"/>
      <c r="T294" s="152"/>
      <c r="U294" s="152"/>
      <c r="V294" s="152"/>
      <c r="W294" s="152"/>
      <c r="X294" s="152"/>
      <c r="Y294" s="152"/>
      <c r="Z294" s="154"/>
      <c r="AA294" s="152"/>
      <c r="AB294" s="154"/>
      <c r="AC294" s="152"/>
      <c r="AD294" s="152"/>
      <c r="AE294" s="152"/>
      <c r="AF294" s="152"/>
      <c r="AG294" s="152"/>
      <c r="AH294" s="152"/>
      <c r="AI294" s="152"/>
      <c r="AJ294" s="152"/>
      <c r="AK294" s="152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</row>
    <row r="295" customFormat="false" ht="15.75" hidden="false" customHeight="true" outlineLevel="0" collapsed="false">
      <c r="A295" s="152"/>
      <c r="B295" s="152"/>
      <c r="C295" s="152"/>
      <c r="D295" s="152"/>
      <c r="E295" s="153"/>
      <c r="F295" s="153"/>
      <c r="G295" s="153"/>
      <c r="H295" s="153"/>
      <c r="I295" s="153"/>
      <c r="J295" s="153"/>
      <c r="K295" s="153"/>
      <c r="L295" s="153"/>
      <c r="M295" s="35"/>
      <c r="N295" s="35"/>
      <c r="O295" s="35"/>
      <c r="P295" s="152"/>
      <c r="Q295" s="152"/>
      <c r="R295" s="152"/>
      <c r="S295" s="152"/>
      <c r="T295" s="152"/>
      <c r="U295" s="152"/>
      <c r="V295" s="152"/>
      <c r="W295" s="152"/>
      <c r="X295" s="152"/>
      <c r="Y295" s="152"/>
      <c r="Z295" s="154"/>
      <c r="AA295" s="152"/>
      <c r="AB295" s="154"/>
      <c r="AC295" s="152"/>
      <c r="AD295" s="152"/>
      <c r="AE295" s="152"/>
      <c r="AF295" s="152"/>
      <c r="AG295" s="152"/>
      <c r="AH295" s="152"/>
      <c r="AI295" s="152"/>
      <c r="AJ295" s="152"/>
      <c r="AK295" s="152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</row>
    <row r="296" customFormat="false" ht="15.75" hidden="false" customHeight="true" outlineLevel="0" collapsed="false">
      <c r="A296" s="152"/>
      <c r="B296" s="152"/>
      <c r="C296" s="152"/>
      <c r="D296" s="152"/>
      <c r="E296" s="153"/>
      <c r="F296" s="153"/>
      <c r="G296" s="153"/>
      <c r="H296" s="153"/>
      <c r="I296" s="153"/>
      <c r="J296" s="153"/>
      <c r="K296" s="153"/>
      <c r="L296" s="153"/>
      <c r="M296" s="35"/>
      <c r="N296" s="35"/>
      <c r="O296" s="35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4"/>
      <c r="AA296" s="152"/>
      <c r="AB296" s="154"/>
      <c r="AC296" s="152"/>
      <c r="AD296" s="152"/>
      <c r="AE296" s="152"/>
      <c r="AF296" s="152"/>
      <c r="AG296" s="152"/>
      <c r="AH296" s="152"/>
      <c r="AI296" s="152"/>
      <c r="AJ296" s="152"/>
      <c r="AK296" s="152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</row>
    <row r="297" customFormat="false" ht="15.75" hidden="false" customHeight="true" outlineLevel="0" collapsed="false">
      <c r="A297" s="152"/>
      <c r="B297" s="152"/>
      <c r="C297" s="152"/>
      <c r="D297" s="152"/>
      <c r="E297" s="153"/>
      <c r="F297" s="153"/>
      <c r="G297" s="153"/>
      <c r="H297" s="153"/>
      <c r="I297" s="153"/>
      <c r="J297" s="153"/>
      <c r="K297" s="153"/>
      <c r="L297" s="153"/>
      <c r="M297" s="35"/>
      <c r="N297" s="35"/>
      <c r="O297" s="35"/>
      <c r="P297" s="152"/>
      <c r="Q297" s="152"/>
      <c r="R297" s="152"/>
      <c r="S297" s="152"/>
      <c r="T297" s="152"/>
      <c r="U297" s="152"/>
      <c r="V297" s="152"/>
      <c r="W297" s="152"/>
      <c r="X297" s="152"/>
      <c r="Y297" s="152"/>
      <c r="Z297" s="154"/>
      <c r="AA297" s="152"/>
      <c r="AB297" s="154"/>
      <c r="AC297" s="152"/>
      <c r="AD297" s="152"/>
      <c r="AE297" s="152"/>
      <c r="AF297" s="152"/>
      <c r="AG297" s="152"/>
      <c r="AH297" s="152"/>
      <c r="AI297" s="152"/>
      <c r="AJ297" s="152"/>
      <c r="AK297" s="152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</row>
    <row r="298" customFormat="false" ht="15.75" hidden="false" customHeight="true" outlineLevel="0" collapsed="false">
      <c r="A298" s="152"/>
      <c r="B298" s="152"/>
      <c r="C298" s="152"/>
      <c r="D298" s="152"/>
      <c r="E298" s="153"/>
      <c r="F298" s="153"/>
      <c r="G298" s="153"/>
      <c r="H298" s="153"/>
      <c r="I298" s="153"/>
      <c r="J298" s="153"/>
      <c r="K298" s="153"/>
      <c r="L298" s="153"/>
      <c r="M298" s="35"/>
      <c r="N298" s="35"/>
      <c r="O298" s="35"/>
      <c r="P298" s="152"/>
      <c r="Q298" s="152"/>
      <c r="R298" s="152"/>
      <c r="S298" s="152"/>
      <c r="T298" s="152"/>
      <c r="U298" s="152"/>
      <c r="V298" s="152"/>
      <c r="W298" s="152"/>
      <c r="X298" s="152"/>
      <c r="Y298" s="152"/>
      <c r="Z298" s="154"/>
      <c r="AA298" s="152"/>
      <c r="AB298" s="154"/>
      <c r="AC298" s="152"/>
      <c r="AD298" s="152"/>
      <c r="AE298" s="152"/>
      <c r="AF298" s="152"/>
      <c r="AG298" s="152"/>
      <c r="AH298" s="152"/>
      <c r="AI298" s="152"/>
      <c r="AJ298" s="152"/>
      <c r="AK298" s="152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</row>
    <row r="299" customFormat="false" ht="15.75" hidden="false" customHeight="true" outlineLevel="0" collapsed="false">
      <c r="A299" s="152"/>
      <c r="B299" s="152"/>
      <c r="C299" s="152"/>
      <c r="D299" s="152"/>
      <c r="E299" s="153"/>
      <c r="F299" s="153"/>
      <c r="G299" s="153"/>
      <c r="H299" s="153"/>
      <c r="I299" s="153"/>
      <c r="J299" s="153"/>
      <c r="K299" s="153"/>
      <c r="L299" s="153"/>
      <c r="M299" s="35"/>
      <c r="N299" s="35"/>
      <c r="O299" s="35"/>
      <c r="P299" s="152"/>
      <c r="Q299" s="152"/>
      <c r="R299" s="152"/>
      <c r="S299" s="152"/>
      <c r="T299" s="152"/>
      <c r="U299" s="152"/>
      <c r="V299" s="152"/>
      <c r="W299" s="152"/>
      <c r="X299" s="152"/>
      <c r="Y299" s="152"/>
      <c r="Z299" s="154"/>
      <c r="AA299" s="152"/>
      <c r="AB299" s="154"/>
      <c r="AC299" s="152"/>
      <c r="AD299" s="152"/>
      <c r="AE299" s="152"/>
      <c r="AF299" s="152"/>
      <c r="AG299" s="152"/>
      <c r="AH299" s="152"/>
      <c r="AI299" s="152"/>
      <c r="AJ299" s="152"/>
      <c r="AK299" s="152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</row>
    <row r="300" customFormat="false" ht="15.75" hidden="false" customHeight="true" outlineLevel="0" collapsed="false">
      <c r="A300" s="152"/>
      <c r="B300" s="152"/>
      <c r="C300" s="152"/>
      <c r="D300" s="152"/>
      <c r="E300" s="153"/>
      <c r="F300" s="153"/>
      <c r="G300" s="153"/>
      <c r="H300" s="153"/>
      <c r="I300" s="153"/>
      <c r="J300" s="153"/>
      <c r="K300" s="153"/>
      <c r="L300" s="153"/>
      <c r="M300" s="35"/>
      <c r="N300" s="35"/>
      <c r="O300" s="35"/>
      <c r="P300" s="152"/>
      <c r="Q300" s="152"/>
      <c r="R300" s="152"/>
      <c r="S300" s="152"/>
      <c r="T300" s="152"/>
      <c r="U300" s="152"/>
      <c r="V300" s="152"/>
      <c r="W300" s="152"/>
      <c r="X300" s="152"/>
      <c r="Y300" s="152"/>
      <c r="Z300" s="154"/>
      <c r="AA300" s="152"/>
      <c r="AB300" s="154"/>
      <c r="AC300" s="152"/>
      <c r="AD300" s="152"/>
      <c r="AE300" s="152"/>
      <c r="AF300" s="152"/>
      <c r="AG300" s="152"/>
      <c r="AH300" s="152"/>
      <c r="AI300" s="152"/>
      <c r="AJ300" s="152"/>
      <c r="AK300" s="152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</row>
    <row r="301" customFormat="false" ht="15.75" hidden="false" customHeight="true" outlineLevel="0" collapsed="false">
      <c r="A301" s="152"/>
      <c r="B301" s="152"/>
      <c r="C301" s="152"/>
      <c r="D301" s="152"/>
      <c r="E301" s="153"/>
      <c r="F301" s="153"/>
      <c r="G301" s="153"/>
      <c r="H301" s="153"/>
      <c r="I301" s="153"/>
      <c r="J301" s="153"/>
      <c r="K301" s="153"/>
      <c r="L301" s="153"/>
      <c r="M301" s="35"/>
      <c r="N301" s="35"/>
      <c r="O301" s="35"/>
      <c r="P301" s="152"/>
      <c r="Q301" s="152"/>
      <c r="R301" s="152"/>
      <c r="S301" s="152"/>
      <c r="T301" s="152"/>
      <c r="U301" s="152"/>
      <c r="V301" s="152"/>
      <c r="W301" s="152"/>
      <c r="X301" s="152"/>
      <c r="Y301" s="152"/>
      <c r="Z301" s="154"/>
      <c r="AA301" s="152"/>
      <c r="AB301" s="154"/>
      <c r="AC301" s="152"/>
      <c r="AD301" s="152"/>
      <c r="AE301" s="152"/>
      <c r="AF301" s="152"/>
      <c r="AG301" s="152"/>
      <c r="AH301" s="152"/>
      <c r="AI301" s="152"/>
      <c r="AJ301" s="152"/>
      <c r="AK301" s="152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</row>
    <row r="302" customFormat="false" ht="15.75" hidden="false" customHeight="true" outlineLevel="0" collapsed="false">
      <c r="A302" s="152"/>
      <c r="B302" s="152"/>
      <c r="C302" s="152"/>
      <c r="D302" s="152"/>
      <c r="E302" s="153"/>
      <c r="F302" s="153"/>
      <c r="G302" s="153"/>
      <c r="H302" s="153"/>
      <c r="I302" s="153"/>
      <c r="J302" s="153"/>
      <c r="K302" s="153"/>
      <c r="L302" s="153"/>
      <c r="M302" s="35"/>
      <c r="N302" s="35"/>
      <c r="O302" s="35"/>
      <c r="P302" s="152"/>
      <c r="Q302" s="152"/>
      <c r="R302" s="152"/>
      <c r="S302" s="152"/>
      <c r="T302" s="152"/>
      <c r="U302" s="152"/>
      <c r="V302" s="152"/>
      <c r="W302" s="152"/>
      <c r="X302" s="152"/>
      <c r="Y302" s="152"/>
      <c r="Z302" s="154"/>
      <c r="AA302" s="152"/>
      <c r="AB302" s="154"/>
      <c r="AC302" s="152"/>
      <c r="AD302" s="152"/>
      <c r="AE302" s="152"/>
      <c r="AF302" s="152"/>
      <c r="AG302" s="152"/>
      <c r="AH302" s="152"/>
      <c r="AI302" s="152"/>
      <c r="AJ302" s="152"/>
      <c r="AK302" s="152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</row>
    <row r="303" customFormat="false" ht="15.75" hidden="false" customHeight="true" outlineLevel="0" collapsed="false">
      <c r="A303" s="152"/>
      <c r="B303" s="152"/>
      <c r="C303" s="152"/>
      <c r="D303" s="152"/>
      <c r="E303" s="153"/>
      <c r="F303" s="153"/>
      <c r="G303" s="153"/>
      <c r="H303" s="153"/>
      <c r="I303" s="153"/>
      <c r="J303" s="153"/>
      <c r="K303" s="153"/>
      <c r="L303" s="153"/>
      <c r="M303" s="35"/>
      <c r="N303" s="35"/>
      <c r="O303" s="35"/>
      <c r="P303" s="152"/>
      <c r="Q303" s="152"/>
      <c r="R303" s="152"/>
      <c r="S303" s="152"/>
      <c r="T303" s="152"/>
      <c r="U303" s="152"/>
      <c r="V303" s="152"/>
      <c r="W303" s="152"/>
      <c r="X303" s="152"/>
      <c r="Y303" s="152"/>
      <c r="Z303" s="154"/>
      <c r="AA303" s="152"/>
      <c r="AB303" s="154"/>
      <c r="AC303" s="152"/>
      <c r="AD303" s="152"/>
      <c r="AE303" s="152"/>
      <c r="AF303" s="152"/>
      <c r="AG303" s="152"/>
      <c r="AH303" s="152"/>
      <c r="AI303" s="152"/>
      <c r="AJ303" s="152"/>
      <c r="AK303" s="152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</row>
    <row r="304" customFormat="false" ht="15.75" hidden="false" customHeight="true" outlineLevel="0" collapsed="false">
      <c r="A304" s="152"/>
      <c r="B304" s="152"/>
      <c r="C304" s="152"/>
      <c r="D304" s="152"/>
      <c r="E304" s="153"/>
      <c r="F304" s="153"/>
      <c r="G304" s="153"/>
      <c r="H304" s="153"/>
      <c r="I304" s="153"/>
      <c r="J304" s="153"/>
      <c r="K304" s="153"/>
      <c r="L304" s="153"/>
      <c r="M304" s="35"/>
      <c r="N304" s="35"/>
      <c r="O304" s="35"/>
      <c r="P304" s="152"/>
      <c r="Q304" s="152"/>
      <c r="R304" s="152"/>
      <c r="S304" s="152"/>
      <c r="T304" s="152"/>
      <c r="U304" s="152"/>
      <c r="V304" s="152"/>
      <c r="W304" s="152"/>
      <c r="X304" s="152"/>
      <c r="Y304" s="152"/>
      <c r="Z304" s="154"/>
      <c r="AA304" s="152"/>
      <c r="AB304" s="154"/>
      <c r="AC304" s="152"/>
      <c r="AD304" s="152"/>
      <c r="AE304" s="152"/>
      <c r="AF304" s="152"/>
      <c r="AG304" s="152"/>
      <c r="AH304" s="152"/>
      <c r="AI304" s="152"/>
      <c r="AJ304" s="152"/>
      <c r="AK304" s="152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</row>
    <row r="305" customFormat="false" ht="15.75" hidden="false" customHeight="true" outlineLevel="0" collapsed="false">
      <c r="A305" s="152"/>
      <c r="B305" s="152"/>
      <c r="C305" s="152"/>
      <c r="D305" s="152"/>
      <c r="E305" s="153"/>
      <c r="F305" s="153"/>
      <c r="G305" s="153"/>
      <c r="H305" s="153"/>
      <c r="I305" s="153"/>
      <c r="J305" s="153"/>
      <c r="K305" s="153"/>
      <c r="L305" s="153"/>
      <c r="M305" s="35"/>
      <c r="N305" s="35"/>
      <c r="O305" s="35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4"/>
      <c r="AA305" s="152"/>
      <c r="AB305" s="154"/>
      <c r="AC305" s="152"/>
      <c r="AD305" s="152"/>
      <c r="AE305" s="152"/>
      <c r="AF305" s="152"/>
      <c r="AG305" s="152"/>
      <c r="AH305" s="152"/>
      <c r="AI305" s="152"/>
      <c r="AJ305" s="152"/>
      <c r="AK305" s="152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</row>
    <row r="306" customFormat="false" ht="15.75" hidden="false" customHeight="true" outlineLevel="0" collapsed="false">
      <c r="A306" s="152"/>
      <c r="B306" s="152"/>
      <c r="C306" s="152"/>
      <c r="D306" s="152"/>
      <c r="E306" s="153"/>
      <c r="F306" s="153"/>
      <c r="G306" s="153"/>
      <c r="H306" s="153"/>
      <c r="I306" s="153"/>
      <c r="J306" s="153"/>
      <c r="K306" s="153"/>
      <c r="L306" s="153"/>
      <c r="M306" s="35"/>
      <c r="N306" s="35"/>
      <c r="O306" s="35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4"/>
      <c r="AA306" s="152"/>
      <c r="AB306" s="154"/>
      <c r="AC306" s="152"/>
      <c r="AD306" s="152"/>
      <c r="AE306" s="152"/>
      <c r="AF306" s="152"/>
      <c r="AG306" s="152"/>
      <c r="AH306" s="152"/>
      <c r="AI306" s="152"/>
      <c r="AJ306" s="152"/>
      <c r="AK306" s="152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</row>
    <row r="307" customFormat="false" ht="15.75" hidden="false" customHeight="true" outlineLevel="0" collapsed="false">
      <c r="A307" s="152"/>
      <c r="B307" s="152"/>
      <c r="C307" s="152"/>
      <c r="D307" s="152"/>
      <c r="E307" s="153"/>
      <c r="F307" s="153"/>
      <c r="G307" s="153"/>
      <c r="H307" s="153"/>
      <c r="I307" s="153"/>
      <c r="J307" s="153"/>
      <c r="K307" s="153"/>
      <c r="L307" s="153"/>
      <c r="M307" s="35"/>
      <c r="N307" s="35"/>
      <c r="O307" s="35"/>
      <c r="P307" s="152"/>
      <c r="Q307" s="152"/>
      <c r="R307" s="152"/>
      <c r="S307" s="152"/>
      <c r="T307" s="152"/>
      <c r="U307" s="152"/>
      <c r="V307" s="152"/>
      <c r="W307" s="152"/>
      <c r="X307" s="152"/>
      <c r="Y307" s="152"/>
      <c r="Z307" s="154"/>
      <c r="AA307" s="152"/>
      <c r="AB307" s="154"/>
      <c r="AC307" s="152"/>
      <c r="AD307" s="152"/>
      <c r="AE307" s="152"/>
      <c r="AF307" s="152"/>
      <c r="AG307" s="152"/>
      <c r="AH307" s="152"/>
      <c r="AI307" s="152"/>
      <c r="AJ307" s="152"/>
      <c r="AK307" s="152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</row>
    <row r="308" customFormat="false" ht="15.75" hidden="false" customHeight="true" outlineLevel="0" collapsed="false">
      <c r="A308" s="152"/>
      <c r="B308" s="152"/>
      <c r="C308" s="152"/>
      <c r="D308" s="152"/>
      <c r="E308" s="153"/>
      <c r="F308" s="153"/>
      <c r="G308" s="153"/>
      <c r="H308" s="153"/>
      <c r="I308" s="153"/>
      <c r="J308" s="153"/>
      <c r="K308" s="153"/>
      <c r="L308" s="153"/>
      <c r="M308" s="35"/>
      <c r="N308" s="35"/>
      <c r="O308" s="35"/>
      <c r="P308" s="152"/>
      <c r="Q308" s="152"/>
      <c r="R308" s="152"/>
      <c r="S308" s="152"/>
      <c r="T308" s="152"/>
      <c r="U308" s="152"/>
      <c r="V308" s="152"/>
      <c r="W308" s="152"/>
      <c r="X308" s="152"/>
      <c r="Y308" s="152"/>
      <c r="Z308" s="154"/>
      <c r="AA308" s="152"/>
      <c r="AB308" s="154"/>
      <c r="AC308" s="152"/>
      <c r="AD308" s="152"/>
      <c r="AE308" s="152"/>
      <c r="AF308" s="152"/>
      <c r="AG308" s="152"/>
      <c r="AH308" s="152"/>
      <c r="AI308" s="152"/>
      <c r="AJ308" s="152"/>
      <c r="AK308" s="152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</row>
    <row r="309" customFormat="false" ht="15.75" hidden="false" customHeight="true" outlineLevel="0" collapsed="false">
      <c r="A309" s="152"/>
      <c r="B309" s="152"/>
      <c r="C309" s="152"/>
      <c r="D309" s="152"/>
      <c r="E309" s="153"/>
      <c r="F309" s="153"/>
      <c r="G309" s="153"/>
      <c r="H309" s="153"/>
      <c r="I309" s="153"/>
      <c r="J309" s="153"/>
      <c r="K309" s="153"/>
      <c r="L309" s="153"/>
      <c r="M309" s="35"/>
      <c r="N309" s="35"/>
      <c r="O309" s="35"/>
      <c r="P309" s="152"/>
      <c r="Q309" s="152"/>
      <c r="R309" s="152"/>
      <c r="S309" s="152"/>
      <c r="T309" s="152"/>
      <c r="U309" s="152"/>
      <c r="V309" s="152"/>
      <c r="W309" s="152"/>
      <c r="X309" s="152"/>
      <c r="Y309" s="152"/>
      <c r="Z309" s="154"/>
      <c r="AA309" s="152"/>
      <c r="AB309" s="154"/>
      <c r="AC309" s="152"/>
      <c r="AD309" s="152"/>
      <c r="AE309" s="152"/>
      <c r="AF309" s="152"/>
      <c r="AG309" s="152"/>
      <c r="AH309" s="152"/>
      <c r="AI309" s="152"/>
      <c r="AJ309" s="152"/>
      <c r="AK309" s="152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</row>
    <row r="310" customFormat="false" ht="15.75" hidden="false" customHeight="true" outlineLevel="0" collapsed="false">
      <c r="A310" s="152"/>
      <c r="B310" s="152"/>
      <c r="C310" s="152"/>
      <c r="D310" s="152"/>
      <c r="E310" s="153"/>
      <c r="F310" s="153"/>
      <c r="G310" s="153"/>
      <c r="H310" s="153"/>
      <c r="I310" s="153"/>
      <c r="J310" s="153"/>
      <c r="K310" s="153"/>
      <c r="L310" s="153"/>
      <c r="M310" s="35"/>
      <c r="N310" s="35"/>
      <c r="O310" s="35"/>
      <c r="P310" s="152"/>
      <c r="Q310" s="152"/>
      <c r="R310" s="152"/>
      <c r="S310" s="152"/>
      <c r="T310" s="152"/>
      <c r="U310" s="152"/>
      <c r="V310" s="152"/>
      <c r="W310" s="152"/>
      <c r="X310" s="152"/>
      <c r="Y310" s="152"/>
      <c r="Z310" s="154"/>
      <c r="AA310" s="152"/>
      <c r="AB310" s="154"/>
      <c r="AC310" s="152"/>
      <c r="AD310" s="152"/>
      <c r="AE310" s="152"/>
      <c r="AF310" s="152"/>
      <c r="AG310" s="152"/>
      <c r="AH310" s="152"/>
      <c r="AI310" s="152"/>
      <c r="AJ310" s="152"/>
      <c r="AK310" s="152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</row>
    <row r="311" customFormat="false" ht="15.75" hidden="false" customHeight="true" outlineLevel="0" collapsed="false">
      <c r="A311" s="152"/>
      <c r="B311" s="152"/>
      <c r="C311" s="152"/>
      <c r="D311" s="152"/>
      <c r="E311" s="153"/>
      <c r="F311" s="153"/>
      <c r="G311" s="153"/>
      <c r="H311" s="153"/>
      <c r="I311" s="153"/>
      <c r="J311" s="153"/>
      <c r="K311" s="153"/>
      <c r="L311" s="153"/>
      <c r="M311" s="35"/>
      <c r="N311" s="35"/>
      <c r="O311" s="35"/>
      <c r="P311" s="152"/>
      <c r="Q311" s="152"/>
      <c r="R311" s="152"/>
      <c r="S311" s="152"/>
      <c r="T311" s="152"/>
      <c r="U311" s="152"/>
      <c r="V311" s="152"/>
      <c r="W311" s="152"/>
      <c r="X311" s="152"/>
      <c r="Y311" s="152"/>
      <c r="Z311" s="154"/>
      <c r="AA311" s="152"/>
      <c r="AB311" s="154"/>
      <c r="AC311" s="152"/>
      <c r="AD311" s="152"/>
      <c r="AE311" s="152"/>
      <c r="AF311" s="152"/>
      <c r="AG311" s="152"/>
      <c r="AH311" s="152"/>
      <c r="AI311" s="152"/>
      <c r="AJ311" s="152"/>
      <c r="AK311" s="152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</row>
    <row r="312" customFormat="false" ht="15.75" hidden="false" customHeight="true" outlineLevel="0" collapsed="false">
      <c r="A312" s="152"/>
      <c r="B312" s="152"/>
      <c r="C312" s="152"/>
      <c r="D312" s="152"/>
      <c r="E312" s="153"/>
      <c r="F312" s="153"/>
      <c r="G312" s="153"/>
      <c r="H312" s="153"/>
      <c r="I312" s="153"/>
      <c r="J312" s="153"/>
      <c r="K312" s="153"/>
      <c r="L312" s="153"/>
      <c r="M312" s="35"/>
      <c r="N312" s="35"/>
      <c r="O312" s="35"/>
      <c r="P312" s="152"/>
      <c r="Q312" s="152"/>
      <c r="R312" s="152"/>
      <c r="S312" s="152"/>
      <c r="T312" s="152"/>
      <c r="U312" s="152"/>
      <c r="V312" s="152"/>
      <c r="W312" s="152"/>
      <c r="X312" s="152"/>
      <c r="Y312" s="152"/>
      <c r="Z312" s="154"/>
      <c r="AA312" s="152"/>
      <c r="AB312" s="154"/>
      <c r="AC312" s="152"/>
      <c r="AD312" s="152"/>
      <c r="AE312" s="152"/>
      <c r="AF312" s="152"/>
      <c r="AG312" s="152"/>
      <c r="AH312" s="152"/>
      <c r="AI312" s="152"/>
      <c r="AJ312" s="152"/>
      <c r="AK312" s="152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</row>
    <row r="313" customFormat="false" ht="15.75" hidden="false" customHeight="true" outlineLevel="0" collapsed="false">
      <c r="A313" s="152"/>
      <c r="B313" s="152"/>
      <c r="C313" s="152"/>
      <c r="D313" s="152"/>
      <c r="E313" s="153"/>
      <c r="F313" s="153"/>
      <c r="G313" s="153"/>
      <c r="H313" s="153"/>
      <c r="I313" s="153"/>
      <c r="J313" s="153"/>
      <c r="K313" s="153"/>
      <c r="L313" s="153"/>
      <c r="M313" s="35"/>
      <c r="N313" s="35"/>
      <c r="O313" s="35"/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4"/>
      <c r="AA313" s="152"/>
      <c r="AB313" s="154"/>
      <c r="AC313" s="152"/>
      <c r="AD313" s="152"/>
      <c r="AE313" s="152"/>
      <c r="AF313" s="152"/>
      <c r="AG313" s="152"/>
      <c r="AH313" s="152"/>
      <c r="AI313" s="152"/>
      <c r="AJ313" s="152"/>
      <c r="AK313" s="152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</row>
    <row r="314" customFormat="false" ht="15.75" hidden="false" customHeight="true" outlineLevel="0" collapsed="false">
      <c r="A314" s="152"/>
      <c r="B314" s="152"/>
      <c r="C314" s="152"/>
      <c r="D314" s="152"/>
      <c r="E314" s="153"/>
      <c r="F314" s="153"/>
      <c r="G314" s="153"/>
      <c r="H314" s="153"/>
      <c r="I314" s="153"/>
      <c r="J314" s="153"/>
      <c r="K314" s="153"/>
      <c r="L314" s="153"/>
      <c r="M314" s="35"/>
      <c r="N314" s="35"/>
      <c r="O314" s="35"/>
      <c r="P314" s="152"/>
      <c r="Q314" s="152"/>
      <c r="R314" s="152"/>
      <c r="S314" s="152"/>
      <c r="T314" s="152"/>
      <c r="U314" s="152"/>
      <c r="V314" s="152"/>
      <c r="W314" s="152"/>
      <c r="X314" s="152"/>
      <c r="Y314" s="152"/>
      <c r="Z314" s="154"/>
      <c r="AA314" s="152"/>
      <c r="AB314" s="154"/>
      <c r="AC314" s="152"/>
      <c r="AD314" s="152"/>
      <c r="AE314" s="152"/>
      <c r="AF314" s="152"/>
      <c r="AG314" s="152"/>
      <c r="AH314" s="152"/>
      <c r="AI314" s="152"/>
      <c r="AJ314" s="152"/>
      <c r="AK314" s="152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</row>
    <row r="315" customFormat="false" ht="15.75" hidden="false" customHeight="true" outlineLevel="0" collapsed="false">
      <c r="A315" s="152"/>
      <c r="B315" s="152"/>
      <c r="C315" s="152"/>
      <c r="D315" s="152"/>
      <c r="E315" s="153"/>
      <c r="F315" s="153"/>
      <c r="G315" s="153"/>
      <c r="H315" s="153"/>
      <c r="I315" s="153"/>
      <c r="J315" s="153"/>
      <c r="K315" s="153"/>
      <c r="L315" s="153"/>
      <c r="M315" s="35"/>
      <c r="N315" s="35"/>
      <c r="O315" s="35"/>
      <c r="P315" s="152"/>
      <c r="Q315" s="152"/>
      <c r="R315" s="152"/>
      <c r="S315" s="152"/>
      <c r="T315" s="152"/>
      <c r="U315" s="152"/>
      <c r="V315" s="152"/>
      <c r="W315" s="152"/>
      <c r="X315" s="152"/>
      <c r="Y315" s="152"/>
      <c r="Z315" s="154"/>
      <c r="AA315" s="152"/>
      <c r="AB315" s="154"/>
      <c r="AC315" s="152"/>
      <c r="AD315" s="152"/>
      <c r="AE315" s="152"/>
      <c r="AF315" s="152"/>
      <c r="AG315" s="152"/>
      <c r="AH315" s="152"/>
      <c r="AI315" s="152"/>
      <c r="AJ315" s="152"/>
      <c r="AK315" s="152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</row>
    <row r="316" customFormat="false" ht="15.75" hidden="false" customHeight="true" outlineLevel="0" collapsed="false">
      <c r="A316" s="152"/>
      <c r="B316" s="152"/>
      <c r="C316" s="152"/>
      <c r="D316" s="152"/>
      <c r="E316" s="153"/>
      <c r="F316" s="153"/>
      <c r="G316" s="153"/>
      <c r="H316" s="153"/>
      <c r="I316" s="153"/>
      <c r="J316" s="153"/>
      <c r="K316" s="153"/>
      <c r="L316" s="153"/>
      <c r="M316" s="35"/>
      <c r="N316" s="35"/>
      <c r="O316" s="35"/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4"/>
      <c r="AA316" s="152"/>
      <c r="AB316" s="154"/>
      <c r="AC316" s="152"/>
      <c r="AD316" s="152"/>
      <c r="AE316" s="152"/>
      <c r="AF316" s="152"/>
      <c r="AG316" s="152"/>
      <c r="AH316" s="152"/>
      <c r="AI316" s="152"/>
      <c r="AJ316" s="152"/>
      <c r="AK316" s="152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</row>
    <row r="317" customFormat="false" ht="15.75" hidden="false" customHeight="true" outlineLevel="0" collapsed="false">
      <c r="A317" s="152"/>
      <c r="B317" s="152"/>
      <c r="C317" s="152"/>
      <c r="D317" s="152"/>
      <c r="E317" s="153"/>
      <c r="F317" s="153"/>
      <c r="G317" s="153"/>
      <c r="H317" s="153"/>
      <c r="I317" s="153"/>
      <c r="J317" s="153"/>
      <c r="K317" s="153"/>
      <c r="L317" s="153"/>
      <c r="M317" s="35"/>
      <c r="N317" s="35"/>
      <c r="O317" s="35"/>
      <c r="P317" s="152"/>
      <c r="Q317" s="152"/>
      <c r="R317" s="152"/>
      <c r="S317" s="152"/>
      <c r="T317" s="152"/>
      <c r="U317" s="152"/>
      <c r="V317" s="152"/>
      <c r="W317" s="152"/>
      <c r="X317" s="152"/>
      <c r="Y317" s="152"/>
      <c r="Z317" s="154"/>
      <c r="AA317" s="152"/>
      <c r="AB317" s="154"/>
      <c r="AC317" s="152"/>
      <c r="AD317" s="152"/>
      <c r="AE317" s="152"/>
      <c r="AF317" s="152"/>
      <c r="AG317" s="152"/>
      <c r="AH317" s="152"/>
      <c r="AI317" s="152"/>
      <c r="AJ317" s="152"/>
      <c r="AK317" s="152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</row>
    <row r="318" customFormat="false" ht="15.75" hidden="false" customHeight="true" outlineLevel="0" collapsed="false">
      <c r="A318" s="152"/>
      <c r="B318" s="152"/>
      <c r="C318" s="152"/>
      <c r="D318" s="152"/>
      <c r="E318" s="153"/>
      <c r="F318" s="153"/>
      <c r="G318" s="153"/>
      <c r="H318" s="153"/>
      <c r="I318" s="153"/>
      <c r="J318" s="153"/>
      <c r="K318" s="153"/>
      <c r="L318" s="153"/>
      <c r="M318" s="35"/>
      <c r="N318" s="35"/>
      <c r="O318" s="35"/>
      <c r="P318" s="152"/>
      <c r="Q318" s="152"/>
      <c r="R318" s="152"/>
      <c r="S318" s="152"/>
      <c r="T318" s="152"/>
      <c r="U318" s="152"/>
      <c r="V318" s="152"/>
      <c r="W318" s="152"/>
      <c r="X318" s="152"/>
      <c r="Y318" s="152"/>
      <c r="Z318" s="154"/>
      <c r="AA318" s="152"/>
      <c r="AB318" s="154"/>
      <c r="AC318" s="152"/>
      <c r="AD318" s="152"/>
      <c r="AE318" s="152"/>
      <c r="AF318" s="152"/>
      <c r="AG318" s="152"/>
      <c r="AH318" s="152"/>
      <c r="AI318" s="152"/>
      <c r="AJ318" s="152"/>
      <c r="AK318" s="152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</row>
    <row r="319" customFormat="false" ht="15.75" hidden="false" customHeight="true" outlineLevel="0" collapsed="false">
      <c r="A319" s="152"/>
      <c r="B319" s="152"/>
      <c r="C319" s="152"/>
      <c r="D319" s="152"/>
      <c r="E319" s="153"/>
      <c r="F319" s="153"/>
      <c r="G319" s="153"/>
      <c r="H319" s="153"/>
      <c r="I319" s="153"/>
      <c r="J319" s="153"/>
      <c r="K319" s="153"/>
      <c r="L319" s="153"/>
      <c r="M319" s="35"/>
      <c r="N319" s="35"/>
      <c r="O319" s="35"/>
      <c r="P319" s="152"/>
      <c r="Q319" s="152"/>
      <c r="R319" s="152"/>
      <c r="S319" s="152"/>
      <c r="T319" s="152"/>
      <c r="U319" s="152"/>
      <c r="V319" s="152"/>
      <c r="W319" s="152"/>
      <c r="X319" s="152"/>
      <c r="Y319" s="152"/>
      <c r="Z319" s="154"/>
      <c r="AA319" s="152"/>
      <c r="AB319" s="154"/>
      <c r="AC319" s="152"/>
      <c r="AD319" s="152"/>
      <c r="AE319" s="152"/>
      <c r="AF319" s="152"/>
      <c r="AG319" s="152"/>
      <c r="AH319" s="152"/>
      <c r="AI319" s="152"/>
      <c r="AJ319" s="152"/>
      <c r="AK319" s="152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</row>
    <row r="320" customFormat="false" ht="15.75" hidden="false" customHeight="true" outlineLevel="0" collapsed="false">
      <c r="A320" s="152"/>
      <c r="B320" s="152"/>
      <c r="C320" s="152"/>
      <c r="D320" s="152"/>
      <c r="E320" s="153"/>
      <c r="F320" s="153"/>
      <c r="G320" s="153"/>
      <c r="H320" s="153"/>
      <c r="I320" s="153"/>
      <c r="J320" s="153"/>
      <c r="K320" s="153"/>
      <c r="L320" s="153"/>
      <c r="M320" s="35"/>
      <c r="N320" s="35"/>
      <c r="O320" s="35"/>
      <c r="P320" s="152"/>
      <c r="Q320" s="152"/>
      <c r="R320" s="152"/>
      <c r="S320" s="152"/>
      <c r="T320" s="152"/>
      <c r="U320" s="152"/>
      <c r="V320" s="152"/>
      <c r="W320" s="152"/>
      <c r="X320" s="152"/>
      <c r="Y320" s="152"/>
      <c r="Z320" s="154"/>
      <c r="AA320" s="152"/>
      <c r="AB320" s="154"/>
      <c r="AC320" s="152"/>
      <c r="AD320" s="152"/>
      <c r="AE320" s="152"/>
      <c r="AF320" s="152"/>
      <c r="AG320" s="152"/>
      <c r="AH320" s="152"/>
      <c r="AI320" s="152"/>
      <c r="AJ320" s="152"/>
      <c r="AK320" s="152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</row>
    <row r="321" customFormat="false" ht="15.75" hidden="false" customHeight="true" outlineLevel="0" collapsed="false">
      <c r="A321" s="152"/>
      <c r="B321" s="152"/>
      <c r="C321" s="152"/>
      <c r="D321" s="152"/>
      <c r="E321" s="153"/>
      <c r="F321" s="153"/>
      <c r="G321" s="153"/>
      <c r="H321" s="153"/>
      <c r="I321" s="153"/>
      <c r="J321" s="153"/>
      <c r="K321" s="153"/>
      <c r="L321" s="153"/>
      <c r="M321" s="35"/>
      <c r="N321" s="35"/>
      <c r="O321" s="35"/>
      <c r="P321" s="152"/>
      <c r="Q321" s="152"/>
      <c r="R321" s="152"/>
      <c r="S321" s="152"/>
      <c r="T321" s="152"/>
      <c r="U321" s="152"/>
      <c r="V321" s="152"/>
      <c r="W321" s="152"/>
      <c r="X321" s="152"/>
      <c r="Y321" s="152"/>
      <c r="Z321" s="154"/>
      <c r="AA321" s="152"/>
      <c r="AB321" s="154"/>
      <c r="AC321" s="152"/>
      <c r="AD321" s="152"/>
      <c r="AE321" s="152"/>
      <c r="AF321" s="152"/>
      <c r="AG321" s="152"/>
      <c r="AH321" s="152"/>
      <c r="AI321" s="152"/>
      <c r="AJ321" s="152"/>
      <c r="AK321" s="152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</row>
    <row r="322" customFormat="false" ht="15.75" hidden="false" customHeight="true" outlineLevel="0" collapsed="false">
      <c r="A322" s="152"/>
      <c r="B322" s="152"/>
      <c r="C322" s="152"/>
      <c r="D322" s="152"/>
      <c r="E322" s="153"/>
      <c r="F322" s="153"/>
      <c r="G322" s="153"/>
      <c r="H322" s="153"/>
      <c r="I322" s="153"/>
      <c r="J322" s="153"/>
      <c r="K322" s="153"/>
      <c r="L322" s="153"/>
      <c r="M322" s="35"/>
      <c r="N322" s="35"/>
      <c r="O322" s="35"/>
      <c r="P322" s="152"/>
      <c r="Q322" s="152"/>
      <c r="R322" s="152"/>
      <c r="S322" s="152"/>
      <c r="T322" s="152"/>
      <c r="U322" s="152"/>
      <c r="V322" s="152"/>
      <c r="W322" s="152"/>
      <c r="X322" s="152"/>
      <c r="Y322" s="152"/>
      <c r="Z322" s="154"/>
      <c r="AA322" s="152"/>
      <c r="AB322" s="154"/>
      <c r="AC322" s="152"/>
      <c r="AD322" s="152"/>
      <c r="AE322" s="152"/>
      <c r="AF322" s="152"/>
      <c r="AG322" s="152"/>
      <c r="AH322" s="152"/>
      <c r="AI322" s="152"/>
      <c r="AJ322" s="152"/>
      <c r="AK322" s="152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</row>
    <row r="323" customFormat="false" ht="15.75" hidden="false" customHeight="true" outlineLevel="0" collapsed="false">
      <c r="A323" s="152"/>
      <c r="B323" s="152"/>
      <c r="C323" s="152"/>
      <c r="D323" s="152"/>
      <c r="E323" s="153"/>
      <c r="F323" s="153"/>
      <c r="G323" s="153"/>
      <c r="H323" s="153"/>
      <c r="I323" s="153"/>
      <c r="J323" s="153"/>
      <c r="K323" s="153"/>
      <c r="L323" s="153"/>
      <c r="M323" s="35"/>
      <c r="N323" s="35"/>
      <c r="O323" s="35"/>
      <c r="P323" s="152"/>
      <c r="Q323" s="152"/>
      <c r="R323" s="152"/>
      <c r="S323" s="152"/>
      <c r="T323" s="152"/>
      <c r="U323" s="152"/>
      <c r="V323" s="152"/>
      <c r="W323" s="152"/>
      <c r="X323" s="152"/>
      <c r="Y323" s="152"/>
      <c r="Z323" s="154"/>
      <c r="AA323" s="152"/>
      <c r="AB323" s="154"/>
      <c r="AC323" s="152"/>
      <c r="AD323" s="152"/>
      <c r="AE323" s="152"/>
      <c r="AF323" s="152"/>
      <c r="AG323" s="152"/>
      <c r="AH323" s="152"/>
      <c r="AI323" s="152"/>
      <c r="AJ323" s="152"/>
      <c r="AK323" s="152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</row>
    <row r="324" customFormat="false" ht="15.75" hidden="false" customHeight="true" outlineLevel="0" collapsed="false">
      <c r="A324" s="152"/>
      <c r="B324" s="152"/>
      <c r="C324" s="152"/>
      <c r="D324" s="152"/>
      <c r="E324" s="153"/>
      <c r="F324" s="153"/>
      <c r="G324" s="153"/>
      <c r="H324" s="153"/>
      <c r="I324" s="153"/>
      <c r="J324" s="153"/>
      <c r="K324" s="153"/>
      <c r="L324" s="153"/>
      <c r="M324" s="35"/>
      <c r="N324" s="35"/>
      <c r="O324" s="35"/>
      <c r="P324" s="152"/>
      <c r="Q324" s="152"/>
      <c r="R324" s="152"/>
      <c r="S324" s="152"/>
      <c r="T324" s="152"/>
      <c r="U324" s="152"/>
      <c r="V324" s="152"/>
      <c r="W324" s="152"/>
      <c r="X324" s="152"/>
      <c r="Y324" s="152"/>
      <c r="Z324" s="154"/>
      <c r="AA324" s="152"/>
      <c r="AB324" s="154"/>
      <c r="AC324" s="152"/>
      <c r="AD324" s="152"/>
      <c r="AE324" s="152"/>
      <c r="AF324" s="152"/>
      <c r="AG324" s="152"/>
      <c r="AH324" s="152"/>
      <c r="AI324" s="152"/>
      <c r="AJ324" s="152"/>
      <c r="AK324" s="152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</row>
    <row r="325" customFormat="false" ht="15.75" hidden="false" customHeight="true" outlineLevel="0" collapsed="false">
      <c r="A325" s="152"/>
      <c r="B325" s="152"/>
      <c r="C325" s="152"/>
      <c r="D325" s="152"/>
      <c r="E325" s="153"/>
      <c r="F325" s="153"/>
      <c r="G325" s="153"/>
      <c r="H325" s="153"/>
      <c r="I325" s="153"/>
      <c r="J325" s="153"/>
      <c r="K325" s="153"/>
      <c r="L325" s="153"/>
      <c r="M325" s="35"/>
      <c r="N325" s="35"/>
      <c r="O325" s="35"/>
      <c r="P325" s="152"/>
      <c r="Q325" s="152"/>
      <c r="R325" s="152"/>
      <c r="S325" s="152"/>
      <c r="T325" s="152"/>
      <c r="U325" s="152"/>
      <c r="V325" s="152"/>
      <c r="W325" s="152"/>
      <c r="X325" s="152"/>
      <c r="Y325" s="152"/>
      <c r="Z325" s="154"/>
      <c r="AA325" s="152"/>
      <c r="AB325" s="154"/>
      <c r="AC325" s="152"/>
      <c r="AD325" s="152"/>
      <c r="AE325" s="152"/>
      <c r="AF325" s="152"/>
      <c r="AG325" s="152"/>
      <c r="AH325" s="152"/>
      <c r="AI325" s="152"/>
      <c r="AJ325" s="152"/>
      <c r="AK325" s="152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</row>
    <row r="326" customFormat="false" ht="15.75" hidden="false" customHeight="true" outlineLevel="0" collapsed="false">
      <c r="A326" s="152"/>
      <c r="B326" s="152"/>
      <c r="C326" s="152"/>
      <c r="D326" s="152"/>
      <c r="E326" s="153"/>
      <c r="F326" s="153"/>
      <c r="G326" s="153"/>
      <c r="H326" s="153"/>
      <c r="I326" s="153"/>
      <c r="J326" s="153"/>
      <c r="K326" s="153"/>
      <c r="L326" s="153"/>
      <c r="M326" s="35"/>
      <c r="N326" s="35"/>
      <c r="O326" s="35"/>
      <c r="P326" s="152"/>
      <c r="Q326" s="152"/>
      <c r="R326" s="152"/>
      <c r="S326" s="152"/>
      <c r="T326" s="152"/>
      <c r="U326" s="152"/>
      <c r="V326" s="152"/>
      <c r="W326" s="152"/>
      <c r="X326" s="152"/>
      <c r="Y326" s="152"/>
      <c r="Z326" s="154"/>
      <c r="AA326" s="152"/>
      <c r="AB326" s="154"/>
      <c r="AC326" s="152"/>
      <c r="AD326" s="152"/>
      <c r="AE326" s="152"/>
      <c r="AF326" s="152"/>
      <c r="AG326" s="152"/>
      <c r="AH326" s="152"/>
      <c r="AI326" s="152"/>
      <c r="AJ326" s="152"/>
      <c r="AK326" s="152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</row>
    <row r="327" customFormat="false" ht="15.75" hidden="false" customHeight="true" outlineLevel="0" collapsed="false">
      <c r="A327" s="152"/>
      <c r="B327" s="152"/>
      <c r="C327" s="152"/>
      <c r="D327" s="152"/>
      <c r="E327" s="153"/>
      <c r="F327" s="153"/>
      <c r="G327" s="153"/>
      <c r="H327" s="153"/>
      <c r="I327" s="153"/>
      <c r="J327" s="153"/>
      <c r="K327" s="153"/>
      <c r="L327" s="153"/>
      <c r="M327" s="35"/>
      <c r="N327" s="35"/>
      <c r="O327" s="35"/>
      <c r="P327" s="152"/>
      <c r="Q327" s="152"/>
      <c r="R327" s="152"/>
      <c r="S327" s="152"/>
      <c r="T327" s="152"/>
      <c r="U327" s="152"/>
      <c r="V327" s="152"/>
      <c r="W327" s="152"/>
      <c r="X327" s="152"/>
      <c r="Y327" s="152"/>
      <c r="Z327" s="154"/>
      <c r="AA327" s="152"/>
      <c r="AB327" s="154"/>
      <c r="AC327" s="152"/>
      <c r="AD327" s="152"/>
      <c r="AE327" s="152"/>
      <c r="AF327" s="152"/>
      <c r="AG327" s="152"/>
      <c r="AH327" s="152"/>
      <c r="AI327" s="152"/>
      <c r="AJ327" s="152"/>
      <c r="AK327" s="152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</row>
    <row r="328" customFormat="false" ht="15.75" hidden="false" customHeight="true" outlineLevel="0" collapsed="false">
      <c r="A328" s="152"/>
      <c r="B328" s="152"/>
      <c r="C328" s="152"/>
      <c r="D328" s="152"/>
      <c r="E328" s="153"/>
      <c r="F328" s="153"/>
      <c r="G328" s="153"/>
      <c r="H328" s="153"/>
      <c r="I328" s="153"/>
      <c r="J328" s="153"/>
      <c r="K328" s="153"/>
      <c r="L328" s="153"/>
      <c r="M328" s="35"/>
      <c r="N328" s="35"/>
      <c r="O328" s="35"/>
      <c r="P328" s="152"/>
      <c r="Q328" s="152"/>
      <c r="R328" s="152"/>
      <c r="S328" s="152"/>
      <c r="T328" s="152"/>
      <c r="U328" s="152"/>
      <c r="V328" s="152"/>
      <c r="W328" s="152"/>
      <c r="X328" s="152"/>
      <c r="Y328" s="152"/>
      <c r="Z328" s="154"/>
      <c r="AA328" s="152"/>
      <c r="AB328" s="154"/>
      <c r="AC328" s="152"/>
      <c r="AD328" s="152"/>
      <c r="AE328" s="152"/>
      <c r="AF328" s="152"/>
      <c r="AG328" s="152"/>
      <c r="AH328" s="152"/>
      <c r="AI328" s="152"/>
      <c r="AJ328" s="152"/>
      <c r="AK328" s="152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</row>
    <row r="329" customFormat="false" ht="15.75" hidden="false" customHeight="true" outlineLevel="0" collapsed="false">
      <c r="A329" s="152"/>
      <c r="B329" s="152"/>
      <c r="C329" s="152"/>
      <c r="D329" s="152"/>
      <c r="E329" s="153"/>
      <c r="F329" s="153"/>
      <c r="G329" s="153"/>
      <c r="H329" s="153"/>
      <c r="I329" s="153"/>
      <c r="J329" s="153"/>
      <c r="K329" s="153"/>
      <c r="L329" s="153"/>
      <c r="M329" s="35"/>
      <c r="N329" s="35"/>
      <c r="O329" s="35"/>
      <c r="P329" s="152"/>
      <c r="Q329" s="152"/>
      <c r="R329" s="152"/>
      <c r="S329" s="152"/>
      <c r="T329" s="152"/>
      <c r="U329" s="152"/>
      <c r="V329" s="152"/>
      <c r="W329" s="152"/>
      <c r="X329" s="152"/>
      <c r="Y329" s="152"/>
      <c r="Z329" s="154"/>
      <c r="AA329" s="152"/>
      <c r="AB329" s="154"/>
      <c r="AC329" s="152"/>
      <c r="AD329" s="152"/>
      <c r="AE329" s="152"/>
      <c r="AF329" s="152"/>
      <c r="AG329" s="152"/>
      <c r="AH329" s="152"/>
      <c r="AI329" s="152"/>
      <c r="AJ329" s="152"/>
      <c r="AK329" s="152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</row>
    <row r="330" customFormat="false" ht="15.75" hidden="false" customHeight="true" outlineLevel="0" collapsed="false">
      <c r="A330" s="152"/>
      <c r="B330" s="152"/>
      <c r="C330" s="152"/>
      <c r="D330" s="152"/>
      <c r="E330" s="153"/>
      <c r="F330" s="153"/>
      <c r="G330" s="153"/>
      <c r="H330" s="153"/>
      <c r="I330" s="153"/>
      <c r="J330" s="153"/>
      <c r="K330" s="153"/>
      <c r="L330" s="153"/>
      <c r="M330" s="35"/>
      <c r="N330" s="35"/>
      <c r="O330" s="35"/>
      <c r="P330" s="152"/>
      <c r="Q330" s="152"/>
      <c r="R330" s="152"/>
      <c r="S330" s="152"/>
      <c r="T330" s="152"/>
      <c r="U330" s="152"/>
      <c r="V330" s="152"/>
      <c r="W330" s="152"/>
      <c r="X330" s="152"/>
      <c r="Y330" s="152"/>
      <c r="Z330" s="154"/>
      <c r="AA330" s="152"/>
      <c r="AB330" s="154"/>
      <c r="AC330" s="152"/>
      <c r="AD330" s="152"/>
      <c r="AE330" s="152"/>
      <c r="AF330" s="152"/>
      <c r="AG330" s="152"/>
      <c r="AH330" s="152"/>
      <c r="AI330" s="152"/>
      <c r="AJ330" s="152"/>
      <c r="AK330" s="152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</row>
    <row r="331" customFormat="false" ht="15.75" hidden="false" customHeight="true" outlineLevel="0" collapsed="false">
      <c r="A331" s="152"/>
      <c r="B331" s="152"/>
      <c r="C331" s="152"/>
      <c r="D331" s="152"/>
      <c r="E331" s="153"/>
      <c r="F331" s="153"/>
      <c r="G331" s="153"/>
      <c r="H331" s="153"/>
      <c r="I331" s="153"/>
      <c r="J331" s="153"/>
      <c r="K331" s="153"/>
      <c r="L331" s="153"/>
      <c r="M331" s="35"/>
      <c r="N331" s="35"/>
      <c r="O331" s="35"/>
      <c r="P331" s="152"/>
      <c r="Q331" s="152"/>
      <c r="R331" s="152"/>
      <c r="S331" s="152"/>
      <c r="T331" s="152"/>
      <c r="U331" s="152"/>
      <c r="V331" s="152"/>
      <c r="W331" s="152"/>
      <c r="X331" s="152"/>
      <c r="Y331" s="152"/>
      <c r="Z331" s="154"/>
      <c r="AA331" s="152"/>
      <c r="AB331" s="154"/>
      <c r="AC331" s="152"/>
      <c r="AD331" s="152"/>
      <c r="AE331" s="152"/>
      <c r="AF331" s="152"/>
      <c r="AG331" s="152"/>
      <c r="AH331" s="152"/>
      <c r="AI331" s="152"/>
      <c r="AJ331" s="152"/>
      <c r="AK331" s="152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</row>
    <row r="332" customFormat="false" ht="15.75" hidden="false" customHeight="true" outlineLevel="0" collapsed="false">
      <c r="A332" s="152"/>
      <c r="B332" s="152"/>
      <c r="C332" s="152"/>
      <c r="D332" s="152"/>
      <c r="E332" s="153"/>
      <c r="F332" s="153"/>
      <c r="G332" s="153"/>
      <c r="H332" s="153"/>
      <c r="I332" s="153"/>
      <c r="J332" s="153"/>
      <c r="K332" s="153"/>
      <c r="L332" s="153"/>
      <c r="M332" s="35"/>
      <c r="N332" s="35"/>
      <c r="O332" s="35"/>
      <c r="P332" s="152"/>
      <c r="Q332" s="152"/>
      <c r="R332" s="152"/>
      <c r="S332" s="152"/>
      <c r="T332" s="152"/>
      <c r="U332" s="152"/>
      <c r="V332" s="152"/>
      <c r="W332" s="152"/>
      <c r="X332" s="152"/>
      <c r="Y332" s="152"/>
      <c r="Z332" s="154"/>
      <c r="AA332" s="152"/>
      <c r="AB332" s="154"/>
      <c r="AC332" s="152"/>
      <c r="AD332" s="152"/>
      <c r="AE332" s="152"/>
      <c r="AF332" s="152"/>
      <c r="AG332" s="152"/>
      <c r="AH332" s="152"/>
      <c r="AI332" s="152"/>
      <c r="AJ332" s="152"/>
      <c r="AK332" s="152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</row>
    <row r="333" customFormat="false" ht="15.75" hidden="false" customHeight="true" outlineLevel="0" collapsed="false">
      <c r="A333" s="152"/>
      <c r="B333" s="152"/>
      <c r="C333" s="152"/>
      <c r="D333" s="152"/>
      <c r="E333" s="153"/>
      <c r="F333" s="153"/>
      <c r="G333" s="153"/>
      <c r="H333" s="153"/>
      <c r="I333" s="153"/>
      <c r="J333" s="153"/>
      <c r="K333" s="153"/>
      <c r="L333" s="153"/>
      <c r="M333" s="35"/>
      <c r="N333" s="35"/>
      <c r="O333" s="35"/>
      <c r="P333" s="152"/>
      <c r="Q333" s="152"/>
      <c r="R333" s="152"/>
      <c r="S333" s="152"/>
      <c r="T333" s="152"/>
      <c r="U333" s="152"/>
      <c r="V333" s="152"/>
      <c r="W333" s="152"/>
      <c r="X333" s="152"/>
      <c r="Y333" s="152"/>
      <c r="Z333" s="154"/>
      <c r="AA333" s="152"/>
      <c r="AB333" s="154"/>
      <c r="AC333" s="152"/>
      <c r="AD333" s="152"/>
      <c r="AE333" s="152"/>
      <c r="AF333" s="152"/>
      <c r="AG333" s="152"/>
      <c r="AH333" s="152"/>
      <c r="AI333" s="152"/>
      <c r="AJ333" s="152"/>
      <c r="AK333" s="152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</row>
    <row r="334" customFormat="false" ht="15.75" hidden="false" customHeight="true" outlineLevel="0" collapsed="false">
      <c r="A334" s="152"/>
      <c r="B334" s="152"/>
      <c r="C334" s="152"/>
      <c r="D334" s="152"/>
      <c r="E334" s="153"/>
      <c r="F334" s="153"/>
      <c r="G334" s="153"/>
      <c r="H334" s="153"/>
      <c r="I334" s="153"/>
      <c r="J334" s="153"/>
      <c r="K334" s="153"/>
      <c r="L334" s="153"/>
      <c r="M334" s="35"/>
      <c r="N334" s="35"/>
      <c r="O334" s="35"/>
      <c r="P334" s="152"/>
      <c r="Q334" s="152"/>
      <c r="R334" s="152"/>
      <c r="S334" s="152"/>
      <c r="T334" s="152"/>
      <c r="U334" s="152"/>
      <c r="V334" s="152"/>
      <c r="W334" s="152"/>
      <c r="X334" s="152"/>
      <c r="Y334" s="152"/>
      <c r="Z334" s="154"/>
      <c r="AA334" s="152"/>
      <c r="AB334" s="154"/>
      <c r="AC334" s="152"/>
      <c r="AD334" s="152"/>
      <c r="AE334" s="152"/>
      <c r="AF334" s="152"/>
      <c r="AG334" s="152"/>
      <c r="AH334" s="152"/>
      <c r="AI334" s="152"/>
      <c r="AJ334" s="152"/>
      <c r="AK334" s="152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</row>
    <row r="335" customFormat="false" ht="15.75" hidden="false" customHeight="true" outlineLevel="0" collapsed="false">
      <c r="A335" s="152"/>
      <c r="B335" s="152"/>
      <c r="C335" s="152"/>
      <c r="D335" s="152"/>
      <c r="E335" s="153"/>
      <c r="F335" s="153"/>
      <c r="G335" s="153"/>
      <c r="H335" s="153"/>
      <c r="I335" s="153"/>
      <c r="J335" s="153"/>
      <c r="K335" s="153"/>
      <c r="L335" s="153"/>
      <c r="M335" s="35"/>
      <c r="N335" s="35"/>
      <c r="O335" s="35"/>
      <c r="P335" s="152"/>
      <c r="Q335" s="152"/>
      <c r="R335" s="152"/>
      <c r="S335" s="152"/>
      <c r="T335" s="152"/>
      <c r="U335" s="152"/>
      <c r="V335" s="152"/>
      <c r="W335" s="152"/>
      <c r="X335" s="152"/>
      <c r="Y335" s="152"/>
      <c r="Z335" s="154"/>
      <c r="AA335" s="152"/>
      <c r="AB335" s="154"/>
      <c r="AC335" s="152"/>
      <c r="AD335" s="152"/>
      <c r="AE335" s="152"/>
      <c r="AF335" s="152"/>
      <c r="AG335" s="152"/>
      <c r="AH335" s="152"/>
      <c r="AI335" s="152"/>
      <c r="AJ335" s="152"/>
      <c r="AK335" s="152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</row>
    <row r="336" customFormat="false" ht="15.75" hidden="false" customHeight="true" outlineLevel="0" collapsed="false">
      <c r="A336" s="152"/>
      <c r="B336" s="152"/>
      <c r="C336" s="152"/>
      <c r="D336" s="152"/>
      <c r="E336" s="153"/>
      <c r="F336" s="153"/>
      <c r="G336" s="153"/>
      <c r="H336" s="153"/>
      <c r="I336" s="153"/>
      <c r="J336" s="153"/>
      <c r="K336" s="153"/>
      <c r="L336" s="153"/>
      <c r="M336" s="35"/>
      <c r="N336" s="35"/>
      <c r="O336" s="35"/>
      <c r="P336" s="152"/>
      <c r="Q336" s="152"/>
      <c r="R336" s="152"/>
      <c r="S336" s="152"/>
      <c r="T336" s="152"/>
      <c r="U336" s="152"/>
      <c r="V336" s="152"/>
      <c r="W336" s="152"/>
      <c r="X336" s="152"/>
      <c r="Y336" s="152"/>
      <c r="Z336" s="154"/>
      <c r="AA336" s="152"/>
      <c r="AB336" s="154"/>
      <c r="AC336" s="152"/>
      <c r="AD336" s="152"/>
      <c r="AE336" s="152"/>
      <c r="AF336" s="152"/>
      <c r="AG336" s="152"/>
      <c r="AH336" s="152"/>
      <c r="AI336" s="152"/>
      <c r="AJ336" s="152"/>
      <c r="AK336" s="152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</row>
    <row r="337" customFormat="false" ht="15.75" hidden="false" customHeight="true" outlineLevel="0" collapsed="false">
      <c r="A337" s="152"/>
      <c r="B337" s="152"/>
      <c r="C337" s="152"/>
      <c r="D337" s="152"/>
      <c r="E337" s="153"/>
      <c r="F337" s="153"/>
      <c r="G337" s="153"/>
      <c r="H337" s="153"/>
      <c r="I337" s="153"/>
      <c r="J337" s="153"/>
      <c r="K337" s="153"/>
      <c r="L337" s="153"/>
      <c r="M337" s="35"/>
      <c r="N337" s="35"/>
      <c r="O337" s="35"/>
      <c r="P337" s="152"/>
      <c r="Q337" s="152"/>
      <c r="R337" s="152"/>
      <c r="S337" s="152"/>
      <c r="T337" s="152"/>
      <c r="U337" s="152"/>
      <c r="V337" s="152"/>
      <c r="W337" s="152"/>
      <c r="X337" s="152"/>
      <c r="Y337" s="152"/>
      <c r="Z337" s="154"/>
      <c r="AA337" s="152"/>
      <c r="AB337" s="154"/>
      <c r="AC337" s="152"/>
      <c r="AD337" s="152"/>
      <c r="AE337" s="152"/>
      <c r="AF337" s="152"/>
      <c r="AG337" s="152"/>
      <c r="AH337" s="152"/>
      <c r="AI337" s="152"/>
      <c r="AJ337" s="152"/>
      <c r="AK337" s="152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</row>
    <row r="338" customFormat="false" ht="15.75" hidden="false" customHeight="true" outlineLevel="0" collapsed="false">
      <c r="A338" s="152"/>
      <c r="B338" s="152"/>
      <c r="C338" s="152"/>
      <c r="D338" s="152"/>
      <c r="E338" s="153"/>
      <c r="F338" s="153"/>
      <c r="G338" s="153"/>
      <c r="H338" s="153"/>
      <c r="I338" s="153"/>
      <c r="J338" s="153"/>
      <c r="K338" s="153"/>
      <c r="L338" s="153"/>
      <c r="M338" s="35"/>
      <c r="N338" s="35"/>
      <c r="O338" s="35"/>
      <c r="P338" s="152"/>
      <c r="Q338" s="152"/>
      <c r="R338" s="152"/>
      <c r="S338" s="152"/>
      <c r="T338" s="152"/>
      <c r="U338" s="152"/>
      <c r="V338" s="152"/>
      <c r="W338" s="152"/>
      <c r="X338" s="152"/>
      <c r="Y338" s="152"/>
      <c r="Z338" s="154"/>
      <c r="AA338" s="152"/>
      <c r="AB338" s="154"/>
      <c r="AC338" s="152"/>
      <c r="AD338" s="152"/>
      <c r="AE338" s="152"/>
      <c r="AF338" s="152"/>
      <c r="AG338" s="152"/>
      <c r="AH338" s="152"/>
      <c r="AI338" s="152"/>
      <c r="AJ338" s="152"/>
      <c r="AK338" s="152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</row>
    <row r="339" customFormat="false" ht="15.75" hidden="false" customHeight="true" outlineLevel="0" collapsed="false">
      <c r="A339" s="152"/>
      <c r="B339" s="152"/>
      <c r="C339" s="152"/>
      <c r="D339" s="152"/>
      <c r="E339" s="153"/>
      <c r="F339" s="153"/>
      <c r="G339" s="153"/>
      <c r="H339" s="153"/>
      <c r="I339" s="153"/>
      <c r="J339" s="153"/>
      <c r="K339" s="153"/>
      <c r="L339" s="153"/>
      <c r="M339" s="35"/>
      <c r="N339" s="35"/>
      <c r="O339" s="35"/>
      <c r="P339" s="152"/>
      <c r="Q339" s="152"/>
      <c r="R339" s="152"/>
      <c r="S339" s="152"/>
      <c r="T339" s="152"/>
      <c r="U339" s="152"/>
      <c r="V339" s="152"/>
      <c r="W339" s="152"/>
      <c r="X339" s="152"/>
      <c r="Y339" s="152"/>
      <c r="Z339" s="154"/>
      <c r="AA339" s="152"/>
      <c r="AB339" s="154"/>
      <c r="AC339" s="152"/>
      <c r="AD339" s="152"/>
      <c r="AE339" s="152"/>
      <c r="AF339" s="152"/>
      <c r="AG339" s="152"/>
      <c r="AH339" s="152"/>
      <c r="AI339" s="152"/>
      <c r="AJ339" s="152"/>
      <c r="AK339" s="152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</row>
    <row r="340" customFormat="false" ht="15.75" hidden="false" customHeight="true" outlineLevel="0" collapsed="false">
      <c r="A340" s="152"/>
      <c r="B340" s="152"/>
      <c r="C340" s="152"/>
      <c r="D340" s="152"/>
      <c r="E340" s="153"/>
      <c r="F340" s="153"/>
      <c r="G340" s="153"/>
      <c r="H340" s="153"/>
      <c r="I340" s="153"/>
      <c r="J340" s="153"/>
      <c r="K340" s="153"/>
      <c r="L340" s="153"/>
      <c r="M340" s="35"/>
      <c r="N340" s="35"/>
      <c r="O340" s="35"/>
      <c r="P340" s="152"/>
      <c r="Q340" s="152"/>
      <c r="R340" s="152"/>
      <c r="S340" s="152"/>
      <c r="T340" s="152"/>
      <c r="U340" s="152"/>
      <c r="V340" s="152"/>
      <c r="W340" s="152"/>
      <c r="X340" s="152"/>
      <c r="Y340" s="152"/>
      <c r="Z340" s="154"/>
      <c r="AA340" s="152"/>
      <c r="AB340" s="154"/>
      <c r="AC340" s="152"/>
      <c r="AD340" s="152"/>
      <c r="AE340" s="152"/>
      <c r="AF340" s="152"/>
      <c r="AG340" s="152"/>
      <c r="AH340" s="152"/>
      <c r="AI340" s="152"/>
      <c r="AJ340" s="152"/>
      <c r="AK340" s="152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</row>
    <row r="341" customFormat="false" ht="15.75" hidden="false" customHeight="true" outlineLevel="0" collapsed="false">
      <c r="A341" s="152"/>
      <c r="B341" s="152"/>
      <c r="C341" s="152"/>
      <c r="D341" s="152"/>
      <c r="E341" s="153"/>
      <c r="F341" s="153"/>
      <c r="G341" s="153"/>
      <c r="H341" s="153"/>
      <c r="I341" s="153"/>
      <c r="J341" s="153"/>
      <c r="K341" s="153"/>
      <c r="L341" s="153"/>
      <c r="M341" s="35"/>
      <c r="N341" s="35"/>
      <c r="O341" s="35"/>
      <c r="P341" s="152"/>
      <c r="Q341" s="152"/>
      <c r="R341" s="152"/>
      <c r="S341" s="152"/>
      <c r="T341" s="152"/>
      <c r="U341" s="152"/>
      <c r="V341" s="152"/>
      <c r="W341" s="152"/>
      <c r="X341" s="152"/>
      <c r="Y341" s="152"/>
      <c r="Z341" s="154"/>
      <c r="AA341" s="152"/>
      <c r="AB341" s="154"/>
      <c r="AC341" s="152"/>
      <c r="AD341" s="152"/>
      <c r="AE341" s="152"/>
      <c r="AF341" s="152"/>
      <c r="AG341" s="152"/>
      <c r="AH341" s="152"/>
      <c r="AI341" s="152"/>
      <c r="AJ341" s="152"/>
      <c r="AK341" s="152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</row>
    <row r="342" customFormat="false" ht="15.75" hidden="false" customHeight="true" outlineLevel="0" collapsed="false">
      <c r="A342" s="152"/>
      <c r="B342" s="152"/>
      <c r="C342" s="152"/>
      <c r="D342" s="152"/>
      <c r="E342" s="153"/>
      <c r="F342" s="153"/>
      <c r="G342" s="153"/>
      <c r="H342" s="153"/>
      <c r="I342" s="153"/>
      <c r="J342" s="153"/>
      <c r="K342" s="153"/>
      <c r="L342" s="153"/>
      <c r="M342" s="35"/>
      <c r="N342" s="35"/>
      <c r="O342" s="35"/>
      <c r="P342" s="152"/>
      <c r="Q342" s="152"/>
      <c r="R342" s="152"/>
      <c r="S342" s="152"/>
      <c r="T342" s="152"/>
      <c r="U342" s="152"/>
      <c r="V342" s="152"/>
      <c r="W342" s="152"/>
      <c r="X342" s="152"/>
      <c r="Y342" s="152"/>
      <c r="Z342" s="154"/>
      <c r="AA342" s="152"/>
      <c r="AB342" s="154"/>
      <c r="AC342" s="152"/>
      <c r="AD342" s="152"/>
      <c r="AE342" s="152"/>
      <c r="AF342" s="152"/>
      <c r="AG342" s="152"/>
      <c r="AH342" s="152"/>
      <c r="AI342" s="152"/>
      <c r="AJ342" s="152"/>
      <c r="AK342" s="152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</row>
    <row r="343" customFormat="false" ht="15.75" hidden="false" customHeight="true" outlineLevel="0" collapsed="false">
      <c r="A343" s="152"/>
      <c r="B343" s="152"/>
      <c r="C343" s="152"/>
      <c r="D343" s="152"/>
      <c r="E343" s="153"/>
      <c r="F343" s="153"/>
      <c r="G343" s="153"/>
      <c r="H343" s="153"/>
      <c r="I343" s="153"/>
      <c r="J343" s="153"/>
      <c r="K343" s="153"/>
      <c r="L343" s="153"/>
      <c r="M343" s="35"/>
      <c r="N343" s="35"/>
      <c r="O343" s="35"/>
      <c r="P343" s="152"/>
      <c r="Q343" s="152"/>
      <c r="R343" s="152"/>
      <c r="S343" s="152"/>
      <c r="T343" s="152"/>
      <c r="U343" s="152"/>
      <c r="V343" s="152"/>
      <c r="W343" s="152"/>
      <c r="X343" s="152"/>
      <c r="Y343" s="152"/>
      <c r="Z343" s="154"/>
      <c r="AA343" s="152"/>
      <c r="AB343" s="154"/>
      <c r="AC343" s="152"/>
      <c r="AD343" s="152"/>
      <c r="AE343" s="152"/>
      <c r="AF343" s="152"/>
      <c r="AG343" s="152"/>
      <c r="AH343" s="152"/>
      <c r="AI343" s="152"/>
      <c r="AJ343" s="152"/>
      <c r="AK343" s="152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</row>
    <row r="344" customFormat="false" ht="15.75" hidden="false" customHeight="true" outlineLevel="0" collapsed="false">
      <c r="A344" s="152"/>
      <c r="B344" s="152"/>
      <c r="C344" s="152"/>
      <c r="D344" s="152"/>
      <c r="E344" s="153"/>
      <c r="F344" s="153"/>
      <c r="G344" s="153"/>
      <c r="H344" s="153"/>
      <c r="I344" s="153"/>
      <c r="J344" s="153"/>
      <c r="K344" s="153"/>
      <c r="L344" s="153"/>
      <c r="M344" s="35"/>
      <c r="N344" s="35"/>
      <c r="O344" s="35"/>
      <c r="P344" s="152"/>
      <c r="Q344" s="152"/>
      <c r="R344" s="152"/>
      <c r="S344" s="152"/>
      <c r="T344" s="152"/>
      <c r="U344" s="152"/>
      <c r="V344" s="152"/>
      <c r="W344" s="152"/>
      <c r="X344" s="152"/>
      <c r="Y344" s="152"/>
      <c r="Z344" s="154"/>
      <c r="AA344" s="152"/>
      <c r="AB344" s="154"/>
      <c r="AC344" s="152"/>
      <c r="AD344" s="152"/>
      <c r="AE344" s="152"/>
      <c r="AF344" s="152"/>
      <c r="AG344" s="152"/>
      <c r="AH344" s="152"/>
      <c r="AI344" s="152"/>
      <c r="AJ344" s="152"/>
      <c r="AK344" s="152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</row>
    <row r="345" customFormat="false" ht="15.75" hidden="false" customHeight="true" outlineLevel="0" collapsed="false">
      <c r="A345" s="152"/>
      <c r="B345" s="152"/>
      <c r="C345" s="152"/>
      <c r="D345" s="152"/>
      <c r="E345" s="153"/>
      <c r="F345" s="153"/>
      <c r="G345" s="153"/>
      <c r="H345" s="153"/>
      <c r="I345" s="153"/>
      <c r="J345" s="153"/>
      <c r="K345" s="153"/>
      <c r="L345" s="153"/>
      <c r="M345" s="35"/>
      <c r="N345" s="35"/>
      <c r="O345" s="35"/>
      <c r="P345" s="152"/>
      <c r="Q345" s="152"/>
      <c r="R345" s="152"/>
      <c r="S345" s="152"/>
      <c r="T345" s="152"/>
      <c r="U345" s="152"/>
      <c r="V345" s="152"/>
      <c r="W345" s="152"/>
      <c r="X345" s="152"/>
      <c r="Y345" s="152"/>
      <c r="Z345" s="154"/>
      <c r="AA345" s="152"/>
      <c r="AB345" s="154"/>
      <c r="AC345" s="152"/>
      <c r="AD345" s="152"/>
      <c r="AE345" s="152"/>
      <c r="AF345" s="152"/>
      <c r="AG345" s="152"/>
      <c r="AH345" s="152"/>
      <c r="AI345" s="152"/>
      <c r="AJ345" s="152"/>
      <c r="AK345" s="152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</row>
    <row r="346" customFormat="false" ht="15.75" hidden="false" customHeight="true" outlineLevel="0" collapsed="false">
      <c r="A346" s="152"/>
      <c r="B346" s="152"/>
      <c r="C346" s="152"/>
      <c r="D346" s="152"/>
      <c r="E346" s="153"/>
      <c r="F346" s="153"/>
      <c r="G346" s="153"/>
      <c r="H346" s="153"/>
      <c r="I346" s="153"/>
      <c r="J346" s="153"/>
      <c r="K346" s="153"/>
      <c r="L346" s="153"/>
      <c r="M346" s="35"/>
      <c r="N346" s="35"/>
      <c r="O346" s="35"/>
      <c r="P346" s="152"/>
      <c r="Q346" s="152"/>
      <c r="R346" s="152"/>
      <c r="S346" s="152"/>
      <c r="T346" s="152"/>
      <c r="U346" s="152"/>
      <c r="V346" s="152"/>
      <c r="W346" s="152"/>
      <c r="X346" s="152"/>
      <c r="Y346" s="152"/>
      <c r="Z346" s="154"/>
      <c r="AA346" s="152"/>
      <c r="AB346" s="154"/>
      <c r="AC346" s="152"/>
      <c r="AD346" s="152"/>
      <c r="AE346" s="152"/>
      <c r="AF346" s="152"/>
      <c r="AG346" s="152"/>
      <c r="AH346" s="152"/>
      <c r="AI346" s="152"/>
      <c r="AJ346" s="152"/>
      <c r="AK346" s="152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</row>
    <row r="347" customFormat="false" ht="15.75" hidden="false" customHeight="true" outlineLevel="0" collapsed="false">
      <c r="A347" s="152"/>
      <c r="B347" s="152"/>
      <c r="C347" s="152"/>
      <c r="D347" s="152"/>
      <c r="E347" s="153"/>
      <c r="F347" s="153"/>
      <c r="G347" s="153"/>
      <c r="H347" s="153"/>
      <c r="I347" s="153"/>
      <c r="J347" s="153"/>
      <c r="K347" s="153"/>
      <c r="L347" s="153"/>
      <c r="M347" s="35"/>
      <c r="N347" s="35"/>
      <c r="O347" s="35"/>
      <c r="P347" s="152"/>
      <c r="Q347" s="152"/>
      <c r="R347" s="152"/>
      <c r="S347" s="152"/>
      <c r="T347" s="152"/>
      <c r="U347" s="152"/>
      <c r="V347" s="152"/>
      <c r="W347" s="152"/>
      <c r="X347" s="152"/>
      <c r="Y347" s="152"/>
      <c r="Z347" s="154"/>
      <c r="AA347" s="152"/>
      <c r="AB347" s="154"/>
      <c r="AC347" s="152"/>
      <c r="AD347" s="152"/>
      <c r="AE347" s="152"/>
      <c r="AF347" s="152"/>
      <c r="AG347" s="152"/>
      <c r="AH347" s="152"/>
      <c r="AI347" s="152"/>
      <c r="AJ347" s="152"/>
      <c r="AK347" s="152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</row>
    <row r="348" customFormat="false" ht="15.75" hidden="false" customHeight="true" outlineLevel="0" collapsed="false">
      <c r="A348" s="152"/>
      <c r="B348" s="152"/>
      <c r="C348" s="152"/>
      <c r="D348" s="152"/>
      <c r="E348" s="153"/>
      <c r="F348" s="153"/>
      <c r="G348" s="153"/>
      <c r="H348" s="153"/>
      <c r="I348" s="153"/>
      <c r="J348" s="153"/>
      <c r="K348" s="153"/>
      <c r="L348" s="153"/>
      <c r="M348" s="35"/>
      <c r="N348" s="35"/>
      <c r="O348" s="35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4"/>
      <c r="AA348" s="152"/>
      <c r="AB348" s="154"/>
      <c r="AC348" s="152"/>
      <c r="AD348" s="152"/>
      <c r="AE348" s="152"/>
      <c r="AF348" s="152"/>
      <c r="AG348" s="152"/>
      <c r="AH348" s="152"/>
      <c r="AI348" s="152"/>
      <c r="AJ348" s="152"/>
      <c r="AK348" s="152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</row>
    <row r="349" customFormat="false" ht="15.75" hidden="false" customHeight="true" outlineLevel="0" collapsed="false">
      <c r="A349" s="152"/>
      <c r="B349" s="152"/>
      <c r="C349" s="152"/>
      <c r="D349" s="152"/>
      <c r="E349" s="153"/>
      <c r="F349" s="153"/>
      <c r="G349" s="153"/>
      <c r="H349" s="153"/>
      <c r="I349" s="153"/>
      <c r="J349" s="153"/>
      <c r="K349" s="153"/>
      <c r="L349" s="153"/>
      <c r="M349" s="35"/>
      <c r="N349" s="35"/>
      <c r="O349" s="35"/>
      <c r="P349" s="152"/>
      <c r="Q349" s="152"/>
      <c r="R349" s="152"/>
      <c r="S349" s="152"/>
      <c r="T349" s="152"/>
      <c r="U349" s="152"/>
      <c r="V349" s="152"/>
      <c r="W349" s="152"/>
      <c r="X349" s="152"/>
      <c r="Y349" s="152"/>
      <c r="Z349" s="154"/>
      <c r="AA349" s="152"/>
      <c r="AB349" s="154"/>
      <c r="AC349" s="152"/>
      <c r="AD349" s="152"/>
      <c r="AE349" s="152"/>
      <c r="AF349" s="152"/>
      <c r="AG349" s="152"/>
      <c r="AH349" s="152"/>
      <c r="AI349" s="152"/>
      <c r="AJ349" s="152"/>
      <c r="AK349" s="152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</row>
    <row r="350" customFormat="false" ht="15.75" hidden="false" customHeight="true" outlineLevel="0" collapsed="false">
      <c r="A350" s="152"/>
      <c r="B350" s="152"/>
      <c r="C350" s="152"/>
      <c r="D350" s="152"/>
      <c r="E350" s="153"/>
      <c r="F350" s="153"/>
      <c r="G350" s="153"/>
      <c r="H350" s="153"/>
      <c r="I350" s="153"/>
      <c r="J350" s="153"/>
      <c r="K350" s="153"/>
      <c r="L350" s="153"/>
      <c r="M350" s="35"/>
      <c r="N350" s="35"/>
      <c r="O350" s="35"/>
      <c r="P350" s="152"/>
      <c r="Q350" s="152"/>
      <c r="R350" s="152"/>
      <c r="S350" s="152"/>
      <c r="T350" s="152"/>
      <c r="U350" s="152"/>
      <c r="V350" s="152"/>
      <c r="W350" s="152"/>
      <c r="X350" s="152"/>
      <c r="Y350" s="152"/>
      <c r="Z350" s="154"/>
      <c r="AA350" s="152"/>
      <c r="AB350" s="154"/>
      <c r="AC350" s="152"/>
      <c r="AD350" s="152"/>
      <c r="AE350" s="152"/>
      <c r="AF350" s="152"/>
      <c r="AG350" s="152"/>
      <c r="AH350" s="152"/>
      <c r="AI350" s="152"/>
      <c r="AJ350" s="152"/>
      <c r="AK350" s="152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</row>
    <row r="351" customFormat="false" ht="15.75" hidden="false" customHeight="true" outlineLevel="0" collapsed="false">
      <c r="A351" s="152"/>
      <c r="B351" s="152"/>
      <c r="C351" s="152"/>
      <c r="D351" s="152"/>
      <c r="E351" s="153"/>
      <c r="F351" s="153"/>
      <c r="G351" s="153"/>
      <c r="H351" s="153"/>
      <c r="I351" s="153"/>
      <c r="J351" s="153"/>
      <c r="K351" s="153"/>
      <c r="L351" s="153"/>
      <c r="M351" s="35"/>
      <c r="N351" s="35"/>
      <c r="O351" s="35"/>
      <c r="P351" s="152"/>
      <c r="Q351" s="152"/>
      <c r="R351" s="152"/>
      <c r="S351" s="152"/>
      <c r="T351" s="152"/>
      <c r="U351" s="152"/>
      <c r="V351" s="152"/>
      <c r="W351" s="152"/>
      <c r="X351" s="152"/>
      <c r="Y351" s="152"/>
      <c r="Z351" s="154"/>
      <c r="AA351" s="152"/>
      <c r="AB351" s="154"/>
      <c r="AC351" s="152"/>
      <c r="AD351" s="152"/>
      <c r="AE351" s="152"/>
      <c r="AF351" s="152"/>
      <c r="AG351" s="152"/>
      <c r="AH351" s="152"/>
      <c r="AI351" s="152"/>
      <c r="AJ351" s="152"/>
      <c r="AK351" s="152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</row>
    <row r="352" customFormat="false" ht="15.75" hidden="false" customHeight="true" outlineLevel="0" collapsed="false">
      <c r="A352" s="152"/>
      <c r="B352" s="152"/>
      <c r="C352" s="152"/>
      <c r="D352" s="152"/>
      <c r="E352" s="153"/>
      <c r="F352" s="153"/>
      <c r="G352" s="153"/>
      <c r="H352" s="153"/>
      <c r="I352" s="153"/>
      <c r="J352" s="153"/>
      <c r="K352" s="153"/>
      <c r="L352" s="153"/>
      <c r="M352" s="35"/>
      <c r="N352" s="35"/>
      <c r="O352" s="35"/>
      <c r="P352" s="152"/>
      <c r="Q352" s="152"/>
      <c r="R352" s="152"/>
      <c r="S352" s="152"/>
      <c r="T352" s="152"/>
      <c r="U352" s="152"/>
      <c r="V352" s="152"/>
      <c r="W352" s="152"/>
      <c r="X352" s="152"/>
      <c r="Y352" s="152"/>
      <c r="Z352" s="154"/>
      <c r="AA352" s="152"/>
      <c r="AB352" s="154"/>
      <c r="AC352" s="152"/>
      <c r="AD352" s="152"/>
      <c r="AE352" s="152"/>
      <c r="AF352" s="152"/>
      <c r="AG352" s="152"/>
      <c r="AH352" s="152"/>
      <c r="AI352" s="152"/>
      <c r="AJ352" s="152"/>
      <c r="AK352" s="152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</row>
    <row r="353" customFormat="false" ht="15.75" hidden="false" customHeight="true" outlineLevel="0" collapsed="false">
      <c r="A353" s="152"/>
      <c r="B353" s="152"/>
      <c r="C353" s="152"/>
      <c r="D353" s="152"/>
      <c r="E353" s="153"/>
      <c r="F353" s="153"/>
      <c r="G353" s="153"/>
      <c r="H353" s="153"/>
      <c r="I353" s="153"/>
      <c r="J353" s="153"/>
      <c r="K353" s="153"/>
      <c r="L353" s="153"/>
      <c r="M353" s="35"/>
      <c r="N353" s="35"/>
      <c r="O353" s="35"/>
      <c r="P353" s="152"/>
      <c r="Q353" s="152"/>
      <c r="R353" s="152"/>
      <c r="S353" s="152"/>
      <c r="T353" s="152"/>
      <c r="U353" s="152"/>
      <c r="V353" s="152"/>
      <c r="W353" s="152"/>
      <c r="X353" s="152"/>
      <c r="Y353" s="152"/>
      <c r="Z353" s="154"/>
      <c r="AA353" s="152"/>
      <c r="AB353" s="154"/>
      <c r="AC353" s="152"/>
      <c r="AD353" s="152"/>
      <c r="AE353" s="152"/>
      <c r="AF353" s="152"/>
      <c r="AG353" s="152"/>
      <c r="AH353" s="152"/>
      <c r="AI353" s="152"/>
      <c r="AJ353" s="152"/>
      <c r="AK353" s="152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</row>
    <row r="354" customFormat="false" ht="15.75" hidden="false" customHeight="true" outlineLevel="0" collapsed="false">
      <c r="A354" s="152"/>
      <c r="B354" s="152"/>
      <c r="C354" s="152"/>
      <c r="D354" s="152"/>
      <c r="E354" s="153"/>
      <c r="F354" s="153"/>
      <c r="G354" s="153"/>
      <c r="H354" s="153"/>
      <c r="I354" s="153"/>
      <c r="J354" s="153"/>
      <c r="K354" s="153"/>
      <c r="L354" s="153"/>
      <c r="M354" s="35"/>
      <c r="N354" s="35"/>
      <c r="O354" s="35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  <c r="Z354" s="154"/>
      <c r="AA354" s="152"/>
      <c r="AB354" s="154"/>
      <c r="AC354" s="152"/>
      <c r="AD354" s="152"/>
      <c r="AE354" s="152"/>
      <c r="AF354" s="152"/>
      <c r="AG354" s="152"/>
      <c r="AH354" s="152"/>
      <c r="AI354" s="152"/>
      <c r="AJ354" s="152"/>
      <c r="AK354" s="152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</row>
    <row r="355" customFormat="false" ht="15.75" hidden="false" customHeight="true" outlineLevel="0" collapsed="false">
      <c r="A355" s="152"/>
      <c r="B355" s="152"/>
      <c r="C355" s="152"/>
      <c r="D355" s="152"/>
      <c r="E355" s="153"/>
      <c r="F355" s="153"/>
      <c r="G355" s="153"/>
      <c r="H355" s="153"/>
      <c r="I355" s="153"/>
      <c r="J355" s="153"/>
      <c r="K355" s="153"/>
      <c r="L355" s="153"/>
      <c r="M355" s="35"/>
      <c r="N355" s="35"/>
      <c r="O355" s="35"/>
      <c r="P355" s="152"/>
      <c r="Q355" s="152"/>
      <c r="R355" s="152"/>
      <c r="S355" s="152"/>
      <c r="T355" s="152"/>
      <c r="U355" s="152"/>
      <c r="V355" s="152"/>
      <c r="W355" s="152"/>
      <c r="X355" s="152"/>
      <c r="Y355" s="152"/>
      <c r="Z355" s="154"/>
      <c r="AA355" s="152"/>
      <c r="AB355" s="154"/>
      <c r="AC355" s="152"/>
      <c r="AD355" s="152"/>
      <c r="AE355" s="152"/>
      <c r="AF355" s="152"/>
      <c r="AG355" s="152"/>
      <c r="AH355" s="152"/>
      <c r="AI355" s="152"/>
      <c r="AJ355" s="152"/>
      <c r="AK355" s="152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</row>
    <row r="356" customFormat="false" ht="15.75" hidden="false" customHeight="true" outlineLevel="0" collapsed="false">
      <c r="A356" s="152"/>
      <c r="B356" s="152"/>
      <c r="C356" s="152"/>
      <c r="D356" s="152"/>
      <c r="E356" s="153"/>
      <c r="F356" s="153"/>
      <c r="G356" s="153"/>
      <c r="H356" s="153"/>
      <c r="I356" s="153"/>
      <c r="J356" s="153"/>
      <c r="K356" s="153"/>
      <c r="L356" s="153"/>
      <c r="M356" s="35"/>
      <c r="N356" s="35"/>
      <c r="O356" s="35"/>
      <c r="P356" s="152"/>
      <c r="Q356" s="152"/>
      <c r="R356" s="152"/>
      <c r="S356" s="152"/>
      <c r="T356" s="152"/>
      <c r="U356" s="152"/>
      <c r="V356" s="152"/>
      <c r="W356" s="152"/>
      <c r="X356" s="152"/>
      <c r="Y356" s="152"/>
      <c r="Z356" s="154"/>
      <c r="AA356" s="152"/>
      <c r="AB356" s="154"/>
      <c r="AC356" s="152"/>
      <c r="AD356" s="152"/>
      <c r="AE356" s="152"/>
      <c r="AF356" s="152"/>
      <c r="AG356" s="152"/>
      <c r="AH356" s="152"/>
      <c r="AI356" s="152"/>
      <c r="AJ356" s="152"/>
      <c r="AK356" s="152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</row>
    <row r="357" customFormat="false" ht="15.75" hidden="false" customHeight="true" outlineLevel="0" collapsed="false">
      <c r="A357" s="152"/>
      <c r="B357" s="152"/>
      <c r="C357" s="152"/>
      <c r="D357" s="152"/>
      <c r="E357" s="153"/>
      <c r="F357" s="153"/>
      <c r="G357" s="153"/>
      <c r="H357" s="153"/>
      <c r="I357" s="153"/>
      <c r="J357" s="153"/>
      <c r="K357" s="153"/>
      <c r="L357" s="153"/>
      <c r="M357" s="35"/>
      <c r="N357" s="35"/>
      <c r="O357" s="35"/>
      <c r="P357" s="152"/>
      <c r="Q357" s="152"/>
      <c r="R357" s="152"/>
      <c r="S357" s="152"/>
      <c r="T357" s="152"/>
      <c r="U357" s="152"/>
      <c r="V357" s="152"/>
      <c r="W357" s="152"/>
      <c r="X357" s="152"/>
      <c r="Y357" s="152"/>
      <c r="Z357" s="154"/>
      <c r="AA357" s="152"/>
      <c r="AB357" s="154"/>
      <c r="AC357" s="152"/>
      <c r="AD357" s="152"/>
      <c r="AE357" s="152"/>
      <c r="AF357" s="152"/>
      <c r="AG357" s="152"/>
      <c r="AH357" s="152"/>
      <c r="AI357" s="152"/>
      <c r="AJ357" s="152"/>
      <c r="AK357" s="152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</row>
    <row r="358" customFormat="false" ht="15.75" hidden="false" customHeight="true" outlineLevel="0" collapsed="false">
      <c r="A358" s="152"/>
      <c r="B358" s="152"/>
      <c r="C358" s="152"/>
      <c r="D358" s="152"/>
      <c r="E358" s="153"/>
      <c r="F358" s="153"/>
      <c r="G358" s="153"/>
      <c r="H358" s="153"/>
      <c r="I358" s="153"/>
      <c r="J358" s="153"/>
      <c r="K358" s="153"/>
      <c r="L358" s="153"/>
      <c r="M358" s="35"/>
      <c r="N358" s="35"/>
      <c r="O358" s="35"/>
      <c r="P358" s="152"/>
      <c r="Q358" s="152"/>
      <c r="R358" s="152"/>
      <c r="S358" s="152"/>
      <c r="T358" s="152"/>
      <c r="U358" s="152"/>
      <c r="V358" s="152"/>
      <c r="W358" s="152"/>
      <c r="X358" s="152"/>
      <c r="Y358" s="152"/>
      <c r="Z358" s="154"/>
      <c r="AA358" s="152"/>
      <c r="AB358" s="154"/>
      <c r="AC358" s="152"/>
      <c r="AD358" s="152"/>
      <c r="AE358" s="152"/>
      <c r="AF358" s="152"/>
      <c r="AG358" s="152"/>
      <c r="AH358" s="152"/>
      <c r="AI358" s="152"/>
      <c r="AJ358" s="152"/>
      <c r="AK358" s="152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</row>
    <row r="359" customFormat="false" ht="15.75" hidden="false" customHeight="true" outlineLevel="0" collapsed="false">
      <c r="A359" s="152"/>
      <c r="B359" s="152"/>
      <c r="C359" s="152"/>
      <c r="D359" s="152"/>
      <c r="E359" s="153"/>
      <c r="F359" s="153"/>
      <c r="G359" s="153"/>
      <c r="H359" s="153"/>
      <c r="I359" s="153"/>
      <c r="J359" s="153"/>
      <c r="K359" s="153"/>
      <c r="L359" s="153"/>
      <c r="M359" s="35"/>
      <c r="N359" s="35"/>
      <c r="O359" s="35"/>
      <c r="P359" s="152"/>
      <c r="Q359" s="152"/>
      <c r="R359" s="152"/>
      <c r="S359" s="152"/>
      <c r="T359" s="152"/>
      <c r="U359" s="152"/>
      <c r="V359" s="152"/>
      <c r="W359" s="152"/>
      <c r="X359" s="152"/>
      <c r="Y359" s="152"/>
      <c r="Z359" s="154"/>
      <c r="AA359" s="152"/>
      <c r="AB359" s="154"/>
      <c r="AC359" s="152"/>
      <c r="AD359" s="152"/>
      <c r="AE359" s="152"/>
      <c r="AF359" s="152"/>
      <c r="AG359" s="152"/>
      <c r="AH359" s="152"/>
      <c r="AI359" s="152"/>
      <c r="AJ359" s="152"/>
      <c r="AK359" s="152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</row>
    <row r="360" customFormat="false" ht="15.75" hidden="false" customHeight="true" outlineLevel="0" collapsed="false">
      <c r="A360" s="152"/>
      <c r="B360" s="152"/>
      <c r="C360" s="152"/>
      <c r="D360" s="152"/>
      <c r="E360" s="153"/>
      <c r="F360" s="153"/>
      <c r="G360" s="153"/>
      <c r="H360" s="153"/>
      <c r="I360" s="153"/>
      <c r="J360" s="153"/>
      <c r="K360" s="153"/>
      <c r="L360" s="153"/>
      <c r="M360" s="35"/>
      <c r="N360" s="35"/>
      <c r="O360" s="35"/>
      <c r="P360" s="152"/>
      <c r="Q360" s="152"/>
      <c r="R360" s="152"/>
      <c r="S360" s="152"/>
      <c r="T360" s="152"/>
      <c r="U360" s="152"/>
      <c r="V360" s="152"/>
      <c r="W360" s="152"/>
      <c r="X360" s="152"/>
      <c r="Y360" s="152"/>
      <c r="Z360" s="154"/>
      <c r="AA360" s="152"/>
      <c r="AB360" s="154"/>
      <c r="AC360" s="152"/>
      <c r="AD360" s="152"/>
      <c r="AE360" s="152"/>
      <c r="AF360" s="152"/>
      <c r="AG360" s="152"/>
      <c r="AH360" s="152"/>
      <c r="AI360" s="152"/>
      <c r="AJ360" s="152"/>
      <c r="AK360" s="152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</row>
    <row r="361" customFormat="false" ht="15.75" hidden="false" customHeight="true" outlineLevel="0" collapsed="false">
      <c r="A361" s="152"/>
      <c r="B361" s="152"/>
      <c r="C361" s="152"/>
      <c r="D361" s="152"/>
      <c r="E361" s="153"/>
      <c r="F361" s="153"/>
      <c r="G361" s="153"/>
      <c r="H361" s="153"/>
      <c r="I361" s="153"/>
      <c r="J361" s="153"/>
      <c r="K361" s="153"/>
      <c r="L361" s="153"/>
      <c r="M361" s="35"/>
      <c r="N361" s="35"/>
      <c r="O361" s="35"/>
      <c r="P361" s="152"/>
      <c r="Q361" s="152"/>
      <c r="R361" s="152"/>
      <c r="S361" s="152"/>
      <c r="T361" s="152"/>
      <c r="U361" s="152"/>
      <c r="V361" s="152"/>
      <c r="W361" s="152"/>
      <c r="X361" s="152"/>
      <c r="Y361" s="152"/>
      <c r="Z361" s="154"/>
      <c r="AA361" s="152"/>
      <c r="AB361" s="154"/>
      <c r="AC361" s="152"/>
      <c r="AD361" s="152"/>
      <c r="AE361" s="152"/>
      <c r="AF361" s="152"/>
      <c r="AG361" s="152"/>
      <c r="AH361" s="152"/>
      <c r="AI361" s="152"/>
      <c r="AJ361" s="152"/>
      <c r="AK361" s="152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</row>
    <row r="362" customFormat="false" ht="15.75" hidden="false" customHeight="true" outlineLevel="0" collapsed="false">
      <c r="A362" s="152"/>
      <c r="B362" s="152"/>
      <c r="C362" s="152"/>
      <c r="D362" s="152"/>
      <c r="E362" s="153"/>
      <c r="F362" s="153"/>
      <c r="G362" s="153"/>
      <c r="H362" s="153"/>
      <c r="I362" s="153"/>
      <c r="J362" s="153"/>
      <c r="K362" s="153"/>
      <c r="L362" s="153"/>
      <c r="M362" s="35"/>
      <c r="N362" s="35"/>
      <c r="O362" s="35"/>
      <c r="P362" s="152"/>
      <c r="Q362" s="152"/>
      <c r="R362" s="152"/>
      <c r="S362" s="152"/>
      <c r="T362" s="152"/>
      <c r="U362" s="152"/>
      <c r="V362" s="152"/>
      <c r="W362" s="152"/>
      <c r="X362" s="152"/>
      <c r="Y362" s="152"/>
      <c r="Z362" s="154"/>
      <c r="AA362" s="152"/>
      <c r="AB362" s="154"/>
      <c r="AC362" s="152"/>
      <c r="AD362" s="152"/>
      <c r="AE362" s="152"/>
      <c r="AF362" s="152"/>
      <c r="AG362" s="152"/>
      <c r="AH362" s="152"/>
      <c r="AI362" s="152"/>
      <c r="AJ362" s="152"/>
      <c r="AK362" s="152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</row>
    <row r="363" customFormat="false" ht="15.75" hidden="false" customHeight="true" outlineLevel="0" collapsed="false">
      <c r="A363" s="152"/>
      <c r="B363" s="152"/>
      <c r="C363" s="152"/>
      <c r="D363" s="152"/>
      <c r="E363" s="153"/>
      <c r="F363" s="153"/>
      <c r="G363" s="153"/>
      <c r="H363" s="153"/>
      <c r="I363" s="153"/>
      <c r="J363" s="153"/>
      <c r="K363" s="153"/>
      <c r="L363" s="153"/>
      <c r="M363" s="35"/>
      <c r="N363" s="35"/>
      <c r="O363" s="35"/>
      <c r="P363" s="152"/>
      <c r="Q363" s="152"/>
      <c r="R363" s="152"/>
      <c r="S363" s="152"/>
      <c r="T363" s="152"/>
      <c r="U363" s="152"/>
      <c r="V363" s="152"/>
      <c r="W363" s="152"/>
      <c r="X363" s="152"/>
      <c r="Y363" s="152"/>
      <c r="Z363" s="154"/>
      <c r="AA363" s="152"/>
      <c r="AB363" s="154"/>
      <c r="AC363" s="152"/>
      <c r="AD363" s="152"/>
      <c r="AE363" s="152"/>
      <c r="AF363" s="152"/>
      <c r="AG363" s="152"/>
      <c r="AH363" s="152"/>
      <c r="AI363" s="152"/>
      <c r="AJ363" s="152"/>
      <c r="AK363" s="152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</row>
    <row r="364" customFormat="false" ht="15.75" hidden="false" customHeight="true" outlineLevel="0" collapsed="false">
      <c r="A364" s="152"/>
      <c r="B364" s="152"/>
      <c r="C364" s="152"/>
      <c r="D364" s="152"/>
      <c r="E364" s="153"/>
      <c r="F364" s="153"/>
      <c r="G364" s="153"/>
      <c r="H364" s="153"/>
      <c r="I364" s="153"/>
      <c r="J364" s="153"/>
      <c r="K364" s="153"/>
      <c r="L364" s="153"/>
      <c r="M364" s="35"/>
      <c r="N364" s="35"/>
      <c r="O364" s="35"/>
      <c r="P364" s="152"/>
      <c r="Q364" s="152"/>
      <c r="R364" s="152"/>
      <c r="S364" s="152"/>
      <c r="T364" s="152"/>
      <c r="U364" s="152"/>
      <c r="V364" s="152"/>
      <c r="W364" s="152"/>
      <c r="X364" s="152"/>
      <c r="Y364" s="152"/>
      <c r="Z364" s="154"/>
      <c r="AA364" s="152"/>
      <c r="AB364" s="154"/>
      <c r="AC364" s="152"/>
      <c r="AD364" s="152"/>
      <c r="AE364" s="152"/>
      <c r="AF364" s="152"/>
      <c r="AG364" s="152"/>
      <c r="AH364" s="152"/>
      <c r="AI364" s="152"/>
      <c r="AJ364" s="152"/>
      <c r="AK364" s="152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</row>
    <row r="365" customFormat="false" ht="15.75" hidden="false" customHeight="true" outlineLevel="0" collapsed="false">
      <c r="A365" s="152"/>
      <c r="B365" s="152"/>
      <c r="C365" s="152"/>
      <c r="D365" s="152"/>
      <c r="E365" s="153"/>
      <c r="F365" s="153"/>
      <c r="G365" s="153"/>
      <c r="H365" s="153"/>
      <c r="I365" s="153"/>
      <c r="J365" s="153"/>
      <c r="K365" s="153"/>
      <c r="L365" s="153"/>
      <c r="M365" s="35"/>
      <c r="N365" s="35"/>
      <c r="O365" s="35"/>
      <c r="P365" s="152"/>
      <c r="Q365" s="152"/>
      <c r="R365" s="152"/>
      <c r="S365" s="152"/>
      <c r="T365" s="152"/>
      <c r="U365" s="152"/>
      <c r="V365" s="152"/>
      <c r="W365" s="152"/>
      <c r="X365" s="152"/>
      <c r="Y365" s="152"/>
      <c r="Z365" s="154"/>
      <c r="AA365" s="152"/>
      <c r="AB365" s="154"/>
      <c r="AC365" s="152"/>
      <c r="AD365" s="152"/>
      <c r="AE365" s="152"/>
      <c r="AF365" s="152"/>
      <c r="AG365" s="152"/>
      <c r="AH365" s="152"/>
      <c r="AI365" s="152"/>
      <c r="AJ365" s="152"/>
      <c r="AK365" s="152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</row>
    <row r="366" customFormat="false" ht="15.75" hidden="false" customHeight="true" outlineLevel="0" collapsed="false">
      <c r="A366" s="152"/>
      <c r="B366" s="152"/>
      <c r="C366" s="152"/>
      <c r="D366" s="152"/>
      <c r="E366" s="153"/>
      <c r="F366" s="153"/>
      <c r="G366" s="153"/>
      <c r="H366" s="153"/>
      <c r="I366" s="153"/>
      <c r="J366" s="153"/>
      <c r="K366" s="153"/>
      <c r="L366" s="153"/>
      <c r="M366" s="35"/>
      <c r="N366" s="35"/>
      <c r="O366" s="35"/>
      <c r="P366" s="152"/>
      <c r="Q366" s="152"/>
      <c r="R366" s="152"/>
      <c r="S366" s="152"/>
      <c r="T366" s="152"/>
      <c r="U366" s="152"/>
      <c r="V366" s="152"/>
      <c r="W366" s="152"/>
      <c r="X366" s="152"/>
      <c r="Y366" s="152"/>
      <c r="Z366" s="154"/>
      <c r="AA366" s="152"/>
      <c r="AB366" s="154"/>
      <c r="AC366" s="152"/>
      <c r="AD366" s="152"/>
      <c r="AE366" s="152"/>
      <c r="AF366" s="152"/>
      <c r="AG366" s="152"/>
      <c r="AH366" s="152"/>
      <c r="AI366" s="152"/>
      <c r="AJ366" s="152"/>
      <c r="AK366" s="152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</row>
    <row r="367" customFormat="false" ht="15.75" hidden="false" customHeight="true" outlineLevel="0" collapsed="false">
      <c r="A367" s="152"/>
      <c r="B367" s="152"/>
      <c r="C367" s="152"/>
      <c r="D367" s="152"/>
      <c r="E367" s="153"/>
      <c r="F367" s="153"/>
      <c r="G367" s="153"/>
      <c r="H367" s="153"/>
      <c r="I367" s="153"/>
      <c r="J367" s="153"/>
      <c r="K367" s="153"/>
      <c r="L367" s="153"/>
      <c r="M367" s="35"/>
      <c r="N367" s="35"/>
      <c r="O367" s="35"/>
      <c r="P367" s="152"/>
      <c r="Q367" s="152"/>
      <c r="R367" s="152"/>
      <c r="S367" s="152"/>
      <c r="T367" s="152"/>
      <c r="U367" s="152"/>
      <c r="V367" s="152"/>
      <c r="W367" s="152"/>
      <c r="X367" s="152"/>
      <c r="Y367" s="152"/>
      <c r="Z367" s="154"/>
      <c r="AA367" s="152"/>
      <c r="AB367" s="154"/>
      <c r="AC367" s="152"/>
      <c r="AD367" s="152"/>
      <c r="AE367" s="152"/>
      <c r="AF367" s="152"/>
      <c r="AG367" s="152"/>
      <c r="AH367" s="152"/>
      <c r="AI367" s="152"/>
      <c r="AJ367" s="152"/>
      <c r="AK367" s="152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</row>
    <row r="368" customFormat="false" ht="15.75" hidden="false" customHeight="true" outlineLevel="0" collapsed="false">
      <c r="A368" s="152"/>
      <c r="B368" s="152"/>
      <c r="C368" s="152"/>
      <c r="D368" s="152"/>
      <c r="E368" s="153"/>
      <c r="F368" s="153"/>
      <c r="G368" s="153"/>
      <c r="H368" s="153"/>
      <c r="I368" s="153"/>
      <c r="J368" s="153"/>
      <c r="K368" s="153"/>
      <c r="L368" s="153"/>
      <c r="M368" s="35"/>
      <c r="N368" s="35"/>
      <c r="O368" s="35"/>
      <c r="P368" s="152"/>
      <c r="Q368" s="152"/>
      <c r="R368" s="152"/>
      <c r="S368" s="152"/>
      <c r="T368" s="152"/>
      <c r="U368" s="152"/>
      <c r="V368" s="152"/>
      <c r="W368" s="152"/>
      <c r="X368" s="152"/>
      <c r="Y368" s="152"/>
      <c r="Z368" s="154"/>
      <c r="AA368" s="152"/>
      <c r="AB368" s="154"/>
      <c r="AC368" s="152"/>
      <c r="AD368" s="152"/>
      <c r="AE368" s="152"/>
      <c r="AF368" s="152"/>
      <c r="AG368" s="152"/>
      <c r="AH368" s="152"/>
      <c r="AI368" s="152"/>
      <c r="AJ368" s="152"/>
      <c r="AK368" s="152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</row>
    <row r="369" customFormat="false" ht="15.75" hidden="false" customHeight="true" outlineLevel="0" collapsed="false">
      <c r="A369" s="152"/>
      <c r="B369" s="152"/>
      <c r="C369" s="152"/>
      <c r="D369" s="152"/>
      <c r="E369" s="153"/>
      <c r="F369" s="153"/>
      <c r="G369" s="153"/>
      <c r="H369" s="153"/>
      <c r="I369" s="153"/>
      <c r="J369" s="153"/>
      <c r="K369" s="153"/>
      <c r="L369" s="153"/>
      <c r="M369" s="35"/>
      <c r="N369" s="35"/>
      <c r="O369" s="35"/>
      <c r="P369" s="152"/>
      <c r="Q369" s="152"/>
      <c r="R369" s="152"/>
      <c r="S369" s="152"/>
      <c r="T369" s="152"/>
      <c r="U369" s="152"/>
      <c r="V369" s="152"/>
      <c r="W369" s="152"/>
      <c r="X369" s="152"/>
      <c r="Y369" s="152"/>
      <c r="Z369" s="154"/>
      <c r="AA369" s="152"/>
      <c r="AB369" s="154"/>
      <c r="AC369" s="152"/>
      <c r="AD369" s="152"/>
      <c r="AE369" s="152"/>
      <c r="AF369" s="152"/>
      <c r="AG369" s="152"/>
      <c r="AH369" s="152"/>
      <c r="AI369" s="152"/>
      <c r="AJ369" s="152"/>
      <c r="AK369" s="152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</row>
    <row r="370" customFormat="false" ht="15.75" hidden="false" customHeight="true" outlineLevel="0" collapsed="false">
      <c r="A370" s="152"/>
      <c r="B370" s="152"/>
      <c r="C370" s="152"/>
      <c r="D370" s="152"/>
      <c r="E370" s="153"/>
      <c r="F370" s="153"/>
      <c r="G370" s="153"/>
      <c r="H370" s="153"/>
      <c r="I370" s="153"/>
      <c r="J370" s="153"/>
      <c r="K370" s="153"/>
      <c r="L370" s="153"/>
      <c r="M370" s="35"/>
      <c r="N370" s="35"/>
      <c r="O370" s="35"/>
      <c r="P370" s="152"/>
      <c r="Q370" s="152"/>
      <c r="R370" s="152"/>
      <c r="S370" s="152"/>
      <c r="T370" s="152"/>
      <c r="U370" s="152"/>
      <c r="V370" s="152"/>
      <c r="W370" s="152"/>
      <c r="X370" s="152"/>
      <c r="Y370" s="152"/>
      <c r="Z370" s="154"/>
      <c r="AA370" s="152"/>
      <c r="AB370" s="154"/>
      <c r="AC370" s="152"/>
      <c r="AD370" s="152"/>
      <c r="AE370" s="152"/>
      <c r="AF370" s="152"/>
      <c r="AG370" s="152"/>
      <c r="AH370" s="152"/>
      <c r="AI370" s="152"/>
      <c r="AJ370" s="152"/>
      <c r="AK370" s="152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</row>
    <row r="371" customFormat="false" ht="15.75" hidden="false" customHeight="true" outlineLevel="0" collapsed="false">
      <c r="A371" s="152"/>
      <c r="B371" s="152"/>
      <c r="C371" s="152"/>
      <c r="D371" s="152"/>
      <c r="E371" s="153"/>
      <c r="F371" s="153"/>
      <c r="G371" s="153"/>
      <c r="H371" s="153"/>
      <c r="I371" s="153"/>
      <c r="J371" s="153"/>
      <c r="K371" s="153"/>
      <c r="L371" s="153"/>
      <c r="M371" s="35"/>
      <c r="N371" s="35"/>
      <c r="O371" s="35"/>
      <c r="P371" s="152"/>
      <c r="Q371" s="152"/>
      <c r="R371" s="152"/>
      <c r="S371" s="152"/>
      <c r="T371" s="152"/>
      <c r="U371" s="152"/>
      <c r="V371" s="152"/>
      <c r="W371" s="152"/>
      <c r="X371" s="152"/>
      <c r="Y371" s="152"/>
      <c r="Z371" s="154"/>
      <c r="AA371" s="152"/>
      <c r="AB371" s="154"/>
      <c r="AC371" s="152"/>
      <c r="AD371" s="152"/>
      <c r="AE371" s="152"/>
      <c r="AF371" s="152"/>
      <c r="AG371" s="152"/>
      <c r="AH371" s="152"/>
      <c r="AI371" s="152"/>
      <c r="AJ371" s="152"/>
      <c r="AK371" s="152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</row>
    <row r="372" customFormat="false" ht="15.75" hidden="false" customHeight="true" outlineLevel="0" collapsed="false">
      <c r="A372" s="152"/>
      <c r="B372" s="152"/>
      <c r="C372" s="152"/>
      <c r="D372" s="152"/>
      <c r="E372" s="153"/>
      <c r="F372" s="153"/>
      <c r="G372" s="153"/>
      <c r="H372" s="153"/>
      <c r="I372" s="153"/>
      <c r="J372" s="153"/>
      <c r="K372" s="153"/>
      <c r="L372" s="153"/>
      <c r="M372" s="35"/>
      <c r="N372" s="35"/>
      <c r="O372" s="35"/>
      <c r="P372" s="152"/>
      <c r="Q372" s="152"/>
      <c r="R372" s="152"/>
      <c r="S372" s="152"/>
      <c r="T372" s="152"/>
      <c r="U372" s="152"/>
      <c r="V372" s="152"/>
      <c r="W372" s="152"/>
      <c r="X372" s="152"/>
      <c r="Y372" s="152"/>
      <c r="Z372" s="154"/>
      <c r="AA372" s="152"/>
      <c r="AB372" s="154"/>
      <c r="AC372" s="152"/>
      <c r="AD372" s="152"/>
      <c r="AE372" s="152"/>
      <c r="AF372" s="152"/>
      <c r="AG372" s="152"/>
      <c r="AH372" s="152"/>
      <c r="AI372" s="152"/>
      <c r="AJ372" s="152"/>
      <c r="AK372" s="152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</row>
    <row r="373" customFormat="false" ht="15.75" hidden="false" customHeight="true" outlineLevel="0" collapsed="false">
      <c r="A373" s="152"/>
      <c r="B373" s="152"/>
      <c r="C373" s="152"/>
      <c r="D373" s="152"/>
      <c r="E373" s="153"/>
      <c r="F373" s="153"/>
      <c r="G373" s="153"/>
      <c r="H373" s="153"/>
      <c r="I373" s="153"/>
      <c r="J373" s="153"/>
      <c r="K373" s="153"/>
      <c r="L373" s="153"/>
      <c r="M373" s="35"/>
      <c r="N373" s="35"/>
      <c r="O373" s="35"/>
      <c r="P373" s="152"/>
      <c r="Q373" s="152"/>
      <c r="R373" s="152"/>
      <c r="S373" s="152"/>
      <c r="T373" s="152"/>
      <c r="U373" s="152"/>
      <c r="V373" s="152"/>
      <c r="W373" s="152"/>
      <c r="X373" s="152"/>
      <c r="Y373" s="152"/>
      <c r="Z373" s="154"/>
      <c r="AA373" s="152"/>
      <c r="AB373" s="154"/>
      <c r="AC373" s="152"/>
      <c r="AD373" s="152"/>
      <c r="AE373" s="152"/>
      <c r="AF373" s="152"/>
      <c r="AG373" s="152"/>
      <c r="AH373" s="152"/>
      <c r="AI373" s="152"/>
      <c r="AJ373" s="152"/>
      <c r="AK373" s="152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</row>
    <row r="374" customFormat="false" ht="15.75" hidden="false" customHeight="true" outlineLevel="0" collapsed="false">
      <c r="A374" s="152"/>
      <c r="B374" s="152"/>
      <c r="C374" s="152"/>
      <c r="D374" s="152"/>
      <c r="E374" s="153"/>
      <c r="F374" s="153"/>
      <c r="G374" s="153"/>
      <c r="H374" s="153"/>
      <c r="I374" s="153"/>
      <c r="J374" s="153"/>
      <c r="K374" s="153"/>
      <c r="L374" s="153"/>
      <c r="M374" s="35"/>
      <c r="N374" s="35"/>
      <c r="O374" s="35"/>
      <c r="P374" s="152"/>
      <c r="Q374" s="152"/>
      <c r="R374" s="152"/>
      <c r="S374" s="152"/>
      <c r="T374" s="152"/>
      <c r="U374" s="152"/>
      <c r="V374" s="152"/>
      <c r="W374" s="152"/>
      <c r="X374" s="152"/>
      <c r="Y374" s="152"/>
      <c r="Z374" s="154"/>
      <c r="AA374" s="152"/>
      <c r="AB374" s="154"/>
      <c r="AC374" s="152"/>
      <c r="AD374" s="152"/>
      <c r="AE374" s="152"/>
      <c r="AF374" s="152"/>
      <c r="AG374" s="152"/>
      <c r="AH374" s="152"/>
      <c r="AI374" s="152"/>
      <c r="AJ374" s="152"/>
      <c r="AK374" s="152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</row>
    <row r="375" customFormat="false" ht="15.75" hidden="false" customHeight="true" outlineLevel="0" collapsed="false">
      <c r="A375" s="152"/>
      <c r="B375" s="152"/>
      <c r="C375" s="152"/>
      <c r="D375" s="152"/>
      <c r="E375" s="153"/>
      <c r="F375" s="153"/>
      <c r="G375" s="153"/>
      <c r="H375" s="153"/>
      <c r="I375" s="153"/>
      <c r="J375" s="153"/>
      <c r="K375" s="153"/>
      <c r="L375" s="153"/>
      <c r="M375" s="35"/>
      <c r="N375" s="35"/>
      <c r="O375" s="35"/>
      <c r="P375" s="152"/>
      <c r="Q375" s="152"/>
      <c r="R375" s="152"/>
      <c r="S375" s="152"/>
      <c r="T375" s="152"/>
      <c r="U375" s="152"/>
      <c r="V375" s="152"/>
      <c r="W375" s="152"/>
      <c r="X375" s="152"/>
      <c r="Y375" s="152"/>
      <c r="Z375" s="154"/>
      <c r="AA375" s="152"/>
      <c r="AB375" s="154"/>
      <c r="AC375" s="152"/>
      <c r="AD375" s="152"/>
      <c r="AE375" s="152"/>
      <c r="AF375" s="152"/>
      <c r="AG375" s="152"/>
      <c r="AH375" s="152"/>
      <c r="AI375" s="152"/>
      <c r="AJ375" s="152"/>
      <c r="AK375" s="152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</row>
    <row r="376" customFormat="false" ht="15.75" hidden="false" customHeight="true" outlineLevel="0" collapsed="false">
      <c r="A376" s="152"/>
      <c r="B376" s="152"/>
      <c r="C376" s="152"/>
      <c r="D376" s="152"/>
      <c r="E376" s="153"/>
      <c r="F376" s="153"/>
      <c r="G376" s="153"/>
      <c r="H376" s="153"/>
      <c r="I376" s="153"/>
      <c r="J376" s="153"/>
      <c r="K376" s="153"/>
      <c r="L376" s="153"/>
      <c r="M376" s="35"/>
      <c r="N376" s="35"/>
      <c r="O376" s="35"/>
      <c r="P376" s="152"/>
      <c r="Q376" s="152"/>
      <c r="R376" s="152"/>
      <c r="S376" s="152"/>
      <c r="T376" s="152"/>
      <c r="U376" s="152"/>
      <c r="V376" s="152"/>
      <c r="W376" s="152"/>
      <c r="X376" s="152"/>
      <c r="Y376" s="152"/>
      <c r="Z376" s="154"/>
      <c r="AA376" s="152"/>
      <c r="AB376" s="154"/>
      <c r="AC376" s="152"/>
      <c r="AD376" s="152"/>
      <c r="AE376" s="152"/>
      <c r="AF376" s="152"/>
      <c r="AG376" s="152"/>
      <c r="AH376" s="152"/>
      <c r="AI376" s="152"/>
      <c r="AJ376" s="152"/>
      <c r="AK376" s="152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</row>
    <row r="377" customFormat="false" ht="15.75" hidden="false" customHeight="true" outlineLevel="0" collapsed="false">
      <c r="A377" s="152"/>
      <c r="B377" s="152"/>
      <c r="C377" s="152"/>
      <c r="D377" s="152"/>
      <c r="E377" s="153"/>
      <c r="F377" s="153"/>
      <c r="G377" s="153"/>
      <c r="H377" s="153"/>
      <c r="I377" s="153"/>
      <c r="J377" s="153"/>
      <c r="K377" s="153"/>
      <c r="L377" s="153"/>
      <c r="M377" s="35"/>
      <c r="N377" s="35"/>
      <c r="O377" s="35"/>
      <c r="P377" s="152"/>
      <c r="Q377" s="152"/>
      <c r="R377" s="152"/>
      <c r="S377" s="152"/>
      <c r="T377" s="152"/>
      <c r="U377" s="152"/>
      <c r="V377" s="152"/>
      <c r="W377" s="152"/>
      <c r="X377" s="152"/>
      <c r="Y377" s="152"/>
      <c r="Z377" s="154"/>
      <c r="AA377" s="152"/>
      <c r="AB377" s="154"/>
      <c r="AC377" s="152"/>
      <c r="AD377" s="152"/>
      <c r="AE377" s="152"/>
      <c r="AF377" s="152"/>
      <c r="AG377" s="152"/>
      <c r="AH377" s="152"/>
      <c r="AI377" s="152"/>
      <c r="AJ377" s="152"/>
      <c r="AK377" s="152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</row>
    <row r="378" customFormat="false" ht="15.75" hidden="false" customHeight="true" outlineLevel="0" collapsed="false">
      <c r="A378" s="152"/>
      <c r="B378" s="152"/>
      <c r="C378" s="152"/>
      <c r="D378" s="152"/>
      <c r="E378" s="153"/>
      <c r="F378" s="153"/>
      <c r="G378" s="153"/>
      <c r="H378" s="153"/>
      <c r="I378" s="153"/>
      <c r="J378" s="153"/>
      <c r="K378" s="153"/>
      <c r="L378" s="153"/>
      <c r="M378" s="35"/>
      <c r="N378" s="35"/>
      <c r="O378" s="35"/>
      <c r="P378" s="152"/>
      <c r="Q378" s="152"/>
      <c r="R378" s="152"/>
      <c r="S378" s="152"/>
      <c r="T378" s="152"/>
      <c r="U378" s="152"/>
      <c r="V378" s="152"/>
      <c r="W378" s="152"/>
      <c r="X378" s="152"/>
      <c r="Y378" s="152"/>
      <c r="Z378" s="154"/>
      <c r="AA378" s="152"/>
      <c r="AB378" s="154"/>
      <c r="AC378" s="152"/>
      <c r="AD378" s="152"/>
      <c r="AE378" s="152"/>
      <c r="AF378" s="152"/>
      <c r="AG378" s="152"/>
      <c r="AH378" s="152"/>
      <c r="AI378" s="152"/>
      <c r="AJ378" s="152"/>
      <c r="AK378" s="152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</row>
    <row r="379" customFormat="false" ht="15.75" hidden="false" customHeight="true" outlineLevel="0" collapsed="false">
      <c r="A379" s="152"/>
      <c r="B379" s="152"/>
      <c r="C379" s="152"/>
      <c r="D379" s="152"/>
      <c r="E379" s="153"/>
      <c r="F379" s="153"/>
      <c r="G379" s="153"/>
      <c r="H379" s="153"/>
      <c r="I379" s="153"/>
      <c r="J379" s="153"/>
      <c r="K379" s="153"/>
      <c r="L379" s="153"/>
      <c r="M379" s="35"/>
      <c r="N379" s="35"/>
      <c r="O379" s="35"/>
      <c r="P379" s="152"/>
      <c r="Q379" s="152"/>
      <c r="R379" s="152"/>
      <c r="S379" s="152"/>
      <c r="T379" s="152"/>
      <c r="U379" s="152"/>
      <c r="V379" s="152"/>
      <c r="W379" s="152"/>
      <c r="X379" s="152"/>
      <c r="Y379" s="152"/>
      <c r="Z379" s="154"/>
      <c r="AA379" s="152"/>
      <c r="AB379" s="154"/>
      <c r="AC379" s="152"/>
      <c r="AD379" s="152"/>
      <c r="AE379" s="152"/>
      <c r="AF379" s="152"/>
      <c r="AG379" s="152"/>
      <c r="AH379" s="152"/>
      <c r="AI379" s="152"/>
      <c r="AJ379" s="152"/>
      <c r="AK379" s="152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</row>
    <row r="380" customFormat="false" ht="15.75" hidden="false" customHeight="true" outlineLevel="0" collapsed="false">
      <c r="A380" s="152"/>
      <c r="B380" s="152"/>
      <c r="C380" s="152"/>
      <c r="D380" s="152"/>
      <c r="E380" s="153"/>
      <c r="F380" s="153"/>
      <c r="G380" s="153"/>
      <c r="H380" s="153"/>
      <c r="I380" s="153"/>
      <c r="J380" s="153"/>
      <c r="K380" s="153"/>
      <c r="L380" s="153"/>
      <c r="M380" s="35"/>
      <c r="N380" s="35"/>
      <c r="O380" s="35"/>
      <c r="P380" s="152"/>
      <c r="Q380" s="152"/>
      <c r="R380" s="152"/>
      <c r="S380" s="152"/>
      <c r="T380" s="152"/>
      <c r="U380" s="152"/>
      <c r="V380" s="152"/>
      <c r="W380" s="152"/>
      <c r="X380" s="152"/>
      <c r="Y380" s="152"/>
      <c r="Z380" s="154"/>
      <c r="AA380" s="152"/>
      <c r="AB380" s="154"/>
      <c r="AC380" s="152"/>
      <c r="AD380" s="152"/>
      <c r="AE380" s="152"/>
      <c r="AF380" s="152"/>
      <c r="AG380" s="152"/>
      <c r="AH380" s="152"/>
      <c r="AI380" s="152"/>
      <c r="AJ380" s="152"/>
      <c r="AK380" s="152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</row>
    <row r="381" customFormat="false" ht="15.75" hidden="false" customHeight="true" outlineLevel="0" collapsed="false">
      <c r="A381" s="152"/>
      <c r="B381" s="152"/>
      <c r="C381" s="152"/>
      <c r="D381" s="152"/>
      <c r="E381" s="153"/>
      <c r="F381" s="153"/>
      <c r="G381" s="153"/>
      <c r="H381" s="153"/>
      <c r="I381" s="153"/>
      <c r="J381" s="153"/>
      <c r="K381" s="153"/>
      <c r="L381" s="153"/>
      <c r="M381" s="35"/>
      <c r="N381" s="35"/>
      <c r="O381" s="35"/>
      <c r="P381" s="152"/>
      <c r="Q381" s="152"/>
      <c r="R381" s="152"/>
      <c r="S381" s="152"/>
      <c r="T381" s="152"/>
      <c r="U381" s="152"/>
      <c r="V381" s="152"/>
      <c r="W381" s="152"/>
      <c r="X381" s="152"/>
      <c r="Y381" s="152"/>
      <c r="Z381" s="154"/>
      <c r="AA381" s="152"/>
      <c r="AB381" s="154"/>
      <c r="AC381" s="152"/>
      <c r="AD381" s="152"/>
      <c r="AE381" s="152"/>
      <c r="AF381" s="152"/>
      <c r="AG381" s="152"/>
      <c r="AH381" s="152"/>
      <c r="AI381" s="152"/>
      <c r="AJ381" s="152"/>
      <c r="AK381" s="152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</row>
    <row r="382" customFormat="false" ht="15.75" hidden="false" customHeight="true" outlineLevel="0" collapsed="false">
      <c r="A382" s="152"/>
      <c r="B382" s="152"/>
      <c r="C382" s="152"/>
      <c r="D382" s="152"/>
      <c r="E382" s="153"/>
      <c r="F382" s="153"/>
      <c r="G382" s="153"/>
      <c r="H382" s="153"/>
      <c r="I382" s="153"/>
      <c r="J382" s="153"/>
      <c r="K382" s="153"/>
      <c r="L382" s="153"/>
      <c r="M382" s="35"/>
      <c r="N382" s="35"/>
      <c r="O382" s="35"/>
      <c r="P382" s="152"/>
      <c r="Q382" s="152"/>
      <c r="R382" s="152"/>
      <c r="S382" s="152"/>
      <c r="T382" s="152"/>
      <c r="U382" s="152"/>
      <c r="V382" s="152"/>
      <c r="W382" s="152"/>
      <c r="X382" s="152"/>
      <c r="Y382" s="152"/>
      <c r="Z382" s="154"/>
      <c r="AA382" s="152"/>
      <c r="AB382" s="154"/>
      <c r="AC382" s="152"/>
      <c r="AD382" s="152"/>
      <c r="AE382" s="152"/>
      <c r="AF382" s="152"/>
      <c r="AG382" s="152"/>
      <c r="AH382" s="152"/>
      <c r="AI382" s="152"/>
      <c r="AJ382" s="152"/>
      <c r="AK382" s="152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</row>
    <row r="383" customFormat="false" ht="15.75" hidden="false" customHeight="true" outlineLevel="0" collapsed="false">
      <c r="A383" s="152"/>
      <c r="B383" s="152"/>
      <c r="C383" s="152"/>
      <c r="D383" s="152"/>
      <c r="E383" s="153"/>
      <c r="F383" s="153"/>
      <c r="G383" s="153"/>
      <c r="H383" s="153"/>
      <c r="I383" s="153"/>
      <c r="J383" s="153"/>
      <c r="K383" s="153"/>
      <c r="L383" s="153"/>
      <c r="M383" s="35"/>
      <c r="N383" s="35"/>
      <c r="O383" s="35"/>
      <c r="P383" s="152"/>
      <c r="Q383" s="152"/>
      <c r="R383" s="152"/>
      <c r="S383" s="152"/>
      <c r="T383" s="152"/>
      <c r="U383" s="152"/>
      <c r="V383" s="152"/>
      <c r="W383" s="152"/>
      <c r="X383" s="152"/>
      <c r="Y383" s="152"/>
      <c r="Z383" s="154"/>
      <c r="AA383" s="152"/>
      <c r="AB383" s="154"/>
      <c r="AC383" s="152"/>
      <c r="AD383" s="152"/>
      <c r="AE383" s="152"/>
      <c r="AF383" s="152"/>
      <c r="AG383" s="152"/>
      <c r="AH383" s="152"/>
      <c r="AI383" s="152"/>
      <c r="AJ383" s="152"/>
      <c r="AK383" s="152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</row>
    <row r="384" customFormat="false" ht="15.75" hidden="false" customHeight="true" outlineLevel="0" collapsed="false">
      <c r="A384" s="152"/>
      <c r="B384" s="152"/>
      <c r="C384" s="152"/>
      <c r="D384" s="152"/>
      <c r="E384" s="153"/>
      <c r="F384" s="153"/>
      <c r="G384" s="153"/>
      <c r="H384" s="153"/>
      <c r="I384" s="153"/>
      <c r="J384" s="153"/>
      <c r="K384" s="153"/>
      <c r="L384" s="153"/>
      <c r="M384" s="35"/>
      <c r="N384" s="35"/>
      <c r="O384" s="35"/>
      <c r="P384" s="152"/>
      <c r="Q384" s="152"/>
      <c r="R384" s="152"/>
      <c r="S384" s="152"/>
      <c r="T384" s="152"/>
      <c r="U384" s="152"/>
      <c r="V384" s="152"/>
      <c r="W384" s="152"/>
      <c r="X384" s="152"/>
      <c r="Y384" s="152"/>
      <c r="Z384" s="154"/>
      <c r="AA384" s="152"/>
      <c r="AB384" s="154"/>
      <c r="AC384" s="152"/>
      <c r="AD384" s="152"/>
      <c r="AE384" s="152"/>
      <c r="AF384" s="152"/>
      <c r="AG384" s="152"/>
      <c r="AH384" s="152"/>
      <c r="AI384" s="152"/>
      <c r="AJ384" s="152"/>
      <c r="AK384" s="152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</row>
    <row r="385" customFormat="false" ht="15.75" hidden="false" customHeight="true" outlineLevel="0" collapsed="false">
      <c r="A385" s="152"/>
      <c r="B385" s="152"/>
      <c r="C385" s="152"/>
      <c r="D385" s="152"/>
      <c r="E385" s="153"/>
      <c r="F385" s="153"/>
      <c r="G385" s="153"/>
      <c r="H385" s="153"/>
      <c r="I385" s="153"/>
      <c r="J385" s="153"/>
      <c r="K385" s="153"/>
      <c r="L385" s="153"/>
      <c r="M385" s="35"/>
      <c r="N385" s="35"/>
      <c r="O385" s="35"/>
      <c r="P385" s="152"/>
      <c r="Q385" s="152"/>
      <c r="R385" s="152"/>
      <c r="S385" s="152"/>
      <c r="T385" s="152"/>
      <c r="U385" s="152"/>
      <c r="V385" s="152"/>
      <c r="W385" s="152"/>
      <c r="X385" s="152"/>
      <c r="Y385" s="152"/>
      <c r="Z385" s="154"/>
      <c r="AA385" s="152"/>
      <c r="AB385" s="154"/>
      <c r="AC385" s="152"/>
      <c r="AD385" s="152"/>
      <c r="AE385" s="152"/>
      <c r="AF385" s="152"/>
      <c r="AG385" s="152"/>
      <c r="AH385" s="152"/>
      <c r="AI385" s="152"/>
      <c r="AJ385" s="152"/>
      <c r="AK385" s="152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</row>
    <row r="386" customFormat="false" ht="15.75" hidden="false" customHeight="true" outlineLevel="0" collapsed="false">
      <c r="A386" s="152"/>
      <c r="B386" s="152"/>
      <c r="C386" s="152"/>
      <c r="D386" s="152"/>
      <c r="E386" s="153"/>
      <c r="F386" s="153"/>
      <c r="G386" s="153"/>
      <c r="H386" s="153"/>
      <c r="I386" s="153"/>
      <c r="J386" s="153"/>
      <c r="K386" s="153"/>
      <c r="L386" s="153"/>
      <c r="M386" s="35"/>
      <c r="N386" s="35"/>
      <c r="O386" s="35"/>
      <c r="P386" s="152"/>
      <c r="Q386" s="152"/>
      <c r="R386" s="152"/>
      <c r="S386" s="152"/>
      <c r="T386" s="152"/>
      <c r="U386" s="152"/>
      <c r="V386" s="152"/>
      <c r="W386" s="152"/>
      <c r="X386" s="152"/>
      <c r="Y386" s="152"/>
      <c r="Z386" s="154"/>
      <c r="AA386" s="152"/>
      <c r="AB386" s="154"/>
      <c r="AC386" s="152"/>
      <c r="AD386" s="152"/>
      <c r="AE386" s="152"/>
      <c r="AF386" s="152"/>
      <c r="AG386" s="152"/>
      <c r="AH386" s="152"/>
      <c r="AI386" s="152"/>
      <c r="AJ386" s="152"/>
      <c r="AK386" s="152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</row>
    <row r="387" customFormat="false" ht="15.75" hidden="false" customHeight="true" outlineLevel="0" collapsed="false">
      <c r="A387" s="152"/>
      <c r="B387" s="152"/>
      <c r="C387" s="152"/>
      <c r="D387" s="152"/>
      <c r="E387" s="153"/>
      <c r="F387" s="153"/>
      <c r="G387" s="153"/>
      <c r="H387" s="153"/>
      <c r="I387" s="153"/>
      <c r="J387" s="153"/>
      <c r="K387" s="153"/>
      <c r="L387" s="153"/>
      <c r="M387" s="35"/>
      <c r="N387" s="35"/>
      <c r="O387" s="35"/>
      <c r="P387" s="152"/>
      <c r="Q387" s="152"/>
      <c r="R387" s="152"/>
      <c r="S387" s="152"/>
      <c r="T387" s="152"/>
      <c r="U387" s="152"/>
      <c r="V387" s="152"/>
      <c r="W387" s="152"/>
      <c r="X387" s="152"/>
      <c r="Y387" s="152"/>
      <c r="Z387" s="154"/>
      <c r="AA387" s="152"/>
      <c r="AB387" s="154"/>
      <c r="AC387" s="152"/>
      <c r="AD387" s="152"/>
      <c r="AE387" s="152"/>
      <c r="AF387" s="152"/>
      <c r="AG387" s="152"/>
      <c r="AH387" s="152"/>
      <c r="AI387" s="152"/>
      <c r="AJ387" s="152"/>
      <c r="AK387" s="152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</row>
    <row r="388" customFormat="false" ht="15.75" hidden="false" customHeight="true" outlineLevel="0" collapsed="false">
      <c r="A388" s="152"/>
      <c r="B388" s="152"/>
      <c r="C388" s="152"/>
      <c r="D388" s="152"/>
      <c r="E388" s="153"/>
      <c r="F388" s="153"/>
      <c r="G388" s="153"/>
      <c r="H388" s="153"/>
      <c r="I388" s="153"/>
      <c r="J388" s="153"/>
      <c r="K388" s="153"/>
      <c r="L388" s="153"/>
      <c r="M388" s="35"/>
      <c r="N388" s="35"/>
      <c r="O388" s="35"/>
      <c r="P388" s="152"/>
      <c r="Q388" s="152"/>
      <c r="R388" s="152"/>
      <c r="S388" s="152"/>
      <c r="T388" s="152"/>
      <c r="U388" s="152"/>
      <c r="V388" s="152"/>
      <c r="W388" s="152"/>
      <c r="X388" s="152"/>
      <c r="Y388" s="152"/>
      <c r="Z388" s="154"/>
      <c r="AA388" s="152"/>
      <c r="AB388" s="154"/>
      <c r="AC388" s="152"/>
      <c r="AD388" s="152"/>
      <c r="AE388" s="152"/>
      <c r="AF388" s="152"/>
      <c r="AG388" s="152"/>
      <c r="AH388" s="152"/>
      <c r="AI388" s="152"/>
      <c r="AJ388" s="152"/>
      <c r="AK388" s="152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</row>
    <row r="389" customFormat="false" ht="15.75" hidden="false" customHeight="true" outlineLevel="0" collapsed="false">
      <c r="A389" s="152"/>
      <c r="B389" s="152"/>
      <c r="C389" s="152"/>
      <c r="D389" s="152"/>
      <c r="E389" s="153"/>
      <c r="F389" s="153"/>
      <c r="G389" s="153"/>
      <c r="H389" s="153"/>
      <c r="I389" s="153"/>
      <c r="J389" s="153"/>
      <c r="K389" s="153"/>
      <c r="L389" s="153"/>
      <c r="M389" s="35"/>
      <c r="N389" s="35"/>
      <c r="O389" s="35"/>
      <c r="P389" s="152"/>
      <c r="Q389" s="152"/>
      <c r="R389" s="152"/>
      <c r="S389" s="152"/>
      <c r="T389" s="152"/>
      <c r="U389" s="152"/>
      <c r="V389" s="152"/>
      <c r="W389" s="152"/>
      <c r="X389" s="152"/>
      <c r="Y389" s="152"/>
      <c r="Z389" s="154"/>
      <c r="AA389" s="152"/>
      <c r="AB389" s="154"/>
      <c r="AC389" s="152"/>
      <c r="AD389" s="152"/>
      <c r="AE389" s="152"/>
      <c r="AF389" s="152"/>
      <c r="AG389" s="152"/>
      <c r="AH389" s="152"/>
      <c r="AI389" s="152"/>
      <c r="AJ389" s="152"/>
      <c r="AK389" s="152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</row>
    <row r="390" customFormat="false" ht="15.75" hidden="false" customHeight="true" outlineLevel="0" collapsed="false">
      <c r="A390" s="152"/>
      <c r="B390" s="152"/>
      <c r="C390" s="152"/>
      <c r="D390" s="152"/>
      <c r="E390" s="153"/>
      <c r="F390" s="153"/>
      <c r="G390" s="153"/>
      <c r="H390" s="153"/>
      <c r="I390" s="153"/>
      <c r="J390" s="153"/>
      <c r="K390" s="153"/>
      <c r="L390" s="153"/>
      <c r="M390" s="35"/>
      <c r="N390" s="35"/>
      <c r="O390" s="35"/>
      <c r="P390" s="152"/>
      <c r="Q390" s="152"/>
      <c r="R390" s="152"/>
      <c r="S390" s="152"/>
      <c r="T390" s="152"/>
      <c r="U390" s="152"/>
      <c r="V390" s="152"/>
      <c r="W390" s="152"/>
      <c r="X390" s="152"/>
      <c r="Y390" s="152"/>
      <c r="Z390" s="154"/>
      <c r="AA390" s="152"/>
      <c r="AB390" s="154"/>
      <c r="AC390" s="152"/>
      <c r="AD390" s="152"/>
      <c r="AE390" s="152"/>
      <c r="AF390" s="152"/>
      <c r="AG390" s="152"/>
      <c r="AH390" s="152"/>
      <c r="AI390" s="152"/>
      <c r="AJ390" s="152"/>
      <c r="AK390" s="152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</row>
    <row r="391" customFormat="false" ht="15.75" hidden="false" customHeight="true" outlineLevel="0" collapsed="false">
      <c r="A391" s="152"/>
      <c r="B391" s="152"/>
      <c r="C391" s="152"/>
      <c r="D391" s="152"/>
      <c r="E391" s="153"/>
      <c r="F391" s="153"/>
      <c r="G391" s="153"/>
      <c r="H391" s="153"/>
      <c r="I391" s="153"/>
      <c r="J391" s="153"/>
      <c r="K391" s="153"/>
      <c r="L391" s="153"/>
      <c r="M391" s="35"/>
      <c r="N391" s="35"/>
      <c r="O391" s="35"/>
      <c r="P391" s="152"/>
      <c r="Q391" s="152"/>
      <c r="R391" s="152"/>
      <c r="S391" s="152"/>
      <c r="T391" s="152"/>
      <c r="U391" s="152"/>
      <c r="V391" s="152"/>
      <c r="W391" s="152"/>
      <c r="X391" s="152"/>
      <c r="Y391" s="152"/>
      <c r="Z391" s="154"/>
      <c r="AA391" s="152"/>
      <c r="AB391" s="154"/>
      <c r="AC391" s="152"/>
      <c r="AD391" s="152"/>
      <c r="AE391" s="152"/>
      <c r="AF391" s="152"/>
      <c r="AG391" s="152"/>
      <c r="AH391" s="152"/>
      <c r="AI391" s="152"/>
      <c r="AJ391" s="152"/>
      <c r="AK391" s="152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</row>
    <row r="392" customFormat="false" ht="15.75" hidden="false" customHeight="true" outlineLevel="0" collapsed="false">
      <c r="A392" s="152"/>
      <c r="B392" s="152"/>
      <c r="C392" s="152"/>
      <c r="D392" s="152"/>
      <c r="E392" s="153"/>
      <c r="F392" s="153"/>
      <c r="G392" s="153"/>
      <c r="H392" s="153"/>
      <c r="I392" s="153"/>
      <c r="J392" s="153"/>
      <c r="K392" s="153"/>
      <c r="L392" s="153"/>
      <c r="M392" s="35"/>
      <c r="N392" s="35"/>
      <c r="O392" s="35"/>
      <c r="P392" s="152"/>
      <c r="Q392" s="152"/>
      <c r="R392" s="152"/>
      <c r="S392" s="152"/>
      <c r="T392" s="152"/>
      <c r="U392" s="152"/>
      <c r="V392" s="152"/>
      <c r="W392" s="152"/>
      <c r="X392" s="152"/>
      <c r="Y392" s="152"/>
      <c r="Z392" s="154"/>
      <c r="AA392" s="152"/>
      <c r="AB392" s="154"/>
      <c r="AC392" s="152"/>
      <c r="AD392" s="152"/>
      <c r="AE392" s="152"/>
      <c r="AF392" s="152"/>
      <c r="AG392" s="152"/>
      <c r="AH392" s="152"/>
      <c r="AI392" s="152"/>
      <c r="AJ392" s="152"/>
      <c r="AK392" s="152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</row>
    <row r="393" customFormat="false" ht="15.75" hidden="false" customHeight="true" outlineLevel="0" collapsed="false">
      <c r="A393" s="152"/>
      <c r="B393" s="152"/>
      <c r="C393" s="152"/>
      <c r="D393" s="152"/>
      <c r="E393" s="153"/>
      <c r="F393" s="153"/>
      <c r="G393" s="153"/>
      <c r="H393" s="153"/>
      <c r="I393" s="153"/>
      <c r="J393" s="153"/>
      <c r="K393" s="153"/>
      <c r="L393" s="153"/>
      <c r="M393" s="35"/>
      <c r="N393" s="35"/>
      <c r="O393" s="35"/>
      <c r="P393" s="152"/>
      <c r="Q393" s="152"/>
      <c r="R393" s="152"/>
      <c r="S393" s="152"/>
      <c r="T393" s="152"/>
      <c r="U393" s="152"/>
      <c r="V393" s="152"/>
      <c r="W393" s="152"/>
      <c r="X393" s="152"/>
      <c r="Y393" s="152"/>
      <c r="Z393" s="154"/>
      <c r="AA393" s="152"/>
      <c r="AB393" s="154"/>
      <c r="AC393" s="152"/>
      <c r="AD393" s="152"/>
      <c r="AE393" s="152"/>
      <c r="AF393" s="152"/>
      <c r="AG393" s="152"/>
      <c r="AH393" s="152"/>
      <c r="AI393" s="152"/>
      <c r="AJ393" s="152"/>
      <c r="AK393" s="152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</row>
    <row r="394" customFormat="false" ht="15.75" hidden="false" customHeight="true" outlineLevel="0" collapsed="false">
      <c r="A394" s="152"/>
      <c r="B394" s="152"/>
      <c r="C394" s="152"/>
      <c r="D394" s="152"/>
      <c r="E394" s="153"/>
      <c r="F394" s="153"/>
      <c r="G394" s="153"/>
      <c r="H394" s="153"/>
      <c r="I394" s="153"/>
      <c r="J394" s="153"/>
      <c r="K394" s="153"/>
      <c r="L394" s="153"/>
      <c r="M394" s="35"/>
      <c r="N394" s="35"/>
      <c r="O394" s="35"/>
      <c r="P394" s="152"/>
      <c r="Q394" s="152"/>
      <c r="R394" s="152"/>
      <c r="S394" s="152"/>
      <c r="T394" s="152"/>
      <c r="U394" s="152"/>
      <c r="V394" s="152"/>
      <c r="W394" s="152"/>
      <c r="X394" s="152"/>
      <c r="Y394" s="152"/>
      <c r="Z394" s="154"/>
      <c r="AA394" s="152"/>
      <c r="AB394" s="154"/>
      <c r="AC394" s="152"/>
      <c r="AD394" s="152"/>
      <c r="AE394" s="152"/>
      <c r="AF394" s="152"/>
      <c r="AG394" s="152"/>
      <c r="AH394" s="152"/>
      <c r="AI394" s="152"/>
      <c r="AJ394" s="152"/>
      <c r="AK394" s="152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</row>
    <row r="395" customFormat="false" ht="15.75" hidden="false" customHeight="true" outlineLevel="0" collapsed="false">
      <c r="A395" s="152"/>
      <c r="B395" s="152"/>
      <c r="C395" s="152"/>
      <c r="D395" s="152"/>
      <c r="E395" s="153"/>
      <c r="F395" s="153"/>
      <c r="G395" s="153"/>
      <c r="H395" s="153"/>
      <c r="I395" s="153"/>
      <c r="J395" s="153"/>
      <c r="K395" s="153"/>
      <c r="L395" s="153"/>
      <c r="M395" s="35"/>
      <c r="N395" s="35"/>
      <c r="O395" s="35"/>
      <c r="P395" s="152"/>
      <c r="Q395" s="152"/>
      <c r="R395" s="152"/>
      <c r="S395" s="152"/>
      <c r="T395" s="152"/>
      <c r="U395" s="152"/>
      <c r="V395" s="152"/>
      <c r="W395" s="152"/>
      <c r="X395" s="152"/>
      <c r="Y395" s="152"/>
      <c r="Z395" s="154"/>
      <c r="AA395" s="152"/>
      <c r="AB395" s="154"/>
      <c r="AC395" s="152"/>
      <c r="AD395" s="152"/>
      <c r="AE395" s="152"/>
      <c r="AF395" s="152"/>
      <c r="AG395" s="152"/>
      <c r="AH395" s="152"/>
      <c r="AI395" s="152"/>
      <c r="AJ395" s="152"/>
      <c r="AK395" s="152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</row>
    <row r="396" customFormat="false" ht="15.75" hidden="false" customHeight="true" outlineLevel="0" collapsed="false">
      <c r="A396" s="152"/>
      <c r="B396" s="152"/>
      <c r="C396" s="152"/>
      <c r="D396" s="152"/>
      <c r="E396" s="153"/>
      <c r="F396" s="153"/>
      <c r="G396" s="153"/>
      <c r="H396" s="153"/>
      <c r="I396" s="153"/>
      <c r="J396" s="153"/>
      <c r="K396" s="153"/>
      <c r="L396" s="153"/>
      <c r="M396" s="35"/>
      <c r="N396" s="35"/>
      <c r="O396" s="35"/>
      <c r="P396" s="152"/>
      <c r="Q396" s="152"/>
      <c r="R396" s="152"/>
      <c r="S396" s="152"/>
      <c r="T396" s="152"/>
      <c r="U396" s="152"/>
      <c r="V396" s="152"/>
      <c r="W396" s="152"/>
      <c r="X396" s="152"/>
      <c r="Y396" s="152"/>
      <c r="Z396" s="154"/>
      <c r="AA396" s="152"/>
      <c r="AB396" s="154"/>
      <c r="AC396" s="152"/>
      <c r="AD396" s="152"/>
      <c r="AE396" s="152"/>
      <c r="AF396" s="152"/>
      <c r="AG396" s="152"/>
      <c r="AH396" s="152"/>
      <c r="AI396" s="152"/>
      <c r="AJ396" s="152"/>
      <c r="AK396" s="152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</row>
    <row r="397" customFormat="false" ht="15.75" hidden="false" customHeight="true" outlineLevel="0" collapsed="false">
      <c r="A397" s="152"/>
      <c r="B397" s="152"/>
      <c r="C397" s="152"/>
      <c r="D397" s="152"/>
      <c r="E397" s="153"/>
      <c r="F397" s="153"/>
      <c r="G397" s="153"/>
      <c r="H397" s="153"/>
      <c r="I397" s="153"/>
      <c r="J397" s="153"/>
      <c r="K397" s="153"/>
      <c r="L397" s="153"/>
      <c r="M397" s="35"/>
      <c r="N397" s="35"/>
      <c r="O397" s="35"/>
      <c r="P397" s="152"/>
      <c r="Q397" s="152"/>
      <c r="R397" s="152"/>
      <c r="S397" s="152"/>
      <c r="T397" s="152"/>
      <c r="U397" s="152"/>
      <c r="V397" s="152"/>
      <c r="W397" s="152"/>
      <c r="X397" s="152"/>
      <c r="Y397" s="152"/>
      <c r="Z397" s="154"/>
      <c r="AA397" s="152"/>
      <c r="AB397" s="154"/>
      <c r="AC397" s="152"/>
      <c r="AD397" s="152"/>
      <c r="AE397" s="152"/>
      <c r="AF397" s="152"/>
      <c r="AG397" s="152"/>
      <c r="AH397" s="152"/>
      <c r="AI397" s="152"/>
      <c r="AJ397" s="152"/>
      <c r="AK397" s="152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</row>
    <row r="398" customFormat="false" ht="15.75" hidden="false" customHeight="true" outlineLevel="0" collapsed="false">
      <c r="A398" s="152"/>
      <c r="B398" s="152"/>
      <c r="C398" s="152"/>
      <c r="D398" s="152"/>
      <c r="E398" s="153"/>
      <c r="F398" s="153"/>
      <c r="G398" s="153"/>
      <c r="H398" s="153"/>
      <c r="I398" s="153"/>
      <c r="J398" s="153"/>
      <c r="K398" s="153"/>
      <c r="L398" s="153"/>
      <c r="M398" s="35"/>
      <c r="N398" s="35"/>
      <c r="O398" s="35"/>
      <c r="P398" s="152"/>
      <c r="Q398" s="152"/>
      <c r="R398" s="152"/>
      <c r="S398" s="152"/>
      <c r="T398" s="152"/>
      <c r="U398" s="152"/>
      <c r="V398" s="152"/>
      <c r="W398" s="152"/>
      <c r="X398" s="152"/>
      <c r="Y398" s="152"/>
      <c r="Z398" s="154"/>
      <c r="AA398" s="152"/>
      <c r="AB398" s="154"/>
      <c r="AC398" s="152"/>
      <c r="AD398" s="152"/>
      <c r="AE398" s="152"/>
      <c r="AF398" s="152"/>
      <c r="AG398" s="152"/>
      <c r="AH398" s="152"/>
      <c r="AI398" s="152"/>
      <c r="AJ398" s="152"/>
      <c r="AK398" s="152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</row>
    <row r="399" customFormat="false" ht="15.75" hidden="false" customHeight="true" outlineLevel="0" collapsed="false">
      <c r="A399" s="152"/>
      <c r="B399" s="152"/>
      <c r="C399" s="152"/>
      <c r="D399" s="152"/>
      <c r="E399" s="153"/>
      <c r="F399" s="153"/>
      <c r="G399" s="153"/>
      <c r="H399" s="153"/>
      <c r="I399" s="153"/>
      <c r="J399" s="153"/>
      <c r="K399" s="153"/>
      <c r="L399" s="153"/>
      <c r="M399" s="35"/>
      <c r="N399" s="35"/>
      <c r="O399" s="35"/>
      <c r="P399" s="152"/>
      <c r="Q399" s="152"/>
      <c r="R399" s="152"/>
      <c r="S399" s="152"/>
      <c r="T399" s="152"/>
      <c r="U399" s="152"/>
      <c r="V399" s="152"/>
      <c r="W399" s="152"/>
      <c r="X399" s="152"/>
      <c r="Y399" s="152"/>
      <c r="Z399" s="154"/>
      <c r="AA399" s="152"/>
      <c r="AB399" s="154"/>
      <c r="AC399" s="152"/>
      <c r="AD399" s="152"/>
      <c r="AE399" s="152"/>
      <c r="AF399" s="152"/>
      <c r="AG399" s="152"/>
      <c r="AH399" s="152"/>
      <c r="AI399" s="152"/>
      <c r="AJ399" s="152"/>
      <c r="AK399" s="152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</row>
    <row r="400" customFormat="false" ht="15.75" hidden="false" customHeight="true" outlineLevel="0" collapsed="false">
      <c r="A400" s="152"/>
      <c r="B400" s="152"/>
      <c r="C400" s="152"/>
      <c r="D400" s="152"/>
      <c r="E400" s="153"/>
      <c r="F400" s="153"/>
      <c r="G400" s="153"/>
      <c r="H400" s="153"/>
      <c r="I400" s="153"/>
      <c r="J400" s="153"/>
      <c r="K400" s="153"/>
      <c r="L400" s="153"/>
      <c r="M400" s="35"/>
      <c r="N400" s="35"/>
      <c r="O400" s="35"/>
      <c r="P400" s="152"/>
      <c r="Q400" s="152"/>
      <c r="R400" s="152"/>
      <c r="S400" s="152"/>
      <c r="T400" s="152"/>
      <c r="U400" s="152"/>
      <c r="V400" s="152"/>
      <c r="W400" s="152"/>
      <c r="X400" s="152"/>
      <c r="Y400" s="152"/>
      <c r="Z400" s="154"/>
      <c r="AA400" s="152"/>
      <c r="AB400" s="154"/>
      <c r="AC400" s="152"/>
      <c r="AD400" s="152"/>
      <c r="AE400" s="152"/>
      <c r="AF400" s="152"/>
      <c r="AG400" s="152"/>
      <c r="AH400" s="152"/>
      <c r="AI400" s="152"/>
      <c r="AJ400" s="152"/>
      <c r="AK400" s="152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</row>
    <row r="401" customFormat="false" ht="15.75" hidden="false" customHeight="true" outlineLevel="0" collapsed="false">
      <c r="A401" s="152"/>
      <c r="B401" s="152"/>
      <c r="C401" s="152"/>
      <c r="D401" s="152"/>
      <c r="E401" s="153"/>
      <c r="F401" s="153"/>
      <c r="G401" s="153"/>
      <c r="H401" s="153"/>
      <c r="I401" s="153"/>
      <c r="J401" s="153"/>
      <c r="K401" s="153"/>
      <c r="L401" s="153"/>
      <c r="M401" s="35"/>
      <c r="N401" s="35"/>
      <c r="O401" s="35"/>
      <c r="P401" s="152"/>
      <c r="Q401" s="152"/>
      <c r="R401" s="152"/>
      <c r="S401" s="152"/>
      <c r="T401" s="152"/>
      <c r="U401" s="152"/>
      <c r="V401" s="152"/>
      <c r="W401" s="152"/>
      <c r="X401" s="152"/>
      <c r="Y401" s="152"/>
      <c r="Z401" s="154"/>
      <c r="AA401" s="152"/>
      <c r="AB401" s="154"/>
      <c r="AC401" s="152"/>
      <c r="AD401" s="152"/>
      <c r="AE401" s="152"/>
      <c r="AF401" s="152"/>
      <c r="AG401" s="152"/>
      <c r="AH401" s="152"/>
      <c r="AI401" s="152"/>
      <c r="AJ401" s="152"/>
      <c r="AK401" s="152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</row>
    <row r="402" customFormat="false" ht="15.75" hidden="false" customHeight="true" outlineLevel="0" collapsed="false">
      <c r="A402" s="152"/>
      <c r="B402" s="152"/>
      <c r="C402" s="152"/>
      <c r="D402" s="152"/>
      <c r="E402" s="153"/>
      <c r="F402" s="153"/>
      <c r="G402" s="153"/>
      <c r="H402" s="153"/>
      <c r="I402" s="153"/>
      <c r="J402" s="153"/>
      <c r="K402" s="153"/>
      <c r="L402" s="153"/>
      <c r="M402" s="35"/>
      <c r="N402" s="35"/>
      <c r="O402" s="35"/>
      <c r="P402" s="152"/>
      <c r="Q402" s="152"/>
      <c r="R402" s="152"/>
      <c r="S402" s="152"/>
      <c r="T402" s="152"/>
      <c r="U402" s="152"/>
      <c r="V402" s="152"/>
      <c r="W402" s="152"/>
      <c r="X402" s="152"/>
      <c r="Y402" s="152"/>
      <c r="Z402" s="154"/>
      <c r="AA402" s="152"/>
      <c r="AB402" s="154"/>
      <c r="AC402" s="152"/>
      <c r="AD402" s="152"/>
      <c r="AE402" s="152"/>
      <c r="AF402" s="152"/>
      <c r="AG402" s="152"/>
      <c r="AH402" s="152"/>
      <c r="AI402" s="152"/>
      <c r="AJ402" s="152"/>
      <c r="AK402" s="152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</row>
    <row r="403" customFormat="false" ht="15.75" hidden="false" customHeight="true" outlineLevel="0" collapsed="false">
      <c r="A403" s="152"/>
      <c r="B403" s="152"/>
      <c r="C403" s="152"/>
      <c r="D403" s="152"/>
      <c r="E403" s="153"/>
      <c r="F403" s="153"/>
      <c r="G403" s="153"/>
      <c r="H403" s="153"/>
      <c r="I403" s="153"/>
      <c r="J403" s="153"/>
      <c r="K403" s="153"/>
      <c r="L403" s="153"/>
      <c r="M403" s="35"/>
      <c r="N403" s="35"/>
      <c r="O403" s="35"/>
      <c r="P403" s="152"/>
      <c r="Q403" s="152"/>
      <c r="R403" s="152"/>
      <c r="S403" s="152"/>
      <c r="T403" s="152"/>
      <c r="U403" s="152"/>
      <c r="V403" s="152"/>
      <c r="W403" s="152"/>
      <c r="X403" s="152"/>
      <c r="Y403" s="152"/>
      <c r="Z403" s="154"/>
      <c r="AA403" s="152"/>
      <c r="AB403" s="154"/>
      <c r="AC403" s="152"/>
      <c r="AD403" s="152"/>
      <c r="AE403" s="152"/>
      <c r="AF403" s="152"/>
      <c r="AG403" s="152"/>
      <c r="AH403" s="152"/>
      <c r="AI403" s="152"/>
      <c r="AJ403" s="152"/>
      <c r="AK403" s="152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</row>
    <row r="404" customFormat="false" ht="15.75" hidden="false" customHeight="true" outlineLevel="0" collapsed="false">
      <c r="A404" s="152"/>
      <c r="B404" s="152"/>
      <c r="C404" s="152"/>
      <c r="D404" s="152"/>
      <c r="E404" s="153"/>
      <c r="F404" s="153"/>
      <c r="G404" s="153"/>
      <c r="H404" s="153"/>
      <c r="I404" s="153"/>
      <c r="J404" s="153"/>
      <c r="K404" s="153"/>
      <c r="L404" s="153"/>
      <c r="M404" s="35"/>
      <c r="N404" s="35"/>
      <c r="O404" s="35"/>
      <c r="P404" s="152"/>
      <c r="Q404" s="152"/>
      <c r="R404" s="152"/>
      <c r="S404" s="152"/>
      <c r="T404" s="152"/>
      <c r="U404" s="152"/>
      <c r="V404" s="152"/>
      <c r="W404" s="152"/>
      <c r="X404" s="152"/>
      <c r="Y404" s="152"/>
      <c r="Z404" s="154"/>
      <c r="AA404" s="152"/>
      <c r="AB404" s="154"/>
      <c r="AC404" s="152"/>
      <c r="AD404" s="152"/>
      <c r="AE404" s="152"/>
      <c r="AF404" s="152"/>
      <c r="AG404" s="152"/>
      <c r="AH404" s="152"/>
      <c r="AI404" s="152"/>
      <c r="AJ404" s="152"/>
      <c r="AK404" s="152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</row>
    <row r="405" customFormat="false" ht="15.75" hidden="false" customHeight="true" outlineLevel="0" collapsed="false">
      <c r="A405" s="152"/>
      <c r="B405" s="152"/>
      <c r="C405" s="152"/>
      <c r="D405" s="152"/>
      <c r="E405" s="153"/>
      <c r="F405" s="153"/>
      <c r="G405" s="153"/>
      <c r="H405" s="153"/>
      <c r="I405" s="153"/>
      <c r="J405" s="153"/>
      <c r="K405" s="153"/>
      <c r="L405" s="153"/>
      <c r="M405" s="35"/>
      <c r="N405" s="35"/>
      <c r="O405" s="35"/>
      <c r="P405" s="152"/>
      <c r="Q405" s="152"/>
      <c r="R405" s="152"/>
      <c r="S405" s="152"/>
      <c r="T405" s="152"/>
      <c r="U405" s="152"/>
      <c r="V405" s="152"/>
      <c r="W405" s="152"/>
      <c r="X405" s="152"/>
      <c r="Y405" s="152"/>
      <c r="Z405" s="154"/>
      <c r="AA405" s="152"/>
      <c r="AB405" s="154"/>
      <c r="AC405" s="152"/>
      <c r="AD405" s="152"/>
      <c r="AE405" s="152"/>
      <c r="AF405" s="152"/>
      <c r="AG405" s="152"/>
      <c r="AH405" s="152"/>
      <c r="AI405" s="152"/>
      <c r="AJ405" s="152"/>
      <c r="AK405" s="152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</row>
    <row r="406" customFormat="false" ht="15.75" hidden="false" customHeight="true" outlineLevel="0" collapsed="false">
      <c r="A406" s="152"/>
      <c r="B406" s="152"/>
      <c r="C406" s="152"/>
      <c r="D406" s="152"/>
      <c r="E406" s="153"/>
      <c r="F406" s="153"/>
      <c r="G406" s="153"/>
      <c r="H406" s="153"/>
      <c r="I406" s="153"/>
      <c r="J406" s="153"/>
      <c r="K406" s="153"/>
      <c r="L406" s="153"/>
      <c r="M406" s="35"/>
      <c r="N406" s="35"/>
      <c r="O406" s="35"/>
      <c r="P406" s="152"/>
      <c r="Q406" s="152"/>
      <c r="R406" s="152"/>
      <c r="S406" s="152"/>
      <c r="T406" s="152"/>
      <c r="U406" s="152"/>
      <c r="V406" s="152"/>
      <c r="W406" s="152"/>
      <c r="X406" s="152"/>
      <c r="Y406" s="152"/>
      <c r="Z406" s="154"/>
      <c r="AA406" s="152"/>
      <c r="AB406" s="154"/>
      <c r="AC406" s="152"/>
      <c r="AD406" s="152"/>
      <c r="AE406" s="152"/>
      <c r="AF406" s="152"/>
      <c r="AG406" s="152"/>
      <c r="AH406" s="152"/>
      <c r="AI406" s="152"/>
      <c r="AJ406" s="152"/>
      <c r="AK406" s="152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</row>
    <row r="407" customFormat="false" ht="15.75" hidden="false" customHeight="true" outlineLevel="0" collapsed="false">
      <c r="A407" s="152"/>
      <c r="B407" s="152"/>
      <c r="C407" s="152"/>
      <c r="D407" s="152"/>
      <c r="E407" s="153"/>
      <c r="F407" s="153"/>
      <c r="G407" s="153"/>
      <c r="H407" s="153"/>
      <c r="I407" s="153"/>
      <c r="J407" s="153"/>
      <c r="K407" s="153"/>
      <c r="L407" s="153"/>
      <c r="M407" s="35"/>
      <c r="N407" s="35"/>
      <c r="O407" s="35"/>
      <c r="P407" s="152"/>
      <c r="Q407" s="152"/>
      <c r="R407" s="152"/>
      <c r="S407" s="152"/>
      <c r="T407" s="152"/>
      <c r="U407" s="152"/>
      <c r="V407" s="152"/>
      <c r="W407" s="152"/>
      <c r="X407" s="152"/>
      <c r="Y407" s="152"/>
      <c r="Z407" s="154"/>
      <c r="AA407" s="152"/>
      <c r="AB407" s="154"/>
      <c r="AC407" s="152"/>
      <c r="AD407" s="152"/>
      <c r="AE407" s="152"/>
      <c r="AF407" s="152"/>
      <c r="AG407" s="152"/>
      <c r="AH407" s="152"/>
      <c r="AI407" s="152"/>
      <c r="AJ407" s="152"/>
      <c r="AK407" s="152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</row>
    <row r="408" customFormat="false" ht="15.75" hidden="false" customHeight="true" outlineLevel="0" collapsed="false">
      <c r="A408" s="152"/>
      <c r="B408" s="152"/>
      <c r="C408" s="152"/>
      <c r="D408" s="152"/>
      <c r="E408" s="153"/>
      <c r="F408" s="153"/>
      <c r="G408" s="153"/>
      <c r="H408" s="153"/>
      <c r="I408" s="153"/>
      <c r="J408" s="153"/>
      <c r="K408" s="153"/>
      <c r="L408" s="153"/>
      <c r="M408" s="35"/>
      <c r="N408" s="35"/>
      <c r="O408" s="35"/>
      <c r="P408" s="152"/>
      <c r="Q408" s="152"/>
      <c r="R408" s="152"/>
      <c r="S408" s="152"/>
      <c r="T408" s="152"/>
      <c r="U408" s="152"/>
      <c r="V408" s="152"/>
      <c r="W408" s="152"/>
      <c r="X408" s="152"/>
      <c r="Y408" s="152"/>
      <c r="Z408" s="154"/>
      <c r="AA408" s="152"/>
      <c r="AB408" s="154"/>
      <c r="AC408" s="152"/>
      <c r="AD408" s="152"/>
      <c r="AE408" s="152"/>
      <c r="AF408" s="152"/>
      <c r="AG408" s="152"/>
      <c r="AH408" s="152"/>
      <c r="AI408" s="152"/>
      <c r="AJ408" s="152"/>
      <c r="AK408" s="152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</row>
    <row r="409" customFormat="false" ht="15.75" hidden="false" customHeight="true" outlineLevel="0" collapsed="false">
      <c r="A409" s="152"/>
      <c r="B409" s="152"/>
      <c r="C409" s="152"/>
      <c r="D409" s="152"/>
      <c r="E409" s="153"/>
      <c r="F409" s="153"/>
      <c r="G409" s="153"/>
      <c r="H409" s="153"/>
      <c r="I409" s="153"/>
      <c r="J409" s="153"/>
      <c r="K409" s="153"/>
      <c r="L409" s="153"/>
      <c r="M409" s="35"/>
      <c r="N409" s="35"/>
      <c r="O409" s="35"/>
      <c r="P409" s="152"/>
      <c r="Q409" s="152"/>
      <c r="R409" s="152"/>
      <c r="S409" s="152"/>
      <c r="T409" s="152"/>
      <c r="U409" s="152"/>
      <c r="V409" s="152"/>
      <c r="W409" s="152"/>
      <c r="X409" s="152"/>
      <c r="Y409" s="152"/>
      <c r="Z409" s="154"/>
      <c r="AA409" s="152"/>
      <c r="AB409" s="154"/>
      <c r="AC409" s="152"/>
      <c r="AD409" s="152"/>
      <c r="AE409" s="152"/>
      <c r="AF409" s="152"/>
      <c r="AG409" s="152"/>
      <c r="AH409" s="152"/>
      <c r="AI409" s="152"/>
      <c r="AJ409" s="152"/>
      <c r="AK409" s="152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</row>
    <row r="410" customFormat="false" ht="15.75" hidden="false" customHeight="true" outlineLevel="0" collapsed="false">
      <c r="A410" s="152"/>
      <c r="B410" s="152"/>
      <c r="C410" s="152"/>
      <c r="D410" s="152"/>
      <c r="E410" s="153"/>
      <c r="F410" s="153"/>
      <c r="G410" s="153"/>
      <c r="H410" s="153"/>
      <c r="I410" s="153"/>
      <c r="J410" s="153"/>
      <c r="K410" s="153"/>
      <c r="L410" s="153"/>
      <c r="M410" s="35"/>
      <c r="N410" s="35"/>
      <c r="O410" s="35"/>
      <c r="P410" s="152"/>
      <c r="Q410" s="152"/>
      <c r="R410" s="152"/>
      <c r="S410" s="152"/>
      <c r="T410" s="152"/>
      <c r="U410" s="152"/>
      <c r="V410" s="152"/>
      <c r="W410" s="152"/>
      <c r="X410" s="152"/>
      <c r="Y410" s="152"/>
      <c r="Z410" s="154"/>
      <c r="AA410" s="152"/>
      <c r="AB410" s="154"/>
      <c r="AC410" s="152"/>
      <c r="AD410" s="152"/>
      <c r="AE410" s="152"/>
      <c r="AF410" s="152"/>
      <c r="AG410" s="152"/>
      <c r="AH410" s="152"/>
      <c r="AI410" s="152"/>
      <c r="AJ410" s="152"/>
      <c r="AK410" s="152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</row>
    <row r="411" customFormat="false" ht="15.75" hidden="false" customHeight="true" outlineLevel="0" collapsed="false">
      <c r="A411" s="152"/>
      <c r="B411" s="152"/>
      <c r="C411" s="152"/>
      <c r="D411" s="152"/>
      <c r="E411" s="153"/>
      <c r="F411" s="153"/>
      <c r="G411" s="153"/>
      <c r="H411" s="153"/>
      <c r="I411" s="153"/>
      <c r="J411" s="153"/>
      <c r="K411" s="153"/>
      <c r="L411" s="153"/>
      <c r="M411" s="35"/>
      <c r="N411" s="35"/>
      <c r="O411" s="35"/>
      <c r="P411" s="152"/>
      <c r="Q411" s="152"/>
      <c r="R411" s="152"/>
      <c r="S411" s="152"/>
      <c r="T411" s="152"/>
      <c r="U411" s="152"/>
      <c r="V411" s="152"/>
      <c r="W411" s="152"/>
      <c r="X411" s="152"/>
      <c r="Y411" s="152"/>
      <c r="Z411" s="154"/>
      <c r="AA411" s="152"/>
      <c r="AB411" s="154"/>
      <c r="AC411" s="152"/>
      <c r="AD411" s="152"/>
      <c r="AE411" s="152"/>
      <c r="AF411" s="152"/>
      <c r="AG411" s="152"/>
      <c r="AH411" s="152"/>
      <c r="AI411" s="152"/>
      <c r="AJ411" s="152"/>
      <c r="AK411" s="152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</row>
    <row r="412" customFormat="false" ht="15.75" hidden="false" customHeight="true" outlineLevel="0" collapsed="false">
      <c r="A412" s="152"/>
      <c r="B412" s="152"/>
      <c r="C412" s="152"/>
      <c r="D412" s="152"/>
      <c r="E412" s="153"/>
      <c r="F412" s="153"/>
      <c r="G412" s="153"/>
      <c r="H412" s="153"/>
      <c r="I412" s="153"/>
      <c r="J412" s="153"/>
      <c r="K412" s="153"/>
      <c r="L412" s="153"/>
      <c r="M412" s="35"/>
      <c r="N412" s="35"/>
      <c r="O412" s="35"/>
      <c r="P412" s="152"/>
      <c r="Q412" s="152"/>
      <c r="R412" s="152"/>
      <c r="S412" s="152"/>
      <c r="T412" s="152"/>
      <c r="U412" s="152"/>
      <c r="V412" s="152"/>
      <c r="W412" s="152"/>
      <c r="X412" s="152"/>
      <c r="Y412" s="152"/>
      <c r="Z412" s="154"/>
      <c r="AA412" s="152"/>
      <c r="AB412" s="154"/>
      <c r="AC412" s="152"/>
      <c r="AD412" s="152"/>
      <c r="AE412" s="152"/>
      <c r="AF412" s="152"/>
      <c r="AG412" s="152"/>
      <c r="AH412" s="152"/>
      <c r="AI412" s="152"/>
      <c r="AJ412" s="152"/>
      <c r="AK412" s="152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</row>
    <row r="413" customFormat="false" ht="15.75" hidden="false" customHeight="true" outlineLevel="0" collapsed="false">
      <c r="A413" s="152"/>
      <c r="B413" s="152"/>
      <c r="C413" s="152"/>
      <c r="D413" s="152"/>
      <c r="E413" s="153"/>
      <c r="F413" s="153"/>
      <c r="G413" s="153"/>
      <c r="H413" s="153"/>
      <c r="I413" s="153"/>
      <c r="J413" s="153"/>
      <c r="K413" s="153"/>
      <c r="L413" s="153"/>
      <c r="M413" s="35"/>
      <c r="N413" s="35"/>
      <c r="O413" s="35"/>
      <c r="P413" s="152"/>
      <c r="Q413" s="152"/>
      <c r="R413" s="152"/>
      <c r="S413" s="152"/>
      <c r="T413" s="152"/>
      <c r="U413" s="152"/>
      <c r="V413" s="152"/>
      <c r="W413" s="152"/>
      <c r="X413" s="152"/>
      <c r="Y413" s="152"/>
      <c r="Z413" s="154"/>
      <c r="AA413" s="152"/>
      <c r="AB413" s="154"/>
      <c r="AC413" s="152"/>
      <c r="AD413" s="152"/>
      <c r="AE413" s="152"/>
      <c r="AF413" s="152"/>
      <c r="AG413" s="152"/>
      <c r="AH413" s="152"/>
      <c r="AI413" s="152"/>
      <c r="AJ413" s="152"/>
      <c r="AK413" s="152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</row>
    <row r="414" customFormat="false" ht="15.75" hidden="false" customHeight="true" outlineLevel="0" collapsed="false">
      <c r="A414" s="152"/>
      <c r="B414" s="152"/>
      <c r="C414" s="152"/>
      <c r="D414" s="152"/>
      <c r="E414" s="153"/>
      <c r="F414" s="153"/>
      <c r="G414" s="153"/>
      <c r="H414" s="153"/>
      <c r="I414" s="153"/>
      <c r="J414" s="153"/>
      <c r="K414" s="153"/>
      <c r="L414" s="153"/>
      <c r="M414" s="35"/>
      <c r="N414" s="35"/>
      <c r="O414" s="35"/>
      <c r="P414" s="152"/>
      <c r="Q414" s="152"/>
      <c r="R414" s="152"/>
      <c r="S414" s="152"/>
      <c r="T414" s="152"/>
      <c r="U414" s="152"/>
      <c r="V414" s="152"/>
      <c r="W414" s="152"/>
      <c r="X414" s="152"/>
      <c r="Y414" s="152"/>
      <c r="Z414" s="154"/>
      <c r="AA414" s="152"/>
      <c r="AB414" s="154"/>
      <c r="AC414" s="152"/>
      <c r="AD414" s="152"/>
      <c r="AE414" s="152"/>
      <c r="AF414" s="152"/>
      <c r="AG414" s="152"/>
      <c r="AH414" s="152"/>
      <c r="AI414" s="152"/>
      <c r="AJ414" s="152"/>
      <c r="AK414" s="152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</row>
    <row r="415" customFormat="false" ht="15.75" hidden="false" customHeight="true" outlineLevel="0" collapsed="false">
      <c r="A415" s="152"/>
      <c r="B415" s="152"/>
      <c r="C415" s="152"/>
      <c r="D415" s="152"/>
      <c r="E415" s="153"/>
      <c r="F415" s="153"/>
      <c r="G415" s="153"/>
      <c r="H415" s="153"/>
      <c r="I415" s="153"/>
      <c r="J415" s="153"/>
      <c r="K415" s="153"/>
      <c r="L415" s="153"/>
      <c r="M415" s="35"/>
      <c r="N415" s="35"/>
      <c r="O415" s="35"/>
      <c r="P415" s="152"/>
      <c r="Q415" s="152"/>
      <c r="R415" s="152"/>
      <c r="S415" s="152"/>
      <c r="T415" s="152"/>
      <c r="U415" s="152"/>
      <c r="V415" s="152"/>
      <c r="W415" s="152"/>
      <c r="X415" s="152"/>
      <c r="Y415" s="152"/>
      <c r="Z415" s="154"/>
      <c r="AA415" s="152"/>
      <c r="AB415" s="154"/>
      <c r="AC415" s="152"/>
      <c r="AD415" s="152"/>
      <c r="AE415" s="152"/>
      <c r="AF415" s="152"/>
      <c r="AG415" s="152"/>
      <c r="AH415" s="152"/>
      <c r="AI415" s="152"/>
      <c r="AJ415" s="152"/>
      <c r="AK415" s="152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</row>
    <row r="416" customFormat="false" ht="15.75" hidden="false" customHeight="true" outlineLevel="0" collapsed="false">
      <c r="A416" s="152"/>
      <c r="B416" s="152"/>
      <c r="C416" s="152"/>
      <c r="D416" s="152"/>
      <c r="E416" s="153"/>
      <c r="F416" s="153"/>
      <c r="G416" s="153"/>
      <c r="H416" s="153"/>
      <c r="I416" s="153"/>
      <c r="J416" s="153"/>
      <c r="K416" s="153"/>
      <c r="L416" s="153"/>
      <c r="M416" s="35"/>
      <c r="N416" s="35"/>
      <c r="O416" s="35"/>
      <c r="P416" s="152"/>
      <c r="Q416" s="152"/>
      <c r="R416" s="152"/>
      <c r="S416" s="152"/>
      <c r="T416" s="152"/>
      <c r="U416" s="152"/>
      <c r="V416" s="152"/>
      <c r="W416" s="152"/>
      <c r="X416" s="152"/>
      <c r="Y416" s="152"/>
      <c r="Z416" s="154"/>
      <c r="AA416" s="152"/>
      <c r="AB416" s="154"/>
      <c r="AC416" s="152"/>
      <c r="AD416" s="152"/>
      <c r="AE416" s="152"/>
      <c r="AF416" s="152"/>
      <c r="AG416" s="152"/>
      <c r="AH416" s="152"/>
      <c r="AI416" s="152"/>
      <c r="AJ416" s="152"/>
      <c r="AK416" s="152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</row>
    <row r="417" customFormat="false" ht="15.75" hidden="false" customHeight="true" outlineLevel="0" collapsed="false">
      <c r="A417" s="152"/>
      <c r="B417" s="152"/>
      <c r="C417" s="152"/>
      <c r="D417" s="152"/>
      <c r="E417" s="153"/>
      <c r="F417" s="153"/>
      <c r="G417" s="153"/>
      <c r="H417" s="153"/>
      <c r="I417" s="153"/>
      <c r="J417" s="153"/>
      <c r="K417" s="153"/>
      <c r="L417" s="153"/>
      <c r="M417" s="35"/>
      <c r="N417" s="35"/>
      <c r="O417" s="35"/>
      <c r="P417" s="152"/>
      <c r="Q417" s="152"/>
      <c r="R417" s="152"/>
      <c r="S417" s="152"/>
      <c r="T417" s="152"/>
      <c r="U417" s="152"/>
      <c r="V417" s="152"/>
      <c r="W417" s="152"/>
      <c r="X417" s="152"/>
      <c r="Y417" s="152"/>
      <c r="Z417" s="154"/>
      <c r="AA417" s="152"/>
      <c r="AB417" s="154"/>
      <c r="AC417" s="152"/>
      <c r="AD417" s="152"/>
      <c r="AE417" s="152"/>
      <c r="AF417" s="152"/>
      <c r="AG417" s="152"/>
      <c r="AH417" s="152"/>
      <c r="AI417" s="152"/>
      <c r="AJ417" s="152"/>
      <c r="AK417" s="152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</row>
    <row r="418" customFormat="false" ht="15.75" hidden="false" customHeight="true" outlineLevel="0" collapsed="false">
      <c r="A418" s="152"/>
      <c r="B418" s="152"/>
      <c r="C418" s="152"/>
      <c r="D418" s="152"/>
      <c r="E418" s="153"/>
      <c r="F418" s="153"/>
      <c r="G418" s="153"/>
      <c r="H418" s="153"/>
      <c r="I418" s="153"/>
      <c r="J418" s="153"/>
      <c r="K418" s="153"/>
      <c r="L418" s="153"/>
      <c r="M418" s="35"/>
      <c r="N418" s="35"/>
      <c r="O418" s="35"/>
      <c r="P418" s="152"/>
      <c r="Q418" s="152"/>
      <c r="R418" s="152"/>
      <c r="S418" s="152"/>
      <c r="T418" s="152"/>
      <c r="U418" s="152"/>
      <c r="V418" s="152"/>
      <c r="W418" s="152"/>
      <c r="X418" s="152"/>
      <c r="Y418" s="152"/>
      <c r="Z418" s="154"/>
      <c r="AA418" s="152"/>
      <c r="AB418" s="154"/>
      <c r="AC418" s="152"/>
      <c r="AD418" s="152"/>
      <c r="AE418" s="152"/>
      <c r="AF418" s="152"/>
      <c r="AG418" s="152"/>
      <c r="AH418" s="152"/>
      <c r="AI418" s="152"/>
      <c r="AJ418" s="152"/>
      <c r="AK418" s="152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</row>
    <row r="419" customFormat="false" ht="15.75" hidden="false" customHeight="true" outlineLevel="0" collapsed="false">
      <c r="A419" s="152"/>
      <c r="B419" s="152"/>
      <c r="C419" s="152"/>
      <c r="D419" s="152"/>
      <c r="E419" s="153"/>
      <c r="F419" s="153"/>
      <c r="G419" s="153"/>
      <c r="H419" s="153"/>
      <c r="I419" s="153"/>
      <c r="J419" s="153"/>
      <c r="K419" s="153"/>
      <c r="L419" s="153"/>
      <c r="M419" s="35"/>
      <c r="N419" s="35"/>
      <c r="O419" s="35"/>
      <c r="P419" s="152"/>
      <c r="Q419" s="152"/>
      <c r="R419" s="152"/>
      <c r="S419" s="152"/>
      <c r="T419" s="152"/>
      <c r="U419" s="152"/>
      <c r="V419" s="152"/>
      <c r="W419" s="152"/>
      <c r="X419" s="152"/>
      <c r="Y419" s="152"/>
      <c r="Z419" s="154"/>
      <c r="AA419" s="152"/>
      <c r="AB419" s="154"/>
      <c r="AC419" s="152"/>
      <c r="AD419" s="152"/>
      <c r="AE419" s="152"/>
      <c r="AF419" s="152"/>
      <c r="AG419" s="152"/>
      <c r="AH419" s="152"/>
      <c r="AI419" s="152"/>
      <c r="AJ419" s="152"/>
      <c r="AK419" s="152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</row>
    <row r="420" customFormat="false" ht="15.75" hidden="false" customHeight="true" outlineLevel="0" collapsed="false">
      <c r="A420" s="152"/>
      <c r="B420" s="152"/>
      <c r="C420" s="152"/>
      <c r="D420" s="152"/>
      <c r="E420" s="153"/>
      <c r="F420" s="153"/>
      <c r="G420" s="153"/>
      <c r="H420" s="153"/>
      <c r="I420" s="153"/>
      <c r="J420" s="153"/>
      <c r="K420" s="153"/>
      <c r="L420" s="153"/>
      <c r="M420" s="35"/>
      <c r="N420" s="35"/>
      <c r="O420" s="35"/>
      <c r="P420" s="152"/>
      <c r="Q420" s="152"/>
      <c r="R420" s="152"/>
      <c r="S420" s="152"/>
      <c r="T420" s="152"/>
      <c r="U420" s="152"/>
      <c r="V420" s="152"/>
      <c r="W420" s="152"/>
      <c r="X420" s="152"/>
      <c r="Y420" s="152"/>
      <c r="Z420" s="154"/>
      <c r="AA420" s="152"/>
      <c r="AB420" s="154"/>
      <c r="AC420" s="152"/>
      <c r="AD420" s="152"/>
      <c r="AE420" s="152"/>
      <c r="AF420" s="152"/>
      <c r="AG420" s="152"/>
      <c r="AH420" s="152"/>
      <c r="AI420" s="152"/>
      <c r="AJ420" s="152"/>
      <c r="AK420" s="152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</row>
    <row r="421" customFormat="false" ht="15.75" hidden="false" customHeight="true" outlineLevel="0" collapsed="false">
      <c r="A421" s="152"/>
      <c r="B421" s="152"/>
      <c r="C421" s="152"/>
      <c r="D421" s="152"/>
      <c r="E421" s="153"/>
      <c r="F421" s="153"/>
      <c r="G421" s="153"/>
      <c r="H421" s="153"/>
      <c r="I421" s="153"/>
      <c r="J421" s="153"/>
      <c r="K421" s="153"/>
      <c r="L421" s="153"/>
      <c r="M421" s="35"/>
      <c r="N421" s="35"/>
      <c r="O421" s="35"/>
      <c r="P421" s="152"/>
      <c r="Q421" s="152"/>
      <c r="R421" s="152"/>
      <c r="S421" s="152"/>
      <c r="T421" s="152"/>
      <c r="U421" s="152"/>
      <c r="V421" s="152"/>
      <c r="W421" s="152"/>
      <c r="X421" s="152"/>
      <c r="Y421" s="152"/>
      <c r="Z421" s="154"/>
      <c r="AA421" s="152"/>
      <c r="AB421" s="154"/>
      <c r="AC421" s="152"/>
      <c r="AD421" s="152"/>
      <c r="AE421" s="152"/>
      <c r="AF421" s="152"/>
      <c r="AG421" s="152"/>
      <c r="AH421" s="152"/>
      <c r="AI421" s="152"/>
      <c r="AJ421" s="152"/>
      <c r="AK421" s="152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</row>
    <row r="422" customFormat="false" ht="15.75" hidden="false" customHeight="true" outlineLevel="0" collapsed="false">
      <c r="A422" s="152"/>
      <c r="B422" s="152"/>
      <c r="C422" s="152"/>
      <c r="D422" s="152"/>
      <c r="E422" s="153"/>
      <c r="F422" s="153"/>
      <c r="G422" s="153"/>
      <c r="H422" s="153"/>
      <c r="I422" s="153"/>
      <c r="J422" s="153"/>
      <c r="K422" s="153"/>
      <c r="L422" s="153"/>
      <c r="M422" s="35"/>
      <c r="N422" s="35"/>
      <c r="O422" s="35"/>
      <c r="P422" s="152"/>
      <c r="Q422" s="152"/>
      <c r="R422" s="152"/>
      <c r="S422" s="152"/>
      <c r="T422" s="152"/>
      <c r="U422" s="152"/>
      <c r="V422" s="152"/>
      <c r="W422" s="152"/>
      <c r="X422" s="152"/>
      <c r="Y422" s="152"/>
      <c r="Z422" s="154"/>
      <c r="AA422" s="152"/>
      <c r="AB422" s="154"/>
      <c r="AC422" s="152"/>
      <c r="AD422" s="152"/>
      <c r="AE422" s="152"/>
      <c r="AF422" s="152"/>
      <c r="AG422" s="152"/>
      <c r="AH422" s="152"/>
      <c r="AI422" s="152"/>
      <c r="AJ422" s="152"/>
      <c r="AK422" s="152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</row>
    <row r="423" customFormat="false" ht="15.75" hidden="false" customHeight="true" outlineLevel="0" collapsed="false">
      <c r="A423" s="152"/>
      <c r="B423" s="152"/>
      <c r="C423" s="152"/>
      <c r="D423" s="152"/>
      <c r="E423" s="153"/>
      <c r="F423" s="153"/>
      <c r="G423" s="153"/>
      <c r="H423" s="153"/>
      <c r="I423" s="153"/>
      <c r="J423" s="153"/>
      <c r="K423" s="153"/>
      <c r="L423" s="153"/>
      <c r="M423" s="35"/>
      <c r="N423" s="35"/>
      <c r="O423" s="35"/>
      <c r="P423" s="152"/>
      <c r="Q423" s="152"/>
      <c r="R423" s="152"/>
      <c r="S423" s="152"/>
      <c r="T423" s="152"/>
      <c r="U423" s="152"/>
      <c r="V423" s="152"/>
      <c r="W423" s="152"/>
      <c r="X423" s="152"/>
      <c r="Y423" s="152"/>
      <c r="Z423" s="154"/>
      <c r="AA423" s="152"/>
      <c r="AB423" s="154"/>
      <c r="AC423" s="152"/>
      <c r="AD423" s="152"/>
      <c r="AE423" s="152"/>
      <c r="AF423" s="152"/>
      <c r="AG423" s="152"/>
      <c r="AH423" s="152"/>
      <c r="AI423" s="152"/>
      <c r="AJ423" s="152"/>
      <c r="AK423" s="152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</row>
    <row r="424" customFormat="false" ht="15.75" hidden="false" customHeight="true" outlineLevel="0" collapsed="false">
      <c r="A424" s="152"/>
      <c r="B424" s="152"/>
      <c r="C424" s="152"/>
      <c r="D424" s="152"/>
      <c r="E424" s="153"/>
      <c r="F424" s="153"/>
      <c r="G424" s="153"/>
      <c r="H424" s="153"/>
      <c r="I424" s="153"/>
      <c r="J424" s="153"/>
      <c r="K424" s="153"/>
      <c r="L424" s="153"/>
      <c r="M424" s="35"/>
      <c r="N424" s="35"/>
      <c r="O424" s="35"/>
      <c r="P424" s="152"/>
      <c r="Q424" s="152"/>
      <c r="R424" s="152"/>
      <c r="S424" s="152"/>
      <c r="T424" s="152"/>
      <c r="U424" s="152"/>
      <c r="V424" s="152"/>
      <c r="W424" s="152"/>
      <c r="X424" s="152"/>
      <c r="Y424" s="152"/>
      <c r="Z424" s="154"/>
      <c r="AA424" s="152"/>
      <c r="AB424" s="154"/>
      <c r="AC424" s="152"/>
      <c r="AD424" s="152"/>
      <c r="AE424" s="152"/>
      <c r="AF424" s="152"/>
      <c r="AG424" s="152"/>
      <c r="AH424" s="152"/>
      <c r="AI424" s="152"/>
      <c r="AJ424" s="152"/>
      <c r="AK424" s="152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</row>
    <row r="425" customFormat="false" ht="15.75" hidden="false" customHeight="true" outlineLevel="0" collapsed="false">
      <c r="A425" s="152"/>
      <c r="B425" s="152"/>
      <c r="C425" s="152"/>
      <c r="D425" s="152"/>
      <c r="E425" s="153"/>
      <c r="F425" s="153"/>
      <c r="G425" s="153"/>
      <c r="H425" s="153"/>
      <c r="I425" s="153"/>
      <c r="J425" s="153"/>
      <c r="K425" s="153"/>
      <c r="L425" s="153"/>
      <c r="M425" s="35"/>
      <c r="N425" s="35"/>
      <c r="O425" s="35"/>
      <c r="P425" s="152"/>
      <c r="Q425" s="152"/>
      <c r="R425" s="152"/>
      <c r="S425" s="152"/>
      <c r="T425" s="152"/>
      <c r="U425" s="152"/>
      <c r="V425" s="152"/>
      <c r="W425" s="152"/>
      <c r="X425" s="152"/>
      <c r="Y425" s="152"/>
      <c r="Z425" s="154"/>
      <c r="AA425" s="152"/>
      <c r="AB425" s="154"/>
      <c r="AC425" s="152"/>
      <c r="AD425" s="152"/>
      <c r="AE425" s="152"/>
      <c r="AF425" s="152"/>
      <c r="AG425" s="152"/>
      <c r="AH425" s="152"/>
      <c r="AI425" s="152"/>
      <c r="AJ425" s="152"/>
      <c r="AK425" s="152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</row>
    <row r="426" customFormat="false" ht="15.75" hidden="false" customHeight="true" outlineLevel="0" collapsed="false">
      <c r="A426" s="152"/>
      <c r="B426" s="152"/>
      <c r="C426" s="152"/>
      <c r="D426" s="152"/>
      <c r="E426" s="153"/>
      <c r="F426" s="153"/>
      <c r="G426" s="153"/>
      <c r="H426" s="153"/>
      <c r="I426" s="153"/>
      <c r="J426" s="153"/>
      <c r="K426" s="153"/>
      <c r="L426" s="153"/>
      <c r="M426" s="35"/>
      <c r="N426" s="35"/>
      <c r="O426" s="35"/>
      <c r="P426" s="152"/>
      <c r="Q426" s="152"/>
      <c r="R426" s="152"/>
      <c r="S426" s="152"/>
      <c r="T426" s="152"/>
      <c r="U426" s="152"/>
      <c r="V426" s="152"/>
      <c r="W426" s="152"/>
      <c r="X426" s="152"/>
      <c r="Y426" s="152"/>
      <c r="Z426" s="154"/>
      <c r="AA426" s="152"/>
      <c r="AB426" s="154"/>
      <c r="AC426" s="152"/>
      <c r="AD426" s="152"/>
      <c r="AE426" s="152"/>
      <c r="AF426" s="152"/>
      <c r="AG426" s="152"/>
      <c r="AH426" s="152"/>
      <c r="AI426" s="152"/>
      <c r="AJ426" s="152"/>
      <c r="AK426" s="152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</row>
    <row r="427" customFormat="false" ht="15.75" hidden="false" customHeight="true" outlineLevel="0" collapsed="false">
      <c r="A427" s="152"/>
      <c r="B427" s="152"/>
      <c r="C427" s="152"/>
      <c r="D427" s="152"/>
      <c r="E427" s="153"/>
      <c r="F427" s="153"/>
      <c r="G427" s="153"/>
      <c r="H427" s="153"/>
      <c r="I427" s="153"/>
      <c r="J427" s="153"/>
      <c r="K427" s="153"/>
      <c r="L427" s="153"/>
      <c r="M427" s="35"/>
      <c r="N427" s="35"/>
      <c r="O427" s="35"/>
      <c r="P427" s="152"/>
      <c r="Q427" s="152"/>
      <c r="R427" s="152"/>
      <c r="S427" s="152"/>
      <c r="T427" s="152"/>
      <c r="U427" s="152"/>
      <c r="V427" s="152"/>
      <c r="W427" s="152"/>
      <c r="X427" s="152"/>
      <c r="Y427" s="152"/>
      <c r="Z427" s="154"/>
      <c r="AA427" s="152"/>
      <c r="AB427" s="154"/>
      <c r="AC427" s="152"/>
      <c r="AD427" s="152"/>
      <c r="AE427" s="152"/>
      <c r="AF427" s="152"/>
      <c r="AG427" s="152"/>
      <c r="AH427" s="152"/>
      <c r="AI427" s="152"/>
      <c r="AJ427" s="152"/>
      <c r="AK427" s="152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</row>
    <row r="428" customFormat="false" ht="15.75" hidden="false" customHeight="true" outlineLevel="0" collapsed="false">
      <c r="A428" s="152"/>
      <c r="B428" s="152"/>
      <c r="C428" s="152"/>
      <c r="D428" s="152"/>
      <c r="E428" s="153"/>
      <c r="F428" s="153"/>
      <c r="G428" s="153"/>
      <c r="H428" s="153"/>
      <c r="I428" s="153"/>
      <c r="J428" s="153"/>
      <c r="K428" s="153"/>
      <c r="L428" s="153"/>
      <c r="M428" s="35"/>
      <c r="N428" s="35"/>
      <c r="O428" s="35"/>
      <c r="P428" s="152"/>
      <c r="Q428" s="152"/>
      <c r="R428" s="152"/>
      <c r="S428" s="152"/>
      <c r="T428" s="152"/>
      <c r="U428" s="152"/>
      <c r="V428" s="152"/>
      <c r="W428" s="152"/>
      <c r="X428" s="152"/>
      <c r="Y428" s="152"/>
      <c r="Z428" s="154"/>
      <c r="AA428" s="152"/>
      <c r="AB428" s="154"/>
      <c r="AC428" s="152"/>
      <c r="AD428" s="152"/>
      <c r="AE428" s="152"/>
      <c r="AF428" s="152"/>
      <c r="AG428" s="152"/>
      <c r="AH428" s="152"/>
      <c r="AI428" s="152"/>
      <c r="AJ428" s="152"/>
      <c r="AK428" s="152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</row>
    <row r="429" customFormat="false" ht="15.75" hidden="false" customHeight="true" outlineLevel="0" collapsed="false">
      <c r="A429" s="152"/>
      <c r="B429" s="152"/>
      <c r="C429" s="152"/>
      <c r="D429" s="152"/>
      <c r="E429" s="153"/>
      <c r="F429" s="153"/>
      <c r="G429" s="153"/>
      <c r="H429" s="153"/>
      <c r="I429" s="153"/>
      <c r="J429" s="153"/>
      <c r="K429" s="153"/>
      <c r="L429" s="153"/>
      <c r="M429" s="35"/>
      <c r="N429" s="35"/>
      <c r="O429" s="35"/>
      <c r="P429" s="152"/>
      <c r="Q429" s="152"/>
      <c r="R429" s="152"/>
      <c r="S429" s="152"/>
      <c r="T429" s="152"/>
      <c r="U429" s="152"/>
      <c r="V429" s="152"/>
      <c r="W429" s="152"/>
      <c r="X429" s="152"/>
      <c r="Y429" s="152"/>
      <c r="Z429" s="154"/>
      <c r="AA429" s="152"/>
      <c r="AB429" s="154"/>
      <c r="AC429" s="152"/>
      <c r="AD429" s="152"/>
      <c r="AE429" s="152"/>
      <c r="AF429" s="152"/>
      <c r="AG429" s="152"/>
      <c r="AH429" s="152"/>
      <c r="AI429" s="152"/>
      <c r="AJ429" s="152"/>
      <c r="AK429" s="152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</row>
    <row r="430" customFormat="false" ht="15.75" hidden="false" customHeight="true" outlineLevel="0" collapsed="false">
      <c r="A430" s="152"/>
      <c r="B430" s="152"/>
      <c r="C430" s="152"/>
      <c r="D430" s="152"/>
      <c r="E430" s="153"/>
      <c r="F430" s="153"/>
      <c r="G430" s="153"/>
      <c r="H430" s="153"/>
      <c r="I430" s="153"/>
      <c r="J430" s="153"/>
      <c r="K430" s="153"/>
      <c r="L430" s="153"/>
      <c r="M430" s="35"/>
      <c r="N430" s="35"/>
      <c r="O430" s="35"/>
      <c r="P430" s="152"/>
      <c r="Q430" s="152"/>
      <c r="R430" s="152"/>
      <c r="S430" s="152"/>
      <c r="T430" s="152"/>
      <c r="U430" s="152"/>
      <c r="V430" s="152"/>
      <c r="W430" s="152"/>
      <c r="X430" s="152"/>
      <c r="Y430" s="152"/>
      <c r="Z430" s="154"/>
      <c r="AA430" s="152"/>
      <c r="AB430" s="154"/>
      <c r="AC430" s="152"/>
      <c r="AD430" s="152"/>
      <c r="AE430" s="152"/>
      <c r="AF430" s="152"/>
      <c r="AG430" s="152"/>
      <c r="AH430" s="152"/>
      <c r="AI430" s="152"/>
      <c r="AJ430" s="152"/>
      <c r="AK430" s="152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</row>
    <row r="431" customFormat="false" ht="15.75" hidden="false" customHeight="true" outlineLevel="0" collapsed="false">
      <c r="A431" s="152"/>
      <c r="B431" s="152"/>
      <c r="C431" s="152"/>
      <c r="D431" s="152"/>
      <c r="E431" s="153"/>
      <c r="F431" s="153"/>
      <c r="G431" s="153"/>
      <c r="H431" s="153"/>
      <c r="I431" s="153"/>
      <c r="J431" s="153"/>
      <c r="K431" s="153"/>
      <c r="L431" s="153"/>
      <c r="M431" s="35"/>
      <c r="N431" s="35"/>
      <c r="O431" s="35"/>
      <c r="P431" s="152"/>
      <c r="Q431" s="152"/>
      <c r="R431" s="152"/>
      <c r="S431" s="152"/>
      <c r="T431" s="152"/>
      <c r="U431" s="152"/>
      <c r="V431" s="152"/>
      <c r="W431" s="152"/>
      <c r="X431" s="152"/>
      <c r="Y431" s="152"/>
      <c r="Z431" s="154"/>
      <c r="AA431" s="152"/>
      <c r="AB431" s="154"/>
      <c r="AC431" s="152"/>
      <c r="AD431" s="152"/>
      <c r="AE431" s="152"/>
      <c r="AF431" s="152"/>
      <c r="AG431" s="152"/>
      <c r="AH431" s="152"/>
      <c r="AI431" s="152"/>
      <c r="AJ431" s="152"/>
      <c r="AK431" s="152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</row>
    <row r="432" customFormat="false" ht="15.75" hidden="false" customHeight="true" outlineLevel="0" collapsed="false">
      <c r="A432" s="152"/>
      <c r="B432" s="152"/>
      <c r="C432" s="152"/>
      <c r="D432" s="152"/>
      <c r="E432" s="153"/>
      <c r="F432" s="153"/>
      <c r="G432" s="153"/>
      <c r="H432" s="153"/>
      <c r="I432" s="153"/>
      <c r="J432" s="153"/>
      <c r="K432" s="153"/>
      <c r="L432" s="153"/>
      <c r="M432" s="35"/>
      <c r="N432" s="35"/>
      <c r="O432" s="35"/>
      <c r="P432" s="152"/>
      <c r="Q432" s="152"/>
      <c r="R432" s="152"/>
      <c r="S432" s="152"/>
      <c r="T432" s="152"/>
      <c r="U432" s="152"/>
      <c r="V432" s="152"/>
      <c r="W432" s="152"/>
      <c r="X432" s="152"/>
      <c r="Y432" s="152"/>
      <c r="Z432" s="154"/>
      <c r="AA432" s="152"/>
      <c r="AB432" s="154"/>
      <c r="AC432" s="152"/>
      <c r="AD432" s="152"/>
      <c r="AE432" s="152"/>
      <c r="AF432" s="152"/>
      <c r="AG432" s="152"/>
      <c r="AH432" s="152"/>
      <c r="AI432" s="152"/>
      <c r="AJ432" s="152"/>
      <c r="AK432" s="152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</row>
    <row r="433" customFormat="false" ht="15.75" hidden="false" customHeight="true" outlineLevel="0" collapsed="false">
      <c r="A433" s="152"/>
      <c r="B433" s="152"/>
      <c r="C433" s="152"/>
      <c r="D433" s="152"/>
      <c r="E433" s="153"/>
      <c r="F433" s="153"/>
      <c r="G433" s="153"/>
      <c r="H433" s="153"/>
      <c r="I433" s="153"/>
      <c r="J433" s="153"/>
      <c r="K433" s="153"/>
      <c r="L433" s="153"/>
      <c r="M433" s="35"/>
      <c r="N433" s="35"/>
      <c r="O433" s="35"/>
      <c r="P433" s="152"/>
      <c r="Q433" s="152"/>
      <c r="R433" s="152"/>
      <c r="S433" s="152"/>
      <c r="T433" s="152"/>
      <c r="U433" s="152"/>
      <c r="V433" s="152"/>
      <c r="W433" s="152"/>
      <c r="X433" s="152"/>
      <c r="Y433" s="152"/>
      <c r="Z433" s="154"/>
      <c r="AA433" s="152"/>
      <c r="AB433" s="154"/>
      <c r="AC433" s="152"/>
      <c r="AD433" s="152"/>
      <c r="AE433" s="152"/>
      <c r="AF433" s="152"/>
      <c r="AG433" s="152"/>
      <c r="AH433" s="152"/>
      <c r="AI433" s="152"/>
      <c r="AJ433" s="152"/>
      <c r="AK433" s="152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</row>
    <row r="434" customFormat="false" ht="15.75" hidden="false" customHeight="true" outlineLevel="0" collapsed="false">
      <c r="A434" s="152"/>
      <c r="B434" s="152"/>
      <c r="C434" s="152"/>
      <c r="D434" s="152"/>
      <c r="E434" s="153"/>
      <c r="F434" s="153"/>
      <c r="G434" s="153"/>
      <c r="H434" s="153"/>
      <c r="I434" s="153"/>
      <c r="J434" s="153"/>
      <c r="K434" s="153"/>
      <c r="L434" s="153"/>
      <c r="M434" s="35"/>
      <c r="N434" s="35"/>
      <c r="O434" s="35"/>
      <c r="P434" s="152"/>
      <c r="Q434" s="152"/>
      <c r="R434" s="152"/>
      <c r="S434" s="152"/>
      <c r="T434" s="152"/>
      <c r="U434" s="152"/>
      <c r="V434" s="152"/>
      <c r="W434" s="152"/>
      <c r="X434" s="152"/>
      <c r="Y434" s="152"/>
      <c r="Z434" s="154"/>
      <c r="AA434" s="152"/>
      <c r="AB434" s="154"/>
      <c r="AC434" s="152"/>
      <c r="AD434" s="152"/>
      <c r="AE434" s="152"/>
      <c r="AF434" s="152"/>
      <c r="AG434" s="152"/>
      <c r="AH434" s="152"/>
      <c r="AI434" s="152"/>
      <c r="AJ434" s="152"/>
      <c r="AK434" s="152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</row>
    <row r="435" customFormat="false" ht="15.75" hidden="false" customHeight="true" outlineLevel="0" collapsed="false">
      <c r="A435" s="152"/>
      <c r="B435" s="152"/>
      <c r="C435" s="152"/>
      <c r="D435" s="152"/>
      <c r="E435" s="153"/>
      <c r="F435" s="153"/>
      <c r="G435" s="153"/>
      <c r="H435" s="153"/>
      <c r="I435" s="153"/>
      <c r="J435" s="153"/>
      <c r="K435" s="153"/>
      <c r="L435" s="153"/>
      <c r="M435" s="35"/>
      <c r="N435" s="35"/>
      <c r="O435" s="35"/>
      <c r="P435" s="152"/>
      <c r="Q435" s="152"/>
      <c r="R435" s="152"/>
      <c r="S435" s="152"/>
      <c r="T435" s="152"/>
      <c r="U435" s="152"/>
      <c r="V435" s="152"/>
      <c r="W435" s="152"/>
      <c r="X435" s="152"/>
      <c r="Y435" s="152"/>
      <c r="Z435" s="154"/>
      <c r="AA435" s="152"/>
      <c r="AB435" s="154"/>
      <c r="AC435" s="152"/>
      <c r="AD435" s="152"/>
      <c r="AE435" s="152"/>
      <c r="AF435" s="152"/>
      <c r="AG435" s="152"/>
      <c r="AH435" s="152"/>
      <c r="AI435" s="152"/>
      <c r="AJ435" s="152"/>
      <c r="AK435" s="152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</row>
    <row r="436" customFormat="false" ht="15.75" hidden="false" customHeight="true" outlineLevel="0" collapsed="false">
      <c r="A436" s="152"/>
      <c r="B436" s="152"/>
      <c r="C436" s="152"/>
      <c r="D436" s="152"/>
      <c r="E436" s="153"/>
      <c r="F436" s="153"/>
      <c r="G436" s="153"/>
      <c r="H436" s="153"/>
      <c r="I436" s="153"/>
      <c r="J436" s="153"/>
      <c r="K436" s="153"/>
      <c r="L436" s="153"/>
      <c r="M436" s="35"/>
      <c r="N436" s="35"/>
      <c r="O436" s="35"/>
      <c r="P436" s="152"/>
      <c r="Q436" s="152"/>
      <c r="R436" s="152"/>
      <c r="S436" s="152"/>
      <c r="T436" s="152"/>
      <c r="U436" s="152"/>
      <c r="V436" s="152"/>
      <c r="W436" s="152"/>
      <c r="X436" s="152"/>
      <c r="Y436" s="152"/>
      <c r="Z436" s="154"/>
      <c r="AA436" s="152"/>
      <c r="AB436" s="154"/>
      <c r="AC436" s="152"/>
      <c r="AD436" s="152"/>
      <c r="AE436" s="152"/>
      <c r="AF436" s="152"/>
      <c r="AG436" s="152"/>
      <c r="AH436" s="152"/>
      <c r="AI436" s="152"/>
      <c r="AJ436" s="152"/>
      <c r="AK436" s="152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</row>
    <row r="437" customFormat="false" ht="15.75" hidden="false" customHeight="true" outlineLevel="0" collapsed="false">
      <c r="A437" s="152"/>
      <c r="B437" s="152"/>
      <c r="C437" s="152"/>
      <c r="D437" s="152"/>
      <c r="E437" s="153"/>
      <c r="F437" s="153"/>
      <c r="G437" s="153"/>
      <c r="H437" s="153"/>
      <c r="I437" s="153"/>
      <c r="J437" s="153"/>
      <c r="K437" s="153"/>
      <c r="L437" s="153"/>
      <c r="M437" s="35"/>
      <c r="N437" s="35"/>
      <c r="O437" s="35"/>
      <c r="P437" s="152"/>
      <c r="Q437" s="152"/>
      <c r="R437" s="152"/>
      <c r="S437" s="152"/>
      <c r="T437" s="152"/>
      <c r="U437" s="152"/>
      <c r="V437" s="152"/>
      <c r="W437" s="152"/>
      <c r="X437" s="152"/>
      <c r="Y437" s="152"/>
      <c r="Z437" s="154"/>
      <c r="AA437" s="152"/>
      <c r="AB437" s="154"/>
      <c r="AC437" s="152"/>
      <c r="AD437" s="152"/>
      <c r="AE437" s="152"/>
      <c r="AF437" s="152"/>
      <c r="AG437" s="152"/>
      <c r="AH437" s="152"/>
      <c r="AI437" s="152"/>
      <c r="AJ437" s="152"/>
      <c r="AK437" s="152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</row>
    <row r="438" customFormat="false" ht="15.75" hidden="false" customHeight="true" outlineLevel="0" collapsed="false">
      <c r="A438" s="152"/>
      <c r="B438" s="152"/>
      <c r="C438" s="152"/>
      <c r="D438" s="152"/>
      <c r="E438" s="153"/>
      <c r="F438" s="153"/>
      <c r="G438" s="153"/>
      <c r="H438" s="153"/>
      <c r="I438" s="153"/>
      <c r="J438" s="153"/>
      <c r="K438" s="153"/>
      <c r="L438" s="153"/>
      <c r="M438" s="35"/>
      <c r="N438" s="35"/>
      <c r="O438" s="35"/>
      <c r="P438" s="152"/>
      <c r="Q438" s="152"/>
      <c r="R438" s="152"/>
      <c r="S438" s="152"/>
      <c r="T438" s="152"/>
      <c r="U438" s="152"/>
      <c r="V438" s="152"/>
      <c r="W438" s="152"/>
      <c r="X438" s="152"/>
      <c r="Y438" s="152"/>
      <c r="Z438" s="154"/>
      <c r="AA438" s="152"/>
      <c r="AB438" s="154"/>
      <c r="AC438" s="152"/>
      <c r="AD438" s="152"/>
      <c r="AE438" s="152"/>
      <c r="AF438" s="152"/>
      <c r="AG438" s="152"/>
      <c r="AH438" s="152"/>
      <c r="AI438" s="152"/>
      <c r="AJ438" s="152"/>
      <c r="AK438" s="152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</row>
    <row r="439" customFormat="false" ht="15.75" hidden="false" customHeight="true" outlineLevel="0" collapsed="false">
      <c r="A439" s="152"/>
      <c r="B439" s="152"/>
      <c r="C439" s="152"/>
      <c r="D439" s="152"/>
      <c r="E439" s="153"/>
      <c r="F439" s="153"/>
      <c r="G439" s="153"/>
      <c r="H439" s="153"/>
      <c r="I439" s="153"/>
      <c r="J439" s="153"/>
      <c r="K439" s="153"/>
      <c r="L439" s="153"/>
      <c r="M439" s="35"/>
      <c r="N439" s="35"/>
      <c r="O439" s="35"/>
      <c r="P439" s="152"/>
      <c r="Q439" s="152"/>
      <c r="R439" s="152"/>
      <c r="S439" s="152"/>
      <c r="T439" s="152"/>
      <c r="U439" s="152"/>
      <c r="V439" s="152"/>
      <c r="W439" s="152"/>
      <c r="X439" s="152"/>
      <c r="Y439" s="152"/>
      <c r="Z439" s="154"/>
      <c r="AA439" s="152"/>
      <c r="AB439" s="154"/>
      <c r="AC439" s="152"/>
      <c r="AD439" s="152"/>
      <c r="AE439" s="152"/>
      <c r="AF439" s="152"/>
      <c r="AG439" s="152"/>
      <c r="AH439" s="152"/>
      <c r="AI439" s="152"/>
      <c r="AJ439" s="152"/>
      <c r="AK439" s="152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</row>
    <row r="440" customFormat="false" ht="15.75" hidden="false" customHeight="true" outlineLevel="0" collapsed="false">
      <c r="A440" s="152"/>
      <c r="B440" s="152"/>
      <c r="C440" s="152"/>
      <c r="D440" s="152"/>
      <c r="E440" s="153"/>
      <c r="F440" s="153"/>
      <c r="G440" s="153"/>
      <c r="H440" s="153"/>
      <c r="I440" s="153"/>
      <c r="J440" s="153"/>
      <c r="K440" s="153"/>
      <c r="L440" s="153"/>
      <c r="M440" s="35"/>
      <c r="N440" s="35"/>
      <c r="O440" s="35"/>
      <c r="P440" s="152"/>
      <c r="Q440" s="152"/>
      <c r="R440" s="152"/>
      <c r="S440" s="152"/>
      <c r="T440" s="152"/>
      <c r="U440" s="152"/>
      <c r="V440" s="152"/>
      <c r="W440" s="152"/>
      <c r="X440" s="152"/>
      <c r="Y440" s="152"/>
      <c r="Z440" s="154"/>
      <c r="AA440" s="152"/>
      <c r="AB440" s="154"/>
      <c r="AC440" s="152"/>
      <c r="AD440" s="152"/>
      <c r="AE440" s="152"/>
      <c r="AF440" s="152"/>
      <c r="AG440" s="152"/>
      <c r="AH440" s="152"/>
      <c r="AI440" s="152"/>
      <c r="AJ440" s="152"/>
      <c r="AK440" s="152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</row>
    <row r="441" customFormat="false" ht="15.75" hidden="false" customHeight="true" outlineLevel="0" collapsed="false">
      <c r="A441" s="152"/>
      <c r="B441" s="152"/>
      <c r="C441" s="152"/>
      <c r="D441" s="152"/>
      <c r="E441" s="153"/>
      <c r="F441" s="153"/>
      <c r="G441" s="153"/>
      <c r="H441" s="153"/>
      <c r="I441" s="153"/>
      <c r="J441" s="153"/>
      <c r="K441" s="153"/>
      <c r="L441" s="153"/>
      <c r="M441" s="35"/>
      <c r="N441" s="35"/>
      <c r="O441" s="35"/>
      <c r="P441" s="152"/>
      <c r="Q441" s="152"/>
      <c r="R441" s="152"/>
      <c r="S441" s="152"/>
      <c r="T441" s="152"/>
      <c r="U441" s="152"/>
      <c r="V441" s="152"/>
      <c r="W441" s="152"/>
      <c r="X441" s="152"/>
      <c r="Y441" s="152"/>
      <c r="Z441" s="154"/>
      <c r="AA441" s="152"/>
      <c r="AB441" s="154"/>
      <c r="AC441" s="152"/>
      <c r="AD441" s="152"/>
      <c r="AE441" s="152"/>
      <c r="AF441" s="152"/>
      <c r="AG441" s="152"/>
      <c r="AH441" s="152"/>
      <c r="AI441" s="152"/>
      <c r="AJ441" s="152"/>
      <c r="AK441" s="152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</row>
    <row r="442" customFormat="false" ht="15.75" hidden="false" customHeight="true" outlineLevel="0" collapsed="false">
      <c r="A442" s="152"/>
      <c r="B442" s="152"/>
      <c r="C442" s="152"/>
      <c r="D442" s="152"/>
      <c r="E442" s="153"/>
      <c r="F442" s="153"/>
      <c r="G442" s="153"/>
      <c r="H442" s="153"/>
      <c r="I442" s="153"/>
      <c r="J442" s="153"/>
      <c r="K442" s="153"/>
      <c r="L442" s="153"/>
      <c r="M442" s="35"/>
      <c r="N442" s="35"/>
      <c r="O442" s="35"/>
      <c r="P442" s="152"/>
      <c r="Q442" s="152"/>
      <c r="R442" s="152"/>
      <c r="S442" s="152"/>
      <c r="T442" s="152"/>
      <c r="U442" s="152"/>
      <c r="V442" s="152"/>
      <c r="W442" s="152"/>
      <c r="X442" s="152"/>
      <c r="Y442" s="152"/>
      <c r="Z442" s="154"/>
      <c r="AA442" s="152"/>
      <c r="AB442" s="154"/>
      <c r="AC442" s="152"/>
      <c r="AD442" s="152"/>
      <c r="AE442" s="152"/>
      <c r="AF442" s="152"/>
      <c r="AG442" s="152"/>
      <c r="AH442" s="152"/>
      <c r="AI442" s="152"/>
      <c r="AJ442" s="152"/>
      <c r="AK442" s="152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</row>
    <row r="443" customFormat="false" ht="15.75" hidden="false" customHeight="true" outlineLevel="0" collapsed="false">
      <c r="A443" s="152"/>
      <c r="B443" s="152"/>
      <c r="C443" s="152"/>
      <c r="D443" s="152"/>
      <c r="E443" s="153"/>
      <c r="F443" s="153"/>
      <c r="G443" s="153"/>
      <c r="H443" s="153"/>
      <c r="I443" s="153"/>
      <c r="J443" s="153"/>
      <c r="K443" s="153"/>
      <c r="L443" s="153"/>
      <c r="M443" s="35"/>
      <c r="N443" s="35"/>
      <c r="O443" s="35"/>
      <c r="P443" s="152"/>
      <c r="Q443" s="152"/>
      <c r="R443" s="152"/>
      <c r="S443" s="152"/>
      <c r="T443" s="152"/>
      <c r="U443" s="152"/>
      <c r="V443" s="152"/>
      <c r="W443" s="152"/>
      <c r="X443" s="152"/>
      <c r="Y443" s="152"/>
      <c r="Z443" s="154"/>
      <c r="AA443" s="152"/>
      <c r="AB443" s="154"/>
      <c r="AC443" s="152"/>
      <c r="AD443" s="152"/>
      <c r="AE443" s="152"/>
      <c r="AF443" s="152"/>
      <c r="AG443" s="152"/>
      <c r="AH443" s="152"/>
      <c r="AI443" s="152"/>
      <c r="AJ443" s="152"/>
      <c r="AK443" s="152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</row>
    <row r="444" customFormat="false" ht="15.75" hidden="false" customHeight="true" outlineLevel="0" collapsed="false">
      <c r="A444" s="152"/>
      <c r="B444" s="152"/>
      <c r="C444" s="152"/>
      <c r="D444" s="152"/>
      <c r="E444" s="153"/>
      <c r="F444" s="153"/>
      <c r="G444" s="153"/>
      <c r="H444" s="153"/>
      <c r="I444" s="153"/>
      <c r="J444" s="153"/>
      <c r="K444" s="153"/>
      <c r="L444" s="153"/>
      <c r="M444" s="35"/>
      <c r="N444" s="35"/>
      <c r="O444" s="35"/>
      <c r="P444" s="152"/>
      <c r="Q444" s="152"/>
      <c r="R444" s="152"/>
      <c r="S444" s="152"/>
      <c r="T444" s="152"/>
      <c r="U444" s="152"/>
      <c r="V444" s="152"/>
      <c r="W444" s="152"/>
      <c r="X444" s="152"/>
      <c r="Y444" s="152"/>
      <c r="Z444" s="154"/>
      <c r="AA444" s="152"/>
      <c r="AB444" s="154"/>
      <c r="AC444" s="152"/>
      <c r="AD444" s="152"/>
      <c r="AE444" s="152"/>
      <c r="AF444" s="152"/>
      <c r="AG444" s="152"/>
      <c r="AH444" s="152"/>
      <c r="AI444" s="152"/>
      <c r="AJ444" s="152"/>
      <c r="AK444" s="152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</row>
    <row r="445" customFormat="false" ht="15.75" hidden="false" customHeight="true" outlineLevel="0" collapsed="false">
      <c r="A445" s="152"/>
      <c r="B445" s="152"/>
      <c r="C445" s="152"/>
      <c r="D445" s="152"/>
      <c r="E445" s="153"/>
      <c r="F445" s="153"/>
      <c r="G445" s="153"/>
      <c r="H445" s="153"/>
      <c r="I445" s="153"/>
      <c r="J445" s="153"/>
      <c r="K445" s="153"/>
      <c r="L445" s="153"/>
      <c r="M445" s="35"/>
      <c r="N445" s="35"/>
      <c r="O445" s="35"/>
      <c r="P445" s="152"/>
      <c r="Q445" s="152"/>
      <c r="R445" s="152"/>
      <c r="S445" s="152"/>
      <c r="T445" s="152"/>
      <c r="U445" s="152"/>
      <c r="V445" s="152"/>
      <c r="W445" s="152"/>
      <c r="X445" s="152"/>
      <c r="Y445" s="152"/>
      <c r="Z445" s="154"/>
      <c r="AA445" s="152"/>
      <c r="AB445" s="154"/>
      <c r="AC445" s="152"/>
      <c r="AD445" s="152"/>
      <c r="AE445" s="152"/>
      <c r="AF445" s="152"/>
      <c r="AG445" s="152"/>
      <c r="AH445" s="152"/>
      <c r="AI445" s="152"/>
      <c r="AJ445" s="152"/>
      <c r="AK445" s="152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</row>
    <row r="446" customFormat="false" ht="15.75" hidden="false" customHeight="true" outlineLevel="0" collapsed="false">
      <c r="A446" s="152"/>
      <c r="B446" s="152"/>
      <c r="C446" s="152"/>
      <c r="D446" s="152"/>
      <c r="E446" s="153"/>
      <c r="F446" s="153"/>
      <c r="G446" s="153"/>
      <c r="H446" s="153"/>
      <c r="I446" s="153"/>
      <c r="J446" s="153"/>
      <c r="K446" s="153"/>
      <c r="L446" s="153"/>
      <c r="M446" s="35"/>
      <c r="N446" s="35"/>
      <c r="O446" s="35"/>
      <c r="P446" s="152"/>
      <c r="Q446" s="152"/>
      <c r="R446" s="152"/>
      <c r="S446" s="152"/>
      <c r="T446" s="152"/>
      <c r="U446" s="152"/>
      <c r="V446" s="152"/>
      <c r="W446" s="152"/>
      <c r="X446" s="152"/>
      <c r="Y446" s="152"/>
      <c r="Z446" s="154"/>
      <c r="AA446" s="152"/>
      <c r="AB446" s="154"/>
      <c r="AC446" s="152"/>
      <c r="AD446" s="152"/>
      <c r="AE446" s="152"/>
      <c r="AF446" s="152"/>
      <c r="AG446" s="152"/>
      <c r="AH446" s="152"/>
      <c r="AI446" s="152"/>
      <c r="AJ446" s="152"/>
      <c r="AK446" s="152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</row>
    <row r="447" customFormat="false" ht="15.75" hidden="false" customHeight="true" outlineLevel="0" collapsed="false">
      <c r="A447" s="152"/>
      <c r="B447" s="152"/>
      <c r="C447" s="152"/>
      <c r="D447" s="152"/>
      <c r="E447" s="153"/>
      <c r="F447" s="153"/>
      <c r="G447" s="153"/>
      <c r="H447" s="153"/>
      <c r="I447" s="153"/>
      <c r="J447" s="153"/>
      <c r="K447" s="153"/>
      <c r="L447" s="153"/>
      <c r="M447" s="35"/>
      <c r="N447" s="35"/>
      <c r="O447" s="35"/>
      <c r="P447" s="152"/>
      <c r="Q447" s="152"/>
      <c r="R447" s="152"/>
      <c r="S447" s="152"/>
      <c r="T447" s="152"/>
      <c r="U447" s="152"/>
      <c r="V447" s="152"/>
      <c r="W447" s="152"/>
      <c r="X447" s="152"/>
      <c r="Y447" s="152"/>
      <c r="Z447" s="154"/>
      <c r="AA447" s="152"/>
      <c r="AB447" s="154"/>
      <c r="AC447" s="152"/>
      <c r="AD447" s="152"/>
      <c r="AE447" s="152"/>
      <c r="AF447" s="152"/>
      <c r="AG447" s="152"/>
      <c r="AH447" s="152"/>
      <c r="AI447" s="152"/>
      <c r="AJ447" s="152"/>
      <c r="AK447" s="152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</row>
    <row r="448" customFormat="false" ht="15.75" hidden="false" customHeight="true" outlineLevel="0" collapsed="false">
      <c r="A448" s="152"/>
      <c r="B448" s="152"/>
      <c r="C448" s="152"/>
      <c r="D448" s="152"/>
      <c r="E448" s="153"/>
      <c r="F448" s="153"/>
      <c r="G448" s="153"/>
      <c r="H448" s="153"/>
      <c r="I448" s="153"/>
      <c r="J448" s="153"/>
      <c r="K448" s="153"/>
      <c r="L448" s="153"/>
      <c r="M448" s="35"/>
      <c r="N448" s="35"/>
      <c r="O448" s="35"/>
      <c r="P448" s="152"/>
      <c r="Q448" s="152"/>
      <c r="R448" s="152"/>
      <c r="S448" s="152"/>
      <c r="T448" s="152"/>
      <c r="U448" s="152"/>
      <c r="V448" s="152"/>
      <c r="W448" s="152"/>
      <c r="X448" s="152"/>
      <c r="Y448" s="152"/>
      <c r="Z448" s="154"/>
      <c r="AA448" s="152"/>
      <c r="AB448" s="154"/>
      <c r="AC448" s="152"/>
      <c r="AD448" s="152"/>
      <c r="AE448" s="152"/>
      <c r="AF448" s="152"/>
      <c r="AG448" s="152"/>
      <c r="AH448" s="152"/>
      <c r="AI448" s="152"/>
      <c r="AJ448" s="152"/>
      <c r="AK448" s="152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</row>
    <row r="449" customFormat="false" ht="15.75" hidden="false" customHeight="true" outlineLevel="0" collapsed="false">
      <c r="A449" s="152"/>
      <c r="B449" s="152"/>
      <c r="C449" s="152"/>
      <c r="D449" s="152"/>
      <c r="E449" s="153"/>
      <c r="F449" s="153"/>
      <c r="G449" s="153"/>
      <c r="H449" s="153"/>
      <c r="I449" s="153"/>
      <c r="J449" s="153"/>
      <c r="K449" s="153"/>
      <c r="L449" s="153"/>
      <c r="M449" s="35"/>
      <c r="N449" s="35"/>
      <c r="O449" s="35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4"/>
      <c r="AA449" s="152"/>
      <c r="AB449" s="154"/>
      <c r="AC449" s="152"/>
      <c r="AD449" s="152"/>
      <c r="AE449" s="152"/>
      <c r="AF449" s="152"/>
      <c r="AG449" s="152"/>
      <c r="AH449" s="152"/>
      <c r="AI449" s="152"/>
      <c r="AJ449" s="152"/>
      <c r="AK449" s="152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</row>
    <row r="450" customFormat="false" ht="15.75" hidden="false" customHeight="true" outlineLevel="0" collapsed="false">
      <c r="A450" s="152"/>
      <c r="B450" s="152"/>
      <c r="C450" s="152"/>
      <c r="D450" s="152"/>
      <c r="E450" s="153"/>
      <c r="F450" s="153"/>
      <c r="G450" s="153"/>
      <c r="H450" s="153"/>
      <c r="I450" s="153"/>
      <c r="J450" s="153"/>
      <c r="K450" s="153"/>
      <c r="L450" s="153"/>
      <c r="M450" s="35"/>
      <c r="N450" s="35"/>
      <c r="O450" s="35"/>
      <c r="P450" s="152"/>
      <c r="Q450" s="152"/>
      <c r="R450" s="152"/>
      <c r="S450" s="152"/>
      <c r="T450" s="152"/>
      <c r="U450" s="152"/>
      <c r="V450" s="152"/>
      <c r="W450" s="152"/>
      <c r="X450" s="152"/>
      <c r="Y450" s="152"/>
      <c r="Z450" s="154"/>
      <c r="AA450" s="152"/>
      <c r="AB450" s="154"/>
      <c r="AC450" s="152"/>
      <c r="AD450" s="152"/>
      <c r="AE450" s="152"/>
      <c r="AF450" s="152"/>
      <c r="AG450" s="152"/>
      <c r="AH450" s="152"/>
      <c r="AI450" s="152"/>
      <c r="AJ450" s="152"/>
      <c r="AK450" s="152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</row>
    <row r="451" customFormat="false" ht="15.75" hidden="false" customHeight="true" outlineLevel="0" collapsed="false">
      <c r="A451" s="152"/>
      <c r="B451" s="152"/>
      <c r="C451" s="152"/>
      <c r="D451" s="152"/>
      <c r="E451" s="153"/>
      <c r="F451" s="153"/>
      <c r="G451" s="153"/>
      <c r="H451" s="153"/>
      <c r="I451" s="153"/>
      <c r="J451" s="153"/>
      <c r="K451" s="153"/>
      <c r="L451" s="153"/>
      <c r="M451" s="35"/>
      <c r="N451" s="35"/>
      <c r="O451" s="35"/>
      <c r="P451" s="152"/>
      <c r="Q451" s="152"/>
      <c r="R451" s="152"/>
      <c r="S451" s="152"/>
      <c r="T451" s="152"/>
      <c r="U451" s="152"/>
      <c r="V451" s="152"/>
      <c r="W451" s="152"/>
      <c r="X451" s="152"/>
      <c r="Y451" s="152"/>
      <c r="Z451" s="154"/>
      <c r="AA451" s="152"/>
      <c r="AB451" s="154"/>
      <c r="AC451" s="152"/>
      <c r="AD451" s="152"/>
      <c r="AE451" s="152"/>
      <c r="AF451" s="152"/>
      <c r="AG451" s="152"/>
      <c r="AH451" s="152"/>
      <c r="AI451" s="152"/>
      <c r="AJ451" s="152"/>
      <c r="AK451" s="152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</row>
    <row r="452" customFormat="false" ht="15.75" hidden="false" customHeight="true" outlineLevel="0" collapsed="false">
      <c r="A452" s="152"/>
      <c r="B452" s="152"/>
      <c r="C452" s="152"/>
      <c r="D452" s="152"/>
      <c r="E452" s="153"/>
      <c r="F452" s="153"/>
      <c r="G452" s="153"/>
      <c r="H452" s="153"/>
      <c r="I452" s="153"/>
      <c r="J452" s="153"/>
      <c r="K452" s="153"/>
      <c r="L452" s="153"/>
      <c r="M452" s="35"/>
      <c r="N452" s="35"/>
      <c r="O452" s="35"/>
      <c r="P452" s="152"/>
      <c r="Q452" s="152"/>
      <c r="R452" s="152"/>
      <c r="S452" s="152"/>
      <c r="T452" s="152"/>
      <c r="U452" s="152"/>
      <c r="V452" s="152"/>
      <c r="W452" s="152"/>
      <c r="X452" s="152"/>
      <c r="Y452" s="152"/>
      <c r="Z452" s="154"/>
      <c r="AA452" s="152"/>
      <c r="AB452" s="154"/>
      <c r="AC452" s="152"/>
      <c r="AD452" s="152"/>
      <c r="AE452" s="152"/>
      <c r="AF452" s="152"/>
      <c r="AG452" s="152"/>
      <c r="AH452" s="152"/>
      <c r="AI452" s="152"/>
      <c r="AJ452" s="152"/>
      <c r="AK452" s="152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</row>
    <row r="453" customFormat="false" ht="15.75" hidden="false" customHeight="true" outlineLevel="0" collapsed="false">
      <c r="A453" s="152"/>
      <c r="B453" s="152"/>
      <c r="C453" s="152"/>
      <c r="D453" s="152"/>
      <c r="E453" s="153"/>
      <c r="F453" s="153"/>
      <c r="G453" s="153"/>
      <c r="H453" s="153"/>
      <c r="I453" s="153"/>
      <c r="J453" s="153"/>
      <c r="K453" s="153"/>
      <c r="L453" s="153"/>
      <c r="M453" s="35"/>
      <c r="N453" s="35"/>
      <c r="O453" s="35"/>
      <c r="P453" s="152"/>
      <c r="Q453" s="152"/>
      <c r="R453" s="152"/>
      <c r="S453" s="152"/>
      <c r="T453" s="152"/>
      <c r="U453" s="152"/>
      <c r="V453" s="152"/>
      <c r="W453" s="152"/>
      <c r="X453" s="152"/>
      <c r="Y453" s="152"/>
      <c r="Z453" s="154"/>
      <c r="AA453" s="152"/>
      <c r="AB453" s="154"/>
      <c r="AC453" s="152"/>
      <c r="AD453" s="152"/>
      <c r="AE453" s="152"/>
      <c r="AF453" s="152"/>
      <c r="AG453" s="152"/>
      <c r="AH453" s="152"/>
      <c r="AI453" s="152"/>
      <c r="AJ453" s="152"/>
      <c r="AK453" s="152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</row>
    <row r="454" customFormat="false" ht="15.75" hidden="false" customHeight="true" outlineLevel="0" collapsed="false">
      <c r="A454" s="152"/>
      <c r="B454" s="152"/>
      <c r="C454" s="152"/>
      <c r="D454" s="152"/>
      <c r="E454" s="153"/>
      <c r="F454" s="153"/>
      <c r="G454" s="153"/>
      <c r="H454" s="153"/>
      <c r="I454" s="153"/>
      <c r="J454" s="153"/>
      <c r="K454" s="153"/>
      <c r="L454" s="153"/>
      <c r="M454" s="35"/>
      <c r="N454" s="35"/>
      <c r="O454" s="35"/>
      <c r="P454" s="152"/>
      <c r="Q454" s="152"/>
      <c r="R454" s="152"/>
      <c r="S454" s="152"/>
      <c r="T454" s="152"/>
      <c r="U454" s="152"/>
      <c r="V454" s="152"/>
      <c r="W454" s="152"/>
      <c r="X454" s="152"/>
      <c r="Y454" s="152"/>
      <c r="Z454" s="154"/>
      <c r="AA454" s="152"/>
      <c r="AB454" s="154"/>
      <c r="AC454" s="152"/>
      <c r="AD454" s="152"/>
      <c r="AE454" s="152"/>
      <c r="AF454" s="152"/>
      <c r="AG454" s="152"/>
      <c r="AH454" s="152"/>
      <c r="AI454" s="152"/>
      <c r="AJ454" s="152"/>
      <c r="AK454" s="152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</row>
    <row r="455" customFormat="false" ht="15.75" hidden="false" customHeight="true" outlineLevel="0" collapsed="false">
      <c r="A455" s="152"/>
      <c r="B455" s="152"/>
      <c r="C455" s="152"/>
      <c r="D455" s="152"/>
      <c r="E455" s="153"/>
      <c r="F455" s="153"/>
      <c r="G455" s="153"/>
      <c r="H455" s="153"/>
      <c r="I455" s="153"/>
      <c r="J455" s="153"/>
      <c r="K455" s="153"/>
      <c r="L455" s="153"/>
      <c r="M455" s="35"/>
      <c r="N455" s="35"/>
      <c r="O455" s="35"/>
      <c r="P455" s="152"/>
      <c r="Q455" s="152"/>
      <c r="R455" s="152"/>
      <c r="S455" s="152"/>
      <c r="T455" s="152"/>
      <c r="U455" s="152"/>
      <c r="V455" s="152"/>
      <c r="W455" s="152"/>
      <c r="X455" s="152"/>
      <c r="Y455" s="152"/>
      <c r="Z455" s="154"/>
      <c r="AA455" s="152"/>
      <c r="AB455" s="154"/>
      <c r="AC455" s="152"/>
      <c r="AD455" s="152"/>
      <c r="AE455" s="152"/>
      <c r="AF455" s="152"/>
      <c r="AG455" s="152"/>
      <c r="AH455" s="152"/>
      <c r="AI455" s="152"/>
      <c r="AJ455" s="152"/>
      <c r="AK455" s="152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</row>
    <row r="456" customFormat="false" ht="15.75" hidden="false" customHeight="true" outlineLevel="0" collapsed="false">
      <c r="A456" s="152"/>
      <c r="B456" s="152"/>
      <c r="C456" s="152"/>
      <c r="D456" s="152"/>
      <c r="E456" s="153"/>
      <c r="F456" s="153"/>
      <c r="G456" s="153"/>
      <c r="H456" s="153"/>
      <c r="I456" s="153"/>
      <c r="J456" s="153"/>
      <c r="K456" s="153"/>
      <c r="L456" s="153"/>
      <c r="M456" s="35"/>
      <c r="N456" s="35"/>
      <c r="O456" s="35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4"/>
      <c r="AA456" s="152"/>
      <c r="AB456" s="154"/>
      <c r="AC456" s="152"/>
      <c r="AD456" s="152"/>
      <c r="AE456" s="152"/>
      <c r="AF456" s="152"/>
      <c r="AG456" s="152"/>
      <c r="AH456" s="152"/>
      <c r="AI456" s="152"/>
      <c r="AJ456" s="152"/>
      <c r="AK456" s="152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</row>
    <row r="457" customFormat="false" ht="15.75" hidden="false" customHeight="true" outlineLevel="0" collapsed="false">
      <c r="A457" s="152"/>
      <c r="B457" s="152"/>
      <c r="C457" s="152"/>
      <c r="D457" s="152"/>
      <c r="E457" s="153"/>
      <c r="F457" s="153"/>
      <c r="G457" s="153"/>
      <c r="H457" s="153"/>
      <c r="I457" s="153"/>
      <c r="J457" s="153"/>
      <c r="K457" s="153"/>
      <c r="L457" s="153"/>
      <c r="M457" s="35"/>
      <c r="N457" s="35"/>
      <c r="O457" s="35"/>
      <c r="P457" s="152"/>
      <c r="Q457" s="152"/>
      <c r="R457" s="152"/>
      <c r="S457" s="152"/>
      <c r="T457" s="152"/>
      <c r="U457" s="152"/>
      <c r="V457" s="152"/>
      <c r="W457" s="152"/>
      <c r="X457" s="152"/>
      <c r="Y457" s="152"/>
      <c r="Z457" s="154"/>
      <c r="AA457" s="152"/>
      <c r="AB457" s="154"/>
      <c r="AC457" s="152"/>
      <c r="AD457" s="152"/>
      <c r="AE457" s="152"/>
      <c r="AF457" s="152"/>
      <c r="AG457" s="152"/>
      <c r="AH457" s="152"/>
      <c r="AI457" s="152"/>
      <c r="AJ457" s="152"/>
      <c r="AK457" s="152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</row>
    <row r="458" customFormat="false" ht="15.75" hidden="false" customHeight="true" outlineLevel="0" collapsed="false">
      <c r="A458" s="152"/>
      <c r="B458" s="152"/>
      <c r="C458" s="152"/>
      <c r="D458" s="152"/>
      <c r="E458" s="153"/>
      <c r="F458" s="153"/>
      <c r="G458" s="153"/>
      <c r="H458" s="153"/>
      <c r="I458" s="153"/>
      <c r="J458" s="153"/>
      <c r="K458" s="153"/>
      <c r="L458" s="153"/>
      <c r="M458" s="35"/>
      <c r="N458" s="35"/>
      <c r="O458" s="35"/>
      <c r="P458" s="152"/>
      <c r="Q458" s="152"/>
      <c r="R458" s="152"/>
      <c r="S458" s="152"/>
      <c r="T458" s="152"/>
      <c r="U458" s="152"/>
      <c r="V458" s="152"/>
      <c r="W458" s="152"/>
      <c r="X458" s="152"/>
      <c r="Y458" s="152"/>
      <c r="Z458" s="154"/>
      <c r="AA458" s="152"/>
      <c r="AB458" s="154"/>
      <c r="AC458" s="152"/>
      <c r="AD458" s="152"/>
      <c r="AE458" s="152"/>
      <c r="AF458" s="152"/>
      <c r="AG458" s="152"/>
      <c r="AH458" s="152"/>
      <c r="AI458" s="152"/>
      <c r="AJ458" s="152"/>
      <c r="AK458" s="152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</row>
    <row r="459" customFormat="false" ht="15.75" hidden="false" customHeight="true" outlineLevel="0" collapsed="false">
      <c r="A459" s="152"/>
      <c r="B459" s="152"/>
      <c r="C459" s="152"/>
      <c r="D459" s="152"/>
      <c r="E459" s="153"/>
      <c r="F459" s="153"/>
      <c r="G459" s="153"/>
      <c r="H459" s="153"/>
      <c r="I459" s="153"/>
      <c r="J459" s="153"/>
      <c r="K459" s="153"/>
      <c r="L459" s="153"/>
      <c r="M459" s="35"/>
      <c r="N459" s="35"/>
      <c r="O459" s="35"/>
      <c r="P459" s="152"/>
      <c r="Q459" s="152"/>
      <c r="R459" s="152"/>
      <c r="S459" s="152"/>
      <c r="T459" s="152"/>
      <c r="U459" s="152"/>
      <c r="V459" s="152"/>
      <c r="W459" s="152"/>
      <c r="X459" s="152"/>
      <c r="Y459" s="152"/>
      <c r="Z459" s="154"/>
      <c r="AA459" s="152"/>
      <c r="AB459" s="154"/>
      <c r="AC459" s="152"/>
      <c r="AD459" s="152"/>
      <c r="AE459" s="152"/>
      <c r="AF459" s="152"/>
      <c r="AG459" s="152"/>
      <c r="AH459" s="152"/>
      <c r="AI459" s="152"/>
      <c r="AJ459" s="152"/>
      <c r="AK459" s="152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</row>
    <row r="460" customFormat="false" ht="15.75" hidden="false" customHeight="true" outlineLevel="0" collapsed="false">
      <c r="A460" s="152"/>
      <c r="B460" s="152"/>
      <c r="C460" s="152"/>
      <c r="D460" s="152"/>
      <c r="E460" s="153"/>
      <c r="F460" s="153"/>
      <c r="G460" s="153"/>
      <c r="H460" s="153"/>
      <c r="I460" s="153"/>
      <c r="J460" s="153"/>
      <c r="K460" s="153"/>
      <c r="L460" s="153"/>
      <c r="M460" s="35"/>
      <c r="N460" s="35"/>
      <c r="O460" s="35"/>
      <c r="P460" s="152"/>
      <c r="Q460" s="152"/>
      <c r="R460" s="152"/>
      <c r="S460" s="152"/>
      <c r="T460" s="152"/>
      <c r="U460" s="152"/>
      <c r="V460" s="152"/>
      <c r="W460" s="152"/>
      <c r="X460" s="152"/>
      <c r="Y460" s="152"/>
      <c r="Z460" s="154"/>
      <c r="AA460" s="152"/>
      <c r="AB460" s="154"/>
      <c r="AC460" s="152"/>
      <c r="AD460" s="152"/>
      <c r="AE460" s="152"/>
      <c r="AF460" s="152"/>
      <c r="AG460" s="152"/>
      <c r="AH460" s="152"/>
      <c r="AI460" s="152"/>
      <c r="AJ460" s="152"/>
      <c r="AK460" s="152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</row>
    <row r="461" customFormat="false" ht="15.75" hidden="false" customHeight="true" outlineLevel="0" collapsed="false">
      <c r="A461" s="152"/>
      <c r="B461" s="152"/>
      <c r="C461" s="152"/>
      <c r="D461" s="152"/>
      <c r="E461" s="153"/>
      <c r="F461" s="153"/>
      <c r="G461" s="153"/>
      <c r="H461" s="153"/>
      <c r="I461" s="153"/>
      <c r="J461" s="153"/>
      <c r="K461" s="153"/>
      <c r="L461" s="153"/>
      <c r="M461" s="35"/>
      <c r="N461" s="35"/>
      <c r="O461" s="35"/>
      <c r="P461" s="152"/>
      <c r="Q461" s="152"/>
      <c r="R461" s="152"/>
      <c r="S461" s="152"/>
      <c r="T461" s="152"/>
      <c r="U461" s="152"/>
      <c r="V461" s="152"/>
      <c r="W461" s="152"/>
      <c r="X461" s="152"/>
      <c r="Y461" s="152"/>
      <c r="Z461" s="154"/>
      <c r="AA461" s="152"/>
      <c r="AB461" s="154"/>
      <c r="AC461" s="152"/>
      <c r="AD461" s="152"/>
      <c r="AE461" s="152"/>
      <c r="AF461" s="152"/>
      <c r="AG461" s="152"/>
      <c r="AH461" s="152"/>
      <c r="AI461" s="152"/>
      <c r="AJ461" s="152"/>
      <c r="AK461" s="152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</row>
    <row r="462" customFormat="false" ht="15.75" hidden="false" customHeight="true" outlineLevel="0" collapsed="false">
      <c r="A462" s="152"/>
      <c r="B462" s="152"/>
      <c r="C462" s="152"/>
      <c r="D462" s="152"/>
      <c r="E462" s="153"/>
      <c r="F462" s="153"/>
      <c r="G462" s="153"/>
      <c r="H462" s="153"/>
      <c r="I462" s="153"/>
      <c r="J462" s="153"/>
      <c r="K462" s="153"/>
      <c r="L462" s="153"/>
      <c r="M462" s="35"/>
      <c r="N462" s="35"/>
      <c r="O462" s="35"/>
      <c r="P462" s="152"/>
      <c r="Q462" s="152"/>
      <c r="R462" s="152"/>
      <c r="S462" s="152"/>
      <c r="T462" s="152"/>
      <c r="U462" s="152"/>
      <c r="V462" s="152"/>
      <c r="W462" s="152"/>
      <c r="X462" s="152"/>
      <c r="Y462" s="152"/>
      <c r="Z462" s="154"/>
      <c r="AA462" s="152"/>
      <c r="AB462" s="154"/>
      <c r="AC462" s="152"/>
      <c r="AD462" s="152"/>
      <c r="AE462" s="152"/>
      <c r="AF462" s="152"/>
      <c r="AG462" s="152"/>
      <c r="AH462" s="152"/>
      <c r="AI462" s="152"/>
      <c r="AJ462" s="152"/>
      <c r="AK462" s="152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</row>
    <row r="463" customFormat="false" ht="15.75" hidden="false" customHeight="true" outlineLevel="0" collapsed="false">
      <c r="A463" s="152"/>
      <c r="B463" s="152"/>
      <c r="C463" s="152"/>
      <c r="D463" s="152"/>
      <c r="E463" s="153"/>
      <c r="F463" s="153"/>
      <c r="G463" s="153"/>
      <c r="H463" s="153"/>
      <c r="I463" s="153"/>
      <c r="J463" s="153"/>
      <c r="K463" s="153"/>
      <c r="L463" s="153"/>
      <c r="M463" s="35"/>
      <c r="N463" s="35"/>
      <c r="O463" s="35"/>
      <c r="P463" s="152"/>
      <c r="Q463" s="152"/>
      <c r="R463" s="152"/>
      <c r="S463" s="152"/>
      <c r="T463" s="152"/>
      <c r="U463" s="152"/>
      <c r="V463" s="152"/>
      <c r="W463" s="152"/>
      <c r="X463" s="152"/>
      <c r="Y463" s="152"/>
      <c r="Z463" s="154"/>
      <c r="AA463" s="152"/>
      <c r="AB463" s="154"/>
      <c r="AC463" s="152"/>
      <c r="AD463" s="152"/>
      <c r="AE463" s="152"/>
      <c r="AF463" s="152"/>
      <c r="AG463" s="152"/>
      <c r="AH463" s="152"/>
      <c r="AI463" s="152"/>
      <c r="AJ463" s="152"/>
      <c r="AK463" s="152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</row>
    <row r="464" customFormat="false" ht="15.75" hidden="false" customHeight="true" outlineLevel="0" collapsed="false">
      <c r="A464" s="152"/>
      <c r="B464" s="152"/>
      <c r="C464" s="152"/>
      <c r="D464" s="152"/>
      <c r="E464" s="153"/>
      <c r="F464" s="153"/>
      <c r="G464" s="153"/>
      <c r="H464" s="153"/>
      <c r="I464" s="153"/>
      <c r="J464" s="153"/>
      <c r="K464" s="153"/>
      <c r="L464" s="153"/>
      <c r="M464" s="35"/>
      <c r="N464" s="35"/>
      <c r="O464" s="35"/>
      <c r="P464" s="152"/>
      <c r="Q464" s="152"/>
      <c r="R464" s="152"/>
      <c r="S464" s="152"/>
      <c r="T464" s="152"/>
      <c r="U464" s="152"/>
      <c r="V464" s="152"/>
      <c r="W464" s="152"/>
      <c r="X464" s="152"/>
      <c r="Y464" s="152"/>
      <c r="Z464" s="154"/>
      <c r="AA464" s="152"/>
      <c r="AB464" s="154"/>
      <c r="AC464" s="152"/>
      <c r="AD464" s="152"/>
      <c r="AE464" s="152"/>
      <c r="AF464" s="152"/>
      <c r="AG464" s="152"/>
      <c r="AH464" s="152"/>
      <c r="AI464" s="152"/>
      <c r="AJ464" s="152"/>
      <c r="AK464" s="152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</row>
    <row r="465" customFormat="false" ht="15.75" hidden="false" customHeight="true" outlineLevel="0" collapsed="false">
      <c r="A465" s="152"/>
      <c r="B465" s="152"/>
      <c r="C465" s="152"/>
      <c r="D465" s="152"/>
      <c r="E465" s="153"/>
      <c r="F465" s="153"/>
      <c r="G465" s="153"/>
      <c r="H465" s="153"/>
      <c r="I465" s="153"/>
      <c r="J465" s="153"/>
      <c r="K465" s="153"/>
      <c r="L465" s="153"/>
      <c r="M465" s="35"/>
      <c r="N465" s="35"/>
      <c r="O465" s="35"/>
      <c r="P465" s="152"/>
      <c r="Q465" s="152"/>
      <c r="R465" s="152"/>
      <c r="S465" s="152"/>
      <c r="T465" s="152"/>
      <c r="U465" s="152"/>
      <c r="V465" s="152"/>
      <c r="W465" s="152"/>
      <c r="X465" s="152"/>
      <c r="Y465" s="152"/>
      <c r="Z465" s="154"/>
      <c r="AA465" s="152"/>
      <c r="AB465" s="154"/>
      <c r="AC465" s="152"/>
      <c r="AD465" s="152"/>
      <c r="AE465" s="152"/>
      <c r="AF465" s="152"/>
      <c r="AG465" s="152"/>
      <c r="AH465" s="152"/>
      <c r="AI465" s="152"/>
      <c r="AJ465" s="152"/>
      <c r="AK465" s="152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</row>
    <row r="466" customFormat="false" ht="15.75" hidden="false" customHeight="true" outlineLevel="0" collapsed="false">
      <c r="A466" s="152"/>
      <c r="B466" s="152"/>
      <c r="C466" s="152"/>
      <c r="D466" s="152"/>
      <c r="E466" s="153"/>
      <c r="F466" s="153"/>
      <c r="G466" s="153"/>
      <c r="H466" s="153"/>
      <c r="I466" s="153"/>
      <c r="J466" s="153"/>
      <c r="K466" s="153"/>
      <c r="L466" s="153"/>
      <c r="M466" s="35"/>
      <c r="N466" s="35"/>
      <c r="O466" s="35"/>
      <c r="P466" s="152"/>
      <c r="Q466" s="152"/>
      <c r="R466" s="152"/>
      <c r="S466" s="152"/>
      <c r="T466" s="152"/>
      <c r="U466" s="152"/>
      <c r="V466" s="152"/>
      <c r="W466" s="152"/>
      <c r="X466" s="152"/>
      <c r="Y466" s="152"/>
      <c r="Z466" s="154"/>
      <c r="AA466" s="152"/>
      <c r="AB466" s="154"/>
      <c r="AC466" s="152"/>
      <c r="AD466" s="152"/>
      <c r="AE466" s="152"/>
      <c r="AF466" s="152"/>
      <c r="AG466" s="152"/>
      <c r="AH466" s="152"/>
      <c r="AI466" s="152"/>
      <c r="AJ466" s="152"/>
      <c r="AK466" s="152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</row>
    <row r="467" customFormat="false" ht="15.75" hidden="false" customHeight="true" outlineLevel="0" collapsed="false">
      <c r="A467" s="152"/>
      <c r="B467" s="152"/>
      <c r="C467" s="152"/>
      <c r="D467" s="152"/>
      <c r="E467" s="153"/>
      <c r="F467" s="153"/>
      <c r="G467" s="153"/>
      <c r="H467" s="153"/>
      <c r="I467" s="153"/>
      <c r="J467" s="153"/>
      <c r="K467" s="153"/>
      <c r="L467" s="153"/>
      <c r="M467" s="35"/>
      <c r="N467" s="35"/>
      <c r="O467" s="35"/>
      <c r="P467" s="152"/>
      <c r="Q467" s="152"/>
      <c r="R467" s="152"/>
      <c r="S467" s="152"/>
      <c r="T467" s="152"/>
      <c r="U467" s="152"/>
      <c r="V467" s="152"/>
      <c r="W467" s="152"/>
      <c r="X467" s="152"/>
      <c r="Y467" s="152"/>
      <c r="Z467" s="154"/>
      <c r="AA467" s="152"/>
      <c r="AB467" s="154"/>
      <c r="AC467" s="152"/>
      <c r="AD467" s="152"/>
      <c r="AE467" s="152"/>
      <c r="AF467" s="152"/>
      <c r="AG467" s="152"/>
      <c r="AH467" s="152"/>
      <c r="AI467" s="152"/>
      <c r="AJ467" s="152"/>
      <c r="AK467" s="152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</row>
    <row r="468" customFormat="false" ht="15.75" hidden="false" customHeight="true" outlineLevel="0" collapsed="false">
      <c r="A468" s="152"/>
      <c r="B468" s="152"/>
      <c r="C468" s="152"/>
      <c r="D468" s="152"/>
      <c r="E468" s="153"/>
      <c r="F468" s="153"/>
      <c r="G468" s="153"/>
      <c r="H468" s="153"/>
      <c r="I468" s="153"/>
      <c r="J468" s="153"/>
      <c r="K468" s="153"/>
      <c r="L468" s="153"/>
      <c r="M468" s="35"/>
      <c r="N468" s="35"/>
      <c r="O468" s="35"/>
      <c r="P468" s="152"/>
      <c r="Q468" s="152"/>
      <c r="R468" s="152"/>
      <c r="S468" s="152"/>
      <c r="T468" s="152"/>
      <c r="U468" s="152"/>
      <c r="V468" s="152"/>
      <c r="W468" s="152"/>
      <c r="X468" s="152"/>
      <c r="Y468" s="152"/>
      <c r="Z468" s="154"/>
      <c r="AA468" s="152"/>
      <c r="AB468" s="154"/>
      <c r="AC468" s="152"/>
      <c r="AD468" s="152"/>
      <c r="AE468" s="152"/>
      <c r="AF468" s="152"/>
      <c r="AG468" s="152"/>
      <c r="AH468" s="152"/>
      <c r="AI468" s="152"/>
      <c r="AJ468" s="152"/>
      <c r="AK468" s="152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</row>
    <row r="469" customFormat="false" ht="15.75" hidden="false" customHeight="true" outlineLevel="0" collapsed="false">
      <c r="A469" s="152"/>
      <c r="B469" s="152"/>
      <c r="C469" s="152"/>
      <c r="D469" s="152"/>
      <c r="E469" s="153"/>
      <c r="F469" s="153"/>
      <c r="G469" s="153"/>
      <c r="H469" s="153"/>
      <c r="I469" s="153"/>
      <c r="J469" s="153"/>
      <c r="K469" s="153"/>
      <c r="L469" s="153"/>
      <c r="M469" s="35"/>
      <c r="N469" s="35"/>
      <c r="O469" s="35"/>
      <c r="P469" s="152"/>
      <c r="Q469" s="152"/>
      <c r="R469" s="152"/>
      <c r="S469" s="152"/>
      <c r="T469" s="152"/>
      <c r="U469" s="152"/>
      <c r="V469" s="152"/>
      <c r="W469" s="152"/>
      <c r="X469" s="152"/>
      <c r="Y469" s="152"/>
      <c r="Z469" s="154"/>
      <c r="AA469" s="152"/>
      <c r="AB469" s="154"/>
      <c r="AC469" s="152"/>
      <c r="AD469" s="152"/>
      <c r="AE469" s="152"/>
      <c r="AF469" s="152"/>
      <c r="AG469" s="152"/>
      <c r="AH469" s="152"/>
      <c r="AI469" s="152"/>
      <c r="AJ469" s="152"/>
      <c r="AK469" s="152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</row>
    <row r="470" customFormat="false" ht="15.75" hidden="false" customHeight="true" outlineLevel="0" collapsed="false">
      <c r="A470" s="152"/>
      <c r="B470" s="152"/>
      <c r="C470" s="152"/>
      <c r="D470" s="152"/>
      <c r="E470" s="153"/>
      <c r="F470" s="153"/>
      <c r="G470" s="153"/>
      <c r="H470" s="153"/>
      <c r="I470" s="153"/>
      <c r="J470" s="153"/>
      <c r="K470" s="153"/>
      <c r="L470" s="153"/>
      <c r="M470" s="35"/>
      <c r="N470" s="35"/>
      <c r="O470" s="35"/>
      <c r="P470" s="152"/>
      <c r="Q470" s="152"/>
      <c r="R470" s="152"/>
      <c r="S470" s="152"/>
      <c r="T470" s="152"/>
      <c r="U470" s="152"/>
      <c r="V470" s="152"/>
      <c r="W470" s="152"/>
      <c r="X470" s="152"/>
      <c r="Y470" s="152"/>
      <c r="Z470" s="154"/>
      <c r="AA470" s="152"/>
      <c r="AB470" s="154"/>
      <c r="AC470" s="152"/>
      <c r="AD470" s="152"/>
      <c r="AE470" s="152"/>
      <c r="AF470" s="152"/>
      <c r="AG470" s="152"/>
      <c r="AH470" s="152"/>
      <c r="AI470" s="152"/>
      <c r="AJ470" s="152"/>
      <c r="AK470" s="152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</row>
    <row r="471" customFormat="false" ht="15.75" hidden="false" customHeight="true" outlineLevel="0" collapsed="false">
      <c r="A471" s="152"/>
      <c r="B471" s="152"/>
      <c r="C471" s="152"/>
      <c r="D471" s="152"/>
      <c r="E471" s="153"/>
      <c r="F471" s="153"/>
      <c r="G471" s="153"/>
      <c r="H471" s="153"/>
      <c r="I471" s="153"/>
      <c r="J471" s="153"/>
      <c r="K471" s="153"/>
      <c r="L471" s="153"/>
      <c r="M471" s="35"/>
      <c r="N471" s="35"/>
      <c r="O471" s="35"/>
      <c r="P471" s="152"/>
      <c r="Q471" s="152"/>
      <c r="R471" s="152"/>
      <c r="S471" s="152"/>
      <c r="T471" s="152"/>
      <c r="U471" s="152"/>
      <c r="V471" s="152"/>
      <c r="W471" s="152"/>
      <c r="X471" s="152"/>
      <c r="Y471" s="152"/>
      <c r="Z471" s="154"/>
      <c r="AA471" s="152"/>
      <c r="AB471" s="154"/>
      <c r="AC471" s="152"/>
      <c r="AD471" s="152"/>
      <c r="AE471" s="152"/>
      <c r="AF471" s="152"/>
      <c r="AG471" s="152"/>
      <c r="AH471" s="152"/>
      <c r="AI471" s="152"/>
      <c r="AJ471" s="152"/>
      <c r="AK471" s="152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</row>
    <row r="472" customFormat="false" ht="15.75" hidden="false" customHeight="true" outlineLevel="0" collapsed="false">
      <c r="A472" s="152"/>
      <c r="B472" s="152"/>
      <c r="C472" s="152"/>
      <c r="D472" s="152"/>
      <c r="E472" s="153"/>
      <c r="F472" s="153"/>
      <c r="G472" s="153"/>
      <c r="H472" s="153"/>
      <c r="I472" s="153"/>
      <c r="J472" s="153"/>
      <c r="K472" s="153"/>
      <c r="L472" s="153"/>
      <c r="M472" s="35"/>
      <c r="N472" s="35"/>
      <c r="O472" s="35"/>
      <c r="P472" s="152"/>
      <c r="Q472" s="152"/>
      <c r="R472" s="152"/>
      <c r="S472" s="152"/>
      <c r="T472" s="152"/>
      <c r="U472" s="152"/>
      <c r="V472" s="152"/>
      <c r="W472" s="152"/>
      <c r="X472" s="152"/>
      <c r="Y472" s="152"/>
      <c r="Z472" s="154"/>
      <c r="AA472" s="152"/>
      <c r="AB472" s="154"/>
      <c r="AC472" s="152"/>
      <c r="AD472" s="152"/>
      <c r="AE472" s="152"/>
      <c r="AF472" s="152"/>
      <c r="AG472" s="152"/>
      <c r="AH472" s="152"/>
      <c r="AI472" s="152"/>
      <c r="AJ472" s="152"/>
      <c r="AK472" s="152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</row>
    <row r="473" customFormat="false" ht="15.75" hidden="false" customHeight="true" outlineLevel="0" collapsed="false">
      <c r="A473" s="152"/>
      <c r="B473" s="152"/>
      <c r="C473" s="152"/>
      <c r="D473" s="152"/>
      <c r="E473" s="153"/>
      <c r="F473" s="153"/>
      <c r="G473" s="153"/>
      <c r="H473" s="153"/>
      <c r="I473" s="153"/>
      <c r="J473" s="153"/>
      <c r="K473" s="153"/>
      <c r="L473" s="153"/>
      <c r="M473" s="35"/>
      <c r="N473" s="35"/>
      <c r="O473" s="35"/>
      <c r="P473" s="152"/>
      <c r="Q473" s="152"/>
      <c r="R473" s="152"/>
      <c r="S473" s="152"/>
      <c r="T473" s="152"/>
      <c r="U473" s="152"/>
      <c r="V473" s="152"/>
      <c r="W473" s="152"/>
      <c r="X473" s="152"/>
      <c r="Y473" s="152"/>
      <c r="Z473" s="154"/>
      <c r="AA473" s="152"/>
      <c r="AB473" s="154"/>
      <c r="AC473" s="152"/>
      <c r="AD473" s="152"/>
      <c r="AE473" s="152"/>
      <c r="AF473" s="152"/>
      <c r="AG473" s="152"/>
      <c r="AH473" s="152"/>
      <c r="AI473" s="152"/>
      <c r="AJ473" s="152"/>
      <c r="AK473" s="152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</row>
    <row r="474" customFormat="false" ht="15.75" hidden="false" customHeight="true" outlineLevel="0" collapsed="false">
      <c r="A474" s="152"/>
      <c r="B474" s="152"/>
      <c r="C474" s="152"/>
      <c r="D474" s="152"/>
      <c r="E474" s="153"/>
      <c r="F474" s="153"/>
      <c r="G474" s="153"/>
      <c r="H474" s="153"/>
      <c r="I474" s="153"/>
      <c r="J474" s="153"/>
      <c r="K474" s="153"/>
      <c r="L474" s="153"/>
      <c r="M474" s="35"/>
      <c r="N474" s="35"/>
      <c r="O474" s="35"/>
      <c r="P474" s="152"/>
      <c r="Q474" s="152"/>
      <c r="R474" s="152"/>
      <c r="S474" s="152"/>
      <c r="T474" s="152"/>
      <c r="U474" s="152"/>
      <c r="V474" s="152"/>
      <c r="W474" s="152"/>
      <c r="X474" s="152"/>
      <c r="Y474" s="152"/>
      <c r="Z474" s="154"/>
      <c r="AA474" s="152"/>
      <c r="AB474" s="154"/>
      <c r="AC474" s="152"/>
      <c r="AD474" s="152"/>
      <c r="AE474" s="152"/>
      <c r="AF474" s="152"/>
      <c r="AG474" s="152"/>
      <c r="AH474" s="152"/>
      <c r="AI474" s="152"/>
      <c r="AJ474" s="152"/>
      <c r="AK474" s="152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</row>
    <row r="475" customFormat="false" ht="15.75" hidden="false" customHeight="true" outlineLevel="0" collapsed="false">
      <c r="A475" s="152"/>
      <c r="B475" s="152"/>
      <c r="C475" s="152"/>
      <c r="D475" s="152"/>
      <c r="E475" s="153"/>
      <c r="F475" s="153"/>
      <c r="G475" s="153"/>
      <c r="H475" s="153"/>
      <c r="I475" s="153"/>
      <c r="J475" s="153"/>
      <c r="K475" s="153"/>
      <c r="L475" s="153"/>
      <c r="M475" s="35"/>
      <c r="N475" s="35"/>
      <c r="O475" s="35"/>
      <c r="P475" s="152"/>
      <c r="Q475" s="152"/>
      <c r="R475" s="152"/>
      <c r="S475" s="152"/>
      <c r="T475" s="152"/>
      <c r="U475" s="152"/>
      <c r="V475" s="152"/>
      <c r="W475" s="152"/>
      <c r="X475" s="152"/>
      <c r="Y475" s="152"/>
      <c r="Z475" s="154"/>
      <c r="AA475" s="152"/>
      <c r="AB475" s="154"/>
      <c r="AC475" s="152"/>
      <c r="AD475" s="152"/>
      <c r="AE475" s="152"/>
      <c r="AF475" s="152"/>
      <c r="AG475" s="152"/>
      <c r="AH475" s="152"/>
      <c r="AI475" s="152"/>
      <c r="AJ475" s="152"/>
      <c r="AK475" s="152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</row>
    <row r="476" customFormat="false" ht="15.75" hidden="false" customHeight="true" outlineLevel="0" collapsed="false">
      <c r="A476" s="152"/>
      <c r="B476" s="152"/>
      <c r="C476" s="152"/>
      <c r="D476" s="152"/>
      <c r="E476" s="153"/>
      <c r="F476" s="153"/>
      <c r="G476" s="153"/>
      <c r="H476" s="153"/>
      <c r="I476" s="153"/>
      <c r="J476" s="153"/>
      <c r="K476" s="153"/>
      <c r="L476" s="153"/>
      <c r="M476" s="35"/>
      <c r="N476" s="35"/>
      <c r="O476" s="35"/>
      <c r="P476" s="152"/>
      <c r="Q476" s="152"/>
      <c r="R476" s="152"/>
      <c r="S476" s="152"/>
      <c r="T476" s="152"/>
      <c r="U476" s="152"/>
      <c r="V476" s="152"/>
      <c r="W476" s="152"/>
      <c r="X476" s="152"/>
      <c r="Y476" s="152"/>
      <c r="Z476" s="154"/>
      <c r="AA476" s="152"/>
      <c r="AB476" s="154"/>
      <c r="AC476" s="152"/>
      <c r="AD476" s="152"/>
      <c r="AE476" s="152"/>
      <c r="AF476" s="152"/>
      <c r="AG476" s="152"/>
      <c r="AH476" s="152"/>
      <c r="AI476" s="152"/>
      <c r="AJ476" s="152"/>
      <c r="AK476" s="152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</row>
    <row r="477" customFormat="false" ht="15.75" hidden="false" customHeight="true" outlineLevel="0" collapsed="false">
      <c r="A477" s="152"/>
      <c r="B477" s="152"/>
      <c r="C477" s="152"/>
      <c r="D477" s="152"/>
      <c r="E477" s="153"/>
      <c r="F477" s="153"/>
      <c r="G477" s="153"/>
      <c r="H477" s="153"/>
      <c r="I477" s="153"/>
      <c r="J477" s="153"/>
      <c r="K477" s="153"/>
      <c r="L477" s="153"/>
      <c r="M477" s="35"/>
      <c r="N477" s="35"/>
      <c r="O477" s="35"/>
      <c r="P477" s="152"/>
      <c r="Q477" s="152"/>
      <c r="R477" s="152"/>
      <c r="S477" s="152"/>
      <c r="T477" s="152"/>
      <c r="U477" s="152"/>
      <c r="V477" s="152"/>
      <c r="W477" s="152"/>
      <c r="X477" s="152"/>
      <c r="Y477" s="152"/>
      <c r="Z477" s="154"/>
      <c r="AA477" s="152"/>
      <c r="AB477" s="154"/>
      <c r="AC477" s="152"/>
      <c r="AD477" s="152"/>
      <c r="AE477" s="152"/>
      <c r="AF477" s="152"/>
      <c r="AG477" s="152"/>
      <c r="AH477" s="152"/>
      <c r="AI477" s="152"/>
      <c r="AJ477" s="152"/>
      <c r="AK477" s="152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</row>
    <row r="478" customFormat="false" ht="15.75" hidden="false" customHeight="true" outlineLevel="0" collapsed="false">
      <c r="A478" s="152"/>
      <c r="B478" s="152"/>
      <c r="C478" s="152"/>
      <c r="D478" s="152"/>
      <c r="E478" s="153"/>
      <c r="F478" s="153"/>
      <c r="G478" s="153"/>
      <c r="H478" s="153"/>
      <c r="I478" s="153"/>
      <c r="J478" s="153"/>
      <c r="K478" s="153"/>
      <c r="L478" s="153"/>
      <c r="M478" s="35"/>
      <c r="N478" s="35"/>
      <c r="O478" s="35"/>
      <c r="P478" s="152"/>
      <c r="Q478" s="152"/>
      <c r="R478" s="152"/>
      <c r="S478" s="152"/>
      <c r="T478" s="152"/>
      <c r="U478" s="152"/>
      <c r="V478" s="152"/>
      <c r="W478" s="152"/>
      <c r="X478" s="152"/>
      <c r="Y478" s="152"/>
      <c r="Z478" s="154"/>
      <c r="AA478" s="152"/>
      <c r="AB478" s="154"/>
      <c r="AC478" s="152"/>
      <c r="AD478" s="152"/>
      <c r="AE478" s="152"/>
      <c r="AF478" s="152"/>
      <c r="AG478" s="152"/>
      <c r="AH478" s="152"/>
      <c r="AI478" s="152"/>
      <c r="AJ478" s="152"/>
      <c r="AK478" s="152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</row>
    <row r="479" customFormat="false" ht="15.75" hidden="false" customHeight="true" outlineLevel="0" collapsed="false">
      <c r="A479" s="152"/>
      <c r="B479" s="152"/>
      <c r="C479" s="152"/>
      <c r="D479" s="152"/>
      <c r="E479" s="153"/>
      <c r="F479" s="153"/>
      <c r="G479" s="153"/>
      <c r="H479" s="153"/>
      <c r="I479" s="153"/>
      <c r="J479" s="153"/>
      <c r="K479" s="153"/>
      <c r="L479" s="153"/>
      <c r="M479" s="35"/>
      <c r="N479" s="35"/>
      <c r="O479" s="35"/>
      <c r="P479" s="152"/>
      <c r="Q479" s="152"/>
      <c r="R479" s="152"/>
      <c r="S479" s="152"/>
      <c r="T479" s="152"/>
      <c r="U479" s="152"/>
      <c r="V479" s="152"/>
      <c r="W479" s="152"/>
      <c r="X479" s="152"/>
      <c r="Y479" s="152"/>
      <c r="Z479" s="154"/>
      <c r="AA479" s="152"/>
      <c r="AB479" s="154"/>
      <c r="AC479" s="152"/>
      <c r="AD479" s="152"/>
      <c r="AE479" s="152"/>
      <c r="AF479" s="152"/>
      <c r="AG479" s="152"/>
      <c r="AH479" s="152"/>
      <c r="AI479" s="152"/>
      <c r="AJ479" s="152"/>
      <c r="AK479" s="152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</row>
    <row r="480" customFormat="false" ht="15.75" hidden="false" customHeight="true" outlineLevel="0" collapsed="false">
      <c r="A480" s="152"/>
      <c r="B480" s="152"/>
      <c r="C480" s="152"/>
      <c r="D480" s="152"/>
      <c r="E480" s="153"/>
      <c r="F480" s="153"/>
      <c r="G480" s="153"/>
      <c r="H480" s="153"/>
      <c r="I480" s="153"/>
      <c r="J480" s="153"/>
      <c r="K480" s="153"/>
      <c r="L480" s="153"/>
      <c r="M480" s="35"/>
      <c r="N480" s="35"/>
      <c r="O480" s="35"/>
      <c r="P480" s="152"/>
      <c r="Q480" s="152"/>
      <c r="R480" s="152"/>
      <c r="S480" s="152"/>
      <c r="T480" s="152"/>
      <c r="U480" s="152"/>
      <c r="V480" s="152"/>
      <c r="W480" s="152"/>
      <c r="X480" s="152"/>
      <c r="Y480" s="152"/>
      <c r="Z480" s="154"/>
      <c r="AA480" s="152"/>
      <c r="AB480" s="154"/>
      <c r="AC480" s="152"/>
      <c r="AD480" s="152"/>
      <c r="AE480" s="152"/>
      <c r="AF480" s="152"/>
      <c r="AG480" s="152"/>
      <c r="AH480" s="152"/>
      <c r="AI480" s="152"/>
      <c r="AJ480" s="152"/>
      <c r="AK480" s="152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</row>
    <row r="481" customFormat="false" ht="15.75" hidden="false" customHeight="true" outlineLevel="0" collapsed="false">
      <c r="A481" s="152"/>
      <c r="B481" s="152"/>
      <c r="C481" s="152"/>
      <c r="D481" s="152"/>
      <c r="E481" s="153"/>
      <c r="F481" s="153"/>
      <c r="G481" s="153"/>
      <c r="H481" s="153"/>
      <c r="I481" s="153"/>
      <c r="J481" s="153"/>
      <c r="K481" s="153"/>
      <c r="L481" s="153"/>
      <c r="M481" s="35"/>
      <c r="N481" s="35"/>
      <c r="O481" s="35"/>
      <c r="P481" s="152"/>
      <c r="Q481" s="152"/>
      <c r="R481" s="152"/>
      <c r="S481" s="152"/>
      <c r="T481" s="152"/>
      <c r="U481" s="152"/>
      <c r="V481" s="152"/>
      <c r="W481" s="152"/>
      <c r="X481" s="152"/>
      <c r="Y481" s="152"/>
      <c r="Z481" s="154"/>
      <c r="AA481" s="152"/>
      <c r="AB481" s="154"/>
      <c r="AC481" s="152"/>
      <c r="AD481" s="152"/>
      <c r="AE481" s="152"/>
      <c r="AF481" s="152"/>
      <c r="AG481" s="152"/>
      <c r="AH481" s="152"/>
      <c r="AI481" s="152"/>
      <c r="AJ481" s="152"/>
      <c r="AK481" s="152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</row>
    <row r="482" customFormat="false" ht="15.75" hidden="false" customHeight="true" outlineLevel="0" collapsed="false">
      <c r="A482" s="152"/>
      <c r="B482" s="152"/>
      <c r="C482" s="152"/>
      <c r="D482" s="152"/>
      <c r="E482" s="153"/>
      <c r="F482" s="153"/>
      <c r="G482" s="153"/>
      <c r="H482" s="153"/>
      <c r="I482" s="153"/>
      <c r="J482" s="153"/>
      <c r="K482" s="153"/>
      <c r="L482" s="153"/>
      <c r="M482" s="35"/>
      <c r="N482" s="35"/>
      <c r="O482" s="35"/>
      <c r="P482" s="152"/>
      <c r="Q482" s="152"/>
      <c r="R482" s="152"/>
      <c r="S482" s="152"/>
      <c r="T482" s="152"/>
      <c r="U482" s="152"/>
      <c r="V482" s="152"/>
      <c r="W482" s="152"/>
      <c r="X482" s="152"/>
      <c r="Y482" s="152"/>
      <c r="Z482" s="154"/>
      <c r="AA482" s="152"/>
      <c r="AB482" s="154"/>
      <c r="AC482" s="152"/>
      <c r="AD482" s="152"/>
      <c r="AE482" s="152"/>
      <c r="AF482" s="152"/>
      <c r="AG482" s="152"/>
      <c r="AH482" s="152"/>
      <c r="AI482" s="152"/>
      <c r="AJ482" s="152"/>
      <c r="AK482" s="152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</row>
    <row r="483" customFormat="false" ht="15.75" hidden="false" customHeight="true" outlineLevel="0" collapsed="false">
      <c r="A483" s="152"/>
      <c r="B483" s="152"/>
      <c r="C483" s="152"/>
      <c r="D483" s="152"/>
      <c r="E483" s="153"/>
      <c r="F483" s="153"/>
      <c r="G483" s="153"/>
      <c r="H483" s="153"/>
      <c r="I483" s="153"/>
      <c r="J483" s="153"/>
      <c r="K483" s="153"/>
      <c r="L483" s="153"/>
      <c r="M483" s="35"/>
      <c r="N483" s="35"/>
      <c r="O483" s="35"/>
      <c r="P483" s="152"/>
      <c r="Q483" s="152"/>
      <c r="R483" s="152"/>
      <c r="S483" s="152"/>
      <c r="T483" s="152"/>
      <c r="U483" s="152"/>
      <c r="V483" s="152"/>
      <c r="W483" s="152"/>
      <c r="X483" s="152"/>
      <c r="Y483" s="152"/>
      <c r="Z483" s="154"/>
      <c r="AA483" s="152"/>
      <c r="AB483" s="154"/>
      <c r="AC483" s="152"/>
      <c r="AD483" s="152"/>
      <c r="AE483" s="152"/>
      <c r="AF483" s="152"/>
      <c r="AG483" s="152"/>
      <c r="AH483" s="152"/>
      <c r="AI483" s="152"/>
      <c r="AJ483" s="152"/>
      <c r="AK483" s="152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</row>
    <row r="484" customFormat="false" ht="15.75" hidden="false" customHeight="true" outlineLevel="0" collapsed="false">
      <c r="A484" s="152"/>
      <c r="B484" s="152"/>
      <c r="C484" s="152"/>
      <c r="D484" s="152"/>
      <c r="E484" s="153"/>
      <c r="F484" s="153"/>
      <c r="G484" s="153"/>
      <c r="H484" s="153"/>
      <c r="I484" s="153"/>
      <c r="J484" s="153"/>
      <c r="K484" s="153"/>
      <c r="L484" s="153"/>
      <c r="M484" s="35"/>
      <c r="N484" s="35"/>
      <c r="O484" s="35"/>
      <c r="P484" s="152"/>
      <c r="Q484" s="152"/>
      <c r="R484" s="152"/>
      <c r="S484" s="152"/>
      <c r="T484" s="152"/>
      <c r="U484" s="152"/>
      <c r="V484" s="152"/>
      <c r="W484" s="152"/>
      <c r="X484" s="152"/>
      <c r="Y484" s="152"/>
      <c r="Z484" s="154"/>
      <c r="AA484" s="152"/>
      <c r="AB484" s="154"/>
      <c r="AC484" s="152"/>
      <c r="AD484" s="152"/>
      <c r="AE484" s="152"/>
      <c r="AF484" s="152"/>
      <c r="AG484" s="152"/>
      <c r="AH484" s="152"/>
      <c r="AI484" s="152"/>
      <c r="AJ484" s="152"/>
      <c r="AK484" s="152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</row>
    <row r="485" customFormat="false" ht="15.75" hidden="false" customHeight="true" outlineLevel="0" collapsed="false">
      <c r="A485" s="152"/>
      <c r="B485" s="152"/>
      <c r="C485" s="152"/>
      <c r="D485" s="152"/>
      <c r="E485" s="153"/>
      <c r="F485" s="153"/>
      <c r="G485" s="153"/>
      <c r="H485" s="153"/>
      <c r="I485" s="153"/>
      <c r="J485" s="153"/>
      <c r="K485" s="153"/>
      <c r="L485" s="153"/>
      <c r="M485" s="35"/>
      <c r="N485" s="35"/>
      <c r="O485" s="35"/>
      <c r="P485" s="152"/>
      <c r="Q485" s="152"/>
      <c r="R485" s="152"/>
      <c r="S485" s="152"/>
      <c r="T485" s="152"/>
      <c r="U485" s="152"/>
      <c r="V485" s="152"/>
      <c r="W485" s="152"/>
      <c r="X485" s="152"/>
      <c r="Y485" s="152"/>
      <c r="Z485" s="154"/>
      <c r="AA485" s="152"/>
      <c r="AB485" s="154"/>
      <c r="AC485" s="152"/>
      <c r="AD485" s="152"/>
      <c r="AE485" s="152"/>
      <c r="AF485" s="152"/>
      <c r="AG485" s="152"/>
      <c r="AH485" s="152"/>
      <c r="AI485" s="152"/>
      <c r="AJ485" s="152"/>
      <c r="AK485" s="152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</row>
    <row r="486" customFormat="false" ht="15.75" hidden="false" customHeight="true" outlineLevel="0" collapsed="false">
      <c r="A486" s="152"/>
      <c r="B486" s="152"/>
      <c r="C486" s="152"/>
      <c r="D486" s="152"/>
      <c r="E486" s="153"/>
      <c r="F486" s="153"/>
      <c r="G486" s="153"/>
      <c r="H486" s="153"/>
      <c r="I486" s="153"/>
      <c r="J486" s="153"/>
      <c r="K486" s="153"/>
      <c r="L486" s="153"/>
      <c r="M486" s="35"/>
      <c r="N486" s="35"/>
      <c r="O486" s="35"/>
      <c r="P486" s="152"/>
      <c r="Q486" s="152"/>
      <c r="R486" s="152"/>
      <c r="S486" s="152"/>
      <c r="T486" s="152"/>
      <c r="U486" s="152"/>
      <c r="V486" s="152"/>
      <c r="W486" s="152"/>
      <c r="X486" s="152"/>
      <c r="Y486" s="152"/>
      <c r="Z486" s="154"/>
      <c r="AA486" s="152"/>
      <c r="AB486" s="154"/>
      <c r="AC486" s="152"/>
      <c r="AD486" s="152"/>
      <c r="AE486" s="152"/>
      <c r="AF486" s="152"/>
      <c r="AG486" s="152"/>
      <c r="AH486" s="152"/>
      <c r="AI486" s="152"/>
      <c r="AJ486" s="152"/>
      <c r="AK486" s="152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</row>
    <row r="487" customFormat="false" ht="15.75" hidden="false" customHeight="true" outlineLevel="0" collapsed="false">
      <c r="A487" s="152"/>
      <c r="B487" s="152"/>
      <c r="C487" s="152"/>
      <c r="D487" s="152"/>
      <c r="E487" s="153"/>
      <c r="F487" s="153"/>
      <c r="G487" s="153"/>
      <c r="H487" s="153"/>
      <c r="I487" s="153"/>
      <c r="J487" s="153"/>
      <c r="K487" s="153"/>
      <c r="L487" s="153"/>
      <c r="M487" s="35"/>
      <c r="N487" s="35"/>
      <c r="O487" s="35"/>
      <c r="P487" s="152"/>
      <c r="Q487" s="152"/>
      <c r="R487" s="152"/>
      <c r="S487" s="152"/>
      <c r="T487" s="152"/>
      <c r="U487" s="152"/>
      <c r="V487" s="152"/>
      <c r="W487" s="152"/>
      <c r="X487" s="152"/>
      <c r="Y487" s="152"/>
      <c r="Z487" s="154"/>
      <c r="AA487" s="152"/>
      <c r="AB487" s="154"/>
      <c r="AC487" s="152"/>
      <c r="AD487" s="152"/>
      <c r="AE487" s="152"/>
      <c r="AF487" s="152"/>
      <c r="AG487" s="152"/>
      <c r="AH487" s="152"/>
      <c r="AI487" s="152"/>
      <c r="AJ487" s="152"/>
      <c r="AK487" s="152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</row>
    <row r="488" customFormat="false" ht="15.75" hidden="false" customHeight="true" outlineLevel="0" collapsed="false">
      <c r="A488" s="152"/>
      <c r="B488" s="152"/>
      <c r="C488" s="152"/>
      <c r="D488" s="152"/>
      <c r="E488" s="153"/>
      <c r="F488" s="153"/>
      <c r="G488" s="153"/>
      <c r="H488" s="153"/>
      <c r="I488" s="153"/>
      <c r="J488" s="153"/>
      <c r="K488" s="153"/>
      <c r="L488" s="153"/>
      <c r="M488" s="35"/>
      <c r="N488" s="35"/>
      <c r="O488" s="35"/>
      <c r="P488" s="152"/>
      <c r="Q488" s="152"/>
      <c r="R488" s="152"/>
      <c r="S488" s="152"/>
      <c r="T488" s="152"/>
      <c r="U488" s="152"/>
      <c r="V488" s="152"/>
      <c r="W488" s="152"/>
      <c r="X488" s="152"/>
      <c r="Y488" s="152"/>
      <c r="Z488" s="154"/>
      <c r="AA488" s="152"/>
      <c r="AB488" s="154"/>
      <c r="AC488" s="152"/>
      <c r="AD488" s="152"/>
      <c r="AE488" s="152"/>
      <c r="AF488" s="152"/>
      <c r="AG488" s="152"/>
      <c r="AH488" s="152"/>
      <c r="AI488" s="152"/>
      <c r="AJ488" s="152"/>
      <c r="AK488" s="152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</row>
    <row r="489" customFormat="false" ht="15.75" hidden="false" customHeight="true" outlineLevel="0" collapsed="false">
      <c r="A489" s="152"/>
      <c r="B489" s="152"/>
      <c r="C489" s="152"/>
      <c r="D489" s="152"/>
      <c r="E489" s="153"/>
      <c r="F489" s="153"/>
      <c r="G489" s="153"/>
      <c r="H489" s="153"/>
      <c r="I489" s="153"/>
      <c r="J489" s="153"/>
      <c r="K489" s="153"/>
      <c r="L489" s="153"/>
      <c r="M489" s="35"/>
      <c r="N489" s="35"/>
      <c r="O489" s="35"/>
      <c r="P489" s="152"/>
      <c r="Q489" s="152"/>
      <c r="R489" s="152"/>
      <c r="S489" s="152"/>
      <c r="T489" s="152"/>
      <c r="U489" s="152"/>
      <c r="V489" s="152"/>
      <c r="W489" s="152"/>
      <c r="X489" s="152"/>
      <c r="Y489" s="152"/>
      <c r="Z489" s="154"/>
      <c r="AA489" s="152"/>
      <c r="AB489" s="154"/>
      <c r="AC489" s="152"/>
      <c r="AD489" s="152"/>
      <c r="AE489" s="152"/>
      <c r="AF489" s="152"/>
      <c r="AG489" s="152"/>
      <c r="AH489" s="152"/>
      <c r="AI489" s="152"/>
      <c r="AJ489" s="152"/>
      <c r="AK489" s="152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</row>
    <row r="490" customFormat="false" ht="15.75" hidden="false" customHeight="true" outlineLevel="0" collapsed="false">
      <c r="A490" s="152"/>
      <c r="B490" s="152"/>
      <c r="C490" s="152"/>
      <c r="D490" s="152"/>
      <c r="E490" s="153"/>
      <c r="F490" s="153"/>
      <c r="G490" s="153"/>
      <c r="H490" s="153"/>
      <c r="I490" s="153"/>
      <c r="J490" s="153"/>
      <c r="K490" s="153"/>
      <c r="L490" s="153"/>
      <c r="M490" s="35"/>
      <c r="N490" s="35"/>
      <c r="O490" s="35"/>
      <c r="P490" s="152"/>
      <c r="Q490" s="152"/>
      <c r="R490" s="152"/>
      <c r="S490" s="152"/>
      <c r="T490" s="152"/>
      <c r="U490" s="152"/>
      <c r="V490" s="152"/>
      <c r="W490" s="152"/>
      <c r="X490" s="152"/>
      <c r="Y490" s="152"/>
      <c r="Z490" s="154"/>
      <c r="AA490" s="152"/>
      <c r="AB490" s="154"/>
      <c r="AC490" s="152"/>
      <c r="AD490" s="152"/>
      <c r="AE490" s="152"/>
      <c r="AF490" s="152"/>
      <c r="AG490" s="152"/>
      <c r="AH490" s="152"/>
      <c r="AI490" s="152"/>
      <c r="AJ490" s="152"/>
      <c r="AK490" s="152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</row>
    <row r="491" customFormat="false" ht="15.75" hidden="false" customHeight="true" outlineLevel="0" collapsed="false">
      <c r="A491" s="152"/>
      <c r="B491" s="152"/>
      <c r="C491" s="152"/>
      <c r="D491" s="152"/>
      <c r="E491" s="153"/>
      <c r="F491" s="153"/>
      <c r="G491" s="153"/>
      <c r="H491" s="153"/>
      <c r="I491" s="153"/>
      <c r="J491" s="153"/>
      <c r="K491" s="153"/>
      <c r="L491" s="153"/>
      <c r="M491" s="35"/>
      <c r="N491" s="35"/>
      <c r="O491" s="35"/>
      <c r="P491" s="152"/>
      <c r="Q491" s="152"/>
      <c r="R491" s="152"/>
      <c r="S491" s="152"/>
      <c r="T491" s="152"/>
      <c r="U491" s="152"/>
      <c r="V491" s="152"/>
      <c r="W491" s="152"/>
      <c r="X491" s="152"/>
      <c r="Y491" s="152"/>
      <c r="Z491" s="154"/>
      <c r="AA491" s="152"/>
      <c r="AB491" s="154"/>
      <c r="AC491" s="152"/>
      <c r="AD491" s="152"/>
      <c r="AE491" s="152"/>
      <c r="AF491" s="152"/>
      <c r="AG491" s="152"/>
      <c r="AH491" s="152"/>
      <c r="AI491" s="152"/>
      <c r="AJ491" s="152"/>
      <c r="AK491" s="152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</row>
    <row r="492" customFormat="false" ht="15.75" hidden="false" customHeight="true" outlineLevel="0" collapsed="false">
      <c r="A492" s="152"/>
      <c r="B492" s="152"/>
      <c r="C492" s="152"/>
      <c r="D492" s="152"/>
      <c r="E492" s="153"/>
      <c r="F492" s="153"/>
      <c r="G492" s="153"/>
      <c r="H492" s="153"/>
      <c r="I492" s="153"/>
      <c r="J492" s="153"/>
      <c r="K492" s="153"/>
      <c r="L492" s="153"/>
      <c r="M492" s="35"/>
      <c r="N492" s="35"/>
      <c r="O492" s="35"/>
      <c r="P492" s="152"/>
      <c r="Q492" s="152"/>
      <c r="R492" s="152"/>
      <c r="S492" s="152"/>
      <c r="T492" s="152"/>
      <c r="U492" s="152"/>
      <c r="V492" s="152"/>
      <c r="W492" s="152"/>
      <c r="X492" s="152"/>
      <c r="Y492" s="152"/>
      <c r="Z492" s="154"/>
      <c r="AA492" s="152"/>
      <c r="AB492" s="154"/>
      <c r="AC492" s="152"/>
      <c r="AD492" s="152"/>
      <c r="AE492" s="152"/>
      <c r="AF492" s="152"/>
      <c r="AG492" s="152"/>
      <c r="AH492" s="152"/>
      <c r="AI492" s="152"/>
      <c r="AJ492" s="152"/>
      <c r="AK492" s="152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</row>
    <row r="493" customFormat="false" ht="15.75" hidden="false" customHeight="true" outlineLevel="0" collapsed="false">
      <c r="A493" s="152"/>
      <c r="B493" s="152"/>
      <c r="C493" s="152"/>
      <c r="D493" s="152"/>
      <c r="E493" s="153"/>
      <c r="F493" s="153"/>
      <c r="G493" s="153"/>
      <c r="H493" s="153"/>
      <c r="I493" s="153"/>
      <c r="J493" s="153"/>
      <c r="K493" s="153"/>
      <c r="L493" s="153"/>
      <c r="M493" s="35"/>
      <c r="N493" s="35"/>
      <c r="O493" s="35"/>
      <c r="P493" s="152"/>
      <c r="Q493" s="152"/>
      <c r="R493" s="152"/>
      <c r="S493" s="152"/>
      <c r="T493" s="152"/>
      <c r="U493" s="152"/>
      <c r="V493" s="152"/>
      <c r="W493" s="152"/>
      <c r="X493" s="152"/>
      <c r="Y493" s="152"/>
      <c r="Z493" s="154"/>
      <c r="AA493" s="152"/>
      <c r="AB493" s="154"/>
      <c r="AC493" s="152"/>
      <c r="AD493" s="152"/>
      <c r="AE493" s="152"/>
      <c r="AF493" s="152"/>
      <c r="AG493" s="152"/>
      <c r="AH493" s="152"/>
      <c r="AI493" s="152"/>
      <c r="AJ493" s="152"/>
      <c r="AK493" s="152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</row>
    <row r="494" customFormat="false" ht="15.75" hidden="false" customHeight="true" outlineLevel="0" collapsed="false">
      <c r="A494" s="152"/>
      <c r="B494" s="152"/>
      <c r="C494" s="152"/>
      <c r="D494" s="152"/>
      <c r="E494" s="153"/>
      <c r="F494" s="153"/>
      <c r="G494" s="153"/>
      <c r="H494" s="153"/>
      <c r="I494" s="153"/>
      <c r="J494" s="153"/>
      <c r="K494" s="153"/>
      <c r="L494" s="153"/>
      <c r="M494" s="35"/>
      <c r="N494" s="35"/>
      <c r="O494" s="35"/>
      <c r="P494" s="152"/>
      <c r="Q494" s="152"/>
      <c r="R494" s="152"/>
      <c r="S494" s="152"/>
      <c r="T494" s="152"/>
      <c r="U494" s="152"/>
      <c r="V494" s="152"/>
      <c r="W494" s="152"/>
      <c r="X494" s="152"/>
      <c r="Y494" s="152"/>
      <c r="Z494" s="154"/>
      <c r="AA494" s="152"/>
      <c r="AB494" s="154"/>
      <c r="AC494" s="152"/>
      <c r="AD494" s="152"/>
      <c r="AE494" s="152"/>
      <c r="AF494" s="152"/>
      <c r="AG494" s="152"/>
      <c r="AH494" s="152"/>
      <c r="AI494" s="152"/>
      <c r="AJ494" s="152"/>
      <c r="AK494" s="152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</row>
    <row r="495" customFormat="false" ht="15.75" hidden="false" customHeight="true" outlineLevel="0" collapsed="false">
      <c r="A495" s="152"/>
      <c r="B495" s="152"/>
      <c r="C495" s="152"/>
      <c r="D495" s="152"/>
      <c r="E495" s="153"/>
      <c r="F495" s="153"/>
      <c r="G495" s="153"/>
      <c r="H495" s="153"/>
      <c r="I495" s="153"/>
      <c r="J495" s="153"/>
      <c r="K495" s="153"/>
      <c r="L495" s="153"/>
      <c r="M495" s="35"/>
      <c r="N495" s="35"/>
      <c r="O495" s="35"/>
      <c r="P495" s="152"/>
      <c r="Q495" s="152"/>
      <c r="R495" s="152"/>
      <c r="S495" s="152"/>
      <c r="T495" s="152"/>
      <c r="U495" s="152"/>
      <c r="V495" s="152"/>
      <c r="W495" s="152"/>
      <c r="X495" s="152"/>
      <c r="Y495" s="152"/>
      <c r="Z495" s="154"/>
      <c r="AA495" s="152"/>
      <c r="AB495" s="154"/>
      <c r="AC495" s="152"/>
      <c r="AD495" s="152"/>
      <c r="AE495" s="152"/>
      <c r="AF495" s="152"/>
      <c r="AG495" s="152"/>
      <c r="AH495" s="152"/>
      <c r="AI495" s="152"/>
      <c r="AJ495" s="152"/>
      <c r="AK495" s="152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</row>
    <row r="496" customFormat="false" ht="15.75" hidden="false" customHeight="true" outlineLevel="0" collapsed="false">
      <c r="A496" s="152"/>
      <c r="B496" s="152"/>
      <c r="C496" s="152"/>
      <c r="D496" s="152"/>
      <c r="E496" s="153"/>
      <c r="F496" s="153"/>
      <c r="G496" s="153"/>
      <c r="H496" s="153"/>
      <c r="I496" s="153"/>
      <c r="J496" s="153"/>
      <c r="K496" s="153"/>
      <c r="L496" s="153"/>
      <c r="M496" s="35"/>
      <c r="N496" s="35"/>
      <c r="O496" s="35"/>
      <c r="P496" s="152"/>
      <c r="Q496" s="152"/>
      <c r="R496" s="152"/>
      <c r="S496" s="152"/>
      <c r="T496" s="152"/>
      <c r="U496" s="152"/>
      <c r="V496" s="152"/>
      <c r="W496" s="152"/>
      <c r="X496" s="152"/>
      <c r="Y496" s="152"/>
      <c r="Z496" s="154"/>
      <c r="AA496" s="152"/>
      <c r="AB496" s="154"/>
      <c r="AC496" s="152"/>
      <c r="AD496" s="152"/>
      <c r="AE496" s="152"/>
      <c r="AF496" s="152"/>
      <c r="AG496" s="152"/>
      <c r="AH496" s="152"/>
      <c r="AI496" s="152"/>
      <c r="AJ496" s="152"/>
      <c r="AK496" s="152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</row>
    <row r="497" customFormat="false" ht="15.75" hidden="false" customHeight="true" outlineLevel="0" collapsed="false">
      <c r="A497" s="152"/>
      <c r="B497" s="152"/>
      <c r="C497" s="152"/>
      <c r="D497" s="152"/>
      <c r="E497" s="153"/>
      <c r="F497" s="153"/>
      <c r="G497" s="153"/>
      <c r="H497" s="153"/>
      <c r="I497" s="153"/>
      <c r="J497" s="153"/>
      <c r="K497" s="153"/>
      <c r="L497" s="153"/>
      <c r="M497" s="35"/>
      <c r="N497" s="35"/>
      <c r="O497" s="35"/>
      <c r="P497" s="152"/>
      <c r="Q497" s="152"/>
      <c r="R497" s="152"/>
      <c r="S497" s="152"/>
      <c r="T497" s="152"/>
      <c r="U497" s="152"/>
      <c r="V497" s="152"/>
      <c r="W497" s="152"/>
      <c r="X497" s="152"/>
      <c r="Y497" s="152"/>
      <c r="Z497" s="154"/>
      <c r="AA497" s="152"/>
      <c r="AB497" s="154"/>
      <c r="AC497" s="152"/>
      <c r="AD497" s="152"/>
      <c r="AE497" s="152"/>
      <c r="AF497" s="152"/>
      <c r="AG497" s="152"/>
      <c r="AH497" s="152"/>
      <c r="AI497" s="152"/>
      <c r="AJ497" s="152"/>
      <c r="AK497" s="152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</row>
    <row r="498" customFormat="false" ht="15.75" hidden="false" customHeight="true" outlineLevel="0" collapsed="false">
      <c r="A498" s="152"/>
      <c r="B498" s="152"/>
      <c r="C498" s="152"/>
      <c r="D498" s="152"/>
      <c r="E498" s="153"/>
      <c r="F498" s="153"/>
      <c r="G498" s="153"/>
      <c r="H498" s="153"/>
      <c r="I498" s="153"/>
      <c r="J498" s="153"/>
      <c r="K498" s="153"/>
      <c r="L498" s="153"/>
      <c r="M498" s="35"/>
      <c r="N498" s="35"/>
      <c r="O498" s="35"/>
      <c r="P498" s="152"/>
      <c r="Q498" s="152"/>
      <c r="R498" s="152"/>
      <c r="S498" s="152"/>
      <c r="T498" s="152"/>
      <c r="U498" s="152"/>
      <c r="V498" s="152"/>
      <c r="W498" s="152"/>
      <c r="X498" s="152"/>
      <c r="Y498" s="152"/>
      <c r="Z498" s="154"/>
      <c r="AA498" s="152"/>
      <c r="AB498" s="154"/>
      <c r="AC498" s="152"/>
      <c r="AD498" s="152"/>
      <c r="AE498" s="152"/>
      <c r="AF498" s="152"/>
      <c r="AG498" s="152"/>
      <c r="AH498" s="152"/>
      <c r="AI498" s="152"/>
      <c r="AJ498" s="152"/>
      <c r="AK498" s="152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</row>
    <row r="499" customFormat="false" ht="15.75" hidden="false" customHeight="true" outlineLevel="0" collapsed="false">
      <c r="A499" s="152"/>
      <c r="B499" s="152"/>
      <c r="C499" s="152"/>
      <c r="D499" s="152"/>
      <c r="E499" s="153"/>
      <c r="F499" s="153"/>
      <c r="G499" s="153"/>
      <c r="H499" s="153"/>
      <c r="I499" s="153"/>
      <c r="J499" s="153"/>
      <c r="K499" s="153"/>
      <c r="L499" s="153"/>
      <c r="M499" s="35"/>
      <c r="N499" s="35"/>
      <c r="O499" s="35"/>
      <c r="P499" s="152"/>
      <c r="Q499" s="152"/>
      <c r="R499" s="152"/>
      <c r="S499" s="152"/>
      <c r="T499" s="152"/>
      <c r="U499" s="152"/>
      <c r="V499" s="152"/>
      <c r="W499" s="152"/>
      <c r="X499" s="152"/>
      <c r="Y499" s="152"/>
      <c r="Z499" s="154"/>
      <c r="AA499" s="152"/>
      <c r="AB499" s="154"/>
      <c r="AC499" s="152"/>
      <c r="AD499" s="152"/>
      <c r="AE499" s="152"/>
      <c r="AF499" s="152"/>
      <c r="AG499" s="152"/>
      <c r="AH499" s="152"/>
      <c r="AI499" s="152"/>
      <c r="AJ499" s="152"/>
      <c r="AK499" s="152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</row>
    <row r="500" customFormat="false" ht="15.75" hidden="false" customHeight="true" outlineLevel="0" collapsed="false">
      <c r="A500" s="152"/>
      <c r="B500" s="152"/>
      <c r="C500" s="152"/>
      <c r="D500" s="152"/>
      <c r="E500" s="153"/>
      <c r="F500" s="153"/>
      <c r="G500" s="153"/>
      <c r="H500" s="153"/>
      <c r="I500" s="153"/>
      <c r="J500" s="153"/>
      <c r="K500" s="153"/>
      <c r="L500" s="153"/>
      <c r="M500" s="35"/>
      <c r="N500" s="35"/>
      <c r="O500" s="35"/>
      <c r="P500" s="152"/>
      <c r="Q500" s="152"/>
      <c r="R500" s="152"/>
      <c r="S500" s="152"/>
      <c r="T500" s="152"/>
      <c r="U500" s="152"/>
      <c r="V500" s="152"/>
      <c r="W500" s="152"/>
      <c r="X500" s="152"/>
      <c r="Y500" s="152"/>
      <c r="Z500" s="154"/>
      <c r="AA500" s="152"/>
      <c r="AB500" s="154"/>
      <c r="AC500" s="152"/>
      <c r="AD500" s="152"/>
      <c r="AE500" s="152"/>
      <c r="AF500" s="152"/>
      <c r="AG500" s="152"/>
      <c r="AH500" s="152"/>
      <c r="AI500" s="152"/>
      <c r="AJ500" s="152"/>
      <c r="AK500" s="152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</row>
    <row r="501" customFormat="false" ht="15.75" hidden="false" customHeight="true" outlineLevel="0" collapsed="false">
      <c r="A501" s="152"/>
      <c r="B501" s="152"/>
      <c r="C501" s="152"/>
      <c r="D501" s="152"/>
      <c r="E501" s="153"/>
      <c r="F501" s="153"/>
      <c r="G501" s="153"/>
      <c r="H501" s="153"/>
      <c r="I501" s="153"/>
      <c r="J501" s="153"/>
      <c r="K501" s="153"/>
      <c r="L501" s="153"/>
      <c r="M501" s="35"/>
      <c r="N501" s="35"/>
      <c r="O501" s="35"/>
      <c r="P501" s="152"/>
      <c r="Q501" s="152"/>
      <c r="R501" s="152"/>
      <c r="S501" s="152"/>
      <c r="T501" s="152"/>
      <c r="U501" s="152"/>
      <c r="V501" s="152"/>
      <c r="W501" s="152"/>
      <c r="X501" s="152"/>
      <c r="Y501" s="152"/>
      <c r="Z501" s="154"/>
      <c r="AA501" s="152"/>
      <c r="AB501" s="154"/>
      <c r="AC501" s="152"/>
      <c r="AD501" s="152"/>
      <c r="AE501" s="152"/>
      <c r="AF501" s="152"/>
      <c r="AG501" s="152"/>
      <c r="AH501" s="152"/>
      <c r="AI501" s="152"/>
      <c r="AJ501" s="152"/>
      <c r="AK501" s="152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</row>
    <row r="502" customFormat="false" ht="15.75" hidden="false" customHeight="true" outlineLevel="0" collapsed="false">
      <c r="A502" s="152"/>
      <c r="B502" s="152"/>
      <c r="C502" s="152"/>
      <c r="D502" s="152"/>
      <c r="E502" s="153"/>
      <c r="F502" s="153"/>
      <c r="G502" s="153"/>
      <c r="H502" s="153"/>
      <c r="I502" s="153"/>
      <c r="J502" s="153"/>
      <c r="K502" s="153"/>
      <c r="L502" s="153"/>
      <c r="M502" s="35"/>
      <c r="N502" s="35"/>
      <c r="O502" s="35"/>
      <c r="P502" s="152"/>
      <c r="Q502" s="152"/>
      <c r="R502" s="152"/>
      <c r="S502" s="152"/>
      <c r="T502" s="152"/>
      <c r="U502" s="152"/>
      <c r="V502" s="152"/>
      <c r="W502" s="152"/>
      <c r="X502" s="152"/>
      <c r="Y502" s="152"/>
      <c r="Z502" s="154"/>
      <c r="AA502" s="152"/>
      <c r="AB502" s="154"/>
      <c r="AC502" s="152"/>
      <c r="AD502" s="152"/>
      <c r="AE502" s="152"/>
      <c r="AF502" s="152"/>
      <c r="AG502" s="152"/>
      <c r="AH502" s="152"/>
      <c r="AI502" s="152"/>
      <c r="AJ502" s="152"/>
      <c r="AK502" s="152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</row>
    <row r="503" customFormat="false" ht="15.75" hidden="false" customHeight="true" outlineLevel="0" collapsed="false">
      <c r="A503" s="152"/>
      <c r="B503" s="152"/>
      <c r="C503" s="152"/>
      <c r="D503" s="152"/>
      <c r="E503" s="153"/>
      <c r="F503" s="153"/>
      <c r="G503" s="153"/>
      <c r="H503" s="153"/>
      <c r="I503" s="153"/>
      <c r="J503" s="153"/>
      <c r="K503" s="153"/>
      <c r="L503" s="153"/>
      <c r="M503" s="35"/>
      <c r="N503" s="35"/>
      <c r="O503" s="35"/>
      <c r="P503" s="152"/>
      <c r="Q503" s="152"/>
      <c r="R503" s="152"/>
      <c r="S503" s="152"/>
      <c r="T503" s="152"/>
      <c r="U503" s="152"/>
      <c r="V503" s="152"/>
      <c r="W503" s="152"/>
      <c r="X503" s="152"/>
      <c r="Y503" s="152"/>
      <c r="Z503" s="154"/>
      <c r="AA503" s="152"/>
      <c r="AB503" s="154"/>
      <c r="AC503" s="152"/>
      <c r="AD503" s="152"/>
      <c r="AE503" s="152"/>
      <c r="AF503" s="152"/>
      <c r="AG503" s="152"/>
      <c r="AH503" s="152"/>
      <c r="AI503" s="152"/>
      <c r="AJ503" s="152"/>
      <c r="AK503" s="152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</row>
    <row r="504" customFormat="false" ht="15.75" hidden="false" customHeight="true" outlineLevel="0" collapsed="false">
      <c r="A504" s="152"/>
      <c r="B504" s="152"/>
      <c r="C504" s="152"/>
      <c r="D504" s="152"/>
      <c r="E504" s="153"/>
      <c r="F504" s="153"/>
      <c r="G504" s="153"/>
      <c r="H504" s="153"/>
      <c r="I504" s="153"/>
      <c r="J504" s="153"/>
      <c r="K504" s="153"/>
      <c r="L504" s="153"/>
      <c r="M504" s="35"/>
      <c r="N504" s="35"/>
      <c r="O504" s="35"/>
      <c r="P504" s="152"/>
      <c r="Q504" s="152"/>
      <c r="R504" s="152"/>
      <c r="S504" s="152"/>
      <c r="T504" s="152"/>
      <c r="U504" s="152"/>
      <c r="V504" s="152"/>
      <c r="W504" s="152"/>
      <c r="X504" s="152"/>
      <c r="Y504" s="152"/>
      <c r="Z504" s="154"/>
      <c r="AA504" s="152"/>
      <c r="AB504" s="154"/>
      <c r="AC504" s="152"/>
      <c r="AD504" s="152"/>
      <c r="AE504" s="152"/>
      <c r="AF504" s="152"/>
      <c r="AG504" s="152"/>
      <c r="AH504" s="152"/>
      <c r="AI504" s="152"/>
      <c r="AJ504" s="152"/>
      <c r="AK504" s="152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</row>
    <row r="505" customFormat="false" ht="15.75" hidden="false" customHeight="true" outlineLevel="0" collapsed="false">
      <c r="A505" s="152"/>
      <c r="B505" s="152"/>
      <c r="C505" s="152"/>
      <c r="D505" s="152"/>
      <c r="E505" s="153"/>
      <c r="F505" s="153"/>
      <c r="G505" s="153"/>
      <c r="H505" s="153"/>
      <c r="I505" s="153"/>
      <c r="J505" s="153"/>
      <c r="K505" s="153"/>
      <c r="L505" s="153"/>
      <c r="M505" s="35"/>
      <c r="N505" s="35"/>
      <c r="O505" s="35"/>
      <c r="P505" s="152"/>
      <c r="Q505" s="152"/>
      <c r="R505" s="152"/>
      <c r="S505" s="152"/>
      <c r="T505" s="152"/>
      <c r="U505" s="152"/>
      <c r="V505" s="152"/>
      <c r="W505" s="152"/>
      <c r="X505" s="152"/>
      <c r="Y505" s="152"/>
      <c r="Z505" s="154"/>
      <c r="AA505" s="152"/>
      <c r="AB505" s="154"/>
      <c r="AC505" s="152"/>
      <c r="AD505" s="152"/>
      <c r="AE505" s="152"/>
      <c r="AF505" s="152"/>
      <c r="AG505" s="152"/>
      <c r="AH505" s="152"/>
      <c r="AI505" s="152"/>
      <c r="AJ505" s="152"/>
      <c r="AK505" s="152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</row>
    <row r="506" customFormat="false" ht="15.75" hidden="false" customHeight="true" outlineLevel="0" collapsed="false">
      <c r="A506" s="152"/>
      <c r="B506" s="152"/>
      <c r="C506" s="152"/>
      <c r="D506" s="152"/>
      <c r="E506" s="153"/>
      <c r="F506" s="153"/>
      <c r="G506" s="153"/>
      <c r="H506" s="153"/>
      <c r="I506" s="153"/>
      <c r="J506" s="153"/>
      <c r="K506" s="153"/>
      <c r="L506" s="153"/>
      <c r="M506" s="35"/>
      <c r="N506" s="35"/>
      <c r="O506" s="35"/>
      <c r="P506" s="152"/>
      <c r="Q506" s="152"/>
      <c r="R506" s="152"/>
      <c r="S506" s="152"/>
      <c r="T506" s="152"/>
      <c r="U506" s="152"/>
      <c r="V506" s="152"/>
      <c r="W506" s="152"/>
      <c r="X506" s="152"/>
      <c r="Y506" s="152"/>
      <c r="Z506" s="154"/>
      <c r="AA506" s="152"/>
      <c r="AB506" s="154"/>
      <c r="AC506" s="152"/>
      <c r="AD506" s="152"/>
      <c r="AE506" s="152"/>
      <c r="AF506" s="152"/>
      <c r="AG506" s="152"/>
      <c r="AH506" s="152"/>
      <c r="AI506" s="152"/>
      <c r="AJ506" s="152"/>
      <c r="AK506" s="152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</row>
    <row r="507" customFormat="false" ht="15.75" hidden="false" customHeight="true" outlineLevel="0" collapsed="false">
      <c r="A507" s="152"/>
      <c r="B507" s="152"/>
      <c r="C507" s="152"/>
      <c r="D507" s="152"/>
      <c r="E507" s="153"/>
      <c r="F507" s="153"/>
      <c r="G507" s="153"/>
      <c r="H507" s="153"/>
      <c r="I507" s="153"/>
      <c r="J507" s="153"/>
      <c r="K507" s="153"/>
      <c r="L507" s="153"/>
      <c r="M507" s="35"/>
      <c r="N507" s="35"/>
      <c r="O507" s="35"/>
      <c r="P507" s="152"/>
      <c r="Q507" s="152"/>
      <c r="R507" s="152"/>
      <c r="S507" s="152"/>
      <c r="T507" s="152"/>
      <c r="U507" s="152"/>
      <c r="V507" s="152"/>
      <c r="W507" s="152"/>
      <c r="X507" s="152"/>
      <c r="Y507" s="152"/>
      <c r="Z507" s="154"/>
      <c r="AA507" s="152"/>
      <c r="AB507" s="154"/>
      <c r="AC507" s="152"/>
      <c r="AD507" s="152"/>
      <c r="AE507" s="152"/>
      <c r="AF507" s="152"/>
      <c r="AG507" s="152"/>
      <c r="AH507" s="152"/>
      <c r="AI507" s="152"/>
      <c r="AJ507" s="152"/>
      <c r="AK507" s="152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</row>
    <row r="508" customFormat="false" ht="15.75" hidden="false" customHeight="true" outlineLevel="0" collapsed="false">
      <c r="A508" s="152"/>
      <c r="B508" s="152"/>
      <c r="C508" s="152"/>
      <c r="D508" s="152"/>
      <c r="E508" s="153"/>
      <c r="F508" s="153"/>
      <c r="G508" s="153"/>
      <c r="H508" s="153"/>
      <c r="I508" s="153"/>
      <c r="J508" s="153"/>
      <c r="K508" s="153"/>
      <c r="L508" s="153"/>
      <c r="M508" s="35"/>
      <c r="N508" s="35"/>
      <c r="O508" s="35"/>
      <c r="P508" s="152"/>
      <c r="Q508" s="152"/>
      <c r="R508" s="152"/>
      <c r="S508" s="152"/>
      <c r="T508" s="152"/>
      <c r="U508" s="152"/>
      <c r="V508" s="152"/>
      <c r="W508" s="152"/>
      <c r="X508" s="152"/>
      <c r="Y508" s="152"/>
      <c r="Z508" s="154"/>
      <c r="AA508" s="152"/>
      <c r="AB508" s="154"/>
      <c r="AC508" s="152"/>
      <c r="AD508" s="152"/>
      <c r="AE508" s="152"/>
      <c r="AF508" s="152"/>
      <c r="AG508" s="152"/>
      <c r="AH508" s="152"/>
      <c r="AI508" s="152"/>
      <c r="AJ508" s="152"/>
      <c r="AK508" s="152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</row>
    <row r="509" customFormat="false" ht="15.75" hidden="false" customHeight="true" outlineLevel="0" collapsed="false">
      <c r="A509" s="152"/>
      <c r="B509" s="152"/>
      <c r="C509" s="152"/>
      <c r="D509" s="152"/>
      <c r="E509" s="153"/>
      <c r="F509" s="153"/>
      <c r="G509" s="153"/>
      <c r="H509" s="153"/>
      <c r="I509" s="153"/>
      <c r="J509" s="153"/>
      <c r="K509" s="153"/>
      <c r="L509" s="153"/>
      <c r="M509" s="35"/>
      <c r="N509" s="35"/>
      <c r="O509" s="35"/>
      <c r="P509" s="152"/>
      <c r="Q509" s="152"/>
      <c r="R509" s="152"/>
      <c r="S509" s="152"/>
      <c r="T509" s="152"/>
      <c r="U509" s="152"/>
      <c r="V509" s="152"/>
      <c r="W509" s="152"/>
      <c r="X509" s="152"/>
      <c r="Y509" s="152"/>
      <c r="Z509" s="154"/>
      <c r="AA509" s="152"/>
      <c r="AB509" s="154"/>
      <c r="AC509" s="152"/>
      <c r="AD509" s="152"/>
      <c r="AE509" s="152"/>
      <c r="AF509" s="152"/>
      <c r="AG509" s="152"/>
      <c r="AH509" s="152"/>
      <c r="AI509" s="152"/>
      <c r="AJ509" s="152"/>
      <c r="AK509" s="152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</row>
    <row r="510" customFormat="false" ht="15.75" hidden="false" customHeight="true" outlineLevel="0" collapsed="false">
      <c r="A510" s="152"/>
      <c r="B510" s="152"/>
      <c r="C510" s="152"/>
      <c r="D510" s="152"/>
      <c r="E510" s="153"/>
      <c r="F510" s="153"/>
      <c r="G510" s="153"/>
      <c r="H510" s="153"/>
      <c r="I510" s="153"/>
      <c r="J510" s="153"/>
      <c r="K510" s="153"/>
      <c r="L510" s="153"/>
      <c r="M510" s="35"/>
      <c r="N510" s="35"/>
      <c r="O510" s="35"/>
      <c r="P510" s="152"/>
      <c r="Q510" s="152"/>
      <c r="R510" s="152"/>
      <c r="S510" s="152"/>
      <c r="T510" s="152"/>
      <c r="U510" s="152"/>
      <c r="V510" s="152"/>
      <c r="W510" s="152"/>
      <c r="X510" s="152"/>
      <c r="Y510" s="152"/>
      <c r="Z510" s="154"/>
      <c r="AA510" s="152"/>
      <c r="AB510" s="154"/>
      <c r="AC510" s="152"/>
      <c r="AD510" s="152"/>
      <c r="AE510" s="152"/>
      <c r="AF510" s="152"/>
      <c r="AG510" s="152"/>
      <c r="AH510" s="152"/>
      <c r="AI510" s="152"/>
      <c r="AJ510" s="152"/>
      <c r="AK510" s="152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</row>
    <row r="511" customFormat="false" ht="15.75" hidden="false" customHeight="true" outlineLevel="0" collapsed="false">
      <c r="A511" s="152"/>
      <c r="B511" s="152"/>
      <c r="C511" s="152"/>
      <c r="D511" s="152"/>
      <c r="E511" s="153"/>
      <c r="F511" s="153"/>
      <c r="G511" s="153"/>
      <c r="H511" s="153"/>
      <c r="I511" s="153"/>
      <c r="J511" s="153"/>
      <c r="K511" s="153"/>
      <c r="L511" s="153"/>
      <c r="M511" s="35"/>
      <c r="N511" s="35"/>
      <c r="O511" s="35"/>
      <c r="P511" s="152"/>
      <c r="Q511" s="152"/>
      <c r="R511" s="152"/>
      <c r="S511" s="152"/>
      <c r="T511" s="152"/>
      <c r="U511" s="152"/>
      <c r="V511" s="152"/>
      <c r="W511" s="152"/>
      <c r="X511" s="152"/>
      <c r="Y511" s="152"/>
      <c r="Z511" s="154"/>
      <c r="AA511" s="152"/>
      <c r="AB511" s="154"/>
      <c r="AC511" s="152"/>
      <c r="AD511" s="152"/>
      <c r="AE511" s="152"/>
      <c r="AF511" s="152"/>
      <c r="AG511" s="152"/>
      <c r="AH511" s="152"/>
      <c r="AI511" s="152"/>
      <c r="AJ511" s="152"/>
      <c r="AK511" s="152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</row>
    <row r="512" customFormat="false" ht="15.75" hidden="false" customHeight="true" outlineLevel="0" collapsed="false">
      <c r="A512" s="152"/>
      <c r="B512" s="152"/>
      <c r="C512" s="152"/>
      <c r="D512" s="152"/>
      <c r="E512" s="153"/>
      <c r="F512" s="153"/>
      <c r="G512" s="153"/>
      <c r="H512" s="153"/>
      <c r="I512" s="153"/>
      <c r="J512" s="153"/>
      <c r="K512" s="153"/>
      <c r="L512" s="153"/>
      <c r="M512" s="35"/>
      <c r="N512" s="35"/>
      <c r="O512" s="35"/>
      <c r="P512" s="152"/>
      <c r="Q512" s="152"/>
      <c r="R512" s="152"/>
      <c r="S512" s="152"/>
      <c r="T512" s="152"/>
      <c r="U512" s="152"/>
      <c r="V512" s="152"/>
      <c r="W512" s="152"/>
      <c r="X512" s="152"/>
      <c r="Y512" s="152"/>
      <c r="Z512" s="154"/>
      <c r="AA512" s="152"/>
      <c r="AB512" s="154"/>
      <c r="AC512" s="152"/>
      <c r="AD512" s="152"/>
      <c r="AE512" s="152"/>
      <c r="AF512" s="152"/>
      <c r="AG512" s="152"/>
      <c r="AH512" s="152"/>
      <c r="AI512" s="152"/>
      <c r="AJ512" s="152"/>
      <c r="AK512" s="152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</row>
    <row r="513" customFormat="false" ht="15.75" hidden="false" customHeight="true" outlineLevel="0" collapsed="false">
      <c r="A513" s="152"/>
      <c r="B513" s="152"/>
      <c r="C513" s="152"/>
      <c r="D513" s="152"/>
      <c r="E513" s="153"/>
      <c r="F513" s="153"/>
      <c r="G513" s="153"/>
      <c r="H513" s="153"/>
      <c r="I513" s="153"/>
      <c r="J513" s="153"/>
      <c r="K513" s="153"/>
      <c r="L513" s="153"/>
      <c r="M513" s="35"/>
      <c r="N513" s="35"/>
      <c r="O513" s="35"/>
      <c r="P513" s="152"/>
      <c r="Q513" s="152"/>
      <c r="R513" s="152"/>
      <c r="S513" s="152"/>
      <c r="T513" s="152"/>
      <c r="U513" s="152"/>
      <c r="V513" s="152"/>
      <c r="W513" s="152"/>
      <c r="X513" s="152"/>
      <c r="Y513" s="152"/>
      <c r="Z513" s="154"/>
      <c r="AA513" s="152"/>
      <c r="AB513" s="154"/>
      <c r="AC513" s="152"/>
      <c r="AD513" s="152"/>
      <c r="AE513" s="152"/>
      <c r="AF513" s="152"/>
      <c r="AG513" s="152"/>
      <c r="AH513" s="152"/>
      <c r="AI513" s="152"/>
      <c r="AJ513" s="152"/>
      <c r="AK513" s="152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</row>
    <row r="514" customFormat="false" ht="15.75" hidden="false" customHeight="true" outlineLevel="0" collapsed="false">
      <c r="A514" s="152"/>
      <c r="B514" s="152"/>
      <c r="C514" s="152"/>
      <c r="D514" s="152"/>
      <c r="E514" s="153"/>
      <c r="F514" s="153"/>
      <c r="G514" s="153"/>
      <c r="H514" s="153"/>
      <c r="I514" s="153"/>
      <c r="J514" s="153"/>
      <c r="K514" s="153"/>
      <c r="L514" s="153"/>
      <c r="M514" s="35"/>
      <c r="N514" s="35"/>
      <c r="O514" s="35"/>
      <c r="P514" s="152"/>
      <c r="Q514" s="152"/>
      <c r="R514" s="152"/>
      <c r="S514" s="152"/>
      <c r="T514" s="152"/>
      <c r="U514" s="152"/>
      <c r="V514" s="152"/>
      <c r="W514" s="152"/>
      <c r="X514" s="152"/>
      <c r="Y514" s="152"/>
      <c r="Z514" s="154"/>
      <c r="AA514" s="152"/>
      <c r="AB514" s="154"/>
      <c r="AC514" s="152"/>
      <c r="AD514" s="152"/>
      <c r="AE514" s="152"/>
      <c r="AF514" s="152"/>
      <c r="AG514" s="152"/>
      <c r="AH514" s="152"/>
      <c r="AI514" s="152"/>
      <c r="AJ514" s="152"/>
      <c r="AK514" s="152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</row>
    <row r="515" customFormat="false" ht="15.75" hidden="false" customHeight="true" outlineLevel="0" collapsed="false">
      <c r="A515" s="152"/>
      <c r="B515" s="152"/>
      <c r="C515" s="152"/>
      <c r="D515" s="152"/>
      <c r="E515" s="153"/>
      <c r="F515" s="153"/>
      <c r="G515" s="153"/>
      <c r="H515" s="153"/>
      <c r="I515" s="153"/>
      <c r="J515" s="153"/>
      <c r="K515" s="153"/>
      <c r="L515" s="153"/>
      <c r="M515" s="35"/>
      <c r="N515" s="35"/>
      <c r="O515" s="35"/>
      <c r="P515" s="152"/>
      <c r="Q515" s="152"/>
      <c r="R515" s="152"/>
      <c r="S515" s="152"/>
      <c r="T515" s="152"/>
      <c r="U515" s="152"/>
      <c r="V515" s="152"/>
      <c r="W515" s="152"/>
      <c r="X515" s="152"/>
      <c r="Y515" s="152"/>
      <c r="Z515" s="154"/>
      <c r="AA515" s="152"/>
      <c r="AB515" s="154"/>
      <c r="AC515" s="152"/>
      <c r="AD515" s="152"/>
      <c r="AE515" s="152"/>
      <c r="AF515" s="152"/>
      <c r="AG515" s="152"/>
      <c r="AH515" s="152"/>
      <c r="AI515" s="152"/>
      <c r="AJ515" s="152"/>
      <c r="AK515" s="152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</row>
    <row r="516" customFormat="false" ht="15.75" hidden="false" customHeight="true" outlineLevel="0" collapsed="false">
      <c r="A516" s="152"/>
      <c r="B516" s="152"/>
      <c r="C516" s="152"/>
      <c r="D516" s="152"/>
      <c r="E516" s="153"/>
      <c r="F516" s="153"/>
      <c r="G516" s="153"/>
      <c r="H516" s="153"/>
      <c r="I516" s="153"/>
      <c r="J516" s="153"/>
      <c r="K516" s="153"/>
      <c r="L516" s="153"/>
      <c r="M516" s="35"/>
      <c r="N516" s="35"/>
      <c r="O516" s="35"/>
      <c r="P516" s="152"/>
      <c r="Q516" s="152"/>
      <c r="R516" s="152"/>
      <c r="S516" s="152"/>
      <c r="T516" s="152"/>
      <c r="U516" s="152"/>
      <c r="V516" s="152"/>
      <c r="W516" s="152"/>
      <c r="X516" s="152"/>
      <c r="Y516" s="152"/>
      <c r="Z516" s="154"/>
      <c r="AA516" s="152"/>
      <c r="AB516" s="154"/>
      <c r="AC516" s="152"/>
      <c r="AD516" s="152"/>
      <c r="AE516" s="152"/>
      <c r="AF516" s="152"/>
      <c r="AG516" s="152"/>
      <c r="AH516" s="152"/>
      <c r="AI516" s="152"/>
      <c r="AJ516" s="152"/>
      <c r="AK516" s="152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</row>
    <row r="517" customFormat="false" ht="15.75" hidden="false" customHeight="true" outlineLevel="0" collapsed="false">
      <c r="A517" s="152"/>
      <c r="B517" s="152"/>
      <c r="C517" s="152"/>
      <c r="D517" s="152"/>
      <c r="E517" s="153"/>
      <c r="F517" s="153"/>
      <c r="G517" s="153"/>
      <c r="H517" s="153"/>
      <c r="I517" s="153"/>
      <c r="J517" s="153"/>
      <c r="K517" s="153"/>
      <c r="L517" s="153"/>
      <c r="M517" s="35"/>
      <c r="N517" s="35"/>
      <c r="O517" s="35"/>
      <c r="P517" s="152"/>
      <c r="Q517" s="152"/>
      <c r="R517" s="152"/>
      <c r="S517" s="152"/>
      <c r="T517" s="152"/>
      <c r="U517" s="152"/>
      <c r="V517" s="152"/>
      <c r="W517" s="152"/>
      <c r="X517" s="152"/>
      <c r="Y517" s="152"/>
      <c r="Z517" s="154"/>
      <c r="AA517" s="152"/>
      <c r="AB517" s="154"/>
      <c r="AC517" s="152"/>
      <c r="AD517" s="152"/>
      <c r="AE517" s="152"/>
      <c r="AF517" s="152"/>
      <c r="AG517" s="152"/>
      <c r="AH517" s="152"/>
      <c r="AI517" s="152"/>
      <c r="AJ517" s="152"/>
      <c r="AK517" s="152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</row>
    <row r="518" customFormat="false" ht="15.75" hidden="false" customHeight="true" outlineLevel="0" collapsed="false">
      <c r="A518" s="152"/>
      <c r="B518" s="152"/>
      <c r="C518" s="152"/>
      <c r="D518" s="152"/>
      <c r="E518" s="153"/>
      <c r="F518" s="153"/>
      <c r="G518" s="153"/>
      <c r="H518" s="153"/>
      <c r="I518" s="153"/>
      <c r="J518" s="153"/>
      <c r="K518" s="153"/>
      <c r="L518" s="153"/>
      <c r="M518" s="35"/>
      <c r="N518" s="35"/>
      <c r="O518" s="35"/>
      <c r="P518" s="152"/>
      <c r="Q518" s="152"/>
      <c r="R518" s="152"/>
      <c r="S518" s="152"/>
      <c r="T518" s="152"/>
      <c r="U518" s="152"/>
      <c r="V518" s="152"/>
      <c r="W518" s="152"/>
      <c r="X518" s="152"/>
      <c r="Y518" s="152"/>
      <c r="Z518" s="154"/>
      <c r="AA518" s="152"/>
      <c r="AB518" s="154"/>
      <c r="AC518" s="152"/>
      <c r="AD518" s="152"/>
      <c r="AE518" s="152"/>
      <c r="AF518" s="152"/>
      <c r="AG518" s="152"/>
      <c r="AH518" s="152"/>
      <c r="AI518" s="152"/>
      <c r="AJ518" s="152"/>
      <c r="AK518" s="152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</row>
    <row r="519" customFormat="false" ht="15.75" hidden="false" customHeight="true" outlineLevel="0" collapsed="false">
      <c r="A519" s="152"/>
      <c r="B519" s="152"/>
      <c r="C519" s="152"/>
      <c r="D519" s="152"/>
      <c r="E519" s="153"/>
      <c r="F519" s="153"/>
      <c r="G519" s="153"/>
      <c r="H519" s="153"/>
      <c r="I519" s="153"/>
      <c r="J519" s="153"/>
      <c r="K519" s="153"/>
      <c r="L519" s="153"/>
      <c r="M519" s="35"/>
      <c r="N519" s="35"/>
      <c r="O519" s="35"/>
      <c r="P519" s="152"/>
      <c r="Q519" s="152"/>
      <c r="R519" s="152"/>
      <c r="S519" s="152"/>
      <c r="T519" s="152"/>
      <c r="U519" s="152"/>
      <c r="V519" s="152"/>
      <c r="W519" s="152"/>
      <c r="X519" s="152"/>
      <c r="Y519" s="152"/>
      <c r="Z519" s="154"/>
      <c r="AA519" s="152"/>
      <c r="AB519" s="154"/>
      <c r="AC519" s="152"/>
      <c r="AD519" s="152"/>
      <c r="AE519" s="152"/>
      <c r="AF519" s="152"/>
      <c r="AG519" s="152"/>
      <c r="AH519" s="152"/>
      <c r="AI519" s="152"/>
      <c r="AJ519" s="152"/>
      <c r="AK519" s="152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</row>
    <row r="520" customFormat="false" ht="15.75" hidden="false" customHeight="true" outlineLevel="0" collapsed="false">
      <c r="A520" s="152"/>
      <c r="B520" s="152"/>
      <c r="C520" s="152"/>
      <c r="D520" s="152"/>
      <c r="E520" s="153"/>
      <c r="F520" s="153"/>
      <c r="G520" s="153"/>
      <c r="H520" s="153"/>
      <c r="I520" s="153"/>
      <c r="J520" s="153"/>
      <c r="K520" s="153"/>
      <c r="L520" s="153"/>
      <c r="M520" s="35"/>
      <c r="N520" s="35"/>
      <c r="O520" s="35"/>
      <c r="P520" s="152"/>
      <c r="Q520" s="152"/>
      <c r="R520" s="152"/>
      <c r="S520" s="152"/>
      <c r="T520" s="152"/>
      <c r="U520" s="152"/>
      <c r="V520" s="152"/>
      <c r="W520" s="152"/>
      <c r="X520" s="152"/>
      <c r="Y520" s="152"/>
      <c r="Z520" s="154"/>
      <c r="AA520" s="152"/>
      <c r="AB520" s="154"/>
      <c r="AC520" s="152"/>
      <c r="AD520" s="152"/>
      <c r="AE520" s="152"/>
      <c r="AF520" s="152"/>
      <c r="AG520" s="152"/>
      <c r="AH520" s="152"/>
      <c r="AI520" s="152"/>
      <c r="AJ520" s="152"/>
      <c r="AK520" s="152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</row>
    <row r="521" customFormat="false" ht="15.75" hidden="false" customHeight="true" outlineLevel="0" collapsed="false">
      <c r="A521" s="152"/>
      <c r="B521" s="152"/>
      <c r="C521" s="152"/>
      <c r="D521" s="152"/>
      <c r="E521" s="153"/>
      <c r="F521" s="153"/>
      <c r="G521" s="153"/>
      <c r="H521" s="153"/>
      <c r="I521" s="153"/>
      <c r="J521" s="153"/>
      <c r="K521" s="153"/>
      <c r="L521" s="153"/>
      <c r="M521" s="35"/>
      <c r="N521" s="35"/>
      <c r="O521" s="35"/>
      <c r="P521" s="152"/>
      <c r="Q521" s="152"/>
      <c r="R521" s="152"/>
      <c r="S521" s="152"/>
      <c r="T521" s="152"/>
      <c r="U521" s="152"/>
      <c r="V521" s="152"/>
      <c r="W521" s="152"/>
      <c r="X521" s="152"/>
      <c r="Y521" s="152"/>
      <c r="Z521" s="154"/>
      <c r="AA521" s="152"/>
      <c r="AB521" s="154"/>
      <c r="AC521" s="152"/>
      <c r="AD521" s="152"/>
      <c r="AE521" s="152"/>
      <c r="AF521" s="152"/>
      <c r="AG521" s="152"/>
      <c r="AH521" s="152"/>
      <c r="AI521" s="152"/>
      <c r="AJ521" s="152"/>
      <c r="AK521" s="152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</row>
    <row r="522" customFormat="false" ht="15.75" hidden="false" customHeight="true" outlineLevel="0" collapsed="false">
      <c r="A522" s="152"/>
      <c r="B522" s="152"/>
      <c r="C522" s="152"/>
      <c r="D522" s="152"/>
      <c r="E522" s="153"/>
      <c r="F522" s="153"/>
      <c r="G522" s="153"/>
      <c r="H522" s="153"/>
      <c r="I522" s="153"/>
      <c r="J522" s="153"/>
      <c r="K522" s="153"/>
      <c r="L522" s="153"/>
      <c r="M522" s="35"/>
      <c r="N522" s="35"/>
      <c r="O522" s="35"/>
      <c r="P522" s="152"/>
      <c r="Q522" s="152"/>
      <c r="R522" s="152"/>
      <c r="S522" s="152"/>
      <c r="T522" s="152"/>
      <c r="U522" s="152"/>
      <c r="V522" s="152"/>
      <c r="W522" s="152"/>
      <c r="X522" s="152"/>
      <c r="Y522" s="152"/>
      <c r="Z522" s="154"/>
      <c r="AA522" s="152"/>
      <c r="AB522" s="154"/>
      <c r="AC522" s="152"/>
      <c r="AD522" s="152"/>
      <c r="AE522" s="152"/>
      <c r="AF522" s="152"/>
      <c r="AG522" s="152"/>
      <c r="AH522" s="152"/>
      <c r="AI522" s="152"/>
      <c r="AJ522" s="152"/>
      <c r="AK522" s="152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</row>
    <row r="523" customFormat="false" ht="15.75" hidden="false" customHeight="true" outlineLevel="0" collapsed="false">
      <c r="A523" s="152"/>
      <c r="B523" s="152"/>
      <c r="C523" s="152"/>
      <c r="D523" s="152"/>
      <c r="E523" s="153"/>
      <c r="F523" s="153"/>
      <c r="G523" s="153"/>
      <c r="H523" s="153"/>
      <c r="I523" s="153"/>
      <c r="J523" s="153"/>
      <c r="K523" s="153"/>
      <c r="L523" s="153"/>
      <c r="M523" s="35"/>
      <c r="N523" s="35"/>
      <c r="O523" s="35"/>
      <c r="P523" s="152"/>
      <c r="Q523" s="152"/>
      <c r="R523" s="152"/>
      <c r="S523" s="152"/>
      <c r="T523" s="152"/>
      <c r="U523" s="152"/>
      <c r="V523" s="152"/>
      <c r="W523" s="152"/>
      <c r="X523" s="152"/>
      <c r="Y523" s="152"/>
      <c r="Z523" s="154"/>
      <c r="AA523" s="152"/>
      <c r="AB523" s="154"/>
      <c r="AC523" s="152"/>
      <c r="AD523" s="152"/>
      <c r="AE523" s="152"/>
      <c r="AF523" s="152"/>
      <c r="AG523" s="152"/>
      <c r="AH523" s="152"/>
      <c r="AI523" s="152"/>
      <c r="AJ523" s="152"/>
      <c r="AK523" s="152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</row>
    <row r="524" customFormat="false" ht="15.75" hidden="false" customHeight="true" outlineLevel="0" collapsed="false">
      <c r="A524" s="152"/>
      <c r="B524" s="152"/>
      <c r="C524" s="152"/>
      <c r="D524" s="152"/>
      <c r="E524" s="153"/>
      <c r="F524" s="153"/>
      <c r="G524" s="153"/>
      <c r="H524" s="153"/>
      <c r="I524" s="153"/>
      <c r="J524" s="153"/>
      <c r="K524" s="153"/>
      <c r="L524" s="153"/>
      <c r="M524" s="35"/>
      <c r="N524" s="35"/>
      <c r="O524" s="35"/>
      <c r="P524" s="152"/>
      <c r="Q524" s="152"/>
      <c r="R524" s="152"/>
      <c r="S524" s="152"/>
      <c r="T524" s="152"/>
      <c r="U524" s="152"/>
      <c r="V524" s="152"/>
      <c r="W524" s="152"/>
      <c r="X524" s="152"/>
      <c r="Y524" s="152"/>
      <c r="Z524" s="154"/>
      <c r="AA524" s="152"/>
      <c r="AB524" s="154"/>
      <c r="AC524" s="152"/>
      <c r="AD524" s="152"/>
      <c r="AE524" s="152"/>
      <c r="AF524" s="152"/>
      <c r="AG524" s="152"/>
      <c r="AH524" s="152"/>
      <c r="AI524" s="152"/>
      <c r="AJ524" s="152"/>
      <c r="AK524" s="152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</row>
    <row r="525" customFormat="false" ht="15.75" hidden="false" customHeight="true" outlineLevel="0" collapsed="false">
      <c r="A525" s="152"/>
      <c r="B525" s="152"/>
      <c r="C525" s="152"/>
      <c r="D525" s="152"/>
      <c r="E525" s="153"/>
      <c r="F525" s="153"/>
      <c r="G525" s="153"/>
      <c r="H525" s="153"/>
      <c r="I525" s="153"/>
      <c r="J525" s="153"/>
      <c r="K525" s="153"/>
      <c r="L525" s="153"/>
      <c r="M525" s="35"/>
      <c r="N525" s="35"/>
      <c r="O525" s="35"/>
      <c r="P525" s="152"/>
      <c r="Q525" s="152"/>
      <c r="R525" s="152"/>
      <c r="S525" s="152"/>
      <c r="T525" s="152"/>
      <c r="U525" s="152"/>
      <c r="V525" s="152"/>
      <c r="W525" s="152"/>
      <c r="X525" s="152"/>
      <c r="Y525" s="152"/>
      <c r="Z525" s="154"/>
      <c r="AA525" s="152"/>
      <c r="AB525" s="154"/>
      <c r="AC525" s="152"/>
      <c r="AD525" s="152"/>
      <c r="AE525" s="152"/>
      <c r="AF525" s="152"/>
      <c r="AG525" s="152"/>
      <c r="AH525" s="152"/>
      <c r="AI525" s="152"/>
      <c r="AJ525" s="152"/>
      <c r="AK525" s="152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</row>
    <row r="526" customFormat="false" ht="15.75" hidden="false" customHeight="true" outlineLevel="0" collapsed="false">
      <c r="A526" s="152"/>
      <c r="B526" s="152"/>
      <c r="C526" s="152"/>
      <c r="D526" s="152"/>
      <c r="E526" s="153"/>
      <c r="F526" s="153"/>
      <c r="G526" s="153"/>
      <c r="H526" s="153"/>
      <c r="I526" s="153"/>
      <c r="J526" s="153"/>
      <c r="K526" s="153"/>
      <c r="L526" s="153"/>
      <c r="M526" s="35"/>
      <c r="N526" s="35"/>
      <c r="O526" s="35"/>
      <c r="P526" s="152"/>
      <c r="Q526" s="152"/>
      <c r="R526" s="152"/>
      <c r="S526" s="152"/>
      <c r="T526" s="152"/>
      <c r="U526" s="152"/>
      <c r="V526" s="152"/>
      <c r="W526" s="152"/>
      <c r="X526" s="152"/>
      <c r="Y526" s="152"/>
      <c r="Z526" s="154"/>
      <c r="AA526" s="152"/>
      <c r="AB526" s="154"/>
      <c r="AC526" s="152"/>
      <c r="AD526" s="152"/>
      <c r="AE526" s="152"/>
      <c r="AF526" s="152"/>
      <c r="AG526" s="152"/>
      <c r="AH526" s="152"/>
      <c r="AI526" s="152"/>
      <c r="AJ526" s="152"/>
      <c r="AK526" s="152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</row>
    <row r="527" customFormat="false" ht="15.75" hidden="false" customHeight="true" outlineLevel="0" collapsed="false">
      <c r="A527" s="152"/>
      <c r="B527" s="152"/>
      <c r="C527" s="152"/>
      <c r="D527" s="152"/>
      <c r="E527" s="153"/>
      <c r="F527" s="153"/>
      <c r="G527" s="153"/>
      <c r="H527" s="153"/>
      <c r="I527" s="153"/>
      <c r="J527" s="153"/>
      <c r="K527" s="153"/>
      <c r="L527" s="153"/>
      <c r="M527" s="35"/>
      <c r="N527" s="35"/>
      <c r="O527" s="35"/>
      <c r="P527" s="152"/>
      <c r="Q527" s="152"/>
      <c r="R527" s="152"/>
      <c r="S527" s="152"/>
      <c r="T527" s="152"/>
      <c r="U527" s="152"/>
      <c r="V527" s="152"/>
      <c r="W527" s="152"/>
      <c r="X527" s="152"/>
      <c r="Y527" s="152"/>
      <c r="Z527" s="154"/>
      <c r="AA527" s="152"/>
      <c r="AB527" s="154"/>
      <c r="AC527" s="152"/>
      <c r="AD527" s="152"/>
      <c r="AE527" s="152"/>
      <c r="AF527" s="152"/>
      <c r="AG527" s="152"/>
      <c r="AH527" s="152"/>
      <c r="AI527" s="152"/>
      <c r="AJ527" s="152"/>
      <c r="AK527" s="152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</row>
    <row r="528" customFormat="false" ht="15.75" hidden="false" customHeight="true" outlineLevel="0" collapsed="false">
      <c r="A528" s="152"/>
      <c r="B528" s="152"/>
      <c r="C528" s="152"/>
      <c r="D528" s="152"/>
      <c r="E528" s="153"/>
      <c r="F528" s="153"/>
      <c r="G528" s="153"/>
      <c r="H528" s="153"/>
      <c r="I528" s="153"/>
      <c r="J528" s="153"/>
      <c r="K528" s="153"/>
      <c r="L528" s="153"/>
      <c r="M528" s="35"/>
      <c r="N528" s="35"/>
      <c r="O528" s="35"/>
      <c r="P528" s="152"/>
      <c r="Q528" s="152"/>
      <c r="R528" s="152"/>
      <c r="S528" s="152"/>
      <c r="T528" s="152"/>
      <c r="U528" s="152"/>
      <c r="V528" s="152"/>
      <c r="W528" s="152"/>
      <c r="X528" s="152"/>
      <c r="Y528" s="152"/>
      <c r="Z528" s="154"/>
      <c r="AA528" s="152"/>
      <c r="AB528" s="154"/>
      <c r="AC528" s="152"/>
      <c r="AD528" s="152"/>
      <c r="AE528" s="152"/>
      <c r="AF528" s="152"/>
      <c r="AG528" s="152"/>
      <c r="AH528" s="152"/>
      <c r="AI528" s="152"/>
      <c r="AJ528" s="152"/>
      <c r="AK528" s="152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</row>
    <row r="529" customFormat="false" ht="15.75" hidden="false" customHeight="true" outlineLevel="0" collapsed="false">
      <c r="A529" s="152"/>
      <c r="B529" s="152"/>
      <c r="C529" s="152"/>
      <c r="D529" s="152"/>
      <c r="E529" s="153"/>
      <c r="F529" s="153"/>
      <c r="G529" s="153"/>
      <c r="H529" s="153"/>
      <c r="I529" s="153"/>
      <c r="J529" s="153"/>
      <c r="K529" s="153"/>
      <c r="L529" s="153"/>
      <c r="M529" s="35"/>
      <c r="N529" s="35"/>
      <c r="O529" s="35"/>
      <c r="P529" s="152"/>
      <c r="Q529" s="152"/>
      <c r="R529" s="152"/>
      <c r="S529" s="152"/>
      <c r="T529" s="152"/>
      <c r="U529" s="152"/>
      <c r="V529" s="152"/>
      <c r="W529" s="152"/>
      <c r="X529" s="152"/>
      <c r="Y529" s="152"/>
      <c r="Z529" s="154"/>
      <c r="AA529" s="152"/>
      <c r="AB529" s="154"/>
      <c r="AC529" s="152"/>
      <c r="AD529" s="152"/>
      <c r="AE529" s="152"/>
      <c r="AF529" s="152"/>
      <c r="AG529" s="152"/>
      <c r="AH529" s="152"/>
      <c r="AI529" s="152"/>
      <c r="AJ529" s="152"/>
      <c r="AK529" s="152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</row>
    <row r="530" customFormat="false" ht="15.75" hidden="false" customHeight="true" outlineLevel="0" collapsed="false">
      <c r="A530" s="152"/>
      <c r="B530" s="152"/>
      <c r="C530" s="152"/>
      <c r="D530" s="152"/>
      <c r="E530" s="153"/>
      <c r="F530" s="153"/>
      <c r="G530" s="153"/>
      <c r="H530" s="153"/>
      <c r="I530" s="153"/>
      <c r="J530" s="153"/>
      <c r="K530" s="153"/>
      <c r="L530" s="153"/>
      <c r="M530" s="35"/>
      <c r="N530" s="35"/>
      <c r="O530" s="35"/>
      <c r="P530" s="152"/>
      <c r="Q530" s="152"/>
      <c r="R530" s="152"/>
      <c r="S530" s="152"/>
      <c r="T530" s="152"/>
      <c r="U530" s="152"/>
      <c r="V530" s="152"/>
      <c r="W530" s="152"/>
      <c r="X530" s="152"/>
      <c r="Y530" s="152"/>
      <c r="Z530" s="154"/>
      <c r="AA530" s="152"/>
      <c r="AB530" s="154"/>
      <c r="AC530" s="152"/>
      <c r="AD530" s="152"/>
      <c r="AE530" s="152"/>
      <c r="AF530" s="152"/>
      <c r="AG530" s="152"/>
      <c r="AH530" s="152"/>
      <c r="AI530" s="152"/>
      <c r="AJ530" s="152"/>
      <c r="AK530" s="152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</row>
    <row r="531" customFormat="false" ht="15.75" hidden="false" customHeight="true" outlineLevel="0" collapsed="false">
      <c r="A531" s="152"/>
      <c r="B531" s="152"/>
      <c r="C531" s="152"/>
      <c r="D531" s="152"/>
      <c r="E531" s="153"/>
      <c r="F531" s="153"/>
      <c r="G531" s="153"/>
      <c r="H531" s="153"/>
      <c r="I531" s="153"/>
      <c r="J531" s="153"/>
      <c r="K531" s="153"/>
      <c r="L531" s="153"/>
      <c r="M531" s="35"/>
      <c r="N531" s="35"/>
      <c r="O531" s="35"/>
      <c r="P531" s="152"/>
      <c r="Q531" s="152"/>
      <c r="R531" s="152"/>
      <c r="S531" s="152"/>
      <c r="T531" s="152"/>
      <c r="U531" s="152"/>
      <c r="V531" s="152"/>
      <c r="W531" s="152"/>
      <c r="X531" s="152"/>
      <c r="Y531" s="152"/>
      <c r="Z531" s="154"/>
      <c r="AA531" s="152"/>
      <c r="AB531" s="154"/>
      <c r="AC531" s="152"/>
      <c r="AD531" s="152"/>
      <c r="AE531" s="152"/>
      <c r="AF531" s="152"/>
      <c r="AG531" s="152"/>
      <c r="AH531" s="152"/>
      <c r="AI531" s="152"/>
      <c r="AJ531" s="152"/>
      <c r="AK531" s="152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</row>
    <row r="532" customFormat="false" ht="15.75" hidden="false" customHeight="true" outlineLevel="0" collapsed="false">
      <c r="A532" s="152"/>
      <c r="B532" s="152"/>
      <c r="C532" s="152"/>
      <c r="D532" s="152"/>
      <c r="E532" s="153"/>
      <c r="F532" s="153"/>
      <c r="G532" s="153"/>
      <c r="H532" s="153"/>
      <c r="I532" s="153"/>
      <c r="J532" s="153"/>
      <c r="K532" s="153"/>
      <c r="L532" s="153"/>
      <c r="M532" s="35"/>
      <c r="N532" s="35"/>
      <c r="O532" s="35"/>
      <c r="P532" s="152"/>
      <c r="Q532" s="152"/>
      <c r="R532" s="152"/>
      <c r="S532" s="152"/>
      <c r="T532" s="152"/>
      <c r="U532" s="152"/>
      <c r="V532" s="152"/>
      <c r="W532" s="152"/>
      <c r="X532" s="152"/>
      <c r="Y532" s="152"/>
      <c r="Z532" s="154"/>
      <c r="AA532" s="152"/>
      <c r="AB532" s="154"/>
      <c r="AC532" s="152"/>
      <c r="AD532" s="152"/>
      <c r="AE532" s="152"/>
      <c r="AF532" s="152"/>
      <c r="AG532" s="152"/>
      <c r="AH532" s="152"/>
      <c r="AI532" s="152"/>
      <c r="AJ532" s="152"/>
      <c r="AK532" s="152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</row>
    <row r="533" customFormat="false" ht="15.75" hidden="false" customHeight="true" outlineLevel="0" collapsed="false">
      <c r="A533" s="152"/>
      <c r="B533" s="152"/>
      <c r="C533" s="152"/>
      <c r="D533" s="152"/>
      <c r="E533" s="153"/>
      <c r="F533" s="153"/>
      <c r="G533" s="153"/>
      <c r="H533" s="153"/>
      <c r="I533" s="153"/>
      <c r="J533" s="153"/>
      <c r="K533" s="153"/>
      <c r="L533" s="153"/>
      <c r="M533" s="35"/>
      <c r="N533" s="35"/>
      <c r="O533" s="35"/>
      <c r="P533" s="152"/>
      <c r="Q533" s="152"/>
      <c r="R533" s="152"/>
      <c r="S533" s="152"/>
      <c r="T533" s="152"/>
      <c r="U533" s="152"/>
      <c r="V533" s="152"/>
      <c r="W533" s="152"/>
      <c r="X533" s="152"/>
      <c r="Y533" s="152"/>
      <c r="Z533" s="154"/>
      <c r="AA533" s="152"/>
      <c r="AB533" s="154"/>
      <c r="AC533" s="152"/>
      <c r="AD533" s="152"/>
      <c r="AE533" s="152"/>
      <c r="AF533" s="152"/>
      <c r="AG533" s="152"/>
      <c r="AH533" s="152"/>
      <c r="AI533" s="152"/>
      <c r="AJ533" s="152"/>
      <c r="AK533" s="152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</row>
    <row r="534" customFormat="false" ht="15.75" hidden="false" customHeight="true" outlineLevel="0" collapsed="false">
      <c r="A534" s="152"/>
      <c r="B534" s="152"/>
      <c r="C534" s="152"/>
      <c r="D534" s="152"/>
      <c r="E534" s="153"/>
      <c r="F534" s="153"/>
      <c r="G534" s="153"/>
      <c r="H534" s="153"/>
      <c r="I534" s="153"/>
      <c r="J534" s="153"/>
      <c r="K534" s="153"/>
      <c r="L534" s="153"/>
      <c r="M534" s="35"/>
      <c r="N534" s="35"/>
      <c r="O534" s="35"/>
      <c r="P534" s="152"/>
      <c r="Q534" s="152"/>
      <c r="R534" s="152"/>
      <c r="S534" s="152"/>
      <c r="T534" s="152"/>
      <c r="U534" s="152"/>
      <c r="V534" s="152"/>
      <c r="W534" s="152"/>
      <c r="X534" s="152"/>
      <c r="Y534" s="152"/>
      <c r="Z534" s="154"/>
      <c r="AA534" s="152"/>
      <c r="AB534" s="154"/>
      <c r="AC534" s="152"/>
      <c r="AD534" s="152"/>
      <c r="AE534" s="152"/>
      <c r="AF534" s="152"/>
      <c r="AG534" s="152"/>
      <c r="AH534" s="152"/>
      <c r="AI534" s="152"/>
      <c r="AJ534" s="152"/>
      <c r="AK534" s="152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</row>
    <row r="535" customFormat="false" ht="15.75" hidden="false" customHeight="true" outlineLevel="0" collapsed="false">
      <c r="A535" s="152"/>
      <c r="B535" s="152"/>
      <c r="C535" s="152"/>
      <c r="D535" s="152"/>
      <c r="E535" s="153"/>
      <c r="F535" s="153"/>
      <c r="G535" s="153"/>
      <c r="H535" s="153"/>
      <c r="I535" s="153"/>
      <c r="J535" s="153"/>
      <c r="K535" s="153"/>
      <c r="L535" s="153"/>
      <c r="M535" s="35"/>
      <c r="N535" s="35"/>
      <c r="O535" s="35"/>
      <c r="P535" s="152"/>
      <c r="Q535" s="152"/>
      <c r="R535" s="152"/>
      <c r="S535" s="152"/>
      <c r="T535" s="152"/>
      <c r="U535" s="152"/>
      <c r="V535" s="152"/>
      <c r="W535" s="152"/>
      <c r="X535" s="152"/>
      <c r="Y535" s="152"/>
      <c r="Z535" s="154"/>
      <c r="AA535" s="152"/>
      <c r="AB535" s="154"/>
      <c r="AC535" s="152"/>
      <c r="AD535" s="152"/>
      <c r="AE535" s="152"/>
      <c r="AF535" s="152"/>
      <c r="AG535" s="152"/>
      <c r="AH535" s="152"/>
      <c r="AI535" s="152"/>
      <c r="AJ535" s="152"/>
      <c r="AK535" s="152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</row>
    <row r="536" customFormat="false" ht="15.75" hidden="false" customHeight="true" outlineLevel="0" collapsed="false">
      <c r="A536" s="152"/>
      <c r="B536" s="152"/>
      <c r="C536" s="152"/>
      <c r="D536" s="152"/>
      <c r="E536" s="153"/>
      <c r="F536" s="153"/>
      <c r="G536" s="153"/>
      <c r="H536" s="153"/>
      <c r="I536" s="153"/>
      <c r="J536" s="153"/>
      <c r="K536" s="153"/>
      <c r="L536" s="153"/>
      <c r="M536" s="35"/>
      <c r="N536" s="35"/>
      <c r="O536" s="35"/>
      <c r="P536" s="152"/>
      <c r="Q536" s="152"/>
      <c r="R536" s="152"/>
      <c r="S536" s="152"/>
      <c r="T536" s="152"/>
      <c r="U536" s="152"/>
      <c r="V536" s="152"/>
      <c r="W536" s="152"/>
      <c r="X536" s="152"/>
      <c r="Y536" s="152"/>
      <c r="Z536" s="154"/>
      <c r="AA536" s="152"/>
      <c r="AB536" s="154"/>
      <c r="AC536" s="152"/>
      <c r="AD536" s="152"/>
      <c r="AE536" s="152"/>
      <c r="AF536" s="152"/>
      <c r="AG536" s="152"/>
      <c r="AH536" s="152"/>
      <c r="AI536" s="152"/>
      <c r="AJ536" s="152"/>
      <c r="AK536" s="152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</row>
    <row r="537" customFormat="false" ht="15.75" hidden="false" customHeight="true" outlineLevel="0" collapsed="false">
      <c r="A537" s="152"/>
      <c r="B537" s="152"/>
      <c r="C537" s="152"/>
      <c r="D537" s="152"/>
      <c r="E537" s="153"/>
      <c r="F537" s="153"/>
      <c r="G537" s="153"/>
      <c r="H537" s="153"/>
      <c r="I537" s="153"/>
      <c r="J537" s="153"/>
      <c r="K537" s="153"/>
      <c r="L537" s="153"/>
      <c r="M537" s="35"/>
      <c r="N537" s="35"/>
      <c r="O537" s="35"/>
      <c r="P537" s="152"/>
      <c r="Q537" s="152"/>
      <c r="R537" s="152"/>
      <c r="S537" s="152"/>
      <c r="T537" s="152"/>
      <c r="U537" s="152"/>
      <c r="V537" s="152"/>
      <c r="W537" s="152"/>
      <c r="X537" s="152"/>
      <c r="Y537" s="152"/>
      <c r="Z537" s="154"/>
      <c r="AA537" s="152"/>
      <c r="AB537" s="154"/>
      <c r="AC537" s="152"/>
      <c r="AD537" s="152"/>
      <c r="AE537" s="152"/>
      <c r="AF537" s="152"/>
      <c r="AG537" s="152"/>
      <c r="AH537" s="152"/>
      <c r="AI537" s="152"/>
      <c r="AJ537" s="152"/>
      <c r="AK537" s="152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</row>
    <row r="538" customFormat="false" ht="15.75" hidden="false" customHeight="true" outlineLevel="0" collapsed="false">
      <c r="A538" s="152"/>
      <c r="B538" s="152"/>
      <c r="C538" s="152"/>
      <c r="D538" s="152"/>
      <c r="E538" s="153"/>
      <c r="F538" s="153"/>
      <c r="G538" s="153"/>
      <c r="H538" s="153"/>
      <c r="I538" s="153"/>
      <c r="J538" s="153"/>
      <c r="K538" s="153"/>
      <c r="L538" s="153"/>
      <c r="M538" s="35"/>
      <c r="N538" s="35"/>
      <c r="O538" s="35"/>
      <c r="P538" s="152"/>
      <c r="Q538" s="152"/>
      <c r="R538" s="152"/>
      <c r="S538" s="152"/>
      <c r="T538" s="152"/>
      <c r="U538" s="152"/>
      <c r="V538" s="152"/>
      <c r="W538" s="152"/>
      <c r="X538" s="152"/>
      <c r="Y538" s="152"/>
      <c r="Z538" s="154"/>
      <c r="AA538" s="152"/>
      <c r="AB538" s="154"/>
      <c r="AC538" s="152"/>
      <c r="AD538" s="152"/>
      <c r="AE538" s="152"/>
      <c r="AF538" s="152"/>
      <c r="AG538" s="152"/>
      <c r="AH538" s="152"/>
      <c r="AI538" s="152"/>
      <c r="AJ538" s="152"/>
      <c r="AK538" s="152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</row>
    <row r="539" customFormat="false" ht="15.75" hidden="false" customHeight="true" outlineLevel="0" collapsed="false">
      <c r="A539" s="152"/>
      <c r="B539" s="152"/>
      <c r="C539" s="152"/>
      <c r="D539" s="152"/>
      <c r="E539" s="153"/>
      <c r="F539" s="153"/>
      <c r="G539" s="153"/>
      <c r="H539" s="153"/>
      <c r="I539" s="153"/>
      <c r="J539" s="153"/>
      <c r="K539" s="153"/>
      <c r="L539" s="153"/>
      <c r="M539" s="35"/>
      <c r="N539" s="35"/>
      <c r="O539" s="35"/>
      <c r="P539" s="152"/>
      <c r="Q539" s="152"/>
      <c r="R539" s="152"/>
      <c r="S539" s="152"/>
      <c r="T539" s="152"/>
      <c r="U539" s="152"/>
      <c r="V539" s="152"/>
      <c r="W539" s="152"/>
      <c r="X539" s="152"/>
      <c r="Y539" s="152"/>
      <c r="Z539" s="154"/>
      <c r="AA539" s="152"/>
      <c r="AB539" s="154"/>
      <c r="AC539" s="152"/>
      <c r="AD539" s="152"/>
      <c r="AE539" s="152"/>
      <c r="AF539" s="152"/>
      <c r="AG539" s="152"/>
      <c r="AH539" s="152"/>
      <c r="AI539" s="152"/>
      <c r="AJ539" s="152"/>
      <c r="AK539" s="152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</row>
    <row r="540" customFormat="false" ht="15.75" hidden="false" customHeight="true" outlineLevel="0" collapsed="false">
      <c r="A540" s="152"/>
      <c r="B540" s="152"/>
      <c r="C540" s="152"/>
      <c r="D540" s="152"/>
      <c r="E540" s="153"/>
      <c r="F540" s="153"/>
      <c r="G540" s="153"/>
      <c r="H540" s="153"/>
      <c r="I540" s="153"/>
      <c r="J540" s="153"/>
      <c r="K540" s="153"/>
      <c r="L540" s="153"/>
      <c r="M540" s="35"/>
      <c r="N540" s="35"/>
      <c r="O540" s="35"/>
      <c r="P540" s="152"/>
      <c r="Q540" s="152"/>
      <c r="R540" s="152"/>
      <c r="S540" s="152"/>
      <c r="T540" s="152"/>
      <c r="U540" s="152"/>
      <c r="V540" s="152"/>
      <c r="W540" s="152"/>
      <c r="X540" s="152"/>
      <c r="Y540" s="152"/>
      <c r="Z540" s="154"/>
      <c r="AA540" s="152"/>
      <c r="AB540" s="154"/>
      <c r="AC540" s="152"/>
      <c r="AD540" s="152"/>
      <c r="AE540" s="152"/>
      <c r="AF540" s="152"/>
      <c r="AG540" s="152"/>
      <c r="AH540" s="152"/>
      <c r="AI540" s="152"/>
      <c r="AJ540" s="152"/>
      <c r="AK540" s="152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</row>
    <row r="541" customFormat="false" ht="15.75" hidden="false" customHeight="true" outlineLevel="0" collapsed="false">
      <c r="A541" s="152"/>
      <c r="B541" s="152"/>
      <c r="C541" s="152"/>
      <c r="D541" s="152"/>
      <c r="E541" s="153"/>
      <c r="F541" s="153"/>
      <c r="G541" s="153"/>
      <c r="H541" s="153"/>
      <c r="I541" s="153"/>
      <c r="J541" s="153"/>
      <c r="K541" s="153"/>
      <c r="L541" s="153"/>
      <c r="M541" s="35"/>
      <c r="N541" s="35"/>
      <c r="O541" s="35"/>
      <c r="P541" s="152"/>
      <c r="Q541" s="152"/>
      <c r="R541" s="152"/>
      <c r="S541" s="152"/>
      <c r="T541" s="152"/>
      <c r="U541" s="152"/>
      <c r="V541" s="152"/>
      <c r="W541" s="152"/>
      <c r="X541" s="152"/>
      <c r="Y541" s="152"/>
      <c r="Z541" s="154"/>
      <c r="AA541" s="152"/>
      <c r="AB541" s="154"/>
      <c r="AC541" s="152"/>
      <c r="AD541" s="152"/>
      <c r="AE541" s="152"/>
      <c r="AF541" s="152"/>
      <c r="AG541" s="152"/>
      <c r="AH541" s="152"/>
      <c r="AI541" s="152"/>
      <c r="AJ541" s="152"/>
      <c r="AK541" s="152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</row>
    <row r="542" customFormat="false" ht="15.75" hidden="false" customHeight="true" outlineLevel="0" collapsed="false">
      <c r="A542" s="152"/>
      <c r="B542" s="152"/>
      <c r="C542" s="152"/>
      <c r="D542" s="152"/>
      <c r="E542" s="153"/>
      <c r="F542" s="153"/>
      <c r="G542" s="153"/>
      <c r="H542" s="153"/>
      <c r="I542" s="153"/>
      <c r="J542" s="153"/>
      <c r="K542" s="153"/>
      <c r="L542" s="153"/>
      <c r="M542" s="35"/>
      <c r="N542" s="35"/>
      <c r="O542" s="35"/>
      <c r="P542" s="152"/>
      <c r="Q542" s="152"/>
      <c r="R542" s="152"/>
      <c r="S542" s="152"/>
      <c r="T542" s="152"/>
      <c r="U542" s="152"/>
      <c r="V542" s="152"/>
      <c r="W542" s="152"/>
      <c r="X542" s="152"/>
      <c r="Y542" s="152"/>
      <c r="Z542" s="154"/>
      <c r="AA542" s="152"/>
      <c r="AB542" s="154"/>
      <c r="AC542" s="152"/>
      <c r="AD542" s="152"/>
      <c r="AE542" s="152"/>
      <c r="AF542" s="152"/>
      <c r="AG542" s="152"/>
      <c r="AH542" s="152"/>
      <c r="AI542" s="152"/>
      <c r="AJ542" s="152"/>
      <c r="AK542" s="152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</row>
    <row r="543" customFormat="false" ht="15.75" hidden="false" customHeight="true" outlineLevel="0" collapsed="false">
      <c r="A543" s="152"/>
      <c r="B543" s="152"/>
      <c r="C543" s="152"/>
      <c r="D543" s="152"/>
      <c r="E543" s="153"/>
      <c r="F543" s="153"/>
      <c r="G543" s="153"/>
      <c r="H543" s="153"/>
      <c r="I543" s="153"/>
      <c r="J543" s="153"/>
      <c r="K543" s="153"/>
      <c r="L543" s="153"/>
      <c r="M543" s="35"/>
      <c r="N543" s="35"/>
      <c r="O543" s="35"/>
      <c r="P543" s="152"/>
      <c r="Q543" s="152"/>
      <c r="R543" s="152"/>
      <c r="S543" s="152"/>
      <c r="T543" s="152"/>
      <c r="U543" s="152"/>
      <c r="V543" s="152"/>
      <c r="W543" s="152"/>
      <c r="X543" s="152"/>
      <c r="Y543" s="152"/>
      <c r="Z543" s="154"/>
      <c r="AA543" s="152"/>
      <c r="AB543" s="154"/>
      <c r="AC543" s="152"/>
      <c r="AD543" s="152"/>
      <c r="AE543" s="152"/>
      <c r="AF543" s="152"/>
      <c r="AG543" s="152"/>
      <c r="AH543" s="152"/>
      <c r="AI543" s="152"/>
      <c r="AJ543" s="152"/>
      <c r="AK543" s="152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</row>
    <row r="544" customFormat="false" ht="15.75" hidden="false" customHeight="true" outlineLevel="0" collapsed="false">
      <c r="A544" s="152"/>
      <c r="B544" s="152"/>
      <c r="C544" s="152"/>
      <c r="D544" s="152"/>
      <c r="E544" s="153"/>
      <c r="F544" s="153"/>
      <c r="G544" s="153"/>
      <c r="H544" s="153"/>
      <c r="I544" s="153"/>
      <c r="J544" s="153"/>
      <c r="K544" s="153"/>
      <c r="L544" s="153"/>
      <c r="M544" s="35"/>
      <c r="N544" s="35"/>
      <c r="O544" s="35"/>
      <c r="P544" s="152"/>
      <c r="Q544" s="152"/>
      <c r="R544" s="152"/>
      <c r="S544" s="152"/>
      <c r="T544" s="152"/>
      <c r="U544" s="152"/>
      <c r="V544" s="152"/>
      <c r="W544" s="152"/>
      <c r="X544" s="152"/>
      <c r="Y544" s="152"/>
      <c r="Z544" s="154"/>
      <c r="AA544" s="152"/>
      <c r="AB544" s="154"/>
      <c r="AC544" s="152"/>
      <c r="AD544" s="152"/>
      <c r="AE544" s="152"/>
      <c r="AF544" s="152"/>
      <c r="AG544" s="152"/>
      <c r="AH544" s="152"/>
      <c r="AI544" s="152"/>
      <c r="AJ544" s="152"/>
      <c r="AK544" s="152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</row>
    <row r="545" customFormat="false" ht="15.75" hidden="false" customHeight="true" outlineLevel="0" collapsed="false">
      <c r="A545" s="152"/>
      <c r="B545" s="152"/>
      <c r="C545" s="152"/>
      <c r="D545" s="152"/>
      <c r="E545" s="153"/>
      <c r="F545" s="153"/>
      <c r="G545" s="153"/>
      <c r="H545" s="153"/>
      <c r="I545" s="153"/>
      <c r="J545" s="153"/>
      <c r="K545" s="153"/>
      <c r="L545" s="153"/>
      <c r="M545" s="35"/>
      <c r="N545" s="35"/>
      <c r="O545" s="35"/>
      <c r="P545" s="152"/>
      <c r="Q545" s="152"/>
      <c r="R545" s="152"/>
      <c r="S545" s="152"/>
      <c r="T545" s="152"/>
      <c r="U545" s="152"/>
      <c r="V545" s="152"/>
      <c r="W545" s="152"/>
      <c r="X545" s="152"/>
      <c r="Y545" s="152"/>
      <c r="Z545" s="154"/>
      <c r="AA545" s="152"/>
      <c r="AB545" s="154"/>
      <c r="AC545" s="152"/>
      <c r="AD545" s="152"/>
      <c r="AE545" s="152"/>
      <c r="AF545" s="152"/>
      <c r="AG545" s="152"/>
      <c r="AH545" s="152"/>
      <c r="AI545" s="152"/>
      <c r="AJ545" s="152"/>
      <c r="AK545" s="152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</row>
    <row r="546" customFormat="false" ht="15.75" hidden="false" customHeight="true" outlineLevel="0" collapsed="false">
      <c r="A546" s="152"/>
      <c r="B546" s="152"/>
      <c r="C546" s="152"/>
      <c r="D546" s="152"/>
      <c r="E546" s="153"/>
      <c r="F546" s="153"/>
      <c r="G546" s="153"/>
      <c r="H546" s="153"/>
      <c r="I546" s="153"/>
      <c r="J546" s="153"/>
      <c r="K546" s="153"/>
      <c r="L546" s="153"/>
      <c r="M546" s="35"/>
      <c r="N546" s="35"/>
      <c r="O546" s="35"/>
      <c r="P546" s="152"/>
      <c r="Q546" s="152"/>
      <c r="R546" s="152"/>
      <c r="S546" s="152"/>
      <c r="T546" s="152"/>
      <c r="U546" s="152"/>
      <c r="V546" s="152"/>
      <c r="W546" s="152"/>
      <c r="X546" s="152"/>
      <c r="Y546" s="152"/>
      <c r="Z546" s="154"/>
      <c r="AA546" s="152"/>
      <c r="AB546" s="154"/>
      <c r="AC546" s="152"/>
      <c r="AD546" s="152"/>
      <c r="AE546" s="152"/>
      <c r="AF546" s="152"/>
      <c r="AG546" s="152"/>
      <c r="AH546" s="152"/>
      <c r="AI546" s="152"/>
      <c r="AJ546" s="152"/>
      <c r="AK546" s="152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</row>
    <row r="547" customFormat="false" ht="15.75" hidden="false" customHeight="true" outlineLevel="0" collapsed="false">
      <c r="A547" s="152"/>
      <c r="B547" s="152"/>
      <c r="C547" s="152"/>
      <c r="D547" s="152"/>
      <c r="E547" s="153"/>
      <c r="F547" s="153"/>
      <c r="G547" s="153"/>
      <c r="H547" s="153"/>
      <c r="I547" s="153"/>
      <c r="J547" s="153"/>
      <c r="K547" s="153"/>
      <c r="L547" s="153"/>
      <c r="M547" s="35"/>
      <c r="N547" s="35"/>
      <c r="O547" s="35"/>
      <c r="P547" s="152"/>
      <c r="Q547" s="152"/>
      <c r="R547" s="152"/>
      <c r="S547" s="152"/>
      <c r="T547" s="152"/>
      <c r="U547" s="152"/>
      <c r="V547" s="152"/>
      <c r="W547" s="152"/>
      <c r="X547" s="152"/>
      <c r="Y547" s="152"/>
      <c r="Z547" s="154"/>
      <c r="AA547" s="152"/>
      <c r="AB547" s="154"/>
      <c r="AC547" s="152"/>
      <c r="AD547" s="152"/>
      <c r="AE547" s="152"/>
      <c r="AF547" s="152"/>
      <c r="AG547" s="152"/>
      <c r="AH547" s="152"/>
      <c r="AI547" s="152"/>
      <c r="AJ547" s="152"/>
      <c r="AK547" s="152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</row>
    <row r="548" customFormat="false" ht="15.75" hidden="false" customHeight="true" outlineLevel="0" collapsed="false">
      <c r="A548" s="152"/>
      <c r="B548" s="152"/>
      <c r="C548" s="152"/>
      <c r="D548" s="152"/>
      <c r="E548" s="153"/>
      <c r="F548" s="153"/>
      <c r="G548" s="153"/>
      <c r="H548" s="153"/>
      <c r="I548" s="153"/>
      <c r="J548" s="153"/>
      <c r="K548" s="153"/>
      <c r="L548" s="153"/>
      <c r="M548" s="35"/>
      <c r="N548" s="35"/>
      <c r="O548" s="35"/>
      <c r="P548" s="152"/>
      <c r="Q548" s="152"/>
      <c r="R548" s="152"/>
      <c r="S548" s="152"/>
      <c r="T548" s="152"/>
      <c r="U548" s="152"/>
      <c r="V548" s="152"/>
      <c r="W548" s="152"/>
      <c r="X548" s="152"/>
      <c r="Y548" s="152"/>
      <c r="Z548" s="154"/>
      <c r="AA548" s="152"/>
      <c r="AB548" s="154"/>
      <c r="AC548" s="152"/>
      <c r="AD548" s="152"/>
      <c r="AE548" s="152"/>
      <c r="AF548" s="152"/>
      <c r="AG548" s="152"/>
      <c r="AH548" s="152"/>
      <c r="AI548" s="152"/>
      <c r="AJ548" s="152"/>
      <c r="AK548" s="152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</row>
    <row r="549" customFormat="false" ht="15.75" hidden="false" customHeight="true" outlineLevel="0" collapsed="false">
      <c r="A549" s="152"/>
      <c r="B549" s="152"/>
      <c r="C549" s="152"/>
      <c r="D549" s="152"/>
      <c r="E549" s="153"/>
      <c r="F549" s="153"/>
      <c r="G549" s="153"/>
      <c r="H549" s="153"/>
      <c r="I549" s="153"/>
      <c r="J549" s="153"/>
      <c r="K549" s="153"/>
      <c r="L549" s="153"/>
      <c r="M549" s="35"/>
      <c r="N549" s="35"/>
      <c r="O549" s="35"/>
      <c r="P549" s="152"/>
      <c r="Q549" s="152"/>
      <c r="R549" s="152"/>
      <c r="S549" s="152"/>
      <c r="T549" s="152"/>
      <c r="U549" s="152"/>
      <c r="V549" s="152"/>
      <c r="W549" s="152"/>
      <c r="X549" s="152"/>
      <c r="Y549" s="152"/>
      <c r="Z549" s="154"/>
      <c r="AA549" s="152"/>
      <c r="AB549" s="154"/>
      <c r="AC549" s="152"/>
      <c r="AD549" s="152"/>
      <c r="AE549" s="152"/>
      <c r="AF549" s="152"/>
      <c r="AG549" s="152"/>
      <c r="AH549" s="152"/>
      <c r="AI549" s="152"/>
      <c r="AJ549" s="152"/>
      <c r="AK549" s="152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</row>
    <row r="550" customFormat="false" ht="15.75" hidden="false" customHeight="true" outlineLevel="0" collapsed="false">
      <c r="A550" s="152"/>
      <c r="B550" s="152"/>
      <c r="C550" s="152"/>
      <c r="D550" s="152"/>
      <c r="E550" s="153"/>
      <c r="F550" s="153"/>
      <c r="G550" s="153"/>
      <c r="H550" s="153"/>
      <c r="I550" s="153"/>
      <c r="J550" s="153"/>
      <c r="K550" s="153"/>
      <c r="L550" s="153"/>
      <c r="M550" s="35"/>
      <c r="N550" s="35"/>
      <c r="O550" s="35"/>
      <c r="P550" s="152"/>
      <c r="Q550" s="152"/>
      <c r="R550" s="152"/>
      <c r="S550" s="152"/>
      <c r="T550" s="152"/>
      <c r="U550" s="152"/>
      <c r="V550" s="152"/>
      <c r="W550" s="152"/>
      <c r="X550" s="152"/>
      <c r="Y550" s="152"/>
      <c r="Z550" s="154"/>
      <c r="AA550" s="152"/>
      <c r="AB550" s="154"/>
      <c r="AC550" s="152"/>
      <c r="AD550" s="152"/>
      <c r="AE550" s="152"/>
      <c r="AF550" s="152"/>
      <c r="AG550" s="152"/>
      <c r="AH550" s="152"/>
      <c r="AI550" s="152"/>
      <c r="AJ550" s="152"/>
      <c r="AK550" s="152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</row>
    <row r="551" customFormat="false" ht="15.75" hidden="false" customHeight="true" outlineLevel="0" collapsed="false">
      <c r="A551" s="152"/>
      <c r="B551" s="152"/>
      <c r="C551" s="152"/>
      <c r="D551" s="152"/>
      <c r="E551" s="153"/>
      <c r="F551" s="153"/>
      <c r="G551" s="153"/>
      <c r="H551" s="153"/>
      <c r="I551" s="153"/>
      <c r="J551" s="153"/>
      <c r="K551" s="153"/>
      <c r="L551" s="153"/>
      <c r="M551" s="35"/>
      <c r="N551" s="35"/>
      <c r="O551" s="35"/>
      <c r="P551" s="152"/>
      <c r="Q551" s="152"/>
      <c r="R551" s="152"/>
      <c r="S551" s="152"/>
      <c r="T551" s="152"/>
      <c r="U551" s="152"/>
      <c r="V551" s="152"/>
      <c r="W551" s="152"/>
      <c r="X551" s="152"/>
      <c r="Y551" s="152"/>
      <c r="Z551" s="154"/>
      <c r="AA551" s="152"/>
      <c r="AB551" s="154"/>
      <c r="AC551" s="152"/>
      <c r="AD551" s="152"/>
      <c r="AE551" s="152"/>
      <c r="AF551" s="152"/>
      <c r="AG551" s="152"/>
      <c r="AH551" s="152"/>
      <c r="AI551" s="152"/>
      <c r="AJ551" s="152"/>
      <c r="AK551" s="152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</row>
    <row r="552" customFormat="false" ht="15.75" hidden="false" customHeight="true" outlineLevel="0" collapsed="false">
      <c r="A552" s="152"/>
      <c r="B552" s="152"/>
      <c r="C552" s="152"/>
      <c r="D552" s="152"/>
      <c r="E552" s="153"/>
      <c r="F552" s="153"/>
      <c r="G552" s="153"/>
      <c r="H552" s="153"/>
      <c r="I552" s="153"/>
      <c r="J552" s="153"/>
      <c r="K552" s="153"/>
      <c r="L552" s="153"/>
      <c r="M552" s="35"/>
      <c r="N552" s="35"/>
      <c r="O552" s="35"/>
      <c r="P552" s="152"/>
      <c r="Q552" s="152"/>
      <c r="R552" s="152"/>
      <c r="S552" s="152"/>
      <c r="T552" s="152"/>
      <c r="U552" s="152"/>
      <c r="V552" s="152"/>
      <c r="W552" s="152"/>
      <c r="X552" s="152"/>
      <c r="Y552" s="152"/>
      <c r="Z552" s="154"/>
      <c r="AA552" s="152"/>
      <c r="AB552" s="154"/>
      <c r="AC552" s="152"/>
      <c r="AD552" s="152"/>
      <c r="AE552" s="152"/>
      <c r="AF552" s="152"/>
      <c r="AG552" s="152"/>
      <c r="AH552" s="152"/>
      <c r="AI552" s="152"/>
      <c r="AJ552" s="152"/>
      <c r="AK552" s="152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</row>
    <row r="553" customFormat="false" ht="15.75" hidden="false" customHeight="true" outlineLevel="0" collapsed="false">
      <c r="A553" s="152"/>
      <c r="B553" s="152"/>
      <c r="C553" s="152"/>
      <c r="D553" s="152"/>
      <c r="E553" s="153"/>
      <c r="F553" s="153"/>
      <c r="G553" s="153"/>
      <c r="H553" s="153"/>
      <c r="I553" s="153"/>
      <c r="J553" s="153"/>
      <c r="K553" s="153"/>
      <c r="L553" s="153"/>
      <c r="M553" s="35"/>
      <c r="N553" s="35"/>
      <c r="O553" s="35"/>
      <c r="P553" s="152"/>
      <c r="Q553" s="152"/>
      <c r="R553" s="152"/>
      <c r="S553" s="152"/>
      <c r="T553" s="152"/>
      <c r="U553" s="152"/>
      <c r="V553" s="152"/>
      <c r="W553" s="152"/>
      <c r="X553" s="152"/>
      <c r="Y553" s="152"/>
      <c r="Z553" s="154"/>
      <c r="AA553" s="152"/>
      <c r="AB553" s="154"/>
      <c r="AC553" s="152"/>
      <c r="AD553" s="152"/>
      <c r="AE553" s="152"/>
      <c r="AF553" s="152"/>
      <c r="AG553" s="152"/>
      <c r="AH553" s="152"/>
      <c r="AI553" s="152"/>
      <c r="AJ553" s="152"/>
      <c r="AK553" s="152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</row>
    <row r="554" customFormat="false" ht="15.75" hidden="false" customHeight="true" outlineLevel="0" collapsed="false">
      <c r="A554" s="152"/>
      <c r="B554" s="152"/>
      <c r="C554" s="152"/>
      <c r="D554" s="152"/>
      <c r="E554" s="153"/>
      <c r="F554" s="153"/>
      <c r="G554" s="153"/>
      <c r="H554" s="153"/>
      <c r="I554" s="153"/>
      <c r="J554" s="153"/>
      <c r="K554" s="153"/>
      <c r="L554" s="153"/>
      <c r="M554" s="35"/>
      <c r="N554" s="35"/>
      <c r="O554" s="35"/>
      <c r="P554" s="152"/>
      <c r="Q554" s="152"/>
      <c r="R554" s="152"/>
      <c r="S554" s="152"/>
      <c r="T554" s="152"/>
      <c r="U554" s="152"/>
      <c r="V554" s="152"/>
      <c r="W554" s="152"/>
      <c r="X554" s="152"/>
      <c r="Y554" s="152"/>
      <c r="Z554" s="154"/>
      <c r="AA554" s="152"/>
      <c r="AB554" s="154"/>
      <c r="AC554" s="152"/>
      <c r="AD554" s="152"/>
      <c r="AE554" s="152"/>
      <c r="AF554" s="152"/>
      <c r="AG554" s="152"/>
      <c r="AH554" s="152"/>
      <c r="AI554" s="152"/>
      <c r="AJ554" s="152"/>
      <c r="AK554" s="152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</row>
    <row r="555" customFormat="false" ht="15.75" hidden="false" customHeight="true" outlineLevel="0" collapsed="false">
      <c r="A555" s="152"/>
      <c r="B555" s="152"/>
      <c r="C555" s="152"/>
      <c r="D555" s="152"/>
      <c r="E555" s="153"/>
      <c r="F555" s="153"/>
      <c r="G555" s="153"/>
      <c r="H555" s="153"/>
      <c r="I555" s="153"/>
      <c r="J555" s="153"/>
      <c r="K555" s="153"/>
      <c r="L555" s="153"/>
      <c r="M555" s="35"/>
      <c r="N555" s="35"/>
      <c r="O555" s="35"/>
      <c r="P555" s="152"/>
      <c r="Q555" s="152"/>
      <c r="R555" s="152"/>
      <c r="S555" s="152"/>
      <c r="T555" s="152"/>
      <c r="U555" s="152"/>
      <c r="V555" s="152"/>
      <c r="W555" s="152"/>
      <c r="X555" s="152"/>
      <c r="Y555" s="152"/>
      <c r="Z555" s="154"/>
      <c r="AA555" s="152"/>
      <c r="AB555" s="154"/>
      <c r="AC555" s="152"/>
      <c r="AD555" s="152"/>
      <c r="AE555" s="152"/>
      <c r="AF555" s="152"/>
      <c r="AG555" s="152"/>
      <c r="AH555" s="152"/>
      <c r="AI555" s="152"/>
      <c r="AJ555" s="152"/>
      <c r="AK555" s="152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</row>
    <row r="556" customFormat="false" ht="15.75" hidden="false" customHeight="true" outlineLevel="0" collapsed="false">
      <c r="A556" s="152"/>
      <c r="B556" s="152"/>
      <c r="C556" s="152"/>
      <c r="D556" s="152"/>
      <c r="E556" s="153"/>
      <c r="F556" s="153"/>
      <c r="G556" s="153"/>
      <c r="H556" s="153"/>
      <c r="I556" s="153"/>
      <c r="J556" s="153"/>
      <c r="K556" s="153"/>
      <c r="L556" s="153"/>
      <c r="M556" s="35"/>
      <c r="N556" s="35"/>
      <c r="O556" s="35"/>
      <c r="P556" s="152"/>
      <c r="Q556" s="152"/>
      <c r="R556" s="152"/>
      <c r="S556" s="152"/>
      <c r="T556" s="152"/>
      <c r="U556" s="152"/>
      <c r="V556" s="152"/>
      <c r="W556" s="152"/>
      <c r="X556" s="152"/>
      <c r="Y556" s="152"/>
      <c r="Z556" s="154"/>
      <c r="AA556" s="152"/>
      <c r="AB556" s="154"/>
      <c r="AC556" s="152"/>
      <c r="AD556" s="152"/>
      <c r="AE556" s="152"/>
      <c r="AF556" s="152"/>
      <c r="AG556" s="152"/>
      <c r="AH556" s="152"/>
      <c r="AI556" s="152"/>
      <c r="AJ556" s="152"/>
      <c r="AK556" s="152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</row>
    <row r="557" customFormat="false" ht="15.75" hidden="false" customHeight="true" outlineLevel="0" collapsed="false">
      <c r="A557" s="152"/>
      <c r="B557" s="152"/>
      <c r="C557" s="152"/>
      <c r="D557" s="152"/>
      <c r="E557" s="153"/>
      <c r="F557" s="153"/>
      <c r="G557" s="153"/>
      <c r="H557" s="153"/>
      <c r="I557" s="153"/>
      <c r="J557" s="153"/>
      <c r="K557" s="153"/>
      <c r="L557" s="153"/>
      <c r="M557" s="35"/>
      <c r="N557" s="35"/>
      <c r="O557" s="35"/>
      <c r="P557" s="152"/>
      <c r="Q557" s="152"/>
      <c r="R557" s="152"/>
      <c r="S557" s="152"/>
      <c r="T557" s="152"/>
      <c r="U557" s="152"/>
      <c r="V557" s="152"/>
      <c r="W557" s="152"/>
      <c r="X557" s="152"/>
      <c r="Y557" s="152"/>
      <c r="Z557" s="154"/>
      <c r="AA557" s="152"/>
      <c r="AB557" s="154"/>
      <c r="AC557" s="152"/>
      <c r="AD557" s="152"/>
      <c r="AE557" s="152"/>
      <c r="AF557" s="152"/>
      <c r="AG557" s="152"/>
      <c r="AH557" s="152"/>
      <c r="AI557" s="152"/>
      <c r="AJ557" s="152"/>
      <c r="AK557" s="152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</row>
    <row r="558" customFormat="false" ht="15.75" hidden="false" customHeight="true" outlineLevel="0" collapsed="false">
      <c r="A558" s="152"/>
      <c r="B558" s="152"/>
      <c r="C558" s="152"/>
      <c r="D558" s="152"/>
      <c r="E558" s="153"/>
      <c r="F558" s="153"/>
      <c r="G558" s="153"/>
      <c r="H558" s="153"/>
      <c r="I558" s="153"/>
      <c r="J558" s="153"/>
      <c r="K558" s="153"/>
      <c r="L558" s="153"/>
      <c r="M558" s="35"/>
      <c r="N558" s="35"/>
      <c r="O558" s="35"/>
      <c r="P558" s="152"/>
      <c r="Q558" s="152"/>
      <c r="R558" s="152"/>
      <c r="S558" s="152"/>
      <c r="T558" s="152"/>
      <c r="U558" s="152"/>
      <c r="V558" s="152"/>
      <c r="W558" s="152"/>
      <c r="X558" s="152"/>
      <c r="Y558" s="152"/>
      <c r="Z558" s="154"/>
      <c r="AA558" s="152"/>
      <c r="AB558" s="154"/>
      <c r="AC558" s="152"/>
      <c r="AD558" s="152"/>
      <c r="AE558" s="152"/>
      <c r="AF558" s="152"/>
      <c r="AG558" s="152"/>
      <c r="AH558" s="152"/>
      <c r="AI558" s="152"/>
      <c r="AJ558" s="152"/>
      <c r="AK558" s="152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</row>
    <row r="559" customFormat="false" ht="15.75" hidden="false" customHeight="true" outlineLevel="0" collapsed="false">
      <c r="A559" s="152"/>
      <c r="B559" s="152"/>
      <c r="C559" s="152"/>
      <c r="D559" s="152"/>
      <c r="E559" s="153"/>
      <c r="F559" s="153"/>
      <c r="G559" s="153"/>
      <c r="H559" s="153"/>
      <c r="I559" s="153"/>
      <c r="J559" s="153"/>
      <c r="K559" s="153"/>
      <c r="L559" s="153"/>
      <c r="M559" s="35"/>
      <c r="N559" s="35"/>
      <c r="O559" s="35"/>
      <c r="P559" s="152"/>
      <c r="Q559" s="152"/>
      <c r="R559" s="152"/>
      <c r="S559" s="152"/>
      <c r="T559" s="152"/>
      <c r="U559" s="152"/>
      <c r="V559" s="152"/>
      <c r="W559" s="152"/>
      <c r="X559" s="152"/>
      <c r="Y559" s="152"/>
      <c r="Z559" s="154"/>
      <c r="AA559" s="152"/>
      <c r="AB559" s="154"/>
      <c r="AC559" s="152"/>
      <c r="AD559" s="152"/>
      <c r="AE559" s="152"/>
      <c r="AF559" s="152"/>
      <c r="AG559" s="152"/>
      <c r="AH559" s="152"/>
      <c r="AI559" s="152"/>
      <c r="AJ559" s="152"/>
      <c r="AK559" s="152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</row>
    <row r="560" customFormat="false" ht="15.75" hidden="false" customHeight="true" outlineLevel="0" collapsed="false">
      <c r="A560" s="152"/>
      <c r="B560" s="152"/>
      <c r="C560" s="152"/>
      <c r="D560" s="152"/>
      <c r="E560" s="153"/>
      <c r="F560" s="153"/>
      <c r="G560" s="153"/>
      <c r="H560" s="153"/>
      <c r="I560" s="153"/>
      <c r="J560" s="153"/>
      <c r="K560" s="153"/>
      <c r="L560" s="153"/>
      <c r="M560" s="35"/>
      <c r="N560" s="35"/>
      <c r="O560" s="35"/>
      <c r="P560" s="152"/>
      <c r="Q560" s="152"/>
      <c r="R560" s="152"/>
      <c r="S560" s="152"/>
      <c r="T560" s="152"/>
      <c r="U560" s="152"/>
      <c r="V560" s="152"/>
      <c r="W560" s="152"/>
      <c r="X560" s="152"/>
      <c r="Y560" s="152"/>
      <c r="Z560" s="154"/>
      <c r="AA560" s="152"/>
      <c r="AB560" s="154"/>
      <c r="AC560" s="152"/>
      <c r="AD560" s="152"/>
      <c r="AE560" s="152"/>
      <c r="AF560" s="152"/>
      <c r="AG560" s="152"/>
      <c r="AH560" s="152"/>
      <c r="AI560" s="152"/>
      <c r="AJ560" s="152"/>
      <c r="AK560" s="152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</row>
    <row r="561" customFormat="false" ht="15.75" hidden="false" customHeight="true" outlineLevel="0" collapsed="false">
      <c r="A561" s="152"/>
      <c r="B561" s="152"/>
      <c r="C561" s="152"/>
      <c r="D561" s="152"/>
      <c r="E561" s="153"/>
      <c r="F561" s="153"/>
      <c r="G561" s="153"/>
      <c r="H561" s="153"/>
      <c r="I561" s="153"/>
      <c r="J561" s="153"/>
      <c r="K561" s="153"/>
      <c r="L561" s="153"/>
      <c r="M561" s="35"/>
      <c r="N561" s="35"/>
      <c r="O561" s="35"/>
      <c r="P561" s="152"/>
      <c r="Q561" s="152"/>
      <c r="R561" s="152"/>
      <c r="S561" s="152"/>
      <c r="T561" s="152"/>
      <c r="U561" s="152"/>
      <c r="V561" s="152"/>
      <c r="W561" s="152"/>
      <c r="X561" s="152"/>
      <c r="Y561" s="152"/>
      <c r="Z561" s="154"/>
      <c r="AA561" s="152"/>
      <c r="AB561" s="154"/>
      <c r="AC561" s="152"/>
      <c r="AD561" s="152"/>
      <c r="AE561" s="152"/>
      <c r="AF561" s="152"/>
      <c r="AG561" s="152"/>
      <c r="AH561" s="152"/>
      <c r="AI561" s="152"/>
      <c r="AJ561" s="152"/>
      <c r="AK561" s="152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</row>
    <row r="562" customFormat="false" ht="15.75" hidden="false" customHeight="true" outlineLevel="0" collapsed="false">
      <c r="A562" s="152"/>
      <c r="B562" s="152"/>
      <c r="C562" s="152"/>
      <c r="D562" s="152"/>
      <c r="E562" s="153"/>
      <c r="F562" s="153"/>
      <c r="G562" s="153"/>
      <c r="H562" s="153"/>
      <c r="I562" s="153"/>
      <c r="J562" s="153"/>
      <c r="K562" s="153"/>
      <c r="L562" s="153"/>
      <c r="M562" s="35"/>
      <c r="N562" s="35"/>
      <c r="O562" s="35"/>
      <c r="P562" s="152"/>
      <c r="Q562" s="152"/>
      <c r="R562" s="152"/>
      <c r="S562" s="152"/>
      <c r="T562" s="152"/>
      <c r="U562" s="152"/>
      <c r="V562" s="152"/>
      <c r="W562" s="152"/>
      <c r="X562" s="152"/>
      <c r="Y562" s="152"/>
      <c r="Z562" s="154"/>
      <c r="AA562" s="152"/>
      <c r="AB562" s="154"/>
      <c r="AC562" s="152"/>
      <c r="AD562" s="152"/>
      <c r="AE562" s="152"/>
      <c r="AF562" s="152"/>
      <c r="AG562" s="152"/>
      <c r="AH562" s="152"/>
      <c r="AI562" s="152"/>
      <c r="AJ562" s="152"/>
      <c r="AK562" s="152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</row>
    <row r="563" customFormat="false" ht="15.75" hidden="false" customHeight="true" outlineLevel="0" collapsed="false">
      <c r="A563" s="152"/>
      <c r="B563" s="152"/>
      <c r="C563" s="152"/>
      <c r="D563" s="152"/>
      <c r="E563" s="153"/>
      <c r="F563" s="153"/>
      <c r="G563" s="153"/>
      <c r="H563" s="153"/>
      <c r="I563" s="153"/>
      <c r="J563" s="153"/>
      <c r="K563" s="153"/>
      <c r="L563" s="153"/>
      <c r="M563" s="35"/>
      <c r="N563" s="35"/>
      <c r="O563" s="35"/>
      <c r="P563" s="152"/>
      <c r="Q563" s="152"/>
      <c r="R563" s="152"/>
      <c r="S563" s="152"/>
      <c r="T563" s="152"/>
      <c r="U563" s="152"/>
      <c r="V563" s="152"/>
      <c r="W563" s="152"/>
      <c r="X563" s="152"/>
      <c r="Y563" s="152"/>
      <c r="Z563" s="154"/>
      <c r="AA563" s="152"/>
      <c r="AB563" s="154"/>
      <c r="AC563" s="152"/>
      <c r="AD563" s="152"/>
      <c r="AE563" s="152"/>
      <c r="AF563" s="152"/>
      <c r="AG563" s="152"/>
      <c r="AH563" s="152"/>
      <c r="AI563" s="152"/>
      <c r="AJ563" s="152"/>
      <c r="AK563" s="152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</row>
    <row r="564" customFormat="false" ht="15.75" hidden="false" customHeight="true" outlineLevel="0" collapsed="false">
      <c r="A564" s="152"/>
      <c r="B564" s="152"/>
      <c r="C564" s="152"/>
      <c r="D564" s="152"/>
      <c r="E564" s="153"/>
      <c r="F564" s="153"/>
      <c r="G564" s="153"/>
      <c r="H564" s="153"/>
      <c r="I564" s="153"/>
      <c r="J564" s="153"/>
      <c r="K564" s="153"/>
      <c r="L564" s="153"/>
      <c r="M564" s="35"/>
      <c r="N564" s="35"/>
      <c r="O564" s="35"/>
      <c r="P564" s="152"/>
      <c r="Q564" s="152"/>
      <c r="R564" s="152"/>
      <c r="S564" s="152"/>
      <c r="T564" s="152"/>
      <c r="U564" s="152"/>
      <c r="V564" s="152"/>
      <c r="W564" s="152"/>
      <c r="X564" s="152"/>
      <c r="Y564" s="152"/>
      <c r="Z564" s="154"/>
      <c r="AA564" s="152"/>
      <c r="AB564" s="154"/>
      <c r="AC564" s="152"/>
      <c r="AD564" s="152"/>
      <c r="AE564" s="152"/>
      <c r="AF564" s="152"/>
      <c r="AG564" s="152"/>
      <c r="AH564" s="152"/>
      <c r="AI564" s="152"/>
      <c r="AJ564" s="152"/>
      <c r="AK564" s="152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</row>
    <row r="565" customFormat="false" ht="15.75" hidden="false" customHeight="true" outlineLevel="0" collapsed="false">
      <c r="A565" s="152"/>
      <c r="B565" s="152"/>
      <c r="C565" s="152"/>
      <c r="D565" s="152"/>
      <c r="E565" s="153"/>
      <c r="F565" s="153"/>
      <c r="G565" s="153"/>
      <c r="H565" s="153"/>
      <c r="I565" s="153"/>
      <c r="J565" s="153"/>
      <c r="K565" s="153"/>
      <c r="L565" s="153"/>
      <c r="M565" s="35"/>
      <c r="N565" s="35"/>
      <c r="O565" s="35"/>
      <c r="P565" s="152"/>
      <c r="Q565" s="152"/>
      <c r="R565" s="152"/>
      <c r="S565" s="152"/>
      <c r="T565" s="152"/>
      <c r="U565" s="152"/>
      <c r="V565" s="152"/>
      <c r="W565" s="152"/>
      <c r="X565" s="152"/>
      <c r="Y565" s="152"/>
      <c r="Z565" s="154"/>
      <c r="AA565" s="152"/>
      <c r="AB565" s="154"/>
      <c r="AC565" s="152"/>
      <c r="AD565" s="152"/>
      <c r="AE565" s="152"/>
      <c r="AF565" s="152"/>
      <c r="AG565" s="152"/>
      <c r="AH565" s="152"/>
      <c r="AI565" s="152"/>
      <c r="AJ565" s="152"/>
      <c r="AK565" s="152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</row>
    <row r="566" customFormat="false" ht="15.75" hidden="false" customHeight="true" outlineLevel="0" collapsed="false">
      <c r="A566" s="152"/>
      <c r="B566" s="152"/>
      <c r="C566" s="152"/>
      <c r="D566" s="152"/>
      <c r="E566" s="153"/>
      <c r="F566" s="153"/>
      <c r="G566" s="153"/>
      <c r="H566" s="153"/>
      <c r="I566" s="153"/>
      <c r="J566" s="153"/>
      <c r="K566" s="153"/>
      <c r="L566" s="153"/>
      <c r="M566" s="35"/>
      <c r="N566" s="35"/>
      <c r="O566" s="35"/>
      <c r="P566" s="152"/>
      <c r="Q566" s="152"/>
      <c r="R566" s="152"/>
      <c r="S566" s="152"/>
      <c r="T566" s="152"/>
      <c r="U566" s="152"/>
      <c r="V566" s="152"/>
      <c r="W566" s="152"/>
      <c r="X566" s="152"/>
      <c r="Y566" s="152"/>
      <c r="Z566" s="154"/>
      <c r="AA566" s="152"/>
      <c r="AB566" s="154"/>
      <c r="AC566" s="152"/>
      <c r="AD566" s="152"/>
      <c r="AE566" s="152"/>
      <c r="AF566" s="152"/>
      <c r="AG566" s="152"/>
      <c r="AH566" s="152"/>
      <c r="AI566" s="152"/>
      <c r="AJ566" s="152"/>
      <c r="AK566" s="152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</row>
    <row r="567" customFormat="false" ht="15.75" hidden="false" customHeight="true" outlineLevel="0" collapsed="false">
      <c r="A567" s="152"/>
      <c r="B567" s="152"/>
      <c r="C567" s="152"/>
      <c r="D567" s="152"/>
      <c r="E567" s="153"/>
      <c r="F567" s="153"/>
      <c r="G567" s="153"/>
      <c r="H567" s="153"/>
      <c r="I567" s="153"/>
      <c r="J567" s="153"/>
      <c r="K567" s="153"/>
      <c r="L567" s="153"/>
      <c r="M567" s="35"/>
      <c r="N567" s="35"/>
      <c r="O567" s="35"/>
      <c r="P567" s="152"/>
      <c r="Q567" s="152"/>
      <c r="R567" s="152"/>
      <c r="S567" s="152"/>
      <c r="T567" s="152"/>
      <c r="U567" s="152"/>
      <c r="V567" s="152"/>
      <c r="W567" s="152"/>
      <c r="X567" s="152"/>
      <c r="Y567" s="152"/>
      <c r="Z567" s="154"/>
      <c r="AA567" s="152"/>
      <c r="AB567" s="154"/>
      <c r="AC567" s="152"/>
      <c r="AD567" s="152"/>
      <c r="AE567" s="152"/>
      <c r="AF567" s="152"/>
      <c r="AG567" s="152"/>
      <c r="AH567" s="152"/>
      <c r="AI567" s="152"/>
      <c r="AJ567" s="152"/>
      <c r="AK567" s="152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</row>
    <row r="568" customFormat="false" ht="15.75" hidden="false" customHeight="true" outlineLevel="0" collapsed="false">
      <c r="A568" s="152"/>
      <c r="B568" s="152"/>
      <c r="C568" s="152"/>
      <c r="D568" s="152"/>
      <c r="E568" s="153"/>
      <c r="F568" s="153"/>
      <c r="G568" s="153"/>
      <c r="H568" s="153"/>
      <c r="I568" s="153"/>
      <c r="J568" s="153"/>
      <c r="K568" s="153"/>
      <c r="L568" s="153"/>
      <c r="M568" s="35"/>
      <c r="N568" s="35"/>
      <c r="O568" s="35"/>
      <c r="P568" s="152"/>
      <c r="Q568" s="152"/>
      <c r="R568" s="152"/>
      <c r="S568" s="152"/>
      <c r="T568" s="152"/>
      <c r="U568" s="152"/>
      <c r="V568" s="152"/>
      <c r="W568" s="152"/>
      <c r="X568" s="152"/>
      <c r="Y568" s="152"/>
      <c r="Z568" s="154"/>
      <c r="AA568" s="152"/>
      <c r="AB568" s="154"/>
      <c r="AC568" s="152"/>
      <c r="AD568" s="152"/>
      <c r="AE568" s="152"/>
      <c r="AF568" s="152"/>
      <c r="AG568" s="152"/>
      <c r="AH568" s="152"/>
      <c r="AI568" s="152"/>
      <c r="AJ568" s="152"/>
      <c r="AK568" s="152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</row>
    <row r="569" customFormat="false" ht="15.75" hidden="false" customHeight="true" outlineLevel="0" collapsed="false">
      <c r="A569" s="152"/>
      <c r="B569" s="152"/>
      <c r="C569" s="152"/>
      <c r="D569" s="152"/>
      <c r="E569" s="153"/>
      <c r="F569" s="153"/>
      <c r="G569" s="153"/>
      <c r="H569" s="153"/>
      <c r="I569" s="153"/>
      <c r="J569" s="153"/>
      <c r="K569" s="153"/>
      <c r="L569" s="153"/>
      <c r="M569" s="35"/>
      <c r="N569" s="35"/>
      <c r="O569" s="35"/>
      <c r="P569" s="152"/>
      <c r="Q569" s="152"/>
      <c r="R569" s="152"/>
      <c r="S569" s="152"/>
      <c r="T569" s="152"/>
      <c r="U569" s="152"/>
      <c r="V569" s="152"/>
      <c r="W569" s="152"/>
      <c r="X569" s="152"/>
      <c r="Y569" s="152"/>
      <c r="Z569" s="154"/>
      <c r="AA569" s="152"/>
      <c r="AB569" s="154"/>
      <c r="AC569" s="152"/>
      <c r="AD569" s="152"/>
      <c r="AE569" s="152"/>
      <c r="AF569" s="152"/>
      <c r="AG569" s="152"/>
      <c r="AH569" s="152"/>
      <c r="AI569" s="152"/>
      <c r="AJ569" s="152"/>
      <c r="AK569" s="152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</row>
    <row r="570" customFormat="false" ht="15.75" hidden="false" customHeight="true" outlineLevel="0" collapsed="false">
      <c r="A570" s="152"/>
      <c r="B570" s="152"/>
      <c r="C570" s="152"/>
      <c r="D570" s="152"/>
      <c r="E570" s="153"/>
      <c r="F570" s="153"/>
      <c r="G570" s="153"/>
      <c r="H570" s="153"/>
      <c r="I570" s="153"/>
      <c r="J570" s="153"/>
      <c r="K570" s="153"/>
      <c r="L570" s="153"/>
      <c r="M570" s="35"/>
      <c r="N570" s="35"/>
      <c r="O570" s="35"/>
      <c r="P570" s="152"/>
      <c r="Q570" s="152"/>
      <c r="R570" s="152"/>
      <c r="S570" s="152"/>
      <c r="T570" s="152"/>
      <c r="U570" s="152"/>
      <c r="V570" s="152"/>
      <c r="W570" s="152"/>
      <c r="X570" s="152"/>
      <c r="Y570" s="152"/>
      <c r="Z570" s="154"/>
      <c r="AA570" s="152"/>
      <c r="AB570" s="154"/>
      <c r="AC570" s="152"/>
      <c r="AD570" s="152"/>
      <c r="AE570" s="152"/>
      <c r="AF570" s="152"/>
      <c r="AG570" s="152"/>
      <c r="AH570" s="152"/>
      <c r="AI570" s="152"/>
      <c r="AJ570" s="152"/>
      <c r="AK570" s="152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</row>
    <row r="571" customFormat="false" ht="15.75" hidden="false" customHeight="true" outlineLevel="0" collapsed="false">
      <c r="A571" s="152"/>
      <c r="B571" s="152"/>
      <c r="C571" s="152"/>
      <c r="D571" s="152"/>
      <c r="E571" s="153"/>
      <c r="F571" s="153"/>
      <c r="G571" s="153"/>
      <c r="H571" s="153"/>
      <c r="I571" s="153"/>
      <c r="J571" s="153"/>
      <c r="K571" s="153"/>
      <c r="L571" s="153"/>
      <c r="M571" s="35"/>
      <c r="N571" s="35"/>
      <c r="O571" s="35"/>
      <c r="P571" s="152"/>
      <c r="Q571" s="152"/>
      <c r="R571" s="152"/>
      <c r="S571" s="152"/>
      <c r="T571" s="152"/>
      <c r="U571" s="152"/>
      <c r="V571" s="152"/>
      <c r="W571" s="152"/>
      <c r="X571" s="152"/>
      <c r="Y571" s="152"/>
      <c r="Z571" s="154"/>
      <c r="AA571" s="152"/>
      <c r="AB571" s="154"/>
      <c r="AC571" s="152"/>
      <c r="AD571" s="152"/>
      <c r="AE571" s="152"/>
      <c r="AF571" s="152"/>
      <c r="AG571" s="152"/>
      <c r="AH571" s="152"/>
      <c r="AI571" s="152"/>
      <c r="AJ571" s="152"/>
      <c r="AK571" s="152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</row>
    <row r="572" customFormat="false" ht="15.75" hidden="false" customHeight="true" outlineLevel="0" collapsed="false">
      <c r="A572" s="152"/>
      <c r="B572" s="152"/>
      <c r="C572" s="152"/>
      <c r="D572" s="152"/>
      <c r="E572" s="153"/>
      <c r="F572" s="153"/>
      <c r="G572" s="153"/>
      <c r="H572" s="153"/>
      <c r="I572" s="153"/>
      <c r="J572" s="153"/>
      <c r="K572" s="153"/>
      <c r="L572" s="153"/>
      <c r="M572" s="35"/>
      <c r="N572" s="35"/>
      <c r="O572" s="35"/>
      <c r="P572" s="152"/>
      <c r="Q572" s="152"/>
      <c r="R572" s="152"/>
      <c r="S572" s="152"/>
      <c r="T572" s="152"/>
      <c r="U572" s="152"/>
      <c r="V572" s="152"/>
      <c r="W572" s="152"/>
      <c r="X572" s="152"/>
      <c r="Y572" s="152"/>
      <c r="Z572" s="154"/>
      <c r="AA572" s="152"/>
      <c r="AB572" s="154"/>
      <c r="AC572" s="152"/>
      <c r="AD572" s="152"/>
      <c r="AE572" s="152"/>
      <c r="AF572" s="152"/>
      <c r="AG572" s="152"/>
      <c r="AH572" s="152"/>
      <c r="AI572" s="152"/>
      <c r="AJ572" s="152"/>
      <c r="AK572" s="152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</row>
    <row r="573" customFormat="false" ht="15.75" hidden="false" customHeight="true" outlineLevel="0" collapsed="false">
      <c r="A573" s="152"/>
      <c r="B573" s="152"/>
      <c r="C573" s="152"/>
      <c r="D573" s="152"/>
      <c r="E573" s="153"/>
      <c r="F573" s="153"/>
      <c r="G573" s="153"/>
      <c r="H573" s="153"/>
      <c r="I573" s="153"/>
      <c r="J573" s="153"/>
      <c r="K573" s="153"/>
      <c r="L573" s="153"/>
      <c r="M573" s="35"/>
      <c r="N573" s="35"/>
      <c r="O573" s="35"/>
      <c r="P573" s="152"/>
      <c r="Q573" s="152"/>
      <c r="R573" s="152"/>
      <c r="S573" s="152"/>
      <c r="T573" s="152"/>
      <c r="U573" s="152"/>
      <c r="V573" s="152"/>
      <c r="W573" s="152"/>
      <c r="X573" s="152"/>
      <c r="Y573" s="152"/>
      <c r="Z573" s="154"/>
      <c r="AA573" s="152"/>
      <c r="AB573" s="154"/>
      <c r="AC573" s="152"/>
      <c r="AD573" s="152"/>
      <c r="AE573" s="152"/>
      <c r="AF573" s="152"/>
      <c r="AG573" s="152"/>
      <c r="AH573" s="152"/>
      <c r="AI573" s="152"/>
      <c r="AJ573" s="152"/>
      <c r="AK573" s="152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</row>
    <row r="574" customFormat="false" ht="15.75" hidden="false" customHeight="true" outlineLevel="0" collapsed="false">
      <c r="A574" s="152"/>
      <c r="B574" s="152"/>
      <c r="C574" s="152"/>
      <c r="D574" s="152"/>
      <c r="E574" s="153"/>
      <c r="F574" s="153"/>
      <c r="G574" s="153"/>
      <c r="H574" s="153"/>
      <c r="I574" s="153"/>
      <c r="J574" s="153"/>
      <c r="K574" s="153"/>
      <c r="L574" s="153"/>
      <c r="M574" s="35"/>
      <c r="N574" s="35"/>
      <c r="O574" s="35"/>
      <c r="P574" s="152"/>
      <c r="Q574" s="152"/>
      <c r="R574" s="152"/>
      <c r="S574" s="152"/>
      <c r="T574" s="152"/>
      <c r="U574" s="152"/>
      <c r="V574" s="152"/>
      <c r="W574" s="152"/>
      <c r="X574" s="152"/>
      <c r="Y574" s="152"/>
      <c r="Z574" s="154"/>
      <c r="AA574" s="152"/>
      <c r="AB574" s="154"/>
      <c r="AC574" s="152"/>
      <c r="AD574" s="152"/>
      <c r="AE574" s="152"/>
      <c r="AF574" s="152"/>
      <c r="AG574" s="152"/>
      <c r="AH574" s="152"/>
      <c r="AI574" s="152"/>
      <c r="AJ574" s="152"/>
      <c r="AK574" s="152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</row>
    <row r="575" customFormat="false" ht="15.75" hidden="false" customHeight="true" outlineLevel="0" collapsed="false">
      <c r="A575" s="152"/>
      <c r="B575" s="152"/>
      <c r="C575" s="152"/>
      <c r="D575" s="152"/>
      <c r="E575" s="153"/>
      <c r="F575" s="153"/>
      <c r="G575" s="153"/>
      <c r="H575" s="153"/>
      <c r="I575" s="153"/>
      <c r="J575" s="153"/>
      <c r="K575" s="153"/>
      <c r="L575" s="153"/>
      <c r="M575" s="35"/>
      <c r="N575" s="35"/>
      <c r="O575" s="35"/>
      <c r="P575" s="152"/>
      <c r="Q575" s="152"/>
      <c r="R575" s="152"/>
      <c r="S575" s="152"/>
      <c r="T575" s="152"/>
      <c r="U575" s="152"/>
      <c r="V575" s="152"/>
      <c r="W575" s="152"/>
      <c r="X575" s="152"/>
      <c r="Y575" s="152"/>
      <c r="Z575" s="154"/>
      <c r="AA575" s="152"/>
      <c r="AB575" s="154"/>
      <c r="AC575" s="152"/>
      <c r="AD575" s="152"/>
      <c r="AE575" s="152"/>
      <c r="AF575" s="152"/>
      <c r="AG575" s="152"/>
      <c r="AH575" s="152"/>
      <c r="AI575" s="152"/>
      <c r="AJ575" s="152"/>
      <c r="AK575" s="152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</row>
    <row r="576" customFormat="false" ht="15.75" hidden="false" customHeight="true" outlineLevel="0" collapsed="false">
      <c r="A576" s="152"/>
      <c r="B576" s="152"/>
      <c r="C576" s="152"/>
      <c r="D576" s="152"/>
      <c r="E576" s="153"/>
      <c r="F576" s="153"/>
      <c r="G576" s="153"/>
      <c r="H576" s="153"/>
      <c r="I576" s="153"/>
      <c r="J576" s="153"/>
      <c r="K576" s="153"/>
      <c r="L576" s="153"/>
      <c r="M576" s="35"/>
      <c r="N576" s="35"/>
      <c r="O576" s="35"/>
      <c r="P576" s="152"/>
      <c r="Q576" s="152"/>
      <c r="R576" s="152"/>
      <c r="S576" s="152"/>
      <c r="T576" s="152"/>
      <c r="U576" s="152"/>
      <c r="V576" s="152"/>
      <c r="W576" s="152"/>
      <c r="X576" s="152"/>
      <c r="Y576" s="152"/>
      <c r="Z576" s="154"/>
      <c r="AA576" s="152"/>
      <c r="AB576" s="154"/>
      <c r="AC576" s="152"/>
      <c r="AD576" s="152"/>
      <c r="AE576" s="152"/>
      <c r="AF576" s="152"/>
      <c r="AG576" s="152"/>
      <c r="AH576" s="152"/>
      <c r="AI576" s="152"/>
      <c r="AJ576" s="152"/>
      <c r="AK576" s="152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</row>
    <row r="577" customFormat="false" ht="15.75" hidden="false" customHeight="true" outlineLevel="0" collapsed="false">
      <c r="A577" s="152"/>
      <c r="B577" s="152"/>
      <c r="C577" s="152"/>
      <c r="D577" s="152"/>
      <c r="E577" s="153"/>
      <c r="F577" s="153"/>
      <c r="G577" s="153"/>
      <c r="H577" s="153"/>
      <c r="I577" s="153"/>
      <c r="J577" s="153"/>
      <c r="K577" s="153"/>
      <c r="L577" s="153"/>
      <c r="M577" s="35"/>
      <c r="N577" s="35"/>
      <c r="O577" s="35"/>
      <c r="P577" s="152"/>
      <c r="Q577" s="152"/>
      <c r="R577" s="152"/>
      <c r="S577" s="152"/>
      <c r="T577" s="152"/>
      <c r="U577" s="152"/>
      <c r="V577" s="152"/>
      <c r="W577" s="152"/>
      <c r="X577" s="152"/>
      <c r="Y577" s="152"/>
      <c r="Z577" s="154"/>
      <c r="AA577" s="152"/>
      <c r="AB577" s="154"/>
      <c r="AC577" s="152"/>
      <c r="AD577" s="152"/>
      <c r="AE577" s="152"/>
      <c r="AF577" s="152"/>
      <c r="AG577" s="152"/>
      <c r="AH577" s="152"/>
      <c r="AI577" s="152"/>
      <c r="AJ577" s="152"/>
      <c r="AK577" s="152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</row>
    <row r="578" customFormat="false" ht="15.75" hidden="false" customHeight="true" outlineLevel="0" collapsed="false">
      <c r="A578" s="152"/>
      <c r="B578" s="152"/>
      <c r="C578" s="152"/>
      <c r="D578" s="152"/>
      <c r="E578" s="153"/>
      <c r="F578" s="153"/>
      <c r="G578" s="153"/>
      <c r="H578" s="153"/>
      <c r="I578" s="153"/>
      <c r="J578" s="153"/>
      <c r="K578" s="153"/>
      <c r="L578" s="153"/>
      <c r="M578" s="35"/>
      <c r="N578" s="35"/>
      <c r="O578" s="35"/>
      <c r="P578" s="152"/>
      <c r="Q578" s="152"/>
      <c r="R578" s="152"/>
      <c r="S578" s="152"/>
      <c r="T578" s="152"/>
      <c r="U578" s="152"/>
      <c r="V578" s="152"/>
      <c r="W578" s="152"/>
      <c r="X578" s="152"/>
      <c r="Y578" s="152"/>
      <c r="Z578" s="154"/>
      <c r="AA578" s="152"/>
      <c r="AB578" s="154"/>
      <c r="AC578" s="152"/>
      <c r="AD578" s="152"/>
      <c r="AE578" s="152"/>
      <c r="AF578" s="152"/>
      <c r="AG578" s="152"/>
      <c r="AH578" s="152"/>
      <c r="AI578" s="152"/>
      <c r="AJ578" s="152"/>
      <c r="AK578" s="152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</row>
    <row r="579" customFormat="false" ht="15.75" hidden="false" customHeight="true" outlineLevel="0" collapsed="false">
      <c r="A579" s="152"/>
      <c r="B579" s="152"/>
      <c r="C579" s="152"/>
      <c r="D579" s="152"/>
      <c r="E579" s="153"/>
      <c r="F579" s="153"/>
      <c r="G579" s="153"/>
      <c r="H579" s="153"/>
      <c r="I579" s="153"/>
      <c r="J579" s="153"/>
      <c r="K579" s="153"/>
      <c r="L579" s="153"/>
      <c r="M579" s="35"/>
      <c r="N579" s="35"/>
      <c r="O579" s="35"/>
      <c r="P579" s="152"/>
      <c r="Q579" s="152"/>
      <c r="R579" s="152"/>
      <c r="S579" s="152"/>
      <c r="T579" s="152"/>
      <c r="U579" s="152"/>
      <c r="V579" s="152"/>
      <c r="W579" s="152"/>
      <c r="X579" s="152"/>
      <c r="Y579" s="152"/>
      <c r="Z579" s="154"/>
      <c r="AA579" s="152"/>
      <c r="AB579" s="154"/>
      <c r="AC579" s="152"/>
      <c r="AD579" s="152"/>
      <c r="AE579" s="152"/>
      <c r="AF579" s="152"/>
      <c r="AG579" s="152"/>
      <c r="AH579" s="152"/>
      <c r="AI579" s="152"/>
      <c r="AJ579" s="152"/>
      <c r="AK579" s="152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</row>
    <row r="580" customFormat="false" ht="15.75" hidden="false" customHeight="true" outlineLevel="0" collapsed="false">
      <c r="A580" s="152"/>
      <c r="B580" s="152"/>
      <c r="C580" s="152"/>
      <c r="D580" s="152"/>
      <c r="E580" s="153"/>
      <c r="F580" s="153"/>
      <c r="G580" s="153"/>
      <c r="H580" s="153"/>
      <c r="I580" s="153"/>
      <c r="J580" s="153"/>
      <c r="K580" s="153"/>
      <c r="L580" s="153"/>
      <c r="M580" s="35"/>
      <c r="N580" s="35"/>
      <c r="O580" s="35"/>
      <c r="P580" s="152"/>
      <c r="Q580" s="152"/>
      <c r="R580" s="152"/>
      <c r="S580" s="152"/>
      <c r="T580" s="152"/>
      <c r="U580" s="152"/>
      <c r="V580" s="152"/>
      <c r="W580" s="152"/>
      <c r="X580" s="152"/>
      <c r="Y580" s="152"/>
      <c r="Z580" s="154"/>
      <c r="AA580" s="152"/>
      <c r="AB580" s="154"/>
      <c r="AC580" s="152"/>
      <c r="AD580" s="152"/>
      <c r="AE580" s="152"/>
      <c r="AF580" s="152"/>
      <c r="AG580" s="152"/>
      <c r="AH580" s="152"/>
      <c r="AI580" s="152"/>
      <c r="AJ580" s="152"/>
      <c r="AK580" s="152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</row>
    <row r="581" customFormat="false" ht="15.75" hidden="false" customHeight="true" outlineLevel="0" collapsed="false">
      <c r="A581" s="152"/>
      <c r="B581" s="152"/>
      <c r="C581" s="152"/>
      <c r="D581" s="152"/>
      <c r="E581" s="153"/>
      <c r="F581" s="153"/>
      <c r="G581" s="153"/>
      <c r="H581" s="153"/>
      <c r="I581" s="153"/>
      <c r="J581" s="153"/>
      <c r="K581" s="153"/>
      <c r="L581" s="153"/>
      <c r="M581" s="35"/>
      <c r="N581" s="35"/>
      <c r="O581" s="35"/>
      <c r="P581" s="152"/>
      <c r="Q581" s="152"/>
      <c r="R581" s="152"/>
      <c r="S581" s="152"/>
      <c r="T581" s="152"/>
      <c r="U581" s="152"/>
      <c r="V581" s="152"/>
      <c r="W581" s="152"/>
      <c r="X581" s="152"/>
      <c r="Y581" s="152"/>
      <c r="Z581" s="154"/>
      <c r="AA581" s="152"/>
      <c r="AB581" s="154"/>
      <c r="AC581" s="152"/>
      <c r="AD581" s="152"/>
      <c r="AE581" s="152"/>
      <c r="AF581" s="152"/>
      <c r="AG581" s="152"/>
      <c r="AH581" s="152"/>
      <c r="AI581" s="152"/>
      <c r="AJ581" s="152"/>
      <c r="AK581" s="152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</row>
    <row r="582" customFormat="false" ht="15.75" hidden="false" customHeight="true" outlineLevel="0" collapsed="false">
      <c r="A582" s="152"/>
      <c r="B582" s="152"/>
      <c r="C582" s="152"/>
      <c r="D582" s="152"/>
      <c r="E582" s="153"/>
      <c r="F582" s="153"/>
      <c r="G582" s="153"/>
      <c r="H582" s="153"/>
      <c r="I582" s="153"/>
      <c r="J582" s="153"/>
      <c r="K582" s="153"/>
      <c r="L582" s="153"/>
      <c r="M582" s="35"/>
      <c r="N582" s="35"/>
      <c r="O582" s="35"/>
      <c r="P582" s="152"/>
      <c r="Q582" s="152"/>
      <c r="R582" s="152"/>
      <c r="S582" s="152"/>
      <c r="T582" s="152"/>
      <c r="U582" s="152"/>
      <c r="V582" s="152"/>
      <c r="W582" s="152"/>
      <c r="X582" s="152"/>
      <c r="Y582" s="152"/>
      <c r="Z582" s="154"/>
      <c r="AA582" s="152"/>
      <c r="AB582" s="154"/>
      <c r="AC582" s="152"/>
      <c r="AD582" s="152"/>
      <c r="AE582" s="152"/>
      <c r="AF582" s="152"/>
      <c r="AG582" s="152"/>
      <c r="AH582" s="152"/>
      <c r="AI582" s="152"/>
      <c r="AJ582" s="152"/>
      <c r="AK582" s="152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</row>
    <row r="583" customFormat="false" ht="15.75" hidden="false" customHeight="true" outlineLevel="0" collapsed="false">
      <c r="A583" s="152"/>
      <c r="B583" s="152"/>
      <c r="C583" s="152"/>
      <c r="D583" s="152"/>
      <c r="E583" s="153"/>
      <c r="F583" s="153"/>
      <c r="G583" s="153"/>
      <c r="H583" s="153"/>
      <c r="I583" s="153"/>
      <c r="J583" s="153"/>
      <c r="K583" s="153"/>
      <c r="L583" s="153"/>
      <c r="M583" s="35"/>
      <c r="N583" s="35"/>
      <c r="O583" s="35"/>
      <c r="P583" s="152"/>
      <c r="Q583" s="152"/>
      <c r="R583" s="152"/>
      <c r="S583" s="152"/>
      <c r="T583" s="152"/>
      <c r="U583" s="152"/>
      <c r="V583" s="152"/>
      <c r="W583" s="152"/>
      <c r="X583" s="152"/>
      <c r="Y583" s="152"/>
      <c r="Z583" s="154"/>
      <c r="AA583" s="152"/>
      <c r="AB583" s="154"/>
      <c r="AC583" s="152"/>
      <c r="AD583" s="152"/>
      <c r="AE583" s="152"/>
      <c r="AF583" s="152"/>
      <c r="AG583" s="152"/>
      <c r="AH583" s="152"/>
      <c r="AI583" s="152"/>
      <c r="AJ583" s="152"/>
      <c r="AK583" s="152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</row>
    <row r="584" customFormat="false" ht="15.75" hidden="false" customHeight="true" outlineLevel="0" collapsed="false">
      <c r="A584" s="152"/>
      <c r="B584" s="152"/>
      <c r="C584" s="152"/>
      <c r="D584" s="152"/>
      <c r="E584" s="153"/>
      <c r="F584" s="153"/>
      <c r="G584" s="153"/>
      <c r="H584" s="153"/>
      <c r="I584" s="153"/>
      <c r="J584" s="153"/>
      <c r="K584" s="153"/>
      <c r="L584" s="153"/>
      <c r="M584" s="35"/>
      <c r="N584" s="35"/>
      <c r="O584" s="35"/>
      <c r="P584" s="152"/>
      <c r="Q584" s="152"/>
      <c r="R584" s="152"/>
      <c r="S584" s="152"/>
      <c r="T584" s="152"/>
      <c r="U584" s="152"/>
      <c r="V584" s="152"/>
      <c r="W584" s="152"/>
      <c r="X584" s="152"/>
      <c r="Y584" s="152"/>
      <c r="Z584" s="154"/>
      <c r="AA584" s="152"/>
      <c r="AB584" s="154"/>
      <c r="AC584" s="152"/>
      <c r="AD584" s="152"/>
      <c r="AE584" s="152"/>
      <c r="AF584" s="152"/>
      <c r="AG584" s="152"/>
      <c r="AH584" s="152"/>
      <c r="AI584" s="152"/>
      <c r="AJ584" s="152"/>
      <c r="AK584" s="152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</row>
    <row r="585" customFormat="false" ht="15.75" hidden="false" customHeight="true" outlineLevel="0" collapsed="false">
      <c r="A585" s="152"/>
      <c r="B585" s="152"/>
      <c r="C585" s="152"/>
      <c r="D585" s="152"/>
      <c r="E585" s="153"/>
      <c r="F585" s="153"/>
      <c r="G585" s="153"/>
      <c r="H585" s="153"/>
      <c r="I585" s="153"/>
      <c r="J585" s="153"/>
      <c r="K585" s="153"/>
      <c r="L585" s="153"/>
      <c r="M585" s="35"/>
      <c r="N585" s="35"/>
      <c r="O585" s="35"/>
      <c r="P585" s="152"/>
      <c r="Q585" s="152"/>
      <c r="R585" s="152"/>
      <c r="S585" s="152"/>
      <c r="T585" s="152"/>
      <c r="U585" s="152"/>
      <c r="V585" s="152"/>
      <c r="W585" s="152"/>
      <c r="X585" s="152"/>
      <c r="Y585" s="152"/>
      <c r="Z585" s="154"/>
      <c r="AA585" s="152"/>
      <c r="AB585" s="154"/>
      <c r="AC585" s="152"/>
      <c r="AD585" s="152"/>
      <c r="AE585" s="152"/>
      <c r="AF585" s="152"/>
      <c r="AG585" s="152"/>
      <c r="AH585" s="152"/>
      <c r="AI585" s="152"/>
      <c r="AJ585" s="152"/>
      <c r="AK585" s="152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</row>
    <row r="586" customFormat="false" ht="15.75" hidden="false" customHeight="true" outlineLevel="0" collapsed="false">
      <c r="A586" s="152"/>
      <c r="B586" s="152"/>
      <c r="C586" s="152"/>
      <c r="D586" s="152"/>
      <c r="E586" s="153"/>
      <c r="F586" s="153"/>
      <c r="G586" s="153"/>
      <c r="H586" s="153"/>
      <c r="I586" s="153"/>
      <c r="J586" s="153"/>
      <c r="K586" s="153"/>
      <c r="L586" s="153"/>
      <c r="M586" s="35"/>
      <c r="N586" s="35"/>
      <c r="O586" s="35"/>
      <c r="P586" s="152"/>
      <c r="Q586" s="152"/>
      <c r="R586" s="152"/>
      <c r="S586" s="152"/>
      <c r="T586" s="152"/>
      <c r="U586" s="152"/>
      <c r="V586" s="152"/>
      <c r="W586" s="152"/>
      <c r="X586" s="152"/>
      <c r="Y586" s="152"/>
      <c r="Z586" s="154"/>
      <c r="AA586" s="152"/>
      <c r="AB586" s="154"/>
      <c r="AC586" s="152"/>
      <c r="AD586" s="152"/>
      <c r="AE586" s="152"/>
      <c r="AF586" s="152"/>
      <c r="AG586" s="152"/>
      <c r="AH586" s="152"/>
      <c r="AI586" s="152"/>
      <c r="AJ586" s="152"/>
      <c r="AK586" s="152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</row>
    <row r="587" customFormat="false" ht="15.75" hidden="false" customHeight="true" outlineLevel="0" collapsed="false">
      <c r="A587" s="152"/>
      <c r="B587" s="152"/>
      <c r="C587" s="152"/>
      <c r="D587" s="152"/>
      <c r="E587" s="153"/>
      <c r="F587" s="153"/>
      <c r="G587" s="153"/>
      <c r="H587" s="153"/>
      <c r="I587" s="153"/>
      <c r="J587" s="153"/>
      <c r="K587" s="153"/>
      <c r="L587" s="153"/>
      <c r="M587" s="35"/>
      <c r="N587" s="35"/>
      <c r="O587" s="35"/>
      <c r="P587" s="152"/>
      <c r="Q587" s="152"/>
      <c r="R587" s="152"/>
      <c r="S587" s="152"/>
      <c r="T587" s="152"/>
      <c r="U587" s="152"/>
      <c r="V587" s="152"/>
      <c r="W587" s="152"/>
      <c r="X587" s="152"/>
      <c r="Y587" s="152"/>
      <c r="Z587" s="154"/>
      <c r="AA587" s="152"/>
      <c r="AB587" s="154"/>
      <c r="AC587" s="152"/>
      <c r="AD587" s="152"/>
      <c r="AE587" s="152"/>
      <c r="AF587" s="152"/>
      <c r="AG587" s="152"/>
      <c r="AH587" s="152"/>
      <c r="AI587" s="152"/>
      <c r="AJ587" s="152"/>
      <c r="AK587" s="152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</row>
    <row r="588" customFormat="false" ht="15.75" hidden="false" customHeight="true" outlineLevel="0" collapsed="false">
      <c r="A588" s="152"/>
      <c r="B588" s="152"/>
      <c r="C588" s="152"/>
      <c r="D588" s="152"/>
      <c r="E588" s="153"/>
      <c r="F588" s="153"/>
      <c r="G588" s="153"/>
      <c r="H588" s="153"/>
      <c r="I588" s="153"/>
      <c r="J588" s="153"/>
      <c r="K588" s="153"/>
      <c r="L588" s="153"/>
      <c r="M588" s="35"/>
      <c r="N588" s="35"/>
      <c r="O588" s="35"/>
      <c r="P588" s="152"/>
      <c r="Q588" s="152"/>
      <c r="R588" s="152"/>
      <c r="S588" s="152"/>
      <c r="T588" s="152"/>
      <c r="U588" s="152"/>
      <c r="V588" s="152"/>
      <c r="W588" s="152"/>
      <c r="X588" s="152"/>
      <c r="Y588" s="152"/>
      <c r="Z588" s="154"/>
      <c r="AA588" s="152"/>
      <c r="AB588" s="154"/>
      <c r="AC588" s="152"/>
      <c r="AD588" s="152"/>
      <c r="AE588" s="152"/>
      <c r="AF588" s="152"/>
      <c r="AG588" s="152"/>
      <c r="AH588" s="152"/>
      <c r="AI588" s="152"/>
      <c r="AJ588" s="152"/>
      <c r="AK588" s="152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</row>
    <row r="589" customFormat="false" ht="15.75" hidden="false" customHeight="true" outlineLevel="0" collapsed="false">
      <c r="A589" s="152"/>
      <c r="B589" s="152"/>
      <c r="C589" s="152"/>
      <c r="D589" s="152"/>
      <c r="E589" s="153"/>
      <c r="F589" s="153"/>
      <c r="G589" s="153"/>
      <c r="H589" s="153"/>
      <c r="I589" s="153"/>
      <c r="J589" s="153"/>
      <c r="K589" s="153"/>
      <c r="L589" s="153"/>
      <c r="M589" s="35"/>
      <c r="N589" s="35"/>
      <c r="O589" s="35"/>
      <c r="P589" s="152"/>
      <c r="Q589" s="152"/>
      <c r="R589" s="152"/>
      <c r="S589" s="152"/>
      <c r="T589" s="152"/>
      <c r="U589" s="152"/>
      <c r="V589" s="152"/>
      <c r="W589" s="152"/>
      <c r="X589" s="152"/>
      <c r="Y589" s="152"/>
      <c r="Z589" s="154"/>
      <c r="AA589" s="152"/>
      <c r="AB589" s="154"/>
      <c r="AC589" s="152"/>
      <c r="AD589" s="152"/>
      <c r="AE589" s="152"/>
      <c r="AF589" s="152"/>
      <c r="AG589" s="152"/>
      <c r="AH589" s="152"/>
      <c r="AI589" s="152"/>
      <c r="AJ589" s="152"/>
      <c r="AK589" s="152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</row>
    <row r="590" customFormat="false" ht="15.75" hidden="false" customHeight="true" outlineLevel="0" collapsed="false">
      <c r="A590" s="152"/>
      <c r="B590" s="152"/>
      <c r="C590" s="152"/>
      <c r="D590" s="152"/>
      <c r="E590" s="153"/>
      <c r="F590" s="153"/>
      <c r="G590" s="153"/>
      <c r="H590" s="153"/>
      <c r="I590" s="153"/>
      <c r="J590" s="153"/>
      <c r="K590" s="153"/>
      <c r="L590" s="153"/>
      <c r="M590" s="35"/>
      <c r="N590" s="35"/>
      <c r="O590" s="35"/>
      <c r="P590" s="152"/>
      <c r="Q590" s="152"/>
      <c r="R590" s="152"/>
      <c r="S590" s="152"/>
      <c r="T590" s="152"/>
      <c r="U590" s="152"/>
      <c r="V590" s="152"/>
      <c r="W590" s="152"/>
      <c r="X590" s="152"/>
      <c r="Y590" s="152"/>
      <c r="Z590" s="154"/>
      <c r="AA590" s="152"/>
      <c r="AB590" s="154"/>
      <c r="AC590" s="152"/>
      <c r="AD590" s="152"/>
      <c r="AE590" s="152"/>
      <c r="AF590" s="152"/>
      <c r="AG590" s="152"/>
      <c r="AH590" s="152"/>
      <c r="AI590" s="152"/>
      <c r="AJ590" s="152"/>
      <c r="AK590" s="152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</row>
    <row r="591" customFormat="false" ht="15.75" hidden="false" customHeight="true" outlineLevel="0" collapsed="false">
      <c r="A591" s="152"/>
      <c r="B591" s="152"/>
      <c r="C591" s="152"/>
      <c r="D591" s="152"/>
      <c r="E591" s="153"/>
      <c r="F591" s="153"/>
      <c r="G591" s="153"/>
      <c r="H591" s="153"/>
      <c r="I591" s="153"/>
      <c r="J591" s="153"/>
      <c r="K591" s="153"/>
      <c r="L591" s="153"/>
      <c r="M591" s="35"/>
      <c r="N591" s="35"/>
      <c r="O591" s="35"/>
      <c r="P591" s="152"/>
      <c r="Q591" s="152"/>
      <c r="R591" s="152"/>
      <c r="S591" s="152"/>
      <c r="T591" s="152"/>
      <c r="U591" s="152"/>
      <c r="V591" s="152"/>
      <c r="W591" s="152"/>
      <c r="X591" s="152"/>
      <c r="Y591" s="152"/>
      <c r="Z591" s="154"/>
      <c r="AA591" s="152"/>
      <c r="AB591" s="154"/>
      <c r="AC591" s="152"/>
      <c r="AD591" s="152"/>
      <c r="AE591" s="152"/>
      <c r="AF591" s="152"/>
      <c r="AG591" s="152"/>
      <c r="AH591" s="152"/>
      <c r="AI591" s="152"/>
      <c r="AJ591" s="152"/>
      <c r="AK591" s="152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</row>
    <row r="592" customFormat="false" ht="15.75" hidden="false" customHeight="true" outlineLevel="0" collapsed="false">
      <c r="A592" s="152"/>
      <c r="B592" s="152"/>
      <c r="C592" s="152"/>
      <c r="D592" s="152"/>
      <c r="E592" s="153"/>
      <c r="F592" s="153"/>
      <c r="G592" s="153"/>
      <c r="H592" s="153"/>
      <c r="I592" s="153"/>
      <c r="J592" s="153"/>
      <c r="K592" s="153"/>
      <c r="L592" s="153"/>
      <c r="M592" s="35"/>
      <c r="N592" s="35"/>
      <c r="O592" s="35"/>
      <c r="P592" s="152"/>
      <c r="Q592" s="152"/>
      <c r="R592" s="152"/>
      <c r="S592" s="152"/>
      <c r="T592" s="152"/>
      <c r="U592" s="152"/>
      <c r="V592" s="152"/>
      <c r="W592" s="152"/>
      <c r="X592" s="152"/>
      <c r="Y592" s="152"/>
      <c r="Z592" s="154"/>
      <c r="AA592" s="152"/>
      <c r="AB592" s="154"/>
      <c r="AC592" s="152"/>
      <c r="AD592" s="152"/>
      <c r="AE592" s="152"/>
      <c r="AF592" s="152"/>
      <c r="AG592" s="152"/>
      <c r="AH592" s="152"/>
      <c r="AI592" s="152"/>
      <c r="AJ592" s="152"/>
      <c r="AK592" s="152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</row>
    <row r="593" customFormat="false" ht="15.75" hidden="false" customHeight="true" outlineLevel="0" collapsed="false">
      <c r="A593" s="152"/>
      <c r="B593" s="152"/>
      <c r="C593" s="152"/>
      <c r="D593" s="152"/>
      <c r="E593" s="153"/>
      <c r="F593" s="153"/>
      <c r="G593" s="153"/>
      <c r="H593" s="153"/>
      <c r="I593" s="153"/>
      <c r="J593" s="153"/>
      <c r="K593" s="153"/>
      <c r="L593" s="153"/>
      <c r="M593" s="35"/>
      <c r="N593" s="35"/>
      <c r="O593" s="35"/>
      <c r="P593" s="152"/>
      <c r="Q593" s="152"/>
      <c r="R593" s="152"/>
      <c r="S593" s="152"/>
      <c r="T593" s="152"/>
      <c r="U593" s="152"/>
      <c r="V593" s="152"/>
      <c r="W593" s="152"/>
      <c r="X593" s="152"/>
      <c r="Y593" s="152"/>
      <c r="Z593" s="154"/>
      <c r="AA593" s="152"/>
      <c r="AB593" s="154"/>
      <c r="AC593" s="152"/>
      <c r="AD593" s="152"/>
      <c r="AE593" s="152"/>
      <c r="AF593" s="152"/>
      <c r="AG593" s="152"/>
      <c r="AH593" s="152"/>
      <c r="AI593" s="152"/>
      <c r="AJ593" s="152"/>
      <c r="AK593" s="152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</row>
    <row r="594" customFormat="false" ht="15.75" hidden="false" customHeight="true" outlineLevel="0" collapsed="false">
      <c r="A594" s="152"/>
      <c r="B594" s="152"/>
      <c r="C594" s="152"/>
      <c r="D594" s="152"/>
      <c r="E594" s="153"/>
      <c r="F594" s="153"/>
      <c r="G594" s="153"/>
      <c r="H594" s="153"/>
      <c r="I594" s="153"/>
      <c r="J594" s="153"/>
      <c r="K594" s="153"/>
      <c r="L594" s="153"/>
      <c r="M594" s="35"/>
      <c r="N594" s="35"/>
      <c r="O594" s="35"/>
      <c r="P594" s="152"/>
      <c r="Q594" s="152"/>
      <c r="R594" s="152"/>
      <c r="S594" s="152"/>
      <c r="T594" s="152"/>
      <c r="U594" s="152"/>
      <c r="V594" s="152"/>
      <c r="W594" s="152"/>
      <c r="X594" s="152"/>
      <c r="Y594" s="152"/>
      <c r="Z594" s="154"/>
      <c r="AA594" s="152"/>
      <c r="AB594" s="154"/>
      <c r="AC594" s="152"/>
      <c r="AD594" s="152"/>
      <c r="AE594" s="152"/>
      <c r="AF594" s="152"/>
      <c r="AG594" s="152"/>
      <c r="AH594" s="152"/>
      <c r="AI594" s="152"/>
      <c r="AJ594" s="152"/>
      <c r="AK594" s="152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</row>
    <row r="595" customFormat="false" ht="15.75" hidden="false" customHeight="true" outlineLevel="0" collapsed="false">
      <c r="A595" s="152"/>
      <c r="B595" s="152"/>
      <c r="C595" s="152"/>
      <c r="D595" s="152"/>
      <c r="E595" s="153"/>
      <c r="F595" s="153"/>
      <c r="G595" s="153"/>
      <c r="H595" s="153"/>
      <c r="I595" s="153"/>
      <c r="J595" s="153"/>
      <c r="K595" s="153"/>
      <c r="L595" s="153"/>
      <c r="M595" s="35"/>
      <c r="N595" s="35"/>
      <c r="O595" s="35"/>
      <c r="P595" s="152"/>
      <c r="Q595" s="152"/>
      <c r="R595" s="152"/>
      <c r="S595" s="152"/>
      <c r="T595" s="152"/>
      <c r="U595" s="152"/>
      <c r="V595" s="152"/>
      <c r="W595" s="152"/>
      <c r="X595" s="152"/>
      <c r="Y595" s="152"/>
      <c r="Z595" s="154"/>
      <c r="AA595" s="152"/>
      <c r="AB595" s="154"/>
      <c r="AC595" s="152"/>
      <c r="AD595" s="152"/>
      <c r="AE595" s="152"/>
      <c r="AF595" s="152"/>
      <c r="AG595" s="152"/>
      <c r="AH595" s="152"/>
      <c r="AI595" s="152"/>
      <c r="AJ595" s="152"/>
      <c r="AK595" s="152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</row>
    <row r="596" customFormat="false" ht="15.75" hidden="false" customHeight="true" outlineLevel="0" collapsed="false">
      <c r="A596" s="152"/>
      <c r="B596" s="152"/>
      <c r="C596" s="152"/>
      <c r="D596" s="152"/>
      <c r="E596" s="153"/>
      <c r="F596" s="153"/>
      <c r="G596" s="153"/>
      <c r="H596" s="153"/>
      <c r="I596" s="153"/>
      <c r="J596" s="153"/>
      <c r="K596" s="153"/>
      <c r="L596" s="153"/>
      <c r="M596" s="35"/>
      <c r="N596" s="35"/>
      <c r="O596" s="35"/>
      <c r="P596" s="152"/>
      <c r="Q596" s="152"/>
      <c r="R596" s="152"/>
      <c r="S596" s="152"/>
      <c r="T596" s="152"/>
      <c r="U596" s="152"/>
      <c r="V596" s="152"/>
      <c r="W596" s="152"/>
      <c r="X596" s="152"/>
      <c r="Y596" s="152"/>
      <c r="Z596" s="154"/>
      <c r="AA596" s="152"/>
      <c r="AB596" s="154"/>
      <c r="AC596" s="152"/>
      <c r="AD596" s="152"/>
      <c r="AE596" s="152"/>
      <c r="AF596" s="152"/>
      <c r="AG596" s="152"/>
      <c r="AH596" s="152"/>
      <c r="AI596" s="152"/>
      <c r="AJ596" s="152"/>
      <c r="AK596" s="152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</row>
    <row r="597" customFormat="false" ht="15.75" hidden="false" customHeight="true" outlineLevel="0" collapsed="false">
      <c r="A597" s="152"/>
      <c r="B597" s="152"/>
      <c r="C597" s="152"/>
      <c r="D597" s="152"/>
      <c r="E597" s="153"/>
      <c r="F597" s="153"/>
      <c r="G597" s="153"/>
      <c r="H597" s="153"/>
      <c r="I597" s="153"/>
      <c r="J597" s="153"/>
      <c r="K597" s="153"/>
      <c r="L597" s="153"/>
      <c r="M597" s="35"/>
      <c r="N597" s="35"/>
      <c r="O597" s="35"/>
      <c r="P597" s="152"/>
      <c r="Q597" s="152"/>
      <c r="R597" s="152"/>
      <c r="S597" s="152"/>
      <c r="T597" s="152"/>
      <c r="U597" s="152"/>
      <c r="V597" s="152"/>
      <c r="W597" s="152"/>
      <c r="X597" s="152"/>
      <c r="Y597" s="152"/>
      <c r="Z597" s="154"/>
      <c r="AA597" s="152"/>
      <c r="AB597" s="154"/>
      <c r="AC597" s="152"/>
      <c r="AD597" s="152"/>
      <c r="AE597" s="152"/>
      <c r="AF597" s="152"/>
      <c r="AG597" s="152"/>
      <c r="AH597" s="152"/>
      <c r="AI597" s="152"/>
      <c r="AJ597" s="152"/>
      <c r="AK597" s="152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</row>
    <row r="598" customFormat="false" ht="15.75" hidden="false" customHeight="true" outlineLevel="0" collapsed="false">
      <c r="A598" s="152"/>
      <c r="B598" s="152"/>
      <c r="C598" s="152"/>
      <c r="D598" s="152"/>
      <c r="E598" s="153"/>
      <c r="F598" s="153"/>
      <c r="G598" s="153"/>
      <c r="H598" s="153"/>
      <c r="I598" s="153"/>
      <c r="J598" s="153"/>
      <c r="K598" s="153"/>
      <c r="L598" s="153"/>
      <c r="M598" s="35"/>
      <c r="N598" s="35"/>
      <c r="O598" s="35"/>
      <c r="P598" s="152"/>
      <c r="Q598" s="152"/>
      <c r="R598" s="152"/>
      <c r="S598" s="152"/>
      <c r="T598" s="152"/>
      <c r="U598" s="152"/>
      <c r="V598" s="152"/>
      <c r="W598" s="152"/>
      <c r="X598" s="152"/>
      <c r="Y598" s="152"/>
      <c r="Z598" s="154"/>
      <c r="AA598" s="152"/>
      <c r="AB598" s="154"/>
      <c r="AC598" s="152"/>
      <c r="AD598" s="152"/>
      <c r="AE598" s="152"/>
      <c r="AF598" s="152"/>
      <c r="AG598" s="152"/>
      <c r="AH598" s="152"/>
      <c r="AI598" s="152"/>
      <c r="AJ598" s="152"/>
      <c r="AK598" s="152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</row>
    <row r="599" customFormat="false" ht="15.75" hidden="false" customHeight="true" outlineLevel="0" collapsed="false">
      <c r="A599" s="152"/>
      <c r="B599" s="152"/>
      <c r="C599" s="152"/>
      <c r="D599" s="152"/>
      <c r="E599" s="153"/>
      <c r="F599" s="153"/>
      <c r="G599" s="153"/>
      <c r="H599" s="153"/>
      <c r="I599" s="153"/>
      <c r="J599" s="153"/>
      <c r="K599" s="153"/>
      <c r="L599" s="153"/>
      <c r="M599" s="35"/>
      <c r="N599" s="35"/>
      <c r="O599" s="35"/>
      <c r="P599" s="152"/>
      <c r="Q599" s="152"/>
      <c r="R599" s="152"/>
      <c r="S599" s="152"/>
      <c r="T599" s="152"/>
      <c r="U599" s="152"/>
      <c r="V599" s="152"/>
      <c r="W599" s="152"/>
      <c r="X599" s="152"/>
      <c r="Y599" s="152"/>
      <c r="Z599" s="154"/>
      <c r="AA599" s="152"/>
      <c r="AB599" s="154"/>
      <c r="AC599" s="152"/>
      <c r="AD599" s="152"/>
      <c r="AE599" s="152"/>
      <c r="AF599" s="152"/>
      <c r="AG599" s="152"/>
      <c r="AH599" s="152"/>
      <c r="AI599" s="152"/>
      <c r="AJ599" s="152"/>
      <c r="AK599" s="152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</row>
    <row r="600" customFormat="false" ht="15.75" hidden="false" customHeight="true" outlineLevel="0" collapsed="false">
      <c r="A600" s="152"/>
      <c r="B600" s="152"/>
      <c r="C600" s="152"/>
      <c r="D600" s="152"/>
      <c r="E600" s="153"/>
      <c r="F600" s="153"/>
      <c r="G600" s="153"/>
      <c r="H600" s="153"/>
      <c r="I600" s="153"/>
      <c r="J600" s="153"/>
      <c r="K600" s="153"/>
      <c r="L600" s="153"/>
      <c r="M600" s="35"/>
      <c r="N600" s="35"/>
      <c r="O600" s="35"/>
      <c r="P600" s="152"/>
      <c r="Q600" s="152"/>
      <c r="R600" s="152"/>
      <c r="S600" s="152"/>
      <c r="T600" s="152"/>
      <c r="U600" s="152"/>
      <c r="V600" s="152"/>
      <c r="W600" s="152"/>
      <c r="X600" s="152"/>
      <c r="Y600" s="152"/>
      <c r="Z600" s="154"/>
      <c r="AA600" s="152"/>
      <c r="AB600" s="154"/>
      <c r="AC600" s="152"/>
      <c r="AD600" s="152"/>
      <c r="AE600" s="152"/>
      <c r="AF600" s="152"/>
      <c r="AG600" s="152"/>
      <c r="AH600" s="152"/>
      <c r="AI600" s="152"/>
      <c r="AJ600" s="152"/>
      <c r="AK600" s="152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</row>
    <row r="601" customFormat="false" ht="15.75" hidden="false" customHeight="true" outlineLevel="0" collapsed="false">
      <c r="A601" s="152"/>
      <c r="B601" s="152"/>
      <c r="C601" s="152"/>
      <c r="D601" s="152"/>
      <c r="E601" s="153"/>
      <c r="F601" s="153"/>
      <c r="G601" s="153"/>
      <c r="H601" s="153"/>
      <c r="I601" s="153"/>
      <c r="J601" s="153"/>
      <c r="K601" s="153"/>
      <c r="L601" s="153"/>
      <c r="M601" s="35"/>
      <c r="N601" s="35"/>
      <c r="O601" s="35"/>
      <c r="P601" s="152"/>
      <c r="Q601" s="152"/>
      <c r="R601" s="152"/>
      <c r="S601" s="152"/>
      <c r="T601" s="152"/>
      <c r="U601" s="152"/>
      <c r="V601" s="152"/>
      <c r="W601" s="152"/>
      <c r="X601" s="152"/>
      <c r="Y601" s="152"/>
      <c r="Z601" s="154"/>
      <c r="AA601" s="152"/>
      <c r="AB601" s="154"/>
      <c r="AC601" s="152"/>
      <c r="AD601" s="152"/>
      <c r="AE601" s="152"/>
      <c r="AF601" s="152"/>
      <c r="AG601" s="152"/>
      <c r="AH601" s="152"/>
      <c r="AI601" s="152"/>
      <c r="AJ601" s="152"/>
      <c r="AK601" s="152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</row>
    <row r="602" customFormat="false" ht="15.75" hidden="false" customHeight="true" outlineLevel="0" collapsed="false">
      <c r="A602" s="152"/>
      <c r="B602" s="152"/>
      <c r="C602" s="152"/>
      <c r="D602" s="152"/>
      <c r="E602" s="153"/>
      <c r="F602" s="153"/>
      <c r="G602" s="153"/>
      <c r="H602" s="153"/>
      <c r="I602" s="153"/>
      <c r="J602" s="153"/>
      <c r="K602" s="153"/>
      <c r="L602" s="153"/>
      <c r="M602" s="35"/>
      <c r="N602" s="35"/>
      <c r="O602" s="35"/>
      <c r="P602" s="152"/>
      <c r="Q602" s="152"/>
      <c r="R602" s="152"/>
      <c r="S602" s="152"/>
      <c r="T602" s="152"/>
      <c r="U602" s="152"/>
      <c r="V602" s="152"/>
      <c r="W602" s="152"/>
      <c r="X602" s="152"/>
      <c r="Y602" s="152"/>
      <c r="Z602" s="154"/>
      <c r="AA602" s="152"/>
      <c r="AB602" s="154"/>
      <c r="AC602" s="152"/>
      <c r="AD602" s="152"/>
      <c r="AE602" s="152"/>
      <c r="AF602" s="152"/>
      <c r="AG602" s="152"/>
      <c r="AH602" s="152"/>
      <c r="AI602" s="152"/>
      <c r="AJ602" s="152"/>
      <c r="AK602" s="152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</row>
    <row r="603" customFormat="false" ht="15.75" hidden="false" customHeight="true" outlineLevel="0" collapsed="false">
      <c r="A603" s="152"/>
      <c r="B603" s="152"/>
      <c r="C603" s="152"/>
      <c r="D603" s="152"/>
      <c r="E603" s="153"/>
      <c r="F603" s="153"/>
      <c r="G603" s="153"/>
      <c r="H603" s="153"/>
      <c r="I603" s="153"/>
      <c r="J603" s="153"/>
      <c r="K603" s="153"/>
      <c r="L603" s="153"/>
      <c r="M603" s="35"/>
      <c r="N603" s="35"/>
      <c r="O603" s="35"/>
      <c r="P603" s="152"/>
      <c r="Q603" s="152"/>
      <c r="R603" s="152"/>
      <c r="S603" s="152"/>
      <c r="T603" s="152"/>
      <c r="U603" s="152"/>
      <c r="V603" s="152"/>
      <c r="W603" s="152"/>
      <c r="X603" s="152"/>
      <c r="Y603" s="152"/>
      <c r="Z603" s="154"/>
      <c r="AA603" s="152"/>
      <c r="AB603" s="154"/>
      <c r="AC603" s="152"/>
      <c r="AD603" s="152"/>
      <c r="AE603" s="152"/>
      <c r="AF603" s="152"/>
      <c r="AG603" s="152"/>
      <c r="AH603" s="152"/>
      <c r="AI603" s="152"/>
      <c r="AJ603" s="152"/>
      <c r="AK603" s="152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</row>
    <row r="604" customFormat="false" ht="15.75" hidden="false" customHeight="true" outlineLevel="0" collapsed="false">
      <c r="A604" s="152"/>
      <c r="B604" s="152"/>
      <c r="C604" s="152"/>
      <c r="D604" s="152"/>
      <c r="E604" s="153"/>
      <c r="F604" s="153"/>
      <c r="G604" s="153"/>
      <c r="H604" s="153"/>
      <c r="I604" s="153"/>
      <c r="J604" s="153"/>
      <c r="K604" s="153"/>
      <c r="L604" s="153"/>
      <c r="M604" s="35"/>
      <c r="N604" s="35"/>
      <c r="O604" s="35"/>
      <c r="P604" s="152"/>
      <c r="Q604" s="152"/>
      <c r="R604" s="152"/>
      <c r="S604" s="152"/>
      <c r="T604" s="152"/>
      <c r="U604" s="152"/>
      <c r="V604" s="152"/>
      <c r="W604" s="152"/>
      <c r="X604" s="152"/>
      <c r="Y604" s="152"/>
      <c r="Z604" s="154"/>
      <c r="AA604" s="152"/>
      <c r="AB604" s="154"/>
      <c r="AC604" s="152"/>
      <c r="AD604" s="152"/>
      <c r="AE604" s="152"/>
      <c r="AF604" s="152"/>
      <c r="AG604" s="152"/>
      <c r="AH604" s="152"/>
      <c r="AI604" s="152"/>
      <c r="AJ604" s="152"/>
      <c r="AK604" s="152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</row>
    <row r="605" customFormat="false" ht="15.75" hidden="false" customHeight="true" outlineLevel="0" collapsed="false">
      <c r="A605" s="152"/>
      <c r="B605" s="152"/>
      <c r="C605" s="152"/>
      <c r="D605" s="152"/>
      <c r="E605" s="153"/>
      <c r="F605" s="153"/>
      <c r="G605" s="153"/>
      <c r="H605" s="153"/>
      <c r="I605" s="153"/>
      <c r="J605" s="153"/>
      <c r="K605" s="153"/>
      <c r="L605" s="153"/>
      <c r="M605" s="35"/>
      <c r="N605" s="35"/>
      <c r="O605" s="35"/>
      <c r="P605" s="152"/>
      <c r="Q605" s="152"/>
      <c r="R605" s="152"/>
      <c r="S605" s="152"/>
      <c r="T605" s="152"/>
      <c r="U605" s="152"/>
      <c r="V605" s="152"/>
      <c r="W605" s="152"/>
      <c r="X605" s="152"/>
      <c r="Y605" s="152"/>
      <c r="Z605" s="154"/>
      <c r="AA605" s="152"/>
      <c r="AB605" s="154"/>
      <c r="AC605" s="152"/>
      <c r="AD605" s="152"/>
      <c r="AE605" s="152"/>
      <c r="AF605" s="152"/>
      <c r="AG605" s="152"/>
      <c r="AH605" s="152"/>
      <c r="AI605" s="152"/>
      <c r="AJ605" s="152"/>
      <c r="AK605" s="152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</row>
    <row r="606" customFormat="false" ht="15.75" hidden="false" customHeight="true" outlineLevel="0" collapsed="false">
      <c r="A606" s="152"/>
      <c r="B606" s="152"/>
      <c r="C606" s="152"/>
      <c r="D606" s="152"/>
      <c r="E606" s="153"/>
      <c r="F606" s="153"/>
      <c r="G606" s="153"/>
      <c r="H606" s="153"/>
      <c r="I606" s="153"/>
      <c r="J606" s="153"/>
      <c r="K606" s="153"/>
      <c r="L606" s="153"/>
      <c r="M606" s="35"/>
      <c r="N606" s="35"/>
      <c r="O606" s="35"/>
      <c r="P606" s="152"/>
      <c r="Q606" s="152"/>
      <c r="R606" s="152"/>
      <c r="S606" s="152"/>
      <c r="T606" s="152"/>
      <c r="U606" s="152"/>
      <c r="V606" s="152"/>
      <c r="W606" s="152"/>
      <c r="X606" s="152"/>
      <c r="Y606" s="152"/>
      <c r="Z606" s="154"/>
      <c r="AA606" s="152"/>
      <c r="AB606" s="154"/>
      <c r="AC606" s="152"/>
      <c r="AD606" s="152"/>
      <c r="AE606" s="152"/>
      <c r="AF606" s="152"/>
      <c r="AG606" s="152"/>
      <c r="AH606" s="152"/>
      <c r="AI606" s="152"/>
      <c r="AJ606" s="152"/>
      <c r="AK606" s="152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</row>
    <row r="607" customFormat="false" ht="15.75" hidden="false" customHeight="true" outlineLevel="0" collapsed="false">
      <c r="A607" s="152"/>
      <c r="B607" s="152"/>
      <c r="C607" s="152"/>
      <c r="D607" s="152"/>
      <c r="E607" s="153"/>
      <c r="F607" s="153"/>
      <c r="G607" s="153"/>
      <c r="H607" s="153"/>
      <c r="I607" s="153"/>
      <c r="J607" s="153"/>
      <c r="K607" s="153"/>
      <c r="L607" s="153"/>
      <c r="M607" s="35"/>
      <c r="N607" s="35"/>
      <c r="O607" s="35"/>
      <c r="P607" s="152"/>
      <c r="Q607" s="152"/>
      <c r="R607" s="152"/>
      <c r="S607" s="152"/>
      <c r="T607" s="152"/>
      <c r="U607" s="152"/>
      <c r="V607" s="152"/>
      <c r="W607" s="152"/>
      <c r="X607" s="152"/>
      <c r="Y607" s="152"/>
      <c r="Z607" s="154"/>
      <c r="AA607" s="152"/>
      <c r="AB607" s="154"/>
      <c r="AC607" s="152"/>
      <c r="AD607" s="152"/>
      <c r="AE607" s="152"/>
      <c r="AF607" s="152"/>
      <c r="AG607" s="152"/>
      <c r="AH607" s="152"/>
      <c r="AI607" s="152"/>
      <c r="AJ607" s="152"/>
      <c r="AK607" s="152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</row>
    <row r="608" customFormat="false" ht="15.75" hidden="false" customHeight="true" outlineLevel="0" collapsed="false">
      <c r="A608" s="152"/>
      <c r="B608" s="152"/>
      <c r="C608" s="152"/>
      <c r="D608" s="152"/>
      <c r="E608" s="153"/>
      <c r="F608" s="153"/>
      <c r="G608" s="153"/>
      <c r="H608" s="153"/>
      <c r="I608" s="153"/>
      <c r="J608" s="153"/>
      <c r="K608" s="153"/>
      <c r="L608" s="153"/>
      <c r="M608" s="35"/>
      <c r="N608" s="35"/>
      <c r="O608" s="35"/>
      <c r="P608" s="152"/>
      <c r="Q608" s="152"/>
      <c r="R608" s="152"/>
      <c r="S608" s="152"/>
      <c r="T608" s="152"/>
      <c r="U608" s="152"/>
      <c r="V608" s="152"/>
      <c r="W608" s="152"/>
      <c r="X608" s="152"/>
      <c r="Y608" s="152"/>
      <c r="Z608" s="154"/>
      <c r="AA608" s="152"/>
      <c r="AB608" s="154"/>
      <c r="AC608" s="152"/>
      <c r="AD608" s="152"/>
      <c r="AE608" s="152"/>
      <c r="AF608" s="152"/>
      <c r="AG608" s="152"/>
      <c r="AH608" s="152"/>
      <c r="AI608" s="152"/>
      <c r="AJ608" s="152"/>
      <c r="AK608" s="152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</row>
    <row r="609" customFormat="false" ht="15.75" hidden="false" customHeight="true" outlineLevel="0" collapsed="false">
      <c r="A609" s="152"/>
      <c r="B609" s="152"/>
      <c r="C609" s="152"/>
      <c r="D609" s="152"/>
      <c r="E609" s="153"/>
      <c r="F609" s="153"/>
      <c r="G609" s="153"/>
      <c r="H609" s="153"/>
      <c r="I609" s="153"/>
      <c r="J609" s="153"/>
      <c r="K609" s="153"/>
      <c r="L609" s="153"/>
      <c r="M609" s="35"/>
      <c r="N609" s="35"/>
      <c r="O609" s="35"/>
      <c r="P609" s="152"/>
      <c r="Q609" s="152"/>
      <c r="R609" s="152"/>
      <c r="S609" s="152"/>
      <c r="T609" s="152"/>
      <c r="U609" s="152"/>
      <c r="V609" s="152"/>
      <c r="W609" s="152"/>
      <c r="X609" s="152"/>
      <c r="Y609" s="152"/>
      <c r="Z609" s="154"/>
      <c r="AA609" s="152"/>
      <c r="AB609" s="154"/>
      <c r="AC609" s="152"/>
      <c r="AD609" s="152"/>
      <c r="AE609" s="152"/>
      <c r="AF609" s="152"/>
      <c r="AG609" s="152"/>
      <c r="AH609" s="152"/>
      <c r="AI609" s="152"/>
      <c r="AJ609" s="152"/>
      <c r="AK609" s="152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</row>
    <row r="610" customFormat="false" ht="15.75" hidden="false" customHeight="true" outlineLevel="0" collapsed="false">
      <c r="A610" s="152"/>
      <c r="B610" s="152"/>
      <c r="C610" s="152"/>
      <c r="D610" s="152"/>
      <c r="E610" s="153"/>
      <c r="F610" s="153"/>
      <c r="G610" s="153"/>
      <c r="H610" s="153"/>
      <c r="I610" s="153"/>
      <c r="J610" s="153"/>
      <c r="K610" s="153"/>
      <c r="L610" s="153"/>
      <c r="M610" s="35"/>
      <c r="N610" s="35"/>
      <c r="O610" s="35"/>
      <c r="P610" s="152"/>
      <c r="Q610" s="152"/>
      <c r="R610" s="152"/>
      <c r="S610" s="152"/>
      <c r="T610" s="152"/>
      <c r="U610" s="152"/>
      <c r="V610" s="152"/>
      <c r="W610" s="152"/>
      <c r="X610" s="152"/>
      <c r="Y610" s="152"/>
      <c r="Z610" s="154"/>
      <c r="AA610" s="152"/>
      <c r="AB610" s="154"/>
      <c r="AC610" s="152"/>
      <c r="AD610" s="152"/>
      <c r="AE610" s="152"/>
      <c r="AF610" s="152"/>
      <c r="AG610" s="152"/>
      <c r="AH610" s="152"/>
      <c r="AI610" s="152"/>
      <c r="AJ610" s="152"/>
      <c r="AK610" s="152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</row>
    <row r="611" customFormat="false" ht="15.75" hidden="false" customHeight="true" outlineLevel="0" collapsed="false">
      <c r="A611" s="152"/>
      <c r="B611" s="152"/>
      <c r="C611" s="152"/>
      <c r="D611" s="152"/>
      <c r="E611" s="153"/>
      <c r="F611" s="153"/>
      <c r="G611" s="153"/>
      <c r="H611" s="153"/>
      <c r="I611" s="153"/>
      <c r="J611" s="153"/>
      <c r="K611" s="153"/>
      <c r="L611" s="153"/>
      <c r="M611" s="35"/>
      <c r="N611" s="35"/>
      <c r="O611" s="35"/>
      <c r="P611" s="152"/>
      <c r="Q611" s="152"/>
      <c r="R611" s="152"/>
      <c r="S611" s="152"/>
      <c r="T611" s="152"/>
      <c r="U611" s="152"/>
      <c r="V611" s="152"/>
      <c r="W611" s="152"/>
      <c r="X611" s="152"/>
      <c r="Y611" s="152"/>
      <c r="Z611" s="154"/>
      <c r="AA611" s="152"/>
      <c r="AB611" s="154"/>
      <c r="AC611" s="152"/>
      <c r="AD611" s="152"/>
      <c r="AE611" s="152"/>
      <c r="AF611" s="152"/>
      <c r="AG611" s="152"/>
      <c r="AH611" s="152"/>
      <c r="AI611" s="152"/>
      <c r="AJ611" s="152"/>
      <c r="AK611" s="152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</row>
    <row r="612" customFormat="false" ht="15.75" hidden="false" customHeight="true" outlineLevel="0" collapsed="false">
      <c r="A612" s="152"/>
      <c r="B612" s="152"/>
      <c r="C612" s="152"/>
      <c r="D612" s="152"/>
      <c r="E612" s="153"/>
      <c r="F612" s="153"/>
      <c r="G612" s="153"/>
      <c r="H612" s="153"/>
      <c r="I612" s="153"/>
      <c r="J612" s="153"/>
      <c r="K612" s="153"/>
      <c r="L612" s="153"/>
      <c r="M612" s="35"/>
      <c r="N612" s="35"/>
      <c r="O612" s="35"/>
      <c r="P612" s="152"/>
      <c r="Q612" s="152"/>
      <c r="R612" s="152"/>
      <c r="S612" s="152"/>
      <c r="T612" s="152"/>
      <c r="U612" s="152"/>
      <c r="V612" s="152"/>
      <c r="W612" s="152"/>
      <c r="X612" s="152"/>
      <c r="Y612" s="152"/>
      <c r="Z612" s="154"/>
      <c r="AA612" s="152"/>
      <c r="AB612" s="154"/>
      <c r="AC612" s="152"/>
      <c r="AD612" s="152"/>
      <c r="AE612" s="152"/>
      <c r="AF612" s="152"/>
      <c r="AG612" s="152"/>
      <c r="AH612" s="152"/>
      <c r="AI612" s="152"/>
      <c r="AJ612" s="152"/>
      <c r="AK612" s="152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</row>
    <row r="613" customFormat="false" ht="15.75" hidden="false" customHeight="true" outlineLevel="0" collapsed="false">
      <c r="A613" s="152"/>
      <c r="B613" s="152"/>
      <c r="C613" s="152"/>
      <c r="D613" s="152"/>
      <c r="E613" s="153"/>
      <c r="F613" s="153"/>
      <c r="G613" s="153"/>
      <c r="H613" s="153"/>
      <c r="I613" s="153"/>
      <c r="J613" s="153"/>
      <c r="K613" s="153"/>
      <c r="L613" s="153"/>
      <c r="M613" s="35"/>
      <c r="N613" s="35"/>
      <c r="O613" s="35"/>
      <c r="P613" s="152"/>
      <c r="Q613" s="152"/>
      <c r="R613" s="152"/>
      <c r="S613" s="152"/>
      <c r="T613" s="152"/>
      <c r="U613" s="152"/>
      <c r="V613" s="152"/>
      <c r="W613" s="152"/>
      <c r="X613" s="152"/>
      <c r="Y613" s="152"/>
      <c r="Z613" s="154"/>
      <c r="AA613" s="152"/>
      <c r="AB613" s="154"/>
      <c r="AC613" s="152"/>
      <c r="AD613" s="152"/>
      <c r="AE613" s="152"/>
      <c r="AF613" s="152"/>
      <c r="AG613" s="152"/>
      <c r="AH613" s="152"/>
      <c r="AI613" s="152"/>
      <c r="AJ613" s="152"/>
      <c r="AK613" s="152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</row>
    <row r="614" customFormat="false" ht="15.75" hidden="false" customHeight="true" outlineLevel="0" collapsed="false">
      <c r="A614" s="152"/>
      <c r="B614" s="152"/>
      <c r="C614" s="152"/>
      <c r="D614" s="152"/>
      <c r="E614" s="153"/>
      <c r="F614" s="153"/>
      <c r="G614" s="153"/>
      <c r="H614" s="153"/>
      <c r="I614" s="153"/>
      <c r="J614" s="153"/>
      <c r="K614" s="153"/>
      <c r="L614" s="153"/>
      <c r="M614" s="35"/>
      <c r="N614" s="35"/>
      <c r="O614" s="35"/>
      <c r="P614" s="152"/>
      <c r="Q614" s="152"/>
      <c r="R614" s="152"/>
      <c r="S614" s="152"/>
      <c r="T614" s="152"/>
      <c r="U614" s="152"/>
      <c r="V614" s="152"/>
      <c r="W614" s="152"/>
      <c r="X614" s="152"/>
      <c r="Y614" s="152"/>
      <c r="Z614" s="154"/>
      <c r="AA614" s="152"/>
      <c r="AB614" s="154"/>
      <c r="AC614" s="152"/>
      <c r="AD614" s="152"/>
      <c r="AE614" s="152"/>
      <c r="AF614" s="152"/>
      <c r="AG614" s="152"/>
      <c r="AH614" s="152"/>
      <c r="AI614" s="152"/>
      <c r="AJ614" s="152"/>
      <c r="AK614" s="152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</row>
    <row r="615" customFormat="false" ht="15.75" hidden="false" customHeight="true" outlineLevel="0" collapsed="false">
      <c r="A615" s="152"/>
      <c r="B615" s="152"/>
      <c r="C615" s="152"/>
      <c r="D615" s="152"/>
      <c r="E615" s="153"/>
      <c r="F615" s="153"/>
      <c r="G615" s="153"/>
      <c r="H615" s="153"/>
      <c r="I615" s="153"/>
      <c r="J615" s="153"/>
      <c r="K615" s="153"/>
      <c r="L615" s="153"/>
      <c r="M615" s="35"/>
      <c r="N615" s="35"/>
      <c r="O615" s="35"/>
      <c r="P615" s="152"/>
      <c r="Q615" s="152"/>
      <c r="R615" s="152"/>
      <c r="S615" s="152"/>
      <c r="T615" s="152"/>
      <c r="U615" s="152"/>
      <c r="V615" s="152"/>
      <c r="W615" s="152"/>
      <c r="X615" s="152"/>
      <c r="Y615" s="152"/>
      <c r="Z615" s="154"/>
      <c r="AA615" s="152"/>
      <c r="AB615" s="154"/>
      <c r="AC615" s="152"/>
      <c r="AD615" s="152"/>
      <c r="AE615" s="152"/>
      <c r="AF615" s="152"/>
      <c r="AG615" s="152"/>
      <c r="AH615" s="152"/>
      <c r="AI615" s="152"/>
      <c r="AJ615" s="152"/>
      <c r="AK615" s="152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</row>
    <row r="616" customFormat="false" ht="15.75" hidden="false" customHeight="true" outlineLevel="0" collapsed="false">
      <c r="A616" s="152"/>
      <c r="B616" s="152"/>
      <c r="C616" s="152"/>
      <c r="D616" s="152"/>
      <c r="E616" s="153"/>
      <c r="F616" s="153"/>
      <c r="G616" s="153"/>
      <c r="H616" s="153"/>
      <c r="I616" s="153"/>
      <c r="J616" s="153"/>
      <c r="K616" s="153"/>
      <c r="L616" s="153"/>
      <c r="M616" s="35"/>
      <c r="N616" s="35"/>
      <c r="O616" s="35"/>
      <c r="P616" s="152"/>
      <c r="Q616" s="152"/>
      <c r="R616" s="152"/>
      <c r="S616" s="152"/>
      <c r="T616" s="152"/>
      <c r="U616" s="152"/>
      <c r="V616" s="152"/>
      <c r="W616" s="152"/>
      <c r="X616" s="152"/>
      <c r="Y616" s="152"/>
      <c r="Z616" s="154"/>
      <c r="AA616" s="152"/>
      <c r="AB616" s="154"/>
      <c r="AC616" s="152"/>
      <c r="AD616" s="152"/>
      <c r="AE616" s="152"/>
      <c r="AF616" s="152"/>
      <c r="AG616" s="152"/>
      <c r="AH616" s="152"/>
      <c r="AI616" s="152"/>
      <c r="AJ616" s="152"/>
      <c r="AK616" s="152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</row>
    <row r="617" customFormat="false" ht="15.75" hidden="false" customHeight="true" outlineLevel="0" collapsed="false">
      <c r="A617" s="152"/>
      <c r="B617" s="152"/>
      <c r="C617" s="152"/>
      <c r="D617" s="152"/>
      <c r="E617" s="153"/>
      <c r="F617" s="153"/>
      <c r="G617" s="153"/>
      <c r="H617" s="153"/>
      <c r="I617" s="153"/>
      <c r="J617" s="153"/>
      <c r="K617" s="153"/>
      <c r="L617" s="153"/>
      <c r="M617" s="35"/>
      <c r="N617" s="35"/>
      <c r="O617" s="35"/>
      <c r="P617" s="152"/>
      <c r="Q617" s="152"/>
      <c r="R617" s="152"/>
      <c r="S617" s="152"/>
      <c r="T617" s="152"/>
      <c r="U617" s="152"/>
      <c r="V617" s="152"/>
      <c r="W617" s="152"/>
      <c r="X617" s="152"/>
      <c r="Y617" s="152"/>
      <c r="Z617" s="154"/>
      <c r="AA617" s="152"/>
      <c r="AB617" s="154"/>
      <c r="AC617" s="152"/>
      <c r="AD617" s="152"/>
      <c r="AE617" s="152"/>
      <c r="AF617" s="152"/>
      <c r="AG617" s="152"/>
      <c r="AH617" s="152"/>
      <c r="AI617" s="152"/>
      <c r="AJ617" s="152"/>
      <c r="AK617" s="152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</row>
    <row r="618" customFormat="false" ht="15.75" hidden="false" customHeight="true" outlineLevel="0" collapsed="false">
      <c r="A618" s="152"/>
      <c r="B618" s="152"/>
      <c r="C618" s="152"/>
      <c r="D618" s="152"/>
      <c r="E618" s="153"/>
      <c r="F618" s="153"/>
      <c r="G618" s="153"/>
      <c r="H618" s="153"/>
      <c r="I618" s="153"/>
      <c r="J618" s="153"/>
      <c r="K618" s="153"/>
      <c r="L618" s="153"/>
      <c r="M618" s="35"/>
      <c r="N618" s="35"/>
      <c r="O618" s="35"/>
      <c r="P618" s="152"/>
      <c r="Q618" s="152"/>
      <c r="R618" s="152"/>
      <c r="S618" s="152"/>
      <c r="T618" s="152"/>
      <c r="U618" s="152"/>
      <c r="V618" s="152"/>
      <c r="W618" s="152"/>
      <c r="X618" s="152"/>
      <c r="Y618" s="152"/>
      <c r="Z618" s="154"/>
      <c r="AA618" s="152"/>
      <c r="AB618" s="154"/>
      <c r="AC618" s="152"/>
      <c r="AD618" s="152"/>
      <c r="AE618" s="152"/>
      <c r="AF618" s="152"/>
      <c r="AG618" s="152"/>
      <c r="AH618" s="152"/>
      <c r="AI618" s="152"/>
      <c r="AJ618" s="152"/>
      <c r="AK618" s="152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</row>
    <row r="619" customFormat="false" ht="15.75" hidden="false" customHeight="true" outlineLevel="0" collapsed="false">
      <c r="A619" s="152"/>
      <c r="B619" s="152"/>
      <c r="C619" s="152"/>
      <c r="D619" s="152"/>
      <c r="E619" s="153"/>
      <c r="F619" s="153"/>
      <c r="G619" s="153"/>
      <c r="H619" s="153"/>
      <c r="I619" s="153"/>
      <c r="J619" s="153"/>
      <c r="K619" s="153"/>
      <c r="L619" s="153"/>
      <c r="M619" s="35"/>
      <c r="N619" s="35"/>
      <c r="O619" s="35"/>
      <c r="P619" s="152"/>
      <c r="Q619" s="152"/>
      <c r="R619" s="152"/>
      <c r="S619" s="152"/>
      <c r="T619" s="152"/>
      <c r="U619" s="152"/>
      <c r="V619" s="152"/>
      <c r="W619" s="152"/>
      <c r="X619" s="152"/>
      <c r="Y619" s="152"/>
      <c r="Z619" s="154"/>
      <c r="AA619" s="152"/>
      <c r="AB619" s="154"/>
      <c r="AC619" s="152"/>
      <c r="AD619" s="152"/>
      <c r="AE619" s="152"/>
      <c r="AF619" s="152"/>
      <c r="AG619" s="152"/>
      <c r="AH619" s="152"/>
      <c r="AI619" s="152"/>
      <c r="AJ619" s="152"/>
      <c r="AK619" s="152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</row>
    <row r="620" customFormat="false" ht="15.75" hidden="false" customHeight="true" outlineLevel="0" collapsed="false">
      <c r="A620" s="152"/>
      <c r="B620" s="152"/>
      <c r="C620" s="152"/>
      <c r="D620" s="152"/>
      <c r="E620" s="153"/>
      <c r="F620" s="153"/>
      <c r="G620" s="153"/>
      <c r="H620" s="153"/>
      <c r="I620" s="153"/>
      <c r="J620" s="153"/>
      <c r="K620" s="153"/>
      <c r="L620" s="153"/>
      <c r="M620" s="35"/>
      <c r="N620" s="35"/>
      <c r="O620" s="35"/>
      <c r="P620" s="152"/>
      <c r="Q620" s="152"/>
      <c r="R620" s="152"/>
      <c r="S620" s="152"/>
      <c r="T620" s="152"/>
      <c r="U620" s="152"/>
      <c r="V620" s="152"/>
      <c r="W620" s="152"/>
      <c r="X620" s="152"/>
      <c r="Y620" s="152"/>
      <c r="Z620" s="154"/>
      <c r="AA620" s="152"/>
      <c r="AB620" s="154"/>
      <c r="AC620" s="152"/>
      <c r="AD620" s="152"/>
      <c r="AE620" s="152"/>
      <c r="AF620" s="152"/>
      <c r="AG620" s="152"/>
      <c r="AH620" s="152"/>
      <c r="AI620" s="152"/>
      <c r="AJ620" s="152"/>
      <c r="AK620" s="152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</row>
    <row r="621" customFormat="false" ht="15.75" hidden="false" customHeight="true" outlineLevel="0" collapsed="false">
      <c r="A621" s="152"/>
      <c r="B621" s="152"/>
      <c r="C621" s="152"/>
      <c r="D621" s="152"/>
      <c r="E621" s="153"/>
      <c r="F621" s="153"/>
      <c r="G621" s="153"/>
      <c r="H621" s="153"/>
      <c r="I621" s="153"/>
      <c r="J621" s="153"/>
      <c r="K621" s="153"/>
      <c r="L621" s="153"/>
      <c r="M621" s="35"/>
      <c r="N621" s="35"/>
      <c r="O621" s="35"/>
      <c r="P621" s="152"/>
      <c r="Q621" s="152"/>
      <c r="R621" s="152"/>
      <c r="S621" s="152"/>
      <c r="T621" s="152"/>
      <c r="U621" s="152"/>
      <c r="V621" s="152"/>
      <c r="W621" s="152"/>
      <c r="X621" s="152"/>
      <c r="Y621" s="152"/>
      <c r="Z621" s="154"/>
      <c r="AA621" s="152"/>
      <c r="AB621" s="154"/>
      <c r="AC621" s="152"/>
      <c r="AD621" s="152"/>
      <c r="AE621" s="152"/>
      <c r="AF621" s="152"/>
      <c r="AG621" s="152"/>
      <c r="AH621" s="152"/>
      <c r="AI621" s="152"/>
      <c r="AJ621" s="152"/>
      <c r="AK621" s="152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</row>
    <row r="622" customFormat="false" ht="15.75" hidden="false" customHeight="true" outlineLevel="0" collapsed="false">
      <c r="A622" s="152"/>
      <c r="B622" s="152"/>
      <c r="C622" s="152"/>
      <c r="D622" s="152"/>
      <c r="E622" s="153"/>
      <c r="F622" s="153"/>
      <c r="G622" s="153"/>
      <c r="H622" s="153"/>
      <c r="I622" s="153"/>
      <c r="J622" s="153"/>
      <c r="K622" s="153"/>
      <c r="L622" s="153"/>
      <c r="M622" s="35"/>
      <c r="N622" s="35"/>
      <c r="O622" s="35"/>
      <c r="P622" s="152"/>
      <c r="Q622" s="152"/>
      <c r="R622" s="152"/>
      <c r="S622" s="152"/>
      <c r="T622" s="152"/>
      <c r="U622" s="152"/>
      <c r="V622" s="152"/>
      <c r="W622" s="152"/>
      <c r="X622" s="152"/>
      <c r="Y622" s="152"/>
      <c r="Z622" s="154"/>
      <c r="AA622" s="152"/>
      <c r="AB622" s="154"/>
      <c r="AC622" s="152"/>
      <c r="AD622" s="152"/>
      <c r="AE622" s="152"/>
      <c r="AF622" s="152"/>
      <c r="AG622" s="152"/>
      <c r="AH622" s="152"/>
      <c r="AI622" s="152"/>
      <c r="AJ622" s="152"/>
      <c r="AK622" s="152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</row>
    <row r="623" customFormat="false" ht="15.75" hidden="false" customHeight="true" outlineLevel="0" collapsed="false">
      <c r="A623" s="152"/>
      <c r="B623" s="152"/>
      <c r="C623" s="152"/>
      <c r="D623" s="152"/>
      <c r="E623" s="153"/>
      <c r="F623" s="153"/>
      <c r="G623" s="153"/>
      <c r="H623" s="153"/>
      <c r="I623" s="153"/>
      <c r="J623" s="153"/>
      <c r="K623" s="153"/>
      <c r="L623" s="153"/>
      <c r="M623" s="35"/>
      <c r="N623" s="35"/>
      <c r="O623" s="35"/>
      <c r="P623" s="152"/>
      <c r="Q623" s="152"/>
      <c r="R623" s="152"/>
      <c r="S623" s="152"/>
      <c r="T623" s="152"/>
      <c r="U623" s="152"/>
      <c r="V623" s="152"/>
      <c r="W623" s="152"/>
      <c r="X623" s="152"/>
      <c r="Y623" s="152"/>
      <c r="Z623" s="154"/>
      <c r="AA623" s="152"/>
      <c r="AB623" s="154"/>
      <c r="AC623" s="152"/>
      <c r="AD623" s="152"/>
      <c r="AE623" s="152"/>
      <c r="AF623" s="152"/>
      <c r="AG623" s="152"/>
      <c r="AH623" s="152"/>
      <c r="AI623" s="152"/>
      <c r="AJ623" s="152"/>
      <c r="AK623" s="152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</row>
    <row r="624" customFormat="false" ht="15.75" hidden="false" customHeight="true" outlineLevel="0" collapsed="false">
      <c r="A624" s="152"/>
      <c r="B624" s="152"/>
      <c r="C624" s="152"/>
      <c r="D624" s="152"/>
      <c r="E624" s="153"/>
      <c r="F624" s="153"/>
      <c r="G624" s="153"/>
      <c r="H624" s="153"/>
      <c r="I624" s="153"/>
      <c r="J624" s="153"/>
      <c r="K624" s="153"/>
      <c r="L624" s="153"/>
      <c r="M624" s="35"/>
      <c r="N624" s="35"/>
      <c r="O624" s="35"/>
      <c r="P624" s="152"/>
      <c r="Q624" s="152"/>
      <c r="R624" s="152"/>
      <c r="S624" s="152"/>
      <c r="T624" s="152"/>
      <c r="U624" s="152"/>
      <c r="V624" s="152"/>
      <c r="W624" s="152"/>
      <c r="X624" s="152"/>
      <c r="Y624" s="152"/>
      <c r="Z624" s="154"/>
      <c r="AA624" s="152"/>
      <c r="AB624" s="154"/>
      <c r="AC624" s="152"/>
      <c r="AD624" s="152"/>
      <c r="AE624" s="152"/>
      <c r="AF624" s="152"/>
      <c r="AG624" s="152"/>
      <c r="AH624" s="152"/>
      <c r="AI624" s="152"/>
      <c r="AJ624" s="152"/>
      <c r="AK624" s="152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</row>
    <row r="625" customFormat="false" ht="15.75" hidden="false" customHeight="true" outlineLevel="0" collapsed="false">
      <c r="A625" s="152"/>
      <c r="B625" s="152"/>
      <c r="C625" s="152"/>
      <c r="D625" s="152"/>
      <c r="E625" s="153"/>
      <c r="F625" s="153"/>
      <c r="G625" s="153"/>
      <c r="H625" s="153"/>
      <c r="I625" s="153"/>
      <c r="J625" s="153"/>
      <c r="K625" s="153"/>
      <c r="L625" s="153"/>
      <c r="M625" s="35"/>
      <c r="N625" s="35"/>
      <c r="O625" s="35"/>
      <c r="P625" s="152"/>
      <c r="Q625" s="152"/>
      <c r="R625" s="152"/>
      <c r="S625" s="152"/>
      <c r="T625" s="152"/>
      <c r="U625" s="152"/>
      <c r="V625" s="152"/>
      <c r="W625" s="152"/>
      <c r="X625" s="152"/>
      <c r="Y625" s="152"/>
      <c r="Z625" s="154"/>
      <c r="AA625" s="152"/>
      <c r="AB625" s="154"/>
      <c r="AC625" s="152"/>
      <c r="AD625" s="152"/>
      <c r="AE625" s="152"/>
      <c r="AF625" s="152"/>
      <c r="AG625" s="152"/>
      <c r="AH625" s="152"/>
      <c r="AI625" s="152"/>
      <c r="AJ625" s="152"/>
      <c r="AK625" s="152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</row>
    <row r="626" customFormat="false" ht="15.75" hidden="false" customHeight="true" outlineLevel="0" collapsed="false">
      <c r="A626" s="152"/>
      <c r="B626" s="152"/>
      <c r="C626" s="152"/>
      <c r="D626" s="152"/>
      <c r="E626" s="153"/>
      <c r="F626" s="153"/>
      <c r="G626" s="153"/>
      <c r="H626" s="153"/>
      <c r="I626" s="153"/>
      <c r="J626" s="153"/>
      <c r="K626" s="153"/>
      <c r="L626" s="153"/>
      <c r="M626" s="35"/>
      <c r="N626" s="35"/>
      <c r="O626" s="35"/>
      <c r="P626" s="152"/>
      <c r="Q626" s="152"/>
      <c r="R626" s="152"/>
      <c r="S626" s="152"/>
      <c r="T626" s="152"/>
      <c r="U626" s="152"/>
      <c r="V626" s="152"/>
      <c r="W626" s="152"/>
      <c r="X626" s="152"/>
      <c r="Y626" s="152"/>
      <c r="Z626" s="154"/>
      <c r="AA626" s="152"/>
      <c r="AB626" s="154"/>
      <c r="AC626" s="152"/>
      <c r="AD626" s="152"/>
      <c r="AE626" s="152"/>
      <c r="AF626" s="152"/>
      <c r="AG626" s="152"/>
      <c r="AH626" s="152"/>
      <c r="AI626" s="152"/>
      <c r="AJ626" s="152"/>
      <c r="AK626" s="152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</row>
    <row r="627" customFormat="false" ht="15.75" hidden="false" customHeight="true" outlineLevel="0" collapsed="false">
      <c r="A627" s="152"/>
      <c r="B627" s="152"/>
      <c r="C627" s="152"/>
      <c r="D627" s="152"/>
      <c r="E627" s="153"/>
      <c r="F627" s="153"/>
      <c r="G627" s="153"/>
      <c r="H627" s="153"/>
      <c r="I627" s="153"/>
      <c r="J627" s="153"/>
      <c r="K627" s="153"/>
      <c r="L627" s="153"/>
      <c r="M627" s="35"/>
      <c r="N627" s="35"/>
      <c r="O627" s="35"/>
      <c r="P627" s="152"/>
      <c r="Q627" s="152"/>
      <c r="R627" s="152"/>
      <c r="S627" s="152"/>
      <c r="T627" s="152"/>
      <c r="U627" s="152"/>
      <c r="V627" s="152"/>
      <c r="W627" s="152"/>
      <c r="X627" s="152"/>
      <c r="Y627" s="152"/>
      <c r="Z627" s="154"/>
      <c r="AA627" s="152"/>
      <c r="AB627" s="154"/>
      <c r="AC627" s="152"/>
      <c r="AD627" s="152"/>
      <c r="AE627" s="152"/>
      <c r="AF627" s="152"/>
      <c r="AG627" s="152"/>
      <c r="AH627" s="152"/>
      <c r="AI627" s="152"/>
      <c r="AJ627" s="152"/>
      <c r="AK627" s="152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</row>
    <row r="628" customFormat="false" ht="15.75" hidden="false" customHeight="true" outlineLevel="0" collapsed="false">
      <c r="A628" s="152"/>
      <c r="B628" s="152"/>
      <c r="C628" s="152"/>
      <c r="D628" s="152"/>
      <c r="E628" s="153"/>
      <c r="F628" s="153"/>
      <c r="G628" s="153"/>
      <c r="H628" s="153"/>
      <c r="I628" s="153"/>
      <c r="J628" s="153"/>
      <c r="K628" s="153"/>
      <c r="L628" s="153"/>
      <c r="M628" s="35"/>
      <c r="N628" s="35"/>
      <c r="O628" s="35"/>
      <c r="P628" s="152"/>
      <c r="Q628" s="152"/>
      <c r="R628" s="152"/>
      <c r="S628" s="152"/>
      <c r="T628" s="152"/>
      <c r="U628" s="152"/>
      <c r="V628" s="152"/>
      <c r="W628" s="152"/>
      <c r="X628" s="152"/>
      <c r="Y628" s="152"/>
      <c r="Z628" s="154"/>
      <c r="AA628" s="152"/>
      <c r="AB628" s="154"/>
      <c r="AC628" s="152"/>
      <c r="AD628" s="152"/>
      <c r="AE628" s="152"/>
      <c r="AF628" s="152"/>
      <c r="AG628" s="152"/>
      <c r="AH628" s="152"/>
      <c r="AI628" s="152"/>
      <c r="AJ628" s="152"/>
      <c r="AK628" s="152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</row>
    <row r="629" customFormat="false" ht="15.75" hidden="false" customHeight="true" outlineLevel="0" collapsed="false">
      <c r="A629" s="152"/>
      <c r="B629" s="152"/>
      <c r="C629" s="152"/>
      <c r="D629" s="152"/>
      <c r="E629" s="153"/>
      <c r="F629" s="153"/>
      <c r="G629" s="153"/>
      <c r="H629" s="153"/>
      <c r="I629" s="153"/>
      <c r="J629" s="153"/>
      <c r="K629" s="153"/>
      <c r="L629" s="153"/>
      <c r="M629" s="35"/>
      <c r="N629" s="35"/>
      <c r="O629" s="35"/>
      <c r="P629" s="152"/>
      <c r="Q629" s="152"/>
      <c r="R629" s="152"/>
      <c r="S629" s="152"/>
      <c r="T629" s="152"/>
      <c r="U629" s="152"/>
      <c r="V629" s="152"/>
      <c r="W629" s="152"/>
      <c r="X629" s="152"/>
      <c r="Y629" s="152"/>
      <c r="Z629" s="154"/>
      <c r="AA629" s="152"/>
      <c r="AB629" s="154"/>
      <c r="AC629" s="152"/>
      <c r="AD629" s="152"/>
      <c r="AE629" s="152"/>
      <c r="AF629" s="152"/>
      <c r="AG629" s="152"/>
      <c r="AH629" s="152"/>
      <c r="AI629" s="152"/>
      <c r="AJ629" s="152"/>
      <c r="AK629" s="152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</row>
    <row r="630" customFormat="false" ht="15.75" hidden="false" customHeight="true" outlineLevel="0" collapsed="false">
      <c r="A630" s="152"/>
      <c r="B630" s="152"/>
      <c r="C630" s="152"/>
      <c r="D630" s="152"/>
      <c r="E630" s="153"/>
      <c r="F630" s="153"/>
      <c r="G630" s="153"/>
      <c r="H630" s="153"/>
      <c r="I630" s="153"/>
      <c r="J630" s="153"/>
      <c r="K630" s="153"/>
      <c r="L630" s="153"/>
      <c r="M630" s="35"/>
      <c r="N630" s="35"/>
      <c r="O630" s="35"/>
      <c r="P630" s="152"/>
      <c r="Q630" s="152"/>
      <c r="R630" s="152"/>
      <c r="S630" s="152"/>
      <c r="T630" s="152"/>
      <c r="U630" s="152"/>
      <c r="V630" s="152"/>
      <c r="W630" s="152"/>
      <c r="X630" s="152"/>
      <c r="Y630" s="152"/>
      <c r="Z630" s="154"/>
      <c r="AA630" s="152"/>
      <c r="AB630" s="154"/>
      <c r="AC630" s="152"/>
      <c r="AD630" s="152"/>
      <c r="AE630" s="152"/>
      <c r="AF630" s="152"/>
      <c r="AG630" s="152"/>
      <c r="AH630" s="152"/>
      <c r="AI630" s="152"/>
      <c r="AJ630" s="152"/>
      <c r="AK630" s="152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</row>
    <row r="631" customFormat="false" ht="15.75" hidden="false" customHeight="true" outlineLevel="0" collapsed="false">
      <c r="A631" s="152"/>
      <c r="B631" s="152"/>
      <c r="C631" s="152"/>
      <c r="D631" s="152"/>
      <c r="E631" s="153"/>
      <c r="F631" s="153"/>
      <c r="G631" s="153"/>
      <c r="H631" s="153"/>
      <c r="I631" s="153"/>
      <c r="J631" s="153"/>
      <c r="K631" s="153"/>
      <c r="L631" s="153"/>
      <c r="M631" s="35"/>
      <c r="N631" s="35"/>
      <c r="O631" s="35"/>
      <c r="P631" s="152"/>
      <c r="Q631" s="152"/>
      <c r="R631" s="152"/>
      <c r="S631" s="152"/>
      <c r="T631" s="152"/>
      <c r="U631" s="152"/>
      <c r="V631" s="152"/>
      <c r="W631" s="152"/>
      <c r="X631" s="152"/>
      <c r="Y631" s="152"/>
      <c r="Z631" s="154"/>
      <c r="AA631" s="152"/>
      <c r="AB631" s="154"/>
      <c r="AC631" s="152"/>
      <c r="AD631" s="152"/>
      <c r="AE631" s="152"/>
      <c r="AF631" s="152"/>
      <c r="AG631" s="152"/>
      <c r="AH631" s="152"/>
      <c r="AI631" s="152"/>
      <c r="AJ631" s="152"/>
      <c r="AK631" s="152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</row>
    <row r="632" customFormat="false" ht="15.75" hidden="false" customHeight="true" outlineLevel="0" collapsed="false">
      <c r="A632" s="152"/>
      <c r="B632" s="152"/>
      <c r="C632" s="152"/>
      <c r="D632" s="152"/>
      <c r="E632" s="153"/>
      <c r="F632" s="153"/>
      <c r="G632" s="153"/>
      <c r="H632" s="153"/>
      <c r="I632" s="153"/>
      <c r="J632" s="153"/>
      <c r="K632" s="153"/>
      <c r="L632" s="153"/>
      <c r="M632" s="35"/>
      <c r="N632" s="35"/>
      <c r="O632" s="35"/>
      <c r="P632" s="152"/>
      <c r="Q632" s="152"/>
      <c r="R632" s="152"/>
      <c r="S632" s="152"/>
      <c r="T632" s="152"/>
      <c r="U632" s="152"/>
      <c r="V632" s="152"/>
      <c r="W632" s="152"/>
      <c r="X632" s="152"/>
      <c r="Y632" s="152"/>
      <c r="Z632" s="154"/>
      <c r="AA632" s="152"/>
      <c r="AB632" s="154"/>
      <c r="AC632" s="152"/>
      <c r="AD632" s="152"/>
      <c r="AE632" s="152"/>
      <c r="AF632" s="152"/>
      <c r="AG632" s="152"/>
      <c r="AH632" s="152"/>
      <c r="AI632" s="152"/>
      <c r="AJ632" s="152"/>
      <c r="AK632" s="152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</row>
    <row r="633" customFormat="false" ht="15.75" hidden="false" customHeight="true" outlineLevel="0" collapsed="false">
      <c r="A633" s="152"/>
      <c r="B633" s="152"/>
      <c r="C633" s="152"/>
      <c r="D633" s="152"/>
      <c r="E633" s="153"/>
      <c r="F633" s="153"/>
      <c r="G633" s="153"/>
      <c r="H633" s="153"/>
      <c r="I633" s="153"/>
      <c r="J633" s="153"/>
      <c r="K633" s="153"/>
      <c r="L633" s="153"/>
      <c r="M633" s="35"/>
      <c r="N633" s="35"/>
      <c r="O633" s="35"/>
      <c r="P633" s="152"/>
      <c r="Q633" s="152"/>
      <c r="R633" s="152"/>
      <c r="S633" s="152"/>
      <c r="T633" s="152"/>
      <c r="U633" s="152"/>
      <c r="V633" s="152"/>
      <c r="W633" s="152"/>
      <c r="X633" s="152"/>
      <c r="Y633" s="152"/>
      <c r="Z633" s="154"/>
      <c r="AA633" s="152"/>
      <c r="AB633" s="154"/>
      <c r="AC633" s="152"/>
      <c r="AD633" s="152"/>
      <c r="AE633" s="152"/>
      <c r="AF633" s="152"/>
      <c r="AG633" s="152"/>
      <c r="AH633" s="152"/>
      <c r="AI633" s="152"/>
      <c r="AJ633" s="152"/>
      <c r="AK633" s="152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</row>
    <row r="634" customFormat="false" ht="15.75" hidden="false" customHeight="true" outlineLevel="0" collapsed="false">
      <c r="A634" s="152"/>
      <c r="B634" s="152"/>
      <c r="C634" s="152"/>
      <c r="D634" s="152"/>
      <c r="E634" s="153"/>
      <c r="F634" s="153"/>
      <c r="G634" s="153"/>
      <c r="H634" s="153"/>
      <c r="I634" s="153"/>
      <c r="J634" s="153"/>
      <c r="K634" s="153"/>
      <c r="L634" s="153"/>
      <c r="M634" s="35"/>
      <c r="N634" s="35"/>
      <c r="O634" s="35"/>
      <c r="P634" s="152"/>
      <c r="Q634" s="152"/>
      <c r="R634" s="152"/>
      <c r="S634" s="152"/>
      <c r="T634" s="152"/>
      <c r="U634" s="152"/>
      <c r="V634" s="152"/>
      <c r="W634" s="152"/>
      <c r="X634" s="152"/>
      <c r="Y634" s="152"/>
      <c r="Z634" s="154"/>
      <c r="AA634" s="152"/>
      <c r="AB634" s="154"/>
      <c r="AC634" s="152"/>
      <c r="AD634" s="152"/>
      <c r="AE634" s="152"/>
      <c r="AF634" s="152"/>
      <c r="AG634" s="152"/>
      <c r="AH634" s="152"/>
      <c r="AI634" s="152"/>
      <c r="AJ634" s="152"/>
      <c r="AK634" s="152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</row>
    <row r="635" customFormat="false" ht="15.75" hidden="false" customHeight="true" outlineLevel="0" collapsed="false">
      <c r="A635" s="152"/>
      <c r="B635" s="152"/>
      <c r="C635" s="152"/>
      <c r="D635" s="152"/>
      <c r="E635" s="153"/>
      <c r="F635" s="153"/>
      <c r="G635" s="153"/>
      <c r="H635" s="153"/>
      <c r="I635" s="153"/>
      <c r="J635" s="153"/>
      <c r="K635" s="153"/>
      <c r="L635" s="153"/>
      <c r="M635" s="35"/>
      <c r="N635" s="35"/>
      <c r="O635" s="35"/>
      <c r="P635" s="152"/>
      <c r="Q635" s="152"/>
      <c r="R635" s="152"/>
      <c r="S635" s="152"/>
      <c r="T635" s="152"/>
      <c r="U635" s="152"/>
      <c r="V635" s="152"/>
      <c r="W635" s="152"/>
      <c r="X635" s="152"/>
      <c r="Y635" s="152"/>
      <c r="Z635" s="154"/>
      <c r="AA635" s="152"/>
      <c r="AB635" s="154"/>
      <c r="AC635" s="152"/>
      <c r="AD635" s="152"/>
      <c r="AE635" s="152"/>
      <c r="AF635" s="152"/>
      <c r="AG635" s="152"/>
      <c r="AH635" s="152"/>
      <c r="AI635" s="152"/>
      <c r="AJ635" s="152"/>
      <c r="AK635" s="152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</row>
    <row r="636" customFormat="false" ht="15.75" hidden="false" customHeight="true" outlineLevel="0" collapsed="false">
      <c r="A636" s="152"/>
      <c r="B636" s="152"/>
      <c r="C636" s="152"/>
      <c r="D636" s="152"/>
      <c r="E636" s="153"/>
      <c r="F636" s="153"/>
      <c r="G636" s="153"/>
      <c r="H636" s="153"/>
      <c r="I636" s="153"/>
      <c r="J636" s="153"/>
      <c r="K636" s="153"/>
      <c r="L636" s="153"/>
      <c r="M636" s="35"/>
      <c r="N636" s="35"/>
      <c r="O636" s="35"/>
      <c r="P636" s="152"/>
      <c r="Q636" s="152"/>
      <c r="R636" s="152"/>
      <c r="S636" s="152"/>
      <c r="T636" s="152"/>
      <c r="U636" s="152"/>
      <c r="V636" s="152"/>
      <c r="W636" s="152"/>
      <c r="X636" s="152"/>
      <c r="Y636" s="152"/>
      <c r="Z636" s="154"/>
      <c r="AA636" s="152"/>
      <c r="AB636" s="154"/>
      <c r="AC636" s="152"/>
      <c r="AD636" s="152"/>
      <c r="AE636" s="152"/>
      <c r="AF636" s="152"/>
      <c r="AG636" s="152"/>
      <c r="AH636" s="152"/>
      <c r="AI636" s="152"/>
      <c r="AJ636" s="152"/>
      <c r="AK636" s="152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</row>
    <row r="637" customFormat="false" ht="15.75" hidden="false" customHeight="true" outlineLevel="0" collapsed="false">
      <c r="A637" s="152"/>
      <c r="B637" s="152"/>
      <c r="C637" s="152"/>
      <c r="D637" s="152"/>
      <c r="E637" s="153"/>
      <c r="F637" s="153"/>
      <c r="G637" s="153"/>
      <c r="H637" s="153"/>
      <c r="I637" s="153"/>
      <c r="J637" s="153"/>
      <c r="K637" s="153"/>
      <c r="L637" s="153"/>
      <c r="M637" s="35"/>
      <c r="N637" s="35"/>
      <c r="O637" s="35"/>
      <c r="P637" s="152"/>
      <c r="Q637" s="152"/>
      <c r="R637" s="152"/>
      <c r="S637" s="152"/>
      <c r="T637" s="152"/>
      <c r="U637" s="152"/>
      <c r="V637" s="152"/>
      <c r="W637" s="152"/>
      <c r="X637" s="152"/>
      <c r="Y637" s="152"/>
      <c r="Z637" s="154"/>
      <c r="AA637" s="152"/>
      <c r="AB637" s="154"/>
      <c r="AC637" s="152"/>
      <c r="AD637" s="152"/>
      <c r="AE637" s="152"/>
      <c r="AF637" s="152"/>
      <c r="AG637" s="152"/>
      <c r="AH637" s="152"/>
      <c r="AI637" s="152"/>
      <c r="AJ637" s="152"/>
      <c r="AK637" s="152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</row>
    <row r="638" customFormat="false" ht="15.75" hidden="false" customHeight="true" outlineLevel="0" collapsed="false">
      <c r="A638" s="152"/>
      <c r="B638" s="152"/>
      <c r="C638" s="152"/>
      <c r="D638" s="152"/>
      <c r="E638" s="153"/>
      <c r="F638" s="153"/>
      <c r="G638" s="153"/>
      <c r="H638" s="153"/>
      <c r="I638" s="153"/>
      <c r="J638" s="153"/>
      <c r="K638" s="153"/>
      <c r="L638" s="153"/>
      <c r="M638" s="35"/>
      <c r="N638" s="35"/>
      <c r="O638" s="35"/>
      <c r="P638" s="152"/>
      <c r="Q638" s="152"/>
      <c r="R638" s="152"/>
      <c r="S638" s="152"/>
      <c r="T638" s="152"/>
      <c r="U638" s="152"/>
      <c r="V638" s="152"/>
      <c r="W638" s="152"/>
      <c r="X638" s="152"/>
      <c r="Y638" s="152"/>
      <c r="Z638" s="154"/>
      <c r="AA638" s="152"/>
      <c r="AB638" s="154"/>
      <c r="AC638" s="152"/>
      <c r="AD638" s="152"/>
      <c r="AE638" s="152"/>
      <c r="AF638" s="152"/>
      <c r="AG638" s="152"/>
      <c r="AH638" s="152"/>
      <c r="AI638" s="152"/>
      <c r="AJ638" s="152"/>
      <c r="AK638" s="152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</row>
    <row r="639" customFormat="false" ht="15.75" hidden="false" customHeight="true" outlineLevel="0" collapsed="false">
      <c r="A639" s="152"/>
      <c r="B639" s="152"/>
      <c r="C639" s="152"/>
      <c r="D639" s="152"/>
      <c r="E639" s="153"/>
      <c r="F639" s="153"/>
      <c r="G639" s="153"/>
      <c r="H639" s="153"/>
      <c r="I639" s="153"/>
      <c r="J639" s="153"/>
      <c r="K639" s="153"/>
      <c r="L639" s="153"/>
      <c r="M639" s="35"/>
      <c r="N639" s="35"/>
      <c r="O639" s="35"/>
      <c r="P639" s="152"/>
      <c r="Q639" s="152"/>
      <c r="R639" s="152"/>
      <c r="S639" s="152"/>
      <c r="T639" s="152"/>
      <c r="U639" s="152"/>
      <c r="V639" s="152"/>
      <c r="W639" s="152"/>
      <c r="X639" s="152"/>
      <c r="Y639" s="152"/>
      <c r="Z639" s="154"/>
      <c r="AA639" s="152"/>
      <c r="AB639" s="154"/>
      <c r="AC639" s="152"/>
      <c r="AD639" s="152"/>
      <c r="AE639" s="152"/>
      <c r="AF639" s="152"/>
      <c r="AG639" s="152"/>
      <c r="AH639" s="152"/>
      <c r="AI639" s="152"/>
      <c r="AJ639" s="152"/>
      <c r="AK639" s="152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</row>
    <row r="640" customFormat="false" ht="15.75" hidden="false" customHeight="true" outlineLevel="0" collapsed="false">
      <c r="A640" s="152"/>
      <c r="B640" s="152"/>
      <c r="C640" s="152"/>
      <c r="D640" s="152"/>
      <c r="E640" s="153"/>
      <c r="F640" s="153"/>
      <c r="G640" s="153"/>
      <c r="H640" s="153"/>
      <c r="I640" s="153"/>
      <c r="J640" s="153"/>
      <c r="K640" s="153"/>
      <c r="L640" s="153"/>
      <c r="M640" s="35"/>
      <c r="N640" s="35"/>
      <c r="O640" s="35"/>
      <c r="P640" s="152"/>
      <c r="Q640" s="152"/>
      <c r="R640" s="152"/>
      <c r="S640" s="152"/>
      <c r="T640" s="152"/>
      <c r="U640" s="152"/>
      <c r="V640" s="152"/>
      <c r="W640" s="152"/>
      <c r="X640" s="152"/>
      <c r="Y640" s="152"/>
      <c r="Z640" s="154"/>
      <c r="AA640" s="152"/>
      <c r="AB640" s="154"/>
      <c r="AC640" s="152"/>
      <c r="AD640" s="152"/>
      <c r="AE640" s="152"/>
      <c r="AF640" s="152"/>
      <c r="AG640" s="152"/>
      <c r="AH640" s="152"/>
      <c r="AI640" s="152"/>
      <c r="AJ640" s="152"/>
      <c r="AK640" s="152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</row>
    <row r="641" customFormat="false" ht="15.75" hidden="false" customHeight="true" outlineLevel="0" collapsed="false">
      <c r="A641" s="152"/>
      <c r="B641" s="152"/>
      <c r="C641" s="152"/>
      <c r="D641" s="152"/>
      <c r="E641" s="153"/>
      <c r="F641" s="153"/>
      <c r="G641" s="153"/>
      <c r="H641" s="153"/>
      <c r="I641" s="153"/>
      <c r="J641" s="153"/>
      <c r="K641" s="153"/>
      <c r="L641" s="153"/>
      <c r="M641" s="35"/>
      <c r="N641" s="35"/>
      <c r="O641" s="35"/>
      <c r="P641" s="152"/>
      <c r="Q641" s="152"/>
      <c r="R641" s="152"/>
      <c r="S641" s="152"/>
      <c r="T641" s="152"/>
      <c r="U641" s="152"/>
      <c r="V641" s="152"/>
      <c r="W641" s="152"/>
      <c r="X641" s="152"/>
      <c r="Y641" s="152"/>
      <c r="Z641" s="154"/>
      <c r="AA641" s="152"/>
      <c r="AB641" s="154"/>
      <c r="AC641" s="152"/>
      <c r="AD641" s="152"/>
      <c r="AE641" s="152"/>
      <c r="AF641" s="152"/>
      <c r="AG641" s="152"/>
      <c r="AH641" s="152"/>
      <c r="AI641" s="152"/>
      <c r="AJ641" s="152"/>
      <c r="AK641" s="152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</row>
    <row r="642" customFormat="false" ht="15.75" hidden="false" customHeight="true" outlineLevel="0" collapsed="false">
      <c r="A642" s="152"/>
      <c r="B642" s="152"/>
      <c r="C642" s="152"/>
      <c r="D642" s="152"/>
      <c r="E642" s="153"/>
      <c r="F642" s="153"/>
      <c r="G642" s="153"/>
      <c r="H642" s="153"/>
      <c r="I642" s="153"/>
      <c r="J642" s="153"/>
      <c r="K642" s="153"/>
      <c r="L642" s="153"/>
      <c r="M642" s="35"/>
      <c r="N642" s="35"/>
      <c r="O642" s="35"/>
      <c r="P642" s="152"/>
      <c r="Q642" s="152"/>
      <c r="R642" s="152"/>
      <c r="S642" s="152"/>
      <c r="T642" s="152"/>
      <c r="U642" s="152"/>
      <c r="V642" s="152"/>
      <c r="W642" s="152"/>
      <c r="X642" s="152"/>
      <c r="Y642" s="152"/>
      <c r="Z642" s="154"/>
      <c r="AA642" s="152"/>
      <c r="AB642" s="154"/>
      <c r="AC642" s="152"/>
      <c r="AD642" s="152"/>
      <c r="AE642" s="152"/>
      <c r="AF642" s="152"/>
      <c r="AG642" s="152"/>
      <c r="AH642" s="152"/>
      <c r="AI642" s="152"/>
      <c r="AJ642" s="152"/>
      <c r="AK642" s="152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</row>
    <row r="643" customFormat="false" ht="15.75" hidden="false" customHeight="true" outlineLevel="0" collapsed="false">
      <c r="A643" s="152"/>
      <c r="B643" s="152"/>
      <c r="C643" s="152"/>
      <c r="D643" s="152"/>
      <c r="E643" s="153"/>
      <c r="F643" s="153"/>
      <c r="G643" s="153"/>
      <c r="H643" s="153"/>
      <c r="I643" s="153"/>
      <c r="J643" s="153"/>
      <c r="K643" s="153"/>
      <c r="L643" s="153"/>
      <c r="M643" s="35"/>
      <c r="N643" s="35"/>
      <c r="O643" s="35"/>
      <c r="P643" s="152"/>
      <c r="Q643" s="152"/>
      <c r="R643" s="152"/>
      <c r="S643" s="152"/>
      <c r="T643" s="152"/>
      <c r="U643" s="152"/>
      <c r="V643" s="152"/>
      <c r="W643" s="152"/>
      <c r="X643" s="152"/>
      <c r="Y643" s="152"/>
      <c r="Z643" s="154"/>
      <c r="AA643" s="152"/>
      <c r="AB643" s="154"/>
      <c r="AC643" s="152"/>
      <c r="AD643" s="152"/>
      <c r="AE643" s="152"/>
      <c r="AF643" s="152"/>
      <c r="AG643" s="152"/>
      <c r="AH643" s="152"/>
      <c r="AI643" s="152"/>
      <c r="AJ643" s="152"/>
      <c r="AK643" s="152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</row>
    <row r="644" customFormat="false" ht="15.75" hidden="false" customHeight="true" outlineLevel="0" collapsed="false">
      <c r="A644" s="152"/>
      <c r="B644" s="152"/>
      <c r="C644" s="152"/>
      <c r="D644" s="152"/>
      <c r="E644" s="153"/>
      <c r="F644" s="153"/>
      <c r="G644" s="153"/>
      <c r="H644" s="153"/>
      <c r="I644" s="153"/>
      <c r="J644" s="153"/>
      <c r="K644" s="153"/>
      <c r="L644" s="153"/>
      <c r="M644" s="35"/>
      <c r="N644" s="35"/>
      <c r="O644" s="35"/>
      <c r="P644" s="152"/>
      <c r="Q644" s="152"/>
      <c r="R644" s="152"/>
      <c r="S644" s="152"/>
      <c r="T644" s="152"/>
      <c r="U644" s="152"/>
      <c r="V644" s="152"/>
      <c r="W644" s="152"/>
      <c r="X644" s="152"/>
      <c r="Y644" s="152"/>
      <c r="Z644" s="154"/>
      <c r="AA644" s="152"/>
      <c r="AB644" s="154"/>
      <c r="AC644" s="152"/>
      <c r="AD644" s="152"/>
      <c r="AE644" s="152"/>
      <c r="AF644" s="152"/>
      <c r="AG644" s="152"/>
      <c r="AH644" s="152"/>
      <c r="AI644" s="152"/>
      <c r="AJ644" s="152"/>
      <c r="AK644" s="152"/>
      <c r="AL644" s="155"/>
      <c r="AM644" s="155"/>
      <c r="AN644" s="155"/>
      <c r="AO644" s="155"/>
      <c r="AP644" s="155"/>
      <c r="AQ644" s="155"/>
      <c r="AR644" s="155"/>
      <c r="AS644" s="155"/>
      <c r="AT644" s="155"/>
      <c r="AU644" s="155"/>
      <c r="AV644" s="155"/>
      <c r="AW644" s="155"/>
      <c r="AX644" s="155"/>
    </row>
    <row r="645" customFormat="false" ht="15.75" hidden="false" customHeight="true" outlineLevel="0" collapsed="false">
      <c r="A645" s="152"/>
      <c r="B645" s="152"/>
      <c r="C645" s="152"/>
      <c r="D645" s="152"/>
      <c r="E645" s="153"/>
      <c r="F645" s="153"/>
      <c r="G645" s="153"/>
      <c r="H645" s="153"/>
      <c r="I645" s="153"/>
      <c r="J645" s="153"/>
      <c r="K645" s="153"/>
      <c r="L645" s="153"/>
      <c r="M645" s="35"/>
      <c r="N645" s="35"/>
      <c r="O645" s="35"/>
      <c r="P645" s="152"/>
      <c r="Q645" s="152"/>
      <c r="R645" s="152"/>
      <c r="S645" s="152"/>
      <c r="T645" s="152"/>
      <c r="U645" s="152"/>
      <c r="V645" s="152"/>
      <c r="W645" s="152"/>
      <c r="X645" s="152"/>
      <c r="Y645" s="152"/>
      <c r="Z645" s="154"/>
      <c r="AA645" s="152"/>
      <c r="AB645" s="154"/>
      <c r="AC645" s="152"/>
      <c r="AD645" s="152"/>
      <c r="AE645" s="152"/>
      <c r="AF645" s="152"/>
      <c r="AG645" s="152"/>
      <c r="AH645" s="152"/>
      <c r="AI645" s="152"/>
      <c r="AJ645" s="152"/>
      <c r="AK645" s="152"/>
      <c r="AL645" s="155"/>
      <c r="AM645" s="155"/>
      <c r="AN645" s="155"/>
      <c r="AO645" s="155"/>
      <c r="AP645" s="155"/>
      <c r="AQ645" s="155"/>
      <c r="AR645" s="155"/>
      <c r="AS645" s="155"/>
      <c r="AT645" s="155"/>
      <c r="AU645" s="155"/>
      <c r="AV645" s="155"/>
      <c r="AW645" s="155"/>
      <c r="AX645" s="155"/>
    </row>
    <row r="646" customFormat="false" ht="15.75" hidden="false" customHeight="true" outlineLevel="0" collapsed="false">
      <c r="A646" s="152"/>
      <c r="B646" s="152"/>
      <c r="C646" s="152"/>
      <c r="D646" s="152"/>
      <c r="E646" s="153"/>
      <c r="F646" s="153"/>
      <c r="G646" s="153"/>
      <c r="H646" s="153"/>
      <c r="I646" s="153"/>
      <c r="J646" s="153"/>
      <c r="K646" s="153"/>
      <c r="L646" s="153"/>
      <c r="M646" s="35"/>
      <c r="N646" s="35"/>
      <c r="O646" s="35"/>
      <c r="P646" s="152"/>
      <c r="Q646" s="152"/>
      <c r="R646" s="152"/>
      <c r="S646" s="152"/>
      <c r="T646" s="152"/>
      <c r="U646" s="152"/>
      <c r="V646" s="152"/>
      <c r="W646" s="152"/>
      <c r="X646" s="152"/>
      <c r="Y646" s="152"/>
      <c r="Z646" s="154"/>
      <c r="AA646" s="152"/>
      <c r="AB646" s="154"/>
      <c r="AC646" s="152"/>
      <c r="AD646" s="152"/>
      <c r="AE646" s="152"/>
      <c r="AF646" s="152"/>
      <c r="AG646" s="152"/>
      <c r="AH646" s="152"/>
      <c r="AI646" s="152"/>
      <c r="AJ646" s="152"/>
      <c r="AK646" s="152"/>
      <c r="AL646" s="155"/>
      <c r="AM646" s="155"/>
      <c r="AN646" s="155"/>
      <c r="AO646" s="155"/>
      <c r="AP646" s="155"/>
      <c r="AQ646" s="155"/>
      <c r="AR646" s="155"/>
      <c r="AS646" s="155"/>
      <c r="AT646" s="155"/>
      <c r="AU646" s="155"/>
      <c r="AV646" s="155"/>
      <c r="AW646" s="155"/>
      <c r="AX646" s="155"/>
    </row>
    <row r="647" customFormat="false" ht="15.75" hidden="false" customHeight="true" outlineLevel="0" collapsed="false">
      <c r="A647" s="152"/>
      <c r="B647" s="152"/>
      <c r="C647" s="152"/>
      <c r="D647" s="152"/>
      <c r="E647" s="153"/>
      <c r="F647" s="153"/>
      <c r="G647" s="153"/>
      <c r="H647" s="153"/>
      <c r="I647" s="153"/>
      <c r="J647" s="153"/>
      <c r="K647" s="153"/>
      <c r="L647" s="153"/>
      <c r="M647" s="35"/>
      <c r="N647" s="35"/>
      <c r="O647" s="35"/>
      <c r="P647" s="152"/>
      <c r="Q647" s="152"/>
      <c r="R647" s="152"/>
      <c r="S647" s="152"/>
      <c r="T647" s="152"/>
      <c r="U647" s="152"/>
      <c r="V647" s="152"/>
      <c r="W647" s="152"/>
      <c r="X647" s="152"/>
      <c r="Y647" s="152"/>
      <c r="Z647" s="154"/>
      <c r="AA647" s="152"/>
      <c r="AB647" s="154"/>
      <c r="AC647" s="152"/>
      <c r="AD647" s="152"/>
      <c r="AE647" s="152"/>
      <c r="AF647" s="152"/>
      <c r="AG647" s="152"/>
      <c r="AH647" s="152"/>
      <c r="AI647" s="152"/>
      <c r="AJ647" s="152"/>
      <c r="AK647" s="152"/>
      <c r="AL647" s="155"/>
      <c r="AM647" s="155"/>
      <c r="AN647" s="155"/>
      <c r="AO647" s="155"/>
      <c r="AP647" s="155"/>
      <c r="AQ647" s="155"/>
      <c r="AR647" s="155"/>
      <c r="AS647" s="155"/>
      <c r="AT647" s="155"/>
      <c r="AU647" s="155"/>
      <c r="AV647" s="155"/>
      <c r="AW647" s="155"/>
      <c r="AX647" s="155"/>
    </row>
    <row r="648" customFormat="false" ht="15.75" hidden="false" customHeight="true" outlineLevel="0" collapsed="false">
      <c r="A648" s="152"/>
      <c r="B648" s="152"/>
      <c r="C648" s="152"/>
      <c r="D648" s="152"/>
      <c r="E648" s="153"/>
      <c r="F648" s="153"/>
      <c r="G648" s="153"/>
      <c r="H648" s="153"/>
      <c r="I648" s="153"/>
      <c r="J648" s="153"/>
      <c r="K648" s="153"/>
      <c r="L648" s="153"/>
      <c r="M648" s="35"/>
      <c r="N648" s="35"/>
      <c r="O648" s="35"/>
      <c r="P648" s="152"/>
      <c r="Q648" s="152"/>
      <c r="R648" s="152"/>
      <c r="S648" s="152"/>
      <c r="T648" s="152"/>
      <c r="U648" s="152"/>
      <c r="V648" s="152"/>
      <c r="W648" s="152"/>
      <c r="X648" s="152"/>
      <c r="Y648" s="152"/>
      <c r="Z648" s="154"/>
      <c r="AA648" s="152"/>
      <c r="AB648" s="154"/>
      <c r="AC648" s="152"/>
      <c r="AD648" s="152"/>
      <c r="AE648" s="152"/>
      <c r="AF648" s="152"/>
      <c r="AG648" s="152"/>
      <c r="AH648" s="152"/>
      <c r="AI648" s="152"/>
      <c r="AJ648" s="152"/>
      <c r="AK648" s="152"/>
      <c r="AL648" s="155"/>
      <c r="AM648" s="155"/>
      <c r="AN648" s="155"/>
      <c r="AO648" s="155"/>
      <c r="AP648" s="155"/>
      <c r="AQ648" s="155"/>
      <c r="AR648" s="155"/>
      <c r="AS648" s="155"/>
      <c r="AT648" s="155"/>
      <c r="AU648" s="155"/>
      <c r="AV648" s="155"/>
      <c r="AW648" s="155"/>
      <c r="AX648" s="155"/>
    </row>
    <row r="649" customFormat="false" ht="15.75" hidden="false" customHeight="true" outlineLevel="0" collapsed="false">
      <c r="A649" s="152"/>
      <c r="B649" s="152"/>
      <c r="C649" s="152"/>
      <c r="D649" s="152"/>
      <c r="E649" s="153"/>
      <c r="F649" s="153"/>
      <c r="G649" s="153"/>
      <c r="H649" s="153"/>
      <c r="I649" s="153"/>
      <c r="J649" s="153"/>
      <c r="K649" s="153"/>
      <c r="L649" s="153"/>
      <c r="M649" s="35"/>
      <c r="N649" s="35"/>
      <c r="O649" s="35"/>
      <c r="P649" s="152"/>
      <c r="Q649" s="152"/>
      <c r="R649" s="152"/>
      <c r="S649" s="152"/>
      <c r="T649" s="152"/>
      <c r="U649" s="152"/>
      <c r="V649" s="152"/>
      <c r="W649" s="152"/>
      <c r="X649" s="152"/>
      <c r="Y649" s="152"/>
      <c r="Z649" s="154"/>
      <c r="AA649" s="152"/>
      <c r="AB649" s="154"/>
      <c r="AC649" s="152"/>
      <c r="AD649" s="152"/>
      <c r="AE649" s="152"/>
      <c r="AF649" s="152"/>
      <c r="AG649" s="152"/>
      <c r="AH649" s="152"/>
      <c r="AI649" s="152"/>
      <c r="AJ649" s="152"/>
      <c r="AK649" s="152"/>
      <c r="AL649" s="155"/>
      <c r="AM649" s="155"/>
      <c r="AN649" s="155"/>
      <c r="AO649" s="155"/>
      <c r="AP649" s="155"/>
      <c r="AQ649" s="155"/>
      <c r="AR649" s="155"/>
      <c r="AS649" s="155"/>
      <c r="AT649" s="155"/>
      <c r="AU649" s="155"/>
      <c r="AV649" s="155"/>
      <c r="AW649" s="155"/>
      <c r="AX649" s="155"/>
    </row>
    <row r="650" customFormat="false" ht="15.75" hidden="false" customHeight="true" outlineLevel="0" collapsed="false">
      <c r="A650" s="152"/>
      <c r="B650" s="152"/>
      <c r="C650" s="152"/>
      <c r="D650" s="152"/>
      <c r="E650" s="153"/>
      <c r="F650" s="153"/>
      <c r="G650" s="153"/>
      <c r="H650" s="153"/>
      <c r="I650" s="153"/>
      <c r="J650" s="153"/>
      <c r="K650" s="153"/>
      <c r="L650" s="153"/>
      <c r="M650" s="35"/>
      <c r="N650" s="35"/>
      <c r="O650" s="35"/>
      <c r="P650" s="152"/>
      <c r="Q650" s="152"/>
      <c r="R650" s="152"/>
      <c r="S650" s="152"/>
      <c r="T650" s="152"/>
      <c r="U650" s="152"/>
      <c r="V650" s="152"/>
      <c r="W650" s="152"/>
      <c r="X650" s="152"/>
      <c r="Y650" s="152"/>
      <c r="Z650" s="154"/>
      <c r="AA650" s="152"/>
      <c r="AB650" s="154"/>
      <c r="AC650" s="152"/>
      <c r="AD650" s="152"/>
      <c r="AE650" s="152"/>
      <c r="AF650" s="152"/>
      <c r="AG650" s="152"/>
      <c r="AH650" s="152"/>
      <c r="AI650" s="152"/>
      <c r="AJ650" s="152"/>
      <c r="AK650" s="152"/>
      <c r="AL650" s="155"/>
      <c r="AM650" s="155"/>
      <c r="AN650" s="155"/>
      <c r="AO650" s="155"/>
      <c r="AP650" s="155"/>
      <c r="AQ650" s="155"/>
      <c r="AR650" s="155"/>
      <c r="AS650" s="155"/>
      <c r="AT650" s="155"/>
      <c r="AU650" s="155"/>
      <c r="AV650" s="155"/>
      <c r="AW650" s="155"/>
      <c r="AX650" s="155"/>
    </row>
    <row r="651" customFormat="false" ht="15.75" hidden="false" customHeight="true" outlineLevel="0" collapsed="false">
      <c r="A651" s="152"/>
      <c r="B651" s="152"/>
      <c r="C651" s="152"/>
      <c r="D651" s="152"/>
      <c r="E651" s="153"/>
      <c r="F651" s="153"/>
      <c r="G651" s="153"/>
      <c r="H651" s="153"/>
      <c r="I651" s="153"/>
      <c r="J651" s="153"/>
      <c r="K651" s="153"/>
      <c r="L651" s="153"/>
      <c r="M651" s="35"/>
      <c r="N651" s="35"/>
      <c r="O651" s="35"/>
      <c r="P651" s="152"/>
      <c r="Q651" s="152"/>
      <c r="R651" s="152"/>
      <c r="S651" s="152"/>
      <c r="T651" s="152"/>
      <c r="U651" s="152"/>
      <c r="V651" s="152"/>
      <c r="W651" s="152"/>
      <c r="X651" s="152"/>
      <c r="Y651" s="152"/>
      <c r="Z651" s="154"/>
      <c r="AA651" s="152"/>
      <c r="AB651" s="154"/>
      <c r="AC651" s="152"/>
      <c r="AD651" s="152"/>
      <c r="AE651" s="152"/>
      <c r="AF651" s="152"/>
      <c r="AG651" s="152"/>
      <c r="AH651" s="152"/>
      <c r="AI651" s="152"/>
      <c r="AJ651" s="152"/>
      <c r="AK651" s="152"/>
      <c r="AL651" s="155"/>
      <c r="AM651" s="155"/>
      <c r="AN651" s="155"/>
      <c r="AO651" s="155"/>
      <c r="AP651" s="155"/>
      <c r="AQ651" s="155"/>
      <c r="AR651" s="155"/>
      <c r="AS651" s="155"/>
      <c r="AT651" s="155"/>
      <c r="AU651" s="155"/>
      <c r="AV651" s="155"/>
      <c r="AW651" s="155"/>
      <c r="AX651" s="155"/>
    </row>
    <row r="652" customFormat="false" ht="15.75" hidden="false" customHeight="true" outlineLevel="0" collapsed="false">
      <c r="A652" s="152"/>
      <c r="B652" s="152"/>
      <c r="C652" s="152"/>
      <c r="D652" s="152"/>
      <c r="E652" s="153"/>
      <c r="F652" s="153"/>
      <c r="G652" s="153"/>
      <c r="H652" s="153"/>
      <c r="I652" s="153"/>
      <c r="J652" s="153"/>
      <c r="K652" s="153"/>
      <c r="L652" s="153"/>
      <c r="M652" s="35"/>
      <c r="N652" s="35"/>
      <c r="O652" s="35"/>
      <c r="P652" s="152"/>
      <c r="Q652" s="152"/>
      <c r="R652" s="152"/>
      <c r="S652" s="152"/>
      <c r="T652" s="152"/>
      <c r="U652" s="152"/>
      <c r="V652" s="152"/>
      <c r="W652" s="152"/>
      <c r="X652" s="152"/>
      <c r="Y652" s="152"/>
      <c r="Z652" s="154"/>
      <c r="AA652" s="152"/>
      <c r="AB652" s="154"/>
      <c r="AC652" s="152"/>
      <c r="AD652" s="152"/>
      <c r="AE652" s="152"/>
      <c r="AF652" s="152"/>
      <c r="AG652" s="152"/>
      <c r="AH652" s="152"/>
      <c r="AI652" s="152"/>
      <c r="AJ652" s="152"/>
      <c r="AK652" s="152"/>
      <c r="AL652" s="155"/>
      <c r="AM652" s="155"/>
      <c r="AN652" s="155"/>
      <c r="AO652" s="155"/>
      <c r="AP652" s="155"/>
      <c r="AQ652" s="155"/>
      <c r="AR652" s="155"/>
      <c r="AS652" s="155"/>
      <c r="AT652" s="155"/>
      <c r="AU652" s="155"/>
      <c r="AV652" s="155"/>
      <c r="AW652" s="155"/>
      <c r="AX652" s="155"/>
    </row>
    <row r="653" customFormat="false" ht="15.75" hidden="false" customHeight="true" outlineLevel="0" collapsed="false">
      <c r="A653" s="152"/>
      <c r="B653" s="152"/>
      <c r="C653" s="152"/>
      <c r="D653" s="152"/>
      <c r="E653" s="153"/>
      <c r="F653" s="153"/>
      <c r="G653" s="153"/>
      <c r="H653" s="153"/>
      <c r="I653" s="153"/>
      <c r="J653" s="153"/>
      <c r="K653" s="153"/>
      <c r="L653" s="153"/>
      <c r="M653" s="35"/>
      <c r="N653" s="35"/>
      <c r="O653" s="35"/>
      <c r="P653" s="152"/>
      <c r="Q653" s="152"/>
      <c r="R653" s="152"/>
      <c r="S653" s="152"/>
      <c r="T653" s="152"/>
      <c r="U653" s="152"/>
      <c r="V653" s="152"/>
      <c r="W653" s="152"/>
      <c r="X653" s="152"/>
      <c r="Y653" s="152"/>
      <c r="Z653" s="154"/>
      <c r="AA653" s="152"/>
      <c r="AB653" s="154"/>
      <c r="AC653" s="152"/>
      <c r="AD653" s="152"/>
      <c r="AE653" s="152"/>
      <c r="AF653" s="152"/>
      <c r="AG653" s="152"/>
      <c r="AH653" s="152"/>
      <c r="AI653" s="152"/>
      <c r="AJ653" s="152"/>
      <c r="AK653" s="152"/>
      <c r="AL653" s="155"/>
      <c r="AM653" s="155"/>
      <c r="AN653" s="155"/>
      <c r="AO653" s="155"/>
      <c r="AP653" s="155"/>
      <c r="AQ653" s="155"/>
      <c r="AR653" s="155"/>
      <c r="AS653" s="155"/>
      <c r="AT653" s="155"/>
      <c r="AU653" s="155"/>
      <c r="AV653" s="155"/>
      <c r="AW653" s="155"/>
      <c r="AX653" s="155"/>
    </row>
    <row r="654" customFormat="false" ht="15.75" hidden="false" customHeight="true" outlineLevel="0" collapsed="false">
      <c r="A654" s="152"/>
      <c r="B654" s="152"/>
      <c r="C654" s="152"/>
      <c r="D654" s="152"/>
      <c r="E654" s="153"/>
      <c r="F654" s="153"/>
      <c r="G654" s="153"/>
      <c r="H654" s="153"/>
      <c r="I654" s="153"/>
      <c r="J654" s="153"/>
      <c r="K654" s="153"/>
      <c r="L654" s="153"/>
      <c r="M654" s="35"/>
      <c r="N654" s="35"/>
      <c r="O654" s="35"/>
      <c r="P654" s="152"/>
      <c r="Q654" s="152"/>
      <c r="R654" s="152"/>
      <c r="S654" s="152"/>
      <c r="T654" s="152"/>
      <c r="U654" s="152"/>
      <c r="V654" s="152"/>
      <c r="W654" s="152"/>
      <c r="X654" s="152"/>
      <c r="Y654" s="152"/>
      <c r="Z654" s="154"/>
      <c r="AA654" s="152"/>
      <c r="AB654" s="154"/>
      <c r="AC654" s="152"/>
      <c r="AD654" s="152"/>
      <c r="AE654" s="152"/>
      <c r="AF654" s="152"/>
      <c r="AG654" s="152"/>
      <c r="AH654" s="152"/>
      <c r="AI654" s="152"/>
      <c r="AJ654" s="152"/>
      <c r="AK654" s="152"/>
      <c r="AL654" s="155"/>
      <c r="AM654" s="155"/>
      <c r="AN654" s="155"/>
      <c r="AO654" s="155"/>
      <c r="AP654" s="155"/>
      <c r="AQ654" s="155"/>
      <c r="AR654" s="155"/>
      <c r="AS654" s="155"/>
      <c r="AT654" s="155"/>
      <c r="AU654" s="155"/>
      <c r="AV654" s="155"/>
      <c r="AW654" s="155"/>
      <c r="AX654" s="155"/>
    </row>
    <row r="655" customFormat="false" ht="15.75" hidden="false" customHeight="true" outlineLevel="0" collapsed="false">
      <c r="A655" s="152"/>
      <c r="B655" s="152"/>
      <c r="C655" s="152"/>
      <c r="D655" s="152"/>
      <c r="E655" s="153"/>
      <c r="F655" s="153"/>
      <c r="G655" s="153"/>
      <c r="H655" s="153"/>
      <c r="I655" s="153"/>
      <c r="J655" s="153"/>
      <c r="K655" s="153"/>
      <c r="L655" s="153"/>
      <c r="M655" s="35"/>
      <c r="N655" s="35"/>
      <c r="O655" s="35"/>
      <c r="P655" s="152"/>
      <c r="Q655" s="152"/>
      <c r="R655" s="152"/>
      <c r="S655" s="152"/>
      <c r="T655" s="152"/>
      <c r="U655" s="152"/>
      <c r="V655" s="152"/>
      <c r="W655" s="152"/>
      <c r="X655" s="152"/>
      <c r="Y655" s="152"/>
      <c r="Z655" s="154"/>
      <c r="AA655" s="152"/>
      <c r="AB655" s="154"/>
      <c r="AC655" s="152"/>
      <c r="AD655" s="152"/>
      <c r="AE655" s="152"/>
      <c r="AF655" s="152"/>
      <c r="AG655" s="152"/>
      <c r="AH655" s="152"/>
      <c r="AI655" s="152"/>
      <c r="AJ655" s="152"/>
      <c r="AK655" s="152"/>
      <c r="AL655" s="155"/>
      <c r="AM655" s="155"/>
      <c r="AN655" s="155"/>
      <c r="AO655" s="155"/>
      <c r="AP655" s="155"/>
      <c r="AQ655" s="155"/>
      <c r="AR655" s="155"/>
      <c r="AS655" s="155"/>
      <c r="AT655" s="155"/>
      <c r="AU655" s="155"/>
      <c r="AV655" s="155"/>
      <c r="AW655" s="155"/>
      <c r="AX655" s="155"/>
    </row>
    <row r="656" customFormat="false" ht="15.75" hidden="false" customHeight="true" outlineLevel="0" collapsed="false">
      <c r="A656" s="152"/>
      <c r="B656" s="152"/>
      <c r="C656" s="152"/>
      <c r="D656" s="152"/>
      <c r="E656" s="153"/>
      <c r="F656" s="153"/>
      <c r="G656" s="153"/>
      <c r="H656" s="153"/>
      <c r="I656" s="153"/>
      <c r="J656" s="153"/>
      <c r="K656" s="153"/>
      <c r="L656" s="153"/>
      <c r="M656" s="35"/>
      <c r="N656" s="35"/>
      <c r="O656" s="35"/>
      <c r="P656" s="152"/>
      <c r="Q656" s="152"/>
      <c r="R656" s="152"/>
      <c r="S656" s="152"/>
      <c r="T656" s="152"/>
      <c r="U656" s="152"/>
      <c r="V656" s="152"/>
      <c r="W656" s="152"/>
      <c r="X656" s="152"/>
      <c r="Y656" s="152"/>
      <c r="Z656" s="154"/>
      <c r="AA656" s="152"/>
      <c r="AB656" s="154"/>
      <c r="AC656" s="152"/>
      <c r="AD656" s="152"/>
      <c r="AE656" s="152"/>
      <c r="AF656" s="152"/>
      <c r="AG656" s="152"/>
      <c r="AH656" s="152"/>
      <c r="AI656" s="152"/>
      <c r="AJ656" s="152"/>
      <c r="AK656" s="152"/>
      <c r="AL656" s="155"/>
      <c r="AM656" s="155"/>
      <c r="AN656" s="155"/>
      <c r="AO656" s="155"/>
      <c r="AP656" s="155"/>
      <c r="AQ656" s="155"/>
      <c r="AR656" s="155"/>
      <c r="AS656" s="155"/>
      <c r="AT656" s="155"/>
      <c r="AU656" s="155"/>
      <c r="AV656" s="155"/>
      <c r="AW656" s="155"/>
      <c r="AX656" s="155"/>
    </row>
    <row r="657" customFormat="false" ht="15.75" hidden="false" customHeight="true" outlineLevel="0" collapsed="false">
      <c r="A657" s="152"/>
      <c r="B657" s="152"/>
      <c r="C657" s="152"/>
      <c r="D657" s="152"/>
      <c r="E657" s="153"/>
      <c r="F657" s="153"/>
      <c r="G657" s="153"/>
      <c r="H657" s="153"/>
      <c r="I657" s="153"/>
      <c r="J657" s="153"/>
      <c r="K657" s="153"/>
      <c r="L657" s="153"/>
      <c r="M657" s="35"/>
      <c r="N657" s="35"/>
      <c r="O657" s="35"/>
      <c r="P657" s="152"/>
      <c r="Q657" s="152"/>
      <c r="R657" s="152"/>
      <c r="S657" s="152"/>
      <c r="T657" s="152"/>
      <c r="U657" s="152"/>
      <c r="V657" s="152"/>
      <c r="W657" s="152"/>
      <c r="X657" s="152"/>
      <c r="Y657" s="152"/>
      <c r="Z657" s="154"/>
      <c r="AA657" s="152"/>
      <c r="AB657" s="154"/>
      <c r="AC657" s="152"/>
      <c r="AD657" s="152"/>
      <c r="AE657" s="152"/>
      <c r="AF657" s="152"/>
      <c r="AG657" s="152"/>
      <c r="AH657" s="152"/>
      <c r="AI657" s="152"/>
      <c r="AJ657" s="152"/>
      <c r="AK657" s="152"/>
      <c r="AL657" s="155"/>
      <c r="AM657" s="155"/>
      <c r="AN657" s="155"/>
      <c r="AO657" s="155"/>
      <c r="AP657" s="155"/>
      <c r="AQ657" s="155"/>
      <c r="AR657" s="155"/>
      <c r="AS657" s="155"/>
      <c r="AT657" s="155"/>
      <c r="AU657" s="155"/>
      <c r="AV657" s="155"/>
      <c r="AW657" s="155"/>
      <c r="AX657" s="155"/>
    </row>
    <row r="658" customFormat="false" ht="15.75" hidden="false" customHeight="true" outlineLevel="0" collapsed="false">
      <c r="A658" s="152"/>
      <c r="B658" s="152"/>
      <c r="C658" s="152"/>
      <c r="D658" s="152"/>
      <c r="E658" s="153"/>
      <c r="F658" s="153"/>
      <c r="G658" s="153"/>
      <c r="H658" s="153"/>
      <c r="I658" s="153"/>
      <c r="J658" s="153"/>
      <c r="K658" s="153"/>
      <c r="L658" s="153"/>
      <c r="M658" s="35"/>
      <c r="N658" s="35"/>
      <c r="O658" s="35"/>
      <c r="P658" s="152"/>
      <c r="Q658" s="152"/>
      <c r="R658" s="152"/>
      <c r="S658" s="152"/>
      <c r="T658" s="152"/>
      <c r="U658" s="152"/>
      <c r="V658" s="152"/>
      <c r="W658" s="152"/>
      <c r="X658" s="152"/>
      <c r="Y658" s="152"/>
      <c r="Z658" s="154"/>
      <c r="AA658" s="152"/>
      <c r="AB658" s="154"/>
      <c r="AC658" s="152"/>
      <c r="AD658" s="152"/>
      <c r="AE658" s="152"/>
      <c r="AF658" s="152"/>
      <c r="AG658" s="152"/>
      <c r="AH658" s="152"/>
      <c r="AI658" s="152"/>
      <c r="AJ658" s="152"/>
      <c r="AK658" s="152"/>
      <c r="AL658" s="155"/>
      <c r="AM658" s="155"/>
      <c r="AN658" s="155"/>
      <c r="AO658" s="155"/>
      <c r="AP658" s="155"/>
      <c r="AQ658" s="155"/>
      <c r="AR658" s="155"/>
      <c r="AS658" s="155"/>
      <c r="AT658" s="155"/>
      <c r="AU658" s="155"/>
      <c r="AV658" s="155"/>
      <c r="AW658" s="155"/>
      <c r="AX658" s="155"/>
    </row>
    <row r="659" customFormat="false" ht="15.75" hidden="false" customHeight="true" outlineLevel="0" collapsed="false">
      <c r="A659" s="152"/>
      <c r="B659" s="152"/>
      <c r="C659" s="152"/>
      <c r="D659" s="152"/>
      <c r="E659" s="153"/>
      <c r="F659" s="153"/>
      <c r="G659" s="153"/>
      <c r="H659" s="153"/>
      <c r="I659" s="153"/>
      <c r="J659" s="153"/>
      <c r="K659" s="153"/>
      <c r="L659" s="153"/>
      <c r="M659" s="35"/>
      <c r="N659" s="35"/>
      <c r="O659" s="35"/>
      <c r="P659" s="152"/>
      <c r="Q659" s="152"/>
      <c r="R659" s="152"/>
      <c r="S659" s="152"/>
      <c r="T659" s="152"/>
      <c r="U659" s="152"/>
      <c r="V659" s="152"/>
      <c r="W659" s="152"/>
      <c r="X659" s="152"/>
      <c r="Y659" s="152"/>
      <c r="Z659" s="154"/>
      <c r="AA659" s="152"/>
      <c r="AB659" s="154"/>
      <c r="AC659" s="152"/>
      <c r="AD659" s="152"/>
      <c r="AE659" s="152"/>
      <c r="AF659" s="152"/>
      <c r="AG659" s="152"/>
      <c r="AH659" s="152"/>
      <c r="AI659" s="152"/>
      <c r="AJ659" s="152"/>
      <c r="AK659" s="152"/>
      <c r="AL659" s="155"/>
      <c r="AM659" s="155"/>
      <c r="AN659" s="155"/>
      <c r="AO659" s="155"/>
      <c r="AP659" s="155"/>
      <c r="AQ659" s="155"/>
      <c r="AR659" s="155"/>
      <c r="AS659" s="155"/>
      <c r="AT659" s="155"/>
      <c r="AU659" s="155"/>
      <c r="AV659" s="155"/>
      <c r="AW659" s="155"/>
      <c r="AX659" s="155"/>
    </row>
    <row r="660" customFormat="false" ht="15.75" hidden="false" customHeight="true" outlineLevel="0" collapsed="false">
      <c r="A660" s="152"/>
      <c r="B660" s="152"/>
      <c r="C660" s="152"/>
      <c r="D660" s="152"/>
      <c r="E660" s="153"/>
      <c r="F660" s="153"/>
      <c r="G660" s="153"/>
      <c r="H660" s="153"/>
      <c r="I660" s="153"/>
      <c r="J660" s="153"/>
      <c r="K660" s="153"/>
      <c r="L660" s="153"/>
      <c r="M660" s="35"/>
      <c r="N660" s="35"/>
      <c r="O660" s="35"/>
      <c r="P660" s="152"/>
      <c r="Q660" s="152"/>
      <c r="R660" s="152"/>
      <c r="S660" s="152"/>
      <c r="T660" s="152"/>
      <c r="U660" s="152"/>
      <c r="V660" s="152"/>
      <c r="W660" s="152"/>
      <c r="X660" s="152"/>
      <c r="Y660" s="152"/>
      <c r="Z660" s="154"/>
      <c r="AA660" s="152"/>
      <c r="AB660" s="154"/>
      <c r="AC660" s="152"/>
      <c r="AD660" s="152"/>
      <c r="AE660" s="152"/>
      <c r="AF660" s="152"/>
      <c r="AG660" s="152"/>
      <c r="AH660" s="152"/>
      <c r="AI660" s="152"/>
      <c r="AJ660" s="152"/>
      <c r="AK660" s="152"/>
      <c r="AL660" s="155"/>
      <c r="AM660" s="155"/>
      <c r="AN660" s="155"/>
      <c r="AO660" s="155"/>
      <c r="AP660" s="155"/>
      <c r="AQ660" s="155"/>
      <c r="AR660" s="155"/>
      <c r="AS660" s="155"/>
      <c r="AT660" s="155"/>
      <c r="AU660" s="155"/>
      <c r="AV660" s="155"/>
      <c r="AW660" s="155"/>
      <c r="AX660" s="155"/>
    </row>
    <row r="661" customFormat="false" ht="15.75" hidden="false" customHeight="true" outlineLevel="0" collapsed="false">
      <c r="A661" s="152"/>
      <c r="B661" s="152"/>
      <c r="C661" s="152"/>
      <c r="D661" s="152"/>
      <c r="E661" s="153"/>
      <c r="F661" s="153"/>
      <c r="G661" s="153"/>
      <c r="H661" s="153"/>
      <c r="I661" s="153"/>
      <c r="J661" s="153"/>
      <c r="K661" s="153"/>
      <c r="L661" s="153"/>
      <c r="M661" s="35"/>
      <c r="N661" s="35"/>
      <c r="O661" s="35"/>
      <c r="P661" s="152"/>
      <c r="Q661" s="152"/>
      <c r="R661" s="152"/>
      <c r="S661" s="152"/>
      <c r="T661" s="152"/>
      <c r="U661" s="152"/>
      <c r="V661" s="152"/>
      <c r="W661" s="152"/>
      <c r="X661" s="152"/>
      <c r="Y661" s="152"/>
      <c r="Z661" s="154"/>
      <c r="AA661" s="152"/>
      <c r="AB661" s="154"/>
      <c r="AC661" s="152"/>
      <c r="AD661" s="152"/>
      <c r="AE661" s="152"/>
      <c r="AF661" s="152"/>
      <c r="AG661" s="152"/>
      <c r="AH661" s="152"/>
      <c r="AI661" s="152"/>
      <c r="AJ661" s="152"/>
      <c r="AK661" s="152"/>
      <c r="AL661" s="155"/>
      <c r="AM661" s="155"/>
      <c r="AN661" s="155"/>
      <c r="AO661" s="155"/>
      <c r="AP661" s="155"/>
      <c r="AQ661" s="155"/>
      <c r="AR661" s="155"/>
      <c r="AS661" s="155"/>
      <c r="AT661" s="155"/>
      <c r="AU661" s="155"/>
      <c r="AV661" s="155"/>
      <c r="AW661" s="155"/>
      <c r="AX661" s="155"/>
    </row>
    <row r="662" customFormat="false" ht="15.75" hidden="false" customHeight="true" outlineLevel="0" collapsed="false">
      <c r="A662" s="152"/>
      <c r="B662" s="152"/>
      <c r="C662" s="152"/>
      <c r="D662" s="152"/>
      <c r="E662" s="153"/>
      <c r="F662" s="153"/>
      <c r="G662" s="153"/>
      <c r="H662" s="153"/>
      <c r="I662" s="153"/>
      <c r="J662" s="153"/>
      <c r="K662" s="153"/>
      <c r="L662" s="153"/>
      <c r="M662" s="35"/>
      <c r="N662" s="35"/>
      <c r="O662" s="35"/>
      <c r="P662" s="152"/>
      <c r="Q662" s="152"/>
      <c r="R662" s="152"/>
      <c r="S662" s="152"/>
      <c r="T662" s="152"/>
      <c r="U662" s="152"/>
      <c r="V662" s="152"/>
      <c r="W662" s="152"/>
      <c r="X662" s="152"/>
      <c r="Y662" s="152"/>
      <c r="Z662" s="154"/>
      <c r="AA662" s="152"/>
      <c r="AB662" s="154"/>
      <c r="AC662" s="152"/>
      <c r="AD662" s="152"/>
      <c r="AE662" s="152"/>
      <c r="AF662" s="152"/>
      <c r="AG662" s="152"/>
      <c r="AH662" s="152"/>
      <c r="AI662" s="152"/>
      <c r="AJ662" s="152"/>
      <c r="AK662" s="152"/>
      <c r="AL662" s="155"/>
      <c r="AM662" s="155"/>
      <c r="AN662" s="155"/>
      <c r="AO662" s="155"/>
      <c r="AP662" s="155"/>
      <c r="AQ662" s="155"/>
      <c r="AR662" s="155"/>
      <c r="AS662" s="155"/>
      <c r="AT662" s="155"/>
      <c r="AU662" s="155"/>
      <c r="AV662" s="155"/>
      <c r="AW662" s="155"/>
      <c r="AX662" s="155"/>
    </row>
    <row r="663" customFormat="false" ht="15.75" hidden="false" customHeight="true" outlineLevel="0" collapsed="false">
      <c r="A663" s="152"/>
      <c r="B663" s="152"/>
      <c r="C663" s="152"/>
      <c r="D663" s="152"/>
      <c r="E663" s="153"/>
      <c r="F663" s="153"/>
      <c r="G663" s="153"/>
      <c r="H663" s="153"/>
      <c r="I663" s="153"/>
      <c r="J663" s="153"/>
      <c r="K663" s="153"/>
      <c r="L663" s="153"/>
      <c r="M663" s="35"/>
      <c r="N663" s="35"/>
      <c r="O663" s="35"/>
      <c r="P663" s="152"/>
      <c r="Q663" s="152"/>
      <c r="R663" s="152"/>
      <c r="S663" s="152"/>
      <c r="T663" s="152"/>
      <c r="U663" s="152"/>
      <c r="V663" s="152"/>
      <c r="W663" s="152"/>
      <c r="X663" s="152"/>
      <c r="Y663" s="152"/>
      <c r="Z663" s="154"/>
      <c r="AA663" s="152"/>
      <c r="AB663" s="154"/>
      <c r="AC663" s="152"/>
      <c r="AD663" s="152"/>
      <c r="AE663" s="152"/>
      <c r="AF663" s="152"/>
      <c r="AG663" s="152"/>
      <c r="AH663" s="152"/>
      <c r="AI663" s="152"/>
      <c r="AJ663" s="152"/>
      <c r="AK663" s="152"/>
      <c r="AL663" s="155"/>
      <c r="AM663" s="155"/>
      <c r="AN663" s="155"/>
      <c r="AO663" s="155"/>
      <c r="AP663" s="155"/>
      <c r="AQ663" s="155"/>
      <c r="AR663" s="155"/>
      <c r="AS663" s="155"/>
      <c r="AT663" s="155"/>
      <c r="AU663" s="155"/>
      <c r="AV663" s="155"/>
      <c r="AW663" s="155"/>
      <c r="AX663" s="155"/>
    </row>
    <row r="664" customFormat="false" ht="15.75" hidden="false" customHeight="true" outlineLevel="0" collapsed="false">
      <c r="A664" s="152"/>
      <c r="B664" s="152"/>
      <c r="C664" s="152"/>
      <c r="D664" s="152"/>
      <c r="E664" s="153"/>
      <c r="F664" s="153"/>
      <c r="G664" s="153"/>
      <c r="H664" s="153"/>
      <c r="I664" s="153"/>
      <c r="J664" s="153"/>
      <c r="K664" s="153"/>
      <c r="L664" s="153"/>
      <c r="M664" s="35"/>
      <c r="N664" s="35"/>
      <c r="O664" s="35"/>
      <c r="P664" s="152"/>
      <c r="Q664" s="152"/>
      <c r="R664" s="152"/>
      <c r="S664" s="152"/>
      <c r="T664" s="152"/>
      <c r="U664" s="152"/>
      <c r="V664" s="152"/>
      <c r="W664" s="152"/>
      <c r="X664" s="152"/>
      <c r="Y664" s="152"/>
      <c r="Z664" s="154"/>
      <c r="AA664" s="152"/>
      <c r="AB664" s="154"/>
      <c r="AC664" s="152"/>
      <c r="AD664" s="152"/>
      <c r="AE664" s="152"/>
      <c r="AF664" s="152"/>
      <c r="AG664" s="152"/>
      <c r="AH664" s="152"/>
      <c r="AI664" s="152"/>
      <c r="AJ664" s="152"/>
      <c r="AK664" s="152"/>
      <c r="AL664" s="155"/>
      <c r="AM664" s="155"/>
      <c r="AN664" s="155"/>
      <c r="AO664" s="155"/>
      <c r="AP664" s="155"/>
      <c r="AQ664" s="155"/>
      <c r="AR664" s="155"/>
      <c r="AS664" s="155"/>
      <c r="AT664" s="155"/>
      <c r="AU664" s="155"/>
      <c r="AV664" s="155"/>
      <c r="AW664" s="155"/>
      <c r="AX664" s="155"/>
    </row>
    <row r="665" customFormat="false" ht="15.75" hidden="false" customHeight="true" outlineLevel="0" collapsed="false">
      <c r="A665" s="152"/>
      <c r="B665" s="152"/>
      <c r="C665" s="152"/>
      <c r="D665" s="152"/>
      <c r="E665" s="153"/>
      <c r="F665" s="153"/>
      <c r="G665" s="153"/>
      <c r="H665" s="153"/>
      <c r="I665" s="153"/>
      <c r="J665" s="153"/>
      <c r="K665" s="153"/>
      <c r="L665" s="153"/>
      <c r="M665" s="35"/>
      <c r="N665" s="35"/>
      <c r="O665" s="35"/>
      <c r="P665" s="152"/>
      <c r="Q665" s="152"/>
      <c r="R665" s="152"/>
      <c r="S665" s="152"/>
      <c r="T665" s="152"/>
      <c r="U665" s="152"/>
      <c r="V665" s="152"/>
      <c r="W665" s="152"/>
      <c r="X665" s="152"/>
      <c r="Y665" s="152"/>
      <c r="Z665" s="154"/>
      <c r="AA665" s="152"/>
      <c r="AB665" s="154"/>
      <c r="AC665" s="152"/>
      <c r="AD665" s="152"/>
      <c r="AE665" s="152"/>
      <c r="AF665" s="152"/>
      <c r="AG665" s="152"/>
      <c r="AH665" s="152"/>
      <c r="AI665" s="152"/>
      <c r="AJ665" s="152"/>
      <c r="AK665" s="152"/>
      <c r="AL665" s="155"/>
      <c r="AM665" s="155"/>
      <c r="AN665" s="155"/>
      <c r="AO665" s="155"/>
      <c r="AP665" s="155"/>
      <c r="AQ665" s="155"/>
      <c r="AR665" s="155"/>
      <c r="AS665" s="155"/>
      <c r="AT665" s="155"/>
      <c r="AU665" s="155"/>
      <c r="AV665" s="155"/>
      <c r="AW665" s="155"/>
      <c r="AX665" s="155"/>
    </row>
    <row r="666" customFormat="false" ht="15.75" hidden="false" customHeight="true" outlineLevel="0" collapsed="false">
      <c r="A666" s="152"/>
      <c r="B666" s="152"/>
      <c r="C666" s="152"/>
      <c r="D666" s="152"/>
      <c r="E666" s="153"/>
      <c r="F666" s="153"/>
      <c r="G666" s="153"/>
      <c r="H666" s="153"/>
      <c r="I666" s="153"/>
      <c r="J666" s="153"/>
      <c r="K666" s="153"/>
      <c r="L666" s="153"/>
      <c r="M666" s="35"/>
      <c r="N666" s="35"/>
      <c r="O666" s="35"/>
      <c r="P666" s="152"/>
      <c r="Q666" s="152"/>
      <c r="R666" s="152"/>
      <c r="S666" s="152"/>
      <c r="T666" s="152"/>
      <c r="U666" s="152"/>
      <c r="V666" s="152"/>
      <c r="W666" s="152"/>
      <c r="X666" s="152"/>
      <c r="Y666" s="152"/>
      <c r="Z666" s="154"/>
      <c r="AA666" s="152"/>
      <c r="AB666" s="154"/>
      <c r="AC666" s="152"/>
      <c r="AD666" s="152"/>
      <c r="AE666" s="152"/>
      <c r="AF666" s="152"/>
      <c r="AG666" s="152"/>
      <c r="AH666" s="152"/>
      <c r="AI666" s="152"/>
      <c r="AJ666" s="152"/>
      <c r="AK666" s="152"/>
      <c r="AL666" s="155"/>
      <c r="AM666" s="155"/>
      <c r="AN666" s="155"/>
      <c r="AO666" s="155"/>
      <c r="AP666" s="155"/>
      <c r="AQ666" s="155"/>
      <c r="AR666" s="155"/>
      <c r="AS666" s="155"/>
      <c r="AT666" s="155"/>
      <c r="AU666" s="155"/>
      <c r="AV666" s="155"/>
      <c r="AW666" s="155"/>
      <c r="AX666" s="155"/>
    </row>
    <row r="667" customFormat="false" ht="15.75" hidden="false" customHeight="true" outlineLevel="0" collapsed="false">
      <c r="A667" s="152"/>
      <c r="B667" s="152"/>
      <c r="C667" s="152"/>
      <c r="D667" s="152"/>
      <c r="E667" s="153"/>
      <c r="F667" s="153"/>
      <c r="G667" s="153"/>
      <c r="H667" s="153"/>
      <c r="I667" s="153"/>
      <c r="J667" s="153"/>
      <c r="K667" s="153"/>
      <c r="L667" s="153"/>
      <c r="M667" s="35"/>
      <c r="N667" s="35"/>
      <c r="O667" s="35"/>
      <c r="P667" s="152"/>
      <c r="Q667" s="152"/>
      <c r="R667" s="152"/>
      <c r="S667" s="152"/>
      <c r="T667" s="152"/>
      <c r="U667" s="152"/>
      <c r="V667" s="152"/>
      <c r="W667" s="152"/>
      <c r="X667" s="152"/>
      <c r="Y667" s="152"/>
      <c r="Z667" s="154"/>
      <c r="AA667" s="152"/>
      <c r="AB667" s="154"/>
      <c r="AC667" s="152"/>
      <c r="AD667" s="152"/>
      <c r="AE667" s="152"/>
      <c r="AF667" s="152"/>
      <c r="AG667" s="152"/>
      <c r="AH667" s="152"/>
      <c r="AI667" s="152"/>
      <c r="AJ667" s="152"/>
      <c r="AK667" s="152"/>
      <c r="AL667" s="155"/>
      <c r="AM667" s="155"/>
      <c r="AN667" s="155"/>
      <c r="AO667" s="155"/>
      <c r="AP667" s="155"/>
      <c r="AQ667" s="155"/>
      <c r="AR667" s="155"/>
      <c r="AS667" s="155"/>
      <c r="AT667" s="155"/>
      <c r="AU667" s="155"/>
      <c r="AV667" s="155"/>
      <c r="AW667" s="155"/>
      <c r="AX667" s="155"/>
    </row>
    <row r="668" customFormat="false" ht="15.75" hidden="false" customHeight="true" outlineLevel="0" collapsed="false">
      <c r="A668" s="152"/>
      <c r="B668" s="152"/>
      <c r="C668" s="152"/>
      <c r="D668" s="152"/>
      <c r="E668" s="153"/>
      <c r="F668" s="153"/>
      <c r="G668" s="153"/>
      <c r="H668" s="153"/>
      <c r="I668" s="153"/>
      <c r="J668" s="153"/>
      <c r="K668" s="153"/>
      <c r="L668" s="153"/>
      <c r="M668" s="35"/>
      <c r="N668" s="35"/>
      <c r="O668" s="35"/>
      <c r="P668" s="152"/>
      <c r="Q668" s="152"/>
      <c r="R668" s="152"/>
      <c r="S668" s="152"/>
      <c r="T668" s="152"/>
      <c r="U668" s="152"/>
      <c r="V668" s="152"/>
      <c r="W668" s="152"/>
      <c r="X668" s="152"/>
      <c r="Y668" s="152"/>
      <c r="Z668" s="154"/>
      <c r="AA668" s="152"/>
      <c r="AB668" s="154"/>
      <c r="AC668" s="152"/>
      <c r="AD668" s="152"/>
      <c r="AE668" s="152"/>
      <c r="AF668" s="152"/>
      <c r="AG668" s="152"/>
      <c r="AH668" s="152"/>
      <c r="AI668" s="152"/>
      <c r="AJ668" s="152"/>
      <c r="AK668" s="152"/>
      <c r="AL668" s="155"/>
      <c r="AM668" s="155"/>
      <c r="AN668" s="155"/>
      <c r="AO668" s="155"/>
      <c r="AP668" s="155"/>
      <c r="AQ668" s="155"/>
      <c r="AR668" s="155"/>
      <c r="AS668" s="155"/>
      <c r="AT668" s="155"/>
      <c r="AU668" s="155"/>
      <c r="AV668" s="155"/>
      <c r="AW668" s="155"/>
      <c r="AX668" s="155"/>
    </row>
    <row r="669" customFormat="false" ht="15.75" hidden="false" customHeight="true" outlineLevel="0" collapsed="false">
      <c r="A669" s="152"/>
      <c r="B669" s="152"/>
      <c r="C669" s="152"/>
      <c r="D669" s="152"/>
      <c r="E669" s="153"/>
      <c r="F669" s="153"/>
      <c r="G669" s="153"/>
      <c r="H669" s="153"/>
      <c r="I669" s="153"/>
      <c r="J669" s="153"/>
      <c r="K669" s="153"/>
      <c r="L669" s="153"/>
      <c r="M669" s="35"/>
      <c r="N669" s="35"/>
      <c r="O669" s="35"/>
      <c r="P669" s="152"/>
      <c r="Q669" s="152"/>
      <c r="R669" s="152"/>
      <c r="S669" s="152"/>
      <c r="T669" s="152"/>
      <c r="U669" s="152"/>
      <c r="V669" s="152"/>
      <c r="W669" s="152"/>
      <c r="X669" s="152"/>
      <c r="Y669" s="152"/>
      <c r="Z669" s="154"/>
      <c r="AA669" s="152"/>
      <c r="AB669" s="154"/>
      <c r="AC669" s="152"/>
      <c r="AD669" s="152"/>
      <c r="AE669" s="152"/>
      <c r="AF669" s="152"/>
      <c r="AG669" s="152"/>
      <c r="AH669" s="152"/>
      <c r="AI669" s="152"/>
      <c r="AJ669" s="152"/>
      <c r="AK669" s="152"/>
      <c r="AL669" s="155"/>
      <c r="AM669" s="155"/>
      <c r="AN669" s="155"/>
      <c r="AO669" s="155"/>
      <c r="AP669" s="155"/>
      <c r="AQ669" s="155"/>
      <c r="AR669" s="155"/>
      <c r="AS669" s="155"/>
      <c r="AT669" s="155"/>
      <c r="AU669" s="155"/>
      <c r="AV669" s="155"/>
      <c r="AW669" s="155"/>
      <c r="AX669" s="155"/>
    </row>
    <row r="670" customFormat="false" ht="15.75" hidden="false" customHeight="true" outlineLevel="0" collapsed="false">
      <c r="A670" s="152"/>
      <c r="B670" s="152"/>
      <c r="C670" s="152"/>
      <c r="D670" s="152"/>
      <c r="E670" s="153"/>
      <c r="F670" s="153"/>
      <c r="G670" s="153"/>
      <c r="H670" s="153"/>
      <c r="I670" s="153"/>
      <c r="J670" s="153"/>
      <c r="K670" s="153"/>
      <c r="L670" s="153"/>
      <c r="M670" s="35"/>
      <c r="N670" s="35"/>
      <c r="O670" s="35"/>
      <c r="P670" s="152"/>
      <c r="Q670" s="152"/>
      <c r="R670" s="152"/>
      <c r="S670" s="152"/>
      <c r="T670" s="152"/>
      <c r="U670" s="152"/>
      <c r="V670" s="152"/>
      <c r="W670" s="152"/>
      <c r="X670" s="152"/>
      <c r="Y670" s="152"/>
      <c r="Z670" s="154"/>
      <c r="AA670" s="152"/>
      <c r="AB670" s="154"/>
      <c r="AC670" s="152"/>
      <c r="AD670" s="152"/>
      <c r="AE670" s="152"/>
      <c r="AF670" s="152"/>
      <c r="AG670" s="152"/>
      <c r="AH670" s="152"/>
      <c r="AI670" s="152"/>
      <c r="AJ670" s="152"/>
      <c r="AK670" s="152"/>
      <c r="AL670" s="155"/>
      <c r="AM670" s="155"/>
      <c r="AN670" s="155"/>
      <c r="AO670" s="155"/>
      <c r="AP670" s="155"/>
      <c r="AQ670" s="155"/>
      <c r="AR670" s="155"/>
      <c r="AS670" s="155"/>
      <c r="AT670" s="155"/>
      <c r="AU670" s="155"/>
      <c r="AV670" s="155"/>
      <c r="AW670" s="155"/>
      <c r="AX670" s="155"/>
    </row>
    <row r="671" customFormat="false" ht="15.75" hidden="false" customHeight="true" outlineLevel="0" collapsed="false">
      <c r="A671" s="152"/>
      <c r="B671" s="152"/>
      <c r="C671" s="152"/>
      <c r="D671" s="152"/>
      <c r="E671" s="153"/>
      <c r="F671" s="153"/>
      <c r="G671" s="153"/>
      <c r="H671" s="153"/>
      <c r="I671" s="153"/>
      <c r="J671" s="153"/>
      <c r="K671" s="153"/>
      <c r="L671" s="153"/>
      <c r="M671" s="35"/>
      <c r="N671" s="35"/>
      <c r="O671" s="35"/>
      <c r="P671" s="152"/>
      <c r="Q671" s="152"/>
      <c r="R671" s="152"/>
      <c r="S671" s="152"/>
      <c r="T671" s="152"/>
      <c r="U671" s="152"/>
      <c r="V671" s="152"/>
      <c r="W671" s="152"/>
      <c r="X671" s="152"/>
      <c r="Y671" s="152"/>
      <c r="Z671" s="154"/>
      <c r="AA671" s="152"/>
      <c r="AB671" s="154"/>
      <c r="AC671" s="152"/>
      <c r="AD671" s="152"/>
      <c r="AE671" s="152"/>
      <c r="AF671" s="152"/>
      <c r="AG671" s="152"/>
      <c r="AH671" s="152"/>
      <c r="AI671" s="152"/>
      <c r="AJ671" s="152"/>
      <c r="AK671" s="152"/>
      <c r="AL671" s="155"/>
      <c r="AM671" s="155"/>
      <c r="AN671" s="155"/>
      <c r="AO671" s="155"/>
      <c r="AP671" s="155"/>
      <c r="AQ671" s="155"/>
      <c r="AR671" s="155"/>
      <c r="AS671" s="155"/>
      <c r="AT671" s="155"/>
      <c r="AU671" s="155"/>
      <c r="AV671" s="155"/>
      <c r="AW671" s="155"/>
      <c r="AX671" s="155"/>
    </row>
    <row r="672" customFormat="false" ht="15.75" hidden="false" customHeight="true" outlineLevel="0" collapsed="false">
      <c r="A672" s="152"/>
      <c r="B672" s="152"/>
      <c r="C672" s="152"/>
      <c r="D672" s="152"/>
      <c r="E672" s="153"/>
      <c r="F672" s="153"/>
      <c r="G672" s="153"/>
      <c r="H672" s="153"/>
      <c r="I672" s="153"/>
      <c r="J672" s="153"/>
      <c r="K672" s="153"/>
      <c r="L672" s="153"/>
      <c r="M672" s="35"/>
      <c r="N672" s="35"/>
      <c r="O672" s="35"/>
      <c r="P672" s="152"/>
      <c r="Q672" s="152"/>
      <c r="R672" s="152"/>
      <c r="S672" s="152"/>
      <c r="T672" s="152"/>
      <c r="U672" s="152"/>
      <c r="V672" s="152"/>
      <c r="W672" s="152"/>
      <c r="X672" s="152"/>
      <c r="Y672" s="152"/>
      <c r="Z672" s="154"/>
      <c r="AA672" s="152"/>
      <c r="AB672" s="154"/>
      <c r="AC672" s="152"/>
      <c r="AD672" s="152"/>
      <c r="AE672" s="152"/>
      <c r="AF672" s="152"/>
      <c r="AG672" s="152"/>
      <c r="AH672" s="152"/>
      <c r="AI672" s="152"/>
      <c r="AJ672" s="152"/>
      <c r="AK672" s="152"/>
      <c r="AL672" s="155"/>
      <c r="AM672" s="155"/>
      <c r="AN672" s="155"/>
      <c r="AO672" s="155"/>
      <c r="AP672" s="155"/>
      <c r="AQ672" s="155"/>
      <c r="AR672" s="155"/>
      <c r="AS672" s="155"/>
      <c r="AT672" s="155"/>
      <c r="AU672" s="155"/>
      <c r="AV672" s="155"/>
      <c r="AW672" s="155"/>
      <c r="AX672" s="155"/>
    </row>
    <row r="673" customFormat="false" ht="15.75" hidden="false" customHeight="true" outlineLevel="0" collapsed="false">
      <c r="A673" s="152"/>
      <c r="B673" s="152"/>
      <c r="C673" s="152"/>
      <c r="D673" s="152"/>
      <c r="E673" s="153"/>
      <c r="F673" s="153"/>
      <c r="G673" s="153"/>
      <c r="H673" s="153"/>
      <c r="I673" s="153"/>
      <c r="J673" s="153"/>
      <c r="K673" s="153"/>
      <c r="L673" s="153"/>
      <c r="M673" s="35"/>
      <c r="N673" s="35"/>
      <c r="O673" s="35"/>
      <c r="P673" s="152"/>
      <c r="Q673" s="152"/>
      <c r="R673" s="152"/>
      <c r="S673" s="152"/>
      <c r="T673" s="152"/>
      <c r="U673" s="152"/>
      <c r="V673" s="152"/>
      <c r="W673" s="152"/>
      <c r="X673" s="152"/>
      <c r="Y673" s="152"/>
      <c r="Z673" s="154"/>
      <c r="AA673" s="152"/>
      <c r="AB673" s="154"/>
      <c r="AC673" s="152"/>
      <c r="AD673" s="152"/>
      <c r="AE673" s="152"/>
      <c r="AF673" s="152"/>
      <c r="AG673" s="152"/>
      <c r="AH673" s="152"/>
      <c r="AI673" s="152"/>
      <c r="AJ673" s="152"/>
      <c r="AK673" s="152"/>
      <c r="AL673" s="155"/>
      <c r="AM673" s="155"/>
      <c r="AN673" s="155"/>
      <c r="AO673" s="155"/>
      <c r="AP673" s="155"/>
      <c r="AQ673" s="155"/>
      <c r="AR673" s="155"/>
      <c r="AS673" s="155"/>
      <c r="AT673" s="155"/>
      <c r="AU673" s="155"/>
      <c r="AV673" s="155"/>
      <c r="AW673" s="155"/>
      <c r="AX673" s="155"/>
    </row>
    <row r="674" customFormat="false" ht="15.75" hidden="false" customHeight="true" outlineLevel="0" collapsed="false">
      <c r="A674" s="152"/>
      <c r="B674" s="152"/>
      <c r="C674" s="152"/>
      <c r="D674" s="152"/>
      <c r="E674" s="153"/>
      <c r="F674" s="153"/>
      <c r="G674" s="153"/>
      <c r="H674" s="153"/>
      <c r="I674" s="153"/>
      <c r="J674" s="153"/>
      <c r="K674" s="153"/>
      <c r="L674" s="153"/>
      <c r="M674" s="35"/>
      <c r="N674" s="35"/>
      <c r="O674" s="35"/>
      <c r="P674" s="152"/>
      <c r="Q674" s="152"/>
      <c r="R674" s="152"/>
      <c r="S674" s="152"/>
      <c r="T674" s="152"/>
      <c r="U674" s="152"/>
      <c r="V674" s="152"/>
      <c r="W674" s="152"/>
      <c r="X674" s="152"/>
      <c r="Y674" s="152"/>
      <c r="Z674" s="154"/>
      <c r="AA674" s="152"/>
      <c r="AB674" s="154"/>
      <c r="AC674" s="152"/>
      <c r="AD674" s="152"/>
      <c r="AE674" s="152"/>
      <c r="AF674" s="152"/>
      <c r="AG674" s="152"/>
      <c r="AH674" s="152"/>
      <c r="AI674" s="152"/>
      <c r="AJ674" s="152"/>
      <c r="AK674" s="152"/>
      <c r="AL674" s="155"/>
      <c r="AM674" s="155"/>
      <c r="AN674" s="155"/>
      <c r="AO674" s="155"/>
      <c r="AP674" s="155"/>
      <c r="AQ674" s="155"/>
      <c r="AR674" s="155"/>
      <c r="AS674" s="155"/>
      <c r="AT674" s="155"/>
      <c r="AU674" s="155"/>
      <c r="AV674" s="155"/>
      <c r="AW674" s="155"/>
      <c r="AX674" s="155"/>
    </row>
    <row r="675" customFormat="false" ht="15.75" hidden="false" customHeight="true" outlineLevel="0" collapsed="false">
      <c r="A675" s="152"/>
      <c r="B675" s="152"/>
      <c r="C675" s="152"/>
      <c r="D675" s="152"/>
      <c r="E675" s="153"/>
      <c r="F675" s="153"/>
      <c r="G675" s="153"/>
      <c r="H675" s="153"/>
      <c r="I675" s="153"/>
      <c r="J675" s="153"/>
      <c r="K675" s="153"/>
      <c r="L675" s="153"/>
      <c r="M675" s="35"/>
      <c r="N675" s="35"/>
      <c r="O675" s="35"/>
      <c r="P675" s="152"/>
      <c r="Q675" s="152"/>
      <c r="R675" s="152"/>
      <c r="S675" s="152"/>
      <c r="T675" s="152"/>
      <c r="U675" s="152"/>
      <c r="V675" s="152"/>
      <c r="W675" s="152"/>
      <c r="X675" s="152"/>
      <c r="Y675" s="152"/>
      <c r="Z675" s="154"/>
      <c r="AA675" s="152"/>
      <c r="AB675" s="154"/>
      <c r="AC675" s="152"/>
      <c r="AD675" s="152"/>
      <c r="AE675" s="152"/>
      <c r="AF675" s="152"/>
      <c r="AG675" s="152"/>
      <c r="AH675" s="152"/>
      <c r="AI675" s="152"/>
      <c r="AJ675" s="152"/>
      <c r="AK675" s="152"/>
      <c r="AL675" s="155"/>
      <c r="AM675" s="155"/>
      <c r="AN675" s="155"/>
      <c r="AO675" s="155"/>
      <c r="AP675" s="155"/>
      <c r="AQ675" s="155"/>
      <c r="AR675" s="155"/>
      <c r="AS675" s="155"/>
      <c r="AT675" s="155"/>
      <c r="AU675" s="155"/>
      <c r="AV675" s="155"/>
      <c r="AW675" s="155"/>
      <c r="AX675" s="155"/>
    </row>
    <row r="676" customFormat="false" ht="15.75" hidden="false" customHeight="true" outlineLevel="0" collapsed="false">
      <c r="A676" s="152"/>
      <c r="B676" s="152"/>
      <c r="C676" s="152"/>
      <c r="D676" s="152"/>
      <c r="E676" s="153"/>
      <c r="F676" s="153"/>
      <c r="G676" s="153"/>
      <c r="H676" s="153"/>
      <c r="I676" s="153"/>
      <c r="J676" s="153"/>
      <c r="K676" s="153"/>
      <c r="L676" s="153"/>
      <c r="M676" s="35"/>
      <c r="N676" s="35"/>
      <c r="O676" s="35"/>
      <c r="P676" s="152"/>
      <c r="Q676" s="152"/>
      <c r="R676" s="152"/>
      <c r="S676" s="152"/>
      <c r="T676" s="152"/>
      <c r="U676" s="152"/>
      <c r="V676" s="152"/>
      <c r="W676" s="152"/>
      <c r="X676" s="152"/>
      <c r="Y676" s="152"/>
      <c r="Z676" s="154"/>
      <c r="AA676" s="152"/>
      <c r="AB676" s="154"/>
      <c r="AC676" s="152"/>
      <c r="AD676" s="152"/>
      <c r="AE676" s="152"/>
      <c r="AF676" s="152"/>
      <c r="AG676" s="152"/>
      <c r="AH676" s="152"/>
      <c r="AI676" s="152"/>
      <c r="AJ676" s="152"/>
      <c r="AK676" s="152"/>
      <c r="AL676" s="155"/>
      <c r="AM676" s="155"/>
      <c r="AN676" s="155"/>
      <c r="AO676" s="155"/>
      <c r="AP676" s="155"/>
      <c r="AQ676" s="155"/>
      <c r="AR676" s="155"/>
      <c r="AS676" s="155"/>
      <c r="AT676" s="155"/>
      <c r="AU676" s="155"/>
      <c r="AV676" s="155"/>
      <c r="AW676" s="155"/>
      <c r="AX676" s="155"/>
    </row>
    <row r="677" customFormat="false" ht="15.75" hidden="false" customHeight="true" outlineLevel="0" collapsed="false">
      <c r="A677" s="152"/>
      <c r="B677" s="152"/>
      <c r="C677" s="152"/>
      <c r="D677" s="152"/>
      <c r="E677" s="153"/>
      <c r="F677" s="153"/>
      <c r="G677" s="153"/>
      <c r="H677" s="153"/>
      <c r="I677" s="153"/>
      <c r="J677" s="153"/>
      <c r="K677" s="153"/>
      <c r="L677" s="153"/>
      <c r="M677" s="35"/>
      <c r="N677" s="35"/>
      <c r="O677" s="35"/>
      <c r="P677" s="152"/>
      <c r="Q677" s="152"/>
      <c r="R677" s="152"/>
      <c r="S677" s="152"/>
      <c r="T677" s="152"/>
      <c r="U677" s="152"/>
      <c r="V677" s="152"/>
      <c r="W677" s="152"/>
      <c r="X677" s="152"/>
      <c r="Y677" s="152"/>
      <c r="Z677" s="154"/>
      <c r="AA677" s="152"/>
      <c r="AB677" s="154"/>
      <c r="AC677" s="152"/>
      <c r="AD677" s="152"/>
      <c r="AE677" s="152"/>
      <c r="AF677" s="152"/>
      <c r="AG677" s="152"/>
      <c r="AH677" s="152"/>
      <c r="AI677" s="152"/>
      <c r="AJ677" s="152"/>
      <c r="AK677" s="152"/>
      <c r="AL677" s="155"/>
      <c r="AM677" s="155"/>
      <c r="AN677" s="155"/>
      <c r="AO677" s="155"/>
      <c r="AP677" s="155"/>
      <c r="AQ677" s="155"/>
      <c r="AR677" s="155"/>
      <c r="AS677" s="155"/>
      <c r="AT677" s="155"/>
      <c r="AU677" s="155"/>
      <c r="AV677" s="155"/>
      <c r="AW677" s="155"/>
      <c r="AX677" s="155"/>
    </row>
    <row r="678" customFormat="false" ht="15.75" hidden="false" customHeight="true" outlineLevel="0" collapsed="false">
      <c r="A678" s="152"/>
      <c r="B678" s="152"/>
      <c r="C678" s="152"/>
      <c r="D678" s="152"/>
      <c r="E678" s="153"/>
      <c r="F678" s="153"/>
      <c r="G678" s="153"/>
      <c r="H678" s="153"/>
      <c r="I678" s="153"/>
      <c r="J678" s="153"/>
      <c r="K678" s="153"/>
      <c r="L678" s="153"/>
      <c r="M678" s="35"/>
      <c r="N678" s="35"/>
      <c r="O678" s="35"/>
      <c r="P678" s="152"/>
      <c r="Q678" s="152"/>
      <c r="R678" s="152"/>
      <c r="S678" s="152"/>
      <c r="T678" s="152"/>
      <c r="U678" s="152"/>
      <c r="V678" s="152"/>
      <c r="W678" s="152"/>
      <c r="X678" s="152"/>
      <c r="Y678" s="152"/>
      <c r="Z678" s="154"/>
      <c r="AA678" s="152"/>
      <c r="AB678" s="154"/>
      <c r="AC678" s="152"/>
      <c r="AD678" s="152"/>
      <c r="AE678" s="152"/>
      <c r="AF678" s="152"/>
      <c r="AG678" s="152"/>
      <c r="AH678" s="152"/>
      <c r="AI678" s="152"/>
      <c r="AJ678" s="152"/>
      <c r="AK678" s="152"/>
      <c r="AL678" s="155"/>
      <c r="AM678" s="155"/>
      <c r="AN678" s="155"/>
      <c r="AO678" s="155"/>
      <c r="AP678" s="155"/>
      <c r="AQ678" s="155"/>
      <c r="AR678" s="155"/>
      <c r="AS678" s="155"/>
      <c r="AT678" s="155"/>
      <c r="AU678" s="155"/>
      <c r="AV678" s="155"/>
      <c r="AW678" s="155"/>
      <c r="AX678" s="155"/>
    </row>
    <row r="679" customFormat="false" ht="15.75" hidden="false" customHeight="true" outlineLevel="0" collapsed="false">
      <c r="A679" s="152"/>
      <c r="B679" s="152"/>
      <c r="C679" s="152"/>
      <c r="D679" s="152"/>
      <c r="E679" s="153"/>
      <c r="F679" s="153"/>
      <c r="G679" s="153"/>
      <c r="H679" s="153"/>
      <c r="I679" s="153"/>
      <c r="J679" s="153"/>
      <c r="K679" s="153"/>
      <c r="L679" s="153"/>
      <c r="M679" s="35"/>
      <c r="N679" s="35"/>
      <c r="O679" s="35"/>
      <c r="P679" s="152"/>
      <c r="Q679" s="152"/>
      <c r="R679" s="152"/>
      <c r="S679" s="152"/>
      <c r="T679" s="152"/>
      <c r="U679" s="152"/>
      <c r="V679" s="152"/>
      <c r="W679" s="152"/>
      <c r="X679" s="152"/>
      <c r="Y679" s="152"/>
      <c r="Z679" s="154"/>
      <c r="AA679" s="152"/>
      <c r="AB679" s="154"/>
      <c r="AC679" s="152"/>
      <c r="AD679" s="152"/>
      <c r="AE679" s="152"/>
      <c r="AF679" s="152"/>
      <c r="AG679" s="152"/>
      <c r="AH679" s="152"/>
      <c r="AI679" s="152"/>
      <c r="AJ679" s="152"/>
      <c r="AK679" s="152"/>
      <c r="AL679" s="155"/>
      <c r="AM679" s="155"/>
      <c r="AN679" s="155"/>
      <c r="AO679" s="155"/>
      <c r="AP679" s="155"/>
      <c r="AQ679" s="155"/>
      <c r="AR679" s="155"/>
      <c r="AS679" s="155"/>
      <c r="AT679" s="155"/>
      <c r="AU679" s="155"/>
      <c r="AV679" s="155"/>
      <c r="AW679" s="155"/>
      <c r="AX679" s="155"/>
    </row>
    <row r="680" customFormat="false" ht="15.75" hidden="false" customHeight="true" outlineLevel="0" collapsed="false">
      <c r="A680" s="152"/>
      <c r="B680" s="152"/>
      <c r="C680" s="152"/>
      <c r="D680" s="152"/>
      <c r="E680" s="153"/>
      <c r="F680" s="153"/>
      <c r="G680" s="153"/>
      <c r="H680" s="153"/>
      <c r="I680" s="153"/>
      <c r="J680" s="153"/>
      <c r="K680" s="153"/>
      <c r="L680" s="153"/>
      <c r="M680" s="35"/>
      <c r="N680" s="35"/>
      <c r="O680" s="35"/>
      <c r="P680" s="152"/>
      <c r="Q680" s="152"/>
      <c r="R680" s="152"/>
      <c r="S680" s="152"/>
      <c r="T680" s="152"/>
      <c r="U680" s="152"/>
      <c r="V680" s="152"/>
      <c r="W680" s="152"/>
      <c r="X680" s="152"/>
      <c r="Y680" s="152"/>
      <c r="Z680" s="154"/>
      <c r="AA680" s="152"/>
      <c r="AB680" s="154"/>
      <c r="AC680" s="152"/>
      <c r="AD680" s="152"/>
      <c r="AE680" s="152"/>
      <c r="AF680" s="152"/>
      <c r="AG680" s="152"/>
      <c r="AH680" s="152"/>
      <c r="AI680" s="152"/>
      <c r="AJ680" s="152"/>
      <c r="AK680" s="152"/>
      <c r="AL680" s="155"/>
      <c r="AM680" s="155"/>
      <c r="AN680" s="155"/>
      <c r="AO680" s="155"/>
      <c r="AP680" s="155"/>
      <c r="AQ680" s="155"/>
      <c r="AR680" s="155"/>
      <c r="AS680" s="155"/>
      <c r="AT680" s="155"/>
      <c r="AU680" s="155"/>
      <c r="AV680" s="155"/>
      <c r="AW680" s="155"/>
      <c r="AX680" s="155"/>
    </row>
    <row r="681" customFormat="false" ht="15.75" hidden="false" customHeight="true" outlineLevel="0" collapsed="false">
      <c r="A681" s="152"/>
      <c r="B681" s="152"/>
      <c r="C681" s="152"/>
      <c r="D681" s="152"/>
      <c r="E681" s="153"/>
      <c r="F681" s="153"/>
      <c r="G681" s="153"/>
      <c r="H681" s="153"/>
      <c r="I681" s="153"/>
      <c r="J681" s="153"/>
      <c r="K681" s="153"/>
      <c r="L681" s="153"/>
      <c r="M681" s="35"/>
      <c r="N681" s="35"/>
      <c r="O681" s="35"/>
      <c r="P681" s="152"/>
      <c r="Q681" s="152"/>
      <c r="R681" s="152"/>
      <c r="S681" s="152"/>
      <c r="T681" s="152"/>
      <c r="U681" s="152"/>
      <c r="V681" s="152"/>
      <c r="W681" s="152"/>
      <c r="X681" s="152"/>
      <c r="Y681" s="152"/>
      <c r="Z681" s="154"/>
      <c r="AA681" s="152"/>
      <c r="AB681" s="154"/>
      <c r="AC681" s="152"/>
      <c r="AD681" s="152"/>
      <c r="AE681" s="152"/>
      <c r="AF681" s="152"/>
      <c r="AG681" s="152"/>
      <c r="AH681" s="152"/>
      <c r="AI681" s="152"/>
      <c r="AJ681" s="152"/>
      <c r="AK681" s="152"/>
      <c r="AL681" s="155"/>
      <c r="AM681" s="155"/>
      <c r="AN681" s="155"/>
      <c r="AO681" s="155"/>
      <c r="AP681" s="155"/>
      <c r="AQ681" s="155"/>
      <c r="AR681" s="155"/>
      <c r="AS681" s="155"/>
      <c r="AT681" s="155"/>
      <c r="AU681" s="155"/>
      <c r="AV681" s="155"/>
      <c r="AW681" s="155"/>
      <c r="AX681" s="155"/>
    </row>
    <row r="682" customFormat="false" ht="15.75" hidden="false" customHeight="true" outlineLevel="0" collapsed="false">
      <c r="A682" s="152"/>
      <c r="B682" s="152"/>
      <c r="C682" s="152"/>
      <c r="D682" s="152"/>
      <c r="E682" s="153"/>
      <c r="F682" s="153"/>
      <c r="G682" s="153"/>
      <c r="H682" s="153"/>
      <c r="I682" s="153"/>
      <c r="J682" s="153"/>
      <c r="K682" s="153"/>
      <c r="L682" s="153"/>
      <c r="M682" s="35"/>
      <c r="N682" s="35"/>
      <c r="O682" s="35"/>
      <c r="P682" s="152"/>
      <c r="Q682" s="152"/>
      <c r="R682" s="152"/>
      <c r="S682" s="152"/>
      <c r="T682" s="152"/>
      <c r="U682" s="152"/>
      <c r="V682" s="152"/>
      <c r="W682" s="152"/>
      <c r="X682" s="152"/>
      <c r="Y682" s="152"/>
      <c r="Z682" s="154"/>
      <c r="AA682" s="152"/>
      <c r="AB682" s="154"/>
      <c r="AC682" s="152"/>
      <c r="AD682" s="152"/>
      <c r="AE682" s="152"/>
      <c r="AF682" s="152"/>
      <c r="AG682" s="152"/>
      <c r="AH682" s="152"/>
      <c r="AI682" s="152"/>
      <c r="AJ682" s="152"/>
      <c r="AK682" s="152"/>
      <c r="AL682" s="155"/>
      <c r="AM682" s="155"/>
      <c r="AN682" s="155"/>
      <c r="AO682" s="155"/>
      <c r="AP682" s="155"/>
      <c r="AQ682" s="155"/>
      <c r="AR682" s="155"/>
      <c r="AS682" s="155"/>
      <c r="AT682" s="155"/>
      <c r="AU682" s="155"/>
      <c r="AV682" s="155"/>
      <c r="AW682" s="155"/>
      <c r="AX682" s="155"/>
    </row>
    <row r="683" customFormat="false" ht="15.75" hidden="false" customHeight="true" outlineLevel="0" collapsed="false">
      <c r="A683" s="152"/>
      <c r="B683" s="152"/>
      <c r="C683" s="152"/>
      <c r="D683" s="152"/>
      <c r="E683" s="153"/>
      <c r="F683" s="153"/>
      <c r="G683" s="153"/>
      <c r="H683" s="153"/>
      <c r="I683" s="153"/>
      <c r="J683" s="153"/>
      <c r="K683" s="153"/>
      <c r="L683" s="153"/>
      <c r="M683" s="35"/>
      <c r="N683" s="35"/>
      <c r="O683" s="35"/>
      <c r="P683" s="152"/>
      <c r="Q683" s="152"/>
      <c r="R683" s="152"/>
      <c r="S683" s="152"/>
      <c r="T683" s="152"/>
      <c r="U683" s="152"/>
      <c r="V683" s="152"/>
      <c r="W683" s="152"/>
      <c r="X683" s="152"/>
      <c r="Y683" s="152"/>
      <c r="Z683" s="154"/>
      <c r="AA683" s="152"/>
      <c r="AB683" s="154"/>
      <c r="AC683" s="152"/>
      <c r="AD683" s="152"/>
      <c r="AE683" s="152"/>
      <c r="AF683" s="152"/>
      <c r="AG683" s="152"/>
      <c r="AH683" s="152"/>
      <c r="AI683" s="152"/>
      <c r="AJ683" s="152"/>
      <c r="AK683" s="152"/>
      <c r="AL683" s="155"/>
      <c r="AM683" s="155"/>
      <c r="AN683" s="155"/>
      <c r="AO683" s="155"/>
      <c r="AP683" s="155"/>
      <c r="AQ683" s="155"/>
      <c r="AR683" s="155"/>
      <c r="AS683" s="155"/>
      <c r="AT683" s="155"/>
      <c r="AU683" s="155"/>
      <c r="AV683" s="155"/>
      <c r="AW683" s="155"/>
      <c r="AX683" s="155"/>
    </row>
    <row r="684" customFormat="false" ht="15.75" hidden="false" customHeight="true" outlineLevel="0" collapsed="false">
      <c r="A684" s="152"/>
      <c r="B684" s="152"/>
      <c r="C684" s="152"/>
      <c r="D684" s="152"/>
      <c r="E684" s="153"/>
      <c r="F684" s="153"/>
      <c r="G684" s="153"/>
      <c r="H684" s="153"/>
      <c r="I684" s="153"/>
      <c r="J684" s="153"/>
      <c r="K684" s="153"/>
      <c r="L684" s="153"/>
      <c r="M684" s="35"/>
      <c r="N684" s="35"/>
      <c r="O684" s="35"/>
      <c r="P684" s="152"/>
      <c r="Q684" s="152"/>
      <c r="R684" s="152"/>
      <c r="S684" s="152"/>
      <c r="T684" s="152"/>
      <c r="U684" s="152"/>
      <c r="V684" s="152"/>
      <c r="W684" s="152"/>
      <c r="X684" s="152"/>
      <c r="Y684" s="152"/>
      <c r="Z684" s="154"/>
      <c r="AA684" s="152"/>
      <c r="AB684" s="154"/>
      <c r="AC684" s="152"/>
      <c r="AD684" s="152"/>
      <c r="AE684" s="152"/>
      <c r="AF684" s="152"/>
      <c r="AG684" s="152"/>
      <c r="AH684" s="152"/>
      <c r="AI684" s="152"/>
      <c r="AJ684" s="152"/>
      <c r="AK684" s="152"/>
      <c r="AL684" s="155"/>
      <c r="AM684" s="155"/>
      <c r="AN684" s="155"/>
      <c r="AO684" s="155"/>
      <c r="AP684" s="155"/>
      <c r="AQ684" s="155"/>
      <c r="AR684" s="155"/>
      <c r="AS684" s="155"/>
      <c r="AT684" s="155"/>
      <c r="AU684" s="155"/>
      <c r="AV684" s="155"/>
      <c r="AW684" s="155"/>
      <c r="AX684" s="155"/>
    </row>
    <row r="685" customFormat="false" ht="15.75" hidden="false" customHeight="true" outlineLevel="0" collapsed="false">
      <c r="A685" s="152"/>
      <c r="B685" s="152"/>
      <c r="C685" s="152"/>
      <c r="D685" s="152"/>
      <c r="E685" s="153"/>
      <c r="F685" s="153"/>
      <c r="G685" s="153"/>
      <c r="H685" s="153"/>
      <c r="I685" s="153"/>
      <c r="J685" s="153"/>
      <c r="K685" s="153"/>
      <c r="L685" s="153"/>
      <c r="M685" s="35"/>
      <c r="N685" s="35"/>
      <c r="O685" s="35"/>
      <c r="P685" s="152"/>
      <c r="Q685" s="152"/>
      <c r="R685" s="152"/>
      <c r="S685" s="152"/>
      <c r="T685" s="152"/>
      <c r="U685" s="152"/>
      <c r="V685" s="152"/>
      <c r="W685" s="152"/>
      <c r="X685" s="152"/>
      <c r="Y685" s="152"/>
      <c r="Z685" s="154"/>
      <c r="AA685" s="152"/>
      <c r="AB685" s="154"/>
      <c r="AC685" s="152"/>
      <c r="AD685" s="152"/>
      <c r="AE685" s="152"/>
      <c r="AF685" s="152"/>
      <c r="AG685" s="152"/>
      <c r="AH685" s="152"/>
      <c r="AI685" s="152"/>
      <c r="AJ685" s="152"/>
      <c r="AK685" s="152"/>
      <c r="AL685" s="155"/>
      <c r="AM685" s="155"/>
      <c r="AN685" s="155"/>
      <c r="AO685" s="155"/>
      <c r="AP685" s="155"/>
      <c r="AQ685" s="155"/>
      <c r="AR685" s="155"/>
      <c r="AS685" s="155"/>
      <c r="AT685" s="155"/>
      <c r="AU685" s="155"/>
      <c r="AV685" s="155"/>
      <c r="AW685" s="155"/>
      <c r="AX685" s="155"/>
    </row>
    <row r="686" customFormat="false" ht="15.75" hidden="false" customHeight="true" outlineLevel="0" collapsed="false">
      <c r="A686" s="152"/>
      <c r="B686" s="152"/>
      <c r="C686" s="152"/>
      <c r="D686" s="152"/>
      <c r="E686" s="153"/>
      <c r="F686" s="153"/>
      <c r="G686" s="153"/>
      <c r="H686" s="153"/>
      <c r="I686" s="153"/>
      <c r="J686" s="153"/>
      <c r="K686" s="153"/>
      <c r="L686" s="153"/>
      <c r="M686" s="35"/>
      <c r="N686" s="35"/>
      <c r="O686" s="35"/>
      <c r="P686" s="152"/>
      <c r="Q686" s="152"/>
      <c r="R686" s="152"/>
      <c r="S686" s="152"/>
      <c r="T686" s="152"/>
      <c r="U686" s="152"/>
      <c r="V686" s="152"/>
      <c r="W686" s="152"/>
      <c r="X686" s="152"/>
      <c r="Y686" s="152"/>
      <c r="Z686" s="154"/>
      <c r="AA686" s="152"/>
      <c r="AB686" s="154"/>
      <c r="AC686" s="152"/>
      <c r="AD686" s="152"/>
      <c r="AE686" s="152"/>
      <c r="AF686" s="152"/>
      <c r="AG686" s="152"/>
      <c r="AH686" s="152"/>
      <c r="AI686" s="152"/>
      <c r="AJ686" s="152"/>
      <c r="AK686" s="152"/>
      <c r="AL686" s="155"/>
      <c r="AM686" s="155"/>
      <c r="AN686" s="155"/>
      <c r="AO686" s="155"/>
      <c r="AP686" s="155"/>
      <c r="AQ686" s="155"/>
      <c r="AR686" s="155"/>
      <c r="AS686" s="155"/>
      <c r="AT686" s="155"/>
      <c r="AU686" s="155"/>
      <c r="AV686" s="155"/>
      <c r="AW686" s="155"/>
      <c r="AX686" s="155"/>
    </row>
    <row r="687" customFormat="false" ht="15.75" hidden="false" customHeight="true" outlineLevel="0" collapsed="false">
      <c r="A687" s="152"/>
      <c r="B687" s="152"/>
      <c r="C687" s="152"/>
      <c r="D687" s="152"/>
      <c r="E687" s="153"/>
      <c r="F687" s="153"/>
      <c r="G687" s="153"/>
      <c r="H687" s="153"/>
      <c r="I687" s="153"/>
      <c r="J687" s="153"/>
      <c r="K687" s="153"/>
      <c r="L687" s="153"/>
      <c r="M687" s="35"/>
      <c r="N687" s="35"/>
      <c r="O687" s="35"/>
      <c r="P687" s="152"/>
      <c r="Q687" s="152"/>
      <c r="R687" s="152"/>
      <c r="S687" s="152"/>
      <c r="T687" s="152"/>
      <c r="U687" s="152"/>
      <c r="V687" s="152"/>
      <c r="W687" s="152"/>
      <c r="X687" s="152"/>
      <c r="Y687" s="152"/>
      <c r="Z687" s="154"/>
      <c r="AA687" s="152"/>
      <c r="AB687" s="154"/>
      <c r="AC687" s="152"/>
      <c r="AD687" s="152"/>
      <c r="AE687" s="152"/>
      <c r="AF687" s="152"/>
      <c r="AG687" s="152"/>
      <c r="AH687" s="152"/>
      <c r="AI687" s="152"/>
      <c r="AJ687" s="152"/>
      <c r="AK687" s="152"/>
      <c r="AL687" s="155"/>
      <c r="AM687" s="155"/>
      <c r="AN687" s="155"/>
      <c r="AO687" s="155"/>
      <c r="AP687" s="155"/>
      <c r="AQ687" s="155"/>
      <c r="AR687" s="155"/>
      <c r="AS687" s="155"/>
      <c r="AT687" s="155"/>
      <c r="AU687" s="155"/>
      <c r="AV687" s="155"/>
      <c r="AW687" s="155"/>
      <c r="AX687" s="155"/>
    </row>
    <row r="688" customFormat="false" ht="15.75" hidden="false" customHeight="true" outlineLevel="0" collapsed="false">
      <c r="A688" s="152"/>
      <c r="B688" s="152"/>
      <c r="C688" s="152"/>
      <c r="D688" s="152"/>
      <c r="E688" s="153"/>
      <c r="F688" s="153"/>
      <c r="G688" s="153"/>
      <c r="H688" s="153"/>
      <c r="I688" s="153"/>
      <c r="J688" s="153"/>
      <c r="K688" s="153"/>
      <c r="L688" s="153"/>
      <c r="M688" s="35"/>
      <c r="N688" s="35"/>
      <c r="O688" s="35"/>
      <c r="P688" s="152"/>
      <c r="Q688" s="152"/>
      <c r="R688" s="152"/>
      <c r="S688" s="152"/>
      <c r="T688" s="152"/>
      <c r="U688" s="152"/>
      <c r="V688" s="152"/>
      <c r="W688" s="152"/>
      <c r="X688" s="152"/>
      <c r="Y688" s="152"/>
      <c r="Z688" s="154"/>
      <c r="AA688" s="152"/>
      <c r="AB688" s="154"/>
      <c r="AC688" s="152"/>
      <c r="AD688" s="152"/>
      <c r="AE688" s="152"/>
      <c r="AF688" s="152"/>
      <c r="AG688" s="152"/>
      <c r="AH688" s="152"/>
      <c r="AI688" s="152"/>
      <c r="AJ688" s="152"/>
      <c r="AK688" s="152"/>
      <c r="AL688" s="155"/>
      <c r="AM688" s="155"/>
      <c r="AN688" s="155"/>
      <c r="AO688" s="155"/>
      <c r="AP688" s="155"/>
      <c r="AQ688" s="155"/>
      <c r="AR688" s="155"/>
      <c r="AS688" s="155"/>
      <c r="AT688" s="155"/>
      <c r="AU688" s="155"/>
      <c r="AV688" s="155"/>
      <c r="AW688" s="155"/>
      <c r="AX688" s="155"/>
    </row>
    <row r="689" customFormat="false" ht="15.75" hidden="false" customHeight="true" outlineLevel="0" collapsed="false">
      <c r="A689" s="152"/>
      <c r="B689" s="152"/>
      <c r="C689" s="152"/>
      <c r="D689" s="152"/>
      <c r="E689" s="153"/>
      <c r="F689" s="153"/>
      <c r="G689" s="153"/>
      <c r="H689" s="153"/>
      <c r="I689" s="153"/>
      <c r="J689" s="153"/>
      <c r="K689" s="153"/>
      <c r="L689" s="153"/>
      <c r="M689" s="35"/>
      <c r="N689" s="35"/>
      <c r="O689" s="35"/>
      <c r="P689" s="152"/>
      <c r="Q689" s="152"/>
      <c r="R689" s="152"/>
      <c r="S689" s="152"/>
      <c r="T689" s="152"/>
      <c r="U689" s="152"/>
      <c r="V689" s="152"/>
      <c r="W689" s="152"/>
      <c r="X689" s="152"/>
      <c r="Y689" s="152"/>
      <c r="Z689" s="154"/>
      <c r="AA689" s="152"/>
      <c r="AB689" s="154"/>
      <c r="AC689" s="152"/>
      <c r="AD689" s="152"/>
      <c r="AE689" s="152"/>
      <c r="AF689" s="152"/>
      <c r="AG689" s="152"/>
      <c r="AH689" s="152"/>
      <c r="AI689" s="152"/>
      <c r="AJ689" s="152"/>
      <c r="AK689" s="152"/>
      <c r="AL689" s="155"/>
      <c r="AM689" s="155"/>
      <c r="AN689" s="155"/>
      <c r="AO689" s="155"/>
      <c r="AP689" s="155"/>
      <c r="AQ689" s="155"/>
      <c r="AR689" s="155"/>
      <c r="AS689" s="155"/>
      <c r="AT689" s="155"/>
      <c r="AU689" s="155"/>
      <c r="AV689" s="155"/>
      <c r="AW689" s="155"/>
      <c r="AX689" s="155"/>
    </row>
    <row r="690" customFormat="false" ht="15.75" hidden="false" customHeight="true" outlineLevel="0" collapsed="false">
      <c r="A690" s="152"/>
      <c r="B690" s="152"/>
      <c r="C690" s="152"/>
      <c r="D690" s="152"/>
      <c r="E690" s="153"/>
      <c r="F690" s="153"/>
      <c r="G690" s="153"/>
      <c r="H690" s="153"/>
      <c r="I690" s="153"/>
      <c r="J690" s="153"/>
      <c r="K690" s="153"/>
      <c r="L690" s="153"/>
      <c r="M690" s="35"/>
      <c r="N690" s="35"/>
      <c r="O690" s="35"/>
      <c r="P690" s="152"/>
      <c r="Q690" s="152"/>
      <c r="R690" s="152"/>
      <c r="S690" s="152"/>
      <c r="T690" s="152"/>
      <c r="U690" s="152"/>
      <c r="V690" s="152"/>
      <c r="W690" s="152"/>
      <c r="X690" s="152"/>
      <c r="Y690" s="152"/>
      <c r="Z690" s="154"/>
      <c r="AA690" s="152"/>
      <c r="AB690" s="154"/>
      <c r="AC690" s="152"/>
      <c r="AD690" s="152"/>
      <c r="AE690" s="152"/>
      <c r="AF690" s="152"/>
      <c r="AG690" s="152"/>
      <c r="AH690" s="152"/>
      <c r="AI690" s="152"/>
      <c r="AJ690" s="152"/>
      <c r="AK690" s="152"/>
      <c r="AL690" s="155"/>
      <c r="AM690" s="155"/>
      <c r="AN690" s="155"/>
      <c r="AO690" s="155"/>
      <c r="AP690" s="155"/>
      <c r="AQ690" s="155"/>
      <c r="AR690" s="155"/>
      <c r="AS690" s="155"/>
      <c r="AT690" s="155"/>
      <c r="AU690" s="155"/>
      <c r="AV690" s="155"/>
      <c r="AW690" s="155"/>
      <c r="AX690" s="155"/>
    </row>
    <row r="691" customFormat="false" ht="15.75" hidden="false" customHeight="true" outlineLevel="0" collapsed="false">
      <c r="A691" s="152"/>
      <c r="B691" s="152"/>
      <c r="C691" s="152"/>
      <c r="D691" s="152"/>
      <c r="E691" s="153"/>
      <c r="F691" s="153"/>
      <c r="G691" s="153"/>
      <c r="H691" s="153"/>
      <c r="I691" s="153"/>
      <c r="J691" s="153"/>
      <c r="K691" s="153"/>
      <c r="L691" s="153"/>
      <c r="M691" s="35"/>
      <c r="N691" s="35"/>
      <c r="O691" s="35"/>
      <c r="P691" s="152"/>
      <c r="Q691" s="152"/>
      <c r="R691" s="152"/>
      <c r="S691" s="152"/>
      <c r="T691" s="152"/>
      <c r="U691" s="152"/>
      <c r="V691" s="152"/>
      <c r="W691" s="152"/>
      <c r="X691" s="152"/>
      <c r="Y691" s="152"/>
      <c r="Z691" s="154"/>
      <c r="AA691" s="152"/>
      <c r="AB691" s="154"/>
      <c r="AC691" s="152"/>
      <c r="AD691" s="152"/>
      <c r="AE691" s="152"/>
      <c r="AF691" s="152"/>
      <c r="AG691" s="152"/>
      <c r="AH691" s="152"/>
      <c r="AI691" s="152"/>
      <c r="AJ691" s="152"/>
      <c r="AK691" s="152"/>
      <c r="AL691" s="155"/>
      <c r="AM691" s="155"/>
      <c r="AN691" s="155"/>
      <c r="AO691" s="155"/>
      <c r="AP691" s="155"/>
      <c r="AQ691" s="155"/>
      <c r="AR691" s="155"/>
      <c r="AS691" s="155"/>
      <c r="AT691" s="155"/>
      <c r="AU691" s="155"/>
      <c r="AV691" s="155"/>
      <c r="AW691" s="155"/>
      <c r="AX691" s="155"/>
    </row>
    <row r="692" customFormat="false" ht="15.75" hidden="false" customHeight="true" outlineLevel="0" collapsed="false">
      <c r="A692" s="152"/>
      <c r="B692" s="152"/>
      <c r="C692" s="152"/>
      <c r="D692" s="152"/>
      <c r="E692" s="153"/>
      <c r="F692" s="153"/>
      <c r="G692" s="153"/>
      <c r="H692" s="153"/>
      <c r="I692" s="153"/>
      <c r="J692" s="153"/>
      <c r="K692" s="153"/>
      <c r="L692" s="153"/>
      <c r="M692" s="35"/>
      <c r="N692" s="35"/>
      <c r="O692" s="35"/>
      <c r="P692" s="152"/>
      <c r="Q692" s="152"/>
      <c r="R692" s="152"/>
      <c r="S692" s="152"/>
      <c r="T692" s="152"/>
      <c r="U692" s="152"/>
      <c r="V692" s="152"/>
      <c r="W692" s="152"/>
      <c r="X692" s="152"/>
      <c r="Y692" s="152"/>
      <c r="Z692" s="154"/>
      <c r="AA692" s="152"/>
      <c r="AB692" s="154"/>
      <c r="AC692" s="152"/>
      <c r="AD692" s="152"/>
      <c r="AE692" s="152"/>
      <c r="AF692" s="152"/>
      <c r="AG692" s="152"/>
      <c r="AH692" s="152"/>
      <c r="AI692" s="152"/>
      <c r="AJ692" s="152"/>
      <c r="AK692" s="152"/>
      <c r="AL692" s="155"/>
      <c r="AM692" s="155"/>
      <c r="AN692" s="155"/>
      <c r="AO692" s="155"/>
      <c r="AP692" s="155"/>
      <c r="AQ692" s="155"/>
      <c r="AR692" s="155"/>
      <c r="AS692" s="155"/>
      <c r="AT692" s="155"/>
      <c r="AU692" s="155"/>
      <c r="AV692" s="155"/>
      <c r="AW692" s="155"/>
      <c r="AX692" s="155"/>
    </row>
    <row r="693" customFormat="false" ht="15.75" hidden="false" customHeight="true" outlineLevel="0" collapsed="false">
      <c r="A693" s="152"/>
      <c r="B693" s="152"/>
      <c r="C693" s="152"/>
      <c r="D693" s="152"/>
      <c r="E693" s="153"/>
      <c r="F693" s="153"/>
      <c r="G693" s="153"/>
      <c r="H693" s="153"/>
      <c r="I693" s="153"/>
      <c r="J693" s="153"/>
      <c r="K693" s="153"/>
      <c r="L693" s="153"/>
      <c r="M693" s="35"/>
      <c r="N693" s="35"/>
      <c r="O693" s="35"/>
      <c r="P693" s="152"/>
      <c r="Q693" s="152"/>
      <c r="R693" s="152"/>
      <c r="S693" s="152"/>
      <c r="T693" s="152"/>
      <c r="U693" s="152"/>
      <c r="V693" s="152"/>
      <c r="W693" s="152"/>
      <c r="X693" s="152"/>
      <c r="Y693" s="152"/>
      <c r="Z693" s="154"/>
      <c r="AA693" s="152"/>
      <c r="AB693" s="154"/>
      <c r="AC693" s="152"/>
      <c r="AD693" s="152"/>
      <c r="AE693" s="152"/>
      <c r="AF693" s="152"/>
      <c r="AG693" s="152"/>
      <c r="AH693" s="152"/>
      <c r="AI693" s="152"/>
      <c r="AJ693" s="152"/>
      <c r="AK693" s="152"/>
      <c r="AL693" s="155"/>
      <c r="AM693" s="155"/>
      <c r="AN693" s="155"/>
      <c r="AO693" s="155"/>
      <c r="AP693" s="155"/>
      <c r="AQ693" s="155"/>
      <c r="AR693" s="155"/>
      <c r="AS693" s="155"/>
      <c r="AT693" s="155"/>
      <c r="AU693" s="155"/>
      <c r="AV693" s="155"/>
      <c r="AW693" s="155"/>
      <c r="AX693" s="155"/>
    </row>
    <row r="694" customFormat="false" ht="15.75" hidden="false" customHeight="true" outlineLevel="0" collapsed="false">
      <c r="A694" s="152"/>
      <c r="B694" s="152"/>
      <c r="C694" s="152"/>
      <c r="D694" s="152"/>
      <c r="E694" s="153"/>
      <c r="F694" s="153"/>
      <c r="G694" s="153"/>
      <c r="H694" s="153"/>
      <c r="I694" s="153"/>
      <c r="J694" s="153"/>
      <c r="K694" s="153"/>
      <c r="L694" s="153"/>
      <c r="M694" s="35"/>
      <c r="N694" s="35"/>
      <c r="O694" s="35"/>
      <c r="P694" s="152"/>
      <c r="Q694" s="152"/>
      <c r="R694" s="152"/>
      <c r="S694" s="152"/>
      <c r="T694" s="152"/>
      <c r="U694" s="152"/>
      <c r="V694" s="152"/>
      <c r="W694" s="152"/>
      <c r="X694" s="152"/>
      <c r="Y694" s="152"/>
      <c r="Z694" s="154"/>
      <c r="AA694" s="152"/>
      <c r="AB694" s="154"/>
      <c r="AC694" s="152"/>
      <c r="AD694" s="152"/>
      <c r="AE694" s="152"/>
      <c r="AF694" s="152"/>
      <c r="AG694" s="152"/>
      <c r="AH694" s="152"/>
      <c r="AI694" s="152"/>
      <c r="AJ694" s="152"/>
      <c r="AK694" s="152"/>
      <c r="AL694" s="155"/>
      <c r="AM694" s="155"/>
      <c r="AN694" s="155"/>
      <c r="AO694" s="155"/>
      <c r="AP694" s="155"/>
      <c r="AQ694" s="155"/>
      <c r="AR694" s="155"/>
      <c r="AS694" s="155"/>
      <c r="AT694" s="155"/>
      <c r="AU694" s="155"/>
      <c r="AV694" s="155"/>
      <c r="AW694" s="155"/>
      <c r="AX694" s="155"/>
    </row>
    <row r="695" customFormat="false" ht="15.75" hidden="false" customHeight="true" outlineLevel="0" collapsed="false">
      <c r="A695" s="152"/>
      <c r="B695" s="152"/>
      <c r="C695" s="152"/>
      <c r="D695" s="152"/>
      <c r="E695" s="153"/>
      <c r="F695" s="153"/>
      <c r="G695" s="153"/>
      <c r="H695" s="153"/>
      <c r="I695" s="153"/>
      <c r="J695" s="153"/>
      <c r="K695" s="153"/>
      <c r="L695" s="153"/>
      <c r="M695" s="35"/>
      <c r="N695" s="35"/>
      <c r="O695" s="35"/>
      <c r="P695" s="152"/>
      <c r="Q695" s="152"/>
      <c r="R695" s="152"/>
      <c r="S695" s="152"/>
      <c r="T695" s="152"/>
      <c r="U695" s="152"/>
      <c r="V695" s="152"/>
      <c r="W695" s="152"/>
      <c r="X695" s="152"/>
      <c r="Y695" s="152"/>
      <c r="Z695" s="154"/>
      <c r="AA695" s="152"/>
      <c r="AB695" s="154"/>
      <c r="AC695" s="152"/>
      <c r="AD695" s="152"/>
      <c r="AE695" s="152"/>
      <c r="AF695" s="152"/>
      <c r="AG695" s="152"/>
      <c r="AH695" s="152"/>
      <c r="AI695" s="152"/>
      <c r="AJ695" s="152"/>
      <c r="AK695" s="152"/>
      <c r="AL695" s="155"/>
      <c r="AM695" s="155"/>
      <c r="AN695" s="155"/>
      <c r="AO695" s="155"/>
      <c r="AP695" s="155"/>
      <c r="AQ695" s="155"/>
      <c r="AR695" s="155"/>
      <c r="AS695" s="155"/>
      <c r="AT695" s="155"/>
      <c r="AU695" s="155"/>
      <c r="AV695" s="155"/>
      <c r="AW695" s="155"/>
      <c r="AX695" s="155"/>
    </row>
    <row r="696" customFormat="false" ht="15.75" hidden="false" customHeight="true" outlineLevel="0" collapsed="false">
      <c r="A696" s="152"/>
      <c r="B696" s="152"/>
      <c r="C696" s="152"/>
      <c r="D696" s="152"/>
      <c r="E696" s="153"/>
      <c r="F696" s="153"/>
      <c r="G696" s="153"/>
      <c r="H696" s="153"/>
      <c r="I696" s="153"/>
      <c r="J696" s="153"/>
      <c r="K696" s="153"/>
      <c r="L696" s="153"/>
      <c r="M696" s="35"/>
      <c r="N696" s="35"/>
      <c r="O696" s="35"/>
      <c r="P696" s="152"/>
      <c r="Q696" s="152"/>
      <c r="R696" s="152"/>
      <c r="S696" s="152"/>
      <c r="T696" s="152"/>
      <c r="U696" s="152"/>
      <c r="V696" s="152"/>
      <c r="W696" s="152"/>
      <c r="X696" s="152"/>
      <c r="Y696" s="152"/>
      <c r="Z696" s="154"/>
      <c r="AA696" s="152"/>
      <c r="AB696" s="154"/>
      <c r="AC696" s="152"/>
      <c r="AD696" s="152"/>
      <c r="AE696" s="152"/>
      <c r="AF696" s="152"/>
      <c r="AG696" s="152"/>
      <c r="AH696" s="152"/>
      <c r="AI696" s="152"/>
      <c r="AJ696" s="152"/>
      <c r="AK696" s="152"/>
      <c r="AL696" s="155"/>
      <c r="AM696" s="155"/>
      <c r="AN696" s="155"/>
      <c r="AO696" s="155"/>
      <c r="AP696" s="155"/>
      <c r="AQ696" s="155"/>
      <c r="AR696" s="155"/>
      <c r="AS696" s="155"/>
      <c r="AT696" s="155"/>
      <c r="AU696" s="155"/>
      <c r="AV696" s="155"/>
      <c r="AW696" s="155"/>
      <c r="AX696" s="155"/>
    </row>
    <row r="697" customFormat="false" ht="15.75" hidden="false" customHeight="true" outlineLevel="0" collapsed="false">
      <c r="A697" s="152"/>
      <c r="B697" s="152"/>
      <c r="C697" s="152"/>
      <c r="D697" s="152"/>
      <c r="E697" s="153"/>
      <c r="F697" s="153"/>
      <c r="G697" s="153"/>
      <c r="H697" s="153"/>
      <c r="I697" s="153"/>
      <c r="J697" s="153"/>
      <c r="K697" s="153"/>
      <c r="L697" s="153"/>
      <c r="M697" s="35"/>
      <c r="N697" s="35"/>
      <c r="O697" s="35"/>
      <c r="P697" s="152"/>
      <c r="Q697" s="152"/>
      <c r="R697" s="152"/>
      <c r="S697" s="152"/>
      <c r="T697" s="152"/>
      <c r="U697" s="152"/>
      <c r="V697" s="152"/>
      <c r="W697" s="152"/>
      <c r="X697" s="152"/>
      <c r="Y697" s="152"/>
      <c r="Z697" s="154"/>
      <c r="AA697" s="152"/>
      <c r="AB697" s="154"/>
      <c r="AC697" s="152"/>
      <c r="AD697" s="152"/>
      <c r="AE697" s="152"/>
      <c r="AF697" s="152"/>
      <c r="AG697" s="152"/>
      <c r="AH697" s="152"/>
      <c r="AI697" s="152"/>
      <c r="AJ697" s="152"/>
      <c r="AK697" s="152"/>
      <c r="AL697" s="155"/>
      <c r="AM697" s="155"/>
      <c r="AN697" s="155"/>
      <c r="AO697" s="155"/>
      <c r="AP697" s="155"/>
      <c r="AQ697" s="155"/>
      <c r="AR697" s="155"/>
      <c r="AS697" s="155"/>
      <c r="AT697" s="155"/>
      <c r="AU697" s="155"/>
      <c r="AV697" s="155"/>
      <c r="AW697" s="155"/>
      <c r="AX697" s="155"/>
    </row>
    <row r="698" customFormat="false" ht="15.75" hidden="false" customHeight="true" outlineLevel="0" collapsed="false">
      <c r="A698" s="152"/>
      <c r="B698" s="152"/>
      <c r="C698" s="152"/>
      <c r="D698" s="152"/>
      <c r="E698" s="153"/>
      <c r="F698" s="153"/>
      <c r="G698" s="153"/>
      <c r="H698" s="153"/>
      <c r="I698" s="153"/>
      <c r="J698" s="153"/>
      <c r="K698" s="153"/>
      <c r="L698" s="153"/>
      <c r="M698" s="35"/>
      <c r="N698" s="35"/>
      <c r="O698" s="35"/>
      <c r="P698" s="152"/>
      <c r="Q698" s="152"/>
      <c r="R698" s="152"/>
      <c r="S698" s="152"/>
      <c r="T698" s="152"/>
      <c r="U698" s="152"/>
      <c r="V698" s="152"/>
      <c r="W698" s="152"/>
      <c r="X698" s="152"/>
      <c r="Y698" s="152"/>
      <c r="Z698" s="154"/>
      <c r="AA698" s="152"/>
      <c r="AB698" s="154"/>
      <c r="AC698" s="152"/>
      <c r="AD698" s="152"/>
      <c r="AE698" s="152"/>
      <c r="AF698" s="152"/>
      <c r="AG698" s="152"/>
      <c r="AH698" s="152"/>
      <c r="AI698" s="152"/>
      <c r="AJ698" s="152"/>
      <c r="AK698" s="152"/>
      <c r="AL698" s="155"/>
      <c r="AM698" s="155"/>
      <c r="AN698" s="155"/>
      <c r="AO698" s="155"/>
      <c r="AP698" s="155"/>
      <c r="AQ698" s="155"/>
      <c r="AR698" s="155"/>
      <c r="AS698" s="155"/>
      <c r="AT698" s="155"/>
      <c r="AU698" s="155"/>
      <c r="AV698" s="155"/>
      <c r="AW698" s="155"/>
      <c r="AX698" s="155"/>
    </row>
    <row r="699" customFormat="false" ht="15.75" hidden="false" customHeight="true" outlineLevel="0" collapsed="false">
      <c r="A699" s="152"/>
      <c r="B699" s="152"/>
      <c r="C699" s="152"/>
      <c r="D699" s="152"/>
      <c r="E699" s="153"/>
      <c r="F699" s="153"/>
      <c r="G699" s="153"/>
      <c r="H699" s="153"/>
      <c r="I699" s="153"/>
      <c r="J699" s="153"/>
      <c r="K699" s="153"/>
      <c r="L699" s="153"/>
      <c r="M699" s="35"/>
      <c r="N699" s="35"/>
      <c r="O699" s="35"/>
      <c r="P699" s="152"/>
      <c r="Q699" s="152"/>
      <c r="R699" s="152"/>
      <c r="S699" s="152"/>
      <c r="T699" s="152"/>
      <c r="U699" s="152"/>
      <c r="V699" s="152"/>
      <c r="W699" s="152"/>
      <c r="X699" s="152"/>
      <c r="Y699" s="152"/>
      <c r="Z699" s="154"/>
      <c r="AA699" s="152"/>
      <c r="AB699" s="154"/>
      <c r="AC699" s="152"/>
      <c r="AD699" s="152"/>
      <c r="AE699" s="152"/>
      <c r="AF699" s="152"/>
      <c r="AG699" s="152"/>
      <c r="AH699" s="152"/>
      <c r="AI699" s="152"/>
      <c r="AJ699" s="152"/>
      <c r="AK699" s="152"/>
      <c r="AL699" s="155"/>
      <c r="AM699" s="155"/>
      <c r="AN699" s="155"/>
      <c r="AO699" s="155"/>
      <c r="AP699" s="155"/>
      <c r="AQ699" s="155"/>
      <c r="AR699" s="155"/>
      <c r="AS699" s="155"/>
      <c r="AT699" s="155"/>
      <c r="AU699" s="155"/>
      <c r="AV699" s="155"/>
      <c r="AW699" s="155"/>
      <c r="AX699" s="155"/>
    </row>
    <row r="700" customFormat="false" ht="15.75" hidden="false" customHeight="true" outlineLevel="0" collapsed="false">
      <c r="A700" s="152"/>
      <c r="B700" s="152"/>
      <c r="C700" s="152"/>
      <c r="D700" s="152"/>
      <c r="E700" s="153"/>
      <c r="F700" s="153"/>
      <c r="G700" s="153"/>
      <c r="H700" s="153"/>
      <c r="I700" s="153"/>
      <c r="J700" s="153"/>
      <c r="K700" s="153"/>
      <c r="L700" s="153"/>
      <c r="M700" s="35"/>
      <c r="N700" s="35"/>
      <c r="O700" s="35"/>
      <c r="P700" s="152"/>
      <c r="Q700" s="152"/>
      <c r="R700" s="152"/>
      <c r="S700" s="152"/>
      <c r="T700" s="152"/>
      <c r="U700" s="152"/>
      <c r="V700" s="152"/>
      <c r="W700" s="152"/>
      <c r="X700" s="152"/>
      <c r="Y700" s="152"/>
      <c r="Z700" s="154"/>
      <c r="AA700" s="152"/>
      <c r="AB700" s="154"/>
      <c r="AC700" s="152"/>
      <c r="AD700" s="152"/>
      <c r="AE700" s="152"/>
      <c r="AF700" s="152"/>
      <c r="AG700" s="152"/>
      <c r="AH700" s="152"/>
      <c r="AI700" s="152"/>
      <c r="AJ700" s="152"/>
      <c r="AK700" s="152"/>
      <c r="AL700" s="155"/>
      <c r="AM700" s="155"/>
      <c r="AN700" s="155"/>
      <c r="AO700" s="155"/>
      <c r="AP700" s="155"/>
      <c r="AQ700" s="155"/>
      <c r="AR700" s="155"/>
      <c r="AS700" s="155"/>
      <c r="AT700" s="155"/>
      <c r="AU700" s="155"/>
      <c r="AV700" s="155"/>
      <c r="AW700" s="155"/>
      <c r="AX700" s="155"/>
    </row>
    <row r="701" customFormat="false" ht="15.75" hidden="false" customHeight="true" outlineLevel="0" collapsed="false">
      <c r="A701" s="152"/>
      <c r="B701" s="152"/>
      <c r="C701" s="152"/>
      <c r="D701" s="152"/>
      <c r="E701" s="153"/>
      <c r="F701" s="153"/>
      <c r="G701" s="153"/>
      <c r="H701" s="153"/>
      <c r="I701" s="153"/>
      <c r="J701" s="153"/>
      <c r="K701" s="153"/>
      <c r="L701" s="153"/>
      <c r="M701" s="35"/>
      <c r="N701" s="35"/>
      <c r="O701" s="35"/>
      <c r="P701" s="152"/>
      <c r="Q701" s="152"/>
      <c r="R701" s="152"/>
      <c r="S701" s="152"/>
      <c r="T701" s="152"/>
      <c r="U701" s="152"/>
      <c r="V701" s="152"/>
      <c r="W701" s="152"/>
      <c r="X701" s="152"/>
      <c r="Y701" s="152"/>
      <c r="Z701" s="154"/>
      <c r="AA701" s="152"/>
      <c r="AB701" s="154"/>
      <c r="AC701" s="152"/>
      <c r="AD701" s="152"/>
      <c r="AE701" s="152"/>
      <c r="AF701" s="152"/>
      <c r="AG701" s="152"/>
      <c r="AH701" s="152"/>
      <c r="AI701" s="152"/>
      <c r="AJ701" s="152"/>
      <c r="AK701" s="152"/>
      <c r="AL701" s="155"/>
      <c r="AM701" s="155"/>
      <c r="AN701" s="155"/>
      <c r="AO701" s="155"/>
      <c r="AP701" s="155"/>
      <c r="AQ701" s="155"/>
      <c r="AR701" s="155"/>
      <c r="AS701" s="155"/>
      <c r="AT701" s="155"/>
      <c r="AU701" s="155"/>
      <c r="AV701" s="155"/>
      <c r="AW701" s="155"/>
      <c r="AX701" s="155"/>
    </row>
    <row r="702" customFormat="false" ht="15.75" hidden="false" customHeight="true" outlineLevel="0" collapsed="false">
      <c r="A702" s="152"/>
      <c r="B702" s="152"/>
      <c r="C702" s="152"/>
      <c r="D702" s="152"/>
      <c r="E702" s="153"/>
      <c r="F702" s="153"/>
      <c r="G702" s="153"/>
      <c r="H702" s="153"/>
      <c r="I702" s="153"/>
      <c r="J702" s="153"/>
      <c r="K702" s="153"/>
      <c r="L702" s="153"/>
      <c r="M702" s="35"/>
      <c r="N702" s="35"/>
      <c r="O702" s="35"/>
      <c r="P702" s="152"/>
      <c r="Q702" s="152"/>
      <c r="R702" s="152"/>
      <c r="S702" s="152"/>
      <c r="T702" s="152"/>
      <c r="U702" s="152"/>
      <c r="V702" s="152"/>
      <c r="W702" s="152"/>
      <c r="X702" s="152"/>
      <c r="Y702" s="152"/>
      <c r="Z702" s="154"/>
      <c r="AA702" s="152"/>
      <c r="AB702" s="154"/>
      <c r="AC702" s="152"/>
      <c r="AD702" s="152"/>
      <c r="AE702" s="152"/>
      <c r="AF702" s="152"/>
      <c r="AG702" s="152"/>
      <c r="AH702" s="152"/>
      <c r="AI702" s="152"/>
      <c r="AJ702" s="152"/>
      <c r="AK702" s="152"/>
      <c r="AL702" s="155"/>
      <c r="AM702" s="155"/>
      <c r="AN702" s="155"/>
      <c r="AO702" s="155"/>
      <c r="AP702" s="155"/>
      <c r="AQ702" s="155"/>
      <c r="AR702" s="155"/>
      <c r="AS702" s="155"/>
      <c r="AT702" s="155"/>
      <c r="AU702" s="155"/>
      <c r="AV702" s="155"/>
      <c r="AW702" s="155"/>
      <c r="AX702" s="155"/>
    </row>
    <row r="703" customFormat="false" ht="15.75" hidden="false" customHeight="true" outlineLevel="0" collapsed="false">
      <c r="A703" s="152"/>
      <c r="B703" s="152"/>
      <c r="C703" s="152"/>
      <c r="D703" s="152"/>
      <c r="E703" s="153"/>
      <c r="F703" s="153"/>
      <c r="G703" s="153"/>
      <c r="H703" s="153"/>
      <c r="I703" s="153"/>
      <c r="J703" s="153"/>
      <c r="K703" s="153"/>
      <c r="L703" s="153"/>
      <c r="M703" s="35"/>
      <c r="N703" s="35"/>
      <c r="O703" s="35"/>
      <c r="P703" s="152"/>
      <c r="Q703" s="152"/>
      <c r="R703" s="152"/>
      <c r="S703" s="152"/>
      <c r="T703" s="152"/>
      <c r="U703" s="152"/>
      <c r="V703" s="152"/>
      <c r="W703" s="152"/>
      <c r="X703" s="152"/>
      <c r="Y703" s="152"/>
      <c r="Z703" s="154"/>
      <c r="AA703" s="152"/>
      <c r="AB703" s="154"/>
      <c r="AC703" s="152"/>
      <c r="AD703" s="152"/>
      <c r="AE703" s="152"/>
      <c r="AF703" s="152"/>
      <c r="AG703" s="152"/>
      <c r="AH703" s="152"/>
      <c r="AI703" s="152"/>
      <c r="AJ703" s="152"/>
      <c r="AK703" s="152"/>
      <c r="AL703" s="155"/>
      <c r="AM703" s="155"/>
      <c r="AN703" s="155"/>
      <c r="AO703" s="155"/>
      <c r="AP703" s="155"/>
      <c r="AQ703" s="155"/>
      <c r="AR703" s="155"/>
      <c r="AS703" s="155"/>
      <c r="AT703" s="155"/>
      <c r="AU703" s="155"/>
      <c r="AV703" s="155"/>
      <c r="AW703" s="155"/>
      <c r="AX703" s="155"/>
    </row>
    <row r="704" customFormat="false" ht="15.75" hidden="false" customHeight="true" outlineLevel="0" collapsed="false">
      <c r="A704" s="152"/>
      <c r="B704" s="152"/>
      <c r="C704" s="152"/>
      <c r="D704" s="152"/>
      <c r="E704" s="153"/>
      <c r="F704" s="153"/>
      <c r="G704" s="153"/>
      <c r="H704" s="153"/>
      <c r="I704" s="153"/>
      <c r="J704" s="153"/>
      <c r="K704" s="153"/>
      <c r="L704" s="153"/>
      <c r="M704" s="35"/>
      <c r="N704" s="35"/>
      <c r="O704" s="35"/>
      <c r="P704" s="152"/>
      <c r="Q704" s="152"/>
      <c r="R704" s="152"/>
      <c r="S704" s="152"/>
      <c r="T704" s="152"/>
      <c r="U704" s="152"/>
      <c r="V704" s="152"/>
      <c r="W704" s="152"/>
      <c r="X704" s="152"/>
      <c r="Y704" s="152"/>
      <c r="Z704" s="154"/>
      <c r="AA704" s="152"/>
      <c r="AB704" s="154"/>
      <c r="AC704" s="152"/>
      <c r="AD704" s="152"/>
      <c r="AE704" s="152"/>
      <c r="AF704" s="152"/>
      <c r="AG704" s="152"/>
      <c r="AH704" s="152"/>
      <c r="AI704" s="152"/>
      <c r="AJ704" s="152"/>
      <c r="AK704" s="152"/>
      <c r="AL704" s="155"/>
      <c r="AM704" s="155"/>
      <c r="AN704" s="155"/>
      <c r="AO704" s="155"/>
      <c r="AP704" s="155"/>
      <c r="AQ704" s="155"/>
      <c r="AR704" s="155"/>
      <c r="AS704" s="155"/>
      <c r="AT704" s="155"/>
      <c r="AU704" s="155"/>
      <c r="AV704" s="155"/>
      <c r="AW704" s="155"/>
      <c r="AX704" s="155"/>
    </row>
    <row r="705" customFormat="false" ht="15.75" hidden="false" customHeight="true" outlineLevel="0" collapsed="false">
      <c r="A705" s="152"/>
      <c r="B705" s="152"/>
      <c r="C705" s="152"/>
      <c r="D705" s="152"/>
      <c r="E705" s="153"/>
      <c r="F705" s="153"/>
      <c r="G705" s="153"/>
      <c r="H705" s="153"/>
      <c r="I705" s="153"/>
      <c r="J705" s="153"/>
      <c r="K705" s="153"/>
      <c r="L705" s="153"/>
      <c r="M705" s="35"/>
      <c r="N705" s="35"/>
      <c r="O705" s="35"/>
      <c r="P705" s="152"/>
      <c r="Q705" s="152"/>
      <c r="R705" s="152"/>
      <c r="S705" s="152"/>
      <c r="T705" s="152"/>
      <c r="U705" s="152"/>
      <c r="V705" s="152"/>
      <c r="W705" s="152"/>
      <c r="X705" s="152"/>
      <c r="Y705" s="152"/>
      <c r="Z705" s="154"/>
      <c r="AA705" s="152"/>
      <c r="AB705" s="154"/>
      <c r="AC705" s="152"/>
      <c r="AD705" s="152"/>
      <c r="AE705" s="152"/>
      <c r="AF705" s="152"/>
      <c r="AG705" s="152"/>
      <c r="AH705" s="152"/>
      <c r="AI705" s="152"/>
      <c r="AJ705" s="152"/>
      <c r="AK705" s="152"/>
      <c r="AL705" s="155"/>
      <c r="AM705" s="155"/>
      <c r="AN705" s="155"/>
      <c r="AO705" s="155"/>
      <c r="AP705" s="155"/>
      <c r="AQ705" s="155"/>
      <c r="AR705" s="155"/>
      <c r="AS705" s="155"/>
      <c r="AT705" s="155"/>
      <c r="AU705" s="155"/>
      <c r="AV705" s="155"/>
      <c r="AW705" s="155"/>
      <c r="AX705" s="155"/>
    </row>
    <row r="706" customFormat="false" ht="15.75" hidden="false" customHeight="true" outlineLevel="0" collapsed="false">
      <c r="A706" s="152"/>
      <c r="B706" s="152"/>
      <c r="C706" s="152"/>
      <c r="D706" s="152"/>
      <c r="E706" s="153"/>
      <c r="F706" s="153"/>
      <c r="G706" s="153"/>
      <c r="H706" s="153"/>
      <c r="I706" s="153"/>
      <c r="J706" s="153"/>
      <c r="K706" s="153"/>
      <c r="L706" s="153"/>
      <c r="M706" s="35"/>
      <c r="N706" s="35"/>
      <c r="O706" s="35"/>
      <c r="P706" s="152"/>
      <c r="Q706" s="152"/>
      <c r="R706" s="152"/>
      <c r="S706" s="152"/>
      <c r="T706" s="152"/>
      <c r="U706" s="152"/>
      <c r="V706" s="152"/>
      <c r="W706" s="152"/>
      <c r="X706" s="152"/>
      <c r="Y706" s="152"/>
      <c r="Z706" s="154"/>
      <c r="AA706" s="152"/>
      <c r="AB706" s="154"/>
      <c r="AC706" s="152"/>
      <c r="AD706" s="152"/>
      <c r="AE706" s="152"/>
      <c r="AF706" s="152"/>
      <c r="AG706" s="152"/>
      <c r="AH706" s="152"/>
      <c r="AI706" s="152"/>
      <c r="AJ706" s="152"/>
      <c r="AK706" s="152"/>
      <c r="AL706" s="155"/>
      <c r="AM706" s="155"/>
      <c r="AN706" s="155"/>
      <c r="AO706" s="155"/>
      <c r="AP706" s="155"/>
      <c r="AQ706" s="155"/>
      <c r="AR706" s="155"/>
      <c r="AS706" s="155"/>
      <c r="AT706" s="155"/>
      <c r="AU706" s="155"/>
      <c r="AV706" s="155"/>
      <c r="AW706" s="155"/>
      <c r="AX706" s="155"/>
    </row>
    <row r="707" customFormat="false" ht="15.75" hidden="false" customHeight="true" outlineLevel="0" collapsed="false">
      <c r="A707" s="152"/>
      <c r="B707" s="152"/>
      <c r="C707" s="152"/>
      <c r="D707" s="152"/>
      <c r="E707" s="153"/>
      <c r="F707" s="153"/>
      <c r="G707" s="153"/>
      <c r="H707" s="153"/>
      <c r="I707" s="153"/>
      <c r="J707" s="153"/>
      <c r="K707" s="153"/>
      <c r="L707" s="153"/>
      <c r="M707" s="35"/>
      <c r="N707" s="35"/>
      <c r="O707" s="35"/>
      <c r="P707" s="152"/>
      <c r="Q707" s="152"/>
      <c r="R707" s="152"/>
      <c r="S707" s="152"/>
      <c r="T707" s="152"/>
      <c r="U707" s="152"/>
      <c r="V707" s="152"/>
      <c r="W707" s="152"/>
      <c r="X707" s="152"/>
      <c r="Y707" s="152"/>
      <c r="Z707" s="154"/>
      <c r="AA707" s="152"/>
      <c r="AB707" s="154"/>
      <c r="AC707" s="152"/>
      <c r="AD707" s="152"/>
      <c r="AE707" s="152"/>
      <c r="AF707" s="152"/>
      <c r="AG707" s="152"/>
      <c r="AH707" s="152"/>
      <c r="AI707" s="152"/>
      <c r="AJ707" s="152"/>
      <c r="AK707" s="152"/>
      <c r="AL707" s="155"/>
      <c r="AM707" s="155"/>
      <c r="AN707" s="155"/>
      <c r="AO707" s="155"/>
      <c r="AP707" s="155"/>
      <c r="AQ707" s="155"/>
      <c r="AR707" s="155"/>
      <c r="AS707" s="155"/>
      <c r="AT707" s="155"/>
      <c r="AU707" s="155"/>
      <c r="AV707" s="155"/>
      <c r="AW707" s="155"/>
      <c r="AX707" s="155"/>
    </row>
    <row r="708" customFormat="false" ht="15.75" hidden="false" customHeight="true" outlineLevel="0" collapsed="false">
      <c r="A708" s="152"/>
      <c r="B708" s="152"/>
      <c r="C708" s="152"/>
      <c r="D708" s="152"/>
      <c r="E708" s="153"/>
      <c r="F708" s="153"/>
      <c r="G708" s="153"/>
      <c r="H708" s="153"/>
      <c r="I708" s="153"/>
      <c r="J708" s="153"/>
      <c r="K708" s="153"/>
      <c r="L708" s="153"/>
      <c r="M708" s="35"/>
      <c r="N708" s="35"/>
      <c r="O708" s="35"/>
      <c r="P708" s="152"/>
      <c r="Q708" s="152"/>
      <c r="R708" s="152"/>
      <c r="S708" s="152"/>
      <c r="T708" s="152"/>
      <c r="U708" s="152"/>
      <c r="V708" s="152"/>
      <c r="W708" s="152"/>
      <c r="X708" s="152"/>
      <c r="Y708" s="152"/>
      <c r="Z708" s="154"/>
      <c r="AA708" s="152"/>
      <c r="AB708" s="154"/>
      <c r="AC708" s="152"/>
      <c r="AD708" s="152"/>
      <c r="AE708" s="152"/>
      <c r="AF708" s="152"/>
      <c r="AG708" s="152"/>
      <c r="AH708" s="152"/>
      <c r="AI708" s="152"/>
      <c r="AJ708" s="152"/>
      <c r="AK708" s="152"/>
      <c r="AL708" s="155"/>
      <c r="AM708" s="155"/>
      <c r="AN708" s="155"/>
      <c r="AO708" s="155"/>
      <c r="AP708" s="155"/>
      <c r="AQ708" s="155"/>
      <c r="AR708" s="155"/>
      <c r="AS708" s="155"/>
      <c r="AT708" s="155"/>
      <c r="AU708" s="155"/>
      <c r="AV708" s="155"/>
      <c r="AW708" s="155"/>
      <c r="AX708" s="155"/>
    </row>
    <row r="709" customFormat="false" ht="15.75" hidden="false" customHeight="true" outlineLevel="0" collapsed="false">
      <c r="A709" s="152"/>
      <c r="B709" s="152"/>
      <c r="C709" s="152"/>
      <c r="D709" s="152"/>
      <c r="E709" s="153"/>
      <c r="F709" s="153"/>
      <c r="G709" s="153"/>
      <c r="H709" s="153"/>
      <c r="I709" s="153"/>
      <c r="J709" s="153"/>
      <c r="K709" s="153"/>
      <c r="L709" s="153"/>
      <c r="M709" s="35"/>
      <c r="N709" s="35"/>
      <c r="O709" s="35"/>
      <c r="P709" s="152"/>
      <c r="Q709" s="152"/>
      <c r="R709" s="152"/>
      <c r="S709" s="152"/>
      <c r="T709" s="152"/>
      <c r="U709" s="152"/>
      <c r="V709" s="152"/>
      <c r="W709" s="152"/>
      <c r="X709" s="152"/>
      <c r="Y709" s="152"/>
      <c r="Z709" s="154"/>
      <c r="AA709" s="152"/>
      <c r="AB709" s="154"/>
      <c r="AC709" s="152"/>
      <c r="AD709" s="152"/>
      <c r="AE709" s="152"/>
      <c r="AF709" s="152"/>
      <c r="AG709" s="152"/>
      <c r="AH709" s="152"/>
      <c r="AI709" s="152"/>
      <c r="AJ709" s="152"/>
      <c r="AK709" s="152"/>
      <c r="AL709" s="155"/>
      <c r="AM709" s="155"/>
      <c r="AN709" s="155"/>
      <c r="AO709" s="155"/>
      <c r="AP709" s="155"/>
      <c r="AQ709" s="155"/>
      <c r="AR709" s="155"/>
      <c r="AS709" s="155"/>
      <c r="AT709" s="155"/>
      <c r="AU709" s="155"/>
      <c r="AV709" s="155"/>
      <c r="AW709" s="155"/>
      <c r="AX709" s="155"/>
    </row>
    <row r="710" customFormat="false" ht="15.75" hidden="false" customHeight="true" outlineLevel="0" collapsed="false">
      <c r="A710" s="152"/>
      <c r="B710" s="152"/>
      <c r="C710" s="152"/>
      <c r="D710" s="152"/>
      <c r="E710" s="153"/>
      <c r="F710" s="153"/>
      <c r="G710" s="153"/>
      <c r="H710" s="153"/>
      <c r="I710" s="153"/>
      <c r="J710" s="153"/>
      <c r="K710" s="153"/>
      <c r="L710" s="153"/>
      <c r="M710" s="35"/>
      <c r="N710" s="35"/>
      <c r="O710" s="35"/>
      <c r="P710" s="152"/>
      <c r="Q710" s="152"/>
      <c r="R710" s="152"/>
      <c r="S710" s="152"/>
      <c r="T710" s="152"/>
      <c r="U710" s="152"/>
      <c r="V710" s="152"/>
      <c r="W710" s="152"/>
      <c r="X710" s="152"/>
      <c r="Y710" s="152"/>
      <c r="Z710" s="154"/>
      <c r="AA710" s="152"/>
      <c r="AB710" s="154"/>
      <c r="AC710" s="152"/>
      <c r="AD710" s="152"/>
      <c r="AE710" s="152"/>
      <c r="AF710" s="152"/>
      <c r="AG710" s="152"/>
      <c r="AH710" s="152"/>
      <c r="AI710" s="152"/>
      <c r="AJ710" s="152"/>
      <c r="AK710" s="152"/>
      <c r="AL710" s="155"/>
      <c r="AM710" s="155"/>
      <c r="AN710" s="155"/>
      <c r="AO710" s="155"/>
      <c r="AP710" s="155"/>
      <c r="AQ710" s="155"/>
      <c r="AR710" s="155"/>
      <c r="AS710" s="155"/>
      <c r="AT710" s="155"/>
      <c r="AU710" s="155"/>
      <c r="AV710" s="155"/>
      <c r="AW710" s="155"/>
      <c r="AX710" s="155"/>
    </row>
    <row r="711" customFormat="false" ht="15.75" hidden="false" customHeight="true" outlineLevel="0" collapsed="false">
      <c r="A711" s="152"/>
      <c r="B711" s="152"/>
      <c r="C711" s="152"/>
      <c r="D711" s="152"/>
      <c r="E711" s="153"/>
      <c r="F711" s="153"/>
      <c r="G711" s="153"/>
      <c r="H711" s="153"/>
      <c r="I711" s="153"/>
      <c r="J711" s="153"/>
      <c r="K711" s="153"/>
      <c r="L711" s="153"/>
      <c r="M711" s="35"/>
      <c r="N711" s="35"/>
      <c r="O711" s="35"/>
      <c r="P711" s="152"/>
      <c r="Q711" s="152"/>
      <c r="R711" s="152"/>
      <c r="S711" s="152"/>
      <c r="T711" s="152"/>
      <c r="U711" s="152"/>
      <c r="V711" s="152"/>
      <c r="W711" s="152"/>
      <c r="X711" s="152"/>
      <c r="Y711" s="152"/>
      <c r="Z711" s="154"/>
      <c r="AA711" s="152"/>
      <c r="AB711" s="154"/>
      <c r="AC711" s="152"/>
      <c r="AD711" s="152"/>
      <c r="AE711" s="152"/>
      <c r="AF711" s="152"/>
      <c r="AG711" s="152"/>
      <c r="AH711" s="152"/>
      <c r="AI711" s="152"/>
      <c r="AJ711" s="152"/>
      <c r="AK711" s="152"/>
      <c r="AL711" s="155"/>
      <c r="AM711" s="155"/>
      <c r="AN711" s="155"/>
      <c r="AO711" s="155"/>
      <c r="AP711" s="155"/>
      <c r="AQ711" s="155"/>
      <c r="AR711" s="155"/>
      <c r="AS711" s="155"/>
      <c r="AT711" s="155"/>
      <c r="AU711" s="155"/>
      <c r="AV711" s="155"/>
      <c r="AW711" s="155"/>
      <c r="AX711" s="155"/>
    </row>
    <row r="712" customFormat="false" ht="15.75" hidden="false" customHeight="true" outlineLevel="0" collapsed="false">
      <c r="A712" s="152"/>
      <c r="B712" s="152"/>
      <c r="C712" s="152"/>
      <c r="D712" s="152"/>
      <c r="E712" s="153"/>
      <c r="F712" s="153"/>
      <c r="G712" s="153"/>
      <c r="H712" s="153"/>
      <c r="I712" s="153"/>
      <c r="J712" s="153"/>
      <c r="K712" s="153"/>
      <c r="L712" s="153"/>
      <c r="M712" s="35"/>
      <c r="N712" s="35"/>
      <c r="O712" s="35"/>
      <c r="P712" s="152"/>
      <c r="Q712" s="152"/>
      <c r="R712" s="152"/>
      <c r="S712" s="152"/>
      <c r="T712" s="152"/>
      <c r="U712" s="152"/>
      <c r="V712" s="152"/>
      <c r="W712" s="152"/>
      <c r="X712" s="152"/>
      <c r="Y712" s="152"/>
      <c r="Z712" s="154"/>
      <c r="AA712" s="152"/>
      <c r="AB712" s="154"/>
      <c r="AC712" s="152"/>
      <c r="AD712" s="152"/>
      <c r="AE712" s="152"/>
      <c r="AF712" s="152"/>
      <c r="AG712" s="152"/>
      <c r="AH712" s="152"/>
      <c r="AI712" s="152"/>
      <c r="AJ712" s="152"/>
      <c r="AK712" s="152"/>
      <c r="AL712" s="155"/>
      <c r="AM712" s="155"/>
      <c r="AN712" s="155"/>
      <c r="AO712" s="155"/>
      <c r="AP712" s="155"/>
      <c r="AQ712" s="155"/>
      <c r="AR712" s="155"/>
      <c r="AS712" s="155"/>
      <c r="AT712" s="155"/>
      <c r="AU712" s="155"/>
      <c r="AV712" s="155"/>
      <c r="AW712" s="155"/>
      <c r="AX712" s="155"/>
    </row>
    <row r="713" customFormat="false" ht="15.75" hidden="false" customHeight="true" outlineLevel="0" collapsed="false">
      <c r="A713" s="152"/>
      <c r="B713" s="152"/>
      <c r="C713" s="152"/>
      <c r="D713" s="152"/>
      <c r="E713" s="153"/>
      <c r="F713" s="153"/>
      <c r="G713" s="153"/>
      <c r="H713" s="153"/>
      <c r="I713" s="153"/>
      <c r="J713" s="153"/>
      <c r="K713" s="153"/>
      <c r="L713" s="153"/>
      <c r="M713" s="35"/>
      <c r="N713" s="35"/>
      <c r="O713" s="35"/>
      <c r="P713" s="152"/>
      <c r="Q713" s="152"/>
      <c r="R713" s="152"/>
      <c r="S713" s="152"/>
      <c r="T713" s="152"/>
      <c r="U713" s="152"/>
      <c r="V713" s="152"/>
      <c r="W713" s="152"/>
      <c r="X713" s="152"/>
      <c r="Y713" s="152"/>
      <c r="Z713" s="154"/>
      <c r="AA713" s="152"/>
      <c r="AB713" s="154"/>
      <c r="AC713" s="152"/>
      <c r="AD713" s="152"/>
      <c r="AE713" s="152"/>
      <c r="AF713" s="152"/>
      <c r="AG713" s="152"/>
      <c r="AH713" s="152"/>
      <c r="AI713" s="152"/>
      <c r="AJ713" s="152"/>
      <c r="AK713" s="152"/>
      <c r="AL713" s="155"/>
      <c r="AM713" s="155"/>
      <c r="AN713" s="155"/>
      <c r="AO713" s="155"/>
      <c r="AP713" s="155"/>
      <c r="AQ713" s="155"/>
      <c r="AR713" s="155"/>
      <c r="AS713" s="155"/>
      <c r="AT713" s="155"/>
      <c r="AU713" s="155"/>
      <c r="AV713" s="155"/>
      <c r="AW713" s="155"/>
      <c r="AX713" s="155"/>
    </row>
    <row r="714" customFormat="false" ht="15.75" hidden="false" customHeight="true" outlineLevel="0" collapsed="false">
      <c r="A714" s="152"/>
      <c r="B714" s="152"/>
      <c r="C714" s="152"/>
      <c r="D714" s="152"/>
      <c r="E714" s="153"/>
      <c r="F714" s="153"/>
      <c r="G714" s="153"/>
      <c r="H714" s="153"/>
      <c r="I714" s="153"/>
      <c r="J714" s="153"/>
      <c r="K714" s="153"/>
      <c r="L714" s="153"/>
      <c r="M714" s="35"/>
      <c r="N714" s="35"/>
      <c r="O714" s="35"/>
      <c r="P714" s="152"/>
      <c r="Q714" s="152"/>
      <c r="R714" s="152"/>
      <c r="S714" s="152"/>
      <c r="T714" s="152"/>
      <c r="U714" s="152"/>
      <c r="V714" s="152"/>
      <c r="W714" s="152"/>
      <c r="X714" s="152"/>
      <c r="Y714" s="152"/>
      <c r="Z714" s="154"/>
      <c r="AA714" s="152"/>
      <c r="AB714" s="154"/>
      <c r="AC714" s="152"/>
      <c r="AD714" s="152"/>
      <c r="AE714" s="152"/>
      <c r="AF714" s="152"/>
      <c r="AG714" s="152"/>
      <c r="AH714" s="152"/>
      <c r="AI714" s="152"/>
      <c r="AJ714" s="152"/>
      <c r="AK714" s="152"/>
      <c r="AL714" s="155"/>
      <c r="AM714" s="155"/>
      <c r="AN714" s="155"/>
      <c r="AO714" s="155"/>
      <c r="AP714" s="155"/>
      <c r="AQ714" s="155"/>
      <c r="AR714" s="155"/>
      <c r="AS714" s="155"/>
      <c r="AT714" s="155"/>
      <c r="AU714" s="155"/>
      <c r="AV714" s="155"/>
      <c r="AW714" s="155"/>
      <c r="AX714" s="155"/>
    </row>
    <row r="715" customFormat="false" ht="15.75" hidden="false" customHeight="true" outlineLevel="0" collapsed="false">
      <c r="A715" s="152"/>
      <c r="B715" s="152"/>
      <c r="C715" s="152"/>
      <c r="D715" s="152"/>
      <c r="E715" s="153"/>
      <c r="F715" s="153"/>
      <c r="G715" s="153"/>
      <c r="H715" s="153"/>
      <c r="I715" s="153"/>
      <c r="J715" s="153"/>
      <c r="K715" s="153"/>
      <c r="L715" s="153"/>
      <c r="M715" s="35"/>
      <c r="N715" s="35"/>
      <c r="O715" s="35"/>
      <c r="P715" s="152"/>
      <c r="Q715" s="152"/>
      <c r="R715" s="152"/>
      <c r="S715" s="152"/>
      <c r="T715" s="152"/>
      <c r="U715" s="152"/>
      <c r="V715" s="152"/>
      <c r="W715" s="152"/>
      <c r="X715" s="152"/>
      <c r="Y715" s="152"/>
      <c r="Z715" s="154"/>
      <c r="AA715" s="152"/>
      <c r="AB715" s="154"/>
      <c r="AC715" s="152"/>
      <c r="AD715" s="152"/>
      <c r="AE715" s="152"/>
      <c r="AF715" s="152"/>
      <c r="AG715" s="152"/>
      <c r="AH715" s="152"/>
      <c r="AI715" s="152"/>
      <c r="AJ715" s="152"/>
      <c r="AK715" s="152"/>
      <c r="AL715" s="155"/>
      <c r="AM715" s="155"/>
      <c r="AN715" s="155"/>
      <c r="AO715" s="155"/>
      <c r="AP715" s="155"/>
      <c r="AQ715" s="155"/>
      <c r="AR715" s="155"/>
      <c r="AS715" s="155"/>
      <c r="AT715" s="155"/>
      <c r="AU715" s="155"/>
      <c r="AV715" s="155"/>
      <c r="AW715" s="155"/>
      <c r="AX715" s="155"/>
    </row>
    <row r="716" customFormat="false" ht="15.75" hidden="false" customHeight="true" outlineLevel="0" collapsed="false">
      <c r="A716" s="152"/>
      <c r="B716" s="152"/>
      <c r="C716" s="152"/>
      <c r="D716" s="152"/>
      <c r="E716" s="153"/>
      <c r="F716" s="153"/>
      <c r="G716" s="153"/>
      <c r="H716" s="153"/>
      <c r="I716" s="153"/>
      <c r="J716" s="153"/>
      <c r="K716" s="153"/>
      <c r="L716" s="153"/>
      <c r="M716" s="35"/>
      <c r="N716" s="35"/>
      <c r="O716" s="35"/>
      <c r="P716" s="152"/>
      <c r="Q716" s="152"/>
      <c r="R716" s="152"/>
      <c r="S716" s="152"/>
      <c r="T716" s="152"/>
      <c r="U716" s="152"/>
      <c r="V716" s="152"/>
      <c r="W716" s="152"/>
      <c r="X716" s="152"/>
      <c r="Y716" s="152"/>
      <c r="Z716" s="154"/>
      <c r="AA716" s="152"/>
      <c r="AB716" s="154"/>
      <c r="AC716" s="152"/>
      <c r="AD716" s="152"/>
      <c r="AE716" s="152"/>
      <c r="AF716" s="152"/>
      <c r="AG716" s="152"/>
      <c r="AH716" s="152"/>
      <c r="AI716" s="152"/>
      <c r="AJ716" s="152"/>
      <c r="AK716" s="152"/>
      <c r="AL716" s="155"/>
      <c r="AM716" s="155"/>
      <c r="AN716" s="155"/>
      <c r="AO716" s="155"/>
      <c r="AP716" s="155"/>
      <c r="AQ716" s="155"/>
      <c r="AR716" s="155"/>
      <c r="AS716" s="155"/>
      <c r="AT716" s="155"/>
      <c r="AU716" s="155"/>
      <c r="AV716" s="155"/>
      <c r="AW716" s="155"/>
      <c r="AX716" s="155"/>
    </row>
    <row r="717" customFormat="false" ht="15.75" hidden="false" customHeight="true" outlineLevel="0" collapsed="false">
      <c r="A717" s="152"/>
      <c r="B717" s="152"/>
      <c r="C717" s="152"/>
      <c r="D717" s="152"/>
      <c r="E717" s="153"/>
      <c r="F717" s="153"/>
      <c r="G717" s="153"/>
      <c r="H717" s="153"/>
      <c r="I717" s="153"/>
      <c r="J717" s="153"/>
      <c r="K717" s="153"/>
      <c r="L717" s="153"/>
      <c r="M717" s="35"/>
      <c r="N717" s="35"/>
      <c r="O717" s="35"/>
      <c r="P717" s="152"/>
      <c r="Q717" s="152"/>
      <c r="R717" s="152"/>
      <c r="S717" s="152"/>
      <c r="T717" s="152"/>
      <c r="U717" s="152"/>
      <c r="V717" s="152"/>
      <c r="W717" s="152"/>
      <c r="X717" s="152"/>
      <c r="Y717" s="152"/>
      <c r="Z717" s="154"/>
      <c r="AA717" s="152"/>
      <c r="AB717" s="154"/>
      <c r="AC717" s="152"/>
      <c r="AD717" s="152"/>
      <c r="AE717" s="152"/>
      <c r="AF717" s="152"/>
      <c r="AG717" s="152"/>
      <c r="AH717" s="152"/>
      <c r="AI717" s="152"/>
      <c r="AJ717" s="152"/>
      <c r="AK717" s="152"/>
      <c r="AL717" s="155"/>
      <c r="AM717" s="155"/>
      <c r="AN717" s="155"/>
      <c r="AO717" s="155"/>
      <c r="AP717" s="155"/>
      <c r="AQ717" s="155"/>
      <c r="AR717" s="155"/>
      <c r="AS717" s="155"/>
      <c r="AT717" s="155"/>
      <c r="AU717" s="155"/>
      <c r="AV717" s="155"/>
      <c r="AW717" s="155"/>
      <c r="AX717" s="155"/>
    </row>
    <row r="718" customFormat="false" ht="15.75" hidden="false" customHeight="true" outlineLevel="0" collapsed="false">
      <c r="A718" s="152"/>
      <c r="B718" s="152"/>
      <c r="C718" s="152"/>
      <c r="D718" s="152"/>
      <c r="E718" s="153"/>
      <c r="F718" s="153"/>
      <c r="G718" s="153"/>
      <c r="H718" s="153"/>
      <c r="I718" s="153"/>
      <c r="J718" s="153"/>
      <c r="K718" s="153"/>
      <c r="L718" s="153"/>
      <c r="M718" s="35"/>
      <c r="N718" s="35"/>
      <c r="O718" s="35"/>
      <c r="P718" s="152"/>
      <c r="Q718" s="152"/>
      <c r="R718" s="152"/>
      <c r="S718" s="152"/>
      <c r="T718" s="152"/>
      <c r="U718" s="152"/>
      <c r="V718" s="152"/>
      <c r="W718" s="152"/>
      <c r="X718" s="152"/>
      <c r="Y718" s="152"/>
      <c r="Z718" s="154"/>
      <c r="AA718" s="152"/>
      <c r="AB718" s="154"/>
      <c r="AC718" s="152"/>
      <c r="AD718" s="152"/>
      <c r="AE718" s="152"/>
      <c r="AF718" s="152"/>
      <c r="AG718" s="152"/>
      <c r="AH718" s="152"/>
      <c r="AI718" s="152"/>
      <c r="AJ718" s="152"/>
      <c r="AK718" s="152"/>
      <c r="AL718" s="155"/>
      <c r="AM718" s="155"/>
      <c r="AN718" s="155"/>
      <c r="AO718" s="155"/>
      <c r="AP718" s="155"/>
      <c r="AQ718" s="155"/>
      <c r="AR718" s="155"/>
      <c r="AS718" s="155"/>
      <c r="AT718" s="155"/>
      <c r="AU718" s="155"/>
      <c r="AV718" s="155"/>
      <c r="AW718" s="155"/>
      <c r="AX718" s="155"/>
    </row>
    <row r="719" customFormat="false" ht="15.75" hidden="false" customHeight="true" outlineLevel="0" collapsed="false">
      <c r="A719" s="152"/>
      <c r="B719" s="152"/>
      <c r="C719" s="152"/>
      <c r="D719" s="152"/>
      <c r="E719" s="153"/>
      <c r="F719" s="153"/>
      <c r="G719" s="153"/>
      <c r="H719" s="153"/>
      <c r="I719" s="153"/>
      <c r="J719" s="153"/>
      <c r="K719" s="153"/>
      <c r="L719" s="153"/>
      <c r="M719" s="35"/>
      <c r="N719" s="35"/>
      <c r="O719" s="35"/>
      <c r="P719" s="152"/>
      <c r="Q719" s="152"/>
      <c r="R719" s="152"/>
      <c r="S719" s="152"/>
      <c r="T719" s="152"/>
      <c r="U719" s="152"/>
      <c r="V719" s="152"/>
      <c r="W719" s="152"/>
      <c r="X719" s="152"/>
      <c r="Y719" s="152"/>
      <c r="Z719" s="154"/>
      <c r="AA719" s="152"/>
      <c r="AB719" s="154"/>
      <c r="AC719" s="152"/>
      <c r="AD719" s="152"/>
      <c r="AE719" s="152"/>
      <c r="AF719" s="152"/>
      <c r="AG719" s="152"/>
      <c r="AH719" s="152"/>
      <c r="AI719" s="152"/>
      <c r="AJ719" s="152"/>
      <c r="AK719" s="152"/>
      <c r="AL719" s="155"/>
      <c r="AM719" s="155"/>
      <c r="AN719" s="155"/>
      <c r="AO719" s="155"/>
      <c r="AP719" s="155"/>
      <c r="AQ719" s="155"/>
      <c r="AR719" s="155"/>
      <c r="AS719" s="155"/>
      <c r="AT719" s="155"/>
      <c r="AU719" s="155"/>
      <c r="AV719" s="155"/>
      <c r="AW719" s="155"/>
      <c r="AX719" s="155"/>
    </row>
    <row r="720" customFormat="false" ht="15.75" hidden="false" customHeight="true" outlineLevel="0" collapsed="false">
      <c r="A720" s="152"/>
      <c r="B720" s="152"/>
      <c r="C720" s="152"/>
      <c r="D720" s="152"/>
      <c r="E720" s="153"/>
      <c r="F720" s="153"/>
      <c r="G720" s="153"/>
      <c r="H720" s="153"/>
      <c r="I720" s="153"/>
      <c r="J720" s="153"/>
      <c r="K720" s="153"/>
      <c r="L720" s="153"/>
      <c r="M720" s="35"/>
      <c r="N720" s="35"/>
      <c r="O720" s="35"/>
      <c r="P720" s="152"/>
      <c r="Q720" s="152"/>
      <c r="R720" s="152"/>
      <c r="S720" s="152"/>
      <c r="T720" s="152"/>
      <c r="U720" s="152"/>
      <c r="V720" s="152"/>
      <c r="W720" s="152"/>
      <c r="X720" s="152"/>
      <c r="Y720" s="152"/>
      <c r="Z720" s="154"/>
      <c r="AA720" s="152"/>
      <c r="AB720" s="154"/>
      <c r="AC720" s="152"/>
      <c r="AD720" s="152"/>
      <c r="AE720" s="152"/>
      <c r="AF720" s="152"/>
      <c r="AG720" s="152"/>
      <c r="AH720" s="152"/>
      <c r="AI720" s="152"/>
      <c r="AJ720" s="152"/>
      <c r="AK720" s="152"/>
      <c r="AL720" s="155"/>
      <c r="AM720" s="155"/>
      <c r="AN720" s="155"/>
      <c r="AO720" s="155"/>
      <c r="AP720" s="155"/>
      <c r="AQ720" s="155"/>
      <c r="AR720" s="155"/>
      <c r="AS720" s="155"/>
      <c r="AT720" s="155"/>
      <c r="AU720" s="155"/>
      <c r="AV720" s="155"/>
      <c r="AW720" s="155"/>
      <c r="AX720" s="155"/>
    </row>
    <row r="721" customFormat="false" ht="15.75" hidden="false" customHeight="true" outlineLevel="0" collapsed="false">
      <c r="A721" s="152"/>
      <c r="B721" s="152"/>
      <c r="C721" s="152"/>
      <c r="D721" s="152"/>
      <c r="E721" s="153"/>
      <c r="F721" s="153"/>
      <c r="G721" s="153"/>
      <c r="H721" s="153"/>
      <c r="I721" s="153"/>
      <c r="J721" s="153"/>
      <c r="K721" s="153"/>
      <c r="L721" s="153"/>
      <c r="M721" s="35"/>
      <c r="N721" s="35"/>
      <c r="O721" s="35"/>
      <c r="P721" s="152"/>
      <c r="Q721" s="152"/>
      <c r="R721" s="152"/>
      <c r="S721" s="152"/>
      <c r="T721" s="152"/>
      <c r="U721" s="152"/>
      <c r="V721" s="152"/>
      <c r="W721" s="152"/>
      <c r="X721" s="152"/>
      <c r="Y721" s="152"/>
      <c r="Z721" s="154"/>
      <c r="AA721" s="152"/>
      <c r="AB721" s="154"/>
      <c r="AC721" s="152"/>
      <c r="AD721" s="152"/>
      <c r="AE721" s="152"/>
      <c r="AF721" s="152"/>
      <c r="AG721" s="152"/>
      <c r="AH721" s="152"/>
      <c r="AI721" s="152"/>
      <c r="AJ721" s="152"/>
      <c r="AK721" s="152"/>
      <c r="AL721" s="155"/>
      <c r="AM721" s="155"/>
      <c r="AN721" s="155"/>
      <c r="AO721" s="155"/>
      <c r="AP721" s="155"/>
      <c r="AQ721" s="155"/>
      <c r="AR721" s="155"/>
      <c r="AS721" s="155"/>
      <c r="AT721" s="155"/>
      <c r="AU721" s="155"/>
      <c r="AV721" s="155"/>
      <c r="AW721" s="155"/>
      <c r="AX721" s="155"/>
    </row>
    <row r="722" customFormat="false" ht="15.75" hidden="false" customHeight="true" outlineLevel="0" collapsed="false">
      <c r="A722" s="152"/>
      <c r="B722" s="152"/>
      <c r="C722" s="152"/>
      <c r="D722" s="152"/>
      <c r="E722" s="153"/>
      <c r="F722" s="153"/>
      <c r="G722" s="153"/>
      <c r="H722" s="153"/>
      <c r="I722" s="153"/>
      <c r="J722" s="153"/>
      <c r="K722" s="153"/>
      <c r="L722" s="153"/>
      <c r="M722" s="35"/>
      <c r="N722" s="35"/>
      <c r="O722" s="35"/>
      <c r="P722" s="152"/>
      <c r="Q722" s="152"/>
      <c r="R722" s="152"/>
      <c r="S722" s="152"/>
      <c r="T722" s="152"/>
      <c r="U722" s="152"/>
      <c r="V722" s="152"/>
      <c r="W722" s="152"/>
      <c r="X722" s="152"/>
      <c r="Y722" s="152"/>
      <c r="Z722" s="154"/>
      <c r="AA722" s="152"/>
      <c r="AB722" s="154"/>
      <c r="AC722" s="152"/>
      <c r="AD722" s="152"/>
      <c r="AE722" s="152"/>
      <c r="AF722" s="152"/>
      <c r="AG722" s="152"/>
      <c r="AH722" s="152"/>
      <c r="AI722" s="152"/>
      <c r="AJ722" s="152"/>
      <c r="AK722" s="152"/>
      <c r="AL722" s="155"/>
      <c r="AM722" s="155"/>
      <c r="AN722" s="155"/>
      <c r="AO722" s="155"/>
      <c r="AP722" s="155"/>
      <c r="AQ722" s="155"/>
      <c r="AR722" s="155"/>
      <c r="AS722" s="155"/>
      <c r="AT722" s="155"/>
      <c r="AU722" s="155"/>
      <c r="AV722" s="155"/>
      <c r="AW722" s="155"/>
      <c r="AX722" s="155"/>
    </row>
    <row r="723" customFormat="false" ht="15.75" hidden="false" customHeight="true" outlineLevel="0" collapsed="false">
      <c r="A723" s="152"/>
      <c r="B723" s="152"/>
      <c r="C723" s="152"/>
      <c r="D723" s="152"/>
      <c r="E723" s="153"/>
      <c r="F723" s="153"/>
      <c r="G723" s="153"/>
      <c r="H723" s="153"/>
      <c r="I723" s="153"/>
      <c r="J723" s="153"/>
      <c r="K723" s="153"/>
      <c r="L723" s="153"/>
      <c r="M723" s="35"/>
      <c r="N723" s="35"/>
      <c r="O723" s="35"/>
      <c r="P723" s="152"/>
      <c r="Q723" s="152"/>
      <c r="R723" s="152"/>
      <c r="S723" s="152"/>
      <c r="T723" s="152"/>
      <c r="U723" s="152"/>
      <c r="V723" s="152"/>
      <c r="W723" s="152"/>
      <c r="X723" s="152"/>
      <c r="Y723" s="152"/>
      <c r="Z723" s="154"/>
      <c r="AA723" s="152"/>
      <c r="AB723" s="154"/>
      <c r="AC723" s="152"/>
      <c r="AD723" s="152"/>
      <c r="AE723" s="152"/>
      <c r="AF723" s="152"/>
      <c r="AG723" s="152"/>
      <c r="AH723" s="152"/>
      <c r="AI723" s="152"/>
      <c r="AJ723" s="152"/>
      <c r="AK723" s="152"/>
      <c r="AL723" s="155"/>
      <c r="AM723" s="155"/>
      <c r="AN723" s="155"/>
      <c r="AO723" s="155"/>
      <c r="AP723" s="155"/>
      <c r="AQ723" s="155"/>
      <c r="AR723" s="155"/>
      <c r="AS723" s="155"/>
      <c r="AT723" s="155"/>
      <c r="AU723" s="155"/>
      <c r="AV723" s="155"/>
      <c r="AW723" s="155"/>
      <c r="AX723" s="155"/>
    </row>
    <row r="724" customFormat="false" ht="15.75" hidden="false" customHeight="true" outlineLevel="0" collapsed="false">
      <c r="A724" s="152"/>
      <c r="B724" s="152"/>
      <c r="C724" s="152"/>
      <c r="D724" s="152"/>
      <c r="E724" s="153"/>
      <c r="F724" s="153"/>
      <c r="G724" s="153"/>
      <c r="H724" s="153"/>
      <c r="I724" s="153"/>
      <c r="J724" s="153"/>
      <c r="K724" s="153"/>
      <c r="L724" s="153"/>
      <c r="M724" s="35"/>
      <c r="N724" s="35"/>
      <c r="O724" s="35"/>
      <c r="P724" s="152"/>
      <c r="Q724" s="152"/>
      <c r="R724" s="152"/>
      <c r="S724" s="152"/>
      <c r="T724" s="152"/>
      <c r="U724" s="152"/>
      <c r="V724" s="152"/>
      <c r="W724" s="152"/>
      <c r="X724" s="152"/>
      <c r="Y724" s="152"/>
      <c r="Z724" s="154"/>
      <c r="AA724" s="152"/>
      <c r="AB724" s="154"/>
      <c r="AC724" s="152"/>
      <c r="AD724" s="152"/>
      <c r="AE724" s="152"/>
      <c r="AF724" s="152"/>
      <c r="AG724" s="152"/>
      <c r="AH724" s="152"/>
      <c r="AI724" s="152"/>
      <c r="AJ724" s="152"/>
      <c r="AK724" s="152"/>
      <c r="AL724" s="155"/>
      <c r="AM724" s="155"/>
      <c r="AN724" s="155"/>
      <c r="AO724" s="155"/>
      <c r="AP724" s="155"/>
      <c r="AQ724" s="155"/>
      <c r="AR724" s="155"/>
      <c r="AS724" s="155"/>
      <c r="AT724" s="155"/>
      <c r="AU724" s="155"/>
      <c r="AV724" s="155"/>
      <c r="AW724" s="155"/>
      <c r="AX724" s="155"/>
    </row>
    <row r="725" customFormat="false" ht="15.75" hidden="false" customHeight="true" outlineLevel="0" collapsed="false">
      <c r="A725" s="152"/>
      <c r="B725" s="152"/>
      <c r="C725" s="152"/>
      <c r="D725" s="152"/>
      <c r="E725" s="153"/>
      <c r="F725" s="153"/>
      <c r="G725" s="153"/>
      <c r="H725" s="153"/>
      <c r="I725" s="153"/>
      <c r="J725" s="153"/>
      <c r="K725" s="153"/>
      <c r="L725" s="153"/>
      <c r="M725" s="35"/>
      <c r="N725" s="35"/>
      <c r="O725" s="35"/>
      <c r="P725" s="152"/>
      <c r="Q725" s="152"/>
      <c r="R725" s="152"/>
      <c r="S725" s="152"/>
      <c r="T725" s="152"/>
      <c r="U725" s="152"/>
      <c r="V725" s="152"/>
      <c r="W725" s="152"/>
      <c r="X725" s="152"/>
      <c r="Y725" s="152"/>
      <c r="Z725" s="154"/>
      <c r="AA725" s="152"/>
      <c r="AB725" s="154"/>
      <c r="AC725" s="152"/>
      <c r="AD725" s="152"/>
      <c r="AE725" s="152"/>
      <c r="AF725" s="152"/>
      <c r="AG725" s="152"/>
      <c r="AH725" s="152"/>
      <c r="AI725" s="152"/>
      <c r="AJ725" s="152"/>
      <c r="AK725" s="152"/>
      <c r="AL725" s="155"/>
      <c r="AM725" s="155"/>
      <c r="AN725" s="155"/>
      <c r="AO725" s="155"/>
      <c r="AP725" s="155"/>
      <c r="AQ725" s="155"/>
      <c r="AR725" s="155"/>
      <c r="AS725" s="155"/>
      <c r="AT725" s="155"/>
      <c r="AU725" s="155"/>
      <c r="AV725" s="155"/>
      <c r="AW725" s="155"/>
      <c r="AX725" s="155"/>
    </row>
    <row r="726" customFormat="false" ht="15.75" hidden="false" customHeight="true" outlineLevel="0" collapsed="false">
      <c r="A726" s="152"/>
      <c r="B726" s="152"/>
      <c r="C726" s="152"/>
      <c r="D726" s="152"/>
      <c r="E726" s="153"/>
      <c r="F726" s="153"/>
      <c r="G726" s="153"/>
      <c r="H726" s="153"/>
      <c r="I726" s="153"/>
      <c r="J726" s="153"/>
      <c r="K726" s="153"/>
      <c r="L726" s="153"/>
      <c r="M726" s="35"/>
      <c r="N726" s="35"/>
      <c r="O726" s="35"/>
      <c r="P726" s="152"/>
      <c r="Q726" s="152"/>
      <c r="R726" s="152"/>
      <c r="S726" s="152"/>
      <c r="T726" s="152"/>
      <c r="U726" s="152"/>
      <c r="V726" s="152"/>
      <c r="W726" s="152"/>
      <c r="X726" s="152"/>
      <c r="Y726" s="152"/>
      <c r="Z726" s="154"/>
      <c r="AA726" s="152"/>
      <c r="AB726" s="154"/>
      <c r="AC726" s="152"/>
      <c r="AD726" s="152"/>
      <c r="AE726" s="152"/>
      <c r="AF726" s="152"/>
      <c r="AG726" s="152"/>
      <c r="AH726" s="152"/>
      <c r="AI726" s="152"/>
      <c r="AJ726" s="152"/>
      <c r="AK726" s="152"/>
      <c r="AL726" s="155"/>
      <c r="AM726" s="155"/>
      <c r="AN726" s="155"/>
      <c r="AO726" s="155"/>
      <c r="AP726" s="155"/>
      <c r="AQ726" s="155"/>
      <c r="AR726" s="155"/>
      <c r="AS726" s="155"/>
      <c r="AT726" s="155"/>
      <c r="AU726" s="155"/>
      <c r="AV726" s="155"/>
      <c r="AW726" s="155"/>
      <c r="AX726" s="155"/>
    </row>
    <row r="727" customFormat="false" ht="15.75" hidden="false" customHeight="true" outlineLevel="0" collapsed="false">
      <c r="A727" s="152"/>
      <c r="B727" s="152"/>
      <c r="C727" s="152"/>
      <c r="D727" s="152"/>
      <c r="E727" s="153"/>
      <c r="F727" s="153"/>
      <c r="G727" s="153"/>
      <c r="H727" s="153"/>
      <c r="I727" s="153"/>
      <c r="J727" s="153"/>
      <c r="K727" s="153"/>
      <c r="L727" s="153"/>
      <c r="M727" s="35"/>
      <c r="N727" s="35"/>
      <c r="O727" s="35"/>
      <c r="P727" s="152"/>
      <c r="Q727" s="152"/>
      <c r="R727" s="152"/>
      <c r="S727" s="152"/>
      <c r="T727" s="152"/>
      <c r="U727" s="152"/>
      <c r="V727" s="152"/>
      <c r="W727" s="152"/>
      <c r="X727" s="152"/>
      <c r="Y727" s="152"/>
      <c r="Z727" s="154"/>
      <c r="AA727" s="152"/>
      <c r="AB727" s="154"/>
      <c r="AC727" s="152"/>
      <c r="AD727" s="152"/>
      <c r="AE727" s="152"/>
      <c r="AF727" s="152"/>
      <c r="AG727" s="152"/>
      <c r="AH727" s="152"/>
      <c r="AI727" s="152"/>
      <c r="AJ727" s="152"/>
      <c r="AK727" s="152"/>
      <c r="AL727" s="155"/>
      <c r="AM727" s="155"/>
      <c r="AN727" s="155"/>
      <c r="AO727" s="155"/>
      <c r="AP727" s="155"/>
      <c r="AQ727" s="155"/>
      <c r="AR727" s="155"/>
      <c r="AS727" s="155"/>
      <c r="AT727" s="155"/>
      <c r="AU727" s="155"/>
      <c r="AV727" s="155"/>
      <c r="AW727" s="155"/>
      <c r="AX727" s="155"/>
    </row>
    <row r="728" customFormat="false" ht="15.75" hidden="false" customHeight="true" outlineLevel="0" collapsed="false">
      <c r="A728" s="152"/>
      <c r="B728" s="152"/>
      <c r="C728" s="152"/>
      <c r="D728" s="152"/>
      <c r="E728" s="153"/>
      <c r="F728" s="153"/>
      <c r="G728" s="153"/>
      <c r="H728" s="153"/>
      <c r="I728" s="153"/>
      <c r="J728" s="153"/>
      <c r="K728" s="153"/>
      <c r="L728" s="153"/>
      <c r="M728" s="35"/>
      <c r="N728" s="35"/>
      <c r="O728" s="35"/>
      <c r="P728" s="152"/>
      <c r="Q728" s="152"/>
      <c r="R728" s="152"/>
      <c r="S728" s="152"/>
      <c r="T728" s="152"/>
      <c r="U728" s="152"/>
      <c r="V728" s="152"/>
      <c r="W728" s="152"/>
      <c r="X728" s="152"/>
      <c r="Y728" s="152"/>
      <c r="Z728" s="154"/>
      <c r="AA728" s="152"/>
      <c r="AB728" s="154"/>
      <c r="AC728" s="152"/>
      <c r="AD728" s="152"/>
      <c r="AE728" s="152"/>
      <c r="AF728" s="152"/>
      <c r="AG728" s="152"/>
      <c r="AH728" s="152"/>
      <c r="AI728" s="152"/>
      <c r="AJ728" s="152"/>
      <c r="AK728" s="152"/>
      <c r="AL728" s="155"/>
      <c r="AM728" s="155"/>
      <c r="AN728" s="155"/>
      <c r="AO728" s="155"/>
      <c r="AP728" s="155"/>
      <c r="AQ728" s="155"/>
      <c r="AR728" s="155"/>
      <c r="AS728" s="155"/>
      <c r="AT728" s="155"/>
      <c r="AU728" s="155"/>
      <c r="AV728" s="155"/>
      <c r="AW728" s="155"/>
      <c r="AX728" s="155"/>
    </row>
    <row r="729" customFormat="false" ht="15.75" hidden="false" customHeight="true" outlineLevel="0" collapsed="false">
      <c r="A729" s="152"/>
      <c r="B729" s="152"/>
      <c r="C729" s="152"/>
      <c r="D729" s="152"/>
      <c r="E729" s="153"/>
      <c r="F729" s="153"/>
      <c r="G729" s="153"/>
      <c r="H729" s="153"/>
      <c r="I729" s="153"/>
      <c r="J729" s="153"/>
      <c r="K729" s="153"/>
      <c r="L729" s="153"/>
      <c r="M729" s="35"/>
      <c r="N729" s="35"/>
      <c r="O729" s="35"/>
      <c r="P729" s="152"/>
      <c r="Q729" s="152"/>
      <c r="R729" s="152"/>
      <c r="S729" s="152"/>
      <c r="T729" s="152"/>
      <c r="U729" s="152"/>
      <c r="V729" s="152"/>
      <c r="W729" s="152"/>
      <c r="X729" s="152"/>
      <c r="Y729" s="152"/>
      <c r="Z729" s="154"/>
      <c r="AA729" s="152"/>
      <c r="AB729" s="154"/>
      <c r="AC729" s="152"/>
      <c r="AD729" s="152"/>
      <c r="AE729" s="152"/>
      <c r="AF729" s="152"/>
      <c r="AG729" s="152"/>
      <c r="AH729" s="152"/>
      <c r="AI729" s="152"/>
      <c r="AJ729" s="152"/>
      <c r="AK729" s="152"/>
      <c r="AL729" s="155"/>
      <c r="AM729" s="155"/>
      <c r="AN729" s="155"/>
      <c r="AO729" s="155"/>
      <c r="AP729" s="155"/>
      <c r="AQ729" s="155"/>
      <c r="AR729" s="155"/>
      <c r="AS729" s="155"/>
      <c r="AT729" s="155"/>
      <c r="AU729" s="155"/>
      <c r="AV729" s="155"/>
      <c r="AW729" s="155"/>
      <c r="AX729" s="155"/>
    </row>
    <row r="730" customFormat="false" ht="15.75" hidden="false" customHeight="true" outlineLevel="0" collapsed="false">
      <c r="A730" s="152"/>
      <c r="B730" s="152"/>
      <c r="C730" s="152"/>
      <c r="D730" s="152"/>
      <c r="E730" s="153"/>
      <c r="F730" s="153"/>
      <c r="G730" s="153"/>
      <c r="H730" s="153"/>
      <c r="I730" s="153"/>
      <c r="J730" s="153"/>
      <c r="K730" s="153"/>
      <c r="L730" s="153"/>
      <c r="M730" s="35"/>
      <c r="N730" s="35"/>
      <c r="O730" s="35"/>
      <c r="P730" s="152"/>
      <c r="Q730" s="152"/>
      <c r="R730" s="152"/>
      <c r="S730" s="152"/>
      <c r="T730" s="152"/>
      <c r="U730" s="152"/>
      <c r="V730" s="152"/>
      <c r="W730" s="152"/>
      <c r="X730" s="152"/>
      <c r="Y730" s="152"/>
      <c r="Z730" s="154"/>
      <c r="AA730" s="152"/>
      <c r="AB730" s="154"/>
      <c r="AC730" s="152"/>
      <c r="AD730" s="152"/>
      <c r="AE730" s="152"/>
      <c r="AF730" s="152"/>
      <c r="AG730" s="152"/>
      <c r="AH730" s="152"/>
      <c r="AI730" s="152"/>
      <c r="AJ730" s="152"/>
      <c r="AK730" s="152"/>
      <c r="AL730" s="155"/>
      <c r="AM730" s="155"/>
      <c r="AN730" s="155"/>
      <c r="AO730" s="155"/>
      <c r="AP730" s="155"/>
      <c r="AQ730" s="155"/>
      <c r="AR730" s="155"/>
      <c r="AS730" s="155"/>
      <c r="AT730" s="155"/>
      <c r="AU730" s="155"/>
      <c r="AV730" s="155"/>
      <c r="AW730" s="155"/>
      <c r="AX730" s="155"/>
    </row>
    <row r="731" customFormat="false" ht="15.75" hidden="false" customHeight="true" outlineLevel="0" collapsed="false">
      <c r="A731" s="152"/>
      <c r="B731" s="152"/>
      <c r="C731" s="152"/>
      <c r="D731" s="152"/>
      <c r="E731" s="153"/>
      <c r="F731" s="153"/>
      <c r="G731" s="153"/>
      <c r="H731" s="153"/>
      <c r="I731" s="153"/>
      <c r="J731" s="153"/>
      <c r="K731" s="153"/>
      <c r="L731" s="153"/>
      <c r="M731" s="35"/>
      <c r="N731" s="35"/>
      <c r="O731" s="35"/>
      <c r="P731" s="152"/>
      <c r="Q731" s="152"/>
      <c r="R731" s="152"/>
      <c r="S731" s="152"/>
      <c r="T731" s="152"/>
      <c r="U731" s="152"/>
      <c r="V731" s="152"/>
      <c r="W731" s="152"/>
      <c r="X731" s="152"/>
      <c r="Y731" s="152"/>
      <c r="Z731" s="154"/>
      <c r="AA731" s="152"/>
      <c r="AB731" s="154"/>
      <c r="AC731" s="152"/>
      <c r="AD731" s="152"/>
      <c r="AE731" s="152"/>
      <c r="AF731" s="152"/>
      <c r="AG731" s="152"/>
      <c r="AH731" s="152"/>
      <c r="AI731" s="152"/>
      <c r="AJ731" s="152"/>
      <c r="AK731" s="152"/>
      <c r="AL731" s="155"/>
      <c r="AM731" s="155"/>
      <c r="AN731" s="155"/>
      <c r="AO731" s="155"/>
      <c r="AP731" s="155"/>
      <c r="AQ731" s="155"/>
      <c r="AR731" s="155"/>
      <c r="AS731" s="155"/>
      <c r="AT731" s="155"/>
      <c r="AU731" s="155"/>
      <c r="AV731" s="155"/>
      <c r="AW731" s="155"/>
      <c r="AX731" s="155"/>
    </row>
    <row r="732" customFormat="false" ht="15.75" hidden="false" customHeight="true" outlineLevel="0" collapsed="false">
      <c r="A732" s="152"/>
      <c r="B732" s="152"/>
      <c r="C732" s="152"/>
      <c r="D732" s="152"/>
      <c r="E732" s="153"/>
      <c r="F732" s="153"/>
      <c r="G732" s="153"/>
      <c r="H732" s="153"/>
      <c r="I732" s="153"/>
      <c r="J732" s="153"/>
      <c r="K732" s="153"/>
      <c r="L732" s="153"/>
      <c r="M732" s="35"/>
      <c r="N732" s="35"/>
      <c r="O732" s="35"/>
      <c r="P732" s="152"/>
      <c r="Q732" s="152"/>
      <c r="R732" s="152"/>
      <c r="S732" s="152"/>
      <c r="T732" s="152"/>
      <c r="U732" s="152"/>
      <c r="V732" s="152"/>
      <c r="W732" s="152"/>
      <c r="X732" s="152"/>
      <c r="Y732" s="152"/>
      <c r="Z732" s="154"/>
      <c r="AA732" s="152"/>
      <c r="AB732" s="154"/>
      <c r="AC732" s="152"/>
      <c r="AD732" s="152"/>
      <c r="AE732" s="152"/>
      <c r="AF732" s="152"/>
      <c r="AG732" s="152"/>
      <c r="AH732" s="152"/>
      <c r="AI732" s="152"/>
      <c r="AJ732" s="152"/>
      <c r="AK732" s="152"/>
      <c r="AL732" s="155"/>
      <c r="AM732" s="155"/>
      <c r="AN732" s="155"/>
      <c r="AO732" s="155"/>
      <c r="AP732" s="155"/>
      <c r="AQ732" s="155"/>
      <c r="AR732" s="155"/>
      <c r="AS732" s="155"/>
      <c r="AT732" s="155"/>
      <c r="AU732" s="155"/>
      <c r="AV732" s="155"/>
      <c r="AW732" s="155"/>
      <c r="AX732" s="155"/>
    </row>
    <row r="733" customFormat="false" ht="15.75" hidden="false" customHeight="true" outlineLevel="0" collapsed="false">
      <c r="A733" s="152"/>
      <c r="B733" s="152"/>
      <c r="C733" s="152"/>
      <c r="D733" s="152"/>
      <c r="E733" s="153"/>
      <c r="F733" s="153"/>
      <c r="G733" s="153"/>
      <c r="H733" s="153"/>
      <c r="I733" s="153"/>
      <c r="J733" s="153"/>
      <c r="K733" s="153"/>
      <c r="L733" s="153"/>
      <c r="M733" s="35"/>
      <c r="N733" s="35"/>
      <c r="O733" s="35"/>
      <c r="P733" s="152"/>
      <c r="Q733" s="152"/>
      <c r="R733" s="152"/>
      <c r="S733" s="152"/>
      <c r="T733" s="152"/>
      <c r="U733" s="152"/>
      <c r="V733" s="152"/>
      <c r="W733" s="152"/>
      <c r="X733" s="152"/>
      <c r="Y733" s="152"/>
      <c r="Z733" s="154"/>
      <c r="AA733" s="152"/>
      <c r="AB733" s="154"/>
      <c r="AC733" s="152"/>
      <c r="AD733" s="152"/>
      <c r="AE733" s="152"/>
      <c r="AF733" s="152"/>
      <c r="AG733" s="152"/>
      <c r="AH733" s="152"/>
      <c r="AI733" s="152"/>
      <c r="AJ733" s="152"/>
      <c r="AK733" s="152"/>
      <c r="AL733" s="155"/>
      <c r="AM733" s="155"/>
      <c r="AN733" s="155"/>
      <c r="AO733" s="155"/>
      <c r="AP733" s="155"/>
      <c r="AQ733" s="155"/>
      <c r="AR733" s="155"/>
      <c r="AS733" s="155"/>
      <c r="AT733" s="155"/>
      <c r="AU733" s="155"/>
      <c r="AV733" s="155"/>
      <c r="AW733" s="155"/>
      <c r="AX733" s="155"/>
    </row>
    <row r="734" customFormat="false" ht="15.75" hidden="false" customHeight="true" outlineLevel="0" collapsed="false">
      <c r="A734" s="152"/>
      <c r="B734" s="152"/>
      <c r="C734" s="152"/>
      <c r="D734" s="152"/>
      <c r="E734" s="153"/>
      <c r="F734" s="153"/>
      <c r="G734" s="153"/>
      <c r="H734" s="153"/>
      <c r="I734" s="153"/>
      <c r="J734" s="153"/>
      <c r="K734" s="153"/>
      <c r="L734" s="153"/>
      <c r="M734" s="35"/>
      <c r="N734" s="35"/>
      <c r="O734" s="35"/>
      <c r="P734" s="152"/>
      <c r="Q734" s="152"/>
      <c r="R734" s="152"/>
      <c r="S734" s="152"/>
      <c r="T734" s="152"/>
      <c r="U734" s="152"/>
      <c r="V734" s="152"/>
      <c r="W734" s="152"/>
      <c r="X734" s="152"/>
      <c r="Y734" s="152"/>
      <c r="Z734" s="154"/>
      <c r="AA734" s="152"/>
      <c r="AB734" s="154"/>
      <c r="AC734" s="152"/>
      <c r="AD734" s="152"/>
      <c r="AE734" s="152"/>
      <c r="AF734" s="152"/>
      <c r="AG734" s="152"/>
      <c r="AH734" s="152"/>
      <c r="AI734" s="152"/>
      <c r="AJ734" s="152"/>
      <c r="AK734" s="152"/>
      <c r="AL734" s="155"/>
      <c r="AM734" s="155"/>
      <c r="AN734" s="155"/>
      <c r="AO734" s="155"/>
      <c r="AP734" s="155"/>
      <c r="AQ734" s="155"/>
      <c r="AR734" s="155"/>
      <c r="AS734" s="155"/>
      <c r="AT734" s="155"/>
      <c r="AU734" s="155"/>
      <c r="AV734" s="155"/>
      <c r="AW734" s="155"/>
      <c r="AX734" s="155"/>
    </row>
    <row r="735" customFormat="false" ht="15.75" hidden="false" customHeight="true" outlineLevel="0" collapsed="false">
      <c r="A735" s="152"/>
      <c r="B735" s="152"/>
      <c r="C735" s="152"/>
      <c r="D735" s="152"/>
      <c r="E735" s="153"/>
      <c r="F735" s="153"/>
      <c r="G735" s="153"/>
      <c r="H735" s="153"/>
      <c r="I735" s="153"/>
      <c r="J735" s="153"/>
      <c r="K735" s="153"/>
      <c r="L735" s="153"/>
      <c r="M735" s="35"/>
      <c r="N735" s="35"/>
      <c r="O735" s="35"/>
      <c r="P735" s="152"/>
      <c r="Q735" s="152"/>
      <c r="R735" s="152"/>
      <c r="S735" s="152"/>
      <c r="T735" s="152"/>
      <c r="U735" s="152"/>
      <c r="V735" s="152"/>
      <c r="W735" s="152"/>
      <c r="X735" s="152"/>
      <c r="Y735" s="152"/>
      <c r="Z735" s="154"/>
      <c r="AA735" s="152"/>
      <c r="AB735" s="154"/>
      <c r="AC735" s="152"/>
      <c r="AD735" s="152"/>
      <c r="AE735" s="152"/>
      <c r="AF735" s="152"/>
      <c r="AG735" s="152"/>
      <c r="AH735" s="152"/>
      <c r="AI735" s="152"/>
      <c r="AJ735" s="152"/>
      <c r="AK735" s="152"/>
      <c r="AL735" s="155"/>
      <c r="AM735" s="155"/>
      <c r="AN735" s="155"/>
      <c r="AO735" s="155"/>
      <c r="AP735" s="155"/>
      <c r="AQ735" s="155"/>
      <c r="AR735" s="155"/>
      <c r="AS735" s="155"/>
      <c r="AT735" s="155"/>
      <c r="AU735" s="155"/>
      <c r="AV735" s="155"/>
      <c r="AW735" s="155"/>
      <c r="AX735" s="155"/>
    </row>
    <row r="736" customFormat="false" ht="15.75" hidden="false" customHeight="true" outlineLevel="0" collapsed="false">
      <c r="A736" s="152"/>
      <c r="B736" s="152"/>
      <c r="C736" s="152"/>
      <c r="D736" s="152"/>
      <c r="E736" s="153"/>
      <c r="F736" s="153"/>
      <c r="G736" s="153"/>
      <c r="H736" s="153"/>
      <c r="I736" s="153"/>
      <c r="J736" s="153"/>
      <c r="K736" s="153"/>
      <c r="L736" s="153"/>
      <c r="M736" s="35"/>
      <c r="N736" s="35"/>
      <c r="O736" s="35"/>
      <c r="P736" s="152"/>
      <c r="Q736" s="152"/>
      <c r="R736" s="152"/>
      <c r="S736" s="152"/>
      <c r="T736" s="152"/>
      <c r="U736" s="152"/>
      <c r="V736" s="152"/>
      <c r="W736" s="152"/>
      <c r="X736" s="152"/>
      <c r="Y736" s="152"/>
      <c r="Z736" s="154"/>
      <c r="AA736" s="152"/>
      <c r="AB736" s="154"/>
      <c r="AC736" s="152"/>
      <c r="AD736" s="152"/>
      <c r="AE736" s="152"/>
      <c r="AF736" s="152"/>
      <c r="AG736" s="152"/>
      <c r="AH736" s="152"/>
      <c r="AI736" s="152"/>
      <c r="AJ736" s="152"/>
      <c r="AK736" s="152"/>
      <c r="AL736" s="155"/>
      <c r="AM736" s="155"/>
      <c r="AN736" s="155"/>
      <c r="AO736" s="155"/>
      <c r="AP736" s="155"/>
      <c r="AQ736" s="155"/>
      <c r="AR736" s="155"/>
      <c r="AS736" s="155"/>
      <c r="AT736" s="155"/>
      <c r="AU736" s="155"/>
      <c r="AV736" s="155"/>
      <c r="AW736" s="155"/>
      <c r="AX736" s="155"/>
    </row>
    <row r="737" customFormat="false" ht="15.75" hidden="false" customHeight="true" outlineLevel="0" collapsed="false">
      <c r="A737" s="152"/>
      <c r="B737" s="152"/>
      <c r="C737" s="152"/>
      <c r="D737" s="152"/>
      <c r="E737" s="153"/>
      <c r="F737" s="153"/>
      <c r="G737" s="153"/>
      <c r="H737" s="153"/>
      <c r="I737" s="153"/>
      <c r="J737" s="153"/>
      <c r="K737" s="153"/>
      <c r="L737" s="153"/>
      <c r="M737" s="35"/>
      <c r="N737" s="35"/>
      <c r="O737" s="35"/>
      <c r="P737" s="152"/>
      <c r="Q737" s="152"/>
      <c r="R737" s="152"/>
      <c r="S737" s="152"/>
      <c r="T737" s="152"/>
      <c r="U737" s="152"/>
      <c r="V737" s="152"/>
      <c r="W737" s="152"/>
      <c r="X737" s="152"/>
      <c r="Y737" s="152"/>
      <c r="Z737" s="154"/>
      <c r="AA737" s="152"/>
      <c r="AB737" s="154"/>
      <c r="AC737" s="152"/>
      <c r="AD737" s="152"/>
      <c r="AE737" s="152"/>
      <c r="AF737" s="152"/>
      <c r="AG737" s="152"/>
      <c r="AH737" s="152"/>
      <c r="AI737" s="152"/>
      <c r="AJ737" s="152"/>
      <c r="AK737" s="152"/>
      <c r="AL737" s="155"/>
      <c r="AM737" s="155"/>
      <c r="AN737" s="155"/>
      <c r="AO737" s="155"/>
      <c r="AP737" s="155"/>
      <c r="AQ737" s="155"/>
      <c r="AR737" s="155"/>
      <c r="AS737" s="155"/>
      <c r="AT737" s="155"/>
      <c r="AU737" s="155"/>
      <c r="AV737" s="155"/>
      <c r="AW737" s="155"/>
      <c r="AX737" s="155"/>
    </row>
    <row r="738" customFormat="false" ht="15.75" hidden="false" customHeight="true" outlineLevel="0" collapsed="false">
      <c r="A738" s="152"/>
      <c r="B738" s="152"/>
      <c r="C738" s="152"/>
      <c r="D738" s="152"/>
      <c r="E738" s="153"/>
      <c r="F738" s="153"/>
      <c r="G738" s="153"/>
      <c r="H738" s="153"/>
      <c r="I738" s="153"/>
      <c r="J738" s="153"/>
      <c r="K738" s="153"/>
      <c r="L738" s="153"/>
      <c r="M738" s="35"/>
      <c r="N738" s="35"/>
      <c r="O738" s="35"/>
      <c r="P738" s="152"/>
      <c r="Q738" s="152"/>
      <c r="R738" s="152"/>
      <c r="S738" s="152"/>
      <c r="T738" s="152"/>
      <c r="U738" s="152"/>
      <c r="V738" s="152"/>
      <c r="W738" s="152"/>
      <c r="X738" s="152"/>
      <c r="Y738" s="152"/>
      <c r="Z738" s="154"/>
      <c r="AA738" s="152"/>
      <c r="AB738" s="154"/>
      <c r="AC738" s="152"/>
      <c r="AD738" s="152"/>
      <c r="AE738" s="152"/>
      <c r="AF738" s="152"/>
      <c r="AG738" s="152"/>
      <c r="AH738" s="152"/>
      <c r="AI738" s="152"/>
      <c r="AJ738" s="152"/>
      <c r="AK738" s="152"/>
      <c r="AL738" s="155"/>
      <c r="AM738" s="155"/>
      <c r="AN738" s="155"/>
      <c r="AO738" s="155"/>
      <c r="AP738" s="155"/>
      <c r="AQ738" s="155"/>
      <c r="AR738" s="155"/>
      <c r="AS738" s="155"/>
      <c r="AT738" s="155"/>
      <c r="AU738" s="155"/>
      <c r="AV738" s="155"/>
      <c r="AW738" s="155"/>
      <c r="AX738" s="155"/>
    </row>
    <row r="739" customFormat="false" ht="15.75" hidden="false" customHeight="true" outlineLevel="0" collapsed="false">
      <c r="A739" s="152"/>
      <c r="B739" s="152"/>
      <c r="C739" s="152"/>
      <c r="D739" s="152"/>
      <c r="E739" s="153"/>
      <c r="F739" s="153"/>
      <c r="G739" s="153"/>
      <c r="H739" s="153"/>
      <c r="I739" s="153"/>
      <c r="J739" s="153"/>
      <c r="K739" s="153"/>
      <c r="L739" s="153"/>
      <c r="M739" s="35"/>
      <c r="N739" s="35"/>
      <c r="O739" s="35"/>
      <c r="P739" s="152"/>
      <c r="Q739" s="152"/>
      <c r="R739" s="152"/>
      <c r="S739" s="152"/>
      <c r="T739" s="152"/>
      <c r="U739" s="152"/>
      <c r="V739" s="152"/>
      <c r="W739" s="152"/>
      <c r="X739" s="152"/>
      <c r="Y739" s="152"/>
      <c r="Z739" s="154"/>
      <c r="AA739" s="152"/>
      <c r="AB739" s="154"/>
      <c r="AC739" s="152"/>
      <c r="AD739" s="152"/>
      <c r="AE739" s="152"/>
      <c r="AF739" s="152"/>
      <c r="AG739" s="152"/>
      <c r="AH739" s="152"/>
      <c r="AI739" s="152"/>
      <c r="AJ739" s="152"/>
      <c r="AK739" s="152"/>
      <c r="AL739" s="155"/>
      <c r="AM739" s="155"/>
      <c r="AN739" s="155"/>
      <c r="AO739" s="155"/>
      <c r="AP739" s="155"/>
      <c r="AQ739" s="155"/>
      <c r="AR739" s="155"/>
      <c r="AS739" s="155"/>
      <c r="AT739" s="155"/>
      <c r="AU739" s="155"/>
      <c r="AV739" s="155"/>
      <c r="AW739" s="155"/>
      <c r="AX739" s="155"/>
    </row>
    <row r="740" customFormat="false" ht="15.75" hidden="false" customHeight="true" outlineLevel="0" collapsed="false">
      <c r="A740" s="152"/>
      <c r="B740" s="152"/>
      <c r="C740" s="152"/>
      <c r="D740" s="152"/>
      <c r="E740" s="153"/>
      <c r="F740" s="153"/>
      <c r="G740" s="153"/>
      <c r="H740" s="153"/>
      <c r="I740" s="153"/>
      <c r="J740" s="153"/>
      <c r="K740" s="153"/>
      <c r="L740" s="153"/>
      <c r="M740" s="35"/>
      <c r="N740" s="35"/>
      <c r="O740" s="35"/>
      <c r="P740" s="152"/>
      <c r="Q740" s="152"/>
      <c r="R740" s="152"/>
      <c r="S740" s="152"/>
      <c r="T740" s="152"/>
      <c r="U740" s="152"/>
      <c r="V740" s="152"/>
      <c r="W740" s="152"/>
      <c r="X740" s="152"/>
      <c r="Y740" s="152"/>
      <c r="Z740" s="154"/>
      <c r="AA740" s="152"/>
      <c r="AB740" s="154"/>
      <c r="AC740" s="152"/>
      <c r="AD740" s="152"/>
      <c r="AE740" s="152"/>
      <c r="AF740" s="152"/>
      <c r="AG740" s="152"/>
      <c r="AH740" s="152"/>
      <c r="AI740" s="152"/>
      <c r="AJ740" s="152"/>
      <c r="AK740" s="152"/>
      <c r="AL740" s="155"/>
      <c r="AM740" s="155"/>
      <c r="AN740" s="155"/>
      <c r="AO740" s="155"/>
      <c r="AP740" s="155"/>
      <c r="AQ740" s="155"/>
      <c r="AR740" s="155"/>
      <c r="AS740" s="155"/>
      <c r="AT740" s="155"/>
      <c r="AU740" s="155"/>
      <c r="AV740" s="155"/>
      <c r="AW740" s="155"/>
      <c r="AX740" s="155"/>
    </row>
    <row r="741" customFormat="false" ht="15.75" hidden="false" customHeight="true" outlineLevel="0" collapsed="false">
      <c r="A741" s="152"/>
      <c r="B741" s="152"/>
      <c r="C741" s="152"/>
      <c r="D741" s="152"/>
      <c r="E741" s="153"/>
      <c r="F741" s="153"/>
      <c r="G741" s="153"/>
      <c r="H741" s="153"/>
      <c r="I741" s="153"/>
      <c r="J741" s="153"/>
      <c r="K741" s="153"/>
      <c r="L741" s="153"/>
      <c r="M741" s="35"/>
      <c r="N741" s="35"/>
      <c r="O741" s="35"/>
      <c r="P741" s="152"/>
      <c r="Q741" s="152"/>
      <c r="R741" s="152"/>
      <c r="S741" s="152"/>
      <c r="T741" s="152"/>
      <c r="U741" s="152"/>
      <c r="V741" s="152"/>
      <c r="W741" s="152"/>
      <c r="X741" s="152"/>
      <c r="Y741" s="152"/>
      <c r="Z741" s="154"/>
      <c r="AA741" s="152"/>
      <c r="AB741" s="154"/>
      <c r="AC741" s="152"/>
      <c r="AD741" s="152"/>
      <c r="AE741" s="152"/>
      <c r="AF741" s="152"/>
      <c r="AG741" s="152"/>
      <c r="AH741" s="152"/>
      <c r="AI741" s="152"/>
      <c r="AJ741" s="152"/>
      <c r="AK741" s="152"/>
      <c r="AL741" s="155"/>
      <c r="AM741" s="155"/>
      <c r="AN741" s="155"/>
      <c r="AO741" s="155"/>
      <c r="AP741" s="155"/>
      <c r="AQ741" s="155"/>
      <c r="AR741" s="155"/>
      <c r="AS741" s="155"/>
      <c r="AT741" s="155"/>
      <c r="AU741" s="155"/>
      <c r="AV741" s="155"/>
      <c r="AW741" s="155"/>
      <c r="AX741" s="155"/>
    </row>
    <row r="742" customFormat="false" ht="15.75" hidden="false" customHeight="true" outlineLevel="0" collapsed="false">
      <c r="A742" s="152"/>
      <c r="B742" s="152"/>
      <c r="C742" s="152"/>
      <c r="D742" s="152"/>
      <c r="E742" s="153"/>
      <c r="F742" s="153"/>
      <c r="G742" s="153"/>
      <c r="H742" s="153"/>
      <c r="I742" s="153"/>
      <c r="J742" s="153"/>
      <c r="K742" s="153"/>
      <c r="L742" s="153"/>
      <c r="M742" s="35"/>
      <c r="N742" s="35"/>
      <c r="O742" s="35"/>
      <c r="P742" s="152"/>
      <c r="Q742" s="152"/>
      <c r="R742" s="152"/>
      <c r="S742" s="152"/>
      <c r="T742" s="152"/>
      <c r="U742" s="152"/>
      <c r="V742" s="152"/>
      <c r="W742" s="152"/>
      <c r="X742" s="152"/>
      <c r="Y742" s="152"/>
      <c r="Z742" s="154"/>
      <c r="AA742" s="152"/>
      <c r="AB742" s="154"/>
      <c r="AC742" s="152"/>
      <c r="AD742" s="152"/>
      <c r="AE742" s="152"/>
      <c r="AF742" s="152"/>
      <c r="AG742" s="152"/>
      <c r="AH742" s="152"/>
      <c r="AI742" s="152"/>
      <c r="AJ742" s="152"/>
      <c r="AK742" s="152"/>
      <c r="AL742" s="155"/>
      <c r="AM742" s="155"/>
      <c r="AN742" s="155"/>
      <c r="AO742" s="155"/>
      <c r="AP742" s="155"/>
      <c r="AQ742" s="155"/>
      <c r="AR742" s="155"/>
      <c r="AS742" s="155"/>
      <c r="AT742" s="155"/>
      <c r="AU742" s="155"/>
      <c r="AV742" s="155"/>
      <c r="AW742" s="155"/>
      <c r="AX742" s="155"/>
    </row>
    <row r="743" customFormat="false" ht="15.75" hidden="false" customHeight="true" outlineLevel="0" collapsed="false">
      <c r="A743" s="152"/>
      <c r="B743" s="152"/>
      <c r="C743" s="152"/>
      <c r="D743" s="152"/>
      <c r="E743" s="153"/>
      <c r="F743" s="153"/>
      <c r="G743" s="153"/>
      <c r="H743" s="153"/>
      <c r="I743" s="153"/>
      <c r="J743" s="153"/>
      <c r="K743" s="153"/>
      <c r="L743" s="153"/>
      <c r="M743" s="35"/>
      <c r="N743" s="35"/>
      <c r="O743" s="35"/>
      <c r="P743" s="152"/>
      <c r="Q743" s="152"/>
      <c r="R743" s="152"/>
      <c r="S743" s="152"/>
      <c r="T743" s="152"/>
      <c r="U743" s="152"/>
      <c r="V743" s="152"/>
      <c r="W743" s="152"/>
      <c r="X743" s="152"/>
      <c r="Y743" s="152"/>
      <c r="Z743" s="154"/>
      <c r="AA743" s="152"/>
      <c r="AB743" s="154"/>
      <c r="AC743" s="152"/>
      <c r="AD743" s="152"/>
      <c r="AE743" s="152"/>
      <c r="AF743" s="152"/>
      <c r="AG743" s="152"/>
      <c r="AH743" s="152"/>
      <c r="AI743" s="152"/>
      <c r="AJ743" s="152"/>
      <c r="AK743" s="152"/>
      <c r="AL743" s="155"/>
      <c r="AM743" s="155"/>
      <c r="AN743" s="155"/>
      <c r="AO743" s="155"/>
      <c r="AP743" s="155"/>
      <c r="AQ743" s="155"/>
      <c r="AR743" s="155"/>
      <c r="AS743" s="155"/>
      <c r="AT743" s="155"/>
      <c r="AU743" s="155"/>
      <c r="AV743" s="155"/>
      <c r="AW743" s="155"/>
      <c r="AX743" s="155"/>
    </row>
    <row r="744" customFormat="false" ht="15.75" hidden="false" customHeight="true" outlineLevel="0" collapsed="false">
      <c r="A744" s="152"/>
      <c r="B744" s="152"/>
      <c r="C744" s="152"/>
      <c r="D744" s="152"/>
      <c r="E744" s="153"/>
      <c r="F744" s="153"/>
      <c r="G744" s="153"/>
      <c r="H744" s="153"/>
      <c r="I744" s="153"/>
      <c r="J744" s="153"/>
      <c r="K744" s="153"/>
      <c r="L744" s="153"/>
      <c r="M744" s="35"/>
      <c r="N744" s="35"/>
      <c r="O744" s="35"/>
      <c r="P744" s="152"/>
      <c r="Q744" s="152"/>
      <c r="R744" s="152"/>
      <c r="S744" s="152"/>
      <c r="T744" s="152"/>
      <c r="U744" s="152"/>
      <c r="V744" s="152"/>
      <c r="W744" s="152"/>
      <c r="X744" s="152"/>
      <c r="Y744" s="152"/>
      <c r="Z744" s="154"/>
      <c r="AA744" s="152"/>
      <c r="AB744" s="154"/>
      <c r="AC744" s="152"/>
      <c r="AD744" s="152"/>
      <c r="AE744" s="152"/>
      <c r="AF744" s="152"/>
      <c r="AG744" s="152"/>
      <c r="AH744" s="152"/>
      <c r="AI744" s="152"/>
      <c r="AJ744" s="152"/>
      <c r="AK744" s="152"/>
      <c r="AL744" s="155"/>
      <c r="AM744" s="155"/>
      <c r="AN744" s="155"/>
      <c r="AO744" s="155"/>
      <c r="AP744" s="155"/>
      <c r="AQ744" s="155"/>
      <c r="AR744" s="155"/>
      <c r="AS744" s="155"/>
      <c r="AT744" s="155"/>
      <c r="AU744" s="155"/>
      <c r="AV744" s="155"/>
      <c r="AW744" s="155"/>
      <c r="AX744" s="155"/>
    </row>
    <row r="745" customFormat="false" ht="15.75" hidden="false" customHeight="true" outlineLevel="0" collapsed="false">
      <c r="A745" s="152"/>
      <c r="B745" s="152"/>
      <c r="C745" s="152"/>
      <c r="D745" s="152"/>
      <c r="E745" s="153"/>
      <c r="F745" s="153"/>
      <c r="G745" s="153"/>
      <c r="H745" s="153"/>
      <c r="I745" s="153"/>
      <c r="J745" s="153"/>
      <c r="K745" s="153"/>
      <c r="L745" s="153"/>
      <c r="M745" s="35"/>
      <c r="N745" s="35"/>
      <c r="O745" s="35"/>
      <c r="P745" s="152"/>
      <c r="Q745" s="152"/>
      <c r="R745" s="152"/>
      <c r="S745" s="152"/>
      <c r="T745" s="152"/>
      <c r="U745" s="152"/>
      <c r="V745" s="152"/>
      <c r="W745" s="152"/>
      <c r="X745" s="152"/>
      <c r="Y745" s="152"/>
      <c r="Z745" s="154"/>
      <c r="AA745" s="152"/>
      <c r="AB745" s="154"/>
      <c r="AC745" s="152"/>
      <c r="AD745" s="152"/>
      <c r="AE745" s="152"/>
      <c r="AF745" s="152"/>
      <c r="AG745" s="152"/>
      <c r="AH745" s="152"/>
      <c r="AI745" s="152"/>
      <c r="AJ745" s="152"/>
      <c r="AK745" s="152"/>
      <c r="AL745" s="155"/>
      <c r="AM745" s="155"/>
      <c r="AN745" s="155"/>
      <c r="AO745" s="155"/>
      <c r="AP745" s="155"/>
      <c r="AQ745" s="155"/>
      <c r="AR745" s="155"/>
      <c r="AS745" s="155"/>
      <c r="AT745" s="155"/>
      <c r="AU745" s="155"/>
      <c r="AV745" s="155"/>
      <c r="AW745" s="155"/>
      <c r="AX745" s="155"/>
    </row>
    <row r="746" customFormat="false" ht="15.75" hidden="false" customHeight="true" outlineLevel="0" collapsed="false">
      <c r="A746" s="152"/>
      <c r="B746" s="152"/>
      <c r="C746" s="152"/>
      <c r="D746" s="152"/>
      <c r="E746" s="153"/>
      <c r="F746" s="153"/>
      <c r="G746" s="153"/>
      <c r="H746" s="153"/>
      <c r="I746" s="153"/>
      <c r="J746" s="153"/>
      <c r="K746" s="153"/>
      <c r="L746" s="153"/>
      <c r="M746" s="35"/>
      <c r="N746" s="35"/>
      <c r="O746" s="35"/>
      <c r="P746" s="152"/>
      <c r="Q746" s="152"/>
      <c r="R746" s="152"/>
      <c r="S746" s="152"/>
      <c r="T746" s="152"/>
      <c r="U746" s="152"/>
      <c r="V746" s="152"/>
      <c r="W746" s="152"/>
      <c r="X746" s="152"/>
      <c r="Y746" s="152"/>
      <c r="Z746" s="154"/>
      <c r="AA746" s="152"/>
      <c r="AB746" s="154"/>
      <c r="AC746" s="152"/>
      <c r="AD746" s="152"/>
      <c r="AE746" s="152"/>
      <c r="AF746" s="152"/>
      <c r="AG746" s="152"/>
      <c r="AH746" s="152"/>
      <c r="AI746" s="152"/>
      <c r="AJ746" s="152"/>
      <c r="AK746" s="152"/>
      <c r="AL746" s="155"/>
      <c r="AM746" s="155"/>
      <c r="AN746" s="155"/>
      <c r="AO746" s="155"/>
      <c r="AP746" s="155"/>
      <c r="AQ746" s="155"/>
      <c r="AR746" s="155"/>
      <c r="AS746" s="155"/>
      <c r="AT746" s="155"/>
      <c r="AU746" s="155"/>
      <c r="AV746" s="155"/>
      <c r="AW746" s="155"/>
      <c r="AX746" s="155"/>
    </row>
    <row r="747" customFormat="false" ht="15.75" hidden="false" customHeight="true" outlineLevel="0" collapsed="false">
      <c r="A747" s="152"/>
      <c r="B747" s="152"/>
      <c r="C747" s="152"/>
      <c r="D747" s="152"/>
      <c r="E747" s="153"/>
      <c r="F747" s="153"/>
      <c r="G747" s="153"/>
      <c r="H747" s="153"/>
      <c r="I747" s="153"/>
      <c r="J747" s="153"/>
      <c r="K747" s="153"/>
      <c r="L747" s="153"/>
      <c r="M747" s="35"/>
      <c r="N747" s="35"/>
      <c r="O747" s="35"/>
      <c r="P747" s="152"/>
      <c r="Q747" s="152"/>
      <c r="R747" s="152"/>
      <c r="S747" s="152"/>
      <c r="T747" s="152"/>
      <c r="U747" s="152"/>
      <c r="V747" s="152"/>
      <c r="W747" s="152"/>
      <c r="X747" s="152"/>
      <c r="Y747" s="152"/>
      <c r="Z747" s="154"/>
      <c r="AA747" s="152"/>
      <c r="AB747" s="154"/>
      <c r="AC747" s="152"/>
      <c r="AD747" s="152"/>
      <c r="AE747" s="152"/>
      <c r="AF747" s="152"/>
      <c r="AG747" s="152"/>
      <c r="AH747" s="152"/>
      <c r="AI747" s="152"/>
      <c r="AJ747" s="152"/>
      <c r="AK747" s="152"/>
      <c r="AL747" s="155"/>
      <c r="AM747" s="155"/>
      <c r="AN747" s="155"/>
      <c r="AO747" s="155"/>
      <c r="AP747" s="155"/>
      <c r="AQ747" s="155"/>
      <c r="AR747" s="155"/>
      <c r="AS747" s="155"/>
      <c r="AT747" s="155"/>
      <c r="AU747" s="155"/>
      <c r="AV747" s="155"/>
      <c r="AW747" s="155"/>
      <c r="AX747" s="155"/>
    </row>
    <row r="748" customFormat="false" ht="15.75" hidden="false" customHeight="true" outlineLevel="0" collapsed="false">
      <c r="A748" s="152"/>
      <c r="B748" s="152"/>
      <c r="C748" s="152"/>
      <c r="D748" s="152"/>
      <c r="E748" s="153"/>
      <c r="F748" s="153"/>
      <c r="G748" s="153"/>
      <c r="H748" s="153"/>
      <c r="I748" s="153"/>
      <c r="J748" s="153"/>
      <c r="K748" s="153"/>
      <c r="L748" s="153"/>
      <c r="M748" s="35"/>
      <c r="N748" s="35"/>
      <c r="O748" s="35"/>
      <c r="P748" s="152"/>
      <c r="Q748" s="152"/>
      <c r="R748" s="152"/>
      <c r="S748" s="152"/>
      <c r="T748" s="152"/>
      <c r="U748" s="152"/>
      <c r="V748" s="152"/>
      <c r="W748" s="152"/>
      <c r="X748" s="152"/>
      <c r="Y748" s="152"/>
      <c r="Z748" s="154"/>
      <c r="AA748" s="152"/>
      <c r="AB748" s="154"/>
      <c r="AC748" s="152"/>
      <c r="AD748" s="152"/>
      <c r="AE748" s="152"/>
      <c r="AF748" s="152"/>
      <c r="AG748" s="152"/>
      <c r="AH748" s="152"/>
      <c r="AI748" s="152"/>
      <c r="AJ748" s="152"/>
      <c r="AK748" s="152"/>
      <c r="AL748" s="155"/>
      <c r="AM748" s="155"/>
      <c r="AN748" s="155"/>
      <c r="AO748" s="155"/>
      <c r="AP748" s="155"/>
      <c r="AQ748" s="155"/>
      <c r="AR748" s="155"/>
      <c r="AS748" s="155"/>
      <c r="AT748" s="155"/>
      <c r="AU748" s="155"/>
      <c r="AV748" s="155"/>
      <c r="AW748" s="155"/>
      <c r="AX748" s="155"/>
    </row>
    <row r="749" customFormat="false" ht="15.75" hidden="false" customHeight="true" outlineLevel="0" collapsed="false">
      <c r="A749" s="152"/>
      <c r="B749" s="152"/>
      <c r="C749" s="152"/>
      <c r="D749" s="152"/>
      <c r="E749" s="153"/>
      <c r="F749" s="153"/>
      <c r="G749" s="153"/>
      <c r="H749" s="153"/>
      <c r="I749" s="153"/>
      <c r="J749" s="153"/>
      <c r="K749" s="153"/>
      <c r="L749" s="153"/>
      <c r="M749" s="35"/>
      <c r="N749" s="35"/>
      <c r="O749" s="35"/>
      <c r="P749" s="152"/>
      <c r="Q749" s="152"/>
      <c r="R749" s="152"/>
      <c r="S749" s="152"/>
      <c r="T749" s="152"/>
      <c r="U749" s="152"/>
      <c r="V749" s="152"/>
      <c r="W749" s="152"/>
      <c r="X749" s="152"/>
      <c r="Y749" s="152"/>
      <c r="Z749" s="154"/>
      <c r="AA749" s="152"/>
      <c r="AB749" s="154"/>
      <c r="AC749" s="152"/>
      <c r="AD749" s="152"/>
      <c r="AE749" s="152"/>
      <c r="AF749" s="152"/>
      <c r="AG749" s="152"/>
      <c r="AH749" s="152"/>
      <c r="AI749" s="152"/>
      <c r="AJ749" s="152"/>
      <c r="AK749" s="152"/>
      <c r="AL749" s="155"/>
      <c r="AM749" s="155"/>
      <c r="AN749" s="155"/>
      <c r="AO749" s="155"/>
      <c r="AP749" s="155"/>
      <c r="AQ749" s="155"/>
      <c r="AR749" s="155"/>
      <c r="AS749" s="155"/>
      <c r="AT749" s="155"/>
      <c r="AU749" s="155"/>
      <c r="AV749" s="155"/>
      <c r="AW749" s="155"/>
      <c r="AX749" s="155"/>
    </row>
    <row r="750" customFormat="false" ht="15.75" hidden="false" customHeight="true" outlineLevel="0" collapsed="false">
      <c r="A750" s="152"/>
      <c r="B750" s="152"/>
      <c r="C750" s="152"/>
      <c r="D750" s="152"/>
      <c r="E750" s="153"/>
      <c r="F750" s="153"/>
      <c r="G750" s="153"/>
      <c r="H750" s="153"/>
      <c r="I750" s="153"/>
      <c r="J750" s="153"/>
      <c r="K750" s="153"/>
      <c r="L750" s="153"/>
      <c r="M750" s="35"/>
      <c r="N750" s="35"/>
      <c r="O750" s="35"/>
      <c r="P750" s="152"/>
      <c r="Q750" s="152"/>
      <c r="R750" s="152"/>
      <c r="S750" s="152"/>
      <c r="T750" s="152"/>
      <c r="U750" s="152"/>
      <c r="V750" s="152"/>
      <c r="W750" s="152"/>
      <c r="X750" s="152"/>
      <c r="Y750" s="152"/>
      <c r="Z750" s="154"/>
      <c r="AA750" s="152"/>
      <c r="AB750" s="154"/>
      <c r="AC750" s="152"/>
      <c r="AD750" s="152"/>
      <c r="AE750" s="152"/>
      <c r="AF750" s="152"/>
      <c r="AG750" s="152"/>
      <c r="AH750" s="152"/>
      <c r="AI750" s="152"/>
      <c r="AJ750" s="152"/>
      <c r="AK750" s="152"/>
      <c r="AL750" s="155"/>
      <c r="AM750" s="155"/>
      <c r="AN750" s="155"/>
      <c r="AO750" s="155"/>
      <c r="AP750" s="155"/>
      <c r="AQ750" s="155"/>
      <c r="AR750" s="155"/>
      <c r="AS750" s="155"/>
      <c r="AT750" s="155"/>
      <c r="AU750" s="155"/>
      <c r="AV750" s="155"/>
      <c r="AW750" s="155"/>
      <c r="AX750" s="155"/>
    </row>
    <row r="751" customFormat="false" ht="15.75" hidden="false" customHeight="true" outlineLevel="0" collapsed="false">
      <c r="A751" s="152"/>
      <c r="B751" s="152"/>
      <c r="C751" s="152"/>
      <c r="D751" s="152"/>
      <c r="E751" s="153"/>
      <c r="F751" s="153"/>
      <c r="G751" s="153"/>
      <c r="H751" s="153"/>
      <c r="I751" s="153"/>
      <c r="J751" s="153"/>
      <c r="K751" s="153"/>
      <c r="L751" s="153"/>
      <c r="M751" s="35"/>
      <c r="N751" s="35"/>
      <c r="O751" s="35"/>
      <c r="P751" s="152"/>
      <c r="Q751" s="152"/>
      <c r="R751" s="152"/>
      <c r="S751" s="152"/>
      <c r="T751" s="152"/>
      <c r="U751" s="152"/>
      <c r="V751" s="152"/>
      <c r="W751" s="152"/>
      <c r="X751" s="152"/>
      <c r="Y751" s="152"/>
      <c r="Z751" s="154"/>
      <c r="AA751" s="152"/>
      <c r="AB751" s="154"/>
      <c r="AC751" s="152"/>
      <c r="AD751" s="152"/>
      <c r="AE751" s="152"/>
      <c r="AF751" s="152"/>
      <c r="AG751" s="152"/>
      <c r="AH751" s="152"/>
      <c r="AI751" s="152"/>
      <c r="AJ751" s="152"/>
      <c r="AK751" s="152"/>
      <c r="AL751" s="155"/>
      <c r="AM751" s="155"/>
      <c r="AN751" s="155"/>
      <c r="AO751" s="155"/>
      <c r="AP751" s="155"/>
      <c r="AQ751" s="155"/>
      <c r="AR751" s="155"/>
      <c r="AS751" s="155"/>
      <c r="AT751" s="155"/>
      <c r="AU751" s="155"/>
      <c r="AV751" s="155"/>
      <c r="AW751" s="155"/>
      <c r="AX751" s="155"/>
    </row>
    <row r="752" customFormat="false" ht="15.75" hidden="false" customHeight="true" outlineLevel="0" collapsed="false">
      <c r="A752" s="152"/>
      <c r="B752" s="152"/>
      <c r="C752" s="152"/>
      <c r="D752" s="152"/>
      <c r="E752" s="153"/>
      <c r="F752" s="153"/>
      <c r="G752" s="153"/>
      <c r="H752" s="153"/>
      <c r="I752" s="153"/>
      <c r="J752" s="153"/>
      <c r="K752" s="153"/>
      <c r="L752" s="153"/>
      <c r="M752" s="35"/>
      <c r="N752" s="35"/>
      <c r="O752" s="35"/>
      <c r="P752" s="152"/>
      <c r="Q752" s="152"/>
      <c r="R752" s="152"/>
      <c r="S752" s="152"/>
      <c r="T752" s="152"/>
      <c r="U752" s="152"/>
      <c r="V752" s="152"/>
      <c r="W752" s="152"/>
      <c r="X752" s="152"/>
      <c r="Y752" s="152"/>
      <c r="Z752" s="154"/>
      <c r="AA752" s="152"/>
      <c r="AB752" s="154"/>
      <c r="AC752" s="152"/>
      <c r="AD752" s="152"/>
      <c r="AE752" s="152"/>
      <c r="AF752" s="152"/>
      <c r="AG752" s="152"/>
      <c r="AH752" s="152"/>
      <c r="AI752" s="152"/>
      <c r="AJ752" s="152"/>
      <c r="AK752" s="152"/>
      <c r="AL752" s="155"/>
      <c r="AM752" s="155"/>
      <c r="AN752" s="155"/>
      <c r="AO752" s="155"/>
      <c r="AP752" s="155"/>
      <c r="AQ752" s="155"/>
      <c r="AR752" s="155"/>
      <c r="AS752" s="155"/>
      <c r="AT752" s="155"/>
      <c r="AU752" s="155"/>
      <c r="AV752" s="155"/>
      <c r="AW752" s="155"/>
      <c r="AX752" s="155"/>
    </row>
    <row r="753" customFormat="false" ht="15.75" hidden="false" customHeight="true" outlineLevel="0" collapsed="false">
      <c r="A753" s="152"/>
      <c r="B753" s="152"/>
      <c r="C753" s="152"/>
      <c r="D753" s="152"/>
      <c r="E753" s="153"/>
      <c r="F753" s="153"/>
      <c r="G753" s="153"/>
      <c r="H753" s="153"/>
      <c r="I753" s="153"/>
      <c r="J753" s="153"/>
      <c r="K753" s="153"/>
      <c r="L753" s="153"/>
      <c r="M753" s="35"/>
      <c r="N753" s="35"/>
      <c r="O753" s="35"/>
      <c r="P753" s="152"/>
      <c r="Q753" s="152"/>
      <c r="R753" s="152"/>
      <c r="S753" s="152"/>
      <c r="T753" s="152"/>
      <c r="U753" s="152"/>
      <c r="V753" s="152"/>
      <c r="W753" s="152"/>
      <c r="X753" s="152"/>
      <c r="Y753" s="152"/>
      <c r="Z753" s="154"/>
      <c r="AA753" s="152"/>
      <c r="AB753" s="154"/>
      <c r="AC753" s="152"/>
      <c r="AD753" s="152"/>
      <c r="AE753" s="152"/>
      <c r="AF753" s="152"/>
      <c r="AG753" s="152"/>
      <c r="AH753" s="152"/>
      <c r="AI753" s="152"/>
      <c r="AJ753" s="152"/>
      <c r="AK753" s="152"/>
      <c r="AL753" s="155"/>
      <c r="AM753" s="155"/>
      <c r="AN753" s="155"/>
      <c r="AO753" s="155"/>
      <c r="AP753" s="155"/>
      <c r="AQ753" s="155"/>
      <c r="AR753" s="155"/>
      <c r="AS753" s="155"/>
      <c r="AT753" s="155"/>
      <c r="AU753" s="155"/>
      <c r="AV753" s="155"/>
      <c r="AW753" s="155"/>
      <c r="AX753" s="155"/>
    </row>
    <row r="754" customFormat="false" ht="15.75" hidden="false" customHeight="true" outlineLevel="0" collapsed="false">
      <c r="A754" s="152"/>
      <c r="B754" s="152"/>
      <c r="C754" s="152"/>
      <c r="D754" s="152"/>
      <c r="E754" s="153"/>
      <c r="F754" s="153"/>
      <c r="G754" s="153"/>
      <c r="H754" s="153"/>
      <c r="I754" s="153"/>
      <c r="J754" s="153"/>
      <c r="K754" s="153"/>
      <c r="L754" s="153"/>
      <c r="M754" s="35"/>
      <c r="N754" s="35"/>
      <c r="O754" s="35"/>
      <c r="P754" s="152"/>
      <c r="Q754" s="152"/>
      <c r="R754" s="152"/>
      <c r="S754" s="152"/>
      <c r="T754" s="152"/>
      <c r="U754" s="152"/>
      <c r="V754" s="152"/>
      <c r="W754" s="152"/>
      <c r="X754" s="152"/>
      <c r="Y754" s="152"/>
      <c r="Z754" s="154"/>
      <c r="AA754" s="152"/>
      <c r="AB754" s="154"/>
      <c r="AC754" s="152"/>
      <c r="AD754" s="152"/>
      <c r="AE754" s="152"/>
      <c r="AF754" s="152"/>
      <c r="AG754" s="152"/>
      <c r="AH754" s="152"/>
      <c r="AI754" s="152"/>
      <c r="AJ754" s="152"/>
      <c r="AK754" s="152"/>
      <c r="AL754" s="155"/>
      <c r="AM754" s="155"/>
      <c r="AN754" s="155"/>
      <c r="AO754" s="155"/>
      <c r="AP754" s="155"/>
      <c r="AQ754" s="155"/>
      <c r="AR754" s="155"/>
      <c r="AS754" s="155"/>
      <c r="AT754" s="155"/>
      <c r="AU754" s="155"/>
      <c r="AV754" s="155"/>
      <c r="AW754" s="155"/>
      <c r="AX754" s="155"/>
    </row>
    <row r="755" customFormat="false" ht="15.75" hidden="false" customHeight="true" outlineLevel="0" collapsed="false">
      <c r="A755" s="152"/>
      <c r="B755" s="152"/>
      <c r="C755" s="152"/>
      <c r="D755" s="152"/>
      <c r="E755" s="153"/>
      <c r="F755" s="153"/>
      <c r="G755" s="153"/>
      <c r="H755" s="153"/>
      <c r="I755" s="153"/>
      <c r="J755" s="153"/>
      <c r="K755" s="153"/>
      <c r="L755" s="153"/>
      <c r="M755" s="35"/>
      <c r="N755" s="35"/>
      <c r="O755" s="35"/>
      <c r="P755" s="152"/>
      <c r="Q755" s="152"/>
      <c r="R755" s="152"/>
      <c r="S755" s="152"/>
      <c r="T755" s="152"/>
      <c r="U755" s="152"/>
      <c r="V755" s="152"/>
      <c r="W755" s="152"/>
      <c r="X755" s="152"/>
      <c r="Y755" s="152"/>
      <c r="Z755" s="154"/>
      <c r="AA755" s="152"/>
      <c r="AB755" s="154"/>
      <c r="AC755" s="152"/>
      <c r="AD755" s="152"/>
      <c r="AE755" s="152"/>
      <c r="AF755" s="152"/>
      <c r="AG755" s="152"/>
      <c r="AH755" s="152"/>
      <c r="AI755" s="152"/>
      <c r="AJ755" s="152"/>
      <c r="AK755" s="152"/>
      <c r="AL755" s="155"/>
      <c r="AM755" s="155"/>
      <c r="AN755" s="155"/>
      <c r="AO755" s="155"/>
      <c r="AP755" s="155"/>
      <c r="AQ755" s="155"/>
      <c r="AR755" s="155"/>
      <c r="AS755" s="155"/>
      <c r="AT755" s="155"/>
      <c r="AU755" s="155"/>
      <c r="AV755" s="155"/>
      <c r="AW755" s="155"/>
      <c r="AX755" s="155"/>
    </row>
    <row r="756" customFormat="false" ht="15.75" hidden="false" customHeight="true" outlineLevel="0" collapsed="false">
      <c r="A756" s="152"/>
      <c r="B756" s="152"/>
      <c r="C756" s="152"/>
      <c r="D756" s="152"/>
      <c r="E756" s="153"/>
      <c r="F756" s="153"/>
      <c r="G756" s="153"/>
      <c r="H756" s="153"/>
      <c r="I756" s="153"/>
      <c r="J756" s="153"/>
      <c r="K756" s="153"/>
      <c r="L756" s="153"/>
      <c r="M756" s="35"/>
      <c r="N756" s="35"/>
      <c r="O756" s="35"/>
      <c r="P756" s="152"/>
      <c r="Q756" s="152"/>
      <c r="R756" s="152"/>
      <c r="S756" s="152"/>
      <c r="T756" s="152"/>
      <c r="U756" s="152"/>
      <c r="V756" s="152"/>
      <c r="W756" s="152"/>
      <c r="X756" s="152"/>
      <c r="Y756" s="152"/>
      <c r="Z756" s="154"/>
      <c r="AA756" s="152"/>
      <c r="AB756" s="154"/>
      <c r="AC756" s="152"/>
      <c r="AD756" s="152"/>
      <c r="AE756" s="152"/>
      <c r="AF756" s="152"/>
      <c r="AG756" s="152"/>
      <c r="AH756" s="152"/>
      <c r="AI756" s="152"/>
      <c r="AJ756" s="152"/>
      <c r="AK756" s="152"/>
      <c r="AL756" s="155"/>
      <c r="AM756" s="155"/>
      <c r="AN756" s="155"/>
      <c r="AO756" s="155"/>
      <c r="AP756" s="155"/>
      <c r="AQ756" s="155"/>
      <c r="AR756" s="155"/>
      <c r="AS756" s="155"/>
      <c r="AT756" s="155"/>
      <c r="AU756" s="155"/>
      <c r="AV756" s="155"/>
      <c r="AW756" s="155"/>
      <c r="AX756" s="155"/>
    </row>
    <row r="757" customFormat="false" ht="15.75" hidden="false" customHeight="true" outlineLevel="0" collapsed="false">
      <c r="A757" s="152"/>
      <c r="B757" s="152"/>
      <c r="C757" s="152"/>
      <c r="D757" s="152"/>
      <c r="E757" s="153"/>
      <c r="F757" s="153"/>
      <c r="G757" s="153"/>
      <c r="H757" s="153"/>
      <c r="I757" s="153"/>
      <c r="J757" s="153"/>
      <c r="K757" s="153"/>
      <c r="L757" s="153"/>
      <c r="M757" s="35"/>
      <c r="N757" s="35"/>
      <c r="O757" s="35"/>
      <c r="P757" s="152"/>
      <c r="Q757" s="152"/>
      <c r="R757" s="152"/>
      <c r="S757" s="152"/>
      <c r="T757" s="152"/>
      <c r="U757" s="152"/>
      <c r="V757" s="152"/>
      <c r="W757" s="152"/>
      <c r="X757" s="152"/>
      <c r="Y757" s="152"/>
      <c r="Z757" s="154"/>
      <c r="AA757" s="152"/>
      <c r="AB757" s="154"/>
      <c r="AC757" s="152"/>
      <c r="AD757" s="152"/>
      <c r="AE757" s="152"/>
      <c r="AF757" s="152"/>
      <c r="AG757" s="152"/>
      <c r="AH757" s="152"/>
      <c r="AI757" s="152"/>
      <c r="AJ757" s="152"/>
      <c r="AK757" s="152"/>
      <c r="AL757" s="155"/>
      <c r="AM757" s="155"/>
      <c r="AN757" s="155"/>
      <c r="AO757" s="155"/>
      <c r="AP757" s="155"/>
      <c r="AQ757" s="155"/>
      <c r="AR757" s="155"/>
      <c r="AS757" s="155"/>
      <c r="AT757" s="155"/>
      <c r="AU757" s="155"/>
      <c r="AV757" s="155"/>
      <c r="AW757" s="155"/>
      <c r="AX757" s="155"/>
    </row>
    <row r="758" customFormat="false" ht="15.75" hidden="false" customHeight="true" outlineLevel="0" collapsed="false">
      <c r="A758" s="152"/>
      <c r="B758" s="152"/>
      <c r="C758" s="152"/>
      <c r="D758" s="152"/>
      <c r="E758" s="153"/>
      <c r="F758" s="153"/>
      <c r="G758" s="153"/>
      <c r="H758" s="153"/>
      <c r="I758" s="153"/>
      <c r="J758" s="153"/>
      <c r="K758" s="153"/>
      <c r="L758" s="153"/>
      <c r="M758" s="35"/>
      <c r="N758" s="35"/>
      <c r="O758" s="35"/>
      <c r="P758" s="152"/>
      <c r="Q758" s="152"/>
      <c r="R758" s="152"/>
      <c r="S758" s="152"/>
      <c r="T758" s="152"/>
      <c r="U758" s="152"/>
      <c r="V758" s="152"/>
      <c r="W758" s="152"/>
      <c r="X758" s="152"/>
      <c r="Y758" s="152"/>
      <c r="Z758" s="154"/>
      <c r="AA758" s="152"/>
      <c r="AB758" s="154"/>
      <c r="AC758" s="152"/>
      <c r="AD758" s="152"/>
      <c r="AE758" s="152"/>
      <c r="AF758" s="152"/>
      <c r="AG758" s="152"/>
      <c r="AH758" s="152"/>
      <c r="AI758" s="152"/>
      <c r="AJ758" s="152"/>
      <c r="AK758" s="152"/>
      <c r="AL758" s="155"/>
      <c r="AM758" s="155"/>
      <c r="AN758" s="155"/>
      <c r="AO758" s="155"/>
      <c r="AP758" s="155"/>
      <c r="AQ758" s="155"/>
      <c r="AR758" s="155"/>
      <c r="AS758" s="155"/>
      <c r="AT758" s="155"/>
      <c r="AU758" s="155"/>
      <c r="AV758" s="155"/>
      <c r="AW758" s="155"/>
      <c r="AX758" s="155"/>
    </row>
    <row r="759" customFormat="false" ht="15.75" hidden="false" customHeight="true" outlineLevel="0" collapsed="false">
      <c r="A759" s="152"/>
      <c r="B759" s="152"/>
      <c r="C759" s="152"/>
      <c r="D759" s="152"/>
      <c r="E759" s="153"/>
      <c r="F759" s="153"/>
      <c r="G759" s="153"/>
      <c r="H759" s="153"/>
      <c r="I759" s="153"/>
      <c r="J759" s="153"/>
      <c r="K759" s="153"/>
      <c r="L759" s="153"/>
      <c r="M759" s="35"/>
      <c r="N759" s="35"/>
      <c r="O759" s="35"/>
      <c r="P759" s="152"/>
      <c r="Q759" s="152"/>
      <c r="R759" s="152"/>
      <c r="S759" s="152"/>
      <c r="T759" s="152"/>
      <c r="U759" s="152"/>
      <c r="V759" s="152"/>
      <c r="W759" s="152"/>
      <c r="X759" s="152"/>
      <c r="Y759" s="152"/>
      <c r="Z759" s="154"/>
      <c r="AA759" s="152"/>
      <c r="AB759" s="154"/>
      <c r="AC759" s="152"/>
      <c r="AD759" s="152"/>
      <c r="AE759" s="152"/>
      <c r="AF759" s="152"/>
      <c r="AG759" s="152"/>
      <c r="AH759" s="152"/>
      <c r="AI759" s="152"/>
      <c r="AJ759" s="152"/>
      <c r="AK759" s="152"/>
      <c r="AL759" s="155"/>
      <c r="AM759" s="155"/>
      <c r="AN759" s="155"/>
      <c r="AO759" s="155"/>
      <c r="AP759" s="155"/>
      <c r="AQ759" s="155"/>
      <c r="AR759" s="155"/>
      <c r="AS759" s="155"/>
      <c r="AT759" s="155"/>
      <c r="AU759" s="155"/>
      <c r="AV759" s="155"/>
      <c r="AW759" s="155"/>
      <c r="AX759" s="155"/>
    </row>
    <row r="760" customFormat="false" ht="15.75" hidden="false" customHeight="true" outlineLevel="0" collapsed="false">
      <c r="A760" s="152"/>
      <c r="B760" s="152"/>
      <c r="C760" s="152"/>
      <c r="D760" s="152"/>
      <c r="E760" s="153"/>
      <c r="F760" s="153"/>
      <c r="G760" s="153"/>
      <c r="H760" s="153"/>
      <c r="I760" s="153"/>
      <c r="J760" s="153"/>
      <c r="K760" s="153"/>
      <c r="L760" s="153"/>
      <c r="M760" s="35"/>
      <c r="N760" s="35"/>
      <c r="O760" s="35"/>
      <c r="P760" s="152"/>
      <c r="Q760" s="152"/>
      <c r="R760" s="152"/>
      <c r="S760" s="152"/>
      <c r="T760" s="152"/>
      <c r="U760" s="152"/>
      <c r="V760" s="152"/>
      <c r="W760" s="152"/>
      <c r="X760" s="152"/>
      <c r="Y760" s="152"/>
      <c r="Z760" s="154"/>
      <c r="AA760" s="152"/>
      <c r="AB760" s="154"/>
      <c r="AC760" s="152"/>
      <c r="AD760" s="152"/>
      <c r="AE760" s="152"/>
      <c r="AF760" s="152"/>
      <c r="AG760" s="152"/>
      <c r="AH760" s="152"/>
      <c r="AI760" s="152"/>
      <c r="AJ760" s="152"/>
      <c r="AK760" s="152"/>
      <c r="AL760" s="155"/>
      <c r="AM760" s="155"/>
      <c r="AN760" s="155"/>
      <c r="AO760" s="155"/>
      <c r="AP760" s="155"/>
      <c r="AQ760" s="155"/>
      <c r="AR760" s="155"/>
      <c r="AS760" s="155"/>
      <c r="AT760" s="155"/>
      <c r="AU760" s="155"/>
      <c r="AV760" s="155"/>
      <c r="AW760" s="155"/>
      <c r="AX760" s="155"/>
    </row>
    <row r="761" customFormat="false" ht="15.75" hidden="false" customHeight="true" outlineLevel="0" collapsed="false">
      <c r="A761" s="152"/>
      <c r="B761" s="152"/>
      <c r="C761" s="152"/>
      <c r="D761" s="152"/>
      <c r="E761" s="153"/>
      <c r="F761" s="153"/>
      <c r="G761" s="153"/>
      <c r="H761" s="153"/>
      <c r="I761" s="153"/>
      <c r="J761" s="153"/>
      <c r="K761" s="153"/>
      <c r="L761" s="153"/>
      <c r="M761" s="35"/>
      <c r="N761" s="35"/>
      <c r="O761" s="35"/>
      <c r="P761" s="152"/>
      <c r="Q761" s="152"/>
      <c r="R761" s="152"/>
      <c r="S761" s="152"/>
      <c r="T761" s="152"/>
      <c r="U761" s="152"/>
      <c r="V761" s="152"/>
      <c r="W761" s="152"/>
      <c r="X761" s="152"/>
      <c r="Y761" s="152"/>
      <c r="Z761" s="154"/>
      <c r="AA761" s="152"/>
      <c r="AB761" s="154"/>
      <c r="AC761" s="152"/>
      <c r="AD761" s="152"/>
      <c r="AE761" s="152"/>
      <c r="AF761" s="152"/>
      <c r="AG761" s="152"/>
      <c r="AH761" s="152"/>
      <c r="AI761" s="152"/>
      <c r="AJ761" s="152"/>
      <c r="AK761" s="152"/>
      <c r="AL761" s="155"/>
      <c r="AM761" s="155"/>
      <c r="AN761" s="155"/>
      <c r="AO761" s="155"/>
      <c r="AP761" s="155"/>
      <c r="AQ761" s="155"/>
      <c r="AR761" s="155"/>
      <c r="AS761" s="155"/>
      <c r="AT761" s="155"/>
      <c r="AU761" s="155"/>
      <c r="AV761" s="155"/>
      <c r="AW761" s="155"/>
      <c r="AX761" s="155"/>
    </row>
    <row r="762" customFormat="false" ht="15.75" hidden="false" customHeight="true" outlineLevel="0" collapsed="false">
      <c r="A762" s="152"/>
      <c r="B762" s="152"/>
      <c r="C762" s="152"/>
      <c r="D762" s="152"/>
      <c r="E762" s="153"/>
      <c r="F762" s="153"/>
      <c r="G762" s="153"/>
      <c r="H762" s="153"/>
      <c r="I762" s="153"/>
      <c r="J762" s="153"/>
      <c r="K762" s="153"/>
      <c r="L762" s="153"/>
      <c r="M762" s="35"/>
      <c r="N762" s="35"/>
      <c r="O762" s="35"/>
      <c r="P762" s="152"/>
      <c r="Q762" s="152"/>
      <c r="R762" s="152"/>
      <c r="S762" s="152"/>
      <c r="T762" s="152"/>
      <c r="U762" s="152"/>
      <c r="V762" s="152"/>
      <c r="W762" s="152"/>
      <c r="X762" s="152"/>
      <c r="Y762" s="152"/>
      <c r="Z762" s="154"/>
      <c r="AA762" s="152"/>
      <c r="AB762" s="154"/>
      <c r="AC762" s="152"/>
      <c r="AD762" s="152"/>
      <c r="AE762" s="152"/>
      <c r="AF762" s="152"/>
      <c r="AG762" s="152"/>
      <c r="AH762" s="152"/>
      <c r="AI762" s="152"/>
      <c r="AJ762" s="152"/>
      <c r="AK762" s="152"/>
      <c r="AL762" s="155"/>
      <c r="AM762" s="155"/>
      <c r="AN762" s="155"/>
      <c r="AO762" s="155"/>
      <c r="AP762" s="155"/>
      <c r="AQ762" s="155"/>
      <c r="AR762" s="155"/>
      <c r="AS762" s="155"/>
      <c r="AT762" s="155"/>
      <c r="AU762" s="155"/>
      <c r="AV762" s="155"/>
      <c r="AW762" s="155"/>
      <c r="AX762" s="155"/>
    </row>
    <row r="763" customFormat="false" ht="15.75" hidden="false" customHeight="true" outlineLevel="0" collapsed="false">
      <c r="A763" s="152"/>
      <c r="B763" s="152"/>
      <c r="C763" s="152"/>
      <c r="D763" s="152"/>
      <c r="E763" s="153"/>
      <c r="F763" s="153"/>
      <c r="G763" s="153"/>
      <c r="H763" s="153"/>
      <c r="I763" s="153"/>
      <c r="J763" s="153"/>
      <c r="K763" s="153"/>
      <c r="L763" s="153"/>
      <c r="M763" s="35"/>
      <c r="N763" s="35"/>
      <c r="O763" s="35"/>
      <c r="P763" s="152"/>
      <c r="Q763" s="152"/>
      <c r="R763" s="152"/>
      <c r="S763" s="152"/>
      <c r="T763" s="152"/>
      <c r="U763" s="152"/>
      <c r="V763" s="152"/>
      <c r="W763" s="152"/>
      <c r="X763" s="152"/>
      <c r="Y763" s="152"/>
      <c r="Z763" s="154"/>
      <c r="AA763" s="152"/>
      <c r="AB763" s="154"/>
      <c r="AC763" s="152"/>
      <c r="AD763" s="152"/>
      <c r="AE763" s="152"/>
      <c r="AF763" s="152"/>
      <c r="AG763" s="152"/>
      <c r="AH763" s="152"/>
      <c r="AI763" s="152"/>
      <c r="AJ763" s="152"/>
      <c r="AK763" s="152"/>
      <c r="AL763" s="155"/>
      <c r="AM763" s="155"/>
      <c r="AN763" s="155"/>
      <c r="AO763" s="155"/>
      <c r="AP763" s="155"/>
      <c r="AQ763" s="155"/>
      <c r="AR763" s="155"/>
      <c r="AS763" s="155"/>
      <c r="AT763" s="155"/>
      <c r="AU763" s="155"/>
      <c r="AV763" s="155"/>
      <c r="AW763" s="155"/>
      <c r="AX763" s="155"/>
    </row>
    <row r="764" customFormat="false" ht="15.75" hidden="false" customHeight="true" outlineLevel="0" collapsed="false">
      <c r="A764" s="152"/>
      <c r="B764" s="152"/>
      <c r="C764" s="152"/>
      <c r="D764" s="152"/>
      <c r="E764" s="153"/>
      <c r="F764" s="153"/>
      <c r="G764" s="153"/>
      <c r="H764" s="153"/>
      <c r="I764" s="153"/>
      <c r="J764" s="153"/>
      <c r="K764" s="153"/>
      <c r="L764" s="153"/>
      <c r="M764" s="35"/>
      <c r="N764" s="35"/>
      <c r="O764" s="35"/>
      <c r="P764" s="152"/>
      <c r="Q764" s="152"/>
      <c r="R764" s="152"/>
      <c r="S764" s="152"/>
      <c r="T764" s="152"/>
      <c r="U764" s="152"/>
      <c r="V764" s="152"/>
      <c r="W764" s="152"/>
      <c r="X764" s="152"/>
      <c r="Y764" s="152"/>
      <c r="Z764" s="154"/>
      <c r="AA764" s="152"/>
      <c r="AB764" s="154"/>
      <c r="AC764" s="152"/>
      <c r="AD764" s="152"/>
      <c r="AE764" s="152"/>
      <c r="AF764" s="152"/>
      <c r="AG764" s="152"/>
      <c r="AH764" s="152"/>
      <c r="AI764" s="152"/>
      <c r="AJ764" s="152"/>
      <c r="AK764" s="152"/>
      <c r="AL764" s="155"/>
      <c r="AM764" s="155"/>
      <c r="AN764" s="155"/>
      <c r="AO764" s="155"/>
      <c r="AP764" s="155"/>
      <c r="AQ764" s="155"/>
      <c r="AR764" s="155"/>
      <c r="AS764" s="155"/>
      <c r="AT764" s="155"/>
      <c r="AU764" s="155"/>
      <c r="AV764" s="155"/>
      <c r="AW764" s="155"/>
      <c r="AX764" s="155"/>
    </row>
    <row r="765" customFormat="false" ht="15.75" hidden="false" customHeight="true" outlineLevel="0" collapsed="false">
      <c r="A765" s="152"/>
      <c r="B765" s="152"/>
      <c r="C765" s="152"/>
      <c r="D765" s="152"/>
      <c r="E765" s="153"/>
      <c r="F765" s="153"/>
      <c r="G765" s="153"/>
      <c r="H765" s="153"/>
      <c r="I765" s="153"/>
      <c r="J765" s="153"/>
      <c r="K765" s="153"/>
      <c r="L765" s="153"/>
      <c r="M765" s="35"/>
      <c r="N765" s="35"/>
      <c r="O765" s="35"/>
      <c r="P765" s="152"/>
      <c r="Q765" s="152"/>
      <c r="R765" s="152"/>
      <c r="S765" s="152"/>
      <c r="T765" s="152"/>
      <c r="U765" s="152"/>
      <c r="V765" s="152"/>
      <c r="W765" s="152"/>
      <c r="X765" s="152"/>
      <c r="Y765" s="152"/>
      <c r="Z765" s="154"/>
      <c r="AA765" s="152"/>
      <c r="AB765" s="154"/>
      <c r="AC765" s="152"/>
      <c r="AD765" s="152"/>
      <c r="AE765" s="152"/>
      <c r="AF765" s="152"/>
      <c r="AG765" s="152"/>
      <c r="AH765" s="152"/>
      <c r="AI765" s="152"/>
      <c r="AJ765" s="152"/>
      <c r="AK765" s="152"/>
      <c r="AL765" s="155"/>
      <c r="AM765" s="155"/>
      <c r="AN765" s="155"/>
      <c r="AO765" s="155"/>
      <c r="AP765" s="155"/>
      <c r="AQ765" s="155"/>
      <c r="AR765" s="155"/>
      <c r="AS765" s="155"/>
      <c r="AT765" s="155"/>
      <c r="AU765" s="155"/>
      <c r="AV765" s="155"/>
      <c r="AW765" s="155"/>
      <c r="AX765" s="155"/>
    </row>
    <row r="766" customFormat="false" ht="15.75" hidden="false" customHeight="true" outlineLevel="0" collapsed="false">
      <c r="A766" s="152"/>
      <c r="B766" s="152"/>
      <c r="C766" s="152"/>
      <c r="D766" s="152"/>
      <c r="E766" s="153"/>
      <c r="F766" s="153"/>
      <c r="G766" s="153"/>
      <c r="H766" s="153"/>
      <c r="I766" s="153"/>
      <c r="J766" s="153"/>
      <c r="K766" s="153"/>
      <c r="L766" s="153"/>
      <c r="M766" s="35"/>
      <c r="N766" s="35"/>
      <c r="O766" s="35"/>
      <c r="P766" s="152"/>
      <c r="Q766" s="152"/>
      <c r="R766" s="152"/>
      <c r="S766" s="152"/>
      <c r="T766" s="152"/>
      <c r="U766" s="152"/>
      <c r="V766" s="152"/>
      <c r="W766" s="152"/>
      <c r="X766" s="152"/>
      <c r="Y766" s="152"/>
      <c r="Z766" s="154"/>
      <c r="AA766" s="152"/>
      <c r="AB766" s="154"/>
      <c r="AC766" s="152"/>
      <c r="AD766" s="152"/>
      <c r="AE766" s="152"/>
      <c r="AF766" s="152"/>
      <c r="AG766" s="152"/>
      <c r="AH766" s="152"/>
      <c r="AI766" s="152"/>
      <c r="AJ766" s="152"/>
      <c r="AK766" s="152"/>
      <c r="AL766" s="155"/>
      <c r="AM766" s="155"/>
      <c r="AN766" s="155"/>
      <c r="AO766" s="155"/>
      <c r="AP766" s="155"/>
      <c r="AQ766" s="155"/>
      <c r="AR766" s="155"/>
      <c r="AS766" s="155"/>
      <c r="AT766" s="155"/>
      <c r="AU766" s="155"/>
      <c r="AV766" s="155"/>
      <c r="AW766" s="155"/>
      <c r="AX766" s="155"/>
    </row>
    <row r="767" customFormat="false" ht="15.75" hidden="false" customHeight="true" outlineLevel="0" collapsed="false">
      <c r="A767" s="152"/>
      <c r="B767" s="152"/>
      <c r="C767" s="152"/>
      <c r="D767" s="152"/>
      <c r="E767" s="153"/>
      <c r="F767" s="153"/>
      <c r="G767" s="153"/>
      <c r="H767" s="153"/>
      <c r="I767" s="153"/>
      <c r="J767" s="153"/>
      <c r="K767" s="153"/>
      <c r="L767" s="153"/>
      <c r="M767" s="35"/>
      <c r="N767" s="35"/>
      <c r="O767" s="35"/>
      <c r="P767" s="152"/>
      <c r="Q767" s="152"/>
      <c r="R767" s="152"/>
      <c r="S767" s="152"/>
      <c r="T767" s="152"/>
      <c r="U767" s="152"/>
      <c r="V767" s="152"/>
      <c r="W767" s="152"/>
      <c r="X767" s="152"/>
      <c r="Y767" s="152"/>
      <c r="Z767" s="154"/>
      <c r="AA767" s="152"/>
      <c r="AB767" s="154"/>
      <c r="AC767" s="152"/>
      <c r="AD767" s="152"/>
      <c r="AE767" s="152"/>
      <c r="AF767" s="152"/>
      <c r="AG767" s="152"/>
      <c r="AH767" s="152"/>
      <c r="AI767" s="152"/>
      <c r="AJ767" s="152"/>
      <c r="AK767" s="152"/>
      <c r="AL767" s="155"/>
      <c r="AM767" s="155"/>
      <c r="AN767" s="155"/>
      <c r="AO767" s="155"/>
      <c r="AP767" s="155"/>
      <c r="AQ767" s="155"/>
      <c r="AR767" s="155"/>
      <c r="AS767" s="155"/>
      <c r="AT767" s="155"/>
      <c r="AU767" s="155"/>
      <c r="AV767" s="155"/>
      <c r="AW767" s="155"/>
      <c r="AX767" s="155"/>
    </row>
    <row r="768" customFormat="false" ht="15.75" hidden="false" customHeight="true" outlineLevel="0" collapsed="false">
      <c r="A768" s="152"/>
      <c r="B768" s="152"/>
      <c r="C768" s="152"/>
      <c r="D768" s="152"/>
      <c r="E768" s="153"/>
      <c r="F768" s="153"/>
      <c r="G768" s="153"/>
      <c r="H768" s="153"/>
      <c r="I768" s="153"/>
      <c r="J768" s="153"/>
      <c r="K768" s="153"/>
      <c r="L768" s="153"/>
      <c r="M768" s="35"/>
      <c r="N768" s="35"/>
      <c r="O768" s="35"/>
      <c r="P768" s="152"/>
      <c r="Q768" s="152"/>
      <c r="R768" s="152"/>
      <c r="S768" s="152"/>
      <c r="T768" s="152"/>
      <c r="U768" s="152"/>
      <c r="V768" s="152"/>
      <c r="W768" s="152"/>
      <c r="X768" s="152"/>
      <c r="Y768" s="152"/>
      <c r="Z768" s="154"/>
      <c r="AA768" s="152"/>
      <c r="AB768" s="154"/>
      <c r="AC768" s="152"/>
      <c r="AD768" s="152"/>
      <c r="AE768" s="152"/>
      <c r="AF768" s="152"/>
      <c r="AG768" s="152"/>
      <c r="AH768" s="152"/>
      <c r="AI768" s="152"/>
      <c r="AJ768" s="152"/>
      <c r="AK768" s="152"/>
      <c r="AL768" s="155"/>
      <c r="AM768" s="155"/>
      <c r="AN768" s="155"/>
      <c r="AO768" s="155"/>
      <c r="AP768" s="155"/>
      <c r="AQ768" s="155"/>
      <c r="AR768" s="155"/>
      <c r="AS768" s="155"/>
      <c r="AT768" s="155"/>
      <c r="AU768" s="155"/>
      <c r="AV768" s="155"/>
      <c r="AW768" s="155"/>
      <c r="AX768" s="155"/>
    </row>
    <row r="769" customFormat="false" ht="15.75" hidden="false" customHeight="true" outlineLevel="0" collapsed="false">
      <c r="A769" s="152"/>
      <c r="B769" s="152"/>
      <c r="C769" s="152"/>
      <c r="D769" s="152"/>
      <c r="E769" s="153"/>
      <c r="F769" s="153"/>
      <c r="G769" s="153"/>
      <c r="H769" s="153"/>
      <c r="I769" s="153"/>
      <c r="J769" s="153"/>
      <c r="K769" s="153"/>
      <c r="L769" s="153"/>
      <c r="M769" s="35"/>
      <c r="N769" s="35"/>
      <c r="O769" s="35"/>
      <c r="P769" s="152"/>
      <c r="Q769" s="152"/>
      <c r="R769" s="152"/>
      <c r="S769" s="152"/>
      <c r="T769" s="152"/>
      <c r="U769" s="152"/>
      <c r="V769" s="152"/>
      <c r="W769" s="152"/>
      <c r="X769" s="152"/>
      <c r="Y769" s="152"/>
      <c r="Z769" s="154"/>
      <c r="AA769" s="152"/>
      <c r="AB769" s="154"/>
      <c r="AC769" s="152"/>
      <c r="AD769" s="152"/>
      <c r="AE769" s="152"/>
      <c r="AF769" s="152"/>
      <c r="AG769" s="152"/>
      <c r="AH769" s="152"/>
      <c r="AI769" s="152"/>
      <c r="AJ769" s="152"/>
      <c r="AK769" s="152"/>
      <c r="AL769" s="155"/>
      <c r="AM769" s="155"/>
      <c r="AN769" s="155"/>
      <c r="AO769" s="155"/>
      <c r="AP769" s="155"/>
      <c r="AQ769" s="155"/>
      <c r="AR769" s="155"/>
      <c r="AS769" s="155"/>
      <c r="AT769" s="155"/>
      <c r="AU769" s="155"/>
      <c r="AV769" s="155"/>
      <c r="AW769" s="155"/>
      <c r="AX769" s="155"/>
    </row>
    <row r="770" customFormat="false" ht="15.75" hidden="false" customHeight="true" outlineLevel="0" collapsed="false">
      <c r="A770" s="152"/>
      <c r="B770" s="152"/>
      <c r="C770" s="152"/>
      <c r="D770" s="152"/>
      <c r="E770" s="153"/>
      <c r="F770" s="153"/>
      <c r="G770" s="153"/>
      <c r="H770" s="153"/>
      <c r="I770" s="153"/>
      <c r="J770" s="153"/>
      <c r="K770" s="153"/>
      <c r="L770" s="153"/>
      <c r="M770" s="35"/>
      <c r="N770" s="35"/>
      <c r="O770" s="35"/>
      <c r="P770" s="152"/>
      <c r="Q770" s="152"/>
      <c r="R770" s="152"/>
      <c r="S770" s="152"/>
      <c r="T770" s="152"/>
      <c r="U770" s="152"/>
      <c r="V770" s="152"/>
      <c r="W770" s="152"/>
      <c r="X770" s="152"/>
      <c r="Y770" s="152"/>
      <c r="Z770" s="154"/>
      <c r="AA770" s="152"/>
      <c r="AB770" s="154"/>
      <c r="AC770" s="152"/>
      <c r="AD770" s="152"/>
      <c r="AE770" s="152"/>
      <c r="AF770" s="152"/>
      <c r="AG770" s="152"/>
      <c r="AH770" s="152"/>
      <c r="AI770" s="152"/>
      <c r="AJ770" s="152"/>
      <c r="AK770" s="152"/>
      <c r="AL770" s="155"/>
      <c r="AM770" s="155"/>
      <c r="AN770" s="155"/>
      <c r="AO770" s="155"/>
      <c r="AP770" s="155"/>
      <c r="AQ770" s="155"/>
      <c r="AR770" s="155"/>
      <c r="AS770" s="155"/>
      <c r="AT770" s="155"/>
      <c r="AU770" s="155"/>
      <c r="AV770" s="155"/>
      <c r="AW770" s="155"/>
      <c r="AX770" s="155"/>
    </row>
    <row r="771" customFormat="false" ht="15.75" hidden="false" customHeight="true" outlineLevel="0" collapsed="false">
      <c r="A771" s="152"/>
      <c r="B771" s="152"/>
      <c r="C771" s="152"/>
      <c r="D771" s="152"/>
      <c r="E771" s="153"/>
      <c r="F771" s="153"/>
      <c r="G771" s="153"/>
      <c r="H771" s="153"/>
      <c r="I771" s="153"/>
      <c r="J771" s="153"/>
      <c r="K771" s="153"/>
      <c r="L771" s="153"/>
      <c r="M771" s="35"/>
      <c r="N771" s="35"/>
      <c r="O771" s="35"/>
      <c r="P771" s="152"/>
      <c r="Q771" s="152"/>
      <c r="R771" s="152"/>
      <c r="S771" s="152"/>
      <c r="T771" s="152"/>
      <c r="U771" s="152"/>
      <c r="V771" s="152"/>
      <c r="W771" s="152"/>
      <c r="X771" s="152"/>
      <c r="Y771" s="152"/>
      <c r="Z771" s="154"/>
      <c r="AA771" s="152"/>
      <c r="AB771" s="154"/>
      <c r="AC771" s="152"/>
      <c r="AD771" s="152"/>
      <c r="AE771" s="152"/>
      <c r="AF771" s="152"/>
      <c r="AG771" s="152"/>
      <c r="AH771" s="152"/>
      <c r="AI771" s="152"/>
      <c r="AJ771" s="152"/>
      <c r="AK771" s="152"/>
      <c r="AL771" s="155"/>
      <c r="AM771" s="155"/>
      <c r="AN771" s="155"/>
      <c r="AO771" s="155"/>
      <c r="AP771" s="155"/>
      <c r="AQ771" s="155"/>
      <c r="AR771" s="155"/>
      <c r="AS771" s="155"/>
      <c r="AT771" s="155"/>
      <c r="AU771" s="155"/>
      <c r="AV771" s="155"/>
      <c r="AW771" s="155"/>
      <c r="AX771" s="155"/>
    </row>
    <row r="772" customFormat="false" ht="15.75" hidden="false" customHeight="true" outlineLevel="0" collapsed="false">
      <c r="A772" s="152"/>
      <c r="B772" s="152"/>
      <c r="C772" s="152"/>
      <c r="D772" s="152"/>
      <c r="E772" s="153"/>
      <c r="F772" s="153"/>
      <c r="G772" s="153"/>
      <c r="H772" s="153"/>
      <c r="I772" s="153"/>
      <c r="J772" s="153"/>
      <c r="K772" s="153"/>
      <c r="L772" s="153"/>
      <c r="M772" s="35"/>
      <c r="N772" s="35"/>
      <c r="O772" s="35"/>
      <c r="P772" s="152"/>
      <c r="Q772" s="152"/>
      <c r="R772" s="152"/>
      <c r="S772" s="152"/>
      <c r="T772" s="152"/>
      <c r="U772" s="152"/>
      <c r="V772" s="152"/>
      <c r="W772" s="152"/>
      <c r="X772" s="152"/>
      <c r="Y772" s="152"/>
      <c r="Z772" s="154"/>
      <c r="AA772" s="152"/>
      <c r="AB772" s="154"/>
      <c r="AC772" s="152"/>
      <c r="AD772" s="152"/>
      <c r="AE772" s="152"/>
      <c r="AF772" s="152"/>
      <c r="AG772" s="152"/>
      <c r="AH772" s="152"/>
      <c r="AI772" s="152"/>
      <c r="AJ772" s="152"/>
      <c r="AK772" s="152"/>
      <c r="AL772" s="155"/>
      <c r="AM772" s="155"/>
      <c r="AN772" s="155"/>
      <c r="AO772" s="155"/>
      <c r="AP772" s="155"/>
      <c r="AQ772" s="155"/>
      <c r="AR772" s="155"/>
      <c r="AS772" s="155"/>
      <c r="AT772" s="155"/>
      <c r="AU772" s="155"/>
      <c r="AV772" s="155"/>
      <c r="AW772" s="155"/>
      <c r="AX772" s="155"/>
    </row>
    <row r="773" customFormat="false" ht="15.75" hidden="false" customHeight="true" outlineLevel="0" collapsed="false">
      <c r="A773" s="152"/>
      <c r="B773" s="152"/>
      <c r="C773" s="152"/>
      <c r="D773" s="152"/>
      <c r="E773" s="153"/>
      <c r="F773" s="153"/>
      <c r="G773" s="153"/>
      <c r="H773" s="153"/>
      <c r="I773" s="153"/>
      <c r="J773" s="153"/>
      <c r="K773" s="153"/>
      <c r="L773" s="153"/>
      <c r="M773" s="35"/>
      <c r="N773" s="35"/>
      <c r="O773" s="35"/>
      <c r="P773" s="152"/>
      <c r="Q773" s="152"/>
      <c r="R773" s="152"/>
      <c r="S773" s="152"/>
      <c r="T773" s="152"/>
      <c r="U773" s="152"/>
      <c r="V773" s="152"/>
      <c r="W773" s="152"/>
      <c r="X773" s="152"/>
      <c r="Y773" s="152"/>
      <c r="Z773" s="154"/>
      <c r="AA773" s="152"/>
      <c r="AB773" s="154"/>
      <c r="AC773" s="152"/>
      <c r="AD773" s="152"/>
      <c r="AE773" s="152"/>
      <c r="AF773" s="152"/>
      <c r="AG773" s="152"/>
      <c r="AH773" s="152"/>
      <c r="AI773" s="152"/>
      <c r="AJ773" s="152"/>
      <c r="AK773" s="152"/>
      <c r="AL773" s="155"/>
      <c r="AM773" s="155"/>
      <c r="AN773" s="155"/>
      <c r="AO773" s="155"/>
      <c r="AP773" s="155"/>
      <c r="AQ773" s="155"/>
      <c r="AR773" s="155"/>
      <c r="AS773" s="155"/>
      <c r="AT773" s="155"/>
      <c r="AU773" s="155"/>
      <c r="AV773" s="155"/>
      <c r="AW773" s="155"/>
      <c r="AX773" s="155"/>
    </row>
    <row r="774" customFormat="false" ht="15.75" hidden="false" customHeight="true" outlineLevel="0" collapsed="false">
      <c r="A774" s="152"/>
      <c r="B774" s="152"/>
      <c r="C774" s="152"/>
      <c r="D774" s="152"/>
      <c r="E774" s="153"/>
      <c r="F774" s="153"/>
      <c r="G774" s="153"/>
      <c r="H774" s="153"/>
      <c r="I774" s="153"/>
      <c r="J774" s="153"/>
      <c r="K774" s="153"/>
      <c r="L774" s="153"/>
      <c r="M774" s="35"/>
      <c r="N774" s="35"/>
      <c r="O774" s="35"/>
      <c r="P774" s="152"/>
      <c r="Q774" s="152"/>
      <c r="R774" s="152"/>
      <c r="S774" s="152"/>
      <c r="T774" s="152"/>
      <c r="U774" s="152"/>
      <c r="V774" s="152"/>
      <c r="W774" s="152"/>
      <c r="X774" s="152"/>
      <c r="Y774" s="152"/>
      <c r="Z774" s="154"/>
      <c r="AA774" s="152"/>
      <c r="AB774" s="154"/>
      <c r="AC774" s="152"/>
      <c r="AD774" s="152"/>
      <c r="AE774" s="152"/>
      <c r="AF774" s="152"/>
      <c r="AG774" s="152"/>
      <c r="AH774" s="152"/>
      <c r="AI774" s="152"/>
      <c r="AJ774" s="152"/>
      <c r="AK774" s="152"/>
      <c r="AL774" s="155"/>
      <c r="AM774" s="155"/>
      <c r="AN774" s="155"/>
      <c r="AO774" s="155"/>
      <c r="AP774" s="155"/>
      <c r="AQ774" s="155"/>
      <c r="AR774" s="155"/>
      <c r="AS774" s="155"/>
      <c r="AT774" s="155"/>
      <c r="AU774" s="155"/>
      <c r="AV774" s="155"/>
      <c r="AW774" s="155"/>
      <c r="AX774" s="155"/>
    </row>
    <row r="775" customFormat="false" ht="15.75" hidden="false" customHeight="true" outlineLevel="0" collapsed="false">
      <c r="A775" s="152"/>
      <c r="B775" s="152"/>
      <c r="C775" s="152"/>
      <c r="D775" s="152"/>
      <c r="E775" s="153"/>
      <c r="F775" s="153"/>
      <c r="G775" s="153"/>
      <c r="H775" s="153"/>
      <c r="I775" s="153"/>
      <c r="J775" s="153"/>
      <c r="K775" s="153"/>
      <c r="L775" s="153"/>
      <c r="M775" s="35"/>
      <c r="N775" s="35"/>
      <c r="O775" s="35"/>
      <c r="P775" s="152"/>
      <c r="Q775" s="152"/>
      <c r="R775" s="152"/>
      <c r="S775" s="152"/>
      <c r="T775" s="152"/>
      <c r="U775" s="152"/>
      <c r="V775" s="152"/>
      <c r="W775" s="152"/>
      <c r="X775" s="152"/>
      <c r="Y775" s="152"/>
      <c r="Z775" s="154"/>
      <c r="AA775" s="152"/>
      <c r="AB775" s="154"/>
      <c r="AC775" s="152"/>
      <c r="AD775" s="152"/>
      <c r="AE775" s="152"/>
      <c r="AF775" s="152"/>
      <c r="AG775" s="152"/>
      <c r="AH775" s="152"/>
      <c r="AI775" s="152"/>
      <c r="AJ775" s="152"/>
      <c r="AK775" s="152"/>
      <c r="AL775" s="155"/>
      <c r="AM775" s="155"/>
      <c r="AN775" s="155"/>
      <c r="AO775" s="155"/>
      <c r="AP775" s="155"/>
      <c r="AQ775" s="155"/>
      <c r="AR775" s="155"/>
      <c r="AS775" s="155"/>
      <c r="AT775" s="155"/>
      <c r="AU775" s="155"/>
      <c r="AV775" s="155"/>
      <c r="AW775" s="155"/>
      <c r="AX775" s="155"/>
    </row>
    <row r="776" customFormat="false" ht="15.75" hidden="false" customHeight="true" outlineLevel="0" collapsed="false">
      <c r="A776" s="152"/>
      <c r="B776" s="152"/>
      <c r="C776" s="152"/>
      <c r="D776" s="152"/>
      <c r="E776" s="153"/>
      <c r="F776" s="153"/>
      <c r="G776" s="153"/>
      <c r="H776" s="153"/>
      <c r="I776" s="153"/>
      <c r="J776" s="153"/>
      <c r="K776" s="153"/>
      <c r="L776" s="153"/>
      <c r="M776" s="35"/>
      <c r="N776" s="35"/>
      <c r="O776" s="35"/>
      <c r="P776" s="152"/>
      <c r="Q776" s="152"/>
      <c r="R776" s="152"/>
      <c r="S776" s="152"/>
      <c r="T776" s="152"/>
      <c r="U776" s="152"/>
      <c r="V776" s="152"/>
      <c r="W776" s="152"/>
      <c r="X776" s="152"/>
      <c r="Y776" s="152"/>
      <c r="Z776" s="154"/>
      <c r="AA776" s="152"/>
      <c r="AB776" s="154"/>
      <c r="AC776" s="152"/>
      <c r="AD776" s="152"/>
      <c r="AE776" s="152"/>
      <c r="AF776" s="152"/>
      <c r="AG776" s="152"/>
      <c r="AH776" s="152"/>
      <c r="AI776" s="152"/>
      <c r="AJ776" s="152"/>
      <c r="AK776" s="152"/>
      <c r="AL776" s="155"/>
      <c r="AM776" s="155"/>
      <c r="AN776" s="155"/>
      <c r="AO776" s="155"/>
      <c r="AP776" s="155"/>
      <c r="AQ776" s="155"/>
      <c r="AR776" s="155"/>
      <c r="AS776" s="155"/>
      <c r="AT776" s="155"/>
      <c r="AU776" s="155"/>
      <c r="AV776" s="155"/>
      <c r="AW776" s="155"/>
      <c r="AX776" s="155"/>
    </row>
    <row r="777" customFormat="false" ht="15.75" hidden="false" customHeight="true" outlineLevel="0" collapsed="false">
      <c r="A777" s="152"/>
      <c r="B777" s="152"/>
      <c r="C777" s="152"/>
      <c r="D777" s="152"/>
      <c r="E777" s="153"/>
      <c r="F777" s="153"/>
      <c r="G777" s="153"/>
      <c r="H777" s="153"/>
      <c r="I777" s="153"/>
      <c r="J777" s="153"/>
      <c r="K777" s="153"/>
      <c r="L777" s="153"/>
      <c r="M777" s="35"/>
      <c r="N777" s="35"/>
      <c r="O777" s="35"/>
      <c r="P777" s="152"/>
      <c r="Q777" s="152"/>
      <c r="R777" s="152"/>
      <c r="S777" s="152"/>
      <c r="T777" s="152"/>
      <c r="U777" s="152"/>
      <c r="V777" s="152"/>
      <c r="W777" s="152"/>
      <c r="X777" s="152"/>
      <c r="Y777" s="152"/>
      <c r="Z777" s="154"/>
      <c r="AA777" s="152"/>
      <c r="AB777" s="154"/>
      <c r="AC777" s="152"/>
      <c r="AD777" s="152"/>
      <c r="AE777" s="152"/>
      <c r="AF777" s="152"/>
      <c r="AG777" s="152"/>
      <c r="AH777" s="152"/>
      <c r="AI777" s="152"/>
      <c r="AJ777" s="152"/>
      <c r="AK777" s="152"/>
      <c r="AL777" s="155"/>
      <c r="AM777" s="155"/>
      <c r="AN777" s="155"/>
      <c r="AO777" s="155"/>
      <c r="AP777" s="155"/>
      <c r="AQ777" s="155"/>
      <c r="AR777" s="155"/>
      <c r="AS777" s="155"/>
      <c r="AT777" s="155"/>
      <c r="AU777" s="155"/>
      <c r="AV777" s="155"/>
      <c r="AW777" s="155"/>
      <c r="AX777" s="155"/>
    </row>
    <row r="778" customFormat="false" ht="15.75" hidden="false" customHeight="true" outlineLevel="0" collapsed="false">
      <c r="A778" s="152"/>
      <c r="B778" s="152"/>
      <c r="C778" s="152"/>
      <c r="D778" s="152"/>
      <c r="E778" s="153"/>
      <c r="F778" s="153"/>
      <c r="G778" s="153"/>
      <c r="H778" s="153"/>
      <c r="I778" s="153"/>
      <c r="J778" s="153"/>
      <c r="K778" s="153"/>
      <c r="L778" s="153"/>
      <c r="M778" s="35"/>
      <c r="N778" s="35"/>
      <c r="O778" s="35"/>
      <c r="P778" s="152"/>
      <c r="Q778" s="152"/>
      <c r="R778" s="152"/>
      <c r="S778" s="152"/>
      <c r="T778" s="152"/>
      <c r="U778" s="152"/>
      <c r="V778" s="152"/>
      <c r="W778" s="152"/>
      <c r="X778" s="152"/>
      <c r="Y778" s="152"/>
      <c r="Z778" s="154"/>
      <c r="AA778" s="152"/>
      <c r="AB778" s="154"/>
      <c r="AC778" s="152"/>
      <c r="AD778" s="152"/>
      <c r="AE778" s="152"/>
      <c r="AF778" s="152"/>
      <c r="AG778" s="152"/>
      <c r="AH778" s="152"/>
      <c r="AI778" s="152"/>
      <c r="AJ778" s="152"/>
      <c r="AK778" s="152"/>
      <c r="AL778" s="155"/>
      <c r="AM778" s="155"/>
      <c r="AN778" s="155"/>
      <c r="AO778" s="155"/>
      <c r="AP778" s="155"/>
      <c r="AQ778" s="155"/>
      <c r="AR778" s="155"/>
      <c r="AS778" s="155"/>
      <c r="AT778" s="155"/>
      <c r="AU778" s="155"/>
      <c r="AV778" s="155"/>
      <c r="AW778" s="155"/>
      <c r="AX778" s="155"/>
    </row>
    <row r="779" customFormat="false" ht="15.75" hidden="false" customHeight="true" outlineLevel="0" collapsed="false">
      <c r="A779" s="152"/>
      <c r="B779" s="152"/>
      <c r="C779" s="152"/>
      <c r="D779" s="152"/>
      <c r="E779" s="153"/>
      <c r="F779" s="153"/>
      <c r="G779" s="153"/>
      <c r="H779" s="153"/>
      <c r="I779" s="153"/>
      <c r="J779" s="153"/>
      <c r="K779" s="153"/>
      <c r="L779" s="153"/>
      <c r="M779" s="35"/>
      <c r="N779" s="35"/>
      <c r="O779" s="35"/>
      <c r="P779" s="152"/>
      <c r="Q779" s="152"/>
      <c r="R779" s="152"/>
      <c r="S779" s="152"/>
      <c r="T779" s="152"/>
      <c r="U779" s="152"/>
      <c r="V779" s="152"/>
      <c r="W779" s="152"/>
      <c r="X779" s="152"/>
      <c r="Y779" s="152"/>
      <c r="Z779" s="154"/>
      <c r="AA779" s="152"/>
      <c r="AB779" s="154"/>
      <c r="AC779" s="152"/>
      <c r="AD779" s="152"/>
      <c r="AE779" s="152"/>
      <c r="AF779" s="152"/>
      <c r="AG779" s="152"/>
      <c r="AH779" s="152"/>
      <c r="AI779" s="152"/>
      <c r="AJ779" s="152"/>
      <c r="AK779" s="152"/>
      <c r="AL779" s="155"/>
      <c r="AM779" s="155"/>
      <c r="AN779" s="155"/>
      <c r="AO779" s="155"/>
      <c r="AP779" s="155"/>
      <c r="AQ779" s="155"/>
      <c r="AR779" s="155"/>
      <c r="AS779" s="155"/>
      <c r="AT779" s="155"/>
      <c r="AU779" s="155"/>
      <c r="AV779" s="155"/>
      <c r="AW779" s="155"/>
      <c r="AX779" s="155"/>
    </row>
    <row r="780" customFormat="false" ht="15.75" hidden="false" customHeight="true" outlineLevel="0" collapsed="false">
      <c r="A780" s="152"/>
      <c r="B780" s="152"/>
      <c r="C780" s="152"/>
      <c r="D780" s="152"/>
      <c r="E780" s="153"/>
      <c r="F780" s="153"/>
      <c r="G780" s="153"/>
      <c r="H780" s="153"/>
      <c r="I780" s="153"/>
      <c r="J780" s="153"/>
      <c r="K780" s="153"/>
      <c r="L780" s="153"/>
      <c r="M780" s="35"/>
      <c r="N780" s="35"/>
      <c r="O780" s="35"/>
      <c r="P780" s="152"/>
      <c r="Q780" s="152"/>
      <c r="R780" s="152"/>
      <c r="S780" s="152"/>
      <c r="T780" s="152"/>
      <c r="U780" s="152"/>
      <c r="V780" s="152"/>
      <c r="W780" s="152"/>
      <c r="X780" s="152"/>
      <c r="Y780" s="152"/>
      <c r="Z780" s="154"/>
      <c r="AA780" s="152"/>
      <c r="AB780" s="154"/>
      <c r="AC780" s="152"/>
      <c r="AD780" s="152"/>
      <c r="AE780" s="152"/>
      <c r="AF780" s="152"/>
      <c r="AG780" s="152"/>
      <c r="AH780" s="152"/>
      <c r="AI780" s="152"/>
      <c r="AJ780" s="152"/>
      <c r="AK780" s="152"/>
      <c r="AL780" s="155"/>
      <c r="AM780" s="155"/>
      <c r="AN780" s="155"/>
      <c r="AO780" s="155"/>
      <c r="AP780" s="155"/>
      <c r="AQ780" s="155"/>
      <c r="AR780" s="155"/>
      <c r="AS780" s="155"/>
      <c r="AT780" s="155"/>
      <c r="AU780" s="155"/>
      <c r="AV780" s="155"/>
      <c r="AW780" s="155"/>
      <c r="AX780" s="155"/>
    </row>
    <row r="781" customFormat="false" ht="15.75" hidden="false" customHeight="true" outlineLevel="0" collapsed="false">
      <c r="A781" s="152"/>
      <c r="B781" s="152"/>
      <c r="C781" s="152"/>
      <c r="D781" s="152"/>
      <c r="E781" s="153"/>
      <c r="F781" s="153"/>
      <c r="G781" s="153"/>
      <c r="H781" s="153"/>
      <c r="I781" s="153"/>
      <c r="J781" s="153"/>
      <c r="K781" s="153"/>
      <c r="L781" s="153"/>
      <c r="M781" s="35"/>
      <c r="N781" s="35"/>
      <c r="O781" s="35"/>
      <c r="P781" s="152"/>
      <c r="Q781" s="152"/>
      <c r="R781" s="152"/>
      <c r="S781" s="152"/>
      <c r="T781" s="152"/>
      <c r="U781" s="152"/>
      <c r="V781" s="152"/>
      <c r="W781" s="152"/>
      <c r="X781" s="152"/>
      <c r="Y781" s="152"/>
      <c r="Z781" s="154"/>
      <c r="AA781" s="152"/>
      <c r="AB781" s="154"/>
      <c r="AC781" s="152"/>
      <c r="AD781" s="152"/>
      <c r="AE781" s="152"/>
      <c r="AF781" s="152"/>
      <c r="AG781" s="152"/>
      <c r="AH781" s="152"/>
      <c r="AI781" s="152"/>
      <c r="AJ781" s="152"/>
      <c r="AK781" s="152"/>
      <c r="AL781" s="155"/>
      <c r="AM781" s="155"/>
      <c r="AN781" s="155"/>
      <c r="AO781" s="155"/>
      <c r="AP781" s="155"/>
      <c r="AQ781" s="155"/>
      <c r="AR781" s="155"/>
      <c r="AS781" s="155"/>
      <c r="AT781" s="155"/>
      <c r="AU781" s="155"/>
      <c r="AV781" s="155"/>
      <c r="AW781" s="155"/>
      <c r="AX781" s="155"/>
    </row>
    <row r="782" customFormat="false" ht="15.75" hidden="false" customHeight="true" outlineLevel="0" collapsed="false">
      <c r="A782" s="152"/>
      <c r="B782" s="152"/>
      <c r="C782" s="152"/>
      <c r="D782" s="152"/>
      <c r="E782" s="153"/>
      <c r="F782" s="153"/>
      <c r="G782" s="153"/>
      <c r="H782" s="153"/>
      <c r="I782" s="153"/>
      <c r="J782" s="153"/>
      <c r="K782" s="153"/>
      <c r="L782" s="153"/>
      <c r="M782" s="35"/>
      <c r="N782" s="35"/>
      <c r="O782" s="35"/>
      <c r="P782" s="152"/>
      <c r="Q782" s="152"/>
      <c r="R782" s="152"/>
      <c r="S782" s="152"/>
      <c r="T782" s="152"/>
      <c r="U782" s="152"/>
      <c r="V782" s="152"/>
      <c r="W782" s="152"/>
      <c r="X782" s="152"/>
      <c r="Y782" s="152"/>
      <c r="Z782" s="154"/>
      <c r="AA782" s="152"/>
      <c r="AB782" s="154"/>
      <c r="AC782" s="152"/>
      <c r="AD782" s="152"/>
      <c r="AE782" s="152"/>
      <c r="AF782" s="152"/>
      <c r="AG782" s="152"/>
      <c r="AH782" s="152"/>
      <c r="AI782" s="152"/>
      <c r="AJ782" s="152"/>
      <c r="AK782" s="152"/>
      <c r="AL782" s="155"/>
      <c r="AM782" s="155"/>
      <c r="AN782" s="155"/>
      <c r="AO782" s="155"/>
      <c r="AP782" s="155"/>
      <c r="AQ782" s="155"/>
      <c r="AR782" s="155"/>
      <c r="AS782" s="155"/>
      <c r="AT782" s="155"/>
      <c r="AU782" s="155"/>
      <c r="AV782" s="155"/>
      <c r="AW782" s="155"/>
      <c r="AX782" s="155"/>
    </row>
    <row r="783" customFormat="false" ht="15.75" hidden="false" customHeight="true" outlineLevel="0" collapsed="false">
      <c r="A783" s="152"/>
      <c r="B783" s="152"/>
      <c r="C783" s="152"/>
      <c r="D783" s="152"/>
      <c r="E783" s="153"/>
      <c r="F783" s="153"/>
      <c r="G783" s="153"/>
      <c r="H783" s="153"/>
      <c r="I783" s="153"/>
      <c r="J783" s="153"/>
      <c r="K783" s="153"/>
      <c r="L783" s="153"/>
      <c r="M783" s="35"/>
      <c r="N783" s="35"/>
      <c r="O783" s="35"/>
      <c r="P783" s="152"/>
      <c r="Q783" s="152"/>
      <c r="R783" s="152"/>
      <c r="S783" s="152"/>
      <c r="T783" s="152"/>
      <c r="U783" s="152"/>
      <c r="V783" s="152"/>
      <c r="W783" s="152"/>
      <c r="X783" s="152"/>
      <c r="Y783" s="152"/>
      <c r="Z783" s="154"/>
      <c r="AA783" s="152"/>
      <c r="AB783" s="154"/>
      <c r="AC783" s="152"/>
      <c r="AD783" s="152"/>
      <c r="AE783" s="152"/>
      <c r="AF783" s="152"/>
      <c r="AG783" s="152"/>
      <c r="AH783" s="152"/>
      <c r="AI783" s="152"/>
      <c r="AJ783" s="152"/>
      <c r="AK783" s="152"/>
      <c r="AL783" s="155"/>
      <c r="AM783" s="155"/>
      <c r="AN783" s="155"/>
      <c r="AO783" s="155"/>
      <c r="AP783" s="155"/>
      <c r="AQ783" s="155"/>
      <c r="AR783" s="155"/>
      <c r="AS783" s="155"/>
      <c r="AT783" s="155"/>
      <c r="AU783" s="155"/>
      <c r="AV783" s="155"/>
      <c r="AW783" s="155"/>
      <c r="AX783" s="155"/>
    </row>
    <row r="784" customFormat="false" ht="15.75" hidden="false" customHeight="true" outlineLevel="0" collapsed="false">
      <c r="A784" s="152"/>
      <c r="B784" s="152"/>
      <c r="C784" s="152"/>
      <c r="D784" s="152"/>
      <c r="E784" s="153"/>
      <c r="F784" s="153"/>
      <c r="G784" s="153"/>
      <c r="H784" s="153"/>
      <c r="I784" s="153"/>
      <c r="J784" s="153"/>
      <c r="K784" s="153"/>
      <c r="L784" s="153"/>
      <c r="M784" s="35"/>
      <c r="N784" s="35"/>
      <c r="O784" s="35"/>
      <c r="P784" s="152"/>
      <c r="Q784" s="152"/>
      <c r="R784" s="152"/>
      <c r="S784" s="152"/>
      <c r="T784" s="152"/>
      <c r="U784" s="152"/>
      <c r="V784" s="152"/>
      <c r="W784" s="152"/>
      <c r="X784" s="152"/>
      <c r="Y784" s="152"/>
      <c r="Z784" s="154"/>
      <c r="AA784" s="152"/>
      <c r="AB784" s="154"/>
      <c r="AC784" s="152"/>
      <c r="AD784" s="152"/>
      <c r="AE784" s="152"/>
      <c r="AF784" s="152"/>
      <c r="AG784" s="152"/>
      <c r="AH784" s="152"/>
      <c r="AI784" s="152"/>
      <c r="AJ784" s="152"/>
      <c r="AK784" s="152"/>
      <c r="AL784" s="155"/>
      <c r="AM784" s="155"/>
      <c r="AN784" s="155"/>
      <c r="AO784" s="155"/>
      <c r="AP784" s="155"/>
      <c r="AQ784" s="155"/>
      <c r="AR784" s="155"/>
      <c r="AS784" s="155"/>
      <c r="AT784" s="155"/>
      <c r="AU784" s="155"/>
      <c r="AV784" s="155"/>
      <c r="AW784" s="155"/>
      <c r="AX784" s="155"/>
    </row>
    <row r="785" customFormat="false" ht="15.75" hidden="false" customHeight="true" outlineLevel="0" collapsed="false">
      <c r="A785" s="152"/>
      <c r="B785" s="152"/>
      <c r="C785" s="152"/>
      <c r="D785" s="152"/>
      <c r="E785" s="153"/>
      <c r="F785" s="153"/>
      <c r="G785" s="153"/>
      <c r="H785" s="153"/>
      <c r="I785" s="153"/>
      <c r="J785" s="153"/>
      <c r="K785" s="153"/>
      <c r="L785" s="153"/>
      <c r="M785" s="35"/>
      <c r="N785" s="35"/>
      <c r="O785" s="35"/>
      <c r="P785" s="152"/>
      <c r="Q785" s="152"/>
      <c r="R785" s="152"/>
      <c r="S785" s="152"/>
      <c r="T785" s="152"/>
      <c r="U785" s="152"/>
      <c r="V785" s="152"/>
      <c r="W785" s="152"/>
      <c r="X785" s="152"/>
      <c r="Y785" s="152"/>
      <c r="Z785" s="154"/>
      <c r="AA785" s="152"/>
      <c r="AB785" s="154"/>
      <c r="AC785" s="152"/>
      <c r="AD785" s="152"/>
      <c r="AE785" s="152"/>
      <c r="AF785" s="152"/>
      <c r="AG785" s="152"/>
      <c r="AH785" s="152"/>
      <c r="AI785" s="152"/>
      <c r="AJ785" s="152"/>
      <c r="AK785" s="152"/>
      <c r="AL785" s="155"/>
      <c r="AM785" s="155"/>
      <c r="AN785" s="155"/>
      <c r="AO785" s="155"/>
      <c r="AP785" s="155"/>
      <c r="AQ785" s="155"/>
      <c r="AR785" s="155"/>
      <c r="AS785" s="155"/>
      <c r="AT785" s="155"/>
      <c r="AU785" s="155"/>
      <c r="AV785" s="155"/>
      <c r="AW785" s="155"/>
      <c r="AX785" s="155"/>
    </row>
    <row r="786" customFormat="false" ht="15.75" hidden="false" customHeight="true" outlineLevel="0" collapsed="false">
      <c r="A786" s="152"/>
      <c r="B786" s="152"/>
      <c r="C786" s="152"/>
      <c r="D786" s="152"/>
      <c r="E786" s="153"/>
      <c r="F786" s="153"/>
      <c r="G786" s="153"/>
      <c r="H786" s="153"/>
      <c r="I786" s="153"/>
      <c r="J786" s="153"/>
      <c r="K786" s="153"/>
      <c r="L786" s="153"/>
      <c r="M786" s="35"/>
      <c r="N786" s="35"/>
      <c r="O786" s="35"/>
      <c r="P786" s="152"/>
      <c r="Q786" s="152"/>
      <c r="R786" s="152"/>
      <c r="S786" s="152"/>
      <c r="T786" s="152"/>
      <c r="U786" s="152"/>
      <c r="V786" s="152"/>
      <c r="W786" s="152"/>
      <c r="X786" s="152"/>
      <c r="Y786" s="152"/>
      <c r="Z786" s="154"/>
      <c r="AA786" s="152"/>
      <c r="AB786" s="154"/>
      <c r="AC786" s="152"/>
      <c r="AD786" s="152"/>
      <c r="AE786" s="152"/>
      <c r="AF786" s="152"/>
      <c r="AG786" s="152"/>
      <c r="AH786" s="152"/>
      <c r="AI786" s="152"/>
      <c r="AJ786" s="152"/>
      <c r="AK786" s="152"/>
      <c r="AL786" s="155"/>
      <c r="AM786" s="155"/>
      <c r="AN786" s="155"/>
      <c r="AO786" s="155"/>
      <c r="AP786" s="155"/>
      <c r="AQ786" s="155"/>
      <c r="AR786" s="155"/>
      <c r="AS786" s="155"/>
      <c r="AT786" s="155"/>
      <c r="AU786" s="155"/>
      <c r="AV786" s="155"/>
      <c r="AW786" s="155"/>
      <c r="AX786" s="155"/>
    </row>
    <row r="787" customFormat="false" ht="15.75" hidden="false" customHeight="true" outlineLevel="0" collapsed="false">
      <c r="A787" s="152"/>
      <c r="B787" s="152"/>
      <c r="C787" s="152"/>
      <c r="D787" s="152"/>
      <c r="E787" s="153"/>
      <c r="F787" s="153"/>
      <c r="G787" s="153"/>
      <c r="H787" s="153"/>
      <c r="I787" s="153"/>
      <c r="J787" s="153"/>
      <c r="K787" s="153"/>
      <c r="L787" s="153"/>
      <c r="M787" s="35"/>
      <c r="N787" s="35"/>
      <c r="O787" s="35"/>
      <c r="P787" s="152"/>
      <c r="Q787" s="152"/>
      <c r="R787" s="152"/>
      <c r="S787" s="152"/>
      <c r="T787" s="152"/>
      <c r="U787" s="152"/>
      <c r="V787" s="152"/>
      <c r="W787" s="152"/>
      <c r="X787" s="152"/>
      <c r="Y787" s="152"/>
      <c r="Z787" s="154"/>
      <c r="AA787" s="152"/>
      <c r="AB787" s="154"/>
      <c r="AC787" s="152"/>
      <c r="AD787" s="152"/>
      <c r="AE787" s="152"/>
      <c r="AF787" s="152"/>
      <c r="AG787" s="152"/>
      <c r="AH787" s="152"/>
      <c r="AI787" s="152"/>
      <c r="AJ787" s="152"/>
      <c r="AK787" s="152"/>
      <c r="AL787" s="155"/>
      <c r="AM787" s="155"/>
      <c r="AN787" s="155"/>
      <c r="AO787" s="155"/>
      <c r="AP787" s="155"/>
      <c r="AQ787" s="155"/>
      <c r="AR787" s="155"/>
      <c r="AS787" s="155"/>
      <c r="AT787" s="155"/>
      <c r="AU787" s="155"/>
      <c r="AV787" s="155"/>
      <c r="AW787" s="155"/>
      <c r="AX787" s="155"/>
    </row>
    <row r="788" customFormat="false" ht="15.75" hidden="false" customHeight="true" outlineLevel="0" collapsed="false">
      <c r="A788" s="152"/>
      <c r="B788" s="152"/>
      <c r="C788" s="152"/>
      <c r="D788" s="152"/>
      <c r="E788" s="153"/>
      <c r="F788" s="153"/>
      <c r="G788" s="153"/>
      <c r="H788" s="153"/>
      <c r="I788" s="153"/>
      <c r="J788" s="153"/>
      <c r="K788" s="153"/>
      <c r="L788" s="153"/>
      <c r="M788" s="35"/>
      <c r="N788" s="35"/>
      <c r="O788" s="35"/>
      <c r="P788" s="152"/>
      <c r="Q788" s="152"/>
      <c r="R788" s="152"/>
      <c r="S788" s="152"/>
      <c r="T788" s="152"/>
      <c r="U788" s="152"/>
      <c r="V788" s="152"/>
      <c r="W788" s="152"/>
      <c r="X788" s="152"/>
      <c r="Y788" s="152"/>
      <c r="Z788" s="154"/>
      <c r="AA788" s="152"/>
      <c r="AB788" s="154"/>
      <c r="AC788" s="152"/>
      <c r="AD788" s="152"/>
      <c r="AE788" s="152"/>
      <c r="AF788" s="152"/>
      <c r="AG788" s="152"/>
      <c r="AH788" s="152"/>
      <c r="AI788" s="152"/>
      <c r="AJ788" s="152"/>
      <c r="AK788" s="152"/>
      <c r="AL788" s="155"/>
      <c r="AM788" s="155"/>
      <c r="AN788" s="155"/>
      <c r="AO788" s="155"/>
      <c r="AP788" s="155"/>
      <c r="AQ788" s="155"/>
      <c r="AR788" s="155"/>
      <c r="AS788" s="155"/>
      <c r="AT788" s="155"/>
      <c r="AU788" s="155"/>
      <c r="AV788" s="155"/>
      <c r="AW788" s="155"/>
      <c r="AX788" s="155"/>
    </row>
    <row r="789" customFormat="false" ht="15.75" hidden="false" customHeight="true" outlineLevel="0" collapsed="false">
      <c r="A789" s="152"/>
      <c r="B789" s="152"/>
      <c r="C789" s="152"/>
      <c r="D789" s="152"/>
      <c r="E789" s="153"/>
      <c r="F789" s="153"/>
      <c r="G789" s="153"/>
      <c r="H789" s="153"/>
      <c r="I789" s="153"/>
      <c r="J789" s="153"/>
      <c r="K789" s="153"/>
      <c r="L789" s="153"/>
      <c r="M789" s="35"/>
      <c r="N789" s="35"/>
      <c r="O789" s="35"/>
      <c r="P789" s="152"/>
      <c r="Q789" s="152"/>
      <c r="R789" s="152"/>
      <c r="S789" s="152"/>
      <c r="T789" s="152"/>
      <c r="U789" s="152"/>
      <c r="V789" s="152"/>
      <c r="W789" s="152"/>
      <c r="X789" s="152"/>
      <c r="Y789" s="152"/>
      <c r="Z789" s="154"/>
      <c r="AA789" s="152"/>
      <c r="AB789" s="154"/>
      <c r="AC789" s="152"/>
      <c r="AD789" s="152"/>
      <c r="AE789" s="152"/>
      <c r="AF789" s="152"/>
      <c r="AG789" s="152"/>
      <c r="AH789" s="152"/>
      <c r="AI789" s="152"/>
      <c r="AJ789" s="152"/>
      <c r="AK789" s="152"/>
      <c r="AL789" s="155"/>
      <c r="AM789" s="155"/>
      <c r="AN789" s="155"/>
      <c r="AO789" s="155"/>
      <c r="AP789" s="155"/>
      <c r="AQ789" s="155"/>
      <c r="AR789" s="155"/>
      <c r="AS789" s="155"/>
      <c r="AT789" s="155"/>
      <c r="AU789" s="155"/>
      <c r="AV789" s="155"/>
      <c r="AW789" s="155"/>
      <c r="AX789" s="155"/>
    </row>
    <row r="790" customFormat="false" ht="15.75" hidden="false" customHeight="true" outlineLevel="0" collapsed="false">
      <c r="A790" s="152"/>
      <c r="B790" s="152"/>
      <c r="C790" s="152"/>
      <c r="D790" s="152"/>
      <c r="E790" s="153"/>
      <c r="F790" s="153"/>
      <c r="G790" s="153"/>
      <c r="H790" s="153"/>
      <c r="I790" s="153"/>
      <c r="J790" s="153"/>
      <c r="K790" s="153"/>
      <c r="L790" s="153"/>
      <c r="M790" s="35"/>
      <c r="N790" s="35"/>
      <c r="O790" s="35"/>
      <c r="P790" s="152"/>
      <c r="Q790" s="152"/>
      <c r="R790" s="152"/>
      <c r="S790" s="152"/>
      <c r="T790" s="152"/>
      <c r="U790" s="152"/>
      <c r="V790" s="152"/>
      <c r="W790" s="152"/>
      <c r="X790" s="152"/>
      <c r="Y790" s="152"/>
      <c r="Z790" s="154"/>
      <c r="AA790" s="152"/>
      <c r="AB790" s="154"/>
      <c r="AC790" s="152"/>
      <c r="AD790" s="152"/>
      <c r="AE790" s="152"/>
      <c r="AF790" s="152"/>
      <c r="AG790" s="152"/>
      <c r="AH790" s="152"/>
      <c r="AI790" s="152"/>
      <c r="AJ790" s="152"/>
      <c r="AK790" s="152"/>
      <c r="AL790" s="155"/>
      <c r="AM790" s="155"/>
      <c r="AN790" s="155"/>
      <c r="AO790" s="155"/>
      <c r="AP790" s="155"/>
      <c r="AQ790" s="155"/>
      <c r="AR790" s="155"/>
      <c r="AS790" s="155"/>
      <c r="AT790" s="155"/>
      <c r="AU790" s="155"/>
      <c r="AV790" s="155"/>
      <c r="AW790" s="155"/>
      <c r="AX790" s="155"/>
    </row>
    <row r="791" customFormat="false" ht="15.75" hidden="false" customHeight="true" outlineLevel="0" collapsed="false">
      <c r="A791" s="152"/>
      <c r="B791" s="152"/>
      <c r="C791" s="152"/>
      <c r="D791" s="152"/>
      <c r="E791" s="153"/>
      <c r="F791" s="153"/>
      <c r="G791" s="153"/>
      <c r="H791" s="153"/>
      <c r="I791" s="153"/>
      <c r="J791" s="153"/>
      <c r="K791" s="153"/>
      <c r="L791" s="153"/>
      <c r="M791" s="35"/>
      <c r="N791" s="35"/>
      <c r="O791" s="35"/>
      <c r="P791" s="152"/>
      <c r="Q791" s="152"/>
      <c r="R791" s="152"/>
      <c r="S791" s="152"/>
      <c r="T791" s="152"/>
      <c r="U791" s="152"/>
      <c r="V791" s="152"/>
      <c r="W791" s="152"/>
      <c r="X791" s="152"/>
      <c r="Y791" s="152"/>
      <c r="Z791" s="154"/>
      <c r="AA791" s="152"/>
      <c r="AB791" s="154"/>
      <c r="AC791" s="152"/>
      <c r="AD791" s="152"/>
      <c r="AE791" s="152"/>
      <c r="AF791" s="152"/>
      <c r="AG791" s="152"/>
      <c r="AH791" s="152"/>
      <c r="AI791" s="152"/>
      <c r="AJ791" s="152"/>
      <c r="AK791" s="152"/>
      <c r="AL791" s="155"/>
      <c r="AM791" s="155"/>
      <c r="AN791" s="155"/>
      <c r="AO791" s="155"/>
      <c r="AP791" s="155"/>
      <c r="AQ791" s="155"/>
      <c r="AR791" s="155"/>
      <c r="AS791" s="155"/>
      <c r="AT791" s="155"/>
      <c r="AU791" s="155"/>
      <c r="AV791" s="155"/>
      <c r="AW791" s="155"/>
      <c r="AX791" s="155"/>
    </row>
    <row r="792" customFormat="false" ht="15.75" hidden="false" customHeight="true" outlineLevel="0" collapsed="false">
      <c r="A792" s="152"/>
      <c r="B792" s="152"/>
      <c r="C792" s="152"/>
      <c r="D792" s="152"/>
      <c r="E792" s="153"/>
      <c r="F792" s="153"/>
      <c r="G792" s="153"/>
      <c r="H792" s="153"/>
      <c r="I792" s="153"/>
      <c r="J792" s="153"/>
      <c r="K792" s="153"/>
      <c r="L792" s="153"/>
      <c r="M792" s="35"/>
      <c r="N792" s="35"/>
      <c r="O792" s="35"/>
      <c r="P792" s="152"/>
      <c r="Q792" s="152"/>
      <c r="R792" s="152"/>
      <c r="S792" s="152"/>
      <c r="T792" s="152"/>
      <c r="U792" s="152"/>
      <c r="V792" s="152"/>
      <c r="W792" s="152"/>
      <c r="X792" s="152"/>
      <c r="Y792" s="152"/>
      <c r="Z792" s="154"/>
      <c r="AA792" s="152"/>
      <c r="AB792" s="154"/>
      <c r="AC792" s="152"/>
      <c r="AD792" s="152"/>
      <c r="AE792" s="152"/>
      <c r="AF792" s="152"/>
      <c r="AG792" s="152"/>
      <c r="AH792" s="152"/>
      <c r="AI792" s="152"/>
      <c r="AJ792" s="152"/>
      <c r="AK792" s="152"/>
      <c r="AL792" s="155"/>
      <c r="AM792" s="155"/>
      <c r="AN792" s="155"/>
      <c r="AO792" s="155"/>
      <c r="AP792" s="155"/>
      <c r="AQ792" s="155"/>
      <c r="AR792" s="155"/>
      <c r="AS792" s="155"/>
      <c r="AT792" s="155"/>
      <c r="AU792" s="155"/>
      <c r="AV792" s="155"/>
      <c r="AW792" s="155"/>
      <c r="AX792" s="155"/>
    </row>
    <row r="793" customFormat="false" ht="15.75" hidden="false" customHeight="true" outlineLevel="0" collapsed="false">
      <c r="A793" s="152"/>
      <c r="B793" s="152"/>
      <c r="C793" s="152"/>
      <c r="D793" s="152"/>
      <c r="E793" s="153"/>
      <c r="F793" s="153"/>
      <c r="G793" s="153"/>
      <c r="H793" s="153"/>
      <c r="I793" s="153"/>
      <c r="J793" s="153"/>
      <c r="K793" s="153"/>
      <c r="L793" s="153"/>
      <c r="M793" s="35"/>
      <c r="N793" s="35"/>
      <c r="O793" s="35"/>
      <c r="P793" s="152"/>
      <c r="Q793" s="152"/>
      <c r="R793" s="152"/>
      <c r="S793" s="152"/>
      <c r="T793" s="152"/>
      <c r="U793" s="152"/>
      <c r="V793" s="152"/>
      <c r="W793" s="152"/>
      <c r="X793" s="152"/>
      <c r="Y793" s="152"/>
      <c r="Z793" s="154"/>
      <c r="AA793" s="152"/>
      <c r="AB793" s="154"/>
      <c r="AC793" s="152"/>
      <c r="AD793" s="152"/>
      <c r="AE793" s="152"/>
      <c r="AF793" s="152"/>
      <c r="AG793" s="152"/>
      <c r="AH793" s="152"/>
      <c r="AI793" s="152"/>
      <c r="AJ793" s="152"/>
      <c r="AK793" s="152"/>
      <c r="AL793" s="155"/>
      <c r="AM793" s="155"/>
      <c r="AN793" s="155"/>
      <c r="AO793" s="155"/>
      <c r="AP793" s="155"/>
      <c r="AQ793" s="155"/>
      <c r="AR793" s="155"/>
      <c r="AS793" s="155"/>
      <c r="AT793" s="155"/>
      <c r="AU793" s="155"/>
      <c r="AV793" s="155"/>
      <c r="AW793" s="155"/>
      <c r="AX793" s="155"/>
    </row>
    <row r="794" customFormat="false" ht="15.75" hidden="false" customHeight="true" outlineLevel="0" collapsed="false">
      <c r="A794" s="152"/>
      <c r="B794" s="152"/>
      <c r="C794" s="152"/>
      <c r="D794" s="152"/>
      <c r="E794" s="153"/>
      <c r="F794" s="153"/>
      <c r="G794" s="153"/>
      <c r="H794" s="153"/>
      <c r="I794" s="153"/>
      <c r="J794" s="153"/>
      <c r="K794" s="153"/>
      <c r="L794" s="153"/>
      <c r="M794" s="35"/>
      <c r="N794" s="35"/>
      <c r="O794" s="35"/>
      <c r="P794" s="152"/>
      <c r="Q794" s="152"/>
      <c r="R794" s="152"/>
      <c r="S794" s="152"/>
      <c r="T794" s="152"/>
      <c r="U794" s="152"/>
      <c r="V794" s="152"/>
      <c r="W794" s="152"/>
      <c r="X794" s="152"/>
      <c r="Y794" s="152"/>
      <c r="Z794" s="154"/>
      <c r="AA794" s="152"/>
      <c r="AB794" s="154"/>
      <c r="AC794" s="152"/>
      <c r="AD794" s="152"/>
      <c r="AE794" s="152"/>
      <c r="AF794" s="152"/>
      <c r="AG794" s="152"/>
      <c r="AH794" s="152"/>
      <c r="AI794" s="152"/>
      <c r="AJ794" s="152"/>
      <c r="AK794" s="152"/>
      <c r="AL794" s="155"/>
      <c r="AM794" s="155"/>
      <c r="AN794" s="155"/>
      <c r="AO794" s="155"/>
      <c r="AP794" s="155"/>
      <c r="AQ794" s="155"/>
      <c r="AR794" s="155"/>
      <c r="AS794" s="155"/>
      <c r="AT794" s="155"/>
      <c r="AU794" s="155"/>
      <c r="AV794" s="155"/>
      <c r="AW794" s="155"/>
      <c r="AX794" s="155"/>
    </row>
    <row r="795" customFormat="false" ht="15.75" hidden="false" customHeight="true" outlineLevel="0" collapsed="false">
      <c r="A795" s="152"/>
      <c r="B795" s="152"/>
      <c r="C795" s="152"/>
      <c r="D795" s="152"/>
      <c r="E795" s="153"/>
      <c r="F795" s="153"/>
      <c r="G795" s="153"/>
      <c r="H795" s="153"/>
      <c r="I795" s="153"/>
      <c r="J795" s="153"/>
      <c r="K795" s="153"/>
      <c r="L795" s="153"/>
      <c r="M795" s="35"/>
      <c r="N795" s="35"/>
      <c r="O795" s="35"/>
      <c r="P795" s="152"/>
      <c r="Q795" s="152"/>
      <c r="R795" s="152"/>
      <c r="S795" s="152"/>
      <c r="T795" s="152"/>
      <c r="U795" s="152"/>
      <c r="V795" s="152"/>
      <c r="W795" s="152"/>
      <c r="X795" s="152"/>
      <c r="Y795" s="152"/>
      <c r="Z795" s="154"/>
      <c r="AA795" s="152"/>
      <c r="AB795" s="154"/>
      <c r="AC795" s="152"/>
      <c r="AD795" s="152"/>
      <c r="AE795" s="152"/>
      <c r="AF795" s="152"/>
      <c r="AG795" s="152"/>
      <c r="AH795" s="152"/>
      <c r="AI795" s="152"/>
      <c r="AJ795" s="152"/>
      <c r="AK795" s="152"/>
      <c r="AL795" s="155"/>
      <c r="AM795" s="155"/>
      <c r="AN795" s="155"/>
      <c r="AO795" s="155"/>
      <c r="AP795" s="155"/>
      <c r="AQ795" s="155"/>
      <c r="AR795" s="155"/>
      <c r="AS795" s="155"/>
      <c r="AT795" s="155"/>
      <c r="AU795" s="155"/>
      <c r="AV795" s="155"/>
      <c r="AW795" s="155"/>
      <c r="AX795" s="155"/>
    </row>
    <row r="796" customFormat="false" ht="15.75" hidden="false" customHeight="true" outlineLevel="0" collapsed="false">
      <c r="A796" s="152"/>
      <c r="B796" s="152"/>
      <c r="C796" s="152"/>
      <c r="D796" s="152"/>
      <c r="E796" s="153"/>
      <c r="F796" s="153"/>
      <c r="G796" s="153"/>
      <c r="H796" s="153"/>
      <c r="I796" s="153"/>
      <c r="J796" s="153"/>
      <c r="K796" s="153"/>
      <c r="L796" s="153"/>
      <c r="M796" s="35"/>
      <c r="N796" s="35"/>
      <c r="O796" s="35"/>
      <c r="P796" s="152"/>
      <c r="Q796" s="152"/>
      <c r="R796" s="152"/>
      <c r="S796" s="152"/>
      <c r="T796" s="152"/>
      <c r="U796" s="152"/>
      <c r="V796" s="152"/>
      <c r="W796" s="152"/>
      <c r="X796" s="152"/>
      <c r="Y796" s="152"/>
      <c r="Z796" s="154"/>
      <c r="AA796" s="152"/>
      <c r="AB796" s="154"/>
      <c r="AC796" s="152"/>
      <c r="AD796" s="152"/>
      <c r="AE796" s="152"/>
      <c r="AF796" s="152"/>
      <c r="AG796" s="152"/>
      <c r="AH796" s="152"/>
      <c r="AI796" s="152"/>
      <c r="AJ796" s="152"/>
      <c r="AK796" s="152"/>
      <c r="AL796" s="155"/>
      <c r="AM796" s="155"/>
      <c r="AN796" s="155"/>
      <c r="AO796" s="155"/>
      <c r="AP796" s="155"/>
      <c r="AQ796" s="155"/>
      <c r="AR796" s="155"/>
      <c r="AS796" s="155"/>
      <c r="AT796" s="155"/>
      <c r="AU796" s="155"/>
      <c r="AV796" s="155"/>
      <c r="AW796" s="155"/>
      <c r="AX796" s="155"/>
    </row>
    <row r="797" customFormat="false" ht="15.75" hidden="false" customHeight="true" outlineLevel="0" collapsed="false">
      <c r="A797" s="152"/>
      <c r="B797" s="152"/>
      <c r="C797" s="152"/>
      <c r="D797" s="152"/>
      <c r="E797" s="153"/>
      <c r="F797" s="153"/>
      <c r="G797" s="153"/>
      <c r="H797" s="153"/>
      <c r="I797" s="153"/>
      <c r="J797" s="153"/>
      <c r="K797" s="153"/>
      <c r="L797" s="153"/>
      <c r="M797" s="35"/>
      <c r="N797" s="35"/>
      <c r="O797" s="35"/>
      <c r="P797" s="152"/>
      <c r="Q797" s="152"/>
      <c r="R797" s="152"/>
      <c r="S797" s="152"/>
      <c r="T797" s="152"/>
      <c r="U797" s="152"/>
      <c r="V797" s="152"/>
      <c r="W797" s="152"/>
      <c r="X797" s="152"/>
      <c r="Y797" s="152"/>
      <c r="Z797" s="154"/>
      <c r="AA797" s="152"/>
      <c r="AB797" s="154"/>
      <c r="AC797" s="152"/>
      <c r="AD797" s="152"/>
      <c r="AE797" s="152"/>
      <c r="AF797" s="152"/>
      <c r="AG797" s="152"/>
      <c r="AH797" s="152"/>
      <c r="AI797" s="152"/>
      <c r="AJ797" s="152"/>
      <c r="AK797" s="152"/>
      <c r="AL797" s="155"/>
      <c r="AM797" s="155"/>
      <c r="AN797" s="155"/>
      <c r="AO797" s="155"/>
      <c r="AP797" s="155"/>
      <c r="AQ797" s="155"/>
      <c r="AR797" s="155"/>
      <c r="AS797" s="155"/>
      <c r="AT797" s="155"/>
      <c r="AU797" s="155"/>
      <c r="AV797" s="155"/>
      <c r="AW797" s="155"/>
      <c r="AX797" s="155"/>
    </row>
    <row r="798" customFormat="false" ht="15.75" hidden="false" customHeight="true" outlineLevel="0" collapsed="false">
      <c r="A798" s="152"/>
      <c r="B798" s="152"/>
      <c r="C798" s="152"/>
      <c r="D798" s="152"/>
      <c r="E798" s="153"/>
      <c r="F798" s="153"/>
      <c r="G798" s="153"/>
      <c r="H798" s="153"/>
      <c r="I798" s="153"/>
      <c r="J798" s="153"/>
      <c r="K798" s="153"/>
      <c r="L798" s="153"/>
      <c r="M798" s="35"/>
      <c r="N798" s="35"/>
      <c r="O798" s="35"/>
      <c r="P798" s="152"/>
      <c r="Q798" s="152"/>
      <c r="R798" s="152"/>
      <c r="S798" s="152"/>
      <c r="T798" s="152"/>
      <c r="U798" s="152"/>
      <c r="V798" s="152"/>
      <c r="W798" s="152"/>
      <c r="X798" s="152"/>
      <c r="Y798" s="152"/>
      <c r="Z798" s="154"/>
      <c r="AA798" s="152"/>
      <c r="AB798" s="154"/>
      <c r="AC798" s="152"/>
      <c r="AD798" s="152"/>
      <c r="AE798" s="152"/>
      <c r="AF798" s="152"/>
      <c r="AG798" s="152"/>
      <c r="AH798" s="152"/>
      <c r="AI798" s="152"/>
      <c r="AJ798" s="152"/>
      <c r="AK798" s="152"/>
      <c r="AL798" s="155"/>
      <c r="AM798" s="155"/>
      <c r="AN798" s="155"/>
      <c r="AO798" s="155"/>
      <c r="AP798" s="155"/>
      <c r="AQ798" s="155"/>
      <c r="AR798" s="155"/>
      <c r="AS798" s="155"/>
      <c r="AT798" s="155"/>
      <c r="AU798" s="155"/>
      <c r="AV798" s="155"/>
      <c r="AW798" s="155"/>
      <c r="AX798" s="155"/>
    </row>
    <row r="799" customFormat="false" ht="15.75" hidden="false" customHeight="true" outlineLevel="0" collapsed="false">
      <c r="A799" s="152"/>
      <c r="B799" s="152"/>
      <c r="C799" s="152"/>
      <c r="D799" s="152"/>
      <c r="E799" s="153"/>
      <c r="F799" s="153"/>
      <c r="G799" s="153"/>
      <c r="H799" s="153"/>
      <c r="I799" s="153"/>
      <c r="J799" s="153"/>
      <c r="K799" s="153"/>
      <c r="L799" s="153"/>
      <c r="M799" s="35"/>
      <c r="N799" s="35"/>
      <c r="O799" s="35"/>
      <c r="P799" s="152"/>
      <c r="Q799" s="152"/>
      <c r="R799" s="152"/>
      <c r="S799" s="152"/>
      <c r="T799" s="152"/>
      <c r="U799" s="152"/>
      <c r="V799" s="152"/>
      <c r="W799" s="152"/>
      <c r="X799" s="152"/>
      <c r="Y799" s="152"/>
      <c r="Z799" s="154"/>
      <c r="AA799" s="152"/>
      <c r="AB799" s="154"/>
      <c r="AC799" s="152"/>
      <c r="AD799" s="152"/>
      <c r="AE799" s="152"/>
      <c r="AF799" s="152"/>
      <c r="AG799" s="152"/>
      <c r="AH799" s="152"/>
      <c r="AI799" s="152"/>
      <c r="AJ799" s="152"/>
      <c r="AK799" s="152"/>
      <c r="AL799" s="155"/>
      <c r="AM799" s="155"/>
      <c r="AN799" s="155"/>
      <c r="AO799" s="155"/>
      <c r="AP799" s="155"/>
      <c r="AQ799" s="155"/>
      <c r="AR799" s="155"/>
      <c r="AS799" s="155"/>
      <c r="AT799" s="155"/>
      <c r="AU799" s="155"/>
      <c r="AV799" s="155"/>
      <c r="AW799" s="155"/>
      <c r="AX799" s="155"/>
    </row>
    <row r="800" customFormat="false" ht="15.75" hidden="false" customHeight="true" outlineLevel="0" collapsed="false">
      <c r="A800" s="152"/>
      <c r="B800" s="152"/>
      <c r="C800" s="152"/>
      <c r="D800" s="152"/>
      <c r="E800" s="153"/>
      <c r="F800" s="153"/>
      <c r="G800" s="153"/>
      <c r="H800" s="153"/>
      <c r="I800" s="153"/>
      <c r="J800" s="153"/>
      <c r="K800" s="153"/>
      <c r="L800" s="153"/>
      <c r="M800" s="35"/>
      <c r="N800" s="35"/>
      <c r="O800" s="35"/>
      <c r="P800" s="152"/>
      <c r="Q800" s="152"/>
      <c r="R800" s="152"/>
      <c r="S800" s="152"/>
      <c r="T800" s="152"/>
      <c r="U800" s="152"/>
      <c r="V800" s="152"/>
      <c r="W800" s="152"/>
      <c r="X800" s="152"/>
      <c r="Y800" s="152"/>
      <c r="Z800" s="154"/>
      <c r="AA800" s="152"/>
      <c r="AB800" s="154"/>
      <c r="AC800" s="152"/>
      <c r="AD800" s="152"/>
      <c r="AE800" s="152"/>
      <c r="AF800" s="152"/>
      <c r="AG800" s="152"/>
      <c r="AH800" s="152"/>
      <c r="AI800" s="152"/>
      <c r="AJ800" s="152"/>
      <c r="AK800" s="152"/>
      <c r="AL800" s="155"/>
      <c r="AM800" s="155"/>
      <c r="AN800" s="155"/>
      <c r="AO800" s="155"/>
      <c r="AP800" s="155"/>
      <c r="AQ800" s="155"/>
      <c r="AR800" s="155"/>
      <c r="AS800" s="155"/>
      <c r="AT800" s="155"/>
      <c r="AU800" s="155"/>
      <c r="AV800" s="155"/>
      <c r="AW800" s="155"/>
      <c r="AX800" s="155"/>
    </row>
    <row r="801" customFormat="false" ht="15.75" hidden="false" customHeight="true" outlineLevel="0" collapsed="false">
      <c r="A801" s="152"/>
      <c r="B801" s="152"/>
      <c r="C801" s="152"/>
      <c r="D801" s="152"/>
      <c r="E801" s="153"/>
      <c r="F801" s="153"/>
      <c r="G801" s="153"/>
      <c r="H801" s="153"/>
      <c r="I801" s="153"/>
      <c r="J801" s="153"/>
      <c r="K801" s="153"/>
      <c r="L801" s="153"/>
      <c r="M801" s="35"/>
      <c r="N801" s="35"/>
      <c r="O801" s="35"/>
      <c r="P801" s="152"/>
      <c r="Q801" s="152"/>
      <c r="R801" s="152"/>
      <c r="S801" s="152"/>
      <c r="T801" s="152"/>
      <c r="U801" s="152"/>
      <c r="V801" s="152"/>
      <c r="W801" s="152"/>
      <c r="X801" s="152"/>
      <c r="Y801" s="152"/>
      <c r="Z801" s="154"/>
      <c r="AA801" s="152"/>
      <c r="AB801" s="154"/>
      <c r="AC801" s="152"/>
      <c r="AD801" s="152"/>
      <c r="AE801" s="152"/>
      <c r="AF801" s="152"/>
      <c r="AG801" s="152"/>
      <c r="AH801" s="152"/>
      <c r="AI801" s="152"/>
      <c r="AJ801" s="152"/>
      <c r="AK801" s="152"/>
      <c r="AL801" s="155"/>
      <c r="AM801" s="155"/>
      <c r="AN801" s="155"/>
      <c r="AO801" s="155"/>
      <c r="AP801" s="155"/>
      <c r="AQ801" s="155"/>
      <c r="AR801" s="155"/>
      <c r="AS801" s="155"/>
      <c r="AT801" s="155"/>
      <c r="AU801" s="155"/>
      <c r="AV801" s="155"/>
      <c r="AW801" s="155"/>
      <c r="AX801" s="155"/>
    </row>
    <row r="802" customFormat="false" ht="15.75" hidden="false" customHeight="true" outlineLevel="0" collapsed="false">
      <c r="A802" s="152"/>
      <c r="B802" s="152"/>
      <c r="C802" s="152"/>
      <c r="D802" s="152"/>
      <c r="E802" s="153"/>
      <c r="F802" s="153"/>
      <c r="G802" s="153"/>
      <c r="H802" s="153"/>
      <c r="I802" s="153"/>
      <c r="J802" s="153"/>
      <c r="K802" s="153"/>
      <c r="L802" s="153"/>
      <c r="M802" s="35"/>
      <c r="N802" s="35"/>
      <c r="O802" s="35"/>
      <c r="P802" s="152"/>
      <c r="Q802" s="152"/>
      <c r="R802" s="152"/>
      <c r="S802" s="152"/>
      <c r="T802" s="152"/>
      <c r="U802" s="152"/>
      <c r="V802" s="152"/>
      <c r="W802" s="152"/>
      <c r="X802" s="152"/>
      <c r="Y802" s="152"/>
      <c r="Z802" s="154"/>
      <c r="AA802" s="152"/>
      <c r="AB802" s="154"/>
      <c r="AC802" s="152"/>
      <c r="AD802" s="152"/>
      <c r="AE802" s="152"/>
      <c r="AF802" s="152"/>
      <c r="AG802" s="152"/>
      <c r="AH802" s="152"/>
      <c r="AI802" s="152"/>
      <c r="AJ802" s="152"/>
      <c r="AK802" s="152"/>
      <c r="AL802" s="155"/>
      <c r="AM802" s="155"/>
      <c r="AN802" s="155"/>
      <c r="AO802" s="155"/>
      <c r="AP802" s="155"/>
      <c r="AQ802" s="155"/>
      <c r="AR802" s="155"/>
      <c r="AS802" s="155"/>
      <c r="AT802" s="155"/>
      <c r="AU802" s="155"/>
      <c r="AV802" s="155"/>
      <c r="AW802" s="155"/>
      <c r="AX802" s="155"/>
    </row>
    <row r="803" customFormat="false" ht="15.75" hidden="false" customHeight="true" outlineLevel="0" collapsed="false">
      <c r="A803" s="152"/>
      <c r="B803" s="152"/>
      <c r="C803" s="152"/>
      <c r="D803" s="152"/>
      <c r="E803" s="153"/>
      <c r="F803" s="153"/>
      <c r="G803" s="153"/>
      <c r="H803" s="153"/>
      <c r="I803" s="153"/>
      <c r="J803" s="153"/>
      <c r="K803" s="153"/>
      <c r="L803" s="153"/>
      <c r="M803" s="35"/>
      <c r="N803" s="35"/>
      <c r="O803" s="35"/>
      <c r="P803" s="152"/>
      <c r="Q803" s="152"/>
      <c r="R803" s="152"/>
      <c r="S803" s="152"/>
      <c r="T803" s="152"/>
      <c r="U803" s="152"/>
      <c r="V803" s="152"/>
      <c r="W803" s="152"/>
      <c r="X803" s="152"/>
      <c r="Y803" s="152"/>
      <c r="Z803" s="154"/>
      <c r="AA803" s="152"/>
      <c r="AB803" s="154"/>
      <c r="AC803" s="152"/>
      <c r="AD803" s="152"/>
      <c r="AE803" s="152"/>
      <c r="AF803" s="152"/>
      <c r="AG803" s="152"/>
      <c r="AH803" s="152"/>
      <c r="AI803" s="152"/>
      <c r="AJ803" s="152"/>
      <c r="AK803" s="152"/>
      <c r="AL803" s="155"/>
      <c r="AM803" s="155"/>
      <c r="AN803" s="155"/>
      <c r="AO803" s="155"/>
      <c r="AP803" s="155"/>
      <c r="AQ803" s="155"/>
      <c r="AR803" s="155"/>
      <c r="AS803" s="155"/>
      <c r="AT803" s="155"/>
      <c r="AU803" s="155"/>
      <c r="AV803" s="155"/>
      <c r="AW803" s="155"/>
      <c r="AX803" s="155"/>
    </row>
    <row r="804" customFormat="false" ht="15.75" hidden="false" customHeight="true" outlineLevel="0" collapsed="false">
      <c r="A804" s="152"/>
      <c r="B804" s="152"/>
      <c r="C804" s="152"/>
      <c r="D804" s="152"/>
      <c r="E804" s="153"/>
      <c r="F804" s="153"/>
      <c r="G804" s="153"/>
      <c r="H804" s="153"/>
      <c r="I804" s="153"/>
      <c r="J804" s="153"/>
      <c r="K804" s="153"/>
      <c r="L804" s="153"/>
      <c r="M804" s="35"/>
      <c r="N804" s="35"/>
      <c r="O804" s="35"/>
      <c r="P804" s="152"/>
      <c r="Q804" s="152"/>
      <c r="R804" s="152"/>
      <c r="S804" s="152"/>
      <c r="T804" s="152"/>
      <c r="U804" s="152"/>
      <c r="V804" s="152"/>
      <c r="W804" s="152"/>
      <c r="X804" s="152"/>
      <c r="Y804" s="152"/>
      <c r="Z804" s="154"/>
      <c r="AA804" s="152"/>
      <c r="AB804" s="154"/>
      <c r="AC804" s="152"/>
      <c r="AD804" s="152"/>
      <c r="AE804" s="152"/>
      <c r="AF804" s="152"/>
      <c r="AG804" s="152"/>
      <c r="AH804" s="152"/>
      <c r="AI804" s="152"/>
      <c r="AJ804" s="152"/>
      <c r="AK804" s="152"/>
      <c r="AL804" s="155"/>
      <c r="AM804" s="155"/>
      <c r="AN804" s="155"/>
      <c r="AO804" s="155"/>
      <c r="AP804" s="155"/>
      <c r="AQ804" s="155"/>
      <c r="AR804" s="155"/>
      <c r="AS804" s="155"/>
      <c r="AT804" s="155"/>
      <c r="AU804" s="155"/>
      <c r="AV804" s="155"/>
      <c r="AW804" s="155"/>
      <c r="AX804" s="155"/>
    </row>
    <row r="805" customFormat="false" ht="15.75" hidden="false" customHeight="true" outlineLevel="0" collapsed="false">
      <c r="A805" s="152"/>
      <c r="B805" s="152"/>
      <c r="C805" s="152"/>
      <c r="D805" s="152"/>
      <c r="E805" s="153"/>
      <c r="F805" s="153"/>
      <c r="G805" s="153"/>
      <c r="H805" s="153"/>
      <c r="I805" s="153"/>
      <c r="J805" s="153"/>
      <c r="K805" s="153"/>
      <c r="L805" s="153"/>
      <c r="M805" s="35"/>
      <c r="N805" s="35"/>
      <c r="O805" s="35"/>
      <c r="P805" s="152"/>
      <c r="Q805" s="152"/>
      <c r="R805" s="152"/>
      <c r="S805" s="152"/>
      <c r="T805" s="152"/>
      <c r="U805" s="152"/>
      <c r="V805" s="152"/>
      <c r="W805" s="152"/>
      <c r="X805" s="152"/>
      <c r="Y805" s="152"/>
      <c r="Z805" s="154"/>
      <c r="AA805" s="152"/>
      <c r="AB805" s="154"/>
      <c r="AC805" s="152"/>
      <c r="AD805" s="152"/>
      <c r="AE805" s="152"/>
      <c r="AF805" s="152"/>
      <c r="AG805" s="152"/>
      <c r="AH805" s="152"/>
      <c r="AI805" s="152"/>
      <c r="AJ805" s="152"/>
      <c r="AK805" s="152"/>
      <c r="AL805" s="155"/>
      <c r="AM805" s="155"/>
      <c r="AN805" s="155"/>
      <c r="AO805" s="155"/>
      <c r="AP805" s="155"/>
      <c r="AQ805" s="155"/>
      <c r="AR805" s="155"/>
      <c r="AS805" s="155"/>
      <c r="AT805" s="155"/>
      <c r="AU805" s="155"/>
      <c r="AV805" s="155"/>
      <c r="AW805" s="155"/>
      <c r="AX805" s="155"/>
    </row>
    <row r="806" customFormat="false" ht="15.75" hidden="false" customHeight="true" outlineLevel="0" collapsed="false">
      <c r="A806" s="152"/>
      <c r="B806" s="152"/>
      <c r="C806" s="152"/>
      <c r="D806" s="152"/>
      <c r="E806" s="153"/>
      <c r="F806" s="153"/>
      <c r="G806" s="153"/>
      <c r="H806" s="153"/>
      <c r="I806" s="153"/>
      <c r="J806" s="153"/>
      <c r="K806" s="153"/>
      <c r="L806" s="153"/>
      <c r="M806" s="35"/>
      <c r="N806" s="35"/>
      <c r="O806" s="35"/>
      <c r="P806" s="152"/>
      <c r="Q806" s="152"/>
      <c r="R806" s="152"/>
      <c r="S806" s="152"/>
      <c r="T806" s="152"/>
      <c r="U806" s="152"/>
      <c r="V806" s="152"/>
      <c r="W806" s="152"/>
      <c r="X806" s="152"/>
      <c r="Y806" s="152"/>
      <c r="Z806" s="154"/>
      <c r="AA806" s="152"/>
      <c r="AB806" s="154"/>
      <c r="AC806" s="152"/>
      <c r="AD806" s="152"/>
      <c r="AE806" s="152"/>
      <c r="AF806" s="152"/>
      <c r="AG806" s="152"/>
      <c r="AH806" s="152"/>
      <c r="AI806" s="152"/>
      <c r="AJ806" s="152"/>
      <c r="AK806" s="152"/>
      <c r="AL806" s="155"/>
      <c r="AM806" s="155"/>
      <c r="AN806" s="155"/>
      <c r="AO806" s="155"/>
      <c r="AP806" s="155"/>
      <c r="AQ806" s="155"/>
      <c r="AR806" s="155"/>
      <c r="AS806" s="155"/>
      <c r="AT806" s="155"/>
      <c r="AU806" s="155"/>
      <c r="AV806" s="155"/>
      <c r="AW806" s="155"/>
      <c r="AX806" s="155"/>
    </row>
    <row r="807" customFormat="false" ht="15.75" hidden="false" customHeight="true" outlineLevel="0" collapsed="false">
      <c r="A807" s="152"/>
      <c r="B807" s="152"/>
      <c r="C807" s="152"/>
      <c r="D807" s="152"/>
      <c r="E807" s="153"/>
      <c r="F807" s="153"/>
      <c r="G807" s="153"/>
      <c r="H807" s="153"/>
      <c r="I807" s="153"/>
      <c r="J807" s="153"/>
      <c r="K807" s="153"/>
      <c r="L807" s="153"/>
      <c r="M807" s="35"/>
      <c r="N807" s="35"/>
      <c r="O807" s="35"/>
      <c r="P807" s="152"/>
      <c r="Q807" s="152"/>
      <c r="R807" s="152"/>
      <c r="S807" s="152"/>
      <c r="T807" s="152"/>
      <c r="U807" s="152"/>
      <c r="V807" s="152"/>
      <c r="W807" s="152"/>
      <c r="X807" s="152"/>
      <c r="Y807" s="152"/>
      <c r="Z807" s="154"/>
      <c r="AA807" s="152"/>
      <c r="AB807" s="154"/>
      <c r="AC807" s="152"/>
      <c r="AD807" s="152"/>
      <c r="AE807" s="152"/>
      <c r="AF807" s="152"/>
      <c r="AG807" s="152"/>
      <c r="AH807" s="152"/>
      <c r="AI807" s="152"/>
      <c r="AJ807" s="152"/>
      <c r="AK807" s="152"/>
      <c r="AL807" s="155"/>
      <c r="AM807" s="155"/>
      <c r="AN807" s="155"/>
      <c r="AO807" s="155"/>
      <c r="AP807" s="155"/>
      <c r="AQ807" s="155"/>
      <c r="AR807" s="155"/>
      <c r="AS807" s="155"/>
      <c r="AT807" s="155"/>
      <c r="AU807" s="155"/>
      <c r="AV807" s="155"/>
      <c r="AW807" s="155"/>
      <c r="AX807" s="155"/>
    </row>
    <row r="808" customFormat="false" ht="15.75" hidden="false" customHeight="true" outlineLevel="0" collapsed="false">
      <c r="A808" s="152"/>
      <c r="B808" s="152"/>
      <c r="C808" s="152"/>
      <c r="D808" s="152"/>
      <c r="E808" s="153"/>
      <c r="F808" s="153"/>
      <c r="G808" s="153"/>
      <c r="H808" s="153"/>
      <c r="I808" s="153"/>
      <c r="J808" s="153"/>
      <c r="K808" s="153"/>
      <c r="L808" s="153"/>
      <c r="M808" s="35"/>
      <c r="N808" s="35"/>
      <c r="O808" s="35"/>
      <c r="P808" s="152"/>
      <c r="Q808" s="152"/>
      <c r="R808" s="152"/>
      <c r="S808" s="152"/>
      <c r="T808" s="152"/>
      <c r="U808" s="152"/>
      <c r="V808" s="152"/>
      <c r="W808" s="152"/>
      <c r="X808" s="152"/>
      <c r="Y808" s="152"/>
      <c r="Z808" s="154"/>
      <c r="AA808" s="152"/>
      <c r="AB808" s="154"/>
      <c r="AC808" s="152"/>
      <c r="AD808" s="152"/>
      <c r="AE808" s="152"/>
      <c r="AF808" s="152"/>
      <c r="AG808" s="152"/>
      <c r="AH808" s="152"/>
      <c r="AI808" s="152"/>
      <c r="AJ808" s="152"/>
      <c r="AK808" s="152"/>
      <c r="AL808" s="155"/>
      <c r="AM808" s="155"/>
      <c r="AN808" s="155"/>
      <c r="AO808" s="155"/>
      <c r="AP808" s="155"/>
      <c r="AQ808" s="155"/>
      <c r="AR808" s="155"/>
      <c r="AS808" s="155"/>
      <c r="AT808" s="155"/>
      <c r="AU808" s="155"/>
      <c r="AV808" s="155"/>
      <c r="AW808" s="155"/>
      <c r="AX808" s="155"/>
    </row>
    <row r="809" customFormat="false" ht="15.75" hidden="false" customHeight="true" outlineLevel="0" collapsed="false">
      <c r="A809" s="152"/>
      <c r="B809" s="152"/>
      <c r="C809" s="152"/>
      <c r="D809" s="152"/>
      <c r="E809" s="153"/>
      <c r="F809" s="153"/>
      <c r="G809" s="153"/>
      <c r="H809" s="153"/>
      <c r="I809" s="153"/>
      <c r="J809" s="153"/>
      <c r="K809" s="153"/>
      <c r="L809" s="153"/>
      <c r="M809" s="35"/>
      <c r="N809" s="35"/>
      <c r="O809" s="35"/>
      <c r="P809" s="152"/>
      <c r="Q809" s="152"/>
      <c r="R809" s="152"/>
      <c r="S809" s="152"/>
      <c r="T809" s="152"/>
      <c r="U809" s="152"/>
      <c r="V809" s="152"/>
      <c r="W809" s="152"/>
      <c r="X809" s="152"/>
      <c r="Y809" s="152"/>
      <c r="Z809" s="154"/>
      <c r="AA809" s="152"/>
      <c r="AB809" s="154"/>
      <c r="AC809" s="152"/>
      <c r="AD809" s="152"/>
      <c r="AE809" s="152"/>
      <c r="AF809" s="152"/>
      <c r="AG809" s="152"/>
      <c r="AH809" s="152"/>
      <c r="AI809" s="152"/>
      <c r="AJ809" s="152"/>
      <c r="AK809" s="152"/>
      <c r="AL809" s="155"/>
      <c r="AM809" s="155"/>
      <c r="AN809" s="155"/>
      <c r="AO809" s="155"/>
      <c r="AP809" s="155"/>
      <c r="AQ809" s="155"/>
      <c r="AR809" s="155"/>
      <c r="AS809" s="155"/>
      <c r="AT809" s="155"/>
      <c r="AU809" s="155"/>
      <c r="AV809" s="155"/>
      <c r="AW809" s="155"/>
      <c r="AX809" s="155"/>
    </row>
    <row r="810" customFormat="false" ht="15.75" hidden="false" customHeight="true" outlineLevel="0" collapsed="false">
      <c r="A810" s="152"/>
      <c r="B810" s="152"/>
      <c r="C810" s="152"/>
      <c r="D810" s="152"/>
      <c r="E810" s="153"/>
      <c r="F810" s="153"/>
      <c r="G810" s="153"/>
      <c r="H810" s="153"/>
      <c r="I810" s="153"/>
      <c r="J810" s="153"/>
      <c r="K810" s="153"/>
      <c r="L810" s="153"/>
      <c r="M810" s="35"/>
      <c r="N810" s="35"/>
      <c r="O810" s="35"/>
      <c r="P810" s="152"/>
      <c r="Q810" s="152"/>
      <c r="R810" s="152"/>
      <c r="S810" s="152"/>
      <c r="T810" s="152"/>
      <c r="U810" s="152"/>
      <c r="V810" s="152"/>
      <c r="W810" s="152"/>
      <c r="X810" s="152"/>
      <c r="Y810" s="152"/>
      <c r="Z810" s="154"/>
      <c r="AA810" s="152"/>
      <c r="AB810" s="154"/>
      <c r="AC810" s="152"/>
      <c r="AD810" s="152"/>
      <c r="AE810" s="152"/>
      <c r="AF810" s="152"/>
      <c r="AG810" s="152"/>
      <c r="AH810" s="152"/>
      <c r="AI810" s="152"/>
      <c r="AJ810" s="152"/>
      <c r="AK810" s="152"/>
      <c r="AL810" s="155"/>
      <c r="AM810" s="155"/>
      <c r="AN810" s="155"/>
      <c r="AO810" s="155"/>
      <c r="AP810" s="155"/>
      <c r="AQ810" s="155"/>
      <c r="AR810" s="155"/>
      <c r="AS810" s="155"/>
      <c r="AT810" s="155"/>
      <c r="AU810" s="155"/>
      <c r="AV810" s="155"/>
      <c r="AW810" s="155"/>
      <c r="AX810" s="155"/>
    </row>
    <row r="811" customFormat="false" ht="15.75" hidden="false" customHeight="true" outlineLevel="0" collapsed="false">
      <c r="A811" s="152"/>
      <c r="B811" s="152"/>
      <c r="C811" s="152"/>
      <c r="D811" s="152"/>
      <c r="E811" s="153"/>
      <c r="F811" s="153"/>
      <c r="G811" s="153"/>
      <c r="H811" s="153"/>
      <c r="I811" s="153"/>
      <c r="J811" s="153"/>
      <c r="K811" s="153"/>
      <c r="L811" s="153"/>
      <c r="M811" s="35"/>
      <c r="N811" s="35"/>
      <c r="O811" s="35"/>
      <c r="P811" s="152"/>
      <c r="Q811" s="152"/>
      <c r="R811" s="152"/>
      <c r="S811" s="152"/>
      <c r="T811" s="152"/>
      <c r="U811" s="152"/>
      <c r="V811" s="152"/>
      <c r="W811" s="152"/>
      <c r="X811" s="152"/>
      <c r="Y811" s="152"/>
      <c r="Z811" s="154"/>
      <c r="AA811" s="152"/>
      <c r="AB811" s="154"/>
      <c r="AC811" s="152"/>
      <c r="AD811" s="152"/>
      <c r="AE811" s="152"/>
      <c r="AF811" s="152"/>
      <c r="AG811" s="152"/>
      <c r="AH811" s="152"/>
      <c r="AI811" s="152"/>
      <c r="AJ811" s="152"/>
      <c r="AK811" s="152"/>
      <c r="AL811" s="155"/>
      <c r="AM811" s="155"/>
      <c r="AN811" s="155"/>
      <c r="AO811" s="155"/>
      <c r="AP811" s="155"/>
      <c r="AQ811" s="155"/>
      <c r="AR811" s="155"/>
      <c r="AS811" s="155"/>
      <c r="AT811" s="155"/>
      <c r="AU811" s="155"/>
      <c r="AV811" s="155"/>
      <c r="AW811" s="155"/>
      <c r="AX811" s="155"/>
    </row>
    <row r="812" customFormat="false" ht="15.75" hidden="false" customHeight="true" outlineLevel="0" collapsed="false">
      <c r="A812" s="152"/>
      <c r="B812" s="152"/>
      <c r="C812" s="152"/>
      <c r="D812" s="152"/>
      <c r="E812" s="153"/>
      <c r="F812" s="153"/>
      <c r="G812" s="153"/>
      <c r="H812" s="153"/>
      <c r="I812" s="153"/>
      <c r="J812" s="153"/>
      <c r="K812" s="153"/>
      <c r="L812" s="153"/>
      <c r="M812" s="35"/>
      <c r="N812" s="35"/>
      <c r="O812" s="35"/>
      <c r="P812" s="152"/>
      <c r="Q812" s="152"/>
      <c r="R812" s="152"/>
      <c r="S812" s="152"/>
      <c r="T812" s="152"/>
      <c r="U812" s="152"/>
      <c r="V812" s="152"/>
      <c r="W812" s="152"/>
      <c r="X812" s="152"/>
      <c r="Y812" s="152"/>
      <c r="Z812" s="154"/>
      <c r="AA812" s="152"/>
      <c r="AB812" s="154"/>
      <c r="AC812" s="152"/>
      <c r="AD812" s="152"/>
      <c r="AE812" s="152"/>
      <c r="AF812" s="152"/>
      <c r="AG812" s="152"/>
      <c r="AH812" s="152"/>
      <c r="AI812" s="152"/>
      <c r="AJ812" s="152"/>
      <c r="AK812" s="152"/>
      <c r="AL812" s="155"/>
      <c r="AM812" s="155"/>
      <c r="AN812" s="155"/>
      <c r="AO812" s="155"/>
      <c r="AP812" s="155"/>
      <c r="AQ812" s="155"/>
      <c r="AR812" s="155"/>
      <c r="AS812" s="155"/>
      <c r="AT812" s="155"/>
      <c r="AU812" s="155"/>
      <c r="AV812" s="155"/>
      <c r="AW812" s="155"/>
      <c r="AX812" s="155"/>
    </row>
    <row r="813" customFormat="false" ht="15.75" hidden="false" customHeight="true" outlineLevel="0" collapsed="false">
      <c r="A813" s="152"/>
      <c r="B813" s="152"/>
      <c r="C813" s="152"/>
      <c r="D813" s="152"/>
      <c r="E813" s="153"/>
      <c r="F813" s="153"/>
      <c r="G813" s="153"/>
      <c r="H813" s="153"/>
      <c r="I813" s="153"/>
      <c r="J813" s="153"/>
      <c r="K813" s="153"/>
      <c r="L813" s="153"/>
      <c r="M813" s="35"/>
      <c r="N813" s="35"/>
      <c r="O813" s="35"/>
      <c r="P813" s="152"/>
      <c r="Q813" s="152"/>
      <c r="R813" s="152"/>
      <c r="S813" s="152"/>
      <c r="T813" s="152"/>
      <c r="U813" s="152"/>
      <c r="V813" s="152"/>
      <c r="W813" s="152"/>
      <c r="X813" s="152"/>
      <c r="Y813" s="152"/>
      <c r="Z813" s="154"/>
      <c r="AA813" s="152"/>
      <c r="AB813" s="154"/>
      <c r="AC813" s="152"/>
      <c r="AD813" s="152"/>
      <c r="AE813" s="152"/>
      <c r="AF813" s="152"/>
      <c r="AG813" s="152"/>
      <c r="AH813" s="152"/>
      <c r="AI813" s="152"/>
      <c r="AJ813" s="152"/>
      <c r="AK813" s="152"/>
      <c r="AL813" s="155"/>
      <c r="AM813" s="155"/>
      <c r="AN813" s="155"/>
      <c r="AO813" s="155"/>
      <c r="AP813" s="155"/>
      <c r="AQ813" s="155"/>
      <c r="AR813" s="155"/>
      <c r="AS813" s="155"/>
      <c r="AT813" s="155"/>
      <c r="AU813" s="155"/>
      <c r="AV813" s="155"/>
      <c r="AW813" s="155"/>
      <c r="AX813" s="155"/>
    </row>
    <row r="814" customFormat="false" ht="15.75" hidden="false" customHeight="true" outlineLevel="0" collapsed="false">
      <c r="A814" s="152"/>
      <c r="B814" s="152"/>
      <c r="C814" s="152"/>
      <c r="D814" s="152"/>
      <c r="E814" s="153"/>
      <c r="F814" s="153"/>
      <c r="G814" s="153"/>
      <c r="H814" s="153"/>
      <c r="I814" s="153"/>
      <c r="J814" s="153"/>
      <c r="K814" s="153"/>
      <c r="L814" s="153"/>
      <c r="M814" s="35"/>
      <c r="N814" s="35"/>
      <c r="O814" s="35"/>
      <c r="P814" s="152"/>
      <c r="Q814" s="152"/>
      <c r="R814" s="152"/>
      <c r="S814" s="152"/>
      <c r="T814" s="152"/>
      <c r="U814" s="152"/>
      <c r="V814" s="152"/>
      <c r="W814" s="152"/>
      <c r="X814" s="152"/>
      <c r="Y814" s="152"/>
      <c r="Z814" s="154"/>
      <c r="AA814" s="152"/>
      <c r="AB814" s="154"/>
      <c r="AC814" s="152"/>
      <c r="AD814" s="152"/>
      <c r="AE814" s="152"/>
      <c r="AF814" s="152"/>
      <c r="AG814" s="152"/>
      <c r="AH814" s="152"/>
      <c r="AI814" s="152"/>
      <c r="AJ814" s="152"/>
      <c r="AK814" s="152"/>
      <c r="AL814" s="155"/>
      <c r="AM814" s="155"/>
      <c r="AN814" s="155"/>
      <c r="AO814" s="155"/>
      <c r="AP814" s="155"/>
      <c r="AQ814" s="155"/>
      <c r="AR814" s="155"/>
      <c r="AS814" s="155"/>
      <c r="AT814" s="155"/>
      <c r="AU814" s="155"/>
      <c r="AV814" s="155"/>
      <c r="AW814" s="155"/>
      <c r="AX814" s="155"/>
    </row>
    <row r="815" customFormat="false" ht="15.75" hidden="false" customHeight="true" outlineLevel="0" collapsed="false">
      <c r="A815" s="152"/>
      <c r="B815" s="152"/>
      <c r="C815" s="152"/>
      <c r="D815" s="152"/>
      <c r="E815" s="153"/>
      <c r="F815" s="153"/>
      <c r="G815" s="153"/>
      <c r="H815" s="153"/>
      <c r="I815" s="153"/>
      <c r="J815" s="153"/>
      <c r="K815" s="153"/>
      <c r="L815" s="153"/>
      <c r="M815" s="35"/>
      <c r="N815" s="35"/>
      <c r="O815" s="35"/>
      <c r="P815" s="152"/>
      <c r="Q815" s="152"/>
      <c r="R815" s="152"/>
      <c r="S815" s="152"/>
      <c r="T815" s="152"/>
      <c r="U815" s="152"/>
      <c r="V815" s="152"/>
      <c r="W815" s="152"/>
      <c r="X815" s="152"/>
      <c r="Y815" s="152"/>
      <c r="Z815" s="154"/>
      <c r="AA815" s="152"/>
      <c r="AB815" s="154"/>
      <c r="AC815" s="152"/>
      <c r="AD815" s="152"/>
      <c r="AE815" s="152"/>
      <c r="AF815" s="152"/>
      <c r="AG815" s="152"/>
      <c r="AH815" s="152"/>
      <c r="AI815" s="152"/>
      <c r="AJ815" s="152"/>
      <c r="AK815" s="152"/>
      <c r="AL815" s="155"/>
      <c r="AM815" s="155"/>
      <c r="AN815" s="155"/>
      <c r="AO815" s="155"/>
      <c r="AP815" s="155"/>
      <c r="AQ815" s="155"/>
      <c r="AR815" s="155"/>
      <c r="AS815" s="155"/>
      <c r="AT815" s="155"/>
      <c r="AU815" s="155"/>
      <c r="AV815" s="155"/>
      <c r="AW815" s="155"/>
      <c r="AX815" s="155"/>
    </row>
    <row r="816" customFormat="false" ht="15.75" hidden="false" customHeight="true" outlineLevel="0" collapsed="false">
      <c r="A816" s="152"/>
      <c r="B816" s="152"/>
      <c r="C816" s="152"/>
      <c r="D816" s="152"/>
      <c r="E816" s="153"/>
      <c r="F816" s="153"/>
      <c r="G816" s="153"/>
      <c r="H816" s="153"/>
      <c r="I816" s="153"/>
      <c r="J816" s="153"/>
      <c r="K816" s="153"/>
      <c r="L816" s="153"/>
      <c r="M816" s="35"/>
      <c r="N816" s="35"/>
      <c r="O816" s="35"/>
      <c r="P816" s="152"/>
      <c r="Q816" s="152"/>
      <c r="R816" s="152"/>
      <c r="S816" s="152"/>
      <c r="T816" s="152"/>
      <c r="U816" s="152"/>
      <c r="V816" s="152"/>
      <c r="W816" s="152"/>
      <c r="X816" s="152"/>
      <c r="Y816" s="152"/>
      <c r="Z816" s="154"/>
      <c r="AA816" s="152"/>
      <c r="AB816" s="154"/>
      <c r="AC816" s="152"/>
      <c r="AD816" s="152"/>
      <c r="AE816" s="152"/>
      <c r="AF816" s="152"/>
      <c r="AG816" s="152"/>
      <c r="AH816" s="152"/>
      <c r="AI816" s="152"/>
      <c r="AJ816" s="152"/>
      <c r="AK816" s="152"/>
      <c r="AL816" s="155"/>
      <c r="AM816" s="155"/>
      <c r="AN816" s="155"/>
      <c r="AO816" s="155"/>
      <c r="AP816" s="155"/>
      <c r="AQ816" s="155"/>
      <c r="AR816" s="155"/>
      <c r="AS816" s="155"/>
      <c r="AT816" s="155"/>
      <c r="AU816" s="155"/>
      <c r="AV816" s="155"/>
      <c r="AW816" s="155"/>
      <c r="AX816" s="155"/>
    </row>
    <row r="817" customFormat="false" ht="15.75" hidden="false" customHeight="true" outlineLevel="0" collapsed="false">
      <c r="A817" s="152"/>
      <c r="B817" s="152"/>
      <c r="C817" s="152"/>
      <c r="D817" s="152"/>
      <c r="E817" s="153"/>
      <c r="F817" s="153"/>
      <c r="G817" s="153"/>
      <c r="H817" s="153"/>
      <c r="I817" s="153"/>
      <c r="J817" s="153"/>
      <c r="K817" s="153"/>
      <c r="L817" s="153"/>
      <c r="M817" s="35"/>
      <c r="N817" s="35"/>
      <c r="O817" s="35"/>
      <c r="P817" s="152"/>
      <c r="Q817" s="152"/>
      <c r="R817" s="152"/>
      <c r="S817" s="152"/>
      <c r="T817" s="152"/>
      <c r="U817" s="152"/>
      <c r="V817" s="152"/>
      <c r="W817" s="152"/>
      <c r="X817" s="152"/>
      <c r="Y817" s="152"/>
      <c r="Z817" s="154"/>
      <c r="AA817" s="152"/>
      <c r="AB817" s="154"/>
      <c r="AC817" s="152"/>
      <c r="AD817" s="152"/>
      <c r="AE817" s="152"/>
      <c r="AF817" s="152"/>
      <c r="AG817" s="152"/>
      <c r="AH817" s="152"/>
      <c r="AI817" s="152"/>
      <c r="AJ817" s="152"/>
      <c r="AK817" s="152"/>
      <c r="AL817" s="155"/>
      <c r="AM817" s="155"/>
      <c r="AN817" s="155"/>
      <c r="AO817" s="155"/>
      <c r="AP817" s="155"/>
      <c r="AQ817" s="155"/>
      <c r="AR817" s="155"/>
      <c r="AS817" s="155"/>
      <c r="AT817" s="155"/>
      <c r="AU817" s="155"/>
      <c r="AV817" s="155"/>
      <c r="AW817" s="155"/>
      <c r="AX817" s="155"/>
    </row>
    <row r="818" customFormat="false" ht="15.75" hidden="false" customHeight="true" outlineLevel="0" collapsed="false">
      <c r="A818" s="152"/>
      <c r="B818" s="152"/>
      <c r="C818" s="152"/>
      <c r="D818" s="152"/>
      <c r="E818" s="153"/>
      <c r="F818" s="153"/>
      <c r="G818" s="153"/>
      <c r="H818" s="153"/>
      <c r="I818" s="153"/>
      <c r="J818" s="153"/>
      <c r="K818" s="153"/>
      <c r="L818" s="153"/>
      <c r="M818" s="35"/>
      <c r="N818" s="35"/>
      <c r="O818" s="35"/>
      <c r="P818" s="152"/>
      <c r="Q818" s="152"/>
      <c r="R818" s="152"/>
      <c r="S818" s="152"/>
      <c r="T818" s="152"/>
      <c r="U818" s="152"/>
      <c r="V818" s="152"/>
      <c r="W818" s="152"/>
      <c r="X818" s="152"/>
      <c r="Y818" s="152"/>
      <c r="Z818" s="154"/>
      <c r="AA818" s="152"/>
      <c r="AB818" s="154"/>
      <c r="AC818" s="152"/>
      <c r="AD818" s="152"/>
      <c r="AE818" s="152"/>
      <c r="AF818" s="152"/>
      <c r="AG818" s="152"/>
      <c r="AH818" s="152"/>
      <c r="AI818" s="152"/>
      <c r="AJ818" s="152"/>
      <c r="AK818" s="152"/>
      <c r="AL818" s="155"/>
      <c r="AM818" s="155"/>
      <c r="AN818" s="155"/>
      <c r="AO818" s="155"/>
      <c r="AP818" s="155"/>
      <c r="AQ818" s="155"/>
      <c r="AR818" s="155"/>
      <c r="AS818" s="155"/>
      <c r="AT818" s="155"/>
      <c r="AU818" s="155"/>
      <c r="AV818" s="155"/>
      <c r="AW818" s="155"/>
      <c r="AX818" s="155"/>
    </row>
    <row r="819" customFormat="false" ht="15.75" hidden="false" customHeight="true" outlineLevel="0" collapsed="false">
      <c r="A819" s="152"/>
      <c r="B819" s="152"/>
      <c r="C819" s="152"/>
      <c r="D819" s="152"/>
      <c r="E819" s="153"/>
      <c r="F819" s="153"/>
      <c r="G819" s="153"/>
      <c r="H819" s="153"/>
      <c r="I819" s="153"/>
      <c r="J819" s="153"/>
      <c r="K819" s="153"/>
      <c r="L819" s="153"/>
      <c r="M819" s="35"/>
      <c r="N819" s="35"/>
      <c r="O819" s="35"/>
      <c r="P819" s="152"/>
      <c r="Q819" s="152"/>
      <c r="R819" s="152"/>
      <c r="S819" s="152"/>
      <c r="T819" s="152"/>
      <c r="U819" s="152"/>
      <c r="V819" s="152"/>
      <c r="W819" s="152"/>
      <c r="X819" s="152"/>
      <c r="Y819" s="152"/>
      <c r="Z819" s="154"/>
      <c r="AA819" s="152"/>
      <c r="AB819" s="154"/>
      <c r="AC819" s="152"/>
      <c r="AD819" s="152"/>
      <c r="AE819" s="152"/>
      <c r="AF819" s="152"/>
      <c r="AG819" s="152"/>
      <c r="AH819" s="152"/>
      <c r="AI819" s="152"/>
      <c r="AJ819" s="152"/>
      <c r="AK819" s="152"/>
      <c r="AL819" s="155"/>
      <c r="AM819" s="155"/>
      <c r="AN819" s="155"/>
      <c r="AO819" s="155"/>
      <c r="AP819" s="155"/>
      <c r="AQ819" s="155"/>
      <c r="AR819" s="155"/>
      <c r="AS819" s="155"/>
      <c r="AT819" s="155"/>
      <c r="AU819" s="155"/>
      <c r="AV819" s="155"/>
      <c r="AW819" s="155"/>
      <c r="AX819" s="155"/>
    </row>
    <row r="820" customFormat="false" ht="15.75" hidden="false" customHeight="true" outlineLevel="0" collapsed="false">
      <c r="A820" s="152"/>
      <c r="B820" s="152"/>
      <c r="C820" s="152"/>
      <c r="D820" s="152"/>
      <c r="E820" s="153"/>
      <c r="F820" s="153"/>
      <c r="G820" s="153"/>
      <c r="H820" s="153"/>
      <c r="I820" s="153"/>
      <c r="J820" s="153"/>
      <c r="K820" s="153"/>
      <c r="L820" s="153"/>
      <c r="M820" s="35"/>
      <c r="N820" s="35"/>
      <c r="O820" s="35"/>
      <c r="P820" s="152"/>
      <c r="Q820" s="152"/>
      <c r="R820" s="152"/>
      <c r="S820" s="152"/>
      <c r="T820" s="152"/>
      <c r="U820" s="152"/>
      <c r="V820" s="152"/>
      <c r="W820" s="152"/>
      <c r="X820" s="152"/>
      <c r="Y820" s="152"/>
      <c r="Z820" s="154"/>
      <c r="AA820" s="152"/>
      <c r="AB820" s="154"/>
      <c r="AC820" s="152"/>
      <c r="AD820" s="152"/>
      <c r="AE820" s="152"/>
      <c r="AF820" s="152"/>
      <c r="AG820" s="152"/>
      <c r="AH820" s="152"/>
      <c r="AI820" s="152"/>
      <c r="AJ820" s="152"/>
      <c r="AK820" s="152"/>
      <c r="AL820" s="155"/>
      <c r="AM820" s="155"/>
      <c r="AN820" s="155"/>
      <c r="AO820" s="155"/>
      <c r="AP820" s="155"/>
      <c r="AQ820" s="155"/>
      <c r="AR820" s="155"/>
      <c r="AS820" s="155"/>
      <c r="AT820" s="155"/>
      <c r="AU820" s="155"/>
      <c r="AV820" s="155"/>
      <c r="AW820" s="155"/>
      <c r="AX820" s="155"/>
    </row>
    <row r="821" customFormat="false" ht="15.75" hidden="false" customHeight="true" outlineLevel="0" collapsed="false">
      <c r="A821" s="152"/>
      <c r="B821" s="152"/>
      <c r="C821" s="152"/>
      <c r="D821" s="152"/>
      <c r="E821" s="153"/>
      <c r="F821" s="153"/>
      <c r="G821" s="153"/>
      <c r="H821" s="153"/>
      <c r="I821" s="153"/>
      <c r="J821" s="153"/>
      <c r="K821" s="153"/>
      <c r="L821" s="153"/>
      <c r="M821" s="35"/>
      <c r="N821" s="35"/>
      <c r="O821" s="35"/>
      <c r="P821" s="152"/>
      <c r="Q821" s="152"/>
      <c r="R821" s="152"/>
      <c r="S821" s="152"/>
      <c r="T821" s="152"/>
      <c r="U821" s="152"/>
      <c r="V821" s="152"/>
      <c r="W821" s="152"/>
      <c r="X821" s="152"/>
      <c r="Y821" s="152"/>
      <c r="Z821" s="154"/>
      <c r="AA821" s="152"/>
      <c r="AB821" s="154"/>
      <c r="AC821" s="152"/>
      <c r="AD821" s="152"/>
      <c r="AE821" s="152"/>
      <c r="AF821" s="152"/>
      <c r="AG821" s="152"/>
      <c r="AH821" s="152"/>
      <c r="AI821" s="152"/>
      <c r="AJ821" s="152"/>
      <c r="AK821" s="152"/>
      <c r="AL821" s="155"/>
      <c r="AM821" s="155"/>
      <c r="AN821" s="155"/>
      <c r="AO821" s="155"/>
      <c r="AP821" s="155"/>
      <c r="AQ821" s="155"/>
      <c r="AR821" s="155"/>
      <c r="AS821" s="155"/>
      <c r="AT821" s="155"/>
      <c r="AU821" s="155"/>
      <c r="AV821" s="155"/>
      <c r="AW821" s="155"/>
      <c r="AX821" s="155"/>
    </row>
    <row r="822" customFormat="false" ht="15.75" hidden="false" customHeight="true" outlineLevel="0" collapsed="false">
      <c r="A822" s="152"/>
      <c r="B822" s="152"/>
      <c r="C822" s="152"/>
      <c r="D822" s="152"/>
      <c r="E822" s="153"/>
      <c r="F822" s="153"/>
      <c r="G822" s="153"/>
      <c r="H822" s="153"/>
      <c r="I822" s="153"/>
      <c r="J822" s="153"/>
      <c r="K822" s="153"/>
      <c r="L822" s="153"/>
      <c r="M822" s="35"/>
      <c r="N822" s="35"/>
      <c r="O822" s="35"/>
      <c r="P822" s="152"/>
      <c r="Q822" s="152"/>
      <c r="R822" s="152"/>
      <c r="S822" s="152"/>
      <c r="T822" s="152"/>
      <c r="U822" s="152"/>
      <c r="V822" s="152"/>
      <c r="W822" s="152"/>
      <c r="X822" s="152"/>
      <c r="Y822" s="152"/>
      <c r="Z822" s="154"/>
      <c r="AA822" s="152"/>
      <c r="AB822" s="154"/>
      <c r="AC822" s="152"/>
      <c r="AD822" s="152"/>
      <c r="AE822" s="152"/>
      <c r="AF822" s="152"/>
      <c r="AG822" s="152"/>
      <c r="AH822" s="152"/>
      <c r="AI822" s="152"/>
      <c r="AJ822" s="152"/>
      <c r="AK822" s="152"/>
      <c r="AL822" s="155"/>
      <c r="AM822" s="155"/>
      <c r="AN822" s="155"/>
      <c r="AO822" s="155"/>
      <c r="AP822" s="155"/>
      <c r="AQ822" s="155"/>
      <c r="AR822" s="155"/>
      <c r="AS822" s="155"/>
      <c r="AT822" s="155"/>
      <c r="AU822" s="155"/>
      <c r="AV822" s="155"/>
      <c r="AW822" s="155"/>
      <c r="AX822" s="155"/>
    </row>
    <row r="823" customFormat="false" ht="15.75" hidden="false" customHeight="true" outlineLevel="0" collapsed="false">
      <c r="A823" s="152"/>
      <c r="B823" s="152"/>
      <c r="C823" s="152"/>
      <c r="D823" s="152"/>
      <c r="E823" s="153"/>
      <c r="F823" s="153"/>
      <c r="G823" s="153"/>
      <c r="H823" s="153"/>
      <c r="I823" s="153"/>
      <c r="J823" s="153"/>
      <c r="K823" s="153"/>
      <c r="L823" s="153"/>
      <c r="M823" s="35"/>
      <c r="N823" s="35"/>
      <c r="O823" s="35"/>
      <c r="P823" s="152"/>
      <c r="Q823" s="152"/>
      <c r="R823" s="152"/>
      <c r="S823" s="152"/>
      <c r="T823" s="152"/>
      <c r="U823" s="152"/>
      <c r="V823" s="152"/>
      <c r="W823" s="152"/>
      <c r="X823" s="152"/>
      <c r="Y823" s="152"/>
      <c r="Z823" s="154"/>
      <c r="AA823" s="152"/>
      <c r="AB823" s="154"/>
      <c r="AC823" s="152"/>
      <c r="AD823" s="152"/>
      <c r="AE823" s="152"/>
      <c r="AF823" s="152"/>
      <c r="AG823" s="152"/>
      <c r="AH823" s="152"/>
      <c r="AI823" s="152"/>
      <c r="AJ823" s="152"/>
      <c r="AK823" s="152"/>
      <c r="AL823" s="155"/>
      <c r="AM823" s="155"/>
      <c r="AN823" s="155"/>
      <c r="AO823" s="155"/>
      <c r="AP823" s="155"/>
      <c r="AQ823" s="155"/>
      <c r="AR823" s="155"/>
      <c r="AS823" s="155"/>
      <c r="AT823" s="155"/>
      <c r="AU823" s="155"/>
      <c r="AV823" s="155"/>
      <c r="AW823" s="155"/>
      <c r="AX823" s="155"/>
    </row>
    <row r="824" customFormat="false" ht="15.75" hidden="false" customHeight="true" outlineLevel="0" collapsed="false">
      <c r="A824" s="152"/>
      <c r="B824" s="152"/>
      <c r="C824" s="152"/>
      <c r="D824" s="152"/>
      <c r="E824" s="153"/>
      <c r="F824" s="153"/>
      <c r="G824" s="153"/>
      <c r="H824" s="153"/>
      <c r="I824" s="153"/>
      <c r="J824" s="153"/>
      <c r="K824" s="153"/>
      <c r="L824" s="153"/>
      <c r="M824" s="35"/>
      <c r="N824" s="35"/>
      <c r="O824" s="35"/>
      <c r="P824" s="152"/>
      <c r="Q824" s="152"/>
      <c r="R824" s="152"/>
      <c r="S824" s="152"/>
      <c r="T824" s="152"/>
      <c r="U824" s="152"/>
      <c r="V824" s="152"/>
      <c r="W824" s="152"/>
      <c r="X824" s="152"/>
      <c r="Y824" s="152"/>
      <c r="Z824" s="154"/>
      <c r="AA824" s="152"/>
      <c r="AB824" s="154"/>
      <c r="AC824" s="152"/>
      <c r="AD824" s="152"/>
      <c r="AE824" s="152"/>
      <c r="AF824" s="152"/>
      <c r="AG824" s="152"/>
      <c r="AH824" s="152"/>
      <c r="AI824" s="152"/>
      <c r="AJ824" s="152"/>
      <c r="AK824" s="152"/>
      <c r="AL824" s="155"/>
      <c r="AM824" s="155"/>
      <c r="AN824" s="155"/>
      <c r="AO824" s="155"/>
      <c r="AP824" s="155"/>
      <c r="AQ824" s="155"/>
      <c r="AR824" s="155"/>
      <c r="AS824" s="155"/>
      <c r="AT824" s="155"/>
      <c r="AU824" s="155"/>
      <c r="AV824" s="155"/>
      <c r="AW824" s="155"/>
      <c r="AX824" s="155"/>
    </row>
    <row r="825" customFormat="false" ht="15.75" hidden="false" customHeight="true" outlineLevel="0" collapsed="false">
      <c r="A825" s="152"/>
      <c r="B825" s="152"/>
      <c r="C825" s="152"/>
      <c r="D825" s="152"/>
      <c r="E825" s="153"/>
      <c r="F825" s="153"/>
      <c r="G825" s="153"/>
      <c r="H825" s="153"/>
      <c r="I825" s="153"/>
      <c r="J825" s="153"/>
      <c r="K825" s="153"/>
      <c r="L825" s="153"/>
      <c r="M825" s="35"/>
      <c r="N825" s="35"/>
      <c r="O825" s="35"/>
      <c r="P825" s="152"/>
      <c r="Q825" s="152"/>
      <c r="R825" s="152"/>
      <c r="S825" s="152"/>
      <c r="T825" s="152"/>
      <c r="U825" s="152"/>
      <c r="V825" s="152"/>
      <c r="W825" s="152"/>
      <c r="X825" s="152"/>
      <c r="Y825" s="152"/>
      <c r="Z825" s="154"/>
      <c r="AA825" s="152"/>
      <c r="AB825" s="154"/>
      <c r="AC825" s="152"/>
      <c r="AD825" s="152"/>
      <c r="AE825" s="152"/>
      <c r="AF825" s="152"/>
      <c r="AG825" s="152"/>
      <c r="AH825" s="152"/>
      <c r="AI825" s="152"/>
      <c r="AJ825" s="152"/>
      <c r="AK825" s="152"/>
      <c r="AL825" s="155"/>
      <c r="AM825" s="155"/>
      <c r="AN825" s="155"/>
      <c r="AO825" s="155"/>
      <c r="AP825" s="155"/>
      <c r="AQ825" s="155"/>
      <c r="AR825" s="155"/>
      <c r="AS825" s="155"/>
      <c r="AT825" s="155"/>
      <c r="AU825" s="155"/>
      <c r="AV825" s="155"/>
      <c r="AW825" s="155"/>
      <c r="AX825" s="155"/>
    </row>
    <row r="826" customFormat="false" ht="15.75" hidden="false" customHeight="true" outlineLevel="0" collapsed="false">
      <c r="A826" s="152"/>
      <c r="B826" s="152"/>
      <c r="C826" s="152"/>
      <c r="D826" s="152"/>
      <c r="E826" s="153"/>
      <c r="F826" s="153"/>
      <c r="G826" s="153"/>
      <c r="H826" s="153"/>
      <c r="I826" s="153"/>
      <c r="J826" s="153"/>
      <c r="K826" s="153"/>
      <c r="L826" s="153"/>
      <c r="M826" s="35"/>
      <c r="N826" s="35"/>
      <c r="O826" s="35"/>
      <c r="P826" s="152"/>
      <c r="Q826" s="152"/>
      <c r="R826" s="152"/>
      <c r="S826" s="152"/>
      <c r="T826" s="152"/>
      <c r="U826" s="152"/>
      <c r="V826" s="152"/>
      <c r="W826" s="152"/>
      <c r="X826" s="152"/>
      <c r="Y826" s="152"/>
      <c r="Z826" s="154"/>
      <c r="AA826" s="152"/>
      <c r="AB826" s="154"/>
      <c r="AC826" s="152"/>
      <c r="AD826" s="152"/>
      <c r="AE826" s="152"/>
      <c r="AF826" s="152"/>
      <c r="AG826" s="152"/>
      <c r="AH826" s="152"/>
      <c r="AI826" s="152"/>
      <c r="AJ826" s="152"/>
      <c r="AK826" s="152"/>
      <c r="AL826" s="155"/>
      <c r="AM826" s="155"/>
      <c r="AN826" s="155"/>
      <c r="AO826" s="155"/>
      <c r="AP826" s="155"/>
      <c r="AQ826" s="155"/>
      <c r="AR826" s="155"/>
      <c r="AS826" s="155"/>
      <c r="AT826" s="155"/>
      <c r="AU826" s="155"/>
      <c r="AV826" s="155"/>
      <c r="AW826" s="155"/>
      <c r="AX826" s="155"/>
    </row>
    <row r="827" customFormat="false" ht="15.75" hidden="false" customHeight="true" outlineLevel="0" collapsed="false">
      <c r="A827" s="152"/>
      <c r="B827" s="152"/>
      <c r="C827" s="152"/>
      <c r="D827" s="152"/>
      <c r="E827" s="153"/>
      <c r="F827" s="153"/>
      <c r="G827" s="153"/>
      <c r="H827" s="153"/>
      <c r="I827" s="153"/>
      <c r="J827" s="153"/>
      <c r="K827" s="153"/>
      <c r="L827" s="153"/>
      <c r="M827" s="35"/>
      <c r="N827" s="35"/>
      <c r="O827" s="35"/>
      <c r="P827" s="152"/>
      <c r="Q827" s="152"/>
      <c r="R827" s="152"/>
      <c r="S827" s="152"/>
      <c r="T827" s="152"/>
      <c r="U827" s="152"/>
      <c r="V827" s="152"/>
      <c r="W827" s="152"/>
      <c r="X827" s="152"/>
      <c r="Y827" s="152"/>
      <c r="Z827" s="154"/>
      <c r="AA827" s="152"/>
      <c r="AB827" s="154"/>
      <c r="AC827" s="152"/>
      <c r="AD827" s="152"/>
      <c r="AE827" s="152"/>
      <c r="AF827" s="152"/>
      <c r="AG827" s="152"/>
      <c r="AH827" s="152"/>
      <c r="AI827" s="152"/>
      <c r="AJ827" s="152"/>
      <c r="AK827" s="152"/>
      <c r="AL827" s="155"/>
      <c r="AM827" s="155"/>
      <c r="AN827" s="155"/>
      <c r="AO827" s="155"/>
      <c r="AP827" s="155"/>
      <c r="AQ827" s="155"/>
      <c r="AR827" s="155"/>
      <c r="AS827" s="155"/>
      <c r="AT827" s="155"/>
      <c r="AU827" s="155"/>
      <c r="AV827" s="155"/>
      <c r="AW827" s="155"/>
      <c r="AX827" s="155"/>
    </row>
    <row r="828" customFormat="false" ht="15.75" hidden="false" customHeight="true" outlineLevel="0" collapsed="false">
      <c r="A828" s="152"/>
      <c r="B828" s="152"/>
      <c r="C828" s="152"/>
      <c r="D828" s="152"/>
      <c r="E828" s="153"/>
      <c r="F828" s="153"/>
      <c r="G828" s="153"/>
      <c r="H828" s="153"/>
      <c r="I828" s="153"/>
      <c r="J828" s="153"/>
      <c r="K828" s="153"/>
      <c r="L828" s="153"/>
      <c r="M828" s="35"/>
      <c r="N828" s="35"/>
      <c r="O828" s="35"/>
      <c r="P828" s="152"/>
      <c r="Q828" s="152"/>
      <c r="R828" s="152"/>
      <c r="S828" s="152"/>
      <c r="T828" s="152"/>
      <c r="U828" s="152"/>
      <c r="V828" s="152"/>
      <c r="W828" s="152"/>
      <c r="X828" s="152"/>
      <c r="Y828" s="152"/>
      <c r="Z828" s="154"/>
      <c r="AA828" s="152"/>
      <c r="AB828" s="154"/>
      <c r="AC828" s="152"/>
      <c r="AD828" s="152"/>
      <c r="AE828" s="152"/>
      <c r="AF828" s="152"/>
      <c r="AG828" s="152"/>
      <c r="AH828" s="152"/>
      <c r="AI828" s="152"/>
      <c r="AJ828" s="152"/>
      <c r="AK828" s="152"/>
      <c r="AL828" s="155"/>
      <c r="AM828" s="155"/>
      <c r="AN828" s="155"/>
      <c r="AO828" s="155"/>
      <c r="AP828" s="155"/>
      <c r="AQ828" s="155"/>
      <c r="AR828" s="155"/>
      <c r="AS828" s="155"/>
      <c r="AT828" s="155"/>
      <c r="AU828" s="155"/>
      <c r="AV828" s="155"/>
      <c r="AW828" s="155"/>
      <c r="AX828" s="155"/>
    </row>
    <row r="829" customFormat="false" ht="15.75" hidden="false" customHeight="true" outlineLevel="0" collapsed="false">
      <c r="A829" s="152"/>
      <c r="B829" s="152"/>
      <c r="C829" s="152"/>
      <c r="D829" s="152"/>
      <c r="E829" s="153"/>
      <c r="F829" s="153"/>
      <c r="G829" s="153"/>
      <c r="H829" s="153"/>
      <c r="I829" s="153"/>
      <c r="J829" s="153"/>
      <c r="K829" s="153"/>
      <c r="L829" s="153"/>
      <c r="M829" s="35"/>
      <c r="N829" s="35"/>
      <c r="O829" s="35"/>
      <c r="P829" s="152"/>
      <c r="Q829" s="152"/>
      <c r="R829" s="152"/>
      <c r="S829" s="152"/>
      <c r="T829" s="152"/>
      <c r="U829" s="152"/>
      <c r="V829" s="152"/>
      <c r="W829" s="152"/>
      <c r="X829" s="152"/>
      <c r="Y829" s="152"/>
      <c r="Z829" s="154"/>
      <c r="AA829" s="152"/>
      <c r="AB829" s="154"/>
      <c r="AC829" s="152"/>
      <c r="AD829" s="152"/>
      <c r="AE829" s="152"/>
      <c r="AF829" s="152"/>
      <c r="AG829" s="152"/>
      <c r="AH829" s="152"/>
      <c r="AI829" s="152"/>
      <c r="AJ829" s="152"/>
      <c r="AK829" s="152"/>
      <c r="AL829" s="155"/>
      <c r="AM829" s="155"/>
      <c r="AN829" s="155"/>
      <c r="AO829" s="155"/>
      <c r="AP829" s="155"/>
      <c r="AQ829" s="155"/>
      <c r="AR829" s="155"/>
      <c r="AS829" s="155"/>
      <c r="AT829" s="155"/>
      <c r="AU829" s="155"/>
      <c r="AV829" s="155"/>
      <c r="AW829" s="155"/>
      <c r="AX829" s="155"/>
    </row>
    <row r="830" customFormat="false" ht="15.75" hidden="false" customHeight="true" outlineLevel="0" collapsed="false">
      <c r="A830" s="152"/>
      <c r="B830" s="152"/>
      <c r="C830" s="152"/>
      <c r="D830" s="152"/>
      <c r="E830" s="153"/>
      <c r="F830" s="153"/>
      <c r="G830" s="153"/>
      <c r="H830" s="153"/>
      <c r="I830" s="153"/>
      <c r="J830" s="153"/>
      <c r="K830" s="153"/>
      <c r="L830" s="153"/>
      <c r="M830" s="35"/>
      <c r="N830" s="35"/>
      <c r="O830" s="35"/>
      <c r="P830" s="152"/>
      <c r="Q830" s="152"/>
      <c r="R830" s="152"/>
      <c r="S830" s="152"/>
      <c r="T830" s="152"/>
      <c r="U830" s="152"/>
      <c r="V830" s="152"/>
      <c r="W830" s="152"/>
      <c r="X830" s="152"/>
      <c r="Y830" s="152"/>
      <c r="Z830" s="154"/>
      <c r="AA830" s="152"/>
      <c r="AB830" s="154"/>
      <c r="AC830" s="152"/>
      <c r="AD830" s="152"/>
      <c r="AE830" s="152"/>
      <c r="AF830" s="152"/>
      <c r="AG830" s="152"/>
      <c r="AH830" s="152"/>
      <c r="AI830" s="152"/>
      <c r="AJ830" s="152"/>
      <c r="AK830" s="152"/>
      <c r="AL830" s="155"/>
      <c r="AM830" s="155"/>
      <c r="AN830" s="155"/>
      <c r="AO830" s="155"/>
      <c r="AP830" s="155"/>
      <c r="AQ830" s="155"/>
      <c r="AR830" s="155"/>
      <c r="AS830" s="155"/>
      <c r="AT830" s="155"/>
      <c r="AU830" s="155"/>
      <c r="AV830" s="155"/>
      <c r="AW830" s="155"/>
      <c r="AX830" s="155"/>
    </row>
    <row r="831" customFormat="false" ht="15.75" hidden="false" customHeight="true" outlineLevel="0" collapsed="false">
      <c r="A831" s="152"/>
      <c r="B831" s="152"/>
      <c r="C831" s="152"/>
      <c r="D831" s="152"/>
      <c r="E831" s="153"/>
      <c r="F831" s="153"/>
      <c r="G831" s="153"/>
      <c r="H831" s="153"/>
      <c r="I831" s="153"/>
      <c r="J831" s="153"/>
      <c r="K831" s="153"/>
      <c r="L831" s="153"/>
      <c r="M831" s="35"/>
      <c r="N831" s="35"/>
      <c r="O831" s="35"/>
      <c r="P831" s="152"/>
      <c r="Q831" s="152"/>
      <c r="R831" s="152"/>
      <c r="S831" s="152"/>
      <c r="T831" s="152"/>
      <c r="U831" s="152"/>
      <c r="V831" s="152"/>
      <c r="W831" s="152"/>
      <c r="X831" s="152"/>
      <c r="Y831" s="152"/>
      <c r="Z831" s="154"/>
      <c r="AA831" s="152"/>
      <c r="AB831" s="154"/>
      <c r="AC831" s="152"/>
      <c r="AD831" s="152"/>
      <c r="AE831" s="152"/>
      <c r="AF831" s="152"/>
      <c r="AG831" s="152"/>
      <c r="AH831" s="152"/>
      <c r="AI831" s="152"/>
      <c r="AJ831" s="152"/>
      <c r="AK831" s="152"/>
      <c r="AL831" s="155"/>
      <c r="AM831" s="155"/>
      <c r="AN831" s="155"/>
      <c r="AO831" s="155"/>
      <c r="AP831" s="155"/>
      <c r="AQ831" s="155"/>
      <c r="AR831" s="155"/>
      <c r="AS831" s="155"/>
      <c r="AT831" s="155"/>
      <c r="AU831" s="155"/>
      <c r="AV831" s="155"/>
      <c r="AW831" s="155"/>
      <c r="AX831" s="155"/>
    </row>
    <row r="832" customFormat="false" ht="15.75" hidden="false" customHeight="true" outlineLevel="0" collapsed="false">
      <c r="A832" s="152"/>
      <c r="B832" s="152"/>
      <c r="C832" s="152"/>
      <c r="D832" s="152"/>
      <c r="E832" s="153"/>
      <c r="F832" s="153"/>
      <c r="G832" s="153"/>
      <c r="H832" s="153"/>
      <c r="I832" s="153"/>
      <c r="J832" s="153"/>
      <c r="K832" s="153"/>
      <c r="L832" s="153"/>
      <c r="M832" s="35"/>
      <c r="N832" s="35"/>
      <c r="O832" s="35"/>
      <c r="P832" s="152"/>
      <c r="Q832" s="152"/>
      <c r="R832" s="152"/>
      <c r="S832" s="152"/>
      <c r="T832" s="152"/>
      <c r="U832" s="152"/>
      <c r="V832" s="152"/>
      <c r="W832" s="152"/>
      <c r="X832" s="152"/>
      <c r="Y832" s="152"/>
      <c r="Z832" s="154"/>
      <c r="AA832" s="152"/>
      <c r="AB832" s="154"/>
      <c r="AC832" s="152"/>
      <c r="AD832" s="152"/>
      <c r="AE832" s="152"/>
      <c r="AF832" s="152"/>
      <c r="AG832" s="152"/>
      <c r="AH832" s="152"/>
      <c r="AI832" s="152"/>
      <c r="AJ832" s="152"/>
      <c r="AK832" s="152"/>
      <c r="AL832" s="155"/>
      <c r="AM832" s="155"/>
      <c r="AN832" s="155"/>
      <c r="AO832" s="155"/>
      <c r="AP832" s="155"/>
      <c r="AQ832" s="155"/>
      <c r="AR832" s="155"/>
      <c r="AS832" s="155"/>
      <c r="AT832" s="155"/>
      <c r="AU832" s="155"/>
      <c r="AV832" s="155"/>
      <c r="AW832" s="155"/>
      <c r="AX832" s="155"/>
    </row>
    <row r="833" customFormat="false" ht="15.75" hidden="false" customHeight="true" outlineLevel="0" collapsed="false">
      <c r="A833" s="152"/>
      <c r="B833" s="152"/>
      <c r="C833" s="152"/>
      <c r="D833" s="152"/>
      <c r="E833" s="153"/>
      <c r="F833" s="153"/>
      <c r="G833" s="153"/>
      <c r="H833" s="153"/>
      <c r="I833" s="153"/>
      <c r="J833" s="153"/>
      <c r="K833" s="153"/>
      <c r="L833" s="153"/>
      <c r="M833" s="35"/>
      <c r="N833" s="35"/>
      <c r="O833" s="35"/>
      <c r="P833" s="152"/>
      <c r="Q833" s="152"/>
      <c r="R833" s="152"/>
      <c r="S833" s="152"/>
      <c r="T833" s="152"/>
      <c r="U833" s="152"/>
      <c r="V833" s="152"/>
      <c r="W833" s="152"/>
      <c r="X833" s="152"/>
      <c r="Y833" s="152"/>
      <c r="Z833" s="154"/>
      <c r="AA833" s="152"/>
      <c r="AB833" s="154"/>
      <c r="AC833" s="152"/>
      <c r="AD833" s="152"/>
      <c r="AE833" s="152"/>
      <c r="AF833" s="152"/>
      <c r="AG833" s="152"/>
      <c r="AH833" s="152"/>
      <c r="AI833" s="152"/>
      <c r="AJ833" s="152"/>
      <c r="AK833" s="152"/>
      <c r="AL833" s="155"/>
      <c r="AM833" s="155"/>
      <c r="AN833" s="155"/>
      <c r="AO833" s="155"/>
      <c r="AP833" s="155"/>
      <c r="AQ833" s="155"/>
      <c r="AR833" s="155"/>
      <c r="AS833" s="155"/>
      <c r="AT833" s="155"/>
      <c r="AU833" s="155"/>
      <c r="AV833" s="155"/>
      <c r="AW833" s="155"/>
      <c r="AX833" s="155"/>
    </row>
    <row r="834" customFormat="false" ht="15.75" hidden="false" customHeight="true" outlineLevel="0" collapsed="false">
      <c r="A834" s="152"/>
      <c r="B834" s="152"/>
      <c r="C834" s="152"/>
      <c r="D834" s="152"/>
      <c r="E834" s="153"/>
      <c r="F834" s="153"/>
      <c r="G834" s="153"/>
      <c r="H834" s="153"/>
      <c r="I834" s="153"/>
      <c r="J834" s="153"/>
      <c r="K834" s="153"/>
      <c r="L834" s="153"/>
      <c r="M834" s="35"/>
      <c r="N834" s="35"/>
      <c r="O834" s="35"/>
      <c r="P834" s="152"/>
      <c r="Q834" s="152"/>
      <c r="R834" s="152"/>
      <c r="S834" s="152"/>
      <c r="T834" s="152"/>
      <c r="U834" s="152"/>
      <c r="V834" s="152"/>
      <c r="W834" s="152"/>
      <c r="X834" s="152"/>
      <c r="Y834" s="152"/>
      <c r="Z834" s="154"/>
      <c r="AA834" s="152"/>
      <c r="AB834" s="154"/>
      <c r="AC834" s="152"/>
      <c r="AD834" s="152"/>
      <c r="AE834" s="152"/>
      <c r="AF834" s="152"/>
      <c r="AG834" s="152"/>
      <c r="AH834" s="152"/>
      <c r="AI834" s="152"/>
      <c r="AJ834" s="152"/>
      <c r="AK834" s="152"/>
      <c r="AL834" s="155"/>
      <c r="AM834" s="155"/>
      <c r="AN834" s="155"/>
      <c r="AO834" s="155"/>
      <c r="AP834" s="155"/>
      <c r="AQ834" s="155"/>
      <c r="AR834" s="155"/>
      <c r="AS834" s="155"/>
      <c r="AT834" s="155"/>
      <c r="AU834" s="155"/>
      <c r="AV834" s="155"/>
      <c r="AW834" s="155"/>
      <c r="AX834" s="155"/>
    </row>
    <row r="835" customFormat="false" ht="15.75" hidden="false" customHeight="true" outlineLevel="0" collapsed="false">
      <c r="A835" s="152"/>
      <c r="B835" s="152"/>
      <c r="C835" s="152"/>
      <c r="D835" s="152"/>
      <c r="E835" s="153"/>
      <c r="F835" s="153"/>
      <c r="G835" s="153"/>
      <c r="H835" s="153"/>
      <c r="I835" s="153"/>
      <c r="J835" s="153"/>
      <c r="K835" s="153"/>
      <c r="L835" s="153"/>
      <c r="M835" s="35"/>
      <c r="N835" s="35"/>
      <c r="O835" s="35"/>
      <c r="P835" s="152"/>
      <c r="Q835" s="152"/>
      <c r="R835" s="152"/>
      <c r="S835" s="152"/>
      <c r="T835" s="152"/>
      <c r="U835" s="152"/>
      <c r="V835" s="152"/>
      <c r="W835" s="152"/>
      <c r="X835" s="152"/>
      <c r="Y835" s="152"/>
      <c r="Z835" s="154"/>
      <c r="AA835" s="152"/>
      <c r="AB835" s="154"/>
      <c r="AC835" s="152"/>
      <c r="AD835" s="152"/>
      <c r="AE835" s="152"/>
      <c r="AF835" s="152"/>
      <c r="AG835" s="152"/>
      <c r="AH835" s="152"/>
      <c r="AI835" s="152"/>
      <c r="AJ835" s="152"/>
      <c r="AK835" s="152"/>
      <c r="AL835" s="155"/>
      <c r="AM835" s="155"/>
      <c r="AN835" s="155"/>
      <c r="AO835" s="155"/>
      <c r="AP835" s="155"/>
      <c r="AQ835" s="155"/>
      <c r="AR835" s="155"/>
      <c r="AS835" s="155"/>
      <c r="AT835" s="155"/>
      <c r="AU835" s="155"/>
      <c r="AV835" s="155"/>
      <c r="AW835" s="155"/>
      <c r="AX835" s="155"/>
    </row>
    <row r="836" customFormat="false" ht="15.75" hidden="false" customHeight="true" outlineLevel="0" collapsed="false">
      <c r="A836" s="152"/>
      <c r="B836" s="152"/>
      <c r="C836" s="152"/>
      <c r="D836" s="152"/>
      <c r="E836" s="153"/>
      <c r="F836" s="153"/>
      <c r="G836" s="153"/>
      <c r="H836" s="153"/>
      <c r="I836" s="153"/>
      <c r="J836" s="153"/>
      <c r="K836" s="153"/>
      <c r="L836" s="153"/>
      <c r="M836" s="35"/>
      <c r="N836" s="35"/>
      <c r="O836" s="35"/>
      <c r="P836" s="152"/>
      <c r="Q836" s="152"/>
      <c r="R836" s="152"/>
      <c r="S836" s="152"/>
      <c r="T836" s="152"/>
      <c r="U836" s="152"/>
      <c r="V836" s="152"/>
      <c r="W836" s="152"/>
      <c r="X836" s="152"/>
      <c r="Y836" s="152"/>
      <c r="Z836" s="154"/>
      <c r="AA836" s="152"/>
      <c r="AB836" s="154"/>
      <c r="AC836" s="152"/>
      <c r="AD836" s="152"/>
      <c r="AE836" s="152"/>
      <c r="AF836" s="152"/>
      <c r="AG836" s="152"/>
      <c r="AH836" s="152"/>
      <c r="AI836" s="152"/>
      <c r="AJ836" s="152"/>
      <c r="AK836" s="152"/>
      <c r="AL836" s="155"/>
      <c r="AM836" s="155"/>
      <c r="AN836" s="155"/>
      <c r="AO836" s="155"/>
      <c r="AP836" s="155"/>
      <c r="AQ836" s="155"/>
      <c r="AR836" s="155"/>
      <c r="AS836" s="155"/>
      <c r="AT836" s="155"/>
      <c r="AU836" s="155"/>
      <c r="AV836" s="155"/>
      <c r="AW836" s="155"/>
      <c r="AX836" s="155"/>
    </row>
    <row r="837" customFormat="false" ht="15.75" hidden="false" customHeight="true" outlineLevel="0" collapsed="false">
      <c r="A837" s="152"/>
      <c r="B837" s="152"/>
      <c r="C837" s="152"/>
      <c r="D837" s="152"/>
      <c r="E837" s="153"/>
      <c r="F837" s="153"/>
      <c r="G837" s="153"/>
      <c r="H837" s="153"/>
      <c r="I837" s="153"/>
      <c r="J837" s="153"/>
      <c r="K837" s="153"/>
      <c r="L837" s="153"/>
      <c r="M837" s="35"/>
      <c r="N837" s="35"/>
      <c r="O837" s="35"/>
      <c r="P837" s="152"/>
      <c r="Q837" s="152"/>
      <c r="R837" s="152"/>
      <c r="S837" s="152"/>
      <c r="T837" s="152"/>
      <c r="U837" s="152"/>
      <c r="V837" s="152"/>
      <c r="W837" s="152"/>
      <c r="X837" s="152"/>
      <c r="Y837" s="152"/>
      <c r="Z837" s="154"/>
      <c r="AA837" s="152"/>
      <c r="AB837" s="154"/>
      <c r="AC837" s="152"/>
      <c r="AD837" s="152"/>
      <c r="AE837" s="152"/>
      <c r="AF837" s="152"/>
      <c r="AG837" s="152"/>
      <c r="AH837" s="152"/>
      <c r="AI837" s="152"/>
      <c r="AJ837" s="152"/>
      <c r="AK837" s="152"/>
      <c r="AL837" s="155"/>
      <c r="AM837" s="155"/>
      <c r="AN837" s="155"/>
      <c r="AO837" s="155"/>
      <c r="AP837" s="155"/>
      <c r="AQ837" s="155"/>
      <c r="AR837" s="155"/>
      <c r="AS837" s="155"/>
      <c r="AT837" s="155"/>
      <c r="AU837" s="155"/>
      <c r="AV837" s="155"/>
      <c r="AW837" s="155"/>
      <c r="AX837" s="155"/>
    </row>
    <row r="838" customFormat="false" ht="15.75" hidden="false" customHeight="true" outlineLevel="0" collapsed="false">
      <c r="A838" s="152"/>
      <c r="B838" s="152"/>
      <c r="C838" s="152"/>
      <c r="D838" s="152"/>
      <c r="E838" s="153"/>
      <c r="F838" s="153"/>
      <c r="G838" s="153"/>
      <c r="H838" s="153"/>
      <c r="I838" s="153"/>
      <c r="J838" s="153"/>
      <c r="K838" s="153"/>
      <c r="L838" s="153"/>
      <c r="M838" s="35"/>
      <c r="N838" s="35"/>
      <c r="O838" s="35"/>
      <c r="P838" s="152"/>
      <c r="Q838" s="152"/>
      <c r="R838" s="152"/>
      <c r="S838" s="152"/>
      <c r="T838" s="152"/>
      <c r="U838" s="152"/>
      <c r="V838" s="152"/>
      <c r="W838" s="152"/>
      <c r="X838" s="152"/>
      <c r="Y838" s="152"/>
      <c r="Z838" s="154"/>
      <c r="AA838" s="152"/>
      <c r="AB838" s="154"/>
      <c r="AC838" s="152"/>
      <c r="AD838" s="152"/>
      <c r="AE838" s="152"/>
      <c r="AF838" s="152"/>
      <c r="AG838" s="152"/>
      <c r="AH838" s="152"/>
      <c r="AI838" s="152"/>
      <c r="AJ838" s="152"/>
      <c r="AK838" s="152"/>
      <c r="AL838" s="155"/>
      <c r="AM838" s="155"/>
      <c r="AN838" s="155"/>
      <c r="AO838" s="155"/>
      <c r="AP838" s="155"/>
      <c r="AQ838" s="155"/>
      <c r="AR838" s="155"/>
      <c r="AS838" s="155"/>
      <c r="AT838" s="155"/>
      <c r="AU838" s="155"/>
      <c r="AV838" s="155"/>
      <c r="AW838" s="155"/>
      <c r="AX838" s="155"/>
    </row>
    <row r="839" customFormat="false" ht="15.75" hidden="false" customHeight="true" outlineLevel="0" collapsed="false">
      <c r="A839" s="152"/>
      <c r="B839" s="152"/>
      <c r="C839" s="152"/>
      <c r="D839" s="152"/>
      <c r="E839" s="153"/>
      <c r="F839" s="153"/>
      <c r="G839" s="153"/>
      <c r="H839" s="153"/>
      <c r="I839" s="153"/>
      <c r="J839" s="153"/>
      <c r="K839" s="153"/>
      <c r="L839" s="153"/>
      <c r="M839" s="35"/>
      <c r="N839" s="35"/>
      <c r="O839" s="35"/>
      <c r="P839" s="152"/>
      <c r="Q839" s="152"/>
      <c r="R839" s="152"/>
      <c r="S839" s="152"/>
      <c r="T839" s="152"/>
      <c r="U839" s="152"/>
      <c r="V839" s="152"/>
      <c r="W839" s="152"/>
      <c r="X839" s="152"/>
      <c r="Y839" s="152"/>
      <c r="Z839" s="154"/>
      <c r="AA839" s="152"/>
      <c r="AB839" s="154"/>
      <c r="AC839" s="152"/>
      <c r="AD839" s="152"/>
      <c r="AE839" s="152"/>
      <c r="AF839" s="152"/>
      <c r="AG839" s="152"/>
      <c r="AH839" s="152"/>
      <c r="AI839" s="152"/>
      <c r="AJ839" s="152"/>
      <c r="AK839" s="152"/>
      <c r="AL839" s="155"/>
      <c r="AM839" s="155"/>
      <c r="AN839" s="155"/>
      <c r="AO839" s="155"/>
      <c r="AP839" s="155"/>
      <c r="AQ839" s="155"/>
      <c r="AR839" s="155"/>
      <c r="AS839" s="155"/>
      <c r="AT839" s="155"/>
      <c r="AU839" s="155"/>
      <c r="AV839" s="155"/>
      <c r="AW839" s="155"/>
      <c r="AX839" s="155"/>
    </row>
    <row r="840" customFormat="false" ht="15.75" hidden="false" customHeight="true" outlineLevel="0" collapsed="false">
      <c r="A840" s="152"/>
      <c r="B840" s="152"/>
      <c r="C840" s="152"/>
      <c r="D840" s="152"/>
      <c r="E840" s="153"/>
      <c r="F840" s="153"/>
      <c r="G840" s="153"/>
      <c r="H840" s="153"/>
      <c r="I840" s="153"/>
      <c r="J840" s="153"/>
      <c r="K840" s="153"/>
      <c r="L840" s="153"/>
      <c r="M840" s="35"/>
      <c r="N840" s="35"/>
      <c r="O840" s="35"/>
      <c r="P840" s="152"/>
      <c r="Q840" s="152"/>
      <c r="R840" s="152"/>
      <c r="S840" s="152"/>
      <c r="T840" s="152"/>
      <c r="U840" s="152"/>
      <c r="V840" s="152"/>
      <c r="W840" s="152"/>
      <c r="X840" s="152"/>
      <c r="Y840" s="152"/>
      <c r="Z840" s="154"/>
      <c r="AA840" s="152"/>
      <c r="AB840" s="154"/>
      <c r="AC840" s="152"/>
      <c r="AD840" s="152"/>
      <c r="AE840" s="152"/>
      <c r="AF840" s="152"/>
      <c r="AG840" s="152"/>
      <c r="AH840" s="152"/>
      <c r="AI840" s="152"/>
      <c r="AJ840" s="152"/>
      <c r="AK840" s="152"/>
      <c r="AL840" s="155"/>
      <c r="AM840" s="155"/>
      <c r="AN840" s="155"/>
      <c r="AO840" s="155"/>
      <c r="AP840" s="155"/>
      <c r="AQ840" s="155"/>
      <c r="AR840" s="155"/>
      <c r="AS840" s="155"/>
      <c r="AT840" s="155"/>
      <c r="AU840" s="155"/>
      <c r="AV840" s="155"/>
      <c r="AW840" s="155"/>
      <c r="AX840" s="155"/>
    </row>
    <row r="841" customFormat="false" ht="15.75" hidden="false" customHeight="true" outlineLevel="0" collapsed="false">
      <c r="A841" s="152"/>
      <c r="B841" s="152"/>
      <c r="C841" s="152"/>
      <c r="D841" s="152"/>
      <c r="E841" s="153"/>
      <c r="F841" s="153"/>
      <c r="G841" s="153"/>
      <c r="H841" s="153"/>
      <c r="I841" s="153"/>
      <c r="J841" s="153"/>
      <c r="K841" s="153"/>
      <c r="L841" s="153"/>
      <c r="M841" s="35"/>
      <c r="N841" s="35"/>
      <c r="O841" s="35"/>
      <c r="P841" s="152"/>
      <c r="Q841" s="152"/>
      <c r="R841" s="152"/>
      <c r="S841" s="152"/>
      <c r="T841" s="152"/>
      <c r="U841" s="152"/>
      <c r="V841" s="152"/>
      <c r="W841" s="152"/>
      <c r="X841" s="152"/>
      <c r="Y841" s="152"/>
      <c r="Z841" s="154"/>
      <c r="AA841" s="152"/>
      <c r="AB841" s="154"/>
      <c r="AC841" s="152"/>
      <c r="AD841" s="152"/>
      <c r="AE841" s="152"/>
      <c r="AF841" s="152"/>
      <c r="AG841" s="152"/>
      <c r="AH841" s="152"/>
      <c r="AI841" s="152"/>
      <c r="AJ841" s="152"/>
      <c r="AK841" s="152"/>
      <c r="AL841" s="155"/>
      <c r="AM841" s="155"/>
      <c r="AN841" s="155"/>
      <c r="AO841" s="155"/>
      <c r="AP841" s="155"/>
      <c r="AQ841" s="155"/>
      <c r="AR841" s="155"/>
      <c r="AS841" s="155"/>
      <c r="AT841" s="155"/>
      <c r="AU841" s="155"/>
      <c r="AV841" s="155"/>
      <c r="AW841" s="155"/>
      <c r="AX841" s="155"/>
    </row>
    <row r="842" customFormat="false" ht="15.75" hidden="false" customHeight="true" outlineLevel="0" collapsed="false">
      <c r="A842" s="152"/>
      <c r="B842" s="152"/>
      <c r="C842" s="152"/>
      <c r="D842" s="152"/>
      <c r="E842" s="153"/>
      <c r="F842" s="153"/>
      <c r="G842" s="153"/>
      <c r="H842" s="153"/>
      <c r="I842" s="153"/>
      <c r="J842" s="153"/>
      <c r="K842" s="153"/>
      <c r="L842" s="153"/>
      <c r="M842" s="35"/>
      <c r="N842" s="35"/>
      <c r="O842" s="35"/>
      <c r="P842" s="152"/>
      <c r="Q842" s="152"/>
      <c r="R842" s="152"/>
      <c r="S842" s="152"/>
      <c r="T842" s="152"/>
      <c r="U842" s="152"/>
      <c r="V842" s="152"/>
      <c r="W842" s="152"/>
      <c r="X842" s="152"/>
      <c r="Y842" s="152"/>
      <c r="Z842" s="154"/>
      <c r="AA842" s="152"/>
      <c r="AB842" s="154"/>
      <c r="AC842" s="152"/>
      <c r="AD842" s="152"/>
      <c r="AE842" s="152"/>
      <c r="AF842" s="152"/>
      <c r="AG842" s="152"/>
      <c r="AH842" s="152"/>
      <c r="AI842" s="152"/>
      <c r="AJ842" s="152"/>
      <c r="AK842" s="152"/>
      <c r="AL842" s="155"/>
      <c r="AM842" s="155"/>
      <c r="AN842" s="155"/>
      <c r="AO842" s="155"/>
      <c r="AP842" s="155"/>
      <c r="AQ842" s="155"/>
      <c r="AR842" s="155"/>
      <c r="AS842" s="155"/>
      <c r="AT842" s="155"/>
      <c r="AU842" s="155"/>
      <c r="AV842" s="155"/>
      <c r="AW842" s="155"/>
      <c r="AX842" s="155"/>
    </row>
    <row r="843" customFormat="false" ht="15.75" hidden="false" customHeight="true" outlineLevel="0" collapsed="false">
      <c r="A843" s="152"/>
      <c r="B843" s="152"/>
      <c r="C843" s="152"/>
      <c r="D843" s="152"/>
      <c r="E843" s="153"/>
      <c r="F843" s="153"/>
      <c r="G843" s="153"/>
      <c r="H843" s="153"/>
      <c r="I843" s="153"/>
      <c r="J843" s="153"/>
      <c r="K843" s="153"/>
      <c r="L843" s="153"/>
      <c r="M843" s="35"/>
      <c r="N843" s="35"/>
      <c r="O843" s="35"/>
      <c r="P843" s="152"/>
      <c r="Q843" s="152"/>
      <c r="R843" s="152"/>
      <c r="S843" s="152"/>
      <c r="T843" s="152"/>
      <c r="U843" s="152"/>
      <c r="V843" s="152"/>
      <c r="W843" s="152"/>
      <c r="X843" s="152"/>
      <c r="Y843" s="152"/>
      <c r="Z843" s="154"/>
      <c r="AA843" s="152"/>
      <c r="AB843" s="154"/>
      <c r="AC843" s="152"/>
      <c r="AD843" s="152"/>
      <c r="AE843" s="152"/>
      <c r="AF843" s="152"/>
      <c r="AG843" s="152"/>
      <c r="AH843" s="152"/>
      <c r="AI843" s="152"/>
      <c r="AJ843" s="152"/>
      <c r="AK843" s="152"/>
      <c r="AL843" s="155"/>
      <c r="AM843" s="155"/>
      <c r="AN843" s="155"/>
      <c r="AO843" s="155"/>
      <c r="AP843" s="155"/>
      <c r="AQ843" s="155"/>
      <c r="AR843" s="155"/>
      <c r="AS843" s="155"/>
      <c r="AT843" s="155"/>
      <c r="AU843" s="155"/>
      <c r="AV843" s="155"/>
      <c r="AW843" s="155"/>
      <c r="AX843" s="155"/>
    </row>
    <row r="844" customFormat="false" ht="15.75" hidden="false" customHeight="true" outlineLevel="0" collapsed="false">
      <c r="A844" s="152"/>
      <c r="B844" s="152"/>
      <c r="C844" s="152"/>
      <c r="D844" s="152"/>
      <c r="E844" s="153"/>
      <c r="F844" s="153"/>
      <c r="G844" s="153"/>
      <c r="H844" s="153"/>
      <c r="I844" s="153"/>
      <c r="J844" s="153"/>
      <c r="K844" s="153"/>
      <c r="L844" s="153"/>
      <c r="M844" s="35"/>
      <c r="N844" s="35"/>
      <c r="O844" s="35"/>
      <c r="P844" s="152"/>
      <c r="Q844" s="152"/>
      <c r="R844" s="152"/>
      <c r="S844" s="152"/>
      <c r="T844" s="152"/>
      <c r="U844" s="152"/>
      <c r="V844" s="152"/>
      <c r="W844" s="152"/>
      <c r="X844" s="152"/>
      <c r="Y844" s="152"/>
      <c r="Z844" s="154"/>
      <c r="AA844" s="152"/>
      <c r="AB844" s="154"/>
      <c r="AC844" s="152"/>
      <c r="AD844" s="152"/>
      <c r="AE844" s="152"/>
      <c r="AF844" s="152"/>
      <c r="AG844" s="152"/>
      <c r="AH844" s="152"/>
      <c r="AI844" s="152"/>
      <c r="AJ844" s="152"/>
      <c r="AK844" s="152"/>
      <c r="AL844" s="155"/>
      <c r="AM844" s="155"/>
      <c r="AN844" s="155"/>
      <c r="AO844" s="155"/>
      <c r="AP844" s="155"/>
      <c r="AQ844" s="155"/>
      <c r="AR844" s="155"/>
      <c r="AS844" s="155"/>
      <c r="AT844" s="155"/>
      <c r="AU844" s="155"/>
      <c r="AV844" s="155"/>
      <c r="AW844" s="155"/>
      <c r="AX844" s="155"/>
    </row>
    <row r="845" customFormat="false" ht="15.75" hidden="false" customHeight="true" outlineLevel="0" collapsed="false">
      <c r="A845" s="152"/>
      <c r="B845" s="152"/>
      <c r="C845" s="152"/>
      <c r="D845" s="152"/>
      <c r="E845" s="153"/>
      <c r="F845" s="153"/>
      <c r="G845" s="153"/>
      <c r="H845" s="153"/>
      <c r="I845" s="153"/>
      <c r="J845" s="153"/>
      <c r="K845" s="153"/>
      <c r="L845" s="153"/>
      <c r="M845" s="35"/>
      <c r="N845" s="35"/>
      <c r="O845" s="35"/>
      <c r="P845" s="152"/>
      <c r="Q845" s="152"/>
      <c r="R845" s="152"/>
      <c r="S845" s="152"/>
      <c r="T845" s="152"/>
      <c r="U845" s="152"/>
      <c r="V845" s="152"/>
      <c r="W845" s="152"/>
      <c r="X845" s="152"/>
      <c r="Y845" s="152"/>
      <c r="Z845" s="154"/>
      <c r="AA845" s="152"/>
      <c r="AB845" s="154"/>
      <c r="AC845" s="152"/>
      <c r="AD845" s="152"/>
      <c r="AE845" s="152"/>
      <c r="AF845" s="152"/>
      <c r="AG845" s="152"/>
      <c r="AH845" s="152"/>
      <c r="AI845" s="152"/>
      <c r="AJ845" s="152"/>
      <c r="AK845" s="152"/>
      <c r="AL845" s="155"/>
      <c r="AM845" s="155"/>
      <c r="AN845" s="155"/>
      <c r="AO845" s="155"/>
      <c r="AP845" s="155"/>
      <c r="AQ845" s="155"/>
      <c r="AR845" s="155"/>
      <c r="AS845" s="155"/>
      <c r="AT845" s="155"/>
      <c r="AU845" s="155"/>
      <c r="AV845" s="155"/>
      <c r="AW845" s="155"/>
      <c r="AX845" s="155"/>
    </row>
    <row r="846" customFormat="false" ht="15.75" hidden="false" customHeight="true" outlineLevel="0" collapsed="false">
      <c r="A846" s="152"/>
      <c r="B846" s="152"/>
      <c r="C846" s="152"/>
      <c r="D846" s="152"/>
      <c r="E846" s="153"/>
      <c r="F846" s="153"/>
      <c r="G846" s="153"/>
      <c r="H846" s="153"/>
      <c r="I846" s="153"/>
      <c r="J846" s="153"/>
      <c r="K846" s="153"/>
      <c r="L846" s="153"/>
      <c r="M846" s="35"/>
      <c r="N846" s="35"/>
      <c r="O846" s="35"/>
      <c r="P846" s="152"/>
      <c r="Q846" s="152"/>
      <c r="R846" s="152"/>
      <c r="S846" s="152"/>
      <c r="T846" s="152"/>
      <c r="U846" s="152"/>
      <c r="V846" s="152"/>
      <c r="W846" s="152"/>
      <c r="X846" s="152"/>
      <c r="Y846" s="152"/>
      <c r="Z846" s="154"/>
      <c r="AA846" s="152"/>
      <c r="AB846" s="154"/>
      <c r="AC846" s="152"/>
      <c r="AD846" s="152"/>
      <c r="AE846" s="152"/>
      <c r="AF846" s="152"/>
      <c r="AG846" s="152"/>
      <c r="AH846" s="152"/>
      <c r="AI846" s="152"/>
      <c r="AJ846" s="152"/>
      <c r="AK846" s="152"/>
      <c r="AL846" s="155"/>
      <c r="AM846" s="155"/>
      <c r="AN846" s="155"/>
      <c r="AO846" s="155"/>
      <c r="AP846" s="155"/>
      <c r="AQ846" s="155"/>
      <c r="AR846" s="155"/>
      <c r="AS846" s="155"/>
      <c r="AT846" s="155"/>
      <c r="AU846" s="155"/>
      <c r="AV846" s="155"/>
      <c r="AW846" s="155"/>
      <c r="AX846" s="155"/>
    </row>
    <row r="847" customFormat="false" ht="15.75" hidden="false" customHeight="true" outlineLevel="0" collapsed="false">
      <c r="A847" s="152"/>
      <c r="B847" s="152"/>
      <c r="C847" s="152"/>
      <c r="D847" s="152"/>
      <c r="E847" s="153"/>
      <c r="F847" s="153"/>
      <c r="G847" s="153"/>
      <c r="H847" s="153"/>
      <c r="I847" s="153"/>
      <c r="J847" s="153"/>
      <c r="K847" s="153"/>
      <c r="L847" s="153"/>
      <c r="M847" s="35"/>
      <c r="N847" s="35"/>
      <c r="O847" s="35"/>
      <c r="P847" s="152"/>
      <c r="Q847" s="152"/>
      <c r="R847" s="152"/>
      <c r="S847" s="152"/>
      <c r="T847" s="152"/>
      <c r="U847" s="152"/>
      <c r="V847" s="152"/>
      <c r="W847" s="152"/>
      <c r="X847" s="152"/>
      <c r="Y847" s="152"/>
      <c r="Z847" s="154"/>
      <c r="AA847" s="152"/>
      <c r="AB847" s="154"/>
      <c r="AC847" s="152"/>
      <c r="AD847" s="152"/>
      <c r="AE847" s="152"/>
      <c r="AF847" s="152"/>
      <c r="AG847" s="152"/>
      <c r="AH847" s="152"/>
      <c r="AI847" s="152"/>
      <c r="AJ847" s="152"/>
      <c r="AK847" s="152"/>
      <c r="AL847" s="155"/>
      <c r="AM847" s="155"/>
      <c r="AN847" s="155"/>
      <c r="AO847" s="155"/>
      <c r="AP847" s="155"/>
      <c r="AQ847" s="155"/>
      <c r="AR847" s="155"/>
      <c r="AS847" s="155"/>
      <c r="AT847" s="155"/>
      <c r="AU847" s="155"/>
      <c r="AV847" s="155"/>
      <c r="AW847" s="155"/>
      <c r="AX847" s="155"/>
    </row>
    <row r="848" customFormat="false" ht="15.75" hidden="false" customHeight="true" outlineLevel="0" collapsed="false">
      <c r="A848" s="152"/>
      <c r="B848" s="152"/>
      <c r="C848" s="152"/>
      <c r="D848" s="152"/>
      <c r="E848" s="153"/>
      <c r="F848" s="153"/>
      <c r="G848" s="153"/>
      <c r="H848" s="153"/>
      <c r="I848" s="153"/>
      <c r="J848" s="153"/>
      <c r="K848" s="153"/>
      <c r="L848" s="153"/>
      <c r="M848" s="35"/>
      <c r="N848" s="35"/>
      <c r="O848" s="35"/>
      <c r="P848" s="152"/>
      <c r="Q848" s="152"/>
      <c r="R848" s="152"/>
      <c r="S848" s="152"/>
      <c r="T848" s="152"/>
      <c r="U848" s="152"/>
      <c r="V848" s="152"/>
      <c r="W848" s="152"/>
      <c r="X848" s="152"/>
      <c r="Y848" s="152"/>
      <c r="Z848" s="154"/>
      <c r="AA848" s="152"/>
      <c r="AB848" s="154"/>
      <c r="AC848" s="152"/>
      <c r="AD848" s="152"/>
      <c r="AE848" s="152"/>
      <c r="AF848" s="152"/>
      <c r="AG848" s="152"/>
      <c r="AH848" s="152"/>
      <c r="AI848" s="152"/>
      <c r="AJ848" s="152"/>
      <c r="AK848" s="152"/>
      <c r="AL848" s="155"/>
      <c r="AM848" s="155"/>
      <c r="AN848" s="155"/>
      <c r="AO848" s="155"/>
      <c r="AP848" s="155"/>
      <c r="AQ848" s="155"/>
      <c r="AR848" s="155"/>
      <c r="AS848" s="155"/>
      <c r="AT848" s="155"/>
      <c r="AU848" s="155"/>
      <c r="AV848" s="155"/>
      <c r="AW848" s="155"/>
      <c r="AX848" s="155"/>
    </row>
    <row r="849" customFormat="false" ht="15.75" hidden="false" customHeight="true" outlineLevel="0" collapsed="false">
      <c r="A849" s="152"/>
      <c r="B849" s="152"/>
      <c r="C849" s="152"/>
      <c r="D849" s="152"/>
      <c r="E849" s="153"/>
      <c r="F849" s="153"/>
      <c r="G849" s="153"/>
      <c r="H849" s="153"/>
      <c r="I849" s="153"/>
      <c r="J849" s="153"/>
      <c r="K849" s="153"/>
      <c r="L849" s="153"/>
      <c r="M849" s="35"/>
      <c r="N849" s="35"/>
      <c r="O849" s="35"/>
      <c r="P849" s="152"/>
      <c r="Q849" s="152"/>
      <c r="R849" s="152"/>
      <c r="S849" s="152"/>
      <c r="T849" s="152"/>
      <c r="U849" s="152"/>
      <c r="V849" s="152"/>
      <c r="W849" s="152"/>
      <c r="X849" s="152"/>
      <c r="Y849" s="152"/>
      <c r="Z849" s="154"/>
      <c r="AA849" s="152"/>
      <c r="AB849" s="154"/>
      <c r="AC849" s="152"/>
      <c r="AD849" s="152"/>
      <c r="AE849" s="152"/>
      <c r="AF849" s="152"/>
      <c r="AG849" s="152"/>
      <c r="AH849" s="152"/>
      <c r="AI849" s="152"/>
      <c r="AJ849" s="152"/>
      <c r="AK849" s="152"/>
      <c r="AL849" s="155"/>
      <c r="AM849" s="155"/>
      <c r="AN849" s="155"/>
      <c r="AO849" s="155"/>
      <c r="AP849" s="155"/>
      <c r="AQ849" s="155"/>
      <c r="AR849" s="155"/>
      <c r="AS849" s="155"/>
      <c r="AT849" s="155"/>
      <c r="AU849" s="155"/>
      <c r="AV849" s="155"/>
      <c r="AW849" s="155"/>
      <c r="AX849" s="155"/>
    </row>
    <row r="850" customFormat="false" ht="15.75" hidden="false" customHeight="true" outlineLevel="0" collapsed="false">
      <c r="A850" s="152"/>
      <c r="B850" s="152"/>
      <c r="C850" s="152"/>
      <c r="D850" s="152"/>
      <c r="E850" s="153"/>
      <c r="F850" s="153"/>
      <c r="G850" s="153"/>
      <c r="H850" s="153"/>
      <c r="I850" s="153"/>
      <c r="J850" s="153"/>
      <c r="K850" s="153"/>
      <c r="L850" s="153"/>
      <c r="M850" s="35"/>
      <c r="N850" s="35"/>
      <c r="O850" s="35"/>
      <c r="P850" s="152"/>
      <c r="Q850" s="152"/>
      <c r="R850" s="152"/>
      <c r="S850" s="152"/>
      <c r="T850" s="152"/>
      <c r="U850" s="152"/>
      <c r="V850" s="152"/>
      <c r="W850" s="152"/>
      <c r="X850" s="152"/>
      <c r="Y850" s="152"/>
      <c r="Z850" s="154"/>
      <c r="AA850" s="152"/>
      <c r="AB850" s="154"/>
      <c r="AC850" s="152"/>
      <c r="AD850" s="152"/>
      <c r="AE850" s="152"/>
      <c r="AF850" s="152"/>
      <c r="AG850" s="152"/>
      <c r="AH850" s="152"/>
      <c r="AI850" s="152"/>
      <c r="AJ850" s="152"/>
      <c r="AK850" s="152"/>
      <c r="AL850" s="155"/>
      <c r="AM850" s="155"/>
      <c r="AN850" s="155"/>
      <c r="AO850" s="155"/>
      <c r="AP850" s="155"/>
      <c r="AQ850" s="155"/>
      <c r="AR850" s="155"/>
      <c r="AS850" s="155"/>
      <c r="AT850" s="155"/>
      <c r="AU850" s="155"/>
      <c r="AV850" s="155"/>
      <c r="AW850" s="155"/>
      <c r="AX850" s="155"/>
    </row>
    <row r="851" customFormat="false" ht="15.75" hidden="false" customHeight="true" outlineLevel="0" collapsed="false">
      <c r="A851" s="152"/>
      <c r="B851" s="152"/>
      <c r="C851" s="152"/>
      <c r="D851" s="152"/>
      <c r="E851" s="153"/>
      <c r="F851" s="153"/>
      <c r="G851" s="153"/>
      <c r="H851" s="153"/>
      <c r="I851" s="153"/>
      <c r="J851" s="153"/>
      <c r="K851" s="153"/>
      <c r="L851" s="153"/>
      <c r="M851" s="35"/>
      <c r="N851" s="35"/>
      <c r="O851" s="35"/>
      <c r="P851" s="152"/>
      <c r="Q851" s="152"/>
      <c r="R851" s="152"/>
      <c r="S851" s="152"/>
      <c r="T851" s="152"/>
      <c r="U851" s="152"/>
      <c r="V851" s="152"/>
      <c r="W851" s="152"/>
      <c r="X851" s="152"/>
      <c r="Y851" s="152"/>
      <c r="Z851" s="154"/>
      <c r="AA851" s="152"/>
      <c r="AB851" s="154"/>
      <c r="AC851" s="152"/>
      <c r="AD851" s="152"/>
      <c r="AE851" s="152"/>
      <c r="AF851" s="152"/>
      <c r="AG851" s="152"/>
      <c r="AH851" s="152"/>
      <c r="AI851" s="152"/>
      <c r="AJ851" s="152"/>
      <c r="AK851" s="152"/>
      <c r="AL851" s="155"/>
      <c r="AM851" s="155"/>
      <c r="AN851" s="155"/>
      <c r="AO851" s="155"/>
      <c r="AP851" s="155"/>
      <c r="AQ851" s="155"/>
      <c r="AR851" s="155"/>
      <c r="AS851" s="155"/>
      <c r="AT851" s="155"/>
      <c r="AU851" s="155"/>
      <c r="AV851" s="155"/>
      <c r="AW851" s="155"/>
      <c r="AX851" s="155"/>
    </row>
    <row r="852" customFormat="false" ht="15.75" hidden="false" customHeight="true" outlineLevel="0" collapsed="false">
      <c r="A852" s="152"/>
      <c r="B852" s="152"/>
      <c r="C852" s="152"/>
      <c r="D852" s="152"/>
      <c r="E852" s="153"/>
      <c r="F852" s="153"/>
      <c r="G852" s="153"/>
      <c r="H852" s="153"/>
      <c r="I852" s="153"/>
      <c r="J852" s="153"/>
      <c r="K852" s="153"/>
      <c r="L852" s="153"/>
      <c r="M852" s="35"/>
      <c r="N852" s="35"/>
      <c r="O852" s="35"/>
      <c r="P852" s="152"/>
      <c r="Q852" s="152"/>
      <c r="R852" s="152"/>
      <c r="S852" s="152"/>
      <c r="T852" s="152"/>
      <c r="U852" s="152"/>
      <c r="V852" s="152"/>
      <c r="W852" s="152"/>
      <c r="X852" s="152"/>
      <c r="Y852" s="152"/>
      <c r="Z852" s="154"/>
      <c r="AA852" s="152"/>
      <c r="AB852" s="154"/>
      <c r="AC852" s="152"/>
      <c r="AD852" s="152"/>
      <c r="AE852" s="152"/>
      <c r="AF852" s="152"/>
      <c r="AG852" s="152"/>
      <c r="AH852" s="152"/>
      <c r="AI852" s="152"/>
      <c r="AJ852" s="152"/>
      <c r="AK852" s="152"/>
      <c r="AL852" s="155"/>
      <c r="AM852" s="155"/>
      <c r="AN852" s="155"/>
      <c r="AO852" s="155"/>
      <c r="AP852" s="155"/>
      <c r="AQ852" s="155"/>
      <c r="AR852" s="155"/>
      <c r="AS852" s="155"/>
      <c r="AT852" s="155"/>
      <c r="AU852" s="155"/>
      <c r="AV852" s="155"/>
      <c r="AW852" s="155"/>
      <c r="AX852" s="155"/>
    </row>
    <row r="853" customFormat="false" ht="15.75" hidden="false" customHeight="true" outlineLevel="0" collapsed="false">
      <c r="A853" s="152"/>
      <c r="B853" s="152"/>
      <c r="C853" s="152"/>
      <c r="D853" s="152"/>
      <c r="E853" s="153"/>
      <c r="F853" s="153"/>
      <c r="G853" s="153"/>
      <c r="H853" s="153"/>
      <c r="I853" s="153"/>
      <c r="J853" s="153"/>
      <c r="K853" s="153"/>
      <c r="L853" s="153"/>
      <c r="M853" s="35"/>
      <c r="N853" s="35"/>
      <c r="O853" s="35"/>
      <c r="P853" s="152"/>
      <c r="Q853" s="152"/>
      <c r="R853" s="152"/>
      <c r="S853" s="152"/>
      <c r="T853" s="152"/>
      <c r="U853" s="152"/>
      <c r="V853" s="152"/>
      <c r="W853" s="152"/>
      <c r="X853" s="152"/>
      <c r="Y853" s="152"/>
      <c r="Z853" s="154"/>
      <c r="AA853" s="152"/>
      <c r="AB853" s="154"/>
      <c r="AC853" s="152"/>
      <c r="AD853" s="152"/>
      <c r="AE853" s="152"/>
      <c r="AF853" s="152"/>
      <c r="AG853" s="152"/>
      <c r="AH853" s="152"/>
      <c r="AI853" s="152"/>
      <c r="AJ853" s="152"/>
      <c r="AK853" s="152"/>
      <c r="AL853" s="155"/>
      <c r="AM853" s="155"/>
      <c r="AN853" s="155"/>
      <c r="AO853" s="155"/>
      <c r="AP853" s="155"/>
      <c r="AQ853" s="155"/>
      <c r="AR853" s="155"/>
      <c r="AS853" s="155"/>
      <c r="AT853" s="155"/>
      <c r="AU853" s="155"/>
      <c r="AV853" s="155"/>
      <c r="AW853" s="155"/>
      <c r="AX853" s="155"/>
    </row>
    <row r="854" customFormat="false" ht="15.75" hidden="false" customHeight="true" outlineLevel="0" collapsed="false">
      <c r="A854" s="152"/>
      <c r="B854" s="152"/>
      <c r="C854" s="152"/>
      <c r="D854" s="152"/>
      <c r="E854" s="153"/>
      <c r="F854" s="153"/>
      <c r="G854" s="153"/>
      <c r="H854" s="153"/>
      <c r="I854" s="153"/>
      <c r="J854" s="153"/>
      <c r="K854" s="153"/>
      <c r="L854" s="153"/>
      <c r="M854" s="35"/>
      <c r="N854" s="35"/>
      <c r="O854" s="35"/>
      <c r="P854" s="152"/>
      <c r="Q854" s="152"/>
      <c r="R854" s="152"/>
      <c r="S854" s="152"/>
      <c r="T854" s="152"/>
      <c r="U854" s="152"/>
      <c r="V854" s="152"/>
      <c r="W854" s="152"/>
      <c r="X854" s="152"/>
      <c r="Y854" s="152"/>
      <c r="Z854" s="154"/>
      <c r="AA854" s="152"/>
      <c r="AB854" s="154"/>
      <c r="AC854" s="152"/>
      <c r="AD854" s="152"/>
      <c r="AE854" s="152"/>
      <c r="AF854" s="152"/>
      <c r="AG854" s="152"/>
      <c r="AH854" s="152"/>
      <c r="AI854" s="152"/>
      <c r="AJ854" s="152"/>
      <c r="AK854" s="152"/>
      <c r="AL854" s="155"/>
      <c r="AM854" s="155"/>
      <c r="AN854" s="155"/>
      <c r="AO854" s="155"/>
      <c r="AP854" s="155"/>
      <c r="AQ854" s="155"/>
      <c r="AR854" s="155"/>
      <c r="AS854" s="155"/>
      <c r="AT854" s="155"/>
      <c r="AU854" s="155"/>
      <c r="AV854" s="155"/>
      <c r="AW854" s="155"/>
      <c r="AX854" s="155"/>
    </row>
    <row r="855" customFormat="false" ht="15.75" hidden="false" customHeight="true" outlineLevel="0" collapsed="false">
      <c r="A855" s="152"/>
      <c r="B855" s="152"/>
      <c r="C855" s="152"/>
      <c r="D855" s="152"/>
      <c r="E855" s="153"/>
      <c r="F855" s="153"/>
      <c r="G855" s="153"/>
      <c r="H855" s="153"/>
      <c r="I855" s="153"/>
      <c r="J855" s="153"/>
      <c r="K855" s="153"/>
      <c r="L855" s="153"/>
      <c r="M855" s="35"/>
      <c r="N855" s="35"/>
      <c r="O855" s="35"/>
      <c r="P855" s="152"/>
      <c r="Q855" s="152"/>
      <c r="R855" s="152"/>
      <c r="S855" s="152"/>
      <c r="T855" s="152"/>
      <c r="U855" s="152"/>
      <c r="V855" s="152"/>
      <c r="W855" s="152"/>
      <c r="X855" s="152"/>
      <c r="Y855" s="152"/>
      <c r="Z855" s="154"/>
      <c r="AA855" s="152"/>
      <c r="AB855" s="154"/>
      <c r="AC855" s="152"/>
      <c r="AD855" s="152"/>
      <c r="AE855" s="152"/>
      <c r="AF855" s="152"/>
      <c r="AG855" s="152"/>
      <c r="AH855" s="152"/>
      <c r="AI855" s="152"/>
      <c r="AJ855" s="152"/>
      <c r="AK855" s="152"/>
      <c r="AL855" s="155"/>
      <c r="AM855" s="155"/>
      <c r="AN855" s="155"/>
      <c r="AO855" s="155"/>
      <c r="AP855" s="155"/>
      <c r="AQ855" s="155"/>
      <c r="AR855" s="155"/>
      <c r="AS855" s="155"/>
      <c r="AT855" s="155"/>
      <c r="AU855" s="155"/>
      <c r="AV855" s="155"/>
      <c r="AW855" s="155"/>
      <c r="AX855" s="155"/>
    </row>
    <row r="856" customFormat="false" ht="15.75" hidden="false" customHeight="true" outlineLevel="0" collapsed="false">
      <c r="A856" s="152"/>
      <c r="B856" s="152"/>
      <c r="C856" s="152"/>
      <c r="D856" s="152"/>
      <c r="E856" s="153"/>
      <c r="F856" s="153"/>
      <c r="G856" s="153"/>
      <c r="H856" s="153"/>
      <c r="I856" s="153"/>
      <c r="J856" s="153"/>
      <c r="K856" s="153"/>
      <c r="L856" s="153"/>
      <c r="M856" s="35"/>
      <c r="N856" s="35"/>
      <c r="O856" s="35"/>
      <c r="P856" s="152"/>
      <c r="Q856" s="152"/>
      <c r="R856" s="152"/>
      <c r="S856" s="152"/>
      <c r="T856" s="152"/>
      <c r="U856" s="152"/>
      <c r="V856" s="152"/>
      <c r="W856" s="152"/>
      <c r="X856" s="152"/>
      <c r="Y856" s="152"/>
      <c r="Z856" s="154"/>
      <c r="AA856" s="152"/>
      <c r="AB856" s="154"/>
      <c r="AC856" s="152"/>
      <c r="AD856" s="152"/>
      <c r="AE856" s="152"/>
      <c r="AF856" s="152"/>
      <c r="AG856" s="152"/>
      <c r="AH856" s="152"/>
      <c r="AI856" s="152"/>
      <c r="AJ856" s="152"/>
      <c r="AK856" s="152"/>
      <c r="AL856" s="155"/>
      <c r="AM856" s="155"/>
      <c r="AN856" s="155"/>
      <c r="AO856" s="155"/>
      <c r="AP856" s="155"/>
      <c r="AQ856" s="155"/>
      <c r="AR856" s="155"/>
      <c r="AS856" s="155"/>
      <c r="AT856" s="155"/>
      <c r="AU856" s="155"/>
      <c r="AV856" s="155"/>
      <c r="AW856" s="155"/>
      <c r="AX856" s="155"/>
    </row>
    <row r="857" customFormat="false" ht="15.75" hidden="false" customHeight="true" outlineLevel="0" collapsed="false">
      <c r="A857" s="152"/>
      <c r="B857" s="152"/>
      <c r="C857" s="152"/>
      <c r="D857" s="152"/>
      <c r="E857" s="153"/>
      <c r="F857" s="153"/>
      <c r="G857" s="153"/>
      <c r="H857" s="153"/>
      <c r="I857" s="153"/>
      <c r="J857" s="153"/>
      <c r="K857" s="153"/>
      <c r="L857" s="153"/>
      <c r="M857" s="35"/>
      <c r="N857" s="35"/>
      <c r="O857" s="35"/>
      <c r="P857" s="152"/>
      <c r="Q857" s="152"/>
      <c r="R857" s="152"/>
      <c r="S857" s="152"/>
      <c r="T857" s="152"/>
      <c r="U857" s="152"/>
      <c r="V857" s="152"/>
      <c r="W857" s="152"/>
      <c r="X857" s="152"/>
      <c r="Y857" s="152"/>
      <c r="Z857" s="154"/>
      <c r="AA857" s="152"/>
      <c r="AB857" s="154"/>
      <c r="AC857" s="152"/>
      <c r="AD857" s="152"/>
      <c r="AE857" s="152"/>
      <c r="AF857" s="152"/>
      <c r="AG857" s="152"/>
      <c r="AH857" s="152"/>
      <c r="AI857" s="152"/>
      <c r="AJ857" s="152"/>
      <c r="AK857" s="152"/>
      <c r="AL857" s="155"/>
      <c r="AM857" s="155"/>
      <c r="AN857" s="155"/>
      <c r="AO857" s="155"/>
      <c r="AP857" s="155"/>
      <c r="AQ857" s="155"/>
      <c r="AR857" s="155"/>
      <c r="AS857" s="155"/>
      <c r="AT857" s="155"/>
      <c r="AU857" s="155"/>
      <c r="AV857" s="155"/>
      <c r="AW857" s="155"/>
      <c r="AX857" s="155"/>
    </row>
    <row r="858" customFormat="false" ht="15.75" hidden="false" customHeight="true" outlineLevel="0" collapsed="false">
      <c r="A858" s="152"/>
      <c r="B858" s="152"/>
      <c r="C858" s="152"/>
      <c r="D858" s="152"/>
      <c r="E858" s="153"/>
      <c r="F858" s="153"/>
      <c r="G858" s="153"/>
      <c r="H858" s="153"/>
      <c r="I858" s="153"/>
      <c r="J858" s="153"/>
      <c r="K858" s="153"/>
      <c r="L858" s="153"/>
      <c r="M858" s="35"/>
      <c r="N858" s="35"/>
      <c r="O858" s="35"/>
      <c r="P858" s="152"/>
      <c r="Q858" s="152"/>
      <c r="R858" s="152"/>
      <c r="S858" s="152"/>
      <c r="T858" s="152"/>
      <c r="U858" s="152"/>
      <c r="V858" s="152"/>
      <c r="W858" s="152"/>
      <c r="X858" s="152"/>
      <c r="Y858" s="152"/>
      <c r="Z858" s="154"/>
      <c r="AA858" s="152"/>
      <c r="AB858" s="154"/>
      <c r="AC858" s="152"/>
      <c r="AD858" s="152"/>
      <c r="AE858" s="152"/>
      <c r="AF858" s="152"/>
      <c r="AG858" s="152"/>
      <c r="AH858" s="152"/>
      <c r="AI858" s="152"/>
      <c r="AJ858" s="152"/>
      <c r="AK858" s="152"/>
      <c r="AL858" s="155"/>
      <c r="AM858" s="155"/>
      <c r="AN858" s="155"/>
      <c r="AO858" s="155"/>
      <c r="AP858" s="155"/>
      <c r="AQ858" s="155"/>
      <c r="AR858" s="155"/>
      <c r="AS858" s="155"/>
      <c r="AT858" s="155"/>
      <c r="AU858" s="155"/>
      <c r="AV858" s="155"/>
      <c r="AW858" s="155"/>
      <c r="AX858" s="155"/>
    </row>
    <row r="859" customFormat="false" ht="15.75" hidden="false" customHeight="true" outlineLevel="0" collapsed="false">
      <c r="A859" s="152"/>
      <c r="B859" s="152"/>
      <c r="C859" s="152"/>
      <c r="D859" s="152"/>
      <c r="E859" s="153"/>
      <c r="F859" s="153"/>
      <c r="G859" s="153"/>
      <c r="H859" s="153"/>
      <c r="I859" s="153"/>
      <c r="J859" s="153"/>
      <c r="K859" s="153"/>
      <c r="L859" s="153"/>
      <c r="M859" s="35"/>
      <c r="N859" s="35"/>
      <c r="O859" s="35"/>
      <c r="P859" s="152"/>
      <c r="Q859" s="152"/>
      <c r="R859" s="152"/>
      <c r="S859" s="152"/>
      <c r="T859" s="152"/>
      <c r="U859" s="152"/>
      <c r="V859" s="152"/>
      <c r="W859" s="152"/>
      <c r="X859" s="152"/>
      <c r="Y859" s="152"/>
      <c r="Z859" s="154"/>
      <c r="AA859" s="152"/>
      <c r="AB859" s="154"/>
      <c r="AC859" s="152"/>
      <c r="AD859" s="152"/>
      <c r="AE859" s="152"/>
      <c r="AF859" s="152"/>
      <c r="AG859" s="152"/>
      <c r="AH859" s="152"/>
      <c r="AI859" s="152"/>
      <c r="AJ859" s="152"/>
      <c r="AK859" s="152"/>
      <c r="AL859" s="155"/>
      <c r="AM859" s="155"/>
      <c r="AN859" s="155"/>
      <c r="AO859" s="155"/>
      <c r="AP859" s="155"/>
      <c r="AQ859" s="155"/>
      <c r="AR859" s="155"/>
      <c r="AS859" s="155"/>
      <c r="AT859" s="155"/>
      <c r="AU859" s="155"/>
      <c r="AV859" s="155"/>
      <c r="AW859" s="155"/>
      <c r="AX859" s="155"/>
    </row>
    <row r="860" customFormat="false" ht="15.75" hidden="false" customHeight="true" outlineLevel="0" collapsed="false">
      <c r="A860" s="152"/>
      <c r="B860" s="152"/>
      <c r="C860" s="152"/>
      <c r="D860" s="152"/>
      <c r="E860" s="153"/>
      <c r="F860" s="153"/>
      <c r="G860" s="153"/>
      <c r="H860" s="153"/>
      <c r="I860" s="153"/>
      <c r="J860" s="153"/>
      <c r="K860" s="153"/>
      <c r="L860" s="153"/>
      <c r="M860" s="35"/>
      <c r="N860" s="35"/>
      <c r="O860" s="35"/>
      <c r="P860" s="152"/>
      <c r="Q860" s="152"/>
      <c r="R860" s="152"/>
      <c r="S860" s="152"/>
      <c r="T860" s="152"/>
      <c r="U860" s="152"/>
      <c r="V860" s="152"/>
      <c r="W860" s="152"/>
      <c r="X860" s="152"/>
      <c r="Y860" s="152"/>
      <c r="Z860" s="154"/>
      <c r="AA860" s="152"/>
      <c r="AB860" s="154"/>
      <c r="AC860" s="152"/>
      <c r="AD860" s="152"/>
      <c r="AE860" s="152"/>
      <c r="AF860" s="152"/>
      <c r="AG860" s="152"/>
      <c r="AH860" s="152"/>
      <c r="AI860" s="152"/>
      <c r="AJ860" s="152"/>
      <c r="AK860" s="152"/>
      <c r="AL860" s="155"/>
      <c r="AM860" s="155"/>
      <c r="AN860" s="155"/>
      <c r="AO860" s="155"/>
      <c r="AP860" s="155"/>
      <c r="AQ860" s="155"/>
      <c r="AR860" s="155"/>
      <c r="AS860" s="155"/>
      <c r="AT860" s="155"/>
      <c r="AU860" s="155"/>
      <c r="AV860" s="155"/>
      <c r="AW860" s="155"/>
      <c r="AX860" s="155"/>
    </row>
    <row r="861" customFormat="false" ht="15.75" hidden="false" customHeight="true" outlineLevel="0" collapsed="false">
      <c r="A861" s="152"/>
      <c r="B861" s="152"/>
      <c r="C861" s="152"/>
      <c r="D861" s="152"/>
      <c r="E861" s="153"/>
      <c r="F861" s="153"/>
      <c r="G861" s="153"/>
      <c r="H861" s="153"/>
      <c r="I861" s="153"/>
      <c r="J861" s="153"/>
      <c r="K861" s="153"/>
      <c r="L861" s="153"/>
      <c r="M861" s="35"/>
      <c r="N861" s="35"/>
      <c r="O861" s="35"/>
      <c r="P861" s="152"/>
      <c r="Q861" s="152"/>
      <c r="R861" s="152"/>
      <c r="S861" s="152"/>
      <c r="T861" s="152"/>
      <c r="U861" s="152"/>
      <c r="V861" s="152"/>
      <c r="W861" s="152"/>
      <c r="X861" s="152"/>
      <c r="Y861" s="152"/>
      <c r="Z861" s="154"/>
      <c r="AA861" s="152"/>
      <c r="AB861" s="154"/>
      <c r="AC861" s="152"/>
      <c r="AD861" s="152"/>
      <c r="AE861" s="152"/>
      <c r="AF861" s="152"/>
      <c r="AG861" s="152"/>
      <c r="AH861" s="152"/>
      <c r="AI861" s="152"/>
      <c r="AJ861" s="152"/>
      <c r="AK861" s="152"/>
      <c r="AL861" s="155"/>
      <c r="AM861" s="155"/>
      <c r="AN861" s="155"/>
      <c r="AO861" s="155"/>
      <c r="AP861" s="155"/>
      <c r="AQ861" s="155"/>
      <c r="AR861" s="155"/>
      <c r="AS861" s="155"/>
      <c r="AT861" s="155"/>
      <c r="AU861" s="155"/>
      <c r="AV861" s="155"/>
      <c r="AW861" s="155"/>
      <c r="AX861" s="155"/>
    </row>
    <row r="862" customFormat="false" ht="15.75" hidden="false" customHeight="true" outlineLevel="0" collapsed="false">
      <c r="A862" s="152"/>
      <c r="B862" s="152"/>
      <c r="C862" s="152"/>
      <c r="D862" s="152"/>
      <c r="E862" s="153"/>
      <c r="F862" s="153"/>
      <c r="G862" s="153"/>
      <c r="H862" s="153"/>
      <c r="I862" s="153"/>
      <c r="J862" s="153"/>
      <c r="K862" s="153"/>
      <c r="L862" s="153"/>
      <c r="M862" s="35"/>
      <c r="N862" s="35"/>
      <c r="O862" s="35"/>
      <c r="P862" s="152"/>
      <c r="Q862" s="152"/>
      <c r="R862" s="152"/>
      <c r="S862" s="152"/>
      <c r="T862" s="152"/>
      <c r="U862" s="152"/>
      <c r="V862" s="152"/>
      <c r="W862" s="152"/>
      <c r="X862" s="152"/>
      <c r="Y862" s="152"/>
      <c r="Z862" s="154"/>
      <c r="AA862" s="152"/>
      <c r="AB862" s="154"/>
      <c r="AC862" s="152"/>
      <c r="AD862" s="152"/>
      <c r="AE862" s="152"/>
      <c r="AF862" s="152"/>
      <c r="AG862" s="152"/>
      <c r="AH862" s="152"/>
      <c r="AI862" s="152"/>
      <c r="AJ862" s="152"/>
      <c r="AK862" s="152"/>
      <c r="AL862" s="155"/>
      <c r="AM862" s="155"/>
      <c r="AN862" s="155"/>
      <c r="AO862" s="155"/>
      <c r="AP862" s="155"/>
      <c r="AQ862" s="155"/>
      <c r="AR862" s="155"/>
      <c r="AS862" s="155"/>
      <c r="AT862" s="155"/>
      <c r="AU862" s="155"/>
      <c r="AV862" s="155"/>
      <c r="AW862" s="155"/>
      <c r="AX862" s="155"/>
    </row>
    <row r="863" customFormat="false" ht="15.75" hidden="false" customHeight="true" outlineLevel="0" collapsed="false">
      <c r="A863" s="152"/>
      <c r="B863" s="152"/>
      <c r="C863" s="152"/>
      <c r="D863" s="152"/>
      <c r="E863" s="153"/>
      <c r="F863" s="153"/>
      <c r="G863" s="153"/>
      <c r="H863" s="153"/>
      <c r="I863" s="153"/>
      <c r="J863" s="153"/>
      <c r="K863" s="153"/>
      <c r="L863" s="153"/>
      <c r="M863" s="35"/>
      <c r="N863" s="35"/>
      <c r="O863" s="35"/>
      <c r="P863" s="152"/>
      <c r="Q863" s="152"/>
      <c r="R863" s="152"/>
      <c r="S863" s="152"/>
      <c r="T863" s="152"/>
      <c r="U863" s="152"/>
      <c r="V863" s="152"/>
      <c r="W863" s="152"/>
      <c r="X863" s="152"/>
      <c r="Y863" s="152"/>
      <c r="Z863" s="154"/>
      <c r="AA863" s="152"/>
      <c r="AB863" s="154"/>
      <c r="AC863" s="152"/>
      <c r="AD863" s="152"/>
      <c r="AE863" s="152"/>
      <c r="AF863" s="152"/>
      <c r="AG863" s="152"/>
      <c r="AH863" s="152"/>
      <c r="AI863" s="152"/>
      <c r="AJ863" s="152"/>
      <c r="AK863" s="152"/>
      <c r="AL863" s="155"/>
      <c r="AM863" s="155"/>
      <c r="AN863" s="155"/>
      <c r="AO863" s="155"/>
      <c r="AP863" s="155"/>
      <c r="AQ863" s="155"/>
      <c r="AR863" s="155"/>
      <c r="AS863" s="155"/>
      <c r="AT863" s="155"/>
      <c r="AU863" s="155"/>
      <c r="AV863" s="155"/>
      <c r="AW863" s="155"/>
      <c r="AX863" s="155"/>
    </row>
    <row r="864" customFormat="false" ht="15.75" hidden="false" customHeight="true" outlineLevel="0" collapsed="false">
      <c r="A864" s="152"/>
      <c r="B864" s="152"/>
      <c r="C864" s="152"/>
      <c r="D864" s="152"/>
      <c r="E864" s="153"/>
      <c r="F864" s="153"/>
      <c r="G864" s="153"/>
      <c r="H864" s="153"/>
      <c r="I864" s="153"/>
      <c r="J864" s="153"/>
      <c r="K864" s="153"/>
      <c r="L864" s="153"/>
      <c r="M864" s="35"/>
      <c r="N864" s="35"/>
      <c r="O864" s="35"/>
      <c r="P864" s="152"/>
      <c r="Q864" s="152"/>
      <c r="R864" s="152"/>
      <c r="S864" s="152"/>
      <c r="T864" s="152"/>
      <c r="U864" s="152"/>
      <c r="V864" s="152"/>
      <c r="W864" s="152"/>
      <c r="X864" s="152"/>
      <c r="Y864" s="152"/>
      <c r="Z864" s="154"/>
      <c r="AA864" s="152"/>
      <c r="AB864" s="154"/>
      <c r="AC864" s="152"/>
      <c r="AD864" s="152"/>
      <c r="AE864" s="152"/>
      <c r="AF864" s="152"/>
      <c r="AG864" s="152"/>
      <c r="AH864" s="152"/>
      <c r="AI864" s="152"/>
      <c r="AJ864" s="152"/>
      <c r="AK864" s="152"/>
      <c r="AL864" s="155"/>
      <c r="AM864" s="155"/>
      <c r="AN864" s="155"/>
      <c r="AO864" s="155"/>
      <c r="AP864" s="155"/>
      <c r="AQ864" s="155"/>
      <c r="AR864" s="155"/>
      <c r="AS864" s="155"/>
      <c r="AT864" s="155"/>
      <c r="AU864" s="155"/>
      <c r="AV864" s="155"/>
      <c r="AW864" s="155"/>
      <c r="AX864" s="155"/>
    </row>
    <row r="865" customFormat="false" ht="15.75" hidden="false" customHeight="true" outlineLevel="0" collapsed="false">
      <c r="A865" s="152"/>
      <c r="B865" s="152"/>
      <c r="C865" s="152"/>
      <c r="D865" s="152"/>
      <c r="E865" s="153"/>
      <c r="F865" s="153"/>
      <c r="G865" s="153"/>
      <c r="H865" s="153"/>
      <c r="I865" s="153"/>
      <c r="J865" s="153"/>
      <c r="K865" s="153"/>
      <c r="L865" s="153"/>
      <c r="M865" s="35"/>
      <c r="N865" s="35"/>
      <c r="O865" s="35"/>
      <c r="P865" s="152"/>
      <c r="Q865" s="152"/>
      <c r="R865" s="152"/>
      <c r="S865" s="152"/>
      <c r="T865" s="152"/>
      <c r="U865" s="152"/>
      <c r="V865" s="152"/>
      <c r="W865" s="152"/>
      <c r="X865" s="152"/>
      <c r="Y865" s="152"/>
      <c r="Z865" s="154"/>
      <c r="AA865" s="152"/>
      <c r="AB865" s="154"/>
      <c r="AC865" s="152"/>
      <c r="AD865" s="152"/>
      <c r="AE865" s="152"/>
      <c r="AF865" s="152"/>
      <c r="AG865" s="152"/>
      <c r="AH865" s="152"/>
      <c r="AI865" s="152"/>
      <c r="AJ865" s="152"/>
      <c r="AK865" s="152"/>
      <c r="AL865" s="155"/>
      <c r="AM865" s="155"/>
      <c r="AN865" s="155"/>
      <c r="AO865" s="155"/>
      <c r="AP865" s="155"/>
      <c r="AQ865" s="155"/>
      <c r="AR865" s="155"/>
      <c r="AS865" s="155"/>
      <c r="AT865" s="155"/>
      <c r="AU865" s="155"/>
      <c r="AV865" s="155"/>
      <c r="AW865" s="155"/>
      <c r="AX865" s="155"/>
    </row>
    <row r="866" customFormat="false" ht="15.75" hidden="false" customHeight="true" outlineLevel="0" collapsed="false">
      <c r="A866" s="152"/>
      <c r="B866" s="152"/>
      <c r="C866" s="152"/>
      <c r="D866" s="152"/>
      <c r="E866" s="153"/>
      <c r="F866" s="153"/>
      <c r="G866" s="153"/>
      <c r="H866" s="153"/>
      <c r="I866" s="153"/>
      <c r="J866" s="153"/>
      <c r="K866" s="153"/>
      <c r="L866" s="153"/>
      <c r="M866" s="35"/>
      <c r="N866" s="35"/>
      <c r="O866" s="35"/>
      <c r="P866" s="152"/>
      <c r="Q866" s="152"/>
      <c r="R866" s="152"/>
      <c r="S866" s="152"/>
      <c r="T866" s="152"/>
      <c r="U866" s="152"/>
      <c r="V866" s="152"/>
      <c r="W866" s="152"/>
      <c r="X866" s="152"/>
      <c r="Y866" s="152"/>
      <c r="Z866" s="154"/>
      <c r="AA866" s="152"/>
      <c r="AB866" s="154"/>
      <c r="AC866" s="152"/>
      <c r="AD866" s="152"/>
      <c r="AE866" s="152"/>
      <c r="AF866" s="152"/>
      <c r="AG866" s="152"/>
      <c r="AH866" s="152"/>
      <c r="AI866" s="152"/>
      <c r="AJ866" s="152"/>
      <c r="AK866" s="152"/>
      <c r="AL866" s="155"/>
      <c r="AM866" s="155"/>
      <c r="AN866" s="155"/>
      <c r="AO866" s="155"/>
      <c r="AP866" s="155"/>
      <c r="AQ866" s="155"/>
      <c r="AR866" s="155"/>
      <c r="AS866" s="155"/>
      <c r="AT866" s="155"/>
      <c r="AU866" s="155"/>
      <c r="AV866" s="155"/>
      <c r="AW866" s="155"/>
      <c r="AX866" s="155"/>
    </row>
    <row r="867" customFormat="false" ht="15.75" hidden="false" customHeight="true" outlineLevel="0" collapsed="false">
      <c r="A867" s="152"/>
      <c r="B867" s="152"/>
      <c r="C867" s="152"/>
      <c r="D867" s="152"/>
      <c r="E867" s="153"/>
      <c r="F867" s="153"/>
      <c r="G867" s="153"/>
      <c r="H867" s="153"/>
      <c r="I867" s="153"/>
      <c r="J867" s="153"/>
      <c r="K867" s="153"/>
      <c r="L867" s="153"/>
      <c r="M867" s="35"/>
      <c r="N867" s="35"/>
      <c r="O867" s="35"/>
      <c r="P867" s="152"/>
      <c r="Q867" s="152"/>
      <c r="R867" s="152"/>
      <c r="S867" s="152"/>
      <c r="T867" s="152"/>
      <c r="U867" s="152"/>
      <c r="V867" s="152"/>
      <c r="W867" s="152"/>
      <c r="X867" s="152"/>
      <c r="Y867" s="152"/>
      <c r="Z867" s="154"/>
      <c r="AA867" s="152"/>
      <c r="AB867" s="154"/>
      <c r="AC867" s="152"/>
      <c r="AD867" s="152"/>
      <c r="AE867" s="152"/>
      <c r="AF867" s="152"/>
      <c r="AG867" s="152"/>
      <c r="AH867" s="152"/>
      <c r="AI867" s="152"/>
      <c r="AJ867" s="152"/>
      <c r="AK867" s="152"/>
      <c r="AL867" s="155"/>
      <c r="AM867" s="155"/>
      <c r="AN867" s="155"/>
      <c r="AO867" s="155"/>
      <c r="AP867" s="155"/>
      <c r="AQ867" s="155"/>
      <c r="AR867" s="155"/>
      <c r="AS867" s="155"/>
      <c r="AT867" s="155"/>
      <c r="AU867" s="155"/>
      <c r="AV867" s="155"/>
      <c r="AW867" s="155"/>
      <c r="AX867" s="155"/>
    </row>
    <row r="868" customFormat="false" ht="15.75" hidden="false" customHeight="true" outlineLevel="0" collapsed="false">
      <c r="A868" s="152"/>
      <c r="B868" s="152"/>
      <c r="C868" s="152"/>
      <c r="D868" s="152"/>
      <c r="E868" s="153"/>
      <c r="F868" s="153"/>
      <c r="G868" s="153"/>
      <c r="H868" s="153"/>
      <c r="I868" s="153"/>
      <c r="J868" s="153"/>
      <c r="K868" s="153"/>
      <c r="L868" s="153"/>
      <c r="M868" s="35"/>
      <c r="N868" s="35"/>
      <c r="O868" s="35"/>
      <c r="P868" s="152"/>
      <c r="Q868" s="152"/>
      <c r="R868" s="152"/>
      <c r="S868" s="152"/>
      <c r="T868" s="152"/>
      <c r="U868" s="152"/>
      <c r="V868" s="152"/>
      <c r="W868" s="152"/>
      <c r="X868" s="152"/>
      <c r="Y868" s="152"/>
      <c r="Z868" s="154"/>
      <c r="AA868" s="152"/>
      <c r="AB868" s="154"/>
      <c r="AC868" s="152"/>
      <c r="AD868" s="152"/>
      <c r="AE868" s="152"/>
      <c r="AF868" s="152"/>
      <c r="AG868" s="152"/>
      <c r="AH868" s="152"/>
      <c r="AI868" s="152"/>
      <c r="AJ868" s="152"/>
      <c r="AK868" s="152"/>
      <c r="AL868" s="155"/>
      <c r="AM868" s="155"/>
      <c r="AN868" s="155"/>
      <c r="AO868" s="155"/>
      <c r="AP868" s="155"/>
      <c r="AQ868" s="155"/>
      <c r="AR868" s="155"/>
      <c r="AS868" s="155"/>
      <c r="AT868" s="155"/>
      <c r="AU868" s="155"/>
      <c r="AV868" s="155"/>
      <c r="AW868" s="155"/>
      <c r="AX868" s="155"/>
    </row>
    <row r="869" customFormat="false" ht="15.75" hidden="false" customHeight="true" outlineLevel="0" collapsed="false">
      <c r="A869" s="152"/>
      <c r="B869" s="152"/>
      <c r="C869" s="152"/>
      <c r="D869" s="152"/>
      <c r="E869" s="153"/>
      <c r="F869" s="153"/>
      <c r="G869" s="153"/>
      <c r="H869" s="153"/>
      <c r="I869" s="153"/>
      <c r="J869" s="153"/>
      <c r="K869" s="153"/>
      <c r="L869" s="153"/>
      <c r="M869" s="35"/>
      <c r="N869" s="35"/>
      <c r="O869" s="35"/>
      <c r="P869" s="152"/>
      <c r="Q869" s="152"/>
      <c r="R869" s="152"/>
      <c r="S869" s="152"/>
      <c r="T869" s="152"/>
      <c r="U869" s="152"/>
      <c r="V869" s="152"/>
      <c r="W869" s="152"/>
      <c r="X869" s="152"/>
      <c r="Y869" s="152"/>
      <c r="Z869" s="154"/>
      <c r="AA869" s="152"/>
      <c r="AB869" s="154"/>
      <c r="AC869" s="152"/>
      <c r="AD869" s="152"/>
      <c r="AE869" s="152"/>
      <c r="AF869" s="152"/>
      <c r="AG869" s="152"/>
      <c r="AH869" s="152"/>
      <c r="AI869" s="152"/>
      <c r="AJ869" s="152"/>
      <c r="AK869" s="152"/>
      <c r="AL869" s="155"/>
      <c r="AM869" s="155"/>
      <c r="AN869" s="155"/>
      <c r="AO869" s="155"/>
      <c r="AP869" s="155"/>
      <c r="AQ869" s="155"/>
      <c r="AR869" s="155"/>
      <c r="AS869" s="155"/>
      <c r="AT869" s="155"/>
      <c r="AU869" s="155"/>
      <c r="AV869" s="155"/>
      <c r="AW869" s="155"/>
      <c r="AX869" s="155"/>
    </row>
    <row r="870" customFormat="false" ht="15.75" hidden="false" customHeight="true" outlineLevel="0" collapsed="false">
      <c r="A870" s="152"/>
      <c r="B870" s="152"/>
      <c r="C870" s="152"/>
      <c r="D870" s="152"/>
      <c r="E870" s="153"/>
      <c r="F870" s="153"/>
      <c r="G870" s="153"/>
      <c r="H870" s="153"/>
      <c r="I870" s="153"/>
      <c r="J870" s="153"/>
      <c r="K870" s="153"/>
      <c r="L870" s="153"/>
      <c r="M870" s="35"/>
      <c r="N870" s="35"/>
      <c r="O870" s="35"/>
      <c r="P870" s="152"/>
      <c r="Q870" s="152"/>
      <c r="R870" s="152"/>
      <c r="S870" s="152"/>
      <c r="T870" s="152"/>
      <c r="U870" s="152"/>
      <c r="V870" s="152"/>
      <c r="W870" s="152"/>
      <c r="X870" s="152"/>
      <c r="Y870" s="152"/>
      <c r="Z870" s="154"/>
      <c r="AA870" s="152"/>
      <c r="AB870" s="154"/>
      <c r="AC870" s="152"/>
      <c r="AD870" s="152"/>
      <c r="AE870" s="152"/>
      <c r="AF870" s="152"/>
      <c r="AG870" s="152"/>
      <c r="AH870" s="152"/>
      <c r="AI870" s="152"/>
      <c r="AJ870" s="152"/>
      <c r="AK870" s="152"/>
      <c r="AL870" s="155"/>
      <c r="AM870" s="155"/>
      <c r="AN870" s="155"/>
      <c r="AO870" s="155"/>
      <c r="AP870" s="155"/>
      <c r="AQ870" s="155"/>
      <c r="AR870" s="155"/>
      <c r="AS870" s="155"/>
      <c r="AT870" s="155"/>
      <c r="AU870" s="155"/>
      <c r="AV870" s="155"/>
      <c r="AW870" s="155"/>
      <c r="AX870" s="155"/>
    </row>
    <row r="871" customFormat="false" ht="15.75" hidden="false" customHeight="true" outlineLevel="0" collapsed="false">
      <c r="A871" s="152"/>
      <c r="B871" s="152"/>
      <c r="C871" s="152"/>
      <c r="D871" s="152"/>
      <c r="E871" s="153"/>
      <c r="F871" s="153"/>
      <c r="G871" s="153"/>
      <c r="H871" s="153"/>
      <c r="I871" s="153"/>
      <c r="J871" s="153"/>
      <c r="K871" s="153"/>
      <c r="L871" s="153"/>
      <c r="M871" s="35"/>
      <c r="N871" s="35"/>
      <c r="O871" s="35"/>
      <c r="P871" s="152"/>
      <c r="Q871" s="152"/>
      <c r="R871" s="152"/>
      <c r="S871" s="152"/>
      <c r="T871" s="152"/>
      <c r="U871" s="152"/>
      <c r="V871" s="152"/>
      <c r="W871" s="152"/>
      <c r="X871" s="152"/>
      <c r="Y871" s="152"/>
      <c r="Z871" s="154"/>
      <c r="AA871" s="152"/>
      <c r="AB871" s="154"/>
      <c r="AC871" s="152"/>
      <c r="AD871" s="152"/>
      <c r="AE871" s="152"/>
      <c r="AF871" s="152"/>
      <c r="AG871" s="152"/>
      <c r="AH871" s="152"/>
      <c r="AI871" s="152"/>
      <c r="AJ871" s="152"/>
      <c r="AK871" s="152"/>
      <c r="AL871" s="155"/>
      <c r="AM871" s="155"/>
      <c r="AN871" s="155"/>
      <c r="AO871" s="155"/>
      <c r="AP871" s="155"/>
      <c r="AQ871" s="155"/>
      <c r="AR871" s="155"/>
      <c r="AS871" s="155"/>
      <c r="AT871" s="155"/>
      <c r="AU871" s="155"/>
      <c r="AV871" s="155"/>
      <c r="AW871" s="155"/>
      <c r="AX871" s="155"/>
    </row>
    <row r="872" customFormat="false" ht="15.75" hidden="false" customHeight="true" outlineLevel="0" collapsed="false">
      <c r="A872" s="152"/>
      <c r="B872" s="152"/>
      <c r="C872" s="152"/>
      <c r="D872" s="152"/>
      <c r="E872" s="153"/>
      <c r="F872" s="153"/>
      <c r="G872" s="153"/>
      <c r="H872" s="153"/>
      <c r="I872" s="153"/>
      <c r="J872" s="153"/>
      <c r="K872" s="153"/>
      <c r="L872" s="153"/>
      <c r="M872" s="35"/>
      <c r="N872" s="35"/>
      <c r="O872" s="35"/>
      <c r="P872" s="152"/>
      <c r="Q872" s="152"/>
      <c r="R872" s="152"/>
      <c r="S872" s="152"/>
      <c r="T872" s="152"/>
      <c r="U872" s="152"/>
      <c r="V872" s="152"/>
      <c r="W872" s="152"/>
      <c r="X872" s="152"/>
      <c r="Y872" s="152"/>
      <c r="Z872" s="154"/>
      <c r="AA872" s="152"/>
      <c r="AB872" s="154"/>
      <c r="AC872" s="152"/>
      <c r="AD872" s="152"/>
      <c r="AE872" s="152"/>
      <c r="AF872" s="152"/>
      <c r="AG872" s="152"/>
      <c r="AH872" s="152"/>
      <c r="AI872" s="152"/>
      <c r="AJ872" s="152"/>
      <c r="AK872" s="152"/>
      <c r="AL872" s="155"/>
      <c r="AM872" s="155"/>
      <c r="AN872" s="155"/>
      <c r="AO872" s="155"/>
      <c r="AP872" s="155"/>
      <c r="AQ872" s="155"/>
      <c r="AR872" s="155"/>
      <c r="AS872" s="155"/>
      <c r="AT872" s="155"/>
      <c r="AU872" s="155"/>
      <c r="AV872" s="155"/>
      <c r="AW872" s="155"/>
      <c r="AX872" s="155"/>
    </row>
    <row r="873" customFormat="false" ht="15.75" hidden="false" customHeight="true" outlineLevel="0" collapsed="false">
      <c r="A873" s="152"/>
      <c r="B873" s="152"/>
      <c r="C873" s="152"/>
      <c r="D873" s="152"/>
      <c r="E873" s="153"/>
      <c r="F873" s="153"/>
      <c r="G873" s="153"/>
      <c r="H873" s="153"/>
      <c r="I873" s="153"/>
      <c r="J873" s="153"/>
      <c r="K873" s="153"/>
      <c r="L873" s="153"/>
      <c r="M873" s="35"/>
      <c r="N873" s="35"/>
      <c r="O873" s="35"/>
      <c r="P873" s="152"/>
      <c r="Q873" s="152"/>
      <c r="R873" s="152"/>
      <c r="S873" s="152"/>
      <c r="T873" s="152"/>
      <c r="U873" s="152"/>
      <c r="V873" s="152"/>
      <c r="W873" s="152"/>
      <c r="X873" s="152"/>
      <c r="Y873" s="152"/>
      <c r="Z873" s="154"/>
      <c r="AA873" s="152"/>
      <c r="AB873" s="154"/>
      <c r="AC873" s="152"/>
      <c r="AD873" s="152"/>
      <c r="AE873" s="152"/>
      <c r="AF873" s="152"/>
      <c r="AG873" s="152"/>
      <c r="AH873" s="152"/>
      <c r="AI873" s="152"/>
      <c r="AJ873" s="152"/>
      <c r="AK873" s="152"/>
      <c r="AL873" s="155"/>
      <c r="AM873" s="155"/>
      <c r="AN873" s="155"/>
      <c r="AO873" s="155"/>
      <c r="AP873" s="155"/>
      <c r="AQ873" s="155"/>
      <c r="AR873" s="155"/>
      <c r="AS873" s="155"/>
      <c r="AT873" s="155"/>
      <c r="AU873" s="155"/>
      <c r="AV873" s="155"/>
      <c r="AW873" s="155"/>
      <c r="AX873" s="155"/>
    </row>
    <row r="874" customFormat="false" ht="15.75" hidden="false" customHeight="true" outlineLevel="0" collapsed="false">
      <c r="A874" s="152"/>
      <c r="B874" s="152"/>
      <c r="C874" s="152"/>
      <c r="D874" s="152"/>
      <c r="E874" s="153"/>
      <c r="F874" s="153"/>
      <c r="G874" s="153"/>
      <c r="H874" s="153"/>
      <c r="I874" s="153"/>
      <c r="J874" s="153"/>
      <c r="K874" s="153"/>
      <c r="L874" s="153"/>
      <c r="M874" s="35"/>
      <c r="N874" s="35"/>
      <c r="O874" s="35"/>
      <c r="P874" s="152"/>
      <c r="Q874" s="152"/>
      <c r="R874" s="152"/>
      <c r="S874" s="152"/>
      <c r="T874" s="152"/>
      <c r="U874" s="152"/>
      <c r="V874" s="152"/>
      <c r="W874" s="152"/>
      <c r="X874" s="152"/>
      <c r="Y874" s="152"/>
      <c r="Z874" s="154"/>
      <c r="AA874" s="152"/>
      <c r="AB874" s="154"/>
      <c r="AC874" s="152"/>
      <c r="AD874" s="152"/>
      <c r="AE874" s="152"/>
      <c r="AF874" s="152"/>
      <c r="AG874" s="152"/>
      <c r="AH874" s="152"/>
      <c r="AI874" s="152"/>
      <c r="AJ874" s="152"/>
      <c r="AK874" s="152"/>
      <c r="AL874" s="155"/>
      <c r="AM874" s="155"/>
      <c r="AN874" s="155"/>
      <c r="AO874" s="155"/>
      <c r="AP874" s="155"/>
      <c r="AQ874" s="155"/>
      <c r="AR874" s="155"/>
      <c r="AS874" s="155"/>
      <c r="AT874" s="155"/>
      <c r="AU874" s="155"/>
      <c r="AV874" s="155"/>
      <c r="AW874" s="155"/>
      <c r="AX874" s="155"/>
    </row>
    <row r="875" customFormat="false" ht="15.75" hidden="false" customHeight="true" outlineLevel="0" collapsed="false">
      <c r="A875" s="152"/>
      <c r="B875" s="152"/>
      <c r="C875" s="152"/>
      <c r="D875" s="152"/>
      <c r="E875" s="153"/>
      <c r="F875" s="153"/>
      <c r="G875" s="153"/>
      <c r="H875" s="153"/>
      <c r="I875" s="153"/>
      <c r="J875" s="153"/>
      <c r="K875" s="153"/>
      <c r="L875" s="153"/>
      <c r="M875" s="35"/>
      <c r="N875" s="35"/>
      <c r="O875" s="35"/>
      <c r="P875" s="152"/>
      <c r="Q875" s="152"/>
      <c r="R875" s="152"/>
      <c r="S875" s="152"/>
      <c r="T875" s="152"/>
      <c r="U875" s="152"/>
      <c r="V875" s="152"/>
      <c r="W875" s="152"/>
      <c r="X875" s="152"/>
      <c r="Y875" s="152"/>
      <c r="Z875" s="154"/>
      <c r="AA875" s="152"/>
      <c r="AB875" s="154"/>
      <c r="AC875" s="152"/>
      <c r="AD875" s="152"/>
      <c r="AE875" s="152"/>
      <c r="AF875" s="152"/>
      <c r="AG875" s="152"/>
      <c r="AH875" s="152"/>
      <c r="AI875" s="152"/>
      <c r="AJ875" s="152"/>
      <c r="AK875" s="152"/>
      <c r="AL875" s="155"/>
      <c r="AM875" s="155"/>
      <c r="AN875" s="155"/>
      <c r="AO875" s="155"/>
      <c r="AP875" s="155"/>
      <c r="AQ875" s="155"/>
      <c r="AR875" s="155"/>
      <c r="AS875" s="155"/>
      <c r="AT875" s="155"/>
      <c r="AU875" s="155"/>
      <c r="AV875" s="155"/>
      <c r="AW875" s="155"/>
      <c r="AX875" s="155"/>
    </row>
    <row r="876" customFormat="false" ht="15.75" hidden="false" customHeight="true" outlineLevel="0" collapsed="false">
      <c r="A876" s="152"/>
      <c r="B876" s="152"/>
      <c r="C876" s="152"/>
      <c r="D876" s="152"/>
      <c r="E876" s="153"/>
      <c r="F876" s="153"/>
      <c r="G876" s="153"/>
      <c r="H876" s="153"/>
      <c r="I876" s="153"/>
      <c r="J876" s="153"/>
      <c r="K876" s="153"/>
      <c r="L876" s="153"/>
      <c r="M876" s="35"/>
      <c r="N876" s="35"/>
      <c r="O876" s="35"/>
      <c r="P876" s="152"/>
      <c r="Q876" s="152"/>
      <c r="R876" s="152"/>
      <c r="S876" s="152"/>
      <c r="T876" s="152"/>
      <c r="U876" s="152"/>
      <c r="V876" s="152"/>
      <c r="W876" s="152"/>
      <c r="X876" s="152"/>
      <c r="Y876" s="152"/>
      <c r="Z876" s="154"/>
      <c r="AA876" s="152"/>
      <c r="AB876" s="154"/>
      <c r="AC876" s="152"/>
      <c r="AD876" s="152"/>
      <c r="AE876" s="152"/>
      <c r="AF876" s="152"/>
      <c r="AG876" s="152"/>
      <c r="AH876" s="152"/>
      <c r="AI876" s="152"/>
      <c r="AJ876" s="152"/>
      <c r="AK876" s="152"/>
      <c r="AL876" s="155"/>
      <c r="AM876" s="155"/>
      <c r="AN876" s="155"/>
      <c r="AO876" s="155"/>
      <c r="AP876" s="155"/>
      <c r="AQ876" s="155"/>
      <c r="AR876" s="155"/>
      <c r="AS876" s="155"/>
      <c r="AT876" s="155"/>
      <c r="AU876" s="155"/>
      <c r="AV876" s="155"/>
      <c r="AW876" s="155"/>
      <c r="AX876" s="155"/>
    </row>
    <row r="877" customFormat="false" ht="15.75" hidden="false" customHeight="true" outlineLevel="0" collapsed="false">
      <c r="A877" s="152"/>
      <c r="B877" s="152"/>
      <c r="C877" s="152"/>
      <c r="D877" s="152"/>
      <c r="E877" s="153"/>
      <c r="F877" s="153"/>
      <c r="G877" s="153"/>
      <c r="H877" s="153"/>
      <c r="I877" s="153"/>
      <c r="J877" s="153"/>
      <c r="K877" s="153"/>
      <c r="L877" s="153"/>
      <c r="M877" s="35"/>
      <c r="N877" s="35"/>
      <c r="O877" s="35"/>
      <c r="P877" s="152"/>
      <c r="Q877" s="152"/>
      <c r="R877" s="152"/>
      <c r="S877" s="152"/>
      <c r="T877" s="152"/>
      <c r="U877" s="152"/>
      <c r="V877" s="152"/>
      <c r="W877" s="152"/>
      <c r="X877" s="152"/>
      <c r="Y877" s="152"/>
      <c r="Z877" s="154"/>
      <c r="AA877" s="152"/>
      <c r="AB877" s="154"/>
      <c r="AC877" s="152"/>
      <c r="AD877" s="152"/>
      <c r="AE877" s="152"/>
      <c r="AF877" s="152"/>
      <c r="AG877" s="152"/>
      <c r="AH877" s="152"/>
      <c r="AI877" s="152"/>
      <c r="AJ877" s="152"/>
      <c r="AK877" s="152"/>
      <c r="AL877" s="155"/>
      <c r="AM877" s="155"/>
      <c r="AN877" s="155"/>
      <c r="AO877" s="155"/>
      <c r="AP877" s="155"/>
      <c r="AQ877" s="155"/>
      <c r="AR877" s="155"/>
      <c r="AS877" s="155"/>
      <c r="AT877" s="155"/>
      <c r="AU877" s="155"/>
      <c r="AV877" s="155"/>
      <c r="AW877" s="155"/>
      <c r="AX877" s="155"/>
    </row>
    <row r="878" customFormat="false" ht="15.75" hidden="false" customHeight="true" outlineLevel="0" collapsed="false">
      <c r="A878" s="152"/>
      <c r="B878" s="152"/>
      <c r="C878" s="152"/>
      <c r="D878" s="152"/>
      <c r="E878" s="153"/>
      <c r="F878" s="153"/>
      <c r="G878" s="153"/>
      <c r="H878" s="153"/>
      <c r="I878" s="153"/>
      <c r="J878" s="153"/>
      <c r="K878" s="153"/>
      <c r="L878" s="153"/>
      <c r="M878" s="35"/>
      <c r="N878" s="35"/>
      <c r="O878" s="35"/>
      <c r="P878" s="152"/>
      <c r="Q878" s="152"/>
      <c r="R878" s="152"/>
      <c r="S878" s="152"/>
      <c r="T878" s="152"/>
      <c r="U878" s="152"/>
      <c r="V878" s="152"/>
      <c r="W878" s="152"/>
      <c r="X878" s="152"/>
      <c r="Y878" s="152"/>
      <c r="Z878" s="154"/>
      <c r="AA878" s="152"/>
      <c r="AB878" s="154"/>
      <c r="AC878" s="152"/>
      <c r="AD878" s="152"/>
      <c r="AE878" s="152"/>
      <c r="AF878" s="152"/>
      <c r="AG878" s="152"/>
      <c r="AH878" s="152"/>
      <c r="AI878" s="152"/>
      <c r="AJ878" s="152"/>
      <c r="AK878" s="152"/>
      <c r="AL878" s="155"/>
      <c r="AM878" s="155"/>
      <c r="AN878" s="155"/>
      <c r="AO878" s="155"/>
      <c r="AP878" s="155"/>
      <c r="AQ878" s="155"/>
      <c r="AR878" s="155"/>
      <c r="AS878" s="155"/>
      <c r="AT878" s="155"/>
      <c r="AU878" s="155"/>
      <c r="AV878" s="155"/>
      <c r="AW878" s="155"/>
      <c r="AX878" s="155"/>
    </row>
    <row r="879" customFormat="false" ht="15.75" hidden="false" customHeight="true" outlineLevel="0" collapsed="false">
      <c r="A879" s="152"/>
      <c r="B879" s="152"/>
      <c r="C879" s="152"/>
      <c r="D879" s="152"/>
      <c r="E879" s="153"/>
      <c r="F879" s="153"/>
      <c r="G879" s="153"/>
      <c r="H879" s="153"/>
      <c r="I879" s="153"/>
      <c r="J879" s="153"/>
      <c r="K879" s="153"/>
      <c r="L879" s="153"/>
      <c r="M879" s="35"/>
      <c r="N879" s="35"/>
      <c r="O879" s="35"/>
      <c r="P879" s="152"/>
      <c r="Q879" s="152"/>
      <c r="R879" s="152"/>
      <c r="S879" s="152"/>
      <c r="T879" s="152"/>
      <c r="U879" s="152"/>
      <c r="V879" s="152"/>
      <c r="W879" s="152"/>
      <c r="X879" s="152"/>
      <c r="Y879" s="152"/>
      <c r="Z879" s="154"/>
      <c r="AA879" s="152"/>
      <c r="AB879" s="154"/>
      <c r="AC879" s="152"/>
      <c r="AD879" s="152"/>
      <c r="AE879" s="152"/>
      <c r="AF879" s="152"/>
      <c r="AG879" s="152"/>
      <c r="AH879" s="152"/>
      <c r="AI879" s="152"/>
      <c r="AJ879" s="152"/>
      <c r="AK879" s="152"/>
      <c r="AL879" s="155"/>
      <c r="AM879" s="155"/>
      <c r="AN879" s="155"/>
      <c r="AO879" s="155"/>
      <c r="AP879" s="155"/>
      <c r="AQ879" s="155"/>
      <c r="AR879" s="155"/>
      <c r="AS879" s="155"/>
      <c r="AT879" s="155"/>
      <c r="AU879" s="155"/>
      <c r="AV879" s="155"/>
      <c r="AW879" s="155"/>
      <c r="AX879" s="155"/>
    </row>
    <row r="880" customFormat="false" ht="15.75" hidden="false" customHeight="true" outlineLevel="0" collapsed="false">
      <c r="A880" s="152"/>
      <c r="B880" s="152"/>
      <c r="C880" s="152"/>
      <c r="D880" s="152"/>
      <c r="E880" s="153"/>
      <c r="F880" s="153"/>
      <c r="G880" s="153"/>
      <c r="H880" s="153"/>
      <c r="I880" s="153"/>
      <c r="J880" s="153"/>
      <c r="K880" s="153"/>
      <c r="L880" s="153"/>
      <c r="M880" s="35"/>
      <c r="N880" s="35"/>
      <c r="O880" s="35"/>
      <c r="P880" s="152"/>
      <c r="Q880" s="152"/>
      <c r="R880" s="152"/>
      <c r="S880" s="152"/>
      <c r="T880" s="152"/>
      <c r="U880" s="152"/>
      <c r="V880" s="152"/>
      <c r="W880" s="152"/>
      <c r="X880" s="152"/>
      <c r="Y880" s="152"/>
      <c r="Z880" s="154"/>
      <c r="AA880" s="152"/>
      <c r="AB880" s="154"/>
      <c r="AC880" s="152"/>
      <c r="AD880" s="152"/>
      <c r="AE880" s="152"/>
      <c r="AF880" s="152"/>
      <c r="AG880" s="152"/>
      <c r="AH880" s="152"/>
      <c r="AI880" s="152"/>
      <c r="AJ880" s="152"/>
      <c r="AK880" s="152"/>
      <c r="AL880" s="155"/>
      <c r="AM880" s="155"/>
      <c r="AN880" s="155"/>
      <c r="AO880" s="155"/>
      <c r="AP880" s="155"/>
      <c r="AQ880" s="155"/>
      <c r="AR880" s="155"/>
      <c r="AS880" s="155"/>
      <c r="AT880" s="155"/>
      <c r="AU880" s="155"/>
      <c r="AV880" s="155"/>
      <c r="AW880" s="155"/>
      <c r="AX880" s="155"/>
    </row>
    <row r="881" customFormat="false" ht="15.75" hidden="false" customHeight="true" outlineLevel="0" collapsed="false">
      <c r="A881" s="152"/>
      <c r="B881" s="152"/>
      <c r="C881" s="152"/>
      <c r="D881" s="152"/>
      <c r="E881" s="153"/>
      <c r="F881" s="153"/>
      <c r="G881" s="153"/>
      <c r="H881" s="153"/>
      <c r="I881" s="153"/>
      <c r="J881" s="153"/>
      <c r="K881" s="153"/>
      <c r="L881" s="153"/>
      <c r="M881" s="35"/>
      <c r="N881" s="35"/>
      <c r="O881" s="35"/>
      <c r="P881" s="152"/>
      <c r="Q881" s="152"/>
      <c r="R881" s="152"/>
      <c r="S881" s="152"/>
      <c r="T881" s="152"/>
      <c r="U881" s="152"/>
      <c r="V881" s="152"/>
      <c r="W881" s="152"/>
      <c r="X881" s="152"/>
      <c r="Y881" s="152"/>
      <c r="Z881" s="154"/>
      <c r="AA881" s="152"/>
      <c r="AB881" s="154"/>
      <c r="AC881" s="152"/>
      <c r="AD881" s="152"/>
      <c r="AE881" s="152"/>
      <c r="AF881" s="152"/>
      <c r="AG881" s="152"/>
      <c r="AH881" s="152"/>
      <c r="AI881" s="152"/>
      <c r="AJ881" s="152"/>
      <c r="AK881" s="152"/>
      <c r="AL881" s="155"/>
      <c r="AM881" s="155"/>
      <c r="AN881" s="155"/>
      <c r="AO881" s="155"/>
      <c r="AP881" s="155"/>
      <c r="AQ881" s="155"/>
      <c r="AR881" s="155"/>
      <c r="AS881" s="155"/>
      <c r="AT881" s="155"/>
      <c r="AU881" s="155"/>
      <c r="AV881" s="155"/>
      <c r="AW881" s="155"/>
      <c r="AX881" s="155"/>
    </row>
    <row r="882" customFormat="false" ht="15.75" hidden="false" customHeight="true" outlineLevel="0" collapsed="false">
      <c r="A882" s="152"/>
      <c r="B882" s="152"/>
      <c r="C882" s="152"/>
      <c r="D882" s="152"/>
      <c r="E882" s="153"/>
      <c r="F882" s="153"/>
      <c r="G882" s="153"/>
      <c r="H882" s="153"/>
      <c r="I882" s="153"/>
      <c r="J882" s="153"/>
      <c r="K882" s="153"/>
      <c r="L882" s="153"/>
      <c r="M882" s="35"/>
      <c r="N882" s="35"/>
      <c r="O882" s="35"/>
      <c r="P882" s="152"/>
      <c r="Q882" s="152"/>
      <c r="R882" s="152"/>
      <c r="S882" s="152"/>
      <c r="T882" s="152"/>
      <c r="U882" s="152"/>
      <c r="V882" s="152"/>
      <c r="W882" s="152"/>
      <c r="X882" s="152"/>
      <c r="Y882" s="152"/>
      <c r="Z882" s="154"/>
      <c r="AA882" s="152"/>
      <c r="AB882" s="154"/>
      <c r="AC882" s="152"/>
      <c r="AD882" s="152"/>
      <c r="AE882" s="152"/>
      <c r="AF882" s="152"/>
      <c r="AG882" s="152"/>
      <c r="AH882" s="152"/>
      <c r="AI882" s="152"/>
      <c r="AJ882" s="152"/>
      <c r="AK882" s="152"/>
      <c r="AL882" s="155"/>
      <c r="AM882" s="155"/>
      <c r="AN882" s="155"/>
      <c r="AO882" s="155"/>
      <c r="AP882" s="155"/>
      <c r="AQ882" s="155"/>
      <c r="AR882" s="155"/>
      <c r="AS882" s="155"/>
      <c r="AT882" s="155"/>
      <c r="AU882" s="155"/>
      <c r="AV882" s="155"/>
      <c r="AW882" s="155"/>
      <c r="AX882" s="155"/>
    </row>
    <row r="883" customFormat="false" ht="15.75" hidden="false" customHeight="true" outlineLevel="0" collapsed="false">
      <c r="A883" s="152"/>
      <c r="B883" s="152"/>
      <c r="C883" s="152"/>
      <c r="D883" s="152"/>
      <c r="E883" s="153"/>
      <c r="F883" s="153"/>
      <c r="G883" s="153"/>
      <c r="H883" s="153"/>
      <c r="I883" s="153"/>
      <c r="J883" s="153"/>
      <c r="K883" s="153"/>
      <c r="L883" s="153"/>
      <c r="M883" s="35"/>
      <c r="N883" s="35"/>
      <c r="O883" s="35"/>
      <c r="P883" s="152"/>
      <c r="Q883" s="152"/>
      <c r="R883" s="152"/>
      <c r="S883" s="152"/>
      <c r="T883" s="152"/>
      <c r="U883" s="152"/>
      <c r="V883" s="152"/>
      <c r="W883" s="152"/>
      <c r="X883" s="152"/>
      <c r="Y883" s="152"/>
      <c r="Z883" s="154"/>
      <c r="AA883" s="152"/>
      <c r="AB883" s="154"/>
      <c r="AC883" s="152"/>
      <c r="AD883" s="152"/>
      <c r="AE883" s="152"/>
      <c r="AF883" s="152"/>
      <c r="AG883" s="152"/>
      <c r="AH883" s="152"/>
      <c r="AI883" s="152"/>
      <c r="AJ883" s="152"/>
      <c r="AK883" s="152"/>
      <c r="AL883" s="155"/>
      <c r="AM883" s="155"/>
      <c r="AN883" s="155"/>
      <c r="AO883" s="155"/>
      <c r="AP883" s="155"/>
      <c r="AQ883" s="155"/>
      <c r="AR883" s="155"/>
      <c r="AS883" s="155"/>
      <c r="AT883" s="155"/>
      <c r="AU883" s="155"/>
      <c r="AV883" s="155"/>
      <c r="AW883" s="155"/>
      <c r="AX883" s="155"/>
    </row>
    <row r="884" customFormat="false" ht="15.75" hidden="false" customHeight="true" outlineLevel="0" collapsed="false">
      <c r="A884" s="152"/>
      <c r="B884" s="152"/>
      <c r="C884" s="152"/>
      <c r="D884" s="152"/>
      <c r="E884" s="153"/>
      <c r="F884" s="153"/>
      <c r="G884" s="153"/>
      <c r="H884" s="153"/>
      <c r="I884" s="153"/>
      <c r="J884" s="153"/>
      <c r="K884" s="153"/>
      <c r="L884" s="153"/>
      <c r="M884" s="35"/>
      <c r="N884" s="35"/>
      <c r="O884" s="35"/>
      <c r="P884" s="152"/>
      <c r="Q884" s="152"/>
      <c r="R884" s="152"/>
      <c r="S884" s="152"/>
      <c r="T884" s="152"/>
      <c r="U884" s="152"/>
      <c r="V884" s="152"/>
      <c r="W884" s="152"/>
      <c r="X884" s="152"/>
      <c r="Y884" s="152"/>
      <c r="Z884" s="154"/>
      <c r="AA884" s="152"/>
      <c r="AB884" s="154"/>
      <c r="AC884" s="152"/>
      <c r="AD884" s="152"/>
      <c r="AE884" s="152"/>
      <c r="AF884" s="152"/>
      <c r="AG884" s="152"/>
      <c r="AH884" s="152"/>
      <c r="AI884" s="152"/>
      <c r="AJ884" s="152"/>
      <c r="AK884" s="152"/>
      <c r="AL884" s="155"/>
      <c r="AM884" s="155"/>
      <c r="AN884" s="155"/>
      <c r="AO884" s="155"/>
      <c r="AP884" s="155"/>
      <c r="AQ884" s="155"/>
      <c r="AR884" s="155"/>
      <c r="AS884" s="155"/>
      <c r="AT884" s="155"/>
      <c r="AU884" s="155"/>
      <c r="AV884" s="155"/>
      <c r="AW884" s="155"/>
      <c r="AX884" s="155"/>
    </row>
    <row r="885" customFormat="false" ht="15.75" hidden="false" customHeight="true" outlineLevel="0" collapsed="false">
      <c r="A885" s="152"/>
      <c r="B885" s="152"/>
      <c r="C885" s="152"/>
      <c r="D885" s="152"/>
      <c r="E885" s="153"/>
      <c r="F885" s="153"/>
      <c r="G885" s="153"/>
      <c r="H885" s="153"/>
      <c r="I885" s="153"/>
      <c r="J885" s="153"/>
      <c r="K885" s="153"/>
      <c r="L885" s="153"/>
      <c r="M885" s="35"/>
      <c r="N885" s="35"/>
      <c r="O885" s="35"/>
      <c r="P885" s="152"/>
      <c r="Q885" s="152"/>
      <c r="R885" s="152"/>
      <c r="S885" s="152"/>
      <c r="T885" s="152"/>
      <c r="U885" s="152"/>
      <c r="V885" s="152"/>
      <c r="W885" s="152"/>
      <c r="X885" s="152"/>
      <c r="Y885" s="152"/>
      <c r="Z885" s="154"/>
      <c r="AA885" s="152"/>
      <c r="AB885" s="154"/>
      <c r="AC885" s="152"/>
      <c r="AD885" s="152"/>
      <c r="AE885" s="152"/>
      <c r="AF885" s="152"/>
      <c r="AG885" s="152"/>
      <c r="AH885" s="152"/>
      <c r="AI885" s="152"/>
      <c r="AJ885" s="152"/>
      <c r="AK885" s="152"/>
      <c r="AL885" s="155"/>
      <c r="AM885" s="155"/>
      <c r="AN885" s="155"/>
      <c r="AO885" s="155"/>
      <c r="AP885" s="155"/>
      <c r="AQ885" s="155"/>
      <c r="AR885" s="155"/>
      <c r="AS885" s="155"/>
      <c r="AT885" s="155"/>
      <c r="AU885" s="155"/>
      <c r="AV885" s="155"/>
      <c r="AW885" s="155"/>
      <c r="AX885" s="155"/>
    </row>
    <row r="886" customFormat="false" ht="15.75" hidden="false" customHeight="true" outlineLevel="0" collapsed="false">
      <c r="A886" s="152"/>
      <c r="B886" s="152"/>
      <c r="C886" s="152"/>
      <c r="D886" s="152"/>
      <c r="E886" s="153"/>
      <c r="F886" s="153"/>
      <c r="G886" s="153"/>
      <c r="H886" s="153"/>
      <c r="I886" s="153"/>
      <c r="J886" s="153"/>
      <c r="K886" s="153"/>
      <c r="L886" s="153"/>
      <c r="M886" s="35"/>
      <c r="N886" s="35"/>
      <c r="O886" s="35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  <c r="Z886" s="154"/>
      <c r="AA886" s="152"/>
      <c r="AB886" s="154"/>
      <c r="AC886" s="152"/>
      <c r="AD886" s="152"/>
      <c r="AE886" s="152"/>
      <c r="AF886" s="152"/>
      <c r="AG886" s="152"/>
      <c r="AH886" s="152"/>
      <c r="AI886" s="152"/>
      <c r="AJ886" s="152"/>
      <c r="AK886" s="152"/>
      <c r="AL886" s="155"/>
      <c r="AM886" s="155"/>
      <c r="AN886" s="155"/>
      <c r="AO886" s="155"/>
      <c r="AP886" s="155"/>
      <c r="AQ886" s="155"/>
      <c r="AR886" s="155"/>
      <c r="AS886" s="155"/>
      <c r="AT886" s="155"/>
      <c r="AU886" s="155"/>
      <c r="AV886" s="155"/>
      <c r="AW886" s="155"/>
      <c r="AX886" s="155"/>
    </row>
    <row r="887" customFormat="false" ht="15.75" hidden="false" customHeight="true" outlineLevel="0" collapsed="false">
      <c r="A887" s="152"/>
      <c r="B887" s="152"/>
      <c r="C887" s="152"/>
      <c r="D887" s="152"/>
      <c r="E887" s="153"/>
      <c r="F887" s="153"/>
      <c r="G887" s="153"/>
      <c r="H887" s="153"/>
      <c r="I887" s="153"/>
      <c r="J887" s="153"/>
      <c r="K887" s="153"/>
      <c r="L887" s="153"/>
      <c r="M887" s="35"/>
      <c r="N887" s="35"/>
      <c r="O887" s="35"/>
      <c r="P887" s="152"/>
      <c r="Q887" s="152"/>
      <c r="R887" s="152"/>
      <c r="S887" s="152"/>
      <c r="T887" s="152"/>
      <c r="U887" s="152"/>
      <c r="V887" s="152"/>
      <c r="W887" s="152"/>
      <c r="X887" s="152"/>
      <c r="Y887" s="152"/>
      <c r="Z887" s="154"/>
      <c r="AA887" s="152"/>
      <c r="AB887" s="154"/>
      <c r="AC887" s="152"/>
      <c r="AD887" s="152"/>
      <c r="AE887" s="152"/>
      <c r="AF887" s="152"/>
      <c r="AG887" s="152"/>
      <c r="AH887" s="152"/>
      <c r="AI887" s="152"/>
      <c r="AJ887" s="152"/>
      <c r="AK887" s="152"/>
      <c r="AL887" s="155"/>
      <c r="AM887" s="155"/>
      <c r="AN887" s="155"/>
      <c r="AO887" s="155"/>
      <c r="AP887" s="155"/>
      <c r="AQ887" s="155"/>
      <c r="AR887" s="155"/>
      <c r="AS887" s="155"/>
      <c r="AT887" s="155"/>
      <c r="AU887" s="155"/>
      <c r="AV887" s="155"/>
      <c r="AW887" s="155"/>
      <c r="AX887" s="155"/>
    </row>
    <row r="888" customFormat="false" ht="15.75" hidden="false" customHeight="true" outlineLevel="0" collapsed="false">
      <c r="A888" s="152"/>
      <c r="B888" s="152"/>
      <c r="C888" s="152"/>
      <c r="D888" s="152"/>
      <c r="E888" s="153"/>
      <c r="F888" s="153"/>
      <c r="G888" s="153"/>
      <c r="H888" s="153"/>
      <c r="I888" s="153"/>
      <c r="J888" s="153"/>
      <c r="K888" s="153"/>
      <c r="L888" s="153"/>
      <c r="M888" s="35"/>
      <c r="N888" s="35"/>
      <c r="O888" s="35"/>
      <c r="P888" s="152"/>
      <c r="Q888" s="152"/>
      <c r="R888" s="152"/>
      <c r="S888" s="152"/>
      <c r="T888" s="152"/>
      <c r="U888" s="152"/>
      <c r="V888" s="152"/>
      <c r="W888" s="152"/>
      <c r="X888" s="152"/>
      <c r="Y888" s="152"/>
      <c r="Z888" s="154"/>
      <c r="AA888" s="152"/>
      <c r="AB888" s="154"/>
      <c r="AC888" s="152"/>
      <c r="AD888" s="152"/>
      <c r="AE888" s="152"/>
      <c r="AF888" s="152"/>
      <c r="AG888" s="152"/>
      <c r="AH888" s="152"/>
      <c r="AI888" s="152"/>
      <c r="AJ888" s="152"/>
      <c r="AK888" s="152"/>
      <c r="AL888" s="155"/>
      <c r="AM888" s="155"/>
      <c r="AN888" s="155"/>
      <c r="AO888" s="155"/>
      <c r="AP888" s="155"/>
      <c r="AQ888" s="155"/>
      <c r="AR888" s="155"/>
      <c r="AS888" s="155"/>
      <c r="AT888" s="155"/>
      <c r="AU888" s="155"/>
      <c r="AV888" s="155"/>
      <c r="AW888" s="155"/>
      <c r="AX888" s="155"/>
    </row>
    <row r="889" customFormat="false" ht="15.75" hidden="false" customHeight="true" outlineLevel="0" collapsed="false">
      <c r="A889" s="152"/>
      <c r="B889" s="152"/>
      <c r="C889" s="152"/>
      <c r="D889" s="152"/>
      <c r="E889" s="153"/>
      <c r="F889" s="153"/>
      <c r="G889" s="153"/>
      <c r="H889" s="153"/>
      <c r="I889" s="153"/>
      <c r="J889" s="153"/>
      <c r="K889" s="153"/>
      <c r="L889" s="153"/>
      <c r="M889" s="35"/>
      <c r="N889" s="35"/>
      <c r="O889" s="35"/>
      <c r="P889" s="152"/>
      <c r="Q889" s="152"/>
      <c r="R889" s="152"/>
      <c r="S889" s="152"/>
      <c r="T889" s="152"/>
      <c r="U889" s="152"/>
      <c r="V889" s="152"/>
      <c r="W889" s="152"/>
      <c r="X889" s="152"/>
      <c r="Y889" s="152"/>
      <c r="Z889" s="154"/>
      <c r="AA889" s="152"/>
      <c r="AB889" s="154"/>
      <c r="AC889" s="152"/>
      <c r="AD889" s="152"/>
      <c r="AE889" s="152"/>
      <c r="AF889" s="152"/>
      <c r="AG889" s="152"/>
      <c r="AH889" s="152"/>
      <c r="AI889" s="152"/>
      <c r="AJ889" s="152"/>
      <c r="AK889" s="152"/>
      <c r="AL889" s="155"/>
      <c r="AM889" s="155"/>
      <c r="AN889" s="155"/>
      <c r="AO889" s="155"/>
      <c r="AP889" s="155"/>
      <c r="AQ889" s="155"/>
      <c r="AR889" s="155"/>
      <c r="AS889" s="155"/>
      <c r="AT889" s="155"/>
      <c r="AU889" s="155"/>
      <c r="AV889" s="155"/>
      <c r="AW889" s="155"/>
      <c r="AX889" s="155"/>
    </row>
    <row r="890" customFormat="false" ht="15.75" hidden="false" customHeight="true" outlineLevel="0" collapsed="false">
      <c r="A890" s="152"/>
      <c r="B890" s="152"/>
      <c r="C890" s="152"/>
      <c r="D890" s="152"/>
      <c r="E890" s="153"/>
      <c r="F890" s="153"/>
      <c r="G890" s="153"/>
      <c r="H890" s="153"/>
      <c r="I890" s="153"/>
      <c r="J890" s="153"/>
      <c r="K890" s="153"/>
      <c r="L890" s="153"/>
      <c r="M890" s="35"/>
      <c r="N890" s="35"/>
      <c r="O890" s="35"/>
      <c r="P890" s="152"/>
      <c r="Q890" s="152"/>
      <c r="R890" s="152"/>
      <c r="S890" s="152"/>
      <c r="T890" s="152"/>
      <c r="U890" s="152"/>
      <c r="V890" s="152"/>
      <c r="W890" s="152"/>
      <c r="X890" s="152"/>
      <c r="Y890" s="152"/>
      <c r="Z890" s="154"/>
      <c r="AA890" s="152"/>
      <c r="AB890" s="154"/>
      <c r="AC890" s="152"/>
      <c r="AD890" s="152"/>
      <c r="AE890" s="152"/>
      <c r="AF890" s="152"/>
      <c r="AG890" s="152"/>
      <c r="AH890" s="152"/>
      <c r="AI890" s="152"/>
      <c r="AJ890" s="152"/>
      <c r="AK890" s="152"/>
      <c r="AL890" s="155"/>
      <c r="AM890" s="155"/>
      <c r="AN890" s="155"/>
      <c r="AO890" s="155"/>
      <c r="AP890" s="155"/>
      <c r="AQ890" s="155"/>
      <c r="AR890" s="155"/>
      <c r="AS890" s="155"/>
      <c r="AT890" s="155"/>
      <c r="AU890" s="155"/>
      <c r="AV890" s="155"/>
      <c r="AW890" s="155"/>
      <c r="AX890" s="155"/>
    </row>
    <row r="891" customFormat="false" ht="15.75" hidden="false" customHeight="true" outlineLevel="0" collapsed="false">
      <c r="A891" s="152"/>
      <c r="B891" s="152"/>
      <c r="C891" s="152"/>
      <c r="D891" s="152"/>
      <c r="E891" s="153"/>
      <c r="F891" s="153"/>
      <c r="G891" s="153"/>
      <c r="H891" s="153"/>
      <c r="I891" s="153"/>
      <c r="J891" s="153"/>
      <c r="K891" s="153"/>
      <c r="L891" s="153"/>
      <c r="M891" s="35"/>
      <c r="N891" s="35"/>
      <c r="O891" s="35"/>
      <c r="P891" s="152"/>
      <c r="Q891" s="152"/>
      <c r="R891" s="152"/>
      <c r="S891" s="152"/>
      <c r="T891" s="152"/>
      <c r="U891" s="152"/>
      <c r="V891" s="152"/>
      <c r="W891" s="152"/>
      <c r="X891" s="152"/>
      <c r="Y891" s="152"/>
      <c r="Z891" s="154"/>
      <c r="AA891" s="152"/>
      <c r="AB891" s="154"/>
      <c r="AC891" s="152"/>
      <c r="AD891" s="152"/>
      <c r="AE891" s="152"/>
      <c r="AF891" s="152"/>
      <c r="AG891" s="152"/>
      <c r="AH891" s="152"/>
      <c r="AI891" s="152"/>
      <c r="AJ891" s="152"/>
      <c r="AK891" s="152"/>
      <c r="AL891" s="155"/>
      <c r="AM891" s="155"/>
      <c r="AN891" s="155"/>
      <c r="AO891" s="155"/>
      <c r="AP891" s="155"/>
      <c r="AQ891" s="155"/>
      <c r="AR891" s="155"/>
      <c r="AS891" s="155"/>
      <c r="AT891" s="155"/>
      <c r="AU891" s="155"/>
      <c r="AV891" s="155"/>
      <c r="AW891" s="155"/>
      <c r="AX891" s="155"/>
    </row>
    <row r="892" customFormat="false" ht="15.75" hidden="false" customHeight="true" outlineLevel="0" collapsed="false">
      <c r="A892" s="152"/>
      <c r="B892" s="152"/>
      <c r="C892" s="152"/>
      <c r="D892" s="152"/>
      <c r="E892" s="153"/>
      <c r="F892" s="153"/>
      <c r="G892" s="153"/>
      <c r="H892" s="153"/>
      <c r="I892" s="153"/>
      <c r="J892" s="153"/>
      <c r="K892" s="153"/>
      <c r="L892" s="153"/>
      <c r="M892" s="35"/>
      <c r="N892" s="35"/>
      <c r="O892" s="35"/>
      <c r="P892" s="152"/>
      <c r="Q892" s="152"/>
      <c r="R892" s="152"/>
      <c r="S892" s="152"/>
      <c r="T892" s="152"/>
      <c r="U892" s="152"/>
      <c r="V892" s="152"/>
      <c r="W892" s="152"/>
      <c r="X892" s="152"/>
      <c r="Y892" s="152"/>
      <c r="Z892" s="154"/>
      <c r="AA892" s="152"/>
      <c r="AB892" s="154"/>
      <c r="AC892" s="152"/>
      <c r="AD892" s="152"/>
      <c r="AE892" s="152"/>
      <c r="AF892" s="152"/>
      <c r="AG892" s="152"/>
      <c r="AH892" s="152"/>
      <c r="AI892" s="152"/>
      <c r="AJ892" s="152"/>
      <c r="AK892" s="152"/>
      <c r="AL892" s="155"/>
      <c r="AM892" s="155"/>
      <c r="AN892" s="155"/>
      <c r="AO892" s="155"/>
      <c r="AP892" s="155"/>
      <c r="AQ892" s="155"/>
      <c r="AR892" s="155"/>
      <c r="AS892" s="155"/>
      <c r="AT892" s="155"/>
      <c r="AU892" s="155"/>
      <c r="AV892" s="155"/>
      <c r="AW892" s="155"/>
      <c r="AX892" s="155"/>
    </row>
    <row r="893" customFormat="false" ht="15.75" hidden="false" customHeight="true" outlineLevel="0" collapsed="false">
      <c r="A893" s="152"/>
      <c r="B893" s="152"/>
      <c r="C893" s="152"/>
      <c r="D893" s="152"/>
      <c r="E893" s="153"/>
      <c r="F893" s="153"/>
      <c r="G893" s="153"/>
      <c r="H893" s="153"/>
      <c r="I893" s="153"/>
      <c r="J893" s="153"/>
      <c r="K893" s="153"/>
      <c r="L893" s="153"/>
      <c r="M893" s="35"/>
      <c r="N893" s="35"/>
      <c r="O893" s="35"/>
      <c r="P893" s="152"/>
      <c r="Q893" s="152"/>
      <c r="R893" s="152"/>
      <c r="S893" s="152"/>
      <c r="T893" s="152"/>
      <c r="U893" s="152"/>
      <c r="V893" s="152"/>
      <c r="W893" s="152"/>
      <c r="X893" s="152"/>
      <c r="Y893" s="152"/>
      <c r="Z893" s="154"/>
      <c r="AA893" s="152"/>
      <c r="AB893" s="154"/>
      <c r="AC893" s="152"/>
      <c r="AD893" s="152"/>
      <c r="AE893" s="152"/>
      <c r="AF893" s="152"/>
      <c r="AG893" s="152"/>
      <c r="AH893" s="152"/>
      <c r="AI893" s="152"/>
      <c r="AJ893" s="152"/>
      <c r="AK893" s="152"/>
      <c r="AL893" s="155"/>
      <c r="AM893" s="155"/>
      <c r="AN893" s="155"/>
      <c r="AO893" s="155"/>
      <c r="AP893" s="155"/>
      <c r="AQ893" s="155"/>
      <c r="AR893" s="155"/>
      <c r="AS893" s="155"/>
      <c r="AT893" s="155"/>
      <c r="AU893" s="155"/>
      <c r="AV893" s="155"/>
      <c r="AW893" s="155"/>
      <c r="AX893" s="155"/>
    </row>
    <row r="894" customFormat="false" ht="15.75" hidden="false" customHeight="true" outlineLevel="0" collapsed="false">
      <c r="A894" s="152"/>
      <c r="B894" s="152"/>
      <c r="C894" s="152"/>
      <c r="D894" s="152"/>
      <c r="E894" s="153"/>
      <c r="F894" s="153"/>
      <c r="G894" s="153"/>
      <c r="H894" s="153"/>
      <c r="I894" s="153"/>
      <c r="J894" s="153"/>
      <c r="K894" s="153"/>
      <c r="L894" s="153"/>
      <c r="M894" s="35"/>
      <c r="N894" s="35"/>
      <c r="O894" s="35"/>
      <c r="P894" s="152"/>
      <c r="Q894" s="152"/>
      <c r="R894" s="152"/>
      <c r="S894" s="152"/>
      <c r="T894" s="152"/>
      <c r="U894" s="152"/>
      <c r="V894" s="152"/>
      <c r="W894" s="152"/>
      <c r="X894" s="152"/>
      <c r="Y894" s="152"/>
      <c r="Z894" s="154"/>
      <c r="AA894" s="152"/>
      <c r="AB894" s="154"/>
      <c r="AC894" s="152"/>
      <c r="AD894" s="152"/>
      <c r="AE894" s="152"/>
      <c r="AF894" s="152"/>
      <c r="AG894" s="152"/>
      <c r="AH894" s="152"/>
      <c r="AI894" s="152"/>
      <c r="AJ894" s="152"/>
      <c r="AK894" s="152"/>
      <c r="AL894" s="155"/>
      <c r="AM894" s="155"/>
      <c r="AN894" s="155"/>
      <c r="AO894" s="155"/>
      <c r="AP894" s="155"/>
      <c r="AQ894" s="155"/>
      <c r="AR894" s="155"/>
      <c r="AS894" s="155"/>
      <c r="AT894" s="155"/>
      <c r="AU894" s="155"/>
      <c r="AV894" s="155"/>
      <c r="AW894" s="155"/>
      <c r="AX894" s="155"/>
    </row>
    <row r="895" customFormat="false" ht="15.75" hidden="false" customHeight="true" outlineLevel="0" collapsed="false">
      <c r="A895" s="152"/>
      <c r="B895" s="152"/>
      <c r="C895" s="152"/>
      <c r="D895" s="152"/>
      <c r="E895" s="153"/>
      <c r="F895" s="153"/>
      <c r="G895" s="153"/>
      <c r="H895" s="153"/>
      <c r="I895" s="153"/>
      <c r="J895" s="153"/>
      <c r="K895" s="153"/>
      <c r="L895" s="153"/>
      <c r="M895" s="35"/>
      <c r="N895" s="35"/>
      <c r="O895" s="35"/>
      <c r="P895" s="152"/>
      <c r="Q895" s="152"/>
      <c r="R895" s="152"/>
      <c r="S895" s="152"/>
      <c r="T895" s="152"/>
      <c r="U895" s="152"/>
      <c r="V895" s="152"/>
      <c r="W895" s="152"/>
      <c r="X895" s="152"/>
      <c r="Y895" s="152"/>
      <c r="Z895" s="154"/>
      <c r="AA895" s="152"/>
      <c r="AB895" s="154"/>
      <c r="AC895" s="152"/>
      <c r="AD895" s="152"/>
      <c r="AE895" s="152"/>
      <c r="AF895" s="152"/>
      <c r="AG895" s="152"/>
      <c r="AH895" s="152"/>
      <c r="AI895" s="152"/>
      <c r="AJ895" s="152"/>
      <c r="AK895" s="152"/>
      <c r="AL895" s="155"/>
      <c r="AM895" s="155"/>
      <c r="AN895" s="155"/>
      <c r="AO895" s="155"/>
      <c r="AP895" s="155"/>
      <c r="AQ895" s="155"/>
      <c r="AR895" s="155"/>
      <c r="AS895" s="155"/>
      <c r="AT895" s="155"/>
      <c r="AU895" s="155"/>
      <c r="AV895" s="155"/>
      <c r="AW895" s="155"/>
      <c r="AX895" s="155"/>
    </row>
    <row r="896" customFormat="false" ht="15.75" hidden="false" customHeight="true" outlineLevel="0" collapsed="false">
      <c r="A896" s="152"/>
      <c r="B896" s="152"/>
      <c r="C896" s="152"/>
      <c r="D896" s="152"/>
      <c r="E896" s="153"/>
      <c r="F896" s="153"/>
      <c r="G896" s="153"/>
      <c r="H896" s="153"/>
      <c r="I896" s="153"/>
      <c r="J896" s="153"/>
      <c r="K896" s="153"/>
      <c r="L896" s="153"/>
      <c r="M896" s="35"/>
      <c r="N896" s="35"/>
      <c r="O896" s="35"/>
      <c r="P896" s="152"/>
      <c r="Q896" s="152"/>
      <c r="R896" s="152"/>
      <c r="S896" s="152"/>
      <c r="T896" s="152"/>
      <c r="U896" s="152"/>
      <c r="V896" s="152"/>
      <c r="W896" s="152"/>
      <c r="X896" s="152"/>
      <c r="Y896" s="152"/>
      <c r="Z896" s="154"/>
      <c r="AA896" s="152"/>
      <c r="AB896" s="154"/>
      <c r="AC896" s="152"/>
      <c r="AD896" s="152"/>
      <c r="AE896" s="152"/>
      <c r="AF896" s="152"/>
      <c r="AG896" s="152"/>
      <c r="AH896" s="152"/>
      <c r="AI896" s="152"/>
      <c r="AJ896" s="152"/>
      <c r="AK896" s="152"/>
      <c r="AL896" s="155"/>
      <c r="AM896" s="155"/>
      <c r="AN896" s="155"/>
      <c r="AO896" s="155"/>
      <c r="AP896" s="155"/>
      <c r="AQ896" s="155"/>
      <c r="AR896" s="155"/>
      <c r="AS896" s="155"/>
      <c r="AT896" s="155"/>
      <c r="AU896" s="155"/>
      <c r="AV896" s="155"/>
      <c r="AW896" s="155"/>
      <c r="AX896" s="155"/>
    </row>
    <row r="897" customFormat="false" ht="15.75" hidden="false" customHeight="true" outlineLevel="0" collapsed="false">
      <c r="A897" s="152"/>
      <c r="B897" s="152"/>
      <c r="C897" s="152"/>
      <c r="D897" s="152"/>
      <c r="E897" s="153"/>
      <c r="F897" s="153"/>
      <c r="G897" s="153"/>
      <c r="H897" s="153"/>
      <c r="I897" s="153"/>
      <c r="J897" s="153"/>
      <c r="K897" s="153"/>
      <c r="L897" s="153"/>
      <c r="M897" s="35"/>
      <c r="N897" s="35"/>
      <c r="O897" s="35"/>
      <c r="P897" s="152"/>
      <c r="Q897" s="152"/>
      <c r="R897" s="152"/>
      <c r="S897" s="152"/>
      <c r="T897" s="152"/>
      <c r="U897" s="152"/>
      <c r="V897" s="152"/>
      <c r="W897" s="152"/>
      <c r="X897" s="152"/>
      <c r="Y897" s="152"/>
      <c r="Z897" s="154"/>
      <c r="AA897" s="152"/>
      <c r="AB897" s="154"/>
      <c r="AC897" s="152"/>
      <c r="AD897" s="152"/>
      <c r="AE897" s="152"/>
      <c r="AF897" s="152"/>
      <c r="AG897" s="152"/>
      <c r="AH897" s="152"/>
      <c r="AI897" s="152"/>
      <c r="AJ897" s="152"/>
      <c r="AK897" s="152"/>
      <c r="AL897" s="155"/>
      <c r="AM897" s="155"/>
      <c r="AN897" s="155"/>
      <c r="AO897" s="155"/>
      <c r="AP897" s="155"/>
      <c r="AQ897" s="155"/>
      <c r="AR897" s="155"/>
      <c r="AS897" s="155"/>
      <c r="AT897" s="155"/>
      <c r="AU897" s="155"/>
      <c r="AV897" s="155"/>
      <c r="AW897" s="155"/>
      <c r="AX897" s="155"/>
    </row>
    <row r="898" customFormat="false" ht="15.75" hidden="false" customHeight="true" outlineLevel="0" collapsed="false">
      <c r="A898" s="152"/>
      <c r="B898" s="152"/>
      <c r="C898" s="152"/>
      <c r="D898" s="152"/>
      <c r="E898" s="153"/>
      <c r="F898" s="153"/>
      <c r="G898" s="153"/>
      <c r="H898" s="153"/>
      <c r="I898" s="153"/>
      <c r="J898" s="153"/>
      <c r="K898" s="153"/>
      <c r="L898" s="153"/>
      <c r="M898" s="35"/>
      <c r="N898" s="35"/>
      <c r="O898" s="35"/>
      <c r="P898" s="152"/>
      <c r="Q898" s="152"/>
      <c r="R898" s="152"/>
      <c r="S898" s="152"/>
      <c r="T898" s="152"/>
      <c r="U898" s="152"/>
      <c r="V898" s="152"/>
      <c r="W898" s="152"/>
      <c r="X898" s="152"/>
      <c r="Y898" s="152"/>
      <c r="Z898" s="154"/>
      <c r="AA898" s="152"/>
      <c r="AB898" s="154"/>
      <c r="AC898" s="152"/>
      <c r="AD898" s="152"/>
      <c r="AE898" s="152"/>
      <c r="AF898" s="152"/>
      <c r="AG898" s="152"/>
      <c r="AH898" s="152"/>
      <c r="AI898" s="152"/>
      <c r="AJ898" s="152"/>
      <c r="AK898" s="152"/>
      <c r="AL898" s="155"/>
      <c r="AM898" s="155"/>
      <c r="AN898" s="155"/>
      <c r="AO898" s="155"/>
      <c r="AP898" s="155"/>
      <c r="AQ898" s="155"/>
      <c r="AR898" s="155"/>
      <c r="AS898" s="155"/>
      <c r="AT898" s="155"/>
      <c r="AU898" s="155"/>
      <c r="AV898" s="155"/>
      <c r="AW898" s="155"/>
      <c r="AX898" s="155"/>
    </row>
    <row r="899" customFormat="false" ht="15.75" hidden="false" customHeight="true" outlineLevel="0" collapsed="false">
      <c r="A899" s="152"/>
      <c r="B899" s="152"/>
      <c r="C899" s="152"/>
      <c r="D899" s="152"/>
      <c r="E899" s="153"/>
      <c r="F899" s="153"/>
      <c r="G899" s="153"/>
      <c r="H899" s="153"/>
      <c r="I899" s="153"/>
      <c r="J899" s="153"/>
      <c r="K899" s="153"/>
      <c r="L899" s="153"/>
      <c r="M899" s="35"/>
      <c r="N899" s="35"/>
      <c r="O899" s="35"/>
      <c r="P899" s="152"/>
      <c r="Q899" s="152"/>
      <c r="R899" s="152"/>
      <c r="S899" s="152"/>
      <c r="T899" s="152"/>
      <c r="U899" s="152"/>
      <c r="V899" s="152"/>
      <c r="W899" s="152"/>
      <c r="X899" s="152"/>
      <c r="Y899" s="152"/>
      <c r="Z899" s="154"/>
      <c r="AA899" s="152"/>
      <c r="AB899" s="154"/>
      <c r="AC899" s="152"/>
      <c r="AD899" s="152"/>
      <c r="AE899" s="152"/>
      <c r="AF899" s="152"/>
      <c r="AG899" s="152"/>
      <c r="AH899" s="152"/>
      <c r="AI899" s="152"/>
      <c r="AJ899" s="152"/>
      <c r="AK899" s="152"/>
      <c r="AL899" s="155"/>
      <c r="AM899" s="155"/>
      <c r="AN899" s="155"/>
      <c r="AO899" s="155"/>
      <c r="AP899" s="155"/>
      <c r="AQ899" s="155"/>
      <c r="AR899" s="155"/>
      <c r="AS899" s="155"/>
      <c r="AT899" s="155"/>
      <c r="AU899" s="155"/>
      <c r="AV899" s="155"/>
      <c r="AW899" s="155"/>
      <c r="AX899" s="155"/>
    </row>
    <row r="900" customFormat="false" ht="15.75" hidden="false" customHeight="true" outlineLevel="0" collapsed="false">
      <c r="A900" s="152"/>
      <c r="B900" s="152"/>
      <c r="C900" s="152"/>
      <c r="D900" s="152"/>
      <c r="E900" s="153"/>
      <c r="F900" s="153"/>
      <c r="G900" s="153"/>
      <c r="H900" s="153"/>
      <c r="I900" s="153"/>
      <c r="J900" s="153"/>
      <c r="K900" s="153"/>
      <c r="L900" s="153"/>
      <c r="M900" s="35"/>
      <c r="N900" s="35"/>
      <c r="O900" s="35"/>
      <c r="P900" s="152"/>
      <c r="Q900" s="152"/>
      <c r="R900" s="152"/>
      <c r="S900" s="152"/>
      <c r="T900" s="152"/>
      <c r="U900" s="152"/>
      <c r="V900" s="152"/>
      <c r="W900" s="152"/>
      <c r="X900" s="152"/>
      <c r="Y900" s="152"/>
      <c r="Z900" s="154"/>
      <c r="AA900" s="152"/>
      <c r="AB900" s="154"/>
      <c r="AC900" s="152"/>
      <c r="AD900" s="152"/>
      <c r="AE900" s="152"/>
      <c r="AF900" s="152"/>
      <c r="AG900" s="152"/>
      <c r="AH900" s="152"/>
      <c r="AI900" s="152"/>
      <c r="AJ900" s="152"/>
      <c r="AK900" s="152"/>
      <c r="AL900" s="155"/>
      <c r="AM900" s="155"/>
      <c r="AN900" s="155"/>
      <c r="AO900" s="155"/>
      <c r="AP900" s="155"/>
      <c r="AQ900" s="155"/>
      <c r="AR900" s="155"/>
      <c r="AS900" s="155"/>
      <c r="AT900" s="155"/>
      <c r="AU900" s="155"/>
      <c r="AV900" s="155"/>
      <c r="AW900" s="155"/>
      <c r="AX900" s="155"/>
    </row>
    <row r="901" customFormat="false" ht="15.75" hidden="false" customHeight="true" outlineLevel="0" collapsed="false">
      <c r="A901" s="152"/>
      <c r="B901" s="152"/>
      <c r="C901" s="152"/>
      <c r="D901" s="152"/>
      <c r="E901" s="153"/>
      <c r="F901" s="153"/>
      <c r="G901" s="153"/>
      <c r="H901" s="153"/>
      <c r="I901" s="153"/>
      <c r="J901" s="153"/>
      <c r="K901" s="153"/>
      <c r="L901" s="153"/>
      <c r="M901" s="35"/>
      <c r="N901" s="35"/>
      <c r="O901" s="35"/>
      <c r="P901" s="152"/>
      <c r="Q901" s="152"/>
      <c r="R901" s="152"/>
      <c r="S901" s="152"/>
      <c r="T901" s="152"/>
      <c r="U901" s="152"/>
      <c r="V901" s="152"/>
      <c r="W901" s="152"/>
      <c r="X901" s="152"/>
      <c r="Y901" s="152"/>
      <c r="Z901" s="154"/>
      <c r="AA901" s="152"/>
      <c r="AB901" s="154"/>
      <c r="AC901" s="152"/>
      <c r="AD901" s="152"/>
      <c r="AE901" s="152"/>
      <c r="AF901" s="152"/>
      <c r="AG901" s="152"/>
      <c r="AH901" s="152"/>
      <c r="AI901" s="152"/>
      <c r="AJ901" s="152"/>
      <c r="AK901" s="152"/>
      <c r="AL901" s="155"/>
      <c r="AM901" s="155"/>
      <c r="AN901" s="155"/>
      <c r="AO901" s="155"/>
      <c r="AP901" s="155"/>
      <c r="AQ901" s="155"/>
      <c r="AR901" s="155"/>
      <c r="AS901" s="155"/>
      <c r="AT901" s="155"/>
      <c r="AU901" s="155"/>
      <c r="AV901" s="155"/>
      <c r="AW901" s="155"/>
      <c r="AX901" s="155"/>
    </row>
    <row r="902" customFormat="false" ht="15.75" hidden="false" customHeight="true" outlineLevel="0" collapsed="false">
      <c r="A902" s="152"/>
      <c r="B902" s="152"/>
      <c r="C902" s="152"/>
      <c r="D902" s="152"/>
      <c r="E902" s="153"/>
      <c r="F902" s="153"/>
      <c r="G902" s="153"/>
      <c r="H902" s="153"/>
      <c r="I902" s="153"/>
      <c r="J902" s="153"/>
      <c r="K902" s="153"/>
      <c r="L902" s="153"/>
      <c r="M902" s="35"/>
      <c r="N902" s="35"/>
      <c r="O902" s="35"/>
      <c r="P902" s="152"/>
      <c r="Q902" s="152"/>
      <c r="R902" s="152"/>
      <c r="S902" s="152"/>
      <c r="T902" s="152"/>
      <c r="U902" s="152"/>
      <c r="V902" s="152"/>
      <c r="W902" s="152"/>
      <c r="X902" s="152"/>
      <c r="Y902" s="152"/>
      <c r="Z902" s="154"/>
      <c r="AA902" s="152"/>
      <c r="AB902" s="154"/>
      <c r="AC902" s="152"/>
      <c r="AD902" s="152"/>
      <c r="AE902" s="152"/>
      <c r="AF902" s="152"/>
      <c r="AG902" s="152"/>
      <c r="AH902" s="152"/>
      <c r="AI902" s="152"/>
      <c r="AJ902" s="152"/>
      <c r="AK902" s="152"/>
      <c r="AL902" s="155"/>
      <c r="AM902" s="155"/>
      <c r="AN902" s="155"/>
      <c r="AO902" s="155"/>
      <c r="AP902" s="155"/>
      <c r="AQ902" s="155"/>
      <c r="AR902" s="155"/>
      <c r="AS902" s="155"/>
      <c r="AT902" s="155"/>
      <c r="AU902" s="155"/>
      <c r="AV902" s="155"/>
      <c r="AW902" s="155"/>
      <c r="AX902" s="155"/>
    </row>
    <row r="903" customFormat="false" ht="15.75" hidden="false" customHeight="true" outlineLevel="0" collapsed="false">
      <c r="A903" s="152"/>
      <c r="B903" s="152"/>
      <c r="C903" s="152"/>
      <c r="D903" s="152"/>
      <c r="E903" s="153"/>
      <c r="F903" s="153"/>
      <c r="G903" s="153"/>
      <c r="H903" s="153"/>
      <c r="I903" s="153"/>
      <c r="J903" s="153"/>
      <c r="K903" s="153"/>
      <c r="L903" s="153"/>
      <c r="M903" s="35"/>
      <c r="N903" s="35"/>
      <c r="O903" s="35"/>
      <c r="P903" s="152"/>
      <c r="Q903" s="152"/>
      <c r="R903" s="152"/>
      <c r="S903" s="152"/>
      <c r="T903" s="152"/>
      <c r="U903" s="152"/>
      <c r="V903" s="152"/>
      <c r="W903" s="152"/>
      <c r="X903" s="152"/>
      <c r="Y903" s="152"/>
      <c r="Z903" s="154"/>
      <c r="AA903" s="152"/>
      <c r="AB903" s="154"/>
      <c r="AC903" s="152"/>
      <c r="AD903" s="152"/>
      <c r="AE903" s="152"/>
      <c r="AF903" s="152"/>
      <c r="AG903" s="152"/>
      <c r="AH903" s="152"/>
      <c r="AI903" s="152"/>
      <c r="AJ903" s="152"/>
      <c r="AK903" s="152"/>
      <c r="AL903" s="155"/>
      <c r="AM903" s="155"/>
      <c r="AN903" s="155"/>
      <c r="AO903" s="155"/>
      <c r="AP903" s="155"/>
      <c r="AQ903" s="155"/>
      <c r="AR903" s="155"/>
      <c r="AS903" s="155"/>
      <c r="AT903" s="155"/>
      <c r="AU903" s="155"/>
      <c r="AV903" s="155"/>
      <c r="AW903" s="155"/>
      <c r="AX903" s="155"/>
    </row>
    <row r="904" customFormat="false" ht="15.75" hidden="false" customHeight="true" outlineLevel="0" collapsed="false">
      <c r="A904" s="152"/>
      <c r="B904" s="152"/>
      <c r="C904" s="152"/>
      <c r="D904" s="152"/>
      <c r="E904" s="153"/>
      <c r="F904" s="153"/>
      <c r="G904" s="153"/>
      <c r="H904" s="153"/>
      <c r="I904" s="153"/>
      <c r="J904" s="153"/>
      <c r="K904" s="153"/>
      <c r="L904" s="153"/>
      <c r="M904" s="35"/>
      <c r="N904" s="35"/>
      <c r="O904" s="35"/>
      <c r="P904" s="152"/>
      <c r="Q904" s="152"/>
      <c r="R904" s="152"/>
      <c r="S904" s="152"/>
      <c r="T904" s="152"/>
      <c r="U904" s="152"/>
      <c r="V904" s="152"/>
      <c r="W904" s="152"/>
      <c r="X904" s="152"/>
      <c r="Y904" s="152"/>
      <c r="Z904" s="154"/>
      <c r="AA904" s="152"/>
      <c r="AB904" s="154"/>
      <c r="AC904" s="152"/>
      <c r="AD904" s="152"/>
      <c r="AE904" s="152"/>
      <c r="AF904" s="152"/>
      <c r="AG904" s="152"/>
      <c r="AH904" s="152"/>
      <c r="AI904" s="152"/>
      <c r="AJ904" s="152"/>
      <c r="AK904" s="152"/>
      <c r="AL904" s="155"/>
      <c r="AM904" s="155"/>
      <c r="AN904" s="155"/>
      <c r="AO904" s="155"/>
      <c r="AP904" s="155"/>
      <c r="AQ904" s="155"/>
      <c r="AR904" s="155"/>
      <c r="AS904" s="155"/>
      <c r="AT904" s="155"/>
      <c r="AU904" s="155"/>
      <c r="AV904" s="155"/>
      <c r="AW904" s="155"/>
      <c r="AX904" s="155"/>
    </row>
    <row r="905" customFormat="false" ht="15.75" hidden="false" customHeight="true" outlineLevel="0" collapsed="false">
      <c r="A905" s="152"/>
      <c r="B905" s="152"/>
      <c r="C905" s="152"/>
      <c r="D905" s="152"/>
      <c r="E905" s="153"/>
      <c r="F905" s="153"/>
      <c r="G905" s="153"/>
      <c r="H905" s="153"/>
      <c r="I905" s="153"/>
      <c r="J905" s="153"/>
      <c r="K905" s="153"/>
      <c r="L905" s="153"/>
      <c r="M905" s="35"/>
      <c r="N905" s="35"/>
      <c r="O905" s="35"/>
      <c r="P905" s="152"/>
      <c r="Q905" s="152"/>
      <c r="R905" s="152"/>
      <c r="S905" s="152"/>
      <c r="T905" s="152"/>
      <c r="U905" s="152"/>
      <c r="V905" s="152"/>
      <c r="W905" s="152"/>
      <c r="X905" s="152"/>
      <c r="Y905" s="152"/>
      <c r="Z905" s="154"/>
      <c r="AA905" s="152"/>
      <c r="AB905" s="154"/>
      <c r="AC905" s="152"/>
      <c r="AD905" s="152"/>
      <c r="AE905" s="152"/>
      <c r="AF905" s="152"/>
      <c r="AG905" s="152"/>
      <c r="AH905" s="152"/>
      <c r="AI905" s="152"/>
      <c r="AJ905" s="152"/>
      <c r="AK905" s="152"/>
      <c r="AL905" s="155"/>
      <c r="AM905" s="155"/>
      <c r="AN905" s="155"/>
      <c r="AO905" s="155"/>
      <c r="AP905" s="155"/>
      <c r="AQ905" s="155"/>
      <c r="AR905" s="155"/>
      <c r="AS905" s="155"/>
      <c r="AT905" s="155"/>
      <c r="AU905" s="155"/>
      <c r="AV905" s="155"/>
      <c r="AW905" s="155"/>
      <c r="AX905" s="155"/>
    </row>
    <row r="906" customFormat="false" ht="15.75" hidden="false" customHeight="true" outlineLevel="0" collapsed="false">
      <c r="A906" s="152"/>
      <c r="B906" s="152"/>
      <c r="C906" s="152"/>
      <c r="D906" s="152"/>
      <c r="E906" s="153"/>
      <c r="F906" s="153"/>
      <c r="G906" s="153"/>
      <c r="H906" s="153"/>
      <c r="I906" s="153"/>
      <c r="J906" s="153"/>
      <c r="K906" s="153"/>
      <c r="L906" s="153"/>
      <c r="M906" s="35"/>
      <c r="N906" s="35"/>
      <c r="O906" s="35"/>
      <c r="P906" s="152"/>
      <c r="Q906" s="152"/>
      <c r="R906" s="152"/>
      <c r="S906" s="152"/>
      <c r="T906" s="152"/>
      <c r="U906" s="152"/>
      <c r="V906" s="152"/>
      <c r="W906" s="152"/>
      <c r="X906" s="152"/>
      <c r="Y906" s="152"/>
      <c r="Z906" s="154"/>
      <c r="AA906" s="152"/>
      <c r="AB906" s="154"/>
      <c r="AC906" s="152"/>
      <c r="AD906" s="152"/>
      <c r="AE906" s="152"/>
      <c r="AF906" s="152"/>
      <c r="AG906" s="152"/>
      <c r="AH906" s="152"/>
      <c r="AI906" s="152"/>
      <c r="AJ906" s="152"/>
      <c r="AK906" s="152"/>
      <c r="AL906" s="155"/>
      <c r="AM906" s="155"/>
      <c r="AN906" s="155"/>
      <c r="AO906" s="155"/>
      <c r="AP906" s="155"/>
      <c r="AQ906" s="155"/>
      <c r="AR906" s="155"/>
      <c r="AS906" s="155"/>
      <c r="AT906" s="155"/>
      <c r="AU906" s="155"/>
      <c r="AV906" s="155"/>
      <c r="AW906" s="155"/>
      <c r="AX906" s="155"/>
    </row>
    <row r="907" customFormat="false" ht="15.75" hidden="false" customHeight="true" outlineLevel="0" collapsed="false">
      <c r="A907" s="152"/>
      <c r="B907" s="152"/>
      <c r="C907" s="152"/>
      <c r="D907" s="152"/>
      <c r="E907" s="153"/>
      <c r="F907" s="153"/>
      <c r="G907" s="153"/>
      <c r="H907" s="153"/>
      <c r="I907" s="153"/>
      <c r="J907" s="153"/>
      <c r="K907" s="153"/>
      <c r="L907" s="153"/>
      <c r="M907" s="35"/>
      <c r="N907" s="35"/>
      <c r="O907" s="35"/>
      <c r="P907" s="152"/>
      <c r="Q907" s="152"/>
      <c r="R907" s="152"/>
      <c r="S907" s="152"/>
      <c r="T907" s="152"/>
      <c r="U907" s="152"/>
      <c r="V907" s="152"/>
      <c r="W907" s="152"/>
      <c r="X907" s="152"/>
      <c r="Y907" s="152"/>
      <c r="Z907" s="154"/>
      <c r="AA907" s="152"/>
      <c r="AB907" s="154"/>
      <c r="AC907" s="152"/>
      <c r="AD907" s="152"/>
      <c r="AE907" s="152"/>
      <c r="AF907" s="152"/>
      <c r="AG907" s="152"/>
      <c r="AH907" s="152"/>
      <c r="AI907" s="152"/>
      <c r="AJ907" s="152"/>
      <c r="AK907" s="152"/>
      <c r="AL907" s="155"/>
      <c r="AM907" s="155"/>
      <c r="AN907" s="155"/>
      <c r="AO907" s="155"/>
      <c r="AP907" s="155"/>
      <c r="AQ907" s="155"/>
      <c r="AR907" s="155"/>
      <c r="AS907" s="155"/>
      <c r="AT907" s="155"/>
      <c r="AU907" s="155"/>
      <c r="AV907" s="155"/>
      <c r="AW907" s="155"/>
      <c r="AX907" s="155"/>
    </row>
    <row r="908" customFormat="false" ht="15.75" hidden="false" customHeight="true" outlineLevel="0" collapsed="false">
      <c r="A908" s="152"/>
      <c r="B908" s="152"/>
      <c r="C908" s="152"/>
      <c r="D908" s="152"/>
      <c r="E908" s="153"/>
      <c r="F908" s="153"/>
      <c r="G908" s="153"/>
      <c r="H908" s="153"/>
      <c r="I908" s="153"/>
      <c r="J908" s="153"/>
      <c r="K908" s="153"/>
      <c r="L908" s="153"/>
      <c r="M908" s="35"/>
      <c r="N908" s="35"/>
      <c r="O908" s="35"/>
      <c r="P908" s="152"/>
      <c r="Q908" s="152"/>
      <c r="R908" s="152"/>
      <c r="S908" s="152"/>
      <c r="T908" s="152"/>
      <c r="U908" s="152"/>
      <c r="V908" s="152"/>
      <c r="W908" s="152"/>
      <c r="X908" s="152"/>
      <c r="Y908" s="152"/>
      <c r="Z908" s="154"/>
      <c r="AA908" s="152"/>
      <c r="AB908" s="154"/>
      <c r="AC908" s="152"/>
      <c r="AD908" s="152"/>
      <c r="AE908" s="152"/>
      <c r="AF908" s="152"/>
      <c r="AG908" s="152"/>
      <c r="AH908" s="152"/>
      <c r="AI908" s="152"/>
      <c r="AJ908" s="152"/>
      <c r="AK908" s="152"/>
      <c r="AL908" s="155"/>
      <c r="AM908" s="155"/>
      <c r="AN908" s="155"/>
      <c r="AO908" s="155"/>
      <c r="AP908" s="155"/>
      <c r="AQ908" s="155"/>
      <c r="AR908" s="155"/>
      <c r="AS908" s="155"/>
      <c r="AT908" s="155"/>
      <c r="AU908" s="155"/>
      <c r="AV908" s="155"/>
      <c r="AW908" s="155"/>
      <c r="AX908" s="155"/>
    </row>
    <row r="909" customFormat="false" ht="15.75" hidden="false" customHeight="true" outlineLevel="0" collapsed="false">
      <c r="A909" s="152"/>
      <c r="B909" s="152"/>
      <c r="C909" s="152"/>
      <c r="D909" s="152"/>
      <c r="E909" s="153"/>
      <c r="F909" s="153"/>
      <c r="G909" s="153"/>
      <c r="H909" s="153"/>
      <c r="I909" s="153"/>
      <c r="J909" s="153"/>
      <c r="K909" s="153"/>
      <c r="L909" s="153"/>
      <c r="M909" s="35"/>
      <c r="N909" s="35"/>
      <c r="O909" s="35"/>
      <c r="P909" s="152"/>
      <c r="Q909" s="152"/>
      <c r="R909" s="152"/>
      <c r="S909" s="152"/>
      <c r="T909" s="152"/>
      <c r="U909" s="152"/>
      <c r="V909" s="152"/>
      <c r="W909" s="152"/>
      <c r="X909" s="152"/>
      <c r="Y909" s="152"/>
      <c r="Z909" s="154"/>
      <c r="AA909" s="152"/>
      <c r="AB909" s="154"/>
      <c r="AC909" s="152"/>
      <c r="AD909" s="152"/>
      <c r="AE909" s="152"/>
      <c r="AF909" s="152"/>
      <c r="AG909" s="152"/>
      <c r="AH909" s="152"/>
      <c r="AI909" s="152"/>
      <c r="AJ909" s="152"/>
      <c r="AK909" s="152"/>
      <c r="AL909" s="155"/>
      <c r="AM909" s="155"/>
      <c r="AN909" s="155"/>
      <c r="AO909" s="155"/>
      <c r="AP909" s="155"/>
      <c r="AQ909" s="155"/>
      <c r="AR909" s="155"/>
      <c r="AS909" s="155"/>
      <c r="AT909" s="155"/>
      <c r="AU909" s="155"/>
      <c r="AV909" s="155"/>
      <c r="AW909" s="155"/>
      <c r="AX909" s="155"/>
    </row>
    <row r="910" customFormat="false" ht="15.75" hidden="false" customHeight="true" outlineLevel="0" collapsed="false">
      <c r="A910" s="152"/>
      <c r="B910" s="152"/>
      <c r="C910" s="152"/>
      <c r="D910" s="152"/>
      <c r="E910" s="153"/>
      <c r="F910" s="153"/>
      <c r="G910" s="153"/>
      <c r="H910" s="153"/>
      <c r="I910" s="153"/>
      <c r="J910" s="153"/>
      <c r="K910" s="153"/>
      <c r="L910" s="153"/>
      <c r="M910" s="35"/>
      <c r="N910" s="35"/>
      <c r="O910" s="35"/>
      <c r="P910" s="152"/>
      <c r="Q910" s="152"/>
      <c r="R910" s="152"/>
      <c r="S910" s="152"/>
      <c r="T910" s="152"/>
      <c r="U910" s="152"/>
      <c r="V910" s="152"/>
      <c r="W910" s="152"/>
      <c r="X910" s="152"/>
      <c r="Y910" s="152"/>
      <c r="Z910" s="154"/>
      <c r="AA910" s="152"/>
      <c r="AB910" s="154"/>
      <c r="AC910" s="152"/>
      <c r="AD910" s="152"/>
      <c r="AE910" s="152"/>
      <c r="AF910" s="152"/>
      <c r="AG910" s="152"/>
      <c r="AH910" s="152"/>
      <c r="AI910" s="152"/>
      <c r="AJ910" s="152"/>
      <c r="AK910" s="152"/>
      <c r="AL910" s="155"/>
      <c r="AM910" s="155"/>
      <c r="AN910" s="155"/>
      <c r="AO910" s="155"/>
      <c r="AP910" s="155"/>
      <c r="AQ910" s="155"/>
      <c r="AR910" s="155"/>
      <c r="AS910" s="155"/>
      <c r="AT910" s="155"/>
      <c r="AU910" s="155"/>
      <c r="AV910" s="155"/>
      <c r="AW910" s="155"/>
      <c r="AX910" s="155"/>
    </row>
    <row r="911" customFormat="false" ht="15.75" hidden="false" customHeight="true" outlineLevel="0" collapsed="false">
      <c r="A911" s="152"/>
      <c r="B911" s="152"/>
      <c r="C911" s="152"/>
      <c r="D911" s="152"/>
      <c r="E911" s="153"/>
      <c r="F911" s="153"/>
      <c r="G911" s="153"/>
      <c r="H911" s="153"/>
      <c r="I911" s="153"/>
      <c r="J911" s="153"/>
      <c r="K911" s="153"/>
      <c r="L911" s="153"/>
      <c r="M911" s="35"/>
      <c r="N911" s="35"/>
      <c r="O911" s="35"/>
      <c r="P911" s="152"/>
      <c r="Q911" s="152"/>
      <c r="R911" s="152"/>
      <c r="S911" s="152"/>
      <c r="T911" s="152"/>
      <c r="U911" s="152"/>
      <c r="V911" s="152"/>
      <c r="W911" s="152"/>
      <c r="X911" s="152"/>
      <c r="Y911" s="152"/>
      <c r="Z911" s="154"/>
      <c r="AA911" s="152"/>
      <c r="AB911" s="154"/>
      <c r="AC911" s="152"/>
      <c r="AD911" s="152"/>
      <c r="AE911" s="152"/>
      <c r="AF911" s="152"/>
      <c r="AG911" s="152"/>
      <c r="AH911" s="152"/>
      <c r="AI911" s="152"/>
      <c r="AJ911" s="152"/>
      <c r="AK911" s="152"/>
      <c r="AL911" s="155"/>
      <c r="AM911" s="155"/>
      <c r="AN911" s="155"/>
      <c r="AO911" s="155"/>
      <c r="AP911" s="155"/>
      <c r="AQ911" s="155"/>
      <c r="AR911" s="155"/>
      <c r="AS911" s="155"/>
      <c r="AT911" s="155"/>
      <c r="AU911" s="155"/>
      <c r="AV911" s="155"/>
      <c r="AW911" s="155"/>
      <c r="AX911" s="155"/>
    </row>
    <row r="912" customFormat="false" ht="15.75" hidden="false" customHeight="true" outlineLevel="0" collapsed="false">
      <c r="A912" s="152"/>
      <c r="B912" s="152"/>
      <c r="C912" s="152"/>
      <c r="D912" s="152"/>
      <c r="E912" s="153"/>
      <c r="F912" s="153"/>
      <c r="G912" s="153"/>
      <c r="H912" s="153"/>
      <c r="I912" s="153"/>
      <c r="J912" s="153"/>
      <c r="K912" s="153"/>
      <c r="L912" s="153"/>
      <c r="M912" s="35"/>
      <c r="N912" s="35"/>
      <c r="O912" s="35"/>
      <c r="P912" s="152"/>
      <c r="Q912" s="152"/>
      <c r="R912" s="152"/>
      <c r="S912" s="152"/>
      <c r="T912" s="152"/>
      <c r="U912" s="152"/>
      <c r="V912" s="152"/>
      <c r="W912" s="152"/>
      <c r="X912" s="152"/>
      <c r="Y912" s="152"/>
      <c r="Z912" s="154"/>
      <c r="AA912" s="152"/>
      <c r="AB912" s="154"/>
      <c r="AC912" s="152"/>
      <c r="AD912" s="152"/>
      <c r="AE912" s="152"/>
      <c r="AF912" s="152"/>
      <c r="AG912" s="152"/>
      <c r="AH912" s="152"/>
      <c r="AI912" s="152"/>
      <c r="AJ912" s="152"/>
      <c r="AK912" s="152"/>
      <c r="AL912" s="155"/>
      <c r="AM912" s="155"/>
      <c r="AN912" s="155"/>
      <c r="AO912" s="155"/>
      <c r="AP912" s="155"/>
      <c r="AQ912" s="155"/>
      <c r="AR912" s="155"/>
      <c r="AS912" s="155"/>
      <c r="AT912" s="155"/>
      <c r="AU912" s="155"/>
      <c r="AV912" s="155"/>
      <c r="AW912" s="155"/>
      <c r="AX912" s="155"/>
    </row>
    <row r="913" customFormat="false" ht="15.75" hidden="false" customHeight="true" outlineLevel="0" collapsed="false">
      <c r="A913" s="152"/>
      <c r="B913" s="152"/>
      <c r="C913" s="152"/>
      <c r="D913" s="152"/>
      <c r="E913" s="153"/>
      <c r="F913" s="153"/>
      <c r="G913" s="153"/>
      <c r="H913" s="153"/>
      <c r="I913" s="153"/>
      <c r="J913" s="153"/>
      <c r="K913" s="153"/>
      <c r="L913" s="153"/>
      <c r="M913" s="35"/>
      <c r="N913" s="35"/>
      <c r="O913" s="35"/>
      <c r="P913" s="152"/>
      <c r="Q913" s="152"/>
      <c r="R913" s="152"/>
      <c r="S913" s="152"/>
      <c r="T913" s="152"/>
      <c r="U913" s="152"/>
      <c r="V913" s="152"/>
      <c r="W913" s="152"/>
      <c r="X913" s="152"/>
      <c r="Y913" s="152"/>
      <c r="Z913" s="154"/>
      <c r="AA913" s="152"/>
      <c r="AB913" s="154"/>
      <c r="AC913" s="152"/>
      <c r="AD913" s="152"/>
      <c r="AE913" s="152"/>
      <c r="AF913" s="152"/>
      <c r="AG913" s="152"/>
      <c r="AH913" s="152"/>
      <c r="AI913" s="152"/>
      <c r="AJ913" s="152"/>
      <c r="AK913" s="152"/>
      <c r="AL913" s="155"/>
      <c r="AM913" s="155"/>
      <c r="AN913" s="155"/>
      <c r="AO913" s="155"/>
      <c r="AP913" s="155"/>
      <c r="AQ913" s="155"/>
      <c r="AR913" s="155"/>
      <c r="AS913" s="155"/>
      <c r="AT913" s="155"/>
      <c r="AU913" s="155"/>
      <c r="AV913" s="155"/>
      <c r="AW913" s="155"/>
      <c r="AX913" s="155"/>
    </row>
    <row r="914" customFormat="false" ht="15.75" hidden="false" customHeight="true" outlineLevel="0" collapsed="false">
      <c r="A914" s="152"/>
      <c r="B914" s="152"/>
      <c r="C914" s="152"/>
      <c r="D914" s="152"/>
      <c r="E914" s="153"/>
      <c r="F914" s="153"/>
      <c r="G914" s="153"/>
      <c r="H914" s="153"/>
      <c r="I914" s="153"/>
      <c r="J914" s="153"/>
      <c r="K914" s="153"/>
      <c r="L914" s="153"/>
      <c r="M914" s="35"/>
      <c r="N914" s="35"/>
      <c r="O914" s="35"/>
      <c r="P914" s="152"/>
      <c r="Q914" s="152"/>
      <c r="R914" s="152"/>
      <c r="S914" s="152"/>
      <c r="T914" s="152"/>
      <c r="U914" s="152"/>
      <c r="V914" s="152"/>
      <c r="W914" s="152"/>
      <c r="X914" s="152"/>
      <c r="Y914" s="152"/>
      <c r="Z914" s="154"/>
      <c r="AA914" s="152"/>
      <c r="AB914" s="154"/>
      <c r="AC914" s="152"/>
      <c r="AD914" s="152"/>
      <c r="AE914" s="152"/>
      <c r="AF914" s="152"/>
      <c r="AG914" s="152"/>
      <c r="AH914" s="152"/>
      <c r="AI914" s="152"/>
      <c r="AJ914" s="152"/>
      <c r="AK914" s="152"/>
      <c r="AL914" s="155"/>
      <c r="AM914" s="155"/>
      <c r="AN914" s="155"/>
      <c r="AO914" s="155"/>
      <c r="AP914" s="155"/>
      <c r="AQ914" s="155"/>
      <c r="AR914" s="155"/>
      <c r="AS914" s="155"/>
      <c r="AT914" s="155"/>
      <c r="AU914" s="155"/>
      <c r="AV914" s="155"/>
      <c r="AW914" s="155"/>
      <c r="AX914" s="155"/>
    </row>
    <row r="915" customFormat="false" ht="15.75" hidden="false" customHeight="true" outlineLevel="0" collapsed="false">
      <c r="A915" s="152"/>
      <c r="B915" s="152"/>
      <c r="C915" s="152"/>
      <c r="D915" s="152"/>
      <c r="E915" s="153"/>
      <c r="F915" s="153"/>
      <c r="G915" s="153"/>
      <c r="H915" s="153"/>
      <c r="I915" s="153"/>
      <c r="J915" s="153"/>
      <c r="K915" s="153"/>
      <c r="L915" s="153"/>
      <c r="M915" s="35"/>
      <c r="N915" s="35"/>
      <c r="O915" s="35"/>
      <c r="P915" s="152"/>
      <c r="Q915" s="152"/>
      <c r="R915" s="152"/>
      <c r="S915" s="152"/>
      <c r="T915" s="152"/>
      <c r="U915" s="152"/>
      <c r="V915" s="152"/>
      <c r="W915" s="152"/>
      <c r="X915" s="152"/>
      <c r="Y915" s="152"/>
      <c r="Z915" s="154"/>
      <c r="AA915" s="152"/>
      <c r="AB915" s="154"/>
      <c r="AC915" s="152"/>
      <c r="AD915" s="152"/>
      <c r="AE915" s="152"/>
      <c r="AF915" s="152"/>
      <c r="AG915" s="152"/>
      <c r="AH915" s="152"/>
      <c r="AI915" s="152"/>
      <c r="AJ915" s="152"/>
      <c r="AK915" s="152"/>
      <c r="AL915" s="155"/>
      <c r="AM915" s="155"/>
      <c r="AN915" s="155"/>
      <c r="AO915" s="155"/>
      <c r="AP915" s="155"/>
      <c r="AQ915" s="155"/>
      <c r="AR915" s="155"/>
      <c r="AS915" s="155"/>
      <c r="AT915" s="155"/>
      <c r="AU915" s="155"/>
      <c r="AV915" s="155"/>
      <c r="AW915" s="155"/>
      <c r="AX915" s="155"/>
    </row>
    <row r="916" customFormat="false" ht="15.75" hidden="false" customHeight="true" outlineLevel="0" collapsed="false">
      <c r="A916" s="152"/>
      <c r="B916" s="152"/>
      <c r="C916" s="152"/>
      <c r="D916" s="152"/>
      <c r="E916" s="153"/>
      <c r="F916" s="153"/>
      <c r="G916" s="153"/>
      <c r="H916" s="153"/>
      <c r="I916" s="153"/>
      <c r="J916" s="153"/>
      <c r="K916" s="153"/>
      <c r="L916" s="153"/>
      <c r="M916" s="35"/>
      <c r="N916" s="35"/>
      <c r="O916" s="35"/>
      <c r="P916" s="152"/>
      <c r="Q916" s="152"/>
      <c r="R916" s="152"/>
      <c r="S916" s="152"/>
      <c r="T916" s="152"/>
      <c r="U916" s="152"/>
      <c r="V916" s="152"/>
      <c r="W916" s="152"/>
      <c r="X916" s="152"/>
      <c r="Y916" s="152"/>
      <c r="Z916" s="154"/>
      <c r="AA916" s="152"/>
      <c r="AB916" s="154"/>
      <c r="AC916" s="152"/>
      <c r="AD916" s="152"/>
      <c r="AE916" s="152"/>
      <c r="AF916" s="152"/>
      <c r="AG916" s="152"/>
      <c r="AH916" s="152"/>
      <c r="AI916" s="152"/>
      <c r="AJ916" s="152"/>
      <c r="AK916" s="152"/>
      <c r="AL916" s="155"/>
      <c r="AM916" s="155"/>
      <c r="AN916" s="155"/>
      <c r="AO916" s="155"/>
      <c r="AP916" s="155"/>
      <c r="AQ916" s="155"/>
      <c r="AR916" s="155"/>
      <c r="AS916" s="155"/>
      <c r="AT916" s="155"/>
      <c r="AU916" s="155"/>
      <c r="AV916" s="155"/>
      <c r="AW916" s="155"/>
      <c r="AX916" s="155"/>
    </row>
    <row r="917" customFormat="false" ht="15.75" hidden="false" customHeight="true" outlineLevel="0" collapsed="false">
      <c r="A917" s="152"/>
      <c r="B917" s="152"/>
      <c r="C917" s="152"/>
      <c r="D917" s="152"/>
      <c r="E917" s="153"/>
      <c r="F917" s="153"/>
      <c r="G917" s="153"/>
      <c r="H917" s="153"/>
      <c r="I917" s="153"/>
      <c r="J917" s="153"/>
      <c r="K917" s="153"/>
      <c r="L917" s="153"/>
      <c r="M917" s="35"/>
      <c r="N917" s="35"/>
      <c r="O917" s="35"/>
      <c r="P917" s="152"/>
      <c r="Q917" s="152"/>
      <c r="R917" s="152"/>
      <c r="S917" s="152"/>
      <c r="T917" s="152"/>
      <c r="U917" s="152"/>
      <c r="V917" s="152"/>
      <c r="W917" s="152"/>
      <c r="X917" s="152"/>
      <c r="Y917" s="152"/>
      <c r="Z917" s="154"/>
      <c r="AA917" s="152"/>
      <c r="AB917" s="154"/>
      <c r="AC917" s="152"/>
      <c r="AD917" s="152"/>
      <c r="AE917" s="152"/>
      <c r="AF917" s="152"/>
      <c r="AG917" s="152"/>
      <c r="AH917" s="152"/>
      <c r="AI917" s="152"/>
      <c r="AJ917" s="152"/>
      <c r="AK917" s="152"/>
      <c r="AL917" s="155"/>
      <c r="AM917" s="155"/>
      <c r="AN917" s="155"/>
      <c r="AO917" s="155"/>
      <c r="AP917" s="155"/>
      <c r="AQ917" s="155"/>
      <c r="AR917" s="155"/>
      <c r="AS917" s="155"/>
      <c r="AT917" s="155"/>
      <c r="AU917" s="155"/>
      <c r="AV917" s="155"/>
      <c r="AW917" s="155"/>
      <c r="AX917" s="155"/>
    </row>
    <row r="918" customFormat="false" ht="15.75" hidden="false" customHeight="true" outlineLevel="0" collapsed="false">
      <c r="A918" s="152"/>
      <c r="B918" s="152"/>
      <c r="C918" s="152"/>
      <c r="D918" s="152"/>
      <c r="E918" s="153"/>
      <c r="F918" s="153"/>
      <c r="G918" s="153"/>
      <c r="H918" s="153"/>
      <c r="I918" s="153"/>
      <c r="J918" s="153"/>
      <c r="K918" s="153"/>
      <c r="L918" s="153"/>
      <c r="M918" s="35"/>
      <c r="N918" s="35"/>
      <c r="O918" s="35"/>
      <c r="P918" s="152"/>
      <c r="Q918" s="152"/>
      <c r="R918" s="152"/>
      <c r="S918" s="152"/>
      <c r="T918" s="152"/>
      <c r="U918" s="152"/>
      <c r="V918" s="152"/>
      <c r="W918" s="152"/>
      <c r="X918" s="152"/>
      <c r="Y918" s="152"/>
      <c r="Z918" s="154"/>
      <c r="AA918" s="152"/>
      <c r="AB918" s="154"/>
      <c r="AC918" s="152"/>
      <c r="AD918" s="152"/>
      <c r="AE918" s="152"/>
      <c r="AF918" s="152"/>
      <c r="AG918" s="152"/>
      <c r="AH918" s="152"/>
      <c r="AI918" s="152"/>
      <c r="AJ918" s="152"/>
      <c r="AK918" s="152"/>
      <c r="AL918" s="155"/>
      <c r="AM918" s="155"/>
      <c r="AN918" s="155"/>
      <c r="AO918" s="155"/>
      <c r="AP918" s="155"/>
      <c r="AQ918" s="155"/>
      <c r="AR918" s="155"/>
      <c r="AS918" s="155"/>
      <c r="AT918" s="155"/>
      <c r="AU918" s="155"/>
      <c r="AV918" s="155"/>
      <c r="AW918" s="155"/>
      <c r="AX918" s="155"/>
    </row>
    <row r="919" customFormat="false" ht="15.75" hidden="false" customHeight="true" outlineLevel="0" collapsed="false">
      <c r="A919" s="152"/>
      <c r="B919" s="152"/>
      <c r="C919" s="152"/>
      <c r="D919" s="152"/>
      <c r="E919" s="153"/>
      <c r="F919" s="153"/>
      <c r="G919" s="153"/>
      <c r="H919" s="153"/>
      <c r="I919" s="153"/>
      <c r="J919" s="153"/>
      <c r="K919" s="153"/>
      <c r="L919" s="153"/>
      <c r="M919" s="35"/>
      <c r="N919" s="35"/>
      <c r="O919" s="35"/>
      <c r="P919" s="152"/>
      <c r="Q919" s="152"/>
      <c r="R919" s="152"/>
      <c r="S919" s="152"/>
      <c r="T919" s="152"/>
      <c r="U919" s="152"/>
      <c r="V919" s="152"/>
      <c r="W919" s="152"/>
      <c r="X919" s="152"/>
      <c r="Y919" s="152"/>
      <c r="Z919" s="154"/>
      <c r="AA919" s="152"/>
      <c r="AB919" s="154"/>
      <c r="AC919" s="152"/>
      <c r="AD919" s="152"/>
      <c r="AE919" s="152"/>
      <c r="AF919" s="152"/>
      <c r="AG919" s="152"/>
      <c r="AH919" s="152"/>
      <c r="AI919" s="152"/>
      <c r="AJ919" s="152"/>
      <c r="AK919" s="152"/>
      <c r="AL919" s="155"/>
      <c r="AM919" s="155"/>
      <c r="AN919" s="155"/>
      <c r="AO919" s="155"/>
      <c r="AP919" s="155"/>
      <c r="AQ919" s="155"/>
      <c r="AR919" s="155"/>
      <c r="AS919" s="155"/>
      <c r="AT919" s="155"/>
      <c r="AU919" s="155"/>
      <c r="AV919" s="155"/>
      <c r="AW919" s="155"/>
      <c r="AX919" s="155"/>
    </row>
    <row r="920" customFormat="false" ht="15.75" hidden="false" customHeight="true" outlineLevel="0" collapsed="false">
      <c r="A920" s="152"/>
      <c r="B920" s="152"/>
      <c r="C920" s="152"/>
      <c r="D920" s="152"/>
      <c r="E920" s="153"/>
      <c r="F920" s="153"/>
      <c r="G920" s="153"/>
      <c r="H920" s="153"/>
      <c r="I920" s="153"/>
      <c r="J920" s="153"/>
      <c r="K920" s="153"/>
      <c r="L920" s="153"/>
      <c r="M920" s="35"/>
      <c r="N920" s="35"/>
      <c r="O920" s="35"/>
      <c r="P920" s="152"/>
      <c r="Q920" s="152"/>
      <c r="R920" s="152"/>
      <c r="S920" s="152"/>
      <c r="T920" s="152"/>
      <c r="U920" s="152"/>
      <c r="V920" s="152"/>
      <c r="W920" s="152"/>
      <c r="X920" s="152"/>
      <c r="Y920" s="152"/>
      <c r="Z920" s="154"/>
      <c r="AA920" s="152"/>
      <c r="AB920" s="154"/>
      <c r="AC920" s="152"/>
      <c r="AD920" s="152"/>
      <c r="AE920" s="152"/>
      <c r="AF920" s="152"/>
      <c r="AG920" s="152"/>
      <c r="AH920" s="152"/>
      <c r="AI920" s="152"/>
      <c r="AJ920" s="152"/>
      <c r="AK920" s="152"/>
      <c r="AL920" s="155"/>
      <c r="AM920" s="155"/>
      <c r="AN920" s="155"/>
      <c r="AO920" s="155"/>
      <c r="AP920" s="155"/>
      <c r="AQ920" s="155"/>
      <c r="AR920" s="155"/>
      <c r="AS920" s="155"/>
      <c r="AT920" s="155"/>
      <c r="AU920" s="155"/>
      <c r="AV920" s="155"/>
      <c r="AW920" s="155"/>
      <c r="AX920" s="155"/>
    </row>
    <row r="921" customFormat="false" ht="15.75" hidden="false" customHeight="true" outlineLevel="0" collapsed="false">
      <c r="A921" s="152"/>
      <c r="B921" s="152"/>
      <c r="C921" s="152"/>
      <c r="D921" s="152"/>
      <c r="E921" s="153"/>
      <c r="F921" s="153"/>
      <c r="G921" s="153"/>
      <c r="H921" s="153"/>
      <c r="I921" s="153"/>
      <c r="J921" s="153"/>
      <c r="K921" s="153"/>
      <c r="L921" s="153"/>
      <c r="M921" s="35"/>
      <c r="N921" s="35"/>
      <c r="O921" s="35"/>
      <c r="P921" s="152"/>
      <c r="Q921" s="152"/>
      <c r="R921" s="152"/>
      <c r="S921" s="152"/>
      <c r="T921" s="152"/>
      <c r="U921" s="152"/>
      <c r="V921" s="152"/>
      <c r="W921" s="152"/>
      <c r="X921" s="152"/>
      <c r="Y921" s="152"/>
      <c r="Z921" s="154"/>
      <c r="AA921" s="152"/>
      <c r="AB921" s="154"/>
      <c r="AC921" s="152"/>
      <c r="AD921" s="152"/>
      <c r="AE921" s="152"/>
      <c r="AF921" s="152"/>
      <c r="AG921" s="152"/>
      <c r="AH921" s="152"/>
      <c r="AI921" s="152"/>
      <c r="AJ921" s="152"/>
      <c r="AK921" s="152"/>
      <c r="AL921" s="155"/>
      <c r="AM921" s="155"/>
      <c r="AN921" s="155"/>
      <c r="AO921" s="155"/>
      <c r="AP921" s="155"/>
      <c r="AQ921" s="155"/>
      <c r="AR921" s="155"/>
      <c r="AS921" s="155"/>
      <c r="AT921" s="155"/>
      <c r="AU921" s="155"/>
      <c r="AV921" s="155"/>
      <c r="AW921" s="155"/>
      <c r="AX921" s="155"/>
    </row>
    <row r="922" customFormat="false" ht="15.75" hidden="false" customHeight="true" outlineLevel="0" collapsed="false">
      <c r="A922" s="152"/>
      <c r="B922" s="152"/>
      <c r="C922" s="152"/>
      <c r="D922" s="152"/>
      <c r="E922" s="153"/>
      <c r="F922" s="153"/>
      <c r="G922" s="153"/>
      <c r="H922" s="153"/>
      <c r="I922" s="153"/>
      <c r="J922" s="153"/>
      <c r="K922" s="153"/>
      <c r="L922" s="153"/>
      <c r="M922" s="35"/>
      <c r="N922" s="35"/>
      <c r="O922" s="35"/>
      <c r="P922" s="152"/>
      <c r="Q922" s="152"/>
      <c r="R922" s="152"/>
      <c r="S922" s="152"/>
      <c r="T922" s="152"/>
      <c r="U922" s="152"/>
      <c r="V922" s="152"/>
      <c r="W922" s="152"/>
      <c r="X922" s="152"/>
      <c r="Y922" s="152"/>
      <c r="Z922" s="154"/>
      <c r="AA922" s="152"/>
      <c r="AB922" s="154"/>
      <c r="AC922" s="152"/>
      <c r="AD922" s="152"/>
      <c r="AE922" s="152"/>
      <c r="AF922" s="152"/>
      <c r="AG922" s="152"/>
      <c r="AH922" s="152"/>
      <c r="AI922" s="152"/>
      <c r="AJ922" s="152"/>
      <c r="AK922" s="152"/>
      <c r="AL922" s="155"/>
      <c r="AM922" s="155"/>
      <c r="AN922" s="155"/>
      <c r="AO922" s="155"/>
      <c r="AP922" s="155"/>
      <c r="AQ922" s="155"/>
      <c r="AR922" s="155"/>
      <c r="AS922" s="155"/>
      <c r="AT922" s="155"/>
      <c r="AU922" s="155"/>
      <c r="AV922" s="155"/>
      <c r="AW922" s="155"/>
      <c r="AX922" s="155"/>
    </row>
    <row r="923" customFormat="false" ht="15.75" hidden="false" customHeight="true" outlineLevel="0" collapsed="false">
      <c r="A923" s="152"/>
      <c r="B923" s="152"/>
      <c r="C923" s="152"/>
      <c r="D923" s="152"/>
      <c r="E923" s="153"/>
      <c r="F923" s="153"/>
      <c r="G923" s="153"/>
      <c r="H923" s="153"/>
      <c r="I923" s="153"/>
      <c r="J923" s="153"/>
      <c r="K923" s="153"/>
      <c r="L923" s="153"/>
      <c r="M923" s="35"/>
      <c r="N923" s="35"/>
      <c r="O923" s="35"/>
      <c r="P923" s="152"/>
      <c r="Q923" s="152"/>
      <c r="R923" s="152"/>
      <c r="S923" s="152"/>
      <c r="T923" s="152"/>
      <c r="U923" s="152"/>
      <c r="V923" s="152"/>
      <c r="W923" s="152"/>
      <c r="X923" s="152"/>
      <c r="Y923" s="152"/>
      <c r="Z923" s="154"/>
      <c r="AA923" s="152"/>
      <c r="AB923" s="154"/>
      <c r="AC923" s="152"/>
      <c r="AD923" s="152"/>
      <c r="AE923" s="152"/>
      <c r="AF923" s="152"/>
      <c r="AG923" s="152"/>
      <c r="AH923" s="152"/>
      <c r="AI923" s="152"/>
      <c r="AJ923" s="152"/>
      <c r="AK923" s="152"/>
      <c r="AL923" s="155"/>
      <c r="AM923" s="155"/>
      <c r="AN923" s="155"/>
      <c r="AO923" s="155"/>
      <c r="AP923" s="155"/>
      <c r="AQ923" s="155"/>
      <c r="AR923" s="155"/>
      <c r="AS923" s="155"/>
      <c r="AT923" s="155"/>
      <c r="AU923" s="155"/>
      <c r="AV923" s="155"/>
      <c r="AW923" s="155"/>
      <c r="AX923" s="155"/>
    </row>
    <row r="924" customFormat="false" ht="15.75" hidden="false" customHeight="true" outlineLevel="0" collapsed="false">
      <c r="A924" s="152"/>
      <c r="B924" s="152"/>
      <c r="C924" s="152"/>
      <c r="D924" s="152"/>
      <c r="E924" s="153"/>
      <c r="F924" s="153"/>
      <c r="G924" s="153"/>
      <c r="H924" s="153"/>
      <c r="I924" s="153"/>
      <c r="J924" s="153"/>
      <c r="K924" s="153"/>
      <c r="L924" s="153"/>
      <c r="M924" s="35"/>
      <c r="N924" s="35"/>
      <c r="O924" s="35"/>
      <c r="P924" s="152"/>
      <c r="Q924" s="152"/>
      <c r="R924" s="152"/>
      <c r="S924" s="152"/>
      <c r="T924" s="152"/>
      <c r="U924" s="152"/>
      <c r="V924" s="152"/>
      <c r="W924" s="152"/>
      <c r="X924" s="152"/>
      <c r="Y924" s="152"/>
      <c r="Z924" s="154"/>
      <c r="AA924" s="152"/>
      <c r="AB924" s="154"/>
      <c r="AC924" s="152"/>
      <c r="AD924" s="152"/>
      <c r="AE924" s="152"/>
      <c r="AF924" s="152"/>
      <c r="AG924" s="152"/>
      <c r="AH924" s="152"/>
      <c r="AI924" s="152"/>
      <c r="AJ924" s="152"/>
      <c r="AK924" s="152"/>
      <c r="AL924" s="155"/>
      <c r="AM924" s="155"/>
      <c r="AN924" s="155"/>
      <c r="AO924" s="155"/>
      <c r="AP924" s="155"/>
      <c r="AQ924" s="155"/>
      <c r="AR924" s="155"/>
      <c r="AS924" s="155"/>
      <c r="AT924" s="155"/>
      <c r="AU924" s="155"/>
      <c r="AV924" s="155"/>
      <c r="AW924" s="155"/>
      <c r="AX924" s="155"/>
    </row>
    <row r="925" customFormat="false" ht="15.75" hidden="false" customHeight="true" outlineLevel="0" collapsed="false">
      <c r="A925" s="152"/>
      <c r="B925" s="152"/>
      <c r="C925" s="152"/>
      <c r="D925" s="152"/>
      <c r="E925" s="153"/>
      <c r="F925" s="153"/>
      <c r="G925" s="153"/>
      <c r="H925" s="153"/>
      <c r="I925" s="153"/>
      <c r="J925" s="153"/>
      <c r="K925" s="153"/>
      <c r="L925" s="153"/>
      <c r="M925" s="35"/>
      <c r="N925" s="35"/>
      <c r="O925" s="35"/>
      <c r="P925" s="152"/>
      <c r="Q925" s="152"/>
      <c r="R925" s="152"/>
      <c r="S925" s="152"/>
      <c r="T925" s="152"/>
      <c r="U925" s="152"/>
      <c r="V925" s="152"/>
      <c r="W925" s="152"/>
      <c r="X925" s="152"/>
      <c r="Y925" s="152"/>
      <c r="Z925" s="154"/>
      <c r="AA925" s="152"/>
      <c r="AB925" s="154"/>
      <c r="AC925" s="152"/>
      <c r="AD925" s="152"/>
      <c r="AE925" s="152"/>
      <c r="AF925" s="152"/>
      <c r="AG925" s="152"/>
      <c r="AH925" s="152"/>
      <c r="AI925" s="152"/>
      <c r="AJ925" s="152"/>
      <c r="AK925" s="152"/>
      <c r="AL925" s="155"/>
      <c r="AM925" s="155"/>
      <c r="AN925" s="155"/>
      <c r="AO925" s="155"/>
      <c r="AP925" s="155"/>
      <c r="AQ925" s="155"/>
      <c r="AR925" s="155"/>
      <c r="AS925" s="155"/>
      <c r="AT925" s="155"/>
      <c r="AU925" s="155"/>
      <c r="AV925" s="155"/>
      <c r="AW925" s="155"/>
      <c r="AX925" s="155"/>
    </row>
    <row r="926" customFormat="false" ht="15.75" hidden="false" customHeight="true" outlineLevel="0" collapsed="false">
      <c r="A926" s="152"/>
      <c r="B926" s="152"/>
      <c r="C926" s="152"/>
      <c r="D926" s="152"/>
      <c r="E926" s="153"/>
      <c r="F926" s="153"/>
      <c r="G926" s="153"/>
      <c r="H926" s="153"/>
      <c r="I926" s="153"/>
      <c r="J926" s="153"/>
      <c r="K926" s="153"/>
      <c r="L926" s="153"/>
      <c r="M926" s="35"/>
      <c r="N926" s="35"/>
      <c r="O926" s="35"/>
      <c r="P926" s="152"/>
      <c r="Q926" s="152"/>
      <c r="R926" s="152"/>
      <c r="S926" s="152"/>
      <c r="T926" s="152"/>
      <c r="U926" s="152"/>
      <c r="V926" s="152"/>
      <c r="W926" s="152"/>
      <c r="X926" s="152"/>
      <c r="Y926" s="152"/>
      <c r="Z926" s="154"/>
      <c r="AA926" s="152"/>
      <c r="AB926" s="154"/>
      <c r="AC926" s="152"/>
      <c r="AD926" s="152"/>
      <c r="AE926" s="152"/>
      <c r="AF926" s="152"/>
      <c r="AG926" s="152"/>
      <c r="AH926" s="152"/>
      <c r="AI926" s="152"/>
      <c r="AJ926" s="152"/>
      <c r="AK926" s="152"/>
      <c r="AL926" s="155"/>
      <c r="AM926" s="155"/>
      <c r="AN926" s="155"/>
      <c r="AO926" s="155"/>
      <c r="AP926" s="155"/>
      <c r="AQ926" s="155"/>
      <c r="AR926" s="155"/>
      <c r="AS926" s="155"/>
      <c r="AT926" s="155"/>
      <c r="AU926" s="155"/>
      <c r="AV926" s="155"/>
      <c r="AW926" s="155"/>
      <c r="AX926" s="155"/>
    </row>
    <row r="927" customFormat="false" ht="15.75" hidden="false" customHeight="true" outlineLevel="0" collapsed="false">
      <c r="A927" s="152"/>
      <c r="B927" s="152"/>
      <c r="C927" s="152"/>
      <c r="D927" s="152"/>
      <c r="E927" s="153"/>
      <c r="F927" s="153"/>
      <c r="G927" s="153"/>
      <c r="H927" s="153"/>
      <c r="I927" s="153"/>
      <c r="J927" s="153"/>
      <c r="K927" s="153"/>
      <c r="L927" s="153"/>
      <c r="M927" s="35"/>
      <c r="N927" s="35"/>
      <c r="O927" s="35"/>
      <c r="P927" s="152"/>
      <c r="Q927" s="152"/>
      <c r="R927" s="152"/>
      <c r="S927" s="152"/>
      <c r="T927" s="152"/>
      <c r="U927" s="152"/>
      <c r="V927" s="152"/>
      <c r="W927" s="152"/>
      <c r="X927" s="152"/>
      <c r="Y927" s="152"/>
      <c r="Z927" s="154"/>
      <c r="AA927" s="152"/>
      <c r="AB927" s="154"/>
      <c r="AC927" s="152"/>
      <c r="AD927" s="152"/>
      <c r="AE927" s="152"/>
      <c r="AF927" s="152"/>
      <c r="AG927" s="152"/>
      <c r="AH927" s="152"/>
      <c r="AI927" s="152"/>
      <c r="AJ927" s="152"/>
      <c r="AK927" s="152"/>
      <c r="AL927" s="155"/>
      <c r="AM927" s="155"/>
      <c r="AN927" s="155"/>
      <c r="AO927" s="155"/>
      <c r="AP927" s="155"/>
      <c r="AQ927" s="155"/>
      <c r="AR927" s="155"/>
      <c r="AS927" s="155"/>
      <c r="AT927" s="155"/>
      <c r="AU927" s="155"/>
      <c r="AV927" s="155"/>
      <c r="AW927" s="155"/>
      <c r="AX927" s="155"/>
    </row>
    <row r="928" customFormat="false" ht="15.75" hidden="false" customHeight="true" outlineLevel="0" collapsed="false">
      <c r="A928" s="152"/>
      <c r="B928" s="152"/>
      <c r="C928" s="152"/>
      <c r="D928" s="152"/>
      <c r="E928" s="153"/>
      <c r="F928" s="153"/>
      <c r="G928" s="153"/>
      <c r="H928" s="153"/>
      <c r="I928" s="153"/>
      <c r="J928" s="153"/>
      <c r="K928" s="153"/>
      <c r="L928" s="153"/>
      <c r="M928" s="35"/>
      <c r="N928" s="35"/>
      <c r="O928" s="35"/>
      <c r="P928" s="152"/>
      <c r="Q928" s="152"/>
      <c r="R928" s="152"/>
      <c r="S928" s="152"/>
      <c r="T928" s="152"/>
      <c r="U928" s="152"/>
      <c r="V928" s="152"/>
      <c r="W928" s="152"/>
      <c r="X928" s="152"/>
      <c r="Y928" s="152"/>
      <c r="Z928" s="154"/>
      <c r="AA928" s="152"/>
      <c r="AB928" s="154"/>
      <c r="AC928" s="152"/>
      <c r="AD928" s="152"/>
      <c r="AE928" s="152"/>
      <c r="AF928" s="152"/>
      <c r="AG928" s="152"/>
      <c r="AH928" s="152"/>
      <c r="AI928" s="152"/>
      <c r="AJ928" s="152"/>
      <c r="AK928" s="152"/>
      <c r="AL928" s="155"/>
      <c r="AM928" s="155"/>
      <c r="AN928" s="155"/>
      <c r="AO928" s="155"/>
      <c r="AP928" s="155"/>
      <c r="AQ928" s="155"/>
      <c r="AR928" s="155"/>
      <c r="AS928" s="155"/>
      <c r="AT928" s="155"/>
      <c r="AU928" s="155"/>
      <c r="AV928" s="155"/>
      <c r="AW928" s="155"/>
      <c r="AX928" s="155"/>
    </row>
    <row r="929" customFormat="false" ht="15.75" hidden="false" customHeight="true" outlineLevel="0" collapsed="false">
      <c r="A929" s="152"/>
      <c r="B929" s="152"/>
      <c r="C929" s="152"/>
      <c r="D929" s="152"/>
      <c r="E929" s="153"/>
      <c r="F929" s="153"/>
      <c r="G929" s="153"/>
      <c r="H929" s="153"/>
      <c r="I929" s="153"/>
      <c r="J929" s="153"/>
      <c r="K929" s="153"/>
      <c r="L929" s="153"/>
      <c r="M929" s="35"/>
      <c r="N929" s="35"/>
      <c r="O929" s="35"/>
      <c r="P929" s="152"/>
      <c r="Q929" s="152"/>
      <c r="R929" s="152"/>
      <c r="S929" s="152"/>
      <c r="T929" s="152"/>
      <c r="U929" s="152"/>
      <c r="V929" s="152"/>
      <c r="W929" s="152"/>
      <c r="X929" s="152"/>
      <c r="Y929" s="152"/>
      <c r="Z929" s="154"/>
      <c r="AA929" s="152"/>
      <c r="AB929" s="154"/>
      <c r="AC929" s="152"/>
      <c r="AD929" s="152"/>
      <c r="AE929" s="152"/>
      <c r="AF929" s="152"/>
      <c r="AG929" s="152"/>
      <c r="AH929" s="152"/>
      <c r="AI929" s="152"/>
      <c r="AJ929" s="152"/>
      <c r="AK929" s="152"/>
      <c r="AL929" s="155"/>
      <c r="AM929" s="155"/>
      <c r="AN929" s="155"/>
      <c r="AO929" s="155"/>
      <c r="AP929" s="155"/>
      <c r="AQ929" s="155"/>
      <c r="AR929" s="155"/>
      <c r="AS929" s="155"/>
      <c r="AT929" s="155"/>
      <c r="AU929" s="155"/>
      <c r="AV929" s="155"/>
      <c r="AW929" s="155"/>
      <c r="AX929" s="155"/>
    </row>
    <row r="930" customFormat="false" ht="15.75" hidden="false" customHeight="true" outlineLevel="0" collapsed="false">
      <c r="A930" s="152"/>
      <c r="B930" s="152"/>
      <c r="C930" s="152"/>
      <c r="D930" s="152"/>
      <c r="E930" s="153"/>
      <c r="F930" s="153"/>
      <c r="G930" s="153"/>
      <c r="H930" s="153"/>
      <c r="I930" s="153"/>
      <c r="J930" s="153"/>
      <c r="K930" s="153"/>
      <c r="L930" s="153"/>
      <c r="M930" s="35"/>
      <c r="N930" s="35"/>
      <c r="O930" s="35"/>
      <c r="P930" s="152"/>
      <c r="Q930" s="152"/>
      <c r="R930" s="152"/>
      <c r="S930" s="152"/>
      <c r="T930" s="152"/>
      <c r="U930" s="152"/>
      <c r="V930" s="152"/>
      <c r="W930" s="152"/>
      <c r="X930" s="152"/>
      <c r="Y930" s="152"/>
      <c r="Z930" s="154"/>
      <c r="AA930" s="152"/>
      <c r="AB930" s="154"/>
      <c r="AC930" s="152"/>
      <c r="AD930" s="152"/>
      <c r="AE930" s="152"/>
      <c r="AF930" s="152"/>
      <c r="AG930" s="152"/>
      <c r="AH930" s="152"/>
      <c r="AI930" s="152"/>
      <c r="AJ930" s="152"/>
      <c r="AK930" s="152"/>
      <c r="AL930" s="155"/>
      <c r="AM930" s="155"/>
      <c r="AN930" s="155"/>
      <c r="AO930" s="155"/>
      <c r="AP930" s="155"/>
      <c r="AQ930" s="155"/>
      <c r="AR930" s="155"/>
      <c r="AS930" s="155"/>
      <c r="AT930" s="155"/>
      <c r="AU930" s="155"/>
      <c r="AV930" s="155"/>
      <c r="AW930" s="155"/>
      <c r="AX930" s="155"/>
    </row>
    <row r="931" customFormat="false" ht="15.75" hidden="false" customHeight="true" outlineLevel="0" collapsed="false">
      <c r="A931" s="152"/>
      <c r="B931" s="152"/>
      <c r="C931" s="152"/>
      <c r="D931" s="152"/>
      <c r="E931" s="153"/>
      <c r="F931" s="153"/>
      <c r="G931" s="153"/>
      <c r="H931" s="153"/>
      <c r="I931" s="153"/>
      <c r="J931" s="153"/>
      <c r="K931" s="153"/>
      <c r="L931" s="153"/>
      <c r="M931" s="35"/>
      <c r="N931" s="35"/>
      <c r="O931" s="35"/>
      <c r="P931" s="152"/>
      <c r="Q931" s="152"/>
      <c r="R931" s="152"/>
      <c r="S931" s="152"/>
      <c r="T931" s="152"/>
      <c r="U931" s="152"/>
      <c r="V931" s="152"/>
      <c r="W931" s="152"/>
      <c r="X931" s="152"/>
      <c r="Y931" s="152"/>
      <c r="Z931" s="154"/>
      <c r="AA931" s="152"/>
      <c r="AB931" s="154"/>
      <c r="AC931" s="152"/>
      <c r="AD931" s="152"/>
      <c r="AE931" s="152"/>
      <c r="AF931" s="152"/>
      <c r="AG931" s="152"/>
      <c r="AH931" s="152"/>
      <c r="AI931" s="152"/>
      <c r="AJ931" s="152"/>
      <c r="AK931" s="152"/>
      <c r="AL931" s="155"/>
      <c r="AM931" s="155"/>
      <c r="AN931" s="155"/>
      <c r="AO931" s="155"/>
      <c r="AP931" s="155"/>
      <c r="AQ931" s="155"/>
      <c r="AR931" s="155"/>
      <c r="AS931" s="155"/>
      <c r="AT931" s="155"/>
      <c r="AU931" s="155"/>
      <c r="AV931" s="155"/>
      <c r="AW931" s="155"/>
      <c r="AX931" s="155"/>
    </row>
    <row r="932" customFormat="false" ht="15.75" hidden="false" customHeight="true" outlineLevel="0" collapsed="false">
      <c r="A932" s="152"/>
      <c r="B932" s="152"/>
      <c r="C932" s="152"/>
      <c r="D932" s="152"/>
      <c r="E932" s="153"/>
      <c r="F932" s="153"/>
      <c r="G932" s="153"/>
      <c r="H932" s="153"/>
      <c r="I932" s="153"/>
      <c r="J932" s="153"/>
      <c r="K932" s="153"/>
      <c r="L932" s="153"/>
      <c r="M932" s="35"/>
      <c r="N932" s="35"/>
      <c r="O932" s="35"/>
      <c r="P932" s="152"/>
      <c r="Q932" s="152"/>
      <c r="R932" s="152"/>
      <c r="S932" s="152"/>
      <c r="T932" s="152"/>
      <c r="U932" s="152"/>
      <c r="V932" s="152"/>
      <c r="W932" s="152"/>
      <c r="X932" s="152"/>
      <c r="Y932" s="152"/>
      <c r="Z932" s="154"/>
      <c r="AA932" s="152"/>
      <c r="AB932" s="154"/>
      <c r="AC932" s="152"/>
      <c r="AD932" s="152"/>
      <c r="AE932" s="152"/>
      <c r="AF932" s="152"/>
      <c r="AG932" s="152"/>
      <c r="AH932" s="152"/>
      <c r="AI932" s="152"/>
      <c r="AJ932" s="152"/>
      <c r="AK932" s="152"/>
      <c r="AL932" s="155"/>
      <c r="AM932" s="155"/>
      <c r="AN932" s="155"/>
      <c r="AO932" s="155"/>
      <c r="AP932" s="155"/>
      <c r="AQ932" s="155"/>
      <c r="AR932" s="155"/>
      <c r="AS932" s="155"/>
      <c r="AT932" s="155"/>
      <c r="AU932" s="155"/>
      <c r="AV932" s="155"/>
      <c r="AW932" s="155"/>
      <c r="AX932" s="155"/>
    </row>
    <row r="933" customFormat="false" ht="15.75" hidden="false" customHeight="true" outlineLevel="0" collapsed="false">
      <c r="A933" s="152"/>
      <c r="B933" s="152"/>
      <c r="C933" s="152"/>
      <c r="D933" s="152"/>
      <c r="E933" s="153"/>
      <c r="F933" s="153"/>
      <c r="G933" s="153"/>
      <c r="H933" s="153"/>
      <c r="I933" s="153"/>
      <c r="J933" s="153"/>
      <c r="K933" s="153"/>
      <c r="L933" s="153"/>
      <c r="M933" s="35"/>
      <c r="N933" s="35"/>
      <c r="O933" s="35"/>
      <c r="P933" s="152"/>
      <c r="Q933" s="152"/>
      <c r="R933" s="152"/>
      <c r="S933" s="152"/>
      <c r="T933" s="152"/>
      <c r="U933" s="152"/>
      <c r="V933" s="152"/>
      <c r="W933" s="152"/>
      <c r="X933" s="152"/>
      <c r="Y933" s="152"/>
      <c r="Z933" s="154"/>
      <c r="AA933" s="152"/>
      <c r="AB933" s="154"/>
      <c r="AC933" s="152"/>
      <c r="AD933" s="152"/>
      <c r="AE933" s="152"/>
      <c r="AF933" s="152"/>
      <c r="AG933" s="152"/>
      <c r="AH933" s="152"/>
      <c r="AI933" s="152"/>
      <c r="AJ933" s="152"/>
      <c r="AK933" s="152"/>
      <c r="AL933" s="155"/>
      <c r="AM933" s="155"/>
      <c r="AN933" s="155"/>
      <c r="AO933" s="155"/>
      <c r="AP933" s="155"/>
      <c r="AQ933" s="155"/>
      <c r="AR933" s="155"/>
      <c r="AS933" s="155"/>
      <c r="AT933" s="155"/>
      <c r="AU933" s="155"/>
      <c r="AV933" s="155"/>
      <c r="AW933" s="155"/>
      <c r="AX933" s="155"/>
    </row>
    <row r="934" customFormat="false" ht="15.75" hidden="false" customHeight="true" outlineLevel="0" collapsed="false">
      <c r="A934" s="152"/>
      <c r="B934" s="152"/>
      <c r="C934" s="152"/>
      <c r="D934" s="152"/>
      <c r="E934" s="153"/>
      <c r="F934" s="153"/>
      <c r="G934" s="153"/>
      <c r="H934" s="153"/>
      <c r="I934" s="153"/>
      <c r="J934" s="153"/>
      <c r="K934" s="153"/>
      <c r="L934" s="153"/>
      <c r="M934" s="35"/>
      <c r="N934" s="35"/>
      <c r="O934" s="35"/>
      <c r="P934" s="152"/>
      <c r="Q934" s="152"/>
      <c r="R934" s="152"/>
      <c r="S934" s="152"/>
      <c r="T934" s="152"/>
      <c r="U934" s="152"/>
      <c r="V934" s="152"/>
      <c r="W934" s="152"/>
      <c r="X934" s="152"/>
      <c r="Y934" s="152"/>
      <c r="Z934" s="154"/>
      <c r="AA934" s="152"/>
      <c r="AB934" s="154"/>
      <c r="AC934" s="152"/>
      <c r="AD934" s="152"/>
      <c r="AE934" s="152"/>
      <c r="AF934" s="152"/>
      <c r="AG934" s="152"/>
      <c r="AH934" s="152"/>
      <c r="AI934" s="152"/>
      <c r="AJ934" s="152"/>
      <c r="AK934" s="152"/>
      <c r="AL934" s="155"/>
      <c r="AM934" s="155"/>
      <c r="AN934" s="155"/>
      <c r="AO934" s="155"/>
      <c r="AP934" s="155"/>
      <c r="AQ934" s="155"/>
      <c r="AR934" s="155"/>
      <c r="AS934" s="155"/>
      <c r="AT934" s="155"/>
      <c r="AU934" s="155"/>
      <c r="AV934" s="155"/>
      <c r="AW934" s="155"/>
      <c r="AX934" s="155"/>
    </row>
    <row r="935" customFormat="false" ht="15.75" hidden="false" customHeight="true" outlineLevel="0" collapsed="false">
      <c r="A935" s="152"/>
      <c r="B935" s="152"/>
      <c r="C935" s="152"/>
      <c r="D935" s="152"/>
      <c r="E935" s="153"/>
      <c r="F935" s="153"/>
      <c r="G935" s="153"/>
      <c r="H935" s="153"/>
      <c r="I935" s="153"/>
      <c r="J935" s="153"/>
      <c r="K935" s="153"/>
      <c r="L935" s="153"/>
      <c r="M935" s="35"/>
      <c r="N935" s="35"/>
      <c r="O935" s="35"/>
      <c r="P935" s="152"/>
      <c r="Q935" s="152"/>
      <c r="R935" s="152"/>
      <c r="S935" s="152"/>
      <c r="T935" s="152"/>
      <c r="U935" s="152"/>
      <c r="V935" s="152"/>
      <c r="W935" s="152"/>
      <c r="X935" s="152"/>
      <c r="Y935" s="152"/>
      <c r="Z935" s="154"/>
      <c r="AA935" s="152"/>
      <c r="AB935" s="154"/>
      <c r="AC935" s="152"/>
      <c r="AD935" s="152"/>
      <c r="AE935" s="152"/>
      <c r="AF935" s="152"/>
      <c r="AG935" s="152"/>
      <c r="AH935" s="152"/>
      <c r="AI935" s="152"/>
      <c r="AJ935" s="152"/>
      <c r="AK935" s="152"/>
      <c r="AL935" s="155"/>
      <c r="AM935" s="155"/>
      <c r="AN935" s="155"/>
      <c r="AO935" s="155"/>
      <c r="AP935" s="155"/>
      <c r="AQ935" s="155"/>
      <c r="AR935" s="155"/>
      <c r="AS935" s="155"/>
      <c r="AT935" s="155"/>
      <c r="AU935" s="155"/>
      <c r="AV935" s="155"/>
      <c r="AW935" s="155"/>
      <c r="AX935" s="155"/>
    </row>
    <row r="936" customFormat="false" ht="15.75" hidden="false" customHeight="true" outlineLevel="0" collapsed="false">
      <c r="A936" s="152"/>
      <c r="B936" s="152"/>
      <c r="C936" s="152"/>
      <c r="D936" s="152"/>
      <c r="E936" s="153"/>
      <c r="F936" s="153"/>
      <c r="G936" s="153"/>
      <c r="H936" s="153"/>
      <c r="I936" s="153"/>
      <c r="J936" s="153"/>
      <c r="K936" s="153"/>
      <c r="L936" s="153"/>
      <c r="M936" s="35"/>
      <c r="N936" s="35"/>
      <c r="O936" s="35"/>
      <c r="P936" s="152"/>
      <c r="Q936" s="152"/>
      <c r="R936" s="152"/>
      <c r="S936" s="152"/>
      <c r="T936" s="152"/>
      <c r="U936" s="152"/>
      <c r="V936" s="152"/>
      <c r="W936" s="152"/>
      <c r="X936" s="152"/>
      <c r="Y936" s="152"/>
      <c r="Z936" s="154"/>
      <c r="AA936" s="152"/>
      <c r="AB936" s="154"/>
      <c r="AC936" s="152"/>
      <c r="AD936" s="152"/>
      <c r="AE936" s="152"/>
      <c r="AF936" s="152"/>
      <c r="AG936" s="152"/>
      <c r="AH936" s="152"/>
      <c r="AI936" s="152"/>
      <c r="AJ936" s="152"/>
      <c r="AK936" s="152"/>
      <c r="AL936" s="155"/>
      <c r="AM936" s="155"/>
      <c r="AN936" s="155"/>
      <c r="AO936" s="155"/>
      <c r="AP936" s="155"/>
      <c r="AQ936" s="155"/>
      <c r="AR936" s="155"/>
      <c r="AS936" s="155"/>
      <c r="AT936" s="155"/>
      <c r="AU936" s="155"/>
      <c r="AV936" s="155"/>
      <c r="AW936" s="155"/>
      <c r="AX936" s="155"/>
    </row>
    <row r="937" customFormat="false" ht="15.75" hidden="false" customHeight="true" outlineLevel="0" collapsed="false">
      <c r="A937" s="152"/>
      <c r="B937" s="152"/>
      <c r="C937" s="152"/>
      <c r="D937" s="152"/>
      <c r="E937" s="153"/>
      <c r="F937" s="153"/>
      <c r="G937" s="153"/>
      <c r="H937" s="153"/>
      <c r="I937" s="153"/>
      <c r="J937" s="153"/>
      <c r="K937" s="153"/>
      <c r="L937" s="153"/>
      <c r="M937" s="35"/>
      <c r="N937" s="35"/>
      <c r="O937" s="35"/>
      <c r="P937" s="152"/>
      <c r="Q937" s="152"/>
      <c r="R937" s="152"/>
      <c r="S937" s="152"/>
      <c r="T937" s="152"/>
      <c r="U937" s="152"/>
      <c r="V937" s="152"/>
      <c r="W937" s="152"/>
      <c r="X937" s="152"/>
      <c r="Y937" s="152"/>
      <c r="Z937" s="154"/>
      <c r="AA937" s="152"/>
      <c r="AB937" s="154"/>
      <c r="AC937" s="152"/>
      <c r="AD937" s="152"/>
      <c r="AE937" s="152"/>
      <c r="AF937" s="152"/>
      <c r="AG937" s="152"/>
      <c r="AH937" s="152"/>
      <c r="AI937" s="152"/>
      <c r="AJ937" s="152"/>
      <c r="AK937" s="152"/>
      <c r="AL937" s="155"/>
      <c r="AM937" s="155"/>
      <c r="AN937" s="155"/>
      <c r="AO937" s="155"/>
      <c r="AP937" s="155"/>
      <c r="AQ937" s="155"/>
      <c r="AR937" s="155"/>
      <c r="AS937" s="155"/>
      <c r="AT937" s="155"/>
      <c r="AU937" s="155"/>
      <c r="AV937" s="155"/>
      <c r="AW937" s="155"/>
      <c r="AX937" s="155"/>
    </row>
    <row r="938" customFormat="false" ht="15.75" hidden="false" customHeight="true" outlineLevel="0" collapsed="false">
      <c r="A938" s="152"/>
      <c r="B938" s="152"/>
      <c r="C938" s="152"/>
      <c r="D938" s="152"/>
      <c r="E938" s="153"/>
      <c r="F938" s="153"/>
      <c r="G938" s="153"/>
      <c r="H938" s="153"/>
      <c r="I938" s="153"/>
      <c r="J938" s="153"/>
      <c r="K938" s="153"/>
      <c r="L938" s="153"/>
      <c r="M938" s="35"/>
      <c r="N938" s="35"/>
      <c r="O938" s="35"/>
      <c r="P938" s="152"/>
      <c r="Q938" s="152"/>
      <c r="R938" s="152"/>
      <c r="S938" s="152"/>
      <c r="T938" s="152"/>
      <c r="U938" s="152"/>
      <c r="V938" s="152"/>
      <c r="W938" s="152"/>
      <c r="X938" s="152"/>
      <c r="Y938" s="152"/>
      <c r="Z938" s="154"/>
      <c r="AA938" s="152"/>
      <c r="AB938" s="154"/>
      <c r="AC938" s="152"/>
      <c r="AD938" s="152"/>
      <c r="AE938" s="152"/>
      <c r="AF938" s="152"/>
      <c r="AG938" s="152"/>
      <c r="AH938" s="152"/>
      <c r="AI938" s="152"/>
      <c r="AJ938" s="152"/>
      <c r="AK938" s="152"/>
      <c r="AL938" s="155"/>
      <c r="AM938" s="155"/>
      <c r="AN938" s="155"/>
      <c r="AO938" s="155"/>
      <c r="AP938" s="155"/>
      <c r="AQ938" s="155"/>
      <c r="AR938" s="155"/>
      <c r="AS938" s="155"/>
      <c r="AT938" s="155"/>
      <c r="AU938" s="155"/>
      <c r="AV938" s="155"/>
      <c r="AW938" s="155"/>
      <c r="AX938" s="155"/>
    </row>
    <row r="939" customFormat="false" ht="15.75" hidden="false" customHeight="true" outlineLevel="0" collapsed="false">
      <c r="A939" s="152"/>
      <c r="B939" s="152"/>
      <c r="C939" s="152"/>
      <c r="D939" s="152"/>
      <c r="E939" s="153"/>
      <c r="F939" s="153"/>
      <c r="G939" s="153"/>
      <c r="H939" s="153"/>
      <c r="I939" s="153"/>
      <c r="J939" s="153"/>
      <c r="K939" s="153"/>
      <c r="L939" s="153"/>
      <c r="M939" s="35"/>
      <c r="N939" s="35"/>
      <c r="O939" s="35"/>
      <c r="P939" s="152"/>
      <c r="Q939" s="152"/>
      <c r="R939" s="152"/>
      <c r="S939" s="152"/>
      <c r="T939" s="152"/>
      <c r="U939" s="152"/>
      <c r="V939" s="152"/>
      <c r="W939" s="152"/>
      <c r="X939" s="152"/>
      <c r="Y939" s="152"/>
      <c r="Z939" s="154"/>
      <c r="AA939" s="152"/>
      <c r="AB939" s="154"/>
      <c r="AC939" s="152"/>
      <c r="AD939" s="152"/>
      <c r="AE939" s="152"/>
      <c r="AF939" s="152"/>
      <c r="AG939" s="152"/>
      <c r="AH939" s="152"/>
      <c r="AI939" s="152"/>
      <c r="AJ939" s="152"/>
      <c r="AK939" s="152"/>
      <c r="AL939" s="155"/>
      <c r="AM939" s="155"/>
      <c r="AN939" s="155"/>
      <c r="AO939" s="155"/>
      <c r="AP939" s="155"/>
      <c r="AQ939" s="155"/>
      <c r="AR939" s="155"/>
      <c r="AS939" s="155"/>
      <c r="AT939" s="155"/>
      <c r="AU939" s="155"/>
      <c r="AV939" s="155"/>
      <c r="AW939" s="155"/>
      <c r="AX939" s="155"/>
    </row>
    <row r="940" customFormat="false" ht="15.75" hidden="false" customHeight="true" outlineLevel="0" collapsed="false">
      <c r="A940" s="152"/>
      <c r="B940" s="152"/>
      <c r="C940" s="152"/>
      <c r="D940" s="152"/>
      <c r="E940" s="153"/>
      <c r="F940" s="153"/>
      <c r="G940" s="153"/>
      <c r="H940" s="153"/>
      <c r="I940" s="153"/>
      <c r="J940" s="153"/>
      <c r="K940" s="153"/>
      <c r="L940" s="153"/>
      <c r="M940" s="35"/>
      <c r="N940" s="35"/>
      <c r="O940" s="35"/>
      <c r="P940" s="152"/>
      <c r="Q940" s="152"/>
      <c r="R940" s="152"/>
      <c r="S940" s="152"/>
      <c r="T940" s="152"/>
      <c r="U940" s="152"/>
      <c r="V940" s="152"/>
      <c r="W940" s="152"/>
      <c r="X940" s="152"/>
      <c r="Y940" s="152"/>
      <c r="Z940" s="154"/>
      <c r="AA940" s="152"/>
      <c r="AB940" s="154"/>
      <c r="AC940" s="152"/>
      <c r="AD940" s="152"/>
      <c r="AE940" s="152"/>
      <c r="AF940" s="152"/>
      <c r="AG940" s="152"/>
      <c r="AH940" s="152"/>
      <c r="AI940" s="152"/>
      <c r="AJ940" s="152"/>
      <c r="AK940" s="152"/>
      <c r="AL940" s="155"/>
      <c r="AM940" s="155"/>
      <c r="AN940" s="155"/>
      <c r="AO940" s="155"/>
      <c r="AP940" s="155"/>
      <c r="AQ940" s="155"/>
      <c r="AR940" s="155"/>
      <c r="AS940" s="155"/>
      <c r="AT940" s="155"/>
      <c r="AU940" s="155"/>
      <c r="AV940" s="155"/>
      <c r="AW940" s="155"/>
      <c r="AX940" s="155"/>
    </row>
    <row r="941" customFormat="false" ht="15.75" hidden="false" customHeight="true" outlineLevel="0" collapsed="false">
      <c r="A941" s="152"/>
      <c r="B941" s="152"/>
      <c r="C941" s="152"/>
      <c r="D941" s="152"/>
      <c r="E941" s="153"/>
      <c r="F941" s="153"/>
      <c r="G941" s="153"/>
      <c r="H941" s="153"/>
      <c r="I941" s="153"/>
      <c r="J941" s="153"/>
      <c r="K941" s="153"/>
      <c r="L941" s="153"/>
      <c r="M941" s="35"/>
      <c r="N941" s="35"/>
      <c r="O941" s="35"/>
      <c r="P941" s="152"/>
      <c r="Q941" s="152"/>
      <c r="R941" s="152"/>
      <c r="S941" s="152"/>
      <c r="T941" s="152"/>
      <c r="U941" s="152"/>
      <c r="V941" s="152"/>
      <c r="W941" s="152"/>
      <c r="X941" s="152"/>
      <c r="Y941" s="152"/>
      <c r="Z941" s="154"/>
      <c r="AA941" s="152"/>
      <c r="AB941" s="154"/>
      <c r="AC941" s="152"/>
      <c r="AD941" s="152"/>
      <c r="AE941" s="152"/>
      <c r="AF941" s="152"/>
      <c r="AG941" s="152"/>
      <c r="AH941" s="152"/>
      <c r="AI941" s="152"/>
      <c r="AJ941" s="152"/>
      <c r="AK941" s="152"/>
      <c r="AL941" s="155"/>
      <c r="AM941" s="155"/>
      <c r="AN941" s="155"/>
      <c r="AO941" s="155"/>
      <c r="AP941" s="155"/>
      <c r="AQ941" s="155"/>
      <c r="AR941" s="155"/>
      <c r="AS941" s="155"/>
      <c r="AT941" s="155"/>
      <c r="AU941" s="155"/>
      <c r="AV941" s="155"/>
      <c r="AW941" s="155"/>
      <c r="AX941" s="155"/>
    </row>
    <row r="942" customFormat="false" ht="15.75" hidden="false" customHeight="true" outlineLevel="0" collapsed="false">
      <c r="A942" s="152"/>
      <c r="B942" s="152"/>
      <c r="C942" s="152"/>
      <c r="D942" s="152"/>
      <c r="E942" s="153"/>
      <c r="F942" s="153"/>
      <c r="G942" s="153"/>
      <c r="H942" s="153"/>
      <c r="I942" s="153"/>
      <c r="J942" s="153"/>
      <c r="K942" s="153"/>
      <c r="L942" s="153"/>
      <c r="M942" s="35"/>
      <c r="N942" s="35"/>
      <c r="O942" s="35"/>
      <c r="P942" s="152"/>
      <c r="Q942" s="152"/>
      <c r="R942" s="152"/>
      <c r="S942" s="152"/>
      <c r="T942" s="152"/>
      <c r="U942" s="152"/>
      <c r="V942" s="152"/>
      <c r="W942" s="152"/>
      <c r="X942" s="152"/>
      <c r="Y942" s="152"/>
      <c r="Z942" s="154"/>
      <c r="AA942" s="152"/>
      <c r="AB942" s="154"/>
      <c r="AC942" s="152"/>
      <c r="AD942" s="152"/>
      <c r="AE942" s="152"/>
      <c r="AF942" s="152"/>
      <c r="AG942" s="152"/>
      <c r="AH942" s="152"/>
      <c r="AI942" s="152"/>
      <c r="AJ942" s="152"/>
      <c r="AK942" s="152"/>
      <c r="AL942" s="155"/>
      <c r="AM942" s="155"/>
      <c r="AN942" s="155"/>
      <c r="AO942" s="155"/>
      <c r="AP942" s="155"/>
      <c r="AQ942" s="155"/>
      <c r="AR942" s="155"/>
      <c r="AS942" s="155"/>
      <c r="AT942" s="155"/>
      <c r="AU942" s="155"/>
      <c r="AV942" s="155"/>
      <c r="AW942" s="155"/>
      <c r="AX942" s="155"/>
    </row>
    <row r="943" customFormat="false" ht="15.75" hidden="false" customHeight="true" outlineLevel="0" collapsed="false">
      <c r="A943" s="152"/>
      <c r="B943" s="152"/>
      <c r="C943" s="152"/>
      <c r="D943" s="152"/>
      <c r="E943" s="153"/>
      <c r="F943" s="153"/>
      <c r="G943" s="153"/>
      <c r="H943" s="153"/>
      <c r="I943" s="153"/>
      <c r="J943" s="153"/>
      <c r="K943" s="153"/>
      <c r="L943" s="153"/>
      <c r="M943" s="35"/>
      <c r="N943" s="35"/>
      <c r="O943" s="35"/>
      <c r="P943" s="152"/>
      <c r="Q943" s="152"/>
      <c r="R943" s="152"/>
      <c r="S943" s="152"/>
      <c r="T943" s="152"/>
      <c r="U943" s="152"/>
      <c r="V943" s="152"/>
      <c r="W943" s="152"/>
      <c r="X943" s="152"/>
      <c r="Y943" s="152"/>
      <c r="Z943" s="154"/>
      <c r="AA943" s="152"/>
      <c r="AB943" s="154"/>
      <c r="AC943" s="152"/>
      <c r="AD943" s="152"/>
      <c r="AE943" s="152"/>
      <c r="AF943" s="152"/>
      <c r="AG943" s="152"/>
      <c r="AH943" s="152"/>
      <c r="AI943" s="152"/>
      <c r="AJ943" s="152"/>
      <c r="AK943" s="152"/>
      <c r="AL943" s="155"/>
      <c r="AM943" s="155"/>
      <c r="AN943" s="155"/>
      <c r="AO943" s="155"/>
      <c r="AP943" s="155"/>
      <c r="AQ943" s="155"/>
      <c r="AR943" s="155"/>
      <c r="AS943" s="155"/>
      <c r="AT943" s="155"/>
      <c r="AU943" s="155"/>
      <c r="AV943" s="155"/>
      <c r="AW943" s="155"/>
      <c r="AX943" s="155"/>
    </row>
    <row r="944" customFormat="false" ht="15.75" hidden="false" customHeight="true" outlineLevel="0" collapsed="false">
      <c r="A944" s="152"/>
      <c r="B944" s="152"/>
      <c r="C944" s="152"/>
      <c r="D944" s="152"/>
      <c r="E944" s="153"/>
      <c r="F944" s="153"/>
      <c r="G944" s="153"/>
      <c r="H944" s="153"/>
      <c r="I944" s="153"/>
      <c r="J944" s="153"/>
      <c r="K944" s="153"/>
      <c r="L944" s="153"/>
      <c r="M944" s="35"/>
      <c r="N944" s="35"/>
      <c r="O944" s="35"/>
      <c r="P944" s="152"/>
      <c r="Q944" s="152"/>
      <c r="R944" s="152"/>
      <c r="S944" s="152"/>
      <c r="T944" s="152"/>
      <c r="U944" s="152"/>
      <c r="V944" s="152"/>
      <c r="W944" s="152"/>
      <c r="X944" s="152"/>
      <c r="Y944" s="152"/>
      <c r="Z944" s="154"/>
      <c r="AA944" s="152"/>
      <c r="AB944" s="154"/>
      <c r="AC944" s="152"/>
      <c r="AD944" s="152"/>
      <c r="AE944" s="152"/>
      <c r="AF944" s="152"/>
      <c r="AG944" s="152"/>
      <c r="AH944" s="152"/>
      <c r="AI944" s="152"/>
      <c r="AJ944" s="152"/>
      <c r="AK944" s="152"/>
      <c r="AL944" s="155"/>
      <c r="AM944" s="155"/>
      <c r="AN944" s="155"/>
      <c r="AO944" s="155"/>
      <c r="AP944" s="155"/>
      <c r="AQ944" s="155"/>
      <c r="AR944" s="155"/>
      <c r="AS944" s="155"/>
      <c r="AT944" s="155"/>
      <c r="AU944" s="155"/>
      <c r="AV944" s="155"/>
      <c r="AW944" s="155"/>
      <c r="AX944" s="155"/>
    </row>
    <row r="945" customFormat="false" ht="15.75" hidden="false" customHeight="true" outlineLevel="0" collapsed="false">
      <c r="A945" s="152"/>
      <c r="B945" s="152"/>
      <c r="C945" s="152"/>
      <c r="D945" s="152"/>
      <c r="E945" s="153"/>
      <c r="F945" s="153"/>
      <c r="G945" s="153"/>
      <c r="H945" s="153"/>
      <c r="I945" s="153"/>
      <c r="J945" s="153"/>
      <c r="K945" s="153"/>
      <c r="L945" s="153"/>
      <c r="M945" s="35"/>
      <c r="N945" s="35"/>
      <c r="O945" s="35"/>
      <c r="P945" s="152"/>
      <c r="Q945" s="152"/>
      <c r="R945" s="152"/>
      <c r="S945" s="152"/>
      <c r="T945" s="152"/>
      <c r="U945" s="152"/>
      <c r="V945" s="152"/>
      <c r="W945" s="152"/>
      <c r="X945" s="152"/>
      <c r="Y945" s="152"/>
      <c r="Z945" s="154"/>
      <c r="AA945" s="152"/>
      <c r="AB945" s="154"/>
      <c r="AC945" s="152"/>
      <c r="AD945" s="152"/>
      <c r="AE945" s="152"/>
      <c r="AF945" s="152"/>
      <c r="AG945" s="152"/>
      <c r="AH945" s="152"/>
      <c r="AI945" s="152"/>
      <c r="AJ945" s="152"/>
      <c r="AK945" s="152"/>
      <c r="AL945" s="155"/>
      <c r="AM945" s="155"/>
      <c r="AN945" s="155"/>
      <c r="AO945" s="155"/>
      <c r="AP945" s="155"/>
      <c r="AQ945" s="155"/>
      <c r="AR945" s="155"/>
      <c r="AS945" s="155"/>
      <c r="AT945" s="155"/>
      <c r="AU945" s="155"/>
      <c r="AV945" s="155"/>
      <c r="AW945" s="155"/>
      <c r="AX945" s="155"/>
    </row>
    <row r="946" customFormat="false" ht="15.75" hidden="false" customHeight="true" outlineLevel="0" collapsed="false">
      <c r="A946" s="152"/>
      <c r="B946" s="152"/>
      <c r="C946" s="152"/>
      <c r="D946" s="152"/>
      <c r="E946" s="153"/>
      <c r="F946" s="153"/>
      <c r="G946" s="153"/>
      <c r="H946" s="153"/>
      <c r="I946" s="153"/>
      <c r="J946" s="153"/>
      <c r="K946" s="153"/>
      <c r="L946" s="153"/>
      <c r="M946" s="35"/>
      <c r="N946" s="35"/>
      <c r="O946" s="35"/>
      <c r="P946" s="152"/>
      <c r="Q946" s="152"/>
      <c r="R946" s="152"/>
      <c r="S946" s="152"/>
      <c r="T946" s="152"/>
      <c r="U946" s="152"/>
      <c r="V946" s="152"/>
      <c r="W946" s="152"/>
      <c r="X946" s="152"/>
      <c r="Y946" s="152"/>
      <c r="Z946" s="154"/>
      <c r="AA946" s="152"/>
      <c r="AB946" s="154"/>
      <c r="AC946" s="152"/>
      <c r="AD946" s="152"/>
      <c r="AE946" s="152"/>
      <c r="AF946" s="152"/>
      <c r="AG946" s="152"/>
      <c r="AH946" s="152"/>
      <c r="AI946" s="152"/>
      <c r="AJ946" s="152"/>
      <c r="AK946" s="152"/>
      <c r="AL946" s="155"/>
      <c r="AM946" s="155"/>
      <c r="AN946" s="155"/>
      <c r="AO946" s="155"/>
      <c r="AP946" s="155"/>
      <c r="AQ946" s="155"/>
      <c r="AR946" s="155"/>
      <c r="AS946" s="155"/>
      <c r="AT946" s="155"/>
      <c r="AU946" s="155"/>
      <c r="AV946" s="155"/>
      <c r="AW946" s="155"/>
      <c r="AX946" s="155"/>
    </row>
    <row r="947" customFormat="false" ht="15.75" hidden="false" customHeight="true" outlineLevel="0" collapsed="false">
      <c r="A947" s="152"/>
      <c r="B947" s="152"/>
      <c r="C947" s="152"/>
      <c r="D947" s="152"/>
      <c r="E947" s="153"/>
      <c r="F947" s="153"/>
      <c r="G947" s="153"/>
      <c r="H947" s="153"/>
      <c r="I947" s="153"/>
      <c r="J947" s="153"/>
      <c r="K947" s="153"/>
      <c r="L947" s="153"/>
      <c r="M947" s="35"/>
      <c r="N947" s="35"/>
      <c r="O947" s="35"/>
      <c r="P947" s="152"/>
      <c r="Q947" s="152"/>
      <c r="R947" s="152"/>
      <c r="S947" s="152"/>
      <c r="T947" s="152"/>
      <c r="U947" s="152"/>
      <c r="V947" s="152"/>
      <c r="W947" s="152"/>
      <c r="X947" s="152"/>
      <c r="Y947" s="152"/>
      <c r="Z947" s="154"/>
      <c r="AA947" s="152"/>
      <c r="AB947" s="154"/>
      <c r="AC947" s="152"/>
      <c r="AD947" s="152"/>
      <c r="AE947" s="152"/>
      <c r="AF947" s="152"/>
      <c r="AG947" s="152"/>
      <c r="AH947" s="152"/>
      <c r="AI947" s="152"/>
      <c r="AJ947" s="152"/>
      <c r="AK947" s="152"/>
      <c r="AL947" s="155"/>
      <c r="AM947" s="155"/>
      <c r="AN947" s="155"/>
      <c r="AO947" s="155"/>
      <c r="AP947" s="155"/>
      <c r="AQ947" s="155"/>
      <c r="AR947" s="155"/>
      <c r="AS947" s="155"/>
      <c r="AT947" s="155"/>
      <c r="AU947" s="155"/>
      <c r="AV947" s="155"/>
      <c r="AW947" s="155"/>
      <c r="AX947" s="155"/>
    </row>
    <row r="948" customFormat="false" ht="15.75" hidden="false" customHeight="true" outlineLevel="0" collapsed="false">
      <c r="A948" s="152"/>
      <c r="B948" s="152"/>
      <c r="C948" s="152"/>
      <c r="D948" s="152"/>
      <c r="E948" s="153"/>
      <c r="F948" s="153"/>
      <c r="G948" s="153"/>
      <c r="H948" s="153"/>
      <c r="I948" s="153"/>
      <c r="J948" s="153"/>
      <c r="K948" s="153"/>
      <c r="L948" s="153"/>
      <c r="M948" s="35"/>
      <c r="N948" s="35"/>
      <c r="O948" s="35"/>
      <c r="P948" s="152"/>
      <c r="Q948" s="152"/>
      <c r="R948" s="152"/>
      <c r="S948" s="152"/>
      <c r="T948" s="152"/>
      <c r="U948" s="152"/>
      <c r="V948" s="152"/>
      <c r="W948" s="152"/>
      <c r="X948" s="152"/>
      <c r="Y948" s="152"/>
      <c r="Z948" s="154"/>
      <c r="AA948" s="152"/>
      <c r="AB948" s="154"/>
      <c r="AC948" s="152"/>
      <c r="AD948" s="152"/>
      <c r="AE948" s="152"/>
      <c r="AF948" s="152"/>
      <c r="AG948" s="152"/>
      <c r="AH948" s="152"/>
      <c r="AI948" s="152"/>
      <c r="AJ948" s="152"/>
      <c r="AK948" s="152"/>
      <c r="AL948" s="155"/>
      <c r="AM948" s="155"/>
      <c r="AN948" s="155"/>
      <c r="AO948" s="155"/>
      <c r="AP948" s="155"/>
      <c r="AQ948" s="155"/>
      <c r="AR948" s="155"/>
      <c r="AS948" s="155"/>
      <c r="AT948" s="155"/>
      <c r="AU948" s="155"/>
      <c r="AV948" s="155"/>
      <c r="AW948" s="155"/>
      <c r="AX948" s="155"/>
    </row>
    <row r="949" customFormat="false" ht="15.75" hidden="false" customHeight="true" outlineLevel="0" collapsed="false">
      <c r="A949" s="152"/>
      <c r="B949" s="152"/>
      <c r="C949" s="152"/>
      <c r="D949" s="152"/>
      <c r="E949" s="153"/>
      <c r="F949" s="153"/>
      <c r="G949" s="153"/>
      <c r="H949" s="153"/>
      <c r="I949" s="153"/>
      <c r="J949" s="153"/>
      <c r="K949" s="153"/>
      <c r="L949" s="153"/>
      <c r="M949" s="35"/>
      <c r="N949" s="35"/>
      <c r="O949" s="35"/>
      <c r="P949" s="152"/>
      <c r="Q949" s="152"/>
      <c r="R949" s="152"/>
      <c r="S949" s="152"/>
      <c r="T949" s="152"/>
      <c r="U949" s="152"/>
      <c r="V949" s="152"/>
      <c r="W949" s="152"/>
      <c r="X949" s="152"/>
      <c r="Y949" s="152"/>
      <c r="Z949" s="154"/>
      <c r="AA949" s="152"/>
      <c r="AB949" s="154"/>
      <c r="AC949" s="152"/>
      <c r="AD949" s="152"/>
      <c r="AE949" s="152"/>
      <c r="AF949" s="152"/>
      <c r="AG949" s="152"/>
      <c r="AH949" s="152"/>
      <c r="AI949" s="152"/>
      <c r="AJ949" s="152"/>
      <c r="AK949" s="152"/>
      <c r="AL949" s="155"/>
      <c r="AM949" s="155"/>
      <c r="AN949" s="155"/>
      <c r="AO949" s="155"/>
      <c r="AP949" s="155"/>
      <c r="AQ949" s="155"/>
      <c r="AR949" s="155"/>
      <c r="AS949" s="155"/>
      <c r="AT949" s="155"/>
      <c r="AU949" s="155"/>
      <c r="AV949" s="155"/>
      <c r="AW949" s="155"/>
      <c r="AX949" s="155"/>
    </row>
    <row r="950" customFormat="false" ht="15.75" hidden="false" customHeight="true" outlineLevel="0" collapsed="false">
      <c r="A950" s="152"/>
      <c r="B950" s="152"/>
      <c r="C950" s="152"/>
      <c r="D950" s="152"/>
      <c r="E950" s="153"/>
      <c r="F950" s="153"/>
      <c r="G950" s="153"/>
      <c r="H950" s="153"/>
      <c r="I950" s="153"/>
      <c r="J950" s="153"/>
      <c r="K950" s="153"/>
      <c r="L950" s="153"/>
      <c r="M950" s="35"/>
      <c r="N950" s="35"/>
      <c r="O950" s="35"/>
      <c r="P950" s="152"/>
      <c r="Q950" s="152"/>
      <c r="R950" s="152"/>
      <c r="S950" s="152"/>
      <c r="T950" s="152"/>
      <c r="U950" s="152"/>
      <c r="V950" s="152"/>
      <c r="W950" s="152"/>
      <c r="X950" s="152"/>
      <c r="Y950" s="152"/>
      <c r="Z950" s="154"/>
      <c r="AA950" s="152"/>
      <c r="AB950" s="154"/>
      <c r="AC950" s="152"/>
      <c r="AD950" s="152"/>
      <c r="AE950" s="152"/>
      <c r="AF950" s="152"/>
      <c r="AG950" s="152"/>
      <c r="AH950" s="152"/>
      <c r="AI950" s="152"/>
      <c r="AJ950" s="152"/>
      <c r="AK950" s="152"/>
      <c r="AL950" s="155"/>
      <c r="AM950" s="155"/>
      <c r="AN950" s="155"/>
      <c r="AO950" s="155"/>
      <c r="AP950" s="155"/>
      <c r="AQ950" s="155"/>
      <c r="AR950" s="155"/>
      <c r="AS950" s="155"/>
      <c r="AT950" s="155"/>
      <c r="AU950" s="155"/>
      <c r="AV950" s="155"/>
      <c r="AW950" s="155"/>
      <c r="AX950" s="155"/>
    </row>
    <row r="951" customFormat="false" ht="15.75" hidden="false" customHeight="true" outlineLevel="0" collapsed="false">
      <c r="A951" s="152"/>
      <c r="B951" s="152"/>
      <c r="C951" s="152"/>
      <c r="D951" s="152"/>
      <c r="E951" s="153"/>
      <c r="F951" s="153"/>
      <c r="G951" s="153"/>
      <c r="H951" s="153"/>
      <c r="I951" s="153"/>
      <c r="J951" s="153"/>
      <c r="K951" s="153"/>
      <c r="L951" s="153"/>
      <c r="M951" s="35"/>
      <c r="N951" s="35"/>
      <c r="O951" s="35"/>
      <c r="P951" s="152"/>
      <c r="Q951" s="152"/>
      <c r="R951" s="152"/>
      <c r="S951" s="152"/>
      <c r="T951" s="152"/>
      <c r="U951" s="152"/>
      <c r="V951" s="152"/>
      <c r="W951" s="152"/>
      <c r="X951" s="152"/>
      <c r="Y951" s="152"/>
      <c r="Z951" s="154"/>
      <c r="AA951" s="152"/>
      <c r="AB951" s="154"/>
      <c r="AC951" s="152"/>
      <c r="AD951" s="152"/>
      <c r="AE951" s="152"/>
      <c r="AF951" s="152"/>
      <c r="AG951" s="152"/>
      <c r="AH951" s="152"/>
      <c r="AI951" s="152"/>
      <c r="AJ951" s="152"/>
      <c r="AK951" s="152"/>
      <c r="AL951" s="155"/>
      <c r="AM951" s="155"/>
      <c r="AN951" s="155"/>
      <c r="AO951" s="155"/>
      <c r="AP951" s="155"/>
      <c r="AQ951" s="155"/>
      <c r="AR951" s="155"/>
      <c r="AS951" s="155"/>
      <c r="AT951" s="155"/>
      <c r="AU951" s="155"/>
      <c r="AV951" s="155"/>
      <c r="AW951" s="155"/>
      <c r="AX951" s="155"/>
    </row>
    <row r="952" customFormat="false" ht="15.75" hidden="false" customHeight="true" outlineLevel="0" collapsed="false">
      <c r="A952" s="152"/>
      <c r="B952" s="152"/>
      <c r="C952" s="152"/>
      <c r="D952" s="152"/>
      <c r="E952" s="153"/>
      <c r="F952" s="153"/>
      <c r="G952" s="153"/>
      <c r="H952" s="153"/>
      <c r="I952" s="153"/>
      <c r="J952" s="153"/>
      <c r="K952" s="153"/>
      <c r="L952" s="153"/>
      <c r="M952" s="35"/>
      <c r="N952" s="35"/>
      <c r="O952" s="35"/>
      <c r="P952" s="152"/>
      <c r="Q952" s="152"/>
      <c r="R952" s="152"/>
      <c r="S952" s="152"/>
      <c r="T952" s="152"/>
      <c r="U952" s="152"/>
      <c r="V952" s="152"/>
      <c r="W952" s="152"/>
      <c r="X952" s="152"/>
      <c r="Y952" s="152"/>
      <c r="Z952" s="154"/>
      <c r="AA952" s="152"/>
      <c r="AB952" s="154"/>
      <c r="AC952" s="152"/>
      <c r="AD952" s="152"/>
      <c r="AE952" s="152"/>
      <c r="AF952" s="152"/>
      <c r="AG952" s="152"/>
      <c r="AH952" s="152"/>
      <c r="AI952" s="152"/>
      <c r="AJ952" s="152"/>
      <c r="AK952" s="152"/>
      <c r="AL952" s="155"/>
      <c r="AM952" s="155"/>
      <c r="AN952" s="155"/>
      <c r="AO952" s="155"/>
      <c r="AP952" s="155"/>
      <c r="AQ952" s="155"/>
      <c r="AR952" s="155"/>
      <c r="AS952" s="155"/>
      <c r="AT952" s="155"/>
      <c r="AU952" s="155"/>
      <c r="AV952" s="155"/>
      <c r="AW952" s="155"/>
      <c r="AX952" s="155"/>
    </row>
    <row r="953" customFormat="false" ht="15.75" hidden="false" customHeight="true" outlineLevel="0" collapsed="false">
      <c r="A953" s="152"/>
      <c r="B953" s="152"/>
      <c r="C953" s="152"/>
      <c r="D953" s="152"/>
      <c r="E953" s="153"/>
      <c r="F953" s="153"/>
      <c r="G953" s="153"/>
      <c r="H953" s="153"/>
      <c r="I953" s="153"/>
      <c r="J953" s="153"/>
      <c r="K953" s="153"/>
      <c r="L953" s="153"/>
      <c r="M953" s="35"/>
      <c r="N953" s="35"/>
      <c r="O953" s="35"/>
      <c r="P953" s="152"/>
      <c r="Q953" s="152"/>
      <c r="R953" s="152"/>
      <c r="S953" s="152"/>
      <c r="T953" s="152"/>
      <c r="U953" s="152"/>
      <c r="V953" s="152"/>
      <c r="W953" s="152"/>
      <c r="X953" s="152"/>
      <c r="Y953" s="152"/>
      <c r="Z953" s="154"/>
      <c r="AA953" s="152"/>
      <c r="AB953" s="154"/>
      <c r="AC953" s="152"/>
      <c r="AD953" s="152"/>
      <c r="AE953" s="152"/>
      <c r="AF953" s="152"/>
      <c r="AG953" s="152"/>
      <c r="AH953" s="152"/>
      <c r="AI953" s="152"/>
      <c r="AJ953" s="152"/>
      <c r="AK953" s="152"/>
      <c r="AL953" s="155"/>
      <c r="AM953" s="155"/>
      <c r="AN953" s="155"/>
      <c r="AO953" s="155"/>
      <c r="AP953" s="155"/>
      <c r="AQ953" s="155"/>
      <c r="AR953" s="155"/>
      <c r="AS953" s="155"/>
      <c r="AT953" s="155"/>
      <c r="AU953" s="155"/>
      <c r="AV953" s="155"/>
      <c r="AW953" s="155"/>
      <c r="AX953" s="155"/>
    </row>
    <row r="954" customFormat="false" ht="15.75" hidden="false" customHeight="true" outlineLevel="0" collapsed="false">
      <c r="A954" s="152"/>
      <c r="B954" s="152"/>
      <c r="C954" s="152"/>
      <c r="D954" s="152"/>
      <c r="E954" s="153"/>
      <c r="F954" s="153"/>
      <c r="G954" s="153"/>
      <c r="H954" s="153"/>
      <c r="I954" s="153"/>
      <c r="J954" s="153"/>
      <c r="K954" s="153"/>
      <c r="L954" s="153"/>
      <c r="M954" s="35"/>
      <c r="N954" s="35"/>
      <c r="O954" s="35"/>
      <c r="P954" s="152"/>
      <c r="Q954" s="152"/>
      <c r="R954" s="152"/>
      <c r="S954" s="152"/>
      <c r="T954" s="152"/>
      <c r="U954" s="152"/>
      <c r="V954" s="152"/>
      <c r="W954" s="152"/>
      <c r="X954" s="152"/>
      <c r="Y954" s="152"/>
      <c r="Z954" s="154"/>
      <c r="AA954" s="152"/>
      <c r="AB954" s="154"/>
      <c r="AC954" s="152"/>
      <c r="AD954" s="152"/>
      <c r="AE954" s="152"/>
      <c r="AF954" s="152"/>
      <c r="AG954" s="152"/>
      <c r="AH954" s="152"/>
      <c r="AI954" s="152"/>
      <c r="AJ954" s="152"/>
      <c r="AK954" s="152"/>
      <c r="AL954" s="155"/>
      <c r="AM954" s="155"/>
      <c r="AN954" s="155"/>
      <c r="AO954" s="155"/>
      <c r="AP954" s="155"/>
      <c r="AQ954" s="155"/>
      <c r="AR954" s="155"/>
      <c r="AS954" s="155"/>
      <c r="AT954" s="155"/>
      <c r="AU954" s="155"/>
      <c r="AV954" s="155"/>
      <c r="AW954" s="155"/>
      <c r="AX954" s="155"/>
    </row>
    <row r="955" customFormat="false" ht="15.75" hidden="false" customHeight="true" outlineLevel="0" collapsed="false">
      <c r="A955" s="152"/>
      <c r="B955" s="152"/>
      <c r="C955" s="152"/>
      <c r="D955" s="152"/>
      <c r="E955" s="153"/>
      <c r="F955" s="153"/>
      <c r="G955" s="153"/>
      <c r="H955" s="153"/>
      <c r="I955" s="153"/>
      <c r="J955" s="153"/>
      <c r="K955" s="153"/>
      <c r="L955" s="153"/>
      <c r="M955" s="35"/>
      <c r="N955" s="35"/>
      <c r="O955" s="35"/>
      <c r="P955" s="152"/>
      <c r="Q955" s="152"/>
      <c r="R955" s="152"/>
      <c r="S955" s="152"/>
      <c r="T955" s="152"/>
      <c r="U955" s="152"/>
      <c r="V955" s="152"/>
      <c r="W955" s="152"/>
      <c r="X955" s="152"/>
      <c r="Y955" s="152"/>
      <c r="Z955" s="154"/>
      <c r="AA955" s="152"/>
      <c r="AB955" s="154"/>
      <c r="AC955" s="152"/>
      <c r="AD955" s="152"/>
      <c r="AE955" s="152"/>
      <c r="AF955" s="152"/>
      <c r="AG955" s="152"/>
      <c r="AH955" s="152"/>
      <c r="AI955" s="152"/>
      <c r="AJ955" s="152"/>
      <c r="AK955" s="152"/>
      <c r="AL955" s="155"/>
      <c r="AM955" s="155"/>
      <c r="AN955" s="155"/>
      <c r="AO955" s="155"/>
      <c r="AP955" s="155"/>
      <c r="AQ955" s="155"/>
      <c r="AR955" s="155"/>
      <c r="AS955" s="155"/>
      <c r="AT955" s="155"/>
      <c r="AU955" s="155"/>
      <c r="AV955" s="155"/>
      <c r="AW955" s="155"/>
      <c r="AX955" s="155"/>
    </row>
    <row r="956" customFormat="false" ht="15.75" hidden="false" customHeight="true" outlineLevel="0" collapsed="false">
      <c r="A956" s="152"/>
      <c r="B956" s="152"/>
      <c r="C956" s="152"/>
      <c r="D956" s="152"/>
      <c r="E956" s="153"/>
      <c r="F956" s="153"/>
      <c r="G956" s="153"/>
      <c r="H956" s="153"/>
      <c r="I956" s="153"/>
      <c r="J956" s="153"/>
      <c r="K956" s="153"/>
      <c r="L956" s="153"/>
      <c r="M956" s="35"/>
      <c r="N956" s="35"/>
      <c r="O956" s="35"/>
      <c r="P956" s="152"/>
      <c r="Q956" s="152"/>
      <c r="R956" s="152"/>
      <c r="S956" s="152"/>
      <c r="T956" s="152"/>
      <c r="U956" s="152"/>
      <c r="V956" s="152"/>
      <c r="W956" s="152"/>
      <c r="X956" s="152"/>
      <c r="Y956" s="152"/>
      <c r="Z956" s="154"/>
      <c r="AA956" s="152"/>
      <c r="AB956" s="154"/>
      <c r="AC956" s="152"/>
      <c r="AD956" s="152"/>
      <c r="AE956" s="152"/>
      <c r="AF956" s="152"/>
      <c r="AG956" s="152"/>
      <c r="AH956" s="152"/>
      <c r="AI956" s="152"/>
      <c r="AJ956" s="152"/>
      <c r="AK956" s="152"/>
      <c r="AL956" s="155"/>
      <c r="AM956" s="155"/>
      <c r="AN956" s="155"/>
      <c r="AO956" s="155"/>
      <c r="AP956" s="155"/>
      <c r="AQ956" s="155"/>
      <c r="AR956" s="155"/>
      <c r="AS956" s="155"/>
      <c r="AT956" s="155"/>
      <c r="AU956" s="155"/>
      <c r="AV956" s="155"/>
      <c r="AW956" s="155"/>
      <c r="AX956" s="155"/>
    </row>
    <row r="957" customFormat="false" ht="15.75" hidden="false" customHeight="true" outlineLevel="0" collapsed="false">
      <c r="A957" s="152"/>
      <c r="B957" s="152"/>
      <c r="C957" s="152"/>
      <c r="D957" s="152"/>
      <c r="E957" s="153"/>
      <c r="F957" s="153"/>
      <c r="G957" s="153"/>
      <c r="H957" s="153"/>
      <c r="I957" s="153"/>
      <c r="J957" s="153"/>
      <c r="K957" s="153"/>
      <c r="L957" s="153"/>
      <c r="M957" s="35"/>
      <c r="N957" s="35"/>
      <c r="O957" s="35"/>
      <c r="P957" s="152"/>
      <c r="Q957" s="152"/>
      <c r="R957" s="152"/>
      <c r="S957" s="152"/>
      <c r="T957" s="152"/>
      <c r="U957" s="152"/>
      <c r="V957" s="152"/>
      <c r="W957" s="152"/>
      <c r="X957" s="152"/>
      <c r="Y957" s="152"/>
      <c r="Z957" s="154"/>
      <c r="AA957" s="152"/>
      <c r="AB957" s="154"/>
      <c r="AC957" s="152"/>
      <c r="AD957" s="152"/>
      <c r="AE957" s="152"/>
      <c r="AF957" s="152"/>
      <c r="AG957" s="152"/>
      <c r="AH957" s="152"/>
      <c r="AI957" s="152"/>
      <c r="AJ957" s="152"/>
      <c r="AK957" s="152"/>
      <c r="AL957" s="155"/>
      <c r="AM957" s="155"/>
      <c r="AN957" s="155"/>
      <c r="AO957" s="155"/>
      <c r="AP957" s="155"/>
      <c r="AQ957" s="155"/>
      <c r="AR957" s="155"/>
      <c r="AS957" s="155"/>
      <c r="AT957" s="155"/>
      <c r="AU957" s="155"/>
      <c r="AV957" s="155"/>
      <c r="AW957" s="155"/>
      <c r="AX957" s="155"/>
    </row>
    <row r="958" customFormat="false" ht="15.75" hidden="false" customHeight="true" outlineLevel="0" collapsed="false">
      <c r="A958" s="152"/>
      <c r="B958" s="152"/>
      <c r="C958" s="152"/>
      <c r="D958" s="152"/>
      <c r="E958" s="153"/>
      <c r="F958" s="153"/>
      <c r="G958" s="153"/>
      <c r="H958" s="153"/>
      <c r="I958" s="153"/>
      <c r="J958" s="153"/>
      <c r="K958" s="153"/>
      <c r="L958" s="153"/>
      <c r="M958" s="35"/>
      <c r="N958" s="35"/>
      <c r="O958" s="35"/>
      <c r="P958" s="152"/>
      <c r="Q958" s="152"/>
      <c r="R958" s="152"/>
      <c r="S958" s="152"/>
      <c r="T958" s="152"/>
      <c r="U958" s="152"/>
      <c r="V958" s="152"/>
      <c r="W958" s="152"/>
      <c r="X958" s="152"/>
      <c r="Y958" s="152"/>
      <c r="Z958" s="154"/>
      <c r="AA958" s="152"/>
      <c r="AB958" s="154"/>
      <c r="AC958" s="152"/>
      <c r="AD958" s="152"/>
      <c r="AE958" s="152"/>
      <c r="AF958" s="152"/>
      <c r="AG958" s="152"/>
      <c r="AH958" s="152"/>
      <c r="AI958" s="152"/>
      <c r="AJ958" s="152"/>
      <c r="AK958" s="152"/>
      <c r="AL958" s="155"/>
      <c r="AM958" s="155"/>
      <c r="AN958" s="155"/>
      <c r="AO958" s="155"/>
      <c r="AP958" s="155"/>
      <c r="AQ958" s="155"/>
      <c r="AR958" s="155"/>
      <c r="AS958" s="155"/>
      <c r="AT958" s="155"/>
      <c r="AU958" s="155"/>
      <c r="AV958" s="155"/>
      <c r="AW958" s="155"/>
      <c r="AX958" s="155"/>
    </row>
    <row r="959" customFormat="false" ht="15.75" hidden="false" customHeight="true" outlineLevel="0" collapsed="false">
      <c r="A959" s="152"/>
      <c r="B959" s="152"/>
      <c r="C959" s="152"/>
      <c r="D959" s="152"/>
      <c r="E959" s="153"/>
      <c r="F959" s="153"/>
      <c r="G959" s="153"/>
      <c r="H959" s="153"/>
      <c r="I959" s="153"/>
      <c r="J959" s="153"/>
      <c r="K959" s="153"/>
      <c r="L959" s="153"/>
      <c r="M959" s="35"/>
      <c r="N959" s="35"/>
      <c r="O959" s="35"/>
      <c r="P959" s="152"/>
      <c r="Q959" s="152"/>
      <c r="R959" s="152"/>
      <c r="S959" s="152"/>
      <c r="T959" s="152"/>
      <c r="U959" s="152"/>
      <c r="V959" s="152"/>
      <c r="W959" s="152"/>
      <c r="X959" s="152"/>
      <c r="Y959" s="152"/>
      <c r="Z959" s="154"/>
      <c r="AA959" s="152"/>
      <c r="AB959" s="154"/>
      <c r="AC959" s="152"/>
      <c r="AD959" s="152"/>
      <c r="AE959" s="152"/>
      <c r="AF959" s="152"/>
      <c r="AG959" s="152"/>
      <c r="AH959" s="152"/>
      <c r="AI959" s="152"/>
      <c r="AJ959" s="152"/>
      <c r="AK959" s="152"/>
      <c r="AL959" s="155"/>
      <c r="AM959" s="155"/>
      <c r="AN959" s="155"/>
      <c r="AO959" s="155"/>
      <c r="AP959" s="155"/>
      <c r="AQ959" s="155"/>
      <c r="AR959" s="155"/>
      <c r="AS959" s="155"/>
      <c r="AT959" s="155"/>
      <c r="AU959" s="155"/>
      <c r="AV959" s="155"/>
      <c r="AW959" s="155"/>
      <c r="AX959" s="155"/>
    </row>
    <row r="960" customFormat="false" ht="15.75" hidden="false" customHeight="true" outlineLevel="0" collapsed="false">
      <c r="A960" s="152"/>
      <c r="B960" s="152"/>
      <c r="C960" s="152"/>
      <c r="D960" s="152"/>
      <c r="E960" s="153"/>
      <c r="F960" s="153"/>
      <c r="G960" s="153"/>
      <c r="H960" s="153"/>
      <c r="I960" s="153"/>
      <c r="J960" s="153"/>
      <c r="K960" s="153"/>
      <c r="L960" s="153"/>
      <c r="M960" s="35"/>
      <c r="N960" s="35"/>
      <c r="O960" s="35"/>
      <c r="P960" s="152"/>
      <c r="Q960" s="152"/>
      <c r="R960" s="152"/>
      <c r="S960" s="152"/>
      <c r="T960" s="152"/>
      <c r="U960" s="152"/>
      <c r="V960" s="152"/>
      <c r="W960" s="152"/>
      <c r="X960" s="152"/>
      <c r="Y960" s="152"/>
      <c r="Z960" s="154"/>
      <c r="AA960" s="152"/>
      <c r="AB960" s="154"/>
      <c r="AC960" s="152"/>
      <c r="AD960" s="152"/>
      <c r="AE960" s="152"/>
      <c r="AF960" s="152"/>
      <c r="AG960" s="152"/>
      <c r="AH960" s="152"/>
      <c r="AI960" s="152"/>
      <c r="AJ960" s="152"/>
      <c r="AK960" s="152"/>
      <c r="AL960" s="155"/>
      <c r="AM960" s="155"/>
      <c r="AN960" s="155"/>
      <c r="AO960" s="155"/>
      <c r="AP960" s="155"/>
      <c r="AQ960" s="155"/>
      <c r="AR960" s="155"/>
      <c r="AS960" s="155"/>
      <c r="AT960" s="155"/>
      <c r="AU960" s="155"/>
      <c r="AV960" s="155"/>
      <c r="AW960" s="155"/>
      <c r="AX960" s="155"/>
    </row>
    <row r="961" customFormat="false" ht="15.75" hidden="false" customHeight="true" outlineLevel="0" collapsed="false">
      <c r="A961" s="152"/>
      <c r="B961" s="152"/>
      <c r="C961" s="152"/>
      <c r="D961" s="152"/>
      <c r="E961" s="153"/>
      <c r="F961" s="153"/>
      <c r="G961" s="153"/>
      <c r="H961" s="153"/>
      <c r="I961" s="153"/>
      <c r="J961" s="153"/>
      <c r="K961" s="153"/>
      <c r="L961" s="153"/>
      <c r="M961" s="35"/>
      <c r="N961" s="35"/>
      <c r="O961" s="35"/>
      <c r="P961" s="152"/>
      <c r="Q961" s="152"/>
      <c r="R961" s="152"/>
      <c r="S961" s="152"/>
      <c r="T961" s="152"/>
      <c r="U961" s="152"/>
      <c r="V961" s="152"/>
      <c r="W961" s="152"/>
      <c r="X961" s="152"/>
      <c r="Y961" s="152"/>
      <c r="Z961" s="154"/>
      <c r="AA961" s="152"/>
      <c r="AB961" s="154"/>
      <c r="AC961" s="152"/>
      <c r="AD961" s="152"/>
      <c r="AE961" s="152"/>
      <c r="AF961" s="152"/>
      <c r="AG961" s="152"/>
      <c r="AH961" s="152"/>
      <c r="AI961" s="152"/>
      <c r="AJ961" s="152"/>
      <c r="AK961" s="152"/>
      <c r="AL961" s="155"/>
      <c r="AM961" s="155"/>
      <c r="AN961" s="155"/>
      <c r="AO961" s="155"/>
      <c r="AP961" s="155"/>
      <c r="AQ961" s="155"/>
      <c r="AR961" s="155"/>
      <c r="AS961" s="155"/>
      <c r="AT961" s="155"/>
      <c r="AU961" s="155"/>
      <c r="AV961" s="155"/>
      <c r="AW961" s="155"/>
      <c r="AX961" s="155"/>
    </row>
    <row r="962" customFormat="false" ht="15.75" hidden="false" customHeight="true" outlineLevel="0" collapsed="false">
      <c r="A962" s="152"/>
      <c r="B962" s="152"/>
      <c r="C962" s="152"/>
      <c r="D962" s="152"/>
      <c r="E962" s="153"/>
      <c r="F962" s="153"/>
      <c r="G962" s="153"/>
      <c r="H962" s="153"/>
      <c r="I962" s="153"/>
      <c r="J962" s="153"/>
      <c r="K962" s="153"/>
      <c r="L962" s="153"/>
      <c r="M962" s="35"/>
      <c r="N962" s="35"/>
      <c r="O962" s="35"/>
      <c r="P962" s="152"/>
      <c r="Q962" s="152"/>
      <c r="R962" s="152"/>
      <c r="S962" s="152"/>
      <c r="T962" s="152"/>
      <c r="U962" s="152"/>
      <c r="V962" s="152"/>
      <c r="W962" s="152"/>
      <c r="X962" s="152"/>
      <c r="Y962" s="152"/>
      <c r="Z962" s="154"/>
      <c r="AA962" s="152"/>
      <c r="AB962" s="154"/>
      <c r="AC962" s="152"/>
      <c r="AD962" s="152"/>
      <c r="AE962" s="152"/>
      <c r="AF962" s="152"/>
      <c r="AG962" s="152"/>
      <c r="AH962" s="152"/>
      <c r="AI962" s="152"/>
      <c r="AJ962" s="152"/>
      <c r="AK962" s="152"/>
      <c r="AL962" s="155"/>
      <c r="AM962" s="155"/>
      <c r="AN962" s="155"/>
      <c r="AO962" s="155"/>
      <c r="AP962" s="155"/>
      <c r="AQ962" s="155"/>
      <c r="AR962" s="155"/>
      <c r="AS962" s="155"/>
      <c r="AT962" s="155"/>
      <c r="AU962" s="155"/>
      <c r="AV962" s="155"/>
      <c r="AW962" s="155"/>
      <c r="AX962" s="155"/>
    </row>
    <row r="963" customFormat="false" ht="15.75" hidden="false" customHeight="true" outlineLevel="0" collapsed="false">
      <c r="A963" s="152"/>
      <c r="B963" s="152"/>
      <c r="C963" s="152"/>
      <c r="D963" s="152"/>
      <c r="E963" s="153"/>
      <c r="F963" s="153"/>
      <c r="G963" s="153"/>
      <c r="H963" s="153"/>
      <c r="I963" s="153"/>
      <c r="J963" s="153"/>
      <c r="K963" s="153"/>
      <c r="L963" s="153"/>
      <c r="M963" s="35"/>
      <c r="N963" s="35"/>
      <c r="O963" s="35"/>
      <c r="P963" s="152"/>
      <c r="Q963" s="152"/>
      <c r="R963" s="152"/>
      <c r="S963" s="152"/>
      <c r="T963" s="152"/>
      <c r="U963" s="152"/>
      <c r="V963" s="152"/>
      <c r="W963" s="152"/>
      <c r="X963" s="152"/>
      <c r="Y963" s="152"/>
      <c r="Z963" s="154"/>
      <c r="AA963" s="152"/>
      <c r="AB963" s="154"/>
      <c r="AC963" s="152"/>
      <c r="AD963" s="152"/>
      <c r="AE963" s="152"/>
      <c r="AF963" s="152"/>
      <c r="AG963" s="152"/>
      <c r="AH963" s="152"/>
      <c r="AI963" s="152"/>
      <c r="AJ963" s="152"/>
      <c r="AK963" s="152"/>
      <c r="AL963" s="155"/>
      <c r="AM963" s="155"/>
      <c r="AN963" s="155"/>
      <c r="AO963" s="155"/>
      <c r="AP963" s="155"/>
      <c r="AQ963" s="155"/>
      <c r="AR963" s="155"/>
      <c r="AS963" s="155"/>
      <c r="AT963" s="155"/>
      <c r="AU963" s="155"/>
      <c r="AV963" s="155"/>
      <c r="AW963" s="155"/>
      <c r="AX963" s="155"/>
    </row>
    <row r="964" customFormat="false" ht="15.75" hidden="false" customHeight="true" outlineLevel="0" collapsed="false">
      <c r="A964" s="152"/>
      <c r="B964" s="152"/>
      <c r="C964" s="152"/>
      <c r="D964" s="152"/>
      <c r="E964" s="153"/>
      <c r="F964" s="153"/>
      <c r="G964" s="153"/>
      <c r="H964" s="153"/>
      <c r="I964" s="153"/>
      <c r="J964" s="153"/>
      <c r="K964" s="153"/>
      <c r="L964" s="153"/>
      <c r="M964" s="35"/>
      <c r="N964" s="35"/>
      <c r="O964" s="35"/>
      <c r="P964" s="152"/>
      <c r="Q964" s="152"/>
      <c r="R964" s="152"/>
      <c r="S964" s="152"/>
      <c r="T964" s="152"/>
      <c r="U964" s="152"/>
      <c r="V964" s="152"/>
      <c r="W964" s="152"/>
      <c r="X964" s="152"/>
      <c r="Y964" s="152"/>
      <c r="Z964" s="154"/>
      <c r="AA964" s="152"/>
      <c r="AB964" s="154"/>
      <c r="AC964" s="152"/>
      <c r="AD964" s="152"/>
      <c r="AE964" s="152"/>
      <c r="AF964" s="152"/>
      <c r="AG964" s="152"/>
      <c r="AH964" s="152"/>
      <c r="AI964" s="152"/>
      <c r="AJ964" s="152"/>
      <c r="AK964" s="152"/>
      <c r="AL964" s="155"/>
      <c r="AM964" s="155"/>
      <c r="AN964" s="155"/>
      <c r="AO964" s="155"/>
      <c r="AP964" s="155"/>
      <c r="AQ964" s="155"/>
      <c r="AR964" s="155"/>
      <c r="AS964" s="155"/>
      <c r="AT964" s="155"/>
      <c r="AU964" s="155"/>
      <c r="AV964" s="155"/>
      <c r="AW964" s="155"/>
      <c r="AX964" s="155"/>
    </row>
    <row r="965" customFormat="false" ht="15.75" hidden="false" customHeight="true" outlineLevel="0" collapsed="false">
      <c r="A965" s="152"/>
      <c r="B965" s="152"/>
      <c r="C965" s="152"/>
      <c r="D965" s="152"/>
      <c r="E965" s="153"/>
      <c r="F965" s="153"/>
      <c r="G965" s="153"/>
      <c r="H965" s="153"/>
      <c r="I965" s="153"/>
      <c r="J965" s="153"/>
      <c r="K965" s="153"/>
      <c r="L965" s="153"/>
      <c r="M965" s="35"/>
      <c r="N965" s="35"/>
      <c r="O965" s="35"/>
      <c r="P965" s="152"/>
      <c r="Q965" s="152"/>
      <c r="R965" s="152"/>
      <c r="S965" s="152"/>
      <c r="T965" s="152"/>
      <c r="U965" s="152"/>
      <c r="V965" s="152"/>
      <c r="W965" s="152"/>
      <c r="X965" s="152"/>
      <c r="Y965" s="152"/>
      <c r="Z965" s="154"/>
      <c r="AA965" s="152"/>
      <c r="AB965" s="154"/>
      <c r="AC965" s="152"/>
      <c r="AD965" s="152"/>
      <c r="AE965" s="152"/>
      <c r="AF965" s="152"/>
      <c r="AG965" s="152"/>
      <c r="AH965" s="152"/>
      <c r="AI965" s="152"/>
      <c r="AJ965" s="152"/>
      <c r="AK965" s="152"/>
      <c r="AL965" s="155"/>
      <c r="AM965" s="155"/>
      <c r="AN965" s="155"/>
      <c r="AO965" s="155"/>
      <c r="AP965" s="155"/>
      <c r="AQ965" s="155"/>
      <c r="AR965" s="155"/>
      <c r="AS965" s="155"/>
      <c r="AT965" s="155"/>
      <c r="AU965" s="155"/>
      <c r="AV965" s="155"/>
      <c r="AW965" s="155"/>
      <c r="AX965" s="155"/>
    </row>
    <row r="966" customFormat="false" ht="15.75" hidden="false" customHeight="true" outlineLevel="0" collapsed="false">
      <c r="A966" s="152"/>
      <c r="B966" s="152"/>
      <c r="C966" s="152"/>
      <c r="D966" s="152"/>
      <c r="E966" s="153"/>
      <c r="F966" s="153"/>
      <c r="G966" s="153"/>
      <c r="H966" s="153"/>
      <c r="I966" s="153"/>
      <c r="J966" s="153"/>
      <c r="K966" s="153"/>
      <c r="L966" s="153"/>
      <c r="M966" s="35"/>
      <c r="N966" s="35"/>
      <c r="O966" s="35"/>
      <c r="P966" s="152"/>
      <c r="Q966" s="152"/>
      <c r="R966" s="152"/>
      <c r="S966" s="152"/>
      <c r="T966" s="152"/>
      <c r="U966" s="152"/>
      <c r="V966" s="152"/>
      <c r="W966" s="152"/>
      <c r="X966" s="152"/>
      <c r="Y966" s="152"/>
      <c r="Z966" s="154"/>
      <c r="AA966" s="152"/>
      <c r="AB966" s="154"/>
      <c r="AC966" s="152"/>
      <c r="AD966" s="152"/>
      <c r="AE966" s="152"/>
      <c r="AF966" s="152"/>
      <c r="AG966" s="152"/>
      <c r="AH966" s="152"/>
      <c r="AI966" s="152"/>
      <c r="AJ966" s="152"/>
      <c r="AK966" s="152"/>
      <c r="AL966" s="155"/>
      <c r="AM966" s="155"/>
      <c r="AN966" s="155"/>
      <c r="AO966" s="155"/>
      <c r="AP966" s="155"/>
      <c r="AQ966" s="155"/>
      <c r="AR966" s="155"/>
      <c r="AS966" s="155"/>
      <c r="AT966" s="155"/>
      <c r="AU966" s="155"/>
      <c r="AV966" s="155"/>
      <c r="AW966" s="155"/>
      <c r="AX966" s="155"/>
    </row>
    <row r="967" customFormat="false" ht="15.75" hidden="false" customHeight="true" outlineLevel="0" collapsed="false">
      <c r="A967" s="152"/>
      <c r="B967" s="152"/>
      <c r="C967" s="152"/>
      <c r="D967" s="152"/>
      <c r="E967" s="153"/>
      <c r="F967" s="153"/>
      <c r="G967" s="153"/>
      <c r="H967" s="153"/>
      <c r="I967" s="153"/>
      <c r="J967" s="153"/>
      <c r="K967" s="153"/>
      <c r="L967" s="153"/>
      <c r="M967" s="35"/>
      <c r="N967" s="35"/>
      <c r="O967" s="35"/>
      <c r="P967" s="152"/>
      <c r="Q967" s="152"/>
      <c r="R967" s="152"/>
      <c r="S967" s="152"/>
      <c r="T967" s="152"/>
      <c r="U967" s="152"/>
      <c r="V967" s="152"/>
      <c r="W967" s="152"/>
      <c r="X967" s="152"/>
      <c r="Y967" s="152"/>
      <c r="Z967" s="154"/>
      <c r="AA967" s="152"/>
      <c r="AB967" s="154"/>
      <c r="AC967" s="152"/>
      <c r="AD967" s="152"/>
      <c r="AE967" s="152"/>
      <c r="AF967" s="152"/>
      <c r="AG967" s="152"/>
      <c r="AH967" s="152"/>
      <c r="AI967" s="152"/>
      <c r="AJ967" s="152"/>
      <c r="AK967" s="152"/>
      <c r="AL967" s="155"/>
      <c r="AM967" s="155"/>
      <c r="AN967" s="155"/>
      <c r="AO967" s="155"/>
      <c r="AP967" s="155"/>
      <c r="AQ967" s="155"/>
      <c r="AR967" s="155"/>
      <c r="AS967" s="155"/>
      <c r="AT967" s="155"/>
      <c r="AU967" s="155"/>
      <c r="AV967" s="155"/>
      <c r="AW967" s="155"/>
      <c r="AX967" s="155"/>
    </row>
    <row r="968" customFormat="false" ht="15.75" hidden="false" customHeight="true" outlineLevel="0" collapsed="false">
      <c r="A968" s="152"/>
      <c r="B968" s="152"/>
      <c r="C968" s="152"/>
      <c r="D968" s="152"/>
      <c r="E968" s="153"/>
      <c r="F968" s="153"/>
      <c r="G968" s="153"/>
      <c r="H968" s="153"/>
      <c r="I968" s="153"/>
      <c r="J968" s="153"/>
      <c r="K968" s="153"/>
      <c r="L968" s="153"/>
      <c r="M968" s="35"/>
      <c r="N968" s="35"/>
      <c r="O968" s="35"/>
      <c r="P968" s="152"/>
      <c r="Q968" s="152"/>
      <c r="R968" s="152"/>
      <c r="S968" s="152"/>
      <c r="T968" s="152"/>
      <c r="U968" s="152"/>
      <c r="V968" s="152"/>
      <c r="W968" s="152"/>
      <c r="X968" s="152"/>
      <c r="Y968" s="152"/>
      <c r="Z968" s="154"/>
      <c r="AA968" s="152"/>
      <c r="AB968" s="154"/>
      <c r="AC968" s="152"/>
      <c r="AD968" s="152"/>
      <c r="AE968" s="152"/>
      <c r="AF968" s="152"/>
      <c r="AG968" s="152"/>
      <c r="AH968" s="152"/>
      <c r="AI968" s="152"/>
      <c r="AJ968" s="152"/>
      <c r="AK968" s="152"/>
      <c r="AL968" s="155"/>
      <c r="AM968" s="155"/>
      <c r="AN968" s="155"/>
      <c r="AO968" s="155"/>
      <c r="AP968" s="155"/>
      <c r="AQ968" s="155"/>
      <c r="AR968" s="155"/>
      <c r="AS968" s="155"/>
      <c r="AT968" s="155"/>
      <c r="AU968" s="155"/>
      <c r="AV968" s="155"/>
      <c r="AW968" s="155"/>
      <c r="AX968" s="155"/>
    </row>
    <row r="969" customFormat="false" ht="15.75" hidden="false" customHeight="true" outlineLevel="0" collapsed="false">
      <c r="A969" s="152"/>
      <c r="B969" s="152"/>
      <c r="C969" s="152"/>
      <c r="D969" s="152"/>
      <c r="E969" s="153"/>
      <c r="F969" s="153"/>
      <c r="G969" s="153"/>
      <c r="H969" s="153"/>
      <c r="I969" s="153"/>
      <c r="J969" s="153"/>
      <c r="K969" s="153"/>
      <c r="L969" s="153"/>
      <c r="M969" s="35"/>
      <c r="N969" s="35"/>
      <c r="O969" s="35"/>
      <c r="P969" s="152"/>
      <c r="Q969" s="152"/>
      <c r="R969" s="152"/>
      <c r="S969" s="152"/>
      <c r="T969" s="152"/>
      <c r="U969" s="152"/>
      <c r="V969" s="152"/>
      <c r="W969" s="152"/>
      <c r="X969" s="152"/>
      <c r="Y969" s="152"/>
      <c r="Z969" s="154"/>
      <c r="AA969" s="152"/>
      <c r="AB969" s="154"/>
      <c r="AC969" s="152"/>
      <c r="AD969" s="152"/>
      <c r="AE969" s="152"/>
      <c r="AF969" s="152"/>
      <c r="AG969" s="152"/>
      <c r="AH969" s="152"/>
      <c r="AI969" s="152"/>
      <c r="AJ969" s="152"/>
      <c r="AK969" s="152"/>
      <c r="AL969" s="155"/>
      <c r="AM969" s="155"/>
      <c r="AN969" s="155"/>
      <c r="AO969" s="155"/>
      <c r="AP969" s="155"/>
      <c r="AQ969" s="155"/>
      <c r="AR969" s="155"/>
      <c r="AS969" s="155"/>
      <c r="AT969" s="155"/>
      <c r="AU969" s="155"/>
      <c r="AV969" s="155"/>
      <c r="AW969" s="155"/>
      <c r="AX969" s="155"/>
    </row>
    <row r="970" customFormat="false" ht="15.75" hidden="false" customHeight="true" outlineLevel="0" collapsed="false">
      <c r="A970" s="152"/>
      <c r="B970" s="152"/>
      <c r="C970" s="152"/>
      <c r="D970" s="152"/>
      <c r="E970" s="153"/>
      <c r="F970" s="153"/>
      <c r="G970" s="153"/>
      <c r="H970" s="153"/>
      <c r="I970" s="153"/>
      <c r="J970" s="153"/>
      <c r="K970" s="153"/>
      <c r="L970" s="153"/>
      <c r="M970" s="35"/>
      <c r="N970" s="35"/>
      <c r="O970" s="35"/>
      <c r="P970" s="152"/>
      <c r="Q970" s="152"/>
      <c r="R970" s="152"/>
      <c r="S970" s="152"/>
      <c r="T970" s="152"/>
      <c r="U970" s="152"/>
      <c r="V970" s="152"/>
      <c r="W970" s="152"/>
      <c r="X970" s="152"/>
      <c r="Y970" s="152"/>
      <c r="Z970" s="154"/>
      <c r="AA970" s="152"/>
      <c r="AB970" s="154"/>
      <c r="AC970" s="152"/>
      <c r="AD970" s="152"/>
      <c r="AE970" s="152"/>
      <c r="AF970" s="152"/>
      <c r="AG970" s="152"/>
      <c r="AH970" s="152"/>
      <c r="AI970" s="152"/>
      <c r="AJ970" s="152"/>
      <c r="AK970" s="152"/>
      <c r="AL970" s="155"/>
      <c r="AM970" s="155"/>
      <c r="AN970" s="155"/>
      <c r="AO970" s="155"/>
      <c r="AP970" s="155"/>
      <c r="AQ970" s="155"/>
      <c r="AR970" s="155"/>
      <c r="AS970" s="155"/>
      <c r="AT970" s="155"/>
      <c r="AU970" s="155"/>
      <c r="AV970" s="155"/>
      <c r="AW970" s="155"/>
      <c r="AX970" s="155"/>
    </row>
    <row r="971" customFormat="false" ht="15.75" hidden="false" customHeight="true" outlineLevel="0" collapsed="false">
      <c r="A971" s="152"/>
      <c r="B971" s="152"/>
      <c r="C971" s="152"/>
      <c r="D971" s="152"/>
      <c r="E971" s="153"/>
      <c r="F971" s="153"/>
      <c r="G971" s="153"/>
      <c r="H971" s="153"/>
      <c r="I971" s="153"/>
      <c r="J971" s="153"/>
      <c r="K971" s="153"/>
      <c r="L971" s="153"/>
      <c r="M971" s="35"/>
      <c r="N971" s="35"/>
      <c r="O971" s="35"/>
      <c r="P971" s="152"/>
      <c r="Q971" s="152"/>
      <c r="R971" s="152"/>
      <c r="S971" s="152"/>
      <c r="T971" s="152"/>
      <c r="U971" s="152"/>
      <c r="V971" s="152"/>
      <c r="W971" s="152"/>
      <c r="X971" s="152"/>
      <c r="Y971" s="152"/>
      <c r="Z971" s="154"/>
      <c r="AA971" s="152"/>
      <c r="AB971" s="154"/>
      <c r="AC971" s="152"/>
      <c r="AD971" s="152"/>
      <c r="AE971" s="152"/>
      <c r="AF971" s="152"/>
      <c r="AG971" s="152"/>
      <c r="AH971" s="152"/>
      <c r="AI971" s="152"/>
      <c r="AJ971" s="152"/>
      <c r="AK971" s="152"/>
      <c r="AL971" s="155"/>
      <c r="AM971" s="155"/>
      <c r="AN971" s="155"/>
      <c r="AO971" s="155"/>
      <c r="AP971" s="155"/>
      <c r="AQ971" s="155"/>
      <c r="AR971" s="155"/>
      <c r="AS971" s="155"/>
      <c r="AT971" s="155"/>
      <c r="AU971" s="155"/>
      <c r="AV971" s="155"/>
      <c r="AW971" s="155"/>
      <c r="AX971" s="155"/>
    </row>
    <row r="972" customFormat="false" ht="15.75" hidden="false" customHeight="true" outlineLevel="0" collapsed="false">
      <c r="A972" s="152"/>
      <c r="B972" s="152"/>
      <c r="C972" s="152"/>
      <c r="D972" s="152"/>
      <c r="E972" s="153"/>
      <c r="F972" s="153"/>
      <c r="G972" s="153"/>
      <c r="H972" s="153"/>
      <c r="I972" s="153"/>
      <c r="J972" s="153"/>
      <c r="K972" s="153"/>
      <c r="L972" s="153"/>
      <c r="M972" s="35"/>
      <c r="N972" s="35"/>
      <c r="O972" s="35"/>
      <c r="P972" s="152"/>
      <c r="Q972" s="152"/>
      <c r="R972" s="152"/>
      <c r="S972" s="152"/>
      <c r="T972" s="152"/>
      <c r="U972" s="152"/>
      <c r="V972" s="152"/>
      <c r="W972" s="152"/>
      <c r="X972" s="152"/>
      <c r="Y972" s="152"/>
      <c r="Z972" s="154"/>
      <c r="AA972" s="152"/>
      <c r="AB972" s="154"/>
      <c r="AC972" s="152"/>
      <c r="AD972" s="152"/>
      <c r="AE972" s="152"/>
      <c r="AF972" s="152"/>
      <c r="AG972" s="152"/>
      <c r="AH972" s="152"/>
      <c r="AI972" s="152"/>
      <c r="AJ972" s="152"/>
      <c r="AK972" s="152"/>
      <c r="AL972" s="155"/>
      <c r="AM972" s="155"/>
      <c r="AN972" s="155"/>
      <c r="AO972" s="155"/>
      <c r="AP972" s="155"/>
      <c r="AQ972" s="155"/>
      <c r="AR972" s="155"/>
      <c r="AS972" s="155"/>
      <c r="AT972" s="155"/>
      <c r="AU972" s="155"/>
      <c r="AV972" s="155"/>
      <c r="AW972" s="155"/>
      <c r="AX972" s="155"/>
    </row>
    <row r="973" customFormat="false" ht="15.75" hidden="false" customHeight="true" outlineLevel="0" collapsed="false">
      <c r="A973" s="152"/>
      <c r="B973" s="152"/>
      <c r="C973" s="152"/>
      <c r="D973" s="152"/>
      <c r="E973" s="153"/>
      <c r="F973" s="153"/>
      <c r="G973" s="153"/>
      <c r="H973" s="153"/>
      <c r="I973" s="153"/>
      <c r="J973" s="153"/>
      <c r="K973" s="153"/>
      <c r="L973" s="153"/>
      <c r="M973" s="35"/>
      <c r="N973" s="35"/>
      <c r="O973" s="35"/>
      <c r="P973" s="152"/>
      <c r="Q973" s="152"/>
      <c r="R973" s="152"/>
      <c r="S973" s="152"/>
      <c r="T973" s="152"/>
      <c r="U973" s="152"/>
      <c r="V973" s="152"/>
      <c r="W973" s="152"/>
      <c r="X973" s="152"/>
      <c r="Y973" s="152"/>
      <c r="Z973" s="154"/>
      <c r="AA973" s="152"/>
      <c r="AB973" s="154"/>
      <c r="AC973" s="152"/>
      <c r="AD973" s="152"/>
      <c r="AE973" s="152"/>
      <c r="AF973" s="152"/>
      <c r="AG973" s="152"/>
      <c r="AH973" s="152"/>
      <c r="AI973" s="152"/>
      <c r="AJ973" s="152"/>
      <c r="AK973" s="152"/>
      <c r="AL973" s="155"/>
      <c r="AM973" s="155"/>
      <c r="AN973" s="155"/>
      <c r="AO973" s="155"/>
      <c r="AP973" s="155"/>
      <c r="AQ973" s="155"/>
      <c r="AR973" s="155"/>
      <c r="AS973" s="155"/>
      <c r="AT973" s="155"/>
      <c r="AU973" s="155"/>
      <c r="AV973" s="155"/>
      <c r="AW973" s="155"/>
      <c r="AX973" s="155"/>
    </row>
    <row r="974" customFormat="false" ht="15.75" hidden="false" customHeight="true" outlineLevel="0" collapsed="false">
      <c r="A974" s="152"/>
      <c r="B974" s="152"/>
      <c r="C974" s="152"/>
      <c r="D974" s="152"/>
      <c r="E974" s="153"/>
      <c r="F974" s="153"/>
      <c r="G974" s="153"/>
      <c r="H974" s="153"/>
      <c r="I974" s="153"/>
      <c r="J974" s="153"/>
      <c r="K974" s="153"/>
      <c r="L974" s="153"/>
      <c r="M974" s="35"/>
      <c r="N974" s="35"/>
      <c r="O974" s="35"/>
      <c r="P974" s="152"/>
      <c r="Q974" s="152"/>
      <c r="R974" s="152"/>
      <c r="S974" s="152"/>
      <c r="T974" s="152"/>
      <c r="U974" s="152"/>
      <c r="V974" s="152"/>
      <c r="W974" s="152"/>
      <c r="X974" s="152"/>
      <c r="Y974" s="152"/>
      <c r="Z974" s="154"/>
      <c r="AA974" s="152"/>
      <c r="AB974" s="154"/>
      <c r="AC974" s="152"/>
      <c r="AD974" s="152"/>
      <c r="AE974" s="152"/>
      <c r="AF974" s="152"/>
      <c r="AG974" s="152"/>
      <c r="AH974" s="152"/>
      <c r="AI974" s="152"/>
      <c r="AJ974" s="152"/>
      <c r="AK974" s="152"/>
      <c r="AL974" s="155"/>
      <c r="AM974" s="155"/>
      <c r="AN974" s="155"/>
      <c r="AO974" s="155"/>
      <c r="AP974" s="155"/>
      <c r="AQ974" s="155"/>
      <c r="AR974" s="155"/>
      <c r="AS974" s="155"/>
      <c r="AT974" s="155"/>
      <c r="AU974" s="155"/>
      <c r="AV974" s="155"/>
      <c r="AW974" s="155"/>
      <c r="AX974" s="155"/>
    </row>
    <row r="975" customFormat="false" ht="15.75" hidden="false" customHeight="true" outlineLevel="0" collapsed="false">
      <c r="A975" s="152"/>
      <c r="B975" s="152"/>
      <c r="C975" s="152"/>
      <c r="D975" s="152"/>
      <c r="E975" s="153"/>
      <c r="F975" s="153"/>
      <c r="G975" s="153"/>
      <c r="H975" s="153"/>
      <c r="I975" s="153"/>
      <c r="J975" s="153"/>
      <c r="K975" s="153"/>
      <c r="L975" s="153"/>
      <c r="M975" s="35"/>
      <c r="N975" s="35"/>
      <c r="O975" s="35"/>
      <c r="P975" s="152"/>
      <c r="Q975" s="152"/>
      <c r="R975" s="152"/>
      <c r="S975" s="152"/>
      <c r="T975" s="152"/>
      <c r="U975" s="152"/>
      <c r="V975" s="152"/>
      <c r="W975" s="152"/>
      <c r="X975" s="152"/>
      <c r="Y975" s="152"/>
      <c r="Z975" s="154"/>
      <c r="AA975" s="152"/>
      <c r="AB975" s="154"/>
      <c r="AC975" s="152"/>
      <c r="AD975" s="152"/>
      <c r="AE975" s="152"/>
      <c r="AF975" s="152"/>
      <c r="AG975" s="152"/>
      <c r="AH975" s="152"/>
      <c r="AI975" s="152"/>
      <c r="AJ975" s="152"/>
      <c r="AK975" s="152"/>
      <c r="AL975" s="155"/>
      <c r="AM975" s="155"/>
      <c r="AN975" s="155"/>
      <c r="AO975" s="155"/>
      <c r="AP975" s="155"/>
      <c r="AQ975" s="155"/>
      <c r="AR975" s="155"/>
      <c r="AS975" s="155"/>
      <c r="AT975" s="155"/>
      <c r="AU975" s="155"/>
      <c r="AV975" s="155"/>
      <c r="AW975" s="155"/>
      <c r="AX975" s="155"/>
    </row>
    <row r="976" customFormat="false" ht="15.75" hidden="false" customHeight="true" outlineLevel="0" collapsed="false">
      <c r="A976" s="152"/>
      <c r="B976" s="152"/>
      <c r="C976" s="152"/>
      <c r="D976" s="152"/>
      <c r="E976" s="153"/>
      <c r="F976" s="153"/>
      <c r="G976" s="153"/>
      <c r="H976" s="153"/>
      <c r="I976" s="153"/>
      <c r="J976" s="153"/>
      <c r="K976" s="153"/>
      <c r="L976" s="153"/>
      <c r="M976" s="35"/>
      <c r="N976" s="35"/>
      <c r="O976" s="35"/>
      <c r="P976" s="152"/>
      <c r="Q976" s="152"/>
      <c r="R976" s="152"/>
      <c r="S976" s="152"/>
      <c r="T976" s="152"/>
      <c r="U976" s="152"/>
      <c r="V976" s="152"/>
      <c r="W976" s="152"/>
      <c r="X976" s="152"/>
      <c r="Y976" s="152"/>
      <c r="Z976" s="154"/>
      <c r="AA976" s="152"/>
      <c r="AB976" s="154"/>
      <c r="AC976" s="152"/>
      <c r="AD976" s="152"/>
      <c r="AE976" s="152"/>
      <c r="AF976" s="152"/>
      <c r="AG976" s="152"/>
      <c r="AH976" s="152"/>
      <c r="AI976" s="152"/>
      <c r="AJ976" s="152"/>
      <c r="AK976" s="152"/>
      <c r="AL976" s="155"/>
      <c r="AM976" s="155"/>
      <c r="AN976" s="155"/>
      <c r="AO976" s="155"/>
      <c r="AP976" s="155"/>
      <c r="AQ976" s="155"/>
      <c r="AR976" s="155"/>
      <c r="AS976" s="155"/>
      <c r="AT976" s="155"/>
      <c r="AU976" s="155"/>
      <c r="AV976" s="155"/>
      <c r="AW976" s="155"/>
      <c r="AX976" s="155"/>
    </row>
    <row r="977" customFormat="false" ht="15.75" hidden="false" customHeight="true" outlineLevel="0" collapsed="false">
      <c r="A977" s="152"/>
      <c r="B977" s="152"/>
      <c r="C977" s="152"/>
      <c r="D977" s="152"/>
      <c r="E977" s="153"/>
      <c r="F977" s="153"/>
      <c r="G977" s="153"/>
      <c r="H977" s="153"/>
      <c r="I977" s="153"/>
      <c r="J977" s="153"/>
      <c r="K977" s="153"/>
      <c r="L977" s="153"/>
      <c r="M977" s="35"/>
      <c r="N977" s="35"/>
      <c r="O977" s="35"/>
      <c r="P977" s="152"/>
      <c r="Q977" s="152"/>
      <c r="R977" s="152"/>
      <c r="S977" s="152"/>
      <c r="T977" s="152"/>
      <c r="U977" s="152"/>
      <c r="V977" s="152"/>
      <c r="W977" s="152"/>
      <c r="X977" s="152"/>
      <c r="Y977" s="152"/>
      <c r="Z977" s="154"/>
      <c r="AA977" s="152"/>
      <c r="AB977" s="154"/>
      <c r="AC977" s="152"/>
      <c r="AD977" s="152"/>
      <c r="AE977" s="152"/>
      <c r="AF977" s="152"/>
      <c r="AG977" s="152"/>
      <c r="AH977" s="152"/>
      <c r="AI977" s="152"/>
      <c r="AJ977" s="152"/>
      <c r="AK977" s="152"/>
      <c r="AL977" s="155"/>
      <c r="AM977" s="155"/>
      <c r="AN977" s="155"/>
      <c r="AO977" s="155"/>
      <c r="AP977" s="155"/>
      <c r="AQ977" s="155"/>
      <c r="AR977" s="155"/>
      <c r="AS977" s="155"/>
      <c r="AT977" s="155"/>
      <c r="AU977" s="155"/>
      <c r="AV977" s="155"/>
      <c r="AW977" s="155"/>
      <c r="AX977" s="155"/>
    </row>
    <row r="978" customFormat="false" ht="15.75" hidden="false" customHeight="true" outlineLevel="0" collapsed="false">
      <c r="A978" s="152"/>
      <c r="B978" s="152"/>
      <c r="C978" s="152"/>
      <c r="D978" s="152"/>
      <c r="E978" s="153"/>
      <c r="F978" s="153"/>
      <c r="G978" s="153"/>
      <c r="H978" s="153"/>
      <c r="I978" s="153"/>
      <c r="J978" s="153"/>
      <c r="K978" s="153"/>
      <c r="L978" s="153"/>
      <c r="M978" s="35"/>
      <c r="N978" s="35"/>
      <c r="O978" s="35"/>
      <c r="P978" s="152"/>
      <c r="Q978" s="152"/>
      <c r="R978" s="152"/>
      <c r="S978" s="152"/>
      <c r="T978" s="152"/>
      <c r="U978" s="152"/>
      <c r="V978" s="152"/>
      <c r="W978" s="152"/>
      <c r="X978" s="152"/>
      <c r="Y978" s="152"/>
      <c r="Z978" s="154"/>
      <c r="AA978" s="152"/>
      <c r="AB978" s="154"/>
      <c r="AC978" s="152"/>
      <c r="AD978" s="152"/>
      <c r="AE978" s="152"/>
      <c r="AF978" s="152"/>
      <c r="AG978" s="152"/>
      <c r="AH978" s="152"/>
      <c r="AI978" s="152"/>
      <c r="AJ978" s="152"/>
      <c r="AK978" s="152"/>
      <c r="AL978" s="155"/>
      <c r="AM978" s="155"/>
      <c r="AN978" s="155"/>
      <c r="AO978" s="155"/>
      <c r="AP978" s="155"/>
      <c r="AQ978" s="155"/>
      <c r="AR978" s="155"/>
      <c r="AS978" s="155"/>
      <c r="AT978" s="155"/>
      <c r="AU978" s="155"/>
      <c r="AV978" s="155"/>
      <c r="AW978" s="155"/>
      <c r="AX978" s="155"/>
    </row>
    <row r="979" customFormat="false" ht="15.75" hidden="false" customHeight="true" outlineLevel="0" collapsed="false">
      <c r="A979" s="152"/>
      <c r="B979" s="152"/>
      <c r="C979" s="152"/>
      <c r="D979" s="152"/>
      <c r="E979" s="153"/>
      <c r="F979" s="153"/>
      <c r="G979" s="153"/>
      <c r="H979" s="153"/>
      <c r="I979" s="153"/>
      <c r="J979" s="153"/>
      <c r="K979" s="153"/>
      <c r="L979" s="153"/>
      <c r="M979" s="35"/>
      <c r="N979" s="35"/>
      <c r="O979" s="35"/>
      <c r="P979" s="152"/>
      <c r="Q979" s="152"/>
      <c r="R979" s="152"/>
      <c r="S979" s="152"/>
      <c r="T979" s="152"/>
      <c r="U979" s="152"/>
      <c r="V979" s="152"/>
      <c r="W979" s="152"/>
      <c r="X979" s="152"/>
      <c r="Y979" s="152"/>
      <c r="Z979" s="154"/>
      <c r="AA979" s="152"/>
      <c r="AB979" s="154"/>
      <c r="AC979" s="152"/>
      <c r="AD979" s="152"/>
      <c r="AE979" s="152"/>
      <c r="AF979" s="152"/>
      <c r="AG979" s="152"/>
      <c r="AH979" s="152"/>
      <c r="AI979" s="152"/>
      <c r="AJ979" s="152"/>
      <c r="AK979" s="152"/>
      <c r="AL979" s="155"/>
      <c r="AM979" s="155"/>
      <c r="AN979" s="155"/>
      <c r="AO979" s="155"/>
      <c r="AP979" s="155"/>
      <c r="AQ979" s="155"/>
      <c r="AR979" s="155"/>
      <c r="AS979" s="155"/>
      <c r="AT979" s="155"/>
      <c r="AU979" s="155"/>
      <c r="AV979" s="155"/>
      <c r="AW979" s="155"/>
      <c r="AX979" s="155"/>
    </row>
    <row r="980" customFormat="false" ht="15.75" hidden="false" customHeight="true" outlineLevel="0" collapsed="false">
      <c r="A980" s="152"/>
      <c r="B980" s="152"/>
      <c r="C980" s="152"/>
      <c r="D980" s="152"/>
      <c r="E980" s="153"/>
      <c r="F980" s="153"/>
      <c r="G980" s="153"/>
      <c r="H980" s="153"/>
      <c r="I980" s="153"/>
      <c r="J980" s="153"/>
      <c r="K980" s="153"/>
      <c r="L980" s="153"/>
      <c r="M980" s="35"/>
      <c r="N980" s="35"/>
      <c r="O980" s="35"/>
      <c r="P980" s="152"/>
      <c r="Q980" s="152"/>
      <c r="R980" s="152"/>
      <c r="S980" s="152"/>
      <c r="T980" s="152"/>
      <c r="U980" s="152"/>
      <c r="V980" s="152"/>
      <c r="W980" s="152"/>
      <c r="X980" s="152"/>
      <c r="Y980" s="152"/>
      <c r="Z980" s="154"/>
      <c r="AA980" s="152"/>
      <c r="AB980" s="154"/>
      <c r="AC980" s="152"/>
      <c r="AD980" s="152"/>
      <c r="AE980" s="152"/>
      <c r="AF980" s="152"/>
      <c r="AG980" s="152"/>
      <c r="AH980" s="152"/>
      <c r="AI980" s="152"/>
      <c r="AJ980" s="152"/>
      <c r="AK980" s="152"/>
      <c r="AL980" s="155"/>
      <c r="AM980" s="155"/>
      <c r="AN980" s="155"/>
      <c r="AO980" s="155"/>
      <c r="AP980" s="155"/>
      <c r="AQ980" s="155"/>
      <c r="AR980" s="155"/>
      <c r="AS980" s="155"/>
      <c r="AT980" s="155"/>
      <c r="AU980" s="155"/>
      <c r="AV980" s="155"/>
      <c r="AW980" s="155"/>
      <c r="AX980" s="155"/>
    </row>
    <row r="981" customFormat="false" ht="15.75" hidden="false" customHeight="true" outlineLevel="0" collapsed="false">
      <c r="A981" s="152"/>
      <c r="B981" s="152"/>
      <c r="C981" s="152"/>
      <c r="D981" s="152"/>
      <c r="E981" s="153"/>
      <c r="F981" s="153"/>
      <c r="G981" s="153"/>
      <c r="H981" s="153"/>
      <c r="I981" s="153"/>
      <c r="J981" s="153"/>
      <c r="K981" s="153"/>
      <c r="L981" s="153"/>
      <c r="M981" s="35"/>
      <c r="N981" s="35"/>
      <c r="O981" s="35"/>
      <c r="P981" s="152"/>
      <c r="Q981" s="152"/>
      <c r="R981" s="152"/>
      <c r="S981" s="152"/>
      <c r="T981" s="152"/>
      <c r="U981" s="152"/>
      <c r="V981" s="152"/>
      <c r="W981" s="152"/>
      <c r="X981" s="152"/>
      <c r="Y981" s="152"/>
      <c r="Z981" s="154"/>
      <c r="AA981" s="152"/>
      <c r="AB981" s="154"/>
      <c r="AC981" s="152"/>
      <c r="AD981" s="152"/>
      <c r="AE981" s="152"/>
      <c r="AF981" s="152"/>
      <c r="AG981" s="152"/>
      <c r="AH981" s="152"/>
      <c r="AI981" s="152"/>
      <c r="AJ981" s="152"/>
      <c r="AK981" s="152"/>
      <c r="AL981" s="155"/>
      <c r="AM981" s="155"/>
      <c r="AN981" s="155"/>
      <c r="AO981" s="155"/>
      <c r="AP981" s="155"/>
      <c r="AQ981" s="155"/>
      <c r="AR981" s="155"/>
      <c r="AS981" s="155"/>
      <c r="AT981" s="155"/>
      <c r="AU981" s="155"/>
      <c r="AV981" s="155"/>
      <c r="AW981" s="155"/>
      <c r="AX981" s="155"/>
    </row>
    <row r="982" customFormat="false" ht="15.75" hidden="false" customHeight="true" outlineLevel="0" collapsed="false">
      <c r="A982" s="152"/>
      <c r="B982" s="152"/>
      <c r="C982" s="152"/>
      <c r="D982" s="152"/>
      <c r="E982" s="153"/>
      <c r="F982" s="153"/>
      <c r="G982" s="153"/>
      <c r="H982" s="153"/>
      <c r="I982" s="153"/>
      <c r="J982" s="153"/>
      <c r="K982" s="153"/>
      <c r="L982" s="153"/>
      <c r="M982" s="35"/>
      <c r="N982" s="35"/>
      <c r="O982" s="35"/>
      <c r="P982" s="152"/>
      <c r="Q982" s="152"/>
      <c r="R982" s="152"/>
      <c r="S982" s="152"/>
      <c r="T982" s="152"/>
      <c r="U982" s="152"/>
      <c r="V982" s="152"/>
      <c r="W982" s="152"/>
      <c r="X982" s="152"/>
      <c r="Y982" s="152"/>
      <c r="Z982" s="154"/>
      <c r="AA982" s="152"/>
      <c r="AB982" s="154"/>
      <c r="AC982" s="152"/>
      <c r="AD982" s="152"/>
      <c r="AE982" s="152"/>
      <c r="AF982" s="152"/>
      <c r="AG982" s="152"/>
      <c r="AH982" s="152"/>
      <c r="AI982" s="152"/>
      <c r="AJ982" s="152"/>
      <c r="AK982" s="152"/>
      <c r="AL982" s="155"/>
      <c r="AM982" s="155"/>
      <c r="AN982" s="155"/>
      <c r="AO982" s="155"/>
      <c r="AP982" s="155"/>
      <c r="AQ982" s="155"/>
      <c r="AR982" s="155"/>
      <c r="AS982" s="155"/>
      <c r="AT982" s="155"/>
      <c r="AU982" s="155"/>
      <c r="AV982" s="155"/>
      <c r="AW982" s="155"/>
      <c r="AX982" s="155"/>
    </row>
    <row r="983" customFormat="false" ht="15.75" hidden="false" customHeight="true" outlineLevel="0" collapsed="false">
      <c r="A983" s="152"/>
      <c r="B983" s="152"/>
      <c r="C983" s="152"/>
      <c r="D983" s="152"/>
      <c r="E983" s="153"/>
      <c r="F983" s="153"/>
      <c r="G983" s="153"/>
      <c r="H983" s="153"/>
      <c r="I983" s="153"/>
      <c r="J983" s="153"/>
      <c r="K983" s="153"/>
      <c r="L983" s="153"/>
      <c r="M983" s="35"/>
      <c r="N983" s="35"/>
      <c r="O983" s="35"/>
      <c r="P983" s="152"/>
      <c r="Q983" s="152"/>
      <c r="R983" s="152"/>
      <c r="S983" s="152"/>
      <c r="T983" s="152"/>
      <c r="U983" s="152"/>
      <c r="V983" s="152"/>
      <c r="W983" s="152"/>
      <c r="X983" s="152"/>
      <c r="Y983" s="152"/>
      <c r="Z983" s="154"/>
      <c r="AA983" s="152"/>
      <c r="AB983" s="154"/>
      <c r="AC983" s="152"/>
      <c r="AD983" s="152"/>
      <c r="AE983" s="152"/>
      <c r="AF983" s="152"/>
      <c r="AG983" s="152"/>
      <c r="AH983" s="152"/>
      <c r="AI983" s="152"/>
      <c r="AJ983" s="152"/>
      <c r="AK983" s="152"/>
      <c r="AL983" s="155"/>
      <c r="AM983" s="155"/>
      <c r="AN983" s="155"/>
      <c r="AO983" s="155"/>
      <c r="AP983" s="155"/>
      <c r="AQ983" s="155"/>
      <c r="AR983" s="155"/>
      <c r="AS983" s="155"/>
      <c r="AT983" s="155"/>
      <c r="AU983" s="155"/>
      <c r="AV983" s="155"/>
      <c r="AW983" s="155"/>
      <c r="AX983" s="155"/>
    </row>
    <row r="984" customFormat="false" ht="15.75" hidden="false" customHeight="true" outlineLevel="0" collapsed="false">
      <c r="A984" s="152"/>
      <c r="B984" s="152"/>
      <c r="C984" s="152"/>
      <c r="D984" s="152"/>
      <c r="E984" s="153"/>
      <c r="F984" s="153"/>
      <c r="G984" s="153"/>
      <c r="H984" s="153"/>
      <c r="I984" s="153"/>
      <c r="J984" s="153"/>
      <c r="K984" s="153"/>
      <c r="L984" s="153"/>
      <c r="M984" s="35"/>
      <c r="N984" s="35"/>
      <c r="O984" s="35"/>
      <c r="P984" s="152"/>
      <c r="Q984" s="152"/>
      <c r="R984" s="152"/>
      <c r="S984" s="152"/>
      <c r="T984" s="152"/>
      <c r="U984" s="152"/>
      <c r="V984" s="152"/>
      <c r="W984" s="152"/>
      <c r="X984" s="152"/>
      <c r="Y984" s="152"/>
      <c r="Z984" s="154"/>
      <c r="AA984" s="152"/>
      <c r="AB984" s="154"/>
      <c r="AC984" s="152"/>
      <c r="AD984" s="152"/>
      <c r="AE984" s="152"/>
      <c r="AF984" s="152"/>
      <c r="AG984" s="152"/>
      <c r="AH984" s="152"/>
      <c r="AI984" s="152"/>
      <c r="AJ984" s="152"/>
      <c r="AK984" s="152"/>
      <c r="AL984" s="155"/>
      <c r="AM984" s="155"/>
      <c r="AN984" s="155"/>
      <c r="AO984" s="155"/>
      <c r="AP984" s="155"/>
      <c r="AQ984" s="155"/>
      <c r="AR984" s="155"/>
      <c r="AS984" s="155"/>
      <c r="AT984" s="155"/>
      <c r="AU984" s="155"/>
      <c r="AV984" s="155"/>
      <c r="AW984" s="155"/>
      <c r="AX984" s="155"/>
    </row>
    <row r="985" customFormat="false" ht="15.75" hidden="false" customHeight="true" outlineLevel="0" collapsed="false">
      <c r="A985" s="152"/>
      <c r="B985" s="152"/>
      <c r="C985" s="152"/>
      <c r="D985" s="152"/>
      <c r="E985" s="153"/>
      <c r="F985" s="153"/>
      <c r="G985" s="153"/>
      <c r="H985" s="153"/>
      <c r="I985" s="153"/>
      <c r="J985" s="153"/>
      <c r="K985" s="153"/>
      <c r="L985" s="153"/>
      <c r="M985" s="35"/>
      <c r="N985" s="35"/>
      <c r="O985" s="35"/>
      <c r="P985" s="152"/>
      <c r="Q985" s="152"/>
      <c r="R985" s="152"/>
      <c r="S985" s="152"/>
      <c r="T985" s="152"/>
      <c r="U985" s="152"/>
      <c r="V985" s="152"/>
      <c r="W985" s="152"/>
      <c r="X985" s="152"/>
      <c r="Y985" s="152"/>
      <c r="Z985" s="154"/>
      <c r="AA985" s="152"/>
      <c r="AB985" s="154"/>
      <c r="AC985" s="152"/>
      <c r="AD985" s="152"/>
      <c r="AE985" s="152"/>
      <c r="AF985" s="152"/>
      <c r="AG985" s="152"/>
      <c r="AH985" s="152"/>
      <c r="AI985" s="152"/>
      <c r="AJ985" s="152"/>
      <c r="AK985" s="152"/>
      <c r="AL985" s="155"/>
      <c r="AM985" s="155"/>
      <c r="AN985" s="155"/>
      <c r="AO985" s="155"/>
      <c r="AP985" s="155"/>
      <c r="AQ985" s="155"/>
      <c r="AR985" s="155"/>
      <c r="AS985" s="155"/>
      <c r="AT985" s="155"/>
      <c r="AU985" s="155"/>
      <c r="AV985" s="155"/>
      <c r="AW985" s="155"/>
      <c r="AX985" s="155"/>
    </row>
    <row r="986" customFormat="false" ht="15.75" hidden="false" customHeight="true" outlineLevel="0" collapsed="false">
      <c r="A986" s="152"/>
      <c r="B986" s="152"/>
      <c r="C986" s="152"/>
      <c r="D986" s="152"/>
      <c r="E986" s="153"/>
      <c r="F986" s="153"/>
      <c r="G986" s="153"/>
      <c r="H986" s="153"/>
      <c r="I986" s="153"/>
      <c r="J986" s="153"/>
      <c r="K986" s="153"/>
      <c r="L986" s="153"/>
      <c r="M986" s="35"/>
      <c r="N986" s="35"/>
      <c r="O986" s="35"/>
      <c r="P986" s="152"/>
      <c r="Q986" s="152"/>
      <c r="R986" s="152"/>
      <c r="S986" s="152"/>
      <c r="T986" s="152"/>
      <c r="U986" s="152"/>
      <c r="V986" s="152"/>
      <c r="W986" s="152"/>
      <c r="X986" s="152"/>
      <c r="Y986" s="152"/>
      <c r="Z986" s="154"/>
      <c r="AA986" s="152"/>
      <c r="AB986" s="154"/>
      <c r="AC986" s="152"/>
      <c r="AD986" s="152"/>
      <c r="AE986" s="152"/>
      <c r="AF986" s="152"/>
      <c r="AG986" s="152"/>
      <c r="AH986" s="152"/>
      <c r="AI986" s="152"/>
      <c r="AJ986" s="152"/>
      <c r="AK986" s="152"/>
      <c r="AL986" s="155"/>
      <c r="AM986" s="155"/>
      <c r="AN986" s="155"/>
      <c r="AO986" s="155"/>
      <c r="AP986" s="155"/>
      <c r="AQ986" s="155"/>
      <c r="AR986" s="155"/>
      <c r="AS986" s="155"/>
      <c r="AT986" s="155"/>
      <c r="AU986" s="155"/>
      <c r="AV986" s="155"/>
      <c r="AW986" s="155"/>
      <c r="AX986" s="155"/>
    </row>
    <row r="987" customFormat="false" ht="15.75" hidden="false" customHeight="true" outlineLevel="0" collapsed="false">
      <c r="A987" s="152"/>
      <c r="B987" s="152"/>
      <c r="C987" s="152"/>
      <c r="D987" s="152"/>
      <c r="E987" s="153"/>
      <c r="F987" s="153"/>
      <c r="G987" s="153"/>
      <c r="H987" s="153"/>
      <c r="I987" s="153"/>
      <c r="J987" s="153"/>
      <c r="K987" s="153"/>
      <c r="L987" s="153"/>
      <c r="M987" s="35"/>
      <c r="N987" s="35"/>
      <c r="O987" s="35"/>
      <c r="P987" s="152"/>
      <c r="Q987" s="152"/>
      <c r="R987" s="152"/>
      <c r="S987" s="152"/>
      <c r="T987" s="152"/>
      <c r="U987" s="152"/>
      <c r="V987" s="152"/>
      <c r="W987" s="152"/>
      <c r="X987" s="152"/>
      <c r="Y987" s="152"/>
      <c r="Z987" s="154"/>
      <c r="AA987" s="152"/>
      <c r="AB987" s="154"/>
      <c r="AC987" s="152"/>
      <c r="AD987" s="152"/>
      <c r="AE987" s="152"/>
      <c r="AF987" s="152"/>
      <c r="AG987" s="152"/>
      <c r="AH987" s="152"/>
      <c r="AI987" s="152"/>
      <c r="AJ987" s="152"/>
      <c r="AK987" s="152"/>
      <c r="AL987" s="155"/>
      <c r="AM987" s="155"/>
      <c r="AN987" s="155"/>
      <c r="AO987" s="155"/>
      <c r="AP987" s="155"/>
      <c r="AQ987" s="155"/>
      <c r="AR987" s="155"/>
      <c r="AS987" s="155"/>
      <c r="AT987" s="155"/>
      <c r="AU987" s="155"/>
      <c r="AV987" s="155"/>
      <c r="AW987" s="155"/>
      <c r="AX987" s="155"/>
    </row>
    <row r="988" customFormat="false" ht="15.75" hidden="false" customHeight="true" outlineLevel="0" collapsed="false">
      <c r="A988" s="152"/>
      <c r="B988" s="152"/>
      <c r="C988" s="152"/>
      <c r="D988" s="152"/>
      <c r="E988" s="153"/>
      <c r="F988" s="153"/>
      <c r="G988" s="153"/>
      <c r="H988" s="153"/>
      <c r="I988" s="153"/>
      <c r="J988" s="153"/>
      <c r="K988" s="153"/>
      <c r="L988" s="153"/>
      <c r="M988" s="35"/>
      <c r="N988" s="35"/>
      <c r="O988" s="35"/>
      <c r="P988" s="152"/>
      <c r="Q988" s="152"/>
      <c r="R988" s="152"/>
      <c r="S988" s="152"/>
      <c r="T988" s="152"/>
      <c r="U988" s="152"/>
      <c r="V988" s="152"/>
      <c r="W988" s="152"/>
      <c r="X988" s="152"/>
      <c r="Y988" s="152"/>
      <c r="Z988" s="154"/>
      <c r="AA988" s="152"/>
      <c r="AB988" s="154"/>
      <c r="AC988" s="152"/>
      <c r="AD988" s="152"/>
      <c r="AE988" s="152"/>
      <c r="AF988" s="152"/>
      <c r="AG988" s="152"/>
      <c r="AH988" s="152"/>
      <c r="AI988" s="152"/>
      <c r="AJ988" s="152"/>
      <c r="AK988" s="152"/>
      <c r="AL988" s="155"/>
      <c r="AM988" s="155"/>
      <c r="AN988" s="155"/>
      <c r="AO988" s="155"/>
      <c r="AP988" s="155"/>
      <c r="AQ988" s="155"/>
      <c r="AR988" s="155"/>
      <c r="AS988" s="155"/>
      <c r="AT988" s="155"/>
      <c r="AU988" s="155"/>
      <c r="AV988" s="155"/>
      <c r="AW988" s="155"/>
      <c r="AX988" s="155"/>
    </row>
    <row r="989" customFormat="false" ht="15.75" hidden="false" customHeight="true" outlineLevel="0" collapsed="false">
      <c r="A989" s="152"/>
      <c r="B989" s="152"/>
      <c r="C989" s="152"/>
      <c r="D989" s="152"/>
      <c r="E989" s="153"/>
      <c r="F989" s="153"/>
      <c r="G989" s="153"/>
      <c r="H989" s="153"/>
      <c r="I989" s="153"/>
      <c r="J989" s="153"/>
      <c r="K989" s="153"/>
      <c r="L989" s="153"/>
      <c r="M989" s="35"/>
      <c r="N989" s="35"/>
      <c r="O989" s="35"/>
      <c r="P989" s="152"/>
      <c r="Q989" s="152"/>
      <c r="R989" s="152"/>
      <c r="S989" s="152"/>
      <c r="T989" s="152"/>
      <c r="U989" s="152"/>
      <c r="V989" s="152"/>
      <c r="W989" s="152"/>
      <c r="X989" s="152"/>
      <c r="Y989" s="152"/>
      <c r="Z989" s="154"/>
      <c r="AA989" s="152"/>
      <c r="AB989" s="154"/>
      <c r="AC989" s="152"/>
      <c r="AD989" s="152"/>
      <c r="AE989" s="152"/>
      <c r="AF989" s="152"/>
      <c r="AG989" s="152"/>
      <c r="AH989" s="152"/>
      <c r="AI989" s="152"/>
      <c r="AJ989" s="152"/>
      <c r="AK989" s="152"/>
      <c r="AL989" s="155"/>
      <c r="AM989" s="155"/>
      <c r="AN989" s="155"/>
      <c r="AO989" s="155"/>
      <c r="AP989" s="155"/>
      <c r="AQ989" s="155"/>
      <c r="AR989" s="155"/>
      <c r="AS989" s="155"/>
      <c r="AT989" s="155"/>
      <c r="AU989" s="155"/>
      <c r="AV989" s="155"/>
      <c r="AW989" s="155"/>
      <c r="AX989" s="155"/>
    </row>
    <row r="990" customFormat="false" ht="15.75" hidden="false" customHeight="true" outlineLevel="0" collapsed="false">
      <c r="A990" s="152"/>
      <c r="B990" s="152"/>
      <c r="C990" s="152"/>
      <c r="D990" s="152"/>
      <c r="E990" s="153"/>
      <c r="F990" s="153"/>
      <c r="G990" s="153"/>
      <c r="H990" s="153"/>
      <c r="I990" s="153"/>
      <c r="J990" s="153"/>
      <c r="K990" s="153"/>
      <c r="L990" s="153"/>
      <c r="M990" s="35"/>
      <c r="N990" s="35"/>
      <c r="O990" s="35"/>
      <c r="P990" s="152"/>
      <c r="Q990" s="152"/>
      <c r="R990" s="152"/>
      <c r="S990" s="152"/>
      <c r="T990" s="152"/>
      <c r="U990" s="152"/>
      <c r="V990" s="152"/>
      <c r="W990" s="152"/>
      <c r="X990" s="152"/>
      <c r="Y990" s="152"/>
      <c r="Z990" s="154"/>
      <c r="AA990" s="152"/>
      <c r="AB990" s="154"/>
      <c r="AC990" s="152"/>
      <c r="AD990" s="152"/>
      <c r="AE990" s="152"/>
      <c r="AF990" s="152"/>
      <c r="AG990" s="152"/>
      <c r="AH990" s="152"/>
      <c r="AI990" s="152"/>
      <c r="AJ990" s="152"/>
      <c r="AK990" s="152"/>
      <c r="AL990" s="155"/>
      <c r="AM990" s="155"/>
      <c r="AN990" s="155"/>
      <c r="AO990" s="155"/>
      <c r="AP990" s="155"/>
      <c r="AQ990" s="155"/>
      <c r="AR990" s="155"/>
      <c r="AS990" s="155"/>
      <c r="AT990" s="155"/>
      <c r="AU990" s="155"/>
      <c r="AV990" s="155"/>
      <c r="AW990" s="155"/>
      <c r="AX990" s="155"/>
    </row>
    <row r="991" customFormat="false" ht="15.75" hidden="false" customHeight="true" outlineLevel="0" collapsed="false">
      <c r="A991" s="152"/>
      <c r="B991" s="152"/>
      <c r="C991" s="152"/>
      <c r="D991" s="152"/>
      <c r="E991" s="153"/>
      <c r="F991" s="153"/>
      <c r="G991" s="153"/>
      <c r="H991" s="153"/>
      <c r="I991" s="153"/>
      <c r="J991" s="153"/>
      <c r="K991" s="153"/>
      <c r="L991" s="153"/>
      <c r="M991" s="35"/>
      <c r="N991" s="35"/>
      <c r="O991" s="35"/>
      <c r="P991" s="152"/>
      <c r="Q991" s="152"/>
      <c r="R991" s="152"/>
      <c r="S991" s="152"/>
      <c r="T991" s="152"/>
      <c r="U991" s="152"/>
      <c r="V991" s="152"/>
      <c r="W991" s="152"/>
      <c r="X991" s="152"/>
      <c r="Y991" s="152"/>
      <c r="Z991" s="154"/>
      <c r="AA991" s="152"/>
      <c r="AB991" s="154"/>
      <c r="AC991" s="152"/>
      <c r="AD991" s="152"/>
      <c r="AE991" s="152"/>
      <c r="AF991" s="152"/>
      <c r="AG991" s="152"/>
      <c r="AH991" s="152"/>
      <c r="AI991" s="152"/>
      <c r="AJ991" s="152"/>
      <c r="AK991" s="152"/>
      <c r="AL991" s="155"/>
      <c r="AM991" s="155"/>
      <c r="AN991" s="155"/>
      <c r="AO991" s="155"/>
      <c r="AP991" s="155"/>
      <c r="AQ991" s="155"/>
      <c r="AR991" s="155"/>
      <c r="AS991" s="155"/>
      <c r="AT991" s="155"/>
      <c r="AU991" s="155"/>
      <c r="AV991" s="155"/>
      <c r="AW991" s="155"/>
      <c r="AX991" s="155"/>
    </row>
    <row r="992" customFormat="false" ht="15.75" hidden="false" customHeight="true" outlineLevel="0" collapsed="false">
      <c r="A992" s="152"/>
      <c r="B992" s="152"/>
      <c r="C992" s="152"/>
      <c r="D992" s="152"/>
      <c r="E992" s="153"/>
      <c r="F992" s="153"/>
      <c r="G992" s="153"/>
      <c r="H992" s="153"/>
      <c r="I992" s="153"/>
      <c r="J992" s="153"/>
      <c r="K992" s="153"/>
      <c r="L992" s="153"/>
      <c r="M992" s="35"/>
      <c r="N992" s="35"/>
      <c r="O992" s="35"/>
      <c r="P992" s="152"/>
      <c r="Q992" s="152"/>
      <c r="R992" s="152"/>
      <c r="S992" s="152"/>
      <c r="T992" s="152"/>
      <c r="U992" s="152"/>
      <c r="V992" s="152"/>
      <c r="W992" s="152"/>
      <c r="X992" s="152"/>
      <c r="Y992" s="152"/>
      <c r="Z992" s="154"/>
      <c r="AA992" s="152"/>
      <c r="AB992" s="154"/>
      <c r="AC992" s="152"/>
      <c r="AD992" s="152"/>
      <c r="AE992" s="152"/>
      <c r="AF992" s="152"/>
      <c r="AG992" s="152"/>
      <c r="AH992" s="152"/>
      <c r="AI992" s="152"/>
      <c r="AJ992" s="152"/>
      <c r="AK992" s="152"/>
      <c r="AL992" s="155"/>
      <c r="AM992" s="155"/>
      <c r="AN992" s="155"/>
      <c r="AO992" s="155"/>
      <c r="AP992" s="155"/>
      <c r="AQ992" s="155"/>
      <c r="AR992" s="155"/>
      <c r="AS992" s="155"/>
      <c r="AT992" s="155"/>
      <c r="AU992" s="155"/>
      <c r="AV992" s="155"/>
      <c r="AW992" s="155"/>
      <c r="AX992" s="155"/>
    </row>
    <row r="993" customFormat="false" ht="15.75" hidden="false" customHeight="true" outlineLevel="0" collapsed="false">
      <c r="A993" s="152"/>
      <c r="B993" s="152"/>
      <c r="C993" s="152"/>
      <c r="D993" s="152"/>
      <c r="E993" s="153"/>
      <c r="F993" s="153"/>
      <c r="G993" s="153"/>
      <c r="H993" s="153"/>
      <c r="I993" s="153"/>
      <c r="J993" s="153"/>
      <c r="K993" s="153"/>
      <c r="L993" s="153"/>
      <c r="M993" s="35"/>
      <c r="N993" s="35"/>
      <c r="O993" s="35"/>
      <c r="P993" s="152"/>
      <c r="Q993" s="152"/>
      <c r="R993" s="152"/>
      <c r="S993" s="152"/>
      <c r="T993" s="152"/>
      <c r="U993" s="152"/>
      <c r="V993" s="152"/>
      <c r="W993" s="152"/>
      <c r="X993" s="152"/>
      <c r="Y993" s="152"/>
      <c r="Z993" s="154"/>
      <c r="AA993" s="152"/>
      <c r="AB993" s="154"/>
      <c r="AC993" s="152"/>
      <c r="AD993" s="152"/>
      <c r="AE993" s="152"/>
      <c r="AF993" s="152"/>
      <c r="AG993" s="152"/>
      <c r="AH993" s="152"/>
      <c r="AI993" s="152"/>
      <c r="AJ993" s="152"/>
      <c r="AK993" s="152"/>
      <c r="AL993" s="155"/>
      <c r="AM993" s="155"/>
      <c r="AN993" s="155"/>
      <c r="AO993" s="155"/>
      <c r="AP993" s="155"/>
      <c r="AQ993" s="155"/>
      <c r="AR993" s="155"/>
      <c r="AS993" s="155"/>
      <c r="AT993" s="155"/>
      <c r="AU993" s="155"/>
      <c r="AV993" s="155"/>
      <c r="AW993" s="155"/>
      <c r="AX993" s="155"/>
    </row>
    <row r="994" customFormat="false" ht="15.75" hidden="false" customHeight="true" outlineLevel="0" collapsed="false">
      <c r="A994" s="152"/>
      <c r="B994" s="152"/>
      <c r="C994" s="152"/>
      <c r="D994" s="152"/>
      <c r="E994" s="153"/>
      <c r="F994" s="153"/>
      <c r="G994" s="153"/>
      <c r="H994" s="153"/>
      <c r="I994" s="153"/>
      <c r="J994" s="153"/>
      <c r="K994" s="153"/>
      <c r="L994" s="153"/>
      <c r="M994" s="35"/>
      <c r="N994" s="35"/>
      <c r="O994" s="35"/>
      <c r="P994" s="152"/>
      <c r="Q994" s="152"/>
      <c r="R994" s="152"/>
      <c r="S994" s="152"/>
      <c r="T994" s="152"/>
      <c r="U994" s="152"/>
      <c r="V994" s="152"/>
      <c r="W994" s="152"/>
      <c r="X994" s="152"/>
      <c r="Y994" s="152"/>
      <c r="Z994" s="154"/>
      <c r="AA994" s="152"/>
      <c r="AB994" s="154"/>
      <c r="AC994" s="152"/>
      <c r="AD994" s="152"/>
      <c r="AE994" s="152"/>
      <c r="AF994" s="152"/>
      <c r="AG994" s="152"/>
      <c r="AH994" s="152"/>
      <c r="AI994" s="152"/>
      <c r="AJ994" s="152"/>
      <c r="AK994" s="152"/>
      <c r="AL994" s="155"/>
      <c r="AM994" s="155"/>
      <c r="AN994" s="155"/>
      <c r="AO994" s="155"/>
      <c r="AP994" s="155"/>
      <c r="AQ994" s="155"/>
      <c r="AR994" s="155"/>
      <c r="AS994" s="155"/>
      <c r="AT994" s="155"/>
      <c r="AU994" s="155"/>
      <c r="AV994" s="155"/>
      <c r="AW994" s="155"/>
      <c r="AX994" s="155"/>
    </row>
    <row r="995" customFormat="false" ht="15.75" hidden="false" customHeight="true" outlineLevel="0" collapsed="false">
      <c r="A995" s="152"/>
      <c r="B995" s="152"/>
      <c r="C995" s="152"/>
      <c r="D995" s="152"/>
      <c r="E995" s="153"/>
      <c r="F995" s="153"/>
      <c r="G995" s="153"/>
      <c r="H995" s="153"/>
      <c r="I995" s="153"/>
      <c r="J995" s="153"/>
      <c r="K995" s="153"/>
      <c r="L995" s="153"/>
      <c r="M995" s="35"/>
      <c r="N995" s="35"/>
      <c r="O995" s="35"/>
      <c r="P995" s="152"/>
      <c r="Q995" s="152"/>
      <c r="R995" s="152"/>
      <c r="S995" s="152"/>
      <c r="T995" s="152"/>
      <c r="U995" s="152"/>
      <c r="V995" s="152"/>
      <c r="W995" s="152"/>
      <c r="X995" s="152"/>
      <c r="Y995" s="152"/>
      <c r="Z995" s="154"/>
      <c r="AA995" s="152"/>
      <c r="AB995" s="154"/>
      <c r="AC995" s="152"/>
      <c r="AD995" s="152"/>
      <c r="AE995" s="152"/>
      <c r="AF995" s="152"/>
      <c r="AG995" s="152"/>
      <c r="AH995" s="152"/>
      <c r="AI995" s="152"/>
      <c r="AJ995" s="152"/>
      <c r="AK995" s="152"/>
      <c r="AL995" s="155"/>
      <c r="AM995" s="155"/>
      <c r="AN995" s="155"/>
      <c r="AO995" s="155"/>
      <c r="AP995" s="155"/>
      <c r="AQ995" s="155"/>
      <c r="AR995" s="155"/>
      <c r="AS995" s="155"/>
      <c r="AT995" s="155"/>
      <c r="AU995" s="155"/>
      <c r="AV995" s="155"/>
      <c r="AW995" s="155"/>
      <c r="AX995" s="155"/>
    </row>
    <row r="996" customFormat="false" ht="15.75" hidden="false" customHeight="true" outlineLevel="0" collapsed="false">
      <c r="A996" s="152"/>
      <c r="B996" s="152"/>
      <c r="C996" s="152"/>
      <c r="D996" s="152"/>
      <c r="E996" s="153"/>
      <c r="F996" s="153"/>
      <c r="G996" s="153"/>
      <c r="H996" s="153"/>
      <c r="I996" s="153"/>
      <c r="J996" s="153"/>
      <c r="K996" s="153"/>
      <c r="L996" s="153"/>
      <c r="M996" s="35"/>
      <c r="N996" s="35"/>
      <c r="O996" s="35"/>
      <c r="P996" s="152"/>
      <c r="Q996" s="152"/>
      <c r="R996" s="152"/>
      <c r="S996" s="152"/>
      <c r="T996" s="152"/>
      <c r="U996" s="152"/>
      <c r="V996" s="152"/>
      <c r="W996" s="152"/>
      <c r="X996" s="152"/>
      <c r="Y996" s="152"/>
      <c r="Z996" s="154"/>
      <c r="AA996" s="152"/>
      <c r="AB996" s="154"/>
      <c r="AC996" s="152"/>
      <c r="AD996" s="152"/>
      <c r="AE996" s="152"/>
      <c r="AF996" s="152"/>
      <c r="AG996" s="152"/>
      <c r="AH996" s="152"/>
      <c r="AI996" s="152"/>
      <c r="AJ996" s="152"/>
      <c r="AK996" s="152"/>
      <c r="AL996" s="155"/>
      <c r="AM996" s="155"/>
      <c r="AN996" s="155"/>
      <c r="AO996" s="155"/>
      <c r="AP996" s="155"/>
      <c r="AQ996" s="155"/>
      <c r="AR996" s="155"/>
      <c r="AS996" s="155"/>
      <c r="AT996" s="155"/>
      <c r="AU996" s="155"/>
      <c r="AV996" s="155"/>
      <c r="AW996" s="155"/>
      <c r="AX996" s="155"/>
    </row>
    <row r="997" customFormat="false" ht="15.75" hidden="false" customHeight="true" outlineLevel="0" collapsed="false">
      <c r="A997" s="152"/>
      <c r="B997" s="152"/>
      <c r="C997" s="152"/>
      <c r="D997" s="152"/>
      <c r="E997" s="153"/>
      <c r="F997" s="153"/>
      <c r="G997" s="153"/>
      <c r="H997" s="153"/>
      <c r="I997" s="153"/>
      <c r="J997" s="153"/>
      <c r="K997" s="153"/>
      <c r="L997" s="153"/>
      <c r="M997" s="35"/>
      <c r="N997" s="35"/>
      <c r="O997" s="35"/>
      <c r="P997" s="152"/>
      <c r="Q997" s="152"/>
      <c r="R997" s="152"/>
      <c r="S997" s="152"/>
      <c r="T997" s="152"/>
      <c r="U997" s="152"/>
      <c r="V997" s="152"/>
      <c r="W997" s="152"/>
      <c r="X997" s="152"/>
      <c r="Y997" s="152"/>
      <c r="Z997" s="154"/>
      <c r="AA997" s="152"/>
      <c r="AB997" s="154"/>
      <c r="AC997" s="152"/>
      <c r="AD997" s="152"/>
      <c r="AE997" s="152"/>
      <c r="AF997" s="152"/>
      <c r="AG997" s="152"/>
      <c r="AH997" s="152"/>
      <c r="AI997" s="152"/>
      <c r="AJ997" s="152"/>
      <c r="AK997" s="152"/>
      <c r="AL997" s="155"/>
      <c r="AM997" s="155"/>
      <c r="AN997" s="155"/>
      <c r="AO997" s="155"/>
      <c r="AP997" s="155"/>
      <c r="AQ997" s="155"/>
      <c r="AR997" s="155"/>
      <c r="AS997" s="155"/>
      <c r="AT997" s="155"/>
      <c r="AU997" s="155"/>
      <c r="AV997" s="155"/>
      <c r="AW997" s="155"/>
      <c r="AX997" s="155"/>
    </row>
    <row r="998" customFormat="false" ht="15.75" hidden="false" customHeight="true" outlineLevel="0" collapsed="false">
      <c r="A998" s="152"/>
      <c r="B998" s="152"/>
      <c r="C998" s="152"/>
      <c r="D998" s="152"/>
      <c r="E998" s="153"/>
      <c r="F998" s="153"/>
      <c r="G998" s="153"/>
      <c r="H998" s="153"/>
      <c r="I998" s="153"/>
      <c r="J998" s="153"/>
      <c r="K998" s="153"/>
      <c r="L998" s="153"/>
      <c r="M998" s="35"/>
      <c r="N998" s="35"/>
      <c r="O998" s="35"/>
      <c r="P998" s="152"/>
      <c r="Q998" s="152"/>
      <c r="R998" s="152"/>
      <c r="S998" s="152"/>
      <c r="T998" s="152"/>
      <c r="U998" s="152"/>
      <c r="V998" s="152"/>
      <c r="W998" s="152"/>
      <c r="X998" s="152"/>
      <c r="Y998" s="152"/>
      <c r="Z998" s="154"/>
      <c r="AA998" s="152"/>
      <c r="AB998" s="154"/>
      <c r="AC998" s="152"/>
      <c r="AD998" s="152"/>
      <c r="AE998" s="152"/>
      <c r="AF998" s="152"/>
      <c r="AG998" s="152"/>
      <c r="AH998" s="152"/>
      <c r="AI998" s="152"/>
      <c r="AJ998" s="152"/>
      <c r="AK998" s="152"/>
      <c r="AL998" s="155"/>
      <c r="AM998" s="155"/>
      <c r="AN998" s="155"/>
      <c r="AO998" s="155"/>
      <c r="AP998" s="155"/>
      <c r="AQ998" s="155"/>
      <c r="AR998" s="155"/>
      <c r="AS998" s="155"/>
      <c r="AT998" s="155"/>
      <c r="AU998" s="155"/>
      <c r="AV998" s="155"/>
      <c r="AW998" s="155"/>
      <c r="AX998" s="155"/>
    </row>
    <row r="999" customFormat="false" ht="15.75" hidden="false" customHeight="true" outlineLevel="0" collapsed="false">
      <c r="A999" s="152"/>
      <c r="B999" s="152"/>
      <c r="C999" s="152"/>
      <c r="D999" s="152"/>
      <c r="E999" s="153"/>
      <c r="F999" s="153"/>
      <c r="G999" s="153"/>
      <c r="H999" s="153"/>
      <c r="I999" s="153"/>
      <c r="J999" s="153"/>
      <c r="K999" s="153"/>
      <c r="L999" s="153"/>
      <c r="M999" s="35"/>
      <c r="N999" s="35"/>
      <c r="O999" s="35"/>
      <c r="P999" s="152"/>
      <c r="Q999" s="152"/>
      <c r="R999" s="152"/>
      <c r="S999" s="152"/>
      <c r="T999" s="152"/>
      <c r="U999" s="152"/>
      <c r="V999" s="152"/>
      <c r="W999" s="152"/>
      <c r="X999" s="152"/>
      <c r="Y999" s="152"/>
      <c r="Z999" s="154"/>
      <c r="AA999" s="152"/>
      <c r="AB999" s="154"/>
      <c r="AC999" s="152"/>
      <c r="AD999" s="152"/>
      <c r="AE999" s="152"/>
      <c r="AF999" s="152"/>
      <c r="AG999" s="152"/>
      <c r="AH999" s="152"/>
      <c r="AI999" s="152"/>
      <c r="AJ999" s="152"/>
      <c r="AK999" s="152"/>
      <c r="AL999" s="155"/>
      <c r="AM999" s="155"/>
      <c r="AN999" s="155"/>
      <c r="AO999" s="155"/>
      <c r="AP999" s="155"/>
      <c r="AQ999" s="155"/>
      <c r="AR999" s="155"/>
      <c r="AS999" s="155"/>
      <c r="AT999" s="155"/>
      <c r="AU999" s="155"/>
      <c r="AV999" s="155"/>
      <c r="AW999" s="155"/>
      <c r="AX999" s="155"/>
    </row>
    <row r="1000" customFormat="false" ht="15.75" hidden="false" customHeight="true" outlineLevel="0" collapsed="false">
      <c r="A1000" s="152"/>
      <c r="B1000" s="152"/>
      <c r="C1000" s="152"/>
      <c r="D1000" s="152"/>
      <c r="E1000" s="153"/>
      <c r="F1000" s="153"/>
      <c r="G1000" s="153"/>
      <c r="H1000" s="153"/>
      <c r="I1000" s="153"/>
      <c r="J1000" s="153"/>
      <c r="K1000" s="153"/>
      <c r="L1000" s="153"/>
      <c r="M1000" s="35"/>
      <c r="N1000" s="35"/>
      <c r="O1000" s="35"/>
      <c r="P1000" s="152"/>
      <c r="Q1000" s="152"/>
      <c r="R1000" s="152"/>
      <c r="S1000" s="152"/>
      <c r="T1000" s="152"/>
      <c r="U1000" s="152"/>
      <c r="V1000" s="152"/>
      <c r="W1000" s="152"/>
      <c r="X1000" s="152"/>
      <c r="Y1000" s="152"/>
      <c r="Z1000" s="154"/>
      <c r="AA1000" s="152"/>
      <c r="AB1000" s="154"/>
      <c r="AC1000" s="152"/>
      <c r="AD1000" s="152"/>
      <c r="AE1000" s="152"/>
      <c r="AF1000" s="152"/>
      <c r="AG1000" s="152"/>
      <c r="AH1000" s="152"/>
      <c r="AI1000" s="152"/>
      <c r="AJ1000" s="152"/>
      <c r="AK1000" s="152"/>
      <c r="AL1000" s="155"/>
      <c r="AM1000" s="155"/>
      <c r="AN1000" s="155"/>
      <c r="AO1000" s="155"/>
      <c r="AP1000" s="155"/>
      <c r="AQ1000" s="155"/>
      <c r="AR1000" s="155"/>
      <c r="AS1000" s="155"/>
      <c r="AT1000" s="155"/>
      <c r="AU1000" s="155"/>
      <c r="AV1000" s="155"/>
      <c r="AW1000" s="155"/>
      <c r="AX1000" s="155"/>
    </row>
  </sheetData>
  <mergeCells count="4">
    <mergeCell ref="Q18:U18"/>
    <mergeCell ref="W18:X18"/>
    <mergeCell ref="Z18:AA18"/>
    <mergeCell ref="AC18:AC20"/>
  </mergeCells>
  <dataValidations count="3">
    <dataValidation allowBlank="true" errorStyle="stop" operator="between" showDropDown="false" showErrorMessage="true" showInputMessage="false" sqref="B25:C26 B27:B28" type="list">
      <formula1>"SUBCONTRATADO,AGÊNCIA"</formula1>
      <formula2>0</formula2>
    </dataValidation>
    <dataValidation allowBlank="true" errorStyle="stop" operator="between" showDropDown="false" showErrorMessage="true" showInputMessage="false" sqref="B22:B24" type="list">
      <formula1>"Agência,Subcontratado"</formula1>
      <formula2>0</formula2>
    </dataValidation>
    <dataValidation allowBlank="true" errorStyle="stop" operator="between" showDropDown="false" showErrorMessage="true" showInputMessage="true" sqref="B21" type="list">
      <formula1>"SUBCONTRATADO,AGÊNCIA"</formula1>
      <formula2>0</formula2>
    </dataValidation>
  </dataValidations>
  <hyperlinks>
    <hyperlink ref="M21" r:id="rId1" display="renata@bewonderful.com.br"/>
  </hyperlink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100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8.63"/>
    <col collapsed="false" customWidth="true" hidden="false" outlineLevel="0" max="2" min="2" style="0" width="45.25"/>
    <col collapsed="false" customWidth="true" hidden="false" outlineLevel="0" max="3" min="3" style="0" width="59.5"/>
    <col collapsed="false" customWidth="true" hidden="false" outlineLevel="0" max="4" min="4" style="0" width="24.51"/>
    <col collapsed="false" customWidth="true" hidden="false" outlineLevel="0" max="5" min="5" style="0" width="18.13"/>
    <col collapsed="false" customWidth="true" hidden="false" outlineLevel="0" max="7" min="6" style="0" width="8.63"/>
    <col collapsed="false" customWidth="true" hidden="false" outlineLevel="0" max="8" min="8" style="0" width="21"/>
    <col collapsed="false" customWidth="true" hidden="false" outlineLevel="0" max="26" min="9" style="0" width="8.63"/>
  </cols>
  <sheetData>
    <row r="1" customFormat="false" ht="12" hidden="false" customHeight="true" outlineLevel="0" collapsed="false"/>
    <row r="2" customFormat="false" ht="12" hidden="false" customHeight="true" outlineLevel="0" collapsed="false"/>
    <row r="3" customFormat="false" ht="12" hidden="false" customHeight="true" outlineLevel="0" collapsed="false">
      <c r="B3" s="268" t="s">
        <v>216</v>
      </c>
      <c r="C3" s="268" t="s">
        <v>217</v>
      </c>
      <c r="D3" s="268" t="s">
        <v>218</v>
      </c>
      <c r="E3" s="268" t="s">
        <v>219</v>
      </c>
      <c r="F3" s="268" t="s">
        <v>220</v>
      </c>
      <c r="H3" s="268" t="s">
        <v>219</v>
      </c>
    </row>
    <row r="4" customFormat="false" ht="12" hidden="false" customHeight="true" outlineLevel="0" collapsed="false">
      <c r="B4" s="269" t="s">
        <v>82</v>
      </c>
      <c r="C4" s="269" t="s">
        <v>221</v>
      </c>
      <c r="D4" s="270" t="s">
        <v>222</v>
      </c>
      <c r="E4" s="270" t="s">
        <v>223</v>
      </c>
      <c r="F4" s="271" t="n">
        <v>17</v>
      </c>
      <c r="H4" s="270" t="s">
        <v>224</v>
      </c>
    </row>
    <row r="5" customFormat="false" ht="12" hidden="false" customHeight="true" outlineLevel="0" collapsed="false">
      <c r="B5" s="269" t="s">
        <v>78</v>
      </c>
      <c r="C5" s="272" t="s">
        <v>225</v>
      </c>
      <c r="D5" s="270" t="s">
        <v>226</v>
      </c>
      <c r="E5" s="270" t="s">
        <v>227</v>
      </c>
      <c r="F5" s="271" t="n">
        <v>13</v>
      </c>
      <c r="H5" s="270" t="s">
        <v>223</v>
      </c>
    </row>
    <row r="6" customFormat="false" ht="12" hidden="false" customHeight="true" outlineLevel="0" collapsed="false">
      <c r="B6" s="269" t="s">
        <v>93</v>
      </c>
      <c r="C6" s="272" t="s">
        <v>228</v>
      </c>
      <c r="D6" s="270" t="s">
        <v>229</v>
      </c>
      <c r="E6" s="270" t="s">
        <v>230</v>
      </c>
      <c r="F6" s="271" t="n">
        <v>15</v>
      </c>
      <c r="H6" s="270" t="s">
        <v>231</v>
      </c>
    </row>
    <row r="7" customFormat="false" ht="12" hidden="false" customHeight="true" outlineLevel="0" collapsed="false">
      <c r="B7" s="269" t="s">
        <v>97</v>
      </c>
      <c r="C7" s="272" t="s">
        <v>232</v>
      </c>
      <c r="D7" s="270" t="s">
        <v>233</v>
      </c>
      <c r="E7" s="270" t="s">
        <v>227</v>
      </c>
      <c r="F7" s="271" t="n">
        <v>19</v>
      </c>
      <c r="H7" s="270" t="s">
        <v>230</v>
      </c>
    </row>
    <row r="8" customFormat="false" ht="12" hidden="false" customHeight="true" outlineLevel="0" collapsed="false">
      <c r="B8" s="269" t="s">
        <v>234</v>
      </c>
      <c r="C8" s="272" t="s">
        <v>235</v>
      </c>
      <c r="D8" s="270" t="s">
        <v>236</v>
      </c>
      <c r="E8" s="270" t="s">
        <v>237</v>
      </c>
      <c r="F8" s="271" t="n">
        <v>20</v>
      </c>
      <c r="H8" s="270" t="s">
        <v>238</v>
      </c>
    </row>
    <row r="9" customFormat="false" ht="12" hidden="false" customHeight="true" outlineLevel="0" collapsed="false">
      <c r="B9" s="269" t="s">
        <v>239</v>
      </c>
      <c r="C9" s="272" t="s">
        <v>240</v>
      </c>
      <c r="D9" s="270" t="s">
        <v>241</v>
      </c>
      <c r="E9" s="270" t="s">
        <v>242</v>
      </c>
      <c r="F9" s="271" t="n">
        <v>17</v>
      </c>
      <c r="H9" s="270" t="s">
        <v>243</v>
      </c>
    </row>
    <row r="10" customFormat="false" ht="12" hidden="false" customHeight="true" outlineLevel="0" collapsed="false">
      <c r="B10" s="269" t="s">
        <v>89</v>
      </c>
      <c r="C10" s="272" t="s">
        <v>244</v>
      </c>
      <c r="D10" s="270" t="s">
        <v>245</v>
      </c>
      <c r="E10" s="270" t="s">
        <v>246</v>
      </c>
      <c r="F10" s="271" t="n">
        <v>18</v>
      </c>
      <c r="H10" s="273" t="s">
        <v>247</v>
      </c>
    </row>
    <row r="11" customFormat="false" ht="12" hidden="false" customHeight="true" outlineLevel="0" collapsed="false">
      <c r="B11" s="269" t="s">
        <v>248</v>
      </c>
      <c r="C11" s="272" t="s">
        <v>249</v>
      </c>
      <c r="D11" s="270" t="s">
        <v>250</v>
      </c>
      <c r="E11" s="270" t="s">
        <v>251</v>
      </c>
      <c r="F11" s="271" t="n">
        <v>14</v>
      </c>
      <c r="H11" s="270" t="s">
        <v>252</v>
      </c>
    </row>
    <row r="12" customFormat="false" ht="12" hidden="false" customHeight="true" outlineLevel="0" collapsed="false">
      <c r="B12" s="269" t="s">
        <v>253</v>
      </c>
      <c r="C12" s="274" t="s">
        <v>254</v>
      </c>
      <c r="D12" s="270" t="s">
        <v>255</v>
      </c>
      <c r="E12" s="270" t="s">
        <v>246</v>
      </c>
      <c r="F12" s="271" t="n">
        <v>13</v>
      </c>
      <c r="H12" s="270" t="s">
        <v>76</v>
      </c>
    </row>
    <row r="13" customFormat="false" ht="12" hidden="false" customHeight="true" outlineLevel="0" collapsed="false">
      <c r="C13" s="272" t="s">
        <v>256</v>
      </c>
      <c r="D13" s="270" t="s">
        <v>257</v>
      </c>
      <c r="E13" s="270" t="s">
        <v>258</v>
      </c>
      <c r="F13" s="271" t="n">
        <v>16</v>
      </c>
    </row>
    <row r="14" customFormat="false" ht="12" hidden="false" customHeight="true" outlineLevel="0" collapsed="false">
      <c r="C14" s="272" t="s">
        <v>259</v>
      </c>
      <c r="D14" s="270" t="s">
        <v>260</v>
      </c>
      <c r="E14" s="270" t="s">
        <v>261</v>
      </c>
      <c r="F14" s="271" t="n">
        <v>17</v>
      </c>
      <c r="H14" s="270"/>
    </row>
    <row r="15" customFormat="false" ht="12" hidden="false" customHeight="true" outlineLevel="0" collapsed="false">
      <c r="C15" s="272" t="s">
        <v>262</v>
      </c>
      <c r="D15" s="270" t="s">
        <v>263</v>
      </c>
      <c r="E15" s="270" t="s">
        <v>264</v>
      </c>
      <c r="F15" s="271" t="n">
        <v>13</v>
      </c>
      <c r="H15" s="270"/>
    </row>
    <row r="16" customFormat="false" ht="12" hidden="false" customHeight="true" outlineLevel="0" collapsed="false">
      <c r="C16" s="272" t="s">
        <v>265</v>
      </c>
      <c r="D16" s="270" t="s">
        <v>266</v>
      </c>
      <c r="E16" s="270" t="s">
        <v>243</v>
      </c>
      <c r="F16" s="271" t="n">
        <v>22</v>
      </c>
      <c r="H16" s="270"/>
    </row>
    <row r="17" customFormat="false" ht="12" hidden="false" customHeight="true" outlineLevel="0" collapsed="false">
      <c r="C17" s="272" t="s">
        <v>267</v>
      </c>
      <c r="D17" s="270" t="s">
        <v>268</v>
      </c>
      <c r="E17" s="270" t="s">
        <v>269</v>
      </c>
      <c r="F17" s="271" t="n">
        <v>14</v>
      </c>
      <c r="H17" s="270"/>
    </row>
    <row r="18" customFormat="false" ht="12" hidden="false" customHeight="true" outlineLevel="0" collapsed="false">
      <c r="C18" s="272" t="s">
        <v>270</v>
      </c>
      <c r="D18" s="270" t="s">
        <v>271</v>
      </c>
      <c r="E18" s="270" t="s">
        <v>272</v>
      </c>
      <c r="F18" s="271" t="n">
        <v>18</v>
      </c>
      <c r="H18" s="270"/>
    </row>
    <row r="19" customFormat="false" ht="12" hidden="false" customHeight="true" outlineLevel="0" collapsed="false">
      <c r="C19" s="274" t="s">
        <v>79</v>
      </c>
      <c r="D19" s="270" t="s">
        <v>273</v>
      </c>
      <c r="E19" s="270" t="s">
        <v>274</v>
      </c>
      <c r="F19" s="271" t="n">
        <v>13</v>
      </c>
      <c r="H19" s="270"/>
    </row>
    <row r="20" customFormat="false" ht="12" hidden="false" customHeight="true" outlineLevel="0" collapsed="false">
      <c r="C20" s="272" t="s">
        <v>275</v>
      </c>
      <c r="D20" s="270" t="s">
        <v>276</v>
      </c>
      <c r="E20" s="270" t="s">
        <v>277</v>
      </c>
      <c r="F20" s="271" t="n">
        <v>23</v>
      </c>
      <c r="H20" s="270"/>
    </row>
    <row r="21" customFormat="false" ht="12" hidden="false" customHeight="true" outlineLevel="0" collapsed="false">
      <c r="C21" s="272" t="s">
        <v>278</v>
      </c>
      <c r="D21" s="270" t="s">
        <v>279</v>
      </c>
      <c r="E21" s="270" t="s">
        <v>247</v>
      </c>
      <c r="F21" s="271" t="n">
        <v>25</v>
      </c>
      <c r="H21" s="270"/>
    </row>
    <row r="22" customFormat="false" ht="12" hidden="false" customHeight="true" outlineLevel="0" collapsed="false">
      <c r="C22" s="272" t="s">
        <v>280</v>
      </c>
      <c r="D22" s="270" t="s">
        <v>281</v>
      </c>
      <c r="E22" s="270" t="s">
        <v>282</v>
      </c>
      <c r="F22" s="271" t="n">
        <v>12</v>
      </c>
      <c r="H22" s="270"/>
    </row>
    <row r="23" customFormat="false" ht="12" hidden="false" customHeight="true" outlineLevel="0" collapsed="false">
      <c r="C23" s="272" t="s">
        <v>283</v>
      </c>
      <c r="D23" s="270" t="s">
        <v>284</v>
      </c>
      <c r="E23" s="270" t="s">
        <v>285</v>
      </c>
      <c r="F23" s="271" t="n">
        <v>13</v>
      </c>
      <c r="H23" s="270"/>
    </row>
    <row r="24" customFormat="false" ht="12" hidden="false" customHeight="true" outlineLevel="0" collapsed="false">
      <c r="C24" s="272" t="s">
        <v>286</v>
      </c>
      <c r="D24" s="270" t="s">
        <v>287</v>
      </c>
      <c r="E24" s="270" t="s">
        <v>227</v>
      </c>
      <c r="F24" s="271" t="n">
        <v>20</v>
      </c>
      <c r="H24" s="275"/>
    </row>
    <row r="25" customFormat="false" ht="12" hidden="false" customHeight="true" outlineLevel="0" collapsed="false">
      <c r="C25" s="272" t="s">
        <v>90</v>
      </c>
      <c r="D25" s="270" t="s">
        <v>288</v>
      </c>
      <c r="E25" s="270" t="s">
        <v>247</v>
      </c>
      <c r="F25" s="271" t="n">
        <v>14</v>
      </c>
    </row>
    <row r="26" customFormat="false" ht="12" hidden="false" customHeight="true" outlineLevel="0" collapsed="false">
      <c r="C26" s="272" t="s">
        <v>289</v>
      </c>
      <c r="D26" s="270" t="s">
        <v>290</v>
      </c>
      <c r="E26" s="275" t="s">
        <v>291</v>
      </c>
      <c r="F26" s="271" t="n">
        <v>14</v>
      </c>
      <c r="H26" s="270"/>
    </row>
    <row r="27" customFormat="false" ht="12" hidden="false" customHeight="true" outlineLevel="0" collapsed="false">
      <c r="C27" s="272" t="s">
        <v>292</v>
      </c>
      <c r="D27" s="270" t="s">
        <v>293</v>
      </c>
      <c r="E27" s="270" t="s">
        <v>294</v>
      </c>
      <c r="F27" s="271" t="n">
        <v>10</v>
      </c>
      <c r="H27" s="270"/>
    </row>
    <row r="28" customFormat="false" ht="12" hidden="false" customHeight="true" outlineLevel="0" collapsed="false">
      <c r="C28" s="272" t="s">
        <v>295</v>
      </c>
      <c r="D28" s="270" t="s">
        <v>296</v>
      </c>
      <c r="E28" s="270" t="s">
        <v>297</v>
      </c>
      <c r="F28" s="271" t="n">
        <v>13</v>
      </c>
      <c r="H28" s="270"/>
    </row>
    <row r="29" customFormat="false" ht="12" hidden="false" customHeight="true" outlineLevel="0" collapsed="false">
      <c r="C29" s="272" t="s">
        <v>298</v>
      </c>
      <c r="D29" s="270" t="s">
        <v>299</v>
      </c>
      <c r="E29" s="270" t="s">
        <v>300</v>
      </c>
      <c r="F29" s="271" t="n">
        <v>11</v>
      </c>
      <c r="H29" s="270"/>
    </row>
    <row r="30" customFormat="false" ht="12" hidden="false" customHeight="true" outlineLevel="0" collapsed="false">
      <c r="C30" s="272" t="s">
        <v>301</v>
      </c>
      <c r="D30" s="270" t="s">
        <v>302</v>
      </c>
      <c r="E30" s="270" t="s">
        <v>303</v>
      </c>
      <c r="F30" s="271" t="n">
        <v>14</v>
      </c>
      <c r="H30" s="270"/>
    </row>
    <row r="31" customFormat="false" ht="12" hidden="false" customHeight="true" outlineLevel="0" collapsed="false">
      <c r="C31" s="272" t="s">
        <v>304</v>
      </c>
      <c r="D31" s="270" t="s">
        <v>305</v>
      </c>
      <c r="E31" s="270" t="s">
        <v>231</v>
      </c>
      <c r="F31" s="271" t="n">
        <v>16</v>
      </c>
      <c r="H31" s="270"/>
    </row>
    <row r="32" customFormat="false" ht="12" hidden="false" customHeight="true" outlineLevel="0" collapsed="false">
      <c r="C32" s="272" t="s">
        <v>306</v>
      </c>
      <c r="D32" s="270" t="s">
        <v>307</v>
      </c>
      <c r="E32" s="270" t="s">
        <v>308</v>
      </c>
      <c r="F32" s="271" t="n">
        <v>14</v>
      </c>
      <c r="H32" s="270"/>
    </row>
    <row r="33" customFormat="false" ht="12" hidden="false" customHeight="true" outlineLevel="0" collapsed="false">
      <c r="C33" s="272" t="s">
        <v>309</v>
      </c>
      <c r="D33" s="270" t="s">
        <v>310</v>
      </c>
      <c r="E33" s="270" t="s">
        <v>297</v>
      </c>
      <c r="F33" s="271" t="n">
        <v>25</v>
      </c>
      <c r="H33" s="270"/>
    </row>
    <row r="34" customFormat="false" ht="12" hidden="false" customHeight="true" outlineLevel="0" collapsed="false">
      <c r="C34" s="272" t="s">
        <v>311</v>
      </c>
      <c r="D34" s="270" t="s">
        <v>312</v>
      </c>
      <c r="E34" s="270" t="s">
        <v>252</v>
      </c>
      <c r="F34" s="271" t="n">
        <v>12</v>
      </c>
      <c r="H34" s="270"/>
    </row>
    <row r="35" customFormat="false" ht="12" hidden="false" customHeight="true" outlineLevel="0" collapsed="false">
      <c r="C35" s="272" t="s">
        <v>313</v>
      </c>
      <c r="D35" s="270" t="s">
        <v>314</v>
      </c>
      <c r="E35" s="270" t="s">
        <v>246</v>
      </c>
      <c r="F35" s="271" t="n">
        <v>15</v>
      </c>
      <c r="H35" s="270"/>
    </row>
    <row r="36" customFormat="false" ht="12" hidden="false" customHeight="true" outlineLevel="0" collapsed="false">
      <c r="C36" s="272" t="s">
        <v>315</v>
      </c>
      <c r="D36" s="270" t="s">
        <v>316</v>
      </c>
      <c r="E36" s="270" t="s">
        <v>317</v>
      </c>
      <c r="F36" s="271" t="n">
        <v>14</v>
      </c>
      <c r="H36" s="270"/>
    </row>
    <row r="37" customFormat="false" ht="12" hidden="false" customHeight="true" outlineLevel="0" collapsed="false">
      <c r="C37" s="274" t="s">
        <v>318</v>
      </c>
      <c r="D37" s="270" t="s">
        <v>319</v>
      </c>
      <c r="E37" s="270" t="s">
        <v>243</v>
      </c>
      <c r="F37" s="271" t="n">
        <v>16</v>
      </c>
      <c r="H37" s="270"/>
    </row>
    <row r="38" customFormat="false" ht="12" hidden="false" customHeight="true" outlineLevel="0" collapsed="false">
      <c r="C38" s="272" t="s">
        <v>320</v>
      </c>
      <c r="D38" s="270" t="s">
        <v>321</v>
      </c>
      <c r="E38" s="270" t="s">
        <v>322</v>
      </c>
      <c r="F38" s="271" t="n">
        <v>25</v>
      </c>
      <c r="H38" s="270"/>
    </row>
    <row r="39" customFormat="false" ht="12" hidden="false" customHeight="true" outlineLevel="0" collapsed="false">
      <c r="C39" s="272" t="s">
        <v>323</v>
      </c>
      <c r="D39" s="270" t="s">
        <v>324</v>
      </c>
      <c r="E39" s="270" t="s">
        <v>325</v>
      </c>
      <c r="F39" s="271" t="n">
        <v>11</v>
      </c>
      <c r="H39" s="270"/>
    </row>
    <row r="40" customFormat="false" ht="12" hidden="false" customHeight="true" outlineLevel="0" collapsed="false">
      <c r="C40" s="272" t="s">
        <v>326</v>
      </c>
      <c r="D40" s="270" t="s">
        <v>327</v>
      </c>
      <c r="E40" s="270" t="s">
        <v>238</v>
      </c>
      <c r="F40" s="271" t="n">
        <v>18</v>
      </c>
      <c r="H40" s="270"/>
    </row>
    <row r="41" customFormat="false" ht="12" hidden="false" customHeight="true" outlineLevel="0" collapsed="false">
      <c r="C41" s="272" t="s">
        <v>328</v>
      </c>
      <c r="D41" s="270" t="s">
        <v>329</v>
      </c>
      <c r="E41" s="270" t="s">
        <v>330</v>
      </c>
      <c r="F41" s="271" t="n">
        <v>10</v>
      </c>
      <c r="H41" s="270"/>
    </row>
    <row r="42" customFormat="false" ht="12" hidden="false" customHeight="true" outlineLevel="0" collapsed="false">
      <c r="C42" s="272" t="s">
        <v>331</v>
      </c>
      <c r="D42" s="273" t="s">
        <v>332</v>
      </c>
      <c r="E42" s="273" t="s">
        <v>252</v>
      </c>
    </row>
    <row r="43" customFormat="false" ht="12" hidden="false" customHeight="true" outlineLevel="0" collapsed="false">
      <c r="C43" s="272" t="s">
        <v>333</v>
      </c>
    </row>
    <row r="44" customFormat="false" ht="12" hidden="false" customHeight="true" outlineLevel="0" collapsed="false">
      <c r="C44" s="272" t="s">
        <v>334</v>
      </c>
    </row>
    <row r="45" customFormat="false" ht="12" hidden="false" customHeight="true" outlineLevel="0" collapsed="false">
      <c r="C45" s="272" t="s">
        <v>335</v>
      </c>
    </row>
    <row r="46" customFormat="false" ht="12" hidden="false" customHeight="true" outlineLevel="0" collapsed="false">
      <c r="C46" s="272" t="s">
        <v>76</v>
      </c>
    </row>
    <row r="47" customFormat="false" ht="12" hidden="false" customHeight="true" outlineLevel="0" collapsed="false">
      <c r="C47" s="272" t="s">
        <v>336</v>
      </c>
    </row>
    <row r="48" customFormat="false" ht="12" hidden="false" customHeight="true" outlineLevel="0" collapsed="false">
      <c r="C48" s="272" t="s">
        <v>337</v>
      </c>
    </row>
    <row r="49" customFormat="false" ht="12" hidden="false" customHeight="true" outlineLevel="0" collapsed="false">
      <c r="C49" s="272" t="s">
        <v>338</v>
      </c>
    </row>
    <row r="50" customFormat="false" ht="12" hidden="false" customHeight="true" outlineLevel="0" collapsed="false">
      <c r="C50" s="272" t="s">
        <v>339</v>
      </c>
    </row>
    <row r="51" customFormat="false" ht="12" hidden="false" customHeight="true" outlineLevel="0" collapsed="false">
      <c r="C51" s="272" t="s">
        <v>340</v>
      </c>
    </row>
    <row r="52" customFormat="false" ht="12" hidden="false" customHeight="true" outlineLevel="0" collapsed="false">
      <c r="C52" s="272" t="s">
        <v>341</v>
      </c>
    </row>
    <row r="53" customFormat="false" ht="12" hidden="false" customHeight="true" outlineLevel="0" collapsed="false">
      <c r="C53" s="272" t="s">
        <v>342</v>
      </c>
    </row>
    <row r="54" customFormat="false" ht="12" hidden="false" customHeight="true" outlineLevel="0" collapsed="false">
      <c r="C54" s="272" t="s">
        <v>343</v>
      </c>
    </row>
    <row r="55" customFormat="false" ht="12" hidden="false" customHeight="true" outlineLevel="0" collapsed="false">
      <c r="C55" s="272" t="s">
        <v>344</v>
      </c>
    </row>
    <row r="56" customFormat="false" ht="12" hidden="false" customHeight="true" outlineLevel="0" collapsed="false">
      <c r="C56" s="272" t="s">
        <v>345</v>
      </c>
    </row>
    <row r="57" customFormat="false" ht="12" hidden="false" customHeight="true" outlineLevel="0" collapsed="false">
      <c r="C57" s="272" t="s">
        <v>346</v>
      </c>
    </row>
    <row r="58" customFormat="false" ht="12" hidden="false" customHeight="true" outlineLevel="0" collapsed="false">
      <c r="C58" s="272" t="s">
        <v>347</v>
      </c>
    </row>
    <row r="59" customFormat="false" ht="12" hidden="false" customHeight="true" outlineLevel="0" collapsed="false">
      <c r="C59" s="272" t="s">
        <v>348</v>
      </c>
    </row>
    <row r="60" customFormat="false" ht="12" hidden="false" customHeight="true" outlineLevel="0" collapsed="false">
      <c r="C60" s="272" t="s">
        <v>349</v>
      </c>
    </row>
    <row r="61" customFormat="false" ht="12" hidden="false" customHeight="true" outlineLevel="0" collapsed="false">
      <c r="C61" s="272" t="s">
        <v>350</v>
      </c>
    </row>
    <row r="62" customFormat="false" ht="12" hidden="false" customHeight="true" outlineLevel="0" collapsed="false">
      <c r="C62" s="272" t="s">
        <v>351</v>
      </c>
    </row>
    <row r="63" customFormat="false" ht="12" hidden="false" customHeight="true" outlineLevel="0" collapsed="false">
      <c r="C63" s="272" t="s">
        <v>352</v>
      </c>
    </row>
    <row r="64" customFormat="false" ht="12" hidden="false" customHeight="true" outlineLevel="0" collapsed="false"/>
    <row r="65" customFormat="false" ht="12" hidden="false" customHeight="true" outlineLevel="0" collapsed="false"/>
    <row r="66" customFormat="false" ht="12" hidden="false" customHeight="true" outlineLevel="0" collapsed="false"/>
    <row r="67" customFormat="false" ht="12" hidden="false" customHeight="true" outlineLevel="0" collapsed="false"/>
    <row r="68" customFormat="false" ht="12" hidden="false" customHeight="true" outlineLevel="0" collapsed="false"/>
    <row r="69" customFormat="false" ht="12" hidden="false" customHeight="true" outlineLevel="0" collapsed="false"/>
    <row r="70" customFormat="false" ht="12" hidden="false" customHeight="true" outlineLevel="0" collapsed="false"/>
    <row r="71" customFormat="false" ht="12" hidden="false" customHeight="true" outlineLevel="0" collapsed="false"/>
    <row r="72" customFormat="false" ht="12" hidden="false" customHeight="true" outlineLevel="0" collapsed="false"/>
    <row r="73" customFormat="false" ht="12" hidden="false" customHeight="true" outlineLevel="0" collapsed="false"/>
    <row r="74" customFormat="false" ht="12" hidden="false" customHeight="true" outlineLevel="0" collapsed="false"/>
    <row r="75" customFormat="false" ht="12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  <row r="230" customFormat="false" ht="12" hidden="false" customHeight="true" outlineLevel="0" collapsed="false"/>
    <row r="231" customFormat="false" ht="12" hidden="false" customHeight="true" outlineLevel="0" collapsed="false"/>
    <row r="232" customFormat="false" ht="12" hidden="false" customHeight="true" outlineLevel="0" collapsed="false"/>
    <row r="233" customFormat="false" ht="12" hidden="false" customHeight="true" outlineLevel="0" collapsed="false"/>
    <row r="234" customFormat="false" ht="12" hidden="false" customHeight="true" outlineLevel="0" collapsed="false"/>
    <row r="235" customFormat="false" ht="12" hidden="false" customHeight="true" outlineLevel="0" collapsed="false"/>
    <row r="236" customFormat="false" ht="12" hidden="false" customHeight="true" outlineLevel="0" collapsed="false"/>
    <row r="237" customFormat="false" ht="12" hidden="false" customHeight="true" outlineLevel="0" collapsed="false"/>
    <row r="238" customFormat="false" ht="12" hidden="false" customHeight="true" outlineLevel="0" collapsed="false"/>
    <row r="239" customFormat="false" ht="12" hidden="false" customHeight="true" outlineLevel="0" collapsed="false"/>
    <row r="240" customFormat="false" ht="12" hidden="false" customHeight="true" outlineLevel="0" collapsed="false"/>
    <row r="241" customFormat="false" ht="12" hidden="false" customHeight="true" outlineLevel="0" collapsed="false"/>
    <row r="242" customFormat="false" ht="12" hidden="false" customHeight="true" outlineLevel="0" collapsed="false"/>
    <row r="243" customFormat="false" ht="12" hidden="false" customHeight="true" outlineLevel="0" collapsed="false"/>
    <row r="244" customFormat="false" ht="12" hidden="false" customHeight="true" outlineLevel="0" collapsed="false"/>
    <row r="245" customFormat="false" ht="12" hidden="false" customHeight="true" outlineLevel="0" collapsed="false"/>
    <row r="246" customFormat="false" ht="12" hidden="false" customHeight="true" outlineLevel="0" collapsed="false"/>
    <row r="247" customFormat="false" ht="12" hidden="false" customHeight="true" outlineLevel="0" collapsed="false"/>
    <row r="248" customFormat="false" ht="12" hidden="false" customHeight="true" outlineLevel="0" collapsed="false"/>
    <row r="249" customFormat="false" ht="12" hidden="false" customHeight="true" outlineLevel="0" collapsed="false"/>
    <row r="250" customFormat="false" ht="12" hidden="false" customHeight="true" outlineLevel="0" collapsed="false"/>
    <row r="251" customFormat="false" ht="12" hidden="false" customHeight="true" outlineLevel="0" collapsed="false"/>
    <row r="252" customFormat="false" ht="12" hidden="false" customHeight="true" outlineLevel="0" collapsed="false"/>
    <row r="253" customFormat="false" ht="12" hidden="false" customHeight="true" outlineLevel="0" collapsed="false"/>
    <row r="254" customFormat="false" ht="12" hidden="false" customHeight="true" outlineLevel="0" collapsed="false"/>
    <row r="255" customFormat="false" ht="12" hidden="false" customHeight="true" outlineLevel="0" collapsed="false"/>
    <row r="256" customFormat="false" ht="12" hidden="false" customHeight="true" outlineLevel="0" collapsed="false"/>
    <row r="257" customFormat="false" ht="12" hidden="false" customHeight="true" outlineLevel="0" collapsed="false"/>
    <row r="258" customFormat="false" ht="12" hidden="false" customHeight="true" outlineLevel="0" collapsed="false"/>
    <row r="259" customFormat="false" ht="12" hidden="false" customHeight="true" outlineLevel="0" collapsed="false"/>
    <row r="260" customFormat="false" ht="12" hidden="false" customHeight="true" outlineLevel="0" collapsed="false"/>
    <row r="261" customFormat="false" ht="12" hidden="false" customHeight="true" outlineLevel="0" collapsed="false"/>
    <row r="262" customFormat="false" ht="12" hidden="false" customHeight="true" outlineLevel="0" collapsed="false"/>
    <row r="263" customFormat="false" ht="12" hidden="false" customHeight="true" outlineLevel="0" collapsed="false"/>
    <row r="264" customFormat="false" ht="12" hidden="false" customHeight="true" outlineLevel="0" collapsed="false"/>
    <row r="265" customFormat="false" ht="12" hidden="false" customHeight="true" outlineLevel="0" collapsed="false"/>
    <row r="266" customFormat="false" ht="12" hidden="false" customHeight="true" outlineLevel="0" collapsed="false"/>
    <row r="267" customFormat="false" ht="12" hidden="false" customHeight="true" outlineLevel="0" collapsed="false"/>
    <row r="268" customFormat="false" ht="12" hidden="false" customHeight="true" outlineLevel="0" collapsed="false"/>
    <row r="269" customFormat="false" ht="12" hidden="false" customHeight="true" outlineLevel="0" collapsed="false"/>
    <row r="270" customFormat="false" ht="12" hidden="false" customHeight="true" outlineLevel="0" collapsed="false"/>
    <row r="271" customFormat="false" ht="12" hidden="false" customHeight="true" outlineLevel="0" collapsed="false"/>
    <row r="272" customFormat="false" ht="12" hidden="false" customHeight="true" outlineLevel="0" collapsed="false"/>
    <row r="273" customFormat="false" ht="12" hidden="false" customHeight="true" outlineLevel="0" collapsed="false"/>
    <row r="274" customFormat="false" ht="12" hidden="false" customHeight="true" outlineLevel="0" collapsed="false"/>
    <row r="275" customFormat="false" ht="12" hidden="false" customHeight="true" outlineLevel="0" collapsed="false"/>
    <row r="276" customFormat="false" ht="12" hidden="false" customHeight="true" outlineLevel="0" collapsed="false"/>
    <row r="277" customFormat="false" ht="12" hidden="false" customHeight="true" outlineLevel="0" collapsed="false"/>
    <row r="278" customFormat="false" ht="12" hidden="false" customHeight="true" outlineLevel="0" collapsed="false"/>
    <row r="279" customFormat="false" ht="12" hidden="false" customHeight="true" outlineLevel="0" collapsed="false"/>
    <row r="280" customFormat="false" ht="12" hidden="false" customHeight="true" outlineLevel="0" collapsed="false"/>
    <row r="281" customFormat="false" ht="12" hidden="false" customHeight="true" outlineLevel="0" collapsed="false"/>
    <row r="282" customFormat="false" ht="12" hidden="false" customHeight="true" outlineLevel="0" collapsed="false"/>
    <row r="283" customFormat="false" ht="12" hidden="false" customHeight="true" outlineLevel="0" collapsed="false"/>
    <row r="284" customFormat="false" ht="12" hidden="false" customHeight="true" outlineLevel="0" collapsed="false"/>
    <row r="285" customFormat="false" ht="12" hidden="false" customHeight="true" outlineLevel="0" collapsed="false"/>
    <row r="286" customFormat="false" ht="12" hidden="false" customHeight="true" outlineLevel="0" collapsed="false"/>
    <row r="287" customFormat="false" ht="12" hidden="false" customHeight="true" outlineLevel="0" collapsed="false"/>
    <row r="288" customFormat="false" ht="12" hidden="false" customHeight="true" outlineLevel="0" collapsed="false"/>
    <row r="289" customFormat="false" ht="12" hidden="false" customHeight="true" outlineLevel="0" collapsed="false"/>
    <row r="290" customFormat="false" ht="12" hidden="false" customHeight="true" outlineLevel="0" collapsed="false"/>
    <row r="291" customFormat="false" ht="12" hidden="false" customHeight="true" outlineLevel="0" collapsed="false"/>
    <row r="292" customFormat="false" ht="12" hidden="false" customHeight="true" outlineLevel="0" collapsed="false"/>
    <row r="293" customFormat="false" ht="12" hidden="false" customHeight="true" outlineLevel="0" collapsed="false"/>
    <row r="294" customFormat="false" ht="12" hidden="false" customHeight="true" outlineLevel="0" collapsed="false"/>
    <row r="295" customFormat="false" ht="12" hidden="false" customHeight="true" outlineLevel="0" collapsed="false"/>
    <row r="296" customFormat="false" ht="12" hidden="false" customHeight="true" outlineLevel="0" collapsed="false"/>
    <row r="297" customFormat="false" ht="12" hidden="false" customHeight="true" outlineLevel="0" collapsed="false"/>
    <row r="298" customFormat="false" ht="12" hidden="false" customHeight="true" outlineLevel="0" collapsed="false"/>
    <row r="299" customFormat="false" ht="12" hidden="false" customHeight="true" outlineLevel="0" collapsed="false"/>
    <row r="300" customFormat="false" ht="12" hidden="false" customHeight="true" outlineLevel="0" collapsed="false"/>
    <row r="301" customFormat="false" ht="12" hidden="false" customHeight="true" outlineLevel="0" collapsed="false"/>
    <row r="302" customFormat="false" ht="12" hidden="false" customHeight="true" outlineLevel="0" collapsed="false"/>
    <row r="303" customFormat="false" ht="12" hidden="false" customHeight="true" outlineLevel="0" collapsed="false"/>
    <row r="304" customFormat="false" ht="12" hidden="false" customHeight="true" outlineLevel="0" collapsed="false"/>
    <row r="305" customFormat="false" ht="12" hidden="false" customHeight="true" outlineLevel="0" collapsed="false"/>
    <row r="306" customFormat="false" ht="12" hidden="false" customHeight="true" outlineLevel="0" collapsed="false"/>
    <row r="307" customFormat="false" ht="12" hidden="false" customHeight="true" outlineLevel="0" collapsed="false"/>
    <row r="308" customFormat="false" ht="12" hidden="false" customHeight="true" outlineLevel="0" collapsed="false"/>
    <row r="309" customFormat="false" ht="12" hidden="false" customHeight="true" outlineLevel="0" collapsed="false"/>
    <row r="310" customFormat="false" ht="12" hidden="false" customHeight="true" outlineLevel="0" collapsed="false"/>
    <row r="311" customFormat="false" ht="12" hidden="false" customHeight="true" outlineLevel="0" collapsed="false"/>
    <row r="312" customFormat="false" ht="12" hidden="false" customHeight="true" outlineLevel="0" collapsed="false"/>
    <row r="313" customFormat="false" ht="12" hidden="false" customHeight="true" outlineLevel="0" collapsed="false"/>
    <row r="314" customFormat="false" ht="12" hidden="false" customHeight="true" outlineLevel="0" collapsed="false"/>
    <row r="315" customFormat="false" ht="12" hidden="false" customHeight="true" outlineLevel="0" collapsed="false"/>
    <row r="316" customFormat="false" ht="12" hidden="false" customHeight="true" outlineLevel="0" collapsed="false"/>
    <row r="317" customFormat="false" ht="12" hidden="false" customHeight="true" outlineLevel="0" collapsed="false"/>
    <row r="318" customFormat="false" ht="12" hidden="false" customHeight="true" outlineLevel="0" collapsed="false"/>
    <row r="319" customFormat="false" ht="12" hidden="false" customHeight="true" outlineLevel="0" collapsed="false"/>
    <row r="320" customFormat="false" ht="12" hidden="false" customHeight="true" outlineLevel="0" collapsed="false"/>
    <row r="321" customFormat="false" ht="12" hidden="false" customHeight="true" outlineLevel="0" collapsed="false"/>
    <row r="322" customFormat="false" ht="12" hidden="false" customHeight="true" outlineLevel="0" collapsed="false"/>
    <row r="323" customFormat="false" ht="12" hidden="false" customHeight="true" outlineLevel="0" collapsed="false"/>
    <row r="324" customFormat="false" ht="12" hidden="false" customHeight="true" outlineLevel="0" collapsed="false"/>
    <row r="325" customFormat="false" ht="12" hidden="false" customHeight="true" outlineLevel="0" collapsed="false"/>
    <row r="326" customFormat="false" ht="12" hidden="false" customHeight="true" outlineLevel="0" collapsed="false"/>
    <row r="327" customFormat="false" ht="12" hidden="false" customHeight="true" outlineLevel="0" collapsed="false"/>
    <row r="328" customFormat="false" ht="12" hidden="false" customHeight="true" outlineLevel="0" collapsed="false"/>
    <row r="329" customFormat="false" ht="12" hidden="false" customHeight="true" outlineLevel="0" collapsed="false"/>
    <row r="330" customFormat="false" ht="12" hidden="false" customHeight="true" outlineLevel="0" collapsed="false"/>
    <row r="331" customFormat="false" ht="12" hidden="false" customHeight="true" outlineLevel="0" collapsed="false"/>
    <row r="332" customFormat="false" ht="12" hidden="false" customHeight="true" outlineLevel="0" collapsed="false"/>
    <row r="333" customFormat="false" ht="12" hidden="false" customHeight="true" outlineLevel="0" collapsed="false"/>
    <row r="334" customFormat="false" ht="12" hidden="false" customHeight="true" outlineLevel="0" collapsed="false"/>
    <row r="335" customFormat="false" ht="12" hidden="false" customHeight="true" outlineLevel="0" collapsed="false"/>
    <row r="336" customFormat="false" ht="12" hidden="false" customHeight="true" outlineLevel="0" collapsed="false"/>
    <row r="337" customFormat="false" ht="12" hidden="false" customHeight="true" outlineLevel="0" collapsed="false"/>
    <row r="338" customFormat="false" ht="12" hidden="false" customHeight="true" outlineLevel="0" collapsed="false"/>
    <row r="339" customFormat="false" ht="12" hidden="false" customHeight="true" outlineLevel="0" collapsed="false"/>
    <row r="340" customFormat="false" ht="12" hidden="false" customHeight="true" outlineLevel="0" collapsed="false"/>
    <row r="341" customFormat="false" ht="12" hidden="false" customHeight="true" outlineLevel="0" collapsed="false"/>
    <row r="342" customFormat="false" ht="12" hidden="false" customHeight="true" outlineLevel="0" collapsed="false"/>
    <row r="343" customFormat="false" ht="12" hidden="false" customHeight="true" outlineLevel="0" collapsed="false"/>
    <row r="344" customFormat="false" ht="12" hidden="false" customHeight="true" outlineLevel="0" collapsed="false"/>
    <row r="345" customFormat="false" ht="12" hidden="false" customHeight="true" outlineLevel="0" collapsed="false"/>
    <row r="346" customFormat="false" ht="12" hidden="false" customHeight="true" outlineLevel="0" collapsed="false"/>
    <row r="347" customFormat="false" ht="12" hidden="false" customHeight="true" outlineLevel="0" collapsed="false"/>
    <row r="348" customFormat="false" ht="12" hidden="false" customHeight="true" outlineLevel="0" collapsed="false"/>
    <row r="349" customFormat="false" ht="12" hidden="false" customHeight="true" outlineLevel="0" collapsed="false"/>
    <row r="350" customFormat="false" ht="12" hidden="false" customHeight="true" outlineLevel="0" collapsed="false"/>
    <row r="351" customFormat="false" ht="12" hidden="false" customHeight="true" outlineLevel="0" collapsed="false"/>
    <row r="352" customFormat="false" ht="12" hidden="false" customHeight="true" outlineLevel="0" collapsed="false"/>
    <row r="353" customFormat="false" ht="12" hidden="false" customHeight="true" outlineLevel="0" collapsed="false"/>
    <row r="354" customFormat="false" ht="12" hidden="false" customHeight="true" outlineLevel="0" collapsed="false"/>
    <row r="355" customFormat="false" ht="12" hidden="false" customHeight="true" outlineLevel="0" collapsed="false"/>
    <row r="356" customFormat="false" ht="12" hidden="false" customHeight="true" outlineLevel="0" collapsed="false"/>
    <row r="357" customFormat="false" ht="12" hidden="false" customHeight="true" outlineLevel="0" collapsed="false"/>
    <row r="358" customFormat="false" ht="12" hidden="false" customHeight="true" outlineLevel="0" collapsed="false"/>
    <row r="359" customFormat="false" ht="12" hidden="false" customHeight="true" outlineLevel="0" collapsed="false"/>
    <row r="360" customFormat="false" ht="12" hidden="false" customHeight="true" outlineLevel="0" collapsed="false"/>
    <row r="361" customFormat="false" ht="12" hidden="false" customHeight="true" outlineLevel="0" collapsed="false"/>
    <row r="362" customFormat="false" ht="12" hidden="false" customHeight="true" outlineLevel="0" collapsed="false"/>
    <row r="363" customFormat="false" ht="12" hidden="false" customHeight="true" outlineLevel="0" collapsed="false"/>
    <row r="364" customFormat="false" ht="12" hidden="false" customHeight="true" outlineLevel="0" collapsed="false"/>
    <row r="365" customFormat="false" ht="12" hidden="false" customHeight="true" outlineLevel="0" collapsed="false"/>
    <row r="366" customFormat="false" ht="12" hidden="false" customHeight="true" outlineLevel="0" collapsed="false"/>
    <row r="367" customFormat="false" ht="12" hidden="false" customHeight="true" outlineLevel="0" collapsed="false"/>
    <row r="368" customFormat="false" ht="12" hidden="false" customHeight="true" outlineLevel="0" collapsed="false"/>
    <row r="369" customFormat="false" ht="12" hidden="false" customHeight="true" outlineLevel="0" collapsed="false"/>
    <row r="370" customFormat="false" ht="12" hidden="false" customHeight="true" outlineLevel="0" collapsed="false"/>
    <row r="371" customFormat="false" ht="12" hidden="false" customHeight="true" outlineLevel="0" collapsed="false"/>
    <row r="372" customFormat="false" ht="12" hidden="false" customHeight="true" outlineLevel="0" collapsed="false"/>
    <row r="373" customFormat="false" ht="12" hidden="false" customHeight="true" outlineLevel="0" collapsed="false"/>
    <row r="374" customFormat="false" ht="12" hidden="false" customHeight="true" outlineLevel="0" collapsed="false"/>
    <row r="375" customFormat="false" ht="12" hidden="false" customHeight="true" outlineLevel="0" collapsed="false"/>
    <row r="376" customFormat="false" ht="12" hidden="false" customHeight="true" outlineLevel="0" collapsed="false"/>
    <row r="377" customFormat="false" ht="12" hidden="false" customHeight="true" outlineLevel="0" collapsed="false"/>
    <row r="378" customFormat="false" ht="12" hidden="false" customHeight="true" outlineLevel="0" collapsed="false"/>
    <row r="379" customFormat="false" ht="12" hidden="false" customHeight="true" outlineLevel="0" collapsed="false"/>
    <row r="380" customFormat="false" ht="12" hidden="false" customHeight="true" outlineLevel="0" collapsed="false"/>
    <row r="381" customFormat="false" ht="12" hidden="false" customHeight="true" outlineLevel="0" collapsed="false"/>
    <row r="382" customFormat="false" ht="12" hidden="false" customHeight="true" outlineLevel="0" collapsed="false"/>
    <row r="383" customFormat="false" ht="12" hidden="false" customHeight="true" outlineLevel="0" collapsed="false"/>
    <row r="384" customFormat="false" ht="12" hidden="false" customHeight="true" outlineLevel="0" collapsed="false"/>
    <row r="385" customFormat="false" ht="12" hidden="false" customHeight="true" outlineLevel="0" collapsed="false"/>
    <row r="386" customFormat="false" ht="12" hidden="false" customHeight="true" outlineLevel="0" collapsed="false"/>
    <row r="387" customFormat="false" ht="12" hidden="false" customHeight="true" outlineLevel="0" collapsed="false"/>
    <row r="388" customFormat="false" ht="12" hidden="false" customHeight="true" outlineLevel="0" collapsed="false"/>
    <row r="389" customFormat="false" ht="12" hidden="false" customHeight="true" outlineLevel="0" collapsed="false"/>
    <row r="390" customFormat="false" ht="12" hidden="false" customHeight="true" outlineLevel="0" collapsed="false"/>
    <row r="391" customFormat="false" ht="12" hidden="false" customHeight="true" outlineLevel="0" collapsed="false"/>
    <row r="392" customFormat="false" ht="12" hidden="false" customHeight="true" outlineLevel="0" collapsed="false"/>
    <row r="393" customFormat="false" ht="12" hidden="false" customHeight="true" outlineLevel="0" collapsed="false"/>
    <row r="394" customFormat="false" ht="12" hidden="false" customHeight="true" outlineLevel="0" collapsed="false"/>
    <row r="395" customFormat="false" ht="12" hidden="false" customHeight="true" outlineLevel="0" collapsed="false"/>
    <row r="396" customFormat="false" ht="12" hidden="false" customHeight="true" outlineLevel="0" collapsed="false"/>
    <row r="397" customFormat="false" ht="12" hidden="false" customHeight="true" outlineLevel="0" collapsed="false"/>
    <row r="398" customFormat="false" ht="12" hidden="false" customHeight="true" outlineLevel="0" collapsed="false"/>
    <row r="399" customFormat="false" ht="12" hidden="false" customHeight="true" outlineLevel="0" collapsed="false"/>
    <row r="400" customFormat="false" ht="12" hidden="false" customHeight="true" outlineLevel="0" collapsed="false"/>
    <row r="401" customFormat="false" ht="12" hidden="false" customHeight="true" outlineLevel="0" collapsed="false"/>
    <row r="402" customFormat="false" ht="12" hidden="false" customHeight="true" outlineLevel="0" collapsed="false"/>
    <row r="403" customFormat="false" ht="12" hidden="false" customHeight="true" outlineLevel="0" collapsed="false"/>
    <row r="404" customFormat="false" ht="12" hidden="false" customHeight="true" outlineLevel="0" collapsed="false"/>
    <row r="405" customFormat="false" ht="12" hidden="false" customHeight="true" outlineLevel="0" collapsed="false"/>
    <row r="406" customFormat="false" ht="12" hidden="false" customHeight="true" outlineLevel="0" collapsed="false"/>
    <row r="407" customFormat="false" ht="12" hidden="false" customHeight="true" outlineLevel="0" collapsed="false"/>
    <row r="408" customFormat="false" ht="12" hidden="false" customHeight="true" outlineLevel="0" collapsed="false"/>
    <row r="409" customFormat="false" ht="12" hidden="false" customHeight="true" outlineLevel="0" collapsed="false"/>
    <row r="410" customFormat="false" ht="12" hidden="false" customHeight="true" outlineLevel="0" collapsed="false"/>
    <row r="411" customFormat="false" ht="12" hidden="false" customHeight="true" outlineLevel="0" collapsed="false"/>
    <row r="412" customFormat="false" ht="12" hidden="false" customHeight="true" outlineLevel="0" collapsed="false"/>
    <row r="413" customFormat="false" ht="12" hidden="false" customHeight="true" outlineLevel="0" collapsed="false"/>
    <row r="414" customFormat="false" ht="12" hidden="false" customHeight="true" outlineLevel="0" collapsed="false"/>
    <row r="415" customFormat="false" ht="12" hidden="false" customHeight="true" outlineLevel="0" collapsed="false"/>
    <row r="416" customFormat="false" ht="12" hidden="false" customHeight="true" outlineLevel="0" collapsed="false"/>
    <row r="417" customFormat="false" ht="12" hidden="false" customHeight="true" outlineLevel="0" collapsed="false"/>
    <row r="418" customFormat="false" ht="12" hidden="false" customHeight="true" outlineLevel="0" collapsed="false"/>
    <row r="419" customFormat="false" ht="12" hidden="false" customHeight="true" outlineLevel="0" collapsed="false"/>
    <row r="420" customFormat="false" ht="12" hidden="false" customHeight="true" outlineLevel="0" collapsed="false"/>
    <row r="421" customFormat="false" ht="12" hidden="false" customHeight="true" outlineLevel="0" collapsed="false"/>
    <row r="422" customFormat="false" ht="12" hidden="false" customHeight="true" outlineLevel="0" collapsed="false"/>
    <row r="423" customFormat="false" ht="12" hidden="false" customHeight="true" outlineLevel="0" collapsed="false"/>
    <row r="424" customFormat="false" ht="12" hidden="false" customHeight="true" outlineLevel="0" collapsed="false"/>
    <row r="425" customFormat="false" ht="12" hidden="false" customHeight="true" outlineLevel="0" collapsed="false"/>
    <row r="426" customFormat="false" ht="12" hidden="false" customHeight="true" outlineLevel="0" collapsed="false"/>
    <row r="427" customFormat="false" ht="12" hidden="false" customHeight="true" outlineLevel="0" collapsed="false"/>
    <row r="428" customFormat="false" ht="12" hidden="false" customHeight="true" outlineLevel="0" collapsed="false"/>
    <row r="429" customFormat="false" ht="12" hidden="false" customHeight="true" outlineLevel="0" collapsed="false"/>
    <row r="430" customFormat="false" ht="12" hidden="false" customHeight="true" outlineLevel="0" collapsed="false"/>
    <row r="431" customFormat="false" ht="12" hidden="false" customHeight="true" outlineLevel="0" collapsed="false"/>
    <row r="432" customFormat="false" ht="12" hidden="false" customHeight="true" outlineLevel="0" collapsed="false"/>
    <row r="433" customFormat="false" ht="12" hidden="false" customHeight="true" outlineLevel="0" collapsed="false"/>
    <row r="434" customFormat="false" ht="12" hidden="false" customHeight="true" outlineLevel="0" collapsed="false"/>
    <row r="435" customFormat="false" ht="12" hidden="false" customHeight="true" outlineLevel="0" collapsed="false"/>
    <row r="436" customFormat="false" ht="12" hidden="false" customHeight="true" outlineLevel="0" collapsed="false"/>
    <row r="437" customFormat="false" ht="12" hidden="false" customHeight="true" outlineLevel="0" collapsed="false"/>
    <row r="438" customFormat="false" ht="12" hidden="false" customHeight="true" outlineLevel="0" collapsed="false"/>
    <row r="439" customFormat="false" ht="12" hidden="false" customHeight="true" outlineLevel="0" collapsed="false"/>
    <row r="440" customFormat="false" ht="12" hidden="false" customHeight="true" outlineLevel="0" collapsed="false"/>
    <row r="441" customFormat="false" ht="12" hidden="false" customHeight="true" outlineLevel="0" collapsed="false"/>
    <row r="442" customFormat="false" ht="12" hidden="false" customHeight="true" outlineLevel="0" collapsed="false"/>
    <row r="443" customFormat="false" ht="12" hidden="false" customHeight="true" outlineLevel="0" collapsed="false"/>
    <row r="444" customFormat="false" ht="12" hidden="false" customHeight="true" outlineLevel="0" collapsed="false"/>
    <row r="445" customFormat="false" ht="12" hidden="false" customHeight="true" outlineLevel="0" collapsed="false"/>
    <row r="446" customFormat="false" ht="12" hidden="false" customHeight="true" outlineLevel="0" collapsed="false"/>
    <row r="447" customFormat="false" ht="12" hidden="false" customHeight="true" outlineLevel="0" collapsed="false"/>
    <row r="448" customFormat="false" ht="12" hidden="false" customHeight="true" outlineLevel="0" collapsed="false"/>
    <row r="449" customFormat="false" ht="12" hidden="false" customHeight="true" outlineLevel="0" collapsed="false"/>
    <row r="450" customFormat="false" ht="12" hidden="false" customHeight="true" outlineLevel="0" collapsed="false"/>
    <row r="451" customFormat="false" ht="12" hidden="false" customHeight="true" outlineLevel="0" collapsed="false"/>
    <row r="452" customFormat="false" ht="12" hidden="false" customHeight="true" outlineLevel="0" collapsed="false"/>
    <row r="453" customFormat="false" ht="12" hidden="false" customHeight="true" outlineLevel="0" collapsed="false"/>
    <row r="454" customFormat="false" ht="12" hidden="false" customHeight="true" outlineLevel="0" collapsed="false"/>
    <row r="455" customFormat="false" ht="12" hidden="false" customHeight="true" outlineLevel="0" collapsed="false"/>
    <row r="456" customFormat="false" ht="12" hidden="false" customHeight="true" outlineLevel="0" collapsed="false"/>
    <row r="457" customFormat="false" ht="12" hidden="false" customHeight="true" outlineLevel="0" collapsed="false"/>
    <row r="458" customFormat="false" ht="12" hidden="false" customHeight="true" outlineLevel="0" collapsed="false"/>
    <row r="459" customFormat="false" ht="12" hidden="false" customHeight="true" outlineLevel="0" collapsed="false"/>
    <row r="460" customFormat="false" ht="12" hidden="false" customHeight="true" outlineLevel="0" collapsed="false"/>
    <row r="461" customFormat="false" ht="12" hidden="false" customHeight="true" outlineLevel="0" collapsed="false"/>
    <row r="462" customFormat="false" ht="12" hidden="false" customHeight="true" outlineLevel="0" collapsed="false"/>
    <row r="463" customFormat="false" ht="12" hidden="false" customHeight="true" outlineLevel="0" collapsed="false"/>
    <row r="464" customFormat="false" ht="12" hidden="false" customHeight="true" outlineLevel="0" collapsed="false"/>
    <row r="465" customFormat="false" ht="12" hidden="false" customHeight="true" outlineLevel="0" collapsed="false"/>
    <row r="466" customFormat="false" ht="12" hidden="false" customHeight="true" outlineLevel="0" collapsed="false"/>
    <row r="467" customFormat="false" ht="12" hidden="false" customHeight="true" outlineLevel="0" collapsed="false"/>
    <row r="468" customFormat="false" ht="12" hidden="false" customHeight="true" outlineLevel="0" collapsed="false"/>
    <row r="469" customFormat="false" ht="12" hidden="false" customHeight="true" outlineLevel="0" collapsed="false"/>
    <row r="470" customFormat="false" ht="12" hidden="false" customHeight="true" outlineLevel="0" collapsed="false"/>
    <row r="471" customFormat="false" ht="12" hidden="false" customHeight="true" outlineLevel="0" collapsed="false"/>
    <row r="472" customFormat="false" ht="12" hidden="false" customHeight="true" outlineLevel="0" collapsed="false"/>
    <row r="473" customFormat="false" ht="12" hidden="false" customHeight="true" outlineLevel="0" collapsed="false"/>
    <row r="474" customFormat="false" ht="12" hidden="false" customHeight="true" outlineLevel="0" collapsed="false"/>
    <row r="475" customFormat="false" ht="12" hidden="false" customHeight="true" outlineLevel="0" collapsed="false"/>
    <row r="476" customFormat="false" ht="12" hidden="false" customHeight="true" outlineLevel="0" collapsed="false"/>
    <row r="477" customFormat="false" ht="12" hidden="false" customHeight="true" outlineLevel="0" collapsed="false"/>
    <row r="478" customFormat="false" ht="12" hidden="false" customHeight="true" outlineLevel="0" collapsed="false"/>
    <row r="479" customFormat="false" ht="12" hidden="false" customHeight="true" outlineLevel="0" collapsed="false"/>
    <row r="480" customFormat="false" ht="12" hidden="false" customHeight="true" outlineLevel="0" collapsed="false"/>
    <row r="481" customFormat="false" ht="12" hidden="false" customHeight="true" outlineLevel="0" collapsed="false"/>
    <row r="482" customFormat="false" ht="12" hidden="false" customHeight="true" outlineLevel="0" collapsed="false"/>
    <row r="483" customFormat="false" ht="12" hidden="false" customHeight="true" outlineLevel="0" collapsed="false"/>
    <row r="484" customFormat="false" ht="12" hidden="false" customHeight="true" outlineLevel="0" collapsed="false"/>
    <row r="485" customFormat="false" ht="12" hidden="false" customHeight="true" outlineLevel="0" collapsed="false"/>
    <row r="486" customFormat="false" ht="12" hidden="false" customHeight="true" outlineLevel="0" collapsed="false"/>
    <row r="487" customFormat="false" ht="12" hidden="false" customHeight="true" outlineLevel="0" collapsed="false"/>
    <row r="488" customFormat="false" ht="12" hidden="false" customHeight="true" outlineLevel="0" collapsed="false"/>
    <row r="489" customFormat="false" ht="12" hidden="false" customHeight="true" outlineLevel="0" collapsed="false"/>
    <row r="490" customFormat="false" ht="12" hidden="false" customHeight="true" outlineLevel="0" collapsed="false"/>
    <row r="491" customFormat="false" ht="12" hidden="false" customHeight="true" outlineLevel="0" collapsed="false"/>
    <row r="492" customFormat="false" ht="12" hidden="false" customHeight="true" outlineLevel="0" collapsed="false"/>
    <row r="493" customFormat="false" ht="12" hidden="false" customHeight="true" outlineLevel="0" collapsed="false"/>
    <row r="494" customFormat="false" ht="12" hidden="false" customHeight="true" outlineLevel="0" collapsed="false"/>
    <row r="495" customFormat="false" ht="12" hidden="false" customHeight="true" outlineLevel="0" collapsed="false"/>
    <row r="496" customFormat="false" ht="12" hidden="false" customHeight="true" outlineLevel="0" collapsed="false"/>
    <row r="497" customFormat="false" ht="12" hidden="false" customHeight="true" outlineLevel="0" collapsed="false"/>
    <row r="498" customFormat="false" ht="12" hidden="false" customHeight="true" outlineLevel="0" collapsed="false"/>
    <row r="499" customFormat="false" ht="12" hidden="false" customHeight="true" outlineLevel="0" collapsed="false"/>
    <row r="500" customFormat="false" ht="12" hidden="false" customHeight="true" outlineLevel="0" collapsed="false"/>
    <row r="501" customFormat="false" ht="12" hidden="false" customHeight="true" outlineLevel="0" collapsed="false"/>
    <row r="502" customFormat="false" ht="12" hidden="false" customHeight="true" outlineLevel="0" collapsed="false"/>
    <row r="503" customFormat="false" ht="12" hidden="false" customHeight="true" outlineLevel="0" collapsed="false"/>
    <row r="504" customFormat="false" ht="12" hidden="false" customHeight="true" outlineLevel="0" collapsed="false"/>
    <row r="505" customFormat="false" ht="12" hidden="false" customHeight="true" outlineLevel="0" collapsed="false"/>
    <row r="506" customFormat="false" ht="12" hidden="false" customHeight="true" outlineLevel="0" collapsed="false"/>
    <row r="507" customFormat="false" ht="12" hidden="false" customHeight="true" outlineLevel="0" collapsed="false"/>
    <row r="508" customFormat="false" ht="12" hidden="false" customHeight="true" outlineLevel="0" collapsed="false"/>
    <row r="509" customFormat="false" ht="12" hidden="false" customHeight="true" outlineLevel="0" collapsed="false"/>
    <row r="510" customFormat="false" ht="12" hidden="false" customHeight="true" outlineLevel="0" collapsed="false"/>
    <row r="511" customFormat="false" ht="12" hidden="false" customHeight="true" outlineLevel="0" collapsed="false"/>
    <row r="512" customFormat="false" ht="12" hidden="false" customHeight="true" outlineLevel="0" collapsed="false"/>
    <row r="513" customFormat="false" ht="12" hidden="false" customHeight="true" outlineLevel="0" collapsed="false"/>
    <row r="514" customFormat="false" ht="12" hidden="false" customHeight="true" outlineLevel="0" collapsed="false"/>
    <row r="515" customFormat="false" ht="12" hidden="false" customHeight="true" outlineLevel="0" collapsed="false"/>
    <row r="516" customFormat="false" ht="12" hidden="false" customHeight="true" outlineLevel="0" collapsed="false"/>
    <row r="517" customFormat="false" ht="12" hidden="false" customHeight="true" outlineLevel="0" collapsed="false"/>
    <row r="518" customFormat="false" ht="12" hidden="false" customHeight="true" outlineLevel="0" collapsed="false"/>
    <row r="519" customFormat="false" ht="12" hidden="false" customHeight="true" outlineLevel="0" collapsed="false"/>
    <row r="520" customFormat="false" ht="12" hidden="false" customHeight="true" outlineLevel="0" collapsed="false"/>
    <row r="521" customFormat="false" ht="12" hidden="false" customHeight="true" outlineLevel="0" collapsed="false"/>
    <row r="522" customFormat="false" ht="12" hidden="false" customHeight="true" outlineLevel="0" collapsed="false"/>
    <row r="523" customFormat="false" ht="12" hidden="false" customHeight="true" outlineLevel="0" collapsed="false"/>
    <row r="524" customFormat="false" ht="12" hidden="false" customHeight="true" outlineLevel="0" collapsed="false"/>
    <row r="525" customFormat="false" ht="12" hidden="false" customHeight="true" outlineLevel="0" collapsed="false"/>
    <row r="526" customFormat="false" ht="12" hidden="false" customHeight="true" outlineLevel="0" collapsed="false"/>
    <row r="527" customFormat="false" ht="12" hidden="false" customHeight="true" outlineLevel="0" collapsed="false"/>
    <row r="528" customFormat="false" ht="12" hidden="false" customHeight="true" outlineLevel="0" collapsed="false"/>
    <row r="529" customFormat="false" ht="12" hidden="false" customHeight="true" outlineLevel="0" collapsed="false"/>
    <row r="530" customFormat="false" ht="12" hidden="false" customHeight="true" outlineLevel="0" collapsed="false"/>
    <row r="531" customFormat="false" ht="12" hidden="false" customHeight="true" outlineLevel="0" collapsed="false"/>
    <row r="532" customFormat="false" ht="12" hidden="false" customHeight="true" outlineLevel="0" collapsed="false"/>
    <row r="533" customFormat="false" ht="12" hidden="false" customHeight="true" outlineLevel="0" collapsed="false"/>
    <row r="534" customFormat="false" ht="12" hidden="false" customHeight="true" outlineLevel="0" collapsed="false"/>
    <row r="535" customFormat="false" ht="12" hidden="false" customHeight="true" outlineLevel="0" collapsed="false"/>
    <row r="536" customFormat="false" ht="12" hidden="false" customHeight="true" outlineLevel="0" collapsed="false"/>
    <row r="537" customFormat="false" ht="12" hidden="false" customHeight="true" outlineLevel="0" collapsed="false"/>
    <row r="538" customFormat="false" ht="12" hidden="false" customHeight="true" outlineLevel="0" collapsed="false"/>
    <row r="539" customFormat="false" ht="12" hidden="false" customHeight="true" outlineLevel="0" collapsed="false"/>
    <row r="540" customFormat="false" ht="12" hidden="false" customHeight="true" outlineLevel="0" collapsed="false"/>
    <row r="541" customFormat="false" ht="12" hidden="false" customHeight="true" outlineLevel="0" collapsed="false"/>
    <row r="542" customFormat="false" ht="12" hidden="false" customHeight="true" outlineLevel="0" collapsed="false"/>
    <row r="543" customFormat="false" ht="12" hidden="false" customHeight="true" outlineLevel="0" collapsed="false"/>
    <row r="544" customFormat="false" ht="12" hidden="false" customHeight="true" outlineLevel="0" collapsed="false"/>
    <row r="545" customFormat="false" ht="12" hidden="false" customHeight="true" outlineLevel="0" collapsed="false"/>
    <row r="546" customFormat="false" ht="12" hidden="false" customHeight="true" outlineLevel="0" collapsed="false"/>
    <row r="547" customFormat="false" ht="12" hidden="false" customHeight="true" outlineLevel="0" collapsed="false"/>
    <row r="548" customFormat="false" ht="12" hidden="false" customHeight="true" outlineLevel="0" collapsed="false"/>
    <row r="549" customFormat="false" ht="12" hidden="false" customHeight="true" outlineLevel="0" collapsed="false"/>
    <row r="550" customFormat="false" ht="12" hidden="false" customHeight="true" outlineLevel="0" collapsed="false"/>
    <row r="551" customFormat="false" ht="12" hidden="false" customHeight="true" outlineLevel="0" collapsed="false"/>
    <row r="552" customFormat="false" ht="12" hidden="false" customHeight="true" outlineLevel="0" collapsed="false"/>
    <row r="553" customFormat="false" ht="12" hidden="false" customHeight="true" outlineLevel="0" collapsed="false"/>
    <row r="554" customFormat="false" ht="12" hidden="false" customHeight="true" outlineLevel="0" collapsed="false"/>
    <row r="555" customFormat="false" ht="12" hidden="false" customHeight="true" outlineLevel="0" collapsed="false"/>
    <row r="556" customFormat="false" ht="12" hidden="false" customHeight="true" outlineLevel="0" collapsed="false"/>
    <row r="557" customFormat="false" ht="12" hidden="false" customHeight="true" outlineLevel="0" collapsed="false"/>
    <row r="558" customFormat="false" ht="12" hidden="false" customHeight="true" outlineLevel="0" collapsed="false"/>
    <row r="559" customFormat="false" ht="12" hidden="false" customHeight="true" outlineLevel="0" collapsed="false"/>
    <row r="560" customFormat="false" ht="12" hidden="false" customHeight="true" outlineLevel="0" collapsed="false"/>
    <row r="561" customFormat="false" ht="12" hidden="false" customHeight="true" outlineLevel="0" collapsed="false"/>
    <row r="562" customFormat="false" ht="12" hidden="false" customHeight="true" outlineLevel="0" collapsed="false"/>
    <row r="563" customFormat="false" ht="12" hidden="false" customHeight="true" outlineLevel="0" collapsed="false"/>
    <row r="564" customFormat="false" ht="12" hidden="false" customHeight="true" outlineLevel="0" collapsed="false"/>
    <row r="565" customFormat="false" ht="12" hidden="false" customHeight="true" outlineLevel="0" collapsed="false"/>
    <row r="566" customFormat="false" ht="12" hidden="false" customHeight="true" outlineLevel="0" collapsed="false"/>
    <row r="567" customFormat="false" ht="12" hidden="false" customHeight="true" outlineLevel="0" collapsed="false"/>
    <row r="568" customFormat="false" ht="12" hidden="false" customHeight="true" outlineLevel="0" collapsed="false"/>
    <row r="569" customFormat="false" ht="12" hidden="false" customHeight="true" outlineLevel="0" collapsed="false"/>
    <row r="570" customFormat="false" ht="12" hidden="false" customHeight="true" outlineLevel="0" collapsed="false"/>
    <row r="571" customFormat="false" ht="12" hidden="false" customHeight="true" outlineLevel="0" collapsed="false"/>
    <row r="572" customFormat="false" ht="12" hidden="false" customHeight="true" outlineLevel="0" collapsed="false"/>
    <row r="573" customFormat="false" ht="12" hidden="false" customHeight="true" outlineLevel="0" collapsed="false"/>
    <row r="574" customFormat="false" ht="12" hidden="false" customHeight="true" outlineLevel="0" collapsed="false"/>
    <row r="575" customFormat="false" ht="12" hidden="false" customHeight="true" outlineLevel="0" collapsed="false"/>
    <row r="576" customFormat="false" ht="12" hidden="false" customHeight="true" outlineLevel="0" collapsed="false"/>
    <row r="577" customFormat="false" ht="12" hidden="false" customHeight="true" outlineLevel="0" collapsed="false"/>
    <row r="578" customFormat="false" ht="12" hidden="false" customHeight="true" outlineLevel="0" collapsed="false"/>
    <row r="579" customFormat="false" ht="12" hidden="false" customHeight="true" outlineLevel="0" collapsed="false"/>
    <row r="580" customFormat="false" ht="12" hidden="false" customHeight="true" outlineLevel="0" collapsed="false"/>
    <row r="581" customFormat="false" ht="12" hidden="false" customHeight="true" outlineLevel="0" collapsed="false"/>
    <row r="582" customFormat="false" ht="12" hidden="false" customHeight="true" outlineLevel="0" collapsed="false"/>
    <row r="583" customFormat="false" ht="12" hidden="false" customHeight="true" outlineLevel="0" collapsed="false"/>
    <row r="584" customFormat="false" ht="12" hidden="false" customHeight="true" outlineLevel="0" collapsed="false"/>
    <row r="585" customFormat="false" ht="12" hidden="false" customHeight="true" outlineLevel="0" collapsed="false"/>
    <row r="586" customFormat="false" ht="12" hidden="false" customHeight="true" outlineLevel="0" collapsed="false"/>
    <row r="587" customFormat="false" ht="12" hidden="false" customHeight="true" outlineLevel="0" collapsed="false"/>
    <row r="588" customFormat="false" ht="12" hidden="false" customHeight="true" outlineLevel="0" collapsed="false"/>
    <row r="589" customFormat="false" ht="12" hidden="false" customHeight="true" outlineLevel="0" collapsed="false"/>
    <row r="590" customFormat="false" ht="12" hidden="false" customHeight="true" outlineLevel="0" collapsed="false"/>
    <row r="591" customFormat="false" ht="12" hidden="false" customHeight="true" outlineLevel="0" collapsed="false"/>
    <row r="592" customFormat="false" ht="12" hidden="false" customHeight="true" outlineLevel="0" collapsed="false"/>
    <row r="593" customFormat="false" ht="12" hidden="false" customHeight="true" outlineLevel="0" collapsed="false"/>
    <row r="594" customFormat="false" ht="12" hidden="false" customHeight="true" outlineLevel="0" collapsed="false"/>
    <row r="595" customFormat="false" ht="12" hidden="false" customHeight="true" outlineLevel="0" collapsed="false"/>
    <row r="596" customFormat="false" ht="12" hidden="false" customHeight="true" outlineLevel="0" collapsed="false"/>
    <row r="597" customFormat="false" ht="12" hidden="false" customHeight="true" outlineLevel="0" collapsed="false"/>
    <row r="598" customFormat="false" ht="12" hidden="false" customHeight="true" outlineLevel="0" collapsed="false"/>
    <row r="599" customFormat="false" ht="12" hidden="false" customHeight="true" outlineLevel="0" collapsed="false"/>
    <row r="600" customFormat="false" ht="12" hidden="false" customHeight="true" outlineLevel="0" collapsed="false"/>
    <row r="601" customFormat="false" ht="12" hidden="false" customHeight="true" outlineLevel="0" collapsed="false"/>
    <row r="602" customFormat="false" ht="12" hidden="false" customHeight="true" outlineLevel="0" collapsed="false"/>
    <row r="603" customFormat="false" ht="12" hidden="false" customHeight="true" outlineLevel="0" collapsed="false"/>
    <row r="604" customFormat="false" ht="12" hidden="false" customHeight="true" outlineLevel="0" collapsed="false"/>
    <row r="605" customFormat="false" ht="12" hidden="false" customHeight="true" outlineLevel="0" collapsed="false"/>
    <row r="606" customFormat="false" ht="12" hidden="false" customHeight="true" outlineLevel="0" collapsed="false"/>
    <row r="607" customFormat="false" ht="12" hidden="false" customHeight="true" outlineLevel="0" collapsed="false"/>
    <row r="608" customFormat="false" ht="12" hidden="false" customHeight="true" outlineLevel="0" collapsed="false"/>
    <row r="609" customFormat="false" ht="12" hidden="false" customHeight="true" outlineLevel="0" collapsed="false"/>
    <row r="610" customFormat="false" ht="12" hidden="false" customHeight="true" outlineLevel="0" collapsed="false"/>
    <row r="611" customFormat="false" ht="12" hidden="false" customHeight="true" outlineLevel="0" collapsed="false"/>
    <row r="612" customFormat="false" ht="12" hidden="false" customHeight="true" outlineLevel="0" collapsed="false"/>
    <row r="613" customFormat="false" ht="12" hidden="false" customHeight="true" outlineLevel="0" collapsed="false"/>
    <row r="614" customFormat="false" ht="12" hidden="false" customHeight="true" outlineLevel="0" collapsed="false"/>
    <row r="615" customFormat="false" ht="12" hidden="false" customHeight="true" outlineLevel="0" collapsed="false"/>
    <row r="616" customFormat="false" ht="12" hidden="false" customHeight="true" outlineLevel="0" collapsed="false"/>
    <row r="617" customFormat="false" ht="12" hidden="false" customHeight="true" outlineLevel="0" collapsed="false"/>
    <row r="618" customFormat="false" ht="12" hidden="false" customHeight="true" outlineLevel="0" collapsed="false"/>
    <row r="619" customFormat="false" ht="12" hidden="false" customHeight="true" outlineLevel="0" collapsed="false"/>
    <row r="620" customFormat="false" ht="12" hidden="false" customHeight="true" outlineLevel="0" collapsed="false"/>
    <row r="621" customFormat="false" ht="12" hidden="false" customHeight="true" outlineLevel="0" collapsed="false"/>
    <row r="622" customFormat="false" ht="12" hidden="false" customHeight="true" outlineLevel="0" collapsed="false"/>
    <row r="623" customFormat="false" ht="12" hidden="false" customHeight="true" outlineLevel="0" collapsed="false"/>
    <row r="624" customFormat="false" ht="12" hidden="false" customHeight="true" outlineLevel="0" collapsed="false"/>
    <row r="625" customFormat="false" ht="12" hidden="false" customHeight="true" outlineLevel="0" collapsed="false"/>
    <row r="626" customFormat="false" ht="12" hidden="false" customHeight="true" outlineLevel="0" collapsed="false"/>
    <row r="627" customFormat="false" ht="12" hidden="false" customHeight="true" outlineLevel="0" collapsed="false"/>
    <row r="628" customFormat="false" ht="12" hidden="false" customHeight="true" outlineLevel="0" collapsed="false"/>
    <row r="629" customFormat="false" ht="12" hidden="false" customHeight="true" outlineLevel="0" collapsed="false"/>
    <row r="630" customFormat="false" ht="12" hidden="false" customHeight="true" outlineLevel="0" collapsed="false"/>
    <row r="631" customFormat="false" ht="12" hidden="false" customHeight="true" outlineLevel="0" collapsed="false"/>
    <row r="632" customFormat="false" ht="12" hidden="false" customHeight="true" outlineLevel="0" collapsed="false"/>
    <row r="633" customFormat="false" ht="12" hidden="false" customHeight="true" outlineLevel="0" collapsed="false"/>
    <row r="634" customFormat="false" ht="12" hidden="false" customHeight="true" outlineLevel="0" collapsed="false"/>
    <row r="635" customFormat="false" ht="12" hidden="false" customHeight="true" outlineLevel="0" collapsed="false"/>
    <row r="636" customFormat="false" ht="12" hidden="false" customHeight="true" outlineLevel="0" collapsed="false"/>
    <row r="637" customFormat="false" ht="12" hidden="false" customHeight="true" outlineLevel="0" collapsed="false"/>
    <row r="638" customFormat="false" ht="12" hidden="false" customHeight="true" outlineLevel="0" collapsed="false"/>
    <row r="639" customFormat="false" ht="12" hidden="false" customHeight="true" outlineLevel="0" collapsed="false"/>
    <row r="640" customFormat="false" ht="12" hidden="false" customHeight="true" outlineLevel="0" collapsed="false"/>
    <row r="641" customFormat="false" ht="12" hidden="false" customHeight="true" outlineLevel="0" collapsed="false"/>
    <row r="642" customFormat="false" ht="12" hidden="false" customHeight="true" outlineLevel="0" collapsed="false"/>
    <row r="643" customFormat="false" ht="12" hidden="false" customHeight="true" outlineLevel="0" collapsed="false"/>
    <row r="644" customFormat="false" ht="12" hidden="false" customHeight="true" outlineLevel="0" collapsed="false"/>
    <row r="645" customFormat="false" ht="12" hidden="false" customHeight="true" outlineLevel="0" collapsed="false"/>
    <row r="646" customFormat="false" ht="12" hidden="false" customHeight="true" outlineLevel="0" collapsed="false"/>
    <row r="647" customFormat="false" ht="12" hidden="false" customHeight="true" outlineLevel="0" collapsed="false"/>
    <row r="648" customFormat="false" ht="12" hidden="false" customHeight="true" outlineLevel="0" collapsed="false"/>
    <row r="649" customFormat="false" ht="12" hidden="false" customHeight="true" outlineLevel="0" collapsed="false"/>
    <row r="650" customFormat="false" ht="12" hidden="false" customHeight="true" outlineLevel="0" collapsed="false"/>
    <row r="651" customFormat="false" ht="12" hidden="false" customHeight="true" outlineLevel="0" collapsed="false"/>
    <row r="652" customFormat="false" ht="12" hidden="false" customHeight="true" outlineLevel="0" collapsed="false"/>
    <row r="653" customFormat="false" ht="12" hidden="false" customHeight="true" outlineLevel="0" collapsed="false"/>
    <row r="654" customFormat="false" ht="12" hidden="false" customHeight="true" outlineLevel="0" collapsed="false"/>
    <row r="655" customFormat="false" ht="12" hidden="false" customHeight="true" outlineLevel="0" collapsed="false"/>
    <row r="656" customFormat="false" ht="12" hidden="false" customHeight="true" outlineLevel="0" collapsed="false"/>
    <row r="657" customFormat="false" ht="12" hidden="false" customHeight="true" outlineLevel="0" collapsed="false"/>
    <row r="658" customFormat="false" ht="12" hidden="false" customHeight="true" outlineLevel="0" collapsed="false"/>
    <row r="659" customFormat="false" ht="12" hidden="false" customHeight="true" outlineLevel="0" collapsed="false"/>
    <row r="660" customFormat="false" ht="12" hidden="false" customHeight="true" outlineLevel="0" collapsed="false"/>
    <row r="661" customFormat="false" ht="12" hidden="false" customHeight="true" outlineLevel="0" collapsed="false"/>
    <row r="662" customFormat="false" ht="12" hidden="false" customHeight="true" outlineLevel="0" collapsed="false"/>
    <row r="663" customFormat="false" ht="12" hidden="false" customHeight="true" outlineLevel="0" collapsed="false"/>
    <row r="664" customFormat="false" ht="12" hidden="false" customHeight="true" outlineLevel="0" collapsed="false"/>
    <row r="665" customFormat="false" ht="12" hidden="false" customHeight="true" outlineLevel="0" collapsed="false"/>
    <row r="666" customFormat="false" ht="12" hidden="false" customHeight="true" outlineLevel="0" collapsed="false"/>
    <row r="667" customFormat="false" ht="12" hidden="false" customHeight="true" outlineLevel="0" collapsed="false"/>
    <row r="668" customFormat="false" ht="12" hidden="false" customHeight="true" outlineLevel="0" collapsed="false"/>
    <row r="669" customFormat="false" ht="12" hidden="false" customHeight="true" outlineLevel="0" collapsed="false"/>
    <row r="670" customFormat="false" ht="12" hidden="false" customHeight="true" outlineLevel="0" collapsed="false"/>
    <row r="671" customFormat="false" ht="12" hidden="false" customHeight="true" outlineLevel="0" collapsed="false"/>
    <row r="672" customFormat="false" ht="12" hidden="false" customHeight="true" outlineLevel="0" collapsed="false"/>
    <row r="673" customFormat="false" ht="12" hidden="false" customHeight="true" outlineLevel="0" collapsed="false"/>
    <row r="674" customFormat="false" ht="12" hidden="false" customHeight="true" outlineLevel="0" collapsed="false"/>
    <row r="675" customFormat="false" ht="12" hidden="false" customHeight="true" outlineLevel="0" collapsed="false"/>
    <row r="676" customFormat="false" ht="12" hidden="false" customHeight="true" outlineLevel="0" collapsed="false"/>
    <row r="677" customFormat="false" ht="12" hidden="false" customHeight="true" outlineLevel="0" collapsed="false"/>
    <row r="678" customFormat="false" ht="12" hidden="false" customHeight="true" outlineLevel="0" collapsed="false"/>
    <row r="679" customFormat="false" ht="12" hidden="false" customHeight="true" outlineLevel="0" collapsed="false"/>
    <row r="680" customFormat="false" ht="12" hidden="false" customHeight="true" outlineLevel="0" collapsed="false"/>
    <row r="681" customFormat="false" ht="12" hidden="false" customHeight="true" outlineLevel="0" collapsed="false"/>
    <row r="682" customFormat="false" ht="12" hidden="false" customHeight="true" outlineLevel="0" collapsed="false"/>
    <row r="683" customFormat="false" ht="12" hidden="false" customHeight="true" outlineLevel="0" collapsed="false"/>
    <row r="684" customFormat="false" ht="12" hidden="false" customHeight="true" outlineLevel="0" collapsed="false"/>
    <row r="685" customFormat="false" ht="12" hidden="false" customHeight="true" outlineLevel="0" collapsed="false"/>
    <row r="686" customFormat="false" ht="12" hidden="false" customHeight="true" outlineLevel="0" collapsed="false"/>
    <row r="687" customFormat="false" ht="12" hidden="false" customHeight="true" outlineLevel="0" collapsed="false"/>
    <row r="688" customFormat="false" ht="12" hidden="false" customHeight="true" outlineLevel="0" collapsed="false"/>
    <row r="689" customFormat="false" ht="12" hidden="false" customHeight="true" outlineLevel="0" collapsed="false"/>
    <row r="690" customFormat="false" ht="12" hidden="false" customHeight="true" outlineLevel="0" collapsed="false"/>
    <row r="691" customFormat="false" ht="12" hidden="false" customHeight="true" outlineLevel="0" collapsed="false"/>
    <row r="692" customFormat="false" ht="12" hidden="false" customHeight="true" outlineLevel="0" collapsed="false"/>
    <row r="693" customFormat="false" ht="12" hidden="false" customHeight="true" outlineLevel="0" collapsed="false"/>
    <row r="694" customFormat="false" ht="12" hidden="false" customHeight="true" outlineLevel="0" collapsed="false"/>
    <row r="695" customFormat="false" ht="12" hidden="false" customHeight="true" outlineLevel="0" collapsed="false"/>
    <row r="696" customFormat="false" ht="12" hidden="false" customHeight="true" outlineLevel="0" collapsed="false"/>
    <row r="697" customFormat="false" ht="12" hidden="false" customHeight="true" outlineLevel="0" collapsed="false"/>
    <row r="698" customFormat="false" ht="12" hidden="false" customHeight="true" outlineLevel="0" collapsed="false"/>
    <row r="699" customFormat="false" ht="12" hidden="false" customHeight="true" outlineLevel="0" collapsed="false"/>
    <row r="700" customFormat="false" ht="12" hidden="false" customHeight="true" outlineLevel="0" collapsed="false"/>
    <row r="701" customFormat="false" ht="12" hidden="false" customHeight="true" outlineLevel="0" collapsed="false"/>
    <row r="702" customFormat="false" ht="12" hidden="false" customHeight="true" outlineLevel="0" collapsed="false"/>
    <row r="703" customFormat="false" ht="12" hidden="false" customHeight="true" outlineLevel="0" collapsed="false"/>
    <row r="704" customFormat="false" ht="12" hidden="false" customHeight="true" outlineLevel="0" collapsed="false"/>
    <row r="705" customFormat="false" ht="12" hidden="false" customHeight="true" outlineLevel="0" collapsed="false"/>
    <row r="706" customFormat="false" ht="12" hidden="false" customHeight="true" outlineLevel="0" collapsed="false"/>
    <row r="707" customFormat="false" ht="12" hidden="false" customHeight="true" outlineLevel="0" collapsed="false"/>
    <row r="708" customFormat="false" ht="12" hidden="false" customHeight="true" outlineLevel="0" collapsed="false"/>
    <row r="709" customFormat="false" ht="12" hidden="false" customHeight="true" outlineLevel="0" collapsed="false"/>
    <row r="710" customFormat="false" ht="12" hidden="false" customHeight="true" outlineLevel="0" collapsed="false"/>
    <row r="711" customFormat="false" ht="12" hidden="false" customHeight="true" outlineLevel="0" collapsed="false"/>
    <row r="712" customFormat="false" ht="12" hidden="false" customHeight="true" outlineLevel="0" collapsed="false"/>
    <row r="713" customFormat="false" ht="12" hidden="false" customHeight="true" outlineLevel="0" collapsed="false"/>
    <row r="714" customFormat="false" ht="12" hidden="false" customHeight="true" outlineLevel="0" collapsed="false"/>
    <row r="715" customFormat="false" ht="12" hidden="false" customHeight="true" outlineLevel="0" collapsed="false"/>
    <row r="716" customFormat="false" ht="12" hidden="false" customHeight="true" outlineLevel="0" collapsed="false"/>
    <row r="717" customFormat="false" ht="12" hidden="false" customHeight="true" outlineLevel="0" collapsed="false"/>
    <row r="718" customFormat="false" ht="12" hidden="false" customHeight="true" outlineLevel="0" collapsed="false"/>
    <row r="719" customFormat="false" ht="12" hidden="false" customHeight="true" outlineLevel="0" collapsed="false"/>
    <row r="720" customFormat="false" ht="12" hidden="false" customHeight="true" outlineLevel="0" collapsed="false"/>
    <row r="721" customFormat="false" ht="12" hidden="false" customHeight="true" outlineLevel="0" collapsed="false"/>
    <row r="722" customFormat="false" ht="12" hidden="false" customHeight="true" outlineLevel="0" collapsed="false"/>
    <row r="723" customFormat="false" ht="12" hidden="false" customHeight="true" outlineLevel="0" collapsed="false"/>
    <row r="724" customFormat="false" ht="12" hidden="false" customHeight="true" outlineLevel="0" collapsed="false"/>
    <row r="725" customFormat="false" ht="12" hidden="false" customHeight="true" outlineLevel="0" collapsed="false"/>
    <row r="726" customFormat="false" ht="12" hidden="false" customHeight="true" outlineLevel="0" collapsed="false"/>
    <row r="727" customFormat="false" ht="12" hidden="false" customHeight="true" outlineLevel="0" collapsed="false"/>
    <row r="728" customFormat="false" ht="12" hidden="false" customHeight="true" outlineLevel="0" collapsed="false"/>
    <row r="729" customFormat="false" ht="12" hidden="false" customHeight="true" outlineLevel="0" collapsed="false"/>
    <row r="730" customFormat="false" ht="12" hidden="false" customHeight="true" outlineLevel="0" collapsed="false"/>
    <row r="731" customFormat="false" ht="12" hidden="false" customHeight="true" outlineLevel="0" collapsed="false"/>
    <row r="732" customFormat="false" ht="12" hidden="false" customHeight="true" outlineLevel="0" collapsed="false"/>
    <row r="733" customFormat="false" ht="12" hidden="false" customHeight="true" outlineLevel="0" collapsed="false"/>
    <row r="734" customFormat="false" ht="12" hidden="false" customHeight="true" outlineLevel="0" collapsed="false"/>
    <row r="735" customFormat="false" ht="12" hidden="false" customHeight="true" outlineLevel="0" collapsed="false"/>
    <row r="736" customFormat="false" ht="12" hidden="false" customHeight="true" outlineLevel="0" collapsed="false"/>
    <row r="737" customFormat="false" ht="12" hidden="false" customHeight="true" outlineLevel="0" collapsed="false"/>
    <row r="738" customFormat="false" ht="12" hidden="false" customHeight="true" outlineLevel="0" collapsed="false"/>
    <row r="739" customFormat="false" ht="12" hidden="false" customHeight="true" outlineLevel="0" collapsed="false"/>
    <row r="740" customFormat="false" ht="12" hidden="false" customHeight="true" outlineLevel="0" collapsed="false"/>
    <row r="741" customFormat="false" ht="12" hidden="false" customHeight="true" outlineLevel="0" collapsed="false"/>
    <row r="742" customFormat="false" ht="12" hidden="false" customHeight="true" outlineLevel="0" collapsed="false"/>
    <row r="743" customFormat="false" ht="12" hidden="false" customHeight="true" outlineLevel="0" collapsed="false"/>
    <row r="744" customFormat="false" ht="12" hidden="false" customHeight="true" outlineLevel="0" collapsed="false"/>
    <row r="745" customFormat="false" ht="12" hidden="false" customHeight="true" outlineLevel="0" collapsed="false"/>
    <row r="746" customFormat="false" ht="12" hidden="false" customHeight="true" outlineLevel="0" collapsed="false"/>
    <row r="747" customFormat="false" ht="12" hidden="false" customHeight="true" outlineLevel="0" collapsed="false"/>
    <row r="748" customFormat="false" ht="12" hidden="false" customHeight="true" outlineLevel="0" collapsed="false"/>
    <row r="749" customFormat="false" ht="12" hidden="false" customHeight="true" outlineLevel="0" collapsed="false"/>
    <row r="750" customFormat="false" ht="12" hidden="false" customHeight="true" outlineLevel="0" collapsed="false"/>
    <row r="751" customFormat="false" ht="12" hidden="false" customHeight="true" outlineLevel="0" collapsed="false"/>
    <row r="752" customFormat="false" ht="12" hidden="false" customHeight="true" outlineLevel="0" collapsed="false"/>
    <row r="753" customFormat="false" ht="12" hidden="false" customHeight="true" outlineLevel="0" collapsed="false"/>
    <row r="754" customFormat="false" ht="12" hidden="false" customHeight="true" outlineLevel="0" collapsed="false"/>
    <row r="755" customFormat="false" ht="12" hidden="false" customHeight="true" outlineLevel="0" collapsed="false"/>
    <row r="756" customFormat="false" ht="12" hidden="false" customHeight="true" outlineLevel="0" collapsed="false"/>
    <row r="757" customFormat="false" ht="12" hidden="false" customHeight="true" outlineLevel="0" collapsed="false"/>
    <row r="758" customFormat="false" ht="12" hidden="false" customHeight="true" outlineLevel="0" collapsed="false"/>
    <row r="759" customFormat="false" ht="12" hidden="false" customHeight="true" outlineLevel="0" collapsed="false"/>
    <row r="760" customFormat="false" ht="12" hidden="false" customHeight="true" outlineLevel="0" collapsed="false"/>
    <row r="761" customFormat="false" ht="12" hidden="false" customHeight="true" outlineLevel="0" collapsed="false"/>
    <row r="762" customFormat="false" ht="12" hidden="false" customHeight="true" outlineLevel="0" collapsed="false"/>
    <row r="763" customFormat="false" ht="12" hidden="false" customHeight="true" outlineLevel="0" collapsed="false"/>
    <row r="764" customFormat="false" ht="12" hidden="false" customHeight="true" outlineLevel="0" collapsed="false"/>
    <row r="765" customFormat="false" ht="12" hidden="false" customHeight="true" outlineLevel="0" collapsed="false"/>
    <row r="766" customFormat="false" ht="12" hidden="false" customHeight="true" outlineLevel="0" collapsed="false"/>
    <row r="767" customFormat="false" ht="12" hidden="false" customHeight="true" outlineLevel="0" collapsed="false"/>
    <row r="768" customFormat="false" ht="12" hidden="false" customHeight="true" outlineLevel="0" collapsed="false"/>
    <row r="769" customFormat="false" ht="12" hidden="false" customHeight="true" outlineLevel="0" collapsed="false"/>
    <row r="770" customFormat="false" ht="12" hidden="false" customHeight="true" outlineLevel="0" collapsed="false"/>
    <row r="771" customFormat="false" ht="12" hidden="false" customHeight="true" outlineLevel="0" collapsed="false"/>
    <row r="772" customFormat="false" ht="12" hidden="false" customHeight="true" outlineLevel="0" collapsed="false"/>
    <row r="773" customFormat="false" ht="12" hidden="false" customHeight="true" outlineLevel="0" collapsed="false"/>
    <row r="774" customFormat="false" ht="12" hidden="false" customHeight="true" outlineLevel="0" collapsed="false"/>
    <row r="775" customFormat="false" ht="12" hidden="false" customHeight="true" outlineLevel="0" collapsed="false"/>
    <row r="776" customFormat="false" ht="12" hidden="false" customHeight="true" outlineLevel="0" collapsed="false"/>
    <row r="777" customFormat="false" ht="12" hidden="false" customHeight="true" outlineLevel="0" collapsed="false"/>
    <row r="778" customFormat="false" ht="12" hidden="false" customHeight="true" outlineLevel="0" collapsed="false"/>
    <row r="779" customFormat="false" ht="12" hidden="false" customHeight="true" outlineLevel="0" collapsed="false"/>
    <row r="780" customFormat="false" ht="12" hidden="false" customHeight="true" outlineLevel="0" collapsed="false"/>
    <row r="781" customFormat="false" ht="12" hidden="false" customHeight="true" outlineLevel="0" collapsed="false"/>
    <row r="782" customFormat="false" ht="12" hidden="false" customHeight="true" outlineLevel="0" collapsed="false"/>
    <row r="783" customFormat="false" ht="12" hidden="false" customHeight="true" outlineLevel="0" collapsed="false"/>
    <row r="784" customFormat="false" ht="12" hidden="false" customHeight="true" outlineLevel="0" collapsed="false"/>
    <row r="785" customFormat="false" ht="12" hidden="false" customHeight="true" outlineLevel="0" collapsed="false"/>
    <row r="786" customFormat="false" ht="12" hidden="false" customHeight="true" outlineLevel="0" collapsed="false"/>
    <row r="787" customFormat="false" ht="12" hidden="false" customHeight="true" outlineLevel="0" collapsed="false"/>
    <row r="788" customFormat="false" ht="12" hidden="false" customHeight="true" outlineLevel="0" collapsed="false"/>
    <row r="789" customFormat="false" ht="12" hidden="false" customHeight="true" outlineLevel="0" collapsed="false"/>
    <row r="790" customFormat="false" ht="12" hidden="false" customHeight="true" outlineLevel="0" collapsed="false"/>
    <row r="791" customFormat="false" ht="12" hidden="false" customHeight="true" outlineLevel="0" collapsed="false"/>
    <row r="792" customFormat="false" ht="12" hidden="false" customHeight="true" outlineLevel="0" collapsed="false"/>
    <row r="793" customFormat="false" ht="12" hidden="false" customHeight="true" outlineLevel="0" collapsed="false"/>
    <row r="794" customFormat="false" ht="12" hidden="false" customHeight="true" outlineLevel="0" collapsed="false"/>
    <row r="795" customFormat="false" ht="12" hidden="false" customHeight="true" outlineLevel="0" collapsed="false"/>
    <row r="796" customFormat="false" ht="12" hidden="false" customHeight="true" outlineLevel="0" collapsed="false"/>
    <row r="797" customFormat="false" ht="12" hidden="false" customHeight="true" outlineLevel="0" collapsed="false"/>
    <row r="798" customFormat="false" ht="12" hidden="false" customHeight="true" outlineLevel="0" collapsed="false"/>
    <row r="799" customFormat="false" ht="12" hidden="false" customHeight="true" outlineLevel="0" collapsed="false"/>
    <row r="800" customFormat="false" ht="12" hidden="false" customHeight="true" outlineLevel="0" collapsed="false"/>
    <row r="801" customFormat="false" ht="12" hidden="false" customHeight="true" outlineLevel="0" collapsed="false"/>
    <row r="802" customFormat="false" ht="12" hidden="false" customHeight="true" outlineLevel="0" collapsed="false"/>
    <row r="803" customFormat="false" ht="12" hidden="false" customHeight="true" outlineLevel="0" collapsed="false"/>
    <row r="804" customFormat="false" ht="12" hidden="false" customHeight="true" outlineLevel="0" collapsed="false"/>
    <row r="805" customFormat="false" ht="12" hidden="false" customHeight="true" outlineLevel="0" collapsed="false"/>
    <row r="806" customFormat="false" ht="12" hidden="false" customHeight="true" outlineLevel="0" collapsed="false"/>
    <row r="807" customFormat="false" ht="12" hidden="false" customHeight="true" outlineLevel="0" collapsed="false"/>
    <row r="808" customFormat="false" ht="12" hidden="false" customHeight="true" outlineLevel="0" collapsed="false"/>
    <row r="809" customFormat="false" ht="12" hidden="false" customHeight="true" outlineLevel="0" collapsed="false"/>
    <row r="810" customFormat="false" ht="12" hidden="false" customHeight="true" outlineLevel="0" collapsed="false"/>
    <row r="811" customFormat="false" ht="12" hidden="false" customHeight="true" outlineLevel="0" collapsed="false"/>
    <row r="812" customFormat="false" ht="12" hidden="false" customHeight="true" outlineLevel="0" collapsed="false"/>
    <row r="813" customFormat="false" ht="12" hidden="false" customHeight="true" outlineLevel="0" collapsed="false"/>
    <row r="814" customFormat="false" ht="12" hidden="false" customHeight="true" outlineLevel="0" collapsed="false"/>
    <row r="815" customFormat="false" ht="12" hidden="false" customHeight="true" outlineLevel="0" collapsed="false"/>
    <row r="816" customFormat="false" ht="12" hidden="false" customHeight="true" outlineLevel="0" collapsed="false"/>
    <row r="817" customFormat="false" ht="12" hidden="false" customHeight="true" outlineLevel="0" collapsed="false"/>
    <row r="818" customFormat="false" ht="12" hidden="false" customHeight="true" outlineLevel="0" collapsed="false"/>
    <row r="819" customFormat="false" ht="12" hidden="false" customHeight="true" outlineLevel="0" collapsed="false"/>
    <row r="820" customFormat="false" ht="12" hidden="false" customHeight="true" outlineLevel="0" collapsed="false"/>
    <row r="821" customFormat="false" ht="12" hidden="false" customHeight="true" outlineLevel="0" collapsed="false"/>
    <row r="822" customFormat="false" ht="12" hidden="false" customHeight="true" outlineLevel="0" collapsed="false"/>
    <row r="823" customFormat="false" ht="12" hidden="false" customHeight="true" outlineLevel="0" collapsed="false"/>
    <row r="824" customFormat="false" ht="12" hidden="false" customHeight="true" outlineLevel="0" collapsed="false"/>
    <row r="825" customFormat="false" ht="12" hidden="false" customHeight="true" outlineLevel="0" collapsed="false"/>
    <row r="826" customFormat="false" ht="12" hidden="false" customHeight="true" outlineLevel="0" collapsed="false"/>
    <row r="827" customFormat="false" ht="12" hidden="false" customHeight="true" outlineLevel="0" collapsed="false"/>
    <row r="828" customFormat="false" ht="12" hidden="false" customHeight="true" outlineLevel="0" collapsed="false"/>
    <row r="829" customFormat="false" ht="12" hidden="false" customHeight="true" outlineLevel="0" collapsed="false"/>
    <row r="830" customFormat="false" ht="12" hidden="false" customHeight="true" outlineLevel="0" collapsed="false"/>
    <row r="831" customFormat="false" ht="12" hidden="false" customHeight="true" outlineLevel="0" collapsed="false"/>
    <row r="832" customFormat="false" ht="12" hidden="false" customHeight="true" outlineLevel="0" collapsed="false"/>
    <row r="833" customFormat="false" ht="12" hidden="false" customHeight="true" outlineLevel="0" collapsed="false"/>
    <row r="834" customFormat="false" ht="12" hidden="false" customHeight="true" outlineLevel="0" collapsed="false"/>
    <row r="835" customFormat="false" ht="12" hidden="false" customHeight="true" outlineLevel="0" collapsed="false"/>
    <row r="836" customFormat="false" ht="12" hidden="false" customHeight="true" outlineLevel="0" collapsed="false"/>
    <row r="837" customFormat="false" ht="12" hidden="false" customHeight="true" outlineLevel="0" collapsed="false"/>
    <row r="838" customFormat="false" ht="12" hidden="false" customHeight="true" outlineLevel="0" collapsed="false"/>
    <row r="839" customFormat="false" ht="12" hidden="false" customHeight="true" outlineLevel="0" collapsed="false"/>
    <row r="840" customFormat="false" ht="12" hidden="false" customHeight="true" outlineLevel="0" collapsed="false"/>
    <row r="841" customFormat="false" ht="12" hidden="false" customHeight="true" outlineLevel="0" collapsed="false"/>
    <row r="842" customFormat="false" ht="12" hidden="false" customHeight="true" outlineLevel="0" collapsed="false"/>
    <row r="843" customFormat="false" ht="12" hidden="false" customHeight="true" outlineLevel="0" collapsed="false"/>
    <row r="844" customFormat="false" ht="12" hidden="false" customHeight="true" outlineLevel="0" collapsed="false"/>
    <row r="845" customFormat="false" ht="12" hidden="false" customHeight="true" outlineLevel="0" collapsed="false"/>
    <row r="846" customFormat="false" ht="12" hidden="false" customHeight="true" outlineLevel="0" collapsed="false"/>
    <row r="847" customFormat="false" ht="12" hidden="false" customHeight="true" outlineLevel="0" collapsed="false"/>
    <row r="848" customFormat="false" ht="12" hidden="false" customHeight="true" outlineLevel="0" collapsed="false"/>
    <row r="849" customFormat="false" ht="12" hidden="false" customHeight="true" outlineLevel="0" collapsed="false"/>
    <row r="850" customFormat="false" ht="12" hidden="false" customHeight="true" outlineLevel="0" collapsed="false"/>
    <row r="851" customFormat="false" ht="12" hidden="false" customHeight="true" outlineLevel="0" collapsed="false"/>
    <row r="852" customFormat="false" ht="12" hidden="false" customHeight="true" outlineLevel="0" collapsed="false"/>
    <row r="853" customFormat="false" ht="12" hidden="false" customHeight="true" outlineLevel="0" collapsed="false"/>
    <row r="854" customFormat="false" ht="12" hidden="false" customHeight="true" outlineLevel="0" collapsed="false"/>
    <row r="855" customFormat="false" ht="12" hidden="false" customHeight="true" outlineLevel="0" collapsed="false"/>
    <row r="856" customFormat="false" ht="12" hidden="false" customHeight="true" outlineLevel="0" collapsed="false"/>
    <row r="857" customFormat="false" ht="12" hidden="false" customHeight="true" outlineLevel="0" collapsed="false"/>
    <row r="858" customFormat="false" ht="12" hidden="false" customHeight="true" outlineLevel="0" collapsed="false"/>
    <row r="859" customFormat="false" ht="12" hidden="false" customHeight="true" outlineLevel="0" collapsed="false"/>
    <row r="860" customFormat="false" ht="12" hidden="false" customHeight="true" outlineLevel="0" collapsed="false"/>
    <row r="861" customFormat="false" ht="12" hidden="false" customHeight="true" outlineLevel="0" collapsed="false"/>
    <row r="862" customFormat="false" ht="12" hidden="false" customHeight="true" outlineLevel="0" collapsed="false"/>
    <row r="863" customFormat="false" ht="12" hidden="false" customHeight="true" outlineLevel="0" collapsed="false"/>
    <row r="864" customFormat="false" ht="12" hidden="false" customHeight="true" outlineLevel="0" collapsed="false"/>
    <row r="865" customFormat="false" ht="12" hidden="false" customHeight="true" outlineLevel="0" collapsed="false"/>
    <row r="866" customFormat="false" ht="12" hidden="false" customHeight="true" outlineLevel="0" collapsed="false"/>
    <row r="867" customFormat="false" ht="12" hidden="false" customHeight="true" outlineLevel="0" collapsed="false"/>
    <row r="868" customFormat="false" ht="12" hidden="false" customHeight="true" outlineLevel="0" collapsed="false"/>
    <row r="869" customFormat="false" ht="12" hidden="false" customHeight="true" outlineLevel="0" collapsed="false"/>
    <row r="870" customFormat="false" ht="12" hidden="false" customHeight="true" outlineLevel="0" collapsed="false"/>
    <row r="871" customFormat="false" ht="12" hidden="false" customHeight="true" outlineLevel="0" collapsed="false"/>
    <row r="872" customFormat="false" ht="12" hidden="false" customHeight="true" outlineLevel="0" collapsed="false"/>
    <row r="873" customFormat="false" ht="12" hidden="false" customHeight="true" outlineLevel="0" collapsed="false"/>
    <row r="874" customFormat="false" ht="12" hidden="false" customHeight="true" outlineLevel="0" collapsed="false"/>
    <row r="875" customFormat="false" ht="12" hidden="false" customHeight="true" outlineLevel="0" collapsed="false"/>
    <row r="876" customFormat="false" ht="12" hidden="false" customHeight="true" outlineLevel="0" collapsed="false"/>
    <row r="877" customFormat="false" ht="12" hidden="false" customHeight="true" outlineLevel="0" collapsed="false"/>
    <row r="878" customFormat="false" ht="12" hidden="false" customHeight="true" outlineLevel="0" collapsed="false"/>
    <row r="879" customFormat="false" ht="12" hidden="false" customHeight="true" outlineLevel="0" collapsed="false"/>
    <row r="880" customFormat="false" ht="12" hidden="false" customHeight="true" outlineLevel="0" collapsed="false"/>
    <row r="881" customFormat="false" ht="12" hidden="false" customHeight="true" outlineLevel="0" collapsed="false"/>
    <row r="882" customFormat="false" ht="12" hidden="false" customHeight="true" outlineLevel="0" collapsed="false"/>
    <row r="883" customFormat="false" ht="12" hidden="false" customHeight="true" outlineLevel="0" collapsed="false"/>
    <row r="884" customFormat="false" ht="12" hidden="false" customHeight="true" outlineLevel="0" collapsed="false"/>
    <row r="885" customFormat="false" ht="12" hidden="false" customHeight="true" outlineLevel="0" collapsed="false"/>
    <row r="886" customFormat="false" ht="12" hidden="false" customHeight="true" outlineLevel="0" collapsed="false"/>
    <row r="887" customFormat="false" ht="12" hidden="false" customHeight="true" outlineLevel="0" collapsed="false"/>
    <row r="888" customFormat="false" ht="12" hidden="false" customHeight="true" outlineLevel="0" collapsed="false"/>
    <row r="889" customFormat="false" ht="12" hidden="false" customHeight="true" outlineLevel="0" collapsed="false"/>
    <row r="890" customFormat="false" ht="12" hidden="false" customHeight="true" outlineLevel="0" collapsed="false"/>
    <row r="891" customFormat="false" ht="12" hidden="false" customHeight="true" outlineLevel="0" collapsed="false"/>
    <row r="892" customFormat="false" ht="12" hidden="false" customHeight="true" outlineLevel="0" collapsed="false"/>
    <row r="893" customFormat="false" ht="12" hidden="false" customHeight="true" outlineLevel="0" collapsed="false"/>
    <row r="894" customFormat="false" ht="12" hidden="false" customHeight="true" outlineLevel="0" collapsed="false"/>
    <row r="895" customFormat="false" ht="12" hidden="false" customHeight="true" outlineLevel="0" collapsed="false"/>
    <row r="896" customFormat="false" ht="12" hidden="false" customHeight="true" outlineLevel="0" collapsed="false"/>
    <row r="897" customFormat="false" ht="12" hidden="false" customHeight="true" outlineLevel="0" collapsed="false"/>
    <row r="898" customFormat="false" ht="12" hidden="false" customHeight="true" outlineLevel="0" collapsed="false"/>
    <row r="899" customFormat="false" ht="12" hidden="false" customHeight="true" outlineLevel="0" collapsed="false"/>
    <row r="900" customFormat="false" ht="12" hidden="false" customHeight="true" outlineLevel="0" collapsed="false"/>
    <row r="901" customFormat="false" ht="12" hidden="false" customHeight="true" outlineLevel="0" collapsed="false"/>
    <row r="902" customFormat="false" ht="12" hidden="false" customHeight="true" outlineLevel="0" collapsed="false"/>
    <row r="903" customFormat="false" ht="12" hidden="false" customHeight="true" outlineLevel="0" collapsed="false"/>
    <row r="904" customFormat="false" ht="12" hidden="false" customHeight="true" outlineLevel="0" collapsed="false"/>
    <row r="905" customFormat="false" ht="12" hidden="false" customHeight="true" outlineLevel="0" collapsed="false"/>
    <row r="906" customFormat="false" ht="12" hidden="false" customHeight="true" outlineLevel="0" collapsed="false"/>
    <row r="907" customFormat="false" ht="12" hidden="false" customHeight="true" outlineLevel="0" collapsed="false"/>
    <row r="908" customFormat="false" ht="12" hidden="false" customHeight="true" outlineLevel="0" collapsed="false"/>
    <row r="909" customFormat="false" ht="12" hidden="false" customHeight="true" outlineLevel="0" collapsed="false"/>
    <row r="910" customFormat="false" ht="12" hidden="false" customHeight="true" outlineLevel="0" collapsed="false"/>
    <row r="911" customFormat="false" ht="12" hidden="false" customHeight="true" outlineLevel="0" collapsed="false"/>
    <row r="912" customFormat="false" ht="12" hidden="false" customHeight="true" outlineLevel="0" collapsed="false"/>
    <row r="913" customFormat="false" ht="12" hidden="false" customHeight="true" outlineLevel="0" collapsed="false"/>
    <row r="914" customFormat="false" ht="12" hidden="false" customHeight="true" outlineLevel="0" collapsed="false"/>
    <row r="915" customFormat="false" ht="12" hidden="false" customHeight="true" outlineLevel="0" collapsed="false"/>
    <row r="916" customFormat="false" ht="12" hidden="false" customHeight="true" outlineLevel="0" collapsed="false"/>
    <row r="917" customFormat="false" ht="12" hidden="false" customHeight="true" outlineLevel="0" collapsed="false"/>
    <row r="918" customFormat="false" ht="12" hidden="false" customHeight="true" outlineLevel="0" collapsed="false"/>
    <row r="919" customFormat="false" ht="12" hidden="false" customHeight="true" outlineLevel="0" collapsed="false"/>
    <row r="920" customFormat="false" ht="12" hidden="false" customHeight="true" outlineLevel="0" collapsed="false"/>
    <row r="921" customFormat="false" ht="12" hidden="false" customHeight="true" outlineLevel="0" collapsed="false"/>
    <row r="922" customFormat="false" ht="12" hidden="false" customHeight="true" outlineLevel="0" collapsed="false"/>
    <row r="923" customFormat="false" ht="12" hidden="false" customHeight="true" outlineLevel="0" collapsed="false"/>
    <row r="924" customFormat="false" ht="12" hidden="false" customHeight="true" outlineLevel="0" collapsed="false"/>
    <row r="925" customFormat="false" ht="12" hidden="false" customHeight="true" outlineLevel="0" collapsed="false"/>
    <row r="926" customFormat="false" ht="12" hidden="false" customHeight="true" outlineLevel="0" collapsed="false"/>
    <row r="927" customFormat="false" ht="12" hidden="false" customHeight="true" outlineLevel="0" collapsed="false"/>
    <row r="928" customFormat="false" ht="12" hidden="false" customHeight="true" outlineLevel="0" collapsed="false"/>
    <row r="929" customFormat="false" ht="12" hidden="false" customHeight="true" outlineLevel="0" collapsed="false"/>
    <row r="930" customFormat="false" ht="12" hidden="false" customHeight="true" outlineLevel="0" collapsed="false"/>
    <row r="931" customFormat="false" ht="12" hidden="false" customHeight="true" outlineLevel="0" collapsed="false"/>
    <row r="932" customFormat="false" ht="12" hidden="false" customHeight="true" outlineLevel="0" collapsed="false"/>
    <row r="933" customFormat="false" ht="12" hidden="false" customHeight="true" outlineLevel="0" collapsed="false"/>
    <row r="934" customFormat="false" ht="12" hidden="false" customHeight="true" outlineLevel="0" collapsed="false"/>
    <row r="935" customFormat="false" ht="12" hidden="false" customHeight="true" outlineLevel="0" collapsed="false"/>
    <row r="936" customFormat="false" ht="12" hidden="false" customHeight="true" outlineLevel="0" collapsed="false"/>
    <row r="937" customFormat="false" ht="12" hidden="false" customHeight="true" outlineLevel="0" collapsed="false"/>
    <row r="938" customFormat="false" ht="12" hidden="false" customHeight="true" outlineLevel="0" collapsed="false"/>
    <row r="939" customFormat="false" ht="12" hidden="false" customHeight="true" outlineLevel="0" collapsed="false"/>
    <row r="940" customFormat="false" ht="12" hidden="false" customHeight="true" outlineLevel="0" collapsed="false"/>
    <row r="941" customFormat="false" ht="12" hidden="false" customHeight="true" outlineLevel="0" collapsed="false"/>
    <row r="942" customFormat="false" ht="12" hidden="false" customHeight="true" outlineLevel="0" collapsed="false"/>
    <row r="943" customFormat="false" ht="12" hidden="false" customHeight="true" outlineLevel="0" collapsed="false"/>
    <row r="944" customFormat="false" ht="12" hidden="false" customHeight="true" outlineLevel="0" collapsed="false"/>
    <row r="945" customFormat="false" ht="12" hidden="false" customHeight="true" outlineLevel="0" collapsed="false"/>
    <row r="946" customFormat="false" ht="12" hidden="false" customHeight="true" outlineLevel="0" collapsed="false"/>
    <row r="947" customFormat="false" ht="12" hidden="false" customHeight="true" outlineLevel="0" collapsed="false"/>
    <row r="948" customFormat="false" ht="12" hidden="false" customHeight="true" outlineLevel="0" collapsed="false"/>
    <row r="949" customFormat="false" ht="12" hidden="false" customHeight="true" outlineLevel="0" collapsed="false"/>
    <row r="950" customFormat="false" ht="12" hidden="false" customHeight="true" outlineLevel="0" collapsed="false"/>
    <row r="951" customFormat="false" ht="12" hidden="false" customHeight="true" outlineLevel="0" collapsed="false"/>
    <row r="952" customFormat="false" ht="12" hidden="false" customHeight="true" outlineLevel="0" collapsed="false"/>
    <row r="953" customFormat="false" ht="12" hidden="false" customHeight="true" outlineLevel="0" collapsed="false"/>
    <row r="954" customFormat="false" ht="12" hidden="false" customHeight="true" outlineLevel="0" collapsed="false"/>
    <row r="955" customFormat="false" ht="12" hidden="false" customHeight="true" outlineLevel="0" collapsed="false"/>
    <row r="956" customFormat="false" ht="12" hidden="false" customHeight="true" outlineLevel="0" collapsed="false"/>
    <row r="957" customFormat="false" ht="12" hidden="false" customHeight="true" outlineLevel="0" collapsed="false"/>
    <row r="958" customFormat="false" ht="12" hidden="false" customHeight="true" outlineLevel="0" collapsed="false"/>
    <row r="959" customFormat="false" ht="12" hidden="false" customHeight="true" outlineLevel="0" collapsed="false"/>
    <row r="960" customFormat="false" ht="12" hidden="false" customHeight="true" outlineLevel="0" collapsed="false"/>
    <row r="961" customFormat="false" ht="12" hidden="false" customHeight="true" outlineLevel="0" collapsed="false"/>
    <row r="962" customFormat="false" ht="12" hidden="false" customHeight="true" outlineLevel="0" collapsed="false"/>
    <row r="963" customFormat="false" ht="12" hidden="false" customHeight="true" outlineLevel="0" collapsed="false"/>
    <row r="964" customFormat="false" ht="12" hidden="false" customHeight="true" outlineLevel="0" collapsed="false"/>
    <row r="965" customFormat="false" ht="12" hidden="false" customHeight="true" outlineLevel="0" collapsed="false"/>
    <row r="966" customFormat="false" ht="12" hidden="false" customHeight="true" outlineLevel="0" collapsed="false"/>
    <row r="967" customFormat="false" ht="12" hidden="false" customHeight="true" outlineLevel="0" collapsed="false"/>
    <row r="968" customFormat="false" ht="12" hidden="false" customHeight="true" outlineLevel="0" collapsed="false"/>
    <row r="969" customFormat="false" ht="12" hidden="false" customHeight="true" outlineLevel="0" collapsed="false"/>
    <row r="970" customFormat="false" ht="12" hidden="false" customHeight="true" outlineLevel="0" collapsed="false"/>
    <row r="971" customFormat="false" ht="12" hidden="false" customHeight="true" outlineLevel="0" collapsed="false"/>
    <row r="972" customFormat="false" ht="12" hidden="false" customHeight="true" outlineLevel="0" collapsed="false"/>
    <row r="973" customFormat="false" ht="12" hidden="false" customHeight="true" outlineLevel="0" collapsed="false"/>
    <row r="974" customFormat="false" ht="12" hidden="false" customHeight="true" outlineLevel="0" collapsed="false"/>
    <row r="975" customFormat="false" ht="12" hidden="false" customHeight="true" outlineLevel="0" collapsed="false"/>
    <row r="976" customFormat="false" ht="12" hidden="false" customHeight="true" outlineLevel="0" collapsed="false"/>
    <row r="977" customFormat="false" ht="12" hidden="false" customHeight="true" outlineLevel="0" collapsed="false"/>
    <row r="978" customFormat="false" ht="12" hidden="false" customHeight="true" outlineLevel="0" collapsed="false"/>
    <row r="979" customFormat="false" ht="12" hidden="false" customHeight="true" outlineLevel="0" collapsed="false"/>
    <row r="980" customFormat="false" ht="12" hidden="false" customHeight="true" outlineLevel="0" collapsed="false"/>
    <row r="981" customFormat="false" ht="12" hidden="false" customHeight="true" outlineLevel="0" collapsed="false"/>
    <row r="982" customFormat="false" ht="12" hidden="false" customHeight="true" outlineLevel="0" collapsed="false"/>
    <row r="983" customFormat="false" ht="12" hidden="false" customHeight="true" outlineLevel="0" collapsed="false"/>
    <row r="984" customFormat="false" ht="12" hidden="false" customHeight="true" outlineLevel="0" collapsed="false"/>
    <row r="985" customFormat="false" ht="12" hidden="false" customHeight="true" outlineLevel="0" collapsed="false"/>
    <row r="986" customFormat="false" ht="12" hidden="false" customHeight="true" outlineLevel="0" collapsed="false"/>
    <row r="987" customFormat="false" ht="12" hidden="false" customHeight="true" outlineLevel="0" collapsed="false"/>
    <row r="988" customFormat="false" ht="12" hidden="false" customHeight="true" outlineLevel="0" collapsed="false"/>
    <row r="989" customFormat="false" ht="12" hidden="false" customHeight="true" outlineLevel="0" collapsed="false"/>
    <row r="990" customFormat="false" ht="12" hidden="false" customHeight="true" outlineLevel="0" collapsed="false"/>
    <row r="991" customFormat="false" ht="12" hidden="false" customHeight="true" outlineLevel="0" collapsed="false"/>
    <row r="992" customFormat="false" ht="12" hidden="false" customHeight="true" outlineLevel="0" collapsed="false"/>
    <row r="993" customFormat="false" ht="12" hidden="false" customHeight="true" outlineLevel="0" collapsed="false"/>
    <row r="994" customFormat="false" ht="12" hidden="false" customHeight="true" outlineLevel="0" collapsed="false"/>
    <row r="995" customFormat="false" ht="12" hidden="false" customHeight="true" outlineLevel="0" collapsed="false"/>
    <row r="996" customFormat="false" ht="12" hidden="false" customHeight="true" outlineLevel="0" collapsed="false"/>
    <row r="997" customFormat="false" ht="12" hidden="false" customHeight="true" outlineLevel="0" collapsed="false"/>
    <row r="998" customFormat="false" ht="12" hidden="false" customHeight="true" outlineLevel="0" collapsed="false"/>
    <row r="999" customFormat="false" ht="12" hidden="false" customHeight="true" outlineLevel="0" collapsed="false"/>
    <row r="1000" customFormat="false" ht="12" hidden="false" customHeight="true" outlineLevel="0" collapsed="false"/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DD9C3"/>
    <pageSetUpPr fitToPage="true"/>
  </sheetPr>
  <dimension ref="A1:AE100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1.51"/>
    <col collapsed="false" customWidth="true" hidden="false" outlineLevel="0" max="2" min="2" style="0" width="8.88"/>
    <col collapsed="false" customWidth="true" hidden="false" outlineLevel="0" max="3" min="3" style="0" width="17.5"/>
    <col collapsed="false" customWidth="true" hidden="false" outlineLevel="0" max="4" min="4" style="0" width="31.25"/>
    <col collapsed="false" customWidth="true" hidden="false" outlineLevel="0" max="5" min="5" style="0" width="24"/>
    <col collapsed="false" customWidth="true" hidden="false" outlineLevel="0" max="6" min="6" style="0" width="28.25"/>
    <col collapsed="false" customWidth="true" hidden="false" outlineLevel="0" max="7" min="7" style="0" width="31"/>
    <col collapsed="false" customWidth="true" hidden="false" outlineLevel="0" max="8" min="8" style="0" width="19.75"/>
    <col collapsed="false" customWidth="true" hidden="false" outlineLevel="0" max="9" min="9" style="0" width="10"/>
    <col collapsed="false" customWidth="true" hidden="false" outlineLevel="0" max="10" min="10" style="0" width="11.89"/>
    <col collapsed="false" customWidth="true" hidden="false" outlineLevel="0" max="11" min="11" style="0" width="19.13"/>
    <col collapsed="false" customWidth="true" hidden="false" outlineLevel="0" max="13" min="12" style="0" width="18.88"/>
    <col collapsed="false" customWidth="true" hidden="false" outlineLevel="0" max="14" min="14" style="0" width="20.88"/>
    <col collapsed="false" customWidth="true" hidden="false" outlineLevel="0" max="15" min="15" style="0" width="18.88"/>
    <col collapsed="false" customWidth="true" hidden="true" outlineLevel="0" max="16" min="16" style="0" width="21.12"/>
    <col collapsed="false" customWidth="true" hidden="false" outlineLevel="0" max="17" min="17" style="0" width="6.88"/>
    <col collapsed="false" customWidth="true" hidden="false" outlineLevel="0" max="24" min="18" style="0" width="18.88"/>
    <col collapsed="false" customWidth="true" hidden="false" outlineLevel="0" max="25" min="25" style="0" width="16.25"/>
    <col collapsed="false" customWidth="true" hidden="false" outlineLevel="0" max="31" min="26" style="0" width="9.13"/>
  </cols>
  <sheetData>
    <row r="1" customFormat="false" ht="16.5" hidden="false" customHeight="true" outlineLevel="0" collapsed="false">
      <c r="A1" s="64"/>
      <c r="B1" s="65"/>
      <c r="C1" s="64"/>
      <c r="D1" s="67" t="s">
        <v>53</v>
      </c>
      <c r="E1" s="67"/>
      <c r="F1" s="67"/>
      <c r="G1" s="67"/>
      <c r="H1" s="68"/>
      <c r="I1" s="68"/>
      <c r="J1" s="69"/>
      <c r="K1" s="70"/>
      <c r="L1" s="70"/>
      <c r="M1" s="70"/>
      <c r="N1" s="68"/>
      <c r="O1" s="70"/>
      <c r="P1" s="68"/>
      <c r="Q1" s="64"/>
      <c r="R1" s="68"/>
      <c r="S1" s="68"/>
      <c r="T1" s="70"/>
      <c r="U1" s="70"/>
      <c r="V1" s="70"/>
      <c r="W1" s="64"/>
      <c r="X1" s="70"/>
      <c r="Y1" s="64"/>
      <c r="Z1" s="64"/>
      <c r="AA1" s="64"/>
      <c r="AB1" s="64"/>
      <c r="AC1" s="64"/>
      <c r="AD1" s="64"/>
      <c r="AE1" s="65"/>
    </row>
    <row r="2" customFormat="false" ht="33" hidden="false" customHeight="true" outlineLevel="0" collapsed="false">
      <c r="A2" s="64"/>
      <c r="B2" s="65"/>
      <c r="C2" s="64"/>
      <c r="D2" s="276" t="s">
        <v>54</v>
      </c>
      <c r="E2" s="73"/>
      <c r="F2" s="73"/>
      <c r="G2" s="67"/>
      <c r="H2" s="64"/>
      <c r="I2" s="64"/>
      <c r="J2" s="69"/>
      <c r="K2" s="70"/>
      <c r="L2" s="70"/>
      <c r="M2" s="70"/>
      <c r="N2" s="68"/>
      <c r="O2" s="70"/>
      <c r="P2" s="74" t="s">
        <v>56</v>
      </c>
      <c r="Q2" s="64"/>
      <c r="R2" s="75"/>
      <c r="S2" s="75"/>
      <c r="T2" s="75"/>
      <c r="U2" s="75"/>
      <c r="V2" s="75"/>
      <c r="W2" s="64"/>
      <c r="X2" s="75"/>
      <c r="Y2" s="64"/>
      <c r="Z2" s="64"/>
      <c r="AA2" s="64"/>
      <c r="AB2" s="64"/>
      <c r="AC2" s="64"/>
      <c r="AD2" s="64"/>
      <c r="AE2" s="65"/>
    </row>
    <row r="3" customFormat="false" ht="30.75" hidden="false" customHeight="true" outlineLevel="0" collapsed="false">
      <c r="A3" s="64"/>
      <c r="B3" s="65"/>
      <c r="C3" s="64"/>
      <c r="D3" s="276" t="s">
        <v>57</v>
      </c>
      <c r="E3" s="77"/>
      <c r="F3" s="77"/>
      <c r="G3" s="67"/>
      <c r="H3" s="64"/>
      <c r="I3" s="64"/>
      <c r="J3" s="69"/>
      <c r="K3" s="70"/>
      <c r="L3" s="70"/>
      <c r="M3" s="70"/>
      <c r="N3" s="68"/>
      <c r="O3" s="70"/>
      <c r="P3" s="78"/>
      <c r="Q3" s="64"/>
      <c r="R3" s="75"/>
      <c r="S3" s="75"/>
      <c r="T3" s="75"/>
      <c r="U3" s="75"/>
      <c r="V3" s="75"/>
      <c r="W3" s="64"/>
      <c r="X3" s="75"/>
      <c r="Y3" s="64"/>
      <c r="Z3" s="64"/>
      <c r="AA3" s="64"/>
      <c r="AB3" s="64"/>
      <c r="AC3" s="64"/>
      <c r="AD3" s="64"/>
      <c r="AE3" s="65"/>
    </row>
    <row r="4" customFormat="false" ht="40.5" hidden="false" customHeight="true" outlineLevel="0" collapsed="false">
      <c r="A4" s="64"/>
      <c r="B4" s="65"/>
      <c r="C4" s="64"/>
      <c r="D4" s="277" t="s">
        <v>59</v>
      </c>
      <c r="E4" s="77"/>
      <c r="F4" s="77"/>
      <c r="G4" s="67"/>
      <c r="H4" s="64"/>
      <c r="I4" s="64"/>
      <c r="J4" s="69"/>
      <c r="K4" s="70"/>
      <c r="L4" s="70"/>
      <c r="M4" s="70"/>
      <c r="N4" s="68"/>
      <c r="O4" s="70"/>
      <c r="P4" s="78"/>
      <c r="Q4" s="64"/>
      <c r="R4" s="75"/>
      <c r="S4" s="75"/>
      <c r="T4" s="75"/>
      <c r="U4" s="75"/>
      <c r="V4" s="75"/>
      <c r="W4" s="64"/>
      <c r="X4" s="75"/>
      <c r="Y4" s="64"/>
      <c r="Z4" s="64"/>
      <c r="AA4" s="64"/>
      <c r="AB4" s="64"/>
      <c r="AC4" s="64"/>
      <c r="AD4" s="64"/>
      <c r="AE4" s="65"/>
    </row>
    <row r="5" customFormat="false" ht="33.75" hidden="true" customHeight="true" outlineLevel="0" collapsed="false">
      <c r="A5" s="64"/>
      <c r="B5" s="65"/>
      <c r="C5" s="64"/>
      <c r="D5" s="64"/>
      <c r="E5" s="64"/>
      <c r="F5" s="64"/>
      <c r="G5" s="64"/>
      <c r="H5" s="64"/>
      <c r="I5" s="64"/>
      <c r="J5" s="81"/>
      <c r="K5" s="81"/>
      <c r="L5" s="81"/>
      <c r="M5" s="81"/>
      <c r="N5" s="81"/>
      <c r="O5" s="82"/>
      <c r="P5" s="78"/>
      <c r="Q5" s="64"/>
      <c r="R5" s="75"/>
      <c r="S5" s="75"/>
      <c r="T5" s="75"/>
      <c r="U5" s="75"/>
      <c r="V5" s="75"/>
      <c r="W5" s="64"/>
      <c r="X5" s="75"/>
      <c r="Y5" s="64"/>
      <c r="Z5" s="64"/>
      <c r="AA5" s="64"/>
      <c r="AB5" s="64"/>
      <c r="AC5" s="64"/>
      <c r="AD5" s="64"/>
      <c r="AE5" s="65"/>
    </row>
    <row r="6" customFormat="false" ht="33.75" hidden="true" customHeight="true" outlineLevel="0" collapsed="false">
      <c r="A6" s="64"/>
      <c r="B6" s="65"/>
      <c r="C6" s="64"/>
      <c r="D6" s="64"/>
      <c r="E6" s="64"/>
      <c r="F6" s="64"/>
      <c r="G6" s="64"/>
      <c r="H6" s="64"/>
      <c r="I6" s="64"/>
      <c r="J6" s="81"/>
      <c r="K6" s="81"/>
      <c r="L6" s="81"/>
      <c r="M6" s="81"/>
      <c r="N6" s="81"/>
      <c r="O6" s="82"/>
      <c r="P6" s="78"/>
      <c r="Q6" s="64"/>
      <c r="R6" s="75"/>
      <c r="S6" s="75"/>
      <c r="T6" s="75"/>
      <c r="U6" s="75"/>
      <c r="V6" s="75"/>
      <c r="W6" s="64"/>
      <c r="X6" s="75"/>
      <c r="Y6" s="64"/>
      <c r="Z6" s="64"/>
      <c r="AA6" s="64"/>
      <c r="AB6" s="64"/>
      <c r="AC6" s="64"/>
      <c r="AD6" s="64"/>
      <c r="AE6" s="65"/>
    </row>
    <row r="7" customFormat="false" ht="33.75" hidden="true" customHeight="true" outlineLevel="0" collapsed="false">
      <c r="A7" s="64"/>
      <c r="B7" s="65"/>
      <c r="C7" s="64"/>
      <c r="D7" s="64"/>
      <c r="E7" s="64"/>
      <c r="F7" s="64"/>
      <c r="G7" s="64"/>
      <c r="H7" s="64"/>
      <c r="I7" s="64"/>
      <c r="J7" s="81"/>
      <c r="K7" s="81"/>
      <c r="L7" s="81"/>
      <c r="M7" s="81"/>
      <c r="N7" s="81"/>
      <c r="O7" s="82"/>
      <c r="P7" s="78"/>
      <c r="Q7" s="64"/>
      <c r="R7" s="75"/>
      <c r="S7" s="75"/>
      <c r="T7" s="75"/>
      <c r="U7" s="75"/>
      <c r="V7" s="75"/>
      <c r="W7" s="64"/>
      <c r="X7" s="75"/>
      <c r="Y7" s="64"/>
      <c r="Z7" s="64"/>
      <c r="AA7" s="64"/>
      <c r="AB7" s="64"/>
      <c r="AC7" s="64"/>
      <c r="AD7" s="64"/>
      <c r="AE7" s="65"/>
    </row>
    <row r="8" customFormat="false" ht="33.75" hidden="true" customHeight="true" outlineLevel="0" collapsed="false">
      <c r="A8" s="64"/>
      <c r="B8" s="65"/>
      <c r="C8" s="64"/>
      <c r="D8" s="64"/>
      <c r="E8" s="64"/>
      <c r="F8" s="64"/>
      <c r="G8" s="64"/>
      <c r="H8" s="64"/>
      <c r="I8" s="64"/>
      <c r="J8" s="81"/>
      <c r="K8" s="81"/>
      <c r="L8" s="81"/>
      <c r="M8" s="81"/>
      <c r="N8" s="81"/>
      <c r="O8" s="82"/>
      <c r="P8" s="78"/>
      <c r="Q8" s="64"/>
      <c r="R8" s="75"/>
      <c r="S8" s="75"/>
      <c r="T8" s="75"/>
      <c r="U8" s="75"/>
      <c r="V8" s="75"/>
      <c r="W8" s="64"/>
      <c r="X8" s="75"/>
      <c r="Y8" s="64"/>
      <c r="Z8" s="64"/>
      <c r="AA8" s="64"/>
      <c r="AB8" s="64"/>
      <c r="AC8" s="64"/>
      <c r="AD8" s="64"/>
      <c r="AE8" s="65"/>
    </row>
    <row r="9" customFormat="false" ht="33.75" hidden="true" customHeight="true" outlineLevel="0" collapsed="false">
      <c r="A9" s="64"/>
      <c r="B9" s="65"/>
      <c r="C9" s="64"/>
      <c r="D9" s="64"/>
      <c r="E9" s="64"/>
      <c r="F9" s="64"/>
      <c r="G9" s="64"/>
      <c r="H9" s="64"/>
      <c r="I9" s="64"/>
      <c r="J9" s="81"/>
      <c r="K9" s="81"/>
      <c r="L9" s="81"/>
      <c r="M9" s="81"/>
      <c r="N9" s="81"/>
      <c r="O9" s="82"/>
      <c r="P9" s="78"/>
      <c r="Q9" s="64"/>
      <c r="R9" s="75"/>
      <c r="S9" s="75"/>
      <c r="T9" s="75"/>
      <c r="U9" s="75"/>
      <c r="V9" s="75"/>
      <c r="W9" s="64"/>
      <c r="X9" s="75"/>
      <c r="Y9" s="64"/>
      <c r="Z9" s="64"/>
      <c r="AA9" s="64"/>
      <c r="AB9" s="64"/>
      <c r="AC9" s="64"/>
      <c r="AD9" s="64"/>
      <c r="AE9" s="65"/>
    </row>
    <row r="10" customFormat="false" ht="11.25" hidden="false" customHeight="true" outlineLevel="0" collapsed="false">
      <c r="A10" s="64"/>
      <c r="B10" s="65"/>
      <c r="C10" s="64"/>
      <c r="D10" s="64"/>
      <c r="E10" s="64"/>
      <c r="F10" s="64"/>
      <c r="G10" s="64"/>
      <c r="H10" s="64"/>
      <c r="I10" s="64"/>
      <c r="J10" s="64"/>
      <c r="K10" s="64"/>
      <c r="L10" s="75"/>
      <c r="M10" s="75"/>
      <c r="N10" s="68"/>
      <c r="O10" s="75"/>
      <c r="P10" s="68"/>
      <c r="Q10" s="64"/>
      <c r="R10" s="75"/>
      <c r="S10" s="75"/>
      <c r="T10" s="75"/>
      <c r="U10" s="75"/>
      <c r="V10" s="75"/>
      <c r="W10" s="64"/>
      <c r="X10" s="75"/>
      <c r="Y10" s="64"/>
      <c r="Z10" s="64"/>
      <c r="AA10" s="64"/>
      <c r="AB10" s="64"/>
      <c r="AC10" s="64"/>
      <c r="AD10" s="64"/>
      <c r="AE10" s="65"/>
    </row>
    <row r="11" customFormat="false" ht="24.75" hidden="false" customHeight="true" outlineLevel="0" collapsed="false">
      <c r="A11" s="64"/>
      <c r="B11" s="65"/>
      <c r="C11" s="64"/>
      <c r="D11" s="64"/>
      <c r="E11" s="64"/>
      <c r="F11" s="64"/>
      <c r="G11" s="64"/>
      <c r="H11" s="64"/>
      <c r="I11" s="64"/>
      <c r="J11" s="64"/>
      <c r="K11" s="64"/>
      <c r="L11" s="75"/>
      <c r="M11" s="75"/>
      <c r="N11" s="68"/>
      <c r="O11" s="75"/>
      <c r="P11" s="68"/>
      <c r="Q11" s="64"/>
      <c r="R11" s="75"/>
      <c r="S11" s="75"/>
      <c r="T11" s="75"/>
      <c r="U11" s="75"/>
      <c r="V11" s="75"/>
      <c r="W11" s="64"/>
      <c r="X11" s="75"/>
      <c r="Y11" s="64"/>
      <c r="Z11" s="64"/>
      <c r="AA11" s="64"/>
      <c r="AB11" s="64"/>
      <c r="AC11" s="64"/>
      <c r="AD11" s="64"/>
      <c r="AE11" s="65"/>
    </row>
    <row r="12" customFormat="false" ht="11.25" hidden="false" customHeight="true" outlineLevel="0" collapsed="false">
      <c r="A12" s="64"/>
      <c r="B12" s="65"/>
      <c r="C12" s="64"/>
      <c r="D12" s="64"/>
      <c r="E12" s="64"/>
      <c r="F12" s="64"/>
      <c r="G12" s="64"/>
      <c r="H12" s="64"/>
      <c r="I12" s="64"/>
      <c r="J12" s="64"/>
      <c r="K12" s="64"/>
      <c r="L12" s="75"/>
      <c r="M12" s="75"/>
      <c r="N12" s="68"/>
      <c r="O12" s="75"/>
      <c r="P12" s="68"/>
      <c r="Q12" s="64"/>
      <c r="R12" s="75"/>
      <c r="S12" s="75"/>
      <c r="T12" s="75"/>
      <c r="U12" s="75"/>
      <c r="V12" s="75"/>
      <c r="W12" s="64"/>
      <c r="X12" s="75"/>
      <c r="Y12" s="64"/>
      <c r="Z12" s="64"/>
      <c r="AA12" s="64"/>
      <c r="AB12" s="64"/>
      <c r="AC12" s="64"/>
      <c r="AD12" s="64"/>
      <c r="AE12" s="65"/>
    </row>
    <row r="13" customFormat="false" ht="30.75" hidden="false" customHeight="true" outlineLevel="0" collapsed="false">
      <c r="A13" s="64"/>
      <c r="B13" s="65"/>
      <c r="C13" s="83" t="s">
        <v>61</v>
      </c>
      <c r="D13" s="83"/>
      <c r="E13" s="64"/>
      <c r="F13" s="64"/>
      <c r="G13" s="64"/>
      <c r="H13" s="64"/>
      <c r="I13" s="64"/>
      <c r="J13" s="64"/>
      <c r="K13" s="64"/>
      <c r="L13" s="75"/>
      <c r="M13" s="75"/>
      <c r="N13" s="68"/>
      <c r="O13" s="75"/>
      <c r="P13" s="68"/>
      <c r="Q13" s="64"/>
      <c r="R13" s="84" t="s">
        <v>62</v>
      </c>
      <c r="S13" s="84"/>
      <c r="T13" s="84"/>
      <c r="U13" s="84"/>
      <c r="V13" s="84"/>
      <c r="W13" s="84"/>
      <c r="X13" s="84"/>
      <c r="Y13" s="64"/>
      <c r="Z13" s="64"/>
      <c r="AA13" s="64"/>
      <c r="AB13" s="64"/>
      <c r="AC13" s="64"/>
      <c r="AD13" s="64"/>
      <c r="AE13" s="65"/>
    </row>
    <row r="14" customFormat="false" ht="18" hidden="false" customHeight="true" outlineLevel="0" collapsed="false">
      <c r="A14" s="64"/>
      <c r="B14" s="65"/>
      <c r="C14" s="64"/>
      <c r="D14" s="64"/>
      <c r="E14" s="64"/>
      <c r="F14" s="85"/>
      <c r="G14" s="85"/>
      <c r="H14" s="86"/>
      <c r="I14" s="86"/>
      <c r="J14" s="86"/>
      <c r="K14" s="87"/>
      <c r="L14" s="88" t="n">
        <f aca="false">SUBTOTAL(109,L16:L810)</f>
        <v>0</v>
      </c>
      <c r="M14" s="89" t="n">
        <v>0</v>
      </c>
      <c r="N14" s="89" t="n">
        <v>0</v>
      </c>
      <c r="O14" s="88" t="n">
        <v>1</v>
      </c>
      <c r="P14" s="68"/>
      <c r="Q14" s="64"/>
      <c r="R14" s="86"/>
      <c r="S14" s="86"/>
      <c r="T14" s="87"/>
      <c r="U14" s="88" t="n">
        <f aca="false">SUBTOTAL(109,U16:U810)</f>
        <v>0</v>
      </c>
      <c r="V14" s="89" t="n">
        <v>0</v>
      </c>
      <c r="W14" s="89" t="n">
        <v>0</v>
      </c>
      <c r="X14" s="88" t="n">
        <v>0</v>
      </c>
      <c r="Y14" s="64"/>
      <c r="Z14" s="64"/>
      <c r="AA14" s="64"/>
      <c r="AB14" s="64"/>
      <c r="AC14" s="64"/>
      <c r="AD14" s="64"/>
      <c r="AE14" s="65"/>
    </row>
    <row r="15" customFormat="false" ht="16.5" hidden="false" customHeight="true" outlineLevel="0" collapsed="false">
      <c r="A15" s="64"/>
      <c r="B15" s="65"/>
      <c r="C15" s="90" t="s">
        <v>63</v>
      </c>
      <c r="D15" s="90" t="s">
        <v>64</v>
      </c>
      <c r="E15" s="90" t="s">
        <v>27</v>
      </c>
      <c r="F15" s="90" t="s">
        <v>65</v>
      </c>
      <c r="G15" s="90" t="s">
        <v>66</v>
      </c>
      <c r="H15" s="90" t="s">
        <v>67</v>
      </c>
      <c r="I15" s="90" t="s">
        <v>44</v>
      </c>
      <c r="J15" s="90" t="s">
        <v>68</v>
      </c>
      <c r="K15" s="90" t="s">
        <v>69</v>
      </c>
      <c r="L15" s="90" t="s">
        <v>70</v>
      </c>
      <c r="M15" s="90" t="s">
        <v>71</v>
      </c>
      <c r="N15" s="90" t="s">
        <v>72</v>
      </c>
      <c r="O15" s="90" t="s">
        <v>73</v>
      </c>
      <c r="P15" s="92" t="s">
        <v>26</v>
      </c>
      <c r="Q15" s="64"/>
      <c r="R15" s="90" t="s">
        <v>44</v>
      </c>
      <c r="S15" s="90" t="s">
        <v>68</v>
      </c>
      <c r="T15" s="90" t="s">
        <v>69</v>
      </c>
      <c r="U15" s="90" t="s">
        <v>70</v>
      </c>
      <c r="V15" s="90" t="s">
        <v>71</v>
      </c>
      <c r="W15" s="90" t="s">
        <v>72</v>
      </c>
      <c r="X15" s="90" t="s">
        <v>73</v>
      </c>
      <c r="Y15" s="64"/>
      <c r="Z15" s="64"/>
      <c r="AA15" s="64"/>
      <c r="AB15" s="64"/>
      <c r="AC15" s="64"/>
      <c r="AD15" s="64"/>
      <c r="AE15" s="65" t="s">
        <v>74</v>
      </c>
    </row>
    <row r="16" customFormat="false" ht="33.75" hidden="false" customHeight="true" outlineLevel="0" collapsed="false">
      <c r="A16" s="64"/>
      <c r="B16" s="65" t="s">
        <v>75</v>
      </c>
      <c r="C16" s="78"/>
      <c r="D16" s="78"/>
      <c r="E16" s="122"/>
      <c r="F16" s="122"/>
      <c r="G16" s="128"/>
      <c r="H16" s="124" t="s">
        <v>78</v>
      </c>
      <c r="I16" s="124" t="n">
        <v>0</v>
      </c>
      <c r="J16" s="124" t="n">
        <v>0</v>
      </c>
      <c r="K16" s="125" t="n">
        <v>0</v>
      </c>
      <c r="L16" s="126" t="n">
        <f aca="false">(I16*J16*K16)</f>
        <v>0</v>
      </c>
      <c r="M16" s="126" t="n">
        <f aca="false">IF($H16="AGÊNCIA INTERNO",(0),L16*$M$14)</f>
        <v>0</v>
      </c>
      <c r="N16" s="126" t="n">
        <f aca="false">IF($H16="AGÊNCIA",($L16+$M16)*$N$14,IF($H16="AGÊNCIA INTERNO",($L16*$N$14),IF($H16="FAT.DIRETO",($M16*$N$14))))</f>
        <v>0</v>
      </c>
      <c r="O16" s="126" t="n">
        <f aca="false">L16+M16+N16</f>
        <v>0</v>
      </c>
      <c r="P16" s="127" t="s">
        <v>29</v>
      </c>
      <c r="Q16" s="64"/>
      <c r="R16" s="124" t="n">
        <v>0</v>
      </c>
      <c r="S16" s="124" t="n">
        <v>0</v>
      </c>
      <c r="T16" s="125" t="n">
        <v>0</v>
      </c>
      <c r="U16" s="126" t="n">
        <f aca="false">(R16*S16*T16)</f>
        <v>0</v>
      </c>
      <c r="V16" s="126" t="n">
        <f aca="false">IF($H16="AGÊNCIA INTERNO",(0),U16*$V$14)</f>
        <v>0</v>
      </c>
      <c r="W16" s="126" t="n">
        <f aca="false">IF($H16="AGÊNCIA",($U16+$V16)*$W$14,IF($H16="AGÊNCIA INTERNO",($U16*$N$14),IF($H16="FAT.DIRETO",($V16*$N$14))))</f>
        <v>0</v>
      </c>
      <c r="X16" s="126" t="n">
        <f aca="false">U16+V16+W16</f>
        <v>0</v>
      </c>
      <c r="Y16" s="64"/>
      <c r="Z16" s="64"/>
      <c r="AA16" s="64"/>
      <c r="AB16" s="64"/>
      <c r="AC16" s="64"/>
      <c r="AD16" s="64"/>
      <c r="AE16" s="65" t="s">
        <v>82</v>
      </c>
    </row>
    <row r="17" customFormat="false" ht="33.75" hidden="false" customHeight="true" outlineLevel="0" collapsed="false">
      <c r="A17" s="64"/>
      <c r="B17" s="65" t="s">
        <v>83</v>
      </c>
      <c r="C17" s="78"/>
      <c r="D17" s="78"/>
      <c r="E17" s="122"/>
      <c r="F17" s="122"/>
      <c r="G17" s="128"/>
      <c r="H17" s="124" t="s">
        <v>92</v>
      </c>
      <c r="I17" s="124" t="n">
        <v>0</v>
      </c>
      <c r="J17" s="124" t="n">
        <v>0</v>
      </c>
      <c r="K17" s="125" t="n">
        <v>0</v>
      </c>
      <c r="L17" s="126" t="n">
        <f aca="false">(I17*J17*K17)</f>
        <v>0</v>
      </c>
      <c r="M17" s="126" t="n">
        <f aca="false">IF($H17="AGÊNCIA INTERNO",(0),L17*$M$14)</f>
        <v>0</v>
      </c>
      <c r="N17" s="126" t="n">
        <f aca="false">IF($H17="AGÊNCIA",($L17+$M17)*$N$14,IF($H17="AGÊNCIA INTERNO",($L17*$N$14),IF($H17="FAT.DIRETO",($M17*$N$14))))</f>
        <v>0</v>
      </c>
      <c r="O17" s="126" t="n">
        <f aca="false">L17+M17+N17</f>
        <v>0</v>
      </c>
      <c r="P17" s="127" t="s">
        <v>28</v>
      </c>
      <c r="Q17" s="64"/>
      <c r="R17" s="124" t="n">
        <v>0</v>
      </c>
      <c r="S17" s="124" t="n">
        <v>0</v>
      </c>
      <c r="T17" s="125" t="n">
        <v>0</v>
      </c>
      <c r="U17" s="126" t="n">
        <f aca="false">(R17*S17*T17)</f>
        <v>0</v>
      </c>
      <c r="V17" s="126" t="n">
        <f aca="false">IF($H17="AGÊNCIA INTERNO",(0),U17*$V$14)</f>
        <v>0</v>
      </c>
      <c r="W17" s="126" t="n">
        <f aca="false">IF($H17="AGÊNCIA",($U17+$V17)*$W$14,IF($H17="AGÊNCIA INTERNO",($U17*$N$14),IF($H17="FAT.DIRETO",($V17*$N$14))))</f>
        <v>0</v>
      </c>
      <c r="X17" s="126" t="n">
        <f aca="false">U17+V17+W17</f>
        <v>0</v>
      </c>
      <c r="Y17" s="64"/>
      <c r="Z17" s="64"/>
      <c r="AA17" s="64"/>
      <c r="AB17" s="64"/>
      <c r="AC17" s="64"/>
      <c r="AD17" s="64"/>
      <c r="AE17" s="65" t="s">
        <v>86</v>
      </c>
    </row>
    <row r="18" customFormat="false" ht="33.75" hidden="false" customHeight="true" outlineLevel="0" collapsed="false">
      <c r="A18" s="64"/>
      <c r="B18" s="65" t="s">
        <v>87</v>
      </c>
      <c r="C18" s="78"/>
      <c r="D18" s="78"/>
      <c r="E18" s="122"/>
      <c r="F18" s="122"/>
      <c r="G18" s="128"/>
      <c r="H18" s="124" t="s">
        <v>81</v>
      </c>
      <c r="I18" s="124" t="n">
        <v>0</v>
      </c>
      <c r="J18" s="124" t="n">
        <v>0</v>
      </c>
      <c r="K18" s="125" t="n">
        <v>0</v>
      </c>
      <c r="L18" s="126" t="n">
        <f aca="false">(I18*J18*K18)</f>
        <v>0</v>
      </c>
      <c r="M18" s="126" t="n">
        <f aca="false">IF($H18="AGÊNCIA INTERNO",(0),L18*$M$14)</f>
        <v>0</v>
      </c>
      <c r="N18" s="126" t="n">
        <f aca="false">IF($H18="AGÊNCIA",($L18+$M18)*$N$14,IF($H18="AGÊNCIA INTERNO",($L18*$N$14),IF($H18="FAT.DIRETO",($M18*$N$14))))</f>
        <v>0</v>
      </c>
      <c r="O18" s="126" t="n">
        <f aca="false">L18+M18+N18</f>
        <v>0</v>
      </c>
      <c r="P18" s="127" t="s">
        <v>29</v>
      </c>
      <c r="Q18" s="64"/>
      <c r="R18" s="124" t="n">
        <v>0</v>
      </c>
      <c r="S18" s="124" t="n">
        <v>0</v>
      </c>
      <c r="T18" s="125" t="n">
        <v>0</v>
      </c>
      <c r="U18" s="126" t="n">
        <f aca="false">(R18*S18*T18)</f>
        <v>0</v>
      </c>
      <c r="V18" s="126" t="n">
        <f aca="false">IF($H18="AGÊNCIA INTERNO",(0),U18*$V$14)</f>
        <v>0</v>
      </c>
      <c r="W18" s="126" t="n">
        <f aca="false">IF($H18="AGÊNCIA",($U18+$V18)*$W$14,IF($H18="AGÊNCIA INTERNO",($U18*$N$14),IF($H18="FAT.DIRETO",($V18*$N$14))))</f>
        <v>0</v>
      </c>
      <c r="X18" s="126" t="n">
        <f aca="false">U18+V18+W18</f>
        <v>0</v>
      </c>
      <c r="Y18" s="64"/>
      <c r="Z18" s="64"/>
      <c r="AA18" s="64"/>
      <c r="AB18" s="64"/>
      <c r="AC18" s="64"/>
      <c r="AD18" s="64"/>
      <c r="AE18" s="65" t="s">
        <v>93</v>
      </c>
    </row>
    <row r="19" customFormat="false" ht="33.75" hidden="false" customHeight="true" outlineLevel="0" collapsed="false">
      <c r="A19" s="64"/>
      <c r="B19" s="65" t="s">
        <v>183</v>
      </c>
      <c r="C19" s="78"/>
      <c r="D19" s="78"/>
      <c r="E19" s="122"/>
      <c r="F19" s="122"/>
      <c r="G19" s="128"/>
      <c r="H19" s="124" t="s">
        <v>78</v>
      </c>
      <c r="I19" s="124" t="n">
        <v>0</v>
      </c>
      <c r="J19" s="124" t="n">
        <v>0</v>
      </c>
      <c r="K19" s="125" t="n">
        <v>0</v>
      </c>
      <c r="L19" s="126" t="n">
        <f aca="false">(I19*J19*K19)</f>
        <v>0</v>
      </c>
      <c r="M19" s="126" t="n">
        <f aca="false">IF($H19="AGÊNCIA INTERNO",(0),L19*$M$14)</f>
        <v>0</v>
      </c>
      <c r="N19" s="126" t="n">
        <f aca="false">IF($H19="AGÊNCIA",($L19+$M19)*$N$14,IF($H19="AGÊNCIA INTERNO",($L19*$N$14),IF($H19="FAT.DIRETO",($M19*$N$14))))</f>
        <v>0</v>
      </c>
      <c r="O19" s="126" t="n">
        <f aca="false">L19+M19+N19</f>
        <v>0</v>
      </c>
      <c r="P19" s="127" t="s">
        <v>29</v>
      </c>
      <c r="Q19" s="64"/>
      <c r="R19" s="124" t="n">
        <v>0</v>
      </c>
      <c r="S19" s="124" t="n">
        <v>0</v>
      </c>
      <c r="T19" s="125" t="n">
        <v>0</v>
      </c>
      <c r="U19" s="126" t="n">
        <f aca="false">(R19*S19*T19)</f>
        <v>0</v>
      </c>
      <c r="V19" s="126" t="n">
        <f aca="false">IF($H19="AGÊNCIA INTERNO",(0),U19*$V$14)</f>
        <v>0</v>
      </c>
      <c r="W19" s="126" t="n">
        <f aca="false">IF($H19="AGÊNCIA",($U19+$V19)*$W$14,IF($H19="AGÊNCIA INTERNO",($U19*$N$14),IF($H19="FAT.DIRETO",($V19*$N$14))))</f>
        <v>0</v>
      </c>
      <c r="X19" s="126" t="n">
        <f aca="false">U19+V19+W19</f>
        <v>0</v>
      </c>
      <c r="Y19" s="64"/>
      <c r="Z19" s="64"/>
      <c r="AA19" s="64"/>
      <c r="AB19" s="64"/>
      <c r="AC19" s="64"/>
      <c r="AD19" s="64"/>
      <c r="AE19" s="65" t="s">
        <v>186</v>
      </c>
    </row>
    <row r="20" customFormat="false" ht="33.75" hidden="false" customHeight="true" outlineLevel="0" collapsed="false">
      <c r="A20" s="64"/>
      <c r="B20" s="65" t="s">
        <v>94</v>
      </c>
      <c r="C20" s="78"/>
      <c r="D20" s="78"/>
      <c r="E20" s="122"/>
      <c r="F20" s="122"/>
      <c r="G20" s="123"/>
      <c r="H20" s="124" t="s">
        <v>92</v>
      </c>
      <c r="I20" s="124" t="n">
        <v>0</v>
      </c>
      <c r="J20" s="124" t="n">
        <v>0</v>
      </c>
      <c r="K20" s="125" t="n">
        <v>0</v>
      </c>
      <c r="L20" s="126" t="n">
        <f aca="false">(I20*J20*K20)</f>
        <v>0</v>
      </c>
      <c r="M20" s="126" t="n">
        <f aca="false">IF($H20="AGÊNCIA INTERNO",(0),L20*$M$14)</f>
        <v>0</v>
      </c>
      <c r="N20" s="126" t="n">
        <f aca="false">IF($H20="AGÊNCIA",($L20+$M20)*$N$14,IF($H20="AGÊNCIA INTERNO",($L20*$N$14),IF($H20="FAT.DIRETO",($M20*$N$14))))</f>
        <v>0</v>
      </c>
      <c r="O20" s="126" t="n">
        <f aca="false">L20+M20+N20</f>
        <v>0</v>
      </c>
      <c r="P20" s="127" t="s">
        <v>29</v>
      </c>
      <c r="Q20" s="64"/>
      <c r="R20" s="124" t="n">
        <v>0</v>
      </c>
      <c r="S20" s="124" t="n">
        <v>0</v>
      </c>
      <c r="T20" s="125" t="n">
        <v>0</v>
      </c>
      <c r="U20" s="126" t="n">
        <f aca="false">(R20*S20*T20)</f>
        <v>0</v>
      </c>
      <c r="V20" s="126" t="n">
        <f aca="false">IF($H20="AGÊNCIA INTERNO",(0),U20*$V$14)</f>
        <v>0</v>
      </c>
      <c r="W20" s="126" t="n">
        <f aca="false">IF($H20="AGÊNCIA",($U20+$V20)*$W$14,IF($H20="AGÊNCIA INTERNO",($U20*$N$14),IF($H20="FAT.DIRETO",($V20*$N$14))))</f>
        <v>0</v>
      </c>
      <c r="X20" s="126" t="n">
        <f aca="false">U20+V20+W20</f>
        <v>0</v>
      </c>
      <c r="Y20" s="64"/>
      <c r="Z20" s="64"/>
      <c r="AA20" s="64"/>
      <c r="AB20" s="64"/>
      <c r="AC20" s="64"/>
      <c r="AD20" s="64"/>
      <c r="AE20" s="65" t="s">
        <v>97</v>
      </c>
    </row>
    <row r="21" customFormat="false" ht="33.75" hidden="false" customHeight="true" outlineLevel="0" collapsed="false">
      <c r="A21" s="64"/>
      <c r="B21" s="65"/>
      <c r="C21" s="78"/>
      <c r="D21" s="78"/>
      <c r="E21" s="122"/>
      <c r="F21" s="122"/>
      <c r="G21" s="123"/>
      <c r="H21" s="124" t="s">
        <v>92</v>
      </c>
      <c r="I21" s="124" t="n">
        <v>0</v>
      </c>
      <c r="J21" s="124" t="n">
        <v>0</v>
      </c>
      <c r="K21" s="125" t="n">
        <v>0</v>
      </c>
      <c r="L21" s="126" t="n">
        <f aca="false">(I21*J21*K21)</f>
        <v>0</v>
      </c>
      <c r="M21" s="126" t="n">
        <f aca="false">IF($H21="AGÊNCIA INTERNO",(0),L21*$M$14)</f>
        <v>0</v>
      </c>
      <c r="N21" s="126" t="n">
        <f aca="false">IF($H21="AGÊNCIA",($L21+$M21)*$N$14,IF($H21="AGÊNCIA INTERNO",($L21*$N$14),IF($H21="FAT.DIRETO",($M21*$N$14))))</f>
        <v>0</v>
      </c>
      <c r="O21" s="126" t="n">
        <f aca="false">L21+M21+N21</f>
        <v>0</v>
      </c>
      <c r="P21" s="127"/>
      <c r="Q21" s="64"/>
      <c r="R21" s="124" t="n">
        <v>0</v>
      </c>
      <c r="S21" s="124" t="n">
        <v>0</v>
      </c>
      <c r="T21" s="125" t="n">
        <v>0</v>
      </c>
      <c r="U21" s="126" t="n">
        <f aca="false">(R21*S21*T21)</f>
        <v>0</v>
      </c>
      <c r="V21" s="126" t="n">
        <f aca="false">IF($H21="AGÊNCIA INTERNO",(0),U21*$V$14)</f>
        <v>0</v>
      </c>
      <c r="W21" s="126" t="n">
        <f aca="false">IF($H21="AGÊNCIA",($U21+$V21)*$W$14,IF($H21="AGÊNCIA INTERNO",($U21*$N$14),IF($H21="FAT.DIRETO",($V21*$N$14))))</f>
        <v>0</v>
      </c>
      <c r="X21" s="126" t="n">
        <f aca="false">U21+V21+W21</f>
        <v>0</v>
      </c>
      <c r="Y21" s="64"/>
      <c r="Z21" s="64"/>
      <c r="AA21" s="64"/>
      <c r="AB21" s="64"/>
      <c r="AC21" s="64"/>
      <c r="AD21" s="64"/>
      <c r="AE21" s="65"/>
    </row>
    <row r="22" customFormat="false" ht="33.75" hidden="false" customHeight="true" outlineLevel="0" collapsed="false">
      <c r="A22" s="64"/>
      <c r="B22" s="65"/>
      <c r="C22" s="78"/>
      <c r="D22" s="78"/>
      <c r="E22" s="122"/>
      <c r="F22" s="122"/>
      <c r="G22" s="123"/>
      <c r="H22" s="124"/>
      <c r="I22" s="124" t="n">
        <v>0</v>
      </c>
      <c r="J22" s="124" t="n">
        <v>0</v>
      </c>
      <c r="K22" s="125" t="n">
        <v>0</v>
      </c>
      <c r="L22" s="126" t="n">
        <f aca="false">(I22*J22*K22)</f>
        <v>0</v>
      </c>
      <c r="M22" s="126" t="n">
        <f aca="false">IF($H22="AGÊNCIA INTERNO",(0),L22*$M$14)</f>
        <v>0</v>
      </c>
      <c r="N22" s="126" t="n">
        <f aca="false">IF($H22="AGÊNCIA",($L22+$M22)*$N$14,IF($H22="AGÊNCIA INTERNO",($L22*$N$14),IF($H22="FAT.DIRETO",($M22*$N$14))))</f>
        <v>0</v>
      </c>
      <c r="O22" s="126" t="n">
        <f aca="false">L22+M22+N22</f>
        <v>0</v>
      </c>
      <c r="P22" s="127"/>
      <c r="Q22" s="64"/>
      <c r="R22" s="124" t="n">
        <v>0</v>
      </c>
      <c r="S22" s="124" t="n">
        <v>0</v>
      </c>
      <c r="T22" s="125" t="n">
        <v>0</v>
      </c>
      <c r="U22" s="126" t="n">
        <f aca="false">(R22*S22*T22)</f>
        <v>0</v>
      </c>
      <c r="V22" s="126" t="n">
        <f aca="false">IF($H22="AGÊNCIA INTERNO",(0),U22*$V$14)</f>
        <v>0</v>
      </c>
      <c r="W22" s="126" t="n">
        <f aca="false">IF($H22="AGÊNCIA",($U22+$V22)*$W$14,IF($H22="AGÊNCIA INTERNO",($U22*$N$14),IF($H22="FAT.DIRETO",($V22*$N$14))))</f>
        <v>0</v>
      </c>
      <c r="X22" s="126" t="n">
        <f aca="false">U22+V22+W22</f>
        <v>0</v>
      </c>
      <c r="Y22" s="64"/>
      <c r="Z22" s="64"/>
      <c r="AA22" s="64"/>
      <c r="AB22" s="64"/>
      <c r="AC22" s="64"/>
      <c r="AD22" s="64"/>
      <c r="AE22" s="65"/>
    </row>
    <row r="23" customFormat="false" ht="33.75" hidden="false" customHeight="true" outlineLevel="0" collapsed="false">
      <c r="A23" s="64"/>
      <c r="B23" s="65"/>
      <c r="C23" s="78"/>
      <c r="D23" s="78"/>
      <c r="E23" s="122"/>
      <c r="F23" s="122"/>
      <c r="G23" s="123"/>
      <c r="H23" s="124"/>
      <c r="I23" s="124" t="n">
        <v>0</v>
      </c>
      <c r="J23" s="124" t="n">
        <v>0</v>
      </c>
      <c r="K23" s="125" t="n">
        <v>0</v>
      </c>
      <c r="L23" s="126" t="n">
        <f aca="false">(I23*J23*K23)</f>
        <v>0</v>
      </c>
      <c r="M23" s="126" t="n">
        <f aca="false">IF($H23="AGÊNCIA INTERNO",(0),L23*$M$14)</f>
        <v>0</v>
      </c>
      <c r="N23" s="126" t="n">
        <f aca="false">IF($H23="AGÊNCIA",($L23+$M23)*$N$14,IF($H23="AGÊNCIA INTERNO",($L23*$N$14),IF($H23="FAT.DIRETO",($M23*$N$14))))</f>
        <v>0</v>
      </c>
      <c r="O23" s="126" t="n">
        <f aca="false">L23+M23+N23</f>
        <v>0</v>
      </c>
      <c r="P23" s="127"/>
      <c r="Q23" s="64"/>
      <c r="R23" s="124" t="n">
        <v>0</v>
      </c>
      <c r="S23" s="124" t="n">
        <v>0</v>
      </c>
      <c r="T23" s="125" t="n">
        <v>0</v>
      </c>
      <c r="U23" s="126" t="n">
        <f aca="false">(R23*S23*T23)</f>
        <v>0</v>
      </c>
      <c r="V23" s="126" t="n">
        <f aca="false">IF($H23="AGÊNCIA INTERNO",(0),U23*$V$14)</f>
        <v>0</v>
      </c>
      <c r="W23" s="126" t="n">
        <f aca="false">IF($H23="AGÊNCIA",($U23+$V23)*$W$14,IF($H23="AGÊNCIA INTERNO",($U23*$N$14),IF($H23="FAT.DIRETO",($V23*$N$14))))</f>
        <v>0</v>
      </c>
      <c r="X23" s="126" t="n">
        <f aca="false">U23+V23+W23</f>
        <v>0</v>
      </c>
      <c r="Y23" s="64"/>
      <c r="Z23" s="64"/>
      <c r="AA23" s="64"/>
      <c r="AB23" s="64"/>
      <c r="AC23" s="64"/>
      <c r="AD23" s="64"/>
      <c r="AE23" s="65"/>
    </row>
    <row r="24" customFormat="false" ht="33.75" hidden="false" customHeight="true" outlineLevel="0" collapsed="false">
      <c r="A24" s="64"/>
      <c r="B24" s="65"/>
      <c r="C24" s="78"/>
      <c r="D24" s="78"/>
      <c r="E24" s="122"/>
      <c r="F24" s="122"/>
      <c r="G24" s="123"/>
      <c r="H24" s="124"/>
      <c r="I24" s="124" t="n">
        <v>0</v>
      </c>
      <c r="J24" s="124" t="n">
        <v>0</v>
      </c>
      <c r="K24" s="125" t="n">
        <v>0</v>
      </c>
      <c r="L24" s="126" t="n">
        <f aca="false">(I24*J24*K24)</f>
        <v>0</v>
      </c>
      <c r="M24" s="126" t="n">
        <f aca="false">IF($H24="AGÊNCIA INTERNO",(0),L24*$M$14)</f>
        <v>0</v>
      </c>
      <c r="N24" s="126" t="n">
        <f aca="false">IF($H24="AGÊNCIA",($L24+$M24)*$N$14,IF($H24="AGÊNCIA INTERNO",($L24*$N$14),IF($H24="FAT.DIRETO",($M24*$N$14))))</f>
        <v>0</v>
      </c>
      <c r="O24" s="126" t="n">
        <f aca="false">L24+M24+N24</f>
        <v>0</v>
      </c>
      <c r="P24" s="127"/>
      <c r="Q24" s="64"/>
      <c r="R24" s="124" t="n">
        <v>0</v>
      </c>
      <c r="S24" s="124" t="n">
        <v>0</v>
      </c>
      <c r="T24" s="125" t="n">
        <v>0</v>
      </c>
      <c r="U24" s="126" t="n">
        <f aca="false">(R24*S24*T24)</f>
        <v>0</v>
      </c>
      <c r="V24" s="126" t="n">
        <f aca="false">IF($H24="AGÊNCIA INTERNO",(0),U24*$V$14)</f>
        <v>0</v>
      </c>
      <c r="W24" s="126" t="n">
        <f aca="false">IF($H24="AGÊNCIA",($U24+$V24)*$W$14,IF($H24="AGÊNCIA INTERNO",($U24*$N$14),IF($H24="FAT.DIRETO",($V24*$N$14))))</f>
        <v>0</v>
      </c>
      <c r="X24" s="126" t="n">
        <f aca="false">U24+V24+W24</f>
        <v>0</v>
      </c>
      <c r="Y24" s="64"/>
      <c r="Z24" s="64"/>
      <c r="AA24" s="64"/>
      <c r="AB24" s="64"/>
      <c r="AC24" s="64"/>
      <c r="AD24" s="64"/>
      <c r="AE24" s="65"/>
    </row>
    <row r="25" customFormat="false" ht="33.75" hidden="false" customHeight="true" outlineLevel="0" collapsed="false">
      <c r="A25" s="64"/>
      <c r="B25" s="65" t="s">
        <v>98</v>
      </c>
      <c r="C25" s="78"/>
      <c r="D25" s="78"/>
      <c r="E25" s="122"/>
      <c r="F25" s="122"/>
      <c r="G25" s="123"/>
      <c r="H25" s="124"/>
      <c r="I25" s="124" t="n">
        <v>0</v>
      </c>
      <c r="J25" s="124" t="n">
        <v>0</v>
      </c>
      <c r="K25" s="125" t="n">
        <v>0</v>
      </c>
      <c r="L25" s="126" t="n">
        <f aca="false">(I25*J25*K25)</f>
        <v>0</v>
      </c>
      <c r="M25" s="126" t="n">
        <f aca="false">IF($H25="AGÊNCIA INTERNO",(0),L25*$M$14)</f>
        <v>0</v>
      </c>
      <c r="N25" s="126" t="n">
        <f aca="false">IF($H25="AGÊNCIA",($L25+$M25)*$N$14,IF($H25="AGÊNCIA INTERNO",($L25*$N$14),IF($H25="FAT.DIRETO",($M25*$N$14))))</f>
        <v>0</v>
      </c>
      <c r="O25" s="126" t="n">
        <f aca="false">L25+M25+N25</f>
        <v>0</v>
      </c>
      <c r="P25" s="127" t="s">
        <v>29</v>
      </c>
      <c r="Q25" s="64"/>
      <c r="R25" s="124" t="n">
        <v>0</v>
      </c>
      <c r="S25" s="124" t="n">
        <v>0</v>
      </c>
      <c r="T25" s="125" t="n">
        <v>0</v>
      </c>
      <c r="U25" s="126" t="n">
        <f aca="false">(R25*S25*T25)</f>
        <v>0</v>
      </c>
      <c r="V25" s="126" t="n">
        <f aca="false">IF($H25="AGÊNCIA INTERNO",(0),U25*$V$14)</f>
        <v>0</v>
      </c>
      <c r="W25" s="126" t="n">
        <f aca="false">IF($H25="AGÊNCIA",($U25+$V25)*$W$14,IF($H25="AGÊNCIA INTERNO",($U25*$N$14),IF($H25="FAT.DIRETO",($V25*$N$14))))</f>
        <v>0</v>
      </c>
      <c r="X25" s="126" t="n">
        <f aca="false">U25+V25+W25</f>
        <v>0</v>
      </c>
      <c r="Y25" s="64"/>
      <c r="Z25" s="64"/>
      <c r="AA25" s="64"/>
      <c r="AB25" s="64"/>
      <c r="AC25" s="64"/>
      <c r="AD25" s="64"/>
      <c r="AE25" s="65" t="s">
        <v>89</v>
      </c>
    </row>
    <row r="26" customFormat="false" ht="33.75" hidden="false" customHeight="true" outlineLevel="0" collapsed="false">
      <c r="A26" s="64"/>
      <c r="B26" s="65" t="s">
        <v>99</v>
      </c>
      <c r="C26" s="78"/>
      <c r="D26" s="78"/>
      <c r="E26" s="122"/>
      <c r="F26" s="122"/>
      <c r="G26" s="123"/>
      <c r="H26" s="124"/>
      <c r="I26" s="124" t="n">
        <v>0</v>
      </c>
      <c r="J26" s="124" t="n">
        <v>0</v>
      </c>
      <c r="K26" s="125" t="n">
        <v>0</v>
      </c>
      <c r="L26" s="126" t="n">
        <f aca="false">(I26*J26*K26)</f>
        <v>0</v>
      </c>
      <c r="M26" s="126" t="n">
        <f aca="false">IF($H26="AGÊNCIA INTERNO",(0),L26*$M$14)</f>
        <v>0</v>
      </c>
      <c r="N26" s="126" t="n">
        <f aca="false">IF($H26="AGÊNCIA",($L26+$M26)*$N$14,IF($H26="AGÊNCIA INTERNO",($L26*$N$14),IF($H26="FAT.DIRETO",($M26*$N$14))))</f>
        <v>0</v>
      </c>
      <c r="O26" s="126" t="n">
        <f aca="false">L26+M26+N26</f>
        <v>0</v>
      </c>
      <c r="P26" s="127" t="s">
        <v>28</v>
      </c>
      <c r="Q26" s="64"/>
      <c r="R26" s="124" t="n">
        <v>0</v>
      </c>
      <c r="S26" s="124" t="n">
        <v>0</v>
      </c>
      <c r="T26" s="125" t="n">
        <v>0</v>
      </c>
      <c r="U26" s="126" t="n">
        <f aca="false">(R26*S26*T26)</f>
        <v>0</v>
      </c>
      <c r="V26" s="126" t="n">
        <f aca="false">IF($H26="AGÊNCIA INTERNO",(0),U26*$V$14)</f>
        <v>0</v>
      </c>
      <c r="W26" s="126" t="n">
        <f aca="false">IF($H26="AGÊNCIA",($U26+$V26)*$W$14,IF($H26="AGÊNCIA INTERNO",($U26*$N$14),IF($H26="FAT.DIRETO",($V26*$N$14))))</f>
        <v>0</v>
      </c>
      <c r="X26" s="126" t="n">
        <f aca="false">U26+V26+W26</f>
        <v>0</v>
      </c>
      <c r="Y26" s="64"/>
      <c r="Z26" s="64"/>
      <c r="AA26" s="64"/>
      <c r="AB26" s="64"/>
      <c r="AC26" s="64"/>
      <c r="AD26" s="64"/>
      <c r="AE26" s="65" t="s">
        <v>100</v>
      </c>
    </row>
    <row r="27" customFormat="false" ht="33.75" hidden="false" customHeight="true" outlineLevel="0" collapsed="false">
      <c r="A27" s="64"/>
      <c r="B27" s="65" t="s">
        <v>101</v>
      </c>
      <c r="C27" s="78"/>
      <c r="D27" s="78"/>
      <c r="E27" s="122"/>
      <c r="F27" s="122"/>
      <c r="G27" s="123"/>
      <c r="H27" s="124"/>
      <c r="I27" s="124" t="n">
        <v>0</v>
      </c>
      <c r="J27" s="124" t="n">
        <v>0</v>
      </c>
      <c r="K27" s="125" t="n">
        <v>0</v>
      </c>
      <c r="L27" s="126" t="n">
        <f aca="false">(I27*J27*K27)</f>
        <v>0</v>
      </c>
      <c r="M27" s="126" t="n">
        <f aca="false">IF($H27="AGÊNCIA INTERNO",(0),L27*$M$14)</f>
        <v>0</v>
      </c>
      <c r="N27" s="126" t="n">
        <f aca="false">IF($H27="AGÊNCIA",($L27+$M27)*$N$14,IF($H27="AGÊNCIA INTERNO",($L27*$N$14),IF($H27="FAT.DIRETO",($M27*$N$14))))</f>
        <v>0</v>
      </c>
      <c r="O27" s="126" t="n">
        <f aca="false">L27+M27+N27</f>
        <v>0</v>
      </c>
      <c r="P27" s="127" t="s">
        <v>28</v>
      </c>
      <c r="Q27" s="64"/>
      <c r="R27" s="124" t="n">
        <v>0</v>
      </c>
      <c r="S27" s="124" t="n">
        <v>0</v>
      </c>
      <c r="T27" s="125" t="n">
        <v>0</v>
      </c>
      <c r="U27" s="126" t="n">
        <f aca="false">(R27*S27*T27)</f>
        <v>0</v>
      </c>
      <c r="V27" s="126" t="n">
        <f aca="false">IF($H27="AGÊNCIA INTERNO",(0),U27*$V$14)</f>
        <v>0</v>
      </c>
      <c r="W27" s="126" t="n">
        <f aca="false">IF($H27="AGÊNCIA",($U27+$V27)*$W$14,IF($H27="AGÊNCIA INTERNO",($U27*$N$14),IF($H27="FAT.DIRETO",($V27*$N$14))))</f>
        <v>0</v>
      </c>
      <c r="X27" s="126" t="n">
        <f aca="false">U27+V27+W27</f>
        <v>0</v>
      </c>
      <c r="Y27" s="64"/>
      <c r="Z27" s="64"/>
      <c r="AA27" s="64"/>
      <c r="AB27" s="64"/>
      <c r="AC27" s="64"/>
      <c r="AD27" s="64"/>
      <c r="AE27" s="65" t="s">
        <v>102</v>
      </c>
    </row>
    <row r="28" customFormat="false" ht="33.75" hidden="false" customHeight="true" outlineLevel="0" collapsed="false">
      <c r="A28" s="64"/>
      <c r="B28" s="65"/>
      <c r="C28" s="78"/>
      <c r="D28" s="78"/>
      <c r="E28" s="122"/>
      <c r="F28" s="122"/>
      <c r="G28" s="123"/>
      <c r="H28" s="124"/>
      <c r="I28" s="124" t="n">
        <v>0</v>
      </c>
      <c r="J28" s="124" t="n">
        <v>0</v>
      </c>
      <c r="K28" s="125" t="n">
        <v>0</v>
      </c>
      <c r="L28" s="126" t="n">
        <f aca="false">(I28*J28*K28)</f>
        <v>0</v>
      </c>
      <c r="M28" s="126" t="n">
        <f aca="false">IF($H28="AGÊNCIA INTERNO",(0),L28*$M$14)</f>
        <v>0</v>
      </c>
      <c r="N28" s="126" t="n">
        <f aca="false">IF($H28="AGÊNCIA",($L28+$M28)*$N$14,IF($H28="AGÊNCIA INTERNO",($L28*$N$14),IF($H28="FAT.DIRETO",($M28*$N$14))))</f>
        <v>0</v>
      </c>
      <c r="O28" s="126" t="n">
        <f aca="false">L28+M28+N28</f>
        <v>0</v>
      </c>
      <c r="P28" s="127" t="s">
        <v>28</v>
      </c>
      <c r="Q28" s="64"/>
      <c r="R28" s="124" t="n">
        <v>0</v>
      </c>
      <c r="S28" s="124" t="n">
        <v>0</v>
      </c>
      <c r="T28" s="125" t="n">
        <v>0</v>
      </c>
      <c r="U28" s="126" t="n">
        <f aca="false">(R28*S28*T28)</f>
        <v>0</v>
      </c>
      <c r="V28" s="126" t="n">
        <f aca="false">IF($H28="AGÊNCIA INTERNO",(0),U28*$V$14)</f>
        <v>0</v>
      </c>
      <c r="W28" s="126" t="n">
        <f aca="false">IF($H28="AGÊNCIA",($U28+$V28)*$W$14,IF($H28="AGÊNCIA INTERNO",($U28*$N$14),IF($H28="FAT.DIRETO",($V28*$N$14))))</f>
        <v>0</v>
      </c>
      <c r="X28" s="126" t="n">
        <f aca="false">U28+V28+W28</f>
        <v>0</v>
      </c>
      <c r="Y28" s="64"/>
      <c r="Z28" s="64"/>
      <c r="AA28" s="64"/>
      <c r="AB28" s="64"/>
      <c r="AC28" s="64"/>
      <c r="AD28" s="64"/>
      <c r="AE28" s="65"/>
    </row>
    <row r="29" customFormat="false" ht="33.75" hidden="false" customHeight="true" outlineLevel="0" collapsed="false">
      <c r="A29" s="64"/>
      <c r="B29" s="65"/>
      <c r="C29" s="78"/>
      <c r="D29" s="78"/>
      <c r="E29" s="122"/>
      <c r="F29" s="122"/>
      <c r="G29" s="123"/>
      <c r="H29" s="124"/>
      <c r="I29" s="124" t="n">
        <v>0</v>
      </c>
      <c r="J29" s="124" t="n">
        <v>0</v>
      </c>
      <c r="K29" s="125" t="n">
        <v>0</v>
      </c>
      <c r="L29" s="126" t="n">
        <f aca="false">(I29*J29*K29)</f>
        <v>0</v>
      </c>
      <c r="M29" s="126" t="n">
        <f aca="false">IF($H29="AGÊNCIA INTERNO",(0),L29*$M$14)</f>
        <v>0</v>
      </c>
      <c r="N29" s="126" t="n">
        <f aca="false">IF($H29="AGÊNCIA",($L29+$M29)*$N$14,IF($H29="AGÊNCIA INTERNO",($L29*$N$14),IF($H29="FAT.DIRETO",($M29*$N$14))))</f>
        <v>0</v>
      </c>
      <c r="O29" s="126" t="n">
        <f aca="false">L29+M29+N29</f>
        <v>0</v>
      </c>
      <c r="P29" s="127" t="s">
        <v>28</v>
      </c>
      <c r="Q29" s="64"/>
      <c r="R29" s="124" t="n">
        <v>0</v>
      </c>
      <c r="S29" s="124" t="n">
        <v>0</v>
      </c>
      <c r="T29" s="125" t="n">
        <v>0</v>
      </c>
      <c r="U29" s="126" t="n">
        <f aca="false">(R29*S29*T29)</f>
        <v>0</v>
      </c>
      <c r="V29" s="126" t="n">
        <f aca="false">IF($H29="AGÊNCIA INTERNO",(0),U29*$V$14)</f>
        <v>0</v>
      </c>
      <c r="W29" s="126" t="n">
        <f aca="false">IF($H29="AGÊNCIA",($U29+$V29)*$W$14,IF($H29="AGÊNCIA INTERNO",($U29*$N$14),IF($H29="FAT.DIRETO",($V29*$N$14))))</f>
        <v>0</v>
      </c>
      <c r="X29" s="126" t="n">
        <f aca="false">U29+V29+W29</f>
        <v>0</v>
      </c>
      <c r="Y29" s="64"/>
      <c r="Z29" s="64"/>
      <c r="AA29" s="64"/>
      <c r="AB29" s="64"/>
      <c r="AC29" s="64"/>
      <c r="AD29" s="64"/>
      <c r="AE29" s="65"/>
    </row>
    <row r="30" customFormat="false" ht="33.75" hidden="false" customHeight="true" outlineLevel="0" collapsed="false">
      <c r="A30" s="64"/>
      <c r="B30" s="65"/>
      <c r="C30" s="78"/>
      <c r="D30" s="78"/>
      <c r="E30" s="122"/>
      <c r="F30" s="122"/>
      <c r="G30" s="123"/>
      <c r="H30" s="124"/>
      <c r="I30" s="124" t="n">
        <v>0</v>
      </c>
      <c r="J30" s="124" t="n">
        <v>0</v>
      </c>
      <c r="K30" s="125" t="n">
        <v>0</v>
      </c>
      <c r="L30" s="126" t="n">
        <f aca="false">(I30*J30*K30)</f>
        <v>0</v>
      </c>
      <c r="M30" s="126" t="n">
        <f aca="false">IF($H30="AGÊNCIA INTERNO",(0),L30*$M$14)</f>
        <v>0</v>
      </c>
      <c r="N30" s="126" t="n">
        <f aca="false">IF($H30="AGÊNCIA",($L30+$M30)*$N$14,IF($H30="AGÊNCIA INTERNO",($L30*$N$14),IF($H30="FAT.DIRETO",($M30*$N$14))))</f>
        <v>0</v>
      </c>
      <c r="O30" s="126" t="n">
        <f aca="false">L30+M30+N30</f>
        <v>0</v>
      </c>
      <c r="P30" s="127" t="s">
        <v>28</v>
      </c>
      <c r="Q30" s="64"/>
      <c r="R30" s="124" t="n">
        <v>0</v>
      </c>
      <c r="S30" s="124" t="n">
        <v>0</v>
      </c>
      <c r="T30" s="125" t="n">
        <v>0</v>
      </c>
      <c r="U30" s="126" t="n">
        <f aca="false">(R30*S30*T30)</f>
        <v>0</v>
      </c>
      <c r="V30" s="126" t="n">
        <f aca="false">IF($H30="AGÊNCIA INTERNO",(0),U30*$V$14)</f>
        <v>0</v>
      </c>
      <c r="W30" s="126" t="n">
        <f aca="false">IF($H30="AGÊNCIA",($U30+$V30)*$W$14,IF($H30="AGÊNCIA INTERNO",($U30*$N$14),IF($H30="FAT.DIRETO",($V30*$N$14))))</f>
        <v>0</v>
      </c>
      <c r="X30" s="126" t="n">
        <f aca="false">U30+V30+W30</f>
        <v>0</v>
      </c>
      <c r="Y30" s="64"/>
      <c r="Z30" s="64"/>
      <c r="AA30" s="64"/>
      <c r="AB30" s="64"/>
      <c r="AC30" s="64"/>
      <c r="AD30" s="64"/>
      <c r="AE30" s="65"/>
    </row>
    <row r="31" customFormat="false" ht="33.75" hidden="true" customHeight="true" outlineLevel="0" collapsed="false">
      <c r="A31" s="64"/>
      <c r="B31" s="65"/>
      <c r="C31" s="129"/>
      <c r="D31" s="129"/>
      <c r="E31" s="131"/>
      <c r="F31" s="131"/>
      <c r="G31" s="123"/>
      <c r="H31" s="124"/>
      <c r="I31" s="124" t="n">
        <v>0</v>
      </c>
      <c r="J31" s="124" t="n">
        <v>0</v>
      </c>
      <c r="K31" s="125" t="n">
        <v>0</v>
      </c>
      <c r="L31" s="126" t="n">
        <f aca="false">(I31*J31*K31)</f>
        <v>0</v>
      </c>
      <c r="M31" s="126" t="n">
        <f aca="false">IF($H31="AGÊNCIA INTERNO",(0),L31*$M$14)</f>
        <v>0</v>
      </c>
      <c r="N31" s="126" t="n">
        <f aca="false">IF($H31="AGÊNCIA",($L31+$M31)*$N$14,IF($H31="AGÊNCIA INTERNO",($L31*$N$14),IF($H31="FAT.DIRETO",($M31*$N$14))))</f>
        <v>0</v>
      </c>
      <c r="O31" s="126" t="n">
        <f aca="false">L31+M31+N31</f>
        <v>0</v>
      </c>
      <c r="P31" s="127" t="s">
        <v>28</v>
      </c>
      <c r="Q31" s="64"/>
      <c r="R31" s="124" t="n">
        <v>0</v>
      </c>
      <c r="S31" s="124" t="n">
        <v>0</v>
      </c>
      <c r="T31" s="125" t="n">
        <v>0</v>
      </c>
      <c r="U31" s="126" t="n">
        <f aca="false">(R31*S31*T31)</f>
        <v>0</v>
      </c>
      <c r="V31" s="126" t="n">
        <f aca="false">IF($H31="AGÊNCIA INTERNO",(0),U31*$V$14)</f>
        <v>0</v>
      </c>
      <c r="W31" s="126" t="n">
        <f aca="false">IF($H31="AGÊNCIA",($U31+$V31)*$W$14,IF($H31="AGÊNCIA INTERNO",($U31*$N$14),IF($H31="FAT.DIRETO",($V31*$N$14))))</f>
        <v>0</v>
      </c>
      <c r="X31" s="126" t="n">
        <f aca="false">U31+V31+W31</f>
        <v>0</v>
      </c>
      <c r="Y31" s="64"/>
      <c r="Z31" s="64"/>
      <c r="AA31" s="64"/>
      <c r="AB31" s="64"/>
      <c r="AC31" s="64"/>
      <c r="AD31" s="64"/>
      <c r="AE31" s="65"/>
    </row>
    <row r="32" customFormat="false" ht="33.75" hidden="true" customHeight="true" outlineLevel="0" collapsed="false">
      <c r="A32" s="132"/>
      <c r="B32" s="133"/>
      <c r="C32" s="129"/>
      <c r="D32" s="129"/>
      <c r="E32" s="131"/>
      <c r="F32" s="131"/>
      <c r="G32" s="123"/>
      <c r="H32" s="124"/>
      <c r="I32" s="124" t="n">
        <v>0</v>
      </c>
      <c r="J32" s="124" t="n">
        <v>0</v>
      </c>
      <c r="K32" s="125" t="n">
        <v>0</v>
      </c>
      <c r="L32" s="126" t="n">
        <f aca="false">(I32*J32*K32)</f>
        <v>0</v>
      </c>
      <c r="M32" s="126" t="n">
        <f aca="false">IF($H32="AGÊNCIA INTERNO",(0),L32*$M$14)</f>
        <v>0</v>
      </c>
      <c r="N32" s="126" t="n">
        <f aca="false">IF($H32="AGÊNCIA",($L32+$M32)*$N$14,IF($H32="AGÊNCIA INTERNO",($L32*$N$14),IF($H32="FAT.DIRETO",($M32*$N$14))))</f>
        <v>0</v>
      </c>
      <c r="O32" s="126" t="n">
        <f aca="false">L32+M32+N32</f>
        <v>0</v>
      </c>
      <c r="P32" s="127" t="s">
        <v>28</v>
      </c>
      <c r="Q32" s="132"/>
      <c r="R32" s="124" t="n">
        <v>0</v>
      </c>
      <c r="S32" s="124" t="n">
        <v>0</v>
      </c>
      <c r="T32" s="125" t="n">
        <v>0</v>
      </c>
      <c r="U32" s="126" t="n">
        <f aca="false">(R32*S32*T32)</f>
        <v>0</v>
      </c>
      <c r="V32" s="126" t="n">
        <f aca="false">IF($H32="AGÊNCIA INTERNO",(0),U32*$V$14)</f>
        <v>0</v>
      </c>
      <c r="W32" s="126" t="n">
        <f aca="false">IF($H32="AGÊNCIA",($U32+$V32)*$W$14,IF($H32="AGÊNCIA INTERNO",($U32*$N$14),IF($H32="FAT.DIRETO",($V32*$N$14))))</f>
        <v>0</v>
      </c>
      <c r="X32" s="126" t="n">
        <f aca="false">U32+V32+W32</f>
        <v>0</v>
      </c>
      <c r="Y32" s="132"/>
      <c r="Z32" s="132"/>
      <c r="AA32" s="132"/>
      <c r="AB32" s="132"/>
      <c r="AC32" s="132"/>
      <c r="AD32" s="132"/>
      <c r="AE32" s="133"/>
    </row>
    <row r="33" customFormat="false" ht="33.75" hidden="true" customHeight="true" outlineLevel="0" collapsed="false">
      <c r="A33" s="132"/>
      <c r="B33" s="133"/>
      <c r="C33" s="129"/>
      <c r="D33" s="129"/>
      <c r="E33" s="131"/>
      <c r="F33" s="131"/>
      <c r="G33" s="123"/>
      <c r="H33" s="124"/>
      <c r="I33" s="124" t="n">
        <v>0</v>
      </c>
      <c r="J33" s="124" t="n">
        <v>0</v>
      </c>
      <c r="K33" s="125" t="n">
        <v>0</v>
      </c>
      <c r="L33" s="126" t="n">
        <f aca="false">(I33*J33*K33)</f>
        <v>0</v>
      </c>
      <c r="M33" s="126" t="n">
        <f aca="false">IF($H33="AGÊNCIA INTERNO",(0),L33*$M$14)</f>
        <v>0</v>
      </c>
      <c r="N33" s="126" t="n">
        <f aca="false">IF($H33="AGÊNCIA",($L33+$M33)*$N$14,IF($H33="AGÊNCIA INTERNO",($L33*$N$14),IF($H33="FAT.DIRETO",($M33*$N$14))))</f>
        <v>0</v>
      </c>
      <c r="O33" s="126" t="n">
        <f aca="false">L33+M33+N33</f>
        <v>0</v>
      </c>
      <c r="P33" s="127" t="s">
        <v>28</v>
      </c>
      <c r="Q33" s="132"/>
      <c r="R33" s="124" t="n">
        <v>0</v>
      </c>
      <c r="S33" s="124" t="n">
        <v>0</v>
      </c>
      <c r="T33" s="125" t="n">
        <v>0</v>
      </c>
      <c r="U33" s="126" t="n">
        <f aca="false">(R33*S33*T33)</f>
        <v>0</v>
      </c>
      <c r="V33" s="126" t="n">
        <f aca="false">IF($H33="AGÊNCIA INTERNO",(0),U33*$V$14)</f>
        <v>0</v>
      </c>
      <c r="W33" s="126" t="n">
        <f aca="false">IF($H33="AGÊNCIA",($U33+$V33)*$W$14,IF($H33="AGÊNCIA INTERNO",($U33*$N$14),IF($H33="FAT.DIRETO",($V33*$N$14))))</f>
        <v>0</v>
      </c>
      <c r="X33" s="126" t="n">
        <f aca="false">U33+V33+W33</f>
        <v>0</v>
      </c>
      <c r="Y33" s="132"/>
      <c r="Z33" s="132"/>
      <c r="AA33" s="132"/>
      <c r="AB33" s="132"/>
      <c r="AC33" s="132"/>
      <c r="AD33" s="132"/>
      <c r="AE33" s="133"/>
    </row>
    <row r="34" customFormat="false" ht="33.75" hidden="true" customHeight="true" outlineLevel="0" collapsed="false">
      <c r="A34" s="132"/>
      <c r="B34" s="133"/>
      <c r="C34" s="129"/>
      <c r="D34" s="129"/>
      <c r="E34" s="131"/>
      <c r="F34" s="131"/>
      <c r="G34" s="123"/>
      <c r="H34" s="124"/>
      <c r="I34" s="124" t="n">
        <v>0</v>
      </c>
      <c r="J34" s="124" t="n">
        <v>0</v>
      </c>
      <c r="K34" s="125" t="n">
        <v>0</v>
      </c>
      <c r="L34" s="126" t="n">
        <f aca="false">(I34*J34*K34)</f>
        <v>0</v>
      </c>
      <c r="M34" s="126" t="n">
        <f aca="false">IF($H34="AGÊNCIA INTERNO",(0),L34*$M$14)</f>
        <v>0</v>
      </c>
      <c r="N34" s="126" t="n">
        <f aca="false">IF($H34="AGÊNCIA",($L34+$M34)*$N$14,IF($H34="AGÊNCIA INTERNO",($L34*$N$14),IF($H34="FAT.DIRETO",($M34*$N$14))))</f>
        <v>0</v>
      </c>
      <c r="O34" s="126" t="n">
        <f aca="false">L34+M34+N34</f>
        <v>0</v>
      </c>
      <c r="P34" s="127" t="s">
        <v>28</v>
      </c>
      <c r="Q34" s="132"/>
      <c r="R34" s="124" t="n">
        <v>0</v>
      </c>
      <c r="S34" s="124" t="n">
        <v>0</v>
      </c>
      <c r="T34" s="125" t="n">
        <v>0</v>
      </c>
      <c r="U34" s="126" t="n">
        <f aca="false">(R34*S34*T34)</f>
        <v>0</v>
      </c>
      <c r="V34" s="126" t="n">
        <f aca="false">IF($H34="AGÊNCIA INTERNO",(0),U34*$V$14)</f>
        <v>0</v>
      </c>
      <c r="W34" s="126" t="n">
        <f aca="false">IF($H34="AGÊNCIA",($U34+$V34)*$W$14,IF($H34="AGÊNCIA INTERNO",($U34*$N$14),IF($H34="FAT.DIRETO",($V34*$N$14))))</f>
        <v>0</v>
      </c>
      <c r="X34" s="126" t="n">
        <f aca="false">U34+V34+W34</f>
        <v>0</v>
      </c>
      <c r="Y34" s="132"/>
      <c r="Z34" s="132"/>
      <c r="AA34" s="132"/>
      <c r="AB34" s="132"/>
      <c r="AC34" s="132"/>
      <c r="AD34" s="132"/>
      <c r="AE34" s="133"/>
    </row>
    <row r="35" customFormat="false" ht="33.75" hidden="true" customHeight="true" outlineLevel="0" collapsed="false">
      <c r="A35" s="132"/>
      <c r="B35" s="133"/>
      <c r="C35" s="129"/>
      <c r="D35" s="129"/>
      <c r="E35" s="131"/>
      <c r="F35" s="131"/>
      <c r="G35" s="123"/>
      <c r="H35" s="124"/>
      <c r="I35" s="124" t="n">
        <v>0</v>
      </c>
      <c r="J35" s="124" t="n">
        <v>0</v>
      </c>
      <c r="K35" s="125" t="n">
        <v>0</v>
      </c>
      <c r="L35" s="126" t="n">
        <f aca="false">(I35*J35*K35)</f>
        <v>0</v>
      </c>
      <c r="M35" s="126" t="n">
        <f aca="false">IF($H35="AGÊNCIA INTERNO",(0),L35*$M$14)</f>
        <v>0</v>
      </c>
      <c r="N35" s="126" t="n">
        <f aca="false">IF($H35="AGÊNCIA",($L35+$M35)*$N$14,IF($H35="AGÊNCIA INTERNO",($L35*$N$14),IF($H35="FAT.DIRETO",($M35*$N$14))))</f>
        <v>0</v>
      </c>
      <c r="O35" s="126" t="n">
        <f aca="false">L35+M35+N35</f>
        <v>0</v>
      </c>
      <c r="P35" s="127" t="s">
        <v>28</v>
      </c>
      <c r="Q35" s="132"/>
      <c r="R35" s="124" t="n">
        <v>0</v>
      </c>
      <c r="S35" s="124" t="n">
        <v>0</v>
      </c>
      <c r="T35" s="125" t="n">
        <v>0</v>
      </c>
      <c r="U35" s="126" t="n">
        <f aca="false">(R35*S35*T35)</f>
        <v>0</v>
      </c>
      <c r="V35" s="126" t="n">
        <f aca="false">IF($H35="AGÊNCIA INTERNO",(0),U35*$V$14)</f>
        <v>0</v>
      </c>
      <c r="W35" s="126" t="n">
        <f aca="false">IF($H35="AGÊNCIA",($U35+$V35)*$W$14,IF($H35="AGÊNCIA INTERNO",($U35*$N$14),IF($H35="FAT.DIRETO",($V35*$N$14))))</f>
        <v>0</v>
      </c>
      <c r="X35" s="126" t="n">
        <f aca="false">U35+V35+W35</f>
        <v>0</v>
      </c>
      <c r="Y35" s="132"/>
      <c r="Z35" s="132"/>
      <c r="AA35" s="132"/>
      <c r="AB35" s="132"/>
      <c r="AC35" s="132"/>
      <c r="AD35" s="132"/>
      <c r="AE35" s="133"/>
    </row>
    <row r="36" customFormat="false" ht="33.75" hidden="true" customHeight="true" outlineLevel="0" collapsed="false">
      <c r="A36" s="132"/>
      <c r="B36" s="133"/>
      <c r="C36" s="129"/>
      <c r="D36" s="129"/>
      <c r="E36" s="131"/>
      <c r="F36" s="131"/>
      <c r="G36" s="123"/>
      <c r="H36" s="124"/>
      <c r="I36" s="124" t="n">
        <v>0</v>
      </c>
      <c r="J36" s="124" t="n">
        <v>0</v>
      </c>
      <c r="K36" s="125" t="n">
        <v>0</v>
      </c>
      <c r="L36" s="126" t="n">
        <f aca="false">(I36*J36*K36)</f>
        <v>0</v>
      </c>
      <c r="M36" s="126" t="n">
        <f aca="false">IF($H36="AGÊNCIA INTERNO",(0),L36*$M$14)</f>
        <v>0</v>
      </c>
      <c r="N36" s="126" t="n">
        <f aca="false">IF($H36="AGÊNCIA",($L36+$M36)*$N$14,IF($H36="AGÊNCIA INTERNO",($L36*$N$14),IF($H36="FAT.DIRETO",($M36*$N$14))))</f>
        <v>0</v>
      </c>
      <c r="O36" s="126" t="n">
        <f aca="false">L36+M36+N36</f>
        <v>0</v>
      </c>
      <c r="P36" s="127" t="s">
        <v>28</v>
      </c>
      <c r="Q36" s="132"/>
      <c r="R36" s="124" t="n">
        <v>0</v>
      </c>
      <c r="S36" s="124" t="n">
        <v>0</v>
      </c>
      <c r="T36" s="125" t="n">
        <v>0</v>
      </c>
      <c r="U36" s="126" t="n">
        <f aca="false">(R36*S36*T36)</f>
        <v>0</v>
      </c>
      <c r="V36" s="126" t="n">
        <f aca="false">IF($H36="AGÊNCIA INTERNO",(0),U36*$V$14)</f>
        <v>0</v>
      </c>
      <c r="W36" s="126" t="n">
        <f aca="false">IF($H36="AGÊNCIA",($U36+$V36)*$W$14,IF($H36="AGÊNCIA INTERNO",($U36*$N$14),IF($H36="FAT.DIRETO",($V36*$N$14))))</f>
        <v>0</v>
      </c>
      <c r="X36" s="126" t="n">
        <f aca="false">U36+V36+W36</f>
        <v>0</v>
      </c>
      <c r="Y36" s="132"/>
      <c r="Z36" s="132"/>
      <c r="AA36" s="132"/>
      <c r="AB36" s="132"/>
      <c r="AC36" s="132"/>
      <c r="AD36" s="132"/>
      <c r="AE36" s="133"/>
    </row>
    <row r="37" customFormat="false" ht="33.75" hidden="true" customHeight="true" outlineLevel="0" collapsed="false">
      <c r="A37" s="132"/>
      <c r="B37" s="133"/>
      <c r="C37" s="129"/>
      <c r="D37" s="129"/>
      <c r="E37" s="131"/>
      <c r="F37" s="131"/>
      <c r="G37" s="134"/>
      <c r="H37" s="124"/>
      <c r="I37" s="124" t="n">
        <v>0</v>
      </c>
      <c r="J37" s="124" t="n">
        <v>0</v>
      </c>
      <c r="K37" s="125" t="n">
        <v>0</v>
      </c>
      <c r="L37" s="126" t="n">
        <f aca="false">(I37*J37*K37)</f>
        <v>0</v>
      </c>
      <c r="M37" s="126" t="n">
        <f aca="false">IF($H37="AGÊNCIA INTERNO",(0),L37*$M$14)</f>
        <v>0</v>
      </c>
      <c r="N37" s="126" t="n">
        <f aca="false">IF($H37="AGÊNCIA",($L37+$M37)*$N$14,IF($H37="AGÊNCIA INTERNO",($L37*$N$14),IF($H37="FAT.DIRETO",($M37*$N$14))))</f>
        <v>0</v>
      </c>
      <c r="O37" s="126" t="n">
        <f aca="false">L37+M37+N37</f>
        <v>0</v>
      </c>
      <c r="P37" s="127" t="s">
        <v>28</v>
      </c>
      <c r="Q37" s="132"/>
      <c r="R37" s="124" t="n">
        <v>0</v>
      </c>
      <c r="S37" s="124" t="n">
        <v>0</v>
      </c>
      <c r="T37" s="125" t="n">
        <v>0</v>
      </c>
      <c r="U37" s="126" t="n">
        <f aca="false">(R37*S37*T37)</f>
        <v>0</v>
      </c>
      <c r="V37" s="126" t="n">
        <f aca="false">IF($H37="AGÊNCIA INTERNO",(0),U37*$V$14)</f>
        <v>0</v>
      </c>
      <c r="W37" s="126" t="n">
        <f aca="false">IF($H37="AGÊNCIA",($U37+$V37)*$W$14,IF($H37="AGÊNCIA INTERNO",($U37*$N$14),IF($H37="FAT.DIRETO",($V37*$N$14))))</f>
        <v>0</v>
      </c>
      <c r="X37" s="126" t="n">
        <f aca="false">U37+V37+W37</f>
        <v>0</v>
      </c>
      <c r="Y37" s="132"/>
      <c r="Z37" s="132"/>
      <c r="AA37" s="132"/>
      <c r="AB37" s="132"/>
      <c r="AC37" s="132"/>
      <c r="AD37" s="132"/>
      <c r="AE37" s="133"/>
    </row>
    <row r="38" customFormat="false" ht="33.75" hidden="true" customHeight="true" outlineLevel="0" collapsed="false">
      <c r="A38" s="132"/>
      <c r="B38" s="133"/>
      <c r="C38" s="129"/>
      <c r="D38" s="129"/>
      <c r="E38" s="131"/>
      <c r="F38" s="131"/>
      <c r="G38" s="134"/>
      <c r="H38" s="124"/>
      <c r="I38" s="124" t="n">
        <v>0</v>
      </c>
      <c r="J38" s="124" t="n">
        <v>0</v>
      </c>
      <c r="K38" s="125" t="n">
        <v>0</v>
      </c>
      <c r="L38" s="126" t="n">
        <f aca="false">(I38*J38*K38)</f>
        <v>0</v>
      </c>
      <c r="M38" s="126" t="n">
        <f aca="false">IF($H38="AGÊNCIA INTERNO",(0),L38*$M$14)</f>
        <v>0</v>
      </c>
      <c r="N38" s="126" t="n">
        <f aca="false">IF($H38="AGÊNCIA",($L38+$M38)*$N$14,IF($H38="AGÊNCIA INTERNO",($L38*$N$14),IF($H38="FAT.DIRETO",($M38*$N$14))))</f>
        <v>0</v>
      </c>
      <c r="O38" s="126" t="n">
        <f aca="false">L38+M38+N38</f>
        <v>0</v>
      </c>
      <c r="P38" s="127" t="s">
        <v>28</v>
      </c>
      <c r="Q38" s="132"/>
      <c r="R38" s="124" t="n">
        <v>0</v>
      </c>
      <c r="S38" s="124" t="n">
        <v>0</v>
      </c>
      <c r="T38" s="125" t="n">
        <v>0</v>
      </c>
      <c r="U38" s="126" t="n">
        <f aca="false">(R38*S38*T38)</f>
        <v>0</v>
      </c>
      <c r="V38" s="126" t="n">
        <f aca="false">IF($H38="AGÊNCIA INTERNO",(0),U38*$V$14)</f>
        <v>0</v>
      </c>
      <c r="W38" s="126" t="n">
        <f aca="false">IF($H38="AGÊNCIA",($U38+$V38)*$W$14,IF($H38="AGÊNCIA INTERNO",($U38*$N$14),IF($H38="FAT.DIRETO",($V38*$N$14))))</f>
        <v>0</v>
      </c>
      <c r="X38" s="126" t="n">
        <f aca="false">U38+V38+W38</f>
        <v>0</v>
      </c>
      <c r="Y38" s="132"/>
      <c r="Z38" s="132"/>
      <c r="AA38" s="132"/>
      <c r="AB38" s="132"/>
      <c r="AC38" s="132"/>
      <c r="AD38" s="132"/>
      <c r="AE38" s="133"/>
    </row>
    <row r="39" customFormat="false" ht="33.75" hidden="true" customHeight="true" outlineLevel="0" collapsed="false">
      <c r="A39" s="132"/>
      <c r="B39" s="133"/>
      <c r="C39" s="129"/>
      <c r="D39" s="129"/>
      <c r="E39" s="131"/>
      <c r="F39" s="131"/>
      <c r="G39" s="134"/>
      <c r="H39" s="124"/>
      <c r="I39" s="124" t="n">
        <v>0</v>
      </c>
      <c r="J39" s="124" t="n">
        <v>0</v>
      </c>
      <c r="K39" s="125" t="n">
        <v>0</v>
      </c>
      <c r="L39" s="126" t="n">
        <f aca="false">(I39*J39*K39)</f>
        <v>0</v>
      </c>
      <c r="M39" s="126" t="n">
        <f aca="false">IF($H39="AGÊNCIA INTERNO",(0),L39*$M$14)</f>
        <v>0</v>
      </c>
      <c r="N39" s="126" t="n">
        <f aca="false">IF($H39="AGÊNCIA",($L39+$M39)*$N$14,IF($H39="AGÊNCIA INTERNO",($L39*$N$14),IF($H39="FAT.DIRETO",($M39*$N$14))))</f>
        <v>0</v>
      </c>
      <c r="O39" s="126" t="n">
        <f aca="false">L39+M39+N39</f>
        <v>0</v>
      </c>
      <c r="P39" s="127" t="s">
        <v>28</v>
      </c>
      <c r="Q39" s="132"/>
      <c r="R39" s="124" t="n">
        <v>0</v>
      </c>
      <c r="S39" s="124" t="n">
        <v>0</v>
      </c>
      <c r="T39" s="125" t="n">
        <v>0</v>
      </c>
      <c r="U39" s="126" t="n">
        <f aca="false">(R39*S39*T39)</f>
        <v>0</v>
      </c>
      <c r="V39" s="126" t="n">
        <f aca="false">IF($H39="AGÊNCIA INTERNO",(0),U39*$V$14)</f>
        <v>0</v>
      </c>
      <c r="W39" s="126" t="n">
        <f aca="false">IF($H39="AGÊNCIA",($U39+$V39)*$W$14,IF($H39="AGÊNCIA INTERNO",($U39*$N$14),IF($H39="FAT.DIRETO",($V39*$N$14))))</f>
        <v>0</v>
      </c>
      <c r="X39" s="126" t="n">
        <f aca="false">U39+V39+W39</f>
        <v>0</v>
      </c>
      <c r="Y39" s="132"/>
      <c r="Z39" s="132"/>
      <c r="AA39" s="132"/>
      <c r="AB39" s="132"/>
      <c r="AC39" s="132"/>
      <c r="AD39" s="132"/>
      <c r="AE39" s="133"/>
    </row>
    <row r="40" customFormat="false" ht="33.75" hidden="true" customHeight="true" outlineLevel="0" collapsed="false">
      <c r="A40" s="132"/>
      <c r="B40" s="133"/>
      <c r="C40" s="129"/>
      <c r="D40" s="129"/>
      <c r="E40" s="131"/>
      <c r="F40" s="131"/>
      <c r="G40" s="134"/>
      <c r="H40" s="124"/>
      <c r="I40" s="124" t="n">
        <v>0</v>
      </c>
      <c r="J40" s="124" t="n">
        <v>0</v>
      </c>
      <c r="K40" s="125" t="n">
        <v>0</v>
      </c>
      <c r="L40" s="126" t="n">
        <f aca="false">(I40*J40*K40)</f>
        <v>0</v>
      </c>
      <c r="M40" s="126" t="n">
        <f aca="false">IF($H40="AGÊNCIA INTERNO",(0),L40*$M$14)</f>
        <v>0</v>
      </c>
      <c r="N40" s="126" t="n">
        <f aca="false">IF($H40="AGÊNCIA",($L40+$M40)*$N$14,IF($H40="AGÊNCIA INTERNO",($L40*$N$14),IF($H40="FAT.DIRETO",($M40*$N$14))))</f>
        <v>0</v>
      </c>
      <c r="O40" s="126" t="n">
        <f aca="false">L40+M40+N40</f>
        <v>0</v>
      </c>
      <c r="P40" s="127" t="s">
        <v>28</v>
      </c>
      <c r="Q40" s="132"/>
      <c r="R40" s="124" t="n">
        <v>0</v>
      </c>
      <c r="S40" s="124" t="n">
        <v>0</v>
      </c>
      <c r="T40" s="125" t="n">
        <v>0</v>
      </c>
      <c r="U40" s="126" t="n">
        <f aca="false">(R40*S40*T40)</f>
        <v>0</v>
      </c>
      <c r="V40" s="126" t="n">
        <f aca="false">IF($H40="AGÊNCIA INTERNO",(0),U40*$V$14)</f>
        <v>0</v>
      </c>
      <c r="W40" s="126" t="n">
        <f aca="false">IF($H40="AGÊNCIA",($U40+$V40)*$W$14,IF($H40="AGÊNCIA INTERNO",($U40*$N$14),IF($H40="FAT.DIRETO",($V40*$N$14))))</f>
        <v>0</v>
      </c>
      <c r="X40" s="126" t="n">
        <f aca="false">U40+V40+W40</f>
        <v>0</v>
      </c>
      <c r="Y40" s="132"/>
      <c r="Z40" s="132"/>
      <c r="AA40" s="132"/>
      <c r="AB40" s="132"/>
      <c r="AC40" s="132"/>
      <c r="AD40" s="132"/>
      <c r="AE40" s="133"/>
    </row>
    <row r="41" customFormat="false" ht="33.75" hidden="true" customHeight="true" outlineLevel="0" collapsed="false">
      <c r="A41" s="132"/>
      <c r="B41" s="133"/>
      <c r="C41" s="129"/>
      <c r="D41" s="129"/>
      <c r="E41" s="131"/>
      <c r="F41" s="131"/>
      <c r="G41" s="134"/>
      <c r="H41" s="124"/>
      <c r="I41" s="124" t="n">
        <v>0</v>
      </c>
      <c r="J41" s="124" t="n">
        <v>0</v>
      </c>
      <c r="K41" s="125" t="n">
        <v>0</v>
      </c>
      <c r="L41" s="126" t="n">
        <f aca="false">(I41*J41*K41)</f>
        <v>0</v>
      </c>
      <c r="M41" s="126" t="n">
        <f aca="false">IF($H41="AGÊNCIA INTERNO",(0),L41*$M$14)</f>
        <v>0</v>
      </c>
      <c r="N41" s="126" t="n">
        <f aca="false">IF($H41="AGÊNCIA",($L41+$M41)*$N$14,IF($H41="AGÊNCIA INTERNO",($L41*$N$14),IF($H41="FAT.DIRETO",($M41*$N$14))))</f>
        <v>0</v>
      </c>
      <c r="O41" s="126" t="n">
        <f aca="false">L41+M41+N41</f>
        <v>0</v>
      </c>
      <c r="P41" s="127" t="s">
        <v>28</v>
      </c>
      <c r="Q41" s="132"/>
      <c r="R41" s="124" t="n">
        <v>0</v>
      </c>
      <c r="S41" s="124" t="n">
        <v>0</v>
      </c>
      <c r="T41" s="125" t="n">
        <v>0</v>
      </c>
      <c r="U41" s="126" t="n">
        <f aca="false">(R41*S41*T41)</f>
        <v>0</v>
      </c>
      <c r="V41" s="126" t="n">
        <f aca="false">IF($H41="AGÊNCIA INTERNO",(0),U41*$V$14)</f>
        <v>0</v>
      </c>
      <c r="W41" s="126" t="n">
        <f aca="false">IF($H41="AGÊNCIA",($U41+$V41)*$W$14,IF($H41="AGÊNCIA INTERNO",($U41*$N$14),IF($H41="FAT.DIRETO",($V41*$N$14))))</f>
        <v>0</v>
      </c>
      <c r="X41" s="126" t="n">
        <f aca="false">U41+V41+W41</f>
        <v>0</v>
      </c>
      <c r="Y41" s="132"/>
      <c r="Z41" s="132"/>
      <c r="AA41" s="132"/>
      <c r="AB41" s="132"/>
      <c r="AC41" s="132"/>
      <c r="AD41" s="132"/>
      <c r="AE41" s="133"/>
    </row>
    <row r="42" customFormat="false" ht="33.75" hidden="true" customHeight="true" outlineLevel="0" collapsed="false">
      <c r="A42" s="132"/>
      <c r="B42" s="133"/>
      <c r="C42" s="129"/>
      <c r="D42" s="129"/>
      <c r="E42" s="131"/>
      <c r="F42" s="131"/>
      <c r="G42" s="134"/>
      <c r="H42" s="124"/>
      <c r="I42" s="124" t="n">
        <v>0</v>
      </c>
      <c r="J42" s="124" t="n">
        <v>0</v>
      </c>
      <c r="K42" s="125" t="n">
        <v>0</v>
      </c>
      <c r="L42" s="126" t="n">
        <f aca="false">(I42*J42*K42)</f>
        <v>0</v>
      </c>
      <c r="M42" s="126" t="n">
        <f aca="false">IF($H42="AGÊNCIA INTERNO",(0),L42*$M$14)</f>
        <v>0</v>
      </c>
      <c r="N42" s="126" t="n">
        <f aca="false">IF($H42="AGÊNCIA",($L42+$M42)*$N$14,IF($H42="AGÊNCIA INTERNO",($L42*$N$14),IF($H42="FAT.DIRETO",($M42*$N$14))))</f>
        <v>0</v>
      </c>
      <c r="O42" s="126" t="n">
        <f aca="false">L42+M42+N42</f>
        <v>0</v>
      </c>
      <c r="P42" s="127" t="s">
        <v>28</v>
      </c>
      <c r="Q42" s="132"/>
      <c r="R42" s="124" t="n">
        <v>0</v>
      </c>
      <c r="S42" s="124" t="n">
        <v>0</v>
      </c>
      <c r="T42" s="125" t="n">
        <v>0</v>
      </c>
      <c r="U42" s="126" t="n">
        <f aca="false">(R42*S42*T42)</f>
        <v>0</v>
      </c>
      <c r="V42" s="126" t="n">
        <f aca="false">IF($H42="AGÊNCIA INTERNO",(0),U42*$V$14)</f>
        <v>0</v>
      </c>
      <c r="W42" s="126" t="n">
        <f aca="false">IF($H42="AGÊNCIA",($U42+$V42)*$W$14,IF($H42="AGÊNCIA INTERNO",($U42*$N$14),IF($H42="FAT.DIRETO",($V42*$N$14))))</f>
        <v>0</v>
      </c>
      <c r="X42" s="126" t="n">
        <f aca="false">U42+V42+W42</f>
        <v>0</v>
      </c>
      <c r="Y42" s="132"/>
      <c r="Z42" s="132"/>
      <c r="AA42" s="132"/>
      <c r="AB42" s="132"/>
      <c r="AC42" s="132"/>
      <c r="AD42" s="132"/>
      <c r="AE42" s="133"/>
    </row>
    <row r="43" customFormat="false" ht="33.75" hidden="true" customHeight="true" outlineLevel="0" collapsed="false">
      <c r="A43" s="132"/>
      <c r="B43" s="133"/>
      <c r="C43" s="129"/>
      <c r="D43" s="129"/>
      <c r="E43" s="131"/>
      <c r="F43" s="131"/>
      <c r="G43" s="134"/>
      <c r="H43" s="124"/>
      <c r="I43" s="124" t="n">
        <v>0</v>
      </c>
      <c r="J43" s="124" t="n">
        <v>0</v>
      </c>
      <c r="K43" s="125" t="n">
        <v>0</v>
      </c>
      <c r="L43" s="126" t="n">
        <f aca="false">(I43*J43*K43)</f>
        <v>0</v>
      </c>
      <c r="M43" s="126" t="n">
        <f aca="false">IF($H43="AGÊNCIA INTERNO",(0),L43*$M$14)</f>
        <v>0</v>
      </c>
      <c r="N43" s="126" t="n">
        <f aca="false">IF($H43="AGÊNCIA",($L43+$M43)*$N$14,IF($H43="AGÊNCIA INTERNO",($L43*$N$14),IF($H43="FAT.DIRETO",($M43*$N$14))))</f>
        <v>0</v>
      </c>
      <c r="O43" s="126" t="n">
        <f aca="false">L43+M43+N43</f>
        <v>0</v>
      </c>
      <c r="P43" s="127" t="s">
        <v>28</v>
      </c>
      <c r="Q43" s="132"/>
      <c r="R43" s="124" t="n">
        <v>0</v>
      </c>
      <c r="S43" s="124" t="n">
        <v>0</v>
      </c>
      <c r="T43" s="125" t="n">
        <v>0</v>
      </c>
      <c r="U43" s="126" t="n">
        <f aca="false">(R43*S43*T43)</f>
        <v>0</v>
      </c>
      <c r="V43" s="126" t="n">
        <f aca="false">IF($H43="AGÊNCIA INTERNO",(0),U43*$V$14)</f>
        <v>0</v>
      </c>
      <c r="W43" s="126" t="n">
        <f aca="false">IF($H43="AGÊNCIA",($U43+$V43)*$W$14,IF($H43="AGÊNCIA INTERNO",($U43*$N$14),IF($H43="FAT.DIRETO",($V43*$N$14))))</f>
        <v>0</v>
      </c>
      <c r="X43" s="126" t="n">
        <f aca="false">U43+V43+W43</f>
        <v>0</v>
      </c>
      <c r="Y43" s="132"/>
      <c r="Z43" s="132"/>
      <c r="AA43" s="132"/>
      <c r="AB43" s="132"/>
      <c r="AC43" s="132"/>
      <c r="AD43" s="132"/>
      <c r="AE43" s="133"/>
    </row>
    <row r="44" customFormat="false" ht="33.75" hidden="true" customHeight="true" outlineLevel="0" collapsed="false">
      <c r="A44" s="132"/>
      <c r="B44" s="133"/>
      <c r="C44" s="129"/>
      <c r="D44" s="129"/>
      <c r="E44" s="131"/>
      <c r="F44" s="131"/>
      <c r="G44" s="134"/>
      <c r="H44" s="124"/>
      <c r="I44" s="124" t="n">
        <v>0</v>
      </c>
      <c r="J44" s="124" t="n">
        <v>0</v>
      </c>
      <c r="K44" s="125" t="n">
        <v>0</v>
      </c>
      <c r="L44" s="126" t="n">
        <f aca="false">(I44*J44*K44)</f>
        <v>0</v>
      </c>
      <c r="M44" s="126" t="n">
        <f aca="false">IF($H44="AGÊNCIA INTERNO",(0),L44*$M$14)</f>
        <v>0</v>
      </c>
      <c r="N44" s="126" t="n">
        <f aca="false">IF($H44="AGÊNCIA",($L44+$M44)*$N$14,IF($H44="AGÊNCIA INTERNO",($L44*$N$14),IF($H44="FAT.DIRETO",($M44*$N$14))))</f>
        <v>0</v>
      </c>
      <c r="O44" s="126" t="n">
        <f aca="false">L44+M44+N44</f>
        <v>0</v>
      </c>
      <c r="P44" s="127" t="s">
        <v>28</v>
      </c>
      <c r="Q44" s="132"/>
      <c r="R44" s="124" t="n">
        <v>0</v>
      </c>
      <c r="S44" s="124" t="n">
        <v>0</v>
      </c>
      <c r="T44" s="125" t="n">
        <v>0</v>
      </c>
      <c r="U44" s="126" t="n">
        <f aca="false">(R44*S44*T44)</f>
        <v>0</v>
      </c>
      <c r="V44" s="126" t="n">
        <f aca="false">IF($H44="AGÊNCIA INTERNO",(0),U44*$V$14)</f>
        <v>0</v>
      </c>
      <c r="W44" s="126" t="n">
        <f aca="false">IF($H44="AGÊNCIA",($U44+$V44)*$W$14,IF($H44="AGÊNCIA INTERNO",($U44*$N$14),IF($H44="FAT.DIRETO",($V44*$N$14))))</f>
        <v>0</v>
      </c>
      <c r="X44" s="126" t="n">
        <f aca="false">U44+V44+W44</f>
        <v>0</v>
      </c>
      <c r="Y44" s="132"/>
      <c r="Z44" s="132"/>
      <c r="AA44" s="132"/>
      <c r="AB44" s="132"/>
      <c r="AC44" s="132"/>
      <c r="AD44" s="132"/>
      <c r="AE44" s="133"/>
    </row>
    <row r="45" customFormat="false" ht="33.75" hidden="true" customHeight="true" outlineLevel="0" collapsed="false">
      <c r="A45" s="132"/>
      <c r="B45" s="133"/>
      <c r="C45" s="129"/>
      <c r="D45" s="129"/>
      <c r="E45" s="131"/>
      <c r="F45" s="131"/>
      <c r="G45" s="134"/>
      <c r="H45" s="124"/>
      <c r="I45" s="124" t="n">
        <v>0</v>
      </c>
      <c r="J45" s="124" t="n">
        <v>0</v>
      </c>
      <c r="K45" s="125" t="n">
        <v>0</v>
      </c>
      <c r="L45" s="126" t="n">
        <f aca="false">(I45*J45*K45)</f>
        <v>0</v>
      </c>
      <c r="M45" s="126" t="n">
        <f aca="false">IF($H45="AGÊNCIA INTERNO",(0),L45*$M$14)</f>
        <v>0</v>
      </c>
      <c r="N45" s="126" t="n">
        <f aca="false">IF($H45="AGÊNCIA",($L45+$M45)*$N$14,IF($H45="AGÊNCIA INTERNO",($L45*$N$14),IF($H45="FAT.DIRETO",($M45*$N$14))))</f>
        <v>0</v>
      </c>
      <c r="O45" s="126" t="n">
        <f aca="false">L45+M45+N45</f>
        <v>0</v>
      </c>
      <c r="P45" s="127" t="s">
        <v>28</v>
      </c>
      <c r="Q45" s="132"/>
      <c r="R45" s="124" t="n">
        <v>0</v>
      </c>
      <c r="S45" s="124" t="n">
        <v>0</v>
      </c>
      <c r="T45" s="125" t="n">
        <v>0</v>
      </c>
      <c r="U45" s="126" t="n">
        <f aca="false">(R45*S45*T45)</f>
        <v>0</v>
      </c>
      <c r="V45" s="126" t="n">
        <f aca="false">IF($H45="AGÊNCIA INTERNO",(0),U45*$V$14)</f>
        <v>0</v>
      </c>
      <c r="W45" s="126" t="n">
        <f aca="false">IF($H45="AGÊNCIA",($U45+$V45)*$W$14,IF($H45="AGÊNCIA INTERNO",($U45*$N$14),IF($H45="FAT.DIRETO",($V45*$N$14))))</f>
        <v>0</v>
      </c>
      <c r="X45" s="126" t="n">
        <f aca="false">U45+V45+W45</f>
        <v>0</v>
      </c>
      <c r="Y45" s="132"/>
      <c r="Z45" s="132"/>
      <c r="AA45" s="132"/>
      <c r="AB45" s="132"/>
      <c r="AC45" s="132"/>
      <c r="AD45" s="132"/>
      <c r="AE45" s="133"/>
    </row>
    <row r="46" customFormat="false" ht="33.75" hidden="true" customHeight="true" outlineLevel="0" collapsed="false">
      <c r="A46" s="132"/>
      <c r="B46" s="133"/>
      <c r="C46" s="129"/>
      <c r="D46" s="129"/>
      <c r="E46" s="131"/>
      <c r="F46" s="131"/>
      <c r="G46" s="134"/>
      <c r="H46" s="124"/>
      <c r="I46" s="124" t="n">
        <v>0</v>
      </c>
      <c r="J46" s="124" t="n">
        <v>0</v>
      </c>
      <c r="K46" s="125" t="n">
        <v>0</v>
      </c>
      <c r="L46" s="126" t="n">
        <f aca="false">(I46*J46*K46)</f>
        <v>0</v>
      </c>
      <c r="M46" s="126" t="n">
        <f aca="false">IF($H46="AGÊNCIA INTERNO",(0),L46*$M$14)</f>
        <v>0</v>
      </c>
      <c r="N46" s="126" t="n">
        <f aca="false">IF($H46="AGÊNCIA",($L46+$M46)*$N$14,IF($H46="AGÊNCIA INTERNO",($L46*$N$14),IF($H46="FAT.DIRETO",($M46*$N$14))))</f>
        <v>0</v>
      </c>
      <c r="O46" s="126" t="n">
        <f aca="false">L46+M46+N46</f>
        <v>0</v>
      </c>
      <c r="P46" s="127" t="s">
        <v>28</v>
      </c>
      <c r="Q46" s="132"/>
      <c r="R46" s="124" t="n">
        <v>0</v>
      </c>
      <c r="S46" s="124" t="n">
        <v>0</v>
      </c>
      <c r="T46" s="125" t="n">
        <v>0</v>
      </c>
      <c r="U46" s="126" t="n">
        <f aca="false">(R46*S46*T46)</f>
        <v>0</v>
      </c>
      <c r="V46" s="126" t="n">
        <f aca="false">IF($H46="AGÊNCIA INTERNO",(0),U46*$V$14)</f>
        <v>0</v>
      </c>
      <c r="W46" s="126" t="n">
        <f aca="false">IF($H46="AGÊNCIA",($U46+$V46)*$W$14,IF($H46="AGÊNCIA INTERNO",($U46*$N$14),IF($H46="FAT.DIRETO",($V46*$N$14))))</f>
        <v>0</v>
      </c>
      <c r="X46" s="126" t="n">
        <f aca="false">U46+V46+W46</f>
        <v>0</v>
      </c>
      <c r="Y46" s="132"/>
      <c r="Z46" s="132"/>
      <c r="AA46" s="132"/>
      <c r="AB46" s="132"/>
      <c r="AC46" s="132"/>
      <c r="AD46" s="132"/>
      <c r="AE46" s="133"/>
    </row>
    <row r="47" customFormat="false" ht="33.75" hidden="true" customHeight="true" outlineLevel="0" collapsed="false">
      <c r="A47" s="132"/>
      <c r="B47" s="133"/>
      <c r="C47" s="129"/>
      <c r="D47" s="129"/>
      <c r="E47" s="131"/>
      <c r="F47" s="131"/>
      <c r="G47" s="134"/>
      <c r="H47" s="124"/>
      <c r="I47" s="124" t="n">
        <v>0</v>
      </c>
      <c r="J47" s="124" t="n">
        <v>0</v>
      </c>
      <c r="K47" s="125" t="n">
        <v>0</v>
      </c>
      <c r="L47" s="126" t="n">
        <f aca="false">(I47*J47*K47)</f>
        <v>0</v>
      </c>
      <c r="M47" s="126" t="n">
        <f aca="false">IF($H47="AGÊNCIA INTERNO",(0),L47*$M$14)</f>
        <v>0</v>
      </c>
      <c r="N47" s="126" t="n">
        <f aca="false">IF($H47="AGÊNCIA",($L47+$M47)*$N$14,IF($H47="AGÊNCIA INTERNO",($L47*$N$14),IF($H47="FAT.DIRETO",($M47*$N$14))))</f>
        <v>0</v>
      </c>
      <c r="O47" s="126" t="n">
        <f aca="false">L47+M47+N47</f>
        <v>0</v>
      </c>
      <c r="P47" s="127" t="s">
        <v>28</v>
      </c>
      <c r="Q47" s="132"/>
      <c r="R47" s="124" t="n">
        <v>0</v>
      </c>
      <c r="S47" s="124" t="n">
        <v>0</v>
      </c>
      <c r="T47" s="125" t="n">
        <v>0</v>
      </c>
      <c r="U47" s="126" t="n">
        <f aca="false">(R47*S47*T47)</f>
        <v>0</v>
      </c>
      <c r="V47" s="126" t="n">
        <f aca="false">IF($H47="AGÊNCIA INTERNO",(0),U47*$V$14)</f>
        <v>0</v>
      </c>
      <c r="W47" s="126" t="n">
        <f aca="false">IF($H47="AGÊNCIA",($U47+$V47)*$W$14,IF($H47="AGÊNCIA INTERNO",($U47*$N$14),IF($H47="FAT.DIRETO",($V47*$N$14))))</f>
        <v>0</v>
      </c>
      <c r="X47" s="126" t="n">
        <f aca="false">U47+V47+W47</f>
        <v>0</v>
      </c>
      <c r="Y47" s="132"/>
      <c r="Z47" s="132"/>
      <c r="AA47" s="132"/>
      <c r="AB47" s="132"/>
      <c r="AC47" s="132"/>
      <c r="AD47" s="132"/>
      <c r="AE47" s="133"/>
    </row>
    <row r="48" customFormat="false" ht="33.75" hidden="true" customHeight="true" outlineLevel="0" collapsed="false">
      <c r="A48" s="132"/>
      <c r="B48" s="133"/>
      <c r="C48" s="129"/>
      <c r="D48" s="129"/>
      <c r="E48" s="131"/>
      <c r="F48" s="131"/>
      <c r="G48" s="134"/>
      <c r="H48" s="124"/>
      <c r="I48" s="124" t="n">
        <v>0</v>
      </c>
      <c r="J48" s="124" t="n">
        <v>0</v>
      </c>
      <c r="K48" s="125" t="n">
        <v>0</v>
      </c>
      <c r="L48" s="126" t="n">
        <f aca="false">(I48*J48*K48)</f>
        <v>0</v>
      </c>
      <c r="M48" s="126" t="n">
        <f aca="false">IF($H48="AGÊNCIA INTERNO",(0),L48*$M$14)</f>
        <v>0</v>
      </c>
      <c r="N48" s="126" t="n">
        <f aca="false">IF($H48="AGÊNCIA",($L48+$M48)*$N$14,IF($H48="AGÊNCIA INTERNO",($L48*$N$14),IF($H48="FAT.DIRETO",($M48*$N$14))))</f>
        <v>0</v>
      </c>
      <c r="O48" s="126" t="n">
        <f aca="false">L48+M48+N48</f>
        <v>0</v>
      </c>
      <c r="P48" s="127" t="s">
        <v>28</v>
      </c>
      <c r="Q48" s="132"/>
      <c r="R48" s="124" t="n">
        <v>0</v>
      </c>
      <c r="S48" s="124" t="n">
        <v>0</v>
      </c>
      <c r="T48" s="125" t="n">
        <v>0</v>
      </c>
      <c r="U48" s="126" t="n">
        <f aca="false">(R48*S48*T48)</f>
        <v>0</v>
      </c>
      <c r="V48" s="126" t="n">
        <f aca="false">IF($H48="AGÊNCIA INTERNO",(0),U48*$V$14)</f>
        <v>0</v>
      </c>
      <c r="W48" s="126" t="n">
        <f aca="false">IF($H48="AGÊNCIA",($U48+$V48)*$W$14,IF($H48="AGÊNCIA INTERNO",($U48*$N$14),IF($H48="FAT.DIRETO",($V48*$N$14))))</f>
        <v>0</v>
      </c>
      <c r="X48" s="126" t="n">
        <f aca="false">U48+V48+W48</f>
        <v>0</v>
      </c>
      <c r="Y48" s="132"/>
      <c r="Z48" s="132"/>
      <c r="AA48" s="132"/>
      <c r="AB48" s="132"/>
      <c r="AC48" s="132"/>
      <c r="AD48" s="132"/>
      <c r="AE48" s="133"/>
    </row>
    <row r="49" customFormat="false" ht="33.75" hidden="true" customHeight="true" outlineLevel="0" collapsed="false">
      <c r="A49" s="132"/>
      <c r="B49" s="133"/>
      <c r="C49" s="129"/>
      <c r="D49" s="129"/>
      <c r="E49" s="131"/>
      <c r="F49" s="131"/>
      <c r="G49" s="134"/>
      <c r="H49" s="124"/>
      <c r="I49" s="124" t="n">
        <v>0</v>
      </c>
      <c r="J49" s="124" t="n">
        <v>0</v>
      </c>
      <c r="K49" s="125" t="n">
        <v>0</v>
      </c>
      <c r="L49" s="126" t="n">
        <f aca="false">(I49*J49*K49)</f>
        <v>0</v>
      </c>
      <c r="M49" s="126" t="n">
        <f aca="false">IF($H49="AGÊNCIA INTERNO",(0),L49*$M$14)</f>
        <v>0</v>
      </c>
      <c r="N49" s="126" t="n">
        <f aca="false">IF($H49="AGÊNCIA",($L49+$M49)*$N$14,IF($H49="AGÊNCIA INTERNO",($L49*$N$14),IF($H49="FAT.DIRETO",($M49*$N$14))))</f>
        <v>0</v>
      </c>
      <c r="O49" s="126" t="n">
        <f aca="false">L49+M49+N49</f>
        <v>0</v>
      </c>
      <c r="P49" s="127" t="s">
        <v>28</v>
      </c>
      <c r="Q49" s="132"/>
      <c r="R49" s="124" t="n">
        <v>0</v>
      </c>
      <c r="S49" s="124" t="n">
        <v>0</v>
      </c>
      <c r="T49" s="125" t="n">
        <v>0</v>
      </c>
      <c r="U49" s="126" t="n">
        <f aca="false">(R49*S49*T49)</f>
        <v>0</v>
      </c>
      <c r="V49" s="126" t="n">
        <f aca="false">IF($H49="AGÊNCIA INTERNO",(0),U49*$V$14)</f>
        <v>0</v>
      </c>
      <c r="W49" s="126" t="n">
        <f aca="false">IF($H49="AGÊNCIA",($U49+$V49)*$W$14,IF($H49="AGÊNCIA INTERNO",($U49*$N$14),IF($H49="FAT.DIRETO",($V49*$N$14))))</f>
        <v>0</v>
      </c>
      <c r="X49" s="126" t="n">
        <f aca="false">U49+V49+W49</f>
        <v>0</v>
      </c>
      <c r="Y49" s="132"/>
      <c r="Z49" s="132"/>
      <c r="AA49" s="132"/>
      <c r="AB49" s="132"/>
      <c r="AC49" s="132"/>
      <c r="AD49" s="132"/>
      <c r="AE49" s="133"/>
    </row>
    <row r="50" customFormat="false" ht="33.75" hidden="true" customHeight="true" outlineLevel="0" collapsed="false">
      <c r="A50" s="132"/>
      <c r="B50" s="133"/>
      <c r="C50" s="129"/>
      <c r="D50" s="129"/>
      <c r="E50" s="131"/>
      <c r="F50" s="131"/>
      <c r="G50" s="134"/>
      <c r="H50" s="124"/>
      <c r="I50" s="124" t="n">
        <v>0</v>
      </c>
      <c r="J50" s="124" t="n">
        <v>0</v>
      </c>
      <c r="K50" s="125" t="n">
        <v>0</v>
      </c>
      <c r="L50" s="126" t="n">
        <f aca="false">(I50*J50*K50)</f>
        <v>0</v>
      </c>
      <c r="M50" s="126" t="n">
        <f aca="false">IF($H50="AGÊNCIA INTERNO",(0),L50*$M$14)</f>
        <v>0</v>
      </c>
      <c r="N50" s="126" t="n">
        <f aca="false">IF($H50="AGÊNCIA",($L50+$M50)*$N$14,IF($H50="AGÊNCIA INTERNO",($L50*$N$14),IF($H50="FAT.DIRETO",($M50*$N$14))))</f>
        <v>0</v>
      </c>
      <c r="O50" s="126" t="n">
        <f aca="false">L50+M50+N50</f>
        <v>0</v>
      </c>
      <c r="P50" s="127" t="s">
        <v>28</v>
      </c>
      <c r="Q50" s="132"/>
      <c r="R50" s="124" t="n">
        <v>0</v>
      </c>
      <c r="S50" s="124" t="n">
        <v>0</v>
      </c>
      <c r="T50" s="125" t="n">
        <v>0</v>
      </c>
      <c r="U50" s="126" t="n">
        <f aca="false">(R50*S50*T50)</f>
        <v>0</v>
      </c>
      <c r="V50" s="126" t="n">
        <f aca="false">IF($H50="AGÊNCIA INTERNO",(0),U50*$V$14)</f>
        <v>0</v>
      </c>
      <c r="W50" s="126" t="n">
        <f aca="false">IF($H50="AGÊNCIA",($U50+$V50)*$W$14,IF($H50="AGÊNCIA INTERNO",($U50*$N$14),IF($H50="FAT.DIRETO",($V50*$N$14))))</f>
        <v>0</v>
      </c>
      <c r="X50" s="126" t="n">
        <f aca="false">U50+V50+W50</f>
        <v>0</v>
      </c>
      <c r="Y50" s="132"/>
      <c r="Z50" s="132"/>
      <c r="AA50" s="132"/>
      <c r="AB50" s="132"/>
      <c r="AC50" s="132"/>
      <c r="AD50" s="132"/>
      <c r="AE50" s="133"/>
    </row>
    <row r="51" customFormat="false" ht="33.75" hidden="true" customHeight="true" outlineLevel="0" collapsed="false">
      <c r="A51" s="132"/>
      <c r="B51" s="133"/>
      <c r="C51" s="129"/>
      <c r="D51" s="129"/>
      <c r="E51" s="131"/>
      <c r="F51" s="131"/>
      <c r="G51" s="134"/>
      <c r="H51" s="124"/>
      <c r="I51" s="124" t="n">
        <v>0</v>
      </c>
      <c r="J51" s="124" t="n">
        <v>0</v>
      </c>
      <c r="K51" s="125" t="n">
        <v>0</v>
      </c>
      <c r="L51" s="126" t="n">
        <f aca="false">(I51*J51*K51)</f>
        <v>0</v>
      </c>
      <c r="M51" s="126" t="n">
        <f aca="false">IF($H51="AGÊNCIA INTERNO",(0),L51*$M$14)</f>
        <v>0</v>
      </c>
      <c r="N51" s="126" t="n">
        <f aca="false">IF($H51="AGÊNCIA",($L51+$M51)*$N$14,IF($H51="AGÊNCIA INTERNO",($L51*$N$14),IF($H51="FAT.DIRETO",($M51*$N$14))))</f>
        <v>0</v>
      </c>
      <c r="O51" s="126" t="n">
        <f aca="false">L51+M51+N51</f>
        <v>0</v>
      </c>
      <c r="P51" s="127" t="s">
        <v>29</v>
      </c>
      <c r="Q51" s="132"/>
      <c r="R51" s="124" t="n">
        <v>0</v>
      </c>
      <c r="S51" s="124" t="n">
        <v>0</v>
      </c>
      <c r="T51" s="125" t="n">
        <v>0</v>
      </c>
      <c r="U51" s="126" t="n">
        <f aca="false">(R51*S51*T51)</f>
        <v>0</v>
      </c>
      <c r="V51" s="126" t="n">
        <f aca="false">IF($H51="AGÊNCIA INTERNO",(0),U51*$V$14)</f>
        <v>0</v>
      </c>
      <c r="W51" s="126" t="n">
        <f aca="false">IF($H51="AGÊNCIA",($U51+$V51)*$W$14,IF($H51="AGÊNCIA INTERNO",($U51*$N$14),IF($H51="FAT.DIRETO",($V51*$N$14))))</f>
        <v>0</v>
      </c>
      <c r="X51" s="126" t="n">
        <f aca="false">U51+V51+W51</f>
        <v>0</v>
      </c>
      <c r="Y51" s="132"/>
      <c r="Z51" s="132"/>
      <c r="AA51" s="132"/>
      <c r="AB51" s="132"/>
      <c r="AC51" s="132"/>
      <c r="AD51" s="132"/>
      <c r="AE51" s="133"/>
    </row>
    <row r="52" customFormat="false" ht="33.75" hidden="true" customHeight="true" outlineLevel="0" collapsed="false">
      <c r="A52" s="132"/>
      <c r="B52" s="133"/>
      <c r="C52" s="129"/>
      <c r="D52" s="129"/>
      <c r="E52" s="131"/>
      <c r="F52" s="131"/>
      <c r="G52" s="134"/>
      <c r="H52" s="124"/>
      <c r="I52" s="124" t="n">
        <v>0</v>
      </c>
      <c r="J52" s="124" t="n">
        <v>0</v>
      </c>
      <c r="K52" s="125" t="n">
        <v>0</v>
      </c>
      <c r="L52" s="126" t="n">
        <f aca="false">(I52*J52*K52)</f>
        <v>0</v>
      </c>
      <c r="M52" s="126" t="n">
        <f aca="false">IF($H52="AGÊNCIA INTERNO",(0),L52*$M$14)</f>
        <v>0</v>
      </c>
      <c r="N52" s="126" t="n">
        <f aca="false">IF($H52="AGÊNCIA",($L52+$M52)*$N$14,IF($H52="AGÊNCIA INTERNO",($L52*$N$14),IF($H52="FAT.DIRETO",($M52*$N$14))))</f>
        <v>0</v>
      </c>
      <c r="O52" s="126" t="n">
        <f aca="false">L52+M52+N52</f>
        <v>0</v>
      </c>
      <c r="P52" s="127" t="s">
        <v>28</v>
      </c>
      <c r="Q52" s="132"/>
      <c r="R52" s="124" t="n">
        <v>0</v>
      </c>
      <c r="S52" s="124" t="n">
        <v>0</v>
      </c>
      <c r="T52" s="125" t="n">
        <v>0</v>
      </c>
      <c r="U52" s="126" t="n">
        <f aca="false">(R52*S52*T52)</f>
        <v>0</v>
      </c>
      <c r="V52" s="126" t="n">
        <f aca="false">IF($H52="AGÊNCIA INTERNO",(0),U52*$V$14)</f>
        <v>0</v>
      </c>
      <c r="W52" s="126" t="n">
        <f aca="false">IF($H52="AGÊNCIA",($U52+$V52)*$W$14,IF($H52="AGÊNCIA INTERNO",($U52*$N$14),IF($H52="FAT.DIRETO",($V52*$N$14))))</f>
        <v>0</v>
      </c>
      <c r="X52" s="126" t="n">
        <f aca="false">U52+V52+W52</f>
        <v>0</v>
      </c>
      <c r="Y52" s="132"/>
      <c r="Z52" s="132"/>
      <c r="AA52" s="132"/>
      <c r="AB52" s="132"/>
      <c r="AC52" s="132"/>
      <c r="AD52" s="132"/>
      <c r="AE52" s="133"/>
    </row>
    <row r="53" customFormat="false" ht="33.75" hidden="true" customHeight="true" outlineLevel="0" collapsed="false">
      <c r="A53" s="132"/>
      <c r="B53" s="133"/>
      <c r="C53" s="129"/>
      <c r="D53" s="129"/>
      <c r="E53" s="131"/>
      <c r="F53" s="131"/>
      <c r="G53" s="134"/>
      <c r="H53" s="124"/>
      <c r="I53" s="124" t="n">
        <v>0</v>
      </c>
      <c r="J53" s="124" t="n">
        <v>0</v>
      </c>
      <c r="K53" s="125" t="n">
        <v>0</v>
      </c>
      <c r="L53" s="126" t="n">
        <f aca="false">(I53*J53*K53)</f>
        <v>0</v>
      </c>
      <c r="M53" s="126" t="n">
        <f aca="false">IF($H53="AGÊNCIA INTERNO",(0),L53*$M$14)</f>
        <v>0</v>
      </c>
      <c r="N53" s="126" t="n">
        <f aca="false">IF($H53="AGÊNCIA",($L53+$M53)*$N$14,IF($H53="AGÊNCIA INTERNO",($L53*$N$14),IF($H53="FAT.DIRETO",($M53*$N$14))))</f>
        <v>0</v>
      </c>
      <c r="O53" s="126" t="n">
        <f aca="false">L53+M53+N53</f>
        <v>0</v>
      </c>
      <c r="P53" s="127" t="s">
        <v>28</v>
      </c>
      <c r="Q53" s="132"/>
      <c r="R53" s="124" t="n">
        <v>0</v>
      </c>
      <c r="S53" s="124" t="n">
        <v>0</v>
      </c>
      <c r="T53" s="125" t="n">
        <v>0</v>
      </c>
      <c r="U53" s="126" t="n">
        <f aca="false">(R53*S53*T53)</f>
        <v>0</v>
      </c>
      <c r="V53" s="126" t="n">
        <f aca="false">IF($H53="AGÊNCIA INTERNO",(0),U53*$V$14)</f>
        <v>0</v>
      </c>
      <c r="W53" s="126" t="n">
        <f aca="false">IF($H53="AGÊNCIA",($U53+$V53)*$W$14,IF($H53="AGÊNCIA INTERNO",($U53*$N$14),IF($H53="FAT.DIRETO",($V53*$N$14))))</f>
        <v>0</v>
      </c>
      <c r="X53" s="126" t="n">
        <f aca="false">U53+V53+W53</f>
        <v>0</v>
      </c>
      <c r="Y53" s="132"/>
      <c r="Z53" s="132"/>
      <c r="AA53" s="132"/>
      <c r="AB53" s="132"/>
      <c r="AC53" s="132"/>
      <c r="AD53" s="132"/>
      <c r="AE53" s="133"/>
    </row>
    <row r="54" customFormat="false" ht="33.75" hidden="true" customHeight="true" outlineLevel="0" collapsed="false">
      <c r="A54" s="132"/>
      <c r="B54" s="133"/>
      <c r="C54" s="129"/>
      <c r="D54" s="129"/>
      <c r="E54" s="131"/>
      <c r="F54" s="131"/>
      <c r="G54" s="134"/>
      <c r="H54" s="124"/>
      <c r="I54" s="124" t="n">
        <v>0</v>
      </c>
      <c r="J54" s="124" t="n">
        <v>0</v>
      </c>
      <c r="K54" s="125" t="n">
        <v>0</v>
      </c>
      <c r="L54" s="126" t="n">
        <f aca="false">(I54*J54*K54)</f>
        <v>0</v>
      </c>
      <c r="M54" s="126" t="n">
        <f aca="false">IF($H54="AGÊNCIA INTERNO",(0),L54*$M$14)</f>
        <v>0</v>
      </c>
      <c r="N54" s="126" t="n">
        <f aca="false">IF($H54="AGÊNCIA",($L54+$M54)*$N$14,IF($H54="AGÊNCIA INTERNO",($L54*$N$14),IF($H54="FAT.DIRETO",($M54*$N$14))))</f>
        <v>0</v>
      </c>
      <c r="O54" s="126" t="n">
        <f aca="false">L54+M54+N54</f>
        <v>0</v>
      </c>
      <c r="P54" s="127" t="s">
        <v>28</v>
      </c>
      <c r="Q54" s="132"/>
      <c r="R54" s="124" t="n">
        <v>0</v>
      </c>
      <c r="S54" s="124" t="n">
        <v>0</v>
      </c>
      <c r="T54" s="125" t="n">
        <v>0</v>
      </c>
      <c r="U54" s="126" t="n">
        <f aca="false">(R54*S54*T54)</f>
        <v>0</v>
      </c>
      <c r="V54" s="126" t="n">
        <f aca="false">IF($H54="AGÊNCIA INTERNO",(0),U54*$V$14)</f>
        <v>0</v>
      </c>
      <c r="W54" s="126" t="n">
        <f aca="false">IF($H54="AGÊNCIA",($U54+$V54)*$W$14,IF($H54="AGÊNCIA INTERNO",($U54*$N$14),IF($H54="FAT.DIRETO",($V54*$N$14))))</f>
        <v>0</v>
      </c>
      <c r="X54" s="126" t="n">
        <f aca="false">U54+V54+W54</f>
        <v>0</v>
      </c>
      <c r="Y54" s="132"/>
      <c r="Z54" s="132"/>
      <c r="AA54" s="132"/>
      <c r="AB54" s="132"/>
      <c r="AC54" s="132"/>
      <c r="AD54" s="132"/>
      <c r="AE54" s="133"/>
    </row>
    <row r="55" customFormat="false" ht="33.75" hidden="true" customHeight="true" outlineLevel="0" collapsed="false">
      <c r="A55" s="132"/>
      <c r="B55" s="133"/>
      <c r="C55" s="129"/>
      <c r="D55" s="129"/>
      <c r="E55" s="131"/>
      <c r="F55" s="131"/>
      <c r="G55" s="134"/>
      <c r="H55" s="124"/>
      <c r="I55" s="124" t="n">
        <v>0</v>
      </c>
      <c r="J55" s="124" t="n">
        <v>0</v>
      </c>
      <c r="K55" s="125" t="n">
        <v>0</v>
      </c>
      <c r="L55" s="126" t="n">
        <f aca="false">(I55*J55*K55)</f>
        <v>0</v>
      </c>
      <c r="M55" s="126" t="n">
        <f aca="false">IF($H55="AGÊNCIA INTERNO",(0),L55*$M$14)</f>
        <v>0</v>
      </c>
      <c r="N55" s="126" t="n">
        <f aca="false">IF($H55="AGÊNCIA",($L55+$M55)*$N$14,IF($H55="AGÊNCIA INTERNO",($L55*$N$14),IF($H55="FAT.DIRETO",($M55*$N$14))))</f>
        <v>0</v>
      </c>
      <c r="O55" s="126" t="n">
        <f aca="false">L55+M55+N55</f>
        <v>0</v>
      </c>
      <c r="P55" s="127" t="s">
        <v>28</v>
      </c>
      <c r="Q55" s="132"/>
      <c r="R55" s="124" t="n">
        <v>0</v>
      </c>
      <c r="S55" s="124" t="n">
        <v>0</v>
      </c>
      <c r="T55" s="125" t="n">
        <v>0</v>
      </c>
      <c r="U55" s="126" t="n">
        <f aca="false">(R55*S55*T55)</f>
        <v>0</v>
      </c>
      <c r="V55" s="126" t="n">
        <f aca="false">IF($H55="AGÊNCIA INTERNO",(0),U55*$V$14)</f>
        <v>0</v>
      </c>
      <c r="W55" s="126" t="n">
        <f aca="false">IF($H55="AGÊNCIA",($U55+$V55)*$W$14,IF($H55="AGÊNCIA INTERNO",($U55*$N$14),IF($H55="FAT.DIRETO",($V55*$N$14))))</f>
        <v>0</v>
      </c>
      <c r="X55" s="126" t="n">
        <f aca="false">U55+V55+W55</f>
        <v>0</v>
      </c>
      <c r="Y55" s="132"/>
      <c r="Z55" s="132"/>
      <c r="AA55" s="132"/>
      <c r="AB55" s="132"/>
      <c r="AC55" s="132"/>
      <c r="AD55" s="132"/>
      <c r="AE55" s="133"/>
    </row>
    <row r="56" customFormat="false" ht="33.75" hidden="true" customHeight="true" outlineLevel="0" collapsed="false">
      <c r="A56" s="132"/>
      <c r="B56" s="133"/>
      <c r="C56" s="129"/>
      <c r="D56" s="129"/>
      <c r="E56" s="131"/>
      <c r="F56" s="131"/>
      <c r="G56" s="134"/>
      <c r="H56" s="124"/>
      <c r="I56" s="124" t="n">
        <v>0</v>
      </c>
      <c r="J56" s="124" t="n">
        <v>0</v>
      </c>
      <c r="K56" s="125" t="n">
        <v>0</v>
      </c>
      <c r="L56" s="126" t="n">
        <f aca="false">(I56*J56*K56)</f>
        <v>0</v>
      </c>
      <c r="M56" s="126" t="n">
        <f aca="false">IF($H56="AGÊNCIA INTERNO",(0),L56*$M$14)</f>
        <v>0</v>
      </c>
      <c r="N56" s="126" t="n">
        <f aca="false">IF($H56="AGÊNCIA",($L56+$M56)*$N$14,IF($H56="AGÊNCIA INTERNO",($L56*$N$14),IF($H56="FAT.DIRETO",($M56*$N$14))))</f>
        <v>0</v>
      </c>
      <c r="O56" s="126" t="n">
        <f aca="false">L56+M56+N56</f>
        <v>0</v>
      </c>
      <c r="P56" s="127" t="s">
        <v>29</v>
      </c>
      <c r="Q56" s="132"/>
      <c r="R56" s="124" t="n">
        <v>0</v>
      </c>
      <c r="S56" s="124" t="n">
        <v>0</v>
      </c>
      <c r="T56" s="125" t="n">
        <v>0</v>
      </c>
      <c r="U56" s="126" t="n">
        <f aca="false">(R56*S56*T56)</f>
        <v>0</v>
      </c>
      <c r="V56" s="126" t="n">
        <f aca="false">IF($H56="AGÊNCIA INTERNO",(0),U56*$V$14)</f>
        <v>0</v>
      </c>
      <c r="W56" s="126" t="n">
        <f aca="false">IF($H56="AGÊNCIA",($U56+$V56)*$W$14,IF($H56="AGÊNCIA INTERNO",($U56*$N$14),IF($H56="FAT.DIRETO",($V56*$N$14))))</f>
        <v>0</v>
      </c>
      <c r="X56" s="126" t="n">
        <f aca="false">U56+V56+W56</f>
        <v>0</v>
      </c>
      <c r="Y56" s="132"/>
      <c r="Z56" s="132"/>
      <c r="AA56" s="132"/>
      <c r="AB56" s="132"/>
      <c r="AC56" s="132"/>
      <c r="AD56" s="132"/>
      <c r="AE56" s="133"/>
    </row>
    <row r="57" customFormat="false" ht="33.75" hidden="true" customHeight="true" outlineLevel="0" collapsed="false">
      <c r="A57" s="132"/>
      <c r="B57" s="133"/>
      <c r="C57" s="129"/>
      <c r="D57" s="129"/>
      <c r="E57" s="131"/>
      <c r="F57" s="131"/>
      <c r="G57" s="134"/>
      <c r="H57" s="124"/>
      <c r="I57" s="124" t="n">
        <v>0</v>
      </c>
      <c r="J57" s="124" t="n">
        <v>0</v>
      </c>
      <c r="K57" s="125" t="n">
        <v>0</v>
      </c>
      <c r="L57" s="126" t="n">
        <f aca="false">(I57*J57*K57)</f>
        <v>0</v>
      </c>
      <c r="M57" s="126" t="n">
        <f aca="false">IF($H57="AGÊNCIA INTERNO",(0),L57*$M$14)</f>
        <v>0</v>
      </c>
      <c r="N57" s="126" t="n">
        <f aca="false">IF($H57="AGÊNCIA",($L57+$M57)*$N$14,IF($H57="AGÊNCIA INTERNO",($L57*$N$14),IF($H57="FAT.DIRETO",($M57*$N$14))))</f>
        <v>0</v>
      </c>
      <c r="O57" s="126" t="n">
        <f aca="false">L57+M57+N57</f>
        <v>0</v>
      </c>
      <c r="P57" s="127" t="s">
        <v>28</v>
      </c>
      <c r="Q57" s="132"/>
      <c r="R57" s="124" t="n">
        <v>0</v>
      </c>
      <c r="S57" s="124" t="n">
        <v>0</v>
      </c>
      <c r="T57" s="125" t="n">
        <v>0</v>
      </c>
      <c r="U57" s="126" t="n">
        <f aca="false">(R57*S57*T57)</f>
        <v>0</v>
      </c>
      <c r="V57" s="126" t="n">
        <f aca="false">IF($H57="AGÊNCIA INTERNO",(0),U57*$V$14)</f>
        <v>0</v>
      </c>
      <c r="W57" s="126" t="n">
        <f aca="false">IF($H57="AGÊNCIA",($U57+$V57)*$W$14,IF($H57="AGÊNCIA INTERNO",($U57*$N$14),IF($H57="FAT.DIRETO",($V57*$N$14))))</f>
        <v>0</v>
      </c>
      <c r="X57" s="126" t="n">
        <f aca="false">U57+V57+W57</f>
        <v>0</v>
      </c>
      <c r="Y57" s="132"/>
      <c r="Z57" s="132"/>
      <c r="AA57" s="132"/>
      <c r="AB57" s="132"/>
      <c r="AC57" s="132"/>
      <c r="AD57" s="132"/>
      <c r="AE57" s="133"/>
    </row>
    <row r="58" customFormat="false" ht="33.75" hidden="true" customHeight="true" outlineLevel="0" collapsed="false">
      <c r="A58" s="132"/>
      <c r="B58" s="133"/>
      <c r="C58" s="129"/>
      <c r="D58" s="129"/>
      <c r="E58" s="131"/>
      <c r="F58" s="131"/>
      <c r="G58" s="134"/>
      <c r="H58" s="124"/>
      <c r="I58" s="124" t="n">
        <v>0</v>
      </c>
      <c r="J58" s="124" t="n">
        <v>0</v>
      </c>
      <c r="K58" s="125" t="n">
        <v>0</v>
      </c>
      <c r="L58" s="126" t="n">
        <f aca="false">(I58*J58*K58)</f>
        <v>0</v>
      </c>
      <c r="M58" s="126" t="n">
        <f aca="false">IF($H58="AGÊNCIA INTERNO",(0),L58*$M$14)</f>
        <v>0</v>
      </c>
      <c r="N58" s="126" t="n">
        <f aca="false">IF($H58="AGÊNCIA",($L58+$M58)*$N$14,IF($H58="AGÊNCIA INTERNO",($L58*$N$14),IF($H58="FAT.DIRETO",($M58*$N$14))))</f>
        <v>0</v>
      </c>
      <c r="O58" s="126" t="n">
        <f aca="false">L58+M58+N58</f>
        <v>0</v>
      </c>
      <c r="P58" s="127" t="s">
        <v>28</v>
      </c>
      <c r="Q58" s="132"/>
      <c r="R58" s="124" t="n">
        <v>0</v>
      </c>
      <c r="S58" s="124" t="n">
        <v>0</v>
      </c>
      <c r="T58" s="125" t="n">
        <v>0</v>
      </c>
      <c r="U58" s="126" t="n">
        <f aca="false">(R58*S58*T58)</f>
        <v>0</v>
      </c>
      <c r="V58" s="126" t="n">
        <f aca="false">IF($H58="AGÊNCIA INTERNO",(0),U58*$V$14)</f>
        <v>0</v>
      </c>
      <c r="W58" s="126" t="n">
        <f aca="false">IF($H58="AGÊNCIA",($U58+$V58)*$W$14,IF($H58="AGÊNCIA INTERNO",($U58*$N$14),IF($H58="FAT.DIRETO",($V58*$N$14))))</f>
        <v>0</v>
      </c>
      <c r="X58" s="126" t="n">
        <f aca="false">U58+V58+W58</f>
        <v>0</v>
      </c>
      <c r="Y58" s="132"/>
      <c r="Z58" s="132"/>
      <c r="AA58" s="132"/>
      <c r="AB58" s="132"/>
      <c r="AC58" s="132"/>
      <c r="AD58" s="132"/>
      <c r="AE58" s="133"/>
    </row>
    <row r="59" customFormat="false" ht="33.75" hidden="true" customHeight="true" outlineLevel="0" collapsed="false">
      <c r="A59" s="132"/>
      <c r="B59" s="133"/>
      <c r="C59" s="129"/>
      <c r="D59" s="129"/>
      <c r="E59" s="131"/>
      <c r="F59" s="131"/>
      <c r="G59" s="134"/>
      <c r="H59" s="124"/>
      <c r="I59" s="124" t="n">
        <v>0</v>
      </c>
      <c r="J59" s="124" t="n">
        <v>0</v>
      </c>
      <c r="K59" s="125" t="n">
        <v>0</v>
      </c>
      <c r="L59" s="126" t="n">
        <f aca="false">(I59*J59*K59)</f>
        <v>0</v>
      </c>
      <c r="M59" s="126" t="n">
        <f aca="false">IF($H59="AGÊNCIA INTERNO",(0),L59*$M$14)</f>
        <v>0</v>
      </c>
      <c r="N59" s="126" t="n">
        <f aca="false">IF($H59="AGÊNCIA",($L59+$M59)*$N$14,IF($H59="AGÊNCIA INTERNO",($L59*$N$14),IF($H59="FAT.DIRETO",($M59*$N$14))))</f>
        <v>0</v>
      </c>
      <c r="O59" s="126" t="n">
        <f aca="false">L59+M59+N59</f>
        <v>0</v>
      </c>
      <c r="P59" s="127" t="s">
        <v>28</v>
      </c>
      <c r="Q59" s="132"/>
      <c r="R59" s="124" t="n">
        <v>0</v>
      </c>
      <c r="S59" s="124" t="n">
        <v>0</v>
      </c>
      <c r="T59" s="125" t="n">
        <v>0</v>
      </c>
      <c r="U59" s="126" t="n">
        <f aca="false">(R59*S59*T59)</f>
        <v>0</v>
      </c>
      <c r="V59" s="126" t="n">
        <f aca="false">IF($H59="AGÊNCIA INTERNO",(0),U59*$V$14)</f>
        <v>0</v>
      </c>
      <c r="W59" s="126" t="n">
        <f aca="false">IF($H59="AGÊNCIA",($U59+$V59)*$W$14,IF($H59="AGÊNCIA INTERNO",($U59*$N$14),IF($H59="FAT.DIRETO",($V59*$N$14))))</f>
        <v>0</v>
      </c>
      <c r="X59" s="126" t="n">
        <f aca="false">U59+V59+W59</f>
        <v>0</v>
      </c>
      <c r="Y59" s="132"/>
      <c r="Z59" s="132"/>
      <c r="AA59" s="132"/>
      <c r="AB59" s="132"/>
      <c r="AC59" s="132"/>
      <c r="AD59" s="132"/>
      <c r="AE59" s="133"/>
    </row>
    <row r="60" customFormat="false" ht="33.75" hidden="true" customHeight="true" outlineLevel="0" collapsed="false">
      <c r="A60" s="132"/>
      <c r="B60" s="133"/>
      <c r="C60" s="129"/>
      <c r="D60" s="129"/>
      <c r="E60" s="131"/>
      <c r="F60" s="131"/>
      <c r="G60" s="134"/>
      <c r="H60" s="124"/>
      <c r="I60" s="124" t="n">
        <v>0</v>
      </c>
      <c r="J60" s="124" t="n">
        <v>0</v>
      </c>
      <c r="K60" s="125" t="n">
        <v>0</v>
      </c>
      <c r="L60" s="126" t="n">
        <f aca="false">(I60*J60*K60)</f>
        <v>0</v>
      </c>
      <c r="M60" s="126" t="n">
        <f aca="false">IF($H60="AGÊNCIA INTERNO",(0),L60*$M$14)</f>
        <v>0</v>
      </c>
      <c r="N60" s="126" t="n">
        <f aca="false">IF($H60="AGÊNCIA",($L60+$M60)*$N$14,IF($H60="AGÊNCIA INTERNO",($L60*$N$14),IF($H60="FAT.DIRETO",($M60*$N$14))))</f>
        <v>0</v>
      </c>
      <c r="O60" s="126" t="n">
        <f aca="false">L60+M60+N60</f>
        <v>0</v>
      </c>
      <c r="P60" s="127" t="s">
        <v>28</v>
      </c>
      <c r="Q60" s="132"/>
      <c r="R60" s="124" t="n">
        <v>0</v>
      </c>
      <c r="S60" s="124" t="n">
        <v>0</v>
      </c>
      <c r="T60" s="125" t="n">
        <v>0</v>
      </c>
      <c r="U60" s="126" t="n">
        <f aca="false">(R60*S60*T60)</f>
        <v>0</v>
      </c>
      <c r="V60" s="126" t="n">
        <f aca="false">IF($H60="AGÊNCIA INTERNO",(0),U60*$V$14)</f>
        <v>0</v>
      </c>
      <c r="W60" s="126" t="n">
        <f aca="false">IF($H60="AGÊNCIA",($U60+$V60)*$W$14,IF($H60="AGÊNCIA INTERNO",($U60*$N$14),IF($H60="FAT.DIRETO",($V60*$N$14))))</f>
        <v>0</v>
      </c>
      <c r="X60" s="126" t="n">
        <f aca="false">U60+V60+W60</f>
        <v>0</v>
      </c>
      <c r="Y60" s="132"/>
      <c r="Z60" s="132"/>
      <c r="AA60" s="132"/>
      <c r="AB60" s="132"/>
      <c r="AC60" s="132"/>
      <c r="AD60" s="132"/>
      <c r="AE60" s="133"/>
    </row>
    <row r="61" customFormat="false" ht="33.75" hidden="true" customHeight="true" outlineLevel="0" collapsed="false">
      <c r="A61" s="132"/>
      <c r="B61" s="133"/>
      <c r="C61" s="129"/>
      <c r="D61" s="129"/>
      <c r="E61" s="131"/>
      <c r="F61" s="131"/>
      <c r="G61" s="134"/>
      <c r="H61" s="124"/>
      <c r="I61" s="124" t="n">
        <v>0</v>
      </c>
      <c r="J61" s="124" t="n">
        <v>0</v>
      </c>
      <c r="K61" s="125" t="n">
        <v>0</v>
      </c>
      <c r="L61" s="126" t="n">
        <f aca="false">(I61*J61*K61)</f>
        <v>0</v>
      </c>
      <c r="M61" s="126" t="n">
        <f aca="false">IF($H61="AGÊNCIA INTERNO",(0),L61*$M$14)</f>
        <v>0</v>
      </c>
      <c r="N61" s="126" t="n">
        <f aca="false">IF($H61="AGÊNCIA",($L61+$M61)*$N$14,IF($H61="AGÊNCIA INTERNO",($L61*$N$14),IF($H61="FAT.DIRETO",($M61*$N$14))))</f>
        <v>0</v>
      </c>
      <c r="O61" s="126" t="n">
        <f aca="false">L61+M61+N61</f>
        <v>0</v>
      </c>
      <c r="P61" s="127" t="s">
        <v>28</v>
      </c>
      <c r="Q61" s="132"/>
      <c r="R61" s="124" t="n">
        <v>0</v>
      </c>
      <c r="S61" s="124" t="n">
        <v>0</v>
      </c>
      <c r="T61" s="125" t="n">
        <v>0</v>
      </c>
      <c r="U61" s="126" t="n">
        <f aca="false">(R61*S61*T61)</f>
        <v>0</v>
      </c>
      <c r="V61" s="126" t="n">
        <f aca="false">IF($H61="AGÊNCIA INTERNO",(0),U61*$V$14)</f>
        <v>0</v>
      </c>
      <c r="W61" s="126" t="n">
        <f aca="false">IF($H61="AGÊNCIA",($U61+$V61)*$W$14,IF($H61="AGÊNCIA INTERNO",($U61*$N$14),IF($H61="FAT.DIRETO",($V61*$N$14))))</f>
        <v>0</v>
      </c>
      <c r="X61" s="126" t="n">
        <f aca="false">U61+V61+W61</f>
        <v>0</v>
      </c>
      <c r="Y61" s="132"/>
      <c r="Z61" s="132"/>
      <c r="AA61" s="132"/>
      <c r="AB61" s="132"/>
      <c r="AC61" s="132"/>
      <c r="AD61" s="132"/>
      <c r="AE61" s="133"/>
    </row>
    <row r="62" customFormat="false" ht="33.75" hidden="true" customHeight="true" outlineLevel="0" collapsed="false">
      <c r="A62" s="132"/>
      <c r="B62" s="133"/>
      <c r="C62" s="129"/>
      <c r="D62" s="129"/>
      <c r="E62" s="131"/>
      <c r="F62" s="131"/>
      <c r="G62" s="134"/>
      <c r="H62" s="124"/>
      <c r="I62" s="124" t="n">
        <v>0</v>
      </c>
      <c r="J62" s="124" t="n">
        <v>0</v>
      </c>
      <c r="K62" s="125" t="n">
        <v>0</v>
      </c>
      <c r="L62" s="126" t="n">
        <f aca="false">(I62*J62*K62)</f>
        <v>0</v>
      </c>
      <c r="M62" s="126" t="n">
        <f aca="false">IF($H62="AGÊNCIA INTERNO",(0),L62*$M$14)</f>
        <v>0</v>
      </c>
      <c r="N62" s="126" t="n">
        <f aca="false">IF($H62="AGÊNCIA",($L62+$M62)*$N$14,IF($H62="AGÊNCIA INTERNO",($L62*$N$14),IF($H62="FAT.DIRETO",($M62*$N$14))))</f>
        <v>0</v>
      </c>
      <c r="O62" s="126" t="n">
        <f aca="false">L62+M62+N62</f>
        <v>0</v>
      </c>
      <c r="P62" s="127" t="s">
        <v>28</v>
      </c>
      <c r="Q62" s="132"/>
      <c r="R62" s="124" t="n">
        <v>0</v>
      </c>
      <c r="S62" s="124" t="n">
        <v>0</v>
      </c>
      <c r="T62" s="125" t="n">
        <v>0</v>
      </c>
      <c r="U62" s="126" t="n">
        <f aca="false">(R62*S62*T62)</f>
        <v>0</v>
      </c>
      <c r="V62" s="126" t="n">
        <f aca="false">IF($H62="AGÊNCIA INTERNO",(0),U62*$V$14)</f>
        <v>0</v>
      </c>
      <c r="W62" s="126" t="n">
        <f aca="false">IF($H62="AGÊNCIA",($U62+$V62)*$W$14,IF($H62="AGÊNCIA INTERNO",($U62*$N$14),IF($H62="FAT.DIRETO",($V62*$N$14))))</f>
        <v>0</v>
      </c>
      <c r="X62" s="126" t="n">
        <f aca="false">U62+V62+W62</f>
        <v>0</v>
      </c>
      <c r="Y62" s="132"/>
      <c r="Z62" s="132"/>
      <c r="AA62" s="132"/>
      <c r="AB62" s="132"/>
      <c r="AC62" s="132"/>
      <c r="AD62" s="132"/>
      <c r="AE62" s="133"/>
    </row>
    <row r="63" customFormat="false" ht="33.75" hidden="true" customHeight="true" outlineLevel="0" collapsed="false">
      <c r="A63" s="132"/>
      <c r="B63" s="133"/>
      <c r="C63" s="129"/>
      <c r="D63" s="129"/>
      <c r="E63" s="131"/>
      <c r="F63" s="131"/>
      <c r="G63" s="134"/>
      <c r="H63" s="124"/>
      <c r="I63" s="124" t="n">
        <v>0</v>
      </c>
      <c r="J63" s="124" t="n">
        <v>0</v>
      </c>
      <c r="K63" s="125" t="n">
        <v>0</v>
      </c>
      <c r="L63" s="126" t="n">
        <f aca="false">(I63*J63*K63)</f>
        <v>0</v>
      </c>
      <c r="M63" s="126" t="n">
        <f aca="false">IF($H63="AGÊNCIA INTERNO",(0),L63*$M$14)</f>
        <v>0</v>
      </c>
      <c r="N63" s="126" t="n">
        <f aca="false">IF($H63="AGÊNCIA",($L63+$M63)*$N$14,IF($H63="AGÊNCIA INTERNO",($L63*$N$14),IF($H63="FAT.DIRETO",($M63*$N$14))))</f>
        <v>0</v>
      </c>
      <c r="O63" s="126" t="n">
        <f aca="false">L63+M63+N63</f>
        <v>0</v>
      </c>
      <c r="P63" s="127" t="s">
        <v>28</v>
      </c>
      <c r="Q63" s="132"/>
      <c r="R63" s="124" t="n">
        <v>0</v>
      </c>
      <c r="S63" s="124" t="n">
        <v>0</v>
      </c>
      <c r="T63" s="125" t="n">
        <v>0</v>
      </c>
      <c r="U63" s="126" t="n">
        <f aca="false">(R63*S63*T63)</f>
        <v>0</v>
      </c>
      <c r="V63" s="126" t="n">
        <f aca="false">IF($H63="AGÊNCIA INTERNO",(0),U63*$V$14)</f>
        <v>0</v>
      </c>
      <c r="W63" s="126" t="n">
        <f aca="false">IF($H63="AGÊNCIA",($U63+$V63)*$W$14,IF($H63="AGÊNCIA INTERNO",($U63*$N$14),IF($H63="FAT.DIRETO",($V63*$N$14))))</f>
        <v>0</v>
      </c>
      <c r="X63" s="126" t="n">
        <f aca="false">U63+V63+W63</f>
        <v>0</v>
      </c>
      <c r="Y63" s="132"/>
      <c r="Z63" s="132"/>
      <c r="AA63" s="132"/>
      <c r="AB63" s="132"/>
      <c r="AC63" s="132"/>
      <c r="AD63" s="132"/>
      <c r="AE63" s="133"/>
    </row>
    <row r="64" customFormat="false" ht="33.75" hidden="true" customHeight="true" outlineLevel="0" collapsed="false">
      <c r="A64" s="132"/>
      <c r="B64" s="133"/>
      <c r="C64" s="129"/>
      <c r="D64" s="129"/>
      <c r="E64" s="131"/>
      <c r="F64" s="131"/>
      <c r="G64" s="134"/>
      <c r="H64" s="124"/>
      <c r="I64" s="124" t="n">
        <v>0</v>
      </c>
      <c r="J64" s="124" t="n">
        <v>0</v>
      </c>
      <c r="K64" s="125" t="n">
        <v>0</v>
      </c>
      <c r="L64" s="126" t="n">
        <f aca="false">(I64*J64*K64)</f>
        <v>0</v>
      </c>
      <c r="M64" s="126" t="n">
        <f aca="false">IF($H64="AGÊNCIA INTERNO",(0),L64*$M$14)</f>
        <v>0</v>
      </c>
      <c r="N64" s="126" t="n">
        <f aca="false">IF($H64="AGÊNCIA",($L64+$M64)*$N$14,IF($H64="AGÊNCIA INTERNO",($L64*$N$14),IF($H64="FAT.DIRETO",($M64*$N$14))))</f>
        <v>0</v>
      </c>
      <c r="O64" s="126" t="n">
        <f aca="false">L64+M64+N64</f>
        <v>0</v>
      </c>
      <c r="P64" s="127" t="s">
        <v>29</v>
      </c>
      <c r="Q64" s="132"/>
      <c r="R64" s="124" t="n">
        <v>0</v>
      </c>
      <c r="S64" s="124" t="n">
        <v>0</v>
      </c>
      <c r="T64" s="125" t="n">
        <v>0</v>
      </c>
      <c r="U64" s="126" t="n">
        <f aca="false">(R64*S64*T64)</f>
        <v>0</v>
      </c>
      <c r="V64" s="126" t="n">
        <f aca="false">IF($H64="AGÊNCIA INTERNO",(0),U64*$V$14)</f>
        <v>0</v>
      </c>
      <c r="W64" s="126" t="n">
        <f aca="false">IF($H64="AGÊNCIA",($U64+$V64)*$W$14,IF($H64="AGÊNCIA INTERNO",($U64*$N$14),IF($H64="FAT.DIRETO",($V64*$N$14))))</f>
        <v>0</v>
      </c>
      <c r="X64" s="126" t="n">
        <f aca="false">U64+V64+W64</f>
        <v>0</v>
      </c>
      <c r="Y64" s="132"/>
      <c r="Z64" s="132"/>
      <c r="AA64" s="132"/>
      <c r="AB64" s="132"/>
      <c r="AC64" s="132"/>
      <c r="AD64" s="132"/>
      <c r="AE64" s="133"/>
    </row>
    <row r="65" customFormat="false" ht="33.75" hidden="true" customHeight="true" outlineLevel="0" collapsed="false">
      <c r="A65" s="132"/>
      <c r="B65" s="133"/>
      <c r="C65" s="129"/>
      <c r="D65" s="129"/>
      <c r="E65" s="131"/>
      <c r="F65" s="131"/>
      <c r="G65" s="134"/>
      <c r="H65" s="124"/>
      <c r="I65" s="124" t="n">
        <v>0</v>
      </c>
      <c r="J65" s="124" t="n">
        <v>0</v>
      </c>
      <c r="K65" s="125" t="n">
        <v>0</v>
      </c>
      <c r="L65" s="126" t="n">
        <f aca="false">(I65*J65*K65)</f>
        <v>0</v>
      </c>
      <c r="M65" s="126" t="n">
        <f aca="false">IF($H65="AGÊNCIA INTERNO",(0),L65*$M$14)</f>
        <v>0</v>
      </c>
      <c r="N65" s="126" t="n">
        <f aca="false">IF($H65="AGÊNCIA",($L65+$M65)*$N$14,IF($H65="AGÊNCIA INTERNO",($L65*$N$14),IF($H65="FAT.DIRETO",($M65*$N$14))))</f>
        <v>0</v>
      </c>
      <c r="O65" s="126" t="n">
        <f aca="false">L65+M65+N65</f>
        <v>0</v>
      </c>
      <c r="P65" s="127"/>
      <c r="Q65" s="132"/>
      <c r="R65" s="124"/>
      <c r="S65" s="124"/>
      <c r="T65" s="125"/>
      <c r="U65" s="126" t="n">
        <f aca="false">(R65*S65*T65)</f>
        <v>0</v>
      </c>
      <c r="V65" s="126" t="n">
        <f aca="false">IF($H65="AGÊNCIA INTERNO",(0),U65*$V$14)</f>
        <v>0</v>
      </c>
      <c r="W65" s="126" t="n">
        <f aca="false">IF($H65="AGÊNCIA",($U65+$V65)*$W$14,IF($H65="AGÊNCIA INTERNO",($U65*$N$14),IF($H65="FAT.DIRETO",($V65*$N$14))))</f>
        <v>0</v>
      </c>
      <c r="X65" s="126" t="n">
        <f aca="false">U65+V65+W65</f>
        <v>0</v>
      </c>
      <c r="Y65" s="132"/>
      <c r="Z65" s="132"/>
      <c r="AA65" s="132"/>
      <c r="AB65" s="132"/>
      <c r="AC65" s="132"/>
      <c r="AD65" s="132"/>
      <c r="AE65" s="133"/>
    </row>
    <row r="66" customFormat="false" ht="33.75" hidden="true" customHeight="true" outlineLevel="0" collapsed="false">
      <c r="A66" s="132"/>
      <c r="B66" s="133"/>
      <c r="C66" s="129"/>
      <c r="D66" s="129"/>
      <c r="E66" s="131"/>
      <c r="F66" s="131"/>
      <c r="G66" s="134"/>
      <c r="H66" s="124"/>
      <c r="I66" s="124" t="n">
        <v>0</v>
      </c>
      <c r="J66" s="124" t="n">
        <v>0</v>
      </c>
      <c r="K66" s="125" t="n">
        <v>0</v>
      </c>
      <c r="L66" s="126" t="n">
        <f aca="false">(I66*J66*K66)</f>
        <v>0</v>
      </c>
      <c r="M66" s="126" t="n">
        <f aca="false">IF($H66="AGÊNCIA INTERNO",(0),L66*$M$14)</f>
        <v>0</v>
      </c>
      <c r="N66" s="126" t="n">
        <f aca="false">IF($H66="AGÊNCIA",($L66+$M66)*$N$14,IF($H66="AGÊNCIA INTERNO",($L66*$N$14),IF($H66="FAT.DIRETO",($M66*$N$14))))</f>
        <v>0</v>
      </c>
      <c r="O66" s="126" t="n">
        <f aca="false">L66+M66+N66</f>
        <v>0</v>
      </c>
      <c r="P66" s="127" t="s">
        <v>29</v>
      </c>
      <c r="Q66" s="132"/>
      <c r="R66" s="124" t="n">
        <v>0</v>
      </c>
      <c r="S66" s="124" t="n">
        <v>0</v>
      </c>
      <c r="T66" s="125" t="n">
        <v>0</v>
      </c>
      <c r="U66" s="126" t="n">
        <f aca="false">(R66*S66*T66)</f>
        <v>0</v>
      </c>
      <c r="V66" s="126" t="n">
        <f aca="false">IF($H66="AGÊNCIA INTERNO",(0),U66*$V$14)</f>
        <v>0</v>
      </c>
      <c r="W66" s="126" t="n">
        <f aca="false">IF($H66="AGÊNCIA",($U66+$V66)*$W$14,IF($H66="AGÊNCIA INTERNO",($U66*$N$14),IF($H66="FAT.DIRETO",($V66*$N$14))))</f>
        <v>0</v>
      </c>
      <c r="X66" s="126" t="n">
        <f aca="false">U66+V66+W66</f>
        <v>0</v>
      </c>
      <c r="Y66" s="132"/>
      <c r="Z66" s="132"/>
      <c r="AA66" s="132"/>
      <c r="AB66" s="132"/>
      <c r="AC66" s="132"/>
      <c r="AD66" s="132"/>
      <c r="AE66" s="133"/>
    </row>
    <row r="67" customFormat="false" ht="33.75" hidden="true" customHeight="true" outlineLevel="0" collapsed="false">
      <c r="A67" s="132"/>
      <c r="B67" s="133"/>
      <c r="C67" s="129"/>
      <c r="D67" s="129"/>
      <c r="E67" s="131"/>
      <c r="F67" s="131"/>
      <c r="G67" s="134"/>
      <c r="H67" s="124"/>
      <c r="I67" s="124" t="n">
        <v>0</v>
      </c>
      <c r="J67" s="124" t="n">
        <v>0</v>
      </c>
      <c r="K67" s="125" t="n">
        <v>0</v>
      </c>
      <c r="L67" s="126" t="n">
        <f aca="false">(I67*J67*K67)</f>
        <v>0</v>
      </c>
      <c r="M67" s="126" t="n">
        <f aca="false">IF($H67="AGÊNCIA INTERNO",(0),L67*$M$14)</f>
        <v>0</v>
      </c>
      <c r="N67" s="126" t="n">
        <f aca="false">IF($H67="AGÊNCIA",($L67+$M67)*$N$14,IF($H67="AGÊNCIA INTERNO",($L67*$N$14),IF($H67="FAT.DIRETO",($M67*$N$14))))</f>
        <v>0</v>
      </c>
      <c r="O67" s="126" t="n">
        <f aca="false">L67+M67+N67</f>
        <v>0</v>
      </c>
      <c r="P67" s="127" t="s">
        <v>28</v>
      </c>
      <c r="Q67" s="132"/>
      <c r="R67" s="124" t="n">
        <v>0</v>
      </c>
      <c r="S67" s="124" t="n">
        <v>0</v>
      </c>
      <c r="T67" s="125" t="n">
        <v>0</v>
      </c>
      <c r="U67" s="126" t="n">
        <f aca="false">(R67*S67*T67)</f>
        <v>0</v>
      </c>
      <c r="V67" s="126" t="n">
        <f aca="false">IF($H67="AGÊNCIA INTERNO",(0),U67*$V$14)</f>
        <v>0</v>
      </c>
      <c r="W67" s="126" t="n">
        <f aca="false">IF($H67="AGÊNCIA",($U67+$V67)*$W$14,IF($H67="AGÊNCIA INTERNO",($U67*$N$14),IF($H67="FAT.DIRETO",($V67*$N$14))))</f>
        <v>0</v>
      </c>
      <c r="X67" s="126" t="n">
        <f aca="false">U67+V67+W67</f>
        <v>0</v>
      </c>
      <c r="Y67" s="132"/>
      <c r="Z67" s="132"/>
      <c r="AA67" s="132"/>
      <c r="AB67" s="132"/>
      <c r="AC67" s="132"/>
      <c r="AD67" s="132"/>
      <c r="AE67" s="133"/>
    </row>
    <row r="68" customFormat="false" ht="33.75" hidden="true" customHeight="true" outlineLevel="0" collapsed="false">
      <c r="A68" s="132"/>
      <c r="B68" s="133"/>
      <c r="C68" s="129"/>
      <c r="D68" s="129"/>
      <c r="E68" s="131"/>
      <c r="F68" s="131"/>
      <c r="G68" s="134"/>
      <c r="H68" s="124"/>
      <c r="I68" s="124" t="n">
        <v>0</v>
      </c>
      <c r="J68" s="124" t="n">
        <v>0</v>
      </c>
      <c r="K68" s="125" t="n">
        <v>0</v>
      </c>
      <c r="L68" s="126" t="n">
        <f aca="false">(I68*J68*K68)</f>
        <v>0</v>
      </c>
      <c r="M68" s="126" t="n">
        <f aca="false">IF($H68="AGÊNCIA INTERNO",(0),L68*$M$14)</f>
        <v>0</v>
      </c>
      <c r="N68" s="126" t="n">
        <f aca="false">IF($H68="AGÊNCIA",($L68+$M68)*$N$14,IF($H68="AGÊNCIA INTERNO",($L68*$N$14),IF($H68="FAT.DIRETO",($M68*$N$14))))</f>
        <v>0</v>
      </c>
      <c r="O68" s="126" t="n">
        <f aca="false">L68+M68+N68</f>
        <v>0</v>
      </c>
      <c r="P68" s="127" t="s">
        <v>28</v>
      </c>
      <c r="Q68" s="132"/>
      <c r="R68" s="124" t="n">
        <v>0</v>
      </c>
      <c r="S68" s="124" t="n">
        <v>0</v>
      </c>
      <c r="T68" s="125" t="n">
        <v>0</v>
      </c>
      <c r="U68" s="126" t="n">
        <f aca="false">(R68*S68*T68)</f>
        <v>0</v>
      </c>
      <c r="V68" s="126" t="n">
        <f aca="false">IF($H68="AGÊNCIA INTERNO",(0),U68*$V$14)</f>
        <v>0</v>
      </c>
      <c r="W68" s="126" t="n">
        <f aca="false">IF($H68="AGÊNCIA",($U68+$V68)*$W$14,IF($H68="AGÊNCIA INTERNO",($U68*$N$14),IF($H68="FAT.DIRETO",($V68*$N$14))))</f>
        <v>0</v>
      </c>
      <c r="X68" s="126" t="n">
        <f aca="false">U68+V68+W68</f>
        <v>0</v>
      </c>
      <c r="Y68" s="132"/>
      <c r="Z68" s="132"/>
      <c r="AA68" s="132"/>
      <c r="AB68" s="132"/>
      <c r="AC68" s="132"/>
      <c r="AD68" s="132"/>
      <c r="AE68" s="133"/>
    </row>
    <row r="69" customFormat="false" ht="33.75" hidden="true" customHeight="true" outlineLevel="0" collapsed="false">
      <c r="A69" s="132"/>
      <c r="B69" s="133"/>
      <c r="C69" s="129"/>
      <c r="D69" s="129"/>
      <c r="E69" s="131"/>
      <c r="F69" s="131"/>
      <c r="G69" s="134"/>
      <c r="H69" s="124"/>
      <c r="I69" s="124" t="n">
        <v>0</v>
      </c>
      <c r="J69" s="124" t="n">
        <v>0</v>
      </c>
      <c r="K69" s="125" t="n">
        <v>0</v>
      </c>
      <c r="L69" s="126" t="n">
        <f aca="false">(I69*J69*K69)</f>
        <v>0</v>
      </c>
      <c r="M69" s="126" t="n">
        <f aca="false">IF($H69="AGÊNCIA INTERNO",(0),L69*$M$14)</f>
        <v>0</v>
      </c>
      <c r="N69" s="126" t="n">
        <f aca="false">IF($H69="AGÊNCIA",($L69+$M69)*$N$14,IF($H69="AGÊNCIA INTERNO",($L69*$N$14),IF($H69="FAT.DIRETO",($M69*$N$14))))</f>
        <v>0</v>
      </c>
      <c r="O69" s="126" t="n">
        <f aca="false">L69+M69+N69</f>
        <v>0</v>
      </c>
      <c r="P69" s="127"/>
      <c r="Q69" s="132"/>
      <c r="R69" s="124"/>
      <c r="S69" s="124"/>
      <c r="T69" s="125"/>
      <c r="U69" s="126" t="n">
        <f aca="false">(R69*S69*T69)</f>
        <v>0</v>
      </c>
      <c r="V69" s="126" t="n">
        <f aca="false">IF($H69="AGÊNCIA INTERNO",(0),U69*$V$14)</f>
        <v>0</v>
      </c>
      <c r="W69" s="126" t="n">
        <f aca="false">IF($H69="AGÊNCIA",($U69+$V69)*$W$14,IF($H69="AGÊNCIA INTERNO",($U69*$N$14),IF($H69="FAT.DIRETO",($V69*$N$14))))</f>
        <v>0</v>
      </c>
      <c r="X69" s="126" t="n">
        <f aca="false">U69+V69+W69</f>
        <v>0</v>
      </c>
      <c r="Y69" s="132"/>
      <c r="Z69" s="132"/>
      <c r="AA69" s="132"/>
      <c r="AB69" s="132"/>
      <c r="AC69" s="132"/>
      <c r="AD69" s="132"/>
      <c r="AE69" s="133"/>
    </row>
    <row r="70" customFormat="false" ht="33.75" hidden="true" customHeight="true" outlineLevel="0" collapsed="false">
      <c r="A70" s="132"/>
      <c r="B70" s="133"/>
      <c r="C70" s="129"/>
      <c r="D70" s="129"/>
      <c r="E70" s="131"/>
      <c r="F70" s="131"/>
      <c r="G70" s="134"/>
      <c r="H70" s="124"/>
      <c r="I70" s="124" t="n">
        <v>0</v>
      </c>
      <c r="J70" s="124" t="n">
        <v>0</v>
      </c>
      <c r="K70" s="125" t="n">
        <v>0</v>
      </c>
      <c r="L70" s="126" t="n">
        <f aca="false">(I70*J70*K70)</f>
        <v>0</v>
      </c>
      <c r="M70" s="126" t="n">
        <f aca="false">IF($H70="AGÊNCIA INTERNO",(0),L70*$M$14)</f>
        <v>0</v>
      </c>
      <c r="N70" s="126" t="n">
        <f aca="false">IF($H70="AGÊNCIA",($L70+$M70)*$N$14,IF($H70="AGÊNCIA INTERNO",($L70*$N$14),IF($H70="FAT.DIRETO",($M70*$N$14))))</f>
        <v>0</v>
      </c>
      <c r="O70" s="126" t="n">
        <f aca="false">L70+M70+N70</f>
        <v>0</v>
      </c>
      <c r="P70" s="127" t="s">
        <v>29</v>
      </c>
      <c r="Q70" s="132"/>
      <c r="R70" s="124" t="n">
        <v>0</v>
      </c>
      <c r="S70" s="124" t="n">
        <v>0</v>
      </c>
      <c r="T70" s="125" t="n">
        <v>0</v>
      </c>
      <c r="U70" s="126" t="n">
        <f aca="false">(R70*S70*T70)</f>
        <v>0</v>
      </c>
      <c r="V70" s="126" t="n">
        <f aca="false">IF($H70="AGÊNCIA INTERNO",(0),U70*$V$14)</f>
        <v>0</v>
      </c>
      <c r="W70" s="126" t="n">
        <f aca="false">IF($H70="AGÊNCIA",($U70+$V70)*$W$14,IF($H70="AGÊNCIA INTERNO",($U70*$N$14),IF($H70="FAT.DIRETO",($V70*$N$14))))</f>
        <v>0</v>
      </c>
      <c r="X70" s="126" t="n">
        <f aca="false">U70+V70+W70</f>
        <v>0</v>
      </c>
      <c r="Y70" s="132"/>
      <c r="Z70" s="132"/>
      <c r="AA70" s="132"/>
      <c r="AB70" s="132"/>
      <c r="AC70" s="132"/>
      <c r="AD70" s="132"/>
      <c r="AE70" s="133"/>
    </row>
    <row r="71" customFormat="false" ht="33.75" hidden="true" customHeight="true" outlineLevel="0" collapsed="false">
      <c r="A71" s="132"/>
      <c r="B71" s="133"/>
      <c r="C71" s="129"/>
      <c r="D71" s="129"/>
      <c r="E71" s="131"/>
      <c r="F71" s="131"/>
      <c r="G71" s="134"/>
      <c r="H71" s="124"/>
      <c r="I71" s="124" t="n">
        <v>0</v>
      </c>
      <c r="J71" s="124" t="n">
        <v>0</v>
      </c>
      <c r="K71" s="125" t="n">
        <v>0</v>
      </c>
      <c r="L71" s="126" t="n">
        <f aca="false">(I71*J71*K71)</f>
        <v>0</v>
      </c>
      <c r="M71" s="126" t="n">
        <f aca="false">IF($H71="AGÊNCIA INTERNO",(0),L71*$M$14)</f>
        <v>0</v>
      </c>
      <c r="N71" s="126" t="n">
        <f aca="false">IF($H71="AGÊNCIA",($L71+$M71)*$N$14,IF($H71="AGÊNCIA INTERNO",($L71*$N$14),IF($H71="FAT.DIRETO",($M71*$N$14))))</f>
        <v>0</v>
      </c>
      <c r="O71" s="126" t="n">
        <f aca="false">L71+M71+N71</f>
        <v>0</v>
      </c>
      <c r="P71" s="127" t="s">
        <v>28</v>
      </c>
      <c r="Q71" s="132"/>
      <c r="R71" s="124" t="n">
        <v>0</v>
      </c>
      <c r="S71" s="124" t="n">
        <v>0</v>
      </c>
      <c r="T71" s="125" t="n">
        <v>0</v>
      </c>
      <c r="U71" s="126" t="n">
        <f aca="false">(R71*S71*T71)</f>
        <v>0</v>
      </c>
      <c r="V71" s="126" t="n">
        <f aca="false">IF($H71="AGÊNCIA INTERNO",(0),U71*$V$14)</f>
        <v>0</v>
      </c>
      <c r="W71" s="126" t="n">
        <f aca="false">IF($H71="AGÊNCIA",($U71+$V71)*$W$14,IF($H71="AGÊNCIA INTERNO",($U71*$N$14),IF($H71="FAT.DIRETO",($V71*$N$14))))</f>
        <v>0</v>
      </c>
      <c r="X71" s="126" t="n">
        <f aca="false">U71+V71+W71</f>
        <v>0</v>
      </c>
      <c r="Y71" s="132"/>
      <c r="Z71" s="132"/>
      <c r="AA71" s="132"/>
      <c r="AB71" s="132"/>
      <c r="AC71" s="132"/>
      <c r="AD71" s="132"/>
      <c r="AE71" s="133"/>
    </row>
    <row r="72" customFormat="false" ht="33.75" hidden="true" customHeight="true" outlineLevel="0" collapsed="false">
      <c r="A72" s="132"/>
      <c r="B72" s="133"/>
      <c r="C72" s="129"/>
      <c r="D72" s="129"/>
      <c r="E72" s="131"/>
      <c r="F72" s="131"/>
      <c r="G72" s="134"/>
      <c r="H72" s="124"/>
      <c r="I72" s="124" t="n">
        <v>0</v>
      </c>
      <c r="J72" s="124" t="n">
        <v>0</v>
      </c>
      <c r="K72" s="125" t="n">
        <v>0</v>
      </c>
      <c r="L72" s="126" t="n">
        <f aca="false">(I72*J72*K72)</f>
        <v>0</v>
      </c>
      <c r="M72" s="126" t="n">
        <f aca="false">IF($H72="AGÊNCIA INTERNO",(0),L72*$M$14)</f>
        <v>0</v>
      </c>
      <c r="N72" s="126" t="n">
        <f aca="false">IF($H72="AGÊNCIA",($L72+$M72)*$N$14,IF($H72="AGÊNCIA INTERNO",($L72*$N$14),IF($H72="FAT.DIRETO",($M72*$N$14))))</f>
        <v>0</v>
      </c>
      <c r="O72" s="126" t="n">
        <f aca="false">L72+M72+N72</f>
        <v>0</v>
      </c>
      <c r="P72" s="127" t="s">
        <v>28</v>
      </c>
      <c r="Q72" s="132"/>
      <c r="R72" s="124" t="n">
        <v>0</v>
      </c>
      <c r="S72" s="124" t="n">
        <v>0</v>
      </c>
      <c r="T72" s="125" t="n">
        <v>0</v>
      </c>
      <c r="U72" s="126" t="n">
        <f aca="false">(R72*S72*T72)</f>
        <v>0</v>
      </c>
      <c r="V72" s="126" t="n">
        <f aca="false">IF($H72="AGÊNCIA INTERNO",(0),U72*$V$14)</f>
        <v>0</v>
      </c>
      <c r="W72" s="126" t="n">
        <f aca="false">IF($H72="AGÊNCIA",($U72+$V72)*$W$14,IF($H72="AGÊNCIA INTERNO",($U72*$N$14),IF($H72="FAT.DIRETO",($V72*$N$14))))</f>
        <v>0</v>
      </c>
      <c r="X72" s="126" t="n">
        <f aca="false">U72+V72+W72</f>
        <v>0</v>
      </c>
      <c r="Y72" s="132"/>
      <c r="Z72" s="132"/>
      <c r="AA72" s="132"/>
      <c r="AB72" s="132"/>
      <c r="AC72" s="132"/>
      <c r="AD72" s="132"/>
      <c r="AE72" s="133"/>
    </row>
    <row r="73" customFormat="false" ht="33.75" hidden="true" customHeight="true" outlineLevel="0" collapsed="false">
      <c r="A73" s="132"/>
      <c r="B73" s="133"/>
      <c r="C73" s="129"/>
      <c r="D73" s="129"/>
      <c r="E73" s="131"/>
      <c r="F73" s="131"/>
      <c r="G73" s="123"/>
      <c r="H73" s="124"/>
      <c r="I73" s="124" t="n">
        <v>0</v>
      </c>
      <c r="J73" s="124" t="n">
        <v>0</v>
      </c>
      <c r="K73" s="125" t="n">
        <v>0</v>
      </c>
      <c r="L73" s="126" t="n">
        <f aca="false">(I73*J73*K73)</f>
        <v>0</v>
      </c>
      <c r="M73" s="126" t="n">
        <f aca="false">IF($H73="AGÊNCIA INTERNO",(0),L73*$M$14)</f>
        <v>0</v>
      </c>
      <c r="N73" s="126" t="n">
        <f aca="false">IF($H73="AGÊNCIA",($L73+$M73)*$N$14,IF($H73="AGÊNCIA INTERNO",($L73*$N$14),IF($H73="FAT.DIRETO",($M73*$N$14))))</f>
        <v>0</v>
      </c>
      <c r="O73" s="126" t="n">
        <f aca="false">L73+M73+N73</f>
        <v>0</v>
      </c>
      <c r="P73" s="127" t="s">
        <v>28</v>
      </c>
      <c r="Q73" s="132"/>
      <c r="R73" s="124" t="n">
        <v>0</v>
      </c>
      <c r="S73" s="124" t="n">
        <v>0</v>
      </c>
      <c r="T73" s="125" t="n">
        <v>0</v>
      </c>
      <c r="U73" s="126" t="n">
        <f aca="false">(R73*S73*T73)</f>
        <v>0</v>
      </c>
      <c r="V73" s="126" t="n">
        <f aca="false">IF($H73="AGÊNCIA INTERNO",(0),U73*$V$14)</f>
        <v>0</v>
      </c>
      <c r="W73" s="126" t="n">
        <f aca="false">IF($H73="AGÊNCIA",($U73+$V73)*$W$14,IF($H73="AGÊNCIA INTERNO",($U73*$N$14),IF($H73="FAT.DIRETO",($V73*$N$14))))</f>
        <v>0</v>
      </c>
      <c r="X73" s="126" t="n">
        <f aca="false">U73+V73+W73</f>
        <v>0</v>
      </c>
      <c r="Y73" s="132"/>
      <c r="Z73" s="132"/>
      <c r="AA73" s="132"/>
      <c r="AB73" s="132"/>
      <c r="AC73" s="132"/>
      <c r="AD73" s="132"/>
      <c r="AE73" s="133"/>
    </row>
    <row r="74" customFormat="false" ht="33.75" hidden="true" customHeight="true" outlineLevel="0" collapsed="false">
      <c r="A74" s="132"/>
      <c r="B74" s="133"/>
      <c r="C74" s="129"/>
      <c r="D74" s="129"/>
      <c r="E74" s="131"/>
      <c r="F74" s="131"/>
      <c r="G74" s="123"/>
      <c r="H74" s="124"/>
      <c r="I74" s="124" t="n">
        <v>0</v>
      </c>
      <c r="J74" s="124" t="n">
        <v>0</v>
      </c>
      <c r="K74" s="125" t="n">
        <v>0</v>
      </c>
      <c r="L74" s="126" t="n">
        <f aca="false">(I74*J74*K74)</f>
        <v>0</v>
      </c>
      <c r="M74" s="126" t="n">
        <f aca="false">IF($H74="AGÊNCIA INTERNO",(0),L74*$M$14)</f>
        <v>0</v>
      </c>
      <c r="N74" s="126" t="n">
        <f aca="false">IF($H74="AGÊNCIA",($L74+$M74)*$N$14,IF($H74="AGÊNCIA INTERNO",($L74*$N$14),IF($H74="FAT.DIRETO",($M74*$N$14))))</f>
        <v>0</v>
      </c>
      <c r="O74" s="126" t="n">
        <f aca="false">L74+M74+N74</f>
        <v>0</v>
      </c>
      <c r="P74" s="127" t="s">
        <v>28</v>
      </c>
      <c r="Q74" s="132"/>
      <c r="R74" s="124" t="n">
        <v>0</v>
      </c>
      <c r="S74" s="124" t="n">
        <v>0</v>
      </c>
      <c r="T74" s="125" t="n">
        <v>0</v>
      </c>
      <c r="U74" s="126" t="n">
        <f aca="false">(R74*S74*T74)</f>
        <v>0</v>
      </c>
      <c r="V74" s="126" t="n">
        <f aca="false">IF($H74="AGÊNCIA INTERNO",(0),U74*$V$14)</f>
        <v>0</v>
      </c>
      <c r="W74" s="126" t="n">
        <f aca="false">IF($H74="AGÊNCIA",($U74+$V74)*$W$14,IF($H74="AGÊNCIA INTERNO",($U74*$N$14),IF($H74="FAT.DIRETO",($V74*$N$14))))</f>
        <v>0</v>
      </c>
      <c r="X74" s="126" t="n">
        <f aca="false">U74+V74+W74</f>
        <v>0</v>
      </c>
      <c r="Y74" s="132"/>
      <c r="Z74" s="132"/>
      <c r="AA74" s="132"/>
      <c r="AB74" s="132"/>
      <c r="AC74" s="132"/>
      <c r="AD74" s="132"/>
      <c r="AE74" s="133"/>
    </row>
    <row r="75" customFormat="false" ht="33.75" hidden="true" customHeight="true" outlineLevel="0" collapsed="false">
      <c r="A75" s="132"/>
      <c r="B75" s="133"/>
      <c r="C75" s="129"/>
      <c r="D75" s="129"/>
      <c r="E75" s="131"/>
      <c r="F75" s="131"/>
      <c r="G75" s="123"/>
      <c r="H75" s="124"/>
      <c r="I75" s="124" t="n">
        <v>0</v>
      </c>
      <c r="J75" s="124" t="n">
        <v>0</v>
      </c>
      <c r="K75" s="125" t="n">
        <v>0</v>
      </c>
      <c r="L75" s="126" t="n">
        <f aca="false">(I75*J75*K75)</f>
        <v>0</v>
      </c>
      <c r="M75" s="126" t="n">
        <f aca="false">IF($H75="AGÊNCIA INTERNO",(0),L75*$M$14)</f>
        <v>0</v>
      </c>
      <c r="N75" s="126" t="n">
        <f aca="false">IF($H75="AGÊNCIA",($L75+$M75)*$N$14,IF($H75="AGÊNCIA INTERNO",($L75*$N$14),IF($H75="FAT.DIRETO",($M75*$N$14))))</f>
        <v>0</v>
      </c>
      <c r="O75" s="126" t="n">
        <f aca="false">L75+M75+N75</f>
        <v>0</v>
      </c>
      <c r="P75" s="127" t="s">
        <v>28</v>
      </c>
      <c r="Q75" s="132"/>
      <c r="R75" s="124" t="n">
        <v>0</v>
      </c>
      <c r="S75" s="124" t="n">
        <v>0</v>
      </c>
      <c r="T75" s="125" t="n">
        <v>0</v>
      </c>
      <c r="U75" s="126" t="n">
        <f aca="false">(R75*S75*T75)</f>
        <v>0</v>
      </c>
      <c r="V75" s="126" t="n">
        <f aca="false">IF($H75="AGÊNCIA INTERNO",(0),U75*$V$14)</f>
        <v>0</v>
      </c>
      <c r="W75" s="126" t="n">
        <f aca="false">IF($H75="AGÊNCIA",($U75+$V75)*$W$14,IF($H75="AGÊNCIA INTERNO",($U75*$N$14),IF($H75="FAT.DIRETO",($V75*$N$14))))</f>
        <v>0</v>
      </c>
      <c r="X75" s="126" t="n">
        <f aca="false">U75+V75+W75</f>
        <v>0</v>
      </c>
      <c r="Y75" s="132"/>
      <c r="Z75" s="132"/>
      <c r="AA75" s="132"/>
      <c r="AB75" s="132"/>
      <c r="AC75" s="132"/>
      <c r="AD75" s="132"/>
      <c r="AE75" s="133"/>
    </row>
    <row r="76" customFormat="false" ht="33.75" hidden="true" customHeight="true" outlineLevel="0" collapsed="false">
      <c r="A76" s="132"/>
      <c r="B76" s="133"/>
      <c r="C76" s="129"/>
      <c r="D76" s="129"/>
      <c r="E76" s="131"/>
      <c r="F76" s="131"/>
      <c r="G76" s="123"/>
      <c r="H76" s="124"/>
      <c r="I76" s="124" t="n">
        <v>0</v>
      </c>
      <c r="J76" s="124" t="n">
        <v>0</v>
      </c>
      <c r="K76" s="125" t="n">
        <v>0</v>
      </c>
      <c r="L76" s="126" t="n">
        <f aca="false">(I76*J76*K76)</f>
        <v>0</v>
      </c>
      <c r="M76" s="126" t="n">
        <f aca="false">IF($H76="AGÊNCIA INTERNO",(0),L76*$M$14)</f>
        <v>0</v>
      </c>
      <c r="N76" s="126" t="n">
        <f aca="false">IF($H76="AGÊNCIA",($L76+$M76)*$N$14,IF($H76="AGÊNCIA INTERNO",($L76*$N$14),IF($H76="FAT.DIRETO",($M76*$N$14))))</f>
        <v>0</v>
      </c>
      <c r="O76" s="126" t="n">
        <f aca="false">L76+M76+N76</f>
        <v>0</v>
      </c>
      <c r="P76" s="127" t="s">
        <v>28</v>
      </c>
      <c r="Q76" s="132"/>
      <c r="R76" s="124" t="n">
        <v>0</v>
      </c>
      <c r="S76" s="124" t="n">
        <v>0</v>
      </c>
      <c r="T76" s="125" t="n">
        <v>0</v>
      </c>
      <c r="U76" s="126" t="n">
        <f aca="false">(R76*S76*T76)</f>
        <v>0</v>
      </c>
      <c r="V76" s="126" t="n">
        <f aca="false">IF($H76="AGÊNCIA INTERNO",(0),U76*$V$14)</f>
        <v>0</v>
      </c>
      <c r="W76" s="126" t="n">
        <f aca="false">IF($H76="AGÊNCIA",($U76+$V76)*$W$14,IF($H76="AGÊNCIA INTERNO",($U76*$N$14),IF($H76="FAT.DIRETO",($V76*$N$14))))</f>
        <v>0</v>
      </c>
      <c r="X76" s="126" t="n">
        <f aca="false">U76+V76+W76</f>
        <v>0</v>
      </c>
      <c r="Y76" s="132"/>
      <c r="Z76" s="132"/>
      <c r="AA76" s="132"/>
      <c r="AB76" s="132"/>
      <c r="AC76" s="132"/>
      <c r="AD76" s="132"/>
      <c r="AE76" s="133"/>
    </row>
    <row r="77" customFormat="false" ht="33.75" hidden="true" customHeight="true" outlineLevel="0" collapsed="false">
      <c r="A77" s="132"/>
      <c r="B77" s="133"/>
      <c r="C77" s="129"/>
      <c r="D77" s="129"/>
      <c r="E77" s="131"/>
      <c r="F77" s="131"/>
      <c r="G77" s="123"/>
      <c r="H77" s="124"/>
      <c r="I77" s="124" t="n">
        <v>0</v>
      </c>
      <c r="J77" s="124" t="n">
        <v>0</v>
      </c>
      <c r="K77" s="125" t="n">
        <v>0</v>
      </c>
      <c r="L77" s="126" t="n">
        <f aca="false">(I77*J77*K77)</f>
        <v>0</v>
      </c>
      <c r="M77" s="126" t="n">
        <f aca="false">IF($H77="AGÊNCIA INTERNO",(0),L77*$M$14)</f>
        <v>0</v>
      </c>
      <c r="N77" s="126" t="n">
        <f aca="false">IF($H77="AGÊNCIA",($L77+$M77)*$N$14,IF($H77="AGÊNCIA INTERNO",($L77*$N$14),IF($H77="FAT.DIRETO",($M77*$N$14))))</f>
        <v>0</v>
      </c>
      <c r="O77" s="126" t="n">
        <f aca="false">L77+M77+N77</f>
        <v>0</v>
      </c>
      <c r="P77" s="127" t="s">
        <v>28</v>
      </c>
      <c r="Q77" s="132"/>
      <c r="R77" s="124" t="n">
        <v>0</v>
      </c>
      <c r="S77" s="124" t="n">
        <v>0</v>
      </c>
      <c r="T77" s="125" t="n">
        <v>0</v>
      </c>
      <c r="U77" s="126" t="n">
        <f aca="false">(R77*S77*T77)</f>
        <v>0</v>
      </c>
      <c r="V77" s="126" t="n">
        <f aca="false">IF($H77="AGÊNCIA INTERNO",(0),U77*$V$14)</f>
        <v>0</v>
      </c>
      <c r="W77" s="126" t="n">
        <f aca="false">IF($H77="AGÊNCIA",($U77+$V77)*$W$14,IF($H77="AGÊNCIA INTERNO",($U77*$N$14),IF($H77="FAT.DIRETO",($V77*$N$14))))</f>
        <v>0</v>
      </c>
      <c r="X77" s="126" t="n">
        <f aca="false">U77+V77+W77</f>
        <v>0</v>
      </c>
      <c r="Y77" s="132"/>
      <c r="Z77" s="132"/>
      <c r="AA77" s="132"/>
      <c r="AB77" s="132"/>
      <c r="AC77" s="132"/>
      <c r="AD77" s="132"/>
      <c r="AE77" s="133"/>
    </row>
    <row r="78" customFormat="false" ht="33.75" hidden="true" customHeight="true" outlineLevel="0" collapsed="false">
      <c r="A78" s="132"/>
      <c r="B78" s="133"/>
      <c r="C78" s="129"/>
      <c r="D78" s="129"/>
      <c r="E78" s="131"/>
      <c r="F78" s="131"/>
      <c r="G78" s="123"/>
      <c r="H78" s="124"/>
      <c r="I78" s="124" t="n">
        <v>0</v>
      </c>
      <c r="J78" s="124" t="n">
        <v>0</v>
      </c>
      <c r="K78" s="125" t="n">
        <v>0</v>
      </c>
      <c r="L78" s="126" t="n">
        <f aca="false">(I78*J78*K78)</f>
        <v>0</v>
      </c>
      <c r="M78" s="126" t="n">
        <f aca="false">IF($H78="AGÊNCIA INTERNO",(0),L78*$M$14)</f>
        <v>0</v>
      </c>
      <c r="N78" s="126" t="n">
        <f aca="false">IF($H78="AGÊNCIA",($L78+$M78)*$N$14,IF($H78="AGÊNCIA INTERNO",($L78*$N$14),IF($H78="FAT.DIRETO",($M78*$N$14))))</f>
        <v>0</v>
      </c>
      <c r="O78" s="126" t="n">
        <f aca="false">L78+M78+N78</f>
        <v>0</v>
      </c>
      <c r="P78" s="127" t="s">
        <v>28</v>
      </c>
      <c r="Q78" s="132"/>
      <c r="R78" s="124" t="n">
        <v>0</v>
      </c>
      <c r="S78" s="124" t="n">
        <v>0</v>
      </c>
      <c r="T78" s="125" t="n">
        <v>0</v>
      </c>
      <c r="U78" s="126" t="n">
        <f aca="false">(R78*S78*T78)</f>
        <v>0</v>
      </c>
      <c r="V78" s="126" t="n">
        <f aca="false">IF($H78="AGÊNCIA INTERNO",(0),U78*$V$14)</f>
        <v>0</v>
      </c>
      <c r="W78" s="126" t="n">
        <f aca="false">IF($H78="AGÊNCIA",($U78+$V78)*$W$14,IF($H78="AGÊNCIA INTERNO",($U78*$N$14),IF($H78="FAT.DIRETO",($V78*$N$14))))</f>
        <v>0</v>
      </c>
      <c r="X78" s="126" t="n">
        <f aca="false">U78+V78+W78</f>
        <v>0</v>
      </c>
      <c r="Y78" s="132"/>
      <c r="Z78" s="132"/>
      <c r="AA78" s="132"/>
      <c r="AB78" s="132"/>
      <c r="AC78" s="132"/>
      <c r="AD78" s="132"/>
      <c r="AE78" s="133"/>
    </row>
    <row r="79" customFormat="false" ht="33.75" hidden="true" customHeight="true" outlineLevel="0" collapsed="false">
      <c r="A79" s="132"/>
      <c r="B79" s="133"/>
      <c r="C79" s="129"/>
      <c r="D79" s="129"/>
      <c r="E79" s="131"/>
      <c r="F79" s="131"/>
      <c r="G79" s="134"/>
      <c r="H79" s="124"/>
      <c r="I79" s="124" t="n">
        <v>0</v>
      </c>
      <c r="J79" s="124" t="n">
        <v>0</v>
      </c>
      <c r="K79" s="125" t="n">
        <v>0</v>
      </c>
      <c r="L79" s="126" t="n">
        <f aca="false">(I79*J79*K79)</f>
        <v>0</v>
      </c>
      <c r="M79" s="126" t="n">
        <f aca="false">IF($H79="AGÊNCIA INTERNO",(0),L79*$M$14)</f>
        <v>0</v>
      </c>
      <c r="N79" s="126" t="n">
        <f aca="false">IF($H79="AGÊNCIA",($L79+$M79)*$N$14,IF($H79="AGÊNCIA INTERNO",($L79*$N$14),IF($H79="FAT.DIRETO",($M79*$N$14))))</f>
        <v>0</v>
      </c>
      <c r="O79" s="126" t="n">
        <f aca="false">L79+M79+N79</f>
        <v>0</v>
      </c>
      <c r="P79" s="127" t="s">
        <v>28</v>
      </c>
      <c r="Q79" s="132"/>
      <c r="R79" s="124" t="n">
        <v>0</v>
      </c>
      <c r="S79" s="124" t="n">
        <v>0</v>
      </c>
      <c r="T79" s="125" t="n">
        <v>0</v>
      </c>
      <c r="U79" s="126" t="n">
        <f aca="false">(R79*S79*T79)</f>
        <v>0</v>
      </c>
      <c r="V79" s="126" t="n">
        <f aca="false">IF($H79="AGÊNCIA INTERNO",(0),U79*$V$14)</f>
        <v>0</v>
      </c>
      <c r="W79" s="126" t="n">
        <f aca="false">IF($H79="AGÊNCIA",($U79+$V79)*$W$14,IF($H79="AGÊNCIA INTERNO",($U79*$N$14),IF($H79="FAT.DIRETO",($V79*$N$14))))</f>
        <v>0</v>
      </c>
      <c r="X79" s="126" t="n">
        <f aca="false">U79+V79+W79</f>
        <v>0</v>
      </c>
      <c r="Y79" s="132"/>
      <c r="Z79" s="132"/>
      <c r="AA79" s="132"/>
      <c r="AB79" s="132"/>
      <c r="AC79" s="132"/>
      <c r="AD79" s="132"/>
      <c r="AE79" s="133"/>
    </row>
    <row r="80" customFormat="false" ht="33.75" hidden="true" customHeight="true" outlineLevel="0" collapsed="false">
      <c r="A80" s="132"/>
      <c r="B80" s="133"/>
      <c r="C80" s="129"/>
      <c r="D80" s="129"/>
      <c r="E80" s="131"/>
      <c r="F80" s="131"/>
      <c r="G80" s="134"/>
      <c r="H80" s="124"/>
      <c r="I80" s="124" t="n">
        <v>0</v>
      </c>
      <c r="J80" s="124" t="n">
        <v>0</v>
      </c>
      <c r="K80" s="125" t="n">
        <v>0</v>
      </c>
      <c r="L80" s="126" t="n">
        <f aca="false">(I80*J80*K80)</f>
        <v>0</v>
      </c>
      <c r="M80" s="126" t="n">
        <f aca="false">IF($H80="AGÊNCIA INTERNO",(0),L80*$M$14)</f>
        <v>0</v>
      </c>
      <c r="N80" s="126" t="n">
        <f aca="false">IF($H80="AGÊNCIA",($L80+$M80)*$N$14,IF($H80="AGÊNCIA INTERNO",($L80*$N$14),IF($H80="FAT.DIRETO",($M80*$N$14))))</f>
        <v>0</v>
      </c>
      <c r="O80" s="126" t="n">
        <f aca="false">L80+M80+N80</f>
        <v>0</v>
      </c>
      <c r="P80" s="127" t="s">
        <v>28</v>
      </c>
      <c r="Q80" s="132"/>
      <c r="R80" s="124" t="n">
        <v>0</v>
      </c>
      <c r="S80" s="124" t="n">
        <v>0</v>
      </c>
      <c r="T80" s="125" t="n">
        <v>0</v>
      </c>
      <c r="U80" s="126" t="n">
        <f aca="false">(R80*S80*T80)</f>
        <v>0</v>
      </c>
      <c r="V80" s="126" t="n">
        <f aca="false">IF($H80="AGÊNCIA INTERNO",(0),U80*$V$14)</f>
        <v>0</v>
      </c>
      <c r="W80" s="126" t="n">
        <f aca="false">IF($H80="AGÊNCIA",($U80+$V80)*$W$14,IF($H80="AGÊNCIA INTERNO",($U80*$N$14),IF($H80="FAT.DIRETO",($V80*$N$14))))</f>
        <v>0</v>
      </c>
      <c r="X80" s="126" t="n">
        <f aca="false">U80+V80+W80</f>
        <v>0</v>
      </c>
      <c r="Y80" s="132"/>
      <c r="Z80" s="132"/>
      <c r="AA80" s="132"/>
      <c r="AB80" s="132"/>
      <c r="AC80" s="132"/>
      <c r="AD80" s="132"/>
      <c r="AE80" s="133"/>
    </row>
    <row r="81" customFormat="false" ht="33.75" hidden="true" customHeight="true" outlineLevel="0" collapsed="false">
      <c r="A81" s="132"/>
      <c r="B81" s="133"/>
      <c r="C81" s="129"/>
      <c r="D81" s="129"/>
      <c r="E81" s="131"/>
      <c r="F81" s="131"/>
      <c r="G81" s="134"/>
      <c r="H81" s="124"/>
      <c r="I81" s="124" t="n">
        <v>0</v>
      </c>
      <c r="J81" s="124" t="n">
        <v>0</v>
      </c>
      <c r="K81" s="125" t="n">
        <v>0</v>
      </c>
      <c r="L81" s="126" t="n">
        <f aca="false">(I81*J81*K81)</f>
        <v>0</v>
      </c>
      <c r="M81" s="126" t="n">
        <f aca="false">IF($H81="AGÊNCIA INTERNO",(0),L81*$M$14)</f>
        <v>0</v>
      </c>
      <c r="N81" s="126" t="n">
        <f aca="false">IF($H81="AGÊNCIA",($L81+$M81)*$N$14,IF($H81="AGÊNCIA INTERNO",($L81*$N$14),IF($H81="FAT.DIRETO",($M81*$N$14))))</f>
        <v>0</v>
      </c>
      <c r="O81" s="126" t="n">
        <f aca="false">L81+M81+N81</f>
        <v>0</v>
      </c>
      <c r="P81" s="127" t="s">
        <v>28</v>
      </c>
      <c r="Q81" s="132"/>
      <c r="R81" s="124" t="n">
        <v>0</v>
      </c>
      <c r="S81" s="124" t="n">
        <v>0</v>
      </c>
      <c r="T81" s="125" t="n">
        <v>0</v>
      </c>
      <c r="U81" s="126" t="n">
        <f aca="false">(R81*S81*T81)</f>
        <v>0</v>
      </c>
      <c r="V81" s="126" t="n">
        <f aca="false">IF($H81="AGÊNCIA INTERNO",(0),U81*$V$14)</f>
        <v>0</v>
      </c>
      <c r="W81" s="126" t="n">
        <f aca="false">IF($H81="AGÊNCIA",($U81+$V81)*$W$14,IF($H81="AGÊNCIA INTERNO",($U81*$N$14),IF($H81="FAT.DIRETO",($V81*$N$14))))</f>
        <v>0</v>
      </c>
      <c r="X81" s="126" t="n">
        <f aca="false">U81+V81+W81</f>
        <v>0</v>
      </c>
      <c r="Y81" s="132"/>
      <c r="Z81" s="132"/>
      <c r="AA81" s="132"/>
      <c r="AB81" s="132"/>
      <c r="AC81" s="132"/>
      <c r="AD81" s="132"/>
      <c r="AE81" s="133"/>
    </row>
    <row r="82" customFormat="false" ht="33.75" hidden="true" customHeight="true" outlineLevel="0" collapsed="false">
      <c r="A82" s="132"/>
      <c r="B82" s="133"/>
      <c r="C82" s="129"/>
      <c r="D82" s="129"/>
      <c r="E82" s="131"/>
      <c r="F82" s="131"/>
      <c r="G82" s="134"/>
      <c r="H82" s="124"/>
      <c r="I82" s="124" t="n">
        <v>0</v>
      </c>
      <c r="J82" s="124" t="n">
        <v>0</v>
      </c>
      <c r="K82" s="125" t="n">
        <v>0</v>
      </c>
      <c r="L82" s="126" t="n">
        <f aca="false">(I82*J82*K82)</f>
        <v>0</v>
      </c>
      <c r="M82" s="126" t="n">
        <f aca="false">IF($H82="AGÊNCIA INTERNO",(0),L82*$M$14)</f>
        <v>0</v>
      </c>
      <c r="N82" s="126" t="n">
        <f aca="false">IF($H82="AGÊNCIA",($L82+$M82)*$N$14,IF($H82="AGÊNCIA INTERNO",($L82*$N$14),IF($H82="FAT.DIRETO",($M82*$N$14))))</f>
        <v>0</v>
      </c>
      <c r="O82" s="126" t="n">
        <f aca="false">L82+M82+N82</f>
        <v>0</v>
      </c>
      <c r="P82" s="127" t="s">
        <v>28</v>
      </c>
      <c r="Q82" s="132"/>
      <c r="R82" s="124" t="n">
        <v>0</v>
      </c>
      <c r="S82" s="124" t="n">
        <v>0</v>
      </c>
      <c r="T82" s="125" t="n">
        <v>0</v>
      </c>
      <c r="U82" s="126" t="n">
        <f aca="false">(R82*S82*T82)</f>
        <v>0</v>
      </c>
      <c r="V82" s="126" t="n">
        <f aca="false">IF($H82="AGÊNCIA INTERNO",(0),U82*$V$14)</f>
        <v>0</v>
      </c>
      <c r="W82" s="126" t="n">
        <f aca="false">IF($H82="AGÊNCIA",($U82+$V82)*$W$14,IF($H82="AGÊNCIA INTERNO",($U82*$N$14),IF($H82="FAT.DIRETO",($V82*$N$14))))</f>
        <v>0</v>
      </c>
      <c r="X82" s="126" t="n">
        <f aca="false">U82+V82+W82</f>
        <v>0</v>
      </c>
      <c r="Y82" s="132"/>
      <c r="Z82" s="132"/>
      <c r="AA82" s="132"/>
      <c r="AB82" s="132"/>
      <c r="AC82" s="132"/>
      <c r="AD82" s="132"/>
      <c r="AE82" s="133"/>
    </row>
    <row r="83" customFormat="false" ht="33.75" hidden="true" customHeight="true" outlineLevel="0" collapsed="false">
      <c r="A83" s="132"/>
      <c r="B83" s="133"/>
      <c r="C83" s="129"/>
      <c r="D83" s="129"/>
      <c r="E83" s="131"/>
      <c r="F83" s="131"/>
      <c r="G83" s="134"/>
      <c r="H83" s="124"/>
      <c r="I83" s="124" t="n">
        <v>0</v>
      </c>
      <c r="J83" s="124" t="n">
        <v>0</v>
      </c>
      <c r="K83" s="125" t="n">
        <v>0</v>
      </c>
      <c r="L83" s="126" t="n">
        <f aca="false">(I83*J83*K83)</f>
        <v>0</v>
      </c>
      <c r="M83" s="126" t="n">
        <f aca="false">IF($H83="AGÊNCIA INTERNO",(0),L83*$M$14)</f>
        <v>0</v>
      </c>
      <c r="N83" s="126" t="n">
        <f aca="false">IF($H83="AGÊNCIA",($L83+$M83)*$N$14,IF($H83="AGÊNCIA INTERNO",($L83*$N$14),IF($H83="FAT.DIRETO",($M83*$N$14))))</f>
        <v>0</v>
      </c>
      <c r="O83" s="126" t="n">
        <f aca="false">L83+M83+N83</f>
        <v>0</v>
      </c>
      <c r="P83" s="127" t="s">
        <v>28</v>
      </c>
      <c r="Q83" s="132"/>
      <c r="R83" s="124" t="n">
        <v>0</v>
      </c>
      <c r="S83" s="124" t="n">
        <v>0</v>
      </c>
      <c r="T83" s="125" t="n">
        <v>0</v>
      </c>
      <c r="U83" s="126" t="n">
        <f aca="false">(R83*S83*T83)</f>
        <v>0</v>
      </c>
      <c r="V83" s="126" t="n">
        <f aca="false">IF($H83="AGÊNCIA INTERNO",(0),U83*$V$14)</f>
        <v>0</v>
      </c>
      <c r="W83" s="126" t="n">
        <f aca="false">IF($H83="AGÊNCIA",($U83+$V83)*$W$14,IF($H83="AGÊNCIA INTERNO",($U83*$N$14),IF($H83="FAT.DIRETO",($V83*$N$14))))</f>
        <v>0</v>
      </c>
      <c r="X83" s="126" t="n">
        <f aca="false">U83+V83+W83</f>
        <v>0</v>
      </c>
      <c r="Y83" s="132"/>
      <c r="Z83" s="132"/>
      <c r="AA83" s="132"/>
      <c r="AB83" s="132"/>
      <c r="AC83" s="132"/>
      <c r="AD83" s="132"/>
      <c r="AE83" s="133"/>
    </row>
    <row r="84" customFormat="false" ht="33.75" hidden="true" customHeight="true" outlineLevel="0" collapsed="false">
      <c r="A84" s="132"/>
      <c r="B84" s="133"/>
      <c r="C84" s="129"/>
      <c r="D84" s="129"/>
      <c r="E84" s="131"/>
      <c r="F84" s="131"/>
      <c r="G84" s="134"/>
      <c r="H84" s="124"/>
      <c r="I84" s="124" t="n">
        <v>0</v>
      </c>
      <c r="J84" s="124" t="n">
        <v>0</v>
      </c>
      <c r="K84" s="125" t="n">
        <v>0</v>
      </c>
      <c r="L84" s="126" t="n">
        <f aca="false">(I84*J84*K84)</f>
        <v>0</v>
      </c>
      <c r="M84" s="126" t="n">
        <f aca="false">IF($H84="AGÊNCIA INTERNO",(0),L84*$M$14)</f>
        <v>0</v>
      </c>
      <c r="N84" s="126" t="n">
        <f aca="false">IF($H84="AGÊNCIA",($L84+$M84)*$N$14,IF($H84="AGÊNCIA INTERNO",($L84*$N$14),IF($H84="FAT.DIRETO",($M84*$N$14))))</f>
        <v>0</v>
      </c>
      <c r="O84" s="126" t="n">
        <f aca="false">L84+M84+N84</f>
        <v>0</v>
      </c>
      <c r="P84" s="127" t="s">
        <v>28</v>
      </c>
      <c r="Q84" s="132"/>
      <c r="R84" s="124" t="n">
        <v>0</v>
      </c>
      <c r="S84" s="124" t="n">
        <v>0</v>
      </c>
      <c r="T84" s="125" t="n">
        <v>0</v>
      </c>
      <c r="U84" s="126" t="n">
        <f aca="false">(R84*S84*T84)</f>
        <v>0</v>
      </c>
      <c r="V84" s="126" t="n">
        <f aca="false">IF($H84="AGÊNCIA INTERNO",(0),U84*$V$14)</f>
        <v>0</v>
      </c>
      <c r="W84" s="126" t="n">
        <f aca="false">IF($H84="AGÊNCIA",($U84+$V84)*$W$14,IF($H84="AGÊNCIA INTERNO",($U84*$N$14),IF($H84="FAT.DIRETO",($V84*$N$14))))</f>
        <v>0</v>
      </c>
      <c r="X84" s="126" t="n">
        <f aca="false">U84+V84+W84</f>
        <v>0</v>
      </c>
      <c r="Y84" s="132"/>
      <c r="Z84" s="132"/>
      <c r="AA84" s="132"/>
      <c r="AB84" s="132"/>
      <c r="AC84" s="132"/>
      <c r="AD84" s="132"/>
      <c r="AE84" s="133"/>
    </row>
    <row r="85" customFormat="false" ht="33.75" hidden="true" customHeight="true" outlineLevel="0" collapsed="false">
      <c r="A85" s="132"/>
      <c r="B85" s="133"/>
      <c r="C85" s="129"/>
      <c r="D85" s="129"/>
      <c r="E85" s="131"/>
      <c r="F85" s="131"/>
      <c r="G85" s="134"/>
      <c r="H85" s="124"/>
      <c r="I85" s="124" t="n">
        <v>0</v>
      </c>
      <c r="J85" s="124" t="n">
        <v>0</v>
      </c>
      <c r="K85" s="125" t="n">
        <v>0</v>
      </c>
      <c r="L85" s="126" t="n">
        <f aca="false">(I85*J85*K85)</f>
        <v>0</v>
      </c>
      <c r="M85" s="126" t="n">
        <f aca="false">IF($H85="AGÊNCIA INTERNO",(0),L85*$M$14)</f>
        <v>0</v>
      </c>
      <c r="N85" s="126" t="n">
        <f aca="false">IF($H85="AGÊNCIA",($L85+$M85)*$N$14,IF($H85="AGÊNCIA INTERNO",($L85*$N$14),IF($H85="FAT.DIRETO",($M85*$N$14))))</f>
        <v>0</v>
      </c>
      <c r="O85" s="126" t="n">
        <f aca="false">L85+M85+N85</f>
        <v>0</v>
      </c>
      <c r="P85" s="127" t="s">
        <v>28</v>
      </c>
      <c r="Q85" s="132"/>
      <c r="R85" s="124" t="n">
        <v>0</v>
      </c>
      <c r="S85" s="124" t="n">
        <v>0</v>
      </c>
      <c r="T85" s="125" t="n">
        <v>0</v>
      </c>
      <c r="U85" s="126" t="n">
        <f aca="false">(R85*S85*T85)</f>
        <v>0</v>
      </c>
      <c r="V85" s="126" t="n">
        <f aca="false">IF($H85="AGÊNCIA INTERNO",(0),U85*$V$14)</f>
        <v>0</v>
      </c>
      <c r="W85" s="126" t="n">
        <f aca="false">IF($H85="AGÊNCIA",($U85+$V85)*$W$14,IF($H85="AGÊNCIA INTERNO",($U85*$N$14),IF($H85="FAT.DIRETO",($V85*$N$14))))</f>
        <v>0</v>
      </c>
      <c r="X85" s="126" t="n">
        <f aca="false">U85+V85+W85</f>
        <v>0</v>
      </c>
      <c r="Y85" s="132"/>
      <c r="Z85" s="132"/>
      <c r="AA85" s="132"/>
      <c r="AB85" s="132"/>
      <c r="AC85" s="132"/>
      <c r="AD85" s="132"/>
      <c r="AE85" s="133"/>
    </row>
    <row r="86" customFormat="false" ht="33.75" hidden="true" customHeight="true" outlineLevel="0" collapsed="false">
      <c r="A86" s="132"/>
      <c r="B86" s="133"/>
      <c r="C86" s="129"/>
      <c r="D86" s="129"/>
      <c r="E86" s="131"/>
      <c r="F86" s="131"/>
      <c r="G86" s="134"/>
      <c r="H86" s="124"/>
      <c r="I86" s="124" t="n">
        <v>0</v>
      </c>
      <c r="J86" s="124" t="n">
        <v>0</v>
      </c>
      <c r="K86" s="125" t="n">
        <v>0</v>
      </c>
      <c r="L86" s="126" t="n">
        <f aca="false">(I86*J86*K86)</f>
        <v>0</v>
      </c>
      <c r="M86" s="126" t="n">
        <f aca="false">IF($H86="AGÊNCIA INTERNO",(0),L86*$M$14)</f>
        <v>0</v>
      </c>
      <c r="N86" s="126" t="n">
        <f aca="false">IF($H86="AGÊNCIA",($L86+$M86)*$N$14,IF($H86="AGÊNCIA INTERNO",($L86*$N$14),IF($H86="FAT.DIRETO",($M86*$N$14))))</f>
        <v>0</v>
      </c>
      <c r="O86" s="126" t="n">
        <f aca="false">L86+M86+N86</f>
        <v>0</v>
      </c>
      <c r="P86" s="127" t="s">
        <v>28</v>
      </c>
      <c r="Q86" s="132"/>
      <c r="R86" s="124" t="n">
        <v>0</v>
      </c>
      <c r="S86" s="124" t="n">
        <v>0</v>
      </c>
      <c r="T86" s="125" t="n">
        <v>0</v>
      </c>
      <c r="U86" s="126" t="n">
        <f aca="false">(R86*S86*T86)</f>
        <v>0</v>
      </c>
      <c r="V86" s="126" t="n">
        <f aca="false">IF($H86="AGÊNCIA INTERNO",(0),U86*$V$14)</f>
        <v>0</v>
      </c>
      <c r="W86" s="126" t="n">
        <f aca="false">IF($H86="AGÊNCIA",($U86+$V86)*$W$14,IF($H86="AGÊNCIA INTERNO",($U86*$N$14),IF($H86="FAT.DIRETO",($V86*$N$14))))</f>
        <v>0</v>
      </c>
      <c r="X86" s="126" t="n">
        <f aca="false">U86+V86+W86</f>
        <v>0</v>
      </c>
      <c r="Y86" s="132"/>
      <c r="Z86" s="132"/>
      <c r="AA86" s="132"/>
      <c r="AB86" s="132"/>
      <c r="AC86" s="132"/>
      <c r="AD86" s="132"/>
      <c r="AE86" s="133"/>
    </row>
    <row r="87" customFormat="false" ht="33.75" hidden="true" customHeight="true" outlineLevel="0" collapsed="false">
      <c r="A87" s="132"/>
      <c r="B87" s="133"/>
      <c r="C87" s="129"/>
      <c r="D87" s="129"/>
      <c r="E87" s="131"/>
      <c r="F87" s="131"/>
      <c r="G87" s="134"/>
      <c r="H87" s="124"/>
      <c r="I87" s="124" t="n">
        <v>0</v>
      </c>
      <c r="J87" s="124" t="n">
        <v>0</v>
      </c>
      <c r="K87" s="125" t="n">
        <v>0</v>
      </c>
      <c r="L87" s="126" t="n">
        <f aca="false">(I87*J87*K87)</f>
        <v>0</v>
      </c>
      <c r="M87" s="126" t="n">
        <f aca="false">IF($H87="AGÊNCIA INTERNO",(0),L87*$M$14)</f>
        <v>0</v>
      </c>
      <c r="N87" s="126" t="n">
        <f aca="false">IF($H87="AGÊNCIA",($L87+$M87)*$N$14,IF($H87="AGÊNCIA INTERNO",($L87*$N$14),IF($H87="FAT.DIRETO",($M87*$N$14))))</f>
        <v>0</v>
      </c>
      <c r="O87" s="126" t="n">
        <f aca="false">L87+M87+N87</f>
        <v>0</v>
      </c>
      <c r="P87" s="127" t="s">
        <v>29</v>
      </c>
      <c r="Q87" s="132"/>
      <c r="R87" s="124" t="n">
        <v>0</v>
      </c>
      <c r="S87" s="124" t="n">
        <v>0</v>
      </c>
      <c r="T87" s="125" t="n">
        <v>0</v>
      </c>
      <c r="U87" s="126" t="n">
        <f aca="false">(R87*S87*T87)</f>
        <v>0</v>
      </c>
      <c r="V87" s="126" t="n">
        <f aca="false">IF($H87="AGÊNCIA INTERNO",(0),U87*$V$14)</f>
        <v>0</v>
      </c>
      <c r="W87" s="126" t="n">
        <f aca="false">IF($H87="AGÊNCIA",($U87+$V87)*$W$14,IF($H87="AGÊNCIA INTERNO",($U87*$N$14),IF($H87="FAT.DIRETO",($V87*$N$14))))</f>
        <v>0</v>
      </c>
      <c r="X87" s="126" t="n">
        <f aca="false">U87+V87+W87</f>
        <v>0</v>
      </c>
      <c r="Y87" s="132"/>
      <c r="Z87" s="132"/>
      <c r="AA87" s="132"/>
      <c r="AB87" s="132"/>
      <c r="AC87" s="132"/>
      <c r="AD87" s="132"/>
      <c r="AE87" s="133"/>
    </row>
    <row r="88" customFormat="false" ht="33.75" hidden="true" customHeight="true" outlineLevel="0" collapsed="false">
      <c r="A88" s="132"/>
      <c r="B88" s="133"/>
      <c r="C88" s="129"/>
      <c r="D88" s="129"/>
      <c r="E88" s="131"/>
      <c r="F88" s="131"/>
      <c r="G88" s="134"/>
      <c r="H88" s="124"/>
      <c r="I88" s="124" t="n">
        <v>0</v>
      </c>
      <c r="J88" s="124" t="n">
        <v>0</v>
      </c>
      <c r="K88" s="125" t="n">
        <v>0</v>
      </c>
      <c r="L88" s="126" t="n">
        <f aca="false">(I88*J88*K88)</f>
        <v>0</v>
      </c>
      <c r="M88" s="126" t="n">
        <f aca="false">IF($H88="AGÊNCIA INTERNO",(0),L88*$M$14)</f>
        <v>0</v>
      </c>
      <c r="N88" s="126" t="n">
        <f aca="false">IF($H88="AGÊNCIA",($L88+$M88)*$N$14,IF($H88="AGÊNCIA INTERNO",($L88*$N$14),IF($H88="FAT.DIRETO",($M88*$N$14))))</f>
        <v>0</v>
      </c>
      <c r="O88" s="126" t="n">
        <f aca="false">L88+M88+N88</f>
        <v>0</v>
      </c>
      <c r="P88" s="127" t="s">
        <v>29</v>
      </c>
      <c r="Q88" s="132"/>
      <c r="R88" s="124" t="n">
        <v>0</v>
      </c>
      <c r="S88" s="124" t="n">
        <v>0</v>
      </c>
      <c r="T88" s="125" t="n">
        <v>0</v>
      </c>
      <c r="U88" s="126" t="n">
        <f aca="false">(R88*S88*T88)</f>
        <v>0</v>
      </c>
      <c r="V88" s="126" t="n">
        <f aca="false">IF($H88="AGÊNCIA INTERNO",(0),U88*$V$14)</f>
        <v>0</v>
      </c>
      <c r="W88" s="126" t="n">
        <f aca="false">IF($H88="AGÊNCIA",($U88+$V88)*$W$14,IF($H88="AGÊNCIA INTERNO",($U88*$N$14),IF($H88="FAT.DIRETO",($V88*$N$14))))</f>
        <v>0</v>
      </c>
      <c r="X88" s="126" t="n">
        <f aca="false">U88+V88+W88</f>
        <v>0</v>
      </c>
      <c r="Y88" s="132"/>
      <c r="Z88" s="132"/>
      <c r="AA88" s="132"/>
      <c r="AB88" s="132"/>
      <c r="AC88" s="132"/>
      <c r="AD88" s="132"/>
      <c r="AE88" s="133"/>
    </row>
    <row r="89" customFormat="false" ht="33.75" hidden="true" customHeight="true" outlineLevel="0" collapsed="false">
      <c r="A89" s="132"/>
      <c r="B89" s="133"/>
      <c r="C89" s="129"/>
      <c r="D89" s="129"/>
      <c r="E89" s="131"/>
      <c r="F89" s="131"/>
      <c r="G89" s="134"/>
      <c r="H89" s="124"/>
      <c r="I89" s="124" t="n">
        <v>0</v>
      </c>
      <c r="J89" s="124" t="n">
        <v>0</v>
      </c>
      <c r="K89" s="125" t="n">
        <v>0</v>
      </c>
      <c r="L89" s="126" t="n">
        <f aca="false">(I89*J89*K89)</f>
        <v>0</v>
      </c>
      <c r="M89" s="126" t="n">
        <f aca="false">IF($H89="AGÊNCIA INTERNO",(0),L89*$M$14)</f>
        <v>0</v>
      </c>
      <c r="N89" s="126" t="n">
        <f aca="false">IF($H89="AGÊNCIA",($L89+$M89)*$N$14,IF($H89="AGÊNCIA INTERNO",($L89*$N$14),IF($H89="FAT.DIRETO",($M89*$N$14))))</f>
        <v>0</v>
      </c>
      <c r="O89" s="126" t="n">
        <f aca="false">L89+M89+N89</f>
        <v>0</v>
      </c>
      <c r="P89" s="127" t="s">
        <v>29</v>
      </c>
      <c r="Q89" s="132"/>
      <c r="R89" s="124" t="n">
        <v>0</v>
      </c>
      <c r="S89" s="124" t="n">
        <v>0</v>
      </c>
      <c r="T89" s="125" t="n">
        <v>0</v>
      </c>
      <c r="U89" s="126" t="n">
        <f aca="false">(R89*S89*T89)</f>
        <v>0</v>
      </c>
      <c r="V89" s="126" t="n">
        <f aca="false">IF($H89="AGÊNCIA INTERNO",(0),U89*$V$14)</f>
        <v>0</v>
      </c>
      <c r="W89" s="126" t="n">
        <f aca="false">IF($H89="AGÊNCIA",($U89+$V89)*$W$14,IF($H89="AGÊNCIA INTERNO",($U89*$N$14),IF($H89="FAT.DIRETO",($V89*$N$14))))</f>
        <v>0</v>
      </c>
      <c r="X89" s="126" t="n">
        <f aca="false">U89+V89+W89</f>
        <v>0</v>
      </c>
      <c r="Y89" s="132"/>
      <c r="Z89" s="132"/>
      <c r="AA89" s="132"/>
      <c r="AB89" s="132"/>
      <c r="AC89" s="132"/>
      <c r="AD89" s="132"/>
      <c r="AE89" s="133"/>
    </row>
    <row r="90" customFormat="false" ht="33.75" hidden="true" customHeight="true" outlineLevel="0" collapsed="false">
      <c r="A90" s="132"/>
      <c r="B90" s="133"/>
      <c r="C90" s="129"/>
      <c r="D90" s="129"/>
      <c r="E90" s="131"/>
      <c r="F90" s="131"/>
      <c r="G90" s="134"/>
      <c r="H90" s="124"/>
      <c r="I90" s="124" t="n">
        <v>0</v>
      </c>
      <c r="J90" s="124" t="n">
        <v>0</v>
      </c>
      <c r="K90" s="125" t="n">
        <v>0</v>
      </c>
      <c r="L90" s="126" t="n">
        <f aca="false">(I90*J90*K90)</f>
        <v>0</v>
      </c>
      <c r="M90" s="126" t="n">
        <f aca="false">IF($H90="AGÊNCIA INTERNO",(0),L90*$M$14)</f>
        <v>0</v>
      </c>
      <c r="N90" s="126" t="n">
        <f aca="false">IF($H90="AGÊNCIA",($L90+$M90)*$N$14,IF($H90="AGÊNCIA INTERNO",($L90*$N$14),IF($H90="FAT.DIRETO",($M90*$N$14))))</f>
        <v>0</v>
      </c>
      <c r="O90" s="126" t="n">
        <f aca="false">L90+M90+N90</f>
        <v>0</v>
      </c>
      <c r="P90" s="127" t="s">
        <v>29</v>
      </c>
      <c r="Q90" s="132"/>
      <c r="R90" s="124" t="n">
        <v>0</v>
      </c>
      <c r="S90" s="124" t="n">
        <v>0</v>
      </c>
      <c r="T90" s="125" t="n">
        <v>0</v>
      </c>
      <c r="U90" s="126" t="n">
        <f aca="false">(R90*S90*T90)</f>
        <v>0</v>
      </c>
      <c r="V90" s="126" t="n">
        <f aca="false">IF($H90="AGÊNCIA INTERNO",(0),U90*$V$14)</f>
        <v>0</v>
      </c>
      <c r="W90" s="126" t="n">
        <f aca="false">IF($H90="AGÊNCIA",($U90+$V90)*$W$14,IF($H90="AGÊNCIA INTERNO",($U90*$N$14),IF($H90="FAT.DIRETO",($V90*$N$14))))</f>
        <v>0</v>
      </c>
      <c r="X90" s="126" t="n">
        <f aca="false">U90+V90+W90</f>
        <v>0</v>
      </c>
      <c r="Y90" s="132"/>
      <c r="Z90" s="132"/>
      <c r="AA90" s="132"/>
      <c r="AB90" s="132"/>
      <c r="AC90" s="132"/>
      <c r="AD90" s="132"/>
      <c r="AE90" s="133"/>
    </row>
    <row r="91" customFormat="false" ht="33.75" hidden="true" customHeight="true" outlineLevel="0" collapsed="false">
      <c r="A91" s="132"/>
      <c r="B91" s="133"/>
      <c r="C91" s="129"/>
      <c r="D91" s="129"/>
      <c r="E91" s="131"/>
      <c r="F91" s="131"/>
      <c r="G91" s="134"/>
      <c r="H91" s="124"/>
      <c r="I91" s="124" t="n">
        <v>0</v>
      </c>
      <c r="J91" s="124" t="n">
        <v>0</v>
      </c>
      <c r="K91" s="125" t="n">
        <v>0</v>
      </c>
      <c r="L91" s="126" t="n">
        <f aca="false">(I91*J91*K91)</f>
        <v>0</v>
      </c>
      <c r="M91" s="126" t="n">
        <f aca="false">IF($H91="AGÊNCIA INTERNO",(0),L91*$M$14)</f>
        <v>0</v>
      </c>
      <c r="N91" s="126" t="n">
        <f aca="false">IF($H91="AGÊNCIA",($L91+$M91)*$N$14,IF($H91="AGÊNCIA INTERNO",($L91*$N$14),IF($H91="FAT.DIRETO",($M91*$N$14))))</f>
        <v>0</v>
      </c>
      <c r="O91" s="126" t="n">
        <f aca="false">L91+M91+N91</f>
        <v>0</v>
      </c>
      <c r="P91" s="127" t="s">
        <v>29</v>
      </c>
      <c r="Q91" s="132"/>
      <c r="R91" s="124" t="n">
        <v>0</v>
      </c>
      <c r="S91" s="124" t="n">
        <v>0</v>
      </c>
      <c r="T91" s="125" t="n">
        <v>0</v>
      </c>
      <c r="U91" s="126" t="n">
        <f aca="false">(R91*S91*T91)</f>
        <v>0</v>
      </c>
      <c r="V91" s="126" t="n">
        <f aca="false">IF($H91="AGÊNCIA INTERNO",(0),U91*$V$14)</f>
        <v>0</v>
      </c>
      <c r="W91" s="126" t="n">
        <f aca="false">IF($H91="AGÊNCIA",($U91+$V91)*$W$14,IF($H91="AGÊNCIA INTERNO",($U91*$N$14),IF($H91="FAT.DIRETO",($V91*$N$14))))</f>
        <v>0</v>
      </c>
      <c r="X91" s="126" t="n">
        <f aca="false">U91+V91+W91</f>
        <v>0</v>
      </c>
      <c r="Y91" s="132"/>
      <c r="Z91" s="132"/>
      <c r="AA91" s="132"/>
      <c r="AB91" s="132"/>
      <c r="AC91" s="132"/>
      <c r="AD91" s="132"/>
      <c r="AE91" s="133"/>
    </row>
    <row r="92" customFormat="false" ht="33.75" hidden="true" customHeight="true" outlineLevel="0" collapsed="false">
      <c r="A92" s="132"/>
      <c r="B92" s="133"/>
      <c r="C92" s="129"/>
      <c r="D92" s="129"/>
      <c r="E92" s="131"/>
      <c r="F92" s="131"/>
      <c r="G92" s="134"/>
      <c r="H92" s="124"/>
      <c r="I92" s="124" t="n">
        <v>0</v>
      </c>
      <c r="J92" s="124" t="n">
        <v>0</v>
      </c>
      <c r="K92" s="125" t="n">
        <v>0</v>
      </c>
      <c r="L92" s="126" t="n">
        <f aca="false">(I92*J92*K92)</f>
        <v>0</v>
      </c>
      <c r="M92" s="126" t="n">
        <f aca="false">IF($H92="AGÊNCIA INTERNO",(0),L92*$M$14)</f>
        <v>0</v>
      </c>
      <c r="N92" s="126" t="n">
        <f aca="false">IF($H92="AGÊNCIA",($L92+$M92)*$N$14,IF($H92="AGÊNCIA INTERNO",($L92*$N$14),IF($H92="FAT.DIRETO",($M92*$N$14))))</f>
        <v>0</v>
      </c>
      <c r="O92" s="126" t="n">
        <f aca="false">L92+M92+N92</f>
        <v>0</v>
      </c>
      <c r="P92" s="127" t="s">
        <v>29</v>
      </c>
      <c r="Q92" s="132"/>
      <c r="R92" s="124" t="n">
        <v>0</v>
      </c>
      <c r="S92" s="124" t="n">
        <v>0</v>
      </c>
      <c r="T92" s="125" t="n">
        <v>0</v>
      </c>
      <c r="U92" s="126" t="n">
        <f aca="false">(R92*S92*T92)</f>
        <v>0</v>
      </c>
      <c r="V92" s="126" t="n">
        <f aca="false">IF($H92="AGÊNCIA INTERNO",(0),U92*$V$14)</f>
        <v>0</v>
      </c>
      <c r="W92" s="126" t="n">
        <f aca="false">IF($H92="AGÊNCIA",($U92+$V92)*$W$14,IF($H92="AGÊNCIA INTERNO",($U92*$N$14),IF($H92="FAT.DIRETO",($V92*$N$14))))</f>
        <v>0</v>
      </c>
      <c r="X92" s="126" t="n">
        <f aca="false">U92+V92+W92</f>
        <v>0</v>
      </c>
      <c r="Y92" s="132"/>
      <c r="Z92" s="132"/>
      <c r="AA92" s="132"/>
      <c r="AB92" s="132"/>
      <c r="AC92" s="132"/>
      <c r="AD92" s="132"/>
      <c r="AE92" s="133"/>
    </row>
    <row r="93" customFormat="false" ht="33.75" hidden="true" customHeight="true" outlineLevel="0" collapsed="false">
      <c r="A93" s="132"/>
      <c r="B93" s="133"/>
      <c r="C93" s="129"/>
      <c r="D93" s="129"/>
      <c r="E93" s="131"/>
      <c r="F93" s="131"/>
      <c r="G93" s="134"/>
      <c r="H93" s="124"/>
      <c r="I93" s="124" t="n">
        <v>0</v>
      </c>
      <c r="J93" s="124" t="n">
        <v>0</v>
      </c>
      <c r="K93" s="125" t="n">
        <v>0</v>
      </c>
      <c r="L93" s="126" t="n">
        <f aca="false">(I93*J93*K93)</f>
        <v>0</v>
      </c>
      <c r="M93" s="126" t="n">
        <f aca="false">IF($H93="AGÊNCIA INTERNO",(0),L93*$M$14)</f>
        <v>0</v>
      </c>
      <c r="N93" s="126" t="n">
        <f aca="false">IF($H93="AGÊNCIA",($L93+$M93)*$N$14,IF($H93="AGÊNCIA INTERNO",($L93*$N$14),IF($H93="FAT.DIRETO",($M93*$N$14))))</f>
        <v>0</v>
      </c>
      <c r="O93" s="126" t="n">
        <f aca="false">L93+M93+N93</f>
        <v>0</v>
      </c>
      <c r="P93" s="127" t="s">
        <v>29</v>
      </c>
      <c r="Q93" s="132"/>
      <c r="R93" s="124" t="n">
        <v>0</v>
      </c>
      <c r="S93" s="124" t="n">
        <v>0</v>
      </c>
      <c r="T93" s="125" t="n">
        <v>0</v>
      </c>
      <c r="U93" s="126" t="n">
        <f aca="false">(R93*S93*T93)</f>
        <v>0</v>
      </c>
      <c r="V93" s="126" t="n">
        <f aca="false">IF($H93="AGÊNCIA INTERNO",(0),U93*$V$14)</f>
        <v>0</v>
      </c>
      <c r="W93" s="126" t="n">
        <f aca="false">IF($H93="AGÊNCIA",($U93+$V93)*$W$14,IF($H93="AGÊNCIA INTERNO",($U93*$N$14),IF($H93="FAT.DIRETO",($V93*$N$14))))</f>
        <v>0</v>
      </c>
      <c r="X93" s="126" t="n">
        <f aca="false">U93+V93+W93</f>
        <v>0</v>
      </c>
      <c r="Y93" s="132"/>
      <c r="Z93" s="132"/>
      <c r="AA93" s="132"/>
      <c r="AB93" s="132"/>
      <c r="AC93" s="132"/>
      <c r="AD93" s="132"/>
      <c r="AE93" s="133"/>
    </row>
    <row r="94" customFormat="false" ht="33.75" hidden="true" customHeight="true" outlineLevel="0" collapsed="false">
      <c r="A94" s="132"/>
      <c r="B94" s="133"/>
      <c r="C94" s="129"/>
      <c r="D94" s="129"/>
      <c r="E94" s="131"/>
      <c r="F94" s="131"/>
      <c r="G94" s="134"/>
      <c r="H94" s="124"/>
      <c r="I94" s="124" t="n">
        <v>0</v>
      </c>
      <c r="J94" s="124" t="n">
        <v>0</v>
      </c>
      <c r="K94" s="125" t="n">
        <v>0</v>
      </c>
      <c r="L94" s="126" t="n">
        <f aca="false">(I94*J94*K94)</f>
        <v>0</v>
      </c>
      <c r="M94" s="126" t="n">
        <f aca="false">IF($H94="AGÊNCIA INTERNO",(0),L94*$M$14)</f>
        <v>0</v>
      </c>
      <c r="N94" s="126" t="n">
        <f aca="false">IF($H94="AGÊNCIA",($L94+$M94)*$N$14,IF($H94="AGÊNCIA INTERNO",($L94*$N$14),IF($H94="FAT.DIRETO",($M94*$N$14))))</f>
        <v>0</v>
      </c>
      <c r="O94" s="126" t="n">
        <f aca="false">L94+M94+N94</f>
        <v>0</v>
      </c>
      <c r="P94" s="127" t="s">
        <v>29</v>
      </c>
      <c r="Q94" s="132"/>
      <c r="R94" s="124" t="n">
        <v>0</v>
      </c>
      <c r="S94" s="124" t="n">
        <v>0</v>
      </c>
      <c r="T94" s="125" t="n">
        <v>0</v>
      </c>
      <c r="U94" s="126" t="n">
        <f aca="false">(R94*S94*T94)</f>
        <v>0</v>
      </c>
      <c r="V94" s="126" t="n">
        <f aca="false">IF($H94="AGÊNCIA INTERNO",(0),U94*$V$14)</f>
        <v>0</v>
      </c>
      <c r="W94" s="126" t="n">
        <f aca="false">IF($H94="AGÊNCIA",($U94+$V94)*$W$14,IF($H94="AGÊNCIA INTERNO",($U94*$N$14),IF($H94="FAT.DIRETO",($V94*$N$14))))</f>
        <v>0</v>
      </c>
      <c r="X94" s="126" t="n">
        <f aca="false">U94+V94+W94</f>
        <v>0</v>
      </c>
      <c r="Y94" s="132"/>
      <c r="Z94" s="132"/>
      <c r="AA94" s="132"/>
      <c r="AB94" s="132"/>
      <c r="AC94" s="132"/>
      <c r="AD94" s="132"/>
      <c r="AE94" s="133"/>
    </row>
    <row r="95" customFormat="false" ht="33.75" hidden="true" customHeight="true" outlineLevel="0" collapsed="false">
      <c r="A95" s="132"/>
      <c r="B95" s="133"/>
      <c r="C95" s="129"/>
      <c r="D95" s="129"/>
      <c r="E95" s="131"/>
      <c r="F95" s="131"/>
      <c r="G95" s="134"/>
      <c r="H95" s="124"/>
      <c r="I95" s="124" t="n">
        <v>0</v>
      </c>
      <c r="J95" s="124" t="n">
        <v>0</v>
      </c>
      <c r="K95" s="125" t="n">
        <v>0</v>
      </c>
      <c r="L95" s="126" t="n">
        <f aca="false">(I95*J95*K95)</f>
        <v>0</v>
      </c>
      <c r="M95" s="126" t="n">
        <f aca="false">IF($H95="AGÊNCIA INTERNO",(0),L95*$M$14)</f>
        <v>0</v>
      </c>
      <c r="N95" s="126" t="n">
        <f aca="false">IF($H95="AGÊNCIA",($L95+$M95)*$N$14,IF($H95="AGÊNCIA INTERNO",($L95*$N$14),IF($H95="FAT.DIRETO",($M95*$N$14))))</f>
        <v>0</v>
      </c>
      <c r="O95" s="126" t="n">
        <f aca="false">L95+M95+N95</f>
        <v>0</v>
      </c>
      <c r="P95" s="127" t="s">
        <v>29</v>
      </c>
      <c r="Q95" s="132"/>
      <c r="R95" s="124" t="n">
        <v>0</v>
      </c>
      <c r="S95" s="124" t="n">
        <v>0</v>
      </c>
      <c r="T95" s="125" t="n">
        <v>0</v>
      </c>
      <c r="U95" s="126" t="n">
        <f aca="false">(R95*S95*T95)</f>
        <v>0</v>
      </c>
      <c r="V95" s="126" t="n">
        <f aca="false">IF($H95="AGÊNCIA INTERNO",(0),U95*$V$14)</f>
        <v>0</v>
      </c>
      <c r="W95" s="126" t="n">
        <f aca="false">IF($H95="AGÊNCIA",($U95+$V95)*$W$14,IF($H95="AGÊNCIA INTERNO",($U95*$N$14),IF($H95="FAT.DIRETO",($V95*$N$14))))</f>
        <v>0</v>
      </c>
      <c r="X95" s="126" t="n">
        <f aca="false">U95+V95+W95</f>
        <v>0</v>
      </c>
      <c r="Y95" s="132"/>
      <c r="Z95" s="132"/>
      <c r="AA95" s="132"/>
      <c r="AB95" s="132"/>
      <c r="AC95" s="132"/>
      <c r="AD95" s="132"/>
      <c r="AE95" s="133"/>
    </row>
    <row r="96" customFormat="false" ht="33.75" hidden="true" customHeight="true" outlineLevel="0" collapsed="false">
      <c r="A96" s="132"/>
      <c r="B96" s="133"/>
      <c r="C96" s="129"/>
      <c r="D96" s="129"/>
      <c r="E96" s="131"/>
      <c r="F96" s="131"/>
      <c r="G96" s="134"/>
      <c r="H96" s="124"/>
      <c r="I96" s="124" t="n">
        <v>0</v>
      </c>
      <c r="J96" s="124" t="n">
        <v>0</v>
      </c>
      <c r="K96" s="125" t="n">
        <v>0</v>
      </c>
      <c r="L96" s="126" t="n">
        <f aca="false">(I96*J96*K96)</f>
        <v>0</v>
      </c>
      <c r="M96" s="126" t="n">
        <f aca="false">IF($H96="AGÊNCIA INTERNO",(0),L96*$M$14)</f>
        <v>0</v>
      </c>
      <c r="N96" s="126" t="n">
        <f aca="false">IF($H96="AGÊNCIA",($L96+$M96)*$N$14,IF($H96="AGÊNCIA INTERNO",($L96*$N$14),IF($H96="FAT.DIRETO",($M96*$N$14))))</f>
        <v>0</v>
      </c>
      <c r="O96" s="126" t="n">
        <f aca="false">L96+M96+N96</f>
        <v>0</v>
      </c>
      <c r="P96" s="127" t="s">
        <v>29</v>
      </c>
      <c r="Q96" s="132"/>
      <c r="R96" s="124" t="n">
        <v>0</v>
      </c>
      <c r="S96" s="124" t="n">
        <v>0</v>
      </c>
      <c r="T96" s="125" t="n">
        <v>0</v>
      </c>
      <c r="U96" s="126" t="n">
        <f aca="false">(R96*S96*T96)</f>
        <v>0</v>
      </c>
      <c r="V96" s="126" t="n">
        <f aca="false">IF($H96="AGÊNCIA INTERNO",(0),U96*$V$14)</f>
        <v>0</v>
      </c>
      <c r="W96" s="126" t="n">
        <f aca="false">IF($H96="AGÊNCIA",($U96+$V96)*$W$14,IF($H96="AGÊNCIA INTERNO",($U96*$N$14),IF($H96="FAT.DIRETO",($V96*$N$14))))</f>
        <v>0</v>
      </c>
      <c r="X96" s="126" t="n">
        <f aca="false">U96+V96+W96</f>
        <v>0</v>
      </c>
      <c r="Y96" s="132"/>
      <c r="Z96" s="132"/>
      <c r="AA96" s="132"/>
      <c r="AB96" s="132"/>
      <c r="AC96" s="132"/>
      <c r="AD96" s="132"/>
      <c r="AE96" s="133"/>
    </row>
    <row r="97" customFormat="false" ht="33.75" hidden="true" customHeight="true" outlineLevel="0" collapsed="false">
      <c r="A97" s="132"/>
      <c r="B97" s="133"/>
      <c r="C97" s="129"/>
      <c r="D97" s="129"/>
      <c r="E97" s="131"/>
      <c r="F97" s="131"/>
      <c r="G97" s="134"/>
      <c r="H97" s="124"/>
      <c r="I97" s="124" t="n">
        <v>0</v>
      </c>
      <c r="J97" s="124" t="n">
        <v>0</v>
      </c>
      <c r="K97" s="125" t="n">
        <v>0</v>
      </c>
      <c r="L97" s="126" t="n">
        <f aca="false">(I97*J97*K97)</f>
        <v>0</v>
      </c>
      <c r="M97" s="126" t="n">
        <f aca="false">IF($H97="AGÊNCIA INTERNO",(0),L97*$M$14)</f>
        <v>0</v>
      </c>
      <c r="N97" s="126" t="n">
        <f aca="false">IF($H97="AGÊNCIA",($L97+$M97)*$N$14,IF($H97="AGÊNCIA INTERNO",($L97*$N$14),IF($H97="FAT.DIRETO",($M97*$N$14))))</f>
        <v>0</v>
      </c>
      <c r="O97" s="126" t="n">
        <f aca="false">L97+M97+N97</f>
        <v>0</v>
      </c>
      <c r="P97" s="127" t="s">
        <v>29</v>
      </c>
      <c r="Q97" s="132"/>
      <c r="R97" s="124" t="n">
        <v>0</v>
      </c>
      <c r="S97" s="124" t="n">
        <v>0</v>
      </c>
      <c r="T97" s="125" t="n">
        <v>0</v>
      </c>
      <c r="U97" s="126" t="n">
        <f aca="false">(R97*S97*T97)</f>
        <v>0</v>
      </c>
      <c r="V97" s="126" t="n">
        <f aca="false">IF($H97="AGÊNCIA INTERNO",(0),U97*$V$14)</f>
        <v>0</v>
      </c>
      <c r="W97" s="126" t="n">
        <f aca="false">IF($H97="AGÊNCIA",($U97+$V97)*$W$14,IF($H97="AGÊNCIA INTERNO",($U97*$N$14),IF($H97="FAT.DIRETO",($V97*$N$14))))</f>
        <v>0</v>
      </c>
      <c r="X97" s="126" t="n">
        <f aca="false">U97+V97+W97</f>
        <v>0</v>
      </c>
      <c r="Y97" s="132"/>
      <c r="Z97" s="132"/>
      <c r="AA97" s="132"/>
      <c r="AB97" s="132"/>
      <c r="AC97" s="132"/>
      <c r="AD97" s="132"/>
      <c r="AE97" s="133"/>
    </row>
    <row r="98" customFormat="false" ht="33.75" hidden="true" customHeight="true" outlineLevel="0" collapsed="false">
      <c r="A98" s="132"/>
      <c r="B98" s="133"/>
      <c r="C98" s="129"/>
      <c r="D98" s="129"/>
      <c r="E98" s="131"/>
      <c r="F98" s="131"/>
      <c r="G98" s="134"/>
      <c r="H98" s="124"/>
      <c r="I98" s="124" t="n">
        <v>0</v>
      </c>
      <c r="J98" s="124" t="n">
        <v>0</v>
      </c>
      <c r="K98" s="125" t="n">
        <v>0</v>
      </c>
      <c r="L98" s="126" t="n">
        <f aca="false">(I98*J98*K98)</f>
        <v>0</v>
      </c>
      <c r="M98" s="126" t="n">
        <f aca="false">IF($H98="AGÊNCIA INTERNO",(0),L98*$M$14)</f>
        <v>0</v>
      </c>
      <c r="N98" s="126" t="n">
        <f aca="false">IF($H98="AGÊNCIA",($L98+$M98)*$N$14,IF($H98="AGÊNCIA INTERNO",($L98*$N$14),IF($H98="FAT.DIRETO",($M98*$N$14))))</f>
        <v>0</v>
      </c>
      <c r="O98" s="126" t="n">
        <f aca="false">L98+M98+N98</f>
        <v>0</v>
      </c>
      <c r="P98" s="127" t="s">
        <v>29</v>
      </c>
      <c r="Q98" s="132"/>
      <c r="R98" s="124" t="n">
        <v>0</v>
      </c>
      <c r="S98" s="124" t="n">
        <v>0</v>
      </c>
      <c r="T98" s="125" t="n">
        <v>0</v>
      </c>
      <c r="U98" s="126" t="n">
        <f aca="false">(R98*S98*T98)</f>
        <v>0</v>
      </c>
      <c r="V98" s="126" t="n">
        <f aca="false">IF($H98="AGÊNCIA INTERNO",(0),U98*$V$14)</f>
        <v>0</v>
      </c>
      <c r="W98" s="126" t="n">
        <f aca="false">IF($H98="AGÊNCIA",($U98+$V98)*$W$14,IF($H98="AGÊNCIA INTERNO",($U98*$N$14),IF($H98="FAT.DIRETO",($V98*$N$14))))</f>
        <v>0</v>
      </c>
      <c r="X98" s="126" t="n">
        <f aca="false">U98+V98+W98</f>
        <v>0</v>
      </c>
      <c r="Y98" s="132"/>
      <c r="Z98" s="132"/>
      <c r="AA98" s="132"/>
      <c r="AB98" s="132"/>
      <c r="AC98" s="132"/>
      <c r="AD98" s="132"/>
      <c r="AE98" s="133"/>
    </row>
    <row r="99" customFormat="false" ht="33.75" hidden="true" customHeight="true" outlineLevel="0" collapsed="false">
      <c r="A99" s="132"/>
      <c r="B99" s="133"/>
      <c r="C99" s="129"/>
      <c r="D99" s="129"/>
      <c r="E99" s="131"/>
      <c r="F99" s="131"/>
      <c r="G99" s="134"/>
      <c r="H99" s="124"/>
      <c r="I99" s="124" t="n">
        <v>0</v>
      </c>
      <c r="J99" s="124" t="n">
        <v>0</v>
      </c>
      <c r="K99" s="125" t="n">
        <v>0</v>
      </c>
      <c r="L99" s="126" t="n">
        <f aca="false">(I99*J99*K99)</f>
        <v>0</v>
      </c>
      <c r="M99" s="126" t="n">
        <f aca="false">IF($H99="AGÊNCIA INTERNO",(0),L99*$M$14)</f>
        <v>0</v>
      </c>
      <c r="N99" s="126" t="n">
        <f aca="false">IF($H99="AGÊNCIA",($L99+$M99)*$N$14,IF($H99="AGÊNCIA INTERNO",($L99*$N$14),IF($H99="FAT.DIRETO",($M99*$N$14))))</f>
        <v>0</v>
      </c>
      <c r="O99" s="126" t="n">
        <f aca="false">L99+M99+N99</f>
        <v>0</v>
      </c>
      <c r="P99" s="127" t="s">
        <v>29</v>
      </c>
      <c r="Q99" s="132"/>
      <c r="R99" s="124" t="n">
        <v>0</v>
      </c>
      <c r="S99" s="124" t="n">
        <v>0</v>
      </c>
      <c r="T99" s="125" t="n">
        <v>0</v>
      </c>
      <c r="U99" s="126" t="n">
        <f aca="false">(R99*S99*T99)</f>
        <v>0</v>
      </c>
      <c r="V99" s="126" t="n">
        <f aca="false">IF($H99="AGÊNCIA INTERNO",(0),U99*$V$14)</f>
        <v>0</v>
      </c>
      <c r="W99" s="126" t="n">
        <f aca="false">IF($H99="AGÊNCIA",($U99+$V99)*$W$14,IF($H99="AGÊNCIA INTERNO",($U99*$N$14),IF($H99="FAT.DIRETO",($V99*$N$14))))</f>
        <v>0</v>
      </c>
      <c r="X99" s="126" t="n">
        <f aca="false">U99+V99+W99</f>
        <v>0</v>
      </c>
      <c r="Y99" s="132"/>
      <c r="Z99" s="132"/>
      <c r="AA99" s="132"/>
      <c r="AB99" s="132"/>
      <c r="AC99" s="132"/>
      <c r="AD99" s="132"/>
      <c r="AE99" s="133"/>
    </row>
    <row r="100" customFormat="false" ht="33.75" hidden="true" customHeight="true" outlineLevel="0" collapsed="false">
      <c r="A100" s="132"/>
      <c r="B100" s="133"/>
      <c r="C100" s="129"/>
      <c r="D100" s="129"/>
      <c r="E100" s="131"/>
      <c r="F100" s="131"/>
      <c r="G100" s="134"/>
      <c r="H100" s="124"/>
      <c r="I100" s="124" t="n">
        <v>0</v>
      </c>
      <c r="J100" s="124" t="n">
        <v>0</v>
      </c>
      <c r="K100" s="125" t="n">
        <v>0</v>
      </c>
      <c r="L100" s="126" t="n">
        <f aca="false">(I100*J100*K100)</f>
        <v>0</v>
      </c>
      <c r="M100" s="126" t="n">
        <f aca="false">IF($H100="AGÊNCIA INTERNO",(0),L100*$M$14)</f>
        <v>0</v>
      </c>
      <c r="N100" s="126" t="n">
        <f aca="false">IF($H100="AGÊNCIA",($L100+$M100)*$N$14,IF($H100="AGÊNCIA INTERNO",($L100*$N$14),IF($H100="FAT.DIRETO",($M100*$N$14))))</f>
        <v>0</v>
      </c>
      <c r="O100" s="126" t="n">
        <f aca="false">L100+M100+N100</f>
        <v>0</v>
      </c>
      <c r="P100" s="127" t="s">
        <v>29</v>
      </c>
      <c r="Q100" s="132"/>
      <c r="R100" s="124" t="n">
        <v>0</v>
      </c>
      <c r="S100" s="124" t="n">
        <v>0</v>
      </c>
      <c r="T100" s="125" t="n">
        <v>0</v>
      </c>
      <c r="U100" s="126" t="n">
        <f aca="false">(R100*S100*T100)</f>
        <v>0</v>
      </c>
      <c r="V100" s="126" t="n">
        <f aca="false">IF($H100="AGÊNCIA INTERNO",(0),U100*$V$14)</f>
        <v>0</v>
      </c>
      <c r="W100" s="126" t="n">
        <f aca="false">IF($H100="AGÊNCIA",($U100+$V100)*$W$14,IF($H100="AGÊNCIA INTERNO",($U100*$N$14),IF($H100="FAT.DIRETO",($V100*$N$14))))</f>
        <v>0</v>
      </c>
      <c r="X100" s="126" t="n">
        <f aca="false">U100+V100+W100</f>
        <v>0</v>
      </c>
      <c r="Y100" s="132"/>
      <c r="Z100" s="132"/>
      <c r="AA100" s="132"/>
      <c r="AB100" s="132"/>
      <c r="AC100" s="132"/>
      <c r="AD100" s="132"/>
      <c r="AE100" s="133"/>
    </row>
    <row r="101" customFormat="false" ht="33.75" hidden="true" customHeight="true" outlineLevel="0" collapsed="false">
      <c r="A101" s="132"/>
      <c r="B101" s="133"/>
      <c r="C101" s="129"/>
      <c r="D101" s="129"/>
      <c r="E101" s="131"/>
      <c r="F101" s="131"/>
      <c r="G101" s="134"/>
      <c r="H101" s="124"/>
      <c r="I101" s="124" t="n">
        <v>0</v>
      </c>
      <c r="J101" s="124" t="n">
        <v>0</v>
      </c>
      <c r="K101" s="125" t="n">
        <v>0</v>
      </c>
      <c r="L101" s="126" t="n">
        <f aca="false">(I101*J101*K101)</f>
        <v>0</v>
      </c>
      <c r="M101" s="126" t="n">
        <f aca="false">IF($H101="AGÊNCIA INTERNO",(0),L101*$M$14)</f>
        <v>0</v>
      </c>
      <c r="N101" s="126" t="n">
        <f aca="false">IF($H101="AGÊNCIA",($L101+$M101)*$N$14,IF($H101="AGÊNCIA INTERNO",($L101*$N$14),IF($H101="FAT.DIRETO",($M101*$N$14))))</f>
        <v>0</v>
      </c>
      <c r="O101" s="126" t="n">
        <f aca="false">L101+M101+N101</f>
        <v>0</v>
      </c>
      <c r="P101" s="127" t="s">
        <v>29</v>
      </c>
      <c r="Q101" s="132"/>
      <c r="R101" s="124" t="n">
        <v>0</v>
      </c>
      <c r="S101" s="124" t="n">
        <v>0</v>
      </c>
      <c r="T101" s="125" t="n">
        <v>0</v>
      </c>
      <c r="U101" s="126" t="n">
        <f aca="false">(R101*S101*T101)</f>
        <v>0</v>
      </c>
      <c r="V101" s="126" t="n">
        <f aca="false">IF($H101="AGÊNCIA INTERNO",(0),U101*$V$14)</f>
        <v>0</v>
      </c>
      <c r="W101" s="126" t="n">
        <f aca="false">IF($H101="AGÊNCIA",($U101+$V101)*$W$14,IF($H101="AGÊNCIA INTERNO",($U101*$N$14),IF($H101="FAT.DIRETO",($V101*$N$14))))</f>
        <v>0</v>
      </c>
      <c r="X101" s="126" t="n">
        <f aca="false">U101+V101+W101</f>
        <v>0</v>
      </c>
      <c r="Y101" s="132"/>
      <c r="Z101" s="132"/>
      <c r="AA101" s="132"/>
      <c r="AB101" s="132"/>
      <c r="AC101" s="132"/>
      <c r="AD101" s="132"/>
      <c r="AE101" s="133"/>
    </row>
    <row r="102" customFormat="false" ht="33.75" hidden="true" customHeight="true" outlineLevel="0" collapsed="false">
      <c r="A102" s="132"/>
      <c r="B102" s="133"/>
      <c r="C102" s="129"/>
      <c r="D102" s="129"/>
      <c r="E102" s="131"/>
      <c r="F102" s="131"/>
      <c r="G102" s="134"/>
      <c r="H102" s="124"/>
      <c r="I102" s="124" t="n">
        <v>0</v>
      </c>
      <c r="J102" s="124" t="n">
        <v>0</v>
      </c>
      <c r="K102" s="125" t="n">
        <v>0</v>
      </c>
      <c r="L102" s="126" t="n">
        <f aca="false">(I102*J102*K102)</f>
        <v>0</v>
      </c>
      <c r="M102" s="126" t="n">
        <f aca="false">IF($H102="AGÊNCIA INTERNO",(0),L102*$M$14)</f>
        <v>0</v>
      </c>
      <c r="N102" s="126" t="n">
        <f aca="false">IF($H102="AGÊNCIA",($L102+$M102)*$N$14,IF($H102="AGÊNCIA INTERNO",($L102*$N$14),IF($H102="FAT.DIRETO",($M102*$N$14))))</f>
        <v>0</v>
      </c>
      <c r="O102" s="126" t="n">
        <f aca="false">L102+M102+N102</f>
        <v>0</v>
      </c>
      <c r="P102" s="127" t="s">
        <v>29</v>
      </c>
      <c r="Q102" s="132"/>
      <c r="R102" s="124" t="n">
        <v>0</v>
      </c>
      <c r="S102" s="124" t="n">
        <v>0</v>
      </c>
      <c r="T102" s="125" t="n">
        <v>0</v>
      </c>
      <c r="U102" s="126" t="n">
        <f aca="false">(R102*S102*T102)</f>
        <v>0</v>
      </c>
      <c r="V102" s="126" t="n">
        <f aca="false">IF($H102="AGÊNCIA INTERNO",(0),U102*$V$14)</f>
        <v>0</v>
      </c>
      <c r="W102" s="126" t="n">
        <f aca="false">IF($H102="AGÊNCIA",($U102+$V102)*$W$14,IF($H102="AGÊNCIA INTERNO",($U102*$N$14),IF($H102="FAT.DIRETO",($V102*$N$14))))</f>
        <v>0</v>
      </c>
      <c r="X102" s="126" t="n">
        <f aca="false">U102+V102+W102</f>
        <v>0</v>
      </c>
      <c r="Y102" s="132"/>
      <c r="Z102" s="132"/>
      <c r="AA102" s="132"/>
      <c r="AB102" s="132"/>
      <c r="AC102" s="132"/>
      <c r="AD102" s="132"/>
      <c r="AE102" s="133"/>
    </row>
    <row r="103" customFormat="false" ht="33.75" hidden="true" customHeight="true" outlineLevel="0" collapsed="false">
      <c r="A103" s="132"/>
      <c r="B103" s="133"/>
      <c r="C103" s="129"/>
      <c r="D103" s="129"/>
      <c r="E103" s="131"/>
      <c r="F103" s="131"/>
      <c r="G103" s="134"/>
      <c r="H103" s="124"/>
      <c r="I103" s="124" t="n">
        <v>0</v>
      </c>
      <c r="J103" s="124" t="n">
        <v>0</v>
      </c>
      <c r="K103" s="125" t="n">
        <v>0</v>
      </c>
      <c r="L103" s="126" t="n">
        <f aca="false">(I103*J103*K103)</f>
        <v>0</v>
      </c>
      <c r="M103" s="126" t="n">
        <f aca="false">IF($H103="AGÊNCIA INTERNO",(0),L103*$M$14)</f>
        <v>0</v>
      </c>
      <c r="N103" s="126" t="n">
        <f aca="false">IF($H103="AGÊNCIA",($L103+$M103)*$N$14,IF($H103="AGÊNCIA INTERNO",($L103*$N$14),IF($H103="FAT.DIRETO",($M103*$N$14))))</f>
        <v>0</v>
      </c>
      <c r="O103" s="126" t="n">
        <f aca="false">L103+M103+N103</f>
        <v>0</v>
      </c>
      <c r="P103" s="127" t="s">
        <v>29</v>
      </c>
      <c r="Q103" s="132"/>
      <c r="R103" s="124" t="n">
        <v>0</v>
      </c>
      <c r="S103" s="124" t="n">
        <v>0</v>
      </c>
      <c r="T103" s="125" t="n">
        <v>0</v>
      </c>
      <c r="U103" s="126" t="n">
        <f aca="false">(R103*S103*T103)</f>
        <v>0</v>
      </c>
      <c r="V103" s="126" t="n">
        <f aca="false">IF($H103="AGÊNCIA INTERNO",(0),U103*$V$14)</f>
        <v>0</v>
      </c>
      <c r="W103" s="126" t="n">
        <f aca="false">IF($H103="AGÊNCIA",($U103+$V103)*$W$14,IF($H103="AGÊNCIA INTERNO",($U103*$N$14),IF($H103="FAT.DIRETO",($V103*$N$14))))</f>
        <v>0</v>
      </c>
      <c r="X103" s="126" t="n">
        <f aca="false">U103+V103+W103</f>
        <v>0</v>
      </c>
      <c r="Y103" s="132"/>
      <c r="Z103" s="132"/>
      <c r="AA103" s="132"/>
      <c r="AB103" s="132"/>
      <c r="AC103" s="132"/>
      <c r="AD103" s="132"/>
      <c r="AE103" s="133"/>
    </row>
    <row r="104" customFormat="false" ht="33.75" hidden="true" customHeight="true" outlineLevel="0" collapsed="false">
      <c r="A104" s="132"/>
      <c r="B104" s="133"/>
      <c r="C104" s="129"/>
      <c r="D104" s="129"/>
      <c r="E104" s="131"/>
      <c r="F104" s="131"/>
      <c r="G104" s="134"/>
      <c r="H104" s="124"/>
      <c r="I104" s="124" t="n">
        <v>0</v>
      </c>
      <c r="J104" s="124" t="n">
        <v>0</v>
      </c>
      <c r="K104" s="125" t="n">
        <v>0</v>
      </c>
      <c r="L104" s="126" t="n">
        <f aca="false">(I104*J104*K104)</f>
        <v>0</v>
      </c>
      <c r="M104" s="126" t="n">
        <f aca="false">IF($H104="AGÊNCIA INTERNO",(0),L104*$M$14)</f>
        <v>0</v>
      </c>
      <c r="N104" s="126" t="n">
        <f aca="false">IF($H104="AGÊNCIA",($L104+$M104)*$N$14,IF($H104="AGÊNCIA INTERNO",($L104*$N$14),IF($H104="FAT.DIRETO",($M104*$N$14))))</f>
        <v>0</v>
      </c>
      <c r="O104" s="126" t="n">
        <f aca="false">L104+M104+N104</f>
        <v>0</v>
      </c>
      <c r="P104" s="127" t="s">
        <v>29</v>
      </c>
      <c r="Q104" s="132"/>
      <c r="R104" s="124" t="n">
        <v>0</v>
      </c>
      <c r="S104" s="124" t="n">
        <v>0</v>
      </c>
      <c r="T104" s="125" t="n">
        <v>0</v>
      </c>
      <c r="U104" s="126" t="n">
        <f aca="false">(R104*S104*T104)</f>
        <v>0</v>
      </c>
      <c r="V104" s="126" t="n">
        <f aca="false">IF($H104="AGÊNCIA INTERNO",(0),U104*$V$14)</f>
        <v>0</v>
      </c>
      <c r="W104" s="126" t="n">
        <f aca="false">IF($H104="AGÊNCIA",($U104+$V104)*$W$14,IF($H104="AGÊNCIA INTERNO",($U104*$N$14),IF($H104="FAT.DIRETO",($V104*$N$14))))</f>
        <v>0</v>
      </c>
      <c r="X104" s="126" t="n">
        <f aca="false">U104+V104+W104</f>
        <v>0</v>
      </c>
      <c r="Y104" s="132"/>
      <c r="Z104" s="132"/>
      <c r="AA104" s="132"/>
      <c r="AB104" s="132"/>
      <c r="AC104" s="132"/>
      <c r="AD104" s="132"/>
      <c r="AE104" s="133"/>
    </row>
    <row r="105" customFormat="false" ht="33.75" hidden="true" customHeight="true" outlineLevel="0" collapsed="false">
      <c r="A105" s="132"/>
      <c r="B105" s="133"/>
      <c r="C105" s="129"/>
      <c r="D105" s="129"/>
      <c r="E105" s="131"/>
      <c r="F105" s="131"/>
      <c r="G105" s="134"/>
      <c r="H105" s="124"/>
      <c r="I105" s="124" t="n">
        <v>0</v>
      </c>
      <c r="J105" s="124" t="n">
        <v>0</v>
      </c>
      <c r="K105" s="125" t="n">
        <v>0</v>
      </c>
      <c r="L105" s="126" t="n">
        <f aca="false">(I105*J105*K105)</f>
        <v>0</v>
      </c>
      <c r="M105" s="126" t="n">
        <f aca="false">IF($H105="AGÊNCIA INTERNO",(0),L105*$M$14)</f>
        <v>0</v>
      </c>
      <c r="N105" s="126" t="n">
        <f aca="false">IF($H105="AGÊNCIA",($L105+$M105)*$N$14,IF($H105="AGÊNCIA INTERNO",($L105*$N$14),IF($H105="FAT.DIRETO",($M105*$N$14))))</f>
        <v>0</v>
      </c>
      <c r="O105" s="126" t="n">
        <f aca="false">L105+M105+N105</f>
        <v>0</v>
      </c>
      <c r="P105" s="127" t="s">
        <v>29</v>
      </c>
      <c r="Q105" s="132"/>
      <c r="R105" s="124" t="n">
        <v>0</v>
      </c>
      <c r="S105" s="124" t="n">
        <v>0</v>
      </c>
      <c r="T105" s="125" t="n">
        <v>0</v>
      </c>
      <c r="U105" s="126" t="n">
        <f aca="false">(R105*S105*T105)</f>
        <v>0</v>
      </c>
      <c r="V105" s="126" t="n">
        <f aca="false">IF($H105="AGÊNCIA INTERNO",(0),U105*$V$14)</f>
        <v>0</v>
      </c>
      <c r="W105" s="126" t="n">
        <f aca="false">IF($H105="AGÊNCIA",($U105+$V105)*$W$14,IF($H105="AGÊNCIA INTERNO",($U105*$N$14),IF($H105="FAT.DIRETO",($V105*$N$14))))</f>
        <v>0</v>
      </c>
      <c r="X105" s="126" t="n">
        <f aca="false">U105+V105+W105</f>
        <v>0</v>
      </c>
      <c r="Y105" s="132"/>
      <c r="Z105" s="132"/>
      <c r="AA105" s="132"/>
      <c r="AB105" s="132"/>
      <c r="AC105" s="132"/>
      <c r="AD105" s="132"/>
      <c r="AE105" s="133"/>
    </row>
    <row r="106" customFormat="false" ht="33.75" hidden="true" customHeight="true" outlineLevel="0" collapsed="false">
      <c r="A106" s="132"/>
      <c r="B106" s="133"/>
      <c r="C106" s="129"/>
      <c r="D106" s="129"/>
      <c r="E106" s="131"/>
      <c r="F106" s="131"/>
      <c r="G106" s="134"/>
      <c r="H106" s="124"/>
      <c r="I106" s="124" t="n">
        <v>0</v>
      </c>
      <c r="J106" s="124" t="n">
        <v>0</v>
      </c>
      <c r="K106" s="125" t="n">
        <v>0</v>
      </c>
      <c r="L106" s="126" t="n">
        <f aca="false">(I106*J106*K106)</f>
        <v>0</v>
      </c>
      <c r="M106" s="126" t="n">
        <f aca="false">IF($H106="AGÊNCIA INTERNO",(0),L106*$M$14)</f>
        <v>0</v>
      </c>
      <c r="N106" s="126" t="n">
        <f aca="false">IF($H106="AGÊNCIA",($L106+$M106)*$N$14,IF($H106="AGÊNCIA INTERNO",($L106*$N$14),IF($H106="FAT.DIRETO",($M106*$N$14))))</f>
        <v>0</v>
      </c>
      <c r="O106" s="126" t="n">
        <f aca="false">L106+M106+N106</f>
        <v>0</v>
      </c>
      <c r="P106" s="127" t="s">
        <v>29</v>
      </c>
      <c r="Q106" s="132"/>
      <c r="R106" s="124" t="n">
        <v>0</v>
      </c>
      <c r="S106" s="124" t="n">
        <v>0</v>
      </c>
      <c r="T106" s="125" t="n">
        <v>0</v>
      </c>
      <c r="U106" s="126" t="n">
        <f aca="false">(R106*S106*T106)</f>
        <v>0</v>
      </c>
      <c r="V106" s="126" t="n">
        <f aca="false">IF($H106="AGÊNCIA INTERNO",(0),U106*$V$14)</f>
        <v>0</v>
      </c>
      <c r="W106" s="126" t="n">
        <f aca="false">IF($H106="AGÊNCIA",($U106+$V106)*$W$14,IF($H106="AGÊNCIA INTERNO",($U106*$N$14),IF($H106="FAT.DIRETO",($V106*$N$14))))</f>
        <v>0</v>
      </c>
      <c r="X106" s="126" t="n">
        <f aca="false">U106+V106+W106</f>
        <v>0</v>
      </c>
      <c r="Y106" s="132"/>
      <c r="Z106" s="132"/>
      <c r="AA106" s="132"/>
      <c r="AB106" s="132"/>
      <c r="AC106" s="132"/>
      <c r="AD106" s="132"/>
      <c r="AE106" s="133"/>
    </row>
    <row r="107" customFormat="false" ht="33.75" hidden="true" customHeight="true" outlineLevel="0" collapsed="false">
      <c r="A107" s="132"/>
      <c r="B107" s="133"/>
      <c r="C107" s="129"/>
      <c r="D107" s="129"/>
      <c r="E107" s="131"/>
      <c r="F107" s="131"/>
      <c r="G107" s="134"/>
      <c r="H107" s="124"/>
      <c r="I107" s="124" t="n">
        <v>0</v>
      </c>
      <c r="J107" s="124" t="n">
        <v>0</v>
      </c>
      <c r="K107" s="125" t="n">
        <v>0</v>
      </c>
      <c r="L107" s="126" t="n">
        <f aca="false">(I107*J107*K107)</f>
        <v>0</v>
      </c>
      <c r="M107" s="126" t="n">
        <f aca="false">IF($H107="AGÊNCIA INTERNO",(0),L107*$M$14)</f>
        <v>0</v>
      </c>
      <c r="N107" s="126" t="n">
        <f aca="false">IF($H107="AGÊNCIA",($L107+$M107)*$N$14,IF($H107="AGÊNCIA INTERNO",($L107*$N$14),IF($H107="FAT.DIRETO",($M107*$N$14))))</f>
        <v>0</v>
      </c>
      <c r="O107" s="126" t="n">
        <f aca="false">L107+M107+N107</f>
        <v>0</v>
      </c>
      <c r="P107" s="127" t="s">
        <v>29</v>
      </c>
      <c r="Q107" s="132"/>
      <c r="R107" s="124" t="n">
        <v>0</v>
      </c>
      <c r="S107" s="124" t="n">
        <v>0</v>
      </c>
      <c r="T107" s="125" t="n">
        <v>0</v>
      </c>
      <c r="U107" s="126" t="n">
        <f aca="false">(R107*S107*T107)</f>
        <v>0</v>
      </c>
      <c r="V107" s="126" t="n">
        <f aca="false">IF($H107="AGÊNCIA INTERNO",(0),U107*$V$14)</f>
        <v>0</v>
      </c>
      <c r="W107" s="126" t="n">
        <f aca="false">IF($H107="AGÊNCIA",($U107+$V107)*$W$14,IF($H107="AGÊNCIA INTERNO",($U107*$N$14),IF($H107="FAT.DIRETO",($V107*$N$14))))</f>
        <v>0</v>
      </c>
      <c r="X107" s="126" t="n">
        <f aca="false">U107+V107+W107</f>
        <v>0</v>
      </c>
      <c r="Y107" s="132"/>
      <c r="Z107" s="132"/>
      <c r="AA107" s="132"/>
      <c r="AB107" s="132"/>
      <c r="AC107" s="132"/>
      <c r="AD107" s="132"/>
      <c r="AE107" s="133"/>
    </row>
    <row r="108" customFormat="false" ht="33.75" hidden="true" customHeight="true" outlineLevel="0" collapsed="false">
      <c r="A108" s="132"/>
      <c r="B108" s="133"/>
      <c r="C108" s="129"/>
      <c r="D108" s="129"/>
      <c r="E108" s="131"/>
      <c r="F108" s="131"/>
      <c r="G108" s="134"/>
      <c r="H108" s="124"/>
      <c r="I108" s="124" t="n">
        <v>0</v>
      </c>
      <c r="J108" s="124" t="n">
        <v>0</v>
      </c>
      <c r="K108" s="125" t="n">
        <v>0</v>
      </c>
      <c r="L108" s="126" t="n">
        <f aca="false">(I108*J108*K108)</f>
        <v>0</v>
      </c>
      <c r="M108" s="126" t="n">
        <f aca="false">IF($H108="AGÊNCIA INTERNO",(0),L108*$M$14)</f>
        <v>0</v>
      </c>
      <c r="N108" s="126" t="n">
        <f aca="false">IF($H108="AGÊNCIA",($L108+$M108)*$N$14,IF($H108="AGÊNCIA INTERNO",($L108*$N$14),IF($H108="FAT.DIRETO",($M108*$N$14))))</f>
        <v>0</v>
      </c>
      <c r="O108" s="126" t="n">
        <f aca="false">L108+M108+N108</f>
        <v>0</v>
      </c>
      <c r="P108" s="127" t="s">
        <v>29</v>
      </c>
      <c r="Q108" s="132"/>
      <c r="R108" s="124" t="n">
        <v>0</v>
      </c>
      <c r="S108" s="124" t="n">
        <v>0</v>
      </c>
      <c r="T108" s="125" t="n">
        <v>0</v>
      </c>
      <c r="U108" s="126" t="n">
        <f aca="false">(R108*S108*T108)</f>
        <v>0</v>
      </c>
      <c r="V108" s="126" t="n">
        <f aca="false">IF($H108="AGÊNCIA INTERNO",(0),U108*$V$14)</f>
        <v>0</v>
      </c>
      <c r="W108" s="126" t="n">
        <f aca="false">IF($H108="AGÊNCIA",($U108+$V108)*$W$14,IF($H108="AGÊNCIA INTERNO",($U108*$N$14),IF($H108="FAT.DIRETO",($V108*$N$14))))</f>
        <v>0</v>
      </c>
      <c r="X108" s="126" t="n">
        <f aca="false">U108+V108+W108</f>
        <v>0</v>
      </c>
      <c r="Y108" s="132"/>
      <c r="Z108" s="132"/>
      <c r="AA108" s="132"/>
      <c r="AB108" s="132"/>
      <c r="AC108" s="132"/>
      <c r="AD108" s="132"/>
      <c r="AE108" s="133"/>
    </row>
    <row r="109" customFormat="false" ht="33.75" hidden="true" customHeight="true" outlineLevel="0" collapsed="false">
      <c r="A109" s="132"/>
      <c r="B109" s="133"/>
      <c r="C109" s="129"/>
      <c r="D109" s="129"/>
      <c r="E109" s="131"/>
      <c r="F109" s="131"/>
      <c r="G109" s="134"/>
      <c r="H109" s="124"/>
      <c r="I109" s="124" t="n">
        <v>0</v>
      </c>
      <c r="J109" s="124" t="n">
        <v>0</v>
      </c>
      <c r="K109" s="125" t="n">
        <v>0</v>
      </c>
      <c r="L109" s="126" t="n">
        <f aca="false">(I109*J109*K109)</f>
        <v>0</v>
      </c>
      <c r="M109" s="126" t="n">
        <f aca="false">IF($H109="AGÊNCIA INTERNO",(0),L109*$M$14)</f>
        <v>0</v>
      </c>
      <c r="N109" s="126" t="n">
        <f aca="false">IF($H109="AGÊNCIA",($L109+$M109)*$N$14,IF($H109="AGÊNCIA INTERNO",($L109*$N$14),IF($H109="FAT.DIRETO",($M109*$N$14))))</f>
        <v>0</v>
      </c>
      <c r="O109" s="126" t="n">
        <f aca="false">L109+M109+N109</f>
        <v>0</v>
      </c>
      <c r="P109" s="127" t="s">
        <v>29</v>
      </c>
      <c r="Q109" s="132"/>
      <c r="R109" s="124" t="n">
        <v>0</v>
      </c>
      <c r="S109" s="124" t="n">
        <v>0</v>
      </c>
      <c r="T109" s="125" t="n">
        <v>0</v>
      </c>
      <c r="U109" s="126" t="n">
        <f aca="false">(R109*S109*T109)</f>
        <v>0</v>
      </c>
      <c r="V109" s="126" t="n">
        <f aca="false">IF($H109="AGÊNCIA INTERNO",(0),U109*$V$14)</f>
        <v>0</v>
      </c>
      <c r="W109" s="126" t="n">
        <f aca="false">IF($H109="AGÊNCIA",($U109+$V109)*$W$14,IF($H109="AGÊNCIA INTERNO",($U109*$N$14),IF($H109="FAT.DIRETO",($V109*$N$14))))</f>
        <v>0</v>
      </c>
      <c r="X109" s="126" t="n">
        <f aca="false">U109+V109+W109</f>
        <v>0</v>
      </c>
      <c r="Y109" s="132"/>
      <c r="Z109" s="132"/>
      <c r="AA109" s="132"/>
      <c r="AB109" s="132"/>
      <c r="AC109" s="132"/>
      <c r="AD109" s="132"/>
      <c r="AE109" s="133"/>
    </row>
    <row r="110" customFormat="false" ht="33.75" hidden="true" customHeight="true" outlineLevel="0" collapsed="false">
      <c r="A110" s="132"/>
      <c r="B110" s="133"/>
      <c r="C110" s="129"/>
      <c r="D110" s="129"/>
      <c r="E110" s="131"/>
      <c r="F110" s="131"/>
      <c r="G110" s="134"/>
      <c r="H110" s="124"/>
      <c r="I110" s="124" t="n">
        <v>0</v>
      </c>
      <c r="J110" s="124" t="n">
        <v>0</v>
      </c>
      <c r="K110" s="125" t="n">
        <v>0</v>
      </c>
      <c r="L110" s="126" t="n">
        <f aca="false">(I110*J110*K110)</f>
        <v>0</v>
      </c>
      <c r="M110" s="126" t="n">
        <f aca="false">IF($H110="AGÊNCIA INTERNO",(0),L110*$M$14)</f>
        <v>0</v>
      </c>
      <c r="N110" s="126" t="n">
        <f aca="false">IF($H110="AGÊNCIA",($L110+$M110)*$N$14,IF($H110="AGÊNCIA INTERNO",($L110*$N$14),IF($H110="FAT.DIRETO",($M110*$N$14))))</f>
        <v>0</v>
      </c>
      <c r="O110" s="126" t="n">
        <f aca="false">L110+M110+N110</f>
        <v>0</v>
      </c>
      <c r="P110" s="127" t="s">
        <v>29</v>
      </c>
      <c r="Q110" s="132"/>
      <c r="R110" s="124" t="n">
        <v>0</v>
      </c>
      <c r="S110" s="124" t="n">
        <v>0</v>
      </c>
      <c r="T110" s="125" t="n">
        <v>0</v>
      </c>
      <c r="U110" s="126" t="n">
        <f aca="false">(R110*S110*T110)</f>
        <v>0</v>
      </c>
      <c r="V110" s="126" t="n">
        <f aca="false">IF($H110="AGÊNCIA INTERNO",(0),U110*$V$14)</f>
        <v>0</v>
      </c>
      <c r="W110" s="126" t="n">
        <f aca="false">IF($H110="AGÊNCIA",($U110+$V110)*$W$14,IF($H110="AGÊNCIA INTERNO",($U110*$N$14),IF($H110="FAT.DIRETO",($V110*$N$14))))</f>
        <v>0</v>
      </c>
      <c r="X110" s="126" t="n">
        <f aca="false">U110+V110+W110</f>
        <v>0</v>
      </c>
      <c r="Y110" s="132"/>
      <c r="Z110" s="132"/>
      <c r="AA110" s="132"/>
      <c r="AB110" s="132"/>
      <c r="AC110" s="132"/>
      <c r="AD110" s="132"/>
      <c r="AE110" s="133"/>
    </row>
    <row r="111" customFormat="false" ht="33.75" hidden="true" customHeight="true" outlineLevel="0" collapsed="false">
      <c r="A111" s="132"/>
      <c r="B111" s="133"/>
      <c r="C111" s="129"/>
      <c r="D111" s="129"/>
      <c r="E111" s="131"/>
      <c r="F111" s="131"/>
      <c r="G111" s="134"/>
      <c r="H111" s="124"/>
      <c r="I111" s="124" t="n">
        <v>0</v>
      </c>
      <c r="J111" s="124" t="n">
        <v>0</v>
      </c>
      <c r="K111" s="125" t="n">
        <v>0</v>
      </c>
      <c r="L111" s="126" t="n">
        <f aca="false">(I111*J111*K111)</f>
        <v>0</v>
      </c>
      <c r="M111" s="126" t="n">
        <f aca="false">IF($H111="AGÊNCIA INTERNO",(0),L111*$M$14)</f>
        <v>0</v>
      </c>
      <c r="N111" s="126" t="n">
        <f aca="false">IF($H111="AGÊNCIA",($L111+$M111)*$N$14,IF($H111="AGÊNCIA INTERNO",($L111*$N$14),IF($H111="FAT.DIRETO",($M111*$N$14))))</f>
        <v>0</v>
      </c>
      <c r="O111" s="126" t="n">
        <f aca="false">L111+M111+N111</f>
        <v>0</v>
      </c>
      <c r="P111" s="127" t="s">
        <v>29</v>
      </c>
      <c r="Q111" s="132"/>
      <c r="R111" s="124" t="n">
        <v>0</v>
      </c>
      <c r="S111" s="124" t="n">
        <v>0</v>
      </c>
      <c r="T111" s="125" t="n">
        <v>0</v>
      </c>
      <c r="U111" s="126" t="n">
        <f aca="false">(R111*S111*T111)</f>
        <v>0</v>
      </c>
      <c r="V111" s="126" t="n">
        <f aca="false">IF($H111="AGÊNCIA INTERNO",(0),U111*$V$14)</f>
        <v>0</v>
      </c>
      <c r="W111" s="126" t="n">
        <f aca="false">IF($H111="AGÊNCIA",($U111+$V111)*$W$14,IF($H111="AGÊNCIA INTERNO",($U111*$N$14),IF($H111="FAT.DIRETO",($V111*$N$14))))</f>
        <v>0</v>
      </c>
      <c r="X111" s="126" t="n">
        <f aca="false">U111+V111+W111</f>
        <v>0</v>
      </c>
      <c r="Y111" s="132"/>
      <c r="Z111" s="132"/>
      <c r="AA111" s="132"/>
      <c r="AB111" s="132"/>
      <c r="AC111" s="132"/>
      <c r="AD111" s="132"/>
      <c r="AE111" s="133"/>
    </row>
    <row r="112" customFormat="false" ht="33.75" hidden="true" customHeight="true" outlineLevel="0" collapsed="false">
      <c r="A112" s="132"/>
      <c r="B112" s="133"/>
      <c r="C112" s="129"/>
      <c r="D112" s="129"/>
      <c r="E112" s="131"/>
      <c r="F112" s="131"/>
      <c r="G112" s="134"/>
      <c r="H112" s="124"/>
      <c r="I112" s="124" t="n">
        <v>0</v>
      </c>
      <c r="J112" s="124" t="n">
        <v>0</v>
      </c>
      <c r="K112" s="125" t="n">
        <v>0</v>
      </c>
      <c r="L112" s="126" t="n">
        <f aca="false">(I112*J112*K112)</f>
        <v>0</v>
      </c>
      <c r="M112" s="126" t="n">
        <f aca="false">IF($H112="AGÊNCIA INTERNO",(0),L112*$M$14)</f>
        <v>0</v>
      </c>
      <c r="N112" s="126" t="n">
        <f aca="false">IF($H112="AGÊNCIA",($L112+$M112)*$N$14,IF($H112="AGÊNCIA INTERNO",($L112*$N$14),IF($H112="FAT.DIRETO",($M112*$N$14))))</f>
        <v>0</v>
      </c>
      <c r="O112" s="126" t="n">
        <f aca="false">L112+M112+N112</f>
        <v>0</v>
      </c>
      <c r="P112" s="127" t="s">
        <v>29</v>
      </c>
      <c r="Q112" s="132"/>
      <c r="R112" s="124" t="n">
        <v>0</v>
      </c>
      <c r="S112" s="124" t="n">
        <v>0</v>
      </c>
      <c r="T112" s="125" t="n">
        <v>0</v>
      </c>
      <c r="U112" s="126" t="n">
        <f aca="false">(R112*S112*T112)</f>
        <v>0</v>
      </c>
      <c r="V112" s="126" t="n">
        <f aca="false">IF($H112="AGÊNCIA INTERNO",(0),U112*$V$14)</f>
        <v>0</v>
      </c>
      <c r="W112" s="126" t="n">
        <f aca="false">IF($H112="AGÊNCIA",($U112+$V112)*$W$14,IF($H112="AGÊNCIA INTERNO",($U112*$N$14),IF($H112="FAT.DIRETO",($V112*$N$14))))</f>
        <v>0</v>
      </c>
      <c r="X112" s="126" t="n">
        <f aca="false">U112+V112+W112</f>
        <v>0</v>
      </c>
      <c r="Y112" s="132"/>
      <c r="Z112" s="132"/>
      <c r="AA112" s="132"/>
      <c r="AB112" s="132"/>
      <c r="AC112" s="132"/>
      <c r="AD112" s="132"/>
      <c r="AE112" s="133"/>
    </row>
    <row r="113" customFormat="false" ht="33.75" hidden="true" customHeight="true" outlineLevel="0" collapsed="false">
      <c r="A113" s="132"/>
      <c r="B113" s="133"/>
      <c r="C113" s="129"/>
      <c r="D113" s="129"/>
      <c r="E113" s="131"/>
      <c r="F113" s="131"/>
      <c r="G113" s="134"/>
      <c r="H113" s="124"/>
      <c r="I113" s="124" t="n">
        <v>0</v>
      </c>
      <c r="J113" s="124" t="n">
        <v>0</v>
      </c>
      <c r="K113" s="125" t="n">
        <v>0</v>
      </c>
      <c r="L113" s="126" t="n">
        <f aca="false">(I113*J113*K113)</f>
        <v>0</v>
      </c>
      <c r="M113" s="126" t="n">
        <f aca="false">IF($H113="AGÊNCIA INTERNO",(0),L113*$M$14)</f>
        <v>0</v>
      </c>
      <c r="N113" s="126" t="n">
        <f aca="false">IF($H113="AGÊNCIA",($L113+$M113)*$N$14,IF($H113="AGÊNCIA INTERNO",($L113*$N$14),IF($H113="FAT.DIRETO",($M113*$N$14))))</f>
        <v>0</v>
      </c>
      <c r="O113" s="126" t="n">
        <f aca="false">L113+M113+N113</f>
        <v>0</v>
      </c>
      <c r="P113" s="127" t="s">
        <v>29</v>
      </c>
      <c r="Q113" s="132"/>
      <c r="R113" s="124" t="n">
        <v>0</v>
      </c>
      <c r="S113" s="124" t="n">
        <v>0</v>
      </c>
      <c r="T113" s="125" t="n">
        <v>0</v>
      </c>
      <c r="U113" s="126" t="n">
        <f aca="false">(R113*S113*T113)</f>
        <v>0</v>
      </c>
      <c r="V113" s="126" t="n">
        <f aca="false">IF($H113="AGÊNCIA INTERNO",(0),U113*$V$14)</f>
        <v>0</v>
      </c>
      <c r="W113" s="126" t="n">
        <f aca="false">IF($H113="AGÊNCIA",($U113+$V113)*$W$14,IF($H113="AGÊNCIA INTERNO",($U113*$N$14),IF($H113="FAT.DIRETO",($V113*$N$14))))</f>
        <v>0</v>
      </c>
      <c r="X113" s="126" t="n">
        <f aca="false">U113+V113+W113</f>
        <v>0</v>
      </c>
      <c r="Y113" s="132"/>
      <c r="Z113" s="132"/>
      <c r="AA113" s="132"/>
      <c r="AB113" s="132"/>
      <c r="AC113" s="132"/>
      <c r="AD113" s="132"/>
      <c r="AE113" s="133"/>
    </row>
    <row r="114" customFormat="false" ht="33.75" hidden="true" customHeight="true" outlineLevel="0" collapsed="false">
      <c r="A114" s="132"/>
      <c r="B114" s="133"/>
      <c r="C114" s="129"/>
      <c r="D114" s="129"/>
      <c r="E114" s="131"/>
      <c r="F114" s="131"/>
      <c r="G114" s="134"/>
      <c r="H114" s="124"/>
      <c r="I114" s="124" t="n">
        <v>0</v>
      </c>
      <c r="J114" s="124" t="n">
        <v>0</v>
      </c>
      <c r="K114" s="125" t="n">
        <v>0</v>
      </c>
      <c r="L114" s="126" t="n">
        <f aca="false">(I114*J114*K114)</f>
        <v>0</v>
      </c>
      <c r="M114" s="126" t="n">
        <f aca="false">IF($H114="AGÊNCIA INTERNO",(0),L114*$M$14)</f>
        <v>0</v>
      </c>
      <c r="N114" s="126" t="n">
        <f aca="false">IF($H114="AGÊNCIA",($L114+$M114)*$N$14,IF($H114="AGÊNCIA INTERNO",($L114*$N$14),IF($H114="FAT.DIRETO",($M114*$N$14))))</f>
        <v>0</v>
      </c>
      <c r="O114" s="126" t="n">
        <f aca="false">L114+M114+N114</f>
        <v>0</v>
      </c>
      <c r="P114" s="127" t="s">
        <v>29</v>
      </c>
      <c r="Q114" s="132"/>
      <c r="R114" s="124" t="n">
        <v>0</v>
      </c>
      <c r="S114" s="124" t="n">
        <v>0</v>
      </c>
      <c r="T114" s="125" t="n">
        <v>0</v>
      </c>
      <c r="U114" s="126" t="n">
        <f aca="false">(R114*S114*T114)</f>
        <v>0</v>
      </c>
      <c r="V114" s="126" t="n">
        <f aca="false">IF($H114="AGÊNCIA INTERNO",(0),U114*$V$14)</f>
        <v>0</v>
      </c>
      <c r="W114" s="126" t="n">
        <f aca="false">IF($H114="AGÊNCIA",($U114+$V114)*$W$14,IF($H114="AGÊNCIA INTERNO",($U114*$N$14),IF($H114="FAT.DIRETO",($V114*$N$14))))</f>
        <v>0</v>
      </c>
      <c r="X114" s="126" t="n">
        <f aca="false">U114+V114+W114</f>
        <v>0</v>
      </c>
      <c r="Y114" s="132"/>
      <c r="Z114" s="132"/>
      <c r="AA114" s="132"/>
      <c r="AB114" s="132"/>
      <c r="AC114" s="132"/>
      <c r="AD114" s="132"/>
      <c r="AE114" s="133"/>
    </row>
    <row r="115" customFormat="false" ht="33.75" hidden="true" customHeight="true" outlineLevel="0" collapsed="false">
      <c r="A115" s="132"/>
      <c r="B115" s="133"/>
      <c r="C115" s="129"/>
      <c r="D115" s="129"/>
      <c r="E115" s="131"/>
      <c r="F115" s="131"/>
      <c r="G115" s="134"/>
      <c r="H115" s="124"/>
      <c r="I115" s="124" t="n">
        <v>0</v>
      </c>
      <c r="J115" s="124" t="n">
        <v>0</v>
      </c>
      <c r="K115" s="125" t="n">
        <v>0</v>
      </c>
      <c r="L115" s="126" t="n">
        <f aca="false">(I115*J115*K115)</f>
        <v>0</v>
      </c>
      <c r="M115" s="126" t="n">
        <f aca="false">IF($H115="AGÊNCIA INTERNO",(0),L115*$M$14)</f>
        <v>0</v>
      </c>
      <c r="N115" s="126" t="n">
        <f aca="false">IF($H115="AGÊNCIA",($L115+$M115)*$N$14,IF($H115="AGÊNCIA INTERNO",($L115*$N$14),IF($H115="FAT.DIRETO",($M115*$N$14))))</f>
        <v>0</v>
      </c>
      <c r="O115" s="126" t="n">
        <f aca="false">L115+M115+N115</f>
        <v>0</v>
      </c>
      <c r="P115" s="127" t="s">
        <v>29</v>
      </c>
      <c r="Q115" s="132"/>
      <c r="R115" s="124" t="n">
        <v>0</v>
      </c>
      <c r="S115" s="124" t="n">
        <v>0</v>
      </c>
      <c r="T115" s="125" t="n">
        <v>0</v>
      </c>
      <c r="U115" s="126" t="n">
        <f aca="false">(R115*S115*T115)</f>
        <v>0</v>
      </c>
      <c r="V115" s="126" t="n">
        <f aca="false">IF($H115="AGÊNCIA INTERNO",(0),U115*$V$14)</f>
        <v>0</v>
      </c>
      <c r="W115" s="126" t="n">
        <f aca="false">IF($H115="AGÊNCIA",($U115+$V115)*$W$14,IF($H115="AGÊNCIA INTERNO",($U115*$N$14),IF($H115="FAT.DIRETO",($V115*$N$14))))</f>
        <v>0</v>
      </c>
      <c r="X115" s="126" t="n">
        <f aca="false">U115+V115+W115</f>
        <v>0</v>
      </c>
      <c r="Y115" s="132"/>
      <c r="Z115" s="132"/>
      <c r="AA115" s="132"/>
      <c r="AB115" s="132"/>
      <c r="AC115" s="132"/>
      <c r="AD115" s="132"/>
      <c r="AE115" s="133"/>
    </row>
    <row r="116" customFormat="false" ht="33.75" hidden="true" customHeight="true" outlineLevel="0" collapsed="false">
      <c r="A116" s="132"/>
      <c r="B116" s="133"/>
      <c r="C116" s="129"/>
      <c r="D116" s="129"/>
      <c r="E116" s="131"/>
      <c r="F116" s="131"/>
      <c r="G116" s="134"/>
      <c r="H116" s="124"/>
      <c r="I116" s="124" t="n">
        <v>0</v>
      </c>
      <c r="J116" s="124" t="n">
        <v>0</v>
      </c>
      <c r="K116" s="125" t="n">
        <v>0</v>
      </c>
      <c r="L116" s="126" t="n">
        <f aca="false">(I116*J116*K116)</f>
        <v>0</v>
      </c>
      <c r="M116" s="126" t="n">
        <f aca="false">IF($H116="AGÊNCIA INTERNO",(0),L116*$M$14)</f>
        <v>0</v>
      </c>
      <c r="N116" s="126" t="n">
        <f aca="false">IF($H116="AGÊNCIA",($L116+$M116)*$N$14,IF($H116="AGÊNCIA INTERNO",($L116*$N$14),IF($H116="FAT.DIRETO",($M116*$N$14))))</f>
        <v>0</v>
      </c>
      <c r="O116" s="126" t="n">
        <f aca="false">L116+M116+N116</f>
        <v>0</v>
      </c>
      <c r="P116" s="127" t="s">
        <v>29</v>
      </c>
      <c r="Q116" s="132"/>
      <c r="R116" s="124" t="n">
        <v>0</v>
      </c>
      <c r="S116" s="124" t="n">
        <v>0</v>
      </c>
      <c r="T116" s="125" t="n">
        <v>0</v>
      </c>
      <c r="U116" s="126" t="n">
        <f aca="false">(R116*S116*T116)</f>
        <v>0</v>
      </c>
      <c r="V116" s="126" t="n">
        <f aca="false">IF($H116="AGÊNCIA INTERNO",(0),U116*$V$14)</f>
        <v>0</v>
      </c>
      <c r="W116" s="126" t="n">
        <f aca="false">IF($H116="AGÊNCIA",($U116+$V116)*$W$14,IF($H116="AGÊNCIA INTERNO",($U116*$N$14),IF($H116="FAT.DIRETO",($V116*$N$14))))</f>
        <v>0</v>
      </c>
      <c r="X116" s="126" t="n">
        <f aca="false">U116+V116+W116</f>
        <v>0</v>
      </c>
      <c r="Y116" s="132"/>
      <c r="Z116" s="132"/>
      <c r="AA116" s="132"/>
      <c r="AB116" s="132"/>
      <c r="AC116" s="132"/>
      <c r="AD116" s="132"/>
      <c r="AE116" s="133"/>
    </row>
    <row r="117" customFormat="false" ht="33.75" hidden="true" customHeight="true" outlineLevel="0" collapsed="false">
      <c r="A117" s="132"/>
      <c r="B117" s="133"/>
      <c r="C117" s="129"/>
      <c r="D117" s="129"/>
      <c r="E117" s="131"/>
      <c r="F117" s="131"/>
      <c r="G117" s="134"/>
      <c r="H117" s="124"/>
      <c r="I117" s="124" t="n">
        <v>0</v>
      </c>
      <c r="J117" s="124" t="n">
        <v>0</v>
      </c>
      <c r="K117" s="125" t="n">
        <v>0</v>
      </c>
      <c r="L117" s="126" t="n">
        <f aca="false">(I117*J117*K117)</f>
        <v>0</v>
      </c>
      <c r="M117" s="126" t="n">
        <f aca="false">IF($H117="AGÊNCIA INTERNO",(0),L117*$M$14)</f>
        <v>0</v>
      </c>
      <c r="N117" s="126" t="n">
        <f aca="false">IF($H117="AGÊNCIA",($L117+$M117)*$N$14,IF($H117="AGÊNCIA INTERNO",($L117*$N$14),IF($H117="FAT.DIRETO",($M117*$N$14))))</f>
        <v>0</v>
      </c>
      <c r="O117" s="126" t="n">
        <f aca="false">L117+M117+N117</f>
        <v>0</v>
      </c>
      <c r="P117" s="127" t="s">
        <v>29</v>
      </c>
      <c r="Q117" s="132"/>
      <c r="R117" s="124" t="n">
        <v>0</v>
      </c>
      <c r="S117" s="124" t="n">
        <v>0</v>
      </c>
      <c r="T117" s="125" t="n">
        <v>0</v>
      </c>
      <c r="U117" s="126" t="n">
        <f aca="false">(R117*S117*T117)</f>
        <v>0</v>
      </c>
      <c r="V117" s="126" t="n">
        <f aca="false">IF($H117="AGÊNCIA INTERNO",(0),U117*$V$14)</f>
        <v>0</v>
      </c>
      <c r="W117" s="126" t="n">
        <f aca="false">IF($H117="AGÊNCIA",($U117+$V117)*$W$14,IF($H117="AGÊNCIA INTERNO",($U117*$N$14),IF($H117="FAT.DIRETO",($V117*$N$14))))</f>
        <v>0</v>
      </c>
      <c r="X117" s="126" t="n">
        <f aca="false">U117+V117+W117</f>
        <v>0</v>
      </c>
      <c r="Y117" s="132"/>
      <c r="Z117" s="132"/>
      <c r="AA117" s="132"/>
      <c r="AB117" s="132"/>
      <c r="AC117" s="132"/>
      <c r="AD117" s="132"/>
      <c r="AE117" s="133"/>
    </row>
    <row r="118" customFormat="false" ht="33.75" hidden="true" customHeight="true" outlineLevel="0" collapsed="false">
      <c r="A118" s="132"/>
      <c r="B118" s="133"/>
      <c r="C118" s="129"/>
      <c r="D118" s="129"/>
      <c r="E118" s="131"/>
      <c r="F118" s="131"/>
      <c r="G118" s="134"/>
      <c r="H118" s="124"/>
      <c r="I118" s="124" t="n">
        <v>0</v>
      </c>
      <c r="J118" s="124" t="n">
        <v>0</v>
      </c>
      <c r="K118" s="125" t="n">
        <v>0</v>
      </c>
      <c r="L118" s="126" t="n">
        <f aca="false">(I118*J118*K118)</f>
        <v>0</v>
      </c>
      <c r="M118" s="126" t="n">
        <f aca="false">IF($H118="AGÊNCIA INTERNO",(0),L118*$M$14)</f>
        <v>0</v>
      </c>
      <c r="N118" s="126" t="n">
        <f aca="false">IF($H118="AGÊNCIA",($L118+$M118)*$N$14,IF($H118="AGÊNCIA INTERNO",($L118*$N$14),IF($H118="FAT.DIRETO",($M118*$N$14))))</f>
        <v>0</v>
      </c>
      <c r="O118" s="126" t="n">
        <f aca="false">L118+M118+N118</f>
        <v>0</v>
      </c>
      <c r="P118" s="127" t="s">
        <v>29</v>
      </c>
      <c r="Q118" s="132"/>
      <c r="R118" s="124" t="n">
        <v>0</v>
      </c>
      <c r="S118" s="124" t="n">
        <v>0</v>
      </c>
      <c r="T118" s="125" t="n">
        <v>0</v>
      </c>
      <c r="U118" s="126" t="n">
        <f aca="false">(R118*S118*T118)</f>
        <v>0</v>
      </c>
      <c r="V118" s="126" t="n">
        <f aca="false">IF($H118="AGÊNCIA INTERNO",(0),U118*$V$14)</f>
        <v>0</v>
      </c>
      <c r="W118" s="126" t="n">
        <f aca="false">IF($H118="AGÊNCIA",($U118+$V118)*$W$14,IF($H118="AGÊNCIA INTERNO",($U118*$N$14),IF($H118="FAT.DIRETO",($V118*$N$14))))</f>
        <v>0</v>
      </c>
      <c r="X118" s="126" t="n">
        <f aca="false">U118+V118+W118</f>
        <v>0</v>
      </c>
      <c r="Y118" s="132"/>
      <c r="Z118" s="132"/>
      <c r="AA118" s="132"/>
      <c r="AB118" s="132"/>
      <c r="AC118" s="132"/>
      <c r="AD118" s="132"/>
      <c r="AE118" s="133"/>
    </row>
    <row r="119" customFormat="false" ht="33.75" hidden="true" customHeight="true" outlineLevel="0" collapsed="false">
      <c r="A119" s="132"/>
      <c r="B119" s="133"/>
      <c r="C119" s="129"/>
      <c r="D119" s="129"/>
      <c r="E119" s="131"/>
      <c r="F119" s="131"/>
      <c r="G119" s="134"/>
      <c r="H119" s="124"/>
      <c r="I119" s="124" t="n">
        <v>0</v>
      </c>
      <c r="J119" s="124" t="n">
        <v>0</v>
      </c>
      <c r="K119" s="125" t="n">
        <v>0</v>
      </c>
      <c r="L119" s="126" t="n">
        <f aca="false">(I119*J119*K119)</f>
        <v>0</v>
      </c>
      <c r="M119" s="126" t="n">
        <f aca="false">IF($H119="AGÊNCIA INTERNO",(0),L119*$M$14)</f>
        <v>0</v>
      </c>
      <c r="N119" s="126" t="n">
        <f aca="false">IF($H119="AGÊNCIA",($L119+$M119)*$N$14,IF($H119="AGÊNCIA INTERNO",($L119*$N$14),IF($H119="FAT.DIRETO",($M119*$N$14))))</f>
        <v>0</v>
      </c>
      <c r="O119" s="126" t="n">
        <f aca="false">L119+M119+N119</f>
        <v>0</v>
      </c>
      <c r="P119" s="127" t="s">
        <v>29</v>
      </c>
      <c r="Q119" s="132"/>
      <c r="R119" s="124" t="n">
        <v>0</v>
      </c>
      <c r="S119" s="124" t="n">
        <v>0</v>
      </c>
      <c r="T119" s="125" t="n">
        <v>0</v>
      </c>
      <c r="U119" s="126" t="n">
        <f aca="false">(R119*S119*T119)</f>
        <v>0</v>
      </c>
      <c r="V119" s="126" t="n">
        <f aca="false">IF($H119="AGÊNCIA INTERNO",(0),U119*$V$14)</f>
        <v>0</v>
      </c>
      <c r="W119" s="126" t="n">
        <f aca="false">IF($H119="AGÊNCIA",($U119+$V119)*$W$14,IF($H119="AGÊNCIA INTERNO",($U119*$N$14),IF($H119="FAT.DIRETO",($V119*$N$14))))</f>
        <v>0</v>
      </c>
      <c r="X119" s="126" t="n">
        <f aca="false">U119+V119+W119</f>
        <v>0</v>
      </c>
      <c r="Y119" s="132"/>
      <c r="Z119" s="132"/>
      <c r="AA119" s="132"/>
      <c r="AB119" s="132"/>
      <c r="AC119" s="132"/>
      <c r="AD119" s="132"/>
      <c r="AE119" s="133"/>
    </row>
    <row r="120" customFormat="false" ht="33.75" hidden="true" customHeight="true" outlineLevel="0" collapsed="false">
      <c r="A120" s="132"/>
      <c r="B120" s="133"/>
      <c r="C120" s="129"/>
      <c r="D120" s="129"/>
      <c r="E120" s="131"/>
      <c r="F120" s="131"/>
      <c r="G120" s="134"/>
      <c r="H120" s="124"/>
      <c r="I120" s="124" t="n">
        <v>0</v>
      </c>
      <c r="J120" s="124" t="n">
        <v>0</v>
      </c>
      <c r="K120" s="125" t="n">
        <v>0</v>
      </c>
      <c r="L120" s="126" t="n">
        <f aca="false">(I120*J120*K120)</f>
        <v>0</v>
      </c>
      <c r="M120" s="126" t="n">
        <f aca="false">IF($H120="AGÊNCIA INTERNO",(0),L120*$M$14)</f>
        <v>0</v>
      </c>
      <c r="N120" s="126" t="n">
        <f aca="false">IF($H120="AGÊNCIA",($L120+$M120)*$N$14,IF($H120="AGÊNCIA INTERNO",($L120*$N$14),IF($H120="FAT.DIRETO",($M120*$N$14))))</f>
        <v>0</v>
      </c>
      <c r="O120" s="126" t="n">
        <f aca="false">L120+M120+N120</f>
        <v>0</v>
      </c>
      <c r="P120" s="127" t="s">
        <v>29</v>
      </c>
      <c r="Q120" s="132"/>
      <c r="R120" s="124" t="n">
        <v>0</v>
      </c>
      <c r="S120" s="124" t="n">
        <v>0</v>
      </c>
      <c r="T120" s="125" t="n">
        <v>0</v>
      </c>
      <c r="U120" s="126" t="n">
        <f aca="false">(R120*S120*T120)</f>
        <v>0</v>
      </c>
      <c r="V120" s="126" t="n">
        <f aca="false">IF($H120="AGÊNCIA INTERNO",(0),U120*$V$14)</f>
        <v>0</v>
      </c>
      <c r="W120" s="126" t="n">
        <f aca="false">IF($H120="AGÊNCIA",($U120+$V120)*$W$14,IF($H120="AGÊNCIA INTERNO",($U120*$N$14),IF($H120="FAT.DIRETO",($V120*$N$14))))</f>
        <v>0</v>
      </c>
      <c r="X120" s="126" t="n">
        <f aca="false">U120+V120+W120</f>
        <v>0</v>
      </c>
      <c r="Y120" s="132"/>
      <c r="Z120" s="132"/>
      <c r="AA120" s="132"/>
      <c r="AB120" s="132"/>
      <c r="AC120" s="132"/>
      <c r="AD120" s="132"/>
      <c r="AE120" s="133"/>
    </row>
    <row r="121" customFormat="false" ht="33.75" hidden="true" customHeight="true" outlineLevel="0" collapsed="false">
      <c r="A121" s="132"/>
      <c r="B121" s="133"/>
      <c r="C121" s="129"/>
      <c r="D121" s="129"/>
      <c r="E121" s="131"/>
      <c r="F121" s="131"/>
      <c r="G121" s="134"/>
      <c r="H121" s="124"/>
      <c r="I121" s="124" t="n">
        <v>0</v>
      </c>
      <c r="J121" s="124" t="n">
        <v>0</v>
      </c>
      <c r="K121" s="125" t="n">
        <v>0</v>
      </c>
      <c r="L121" s="126" t="n">
        <f aca="false">(I121*J121*K121)</f>
        <v>0</v>
      </c>
      <c r="M121" s="126" t="n">
        <f aca="false">IF($H121="AGÊNCIA INTERNO",(0),L121*$M$14)</f>
        <v>0</v>
      </c>
      <c r="N121" s="126" t="n">
        <f aca="false">IF($H121="AGÊNCIA",($L121+$M121)*$N$14,IF($H121="AGÊNCIA INTERNO",($L121*$N$14),IF($H121="FAT.DIRETO",($M121*$N$14))))</f>
        <v>0</v>
      </c>
      <c r="O121" s="126" t="n">
        <f aca="false">L121+M121+N121</f>
        <v>0</v>
      </c>
      <c r="P121" s="127" t="s">
        <v>29</v>
      </c>
      <c r="Q121" s="132"/>
      <c r="R121" s="124" t="n">
        <v>0</v>
      </c>
      <c r="S121" s="124" t="n">
        <v>0</v>
      </c>
      <c r="T121" s="125" t="n">
        <v>0</v>
      </c>
      <c r="U121" s="126" t="n">
        <f aca="false">(R121*S121*T121)</f>
        <v>0</v>
      </c>
      <c r="V121" s="126" t="n">
        <f aca="false">IF($H121="AGÊNCIA INTERNO",(0),U121*$V$14)</f>
        <v>0</v>
      </c>
      <c r="W121" s="126" t="n">
        <f aca="false">IF($H121="AGÊNCIA",($U121+$V121)*$W$14,IF($H121="AGÊNCIA INTERNO",($U121*$N$14),IF($H121="FAT.DIRETO",($V121*$N$14))))</f>
        <v>0</v>
      </c>
      <c r="X121" s="126" t="n">
        <f aca="false">U121+V121+W121</f>
        <v>0</v>
      </c>
      <c r="Y121" s="132"/>
      <c r="Z121" s="132"/>
      <c r="AA121" s="132"/>
      <c r="AB121" s="132"/>
      <c r="AC121" s="132"/>
      <c r="AD121" s="132"/>
      <c r="AE121" s="133"/>
    </row>
    <row r="122" customFormat="false" ht="33.75" hidden="true" customHeight="true" outlineLevel="0" collapsed="false">
      <c r="A122" s="132"/>
      <c r="B122" s="133"/>
      <c r="C122" s="129"/>
      <c r="D122" s="129"/>
      <c r="E122" s="131"/>
      <c r="F122" s="131"/>
      <c r="G122" s="134"/>
      <c r="H122" s="124"/>
      <c r="I122" s="124" t="n">
        <v>0</v>
      </c>
      <c r="J122" s="124" t="n">
        <v>0</v>
      </c>
      <c r="K122" s="125" t="n">
        <v>0</v>
      </c>
      <c r="L122" s="126" t="n">
        <f aca="false">(I122*J122*K122)</f>
        <v>0</v>
      </c>
      <c r="M122" s="126" t="n">
        <f aca="false">IF($H122="AGÊNCIA INTERNO",(0),L122*$M$14)</f>
        <v>0</v>
      </c>
      <c r="N122" s="126" t="n">
        <f aca="false">IF($H122="AGÊNCIA",($L122+$M122)*$N$14,IF($H122="AGÊNCIA INTERNO",($L122*$N$14),IF($H122="FAT.DIRETO",($M122*$N$14))))</f>
        <v>0</v>
      </c>
      <c r="O122" s="126" t="n">
        <f aca="false">L122+M122+N122</f>
        <v>0</v>
      </c>
      <c r="P122" s="127" t="s">
        <v>28</v>
      </c>
      <c r="Q122" s="132"/>
      <c r="R122" s="124" t="n">
        <v>0</v>
      </c>
      <c r="S122" s="124" t="n">
        <v>0</v>
      </c>
      <c r="T122" s="125" t="n">
        <v>0</v>
      </c>
      <c r="U122" s="126" t="n">
        <f aca="false">(R122*S122*T122)</f>
        <v>0</v>
      </c>
      <c r="V122" s="126" t="n">
        <f aca="false">IF($H122="AGÊNCIA INTERNO",(0),U122*$V$14)</f>
        <v>0</v>
      </c>
      <c r="W122" s="126" t="n">
        <f aca="false">IF($H122="AGÊNCIA",($U122+$V122)*$W$14,IF($H122="AGÊNCIA INTERNO",($U122*$N$14),IF($H122="FAT.DIRETO",($V122*$N$14))))</f>
        <v>0</v>
      </c>
      <c r="X122" s="126" t="n">
        <f aca="false">U122+V122+W122</f>
        <v>0</v>
      </c>
      <c r="Y122" s="132"/>
      <c r="Z122" s="132"/>
      <c r="AA122" s="132"/>
      <c r="AB122" s="132"/>
      <c r="AC122" s="132"/>
      <c r="AD122" s="132"/>
      <c r="AE122" s="133"/>
    </row>
    <row r="123" customFormat="false" ht="33.75" hidden="true" customHeight="true" outlineLevel="0" collapsed="false">
      <c r="A123" s="132"/>
      <c r="B123" s="133"/>
      <c r="C123" s="129"/>
      <c r="D123" s="129"/>
      <c r="E123" s="131"/>
      <c r="F123" s="131"/>
      <c r="G123" s="134"/>
      <c r="H123" s="124"/>
      <c r="I123" s="124" t="n">
        <v>0</v>
      </c>
      <c r="J123" s="124" t="n">
        <v>0</v>
      </c>
      <c r="K123" s="125" t="n">
        <v>0</v>
      </c>
      <c r="L123" s="126" t="n">
        <f aca="false">(I123*J123*K123)</f>
        <v>0</v>
      </c>
      <c r="M123" s="126" t="n">
        <f aca="false">IF($H123="AGÊNCIA INTERNO",(0),L123*$M$14)</f>
        <v>0</v>
      </c>
      <c r="N123" s="126" t="n">
        <f aca="false">IF($H123="AGÊNCIA",($L123+$M123)*$N$14,IF($H123="AGÊNCIA INTERNO",($L123*$N$14),IF($H123="FAT.DIRETO",($M123*$N$14))))</f>
        <v>0</v>
      </c>
      <c r="O123" s="126" t="n">
        <f aca="false">L123+M123+N123</f>
        <v>0</v>
      </c>
      <c r="P123" s="127" t="s">
        <v>29</v>
      </c>
      <c r="Q123" s="132"/>
      <c r="R123" s="124" t="n">
        <v>0</v>
      </c>
      <c r="S123" s="124" t="n">
        <v>0</v>
      </c>
      <c r="T123" s="125" t="n">
        <v>0</v>
      </c>
      <c r="U123" s="126" t="n">
        <f aca="false">(R123*S123*T123)</f>
        <v>0</v>
      </c>
      <c r="V123" s="126" t="n">
        <f aca="false">IF($H123="AGÊNCIA INTERNO",(0),U123*$V$14)</f>
        <v>0</v>
      </c>
      <c r="W123" s="126" t="n">
        <f aca="false">IF($H123="AGÊNCIA",($U123+$V123)*$W$14,IF($H123="AGÊNCIA INTERNO",($U123*$N$14),IF($H123="FAT.DIRETO",($V123*$N$14))))</f>
        <v>0</v>
      </c>
      <c r="X123" s="126" t="n">
        <f aca="false">U123+V123+W123</f>
        <v>0</v>
      </c>
      <c r="Y123" s="132"/>
      <c r="Z123" s="132"/>
      <c r="AA123" s="132"/>
      <c r="AB123" s="132"/>
      <c r="AC123" s="132"/>
      <c r="AD123" s="132"/>
      <c r="AE123" s="133"/>
    </row>
    <row r="124" customFormat="false" ht="33.75" hidden="true" customHeight="true" outlineLevel="0" collapsed="false">
      <c r="A124" s="132"/>
      <c r="B124" s="133"/>
      <c r="C124" s="129"/>
      <c r="D124" s="129"/>
      <c r="E124" s="131"/>
      <c r="F124" s="131"/>
      <c r="G124" s="134"/>
      <c r="H124" s="124"/>
      <c r="I124" s="124" t="n">
        <v>0</v>
      </c>
      <c r="J124" s="124" t="n">
        <v>0</v>
      </c>
      <c r="K124" s="125" t="n">
        <v>0</v>
      </c>
      <c r="L124" s="126" t="n">
        <f aca="false">(I124*J124*K124)</f>
        <v>0</v>
      </c>
      <c r="M124" s="126" t="n">
        <f aca="false">IF($H124="AGÊNCIA INTERNO",(0),L124*$M$14)</f>
        <v>0</v>
      </c>
      <c r="N124" s="126" t="n">
        <f aca="false">IF($H124="AGÊNCIA",($L124+$M124)*$N$14,IF($H124="AGÊNCIA INTERNO",($L124*$N$14),IF($H124="FAT.DIRETO",($M124*$N$14))))</f>
        <v>0</v>
      </c>
      <c r="O124" s="126" t="n">
        <f aca="false">L124+M124+N124</f>
        <v>0</v>
      </c>
      <c r="P124" s="127" t="s">
        <v>28</v>
      </c>
      <c r="Q124" s="132"/>
      <c r="R124" s="124" t="n">
        <v>0</v>
      </c>
      <c r="S124" s="124" t="n">
        <v>0</v>
      </c>
      <c r="T124" s="125" t="n">
        <v>0</v>
      </c>
      <c r="U124" s="126" t="n">
        <f aca="false">(R124*S124*T124)</f>
        <v>0</v>
      </c>
      <c r="V124" s="126" t="n">
        <f aca="false">IF($H124="AGÊNCIA INTERNO",(0),U124*$V$14)</f>
        <v>0</v>
      </c>
      <c r="W124" s="126" t="n">
        <f aca="false">IF($H124="AGÊNCIA",($U124+$V124)*$W$14,IF($H124="AGÊNCIA INTERNO",($U124*$N$14),IF($H124="FAT.DIRETO",($V124*$N$14))))</f>
        <v>0</v>
      </c>
      <c r="X124" s="126" t="n">
        <f aca="false">U124+V124+W124</f>
        <v>0</v>
      </c>
      <c r="Y124" s="132"/>
      <c r="Z124" s="132"/>
      <c r="AA124" s="132"/>
      <c r="AB124" s="132"/>
      <c r="AC124" s="132"/>
      <c r="AD124" s="132"/>
      <c r="AE124" s="133"/>
    </row>
    <row r="125" customFormat="false" ht="33.75" hidden="true" customHeight="true" outlineLevel="0" collapsed="false">
      <c r="A125" s="132"/>
      <c r="B125" s="133"/>
      <c r="C125" s="129"/>
      <c r="D125" s="129"/>
      <c r="E125" s="131"/>
      <c r="F125" s="131"/>
      <c r="G125" s="134"/>
      <c r="H125" s="124"/>
      <c r="I125" s="124" t="n">
        <v>0</v>
      </c>
      <c r="J125" s="124" t="n">
        <v>0</v>
      </c>
      <c r="K125" s="125" t="n">
        <v>0</v>
      </c>
      <c r="L125" s="126" t="n">
        <f aca="false">(I125*J125*K125)</f>
        <v>0</v>
      </c>
      <c r="M125" s="126" t="n">
        <f aca="false">IF($H125="AGÊNCIA INTERNO",(0),L125*$M$14)</f>
        <v>0</v>
      </c>
      <c r="N125" s="126" t="n">
        <f aca="false">IF($H125="AGÊNCIA",($L125+$M125)*$N$14,IF($H125="AGÊNCIA INTERNO",($L125*$N$14),IF($H125="FAT.DIRETO",($M125*$N$14))))</f>
        <v>0</v>
      </c>
      <c r="O125" s="126" t="n">
        <f aca="false">L125+M125+N125</f>
        <v>0</v>
      </c>
      <c r="P125" s="127" t="s">
        <v>28</v>
      </c>
      <c r="Q125" s="132"/>
      <c r="R125" s="124" t="n">
        <v>0</v>
      </c>
      <c r="S125" s="124" t="n">
        <v>0</v>
      </c>
      <c r="T125" s="125" t="n">
        <v>0</v>
      </c>
      <c r="U125" s="126" t="n">
        <f aca="false">(R125*S125*T125)</f>
        <v>0</v>
      </c>
      <c r="V125" s="126" t="n">
        <f aca="false">IF($H125="AGÊNCIA INTERNO",(0),U125*$V$14)</f>
        <v>0</v>
      </c>
      <c r="W125" s="126" t="n">
        <f aca="false">IF($H125="AGÊNCIA",($U125+$V125)*$W$14,IF($H125="AGÊNCIA INTERNO",($U125*$N$14),IF($H125="FAT.DIRETO",($V125*$N$14))))</f>
        <v>0</v>
      </c>
      <c r="X125" s="126" t="n">
        <f aca="false">U125+V125+W125</f>
        <v>0</v>
      </c>
      <c r="Y125" s="132"/>
      <c r="Z125" s="132"/>
      <c r="AA125" s="132"/>
      <c r="AB125" s="132"/>
      <c r="AC125" s="132"/>
      <c r="AD125" s="132"/>
      <c r="AE125" s="133"/>
    </row>
    <row r="126" customFormat="false" ht="33.75" hidden="true" customHeight="true" outlineLevel="0" collapsed="false">
      <c r="A126" s="132"/>
      <c r="B126" s="133"/>
      <c r="C126" s="129"/>
      <c r="D126" s="129"/>
      <c r="E126" s="131"/>
      <c r="F126" s="131"/>
      <c r="G126" s="134"/>
      <c r="H126" s="124"/>
      <c r="I126" s="124" t="n">
        <v>0</v>
      </c>
      <c r="J126" s="124" t="n">
        <v>0</v>
      </c>
      <c r="K126" s="125" t="n">
        <v>0</v>
      </c>
      <c r="L126" s="126" t="n">
        <f aca="false">(I126*J126*K126)</f>
        <v>0</v>
      </c>
      <c r="M126" s="126" t="n">
        <f aca="false">IF($H126="AGÊNCIA INTERNO",(0),L126*$M$14)</f>
        <v>0</v>
      </c>
      <c r="N126" s="126" t="n">
        <f aca="false">IF($H126="AGÊNCIA",($L126+$M126)*$N$14,IF($H126="AGÊNCIA INTERNO",($L126*$N$14),IF($H126="FAT.DIRETO",($M126*$N$14))))</f>
        <v>0</v>
      </c>
      <c r="O126" s="126" t="n">
        <f aca="false">L126+M126+N126</f>
        <v>0</v>
      </c>
      <c r="P126" s="127" t="s">
        <v>28</v>
      </c>
      <c r="Q126" s="132"/>
      <c r="R126" s="124" t="n">
        <v>0</v>
      </c>
      <c r="S126" s="124" t="n">
        <v>0</v>
      </c>
      <c r="T126" s="125" t="n">
        <v>0</v>
      </c>
      <c r="U126" s="126" t="n">
        <f aca="false">(R126*S126*T126)</f>
        <v>0</v>
      </c>
      <c r="V126" s="126" t="n">
        <f aca="false">IF($H126="AGÊNCIA INTERNO",(0),U126*$V$14)</f>
        <v>0</v>
      </c>
      <c r="W126" s="126" t="n">
        <f aca="false">IF($H126="AGÊNCIA",($U126+$V126)*$W$14,IF($H126="AGÊNCIA INTERNO",($U126*$N$14),IF($H126="FAT.DIRETO",($V126*$N$14))))</f>
        <v>0</v>
      </c>
      <c r="X126" s="126" t="n">
        <f aca="false">U126+V126+W126</f>
        <v>0</v>
      </c>
      <c r="Y126" s="132"/>
      <c r="Z126" s="132"/>
      <c r="AA126" s="132"/>
      <c r="AB126" s="132"/>
      <c r="AC126" s="132"/>
      <c r="AD126" s="132"/>
      <c r="AE126" s="133"/>
    </row>
    <row r="127" customFormat="false" ht="33.75" hidden="true" customHeight="true" outlineLevel="0" collapsed="false">
      <c r="A127" s="132"/>
      <c r="B127" s="133"/>
      <c r="C127" s="129"/>
      <c r="D127" s="129"/>
      <c r="E127" s="131"/>
      <c r="F127" s="131"/>
      <c r="G127" s="134"/>
      <c r="H127" s="124"/>
      <c r="I127" s="124" t="n">
        <v>0</v>
      </c>
      <c r="J127" s="124" t="n">
        <v>0</v>
      </c>
      <c r="K127" s="125" t="n">
        <v>0</v>
      </c>
      <c r="L127" s="126" t="n">
        <f aca="false">(I127*J127*K127)</f>
        <v>0</v>
      </c>
      <c r="M127" s="126" t="n">
        <f aca="false">IF($H127="AGÊNCIA INTERNO",(0),L127*$M$14)</f>
        <v>0</v>
      </c>
      <c r="N127" s="126" t="n">
        <f aca="false">IF($H127="AGÊNCIA",($L127+$M127)*$N$14,IF($H127="AGÊNCIA INTERNO",($L127*$N$14),IF($H127="FAT.DIRETO",($M127*$N$14))))</f>
        <v>0</v>
      </c>
      <c r="O127" s="126" t="n">
        <f aca="false">L127+M127+N127</f>
        <v>0</v>
      </c>
      <c r="P127" s="127" t="s">
        <v>28</v>
      </c>
      <c r="Q127" s="132"/>
      <c r="R127" s="124" t="n">
        <v>0</v>
      </c>
      <c r="S127" s="124" t="n">
        <v>0</v>
      </c>
      <c r="T127" s="125" t="n">
        <v>0</v>
      </c>
      <c r="U127" s="126" t="n">
        <f aca="false">(R127*S127*T127)</f>
        <v>0</v>
      </c>
      <c r="V127" s="126" t="n">
        <f aca="false">IF($H127="AGÊNCIA INTERNO",(0),U127*$V$14)</f>
        <v>0</v>
      </c>
      <c r="W127" s="126" t="n">
        <f aca="false">IF($H127="AGÊNCIA",($U127+$V127)*$W$14,IF($H127="AGÊNCIA INTERNO",($U127*$N$14),IF($H127="FAT.DIRETO",($V127*$N$14))))</f>
        <v>0</v>
      </c>
      <c r="X127" s="126" t="n">
        <f aca="false">U127+V127+W127</f>
        <v>0</v>
      </c>
      <c r="Y127" s="132"/>
      <c r="Z127" s="132"/>
      <c r="AA127" s="132"/>
      <c r="AB127" s="132"/>
      <c r="AC127" s="132"/>
      <c r="AD127" s="132"/>
      <c r="AE127" s="133"/>
    </row>
    <row r="128" customFormat="false" ht="33.75" hidden="true" customHeight="true" outlineLevel="0" collapsed="false">
      <c r="A128" s="132"/>
      <c r="B128" s="133"/>
      <c r="C128" s="129"/>
      <c r="D128" s="129"/>
      <c r="E128" s="131"/>
      <c r="F128" s="131"/>
      <c r="G128" s="134"/>
      <c r="H128" s="124"/>
      <c r="I128" s="124" t="n">
        <v>0</v>
      </c>
      <c r="J128" s="124" t="n">
        <v>0</v>
      </c>
      <c r="K128" s="125" t="n">
        <v>0</v>
      </c>
      <c r="L128" s="126" t="n">
        <f aca="false">(I128*J128*K128)</f>
        <v>0</v>
      </c>
      <c r="M128" s="126" t="n">
        <f aca="false">IF($H128="AGÊNCIA INTERNO",(0),L128*$M$14)</f>
        <v>0</v>
      </c>
      <c r="N128" s="126" t="n">
        <f aca="false">IF($H128="AGÊNCIA",($L128+$M128)*$N$14,IF($H128="AGÊNCIA INTERNO",($L128*$N$14),IF($H128="FAT.DIRETO",($M128*$N$14))))</f>
        <v>0</v>
      </c>
      <c r="O128" s="126" t="n">
        <f aca="false">L128+M128+N128</f>
        <v>0</v>
      </c>
      <c r="P128" s="127" t="s">
        <v>29</v>
      </c>
      <c r="Q128" s="132"/>
      <c r="R128" s="124" t="n">
        <v>0</v>
      </c>
      <c r="S128" s="124" t="n">
        <v>0</v>
      </c>
      <c r="T128" s="125" t="n">
        <v>0</v>
      </c>
      <c r="U128" s="126" t="n">
        <f aca="false">(R128*S128*T128)</f>
        <v>0</v>
      </c>
      <c r="V128" s="126" t="n">
        <f aca="false">IF($H128="AGÊNCIA INTERNO",(0),U128*$V$14)</f>
        <v>0</v>
      </c>
      <c r="W128" s="126" t="n">
        <f aca="false">IF($H128="AGÊNCIA",($U128+$V128)*$W$14,IF($H128="AGÊNCIA INTERNO",($U128*$N$14),IF($H128="FAT.DIRETO",($V128*$N$14))))</f>
        <v>0</v>
      </c>
      <c r="X128" s="126" t="n">
        <f aca="false">U128+V128+W128</f>
        <v>0</v>
      </c>
      <c r="Y128" s="132"/>
      <c r="Z128" s="132"/>
      <c r="AA128" s="132"/>
      <c r="AB128" s="132"/>
      <c r="AC128" s="132"/>
      <c r="AD128" s="132"/>
      <c r="AE128" s="133"/>
    </row>
    <row r="129" customFormat="false" ht="33.75" hidden="true" customHeight="true" outlineLevel="0" collapsed="false">
      <c r="A129" s="132"/>
      <c r="B129" s="133"/>
      <c r="C129" s="129"/>
      <c r="D129" s="129"/>
      <c r="E129" s="131"/>
      <c r="F129" s="131"/>
      <c r="G129" s="134"/>
      <c r="H129" s="124"/>
      <c r="I129" s="124" t="n">
        <v>0</v>
      </c>
      <c r="J129" s="124" t="n">
        <v>0</v>
      </c>
      <c r="K129" s="125" t="n">
        <v>0</v>
      </c>
      <c r="L129" s="126" t="n">
        <f aca="false">(I129*J129*K129)</f>
        <v>0</v>
      </c>
      <c r="M129" s="126" t="n">
        <f aca="false">IF($H129="AGÊNCIA INTERNO",(0),L129*$M$14)</f>
        <v>0</v>
      </c>
      <c r="N129" s="126" t="n">
        <f aca="false">IF($H129="AGÊNCIA",($L129+$M129)*$N$14,IF($H129="AGÊNCIA INTERNO",($L129*$N$14),IF($H129="FAT.DIRETO",($M129*$N$14))))</f>
        <v>0</v>
      </c>
      <c r="O129" s="126" t="n">
        <f aca="false">L129+M129+N129</f>
        <v>0</v>
      </c>
      <c r="P129" s="127" t="s">
        <v>28</v>
      </c>
      <c r="Q129" s="132"/>
      <c r="R129" s="124" t="n">
        <v>0</v>
      </c>
      <c r="S129" s="124" t="n">
        <v>0</v>
      </c>
      <c r="T129" s="125" t="n">
        <v>0</v>
      </c>
      <c r="U129" s="126" t="n">
        <f aca="false">(R129*S129*T129)</f>
        <v>0</v>
      </c>
      <c r="V129" s="126" t="n">
        <f aca="false">IF($H129="AGÊNCIA INTERNO",(0),U129*$V$14)</f>
        <v>0</v>
      </c>
      <c r="W129" s="126" t="n">
        <f aca="false">IF($H129="AGÊNCIA",($U129+$V129)*$W$14,IF($H129="AGÊNCIA INTERNO",($U129*$N$14),IF($H129="FAT.DIRETO",($V129*$N$14))))</f>
        <v>0</v>
      </c>
      <c r="X129" s="126" t="n">
        <f aca="false">U129+V129+W129</f>
        <v>0</v>
      </c>
      <c r="Y129" s="132"/>
      <c r="Z129" s="132"/>
      <c r="AA129" s="132"/>
      <c r="AB129" s="132"/>
      <c r="AC129" s="132"/>
      <c r="AD129" s="132"/>
      <c r="AE129" s="133"/>
    </row>
    <row r="130" customFormat="false" ht="33.75" hidden="true" customHeight="true" outlineLevel="0" collapsed="false">
      <c r="A130" s="132"/>
      <c r="B130" s="133"/>
      <c r="C130" s="129"/>
      <c r="D130" s="129"/>
      <c r="E130" s="131"/>
      <c r="F130" s="131"/>
      <c r="G130" s="134"/>
      <c r="H130" s="124"/>
      <c r="I130" s="124" t="n">
        <v>0</v>
      </c>
      <c r="J130" s="124" t="n">
        <v>0</v>
      </c>
      <c r="K130" s="125" t="n">
        <v>0</v>
      </c>
      <c r="L130" s="126" t="n">
        <f aca="false">(I130*J130*K130)</f>
        <v>0</v>
      </c>
      <c r="M130" s="126" t="n">
        <f aca="false">IF($H130="AGÊNCIA INTERNO",(0),L130*$M$14)</f>
        <v>0</v>
      </c>
      <c r="N130" s="126" t="n">
        <f aca="false">IF($H130="AGÊNCIA",($L130+$M130)*$N$14,IF($H130="AGÊNCIA INTERNO",($L130*$N$14),IF($H130="FAT.DIRETO",($M130*$N$14))))</f>
        <v>0</v>
      </c>
      <c r="O130" s="126" t="n">
        <f aca="false">L130+M130+N130</f>
        <v>0</v>
      </c>
      <c r="P130" s="127" t="s">
        <v>28</v>
      </c>
      <c r="Q130" s="132"/>
      <c r="R130" s="124" t="n">
        <v>0</v>
      </c>
      <c r="S130" s="124" t="n">
        <v>0</v>
      </c>
      <c r="T130" s="125" t="n">
        <v>0</v>
      </c>
      <c r="U130" s="126" t="n">
        <f aca="false">(R130*S130*T130)</f>
        <v>0</v>
      </c>
      <c r="V130" s="126" t="n">
        <f aca="false">IF($H130="AGÊNCIA INTERNO",(0),U130*$V$14)</f>
        <v>0</v>
      </c>
      <c r="W130" s="126" t="n">
        <f aca="false">IF($H130="AGÊNCIA",($U130+$V130)*$W$14,IF($H130="AGÊNCIA INTERNO",($U130*$N$14),IF($H130="FAT.DIRETO",($V130*$N$14))))</f>
        <v>0</v>
      </c>
      <c r="X130" s="126" t="n">
        <f aca="false">U130+V130+W130</f>
        <v>0</v>
      </c>
      <c r="Y130" s="132"/>
      <c r="Z130" s="132"/>
      <c r="AA130" s="132"/>
      <c r="AB130" s="132"/>
      <c r="AC130" s="132"/>
      <c r="AD130" s="132"/>
      <c r="AE130" s="133"/>
    </row>
    <row r="131" customFormat="false" ht="33.75" hidden="true" customHeight="true" outlineLevel="0" collapsed="false">
      <c r="A131" s="132"/>
      <c r="B131" s="133"/>
      <c r="C131" s="129"/>
      <c r="D131" s="129"/>
      <c r="E131" s="131"/>
      <c r="F131" s="131"/>
      <c r="G131" s="134"/>
      <c r="H131" s="124"/>
      <c r="I131" s="124" t="n">
        <v>0</v>
      </c>
      <c r="J131" s="124" t="n">
        <v>0</v>
      </c>
      <c r="K131" s="125" t="n">
        <v>0</v>
      </c>
      <c r="L131" s="126" t="n">
        <f aca="false">(I131*J131*K131)</f>
        <v>0</v>
      </c>
      <c r="M131" s="126" t="n">
        <f aca="false">IF($H131="AGÊNCIA INTERNO",(0),L131*$M$14)</f>
        <v>0</v>
      </c>
      <c r="N131" s="126" t="n">
        <f aca="false">IF($H131="AGÊNCIA",($L131+$M131)*$N$14,IF($H131="AGÊNCIA INTERNO",($L131*$N$14),IF($H131="FAT.DIRETO",($M131*$N$14))))</f>
        <v>0</v>
      </c>
      <c r="O131" s="126" t="n">
        <f aca="false">L131+M131+N131</f>
        <v>0</v>
      </c>
      <c r="P131" s="127" t="s">
        <v>28</v>
      </c>
      <c r="Q131" s="132"/>
      <c r="R131" s="124" t="n">
        <v>0</v>
      </c>
      <c r="S131" s="124" t="n">
        <v>0</v>
      </c>
      <c r="T131" s="125" t="n">
        <v>0</v>
      </c>
      <c r="U131" s="126" t="n">
        <f aca="false">(R131*S131*T131)</f>
        <v>0</v>
      </c>
      <c r="V131" s="126" t="n">
        <f aca="false">IF($H131="AGÊNCIA INTERNO",(0),U131*$V$14)</f>
        <v>0</v>
      </c>
      <c r="W131" s="126" t="n">
        <f aca="false">IF($H131="AGÊNCIA",($U131+$V131)*$W$14,IF($H131="AGÊNCIA INTERNO",($U131*$N$14),IF($H131="FAT.DIRETO",($V131*$N$14))))</f>
        <v>0</v>
      </c>
      <c r="X131" s="126" t="n">
        <f aca="false">U131+V131+W131</f>
        <v>0</v>
      </c>
      <c r="Y131" s="132"/>
      <c r="Z131" s="132"/>
      <c r="AA131" s="132"/>
      <c r="AB131" s="132"/>
      <c r="AC131" s="132"/>
      <c r="AD131" s="132"/>
      <c r="AE131" s="133"/>
    </row>
    <row r="132" customFormat="false" ht="33.75" hidden="true" customHeight="true" outlineLevel="0" collapsed="false">
      <c r="A132" s="132"/>
      <c r="B132" s="133"/>
      <c r="C132" s="129"/>
      <c r="D132" s="129"/>
      <c r="E132" s="131"/>
      <c r="F132" s="131"/>
      <c r="G132" s="134"/>
      <c r="H132" s="124"/>
      <c r="I132" s="124" t="n">
        <v>0</v>
      </c>
      <c r="J132" s="124" t="n">
        <v>0</v>
      </c>
      <c r="K132" s="125" t="n">
        <v>0</v>
      </c>
      <c r="L132" s="126" t="n">
        <f aca="false">(I132*J132*K132)</f>
        <v>0</v>
      </c>
      <c r="M132" s="126" t="n">
        <f aca="false">IF($H132="AGÊNCIA INTERNO",(0),L132*$M$14)</f>
        <v>0</v>
      </c>
      <c r="N132" s="126" t="n">
        <f aca="false">IF($H132="AGÊNCIA",($L132+$M132)*$N$14,IF($H132="AGÊNCIA INTERNO",($L132*$N$14),IF($H132="FAT.DIRETO",($M132*$N$14))))</f>
        <v>0</v>
      </c>
      <c r="O132" s="126" t="n">
        <f aca="false">L132+M132+N132</f>
        <v>0</v>
      </c>
      <c r="P132" s="127" t="s">
        <v>28</v>
      </c>
      <c r="Q132" s="132"/>
      <c r="R132" s="124" t="n">
        <v>0</v>
      </c>
      <c r="S132" s="124" t="n">
        <v>0</v>
      </c>
      <c r="T132" s="125" t="n">
        <v>0</v>
      </c>
      <c r="U132" s="126" t="n">
        <f aca="false">(R132*S132*T132)</f>
        <v>0</v>
      </c>
      <c r="V132" s="126" t="n">
        <f aca="false">IF($H132="AGÊNCIA INTERNO",(0),U132*$V$14)</f>
        <v>0</v>
      </c>
      <c r="W132" s="126" t="n">
        <f aca="false">IF($H132="AGÊNCIA",($U132+$V132)*$W$14,IF($H132="AGÊNCIA INTERNO",($U132*$N$14),IF($H132="FAT.DIRETO",($V132*$N$14))))</f>
        <v>0</v>
      </c>
      <c r="X132" s="126" t="n">
        <f aca="false">U132+V132+W132</f>
        <v>0</v>
      </c>
      <c r="Y132" s="132"/>
      <c r="Z132" s="132"/>
      <c r="AA132" s="132"/>
      <c r="AB132" s="132"/>
      <c r="AC132" s="132"/>
      <c r="AD132" s="132"/>
      <c r="AE132" s="133"/>
    </row>
    <row r="133" customFormat="false" ht="33.75" hidden="true" customHeight="true" outlineLevel="0" collapsed="false">
      <c r="A133" s="132"/>
      <c r="B133" s="133"/>
      <c r="C133" s="129"/>
      <c r="D133" s="129"/>
      <c r="E133" s="131"/>
      <c r="F133" s="131"/>
      <c r="G133" s="134"/>
      <c r="H133" s="124"/>
      <c r="I133" s="124" t="n">
        <v>0</v>
      </c>
      <c r="J133" s="124" t="n">
        <v>0</v>
      </c>
      <c r="K133" s="125" t="n">
        <v>0</v>
      </c>
      <c r="L133" s="126" t="n">
        <f aca="false">(I133*J133*K133)</f>
        <v>0</v>
      </c>
      <c r="M133" s="126" t="n">
        <f aca="false">IF($H133="AGÊNCIA INTERNO",(0),L133*$M$14)</f>
        <v>0</v>
      </c>
      <c r="N133" s="126" t="n">
        <f aca="false">IF($H133="AGÊNCIA",($L133+$M133)*$N$14,IF($H133="AGÊNCIA INTERNO",($L133*$N$14),IF($H133="FAT.DIRETO",($M133*$N$14))))</f>
        <v>0</v>
      </c>
      <c r="O133" s="126" t="n">
        <f aca="false">L133+M133+N133</f>
        <v>0</v>
      </c>
      <c r="P133" s="127" t="s">
        <v>28</v>
      </c>
      <c r="Q133" s="132"/>
      <c r="R133" s="124" t="n">
        <v>0</v>
      </c>
      <c r="S133" s="124" t="n">
        <v>0</v>
      </c>
      <c r="T133" s="125" t="n">
        <v>0</v>
      </c>
      <c r="U133" s="126" t="n">
        <f aca="false">(R133*S133*T133)</f>
        <v>0</v>
      </c>
      <c r="V133" s="126" t="n">
        <f aca="false">IF($H133="AGÊNCIA INTERNO",(0),U133*$V$14)</f>
        <v>0</v>
      </c>
      <c r="W133" s="126" t="n">
        <f aca="false">IF($H133="AGÊNCIA",($U133+$V133)*$W$14,IF($H133="AGÊNCIA INTERNO",($U133*$N$14),IF($H133="FAT.DIRETO",($V133*$N$14))))</f>
        <v>0</v>
      </c>
      <c r="X133" s="126" t="n">
        <f aca="false">U133+V133+W133</f>
        <v>0</v>
      </c>
      <c r="Y133" s="132"/>
      <c r="Z133" s="132"/>
      <c r="AA133" s="132"/>
      <c r="AB133" s="132"/>
      <c r="AC133" s="132"/>
      <c r="AD133" s="132"/>
      <c r="AE133" s="133"/>
    </row>
    <row r="134" customFormat="false" ht="33.75" hidden="true" customHeight="true" outlineLevel="0" collapsed="false">
      <c r="A134" s="132"/>
      <c r="B134" s="133"/>
      <c r="C134" s="129"/>
      <c r="D134" s="129"/>
      <c r="E134" s="131"/>
      <c r="F134" s="131"/>
      <c r="G134" s="134"/>
      <c r="H134" s="124"/>
      <c r="I134" s="124" t="n">
        <v>0</v>
      </c>
      <c r="J134" s="124" t="n">
        <v>0</v>
      </c>
      <c r="K134" s="125" t="n">
        <v>0</v>
      </c>
      <c r="L134" s="126" t="n">
        <f aca="false">(I134*J134*K134)</f>
        <v>0</v>
      </c>
      <c r="M134" s="126" t="n">
        <f aca="false">IF($H134="AGÊNCIA INTERNO",(0),L134*$M$14)</f>
        <v>0</v>
      </c>
      <c r="N134" s="126" t="n">
        <f aca="false">IF($H134="AGÊNCIA",($L134+$M134)*$N$14,IF($H134="AGÊNCIA INTERNO",($L134*$N$14),IF($H134="FAT.DIRETO",($M134*$N$14))))</f>
        <v>0</v>
      </c>
      <c r="O134" s="126" t="n">
        <f aca="false">L134+M134+N134</f>
        <v>0</v>
      </c>
      <c r="P134" s="127" t="s">
        <v>28</v>
      </c>
      <c r="Q134" s="132"/>
      <c r="R134" s="124" t="n">
        <v>0</v>
      </c>
      <c r="S134" s="124" t="n">
        <v>0</v>
      </c>
      <c r="T134" s="125" t="n">
        <v>0</v>
      </c>
      <c r="U134" s="126" t="n">
        <f aca="false">(R134*S134*T134)</f>
        <v>0</v>
      </c>
      <c r="V134" s="126" t="n">
        <f aca="false">IF($H134="AGÊNCIA INTERNO",(0),U134*$V$14)</f>
        <v>0</v>
      </c>
      <c r="W134" s="126" t="n">
        <f aca="false">IF($H134="AGÊNCIA",($U134+$V134)*$W$14,IF($H134="AGÊNCIA INTERNO",($U134*$N$14),IF($H134="FAT.DIRETO",($V134*$N$14))))</f>
        <v>0</v>
      </c>
      <c r="X134" s="126" t="n">
        <f aca="false">U134+V134+W134</f>
        <v>0</v>
      </c>
      <c r="Y134" s="132"/>
      <c r="Z134" s="132"/>
      <c r="AA134" s="132"/>
      <c r="AB134" s="132"/>
      <c r="AC134" s="132"/>
      <c r="AD134" s="132"/>
      <c r="AE134" s="133"/>
    </row>
    <row r="135" customFormat="false" ht="33.75" hidden="true" customHeight="true" outlineLevel="0" collapsed="false">
      <c r="A135" s="132"/>
      <c r="B135" s="133"/>
      <c r="C135" s="129"/>
      <c r="D135" s="129"/>
      <c r="E135" s="131"/>
      <c r="F135" s="131"/>
      <c r="G135" s="134"/>
      <c r="H135" s="124"/>
      <c r="I135" s="124" t="n">
        <v>0</v>
      </c>
      <c r="J135" s="124" t="n">
        <v>0</v>
      </c>
      <c r="K135" s="125" t="n">
        <v>0</v>
      </c>
      <c r="L135" s="126" t="n">
        <f aca="false">(I135*J135*K135)</f>
        <v>0</v>
      </c>
      <c r="M135" s="126" t="n">
        <f aca="false">IF($H135="AGÊNCIA INTERNO",(0),L135*$M$14)</f>
        <v>0</v>
      </c>
      <c r="N135" s="126" t="n">
        <f aca="false">IF($H135="AGÊNCIA",($L135+$M135)*$N$14,IF($H135="AGÊNCIA INTERNO",($L135*$N$14),IF($H135="FAT.DIRETO",($M135*$N$14))))</f>
        <v>0</v>
      </c>
      <c r="O135" s="126" t="n">
        <f aca="false">L135+M135+N135</f>
        <v>0</v>
      </c>
      <c r="P135" s="127" t="s">
        <v>28</v>
      </c>
      <c r="Q135" s="132"/>
      <c r="R135" s="124" t="n">
        <v>0</v>
      </c>
      <c r="S135" s="124" t="n">
        <v>0</v>
      </c>
      <c r="T135" s="125" t="n">
        <v>0</v>
      </c>
      <c r="U135" s="126" t="n">
        <f aca="false">(R135*S135*T135)</f>
        <v>0</v>
      </c>
      <c r="V135" s="126" t="n">
        <f aca="false">IF($H135="AGÊNCIA INTERNO",(0),U135*$V$14)</f>
        <v>0</v>
      </c>
      <c r="W135" s="126" t="n">
        <f aca="false">IF($H135="AGÊNCIA",($U135+$V135)*$W$14,IF($H135="AGÊNCIA INTERNO",($U135*$N$14),IF($H135="FAT.DIRETO",($V135*$N$14))))</f>
        <v>0</v>
      </c>
      <c r="X135" s="126" t="n">
        <f aca="false">U135+V135+W135</f>
        <v>0</v>
      </c>
      <c r="Y135" s="132"/>
      <c r="Z135" s="132"/>
      <c r="AA135" s="132"/>
      <c r="AB135" s="132"/>
      <c r="AC135" s="132"/>
      <c r="AD135" s="132"/>
      <c r="AE135" s="133"/>
    </row>
    <row r="136" customFormat="false" ht="33.75" hidden="true" customHeight="true" outlineLevel="0" collapsed="false">
      <c r="A136" s="132"/>
      <c r="B136" s="133"/>
      <c r="C136" s="129"/>
      <c r="D136" s="129"/>
      <c r="E136" s="131"/>
      <c r="F136" s="131"/>
      <c r="G136" s="134"/>
      <c r="H136" s="124"/>
      <c r="I136" s="124" t="n">
        <v>0</v>
      </c>
      <c r="J136" s="124" t="n">
        <v>0</v>
      </c>
      <c r="K136" s="125" t="n">
        <v>0</v>
      </c>
      <c r="L136" s="126" t="n">
        <f aca="false">(I136*J136*K136)</f>
        <v>0</v>
      </c>
      <c r="M136" s="126" t="n">
        <f aca="false">IF($H136="AGÊNCIA INTERNO",(0),L136*$M$14)</f>
        <v>0</v>
      </c>
      <c r="N136" s="126" t="n">
        <f aca="false">IF($H136="AGÊNCIA",($L136+$M136)*$N$14,IF($H136="AGÊNCIA INTERNO",($L136*$N$14),IF($H136="FAT.DIRETO",($M136*$N$14))))</f>
        <v>0</v>
      </c>
      <c r="O136" s="126" t="n">
        <f aca="false">L136+M136+N136</f>
        <v>0</v>
      </c>
      <c r="P136" s="127" t="s">
        <v>29</v>
      </c>
      <c r="Q136" s="132"/>
      <c r="R136" s="124" t="n">
        <v>0</v>
      </c>
      <c r="S136" s="124" t="n">
        <v>0</v>
      </c>
      <c r="T136" s="125" t="n">
        <v>0</v>
      </c>
      <c r="U136" s="126" t="n">
        <f aca="false">(R136*S136*T136)</f>
        <v>0</v>
      </c>
      <c r="V136" s="126" t="n">
        <f aca="false">IF($H136="AGÊNCIA INTERNO",(0),U136*$V$14)</f>
        <v>0</v>
      </c>
      <c r="W136" s="126" t="n">
        <f aca="false">IF($H136="AGÊNCIA",($U136+$V136)*$W$14,IF($H136="AGÊNCIA INTERNO",($U136*$N$14),IF($H136="FAT.DIRETO",($V136*$N$14))))</f>
        <v>0</v>
      </c>
      <c r="X136" s="126" t="n">
        <f aca="false">U136+V136+W136</f>
        <v>0</v>
      </c>
      <c r="Y136" s="132"/>
      <c r="Z136" s="132"/>
      <c r="AA136" s="132"/>
      <c r="AB136" s="132"/>
      <c r="AC136" s="132"/>
      <c r="AD136" s="132"/>
      <c r="AE136" s="133"/>
    </row>
    <row r="137" customFormat="false" ht="33.75" hidden="true" customHeight="true" outlineLevel="0" collapsed="false">
      <c r="A137" s="132"/>
      <c r="B137" s="133"/>
      <c r="C137" s="129"/>
      <c r="D137" s="129"/>
      <c r="E137" s="131"/>
      <c r="F137" s="131"/>
      <c r="G137" s="134"/>
      <c r="H137" s="124"/>
      <c r="I137" s="124" t="n">
        <v>0</v>
      </c>
      <c r="J137" s="124" t="n">
        <v>0</v>
      </c>
      <c r="K137" s="125" t="n">
        <v>0</v>
      </c>
      <c r="L137" s="126" t="n">
        <f aca="false">(I137*J137*K137)</f>
        <v>0</v>
      </c>
      <c r="M137" s="126" t="n">
        <f aca="false">IF($H137="AGÊNCIA INTERNO",(0),L137*$M$14)</f>
        <v>0</v>
      </c>
      <c r="N137" s="126" t="n">
        <f aca="false">IF($H137="AGÊNCIA",($L137+$M137)*$N$14,IF($H137="AGÊNCIA INTERNO",($L137*$N$14),IF($H137="FAT.DIRETO",($M137*$N$14))))</f>
        <v>0</v>
      </c>
      <c r="O137" s="126" t="n">
        <f aca="false">L137+M137+N137</f>
        <v>0</v>
      </c>
      <c r="P137" s="127"/>
      <c r="Q137" s="132"/>
      <c r="R137" s="124"/>
      <c r="S137" s="124"/>
      <c r="T137" s="125"/>
      <c r="U137" s="126" t="n">
        <f aca="false">(R137*S137*T137)</f>
        <v>0</v>
      </c>
      <c r="V137" s="126" t="n">
        <f aca="false">IF($H137="AGÊNCIA INTERNO",(0),U137*$V$14)</f>
        <v>0</v>
      </c>
      <c r="W137" s="126" t="n">
        <f aca="false">IF($H137="AGÊNCIA",($U137+$V137)*$W$14,IF($H137="AGÊNCIA INTERNO",($U137*$N$14),IF($H137="FAT.DIRETO",($V137*$N$14))))</f>
        <v>0</v>
      </c>
      <c r="X137" s="126" t="n">
        <f aca="false">U137+V137+W137</f>
        <v>0</v>
      </c>
      <c r="Y137" s="132"/>
      <c r="Z137" s="132"/>
      <c r="AA137" s="132"/>
      <c r="AB137" s="132"/>
      <c r="AC137" s="132"/>
      <c r="AD137" s="132"/>
      <c r="AE137" s="133"/>
    </row>
    <row r="138" customFormat="false" ht="33.75" hidden="true" customHeight="true" outlineLevel="0" collapsed="false">
      <c r="A138" s="132"/>
      <c r="B138" s="133"/>
      <c r="C138" s="129"/>
      <c r="D138" s="129"/>
      <c r="E138" s="131"/>
      <c r="F138" s="131"/>
      <c r="G138" s="134"/>
      <c r="H138" s="124"/>
      <c r="I138" s="124" t="n">
        <v>0</v>
      </c>
      <c r="J138" s="124" t="n">
        <v>0</v>
      </c>
      <c r="K138" s="125" t="n">
        <v>0</v>
      </c>
      <c r="L138" s="126" t="n">
        <f aca="false">(I138*J138*K138)</f>
        <v>0</v>
      </c>
      <c r="M138" s="126" t="n">
        <f aca="false">IF($H138="AGÊNCIA INTERNO",(0),L138*$M$14)</f>
        <v>0</v>
      </c>
      <c r="N138" s="126" t="n">
        <f aca="false">IF($H138="AGÊNCIA",($L138+$M138)*$N$14,IF($H138="AGÊNCIA INTERNO",($L138*$N$14),IF($H138="FAT.DIRETO",($M138*$N$14))))</f>
        <v>0</v>
      </c>
      <c r="O138" s="126" t="n">
        <f aca="false">L138+M138+N138</f>
        <v>0</v>
      </c>
      <c r="P138" s="127" t="s">
        <v>29</v>
      </c>
      <c r="Q138" s="132"/>
      <c r="R138" s="124" t="n">
        <v>0</v>
      </c>
      <c r="S138" s="124" t="n">
        <v>0</v>
      </c>
      <c r="T138" s="125" t="n">
        <v>0</v>
      </c>
      <c r="U138" s="126" t="n">
        <f aca="false">(R138*S138*T138)</f>
        <v>0</v>
      </c>
      <c r="V138" s="126" t="n">
        <f aca="false">IF($H138="AGÊNCIA INTERNO",(0),U138*$V$14)</f>
        <v>0</v>
      </c>
      <c r="W138" s="126" t="n">
        <f aca="false">IF($H138="AGÊNCIA",($U138+$V138)*$W$14,IF($H138="AGÊNCIA INTERNO",($U138*$N$14),IF($H138="FAT.DIRETO",($V138*$N$14))))</f>
        <v>0</v>
      </c>
      <c r="X138" s="126" t="n">
        <f aca="false">U138+V138+W138</f>
        <v>0</v>
      </c>
      <c r="Y138" s="132"/>
      <c r="Z138" s="132"/>
      <c r="AA138" s="132"/>
      <c r="AB138" s="132"/>
      <c r="AC138" s="132"/>
      <c r="AD138" s="132"/>
      <c r="AE138" s="133"/>
    </row>
    <row r="139" customFormat="false" ht="33.75" hidden="true" customHeight="true" outlineLevel="0" collapsed="false">
      <c r="A139" s="132"/>
      <c r="B139" s="133"/>
      <c r="C139" s="129"/>
      <c r="D139" s="129"/>
      <c r="E139" s="131"/>
      <c r="F139" s="131"/>
      <c r="G139" s="134"/>
      <c r="H139" s="124"/>
      <c r="I139" s="124" t="n">
        <v>0</v>
      </c>
      <c r="J139" s="124" t="n">
        <v>0</v>
      </c>
      <c r="K139" s="125" t="n">
        <v>0</v>
      </c>
      <c r="L139" s="126" t="n">
        <f aca="false">(I139*J139*K139)</f>
        <v>0</v>
      </c>
      <c r="M139" s="126" t="n">
        <f aca="false">IF($H139="AGÊNCIA INTERNO",(0),L139*$M$14)</f>
        <v>0</v>
      </c>
      <c r="N139" s="126" t="n">
        <f aca="false">IF($H139="AGÊNCIA",($L139+$M139)*$N$14,IF($H139="AGÊNCIA INTERNO",($L139*$N$14),IF($H139="FAT.DIRETO",($M139*$N$14))))</f>
        <v>0</v>
      </c>
      <c r="O139" s="126" t="n">
        <f aca="false">L139+M139+N139</f>
        <v>0</v>
      </c>
      <c r="P139" s="127" t="s">
        <v>28</v>
      </c>
      <c r="Q139" s="132"/>
      <c r="R139" s="124" t="n">
        <v>0</v>
      </c>
      <c r="S139" s="124" t="n">
        <v>0</v>
      </c>
      <c r="T139" s="125" t="n">
        <v>0</v>
      </c>
      <c r="U139" s="126" t="n">
        <f aca="false">(R139*S139*T139)</f>
        <v>0</v>
      </c>
      <c r="V139" s="126" t="n">
        <f aca="false">IF($H139="AGÊNCIA INTERNO",(0),U139*$V$14)</f>
        <v>0</v>
      </c>
      <c r="W139" s="126" t="n">
        <f aca="false">IF($H139="AGÊNCIA",($U139+$V139)*$W$14,IF($H139="AGÊNCIA INTERNO",($U139*$N$14),IF($H139="FAT.DIRETO",($V139*$N$14))))</f>
        <v>0</v>
      </c>
      <c r="X139" s="126" t="n">
        <f aca="false">U139+V139+W139</f>
        <v>0</v>
      </c>
      <c r="Y139" s="132"/>
      <c r="Z139" s="132"/>
      <c r="AA139" s="132"/>
      <c r="AB139" s="132"/>
      <c r="AC139" s="132"/>
      <c r="AD139" s="132"/>
      <c r="AE139" s="133"/>
    </row>
    <row r="140" customFormat="false" ht="33.75" hidden="true" customHeight="true" outlineLevel="0" collapsed="false">
      <c r="A140" s="132"/>
      <c r="B140" s="133"/>
      <c r="C140" s="129"/>
      <c r="D140" s="129"/>
      <c r="E140" s="131"/>
      <c r="F140" s="131"/>
      <c r="G140" s="134"/>
      <c r="H140" s="124"/>
      <c r="I140" s="124" t="n">
        <v>0</v>
      </c>
      <c r="J140" s="124" t="n">
        <v>0</v>
      </c>
      <c r="K140" s="125" t="n">
        <v>0</v>
      </c>
      <c r="L140" s="126" t="n">
        <f aca="false">(I140*J140*K140)</f>
        <v>0</v>
      </c>
      <c r="M140" s="126" t="n">
        <f aca="false">IF($H140="AGÊNCIA INTERNO",(0),L140*$M$14)</f>
        <v>0</v>
      </c>
      <c r="N140" s="126" t="n">
        <f aca="false">IF($H140="AGÊNCIA",($L140+$M140)*$N$14,IF($H140="AGÊNCIA INTERNO",($L140*$N$14),IF($H140="FAT.DIRETO",($M140*$N$14))))</f>
        <v>0</v>
      </c>
      <c r="O140" s="126" t="n">
        <f aca="false">L140+M140+N140</f>
        <v>0</v>
      </c>
      <c r="P140" s="127" t="s">
        <v>28</v>
      </c>
      <c r="Q140" s="132"/>
      <c r="R140" s="124" t="n">
        <v>0</v>
      </c>
      <c r="S140" s="124" t="n">
        <v>0</v>
      </c>
      <c r="T140" s="125" t="n">
        <v>0</v>
      </c>
      <c r="U140" s="126" t="n">
        <f aca="false">(R140*S140*T140)</f>
        <v>0</v>
      </c>
      <c r="V140" s="126" t="n">
        <f aca="false">IF($H140="AGÊNCIA INTERNO",(0),U140*$V$14)</f>
        <v>0</v>
      </c>
      <c r="W140" s="126" t="n">
        <f aca="false">IF($H140="AGÊNCIA",($U140+$V140)*$W$14,IF($H140="AGÊNCIA INTERNO",($U140*$N$14),IF($H140="FAT.DIRETO",($V140*$N$14))))</f>
        <v>0</v>
      </c>
      <c r="X140" s="126" t="n">
        <f aca="false">U140+V140+W140</f>
        <v>0</v>
      </c>
      <c r="Y140" s="132"/>
      <c r="Z140" s="132"/>
      <c r="AA140" s="132"/>
      <c r="AB140" s="132"/>
      <c r="AC140" s="132"/>
      <c r="AD140" s="132"/>
      <c r="AE140" s="133"/>
    </row>
    <row r="141" customFormat="false" ht="33.75" hidden="true" customHeight="true" outlineLevel="0" collapsed="false">
      <c r="A141" s="132"/>
      <c r="B141" s="133"/>
      <c r="C141" s="129"/>
      <c r="D141" s="129"/>
      <c r="E141" s="131"/>
      <c r="F141" s="131"/>
      <c r="G141" s="134"/>
      <c r="H141" s="124"/>
      <c r="I141" s="124" t="n">
        <v>0</v>
      </c>
      <c r="J141" s="124" t="n">
        <v>0</v>
      </c>
      <c r="K141" s="125" t="n">
        <v>0</v>
      </c>
      <c r="L141" s="126" t="n">
        <f aca="false">(I141*J141*K141)</f>
        <v>0</v>
      </c>
      <c r="M141" s="126" t="n">
        <f aca="false">IF($H141="AGÊNCIA INTERNO",(0),L141*$M$14)</f>
        <v>0</v>
      </c>
      <c r="N141" s="126" t="n">
        <f aca="false">IF($H141="AGÊNCIA",($L141+$M141)*$N$14,IF($H141="AGÊNCIA INTERNO",($L141*$N$14),IF($H141="FAT.DIRETO",($M141*$N$14))))</f>
        <v>0</v>
      </c>
      <c r="O141" s="126" t="n">
        <f aca="false">L141+M141+N141</f>
        <v>0</v>
      </c>
      <c r="P141" s="127"/>
      <c r="Q141" s="132"/>
      <c r="R141" s="124"/>
      <c r="S141" s="124"/>
      <c r="T141" s="125"/>
      <c r="U141" s="126" t="n">
        <f aca="false">(R141*S141*T141)</f>
        <v>0</v>
      </c>
      <c r="V141" s="126" t="n">
        <f aca="false">IF($H141="AGÊNCIA INTERNO",(0),U141*$V$14)</f>
        <v>0</v>
      </c>
      <c r="W141" s="126" t="n">
        <f aca="false">IF($H141="AGÊNCIA",($U141+$V141)*$W$14,IF($H141="AGÊNCIA INTERNO",($U141*$N$14),IF($H141="FAT.DIRETO",($V141*$N$14))))</f>
        <v>0</v>
      </c>
      <c r="X141" s="126" t="n">
        <f aca="false">U141+V141+W141</f>
        <v>0</v>
      </c>
      <c r="Y141" s="132"/>
      <c r="Z141" s="132"/>
      <c r="AA141" s="132"/>
      <c r="AB141" s="132"/>
      <c r="AC141" s="132"/>
      <c r="AD141" s="132"/>
      <c r="AE141" s="133"/>
    </row>
    <row r="142" customFormat="false" ht="33.75" hidden="true" customHeight="true" outlineLevel="0" collapsed="false">
      <c r="A142" s="132"/>
      <c r="B142" s="133"/>
      <c r="C142" s="129"/>
      <c r="D142" s="129"/>
      <c r="E142" s="131"/>
      <c r="F142" s="131"/>
      <c r="G142" s="134"/>
      <c r="H142" s="124"/>
      <c r="I142" s="124" t="n">
        <v>0</v>
      </c>
      <c r="J142" s="124" t="n">
        <v>0</v>
      </c>
      <c r="K142" s="125" t="n">
        <v>0</v>
      </c>
      <c r="L142" s="126" t="n">
        <f aca="false">(I142*J142*K142)</f>
        <v>0</v>
      </c>
      <c r="M142" s="126" t="n">
        <f aca="false">IF($H142="AGÊNCIA INTERNO",(0),L142*$M$14)</f>
        <v>0</v>
      </c>
      <c r="N142" s="126" t="n">
        <f aca="false">IF($H142="AGÊNCIA",($L142+$M142)*$N$14,IF($H142="AGÊNCIA INTERNO",($L142*$N$14),IF($H142="FAT.DIRETO",($M142*$N$14))))</f>
        <v>0</v>
      </c>
      <c r="O142" s="126" t="n">
        <f aca="false">L142+M142+N142</f>
        <v>0</v>
      </c>
      <c r="P142" s="127" t="s">
        <v>29</v>
      </c>
      <c r="Q142" s="132"/>
      <c r="R142" s="124" t="n">
        <v>0</v>
      </c>
      <c r="S142" s="124" t="n">
        <v>0</v>
      </c>
      <c r="T142" s="125" t="n">
        <v>0</v>
      </c>
      <c r="U142" s="126" t="n">
        <f aca="false">(R142*S142*T142)</f>
        <v>0</v>
      </c>
      <c r="V142" s="126" t="n">
        <f aca="false">IF($H142="AGÊNCIA INTERNO",(0),U142*$V$14)</f>
        <v>0</v>
      </c>
      <c r="W142" s="126" t="n">
        <f aca="false">IF($H142="AGÊNCIA",($U142+$V142)*$W$14,IF($H142="AGÊNCIA INTERNO",($U142*$N$14),IF($H142="FAT.DIRETO",($V142*$N$14))))</f>
        <v>0</v>
      </c>
      <c r="X142" s="126" t="n">
        <f aca="false">U142+V142+W142</f>
        <v>0</v>
      </c>
      <c r="Y142" s="132"/>
      <c r="Z142" s="132"/>
      <c r="AA142" s="132"/>
      <c r="AB142" s="132"/>
      <c r="AC142" s="132"/>
      <c r="AD142" s="132"/>
      <c r="AE142" s="133"/>
    </row>
    <row r="143" customFormat="false" ht="33.75" hidden="true" customHeight="true" outlineLevel="0" collapsed="false">
      <c r="A143" s="132"/>
      <c r="B143" s="133"/>
      <c r="C143" s="129"/>
      <c r="D143" s="129"/>
      <c r="E143" s="131"/>
      <c r="F143" s="131"/>
      <c r="G143" s="134"/>
      <c r="H143" s="124"/>
      <c r="I143" s="124" t="n">
        <v>0</v>
      </c>
      <c r="J143" s="124" t="n">
        <v>0</v>
      </c>
      <c r="K143" s="125" t="n">
        <v>0</v>
      </c>
      <c r="L143" s="126" t="n">
        <f aca="false">(I143*J143*K143)</f>
        <v>0</v>
      </c>
      <c r="M143" s="126" t="n">
        <f aca="false">IF($H143="AGÊNCIA INTERNO",(0),L143*$M$14)</f>
        <v>0</v>
      </c>
      <c r="N143" s="126" t="n">
        <f aca="false">IF($H143="AGÊNCIA",($L143+$M143)*$N$14,IF($H143="AGÊNCIA INTERNO",($L143*$N$14),IF($H143="FAT.DIRETO",($M143*$N$14))))</f>
        <v>0</v>
      </c>
      <c r="O143" s="126" t="n">
        <f aca="false">L143+M143+N143</f>
        <v>0</v>
      </c>
      <c r="P143" s="127" t="s">
        <v>28</v>
      </c>
      <c r="Q143" s="132"/>
      <c r="R143" s="124" t="n">
        <v>0</v>
      </c>
      <c r="S143" s="124" t="n">
        <v>0</v>
      </c>
      <c r="T143" s="125" t="n">
        <v>0</v>
      </c>
      <c r="U143" s="126" t="n">
        <f aca="false">(R143*S143*T143)</f>
        <v>0</v>
      </c>
      <c r="V143" s="126" t="n">
        <f aca="false">IF($H143="AGÊNCIA INTERNO",(0),U143*$V$14)</f>
        <v>0</v>
      </c>
      <c r="W143" s="126" t="n">
        <f aca="false">IF($H143="AGÊNCIA",($U143+$V143)*$W$14,IF($H143="AGÊNCIA INTERNO",($U143*$N$14),IF($H143="FAT.DIRETO",($V143*$N$14))))</f>
        <v>0</v>
      </c>
      <c r="X143" s="126" t="n">
        <f aca="false">U143+V143+W143</f>
        <v>0</v>
      </c>
      <c r="Y143" s="132"/>
      <c r="Z143" s="132"/>
      <c r="AA143" s="132"/>
      <c r="AB143" s="132"/>
      <c r="AC143" s="132"/>
      <c r="AD143" s="132"/>
      <c r="AE143" s="133"/>
    </row>
    <row r="144" customFormat="false" ht="33.75" hidden="true" customHeight="true" outlineLevel="0" collapsed="false">
      <c r="A144" s="132"/>
      <c r="B144" s="133"/>
      <c r="C144" s="129"/>
      <c r="D144" s="129"/>
      <c r="E144" s="131"/>
      <c r="F144" s="131"/>
      <c r="G144" s="134"/>
      <c r="H144" s="124"/>
      <c r="I144" s="124" t="n">
        <v>0</v>
      </c>
      <c r="J144" s="124" t="n">
        <v>0</v>
      </c>
      <c r="K144" s="125" t="n">
        <v>0</v>
      </c>
      <c r="L144" s="126" t="n">
        <f aca="false">(I144*J144*K144)</f>
        <v>0</v>
      </c>
      <c r="M144" s="126" t="n">
        <f aca="false">IF($H144="AGÊNCIA INTERNO",(0),L144*$M$14)</f>
        <v>0</v>
      </c>
      <c r="N144" s="126" t="n">
        <f aca="false">IF($H144="AGÊNCIA",($L144+$M144)*$N$14,IF($H144="AGÊNCIA INTERNO",($L144*$N$14),IF($H144="FAT.DIRETO",($M144*$N$14))))</f>
        <v>0</v>
      </c>
      <c r="O144" s="126" t="n">
        <f aca="false">L144+M144+N144</f>
        <v>0</v>
      </c>
      <c r="P144" s="127" t="s">
        <v>28</v>
      </c>
      <c r="Q144" s="132"/>
      <c r="R144" s="124" t="n">
        <v>0</v>
      </c>
      <c r="S144" s="124" t="n">
        <v>0</v>
      </c>
      <c r="T144" s="125" t="n">
        <v>0</v>
      </c>
      <c r="U144" s="126" t="n">
        <f aca="false">(R144*S144*T144)</f>
        <v>0</v>
      </c>
      <c r="V144" s="126" t="n">
        <f aca="false">IF($H144="AGÊNCIA INTERNO",(0),U144*$V$14)</f>
        <v>0</v>
      </c>
      <c r="W144" s="126" t="n">
        <f aca="false">IF($H144="AGÊNCIA",($U144+$V144)*$W$14,IF($H144="AGÊNCIA INTERNO",($U144*$N$14),IF($H144="FAT.DIRETO",($V144*$N$14))))</f>
        <v>0</v>
      </c>
      <c r="X144" s="126" t="n">
        <f aca="false">U144+V144+W144</f>
        <v>0</v>
      </c>
      <c r="Y144" s="132"/>
      <c r="Z144" s="132"/>
      <c r="AA144" s="132"/>
      <c r="AB144" s="132"/>
      <c r="AC144" s="132"/>
      <c r="AD144" s="132"/>
      <c r="AE144" s="133"/>
    </row>
    <row r="145" customFormat="false" ht="33.75" hidden="true" customHeight="true" outlineLevel="0" collapsed="false">
      <c r="A145" s="132"/>
      <c r="B145" s="133"/>
      <c r="C145" s="129"/>
      <c r="D145" s="129"/>
      <c r="E145" s="131"/>
      <c r="F145" s="131"/>
      <c r="G145" s="123"/>
      <c r="H145" s="124"/>
      <c r="I145" s="124" t="n">
        <v>0</v>
      </c>
      <c r="J145" s="124" t="n">
        <v>0</v>
      </c>
      <c r="K145" s="125" t="n">
        <v>0</v>
      </c>
      <c r="L145" s="126" t="n">
        <f aca="false">(I145*J145*K145)</f>
        <v>0</v>
      </c>
      <c r="M145" s="126" t="n">
        <f aca="false">IF($H145="AGÊNCIA INTERNO",(0),L145*$M$14)</f>
        <v>0</v>
      </c>
      <c r="N145" s="126" t="n">
        <f aca="false">IF($H145="AGÊNCIA",($L145+$M145)*$N$14,IF($H145="AGÊNCIA INTERNO",($L145*$N$14),IF($H145="FAT.DIRETO",($M145*$N$14))))</f>
        <v>0</v>
      </c>
      <c r="O145" s="126" t="n">
        <f aca="false">L145+M145+N145</f>
        <v>0</v>
      </c>
      <c r="P145" s="127" t="s">
        <v>28</v>
      </c>
      <c r="Q145" s="132"/>
      <c r="R145" s="124" t="n">
        <v>0</v>
      </c>
      <c r="S145" s="124" t="n">
        <v>0</v>
      </c>
      <c r="T145" s="125" t="n">
        <v>0</v>
      </c>
      <c r="U145" s="126" t="n">
        <f aca="false">(R145*S145*T145)</f>
        <v>0</v>
      </c>
      <c r="V145" s="126" t="n">
        <f aca="false">IF($H145="AGÊNCIA INTERNO",(0),U145*$V$14)</f>
        <v>0</v>
      </c>
      <c r="W145" s="126" t="n">
        <f aca="false">IF($H145="AGÊNCIA",($U145+$V145)*$W$14,IF($H145="AGÊNCIA INTERNO",($U145*$N$14),IF($H145="FAT.DIRETO",($V145*$N$14))))</f>
        <v>0</v>
      </c>
      <c r="X145" s="126" t="n">
        <f aca="false">U145+V145+W145</f>
        <v>0</v>
      </c>
      <c r="Y145" s="132"/>
      <c r="Z145" s="132"/>
      <c r="AA145" s="132"/>
      <c r="AB145" s="132"/>
      <c r="AC145" s="132"/>
      <c r="AD145" s="132"/>
      <c r="AE145" s="133"/>
    </row>
    <row r="146" customFormat="false" ht="33.75" hidden="true" customHeight="true" outlineLevel="0" collapsed="false">
      <c r="A146" s="132"/>
      <c r="B146" s="133"/>
      <c r="C146" s="129"/>
      <c r="D146" s="129"/>
      <c r="E146" s="131"/>
      <c r="F146" s="131"/>
      <c r="G146" s="123"/>
      <c r="H146" s="124"/>
      <c r="I146" s="124" t="n">
        <v>0</v>
      </c>
      <c r="J146" s="124" t="n">
        <v>0</v>
      </c>
      <c r="K146" s="125" t="n">
        <v>0</v>
      </c>
      <c r="L146" s="126" t="n">
        <f aca="false">(I146*J146*K146)</f>
        <v>0</v>
      </c>
      <c r="M146" s="126" t="n">
        <f aca="false">IF($H146="AGÊNCIA INTERNO",(0),L146*$M$14)</f>
        <v>0</v>
      </c>
      <c r="N146" s="126" t="n">
        <f aca="false">IF($H146="AGÊNCIA",($L146+$M146)*$N$14,IF($H146="AGÊNCIA INTERNO",($L146*$N$14),IF($H146="FAT.DIRETO",($M146*$N$14))))</f>
        <v>0</v>
      </c>
      <c r="O146" s="126" t="n">
        <f aca="false">L146+M146+N146</f>
        <v>0</v>
      </c>
      <c r="P146" s="127" t="s">
        <v>28</v>
      </c>
      <c r="Q146" s="132"/>
      <c r="R146" s="124" t="n">
        <v>0</v>
      </c>
      <c r="S146" s="124" t="n">
        <v>0</v>
      </c>
      <c r="T146" s="125" t="n">
        <v>0</v>
      </c>
      <c r="U146" s="126" t="n">
        <f aca="false">(R146*S146*T146)</f>
        <v>0</v>
      </c>
      <c r="V146" s="126" t="n">
        <f aca="false">IF($H146="AGÊNCIA INTERNO",(0),U146*$V$14)</f>
        <v>0</v>
      </c>
      <c r="W146" s="126" t="n">
        <f aca="false">IF($H146="AGÊNCIA",($U146+$V146)*$W$14,IF($H146="AGÊNCIA INTERNO",($U146*$N$14),IF($H146="FAT.DIRETO",($V146*$N$14))))</f>
        <v>0</v>
      </c>
      <c r="X146" s="126" t="n">
        <f aca="false">U146+V146+W146</f>
        <v>0</v>
      </c>
      <c r="Y146" s="132"/>
      <c r="Z146" s="132"/>
      <c r="AA146" s="132"/>
      <c r="AB146" s="132"/>
      <c r="AC146" s="132"/>
      <c r="AD146" s="132"/>
      <c r="AE146" s="133"/>
    </row>
    <row r="147" customFormat="false" ht="33.75" hidden="true" customHeight="true" outlineLevel="0" collapsed="false">
      <c r="A147" s="132"/>
      <c r="B147" s="133"/>
      <c r="C147" s="129"/>
      <c r="D147" s="129"/>
      <c r="E147" s="131"/>
      <c r="F147" s="131"/>
      <c r="G147" s="123"/>
      <c r="H147" s="124"/>
      <c r="I147" s="124" t="n">
        <v>0</v>
      </c>
      <c r="J147" s="124" t="n">
        <v>0</v>
      </c>
      <c r="K147" s="125" t="n">
        <v>0</v>
      </c>
      <c r="L147" s="126" t="n">
        <f aca="false">(I147*J147*K147)</f>
        <v>0</v>
      </c>
      <c r="M147" s="126" t="n">
        <f aca="false">IF($H147="AGÊNCIA INTERNO",(0),L147*$M$14)</f>
        <v>0</v>
      </c>
      <c r="N147" s="126" t="n">
        <f aca="false">IF($H147="AGÊNCIA",($L147+$M147)*$N$14,IF($H147="AGÊNCIA INTERNO",($L147*$N$14),IF($H147="FAT.DIRETO",($M147*$N$14))))</f>
        <v>0</v>
      </c>
      <c r="O147" s="126" t="n">
        <f aca="false">L147+M147+N147</f>
        <v>0</v>
      </c>
      <c r="P147" s="127" t="s">
        <v>28</v>
      </c>
      <c r="Q147" s="132"/>
      <c r="R147" s="124" t="n">
        <v>0</v>
      </c>
      <c r="S147" s="124" t="n">
        <v>0</v>
      </c>
      <c r="T147" s="125" t="n">
        <v>0</v>
      </c>
      <c r="U147" s="126" t="n">
        <f aca="false">(R147*S147*T147)</f>
        <v>0</v>
      </c>
      <c r="V147" s="126" t="n">
        <f aca="false">IF($H147="AGÊNCIA INTERNO",(0),U147*$V$14)</f>
        <v>0</v>
      </c>
      <c r="W147" s="126" t="n">
        <f aca="false">IF($H147="AGÊNCIA",($U147+$V147)*$W$14,IF($H147="AGÊNCIA INTERNO",($U147*$N$14),IF($H147="FAT.DIRETO",($V147*$N$14))))</f>
        <v>0</v>
      </c>
      <c r="X147" s="126" t="n">
        <f aca="false">U147+V147+W147</f>
        <v>0</v>
      </c>
      <c r="Y147" s="132"/>
      <c r="Z147" s="132"/>
      <c r="AA147" s="132"/>
      <c r="AB147" s="132"/>
      <c r="AC147" s="132"/>
      <c r="AD147" s="132"/>
      <c r="AE147" s="133"/>
    </row>
    <row r="148" customFormat="false" ht="33.75" hidden="true" customHeight="true" outlineLevel="0" collapsed="false">
      <c r="A148" s="132"/>
      <c r="B148" s="133"/>
      <c r="C148" s="129"/>
      <c r="D148" s="129"/>
      <c r="E148" s="131"/>
      <c r="F148" s="131"/>
      <c r="G148" s="123"/>
      <c r="H148" s="124"/>
      <c r="I148" s="124" t="n">
        <v>0</v>
      </c>
      <c r="J148" s="124" t="n">
        <v>0</v>
      </c>
      <c r="K148" s="125" t="n">
        <v>0</v>
      </c>
      <c r="L148" s="126" t="n">
        <f aca="false">(I148*J148*K148)</f>
        <v>0</v>
      </c>
      <c r="M148" s="126" t="n">
        <f aca="false">IF($H148="AGÊNCIA INTERNO",(0),L148*$M$14)</f>
        <v>0</v>
      </c>
      <c r="N148" s="126" t="n">
        <f aca="false">IF($H148="AGÊNCIA",($L148+$M148)*$N$14,IF($H148="AGÊNCIA INTERNO",($L148*$N$14),IF($H148="FAT.DIRETO",($M148*$N$14))))</f>
        <v>0</v>
      </c>
      <c r="O148" s="126" t="n">
        <f aca="false">L148+M148+N148</f>
        <v>0</v>
      </c>
      <c r="P148" s="127" t="s">
        <v>28</v>
      </c>
      <c r="Q148" s="132"/>
      <c r="R148" s="124" t="n">
        <v>0</v>
      </c>
      <c r="S148" s="124" t="n">
        <v>0</v>
      </c>
      <c r="T148" s="125" t="n">
        <v>0</v>
      </c>
      <c r="U148" s="126" t="n">
        <f aca="false">(R148*S148*T148)</f>
        <v>0</v>
      </c>
      <c r="V148" s="126" t="n">
        <f aca="false">IF($H148="AGÊNCIA INTERNO",(0),U148*$V$14)</f>
        <v>0</v>
      </c>
      <c r="W148" s="126" t="n">
        <f aca="false">IF($H148="AGÊNCIA",($U148+$V148)*$W$14,IF($H148="AGÊNCIA INTERNO",($U148*$N$14),IF($H148="FAT.DIRETO",($V148*$N$14))))</f>
        <v>0</v>
      </c>
      <c r="X148" s="126" t="n">
        <f aca="false">U148+V148+W148</f>
        <v>0</v>
      </c>
      <c r="Y148" s="132"/>
      <c r="Z148" s="132"/>
      <c r="AA148" s="132"/>
      <c r="AB148" s="132"/>
      <c r="AC148" s="132"/>
      <c r="AD148" s="132"/>
      <c r="AE148" s="133"/>
    </row>
    <row r="149" customFormat="false" ht="33.75" hidden="true" customHeight="true" outlineLevel="0" collapsed="false">
      <c r="A149" s="132"/>
      <c r="B149" s="133"/>
      <c r="C149" s="129"/>
      <c r="D149" s="129"/>
      <c r="E149" s="131"/>
      <c r="F149" s="131"/>
      <c r="G149" s="123"/>
      <c r="H149" s="124"/>
      <c r="I149" s="124" t="n">
        <v>0</v>
      </c>
      <c r="J149" s="124" t="n">
        <v>0</v>
      </c>
      <c r="K149" s="125" t="n">
        <v>0</v>
      </c>
      <c r="L149" s="126" t="n">
        <f aca="false">(I149*J149*K149)</f>
        <v>0</v>
      </c>
      <c r="M149" s="126" t="n">
        <f aca="false">IF($H149="AGÊNCIA INTERNO",(0),L149*$M$14)</f>
        <v>0</v>
      </c>
      <c r="N149" s="126" t="n">
        <f aca="false">IF($H149="AGÊNCIA",($L149+$M149)*$N$14,IF($H149="AGÊNCIA INTERNO",($L149*$N$14),IF($H149="FAT.DIRETO",($M149*$N$14))))</f>
        <v>0</v>
      </c>
      <c r="O149" s="126" t="n">
        <f aca="false">L149+M149+N149</f>
        <v>0</v>
      </c>
      <c r="P149" s="127" t="s">
        <v>28</v>
      </c>
      <c r="Q149" s="132"/>
      <c r="R149" s="124" t="n">
        <v>0</v>
      </c>
      <c r="S149" s="124" t="n">
        <v>0</v>
      </c>
      <c r="T149" s="125" t="n">
        <v>0</v>
      </c>
      <c r="U149" s="126" t="n">
        <f aca="false">(R149*S149*T149)</f>
        <v>0</v>
      </c>
      <c r="V149" s="126" t="n">
        <f aca="false">IF($H149="AGÊNCIA INTERNO",(0),U149*$V$14)</f>
        <v>0</v>
      </c>
      <c r="W149" s="126" t="n">
        <f aca="false">IF($H149="AGÊNCIA",($U149+$V149)*$W$14,IF($H149="AGÊNCIA INTERNO",($U149*$N$14),IF($H149="FAT.DIRETO",($V149*$N$14))))</f>
        <v>0</v>
      </c>
      <c r="X149" s="126" t="n">
        <f aca="false">U149+V149+W149</f>
        <v>0</v>
      </c>
      <c r="Y149" s="132"/>
      <c r="Z149" s="132"/>
      <c r="AA149" s="132"/>
      <c r="AB149" s="132"/>
      <c r="AC149" s="132"/>
      <c r="AD149" s="132"/>
      <c r="AE149" s="133"/>
    </row>
    <row r="150" customFormat="false" ht="33.75" hidden="true" customHeight="true" outlineLevel="0" collapsed="false">
      <c r="A150" s="132"/>
      <c r="B150" s="133"/>
      <c r="C150" s="129"/>
      <c r="D150" s="129"/>
      <c r="E150" s="131"/>
      <c r="F150" s="131"/>
      <c r="G150" s="123"/>
      <c r="H150" s="124"/>
      <c r="I150" s="124" t="n">
        <v>0</v>
      </c>
      <c r="J150" s="124" t="n">
        <v>0</v>
      </c>
      <c r="K150" s="125" t="n">
        <v>0</v>
      </c>
      <c r="L150" s="126" t="n">
        <f aca="false">(I150*J150*K150)</f>
        <v>0</v>
      </c>
      <c r="M150" s="126" t="n">
        <f aca="false">IF($H150="AGÊNCIA INTERNO",(0),L150*$M$14)</f>
        <v>0</v>
      </c>
      <c r="N150" s="126" t="n">
        <f aca="false">IF($H150="AGÊNCIA",($L150+$M150)*$N$14,IF($H150="AGÊNCIA INTERNO",($L150*$N$14),IF($H150="FAT.DIRETO",($M150*$N$14))))</f>
        <v>0</v>
      </c>
      <c r="O150" s="126" t="n">
        <f aca="false">L150+M150+N150</f>
        <v>0</v>
      </c>
      <c r="P150" s="127" t="s">
        <v>28</v>
      </c>
      <c r="Q150" s="132"/>
      <c r="R150" s="124" t="n">
        <v>0</v>
      </c>
      <c r="S150" s="124" t="n">
        <v>0</v>
      </c>
      <c r="T150" s="125" t="n">
        <v>0</v>
      </c>
      <c r="U150" s="126" t="n">
        <f aca="false">(R150*S150*T150)</f>
        <v>0</v>
      </c>
      <c r="V150" s="126" t="n">
        <f aca="false">IF($H150="AGÊNCIA INTERNO",(0),U150*$V$14)</f>
        <v>0</v>
      </c>
      <c r="W150" s="126" t="n">
        <f aca="false">IF($H150="AGÊNCIA",($U150+$V150)*$W$14,IF($H150="AGÊNCIA INTERNO",($U150*$N$14),IF($H150="FAT.DIRETO",($V150*$N$14))))</f>
        <v>0</v>
      </c>
      <c r="X150" s="126" t="n">
        <f aca="false">U150+V150+W150</f>
        <v>0</v>
      </c>
      <c r="Y150" s="132"/>
      <c r="Z150" s="132"/>
      <c r="AA150" s="132"/>
      <c r="AB150" s="132"/>
      <c r="AC150" s="132"/>
      <c r="AD150" s="132"/>
      <c r="AE150" s="133"/>
    </row>
    <row r="151" customFormat="false" ht="33.75" hidden="true" customHeight="true" outlineLevel="0" collapsed="false">
      <c r="A151" s="132"/>
      <c r="B151" s="133"/>
      <c r="C151" s="129"/>
      <c r="D151" s="129"/>
      <c r="E151" s="131"/>
      <c r="F151" s="131"/>
      <c r="G151" s="134"/>
      <c r="H151" s="124"/>
      <c r="I151" s="124" t="n">
        <v>0</v>
      </c>
      <c r="J151" s="124" t="n">
        <v>0</v>
      </c>
      <c r="K151" s="125" t="n">
        <v>0</v>
      </c>
      <c r="L151" s="126" t="n">
        <f aca="false">(I151*J151*K151)</f>
        <v>0</v>
      </c>
      <c r="M151" s="126" t="n">
        <f aca="false">IF($H151="AGÊNCIA INTERNO",(0),L151*$M$14)</f>
        <v>0</v>
      </c>
      <c r="N151" s="126" t="n">
        <f aca="false">IF($H151="AGÊNCIA",($L151+$M151)*$N$14,IF($H151="AGÊNCIA INTERNO",($L151*$N$14),IF($H151="FAT.DIRETO",($M151*$N$14))))</f>
        <v>0</v>
      </c>
      <c r="O151" s="126" t="n">
        <f aca="false">L151+M151+N151</f>
        <v>0</v>
      </c>
      <c r="P151" s="127" t="s">
        <v>28</v>
      </c>
      <c r="Q151" s="132"/>
      <c r="R151" s="124" t="n">
        <v>0</v>
      </c>
      <c r="S151" s="124" t="n">
        <v>0</v>
      </c>
      <c r="T151" s="125" t="n">
        <v>0</v>
      </c>
      <c r="U151" s="126" t="n">
        <f aca="false">(R151*S151*T151)</f>
        <v>0</v>
      </c>
      <c r="V151" s="126" t="n">
        <f aca="false">IF($H151="AGÊNCIA INTERNO",(0),U151*$V$14)</f>
        <v>0</v>
      </c>
      <c r="W151" s="126" t="n">
        <f aca="false">IF($H151="AGÊNCIA",($U151+$V151)*$W$14,IF($H151="AGÊNCIA INTERNO",($U151*$N$14),IF($H151="FAT.DIRETO",($V151*$N$14))))</f>
        <v>0</v>
      </c>
      <c r="X151" s="126" t="n">
        <f aca="false">U151+V151+W151</f>
        <v>0</v>
      </c>
      <c r="Y151" s="132"/>
      <c r="Z151" s="132"/>
      <c r="AA151" s="132"/>
      <c r="AB151" s="132"/>
      <c r="AC151" s="132"/>
      <c r="AD151" s="132"/>
      <c r="AE151" s="133"/>
    </row>
    <row r="152" customFormat="false" ht="33.75" hidden="true" customHeight="true" outlineLevel="0" collapsed="false">
      <c r="A152" s="132"/>
      <c r="B152" s="133"/>
      <c r="C152" s="129"/>
      <c r="D152" s="129"/>
      <c r="E152" s="131"/>
      <c r="F152" s="131"/>
      <c r="G152" s="134"/>
      <c r="H152" s="124"/>
      <c r="I152" s="124" t="n">
        <v>0</v>
      </c>
      <c r="J152" s="124" t="n">
        <v>0</v>
      </c>
      <c r="K152" s="125" t="n">
        <v>0</v>
      </c>
      <c r="L152" s="126" t="n">
        <f aca="false">(I152*J152*K152)</f>
        <v>0</v>
      </c>
      <c r="M152" s="126" t="n">
        <f aca="false">IF($H152="AGÊNCIA INTERNO",(0),L152*$M$14)</f>
        <v>0</v>
      </c>
      <c r="N152" s="126" t="n">
        <f aca="false">IF($H152="AGÊNCIA",($L152+$M152)*$N$14,IF($H152="AGÊNCIA INTERNO",($L152*$N$14),IF($H152="FAT.DIRETO",($M152*$N$14))))</f>
        <v>0</v>
      </c>
      <c r="O152" s="126" t="n">
        <f aca="false">L152+M152+N152</f>
        <v>0</v>
      </c>
      <c r="P152" s="127" t="s">
        <v>28</v>
      </c>
      <c r="Q152" s="132"/>
      <c r="R152" s="124" t="n">
        <v>0</v>
      </c>
      <c r="S152" s="124" t="n">
        <v>0</v>
      </c>
      <c r="T152" s="125" t="n">
        <v>0</v>
      </c>
      <c r="U152" s="126" t="n">
        <f aca="false">(R152*S152*T152)</f>
        <v>0</v>
      </c>
      <c r="V152" s="126" t="n">
        <f aca="false">IF($H152="AGÊNCIA INTERNO",(0),U152*$V$14)</f>
        <v>0</v>
      </c>
      <c r="W152" s="126" t="n">
        <f aca="false">IF($H152="AGÊNCIA",($U152+$V152)*$W$14,IF($H152="AGÊNCIA INTERNO",($U152*$N$14),IF($H152="FAT.DIRETO",($V152*$N$14))))</f>
        <v>0</v>
      </c>
      <c r="X152" s="126" t="n">
        <f aca="false">U152+V152+W152</f>
        <v>0</v>
      </c>
      <c r="Y152" s="132"/>
      <c r="Z152" s="132"/>
      <c r="AA152" s="132"/>
      <c r="AB152" s="132"/>
      <c r="AC152" s="132"/>
      <c r="AD152" s="132"/>
      <c r="AE152" s="133"/>
    </row>
    <row r="153" customFormat="false" ht="33.75" hidden="true" customHeight="true" outlineLevel="0" collapsed="false">
      <c r="A153" s="132"/>
      <c r="B153" s="133"/>
      <c r="C153" s="129"/>
      <c r="D153" s="129"/>
      <c r="E153" s="131"/>
      <c r="F153" s="131"/>
      <c r="G153" s="134"/>
      <c r="H153" s="124"/>
      <c r="I153" s="124" t="n">
        <v>0</v>
      </c>
      <c r="J153" s="124" t="n">
        <v>0</v>
      </c>
      <c r="K153" s="125" t="n">
        <v>0</v>
      </c>
      <c r="L153" s="126" t="n">
        <f aca="false">(I153*J153*K153)</f>
        <v>0</v>
      </c>
      <c r="M153" s="126" t="n">
        <f aca="false">IF($H153="AGÊNCIA INTERNO",(0),L153*$M$14)</f>
        <v>0</v>
      </c>
      <c r="N153" s="126" t="n">
        <f aca="false">IF($H153="AGÊNCIA",($L153+$M153)*$N$14,IF($H153="AGÊNCIA INTERNO",($L153*$N$14),IF($H153="FAT.DIRETO",($M153*$N$14))))</f>
        <v>0</v>
      </c>
      <c r="O153" s="126" t="n">
        <f aca="false">L153+M153+N153</f>
        <v>0</v>
      </c>
      <c r="P153" s="127" t="s">
        <v>28</v>
      </c>
      <c r="Q153" s="132"/>
      <c r="R153" s="124" t="n">
        <v>0</v>
      </c>
      <c r="S153" s="124" t="n">
        <v>0</v>
      </c>
      <c r="T153" s="125" t="n">
        <v>0</v>
      </c>
      <c r="U153" s="126" t="n">
        <f aca="false">(R153*S153*T153)</f>
        <v>0</v>
      </c>
      <c r="V153" s="126" t="n">
        <f aca="false">IF($H153="AGÊNCIA INTERNO",(0),U153*$V$14)</f>
        <v>0</v>
      </c>
      <c r="W153" s="126" t="n">
        <f aca="false">IF($H153="AGÊNCIA",($U153+$V153)*$W$14,IF($H153="AGÊNCIA INTERNO",($U153*$N$14),IF($H153="FAT.DIRETO",($V153*$N$14))))</f>
        <v>0</v>
      </c>
      <c r="X153" s="126" t="n">
        <f aca="false">U153+V153+W153</f>
        <v>0</v>
      </c>
      <c r="Y153" s="132"/>
      <c r="Z153" s="132"/>
      <c r="AA153" s="132"/>
      <c r="AB153" s="132"/>
      <c r="AC153" s="132"/>
      <c r="AD153" s="132"/>
      <c r="AE153" s="133"/>
    </row>
    <row r="154" customFormat="false" ht="33.75" hidden="true" customHeight="true" outlineLevel="0" collapsed="false">
      <c r="A154" s="132"/>
      <c r="B154" s="133"/>
      <c r="C154" s="129"/>
      <c r="D154" s="129"/>
      <c r="E154" s="131"/>
      <c r="F154" s="131"/>
      <c r="G154" s="134"/>
      <c r="H154" s="124"/>
      <c r="I154" s="124" t="n">
        <v>0</v>
      </c>
      <c r="J154" s="124" t="n">
        <v>0</v>
      </c>
      <c r="K154" s="125" t="n">
        <v>0</v>
      </c>
      <c r="L154" s="126" t="n">
        <f aca="false">(I154*J154*K154)</f>
        <v>0</v>
      </c>
      <c r="M154" s="126" t="n">
        <f aca="false">IF($H154="AGÊNCIA INTERNO",(0),L154*$M$14)</f>
        <v>0</v>
      </c>
      <c r="N154" s="126" t="n">
        <f aca="false">IF($H154="AGÊNCIA",($L154+$M154)*$N$14,IF($H154="AGÊNCIA INTERNO",($L154*$N$14),IF($H154="FAT.DIRETO",($M154*$N$14))))</f>
        <v>0</v>
      </c>
      <c r="O154" s="126" t="n">
        <f aca="false">L154+M154+N154</f>
        <v>0</v>
      </c>
      <c r="P154" s="127" t="s">
        <v>28</v>
      </c>
      <c r="Q154" s="132"/>
      <c r="R154" s="124" t="n">
        <v>0</v>
      </c>
      <c r="S154" s="124" t="n">
        <v>0</v>
      </c>
      <c r="T154" s="125" t="n">
        <v>0</v>
      </c>
      <c r="U154" s="126" t="n">
        <f aca="false">(R154*S154*T154)</f>
        <v>0</v>
      </c>
      <c r="V154" s="126" t="n">
        <f aca="false">IF($H154="AGÊNCIA INTERNO",(0),U154*$V$14)</f>
        <v>0</v>
      </c>
      <c r="W154" s="126" t="n">
        <f aca="false">IF($H154="AGÊNCIA",($U154+$V154)*$W$14,IF($H154="AGÊNCIA INTERNO",($U154*$N$14),IF($H154="FAT.DIRETO",($V154*$N$14))))</f>
        <v>0</v>
      </c>
      <c r="X154" s="126" t="n">
        <f aca="false">U154+V154+W154</f>
        <v>0</v>
      </c>
      <c r="Y154" s="132"/>
      <c r="Z154" s="132"/>
      <c r="AA154" s="132"/>
      <c r="AB154" s="132"/>
      <c r="AC154" s="132"/>
      <c r="AD154" s="132"/>
      <c r="AE154" s="133"/>
    </row>
    <row r="155" customFormat="false" ht="33.75" hidden="true" customHeight="true" outlineLevel="0" collapsed="false">
      <c r="A155" s="132"/>
      <c r="B155" s="133"/>
      <c r="C155" s="129"/>
      <c r="D155" s="129"/>
      <c r="E155" s="131"/>
      <c r="F155" s="131"/>
      <c r="G155" s="134"/>
      <c r="H155" s="124"/>
      <c r="I155" s="124" t="n">
        <v>0</v>
      </c>
      <c r="J155" s="124" t="n">
        <v>0</v>
      </c>
      <c r="K155" s="125" t="n">
        <v>0</v>
      </c>
      <c r="L155" s="126" t="n">
        <f aca="false">(I155*J155*K155)</f>
        <v>0</v>
      </c>
      <c r="M155" s="126" t="n">
        <f aca="false">IF($H155="AGÊNCIA INTERNO",(0),L155*$M$14)</f>
        <v>0</v>
      </c>
      <c r="N155" s="126" t="n">
        <f aca="false">IF($H155="AGÊNCIA",($L155+$M155)*$N$14,IF($H155="AGÊNCIA INTERNO",($L155*$N$14),IF($H155="FAT.DIRETO",($M155*$N$14))))</f>
        <v>0</v>
      </c>
      <c r="O155" s="126" t="n">
        <f aca="false">L155+M155+N155</f>
        <v>0</v>
      </c>
      <c r="P155" s="127" t="s">
        <v>28</v>
      </c>
      <c r="Q155" s="132"/>
      <c r="R155" s="124" t="n">
        <v>0</v>
      </c>
      <c r="S155" s="124" t="n">
        <v>0</v>
      </c>
      <c r="T155" s="125" t="n">
        <v>0</v>
      </c>
      <c r="U155" s="126" t="n">
        <f aca="false">(R155*S155*T155)</f>
        <v>0</v>
      </c>
      <c r="V155" s="126" t="n">
        <f aca="false">IF($H155="AGÊNCIA INTERNO",(0),U155*$V$14)</f>
        <v>0</v>
      </c>
      <c r="W155" s="126" t="n">
        <f aca="false">IF($H155="AGÊNCIA",($U155+$V155)*$W$14,IF($H155="AGÊNCIA INTERNO",($U155*$N$14),IF($H155="FAT.DIRETO",($V155*$N$14))))</f>
        <v>0</v>
      </c>
      <c r="X155" s="126" t="n">
        <f aca="false">U155+V155+W155</f>
        <v>0</v>
      </c>
      <c r="Y155" s="132"/>
      <c r="Z155" s="132"/>
      <c r="AA155" s="132"/>
      <c r="AB155" s="132"/>
      <c r="AC155" s="132"/>
      <c r="AD155" s="132"/>
      <c r="AE155" s="133"/>
    </row>
    <row r="156" customFormat="false" ht="33.75" hidden="true" customHeight="true" outlineLevel="0" collapsed="false">
      <c r="A156" s="132"/>
      <c r="B156" s="133"/>
      <c r="C156" s="129"/>
      <c r="D156" s="129"/>
      <c r="E156" s="131"/>
      <c r="F156" s="131"/>
      <c r="G156" s="134"/>
      <c r="H156" s="124"/>
      <c r="I156" s="124" t="n">
        <v>0</v>
      </c>
      <c r="J156" s="124" t="n">
        <v>0</v>
      </c>
      <c r="K156" s="125" t="n">
        <v>0</v>
      </c>
      <c r="L156" s="126" t="n">
        <f aca="false">(I156*J156*K156)</f>
        <v>0</v>
      </c>
      <c r="M156" s="126" t="n">
        <f aca="false">IF($H156="AGÊNCIA INTERNO",(0),L156*$M$14)</f>
        <v>0</v>
      </c>
      <c r="N156" s="126" t="n">
        <f aca="false">IF($H156="AGÊNCIA",($L156+$M156)*$N$14,IF($H156="AGÊNCIA INTERNO",($L156*$N$14),IF($H156="FAT.DIRETO",($M156*$N$14))))</f>
        <v>0</v>
      </c>
      <c r="O156" s="126" t="n">
        <f aca="false">L156+M156+N156</f>
        <v>0</v>
      </c>
      <c r="P156" s="127" t="s">
        <v>28</v>
      </c>
      <c r="Q156" s="132"/>
      <c r="R156" s="124" t="n">
        <v>0</v>
      </c>
      <c r="S156" s="124" t="n">
        <v>0</v>
      </c>
      <c r="T156" s="125" t="n">
        <v>0</v>
      </c>
      <c r="U156" s="126" t="n">
        <f aca="false">(R156*S156*T156)</f>
        <v>0</v>
      </c>
      <c r="V156" s="126" t="n">
        <f aca="false">IF($H156="AGÊNCIA INTERNO",(0),U156*$V$14)</f>
        <v>0</v>
      </c>
      <c r="W156" s="126" t="n">
        <f aca="false">IF($H156="AGÊNCIA",($U156+$V156)*$W$14,IF($H156="AGÊNCIA INTERNO",($U156*$N$14),IF($H156="FAT.DIRETO",($V156*$N$14))))</f>
        <v>0</v>
      </c>
      <c r="X156" s="126" t="n">
        <f aca="false">U156+V156+W156</f>
        <v>0</v>
      </c>
      <c r="Y156" s="132"/>
      <c r="Z156" s="132"/>
      <c r="AA156" s="132"/>
      <c r="AB156" s="132"/>
      <c r="AC156" s="132"/>
      <c r="AD156" s="132"/>
      <c r="AE156" s="133"/>
    </row>
    <row r="157" customFormat="false" ht="33.75" hidden="true" customHeight="true" outlineLevel="0" collapsed="false">
      <c r="A157" s="132"/>
      <c r="B157" s="133"/>
      <c r="C157" s="129"/>
      <c r="D157" s="129"/>
      <c r="E157" s="131"/>
      <c r="F157" s="131"/>
      <c r="G157" s="134"/>
      <c r="H157" s="124"/>
      <c r="I157" s="124" t="n">
        <v>0</v>
      </c>
      <c r="J157" s="124" t="n">
        <v>0</v>
      </c>
      <c r="K157" s="125" t="n">
        <v>0</v>
      </c>
      <c r="L157" s="126" t="n">
        <f aca="false">(I157*J157*K157)</f>
        <v>0</v>
      </c>
      <c r="M157" s="126" t="n">
        <f aca="false">IF($H157="AGÊNCIA INTERNO",(0),L157*$M$14)</f>
        <v>0</v>
      </c>
      <c r="N157" s="126" t="n">
        <f aca="false">IF($H157="AGÊNCIA",($L157+$M157)*$N$14,IF($H157="AGÊNCIA INTERNO",($L157*$N$14),IF($H157="FAT.DIRETO",($M157*$N$14))))</f>
        <v>0</v>
      </c>
      <c r="O157" s="126" t="n">
        <f aca="false">L157+M157+N157</f>
        <v>0</v>
      </c>
      <c r="P157" s="127" t="s">
        <v>28</v>
      </c>
      <c r="Q157" s="132"/>
      <c r="R157" s="124" t="n">
        <v>0</v>
      </c>
      <c r="S157" s="124" t="n">
        <v>0</v>
      </c>
      <c r="T157" s="125" t="n">
        <v>0</v>
      </c>
      <c r="U157" s="126" t="n">
        <f aca="false">(R157*S157*T157)</f>
        <v>0</v>
      </c>
      <c r="V157" s="126" t="n">
        <f aca="false">IF($H157="AGÊNCIA INTERNO",(0),U157*$V$14)</f>
        <v>0</v>
      </c>
      <c r="W157" s="126" t="n">
        <f aca="false">IF($H157="AGÊNCIA",($U157+$V157)*$W$14,IF($H157="AGÊNCIA INTERNO",($U157*$N$14),IF($H157="FAT.DIRETO",($V157*$N$14))))</f>
        <v>0</v>
      </c>
      <c r="X157" s="126" t="n">
        <f aca="false">U157+V157+W157</f>
        <v>0</v>
      </c>
      <c r="Y157" s="132"/>
      <c r="Z157" s="132"/>
      <c r="AA157" s="132"/>
      <c r="AB157" s="132"/>
      <c r="AC157" s="132"/>
      <c r="AD157" s="132"/>
      <c r="AE157" s="133"/>
    </row>
    <row r="158" customFormat="false" ht="33.75" hidden="true" customHeight="true" outlineLevel="0" collapsed="false">
      <c r="A158" s="132"/>
      <c r="B158" s="133"/>
      <c r="C158" s="129"/>
      <c r="D158" s="129"/>
      <c r="E158" s="131"/>
      <c r="F158" s="131"/>
      <c r="G158" s="134"/>
      <c r="H158" s="124"/>
      <c r="I158" s="124" t="n">
        <v>0</v>
      </c>
      <c r="J158" s="124" t="n">
        <v>0</v>
      </c>
      <c r="K158" s="125" t="n">
        <v>0</v>
      </c>
      <c r="L158" s="126" t="n">
        <f aca="false">(I158*J158*K158)</f>
        <v>0</v>
      </c>
      <c r="M158" s="126" t="n">
        <f aca="false">IF($H158="AGÊNCIA INTERNO",(0),L158*$M$14)</f>
        <v>0</v>
      </c>
      <c r="N158" s="126" t="n">
        <f aca="false">IF($H158="AGÊNCIA",($L158+$M158)*$N$14,IF($H158="AGÊNCIA INTERNO",($L158*$N$14),IF($H158="FAT.DIRETO",($M158*$N$14))))</f>
        <v>0</v>
      </c>
      <c r="O158" s="126" t="n">
        <f aca="false">L158+M158+N158</f>
        <v>0</v>
      </c>
      <c r="P158" s="127" t="s">
        <v>28</v>
      </c>
      <c r="Q158" s="132"/>
      <c r="R158" s="124" t="n">
        <v>0</v>
      </c>
      <c r="S158" s="124" t="n">
        <v>0</v>
      </c>
      <c r="T158" s="125" t="n">
        <v>0</v>
      </c>
      <c r="U158" s="126" t="n">
        <f aca="false">(R158*S158*T158)</f>
        <v>0</v>
      </c>
      <c r="V158" s="126" t="n">
        <f aca="false">IF($H158="AGÊNCIA INTERNO",(0),U158*$V$14)</f>
        <v>0</v>
      </c>
      <c r="W158" s="126" t="n">
        <f aca="false">IF($H158="AGÊNCIA",($U158+$V158)*$W$14,IF($H158="AGÊNCIA INTERNO",($U158*$N$14),IF($H158="FAT.DIRETO",($V158*$N$14))))</f>
        <v>0</v>
      </c>
      <c r="X158" s="126" t="n">
        <f aca="false">U158+V158+W158</f>
        <v>0</v>
      </c>
      <c r="Y158" s="132"/>
      <c r="Z158" s="132"/>
      <c r="AA158" s="132"/>
      <c r="AB158" s="132"/>
      <c r="AC158" s="132"/>
      <c r="AD158" s="132"/>
      <c r="AE158" s="133"/>
    </row>
    <row r="159" customFormat="false" ht="33.75" hidden="true" customHeight="true" outlineLevel="0" collapsed="false">
      <c r="A159" s="132"/>
      <c r="B159" s="133"/>
      <c r="C159" s="129"/>
      <c r="D159" s="129"/>
      <c r="E159" s="131"/>
      <c r="F159" s="131"/>
      <c r="G159" s="134"/>
      <c r="H159" s="124"/>
      <c r="I159" s="124" t="n">
        <v>0</v>
      </c>
      <c r="J159" s="124" t="n">
        <v>0</v>
      </c>
      <c r="K159" s="125" t="n">
        <v>0</v>
      </c>
      <c r="L159" s="126" t="n">
        <f aca="false">(I159*J159*K159)</f>
        <v>0</v>
      </c>
      <c r="M159" s="126" t="n">
        <f aca="false">IF($H159="AGÊNCIA INTERNO",(0),L159*$M$14)</f>
        <v>0</v>
      </c>
      <c r="N159" s="126" t="n">
        <f aca="false">IF($H159="AGÊNCIA",($L159+$M159)*$N$14,IF($H159="AGÊNCIA INTERNO",($L159*$N$14),IF($H159="FAT.DIRETO",($M159*$N$14))))</f>
        <v>0</v>
      </c>
      <c r="O159" s="126" t="n">
        <f aca="false">L159+M159+N159</f>
        <v>0</v>
      </c>
      <c r="P159" s="127" t="s">
        <v>29</v>
      </c>
      <c r="Q159" s="132"/>
      <c r="R159" s="124" t="n">
        <v>0</v>
      </c>
      <c r="S159" s="124" t="n">
        <v>0</v>
      </c>
      <c r="T159" s="125" t="n">
        <v>0</v>
      </c>
      <c r="U159" s="126" t="n">
        <f aca="false">(R159*S159*T159)</f>
        <v>0</v>
      </c>
      <c r="V159" s="126" t="n">
        <f aca="false">IF($H159="AGÊNCIA INTERNO",(0),U159*$V$14)</f>
        <v>0</v>
      </c>
      <c r="W159" s="126" t="n">
        <f aca="false">IF($H159="AGÊNCIA",($U159+$V159)*$W$14,IF($H159="AGÊNCIA INTERNO",($U159*$N$14),IF($H159="FAT.DIRETO",($V159*$N$14))))</f>
        <v>0</v>
      </c>
      <c r="X159" s="126" t="n">
        <f aca="false">U159+V159+W159</f>
        <v>0</v>
      </c>
      <c r="Y159" s="132"/>
      <c r="Z159" s="132"/>
      <c r="AA159" s="132"/>
      <c r="AB159" s="132"/>
      <c r="AC159" s="132"/>
      <c r="AD159" s="132"/>
      <c r="AE159" s="133"/>
    </row>
    <row r="160" customFormat="false" ht="33.75" hidden="true" customHeight="true" outlineLevel="0" collapsed="false">
      <c r="A160" s="132"/>
      <c r="B160" s="133"/>
      <c r="C160" s="129"/>
      <c r="D160" s="129"/>
      <c r="E160" s="131"/>
      <c r="F160" s="131"/>
      <c r="G160" s="134"/>
      <c r="H160" s="124"/>
      <c r="I160" s="124" t="n">
        <v>0</v>
      </c>
      <c r="J160" s="124" t="n">
        <v>0</v>
      </c>
      <c r="K160" s="125" t="n">
        <v>0</v>
      </c>
      <c r="L160" s="126" t="n">
        <f aca="false">(I160*J160*K160)</f>
        <v>0</v>
      </c>
      <c r="M160" s="126" t="n">
        <f aca="false">IF($H160="AGÊNCIA INTERNO",(0),L160*$M$14)</f>
        <v>0</v>
      </c>
      <c r="N160" s="126" t="n">
        <f aca="false">IF($H160="AGÊNCIA",($L160+$M160)*$N$14,IF($H160="AGÊNCIA INTERNO",($L160*$N$14),IF($H160="FAT.DIRETO",($M160*$N$14))))</f>
        <v>0</v>
      </c>
      <c r="O160" s="126" t="n">
        <f aca="false">L160+M160+N160</f>
        <v>0</v>
      </c>
      <c r="P160" s="127" t="s">
        <v>29</v>
      </c>
      <c r="Q160" s="132"/>
      <c r="R160" s="124" t="n">
        <v>0</v>
      </c>
      <c r="S160" s="124" t="n">
        <v>0</v>
      </c>
      <c r="T160" s="125" t="n">
        <v>0</v>
      </c>
      <c r="U160" s="126" t="n">
        <f aca="false">(R160*S160*T160)</f>
        <v>0</v>
      </c>
      <c r="V160" s="126" t="n">
        <f aca="false">IF($H160="AGÊNCIA INTERNO",(0),U160*$V$14)</f>
        <v>0</v>
      </c>
      <c r="W160" s="126" t="n">
        <f aca="false">IF($H160="AGÊNCIA",($U160+$V160)*$W$14,IF($H160="AGÊNCIA INTERNO",($U160*$N$14),IF($H160="FAT.DIRETO",($V160*$N$14))))</f>
        <v>0</v>
      </c>
      <c r="X160" s="126" t="n">
        <f aca="false">U160+V160+W160</f>
        <v>0</v>
      </c>
      <c r="Y160" s="132"/>
      <c r="Z160" s="132"/>
      <c r="AA160" s="132"/>
      <c r="AB160" s="132"/>
      <c r="AC160" s="132"/>
      <c r="AD160" s="132"/>
      <c r="AE160" s="133"/>
    </row>
    <row r="161" customFormat="false" ht="33.75" hidden="true" customHeight="true" outlineLevel="0" collapsed="false">
      <c r="A161" s="132"/>
      <c r="B161" s="133"/>
      <c r="C161" s="129"/>
      <c r="D161" s="129"/>
      <c r="E161" s="131"/>
      <c r="F161" s="131"/>
      <c r="G161" s="134"/>
      <c r="H161" s="124"/>
      <c r="I161" s="124" t="n">
        <v>0</v>
      </c>
      <c r="J161" s="124" t="n">
        <v>0</v>
      </c>
      <c r="K161" s="125" t="n">
        <v>0</v>
      </c>
      <c r="L161" s="126" t="n">
        <f aca="false">(I161*J161*K161)</f>
        <v>0</v>
      </c>
      <c r="M161" s="126" t="n">
        <f aca="false">IF($H161="AGÊNCIA INTERNO",(0),L161*$M$14)</f>
        <v>0</v>
      </c>
      <c r="N161" s="126" t="n">
        <f aca="false">IF($H161="AGÊNCIA",($L161+$M161)*$N$14,IF($H161="AGÊNCIA INTERNO",($L161*$N$14),IF($H161="FAT.DIRETO",($M161*$N$14))))</f>
        <v>0</v>
      </c>
      <c r="O161" s="126" t="n">
        <f aca="false">L161+M161+N161</f>
        <v>0</v>
      </c>
      <c r="P161" s="127" t="s">
        <v>29</v>
      </c>
      <c r="Q161" s="132"/>
      <c r="R161" s="124" t="n">
        <v>0</v>
      </c>
      <c r="S161" s="124" t="n">
        <v>0</v>
      </c>
      <c r="T161" s="125" t="n">
        <v>0</v>
      </c>
      <c r="U161" s="126" t="n">
        <f aca="false">(R161*S161*T161)</f>
        <v>0</v>
      </c>
      <c r="V161" s="126" t="n">
        <f aca="false">IF($H161="AGÊNCIA INTERNO",(0),U161*$V$14)</f>
        <v>0</v>
      </c>
      <c r="W161" s="126" t="n">
        <f aca="false">IF($H161="AGÊNCIA",($U161+$V161)*$W$14,IF($H161="AGÊNCIA INTERNO",($U161*$N$14),IF($H161="FAT.DIRETO",($V161*$N$14))))</f>
        <v>0</v>
      </c>
      <c r="X161" s="126" t="n">
        <f aca="false">U161+V161+W161</f>
        <v>0</v>
      </c>
      <c r="Y161" s="132"/>
      <c r="Z161" s="132"/>
      <c r="AA161" s="132"/>
      <c r="AB161" s="132"/>
      <c r="AC161" s="132"/>
      <c r="AD161" s="132"/>
      <c r="AE161" s="133"/>
    </row>
    <row r="162" customFormat="false" ht="33.75" hidden="true" customHeight="true" outlineLevel="0" collapsed="false">
      <c r="A162" s="132"/>
      <c r="B162" s="133"/>
      <c r="C162" s="129"/>
      <c r="D162" s="129"/>
      <c r="E162" s="131"/>
      <c r="F162" s="131"/>
      <c r="G162" s="134"/>
      <c r="H162" s="124"/>
      <c r="I162" s="124" t="n">
        <v>0</v>
      </c>
      <c r="J162" s="124" t="n">
        <v>0</v>
      </c>
      <c r="K162" s="125" t="n">
        <v>0</v>
      </c>
      <c r="L162" s="126" t="n">
        <f aca="false">(I162*J162*K162)</f>
        <v>0</v>
      </c>
      <c r="M162" s="126" t="n">
        <f aca="false">IF($H162="AGÊNCIA INTERNO",(0),L162*$M$14)</f>
        <v>0</v>
      </c>
      <c r="N162" s="126" t="n">
        <f aca="false">IF($H162="AGÊNCIA",($L162+$M162)*$N$14,IF($H162="AGÊNCIA INTERNO",($L162*$N$14),IF($H162="FAT.DIRETO",($M162*$N$14))))</f>
        <v>0</v>
      </c>
      <c r="O162" s="126" t="n">
        <f aca="false">L162+M162+N162</f>
        <v>0</v>
      </c>
      <c r="P162" s="127" t="s">
        <v>29</v>
      </c>
      <c r="Q162" s="132"/>
      <c r="R162" s="124" t="n">
        <v>0</v>
      </c>
      <c r="S162" s="124" t="n">
        <v>0</v>
      </c>
      <c r="T162" s="125" t="n">
        <v>0</v>
      </c>
      <c r="U162" s="126" t="n">
        <f aca="false">(R162*S162*T162)</f>
        <v>0</v>
      </c>
      <c r="V162" s="126" t="n">
        <f aca="false">IF($H162="AGÊNCIA INTERNO",(0),U162*$V$14)</f>
        <v>0</v>
      </c>
      <c r="W162" s="126" t="n">
        <f aca="false">IF($H162="AGÊNCIA",($U162+$V162)*$W$14,IF($H162="AGÊNCIA INTERNO",($U162*$N$14),IF($H162="FAT.DIRETO",($V162*$N$14))))</f>
        <v>0</v>
      </c>
      <c r="X162" s="126" t="n">
        <f aca="false">U162+V162+W162</f>
        <v>0</v>
      </c>
      <c r="Y162" s="132"/>
      <c r="Z162" s="132"/>
      <c r="AA162" s="132"/>
      <c r="AB162" s="132"/>
      <c r="AC162" s="132"/>
      <c r="AD162" s="132"/>
      <c r="AE162" s="133"/>
    </row>
    <row r="163" customFormat="false" ht="33.75" hidden="true" customHeight="true" outlineLevel="0" collapsed="false">
      <c r="A163" s="132"/>
      <c r="B163" s="133"/>
      <c r="C163" s="129"/>
      <c r="D163" s="129"/>
      <c r="E163" s="131"/>
      <c r="F163" s="131"/>
      <c r="G163" s="134"/>
      <c r="H163" s="124"/>
      <c r="I163" s="124" t="n">
        <v>0</v>
      </c>
      <c r="J163" s="124" t="n">
        <v>0</v>
      </c>
      <c r="K163" s="125" t="n">
        <v>0</v>
      </c>
      <c r="L163" s="126" t="n">
        <f aca="false">(I163*J163*K163)</f>
        <v>0</v>
      </c>
      <c r="M163" s="126" t="n">
        <f aca="false">IF($H163="AGÊNCIA INTERNO",(0),L163*$M$14)</f>
        <v>0</v>
      </c>
      <c r="N163" s="126" t="n">
        <f aca="false">IF($H163="AGÊNCIA",($L163+$M163)*$N$14,IF($H163="AGÊNCIA INTERNO",($L163*$N$14),IF($H163="FAT.DIRETO",($M163*$N$14))))</f>
        <v>0</v>
      </c>
      <c r="O163" s="126" t="n">
        <f aca="false">L163+M163+N163</f>
        <v>0</v>
      </c>
      <c r="P163" s="127" t="s">
        <v>29</v>
      </c>
      <c r="Q163" s="132"/>
      <c r="R163" s="124" t="n">
        <v>0</v>
      </c>
      <c r="S163" s="124" t="n">
        <v>0</v>
      </c>
      <c r="T163" s="125" t="n">
        <v>0</v>
      </c>
      <c r="U163" s="126" t="n">
        <f aca="false">(R163*S163*T163)</f>
        <v>0</v>
      </c>
      <c r="V163" s="126" t="n">
        <f aca="false">IF($H163="AGÊNCIA INTERNO",(0),U163*$V$14)</f>
        <v>0</v>
      </c>
      <c r="W163" s="126" t="n">
        <f aca="false">IF($H163="AGÊNCIA",($U163+$V163)*$W$14,IF($H163="AGÊNCIA INTERNO",($U163*$N$14),IF($H163="FAT.DIRETO",($V163*$N$14))))</f>
        <v>0</v>
      </c>
      <c r="X163" s="126" t="n">
        <f aca="false">U163+V163+W163</f>
        <v>0</v>
      </c>
      <c r="Y163" s="132"/>
      <c r="Z163" s="132"/>
      <c r="AA163" s="132"/>
      <c r="AB163" s="132"/>
      <c r="AC163" s="132"/>
      <c r="AD163" s="132"/>
      <c r="AE163" s="133"/>
    </row>
    <row r="164" customFormat="false" ht="33.75" hidden="true" customHeight="true" outlineLevel="0" collapsed="false">
      <c r="A164" s="132"/>
      <c r="B164" s="133"/>
      <c r="C164" s="129"/>
      <c r="D164" s="129"/>
      <c r="E164" s="131"/>
      <c r="F164" s="131"/>
      <c r="G164" s="134"/>
      <c r="H164" s="124"/>
      <c r="I164" s="124" t="n">
        <v>0</v>
      </c>
      <c r="J164" s="124" t="n">
        <v>0</v>
      </c>
      <c r="K164" s="125" t="n">
        <v>0</v>
      </c>
      <c r="L164" s="126" t="n">
        <f aca="false">(I164*J164*K164)</f>
        <v>0</v>
      </c>
      <c r="M164" s="126" t="n">
        <f aca="false">IF($H164="AGÊNCIA INTERNO",(0),L164*$M$14)</f>
        <v>0</v>
      </c>
      <c r="N164" s="126" t="n">
        <f aca="false">IF($H164="AGÊNCIA",($L164+$M164)*$N$14,IF($H164="AGÊNCIA INTERNO",($L164*$N$14),IF($H164="FAT.DIRETO",($M164*$N$14))))</f>
        <v>0</v>
      </c>
      <c r="O164" s="126" t="n">
        <f aca="false">L164+M164+N164</f>
        <v>0</v>
      </c>
      <c r="P164" s="127" t="s">
        <v>29</v>
      </c>
      <c r="Q164" s="132"/>
      <c r="R164" s="124" t="n">
        <v>0</v>
      </c>
      <c r="S164" s="124" t="n">
        <v>0</v>
      </c>
      <c r="T164" s="125" t="n">
        <v>0</v>
      </c>
      <c r="U164" s="126" t="n">
        <f aca="false">(R164*S164*T164)</f>
        <v>0</v>
      </c>
      <c r="V164" s="126" t="n">
        <f aca="false">IF($H164="AGÊNCIA INTERNO",(0),U164*$V$14)</f>
        <v>0</v>
      </c>
      <c r="W164" s="126" t="n">
        <f aca="false">IF($H164="AGÊNCIA",($U164+$V164)*$W$14,IF($H164="AGÊNCIA INTERNO",($U164*$N$14),IF($H164="FAT.DIRETO",($V164*$N$14))))</f>
        <v>0</v>
      </c>
      <c r="X164" s="126" t="n">
        <f aca="false">U164+V164+W164</f>
        <v>0</v>
      </c>
      <c r="Y164" s="132"/>
      <c r="Z164" s="132"/>
      <c r="AA164" s="132"/>
      <c r="AB164" s="132"/>
      <c r="AC164" s="132"/>
      <c r="AD164" s="132"/>
      <c r="AE164" s="133"/>
    </row>
    <row r="165" customFormat="false" ht="33.75" hidden="true" customHeight="true" outlineLevel="0" collapsed="false">
      <c r="A165" s="132"/>
      <c r="B165" s="133"/>
      <c r="C165" s="129"/>
      <c r="D165" s="129"/>
      <c r="E165" s="131"/>
      <c r="F165" s="131"/>
      <c r="G165" s="134"/>
      <c r="H165" s="124"/>
      <c r="I165" s="124" t="n">
        <v>0</v>
      </c>
      <c r="J165" s="124" t="n">
        <v>0</v>
      </c>
      <c r="K165" s="125" t="n">
        <v>0</v>
      </c>
      <c r="L165" s="126" t="n">
        <f aca="false">(I165*J165*K165)</f>
        <v>0</v>
      </c>
      <c r="M165" s="126" t="n">
        <f aca="false">IF($H165="AGÊNCIA INTERNO",(0),L165*$M$14)</f>
        <v>0</v>
      </c>
      <c r="N165" s="126" t="n">
        <f aca="false">IF($H165="AGÊNCIA",($L165+$M165)*$N$14,IF($H165="AGÊNCIA INTERNO",($L165*$N$14),IF($H165="FAT.DIRETO",($M165*$N$14))))</f>
        <v>0</v>
      </c>
      <c r="O165" s="126" t="n">
        <f aca="false">L165+M165+N165</f>
        <v>0</v>
      </c>
      <c r="P165" s="127" t="s">
        <v>29</v>
      </c>
      <c r="Q165" s="132"/>
      <c r="R165" s="124" t="n">
        <v>0</v>
      </c>
      <c r="S165" s="124" t="n">
        <v>0</v>
      </c>
      <c r="T165" s="125" t="n">
        <v>0</v>
      </c>
      <c r="U165" s="126" t="n">
        <f aca="false">(R165*S165*T165)</f>
        <v>0</v>
      </c>
      <c r="V165" s="126" t="n">
        <f aca="false">IF($H165="AGÊNCIA INTERNO",(0),U165*$V$14)</f>
        <v>0</v>
      </c>
      <c r="W165" s="126" t="n">
        <f aca="false">IF($H165="AGÊNCIA",($U165+$V165)*$W$14,IF($H165="AGÊNCIA INTERNO",($U165*$N$14),IF($H165="FAT.DIRETO",($V165*$N$14))))</f>
        <v>0</v>
      </c>
      <c r="X165" s="126" t="n">
        <f aca="false">U165+V165+W165</f>
        <v>0</v>
      </c>
      <c r="Y165" s="132"/>
      <c r="Z165" s="132"/>
      <c r="AA165" s="132"/>
      <c r="AB165" s="132"/>
      <c r="AC165" s="132"/>
      <c r="AD165" s="132"/>
      <c r="AE165" s="133"/>
    </row>
    <row r="166" customFormat="false" ht="33.75" hidden="true" customHeight="true" outlineLevel="0" collapsed="false">
      <c r="A166" s="132"/>
      <c r="B166" s="133"/>
      <c r="C166" s="129"/>
      <c r="D166" s="129"/>
      <c r="E166" s="131"/>
      <c r="F166" s="131"/>
      <c r="G166" s="134"/>
      <c r="H166" s="124"/>
      <c r="I166" s="124" t="n">
        <v>0</v>
      </c>
      <c r="J166" s="124" t="n">
        <v>0</v>
      </c>
      <c r="K166" s="125" t="n">
        <v>0</v>
      </c>
      <c r="L166" s="126" t="n">
        <f aca="false">(I166*J166*K166)</f>
        <v>0</v>
      </c>
      <c r="M166" s="126" t="n">
        <f aca="false">IF($H166="AGÊNCIA INTERNO",(0),L166*$M$14)</f>
        <v>0</v>
      </c>
      <c r="N166" s="126" t="n">
        <f aca="false">IF($H166="AGÊNCIA",($L166+$M166)*$N$14,IF($H166="AGÊNCIA INTERNO",($L166*$N$14),IF($H166="FAT.DIRETO",($M166*$N$14))))</f>
        <v>0</v>
      </c>
      <c r="O166" s="126" t="n">
        <f aca="false">L166+M166+N166</f>
        <v>0</v>
      </c>
      <c r="P166" s="127" t="s">
        <v>29</v>
      </c>
      <c r="Q166" s="132"/>
      <c r="R166" s="124" t="n">
        <v>0</v>
      </c>
      <c r="S166" s="124" t="n">
        <v>0</v>
      </c>
      <c r="T166" s="125" t="n">
        <v>0</v>
      </c>
      <c r="U166" s="126" t="n">
        <f aca="false">(R166*S166*T166)</f>
        <v>0</v>
      </c>
      <c r="V166" s="126" t="n">
        <f aca="false">IF($H166="AGÊNCIA INTERNO",(0),U166*$V$14)</f>
        <v>0</v>
      </c>
      <c r="W166" s="126" t="n">
        <f aca="false">IF($H166="AGÊNCIA",($U166+$V166)*$W$14,IF($H166="AGÊNCIA INTERNO",($U166*$N$14),IF($H166="FAT.DIRETO",($V166*$N$14))))</f>
        <v>0</v>
      </c>
      <c r="X166" s="126" t="n">
        <f aca="false">U166+V166+W166</f>
        <v>0</v>
      </c>
      <c r="Y166" s="132"/>
      <c r="Z166" s="132"/>
      <c r="AA166" s="132"/>
      <c r="AB166" s="132"/>
      <c r="AC166" s="132"/>
      <c r="AD166" s="132"/>
      <c r="AE166" s="133"/>
    </row>
    <row r="167" customFormat="false" ht="33.75" hidden="true" customHeight="true" outlineLevel="0" collapsed="false">
      <c r="A167" s="132"/>
      <c r="B167" s="133"/>
      <c r="C167" s="129"/>
      <c r="D167" s="129"/>
      <c r="E167" s="131"/>
      <c r="F167" s="131"/>
      <c r="G167" s="134"/>
      <c r="H167" s="124"/>
      <c r="I167" s="124" t="n">
        <v>0</v>
      </c>
      <c r="J167" s="124" t="n">
        <v>0</v>
      </c>
      <c r="K167" s="125" t="n">
        <v>0</v>
      </c>
      <c r="L167" s="126" t="n">
        <f aca="false">(I167*J167*K167)</f>
        <v>0</v>
      </c>
      <c r="M167" s="126" t="n">
        <f aca="false">IF($H167="AGÊNCIA INTERNO",(0),L167*$M$14)</f>
        <v>0</v>
      </c>
      <c r="N167" s="126" t="n">
        <f aca="false">IF($H167="AGÊNCIA",($L167+$M167)*$N$14,IF($H167="AGÊNCIA INTERNO",($L167*$N$14),IF($H167="FAT.DIRETO",($M167*$N$14))))</f>
        <v>0</v>
      </c>
      <c r="O167" s="126" t="n">
        <f aca="false">L167+M167+N167</f>
        <v>0</v>
      </c>
      <c r="P167" s="127" t="s">
        <v>29</v>
      </c>
      <c r="Q167" s="132"/>
      <c r="R167" s="124" t="n">
        <v>0</v>
      </c>
      <c r="S167" s="124" t="n">
        <v>0</v>
      </c>
      <c r="T167" s="125" t="n">
        <v>0</v>
      </c>
      <c r="U167" s="126" t="n">
        <f aca="false">(R167*S167*T167)</f>
        <v>0</v>
      </c>
      <c r="V167" s="126" t="n">
        <f aca="false">IF($H167="AGÊNCIA INTERNO",(0),U167*$V$14)</f>
        <v>0</v>
      </c>
      <c r="W167" s="126" t="n">
        <f aca="false">IF($H167="AGÊNCIA",($U167+$V167)*$W$14,IF($H167="AGÊNCIA INTERNO",($U167*$N$14),IF($H167="FAT.DIRETO",($V167*$N$14))))</f>
        <v>0</v>
      </c>
      <c r="X167" s="126" t="n">
        <f aca="false">U167+V167+W167</f>
        <v>0</v>
      </c>
      <c r="Y167" s="132"/>
      <c r="Z167" s="132"/>
      <c r="AA167" s="132"/>
      <c r="AB167" s="132"/>
      <c r="AC167" s="132"/>
      <c r="AD167" s="132"/>
      <c r="AE167" s="133"/>
    </row>
    <row r="168" customFormat="false" ht="33.75" hidden="true" customHeight="true" outlineLevel="0" collapsed="false">
      <c r="A168" s="132"/>
      <c r="B168" s="133"/>
      <c r="C168" s="129"/>
      <c r="D168" s="129"/>
      <c r="E168" s="131"/>
      <c r="F168" s="131"/>
      <c r="G168" s="134"/>
      <c r="H168" s="124"/>
      <c r="I168" s="124" t="n">
        <v>0</v>
      </c>
      <c r="J168" s="124" t="n">
        <v>0</v>
      </c>
      <c r="K168" s="125" t="n">
        <v>0</v>
      </c>
      <c r="L168" s="126" t="n">
        <f aca="false">(I168*J168*K168)</f>
        <v>0</v>
      </c>
      <c r="M168" s="126" t="n">
        <f aca="false">IF($H168="AGÊNCIA INTERNO",(0),L168*$M$14)</f>
        <v>0</v>
      </c>
      <c r="N168" s="126" t="n">
        <f aca="false">IF($H168="AGÊNCIA",($L168+$M168)*$N$14,IF($H168="AGÊNCIA INTERNO",($L168*$N$14),IF($H168="FAT.DIRETO",($M168*$N$14))))</f>
        <v>0</v>
      </c>
      <c r="O168" s="126" t="n">
        <f aca="false">L168+M168+N168</f>
        <v>0</v>
      </c>
      <c r="P168" s="127" t="s">
        <v>29</v>
      </c>
      <c r="Q168" s="132"/>
      <c r="R168" s="124" t="n">
        <v>0</v>
      </c>
      <c r="S168" s="124" t="n">
        <v>0</v>
      </c>
      <c r="T168" s="125" t="n">
        <v>0</v>
      </c>
      <c r="U168" s="126" t="n">
        <f aca="false">(R168*S168*T168)</f>
        <v>0</v>
      </c>
      <c r="V168" s="126" t="n">
        <f aca="false">IF($H168="AGÊNCIA INTERNO",(0),U168*$V$14)</f>
        <v>0</v>
      </c>
      <c r="W168" s="126" t="n">
        <f aca="false">IF($H168="AGÊNCIA",($U168+$V168)*$W$14,IF($H168="AGÊNCIA INTERNO",($U168*$N$14),IF($H168="FAT.DIRETO",($V168*$N$14))))</f>
        <v>0</v>
      </c>
      <c r="X168" s="126" t="n">
        <f aca="false">U168+V168+W168</f>
        <v>0</v>
      </c>
      <c r="Y168" s="132"/>
      <c r="Z168" s="132"/>
      <c r="AA168" s="132"/>
      <c r="AB168" s="132"/>
      <c r="AC168" s="132"/>
      <c r="AD168" s="132"/>
      <c r="AE168" s="133"/>
    </row>
    <row r="169" customFormat="false" ht="33.75" hidden="true" customHeight="true" outlineLevel="0" collapsed="false">
      <c r="A169" s="132"/>
      <c r="B169" s="133"/>
      <c r="C169" s="129"/>
      <c r="D169" s="129"/>
      <c r="E169" s="131"/>
      <c r="F169" s="131"/>
      <c r="G169" s="134"/>
      <c r="H169" s="124"/>
      <c r="I169" s="124" t="n">
        <v>0</v>
      </c>
      <c r="J169" s="124" t="n">
        <v>0</v>
      </c>
      <c r="K169" s="125" t="n">
        <v>0</v>
      </c>
      <c r="L169" s="126" t="n">
        <f aca="false">(I169*J169*K169)</f>
        <v>0</v>
      </c>
      <c r="M169" s="126" t="n">
        <f aca="false">IF($H169="AGÊNCIA INTERNO",(0),L169*$M$14)</f>
        <v>0</v>
      </c>
      <c r="N169" s="126" t="n">
        <f aca="false">IF($H169="AGÊNCIA",($L169+$M169)*$N$14,IF($H169="AGÊNCIA INTERNO",($L169*$N$14),IF($H169="FAT.DIRETO",($M169*$N$14))))</f>
        <v>0</v>
      </c>
      <c r="O169" s="126" t="n">
        <f aca="false">L169+M169+N169</f>
        <v>0</v>
      </c>
      <c r="P169" s="127" t="s">
        <v>29</v>
      </c>
      <c r="Q169" s="132"/>
      <c r="R169" s="124" t="n">
        <v>0</v>
      </c>
      <c r="S169" s="124" t="n">
        <v>0</v>
      </c>
      <c r="T169" s="125" t="n">
        <v>0</v>
      </c>
      <c r="U169" s="126" t="n">
        <f aca="false">(R169*S169*T169)</f>
        <v>0</v>
      </c>
      <c r="V169" s="126" t="n">
        <f aca="false">IF($H169="AGÊNCIA INTERNO",(0),U169*$V$14)</f>
        <v>0</v>
      </c>
      <c r="W169" s="126" t="n">
        <f aca="false">IF($H169="AGÊNCIA",($U169+$V169)*$W$14,IF($H169="AGÊNCIA INTERNO",($U169*$N$14),IF($H169="FAT.DIRETO",($V169*$N$14))))</f>
        <v>0</v>
      </c>
      <c r="X169" s="126" t="n">
        <f aca="false">U169+V169+W169</f>
        <v>0</v>
      </c>
      <c r="Y169" s="132"/>
      <c r="Z169" s="132"/>
      <c r="AA169" s="132"/>
      <c r="AB169" s="132"/>
      <c r="AC169" s="132"/>
      <c r="AD169" s="132"/>
      <c r="AE169" s="133"/>
    </row>
    <row r="170" customFormat="false" ht="33.75" hidden="true" customHeight="true" outlineLevel="0" collapsed="false">
      <c r="A170" s="132"/>
      <c r="B170" s="133"/>
      <c r="C170" s="129"/>
      <c r="D170" s="129"/>
      <c r="E170" s="131"/>
      <c r="F170" s="131"/>
      <c r="G170" s="134"/>
      <c r="H170" s="124"/>
      <c r="I170" s="124" t="n">
        <v>0</v>
      </c>
      <c r="J170" s="124" t="n">
        <v>0</v>
      </c>
      <c r="K170" s="125" t="n">
        <v>0</v>
      </c>
      <c r="L170" s="126" t="n">
        <f aca="false">(I170*J170*K170)</f>
        <v>0</v>
      </c>
      <c r="M170" s="126" t="n">
        <f aca="false">IF($H170="AGÊNCIA INTERNO",(0),L170*$M$14)</f>
        <v>0</v>
      </c>
      <c r="N170" s="126" t="n">
        <f aca="false">IF($H170="AGÊNCIA",($L170+$M170)*$N$14,IF($H170="AGÊNCIA INTERNO",($L170*$N$14),IF($H170="FAT.DIRETO",($M170*$N$14))))</f>
        <v>0</v>
      </c>
      <c r="O170" s="126" t="n">
        <f aca="false">L170+M170+N170</f>
        <v>0</v>
      </c>
      <c r="P170" s="127" t="s">
        <v>29</v>
      </c>
      <c r="Q170" s="132"/>
      <c r="R170" s="124" t="n">
        <v>0</v>
      </c>
      <c r="S170" s="124" t="n">
        <v>0</v>
      </c>
      <c r="T170" s="125" t="n">
        <v>0</v>
      </c>
      <c r="U170" s="126" t="n">
        <f aca="false">(R170*S170*T170)</f>
        <v>0</v>
      </c>
      <c r="V170" s="126" t="n">
        <f aca="false">IF($H170="AGÊNCIA INTERNO",(0),U170*$V$14)</f>
        <v>0</v>
      </c>
      <c r="W170" s="126" t="n">
        <f aca="false">IF($H170="AGÊNCIA",($U170+$V170)*$W$14,IF($H170="AGÊNCIA INTERNO",($U170*$N$14),IF($H170="FAT.DIRETO",($V170*$N$14))))</f>
        <v>0</v>
      </c>
      <c r="X170" s="126" t="n">
        <f aca="false">U170+V170+W170</f>
        <v>0</v>
      </c>
      <c r="Y170" s="132"/>
      <c r="Z170" s="132"/>
      <c r="AA170" s="132"/>
      <c r="AB170" s="132"/>
      <c r="AC170" s="132"/>
      <c r="AD170" s="132"/>
      <c r="AE170" s="133"/>
    </row>
    <row r="171" customFormat="false" ht="33.75" hidden="true" customHeight="true" outlineLevel="0" collapsed="false">
      <c r="A171" s="132"/>
      <c r="B171" s="133"/>
      <c r="C171" s="129"/>
      <c r="D171" s="129"/>
      <c r="E171" s="131"/>
      <c r="F171" s="131"/>
      <c r="G171" s="134"/>
      <c r="H171" s="124"/>
      <c r="I171" s="124" t="n">
        <v>0</v>
      </c>
      <c r="J171" s="124" t="n">
        <v>0</v>
      </c>
      <c r="K171" s="125" t="n">
        <v>0</v>
      </c>
      <c r="L171" s="126" t="n">
        <f aca="false">(I171*J171*K171)</f>
        <v>0</v>
      </c>
      <c r="M171" s="126" t="n">
        <f aca="false">IF($H171="AGÊNCIA INTERNO",(0),L171*$M$14)</f>
        <v>0</v>
      </c>
      <c r="N171" s="126" t="n">
        <f aca="false">IF($H171="AGÊNCIA",($L171+$M171)*$N$14,IF($H171="AGÊNCIA INTERNO",($L171*$N$14),IF($H171="FAT.DIRETO",($M171*$N$14))))</f>
        <v>0</v>
      </c>
      <c r="O171" s="126" t="n">
        <f aca="false">L171+M171+N171</f>
        <v>0</v>
      </c>
      <c r="P171" s="127" t="s">
        <v>29</v>
      </c>
      <c r="Q171" s="132"/>
      <c r="R171" s="124" t="n">
        <v>0</v>
      </c>
      <c r="S171" s="124" t="n">
        <v>0</v>
      </c>
      <c r="T171" s="125" t="n">
        <v>0</v>
      </c>
      <c r="U171" s="126" t="n">
        <f aca="false">(R171*S171*T171)</f>
        <v>0</v>
      </c>
      <c r="V171" s="126" t="n">
        <f aca="false">IF($H171="AGÊNCIA INTERNO",(0),U171*$V$14)</f>
        <v>0</v>
      </c>
      <c r="W171" s="126" t="n">
        <f aca="false">IF($H171="AGÊNCIA",($U171+$V171)*$W$14,IF($H171="AGÊNCIA INTERNO",($U171*$N$14),IF($H171="FAT.DIRETO",($V171*$N$14))))</f>
        <v>0</v>
      </c>
      <c r="X171" s="126" t="n">
        <f aca="false">U171+V171+W171</f>
        <v>0</v>
      </c>
      <c r="Y171" s="132"/>
      <c r="Z171" s="132"/>
      <c r="AA171" s="132"/>
      <c r="AB171" s="132"/>
      <c r="AC171" s="132"/>
      <c r="AD171" s="132"/>
      <c r="AE171" s="133"/>
    </row>
    <row r="172" customFormat="false" ht="33.75" hidden="true" customHeight="true" outlineLevel="0" collapsed="false">
      <c r="A172" s="132"/>
      <c r="B172" s="133"/>
      <c r="C172" s="129"/>
      <c r="D172" s="129"/>
      <c r="E172" s="131"/>
      <c r="F172" s="131"/>
      <c r="G172" s="134"/>
      <c r="H172" s="124"/>
      <c r="I172" s="124" t="n">
        <v>0</v>
      </c>
      <c r="J172" s="124" t="n">
        <v>0</v>
      </c>
      <c r="K172" s="125" t="n">
        <v>0</v>
      </c>
      <c r="L172" s="126" t="n">
        <f aca="false">(I172*J172*K172)</f>
        <v>0</v>
      </c>
      <c r="M172" s="126" t="n">
        <f aca="false">IF($H172="AGÊNCIA INTERNO",(0),L172*$M$14)</f>
        <v>0</v>
      </c>
      <c r="N172" s="126" t="n">
        <f aca="false">IF($H172="AGÊNCIA",($L172+$M172)*$N$14,IF($H172="AGÊNCIA INTERNO",($L172*$N$14),IF($H172="FAT.DIRETO",($M172*$N$14))))</f>
        <v>0</v>
      </c>
      <c r="O172" s="126" t="n">
        <f aca="false">L172+M172+N172</f>
        <v>0</v>
      </c>
      <c r="P172" s="127" t="s">
        <v>29</v>
      </c>
      <c r="Q172" s="132"/>
      <c r="R172" s="124" t="n">
        <v>0</v>
      </c>
      <c r="S172" s="124" t="n">
        <v>0</v>
      </c>
      <c r="T172" s="125" t="n">
        <v>0</v>
      </c>
      <c r="U172" s="126" t="n">
        <f aca="false">(R172*S172*T172)</f>
        <v>0</v>
      </c>
      <c r="V172" s="126" t="n">
        <f aca="false">IF($H172="AGÊNCIA INTERNO",(0),U172*$V$14)</f>
        <v>0</v>
      </c>
      <c r="W172" s="126" t="n">
        <f aca="false">IF($H172="AGÊNCIA",($U172+$V172)*$W$14,IF($H172="AGÊNCIA INTERNO",($U172*$N$14),IF($H172="FAT.DIRETO",($V172*$N$14))))</f>
        <v>0</v>
      </c>
      <c r="X172" s="126" t="n">
        <f aca="false">U172+V172+W172</f>
        <v>0</v>
      </c>
      <c r="Y172" s="132"/>
      <c r="Z172" s="132"/>
      <c r="AA172" s="132"/>
      <c r="AB172" s="132"/>
      <c r="AC172" s="132"/>
      <c r="AD172" s="132"/>
      <c r="AE172" s="133"/>
    </row>
    <row r="173" customFormat="false" ht="33.75" hidden="true" customHeight="true" outlineLevel="0" collapsed="false">
      <c r="A173" s="132"/>
      <c r="B173" s="133"/>
      <c r="C173" s="129"/>
      <c r="D173" s="129"/>
      <c r="E173" s="131"/>
      <c r="F173" s="131"/>
      <c r="G173" s="134"/>
      <c r="H173" s="124"/>
      <c r="I173" s="124" t="n">
        <v>0</v>
      </c>
      <c r="J173" s="124" t="n">
        <v>0</v>
      </c>
      <c r="K173" s="125" t="n">
        <v>0</v>
      </c>
      <c r="L173" s="126" t="n">
        <f aca="false">(I173*J173*K173)</f>
        <v>0</v>
      </c>
      <c r="M173" s="126" t="n">
        <f aca="false">IF($H173="AGÊNCIA INTERNO",(0),L173*$M$14)</f>
        <v>0</v>
      </c>
      <c r="N173" s="126" t="n">
        <f aca="false">IF($H173="AGÊNCIA",($L173+$M173)*$N$14,IF($H173="AGÊNCIA INTERNO",($L173*$N$14),IF($H173="FAT.DIRETO",($M173*$N$14))))</f>
        <v>0</v>
      </c>
      <c r="O173" s="126" t="n">
        <f aca="false">L173+M173+N173</f>
        <v>0</v>
      </c>
      <c r="P173" s="127" t="s">
        <v>29</v>
      </c>
      <c r="Q173" s="132"/>
      <c r="R173" s="124" t="n">
        <v>0</v>
      </c>
      <c r="S173" s="124" t="n">
        <v>0</v>
      </c>
      <c r="T173" s="125" t="n">
        <v>0</v>
      </c>
      <c r="U173" s="126" t="n">
        <f aca="false">(R173*S173*T173)</f>
        <v>0</v>
      </c>
      <c r="V173" s="126" t="n">
        <f aca="false">IF($H173="AGÊNCIA INTERNO",(0),U173*$V$14)</f>
        <v>0</v>
      </c>
      <c r="W173" s="126" t="n">
        <f aca="false">IF($H173="AGÊNCIA",($U173+$V173)*$W$14,IF($H173="AGÊNCIA INTERNO",($U173*$N$14),IF($H173="FAT.DIRETO",($V173*$N$14))))</f>
        <v>0</v>
      </c>
      <c r="X173" s="126" t="n">
        <f aca="false">U173+V173+W173</f>
        <v>0</v>
      </c>
      <c r="Y173" s="132"/>
      <c r="Z173" s="132"/>
      <c r="AA173" s="132"/>
      <c r="AB173" s="132"/>
      <c r="AC173" s="132"/>
      <c r="AD173" s="132"/>
      <c r="AE173" s="133"/>
    </row>
    <row r="174" customFormat="false" ht="33.75" hidden="true" customHeight="true" outlineLevel="0" collapsed="false">
      <c r="A174" s="132"/>
      <c r="B174" s="133"/>
      <c r="C174" s="129"/>
      <c r="D174" s="129"/>
      <c r="E174" s="131"/>
      <c r="F174" s="131"/>
      <c r="G174" s="134"/>
      <c r="H174" s="124"/>
      <c r="I174" s="124" t="n">
        <v>0</v>
      </c>
      <c r="J174" s="124" t="n">
        <v>0</v>
      </c>
      <c r="K174" s="125" t="n">
        <v>0</v>
      </c>
      <c r="L174" s="126" t="n">
        <f aca="false">(I174*J174*K174)</f>
        <v>0</v>
      </c>
      <c r="M174" s="126" t="n">
        <f aca="false">IF($H174="AGÊNCIA INTERNO",(0),L174*$M$14)</f>
        <v>0</v>
      </c>
      <c r="N174" s="126" t="n">
        <f aca="false">IF($H174="AGÊNCIA",($L174+$M174)*$N$14,IF($H174="AGÊNCIA INTERNO",($L174*$N$14),IF($H174="FAT.DIRETO",($M174*$N$14))))</f>
        <v>0</v>
      </c>
      <c r="O174" s="126" t="n">
        <f aca="false">L174+M174+N174</f>
        <v>0</v>
      </c>
      <c r="P174" s="127" t="s">
        <v>29</v>
      </c>
      <c r="Q174" s="132"/>
      <c r="R174" s="124" t="n">
        <v>0</v>
      </c>
      <c r="S174" s="124" t="n">
        <v>0</v>
      </c>
      <c r="T174" s="125" t="n">
        <v>0</v>
      </c>
      <c r="U174" s="126" t="n">
        <f aca="false">(R174*S174*T174)</f>
        <v>0</v>
      </c>
      <c r="V174" s="126" t="n">
        <f aca="false">IF($H174="AGÊNCIA INTERNO",(0),U174*$V$14)</f>
        <v>0</v>
      </c>
      <c r="W174" s="126" t="n">
        <f aca="false">IF($H174="AGÊNCIA",($U174+$V174)*$W$14,IF($H174="AGÊNCIA INTERNO",($U174*$N$14),IF($H174="FAT.DIRETO",($V174*$N$14))))</f>
        <v>0</v>
      </c>
      <c r="X174" s="126" t="n">
        <f aca="false">U174+V174+W174</f>
        <v>0</v>
      </c>
      <c r="Y174" s="132"/>
      <c r="Z174" s="132"/>
      <c r="AA174" s="132"/>
      <c r="AB174" s="132"/>
      <c r="AC174" s="132"/>
      <c r="AD174" s="132"/>
      <c r="AE174" s="133"/>
    </row>
    <row r="175" customFormat="false" ht="33.75" hidden="true" customHeight="true" outlineLevel="0" collapsed="false">
      <c r="A175" s="132"/>
      <c r="B175" s="133"/>
      <c r="C175" s="129"/>
      <c r="D175" s="129"/>
      <c r="E175" s="131"/>
      <c r="F175" s="131"/>
      <c r="G175" s="134"/>
      <c r="H175" s="124"/>
      <c r="I175" s="124" t="n">
        <v>0</v>
      </c>
      <c r="J175" s="124" t="n">
        <v>0</v>
      </c>
      <c r="K175" s="125" t="n">
        <v>0</v>
      </c>
      <c r="L175" s="126" t="n">
        <f aca="false">(I175*J175*K175)</f>
        <v>0</v>
      </c>
      <c r="M175" s="126" t="n">
        <f aca="false">IF($H175="AGÊNCIA INTERNO",(0),L175*$M$14)</f>
        <v>0</v>
      </c>
      <c r="N175" s="126" t="n">
        <f aca="false">IF($H175="AGÊNCIA",($L175+$M175)*$N$14,IF($H175="AGÊNCIA INTERNO",($L175*$N$14),IF($H175="FAT.DIRETO",($M175*$N$14))))</f>
        <v>0</v>
      </c>
      <c r="O175" s="126" t="n">
        <f aca="false">L175+M175+N175</f>
        <v>0</v>
      </c>
      <c r="P175" s="127" t="s">
        <v>29</v>
      </c>
      <c r="Q175" s="132"/>
      <c r="R175" s="124" t="n">
        <v>0</v>
      </c>
      <c r="S175" s="124" t="n">
        <v>0</v>
      </c>
      <c r="T175" s="125" t="n">
        <v>0</v>
      </c>
      <c r="U175" s="126" t="n">
        <f aca="false">(R175*S175*T175)</f>
        <v>0</v>
      </c>
      <c r="V175" s="126" t="n">
        <f aca="false">IF($H175="AGÊNCIA INTERNO",(0),U175*$V$14)</f>
        <v>0</v>
      </c>
      <c r="W175" s="126" t="n">
        <f aca="false">IF($H175="AGÊNCIA",($U175+$V175)*$W$14,IF($H175="AGÊNCIA INTERNO",($U175*$N$14),IF($H175="FAT.DIRETO",($V175*$N$14))))</f>
        <v>0</v>
      </c>
      <c r="X175" s="126" t="n">
        <f aca="false">U175+V175+W175</f>
        <v>0</v>
      </c>
      <c r="Y175" s="132"/>
      <c r="Z175" s="132"/>
      <c r="AA175" s="132"/>
      <c r="AB175" s="132"/>
      <c r="AC175" s="132"/>
      <c r="AD175" s="132"/>
      <c r="AE175" s="133"/>
    </row>
    <row r="176" customFormat="false" ht="33.75" hidden="true" customHeight="true" outlineLevel="0" collapsed="false">
      <c r="A176" s="132"/>
      <c r="B176" s="133"/>
      <c r="C176" s="129"/>
      <c r="D176" s="129"/>
      <c r="E176" s="131"/>
      <c r="F176" s="131"/>
      <c r="G176" s="134"/>
      <c r="H176" s="124"/>
      <c r="I176" s="124" t="n">
        <v>0</v>
      </c>
      <c r="J176" s="124" t="n">
        <v>0</v>
      </c>
      <c r="K176" s="125" t="n">
        <v>0</v>
      </c>
      <c r="L176" s="126" t="n">
        <f aca="false">(I176*J176*K176)</f>
        <v>0</v>
      </c>
      <c r="M176" s="126" t="n">
        <f aca="false">IF($H176="AGÊNCIA INTERNO",(0),L176*$M$14)</f>
        <v>0</v>
      </c>
      <c r="N176" s="126" t="n">
        <f aca="false">IF($H176="AGÊNCIA",($L176+$M176)*$N$14,IF($H176="AGÊNCIA INTERNO",($L176*$N$14),IF($H176="FAT.DIRETO",($M176*$N$14))))</f>
        <v>0</v>
      </c>
      <c r="O176" s="126" t="n">
        <f aca="false">L176+M176+N176</f>
        <v>0</v>
      </c>
      <c r="P176" s="127" t="s">
        <v>29</v>
      </c>
      <c r="Q176" s="132"/>
      <c r="R176" s="124" t="n">
        <v>0</v>
      </c>
      <c r="S176" s="124" t="n">
        <v>0</v>
      </c>
      <c r="T176" s="125" t="n">
        <v>0</v>
      </c>
      <c r="U176" s="126" t="n">
        <f aca="false">(R176*S176*T176)</f>
        <v>0</v>
      </c>
      <c r="V176" s="126" t="n">
        <f aca="false">IF($H176="AGÊNCIA INTERNO",(0),U176*$V$14)</f>
        <v>0</v>
      </c>
      <c r="W176" s="126" t="n">
        <f aca="false">IF($H176="AGÊNCIA",($U176+$V176)*$W$14,IF($H176="AGÊNCIA INTERNO",($U176*$N$14),IF($H176="FAT.DIRETO",($V176*$N$14))))</f>
        <v>0</v>
      </c>
      <c r="X176" s="126" t="n">
        <f aca="false">U176+V176+W176</f>
        <v>0</v>
      </c>
      <c r="Y176" s="132"/>
      <c r="Z176" s="132"/>
      <c r="AA176" s="132"/>
      <c r="AB176" s="132"/>
      <c r="AC176" s="132"/>
      <c r="AD176" s="132"/>
      <c r="AE176" s="133"/>
    </row>
    <row r="177" customFormat="false" ht="33.75" hidden="true" customHeight="true" outlineLevel="0" collapsed="false">
      <c r="A177" s="132"/>
      <c r="B177" s="133"/>
      <c r="C177" s="129"/>
      <c r="D177" s="129"/>
      <c r="E177" s="131"/>
      <c r="F177" s="131"/>
      <c r="G177" s="134"/>
      <c r="H177" s="124"/>
      <c r="I177" s="124" t="n">
        <v>0</v>
      </c>
      <c r="J177" s="124" t="n">
        <v>0</v>
      </c>
      <c r="K177" s="125" t="n">
        <v>0</v>
      </c>
      <c r="L177" s="126" t="n">
        <f aca="false">(I177*J177*K177)</f>
        <v>0</v>
      </c>
      <c r="M177" s="126" t="n">
        <f aca="false">IF($H177="AGÊNCIA INTERNO",(0),L177*$M$14)</f>
        <v>0</v>
      </c>
      <c r="N177" s="126" t="n">
        <f aca="false">IF($H177="AGÊNCIA",($L177+$M177)*$N$14,IF($H177="AGÊNCIA INTERNO",($L177*$N$14),IF($H177="FAT.DIRETO",($M177*$N$14))))</f>
        <v>0</v>
      </c>
      <c r="O177" s="126" t="n">
        <f aca="false">L177+M177+N177</f>
        <v>0</v>
      </c>
      <c r="P177" s="127" t="s">
        <v>29</v>
      </c>
      <c r="Q177" s="132"/>
      <c r="R177" s="124" t="n">
        <v>0</v>
      </c>
      <c r="S177" s="124" t="n">
        <v>0</v>
      </c>
      <c r="T177" s="125" t="n">
        <v>0</v>
      </c>
      <c r="U177" s="126" t="n">
        <f aca="false">(R177*S177*T177)</f>
        <v>0</v>
      </c>
      <c r="V177" s="126" t="n">
        <f aca="false">IF($H177="AGÊNCIA INTERNO",(0),U177*$V$14)</f>
        <v>0</v>
      </c>
      <c r="W177" s="126" t="n">
        <f aca="false">IF($H177="AGÊNCIA",($U177+$V177)*$W$14,IF($H177="AGÊNCIA INTERNO",($U177*$N$14),IF($H177="FAT.DIRETO",($V177*$N$14))))</f>
        <v>0</v>
      </c>
      <c r="X177" s="126" t="n">
        <f aca="false">U177+V177+W177</f>
        <v>0</v>
      </c>
      <c r="Y177" s="132"/>
      <c r="Z177" s="132"/>
      <c r="AA177" s="132"/>
      <c r="AB177" s="132"/>
      <c r="AC177" s="132"/>
      <c r="AD177" s="132"/>
      <c r="AE177" s="133"/>
    </row>
    <row r="178" customFormat="false" ht="33.75" hidden="true" customHeight="true" outlineLevel="0" collapsed="false">
      <c r="A178" s="132"/>
      <c r="B178" s="133"/>
      <c r="C178" s="129"/>
      <c r="D178" s="129"/>
      <c r="E178" s="131"/>
      <c r="F178" s="131"/>
      <c r="G178" s="134"/>
      <c r="H178" s="124"/>
      <c r="I178" s="124" t="n">
        <v>0</v>
      </c>
      <c r="J178" s="124" t="n">
        <v>0</v>
      </c>
      <c r="K178" s="125" t="n">
        <v>0</v>
      </c>
      <c r="L178" s="126" t="n">
        <f aca="false">(I178*J178*K178)</f>
        <v>0</v>
      </c>
      <c r="M178" s="126" t="n">
        <f aca="false">IF($H178="AGÊNCIA INTERNO",(0),L178*$M$14)</f>
        <v>0</v>
      </c>
      <c r="N178" s="126" t="n">
        <f aca="false">IF($H178="AGÊNCIA",($L178+$M178)*$N$14,IF($H178="AGÊNCIA INTERNO",($L178*$N$14),IF($H178="FAT.DIRETO",($M178*$N$14))))</f>
        <v>0</v>
      </c>
      <c r="O178" s="126" t="n">
        <f aca="false">L178+M178+N178</f>
        <v>0</v>
      </c>
      <c r="P178" s="127" t="s">
        <v>29</v>
      </c>
      <c r="Q178" s="132"/>
      <c r="R178" s="124" t="n">
        <v>0</v>
      </c>
      <c r="S178" s="124" t="n">
        <v>0</v>
      </c>
      <c r="T178" s="125" t="n">
        <v>0</v>
      </c>
      <c r="U178" s="126" t="n">
        <f aca="false">(R178*S178*T178)</f>
        <v>0</v>
      </c>
      <c r="V178" s="126" t="n">
        <f aca="false">IF($H178="AGÊNCIA INTERNO",(0),U178*$V$14)</f>
        <v>0</v>
      </c>
      <c r="W178" s="126" t="n">
        <f aca="false">IF($H178="AGÊNCIA",($U178+$V178)*$W$14,IF($H178="AGÊNCIA INTERNO",($U178*$N$14),IF($H178="FAT.DIRETO",($V178*$N$14))))</f>
        <v>0</v>
      </c>
      <c r="X178" s="126" t="n">
        <f aca="false">U178+V178+W178</f>
        <v>0</v>
      </c>
      <c r="Y178" s="132"/>
      <c r="Z178" s="132"/>
      <c r="AA178" s="132"/>
      <c r="AB178" s="132"/>
      <c r="AC178" s="132"/>
      <c r="AD178" s="132"/>
      <c r="AE178" s="133"/>
    </row>
    <row r="179" customFormat="false" ht="33.75" hidden="true" customHeight="true" outlineLevel="0" collapsed="false">
      <c r="A179" s="132"/>
      <c r="B179" s="133"/>
      <c r="C179" s="129"/>
      <c r="D179" s="129"/>
      <c r="E179" s="131"/>
      <c r="F179" s="131"/>
      <c r="G179" s="134"/>
      <c r="H179" s="124"/>
      <c r="I179" s="124" t="n">
        <v>0</v>
      </c>
      <c r="J179" s="124" t="n">
        <v>0</v>
      </c>
      <c r="K179" s="125" t="n">
        <v>0</v>
      </c>
      <c r="L179" s="126" t="n">
        <f aca="false">(I179*J179*K179)</f>
        <v>0</v>
      </c>
      <c r="M179" s="126" t="n">
        <f aca="false">IF($H179="AGÊNCIA INTERNO",(0),L179*$M$14)</f>
        <v>0</v>
      </c>
      <c r="N179" s="126" t="n">
        <f aca="false">IF($H179="AGÊNCIA",($L179+$M179)*$N$14,IF($H179="AGÊNCIA INTERNO",($L179*$N$14),IF($H179="FAT.DIRETO",($M179*$N$14))))</f>
        <v>0</v>
      </c>
      <c r="O179" s="126" t="n">
        <f aca="false">L179+M179+N179</f>
        <v>0</v>
      </c>
      <c r="P179" s="127" t="s">
        <v>29</v>
      </c>
      <c r="Q179" s="132"/>
      <c r="R179" s="124" t="n">
        <v>0</v>
      </c>
      <c r="S179" s="124" t="n">
        <v>0</v>
      </c>
      <c r="T179" s="125" t="n">
        <v>0</v>
      </c>
      <c r="U179" s="126" t="n">
        <f aca="false">(R179*S179*T179)</f>
        <v>0</v>
      </c>
      <c r="V179" s="126" t="n">
        <f aca="false">IF($H179="AGÊNCIA INTERNO",(0),U179*$V$14)</f>
        <v>0</v>
      </c>
      <c r="W179" s="126" t="n">
        <f aca="false">IF($H179="AGÊNCIA",($U179+$V179)*$W$14,IF($H179="AGÊNCIA INTERNO",($U179*$N$14),IF($H179="FAT.DIRETO",($V179*$N$14))))</f>
        <v>0</v>
      </c>
      <c r="X179" s="126" t="n">
        <f aca="false">U179+V179+W179</f>
        <v>0</v>
      </c>
      <c r="Y179" s="132"/>
      <c r="Z179" s="132"/>
      <c r="AA179" s="132"/>
      <c r="AB179" s="132"/>
      <c r="AC179" s="132"/>
      <c r="AD179" s="132"/>
      <c r="AE179" s="133"/>
    </row>
    <row r="180" customFormat="false" ht="33.75" hidden="true" customHeight="true" outlineLevel="0" collapsed="false">
      <c r="A180" s="132"/>
      <c r="B180" s="133"/>
      <c r="C180" s="129"/>
      <c r="D180" s="129"/>
      <c r="E180" s="131"/>
      <c r="F180" s="131"/>
      <c r="G180" s="134"/>
      <c r="H180" s="124"/>
      <c r="I180" s="124" t="n">
        <v>0</v>
      </c>
      <c r="J180" s="124" t="n">
        <v>0</v>
      </c>
      <c r="K180" s="125" t="n">
        <v>0</v>
      </c>
      <c r="L180" s="126" t="n">
        <f aca="false">(I180*J180*K180)</f>
        <v>0</v>
      </c>
      <c r="M180" s="126" t="n">
        <f aca="false">IF($H180="AGÊNCIA INTERNO",(0),L180*$M$14)</f>
        <v>0</v>
      </c>
      <c r="N180" s="126" t="n">
        <f aca="false">IF($H180="AGÊNCIA",($L180+$M180)*$N$14,IF($H180="AGÊNCIA INTERNO",($L180*$N$14),IF($H180="FAT.DIRETO",($M180*$N$14))))</f>
        <v>0</v>
      </c>
      <c r="O180" s="126" t="n">
        <f aca="false">L180+M180+N180</f>
        <v>0</v>
      </c>
      <c r="P180" s="127" t="s">
        <v>29</v>
      </c>
      <c r="Q180" s="132"/>
      <c r="R180" s="124" t="n">
        <v>0</v>
      </c>
      <c r="S180" s="124" t="n">
        <v>0</v>
      </c>
      <c r="T180" s="125" t="n">
        <v>0</v>
      </c>
      <c r="U180" s="126" t="n">
        <f aca="false">(R180*S180*T180)</f>
        <v>0</v>
      </c>
      <c r="V180" s="126" t="n">
        <f aca="false">IF($H180="AGÊNCIA INTERNO",(0),U180*$V$14)</f>
        <v>0</v>
      </c>
      <c r="W180" s="126" t="n">
        <f aca="false">IF($H180="AGÊNCIA",($U180+$V180)*$W$14,IF($H180="AGÊNCIA INTERNO",($U180*$N$14),IF($H180="FAT.DIRETO",($V180*$N$14))))</f>
        <v>0</v>
      </c>
      <c r="X180" s="126" t="n">
        <f aca="false">U180+V180+W180</f>
        <v>0</v>
      </c>
      <c r="Y180" s="132"/>
      <c r="Z180" s="132"/>
      <c r="AA180" s="132"/>
      <c r="AB180" s="132"/>
      <c r="AC180" s="132"/>
      <c r="AD180" s="132"/>
      <c r="AE180" s="133"/>
    </row>
    <row r="181" customFormat="false" ht="33.75" hidden="true" customHeight="true" outlineLevel="0" collapsed="false">
      <c r="A181" s="132"/>
      <c r="B181" s="133"/>
      <c r="C181" s="129"/>
      <c r="D181" s="129"/>
      <c r="E181" s="131"/>
      <c r="F181" s="131"/>
      <c r="G181" s="134"/>
      <c r="H181" s="124"/>
      <c r="I181" s="124" t="n">
        <v>0</v>
      </c>
      <c r="J181" s="124" t="n">
        <v>0</v>
      </c>
      <c r="K181" s="125" t="n">
        <v>0</v>
      </c>
      <c r="L181" s="126" t="n">
        <f aca="false">(I181*J181*K181)</f>
        <v>0</v>
      </c>
      <c r="M181" s="126" t="n">
        <f aca="false">IF($H181="AGÊNCIA INTERNO",(0),L181*$M$14)</f>
        <v>0</v>
      </c>
      <c r="N181" s="126" t="n">
        <f aca="false">IF($H181="AGÊNCIA",($L181+$M181)*$N$14,IF($H181="AGÊNCIA INTERNO",($L181*$N$14),IF($H181="FAT.DIRETO",($M181*$N$14))))</f>
        <v>0</v>
      </c>
      <c r="O181" s="126" t="n">
        <f aca="false">L181+M181+N181</f>
        <v>0</v>
      </c>
      <c r="P181" s="127" t="s">
        <v>29</v>
      </c>
      <c r="Q181" s="132"/>
      <c r="R181" s="124" t="n">
        <v>0</v>
      </c>
      <c r="S181" s="124" t="n">
        <v>0</v>
      </c>
      <c r="T181" s="125" t="n">
        <v>0</v>
      </c>
      <c r="U181" s="126" t="n">
        <f aca="false">(R181*S181*T181)</f>
        <v>0</v>
      </c>
      <c r="V181" s="126" t="n">
        <f aca="false">IF($H181="AGÊNCIA INTERNO",(0),U181*$V$14)</f>
        <v>0</v>
      </c>
      <c r="W181" s="126" t="n">
        <f aca="false">IF($H181="AGÊNCIA",($U181+$V181)*$W$14,IF($H181="AGÊNCIA INTERNO",($U181*$N$14),IF($H181="FAT.DIRETO",($V181*$N$14))))</f>
        <v>0</v>
      </c>
      <c r="X181" s="126" t="n">
        <f aca="false">U181+V181+W181</f>
        <v>0</v>
      </c>
      <c r="Y181" s="132"/>
      <c r="Z181" s="132"/>
      <c r="AA181" s="132"/>
      <c r="AB181" s="132"/>
      <c r="AC181" s="132"/>
      <c r="AD181" s="132"/>
      <c r="AE181" s="133"/>
    </row>
    <row r="182" customFormat="false" ht="33.75" hidden="true" customHeight="true" outlineLevel="0" collapsed="false">
      <c r="A182" s="132"/>
      <c r="B182" s="133"/>
      <c r="C182" s="129"/>
      <c r="D182" s="129"/>
      <c r="E182" s="131"/>
      <c r="F182" s="131"/>
      <c r="G182" s="134"/>
      <c r="H182" s="124"/>
      <c r="I182" s="124" t="n">
        <v>0</v>
      </c>
      <c r="J182" s="124" t="n">
        <v>0</v>
      </c>
      <c r="K182" s="125" t="n">
        <v>0</v>
      </c>
      <c r="L182" s="126" t="n">
        <f aca="false">(I182*J182*K182)</f>
        <v>0</v>
      </c>
      <c r="M182" s="126" t="n">
        <f aca="false">IF($H182="AGÊNCIA INTERNO",(0),L182*$M$14)</f>
        <v>0</v>
      </c>
      <c r="N182" s="126" t="n">
        <f aca="false">IF($H182="AGÊNCIA",($L182+$M182)*$N$14,IF($H182="AGÊNCIA INTERNO",($L182*$N$14),IF($H182="FAT.DIRETO",($M182*$N$14))))</f>
        <v>0</v>
      </c>
      <c r="O182" s="126" t="n">
        <f aca="false">L182+M182+N182</f>
        <v>0</v>
      </c>
      <c r="P182" s="127" t="s">
        <v>29</v>
      </c>
      <c r="Q182" s="132"/>
      <c r="R182" s="124" t="n">
        <v>0</v>
      </c>
      <c r="S182" s="124" t="n">
        <v>0</v>
      </c>
      <c r="T182" s="125" t="n">
        <v>0</v>
      </c>
      <c r="U182" s="126" t="n">
        <f aca="false">(R182*S182*T182)</f>
        <v>0</v>
      </c>
      <c r="V182" s="126" t="n">
        <f aca="false">IF($H182="AGÊNCIA INTERNO",(0),U182*$V$14)</f>
        <v>0</v>
      </c>
      <c r="W182" s="126" t="n">
        <f aca="false">IF($H182="AGÊNCIA",($U182+$V182)*$W$14,IF($H182="AGÊNCIA INTERNO",($U182*$N$14),IF($H182="FAT.DIRETO",($V182*$N$14))))</f>
        <v>0</v>
      </c>
      <c r="X182" s="126" t="n">
        <f aca="false">U182+V182+W182</f>
        <v>0</v>
      </c>
      <c r="Y182" s="132"/>
      <c r="Z182" s="132"/>
      <c r="AA182" s="132"/>
      <c r="AB182" s="132"/>
      <c r="AC182" s="132"/>
      <c r="AD182" s="132"/>
      <c r="AE182" s="133"/>
    </row>
    <row r="183" customFormat="false" ht="33.75" hidden="true" customHeight="true" outlineLevel="0" collapsed="false">
      <c r="A183" s="132"/>
      <c r="B183" s="133"/>
      <c r="C183" s="129"/>
      <c r="D183" s="129"/>
      <c r="E183" s="131"/>
      <c r="F183" s="131"/>
      <c r="G183" s="134"/>
      <c r="H183" s="124"/>
      <c r="I183" s="124" t="n">
        <v>0</v>
      </c>
      <c r="J183" s="124" t="n">
        <v>0</v>
      </c>
      <c r="K183" s="125" t="n">
        <v>0</v>
      </c>
      <c r="L183" s="126" t="n">
        <f aca="false">(I183*J183*K183)</f>
        <v>0</v>
      </c>
      <c r="M183" s="126" t="n">
        <f aca="false">IF($H183="AGÊNCIA INTERNO",(0),L183*$M$14)</f>
        <v>0</v>
      </c>
      <c r="N183" s="126" t="n">
        <f aca="false">IF($H183="AGÊNCIA",($L183+$M183)*$N$14,IF($H183="AGÊNCIA INTERNO",($L183*$N$14),IF($H183="FAT.DIRETO",($M183*$N$14))))</f>
        <v>0</v>
      </c>
      <c r="O183" s="126" t="n">
        <f aca="false">L183+M183+N183</f>
        <v>0</v>
      </c>
      <c r="P183" s="127" t="s">
        <v>29</v>
      </c>
      <c r="Q183" s="132"/>
      <c r="R183" s="124" t="n">
        <v>0</v>
      </c>
      <c r="S183" s="124" t="n">
        <v>0</v>
      </c>
      <c r="T183" s="125" t="n">
        <v>0</v>
      </c>
      <c r="U183" s="126" t="n">
        <f aca="false">(R183*S183*T183)</f>
        <v>0</v>
      </c>
      <c r="V183" s="126" t="n">
        <f aca="false">IF($H183="AGÊNCIA INTERNO",(0),U183*$V$14)</f>
        <v>0</v>
      </c>
      <c r="W183" s="126" t="n">
        <f aca="false">IF($H183="AGÊNCIA",($U183+$V183)*$W$14,IF($H183="AGÊNCIA INTERNO",($U183*$N$14),IF($H183="FAT.DIRETO",($V183*$N$14))))</f>
        <v>0</v>
      </c>
      <c r="X183" s="126" t="n">
        <f aca="false">U183+V183+W183</f>
        <v>0</v>
      </c>
      <c r="Y183" s="132"/>
      <c r="Z183" s="132"/>
      <c r="AA183" s="132"/>
      <c r="AB183" s="132"/>
      <c r="AC183" s="132"/>
      <c r="AD183" s="132"/>
      <c r="AE183" s="133"/>
    </row>
    <row r="184" customFormat="false" ht="33.75" hidden="true" customHeight="true" outlineLevel="0" collapsed="false">
      <c r="A184" s="132"/>
      <c r="B184" s="133"/>
      <c r="C184" s="129"/>
      <c r="D184" s="129"/>
      <c r="E184" s="131"/>
      <c r="F184" s="131"/>
      <c r="G184" s="134"/>
      <c r="H184" s="124"/>
      <c r="I184" s="124" t="n">
        <v>0</v>
      </c>
      <c r="J184" s="124" t="n">
        <v>0</v>
      </c>
      <c r="K184" s="125" t="n">
        <v>0</v>
      </c>
      <c r="L184" s="126" t="n">
        <f aca="false">(I184*J184*K184)</f>
        <v>0</v>
      </c>
      <c r="M184" s="126" t="n">
        <f aca="false">IF($H184="AGÊNCIA INTERNO",(0),L184*$M$14)</f>
        <v>0</v>
      </c>
      <c r="N184" s="126" t="n">
        <f aca="false">IF($H184="AGÊNCIA",($L184+$M184)*$N$14,IF($H184="AGÊNCIA INTERNO",($L184*$N$14),IF($H184="FAT.DIRETO",($M184*$N$14))))</f>
        <v>0</v>
      </c>
      <c r="O184" s="126" t="n">
        <f aca="false">L184+M184+N184</f>
        <v>0</v>
      </c>
      <c r="P184" s="127" t="s">
        <v>29</v>
      </c>
      <c r="Q184" s="132"/>
      <c r="R184" s="124" t="n">
        <v>0</v>
      </c>
      <c r="S184" s="124" t="n">
        <v>0</v>
      </c>
      <c r="T184" s="125" t="n">
        <v>0</v>
      </c>
      <c r="U184" s="126" t="n">
        <f aca="false">(R184*S184*T184)</f>
        <v>0</v>
      </c>
      <c r="V184" s="126" t="n">
        <f aca="false">IF($H184="AGÊNCIA INTERNO",(0),U184*$V$14)</f>
        <v>0</v>
      </c>
      <c r="W184" s="126" t="n">
        <f aca="false">IF($H184="AGÊNCIA",($U184+$V184)*$W$14,IF($H184="AGÊNCIA INTERNO",($U184*$N$14),IF($H184="FAT.DIRETO",($V184*$N$14))))</f>
        <v>0</v>
      </c>
      <c r="X184" s="126" t="n">
        <f aca="false">U184+V184+W184</f>
        <v>0</v>
      </c>
      <c r="Y184" s="132"/>
      <c r="Z184" s="132"/>
      <c r="AA184" s="132"/>
      <c r="AB184" s="132"/>
      <c r="AC184" s="132"/>
      <c r="AD184" s="132"/>
      <c r="AE184" s="133"/>
    </row>
    <row r="185" customFormat="false" ht="33.75" hidden="true" customHeight="true" outlineLevel="0" collapsed="false">
      <c r="A185" s="132"/>
      <c r="B185" s="133"/>
      <c r="C185" s="129"/>
      <c r="D185" s="129"/>
      <c r="E185" s="131"/>
      <c r="F185" s="131"/>
      <c r="G185" s="134"/>
      <c r="H185" s="124"/>
      <c r="I185" s="124" t="n">
        <v>0</v>
      </c>
      <c r="J185" s="124" t="n">
        <v>0</v>
      </c>
      <c r="K185" s="125" t="n">
        <v>0</v>
      </c>
      <c r="L185" s="126" t="n">
        <f aca="false">(I185*J185*K185)</f>
        <v>0</v>
      </c>
      <c r="M185" s="126" t="n">
        <f aca="false">IF($H185="AGÊNCIA INTERNO",(0),L185*$M$14)</f>
        <v>0</v>
      </c>
      <c r="N185" s="126" t="n">
        <f aca="false">IF($H185="AGÊNCIA",($L185+$M185)*$N$14,IF($H185="AGÊNCIA INTERNO",($L185*$N$14),IF($H185="FAT.DIRETO",($M185*$N$14))))</f>
        <v>0</v>
      </c>
      <c r="O185" s="126" t="n">
        <f aca="false">L185+M185+N185</f>
        <v>0</v>
      </c>
      <c r="P185" s="127" t="s">
        <v>29</v>
      </c>
      <c r="Q185" s="132"/>
      <c r="R185" s="124" t="n">
        <v>0</v>
      </c>
      <c r="S185" s="124" t="n">
        <v>0</v>
      </c>
      <c r="T185" s="125" t="n">
        <v>0</v>
      </c>
      <c r="U185" s="126" t="n">
        <f aca="false">(R185*S185*T185)</f>
        <v>0</v>
      </c>
      <c r="V185" s="126" t="n">
        <f aca="false">IF($H185="AGÊNCIA INTERNO",(0),U185*$V$14)</f>
        <v>0</v>
      </c>
      <c r="W185" s="126" t="n">
        <f aca="false">IF($H185="AGÊNCIA",($U185+$V185)*$W$14,IF($H185="AGÊNCIA INTERNO",($U185*$N$14),IF($H185="FAT.DIRETO",($V185*$N$14))))</f>
        <v>0</v>
      </c>
      <c r="X185" s="126" t="n">
        <f aca="false">U185+V185+W185</f>
        <v>0</v>
      </c>
      <c r="Y185" s="132"/>
      <c r="Z185" s="132"/>
      <c r="AA185" s="132"/>
      <c r="AB185" s="132"/>
      <c r="AC185" s="132"/>
      <c r="AD185" s="132"/>
      <c r="AE185" s="133"/>
    </row>
    <row r="186" customFormat="false" ht="33.75" hidden="true" customHeight="true" outlineLevel="0" collapsed="false">
      <c r="A186" s="132"/>
      <c r="B186" s="133"/>
      <c r="C186" s="129"/>
      <c r="D186" s="129"/>
      <c r="E186" s="131"/>
      <c r="F186" s="131"/>
      <c r="G186" s="134"/>
      <c r="H186" s="124"/>
      <c r="I186" s="124" t="n">
        <v>0</v>
      </c>
      <c r="J186" s="124" t="n">
        <v>0</v>
      </c>
      <c r="K186" s="125" t="n">
        <v>0</v>
      </c>
      <c r="L186" s="126" t="n">
        <f aca="false">(I186*J186*K186)</f>
        <v>0</v>
      </c>
      <c r="M186" s="126" t="n">
        <f aca="false">IF($H186="AGÊNCIA INTERNO",(0),L186*$M$14)</f>
        <v>0</v>
      </c>
      <c r="N186" s="126" t="n">
        <f aca="false">IF($H186="AGÊNCIA",($L186+$M186)*$N$14,IF($H186="AGÊNCIA INTERNO",($L186*$N$14),IF($H186="FAT.DIRETO",($M186*$N$14))))</f>
        <v>0</v>
      </c>
      <c r="O186" s="126" t="n">
        <f aca="false">L186+M186+N186</f>
        <v>0</v>
      </c>
      <c r="P186" s="127" t="s">
        <v>29</v>
      </c>
      <c r="Q186" s="132"/>
      <c r="R186" s="124" t="n">
        <v>0</v>
      </c>
      <c r="S186" s="124" t="n">
        <v>0</v>
      </c>
      <c r="T186" s="125" t="n">
        <v>0</v>
      </c>
      <c r="U186" s="126" t="n">
        <f aca="false">(R186*S186*T186)</f>
        <v>0</v>
      </c>
      <c r="V186" s="126" t="n">
        <f aca="false">IF($H186="AGÊNCIA INTERNO",(0),U186*$V$14)</f>
        <v>0</v>
      </c>
      <c r="W186" s="126" t="n">
        <f aca="false">IF($H186="AGÊNCIA",($U186+$V186)*$W$14,IF($H186="AGÊNCIA INTERNO",($U186*$N$14),IF($H186="FAT.DIRETO",($V186*$N$14))))</f>
        <v>0</v>
      </c>
      <c r="X186" s="126" t="n">
        <f aca="false">U186+V186+W186</f>
        <v>0</v>
      </c>
      <c r="Y186" s="132"/>
      <c r="Z186" s="132"/>
      <c r="AA186" s="132"/>
      <c r="AB186" s="132"/>
      <c r="AC186" s="132"/>
      <c r="AD186" s="132"/>
      <c r="AE186" s="133"/>
    </row>
    <row r="187" customFormat="false" ht="33.75" hidden="true" customHeight="true" outlineLevel="0" collapsed="false">
      <c r="A187" s="132"/>
      <c r="B187" s="133"/>
      <c r="C187" s="129"/>
      <c r="D187" s="129"/>
      <c r="E187" s="131"/>
      <c r="F187" s="131"/>
      <c r="G187" s="134"/>
      <c r="H187" s="124"/>
      <c r="I187" s="124" t="n">
        <v>0</v>
      </c>
      <c r="J187" s="124" t="n">
        <v>0</v>
      </c>
      <c r="K187" s="125" t="n">
        <v>0</v>
      </c>
      <c r="L187" s="126" t="n">
        <f aca="false">(I187*J187*K187)</f>
        <v>0</v>
      </c>
      <c r="M187" s="126" t="n">
        <f aca="false">IF($H187="AGÊNCIA INTERNO",(0),L187*$M$14)</f>
        <v>0</v>
      </c>
      <c r="N187" s="126" t="n">
        <f aca="false">IF($H187="AGÊNCIA",($L187+$M187)*$N$14,IF($H187="AGÊNCIA INTERNO",($L187*$N$14),IF($H187="FAT.DIRETO",($M187*$N$14))))</f>
        <v>0</v>
      </c>
      <c r="O187" s="126" t="n">
        <f aca="false">L187+M187+N187</f>
        <v>0</v>
      </c>
      <c r="P187" s="127" t="s">
        <v>29</v>
      </c>
      <c r="Q187" s="132"/>
      <c r="R187" s="124" t="n">
        <v>0</v>
      </c>
      <c r="S187" s="124" t="n">
        <v>0</v>
      </c>
      <c r="T187" s="125" t="n">
        <v>0</v>
      </c>
      <c r="U187" s="126" t="n">
        <f aca="false">(R187*S187*T187)</f>
        <v>0</v>
      </c>
      <c r="V187" s="126" t="n">
        <f aca="false">IF($H187="AGÊNCIA INTERNO",(0),U187*$V$14)</f>
        <v>0</v>
      </c>
      <c r="W187" s="126" t="n">
        <f aca="false">IF($H187="AGÊNCIA",($U187+$V187)*$W$14,IF($H187="AGÊNCIA INTERNO",($U187*$N$14),IF($H187="FAT.DIRETO",($V187*$N$14))))</f>
        <v>0</v>
      </c>
      <c r="X187" s="126" t="n">
        <f aca="false">U187+V187+W187</f>
        <v>0</v>
      </c>
      <c r="Y187" s="132"/>
      <c r="Z187" s="132"/>
      <c r="AA187" s="132"/>
      <c r="AB187" s="132"/>
      <c r="AC187" s="132"/>
      <c r="AD187" s="132"/>
      <c r="AE187" s="133"/>
    </row>
    <row r="188" customFormat="false" ht="33.75" hidden="true" customHeight="true" outlineLevel="0" collapsed="false">
      <c r="A188" s="132"/>
      <c r="B188" s="133"/>
      <c r="C188" s="129"/>
      <c r="D188" s="129"/>
      <c r="E188" s="131"/>
      <c r="F188" s="131"/>
      <c r="G188" s="134"/>
      <c r="H188" s="124"/>
      <c r="I188" s="124" t="n">
        <v>0</v>
      </c>
      <c r="J188" s="124" t="n">
        <v>0</v>
      </c>
      <c r="K188" s="125" t="n">
        <v>0</v>
      </c>
      <c r="L188" s="126" t="n">
        <f aca="false">(I188*J188*K188)</f>
        <v>0</v>
      </c>
      <c r="M188" s="126" t="n">
        <f aca="false">IF($H188="AGÊNCIA INTERNO",(0),L188*$M$14)</f>
        <v>0</v>
      </c>
      <c r="N188" s="126" t="n">
        <f aca="false">IF($H188="AGÊNCIA",($L188+$M188)*$N$14,IF($H188="AGÊNCIA INTERNO",($L188*$N$14),IF($H188="FAT.DIRETO",($M188*$N$14))))</f>
        <v>0</v>
      </c>
      <c r="O188" s="126" t="n">
        <f aca="false">L188+M188+N188</f>
        <v>0</v>
      </c>
      <c r="P188" s="127" t="s">
        <v>29</v>
      </c>
      <c r="Q188" s="132"/>
      <c r="R188" s="124" t="n">
        <v>0</v>
      </c>
      <c r="S188" s="124" t="n">
        <v>0</v>
      </c>
      <c r="T188" s="125" t="n">
        <v>0</v>
      </c>
      <c r="U188" s="126" t="n">
        <f aca="false">(R188*S188*T188)</f>
        <v>0</v>
      </c>
      <c r="V188" s="126" t="n">
        <f aca="false">IF($H188="AGÊNCIA INTERNO",(0),U188*$V$14)</f>
        <v>0</v>
      </c>
      <c r="W188" s="126" t="n">
        <f aca="false">IF($H188="AGÊNCIA",($U188+$V188)*$W$14,IF($H188="AGÊNCIA INTERNO",($U188*$N$14),IF($H188="FAT.DIRETO",($V188*$N$14))))</f>
        <v>0</v>
      </c>
      <c r="X188" s="126" t="n">
        <f aca="false">U188+V188+W188</f>
        <v>0</v>
      </c>
      <c r="Y188" s="132"/>
      <c r="Z188" s="132"/>
      <c r="AA188" s="132"/>
      <c r="AB188" s="132"/>
      <c r="AC188" s="132"/>
      <c r="AD188" s="132"/>
      <c r="AE188" s="133"/>
    </row>
    <row r="189" customFormat="false" ht="33.75" hidden="true" customHeight="true" outlineLevel="0" collapsed="false">
      <c r="A189" s="132"/>
      <c r="B189" s="133"/>
      <c r="C189" s="129"/>
      <c r="D189" s="129"/>
      <c r="E189" s="131"/>
      <c r="F189" s="131"/>
      <c r="G189" s="134"/>
      <c r="H189" s="124"/>
      <c r="I189" s="124" t="n">
        <v>0</v>
      </c>
      <c r="J189" s="124" t="n">
        <v>0</v>
      </c>
      <c r="K189" s="125" t="n">
        <v>0</v>
      </c>
      <c r="L189" s="126" t="n">
        <f aca="false">(I189*J189*K189)</f>
        <v>0</v>
      </c>
      <c r="M189" s="126" t="n">
        <f aca="false">IF($H189="AGÊNCIA INTERNO",(0),L189*$M$14)</f>
        <v>0</v>
      </c>
      <c r="N189" s="126" t="n">
        <f aca="false">IF($H189="AGÊNCIA",($L189+$M189)*$N$14,IF($H189="AGÊNCIA INTERNO",($L189*$N$14),IF($H189="FAT.DIRETO",($M189*$N$14))))</f>
        <v>0</v>
      </c>
      <c r="O189" s="126" t="n">
        <f aca="false">L189+M189+N189</f>
        <v>0</v>
      </c>
      <c r="P189" s="127" t="s">
        <v>29</v>
      </c>
      <c r="Q189" s="132"/>
      <c r="R189" s="124" t="n">
        <v>0</v>
      </c>
      <c r="S189" s="124" t="n">
        <v>0</v>
      </c>
      <c r="T189" s="125" t="n">
        <v>0</v>
      </c>
      <c r="U189" s="126" t="n">
        <f aca="false">(R189*S189*T189)</f>
        <v>0</v>
      </c>
      <c r="V189" s="126" t="n">
        <f aca="false">IF($H189="AGÊNCIA INTERNO",(0),U189*$V$14)</f>
        <v>0</v>
      </c>
      <c r="W189" s="126" t="n">
        <f aca="false">IF($H189="AGÊNCIA",($U189+$V189)*$W$14,IF($H189="AGÊNCIA INTERNO",($U189*$N$14),IF($H189="FAT.DIRETO",($V189*$N$14))))</f>
        <v>0</v>
      </c>
      <c r="X189" s="126" t="n">
        <f aca="false">U189+V189+W189</f>
        <v>0</v>
      </c>
      <c r="Y189" s="132"/>
      <c r="Z189" s="132"/>
      <c r="AA189" s="132"/>
      <c r="AB189" s="132"/>
      <c r="AC189" s="132"/>
      <c r="AD189" s="132"/>
      <c r="AE189" s="133"/>
    </row>
    <row r="190" customFormat="false" ht="33.75" hidden="true" customHeight="true" outlineLevel="0" collapsed="false">
      <c r="A190" s="132"/>
      <c r="B190" s="133"/>
      <c r="C190" s="129"/>
      <c r="D190" s="129"/>
      <c r="E190" s="131"/>
      <c r="F190" s="131"/>
      <c r="G190" s="134"/>
      <c r="H190" s="124"/>
      <c r="I190" s="124" t="n">
        <v>0</v>
      </c>
      <c r="J190" s="124" t="n">
        <v>0</v>
      </c>
      <c r="K190" s="125" t="n">
        <v>0</v>
      </c>
      <c r="L190" s="126" t="n">
        <f aca="false">(I190*J190*K190)</f>
        <v>0</v>
      </c>
      <c r="M190" s="126" t="n">
        <f aca="false">IF($H190="AGÊNCIA INTERNO",(0),L190*$M$14)</f>
        <v>0</v>
      </c>
      <c r="N190" s="126" t="n">
        <f aca="false">IF($H190="AGÊNCIA",($L190+$M190)*$N$14,IF($H190="AGÊNCIA INTERNO",($L190*$N$14),IF($H190="FAT.DIRETO",($M190*$N$14))))</f>
        <v>0</v>
      </c>
      <c r="O190" s="126" t="n">
        <f aca="false">L190+M190+N190</f>
        <v>0</v>
      </c>
      <c r="P190" s="127" t="s">
        <v>29</v>
      </c>
      <c r="Q190" s="132"/>
      <c r="R190" s="124" t="n">
        <v>0</v>
      </c>
      <c r="S190" s="124" t="n">
        <v>0</v>
      </c>
      <c r="T190" s="125" t="n">
        <v>0</v>
      </c>
      <c r="U190" s="126" t="n">
        <f aca="false">(R190*S190*T190)</f>
        <v>0</v>
      </c>
      <c r="V190" s="126" t="n">
        <f aca="false">IF($H190="AGÊNCIA INTERNO",(0),U190*$V$14)</f>
        <v>0</v>
      </c>
      <c r="W190" s="126" t="n">
        <f aca="false">IF($H190="AGÊNCIA",($U190+$V190)*$W$14,IF($H190="AGÊNCIA INTERNO",($U190*$N$14),IF($H190="FAT.DIRETO",($V190*$N$14))))</f>
        <v>0</v>
      </c>
      <c r="X190" s="126" t="n">
        <f aca="false">U190+V190+W190</f>
        <v>0</v>
      </c>
      <c r="Y190" s="132"/>
      <c r="Z190" s="132"/>
      <c r="AA190" s="132"/>
      <c r="AB190" s="132"/>
      <c r="AC190" s="132"/>
      <c r="AD190" s="132"/>
      <c r="AE190" s="133"/>
    </row>
    <row r="191" customFormat="false" ht="33.75" hidden="true" customHeight="true" outlineLevel="0" collapsed="false">
      <c r="A191" s="132"/>
      <c r="B191" s="133"/>
      <c r="C191" s="129"/>
      <c r="D191" s="129"/>
      <c r="E191" s="131"/>
      <c r="F191" s="131"/>
      <c r="G191" s="134"/>
      <c r="H191" s="124"/>
      <c r="I191" s="124" t="n">
        <v>0</v>
      </c>
      <c r="J191" s="124" t="n">
        <v>0</v>
      </c>
      <c r="K191" s="125" t="n">
        <v>0</v>
      </c>
      <c r="L191" s="126" t="n">
        <f aca="false">(I191*J191*K191)</f>
        <v>0</v>
      </c>
      <c r="M191" s="126" t="n">
        <f aca="false">IF($H191="AGÊNCIA INTERNO",(0),L191*$M$14)</f>
        <v>0</v>
      </c>
      <c r="N191" s="126" t="n">
        <f aca="false">IF($H191="AGÊNCIA",($L191+$M191)*$N$14,IF($H191="AGÊNCIA INTERNO",($L191*$N$14),IF($H191="FAT.DIRETO",($M191*$N$14))))</f>
        <v>0</v>
      </c>
      <c r="O191" s="126" t="n">
        <f aca="false">L191+M191+N191</f>
        <v>0</v>
      </c>
      <c r="P191" s="127" t="s">
        <v>29</v>
      </c>
      <c r="Q191" s="132"/>
      <c r="R191" s="124" t="n">
        <v>0</v>
      </c>
      <c r="S191" s="124" t="n">
        <v>0</v>
      </c>
      <c r="T191" s="125" t="n">
        <v>0</v>
      </c>
      <c r="U191" s="126" t="n">
        <f aca="false">(R191*S191*T191)</f>
        <v>0</v>
      </c>
      <c r="V191" s="126" t="n">
        <f aca="false">IF($H191="AGÊNCIA INTERNO",(0),U191*$V$14)</f>
        <v>0</v>
      </c>
      <c r="W191" s="126" t="n">
        <f aca="false">IF($H191="AGÊNCIA",($U191+$V191)*$W$14,IF($H191="AGÊNCIA INTERNO",($U191*$N$14),IF($H191="FAT.DIRETO",($V191*$N$14))))</f>
        <v>0</v>
      </c>
      <c r="X191" s="126" t="n">
        <f aca="false">U191+V191+W191</f>
        <v>0</v>
      </c>
      <c r="Y191" s="132"/>
      <c r="Z191" s="132"/>
      <c r="AA191" s="132"/>
      <c r="AB191" s="132"/>
      <c r="AC191" s="132"/>
      <c r="AD191" s="132"/>
      <c r="AE191" s="133"/>
    </row>
    <row r="192" customFormat="false" ht="33.75" hidden="true" customHeight="true" outlineLevel="0" collapsed="false">
      <c r="A192" s="132"/>
      <c r="B192" s="133"/>
      <c r="C192" s="129"/>
      <c r="D192" s="129"/>
      <c r="E192" s="131"/>
      <c r="F192" s="131"/>
      <c r="G192" s="134"/>
      <c r="H192" s="124"/>
      <c r="I192" s="124" t="n">
        <v>0</v>
      </c>
      <c r="J192" s="124" t="n">
        <v>0</v>
      </c>
      <c r="K192" s="125" t="n">
        <v>0</v>
      </c>
      <c r="L192" s="126" t="n">
        <f aca="false">(I192*J192*K192)</f>
        <v>0</v>
      </c>
      <c r="M192" s="126" t="n">
        <f aca="false">IF($H192="AGÊNCIA INTERNO",(0),L192*$M$14)</f>
        <v>0</v>
      </c>
      <c r="N192" s="126" t="n">
        <f aca="false">IF($H192="AGÊNCIA",($L192+$M192)*$N$14,IF($H192="AGÊNCIA INTERNO",($L192*$N$14),IF($H192="FAT.DIRETO",($M192*$N$14))))</f>
        <v>0</v>
      </c>
      <c r="O192" s="126" t="n">
        <f aca="false">L192+M192+N192</f>
        <v>0</v>
      </c>
      <c r="P192" s="127" t="s">
        <v>29</v>
      </c>
      <c r="Q192" s="132"/>
      <c r="R192" s="124" t="n">
        <v>0</v>
      </c>
      <c r="S192" s="124" t="n">
        <v>0</v>
      </c>
      <c r="T192" s="125" t="n">
        <v>0</v>
      </c>
      <c r="U192" s="126" t="n">
        <f aca="false">(R192*S192*T192)</f>
        <v>0</v>
      </c>
      <c r="V192" s="126" t="n">
        <f aca="false">IF($H192="AGÊNCIA INTERNO",(0),U192*$V$14)</f>
        <v>0</v>
      </c>
      <c r="W192" s="126" t="n">
        <f aca="false">IF($H192="AGÊNCIA",($U192+$V192)*$W$14,IF($H192="AGÊNCIA INTERNO",($U192*$N$14),IF($H192="FAT.DIRETO",($V192*$N$14))))</f>
        <v>0</v>
      </c>
      <c r="X192" s="126" t="n">
        <f aca="false">U192+V192+W192</f>
        <v>0</v>
      </c>
      <c r="Y192" s="132"/>
      <c r="Z192" s="132"/>
      <c r="AA192" s="132"/>
      <c r="AB192" s="132"/>
      <c r="AC192" s="132"/>
      <c r="AD192" s="132"/>
      <c r="AE192" s="133"/>
    </row>
    <row r="193" customFormat="false" ht="33.75" hidden="true" customHeight="true" outlineLevel="0" collapsed="false">
      <c r="A193" s="132"/>
      <c r="B193" s="133"/>
      <c r="C193" s="129"/>
      <c r="D193" s="129"/>
      <c r="E193" s="131"/>
      <c r="F193" s="131"/>
      <c r="G193" s="134"/>
      <c r="H193" s="124"/>
      <c r="I193" s="124" t="n">
        <v>0</v>
      </c>
      <c r="J193" s="124" t="n">
        <v>0</v>
      </c>
      <c r="K193" s="125" t="n">
        <v>0</v>
      </c>
      <c r="L193" s="126" t="n">
        <f aca="false">(I193*J193*K193)</f>
        <v>0</v>
      </c>
      <c r="M193" s="126" t="n">
        <f aca="false">IF($H193="AGÊNCIA INTERNO",(0),L193*$M$14)</f>
        <v>0</v>
      </c>
      <c r="N193" s="126" t="n">
        <f aca="false">IF($H193="AGÊNCIA",($L193+$M193)*$N$14,IF($H193="AGÊNCIA INTERNO",($L193*$N$14),IF($H193="FAT.DIRETO",($M193*$N$14))))</f>
        <v>0</v>
      </c>
      <c r="O193" s="126" t="n">
        <f aca="false">L193+M193+N193</f>
        <v>0</v>
      </c>
      <c r="P193" s="127" t="s">
        <v>29</v>
      </c>
      <c r="Q193" s="132"/>
      <c r="R193" s="124" t="n">
        <v>0</v>
      </c>
      <c r="S193" s="124" t="n">
        <v>0</v>
      </c>
      <c r="T193" s="125" t="n">
        <v>0</v>
      </c>
      <c r="U193" s="126" t="n">
        <f aca="false">(R193*S193*T193)</f>
        <v>0</v>
      </c>
      <c r="V193" s="126" t="n">
        <f aca="false">IF($H193="AGÊNCIA INTERNO",(0),U193*$V$14)</f>
        <v>0</v>
      </c>
      <c r="W193" s="126" t="n">
        <f aca="false">IF($H193="AGÊNCIA",($U193+$V193)*$W$14,IF($H193="AGÊNCIA INTERNO",($U193*$N$14),IF($H193="FAT.DIRETO",($V193*$N$14))))</f>
        <v>0</v>
      </c>
      <c r="X193" s="126" t="n">
        <f aca="false">U193+V193+W193</f>
        <v>0</v>
      </c>
      <c r="Y193" s="132"/>
      <c r="Z193" s="132"/>
      <c r="AA193" s="132"/>
      <c r="AB193" s="132"/>
      <c r="AC193" s="132"/>
      <c r="AD193" s="132"/>
      <c r="AE193" s="133"/>
    </row>
    <row r="194" customFormat="false" ht="33.75" hidden="true" customHeight="true" outlineLevel="0" collapsed="false">
      <c r="A194" s="132"/>
      <c r="B194" s="133"/>
      <c r="C194" s="129"/>
      <c r="D194" s="129"/>
      <c r="E194" s="131"/>
      <c r="F194" s="131"/>
      <c r="G194" s="134"/>
      <c r="H194" s="124"/>
      <c r="I194" s="124" t="n">
        <v>0</v>
      </c>
      <c r="J194" s="124" t="n">
        <v>0</v>
      </c>
      <c r="K194" s="125" t="n">
        <v>0</v>
      </c>
      <c r="L194" s="126" t="n">
        <f aca="false">(I194*J194*K194)</f>
        <v>0</v>
      </c>
      <c r="M194" s="126" t="n">
        <f aca="false">IF($H194="AGÊNCIA INTERNO",(0),L194*$M$14)</f>
        <v>0</v>
      </c>
      <c r="N194" s="126" t="n">
        <f aca="false">IF($H194="AGÊNCIA",($L194+$M194)*$N$14,IF($H194="AGÊNCIA INTERNO",($L194*$N$14),IF($H194="FAT.DIRETO",($M194*$N$14))))</f>
        <v>0</v>
      </c>
      <c r="O194" s="126" t="n">
        <f aca="false">L194+M194+N194</f>
        <v>0</v>
      </c>
      <c r="P194" s="127" t="s">
        <v>29</v>
      </c>
      <c r="Q194" s="132"/>
      <c r="R194" s="124" t="n">
        <v>0</v>
      </c>
      <c r="S194" s="124" t="n">
        <v>0</v>
      </c>
      <c r="T194" s="125" t="n">
        <v>0</v>
      </c>
      <c r="U194" s="126" t="n">
        <f aca="false">(R194*S194*T194)</f>
        <v>0</v>
      </c>
      <c r="V194" s="126" t="n">
        <f aca="false">IF($H194="AGÊNCIA INTERNO",(0),U194*$V$14)</f>
        <v>0</v>
      </c>
      <c r="W194" s="126" t="n">
        <f aca="false">IF($H194="AGÊNCIA",($U194+$V194)*$W$14,IF($H194="AGÊNCIA INTERNO",($U194*$N$14),IF($H194="FAT.DIRETO",($V194*$N$14))))</f>
        <v>0</v>
      </c>
      <c r="X194" s="126" t="n">
        <f aca="false">U194+V194+W194</f>
        <v>0</v>
      </c>
      <c r="Y194" s="132"/>
      <c r="Z194" s="132"/>
      <c r="AA194" s="132"/>
      <c r="AB194" s="132"/>
      <c r="AC194" s="132"/>
      <c r="AD194" s="132"/>
      <c r="AE194" s="133"/>
    </row>
    <row r="195" customFormat="false" ht="33.75" hidden="true" customHeight="true" outlineLevel="0" collapsed="false">
      <c r="A195" s="132"/>
      <c r="B195" s="133"/>
      <c r="C195" s="129"/>
      <c r="D195" s="129"/>
      <c r="E195" s="131"/>
      <c r="F195" s="131"/>
      <c r="G195" s="134"/>
      <c r="H195" s="124"/>
      <c r="I195" s="124" t="n">
        <v>0</v>
      </c>
      <c r="J195" s="124" t="n">
        <v>0</v>
      </c>
      <c r="K195" s="125" t="n">
        <v>0</v>
      </c>
      <c r="L195" s="126" t="n">
        <f aca="false">(I195*J195*K195)</f>
        <v>0</v>
      </c>
      <c r="M195" s="126" t="n">
        <f aca="false">IF($H195="AGÊNCIA INTERNO",(0),L195*$M$14)</f>
        <v>0</v>
      </c>
      <c r="N195" s="126" t="n">
        <f aca="false">IF($H195="AGÊNCIA",($L195+$M195)*$N$14,IF($H195="AGÊNCIA INTERNO",($L195*$N$14),IF($H195="FAT.DIRETO",($M195*$N$14))))</f>
        <v>0</v>
      </c>
      <c r="O195" s="126" t="n">
        <f aca="false">L195+M195+N195</f>
        <v>0</v>
      </c>
      <c r="P195" s="127" t="s">
        <v>28</v>
      </c>
      <c r="Q195" s="132"/>
      <c r="R195" s="124" t="n">
        <v>0</v>
      </c>
      <c r="S195" s="124" t="n">
        <v>0</v>
      </c>
      <c r="T195" s="125" t="n">
        <v>0</v>
      </c>
      <c r="U195" s="126" t="n">
        <f aca="false">(R195*S195*T195)</f>
        <v>0</v>
      </c>
      <c r="V195" s="126" t="n">
        <f aca="false">IF($H195="AGÊNCIA INTERNO",(0),U195*$V$14)</f>
        <v>0</v>
      </c>
      <c r="W195" s="126" t="n">
        <f aca="false">IF($H195="AGÊNCIA",($U195+$V195)*$W$14,IF($H195="AGÊNCIA INTERNO",($U195*$N$14),IF($H195="FAT.DIRETO",($V195*$N$14))))</f>
        <v>0</v>
      </c>
      <c r="X195" s="126" t="n">
        <f aca="false">U195+V195+W195</f>
        <v>0</v>
      </c>
      <c r="Y195" s="132"/>
      <c r="Z195" s="132"/>
      <c r="AA195" s="132"/>
      <c r="AB195" s="132"/>
      <c r="AC195" s="132"/>
      <c r="AD195" s="132"/>
      <c r="AE195" s="133"/>
    </row>
    <row r="196" customFormat="false" ht="33.75" hidden="true" customHeight="true" outlineLevel="0" collapsed="false">
      <c r="A196" s="132"/>
      <c r="B196" s="133"/>
      <c r="C196" s="129"/>
      <c r="D196" s="129"/>
      <c r="E196" s="131"/>
      <c r="F196" s="131"/>
      <c r="G196" s="134"/>
      <c r="H196" s="124"/>
      <c r="I196" s="124" t="n">
        <v>0</v>
      </c>
      <c r="J196" s="124" t="n">
        <v>0</v>
      </c>
      <c r="K196" s="125" t="n">
        <v>0</v>
      </c>
      <c r="L196" s="126" t="n">
        <f aca="false">(I196*J196*K196)</f>
        <v>0</v>
      </c>
      <c r="M196" s="126" t="n">
        <f aca="false">IF($H196="AGÊNCIA INTERNO",(0),L196*$M$14)</f>
        <v>0</v>
      </c>
      <c r="N196" s="126" t="n">
        <f aca="false">IF($H196="AGÊNCIA",($L196+$M196)*$N$14,IF($H196="AGÊNCIA INTERNO",($L196*$N$14),IF($H196="FAT.DIRETO",($M196*$N$14))))</f>
        <v>0</v>
      </c>
      <c r="O196" s="126" t="n">
        <f aca="false">L196+M196+N196</f>
        <v>0</v>
      </c>
      <c r="P196" s="127" t="s">
        <v>28</v>
      </c>
      <c r="Q196" s="132"/>
      <c r="R196" s="124" t="n">
        <v>0</v>
      </c>
      <c r="S196" s="124" t="n">
        <v>0</v>
      </c>
      <c r="T196" s="125" t="n">
        <v>0</v>
      </c>
      <c r="U196" s="126" t="n">
        <f aca="false">(R196*S196*T196)</f>
        <v>0</v>
      </c>
      <c r="V196" s="126" t="n">
        <f aca="false">IF($H196="AGÊNCIA INTERNO",(0),U196*$V$14)</f>
        <v>0</v>
      </c>
      <c r="W196" s="126" t="n">
        <f aca="false">IF($H196="AGÊNCIA",($U196+$V196)*$W$14,IF($H196="AGÊNCIA INTERNO",($U196*$N$14),IF($H196="FAT.DIRETO",($V196*$N$14))))</f>
        <v>0</v>
      </c>
      <c r="X196" s="126" t="n">
        <f aca="false">U196+V196+W196</f>
        <v>0</v>
      </c>
      <c r="Y196" s="132"/>
      <c r="Z196" s="132"/>
      <c r="AA196" s="132"/>
      <c r="AB196" s="132"/>
      <c r="AC196" s="132"/>
      <c r="AD196" s="132"/>
      <c r="AE196" s="133"/>
    </row>
    <row r="197" customFormat="false" ht="33.75" hidden="true" customHeight="true" outlineLevel="0" collapsed="false">
      <c r="A197" s="132"/>
      <c r="B197" s="133"/>
      <c r="C197" s="129"/>
      <c r="D197" s="129"/>
      <c r="E197" s="131"/>
      <c r="F197" s="131"/>
      <c r="G197" s="134"/>
      <c r="H197" s="124"/>
      <c r="I197" s="124" t="n">
        <v>0</v>
      </c>
      <c r="J197" s="124" t="n">
        <v>0</v>
      </c>
      <c r="K197" s="125" t="n">
        <v>0</v>
      </c>
      <c r="L197" s="126" t="n">
        <f aca="false">(I197*J197*K197)</f>
        <v>0</v>
      </c>
      <c r="M197" s="126" t="n">
        <f aca="false">IF($H197="AGÊNCIA INTERNO",(0),L197*$M$14)</f>
        <v>0</v>
      </c>
      <c r="N197" s="126" t="n">
        <f aca="false">IF($H197="AGÊNCIA",($L197+$M197)*$N$14,IF($H197="AGÊNCIA INTERNO",($L197*$N$14),IF($H197="FAT.DIRETO",($M197*$N$14))))</f>
        <v>0</v>
      </c>
      <c r="O197" s="126" t="n">
        <f aca="false">L197+M197+N197</f>
        <v>0</v>
      </c>
      <c r="P197" s="127" t="s">
        <v>28</v>
      </c>
      <c r="Q197" s="132"/>
      <c r="R197" s="124" t="n">
        <v>0</v>
      </c>
      <c r="S197" s="124" t="n">
        <v>0</v>
      </c>
      <c r="T197" s="125" t="n">
        <v>0</v>
      </c>
      <c r="U197" s="126" t="n">
        <f aca="false">(R197*S197*T197)</f>
        <v>0</v>
      </c>
      <c r="V197" s="126" t="n">
        <f aca="false">IF($H197="AGÊNCIA INTERNO",(0),U197*$V$14)</f>
        <v>0</v>
      </c>
      <c r="W197" s="126" t="n">
        <f aca="false">IF($H197="AGÊNCIA",($U197+$V197)*$W$14,IF($H197="AGÊNCIA INTERNO",($U197*$N$14),IF($H197="FAT.DIRETO",($V197*$N$14))))</f>
        <v>0</v>
      </c>
      <c r="X197" s="126" t="n">
        <f aca="false">U197+V197+W197</f>
        <v>0</v>
      </c>
      <c r="Y197" s="132"/>
      <c r="Z197" s="132"/>
      <c r="AA197" s="132"/>
      <c r="AB197" s="132"/>
      <c r="AC197" s="132"/>
      <c r="AD197" s="132"/>
      <c r="AE197" s="133"/>
    </row>
    <row r="198" customFormat="false" ht="33.75" hidden="true" customHeight="true" outlineLevel="0" collapsed="false">
      <c r="A198" s="132"/>
      <c r="B198" s="133"/>
      <c r="C198" s="129"/>
      <c r="D198" s="129"/>
      <c r="E198" s="131"/>
      <c r="F198" s="131"/>
      <c r="G198" s="134"/>
      <c r="H198" s="124"/>
      <c r="I198" s="124" t="n">
        <v>0</v>
      </c>
      <c r="J198" s="124" t="n">
        <v>0</v>
      </c>
      <c r="K198" s="125" t="n">
        <v>0</v>
      </c>
      <c r="L198" s="126" t="n">
        <f aca="false">(I198*J198*K198)</f>
        <v>0</v>
      </c>
      <c r="M198" s="126" t="n">
        <f aca="false">IF($H198="AGÊNCIA INTERNO",(0),L198*$M$14)</f>
        <v>0</v>
      </c>
      <c r="N198" s="126" t="n">
        <f aca="false">IF($H198="AGÊNCIA",($L198+$M198)*$N$14,IF($H198="AGÊNCIA INTERNO",($L198*$N$14),IF($H198="FAT.DIRETO",($M198*$N$14))))</f>
        <v>0</v>
      </c>
      <c r="O198" s="126" t="n">
        <f aca="false">L198+M198+N198</f>
        <v>0</v>
      </c>
      <c r="P198" s="127" t="s">
        <v>28</v>
      </c>
      <c r="Q198" s="132"/>
      <c r="R198" s="124" t="n">
        <v>0</v>
      </c>
      <c r="S198" s="124" t="n">
        <v>0</v>
      </c>
      <c r="T198" s="125" t="n">
        <v>0</v>
      </c>
      <c r="U198" s="126" t="n">
        <f aca="false">(R198*S198*T198)</f>
        <v>0</v>
      </c>
      <c r="V198" s="126" t="n">
        <f aca="false">IF($H198="AGÊNCIA INTERNO",(0),U198*$V$14)</f>
        <v>0</v>
      </c>
      <c r="W198" s="126" t="n">
        <f aca="false">IF($H198="AGÊNCIA",($U198+$V198)*$W$14,IF($H198="AGÊNCIA INTERNO",($U198*$N$14),IF($H198="FAT.DIRETO",($V198*$N$14))))</f>
        <v>0</v>
      </c>
      <c r="X198" s="126" t="n">
        <f aca="false">U198+V198+W198</f>
        <v>0</v>
      </c>
      <c r="Y198" s="132"/>
      <c r="Z198" s="132"/>
      <c r="AA198" s="132"/>
      <c r="AB198" s="132"/>
      <c r="AC198" s="132"/>
      <c r="AD198" s="132"/>
      <c r="AE198" s="133"/>
    </row>
    <row r="199" customFormat="false" ht="33.75" hidden="true" customHeight="true" outlineLevel="0" collapsed="false">
      <c r="A199" s="132"/>
      <c r="B199" s="133"/>
      <c r="C199" s="129"/>
      <c r="D199" s="129"/>
      <c r="E199" s="131"/>
      <c r="F199" s="131"/>
      <c r="G199" s="134"/>
      <c r="H199" s="124"/>
      <c r="I199" s="124" t="n">
        <v>0</v>
      </c>
      <c r="J199" s="124" t="n">
        <v>0</v>
      </c>
      <c r="K199" s="125" t="n">
        <v>0</v>
      </c>
      <c r="L199" s="126" t="n">
        <f aca="false">(I199*J199*K199)</f>
        <v>0</v>
      </c>
      <c r="M199" s="126" t="n">
        <f aca="false">IF($H199="AGÊNCIA INTERNO",(0),L199*$M$14)</f>
        <v>0</v>
      </c>
      <c r="N199" s="126" t="n">
        <f aca="false">IF($H199="AGÊNCIA",($L199+$M199)*$N$14,IF($H199="AGÊNCIA INTERNO",($L199*$N$14),IF($H199="FAT.DIRETO",($M199*$N$14))))</f>
        <v>0</v>
      </c>
      <c r="O199" s="126" t="n">
        <f aca="false">L199+M199+N199</f>
        <v>0</v>
      </c>
      <c r="P199" s="127" t="s">
        <v>28</v>
      </c>
      <c r="Q199" s="132"/>
      <c r="R199" s="124" t="n">
        <v>0</v>
      </c>
      <c r="S199" s="124" t="n">
        <v>0</v>
      </c>
      <c r="T199" s="125" t="n">
        <v>0</v>
      </c>
      <c r="U199" s="126" t="n">
        <f aca="false">(R199*S199*T199)</f>
        <v>0</v>
      </c>
      <c r="V199" s="126" t="n">
        <f aca="false">IF($H199="AGÊNCIA INTERNO",(0),U199*$V$14)</f>
        <v>0</v>
      </c>
      <c r="W199" s="126" t="n">
        <f aca="false">IF($H199="AGÊNCIA",($U199+$V199)*$W$14,IF($H199="AGÊNCIA INTERNO",($U199*$N$14),IF($H199="FAT.DIRETO",($V199*$N$14))))</f>
        <v>0</v>
      </c>
      <c r="X199" s="126" t="n">
        <f aca="false">U199+V199+W199</f>
        <v>0</v>
      </c>
      <c r="Y199" s="132"/>
      <c r="Z199" s="132"/>
      <c r="AA199" s="132"/>
      <c r="AB199" s="132"/>
      <c r="AC199" s="132"/>
      <c r="AD199" s="132"/>
      <c r="AE199" s="133"/>
    </row>
    <row r="200" customFormat="false" ht="33.75" hidden="true" customHeight="true" outlineLevel="0" collapsed="false">
      <c r="A200" s="132"/>
      <c r="B200" s="133"/>
      <c r="C200" s="129"/>
      <c r="D200" s="129"/>
      <c r="E200" s="131"/>
      <c r="F200" s="131"/>
      <c r="G200" s="134"/>
      <c r="H200" s="124"/>
      <c r="I200" s="124" t="n">
        <v>0</v>
      </c>
      <c r="J200" s="124" t="n">
        <v>0</v>
      </c>
      <c r="K200" s="125" t="n">
        <v>0</v>
      </c>
      <c r="L200" s="126" t="n">
        <f aca="false">(I200*J200*K200)</f>
        <v>0</v>
      </c>
      <c r="M200" s="126" t="n">
        <f aca="false">IF($H200="AGÊNCIA INTERNO",(0),L200*$M$14)</f>
        <v>0</v>
      </c>
      <c r="N200" s="126" t="n">
        <f aca="false">IF($H200="AGÊNCIA",($L200+$M200)*$N$14,IF($H200="AGÊNCIA INTERNO",($L200*$N$14),IF($H200="FAT.DIRETO",($M200*$N$14))))</f>
        <v>0</v>
      </c>
      <c r="O200" s="126" t="n">
        <f aca="false">L200+M200+N200</f>
        <v>0</v>
      </c>
      <c r="P200" s="127" t="s">
        <v>28</v>
      </c>
      <c r="Q200" s="132"/>
      <c r="R200" s="124" t="n">
        <v>0</v>
      </c>
      <c r="S200" s="124" t="n">
        <v>0</v>
      </c>
      <c r="T200" s="125" t="n">
        <v>0</v>
      </c>
      <c r="U200" s="126" t="n">
        <f aca="false">(R200*S200*T200)</f>
        <v>0</v>
      </c>
      <c r="V200" s="126" t="n">
        <f aca="false">IF($H200="AGÊNCIA INTERNO",(0),U200*$V$14)</f>
        <v>0</v>
      </c>
      <c r="W200" s="126" t="n">
        <f aca="false">IF($H200="AGÊNCIA",($U200+$V200)*$W$14,IF($H200="AGÊNCIA INTERNO",($U200*$N$14),IF($H200="FAT.DIRETO",($V200*$N$14))))</f>
        <v>0</v>
      </c>
      <c r="X200" s="126" t="n">
        <f aca="false">U200+V200+W200</f>
        <v>0</v>
      </c>
      <c r="Y200" s="132"/>
      <c r="Z200" s="132"/>
      <c r="AA200" s="132"/>
      <c r="AB200" s="132"/>
      <c r="AC200" s="132"/>
      <c r="AD200" s="132"/>
      <c r="AE200" s="133"/>
    </row>
    <row r="201" customFormat="false" ht="33.75" hidden="true" customHeight="true" outlineLevel="0" collapsed="false">
      <c r="A201" s="132"/>
      <c r="B201" s="133"/>
      <c r="C201" s="129"/>
      <c r="D201" s="129"/>
      <c r="E201" s="131"/>
      <c r="F201" s="131"/>
      <c r="G201" s="134"/>
      <c r="H201" s="124"/>
      <c r="I201" s="124" t="n">
        <v>0</v>
      </c>
      <c r="J201" s="124" t="n">
        <v>0</v>
      </c>
      <c r="K201" s="125" t="n">
        <v>0</v>
      </c>
      <c r="L201" s="126" t="n">
        <f aca="false">(I201*J201*K201)</f>
        <v>0</v>
      </c>
      <c r="M201" s="126" t="n">
        <f aca="false">IF($H201="AGÊNCIA INTERNO",(0),L201*$M$14)</f>
        <v>0</v>
      </c>
      <c r="N201" s="126" t="n">
        <f aca="false">IF($H201="AGÊNCIA",($L201+$M201)*$N$14,IF($H201="AGÊNCIA INTERNO",($L201*$N$14),IF($H201="FAT.DIRETO",($M201*$N$14))))</f>
        <v>0</v>
      </c>
      <c r="O201" s="126" t="n">
        <f aca="false">L201+M201+N201</f>
        <v>0</v>
      </c>
      <c r="P201" s="127" t="s">
        <v>28</v>
      </c>
      <c r="Q201" s="132"/>
      <c r="R201" s="124" t="n">
        <v>0</v>
      </c>
      <c r="S201" s="124" t="n">
        <v>0</v>
      </c>
      <c r="T201" s="125" t="n">
        <v>0</v>
      </c>
      <c r="U201" s="126" t="n">
        <f aca="false">(R201*S201*T201)</f>
        <v>0</v>
      </c>
      <c r="V201" s="126" t="n">
        <f aca="false">IF($H201="AGÊNCIA INTERNO",(0),U201*$V$14)</f>
        <v>0</v>
      </c>
      <c r="W201" s="126" t="n">
        <f aca="false">IF($H201="AGÊNCIA",($U201+$V201)*$W$14,IF($H201="AGÊNCIA INTERNO",($U201*$N$14),IF($H201="FAT.DIRETO",($V201*$N$14))))</f>
        <v>0</v>
      </c>
      <c r="X201" s="126" t="n">
        <f aca="false">U201+V201+W201</f>
        <v>0</v>
      </c>
      <c r="Y201" s="132"/>
      <c r="Z201" s="132"/>
      <c r="AA201" s="132"/>
      <c r="AB201" s="132"/>
      <c r="AC201" s="132"/>
      <c r="AD201" s="132"/>
      <c r="AE201" s="133"/>
    </row>
    <row r="202" customFormat="false" ht="33.75" hidden="true" customHeight="true" outlineLevel="0" collapsed="false">
      <c r="A202" s="132"/>
      <c r="B202" s="133"/>
      <c r="C202" s="129"/>
      <c r="D202" s="129"/>
      <c r="E202" s="131"/>
      <c r="F202" s="131"/>
      <c r="G202" s="134"/>
      <c r="H202" s="124"/>
      <c r="I202" s="124" t="n">
        <v>0</v>
      </c>
      <c r="J202" s="124" t="n">
        <v>0</v>
      </c>
      <c r="K202" s="125" t="n">
        <v>0</v>
      </c>
      <c r="L202" s="126" t="n">
        <f aca="false">(I202*J202*K202)</f>
        <v>0</v>
      </c>
      <c r="M202" s="126" t="n">
        <f aca="false">IF($H202="AGÊNCIA INTERNO",(0),L202*$M$14)</f>
        <v>0</v>
      </c>
      <c r="N202" s="126" t="n">
        <f aca="false">IF($H202="AGÊNCIA",($L202+$M202)*$N$14,IF($H202="AGÊNCIA INTERNO",($L202*$N$14),IF($H202="FAT.DIRETO",($M202*$N$14))))</f>
        <v>0</v>
      </c>
      <c r="O202" s="126" t="n">
        <f aca="false">L202+M202+N202</f>
        <v>0</v>
      </c>
      <c r="P202" s="127" t="s">
        <v>28</v>
      </c>
      <c r="Q202" s="132"/>
      <c r="R202" s="124" t="n">
        <v>0</v>
      </c>
      <c r="S202" s="124" t="n">
        <v>0</v>
      </c>
      <c r="T202" s="125" t="n">
        <v>0</v>
      </c>
      <c r="U202" s="126" t="n">
        <f aca="false">(R202*S202*T202)</f>
        <v>0</v>
      </c>
      <c r="V202" s="126" t="n">
        <f aca="false">IF($H202="AGÊNCIA INTERNO",(0),U202*$V$14)</f>
        <v>0</v>
      </c>
      <c r="W202" s="126" t="n">
        <f aca="false">IF($H202="AGÊNCIA",($U202+$V202)*$W$14,IF($H202="AGÊNCIA INTERNO",($U202*$N$14),IF($H202="FAT.DIRETO",($V202*$N$14))))</f>
        <v>0</v>
      </c>
      <c r="X202" s="126" t="n">
        <f aca="false">U202+V202+W202</f>
        <v>0</v>
      </c>
      <c r="Y202" s="132"/>
      <c r="Z202" s="132"/>
      <c r="AA202" s="132"/>
      <c r="AB202" s="132"/>
      <c r="AC202" s="132"/>
      <c r="AD202" s="132"/>
      <c r="AE202" s="133"/>
    </row>
    <row r="203" customFormat="false" ht="33.75" hidden="true" customHeight="true" outlineLevel="0" collapsed="false">
      <c r="A203" s="132"/>
      <c r="B203" s="133"/>
      <c r="C203" s="129"/>
      <c r="D203" s="129"/>
      <c r="E203" s="131"/>
      <c r="F203" s="131"/>
      <c r="G203" s="134"/>
      <c r="H203" s="124"/>
      <c r="I203" s="124" t="n">
        <v>0</v>
      </c>
      <c r="J203" s="124" t="n">
        <v>0</v>
      </c>
      <c r="K203" s="125" t="n">
        <v>0</v>
      </c>
      <c r="L203" s="126" t="n">
        <f aca="false">(I203*J203*K203)</f>
        <v>0</v>
      </c>
      <c r="M203" s="126" t="n">
        <f aca="false">IF($H203="AGÊNCIA INTERNO",(0),L203*$M$14)</f>
        <v>0</v>
      </c>
      <c r="N203" s="126" t="n">
        <f aca="false">IF($H203="AGÊNCIA",($L203+$M203)*$N$14,IF($H203="AGÊNCIA INTERNO",($L203*$N$14),IF($H203="FAT.DIRETO",($M203*$N$14))))</f>
        <v>0</v>
      </c>
      <c r="O203" s="126" t="n">
        <f aca="false">L203+M203+N203</f>
        <v>0</v>
      </c>
      <c r="P203" s="127" t="s">
        <v>28</v>
      </c>
      <c r="Q203" s="132"/>
      <c r="R203" s="124" t="n">
        <v>0</v>
      </c>
      <c r="S203" s="124" t="n">
        <v>0</v>
      </c>
      <c r="T203" s="125" t="n">
        <v>0</v>
      </c>
      <c r="U203" s="126" t="n">
        <f aca="false">(R203*S203*T203)</f>
        <v>0</v>
      </c>
      <c r="V203" s="126" t="n">
        <f aca="false">IF($H203="AGÊNCIA INTERNO",(0),U203*$V$14)</f>
        <v>0</v>
      </c>
      <c r="W203" s="126" t="n">
        <f aca="false">IF($H203="AGÊNCIA",($U203+$V203)*$W$14,IF($H203="AGÊNCIA INTERNO",($U203*$N$14),IF($H203="FAT.DIRETO",($V203*$N$14))))</f>
        <v>0</v>
      </c>
      <c r="X203" s="126" t="n">
        <f aca="false">U203+V203+W203</f>
        <v>0</v>
      </c>
      <c r="Y203" s="132"/>
      <c r="Z203" s="132"/>
      <c r="AA203" s="132"/>
      <c r="AB203" s="132"/>
      <c r="AC203" s="132"/>
      <c r="AD203" s="132"/>
      <c r="AE203" s="133"/>
    </row>
    <row r="204" customFormat="false" ht="33.75" hidden="true" customHeight="true" outlineLevel="0" collapsed="false">
      <c r="A204" s="132"/>
      <c r="B204" s="133"/>
      <c r="C204" s="129"/>
      <c r="D204" s="129"/>
      <c r="E204" s="131"/>
      <c r="F204" s="131"/>
      <c r="G204" s="134"/>
      <c r="H204" s="124"/>
      <c r="I204" s="124" t="n">
        <v>0</v>
      </c>
      <c r="J204" s="124" t="n">
        <v>0</v>
      </c>
      <c r="K204" s="125" t="n">
        <v>0</v>
      </c>
      <c r="L204" s="126" t="n">
        <f aca="false">(I204*J204*K204)</f>
        <v>0</v>
      </c>
      <c r="M204" s="126" t="n">
        <f aca="false">IF($H204="AGÊNCIA INTERNO",(0),L204*$M$14)</f>
        <v>0</v>
      </c>
      <c r="N204" s="126" t="n">
        <f aca="false">IF($H204="AGÊNCIA",($L204+$M204)*$N$14,IF($H204="AGÊNCIA INTERNO",($L204*$N$14),IF($H204="FAT.DIRETO",($M204*$N$14))))</f>
        <v>0</v>
      </c>
      <c r="O204" s="126" t="n">
        <f aca="false">L204+M204+N204</f>
        <v>0</v>
      </c>
      <c r="P204" s="127" t="s">
        <v>28</v>
      </c>
      <c r="Q204" s="132"/>
      <c r="R204" s="124" t="n">
        <v>0</v>
      </c>
      <c r="S204" s="124" t="n">
        <v>0</v>
      </c>
      <c r="T204" s="125" t="n">
        <v>0</v>
      </c>
      <c r="U204" s="126" t="n">
        <f aca="false">(R204*S204*T204)</f>
        <v>0</v>
      </c>
      <c r="V204" s="126" t="n">
        <f aca="false">IF($H204="AGÊNCIA INTERNO",(0),U204*$V$14)</f>
        <v>0</v>
      </c>
      <c r="W204" s="126" t="n">
        <f aca="false">IF($H204="AGÊNCIA",($U204+$V204)*$W$14,IF($H204="AGÊNCIA INTERNO",($U204*$N$14),IF($H204="FAT.DIRETO",($V204*$N$14))))</f>
        <v>0</v>
      </c>
      <c r="X204" s="126" t="n">
        <f aca="false">U204+V204+W204</f>
        <v>0</v>
      </c>
      <c r="Y204" s="132"/>
      <c r="Z204" s="132"/>
      <c r="AA204" s="132"/>
      <c r="AB204" s="132"/>
      <c r="AC204" s="132"/>
      <c r="AD204" s="132"/>
      <c r="AE204" s="133"/>
    </row>
    <row r="205" customFormat="false" ht="33.75" hidden="true" customHeight="true" outlineLevel="0" collapsed="false">
      <c r="A205" s="132"/>
      <c r="B205" s="133"/>
      <c r="C205" s="129"/>
      <c r="D205" s="129"/>
      <c r="E205" s="131"/>
      <c r="F205" s="131"/>
      <c r="G205" s="134"/>
      <c r="H205" s="124"/>
      <c r="I205" s="124" t="n">
        <v>0</v>
      </c>
      <c r="J205" s="124" t="n">
        <v>0</v>
      </c>
      <c r="K205" s="125" t="n">
        <v>0</v>
      </c>
      <c r="L205" s="126" t="n">
        <f aca="false">(I205*J205*K205)</f>
        <v>0</v>
      </c>
      <c r="M205" s="126" t="n">
        <f aca="false">IF($H205="AGÊNCIA INTERNO",(0),L205*$M$14)</f>
        <v>0</v>
      </c>
      <c r="N205" s="126" t="n">
        <f aca="false">IF($H205="AGÊNCIA",($L205+$M205)*$N$14,IF($H205="AGÊNCIA INTERNO",($L205*$N$14),IF($H205="FAT.DIRETO",($M205*$N$14))))</f>
        <v>0</v>
      </c>
      <c r="O205" s="126" t="n">
        <f aca="false">L205+M205+N205</f>
        <v>0</v>
      </c>
      <c r="P205" s="127" t="s">
        <v>28</v>
      </c>
      <c r="Q205" s="132"/>
      <c r="R205" s="124" t="n">
        <v>0</v>
      </c>
      <c r="S205" s="124" t="n">
        <v>0</v>
      </c>
      <c r="T205" s="125" t="n">
        <v>0</v>
      </c>
      <c r="U205" s="126" t="n">
        <f aca="false">(R205*S205*T205)</f>
        <v>0</v>
      </c>
      <c r="V205" s="126" t="n">
        <f aca="false">IF($H205="AGÊNCIA INTERNO",(0),U205*$V$14)</f>
        <v>0</v>
      </c>
      <c r="W205" s="126" t="n">
        <f aca="false">IF($H205="AGÊNCIA",($U205+$V205)*$W$14,IF($H205="AGÊNCIA INTERNO",($U205*$N$14),IF($H205="FAT.DIRETO",($V205*$N$14))))</f>
        <v>0</v>
      </c>
      <c r="X205" s="126" t="n">
        <f aca="false">U205+V205+W205</f>
        <v>0</v>
      </c>
      <c r="Y205" s="132"/>
      <c r="Z205" s="132"/>
      <c r="AA205" s="132"/>
      <c r="AB205" s="132"/>
      <c r="AC205" s="132"/>
      <c r="AD205" s="132"/>
      <c r="AE205" s="133"/>
    </row>
    <row r="206" customFormat="false" ht="33.75" hidden="true" customHeight="true" outlineLevel="0" collapsed="false">
      <c r="A206" s="132"/>
      <c r="B206" s="133"/>
      <c r="C206" s="129"/>
      <c r="D206" s="129"/>
      <c r="E206" s="131"/>
      <c r="F206" s="131"/>
      <c r="G206" s="134"/>
      <c r="H206" s="124"/>
      <c r="I206" s="124" t="n">
        <v>0</v>
      </c>
      <c r="J206" s="124" t="n">
        <v>0</v>
      </c>
      <c r="K206" s="125" t="n">
        <v>0</v>
      </c>
      <c r="L206" s="126" t="n">
        <f aca="false">(I206*J206*K206)</f>
        <v>0</v>
      </c>
      <c r="M206" s="126" t="n">
        <f aca="false">IF($H206="AGÊNCIA INTERNO",(0),L206*$M$14)</f>
        <v>0</v>
      </c>
      <c r="N206" s="126" t="n">
        <f aca="false">IF($H206="AGÊNCIA",($L206+$M206)*$N$14,IF($H206="AGÊNCIA INTERNO",($L206*$N$14),IF($H206="FAT.DIRETO",($M206*$N$14))))</f>
        <v>0</v>
      </c>
      <c r="O206" s="126" t="n">
        <f aca="false">L206+M206+N206</f>
        <v>0</v>
      </c>
      <c r="P206" s="127" t="s">
        <v>28</v>
      </c>
      <c r="Q206" s="132"/>
      <c r="R206" s="124" t="n">
        <v>0</v>
      </c>
      <c r="S206" s="124" t="n">
        <v>0</v>
      </c>
      <c r="T206" s="125" t="n">
        <v>0</v>
      </c>
      <c r="U206" s="126" t="n">
        <f aca="false">(R206*S206*T206)</f>
        <v>0</v>
      </c>
      <c r="V206" s="126" t="n">
        <f aca="false">IF($H206="AGÊNCIA INTERNO",(0),U206*$V$14)</f>
        <v>0</v>
      </c>
      <c r="W206" s="126" t="n">
        <f aca="false">IF($H206="AGÊNCIA",($U206+$V206)*$W$14,IF($H206="AGÊNCIA INTERNO",($U206*$N$14),IF($H206="FAT.DIRETO",($V206*$N$14))))</f>
        <v>0</v>
      </c>
      <c r="X206" s="126" t="n">
        <f aca="false">U206+V206+W206</f>
        <v>0</v>
      </c>
      <c r="Y206" s="132"/>
      <c r="Z206" s="132"/>
      <c r="AA206" s="132"/>
      <c r="AB206" s="132"/>
      <c r="AC206" s="132"/>
      <c r="AD206" s="132"/>
      <c r="AE206" s="133"/>
    </row>
    <row r="207" customFormat="false" ht="33.75" hidden="true" customHeight="true" outlineLevel="0" collapsed="false">
      <c r="A207" s="132"/>
      <c r="B207" s="133"/>
      <c r="C207" s="129"/>
      <c r="D207" s="129"/>
      <c r="E207" s="131"/>
      <c r="F207" s="131"/>
      <c r="G207" s="134"/>
      <c r="H207" s="124"/>
      <c r="I207" s="124" t="n">
        <v>0</v>
      </c>
      <c r="J207" s="124" t="n">
        <v>0</v>
      </c>
      <c r="K207" s="125" t="n">
        <v>0</v>
      </c>
      <c r="L207" s="126" t="n">
        <f aca="false">(I207*J207*K207)</f>
        <v>0</v>
      </c>
      <c r="M207" s="126" t="n">
        <f aca="false">IF($H207="AGÊNCIA INTERNO",(0),L207*$M$14)</f>
        <v>0</v>
      </c>
      <c r="N207" s="126" t="n">
        <f aca="false">IF($H207="AGÊNCIA",($L207+$M207)*$N$14,IF($H207="AGÊNCIA INTERNO",($L207*$N$14),IF($H207="FAT.DIRETO",($M207*$N$14))))</f>
        <v>0</v>
      </c>
      <c r="O207" s="126" t="n">
        <f aca="false">L207+M207+N207</f>
        <v>0</v>
      </c>
      <c r="P207" s="127" t="s">
        <v>29</v>
      </c>
      <c r="Q207" s="132"/>
      <c r="R207" s="124" t="n">
        <v>0</v>
      </c>
      <c r="S207" s="124" t="n">
        <v>0</v>
      </c>
      <c r="T207" s="125" t="n">
        <v>0</v>
      </c>
      <c r="U207" s="126" t="n">
        <f aca="false">(R207*S207*T207)</f>
        <v>0</v>
      </c>
      <c r="V207" s="126" t="n">
        <f aca="false">IF($H207="AGÊNCIA INTERNO",(0),U207*$V$14)</f>
        <v>0</v>
      </c>
      <c r="W207" s="126" t="n">
        <f aca="false">IF($H207="AGÊNCIA",($U207+$V207)*$W$14,IF($H207="AGÊNCIA INTERNO",($U207*$N$14),IF($H207="FAT.DIRETO",($V207*$N$14))))</f>
        <v>0</v>
      </c>
      <c r="X207" s="126" t="n">
        <f aca="false">U207+V207+W207</f>
        <v>0</v>
      </c>
      <c r="Y207" s="132"/>
      <c r="Z207" s="132"/>
      <c r="AA207" s="132"/>
      <c r="AB207" s="132"/>
      <c r="AC207" s="132"/>
      <c r="AD207" s="132"/>
      <c r="AE207" s="133"/>
    </row>
    <row r="208" customFormat="false" ht="33.75" hidden="true" customHeight="true" outlineLevel="0" collapsed="false">
      <c r="A208" s="132"/>
      <c r="B208" s="133"/>
      <c r="C208" s="129"/>
      <c r="D208" s="129"/>
      <c r="E208" s="131"/>
      <c r="F208" s="131"/>
      <c r="G208" s="134"/>
      <c r="H208" s="124"/>
      <c r="I208" s="124" t="n">
        <v>0</v>
      </c>
      <c r="J208" s="124" t="n">
        <v>0</v>
      </c>
      <c r="K208" s="125" t="n">
        <v>0</v>
      </c>
      <c r="L208" s="126" t="n">
        <f aca="false">(I208*J208*K208)</f>
        <v>0</v>
      </c>
      <c r="M208" s="126" t="n">
        <f aca="false">IF($H208="AGÊNCIA INTERNO",(0),L208*$M$14)</f>
        <v>0</v>
      </c>
      <c r="N208" s="126" t="n">
        <f aca="false">IF($H208="AGÊNCIA",($L208+$M208)*$N$14,IF($H208="AGÊNCIA INTERNO",($L208*$N$14),IF($H208="FAT.DIRETO",($M208*$N$14))))</f>
        <v>0</v>
      </c>
      <c r="O208" s="126" t="n">
        <f aca="false">L208+M208+N208</f>
        <v>0</v>
      </c>
      <c r="P208" s="127" t="s">
        <v>28</v>
      </c>
      <c r="Q208" s="132"/>
      <c r="R208" s="124" t="n">
        <v>0</v>
      </c>
      <c r="S208" s="124" t="n">
        <v>0</v>
      </c>
      <c r="T208" s="125" t="n">
        <v>0</v>
      </c>
      <c r="U208" s="126" t="n">
        <f aca="false">(R208*S208*T208)</f>
        <v>0</v>
      </c>
      <c r="V208" s="126" t="n">
        <f aca="false">IF($H208="AGÊNCIA INTERNO",(0),U208*$V$14)</f>
        <v>0</v>
      </c>
      <c r="W208" s="126" t="n">
        <f aca="false">IF($H208="AGÊNCIA",($U208+$V208)*$W$14,IF($H208="AGÊNCIA INTERNO",($U208*$N$14),IF($H208="FAT.DIRETO",($V208*$N$14))))</f>
        <v>0</v>
      </c>
      <c r="X208" s="126" t="n">
        <f aca="false">U208+V208+W208</f>
        <v>0</v>
      </c>
      <c r="Y208" s="132"/>
      <c r="Z208" s="132"/>
      <c r="AA208" s="132"/>
      <c r="AB208" s="132"/>
      <c r="AC208" s="132"/>
      <c r="AD208" s="132"/>
      <c r="AE208" s="133"/>
    </row>
    <row r="209" customFormat="false" ht="33.75" hidden="true" customHeight="true" outlineLevel="0" collapsed="false">
      <c r="A209" s="132"/>
      <c r="B209" s="133"/>
      <c r="C209" s="129"/>
      <c r="D209" s="129"/>
      <c r="E209" s="131"/>
      <c r="F209" s="131"/>
      <c r="G209" s="134"/>
      <c r="H209" s="124"/>
      <c r="I209" s="124" t="n">
        <v>0</v>
      </c>
      <c r="J209" s="124" t="n">
        <v>0</v>
      </c>
      <c r="K209" s="125" t="n">
        <v>0</v>
      </c>
      <c r="L209" s="126" t="n">
        <f aca="false">(I209*J209*K209)</f>
        <v>0</v>
      </c>
      <c r="M209" s="126" t="n">
        <f aca="false">IF($H209="AGÊNCIA INTERNO",(0),L209*$M$14)</f>
        <v>0</v>
      </c>
      <c r="N209" s="126" t="n">
        <f aca="false">IF($H209="AGÊNCIA",($L209+$M209)*$N$14,IF($H209="AGÊNCIA INTERNO",($L209*$N$14),IF($H209="FAT.DIRETO",($M209*$N$14))))</f>
        <v>0</v>
      </c>
      <c r="O209" s="126" t="n">
        <f aca="false">L209+M209+N209</f>
        <v>0</v>
      </c>
      <c r="P209" s="127" t="s">
        <v>28</v>
      </c>
      <c r="Q209" s="132"/>
      <c r="R209" s="124" t="n">
        <v>0</v>
      </c>
      <c r="S209" s="124" t="n">
        <v>0</v>
      </c>
      <c r="T209" s="125" t="n">
        <v>0</v>
      </c>
      <c r="U209" s="126" t="n">
        <f aca="false">(R209*S209*T209)</f>
        <v>0</v>
      </c>
      <c r="V209" s="126" t="n">
        <f aca="false">IF($H209="AGÊNCIA INTERNO",(0),U209*$V$14)</f>
        <v>0</v>
      </c>
      <c r="W209" s="126" t="n">
        <f aca="false">IF($H209="AGÊNCIA",($U209+$V209)*$W$14,IF($H209="AGÊNCIA INTERNO",($U209*$N$14),IF($H209="FAT.DIRETO",($V209*$N$14))))</f>
        <v>0</v>
      </c>
      <c r="X209" s="126" t="n">
        <f aca="false">U209+V209+W209</f>
        <v>0</v>
      </c>
      <c r="Y209" s="132"/>
      <c r="Z209" s="132"/>
      <c r="AA209" s="132"/>
      <c r="AB209" s="132"/>
      <c r="AC209" s="132"/>
      <c r="AD209" s="132"/>
      <c r="AE209" s="133"/>
    </row>
    <row r="210" customFormat="false" ht="33.75" hidden="true" customHeight="true" outlineLevel="0" collapsed="false">
      <c r="A210" s="132"/>
      <c r="B210" s="133"/>
      <c r="C210" s="129"/>
      <c r="D210" s="129"/>
      <c r="E210" s="131"/>
      <c r="F210" s="131"/>
      <c r="G210" s="134"/>
      <c r="H210" s="124"/>
      <c r="I210" s="124" t="n">
        <v>0</v>
      </c>
      <c r="J210" s="124" t="n">
        <v>0</v>
      </c>
      <c r="K210" s="125" t="n">
        <v>0</v>
      </c>
      <c r="L210" s="126" t="n">
        <f aca="false">(I210*J210*K210)</f>
        <v>0</v>
      </c>
      <c r="M210" s="126" t="n">
        <f aca="false">IF($H210="AGÊNCIA INTERNO",(0),L210*$M$14)</f>
        <v>0</v>
      </c>
      <c r="N210" s="126" t="n">
        <f aca="false">IF($H210="AGÊNCIA",($L210+$M210)*$N$14,IF($H210="AGÊNCIA INTERNO",($L210*$N$14),IF($H210="FAT.DIRETO",($M210*$N$14))))</f>
        <v>0</v>
      </c>
      <c r="O210" s="126" t="n">
        <f aca="false">L210+M210+N210</f>
        <v>0</v>
      </c>
      <c r="P210" s="127" t="s">
        <v>28</v>
      </c>
      <c r="Q210" s="132"/>
      <c r="R210" s="124" t="n">
        <v>0</v>
      </c>
      <c r="S210" s="124" t="n">
        <v>0</v>
      </c>
      <c r="T210" s="125" t="n">
        <v>0</v>
      </c>
      <c r="U210" s="126" t="n">
        <f aca="false">(R210*S210*T210)</f>
        <v>0</v>
      </c>
      <c r="V210" s="126" t="n">
        <f aca="false">IF($H210="AGÊNCIA INTERNO",(0),U210*$V$14)</f>
        <v>0</v>
      </c>
      <c r="W210" s="126" t="n">
        <f aca="false">IF($H210="AGÊNCIA",($U210+$V210)*$W$14,IF($H210="AGÊNCIA INTERNO",($U210*$N$14),IF($H210="FAT.DIRETO",($V210*$N$14))))</f>
        <v>0</v>
      </c>
      <c r="X210" s="126" t="n">
        <f aca="false">U210+V210+W210</f>
        <v>0</v>
      </c>
      <c r="Y210" s="132"/>
      <c r="Z210" s="132"/>
      <c r="AA210" s="132"/>
      <c r="AB210" s="132"/>
      <c r="AC210" s="132"/>
      <c r="AD210" s="132"/>
      <c r="AE210" s="133"/>
    </row>
    <row r="211" customFormat="false" ht="33.75" hidden="true" customHeight="true" outlineLevel="0" collapsed="false">
      <c r="A211" s="132"/>
      <c r="B211" s="133"/>
      <c r="C211" s="129"/>
      <c r="D211" s="129"/>
      <c r="E211" s="131"/>
      <c r="F211" s="131"/>
      <c r="G211" s="134"/>
      <c r="H211" s="124"/>
      <c r="I211" s="124" t="n">
        <v>0</v>
      </c>
      <c r="J211" s="124" t="n">
        <v>0</v>
      </c>
      <c r="K211" s="125" t="n">
        <v>0</v>
      </c>
      <c r="L211" s="126" t="n">
        <f aca="false">(I211*J211*K211)</f>
        <v>0</v>
      </c>
      <c r="M211" s="126" t="n">
        <f aca="false">IF($H211="AGÊNCIA INTERNO",(0),L211*$M$14)</f>
        <v>0</v>
      </c>
      <c r="N211" s="126" t="n">
        <f aca="false">IF($H211="AGÊNCIA",($L211+$M211)*$N$14,IF($H211="AGÊNCIA INTERNO",($L211*$N$14),IF($H211="FAT.DIRETO",($M211*$N$14))))</f>
        <v>0</v>
      </c>
      <c r="O211" s="126" t="n">
        <f aca="false">L211+M211+N211</f>
        <v>0</v>
      </c>
      <c r="P211" s="127" t="s">
        <v>28</v>
      </c>
      <c r="Q211" s="132"/>
      <c r="R211" s="124" t="n">
        <v>0</v>
      </c>
      <c r="S211" s="124" t="n">
        <v>0</v>
      </c>
      <c r="T211" s="125" t="n">
        <v>0</v>
      </c>
      <c r="U211" s="126" t="n">
        <f aca="false">(R211*S211*T211)</f>
        <v>0</v>
      </c>
      <c r="V211" s="126" t="n">
        <f aca="false">IF($H211="AGÊNCIA INTERNO",(0),U211*$V$14)</f>
        <v>0</v>
      </c>
      <c r="W211" s="126" t="n">
        <f aca="false">IF($H211="AGÊNCIA",($U211+$V211)*$W$14,IF($H211="AGÊNCIA INTERNO",($U211*$N$14),IF($H211="FAT.DIRETO",($V211*$N$14))))</f>
        <v>0</v>
      </c>
      <c r="X211" s="126" t="n">
        <f aca="false">U211+V211+W211</f>
        <v>0</v>
      </c>
      <c r="Y211" s="132"/>
      <c r="Z211" s="132"/>
      <c r="AA211" s="132"/>
      <c r="AB211" s="132"/>
      <c r="AC211" s="132"/>
      <c r="AD211" s="132"/>
      <c r="AE211" s="133"/>
    </row>
    <row r="212" customFormat="false" ht="33.75" hidden="true" customHeight="true" outlineLevel="0" collapsed="false">
      <c r="A212" s="132"/>
      <c r="B212" s="133"/>
      <c r="C212" s="129"/>
      <c r="D212" s="129"/>
      <c r="E212" s="131"/>
      <c r="F212" s="131"/>
      <c r="G212" s="134"/>
      <c r="H212" s="124"/>
      <c r="I212" s="124" t="n">
        <v>0</v>
      </c>
      <c r="J212" s="124" t="n">
        <v>0</v>
      </c>
      <c r="K212" s="125" t="n">
        <v>0</v>
      </c>
      <c r="L212" s="126" t="n">
        <f aca="false">(I212*J212*K212)</f>
        <v>0</v>
      </c>
      <c r="M212" s="126" t="n">
        <f aca="false">IF($H212="AGÊNCIA INTERNO",(0),L212*$M$14)</f>
        <v>0</v>
      </c>
      <c r="N212" s="126" t="n">
        <f aca="false">IF($H212="AGÊNCIA",($L212+$M212)*$N$14,IF($H212="AGÊNCIA INTERNO",($L212*$N$14),IF($H212="FAT.DIRETO",($M212*$N$14))))</f>
        <v>0</v>
      </c>
      <c r="O212" s="126" t="n">
        <f aca="false">L212+M212+N212</f>
        <v>0</v>
      </c>
      <c r="P212" s="127" t="s">
        <v>29</v>
      </c>
      <c r="Q212" s="132"/>
      <c r="R212" s="124" t="n">
        <v>0</v>
      </c>
      <c r="S212" s="124" t="n">
        <v>0</v>
      </c>
      <c r="T212" s="125" t="n">
        <v>0</v>
      </c>
      <c r="U212" s="126" t="n">
        <f aca="false">(R212*S212*T212)</f>
        <v>0</v>
      </c>
      <c r="V212" s="126" t="n">
        <f aca="false">IF($H212="AGÊNCIA INTERNO",(0),U212*$V$14)</f>
        <v>0</v>
      </c>
      <c r="W212" s="126" t="n">
        <f aca="false">IF($H212="AGÊNCIA",($U212+$V212)*$W$14,IF($H212="AGÊNCIA INTERNO",($U212*$N$14),IF($H212="FAT.DIRETO",($V212*$N$14))))</f>
        <v>0</v>
      </c>
      <c r="X212" s="126" t="n">
        <f aca="false">U212+V212+W212</f>
        <v>0</v>
      </c>
      <c r="Y212" s="132"/>
      <c r="Z212" s="132"/>
      <c r="AA212" s="132"/>
      <c r="AB212" s="132"/>
      <c r="AC212" s="132"/>
      <c r="AD212" s="132"/>
      <c r="AE212" s="133"/>
    </row>
    <row r="213" customFormat="false" ht="33.75" hidden="true" customHeight="true" outlineLevel="0" collapsed="false">
      <c r="A213" s="132"/>
      <c r="B213" s="133"/>
      <c r="C213" s="129"/>
      <c r="D213" s="129"/>
      <c r="E213" s="131"/>
      <c r="F213" s="131"/>
      <c r="G213" s="134"/>
      <c r="H213" s="124"/>
      <c r="I213" s="124" t="n">
        <v>0</v>
      </c>
      <c r="J213" s="124" t="n">
        <v>0</v>
      </c>
      <c r="K213" s="125" t="n">
        <v>0</v>
      </c>
      <c r="L213" s="126" t="n">
        <f aca="false">(I213*J213*K213)</f>
        <v>0</v>
      </c>
      <c r="M213" s="126" t="n">
        <f aca="false">IF($H213="AGÊNCIA INTERNO",(0),L213*$M$14)</f>
        <v>0</v>
      </c>
      <c r="N213" s="126" t="n">
        <f aca="false">IF($H213="AGÊNCIA",($L213+$M213)*$N$14,IF($H213="AGÊNCIA INTERNO",($L213*$N$14),IF($H213="FAT.DIRETO",($M213*$N$14))))</f>
        <v>0</v>
      </c>
      <c r="O213" s="126" t="n">
        <f aca="false">L213+M213+N213</f>
        <v>0</v>
      </c>
      <c r="P213" s="127" t="s">
        <v>28</v>
      </c>
      <c r="Q213" s="132"/>
      <c r="R213" s="124" t="n">
        <v>0</v>
      </c>
      <c r="S213" s="124" t="n">
        <v>0</v>
      </c>
      <c r="T213" s="125" t="n">
        <v>0</v>
      </c>
      <c r="U213" s="126" t="n">
        <f aca="false">(R213*S213*T213)</f>
        <v>0</v>
      </c>
      <c r="V213" s="126" t="n">
        <f aca="false">IF($H213="AGÊNCIA INTERNO",(0),U213*$V$14)</f>
        <v>0</v>
      </c>
      <c r="W213" s="126" t="n">
        <f aca="false">IF($H213="AGÊNCIA",($U213+$V213)*$W$14,IF($H213="AGÊNCIA INTERNO",($U213*$N$14),IF($H213="FAT.DIRETO",($V213*$N$14))))</f>
        <v>0</v>
      </c>
      <c r="X213" s="126" t="n">
        <f aca="false">U213+V213+W213</f>
        <v>0</v>
      </c>
      <c r="Y213" s="132"/>
      <c r="Z213" s="132"/>
      <c r="AA213" s="132"/>
      <c r="AB213" s="132"/>
      <c r="AC213" s="132"/>
      <c r="AD213" s="132"/>
      <c r="AE213" s="133"/>
    </row>
    <row r="214" customFormat="false" ht="33.75" hidden="true" customHeight="true" outlineLevel="0" collapsed="false">
      <c r="A214" s="132"/>
      <c r="B214" s="133"/>
      <c r="C214" s="129"/>
      <c r="D214" s="129"/>
      <c r="E214" s="131"/>
      <c r="F214" s="131"/>
      <c r="G214" s="134"/>
      <c r="H214" s="124"/>
      <c r="I214" s="124" t="n">
        <v>0</v>
      </c>
      <c r="J214" s="124" t="n">
        <v>0</v>
      </c>
      <c r="K214" s="125" t="n">
        <v>0</v>
      </c>
      <c r="L214" s="126" t="n">
        <f aca="false">(I214*J214*K214)</f>
        <v>0</v>
      </c>
      <c r="M214" s="126" t="n">
        <f aca="false">IF($H214="AGÊNCIA INTERNO",(0),L214*$M$14)</f>
        <v>0</v>
      </c>
      <c r="N214" s="126" t="n">
        <f aca="false">IF($H214="AGÊNCIA",($L214+$M214)*$N$14,IF($H214="AGÊNCIA INTERNO",($L214*$N$14),IF($H214="FAT.DIRETO",($M214*$N$14))))</f>
        <v>0</v>
      </c>
      <c r="O214" s="126" t="n">
        <f aca="false">L214+M214+N214</f>
        <v>0</v>
      </c>
      <c r="P214" s="127" t="s">
        <v>28</v>
      </c>
      <c r="Q214" s="132"/>
      <c r="R214" s="124" t="n">
        <v>0</v>
      </c>
      <c r="S214" s="124" t="n">
        <v>0</v>
      </c>
      <c r="T214" s="125" t="n">
        <v>0</v>
      </c>
      <c r="U214" s="126" t="n">
        <f aca="false">(R214*S214*T214)</f>
        <v>0</v>
      </c>
      <c r="V214" s="126" t="n">
        <f aca="false">IF($H214="AGÊNCIA INTERNO",(0),U214*$V$14)</f>
        <v>0</v>
      </c>
      <c r="W214" s="126" t="n">
        <f aca="false">IF($H214="AGÊNCIA",($U214+$V214)*$W$14,IF($H214="AGÊNCIA INTERNO",($U214*$N$14),IF($H214="FAT.DIRETO",($V214*$N$14))))</f>
        <v>0</v>
      </c>
      <c r="X214" s="126" t="n">
        <f aca="false">U214+V214+W214</f>
        <v>0</v>
      </c>
      <c r="Y214" s="132"/>
      <c r="Z214" s="132"/>
      <c r="AA214" s="132"/>
      <c r="AB214" s="132"/>
      <c r="AC214" s="132"/>
      <c r="AD214" s="132"/>
      <c r="AE214" s="133"/>
    </row>
    <row r="215" customFormat="false" ht="33.75" hidden="true" customHeight="true" outlineLevel="0" collapsed="false">
      <c r="A215" s="132"/>
      <c r="B215" s="133"/>
      <c r="C215" s="129"/>
      <c r="D215" s="129"/>
      <c r="E215" s="131"/>
      <c r="F215" s="131"/>
      <c r="G215" s="134"/>
      <c r="H215" s="124"/>
      <c r="I215" s="124" t="n">
        <v>0</v>
      </c>
      <c r="J215" s="124" t="n">
        <v>0</v>
      </c>
      <c r="K215" s="125" t="n">
        <v>0</v>
      </c>
      <c r="L215" s="126" t="n">
        <f aca="false">(I215*J215*K215)</f>
        <v>0</v>
      </c>
      <c r="M215" s="126" t="n">
        <f aca="false">IF($H215="AGÊNCIA INTERNO",(0),L215*$M$14)</f>
        <v>0</v>
      </c>
      <c r="N215" s="126" t="n">
        <f aca="false">IF($H215="AGÊNCIA",($L215+$M215)*$N$14,IF($H215="AGÊNCIA INTERNO",($L215*$N$14),IF($H215="FAT.DIRETO",($M215*$N$14))))</f>
        <v>0</v>
      </c>
      <c r="O215" s="126" t="n">
        <f aca="false">L215+M215+N215</f>
        <v>0</v>
      </c>
      <c r="P215" s="127" t="s">
        <v>28</v>
      </c>
      <c r="Q215" s="132"/>
      <c r="R215" s="124" t="n">
        <v>0</v>
      </c>
      <c r="S215" s="124" t="n">
        <v>0</v>
      </c>
      <c r="T215" s="125" t="n">
        <v>0</v>
      </c>
      <c r="U215" s="126" t="n">
        <f aca="false">(R215*S215*T215)</f>
        <v>0</v>
      </c>
      <c r="V215" s="126" t="n">
        <f aca="false">IF($H215="AGÊNCIA INTERNO",(0),U215*$V$14)</f>
        <v>0</v>
      </c>
      <c r="W215" s="126" t="n">
        <f aca="false">IF($H215="AGÊNCIA",($U215+$V215)*$W$14,IF($H215="AGÊNCIA INTERNO",($U215*$N$14),IF($H215="FAT.DIRETO",($V215*$N$14))))</f>
        <v>0</v>
      </c>
      <c r="X215" s="126" t="n">
        <f aca="false">U215+V215+W215</f>
        <v>0</v>
      </c>
      <c r="Y215" s="132"/>
      <c r="Z215" s="132"/>
      <c r="AA215" s="132"/>
      <c r="AB215" s="132"/>
      <c r="AC215" s="132"/>
      <c r="AD215" s="132"/>
      <c r="AE215" s="133"/>
    </row>
    <row r="216" customFormat="false" ht="33.75" hidden="true" customHeight="true" outlineLevel="0" collapsed="false">
      <c r="A216" s="132"/>
      <c r="B216" s="133"/>
      <c r="C216" s="129"/>
      <c r="D216" s="129"/>
      <c r="E216" s="131"/>
      <c r="F216" s="131"/>
      <c r="G216" s="134"/>
      <c r="H216" s="124"/>
      <c r="I216" s="124" t="n">
        <v>0</v>
      </c>
      <c r="J216" s="124" t="n">
        <v>0</v>
      </c>
      <c r="K216" s="125" t="n">
        <v>0</v>
      </c>
      <c r="L216" s="126" t="n">
        <f aca="false">(I216*J216*K216)</f>
        <v>0</v>
      </c>
      <c r="M216" s="126" t="n">
        <f aca="false">IF($H216="AGÊNCIA INTERNO",(0),L216*$M$14)</f>
        <v>0</v>
      </c>
      <c r="N216" s="126" t="n">
        <f aca="false">IF($H216="AGÊNCIA",($L216+$M216)*$N$14,IF($H216="AGÊNCIA INTERNO",($L216*$N$14),IF($H216="FAT.DIRETO",($M216*$N$14))))</f>
        <v>0</v>
      </c>
      <c r="O216" s="126" t="n">
        <f aca="false">L216+M216+N216</f>
        <v>0</v>
      </c>
      <c r="P216" s="127" t="s">
        <v>28</v>
      </c>
      <c r="Q216" s="132"/>
      <c r="R216" s="124" t="n">
        <v>0</v>
      </c>
      <c r="S216" s="124" t="n">
        <v>0</v>
      </c>
      <c r="T216" s="125" t="n">
        <v>0</v>
      </c>
      <c r="U216" s="126" t="n">
        <f aca="false">(R216*S216*T216)</f>
        <v>0</v>
      </c>
      <c r="V216" s="126" t="n">
        <f aca="false">IF($H216="AGÊNCIA INTERNO",(0),U216*$V$14)</f>
        <v>0</v>
      </c>
      <c r="W216" s="126" t="n">
        <f aca="false">IF($H216="AGÊNCIA",($U216+$V216)*$W$14,IF($H216="AGÊNCIA INTERNO",($U216*$N$14),IF($H216="FAT.DIRETO",($V216*$N$14))))</f>
        <v>0</v>
      </c>
      <c r="X216" s="126" t="n">
        <f aca="false">U216+V216+W216</f>
        <v>0</v>
      </c>
      <c r="Y216" s="132"/>
      <c r="Z216" s="132"/>
      <c r="AA216" s="132"/>
      <c r="AB216" s="132"/>
      <c r="AC216" s="132"/>
      <c r="AD216" s="132"/>
      <c r="AE216" s="133"/>
    </row>
    <row r="217" customFormat="false" ht="33.75" hidden="true" customHeight="true" outlineLevel="0" collapsed="false">
      <c r="A217" s="132"/>
      <c r="B217" s="133"/>
      <c r="C217" s="129"/>
      <c r="D217" s="129"/>
      <c r="E217" s="131"/>
      <c r="F217" s="131"/>
      <c r="G217" s="134"/>
      <c r="H217" s="124"/>
      <c r="I217" s="124" t="n">
        <v>0</v>
      </c>
      <c r="J217" s="124" t="n">
        <v>0</v>
      </c>
      <c r="K217" s="125" t="n">
        <v>0</v>
      </c>
      <c r="L217" s="126" t="n">
        <f aca="false">(I217*J217*K217)</f>
        <v>0</v>
      </c>
      <c r="M217" s="126" t="n">
        <f aca="false">IF($H217="AGÊNCIA INTERNO",(0),L217*$M$14)</f>
        <v>0</v>
      </c>
      <c r="N217" s="126" t="n">
        <f aca="false">IF($H217="AGÊNCIA",($L217+$M217)*$N$14,IF($H217="AGÊNCIA INTERNO",($L217*$N$14),IF($H217="FAT.DIRETO",($M217*$N$14))))</f>
        <v>0</v>
      </c>
      <c r="O217" s="126" t="n">
        <f aca="false">L217+M217+N217</f>
        <v>0</v>
      </c>
      <c r="P217" s="127" t="s">
        <v>28</v>
      </c>
      <c r="Q217" s="132"/>
      <c r="R217" s="124" t="n">
        <v>0</v>
      </c>
      <c r="S217" s="124" t="n">
        <v>0</v>
      </c>
      <c r="T217" s="125" t="n">
        <v>0</v>
      </c>
      <c r="U217" s="126" t="n">
        <f aca="false">(R217*S217*T217)</f>
        <v>0</v>
      </c>
      <c r="V217" s="126" t="n">
        <f aca="false">IF($H217="AGÊNCIA INTERNO",(0),U217*$V$14)</f>
        <v>0</v>
      </c>
      <c r="W217" s="126" t="n">
        <f aca="false">IF($H217="AGÊNCIA",($U217+$V217)*$W$14,IF($H217="AGÊNCIA INTERNO",($U217*$N$14),IF($H217="FAT.DIRETO",($V217*$N$14))))</f>
        <v>0</v>
      </c>
      <c r="X217" s="126" t="n">
        <f aca="false">U217+V217+W217</f>
        <v>0</v>
      </c>
      <c r="Y217" s="132"/>
      <c r="Z217" s="132"/>
      <c r="AA217" s="132"/>
      <c r="AB217" s="132"/>
      <c r="AC217" s="132"/>
      <c r="AD217" s="132"/>
      <c r="AE217" s="133"/>
    </row>
    <row r="218" customFormat="false" ht="33.75" hidden="true" customHeight="true" outlineLevel="0" collapsed="false">
      <c r="A218" s="132"/>
      <c r="B218" s="133"/>
      <c r="C218" s="129"/>
      <c r="D218" s="129"/>
      <c r="E218" s="131"/>
      <c r="F218" s="131"/>
      <c r="G218" s="134"/>
      <c r="H218" s="124"/>
      <c r="I218" s="124" t="n">
        <v>0</v>
      </c>
      <c r="J218" s="124" t="n">
        <v>0</v>
      </c>
      <c r="K218" s="125" t="n">
        <v>0</v>
      </c>
      <c r="L218" s="126" t="n">
        <f aca="false">(I218*J218*K218)</f>
        <v>0</v>
      </c>
      <c r="M218" s="126" t="n">
        <f aca="false">IF($H218="AGÊNCIA INTERNO",(0),L218*$M$14)</f>
        <v>0</v>
      </c>
      <c r="N218" s="126" t="n">
        <f aca="false">IF($H218="AGÊNCIA",($L218+$M218)*$N$14,IF($H218="AGÊNCIA INTERNO",($L218*$N$14),IF($H218="FAT.DIRETO",($M218*$N$14))))</f>
        <v>0</v>
      </c>
      <c r="O218" s="126" t="n">
        <f aca="false">L218+M218+N218</f>
        <v>0</v>
      </c>
      <c r="P218" s="127" t="s">
        <v>28</v>
      </c>
      <c r="Q218" s="132"/>
      <c r="R218" s="124" t="n">
        <v>0</v>
      </c>
      <c r="S218" s="124" t="n">
        <v>0</v>
      </c>
      <c r="T218" s="125" t="n">
        <v>0</v>
      </c>
      <c r="U218" s="126" t="n">
        <f aca="false">(R218*S218*T218)</f>
        <v>0</v>
      </c>
      <c r="V218" s="126" t="n">
        <f aca="false">IF($H218="AGÊNCIA INTERNO",(0),U218*$V$14)</f>
        <v>0</v>
      </c>
      <c r="W218" s="126" t="n">
        <f aca="false">IF($H218="AGÊNCIA",($U218+$V218)*$W$14,IF($H218="AGÊNCIA INTERNO",($U218*$N$14),IF($H218="FAT.DIRETO",($V218*$N$14))))</f>
        <v>0</v>
      </c>
      <c r="X218" s="126" t="n">
        <f aca="false">U218+V218+W218</f>
        <v>0</v>
      </c>
      <c r="Y218" s="132"/>
      <c r="Z218" s="132"/>
      <c r="AA218" s="132"/>
      <c r="AB218" s="132"/>
      <c r="AC218" s="132"/>
      <c r="AD218" s="132"/>
      <c r="AE218" s="133"/>
    </row>
    <row r="219" customFormat="false" ht="33.75" hidden="true" customHeight="true" outlineLevel="0" collapsed="false">
      <c r="A219" s="132"/>
      <c r="B219" s="133"/>
      <c r="C219" s="129"/>
      <c r="D219" s="129"/>
      <c r="E219" s="131"/>
      <c r="F219" s="131"/>
      <c r="G219" s="134"/>
      <c r="H219" s="124"/>
      <c r="I219" s="124" t="n">
        <v>0</v>
      </c>
      <c r="J219" s="124" t="n">
        <v>0</v>
      </c>
      <c r="K219" s="125" t="n">
        <v>0</v>
      </c>
      <c r="L219" s="126" t="n">
        <f aca="false">(I219*J219*K219)</f>
        <v>0</v>
      </c>
      <c r="M219" s="126" t="n">
        <f aca="false">IF($H219="AGÊNCIA INTERNO",(0),L219*$M$14)</f>
        <v>0</v>
      </c>
      <c r="N219" s="126" t="n">
        <f aca="false">IF($H219="AGÊNCIA",($L219+$M219)*$N$14,IF($H219="AGÊNCIA INTERNO",($L219*$N$14),IF($H219="FAT.DIRETO",($M219*$N$14))))</f>
        <v>0</v>
      </c>
      <c r="O219" s="126" t="n">
        <f aca="false">L219+M219+N219</f>
        <v>0</v>
      </c>
      <c r="P219" s="127" t="s">
        <v>28</v>
      </c>
      <c r="Q219" s="132"/>
      <c r="R219" s="124" t="n">
        <v>0</v>
      </c>
      <c r="S219" s="124" t="n">
        <v>0</v>
      </c>
      <c r="T219" s="125" t="n">
        <v>0</v>
      </c>
      <c r="U219" s="126" t="n">
        <f aca="false">(R219*S219*T219)</f>
        <v>0</v>
      </c>
      <c r="V219" s="126" t="n">
        <f aca="false">IF($H219="AGÊNCIA INTERNO",(0),U219*$V$14)</f>
        <v>0</v>
      </c>
      <c r="W219" s="126" t="n">
        <f aca="false">IF($H219="AGÊNCIA",($U219+$V219)*$W$14,IF($H219="AGÊNCIA INTERNO",($U219*$N$14),IF($H219="FAT.DIRETO",($V219*$N$14))))</f>
        <v>0</v>
      </c>
      <c r="X219" s="126" t="n">
        <f aca="false">U219+V219+W219</f>
        <v>0</v>
      </c>
      <c r="Y219" s="132"/>
      <c r="Z219" s="132"/>
      <c r="AA219" s="132"/>
      <c r="AB219" s="132"/>
      <c r="AC219" s="132"/>
      <c r="AD219" s="132"/>
      <c r="AE219" s="133"/>
    </row>
    <row r="220" customFormat="false" ht="33.75" hidden="true" customHeight="true" outlineLevel="0" collapsed="false">
      <c r="A220" s="132"/>
      <c r="B220" s="133"/>
      <c r="C220" s="129"/>
      <c r="D220" s="129"/>
      <c r="E220" s="131"/>
      <c r="F220" s="131"/>
      <c r="G220" s="134"/>
      <c r="H220" s="124"/>
      <c r="I220" s="124" t="n">
        <v>0</v>
      </c>
      <c r="J220" s="124" t="n">
        <v>0</v>
      </c>
      <c r="K220" s="125" t="n">
        <v>0</v>
      </c>
      <c r="L220" s="126" t="n">
        <f aca="false">(I220*J220*K220)</f>
        <v>0</v>
      </c>
      <c r="M220" s="126" t="n">
        <f aca="false">IF($H220="AGÊNCIA INTERNO",(0),L220*$M$14)</f>
        <v>0</v>
      </c>
      <c r="N220" s="126" t="n">
        <f aca="false">IF($H220="AGÊNCIA",($L220+$M220)*$N$14,IF($H220="AGÊNCIA INTERNO",($L220*$N$14),IF($H220="FAT.DIRETO",($M220*$N$14))))</f>
        <v>0</v>
      </c>
      <c r="O220" s="126" t="n">
        <f aca="false">L220+M220+N220</f>
        <v>0</v>
      </c>
      <c r="P220" s="127" t="s">
        <v>29</v>
      </c>
      <c r="Q220" s="132"/>
      <c r="R220" s="124" t="n">
        <v>0</v>
      </c>
      <c r="S220" s="124" t="n">
        <v>0</v>
      </c>
      <c r="T220" s="125" t="n">
        <v>0</v>
      </c>
      <c r="U220" s="126" t="n">
        <f aca="false">(R220*S220*T220)</f>
        <v>0</v>
      </c>
      <c r="V220" s="126" t="n">
        <f aca="false">IF($H220="AGÊNCIA INTERNO",(0),U220*$V$14)</f>
        <v>0</v>
      </c>
      <c r="W220" s="126" t="n">
        <f aca="false">IF($H220="AGÊNCIA",($U220+$V220)*$W$14,IF($H220="AGÊNCIA INTERNO",($U220*$N$14),IF($H220="FAT.DIRETO",($V220*$N$14))))</f>
        <v>0</v>
      </c>
      <c r="X220" s="126" t="n">
        <f aca="false">U220+V220+W220</f>
        <v>0</v>
      </c>
      <c r="Y220" s="132"/>
      <c r="Z220" s="132"/>
      <c r="AA220" s="132"/>
      <c r="AB220" s="132"/>
      <c r="AC220" s="132"/>
      <c r="AD220" s="132"/>
      <c r="AE220" s="133"/>
    </row>
    <row r="221" customFormat="false" ht="33.75" hidden="true" customHeight="true" outlineLevel="0" collapsed="false">
      <c r="A221" s="132"/>
      <c r="B221" s="133"/>
      <c r="C221" s="129"/>
      <c r="D221" s="129"/>
      <c r="E221" s="131"/>
      <c r="F221" s="131"/>
      <c r="G221" s="134"/>
      <c r="H221" s="124"/>
      <c r="I221" s="124" t="n">
        <v>0</v>
      </c>
      <c r="J221" s="124" t="n">
        <v>0</v>
      </c>
      <c r="K221" s="125" t="n">
        <v>0</v>
      </c>
      <c r="L221" s="126" t="n">
        <f aca="false">(I221*J221*K221)</f>
        <v>0</v>
      </c>
      <c r="M221" s="126" t="n">
        <f aca="false">IF($H221="AGÊNCIA INTERNO",(0),L221*$M$14)</f>
        <v>0</v>
      </c>
      <c r="N221" s="126" t="n">
        <f aca="false">IF($H221="AGÊNCIA",($L221+$M221)*$N$14,IF($H221="AGÊNCIA INTERNO",($L221*$N$14),IF($H221="FAT.DIRETO",($M221*$N$14))))</f>
        <v>0</v>
      </c>
      <c r="O221" s="126" t="n">
        <f aca="false">L221+M221+N221</f>
        <v>0</v>
      </c>
      <c r="P221" s="127"/>
      <c r="Q221" s="132"/>
      <c r="R221" s="124"/>
      <c r="S221" s="124"/>
      <c r="T221" s="125"/>
      <c r="U221" s="126" t="n">
        <f aca="false">(R221*S221*T221)</f>
        <v>0</v>
      </c>
      <c r="V221" s="126" t="n">
        <f aca="false">IF($H221="AGÊNCIA INTERNO",(0),U221*$V$14)</f>
        <v>0</v>
      </c>
      <c r="W221" s="126" t="n">
        <f aca="false">IF($H221="AGÊNCIA",($U221+$V221)*$W$14,IF($H221="AGÊNCIA INTERNO",($U221*$N$14),IF($H221="FAT.DIRETO",($V221*$N$14))))</f>
        <v>0</v>
      </c>
      <c r="X221" s="126" t="n">
        <f aca="false">U221+V221+W221</f>
        <v>0</v>
      </c>
      <c r="Y221" s="132"/>
      <c r="Z221" s="132"/>
      <c r="AA221" s="132"/>
      <c r="AB221" s="132"/>
      <c r="AC221" s="132"/>
      <c r="AD221" s="132"/>
      <c r="AE221" s="133"/>
    </row>
    <row r="222" customFormat="false" ht="33.75" hidden="true" customHeight="true" outlineLevel="0" collapsed="false">
      <c r="A222" s="132"/>
      <c r="B222" s="133"/>
      <c r="C222" s="129"/>
      <c r="D222" s="129"/>
      <c r="E222" s="131"/>
      <c r="F222" s="131"/>
      <c r="G222" s="134"/>
      <c r="H222" s="124"/>
      <c r="I222" s="124" t="n">
        <v>0</v>
      </c>
      <c r="J222" s="124" t="n">
        <v>0</v>
      </c>
      <c r="K222" s="125" t="n">
        <v>0</v>
      </c>
      <c r="L222" s="126" t="n">
        <f aca="false">(I222*J222*K222)</f>
        <v>0</v>
      </c>
      <c r="M222" s="126" t="n">
        <f aca="false">IF($H222="AGÊNCIA INTERNO",(0),L222*$M$14)</f>
        <v>0</v>
      </c>
      <c r="N222" s="126" t="n">
        <f aca="false">IF($H222="AGÊNCIA",($L222+$M222)*$N$14,IF($H222="AGÊNCIA INTERNO",($L222*$N$14),IF($H222="FAT.DIRETO",($M222*$N$14))))</f>
        <v>0</v>
      </c>
      <c r="O222" s="126" t="n">
        <f aca="false">L222+M222+N222</f>
        <v>0</v>
      </c>
      <c r="P222" s="127" t="s">
        <v>29</v>
      </c>
      <c r="Q222" s="132"/>
      <c r="R222" s="124" t="n">
        <v>0</v>
      </c>
      <c r="S222" s="124" t="n">
        <v>0</v>
      </c>
      <c r="T222" s="125" t="n">
        <v>0</v>
      </c>
      <c r="U222" s="126" t="n">
        <f aca="false">(R222*S222*T222)</f>
        <v>0</v>
      </c>
      <c r="V222" s="126" t="n">
        <f aca="false">IF($H222="AGÊNCIA INTERNO",(0),U222*$V$14)</f>
        <v>0</v>
      </c>
      <c r="W222" s="126" t="n">
        <f aca="false">IF($H222="AGÊNCIA",($U222+$V222)*$W$14,IF($H222="AGÊNCIA INTERNO",($U222*$N$14),IF($H222="FAT.DIRETO",($V222*$N$14))))</f>
        <v>0</v>
      </c>
      <c r="X222" s="126" t="n">
        <f aca="false">U222+V222+W222</f>
        <v>0</v>
      </c>
      <c r="Y222" s="132"/>
      <c r="Z222" s="132"/>
      <c r="AA222" s="132"/>
      <c r="AB222" s="132"/>
      <c r="AC222" s="132"/>
      <c r="AD222" s="132"/>
      <c r="AE222" s="133"/>
    </row>
    <row r="223" customFormat="false" ht="33.75" hidden="true" customHeight="true" outlineLevel="0" collapsed="false">
      <c r="A223" s="132"/>
      <c r="B223" s="133"/>
      <c r="C223" s="129"/>
      <c r="D223" s="129"/>
      <c r="E223" s="131"/>
      <c r="F223" s="131"/>
      <c r="G223" s="134"/>
      <c r="H223" s="124"/>
      <c r="I223" s="124" t="n">
        <v>0</v>
      </c>
      <c r="J223" s="124" t="n">
        <v>0</v>
      </c>
      <c r="K223" s="125" t="n">
        <v>0</v>
      </c>
      <c r="L223" s="126" t="n">
        <f aca="false">(I223*J223*K223)</f>
        <v>0</v>
      </c>
      <c r="M223" s="126" t="n">
        <f aca="false">IF($H223="AGÊNCIA INTERNO",(0),L223*$M$14)</f>
        <v>0</v>
      </c>
      <c r="N223" s="126" t="n">
        <f aca="false">IF($H223="AGÊNCIA",($L223+$M223)*$N$14,IF($H223="AGÊNCIA INTERNO",($L223*$N$14),IF($H223="FAT.DIRETO",($M223*$N$14))))</f>
        <v>0</v>
      </c>
      <c r="O223" s="126" t="n">
        <f aca="false">L223+M223+N223</f>
        <v>0</v>
      </c>
      <c r="P223" s="127" t="s">
        <v>28</v>
      </c>
      <c r="Q223" s="132"/>
      <c r="R223" s="124" t="n">
        <v>0</v>
      </c>
      <c r="S223" s="124" t="n">
        <v>0</v>
      </c>
      <c r="T223" s="125" t="n">
        <v>0</v>
      </c>
      <c r="U223" s="126" t="n">
        <f aca="false">(R223*S223*T223)</f>
        <v>0</v>
      </c>
      <c r="V223" s="126" t="n">
        <f aca="false">IF($H223="AGÊNCIA INTERNO",(0),U223*$V$14)</f>
        <v>0</v>
      </c>
      <c r="W223" s="126" t="n">
        <f aca="false">IF($H223="AGÊNCIA",($U223+$V223)*$W$14,IF($H223="AGÊNCIA INTERNO",($U223*$N$14),IF($H223="FAT.DIRETO",($V223*$N$14))))</f>
        <v>0</v>
      </c>
      <c r="X223" s="126" t="n">
        <f aca="false">U223+V223+W223</f>
        <v>0</v>
      </c>
      <c r="Y223" s="132"/>
      <c r="Z223" s="132"/>
      <c r="AA223" s="132"/>
      <c r="AB223" s="132"/>
      <c r="AC223" s="132"/>
      <c r="AD223" s="132"/>
      <c r="AE223" s="133"/>
    </row>
    <row r="224" customFormat="false" ht="33.75" hidden="true" customHeight="true" outlineLevel="0" collapsed="false">
      <c r="A224" s="132"/>
      <c r="B224" s="133"/>
      <c r="C224" s="129"/>
      <c r="D224" s="129"/>
      <c r="E224" s="131"/>
      <c r="F224" s="131"/>
      <c r="G224" s="134"/>
      <c r="H224" s="124"/>
      <c r="I224" s="124" t="n">
        <v>0</v>
      </c>
      <c r="J224" s="124" t="n">
        <v>0</v>
      </c>
      <c r="K224" s="125" t="n">
        <v>0</v>
      </c>
      <c r="L224" s="126" t="n">
        <f aca="false">(I224*J224*K224)</f>
        <v>0</v>
      </c>
      <c r="M224" s="126" t="n">
        <f aca="false">IF($H224="AGÊNCIA INTERNO",(0),L224*$M$14)</f>
        <v>0</v>
      </c>
      <c r="N224" s="126" t="n">
        <f aca="false">IF($H224="AGÊNCIA",($L224+$M224)*$N$14,IF($H224="AGÊNCIA INTERNO",($L224*$N$14),IF($H224="FAT.DIRETO",($M224*$N$14))))</f>
        <v>0</v>
      </c>
      <c r="O224" s="126" t="n">
        <f aca="false">L224+M224+N224</f>
        <v>0</v>
      </c>
      <c r="P224" s="127" t="s">
        <v>28</v>
      </c>
      <c r="Q224" s="132"/>
      <c r="R224" s="124" t="n">
        <v>0</v>
      </c>
      <c r="S224" s="124" t="n">
        <v>0</v>
      </c>
      <c r="T224" s="125" t="n">
        <v>0</v>
      </c>
      <c r="U224" s="126" t="n">
        <f aca="false">(R224*S224*T224)</f>
        <v>0</v>
      </c>
      <c r="V224" s="126" t="n">
        <f aca="false">IF($H224="AGÊNCIA INTERNO",(0),U224*$V$14)</f>
        <v>0</v>
      </c>
      <c r="W224" s="126" t="n">
        <f aca="false">IF($H224="AGÊNCIA",($U224+$V224)*$W$14,IF($H224="AGÊNCIA INTERNO",($U224*$N$14),IF($H224="FAT.DIRETO",($V224*$N$14))))</f>
        <v>0</v>
      </c>
      <c r="X224" s="126" t="n">
        <f aca="false">U224+V224+W224</f>
        <v>0</v>
      </c>
      <c r="Y224" s="132"/>
      <c r="Z224" s="132"/>
      <c r="AA224" s="132"/>
      <c r="AB224" s="132"/>
      <c r="AC224" s="132"/>
      <c r="AD224" s="132"/>
      <c r="AE224" s="133"/>
    </row>
    <row r="225" customFormat="false" ht="33.75" hidden="true" customHeight="true" outlineLevel="0" collapsed="false">
      <c r="A225" s="132"/>
      <c r="B225" s="133"/>
      <c r="C225" s="129"/>
      <c r="D225" s="129"/>
      <c r="E225" s="131"/>
      <c r="F225" s="131"/>
      <c r="G225" s="134"/>
      <c r="H225" s="124"/>
      <c r="I225" s="124" t="n">
        <v>0</v>
      </c>
      <c r="J225" s="124" t="n">
        <v>0</v>
      </c>
      <c r="K225" s="125" t="n">
        <v>0</v>
      </c>
      <c r="L225" s="126" t="n">
        <f aca="false">(I225*J225*K225)</f>
        <v>0</v>
      </c>
      <c r="M225" s="126" t="n">
        <f aca="false">IF($H225="AGÊNCIA INTERNO",(0),L225*$M$14)</f>
        <v>0</v>
      </c>
      <c r="N225" s="126" t="n">
        <f aca="false">IF($H225="AGÊNCIA",($L225+$M225)*$N$14,IF($H225="AGÊNCIA INTERNO",($L225*$N$14),IF($H225="FAT.DIRETO",($M225*$N$14))))</f>
        <v>0</v>
      </c>
      <c r="O225" s="126" t="n">
        <f aca="false">L225+M225+N225</f>
        <v>0</v>
      </c>
      <c r="P225" s="127"/>
      <c r="Q225" s="132"/>
      <c r="R225" s="124"/>
      <c r="S225" s="124"/>
      <c r="T225" s="125"/>
      <c r="U225" s="126" t="n">
        <f aca="false">(R225*S225*T225)</f>
        <v>0</v>
      </c>
      <c r="V225" s="126" t="n">
        <f aca="false">IF($H225="AGÊNCIA INTERNO",(0),U225*$V$14)</f>
        <v>0</v>
      </c>
      <c r="W225" s="126" t="n">
        <f aca="false">IF($H225="AGÊNCIA",($U225+$V225)*$W$14,IF($H225="AGÊNCIA INTERNO",($U225*$N$14),IF($H225="FAT.DIRETO",($V225*$N$14))))</f>
        <v>0</v>
      </c>
      <c r="X225" s="126" t="n">
        <f aca="false">U225+V225+W225</f>
        <v>0</v>
      </c>
      <c r="Y225" s="132"/>
      <c r="Z225" s="132"/>
      <c r="AA225" s="132"/>
      <c r="AB225" s="132"/>
      <c r="AC225" s="132"/>
      <c r="AD225" s="132"/>
      <c r="AE225" s="133"/>
    </row>
    <row r="226" customFormat="false" ht="33.75" hidden="true" customHeight="true" outlineLevel="0" collapsed="false">
      <c r="A226" s="132"/>
      <c r="B226" s="133"/>
      <c r="C226" s="129"/>
      <c r="D226" s="129"/>
      <c r="E226" s="131"/>
      <c r="F226" s="131"/>
      <c r="G226" s="134"/>
      <c r="H226" s="124"/>
      <c r="I226" s="124" t="n">
        <v>0</v>
      </c>
      <c r="J226" s="124" t="n">
        <v>0</v>
      </c>
      <c r="K226" s="125" t="n">
        <v>0</v>
      </c>
      <c r="L226" s="126" t="n">
        <f aca="false">(I226*J226*K226)</f>
        <v>0</v>
      </c>
      <c r="M226" s="126" t="n">
        <f aca="false">IF($H226="AGÊNCIA INTERNO",(0),L226*$M$14)</f>
        <v>0</v>
      </c>
      <c r="N226" s="126" t="n">
        <f aca="false">IF($H226="AGÊNCIA",($L226+$M226)*$N$14,IF($H226="AGÊNCIA INTERNO",($L226*$N$14),IF($H226="FAT.DIRETO",($M226*$N$14))))</f>
        <v>0</v>
      </c>
      <c r="O226" s="126" t="n">
        <f aca="false">L226+M226+N226</f>
        <v>0</v>
      </c>
      <c r="P226" s="127" t="s">
        <v>29</v>
      </c>
      <c r="Q226" s="132"/>
      <c r="R226" s="124" t="n">
        <v>0</v>
      </c>
      <c r="S226" s="124" t="n">
        <v>0</v>
      </c>
      <c r="T226" s="125" t="n">
        <v>0</v>
      </c>
      <c r="U226" s="126" t="n">
        <f aca="false">(R226*S226*T226)</f>
        <v>0</v>
      </c>
      <c r="V226" s="126" t="n">
        <f aca="false">IF($H226="AGÊNCIA INTERNO",(0),U226*$V$14)</f>
        <v>0</v>
      </c>
      <c r="W226" s="126" t="n">
        <f aca="false">IF($H226="AGÊNCIA",($U226+$V226)*$W$14,IF($H226="AGÊNCIA INTERNO",($U226*$N$14),IF($H226="FAT.DIRETO",($V226*$N$14))))</f>
        <v>0</v>
      </c>
      <c r="X226" s="126" t="n">
        <f aca="false">U226+V226+W226</f>
        <v>0</v>
      </c>
      <c r="Y226" s="132"/>
      <c r="Z226" s="132"/>
      <c r="AA226" s="132"/>
      <c r="AB226" s="132"/>
      <c r="AC226" s="132"/>
      <c r="AD226" s="132"/>
      <c r="AE226" s="133"/>
    </row>
    <row r="227" customFormat="false" ht="33.75" hidden="true" customHeight="true" outlineLevel="0" collapsed="false">
      <c r="A227" s="132"/>
      <c r="B227" s="133"/>
      <c r="C227" s="129"/>
      <c r="D227" s="129"/>
      <c r="E227" s="131"/>
      <c r="F227" s="131"/>
      <c r="G227" s="134"/>
      <c r="H227" s="124"/>
      <c r="I227" s="124" t="n">
        <v>0</v>
      </c>
      <c r="J227" s="124" t="n">
        <v>0</v>
      </c>
      <c r="K227" s="125" t="n">
        <v>0</v>
      </c>
      <c r="L227" s="126" t="n">
        <f aca="false">(I227*J227*K227)</f>
        <v>0</v>
      </c>
      <c r="M227" s="126" t="n">
        <f aca="false">IF($H227="AGÊNCIA INTERNO",(0),L227*$M$14)</f>
        <v>0</v>
      </c>
      <c r="N227" s="126" t="n">
        <f aca="false">IF($H227="AGÊNCIA",($L227+$M227)*$N$14,IF($H227="AGÊNCIA INTERNO",($L227*$N$14),IF($H227="FAT.DIRETO",($M227*$N$14))))</f>
        <v>0</v>
      </c>
      <c r="O227" s="126" t="n">
        <f aca="false">L227+M227+N227</f>
        <v>0</v>
      </c>
      <c r="P227" s="127" t="s">
        <v>28</v>
      </c>
      <c r="Q227" s="132"/>
      <c r="R227" s="124" t="n">
        <v>0</v>
      </c>
      <c r="S227" s="124" t="n">
        <v>0</v>
      </c>
      <c r="T227" s="125" t="n">
        <v>0</v>
      </c>
      <c r="U227" s="126" t="n">
        <f aca="false">(R227*S227*T227)</f>
        <v>0</v>
      </c>
      <c r="V227" s="126" t="n">
        <f aca="false">IF($H227="AGÊNCIA INTERNO",(0),U227*$V$14)</f>
        <v>0</v>
      </c>
      <c r="W227" s="126" t="n">
        <f aca="false">IF($H227="AGÊNCIA",($U227+$V227)*$W$14,IF($H227="AGÊNCIA INTERNO",($U227*$N$14),IF($H227="FAT.DIRETO",($V227*$N$14))))</f>
        <v>0</v>
      </c>
      <c r="X227" s="126" t="n">
        <f aca="false">U227+V227+W227</f>
        <v>0</v>
      </c>
      <c r="Y227" s="132"/>
      <c r="Z227" s="132"/>
      <c r="AA227" s="132"/>
      <c r="AB227" s="132"/>
      <c r="AC227" s="132"/>
      <c r="AD227" s="132"/>
      <c r="AE227" s="133"/>
    </row>
    <row r="228" customFormat="false" ht="33.75" hidden="true" customHeight="true" outlineLevel="0" collapsed="false">
      <c r="A228" s="132"/>
      <c r="B228" s="133"/>
      <c r="C228" s="129"/>
      <c r="D228" s="129"/>
      <c r="E228" s="131"/>
      <c r="F228" s="131"/>
      <c r="G228" s="134"/>
      <c r="H228" s="124"/>
      <c r="I228" s="124" t="n">
        <v>0</v>
      </c>
      <c r="J228" s="124" t="n">
        <v>0</v>
      </c>
      <c r="K228" s="125" t="n">
        <v>0</v>
      </c>
      <c r="L228" s="126" t="n">
        <f aca="false">(I228*J228*K228)</f>
        <v>0</v>
      </c>
      <c r="M228" s="126" t="n">
        <f aca="false">IF($H228="AGÊNCIA INTERNO",(0),L228*$M$14)</f>
        <v>0</v>
      </c>
      <c r="N228" s="126" t="n">
        <f aca="false">IF($H228="AGÊNCIA",($L228+$M228)*$N$14,IF($H228="AGÊNCIA INTERNO",($L228*$N$14),IF($H228="FAT.DIRETO",($M228*$N$14))))</f>
        <v>0</v>
      </c>
      <c r="O228" s="126" t="n">
        <f aca="false">L228+M228+N228</f>
        <v>0</v>
      </c>
      <c r="P228" s="127" t="s">
        <v>28</v>
      </c>
      <c r="Q228" s="132"/>
      <c r="R228" s="124" t="n">
        <v>0</v>
      </c>
      <c r="S228" s="124" t="n">
        <v>0</v>
      </c>
      <c r="T228" s="125" t="n">
        <v>0</v>
      </c>
      <c r="U228" s="126" t="n">
        <f aca="false">(R228*S228*T228)</f>
        <v>0</v>
      </c>
      <c r="V228" s="126" t="n">
        <f aca="false">IF($H228="AGÊNCIA INTERNO",(0),U228*$V$14)</f>
        <v>0</v>
      </c>
      <c r="W228" s="126" t="n">
        <f aca="false">IF($H228="AGÊNCIA",($U228+$V228)*$W$14,IF($H228="AGÊNCIA INTERNO",($U228*$N$14),IF($H228="FAT.DIRETO",($V228*$N$14))))</f>
        <v>0</v>
      </c>
      <c r="X228" s="126" t="n">
        <f aca="false">U228+V228+W228</f>
        <v>0</v>
      </c>
      <c r="Y228" s="132"/>
      <c r="Z228" s="132"/>
      <c r="AA228" s="132"/>
      <c r="AB228" s="132"/>
      <c r="AC228" s="132"/>
      <c r="AD228" s="132"/>
      <c r="AE228" s="133"/>
    </row>
    <row r="229" customFormat="false" ht="33.75" hidden="true" customHeight="true" outlineLevel="0" collapsed="false">
      <c r="A229" s="132"/>
      <c r="B229" s="133"/>
      <c r="C229" s="129"/>
      <c r="D229" s="129"/>
      <c r="E229" s="131"/>
      <c r="F229" s="131"/>
      <c r="G229" s="123"/>
      <c r="H229" s="124"/>
      <c r="I229" s="124" t="n">
        <v>0</v>
      </c>
      <c r="J229" s="124" t="n">
        <v>0</v>
      </c>
      <c r="K229" s="125" t="n">
        <v>0</v>
      </c>
      <c r="L229" s="126" t="n">
        <f aca="false">(I229*J229*K229)</f>
        <v>0</v>
      </c>
      <c r="M229" s="126" t="n">
        <f aca="false">IF($H229="AGÊNCIA INTERNO",(0),L229*$M$14)</f>
        <v>0</v>
      </c>
      <c r="N229" s="126" t="n">
        <f aca="false">IF($H229="AGÊNCIA",($L229+$M229)*$N$14,IF($H229="AGÊNCIA INTERNO",($L229*$N$14),IF($H229="FAT.DIRETO",($M229*$N$14))))</f>
        <v>0</v>
      </c>
      <c r="O229" s="126" t="n">
        <f aca="false">L229+M229+N229</f>
        <v>0</v>
      </c>
      <c r="P229" s="127" t="s">
        <v>28</v>
      </c>
      <c r="Q229" s="132"/>
      <c r="R229" s="124" t="n">
        <v>0</v>
      </c>
      <c r="S229" s="124" t="n">
        <v>0</v>
      </c>
      <c r="T229" s="125" t="n">
        <v>0</v>
      </c>
      <c r="U229" s="126" t="n">
        <f aca="false">(R229*S229*T229)</f>
        <v>0</v>
      </c>
      <c r="V229" s="126" t="n">
        <f aca="false">IF($H229="AGÊNCIA INTERNO",(0),U229*$V$14)</f>
        <v>0</v>
      </c>
      <c r="W229" s="126" t="n">
        <f aca="false">IF($H229="AGÊNCIA",($U229+$V229)*$W$14,IF($H229="AGÊNCIA INTERNO",($U229*$N$14),IF($H229="FAT.DIRETO",($V229*$N$14))))</f>
        <v>0</v>
      </c>
      <c r="X229" s="126" t="n">
        <f aca="false">U229+V229+W229</f>
        <v>0</v>
      </c>
      <c r="Y229" s="132"/>
      <c r="Z229" s="132"/>
      <c r="AA229" s="132"/>
      <c r="AB229" s="132"/>
      <c r="AC229" s="132"/>
      <c r="AD229" s="132"/>
      <c r="AE229" s="133"/>
    </row>
    <row r="230" customFormat="false" ht="33.75" hidden="true" customHeight="true" outlineLevel="0" collapsed="false">
      <c r="A230" s="132"/>
      <c r="B230" s="133"/>
      <c r="C230" s="129"/>
      <c r="D230" s="129"/>
      <c r="E230" s="131"/>
      <c r="F230" s="131"/>
      <c r="G230" s="123"/>
      <c r="H230" s="124"/>
      <c r="I230" s="124" t="n">
        <v>0</v>
      </c>
      <c r="J230" s="124" t="n">
        <v>0</v>
      </c>
      <c r="K230" s="125" t="n">
        <v>0</v>
      </c>
      <c r="L230" s="126" t="n">
        <f aca="false">(I230*J230*K230)</f>
        <v>0</v>
      </c>
      <c r="M230" s="126" t="n">
        <f aca="false">IF($H230="AGÊNCIA INTERNO",(0),L230*$M$14)</f>
        <v>0</v>
      </c>
      <c r="N230" s="126" t="n">
        <f aca="false">IF($H230="AGÊNCIA",($L230+$M230)*$N$14,IF($H230="AGÊNCIA INTERNO",($L230*$N$14),IF($H230="FAT.DIRETO",($M230*$N$14))))</f>
        <v>0</v>
      </c>
      <c r="O230" s="126" t="n">
        <f aca="false">L230+M230+N230</f>
        <v>0</v>
      </c>
      <c r="P230" s="127" t="s">
        <v>28</v>
      </c>
      <c r="Q230" s="132"/>
      <c r="R230" s="124" t="n">
        <v>0</v>
      </c>
      <c r="S230" s="124" t="n">
        <v>0</v>
      </c>
      <c r="T230" s="125" t="n">
        <v>0</v>
      </c>
      <c r="U230" s="126" t="n">
        <f aca="false">(R230*S230*T230)</f>
        <v>0</v>
      </c>
      <c r="V230" s="126" t="n">
        <f aca="false">IF($H230="AGÊNCIA INTERNO",(0),U230*$V$14)</f>
        <v>0</v>
      </c>
      <c r="W230" s="126" t="n">
        <f aca="false">IF($H230="AGÊNCIA",($U230+$V230)*$W$14,IF($H230="AGÊNCIA INTERNO",($U230*$N$14),IF($H230="FAT.DIRETO",($V230*$N$14))))</f>
        <v>0</v>
      </c>
      <c r="X230" s="126" t="n">
        <f aca="false">U230+V230+W230</f>
        <v>0</v>
      </c>
      <c r="Y230" s="132"/>
      <c r="Z230" s="132"/>
      <c r="AA230" s="132"/>
      <c r="AB230" s="132"/>
      <c r="AC230" s="132"/>
      <c r="AD230" s="132"/>
      <c r="AE230" s="133"/>
    </row>
    <row r="231" customFormat="false" ht="33.75" hidden="true" customHeight="true" outlineLevel="0" collapsed="false">
      <c r="A231" s="132"/>
      <c r="B231" s="133"/>
      <c r="C231" s="129"/>
      <c r="D231" s="129"/>
      <c r="E231" s="131"/>
      <c r="F231" s="131"/>
      <c r="G231" s="123"/>
      <c r="H231" s="124"/>
      <c r="I231" s="124" t="n">
        <v>0</v>
      </c>
      <c r="J231" s="124" t="n">
        <v>0</v>
      </c>
      <c r="K231" s="125" t="n">
        <v>0</v>
      </c>
      <c r="L231" s="126" t="n">
        <f aca="false">(I231*J231*K231)</f>
        <v>0</v>
      </c>
      <c r="M231" s="126" t="n">
        <f aca="false">IF($H231="AGÊNCIA INTERNO",(0),L231*$M$14)</f>
        <v>0</v>
      </c>
      <c r="N231" s="126" t="n">
        <f aca="false">IF($H231="AGÊNCIA",($L231+$M231)*$N$14,IF($H231="AGÊNCIA INTERNO",($L231*$N$14),IF($H231="FAT.DIRETO",($M231*$N$14))))</f>
        <v>0</v>
      </c>
      <c r="O231" s="126" t="n">
        <f aca="false">L231+M231+N231</f>
        <v>0</v>
      </c>
      <c r="P231" s="127" t="s">
        <v>28</v>
      </c>
      <c r="Q231" s="132"/>
      <c r="R231" s="124" t="n">
        <v>0</v>
      </c>
      <c r="S231" s="124" t="n">
        <v>0</v>
      </c>
      <c r="T231" s="125" t="n">
        <v>0</v>
      </c>
      <c r="U231" s="126" t="n">
        <f aca="false">(R231*S231*T231)</f>
        <v>0</v>
      </c>
      <c r="V231" s="126" t="n">
        <f aca="false">IF($H231="AGÊNCIA INTERNO",(0),U231*$V$14)</f>
        <v>0</v>
      </c>
      <c r="W231" s="126" t="n">
        <f aca="false">IF($H231="AGÊNCIA",($U231+$V231)*$W$14,IF($H231="AGÊNCIA INTERNO",($U231*$N$14),IF($H231="FAT.DIRETO",($V231*$N$14))))</f>
        <v>0</v>
      </c>
      <c r="X231" s="126" t="n">
        <f aca="false">U231+V231+W231</f>
        <v>0</v>
      </c>
      <c r="Y231" s="132"/>
      <c r="Z231" s="132"/>
      <c r="AA231" s="132"/>
      <c r="AB231" s="132"/>
      <c r="AC231" s="132"/>
      <c r="AD231" s="132"/>
      <c r="AE231" s="133"/>
    </row>
    <row r="232" customFormat="false" ht="33.75" hidden="true" customHeight="true" outlineLevel="0" collapsed="false">
      <c r="A232" s="132"/>
      <c r="B232" s="133"/>
      <c r="C232" s="129"/>
      <c r="D232" s="129"/>
      <c r="E232" s="131"/>
      <c r="F232" s="131"/>
      <c r="G232" s="123"/>
      <c r="H232" s="124"/>
      <c r="I232" s="124" t="n">
        <v>0</v>
      </c>
      <c r="J232" s="124" t="n">
        <v>0</v>
      </c>
      <c r="K232" s="125" t="n">
        <v>0</v>
      </c>
      <c r="L232" s="126" t="n">
        <f aca="false">(I232*J232*K232)</f>
        <v>0</v>
      </c>
      <c r="M232" s="126" t="n">
        <f aca="false">IF($H232="AGÊNCIA INTERNO",(0),L232*$M$14)</f>
        <v>0</v>
      </c>
      <c r="N232" s="126" t="n">
        <f aca="false">IF($H232="AGÊNCIA",($L232+$M232)*$N$14,IF($H232="AGÊNCIA INTERNO",($L232*$N$14),IF($H232="FAT.DIRETO",($M232*$N$14))))</f>
        <v>0</v>
      </c>
      <c r="O232" s="126" t="n">
        <f aca="false">L232+M232+N232</f>
        <v>0</v>
      </c>
      <c r="P232" s="127" t="s">
        <v>28</v>
      </c>
      <c r="Q232" s="132"/>
      <c r="R232" s="124" t="n">
        <v>0</v>
      </c>
      <c r="S232" s="124" t="n">
        <v>0</v>
      </c>
      <c r="T232" s="125" t="n">
        <v>0</v>
      </c>
      <c r="U232" s="126" t="n">
        <f aca="false">(R232*S232*T232)</f>
        <v>0</v>
      </c>
      <c r="V232" s="126" t="n">
        <f aca="false">IF($H232="AGÊNCIA INTERNO",(0),U232*$V$14)</f>
        <v>0</v>
      </c>
      <c r="W232" s="126" t="n">
        <f aca="false">IF($H232="AGÊNCIA",($U232+$V232)*$W$14,IF($H232="AGÊNCIA INTERNO",($U232*$N$14),IF($H232="FAT.DIRETO",($V232*$N$14))))</f>
        <v>0</v>
      </c>
      <c r="X232" s="126" t="n">
        <f aca="false">U232+V232+W232</f>
        <v>0</v>
      </c>
      <c r="Y232" s="132"/>
      <c r="Z232" s="132"/>
      <c r="AA232" s="132"/>
      <c r="AB232" s="132"/>
      <c r="AC232" s="132"/>
      <c r="AD232" s="132"/>
      <c r="AE232" s="133"/>
    </row>
    <row r="233" customFormat="false" ht="33.75" hidden="true" customHeight="true" outlineLevel="0" collapsed="false">
      <c r="A233" s="132"/>
      <c r="B233" s="133"/>
      <c r="C233" s="129"/>
      <c r="D233" s="129"/>
      <c r="E233" s="131"/>
      <c r="F233" s="131"/>
      <c r="G233" s="123"/>
      <c r="H233" s="124"/>
      <c r="I233" s="124" t="n">
        <v>0</v>
      </c>
      <c r="J233" s="124" t="n">
        <v>0</v>
      </c>
      <c r="K233" s="125" t="n">
        <v>0</v>
      </c>
      <c r="L233" s="126" t="n">
        <f aca="false">(I233*J233*K233)</f>
        <v>0</v>
      </c>
      <c r="M233" s="126" t="n">
        <f aca="false">IF($H233="AGÊNCIA INTERNO",(0),L233*$M$14)</f>
        <v>0</v>
      </c>
      <c r="N233" s="126" t="n">
        <f aca="false">IF($H233="AGÊNCIA",($L233+$M233)*$N$14,IF($H233="AGÊNCIA INTERNO",($L233*$N$14),IF($H233="FAT.DIRETO",($M233*$N$14))))</f>
        <v>0</v>
      </c>
      <c r="O233" s="126" t="n">
        <f aca="false">L233+M233+N233</f>
        <v>0</v>
      </c>
      <c r="P233" s="127" t="s">
        <v>28</v>
      </c>
      <c r="Q233" s="132"/>
      <c r="R233" s="124" t="n">
        <v>0</v>
      </c>
      <c r="S233" s="124" t="n">
        <v>0</v>
      </c>
      <c r="T233" s="125" t="n">
        <v>0</v>
      </c>
      <c r="U233" s="126" t="n">
        <f aca="false">(R233*S233*T233)</f>
        <v>0</v>
      </c>
      <c r="V233" s="126" t="n">
        <f aca="false">IF($H233="AGÊNCIA INTERNO",(0),U233*$V$14)</f>
        <v>0</v>
      </c>
      <c r="W233" s="126" t="n">
        <f aca="false">IF($H233="AGÊNCIA",($U233+$V233)*$W$14,IF($H233="AGÊNCIA INTERNO",($U233*$N$14),IF($H233="FAT.DIRETO",($V233*$N$14))))</f>
        <v>0</v>
      </c>
      <c r="X233" s="126" t="n">
        <f aca="false">U233+V233+W233</f>
        <v>0</v>
      </c>
      <c r="Y233" s="132"/>
      <c r="Z233" s="132"/>
      <c r="AA233" s="132"/>
      <c r="AB233" s="132"/>
      <c r="AC233" s="132"/>
      <c r="AD233" s="132"/>
      <c r="AE233" s="133"/>
    </row>
    <row r="234" customFormat="false" ht="33.75" hidden="true" customHeight="true" outlineLevel="0" collapsed="false">
      <c r="A234" s="132"/>
      <c r="B234" s="133"/>
      <c r="C234" s="129"/>
      <c r="D234" s="129"/>
      <c r="E234" s="131"/>
      <c r="F234" s="131"/>
      <c r="G234" s="123"/>
      <c r="H234" s="124"/>
      <c r="I234" s="124" t="n">
        <v>0</v>
      </c>
      <c r="J234" s="124" t="n">
        <v>0</v>
      </c>
      <c r="K234" s="125" t="n">
        <v>0</v>
      </c>
      <c r="L234" s="126" t="n">
        <f aca="false">(I234*J234*K234)</f>
        <v>0</v>
      </c>
      <c r="M234" s="126" t="n">
        <f aca="false">IF($H234="AGÊNCIA INTERNO",(0),L234*$M$14)</f>
        <v>0</v>
      </c>
      <c r="N234" s="126" t="n">
        <f aca="false">IF($H234="AGÊNCIA",($L234+$M234)*$N$14,IF($H234="AGÊNCIA INTERNO",($L234*$N$14),IF($H234="FAT.DIRETO",($M234*$N$14))))</f>
        <v>0</v>
      </c>
      <c r="O234" s="126" t="n">
        <f aca="false">L234+M234+N234</f>
        <v>0</v>
      </c>
      <c r="P234" s="127" t="s">
        <v>28</v>
      </c>
      <c r="Q234" s="132"/>
      <c r="R234" s="124" t="n">
        <v>0</v>
      </c>
      <c r="S234" s="124" t="n">
        <v>0</v>
      </c>
      <c r="T234" s="125" t="n">
        <v>0</v>
      </c>
      <c r="U234" s="126" t="n">
        <f aca="false">(R234*S234*T234)</f>
        <v>0</v>
      </c>
      <c r="V234" s="126" t="n">
        <f aca="false">IF($H234="AGÊNCIA INTERNO",(0),U234*$V$14)</f>
        <v>0</v>
      </c>
      <c r="W234" s="126" t="n">
        <f aca="false">IF($H234="AGÊNCIA",($U234+$V234)*$W$14,IF($H234="AGÊNCIA INTERNO",($U234*$N$14),IF($H234="FAT.DIRETO",($V234*$N$14))))</f>
        <v>0</v>
      </c>
      <c r="X234" s="126" t="n">
        <f aca="false">U234+V234+W234</f>
        <v>0</v>
      </c>
      <c r="Y234" s="132"/>
      <c r="Z234" s="132"/>
      <c r="AA234" s="132"/>
      <c r="AB234" s="132"/>
      <c r="AC234" s="132"/>
      <c r="AD234" s="132"/>
      <c r="AE234" s="133"/>
    </row>
    <row r="235" customFormat="false" ht="33.75" hidden="true" customHeight="true" outlineLevel="0" collapsed="false">
      <c r="A235" s="132"/>
      <c r="B235" s="133"/>
      <c r="C235" s="129"/>
      <c r="D235" s="129"/>
      <c r="E235" s="131"/>
      <c r="F235" s="131"/>
      <c r="G235" s="134"/>
      <c r="H235" s="124"/>
      <c r="I235" s="124" t="n">
        <v>0</v>
      </c>
      <c r="J235" s="124" t="n">
        <v>0</v>
      </c>
      <c r="K235" s="125" t="n">
        <v>0</v>
      </c>
      <c r="L235" s="126" t="n">
        <f aca="false">(I235*J235*K235)</f>
        <v>0</v>
      </c>
      <c r="M235" s="126" t="n">
        <f aca="false">IF($H235="AGÊNCIA INTERNO",(0),L235*$M$14)</f>
        <v>0</v>
      </c>
      <c r="N235" s="126" t="n">
        <f aca="false">IF($H235="AGÊNCIA",($L235+$M235)*$N$14,IF($H235="AGÊNCIA INTERNO",($L235*$N$14),IF($H235="FAT.DIRETO",($M235*$N$14))))</f>
        <v>0</v>
      </c>
      <c r="O235" s="126" t="n">
        <f aca="false">L235+M235+N235</f>
        <v>0</v>
      </c>
      <c r="P235" s="127" t="s">
        <v>28</v>
      </c>
      <c r="Q235" s="132"/>
      <c r="R235" s="124" t="n">
        <v>0</v>
      </c>
      <c r="S235" s="124" t="n">
        <v>0</v>
      </c>
      <c r="T235" s="125" t="n">
        <v>0</v>
      </c>
      <c r="U235" s="126" t="n">
        <f aca="false">(R235*S235*T235)</f>
        <v>0</v>
      </c>
      <c r="V235" s="126" t="n">
        <f aca="false">IF($H235="AGÊNCIA INTERNO",(0),U235*$V$14)</f>
        <v>0</v>
      </c>
      <c r="W235" s="126" t="n">
        <f aca="false">IF($H235="AGÊNCIA",($U235+$V235)*$W$14,IF($H235="AGÊNCIA INTERNO",($U235*$N$14),IF($H235="FAT.DIRETO",($V235*$N$14))))</f>
        <v>0</v>
      </c>
      <c r="X235" s="126" t="n">
        <f aca="false">U235+V235+W235</f>
        <v>0</v>
      </c>
      <c r="Y235" s="132"/>
      <c r="Z235" s="132"/>
      <c r="AA235" s="132"/>
      <c r="AB235" s="132"/>
      <c r="AC235" s="132"/>
      <c r="AD235" s="132"/>
      <c r="AE235" s="133"/>
    </row>
    <row r="236" customFormat="false" ht="33.75" hidden="true" customHeight="true" outlineLevel="0" collapsed="false">
      <c r="A236" s="132"/>
      <c r="B236" s="133"/>
      <c r="C236" s="129"/>
      <c r="D236" s="129"/>
      <c r="E236" s="131"/>
      <c r="F236" s="131"/>
      <c r="G236" s="134"/>
      <c r="H236" s="124"/>
      <c r="I236" s="124" t="n">
        <v>0</v>
      </c>
      <c r="J236" s="124" t="n">
        <v>0</v>
      </c>
      <c r="K236" s="125" t="n">
        <v>0</v>
      </c>
      <c r="L236" s="126" t="n">
        <f aca="false">(I236*J236*K236)</f>
        <v>0</v>
      </c>
      <c r="M236" s="126" t="n">
        <f aca="false">IF($H236="AGÊNCIA INTERNO",(0),L236*$M$14)</f>
        <v>0</v>
      </c>
      <c r="N236" s="126" t="n">
        <f aca="false">IF($H236="AGÊNCIA",($L236+$M236)*$N$14,IF($H236="AGÊNCIA INTERNO",($L236*$N$14),IF($H236="FAT.DIRETO",($M236*$N$14))))</f>
        <v>0</v>
      </c>
      <c r="O236" s="126" t="n">
        <f aca="false">L236+M236+N236</f>
        <v>0</v>
      </c>
      <c r="P236" s="127" t="s">
        <v>28</v>
      </c>
      <c r="Q236" s="132"/>
      <c r="R236" s="124" t="n">
        <v>0</v>
      </c>
      <c r="S236" s="124" t="n">
        <v>0</v>
      </c>
      <c r="T236" s="125" t="n">
        <v>0</v>
      </c>
      <c r="U236" s="126" t="n">
        <f aca="false">(R236*S236*T236)</f>
        <v>0</v>
      </c>
      <c r="V236" s="126" t="n">
        <f aca="false">IF($H236="AGÊNCIA INTERNO",(0),U236*$V$14)</f>
        <v>0</v>
      </c>
      <c r="W236" s="126" t="n">
        <f aca="false">IF($H236="AGÊNCIA",($U236+$V236)*$W$14,IF($H236="AGÊNCIA INTERNO",($U236*$N$14),IF($H236="FAT.DIRETO",($V236*$N$14))))</f>
        <v>0</v>
      </c>
      <c r="X236" s="126" t="n">
        <f aca="false">U236+V236+W236</f>
        <v>0</v>
      </c>
      <c r="Y236" s="132"/>
      <c r="Z236" s="132"/>
      <c r="AA236" s="132"/>
      <c r="AB236" s="132"/>
      <c r="AC236" s="132"/>
      <c r="AD236" s="132"/>
      <c r="AE236" s="133"/>
    </row>
    <row r="237" customFormat="false" ht="33.75" hidden="true" customHeight="true" outlineLevel="0" collapsed="false">
      <c r="A237" s="132"/>
      <c r="B237" s="133"/>
      <c r="C237" s="129"/>
      <c r="D237" s="129"/>
      <c r="E237" s="131"/>
      <c r="F237" s="131"/>
      <c r="G237" s="134"/>
      <c r="H237" s="124"/>
      <c r="I237" s="124" t="n">
        <v>0</v>
      </c>
      <c r="J237" s="124" t="n">
        <v>0</v>
      </c>
      <c r="K237" s="125" t="n">
        <v>0</v>
      </c>
      <c r="L237" s="126" t="n">
        <f aca="false">(I237*J237*K237)</f>
        <v>0</v>
      </c>
      <c r="M237" s="126" t="n">
        <f aca="false">IF($H237="AGÊNCIA INTERNO",(0),L237*$M$14)</f>
        <v>0</v>
      </c>
      <c r="N237" s="126" t="n">
        <f aca="false">IF($H237="AGÊNCIA",($L237+$M237)*$N$14,IF($H237="AGÊNCIA INTERNO",($L237*$N$14),IF($H237="FAT.DIRETO",($M237*$N$14))))</f>
        <v>0</v>
      </c>
      <c r="O237" s="126" t="n">
        <f aca="false">L237+M237+N237</f>
        <v>0</v>
      </c>
      <c r="P237" s="127" t="s">
        <v>28</v>
      </c>
      <c r="Q237" s="132"/>
      <c r="R237" s="124" t="n">
        <v>0</v>
      </c>
      <c r="S237" s="124" t="n">
        <v>0</v>
      </c>
      <c r="T237" s="125" t="n">
        <v>0</v>
      </c>
      <c r="U237" s="126" t="n">
        <f aca="false">(R237*S237*T237)</f>
        <v>0</v>
      </c>
      <c r="V237" s="126" t="n">
        <f aca="false">IF($H237="AGÊNCIA INTERNO",(0),U237*$V$14)</f>
        <v>0</v>
      </c>
      <c r="W237" s="126" t="n">
        <f aca="false">IF($H237="AGÊNCIA",($U237+$V237)*$W$14,IF($H237="AGÊNCIA INTERNO",($U237*$N$14),IF($H237="FAT.DIRETO",($V237*$N$14))))</f>
        <v>0</v>
      </c>
      <c r="X237" s="126" t="n">
        <f aca="false">U237+V237+W237</f>
        <v>0</v>
      </c>
      <c r="Y237" s="132"/>
      <c r="Z237" s="132"/>
      <c r="AA237" s="132"/>
      <c r="AB237" s="132"/>
      <c r="AC237" s="132"/>
      <c r="AD237" s="132"/>
      <c r="AE237" s="133"/>
    </row>
    <row r="238" customFormat="false" ht="33.75" hidden="true" customHeight="true" outlineLevel="0" collapsed="false">
      <c r="A238" s="132"/>
      <c r="B238" s="133"/>
      <c r="C238" s="129"/>
      <c r="D238" s="129"/>
      <c r="E238" s="131"/>
      <c r="F238" s="131"/>
      <c r="G238" s="134"/>
      <c r="H238" s="124"/>
      <c r="I238" s="124" t="n">
        <v>0</v>
      </c>
      <c r="J238" s="124" t="n">
        <v>0</v>
      </c>
      <c r="K238" s="125" t="n">
        <v>0</v>
      </c>
      <c r="L238" s="126" t="n">
        <f aca="false">(I238*J238*K238)</f>
        <v>0</v>
      </c>
      <c r="M238" s="126" t="n">
        <f aca="false">IF($H238="AGÊNCIA INTERNO",(0),L238*$M$14)</f>
        <v>0</v>
      </c>
      <c r="N238" s="126" t="n">
        <f aca="false">IF($H238="AGÊNCIA",($L238+$M238)*$N$14,IF($H238="AGÊNCIA INTERNO",($L238*$N$14),IF($H238="FAT.DIRETO",($M238*$N$14))))</f>
        <v>0</v>
      </c>
      <c r="O238" s="126" t="n">
        <f aca="false">L238+M238+N238</f>
        <v>0</v>
      </c>
      <c r="P238" s="127" t="s">
        <v>28</v>
      </c>
      <c r="Q238" s="132"/>
      <c r="R238" s="124" t="n">
        <v>0</v>
      </c>
      <c r="S238" s="124" t="n">
        <v>0</v>
      </c>
      <c r="T238" s="125" t="n">
        <v>0</v>
      </c>
      <c r="U238" s="126" t="n">
        <f aca="false">(R238*S238*T238)</f>
        <v>0</v>
      </c>
      <c r="V238" s="126" t="n">
        <f aca="false">IF($H238="AGÊNCIA INTERNO",(0),U238*$V$14)</f>
        <v>0</v>
      </c>
      <c r="W238" s="126" t="n">
        <f aca="false">IF($H238="AGÊNCIA",($U238+$V238)*$W$14,IF($H238="AGÊNCIA INTERNO",($U238*$N$14),IF($H238="FAT.DIRETO",($V238*$N$14))))</f>
        <v>0</v>
      </c>
      <c r="X238" s="126" t="n">
        <f aca="false">U238+V238+W238</f>
        <v>0</v>
      </c>
      <c r="Y238" s="132"/>
      <c r="Z238" s="132"/>
      <c r="AA238" s="132"/>
      <c r="AB238" s="132"/>
      <c r="AC238" s="132"/>
      <c r="AD238" s="132"/>
      <c r="AE238" s="133"/>
    </row>
    <row r="239" customFormat="false" ht="33.75" hidden="true" customHeight="true" outlineLevel="0" collapsed="false">
      <c r="A239" s="132"/>
      <c r="B239" s="133"/>
      <c r="C239" s="129"/>
      <c r="D239" s="129"/>
      <c r="E239" s="131"/>
      <c r="F239" s="131"/>
      <c r="G239" s="134"/>
      <c r="H239" s="124"/>
      <c r="I239" s="124" t="n">
        <v>0</v>
      </c>
      <c r="J239" s="124" t="n">
        <v>0</v>
      </c>
      <c r="K239" s="125" t="n">
        <v>0</v>
      </c>
      <c r="L239" s="126" t="n">
        <f aca="false">(I239*J239*K239)</f>
        <v>0</v>
      </c>
      <c r="M239" s="126" t="n">
        <f aca="false">IF($H239="AGÊNCIA INTERNO",(0),L239*$M$14)</f>
        <v>0</v>
      </c>
      <c r="N239" s="126" t="n">
        <f aca="false">IF($H239="AGÊNCIA",($L239+$M239)*$N$14,IF($H239="AGÊNCIA INTERNO",($L239*$N$14),IF($H239="FAT.DIRETO",($M239*$N$14))))</f>
        <v>0</v>
      </c>
      <c r="O239" s="126" t="n">
        <f aca="false">L239+M239+N239</f>
        <v>0</v>
      </c>
      <c r="P239" s="127" t="s">
        <v>28</v>
      </c>
      <c r="Q239" s="132"/>
      <c r="R239" s="124" t="n">
        <v>0</v>
      </c>
      <c r="S239" s="124" t="n">
        <v>0</v>
      </c>
      <c r="T239" s="125" t="n">
        <v>0</v>
      </c>
      <c r="U239" s="126" t="n">
        <f aca="false">(R239*S239*T239)</f>
        <v>0</v>
      </c>
      <c r="V239" s="126" t="n">
        <f aca="false">IF($H239="AGÊNCIA INTERNO",(0),U239*$V$14)</f>
        <v>0</v>
      </c>
      <c r="W239" s="126" t="n">
        <f aca="false">IF($H239="AGÊNCIA",($U239+$V239)*$W$14,IF($H239="AGÊNCIA INTERNO",($U239*$N$14),IF($H239="FAT.DIRETO",($V239*$N$14))))</f>
        <v>0</v>
      </c>
      <c r="X239" s="126" t="n">
        <f aca="false">U239+V239+W239</f>
        <v>0</v>
      </c>
      <c r="Y239" s="132"/>
      <c r="Z239" s="132"/>
      <c r="AA239" s="132"/>
      <c r="AB239" s="132"/>
      <c r="AC239" s="132"/>
      <c r="AD239" s="132"/>
      <c r="AE239" s="133"/>
    </row>
    <row r="240" customFormat="false" ht="33.75" hidden="true" customHeight="true" outlineLevel="0" collapsed="false">
      <c r="A240" s="132"/>
      <c r="B240" s="133"/>
      <c r="C240" s="129"/>
      <c r="D240" s="129"/>
      <c r="E240" s="131"/>
      <c r="F240" s="131"/>
      <c r="G240" s="134"/>
      <c r="H240" s="124"/>
      <c r="I240" s="124" t="n">
        <v>0</v>
      </c>
      <c r="J240" s="124" t="n">
        <v>0</v>
      </c>
      <c r="K240" s="125" t="n">
        <v>0</v>
      </c>
      <c r="L240" s="126" t="n">
        <f aca="false">(I240*J240*K240)</f>
        <v>0</v>
      </c>
      <c r="M240" s="126" t="n">
        <f aca="false">IF($H240="AGÊNCIA INTERNO",(0),L240*$M$14)</f>
        <v>0</v>
      </c>
      <c r="N240" s="126" t="n">
        <f aca="false">IF($H240="AGÊNCIA",($L240+$M240)*$N$14,IF($H240="AGÊNCIA INTERNO",($L240*$N$14),IF($H240="FAT.DIRETO",($M240*$N$14))))</f>
        <v>0</v>
      </c>
      <c r="O240" s="126" t="n">
        <f aca="false">L240+M240+N240</f>
        <v>0</v>
      </c>
      <c r="P240" s="127" t="s">
        <v>28</v>
      </c>
      <c r="Q240" s="132"/>
      <c r="R240" s="124" t="n">
        <v>0</v>
      </c>
      <c r="S240" s="124" t="n">
        <v>0</v>
      </c>
      <c r="T240" s="125" t="n">
        <v>0</v>
      </c>
      <c r="U240" s="126" t="n">
        <f aca="false">(R240*S240*T240)</f>
        <v>0</v>
      </c>
      <c r="V240" s="126" t="n">
        <f aca="false">IF($H240="AGÊNCIA INTERNO",(0),U240*$V$14)</f>
        <v>0</v>
      </c>
      <c r="W240" s="126" t="n">
        <f aca="false">IF($H240="AGÊNCIA",($U240+$V240)*$W$14,IF($H240="AGÊNCIA INTERNO",($U240*$N$14),IF($H240="FAT.DIRETO",($V240*$N$14))))</f>
        <v>0</v>
      </c>
      <c r="X240" s="126" t="n">
        <f aca="false">U240+V240+W240</f>
        <v>0</v>
      </c>
      <c r="Y240" s="132"/>
      <c r="Z240" s="132"/>
      <c r="AA240" s="132"/>
      <c r="AB240" s="132"/>
      <c r="AC240" s="132"/>
      <c r="AD240" s="132"/>
      <c r="AE240" s="133"/>
    </row>
    <row r="241" customFormat="false" ht="33.75" hidden="true" customHeight="true" outlineLevel="0" collapsed="false">
      <c r="A241" s="132"/>
      <c r="B241" s="133"/>
      <c r="C241" s="129"/>
      <c r="D241" s="129"/>
      <c r="E241" s="131"/>
      <c r="F241" s="131"/>
      <c r="G241" s="134"/>
      <c r="H241" s="124"/>
      <c r="I241" s="124" t="n">
        <v>0</v>
      </c>
      <c r="J241" s="124" t="n">
        <v>0</v>
      </c>
      <c r="K241" s="125" t="n">
        <v>0</v>
      </c>
      <c r="L241" s="126" t="n">
        <f aca="false">(I241*J241*K241)</f>
        <v>0</v>
      </c>
      <c r="M241" s="126" t="n">
        <f aca="false">IF($H241="AGÊNCIA INTERNO",(0),L241*$M$14)</f>
        <v>0</v>
      </c>
      <c r="N241" s="126" t="n">
        <f aca="false">IF($H241="AGÊNCIA",($L241+$M241)*$N$14,IF($H241="AGÊNCIA INTERNO",($L241*$N$14),IF($H241="FAT.DIRETO",($M241*$N$14))))</f>
        <v>0</v>
      </c>
      <c r="O241" s="126" t="n">
        <f aca="false">L241+M241+N241</f>
        <v>0</v>
      </c>
      <c r="P241" s="127" t="s">
        <v>28</v>
      </c>
      <c r="Q241" s="132"/>
      <c r="R241" s="124" t="n">
        <v>0</v>
      </c>
      <c r="S241" s="124" t="n">
        <v>0</v>
      </c>
      <c r="T241" s="125" t="n">
        <v>0</v>
      </c>
      <c r="U241" s="126" t="n">
        <f aca="false">(R241*S241*T241)</f>
        <v>0</v>
      </c>
      <c r="V241" s="126" t="n">
        <f aca="false">IF($H241="AGÊNCIA INTERNO",(0),U241*$V$14)</f>
        <v>0</v>
      </c>
      <c r="W241" s="126" t="n">
        <f aca="false">IF($H241="AGÊNCIA",($U241+$V241)*$W$14,IF($H241="AGÊNCIA INTERNO",($U241*$N$14),IF($H241="FAT.DIRETO",($V241*$N$14))))</f>
        <v>0</v>
      </c>
      <c r="X241" s="126" t="n">
        <f aca="false">U241+V241+W241</f>
        <v>0</v>
      </c>
      <c r="Y241" s="132"/>
      <c r="Z241" s="132"/>
      <c r="AA241" s="132"/>
      <c r="AB241" s="132"/>
      <c r="AC241" s="132"/>
      <c r="AD241" s="132"/>
      <c r="AE241" s="133"/>
    </row>
    <row r="242" customFormat="false" ht="33.75" hidden="true" customHeight="true" outlineLevel="0" collapsed="false">
      <c r="A242" s="132"/>
      <c r="B242" s="133"/>
      <c r="C242" s="129"/>
      <c r="D242" s="129"/>
      <c r="E242" s="131"/>
      <c r="F242" s="131"/>
      <c r="G242" s="134"/>
      <c r="H242" s="124"/>
      <c r="I242" s="124" t="n">
        <v>0</v>
      </c>
      <c r="J242" s="124" t="n">
        <v>0</v>
      </c>
      <c r="K242" s="125" t="n">
        <v>0</v>
      </c>
      <c r="L242" s="126" t="n">
        <f aca="false">(I242*J242*K242)</f>
        <v>0</v>
      </c>
      <c r="M242" s="126" t="n">
        <f aca="false">IF($H242="AGÊNCIA INTERNO",(0),L242*$M$14)</f>
        <v>0</v>
      </c>
      <c r="N242" s="126" t="n">
        <f aca="false">IF($H242="AGÊNCIA",($L242+$M242)*$N$14,IF($H242="AGÊNCIA INTERNO",($L242*$N$14),IF($H242="FAT.DIRETO",($M242*$N$14))))</f>
        <v>0</v>
      </c>
      <c r="O242" s="126" t="n">
        <f aca="false">L242+M242+N242</f>
        <v>0</v>
      </c>
      <c r="P242" s="127" t="s">
        <v>28</v>
      </c>
      <c r="Q242" s="132"/>
      <c r="R242" s="124" t="n">
        <v>0</v>
      </c>
      <c r="S242" s="124" t="n">
        <v>0</v>
      </c>
      <c r="T242" s="125" t="n">
        <v>0</v>
      </c>
      <c r="U242" s="126" t="n">
        <f aca="false">(R242*S242*T242)</f>
        <v>0</v>
      </c>
      <c r="V242" s="126" t="n">
        <f aca="false">IF($H242="AGÊNCIA INTERNO",(0),U242*$V$14)</f>
        <v>0</v>
      </c>
      <c r="W242" s="126" t="n">
        <f aca="false">IF($H242="AGÊNCIA",($U242+$V242)*$W$14,IF($H242="AGÊNCIA INTERNO",($U242*$N$14),IF($H242="FAT.DIRETO",($V242*$N$14))))</f>
        <v>0</v>
      </c>
      <c r="X242" s="126" t="n">
        <f aca="false">U242+V242+W242</f>
        <v>0</v>
      </c>
      <c r="Y242" s="132"/>
      <c r="Z242" s="132"/>
      <c r="AA242" s="132"/>
      <c r="AB242" s="132"/>
      <c r="AC242" s="132"/>
      <c r="AD242" s="132"/>
      <c r="AE242" s="133"/>
    </row>
    <row r="243" customFormat="false" ht="33.75" hidden="true" customHeight="true" outlineLevel="0" collapsed="false">
      <c r="A243" s="132"/>
      <c r="B243" s="133"/>
      <c r="C243" s="129"/>
      <c r="D243" s="129"/>
      <c r="E243" s="131"/>
      <c r="F243" s="131"/>
      <c r="G243" s="134"/>
      <c r="H243" s="124"/>
      <c r="I243" s="124" t="n">
        <v>0</v>
      </c>
      <c r="J243" s="124" t="n">
        <v>0</v>
      </c>
      <c r="K243" s="125" t="n">
        <v>0</v>
      </c>
      <c r="L243" s="126" t="n">
        <f aca="false">(I243*J243*K243)</f>
        <v>0</v>
      </c>
      <c r="M243" s="126" t="n">
        <f aca="false">IF($H243="AGÊNCIA INTERNO",(0),L243*$M$14)</f>
        <v>0</v>
      </c>
      <c r="N243" s="126" t="n">
        <f aca="false">IF($H243="AGÊNCIA",($L243+$M243)*$N$14,IF($H243="AGÊNCIA INTERNO",($L243*$N$14),IF($H243="FAT.DIRETO",($M243*$N$14))))</f>
        <v>0</v>
      </c>
      <c r="O243" s="126" t="n">
        <f aca="false">L243+M243+N243</f>
        <v>0</v>
      </c>
      <c r="P243" s="127" t="s">
        <v>29</v>
      </c>
      <c r="Q243" s="132"/>
      <c r="R243" s="124" t="n">
        <v>0</v>
      </c>
      <c r="S243" s="124" t="n">
        <v>0</v>
      </c>
      <c r="T243" s="125" t="n">
        <v>0</v>
      </c>
      <c r="U243" s="126" t="n">
        <f aca="false">(R243*S243*T243)</f>
        <v>0</v>
      </c>
      <c r="V243" s="126" t="n">
        <f aca="false">IF($H243="AGÊNCIA INTERNO",(0),U243*$V$14)</f>
        <v>0</v>
      </c>
      <c r="W243" s="126" t="n">
        <f aca="false">IF($H243="AGÊNCIA",($U243+$V243)*$W$14,IF($H243="AGÊNCIA INTERNO",($U243*$N$14),IF($H243="FAT.DIRETO",($V243*$N$14))))</f>
        <v>0</v>
      </c>
      <c r="X243" s="126" t="n">
        <f aca="false">U243+V243+W243</f>
        <v>0</v>
      </c>
      <c r="Y243" s="132"/>
      <c r="Z243" s="132"/>
      <c r="AA243" s="132"/>
      <c r="AB243" s="132"/>
      <c r="AC243" s="132"/>
      <c r="AD243" s="132"/>
      <c r="AE243" s="133"/>
    </row>
    <row r="244" customFormat="false" ht="33.75" hidden="true" customHeight="true" outlineLevel="0" collapsed="false">
      <c r="A244" s="132"/>
      <c r="B244" s="133"/>
      <c r="C244" s="129"/>
      <c r="D244" s="129"/>
      <c r="E244" s="131"/>
      <c r="F244" s="131"/>
      <c r="G244" s="134"/>
      <c r="H244" s="124"/>
      <c r="I244" s="124" t="n">
        <v>0</v>
      </c>
      <c r="J244" s="124" t="n">
        <v>0</v>
      </c>
      <c r="K244" s="125" t="n">
        <v>0</v>
      </c>
      <c r="L244" s="126" t="n">
        <f aca="false">(I244*J244*K244)</f>
        <v>0</v>
      </c>
      <c r="M244" s="126" t="n">
        <f aca="false">IF($H244="AGÊNCIA INTERNO",(0),L244*$M$14)</f>
        <v>0</v>
      </c>
      <c r="N244" s="126" t="n">
        <f aca="false">IF($H244="AGÊNCIA",($L244+$M244)*$N$14,IF($H244="AGÊNCIA INTERNO",($L244*$N$14),IF($H244="FAT.DIRETO",($M244*$N$14))))</f>
        <v>0</v>
      </c>
      <c r="O244" s="126" t="n">
        <f aca="false">L244+M244+N244</f>
        <v>0</v>
      </c>
      <c r="P244" s="127" t="s">
        <v>29</v>
      </c>
      <c r="Q244" s="132"/>
      <c r="R244" s="124" t="n">
        <v>0</v>
      </c>
      <c r="S244" s="124" t="n">
        <v>0</v>
      </c>
      <c r="T244" s="125" t="n">
        <v>0</v>
      </c>
      <c r="U244" s="126" t="n">
        <f aca="false">(R244*S244*T244)</f>
        <v>0</v>
      </c>
      <c r="V244" s="126" t="n">
        <f aca="false">IF($H244="AGÊNCIA INTERNO",(0),U244*$V$14)</f>
        <v>0</v>
      </c>
      <c r="W244" s="126" t="n">
        <f aca="false">IF($H244="AGÊNCIA",($U244+$V244)*$W$14,IF($H244="AGÊNCIA INTERNO",($U244*$N$14),IF($H244="FAT.DIRETO",($V244*$N$14))))</f>
        <v>0</v>
      </c>
      <c r="X244" s="126" t="n">
        <f aca="false">U244+V244+W244</f>
        <v>0</v>
      </c>
      <c r="Y244" s="132"/>
      <c r="Z244" s="132"/>
      <c r="AA244" s="132"/>
      <c r="AB244" s="132"/>
      <c r="AC244" s="132"/>
      <c r="AD244" s="132"/>
      <c r="AE244" s="133"/>
    </row>
    <row r="245" customFormat="false" ht="33.75" hidden="true" customHeight="true" outlineLevel="0" collapsed="false">
      <c r="A245" s="132"/>
      <c r="B245" s="133"/>
      <c r="C245" s="129"/>
      <c r="D245" s="129"/>
      <c r="E245" s="131"/>
      <c r="F245" s="131"/>
      <c r="G245" s="134"/>
      <c r="H245" s="124"/>
      <c r="I245" s="124" t="n">
        <v>0</v>
      </c>
      <c r="J245" s="124" t="n">
        <v>0</v>
      </c>
      <c r="K245" s="125" t="n">
        <v>0</v>
      </c>
      <c r="L245" s="126" t="n">
        <f aca="false">(I245*J245*K245)</f>
        <v>0</v>
      </c>
      <c r="M245" s="126" t="n">
        <f aca="false">IF($H245="AGÊNCIA INTERNO",(0),L245*$M$14)</f>
        <v>0</v>
      </c>
      <c r="N245" s="126" t="n">
        <f aca="false">IF($H245="AGÊNCIA",($L245+$M245)*$N$14,IF($H245="AGÊNCIA INTERNO",($L245*$N$14),IF($H245="FAT.DIRETO",($M245*$N$14))))</f>
        <v>0</v>
      </c>
      <c r="O245" s="126" t="n">
        <f aca="false">L245+M245+N245</f>
        <v>0</v>
      </c>
      <c r="P245" s="127" t="s">
        <v>29</v>
      </c>
      <c r="Q245" s="132"/>
      <c r="R245" s="124" t="n">
        <v>0</v>
      </c>
      <c r="S245" s="124" t="n">
        <v>0</v>
      </c>
      <c r="T245" s="125" t="n">
        <v>0</v>
      </c>
      <c r="U245" s="126" t="n">
        <f aca="false">(R245*S245*T245)</f>
        <v>0</v>
      </c>
      <c r="V245" s="126" t="n">
        <f aca="false">IF($H245="AGÊNCIA INTERNO",(0),U245*$V$14)</f>
        <v>0</v>
      </c>
      <c r="W245" s="126" t="n">
        <f aca="false">IF($H245="AGÊNCIA",($U245+$V245)*$W$14,IF($H245="AGÊNCIA INTERNO",($U245*$N$14),IF($H245="FAT.DIRETO",($V245*$N$14))))</f>
        <v>0</v>
      </c>
      <c r="X245" s="126" t="n">
        <f aca="false">U245+V245+W245</f>
        <v>0</v>
      </c>
      <c r="Y245" s="132"/>
      <c r="Z245" s="132"/>
      <c r="AA245" s="132"/>
      <c r="AB245" s="132"/>
      <c r="AC245" s="132"/>
      <c r="AD245" s="132"/>
      <c r="AE245" s="133"/>
    </row>
    <row r="246" customFormat="false" ht="33.75" hidden="true" customHeight="true" outlineLevel="0" collapsed="false">
      <c r="A246" s="132"/>
      <c r="B246" s="133"/>
      <c r="C246" s="129"/>
      <c r="D246" s="129"/>
      <c r="E246" s="131"/>
      <c r="F246" s="131"/>
      <c r="G246" s="134"/>
      <c r="H246" s="124"/>
      <c r="I246" s="124" t="n">
        <v>0</v>
      </c>
      <c r="J246" s="124" t="n">
        <v>0</v>
      </c>
      <c r="K246" s="125" t="n">
        <v>0</v>
      </c>
      <c r="L246" s="126" t="n">
        <f aca="false">(I246*J246*K246)</f>
        <v>0</v>
      </c>
      <c r="M246" s="126" t="n">
        <f aca="false">IF($H246="AGÊNCIA INTERNO",(0),L246*$M$14)</f>
        <v>0</v>
      </c>
      <c r="N246" s="126" t="n">
        <f aca="false">IF($H246="AGÊNCIA",($L246+$M246)*$N$14,IF($H246="AGÊNCIA INTERNO",($L246*$N$14),IF($H246="FAT.DIRETO",($M246*$N$14))))</f>
        <v>0</v>
      </c>
      <c r="O246" s="126" t="n">
        <f aca="false">L246+M246+N246</f>
        <v>0</v>
      </c>
      <c r="P246" s="127" t="s">
        <v>29</v>
      </c>
      <c r="Q246" s="132"/>
      <c r="R246" s="124" t="n">
        <v>0</v>
      </c>
      <c r="S246" s="124" t="n">
        <v>0</v>
      </c>
      <c r="T246" s="125" t="n">
        <v>0</v>
      </c>
      <c r="U246" s="126" t="n">
        <f aca="false">(R246*S246*T246)</f>
        <v>0</v>
      </c>
      <c r="V246" s="126" t="n">
        <f aca="false">IF($H246="AGÊNCIA INTERNO",(0),U246*$V$14)</f>
        <v>0</v>
      </c>
      <c r="W246" s="126" t="n">
        <f aca="false">IF($H246="AGÊNCIA",($U246+$V246)*$W$14,IF($H246="AGÊNCIA INTERNO",($U246*$N$14),IF($H246="FAT.DIRETO",($V246*$N$14))))</f>
        <v>0</v>
      </c>
      <c r="X246" s="126" t="n">
        <f aca="false">U246+V246+W246</f>
        <v>0</v>
      </c>
      <c r="Y246" s="132"/>
      <c r="Z246" s="132"/>
      <c r="AA246" s="132"/>
      <c r="AB246" s="132"/>
      <c r="AC246" s="132"/>
      <c r="AD246" s="132"/>
      <c r="AE246" s="133"/>
    </row>
    <row r="247" customFormat="false" ht="33.75" hidden="true" customHeight="true" outlineLevel="0" collapsed="false">
      <c r="A247" s="132"/>
      <c r="B247" s="133"/>
      <c r="C247" s="129"/>
      <c r="D247" s="129"/>
      <c r="E247" s="131"/>
      <c r="F247" s="131"/>
      <c r="G247" s="134"/>
      <c r="H247" s="124"/>
      <c r="I247" s="124" t="n">
        <v>0</v>
      </c>
      <c r="J247" s="124" t="n">
        <v>0</v>
      </c>
      <c r="K247" s="125" t="n">
        <v>0</v>
      </c>
      <c r="L247" s="126" t="n">
        <f aca="false">(I247*J247*K247)</f>
        <v>0</v>
      </c>
      <c r="M247" s="126" t="n">
        <f aca="false">IF($H247="AGÊNCIA INTERNO",(0),L247*$M$14)</f>
        <v>0</v>
      </c>
      <c r="N247" s="126" t="n">
        <f aca="false">IF($H247="AGÊNCIA",($L247+$M247)*$N$14,IF($H247="AGÊNCIA INTERNO",($L247*$N$14),IF($H247="FAT.DIRETO",($M247*$N$14))))</f>
        <v>0</v>
      </c>
      <c r="O247" s="126" t="n">
        <f aca="false">L247+M247+N247</f>
        <v>0</v>
      </c>
      <c r="P247" s="127" t="s">
        <v>29</v>
      </c>
      <c r="Q247" s="132"/>
      <c r="R247" s="124" t="n">
        <v>0</v>
      </c>
      <c r="S247" s="124" t="n">
        <v>0</v>
      </c>
      <c r="T247" s="125" t="n">
        <v>0</v>
      </c>
      <c r="U247" s="126" t="n">
        <f aca="false">(R247*S247*T247)</f>
        <v>0</v>
      </c>
      <c r="V247" s="126" t="n">
        <f aca="false">IF($H247="AGÊNCIA INTERNO",(0),U247*$V$14)</f>
        <v>0</v>
      </c>
      <c r="W247" s="126" t="n">
        <f aca="false">IF($H247="AGÊNCIA",($U247+$V247)*$W$14,IF($H247="AGÊNCIA INTERNO",($U247*$N$14),IF($H247="FAT.DIRETO",($V247*$N$14))))</f>
        <v>0</v>
      </c>
      <c r="X247" s="126" t="n">
        <f aca="false">U247+V247+W247</f>
        <v>0</v>
      </c>
      <c r="Y247" s="132"/>
      <c r="Z247" s="132"/>
      <c r="AA247" s="132"/>
      <c r="AB247" s="132"/>
      <c r="AC247" s="132"/>
      <c r="AD247" s="132"/>
      <c r="AE247" s="133"/>
    </row>
    <row r="248" customFormat="false" ht="33.75" hidden="true" customHeight="true" outlineLevel="0" collapsed="false">
      <c r="A248" s="132"/>
      <c r="B248" s="133"/>
      <c r="C248" s="129"/>
      <c r="D248" s="129"/>
      <c r="E248" s="131"/>
      <c r="F248" s="131"/>
      <c r="G248" s="134"/>
      <c r="H248" s="124"/>
      <c r="I248" s="124" t="n">
        <v>0</v>
      </c>
      <c r="J248" s="124" t="n">
        <v>0</v>
      </c>
      <c r="K248" s="125" t="n">
        <v>0</v>
      </c>
      <c r="L248" s="126" t="n">
        <f aca="false">(I248*J248*K248)</f>
        <v>0</v>
      </c>
      <c r="M248" s="126" t="n">
        <f aca="false">IF($H248="AGÊNCIA INTERNO",(0),L248*$M$14)</f>
        <v>0</v>
      </c>
      <c r="N248" s="126" t="n">
        <f aca="false">IF($H248="AGÊNCIA",($L248+$M248)*$N$14,IF($H248="AGÊNCIA INTERNO",($L248*$N$14),IF($H248="FAT.DIRETO",($M248*$N$14))))</f>
        <v>0</v>
      </c>
      <c r="O248" s="126" t="n">
        <f aca="false">L248+M248+N248</f>
        <v>0</v>
      </c>
      <c r="P248" s="127" t="s">
        <v>29</v>
      </c>
      <c r="Q248" s="132"/>
      <c r="R248" s="124" t="n">
        <v>0</v>
      </c>
      <c r="S248" s="124" t="n">
        <v>0</v>
      </c>
      <c r="T248" s="125" t="n">
        <v>0</v>
      </c>
      <c r="U248" s="126" t="n">
        <f aca="false">(R248*S248*T248)</f>
        <v>0</v>
      </c>
      <c r="V248" s="126" t="n">
        <f aca="false">IF($H248="AGÊNCIA INTERNO",(0),U248*$V$14)</f>
        <v>0</v>
      </c>
      <c r="W248" s="126" t="n">
        <f aca="false">IF($H248="AGÊNCIA",($U248+$V248)*$W$14,IF($H248="AGÊNCIA INTERNO",($U248*$N$14),IF($H248="FAT.DIRETO",($V248*$N$14))))</f>
        <v>0</v>
      </c>
      <c r="X248" s="126" t="n">
        <f aca="false">U248+V248+W248</f>
        <v>0</v>
      </c>
      <c r="Y248" s="132"/>
      <c r="Z248" s="132"/>
      <c r="AA248" s="132"/>
      <c r="AB248" s="132"/>
      <c r="AC248" s="132"/>
      <c r="AD248" s="132"/>
      <c r="AE248" s="133"/>
    </row>
    <row r="249" customFormat="false" ht="33.75" hidden="true" customHeight="true" outlineLevel="0" collapsed="false">
      <c r="A249" s="132"/>
      <c r="B249" s="133"/>
      <c r="C249" s="129"/>
      <c r="D249" s="129"/>
      <c r="E249" s="131"/>
      <c r="F249" s="131"/>
      <c r="G249" s="134"/>
      <c r="H249" s="124"/>
      <c r="I249" s="124" t="n">
        <v>0</v>
      </c>
      <c r="J249" s="124" t="n">
        <v>0</v>
      </c>
      <c r="K249" s="125" t="n">
        <v>0</v>
      </c>
      <c r="L249" s="126" t="n">
        <f aca="false">(I249*J249*K249)</f>
        <v>0</v>
      </c>
      <c r="M249" s="126" t="n">
        <f aca="false">IF($H249="AGÊNCIA INTERNO",(0),L249*$M$14)</f>
        <v>0</v>
      </c>
      <c r="N249" s="126" t="n">
        <f aca="false">IF($H249="AGÊNCIA",($L249+$M249)*$N$14,IF($H249="AGÊNCIA INTERNO",($L249*$N$14),IF($H249="FAT.DIRETO",($M249*$N$14))))</f>
        <v>0</v>
      </c>
      <c r="O249" s="126" t="n">
        <f aca="false">L249+M249+N249</f>
        <v>0</v>
      </c>
      <c r="P249" s="127" t="s">
        <v>29</v>
      </c>
      <c r="Q249" s="132"/>
      <c r="R249" s="124" t="n">
        <v>0</v>
      </c>
      <c r="S249" s="124" t="n">
        <v>0</v>
      </c>
      <c r="T249" s="125" t="n">
        <v>0</v>
      </c>
      <c r="U249" s="126" t="n">
        <f aca="false">(R249*S249*T249)</f>
        <v>0</v>
      </c>
      <c r="V249" s="126" t="n">
        <f aca="false">IF($H249="AGÊNCIA INTERNO",(0),U249*$V$14)</f>
        <v>0</v>
      </c>
      <c r="W249" s="126" t="n">
        <f aca="false">IF($H249="AGÊNCIA",($U249+$V249)*$W$14,IF($H249="AGÊNCIA INTERNO",($U249*$N$14),IF($H249="FAT.DIRETO",($V249*$N$14))))</f>
        <v>0</v>
      </c>
      <c r="X249" s="126" t="n">
        <f aca="false">U249+V249+W249</f>
        <v>0</v>
      </c>
      <c r="Y249" s="132"/>
      <c r="Z249" s="132"/>
      <c r="AA249" s="132"/>
      <c r="AB249" s="132"/>
      <c r="AC249" s="132"/>
      <c r="AD249" s="132"/>
      <c r="AE249" s="133"/>
    </row>
    <row r="250" customFormat="false" ht="33.75" hidden="true" customHeight="true" outlineLevel="0" collapsed="false">
      <c r="A250" s="132"/>
      <c r="B250" s="133"/>
      <c r="C250" s="129"/>
      <c r="D250" s="129"/>
      <c r="E250" s="131"/>
      <c r="F250" s="131"/>
      <c r="G250" s="134"/>
      <c r="H250" s="124"/>
      <c r="I250" s="124" t="n">
        <v>0</v>
      </c>
      <c r="J250" s="124" t="n">
        <v>0</v>
      </c>
      <c r="K250" s="125" t="n">
        <v>0</v>
      </c>
      <c r="L250" s="126" t="n">
        <f aca="false">(I250*J250*K250)</f>
        <v>0</v>
      </c>
      <c r="M250" s="126" t="n">
        <f aca="false">IF($H250="AGÊNCIA INTERNO",(0),L250*$M$14)</f>
        <v>0</v>
      </c>
      <c r="N250" s="126" t="n">
        <f aca="false">IF($H250="AGÊNCIA",($L250+$M250)*$N$14,IF($H250="AGÊNCIA INTERNO",($L250*$N$14),IF($H250="FAT.DIRETO",($M250*$N$14))))</f>
        <v>0</v>
      </c>
      <c r="O250" s="126" t="n">
        <f aca="false">L250+M250+N250</f>
        <v>0</v>
      </c>
      <c r="P250" s="127" t="s">
        <v>29</v>
      </c>
      <c r="Q250" s="132"/>
      <c r="R250" s="124" t="n">
        <v>0</v>
      </c>
      <c r="S250" s="124" t="n">
        <v>0</v>
      </c>
      <c r="T250" s="125" t="n">
        <v>0</v>
      </c>
      <c r="U250" s="126" t="n">
        <f aca="false">(R250*S250*T250)</f>
        <v>0</v>
      </c>
      <c r="V250" s="126" t="n">
        <f aca="false">IF($H250="AGÊNCIA INTERNO",(0),U250*$V$14)</f>
        <v>0</v>
      </c>
      <c r="W250" s="126" t="n">
        <f aca="false">IF($H250="AGÊNCIA",($U250+$V250)*$W$14,IF($H250="AGÊNCIA INTERNO",($U250*$N$14),IF($H250="FAT.DIRETO",($V250*$N$14))))</f>
        <v>0</v>
      </c>
      <c r="X250" s="126" t="n">
        <f aca="false">U250+V250+W250</f>
        <v>0</v>
      </c>
      <c r="Y250" s="132"/>
      <c r="Z250" s="132"/>
      <c r="AA250" s="132"/>
      <c r="AB250" s="132"/>
      <c r="AC250" s="132"/>
      <c r="AD250" s="132"/>
      <c r="AE250" s="133"/>
    </row>
    <row r="251" customFormat="false" ht="33.75" hidden="true" customHeight="true" outlineLevel="0" collapsed="false">
      <c r="A251" s="132"/>
      <c r="B251" s="133"/>
      <c r="C251" s="129"/>
      <c r="D251" s="129"/>
      <c r="E251" s="131"/>
      <c r="F251" s="131"/>
      <c r="G251" s="134"/>
      <c r="H251" s="124"/>
      <c r="I251" s="124" t="n">
        <v>0</v>
      </c>
      <c r="J251" s="124" t="n">
        <v>0</v>
      </c>
      <c r="K251" s="125" t="n">
        <v>0</v>
      </c>
      <c r="L251" s="126" t="n">
        <f aca="false">(I251*J251*K251)</f>
        <v>0</v>
      </c>
      <c r="M251" s="126" t="n">
        <f aca="false">IF($H251="AGÊNCIA INTERNO",(0),L251*$M$14)</f>
        <v>0</v>
      </c>
      <c r="N251" s="126" t="n">
        <f aca="false">IF($H251="AGÊNCIA",($L251+$M251)*$N$14,IF($H251="AGÊNCIA INTERNO",($L251*$N$14),IF($H251="FAT.DIRETO",($M251*$N$14))))</f>
        <v>0</v>
      </c>
      <c r="O251" s="126" t="n">
        <f aca="false">L251+M251+N251</f>
        <v>0</v>
      </c>
      <c r="P251" s="127" t="s">
        <v>29</v>
      </c>
      <c r="Q251" s="132"/>
      <c r="R251" s="124" t="n">
        <v>0</v>
      </c>
      <c r="S251" s="124" t="n">
        <v>0</v>
      </c>
      <c r="T251" s="125" t="n">
        <v>0</v>
      </c>
      <c r="U251" s="126" t="n">
        <f aca="false">(R251*S251*T251)</f>
        <v>0</v>
      </c>
      <c r="V251" s="126" t="n">
        <f aca="false">IF($H251="AGÊNCIA INTERNO",(0),U251*$V$14)</f>
        <v>0</v>
      </c>
      <c r="W251" s="126" t="n">
        <f aca="false">IF($H251="AGÊNCIA",($U251+$V251)*$W$14,IF($H251="AGÊNCIA INTERNO",($U251*$N$14),IF($H251="FAT.DIRETO",($V251*$N$14))))</f>
        <v>0</v>
      </c>
      <c r="X251" s="126" t="n">
        <f aca="false">U251+V251+W251</f>
        <v>0</v>
      </c>
      <c r="Y251" s="132"/>
      <c r="Z251" s="132"/>
      <c r="AA251" s="132"/>
      <c r="AB251" s="132"/>
      <c r="AC251" s="132"/>
      <c r="AD251" s="132"/>
      <c r="AE251" s="133"/>
    </row>
    <row r="252" customFormat="false" ht="33.75" hidden="true" customHeight="true" outlineLevel="0" collapsed="false">
      <c r="A252" s="132"/>
      <c r="B252" s="133"/>
      <c r="C252" s="129"/>
      <c r="D252" s="129"/>
      <c r="E252" s="131"/>
      <c r="F252" s="131"/>
      <c r="G252" s="134"/>
      <c r="H252" s="124"/>
      <c r="I252" s="124" t="n">
        <v>0</v>
      </c>
      <c r="J252" s="124" t="n">
        <v>0</v>
      </c>
      <c r="K252" s="125" t="n">
        <v>0</v>
      </c>
      <c r="L252" s="126" t="n">
        <f aca="false">(I252*J252*K252)</f>
        <v>0</v>
      </c>
      <c r="M252" s="126" t="n">
        <f aca="false">IF($H252="AGÊNCIA INTERNO",(0),L252*$M$14)</f>
        <v>0</v>
      </c>
      <c r="N252" s="126" t="n">
        <f aca="false">IF($H252="AGÊNCIA",($L252+$M252)*$N$14,IF($H252="AGÊNCIA INTERNO",($L252*$N$14),IF($H252="FAT.DIRETO",($M252*$N$14))))</f>
        <v>0</v>
      </c>
      <c r="O252" s="126" t="n">
        <f aca="false">L252+M252+N252</f>
        <v>0</v>
      </c>
      <c r="P252" s="127" t="s">
        <v>29</v>
      </c>
      <c r="Q252" s="132"/>
      <c r="R252" s="124" t="n">
        <v>0</v>
      </c>
      <c r="S252" s="124" t="n">
        <v>0</v>
      </c>
      <c r="T252" s="125" t="n">
        <v>0</v>
      </c>
      <c r="U252" s="126" t="n">
        <f aca="false">(R252*S252*T252)</f>
        <v>0</v>
      </c>
      <c r="V252" s="126" t="n">
        <f aca="false">IF($H252="AGÊNCIA INTERNO",(0),U252*$V$14)</f>
        <v>0</v>
      </c>
      <c r="W252" s="126" t="n">
        <f aca="false">IF($H252="AGÊNCIA",($U252+$V252)*$W$14,IF($H252="AGÊNCIA INTERNO",($U252*$N$14),IF($H252="FAT.DIRETO",($V252*$N$14))))</f>
        <v>0</v>
      </c>
      <c r="X252" s="126" t="n">
        <f aca="false">U252+V252+W252</f>
        <v>0</v>
      </c>
      <c r="Y252" s="132"/>
      <c r="Z252" s="132"/>
      <c r="AA252" s="132"/>
      <c r="AB252" s="132"/>
      <c r="AC252" s="132"/>
      <c r="AD252" s="132"/>
      <c r="AE252" s="133"/>
    </row>
    <row r="253" customFormat="false" ht="33.75" hidden="true" customHeight="true" outlineLevel="0" collapsed="false">
      <c r="A253" s="132"/>
      <c r="B253" s="133"/>
      <c r="C253" s="129"/>
      <c r="D253" s="129"/>
      <c r="E253" s="131"/>
      <c r="F253" s="131"/>
      <c r="G253" s="134"/>
      <c r="H253" s="124"/>
      <c r="I253" s="124" t="n">
        <v>0</v>
      </c>
      <c r="J253" s="124" t="n">
        <v>0</v>
      </c>
      <c r="K253" s="125" t="n">
        <v>0</v>
      </c>
      <c r="L253" s="126" t="n">
        <f aca="false">(I253*J253*K253)</f>
        <v>0</v>
      </c>
      <c r="M253" s="126" t="n">
        <f aca="false">IF($H253="AGÊNCIA INTERNO",(0),L253*$M$14)</f>
        <v>0</v>
      </c>
      <c r="N253" s="126" t="n">
        <f aca="false">IF($H253="AGÊNCIA",($L253+$M253)*$N$14,IF($H253="AGÊNCIA INTERNO",($L253*$N$14),IF($H253="FAT.DIRETO",($M253*$N$14))))</f>
        <v>0</v>
      </c>
      <c r="O253" s="126" t="n">
        <f aca="false">L253+M253+N253</f>
        <v>0</v>
      </c>
      <c r="P253" s="127" t="s">
        <v>29</v>
      </c>
      <c r="Q253" s="132"/>
      <c r="R253" s="124" t="n">
        <v>0</v>
      </c>
      <c r="S253" s="124" t="n">
        <v>0</v>
      </c>
      <c r="T253" s="125" t="n">
        <v>0</v>
      </c>
      <c r="U253" s="126" t="n">
        <f aca="false">(R253*S253*T253)</f>
        <v>0</v>
      </c>
      <c r="V253" s="126" t="n">
        <f aca="false">IF($H253="AGÊNCIA INTERNO",(0),U253*$V$14)</f>
        <v>0</v>
      </c>
      <c r="W253" s="126" t="n">
        <f aca="false">IF($H253="AGÊNCIA",($U253+$V253)*$W$14,IF($H253="AGÊNCIA INTERNO",($U253*$N$14),IF($H253="FAT.DIRETO",($V253*$N$14))))</f>
        <v>0</v>
      </c>
      <c r="X253" s="126" t="n">
        <f aca="false">U253+V253+W253</f>
        <v>0</v>
      </c>
      <c r="Y253" s="132"/>
      <c r="Z253" s="132"/>
      <c r="AA253" s="132"/>
      <c r="AB253" s="132"/>
      <c r="AC253" s="132"/>
      <c r="AD253" s="132"/>
      <c r="AE253" s="133"/>
    </row>
    <row r="254" customFormat="false" ht="33.75" hidden="true" customHeight="true" outlineLevel="0" collapsed="false">
      <c r="A254" s="132"/>
      <c r="B254" s="133"/>
      <c r="C254" s="129"/>
      <c r="D254" s="129"/>
      <c r="E254" s="131"/>
      <c r="F254" s="131"/>
      <c r="G254" s="134"/>
      <c r="H254" s="124"/>
      <c r="I254" s="124" t="n">
        <v>0</v>
      </c>
      <c r="J254" s="124" t="n">
        <v>0</v>
      </c>
      <c r="K254" s="125" t="n">
        <v>0</v>
      </c>
      <c r="L254" s="126" t="n">
        <f aca="false">(I254*J254*K254)</f>
        <v>0</v>
      </c>
      <c r="M254" s="126" t="n">
        <f aca="false">IF($H254="AGÊNCIA INTERNO",(0),L254*$M$14)</f>
        <v>0</v>
      </c>
      <c r="N254" s="126" t="n">
        <f aca="false">IF($H254="AGÊNCIA",($L254+$M254)*$N$14,IF($H254="AGÊNCIA INTERNO",($L254*$N$14),IF($H254="FAT.DIRETO",($M254*$N$14))))</f>
        <v>0</v>
      </c>
      <c r="O254" s="126" t="n">
        <f aca="false">L254+M254+N254</f>
        <v>0</v>
      </c>
      <c r="P254" s="127" t="s">
        <v>29</v>
      </c>
      <c r="Q254" s="132"/>
      <c r="R254" s="124" t="n">
        <v>0</v>
      </c>
      <c r="S254" s="124" t="n">
        <v>0</v>
      </c>
      <c r="T254" s="125" t="n">
        <v>0</v>
      </c>
      <c r="U254" s="126" t="n">
        <f aca="false">(R254*S254*T254)</f>
        <v>0</v>
      </c>
      <c r="V254" s="126" t="n">
        <f aca="false">IF($H254="AGÊNCIA INTERNO",(0),U254*$V$14)</f>
        <v>0</v>
      </c>
      <c r="W254" s="126" t="n">
        <f aca="false">IF($H254="AGÊNCIA",($U254+$V254)*$W$14,IF($H254="AGÊNCIA INTERNO",($U254*$N$14),IF($H254="FAT.DIRETO",($V254*$N$14))))</f>
        <v>0</v>
      </c>
      <c r="X254" s="126" t="n">
        <f aca="false">U254+V254+W254</f>
        <v>0</v>
      </c>
      <c r="Y254" s="132"/>
      <c r="Z254" s="132"/>
      <c r="AA254" s="132"/>
      <c r="AB254" s="132"/>
      <c r="AC254" s="132"/>
      <c r="AD254" s="132"/>
      <c r="AE254" s="133"/>
    </row>
    <row r="255" customFormat="false" ht="33.75" hidden="true" customHeight="true" outlineLevel="0" collapsed="false">
      <c r="A255" s="132"/>
      <c r="B255" s="133"/>
      <c r="C255" s="129"/>
      <c r="D255" s="129"/>
      <c r="E255" s="131"/>
      <c r="F255" s="131"/>
      <c r="G255" s="134"/>
      <c r="H255" s="124"/>
      <c r="I255" s="124" t="n">
        <v>0</v>
      </c>
      <c r="J255" s="124" t="n">
        <v>0</v>
      </c>
      <c r="K255" s="125" t="n">
        <v>0</v>
      </c>
      <c r="L255" s="126" t="n">
        <f aca="false">(I255*J255*K255)</f>
        <v>0</v>
      </c>
      <c r="M255" s="126" t="n">
        <f aca="false">IF($H255="AGÊNCIA INTERNO",(0),L255*$M$14)</f>
        <v>0</v>
      </c>
      <c r="N255" s="126" t="n">
        <f aca="false">IF($H255="AGÊNCIA",($L255+$M255)*$N$14,IF($H255="AGÊNCIA INTERNO",($L255*$N$14),IF($H255="FAT.DIRETO",($M255*$N$14))))</f>
        <v>0</v>
      </c>
      <c r="O255" s="126" t="n">
        <f aca="false">L255+M255+N255</f>
        <v>0</v>
      </c>
      <c r="P255" s="127" t="s">
        <v>29</v>
      </c>
      <c r="Q255" s="132"/>
      <c r="R255" s="124" t="n">
        <v>0</v>
      </c>
      <c r="S255" s="124" t="n">
        <v>0</v>
      </c>
      <c r="T255" s="125" t="n">
        <v>0</v>
      </c>
      <c r="U255" s="126" t="n">
        <f aca="false">(R255*S255*T255)</f>
        <v>0</v>
      </c>
      <c r="V255" s="126" t="n">
        <f aca="false">IF($H255="AGÊNCIA INTERNO",(0),U255*$V$14)</f>
        <v>0</v>
      </c>
      <c r="W255" s="126" t="n">
        <f aca="false">IF($H255="AGÊNCIA",($U255+$V255)*$W$14,IF($H255="AGÊNCIA INTERNO",($U255*$N$14),IF($H255="FAT.DIRETO",($V255*$N$14))))</f>
        <v>0</v>
      </c>
      <c r="X255" s="126" t="n">
        <f aca="false">U255+V255+W255</f>
        <v>0</v>
      </c>
      <c r="Y255" s="132"/>
      <c r="Z255" s="132"/>
      <c r="AA255" s="132"/>
      <c r="AB255" s="132"/>
      <c r="AC255" s="132"/>
      <c r="AD255" s="132"/>
      <c r="AE255" s="133"/>
    </row>
    <row r="256" customFormat="false" ht="33.75" hidden="true" customHeight="true" outlineLevel="0" collapsed="false">
      <c r="A256" s="132"/>
      <c r="B256" s="133"/>
      <c r="C256" s="129"/>
      <c r="D256" s="129"/>
      <c r="E256" s="131"/>
      <c r="F256" s="131"/>
      <c r="G256" s="134"/>
      <c r="H256" s="124"/>
      <c r="I256" s="124" t="n">
        <v>0</v>
      </c>
      <c r="J256" s="124" t="n">
        <v>0</v>
      </c>
      <c r="K256" s="125" t="n">
        <v>0</v>
      </c>
      <c r="L256" s="126" t="n">
        <f aca="false">(I256*J256*K256)</f>
        <v>0</v>
      </c>
      <c r="M256" s="126" t="n">
        <f aca="false">IF($H256="AGÊNCIA INTERNO",(0),L256*$M$14)</f>
        <v>0</v>
      </c>
      <c r="N256" s="126" t="n">
        <f aca="false">IF($H256="AGÊNCIA",($L256+$M256)*$N$14,IF($H256="AGÊNCIA INTERNO",($L256*$N$14),IF($H256="FAT.DIRETO",($M256*$N$14))))</f>
        <v>0</v>
      </c>
      <c r="O256" s="126" t="n">
        <f aca="false">L256+M256+N256</f>
        <v>0</v>
      </c>
      <c r="P256" s="127" t="s">
        <v>29</v>
      </c>
      <c r="Q256" s="132"/>
      <c r="R256" s="124" t="n">
        <v>0</v>
      </c>
      <c r="S256" s="124" t="n">
        <v>0</v>
      </c>
      <c r="T256" s="125" t="n">
        <v>0</v>
      </c>
      <c r="U256" s="126" t="n">
        <f aca="false">(R256*S256*T256)</f>
        <v>0</v>
      </c>
      <c r="V256" s="126" t="n">
        <f aca="false">IF($H256="AGÊNCIA INTERNO",(0),U256*$V$14)</f>
        <v>0</v>
      </c>
      <c r="W256" s="126" t="n">
        <f aca="false">IF($H256="AGÊNCIA",($U256+$V256)*$W$14,IF($H256="AGÊNCIA INTERNO",($U256*$N$14),IF($H256="FAT.DIRETO",($V256*$N$14))))</f>
        <v>0</v>
      </c>
      <c r="X256" s="126" t="n">
        <f aca="false">U256+V256+W256</f>
        <v>0</v>
      </c>
      <c r="Y256" s="132"/>
      <c r="Z256" s="132"/>
      <c r="AA256" s="132"/>
      <c r="AB256" s="132"/>
      <c r="AC256" s="132"/>
      <c r="AD256" s="132"/>
      <c r="AE256" s="133"/>
    </row>
    <row r="257" customFormat="false" ht="33.75" hidden="true" customHeight="true" outlineLevel="0" collapsed="false">
      <c r="A257" s="132"/>
      <c r="B257" s="133"/>
      <c r="C257" s="129"/>
      <c r="D257" s="129"/>
      <c r="E257" s="131"/>
      <c r="F257" s="131"/>
      <c r="G257" s="134"/>
      <c r="H257" s="124"/>
      <c r="I257" s="124" t="n">
        <v>0</v>
      </c>
      <c r="J257" s="124" t="n">
        <v>0</v>
      </c>
      <c r="K257" s="125" t="n">
        <v>0</v>
      </c>
      <c r="L257" s="126" t="n">
        <f aca="false">(I257*J257*K257)</f>
        <v>0</v>
      </c>
      <c r="M257" s="126" t="n">
        <f aca="false">IF($H257="AGÊNCIA INTERNO",(0),L257*$M$14)</f>
        <v>0</v>
      </c>
      <c r="N257" s="126" t="n">
        <f aca="false">IF($H257="AGÊNCIA",($L257+$M257)*$N$14,IF($H257="AGÊNCIA INTERNO",($L257*$N$14),IF($H257="FAT.DIRETO",($M257*$N$14))))</f>
        <v>0</v>
      </c>
      <c r="O257" s="126" t="n">
        <f aca="false">L257+M257+N257</f>
        <v>0</v>
      </c>
      <c r="P257" s="127" t="s">
        <v>29</v>
      </c>
      <c r="Q257" s="132"/>
      <c r="R257" s="124" t="n">
        <v>0</v>
      </c>
      <c r="S257" s="124" t="n">
        <v>0</v>
      </c>
      <c r="T257" s="125" t="n">
        <v>0</v>
      </c>
      <c r="U257" s="126" t="n">
        <f aca="false">(R257*S257*T257)</f>
        <v>0</v>
      </c>
      <c r="V257" s="126" t="n">
        <f aca="false">IF($H257="AGÊNCIA INTERNO",(0),U257*$V$14)</f>
        <v>0</v>
      </c>
      <c r="W257" s="126" t="n">
        <f aca="false">IF($H257="AGÊNCIA",($U257+$V257)*$W$14,IF($H257="AGÊNCIA INTERNO",($U257*$N$14),IF($H257="FAT.DIRETO",($V257*$N$14))))</f>
        <v>0</v>
      </c>
      <c r="X257" s="126" t="n">
        <f aca="false">U257+V257+W257</f>
        <v>0</v>
      </c>
      <c r="Y257" s="132"/>
      <c r="Z257" s="132"/>
      <c r="AA257" s="132"/>
      <c r="AB257" s="132"/>
      <c r="AC257" s="132"/>
      <c r="AD257" s="132"/>
      <c r="AE257" s="133"/>
    </row>
    <row r="258" customFormat="false" ht="33.75" hidden="true" customHeight="true" outlineLevel="0" collapsed="false">
      <c r="A258" s="132"/>
      <c r="B258" s="133"/>
      <c r="C258" s="129"/>
      <c r="D258" s="129"/>
      <c r="E258" s="131"/>
      <c r="F258" s="131"/>
      <c r="G258" s="134"/>
      <c r="H258" s="124"/>
      <c r="I258" s="124" t="n">
        <v>0</v>
      </c>
      <c r="J258" s="124" t="n">
        <v>0</v>
      </c>
      <c r="K258" s="125" t="n">
        <v>0</v>
      </c>
      <c r="L258" s="126" t="n">
        <f aca="false">(I258*J258*K258)</f>
        <v>0</v>
      </c>
      <c r="M258" s="126" t="n">
        <f aca="false">IF($H258="AGÊNCIA INTERNO",(0),L258*$M$14)</f>
        <v>0</v>
      </c>
      <c r="N258" s="126" t="n">
        <f aca="false">IF($H258="AGÊNCIA",($L258+$M258)*$N$14,IF($H258="AGÊNCIA INTERNO",($L258*$N$14),IF($H258="FAT.DIRETO",($M258*$N$14))))</f>
        <v>0</v>
      </c>
      <c r="O258" s="126" t="n">
        <f aca="false">L258+M258+N258</f>
        <v>0</v>
      </c>
      <c r="P258" s="127" t="s">
        <v>29</v>
      </c>
      <c r="Q258" s="132"/>
      <c r="R258" s="124" t="n">
        <v>0</v>
      </c>
      <c r="S258" s="124" t="n">
        <v>0</v>
      </c>
      <c r="T258" s="125" t="n">
        <v>0</v>
      </c>
      <c r="U258" s="126" t="n">
        <f aca="false">(R258*S258*T258)</f>
        <v>0</v>
      </c>
      <c r="V258" s="126" t="n">
        <f aca="false">IF($H258="AGÊNCIA INTERNO",(0),U258*$V$14)</f>
        <v>0</v>
      </c>
      <c r="W258" s="126" t="n">
        <f aca="false">IF($H258="AGÊNCIA",($U258+$V258)*$W$14,IF($H258="AGÊNCIA INTERNO",($U258*$N$14),IF($H258="FAT.DIRETO",($V258*$N$14))))</f>
        <v>0</v>
      </c>
      <c r="X258" s="126" t="n">
        <f aca="false">U258+V258+W258</f>
        <v>0</v>
      </c>
      <c r="Y258" s="132"/>
      <c r="Z258" s="132"/>
      <c r="AA258" s="132"/>
      <c r="AB258" s="132"/>
      <c r="AC258" s="132"/>
      <c r="AD258" s="132"/>
      <c r="AE258" s="133"/>
    </row>
    <row r="259" customFormat="false" ht="33.75" hidden="true" customHeight="true" outlineLevel="0" collapsed="false">
      <c r="A259" s="132"/>
      <c r="B259" s="133"/>
      <c r="C259" s="129"/>
      <c r="D259" s="129"/>
      <c r="E259" s="131"/>
      <c r="F259" s="131"/>
      <c r="G259" s="134"/>
      <c r="H259" s="124"/>
      <c r="I259" s="124" t="n">
        <v>0</v>
      </c>
      <c r="J259" s="124" t="n">
        <v>0</v>
      </c>
      <c r="K259" s="125" t="n">
        <v>0</v>
      </c>
      <c r="L259" s="126" t="n">
        <f aca="false">(I259*J259*K259)</f>
        <v>0</v>
      </c>
      <c r="M259" s="126" t="n">
        <f aca="false">IF($H259="AGÊNCIA INTERNO",(0),L259*$M$14)</f>
        <v>0</v>
      </c>
      <c r="N259" s="126" t="n">
        <f aca="false">IF($H259="AGÊNCIA",($L259+$M259)*$N$14,IF($H259="AGÊNCIA INTERNO",($L259*$N$14),IF($H259="FAT.DIRETO",($M259*$N$14))))</f>
        <v>0</v>
      </c>
      <c r="O259" s="126" t="n">
        <f aca="false">L259+M259+N259</f>
        <v>0</v>
      </c>
      <c r="P259" s="127" t="s">
        <v>29</v>
      </c>
      <c r="Q259" s="132"/>
      <c r="R259" s="124" t="n">
        <v>0</v>
      </c>
      <c r="S259" s="124" t="n">
        <v>0</v>
      </c>
      <c r="T259" s="125" t="n">
        <v>0</v>
      </c>
      <c r="U259" s="126" t="n">
        <f aca="false">(R259*S259*T259)</f>
        <v>0</v>
      </c>
      <c r="V259" s="126" t="n">
        <f aca="false">IF($H259="AGÊNCIA INTERNO",(0),U259*$V$14)</f>
        <v>0</v>
      </c>
      <c r="W259" s="126" t="n">
        <f aca="false">IF($H259="AGÊNCIA",($U259+$V259)*$W$14,IF($H259="AGÊNCIA INTERNO",($U259*$N$14),IF($H259="FAT.DIRETO",($V259*$N$14))))</f>
        <v>0</v>
      </c>
      <c r="X259" s="126" t="n">
        <f aca="false">U259+V259+W259</f>
        <v>0</v>
      </c>
      <c r="Y259" s="132"/>
      <c r="Z259" s="132"/>
      <c r="AA259" s="132"/>
      <c r="AB259" s="132"/>
      <c r="AC259" s="132"/>
      <c r="AD259" s="132"/>
      <c r="AE259" s="133"/>
    </row>
    <row r="260" customFormat="false" ht="33.75" hidden="true" customHeight="true" outlineLevel="0" collapsed="false">
      <c r="A260" s="132"/>
      <c r="B260" s="133"/>
      <c r="C260" s="129"/>
      <c r="D260" s="129"/>
      <c r="E260" s="131"/>
      <c r="F260" s="131"/>
      <c r="G260" s="134"/>
      <c r="H260" s="124"/>
      <c r="I260" s="124" t="n">
        <v>0</v>
      </c>
      <c r="J260" s="124" t="n">
        <v>0</v>
      </c>
      <c r="K260" s="125" t="n">
        <v>0</v>
      </c>
      <c r="L260" s="126" t="n">
        <f aca="false">(I260*J260*K260)</f>
        <v>0</v>
      </c>
      <c r="M260" s="126" t="n">
        <f aca="false">IF($H260="AGÊNCIA INTERNO",(0),L260*$M$14)</f>
        <v>0</v>
      </c>
      <c r="N260" s="126" t="n">
        <f aca="false">IF($H260="AGÊNCIA",($L260+$M260)*$N$14,IF($H260="AGÊNCIA INTERNO",($L260*$N$14),IF($H260="FAT.DIRETO",($M260*$N$14))))</f>
        <v>0</v>
      </c>
      <c r="O260" s="126" t="n">
        <f aca="false">L260+M260+N260</f>
        <v>0</v>
      </c>
      <c r="P260" s="127" t="s">
        <v>29</v>
      </c>
      <c r="Q260" s="132"/>
      <c r="R260" s="124" t="n">
        <v>0</v>
      </c>
      <c r="S260" s="124" t="n">
        <v>0</v>
      </c>
      <c r="T260" s="125" t="n">
        <v>0</v>
      </c>
      <c r="U260" s="126" t="n">
        <f aca="false">(R260*S260*T260)</f>
        <v>0</v>
      </c>
      <c r="V260" s="126" t="n">
        <f aca="false">IF($H260="AGÊNCIA INTERNO",(0),U260*$V$14)</f>
        <v>0</v>
      </c>
      <c r="W260" s="126" t="n">
        <f aca="false">IF($H260="AGÊNCIA",($U260+$V260)*$W$14,IF($H260="AGÊNCIA INTERNO",($U260*$N$14),IF($H260="FAT.DIRETO",($V260*$N$14))))</f>
        <v>0</v>
      </c>
      <c r="X260" s="126" t="n">
        <f aca="false">U260+V260+W260</f>
        <v>0</v>
      </c>
      <c r="Y260" s="132"/>
      <c r="Z260" s="132"/>
      <c r="AA260" s="132"/>
      <c r="AB260" s="132"/>
      <c r="AC260" s="132"/>
      <c r="AD260" s="132"/>
      <c r="AE260" s="133"/>
    </row>
    <row r="261" customFormat="false" ht="33.75" hidden="true" customHeight="true" outlineLevel="0" collapsed="false">
      <c r="A261" s="132"/>
      <c r="B261" s="133"/>
      <c r="C261" s="129"/>
      <c r="D261" s="129"/>
      <c r="E261" s="131"/>
      <c r="F261" s="131"/>
      <c r="G261" s="134"/>
      <c r="H261" s="124"/>
      <c r="I261" s="124" t="n">
        <v>0</v>
      </c>
      <c r="J261" s="124" t="n">
        <v>0</v>
      </c>
      <c r="K261" s="125" t="n">
        <v>0</v>
      </c>
      <c r="L261" s="126" t="n">
        <f aca="false">(I261*J261*K261)</f>
        <v>0</v>
      </c>
      <c r="M261" s="126" t="n">
        <f aca="false">IF($H261="AGÊNCIA INTERNO",(0),L261*$M$14)</f>
        <v>0</v>
      </c>
      <c r="N261" s="126" t="n">
        <f aca="false">IF($H261="AGÊNCIA",($L261+$M261)*$N$14,IF($H261="AGÊNCIA INTERNO",($L261*$N$14),IF($H261="FAT.DIRETO",($M261*$N$14))))</f>
        <v>0</v>
      </c>
      <c r="O261" s="126" t="n">
        <f aca="false">L261+M261+N261</f>
        <v>0</v>
      </c>
      <c r="P261" s="127" t="s">
        <v>29</v>
      </c>
      <c r="Q261" s="132"/>
      <c r="R261" s="124" t="n">
        <v>0</v>
      </c>
      <c r="S261" s="124" t="n">
        <v>0</v>
      </c>
      <c r="T261" s="125" t="n">
        <v>0</v>
      </c>
      <c r="U261" s="126" t="n">
        <f aca="false">(R261*S261*T261)</f>
        <v>0</v>
      </c>
      <c r="V261" s="126" t="n">
        <f aca="false">IF($H261="AGÊNCIA INTERNO",(0),U261*$V$14)</f>
        <v>0</v>
      </c>
      <c r="W261" s="126" t="n">
        <f aca="false">IF($H261="AGÊNCIA",($U261+$V261)*$W$14,IF($H261="AGÊNCIA INTERNO",($U261*$N$14),IF($H261="FAT.DIRETO",($V261*$N$14))))</f>
        <v>0</v>
      </c>
      <c r="X261" s="126" t="n">
        <f aca="false">U261+V261+W261</f>
        <v>0</v>
      </c>
      <c r="Y261" s="132"/>
      <c r="Z261" s="132"/>
      <c r="AA261" s="132"/>
      <c r="AB261" s="132"/>
      <c r="AC261" s="132"/>
      <c r="AD261" s="132"/>
      <c r="AE261" s="133"/>
    </row>
    <row r="262" customFormat="false" ht="33.75" hidden="true" customHeight="true" outlineLevel="0" collapsed="false">
      <c r="A262" s="132"/>
      <c r="B262" s="133"/>
      <c r="C262" s="129"/>
      <c r="D262" s="129"/>
      <c r="E262" s="131"/>
      <c r="F262" s="131"/>
      <c r="G262" s="134"/>
      <c r="H262" s="124"/>
      <c r="I262" s="124" t="n">
        <v>0</v>
      </c>
      <c r="J262" s="124" t="n">
        <v>0</v>
      </c>
      <c r="K262" s="125" t="n">
        <v>0</v>
      </c>
      <c r="L262" s="126" t="n">
        <f aca="false">(I262*J262*K262)</f>
        <v>0</v>
      </c>
      <c r="M262" s="126" t="n">
        <f aca="false">IF($H262="AGÊNCIA INTERNO",(0),L262*$M$14)</f>
        <v>0</v>
      </c>
      <c r="N262" s="126" t="n">
        <f aca="false">IF($H262="AGÊNCIA",($L262+$M262)*$N$14,IF($H262="AGÊNCIA INTERNO",($L262*$N$14),IF($H262="FAT.DIRETO",($M262*$N$14))))</f>
        <v>0</v>
      </c>
      <c r="O262" s="126" t="n">
        <f aca="false">L262+M262+N262</f>
        <v>0</v>
      </c>
      <c r="P262" s="127" t="s">
        <v>29</v>
      </c>
      <c r="Q262" s="132"/>
      <c r="R262" s="124" t="n">
        <v>0</v>
      </c>
      <c r="S262" s="124" t="n">
        <v>0</v>
      </c>
      <c r="T262" s="125" t="n">
        <v>0</v>
      </c>
      <c r="U262" s="126" t="n">
        <f aca="false">(R262*S262*T262)</f>
        <v>0</v>
      </c>
      <c r="V262" s="126" t="n">
        <f aca="false">IF($H262="AGÊNCIA INTERNO",(0),U262*$V$14)</f>
        <v>0</v>
      </c>
      <c r="W262" s="126" t="n">
        <f aca="false">IF($H262="AGÊNCIA",($U262+$V262)*$W$14,IF($H262="AGÊNCIA INTERNO",($U262*$N$14),IF($H262="FAT.DIRETO",($V262*$N$14))))</f>
        <v>0</v>
      </c>
      <c r="X262" s="126" t="n">
        <f aca="false">U262+V262+W262</f>
        <v>0</v>
      </c>
      <c r="Y262" s="132"/>
      <c r="Z262" s="132"/>
      <c r="AA262" s="132"/>
      <c r="AB262" s="132"/>
      <c r="AC262" s="132"/>
      <c r="AD262" s="132"/>
      <c r="AE262" s="133"/>
    </row>
    <row r="263" customFormat="false" ht="33.75" hidden="true" customHeight="true" outlineLevel="0" collapsed="false">
      <c r="A263" s="132"/>
      <c r="B263" s="133"/>
      <c r="C263" s="129"/>
      <c r="D263" s="129"/>
      <c r="E263" s="131"/>
      <c r="F263" s="131"/>
      <c r="G263" s="134"/>
      <c r="H263" s="124"/>
      <c r="I263" s="124" t="n">
        <v>0</v>
      </c>
      <c r="J263" s="124" t="n">
        <v>0</v>
      </c>
      <c r="K263" s="125" t="n">
        <v>0</v>
      </c>
      <c r="L263" s="126" t="n">
        <f aca="false">(I263*J263*K263)</f>
        <v>0</v>
      </c>
      <c r="M263" s="126" t="n">
        <f aca="false">IF($H263="AGÊNCIA INTERNO",(0),L263*$M$14)</f>
        <v>0</v>
      </c>
      <c r="N263" s="126" t="n">
        <f aca="false">IF($H263="AGÊNCIA",($L263+$M263)*$N$14,IF($H263="AGÊNCIA INTERNO",($L263*$N$14),IF($H263="FAT.DIRETO",($M263*$N$14))))</f>
        <v>0</v>
      </c>
      <c r="O263" s="126" t="n">
        <f aca="false">L263+M263+N263</f>
        <v>0</v>
      </c>
      <c r="P263" s="127" t="s">
        <v>29</v>
      </c>
      <c r="Q263" s="132"/>
      <c r="R263" s="124" t="n">
        <v>0</v>
      </c>
      <c r="S263" s="124" t="n">
        <v>0</v>
      </c>
      <c r="T263" s="125" t="n">
        <v>0</v>
      </c>
      <c r="U263" s="126" t="n">
        <f aca="false">(R263*S263*T263)</f>
        <v>0</v>
      </c>
      <c r="V263" s="126" t="n">
        <f aca="false">IF($H263="AGÊNCIA INTERNO",(0),U263*$V$14)</f>
        <v>0</v>
      </c>
      <c r="W263" s="126" t="n">
        <f aca="false">IF($H263="AGÊNCIA",($U263+$V263)*$W$14,IF($H263="AGÊNCIA INTERNO",($U263*$N$14),IF($H263="FAT.DIRETO",($V263*$N$14))))</f>
        <v>0</v>
      </c>
      <c r="X263" s="126" t="n">
        <f aca="false">U263+V263+W263</f>
        <v>0</v>
      </c>
      <c r="Y263" s="132"/>
      <c r="Z263" s="132"/>
      <c r="AA263" s="132"/>
      <c r="AB263" s="132"/>
      <c r="AC263" s="132"/>
      <c r="AD263" s="132"/>
      <c r="AE263" s="133"/>
    </row>
    <row r="264" customFormat="false" ht="33.75" hidden="true" customHeight="true" outlineLevel="0" collapsed="false">
      <c r="A264" s="132"/>
      <c r="B264" s="133"/>
      <c r="C264" s="129"/>
      <c r="D264" s="129"/>
      <c r="E264" s="131"/>
      <c r="F264" s="131"/>
      <c r="G264" s="134"/>
      <c r="H264" s="124"/>
      <c r="I264" s="124" t="n">
        <v>0</v>
      </c>
      <c r="J264" s="124" t="n">
        <v>0</v>
      </c>
      <c r="K264" s="125" t="n">
        <v>0</v>
      </c>
      <c r="L264" s="126" t="n">
        <f aca="false">(I264*J264*K264)</f>
        <v>0</v>
      </c>
      <c r="M264" s="126" t="n">
        <f aca="false">IF($H264="AGÊNCIA INTERNO",(0),L264*$M$14)</f>
        <v>0</v>
      </c>
      <c r="N264" s="126" t="n">
        <f aca="false">IF($H264="AGÊNCIA",($L264+$M264)*$N$14,IF($H264="AGÊNCIA INTERNO",($L264*$N$14),IF($H264="FAT.DIRETO",($M264*$N$14))))</f>
        <v>0</v>
      </c>
      <c r="O264" s="126" t="n">
        <f aca="false">L264+M264+N264</f>
        <v>0</v>
      </c>
      <c r="P264" s="127" t="s">
        <v>29</v>
      </c>
      <c r="Q264" s="132"/>
      <c r="R264" s="124" t="n">
        <v>0</v>
      </c>
      <c r="S264" s="124" t="n">
        <v>0</v>
      </c>
      <c r="T264" s="125" t="n">
        <v>0</v>
      </c>
      <c r="U264" s="126" t="n">
        <f aca="false">(R264*S264*T264)</f>
        <v>0</v>
      </c>
      <c r="V264" s="126" t="n">
        <f aca="false">IF($H264="AGÊNCIA INTERNO",(0),U264*$V$14)</f>
        <v>0</v>
      </c>
      <c r="W264" s="126" t="n">
        <f aca="false">IF($H264="AGÊNCIA",($U264+$V264)*$W$14,IF($H264="AGÊNCIA INTERNO",($U264*$N$14),IF($H264="FAT.DIRETO",($V264*$N$14))))</f>
        <v>0</v>
      </c>
      <c r="X264" s="126" t="n">
        <f aca="false">U264+V264+W264</f>
        <v>0</v>
      </c>
      <c r="Y264" s="132"/>
      <c r="Z264" s="132"/>
      <c r="AA264" s="132"/>
      <c r="AB264" s="132"/>
      <c r="AC264" s="132"/>
      <c r="AD264" s="132"/>
      <c r="AE264" s="133"/>
    </row>
    <row r="265" customFormat="false" ht="33.75" hidden="true" customHeight="true" outlineLevel="0" collapsed="false">
      <c r="A265" s="132"/>
      <c r="B265" s="133"/>
      <c r="C265" s="129"/>
      <c r="D265" s="129"/>
      <c r="E265" s="131"/>
      <c r="F265" s="131"/>
      <c r="G265" s="134"/>
      <c r="H265" s="124"/>
      <c r="I265" s="124" t="n">
        <v>0</v>
      </c>
      <c r="J265" s="124" t="n">
        <v>0</v>
      </c>
      <c r="K265" s="125" t="n">
        <v>0</v>
      </c>
      <c r="L265" s="126" t="n">
        <f aca="false">(I265*J265*K265)</f>
        <v>0</v>
      </c>
      <c r="M265" s="126" t="n">
        <f aca="false">IF($H265="AGÊNCIA INTERNO",(0),L265*$M$14)</f>
        <v>0</v>
      </c>
      <c r="N265" s="126" t="n">
        <f aca="false">IF($H265="AGÊNCIA",($L265+$M265)*$N$14,IF($H265="AGÊNCIA INTERNO",($L265*$N$14),IF($H265="FAT.DIRETO",($M265*$N$14))))</f>
        <v>0</v>
      </c>
      <c r="O265" s="126" t="n">
        <f aca="false">L265+M265+N265</f>
        <v>0</v>
      </c>
      <c r="P265" s="127" t="s">
        <v>29</v>
      </c>
      <c r="Q265" s="132"/>
      <c r="R265" s="124" t="n">
        <v>0</v>
      </c>
      <c r="S265" s="124" t="n">
        <v>0</v>
      </c>
      <c r="T265" s="125" t="n">
        <v>0</v>
      </c>
      <c r="U265" s="126" t="n">
        <f aca="false">(R265*S265*T265)</f>
        <v>0</v>
      </c>
      <c r="V265" s="126" t="n">
        <f aca="false">IF($H265="AGÊNCIA INTERNO",(0),U265*$V$14)</f>
        <v>0</v>
      </c>
      <c r="W265" s="126" t="n">
        <f aca="false">IF($H265="AGÊNCIA",($U265+$V265)*$W$14,IF($H265="AGÊNCIA INTERNO",($U265*$N$14),IF($H265="FAT.DIRETO",($V265*$N$14))))</f>
        <v>0</v>
      </c>
      <c r="X265" s="126" t="n">
        <f aca="false">U265+V265+W265</f>
        <v>0</v>
      </c>
      <c r="Y265" s="132"/>
      <c r="Z265" s="132"/>
      <c r="AA265" s="132"/>
      <c r="AB265" s="132"/>
      <c r="AC265" s="132"/>
      <c r="AD265" s="132"/>
      <c r="AE265" s="133"/>
    </row>
    <row r="266" customFormat="false" ht="33.75" hidden="true" customHeight="true" outlineLevel="0" collapsed="false">
      <c r="A266" s="132"/>
      <c r="B266" s="133"/>
      <c r="C266" s="129"/>
      <c r="D266" s="129"/>
      <c r="E266" s="131"/>
      <c r="F266" s="131"/>
      <c r="G266" s="134"/>
      <c r="H266" s="124"/>
      <c r="I266" s="124" t="n">
        <v>0</v>
      </c>
      <c r="J266" s="124" t="n">
        <v>0</v>
      </c>
      <c r="K266" s="125" t="n">
        <v>0</v>
      </c>
      <c r="L266" s="126" t="n">
        <f aca="false">(I266*J266*K266)</f>
        <v>0</v>
      </c>
      <c r="M266" s="126" t="n">
        <f aca="false">IF($H266="AGÊNCIA INTERNO",(0),L266*$M$14)</f>
        <v>0</v>
      </c>
      <c r="N266" s="126" t="n">
        <f aca="false">IF($H266="AGÊNCIA",($L266+$M266)*$N$14,IF($H266="AGÊNCIA INTERNO",($L266*$N$14),IF($H266="FAT.DIRETO",($M266*$N$14))))</f>
        <v>0</v>
      </c>
      <c r="O266" s="126" t="n">
        <f aca="false">L266+M266+N266</f>
        <v>0</v>
      </c>
      <c r="P266" s="127" t="s">
        <v>29</v>
      </c>
      <c r="Q266" s="132"/>
      <c r="R266" s="124" t="n">
        <v>0</v>
      </c>
      <c r="S266" s="124" t="n">
        <v>0</v>
      </c>
      <c r="T266" s="125" t="n">
        <v>0</v>
      </c>
      <c r="U266" s="126" t="n">
        <f aca="false">(R266*S266*T266)</f>
        <v>0</v>
      </c>
      <c r="V266" s="126" t="n">
        <f aca="false">IF($H266="AGÊNCIA INTERNO",(0),U266*$V$14)</f>
        <v>0</v>
      </c>
      <c r="W266" s="126" t="n">
        <f aca="false">IF($H266="AGÊNCIA",($U266+$V266)*$W$14,IF($H266="AGÊNCIA INTERNO",($U266*$N$14),IF($H266="FAT.DIRETO",($V266*$N$14))))</f>
        <v>0</v>
      </c>
      <c r="X266" s="126" t="n">
        <f aca="false">U266+V266+W266</f>
        <v>0</v>
      </c>
      <c r="Y266" s="132"/>
      <c r="Z266" s="132"/>
      <c r="AA266" s="132"/>
      <c r="AB266" s="132"/>
      <c r="AC266" s="132"/>
      <c r="AD266" s="132"/>
      <c r="AE266" s="133"/>
    </row>
    <row r="267" customFormat="false" ht="33.75" hidden="true" customHeight="true" outlineLevel="0" collapsed="false">
      <c r="A267" s="132"/>
      <c r="B267" s="133"/>
      <c r="C267" s="129"/>
      <c r="D267" s="129"/>
      <c r="E267" s="131"/>
      <c r="F267" s="131"/>
      <c r="G267" s="134"/>
      <c r="H267" s="124"/>
      <c r="I267" s="124" t="n">
        <v>0</v>
      </c>
      <c r="J267" s="124" t="n">
        <v>0</v>
      </c>
      <c r="K267" s="125" t="n">
        <v>0</v>
      </c>
      <c r="L267" s="126" t="n">
        <f aca="false">(I267*J267*K267)</f>
        <v>0</v>
      </c>
      <c r="M267" s="126" t="n">
        <f aca="false">IF($H267="AGÊNCIA INTERNO",(0),L267*$M$14)</f>
        <v>0</v>
      </c>
      <c r="N267" s="126" t="n">
        <f aca="false">IF($H267="AGÊNCIA",($L267+$M267)*$N$14,IF($H267="AGÊNCIA INTERNO",($L267*$N$14),IF($H267="FAT.DIRETO",($M267*$N$14))))</f>
        <v>0</v>
      </c>
      <c r="O267" s="126" t="n">
        <f aca="false">L267+M267+N267</f>
        <v>0</v>
      </c>
      <c r="P267" s="127" t="s">
        <v>29</v>
      </c>
      <c r="Q267" s="132"/>
      <c r="R267" s="124" t="n">
        <v>0</v>
      </c>
      <c r="S267" s="124" t="n">
        <v>0</v>
      </c>
      <c r="T267" s="125" t="n">
        <v>0</v>
      </c>
      <c r="U267" s="126" t="n">
        <f aca="false">(R267*S267*T267)</f>
        <v>0</v>
      </c>
      <c r="V267" s="126" t="n">
        <f aca="false">IF($H267="AGÊNCIA INTERNO",(0),U267*$V$14)</f>
        <v>0</v>
      </c>
      <c r="W267" s="126" t="n">
        <f aca="false">IF($H267="AGÊNCIA",($U267+$V267)*$W$14,IF($H267="AGÊNCIA INTERNO",($U267*$N$14),IF($H267="FAT.DIRETO",($V267*$N$14))))</f>
        <v>0</v>
      </c>
      <c r="X267" s="126" t="n">
        <f aca="false">U267+V267+W267</f>
        <v>0</v>
      </c>
      <c r="Y267" s="132"/>
      <c r="Z267" s="132"/>
      <c r="AA267" s="132"/>
      <c r="AB267" s="132"/>
      <c r="AC267" s="132"/>
      <c r="AD267" s="132"/>
      <c r="AE267" s="133"/>
    </row>
    <row r="268" customFormat="false" ht="33.75" hidden="true" customHeight="true" outlineLevel="0" collapsed="false">
      <c r="A268" s="132"/>
      <c r="B268" s="133"/>
      <c r="C268" s="129"/>
      <c r="D268" s="129"/>
      <c r="E268" s="131"/>
      <c r="F268" s="131"/>
      <c r="G268" s="134"/>
      <c r="H268" s="124"/>
      <c r="I268" s="124" t="n">
        <v>0</v>
      </c>
      <c r="J268" s="124" t="n">
        <v>0</v>
      </c>
      <c r="K268" s="125" t="n">
        <v>0</v>
      </c>
      <c r="L268" s="126" t="n">
        <f aca="false">(I268*J268*K268)</f>
        <v>0</v>
      </c>
      <c r="M268" s="126" t="n">
        <f aca="false">IF($H268="AGÊNCIA INTERNO",(0),L268*$M$14)</f>
        <v>0</v>
      </c>
      <c r="N268" s="126" t="n">
        <f aca="false">IF($H268="AGÊNCIA",($L268+$M268)*$N$14,IF($H268="AGÊNCIA INTERNO",($L268*$N$14),IF($H268="FAT.DIRETO",($M268*$N$14))))</f>
        <v>0</v>
      </c>
      <c r="O268" s="126" t="n">
        <f aca="false">L268+M268+N268</f>
        <v>0</v>
      </c>
      <c r="P268" s="127" t="s">
        <v>29</v>
      </c>
      <c r="Q268" s="132"/>
      <c r="R268" s="124" t="n">
        <v>0</v>
      </c>
      <c r="S268" s="124" t="n">
        <v>0</v>
      </c>
      <c r="T268" s="125" t="n">
        <v>0</v>
      </c>
      <c r="U268" s="126" t="n">
        <f aca="false">(R268*S268*T268)</f>
        <v>0</v>
      </c>
      <c r="V268" s="126" t="n">
        <f aca="false">IF($H268="AGÊNCIA INTERNO",(0),U268*$V$14)</f>
        <v>0</v>
      </c>
      <c r="W268" s="126" t="n">
        <f aca="false">IF($H268="AGÊNCIA",($U268+$V268)*$W$14,IF($H268="AGÊNCIA INTERNO",($U268*$N$14),IF($H268="FAT.DIRETO",($V268*$N$14))))</f>
        <v>0</v>
      </c>
      <c r="X268" s="126" t="n">
        <f aca="false">U268+V268+W268</f>
        <v>0</v>
      </c>
      <c r="Y268" s="132"/>
      <c r="Z268" s="132"/>
      <c r="AA268" s="132"/>
      <c r="AB268" s="132"/>
      <c r="AC268" s="132"/>
      <c r="AD268" s="132"/>
      <c r="AE268" s="133"/>
    </row>
    <row r="269" customFormat="false" ht="33.75" hidden="true" customHeight="true" outlineLevel="0" collapsed="false">
      <c r="A269" s="132"/>
      <c r="B269" s="133"/>
      <c r="C269" s="129"/>
      <c r="D269" s="129"/>
      <c r="E269" s="131"/>
      <c r="F269" s="131"/>
      <c r="G269" s="134"/>
      <c r="H269" s="124"/>
      <c r="I269" s="124" t="n">
        <v>0</v>
      </c>
      <c r="J269" s="124" t="n">
        <v>0</v>
      </c>
      <c r="K269" s="125" t="n">
        <v>0</v>
      </c>
      <c r="L269" s="126" t="n">
        <f aca="false">(I269*J269*K269)</f>
        <v>0</v>
      </c>
      <c r="M269" s="126" t="n">
        <f aca="false">IF($H269="AGÊNCIA INTERNO",(0),L269*$M$14)</f>
        <v>0</v>
      </c>
      <c r="N269" s="126" t="n">
        <f aca="false">IF($H269="AGÊNCIA",($L269+$M269)*$N$14,IF($H269="AGÊNCIA INTERNO",($L269*$N$14),IF($H269="FAT.DIRETO",($M269*$N$14))))</f>
        <v>0</v>
      </c>
      <c r="O269" s="126" t="n">
        <f aca="false">L269+M269+N269</f>
        <v>0</v>
      </c>
      <c r="P269" s="127" t="s">
        <v>29</v>
      </c>
      <c r="Q269" s="132"/>
      <c r="R269" s="124" t="n">
        <v>0</v>
      </c>
      <c r="S269" s="124" t="n">
        <v>0</v>
      </c>
      <c r="T269" s="125" t="n">
        <v>0</v>
      </c>
      <c r="U269" s="126" t="n">
        <f aca="false">(R269*S269*T269)</f>
        <v>0</v>
      </c>
      <c r="V269" s="126" t="n">
        <f aca="false">IF($H269="AGÊNCIA INTERNO",(0),U269*$V$14)</f>
        <v>0</v>
      </c>
      <c r="W269" s="126" t="n">
        <f aca="false">IF($H269="AGÊNCIA",($U269+$V269)*$W$14,IF($H269="AGÊNCIA INTERNO",($U269*$N$14),IF($H269="FAT.DIRETO",($V269*$N$14))))</f>
        <v>0</v>
      </c>
      <c r="X269" s="126" t="n">
        <f aca="false">U269+V269+W269</f>
        <v>0</v>
      </c>
      <c r="Y269" s="132"/>
      <c r="Z269" s="132"/>
      <c r="AA269" s="132"/>
      <c r="AB269" s="132"/>
      <c r="AC269" s="132"/>
      <c r="AD269" s="132"/>
      <c r="AE269" s="133"/>
    </row>
    <row r="270" customFormat="false" ht="33.75" hidden="true" customHeight="true" outlineLevel="0" collapsed="false">
      <c r="A270" s="132"/>
      <c r="B270" s="133"/>
      <c r="C270" s="129"/>
      <c r="D270" s="129"/>
      <c r="E270" s="131"/>
      <c r="F270" s="131"/>
      <c r="G270" s="134"/>
      <c r="H270" s="124"/>
      <c r="I270" s="124" t="n">
        <v>0</v>
      </c>
      <c r="J270" s="124" t="n">
        <v>0</v>
      </c>
      <c r="K270" s="125" t="n">
        <v>0</v>
      </c>
      <c r="L270" s="126" t="n">
        <f aca="false">(I270*J270*K270)</f>
        <v>0</v>
      </c>
      <c r="M270" s="126" t="n">
        <f aca="false">IF($H270="AGÊNCIA INTERNO",(0),L270*$M$14)</f>
        <v>0</v>
      </c>
      <c r="N270" s="126" t="n">
        <f aca="false">IF($H270="AGÊNCIA",($L270+$M270)*$N$14,IF($H270="AGÊNCIA INTERNO",($L270*$N$14),IF($H270="FAT.DIRETO",($M270*$N$14))))</f>
        <v>0</v>
      </c>
      <c r="O270" s="126" t="n">
        <f aca="false">L270+M270+N270</f>
        <v>0</v>
      </c>
      <c r="P270" s="127" t="s">
        <v>29</v>
      </c>
      <c r="Q270" s="132"/>
      <c r="R270" s="124" t="n">
        <v>0</v>
      </c>
      <c r="S270" s="124" t="n">
        <v>0</v>
      </c>
      <c r="T270" s="125" t="n">
        <v>0</v>
      </c>
      <c r="U270" s="126" t="n">
        <f aca="false">(R270*S270*T270)</f>
        <v>0</v>
      </c>
      <c r="V270" s="126" t="n">
        <f aca="false">IF($H270="AGÊNCIA INTERNO",(0),U270*$V$14)</f>
        <v>0</v>
      </c>
      <c r="W270" s="126" t="n">
        <f aca="false">IF($H270="AGÊNCIA",($U270+$V270)*$W$14,IF($H270="AGÊNCIA INTERNO",($U270*$N$14),IF($H270="FAT.DIRETO",($V270*$N$14))))</f>
        <v>0</v>
      </c>
      <c r="X270" s="126" t="n">
        <f aca="false">U270+V270+W270</f>
        <v>0</v>
      </c>
      <c r="Y270" s="132"/>
      <c r="Z270" s="132"/>
      <c r="AA270" s="132"/>
      <c r="AB270" s="132"/>
      <c r="AC270" s="132"/>
      <c r="AD270" s="132"/>
      <c r="AE270" s="133"/>
    </row>
    <row r="271" customFormat="false" ht="33.75" hidden="true" customHeight="true" outlineLevel="0" collapsed="false">
      <c r="A271" s="132"/>
      <c r="B271" s="133"/>
      <c r="C271" s="129"/>
      <c r="D271" s="129"/>
      <c r="E271" s="131"/>
      <c r="F271" s="131"/>
      <c r="G271" s="134"/>
      <c r="H271" s="124"/>
      <c r="I271" s="124" t="n">
        <v>0</v>
      </c>
      <c r="J271" s="124" t="n">
        <v>0</v>
      </c>
      <c r="K271" s="125" t="n">
        <v>0</v>
      </c>
      <c r="L271" s="126" t="n">
        <f aca="false">(I271*J271*K271)</f>
        <v>0</v>
      </c>
      <c r="M271" s="126" t="n">
        <f aca="false">IF($H271="AGÊNCIA INTERNO",(0),L271*$M$14)</f>
        <v>0</v>
      </c>
      <c r="N271" s="126" t="n">
        <f aca="false">IF($H271="AGÊNCIA",($L271+$M271)*$N$14,IF($H271="AGÊNCIA INTERNO",($L271*$N$14),IF($H271="FAT.DIRETO",($M271*$N$14))))</f>
        <v>0</v>
      </c>
      <c r="O271" s="126" t="n">
        <f aca="false">L271+M271+N271</f>
        <v>0</v>
      </c>
      <c r="P271" s="127" t="s">
        <v>29</v>
      </c>
      <c r="Q271" s="132"/>
      <c r="R271" s="124" t="n">
        <v>0</v>
      </c>
      <c r="S271" s="124" t="n">
        <v>0</v>
      </c>
      <c r="T271" s="125" t="n">
        <v>0</v>
      </c>
      <c r="U271" s="126" t="n">
        <f aca="false">(R271*S271*T271)</f>
        <v>0</v>
      </c>
      <c r="V271" s="126" t="n">
        <f aca="false">IF($H271="AGÊNCIA INTERNO",(0),U271*$V$14)</f>
        <v>0</v>
      </c>
      <c r="W271" s="126" t="n">
        <f aca="false">IF($H271="AGÊNCIA",($U271+$V271)*$W$14,IF($H271="AGÊNCIA INTERNO",($U271*$N$14),IF($H271="FAT.DIRETO",($V271*$N$14))))</f>
        <v>0</v>
      </c>
      <c r="X271" s="126" t="n">
        <f aca="false">U271+V271+W271</f>
        <v>0</v>
      </c>
      <c r="Y271" s="132"/>
      <c r="Z271" s="132"/>
      <c r="AA271" s="132"/>
      <c r="AB271" s="132"/>
      <c r="AC271" s="132"/>
      <c r="AD271" s="132"/>
      <c r="AE271" s="133"/>
    </row>
    <row r="272" customFormat="false" ht="33.75" hidden="true" customHeight="true" outlineLevel="0" collapsed="false">
      <c r="A272" s="132"/>
      <c r="B272" s="133"/>
      <c r="C272" s="129"/>
      <c r="D272" s="129"/>
      <c r="E272" s="131"/>
      <c r="F272" s="131"/>
      <c r="G272" s="134"/>
      <c r="H272" s="124"/>
      <c r="I272" s="124" t="n">
        <v>0</v>
      </c>
      <c r="J272" s="124" t="n">
        <v>0</v>
      </c>
      <c r="K272" s="125" t="n">
        <v>0</v>
      </c>
      <c r="L272" s="126" t="n">
        <f aca="false">(I272*J272*K272)</f>
        <v>0</v>
      </c>
      <c r="M272" s="126" t="n">
        <f aca="false">IF($H272="AGÊNCIA INTERNO",(0),L272*$M$14)</f>
        <v>0</v>
      </c>
      <c r="N272" s="126" t="n">
        <f aca="false">IF($H272="AGÊNCIA",($L272+$M272)*$N$14,IF($H272="AGÊNCIA INTERNO",($L272*$N$14),IF($H272="FAT.DIRETO",($M272*$N$14))))</f>
        <v>0</v>
      </c>
      <c r="O272" s="126" t="n">
        <f aca="false">L272+M272+N272</f>
        <v>0</v>
      </c>
      <c r="P272" s="127" t="s">
        <v>29</v>
      </c>
      <c r="Q272" s="132"/>
      <c r="R272" s="124" t="n">
        <v>0</v>
      </c>
      <c r="S272" s="124" t="n">
        <v>0</v>
      </c>
      <c r="T272" s="125" t="n">
        <v>0</v>
      </c>
      <c r="U272" s="126" t="n">
        <f aca="false">(R272*S272*T272)</f>
        <v>0</v>
      </c>
      <c r="V272" s="126" t="n">
        <f aca="false">IF($H272="AGÊNCIA INTERNO",(0),U272*$V$14)</f>
        <v>0</v>
      </c>
      <c r="W272" s="126" t="n">
        <f aca="false">IF($H272="AGÊNCIA",($U272+$V272)*$W$14,IF($H272="AGÊNCIA INTERNO",($U272*$N$14),IF($H272="FAT.DIRETO",($V272*$N$14))))</f>
        <v>0</v>
      </c>
      <c r="X272" s="126" t="n">
        <f aca="false">U272+V272+W272</f>
        <v>0</v>
      </c>
      <c r="Y272" s="132"/>
      <c r="Z272" s="132"/>
      <c r="AA272" s="132"/>
      <c r="AB272" s="132"/>
      <c r="AC272" s="132"/>
      <c r="AD272" s="132"/>
      <c r="AE272" s="133"/>
    </row>
    <row r="273" customFormat="false" ht="33.75" hidden="true" customHeight="true" outlineLevel="0" collapsed="false">
      <c r="A273" s="132"/>
      <c r="B273" s="133"/>
      <c r="C273" s="129"/>
      <c r="D273" s="129"/>
      <c r="E273" s="131"/>
      <c r="F273" s="131"/>
      <c r="G273" s="134"/>
      <c r="H273" s="124"/>
      <c r="I273" s="124" t="n">
        <v>0</v>
      </c>
      <c r="J273" s="124" t="n">
        <v>0</v>
      </c>
      <c r="K273" s="125" t="n">
        <v>0</v>
      </c>
      <c r="L273" s="126" t="n">
        <f aca="false">(I273*J273*K273)</f>
        <v>0</v>
      </c>
      <c r="M273" s="126" t="n">
        <f aca="false">IF($H273="AGÊNCIA INTERNO",(0),L273*$M$14)</f>
        <v>0</v>
      </c>
      <c r="N273" s="126" t="n">
        <f aca="false">IF($H273="AGÊNCIA",($L273+$M273)*$N$14,IF($H273="AGÊNCIA INTERNO",($L273*$N$14),IF($H273="FAT.DIRETO",($M273*$N$14))))</f>
        <v>0</v>
      </c>
      <c r="O273" s="126" t="n">
        <f aca="false">L273+M273+N273</f>
        <v>0</v>
      </c>
      <c r="P273" s="127" t="s">
        <v>29</v>
      </c>
      <c r="Q273" s="132"/>
      <c r="R273" s="124" t="n">
        <v>0</v>
      </c>
      <c r="S273" s="124" t="n">
        <v>0</v>
      </c>
      <c r="T273" s="125" t="n">
        <v>0</v>
      </c>
      <c r="U273" s="126" t="n">
        <f aca="false">(R273*S273*T273)</f>
        <v>0</v>
      </c>
      <c r="V273" s="126" t="n">
        <f aca="false">IF($H273="AGÊNCIA INTERNO",(0),U273*$V$14)</f>
        <v>0</v>
      </c>
      <c r="W273" s="126" t="n">
        <f aca="false">IF($H273="AGÊNCIA",($U273+$V273)*$W$14,IF($H273="AGÊNCIA INTERNO",($U273*$N$14),IF($H273="FAT.DIRETO",($V273*$N$14))))</f>
        <v>0</v>
      </c>
      <c r="X273" s="126" t="n">
        <f aca="false">U273+V273+W273</f>
        <v>0</v>
      </c>
      <c r="Y273" s="132"/>
      <c r="Z273" s="132"/>
      <c r="AA273" s="132"/>
      <c r="AB273" s="132"/>
      <c r="AC273" s="132"/>
      <c r="AD273" s="132"/>
      <c r="AE273" s="133"/>
    </row>
    <row r="274" customFormat="false" ht="33.75" hidden="true" customHeight="true" outlineLevel="0" collapsed="false">
      <c r="A274" s="132"/>
      <c r="B274" s="133"/>
      <c r="C274" s="129"/>
      <c r="D274" s="129"/>
      <c r="E274" s="131"/>
      <c r="F274" s="131"/>
      <c r="G274" s="134"/>
      <c r="H274" s="124"/>
      <c r="I274" s="124" t="n">
        <v>0</v>
      </c>
      <c r="J274" s="124" t="n">
        <v>0</v>
      </c>
      <c r="K274" s="125" t="n">
        <v>0</v>
      </c>
      <c r="L274" s="126" t="n">
        <f aca="false">(I274*J274*K274)</f>
        <v>0</v>
      </c>
      <c r="M274" s="126" t="n">
        <f aca="false">IF($H274="AGÊNCIA INTERNO",(0),L274*$M$14)</f>
        <v>0</v>
      </c>
      <c r="N274" s="126" t="n">
        <f aca="false">IF($H274="AGÊNCIA",($L274+$M274)*$N$14,IF($H274="AGÊNCIA INTERNO",($L274*$N$14),IF($H274="FAT.DIRETO",($M274*$N$14))))</f>
        <v>0</v>
      </c>
      <c r="O274" s="126" t="n">
        <f aca="false">L274+M274+N274</f>
        <v>0</v>
      </c>
      <c r="P274" s="127" t="s">
        <v>29</v>
      </c>
      <c r="Q274" s="132"/>
      <c r="R274" s="124" t="n">
        <v>0</v>
      </c>
      <c r="S274" s="124" t="n">
        <v>0</v>
      </c>
      <c r="T274" s="125" t="n">
        <v>0</v>
      </c>
      <c r="U274" s="126" t="n">
        <f aca="false">(R274*S274*T274)</f>
        <v>0</v>
      </c>
      <c r="V274" s="126" t="n">
        <f aca="false">IF($H274="AGÊNCIA INTERNO",(0),U274*$V$14)</f>
        <v>0</v>
      </c>
      <c r="W274" s="126" t="n">
        <f aca="false">IF($H274="AGÊNCIA",($U274+$V274)*$W$14,IF($H274="AGÊNCIA INTERNO",($U274*$N$14),IF($H274="FAT.DIRETO",($V274*$N$14))))</f>
        <v>0</v>
      </c>
      <c r="X274" s="126" t="n">
        <f aca="false">U274+V274+W274</f>
        <v>0</v>
      </c>
      <c r="Y274" s="132"/>
      <c r="Z274" s="132"/>
      <c r="AA274" s="132"/>
      <c r="AB274" s="132"/>
      <c r="AC274" s="132"/>
      <c r="AD274" s="132"/>
      <c r="AE274" s="133"/>
    </row>
    <row r="275" customFormat="false" ht="33.75" hidden="true" customHeight="true" outlineLevel="0" collapsed="false">
      <c r="A275" s="132"/>
      <c r="B275" s="133"/>
      <c r="C275" s="129"/>
      <c r="D275" s="129"/>
      <c r="E275" s="131"/>
      <c r="F275" s="131"/>
      <c r="G275" s="134"/>
      <c r="H275" s="124"/>
      <c r="I275" s="124" t="n">
        <v>0</v>
      </c>
      <c r="J275" s="124" t="n">
        <v>0</v>
      </c>
      <c r="K275" s="125" t="n">
        <v>0</v>
      </c>
      <c r="L275" s="126" t="n">
        <f aca="false">(I275*J275*K275)</f>
        <v>0</v>
      </c>
      <c r="M275" s="126" t="n">
        <f aca="false">IF($H275="AGÊNCIA INTERNO",(0),L275*$M$14)</f>
        <v>0</v>
      </c>
      <c r="N275" s="126" t="n">
        <f aca="false">IF($H275="AGÊNCIA",($L275+$M275)*$N$14,IF($H275="AGÊNCIA INTERNO",($L275*$N$14),IF($H275="FAT.DIRETO",($M275*$N$14))))</f>
        <v>0</v>
      </c>
      <c r="O275" s="126" t="n">
        <f aca="false">L275+M275+N275</f>
        <v>0</v>
      </c>
      <c r="P275" s="127" t="s">
        <v>29</v>
      </c>
      <c r="Q275" s="132"/>
      <c r="R275" s="124" t="n">
        <v>0</v>
      </c>
      <c r="S275" s="124" t="n">
        <v>0</v>
      </c>
      <c r="T275" s="125" t="n">
        <v>0</v>
      </c>
      <c r="U275" s="126" t="n">
        <f aca="false">(R275*S275*T275)</f>
        <v>0</v>
      </c>
      <c r="V275" s="126" t="n">
        <f aca="false">IF($H275="AGÊNCIA INTERNO",(0),U275*$V$14)</f>
        <v>0</v>
      </c>
      <c r="W275" s="126" t="n">
        <f aca="false">IF($H275="AGÊNCIA",($U275+$V275)*$W$14,IF($H275="AGÊNCIA INTERNO",($U275*$N$14),IF($H275="FAT.DIRETO",($V275*$N$14))))</f>
        <v>0</v>
      </c>
      <c r="X275" s="126" t="n">
        <f aca="false">U275+V275+W275</f>
        <v>0</v>
      </c>
      <c r="Y275" s="132"/>
      <c r="Z275" s="132"/>
      <c r="AA275" s="132"/>
      <c r="AB275" s="132"/>
      <c r="AC275" s="132"/>
      <c r="AD275" s="132"/>
      <c r="AE275" s="133"/>
    </row>
    <row r="276" customFormat="false" ht="33.75" hidden="true" customHeight="true" outlineLevel="0" collapsed="false">
      <c r="A276" s="132"/>
      <c r="B276" s="133"/>
      <c r="C276" s="129"/>
      <c r="D276" s="129"/>
      <c r="E276" s="131"/>
      <c r="F276" s="131"/>
      <c r="G276" s="134"/>
      <c r="H276" s="124"/>
      <c r="I276" s="124" t="n">
        <v>0</v>
      </c>
      <c r="J276" s="124" t="n">
        <v>0</v>
      </c>
      <c r="K276" s="125" t="n">
        <v>0</v>
      </c>
      <c r="L276" s="126" t="n">
        <f aca="false">(I276*J276*K276)</f>
        <v>0</v>
      </c>
      <c r="M276" s="126" t="n">
        <f aca="false">IF($H276="AGÊNCIA INTERNO",(0),L276*$M$14)</f>
        <v>0</v>
      </c>
      <c r="N276" s="126" t="n">
        <f aca="false">IF($H276="AGÊNCIA",($L276+$M276)*$N$14,IF($H276="AGÊNCIA INTERNO",($L276*$N$14),IF($H276="FAT.DIRETO",($M276*$N$14))))</f>
        <v>0</v>
      </c>
      <c r="O276" s="126" t="n">
        <f aca="false">L276+M276+N276</f>
        <v>0</v>
      </c>
      <c r="P276" s="127" t="s">
        <v>29</v>
      </c>
      <c r="Q276" s="132"/>
      <c r="R276" s="124" t="n">
        <v>0</v>
      </c>
      <c r="S276" s="124" t="n">
        <v>0</v>
      </c>
      <c r="T276" s="125" t="n">
        <v>0</v>
      </c>
      <c r="U276" s="126" t="n">
        <f aca="false">(R276*S276*T276)</f>
        <v>0</v>
      </c>
      <c r="V276" s="126" t="n">
        <f aca="false">IF($H276="AGÊNCIA INTERNO",(0),U276*$V$14)</f>
        <v>0</v>
      </c>
      <c r="W276" s="126" t="n">
        <f aca="false">IF($H276="AGÊNCIA",($U276+$V276)*$W$14,IF($H276="AGÊNCIA INTERNO",($U276*$N$14),IF($H276="FAT.DIRETO",($V276*$N$14))))</f>
        <v>0</v>
      </c>
      <c r="X276" s="126" t="n">
        <f aca="false">U276+V276+W276</f>
        <v>0</v>
      </c>
      <c r="Y276" s="132"/>
      <c r="Z276" s="132"/>
      <c r="AA276" s="132"/>
      <c r="AB276" s="132"/>
      <c r="AC276" s="132"/>
      <c r="AD276" s="132"/>
      <c r="AE276" s="133"/>
    </row>
    <row r="277" customFormat="false" ht="33.75" hidden="true" customHeight="true" outlineLevel="0" collapsed="false">
      <c r="A277" s="132"/>
      <c r="B277" s="133"/>
      <c r="C277" s="129"/>
      <c r="D277" s="129"/>
      <c r="E277" s="131"/>
      <c r="F277" s="131"/>
      <c r="G277" s="134"/>
      <c r="H277" s="124"/>
      <c r="I277" s="124" t="n">
        <v>0</v>
      </c>
      <c r="J277" s="124" t="n">
        <v>0</v>
      </c>
      <c r="K277" s="125" t="n">
        <v>0</v>
      </c>
      <c r="L277" s="126" t="n">
        <f aca="false">(I277*J277*K277)</f>
        <v>0</v>
      </c>
      <c r="M277" s="126" t="n">
        <f aca="false">IF($H277="AGÊNCIA INTERNO",(0),L277*$M$14)</f>
        <v>0</v>
      </c>
      <c r="N277" s="126" t="n">
        <f aca="false">IF($H277="AGÊNCIA",($L277+$M277)*$N$14,IF($H277="AGÊNCIA INTERNO",($L277*$N$14),IF($H277="FAT.DIRETO",($M277*$N$14))))</f>
        <v>0</v>
      </c>
      <c r="O277" s="126" t="n">
        <f aca="false">L277+M277+N277</f>
        <v>0</v>
      </c>
      <c r="P277" s="127" t="s">
        <v>29</v>
      </c>
      <c r="Q277" s="132"/>
      <c r="R277" s="124" t="n">
        <v>0</v>
      </c>
      <c r="S277" s="124" t="n">
        <v>0</v>
      </c>
      <c r="T277" s="125" t="n">
        <v>0</v>
      </c>
      <c r="U277" s="126" t="n">
        <f aca="false">(R277*S277*T277)</f>
        <v>0</v>
      </c>
      <c r="V277" s="126" t="n">
        <f aca="false">IF($H277="AGÊNCIA INTERNO",(0),U277*$V$14)</f>
        <v>0</v>
      </c>
      <c r="W277" s="126" t="n">
        <f aca="false">IF($H277="AGÊNCIA",($U277+$V277)*$W$14,IF($H277="AGÊNCIA INTERNO",($U277*$N$14),IF($H277="FAT.DIRETO",($V277*$N$14))))</f>
        <v>0</v>
      </c>
      <c r="X277" s="126" t="n">
        <f aca="false">U277+V277+W277</f>
        <v>0</v>
      </c>
      <c r="Y277" s="132"/>
      <c r="Z277" s="132"/>
      <c r="AA277" s="132"/>
      <c r="AB277" s="132"/>
      <c r="AC277" s="132"/>
      <c r="AD277" s="132"/>
      <c r="AE277" s="133"/>
    </row>
    <row r="278" customFormat="false" ht="33.75" hidden="true" customHeight="true" outlineLevel="0" collapsed="false">
      <c r="A278" s="132"/>
      <c r="B278" s="133"/>
      <c r="C278" s="129"/>
      <c r="D278" s="129"/>
      <c r="E278" s="131"/>
      <c r="F278" s="131"/>
      <c r="G278" s="134"/>
      <c r="H278" s="124"/>
      <c r="I278" s="124" t="n">
        <v>0</v>
      </c>
      <c r="J278" s="124" t="n">
        <v>0</v>
      </c>
      <c r="K278" s="125" t="n">
        <v>0</v>
      </c>
      <c r="L278" s="126" t="n">
        <f aca="false">(I278*J278*K278)</f>
        <v>0</v>
      </c>
      <c r="M278" s="126" t="n">
        <f aca="false">IF($H278="AGÊNCIA INTERNO",(0),L278*$M$14)</f>
        <v>0</v>
      </c>
      <c r="N278" s="126" t="n">
        <f aca="false">IF($H278="AGÊNCIA",($L278+$M278)*$N$14,IF($H278="AGÊNCIA INTERNO",($L278*$N$14),IF($H278="FAT.DIRETO",($M278*$N$14))))</f>
        <v>0</v>
      </c>
      <c r="O278" s="126" t="n">
        <f aca="false">L278+M278+N278</f>
        <v>0</v>
      </c>
      <c r="P278" s="127" t="s">
        <v>28</v>
      </c>
      <c r="Q278" s="132"/>
      <c r="R278" s="124" t="n">
        <v>0</v>
      </c>
      <c r="S278" s="124" t="n">
        <v>0</v>
      </c>
      <c r="T278" s="125" t="n">
        <v>0</v>
      </c>
      <c r="U278" s="126" t="n">
        <f aca="false">(R278*S278*T278)</f>
        <v>0</v>
      </c>
      <c r="V278" s="126" t="n">
        <f aca="false">IF($H278="AGÊNCIA INTERNO",(0),U278*$V$14)</f>
        <v>0</v>
      </c>
      <c r="W278" s="126" t="n">
        <f aca="false">IF($H278="AGÊNCIA",($U278+$V278)*$W$14,IF($H278="AGÊNCIA INTERNO",($U278*$N$14),IF($H278="FAT.DIRETO",($V278*$N$14))))</f>
        <v>0</v>
      </c>
      <c r="X278" s="126" t="n">
        <f aca="false">U278+V278+W278</f>
        <v>0</v>
      </c>
      <c r="Y278" s="132"/>
      <c r="Z278" s="132"/>
      <c r="AA278" s="132"/>
      <c r="AB278" s="132"/>
      <c r="AC278" s="132"/>
      <c r="AD278" s="132"/>
      <c r="AE278" s="133"/>
    </row>
    <row r="279" customFormat="false" ht="33.75" hidden="true" customHeight="true" outlineLevel="0" collapsed="false">
      <c r="A279" s="132"/>
      <c r="B279" s="133"/>
      <c r="C279" s="129"/>
      <c r="D279" s="129"/>
      <c r="E279" s="131"/>
      <c r="F279" s="131"/>
      <c r="G279" s="134"/>
      <c r="H279" s="124"/>
      <c r="I279" s="124" t="n">
        <v>0</v>
      </c>
      <c r="J279" s="124" t="n">
        <v>0</v>
      </c>
      <c r="K279" s="125" t="n">
        <v>0</v>
      </c>
      <c r="L279" s="126" t="n">
        <f aca="false">(I279*J279*K279)</f>
        <v>0</v>
      </c>
      <c r="M279" s="126" t="n">
        <f aca="false">IF($H279="AGÊNCIA INTERNO",(0),L279*$M$14)</f>
        <v>0</v>
      </c>
      <c r="N279" s="126" t="n">
        <f aca="false">IF($H279="AGÊNCIA",($L279+$M279)*$N$14,IF($H279="AGÊNCIA INTERNO",($L279*$N$14),IF($H279="FAT.DIRETO",($M279*$N$14))))</f>
        <v>0</v>
      </c>
      <c r="O279" s="126" t="n">
        <f aca="false">L279+M279+N279</f>
        <v>0</v>
      </c>
      <c r="P279" s="127" t="s">
        <v>29</v>
      </c>
      <c r="Q279" s="132"/>
      <c r="R279" s="124" t="n">
        <v>0</v>
      </c>
      <c r="S279" s="124" t="n">
        <v>0</v>
      </c>
      <c r="T279" s="125" t="n">
        <v>0</v>
      </c>
      <c r="U279" s="126" t="n">
        <f aca="false">(R279*S279*T279)</f>
        <v>0</v>
      </c>
      <c r="V279" s="126" t="n">
        <f aca="false">IF($H279="AGÊNCIA INTERNO",(0),U279*$V$14)</f>
        <v>0</v>
      </c>
      <c r="W279" s="126" t="n">
        <f aca="false">IF($H279="AGÊNCIA",($U279+$V279)*$W$14,IF($H279="AGÊNCIA INTERNO",($U279*$N$14),IF($H279="FAT.DIRETO",($V279*$N$14))))</f>
        <v>0</v>
      </c>
      <c r="X279" s="126" t="n">
        <f aca="false">U279+V279+W279</f>
        <v>0</v>
      </c>
      <c r="Y279" s="132"/>
      <c r="Z279" s="132"/>
      <c r="AA279" s="132"/>
      <c r="AB279" s="132"/>
      <c r="AC279" s="132"/>
      <c r="AD279" s="132"/>
      <c r="AE279" s="133"/>
    </row>
    <row r="280" customFormat="false" ht="33.75" hidden="true" customHeight="true" outlineLevel="0" collapsed="false">
      <c r="A280" s="132"/>
      <c r="B280" s="133"/>
      <c r="C280" s="129"/>
      <c r="D280" s="129"/>
      <c r="E280" s="131"/>
      <c r="F280" s="131"/>
      <c r="G280" s="134"/>
      <c r="H280" s="124"/>
      <c r="I280" s="124" t="n">
        <v>0</v>
      </c>
      <c r="J280" s="124" t="n">
        <v>0</v>
      </c>
      <c r="K280" s="125" t="n">
        <v>0</v>
      </c>
      <c r="L280" s="126" t="n">
        <f aca="false">(I280*J280*K280)</f>
        <v>0</v>
      </c>
      <c r="M280" s="126" t="n">
        <f aca="false">IF($H280="AGÊNCIA INTERNO",(0),L280*$M$14)</f>
        <v>0</v>
      </c>
      <c r="N280" s="126" t="n">
        <f aca="false">IF($H280="AGÊNCIA",($L280+$M280)*$N$14,IF($H280="AGÊNCIA INTERNO",($L280*$N$14),IF($H280="FAT.DIRETO",($M280*$N$14))))</f>
        <v>0</v>
      </c>
      <c r="O280" s="126" t="n">
        <f aca="false">L280+M280+N280</f>
        <v>0</v>
      </c>
      <c r="P280" s="127" t="s">
        <v>28</v>
      </c>
      <c r="Q280" s="132"/>
      <c r="R280" s="124" t="n">
        <v>0</v>
      </c>
      <c r="S280" s="124" t="n">
        <v>0</v>
      </c>
      <c r="T280" s="125" t="n">
        <v>0</v>
      </c>
      <c r="U280" s="126" t="n">
        <f aca="false">(R280*S280*T280)</f>
        <v>0</v>
      </c>
      <c r="V280" s="126" t="n">
        <f aca="false">IF($H280="AGÊNCIA INTERNO",(0),U280*$V$14)</f>
        <v>0</v>
      </c>
      <c r="W280" s="126" t="n">
        <f aca="false">IF($H280="AGÊNCIA",($U280+$V280)*$W$14,IF($H280="AGÊNCIA INTERNO",($U280*$N$14),IF($H280="FAT.DIRETO",($V280*$N$14))))</f>
        <v>0</v>
      </c>
      <c r="X280" s="126" t="n">
        <f aca="false">U280+V280+W280</f>
        <v>0</v>
      </c>
      <c r="Y280" s="132"/>
      <c r="Z280" s="132"/>
      <c r="AA280" s="132"/>
      <c r="AB280" s="132"/>
      <c r="AC280" s="132"/>
      <c r="AD280" s="132"/>
      <c r="AE280" s="133"/>
    </row>
    <row r="281" customFormat="false" ht="33.75" hidden="true" customHeight="true" outlineLevel="0" collapsed="false">
      <c r="A281" s="132"/>
      <c r="B281" s="133"/>
      <c r="C281" s="129"/>
      <c r="D281" s="129"/>
      <c r="E281" s="131"/>
      <c r="F281" s="131"/>
      <c r="G281" s="134"/>
      <c r="H281" s="124"/>
      <c r="I281" s="124" t="n">
        <v>0</v>
      </c>
      <c r="J281" s="124" t="n">
        <v>0</v>
      </c>
      <c r="K281" s="125" t="n">
        <v>0</v>
      </c>
      <c r="L281" s="126" t="n">
        <f aca="false">(I281*J281*K281)</f>
        <v>0</v>
      </c>
      <c r="M281" s="126" t="n">
        <f aca="false">IF($H281="AGÊNCIA INTERNO",(0),L281*$M$14)</f>
        <v>0</v>
      </c>
      <c r="N281" s="126" t="n">
        <f aca="false">IF($H281="AGÊNCIA",($L281+$M281)*$N$14,IF($H281="AGÊNCIA INTERNO",($L281*$N$14),IF($H281="FAT.DIRETO",($M281*$N$14))))</f>
        <v>0</v>
      </c>
      <c r="O281" s="126" t="n">
        <f aca="false">L281+M281+N281</f>
        <v>0</v>
      </c>
      <c r="P281" s="127" t="s">
        <v>28</v>
      </c>
      <c r="Q281" s="132"/>
      <c r="R281" s="124" t="n">
        <v>0</v>
      </c>
      <c r="S281" s="124" t="n">
        <v>0</v>
      </c>
      <c r="T281" s="125" t="n">
        <v>0</v>
      </c>
      <c r="U281" s="126" t="n">
        <f aca="false">(R281*S281*T281)</f>
        <v>0</v>
      </c>
      <c r="V281" s="126" t="n">
        <f aca="false">IF($H281="AGÊNCIA INTERNO",(0),U281*$V$14)</f>
        <v>0</v>
      </c>
      <c r="W281" s="126" t="n">
        <f aca="false">IF($H281="AGÊNCIA",($U281+$V281)*$W$14,IF($H281="AGÊNCIA INTERNO",($U281*$N$14),IF($H281="FAT.DIRETO",($V281*$N$14))))</f>
        <v>0</v>
      </c>
      <c r="X281" s="126" t="n">
        <f aca="false">U281+V281+W281</f>
        <v>0</v>
      </c>
      <c r="Y281" s="132"/>
      <c r="Z281" s="132"/>
      <c r="AA281" s="132"/>
      <c r="AB281" s="132"/>
      <c r="AC281" s="132"/>
      <c r="AD281" s="132"/>
      <c r="AE281" s="133"/>
    </row>
    <row r="282" customFormat="false" ht="33.75" hidden="true" customHeight="true" outlineLevel="0" collapsed="false">
      <c r="A282" s="132"/>
      <c r="B282" s="133"/>
      <c r="C282" s="129"/>
      <c r="D282" s="129"/>
      <c r="E282" s="131"/>
      <c r="F282" s="131"/>
      <c r="G282" s="134"/>
      <c r="H282" s="124"/>
      <c r="I282" s="124" t="n">
        <v>0</v>
      </c>
      <c r="J282" s="124" t="n">
        <v>0</v>
      </c>
      <c r="K282" s="125" t="n">
        <v>0</v>
      </c>
      <c r="L282" s="126" t="n">
        <f aca="false">(I282*J282*K282)</f>
        <v>0</v>
      </c>
      <c r="M282" s="126" t="n">
        <f aca="false">IF($H282="AGÊNCIA INTERNO",(0),L282*$M$14)</f>
        <v>0</v>
      </c>
      <c r="N282" s="126" t="n">
        <f aca="false">IF($H282="AGÊNCIA",($L282+$M282)*$N$14,IF($H282="AGÊNCIA INTERNO",($L282*$N$14),IF($H282="FAT.DIRETO",($M282*$N$14))))</f>
        <v>0</v>
      </c>
      <c r="O282" s="126" t="n">
        <f aca="false">L282+M282+N282</f>
        <v>0</v>
      </c>
      <c r="P282" s="127" t="s">
        <v>28</v>
      </c>
      <c r="Q282" s="132"/>
      <c r="R282" s="124" t="n">
        <v>0</v>
      </c>
      <c r="S282" s="124" t="n">
        <v>0</v>
      </c>
      <c r="T282" s="125" t="n">
        <v>0</v>
      </c>
      <c r="U282" s="126" t="n">
        <f aca="false">(R282*S282*T282)</f>
        <v>0</v>
      </c>
      <c r="V282" s="126" t="n">
        <f aca="false">IF($H282="AGÊNCIA INTERNO",(0),U282*$V$14)</f>
        <v>0</v>
      </c>
      <c r="W282" s="126" t="n">
        <f aca="false">IF($H282="AGÊNCIA",($U282+$V282)*$W$14,IF($H282="AGÊNCIA INTERNO",($U282*$N$14),IF($H282="FAT.DIRETO",($V282*$N$14))))</f>
        <v>0</v>
      </c>
      <c r="X282" s="126" t="n">
        <f aca="false">U282+V282+W282</f>
        <v>0</v>
      </c>
      <c r="Y282" s="132"/>
      <c r="Z282" s="132"/>
      <c r="AA282" s="132"/>
      <c r="AB282" s="132"/>
      <c r="AC282" s="132"/>
      <c r="AD282" s="132"/>
      <c r="AE282" s="133"/>
    </row>
    <row r="283" customFormat="false" ht="33.75" hidden="true" customHeight="true" outlineLevel="0" collapsed="false">
      <c r="A283" s="132"/>
      <c r="B283" s="133"/>
      <c r="C283" s="129"/>
      <c r="D283" s="129"/>
      <c r="E283" s="131"/>
      <c r="F283" s="131"/>
      <c r="G283" s="134"/>
      <c r="H283" s="124"/>
      <c r="I283" s="124" t="n">
        <v>0</v>
      </c>
      <c r="J283" s="124" t="n">
        <v>0</v>
      </c>
      <c r="K283" s="125" t="n">
        <v>0</v>
      </c>
      <c r="L283" s="126" t="n">
        <f aca="false">(I283*J283*K283)</f>
        <v>0</v>
      </c>
      <c r="M283" s="126" t="n">
        <f aca="false">IF($H283="AGÊNCIA INTERNO",(0),L283*$M$14)</f>
        <v>0</v>
      </c>
      <c r="N283" s="126" t="n">
        <f aca="false">IF($H283="AGÊNCIA",($L283+$M283)*$N$14,IF($H283="AGÊNCIA INTERNO",($L283*$N$14),IF($H283="FAT.DIRETO",($M283*$N$14))))</f>
        <v>0</v>
      </c>
      <c r="O283" s="126" t="n">
        <f aca="false">L283+M283+N283</f>
        <v>0</v>
      </c>
      <c r="P283" s="127" t="s">
        <v>28</v>
      </c>
      <c r="Q283" s="132"/>
      <c r="R283" s="124" t="n">
        <v>0</v>
      </c>
      <c r="S283" s="124" t="n">
        <v>0</v>
      </c>
      <c r="T283" s="125" t="n">
        <v>0</v>
      </c>
      <c r="U283" s="126" t="n">
        <f aca="false">(R283*S283*T283)</f>
        <v>0</v>
      </c>
      <c r="V283" s="126" t="n">
        <f aca="false">IF($H283="AGÊNCIA INTERNO",(0),U283*$V$14)</f>
        <v>0</v>
      </c>
      <c r="W283" s="126" t="n">
        <f aca="false">IF($H283="AGÊNCIA",($U283+$V283)*$W$14,IF($H283="AGÊNCIA INTERNO",($U283*$N$14),IF($H283="FAT.DIRETO",($V283*$N$14))))</f>
        <v>0</v>
      </c>
      <c r="X283" s="126" t="n">
        <f aca="false">U283+V283+W283</f>
        <v>0</v>
      </c>
      <c r="Y283" s="132"/>
      <c r="Z283" s="132"/>
      <c r="AA283" s="132"/>
      <c r="AB283" s="132"/>
      <c r="AC283" s="132"/>
      <c r="AD283" s="132"/>
      <c r="AE283" s="133"/>
    </row>
    <row r="284" customFormat="false" ht="33.75" hidden="true" customHeight="true" outlineLevel="0" collapsed="false">
      <c r="A284" s="132"/>
      <c r="B284" s="133"/>
      <c r="C284" s="129"/>
      <c r="D284" s="129"/>
      <c r="E284" s="131"/>
      <c r="F284" s="131"/>
      <c r="G284" s="134"/>
      <c r="H284" s="124"/>
      <c r="I284" s="124" t="n">
        <v>0</v>
      </c>
      <c r="J284" s="124" t="n">
        <v>0</v>
      </c>
      <c r="K284" s="125" t="n">
        <v>0</v>
      </c>
      <c r="L284" s="126" t="n">
        <f aca="false">(I284*J284*K284)</f>
        <v>0</v>
      </c>
      <c r="M284" s="126" t="n">
        <f aca="false">IF($H284="AGÊNCIA INTERNO",(0),L284*$M$14)</f>
        <v>0</v>
      </c>
      <c r="N284" s="126" t="n">
        <f aca="false">IF($H284="AGÊNCIA",($L284+$M284)*$N$14,IF($H284="AGÊNCIA INTERNO",($L284*$N$14),IF($H284="FAT.DIRETO",($M284*$N$14))))</f>
        <v>0</v>
      </c>
      <c r="O284" s="126" t="n">
        <f aca="false">L284+M284+N284</f>
        <v>0</v>
      </c>
      <c r="P284" s="127" t="s">
        <v>29</v>
      </c>
      <c r="Q284" s="132"/>
      <c r="R284" s="124" t="n">
        <v>0</v>
      </c>
      <c r="S284" s="124" t="n">
        <v>0</v>
      </c>
      <c r="T284" s="125" t="n">
        <v>0</v>
      </c>
      <c r="U284" s="126" t="n">
        <f aca="false">(R284*S284*T284)</f>
        <v>0</v>
      </c>
      <c r="V284" s="126" t="n">
        <f aca="false">IF($H284="AGÊNCIA INTERNO",(0),U284*$V$14)</f>
        <v>0</v>
      </c>
      <c r="W284" s="126" t="n">
        <f aca="false">IF($H284="AGÊNCIA",($U284+$V284)*$W$14,IF($H284="AGÊNCIA INTERNO",($U284*$N$14),IF($H284="FAT.DIRETO",($V284*$N$14))))</f>
        <v>0</v>
      </c>
      <c r="X284" s="126" t="n">
        <f aca="false">U284+V284+W284</f>
        <v>0</v>
      </c>
      <c r="Y284" s="132"/>
      <c r="Z284" s="132"/>
      <c r="AA284" s="132"/>
      <c r="AB284" s="132"/>
      <c r="AC284" s="132"/>
      <c r="AD284" s="132"/>
      <c r="AE284" s="133"/>
    </row>
    <row r="285" customFormat="false" ht="33.75" hidden="true" customHeight="true" outlineLevel="0" collapsed="false">
      <c r="A285" s="132"/>
      <c r="B285" s="133"/>
      <c r="C285" s="129"/>
      <c r="D285" s="129"/>
      <c r="E285" s="131"/>
      <c r="F285" s="131"/>
      <c r="G285" s="134"/>
      <c r="H285" s="124"/>
      <c r="I285" s="124" t="n">
        <v>0</v>
      </c>
      <c r="J285" s="124" t="n">
        <v>0</v>
      </c>
      <c r="K285" s="125" t="n">
        <v>0</v>
      </c>
      <c r="L285" s="126" t="n">
        <f aca="false">(I285*J285*K285)</f>
        <v>0</v>
      </c>
      <c r="M285" s="126" t="n">
        <f aca="false">IF($H285="AGÊNCIA INTERNO",(0),L285*$M$14)</f>
        <v>0</v>
      </c>
      <c r="N285" s="126" t="n">
        <f aca="false">IF($H285="AGÊNCIA",($L285+$M285)*$N$14,IF($H285="AGÊNCIA INTERNO",($L285*$N$14),IF($H285="FAT.DIRETO",($M285*$N$14))))</f>
        <v>0</v>
      </c>
      <c r="O285" s="126" t="n">
        <f aca="false">L285+M285+N285</f>
        <v>0</v>
      </c>
      <c r="P285" s="127" t="s">
        <v>28</v>
      </c>
      <c r="Q285" s="132"/>
      <c r="R285" s="124" t="n">
        <v>0</v>
      </c>
      <c r="S285" s="124" t="n">
        <v>0</v>
      </c>
      <c r="T285" s="125" t="n">
        <v>0</v>
      </c>
      <c r="U285" s="126" t="n">
        <f aca="false">(R285*S285*T285)</f>
        <v>0</v>
      </c>
      <c r="V285" s="126" t="n">
        <f aca="false">IF($H285="AGÊNCIA INTERNO",(0),U285*$V$14)</f>
        <v>0</v>
      </c>
      <c r="W285" s="126" t="n">
        <f aca="false">IF($H285="AGÊNCIA",($U285+$V285)*$W$14,IF($H285="AGÊNCIA INTERNO",($U285*$N$14),IF($H285="FAT.DIRETO",($V285*$N$14))))</f>
        <v>0</v>
      </c>
      <c r="X285" s="126" t="n">
        <f aca="false">U285+V285+W285</f>
        <v>0</v>
      </c>
      <c r="Y285" s="132"/>
      <c r="Z285" s="132"/>
      <c r="AA285" s="132"/>
      <c r="AB285" s="132"/>
      <c r="AC285" s="132"/>
      <c r="AD285" s="132"/>
      <c r="AE285" s="133"/>
    </row>
    <row r="286" customFormat="false" ht="33.75" hidden="true" customHeight="true" outlineLevel="0" collapsed="false">
      <c r="A286" s="132"/>
      <c r="B286" s="133"/>
      <c r="C286" s="129"/>
      <c r="D286" s="129"/>
      <c r="E286" s="131"/>
      <c r="F286" s="131"/>
      <c r="G286" s="134"/>
      <c r="H286" s="124"/>
      <c r="I286" s="124" t="n">
        <v>0</v>
      </c>
      <c r="J286" s="124" t="n">
        <v>0</v>
      </c>
      <c r="K286" s="125" t="n">
        <v>0</v>
      </c>
      <c r="L286" s="126" t="n">
        <f aca="false">(I286*J286*K286)</f>
        <v>0</v>
      </c>
      <c r="M286" s="126" t="n">
        <f aca="false">IF($H286="AGÊNCIA INTERNO",(0),L286*$M$14)</f>
        <v>0</v>
      </c>
      <c r="N286" s="126" t="n">
        <f aca="false">IF($H286="AGÊNCIA",($L286+$M286)*$N$14,IF($H286="AGÊNCIA INTERNO",($L286*$N$14),IF($H286="FAT.DIRETO",($M286*$N$14))))</f>
        <v>0</v>
      </c>
      <c r="O286" s="126" t="n">
        <f aca="false">L286+M286+N286</f>
        <v>0</v>
      </c>
      <c r="P286" s="127" t="s">
        <v>28</v>
      </c>
      <c r="Q286" s="132"/>
      <c r="R286" s="124" t="n">
        <v>0</v>
      </c>
      <c r="S286" s="124" t="n">
        <v>0</v>
      </c>
      <c r="T286" s="125" t="n">
        <v>0</v>
      </c>
      <c r="U286" s="126" t="n">
        <f aca="false">(R286*S286*T286)</f>
        <v>0</v>
      </c>
      <c r="V286" s="126" t="n">
        <f aca="false">IF($H286="AGÊNCIA INTERNO",(0),U286*$V$14)</f>
        <v>0</v>
      </c>
      <c r="W286" s="126" t="n">
        <f aca="false">IF($H286="AGÊNCIA",($U286+$V286)*$W$14,IF($H286="AGÊNCIA INTERNO",($U286*$N$14),IF($H286="FAT.DIRETO",($V286*$N$14))))</f>
        <v>0</v>
      </c>
      <c r="X286" s="126" t="n">
        <f aca="false">U286+V286+W286</f>
        <v>0</v>
      </c>
      <c r="Y286" s="132"/>
      <c r="Z286" s="132"/>
      <c r="AA286" s="132"/>
      <c r="AB286" s="132"/>
      <c r="AC286" s="132"/>
      <c r="AD286" s="132"/>
      <c r="AE286" s="133"/>
    </row>
    <row r="287" customFormat="false" ht="33.75" hidden="true" customHeight="true" outlineLevel="0" collapsed="false">
      <c r="A287" s="132"/>
      <c r="B287" s="133"/>
      <c r="C287" s="129"/>
      <c r="D287" s="129"/>
      <c r="E287" s="131"/>
      <c r="F287" s="131"/>
      <c r="G287" s="134"/>
      <c r="H287" s="124"/>
      <c r="I287" s="124" t="n">
        <v>0</v>
      </c>
      <c r="J287" s="124" t="n">
        <v>0</v>
      </c>
      <c r="K287" s="125" t="n">
        <v>0</v>
      </c>
      <c r="L287" s="126" t="n">
        <f aca="false">(I287*J287*K287)</f>
        <v>0</v>
      </c>
      <c r="M287" s="126" t="n">
        <f aca="false">IF($H287="AGÊNCIA INTERNO",(0),L287*$M$14)</f>
        <v>0</v>
      </c>
      <c r="N287" s="126" t="n">
        <f aca="false">IF($H287="AGÊNCIA",($L287+$M287)*$N$14,IF($H287="AGÊNCIA INTERNO",($L287*$N$14),IF($H287="FAT.DIRETO",($M287*$N$14))))</f>
        <v>0</v>
      </c>
      <c r="O287" s="126" t="n">
        <f aca="false">L287+M287+N287</f>
        <v>0</v>
      </c>
      <c r="P287" s="127" t="s">
        <v>28</v>
      </c>
      <c r="Q287" s="132"/>
      <c r="R287" s="124" t="n">
        <v>0</v>
      </c>
      <c r="S287" s="124" t="n">
        <v>0</v>
      </c>
      <c r="T287" s="125" t="n">
        <v>0</v>
      </c>
      <c r="U287" s="126" t="n">
        <f aca="false">(R287*S287*T287)</f>
        <v>0</v>
      </c>
      <c r="V287" s="126" t="n">
        <f aca="false">IF($H287="AGÊNCIA INTERNO",(0),U287*$V$14)</f>
        <v>0</v>
      </c>
      <c r="W287" s="126" t="n">
        <f aca="false">IF($H287="AGÊNCIA",($U287+$V287)*$W$14,IF($H287="AGÊNCIA INTERNO",($U287*$N$14),IF($H287="FAT.DIRETO",($V287*$N$14))))</f>
        <v>0</v>
      </c>
      <c r="X287" s="126" t="n">
        <f aca="false">U287+V287+W287</f>
        <v>0</v>
      </c>
      <c r="Y287" s="132"/>
      <c r="Z287" s="132"/>
      <c r="AA287" s="132"/>
      <c r="AB287" s="132"/>
      <c r="AC287" s="132"/>
      <c r="AD287" s="132"/>
      <c r="AE287" s="133"/>
    </row>
    <row r="288" customFormat="false" ht="33.75" hidden="true" customHeight="true" outlineLevel="0" collapsed="false">
      <c r="A288" s="132"/>
      <c r="B288" s="133"/>
      <c r="C288" s="129"/>
      <c r="D288" s="129"/>
      <c r="E288" s="131"/>
      <c r="F288" s="131"/>
      <c r="G288" s="134"/>
      <c r="H288" s="124"/>
      <c r="I288" s="124" t="n">
        <v>0</v>
      </c>
      <c r="J288" s="124" t="n">
        <v>0</v>
      </c>
      <c r="K288" s="125" t="n">
        <v>0</v>
      </c>
      <c r="L288" s="126" t="n">
        <f aca="false">(I288*J288*K288)</f>
        <v>0</v>
      </c>
      <c r="M288" s="126" t="n">
        <f aca="false">IF($H288="AGÊNCIA INTERNO",(0),L288*$M$14)</f>
        <v>0</v>
      </c>
      <c r="N288" s="126" t="n">
        <f aca="false">IF($H288="AGÊNCIA",($L288+$M288)*$N$14,IF($H288="AGÊNCIA INTERNO",($L288*$N$14),IF($H288="FAT.DIRETO",($M288*$N$14))))</f>
        <v>0</v>
      </c>
      <c r="O288" s="126" t="n">
        <f aca="false">L288+M288+N288</f>
        <v>0</v>
      </c>
      <c r="P288" s="127" t="s">
        <v>28</v>
      </c>
      <c r="Q288" s="132"/>
      <c r="R288" s="124" t="n">
        <v>0</v>
      </c>
      <c r="S288" s="124" t="n">
        <v>0</v>
      </c>
      <c r="T288" s="125" t="n">
        <v>0</v>
      </c>
      <c r="U288" s="126" t="n">
        <f aca="false">(R288*S288*T288)</f>
        <v>0</v>
      </c>
      <c r="V288" s="126" t="n">
        <f aca="false">IF($H288="AGÊNCIA INTERNO",(0),U288*$V$14)</f>
        <v>0</v>
      </c>
      <c r="W288" s="126" t="n">
        <f aca="false">IF($H288="AGÊNCIA",($U288+$V288)*$W$14,IF($H288="AGÊNCIA INTERNO",($U288*$N$14),IF($H288="FAT.DIRETO",($V288*$N$14))))</f>
        <v>0</v>
      </c>
      <c r="X288" s="126" t="n">
        <f aca="false">U288+V288+W288</f>
        <v>0</v>
      </c>
      <c r="Y288" s="132"/>
      <c r="Z288" s="132"/>
      <c r="AA288" s="132"/>
      <c r="AB288" s="132"/>
      <c r="AC288" s="132"/>
      <c r="AD288" s="132"/>
      <c r="AE288" s="133"/>
    </row>
    <row r="289" customFormat="false" ht="33.75" hidden="true" customHeight="true" outlineLevel="0" collapsed="false">
      <c r="A289" s="132"/>
      <c r="B289" s="133"/>
      <c r="C289" s="129"/>
      <c r="D289" s="129"/>
      <c r="E289" s="131"/>
      <c r="F289" s="131"/>
      <c r="G289" s="134"/>
      <c r="H289" s="124"/>
      <c r="I289" s="124" t="n">
        <v>0</v>
      </c>
      <c r="J289" s="124" t="n">
        <v>0</v>
      </c>
      <c r="K289" s="125" t="n">
        <v>0</v>
      </c>
      <c r="L289" s="126" t="n">
        <f aca="false">(I289*J289*K289)</f>
        <v>0</v>
      </c>
      <c r="M289" s="126" t="n">
        <f aca="false">IF($H289="AGÊNCIA INTERNO",(0),L289*$M$14)</f>
        <v>0</v>
      </c>
      <c r="N289" s="126" t="n">
        <f aca="false">IF($H289="AGÊNCIA",($L289+$M289)*$N$14,IF($H289="AGÊNCIA INTERNO",($L289*$N$14),IF($H289="FAT.DIRETO",($M289*$N$14))))</f>
        <v>0</v>
      </c>
      <c r="O289" s="126" t="n">
        <f aca="false">L289+M289+N289</f>
        <v>0</v>
      </c>
      <c r="P289" s="127" t="s">
        <v>28</v>
      </c>
      <c r="Q289" s="132"/>
      <c r="R289" s="124" t="n">
        <v>0</v>
      </c>
      <c r="S289" s="124" t="n">
        <v>0</v>
      </c>
      <c r="T289" s="125" t="n">
        <v>0</v>
      </c>
      <c r="U289" s="126" t="n">
        <f aca="false">(R289*S289*T289)</f>
        <v>0</v>
      </c>
      <c r="V289" s="126" t="n">
        <f aca="false">IF($H289="AGÊNCIA INTERNO",(0),U289*$V$14)</f>
        <v>0</v>
      </c>
      <c r="W289" s="126" t="n">
        <f aca="false">IF($H289="AGÊNCIA",($U289+$V289)*$W$14,IF($H289="AGÊNCIA INTERNO",($U289*$N$14),IF($H289="FAT.DIRETO",($V289*$N$14))))</f>
        <v>0</v>
      </c>
      <c r="X289" s="126" t="n">
        <f aca="false">U289+V289+W289</f>
        <v>0</v>
      </c>
      <c r="Y289" s="132"/>
      <c r="Z289" s="132"/>
      <c r="AA289" s="132"/>
      <c r="AB289" s="132"/>
      <c r="AC289" s="132"/>
      <c r="AD289" s="132"/>
      <c r="AE289" s="133"/>
    </row>
    <row r="290" customFormat="false" ht="33.75" hidden="true" customHeight="true" outlineLevel="0" collapsed="false">
      <c r="A290" s="132"/>
      <c r="B290" s="133"/>
      <c r="C290" s="129"/>
      <c r="D290" s="129"/>
      <c r="E290" s="131"/>
      <c r="F290" s="131"/>
      <c r="G290" s="134"/>
      <c r="H290" s="124"/>
      <c r="I290" s="124" t="n">
        <v>0</v>
      </c>
      <c r="J290" s="124" t="n">
        <v>0</v>
      </c>
      <c r="K290" s="125" t="n">
        <v>0</v>
      </c>
      <c r="L290" s="126" t="n">
        <f aca="false">(I290*J290*K290)</f>
        <v>0</v>
      </c>
      <c r="M290" s="126" t="n">
        <f aca="false">IF($H290="AGÊNCIA INTERNO",(0),L290*$M$14)</f>
        <v>0</v>
      </c>
      <c r="N290" s="126" t="n">
        <f aca="false">IF($H290="AGÊNCIA",($L290+$M290)*$N$14,IF($H290="AGÊNCIA INTERNO",($L290*$N$14),IF($H290="FAT.DIRETO",($M290*$N$14))))</f>
        <v>0</v>
      </c>
      <c r="O290" s="126" t="n">
        <f aca="false">L290+M290+N290</f>
        <v>0</v>
      </c>
      <c r="P290" s="127" t="s">
        <v>28</v>
      </c>
      <c r="Q290" s="132"/>
      <c r="R290" s="124" t="n">
        <v>0</v>
      </c>
      <c r="S290" s="124" t="n">
        <v>0</v>
      </c>
      <c r="T290" s="125" t="n">
        <v>0</v>
      </c>
      <c r="U290" s="126" t="n">
        <f aca="false">(R290*S290*T290)</f>
        <v>0</v>
      </c>
      <c r="V290" s="126" t="n">
        <f aca="false">IF($H290="AGÊNCIA INTERNO",(0),U290*$V$14)</f>
        <v>0</v>
      </c>
      <c r="W290" s="126" t="n">
        <f aca="false">IF($H290="AGÊNCIA",($U290+$V290)*$W$14,IF($H290="AGÊNCIA INTERNO",($U290*$N$14),IF($H290="FAT.DIRETO",($V290*$N$14))))</f>
        <v>0</v>
      </c>
      <c r="X290" s="126" t="n">
        <f aca="false">U290+V290+W290</f>
        <v>0</v>
      </c>
      <c r="Y290" s="132"/>
      <c r="Z290" s="132"/>
      <c r="AA290" s="132"/>
      <c r="AB290" s="132"/>
      <c r="AC290" s="132"/>
      <c r="AD290" s="132"/>
      <c r="AE290" s="133"/>
    </row>
    <row r="291" customFormat="false" ht="33.75" hidden="true" customHeight="true" outlineLevel="0" collapsed="false">
      <c r="A291" s="132"/>
      <c r="B291" s="133"/>
      <c r="C291" s="129"/>
      <c r="D291" s="129"/>
      <c r="E291" s="131"/>
      <c r="F291" s="131"/>
      <c r="G291" s="134"/>
      <c r="H291" s="124"/>
      <c r="I291" s="124" t="n">
        <v>0</v>
      </c>
      <c r="J291" s="124" t="n">
        <v>0</v>
      </c>
      <c r="K291" s="125" t="n">
        <v>0</v>
      </c>
      <c r="L291" s="126" t="n">
        <f aca="false">(I291*J291*K291)</f>
        <v>0</v>
      </c>
      <c r="M291" s="126" t="n">
        <f aca="false">IF($H291="AGÊNCIA INTERNO",(0),L291*$M$14)</f>
        <v>0</v>
      </c>
      <c r="N291" s="126" t="n">
        <f aca="false">IF($H291="AGÊNCIA",($L291+$M291)*$N$14,IF($H291="AGÊNCIA INTERNO",($L291*$N$14),IF($H291="FAT.DIRETO",($M291*$N$14))))</f>
        <v>0</v>
      </c>
      <c r="O291" s="126" t="n">
        <f aca="false">L291+M291+N291</f>
        <v>0</v>
      </c>
      <c r="P291" s="127" t="s">
        <v>28</v>
      </c>
      <c r="Q291" s="132"/>
      <c r="R291" s="124" t="n">
        <v>0</v>
      </c>
      <c r="S291" s="124" t="n">
        <v>0</v>
      </c>
      <c r="T291" s="125" t="n">
        <v>0</v>
      </c>
      <c r="U291" s="126" t="n">
        <f aca="false">(R291*S291*T291)</f>
        <v>0</v>
      </c>
      <c r="V291" s="126" t="n">
        <f aca="false">IF($H291="AGÊNCIA INTERNO",(0),U291*$V$14)</f>
        <v>0</v>
      </c>
      <c r="W291" s="126" t="n">
        <f aca="false">IF($H291="AGÊNCIA",($U291+$V291)*$W$14,IF($H291="AGÊNCIA INTERNO",($U291*$N$14),IF($H291="FAT.DIRETO",($V291*$N$14))))</f>
        <v>0</v>
      </c>
      <c r="X291" s="126" t="n">
        <f aca="false">U291+V291+W291</f>
        <v>0</v>
      </c>
      <c r="Y291" s="132"/>
      <c r="Z291" s="132"/>
      <c r="AA291" s="132"/>
      <c r="AB291" s="132"/>
      <c r="AC291" s="132"/>
      <c r="AD291" s="132"/>
      <c r="AE291" s="133"/>
    </row>
    <row r="292" customFormat="false" ht="33.75" hidden="true" customHeight="true" outlineLevel="0" collapsed="false">
      <c r="A292" s="132"/>
      <c r="B292" s="133"/>
      <c r="C292" s="129"/>
      <c r="D292" s="129"/>
      <c r="E292" s="131"/>
      <c r="F292" s="131"/>
      <c r="G292" s="134"/>
      <c r="H292" s="124"/>
      <c r="I292" s="124" t="n">
        <v>0</v>
      </c>
      <c r="J292" s="124" t="n">
        <v>0</v>
      </c>
      <c r="K292" s="125" t="n">
        <v>0</v>
      </c>
      <c r="L292" s="126" t="n">
        <f aca="false">(I292*J292*K292)</f>
        <v>0</v>
      </c>
      <c r="M292" s="126" t="n">
        <f aca="false">IF($H292="AGÊNCIA INTERNO",(0),L292*$M$14)</f>
        <v>0</v>
      </c>
      <c r="N292" s="126" t="n">
        <f aca="false">IF($H292="AGÊNCIA",($L292+$M292)*$N$14,IF($H292="AGÊNCIA INTERNO",($L292*$N$14),IF($H292="FAT.DIRETO",($M292*$N$14))))</f>
        <v>0</v>
      </c>
      <c r="O292" s="126" t="n">
        <f aca="false">L292+M292+N292</f>
        <v>0</v>
      </c>
      <c r="P292" s="127" t="s">
        <v>29</v>
      </c>
      <c r="Q292" s="132"/>
      <c r="R292" s="124" t="n">
        <v>0</v>
      </c>
      <c r="S292" s="124" t="n">
        <v>0</v>
      </c>
      <c r="T292" s="125" t="n">
        <v>0</v>
      </c>
      <c r="U292" s="126" t="n">
        <f aca="false">(R292*S292*T292)</f>
        <v>0</v>
      </c>
      <c r="V292" s="126" t="n">
        <f aca="false">IF($H292="AGÊNCIA INTERNO",(0),U292*$V$14)</f>
        <v>0</v>
      </c>
      <c r="W292" s="126" t="n">
        <f aca="false">IF($H292="AGÊNCIA",($U292+$V292)*$W$14,IF($H292="AGÊNCIA INTERNO",($U292*$N$14),IF($H292="FAT.DIRETO",($V292*$N$14))))</f>
        <v>0</v>
      </c>
      <c r="X292" s="126" t="n">
        <f aca="false">U292+V292+W292</f>
        <v>0</v>
      </c>
      <c r="Y292" s="132"/>
      <c r="Z292" s="132"/>
      <c r="AA292" s="132"/>
      <c r="AB292" s="132"/>
      <c r="AC292" s="132"/>
      <c r="AD292" s="132"/>
      <c r="AE292" s="133"/>
    </row>
    <row r="293" customFormat="false" ht="33.75" hidden="true" customHeight="true" outlineLevel="0" collapsed="false">
      <c r="A293" s="132"/>
      <c r="B293" s="133"/>
      <c r="C293" s="129"/>
      <c r="D293" s="129"/>
      <c r="E293" s="131"/>
      <c r="F293" s="131"/>
      <c r="G293" s="134"/>
      <c r="H293" s="124"/>
      <c r="I293" s="124" t="n">
        <v>0</v>
      </c>
      <c r="J293" s="124" t="n">
        <v>0</v>
      </c>
      <c r="K293" s="125" t="n">
        <v>0</v>
      </c>
      <c r="L293" s="126" t="n">
        <f aca="false">(I293*J293*K293)</f>
        <v>0</v>
      </c>
      <c r="M293" s="126" t="n">
        <f aca="false">IF($H293="AGÊNCIA INTERNO",(0),L293*$M$14)</f>
        <v>0</v>
      </c>
      <c r="N293" s="126" t="n">
        <f aca="false">IF($H293="AGÊNCIA",($L293+$M293)*$N$14,IF($H293="AGÊNCIA INTERNO",($L293*$N$14),IF($H293="FAT.DIRETO",($M293*$N$14))))</f>
        <v>0</v>
      </c>
      <c r="O293" s="126" t="n">
        <f aca="false">L293+M293+N293</f>
        <v>0</v>
      </c>
      <c r="P293" s="127"/>
      <c r="Q293" s="132"/>
      <c r="R293" s="124"/>
      <c r="S293" s="124"/>
      <c r="T293" s="125"/>
      <c r="U293" s="126" t="n">
        <f aca="false">(R293*S293*T293)</f>
        <v>0</v>
      </c>
      <c r="V293" s="126" t="n">
        <f aca="false">IF($H293="AGÊNCIA INTERNO",(0),U293*$V$14)</f>
        <v>0</v>
      </c>
      <c r="W293" s="126" t="n">
        <f aca="false">IF($H293="AGÊNCIA",($U293+$V293)*$W$14,IF($H293="AGÊNCIA INTERNO",($U293*$N$14),IF($H293="FAT.DIRETO",($V293*$N$14))))</f>
        <v>0</v>
      </c>
      <c r="X293" s="126" t="n">
        <f aca="false">U293+V293+W293</f>
        <v>0</v>
      </c>
      <c r="Y293" s="132"/>
      <c r="Z293" s="132"/>
      <c r="AA293" s="132"/>
      <c r="AB293" s="132"/>
      <c r="AC293" s="132"/>
      <c r="AD293" s="132"/>
      <c r="AE293" s="133"/>
    </row>
    <row r="294" customFormat="false" ht="33.75" hidden="true" customHeight="true" outlineLevel="0" collapsed="false">
      <c r="A294" s="132"/>
      <c r="B294" s="133"/>
      <c r="C294" s="129"/>
      <c r="D294" s="129"/>
      <c r="E294" s="131"/>
      <c r="F294" s="131"/>
      <c r="G294" s="134"/>
      <c r="H294" s="124"/>
      <c r="I294" s="124" t="n">
        <v>0</v>
      </c>
      <c r="J294" s="124" t="n">
        <v>0</v>
      </c>
      <c r="K294" s="125" t="n">
        <v>0</v>
      </c>
      <c r="L294" s="126" t="n">
        <f aca="false">(I294*J294*K294)</f>
        <v>0</v>
      </c>
      <c r="M294" s="126" t="n">
        <f aca="false">IF($H294="AGÊNCIA INTERNO",(0),L294*$M$14)</f>
        <v>0</v>
      </c>
      <c r="N294" s="126" t="n">
        <f aca="false">IF($H294="AGÊNCIA",($L294+$M294)*$N$14,IF($H294="AGÊNCIA INTERNO",($L294*$N$14),IF($H294="FAT.DIRETO",($M294*$N$14))))</f>
        <v>0</v>
      </c>
      <c r="O294" s="126" t="n">
        <f aca="false">L294+M294+N294</f>
        <v>0</v>
      </c>
      <c r="P294" s="127" t="s">
        <v>29</v>
      </c>
      <c r="Q294" s="132"/>
      <c r="R294" s="124" t="n">
        <v>0</v>
      </c>
      <c r="S294" s="124" t="n">
        <v>0</v>
      </c>
      <c r="T294" s="125" t="n">
        <v>0</v>
      </c>
      <c r="U294" s="126" t="n">
        <f aca="false">(R294*S294*T294)</f>
        <v>0</v>
      </c>
      <c r="V294" s="126" t="n">
        <f aca="false">IF($H294="AGÊNCIA INTERNO",(0),U294*$V$14)</f>
        <v>0</v>
      </c>
      <c r="W294" s="126" t="n">
        <f aca="false">IF($H294="AGÊNCIA",($U294+$V294)*$W$14,IF($H294="AGÊNCIA INTERNO",($U294*$N$14),IF($H294="FAT.DIRETO",($V294*$N$14))))</f>
        <v>0</v>
      </c>
      <c r="X294" s="126" t="n">
        <f aca="false">U294+V294+W294</f>
        <v>0</v>
      </c>
      <c r="Y294" s="132"/>
      <c r="Z294" s="132"/>
      <c r="AA294" s="132"/>
      <c r="AB294" s="132"/>
      <c r="AC294" s="132"/>
      <c r="AD294" s="132"/>
      <c r="AE294" s="133"/>
    </row>
    <row r="295" customFormat="false" ht="33.75" hidden="true" customHeight="true" outlineLevel="0" collapsed="false">
      <c r="A295" s="132"/>
      <c r="B295" s="133"/>
      <c r="C295" s="129"/>
      <c r="D295" s="129"/>
      <c r="E295" s="131"/>
      <c r="F295" s="131"/>
      <c r="G295" s="134"/>
      <c r="H295" s="124"/>
      <c r="I295" s="124" t="n">
        <v>0</v>
      </c>
      <c r="J295" s="124" t="n">
        <v>0</v>
      </c>
      <c r="K295" s="125" t="n">
        <v>0</v>
      </c>
      <c r="L295" s="126" t="n">
        <f aca="false">(I295*J295*K295)</f>
        <v>0</v>
      </c>
      <c r="M295" s="126" t="n">
        <f aca="false">IF($H295="AGÊNCIA INTERNO",(0),L295*$M$14)</f>
        <v>0</v>
      </c>
      <c r="N295" s="126" t="n">
        <f aca="false">IF($H295="AGÊNCIA",($L295+$M295)*$N$14,IF($H295="AGÊNCIA INTERNO",($L295*$N$14),IF($H295="FAT.DIRETO",($M295*$N$14))))</f>
        <v>0</v>
      </c>
      <c r="O295" s="126" t="n">
        <f aca="false">L295+M295+N295</f>
        <v>0</v>
      </c>
      <c r="P295" s="127" t="s">
        <v>28</v>
      </c>
      <c r="Q295" s="132"/>
      <c r="R295" s="124" t="n">
        <v>0</v>
      </c>
      <c r="S295" s="124" t="n">
        <v>0</v>
      </c>
      <c r="T295" s="125" t="n">
        <v>0</v>
      </c>
      <c r="U295" s="126" t="n">
        <f aca="false">(R295*S295*T295)</f>
        <v>0</v>
      </c>
      <c r="V295" s="126" t="n">
        <f aca="false">IF($H295="AGÊNCIA INTERNO",(0),U295*$V$14)</f>
        <v>0</v>
      </c>
      <c r="W295" s="126" t="n">
        <f aca="false">IF($H295="AGÊNCIA",($U295+$V295)*$W$14,IF($H295="AGÊNCIA INTERNO",($U295*$N$14),IF($H295="FAT.DIRETO",($V295*$N$14))))</f>
        <v>0</v>
      </c>
      <c r="X295" s="126" t="n">
        <f aca="false">U295+V295+W295</f>
        <v>0</v>
      </c>
      <c r="Y295" s="132"/>
      <c r="Z295" s="132"/>
      <c r="AA295" s="132"/>
      <c r="AB295" s="132"/>
      <c r="AC295" s="132"/>
      <c r="AD295" s="132"/>
      <c r="AE295" s="133"/>
    </row>
    <row r="296" customFormat="false" ht="33.75" hidden="true" customHeight="true" outlineLevel="0" collapsed="false">
      <c r="A296" s="132"/>
      <c r="B296" s="133"/>
      <c r="C296" s="129"/>
      <c r="D296" s="129"/>
      <c r="E296" s="131"/>
      <c r="F296" s="131"/>
      <c r="G296" s="134"/>
      <c r="H296" s="124"/>
      <c r="I296" s="124" t="n">
        <v>0</v>
      </c>
      <c r="J296" s="124" t="n">
        <v>0</v>
      </c>
      <c r="K296" s="125" t="n">
        <v>0</v>
      </c>
      <c r="L296" s="126" t="n">
        <f aca="false">(I296*J296*K296)</f>
        <v>0</v>
      </c>
      <c r="M296" s="126" t="n">
        <f aca="false">IF($H296="AGÊNCIA INTERNO",(0),L296*$M$14)</f>
        <v>0</v>
      </c>
      <c r="N296" s="126" t="n">
        <f aca="false">IF($H296="AGÊNCIA",($L296+$M296)*$N$14,IF($H296="AGÊNCIA INTERNO",($L296*$N$14),IF($H296="FAT.DIRETO",($M296*$N$14))))</f>
        <v>0</v>
      </c>
      <c r="O296" s="126" t="n">
        <f aca="false">L296+M296+N296</f>
        <v>0</v>
      </c>
      <c r="P296" s="127" t="s">
        <v>28</v>
      </c>
      <c r="Q296" s="132"/>
      <c r="R296" s="124" t="n">
        <v>0</v>
      </c>
      <c r="S296" s="124" t="n">
        <v>0</v>
      </c>
      <c r="T296" s="125" t="n">
        <v>0</v>
      </c>
      <c r="U296" s="126" t="n">
        <f aca="false">(R296*S296*T296)</f>
        <v>0</v>
      </c>
      <c r="V296" s="126" t="n">
        <f aca="false">IF($H296="AGÊNCIA INTERNO",(0),U296*$V$14)</f>
        <v>0</v>
      </c>
      <c r="W296" s="126" t="n">
        <f aca="false">IF($H296="AGÊNCIA",($U296+$V296)*$W$14,IF($H296="AGÊNCIA INTERNO",($U296*$N$14),IF($H296="FAT.DIRETO",($V296*$N$14))))</f>
        <v>0</v>
      </c>
      <c r="X296" s="126" t="n">
        <f aca="false">U296+V296+W296</f>
        <v>0</v>
      </c>
      <c r="Y296" s="132"/>
      <c r="Z296" s="132"/>
      <c r="AA296" s="132"/>
      <c r="AB296" s="132"/>
      <c r="AC296" s="132"/>
      <c r="AD296" s="132"/>
      <c r="AE296" s="133"/>
    </row>
    <row r="297" customFormat="false" ht="33.75" hidden="true" customHeight="true" outlineLevel="0" collapsed="false">
      <c r="A297" s="132"/>
      <c r="B297" s="133"/>
      <c r="C297" s="129"/>
      <c r="D297" s="129"/>
      <c r="E297" s="131"/>
      <c r="F297" s="131"/>
      <c r="G297" s="134"/>
      <c r="H297" s="124"/>
      <c r="I297" s="124" t="n">
        <v>0</v>
      </c>
      <c r="J297" s="124" t="n">
        <v>0</v>
      </c>
      <c r="K297" s="125" t="n">
        <v>0</v>
      </c>
      <c r="L297" s="126" t="n">
        <f aca="false">(I297*J297*K297)</f>
        <v>0</v>
      </c>
      <c r="M297" s="126" t="n">
        <f aca="false">IF($H297="AGÊNCIA INTERNO",(0),L297*$M$14)</f>
        <v>0</v>
      </c>
      <c r="N297" s="126" t="n">
        <f aca="false">IF($H297="AGÊNCIA",($L297+$M297)*$N$14,IF($H297="AGÊNCIA INTERNO",($L297*$N$14),IF($H297="FAT.DIRETO",($M297*$N$14))))</f>
        <v>0</v>
      </c>
      <c r="O297" s="126" t="n">
        <f aca="false">L297+M297+N297</f>
        <v>0</v>
      </c>
      <c r="P297" s="127"/>
      <c r="Q297" s="132"/>
      <c r="R297" s="124"/>
      <c r="S297" s="124"/>
      <c r="T297" s="125"/>
      <c r="U297" s="126" t="n">
        <f aca="false">(R297*S297*T297)</f>
        <v>0</v>
      </c>
      <c r="V297" s="126" t="n">
        <f aca="false">IF($H297="AGÊNCIA INTERNO",(0),U297*$V$14)</f>
        <v>0</v>
      </c>
      <c r="W297" s="126" t="n">
        <f aca="false">IF($H297="AGÊNCIA",($U297+$V297)*$W$14,IF($H297="AGÊNCIA INTERNO",($U297*$N$14),IF($H297="FAT.DIRETO",($V297*$N$14))))</f>
        <v>0</v>
      </c>
      <c r="X297" s="126" t="n">
        <f aca="false">U297+V297+W297</f>
        <v>0</v>
      </c>
      <c r="Y297" s="132"/>
      <c r="Z297" s="132"/>
      <c r="AA297" s="132"/>
      <c r="AB297" s="132"/>
      <c r="AC297" s="132"/>
      <c r="AD297" s="132"/>
      <c r="AE297" s="133"/>
    </row>
    <row r="298" customFormat="false" ht="33.75" hidden="true" customHeight="true" outlineLevel="0" collapsed="false">
      <c r="A298" s="132"/>
      <c r="B298" s="133"/>
      <c r="C298" s="129"/>
      <c r="D298" s="129"/>
      <c r="E298" s="131"/>
      <c r="F298" s="131"/>
      <c r="G298" s="134"/>
      <c r="H298" s="124"/>
      <c r="I298" s="124" t="n">
        <v>0</v>
      </c>
      <c r="J298" s="124" t="n">
        <v>0</v>
      </c>
      <c r="K298" s="125" t="n">
        <v>0</v>
      </c>
      <c r="L298" s="126" t="n">
        <f aca="false">(I298*J298*K298)</f>
        <v>0</v>
      </c>
      <c r="M298" s="126" t="n">
        <f aca="false">IF($H298="AGÊNCIA INTERNO",(0),L298*$M$14)</f>
        <v>0</v>
      </c>
      <c r="N298" s="126" t="n">
        <f aca="false">IF($H298="AGÊNCIA",($L298+$M298)*$N$14,IF($H298="AGÊNCIA INTERNO",($L298*$N$14),IF($H298="FAT.DIRETO",($M298*$N$14))))</f>
        <v>0</v>
      </c>
      <c r="O298" s="126" t="n">
        <f aca="false">L298+M298+N298</f>
        <v>0</v>
      </c>
      <c r="P298" s="127" t="s">
        <v>29</v>
      </c>
      <c r="Q298" s="132"/>
      <c r="R298" s="124" t="n">
        <v>0</v>
      </c>
      <c r="S298" s="124" t="n">
        <v>0</v>
      </c>
      <c r="T298" s="125" t="n">
        <v>0</v>
      </c>
      <c r="U298" s="126" t="n">
        <f aca="false">(R298*S298*T298)</f>
        <v>0</v>
      </c>
      <c r="V298" s="126" t="n">
        <f aca="false">IF($H298="AGÊNCIA INTERNO",(0),U298*$V$14)</f>
        <v>0</v>
      </c>
      <c r="W298" s="126" t="n">
        <f aca="false">IF($H298="AGÊNCIA",($U298+$V298)*$W$14,IF($H298="AGÊNCIA INTERNO",($U298*$N$14),IF($H298="FAT.DIRETO",($V298*$N$14))))</f>
        <v>0</v>
      </c>
      <c r="X298" s="126" t="n">
        <f aca="false">U298+V298+W298</f>
        <v>0</v>
      </c>
      <c r="Y298" s="132"/>
      <c r="Z298" s="132"/>
      <c r="AA298" s="132"/>
      <c r="AB298" s="132"/>
      <c r="AC298" s="132"/>
      <c r="AD298" s="132"/>
      <c r="AE298" s="133"/>
    </row>
    <row r="299" customFormat="false" ht="33.75" hidden="true" customHeight="true" outlineLevel="0" collapsed="false">
      <c r="A299" s="132"/>
      <c r="B299" s="133"/>
      <c r="C299" s="129"/>
      <c r="D299" s="129"/>
      <c r="E299" s="131"/>
      <c r="F299" s="131"/>
      <c r="G299" s="134"/>
      <c r="H299" s="124"/>
      <c r="I299" s="124" t="n">
        <v>0</v>
      </c>
      <c r="J299" s="124" t="n">
        <v>0</v>
      </c>
      <c r="K299" s="125" t="n">
        <v>0</v>
      </c>
      <c r="L299" s="126" t="n">
        <f aca="false">(I299*J299*K299)</f>
        <v>0</v>
      </c>
      <c r="M299" s="126" t="n">
        <f aca="false">IF($H299="AGÊNCIA INTERNO",(0),L299*$M$14)</f>
        <v>0</v>
      </c>
      <c r="N299" s="126" t="n">
        <f aca="false">IF($H299="AGÊNCIA",($L299+$M299)*$N$14,IF($H299="AGÊNCIA INTERNO",($L299*$N$14),IF($H299="FAT.DIRETO",($M299*$N$14))))</f>
        <v>0</v>
      </c>
      <c r="O299" s="126" t="n">
        <f aca="false">L299+M299+N299</f>
        <v>0</v>
      </c>
      <c r="P299" s="127" t="s">
        <v>28</v>
      </c>
      <c r="Q299" s="132"/>
      <c r="R299" s="124" t="n">
        <v>0</v>
      </c>
      <c r="S299" s="124" t="n">
        <v>0</v>
      </c>
      <c r="T299" s="125" t="n">
        <v>0</v>
      </c>
      <c r="U299" s="126" t="n">
        <f aca="false">(R299*S299*T299)</f>
        <v>0</v>
      </c>
      <c r="V299" s="126" t="n">
        <f aca="false">IF($H299="AGÊNCIA INTERNO",(0),U299*$V$14)</f>
        <v>0</v>
      </c>
      <c r="W299" s="126" t="n">
        <f aca="false">IF($H299="AGÊNCIA",($U299+$V299)*$W$14,IF($H299="AGÊNCIA INTERNO",($U299*$N$14),IF($H299="FAT.DIRETO",($V299*$N$14))))</f>
        <v>0</v>
      </c>
      <c r="X299" s="126" t="n">
        <f aca="false">U299+V299+W299</f>
        <v>0</v>
      </c>
      <c r="Y299" s="132"/>
      <c r="Z299" s="132"/>
      <c r="AA299" s="132"/>
      <c r="AB299" s="132"/>
      <c r="AC299" s="132"/>
      <c r="AD299" s="132"/>
      <c r="AE299" s="133"/>
    </row>
    <row r="300" customFormat="false" ht="33.75" hidden="true" customHeight="true" outlineLevel="0" collapsed="false">
      <c r="A300" s="132"/>
      <c r="B300" s="133"/>
      <c r="C300" s="129"/>
      <c r="D300" s="129"/>
      <c r="E300" s="131"/>
      <c r="F300" s="131"/>
      <c r="G300" s="134"/>
      <c r="H300" s="124"/>
      <c r="I300" s="124" t="n">
        <v>0</v>
      </c>
      <c r="J300" s="124" t="n">
        <v>0</v>
      </c>
      <c r="K300" s="125" t="n">
        <v>0</v>
      </c>
      <c r="L300" s="126" t="n">
        <f aca="false">(I300*J300*K300)</f>
        <v>0</v>
      </c>
      <c r="M300" s="126" t="n">
        <f aca="false">IF($H300="AGÊNCIA INTERNO",(0),L300*$M$14)</f>
        <v>0</v>
      </c>
      <c r="N300" s="126" t="n">
        <f aca="false">IF($H300="AGÊNCIA",($L300+$M300)*$N$14,IF($H300="AGÊNCIA INTERNO",($L300*$N$14),IF($H300="FAT.DIRETO",($M300*$N$14))))</f>
        <v>0</v>
      </c>
      <c r="O300" s="126" t="n">
        <f aca="false">L300+M300+N300</f>
        <v>0</v>
      </c>
      <c r="P300" s="127" t="s">
        <v>28</v>
      </c>
      <c r="Q300" s="132"/>
      <c r="R300" s="124" t="n">
        <v>0</v>
      </c>
      <c r="S300" s="124" t="n">
        <v>0</v>
      </c>
      <c r="T300" s="125" t="n">
        <v>0</v>
      </c>
      <c r="U300" s="126" t="n">
        <f aca="false">(R300*S300*T300)</f>
        <v>0</v>
      </c>
      <c r="V300" s="126" t="n">
        <f aca="false">IF($H300="AGÊNCIA INTERNO",(0),U300*$V$14)</f>
        <v>0</v>
      </c>
      <c r="W300" s="126" t="n">
        <f aca="false">IF($H300="AGÊNCIA",($U300+$V300)*$W$14,IF($H300="AGÊNCIA INTERNO",($U300*$N$14),IF($H300="FAT.DIRETO",($V300*$N$14))))</f>
        <v>0</v>
      </c>
      <c r="X300" s="126" t="n">
        <f aca="false">U300+V300+W300</f>
        <v>0</v>
      </c>
      <c r="Y300" s="132"/>
      <c r="Z300" s="132"/>
      <c r="AA300" s="132"/>
      <c r="AB300" s="132"/>
      <c r="AC300" s="132"/>
      <c r="AD300" s="132"/>
      <c r="AE300" s="133"/>
    </row>
    <row r="301" customFormat="false" ht="33.75" hidden="true" customHeight="true" outlineLevel="0" collapsed="false">
      <c r="A301" s="132"/>
      <c r="B301" s="133"/>
      <c r="C301" s="129"/>
      <c r="D301" s="129"/>
      <c r="E301" s="131"/>
      <c r="F301" s="131"/>
      <c r="G301" s="123"/>
      <c r="H301" s="124"/>
      <c r="I301" s="124" t="n">
        <v>0</v>
      </c>
      <c r="J301" s="124" t="n">
        <v>0</v>
      </c>
      <c r="K301" s="125" t="n">
        <v>0</v>
      </c>
      <c r="L301" s="126" t="n">
        <f aca="false">(I301*J301*K301)</f>
        <v>0</v>
      </c>
      <c r="M301" s="126" t="n">
        <f aca="false">IF($H301="AGÊNCIA INTERNO",(0),L301*$M$14)</f>
        <v>0</v>
      </c>
      <c r="N301" s="126" t="n">
        <f aca="false">IF($H301="AGÊNCIA",($L301+$M301)*$N$14,IF($H301="AGÊNCIA INTERNO",($L301*$N$14),IF($H301="FAT.DIRETO",($M301*$N$14))))</f>
        <v>0</v>
      </c>
      <c r="O301" s="126" t="n">
        <f aca="false">L301+M301+N301</f>
        <v>0</v>
      </c>
      <c r="P301" s="127" t="s">
        <v>28</v>
      </c>
      <c r="Q301" s="132"/>
      <c r="R301" s="124" t="n">
        <v>0</v>
      </c>
      <c r="S301" s="124" t="n">
        <v>0</v>
      </c>
      <c r="T301" s="125" t="n">
        <v>0</v>
      </c>
      <c r="U301" s="126" t="n">
        <f aca="false">(R301*S301*T301)</f>
        <v>0</v>
      </c>
      <c r="V301" s="126" t="n">
        <f aca="false">IF($H301="AGÊNCIA INTERNO",(0),U301*$V$14)</f>
        <v>0</v>
      </c>
      <c r="W301" s="126" t="n">
        <f aca="false">IF($H301="AGÊNCIA",($U301+$V301)*$W$14,IF($H301="AGÊNCIA INTERNO",($U301*$N$14),IF($H301="FAT.DIRETO",($V301*$N$14))))</f>
        <v>0</v>
      </c>
      <c r="X301" s="126" t="n">
        <f aca="false">U301+V301+W301</f>
        <v>0</v>
      </c>
      <c r="Y301" s="132"/>
      <c r="Z301" s="132"/>
      <c r="AA301" s="132"/>
      <c r="AB301" s="132"/>
      <c r="AC301" s="132"/>
      <c r="AD301" s="132"/>
      <c r="AE301" s="133"/>
    </row>
    <row r="302" customFormat="false" ht="33.75" hidden="true" customHeight="true" outlineLevel="0" collapsed="false">
      <c r="A302" s="132"/>
      <c r="B302" s="133"/>
      <c r="C302" s="129"/>
      <c r="D302" s="129"/>
      <c r="E302" s="131"/>
      <c r="F302" s="131"/>
      <c r="G302" s="123"/>
      <c r="H302" s="124"/>
      <c r="I302" s="124" t="n">
        <v>0</v>
      </c>
      <c r="J302" s="124" t="n">
        <v>0</v>
      </c>
      <c r="K302" s="125" t="n">
        <v>0</v>
      </c>
      <c r="L302" s="126" t="n">
        <f aca="false">(I302*J302*K302)</f>
        <v>0</v>
      </c>
      <c r="M302" s="126" t="n">
        <f aca="false">IF($H302="AGÊNCIA INTERNO",(0),L302*$M$14)</f>
        <v>0</v>
      </c>
      <c r="N302" s="126" t="n">
        <f aca="false">IF($H302="AGÊNCIA",($L302+$M302)*$N$14,IF($H302="AGÊNCIA INTERNO",($L302*$N$14),IF($H302="FAT.DIRETO",($M302*$N$14))))</f>
        <v>0</v>
      </c>
      <c r="O302" s="126" t="n">
        <f aca="false">L302+M302+N302</f>
        <v>0</v>
      </c>
      <c r="P302" s="127" t="s">
        <v>28</v>
      </c>
      <c r="Q302" s="132"/>
      <c r="R302" s="124" t="n">
        <v>0</v>
      </c>
      <c r="S302" s="124" t="n">
        <v>0</v>
      </c>
      <c r="T302" s="125" t="n">
        <v>0</v>
      </c>
      <c r="U302" s="126" t="n">
        <f aca="false">(R302*S302*T302)</f>
        <v>0</v>
      </c>
      <c r="V302" s="126" t="n">
        <f aca="false">IF($H302="AGÊNCIA INTERNO",(0),U302*$V$14)</f>
        <v>0</v>
      </c>
      <c r="W302" s="126" t="n">
        <f aca="false">IF($H302="AGÊNCIA",($U302+$V302)*$W$14,IF($H302="AGÊNCIA INTERNO",($U302*$N$14),IF($H302="FAT.DIRETO",($V302*$N$14))))</f>
        <v>0</v>
      </c>
      <c r="X302" s="126" t="n">
        <f aca="false">U302+V302+W302</f>
        <v>0</v>
      </c>
      <c r="Y302" s="132"/>
      <c r="Z302" s="132"/>
      <c r="AA302" s="132"/>
      <c r="AB302" s="132"/>
      <c r="AC302" s="132"/>
      <c r="AD302" s="132"/>
      <c r="AE302" s="133"/>
    </row>
    <row r="303" customFormat="false" ht="33.75" hidden="true" customHeight="true" outlineLevel="0" collapsed="false">
      <c r="A303" s="132"/>
      <c r="B303" s="133"/>
      <c r="C303" s="129"/>
      <c r="D303" s="129"/>
      <c r="E303" s="131"/>
      <c r="F303" s="131"/>
      <c r="G303" s="123"/>
      <c r="H303" s="124"/>
      <c r="I303" s="124" t="n">
        <v>0</v>
      </c>
      <c r="J303" s="124" t="n">
        <v>0</v>
      </c>
      <c r="K303" s="125" t="n">
        <v>0</v>
      </c>
      <c r="L303" s="126" t="n">
        <f aca="false">(I303*J303*K303)</f>
        <v>0</v>
      </c>
      <c r="M303" s="126" t="n">
        <f aca="false">IF($H303="AGÊNCIA INTERNO",(0),L303*$M$14)</f>
        <v>0</v>
      </c>
      <c r="N303" s="126" t="n">
        <f aca="false">IF($H303="AGÊNCIA",($L303+$M303)*$N$14,IF($H303="AGÊNCIA INTERNO",($L303*$N$14),IF($H303="FAT.DIRETO",($M303*$N$14))))</f>
        <v>0</v>
      </c>
      <c r="O303" s="126" t="n">
        <f aca="false">L303+M303+N303</f>
        <v>0</v>
      </c>
      <c r="P303" s="127" t="s">
        <v>28</v>
      </c>
      <c r="Q303" s="132"/>
      <c r="R303" s="124" t="n">
        <v>0</v>
      </c>
      <c r="S303" s="124" t="n">
        <v>0</v>
      </c>
      <c r="T303" s="125" t="n">
        <v>0</v>
      </c>
      <c r="U303" s="126" t="n">
        <f aca="false">(R303*S303*T303)</f>
        <v>0</v>
      </c>
      <c r="V303" s="126" t="n">
        <f aca="false">IF($H303="AGÊNCIA INTERNO",(0),U303*$V$14)</f>
        <v>0</v>
      </c>
      <c r="W303" s="126" t="n">
        <f aca="false">IF($H303="AGÊNCIA",($U303+$V303)*$W$14,IF($H303="AGÊNCIA INTERNO",($U303*$N$14),IF($H303="FAT.DIRETO",($V303*$N$14))))</f>
        <v>0</v>
      </c>
      <c r="X303" s="126" t="n">
        <f aca="false">U303+V303+W303</f>
        <v>0</v>
      </c>
      <c r="Y303" s="132"/>
      <c r="Z303" s="132"/>
      <c r="AA303" s="132"/>
      <c r="AB303" s="132"/>
      <c r="AC303" s="132"/>
      <c r="AD303" s="132"/>
      <c r="AE303" s="133"/>
    </row>
    <row r="304" customFormat="false" ht="33.75" hidden="true" customHeight="true" outlineLevel="0" collapsed="false">
      <c r="A304" s="132"/>
      <c r="B304" s="133"/>
      <c r="C304" s="129"/>
      <c r="D304" s="129"/>
      <c r="E304" s="131"/>
      <c r="F304" s="131"/>
      <c r="G304" s="123"/>
      <c r="H304" s="124"/>
      <c r="I304" s="124" t="n">
        <v>0</v>
      </c>
      <c r="J304" s="124" t="n">
        <v>0</v>
      </c>
      <c r="K304" s="125" t="n">
        <v>0</v>
      </c>
      <c r="L304" s="126" t="n">
        <f aca="false">(I304*J304*K304)</f>
        <v>0</v>
      </c>
      <c r="M304" s="126" t="n">
        <f aca="false">IF($H304="AGÊNCIA INTERNO",(0),L304*$M$14)</f>
        <v>0</v>
      </c>
      <c r="N304" s="126" t="n">
        <f aca="false">IF($H304="AGÊNCIA",($L304+$M304)*$N$14,IF($H304="AGÊNCIA INTERNO",($L304*$N$14),IF($H304="FAT.DIRETO",($M304*$N$14))))</f>
        <v>0</v>
      </c>
      <c r="O304" s="126" t="n">
        <f aca="false">L304+M304+N304</f>
        <v>0</v>
      </c>
      <c r="P304" s="127" t="s">
        <v>28</v>
      </c>
      <c r="Q304" s="132"/>
      <c r="R304" s="124" t="n">
        <v>0</v>
      </c>
      <c r="S304" s="124" t="n">
        <v>0</v>
      </c>
      <c r="T304" s="125" t="n">
        <v>0</v>
      </c>
      <c r="U304" s="126" t="n">
        <f aca="false">(R304*S304*T304)</f>
        <v>0</v>
      </c>
      <c r="V304" s="126" t="n">
        <f aca="false">IF($H304="AGÊNCIA INTERNO",(0),U304*$V$14)</f>
        <v>0</v>
      </c>
      <c r="W304" s="126" t="n">
        <f aca="false">IF($H304="AGÊNCIA",($U304+$V304)*$W$14,IF($H304="AGÊNCIA INTERNO",($U304*$N$14),IF($H304="FAT.DIRETO",($V304*$N$14))))</f>
        <v>0</v>
      </c>
      <c r="X304" s="126" t="n">
        <f aca="false">U304+V304+W304</f>
        <v>0</v>
      </c>
      <c r="Y304" s="132"/>
      <c r="Z304" s="132"/>
      <c r="AA304" s="132"/>
      <c r="AB304" s="132"/>
      <c r="AC304" s="132"/>
      <c r="AD304" s="132"/>
      <c r="AE304" s="133"/>
    </row>
    <row r="305" customFormat="false" ht="33.75" hidden="true" customHeight="true" outlineLevel="0" collapsed="false">
      <c r="A305" s="132"/>
      <c r="B305" s="133"/>
      <c r="C305" s="129"/>
      <c r="D305" s="129"/>
      <c r="E305" s="131"/>
      <c r="F305" s="131"/>
      <c r="G305" s="123"/>
      <c r="H305" s="124"/>
      <c r="I305" s="124" t="n">
        <v>0</v>
      </c>
      <c r="J305" s="124" t="n">
        <v>0</v>
      </c>
      <c r="K305" s="125" t="n">
        <v>0</v>
      </c>
      <c r="L305" s="126" t="n">
        <f aca="false">(I305*J305*K305)</f>
        <v>0</v>
      </c>
      <c r="M305" s="126" t="n">
        <f aca="false">IF($H305="AGÊNCIA INTERNO",(0),L305*$M$14)</f>
        <v>0</v>
      </c>
      <c r="N305" s="126" t="n">
        <f aca="false">IF($H305="AGÊNCIA",($L305+$M305)*$N$14,IF($H305="AGÊNCIA INTERNO",($L305*$N$14),IF($H305="FAT.DIRETO",($M305*$N$14))))</f>
        <v>0</v>
      </c>
      <c r="O305" s="126" t="n">
        <f aca="false">L305+M305+N305</f>
        <v>0</v>
      </c>
      <c r="P305" s="127" t="s">
        <v>28</v>
      </c>
      <c r="Q305" s="132"/>
      <c r="R305" s="124" t="n">
        <v>0</v>
      </c>
      <c r="S305" s="124" t="n">
        <v>0</v>
      </c>
      <c r="T305" s="125" t="n">
        <v>0</v>
      </c>
      <c r="U305" s="126" t="n">
        <f aca="false">(R305*S305*T305)</f>
        <v>0</v>
      </c>
      <c r="V305" s="126" t="n">
        <f aca="false">IF($H305="AGÊNCIA INTERNO",(0),U305*$V$14)</f>
        <v>0</v>
      </c>
      <c r="W305" s="126" t="n">
        <f aca="false">IF($H305="AGÊNCIA",($U305+$V305)*$W$14,IF($H305="AGÊNCIA INTERNO",($U305*$N$14),IF($H305="FAT.DIRETO",($V305*$N$14))))</f>
        <v>0</v>
      </c>
      <c r="X305" s="126" t="n">
        <f aca="false">U305+V305+W305</f>
        <v>0</v>
      </c>
      <c r="Y305" s="132"/>
      <c r="Z305" s="132"/>
      <c r="AA305" s="132"/>
      <c r="AB305" s="132"/>
      <c r="AC305" s="132"/>
      <c r="AD305" s="132"/>
      <c r="AE305" s="133"/>
    </row>
    <row r="306" customFormat="false" ht="33.75" hidden="true" customHeight="true" outlineLevel="0" collapsed="false">
      <c r="A306" s="132"/>
      <c r="B306" s="133"/>
      <c r="C306" s="129"/>
      <c r="D306" s="129"/>
      <c r="E306" s="131"/>
      <c r="F306" s="131"/>
      <c r="G306" s="123"/>
      <c r="H306" s="124"/>
      <c r="I306" s="124" t="n">
        <v>0</v>
      </c>
      <c r="J306" s="124" t="n">
        <v>0</v>
      </c>
      <c r="K306" s="125" t="n">
        <v>0</v>
      </c>
      <c r="L306" s="126" t="n">
        <f aca="false">(I306*J306*K306)</f>
        <v>0</v>
      </c>
      <c r="M306" s="126" t="n">
        <f aca="false">IF($H306="AGÊNCIA INTERNO",(0),L306*$M$14)</f>
        <v>0</v>
      </c>
      <c r="N306" s="126" t="n">
        <f aca="false">IF($H306="AGÊNCIA",($L306+$M306)*$N$14,IF($H306="AGÊNCIA INTERNO",($L306*$N$14),IF($H306="FAT.DIRETO",($M306*$N$14))))</f>
        <v>0</v>
      </c>
      <c r="O306" s="126" t="n">
        <f aca="false">L306+M306+N306</f>
        <v>0</v>
      </c>
      <c r="P306" s="127" t="s">
        <v>28</v>
      </c>
      <c r="Q306" s="132"/>
      <c r="R306" s="124" t="n">
        <v>0</v>
      </c>
      <c r="S306" s="124" t="n">
        <v>0</v>
      </c>
      <c r="T306" s="125" t="n">
        <v>0</v>
      </c>
      <c r="U306" s="126" t="n">
        <f aca="false">(R306*S306*T306)</f>
        <v>0</v>
      </c>
      <c r="V306" s="126" t="n">
        <f aca="false">IF($H306="AGÊNCIA INTERNO",(0),U306*$V$14)</f>
        <v>0</v>
      </c>
      <c r="W306" s="126" t="n">
        <f aca="false">IF($H306="AGÊNCIA",($U306+$V306)*$W$14,IF($H306="AGÊNCIA INTERNO",($U306*$N$14),IF($H306="FAT.DIRETO",($V306*$N$14))))</f>
        <v>0</v>
      </c>
      <c r="X306" s="126" t="n">
        <f aca="false">U306+V306+W306</f>
        <v>0</v>
      </c>
      <c r="Y306" s="132"/>
      <c r="Z306" s="132"/>
      <c r="AA306" s="132"/>
      <c r="AB306" s="132"/>
      <c r="AC306" s="132"/>
      <c r="AD306" s="132"/>
      <c r="AE306" s="133"/>
    </row>
    <row r="307" customFormat="false" ht="33.75" hidden="true" customHeight="true" outlineLevel="0" collapsed="false">
      <c r="A307" s="132"/>
      <c r="B307" s="133"/>
      <c r="C307" s="129"/>
      <c r="D307" s="129"/>
      <c r="E307" s="131"/>
      <c r="F307" s="131"/>
      <c r="G307" s="134"/>
      <c r="H307" s="124"/>
      <c r="I307" s="124" t="n">
        <v>0</v>
      </c>
      <c r="J307" s="124" t="n">
        <v>0</v>
      </c>
      <c r="K307" s="125" t="n">
        <v>0</v>
      </c>
      <c r="L307" s="126" t="n">
        <f aca="false">(I307*J307*K307)</f>
        <v>0</v>
      </c>
      <c r="M307" s="126" t="n">
        <f aca="false">IF($H307="AGÊNCIA INTERNO",(0),L307*$M$14)</f>
        <v>0</v>
      </c>
      <c r="N307" s="126" t="n">
        <f aca="false">IF($H307="AGÊNCIA",($L307+$M307)*$N$14,IF($H307="AGÊNCIA INTERNO",($L307*$N$14),IF($H307="FAT.DIRETO",($M307*$N$14))))</f>
        <v>0</v>
      </c>
      <c r="O307" s="126" t="n">
        <f aca="false">L307+M307+N307</f>
        <v>0</v>
      </c>
      <c r="P307" s="127" t="s">
        <v>28</v>
      </c>
      <c r="Q307" s="132"/>
      <c r="R307" s="124" t="n">
        <v>0</v>
      </c>
      <c r="S307" s="124" t="n">
        <v>0</v>
      </c>
      <c r="T307" s="125" t="n">
        <v>0</v>
      </c>
      <c r="U307" s="126" t="n">
        <f aca="false">(R307*S307*T307)</f>
        <v>0</v>
      </c>
      <c r="V307" s="126" t="n">
        <f aca="false">IF($H307="AGÊNCIA INTERNO",(0),U307*$V$14)</f>
        <v>0</v>
      </c>
      <c r="W307" s="126" t="n">
        <f aca="false">IF($H307="AGÊNCIA",($U307+$V307)*$W$14,IF($H307="AGÊNCIA INTERNO",($U307*$N$14),IF($H307="FAT.DIRETO",($V307*$N$14))))</f>
        <v>0</v>
      </c>
      <c r="X307" s="126" t="n">
        <f aca="false">U307+V307+W307</f>
        <v>0</v>
      </c>
      <c r="Y307" s="132"/>
      <c r="Z307" s="132"/>
      <c r="AA307" s="132"/>
      <c r="AB307" s="132"/>
      <c r="AC307" s="132"/>
      <c r="AD307" s="132"/>
      <c r="AE307" s="133"/>
    </row>
    <row r="308" customFormat="false" ht="33.75" hidden="true" customHeight="true" outlineLevel="0" collapsed="false">
      <c r="A308" s="132"/>
      <c r="B308" s="133"/>
      <c r="C308" s="129"/>
      <c r="D308" s="129"/>
      <c r="E308" s="131"/>
      <c r="F308" s="131"/>
      <c r="G308" s="134"/>
      <c r="H308" s="124"/>
      <c r="I308" s="124" t="n">
        <v>0</v>
      </c>
      <c r="J308" s="124" t="n">
        <v>0</v>
      </c>
      <c r="K308" s="125" t="n">
        <v>0</v>
      </c>
      <c r="L308" s="126" t="n">
        <f aca="false">(I308*J308*K308)</f>
        <v>0</v>
      </c>
      <c r="M308" s="126" t="n">
        <f aca="false">IF($H308="AGÊNCIA INTERNO",(0),L308*$M$14)</f>
        <v>0</v>
      </c>
      <c r="N308" s="126" t="n">
        <f aca="false">IF($H308="AGÊNCIA",($L308+$M308)*$N$14,IF($H308="AGÊNCIA INTERNO",($L308*$N$14),IF($H308="FAT.DIRETO",($M308*$N$14))))</f>
        <v>0</v>
      </c>
      <c r="O308" s="126" t="n">
        <f aca="false">L308+M308+N308</f>
        <v>0</v>
      </c>
      <c r="P308" s="127" t="s">
        <v>28</v>
      </c>
      <c r="Q308" s="132"/>
      <c r="R308" s="124" t="n">
        <v>0</v>
      </c>
      <c r="S308" s="124" t="n">
        <v>0</v>
      </c>
      <c r="T308" s="125" t="n">
        <v>0</v>
      </c>
      <c r="U308" s="126" t="n">
        <f aca="false">(R308*S308*T308)</f>
        <v>0</v>
      </c>
      <c r="V308" s="126" t="n">
        <f aca="false">IF($H308="AGÊNCIA INTERNO",(0),U308*$V$14)</f>
        <v>0</v>
      </c>
      <c r="W308" s="126" t="n">
        <f aca="false">IF($H308="AGÊNCIA",($U308+$V308)*$W$14,IF($H308="AGÊNCIA INTERNO",($U308*$N$14),IF($H308="FAT.DIRETO",($V308*$N$14))))</f>
        <v>0</v>
      </c>
      <c r="X308" s="126" t="n">
        <f aca="false">U308+V308+W308</f>
        <v>0</v>
      </c>
      <c r="Y308" s="132"/>
      <c r="Z308" s="132"/>
      <c r="AA308" s="132"/>
      <c r="AB308" s="132"/>
      <c r="AC308" s="132"/>
      <c r="AD308" s="132"/>
      <c r="AE308" s="133"/>
    </row>
    <row r="309" customFormat="false" ht="33.75" hidden="true" customHeight="true" outlineLevel="0" collapsed="false">
      <c r="A309" s="132"/>
      <c r="B309" s="133"/>
      <c r="C309" s="129"/>
      <c r="D309" s="129"/>
      <c r="E309" s="131"/>
      <c r="F309" s="131"/>
      <c r="G309" s="134"/>
      <c r="H309" s="124"/>
      <c r="I309" s="124" t="n">
        <v>0</v>
      </c>
      <c r="J309" s="124" t="n">
        <v>0</v>
      </c>
      <c r="K309" s="125" t="n">
        <v>0</v>
      </c>
      <c r="L309" s="126" t="n">
        <f aca="false">(I309*J309*K309)</f>
        <v>0</v>
      </c>
      <c r="M309" s="126" t="n">
        <f aca="false">IF($H309="AGÊNCIA INTERNO",(0),L309*$M$14)</f>
        <v>0</v>
      </c>
      <c r="N309" s="126" t="n">
        <f aca="false">IF($H309="AGÊNCIA",($L309+$M309)*$N$14,IF($H309="AGÊNCIA INTERNO",($L309*$N$14),IF($H309="FAT.DIRETO",($M309*$N$14))))</f>
        <v>0</v>
      </c>
      <c r="O309" s="126" t="n">
        <f aca="false">L309+M309+N309</f>
        <v>0</v>
      </c>
      <c r="P309" s="127" t="s">
        <v>28</v>
      </c>
      <c r="Q309" s="132"/>
      <c r="R309" s="124" t="n">
        <v>0</v>
      </c>
      <c r="S309" s="124" t="n">
        <v>0</v>
      </c>
      <c r="T309" s="125" t="n">
        <v>0</v>
      </c>
      <c r="U309" s="126" t="n">
        <f aca="false">(R309*S309*T309)</f>
        <v>0</v>
      </c>
      <c r="V309" s="126" t="n">
        <f aca="false">IF($H309="AGÊNCIA INTERNO",(0),U309*$V$14)</f>
        <v>0</v>
      </c>
      <c r="W309" s="126" t="n">
        <f aca="false">IF($H309="AGÊNCIA",($U309+$V309)*$W$14,IF($H309="AGÊNCIA INTERNO",($U309*$N$14),IF($H309="FAT.DIRETO",($V309*$N$14))))</f>
        <v>0</v>
      </c>
      <c r="X309" s="126" t="n">
        <f aca="false">U309+V309+W309</f>
        <v>0</v>
      </c>
      <c r="Y309" s="132"/>
      <c r="Z309" s="132"/>
      <c r="AA309" s="132"/>
      <c r="AB309" s="132"/>
      <c r="AC309" s="132"/>
      <c r="AD309" s="132"/>
      <c r="AE309" s="133"/>
    </row>
    <row r="310" customFormat="false" ht="33.75" hidden="true" customHeight="true" outlineLevel="0" collapsed="false">
      <c r="A310" s="132"/>
      <c r="B310" s="133"/>
      <c r="C310" s="129"/>
      <c r="D310" s="129"/>
      <c r="E310" s="131"/>
      <c r="F310" s="131"/>
      <c r="G310" s="134"/>
      <c r="H310" s="124"/>
      <c r="I310" s="124" t="n">
        <v>0</v>
      </c>
      <c r="J310" s="124" t="n">
        <v>0</v>
      </c>
      <c r="K310" s="125" t="n">
        <v>0</v>
      </c>
      <c r="L310" s="126" t="n">
        <f aca="false">(I310*J310*K310)</f>
        <v>0</v>
      </c>
      <c r="M310" s="126" t="n">
        <f aca="false">IF($H310="AGÊNCIA INTERNO",(0),L310*$M$14)</f>
        <v>0</v>
      </c>
      <c r="N310" s="126" t="n">
        <f aca="false">IF($H310="AGÊNCIA",($L310+$M310)*$N$14,IF($H310="AGÊNCIA INTERNO",($L310*$N$14),IF($H310="FAT.DIRETO",($M310*$N$14))))</f>
        <v>0</v>
      </c>
      <c r="O310" s="126" t="n">
        <f aca="false">L310+M310+N310</f>
        <v>0</v>
      </c>
      <c r="P310" s="127" t="s">
        <v>28</v>
      </c>
      <c r="Q310" s="132"/>
      <c r="R310" s="124" t="n">
        <v>0</v>
      </c>
      <c r="S310" s="124" t="n">
        <v>0</v>
      </c>
      <c r="T310" s="125" t="n">
        <v>0</v>
      </c>
      <c r="U310" s="126" t="n">
        <f aca="false">(R310*S310*T310)</f>
        <v>0</v>
      </c>
      <c r="V310" s="126" t="n">
        <f aca="false">IF($H310="AGÊNCIA INTERNO",(0),U310*$V$14)</f>
        <v>0</v>
      </c>
      <c r="W310" s="126" t="n">
        <f aca="false">IF($H310="AGÊNCIA",($U310+$V310)*$W$14,IF($H310="AGÊNCIA INTERNO",($U310*$N$14),IF($H310="FAT.DIRETO",($V310*$N$14))))</f>
        <v>0</v>
      </c>
      <c r="X310" s="126" t="n">
        <f aca="false">U310+V310+W310</f>
        <v>0</v>
      </c>
      <c r="Y310" s="132"/>
      <c r="Z310" s="132"/>
      <c r="AA310" s="132"/>
      <c r="AB310" s="132"/>
      <c r="AC310" s="132"/>
      <c r="AD310" s="132"/>
      <c r="AE310" s="133"/>
    </row>
    <row r="311" customFormat="false" ht="33.75" hidden="true" customHeight="true" outlineLevel="0" collapsed="false">
      <c r="A311" s="132"/>
      <c r="B311" s="133"/>
      <c r="C311" s="129"/>
      <c r="D311" s="129"/>
      <c r="E311" s="131"/>
      <c r="F311" s="131"/>
      <c r="G311" s="134"/>
      <c r="H311" s="124"/>
      <c r="I311" s="124" t="n">
        <v>0</v>
      </c>
      <c r="J311" s="124" t="n">
        <v>0</v>
      </c>
      <c r="K311" s="125" t="n">
        <v>0</v>
      </c>
      <c r="L311" s="126" t="n">
        <f aca="false">(I311*J311*K311)</f>
        <v>0</v>
      </c>
      <c r="M311" s="126" t="n">
        <f aca="false">IF($H311="AGÊNCIA INTERNO",(0),L311*$M$14)</f>
        <v>0</v>
      </c>
      <c r="N311" s="126" t="n">
        <f aca="false">IF($H311="AGÊNCIA",($L311+$M311)*$N$14,IF($H311="AGÊNCIA INTERNO",($L311*$N$14),IF($H311="FAT.DIRETO",($M311*$N$14))))</f>
        <v>0</v>
      </c>
      <c r="O311" s="126" t="n">
        <f aca="false">L311+M311+N311</f>
        <v>0</v>
      </c>
      <c r="P311" s="127" t="s">
        <v>28</v>
      </c>
      <c r="Q311" s="132"/>
      <c r="R311" s="124" t="n">
        <v>0</v>
      </c>
      <c r="S311" s="124" t="n">
        <v>0</v>
      </c>
      <c r="T311" s="125" t="n">
        <v>0</v>
      </c>
      <c r="U311" s="126" t="n">
        <f aca="false">(R311*S311*T311)</f>
        <v>0</v>
      </c>
      <c r="V311" s="126" t="n">
        <f aca="false">IF($H311="AGÊNCIA INTERNO",(0),U311*$V$14)</f>
        <v>0</v>
      </c>
      <c r="W311" s="126" t="n">
        <f aca="false">IF($H311="AGÊNCIA",($U311+$V311)*$W$14,IF($H311="AGÊNCIA INTERNO",($U311*$N$14),IF($H311="FAT.DIRETO",($V311*$N$14))))</f>
        <v>0</v>
      </c>
      <c r="X311" s="126" t="n">
        <f aca="false">U311+V311+W311</f>
        <v>0</v>
      </c>
      <c r="Y311" s="132"/>
      <c r="Z311" s="132"/>
      <c r="AA311" s="132"/>
      <c r="AB311" s="132"/>
      <c r="AC311" s="132"/>
      <c r="AD311" s="132"/>
      <c r="AE311" s="133"/>
    </row>
    <row r="312" customFormat="false" ht="33.75" hidden="true" customHeight="true" outlineLevel="0" collapsed="false">
      <c r="A312" s="132"/>
      <c r="B312" s="133"/>
      <c r="C312" s="129"/>
      <c r="D312" s="129"/>
      <c r="E312" s="131"/>
      <c r="F312" s="131"/>
      <c r="G312" s="134"/>
      <c r="H312" s="124"/>
      <c r="I312" s="124" t="n">
        <v>0</v>
      </c>
      <c r="J312" s="124" t="n">
        <v>0</v>
      </c>
      <c r="K312" s="125" t="n">
        <v>0</v>
      </c>
      <c r="L312" s="126" t="n">
        <f aca="false">(I312*J312*K312)</f>
        <v>0</v>
      </c>
      <c r="M312" s="126" t="n">
        <f aca="false">IF($H312="AGÊNCIA INTERNO",(0),L312*$M$14)</f>
        <v>0</v>
      </c>
      <c r="N312" s="126" t="n">
        <f aca="false">IF($H312="AGÊNCIA",($L312+$M312)*$N$14,IF($H312="AGÊNCIA INTERNO",($L312*$N$14),IF($H312="FAT.DIRETO",($M312*$N$14))))</f>
        <v>0</v>
      </c>
      <c r="O312" s="126" t="n">
        <f aca="false">L312+M312+N312</f>
        <v>0</v>
      </c>
      <c r="P312" s="127" t="s">
        <v>28</v>
      </c>
      <c r="Q312" s="132"/>
      <c r="R312" s="124" t="n">
        <v>0</v>
      </c>
      <c r="S312" s="124" t="n">
        <v>0</v>
      </c>
      <c r="T312" s="125" t="n">
        <v>0</v>
      </c>
      <c r="U312" s="126" t="n">
        <f aca="false">(R312*S312*T312)</f>
        <v>0</v>
      </c>
      <c r="V312" s="126" t="n">
        <f aca="false">IF($H312="AGÊNCIA INTERNO",(0),U312*$V$14)</f>
        <v>0</v>
      </c>
      <c r="W312" s="126" t="n">
        <f aca="false">IF($H312="AGÊNCIA",($U312+$V312)*$W$14,IF($H312="AGÊNCIA INTERNO",($U312*$N$14),IF($H312="FAT.DIRETO",($V312*$N$14))))</f>
        <v>0</v>
      </c>
      <c r="X312" s="126" t="n">
        <f aca="false">U312+V312+W312</f>
        <v>0</v>
      </c>
      <c r="Y312" s="132"/>
      <c r="Z312" s="132"/>
      <c r="AA312" s="132"/>
      <c r="AB312" s="132"/>
      <c r="AC312" s="132"/>
      <c r="AD312" s="132"/>
      <c r="AE312" s="133"/>
    </row>
    <row r="313" customFormat="false" ht="33.75" hidden="true" customHeight="true" outlineLevel="0" collapsed="false">
      <c r="A313" s="132"/>
      <c r="B313" s="133"/>
      <c r="C313" s="129"/>
      <c r="D313" s="129"/>
      <c r="E313" s="131"/>
      <c r="F313" s="131"/>
      <c r="G313" s="134"/>
      <c r="H313" s="124"/>
      <c r="I313" s="124" t="n">
        <v>0</v>
      </c>
      <c r="J313" s="124" t="n">
        <v>0</v>
      </c>
      <c r="K313" s="125" t="n">
        <v>0</v>
      </c>
      <c r="L313" s="126" t="n">
        <f aca="false">(I313*J313*K313)</f>
        <v>0</v>
      </c>
      <c r="M313" s="126" t="n">
        <f aca="false">IF($H313="AGÊNCIA INTERNO",(0),L313*$M$14)</f>
        <v>0</v>
      </c>
      <c r="N313" s="126" t="n">
        <f aca="false">IF($H313="AGÊNCIA",($L313+$M313)*$N$14,IF($H313="AGÊNCIA INTERNO",($L313*$N$14),IF($H313="FAT.DIRETO",($M313*$N$14))))</f>
        <v>0</v>
      </c>
      <c r="O313" s="126" t="n">
        <f aca="false">L313+M313+N313</f>
        <v>0</v>
      </c>
      <c r="P313" s="127" t="s">
        <v>28</v>
      </c>
      <c r="Q313" s="132"/>
      <c r="R313" s="124" t="n">
        <v>0</v>
      </c>
      <c r="S313" s="124" t="n">
        <v>0</v>
      </c>
      <c r="T313" s="125" t="n">
        <v>0</v>
      </c>
      <c r="U313" s="126" t="n">
        <f aca="false">(R313*S313*T313)</f>
        <v>0</v>
      </c>
      <c r="V313" s="126" t="n">
        <f aca="false">IF($H313="AGÊNCIA INTERNO",(0),U313*$V$14)</f>
        <v>0</v>
      </c>
      <c r="W313" s="126" t="n">
        <f aca="false">IF($H313="AGÊNCIA",($U313+$V313)*$W$14,IF($H313="AGÊNCIA INTERNO",($U313*$N$14),IF($H313="FAT.DIRETO",($V313*$N$14))))</f>
        <v>0</v>
      </c>
      <c r="X313" s="126" t="n">
        <f aca="false">U313+V313+W313</f>
        <v>0</v>
      </c>
      <c r="Y313" s="132"/>
      <c r="Z313" s="132"/>
      <c r="AA313" s="132"/>
      <c r="AB313" s="132"/>
      <c r="AC313" s="132"/>
      <c r="AD313" s="132"/>
      <c r="AE313" s="133"/>
    </row>
    <row r="314" customFormat="false" ht="33.75" hidden="true" customHeight="true" outlineLevel="0" collapsed="false">
      <c r="A314" s="132"/>
      <c r="B314" s="133"/>
      <c r="C314" s="129"/>
      <c r="D314" s="129"/>
      <c r="E314" s="131"/>
      <c r="F314" s="131"/>
      <c r="G314" s="134"/>
      <c r="H314" s="124"/>
      <c r="I314" s="124" t="n">
        <v>0</v>
      </c>
      <c r="J314" s="124" t="n">
        <v>0</v>
      </c>
      <c r="K314" s="125" t="n">
        <v>0</v>
      </c>
      <c r="L314" s="126" t="n">
        <f aca="false">(I314*J314*K314)</f>
        <v>0</v>
      </c>
      <c r="M314" s="126" t="n">
        <f aca="false">IF($H314="AGÊNCIA INTERNO",(0),L314*$M$14)</f>
        <v>0</v>
      </c>
      <c r="N314" s="126" t="n">
        <f aca="false">IF($H314="AGÊNCIA",($L314+$M314)*$N$14,IF($H314="AGÊNCIA INTERNO",($L314*$N$14),IF($H314="FAT.DIRETO",($M314*$N$14))))</f>
        <v>0</v>
      </c>
      <c r="O314" s="126" t="n">
        <f aca="false">L314+M314+N314</f>
        <v>0</v>
      </c>
      <c r="P314" s="127" t="s">
        <v>28</v>
      </c>
      <c r="Q314" s="132"/>
      <c r="R314" s="124" t="n">
        <v>0</v>
      </c>
      <c r="S314" s="124" t="n">
        <v>0</v>
      </c>
      <c r="T314" s="125" t="n">
        <v>0</v>
      </c>
      <c r="U314" s="126" t="n">
        <f aca="false">(R314*S314*T314)</f>
        <v>0</v>
      </c>
      <c r="V314" s="126" t="n">
        <f aca="false">IF($H314="AGÊNCIA INTERNO",(0),U314*$V$14)</f>
        <v>0</v>
      </c>
      <c r="W314" s="126" t="n">
        <f aca="false">IF($H314="AGÊNCIA",($U314+$V314)*$W$14,IF($H314="AGÊNCIA INTERNO",($U314*$N$14),IF($H314="FAT.DIRETO",($V314*$N$14))))</f>
        <v>0</v>
      </c>
      <c r="X314" s="126" t="n">
        <f aca="false">U314+V314+W314</f>
        <v>0</v>
      </c>
      <c r="Y314" s="132"/>
      <c r="Z314" s="132"/>
      <c r="AA314" s="132"/>
      <c r="AB314" s="132"/>
      <c r="AC314" s="132"/>
      <c r="AD314" s="132"/>
      <c r="AE314" s="133"/>
    </row>
    <row r="315" customFormat="false" ht="33.75" hidden="true" customHeight="true" outlineLevel="0" collapsed="false">
      <c r="A315" s="132"/>
      <c r="B315" s="133"/>
      <c r="C315" s="129"/>
      <c r="D315" s="129"/>
      <c r="E315" s="131"/>
      <c r="F315" s="131"/>
      <c r="G315" s="134"/>
      <c r="H315" s="124"/>
      <c r="I315" s="124" t="n">
        <v>0</v>
      </c>
      <c r="J315" s="124" t="n">
        <v>0</v>
      </c>
      <c r="K315" s="125" t="n">
        <v>0</v>
      </c>
      <c r="L315" s="126" t="n">
        <f aca="false">(I315*J315*K315)</f>
        <v>0</v>
      </c>
      <c r="M315" s="126" t="n">
        <f aca="false">IF($H315="AGÊNCIA INTERNO",(0),L315*$M$14)</f>
        <v>0</v>
      </c>
      <c r="N315" s="126" t="n">
        <f aca="false">IF($H315="AGÊNCIA",($L315+$M315)*$N$14,IF($H315="AGÊNCIA INTERNO",($L315*$N$14),IF($H315="FAT.DIRETO",($M315*$N$14))))</f>
        <v>0</v>
      </c>
      <c r="O315" s="126" t="n">
        <f aca="false">L315+M315+N315</f>
        <v>0</v>
      </c>
      <c r="P315" s="127" t="s">
        <v>29</v>
      </c>
      <c r="Q315" s="132"/>
      <c r="R315" s="124" t="n">
        <v>0</v>
      </c>
      <c r="S315" s="124" t="n">
        <v>0</v>
      </c>
      <c r="T315" s="125" t="n">
        <v>0</v>
      </c>
      <c r="U315" s="126" t="n">
        <f aca="false">(R315*S315*T315)</f>
        <v>0</v>
      </c>
      <c r="V315" s="126" t="n">
        <f aca="false">IF($H315="AGÊNCIA INTERNO",(0),U315*$V$14)</f>
        <v>0</v>
      </c>
      <c r="W315" s="126" t="n">
        <f aca="false">IF($H315="AGÊNCIA",($U315+$V315)*$W$14,IF($H315="AGÊNCIA INTERNO",($U315*$N$14),IF($H315="FAT.DIRETO",($V315*$N$14))))</f>
        <v>0</v>
      </c>
      <c r="X315" s="126" t="n">
        <f aca="false">U315+V315+W315</f>
        <v>0</v>
      </c>
      <c r="Y315" s="132"/>
      <c r="Z315" s="132"/>
      <c r="AA315" s="132"/>
      <c r="AB315" s="132"/>
      <c r="AC315" s="132"/>
      <c r="AD315" s="132"/>
      <c r="AE315" s="133"/>
    </row>
    <row r="316" customFormat="false" ht="33.75" hidden="true" customHeight="true" outlineLevel="0" collapsed="false">
      <c r="A316" s="132"/>
      <c r="B316" s="133"/>
      <c r="C316" s="129"/>
      <c r="D316" s="129"/>
      <c r="E316" s="131"/>
      <c r="F316" s="131"/>
      <c r="G316" s="134"/>
      <c r="H316" s="124"/>
      <c r="I316" s="124" t="n">
        <v>0</v>
      </c>
      <c r="J316" s="124" t="n">
        <v>0</v>
      </c>
      <c r="K316" s="125" t="n">
        <v>0</v>
      </c>
      <c r="L316" s="126" t="n">
        <f aca="false">(I316*J316*K316)</f>
        <v>0</v>
      </c>
      <c r="M316" s="126" t="n">
        <f aca="false">IF($H316="AGÊNCIA INTERNO",(0),L316*$M$14)</f>
        <v>0</v>
      </c>
      <c r="N316" s="126" t="n">
        <f aca="false">IF($H316="AGÊNCIA",($L316+$M316)*$N$14,IF($H316="AGÊNCIA INTERNO",($L316*$N$14),IF($H316="FAT.DIRETO",($M316*$N$14))))</f>
        <v>0</v>
      </c>
      <c r="O316" s="126" t="n">
        <f aca="false">L316+M316+N316</f>
        <v>0</v>
      </c>
      <c r="P316" s="127" t="s">
        <v>29</v>
      </c>
      <c r="Q316" s="132"/>
      <c r="R316" s="124" t="n">
        <v>0</v>
      </c>
      <c r="S316" s="124" t="n">
        <v>0</v>
      </c>
      <c r="T316" s="125" t="n">
        <v>0</v>
      </c>
      <c r="U316" s="126" t="n">
        <f aca="false">(R316*S316*T316)</f>
        <v>0</v>
      </c>
      <c r="V316" s="126" t="n">
        <f aca="false">IF($H316="AGÊNCIA INTERNO",(0),U316*$V$14)</f>
        <v>0</v>
      </c>
      <c r="W316" s="126" t="n">
        <f aca="false">IF($H316="AGÊNCIA",($U316+$V316)*$W$14,IF($H316="AGÊNCIA INTERNO",($U316*$N$14),IF($H316="FAT.DIRETO",($V316*$N$14))))</f>
        <v>0</v>
      </c>
      <c r="X316" s="126" t="n">
        <f aca="false">U316+V316+W316</f>
        <v>0</v>
      </c>
      <c r="Y316" s="132"/>
      <c r="Z316" s="132"/>
      <c r="AA316" s="132"/>
      <c r="AB316" s="132"/>
      <c r="AC316" s="132"/>
      <c r="AD316" s="132"/>
      <c r="AE316" s="133"/>
    </row>
    <row r="317" customFormat="false" ht="33.75" hidden="true" customHeight="true" outlineLevel="0" collapsed="false">
      <c r="A317" s="132"/>
      <c r="B317" s="133"/>
      <c r="C317" s="129"/>
      <c r="D317" s="129"/>
      <c r="E317" s="131"/>
      <c r="F317" s="131"/>
      <c r="G317" s="134"/>
      <c r="H317" s="124"/>
      <c r="I317" s="124" t="n">
        <v>0</v>
      </c>
      <c r="J317" s="124" t="n">
        <v>0</v>
      </c>
      <c r="K317" s="125" t="n">
        <v>0</v>
      </c>
      <c r="L317" s="126" t="n">
        <f aca="false">(I317*J317*K317)</f>
        <v>0</v>
      </c>
      <c r="M317" s="126" t="n">
        <f aca="false">IF($H317="AGÊNCIA INTERNO",(0),L317*$M$14)</f>
        <v>0</v>
      </c>
      <c r="N317" s="126" t="n">
        <f aca="false">IF($H317="AGÊNCIA",($L317+$M317)*$N$14,IF($H317="AGÊNCIA INTERNO",($L317*$N$14),IF($H317="FAT.DIRETO",($M317*$N$14))))</f>
        <v>0</v>
      </c>
      <c r="O317" s="126" t="n">
        <f aca="false">L317+M317+N317</f>
        <v>0</v>
      </c>
      <c r="P317" s="127" t="s">
        <v>29</v>
      </c>
      <c r="Q317" s="132"/>
      <c r="R317" s="124" t="n">
        <v>0</v>
      </c>
      <c r="S317" s="124" t="n">
        <v>0</v>
      </c>
      <c r="T317" s="125" t="n">
        <v>0</v>
      </c>
      <c r="U317" s="126" t="n">
        <f aca="false">(R317*S317*T317)</f>
        <v>0</v>
      </c>
      <c r="V317" s="126" t="n">
        <f aca="false">IF($H317="AGÊNCIA INTERNO",(0),U317*$V$14)</f>
        <v>0</v>
      </c>
      <c r="W317" s="126" t="n">
        <f aca="false">IF($H317="AGÊNCIA",($U317+$V317)*$W$14,IF($H317="AGÊNCIA INTERNO",($U317*$N$14),IF($H317="FAT.DIRETO",($V317*$N$14))))</f>
        <v>0</v>
      </c>
      <c r="X317" s="126" t="n">
        <f aca="false">U317+V317+W317</f>
        <v>0</v>
      </c>
      <c r="Y317" s="132"/>
      <c r="Z317" s="132"/>
      <c r="AA317" s="132"/>
      <c r="AB317" s="132"/>
      <c r="AC317" s="132"/>
      <c r="AD317" s="132"/>
      <c r="AE317" s="133"/>
    </row>
    <row r="318" customFormat="false" ht="33.75" hidden="true" customHeight="true" outlineLevel="0" collapsed="false">
      <c r="A318" s="132"/>
      <c r="B318" s="133"/>
      <c r="C318" s="129"/>
      <c r="D318" s="129"/>
      <c r="E318" s="131"/>
      <c r="F318" s="131"/>
      <c r="G318" s="134"/>
      <c r="H318" s="124"/>
      <c r="I318" s="124" t="n">
        <v>0</v>
      </c>
      <c r="J318" s="124" t="n">
        <v>0</v>
      </c>
      <c r="K318" s="125" t="n">
        <v>0</v>
      </c>
      <c r="L318" s="126" t="n">
        <f aca="false">(I318*J318*K318)</f>
        <v>0</v>
      </c>
      <c r="M318" s="126" t="n">
        <f aca="false">IF($H318="AGÊNCIA INTERNO",(0),L318*$M$14)</f>
        <v>0</v>
      </c>
      <c r="N318" s="126" t="n">
        <f aca="false">IF($H318="AGÊNCIA",($L318+$M318)*$N$14,IF($H318="AGÊNCIA INTERNO",($L318*$N$14),IF($H318="FAT.DIRETO",($M318*$N$14))))</f>
        <v>0</v>
      </c>
      <c r="O318" s="126" t="n">
        <f aca="false">L318+M318+N318</f>
        <v>0</v>
      </c>
      <c r="P318" s="127" t="s">
        <v>29</v>
      </c>
      <c r="Q318" s="132"/>
      <c r="R318" s="124" t="n">
        <v>0</v>
      </c>
      <c r="S318" s="124" t="n">
        <v>0</v>
      </c>
      <c r="T318" s="125" t="n">
        <v>0</v>
      </c>
      <c r="U318" s="126" t="n">
        <f aca="false">(R318*S318*T318)</f>
        <v>0</v>
      </c>
      <c r="V318" s="126" t="n">
        <f aca="false">IF($H318="AGÊNCIA INTERNO",(0),U318*$V$14)</f>
        <v>0</v>
      </c>
      <c r="W318" s="126" t="n">
        <f aca="false">IF($H318="AGÊNCIA",($U318+$V318)*$W$14,IF($H318="AGÊNCIA INTERNO",($U318*$N$14),IF($H318="FAT.DIRETO",($V318*$N$14))))</f>
        <v>0</v>
      </c>
      <c r="X318" s="126" t="n">
        <f aca="false">U318+V318+W318</f>
        <v>0</v>
      </c>
      <c r="Y318" s="132"/>
      <c r="Z318" s="132"/>
      <c r="AA318" s="132"/>
      <c r="AB318" s="132"/>
      <c r="AC318" s="132"/>
      <c r="AD318" s="132"/>
      <c r="AE318" s="133"/>
    </row>
    <row r="319" customFormat="false" ht="33.75" hidden="true" customHeight="true" outlineLevel="0" collapsed="false">
      <c r="A319" s="132"/>
      <c r="B319" s="133"/>
      <c r="C319" s="129"/>
      <c r="D319" s="129"/>
      <c r="E319" s="131"/>
      <c r="F319" s="131"/>
      <c r="G319" s="134"/>
      <c r="H319" s="124"/>
      <c r="I319" s="124" t="n">
        <v>0</v>
      </c>
      <c r="J319" s="124" t="n">
        <v>0</v>
      </c>
      <c r="K319" s="125" t="n">
        <v>0</v>
      </c>
      <c r="L319" s="126" t="n">
        <f aca="false">(I319*J319*K319)</f>
        <v>0</v>
      </c>
      <c r="M319" s="126" t="n">
        <f aca="false">IF($H319="AGÊNCIA INTERNO",(0),L319*$M$14)</f>
        <v>0</v>
      </c>
      <c r="N319" s="126" t="n">
        <f aca="false">IF($H319="AGÊNCIA",($L319+$M319)*$N$14,IF($H319="AGÊNCIA INTERNO",($L319*$N$14),IF($H319="FAT.DIRETO",($M319*$N$14))))</f>
        <v>0</v>
      </c>
      <c r="O319" s="126" t="n">
        <f aca="false">L319+M319+N319</f>
        <v>0</v>
      </c>
      <c r="P319" s="127" t="s">
        <v>29</v>
      </c>
      <c r="Q319" s="132"/>
      <c r="R319" s="124" t="n">
        <v>0</v>
      </c>
      <c r="S319" s="124" t="n">
        <v>0</v>
      </c>
      <c r="T319" s="125" t="n">
        <v>0</v>
      </c>
      <c r="U319" s="126" t="n">
        <f aca="false">(R319*S319*T319)</f>
        <v>0</v>
      </c>
      <c r="V319" s="126" t="n">
        <f aca="false">IF($H319="AGÊNCIA INTERNO",(0),U319*$V$14)</f>
        <v>0</v>
      </c>
      <c r="W319" s="126" t="n">
        <f aca="false">IF($H319="AGÊNCIA",($U319+$V319)*$W$14,IF($H319="AGÊNCIA INTERNO",($U319*$N$14),IF($H319="FAT.DIRETO",($V319*$N$14))))</f>
        <v>0</v>
      </c>
      <c r="X319" s="126" t="n">
        <f aca="false">U319+V319+W319</f>
        <v>0</v>
      </c>
      <c r="Y319" s="132"/>
      <c r="Z319" s="132"/>
      <c r="AA319" s="132"/>
      <c r="AB319" s="132"/>
      <c r="AC319" s="132"/>
      <c r="AD319" s="132"/>
      <c r="AE319" s="133"/>
    </row>
    <row r="320" customFormat="false" ht="33.75" hidden="true" customHeight="true" outlineLevel="0" collapsed="false">
      <c r="A320" s="132"/>
      <c r="B320" s="133"/>
      <c r="C320" s="129"/>
      <c r="D320" s="129"/>
      <c r="E320" s="131"/>
      <c r="F320" s="131"/>
      <c r="G320" s="134"/>
      <c r="H320" s="124"/>
      <c r="I320" s="124" t="n">
        <v>0</v>
      </c>
      <c r="J320" s="124" t="n">
        <v>0</v>
      </c>
      <c r="K320" s="125" t="n">
        <v>0</v>
      </c>
      <c r="L320" s="126" t="n">
        <f aca="false">(I320*J320*K320)</f>
        <v>0</v>
      </c>
      <c r="M320" s="126" t="n">
        <f aca="false">IF($H320="AGÊNCIA INTERNO",(0),L320*$M$14)</f>
        <v>0</v>
      </c>
      <c r="N320" s="126" t="n">
        <f aca="false">IF($H320="AGÊNCIA",($L320+$M320)*$N$14,IF($H320="AGÊNCIA INTERNO",($L320*$N$14),IF($H320="FAT.DIRETO",($M320*$N$14))))</f>
        <v>0</v>
      </c>
      <c r="O320" s="126" t="n">
        <f aca="false">L320+M320+N320</f>
        <v>0</v>
      </c>
      <c r="P320" s="127" t="s">
        <v>29</v>
      </c>
      <c r="Q320" s="132"/>
      <c r="R320" s="124" t="n">
        <v>0</v>
      </c>
      <c r="S320" s="124" t="n">
        <v>0</v>
      </c>
      <c r="T320" s="125" t="n">
        <v>0</v>
      </c>
      <c r="U320" s="126" t="n">
        <f aca="false">(R320*S320*T320)</f>
        <v>0</v>
      </c>
      <c r="V320" s="126" t="n">
        <f aca="false">IF($H320="AGÊNCIA INTERNO",(0),U320*$V$14)</f>
        <v>0</v>
      </c>
      <c r="W320" s="126" t="n">
        <f aca="false">IF($H320="AGÊNCIA",($U320+$V320)*$W$14,IF($H320="AGÊNCIA INTERNO",($U320*$N$14),IF($H320="FAT.DIRETO",($V320*$N$14))))</f>
        <v>0</v>
      </c>
      <c r="X320" s="126" t="n">
        <f aca="false">U320+V320+W320</f>
        <v>0</v>
      </c>
      <c r="Y320" s="132"/>
      <c r="Z320" s="132"/>
      <c r="AA320" s="132"/>
      <c r="AB320" s="132"/>
      <c r="AC320" s="132"/>
      <c r="AD320" s="132"/>
      <c r="AE320" s="133"/>
    </row>
    <row r="321" customFormat="false" ht="33.75" hidden="true" customHeight="true" outlineLevel="0" collapsed="false">
      <c r="A321" s="132"/>
      <c r="B321" s="133"/>
      <c r="C321" s="129"/>
      <c r="D321" s="129"/>
      <c r="E321" s="131"/>
      <c r="F321" s="131"/>
      <c r="G321" s="134"/>
      <c r="H321" s="124"/>
      <c r="I321" s="124" t="n">
        <v>0</v>
      </c>
      <c r="J321" s="124" t="n">
        <v>0</v>
      </c>
      <c r="K321" s="125" t="n">
        <v>0</v>
      </c>
      <c r="L321" s="126" t="n">
        <f aca="false">(I321*J321*K321)</f>
        <v>0</v>
      </c>
      <c r="M321" s="126" t="n">
        <f aca="false">IF($H321="AGÊNCIA INTERNO",(0),L321*$M$14)</f>
        <v>0</v>
      </c>
      <c r="N321" s="126" t="n">
        <f aca="false">IF($H321="AGÊNCIA",($L321+$M321)*$N$14,IF($H321="AGÊNCIA INTERNO",($L321*$N$14),IF($H321="FAT.DIRETO",($M321*$N$14))))</f>
        <v>0</v>
      </c>
      <c r="O321" s="126" t="n">
        <f aca="false">L321+M321+N321</f>
        <v>0</v>
      </c>
      <c r="P321" s="127" t="s">
        <v>29</v>
      </c>
      <c r="Q321" s="132"/>
      <c r="R321" s="124" t="n">
        <v>0</v>
      </c>
      <c r="S321" s="124" t="n">
        <v>0</v>
      </c>
      <c r="T321" s="125" t="n">
        <v>0</v>
      </c>
      <c r="U321" s="126" t="n">
        <f aca="false">(R321*S321*T321)</f>
        <v>0</v>
      </c>
      <c r="V321" s="126" t="n">
        <f aca="false">IF($H321="AGÊNCIA INTERNO",(0),U321*$V$14)</f>
        <v>0</v>
      </c>
      <c r="W321" s="126" t="n">
        <f aca="false">IF($H321="AGÊNCIA",($U321+$V321)*$W$14,IF($H321="AGÊNCIA INTERNO",($U321*$N$14),IF($H321="FAT.DIRETO",($V321*$N$14))))</f>
        <v>0</v>
      </c>
      <c r="X321" s="126" t="n">
        <f aca="false">U321+V321+W321</f>
        <v>0</v>
      </c>
      <c r="Y321" s="132"/>
      <c r="Z321" s="132"/>
      <c r="AA321" s="132"/>
      <c r="AB321" s="132"/>
      <c r="AC321" s="132"/>
      <c r="AD321" s="132"/>
      <c r="AE321" s="133"/>
    </row>
    <row r="322" customFormat="false" ht="33.75" hidden="true" customHeight="true" outlineLevel="0" collapsed="false">
      <c r="A322" s="132"/>
      <c r="B322" s="133"/>
      <c r="C322" s="129"/>
      <c r="D322" s="129"/>
      <c r="E322" s="131"/>
      <c r="F322" s="131"/>
      <c r="G322" s="134"/>
      <c r="H322" s="124"/>
      <c r="I322" s="124" t="n">
        <v>0</v>
      </c>
      <c r="J322" s="124" t="n">
        <v>0</v>
      </c>
      <c r="K322" s="125" t="n">
        <v>0</v>
      </c>
      <c r="L322" s="126" t="n">
        <f aca="false">(I322*J322*K322)</f>
        <v>0</v>
      </c>
      <c r="M322" s="126" t="n">
        <f aca="false">IF($H322="AGÊNCIA INTERNO",(0),L322*$M$14)</f>
        <v>0</v>
      </c>
      <c r="N322" s="126" t="n">
        <f aca="false">IF($H322="AGÊNCIA",($L322+$M322)*$N$14,IF($H322="AGÊNCIA INTERNO",($L322*$N$14),IF($H322="FAT.DIRETO",($M322*$N$14))))</f>
        <v>0</v>
      </c>
      <c r="O322" s="126" t="n">
        <f aca="false">L322+M322+N322</f>
        <v>0</v>
      </c>
      <c r="P322" s="127" t="s">
        <v>29</v>
      </c>
      <c r="Q322" s="132"/>
      <c r="R322" s="124" t="n">
        <v>0</v>
      </c>
      <c r="S322" s="124" t="n">
        <v>0</v>
      </c>
      <c r="T322" s="125" t="n">
        <v>0</v>
      </c>
      <c r="U322" s="126" t="n">
        <f aca="false">(R322*S322*T322)</f>
        <v>0</v>
      </c>
      <c r="V322" s="126" t="n">
        <f aca="false">IF($H322="AGÊNCIA INTERNO",(0),U322*$V$14)</f>
        <v>0</v>
      </c>
      <c r="W322" s="126" t="n">
        <f aca="false">IF($H322="AGÊNCIA",($U322+$V322)*$W$14,IF($H322="AGÊNCIA INTERNO",($U322*$N$14),IF($H322="FAT.DIRETO",($V322*$N$14))))</f>
        <v>0</v>
      </c>
      <c r="X322" s="126" t="n">
        <f aca="false">U322+V322+W322</f>
        <v>0</v>
      </c>
      <c r="Y322" s="132"/>
      <c r="Z322" s="132"/>
      <c r="AA322" s="132"/>
      <c r="AB322" s="132"/>
      <c r="AC322" s="132"/>
      <c r="AD322" s="132"/>
      <c r="AE322" s="133"/>
    </row>
    <row r="323" customFormat="false" ht="33.75" hidden="true" customHeight="true" outlineLevel="0" collapsed="false">
      <c r="A323" s="132"/>
      <c r="B323" s="133"/>
      <c r="C323" s="129"/>
      <c r="D323" s="129"/>
      <c r="E323" s="131"/>
      <c r="F323" s="131"/>
      <c r="G323" s="134"/>
      <c r="H323" s="124"/>
      <c r="I323" s="124" t="n">
        <v>0</v>
      </c>
      <c r="J323" s="124" t="n">
        <v>0</v>
      </c>
      <c r="K323" s="125" t="n">
        <v>0</v>
      </c>
      <c r="L323" s="126" t="n">
        <f aca="false">(I323*J323*K323)</f>
        <v>0</v>
      </c>
      <c r="M323" s="126" t="n">
        <f aca="false">IF($H323="AGÊNCIA INTERNO",(0),L323*$M$14)</f>
        <v>0</v>
      </c>
      <c r="N323" s="126" t="n">
        <f aca="false">IF($H323="AGÊNCIA",($L323+$M323)*$N$14,IF($H323="AGÊNCIA INTERNO",($L323*$N$14),IF($H323="FAT.DIRETO",($M323*$N$14))))</f>
        <v>0</v>
      </c>
      <c r="O323" s="126" t="n">
        <f aca="false">L323+M323+N323</f>
        <v>0</v>
      </c>
      <c r="P323" s="127" t="s">
        <v>29</v>
      </c>
      <c r="Q323" s="132"/>
      <c r="R323" s="124" t="n">
        <v>0</v>
      </c>
      <c r="S323" s="124" t="n">
        <v>0</v>
      </c>
      <c r="T323" s="125" t="n">
        <v>0</v>
      </c>
      <c r="U323" s="126" t="n">
        <f aca="false">(R323*S323*T323)</f>
        <v>0</v>
      </c>
      <c r="V323" s="126" t="n">
        <f aca="false">IF($H323="AGÊNCIA INTERNO",(0),U323*$V$14)</f>
        <v>0</v>
      </c>
      <c r="W323" s="126" t="n">
        <f aca="false">IF($H323="AGÊNCIA",($U323+$V323)*$W$14,IF($H323="AGÊNCIA INTERNO",($U323*$N$14),IF($H323="FAT.DIRETO",($V323*$N$14))))</f>
        <v>0</v>
      </c>
      <c r="X323" s="126" t="n">
        <f aca="false">U323+V323+W323</f>
        <v>0</v>
      </c>
      <c r="Y323" s="132"/>
      <c r="Z323" s="132"/>
      <c r="AA323" s="132"/>
      <c r="AB323" s="132"/>
      <c r="AC323" s="132"/>
      <c r="AD323" s="132"/>
      <c r="AE323" s="133"/>
    </row>
    <row r="324" customFormat="false" ht="33.75" hidden="true" customHeight="true" outlineLevel="0" collapsed="false">
      <c r="A324" s="132"/>
      <c r="B324" s="133"/>
      <c r="C324" s="129"/>
      <c r="D324" s="129"/>
      <c r="E324" s="131"/>
      <c r="F324" s="131"/>
      <c r="G324" s="134"/>
      <c r="H324" s="124"/>
      <c r="I324" s="124" t="n">
        <v>0</v>
      </c>
      <c r="J324" s="124" t="n">
        <v>0</v>
      </c>
      <c r="K324" s="125" t="n">
        <v>0</v>
      </c>
      <c r="L324" s="126" t="n">
        <f aca="false">(I324*J324*K324)</f>
        <v>0</v>
      </c>
      <c r="M324" s="126" t="n">
        <f aca="false">IF($H324="AGÊNCIA INTERNO",(0),L324*$M$14)</f>
        <v>0</v>
      </c>
      <c r="N324" s="126" t="n">
        <f aca="false">IF($H324="AGÊNCIA",($L324+$M324)*$N$14,IF($H324="AGÊNCIA INTERNO",($L324*$N$14),IF($H324="FAT.DIRETO",($M324*$N$14))))</f>
        <v>0</v>
      </c>
      <c r="O324" s="126" t="n">
        <f aca="false">L324+M324+N324</f>
        <v>0</v>
      </c>
      <c r="P324" s="127" t="s">
        <v>29</v>
      </c>
      <c r="Q324" s="132"/>
      <c r="R324" s="124" t="n">
        <v>0</v>
      </c>
      <c r="S324" s="124" t="n">
        <v>0</v>
      </c>
      <c r="T324" s="125" t="n">
        <v>0</v>
      </c>
      <c r="U324" s="126" t="n">
        <f aca="false">(R324*S324*T324)</f>
        <v>0</v>
      </c>
      <c r="V324" s="126" t="n">
        <f aca="false">IF($H324="AGÊNCIA INTERNO",(0),U324*$V$14)</f>
        <v>0</v>
      </c>
      <c r="W324" s="126" t="n">
        <f aca="false">IF($H324="AGÊNCIA",($U324+$V324)*$W$14,IF($H324="AGÊNCIA INTERNO",($U324*$N$14),IF($H324="FAT.DIRETO",($V324*$N$14))))</f>
        <v>0</v>
      </c>
      <c r="X324" s="126" t="n">
        <f aca="false">U324+V324+W324</f>
        <v>0</v>
      </c>
      <c r="Y324" s="132"/>
      <c r="Z324" s="132"/>
      <c r="AA324" s="132"/>
      <c r="AB324" s="132"/>
      <c r="AC324" s="132"/>
      <c r="AD324" s="132"/>
      <c r="AE324" s="133"/>
    </row>
    <row r="325" customFormat="false" ht="33.75" hidden="true" customHeight="true" outlineLevel="0" collapsed="false">
      <c r="A325" s="132"/>
      <c r="B325" s="133"/>
      <c r="C325" s="129"/>
      <c r="D325" s="129"/>
      <c r="E325" s="131"/>
      <c r="F325" s="131"/>
      <c r="G325" s="134"/>
      <c r="H325" s="124"/>
      <c r="I325" s="124" t="n">
        <v>0</v>
      </c>
      <c r="J325" s="124" t="n">
        <v>0</v>
      </c>
      <c r="K325" s="125" t="n">
        <v>0</v>
      </c>
      <c r="L325" s="126" t="n">
        <f aca="false">(I325*J325*K325)</f>
        <v>0</v>
      </c>
      <c r="M325" s="126" t="n">
        <f aca="false">IF($H325="AGÊNCIA INTERNO",(0),L325*$M$14)</f>
        <v>0</v>
      </c>
      <c r="N325" s="126" t="n">
        <f aca="false">IF($H325="AGÊNCIA",($L325+$M325)*$N$14,IF($H325="AGÊNCIA INTERNO",($L325*$N$14),IF($H325="FAT.DIRETO",($M325*$N$14))))</f>
        <v>0</v>
      </c>
      <c r="O325" s="126" t="n">
        <f aca="false">L325+M325+N325</f>
        <v>0</v>
      </c>
      <c r="P325" s="127" t="s">
        <v>29</v>
      </c>
      <c r="Q325" s="132"/>
      <c r="R325" s="124" t="n">
        <v>0</v>
      </c>
      <c r="S325" s="124" t="n">
        <v>0</v>
      </c>
      <c r="T325" s="125" t="n">
        <v>0</v>
      </c>
      <c r="U325" s="126" t="n">
        <f aca="false">(R325*S325*T325)</f>
        <v>0</v>
      </c>
      <c r="V325" s="126" t="n">
        <f aca="false">IF($H325="AGÊNCIA INTERNO",(0),U325*$V$14)</f>
        <v>0</v>
      </c>
      <c r="W325" s="126" t="n">
        <f aca="false">IF($H325="AGÊNCIA",($U325+$V325)*$W$14,IF($H325="AGÊNCIA INTERNO",($U325*$N$14),IF($H325="FAT.DIRETO",($V325*$N$14))))</f>
        <v>0</v>
      </c>
      <c r="X325" s="126" t="n">
        <f aca="false">U325+V325+W325</f>
        <v>0</v>
      </c>
      <c r="Y325" s="132"/>
      <c r="Z325" s="132"/>
      <c r="AA325" s="132"/>
      <c r="AB325" s="132"/>
      <c r="AC325" s="132"/>
      <c r="AD325" s="132"/>
      <c r="AE325" s="133"/>
    </row>
    <row r="326" customFormat="false" ht="33.75" hidden="true" customHeight="true" outlineLevel="0" collapsed="false">
      <c r="A326" s="132"/>
      <c r="B326" s="133"/>
      <c r="C326" s="129"/>
      <c r="D326" s="129"/>
      <c r="E326" s="131"/>
      <c r="F326" s="131"/>
      <c r="G326" s="134"/>
      <c r="H326" s="124"/>
      <c r="I326" s="124" t="n">
        <v>0</v>
      </c>
      <c r="J326" s="124" t="n">
        <v>0</v>
      </c>
      <c r="K326" s="125" t="n">
        <v>0</v>
      </c>
      <c r="L326" s="126" t="n">
        <f aca="false">(I326*J326*K326)</f>
        <v>0</v>
      </c>
      <c r="M326" s="126" t="n">
        <f aca="false">IF($H326="AGÊNCIA INTERNO",(0),L326*$M$14)</f>
        <v>0</v>
      </c>
      <c r="N326" s="126" t="n">
        <f aca="false">IF($H326="AGÊNCIA",($L326+$M326)*$N$14,IF($H326="AGÊNCIA INTERNO",($L326*$N$14),IF($H326="FAT.DIRETO",($M326*$N$14))))</f>
        <v>0</v>
      </c>
      <c r="O326" s="126" t="n">
        <f aca="false">L326+M326+N326</f>
        <v>0</v>
      </c>
      <c r="P326" s="127" t="s">
        <v>29</v>
      </c>
      <c r="Q326" s="132"/>
      <c r="R326" s="124" t="n">
        <v>0</v>
      </c>
      <c r="S326" s="124" t="n">
        <v>0</v>
      </c>
      <c r="T326" s="125" t="n">
        <v>0</v>
      </c>
      <c r="U326" s="126" t="n">
        <f aca="false">(R326*S326*T326)</f>
        <v>0</v>
      </c>
      <c r="V326" s="126" t="n">
        <f aca="false">IF($H326="AGÊNCIA INTERNO",(0),U326*$V$14)</f>
        <v>0</v>
      </c>
      <c r="W326" s="126" t="n">
        <f aca="false">IF($H326="AGÊNCIA",($U326+$V326)*$W$14,IF($H326="AGÊNCIA INTERNO",($U326*$N$14),IF($H326="FAT.DIRETO",($V326*$N$14))))</f>
        <v>0</v>
      </c>
      <c r="X326" s="126" t="n">
        <f aca="false">U326+V326+W326</f>
        <v>0</v>
      </c>
      <c r="Y326" s="132"/>
      <c r="Z326" s="132"/>
      <c r="AA326" s="132"/>
      <c r="AB326" s="132"/>
      <c r="AC326" s="132"/>
      <c r="AD326" s="132"/>
      <c r="AE326" s="133"/>
    </row>
    <row r="327" customFormat="false" ht="33.75" hidden="true" customHeight="true" outlineLevel="0" collapsed="false">
      <c r="A327" s="132"/>
      <c r="B327" s="133"/>
      <c r="C327" s="129"/>
      <c r="D327" s="129"/>
      <c r="E327" s="131"/>
      <c r="F327" s="131"/>
      <c r="G327" s="134"/>
      <c r="H327" s="124"/>
      <c r="I327" s="124" t="n">
        <v>0</v>
      </c>
      <c r="J327" s="124" t="n">
        <v>0</v>
      </c>
      <c r="K327" s="125" t="n">
        <v>0</v>
      </c>
      <c r="L327" s="126" t="n">
        <f aca="false">(I327*J327*K327)</f>
        <v>0</v>
      </c>
      <c r="M327" s="126" t="n">
        <f aca="false">IF($H327="AGÊNCIA INTERNO",(0),L327*$M$14)</f>
        <v>0</v>
      </c>
      <c r="N327" s="126" t="n">
        <f aca="false">IF($H327="AGÊNCIA",($L327+$M327)*$N$14,IF($H327="AGÊNCIA INTERNO",($L327*$N$14),IF($H327="FAT.DIRETO",($M327*$N$14))))</f>
        <v>0</v>
      </c>
      <c r="O327" s="126" t="n">
        <f aca="false">L327+M327+N327</f>
        <v>0</v>
      </c>
      <c r="P327" s="127" t="s">
        <v>29</v>
      </c>
      <c r="Q327" s="132"/>
      <c r="R327" s="124" t="n">
        <v>0</v>
      </c>
      <c r="S327" s="124" t="n">
        <v>0</v>
      </c>
      <c r="T327" s="125" t="n">
        <v>0</v>
      </c>
      <c r="U327" s="126" t="n">
        <f aca="false">(R327*S327*T327)</f>
        <v>0</v>
      </c>
      <c r="V327" s="126" t="n">
        <f aca="false">IF($H327="AGÊNCIA INTERNO",(0),U327*$V$14)</f>
        <v>0</v>
      </c>
      <c r="W327" s="126" t="n">
        <f aca="false">IF($H327="AGÊNCIA",($U327+$V327)*$W$14,IF($H327="AGÊNCIA INTERNO",($U327*$N$14),IF($H327="FAT.DIRETO",($V327*$N$14))))</f>
        <v>0</v>
      </c>
      <c r="X327" s="126" t="n">
        <f aca="false">U327+V327+W327</f>
        <v>0</v>
      </c>
      <c r="Y327" s="132"/>
      <c r="Z327" s="132"/>
      <c r="AA327" s="132"/>
      <c r="AB327" s="132"/>
      <c r="AC327" s="132"/>
      <c r="AD327" s="132"/>
      <c r="AE327" s="133"/>
    </row>
    <row r="328" customFormat="false" ht="33.75" hidden="true" customHeight="true" outlineLevel="0" collapsed="false">
      <c r="A328" s="132"/>
      <c r="B328" s="133"/>
      <c r="C328" s="129"/>
      <c r="D328" s="129"/>
      <c r="E328" s="131"/>
      <c r="F328" s="131"/>
      <c r="G328" s="134"/>
      <c r="H328" s="124"/>
      <c r="I328" s="124" t="n">
        <v>0</v>
      </c>
      <c r="J328" s="124" t="n">
        <v>0</v>
      </c>
      <c r="K328" s="125" t="n">
        <v>0</v>
      </c>
      <c r="L328" s="126" t="n">
        <f aca="false">(I328*J328*K328)</f>
        <v>0</v>
      </c>
      <c r="M328" s="126" t="n">
        <f aca="false">IF($H328="AGÊNCIA INTERNO",(0),L328*$M$14)</f>
        <v>0</v>
      </c>
      <c r="N328" s="126" t="n">
        <f aca="false">IF($H328="AGÊNCIA",($L328+$M328)*$N$14,IF($H328="AGÊNCIA INTERNO",($L328*$N$14),IF($H328="FAT.DIRETO",($M328*$N$14))))</f>
        <v>0</v>
      </c>
      <c r="O328" s="126" t="n">
        <f aca="false">L328+M328+N328</f>
        <v>0</v>
      </c>
      <c r="P328" s="127" t="s">
        <v>29</v>
      </c>
      <c r="Q328" s="132"/>
      <c r="R328" s="124" t="n">
        <v>0</v>
      </c>
      <c r="S328" s="124" t="n">
        <v>0</v>
      </c>
      <c r="T328" s="125" t="n">
        <v>0</v>
      </c>
      <c r="U328" s="126" t="n">
        <f aca="false">(R328*S328*T328)</f>
        <v>0</v>
      </c>
      <c r="V328" s="126" t="n">
        <f aca="false">IF($H328="AGÊNCIA INTERNO",(0),U328*$V$14)</f>
        <v>0</v>
      </c>
      <c r="W328" s="126" t="n">
        <f aca="false">IF($H328="AGÊNCIA",($U328+$V328)*$W$14,IF($H328="AGÊNCIA INTERNO",($U328*$N$14),IF($H328="FAT.DIRETO",($V328*$N$14))))</f>
        <v>0</v>
      </c>
      <c r="X328" s="126" t="n">
        <f aca="false">U328+V328+W328</f>
        <v>0</v>
      </c>
      <c r="Y328" s="132"/>
      <c r="Z328" s="132"/>
      <c r="AA328" s="132"/>
      <c r="AB328" s="132"/>
      <c r="AC328" s="132"/>
      <c r="AD328" s="132"/>
      <c r="AE328" s="133"/>
    </row>
    <row r="329" customFormat="false" ht="33.75" hidden="true" customHeight="true" outlineLevel="0" collapsed="false">
      <c r="A329" s="132"/>
      <c r="B329" s="133"/>
      <c r="C329" s="129"/>
      <c r="D329" s="129"/>
      <c r="E329" s="131"/>
      <c r="F329" s="131"/>
      <c r="G329" s="134"/>
      <c r="H329" s="124"/>
      <c r="I329" s="124" t="n">
        <v>0</v>
      </c>
      <c r="J329" s="124" t="n">
        <v>0</v>
      </c>
      <c r="K329" s="125" t="n">
        <v>0</v>
      </c>
      <c r="L329" s="126" t="n">
        <f aca="false">(I329*J329*K329)</f>
        <v>0</v>
      </c>
      <c r="M329" s="126" t="n">
        <f aca="false">IF($H329="AGÊNCIA INTERNO",(0),L329*$M$14)</f>
        <v>0</v>
      </c>
      <c r="N329" s="126" t="n">
        <f aca="false">IF($H329="AGÊNCIA",($L329+$M329)*$N$14,IF($H329="AGÊNCIA INTERNO",($L329*$N$14),IF($H329="FAT.DIRETO",($M329*$N$14))))</f>
        <v>0</v>
      </c>
      <c r="O329" s="126" t="n">
        <f aca="false">L329+M329+N329</f>
        <v>0</v>
      </c>
      <c r="P329" s="127" t="s">
        <v>29</v>
      </c>
      <c r="Q329" s="132"/>
      <c r="R329" s="124" t="n">
        <v>0</v>
      </c>
      <c r="S329" s="124" t="n">
        <v>0</v>
      </c>
      <c r="T329" s="125" t="n">
        <v>0</v>
      </c>
      <c r="U329" s="126" t="n">
        <f aca="false">(R329*S329*T329)</f>
        <v>0</v>
      </c>
      <c r="V329" s="126" t="n">
        <f aca="false">IF($H329="AGÊNCIA INTERNO",(0),U329*$V$14)</f>
        <v>0</v>
      </c>
      <c r="W329" s="126" t="n">
        <f aca="false">IF($H329="AGÊNCIA",($U329+$V329)*$W$14,IF($H329="AGÊNCIA INTERNO",($U329*$N$14),IF($H329="FAT.DIRETO",($V329*$N$14))))</f>
        <v>0</v>
      </c>
      <c r="X329" s="126" t="n">
        <f aca="false">U329+V329+W329</f>
        <v>0</v>
      </c>
      <c r="Y329" s="132"/>
      <c r="Z329" s="132"/>
      <c r="AA329" s="132"/>
      <c r="AB329" s="132"/>
      <c r="AC329" s="132"/>
      <c r="AD329" s="132"/>
      <c r="AE329" s="133"/>
    </row>
    <row r="330" customFormat="false" ht="33.75" hidden="true" customHeight="true" outlineLevel="0" collapsed="false">
      <c r="A330" s="132"/>
      <c r="B330" s="133"/>
      <c r="C330" s="129"/>
      <c r="D330" s="129"/>
      <c r="E330" s="131"/>
      <c r="F330" s="131"/>
      <c r="G330" s="134"/>
      <c r="H330" s="124"/>
      <c r="I330" s="124" t="n">
        <v>0</v>
      </c>
      <c r="J330" s="124" t="n">
        <v>0</v>
      </c>
      <c r="K330" s="125" t="n">
        <v>0</v>
      </c>
      <c r="L330" s="126" t="n">
        <f aca="false">(I330*J330*K330)</f>
        <v>0</v>
      </c>
      <c r="M330" s="126" t="n">
        <f aca="false">IF($H330="AGÊNCIA INTERNO",(0),L330*$M$14)</f>
        <v>0</v>
      </c>
      <c r="N330" s="126" t="n">
        <f aca="false">IF($H330="AGÊNCIA",($L330+$M330)*$N$14,IF($H330="AGÊNCIA INTERNO",($L330*$N$14),IF($H330="FAT.DIRETO",($M330*$N$14))))</f>
        <v>0</v>
      </c>
      <c r="O330" s="126" t="n">
        <f aca="false">L330+M330+N330</f>
        <v>0</v>
      </c>
      <c r="P330" s="127" t="s">
        <v>29</v>
      </c>
      <c r="Q330" s="132"/>
      <c r="R330" s="124" t="n">
        <v>0</v>
      </c>
      <c r="S330" s="124" t="n">
        <v>0</v>
      </c>
      <c r="T330" s="125" t="n">
        <v>0</v>
      </c>
      <c r="U330" s="126" t="n">
        <f aca="false">(R330*S330*T330)</f>
        <v>0</v>
      </c>
      <c r="V330" s="126" t="n">
        <f aca="false">IF($H330="AGÊNCIA INTERNO",(0),U330*$V$14)</f>
        <v>0</v>
      </c>
      <c r="W330" s="126" t="n">
        <f aca="false">IF($H330="AGÊNCIA",($U330+$V330)*$W$14,IF($H330="AGÊNCIA INTERNO",($U330*$N$14),IF($H330="FAT.DIRETO",($V330*$N$14))))</f>
        <v>0</v>
      </c>
      <c r="X330" s="126" t="n">
        <f aca="false">U330+V330+W330</f>
        <v>0</v>
      </c>
      <c r="Y330" s="132"/>
      <c r="Z330" s="132"/>
      <c r="AA330" s="132"/>
      <c r="AB330" s="132"/>
      <c r="AC330" s="132"/>
      <c r="AD330" s="132"/>
      <c r="AE330" s="133"/>
    </row>
    <row r="331" customFormat="false" ht="33.75" hidden="true" customHeight="true" outlineLevel="0" collapsed="false">
      <c r="A331" s="132"/>
      <c r="B331" s="133"/>
      <c r="C331" s="129"/>
      <c r="D331" s="129"/>
      <c r="E331" s="131"/>
      <c r="F331" s="131"/>
      <c r="G331" s="134"/>
      <c r="H331" s="124"/>
      <c r="I331" s="124" t="n">
        <v>0</v>
      </c>
      <c r="J331" s="124" t="n">
        <v>0</v>
      </c>
      <c r="K331" s="125" t="n">
        <v>0</v>
      </c>
      <c r="L331" s="126" t="n">
        <f aca="false">(I331*J331*K331)</f>
        <v>0</v>
      </c>
      <c r="M331" s="126" t="n">
        <f aca="false">IF($H331="AGÊNCIA INTERNO",(0),L331*$M$14)</f>
        <v>0</v>
      </c>
      <c r="N331" s="126" t="n">
        <f aca="false">IF($H331="AGÊNCIA",($L331+$M331)*$N$14,IF($H331="AGÊNCIA INTERNO",($L331*$N$14),IF($H331="FAT.DIRETO",($M331*$N$14))))</f>
        <v>0</v>
      </c>
      <c r="O331" s="126" t="n">
        <f aca="false">L331+M331+N331</f>
        <v>0</v>
      </c>
      <c r="P331" s="127" t="s">
        <v>29</v>
      </c>
      <c r="Q331" s="132"/>
      <c r="R331" s="124" t="n">
        <v>0</v>
      </c>
      <c r="S331" s="124" t="n">
        <v>0</v>
      </c>
      <c r="T331" s="125" t="n">
        <v>0</v>
      </c>
      <c r="U331" s="126" t="n">
        <f aca="false">(R331*S331*T331)</f>
        <v>0</v>
      </c>
      <c r="V331" s="126" t="n">
        <f aca="false">IF($H331="AGÊNCIA INTERNO",(0),U331*$V$14)</f>
        <v>0</v>
      </c>
      <c r="W331" s="126" t="n">
        <f aca="false">IF($H331="AGÊNCIA",($U331+$V331)*$W$14,IF($H331="AGÊNCIA INTERNO",($U331*$N$14),IF($H331="FAT.DIRETO",($V331*$N$14))))</f>
        <v>0</v>
      </c>
      <c r="X331" s="126" t="n">
        <f aca="false">U331+V331+W331</f>
        <v>0</v>
      </c>
      <c r="Y331" s="132"/>
      <c r="Z331" s="132"/>
      <c r="AA331" s="132"/>
      <c r="AB331" s="132"/>
      <c r="AC331" s="132"/>
      <c r="AD331" s="132"/>
      <c r="AE331" s="133"/>
    </row>
    <row r="332" customFormat="false" ht="33.75" hidden="true" customHeight="true" outlineLevel="0" collapsed="false">
      <c r="A332" s="132"/>
      <c r="B332" s="133"/>
      <c r="C332" s="129"/>
      <c r="D332" s="129"/>
      <c r="E332" s="131"/>
      <c r="F332" s="131"/>
      <c r="G332" s="134"/>
      <c r="H332" s="124"/>
      <c r="I332" s="124" t="n">
        <v>0</v>
      </c>
      <c r="J332" s="124" t="n">
        <v>0</v>
      </c>
      <c r="K332" s="125" t="n">
        <v>0</v>
      </c>
      <c r="L332" s="126" t="n">
        <f aca="false">(I332*J332*K332)</f>
        <v>0</v>
      </c>
      <c r="M332" s="126" t="n">
        <f aca="false">IF($H332="AGÊNCIA INTERNO",(0),L332*$M$14)</f>
        <v>0</v>
      </c>
      <c r="N332" s="126" t="n">
        <f aca="false">IF($H332="AGÊNCIA",($L332+$M332)*$N$14,IF($H332="AGÊNCIA INTERNO",($L332*$N$14),IF($H332="FAT.DIRETO",($M332*$N$14))))</f>
        <v>0</v>
      </c>
      <c r="O332" s="126" t="n">
        <f aca="false">L332+M332+N332</f>
        <v>0</v>
      </c>
      <c r="P332" s="127" t="s">
        <v>29</v>
      </c>
      <c r="Q332" s="132"/>
      <c r="R332" s="124" t="n">
        <v>0</v>
      </c>
      <c r="S332" s="124" t="n">
        <v>0</v>
      </c>
      <c r="T332" s="125" t="n">
        <v>0</v>
      </c>
      <c r="U332" s="126" t="n">
        <f aca="false">(R332*S332*T332)</f>
        <v>0</v>
      </c>
      <c r="V332" s="126" t="n">
        <f aca="false">IF($H332="AGÊNCIA INTERNO",(0),U332*$V$14)</f>
        <v>0</v>
      </c>
      <c r="W332" s="126" t="n">
        <f aca="false">IF($H332="AGÊNCIA",($U332+$V332)*$W$14,IF($H332="AGÊNCIA INTERNO",($U332*$N$14),IF($H332="FAT.DIRETO",($V332*$N$14))))</f>
        <v>0</v>
      </c>
      <c r="X332" s="126" t="n">
        <f aca="false">U332+V332+W332</f>
        <v>0</v>
      </c>
      <c r="Y332" s="132"/>
      <c r="Z332" s="132"/>
      <c r="AA332" s="132"/>
      <c r="AB332" s="132"/>
      <c r="AC332" s="132"/>
      <c r="AD332" s="132"/>
      <c r="AE332" s="133"/>
    </row>
    <row r="333" customFormat="false" ht="33.75" hidden="true" customHeight="true" outlineLevel="0" collapsed="false">
      <c r="A333" s="132"/>
      <c r="B333" s="133"/>
      <c r="C333" s="129"/>
      <c r="D333" s="129"/>
      <c r="E333" s="131"/>
      <c r="F333" s="131"/>
      <c r="G333" s="134"/>
      <c r="H333" s="124"/>
      <c r="I333" s="124" t="n">
        <v>0</v>
      </c>
      <c r="J333" s="124" t="n">
        <v>0</v>
      </c>
      <c r="K333" s="125" t="n">
        <v>0</v>
      </c>
      <c r="L333" s="126" t="n">
        <f aca="false">(I333*J333*K333)</f>
        <v>0</v>
      </c>
      <c r="M333" s="126" t="n">
        <f aca="false">IF($H333="AGÊNCIA INTERNO",(0),L333*$M$14)</f>
        <v>0</v>
      </c>
      <c r="N333" s="126" t="n">
        <f aca="false">IF($H333="AGÊNCIA",($L333+$M333)*$N$14,IF($H333="AGÊNCIA INTERNO",($L333*$N$14),IF($H333="FAT.DIRETO",($M333*$N$14))))</f>
        <v>0</v>
      </c>
      <c r="O333" s="126" t="n">
        <f aca="false">L333+M333+N333</f>
        <v>0</v>
      </c>
      <c r="P333" s="127" t="s">
        <v>29</v>
      </c>
      <c r="Q333" s="132"/>
      <c r="R333" s="124" t="n">
        <v>0</v>
      </c>
      <c r="S333" s="124" t="n">
        <v>0</v>
      </c>
      <c r="T333" s="125" t="n">
        <v>0</v>
      </c>
      <c r="U333" s="126" t="n">
        <f aca="false">(R333*S333*T333)</f>
        <v>0</v>
      </c>
      <c r="V333" s="126" t="n">
        <f aca="false">IF($H333="AGÊNCIA INTERNO",(0),U333*$V$14)</f>
        <v>0</v>
      </c>
      <c r="W333" s="126" t="n">
        <f aca="false">IF($H333="AGÊNCIA",($U333+$V333)*$W$14,IF($H333="AGÊNCIA INTERNO",($U333*$N$14),IF($H333="FAT.DIRETO",($V333*$N$14))))</f>
        <v>0</v>
      </c>
      <c r="X333" s="126" t="n">
        <f aca="false">U333+V333+W333</f>
        <v>0</v>
      </c>
      <c r="Y333" s="132"/>
      <c r="Z333" s="132"/>
      <c r="AA333" s="132"/>
      <c r="AB333" s="132"/>
      <c r="AC333" s="132"/>
      <c r="AD333" s="132"/>
      <c r="AE333" s="133"/>
    </row>
    <row r="334" customFormat="false" ht="33.75" hidden="true" customHeight="true" outlineLevel="0" collapsed="false">
      <c r="A334" s="132"/>
      <c r="B334" s="133"/>
      <c r="C334" s="129"/>
      <c r="D334" s="129"/>
      <c r="E334" s="131"/>
      <c r="F334" s="131"/>
      <c r="G334" s="134"/>
      <c r="H334" s="124"/>
      <c r="I334" s="124" t="n">
        <v>0</v>
      </c>
      <c r="J334" s="124" t="n">
        <v>0</v>
      </c>
      <c r="K334" s="125" t="n">
        <v>0</v>
      </c>
      <c r="L334" s="126" t="n">
        <f aca="false">(I334*J334*K334)</f>
        <v>0</v>
      </c>
      <c r="M334" s="126" t="n">
        <f aca="false">IF($H334="AGÊNCIA INTERNO",(0),L334*$M$14)</f>
        <v>0</v>
      </c>
      <c r="N334" s="126" t="n">
        <f aca="false">IF($H334="AGÊNCIA",($L334+$M334)*$N$14,IF($H334="AGÊNCIA INTERNO",($L334*$N$14),IF($H334="FAT.DIRETO",($M334*$N$14))))</f>
        <v>0</v>
      </c>
      <c r="O334" s="126" t="n">
        <f aca="false">L334+M334+N334</f>
        <v>0</v>
      </c>
      <c r="P334" s="127" t="s">
        <v>29</v>
      </c>
      <c r="Q334" s="132"/>
      <c r="R334" s="124" t="n">
        <v>0</v>
      </c>
      <c r="S334" s="124" t="n">
        <v>0</v>
      </c>
      <c r="T334" s="125" t="n">
        <v>0</v>
      </c>
      <c r="U334" s="126" t="n">
        <f aca="false">(R334*S334*T334)</f>
        <v>0</v>
      </c>
      <c r="V334" s="126" t="n">
        <f aca="false">IF($H334="AGÊNCIA INTERNO",(0),U334*$V$14)</f>
        <v>0</v>
      </c>
      <c r="W334" s="126" t="n">
        <f aca="false">IF($H334="AGÊNCIA",($U334+$V334)*$W$14,IF($H334="AGÊNCIA INTERNO",($U334*$N$14),IF($H334="FAT.DIRETO",($V334*$N$14))))</f>
        <v>0</v>
      </c>
      <c r="X334" s="126" t="n">
        <f aca="false">U334+V334+W334</f>
        <v>0</v>
      </c>
      <c r="Y334" s="132"/>
      <c r="Z334" s="132"/>
      <c r="AA334" s="132"/>
      <c r="AB334" s="132"/>
      <c r="AC334" s="132"/>
      <c r="AD334" s="132"/>
      <c r="AE334" s="133"/>
    </row>
    <row r="335" customFormat="false" ht="33.75" hidden="true" customHeight="true" outlineLevel="0" collapsed="false">
      <c r="A335" s="132"/>
      <c r="B335" s="133"/>
      <c r="C335" s="129"/>
      <c r="D335" s="129"/>
      <c r="E335" s="131"/>
      <c r="F335" s="131"/>
      <c r="G335" s="134"/>
      <c r="H335" s="124"/>
      <c r="I335" s="124" t="n">
        <v>0</v>
      </c>
      <c r="J335" s="124" t="n">
        <v>0</v>
      </c>
      <c r="K335" s="125" t="n">
        <v>0</v>
      </c>
      <c r="L335" s="126" t="n">
        <f aca="false">(I335*J335*K335)</f>
        <v>0</v>
      </c>
      <c r="M335" s="126" t="n">
        <f aca="false">IF($H335="AGÊNCIA INTERNO",(0),L335*$M$14)</f>
        <v>0</v>
      </c>
      <c r="N335" s="126" t="n">
        <f aca="false">IF($H335="AGÊNCIA",($L335+$M335)*$N$14,IF($H335="AGÊNCIA INTERNO",($L335*$N$14),IF($H335="FAT.DIRETO",($M335*$N$14))))</f>
        <v>0</v>
      </c>
      <c r="O335" s="126" t="n">
        <f aca="false">L335+M335+N335</f>
        <v>0</v>
      </c>
      <c r="P335" s="127" t="s">
        <v>29</v>
      </c>
      <c r="Q335" s="132"/>
      <c r="R335" s="124" t="n">
        <v>0</v>
      </c>
      <c r="S335" s="124" t="n">
        <v>0</v>
      </c>
      <c r="T335" s="125" t="n">
        <v>0</v>
      </c>
      <c r="U335" s="126" t="n">
        <f aca="false">(R335*S335*T335)</f>
        <v>0</v>
      </c>
      <c r="V335" s="126" t="n">
        <f aca="false">IF($H335="AGÊNCIA INTERNO",(0),U335*$V$14)</f>
        <v>0</v>
      </c>
      <c r="W335" s="126" t="n">
        <f aca="false">IF($H335="AGÊNCIA",($U335+$V335)*$W$14,IF($H335="AGÊNCIA INTERNO",($U335*$N$14),IF($H335="FAT.DIRETO",($V335*$N$14))))</f>
        <v>0</v>
      </c>
      <c r="X335" s="126" t="n">
        <f aca="false">U335+V335+W335</f>
        <v>0</v>
      </c>
      <c r="Y335" s="132"/>
      <c r="Z335" s="132"/>
      <c r="AA335" s="132"/>
      <c r="AB335" s="132"/>
      <c r="AC335" s="132"/>
      <c r="AD335" s="132"/>
      <c r="AE335" s="133"/>
    </row>
    <row r="336" customFormat="false" ht="33.75" hidden="true" customHeight="true" outlineLevel="0" collapsed="false">
      <c r="A336" s="132"/>
      <c r="B336" s="133"/>
      <c r="C336" s="129"/>
      <c r="D336" s="129"/>
      <c r="E336" s="131"/>
      <c r="F336" s="131"/>
      <c r="G336" s="134"/>
      <c r="H336" s="124"/>
      <c r="I336" s="124" t="n">
        <v>0</v>
      </c>
      <c r="J336" s="124" t="n">
        <v>0</v>
      </c>
      <c r="K336" s="125" t="n">
        <v>0</v>
      </c>
      <c r="L336" s="126" t="n">
        <f aca="false">(I336*J336*K336)</f>
        <v>0</v>
      </c>
      <c r="M336" s="126" t="n">
        <f aca="false">IF($H336="AGÊNCIA INTERNO",(0),L336*$M$14)</f>
        <v>0</v>
      </c>
      <c r="N336" s="126" t="n">
        <f aca="false">IF($H336="AGÊNCIA",($L336+$M336)*$N$14,IF($H336="AGÊNCIA INTERNO",($L336*$N$14),IF($H336="FAT.DIRETO",($M336*$N$14))))</f>
        <v>0</v>
      </c>
      <c r="O336" s="126" t="n">
        <f aca="false">L336+M336+N336</f>
        <v>0</v>
      </c>
      <c r="P336" s="127" t="s">
        <v>29</v>
      </c>
      <c r="Q336" s="132"/>
      <c r="R336" s="124" t="n">
        <v>0</v>
      </c>
      <c r="S336" s="124" t="n">
        <v>0</v>
      </c>
      <c r="T336" s="125" t="n">
        <v>0</v>
      </c>
      <c r="U336" s="126" t="n">
        <f aca="false">(R336*S336*T336)</f>
        <v>0</v>
      </c>
      <c r="V336" s="126" t="n">
        <f aca="false">IF($H336="AGÊNCIA INTERNO",(0),U336*$V$14)</f>
        <v>0</v>
      </c>
      <c r="W336" s="126" t="n">
        <f aca="false">IF($H336="AGÊNCIA",($U336+$V336)*$W$14,IF($H336="AGÊNCIA INTERNO",($U336*$N$14),IF($H336="FAT.DIRETO",($V336*$N$14))))</f>
        <v>0</v>
      </c>
      <c r="X336" s="126" t="n">
        <f aca="false">U336+V336+W336</f>
        <v>0</v>
      </c>
      <c r="Y336" s="132"/>
      <c r="Z336" s="132"/>
      <c r="AA336" s="132"/>
      <c r="AB336" s="132"/>
      <c r="AC336" s="132"/>
      <c r="AD336" s="132"/>
      <c r="AE336" s="133"/>
    </row>
    <row r="337" customFormat="false" ht="33.75" hidden="true" customHeight="true" outlineLevel="0" collapsed="false">
      <c r="A337" s="132"/>
      <c r="B337" s="133"/>
      <c r="C337" s="129"/>
      <c r="D337" s="129"/>
      <c r="E337" s="131"/>
      <c r="F337" s="131"/>
      <c r="G337" s="134"/>
      <c r="H337" s="124"/>
      <c r="I337" s="124" t="n">
        <v>0</v>
      </c>
      <c r="J337" s="124" t="n">
        <v>0</v>
      </c>
      <c r="K337" s="125" t="n">
        <v>0</v>
      </c>
      <c r="L337" s="126" t="n">
        <f aca="false">(I337*J337*K337)</f>
        <v>0</v>
      </c>
      <c r="M337" s="126" t="n">
        <f aca="false">IF($H337="AGÊNCIA INTERNO",(0),L337*$M$14)</f>
        <v>0</v>
      </c>
      <c r="N337" s="126" t="n">
        <f aca="false">IF($H337="AGÊNCIA",($L337+$M337)*$N$14,IF($H337="AGÊNCIA INTERNO",($L337*$N$14),IF($H337="FAT.DIRETO",($M337*$N$14))))</f>
        <v>0</v>
      </c>
      <c r="O337" s="126" t="n">
        <f aca="false">L337+M337+N337</f>
        <v>0</v>
      </c>
      <c r="P337" s="127" t="s">
        <v>29</v>
      </c>
      <c r="Q337" s="132"/>
      <c r="R337" s="124" t="n">
        <v>0</v>
      </c>
      <c r="S337" s="124" t="n">
        <v>0</v>
      </c>
      <c r="T337" s="125" t="n">
        <v>0</v>
      </c>
      <c r="U337" s="126" t="n">
        <f aca="false">(R337*S337*T337)</f>
        <v>0</v>
      </c>
      <c r="V337" s="126" t="n">
        <f aca="false">IF($H337="AGÊNCIA INTERNO",(0),U337*$V$14)</f>
        <v>0</v>
      </c>
      <c r="W337" s="126" t="n">
        <f aca="false">IF($H337="AGÊNCIA",($U337+$V337)*$W$14,IF($H337="AGÊNCIA INTERNO",($U337*$N$14),IF($H337="FAT.DIRETO",($V337*$N$14))))</f>
        <v>0</v>
      </c>
      <c r="X337" s="126" t="n">
        <f aca="false">U337+V337+W337</f>
        <v>0</v>
      </c>
      <c r="Y337" s="132"/>
      <c r="Z337" s="132"/>
      <c r="AA337" s="132"/>
      <c r="AB337" s="132"/>
      <c r="AC337" s="132"/>
      <c r="AD337" s="132"/>
      <c r="AE337" s="133"/>
    </row>
    <row r="338" customFormat="false" ht="33.75" hidden="true" customHeight="true" outlineLevel="0" collapsed="false">
      <c r="A338" s="132"/>
      <c r="B338" s="133"/>
      <c r="C338" s="129"/>
      <c r="D338" s="129"/>
      <c r="E338" s="131"/>
      <c r="F338" s="131"/>
      <c r="G338" s="134"/>
      <c r="H338" s="124"/>
      <c r="I338" s="124" t="n">
        <v>0</v>
      </c>
      <c r="J338" s="124" t="n">
        <v>0</v>
      </c>
      <c r="K338" s="125" t="n">
        <v>0</v>
      </c>
      <c r="L338" s="126" t="n">
        <f aca="false">(I338*J338*K338)</f>
        <v>0</v>
      </c>
      <c r="M338" s="126" t="n">
        <f aca="false">IF($H338="AGÊNCIA INTERNO",(0),L338*$M$14)</f>
        <v>0</v>
      </c>
      <c r="N338" s="126" t="n">
        <f aca="false">IF($H338="AGÊNCIA",($L338+$M338)*$N$14,IF($H338="AGÊNCIA INTERNO",($L338*$N$14),IF($H338="FAT.DIRETO",($M338*$N$14))))</f>
        <v>0</v>
      </c>
      <c r="O338" s="126" t="n">
        <f aca="false">L338+M338+N338</f>
        <v>0</v>
      </c>
      <c r="P338" s="127" t="s">
        <v>29</v>
      </c>
      <c r="Q338" s="132"/>
      <c r="R338" s="124" t="n">
        <v>0</v>
      </c>
      <c r="S338" s="124" t="n">
        <v>0</v>
      </c>
      <c r="T338" s="125" t="n">
        <v>0</v>
      </c>
      <c r="U338" s="126" t="n">
        <f aca="false">(R338*S338*T338)</f>
        <v>0</v>
      </c>
      <c r="V338" s="126" t="n">
        <f aca="false">IF($H338="AGÊNCIA INTERNO",(0),U338*$V$14)</f>
        <v>0</v>
      </c>
      <c r="W338" s="126" t="n">
        <f aca="false">IF($H338="AGÊNCIA",($U338+$V338)*$W$14,IF($H338="AGÊNCIA INTERNO",($U338*$N$14),IF($H338="FAT.DIRETO",($V338*$N$14))))</f>
        <v>0</v>
      </c>
      <c r="X338" s="126" t="n">
        <f aca="false">U338+V338+W338</f>
        <v>0</v>
      </c>
      <c r="Y338" s="132"/>
      <c r="Z338" s="132"/>
      <c r="AA338" s="132"/>
      <c r="AB338" s="132"/>
      <c r="AC338" s="132"/>
      <c r="AD338" s="132"/>
      <c r="AE338" s="133"/>
    </row>
    <row r="339" customFormat="false" ht="33.75" hidden="true" customHeight="true" outlineLevel="0" collapsed="false">
      <c r="A339" s="132"/>
      <c r="B339" s="133"/>
      <c r="C339" s="129"/>
      <c r="D339" s="129"/>
      <c r="E339" s="131"/>
      <c r="F339" s="131"/>
      <c r="G339" s="134"/>
      <c r="H339" s="124"/>
      <c r="I339" s="124" t="n">
        <v>0</v>
      </c>
      <c r="J339" s="124" t="n">
        <v>0</v>
      </c>
      <c r="K339" s="125" t="n">
        <v>0</v>
      </c>
      <c r="L339" s="126" t="n">
        <f aca="false">(I339*J339*K339)</f>
        <v>0</v>
      </c>
      <c r="M339" s="126" t="n">
        <f aca="false">IF($H339="AGÊNCIA INTERNO",(0),L339*$M$14)</f>
        <v>0</v>
      </c>
      <c r="N339" s="126" t="n">
        <f aca="false">IF($H339="AGÊNCIA",($L339+$M339)*$N$14,IF($H339="AGÊNCIA INTERNO",($L339*$N$14),IF($H339="FAT.DIRETO",($M339*$N$14))))</f>
        <v>0</v>
      </c>
      <c r="O339" s="126" t="n">
        <f aca="false">L339+M339+N339</f>
        <v>0</v>
      </c>
      <c r="P339" s="127" t="s">
        <v>29</v>
      </c>
      <c r="Q339" s="132"/>
      <c r="R339" s="124" t="n">
        <v>0</v>
      </c>
      <c r="S339" s="124" t="n">
        <v>0</v>
      </c>
      <c r="T339" s="125" t="n">
        <v>0</v>
      </c>
      <c r="U339" s="126" t="n">
        <f aca="false">(R339*S339*T339)</f>
        <v>0</v>
      </c>
      <c r="V339" s="126" t="n">
        <f aca="false">IF($H339="AGÊNCIA INTERNO",(0),U339*$V$14)</f>
        <v>0</v>
      </c>
      <c r="W339" s="126" t="n">
        <f aca="false">IF($H339="AGÊNCIA",($U339+$V339)*$W$14,IF($H339="AGÊNCIA INTERNO",($U339*$N$14),IF($H339="FAT.DIRETO",($V339*$N$14))))</f>
        <v>0</v>
      </c>
      <c r="X339" s="126" t="n">
        <f aca="false">U339+V339+W339</f>
        <v>0</v>
      </c>
      <c r="Y339" s="132"/>
      <c r="Z339" s="132"/>
      <c r="AA339" s="132"/>
      <c r="AB339" s="132"/>
      <c r="AC339" s="132"/>
      <c r="AD339" s="132"/>
      <c r="AE339" s="133"/>
    </row>
    <row r="340" customFormat="false" ht="33.75" hidden="true" customHeight="true" outlineLevel="0" collapsed="false">
      <c r="A340" s="132"/>
      <c r="B340" s="133"/>
      <c r="C340" s="129"/>
      <c r="D340" s="129"/>
      <c r="E340" s="131"/>
      <c r="F340" s="131"/>
      <c r="G340" s="134"/>
      <c r="H340" s="124"/>
      <c r="I340" s="124" t="n">
        <v>0</v>
      </c>
      <c r="J340" s="124" t="n">
        <v>0</v>
      </c>
      <c r="K340" s="125" t="n">
        <v>0</v>
      </c>
      <c r="L340" s="126" t="n">
        <f aca="false">(I340*J340*K340)</f>
        <v>0</v>
      </c>
      <c r="M340" s="126" t="n">
        <f aca="false">IF($H340="AGÊNCIA INTERNO",(0),L340*$M$14)</f>
        <v>0</v>
      </c>
      <c r="N340" s="126" t="n">
        <f aca="false">IF($H340="AGÊNCIA",($L340+$M340)*$N$14,IF($H340="AGÊNCIA INTERNO",($L340*$N$14),IF($H340="FAT.DIRETO",($M340*$N$14))))</f>
        <v>0</v>
      </c>
      <c r="O340" s="126" t="n">
        <f aca="false">L340+M340+N340</f>
        <v>0</v>
      </c>
      <c r="P340" s="127" t="s">
        <v>29</v>
      </c>
      <c r="Q340" s="132"/>
      <c r="R340" s="124" t="n">
        <v>0</v>
      </c>
      <c r="S340" s="124" t="n">
        <v>0</v>
      </c>
      <c r="T340" s="125" t="n">
        <v>0</v>
      </c>
      <c r="U340" s="126" t="n">
        <f aca="false">(R340*S340*T340)</f>
        <v>0</v>
      </c>
      <c r="V340" s="126" t="n">
        <f aca="false">IF($H340="AGÊNCIA INTERNO",(0),U340*$V$14)</f>
        <v>0</v>
      </c>
      <c r="W340" s="126" t="n">
        <f aca="false">IF($H340="AGÊNCIA",($U340+$V340)*$W$14,IF($H340="AGÊNCIA INTERNO",($U340*$N$14),IF($H340="FAT.DIRETO",($V340*$N$14))))</f>
        <v>0</v>
      </c>
      <c r="X340" s="126" t="n">
        <f aca="false">U340+V340+W340</f>
        <v>0</v>
      </c>
      <c r="Y340" s="132"/>
      <c r="Z340" s="132"/>
      <c r="AA340" s="132"/>
      <c r="AB340" s="132"/>
      <c r="AC340" s="132"/>
      <c r="AD340" s="132"/>
      <c r="AE340" s="133"/>
    </row>
    <row r="341" customFormat="false" ht="33.75" hidden="true" customHeight="true" outlineLevel="0" collapsed="false">
      <c r="A341" s="132"/>
      <c r="B341" s="133"/>
      <c r="C341" s="129"/>
      <c r="D341" s="129"/>
      <c r="E341" s="131"/>
      <c r="F341" s="131"/>
      <c r="G341" s="134"/>
      <c r="H341" s="124"/>
      <c r="I341" s="124" t="n">
        <v>0</v>
      </c>
      <c r="J341" s="124" t="n">
        <v>0</v>
      </c>
      <c r="K341" s="125" t="n">
        <v>0</v>
      </c>
      <c r="L341" s="126" t="n">
        <f aca="false">(I341*J341*K341)</f>
        <v>0</v>
      </c>
      <c r="M341" s="126" t="n">
        <f aca="false">IF($H341="AGÊNCIA INTERNO",(0),L341*$M$14)</f>
        <v>0</v>
      </c>
      <c r="N341" s="126" t="n">
        <f aca="false">IF($H341="AGÊNCIA",($L341+$M341)*$N$14,IF($H341="AGÊNCIA INTERNO",($L341*$N$14),IF($H341="FAT.DIRETO",($M341*$N$14))))</f>
        <v>0</v>
      </c>
      <c r="O341" s="126" t="n">
        <f aca="false">L341+M341+N341</f>
        <v>0</v>
      </c>
      <c r="P341" s="127" t="s">
        <v>29</v>
      </c>
      <c r="Q341" s="132"/>
      <c r="R341" s="124" t="n">
        <v>0</v>
      </c>
      <c r="S341" s="124" t="n">
        <v>0</v>
      </c>
      <c r="T341" s="125" t="n">
        <v>0</v>
      </c>
      <c r="U341" s="126" t="n">
        <f aca="false">(R341*S341*T341)</f>
        <v>0</v>
      </c>
      <c r="V341" s="126" t="n">
        <f aca="false">IF($H341="AGÊNCIA INTERNO",(0),U341*$V$14)</f>
        <v>0</v>
      </c>
      <c r="W341" s="126" t="n">
        <f aca="false">IF($H341="AGÊNCIA",($U341+$V341)*$W$14,IF($H341="AGÊNCIA INTERNO",($U341*$N$14),IF($H341="FAT.DIRETO",($V341*$N$14))))</f>
        <v>0</v>
      </c>
      <c r="X341" s="126" t="n">
        <f aca="false">U341+V341+W341</f>
        <v>0</v>
      </c>
      <c r="Y341" s="132"/>
      <c r="Z341" s="132"/>
      <c r="AA341" s="132"/>
      <c r="AB341" s="132"/>
      <c r="AC341" s="132"/>
      <c r="AD341" s="132"/>
      <c r="AE341" s="133"/>
    </row>
    <row r="342" customFormat="false" ht="33.75" hidden="true" customHeight="true" outlineLevel="0" collapsed="false">
      <c r="A342" s="132"/>
      <c r="B342" s="133"/>
      <c r="C342" s="129"/>
      <c r="D342" s="129"/>
      <c r="E342" s="131"/>
      <c r="F342" s="131"/>
      <c r="G342" s="134"/>
      <c r="H342" s="124"/>
      <c r="I342" s="124" t="n">
        <v>0</v>
      </c>
      <c r="J342" s="124" t="n">
        <v>0</v>
      </c>
      <c r="K342" s="125" t="n">
        <v>0</v>
      </c>
      <c r="L342" s="126" t="n">
        <f aca="false">(I342*J342*K342)</f>
        <v>0</v>
      </c>
      <c r="M342" s="126" t="n">
        <f aca="false">IF($H342="AGÊNCIA INTERNO",(0),L342*$M$14)</f>
        <v>0</v>
      </c>
      <c r="N342" s="126" t="n">
        <f aca="false">IF($H342="AGÊNCIA",($L342+$M342)*$N$14,IF($H342="AGÊNCIA INTERNO",($L342*$N$14),IF($H342="FAT.DIRETO",($M342*$N$14))))</f>
        <v>0</v>
      </c>
      <c r="O342" s="126" t="n">
        <f aca="false">L342+M342+N342</f>
        <v>0</v>
      </c>
      <c r="P342" s="127" t="s">
        <v>29</v>
      </c>
      <c r="Q342" s="132"/>
      <c r="R342" s="124" t="n">
        <v>0</v>
      </c>
      <c r="S342" s="124" t="n">
        <v>0</v>
      </c>
      <c r="T342" s="125" t="n">
        <v>0</v>
      </c>
      <c r="U342" s="126" t="n">
        <f aca="false">(R342*S342*T342)</f>
        <v>0</v>
      </c>
      <c r="V342" s="126" t="n">
        <f aca="false">IF($H342="AGÊNCIA INTERNO",(0),U342*$V$14)</f>
        <v>0</v>
      </c>
      <c r="W342" s="126" t="n">
        <f aca="false">IF($H342="AGÊNCIA",($U342+$V342)*$W$14,IF($H342="AGÊNCIA INTERNO",($U342*$N$14),IF($H342="FAT.DIRETO",($V342*$N$14))))</f>
        <v>0</v>
      </c>
      <c r="X342" s="126" t="n">
        <f aca="false">U342+V342+W342</f>
        <v>0</v>
      </c>
      <c r="Y342" s="132"/>
      <c r="Z342" s="132"/>
      <c r="AA342" s="132"/>
      <c r="AB342" s="132"/>
      <c r="AC342" s="132"/>
      <c r="AD342" s="132"/>
      <c r="AE342" s="133"/>
    </row>
    <row r="343" customFormat="false" ht="33.75" hidden="true" customHeight="true" outlineLevel="0" collapsed="false">
      <c r="A343" s="132"/>
      <c r="B343" s="133"/>
      <c r="C343" s="129"/>
      <c r="D343" s="129"/>
      <c r="E343" s="131"/>
      <c r="F343" s="131"/>
      <c r="G343" s="134"/>
      <c r="H343" s="124"/>
      <c r="I343" s="124" t="n">
        <v>0</v>
      </c>
      <c r="J343" s="124" t="n">
        <v>0</v>
      </c>
      <c r="K343" s="125" t="n">
        <v>0</v>
      </c>
      <c r="L343" s="126" t="n">
        <f aca="false">(I343*J343*K343)</f>
        <v>0</v>
      </c>
      <c r="M343" s="126" t="n">
        <f aca="false">IF($H343="AGÊNCIA INTERNO",(0),L343*$M$14)</f>
        <v>0</v>
      </c>
      <c r="N343" s="126" t="n">
        <f aca="false">IF($H343="AGÊNCIA",($L343+$M343)*$N$14,IF($H343="AGÊNCIA INTERNO",($L343*$N$14),IF($H343="FAT.DIRETO",($M343*$N$14))))</f>
        <v>0</v>
      </c>
      <c r="O343" s="126" t="n">
        <f aca="false">L343+M343+N343</f>
        <v>0</v>
      </c>
      <c r="P343" s="127" t="s">
        <v>29</v>
      </c>
      <c r="Q343" s="132"/>
      <c r="R343" s="124" t="n">
        <v>0</v>
      </c>
      <c r="S343" s="124" t="n">
        <v>0</v>
      </c>
      <c r="T343" s="125" t="n">
        <v>0</v>
      </c>
      <c r="U343" s="126" t="n">
        <f aca="false">(R343*S343*T343)</f>
        <v>0</v>
      </c>
      <c r="V343" s="126" t="n">
        <f aca="false">IF($H343="AGÊNCIA INTERNO",(0),U343*$V$14)</f>
        <v>0</v>
      </c>
      <c r="W343" s="126" t="n">
        <f aca="false">IF($H343="AGÊNCIA",($U343+$V343)*$W$14,IF($H343="AGÊNCIA INTERNO",($U343*$N$14),IF($H343="FAT.DIRETO",($V343*$N$14))))</f>
        <v>0</v>
      </c>
      <c r="X343" s="126" t="n">
        <f aca="false">U343+V343+W343</f>
        <v>0</v>
      </c>
      <c r="Y343" s="132"/>
      <c r="Z343" s="132"/>
      <c r="AA343" s="132"/>
      <c r="AB343" s="132"/>
      <c r="AC343" s="132"/>
      <c r="AD343" s="132"/>
      <c r="AE343" s="133"/>
    </row>
    <row r="344" customFormat="false" ht="33.75" hidden="true" customHeight="true" outlineLevel="0" collapsed="false">
      <c r="A344" s="132"/>
      <c r="B344" s="133"/>
      <c r="C344" s="129"/>
      <c r="D344" s="129"/>
      <c r="E344" s="131"/>
      <c r="F344" s="131"/>
      <c r="G344" s="134"/>
      <c r="H344" s="124"/>
      <c r="I344" s="124" t="n">
        <v>0</v>
      </c>
      <c r="J344" s="124" t="n">
        <v>0</v>
      </c>
      <c r="K344" s="125" t="n">
        <v>0</v>
      </c>
      <c r="L344" s="126" t="n">
        <f aca="false">(I344*J344*K344)</f>
        <v>0</v>
      </c>
      <c r="M344" s="126" t="n">
        <f aca="false">IF($H344="AGÊNCIA INTERNO",(0),L344*$M$14)</f>
        <v>0</v>
      </c>
      <c r="N344" s="126" t="n">
        <f aca="false">IF($H344="AGÊNCIA",($L344+$M344)*$N$14,IF($H344="AGÊNCIA INTERNO",($L344*$N$14),IF($H344="FAT.DIRETO",($M344*$N$14))))</f>
        <v>0</v>
      </c>
      <c r="O344" s="126" t="n">
        <f aca="false">L344+M344+N344</f>
        <v>0</v>
      </c>
      <c r="P344" s="127" t="s">
        <v>29</v>
      </c>
      <c r="Q344" s="132"/>
      <c r="R344" s="124" t="n">
        <v>0</v>
      </c>
      <c r="S344" s="124" t="n">
        <v>0</v>
      </c>
      <c r="T344" s="125" t="n">
        <v>0</v>
      </c>
      <c r="U344" s="126" t="n">
        <f aca="false">(R344*S344*T344)</f>
        <v>0</v>
      </c>
      <c r="V344" s="126" t="n">
        <f aca="false">IF($H344="AGÊNCIA INTERNO",(0),U344*$V$14)</f>
        <v>0</v>
      </c>
      <c r="W344" s="126" t="n">
        <f aca="false">IF($H344="AGÊNCIA",($U344+$V344)*$W$14,IF($H344="AGÊNCIA INTERNO",($U344*$N$14),IF($H344="FAT.DIRETO",($V344*$N$14))))</f>
        <v>0</v>
      </c>
      <c r="X344" s="126" t="n">
        <f aca="false">U344+V344+W344</f>
        <v>0</v>
      </c>
      <c r="Y344" s="132"/>
      <c r="Z344" s="132"/>
      <c r="AA344" s="132"/>
      <c r="AB344" s="132"/>
      <c r="AC344" s="132"/>
      <c r="AD344" s="132"/>
      <c r="AE344" s="133"/>
    </row>
    <row r="345" customFormat="false" ht="33.75" hidden="true" customHeight="true" outlineLevel="0" collapsed="false">
      <c r="A345" s="132"/>
      <c r="B345" s="133"/>
      <c r="C345" s="129"/>
      <c r="D345" s="129"/>
      <c r="E345" s="131"/>
      <c r="F345" s="131"/>
      <c r="G345" s="134"/>
      <c r="H345" s="124"/>
      <c r="I345" s="124" t="n">
        <v>0</v>
      </c>
      <c r="J345" s="124" t="n">
        <v>0</v>
      </c>
      <c r="K345" s="125" t="n">
        <v>0</v>
      </c>
      <c r="L345" s="126" t="n">
        <f aca="false">(I345*J345*K345)</f>
        <v>0</v>
      </c>
      <c r="M345" s="126" t="n">
        <f aca="false">IF($H345="AGÊNCIA INTERNO",(0),L345*$M$14)</f>
        <v>0</v>
      </c>
      <c r="N345" s="126" t="n">
        <f aca="false">IF($H345="AGÊNCIA",($L345+$M345)*$N$14,IF($H345="AGÊNCIA INTERNO",($L345*$N$14),IF($H345="FAT.DIRETO",($M345*$N$14))))</f>
        <v>0</v>
      </c>
      <c r="O345" s="126" t="n">
        <f aca="false">L345+M345+N345</f>
        <v>0</v>
      </c>
      <c r="P345" s="127" t="s">
        <v>29</v>
      </c>
      <c r="Q345" s="132"/>
      <c r="R345" s="124" t="n">
        <v>0</v>
      </c>
      <c r="S345" s="124" t="n">
        <v>0</v>
      </c>
      <c r="T345" s="125" t="n">
        <v>0</v>
      </c>
      <c r="U345" s="126" t="n">
        <f aca="false">(R345*S345*T345)</f>
        <v>0</v>
      </c>
      <c r="V345" s="126" t="n">
        <f aca="false">IF($H345="AGÊNCIA INTERNO",(0),U345*$V$14)</f>
        <v>0</v>
      </c>
      <c r="W345" s="126" t="n">
        <f aca="false">IF($H345="AGÊNCIA",($U345+$V345)*$W$14,IF($H345="AGÊNCIA INTERNO",($U345*$N$14),IF($H345="FAT.DIRETO",($V345*$N$14))))</f>
        <v>0</v>
      </c>
      <c r="X345" s="126" t="n">
        <f aca="false">U345+V345+W345</f>
        <v>0</v>
      </c>
      <c r="Y345" s="132"/>
      <c r="Z345" s="132"/>
      <c r="AA345" s="132"/>
      <c r="AB345" s="132"/>
      <c r="AC345" s="132"/>
      <c r="AD345" s="132"/>
      <c r="AE345" s="133"/>
    </row>
    <row r="346" customFormat="false" ht="33.75" hidden="true" customHeight="true" outlineLevel="0" collapsed="false">
      <c r="A346" s="132"/>
      <c r="B346" s="133"/>
      <c r="C346" s="129"/>
      <c r="D346" s="129"/>
      <c r="E346" s="131"/>
      <c r="F346" s="131"/>
      <c r="G346" s="134"/>
      <c r="H346" s="124"/>
      <c r="I346" s="124" t="n">
        <v>0</v>
      </c>
      <c r="J346" s="124" t="n">
        <v>0</v>
      </c>
      <c r="K346" s="125" t="n">
        <v>0</v>
      </c>
      <c r="L346" s="126" t="n">
        <f aca="false">(I346*J346*K346)</f>
        <v>0</v>
      </c>
      <c r="M346" s="126" t="n">
        <f aca="false">IF($H346="AGÊNCIA INTERNO",(0),L346*$M$14)</f>
        <v>0</v>
      </c>
      <c r="N346" s="126" t="n">
        <f aca="false">IF($H346="AGÊNCIA",($L346+$M346)*$N$14,IF($H346="AGÊNCIA INTERNO",($L346*$N$14),IF($H346="FAT.DIRETO",($M346*$N$14))))</f>
        <v>0</v>
      </c>
      <c r="O346" s="126" t="n">
        <f aca="false">L346+M346+N346</f>
        <v>0</v>
      </c>
      <c r="P346" s="127" t="s">
        <v>29</v>
      </c>
      <c r="Q346" s="132"/>
      <c r="R346" s="124" t="n">
        <v>0</v>
      </c>
      <c r="S346" s="124" t="n">
        <v>0</v>
      </c>
      <c r="T346" s="125" t="n">
        <v>0</v>
      </c>
      <c r="U346" s="126" t="n">
        <f aca="false">(R346*S346*T346)</f>
        <v>0</v>
      </c>
      <c r="V346" s="126" t="n">
        <f aca="false">IF($H346="AGÊNCIA INTERNO",(0),U346*$V$14)</f>
        <v>0</v>
      </c>
      <c r="W346" s="126" t="n">
        <f aca="false">IF($H346="AGÊNCIA",($U346+$V346)*$W$14,IF($H346="AGÊNCIA INTERNO",($U346*$N$14),IF($H346="FAT.DIRETO",($V346*$N$14))))</f>
        <v>0</v>
      </c>
      <c r="X346" s="126" t="n">
        <f aca="false">U346+V346+W346</f>
        <v>0</v>
      </c>
      <c r="Y346" s="132"/>
      <c r="Z346" s="132"/>
      <c r="AA346" s="132"/>
      <c r="AB346" s="132"/>
      <c r="AC346" s="132"/>
      <c r="AD346" s="132"/>
      <c r="AE346" s="133"/>
    </row>
    <row r="347" customFormat="false" ht="33.75" hidden="true" customHeight="true" outlineLevel="0" collapsed="false">
      <c r="A347" s="132"/>
      <c r="B347" s="133"/>
      <c r="C347" s="129"/>
      <c r="D347" s="129"/>
      <c r="E347" s="131"/>
      <c r="F347" s="131"/>
      <c r="G347" s="134"/>
      <c r="H347" s="124"/>
      <c r="I347" s="124" t="n">
        <v>0</v>
      </c>
      <c r="J347" s="124" t="n">
        <v>0</v>
      </c>
      <c r="K347" s="125" t="n">
        <v>0</v>
      </c>
      <c r="L347" s="126" t="n">
        <f aca="false">(I347*J347*K347)</f>
        <v>0</v>
      </c>
      <c r="M347" s="126" t="n">
        <f aca="false">IF($H347="AGÊNCIA INTERNO",(0),L347*$M$14)</f>
        <v>0</v>
      </c>
      <c r="N347" s="126" t="n">
        <f aca="false">IF($H347="AGÊNCIA",($L347+$M347)*$N$14,IF($H347="AGÊNCIA INTERNO",($L347*$N$14),IF($H347="FAT.DIRETO",($M347*$N$14))))</f>
        <v>0</v>
      </c>
      <c r="O347" s="126" t="n">
        <f aca="false">L347+M347+N347</f>
        <v>0</v>
      </c>
      <c r="P347" s="127" t="s">
        <v>29</v>
      </c>
      <c r="Q347" s="132"/>
      <c r="R347" s="124" t="n">
        <v>0</v>
      </c>
      <c r="S347" s="124" t="n">
        <v>0</v>
      </c>
      <c r="T347" s="125" t="n">
        <v>0</v>
      </c>
      <c r="U347" s="126" t="n">
        <f aca="false">(R347*S347*T347)</f>
        <v>0</v>
      </c>
      <c r="V347" s="126" t="n">
        <f aca="false">IF($H347="AGÊNCIA INTERNO",(0),U347*$V$14)</f>
        <v>0</v>
      </c>
      <c r="W347" s="126" t="n">
        <f aca="false">IF($H347="AGÊNCIA",($U347+$V347)*$W$14,IF($H347="AGÊNCIA INTERNO",($U347*$N$14),IF($H347="FAT.DIRETO",($V347*$N$14))))</f>
        <v>0</v>
      </c>
      <c r="X347" s="126" t="n">
        <f aca="false">U347+V347+W347</f>
        <v>0</v>
      </c>
      <c r="Y347" s="132"/>
      <c r="Z347" s="132"/>
      <c r="AA347" s="132"/>
      <c r="AB347" s="132"/>
      <c r="AC347" s="132"/>
      <c r="AD347" s="132"/>
      <c r="AE347" s="133"/>
    </row>
    <row r="348" customFormat="false" ht="33.75" hidden="true" customHeight="true" outlineLevel="0" collapsed="false">
      <c r="A348" s="132"/>
      <c r="B348" s="133"/>
      <c r="C348" s="129"/>
      <c r="D348" s="129"/>
      <c r="E348" s="131"/>
      <c r="F348" s="131"/>
      <c r="G348" s="134"/>
      <c r="H348" s="124"/>
      <c r="I348" s="124" t="n">
        <v>0</v>
      </c>
      <c r="J348" s="124" t="n">
        <v>0</v>
      </c>
      <c r="K348" s="125" t="n">
        <v>0</v>
      </c>
      <c r="L348" s="126" t="n">
        <f aca="false">(I348*J348*K348)</f>
        <v>0</v>
      </c>
      <c r="M348" s="126" t="n">
        <f aca="false">IF($H348="AGÊNCIA INTERNO",(0),L348*$M$14)</f>
        <v>0</v>
      </c>
      <c r="N348" s="126" t="n">
        <f aca="false">IF($H348="AGÊNCIA",($L348+$M348)*$N$14,IF($H348="AGÊNCIA INTERNO",($L348*$N$14),IF($H348="FAT.DIRETO",($M348*$N$14))))</f>
        <v>0</v>
      </c>
      <c r="O348" s="126" t="n">
        <f aca="false">L348+M348+N348</f>
        <v>0</v>
      </c>
      <c r="P348" s="127" t="s">
        <v>29</v>
      </c>
      <c r="Q348" s="132"/>
      <c r="R348" s="124" t="n">
        <v>0</v>
      </c>
      <c r="S348" s="124" t="n">
        <v>0</v>
      </c>
      <c r="T348" s="125" t="n">
        <v>0</v>
      </c>
      <c r="U348" s="126" t="n">
        <f aca="false">(R348*S348*T348)</f>
        <v>0</v>
      </c>
      <c r="V348" s="126" t="n">
        <f aca="false">IF($H348="AGÊNCIA INTERNO",(0),U348*$V$14)</f>
        <v>0</v>
      </c>
      <c r="W348" s="126" t="n">
        <f aca="false">IF($H348="AGÊNCIA",($U348+$V348)*$W$14,IF($H348="AGÊNCIA INTERNO",($U348*$N$14),IF($H348="FAT.DIRETO",($V348*$N$14))))</f>
        <v>0</v>
      </c>
      <c r="X348" s="126" t="n">
        <f aca="false">U348+V348+W348</f>
        <v>0</v>
      </c>
      <c r="Y348" s="132"/>
      <c r="Z348" s="132"/>
      <c r="AA348" s="132"/>
      <c r="AB348" s="132"/>
      <c r="AC348" s="132"/>
      <c r="AD348" s="132"/>
      <c r="AE348" s="133"/>
    </row>
    <row r="349" customFormat="false" ht="33.75" hidden="true" customHeight="true" outlineLevel="0" collapsed="false">
      <c r="A349" s="132"/>
      <c r="B349" s="133"/>
      <c r="C349" s="129"/>
      <c r="D349" s="129"/>
      <c r="E349" s="131"/>
      <c r="F349" s="131"/>
      <c r="G349" s="134"/>
      <c r="H349" s="124"/>
      <c r="I349" s="124" t="n">
        <v>0</v>
      </c>
      <c r="J349" s="124" t="n">
        <v>0</v>
      </c>
      <c r="K349" s="125" t="n">
        <v>0</v>
      </c>
      <c r="L349" s="126" t="n">
        <f aca="false">(I349*J349*K349)</f>
        <v>0</v>
      </c>
      <c r="M349" s="126" t="n">
        <f aca="false">IF($H349="AGÊNCIA INTERNO",(0),L349*$M$14)</f>
        <v>0</v>
      </c>
      <c r="N349" s="126" t="n">
        <f aca="false">IF($H349="AGÊNCIA",($L349+$M349)*$N$14,IF($H349="AGÊNCIA INTERNO",($L349*$N$14),IF($H349="FAT.DIRETO",($M349*$N$14))))</f>
        <v>0</v>
      </c>
      <c r="O349" s="126" t="n">
        <f aca="false">L349+M349+N349</f>
        <v>0</v>
      </c>
      <c r="P349" s="127" t="s">
        <v>29</v>
      </c>
      <c r="Q349" s="132"/>
      <c r="R349" s="124" t="n">
        <v>0</v>
      </c>
      <c r="S349" s="124" t="n">
        <v>0</v>
      </c>
      <c r="T349" s="125" t="n">
        <v>0</v>
      </c>
      <c r="U349" s="126" t="n">
        <f aca="false">(R349*S349*T349)</f>
        <v>0</v>
      </c>
      <c r="V349" s="126" t="n">
        <f aca="false">IF($H349="AGÊNCIA INTERNO",(0),U349*$V$14)</f>
        <v>0</v>
      </c>
      <c r="W349" s="126" t="n">
        <f aca="false">IF($H349="AGÊNCIA",($U349+$V349)*$W$14,IF($H349="AGÊNCIA INTERNO",($U349*$N$14),IF($H349="FAT.DIRETO",($V349*$N$14))))</f>
        <v>0</v>
      </c>
      <c r="X349" s="126" t="n">
        <f aca="false">U349+V349+W349</f>
        <v>0</v>
      </c>
      <c r="Y349" s="132"/>
      <c r="Z349" s="132"/>
      <c r="AA349" s="132"/>
      <c r="AB349" s="132"/>
      <c r="AC349" s="132"/>
      <c r="AD349" s="132"/>
      <c r="AE349" s="133"/>
    </row>
    <row r="350" customFormat="false" ht="33.75" hidden="true" customHeight="true" outlineLevel="0" collapsed="false">
      <c r="A350" s="132"/>
      <c r="B350" s="133"/>
      <c r="C350" s="129"/>
      <c r="D350" s="129"/>
      <c r="E350" s="131"/>
      <c r="F350" s="131"/>
      <c r="G350" s="134"/>
      <c r="H350" s="124"/>
      <c r="I350" s="124" t="n">
        <v>0</v>
      </c>
      <c r="J350" s="124" t="n">
        <v>0</v>
      </c>
      <c r="K350" s="125" t="n">
        <v>0</v>
      </c>
      <c r="L350" s="126" t="n">
        <f aca="false">(I350*J350*K350)</f>
        <v>0</v>
      </c>
      <c r="M350" s="126" t="n">
        <f aca="false">IF($H350="AGÊNCIA INTERNO",(0),L350*$M$14)</f>
        <v>0</v>
      </c>
      <c r="N350" s="126" t="n">
        <f aca="false">IF($H350="AGÊNCIA",($L350+$M350)*$N$14,IF($H350="AGÊNCIA INTERNO",($L350*$N$14),IF($H350="FAT.DIRETO",($M350*$N$14))))</f>
        <v>0</v>
      </c>
      <c r="O350" s="126" t="n">
        <f aca="false">L350+M350+N350</f>
        <v>0</v>
      </c>
      <c r="P350" s="127" t="s">
        <v>29</v>
      </c>
      <c r="Q350" s="132"/>
      <c r="R350" s="124" t="n">
        <v>0</v>
      </c>
      <c r="S350" s="124" t="n">
        <v>0</v>
      </c>
      <c r="T350" s="125" t="n">
        <v>0</v>
      </c>
      <c r="U350" s="126" t="n">
        <f aca="false">(R350*S350*T350)</f>
        <v>0</v>
      </c>
      <c r="V350" s="126" t="n">
        <f aca="false">IF($H350="AGÊNCIA INTERNO",(0),U350*$V$14)</f>
        <v>0</v>
      </c>
      <c r="W350" s="126" t="n">
        <f aca="false">IF($H350="AGÊNCIA",($U350+$V350)*$W$14,IF($H350="AGÊNCIA INTERNO",($U350*$N$14),IF($H350="FAT.DIRETO",($V350*$N$14))))</f>
        <v>0</v>
      </c>
      <c r="X350" s="126" t="n">
        <f aca="false">U350+V350+W350</f>
        <v>0</v>
      </c>
      <c r="Y350" s="132"/>
      <c r="Z350" s="132"/>
      <c r="AA350" s="132"/>
      <c r="AB350" s="132"/>
      <c r="AC350" s="132"/>
      <c r="AD350" s="132"/>
      <c r="AE350" s="133"/>
    </row>
    <row r="351" customFormat="false" ht="33.75" hidden="true" customHeight="true" outlineLevel="0" collapsed="false">
      <c r="A351" s="64"/>
      <c r="B351" s="65" t="s">
        <v>94</v>
      </c>
      <c r="C351" s="129"/>
      <c r="D351" s="129"/>
      <c r="E351" s="131"/>
      <c r="F351" s="131"/>
      <c r="G351" s="123"/>
      <c r="H351" s="124" t="s">
        <v>92</v>
      </c>
      <c r="I351" s="124" t="n">
        <v>0</v>
      </c>
      <c r="J351" s="124" t="n">
        <v>0</v>
      </c>
      <c r="K351" s="125" t="n">
        <v>0</v>
      </c>
      <c r="L351" s="126" t="n">
        <f aca="false">(I351*J351*K351)</f>
        <v>0</v>
      </c>
      <c r="M351" s="126" t="n">
        <f aca="false">IF($H351="AGÊNCIA INTERNO",(0),L351*$M$14)</f>
        <v>0</v>
      </c>
      <c r="N351" s="126" t="n">
        <f aca="false">IF($H351="AGÊNCIA",($L351+$M351)*$N$14,IF($H351="AGÊNCIA INTERNO",($L351*$N$14),IF($H351="FAT.DIRETO",($M351*$N$14))))</f>
        <v>0</v>
      </c>
      <c r="O351" s="126" t="n">
        <f aca="false">L351+M351+N351</f>
        <v>0</v>
      </c>
      <c r="P351" s="127" t="s">
        <v>29</v>
      </c>
      <c r="Q351" s="64"/>
      <c r="R351" s="124" t="n">
        <v>0</v>
      </c>
      <c r="S351" s="124" t="n">
        <v>0</v>
      </c>
      <c r="T351" s="125" t="n">
        <v>0</v>
      </c>
      <c r="U351" s="126" t="n">
        <f aca="false">(R351*S351*T351)</f>
        <v>0</v>
      </c>
      <c r="V351" s="126" t="n">
        <f aca="false">IF($H351="AGÊNCIA INTERNO",(0),U351*$V$14)</f>
        <v>0</v>
      </c>
      <c r="W351" s="126" t="n">
        <f aca="false">IF($H351="AGÊNCIA",($U351+$V351)*$W$14,IF($H351="AGÊNCIA INTERNO",($U351*$N$14),IF($H351="FAT.DIRETO",($V351*$N$14))))</f>
        <v>0</v>
      </c>
      <c r="X351" s="126" t="n">
        <f aca="false">U351+V351+W351</f>
        <v>0</v>
      </c>
      <c r="Y351" s="64"/>
      <c r="Z351" s="64"/>
      <c r="AA351" s="64"/>
      <c r="AB351" s="64"/>
      <c r="AC351" s="64"/>
      <c r="AD351" s="64"/>
      <c r="AE351" s="65" t="s">
        <v>97</v>
      </c>
    </row>
    <row r="352" customFormat="false" ht="33.75" hidden="true" customHeight="true" outlineLevel="0" collapsed="false">
      <c r="A352" s="64"/>
      <c r="B352" s="65"/>
      <c r="C352" s="129"/>
      <c r="D352" s="129"/>
      <c r="E352" s="131"/>
      <c r="F352" s="131"/>
      <c r="G352" s="123"/>
      <c r="H352" s="124" t="s">
        <v>92</v>
      </c>
      <c r="I352" s="124" t="n">
        <v>0</v>
      </c>
      <c r="J352" s="124" t="n">
        <v>0</v>
      </c>
      <c r="K352" s="125" t="n">
        <v>0</v>
      </c>
      <c r="L352" s="126" t="n">
        <f aca="false">(I352*J352*K352)</f>
        <v>0</v>
      </c>
      <c r="M352" s="126" t="n">
        <f aca="false">IF($H352="AGÊNCIA INTERNO",(0),L352*$M$14)</f>
        <v>0</v>
      </c>
      <c r="N352" s="126" t="n">
        <f aca="false">IF($H352="AGÊNCIA",($L352+$M352)*$N$14,IF($H352="AGÊNCIA INTERNO",($L352*$N$14),IF($H352="FAT.DIRETO",($M352*$N$14))))</f>
        <v>0</v>
      </c>
      <c r="O352" s="126" t="n">
        <f aca="false">L352+M352+N352</f>
        <v>0</v>
      </c>
      <c r="P352" s="127"/>
      <c r="Q352" s="64"/>
      <c r="R352" s="124" t="n">
        <v>0</v>
      </c>
      <c r="S352" s="124" t="n">
        <v>0</v>
      </c>
      <c r="T352" s="125" t="n">
        <v>0</v>
      </c>
      <c r="U352" s="126" t="n">
        <f aca="false">(R352*S352*T352)</f>
        <v>0</v>
      </c>
      <c r="V352" s="126" t="n">
        <f aca="false">IF($H352="AGÊNCIA INTERNO",(0),U352*$V$14)</f>
        <v>0</v>
      </c>
      <c r="W352" s="126" t="n">
        <f aca="false">IF($H352="AGÊNCIA",($U352+$V352)*$W$14,IF($H352="AGÊNCIA INTERNO",($U352*$N$14),IF($H352="FAT.DIRETO",($V352*$N$14))))</f>
        <v>0</v>
      </c>
      <c r="X352" s="126" t="n">
        <f aca="false">U352+V352+W352</f>
        <v>0</v>
      </c>
      <c r="Y352" s="64"/>
      <c r="Z352" s="64"/>
      <c r="AA352" s="64"/>
      <c r="AB352" s="64"/>
      <c r="AC352" s="64"/>
      <c r="AD352" s="64"/>
      <c r="AE352" s="65"/>
    </row>
    <row r="353" customFormat="false" ht="33.75" hidden="true" customHeight="true" outlineLevel="0" collapsed="false">
      <c r="A353" s="64"/>
      <c r="B353" s="65"/>
      <c r="C353" s="129"/>
      <c r="D353" s="129"/>
      <c r="E353" s="131"/>
      <c r="F353" s="131"/>
      <c r="G353" s="123"/>
      <c r="H353" s="124"/>
      <c r="I353" s="124" t="n">
        <v>0</v>
      </c>
      <c r="J353" s="124" t="n">
        <v>0</v>
      </c>
      <c r="K353" s="125" t="n">
        <v>0</v>
      </c>
      <c r="L353" s="126" t="n">
        <f aca="false">(I353*J353*K353)</f>
        <v>0</v>
      </c>
      <c r="M353" s="126" t="n">
        <f aca="false">IF($H353="AGÊNCIA INTERNO",(0),L353*$M$14)</f>
        <v>0</v>
      </c>
      <c r="N353" s="126" t="n">
        <f aca="false">IF($H353="AGÊNCIA",($L353+$M353)*$N$14,IF($H353="AGÊNCIA INTERNO",($L353*$N$14),IF($H353="FAT.DIRETO",($M353*$N$14))))</f>
        <v>0</v>
      </c>
      <c r="O353" s="126" t="n">
        <f aca="false">L353+M353+N353</f>
        <v>0</v>
      </c>
      <c r="P353" s="127"/>
      <c r="Q353" s="64"/>
      <c r="R353" s="124" t="n">
        <v>0</v>
      </c>
      <c r="S353" s="124" t="n">
        <v>0</v>
      </c>
      <c r="T353" s="125" t="n">
        <v>0</v>
      </c>
      <c r="U353" s="126" t="n">
        <f aca="false">(R353*S353*T353)</f>
        <v>0</v>
      </c>
      <c r="V353" s="126" t="n">
        <f aca="false">IF($H353="AGÊNCIA INTERNO",(0),U353*$V$14)</f>
        <v>0</v>
      </c>
      <c r="W353" s="126" t="n">
        <f aca="false">IF($H353="AGÊNCIA",($U353+$V353)*$W$14,IF($H353="AGÊNCIA INTERNO",($U353*$N$14),IF($H353="FAT.DIRETO",($V353*$N$14))))</f>
        <v>0</v>
      </c>
      <c r="X353" s="126" t="n">
        <f aca="false">U353+V353+W353</f>
        <v>0</v>
      </c>
      <c r="Y353" s="64"/>
      <c r="Z353" s="64"/>
      <c r="AA353" s="64"/>
      <c r="AB353" s="64"/>
      <c r="AC353" s="64"/>
      <c r="AD353" s="64"/>
      <c r="AE353" s="65"/>
    </row>
    <row r="354" customFormat="false" ht="33.75" hidden="true" customHeight="true" outlineLevel="0" collapsed="false">
      <c r="A354" s="64"/>
      <c r="B354" s="65"/>
      <c r="C354" s="129"/>
      <c r="D354" s="129"/>
      <c r="E354" s="131"/>
      <c r="F354" s="131"/>
      <c r="G354" s="123"/>
      <c r="H354" s="124"/>
      <c r="I354" s="124" t="n">
        <v>0</v>
      </c>
      <c r="J354" s="124" t="n">
        <v>0</v>
      </c>
      <c r="K354" s="125" t="n">
        <v>0</v>
      </c>
      <c r="L354" s="126" t="n">
        <f aca="false">(I354*J354*K354)</f>
        <v>0</v>
      </c>
      <c r="M354" s="126" t="n">
        <f aca="false">IF($H354="AGÊNCIA INTERNO",(0),L354*$M$14)</f>
        <v>0</v>
      </c>
      <c r="N354" s="126" t="n">
        <f aca="false">IF($H354="AGÊNCIA",($L354+$M354)*$N$14,IF($H354="AGÊNCIA INTERNO",($L354*$N$14),IF($H354="FAT.DIRETO",($M354*$N$14))))</f>
        <v>0</v>
      </c>
      <c r="O354" s="126" t="n">
        <f aca="false">L354+M354+N354</f>
        <v>0</v>
      </c>
      <c r="P354" s="127"/>
      <c r="Q354" s="64"/>
      <c r="R354" s="124" t="n">
        <v>0</v>
      </c>
      <c r="S354" s="124" t="n">
        <v>0</v>
      </c>
      <c r="T354" s="125" t="n">
        <v>0</v>
      </c>
      <c r="U354" s="126" t="n">
        <f aca="false">(R354*S354*T354)</f>
        <v>0</v>
      </c>
      <c r="V354" s="126" t="n">
        <f aca="false">IF($H354="AGÊNCIA INTERNO",(0),U354*$V$14)</f>
        <v>0</v>
      </c>
      <c r="W354" s="126" t="n">
        <f aca="false">IF($H354="AGÊNCIA",($U354+$V354)*$W$14,IF($H354="AGÊNCIA INTERNO",($U354*$N$14),IF($H354="FAT.DIRETO",($V354*$N$14))))</f>
        <v>0</v>
      </c>
      <c r="X354" s="126" t="n">
        <f aca="false">U354+V354+W354</f>
        <v>0</v>
      </c>
      <c r="Y354" s="64"/>
      <c r="Z354" s="64"/>
      <c r="AA354" s="64"/>
      <c r="AB354" s="64"/>
      <c r="AC354" s="64"/>
      <c r="AD354" s="64"/>
      <c r="AE354" s="65"/>
    </row>
    <row r="355" customFormat="false" ht="33.75" hidden="true" customHeight="true" outlineLevel="0" collapsed="false">
      <c r="A355" s="64"/>
      <c r="B355" s="65"/>
      <c r="C355" s="129"/>
      <c r="D355" s="129"/>
      <c r="E355" s="131"/>
      <c r="F355" s="131"/>
      <c r="G355" s="123"/>
      <c r="H355" s="124"/>
      <c r="I355" s="124" t="n">
        <v>0</v>
      </c>
      <c r="J355" s="124" t="n">
        <v>0</v>
      </c>
      <c r="K355" s="125" t="n">
        <v>0</v>
      </c>
      <c r="L355" s="126" t="n">
        <f aca="false">(I355*J355*K355)</f>
        <v>0</v>
      </c>
      <c r="M355" s="126" t="n">
        <f aca="false">IF($H355="AGÊNCIA INTERNO",(0),L355*$M$14)</f>
        <v>0</v>
      </c>
      <c r="N355" s="126" t="n">
        <f aca="false">IF($H355="AGÊNCIA",($L355+$M355)*$N$14,IF($H355="AGÊNCIA INTERNO",($L355*$N$14),IF($H355="FAT.DIRETO",($M355*$N$14))))</f>
        <v>0</v>
      </c>
      <c r="O355" s="126" t="n">
        <f aca="false">L355+M355+N355</f>
        <v>0</v>
      </c>
      <c r="P355" s="127"/>
      <c r="Q355" s="64"/>
      <c r="R355" s="124" t="n">
        <v>0</v>
      </c>
      <c r="S355" s="124" t="n">
        <v>0</v>
      </c>
      <c r="T355" s="125" t="n">
        <v>0</v>
      </c>
      <c r="U355" s="126" t="n">
        <f aca="false">(R355*S355*T355)</f>
        <v>0</v>
      </c>
      <c r="V355" s="126" t="n">
        <f aca="false">IF($H355="AGÊNCIA INTERNO",(0),U355*$V$14)</f>
        <v>0</v>
      </c>
      <c r="W355" s="126" t="n">
        <f aca="false">IF($H355="AGÊNCIA",($U355+$V355)*$W$14,IF($H355="AGÊNCIA INTERNO",($U355*$N$14),IF($H355="FAT.DIRETO",($V355*$N$14))))</f>
        <v>0</v>
      </c>
      <c r="X355" s="126" t="n">
        <f aca="false">U355+V355+W355</f>
        <v>0</v>
      </c>
      <c r="Y355" s="64"/>
      <c r="Z355" s="64"/>
      <c r="AA355" s="64"/>
      <c r="AB355" s="64"/>
      <c r="AC355" s="64"/>
      <c r="AD355" s="64"/>
      <c r="AE355" s="65"/>
    </row>
    <row r="356" customFormat="false" ht="33.75" hidden="true" customHeight="true" outlineLevel="0" collapsed="false">
      <c r="A356" s="64"/>
      <c r="B356" s="65" t="s">
        <v>98</v>
      </c>
      <c r="C356" s="129"/>
      <c r="D356" s="129"/>
      <c r="E356" s="131"/>
      <c r="F356" s="131"/>
      <c r="G356" s="123"/>
      <c r="H356" s="124"/>
      <c r="I356" s="124" t="n">
        <v>0</v>
      </c>
      <c r="J356" s="124" t="n">
        <v>0</v>
      </c>
      <c r="K356" s="125" t="n">
        <v>0</v>
      </c>
      <c r="L356" s="126" t="n">
        <f aca="false">(I356*J356*K356)</f>
        <v>0</v>
      </c>
      <c r="M356" s="126" t="n">
        <f aca="false">IF($H356="AGÊNCIA INTERNO",(0),L356*$M$14)</f>
        <v>0</v>
      </c>
      <c r="N356" s="126" t="n">
        <f aca="false">IF($H356="AGÊNCIA",($L356+$M356)*$N$14,IF($H356="AGÊNCIA INTERNO",($L356*$N$14),IF($H356="FAT.DIRETO",($M356*$N$14))))</f>
        <v>0</v>
      </c>
      <c r="O356" s="126" t="n">
        <f aca="false">L356+M356+N356</f>
        <v>0</v>
      </c>
      <c r="P356" s="127" t="s">
        <v>29</v>
      </c>
      <c r="Q356" s="64"/>
      <c r="R356" s="124" t="n">
        <v>0</v>
      </c>
      <c r="S356" s="124" t="n">
        <v>0</v>
      </c>
      <c r="T356" s="125" t="n">
        <v>0</v>
      </c>
      <c r="U356" s="126" t="n">
        <f aca="false">(R356*S356*T356)</f>
        <v>0</v>
      </c>
      <c r="V356" s="126" t="n">
        <f aca="false">IF($H356="AGÊNCIA INTERNO",(0),U356*$V$14)</f>
        <v>0</v>
      </c>
      <c r="W356" s="126" t="n">
        <f aca="false">IF($H356="AGÊNCIA",($U356+$V356)*$W$14,IF($H356="AGÊNCIA INTERNO",($U356*$N$14),IF($H356="FAT.DIRETO",($V356*$N$14))))</f>
        <v>0</v>
      </c>
      <c r="X356" s="126" t="n">
        <f aca="false">U356+V356+W356</f>
        <v>0</v>
      </c>
      <c r="Y356" s="64"/>
      <c r="Z356" s="64"/>
      <c r="AA356" s="64"/>
      <c r="AB356" s="64"/>
      <c r="AC356" s="64"/>
      <c r="AD356" s="64"/>
      <c r="AE356" s="65" t="s">
        <v>89</v>
      </c>
    </row>
    <row r="357" customFormat="false" ht="33.75" hidden="true" customHeight="true" outlineLevel="0" collapsed="false">
      <c r="A357" s="64"/>
      <c r="B357" s="65" t="s">
        <v>99</v>
      </c>
      <c r="C357" s="129"/>
      <c r="D357" s="129"/>
      <c r="E357" s="131"/>
      <c r="F357" s="131"/>
      <c r="G357" s="123"/>
      <c r="H357" s="124"/>
      <c r="I357" s="124" t="n">
        <v>0</v>
      </c>
      <c r="J357" s="124" t="n">
        <v>0</v>
      </c>
      <c r="K357" s="125" t="n">
        <v>0</v>
      </c>
      <c r="L357" s="126" t="n">
        <f aca="false">(I357*J357*K357)</f>
        <v>0</v>
      </c>
      <c r="M357" s="126" t="n">
        <f aca="false">IF($H357="AGÊNCIA INTERNO",(0),L357*$M$14)</f>
        <v>0</v>
      </c>
      <c r="N357" s="126" t="n">
        <f aca="false">IF($H357="AGÊNCIA",($L357+$M357)*$N$14,IF($H357="AGÊNCIA INTERNO",($L357*$N$14),IF($H357="FAT.DIRETO",($M357*$N$14))))</f>
        <v>0</v>
      </c>
      <c r="O357" s="126" t="n">
        <f aca="false">L357+M357+N357</f>
        <v>0</v>
      </c>
      <c r="P357" s="127" t="s">
        <v>28</v>
      </c>
      <c r="Q357" s="64"/>
      <c r="R357" s="124" t="n">
        <v>0</v>
      </c>
      <c r="S357" s="124" t="n">
        <v>0</v>
      </c>
      <c r="T357" s="125" t="n">
        <v>0</v>
      </c>
      <c r="U357" s="126" t="n">
        <f aca="false">(R357*S357*T357)</f>
        <v>0</v>
      </c>
      <c r="V357" s="126" t="n">
        <f aca="false">IF($H357="AGÊNCIA INTERNO",(0),U357*$V$14)</f>
        <v>0</v>
      </c>
      <c r="W357" s="126" t="n">
        <f aca="false">IF($H357="AGÊNCIA",($U357+$V357)*$W$14,IF($H357="AGÊNCIA INTERNO",($U357*$N$14),IF($H357="FAT.DIRETO",($V357*$N$14))))</f>
        <v>0</v>
      </c>
      <c r="X357" s="126" t="n">
        <f aca="false">U357+V357+W357</f>
        <v>0</v>
      </c>
      <c r="Y357" s="64"/>
      <c r="Z357" s="64"/>
      <c r="AA357" s="64"/>
      <c r="AB357" s="64"/>
      <c r="AC357" s="64"/>
      <c r="AD357" s="64"/>
      <c r="AE357" s="65" t="s">
        <v>100</v>
      </c>
    </row>
    <row r="358" customFormat="false" ht="33.75" hidden="true" customHeight="true" outlineLevel="0" collapsed="false">
      <c r="A358" s="64"/>
      <c r="B358" s="65" t="s">
        <v>101</v>
      </c>
      <c r="C358" s="129"/>
      <c r="D358" s="129"/>
      <c r="E358" s="131"/>
      <c r="F358" s="131"/>
      <c r="G358" s="123"/>
      <c r="H358" s="124"/>
      <c r="I358" s="124" t="n">
        <v>0</v>
      </c>
      <c r="J358" s="124" t="n">
        <v>0</v>
      </c>
      <c r="K358" s="125" t="n">
        <v>0</v>
      </c>
      <c r="L358" s="126" t="n">
        <f aca="false">(I358*J358*K358)</f>
        <v>0</v>
      </c>
      <c r="M358" s="126" t="n">
        <f aca="false">IF($H358="AGÊNCIA INTERNO",(0),L358*$M$14)</f>
        <v>0</v>
      </c>
      <c r="N358" s="126" t="n">
        <f aca="false">IF($H358="AGÊNCIA",($L358+$M358)*$N$14,IF($H358="AGÊNCIA INTERNO",($L358*$N$14),IF($H358="FAT.DIRETO",($M358*$N$14))))</f>
        <v>0</v>
      </c>
      <c r="O358" s="126" t="n">
        <f aca="false">L358+M358+N358</f>
        <v>0</v>
      </c>
      <c r="P358" s="127" t="s">
        <v>28</v>
      </c>
      <c r="Q358" s="64"/>
      <c r="R358" s="124" t="n">
        <v>0</v>
      </c>
      <c r="S358" s="124" t="n">
        <v>0</v>
      </c>
      <c r="T358" s="125" t="n">
        <v>0</v>
      </c>
      <c r="U358" s="126" t="n">
        <f aca="false">(R358*S358*T358)</f>
        <v>0</v>
      </c>
      <c r="V358" s="126" t="n">
        <f aca="false">IF($H358="AGÊNCIA INTERNO",(0),U358*$V$14)</f>
        <v>0</v>
      </c>
      <c r="W358" s="126" t="n">
        <f aca="false">IF($H358="AGÊNCIA",($U358+$V358)*$W$14,IF($H358="AGÊNCIA INTERNO",($U358*$N$14),IF($H358="FAT.DIRETO",($V358*$N$14))))</f>
        <v>0</v>
      </c>
      <c r="X358" s="126" t="n">
        <f aca="false">U358+V358+W358</f>
        <v>0</v>
      </c>
      <c r="Y358" s="64"/>
      <c r="Z358" s="64"/>
      <c r="AA358" s="64"/>
      <c r="AB358" s="64"/>
      <c r="AC358" s="64"/>
      <c r="AD358" s="64"/>
      <c r="AE358" s="65" t="s">
        <v>102</v>
      </c>
    </row>
    <row r="359" customFormat="false" ht="33.75" hidden="true" customHeight="true" outlineLevel="0" collapsed="false">
      <c r="A359" s="64"/>
      <c r="B359" s="65"/>
      <c r="C359" s="129"/>
      <c r="D359" s="129"/>
      <c r="E359" s="131"/>
      <c r="F359" s="131"/>
      <c r="G359" s="123"/>
      <c r="H359" s="124"/>
      <c r="I359" s="124" t="n">
        <v>0</v>
      </c>
      <c r="J359" s="124" t="n">
        <v>0</v>
      </c>
      <c r="K359" s="125" t="n">
        <v>0</v>
      </c>
      <c r="L359" s="126" t="n">
        <f aca="false">(I359*J359*K359)</f>
        <v>0</v>
      </c>
      <c r="M359" s="126" t="n">
        <f aca="false">IF($H359="AGÊNCIA INTERNO",(0),L359*$M$14)</f>
        <v>0</v>
      </c>
      <c r="N359" s="126" t="n">
        <f aca="false">IF($H359="AGÊNCIA",($L359+$M359)*$N$14,IF($H359="AGÊNCIA INTERNO",($L359*$N$14),IF($H359="FAT.DIRETO",($M359*$N$14))))</f>
        <v>0</v>
      </c>
      <c r="O359" s="126" t="n">
        <f aca="false">L359+M359+N359</f>
        <v>0</v>
      </c>
      <c r="P359" s="127" t="s">
        <v>28</v>
      </c>
      <c r="Q359" s="64"/>
      <c r="R359" s="124" t="n">
        <v>0</v>
      </c>
      <c r="S359" s="124" t="n">
        <v>0</v>
      </c>
      <c r="T359" s="125" t="n">
        <v>0</v>
      </c>
      <c r="U359" s="126" t="n">
        <f aca="false">(R359*S359*T359)</f>
        <v>0</v>
      </c>
      <c r="V359" s="126" t="n">
        <f aca="false">IF($H359="AGÊNCIA INTERNO",(0),U359*$V$14)</f>
        <v>0</v>
      </c>
      <c r="W359" s="126" t="n">
        <f aca="false">IF($H359="AGÊNCIA",($U359+$V359)*$W$14,IF($H359="AGÊNCIA INTERNO",($U359*$N$14),IF($H359="FAT.DIRETO",($V359*$N$14))))</f>
        <v>0</v>
      </c>
      <c r="X359" s="126" t="n">
        <f aca="false">U359+V359+W359</f>
        <v>0</v>
      </c>
      <c r="Y359" s="64"/>
      <c r="Z359" s="64"/>
      <c r="AA359" s="64"/>
      <c r="AB359" s="64"/>
      <c r="AC359" s="64"/>
      <c r="AD359" s="64"/>
      <c r="AE359" s="65"/>
    </row>
    <row r="360" customFormat="false" ht="33.75" hidden="true" customHeight="true" outlineLevel="0" collapsed="false">
      <c r="A360" s="64"/>
      <c r="B360" s="65"/>
      <c r="C360" s="129"/>
      <c r="D360" s="129"/>
      <c r="E360" s="131"/>
      <c r="F360" s="131"/>
      <c r="G360" s="123"/>
      <c r="H360" s="124"/>
      <c r="I360" s="124" t="n">
        <v>0</v>
      </c>
      <c r="J360" s="124" t="n">
        <v>0</v>
      </c>
      <c r="K360" s="125" t="n">
        <v>0</v>
      </c>
      <c r="L360" s="126" t="n">
        <f aca="false">(I360*J360*K360)</f>
        <v>0</v>
      </c>
      <c r="M360" s="126" t="n">
        <f aca="false">IF($H360="AGÊNCIA INTERNO",(0),L360*$M$14)</f>
        <v>0</v>
      </c>
      <c r="N360" s="126" t="n">
        <f aca="false">IF($H360="AGÊNCIA",($L360+$M360)*$N$14,IF($H360="AGÊNCIA INTERNO",($L360*$N$14),IF($H360="FAT.DIRETO",($M360*$N$14))))</f>
        <v>0</v>
      </c>
      <c r="O360" s="126" t="n">
        <f aca="false">L360+M360+N360</f>
        <v>0</v>
      </c>
      <c r="P360" s="127" t="s">
        <v>28</v>
      </c>
      <c r="Q360" s="64"/>
      <c r="R360" s="124" t="n">
        <v>0</v>
      </c>
      <c r="S360" s="124" t="n">
        <v>0</v>
      </c>
      <c r="T360" s="125" t="n">
        <v>0</v>
      </c>
      <c r="U360" s="126" t="n">
        <f aca="false">(R360*S360*T360)</f>
        <v>0</v>
      </c>
      <c r="V360" s="126" t="n">
        <f aca="false">IF($H360="AGÊNCIA INTERNO",(0),U360*$V$14)</f>
        <v>0</v>
      </c>
      <c r="W360" s="126" t="n">
        <f aca="false">IF($H360="AGÊNCIA",($U360+$V360)*$W$14,IF($H360="AGÊNCIA INTERNO",($U360*$N$14),IF($H360="FAT.DIRETO",($V360*$N$14))))</f>
        <v>0</v>
      </c>
      <c r="X360" s="126" t="n">
        <f aca="false">U360+V360+W360</f>
        <v>0</v>
      </c>
      <c r="Y360" s="64"/>
      <c r="Z360" s="64"/>
      <c r="AA360" s="64"/>
      <c r="AB360" s="64"/>
      <c r="AC360" s="64"/>
      <c r="AD360" s="64"/>
      <c r="AE360" s="65"/>
    </row>
    <row r="361" customFormat="false" ht="33.75" hidden="true" customHeight="true" outlineLevel="0" collapsed="false">
      <c r="A361" s="64"/>
      <c r="B361" s="65"/>
      <c r="C361" s="129"/>
      <c r="D361" s="129"/>
      <c r="E361" s="131"/>
      <c r="F361" s="131"/>
      <c r="G361" s="123"/>
      <c r="H361" s="124"/>
      <c r="I361" s="124" t="n">
        <v>0</v>
      </c>
      <c r="J361" s="124" t="n">
        <v>0</v>
      </c>
      <c r="K361" s="125" t="n">
        <v>0</v>
      </c>
      <c r="L361" s="126" t="n">
        <f aca="false">(I361*J361*K361)</f>
        <v>0</v>
      </c>
      <c r="M361" s="126" t="n">
        <f aca="false">IF($H361="AGÊNCIA INTERNO",(0),L361*$M$14)</f>
        <v>0</v>
      </c>
      <c r="N361" s="126" t="n">
        <f aca="false">IF($H361="AGÊNCIA",($L361+$M361)*$N$14,IF($H361="AGÊNCIA INTERNO",($L361*$N$14),IF($H361="FAT.DIRETO",($M361*$N$14))))</f>
        <v>0</v>
      </c>
      <c r="O361" s="126" t="n">
        <f aca="false">L361+M361+N361</f>
        <v>0</v>
      </c>
      <c r="P361" s="127" t="s">
        <v>28</v>
      </c>
      <c r="Q361" s="64"/>
      <c r="R361" s="124" t="n">
        <v>0</v>
      </c>
      <c r="S361" s="124" t="n">
        <v>0</v>
      </c>
      <c r="T361" s="125" t="n">
        <v>0</v>
      </c>
      <c r="U361" s="126" t="n">
        <f aca="false">(R361*S361*T361)</f>
        <v>0</v>
      </c>
      <c r="V361" s="126" t="n">
        <f aca="false">IF($H361="AGÊNCIA INTERNO",(0),U361*$V$14)</f>
        <v>0</v>
      </c>
      <c r="W361" s="126" t="n">
        <f aca="false">IF($H361="AGÊNCIA",($U361+$V361)*$W$14,IF($H361="AGÊNCIA INTERNO",($U361*$N$14),IF($H361="FAT.DIRETO",($V361*$N$14))))</f>
        <v>0</v>
      </c>
      <c r="X361" s="126" t="n">
        <f aca="false">U361+V361+W361</f>
        <v>0</v>
      </c>
      <c r="Y361" s="64"/>
      <c r="Z361" s="64"/>
      <c r="AA361" s="64"/>
      <c r="AB361" s="64"/>
      <c r="AC361" s="64"/>
      <c r="AD361" s="64"/>
      <c r="AE361" s="65"/>
    </row>
    <row r="362" customFormat="false" ht="33.75" hidden="true" customHeight="true" outlineLevel="0" collapsed="false">
      <c r="A362" s="64"/>
      <c r="B362" s="65"/>
      <c r="C362" s="129"/>
      <c r="D362" s="129"/>
      <c r="E362" s="131"/>
      <c r="F362" s="131"/>
      <c r="G362" s="123"/>
      <c r="H362" s="124"/>
      <c r="I362" s="124" t="n">
        <v>0</v>
      </c>
      <c r="J362" s="124" t="n">
        <v>0</v>
      </c>
      <c r="K362" s="125" t="n">
        <v>0</v>
      </c>
      <c r="L362" s="126" t="n">
        <f aca="false">(I362*J362*K362)</f>
        <v>0</v>
      </c>
      <c r="M362" s="126" t="n">
        <f aca="false">IF($H362="AGÊNCIA INTERNO",(0),L362*$M$14)</f>
        <v>0</v>
      </c>
      <c r="N362" s="126" t="n">
        <f aca="false">IF($H362="AGÊNCIA",($L362+$M362)*$N$14,IF($H362="AGÊNCIA INTERNO",($L362*$N$14),IF($H362="FAT.DIRETO",($M362*$N$14))))</f>
        <v>0</v>
      </c>
      <c r="O362" s="126" t="n">
        <f aca="false">L362+M362+N362</f>
        <v>0</v>
      </c>
      <c r="P362" s="127" t="s">
        <v>28</v>
      </c>
      <c r="Q362" s="64"/>
      <c r="R362" s="124" t="n">
        <v>0</v>
      </c>
      <c r="S362" s="124" t="n">
        <v>0</v>
      </c>
      <c r="T362" s="125" t="n">
        <v>0</v>
      </c>
      <c r="U362" s="126" t="n">
        <f aca="false">(R362*S362*T362)</f>
        <v>0</v>
      </c>
      <c r="V362" s="126" t="n">
        <f aca="false">IF($H362="AGÊNCIA INTERNO",(0),U362*$V$14)</f>
        <v>0</v>
      </c>
      <c r="W362" s="126" t="n">
        <f aca="false">IF($H362="AGÊNCIA",($U362+$V362)*$W$14,IF($H362="AGÊNCIA INTERNO",($U362*$N$14),IF($H362="FAT.DIRETO",($V362*$N$14))))</f>
        <v>0</v>
      </c>
      <c r="X362" s="126" t="n">
        <f aca="false">U362+V362+W362</f>
        <v>0</v>
      </c>
      <c r="Y362" s="64"/>
      <c r="Z362" s="64"/>
      <c r="AA362" s="64"/>
      <c r="AB362" s="64"/>
      <c r="AC362" s="64"/>
      <c r="AD362" s="64"/>
      <c r="AE362" s="65"/>
    </row>
    <row r="363" customFormat="false" ht="33.75" hidden="true" customHeight="true" outlineLevel="0" collapsed="false">
      <c r="A363" s="132"/>
      <c r="B363" s="133"/>
      <c r="C363" s="129"/>
      <c r="D363" s="129"/>
      <c r="E363" s="131"/>
      <c r="F363" s="131"/>
      <c r="G363" s="123"/>
      <c r="H363" s="124"/>
      <c r="I363" s="124" t="n">
        <v>0</v>
      </c>
      <c r="J363" s="124" t="n">
        <v>0</v>
      </c>
      <c r="K363" s="125" t="n">
        <v>0</v>
      </c>
      <c r="L363" s="126" t="n">
        <f aca="false">(I363*J363*K363)</f>
        <v>0</v>
      </c>
      <c r="M363" s="126" t="n">
        <f aca="false">IF($H363="AGÊNCIA INTERNO",(0),L363*$M$14)</f>
        <v>0</v>
      </c>
      <c r="N363" s="126" t="n">
        <f aca="false">IF($H363="AGÊNCIA",($L363+$M363)*$N$14,IF($H363="AGÊNCIA INTERNO",($L363*$N$14),IF($H363="FAT.DIRETO",($M363*$N$14))))</f>
        <v>0</v>
      </c>
      <c r="O363" s="126" t="n">
        <f aca="false">L363+M363+N363</f>
        <v>0</v>
      </c>
      <c r="P363" s="127" t="s">
        <v>28</v>
      </c>
      <c r="Q363" s="132"/>
      <c r="R363" s="124" t="n">
        <v>0</v>
      </c>
      <c r="S363" s="124" t="n">
        <v>0</v>
      </c>
      <c r="T363" s="125" t="n">
        <v>0</v>
      </c>
      <c r="U363" s="126" t="n">
        <f aca="false">(R363*S363*T363)</f>
        <v>0</v>
      </c>
      <c r="V363" s="126" t="n">
        <f aca="false">IF($H363="AGÊNCIA INTERNO",(0),U363*$V$14)</f>
        <v>0</v>
      </c>
      <c r="W363" s="126" t="n">
        <f aca="false">IF($H363="AGÊNCIA",($U363+$V363)*$W$14,IF($H363="AGÊNCIA INTERNO",($U363*$N$14),IF($H363="FAT.DIRETO",($V363*$N$14))))</f>
        <v>0</v>
      </c>
      <c r="X363" s="126" t="n">
        <f aca="false">U363+V363+W363</f>
        <v>0</v>
      </c>
      <c r="Y363" s="132"/>
      <c r="Z363" s="132"/>
      <c r="AA363" s="132"/>
      <c r="AB363" s="132"/>
      <c r="AC363" s="132"/>
      <c r="AD363" s="132"/>
      <c r="AE363" s="133"/>
    </row>
    <row r="364" customFormat="false" ht="33.75" hidden="true" customHeight="true" outlineLevel="0" collapsed="false">
      <c r="A364" s="132"/>
      <c r="B364" s="133"/>
      <c r="C364" s="129"/>
      <c r="D364" s="129"/>
      <c r="E364" s="131"/>
      <c r="F364" s="131"/>
      <c r="G364" s="123"/>
      <c r="H364" s="124"/>
      <c r="I364" s="124" t="n">
        <v>0</v>
      </c>
      <c r="J364" s="124" t="n">
        <v>0</v>
      </c>
      <c r="K364" s="125" t="n">
        <v>0</v>
      </c>
      <c r="L364" s="126" t="n">
        <f aca="false">(I364*J364*K364)</f>
        <v>0</v>
      </c>
      <c r="M364" s="126" t="n">
        <f aca="false">IF($H364="AGÊNCIA INTERNO",(0),L364*$M$14)</f>
        <v>0</v>
      </c>
      <c r="N364" s="126" t="n">
        <f aca="false">IF($H364="AGÊNCIA",($L364+$M364)*$N$14,IF($H364="AGÊNCIA INTERNO",($L364*$N$14),IF($H364="FAT.DIRETO",($M364*$N$14))))</f>
        <v>0</v>
      </c>
      <c r="O364" s="126" t="n">
        <f aca="false">L364+M364+N364</f>
        <v>0</v>
      </c>
      <c r="P364" s="127" t="s">
        <v>28</v>
      </c>
      <c r="Q364" s="132"/>
      <c r="R364" s="124" t="n">
        <v>0</v>
      </c>
      <c r="S364" s="124" t="n">
        <v>0</v>
      </c>
      <c r="T364" s="125" t="n">
        <v>0</v>
      </c>
      <c r="U364" s="126" t="n">
        <f aca="false">(R364*S364*T364)</f>
        <v>0</v>
      </c>
      <c r="V364" s="126" t="n">
        <f aca="false">IF($H364="AGÊNCIA INTERNO",(0),U364*$V$14)</f>
        <v>0</v>
      </c>
      <c r="W364" s="126" t="n">
        <f aca="false">IF($H364="AGÊNCIA",($U364+$V364)*$W$14,IF($H364="AGÊNCIA INTERNO",($U364*$N$14),IF($H364="FAT.DIRETO",($V364*$N$14))))</f>
        <v>0</v>
      </c>
      <c r="X364" s="126" t="n">
        <f aca="false">U364+V364+W364</f>
        <v>0</v>
      </c>
      <c r="Y364" s="132"/>
      <c r="Z364" s="132"/>
      <c r="AA364" s="132"/>
      <c r="AB364" s="132"/>
      <c r="AC364" s="132"/>
      <c r="AD364" s="132"/>
      <c r="AE364" s="133"/>
    </row>
    <row r="365" customFormat="false" ht="33.75" hidden="true" customHeight="true" outlineLevel="0" collapsed="false">
      <c r="A365" s="132"/>
      <c r="B365" s="133"/>
      <c r="C365" s="129"/>
      <c r="D365" s="129"/>
      <c r="E365" s="131"/>
      <c r="F365" s="131"/>
      <c r="G365" s="123"/>
      <c r="H365" s="124"/>
      <c r="I365" s="124" t="n">
        <v>0</v>
      </c>
      <c r="J365" s="124" t="n">
        <v>0</v>
      </c>
      <c r="K365" s="125" t="n">
        <v>0</v>
      </c>
      <c r="L365" s="126" t="n">
        <f aca="false">(I365*J365*K365)</f>
        <v>0</v>
      </c>
      <c r="M365" s="126" t="n">
        <f aca="false">IF($H365="AGÊNCIA INTERNO",(0),L365*$M$14)</f>
        <v>0</v>
      </c>
      <c r="N365" s="126" t="n">
        <f aca="false">IF($H365="AGÊNCIA",($L365+$M365)*$N$14,IF($H365="AGÊNCIA INTERNO",($L365*$N$14),IF($H365="FAT.DIRETO",($M365*$N$14))))</f>
        <v>0</v>
      </c>
      <c r="O365" s="126" t="n">
        <f aca="false">L365+M365+N365</f>
        <v>0</v>
      </c>
      <c r="P365" s="127" t="s">
        <v>28</v>
      </c>
      <c r="Q365" s="132"/>
      <c r="R365" s="124" t="n">
        <v>0</v>
      </c>
      <c r="S365" s="124" t="n">
        <v>0</v>
      </c>
      <c r="T365" s="125" t="n">
        <v>0</v>
      </c>
      <c r="U365" s="126" t="n">
        <f aca="false">(R365*S365*T365)</f>
        <v>0</v>
      </c>
      <c r="V365" s="126" t="n">
        <f aca="false">IF($H365="AGÊNCIA INTERNO",(0),U365*$V$14)</f>
        <v>0</v>
      </c>
      <c r="W365" s="126" t="n">
        <f aca="false">IF($H365="AGÊNCIA",($U365+$V365)*$W$14,IF($H365="AGÊNCIA INTERNO",($U365*$N$14),IF($H365="FAT.DIRETO",($V365*$N$14))))</f>
        <v>0</v>
      </c>
      <c r="X365" s="126" t="n">
        <f aca="false">U365+V365+W365</f>
        <v>0</v>
      </c>
      <c r="Y365" s="132"/>
      <c r="Z365" s="132"/>
      <c r="AA365" s="132"/>
      <c r="AB365" s="132"/>
      <c r="AC365" s="132"/>
      <c r="AD365" s="132"/>
      <c r="AE365" s="133"/>
    </row>
    <row r="366" customFormat="false" ht="33.75" hidden="true" customHeight="true" outlineLevel="0" collapsed="false">
      <c r="A366" s="132"/>
      <c r="B366" s="133"/>
      <c r="C366" s="129"/>
      <c r="D366" s="129"/>
      <c r="E366" s="131"/>
      <c r="F366" s="131"/>
      <c r="G366" s="123"/>
      <c r="H366" s="124"/>
      <c r="I366" s="124" t="n">
        <v>0</v>
      </c>
      <c r="J366" s="124" t="n">
        <v>0</v>
      </c>
      <c r="K366" s="125" t="n">
        <v>0</v>
      </c>
      <c r="L366" s="126" t="n">
        <f aca="false">(I366*J366*K366)</f>
        <v>0</v>
      </c>
      <c r="M366" s="126" t="n">
        <f aca="false">IF($H366="AGÊNCIA INTERNO",(0),L366*$M$14)</f>
        <v>0</v>
      </c>
      <c r="N366" s="126" t="n">
        <f aca="false">IF($H366="AGÊNCIA",($L366+$M366)*$N$14,IF($H366="AGÊNCIA INTERNO",($L366*$N$14),IF($H366="FAT.DIRETO",($M366*$N$14))))</f>
        <v>0</v>
      </c>
      <c r="O366" s="126" t="n">
        <f aca="false">L366+M366+N366</f>
        <v>0</v>
      </c>
      <c r="P366" s="127" t="s">
        <v>28</v>
      </c>
      <c r="Q366" s="132"/>
      <c r="R366" s="124" t="n">
        <v>0</v>
      </c>
      <c r="S366" s="124" t="n">
        <v>0</v>
      </c>
      <c r="T366" s="125" t="n">
        <v>0</v>
      </c>
      <c r="U366" s="126" t="n">
        <f aca="false">(R366*S366*T366)</f>
        <v>0</v>
      </c>
      <c r="V366" s="126" t="n">
        <f aca="false">IF($H366="AGÊNCIA INTERNO",(0),U366*$V$14)</f>
        <v>0</v>
      </c>
      <c r="W366" s="126" t="n">
        <f aca="false">IF($H366="AGÊNCIA",($U366+$V366)*$W$14,IF($H366="AGÊNCIA INTERNO",($U366*$N$14),IF($H366="FAT.DIRETO",($V366*$N$14))))</f>
        <v>0</v>
      </c>
      <c r="X366" s="126" t="n">
        <f aca="false">U366+V366+W366</f>
        <v>0</v>
      </c>
      <c r="Y366" s="132"/>
      <c r="Z366" s="132"/>
      <c r="AA366" s="132"/>
      <c r="AB366" s="132"/>
      <c r="AC366" s="132"/>
      <c r="AD366" s="132"/>
      <c r="AE366" s="133"/>
    </row>
    <row r="367" customFormat="false" ht="33.75" hidden="true" customHeight="true" outlineLevel="0" collapsed="false">
      <c r="A367" s="132"/>
      <c r="B367" s="133"/>
      <c r="C367" s="129"/>
      <c r="D367" s="129"/>
      <c r="E367" s="131"/>
      <c r="F367" s="131"/>
      <c r="G367" s="123"/>
      <c r="H367" s="124"/>
      <c r="I367" s="124" t="n">
        <v>0</v>
      </c>
      <c r="J367" s="124" t="n">
        <v>0</v>
      </c>
      <c r="K367" s="125" t="n">
        <v>0</v>
      </c>
      <c r="L367" s="126" t="n">
        <f aca="false">(I367*J367*K367)</f>
        <v>0</v>
      </c>
      <c r="M367" s="126" t="n">
        <f aca="false">IF($H367="AGÊNCIA INTERNO",(0),L367*$M$14)</f>
        <v>0</v>
      </c>
      <c r="N367" s="126" t="n">
        <f aca="false">IF($H367="AGÊNCIA",($L367+$M367)*$N$14,IF($H367="AGÊNCIA INTERNO",($L367*$N$14),IF($H367="FAT.DIRETO",($M367*$N$14))))</f>
        <v>0</v>
      </c>
      <c r="O367" s="126" t="n">
        <f aca="false">L367+M367+N367</f>
        <v>0</v>
      </c>
      <c r="P367" s="127" t="s">
        <v>28</v>
      </c>
      <c r="Q367" s="132"/>
      <c r="R367" s="124" t="n">
        <v>0</v>
      </c>
      <c r="S367" s="124" t="n">
        <v>0</v>
      </c>
      <c r="T367" s="125" t="n">
        <v>0</v>
      </c>
      <c r="U367" s="126" t="n">
        <f aca="false">(R367*S367*T367)</f>
        <v>0</v>
      </c>
      <c r="V367" s="126" t="n">
        <f aca="false">IF($H367="AGÊNCIA INTERNO",(0),U367*$V$14)</f>
        <v>0</v>
      </c>
      <c r="W367" s="126" t="n">
        <f aca="false">IF($H367="AGÊNCIA",($U367+$V367)*$W$14,IF($H367="AGÊNCIA INTERNO",($U367*$N$14),IF($H367="FAT.DIRETO",($V367*$N$14))))</f>
        <v>0</v>
      </c>
      <c r="X367" s="126" t="n">
        <f aca="false">U367+V367+W367</f>
        <v>0</v>
      </c>
      <c r="Y367" s="132"/>
      <c r="Z367" s="132"/>
      <c r="AA367" s="132"/>
      <c r="AB367" s="132"/>
      <c r="AC367" s="132"/>
      <c r="AD367" s="132"/>
      <c r="AE367" s="133"/>
    </row>
    <row r="368" customFormat="false" ht="33.75" hidden="true" customHeight="true" outlineLevel="0" collapsed="false">
      <c r="A368" s="132"/>
      <c r="B368" s="133"/>
      <c r="C368" s="129"/>
      <c r="D368" s="129"/>
      <c r="E368" s="131"/>
      <c r="F368" s="131"/>
      <c r="G368" s="134"/>
      <c r="H368" s="124"/>
      <c r="I368" s="124" t="n">
        <v>0</v>
      </c>
      <c r="J368" s="124" t="n">
        <v>0</v>
      </c>
      <c r="K368" s="125" t="n">
        <v>0</v>
      </c>
      <c r="L368" s="126" t="n">
        <f aca="false">(I368*J368*K368)</f>
        <v>0</v>
      </c>
      <c r="M368" s="126" t="n">
        <f aca="false">IF($H368="AGÊNCIA INTERNO",(0),L368*$M$14)</f>
        <v>0</v>
      </c>
      <c r="N368" s="126" t="n">
        <f aca="false">IF($H368="AGÊNCIA",($L368+$M368)*$N$14,IF($H368="AGÊNCIA INTERNO",($L368*$N$14),IF($H368="FAT.DIRETO",($M368*$N$14))))</f>
        <v>0</v>
      </c>
      <c r="O368" s="126" t="n">
        <f aca="false">L368+M368+N368</f>
        <v>0</v>
      </c>
      <c r="P368" s="127" t="s">
        <v>28</v>
      </c>
      <c r="Q368" s="132"/>
      <c r="R368" s="124" t="n">
        <v>0</v>
      </c>
      <c r="S368" s="124" t="n">
        <v>0</v>
      </c>
      <c r="T368" s="125" t="n">
        <v>0</v>
      </c>
      <c r="U368" s="126" t="n">
        <f aca="false">(R368*S368*T368)</f>
        <v>0</v>
      </c>
      <c r="V368" s="126" t="n">
        <f aca="false">IF($H368="AGÊNCIA INTERNO",(0),U368*$V$14)</f>
        <v>0</v>
      </c>
      <c r="W368" s="126" t="n">
        <f aca="false">IF($H368="AGÊNCIA",($U368+$V368)*$W$14,IF($H368="AGÊNCIA INTERNO",($U368*$N$14),IF($H368="FAT.DIRETO",($V368*$N$14))))</f>
        <v>0</v>
      </c>
      <c r="X368" s="126" t="n">
        <f aca="false">U368+V368+W368</f>
        <v>0</v>
      </c>
      <c r="Y368" s="132"/>
      <c r="Z368" s="132"/>
      <c r="AA368" s="132"/>
      <c r="AB368" s="132"/>
      <c r="AC368" s="132"/>
      <c r="AD368" s="132"/>
      <c r="AE368" s="133"/>
    </row>
    <row r="369" customFormat="false" ht="33.75" hidden="true" customHeight="true" outlineLevel="0" collapsed="false">
      <c r="A369" s="132"/>
      <c r="B369" s="133"/>
      <c r="C369" s="129"/>
      <c r="D369" s="129"/>
      <c r="E369" s="131"/>
      <c r="F369" s="131"/>
      <c r="G369" s="134"/>
      <c r="H369" s="124"/>
      <c r="I369" s="124" t="n">
        <v>0</v>
      </c>
      <c r="J369" s="124" t="n">
        <v>0</v>
      </c>
      <c r="K369" s="125" t="n">
        <v>0</v>
      </c>
      <c r="L369" s="126" t="n">
        <f aca="false">(I369*J369*K369)</f>
        <v>0</v>
      </c>
      <c r="M369" s="126" t="n">
        <f aca="false">IF($H369="AGÊNCIA INTERNO",(0),L369*$M$14)</f>
        <v>0</v>
      </c>
      <c r="N369" s="126" t="n">
        <f aca="false">IF($H369="AGÊNCIA",($L369+$M369)*$N$14,IF($H369="AGÊNCIA INTERNO",($L369*$N$14),IF($H369="FAT.DIRETO",($M369*$N$14))))</f>
        <v>0</v>
      </c>
      <c r="O369" s="126" t="n">
        <f aca="false">L369+M369+N369</f>
        <v>0</v>
      </c>
      <c r="P369" s="127" t="s">
        <v>28</v>
      </c>
      <c r="Q369" s="132"/>
      <c r="R369" s="124" t="n">
        <v>0</v>
      </c>
      <c r="S369" s="124" t="n">
        <v>0</v>
      </c>
      <c r="T369" s="125" t="n">
        <v>0</v>
      </c>
      <c r="U369" s="126" t="n">
        <f aca="false">(R369*S369*T369)</f>
        <v>0</v>
      </c>
      <c r="V369" s="126" t="n">
        <f aca="false">IF($H369="AGÊNCIA INTERNO",(0),U369*$V$14)</f>
        <v>0</v>
      </c>
      <c r="W369" s="126" t="n">
        <f aca="false">IF($H369="AGÊNCIA",($U369+$V369)*$W$14,IF($H369="AGÊNCIA INTERNO",($U369*$N$14),IF($H369="FAT.DIRETO",($V369*$N$14))))</f>
        <v>0</v>
      </c>
      <c r="X369" s="126" t="n">
        <f aca="false">U369+V369+W369</f>
        <v>0</v>
      </c>
      <c r="Y369" s="132"/>
      <c r="Z369" s="132"/>
      <c r="AA369" s="132"/>
      <c r="AB369" s="132"/>
      <c r="AC369" s="132"/>
      <c r="AD369" s="132"/>
      <c r="AE369" s="133"/>
    </row>
    <row r="370" customFormat="false" ht="33.75" hidden="true" customHeight="true" outlineLevel="0" collapsed="false">
      <c r="A370" s="132"/>
      <c r="B370" s="133"/>
      <c r="C370" s="129"/>
      <c r="D370" s="129"/>
      <c r="E370" s="131"/>
      <c r="F370" s="131"/>
      <c r="G370" s="134"/>
      <c r="H370" s="124"/>
      <c r="I370" s="124" t="n">
        <v>0</v>
      </c>
      <c r="J370" s="124" t="n">
        <v>0</v>
      </c>
      <c r="K370" s="125" t="n">
        <v>0</v>
      </c>
      <c r="L370" s="126" t="n">
        <f aca="false">(I370*J370*K370)</f>
        <v>0</v>
      </c>
      <c r="M370" s="126" t="n">
        <f aca="false">IF($H370="AGÊNCIA INTERNO",(0),L370*$M$14)</f>
        <v>0</v>
      </c>
      <c r="N370" s="126" t="n">
        <f aca="false">IF($H370="AGÊNCIA",($L370+$M370)*$N$14,IF($H370="AGÊNCIA INTERNO",($L370*$N$14),IF($H370="FAT.DIRETO",($M370*$N$14))))</f>
        <v>0</v>
      </c>
      <c r="O370" s="126" t="n">
        <f aca="false">L370+M370+N370</f>
        <v>0</v>
      </c>
      <c r="P370" s="127" t="s">
        <v>28</v>
      </c>
      <c r="Q370" s="132"/>
      <c r="R370" s="124" t="n">
        <v>0</v>
      </c>
      <c r="S370" s="124" t="n">
        <v>0</v>
      </c>
      <c r="T370" s="125" t="n">
        <v>0</v>
      </c>
      <c r="U370" s="126" t="n">
        <f aca="false">(R370*S370*T370)</f>
        <v>0</v>
      </c>
      <c r="V370" s="126" t="n">
        <f aca="false">IF($H370="AGÊNCIA INTERNO",(0),U370*$V$14)</f>
        <v>0</v>
      </c>
      <c r="W370" s="126" t="n">
        <f aca="false">IF($H370="AGÊNCIA",($U370+$V370)*$W$14,IF($H370="AGÊNCIA INTERNO",($U370*$N$14),IF($H370="FAT.DIRETO",($V370*$N$14))))</f>
        <v>0</v>
      </c>
      <c r="X370" s="126" t="n">
        <f aca="false">U370+V370+W370</f>
        <v>0</v>
      </c>
      <c r="Y370" s="132"/>
      <c r="Z370" s="132"/>
      <c r="AA370" s="132"/>
      <c r="AB370" s="132"/>
      <c r="AC370" s="132"/>
      <c r="AD370" s="132"/>
      <c r="AE370" s="133"/>
    </row>
    <row r="371" customFormat="false" ht="33.75" hidden="true" customHeight="true" outlineLevel="0" collapsed="false">
      <c r="A371" s="132"/>
      <c r="B371" s="133"/>
      <c r="C371" s="129"/>
      <c r="D371" s="129"/>
      <c r="E371" s="131"/>
      <c r="F371" s="131"/>
      <c r="G371" s="134"/>
      <c r="H371" s="124"/>
      <c r="I371" s="124" t="n">
        <v>0</v>
      </c>
      <c r="J371" s="124" t="n">
        <v>0</v>
      </c>
      <c r="K371" s="125" t="n">
        <v>0</v>
      </c>
      <c r="L371" s="126" t="n">
        <f aca="false">(I371*J371*K371)</f>
        <v>0</v>
      </c>
      <c r="M371" s="126" t="n">
        <f aca="false">IF($H371="AGÊNCIA INTERNO",(0),L371*$M$14)</f>
        <v>0</v>
      </c>
      <c r="N371" s="126" t="n">
        <f aca="false">IF($H371="AGÊNCIA",($L371+$M371)*$N$14,IF($H371="AGÊNCIA INTERNO",($L371*$N$14),IF($H371="FAT.DIRETO",($M371*$N$14))))</f>
        <v>0</v>
      </c>
      <c r="O371" s="126" t="n">
        <f aca="false">L371+M371+N371</f>
        <v>0</v>
      </c>
      <c r="P371" s="127" t="s">
        <v>28</v>
      </c>
      <c r="Q371" s="132"/>
      <c r="R371" s="124" t="n">
        <v>0</v>
      </c>
      <c r="S371" s="124" t="n">
        <v>0</v>
      </c>
      <c r="T371" s="125" t="n">
        <v>0</v>
      </c>
      <c r="U371" s="126" t="n">
        <f aca="false">(R371*S371*T371)</f>
        <v>0</v>
      </c>
      <c r="V371" s="126" t="n">
        <f aca="false">IF($H371="AGÊNCIA INTERNO",(0),U371*$V$14)</f>
        <v>0</v>
      </c>
      <c r="W371" s="126" t="n">
        <f aca="false">IF($H371="AGÊNCIA",($U371+$V371)*$W$14,IF($H371="AGÊNCIA INTERNO",($U371*$N$14),IF($H371="FAT.DIRETO",($V371*$N$14))))</f>
        <v>0</v>
      </c>
      <c r="X371" s="126" t="n">
        <f aca="false">U371+V371+W371</f>
        <v>0</v>
      </c>
      <c r="Y371" s="132"/>
      <c r="Z371" s="132"/>
      <c r="AA371" s="132"/>
      <c r="AB371" s="132"/>
      <c r="AC371" s="132"/>
      <c r="AD371" s="132"/>
      <c r="AE371" s="133"/>
    </row>
    <row r="372" customFormat="false" ht="33.75" hidden="true" customHeight="true" outlineLevel="0" collapsed="false">
      <c r="A372" s="132"/>
      <c r="B372" s="133"/>
      <c r="C372" s="129"/>
      <c r="D372" s="129"/>
      <c r="E372" s="131"/>
      <c r="F372" s="131"/>
      <c r="G372" s="134"/>
      <c r="H372" s="124"/>
      <c r="I372" s="124" t="n">
        <v>0</v>
      </c>
      <c r="J372" s="124" t="n">
        <v>0</v>
      </c>
      <c r="K372" s="125" t="n">
        <v>0</v>
      </c>
      <c r="L372" s="126" t="n">
        <f aca="false">(I372*J372*K372)</f>
        <v>0</v>
      </c>
      <c r="M372" s="126" t="n">
        <f aca="false">IF($H372="AGÊNCIA INTERNO",(0),L372*$M$14)</f>
        <v>0</v>
      </c>
      <c r="N372" s="126" t="n">
        <f aca="false">IF($H372="AGÊNCIA",($L372+$M372)*$N$14,IF($H372="AGÊNCIA INTERNO",($L372*$N$14),IF($H372="FAT.DIRETO",($M372*$N$14))))</f>
        <v>0</v>
      </c>
      <c r="O372" s="126" t="n">
        <f aca="false">L372+M372+N372</f>
        <v>0</v>
      </c>
      <c r="P372" s="127" t="s">
        <v>28</v>
      </c>
      <c r="Q372" s="132"/>
      <c r="R372" s="124" t="n">
        <v>0</v>
      </c>
      <c r="S372" s="124" t="n">
        <v>0</v>
      </c>
      <c r="T372" s="125" t="n">
        <v>0</v>
      </c>
      <c r="U372" s="126" t="n">
        <f aca="false">(R372*S372*T372)</f>
        <v>0</v>
      </c>
      <c r="V372" s="126" t="n">
        <f aca="false">IF($H372="AGÊNCIA INTERNO",(0),U372*$V$14)</f>
        <v>0</v>
      </c>
      <c r="W372" s="126" t="n">
        <f aca="false">IF($H372="AGÊNCIA",($U372+$V372)*$W$14,IF($H372="AGÊNCIA INTERNO",($U372*$N$14),IF($H372="FAT.DIRETO",($V372*$N$14))))</f>
        <v>0</v>
      </c>
      <c r="X372" s="126" t="n">
        <f aca="false">U372+V372+W372</f>
        <v>0</v>
      </c>
      <c r="Y372" s="132"/>
      <c r="Z372" s="132"/>
      <c r="AA372" s="132"/>
      <c r="AB372" s="132"/>
      <c r="AC372" s="132"/>
      <c r="AD372" s="132"/>
      <c r="AE372" s="133"/>
    </row>
    <row r="373" customFormat="false" ht="33.75" hidden="true" customHeight="true" outlineLevel="0" collapsed="false">
      <c r="A373" s="132"/>
      <c r="B373" s="133"/>
      <c r="C373" s="129"/>
      <c r="D373" s="129"/>
      <c r="E373" s="131"/>
      <c r="F373" s="131"/>
      <c r="G373" s="134"/>
      <c r="H373" s="124"/>
      <c r="I373" s="124" t="n">
        <v>0</v>
      </c>
      <c r="J373" s="124" t="n">
        <v>0</v>
      </c>
      <c r="K373" s="125" t="n">
        <v>0</v>
      </c>
      <c r="L373" s="126" t="n">
        <f aca="false">(I373*J373*K373)</f>
        <v>0</v>
      </c>
      <c r="M373" s="126" t="n">
        <f aca="false">IF($H373="AGÊNCIA INTERNO",(0),L373*$M$14)</f>
        <v>0</v>
      </c>
      <c r="N373" s="126" t="n">
        <f aca="false">IF($H373="AGÊNCIA",($L373+$M373)*$N$14,IF($H373="AGÊNCIA INTERNO",($L373*$N$14),IF($H373="FAT.DIRETO",($M373*$N$14))))</f>
        <v>0</v>
      </c>
      <c r="O373" s="126" t="n">
        <f aca="false">L373+M373+N373</f>
        <v>0</v>
      </c>
      <c r="P373" s="127" t="s">
        <v>28</v>
      </c>
      <c r="Q373" s="132"/>
      <c r="R373" s="124" t="n">
        <v>0</v>
      </c>
      <c r="S373" s="124" t="n">
        <v>0</v>
      </c>
      <c r="T373" s="125" t="n">
        <v>0</v>
      </c>
      <c r="U373" s="126" t="n">
        <f aca="false">(R373*S373*T373)</f>
        <v>0</v>
      </c>
      <c r="V373" s="126" t="n">
        <f aca="false">IF($H373="AGÊNCIA INTERNO",(0),U373*$V$14)</f>
        <v>0</v>
      </c>
      <c r="W373" s="126" t="n">
        <f aca="false">IF($H373="AGÊNCIA",($U373+$V373)*$W$14,IF($H373="AGÊNCIA INTERNO",($U373*$N$14),IF($H373="FAT.DIRETO",($V373*$N$14))))</f>
        <v>0</v>
      </c>
      <c r="X373" s="126" t="n">
        <f aca="false">U373+V373+W373</f>
        <v>0</v>
      </c>
      <c r="Y373" s="132"/>
      <c r="Z373" s="132"/>
      <c r="AA373" s="132"/>
      <c r="AB373" s="132"/>
      <c r="AC373" s="132"/>
      <c r="AD373" s="132"/>
      <c r="AE373" s="133"/>
    </row>
    <row r="374" customFormat="false" ht="33.75" hidden="true" customHeight="true" outlineLevel="0" collapsed="false">
      <c r="A374" s="132"/>
      <c r="B374" s="133"/>
      <c r="C374" s="129"/>
      <c r="D374" s="129"/>
      <c r="E374" s="131"/>
      <c r="F374" s="131"/>
      <c r="G374" s="134"/>
      <c r="H374" s="124"/>
      <c r="I374" s="124" t="n">
        <v>0</v>
      </c>
      <c r="J374" s="124" t="n">
        <v>0</v>
      </c>
      <c r="K374" s="125" t="n">
        <v>0</v>
      </c>
      <c r="L374" s="126" t="n">
        <f aca="false">(I374*J374*K374)</f>
        <v>0</v>
      </c>
      <c r="M374" s="126" t="n">
        <f aca="false">IF($H374="AGÊNCIA INTERNO",(0),L374*$M$14)</f>
        <v>0</v>
      </c>
      <c r="N374" s="126" t="n">
        <f aca="false">IF($H374="AGÊNCIA",($L374+$M374)*$N$14,IF($H374="AGÊNCIA INTERNO",($L374*$N$14),IF($H374="FAT.DIRETO",($M374*$N$14))))</f>
        <v>0</v>
      </c>
      <c r="O374" s="126" t="n">
        <f aca="false">L374+M374+N374</f>
        <v>0</v>
      </c>
      <c r="P374" s="127" t="s">
        <v>28</v>
      </c>
      <c r="Q374" s="132"/>
      <c r="R374" s="124" t="n">
        <v>0</v>
      </c>
      <c r="S374" s="124" t="n">
        <v>0</v>
      </c>
      <c r="T374" s="125" t="n">
        <v>0</v>
      </c>
      <c r="U374" s="126" t="n">
        <f aca="false">(R374*S374*T374)</f>
        <v>0</v>
      </c>
      <c r="V374" s="126" t="n">
        <f aca="false">IF($H374="AGÊNCIA INTERNO",(0),U374*$V$14)</f>
        <v>0</v>
      </c>
      <c r="W374" s="126" t="n">
        <f aca="false">IF($H374="AGÊNCIA",($U374+$V374)*$W$14,IF($H374="AGÊNCIA INTERNO",($U374*$N$14),IF($H374="FAT.DIRETO",($V374*$N$14))))</f>
        <v>0</v>
      </c>
      <c r="X374" s="126" t="n">
        <f aca="false">U374+V374+W374</f>
        <v>0</v>
      </c>
      <c r="Y374" s="132"/>
      <c r="Z374" s="132"/>
      <c r="AA374" s="132"/>
      <c r="AB374" s="132"/>
      <c r="AC374" s="132"/>
      <c r="AD374" s="132"/>
      <c r="AE374" s="133"/>
    </row>
    <row r="375" customFormat="false" ht="33.75" hidden="true" customHeight="true" outlineLevel="0" collapsed="false">
      <c r="A375" s="132"/>
      <c r="B375" s="133"/>
      <c r="C375" s="129"/>
      <c r="D375" s="129"/>
      <c r="E375" s="131"/>
      <c r="F375" s="131"/>
      <c r="G375" s="134"/>
      <c r="H375" s="124"/>
      <c r="I375" s="124" t="n">
        <v>0</v>
      </c>
      <c r="J375" s="124" t="n">
        <v>0</v>
      </c>
      <c r="K375" s="125" t="n">
        <v>0</v>
      </c>
      <c r="L375" s="126" t="n">
        <f aca="false">(I375*J375*K375)</f>
        <v>0</v>
      </c>
      <c r="M375" s="126" t="n">
        <f aca="false">IF($H375="AGÊNCIA INTERNO",(0),L375*$M$14)</f>
        <v>0</v>
      </c>
      <c r="N375" s="126" t="n">
        <f aca="false">IF($H375="AGÊNCIA",($L375+$M375)*$N$14,IF($H375="AGÊNCIA INTERNO",($L375*$N$14),IF($H375="FAT.DIRETO",($M375*$N$14))))</f>
        <v>0</v>
      </c>
      <c r="O375" s="126" t="n">
        <f aca="false">L375+M375+N375</f>
        <v>0</v>
      </c>
      <c r="P375" s="127" t="s">
        <v>28</v>
      </c>
      <c r="Q375" s="132"/>
      <c r="R375" s="124" t="n">
        <v>0</v>
      </c>
      <c r="S375" s="124" t="n">
        <v>0</v>
      </c>
      <c r="T375" s="125" t="n">
        <v>0</v>
      </c>
      <c r="U375" s="126" t="n">
        <f aca="false">(R375*S375*T375)</f>
        <v>0</v>
      </c>
      <c r="V375" s="126" t="n">
        <f aca="false">IF($H375="AGÊNCIA INTERNO",(0),U375*$V$14)</f>
        <v>0</v>
      </c>
      <c r="W375" s="126" t="n">
        <f aca="false">IF($H375="AGÊNCIA",($U375+$V375)*$W$14,IF($H375="AGÊNCIA INTERNO",($U375*$N$14),IF($H375="FAT.DIRETO",($V375*$N$14))))</f>
        <v>0</v>
      </c>
      <c r="X375" s="126" t="n">
        <f aca="false">U375+V375+W375</f>
        <v>0</v>
      </c>
      <c r="Y375" s="132"/>
      <c r="Z375" s="132"/>
      <c r="AA375" s="132"/>
      <c r="AB375" s="132"/>
      <c r="AC375" s="132"/>
      <c r="AD375" s="132"/>
      <c r="AE375" s="133"/>
    </row>
    <row r="376" customFormat="false" ht="33.75" hidden="true" customHeight="true" outlineLevel="0" collapsed="false">
      <c r="A376" s="132"/>
      <c r="B376" s="133"/>
      <c r="C376" s="129"/>
      <c r="D376" s="129"/>
      <c r="E376" s="131"/>
      <c r="F376" s="131"/>
      <c r="G376" s="134"/>
      <c r="H376" s="124"/>
      <c r="I376" s="124" t="n">
        <v>0</v>
      </c>
      <c r="J376" s="124" t="n">
        <v>0</v>
      </c>
      <c r="K376" s="125" t="n">
        <v>0</v>
      </c>
      <c r="L376" s="126" t="n">
        <f aca="false">(I376*J376*K376)</f>
        <v>0</v>
      </c>
      <c r="M376" s="126" t="n">
        <f aca="false">IF($H376="AGÊNCIA INTERNO",(0),L376*$M$14)</f>
        <v>0</v>
      </c>
      <c r="N376" s="126" t="n">
        <f aca="false">IF($H376="AGÊNCIA",($L376+$M376)*$N$14,IF($H376="AGÊNCIA INTERNO",($L376*$N$14),IF($H376="FAT.DIRETO",($M376*$N$14))))</f>
        <v>0</v>
      </c>
      <c r="O376" s="126" t="n">
        <f aca="false">L376+M376+N376</f>
        <v>0</v>
      </c>
      <c r="P376" s="127" t="s">
        <v>28</v>
      </c>
      <c r="Q376" s="132"/>
      <c r="R376" s="124" t="n">
        <v>0</v>
      </c>
      <c r="S376" s="124" t="n">
        <v>0</v>
      </c>
      <c r="T376" s="125" t="n">
        <v>0</v>
      </c>
      <c r="U376" s="126" t="n">
        <f aca="false">(R376*S376*T376)</f>
        <v>0</v>
      </c>
      <c r="V376" s="126" t="n">
        <f aca="false">IF($H376="AGÊNCIA INTERNO",(0),U376*$V$14)</f>
        <v>0</v>
      </c>
      <c r="W376" s="126" t="n">
        <f aca="false">IF($H376="AGÊNCIA",($U376+$V376)*$W$14,IF($H376="AGÊNCIA INTERNO",($U376*$N$14),IF($H376="FAT.DIRETO",($V376*$N$14))))</f>
        <v>0</v>
      </c>
      <c r="X376" s="126" t="n">
        <f aca="false">U376+V376+W376</f>
        <v>0</v>
      </c>
      <c r="Y376" s="132"/>
      <c r="Z376" s="132"/>
      <c r="AA376" s="132"/>
      <c r="AB376" s="132"/>
      <c r="AC376" s="132"/>
      <c r="AD376" s="132"/>
      <c r="AE376" s="133"/>
    </row>
    <row r="377" customFormat="false" ht="33.75" hidden="true" customHeight="true" outlineLevel="0" collapsed="false">
      <c r="A377" s="132"/>
      <c r="B377" s="133"/>
      <c r="C377" s="129"/>
      <c r="D377" s="129"/>
      <c r="E377" s="131"/>
      <c r="F377" s="131"/>
      <c r="G377" s="134"/>
      <c r="H377" s="124"/>
      <c r="I377" s="124" t="n">
        <v>0</v>
      </c>
      <c r="J377" s="124" t="n">
        <v>0</v>
      </c>
      <c r="K377" s="125" t="n">
        <v>0</v>
      </c>
      <c r="L377" s="126" t="n">
        <f aca="false">(I377*J377*K377)</f>
        <v>0</v>
      </c>
      <c r="M377" s="126" t="n">
        <f aca="false">IF($H377="AGÊNCIA INTERNO",(0),L377*$M$14)</f>
        <v>0</v>
      </c>
      <c r="N377" s="126" t="n">
        <f aca="false">IF($H377="AGÊNCIA",($L377+$M377)*$N$14,IF($H377="AGÊNCIA INTERNO",($L377*$N$14),IF($H377="FAT.DIRETO",($M377*$N$14))))</f>
        <v>0</v>
      </c>
      <c r="O377" s="126" t="n">
        <f aca="false">L377+M377+N377</f>
        <v>0</v>
      </c>
      <c r="P377" s="127" t="s">
        <v>28</v>
      </c>
      <c r="Q377" s="132"/>
      <c r="R377" s="124" t="n">
        <v>0</v>
      </c>
      <c r="S377" s="124" t="n">
        <v>0</v>
      </c>
      <c r="T377" s="125" t="n">
        <v>0</v>
      </c>
      <c r="U377" s="126" t="n">
        <f aca="false">(R377*S377*T377)</f>
        <v>0</v>
      </c>
      <c r="V377" s="126" t="n">
        <f aca="false">IF($H377="AGÊNCIA INTERNO",(0),U377*$V$14)</f>
        <v>0</v>
      </c>
      <c r="W377" s="126" t="n">
        <f aca="false">IF($H377="AGÊNCIA",($U377+$V377)*$W$14,IF($H377="AGÊNCIA INTERNO",($U377*$N$14),IF($H377="FAT.DIRETO",($V377*$N$14))))</f>
        <v>0</v>
      </c>
      <c r="X377" s="126" t="n">
        <f aca="false">U377+V377+W377</f>
        <v>0</v>
      </c>
      <c r="Y377" s="132"/>
      <c r="Z377" s="132"/>
      <c r="AA377" s="132"/>
      <c r="AB377" s="132"/>
      <c r="AC377" s="132"/>
      <c r="AD377" s="132"/>
      <c r="AE377" s="133"/>
    </row>
    <row r="378" customFormat="false" ht="33.75" hidden="true" customHeight="true" outlineLevel="0" collapsed="false">
      <c r="A378" s="132"/>
      <c r="B378" s="133"/>
      <c r="C378" s="129"/>
      <c r="D378" s="129"/>
      <c r="E378" s="131"/>
      <c r="F378" s="131"/>
      <c r="G378" s="134"/>
      <c r="H378" s="124"/>
      <c r="I378" s="124" t="n">
        <v>0</v>
      </c>
      <c r="J378" s="124" t="n">
        <v>0</v>
      </c>
      <c r="K378" s="125" t="n">
        <v>0</v>
      </c>
      <c r="L378" s="126" t="n">
        <f aca="false">(I378*J378*K378)</f>
        <v>0</v>
      </c>
      <c r="M378" s="126" t="n">
        <f aca="false">IF($H378="AGÊNCIA INTERNO",(0),L378*$M$14)</f>
        <v>0</v>
      </c>
      <c r="N378" s="126" t="n">
        <f aca="false">IF($H378="AGÊNCIA",($L378+$M378)*$N$14,IF($H378="AGÊNCIA INTERNO",($L378*$N$14),IF($H378="FAT.DIRETO",($M378*$N$14))))</f>
        <v>0</v>
      </c>
      <c r="O378" s="126" t="n">
        <f aca="false">L378+M378+N378</f>
        <v>0</v>
      </c>
      <c r="P378" s="127" t="s">
        <v>28</v>
      </c>
      <c r="Q378" s="132"/>
      <c r="R378" s="124" t="n">
        <v>0</v>
      </c>
      <c r="S378" s="124" t="n">
        <v>0</v>
      </c>
      <c r="T378" s="125" t="n">
        <v>0</v>
      </c>
      <c r="U378" s="126" t="n">
        <f aca="false">(R378*S378*T378)</f>
        <v>0</v>
      </c>
      <c r="V378" s="126" t="n">
        <f aca="false">IF($H378="AGÊNCIA INTERNO",(0),U378*$V$14)</f>
        <v>0</v>
      </c>
      <c r="W378" s="126" t="n">
        <f aca="false">IF($H378="AGÊNCIA",($U378+$V378)*$W$14,IF($H378="AGÊNCIA INTERNO",($U378*$N$14),IF($H378="FAT.DIRETO",($V378*$N$14))))</f>
        <v>0</v>
      </c>
      <c r="X378" s="126" t="n">
        <f aca="false">U378+V378+W378</f>
        <v>0</v>
      </c>
      <c r="Y378" s="132"/>
      <c r="Z378" s="132"/>
      <c r="AA378" s="132"/>
      <c r="AB378" s="132"/>
      <c r="AC378" s="132"/>
      <c r="AD378" s="132"/>
      <c r="AE378" s="133"/>
    </row>
    <row r="379" customFormat="false" ht="33.75" hidden="true" customHeight="true" outlineLevel="0" collapsed="false">
      <c r="A379" s="132"/>
      <c r="B379" s="133"/>
      <c r="C379" s="129"/>
      <c r="D379" s="129"/>
      <c r="E379" s="131"/>
      <c r="F379" s="131"/>
      <c r="G379" s="134"/>
      <c r="H379" s="124"/>
      <c r="I379" s="124" t="n">
        <v>0</v>
      </c>
      <c r="J379" s="124" t="n">
        <v>0</v>
      </c>
      <c r="K379" s="125" t="n">
        <v>0</v>
      </c>
      <c r="L379" s="126" t="n">
        <f aca="false">(I379*J379*K379)</f>
        <v>0</v>
      </c>
      <c r="M379" s="126" t="n">
        <f aca="false">IF($H379="AGÊNCIA INTERNO",(0),L379*$M$14)</f>
        <v>0</v>
      </c>
      <c r="N379" s="126" t="n">
        <f aca="false">IF($H379="AGÊNCIA",($L379+$M379)*$N$14,IF($H379="AGÊNCIA INTERNO",($L379*$N$14),IF($H379="FAT.DIRETO",($M379*$N$14))))</f>
        <v>0</v>
      </c>
      <c r="O379" s="126" t="n">
        <f aca="false">L379+M379+N379</f>
        <v>0</v>
      </c>
      <c r="P379" s="127" t="s">
        <v>28</v>
      </c>
      <c r="Q379" s="132"/>
      <c r="R379" s="124" t="n">
        <v>0</v>
      </c>
      <c r="S379" s="124" t="n">
        <v>0</v>
      </c>
      <c r="T379" s="125" t="n">
        <v>0</v>
      </c>
      <c r="U379" s="126" t="n">
        <f aca="false">(R379*S379*T379)</f>
        <v>0</v>
      </c>
      <c r="V379" s="126" t="n">
        <f aca="false">IF($H379="AGÊNCIA INTERNO",(0),U379*$V$14)</f>
        <v>0</v>
      </c>
      <c r="W379" s="126" t="n">
        <f aca="false">IF($H379="AGÊNCIA",($U379+$V379)*$W$14,IF($H379="AGÊNCIA INTERNO",($U379*$N$14),IF($H379="FAT.DIRETO",($V379*$N$14))))</f>
        <v>0</v>
      </c>
      <c r="X379" s="126" t="n">
        <f aca="false">U379+V379+W379</f>
        <v>0</v>
      </c>
      <c r="Y379" s="132"/>
      <c r="Z379" s="132"/>
      <c r="AA379" s="132"/>
      <c r="AB379" s="132"/>
      <c r="AC379" s="132"/>
      <c r="AD379" s="132"/>
      <c r="AE379" s="133"/>
    </row>
    <row r="380" customFormat="false" ht="33.75" hidden="true" customHeight="true" outlineLevel="0" collapsed="false">
      <c r="A380" s="132"/>
      <c r="B380" s="133"/>
      <c r="C380" s="129"/>
      <c r="D380" s="129"/>
      <c r="E380" s="131"/>
      <c r="F380" s="131"/>
      <c r="G380" s="134"/>
      <c r="H380" s="124"/>
      <c r="I380" s="124" t="n">
        <v>0</v>
      </c>
      <c r="J380" s="124" t="n">
        <v>0</v>
      </c>
      <c r="K380" s="125" t="n">
        <v>0</v>
      </c>
      <c r="L380" s="126" t="n">
        <f aca="false">(I380*J380*K380)</f>
        <v>0</v>
      </c>
      <c r="M380" s="126" t="n">
        <f aca="false">IF($H380="AGÊNCIA INTERNO",(0),L380*$M$14)</f>
        <v>0</v>
      </c>
      <c r="N380" s="126" t="n">
        <f aca="false">IF($H380="AGÊNCIA",($L380+$M380)*$N$14,IF($H380="AGÊNCIA INTERNO",($L380*$N$14),IF($H380="FAT.DIRETO",($M380*$N$14))))</f>
        <v>0</v>
      </c>
      <c r="O380" s="126" t="n">
        <f aca="false">L380+M380+N380</f>
        <v>0</v>
      </c>
      <c r="P380" s="127" t="s">
        <v>28</v>
      </c>
      <c r="Q380" s="132"/>
      <c r="R380" s="124" t="n">
        <v>0</v>
      </c>
      <c r="S380" s="124" t="n">
        <v>0</v>
      </c>
      <c r="T380" s="125" t="n">
        <v>0</v>
      </c>
      <c r="U380" s="126" t="n">
        <f aca="false">(R380*S380*T380)</f>
        <v>0</v>
      </c>
      <c r="V380" s="126" t="n">
        <f aca="false">IF($H380="AGÊNCIA INTERNO",(0),U380*$V$14)</f>
        <v>0</v>
      </c>
      <c r="W380" s="126" t="n">
        <f aca="false">IF($H380="AGÊNCIA",($U380+$V380)*$W$14,IF($H380="AGÊNCIA INTERNO",($U380*$N$14),IF($H380="FAT.DIRETO",($V380*$N$14))))</f>
        <v>0</v>
      </c>
      <c r="X380" s="126" t="n">
        <f aca="false">U380+V380+W380</f>
        <v>0</v>
      </c>
      <c r="Y380" s="132"/>
      <c r="Z380" s="132"/>
      <c r="AA380" s="132"/>
      <c r="AB380" s="132"/>
      <c r="AC380" s="132"/>
      <c r="AD380" s="132"/>
      <c r="AE380" s="133"/>
    </row>
    <row r="381" customFormat="false" ht="33.75" hidden="true" customHeight="true" outlineLevel="0" collapsed="false">
      <c r="A381" s="132"/>
      <c r="B381" s="133"/>
      <c r="C381" s="129"/>
      <c r="D381" s="129"/>
      <c r="E381" s="131"/>
      <c r="F381" s="131"/>
      <c r="G381" s="134"/>
      <c r="H381" s="124"/>
      <c r="I381" s="124" t="n">
        <v>0</v>
      </c>
      <c r="J381" s="124" t="n">
        <v>0</v>
      </c>
      <c r="K381" s="125" t="n">
        <v>0</v>
      </c>
      <c r="L381" s="126" t="n">
        <f aca="false">(I381*J381*K381)</f>
        <v>0</v>
      </c>
      <c r="M381" s="126" t="n">
        <f aca="false">IF($H381="AGÊNCIA INTERNO",(0),L381*$M$14)</f>
        <v>0</v>
      </c>
      <c r="N381" s="126" t="n">
        <f aca="false">IF($H381="AGÊNCIA",($L381+$M381)*$N$14,IF($H381="AGÊNCIA INTERNO",($L381*$N$14),IF($H381="FAT.DIRETO",($M381*$N$14))))</f>
        <v>0</v>
      </c>
      <c r="O381" s="126" t="n">
        <f aca="false">L381+M381+N381</f>
        <v>0</v>
      </c>
      <c r="P381" s="127" t="s">
        <v>28</v>
      </c>
      <c r="Q381" s="132"/>
      <c r="R381" s="124" t="n">
        <v>0</v>
      </c>
      <c r="S381" s="124" t="n">
        <v>0</v>
      </c>
      <c r="T381" s="125" t="n">
        <v>0</v>
      </c>
      <c r="U381" s="126" t="n">
        <f aca="false">(R381*S381*T381)</f>
        <v>0</v>
      </c>
      <c r="V381" s="126" t="n">
        <f aca="false">IF($H381="AGÊNCIA INTERNO",(0),U381*$V$14)</f>
        <v>0</v>
      </c>
      <c r="W381" s="126" t="n">
        <f aca="false">IF($H381="AGÊNCIA",($U381+$V381)*$W$14,IF($H381="AGÊNCIA INTERNO",($U381*$N$14),IF($H381="FAT.DIRETO",($V381*$N$14))))</f>
        <v>0</v>
      </c>
      <c r="X381" s="126" t="n">
        <f aca="false">U381+V381+W381</f>
        <v>0</v>
      </c>
      <c r="Y381" s="132"/>
      <c r="Z381" s="132"/>
      <c r="AA381" s="132"/>
      <c r="AB381" s="132"/>
      <c r="AC381" s="132"/>
      <c r="AD381" s="132"/>
      <c r="AE381" s="133"/>
    </row>
    <row r="382" customFormat="false" ht="33.75" hidden="true" customHeight="true" outlineLevel="0" collapsed="false">
      <c r="A382" s="132"/>
      <c r="B382" s="133"/>
      <c r="C382" s="129"/>
      <c r="D382" s="129"/>
      <c r="E382" s="131"/>
      <c r="F382" s="131"/>
      <c r="G382" s="134"/>
      <c r="H382" s="124"/>
      <c r="I382" s="124" t="n">
        <v>0</v>
      </c>
      <c r="J382" s="124" t="n">
        <v>0</v>
      </c>
      <c r="K382" s="125" t="n">
        <v>0</v>
      </c>
      <c r="L382" s="126" t="n">
        <f aca="false">(I382*J382*K382)</f>
        <v>0</v>
      </c>
      <c r="M382" s="126" t="n">
        <f aca="false">IF($H382="AGÊNCIA INTERNO",(0),L382*$M$14)</f>
        <v>0</v>
      </c>
      <c r="N382" s="126" t="n">
        <f aca="false">IF($H382="AGÊNCIA",($L382+$M382)*$N$14,IF($H382="AGÊNCIA INTERNO",($L382*$N$14),IF($H382="FAT.DIRETO",($M382*$N$14))))</f>
        <v>0</v>
      </c>
      <c r="O382" s="126" t="n">
        <f aca="false">L382+M382+N382</f>
        <v>0</v>
      </c>
      <c r="P382" s="127" t="s">
        <v>29</v>
      </c>
      <c r="Q382" s="132"/>
      <c r="R382" s="124" t="n">
        <v>0</v>
      </c>
      <c r="S382" s="124" t="n">
        <v>0</v>
      </c>
      <c r="T382" s="125" t="n">
        <v>0</v>
      </c>
      <c r="U382" s="126" t="n">
        <f aca="false">(R382*S382*T382)</f>
        <v>0</v>
      </c>
      <c r="V382" s="126" t="n">
        <f aca="false">IF($H382="AGÊNCIA INTERNO",(0),U382*$V$14)</f>
        <v>0</v>
      </c>
      <c r="W382" s="126" t="n">
        <f aca="false">IF($H382="AGÊNCIA",($U382+$V382)*$W$14,IF($H382="AGÊNCIA INTERNO",($U382*$N$14),IF($H382="FAT.DIRETO",($V382*$N$14))))</f>
        <v>0</v>
      </c>
      <c r="X382" s="126" t="n">
        <f aca="false">U382+V382+W382</f>
        <v>0</v>
      </c>
      <c r="Y382" s="132"/>
      <c r="Z382" s="132"/>
      <c r="AA382" s="132"/>
      <c r="AB382" s="132"/>
      <c r="AC382" s="132"/>
      <c r="AD382" s="132"/>
      <c r="AE382" s="133"/>
    </row>
    <row r="383" customFormat="false" ht="33.75" hidden="true" customHeight="true" outlineLevel="0" collapsed="false">
      <c r="A383" s="132"/>
      <c r="B383" s="133"/>
      <c r="C383" s="129"/>
      <c r="D383" s="129"/>
      <c r="E383" s="131"/>
      <c r="F383" s="131"/>
      <c r="G383" s="134"/>
      <c r="H383" s="124"/>
      <c r="I383" s="124" t="n">
        <v>0</v>
      </c>
      <c r="J383" s="124" t="n">
        <v>0</v>
      </c>
      <c r="K383" s="125" t="n">
        <v>0</v>
      </c>
      <c r="L383" s="126" t="n">
        <f aca="false">(I383*J383*K383)</f>
        <v>0</v>
      </c>
      <c r="M383" s="126" t="n">
        <f aca="false">IF($H383="AGÊNCIA INTERNO",(0),L383*$M$14)</f>
        <v>0</v>
      </c>
      <c r="N383" s="126" t="n">
        <f aca="false">IF($H383="AGÊNCIA",($L383+$M383)*$N$14,IF($H383="AGÊNCIA INTERNO",($L383*$N$14),IF($H383="FAT.DIRETO",($M383*$N$14))))</f>
        <v>0</v>
      </c>
      <c r="O383" s="126" t="n">
        <f aca="false">L383+M383+N383</f>
        <v>0</v>
      </c>
      <c r="P383" s="127" t="s">
        <v>28</v>
      </c>
      <c r="Q383" s="132"/>
      <c r="R383" s="124" t="n">
        <v>0</v>
      </c>
      <c r="S383" s="124" t="n">
        <v>0</v>
      </c>
      <c r="T383" s="125" t="n">
        <v>0</v>
      </c>
      <c r="U383" s="126" t="n">
        <f aca="false">(R383*S383*T383)</f>
        <v>0</v>
      </c>
      <c r="V383" s="126" t="n">
        <f aca="false">IF($H383="AGÊNCIA INTERNO",(0),U383*$V$14)</f>
        <v>0</v>
      </c>
      <c r="W383" s="126" t="n">
        <f aca="false">IF($H383="AGÊNCIA",($U383+$V383)*$W$14,IF($H383="AGÊNCIA INTERNO",($U383*$N$14),IF($H383="FAT.DIRETO",($V383*$N$14))))</f>
        <v>0</v>
      </c>
      <c r="X383" s="126" t="n">
        <f aca="false">U383+V383+W383</f>
        <v>0</v>
      </c>
      <c r="Y383" s="132"/>
      <c r="Z383" s="132"/>
      <c r="AA383" s="132"/>
      <c r="AB383" s="132"/>
      <c r="AC383" s="132"/>
      <c r="AD383" s="132"/>
      <c r="AE383" s="133"/>
    </row>
    <row r="384" customFormat="false" ht="33.75" hidden="true" customHeight="true" outlineLevel="0" collapsed="false">
      <c r="A384" s="132"/>
      <c r="B384" s="133"/>
      <c r="C384" s="129"/>
      <c r="D384" s="129"/>
      <c r="E384" s="131"/>
      <c r="F384" s="131"/>
      <c r="G384" s="134"/>
      <c r="H384" s="124"/>
      <c r="I384" s="124" t="n">
        <v>0</v>
      </c>
      <c r="J384" s="124" t="n">
        <v>0</v>
      </c>
      <c r="K384" s="125" t="n">
        <v>0</v>
      </c>
      <c r="L384" s="126" t="n">
        <f aca="false">(I384*J384*K384)</f>
        <v>0</v>
      </c>
      <c r="M384" s="126" t="n">
        <f aca="false">IF($H384="AGÊNCIA INTERNO",(0),L384*$M$14)</f>
        <v>0</v>
      </c>
      <c r="N384" s="126" t="n">
        <f aca="false">IF($H384="AGÊNCIA",($L384+$M384)*$N$14,IF($H384="AGÊNCIA INTERNO",($L384*$N$14),IF($H384="FAT.DIRETO",($M384*$N$14))))</f>
        <v>0</v>
      </c>
      <c r="O384" s="126" t="n">
        <f aca="false">L384+M384+N384</f>
        <v>0</v>
      </c>
      <c r="P384" s="127" t="s">
        <v>28</v>
      </c>
      <c r="Q384" s="132"/>
      <c r="R384" s="124" t="n">
        <v>0</v>
      </c>
      <c r="S384" s="124" t="n">
        <v>0</v>
      </c>
      <c r="T384" s="125" t="n">
        <v>0</v>
      </c>
      <c r="U384" s="126" t="n">
        <f aca="false">(R384*S384*T384)</f>
        <v>0</v>
      </c>
      <c r="V384" s="126" t="n">
        <f aca="false">IF($H384="AGÊNCIA INTERNO",(0),U384*$V$14)</f>
        <v>0</v>
      </c>
      <c r="W384" s="126" t="n">
        <f aca="false">IF($H384="AGÊNCIA",($U384+$V384)*$W$14,IF($H384="AGÊNCIA INTERNO",($U384*$N$14),IF($H384="FAT.DIRETO",($V384*$N$14))))</f>
        <v>0</v>
      </c>
      <c r="X384" s="126" t="n">
        <f aca="false">U384+V384+W384</f>
        <v>0</v>
      </c>
      <c r="Y384" s="132"/>
      <c r="Z384" s="132"/>
      <c r="AA384" s="132"/>
      <c r="AB384" s="132"/>
      <c r="AC384" s="132"/>
      <c r="AD384" s="132"/>
      <c r="AE384" s="133"/>
    </row>
    <row r="385" customFormat="false" ht="33.75" hidden="true" customHeight="true" outlineLevel="0" collapsed="false">
      <c r="A385" s="132"/>
      <c r="B385" s="133"/>
      <c r="C385" s="129"/>
      <c r="D385" s="129"/>
      <c r="E385" s="131"/>
      <c r="F385" s="131"/>
      <c r="G385" s="134"/>
      <c r="H385" s="124"/>
      <c r="I385" s="124" t="n">
        <v>0</v>
      </c>
      <c r="J385" s="124" t="n">
        <v>0</v>
      </c>
      <c r="K385" s="125" t="n">
        <v>0</v>
      </c>
      <c r="L385" s="126" t="n">
        <f aca="false">(I385*J385*K385)</f>
        <v>0</v>
      </c>
      <c r="M385" s="126" t="n">
        <f aca="false">IF($H385="AGÊNCIA INTERNO",(0),L385*$M$14)</f>
        <v>0</v>
      </c>
      <c r="N385" s="126" t="n">
        <f aca="false">IF($H385="AGÊNCIA",($L385+$M385)*$N$14,IF($H385="AGÊNCIA INTERNO",($L385*$N$14),IF($H385="FAT.DIRETO",($M385*$N$14))))</f>
        <v>0</v>
      </c>
      <c r="O385" s="126" t="n">
        <f aca="false">L385+M385+N385</f>
        <v>0</v>
      </c>
      <c r="P385" s="127" t="s">
        <v>28</v>
      </c>
      <c r="Q385" s="132"/>
      <c r="R385" s="124" t="n">
        <v>0</v>
      </c>
      <c r="S385" s="124" t="n">
        <v>0</v>
      </c>
      <c r="T385" s="125" t="n">
        <v>0</v>
      </c>
      <c r="U385" s="126" t="n">
        <f aca="false">(R385*S385*T385)</f>
        <v>0</v>
      </c>
      <c r="V385" s="126" t="n">
        <f aca="false">IF($H385="AGÊNCIA INTERNO",(0),U385*$V$14)</f>
        <v>0</v>
      </c>
      <c r="W385" s="126" t="n">
        <f aca="false">IF($H385="AGÊNCIA",($U385+$V385)*$W$14,IF($H385="AGÊNCIA INTERNO",($U385*$N$14),IF($H385="FAT.DIRETO",($V385*$N$14))))</f>
        <v>0</v>
      </c>
      <c r="X385" s="126" t="n">
        <f aca="false">U385+V385+W385</f>
        <v>0</v>
      </c>
      <c r="Y385" s="132"/>
      <c r="Z385" s="132"/>
      <c r="AA385" s="132"/>
      <c r="AB385" s="132"/>
      <c r="AC385" s="132"/>
      <c r="AD385" s="132"/>
      <c r="AE385" s="133"/>
    </row>
    <row r="386" customFormat="false" ht="33.75" hidden="true" customHeight="true" outlineLevel="0" collapsed="false">
      <c r="A386" s="132"/>
      <c r="B386" s="133"/>
      <c r="C386" s="129"/>
      <c r="D386" s="129"/>
      <c r="E386" s="131"/>
      <c r="F386" s="131"/>
      <c r="G386" s="134"/>
      <c r="H386" s="124"/>
      <c r="I386" s="124" t="n">
        <v>0</v>
      </c>
      <c r="J386" s="124" t="n">
        <v>0</v>
      </c>
      <c r="K386" s="125" t="n">
        <v>0</v>
      </c>
      <c r="L386" s="126" t="n">
        <f aca="false">(I386*J386*K386)</f>
        <v>0</v>
      </c>
      <c r="M386" s="126" t="n">
        <f aca="false">IF($H386="AGÊNCIA INTERNO",(0),L386*$M$14)</f>
        <v>0</v>
      </c>
      <c r="N386" s="126" t="n">
        <f aca="false">IF($H386="AGÊNCIA",($L386+$M386)*$N$14,IF($H386="AGÊNCIA INTERNO",($L386*$N$14),IF($H386="FAT.DIRETO",($M386*$N$14))))</f>
        <v>0</v>
      </c>
      <c r="O386" s="126" t="n">
        <f aca="false">L386+M386+N386</f>
        <v>0</v>
      </c>
      <c r="P386" s="127" t="s">
        <v>28</v>
      </c>
      <c r="Q386" s="132"/>
      <c r="R386" s="124" t="n">
        <v>0</v>
      </c>
      <c r="S386" s="124" t="n">
        <v>0</v>
      </c>
      <c r="T386" s="125" t="n">
        <v>0</v>
      </c>
      <c r="U386" s="126" t="n">
        <f aca="false">(R386*S386*T386)</f>
        <v>0</v>
      </c>
      <c r="V386" s="126" t="n">
        <f aca="false">IF($H386="AGÊNCIA INTERNO",(0),U386*$V$14)</f>
        <v>0</v>
      </c>
      <c r="W386" s="126" t="n">
        <f aca="false">IF($H386="AGÊNCIA",($U386+$V386)*$W$14,IF($H386="AGÊNCIA INTERNO",($U386*$N$14),IF($H386="FAT.DIRETO",($V386*$N$14))))</f>
        <v>0</v>
      </c>
      <c r="X386" s="126" t="n">
        <f aca="false">U386+V386+W386</f>
        <v>0</v>
      </c>
      <c r="Y386" s="132"/>
      <c r="Z386" s="132"/>
      <c r="AA386" s="132"/>
      <c r="AB386" s="132"/>
      <c r="AC386" s="132"/>
      <c r="AD386" s="132"/>
      <c r="AE386" s="133"/>
    </row>
    <row r="387" customFormat="false" ht="33.75" hidden="true" customHeight="true" outlineLevel="0" collapsed="false">
      <c r="A387" s="132"/>
      <c r="B387" s="133"/>
      <c r="C387" s="129"/>
      <c r="D387" s="129"/>
      <c r="E387" s="131"/>
      <c r="F387" s="131"/>
      <c r="G387" s="134"/>
      <c r="H387" s="124"/>
      <c r="I387" s="124" t="n">
        <v>0</v>
      </c>
      <c r="J387" s="124" t="n">
        <v>0</v>
      </c>
      <c r="K387" s="125" t="n">
        <v>0</v>
      </c>
      <c r="L387" s="126" t="n">
        <f aca="false">(I387*J387*K387)</f>
        <v>0</v>
      </c>
      <c r="M387" s="126" t="n">
        <f aca="false">IF($H387="AGÊNCIA INTERNO",(0),L387*$M$14)</f>
        <v>0</v>
      </c>
      <c r="N387" s="126" t="n">
        <f aca="false">IF($H387="AGÊNCIA",($L387+$M387)*$N$14,IF($H387="AGÊNCIA INTERNO",($L387*$N$14),IF($H387="FAT.DIRETO",($M387*$N$14))))</f>
        <v>0</v>
      </c>
      <c r="O387" s="126" t="n">
        <f aca="false">L387+M387+N387</f>
        <v>0</v>
      </c>
      <c r="P387" s="127" t="s">
        <v>29</v>
      </c>
      <c r="Q387" s="132"/>
      <c r="R387" s="124" t="n">
        <v>0</v>
      </c>
      <c r="S387" s="124" t="n">
        <v>0</v>
      </c>
      <c r="T387" s="125" t="n">
        <v>0</v>
      </c>
      <c r="U387" s="126" t="n">
        <f aca="false">(R387*S387*T387)</f>
        <v>0</v>
      </c>
      <c r="V387" s="126" t="n">
        <f aca="false">IF($H387="AGÊNCIA INTERNO",(0),U387*$V$14)</f>
        <v>0</v>
      </c>
      <c r="W387" s="126" t="n">
        <f aca="false">IF($H387="AGÊNCIA",($U387+$V387)*$W$14,IF($H387="AGÊNCIA INTERNO",($U387*$N$14),IF($H387="FAT.DIRETO",($V387*$N$14))))</f>
        <v>0</v>
      </c>
      <c r="X387" s="126" t="n">
        <f aca="false">U387+V387+W387</f>
        <v>0</v>
      </c>
      <c r="Y387" s="132"/>
      <c r="Z387" s="132"/>
      <c r="AA387" s="132"/>
      <c r="AB387" s="132"/>
      <c r="AC387" s="132"/>
      <c r="AD387" s="132"/>
      <c r="AE387" s="133"/>
    </row>
    <row r="388" customFormat="false" ht="33.75" hidden="true" customHeight="true" outlineLevel="0" collapsed="false">
      <c r="A388" s="132"/>
      <c r="B388" s="133"/>
      <c r="C388" s="129"/>
      <c r="D388" s="129"/>
      <c r="E388" s="131"/>
      <c r="F388" s="131"/>
      <c r="G388" s="134"/>
      <c r="H388" s="124"/>
      <c r="I388" s="124" t="n">
        <v>0</v>
      </c>
      <c r="J388" s="124" t="n">
        <v>0</v>
      </c>
      <c r="K388" s="125" t="n">
        <v>0</v>
      </c>
      <c r="L388" s="126" t="n">
        <f aca="false">(I388*J388*K388)</f>
        <v>0</v>
      </c>
      <c r="M388" s="126" t="n">
        <f aca="false">IF($H388="AGÊNCIA INTERNO",(0),L388*$M$14)</f>
        <v>0</v>
      </c>
      <c r="N388" s="126" t="n">
        <f aca="false">IF($H388="AGÊNCIA",($L388+$M388)*$N$14,IF($H388="AGÊNCIA INTERNO",($L388*$N$14),IF($H388="FAT.DIRETO",($M388*$N$14))))</f>
        <v>0</v>
      </c>
      <c r="O388" s="126" t="n">
        <f aca="false">L388+M388+N388</f>
        <v>0</v>
      </c>
      <c r="P388" s="127" t="s">
        <v>28</v>
      </c>
      <c r="Q388" s="132"/>
      <c r="R388" s="124" t="n">
        <v>0</v>
      </c>
      <c r="S388" s="124" t="n">
        <v>0</v>
      </c>
      <c r="T388" s="125" t="n">
        <v>0</v>
      </c>
      <c r="U388" s="126" t="n">
        <f aca="false">(R388*S388*T388)</f>
        <v>0</v>
      </c>
      <c r="V388" s="126" t="n">
        <f aca="false">IF($H388="AGÊNCIA INTERNO",(0),U388*$V$14)</f>
        <v>0</v>
      </c>
      <c r="W388" s="126" t="n">
        <f aca="false">IF($H388="AGÊNCIA",($U388+$V388)*$W$14,IF($H388="AGÊNCIA INTERNO",($U388*$N$14),IF($H388="FAT.DIRETO",($V388*$N$14))))</f>
        <v>0</v>
      </c>
      <c r="X388" s="126" t="n">
        <f aca="false">U388+V388+W388</f>
        <v>0</v>
      </c>
      <c r="Y388" s="132"/>
      <c r="Z388" s="132"/>
      <c r="AA388" s="132"/>
      <c r="AB388" s="132"/>
      <c r="AC388" s="132"/>
      <c r="AD388" s="132"/>
      <c r="AE388" s="133"/>
    </row>
    <row r="389" customFormat="false" ht="33.75" hidden="true" customHeight="true" outlineLevel="0" collapsed="false">
      <c r="A389" s="132"/>
      <c r="B389" s="133"/>
      <c r="C389" s="129"/>
      <c r="D389" s="129"/>
      <c r="E389" s="131"/>
      <c r="F389" s="131"/>
      <c r="G389" s="134"/>
      <c r="H389" s="124"/>
      <c r="I389" s="124" t="n">
        <v>0</v>
      </c>
      <c r="J389" s="124" t="n">
        <v>0</v>
      </c>
      <c r="K389" s="125" t="n">
        <v>0</v>
      </c>
      <c r="L389" s="126" t="n">
        <f aca="false">(I389*J389*K389)</f>
        <v>0</v>
      </c>
      <c r="M389" s="126" t="n">
        <f aca="false">IF($H389="AGÊNCIA INTERNO",(0),L389*$M$14)</f>
        <v>0</v>
      </c>
      <c r="N389" s="126" t="n">
        <f aca="false">IF($H389="AGÊNCIA",($L389+$M389)*$N$14,IF($H389="AGÊNCIA INTERNO",($L389*$N$14),IF($H389="FAT.DIRETO",($M389*$N$14))))</f>
        <v>0</v>
      </c>
      <c r="O389" s="126" t="n">
        <f aca="false">L389+M389+N389</f>
        <v>0</v>
      </c>
      <c r="P389" s="127" t="s">
        <v>28</v>
      </c>
      <c r="Q389" s="132"/>
      <c r="R389" s="124" t="n">
        <v>0</v>
      </c>
      <c r="S389" s="124" t="n">
        <v>0</v>
      </c>
      <c r="T389" s="125" t="n">
        <v>0</v>
      </c>
      <c r="U389" s="126" t="n">
        <f aca="false">(R389*S389*T389)</f>
        <v>0</v>
      </c>
      <c r="V389" s="126" t="n">
        <f aca="false">IF($H389="AGÊNCIA INTERNO",(0),U389*$V$14)</f>
        <v>0</v>
      </c>
      <c r="W389" s="126" t="n">
        <f aca="false">IF($H389="AGÊNCIA",($U389+$V389)*$W$14,IF($H389="AGÊNCIA INTERNO",($U389*$N$14),IF($H389="FAT.DIRETO",($V389*$N$14))))</f>
        <v>0</v>
      </c>
      <c r="X389" s="126" t="n">
        <f aca="false">U389+V389+W389</f>
        <v>0</v>
      </c>
      <c r="Y389" s="132"/>
      <c r="Z389" s="132"/>
      <c r="AA389" s="132"/>
      <c r="AB389" s="132"/>
      <c r="AC389" s="132"/>
      <c r="AD389" s="132"/>
      <c r="AE389" s="133"/>
    </row>
    <row r="390" customFormat="false" ht="33.75" hidden="true" customHeight="true" outlineLevel="0" collapsed="false">
      <c r="A390" s="132"/>
      <c r="B390" s="133"/>
      <c r="C390" s="129"/>
      <c r="D390" s="129"/>
      <c r="E390" s="131"/>
      <c r="F390" s="131"/>
      <c r="G390" s="134"/>
      <c r="H390" s="124"/>
      <c r="I390" s="124" t="n">
        <v>0</v>
      </c>
      <c r="J390" s="124" t="n">
        <v>0</v>
      </c>
      <c r="K390" s="125" t="n">
        <v>0</v>
      </c>
      <c r="L390" s="126" t="n">
        <f aca="false">(I390*J390*K390)</f>
        <v>0</v>
      </c>
      <c r="M390" s="126" t="n">
        <f aca="false">IF($H390="AGÊNCIA INTERNO",(0),L390*$M$14)</f>
        <v>0</v>
      </c>
      <c r="N390" s="126" t="n">
        <f aca="false">IF($H390="AGÊNCIA",($L390+$M390)*$N$14,IF($H390="AGÊNCIA INTERNO",($L390*$N$14),IF($H390="FAT.DIRETO",($M390*$N$14))))</f>
        <v>0</v>
      </c>
      <c r="O390" s="126" t="n">
        <f aca="false">L390+M390+N390</f>
        <v>0</v>
      </c>
      <c r="P390" s="127" t="s">
        <v>28</v>
      </c>
      <c r="Q390" s="132"/>
      <c r="R390" s="124" t="n">
        <v>0</v>
      </c>
      <c r="S390" s="124" t="n">
        <v>0</v>
      </c>
      <c r="T390" s="125" t="n">
        <v>0</v>
      </c>
      <c r="U390" s="126" t="n">
        <f aca="false">(R390*S390*T390)</f>
        <v>0</v>
      </c>
      <c r="V390" s="126" t="n">
        <f aca="false">IF($H390="AGÊNCIA INTERNO",(0),U390*$V$14)</f>
        <v>0</v>
      </c>
      <c r="W390" s="126" t="n">
        <f aca="false">IF($H390="AGÊNCIA",($U390+$V390)*$W$14,IF($H390="AGÊNCIA INTERNO",($U390*$N$14),IF($H390="FAT.DIRETO",($V390*$N$14))))</f>
        <v>0</v>
      </c>
      <c r="X390" s="126" t="n">
        <f aca="false">U390+V390+W390</f>
        <v>0</v>
      </c>
      <c r="Y390" s="132"/>
      <c r="Z390" s="132"/>
      <c r="AA390" s="132"/>
      <c r="AB390" s="132"/>
      <c r="AC390" s="132"/>
      <c r="AD390" s="132"/>
      <c r="AE390" s="133"/>
    </row>
    <row r="391" customFormat="false" ht="33.75" hidden="true" customHeight="true" outlineLevel="0" collapsed="false">
      <c r="A391" s="132"/>
      <c r="B391" s="133"/>
      <c r="C391" s="129"/>
      <c r="D391" s="129"/>
      <c r="E391" s="131"/>
      <c r="F391" s="131"/>
      <c r="G391" s="134"/>
      <c r="H391" s="124"/>
      <c r="I391" s="124" t="n">
        <v>0</v>
      </c>
      <c r="J391" s="124" t="n">
        <v>0</v>
      </c>
      <c r="K391" s="125" t="n">
        <v>0</v>
      </c>
      <c r="L391" s="126" t="n">
        <f aca="false">(I391*J391*K391)</f>
        <v>0</v>
      </c>
      <c r="M391" s="126" t="n">
        <f aca="false">IF($H391="AGÊNCIA INTERNO",(0),L391*$M$14)</f>
        <v>0</v>
      </c>
      <c r="N391" s="126" t="n">
        <f aca="false">IF($H391="AGÊNCIA",($L391+$M391)*$N$14,IF($H391="AGÊNCIA INTERNO",($L391*$N$14),IF($H391="FAT.DIRETO",($M391*$N$14))))</f>
        <v>0</v>
      </c>
      <c r="O391" s="126" t="n">
        <f aca="false">L391+M391+N391</f>
        <v>0</v>
      </c>
      <c r="P391" s="127" t="s">
        <v>28</v>
      </c>
      <c r="Q391" s="132"/>
      <c r="R391" s="124" t="n">
        <v>0</v>
      </c>
      <c r="S391" s="124" t="n">
        <v>0</v>
      </c>
      <c r="T391" s="125" t="n">
        <v>0</v>
      </c>
      <c r="U391" s="126" t="n">
        <f aca="false">(R391*S391*T391)</f>
        <v>0</v>
      </c>
      <c r="V391" s="126" t="n">
        <f aca="false">IF($H391="AGÊNCIA INTERNO",(0),U391*$V$14)</f>
        <v>0</v>
      </c>
      <c r="W391" s="126" t="n">
        <f aca="false">IF($H391="AGÊNCIA",($U391+$V391)*$W$14,IF($H391="AGÊNCIA INTERNO",($U391*$N$14),IF($H391="FAT.DIRETO",($V391*$N$14))))</f>
        <v>0</v>
      </c>
      <c r="X391" s="126" t="n">
        <f aca="false">U391+V391+W391</f>
        <v>0</v>
      </c>
      <c r="Y391" s="132"/>
      <c r="Z391" s="132"/>
      <c r="AA391" s="132"/>
      <c r="AB391" s="132"/>
      <c r="AC391" s="132"/>
      <c r="AD391" s="132"/>
      <c r="AE391" s="133"/>
    </row>
    <row r="392" customFormat="false" ht="33.75" hidden="true" customHeight="true" outlineLevel="0" collapsed="false">
      <c r="A392" s="132"/>
      <c r="B392" s="133"/>
      <c r="C392" s="129"/>
      <c r="D392" s="129"/>
      <c r="E392" s="131"/>
      <c r="F392" s="131"/>
      <c r="G392" s="134"/>
      <c r="H392" s="124"/>
      <c r="I392" s="124" t="n">
        <v>0</v>
      </c>
      <c r="J392" s="124" t="n">
        <v>0</v>
      </c>
      <c r="K392" s="125" t="n">
        <v>0</v>
      </c>
      <c r="L392" s="126" t="n">
        <f aca="false">(I392*J392*K392)</f>
        <v>0</v>
      </c>
      <c r="M392" s="126" t="n">
        <f aca="false">IF($H392="AGÊNCIA INTERNO",(0),L392*$M$14)</f>
        <v>0</v>
      </c>
      <c r="N392" s="126" t="n">
        <f aca="false">IF($H392="AGÊNCIA",($L392+$M392)*$N$14,IF($H392="AGÊNCIA INTERNO",($L392*$N$14),IF($H392="FAT.DIRETO",($M392*$N$14))))</f>
        <v>0</v>
      </c>
      <c r="O392" s="126" t="n">
        <f aca="false">L392+M392+N392</f>
        <v>0</v>
      </c>
      <c r="P392" s="127" t="s">
        <v>28</v>
      </c>
      <c r="Q392" s="132"/>
      <c r="R392" s="124" t="n">
        <v>0</v>
      </c>
      <c r="S392" s="124" t="n">
        <v>0</v>
      </c>
      <c r="T392" s="125" t="n">
        <v>0</v>
      </c>
      <c r="U392" s="126" t="n">
        <f aca="false">(R392*S392*T392)</f>
        <v>0</v>
      </c>
      <c r="V392" s="126" t="n">
        <f aca="false">IF($H392="AGÊNCIA INTERNO",(0),U392*$V$14)</f>
        <v>0</v>
      </c>
      <c r="W392" s="126" t="n">
        <f aca="false">IF($H392="AGÊNCIA",($U392+$V392)*$W$14,IF($H392="AGÊNCIA INTERNO",($U392*$N$14),IF($H392="FAT.DIRETO",($V392*$N$14))))</f>
        <v>0</v>
      </c>
      <c r="X392" s="126" t="n">
        <f aca="false">U392+V392+W392</f>
        <v>0</v>
      </c>
      <c r="Y392" s="132"/>
      <c r="Z392" s="132"/>
      <c r="AA392" s="132"/>
      <c r="AB392" s="132"/>
      <c r="AC392" s="132"/>
      <c r="AD392" s="132"/>
      <c r="AE392" s="133"/>
    </row>
    <row r="393" customFormat="false" ht="33.75" hidden="true" customHeight="true" outlineLevel="0" collapsed="false">
      <c r="A393" s="132"/>
      <c r="B393" s="133"/>
      <c r="C393" s="129"/>
      <c r="D393" s="129"/>
      <c r="E393" s="131"/>
      <c r="F393" s="131"/>
      <c r="G393" s="134"/>
      <c r="H393" s="124"/>
      <c r="I393" s="124" t="n">
        <v>0</v>
      </c>
      <c r="J393" s="124" t="n">
        <v>0</v>
      </c>
      <c r="K393" s="125" t="n">
        <v>0</v>
      </c>
      <c r="L393" s="126" t="n">
        <f aca="false">(I393*J393*K393)</f>
        <v>0</v>
      </c>
      <c r="M393" s="126" t="n">
        <f aca="false">IF($H393="AGÊNCIA INTERNO",(0),L393*$M$14)</f>
        <v>0</v>
      </c>
      <c r="N393" s="126" t="n">
        <f aca="false">IF($H393="AGÊNCIA",($L393+$M393)*$N$14,IF($H393="AGÊNCIA INTERNO",($L393*$N$14),IF($H393="FAT.DIRETO",($M393*$N$14))))</f>
        <v>0</v>
      </c>
      <c r="O393" s="126" t="n">
        <f aca="false">L393+M393+N393</f>
        <v>0</v>
      </c>
      <c r="P393" s="127" t="s">
        <v>28</v>
      </c>
      <c r="Q393" s="132"/>
      <c r="R393" s="124" t="n">
        <v>0</v>
      </c>
      <c r="S393" s="124" t="n">
        <v>0</v>
      </c>
      <c r="T393" s="125" t="n">
        <v>0</v>
      </c>
      <c r="U393" s="126" t="n">
        <f aca="false">(R393*S393*T393)</f>
        <v>0</v>
      </c>
      <c r="V393" s="126" t="n">
        <f aca="false">IF($H393="AGÊNCIA INTERNO",(0),U393*$V$14)</f>
        <v>0</v>
      </c>
      <c r="W393" s="126" t="n">
        <f aca="false">IF($H393="AGÊNCIA",($U393+$V393)*$W$14,IF($H393="AGÊNCIA INTERNO",($U393*$N$14),IF($H393="FAT.DIRETO",($V393*$N$14))))</f>
        <v>0</v>
      </c>
      <c r="X393" s="126" t="n">
        <f aca="false">U393+V393+W393</f>
        <v>0</v>
      </c>
      <c r="Y393" s="132"/>
      <c r="Z393" s="132"/>
      <c r="AA393" s="132"/>
      <c r="AB393" s="132"/>
      <c r="AC393" s="132"/>
      <c r="AD393" s="132"/>
      <c r="AE393" s="133"/>
    </row>
    <row r="394" customFormat="false" ht="33.75" hidden="true" customHeight="true" outlineLevel="0" collapsed="false">
      <c r="A394" s="132"/>
      <c r="B394" s="133"/>
      <c r="C394" s="129"/>
      <c r="D394" s="129"/>
      <c r="E394" s="131"/>
      <c r="F394" s="131"/>
      <c r="G394" s="134"/>
      <c r="H394" s="124"/>
      <c r="I394" s="124" t="n">
        <v>0</v>
      </c>
      <c r="J394" s="124" t="n">
        <v>0</v>
      </c>
      <c r="K394" s="125" t="n">
        <v>0</v>
      </c>
      <c r="L394" s="126" t="n">
        <f aca="false">(I394*J394*K394)</f>
        <v>0</v>
      </c>
      <c r="M394" s="126" t="n">
        <f aca="false">IF($H394="AGÊNCIA INTERNO",(0),L394*$M$14)</f>
        <v>0</v>
      </c>
      <c r="N394" s="126" t="n">
        <f aca="false">IF($H394="AGÊNCIA",($L394+$M394)*$N$14,IF($H394="AGÊNCIA INTERNO",($L394*$N$14),IF($H394="FAT.DIRETO",($M394*$N$14))))</f>
        <v>0</v>
      </c>
      <c r="O394" s="126" t="n">
        <f aca="false">L394+M394+N394</f>
        <v>0</v>
      </c>
      <c r="P394" s="127" t="s">
        <v>28</v>
      </c>
      <c r="Q394" s="132"/>
      <c r="R394" s="124" t="n">
        <v>0</v>
      </c>
      <c r="S394" s="124" t="n">
        <v>0</v>
      </c>
      <c r="T394" s="125" t="n">
        <v>0</v>
      </c>
      <c r="U394" s="126" t="n">
        <f aca="false">(R394*S394*T394)</f>
        <v>0</v>
      </c>
      <c r="V394" s="126" t="n">
        <f aca="false">IF($H394="AGÊNCIA INTERNO",(0),U394*$V$14)</f>
        <v>0</v>
      </c>
      <c r="W394" s="126" t="n">
        <f aca="false">IF($H394="AGÊNCIA",($U394+$V394)*$W$14,IF($H394="AGÊNCIA INTERNO",($U394*$N$14),IF($H394="FAT.DIRETO",($V394*$N$14))))</f>
        <v>0</v>
      </c>
      <c r="X394" s="126" t="n">
        <f aca="false">U394+V394+W394</f>
        <v>0</v>
      </c>
      <c r="Y394" s="132"/>
      <c r="Z394" s="132"/>
      <c r="AA394" s="132"/>
      <c r="AB394" s="132"/>
      <c r="AC394" s="132"/>
      <c r="AD394" s="132"/>
      <c r="AE394" s="133"/>
    </row>
    <row r="395" customFormat="false" ht="33.75" hidden="true" customHeight="true" outlineLevel="0" collapsed="false">
      <c r="A395" s="132"/>
      <c r="B395" s="133"/>
      <c r="C395" s="129"/>
      <c r="D395" s="129"/>
      <c r="E395" s="131"/>
      <c r="F395" s="131"/>
      <c r="G395" s="134"/>
      <c r="H395" s="124"/>
      <c r="I395" s="124" t="n">
        <v>0</v>
      </c>
      <c r="J395" s="124" t="n">
        <v>0</v>
      </c>
      <c r="K395" s="125" t="n">
        <v>0</v>
      </c>
      <c r="L395" s="126" t="n">
        <f aca="false">(I395*J395*K395)</f>
        <v>0</v>
      </c>
      <c r="M395" s="126" t="n">
        <f aca="false">IF($H395="AGÊNCIA INTERNO",(0),L395*$M$14)</f>
        <v>0</v>
      </c>
      <c r="N395" s="126" t="n">
        <f aca="false">IF($H395="AGÊNCIA",($L395+$M395)*$N$14,IF($H395="AGÊNCIA INTERNO",($L395*$N$14),IF($H395="FAT.DIRETO",($M395*$N$14))))</f>
        <v>0</v>
      </c>
      <c r="O395" s="126" t="n">
        <f aca="false">L395+M395+N395</f>
        <v>0</v>
      </c>
      <c r="P395" s="127" t="s">
        <v>29</v>
      </c>
      <c r="Q395" s="132"/>
      <c r="R395" s="124" t="n">
        <v>0</v>
      </c>
      <c r="S395" s="124" t="n">
        <v>0</v>
      </c>
      <c r="T395" s="125" t="n">
        <v>0</v>
      </c>
      <c r="U395" s="126" t="n">
        <f aca="false">(R395*S395*T395)</f>
        <v>0</v>
      </c>
      <c r="V395" s="126" t="n">
        <f aca="false">IF($H395="AGÊNCIA INTERNO",(0),U395*$V$14)</f>
        <v>0</v>
      </c>
      <c r="W395" s="126" t="n">
        <f aca="false">IF($H395="AGÊNCIA",($U395+$V395)*$W$14,IF($H395="AGÊNCIA INTERNO",($U395*$N$14),IF($H395="FAT.DIRETO",($V395*$N$14))))</f>
        <v>0</v>
      </c>
      <c r="X395" s="126" t="n">
        <f aca="false">U395+V395+W395</f>
        <v>0</v>
      </c>
      <c r="Y395" s="132"/>
      <c r="Z395" s="132"/>
      <c r="AA395" s="132"/>
      <c r="AB395" s="132"/>
      <c r="AC395" s="132"/>
      <c r="AD395" s="132"/>
      <c r="AE395" s="133"/>
    </row>
    <row r="396" customFormat="false" ht="33.75" hidden="true" customHeight="true" outlineLevel="0" collapsed="false">
      <c r="A396" s="132"/>
      <c r="B396" s="133"/>
      <c r="C396" s="129"/>
      <c r="D396" s="129"/>
      <c r="E396" s="131"/>
      <c r="F396" s="131"/>
      <c r="G396" s="134"/>
      <c r="H396" s="124"/>
      <c r="I396" s="124" t="n">
        <v>0</v>
      </c>
      <c r="J396" s="124" t="n">
        <v>0</v>
      </c>
      <c r="K396" s="125" t="n">
        <v>0</v>
      </c>
      <c r="L396" s="126" t="n">
        <f aca="false">(I396*J396*K396)</f>
        <v>0</v>
      </c>
      <c r="M396" s="126" t="n">
        <f aca="false">IF($H396="AGÊNCIA INTERNO",(0),L396*$M$14)</f>
        <v>0</v>
      </c>
      <c r="N396" s="126" t="n">
        <f aca="false">IF($H396="AGÊNCIA",($L396+$M396)*$N$14,IF($H396="AGÊNCIA INTERNO",($L396*$N$14),IF($H396="FAT.DIRETO",($M396*$N$14))))</f>
        <v>0</v>
      </c>
      <c r="O396" s="126" t="n">
        <f aca="false">L396+M396+N396</f>
        <v>0</v>
      </c>
      <c r="P396" s="127"/>
      <c r="Q396" s="132"/>
      <c r="R396" s="124"/>
      <c r="S396" s="124"/>
      <c r="T396" s="125"/>
      <c r="U396" s="126" t="n">
        <f aca="false">(R396*S396*T396)</f>
        <v>0</v>
      </c>
      <c r="V396" s="126" t="n">
        <f aca="false">IF($H396="AGÊNCIA INTERNO",(0),U396*$V$14)</f>
        <v>0</v>
      </c>
      <c r="W396" s="126" t="n">
        <f aca="false">IF($H396="AGÊNCIA",($U396+$V396)*$W$14,IF($H396="AGÊNCIA INTERNO",($U396*$N$14),IF($H396="FAT.DIRETO",($V396*$N$14))))</f>
        <v>0</v>
      </c>
      <c r="X396" s="126" t="n">
        <f aca="false">U396+V396+W396</f>
        <v>0</v>
      </c>
      <c r="Y396" s="132"/>
      <c r="Z396" s="132"/>
      <c r="AA396" s="132"/>
      <c r="AB396" s="132"/>
      <c r="AC396" s="132"/>
      <c r="AD396" s="132"/>
      <c r="AE396" s="133"/>
    </row>
    <row r="397" customFormat="false" ht="33.75" hidden="true" customHeight="true" outlineLevel="0" collapsed="false">
      <c r="A397" s="132"/>
      <c r="B397" s="133"/>
      <c r="C397" s="129"/>
      <c r="D397" s="129"/>
      <c r="E397" s="131"/>
      <c r="F397" s="131"/>
      <c r="G397" s="134"/>
      <c r="H397" s="124"/>
      <c r="I397" s="124" t="n">
        <v>0</v>
      </c>
      <c r="J397" s="124" t="n">
        <v>0</v>
      </c>
      <c r="K397" s="125" t="n">
        <v>0</v>
      </c>
      <c r="L397" s="126" t="n">
        <f aca="false">(I397*J397*K397)</f>
        <v>0</v>
      </c>
      <c r="M397" s="126" t="n">
        <f aca="false">IF($H397="AGÊNCIA INTERNO",(0),L397*$M$14)</f>
        <v>0</v>
      </c>
      <c r="N397" s="126" t="n">
        <f aca="false">IF($H397="AGÊNCIA",($L397+$M397)*$N$14,IF($H397="AGÊNCIA INTERNO",($L397*$N$14),IF($H397="FAT.DIRETO",($M397*$N$14))))</f>
        <v>0</v>
      </c>
      <c r="O397" s="126" t="n">
        <f aca="false">L397+M397+N397</f>
        <v>0</v>
      </c>
      <c r="P397" s="127" t="s">
        <v>29</v>
      </c>
      <c r="Q397" s="132"/>
      <c r="R397" s="124" t="n">
        <v>0</v>
      </c>
      <c r="S397" s="124" t="n">
        <v>0</v>
      </c>
      <c r="T397" s="125" t="n">
        <v>0</v>
      </c>
      <c r="U397" s="126" t="n">
        <f aca="false">(R397*S397*T397)</f>
        <v>0</v>
      </c>
      <c r="V397" s="126" t="n">
        <f aca="false">IF($H397="AGÊNCIA INTERNO",(0),U397*$V$14)</f>
        <v>0</v>
      </c>
      <c r="W397" s="126" t="n">
        <f aca="false">IF($H397="AGÊNCIA",($U397+$V397)*$W$14,IF($H397="AGÊNCIA INTERNO",($U397*$N$14),IF($H397="FAT.DIRETO",($V397*$N$14))))</f>
        <v>0</v>
      </c>
      <c r="X397" s="126" t="n">
        <f aca="false">U397+V397+W397</f>
        <v>0</v>
      </c>
      <c r="Y397" s="132"/>
      <c r="Z397" s="132"/>
      <c r="AA397" s="132"/>
      <c r="AB397" s="132"/>
      <c r="AC397" s="132"/>
      <c r="AD397" s="132"/>
      <c r="AE397" s="133"/>
    </row>
    <row r="398" customFormat="false" ht="33.75" hidden="true" customHeight="true" outlineLevel="0" collapsed="false">
      <c r="A398" s="132"/>
      <c r="B398" s="133"/>
      <c r="C398" s="129"/>
      <c r="D398" s="129"/>
      <c r="E398" s="131"/>
      <c r="F398" s="131"/>
      <c r="G398" s="134"/>
      <c r="H398" s="124"/>
      <c r="I398" s="124" t="n">
        <v>0</v>
      </c>
      <c r="J398" s="124" t="n">
        <v>0</v>
      </c>
      <c r="K398" s="125" t="n">
        <v>0</v>
      </c>
      <c r="L398" s="126" t="n">
        <f aca="false">(I398*J398*K398)</f>
        <v>0</v>
      </c>
      <c r="M398" s="126" t="n">
        <f aca="false">IF($H398="AGÊNCIA INTERNO",(0),L398*$M$14)</f>
        <v>0</v>
      </c>
      <c r="N398" s="126" t="n">
        <f aca="false">IF($H398="AGÊNCIA",($L398+$M398)*$N$14,IF($H398="AGÊNCIA INTERNO",($L398*$N$14),IF($H398="FAT.DIRETO",($M398*$N$14))))</f>
        <v>0</v>
      </c>
      <c r="O398" s="126" t="n">
        <f aca="false">L398+M398+N398</f>
        <v>0</v>
      </c>
      <c r="P398" s="127" t="s">
        <v>28</v>
      </c>
      <c r="Q398" s="132"/>
      <c r="R398" s="124" t="n">
        <v>0</v>
      </c>
      <c r="S398" s="124" t="n">
        <v>0</v>
      </c>
      <c r="T398" s="125" t="n">
        <v>0</v>
      </c>
      <c r="U398" s="126" t="n">
        <f aca="false">(R398*S398*T398)</f>
        <v>0</v>
      </c>
      <c r="V398" s="126" t="n">
        <f aca="false">IF($H398="AGÊNCIA INTERNO",(0),U398*$V$14)</f>
        <v>0</v>
      </c>
      <c r="W398" s="126" t="n">
        <f aca="false">IF($H398="AGÊNCIA",($U398+$V398)*$W$14,IF($H398="AGÊNCIA INTERNO",($U398*$N$14),IF($H398="FAT.DIRETO",($V398*$N$14))))</f>
        <v>0</v>
      </c>
      <c r="X398" s="126" t="n">
        <f aca="false">U398+V398+W398</f>
        <v>0</v>
      </c>
      <c r="Y398" s="132"/>
      <c r="Z398" s="132"/>
      <c r="AA398" s="132"/>
      <c r="AB398" s="132"/>
      <c r="AC398" s="132"/>
      <c r="AD398" s="132"/>
      <c r="AE398" s="133"/>
    </row>
    <row r="399" customFormat="false" ht="33.75" hidden="true" customHeight="true" outlineLevel="0" collapsed="false">
      <c r="A399" s="132"/>
      <c r="B399" s="133"/>
      <c r="C399" s="129"/>
      <c r="D399" s="129"/>
      <c r="E399" s="131"/>
      <c r="F399" s="131"/>
      <c r="G399" s="134"/>
      <c r="H399" s="124"/>
      <c r="I399" s="124" t="n">
        <v>0</v>
      </c>
      <c r="J399" s="124" t="n">
        <v>0</v>
      </c>
      <c r="K399" s="125" t="n">
        <v>0</v>
      </c>
      <c r="L399" s="126" t="n">
        <f aca="false">(I399*J399*K399)</f>
        <v>0</v>
      </c>
      <c r="M399" s="126" t="n">
        <f aca="false">IF($H399="AGÊNCIA INTERNO",(0),L399*$M$14)</f>
        <v>0</v>
      </c>
      <c r="N399" s="126" t="n">
        <f aca="false">IF($H399="AGÊNCIA",($L399+$M399)*$N$14,IF($H399="AGÊNCIA INTERNO",($L399*$N$14),IF($H399="FAT.DIRETO",($M399*$N$14))))</f>
        <v>0</v>
      </c>
      <c r="O399" s="126" t="n">
        <f aca="false">L399+M399+N399</f>
        <v>0</v>
      </c>
      <c r="P399" s="127" t="s">
        <v>28</v>
      </c>
      <c r="Q399" s="132"/>
      <c r="R399" s="124" t="n">
        <v>0</v>
      </c>
      <c r="S399" s="124" t="n">
        <v>0</v>
      </c>
      <c r="T399" s="125" t="n">
        <v>0</v>
      </c>
      <c r="U399" s="126" t="n">
        <f aca="false">(R399*S399*T399)</f>
        <v>0</v>
      </c>
      <c r="V399" s="126" t="n">
        <f aca="false">IF($H399="AGÊNCIA INTERNO",(0),U399*$V$14)</f>
        <v>0</v>
      </c>
      <c r="W399" s="126" t="n">
        <f aca="false">IF($H399="AGÊNCIA",($U399+$V399)*$W$14,IF($H399="AGÊNCIA INTERNO",($U399*$N$14),IF($H399="FAT.DIRETO",($V399*$N$14))))</f>
        <v>0</v>
      </c>
      <c r="X399" s="126" t="n">
        <f aca="false">U399+V399+W399</f>
        <v>0</v>
      </c>
      <c r="Y399" s="132"/>
      <c r="Z399" s="132"/>
      <c r="AA399" s="132"/>
      <c r="AB399" s="132"/>
      <c r="AC399" s="132"/>
      <c r="AD399" s="132"/>
      <c r="AE399" s="133"/>
    </row>
    <row r="400" customFormat="false" ht="33.75" hidden="true" customHeight="true" outlineLevel="0" collapsed="false">
      <c r="A400" s="132"/>
      <c r="B400" s="133"/>
      <c r="C400" s="129"/>
      <c r="D400" s="129"/>
      <c r="E400" s="131"/>
      <c r="F400" s="131"/>
      <c r="G400" s="134"/>
      <c r="H400" s="124"/>
      <c r="I400" s="124" t="n">
        <v>0</v>
      </c>
      <c r="J400" s="124" t="n">
        <v>0</v>
      </c>
      <c r="K400" s="125" t="n">
        <v>0</v>
      </c>
      <c r="L400" s="126" t="n">
        <f aca="false">(I400*J400*K400)</f>
        <v>0</v>
      </c>
      <c r="M400" s="126" t="n">
        <f aca="false">IF($H400="AGÊNCIA INTERNO",(0),L400*$M$14)</f>
        <v>0</v>
      </c>
      <c r="N400" s="126" t="n">
        <f aca="false">IF($H400="AGÊNCIA",($L400+$M400)*$N$14,IF($H400="AGÊNCIA INTERNO",($L400*$N$14),IF($H400="FAT.DIRETO",($M400*$N$14))))</f>
        <v>0</v>
      </c>
      <c r="O400" s="126" t="n">
        <f aca="false">L400+M400+N400</f>
        <v>0</v>
      </c>
      <c r="P400" s="127"/>
      <c r="Q400" s="132"/>
      <c r="R400" s="124"/>
      <c r="S400" s="124"/>
      <c r="T400" s="125"/>
      <c r="U400" s="126" t="n">
        <f aca="false">(R400*S400*T400)</f>
        <v>0</v>
      </c>
      <c r="V400" s="126" t="n">
        <f aca="false">IF($H400="AGÊNCIA INTERNO",(0),U400*$V$14)</f>
        <v>0</v>
      </c>
      <c r="W400" s="126" t="n">
        <f aca="false">IF($H400="AGÊNCIA",($U400+$V400)*$W$14,IF($H400="AGÊNCIA INTERNO",($U400*$N$14),IF($H400="FAT.DIRETO",($V400*$N$14))))</f>
        <v>0</v>
      </c>
      <c r="X400" s="126" t="n">
        <f aca="false">U400+V400+W400</f>
        <v>0</v>
      </c>
      <c r="Y400" s="132"/>
      <c r="Z400" s="132"/>
      <c r="AA400" s="132"/>
      <c r="AB400" s="132"/>
      <c r="AC400" s="132"/>
      <c r="AD400" s="132"/>
      <c r="AE400" s="133"/>
    </row>
    <row r="401" customFormat="false" ht="33.75" hidden="true" customHeight="true" outlineLevel="0" collapsed="false">
      <c r="A401" s="132"/>
      <c r="B401" s="133"/>
      <c r="C401" s="129"/>
      <c r="D401" s="129"/>
      <c r="E401" s="131"/>
      <c r="F401" s="131"/>
      <c r="G401" s="134"/>
      <c r="H401" s="124"/>
      <c r="I401" s="124" t="n">
        <v>0</v>
      </c>
      <c r="J401" s="124" t="n">
        <v>0</v>
      </c>
      <c r="K401" s="125" t="n">
        <v>0</v>
      </c>
      <c r="L401" s="126" t="n">
        <f aca="false">(I401*J401*K401)</f>
        <v>0</v>
      </c>
      <c r="M401" s="126" t="n">
        <f aca="false">IF($H401="AGÊNCIA INTERNO",(0),L401*$M$14)</f>
        <v>0</v>
      </c>
      <c r="N401" s="126" t="n">
        <f aca="false">IF($H401="AGÊNCIA",($L401+$M401)*$N$14,IF($H401="AGÊNCIA INTERNO",($L401*$N$14),IF($H401="FAT.DIRETO",($M401*$N$14))))</f>
        <v>0</v>
      </c>
      <c r="O401" s="126" t="n">
        <f aca="false">L401+M401+N401</f>
        <v>0</v>
      </c>
      <c r="P401" s="127" t="s">
        <v>29</v>
      </c>
      <c r="Q401" s="132"/>
      <c r="R401" s="124" t="n">
        <v>0</v>
      </c>
      <c r="S401" s="124" t="n">
        <v>0</v>
      </c>
      <c r="T401" s="125" t="n">
        <v>0</v>
      </c>
      <c r="U401" s="126" t="n">
        <f aca="false">(R401*S401*T401)</f>
        <v>0</v>
      </c>
      <c r="V401" s="126" t="n">
        <f aca="false">IF($H401="AGÊNCIA INTERNO",(0),U401*$V$14)</f>
        <v>0</v>
      </c>
      <c r="W401" s="126" t="n">
        <f aca="false">IF($H401="AGÊNCIA",($U401+$V401)*$W$14,IF($H401="AGÊNCIA INTERNO",($U401*$N$14),IF($H401="FAT.DIRETO",($V401*$N$14))))</f>
        <v>0</v>
      </c>
      <c r="X401" s="126" t="n">
        <f aca="false">U401+V401+W401</f>
        <v>0</v>
      </c>
      <c r="Y401" s="132"/>
      <c r="Z401" s="132"/>
      <c r="AA401" s="132"/>
      <c r="AB401" s="132"/>
      <c r="AC401" s="132"/>
      <c r="AD401" s="132"/>
      <c r="AE401" s="133"/>
    </row>
    <row r="402" customFormat="false" ht="33.75" hidden="true" customHeight="true" outlineLevel="0" collapsed="false">
      <c r="A402" s="132"/>
      <c r="B402" s="133"/>
      <c r="C402" s="129"/>
      <c r="D402" s="129"/>
      <c r="E402" s="131"/>
      <c r="F402" s="131"/>
      <c r="G402" s="134"/>
      <c r="H402" s="124"/>
      <c r="I402" s="124" t="n">
        <v>0</v>
      </c>
      <c r="J402" s="124" t="n">
        <v>0</v>
      </c>
      <c r="K402" s="125" t="n">
        <v>0</v>
      </c>
      <c r="L402" s="126" t="n">
        <f aca="false">(I402*J402*K402)</f>
        <v>0</v>
      </c>
      <c r="M402" s="126" t="n">
        <f aca="false">IF($H402="AGÊNCIA INTERNO",(0),L402*$M$14)</f>
        <v>0</v>
      </c>
      <c r="N402" s="126" t="n">
        <f aca="false">IF($H402="AGÊNCIA",($L402+$M402)*$N$14,IF($H402="AGÊNCIA INTERNO",($L402*$N$14),IF($H402="FAT.DIRETO",($M402*$N$14))))</f>
        <v>0</v>
      </c>
      <c r="O402" s="126" t="n">
        <f aca="false">L402+M402+N402</f>
        <v>0</v>
      </c>
      <c r="P402" s="127" t="s">
        <v>28</v>
      </c>
      <c r="Q402" s="132"/>
      <c r="R402" s="124" t="n">
        <v>0</v>
      </c>
      <c r="S402" s="124" t="n">
        <v>0</v>
      </c>
      <c r="T402" s="125" t="n">
        <v>0</v>
      </c>
      <c r="U402" s="126" t="n">
        <f aca="false">(R402*S402*T402)</f>
        <v>0</v>
      </c>
      <c r="V402" s="126" t="n">
        <f aca="false">IF($H402="AGÊNCIA INTERNO",(0),U402*$V$14)</f>
        <v>0</v>
      </c>
      <c r="W402" s="126" t="n">
        <f aca="false">IF($H402="AGÊNCIA",($U402+$V402)*$W$14,IF($H402="AGÊNCIA INTERNO",($U402*$N$14),IF($H402="FAT.DIRETO",($V402*$N$14))))</f>
        <v>0</v>
      </c>
      <c r="X402" s="126" t="n">
        <f aca="false">U402+V402+W402</f>
        <v>0</v>
      </c>
      <c r="Y402" s="132"/>
      <c r="Z402" s="132"/>
      <c r="AA402" s="132"/>
      <c r="AB402" s="132"/>
      <c r="AC402" s="132"/>
      <c r="AD402" s="132"/>
      <c r="AE402" s="133"/>
    </row>
    <row r="403" customFormat="false" ht="33.75" hidden="true" customHeight="true" outlineLevel="0" collapsed="false">
      <c r="A403" s="132"/>
      <c r="B403" s="133"/>
      <c r="C403" s="129"/>
      <c r="D403" s="129"/>
      <c r="E403" s="131"/>
      <c r="F403" s="131"/>
      <c r="G403" s="134"/>
      <c r="H403" s="124"/>
      <c r="I403" s="124" t="n">
        <v>0</v>
      </c>
      <c r="J403" s="124" t="n">
        <v>0</v>
      </c>
      <c r="K403" s="125" t="n">
        <v>0</v>
      </c>
      <c r="L403" s="126" t="n">
        <f aca="false">(I403*J403*K403)</f>
        <v>0</v>
      </c>
      <c r="M403" s="126" t="n">
        <f aca="false">IF($H403="AGÊNCIA INTERNO",(0),L403*$M$14)</f>
        <v>0</v>
      </c>
      <c r="N403" s="126" t="n">
        <f aca="false">IF($H403="AGÊNCIA",($L403+$M403)*$N$14,IF($H403="AGÊNCIA INTERNO",($L403*$N$14),IF($H403="FAT.DIRETO",($M403*$N$14))))</f>
        <v>0</v>
      </c>
      <c r="O403" s="126" t="n">
        <f aca="false">L403+M403+N403</f>
        <v>0</v>
      </c>
      <c r="P403" s="127" t="s">
        <v>28</v>
      </c>
      <c r="Q403" s="132"/>
      <c r="R403" s="124" t="n">
        <v>0</v>
      </c>
      <c r="S403" s="124" t="n">
        <v>0</v>
      </c>
      <c r="T403" s="125" t="n">
        <v>0</v>
      </c>
      <c r="U403" s="126" t="n">
        <f aca="false">(R403*S403*T403)</f>
        <v>0</v>
      </c>
      <c r="V403" s="126" t="n">
        <f aca="false">IF($H403="AGÊNCIA INTERNO",(0),U403*$V$14)</f>
        <v>0</v>
      </c>
      <c r="W403" s="126" t="n">
        <f aca="false">IF($H403="AGÊNCIA",($U403+$V403)*$W$14,IF($H403="AGÊNCIA INTERNO",($U403*$N$14),IF($H403="FAT.DIRETO",($V403*$N$14))))</f>
        <v>0</v>
      </c>
      <c r="X403" s="126" t="n">
        <f aca="false">U403+V403+W403</f>
        <v>0</v>
      </c>
      <c r="Y403" s="132"/>
      <c r="Z403" s="132"/>
      <c r="AA403" s="132"/>
      <c r="AB403" s="132"/>
      <c r="AC403" s="132"/>
      <c r="AD403" s="132"/>
      <c r="AE403" s="133"/>
    </row>
    <row r="404" customFormat="false" ht="33.75" hidden="true" customHeight="true" outlineLevel="0" collapsed="false">
      <c r="A404" s="132"/>
      <c r="B404" s="133"/>
      <c r="C404" s="129"/>
      <c r="D404" s="129"/>
      <c r="E404" s="131"/>
      <c r="F404" s="131"/>
      <c r="G404" s="123"/>
      <c r="H404" s="124"/>
      <c r="I404" s="124" t="n">
        <v>0</v>
      </c>
      <c r="J404" s="124" t="n">
        <v>0</v>
      </c>
      <c r="K404" s="125" t="n">
        <v>0</v>
      </c>
      <c r="L404" s="126" t="n">
        <f aca="false">(I404*J404*K404)</f>
        <v>0</v>
      </c>
      <c r="M404" s="126" t="n">
        <f aca="false">IF($H404="AGÊNCIA INTERNO",(0),L404*$M$14)</f>
        <v>0</v>
      </c>
      <c r="N404" s="126" t="n">
        <f aca="false">IF($H404="AGÊNCIA",($L404+$M404)*$N$14,IF($H404="AGÊNCIA INTERNO",($L404*$N$14),IF($H404="FAT.DIRETO",($M404*$N$14))))</f>
        <v>0</v>
      </c>
      <c r="O404" s="126" t="n">
        <f aca="false">L404+M404+N404</f>
        <v>0</v>
      </c>
      <c r="P404" s="127" t="s">
        <v>28</v>
      </c>
      <c r="Q404" s="132"/>
      <c r="R404" s="124" t="n">
        <v>0</v>
      </c>
      <c r="S404" s="124" t="n">
        <v>0</v>
      </c>
      <c r="T404" s="125" t="n">
        <v>0</v>
      </c>
      <c r="U404" s="126" t="n">
        <f aca="false">(R404*S404*T404)</f>
        <v>0</v>
      </c>
      <c r="V404" s="126" t="n">
        <f aca="false">IF($H404="AGÊNCIA INTERNO",(0),U404*$V$14)</f>
        <v>0</v>
      </c>
      <c r="W404" s="126" t="n">
        <f aca="false">IF($H404="AGÊNCIA",($U404+$V404)*$W$14,IF($H404="AGÊNCIA INTERNO",($U404*$N$14),IF($H404="FAT.DIRETO",($V404*$N$14))))</f>
        <v>0</v>
      </c>
      <c r="X404" s="126" t="n">
        <f aca="false">U404+V404+W404</f>
        <v>0</v>
      </c>
      <c r="Y404" s="132"/>
      <c r="Z404" s="132"/>
      <c r="AA404" s="132"/>
      <c r="AB404" s="132"/>
      <c r="AC404" s="132"/>
      <c r="AD404" s="132"/>
      <c r="AE404" s="133"/>
    </row>
    <row r="405" customFormat="false" ht="33.75" hidden="true" customHeight="true" outlineLevel="0" collapsed="false">
      <c r="A405" s="132"/>
      <c r="B405" s="133"/>
      <c r="C405" s="129"/>
      <c r="D405" s="129"/>
      <c r="E405" s="131"/>
      <c r="F405" s="131"/>
      <c r="G405" s="123"/>
      <c r="H405" s="124"/>
      <c r="I405" s="124" t="n">
        <v>0</v>
      </c>
      <c r="J405" s="124" t="n">
        <v>0</v>
      </c>
      <c r="K405" s="125" t="n">
        <v>0</v>
      </c>
      <c r="L405" s="126" t="n">
        <f aca="false">(I405*J405*K405)</f>
        <v>0</v>
      </c>
      <c r="M405" s="126" t="n">
        <f aca="false">IF($H405="AGÊNCIA INTERNO",(0),L405*$M$14)</f>
        <v>0</v>
      </c>
      <c r="N405" s="126" t="n">
        <f aca="false">IF($H405="AGÊNCIA",($L405+$M405)*$N$14,IF($H405="AGÊNCIA INTERNO",($L405*$N$14),IF($H405="FAT.DIRETO",($M405*$N$14))))</f>
        <v>0</v>
      </c>
      <c r="O405" s="126" t="n">
        <f aca="false">L405+M405+N405</f>
        <v>0</v>
      </c>
      <c r="P405" s="127" t="s">
        <v>28</v>
      </c>
      <c r="Q405" s="132"/>
      <c r="R405" s="124" t="n">
        <v>0</v>
      </c>
      <c r="S405" s="124" t="n">
        <v>0</v>
      </c>
      <c r="T405" s="125" t="n">
        <v>0</v>
      </c>
      <c r="U405" s="126" t="n">
        <f aca="false">(R405*S405*T405)</f>
        <v>0</v>
      </c>
      <c r="V405" s="126" t="n">
        <f aca="false">IF($H405="AGÊNCIA INTERNO",(0),U405*$V$14)</f>
        <v>0</v>
      </c>
      <c r="W405" s="126" t="n">
        <f aca="false">IF($H405="AGÊNCIA",($U405+$V405)*$W$14,IF($H405="AGÊNCIA INTERNO",($U405*$N$14),IF($H405="FAT.DIRETO",($V405*$N$14))))</f>
        <v>0</v>
      </c>
      <c r="X405" s="126" t="n">
        <f aca="false">U405+V405+W405</f>
        <v>0</v>
      </c>
      <c r="Y405" s="132"/>
      <c r="Z405" s="132"/>
      <c r="AA405" s="132"/>
      <c r="AB405" s="132"/>
      <c r="AC405" s="132"/>
      <c r="AD405" s="132"/>
      <c r="AE405" s="133"/>
    </row>
    <row r="406" customFormat="false" ht="33.75" hidden="true" customHeight="true" outlineLevel="0" collapsed="false">
      <c r="A406" s="132"/>
      <c r="B406" s="133"/>
      <c r="C406" s="129"/>
      <c r="D406" s="129"/>
      <c r="E406" s="131"/>
      <c r="F406" s="131"/>
      <c r="G406" s="123"/>
      <c r="H406" s="124"/>
      <c r="I406" s="124" t="n">
        <v>0</v>
      </c>
      <c r="J406" s="124" t="n">
        <v>0</v>
      </c>
      <c r="K406" s="125" t="n">
        <v>0</v>
      </c>
      <c r="L406" s="126" t="n">
        <f aca="false">(I406*J406*K406)</f>
        <v>0</v>
      </c>
      <c r="M406" s="126" t="n">
        <f aca="false">IF($H406="AGÊNCIA INTERNO",(0),L406*$M$14)</f>
        <v>0</v>
      </c>
      <c r="N406" s="126" t="n">
        <f aca="false">IF($H406="AGÊNCIA",($L406+$M406)*$N$14,IF($H406="AGÊNCIA INTERNO",($L406*$N$14),IF($H406="FAT.DIRETO",($M406*$N$14))))</f>
        <v>0</v>
      </c>
      <c r="O406" s="126" t="n">
        <f aca="false">L406+M406+N406</f>
        <v>0</v>
      </c>
      <c r="P406" s="127" t="s">
        <v>28</v>
      </c>
      <c r="Q406" s="132"/>
      <c r="R406" s="124" t="n">
        <v>0</v>
      </c>
      <c r="S406" s="124" t="n">
        <v>0</v>
      </c>
      <c r="T406" s="125" t="n">
        <v>0</v>
      </c>
      <c r="U406" s="126" t="n">
        <f aca="false">(R406*S406*T406)</f>
        <v>0</v>
      </c>
      <c r="V406" s="126" t="n">
        <f aca="false">IF($H406="AGÊNCIA INTERNO",(0),U406*$V$14)</f>
        <v>0</v>
      </c>
      <c r="W406" s="126" t="n">
        <f aca="false">IF($H406="AGÊNCIA",($U406+$V406)*$W$14,IF($H406="AGÊNCIA INTERNO",($U406*$N$14),IF($H406="FAT.DIRETO",($V406*$N$14))))</f>
        <v>0</v>
      </c>
      <c r="X406" s="126" t="n">
        <f aca="false">U406+V406+W406</f>
        <v>0</v>
      </c>
      <c r="Y406" s="132"/>
      <c r="Z406" s="132"/>
      <c r="AA406" s="132"/>
      <c r="AB406" s="132"/>
      <c r="AC406" s="132"/>
      <c r="AD406" s="132"/>
      <c r="AE406" s="133"/>
    </row>
    <row r="407" customFormat="false" ht="33.75" hidden="true" customHeight="true" outlineLevel="0" collapsed="false">
      <c r="A407" s="132"/>
      <c r="B407" s="133"/>
      <c r="C407" s="129"/>
      <c r="D407" s="129"/>
      <c r="E407" s="131"/>
      <c r="F407" s="131"/>
      <c r="G407" s="123"/>
      <c r="H407" s="124"/>
      <c r="I407" s="124" t="n">
        <v>0</v>
      </c>
      <c r="J407" s="124" t="n">
        <v>0</v>
      </c>
      <c r="K407" s="125" t="n">
        <v>0</v>
      </c>
      <c r="L407" s="126" t="n">
        <f aca="false">(I407*J407*K407)</f>
        <v>0</v>
      </c>
      <c r="M407" s="126" t="n">
        <f aca="false">IF($H407="AGÊNCIA INTERNO",(0),L407*$M$14)</f>
        <v>0</v>
      </c>
      <c r="N407" s="126" t="n">
        <f aca="false">IF($H407="AGÊNCIA",($L407+$M407)*$N$14,IF($H407="AGÊNCIA INTERNO",($L407*$N$14),IF($H407="FAT.DIRETO",($M407*$N$14))))</f>
        <v>0</v>
      </c>
      <c r="O407" s="126" t="n">
        <f aca="false">L407+M407+N407</f>
        <v>0</v>
      </c>
      <c r="P407" s="127" t="s">
        <v>28</v>
      </c>
      <c r="Q407" s="132"/>
      <c r="R407" s="124" t="n">
        <v>0</v>
      </c>
      <c r="S407" s="124" t="n">
        <v>0</v>
      </c>
      <c r="T407" s="125" t="n">
        <v>0</v>
      </c>
      <c r="U407" s="126" t="n">
        <f aca="false">(R407*S407*T407)</f>
        <v>0</v>
      </c>
      <c r="V407" s="126" t="n">
        <f aca="false">IF($H407="AGÊNCIA INTERNO",(0),U407*$V$14)</f>
        <v>0</v>
      </c>
      <c r="W407" s="126" t="n">
        <f aca="false">IF($H407="AGÊNCIA",($U407+$V407)*$W$14,IF($H407="AGÊNCIA INTERNO",($U407*$N$14),IF($H407="FAT.DIRETO",($V407*$N$14))))</f>
        <v>0</v>
      </c>
      <c r="X407" s="126" t="n">
        <f aca="false">U407+V407+W407</f>
        <v>0</v>
      </c>
      <c r="Y407" s="132"/>
      <c r="Z407" s="132"/>
      <c r="AA407" s="132"/>
      <c r="AB407" s="132"/>
      <c r="AC407" s="132"/>
      <c r="AD407" s="132"/>
      <c r="AE407" s="133"/>
    </row>
    <row r="408" customFormat="false" ht="33.75" hidden="true" customHeight="true" outlineLevel="0" collapsed="false">
      <c r="A408" s="132"/>
      <c r="B408" s="133"/>
      <c r="C408" s="129"/>
      <c r="D408" s="129"/>
      <c r="E408" s="131"/>
      <c r="F408" s="131"/>
      <c r="G408" s="123"/>
      <c r="H408" s="124"/>
      <c r="I408" s="124" t="n">
        <v>0</v>
      </c>
      <c r="J408" s="124" t="n">
        <v>0</v>
      </c>
      <c r="K408" s="125" t="n">
        <v>0</v>
      </c>
      <c r="L408" s="126" t="n">
        <f aca="false">(I408*J408*K408)</f>
        <v>0</v>
      </c>
      <c r="M408" s="126" t="n">
        <f aca="false">IF($H408="AGÊNCIA INTERNO",(0),L408*$M$14)</f>
        <v>0</v>
      </c>
      <c r="N408" s="126" t="n">
        <f aca="false">IF($H408="AGÊNCIA",($L408+$M408)*$N$14,IF($H408="AGÊNCIA INTERNO",($L408*$N$14),IF($H408="FAT.DIRETO",($M408*$N$14))))</f>
        <v>0</v>
      </c>
      <c r="O408" s="126" t="n">
        <f aca="false">L408+M408+N408</f>
        <v>0</v>
      </c>
      <c r="P408" s="127" t="s">
        <v>28</v>
      </c>
      <c r="Q408" s="132"/>
      <c r="R408" s="124" t="n">
        <v>0</v>
      </c>
      <c r="S408" s="124" t="n">
        <v>0</v>
      </c>
      <c r="T408" s="125" t="n">
        <v>0</v>
      </c>
      <c r="U408" s="126" t="n">
        <f aca="false">(R408*S408*T408)</f>
        <v>0</v>
      </c>
      <c r="V408" s="126" t="n">
        <f aca="false">IF($H408="AGÊNCIA INTERNO",(0),U408*$V$14)</f>
        <v>0</v>
      </c>
      <c r="W408" s="126" t="n">
        <f aca="false">IF($H408="AGÊNCIA",($U408+$V408)*$W$14,IF($H408="AGÊNCIA INTERNO",($U408*$N$14),IF($H408="FAT.DIRETO",($V408*$N$14))))</f>
        <v>0</v>
      </c>
      <c r="X408" s="126" t="n">
        <f aca="false">U408+V408+W408</f>
        <v>0</v>
      </c>
      <c r="Y408" s="132"/>
      <c r="Z408" s="132"/>
      <c r="AA408" s="132"/>
      <c r="AB408" s="132"/>
      <c r="AC408" s="132"/>
      <c r="AD408" s="132"/>
      <c r="AE408" s="133"/>
    </row>
    <row r="409" customFormat="false" ht="33.75" hidden="true" customHeight="true" outlineLevel="0" collapsed="false">
      <c r="A409" s="132"/>
      <c r="B409" s="133"/>
      <c r="C409" s="129"/>
      <c r="D409" s="129"/>
      <c r="E409" s="131"/>
      <c r="F409" s="131"/>
      <c r="G409" s="123"/>
      <c r="H409" s="124"/>
      <c r="I409" s="124" t="n">
        <v>0</v>
      </c>
      <c r="J409" s="124" t="n">
        <v>0</v>
      </c>
      <c r="K409" s="125" t="n">
        <v>0</v>
      </c>
      <c r="L409" s="126" t="n">
        <f aca="false">(I409*J409*K409)</f>
        <v>0</v>
      </c>
      <c r="M409" s="126" t="n">
        <f aca="false">IF($H409="AGÊNCIA INTERNO",(0),L409*$M$14)</f>
        <v>0</v>
      </c>
      <c r="N409" s="126" t="n">
        <f aca="false">IF($H409="AGÊNCIA",($L409+$M409)*$N$14,IF($H409="AGÊNCIA INTERNO",($L409*$N$14),IF($H409="FAT.DIRETO",($M409*$N$14))))</f>
        <v>0</v>
      </c>
      <c r="O409" s="126" t="n">
        <f aca="false">L409+M409+N409</f>
        <v>0</v>
      </c>
      <c r="P409" s="127" t="s">
        <v>28</v>
      </c>
      <c r="Q409" s="132"/>
      <c r="R409" s="124" t="n">
        <v>0</v>
      </c>
      <c r="S409" s="124" t="n">
        <v>0</v>
      </c>
      <c r="T409" s="125" t="n">
        <v>0</v>
      </c>
      <c r="U409" s="126" t="n">
        <f aca="false">(R409*S409*T409)</f>
        <v>0</v>
      </c>
      <c r="V409" s="126" t="n">
        <f aca="false">IF($H409="AGÊNCIA INTERNO",(0),U409*$V$14)</f>
        <v>0</v>
      </c>
      <c r="W409" s="126" t="n">
        <f aca="false">IF($H409="AGÊNCIA",($U409+$V409)*$W$14,IF($H409="AGÊNCIA INTERNO",($U409*$N$14),IF($H409="FAT.DIRETO",($V409*$N$14))))</f>
        <v>0</v>
      </c>
      <c r="X409" s="126" t="n">
        <f aca="false">U409+V409+W409</f>
        <v>0</v>
      </c>
      <c r="Y409" s="132"/>
      <c r="Z409" s="132"/>
      <c r="AA409" s="132"/>
      <c r="AB409" s="132"/>
      <c r="AC409" s="132"/>
      <c r="AD409" s="132"/>
      <c r="AE409" s="133"/>
    </row>
    <row r="410" customFormat="false" ht="33.75" hidden="true" customHeight="true" outlineLevel="0" collapsed="false">
      <c r="A410" s="132"/>
      <c r="B410" s="133"/>
      <c r="C410" s="129"/>
      <c r="D410" s="129"/>
      <c r="E410" s="131"/>
      <c r="F410" s="131"/>
      <c r="G410" s="134"/>
      <c r="H410" s="124"/>
      <c r="I410" s="124" t="n">
        <v>0</v>
      </c>
      <c r="J410" s="124" t="n">
        <v>0</v>
      </c>
      <c r="K410" s="125" t="n">
        <v>0</v>
      </c>
      <c r="L410" s="126" t="n">
        <f aca="false">(I410*J410*K410)</f>
        <v>0</v>
      </c>
      <c r="M410" s="126" t="n">
        <f aca="false">IF($H410="AGÊNCIA INTERNO",(0),L410*$M$14)</f>
        <v>0</v>
      </c>
      <c r="N410" s="126" t="n">
        <f aca="false">IF($H410="AGÊNCIA",($L410+$M410)*$N$14,IF($H410="AGÊNCIA INTERNO",($L410*$N$14),IF($H410="FAT.DIRETO",($M410*$N$14))))</f>
        <v>0</v>
      </c>
      <c r="O410" s="126" t="n">
        <f aca="false">L410+M410+N410</f>
        <v>0</v>
      </c>
      <c r="P410" s="127" t="s">
        <v>28</v>
      </c>
      <c r="Q410" s="132"/>
      <c r="R410" s="124" t="n">
        <v>0</v>
      </c>
      <c r="S410" s="124" t="n">
        <v>0</v>
      </c>
      <c r="T410" s="125" t="n">
        <v>0</v>
      </c>
      <c r="U410" s="126" t="n">
        <f aca="false">(R410*S410*T410)</f>
        <v>0</v>
      </c>
      <c r="V410" s="126" t="n">
        <f aca="false">IF($H410="AGÊNCIA INTERNO",(0),U410*$V$14)</f>
        <v>0</v>
      </c>
      <c r="W410" s="126" t="n">
        <f aca="false">IF($H410="AGÊNCIA",($U410+$V410)*$W$14,IF($H410="AGÊNCIA INTERNO",($U410*$N$14),IF($H410="FAT.DIRETO",($V410*$N$14))))</f>
        <v>0</v>
      </c>
      <c r="X410" s="126" t="n">
        <f aca="false">U410+V410+W410</f>
        <v>0</v>
      </c>
      <c r="Y410" s="132"/>
      <c r="Z410" s="132"/>
      <c r="AA410" s="132"/>
      <c r="AB410" s="132"/>
      <c r="AC410" s="132"/>
      <c r="AD410" s="132"/>
      <c r="AE410" s="133"/>
    </row>
    <row r="411" customFormat="false" ht="33.75" hidden="true" customHeight="true" outlineLevel="0" collapsed="false">
      <c r="A411" s="132"/>
      <c r="B411" s="133"/>
      <c r="C411" s="129"/>
      <c r="D411" s="129"/>
      <c r="E411" s="131"/>
      <c r="F411" s="131"/>
      <c r="G411" s="134"/>
      <c r="H411" s="124"/>
      <c r="I411" s="124" t="n">
        <v>0</v>
      </c>
      <c r="J411" s="124" t="n">
        <v>0</v>
      </c>
      <c r="K411" s="125" t="n">
        <v>0</v>
      </c>
      <c r="L411" s="126" t="n">
        <f aca="false">(I411*J411*K411)</f>
        <v>0</v>
      </c>
      <c r="M411" s="126" t="n">
        <f aca="false">IF($H411="AGÊNCIA INTERNO",(0),L411*$M$14)</f>
        <v>0</v>
      </c>
      <c r="N411" s="126" t="n">
        <f aca="false">IF($H411="AGÊNCIA",($L411+$M411)*$N$14,IF($H411="AGÊNCIA INTERNO",($L411*$N$14),IF($H411="FAT.DIRETO",($M411*$N$14))))</f>
        <v>0</v>
      </c>
      <c r="O411" s="126" t="n">
        <f aca="false">L411+M411+N411</f>
        <v>0</v>
      </c>
      <c r="P411" s="127" t="s">
        <v>28</v>
      </c>
      <c r="Q411" s="132"/>
      <c r="R411" s="124" t="n">
        <v>0</v>
      </c>
      <c r="S411" s="124" t="n">
        <v>0</v>
      </c>
      <c r="T411" s="125" t="n">
        <v>0</v>
      </c>
      <c r="U411" s="126" t="n">
        <f aca="false">(R411*S411*T411)</f>
        <v>0</v>
      </c>
      <c r="V411" s="126" t="n">
        <f aca="false">IF($H411="AGÊNCIA INTERNO",(0),U411*$V$14)</f>
        <v>0</v>
      </c>
      <c r="W411" s="126" t="n">
        <f aca="false">IF($H411="AGÊNCIA",($U411+$V411)*$W$14,IF($H411="AGÊNCIA INTERNO",($U411*$N$14),IF($H411="FAT.DIRETO",($V411*$N$14))))</f>
        <v>0</v>
      </c>
      <c r="X411" s="126" t="n">
        <f aca="false">U411+V411+W411</f>
        <v>0</v>
      </c>
      <c r="Y411" s="132"/>
      <c r="Z411" s="132"/>
      <c r="AA411" s="132"/>
      <c r="AB411" s="132"/>
      <c r="AC411" s="132"/>
      <c r="AD411" s="132"/>
      <c r="AE411" s="133"/>
    </row>
    <row r="412" customFormat="false" ht="33.75" hidden="true" customHeight="true" outlineLevel="0" collapsed="false">
      <c r="A412" s="132"/>
      <c r="B412" s="133"/>
      <c r="C412" s="129"/>
      <c r="D412" s="129"/>
      <c r="E412" s="131"/>
      <c r="F412" s="131"/>
      <c r="G412" s="134"/>
      <c r="H412" s="124"/>
      <c r="I412" s="124" t="n">
        <v>0</v>
      </c>
      <c r="J412" s="124" t="n">
        <v>0</v>
      </c>
      <c r="K412" s="125" t="n">
        <v>0</v>
      </c>
      <c r="L412" s="126" t="n">
        <f aca="false">(I412*J412*K412)</f>
        <v>0</v>
      </c>
      <c r="M412" s="126" t="n">
        <f aca="false">IF($H412="AGÊNCIA INTERNO",(0),L412*$M$14)</f>
        <v>0</v>
      </c>
      <c r="N412" s="126" t="n">
        <f aca="false">IF($H412="AGÊNCIA",($L412+$M412)*$N$14,IF($H412="AGÊNCIA INTERNO",($L412*$N$14),IF($H412="FAT.DIRETO",($M412*$N$14))))</f>
        <v>0</v>
      </c>
      <c r="O412" s="126" t="n">
        <f aca="false">L412+M412+N412</f>
        <v>0</v>
      </c>
      <c r="P412" s="127" t="s">
        <v>28</v>
      </c>
      <c r="Q412" s="132"/>
      <c r="R412" s="124" t="n">
        <v>0</v>
      </c>
      <c r="S412" s="124" t="n">
        <v>0</v>
      </c>
      <c r="T412" s="125" t="n">
        <v>0</v>
      </c>
      <c r="U412" s="126" t="n">
        <f aca="false">(R412*S412*T412)</f>
        <v>0</v>
      </c>
      <c r="V412" s="126" t="n">
        <f aca="false">IF($H412="AGÊNCIA INTERNO",(0),U412*$V$14)</f>
        <v>0</v>
      </c>
      <c r="W412" s="126" t="n">
        <f aca="false">IF($H412="AGÊNCIA",($U412+$V412)*$W$14,IF($H412="AGÊNCIA INTERNO",($U412*$N$14),IF($H412="FAT.DIRETO",($V412*$N$14))))</f>
        <v>0</v>
      </c>
      <c r="X412" s="126" t="n">
        <f aca="false">U412+V412+W412</f>
        <v>0</v>
      </c>
      <c r="Y412" s="132"/>
      <c r="Z412" s="132"/>
      <c r="AA412" s="132"/>
      <c r="AB412" s="132"/>
      <c r="AC412" s="132"/>
      <c r="AD412" s="132"/>
      <c r="AE412" s="133"/>
    </row>
    <row r="413" customFormat="false" ht="33.75" hidden="true" customHeight="true" outlineLevel="0" collapsed="false">
      <c r="A413" s="132"/>
      <c r="B413" s="133"/>
      <c r="C413" s="129"/>
      <c r="D413" s="129"/>
      <c r="E413" s="131"/>
      <c r="F413" s="131"/>
      <c r="G413" s="134"/>
      <c r="H413" s="124"/>
      <c r="I413" s="124" t="n">
        <v>0</v>
      </c>
      <c r="J413" s="124" t="n">
        <v>0</v>
      </c>
      <c r="K413" s="125" t="n">
        <v>0</v>
      </c>
      <c r="L413" s="126" t="n">
        <f aca="false">(I413*J413*K413)</f>
        <v>0</v>
      </c>
      <c r="M413" s="126" t="n">
        <f aca="false">IF($H413="AGÊNCIA INTERNO",(0),L413*$M$14)</f>
        <v>0</v>
      </c>
      <c r="N413" s="126" t="n">
        <f aca="false">IF($H413="AGÊNCIA",($L413+$M413)*$N$14,IF($H413="AGÊNCIA INTERNO",($L413*$N$14),IF($H413="FAT.DIRETO",($M413*$N$14))))</f>
        <v>0</v>
      </c>
      <c r="O413" s="126" t="n">
        <f aca="false">L413+M413+N413</f>
        <v>0</v>
      </c>
      <c r="P413" s="127" t="s">
        <v>28</v>
      </c>
      <c r="Q413" s="132"/>
      <c r="R413" s="124" t="n">
        <v>0</v>
      </c>
      <c r="S413" s="124" t="n">
        <v>0</v>
      </c>
      <c r="T413" s="125" t="n">
        <v>0</v>
      </c>
      <c r="U413" s="126" t="n">
        <f aca="false">(R413*S413*T413)</f>
        <v>0</v>
      </c>
      <c r="V413" s="126" t="n">
        <f aca="false">IF($H413="AGÊNCIA INTERNO",(0),U413*$V$14)</f>
        <v>0</v>
      </c>
      <c r="W413" s="126" t="n">
        <f aca="false">IF($H413="AGÊNCIA",($U413+$V413)*$W$14,IF($H413="AGÊNCIA INTERNO",($U413*$N$14),IF($H413="FAT.DIRETO",($V413*$N$14))))</f>
        <v>0</v>
      </c>
      <c r="X413" s="126" t="n">
        <f aca="false">U413+V413+W413</f>
        <v>0</v>
      </c>
      <c r="Y413" s="132"/>
      <c r="Z413" s="132"/>
      <c r="AA413" s="132"/>
      <c r="AB413" s="132"/>
      <c r="AC413" s="132"/>
      <c r="AD413" s="132"/>
      <c r="AE413" s="133"/>
    </row>
    <row r="414" customFormat="false" ht="33.75" hidden="true" customHeight="true" outlineLevel="0" collapsed="false">
      <c r="A414" s="132"/>
      <c r="B414" s="133"/>
      <c r="C414" s="129"/>
      <c r="D414" s="129"/>
      <c r="E414" s="131"/>
      <c r="F414" s="131"/>
      <c r="G414" s="134"/>
      <c r="H414" s="124"/>
      <c r="I414" s="124" t="n">
        <v>0</v>
      </c>
      <c r="J414" s="124" t="n">
        <v>0</v>
      </c>
      <c r="K414" s="125" t="n">
        <v>0</v>
      </c>
      <c r="L414" s="126" t="n">
        <f aca="false">(I414*J414*K414)</f>
        <v>0</v>
      </c>
      <c r="M414" s="126" t="n">
        <f aca="false">IF($H414="AGÊNCIA INTERNO",(0),L414*$M$14)</f>
        <v>0</v>
      </c>
      <c r="N414" s="126" t="n">
        <f aca="false">IF($H414="AGÊNCIA",($L414+$M414)*$N$14,IF($H414="AGÊNCIA INTERNO",($L414*$N$14),IF($H414="FAT.DIRETO",($M414*$N$14))))</f>
        <v>0</v>
      </c>
      <c r="O414" s="126" t="n">
        <f aca="false">L414+M414+N414</f>
        <v>0</v>
      </c>
      <c r="P414" s="127" t="s">
        <v>28</v>
      </c>
      <c r="Q414" s="132"/>
      <c r="R414" s="124" t="n">
        <v>0</v>
      </c>
      <c r="S414" s="124" t="n">
        <v>0</v>
      </c>
      <c r="T414" s="125" t="n">
        <v>0</v>
      </c>
      <c r="U414" s="126" t="n">
        <f aca="false">(R414*S414*T414)</f>
        <v>0</v>
      </c>
      <c r="V414" s="126" t="n">
        <f aca="false">IF($H414="AGÊNCIA INTERNO",(0),U414*$V$14)</f>
        <v>0</v>
      </c>
      <c r="W414" s="126" t="n">
        <f aca="false">IF($H414="AGÊNCIA",($U414+$V414)*$W$14,IF($H414="AGÊNCIA INTERNO",($U414*$N$14),IF($H414="FAT.DIRETO",($V414*$N$14))))</f>
        <v>0</v>
      </c>
      <c r="X414" s="126" t="n">
        <f aca="false">U414+V414+W414</f>
        <v>0</v>
      </c>
      <c r="Y414" s="132"/>
      <c r="Z414" s="132"/>
      <c r="AA414" s="132"/>
      <c r="AB414" s="132"/>
      <c r="AC414" s="132"/>
      <c r="AD414" s="132"/>
      <c r="AE414" s="133"/>
    </row>
    <row r="415" customFormat="false" ht="33.75" hidden="true" customHeight="true" outlineLevel="0" collapsed="false">
      <c r="A415" s="132"/>
      <c r="B415" s="133"/>
      <c r="C415" s="129"/>
      <c r="D415" s="129"/>
      <c r="E415" s="131"/>
      <c r="F415" s="131"/>
      <c r="G415" s="134"/>
      <c r="H415" s="124"/>
      <c r="I415" s="124" t="n">
        <v>0</v>
      </c>
      <c r="J415" s="124" t="n">
        <v>0</v>
      </c>
      <c r="K415" s="125" t="n">
        <v>0</v>
      </c>
      <c r="L415" s="126" t="n">
        <f aca="false">(I415*J415*K415)</f>
        <v>0</v>
      </c>
      <c r="M415" s="126" t="n">
        <f aca="false">IF($H415="AGÊNCIA INTERNO",(0),L415*$M$14)</f>
        <v>0</v>
      </c>
      <c r="N415" s="126" t="n">
        <f aca="false">IF($H415="AGÊNCIA",($L415+$M415)*$N$14,IF($H415="AGÊNCIA INTERNO",($L415*$N$14),IF($H415="FAT.DIRETO",($M415*$N$14))))</f>
        <v>0</v>
      </c>
      <c r="O415" s="126" t="n">
        <f aca="false">L415+M415+N415</f>
        <v>0</v>
      </c>
      <c r="P415" s="127" t="s">
        <v>28</v>
      </c>
      <c r="Q415" s="132"/>
      <c r="R415" s="124" t="n">
        <v>0</v>
      </c>
      <c r="S415" s="124" t="n">
        <v>0</v>
      </c>
      <c r="T415" s="125" t="n">
        <v>0</v>
      </c>
      <c r="U415" s="126" t="n">
        <f aca="false">(R415*S415*T415)</f>
        <v>0</v>
      </c>
      <c r="V415" s="126" t="n">
        <f aca="false">IF($H415="AGÊNCIA INTERNO",(0),U415*$V$14)</f>
        <v>0</v>
      </c>
      <c r="W415" s="126" t="n">
        <f aca="false">IF($H415="AGÊNCIA",($U415+$V415)*$W$14,IF($H415="AGÊNCIA INTERNO",($U415*$N$14),IF($H415="FAT.DIRETO",($V415*$N$14))))</f>
        <v>0</v>
      </c>
      <c r="X415" s="126" t="n">
        <f aca="false">U415+V415+W415</f>
        <v>0</v>
      </c>
      <c r="Y415" s="132"/>
      <c r="Z415" s="132"/>
      <c r="AA415" s="132"/>
      <c r="AB415" s="132"/>
      <c r="AC415" s="132"/>
      <c r="AD415" s="132"/>
      <c r="AE415" s="133"/>
    </row>
    <row r="416" customFormat="false" ht="33.75" hidden="true" customHeight="true" outlineLevel="0" collapsed="false">
      <c r="A416" s="132"/>
      <c r="B416" s="133"/>
      <c r="C416" s="129"/>
      <c r="D416" s="129"/>
      <c r="E416" s="131"/>
      <c r="F416" s="131"/>
      <c r="G416" s="134"/>
      <c r="H416" s="124"/>
      <c r="I416" s="124" t="n">
        <v>0</v>
      </c>
      <c r="J416" s="124" t="n">
        <v>0</v>
      </c>
      <c r="K416" s="125" t="n">
        <v>0</v>
      </c>
      <c r="L416" s="126" t="n">
        <f aca="false">(I416*J416*K416)</f>
        <v>0</v>
      </c>
      <c r="M416" s="126" t="n">
        <f aca="false">IF($H416="AGÊNCIA INTERNO",(0),L416*$M$14)</f>
        <v>0</v>
      </c>
      <c r="N416" s="126" t="n">
        <f aca="false">IF($H416="AGÊNCIA",($L416+$M416)*$N$14,IF($H416="AGÊNCIA INTERNO",($L416*$N$14),IF($H416="FAT.DIRETO",($M416*$N$14))))</f>
        <v>0</v>
      </c>
      <c r="O416" s="126" t="n">
        <f aca="false">L416+M416+N416</f>
        <v>0</v>
      </c>
      <c r="P416" s="127" t="s">
        <v>28</v>
      </c>
      <c r="Q416" s="132"/>
      <c r="R416" s="124" t="n">
        <v>0</v>
      </c>
      <c r="S416" s="124" t="n">
        <v>0</v>
      </c>
      <c r="T416" s="125" t="n">
        <v>0</v>
      </c>
      <c r="U416" s="126" t="n">
        <f aca="false">(R416*S416*T416)</f>
        <v>0</v>
      </c>
      <c r="V416" s="126" t="n">
        <f aca="false">IF($H416="AGÊNCIA INTERNO",(0),U416*$V$14)</f>
        <v>0</v>
      </c>
      <c r="W416" s="126" t="n">
        <f aca="false">IF($H416="AGÊNCIA",($U416+$V416)*$W$14,IF($H416="AGÊNCIA INTERNO",($U416*$N$14),IF($H416="FAT.DIRETO",($V416*$N$14))))</f>
        <v>0</v>
      </c>
      <c r="X416" s="126" t="n">
        <f aca="false">U416+V416+W416</f>
        <v>0</v>
      </c>
      <c r="Y416" s="132"/>
      <c r="Z416" s="132"/>
      <c r="AA416" s="132"/>
      <c r="AB416" s="132"/>
      <c r="AC416" s="132"/>
      <c r="AD416" s="132"/>
      <c r="AE416" s="133"/>
    </row>
    <row r="417" customFormat="false" ht="33.75" hidden="true" customHeight="true" outlineLevel="0" collapsed="false">
      <c r="A417" s="132"/>
      <c r="B417" s="133"/>
      <c r="C417" s="129"/>
      <c r="D417" s="129"/>
      <c r="E417" s="131"/>
      <c r="F417" s="131"/>
      <c r="G417" s="134"/>
      <c r="H417" s="124"/>
      <c r="I417" s="124" t="n">
        <v>0</v>
      </c>
      <c r="J417" s="124" t="n">
        <v>0</v>
      </c>
      <c r="K417" s="125" t="n">
        <v>0</v>
      </c>
      <c r="L417" s="126" t="n">
        <f aca="false">(I417*J417*K417)</f>
        <v>0</v>
      </c>
      <c r="M417" s="126" t="n">
        <f aca="false">IF($H417="AGÊNCIA INTERNO",(0),L417*$M$14)</f>
        <v>0</v>
      </c>
      <c r="N417" s="126" t="n">
        <f aca="false">IF($H417="AGÊNCIA",($L417+$M417)*$N$14,IF($H417="AGÊNCIA INTERNO",($L417*$N$14),IF($H417="FAT.DIRETO",($M417*$N$14))))</f>
        <v>0</v>
      </c>
      <c r="O417" s="126" t="n">
        <f aca="false">L417+M417+N417</f>
        <v>0</v>
      </c>
      <c r="P417" s="127" t="s">
        <v>28</v>
      </c>
      <c r="Q417" s="132"/>
      <c r="R417" s="124" t="n">
        <v>0</v>
      </c>
      <c r="S417" s="124" t="n">
        <v>0</v>
      </c>
      <c r="T417" s="125" t="n">
        <v>0</v>
      </c>
      <c r="U417" s="126" t="n">
        <f aca="false">(R417*S417*T417)</f>
        <v>0</v>
      </c>
      <c r="V417" s="126" t="n">
        <f aca="false">IF($H417="AGÊNCIA INTERNO",(0),U417*$V$14)</f>
        <v>0</v>
      </c>
      <c r="W417" s="126" t="n">
        <f aca="false">IF($H417="AGÊNCIA",($U417+$V417)*$W$14,IF($H417="AGÊNCIA INTERNO",($U417*$N$14),IF($H417="FAT.DIRETO",($V417*$N$14))))</f>
        <v>0</v>
      </c>
      <c r="X417" s="126" t="n">
        <f aca="false">U417+V417+W417</f>
        <v>0</v>
      </c>
      <c r="Y417" s="132"/>
      <c r="Z417" s="132"/>
      <c r="AA417" s="132"/>
      <c r="AB417" s="132"/>
      <c r="AC417" s="132"/>
      <c r="AD417" s="132"/>
      <c r="AE417" s="133"/>
    </row>
    <row r="418" customFormat="false" ht="33.75" hidden="true" customHeight="true" outlineLevel="0" collapsed="false">
      <c r="A418" s="132"/>
      <c r="B418" s="133"/>
      <c r="C418" s="129"/>
      <c r="D418" s="129"/>
      <c r="E418" s="131"/>
      <c r="F418" s="131"/>
      <c r="G418" s="134"/>
      <c r="H418" s="124"/>
      <c r="I418" s="124" t="n">
        <v>0</v>
      </c>
      <c r="J418" s="124" t="n">
        <v>0</v>
      </c>
      <c r="K418" s="125" t="n">
        <v>0</v>
      </c>
      <c r="L418" s="126" t="n">
        <f aca="false">(I418*J418*K418)</f>
        <v>0</v>
      </c>
      <c r="M418" s="126" t="n">
        <f aca="false">IF($H418="AGÊNCIA INTERNO",(0),L418*$M$14)</f>
        <v>0</v>
      </c>
      <c r="N418" s="126" t="n">
        <f aca="false">IF($H418="AGÊNCIA",($L418+$M418)*$N$14,IF($H418="AGÊNCIA INTERNO",($L418*$N$14),IF($H418="FAT.DIRETO",($M418*$N$14))))</f>
        <v>0</v>
      </c>
      <c r="O418" s="126" t="n">
        <f aca="false">L418+M418+N418</f>
        <v>0</v>
      </c>
      <c r="P418" s="127" t="s">
        <v>29</v>
      </c>
      <c r="Q418" s="132"/>
      <c r="R418" s="124" t="n">
        <v>0</v>
      </c>
      <c r="S418" s="124" t="n">
        <v>0</v>
      </c>
      <c r="T418" s="125" t="n">
        <v>0</v>
      </c>
      <c r="U418" s="126" t="n">
        <f aca="false">(R418*S418*T418)</f>
        <v>0</v>
      </c>
      <c r="V418" s="126" t="n">
        <f aca="false">IF($H418="AGÊNCIA INTERNO",(0),U418*$V$14)</f>
        <v>0</v>
      </c>
      <c r="W418" s="126" t="n">
        <f aca="false">IF($H418="AGÊNCIA",($U418+$V418)*$W$14,IF($H418="AGÊNCIA INTERNO",($U418*$N$14),IF($H418="FAT.DIRETO",($V418*$N$14))))</f>
        <v>0</v>
      </c>
      <c r="X418" s="126" t="n">
        <f aca="false">U418+V418+W418</f>
        <v>0</v>
      </c>
      <c r="Y418" s="132"/>
      <c r="Z418" s="132"/>
      <c r="AA418" s="132"/>
      <c r="AB418" s="132"/>
      <c r="AC418" s="132"/>
      <c r="AD418" s="132"/>
      <c r="AE418" s="133"/>
    </row>
    <row r="419" customFormat="false" ht="33.75" hidden="true" customHeight="true" outlineLevel="0" collapsed="false">
      <c r="A419" s="132"/>
      <c r="B419" s="133"/>
      <c r="C419" s="129"/>
      <c r="D419" s="129"/>
      <c r="E419" s="131"/>
      <c r="F419" s="131"/>
      <c r="G419" s="134"/>
      <c r="H419" s="124"/>
      <c r="I419" s="124" t="n">
        <v>0</v>
      </c>
      <c r="J419" s="124" t="n">
        <v>0</v>
      </c>
      <c r="K419" s="125" t="n">
        <v>0</v>
      </c>
      <c r="L419" s="126" t="n">
        <f aca="false">(I419*J419*K419)</f>
        <v>0</v>
      </c>
      <c r="M419" s="126" t="n">
        <f aca="false">IF($H419="AGÊNCIA INTERNO",(0),L419*$M$14)</f>
        <v>0</v>
      </c>
      <c r="N419" s="126" t="n">
        <f aca="false">IF($H419="AGÊNCIA",($L419+$M419)*$N$14,IF($H419="AGÊNCIA INTERNO",($L419*$N$14),IF($H419="FAT.DIRETO",($M419*$N$14))))</f>
        <v>0</v>
      </c>
      <c r="O419" s="126" t="n">
        <f aca="false">L419+M419+N419</f>
        <v>0</v>
      </c>
      <c r="P419" s="127" t="s">
        <v>29</v>
      </c>
      <c r="Q419" s="132"/>
      <c r="R419" s="124" t="n">
        <v>0</v>
      </c>
      <c r="S419" s="124" t="n">
        <v>0</v>
      </c>
      <c r="T419" s="125" t="n">
        <v>0</v>
      </c>
      <c r="U419" s="126" t="n">
        <f aca="false">(R419*S419*T419)</f>
        <v>0</v>
      </c>
      <c r="V419" s="126" t="n">
        <f aca="false">IF($H419="AGÊNCIA INTERNO",(0),U419*$V$14)</f>
        <v>0</v>
      </c>
      <c r="W419" s="126" t="n">
        <f aca="false">IF($H419="AGÊNCIA",($U419+$V419)*$W$14,IF($H419="AGÊNCIA INTERNO",($U419*$N$14),IF($H419="FAT.DIRETO",($V419*$N$14))))</f>
        <v>0</v>
      </c>
      <c r="X419" s="126" t="n">
        <f aca="false">U419+V419+W419</f>
        <v>0</v>
      </c>
      <c r="Y419" s="132"/>
      <c r="Z419" s="132"/>
      <c r="AA419" s="132"/>
      <c r="AB419" s="132"/>
      <c r="AC419" s="132"/>
      <c r="AD419" s="132"/>
      <c r="AE419" s="133"/>
    </row>
    <row r="420" customFormat="false" ht="33.75" hidden="true" customHeight="true" outlineLevel="0" collapsed="false">
      <c r="A420" s="132"/>
      <c r="B420" s="133"/>
      <c r="C420" s="129"/>
      <c r="D420" s="129"/>
      <c r="E420" s="131"/>
      <c r="F420" s="131"/>
      <c r="G420" s="134"/>
      <c r="H420" s="124"/>
      <c r="I420" s="124" t="n">
        <v>0</v>
      </c>
      <c r="J420" s="124" t="n">
        <v>0</v>
      </c>
      <c r="K420" s="125" t="n">
        <v>0</v>
      </c>
      <c r="L420" s="126" t="n">
        <f aca="false">(I420*J420*K420)</f>
        <v>0</v>
      </c>
      <c r="M420" s="126" t="n">
        <f aca="false">IF($H420="AGÊNCIA INTERNO",(0),L420*$M$14)</f>
        <v>0</v>
      </c>
      <c r="N420" s="126" t="n">
        <f aca="false">IF($H420="AGÊNCIA",($L420+$M420)*$N$14,IF($H420="AGÊNCIA INTERNO",($L420*$N$14),IF($H420="FAT.DIRETO",($M420*$N$14))))</f>
        <v>0</v>
      </c>
      <c r="O420" s="126" t="n">
        <f aca="false">L420+M420+N420</f>
        <v>0</v>
      </c>
      <c r="P420" s="127" t="s">
        <v>29</v>
      </c>
      <c r="Q420" s="132"/>
      <c r="R420" s="124" t="n">
        <v>0</v>
      </c>
      <c r="S420" s="124" t="n">
        <v>0</v>
      </c>
      <c r="T420" s="125" t="n">
        <v>0</v>
      </c>
      <c r="U420" s="126" t="n">
        <f aca="false">(R420*S420*T420)</f>
        <v>0</v>
      </c>
      <c r="V420" s="126" t="n">
        <f aca="false">IF($H420="AGÊNCIA INTERNO",(0),U420*$V$14)</f>
        <v>0</v>
      </c>
      <c r="W420" s="126" t="n">
        <f aca="false">IF($H420="AGÊNCIA",($U420+$V420)*$W$14,IF($H420="AGÊNCIA INTERNO",($U420*$N$14),IF($H420="FAT.DIRETO",($V420*$N$14))))</f>
        <v>0</v>
      </c>
      <c r="X420" s="126" t="n">
        <f aca="false">U420+V420+W420</f>
        <v>0</v>
      </c>
      <c r="Y420" s="132"/>
      <c r="Z420" s="132"/>
      <c r="AA420" s="132"/>
      <c r="AB420" s="132"/>
      <c r="AC420" s="132"/>
      <c r="AD420" s="132"/>
      <c r="AE420" s="133"/>
    </row>
    <row r="421" customFormat="false" ht="33.75" hidden="true" customHeight="true" outlineLevel="0" collapsed="false">
      <c r="A421" s="132"/>
      <c r="B421" s="133"/>
      <c r="C421" s="129"/>
      <c r="D421" s="129"/>
      <c r="E421" s="131"/>
      <c r="F421" s="131"/>
      <c r="G421" s="134"/>
      <c r="H421" s="124"/>
      <c r="I421" s="124" t="n">
        <v>0</v>
      </c>
      <c r="J421" s="124" t="n">
        <v>0</v>
      </c>
      <c r="K421" s="125" t="n">
        <v>0</v>
      </c>
      <c r="L421" s="126" t="n">
        <f aca="false">(I421*J421*K421)</f>
        <v>0</v>
      </c>
      <c r="M421" s="126" t="n">
        <f aca="false">IF($H421="AGÊNCIA INTERNO",(0),L421*$M$14)</f>
        <v>0</v>
      </c>
      <c r="N421" s="126" t="n">
        <f aca="false">IF($H421="AGÊNCIA",($L421+$M421)*$N$14,IF($H421="AGÊNCIA INTERNO",($L421*$N$14),IF($H421="FAT.DIRETO",($M421*$N$14))))</f>
        <v>0</v>
      </c>
      <c r="O421" s="126" t="n">
        <f aca="false">L421+M421+N421</f>
        <v>0</v>
      </c>
      <c r="P421" s="127" t="s">
        <v>29</v>
      </c>
      <c r="Q421" s="132"/>
      <c r="R421" s="124" t="n">
        <v>0</v>
      </c>
      <c r="S421" s="124" t="n">
        <v>0</v>
      </c>
      <c r="T421" s="125" t="n">
        <v>0</v>
      </c>
      <c r="U421" s="126" t="n">
        <f aca="false">(R421*S421*T421)</f>
        <v>0</v>
      </c>
      <c r="V421" s="126" t="n">
        <f aca="false">IF($H421="AGÊNCIA INTERNO",(0),U421*$V$14)</f>
        <v>0</v>
      </c>
      <c r="W421" s="126" t="n">
        <f aca="false">IF($H421="AGÊNCIA",($U421+$V421)*$W$14,IF($H421="AGÊNCIA INTERNO",($U421*$N$14),IF($H421="FAT.DIRETO",($V421*$N$14))))</f>
        <v>0</v>
      </c>
      <c r="X421" s="126" t="n">
        <f aca="false">U421+V421+W421</f>
        <v>0</v>
      </c>
      <c r="Y421" s="132"/>
      <c r="Z421" s="132"/>
      <c r="AA421" s="132"/>
      <c r="AB421" s="132"/>
      <c r="AC421" s="132"/>
      <c r="AD421" s="132"/>
      <c r="AE421" s="133"/>
    </row>
    <row r="422" customFormat="false" ht="33.75" hidden="true" customHeight="true" outlineLevel="0" collapsed="false">
      <c r="A422" s="132"/>
      <c r="B422" s="133"/>
      <c r="C422" s="129"/>
      <c r="D422" s="129"/>
      <c r="E422" s="131"/>
      <c r="F422" s="131"/>
      <c r="G422" s="134"/>
      <c r="H422" s="124"/>
      <c r="I422" s="124" t="n">
        <v>0</v>
      </c>
      <c r="J422" s="124" t="n">
        <v>0</v>
      </c>
      <c r="K422" s="125" t="n">
        <v>0</v>
      </c>
      <c r="L422" s="126" t="n">
        <f aca="false">(I422*J422*K422)</f>
        <v>0</v>
      </c>
      <c r="M422" s="126" t="n">
        <f aca="false">IF($H422="AGÊNCIA INTERNO",(0),L422*$M$14)</f>
        <v>0</v>
      </c>
      <c r="N422" s="126" t="n">
        <f aca="false">IF($H422="AGÊNCIA",($L422+$M422)*$N$14,IF($H422="AGÊNCIA INTERNO",($L422*$N$14),IF($H422="FAT.DIRETO",($M422*$N$14))))</f>
        <v>0</v>
      </c>
      <c r="O422" s="126" t="n">
        <f aca="false">L422+M422+N422</f>
        <v>0</v>
      </c>
      <c r="P422" s="127" t="s">
        <v>29</v>
      </c>
      <c r="Q422" s="132"/>
      <c r="R422" s="124" t="n">
        <v>0</v>
      </c>
      <c r="S422" s="124" t="n">
        <v>0</v>
      </c>
      <c r="T422" s="125" t="n">
        <v>0</v>
      </c>
      <c r="U422" s="126" t="n">
        <f aca="false">(R422*S422*T422)</f>
        <v>0</v>
      </c>
      <c r="V422" s="126" t="n">
        <f aca="false">IF($H422="AGÊNCIA INTERNO",(0),U422*$V$14)</f>
        <v>0</v>
      </c>
      <c r="W422" s="126" t="n">
        <f aca="false">IF($H422="AGÊNCIA",($U422+$V422)*$W$14,IF($H422="AGÊNCIA INTERNO",($U422*$N$14),IF($H422="FAT.DIRETO",($V422*$N$14))))</f>
        <v>0</v>
      </c>
      <c r="X422" s="126" t="n">
        <f aca="false">U422+V422+W422</f>
        <v>0</v>
      </c>
      <c r="Y422" s="132"/>
      <c r="Z422" s="132"/>
      <c r="AA422" s="132"/>
      <c r="AB422" s="132"/>
      <c r="AC422" s="132"/>
      <c r="AD422" s="132"/>
      <c r="AE422" s="133"/>
    </row>
    <row r="423" customFormat="false" ht="33.75" hidden="true" customHeight="true" outlineLevel="0" collapsed="false">
      <c r="A423" s="132"/>
      <c r="B423" s="133"/>
      <c r="C423" s="129"/>
      <c r="D423" s="129"/>
      <c r="E423" s="131"/>
      <c r="F423" s="131"/>
      <c r="G423" s="134"/>
      <c r="H423" s="124"/>
      <c r="I423" s="124" t="n">
        <v>0</v>
      </c>
      <c r="J423" s="124" t="n">
        <v>0</v>
      </c>
      <c r="K423" s="125" t="n">
        <v>0</v>
      </c>
      <c r="L423" s="126" t="n">
        <f aca="false">(I423*J423*K423)</f>
        <v>0</v>
      </c>
      <c r="M423" s="126" t="n">
        <f aca="false">IF($H423="AGÊNCIA INTERNO",(0),L423*$M$14)</f>
        <v>0</v>
      </c>
      <c r="N423" s="126" t="n">
        <f aca="false">IF($H423="AGÊNCIA",($L423+$M423)*$N$14,IF($H423="AGÊNCIA INTERNO",($L423*$N$14),IF($H423="FAT.DIRETO",($M423*$N$14))))</f>
        <v>0</v>
      </c>
      <c r="O423" s="126" t="n">
        <f aca="false">L423+M423+N423</f>
        <v>0</v>
      </c>
      <c r="P423" s="127" t="s">
        <v>29</v>
      </c>
      <c r="Q423" s="132"/>
      <c r="R423" s="124" t="n">
        <v>0</v>
      </c>
      <c r="S423" s="124" t="n">
        <v>0</v>
      </c>
      <c r="T423" s="125" t="n">
        <v>0</v>
      </c>
      <c r="U423" s="126" t="n">
        <f aca="false">(R423*S423*T423)</f>
        <v>0</v>
      </c>
      <c r="V423" s="126" t="n">
        <f aca="false">IF($H423="AGÊNCIA INTERNO",(0),U423*$V$14)</f>
        <v>0</v>
      </c>
      <c r="W423" s="126" t="n">
        <f aca="false">IF($H423="AGÊNCIA",($U423+$V423)*$W$14,IF($H423="AGÊNCIA INTERNO",($U423*$N$14),IF($H423="FAT.DIRETO",($V423*$N$14))))</f>
        <v>0</v>
      </c>
      <c r="X423" s="126" t="n">
        <f aca="false">U423+V423+W423</f>
        <v>0</v>
      </c>
      <c r="Y423" s="132"/>
      <c r="Z423" s="132"/>
      <c r="AA423" s="132"/>
      <c r="AB423" s="132"/>
      <c r="AC423" s="132"/>
      <c r="AD423" s="132"/>
      <c r="AE423" s="133"/>
    </row>
    <row r="424" customFormat="false" ht="33.75" hidden="true" customHeight="true" outlineLevel="0" collapsed="false">
      <c r="A424" s="132"/>
      <c r="B424" s="133"/>
      <c r="C424" s="129"/>
      <c r="D424" s="129"/>
      <c r="E424" s="131"/>
      <c r="F424" s="131"/>
      <c r="G424" s="134"/>
      <c r="H424" s="124"/>
      <c r="I424" s="124" t="n">
        <v>0</v>
      </c>
      <c r="J424" s="124" t="n">
        <v>0</v>
      </c>
      <c r="K424" s="125" t="n">
        <v>0</v>
      </c>
      <c r="L424" s="126" t="n">
        <f aca="false">(I424*J424*K424)</f>
        <v>0</v>
      </c>
      <c r="M424" s="126" t="n">
        <f aca="false">IF($H424="AGÊNCIA INTERNO",(0),L424*$M$14)</f>
        <v>0</v>
      </c>
      <c r="N424" s="126" t="n">
        <f aca="false">IF($H424="AGÊNCIA",($L424+$M424)*$N$14,IF($H424="AGÊNCIA INTERNO",($L424*$N$14),IF($H424="FAT.DIRETO",($M424*$N$14))))</f>
        <v>0</v>
      </c>
      <c r="O424" s="126" t="n">
        <f aca="false">L424+M424+N424</f>
        <v>0</v>
      </c>
      <c r="P424" s="127" t="s">
        <v>29</v>
      </c>
      <c r="Q424" s="132"/>
      <c r="R424" s="124" t="n">
        <v>0</v>
      </c>
      <c r="S424" s="124" t="n">
        <v>0</v>
      </c>
      <c r="T424" s="125" t="n">
        <v>0</v>
      </c>
      <c r="U424" s="126" t="n">
        <f aca="false">(R424*S424*T424)</f>
        <v>0</v>
      </c>
      <c r="V424" s="126" t="n">
        <f aca="false">IF($H424="AGÊNCIA INTERNO",(0),U424*$V$14)</f>
        <v>0</v>
      </c>
      <c r="W424" s="126" t="n">
        <f aca="false">IF($H424="AGÊNCIA",($U424+$V424)*$W$14,IF($H424="AGÊNCIA INTERNO",($U424*$N$14),IF($H424="FAT.DIRETO",($V424*$N$14))))</f>
        <v>0</v>
      </c>
      <c r="X424" s="126" t="n">
        <f aca="false">U424+V424+W424</f>
        <v>0</v>
      </c>
      <c r="Y424" s="132"/>
      <c r="Z424" s="132"/>
      <c r="AA424" s="132"/>
      <c r="AB424" s="132"/>
      <c r="AC424" s="132"/>
      <c r="AD424" s="132"/>
      <c r="AE424" s="133"/>
    </row>
    <row r="425" customFormat="false" ht="33.75" hidden="true" customHeight="true" outlineLevel="0" collapsed="false">
      <c r="A425" s="132"/>
      <c r="B425" s="133"/>
      <c r="C425" s="129"/>
      <c r="D425" s="129"/>
      <c r="E425" s="131"/>
      <c r="F425" s="131"/>
      <c r="G425" s="134"/>
      <c r="H425" s="124"/>
      <c r="I425" s="124" t="n">
        <v>0</v>
      </c>
      <c r="J425" s="124" t="n">
        <v>0</v>
      </c>
      <c r="K425" s="125" t="n">
        <v>0</v>
      </c>
      <c r="L425" s="126" t="n">
        <f aca="false">(I425*J425*K425)</f>
        <v>0</v>
      </c>
      <c r="M425" s="126" t="n">
        <f aca="false">IF($H425="AGÊNCIA INTERNO",(0),L425*$M$14)</f>
        <v>0</v>
      </c>
      <c r="N425" s="126" t="n">
        <f aca="false">IF($H425="AGÊNCIA",($L425+$M425)*$N$14,IF($H425="AGÊNCIA INTERNO",($L425*$N$14),IF($H425="FAT.DIRETO",($M425*$N$14))))</f>
        <v>0</v>
      </c>
      <c r="O425" s="126" t="n">
        <f aca="false">L425+M425+N425</f>
        <v>0</v>
      </c>
      <c r="P425" s="127" t="s">
        <v>29</v>
      </c>
      <c r="Q425" s="132"/>
      <c r="R425" s="124" t="n">
        <v>0</v>
      </c>
      <c r="S425" s="124" t="n">
        <v>0</v>
      </c>
      <c r="T425" s="125" t="n">
        <v>0</v>
      </c>
      <c r="U425" s="126" t="n">
        <f aca="false">(R425*S425*T425)</f>
        <v>0</v>
      </c>
      <c r="V425" s="126" t="n">
        <f aca="false">IF($H425="AGÊNCIA INTERNO",(0),U425*$V$14)</f>
        <v>0</v>
      </c>
      <c r="W425" s="126" t="n">
        <f aca="false">IF($H425="AGÊNCIA",($U425+$V425)*$W$14,IF($H425="AGÊNCIA INTERNO",($U425*$N$14),IF($H425="FAT.DIRETO",($V425*$N$14))))</f>
        <v>0</v>
      </c>
      <c r="X425" s="126" t="n">
        <f aca="false">U425+V425+W425</f>
        <v>0</v>
      </c>
      <c r="Y425" s="132"/>
      <c r="Z425" s="132"/>
      <c r="AA425" s="132"/>
      <c r="AB425" s="132"/>
      <c r="AC425" s="132"/>
      <c r="AD425" s="132"/>
      <c r="AE425" s="133"/>
    </row>
    <row r="426" customFormat="false" ht="33.75" hidden="true" customHeight="true" outlineLevel="0" collapsed="false">
      <c r="A426" s="132"/>
      <c r="B426" s="133"/>
      <c r="C426" s="129"/>
      <c r="D426" s="129"/>
      <c r="E426" s="131"/>
      <c r="F426" s="131"/>
      <c r="G426" s="134"/>
      <c r="H426" s="124"/>
      <c r="I426" s="124" t="n">
        <v>0</v>
      </c>
      <c r="J426" s="124" t="n">
        <v>0</v>
      </c>
      <c r="K426" s="125" t="n">
        <v>0</v>
      </c>
      <c r="L426" s="126" t="n">
        <f aca="false">(I426*J426*K426)</f>
        <v>0</v>
      </c>
      <c r="M426" s="126" t="n">
        <f aca="false">IF($H426="AGÊNCIA INTERNO",(0),L426*$M$14)</f>
        <v>0</v>
      </c>
      <c r="N426" s="126" t="n">
        <f aca="false">IF($H426="AGÊNCIA",($L426+$M426)*$N$14,IF($H426="AGÊNCIA INTERNO",($L426*$N$14),IF($H426="FAT.DIRETO",($M426*$N$14))))</f>
        <v>0</v>
      </c>
      <c r="O426" s="126" t="n">
        <f aca="false">L426+M426+N426</f>
        <v>0</v>
      </c>
      <c r="P426" s="127" t="s">
        <v>29</v>
      </c>
      <c r="Q426" s="132"/>
      <c r="R426" s="124" t="n">
        <v>0</v>
      </c>
      <c r="S426" s="124" t="n">
        <v>0</v>
      </c>
      <c r="T426" s="125" t="n">
        <v>0</v>
      </c>
      <c r="U426" s="126" t="n">
        <f aca="false">(R426*S426*T426)</f>
        <v>0</v>
      </c>
      <c r="V426" s="126" t="n">
        <f aca="false">IF($H426="AGÊNCIA INTERNO",(0),U426*$V$14)</f>
        <v>0</v>
      </c>
      <c r="W426" s="126" t="n">
        <f aca="false">IF($H426="AGÊNCIA",($U426+$V426)*$W$14,IF($H426="AGÊNCIA INTERNO",($U426*$N$14),IF($H426="FAT.DIRETO",($V426*$N$14))))</f>
        <v>0</v>
      </c>
      <c r="X426" s="126" t="n">
        <f aca="false">U426+V426+W426</f>
        <v>0</v>
      </c>
      <c r="Y426" s="132"/>
      <c r="Z426" s="132"/>
      <c r="AA426" s="132"/>
      <c r="AB426" s="132"/>
      <c r="AC426" s="132"/>
      <c r="AD426" s="132"/>
      <c r="AE426" s="133"/>
    </row>
    <row r="427" customFormat="false" ht="33.75" hidden="true" customHeight="true" outlineLevel="0" collapsed="false">
      <c r="A427" s="132"/>
      <c r="B427" s="133"/>
      <c r="C427" s="129"/>
      <c r="D427" s="129"/>
      <c r="E427" s="131"/>
      <c r="F427" s="131"/>
      <c r="G427" s="134"/>
      <c r="H427" s="124"/>
      <c r="I427" s="124" t="n">
        <v>0</v>
      </c>
      <c r="J427" s="124" t="n">
        <v>0</v>
      </c>
      <c r="K427" s="125" t="n">
        <v>0</v>
      </c>
      <c r="L427" s="126" t="n">
        <f aca="false">(I427*J427*K427)</f>
        <v>0</v>
      </c>
      <c r="M427" s="126" t="n">
        <f aca="false">IF($H427="AGÊNCIA INTERNO",(0),L427*$M$14)</f>
        <v>0</v>
      </c>
      <c r="N427" s="126" t="n">
        <f aca="false">IF($H427="AGÊNCIA",($L427+$M427)*$N$14,IF($H427="AGÊNCIA INTERNO",($L427*$N$14),IF($H427="FAT.DIRETO",($M427*$N$14))))</f>
        <v>0</v>
      </c>
      <c r="O427" s="126" t="n">
        <f aca="false">L427+M427+N427</f>
        <v>0</v>
      </c>
      <c r="P427" s="127" t="s">
        <v>29</v>
      </c>
      <c r="Q427" s="132"/>
      <c r="R427" s="124" t="n">
        <v>0</v>
      </c>
      <c r="S427" s="124" t="n">
        <v>0</v>
      </c>
      <c r="T427" s="125" t="n">
        <v>0</v>
      </c>
      <c r="U427" s="126" t="n">
        <f aca="false">(R427*S427*T427)</f>
        <v>0</v>
      </c>
      <c r="V427" s="126" t="n">
        <f aca="false">IF($H427="AGÊNCIA INTERNO",(0),U427*$V$14)</f>
        <v>0</v>
      </c>
      <c r="W427" s="126" t="n">
        <f aca="false">IF($H427="AGÊNCIA",($U427+$V427)*$W$14,IF($H427="AGÊNCIA INTERNO",($U427*$N$14),IF($H427="FAT.DIRETO",($V427*$N$14))))</f>
        <v>0</v>
      </c>
      <c r="X427" s="126" t="n">
        <f aca="false">U427+V427+W427</f>
        <v>0</v>
      </c>
      <c r="Y427" s="132"/>
      <c r="Z427" s="132"/>
      <c r="AA427" s="132"/>
      <c r="AB427" s="132"/>
      <c r="AC427" s="132"/>
      <c r="AD427" s="132"/>
      <c r="AE427" s="133"/>
    </row>
    <row r="428" customFormat="false" ht="33.75" hidden="true" customHeight="true" outlineLevel="0" collapsed="false">
      <c r="A428" s="132"/>
      <c r="B428" s="133"/>
      <c r="C428" s="129"/>
      <c r="D428" s="129"/>
      <c r="E428" s="131"/>
      <c r="F428" s="131"/>
      <c r="G428" s="134"/>
      <c r="H428" s="124"/>
      <c r="I428" s="124" t="n">
        <v>0</v>
      </c>
      <c r="J428" s="124" t="n">
        <v>0</v>
      </c>
      <c r="K428" s="125" t="n">
        <v>0</v>
      </c>
      <c r="L428" s="126" t="n">
        <f aca="false">(I428*J428*K428)</f>
        <v>0</v>
      </c>
      <c r="M428" s="126" t="n">
        <f aca="false">IF($H428="AGÊNCIA INTERNO",(0),L428*$M$14)</f>
        <v>0</v>
      </c>
      <c r="N428" s="126" t="n">
        <f aca="false">IF($H428="AGÊNCIA",($L428+$M428)*$N$14,IF($H428="AGÊNCIA INTERNO",($L428*$N$14),IF($H428="FAT.DIRETO",($M428*$N$14))))</f>
        <v>0</v>
      </c>
      <c r="O428" s="126" t="n">
        <f aca="false">L428+M428+N428</f>
        <v>0</v>
      </c>
      <c r="P428" s="127" t="s">
        <v>29</v>
      </c>
      <c r="Q428" s="132"/>
      <c r="R428" s="124" t="n">
        <v>0</v>
      </c>
      <c r="S428" s="124" t="n">
        <v>0</v>
      </c>
      <c r="T428" s="125" t="n">
        <v>0</v>
      </c>
      <c r="U428" s="126" t="n">
        <f aca="false">(R428*S428*T428)</f>
        <v>0</v>
      </c>
      <c r="V428" s="126" t="n">
        <f aca="false">IF($H428="AGÊNCIA INTERNO",(0),U428*$V$14)</f>
        <v>0</v>
      </c>
      <c r="W428" s="126" t="n">
        <f aca="false">IF($H428="AGÊNCIA",($U428+$V428)*$W$14,IF($H428="AGÊNCIA INTERNO",($U428*$N$14),IF($H428="FAT.DIRETO",($V428*$N$14))))</f>
        <v>0</v>
      </c>
      <c r="X428" s="126" t="n">
        <f aca="false">U428+V428+W428</f>
        <v>0</v>
      </c>
      <c r="Y428" s="132"/>
      <c r="Z428" s="132"/>
      <c r="AA428" s="132"/>
      <c r="AB428" s="132"/>
      <c r="AC428" s="132"/>
      <c r="AD428" s="132"/>
      <c r="AE428" s="133"/>
    </row>
    <row r="429" customFormat="false" ht="33.75" hidden="true" customHeight="true" outlineLevel="0" collapsed="false">
      <c r="A429" s="132"/>
      <c r="B429" s="133"/>
      <c r="C429" s="129"/>
      <c r="D429" s="129"/>
      <c r="E429" s="131"/>
      <c r="F429" s="131"/>
      <c r="G429" s="134"/>
      <c r="H429" s="124"/>
      <c r="I429" s="124" t="n">
        <v>0</v>
      </c>
      <c r="J429" s="124" t="n">
        <v>0</v>
      </c>
      <c r="K429" s="125" t="n">
        <v>0</v>
      </c>
      <c r="L429" s="126" t="n">
        <f aca="false">(I429*J429*K429)</f>
        <v>0</v>
      </c>
      <c r="M429" s="126" t="n">
        <f aca="false">IF($H429="AGÊNCIA INTERNO",(0),L429*$M$14)</f>
        <v>0</v>
      </c>
      <c r="N429" s="126" t="n">
        <f aca="false">IF($H429="AGÊNCIA",($L429+$M429)*$N$14,IF($H429="AGÊNCIA INTERNO",($L429*$N$14),IF($H429="FAT.DIRETO",($M429*$N$14))))</f>
        <v>0</v>
      </c>
      <c r="O429" s="126" t="n">
        <f aca="false">L429+M429+N429</f>
        <v>0</v>
      </c>
      <c r="P429" s="127" t="s">
        <v>29</v>
      </c>
      <c r="Q429" s="132"/>
      <c r="R429" s="124" t="n">
        <v>0</v>
      </c>
      <c r="S429" s="124" t="n">
        <v>0</v>
      </c>
      <c r="T429" s="125" t="n">
        <v>0</v>
      </c>
      <c r="U429" s="126" t="n">
        <f aca="false">(R429*S429*T429)</f>
        <v>0</v>
      </c>
      <c r="V429" s="126" t="n">
        <f aca="false">IF($H429="AGÊNCIA INTERNO",(0),U429*$V$14)</f>
        <v>0</v>
      </c>
      <c r="W429" s="126" t="n">
        <f aca="false">IF($H429="AGÊNCIA",($U429+$V429)*$W$14,IF($H429="AGÊNCIA INTERNO",($U429*$N$14),IF($H429="FAT.DIRETO",($V429*$N$14))))</f>
        <v>0</v>
      </c>
      <c r="X429" s="126" t="n">
        <f aca="false">U429+V429+W429</f>
        <v>0</v>
      </c>
      <c r="Y429" s="132"/>
      <c r="Z429" s="132"/>
      <c r="AA429" s="132"/>
      <c r="AB429" s="132"/>
      <c r="AC429" s="132"/>
      <c r="AD429" s="132"/>
      <c r="AE429" s="133"/>
    </row>
    <row r="430" customFormat="false" ht="33.75" hidden="true" customHeight="true" outlineLevel="0" collapsed="false">
      <c r="A430" s="132"/>
      <c r="B430" s="133"/>
      <c r="C430" s="129"/>
      <c r="D430" s="129"/>
      <c r="E430" s="131"/>
      <c r="F430" s="131"/>
      <c r="G430" s="134"/>
      <c r="H430" s="124"/>
      <c r="I430" s="124" t="n">
        <v>0</v>
      </c>
      <c r="J430" s="124" t="n">
        <v>0</v>
      </c>
      <c r="K430" s="125" t="n">
        <v>0</v>
      </c>
      <c r="L430" s="126" t="n">
        <f aca="false">(I430*J430*K430)</f>
        <v>0</v>
      </c>
      <c r="M430" s="126" t="n">
        <f aca="false">IF($H430="AGÊNCIA INTERNO",(0),L430*$M$14)</f>
        <v>0</v>
      </c>
      <c r="N430" s="126" t="n">
        <f aca="false">IF($H430="AGÊNCIA",($L430+$M430)*$N$14,IF($H430="AGÊNCIA INTERNO",($L430*$N$14),IF($H430="FAT.DIRETO",($M430*$N$14))))</f>
        <v>0</v>
      </c>
      <c r="O430" s="126" t="n">
        <f aca="false">L430+M430+N430</f>
        <v>0</v>
      </c>
      <c r="P430" s="127" t="s">
        <v>29</v>
      </c>
      <c r="Q430" s="132"/>
      <c r="R430" s="124" t="n">
        <v>0</v>
      </c>
      <c r="S430" s="124" t="n">
        <v>0</v>
      </c>
      <c r="T430" s="125" t="n">
        <v>0</v>
      </c>
      <c r="U430" s="126" t="n">
        <f aca="false">(R430*S430*T430)</f>
        <v>0</v>
      </c>
      <c r="V430" s="126" t="n">
        <f aca="false">IF($H430="AGÊNCIA INTERNO",(0),U430*$V$14)</f>
        <v>0</v>
      </c>
      <c r="W430" s="126" t="n">
        <f aca="false">IF($H430="AGÊNCIA",($U430+$V430)*$W$14,IF($H430="AGÊNCIA INTERNO",($U430*$N$14),IF($H430="FAT.DIRETO",($V430*$N$14))))</f>
        <v>0</v>
      </c>
      <c r="X430" s="126" t="n">
        <f aca="false">U430+V430+W430</f>
        <v>0</v>
      </c>
      <c r="Y430" s="132"/>
      <c r="Z430" s="132"/>
      <c r="AA430" s="132"/>
      <c r="AB430" s="132"/>
      <c r="AC430" s="132"/>
      <c r="AD430" s="132"/>
      <c r="AE430" s="133"/>
    </row>
    <row r="431" customFormat="false" ht="33.75" hidden="true" customHeight="true" outlineLevel="0" collapsed="false">
      <c r="A431" s="132"/>
      <c r="B431" s="133"/>
      <c r="C431" s="129"/>
      <c r="D431" s="129"/>
      <c r="E431" s="131"/>
      <c r="F431" s="131"/>
      <c r="G431" s="134"/>
      <c r="H431" s="124"/>
      <c r="I431" s="124" t="n">
        <v>0</v>
      </c>
      <c r="J431" s="124" t="n">
        <v>0</v>
      </c>
      <c r="K431" s="125" t="n">
        <v>0</v>
      </c>
      <c r="L431" s="126" t="n">
        <f aca="false">(I431*J431*K431)</f>
        <v>0</v>
      </c>
      <c r="M431" s="126" t="n">
        <f aca="false">IF($H431="AGÊNCIA INTERNO",(0),L431*$M$14)</f>
        <v>0</v>
      </c>
      <c r="N431" s="126" t="n">
        <f aca="false">IF($H431="AGÊNCIA",($L431+$M431)*$N$14,IF($H431="AGÊNCIA INTERNO",($L431*$N$14),IF($H431="FAT.DIRETO",($M431*$N$14))))</f>
        <v>0</v>
      </c>
      <c r="O431" s="126" t="n">
        <f aca="false">L431+M431+N431</f>
        <v>0</v>
      </c>
      <c r="P431" s="127" t="s">
        <v>29</v>
      </c>
      <c r="Q431" s="132"/>
      <c r="R431" s="124" t="n">
        <v>0</v>
      </c>
      <c r="S431" s="124" t="n">
        <v>0</v>
      </c>
      <c r="T431" s="125" t="n">
        <v>0</v>
      </c>
      <c r="U431" s="126" t="n">
        <f aca="false">(R431*S431*T431)</f>
        <v>0</v>
      </c>
      <c r="V431" s="126" t="n">
        <f aca="false">IF($H431="AGÊNCIA INTERNO",(0),U431*$V$14)</f>
        <v>0</v>
      </c>
      <c r="W431" s="126" t="n">
        <f aca="false">IF($H431="AGÊNCIA",($U431+$V431)*$W$14,IF($H431="AGÊNCIA INTERNO",($U431*$N$14),IF($H431="FAT.DIRETO",($V431*$N$14))))</f>
        <v>0</v>
      </c>
      <c r="X431" s="126" t="n">
        <f aca="false">U431+V431+W431</f>
        <v>0</v>
      </c>
      <c r="Y431" s="132"/>
      <c r="Z431" s="132"/>
      <c r="AA431" s="132"/>
      <c r="AB431" s="132"/>
      <c r="AC431" s="132"/>
      <c r="AD431" s="132"/>
      <c r="AE431" s="133"/>
    </row>
    <row r="432" customFormat="false" ht="33.75" hidden="true" customHeight="true" outlineLevel="0" collapsed="false">
      <c r="A432" s="132"/>
      <c r="B432" s="133"/>
      <c r="C432" s="129"/>
      <c r="D432" s="129"/>
      <c r="E432" s="131"/>
      <c r="F432" s="131"/>
      <c r="G432" s="134"/>
      <c r="H432" s="124"/>
      <c r="I432" s="124" t="n">
        <v>0</v>
      </c>
      <c r="J432" s="124" t="n">
        <v>0</v>
      </c>
      <c r="K432" s="125" t="n">
        <v>0</v>
      </c>
      <c r="L432" s="126" t="n">
        <f aca="false">(I432*J432*K432)</f>
        <v>0</v>
      </c>
      <c r="M432" s="126" t="n">
        <f aca="false">IF($H432="AGÊNCIA INTERNO",(0),L432*$M$14)</f>
        <v>0</v>
      </c>
      <c r="N432" s="126" t="n">
        <f aca="false">IF($H432="AGÊNCIA",($L432+$M432)*$N$14,IF($H432="AGÊNCIA INTERNO",($L432*$N$14),IF($H432="FAT.DIRETO",($M432*$N$14))))</f>
        <v>0</v>
      </c>
      <c r="O432" s="126" t="n">
        <f aca="false">L432+M432+N432</f>
        <v>0</v>
      </c>
      <c r="P432" s="127" t="s">
        <v>29</v>
      </c>
      <c r="Q432" s="132"/>
      <c r="R432" s="124" t="n">
        <v>0</v>
      </c>
      <c r="S432" s="124" t="n">
        <v>0</v>
      </c>
      <c r="T432" s="125" t="n">
        <v>0</v>
      </c>
      <c r="U432" s="126" t="n">
        <f aca="false">(R432*S432*T432)</f>
        <v>0</v>
      </c>
      <c r="V432" s="126" t="n">
        <f aca="false">IF($H432="AGÊNCIA INTERNO",(0),U432*$V$14)</f>
        <v>0</v>
      </c>
      <c r="W432" s="126" t="n">
        <f aca="false">IF($H432="AGÊNCIA",($U432+$V432)*$W$14,IF($H432="AGÊNCIA INTERNO",($U432*$N$14),IF($H432="FAT.DIRETO",($V432*$N$14))))</f>
        <v>0</v>
      </c>
      <c r="X432" s="126" t="n">
        <f aca="false">U432+V432+W432</f>
        <v>0</v>
      </c>
      <c r="Y432" s="132"/>
      <c r="Z432" s="132"/>
      <c r="AA432" s="132"/>
      <c r="AB432" s="132"/>
      <c r="AC432" s="132"/>
      <c r="AD432" s="132"/>
      <c r="AE432" s="133"/>
    </row>
    <row r="433" customFormat="false" ht="33.75" hidden="true" customHeight="true" outlineLevel="0" collapsed="false">
      <c r="A433" s="132"/>
      <c r="B433" s="133"/>
      <c r="C433" s="129"/>
      <c r="D433" s="129"/>
      <c r="E433" s="131"/>
      <c r="F433" s="131"/>
      <c r="G433" s="134"/>
      <c r="H433" s="124"/>
      <c r="I433" s="124" t="n">
        <v>0</v>
      </c>
      <c r="J433" s="124" t="n">
        <v>0</v>
      </c>
      <c r="K433" s="125" t="n">
        <v>0</v>
      </c>
      <c r="L433" s="126" t="n">
        <f aca="false">(I433*J433*K433)</f>
        <v>0</v>
      </c>
      <c r="M433" s="126" t="n">
        <f aca="false">IF($H433="AGÊNCIA INTERNO",(0),L433*$M$14)</f>
        <v>0</v>
      </c>
      <c r="N433" s="126" t="n">
        <f aca="false">IF($H433="AGÊNCIA",($L433+$M433)*$N$14,IF($H433="AGÊNCIA INTERNO",($L433*$N$14),IF($H433="FAT.DIRETO",($M433*$N$14))))</f>
        <v>0</v>
      </c>
      <c r="O433" s="126" t="n">
        <f aca="false">L433+M433+N433</f>
        <v>0</v>
      </c>
      <c r="P433" s="127" t="s">
        <v>29</v>
      </c>
      <c r="Q433" s="132"/>
      <c r="R433" s="124" t="n">
        <v>0</v>
      </c>
      <c r="S433" s="124" t="n">
        <v>0</v>
      </c>
      <c r="T433" s="125" t="n">
        <v>0</v>
      </c>
      <c r="U433" s="126" t="n">
        <f aca="false">(R433*S433*T433)</f>
        <v>0</v>
      </c>
      <c r="V433" s="126" t="n">
        <f aca="false">IF($H433="AGÊNCIA INTERNO",(0),U433*$V$14)</f>
        <v>0</v>
      </c>
      <c r="W433" s="126" t="n">
        <f aca="false">IF($H433="AGÊNCIA",($U433+$V433)*$W$14,IF($H433="AGÊNCIA INTERNO",($U433*$N$14),IF($H433="FAT.DIRETO",($V433*$N$14))))</f>
        <v>0</v>
      </c>
      <c r="X433" s="126" t="n">
        <f aca="false">U433+V433+W433</f>
        <v>0</v>
      </c>
      <c r="Y433" s="132"/>
      <c r="Z433" s="132"/>
      <c r="AA433" s="132"/>
      <c r="AB433" s="132"/>
      <c r="AC433" s="132"/>
      <c r="AD433" s="132"/>
      <c r="AE433" s="133"/>
    </row>
    <row r="434" customFormat="false" ht="33.75" hidden="true" customHeight="true" outlineLevel="0" collapsed="false">
      <c r="A434" s="132"/>
      <c r="B434" s="133"/>
      <c r="C434" s="129"/>
      <c r="D434" s="129"/>
      <c r="E434" s="131"/>
      <c r="F434" s="131"/>
      <c r="G434" s="134"/>
      <c r="H434" s="124"/>
      <c r="I434" s="124" t="n">
        <v>0</v>
      </c>
      <c r="J434" s="124" t="n">
        <v>0</v>
      </c>
      <c r="K434" s="125" t="n">
        <v>0</v>
      </c>
      <c r="L434" s="126" t="n">
        <f aca="false">(I434*J434*K434)</f>
        <v>0</v>
      </c>
      <c r="M434" s="126" t="n">
        <f aca="false">IF($H434="AGÊNCIA INTERNO",(0),L434*$M$14)</f>
        <v>0</v>
      </c>
      <c r="N434" s="126" t="n">
        <f aca="false">IF($H434="AGÊNCIA",($L434+$M434)*$N$14,IF($H434="AGÊNCIA INTERNO",($L434*$N$14),IF($H434="FAT.DIRETO",($M434*$N$14))))</f>
        <v>0</v>
      </c>
      <c r="O434" s="126" t="n">
        <f aca="false">L434+M434+N434</f>
        <v>0</v>
      </c>
      <c r="P434" s="127" t="s">
        <v>29</v>
      </c>
      <c r="Q434" s="132"/>
      <c r="R434" s="124" t="n">
        <v>0</v>
      </c>
      <c r="S434" s="124" t="n">
        <v>0</v>
      </c>
      <c r="T434" s="125" t="n">
        <v>0</v>
      </c>
      <c r="U434" s="126" t="n">
        <f aca="false">(R434*S434*T434)</f>
        <v>0</v>
      </c>
      <c r="V434" s="126" t="n">
        <f aca="false">IF($H434="AGÊNCIA INTERNO",(0),U434*$V$14)</f>
        <v>0</v>
      </c>
      <c r="W434" s="126" t="n">
        <f aca="false">IF($H434="AGÊNCIA",($U434+$V434)*$W$14,IF($H434="AGÊNCIA INTERNO",($U434*$N$14),IF($H434="FAT.DIRETO",($V434*$N$14))))</f>
        <v>0</v>
      </c>
      <c r="X434" s="126" t="n">
        <f aca="false">U434+V434+W434</f>
        <v>0</v>
      </c>
      <c r="Y434" s="132"/>
      <c r="Z434" s="132"/>
      <c r="AA434" s="132"/>
      <c r="AB434" s="132"/>
      <c r="AC434" s="132"/>
      <c r="AD434" s="132"/>
      <c r="AE434" s="133"/>
    </row>
    <row r="435" customFormat="false" ht="33.75" hidden="true" customHeight="true" outlineLevel="0" collapsed="false">
      <c r="A435" s="132"/>
      <c r="B435" s="133"/>
      <c r="C435" s="129"/>
      <c r="D435" s="129"/>
      <c r="E435" s="131"/>
      <c r="F435" s="131"/>
      <c r="G435" s="134"/>
      <c r="H435" s="124"/>
      <c r="I435" s="124" t="n">
        <v>0</v>
      </c>
      <c r="J435" s="124" t="n">
        <v>0</v>
      </c>
      <c r="K435" s="125" t="n">
        <v>0</v>
      </c>
      <c r="L435" s="126" t="n">
        <f aca="false">(I435*J435*K435)</f>
        <v>0</v>
      </c>
      <c r="M435" s="126" t="n">
        <f aca="false">IF($H435="AGÊNCIA INTERNO",(0),L435*$M$14)</f>
        <v>0</v>
      </c>
      <c r="N435" s="126" t="n">
        <f aca="false">IF($H435="AGÊNCIA",($L435+$M435)*$N$14,IF($H435="AGÊNCIA INTERNO",($L435*$N$14),IF($H435="FAT.DIRETO",($M435*$N$14))))</f>
        <v>0</v>
      </c>
      <c r="O435" s="126" t="n">
        <f aca="false">L435+M435+N435</f>
        <v>0</v>
      </c>
      <c r="P435" s="127" t="s">
        <v>29</v>
      </c>
      <c r="Q435" s="132"/>
      <c r="R435" s="124" t="n">
        <v>0</v>
      </c>
      <c r="S435" s="124" t="n">
        <v>0</v>
      </c>
      <c r="T435" s="125" t="n">
        <v>0</v>
      </c>
      <c r="U435" s="126" t="n">
        <f aca="false">(R435*S435*T435)</f>
        <v>0</v>
      </c>
      <c r="V435" s="126" t="n">
        <f aca="false">IF($H435="AGÊNCIA INTERNO",(0),U435*$V$14)</f>
        <v>0</v>
      </c>
      <c r="W435" s="126" t="n">
        <f aca="false">IF($H435="AGÊNCIA",($U435+$V435)*$W$14,IF($H435="AGÊNCIA INTERNO",($U435*$N$14),IF($H435="FAT.DIRETO",($V435*$N$14))))</f>
        <v>0</v>
      </c>
      <c r="X435" s="126" t="n">
        <f aca="false">U435+V435+W435</f>
        <v>0</v>
      </c>
      <c r="Y435" s="132"/>
      <c r="Z435" s="132"/>
      <c r="AA435" s="132"/>
      <c r="AB435" s="132"/>
      <c r="AC435" s="132"/>
      <c r="AD435" s="132"/>
      <c r="AE435" s="133"/>
    </row>
    <row r="436" customFormat="false" ht="33.75" hidden="true" customHeight="true" outlineLevel="0" collapsed="false">
      <c r="A436" s="132"/>
      <c r="B436" s="133"/>
      <c r="C436" s="129"/>
      <c r="D436" s="129"/>
      <c r="E436" s="131"/>
      <c r="F436" s="131"/>
      <c r="G436" s="134"/>
      <c r="H436" s="124"/>
      <c r="I436" s="124" t="n">
        <v>0</v>
      </c>
      <c r="J436" s="124" t="n">
        <v>0</v>
      </c>
      <c r="K436" s="125" t="n">
        <v>0</v>
      </c>
      <c r="L436" s="126" t="n">
        <f aca="false">(I436*J436*K436)</f>
        <v>0</v>
      </c>
      <c r="M436" s="126" t="n">
        <f aca="false">IF($H436="AGÊNCIA INTERNO",(0),L436*$M$14)</f>
        <v>0</v>
      </c>
      <c r="N436" s="126" t="n">
        <f aca="false">IF($H436="AGÊNCIA",($L436+$M436)*$N$14,IF($H436="AGÊNCIA INTERNO",($L436*$N$14),IF($H436="FAT.DIRETO",($M436*$N$14))))</f>
        <v>0</v>
      </c>
      <c r="O436" s="126" t="n">
        <f aca="false">L436+M436+N436</f>
        <v>0</v>
      </c>
      <c r="P436" s="127" t="s">
        <v>29</v>
      </c>
      <c r="Q436" s="132"/>
      <c r="R436" s="124" t="n">
        <v>0</v>
      </c>
      <c r="S436" s="124" t="n">
        <v>0</v>
      </c>
      <c r="T436" s="125" t="n">
        <v>0</v>
      </c>
      <c r="U436" s="126" t="n">
        <f aca="false">(R436*S436*T436)</f>
        <v>0</v>
      </c>
      <c r="V436" s="126" t="n">
        <f aca="false">IF($H436="AGÊNCIA INTERNO",(0),U436*$V$14)</f>
        <v>0</v>
      </c>
      <c r="W436" s="126" t="n">
        <f aca="false">IF($H436="AGÊNCIA",($U436+$V436)*$W$14,IF($H436="AGÊNCIA INTERNO",($U436*$N$14),IF($H436="FAT.DIRETO",($V436*$N$14))))</f>
        <v>0</v>
      </c>
      <c r="X436" s="126" t="n">
        <f aca="false">U436+V436+W436</f>
        <v>0</v>
      </c>
      <c r="Y436" s="132"/>
      <c r="Z436" s="132"/>
      <c r="AA436" s="132"/>
      <c r="AB436" s="132"/>
      <c r="AC436" s="132"/>
      <c r="AD436" s="132"/>
      <c r="AE436" s="133"/>
    </row>
    <row r="437" customFormat="false" ht="33.75" hidden="true" customHeight="true" outlineLevel="0" collapsed="false">
      <c r="A437" s="132"/>
      <c r="B437" s="133"/>
      <c r="C437" s="129"/>
      <c r="D437" s="129"/>
      <c r="E437" s="131"/>
      <c r="F437" s="131"/>
      <c r="G437" s="134"/>
      <c r="H437" s="124"/>
      <c r="I437" s="124" t="n">
        <v>0</v>
      </c>
      <c r="J437" s="124" t="n">
        <v>0</v>
      </c>
      <c r="K437" s="125" t="n">
        <v>0</v>
      </c>
      <c r="L437" s="126" t="n">
        <f aca="false">(I437*J437*K437)</f>
        <v>0</v>
      </c>
      <c r="M437" s="126" t="n">
        <f aca="false">IF($H437="AGÊNCIA INTERNO",(0),L437*$M$14)</f>
        <v>0</v>
      </c>
      <c r="N437" s="126" t="n">
        <f aca="false">IF($H437="AGÊNCIA",($L437+$M437)*$N$14,IF($H437="AGÊNCIA INTERNO",($L437*$N$14),IF($H437="FAT.DIRETO",($M437*$N$14))))</f>
        <v>0</v>
      </c>
      <c r="O437" s="126" t="n">
        <f aca="false">L437+M437+N437</f>
        <v>0</v>
      </c>
      <c r="P437" s="127" t="s">
        <v>29</v>
      </c>
      <c r="Q437" s="132"/>
      <c r="R437" s="124" t="n">
        <v>0</v>
      </c>
      <c r="S437" s="124" t="n">
        <v>0</v>
      </c>
      <c r="T437" s="125" t="n">
        <v>0</v>
      </c>
      <c r="U437" s="126" t="n">
        <f aca="false">(R437*S437*T437)</f>
        <v>0</v>
      </c>
      <c r="V437" s="126" t="n">
        <f aca="false">IF($H437="AGÊNCIA INTERNO",(0),U437*$V$14)</f>
        <v>0</v>
      </c>
      <c r="W437" s="126" t="n">
        <f aca="false">IF($H437="AGÊNCIA",($U437+$V437)*$W$14,IF($H437="AGÊNCIA INTERNO",($U437*$N$14),IF($H437="FAT.DIRETO",($V437*$N$14))))</f>
        <v>0</v>
      </c>
      <c r="X437" s="126" t="n">
        <f aca="false">U437+V437+W437</f>
        <v>0</v>
      </c>
      <c r="Y437" s="132"/>
      <c r="Z437" s="132"/>
      <c r="AA437" s="132"/>
      <c r="AB437" s="132"/>
      <c r="AC437" s="132"/>
      <c r="AD437" s="132"/>
      <c r="AE437" s="133"/>
    </row>
    <row r="438" customFormat="false" ht="33.75" hidden="true" customHeight="true" outlineLevel="0" collapsed="false">
      <c r="A438" s="132"/>
      <c r="B438" s="133"/>
      <c r="C438" s="129"/>
      <c r="D438" s="129"/>
      <c r="E438" s="131"/>
      <c r="F438" s="131"/>
      <c r="G438" s="134"/>
      <c r="H438" s="124"/>
      <c r="I438" s="124" t="n">
        <v>0</v>
      </c>
      <c r="J438" s="124" t="n">
        <v>0</v>
      </c>
      <c r="K438" s="125" t="n">
        <v>0</v>
      </c>
      <c r="L438" s="126" t="n">
        <f aca="false">(I438*J438*K438)</f>
        <v>0</v>
      </c>
      <c r="M438" s="126" t="n">
        <f aca="false">IF($H438="AGÊNCIA INTERNO",(0),L438*$M$14)</f>
        <v>0</v>
      </c>
      <c r="N438" s="126" t="n">
        <f aca="false">IF($H438="AGÊNCIA",($L438+$M438)*$N$14,IF($H438="AGÊNCIA INTERNO",($L438*$N$14),IF($H438="FAT.DIRETO",($M438*$N$14))))</f>
        <v>0</v>
      </c>
      <c r="O438" s="126" t="n">
        <f aca="false">L438+M438+N438</f>
        <v>0</v>
      </c>
      <c r="P438" s="127" t="s">
        <v>29</v>
      </c>
      <c r="Q438" s="132"/>
      <c r="R438" s="124" t="n">
        <v>0</v>
      </c>
      <c r="S438" s="124" t="n">
        <v>0</v>
      </c>
      <c r="T438" s="125" t="n">
        <v>0</v>
      </c>
      <c r="U438" s="126" t="n">
        <f aca="false">(R438*S438*T438)</f>
        <v>0</v>
      </c>
      <c r="V438" s="126" t="n">
        <f aca="false">IF($H438="AGÊNCIA INTERNO",(0),U438*$V$14)</f>
        <v>0</v>
      </c>
      <c r="W438" s="126" t="n">
        <f aca="false">IF($H438="AGÊNCIA",($U438+$V438)*$W$14,IF($H438="AGÊNCIA INTERNO",($U438*$N$14),IF($H438="FAT.DIRETO",($V438*$N$14))))</f>
        <v>0</v>
      </c>
      <c r="X438" s="126" t="n">
        <f aca="false">U438+V438+W438</f>
        <v>0</v>
      </c>
      <c r="Y438" s="132"/>
      <c r="Z438" s="132"/>
      <c r="AA438" s="132"/>
      <c r="AB438" s="132"/>
      <c r="AC438" s="132"/>
      <c r="AD438" s="132"/>
      <c r="AE438" s="133"/>
    </row>
    <row r="439" customFormat="false" ht="33.75" hidden="true" customHeight="true" outlineLevel="0" collapsed="false">
      <c r="A439" s="132"/>
      <c r="B439" s="133"/>
      <c r="C439" s="129"/>
      <c r="D439" s="129"/>
      <c r="E439" s="131"/>
      <c r="F439" s="131"/>
      <c r="G439" s="134"/>
      <c r="H439" s="124"/>
      <c r="I439" s="124" t="n">
        <v>0</v>
      </c>
      <c r="J439" s="124" t="n">
        <v>0</v>
      </c>
      <c r="K439" s="125" t="n">
        <v>0</v>
      </c>
      <c r="L439" s="126" t="n">
        <f aca="false">(I439*J439*K439)</f>
        <v>0</v>
      </c>
      <c r="M439" s="126" t="n">
        <f aca="false">IF($H439="AGÊNCIA INTERNO",(0),L439*$M$14)</f>
        <v>0</v>
      </c>
      <c r="N439" s="126" t="n">
        <f aca="false">IF($H439="AGÊNCIA",($L439+$M439)*$N$14,IF($H439="AGÊNCIA INTERNO",($L439*$N$14),IF($H439="FAT.DIRETO",($M439*$N$14))))</f>
        <v>0</v>
      </c>
      <c r="O439" s="126" t="n">
        <f aca="false">L439+M439+N439</f>
        <v>0</v>
      </c>
      <c r="P439" s="127" t="s">
        <v>29</v>
      </c>
      <c r="Q439" s="132"/>
      <c r="R439" s="124" t="n">
        <v>0</v>
      </c>
      <c r="S439" s="124" t="n">
        <v>0</v>
      </c>
      <c r="T439" s="125" t="n">
        <v>0</v>
      </c>
      <c r="U439" s="126" t="n">
        <f aca="false">(R439*S439*T439)</f>
        <v>0</v>
      </c>
      <c r="V439" s="126" t="n">
        <f aca="false">IF($H439="AGÊNCIA INTERNO",(0),U439*$V$14)</f>
        <v>0</v>
      </c>
      <c r="W439" s="126" t="n">
        <f aca="false">IF($H439="AGÊNCIA",($U439+$V439)*$W$14,IF($H439="AGÊNCIA INTERNO",($U439*$N$14),IF($H439="FAT.DIRETO",($V439*$N$14))))</f>
        <v>0</v>
      </c>
      <c r="X439" s="126" t="n">
        <f aca="false">U439+V439+W439</f>
        <v>0</v>
      </c>
      <c r="Y439" s="132"/>
      <c r="Z439" s="132"/>
      <c r="AA439" s="132"/>
      <c r="AB439" s="132"/>
      <c r="AC439" s="132"/>
      <c r="AD439" s="132"/>
      <c r="AE439" s="133"/>
    </row>
    <row r="440" customFormat="false" ht="33.75" hidden="true" customHeight="true" outlineLevel="0" collapsed="false">
      <c r="A440" s="132"/>
      <c r="B440" s="133"/>
      <c r="C440" s="129"/>
      <c r="D440" s="129"/>
      <c r="E440" s="131"/>
      <c r="F440" s="131"/>
      <c r="G440" s="134"/>
      <c r="H440" s="124"/>
      <c r="I440" s="124" t="n">
        <v>0</v>
      </c>
      <c r="J440" s="124" t="n">
        <v>0</v>
      </c>
      <c r="K440" s="125" t="n">
        <v>0</v>
      </c>
      <c r="L440" s="126" t="n">
        <f aca="false">(I440*J440*K440)</f>
        <v>0</v>
      </c>
      <c r="M440" s="126" t="n">
        <f aca="false">IF($H440="AGÊNCIA INTERNO",(0),L440*$M$14)</f>
        <v>0</v>
      </c>
      <c r="N440" s="126" t="n">
        <f aca="false">IF($H440="AGÊNCIA",($L440+$M440)*$N$14,IF($H440="AGÊNCIA INTERNO",($L440*$N$14),IF($H440="FAT.DIRETO",($M440*$N$14))))</f>
        <v>0</v>
      </c>
      <c r="O440" s="126" t="n">
        <f aca="false">L440+M440+N440</f>
        <v>0</v>
      </c>
      <c r="P440" s="127" t="s">
        <v>29</v>
      </c>
      <c r="Q440" s="132"/>
      <c r="R440" s="124" t="n">
        <v>0</v>
      </c>
      <c r="S440" s="124" t="n">
        <v>0</v>
      </c>
      <c r="T440" s="125" t="n">
        <v>0</v>
      </c>
      <c r="U440" s="126" t="n">
        <f aca="false">(R440*S440*T440)</f>
        <v>0</v>
      </c>
      <c r="V440" s="126" t="n">
        <f aca="false">IF($H440="AGÊNCIA INTERNO",(0),U440*$V$14)</f>
        <v>0</v>
      </c>
      <c r="W440" s="126" t="n">
        <f aca="false">IF($H440="AGÊNCIA",($U440+$V440)*$W$14,IF($H440="AGÊNCIA INTERNO",($U440*$N$14),IF($H440="FAT.DIRETO",($V440*$N$14))))</f>
        <v>0</v>
      </c>
      <c r="X440" s="126" t="n">
        <f aca="false">U440+V440+W440</f>
        <v>0</v>
      </c>
      <c r="Y440" s="132"/>
      <c r="Z440" s="132"/>
      <c r="AA440" s="132"/>
      <c r="AB440" s="132"/>
      <c r="AC440" s="132"/>
      <c r="AD440" s="132"/>
      <c r="AE440" s="133"/>
    </row>
    <row r="441" customFormat="false" ht="33.75" hidden="true" customHeight="true" outlineLevel="0" collapsed="false">
      <c r="A441" s="132"/>
      <c r="B441" s="133"/>
      <c r="C441" s="129"/>
      <c r="D441" s="129"/>
      <c r="E441" s="131"/>
      <c r="F441" s="131"/>
      <c r="G441" s="134"/>
      <c r="H441" s="124"/>
      <c r="I441" s="124" t="n">
        <v>0</v>
      </c>
      <c r="J441" s="124" t="n">
        <v>0</v>
      </c>
      <c r="K441" s="125" t="n">
        <v>0</v>
      </c>
      <c r="L441" s="126" t="n">
        <f aca="false">(I441*J441*K441)</f>
        <v>0</v>
      </c>
      <c r="M441" s="126" t="n">
        <f aca="false">IF($H441="AGÊNCIA INTERNO",(0),L441*$M$14)</f>
        <v>0</v>
      </c>
      <c r="N441" s="126" t="n">
        <f aca="false">IF($H441="AGÊNCIA",($L441+$M441)*$N$14,IF($H441="AGÊNCIA INTERNO",($L441*$N$14),IF($H441="FAT.DIRETO",($M441*$N$14))))</f>
        <v>0</v>
      </c>
      <c r="O441" s="126" t="n">
        <f aca="false">L441+M441+N441</f>
        <v>0</v>
      </c>
      <c r="P441" s="127" t="s">
        <v>29</v>
      </c>
      <c r="Q441" s="132"/>
      <c r="R441" s="124" t="n">
        <v>0</v>
      </c>
      <c r="S441" s="124" t="n">
        <v>0</v>
      </c>
      <c r="T441" s="125" t="n">
        <v>0</v>
      </c>
      <c r="U441" s="126" t="n">
        <f aca="false">(R441*S441*T441)</f>
        <v>0</v>
      </c>
      <c r="V441" s="126" t="n">
        <f aca="false">IF($H441="AGÊNCIA INTERNO",(0),U441*$V$14)</f>
        <v>0</v>
      </c>
      <c r="W441" s="126" t="n">
        <f aca="false">IF($H441="AGÊNCIA",($U441+$V441)*$W$14,IF($H441="AGÊNCIA INTERNO",($U441*$N$14),IF($H441="FAT.DIRETO",($V441*$N$14))))</f>
        <v>0</v>
      </c>
      <c r="X441" s="126" t="n">
        <f aca="false">U441+V441+W441</f>
        <v>0</v>
      </c>
      <c r="Y441" s="132"/>
      <c r="Z441" s="132"/>
      <c r="AA441" s="132"/>
      <c r="AB441" s="132"/>
      <c r="AC441" s="132"/>
      <c r="AD441" s="132"/>
      <c r="AE441" s="133"/>
    </row>
    <row r="442" customFormat="false" ht="33.75" hidden="true" customHeight="true" outlineLevel="0" collapsed="false">
      <c r="A442" s="132"/>
      <c r="B442" s="133"/>
      <c r="C442" s="129"/>
      <c r="D442" s="129"/>
      <c r="E442" s="131"/>
      <c r="F442" s="131"/>
      <c r="G442" s="134"/>
      <c r="H442" s="124"/>
      <c r="I442" s="124" t="n">
        <v>0</v>
      </c>
      <c r="J442" s="124" t="n">
        <v>0</v>
      </c>
      <c r="K442" s="125" t="n">
        <v>0</v>
      </c>
      <c r="L442" s="126" t="n">
        <f aca="false">(I442*J442*K442)</f>
        <v>0</v>
      </c>
      <c r="M442" s="126" t="n">
        <f aca="false">IF($H442="AGÊNCIA INTERNO",(0),L442*$M$14)</f>
        <v>0</v>
      </c>
      <c r="N442" s="126" t="n">
        <f aca="false">IF($H442="AGÊNCIA",($L442+$M442)*$N$14,IF($H442="AGÊNCIA INTERNO",($L442*$N$14),IF($H442="FAT.DIRETO",($M442*$N$14))))</f>
        <v>0</v>
      </c>
      <c r="O442" s="126" t="n">
        <f aca="false">L442+M442+N442</f>
        <v>0</v>
      </c>
      <c r="P442" s="127" t="s">
        <v>29</v>
      </c>
      <c r="Q442" s="132"/>
      <c r="R442" s="124" t="n">
        <v>0</v>
      </c>
      <c r="S442" s="124" t="n">
        <v>0</v>
      </c>
      <c r="T442" s="125" t="n">
        <v>0</v>
      </c>
      <c r="U442" s="126" t="n">
        <f aca="false">(R442*S442*T442)</f>
        <v>0</v>
      </c>
      <c r="V442" s="126" t="n">
        <f aca="false">IF($H442="AGÊNCIA INTERNO",(0),U442*$V$14)</f>
        <v>0</v>
      </c>
      <c r="W442" s="126" t="n">
        <f aca="false">IF($H442="AGÊNCIA",($U442+$V442)*$W$14,IF($H442="AGÊNCIA INTERNO",($U442*$N$14),IF($H442="FAT.DIRETO",($V442*$N$14))))</f>
        <v>0</v>
      </c>
      <c r="X442" s="126" t="n">
        <f aca="false">U442+V442+W442</f>
        <v>0</v>
      </c>
      <c r="Y442" s="132"/>
      <c r="Z442" s="132"/>
      <c r="AA442" s="132"/>
      <c r="AB442" s="132"/>
      <c r="AC442" s="132"/>
      <c r="AD442" s="132"/>
      <c r="AE442" s="133"/>
    </row>
    <row r="443" customFormat="false" ht="33.75" hidden="true" customHeight="true" outlineLevel="0" collapsed="false">
      <c r="A443" s="132"/>
      <c r="B443" s="133"/>
      <c r="C443" s="129"/>
      <c r="D443" s="129"/>
      <c r="E443" s="131"/>
      <c r="F443" s="131"/>
      <c r="G443" s="134"/>
      <c r="H443" s="124"/>
      <c r="I443" s="124" t="n">
        <v>0</v>
      </c>
      <c r="J443" s="124" t="n">
        <v>0</v>
      </c>
      <c r="K443" s="125" t="n">
        <v>0</v>
      </c>
      <c r="L443" s="126" t="n">
        <f aca="false">(I443*J443*K443)</f>
        <v>0</v>
      </c>
      <c r="M443" s="126" t="n">
        <f aca="false">IF($H443="AGÊNCIA INTERNO",(0),L443*$M$14)</f>
        <v>0</v>
      </c>
      <c r="N443" s="126" t="n">
        <f aca="false">IF($H443="AGÊNCIA",($L443+$M443)*$N$14,IF($H443="AGÊNCIA INTERNO",($L443*$N$14),IF($H443="FAT.DIRETO",($M443*$N$14))))</f>
        <v>0</v>
      </c>
      <c r="O443" s="126" t="n">
        <f aca="false">L443+M443+N443</f>
        <v>0</v>
      </c>
      <c r="P443" s="127" t="s">
        <v>29</v>
      </c>
      <c r="Q443" s="132"/>
      <c r="R443" s="124" t="n">
        <v>0</v>
      </c>
      <c r="S443" s="124" t="n">
        <v>0</v>
      </c>
      <c r="T443" s="125" t="n">
        <v>0</v>
      </c>
      <c r="U443" s="126" t="n">
        <f aca="false">(R443*S443*T443)</f>
        <v>0</v>
      </c>
      <c r="V443" s="126" t="n">
        <f aca="false">IF($H443="AGÊNCIA INTERNO",(0),U443*$V$14)</f>
        <v>0</v>
      </c>
      <c r="W443" s="126" t="n">
        <f aca="false">IF($H443="AGÊNCIA",($U443+$V443)*$W$14,IF($H443="AGÊNCIA INTERNO",($U443*$N$14),IF($H443="FAT.DIRETO",($V443*$N$14))))</f>
        <v>0</v>
      </c>
      <c r="X443" s="126" t="n">
        <f aca="false">U443+V443+W443</f>
        <v>0</v>
      </c>
      <c r="Y443" s="132"/>
      <c r="Z443" s="132"/>
      <c r="AA443" s="132"/>
      <c r="AB443" s="132"/>
      <c r="AC443" s="132"/>
      <c r="AD443" s="132"/>
      <c r="AE443" s="133"/>
    </row>
    <row r="444" customFormat="false" ht="33.75" hidden="true" customHeight="true" outlineLevel="0" collapsed="false">
      <c r="A444" s="132"/>
      <c r="B444" s="133"/>
      <c r="C444" s="129"/>
      <c r="D444" s="129"/>
      <c r="E444" s="131"/>
      <c r="F444" s="131"/>
      <c r="G444" s="134"/>
      <c r="H444" s="124"/>
      <c r="I444" s="124" t="n">
        <v>0</v>
      </c>
      <c r="J444" s="124" t="n">
        <v>0</v>
      </c>
      <c r="K444" s="125" t="n">
        <v>0</v>
      </c>
      <c r="L444" s="126" t="n">
        <f aca="false">(I444*J444*K444)</f>
        <v>0</v>
      </c>
      <c r="M444" s="126" t="n">
        <f aca="false">IF($H444="AGÊNCIA INTERNO",(0),L444*$M$14)</f>
        <v>0</v>
      </c>
      <c r="N444" s="126" t="n">
        <f aca="false">IF($H444="AGÊNCIA",($L444+$M444)*$N$14,IF($H444="AGÊNCIA INTERNO",($L444*$N$14),IF($H444="FAT.DIRETO",($M444*$N$14))))</f>
        <v>0</v>
      </c>
      <c r="O444" s="126" t="n">
        <f aca="false">L444+M444+N444</f>
        <v>0</v>
      </c>
      <c r="P444" s="127" t="s">
        <v>29</v>
      </c>
      <c r="Q444" s="132"/>
      <c r="R444" s="124" t="n">
        <v>0</v>
      </c>
      <c r="S444" s="124" t="n">
        <v>0</v>
      </c>
      <c r="T444" s="125" t="n">
        <v>0</v>
      </c>
      <c r="U444" s="126" t="n">
        <f aca="false">(R444*S444*T444)</f>
        <v>0</v>
      </c>
      <c r="V444" s="126" t="n">
        <f aca="false">IF($H444="AGÊNCIA INTERNO",(0),U444*$V$14)</f>
        <v>0</v>
      </c>
      <c r="W444" s="126" t="n">
        <f aca="false">IF($H444="AGÊNCIA",($U444+$V444)*$W$14,IF($H444="AGÊNCIA INTERNO",($U444*$N$14),IF($H444="FAT.DIRETO",($V444*$N$14))))</f>
        <v>0</v>
      </c>
      <c r="X444" s="126" t="n">
        <f aca="false">U444+V444+W444</f>
        <v>0</v>
      </c>
      <c r="Y444" s="132"/>
      <c r="Z444" s="132"/>
      <c r="AA444" s="132"/>
      <c r="AB444" s="132"/>
      <c r="AC444" s="132"/>
      <c r="AD444" s="132"/>
      <c r="AE444" s="133"/>
    </row>
    <row r="445" customFormat="false" ht="33.75" hidden="true" customHeight="true" outlineLevel="0" collapsed="false">
      <c r="A445" s="132"/>
      <c r="B445" s="133"/>
      <c r="C445" s="129"/>
      <c r="D445" s="129"/>
      <c r="E445" s="131"/>
      <c r="F445" s="131"/>
      <c r="G445" s="134"/>
      <c r="H445" s="124"/>
      <c r="I445" s="124" t="n">
        <v>0</v>
      </c>
      <c r="J445" s="124" t="n">
        <v>0</v>
      </c>
      <c r="K445" s="125" t="n">
        <v>0</v>
      </c>
      <c r="L445" s="126" t="n">
        <f aca="false">(I445*J445*K445)</f>
        <v>0</v>
      </c>
      <c r="M445" s="126" t="n">
        <f aca="false">IF($H445="AGÊNCIA INTERNO",(0),L445*$M$14)</f>
        <v>0</v>
      </c>
      <c r="N445" s="126" t="n">
        <f aca="false">IF($H445="AGÊNCIA",($L445+$M445)*$N$14,IF($H445="AGÊNCIA INTERNO",($L445*$N$14),IF($H445="FAT.DIRETO",($M445*$N$14))))</f>
        <v>0</v>
      </c>
      <c r="O445" s="126" t="n">
        <f aca="false">L445+M445+N445</f>
        <v>0</v>
      </c>
      <c r="P445" s="127" t="s">
        <v>29</v>
      </c>
      <c r="Q445" s="132"/>
      <c r="R445" s="124" t="n">
        <v>0</v>
      </c>
      <c r="S445" s="124" t="n">
        <v>0</v>
      </c>
      <c r="T445" s="125" t="n">
        <v>0</v>
      </c>
      <c r="U445" s="126" t="n">
        <f aca="false">(R445*S445*T445)</f>
        <v>0</v>
      </c>
      <c r="V445" s="126" t="n">
        <f aca="false">IF($H445="AGÊNCIA INTERNO",(0),U445*$V$14)</f>
        <v>0</v>
      </c>
      <c r="W445" s="126" t="n">
        <f aca="false">IF($H445="AGÊNCIA",($U445+$V445)*$W$14,IF($H445="AGÊNCIA INTERNO",($U445*$N$14),IF($H445="FAT.DIRETO",($V445*$N$14))))</f>
        <v>0</v>
      </c>
      <c r="X445" s="126" t="n">
        <f aca="false">U445+V445+W445</f>
        <v>0</v>
      </c>
      <c r="Y445" s="132"/>
      <c r="Z445" s="132"/>
      <c r="AA445" s="132"/>
      <c r="AB445" s="132"/>
      <c r="AC445" s="132"/>
      <c r="AD445" s="132"/>
      <c r="AE445" s="133"/>
    </row>
    <row r="446" customFormat="false" ht="33.75" hidden="true" customHeight="true" outlineLevel="0" collapsed="false">
      <c r="A446" s="132"/>
      <c r="B446" s="133"/>
      <c r="C446" s="129"/>
      <c r="D446" s="129"/>
      <c r="E446" s="131"/>
      <c r="F446" s="131"/>
      <c r="G446" s="134"/>
      <c r="H446" s="124"/>
      <c r="I446" s="124" t="n">
        <v>0</v>
      </c>
      <c r="J446" s="124" t="n">
        <v>0</v>
      </c>
      <c r="K446" s="125" t="n">
        <v>0</v>
      </c>
      <c r="L446" s="126" t="n">
        <f aca="false">(I446*J446*K446)</f>
        <v>0</v>
      </c>
      <c r="M446" s="126" t="n">
        <f aca="false">IF($H446="AGÊNCIA INTERNO",(0),L446*$M$14)</f>
        <v>0</v>
      </c>
      <c r="N446" s="126" t="n">
        <f aca="false">IF($H446="AGÊNCIA",($L446+$M446)*$N$14,IF($H446="AGÊNCIA INTERNO",($L446*$N$14),IF($H446="FAT.DIRETO",($M446*$N$14))))</f>
        <v>0</v>
      </c>
      <c r="O446" s="126" t="n">
        <f aca="false">L446+M446+N446</f>
        <v>0</v>
      </c>
      <c r="P446" s="127" t="s">
        <v>29</v>
      </c>
      <c r="Q446" s="132"/>
      <c r="R446" s="124" t="n">
        <v>0</v>
      </c>
      <c r="S446" s="124" t="n">
        <v>0</v>
      </c>
      <c r="T446" s="125" t="n">
        <v>0</v>
      </c>
      <c r="U446" s="126" t="n">
        <f aca="false">(R446*S446*T446)</f>
        <v>0</v>
      </c>
      <c r="V446" s="126" t="n">
        <f aca="false">IF($H446="AGÊNCIA INTERNO",(0),U446*$V$14)</f>
        <v>0</v>
      </c>
      <c r="W446" s="126" t="n">
        <f aca="false">IF($H446="AGÊNCIA",($U446+$V446)*$W$14,IF($H446="AGÊNCIA INTERNO",($U446*$N$14),IF($H446="FAT.DIRETO",($V446*$N$14))))</f>
        <v>0</v>
      </c>
      <c r="X446" s="126" t="n">
        <f aca="false">U446+V446+W446</f>
        <v>0</v>
      </c>
      <c r="Y446" s="132"/>
      <c r="Z446" s="132"/>
      <c r="AA446" s="132"/>
      <c r="AB446" s="132"/>
      <c r="AC446" s="132"/>
      <c r="AD446" s="132"/>
      <c r="AE446" s="133"/>
    </row>
    <row r="447" customFormat="false" ht="33.75" hidden="true" customHeight="true" outlineLevel="0" collapsed="false">
      <c r="A447" s="132"/>
      <c r="B447" s="133"/>
      <c r="C447" s="129"/>
      <c r="D447" s="129"/>
      <c r="E447" s="131"/>
      <c r="F447" s="131"/>
      <c r="G447" s="134"/>
      <c r="H447" s="124"/>
      <c r="I447" s="124" t="n">
        <v>0</v>
      </c>
      <c r="J447" s="124" t="n">
        <v>0</v>
      </c>
      <c r="K447" s="125" t="n">
        <v>0</v>
      </c>
      <c r="L447" s="126" t="n">
        <f aca="false">(I447*J447*K447)</f>
        <v>0</v>
      </c>
      <c r="M447" s="126" t="n">
        <f aca="false">IF($H447="AGÊNCIA INTERNO",(0),L447*$M$14)</f>
        <v>0</v>
      </c>
      <c r="N447" s="126" t="n">
        <f aca="false">IF($H447="AGÊNCIA",($L447+$M447)*$N$14,IF($H447="AGÊNCIA INTERNO",($L447*$N$14),IF($H447="FAT.DIRETO",($M447*$N$14))))</f>
        <v>0</v>
      </c>
      <c r="O447" s="126" t="n">
        <f aca="false">L447+M447+N447</f>
        <v>0</v>
      </c>
      <c r="P447" s="127" t="s">
        <v>29</v>
      </c>
      <c r="Q447" s="132"/>
      <c r="R447" s="124" t="n">
        <v>0</v>
      </c>
      <c r="S447" s="124" t="n">
        <v>0</v>
      </c>
      <c r="T447" s="125" t="n">
        <v>0</v>
      </c>
      <c r="U447" s="126" t="n">
        <f aca="false">(R447*S447*T447)</f>
        <v>0</v>
      </c>
      <c r="V447" s="126" t="n">
        <f aca="false">IF($H447="AGÊNCIA INTERNO",(0),U447*$V$14)</f>
        <v>0</v>
      </c>
      <c r="W447" s="126" t="n">
        <f aca="false">IF($H447="AGÊNCIA",($U447+$V447)*$W$14,IF($H447="AGÊNCIA INTERNO",($U447*$N$14),IF($H447="FAT.DIRETO",($V447*$N$14))))</f>
        <v>0</v>
      </c>
      <c r="X447" s="126" t="n">
        <f aca="false">U447+V447+W447</f>
        <v>0</v>
      </c>
      <c r="Y447" s="132"/>
      <c r="Z447" s="132"/>
      <c r="AA447" s="132"/>
      <c r="AB447" s="132"/>
      <c r="AC447" s="132"/>
      <c r="AD447" s="132"/>
      <c r="AE447" s="133"/>
    </row>
    <row r="448" customFormat="false" ht="33.75" hidden="true" customHeight="true" outlineLevel="0" collapsed="false">
      <c r="A448" s="132"/>
      <c r="B448" s="133"/>
      <c r="C448" s="129"/>
      <c r="D448" s="129"/>
      <c r="E448" s="131"/>
      <c r="F448" s="131"/>
      <c r="G448" s="134"/>
      <c r="H448" s="124"/>
      <c r="I448" s="124" t="n">
        <v>0</v>
      </c>
      <c r="J448" s="124" t="n">
        <v>0</v>
      </c>
      <c r="K448" s="125" t="n">
        <v>0</v>
      </c>
      <c r="L448" s="126" t="n">
        <f aca="false">(I448*J448*K448)</f>
        <v>0</v>
      </c>
      <c r="M448" s="126" t="n">
        <f aca="false">IF($H448="AGÊNCIA INTERNO",(0),L448*$M$14)</f>
        <v>0</v>
      </c>
      <c r="N448" s="126" t="n">
        <f aca="false">IF($H448="AGÊNCIA",($L448+$M448)*$N$14,IF($H448="AGÊNCIA INTERNO",($L448*$N$14),IF($H448="FAT.DIRETO",($M448*$N$14))))</f>
        <v>0</v>
      </c>
      <c r="O448" s="126" t="n">
        <f aca="false">L448+M448+N448</f>
        <v>0</v>
      </c>
      <c r="P448" s="127" t="s">
        <v>29</v>
      </c>
      <c r="Q448" s="132"/>
      <c r="R448" s="124" t="n">
        <v>0</v>
      </c>
      <c r="S448" s="124" t="n">
        <v>0</v>
      </c>
      <c r="T448" s="125" t="n">
        <v>0</v>
      </c>
      <c r="U448" s="126" t="n">
        <f aca="false">(R448*S448*T448)</f>
        <v>0</v>
      </c>
      <c r="V448" s="126" t="n">
        <f aca="false">IF($H448="AGÊNCIA INTERNO",(0),U448*$V$14)</f>
        <v>0</v>
      </c>
      <c r="W448" s="126" t="n">
        <f aca="false">IF($H448="AGÊNCIA",($U448+$V448)*$W$14,IF($H448="AGÊNCIA INTERNO",($U448*$N$14),IF($H448="FAT.DIRETO",($V448*$N$14))))</f>
        <v>0</v>
      </c>
      <c r="X448" s="126" t="n">
        <f aca="false">U448+V448+W448</f>
        <v>0</v>
      </c>
      <c r="Y448" s="132"/>
      <c r="Z448" s="132"/>
      <c r="AA448" s="132"/>
      <c r="AB448" s="132"/>
      <c r="AC448" s="132"/>
      <c r="AD448" s="132"/>
      <c r="AE448" s="133"/>
    </row>
    <row r="449" customFormat="false" ht="33.75" hidden="true" customHeight="true" outlineLevel="0" collapsed="false">
      <c r="A449" s="132"/>
      <c r="B449" s="133"/>
      <c r="C449" s="129"/>
      <c r="D449" s="129"/>
      <c r="E449" s="131"/>
      <c r="F449" s="131"/>
      <c r="G449" s="134"/>
      <c r="H449" s="124"/>
      <c r="I449" s="124" t="n">
        <v>0</v>
      </c>
      <c r="J449" s="124" t="n">
        <v>0</v>
      </c>
      <c r="K449" s="125" t="n">
        <v>0</v>
      </c>
      <c r="L449" s="126" t="n">
        <f aca="false">(I449*J449*K449)</f>
        <v>0</v>
      </c>
      <c r="M449" s="126" t="n">
        <f aca="false">IF($H449="AGÊNCIA INTERNO",(0),L449*$M$14)</f>
        <v>0</v>
      </c>
      <c r="N449" s="126" t="n">
        <f aca="false">IF($H449="AGÊNCIA",($L449+$M449)*$N$14,IF($H449="AGÊNCIA INTERNO",($L449*$N$14),IF($H449="FAT.DIRETO",($M449*$N$14))))</f>
        <v>0</v>
      </c>
      <c r="O449" s="126" t="n">
        <f aca="false">L449+M449+N449</f>
        <v>0</v>
      </c>
      <c r="P449" s="127" t="s">
        <v>29</v>
      </c>
      <c r="Q449" s="132"/>
      <c r="R449" s="124" t="n">
        <v>0</v>
      </c>
      <c r="S449" s="124" t="n">
        <v>0</v>
      </c>
      <c r="T449" s="125" t="n">
        <v>0</v>
      </c>
      <c r="U449" s="126" t="n">
        <f aca="false">(R449*S449*T449)</f>
        <v>0</v>
      </c>
      <c r="V449" s="126" t="n">
        <f aca="false">IF($H449="AGÊNCIA INTERNO",(0),U449*$V$14)</f>
        <v>0</v>
      </c>
      <c r="W449" s="126" t="n">
        <f aca="false">IF($H449="AGÊNCIA",($U449+$V449)*$W$14,IF($H449="AGÊNCIA INTERNO",($U449*$N$14),IF($H449="FAT.DIRETO",($V449*$N$14))))</f>
        <v>0</v>
      </c>
      <c r="X449" s="126" t="n">
        <f aca="false">U449+V449+W449</f>
        <v>0</v>
      </c>
      <c r="Y449" s="132"/>
      <c r="Z449" s="132"/>
      <c r="AA449" s="132"/>
      <c r="AB449" s="132"/>
      <c r="AC449" s="132"/>
      <c r="AD449" s="132"/>
      <c r="AE449" s="133"/>
    </row>
    <row r="450" customFormat="false" ht="33.75" hidden="true" customHeight="true" outlineLevel="0" collapsed="false">
      <c r="A450" s="132"/>
      <c r="B450" s="133"/>
      <c r="C450" s="129"/>
      <c r="D450" s="129"/>
      <c r="E450" s="131"/>
      <c r="F450" s="131"/>
      <c r="G450" s="134"/>
      <c r="H450" s="124"/>
      <c r="I450" s="124" t="n">
        <v>0</v>
      </c>
      <c r="J450" s="124" t="n">
        <v>0</v>
      </c>
      <c r="K450" s="125" t="n">
        <v>0</v>
      </c>
      <c r="L450" s="126" t="n">
        <f aca="false">(I450*J450*K450)</f>
        <v>0</v>
      </c>
      <c r="M450" s="126" t="n">
        <f aca="false">IF($H450="AGÊNCIA INTERNO",(0),L450*$M$14)</f>
        <v>0</v>
      </c>
      <c r="N450" s="126" t="n">
        <f aca="false">IF($H450="AGÊNCIA",($L450+$M450)*$N$14,IF($H450="AGÊNCIA INTERNO",($L450*$N$14),IF($H450="FAT.DIRETO",($M450*$N$14))))</f>
        <v>0</v>
      </c>
      <c r="O450" s="126" t="n">
        <f aca="false">L450+M450+N450</f>
        <v>0</v>
      </c>
      <c r="P450" s="127" t="s">
        <v>29</v>
      </c>
      <c r="Q450" s="132"/>
      <c r="R450" s="124" t="n">
        <v>0</v>
      </c>
      <c r="S450" s="124" t="n">
        <v>0</v>
      </c>
      <c r="T450" s="125" t="n">
        <v>0</v>
      </c>
      <c r="U450" s="126" t="n">
        <f aca="false">(R450*S450*T450)</f>
        <v>0</v>
      </c>
      <c r="V450" s="126" t="n">
        <f aca="false">IF($H450="AGÊNCIA INTERNO",(0),U450*$V$14)</f>
        <v>0</v>
      </c>
      <c r="W450" s="126" t="n">
        <f aca="false">IF($H450="AGÊNCIA",($U450+$V450)*$W$14,IF($H450="AGÊNCIA INTERNO",($U450*$N$14),IF($H450="FAT.DIRETO",($V450*$N$14))))</f>
        <v>0</v>
      </c>
      <c r="X450" s="126" t="n">
        <f aca="false">U450+V450+W450</f>
        <v>0</v>
      </c>
      <c r="Y450" s="132"/>
      <c r="Z450" s="132"/>
      <c r="AA450" s="132"/>
      <c r="AB450" s="132"/>
      <c r="AC450" s="132"/>
      <c r="AD450" s="132"/>
      <c r="AE450" s="133"/>
    </row>
    <row r="451" customFormat="false" ht="33.75" hidden="true" customHeight="true" outlineLevel="0" collapsed="false">
      <c r="A451" s="132"/>
      <c r="B451" s="133"/>
      <c r="C451" s="129"/>
      <c r="D451" s="129"/>
      <c r="E451" s="131"/>
      <c r="F451" s="131"/>
      <c r="G451" s="134"/>
      <c r="H451" s="124"/>
      <c r="I451" s="124" t="n">
        <v>0</v>
      </c>
      <c r="J451" s="124" t="n">
        <v>0</v>
      </c>
      <c r="K451" s="125" t="n">
        <v>0</v>
      </c>
      <c r="L451" s="126" t="n">
        <f aca="false">(I451*J451*K451)</f>
        <v>0</v>
      </c>
      <c r="M451" s="126" t="n">
        <f aca="false">IF($H451="AGÊNCIA INTERNO",(0),L451*$M$14)</f>
        <v>0</v>
      </c>
      <c r="N451" s="126" t="n">
        <f aca="false">IF($H451="AGÊNCIA",($L451+$M451)*$N$14,IF($H451="AGÊNCIA INTERNO",($L451*$N$14),IF($H451="FAT.DIRETO",($M451*$N$14))))</f>
        <v>0</v>
      </c>
      <c r="O451" s="126" t="n">
        <f aca="false">L451+M451+N451</f>
        <v>0</v>
      </c>
      <c r="P451" s="127" t="s">
        <v>29</v>
      </c>
      <c r="Q451" s="132"/>
      <c r="R451" s="124" t="n">
        <v>0</v>
      </c>
      <c r="S451" s="124" t="n">
        <v>0</v>
      </c>
      <c r="T451" s="125" t="n">
        <v>0</v>
      </c>
      <c r="U451" s="126" t="n">
        <f aca="false">(R451*S451*T451)</f>
        <v>0</v>
      </c>
      <c r="V451" s="126" t="n">
        <f aca="false">IF($H451="AGÊNCIA INTERNO",(0),U451*$V$14)</f>
        <v>0</v>
      </c>
      <c r="W451" s="126" t="n">
        <f aca="false">IF($H451="AGÊNCIA",($U451+$V451)*$W$14,IF($H451="AGÊNCIA INTERNO",($U451*$N$14),IF($H451="FAT.DIRETO",($V451*$N$14))))</f>
        <v>0</v>
      </c>
      <c r="X451" s="126" t="n">
        <f aca="false">U451+V451+W451</f>
        <v>0</v>
      </c>
      <c r="Y451" s="132"/>
      <c r="Z451" s="132"/>
      <c r="AA451" s="132"/>
      <c r="AB451" s="132"/>
      <c r="AC451" s="132"/>
      <c r="AD451" s="132"/>
      <c r="AE451" s="133"/>
    </row>
    <row r="452" customFormat="false" ht="33.75" hidden="true" customHeight="true" outlineLevel="0" collapsed="false">
      <c r="A452" s="132"/>
      <c r="B452" s="133"/>
      <c r="C452" s="129"/>
      <c r="D452" s="129"/>
      <c r="E452" s="131"/>
      <c r="F452" s="131"/>
      <c r="G452" s="134"/>
      <c r="H452" s="124"/>
      <c r="I452" s="124" t="n">
        <v>0</v>
      </c>
      <c r="J452" s="124" t="n">
        <v>0</v>
      </c>
      <c r="K452" s="125" t="n">
        <v>0</v>
      </c>
      <c r="L452" s="126" t="n">
        <f aca="false">(I452*J452*K452)</f>
        <v>0</v>
      </c>
      <c r="M452" s="126" t="n">
        <f aca="false">IF($H452="AGÊNCIA INTERNO",(0),L452*$M$14)</f>
        <v>0</v>
      </c>
      <c r="N452" s="126" t="n">
        <f aca="false">IF($H452="AGÊNCIA",($L452+$M452)*$N$14,IF($H452="AGÊNCIA INTERNO",($L452*$N$14),IF($H452="FAT.DIRETO",($M452*$N$14))))</f>
        <v>0</v>
      </c>
      <c r="O452" s="126" t="n">
        <f aca="false">L452+M452+N452</f>
        <v>0</v>
      </c>
      <c r="P452" s="127" t="s">
        <v>29</v>
      </c>
      <c r="Q452" s="132"/>
      <c r="R452" s="124" t="n">
        <v>0</v>
      </c>
      <c r="S452" s="124" t="n">
        <v>0</v>
      </c>
      <c r="T452" s="125" t="n">
        <v>0</v>
      </c>
      <c r="U452" s="126" t="n">
        <f aca="false">(R452*S452*T452)</f>
        <v>0</v>
      </c>
      <c r="V452" s="126" t="n">
        <f aca="false">IF($H452="AGÊNCIA INTERNO",(0),U452*$V$14)</f>
        <v>0</v>
      </c>
      <c r="W452" s="126" t="n">
        <f aca="false">IF($H452="AGÊNCIA",($U452+$V452)*$W$14,IF($H452="AGÊNCIA INTERNO",($U452*$N$14),IF($H452="FAT.DIRETO",($V452*$N$14))))</f>
        <v>0</v>
      </c>
      <c r="X452" s="126" t="n">
        <f aca="false">U452+V452+W452</f>
        <v>0</v>
      </c>
      <c r="Y452" s="132"/>
      <c r="Z452" s="132"/>
      <c r="AA452" s="132"/>
      <c r="AB452" s="132"/>
      <c r="AC452" s="132"/>
      <c r="AD452" s="132"/>
      <c r="AE452" s="133"/>
    </row>
    <row r="453" customFormat="false" ht="33.75" hidden="true" customHeight="true" outlineLevel="0" collapsed="false">
      <c r="A453" s="132"/>
      <c r="B453" s="133"/>
      <c r="C453" s="129"/>
      <c r="D453" s="129"/>
      <c r="E453" s="131"/>
      <c r="F453" s="131"/>
      <c r="G453" s="134"/>
      <c r="H453" s="124"/>
      <c r="I453" s="124" t="n">
        <v>0</v>
      </c>
      <c r="J453" s="124" t="n">
        <v>0</v>
      </c>
      <c r="K453" s="125" t="n">
        <v>0</v>
      </c>
      <c r="L453" s="126" t="n">
        <f aca="false">(I453*J453*K453)</f>
        <v>0</v>
      </c>
      <c r="M453" s="126" t="n">
        <f aca="false">IF($H453="AGÊNCIA INTERNO",(0),L453*$M$14)</f>
        <v>0</v>
      </c>
      <c r="N453" s="126" t="n">
        <f aca="false">IF($H453="AGÊNCIA",($L453+$M453)*$N$14,IF($H453="AGÊNCIA INTERNO",($L453*$N$14),IF($H453="FAT.DIRETO",($M453*$N$14))))</f>
        <v>0</v>
      </c>
      <c r="O453" s="126" t="n">
        <f aca="false">L453+M453+N453</f>
        <v>0</v>
      </c>
      <c r="P453" s="127" t="s">
        <v>28</v>
      </c>
      <c r="Q453" s="132"/>
      <c r="R453" s="124" t="n">
        <v>0</v>
      </c>
      <c r="S453" s="124" t="n">
        <v>0</v>
      </c>
      <c r="T453" s="125" t="n">
        <v>0</v>
      </c>
      <c r="U453" s="126" t="n">
        <f aca="false">(R453*S453*T453)</f>
        <v>0</v>
      </c>
      <c r="V453" s="126" t="n">
        <f aca="false">IF($H453="AGÊNCIA INTERNO",(0),U453*$V$14)</f>
        <v>0</v>
      </c>
      <c r="W453" s="126" t="n">
        <f aca="false">IF($H453="AGÊNCIA",($U453+$V453)*$W$14,IF($H453="AGÊNCIA INTERNO",($U453*$N$14),IF($H453="FAT.DIRETO",($V453*$N$14))))</f>
        <v>0</v>
      </c>
      <c r="X453" s="126" t="n">
        <f aca="false">U453+V453+W453</f>
        <v>0</v>
      </c>
      <c r="Y453" s="132"/>
      <c r="Z453" s="132"/>
      <c r="AA453" s="132"/>
      <c r="AB453" s="132"/>
      <c r="AC453" s="132"/>
      <c r="AD453" s="132"/>
      <c r="AE453" s="133"/>
    </row>
    <row r="454" customFormat="false" ht="33.75" hidden="true" customHeight="true" outlineLevel="0" collapsed="false">
      <c r="A454" s="132"/>
      <c r="B454" s="133"/>
      <c r="C454" s="129"/>
      <c r="D454" s="129"/>
      <c r="E454" s="131"/>
      <c r="F454" s="131"/>
      <c r="G454" s="134"/>
      <c r="H454" s="124"/>
      <c r="I454" s="124" t="n">
        <v>0</v>
      </c>
      <c r="J454" s="124" t="n">
        <v>0</v>
      </c>
      <c r="K454" s="125" t="n">
        <v>0</v>
      </c>
      <c r="L454" s="126" t="n">
        <f aca="false">(I454*J454*K454)</f>
        <v>0</v>
      </c>
      <c r="M454" s="126" t="n">
        <f aca="false">IF($H454="AGÊNCIA INTERNO",(0),L454*$M$14)</f>
        <v>0</v>
      </c>
      <c r="N454" s="126" t="n">
        <f aca="false">IF($H454="AGÊNCIA",($L454+$M454)*$N$14,IF($H454="AGÊNCIA INTERNO",($L454*$N$14),IF($H454="FAT.DIRETO",($M454*$N$14))))</f>
        <v>0</v>
      </c>
      <c r="O454" s="126" t="n">
        <f aca="false">L454+M454+N454</f>
        <v>0</v>
      </c>
      <c r="P454" s="127" t="s">
        <v>29</v>
      </c>
      <c r="Q454" s="132"/>
      <c r="R454" s="124" t="n">
        <v>0</v>
      </c>
      <c r="S454" s="124" t="n">
        <v>0</v>
      </c>
      <c r="T454" s="125" t="n">
        <v>0</v>
      </c>
      <c r="U454" s="126" t="n">
        <f aca="false">(R454*S454*T454)</f>
        <v>0</v>
      </c>
      <c r="V454" s="126" t="n">
        <f aca="false">IF($H454="AGÊNCIA INTERNO",(0),U454*$V$14)</f>
        <v>0</v>
      </c>
      <c r="W454" s="126" t="n">
        <f aca="false">IF($H454="AGÊNCIA",($U454+$V454)*$W$14,IF($H454="AGÊNCIA INTERNO",($U454*$N$14),IF($H454="FAT.DIRETO",($V454*$N$14))))</f>
        <v>0</v>
      </c>
      <c r="X454" s="126" t="n">
        <f aca="false">U454+V454+W454</f>
        <v>0</v>
      </c>
      <c r="Y454" s="132"/>
      <c r="Z454" s="132"/>
      <c r="AA454" s="132"/>
      <c r="AB454" s="132"/>
      <c r="AC454" s="132"/>
      <c r="AD454" s="132"/>
      <c r="AE454" s="133"/>
    </row>
    <row r="455" customFormat="false" ht="33.75" hidden="true" customHeight="true" outlineLevel="0" collapsed="false">
      <c r="A455" s="132"/>
      <c r="B455" s="133"/>
      <c r="C455" s="129"/>
      <c r="D455" s="129"/>
      <c r="E455" s="131"/>
      <c r="F455" s="131"/>
      <c r="G455" s="134"/>
      <c r="H455" s="124"/>
      <c r="I455" s="124" t="n">
        <v>0</v>
      </c>
      <c r="J455" s="124" t="n">
        <v>0</v>
      </c>
      <c r="K455" s="125" t="n">
        <v>0</v>
      </c>
      <c r="L455" s="126" t="n">
        <f aca="false">(I455*J455*K455)</f>
        <v>0</v>
      </c>
      <c r="M455" s="126" t="n">
        <f aca="false">IF($H455="AGÊNCIA INTERNO",(0),L455*$M$14)</f>
        <v>0</v>
      </c>
      <c r="N455" s="126" t="n">
        <f aca="false">IF($H455="AGÊNCIA",($L455+$M455)*$N$14,IF($H455="AGÊNCIA INTERNO",($L455*$N$14),IF($H455="FAT.DIRETO",($M455*$N$14))))</f>
        <v>0</v>
      </c>
      <c r="O455" s="126" t="n">
        <f aca="false">L455+M455+N455</f>
        <v>0</v>
      </c>
      <c r="P455" s="127" t="s">
        <v>28</v>
      </c>
      <c r="Q455" s="132"/>
      <c r="R455" s="124" t="n">
        <v>0</v>
      </c>
      <c r="S455" s="124" t="n">
        <v>0</v>
      </c>
      <c r="T455" s="125" t="n">
        <v>0</v>
      </c>
      <c r="U455" s="126" t="n">
        <f aca="false">(R455*S455*T455)</f>
        <v>0</v>
      </c>
      <c r="V455" s="126" t="n">
        <f aca="false">IF($H455="AGÊNCIA INTERNO",(0),U455*$V$14)</f>
        <v>0</v>
      </c>
      <c r="W455" s="126" t="n">
        <f aca="false">IF($H455="AGÊNCIA",($U455+$V455)*$W$14,IF($H455="AGÊNCIA INTERNO",($U455*$N$14),IF($H455="FAT.DIRETO",($V455*$N$14))))</f>
        <v>0</v>
      </c>
      <c r="X455" s="126" t="n">
        <f aca="false">U455+V455+W455</f>
        <v>0</v>
      </c>
      <c r="Y455" s="132"/>
      <c r="Z455" s="132"/>
      <c r="AA455" s="132"/>
      <c r="AB455" s="132"/>
      <c r="AC455" s="132"/>
      <c r="AD455" s="132"/>
      <c r="AE455" s="133"/>
    </row>
    <row r="456" customFormat="false" ht="33.75" hidden="true" customHeight="true" outlineLevel="0" collapsed="false">
      <c r="A456" s="132"/>
      <c r="B456" s="133"/>
      <c r="C456" s="129"/>
      <c r="D456" s="129"/>
      <c r="E456" s="131"/>
      <c r="F456" s="131"/>
      <c r="G456" s="134"/>
      <c r="H456" s="124"/>
      <c r="I456" s="124" t="n">
        <v>0</v>
      </c>
      <c r="J456" s="124" t="n">
        <v>0</v>
      </c>
      <c r="K456" s="125" t="n">
        <v>0</v>
      </c>
      <c r="L456" s="126" t="n">
        <f aca="false">(I456*J456*K456)</f>
        <v>0</v>
      </c>
      <c r="M456" s="126" t="n">
        <f aca="false">IF($H456="AGÊNCIA INTERNO",(0),L456*$M$14)</f>
        <v>0</v>
      </c>
      <c r="N456" s="126" t="n">
        <f aca="false">IF($H456="AGÊNCIA",($L456+$M456)*$N$14,IF($H456="AGÊNCIA INTERNO",($L456*$N$14),IF($H456="FAT.DIRETO",($M456*$N$14))))</f>
        <v>0</v>
      </c>
      <c r="O456" s="126" t="n">
        <f aca="false">L456+M456+N456</f>
        <v>0</v>
      </c>
      <c r="P456" s="127" t="s">
        <v>28</v>
      </c>
      <c r="Q456" s="132"/>
      <c r="R456" s="124" t="n">
        <v>0</v>
      </c>
      <c r="S456" s="124" t="n">
        <v>0</v>
      </c>
      <c r="T456" s="125" t="n">
        <v>0</v>
      </c>
      <c r="U456" s="126" t="n">
        <f aca="false">(R456*S456*T456)</f>
        <v>0</v>
      </c>
      <c r="V456" s="126" t="n">
        <f aca="false">IF($H456="AGÊNCIA INTERNO",(0),U456*$V$14)</f>
        <v>0</v>
      </c>
      <c r="W456" s="126" t="n">
        <f aca="false">IF($H456="AGÊNCIA",($U456+$V456)*$W$14,IF($H456="AGÊNCIA INTERNO",($U456*$N$14),IF($H456="FAT.DIRETO",($V456*$N$14))))</f>
        <v>0</v>
      </c>
      <c r="X456" s="126" t="n">
        <f aca="false">U456+V456+W456</f>
        <v>0</v>
      </c>
      <c r="Y456" s="132"/>
      <c r="Z456" s="132"/>
      <c r="AA456" s="132"/>
      <c r="AB456" s="132"/>
      <c r="AC456" s="132"/>
      <c r="AD456" s="132"/>
      <c r="AE456" s="133"/>
    </row>
    <row r="457" customFormat="false" ht="33.75" hidden="true" customHeight="true" outlineLevel="0" collapsed="false">
      <c r="A457" s="132"/>
      <c r="B457" s="133"/>
      <c r="C457" s="129"/>
      <c r="D457" s="129"/>
      <c r="E457" s="131"/>
      <c r="F457" s="131"/>
      <c r="G457" s="134"/>
      <c r="H457" s="124"/>
      <c r="I457" s="124" t="n">
        <v>0</v>
      </c>
      <c r="J457" s="124" t="n">
        <v>0</v>
      </c>
      <c r="K457" s="125" t="n">
        <v>0</v>
      </c>
      <c r="L457" s="126" t="n">
        <f aca="false">(I457*J457*K457)</f>
        <v>0</v>
      </c>
      <c r="M457" s="126" t="n">
        <f aca="false">IF($H457="AGÊNCIA INTERNO",(0),L457*$M$14)</f>
        <v>0</v>
      </c>
      <c r="N457" s="126" t="n">
        <f aca="false">IF($H457="AGÊNCIA",($L457+$M457)*$N$14,IF($H457="AGÊNCIA INTERNO",($L457*$N$14),IF($H457="FAT.DIRETO",($M457*$N$14))))</f>
        <v>0</v>
      </c>
      <c r="O457" s="126" t="n">
        <f aca="false">L457+M457+N457</f>
        <v>0</v>
      </c>
      <c r="P457" s="127" t="s">
        <v>28</v>
      </c>
      <c r="Q457" s="132"/>
      <c r="R457" s="124" t="n">
        <v>0</v>
      </c>
      <c r="S457" s="124" t="n">
        <v>0</v>
      </c>
      <c r="T457" s="125" t="n">
        <v>0</v>
      </c>
      <c r="U457" s="126" t="n">
        <f aca="false">(R457*S457*T457)</f>
        <v>0</v>
      </c>
      <c r="V457" s="126" t="n">
        <f aca="false">IF($H457="AGÊNCIA INTERNO",(0),U457*$V$14)</f>
        <v>0</v>
      </c>
      <c r="W457" s="126" t="n">
        <f aca="false">IF($H457="AGÊNCIA",($U457+$V457)*$W$14,IF($H457="AGÊNCIA INTERNO",($U457*$N$14),IF($H457="FAT.DIRETO",($V457*$N$14))))</f>
        <v>0</v>
      </c>
      <c r="X457" s="126" t="n">
        <f aca="false">U457+V457+W457</f>
        <v>0</v>
      </c>
      <c r="Y457" s="132"/>
      <c r="Z457" s="132"/>
      <c r="AA457" s="132"/>
      <c r="AB457" s="132"/>
      <c r="AC457" s="132"/>
      <c r="AD457" s="132"/>
      <c r="AE457" s="133"/>
    </row>
    <row r="458" customFormat="false" ht="33.75" hidden="true" customHeight="true" outlineLevel="0" collapsed="false">
      <c r="A458" s="132"/>
      <c r="B458" s="133"/>
      <c r="C458" s="129"/>
      <c r="D458" s="129"/>
      <c r="E458" s="131"/>
      <c r="F458" s="131"/>
      <c r="G458" s="134"/>
      <c r="H458" s="124"/>
      <c r="I458" s="124" t="n">
        <v>0</v>
      </c>
      <c r="J458" s="124" t="n">
        <v>0</v>
      </c>
      <c r="K458" s="125" t="n">
        <v>0</v>
      </c>
      <c r="L458" s="126" t="n">
        <f aca="false">(I458*J458*K458)</f>
        <v>0</v>
      </c>
      <c r="M458" s="126" t="n">
        <f aca="false">IF($H458="AGÊNCIA INTERNO",(0),L458*$M$14)</f>
        <v>0</v>
      </c>
      <c r="N458" s="126" t="n">
        <f aca="false">IF($H458="AGÊNCIA",($L458+$M458)*$N$14,IF($H458="AGÊNCIA INTERNO",($L458*$N$14),IF($H458="FAT.DIRETO",($M458*$N$14))))</f>
        <v>0</v>
      </c>
      <c r="O458" s="126" t="n">
        <f aca="false">L458+M458+N458</f>
        <v>0</v>
      </c>
      <c r="P458" s="127" t="s">
        <v>28</v>
      </c>
      <c r="Q458" s="132"/>
      <c r="R458" s="124" t="n">
        <v>0</v>
      </c>
      <c r="S458" s="124" t="n">
        <v>0</v>
      </c>
      <c r="T458" s="125" t="n">
        <v>0</v>
      </c>
      <c r="U458" s="126" t="n">
        <f aca="false">(R458*S458*T458)</f>
        <v>0</v>
      </c>
      <c r="V458" s="126" t="n">
        <f aca="false">IF($H458="AGÊNCIA INTERNO",(0),U458*$V$14)</f>
        <v>0</v>
      </c>
      <c r="W458" s="126" t="n">
        <f aca="false">IF($H458="AGÊNCIA",($U458+$V458)*$W$14,IF($H458="AGÊNCIA INTERNO",($U458*$N$14),IF($H458="FAT.DIRETO",($V458*$N$14))))</f>
        <v>0</v>
      </c>
      <c r="X458" s="126" t="n">
        <f aca="false">U458+V458+W458</f>
        <v>0</v>
      </c>
      <c r="Y458" s="132"/>
      <c r="Z458" s="132"/>
      <c r="AA458" s="132"/>
      <c r="AB458" s="132"/>
      <c r="AC458" s="132"/>
      <c r="AD458" s="132"/>
      <c r="AE458" s="133"/>
    </row>
    <row r="459" customFormat="false" ht="33.75" hidden="true" customHeight="true" outlineLevel="0" collapsed="false">
      <c r="A459" s="132"/>
      <c r="B459" s="133"/>
      <c r="C459" s="129"/>
      <c r="D459" s="129"/>
      <c r="E459" s="131"/>
      <c r="F459" s="131"/>
      <c r="G459" s="134"/>
      <c r="H459" s="124"/>
      <c r="I459" s="124" t="n">
        <v>0</v>
      </c>
      <c r="J459" s="124" t="n">
        <v>0</v>
      </c>
      <c r="K459" s="125" t="n">
        <v>0</v>
      </c>
      <c r="L459" s="126" t="n">
        <f aca="false">(I459*J459*K459)</f>
        <v>0</v>
      </c>
      <c r="M459" s="126" t="n">
        <f aca="false">IF($H459="AGÊNCIA INTERNO",(0),L459*$M$14)</f>
        <v>0</v>
      </c>
      <c r="N459" s="126" t="n">
        <f aca="false">IF($H459="AGÊNCIA",($L459+$M459)*$N$14,IF($H459="AGÊNCIA INTERNO",($L459*$N$14),IF($H459="FAT.DIRETO",($M459*$N$14))))</f>
        <v>0</v>
      </c>
      <c r="O459" s="126" t="n">
        <f aca="false">L459+M459+N459</f>
        <v>0</v>
      </c>
      <c r="P459" s="127" t="s">
        <v>29</v>
      </c>
      <c r="Q459" s="132"/>
      <c r="R459" s="124" t="n">
        <v>0</v>
      </c>
      <c r="S459" s="124" t="n">
        <v>0</v>
      </c>
      <c r="T459" s="125" t="n">
        <v>0</v>
      </c>
      <c r="U459" s="126" t="n">
        <f aca="false">(R459*S459*T459)</f>
        <v>0</v>
      </c>
      <c r="V459" s="126" t="n">
        <f aca="false">IF($H459="AGÊNCIA INTERNO",(0),U459*$V$14)</f>
        <v>0</v>
      </c>
      <c r="W459" s="126" t="n">
        <f aca="false">IF($H459="AGÊNCIA",($U459+$V459)*$W$14,IF($H459="AGÊNCIA INTERNO",($U459*$N$14),IF($H459="FAT.DIRETO",($V459*$N$14))))</f>
        <v>0</v>
      </c>
      <c r="X459" s="126" t="n">
        <f aca="false">U459+V459+W459</f>
        <v>0</v>
      </c>
      <c r="Y459" s="132"/>
      <c r="Z459" s="132"/>
      <c r="AA459" s="132"/>
      <c r="AB459" s="132"/>
      <c r="AC459" s="132"/>
      <c r="AD459" s="132"/>
      <c r="AE459" s="133"/>
    </row>
    <row r="460" customFormat="false" ht="33.75" hidden="true" customHeight="true" outlineLevel="0" collapsed="false">
      <c r="A460" s="132"/>
      <c r="B460" s="133"/>
      <c r="C460" s="129"/>
      <c r="D460" s="129"/>
      <c r="E460" s="131"/>
      <c r="F460" s="131"/>
      <c r="G460" s="134"/>
      <c r="H460" s="124"/>
      <c r="I460" s="124" t="n">
        <v>0</v>
      </c>
      <c r="J460" s="124" t="n">
        <v>0</v>
      </c>
      <c r="K460" s="125" t="n">
        <v>0</v>
      </c>
      <c r="L460" s="126" t="n">
        <f aca="false">(I460*J460*K460)</f>
        <v>0</v>
      </c>
      <c r="M460" s="126" t="n">
        <f aca="false">IF($H460="AGÊNCIA INTERNO",(0),L460*$M$14)</f>
        <v>0</v>
      </c>
      <c r="N460" s="126" t="n">
        <f aca="false">IF($H460="AGÊNCIA",($L460+$M460)*$N$14,IF($H460="AGÊNCIA INTERNO",($L460*$N$14),IF($H460="FAT.DIRETO",($M460*$N$14))))</f>
        <v>0</v>
      </c>
      <c r="O460" s="126" t="n">
        <f aca="false">L460+M460+N460</f>
        <v>0</v>
      </c>
      <c r="P460" s="127" t="s">
        <v>28</v>
      </c>
      <c r="Q460" s="132"/>
      <c r="R460" s="124" t="n">
        <v>0</v>
      </c>
      <c r="S460" s="124" t="n">
        <v>0</v>
      </c>
      <c r="T460" s="125" t="n">
        <v>0</v>
      </c>
      <c r="U460" s="126" t="n">
        <f aca="false">(R460*S460*T460)</f>
        <v>0</v>
      </c>
      <c r="V460" s="126" t="n">
        <f aca="false">IF($H460="AGÊNCIA INTERNO",(0),U460*$V$14)</f>
        <v>0</v>
      </c>
      <c r="W460" s="126" t="n">
        <f aca="false">IF($H460="AGÊNCIA",($U460+$V460)*$W$14,IF($H460="AGÊNCIA INTERNO",($U460*$N$14),IF($H460="FAT.DIRETO",($V460*$N$14))))</f>
        <v>0</v>
      </c>
      <c r="X460" s="126" t="n">
        <f aca="false">U460+V460+W460</f>
        <v>0</v>
      </c>
      <c r="Y460" s="132"/>
      <c r="Z460" s="132"/>
      <c r="AA460" s="132"/>
      <c r="AB460" s="132"/>
      <c r="AC460" s="132"/>
      <c r="AD460" s="132"/>
      <c r="AE460" s="133"/>
    </row>
    <row r="461" customFormat="false" ht="33.75" hidden="true" customHeight="true" outlineLevel="0" collapsed="false">
      <c r="A461" s="132"/>
      <c r="B461" s="133"/>
      <c r="C461" s="129"/>
      <c r="D461" s="129"/>
      <c r="E461" s="131"/>
      <c r="F461" s="131"/>
      <c r="G461" s="134"/>
      <c r="H461" s="124"/>
      <c r="I461" s="124" t="n">
        <v>0</v>
      </c>
      <c r="J461" s="124" t="n">
        <v>0</v>
      </c>
      <c r="K461" s="125" t="n">
        <v>0</v>
      </c>
      <c r="L461" s="126" t="n">
        <f aca="false">(I461*J461*K461)</f>
        <v>0</v>
      </c>
      <c r="M461" s="126" t="n">
        <f aca="false">IF($H461="AGÊNCIA INTERNO",(0),L461*$M$14)</f>
        <v>0</v>
      </c>
      <c r="N461" s="126" t="n">
        <f aca="false">IF($H461="AGÊNCIA",($L461+$M461)*$N$14,IF($H461="AGÊNCIA INTERNO",($L461*$N$14),IF($H461="FAT.DIRETO",($M461*$N$14))))</f>
        <v>0</v>
      </c>
      <c r="O461" s="126" t="n">
        <f aca="false">L461+M461+N461</f>
        <v>0</v>
      </c>
      <c r="P461" s="127" t="s">
        <v>28</v>
      </c>
      <c r="Q461" s="132"/>
      <c r="R461" s="124" t="n">
        <v>0</v>
      </c>
      <c r="S461" s="124" t="n">
        <v>0</v>
      </c>
      <c r="T461" s="125" t="n">
        <v>0</v>
      </c>
      <c r="U461" s="126" t="n">
        <f aca="false">(R461*S461*T461)</f>
        <v>0</v>
      </c>
      <c r="V461" s="126" t="n">
        <f aca="false">IF($H461="AGÊNCIA INTERNO",(0),U461*$V$14)</f>
        <v>0</v>
      </c>
      <c r="W461" s="126" t="n">
        <f aca="false">IF($H461="AGÊNCIA",($U461+$V461)*$W$14,IF($H461="AGÊNCIA INTERNO",($U461*$N$14),IF($H461="FAT.DIRETO",($V461*$N$14))))</f>
        <v>0</v>
      </c>
      <c r="X461" s="126" t="n">
        <f aca="false">U461+V461+W461</f>
        <v>0</v>
      </c>
      <c r="Y461" s="132"/>
      <c r="Z461" s="132"/>
      <c r="AA461" s="132"/>
      <c r="AB461" s="132"/>
      <c r="AC461" s="132"/>
      <c r="AD461" s="132"/>
      <c r="AE461" s="133"/>
    </row>
    <row r="462" customFormat="false" ht="33.75" hidden="true" customHeight="true" outlineLevel="0" collapsed="false">
      <c r="A462" s="132"/>
      <c r="B462" s="133"/>
      <c r="C462" s="129"/>
      <c r="D462" s="129"/>
      <c r="E462" s="131"/>
      <c r="F462" s="131"/>
      <c r="G462" s="134"/>
      <c r="H462" s="124"/>
      <c r="I462" s="124" t="n">
        <v>0</v>
      </c>
      <c r="J462" s="124" t="n">
        <v>0</v>
      </c>
      <c r="K462" s="125" t="n">
        <v>0</v>
      </c>
      <c r="L462" s="126" t="n">
        <f aca="false">(I462*J462*K462)</f>
        <v>0</v>
      </c>
      <c r="M462" s="126" t="n">
        <f aca="false">IF($H462="AGÊNCIA INTERNO",(0),L462*$M$14)</f>
        <v>0</v>
      </c>
      <c r="N462" s="126" t="n">
        <f aca="false">IF($H462="AGÊNCIA",($L462+$M462)*$N$14,IF($H462="AGÊNCIA INTERNO",($L462*$N$14),IF($H462="FAT.DIRETO",($M462*$N$14))))</f>
        <v>0</v>
      </c>
      <c r="O462" s="126" t="n">
        <f aca="false">L462+M462+N462</f>
        <v>0</v>
      </c>
      <c r="P462" s="127" t="s">
        <v>28</v>
      </c>
      <c r="Q462" s="132"/>
      <c r="R462" s="124" t="n">
        <v>0</v>
      </c>
      <c r="S462" s="124" t="n">
        <v>0</v>
      </c>
      <c r="T462" s="125" t="n">
        <v>0</v>
      </c>
      <c r="U462" s="126" t="n">
        <f aca="false">(R462*S462*T462)</f>
        <v>0</v>
      </c>
      <c r="V462" s="126" t="n">
        <f aca="false">IF($H462="AGÊNCIA INTERNO",(0),U462*$V$14)</f>
        <v>0</v>
      </c>
      <c r="W462" s="126" t="n">
        <f aca="false">IF($H462="AGÊNCIA",($U462+$V462)*$W$14,IF($H462="AGÊNCIA INTERNO",($U462*$N$14),IF($H462="FAT.DIRETO",($V462*$N$14))))</f>
        <v>0</v>
      </c>
      <c r="X462" s="126" t="n">
        <f aca="false">U462+V462+W462</f>
        <v>0</v>
      </c>
      <c r="Y462" s="132"/>
      <c r="Z462" s="132"/>
      <c r="AA462" s="132"/>
      <c r="AB462" s="132"/>
      <c r="AC462" s="132"/>
      <c r="AD462" s="132"/>
      <c r="AE462" s="133"/>
    </row>
    <row r="463" customFormat="false" ht="33.75" hidden="true" customHeight="true" outlineLevel="0" collapsed="false">
      <c r="A463" s="132"/>
      <c r="B463" s="133"/>
      <c r="C463" s="129"/>
      <c r="D463" s="129"/>
      <c r="E463" s="131"/>
      <c r="F463" s="131"/>
      <c r="G463" s="134"/>
      <c r="H463" s="124"/>
      <c r="I463" s="124" t="n">
        <v>0</v>
      </c>
      <c r="J463" s="124" t="n">
        <v>0</v>
      </c>
      <c r="K463" s="125" t="n">
        <v>0</v>
      </c>
      <c r="L463" s="126" t="n">
        <f aca="false">(I463*J463*K463)</f>
        <v>0</v>
      </c>
      <c r="M463" s="126" t="n">
        <f aca="false">IF($H463="AGÊNCIA INTERNO",(0),L463*$M$14)</f>
        <v>0</v>
      </c>
      <c r="N463" s="126" t="n">
        <f aca="false">IF($H463="AGÊNCIA",($L463+$M463)*$N$14,IF($H463="AGÊNCIA INTERNO",($L463*$N$14),IF($H463="FAT.DIRETO",($M463*$N$14))))</f>
        <v>0</v>
      </c>
      <c r="O463" s="126" t="n">
        <f aca="false">L463+M463+N463</f>
        <v>0</v>
      </c>
      <c r="P463" s="127" t="s">
        <v>28</v>
      </c>
      <c r="Q463" s="132"/>
      <c r="R463" s="124" t="n">
        <v>0</v>
      </c>
      <c r="S463" s="124" t="n">
        <v>0</v>
      </c>
      <c r="T463" s="125" t="n">
        <v>0</v>
      </c>
      <c r="U463" s="126" t="n">
        <f aca="false">(R463*S463*T463)</f>
        <v>0</v>
      </c>
      <c r="V463" s="126" t="n">
        <f aca="false">IF($H463="AGÊNCIA INTERNO",(0),U463*$V$14)</f>
        <v>0</v>
      </c>
      <c r="W463" s="126" t="n">
        <f aca="false">IF($H463="AGÊNCIA",($U463+$V463)*$W$14,IF($H463="AGÊNCIA INTERNO",($U463*$N$14),IF($H463="FAT.DIRETO",($V463*$N$14))))</f>
        <v>0</v>
      </c>
      <c r="X463" s="126" t="n">
        <f aca="false">U463+V463+W463</f>
        <v>0</v>
      </c>
      <c r="Y463" s="132"/>
      <c r="Z463" s="132"/>
      <c r="AA463" s="132"/>
      <c r="AB463" s="132"/>
      <c r="AC463" s="132"/>
      <c r="AD463" s="132"/>
      <c r="AE463" s="133"/>
    </row>
    <row r="464" customFormat="false" ht="33.75" hidden="true" customHeight="true" outlineLevel="0" collapsed="false">
      <c r="A464" s="132"/>
      <c r="B464" s="133"/>
      <c r="C464" s="129"/>
      <c r="D464" s="129"/>
      <c r="E464" s="131"/>
      <c r="F464" s="131"/>
      <c r="G464" s="134"/>
      <c r="H464" s="124"/>
      <c r="I464" s="124" t="n">
        <v>0</v>
      </c>
      <c r="J464" s="124" t="n">
        <v>0</v>
      </c>
      <c r="K464" s="125" t="n">
        <v>0</v>
      </c>
      <c r="L464" s="126" t="n">
        <f aca="false">(I464*J464*K464)</f>
        <v>0</v>
      </c>
      <c r="M464" s="126" t="n">
        <f aca="false">IF($H464="AGÊNCIA INTERNO",(0),L464*$M$14)</f>
        <v>0</v>
      </c>
      <c r="N464" s="126" t="n">
        <f aca="false">IF($H464="AGÊNCIA",($L464+$M464)*$N$14,IF($H464="AGÊNCIA INTERNO",($L464*$N$14),IF($H464="FAT.DIRETO",($M464*$N$14))))</f>
        <v>0</v>
      </c>
      <c r="O464" s="126" t="n">
        <f aca="false">L464+M464+N464</f>
        <v>0</v>
      </c>
      <c r="P464" s="127" t="s">
        <v>28</v>
      </c>
      <c r="Q464" s="132"/>
      <c r="R464" s="124" t="n">
        <v>0</v>
      </c>
      <c r="S464" s="124" t="n">
        <v>0</v>
      </c>
      <c r="T464" s="125" t="n">
        <v>0</v>
      </c>
      <c r="U464" s="126" t="n">
        <f aca="false">(R464*S464*T464)</f>
        <v>0</v>
      </c>
      <c r="V464" s="126" t="n">
        <f aca="false">IF($H464="AGÊNCIA INTERNO",(0),U464*$V$14)</f>
        <v>0</v>
      </c>
      <c r="W464" s="126" t="n">
        <f aca="false">IF($H464="AGÊNCIA",($U464+$V464)*$W$14,IF($H464="AGÊNCIA INTERNO",($U464*$N$14),IF($H464="FAT.DIRETO",($V464*$N$14))))</f>
        <v>0</v>
      </c>
      <c r="X464" s="126" t="n">
        <f aca="false">U464+V464+W464</f>
        <v>0</v>
      </c>
      <c r="Y464" s="132"/>
      <c r="Z464" s="132"/>
      <c r="AA464" s="132"/>
      <c r="AB464" s="132"/>
      <c r="AC464" s="132"/>
      <c r="AD464" s="132"/>
      <c r="AE464" s="133"/>
    </row>
    <row r="465" customFormat="false" ht="33.75" hidden="true" customHeight="true" outlineLevel="0" collapsed="false">
      <c r="A465" s="132"/>
      <c r="B465" s="133"/>
      <c r="C465" s="129"/>
      <c r="D465" s="129"/>
      <c r="E465" s="131"/>
      <c r="F465" s="131"/>
      <c r="G465" s="134"/>
      <c r="H465" s="124"/>
      <c r="I465" s="124" t="n">
        <v>0</v>
      </c>
      <c r="J465" s="124" t="n">
        <v>0</v>
      </c>
      <c r="K465" s="125" t="n">
        <v>0</v>
      </c>
      <c r="L465" s="126" t="n">
        <f aca="false">(I465*J465*K465)</f>
        <v>0</v>
      </c>
      <c r="M465" s="126" t="n">
        <f aca="false">IF($H465="AGÊNCIA INTERNO",(0),L465*$M$14)</f>
        <v>0</v>
      </c>
      <c r="N465" s="126" t="n">
        <f aca="false">IF($H465="AGÊNCIA",($L465+$M465)*$N$14,IF($H465="AGÊNCIA INTERNO",($L465*$N$14),IF($H465="FAT.DIRETO",($M465*$N$14))))</f>
        <v>0</v>
      </c>
      <c r="O465" s="126" t="n">
        <f aca="false">L465+M465+N465</f>
        <v>0</v>
      </c>
      <c r="P465" s="127" t="s">
        <v>28</v>
      </c>
      <c r="Q465" s="132"/>
      <c r="R465" s="124" t="n">
        <v>0</v>
      </c>
      <c r="S465" s="124" t="n">
        <v>0</v>
      </c>
      <c r="T465" s="125" t="n">
        <v>0</v>
      </c>
      <c r="U465" s="126" t="n">
        <f aca="false">(R465*S465*T465)</f>
        <v>0</v>
      </c>
      <c r="V465" s="126" t="n">
        <f aca="false">IF($H465="AGÊNCIA INTERNO",(0),U465*$V$14)</f>
        <v>0</v>
      </c>
      <c r="W465" s="126" t="n">
        <f aca="false">IF($H465="AGÊNCIA",($U465+$V465)*$W$14,IF($H465="AGÊNCIA INTERNO",($U465*$N$14),IF($H465="FAT.DIRETO",($V465*$N$14))))</f>
        <v>0</v>
      </c>
      <c r="X465" s="126" t="n">
        <f aca="false">U465+V465+W465</f>
        <v>0</v>
      </c>
      <c r="Y465" s="132"/>
      <c r="Z465" s="132"/>
      <c r="AA465" s="132"/>
      <c r="AB465" s="132"/>
      <c r="AC465" s="132"/>
      <c r="AD465" s="132"/>
      <c r="AE465" s="133"/>
    </row>
    <row r="466" customFormat="false" ht="33.75" hidden="true" customHeight="true" outlineLevel="0" collapsed="false">
      <c r="A466" s="132"/>
      <c r="B466" s="133"/>
      <c r="C466" s="129"/>
      <c r="D466" s="129"/>
      <c r="E466" s="131"/>
      <c r="F466" s="131"/>
      <c r="G466" s="134"/>
      <c r="H466" s="124"/>
      <c r="I466" s="124" t="n">
        <v>0</v>
      </c>
      <c r="J466" s="124" t="n">
        <v>0</v>
      </c>
      <c r="K466" s="125" t="n">
        <v>0</v>
      </c>
      <c r="L466" s="126" t="n">
        <f aca="false">(I466*J466*K466)</f>
        <v>0</v>
      </c>
      <c r="M466" s="126" t="n">
        <f aca="false">IF($H466="AGÊNCIA INTERNO",(0),L466*$M$14)</f>
        <v>0</v>
      </c>
      <c r="N466" s="126" t="n">
        <f aca="false">IF($H466="AGÊNCIA",($L466+$M466)*$N$14,IF($H466="AGÊNCIA INTERNO",($L466*$N$14),IF($H466="FAT.DIRETO",($M466*$N$14))))</f>
        <v>0</v>
      </c>
      <c r="O466" s="126" t="n">
        <f aca="false">L466+M466+N466</f>
        <v>0</v>
      </c>
      <c r="P466" s="127" t="s">
        <v>28</v>
      </c>
      <c r="Q466" s="132"/>
      <c r="R466" s="124" t="n">
        <v>0</v>
      </c>
      <c r="S466" s="124" t="n">
        <v>0</v>
      </c>
      <c r="T466" s="125" t="n">
        <v>0</v>
      </c>
      <c r="U466" s="126" t="n">
        <f aca="false">(R466*S466*T466)</f>
        <v>0</v>
      </c>
      <c r="V466" s="126" t="n">
        <f aca="false">IF($H466="AGÊNCIA INTERNO",(0),U466*$V$14)</f>
        <v>0</v>
      </c>
      <c r="W466" s="126" t="n">
        <f aca="false">IF($H466="AGÊNCIA",($U466+$V466)*$W$14,IF($H466="AGÊNCIA INTERNO",($U466*$N$14),IF($H466="FAT.DIRETO",($V466*$N$14))))</f>
        <v>0</v>
      </c>
      <c r="X466" s="126" t="n">
        <f aca="false">U466+V466+W466</f>
        <v>0</v>
      </c>
      <c r="Y466" s="132"/>
      <c r="Z466" s="132"/>
      <c r="AA466" s="132"/>
      <c r="AB466" s="132"/>
      <c r="AC466" s="132"/>
      <c r="AD466" s="132"/>
      <c r="AE466" s="133"/>
    </row>
    <row r="467" customFormat="false" ht="33.75" hidden="true" customHeight="true" outlineLevel="0" collapsed="false">
      <c r="A467" s="132"/>
      <c r="B467" s="133"/>
      <c r="C467" s="129"/>
      <c r="D467" s="129"/>
      <c r="E467" s="131"/>
      <c r="F467" s="131"/>
      <c r="G467" s="134"/>
      <c r="H467" s="124"/>
      <c r="I467" s="124" t="n">
        <v>0</v>
      </c>
      <c r="J467" s="124" t="n">
        <v>0</v>
      </c>
      <c r="K467" s="125" t="n">
        <v>0</v>
      </c>
      <c r="L467" s="126" t="n">
        <f aca="false">(I467*J467*K467)</f>
        <v>0</v>
      </c>
      <c r="M467" s="126" t="n">
        <f aca="false">IF($H467="AGÊNCIA INTERNO",(0),L467*$M$14)</f>
        <v>0</v>
      </c>
      <c r="N467" s="126" t="n">
        <f aca="false">IF($H467="AGÊNCIA",($L467+$M467)*$N$14,IF($H467="AGÊNCIA INTERNO",($L467*$N$14),IF($H467="FAT.DIRETO",($M467*$N$14))))</f>
        <v>0</v>
      </c>
      <c r="O467" s="126" t="n">
        <f aca="false">L467+M467+N467</f>
        <v>0</v>
      </c>
      <c r="P467" s="127" t="s">
        <v>29</v>
      </c>
      <c r="Q467" s="132"/>
      <c r="R467" s="124" t="n">
        <v>0</v>
      </c>
      <c r="S467" s="124" t="n">
        <v>0</v>
      </c>
      <c r="T467" s="125" t="n">
        <v>0</v>
      </c>
      <c r="U467" s="126" t="n">
        <f aca="false">(R467*S467*T467)</f>
        <v>0</v>
      </c>
      <c r="V467" s="126" t="n">
        <f aca="false">IF($H467="AGÊNCIA INTERNO",(0),U467*$V$14)</f>
        <v>0</v>
      </c>
      <c r="W467" s="126" t="n">
        <f aca="false">IF($H467="AGÊNCIA",($U467+$V467)*$W$14,IF($H467="AGÊNCIA INTERNO",($U467*$N$14),IF($H467="FAT.DIRETO",($V467*$N$14))))</f>
        <v>0</v>
      </c>
      <c r="X467" s="126" t="n">
        <f aca="false">U467+V467+W467</f>
        <v>0</v>
      </c>
      <c r="Y467" s="132"/>
      <c r="Z467" s="132"/>
      <c r="AA467" s="132"/>
      <c r="AB467" s="132"/>
      <c r="AC467" s="132"/>
      <c r="AD467" s="132"/>
      <c r="AE467" s="133"/>
    </row>
    <row r="468" customFormat="false" ht="33.75" hidden="true" customHeight="true" outlineLevel="0" collapsed="false">
      <c r="A468" s="132"/>
      <c r="B468" s="133"/>
      <c r="C468" s="129"/>
      <c r="D468" s="129"/>
      <c r="E468" s="131"/>
      <c r="F468" s="131"/>
      <c r="G468" s="134"/>
      <c r="H468" s="124"/>
      <c r="I468" s="124" t="n">
        <v>0</v>
      </c>
      <c r="J468" s="124" t="n">
        <v>0</v>
      </c>
      <c r="K468" s="125" t="n">
        <v>0</v>
      </c>
      <c r="L468" s="126" t="n">
        <f aca="false">(I468*J468*K468)</f>
        <v>0</v>
      </c>
      <c r="M468" s="126" t="n">
        <f aca="false">IF($H468="AGÊNCIA INTERNO",(0),L468*$M$14)</f>
        <v>0</v>
      </c>
      <c r="N468" s="126" t="n">
        <f aca="false">IF($H468="AGÊNCIA",($L468+$M468)*$N$14,IF($H468="AGÊNCIA INTERNO",($L468*$N$14),IF($H468="FAT.DIRETO",($M468*$N$14))))</f>
        <v>0</v>
      </c>
      <c r="O468" s="126" t="n">
        <f aca="false">L468+M468+N468</f>
        <v>0</v>
      </c>
      <c r="P468" s="127"/>
      <c r="Q468" s="132"/>
      <c r="R468" s="124"/>
      <c r="S468" s="124"/>
      <c r="T468" s="125"/>
      <c r="U468" s="126" t="n">
        <f aca="false">(R468*S468*T468)</f>
        <v>0</v>
      </c>
      <c r="V468" s="126" t="n">
        <f aca="false">IF($H468="AGÊNCIA INTERNO",(0),U468*$V$14)</f>
        <v>0</v>
      </c>
      <c r="W468" s="126" t="n">
        <f aca="false">IF($H468="AGÊNCIA",($U468+$V468)*$W$14,IF($H468="AGÊNCIA INTERNO",($U468*$N$14),IF($H468="FAT.DIRETO",($V468*$N$14))))</f>
        <v>0</v>
      </c>
      <c r="X468" s="126" t="n">
        <f aca="false">U468+V468+W468</f>
        <v>0</v>
      </c>
      <c r="Y468" s="132"/>
      <c r="Z468" s="132"/>
      <c r="AA468" s="132"/>
      <c r="AB468" s="132"/>
      <c r="AC468" s="132"/>
      <c r="AD468" s="132"/>
      <c r="AE468" s="133"/>
    </row>
    <row r="469" customFormat="false" ht="33.75" hidden="true" customHeight="true" outlineLevel="0" collapsed="false">
      <c r="A469" s="132"/>
      <c r="B469" s="133"/>
      <c r="C469" s="129"/>
      <c r="D469" s="129"/>
      <c r="E469" s="131"/>
      <c r="F469" s="131"/>
      <c r="G469" s="134"/>
      <c r="H469" s="124"/>
      <c r="I469" s="124" t="n">
        <v>0</v>
      </c>
      <c r="J469" s="124" t="n">
        <v>0</v>
      </c>
      <c r="K469" s="125" t="n">
        <v>0</v>
      </c>
      <c r="L469" s="126" t="n">
        <f aca="false">(I469*J469*K469)</f>
        <v>0</v>
      </c>
      <c r="M469" s="126" t="n">
        <f aca="false">IF($H469="AGÊNCIA INTERNO",(0),L469*$M$14)</f>
        <v>0</v>
      </c>
      <c r="N469" s="126" t="n">
        <f aca="false">IF($H469="AGÊNCIA",($L469+$M469)*$N$14,IF($H469="AGÊNCIA INTERNO",($L469*$N$14),IF($H469="FAT.DIRETO",($M469*$N$14))))</f>
        <v>0</v>
      </c>
      <c r="O469" s="126" t="n">
        <f aca="false">L469+M469+N469</f>
        <v>0</v>
      </c>
      <c r="P469" s="127" t="s">
        <v>29</v>
      </c>
      <c r="Q469" s="132"/>
      <c r="R469" s="124" t="n">
        <v>0</v>
      </c>
      <c r="S469" s="124" t="n">
        <v>0</v>
      </c>
      <c r="T469" s="125" t="n">
        <v>0</v>
      </c>
      <c r="U469" s="126" t="n">
        <f aca="false">(R469*S469*T469)</f>
        <v>0</v>
      </c>
      <c r="V469" s="126" t="n">
        <f aca="false">IF($H469="AGÊNCIA INTERNO",(0),U469*$V$14)</f>
        <v>0</v>
      </c>
      <c r="W469" s="126" t="n">
        <f aca="false">IF($H469="AGÊNCIA",($U469+$V469)*$W$14,IF($H469="AGÊNCIA INTERNO",($U469*$N$14),IF($H469="FAT.DIRETO",($V469*$N$14))))</f>
        <v>0</v>
      </c>
      <c r="X469" s="126" t="n">
        <f aca="false">U469+V469+W469</f>
        <v>0</v>
      </c>
      <c r="Y469" s="132"/>
      <c r="Z469" s="132"/>
      <c r="AA469" s="132"/>
      <c r="AB469" s="132"/>
      <c r="AC469" s="132"/>
      <c r="AD469" s="132"/>
      <c r="AE469" s="133"/>
    </row>
    <row r="470" customFormat="false" ht="33.75" hidden="true" customHeight="true" outlineLevel="0" collapsed="false">
      <c r="A470" s="132"/>
      <c r="B470" s="133"/>
      <c r="C470" s="129"/>
      <c r="D470" s="129"/>
      <c r="E470" s="131"/>
      <c r="F470" s="131"/>
      <c r="G470" s="134"/>
      <c r="H470" s="124"/>
      <c r="I470" s="124" t="n">
        <v>0</v>
      </c>
      <c r="J470" s="124" t="n">
        <v>0</v>
      </c>
      <c r="K470" s="125" t="n">
        <v>0</v>
      </c>
      <c r="L470" s="126" t="n">
        <f aca="false">(I470*J470*K470)</f>
        <v>0</v>
      </c>
      <c r="M470" s="126" t="n">
        <f aca="false">IF($H470="AGÊNCIA INTERNO",(0),L470*$M$14)</f>
        <v>0</v>
      </c>
      <c r="N470" s="126" t="n">
        <f aca="false">IF($H470="AGÊNCIA",($L470+$M470)*$N$14,IF($H470="AGÊNCIA INTERNO",($L470*$N$14),IF($H470="FAT.DIRETO",($M470*$N$14))))</f>
        <v>0</v>
      </c>
      <c r="O470" s="126" t="n">
        <f aca="false">L470+M470+N470</f>
        <v>0</v>
      </c>
      <c r="P470" s="127" t="s">
        <v>28</v>
      </c>
      <c r="Q470" s="132"/>
      <c r="R470" s="124" t="n">
        <v>0</v>
      </c>
      <c r="S470" s="124" t="n">
        <v>0</v>
      </c>
      <c r="T470" s="125" t="n">
        <v>0</v>
      </c>
      <c r="U470" s="126" t="n">
        <f aca="false">(R470*S470*T470)</f>
        <v>0</v>
      </c>
      <c r="V470" s="126" t="n">
        <f aca="false">IF($H470="AGÊNCIA INTERNO",(0),U470*$V$14)</f>
        <v>0</v>
      </c>
      <c r="W470" s="126" t="n">
        <f aca="false">IF($H470="AGÊNCIA",($U470+$V470)*$W$14,IF($H470="AGÊNCIA INTERNO",($U470*$N$14),IF($H470="FAT.DIRETO",($V470*$N$14))))</f>
        <v>0</v>
      </c>
      <c r="X470" s="126" t="n">
        <f aca="false">U470+V470+W470</f>
        <v>0</v>
      </c>
      <c r="Y470" s="132"/>
      <c r="Z470" s="132"/>
      <c r="AA470" s="132"/>
      <c r="AB470" s="132"/>
      <c r="AC470" s="132"/>
      <c r="AD470" s="132"/>
      <c r="AE470" s="133"/>
    </row>
    <row r="471" customFormat="false" ht="33.75" hidden="true" customHeight="true" outlineLevel="0" collapsed="false">
      <c r="A471" s="132"/>
      <c r="B471" s="133"/>
      <c r="C471" s="129"/>
      <c r="D471" s="129"/>
      <c r="E471" s="131"/>
      <c r="F471" s="131"/>
      <c r="G471" s="134"/>
      <c r="H471" s="124"/>
      <c r="I471" s="124" t="n">
        <v>0</v>
      </c>
      <c r="J471" s="124" t="n">
        <v>0</v>
      </c>
      <c r="K471" s="125" t="n">
        <v>0</v>
      </c>
      <c r="L471" s="126" t="n">
        <f aca="false">(I471*J471*K471)</f>
        <v>0</v>
      </c>
      <c r="M471" s="126" t="n">
        <f aca="false">IF($H471="AGÊNCIA INTERNO",(0),L471*$M$14)</f>
        <v>0</v>
      </c>
      <c r="N471" s="126" t="n">
        <f aca="false">IF($H471="AGÊNCIA",($L471+$M471)*$N$14,IF($H471="AGÊNCIA INTERNO",($L471*$N$14),IF($H471="FAT.DIRETO",($M471*$N$14))))</f>
        <v>0</v>
      </c>
      <c r="O471" s="126" t="n">
        <f aca="false">L471+M471+N471</f>
        <v>0</v>
      </c>
      <c r="P471" s="127" t="s">
        <v>28</v>
      </c>
      <c r="Q471" s="132"/>
      <c r="R471" s="124" t="n">
        <v>0</v>
      </c>
      <c r="S471" s="124" t="n">
        <v>0</v>
      </c>
      <c r="T471" s="125" t="n">
        <v>0</v>
      </c>
      <c r="U471" s="126" t="n">
        <f aca="false">(R471*S471*T471)</f>
        <v>0</v>
      </c>
      <c r="V471" s="126" t="n">
        <f aca="false">IF($H471="AGÊNCIA INTERNO",(0),U471*$V$14)</f>
        <v>0</v>
      </c>
      <c r="W471" s="126" t="n">
        <f aca="false">IF($H471="AGÊNCIA",($U471+$V471)*$W$14,IF($H471="AGÊNCIA INTERNO",($U471*$N$14),IF($H471="FAT.DIRETO",($V471*$N$14))))</f>
        <v>0</v>
      </c>
      <c r="X471" s="126" t="n">
        <f aca="false">U471+V471+W471</f>
        <v>0</v>
      </c>
      <c r="Y471" s="132"/>
      <c r="Z471" s="132"/>
      <c r="AA471" s="132"/>
      <c r="AB471" s="132"/>
      <c r="AC471" s="132"/>
      <c r="AD471" s="132"/>
      <c r="AE471" s="133"/>
    </row>
    <row r="472" customFormat="false" ht="33.75" hidden="true" customHeight="true" outlineLevel="0" collapsed="false">
      <c r="A472" s="132"/>
      <c r="B472" s="133"/>
      <c r="C472" s="129"/>
      <c r="D472" s="129"/>
      <c r="E472" s="131"/>
      <c r="F472" s="131"/>
      <c r="G472" s="134"/>
      <c r="H472" s="124"/>
      <c r="I472" s="124" t="n">
        <v>0</v>
      </c>
      <c r="J472" s="124" t="n">
        <v>0</v>
      </c>
      <c r="K472" s="125" t="n">
        <v>0</v>
      </c>
      <c r="L472" s="126" t="n">
        <f aca="false">(I472*J472*K472)</f>
        <v>0</v>
      </c>
      <c r="M472" s="126" t="n">
        <f aca="false">IF($H472="AGÊNCIA INTERNO",(0),L472*$M$14)</f>
        <v>0</v>
      </c>
      <c r="N472" s="126" t="n">
        <f aca="false">IF($H472="AGÊNCIA",($L472+$M472)*$N$14,IF($H472="AGÊNCIA INTERNO",($L472*$N$14),IF($H472="FAT.DIRETO",($M472*$N$14))))</f>
        <v>0</v>
      </c>
      <c r="O472" s="126" t="n">
        <f aca="false">L472+M472+N472</f>
        <v>0</v>
      </c>
      <c r="P472" s="127"/>
      <c r="Q472" s="132"/>
      <c r="R472" s="124"/>
      <c r="S472" s="124"/>
      <c r="T472" s="125"/>
      <c r="U472" s="126" t="n">
        <f aca="false">(R472*S472*T472)</f>
        <v>0</v>
      </c>
      <c r="V472" s="126" t="n">
        <f aca="false">IF($H472="AGÊNCIA INTERNO",(0),U472*$V$14)</f>
        <v>0</v>
      </c>
      <c r="W472" s="126" t="n">
        <f aca="false">IF($H472="AGÊNCIA",($U472+$V472)*$W$14,IF($H472="AGÊNCIA INTERNO",($U472*$N$14),IF($H472="FAT.DIRETO",($V472*$N$14))))</f>
        <v>0</v>
      </c>
      <c r="X472" s="126" t="n">
        <f aca="false">U472+V472+W472</f>
        <v>0</v>
      </c>
      <c r="Y472" s="132"/>
      <c r="Z472" s="132"/>
      <c r="AA472" s="132"/>
      <c r="AB472" s="132"/>
      <c r="AC472" s="132"/>
      <c r="AD472" s="132"/>
      <c r="AE472" s="133"/>
    </row>
    <row r="473" customFormat="false" ht="33.75" hidden="true" customHeight="true" outlineLevel="0" collapsed="false">
      <c r="A473" s="132"/>
      <c r="B473" s="133"/>
      <c r="C473" s="129"/>
      <c r="D473" s="129"/>
      <c r="E473" s="131"/>
      <c r="F473" s="131"/>
      <c r="G473" s="134"/>
      <c r="H473" s="124"/>
      <c r="I473" s="124" t="n">
        <v>0</v>
      </c>
      <c r="J473" s="124" t="n">
        <v>0</v>
      </c>
      <c r="K473" s="125" t="n">
        <v>0</v>
      </c>
      <c r="L473" s="126" t="n">
        <f aca="false">(I473*J473*K473)</f>
        <v>0</v>
      </c>
      <c r="M473" s="126" t="n">
        <f aca="false">IF($H473="AGÊNCIA INTERNO",(0),L473*$M$14)</f>
        <v>0</v>
      </c>
      <c r="N473" s="126" t="n">
        <f aca="false">IF($H473="AGÊNCIA",($L473+$M473)*$N$14,IF($H473="AGÊNCIA INTERNO",($L473*$N$14),IF($H473="FAT.DIRETO",($M473*$N$14))))</f>
        <v>0</v>
      </c>
      <c r="O473" s="126" t="n">
        <f aca="false">L473+M473+N473</f>
        <v>0</v>
      </c>
      <c r="P473" s="127" t="s">
        <v>29</v>
      </c>
      <c r="Q473" s="132"/>
      <c r="R473" s="124" t="n">
        <v>0</v>
      </c>
      <c r="S473" s="124" t="n">
        <v>0</v>
      </c>
      <c r="T473" s="125" t="n">
        <v>0</v>
      </c>
      <c r="U473" s="126" t="n">
        <f aca="false">(R473*S473*T473)</f>
        <v>0</v>
      </c>
      <c r="V473" s="126" t="n">
        <f aca="false">IF($H473="AGÊNCIA INTERNO",(0),U473*$V$14)</f>
        <v>0</v>
      </c>
      <c r="W473" s="126" t="n">
        <f aca="false">IF($H473="AGÊNCIA",($U473+$V473)*$W$14,IF($H473="AGÊNCIA INTERNO",($U473*$N$14),IF($H473="FAT.DIRETO",($V473*$N$14))))</f>
        <v>0</v>
      </c>
      <c r="X473" s="126" t="n">
        <f aca="false">U473+V473+W473</f>
        <v>0</v>
      </c>
      <c r="Y473" s="132"/>
      <c r="Z473" s="132"/>
      <c r="AA473" s="132"/>
      <c r="AB473" s="132"/>
      <c r="AC473" s="132"/>
      <c r="AD473" s="132"/>
      <c r="AE473" s="133"/>
    </row>
    <row r="474" customFormat="false" ht="33.75" hidden="true" customHeight="true" outlineLevel="0" collapsed="false">
      <c r="A474" s="132"/>
      <c r="B474" s="133"/>
      <c r="C474" s="129"/>
      <c r="D474" s="129"/>
      <c r="E474" s="131"/>
      <c r="F474" s="131"/>
      <c r="G474" s="134"/>
      <c r="H474" s="124"/>
      <c r="I474" s="124" t="n">
        <v>0</v>
      </c>
      <c r="J474" s="124" t="n">
        <v>0</v>
      </c>
      <c r="K474" s="125" t="n">
        <v>0</v>
      </c>
      <c r="L474" s="126" t="n">
        <f aca="false">(I474*J474*K474)</f>
        <v>0</v>
      </c>
      <c r="M474" s="126" t="n">
        <f aca="false">IF($H474="AGÊNCIA INTERNO",(0),L474*$M$14)</f>
        <v>0</v>
      </c>
      <c r="N474" s="126" t="n">
        <f aca="false">IF($H474="AGÊNCIA",($L474+$M474)*$N$14,IF($H474="AGÊNCIA INTERNO",($L474*$N$14),IF($H474="FAT.DIRETO",($M474*$N$14))))</f>
        <v>0</v>
      </c>
      <c r="O474" s="126" t="n">
        <f aca="false">L474+M474+N474</f>
        <v>0</v>
      </c>
      <c r="P474" s="127" t="s">
        <v>28</v>
      </c>
      <c r="Q474" s="132"/>
      <c r="R474" s="124" t="n">
        <v>0</v>
      </c>
      <c r="S474" s="124" t="n">
        <v>0</v>
      </c>
      <c r="T474" s="125" t="n">
        <v>0</v>
      </c>
      <c r="U474" s="126" t="n">
        <f aca="false">(R474*S474*T474)</f>
        <v>0</v>
      </c>
      <c r="V474" s="126" t="n">
        <f aca="false">IF($H474="AGÊNCIA INTERNO",(0),U474*$V$14)</f>
        <v>0</v>
      </c>
      <c r="W474" s="126" t="n">
        <f aca="false">IF($H474="AGÊNCIA",($U474+$V474)*$W$14,IF($H474="AGÊNCIA INTERNO",($U474*$N$14),IF($H474="FAT.DIRETO",($V474*$N$14))))</f>
        <v>0</v>
      </c>
      <c r="X474" s="126" t="n">
        <f aca="false">U474+V474+W474</f>
        <v>0</v>
      </c>
      <c r="Y474" s="132"/>
      <c r="Z474" s="132"/>
      <c r="AA474" s="132"/>
      <c r="AB474" s="132"/>
      <c r="AC474" s="132"/>
      <c r="AD474" s="132"/>
      <c r="AE474" s="133"/>
    </row>
    <row r="475" customFormat="false" ht="33.75" hidden="true" customHeight="true" outlineLevel="0" collapsed="false">
      <c r="A475" s="132"/>
      <c r="B475" s="133"/>
      <c r="C475" s="129"/>
      <c r="D475" s="129"/>
      <c r="E475" s="131"/>
      <c r="F475" s="131"/>
      <c r="G475" s="134"/>
      <c r="H475" s="124"/>
      <c r="I475" s="124" t="n">
        <v>0</v>
      </c>
      <c r="J475" s="124" t="n">
        <v>0</v>
      </c>
      <c r="K475" s="125" t="n">
        <v>0</v>
      </c>
      <c r="L475" s="126" t="n">
        <f aca="false">(I475*J475*K475)</f>
        <v>0</v>
      </c>
      <c r="M475" s="126" t="n">
        <f aca="false">IF($H475="AGÊNCIA INTERNO",(0),L475*$M$14)</f>
        <v>0</v>
      </c>
      <c r="N475" s="126" t="n">
        <f aca="false">IF($H475="AGÊNCIA",($L475+$M475)*$N$14,IF($H475="AGÊNCIA INTERNO",($L475*$N$14),IF($H475="FAT.DIRETO",($M475*$N$14))))</f>
        <v>0</v>
      </c>
      <c r="O475" s="126" t="n">
        <f aca="false">L475+M475+N475</f>
        <v>0</v>
      </c>
      <c r="P475" s="127" t="s">
        <v>28</v>
      </c>
      <c r="Q475" s="132"/>
      <c r="R475" s="124" t="n">
        <v>0</v>
      </c>
      <c r="S475" s="124" t="n">
        <v>0</v>
      </c>
      <c r="T475" s="125" t="n">
        <v>0</v>
      </c>
      <c r="U475" s="126" t="n">
        <f aca="false">(R475*S475*T475)</f>
        <v>0</v>
      </c>
      <c r="V475" s="126" t="n">
        <f aca="false">IF($H475="AGÊNCIA INTERNO",(0),U475*$V$14)</f>
        <v>0</v>
      </c>
      <c r="W475" s="126" t="n">
        <f aca="false">IF($H475="AGÊNCIA",($U475+$V475)*$W$14,IF($H475="AGÊNCIA INTERNO",($U475*$N$14),IF($H475="FAT.DIRETO",($V475*$N$14))))</f>
        <v>0</v>
      </c>
      <c r="X475" s="126" t="n">
        <f aca="false">U475+V475+W475</f>
        <v>0</v>
      </c>
      <c r="Y475" s="132"/>
      <c r="Z475" s="132"/>
      <c r="AA475" s="132"/>
      <c r="AB475" s="132"/>
      <c r="AC475" s="132"/>
      <c r="AD475" s="132"/>
      <c r="AE475" s="133"/>
    </row>
    <row r="476" customFormat="false" ht="33.75" hidden="true" customHeight="true" outlineLevel="0" collapsed="false">
      <c r="A476" s="132"/>
      <c r="B476" s="133"/>
      <c r="C476" s="129"/>
      <c r="D476" s="129"/>
      <c r="E476" s="131"/>
      <c r="F476" s="131"/>
      <c r="G476" s="123"/>
      <c r="H476" s="124"/>
      <c r="I476" s="124" t="n">
        <v>0</v>
      </c>
      <c r="J476" s="124" t="n">
        <v>0</v>
      </c>
      <c r="K476" s="125" t="n">
        <v>0</v>
      </c>
      <c r="L476" s="126" t="n">
        <f aca="false">(I476*J476*K476)</f>
        <v>0</v>
      </c>
      <c r="M476" s="126" t="n">
        <f aca="false">IF($H476="AGÊNCIA INTERNO",(0),L476*$M$14)</f>
        <v>0</v>
      </c>
      <c r="N476" s="126" t="n">
        <f aca="false">IF($H476="AGÊNCIA",($L476+$M476)*$N$14,IF($H476="AGÊNCIA INTERNO",($L476*$N$14),IF($H476="FAT.DIRETO",($M476*$N$14))))</f>
        <v>0</v>
      </c>
      <c r="O476" s="126" t="n">
        <f aca="false">L476+M476+N476</f>
        <v>0</v>
      </c>
      <c r="P476" s="127" t="s">
        <v>28</v>
      </c>
      <c r="Q476" s="132"/>
      <c r="R476" s="124" t="n">
        <v>0</v>
      </c>
      <c r="S476" s="124" t="n">
        <v>0</v>
      </c>
      <c r="T476" s="125" t="n">
        <v>0</v>
      </c>
      <c r="U476" s="126" t="n">
        <f aca="false">(R476*S476*T476)</f>
        <v>0</v>
      </c>
      <c r="V476" s="126" t="n">
        <f aca="false">IF($H476="AGÊNCIA INTERNO",(0),U476*$V$14)</f>
        <v>0</v>
      </c>
      <c r="W476" s="126" t="n">
        <f aca="false">IF($H476="AGÊNCIA",($U476+$V476)*$W$14,IF($H476="AGÊNCIA INTERNO",($U476*$N$14),IF($H476="FAT.DIRETO",($V476*$N$14))))</f>
        <v>0</v>
      </c>
      <c r="X476" s="126" t="n">
        <f aca="false">U476+V476+W476</f>
        <v>0</v>
      </c>
      <c r="Y476" s="132"/>
      <c r="Z476" s="132"/>
      <c r="AA476" s="132"/>
      <c r="AB476" s="132"/>
      <c r="AC476" s="132"/>
      <c r="AD476" s="132"/>
      <c r="AE476" s="133"/>
    </row>
    <row r="477" customFormat="false" ht="33.75" hidden="true" customHeight="true" outlineLevel="0" collapsed="false">
      <c r="A477" s="132"/>
      <c r="B477" s="133"/>
      <c r="C477" s="129"/>
      <c r="D477" s="129"/>
      <c r="E477" s="131"/>
      <c r="F477" s="131"/>
      <c r="G477" s="123"/>
      <c r="H477" s="124"/>
      <c r="I477" s="124" t="n">
        <v>0</v>
      </c>
      <c r="J477" s="124" t="n">
        <v>0</v>
      </c>
      <c r="K477" s="125" t="n">
        <v>0</v>
      </c>
      <c r="L477" s="126" t="n">
        <f aca="false">(I477*J477*K477)</f>
        <v>0</v>
      </c>
      <c r="M477" s="126" t="n">
        <f aca="false">IF($H477="AGÊNCIA INTERNO",(0),L477*$M$14)</f>
        <v>0</v>
      </c>
      <c r="N477" s="126" t="n">
        <f aca="false">IF($H477="AGÊNCIA",($L477+$M477)*$N$14,IF($H477="AGÊNCIA INTERNO",($L477*$N$14),IF($H477="FAT.DIRETO",($M477*$N$14))))</f>
        <v>0</v>
      </c>
      <c r="O477" s="126" t="n">
        <f aca="false">L477+M477+N477</f>
        <v>0</v>
      </c>
      <c r="P477" s="127" t="s">
        <v>28</v>
      </c>
      <c r="Q477" s="132"/>
      <c r="R477" s="124" t="n">
        <v>0</v>
      </c>
      <c r="S477" s="124" t="n">
        <v>0</v>
      </c>
      <c r="T477" s="125" t="n">
        <v>0</v>
      </c>
      <c r="U477" s="126" t="n">
        <f aca="false">(R477*S477*T477)</f>
        <v>0</v>
      </c>
      <c r="V477" s="126" t="n">
        <f aca="false">IF($H477="AGÊNCIA INTERNO",(0),U477*$V$14)</f>
        <v>0</v>
      </c>
      <c r="W477" s="126" t="n">
        <f aca="false">IF($H477="AGÊNCIA",($U477+$V477)*$W$14,IF($H477="AGÊNCIA INTERNO",($U477*$N$14),IF($H477="FAT.DIRETO",($V477*$N$14))))</f>
        <v>0</v>
      </c>
      <c r="X477" s="126" t="n">
        <f aca="false">U477+V477+W477</f>
        <v>0</v>
      </c>
      <c r="Y477" s="132"/>
      <c r="Z477" s="132"/>
      <c r="AA477" s="132"/>
      <c r="AB477" s="132"/>
      <c r="AC477" s="132"/>
      <c r="AD477" s="132"/>
      <c r="AE477" s="133"/>
    </row>
    <row r="478" customFormat="false" ht="33.75" hidden="true" customHeight="true" outlineLevel="0" collapsed="false">
      <c r="A478" s="132"/>
      <c r="B478" s="133"/>
      <c r="C478" s="129"/>
      <c r="D478" s="129"/>
      <c r="E478" s="131"/>
      <c r="F478" s="131"/>
      <c r="G478" s="123"/>
      <c r="H478" s="124"/>
      <c r="I478" s="124" t="n">
        <v>0</v>
      </c>
      <c r="J478" s="124" t="n">
        <v>0</v>
      </c>
      <c r="K478" s="125" t="n">
        <v>0</v>
      </c>
      <c r="L478" s="126" t="n">
        <f aca="false">(I478*J478*K478)</f>
        <v>0</v>
      </c>
      <c r="M478" s="126" t="n">
        <f aca="false">IF($H478="AGÊNCIA INTERNO",(0),L478*$M$14)</f>
        <v>0</v>
      </c>
      <c r="N478" s="126" t="n">
        <f aca="false">IF($H478="AGÊNCIA",($L478+$M478)*$N$14,IF($H478="AGÊNCIA INTERNO",($L478*$N$14),IF($H478="FAT.DIRETO",($M478*$N$14))))</f>
        <v>0</v>
      </c>
      <c r="O478" s="126" t="n">
        <f aca="false">L478+M478+N478</f>
        <v>0</v>
      </c>
      <c r="P478" s="127" t="s">
        <v>28</v>
      </c>
      <c r="Q478" s="132"/>
      <c r="R478" s="124" t="n">
        <v>0</v>
      </c>
      <c r="S478" s="124" t="n">
        <v>0</v>
      </c>
      <c r="T478" s="125" t="n">
        <v>0</v>
      </c>
      <c r="U478" s="126" t="n">
        <f aca="false">(R478*S478*T478)</f>
        <v>0</v>
      </c>
      <c r="V478" s="126" t="n">
        <f aca="false">IF($H478="AGÊNCIA INTERNO",(0),U478*$V$14)</f>
        <v>0</v>
      </c>
      <c r="W478" s="126" t="n">
        <f aca="false">IF($H478="AGÊNCIA",($U478+$V478)*$W$14,IF($H478="AGÊNCIA INTERNO",($U478*$N$14),IF($H478="FAT.DIRETO",($V478*$N$14))))</f>
        <v>0</v>
      </c>
      <c r="X478" s="126" t="n">
        <f aca="false">U478+V478+W478</f>
        <v>0</v>
      </c>
      <c r="Y478" s="132"/>
      <c r="Z478" s="132"/>
      <c r="AA478" s="132"/>
      <c r="AB478" s="132"/>
      <c r="AC478" s="132"/>
      <c r="AD478" s="132"/>
      <c r="AE478" s="133"/>
    </row>
    <row r="479" customFormat="false" ht="33.75" hidden="true" customHeight="true" outlineLevel="0" collapsed="false">
      <c r="A479" s="132"/>
      <c r="B479" s="133"/>
      <c r="C479" s="129"/>
      <c r="D479" s="129"/>
      <c r="E479" s="131"/>
      <c r="F479" s="131"/>
      <c r="G479" s="123"/>
      <c r="H479" s="124"/>
      <c r="I479" s="124" t="n">
        <v>0</v>
      </c>
      <c r="J479" s="124" t="n">
        <v>0</v>
      </c>
      <c r="K479" s="125" t="n">
        <v>0</v>
      </c>
      <c r="L479" s="126" t="n">
        <f aca="false">(I479*J479*K479)</f>
        <v>0</v>
      </c>
      <c r="M479" s="126" t="n">
        <f aca="false">IF($H479="AGÊNCIA INTERNO",(0),L479*$M$14)</f>
        <v>0</v>
      </c>
      <c r="N479" s="126" t="n">
        <f aca="false">IF($H479="AGÊNCIA",($L479+$M479)*$N$14,IF($H479="AGÊNCIA INTERNO",($L479*$N$14),IF($H479="FAT.DIRETO",($M479*$N$14))))</f>
        <v>0</v>
      </c>
      <c r="O479" s="126" t="n">
        <f aca="false">L479+M479+N479</f>
        <v>0</v>
      </c>
      <c r="P479" s="127" t="s">
        <v>28</v>
      </c>
      <c r="Q479" s="132"/>
      <c r="R479" s="124" t="n">
        <v>0</v>
      </c>
      <c r="S479" s="124" t="n">
        <v>0</v>
      </c>
      <c r="T479" s="125" t="n">
        <v>0</v>
      </c>
      <c r="U479" s="126" t="n">
        <f aca="false">(R479*S479*T479)</f>
        <v>0</v>
      </c>
      <c r="V479" s="126" t="n">
        <f aca="false">IF($H479="AGÊNCIA INTERNO",(0),U479*$V$14)</f>
        <v>0</v>
      </c>
      <c r="W479" s="126" t="n">
        <f aca="false">IF($H479="AGÊNCIA",($U479+$V479)*$W$14,IF($H479="AGÊNCIA INTERNO",($U479*$N$14),IF($H479="FAT.DIRETO",($V479*$N$14))))</f>
        <v>0</v>
      </c>
      <c r="X479" s="126" t="n">
        <f aca="false">U479+V479+W479</f>
        <v>0</v>
      </c>
      <c r="Y479" s="132"/>
      <c r="Z479" s="132"/>
      <c r="AA479" s="132"/>
      <c r="AB479" s="132"/>
      <c r="AC479" s="132"/>
      <c r="AD479" s="132"/>
      <c r="AE479" s="133"/>
    </row>
    <row r="480" customFormat="false" ht="33.75" hidden="true" customHeight="true" outlineLevel="0" collapsed="false">
      <c r="A480" s="132"/>
      <c r="B480" s="133"/>
      <c r="C480" s="129"/>
      <c r="D480" s="129"/>
      <c r="E480" s="131"/>
      <c r="F480" s="131"/>
      <c r="G480" s="123"/>
      <c r="H480" s="124"/>
      <c r="I480" s="124" t="n">
        <v>0</v>
      </c>
      <c r="J480" s="124" t="n">
        <v>0</v>
      </c>
      <c r="K480" s="125" t="n">
        <v>0</v>
      </c>
      <c r="L480" s="126" t="n">
        <f aca="false">(I480*J480*K480)</f>
        <v>0</v>
      </c>
      <c r="M480" s="126" t="n">
        <f aca="false">IF($H480="AGÊNCIA INTERNO",(0),L480*$M$14)</f>
        <v>0</v>
      </c>
      <c r="N480" s="126" t="n">
        <f aca="false">IF($H480="AGÊNCIA",($L480+$M480)*$N$14,IF($H480="AGÊNCIA INTERNO",($L480*$N$14),IF($H480="FAT.DIRETO",($M480*$N$14))))</f>
        <v>0</v>
      </c>
      <c r="O480" s="126" t="n">
        <f aca="false">L480+M480+N480</f>
        <v>0</v>
      </c>
      <c r="P480" s="127" t="s">
        <v>28</v>
      </c>
      <c r="Q480" s="132"/>
      <c r="R480" s="124" t="n">
        <v>0</v>
      </c>
      <c r="S480" s="124" t="n">
        <v>0</v>
      </c>
      <c r="T480" s="125" t="n">
        <v>0</v>
      </c>
      <c r="U480" s="126" t="n">
        <f aca="false">(R480*S480*T480)</f>
        <v>0</v>
      </c>
      <c r="V480" s="126" t="n">
        <f aca="false">IF($H480="AGÊNCIA INTERNO",(0),U480*$V$14)</f>
        <v>0</v>
      </c>
      <c r="W480" s="126" t="n">
        <f aca="false">IF($H480="AGÊNCIA",($U480+$V480)*$W$14,IF($H480="AGÊNCIA INTERNO",($U480*$N$14),IF($H480="FAT.DIRETO",($V480*$N$14))))</f>
        <v>0</v>
      </c>
      <c r="X480" s="126" t="n">
        <f aca="false">U480+V480+W480</f>
        <v>0</v>
      </c>
      <c r="Y480" s="132"/>
      <c r="Z480" s="132"/>
      <c r="AA480" s="132"/>
      <c r="AB480" s="132"/>
      <c r="AC480" s="132"/>
      <c r="AD480" s="132"/>
      <c r="AE480" s="133"/>
    </row>
    <row r="481" customFormat="false" ht="33.75" hidden="true" customHeight="true" outlineLevel="0" collapsed="false">
      <c r="A481" s="132"/>
      <c r="B481" s="133"/>
      <c r="C481" s="129"/>
      <c r="D481" s="129"/>
      <c r="E481" s="131"/>
      <c r="F481" s="131"/>
      <c r="G481" s="123"/>
      <c r="H481" s="124"/>
      <c r="I481" s="124" t="n">
        <v>0</v>
      </c>
      <c r="J481" s="124" t="n">
        <v>0</v>
      </c>
      <c r="K481" s="125" t="n">
        <v>0</v>
      </c>
      <c r="L481" s="126" t="n">
        <f aca="false">(I481*J481*K481)</f>
        <v>0</v>
      </c>
      <c r="M481" s="126" t="n">
        <f aca="false">IF($H481="AGÊNCIA INTERNO",(0),L481*$M$14)</f>
        <v>0</v>
      </c>
      <c r="N481" s="126" t="n">
        <f aca="false">IF($H481="AGÊNCIA",($L481+$M481)*$N$14,IF($H481="AGÊNCIA INTERNO",($L481*$N$14),IF($H481="FAT.DIRETO",($M481*$N$14))))</f>
        <v>0</v>
      </c>
      <c r="O481" s="126" t="n">
        <f aca="false">L481+M481+N481</f>
        <v>0</v>
      </c>
      <c r="P481" s="127" t="s">
        <v>28</v>
      </c>
      <c r="Q481" s="132"/>
      <c r="R481" s="124" t="n">
        <v>0</v>
      </c>
      <c r="S481" s="124" t="n">
        <v>0</v>
      </c>
      <c r="T481" s="125" t="n">
        <v>0</v>
      </c>
      <c r="U481" s="126" t="n">
        <f aca="false">(R481*S481*T481)</f>
        <v>0</v>
      </c>
      <c r="V481" s="126" t="n">
        <f aca="false">IF($H481="AGÊNCIA INTERNO",(0),U481*$V$14)</f>
        <v>0</v>
      </c>
      <c r="W481" s="126" t="n">
        <f aca="false">IF($H481="AGÊNCIA",($U481+$V481)*$W$14,IF($H481="AGÊNCIA INTERNO",($U481*$N$14),IF($H481="FAT.DIRETO",($V481*$N$14))))</f>
        <v>0</v>
      </c>
      <c r="X481" s="126" t="n">
        <f aca="false">U481+V481+W481</f>
        <v>0</v>
      </c>
      <c r="Y481" s="132"/>
      <c r="Z481" s="132"/>
      <c r="AA481" s="132"/>
      <c r="AB481" s="132"/>
      <c r="AC481" s="132"/>
      <c r="AD481" s="132"/>
      <c r="AE481" s="133"/>
    </row>
    <row r="482" customFormat="false" ht="33.75" hidden="true" customHeight="true" outlineLevel="0" collapsed="false">
      <c r="A482" s="132"/>
      <c r="B482" s="133"/>
      <c r="C482" s="129"/>
      <c r="D482" s="129"/>
      <c r="E482" s="131"/>
      <c r="F482" s="131"/>
      <c r="G482" s="134"/>
      <c r="H482" s="124"/>
      <c r="I482" s="124" t="n">
        <v>0</v>
      </c>
      <c r="J482" s="124" t="n">
        <v>0</v>
      </c>
      <c r="K482" s="125" t="n">
        <v>0</v>
      </c>
      <c r="L482" s="126" t="n">
        <f aca="false">(I482*J482*K482)</f>
        <v>0</v>
      </c>
      <c r="M482" s="126" t="n">
        <f aca="false">IF($H482="AGÊNCIA INTERNO",(0),L482*$M$14)</f>
        <v>0</v>
      </c>
      <c r="N482" s="126" t="n">
        <f aca="false">IF($H482="AGÊNCIA",($L482+$M482)*$N$14,IF($H482="AGÊNCIA INTERNO",($L482*$N$14),IF($H482="FAT.DIRETO",($M482*$N$14))))</f>
        <v>0</v>
      </c>
      <c r="O482" s="126" t="n">
        <f aca="false">L482+M482+N482</f>
        <v>0</v>
      </c>
      <c r="P482" s="127" t="s">
        <v>28</v>
      </c>
      <c r="Q482" s="132"/>
      <c r="R482" s="124" t="n">
        <v>0</v>
      </c>
      <c r="S482" s="124" t="n">
        <v>0</v>
      </c>
      <c r="T482" s="125" t="n">
        <v>0</v>
      </c>
      <c r="U482" s="126" t="n">
        <f aca="false">(R482*S482*T482)</f>
        <v>0</v>
      </c>
      <c r="V482" s="126" t="n">
        <f aca="false">IF($H482="AGÊNCIA INTERNO",(0),U482*$V$14)</f>
        <v>0</v>
      </c>
      <c r="W482" s="126" t="n">
        <f aca="false">IF($H482="AGÊNCIA",($U482+$V482)*$W$14,IF($H482="AGÊNCIA INTERNO",($U482*$N$14),IF($H482="FAT.DIRETO",($V482*$N$14))))</f>
        <v>0</v>
      </c>
      <c r="X482" s="126" t="n">
        <f aca="false">U482+V482+W482</f>
        <v>0</v>
      </c>
      <c r="Y482" s="132"/>
      <c r="Z482" s="132"/>
      <c r="AA482" s="132"/>
      <c r="AB482" s="132"/>
      <c r="AC482" s="132"/>
      <c r="AD482" s="132"/>
      <c r="AE482" s="133"/>
    </row>
    <row r="483" customFormat="false" ht="33.75" hidden="true" customHeight="true" outlineLevel="0" collapsed="false">
      <c r="A483" s="132"/>
      <c r="B483" s="133"/>
      <c r="C483" s="129"/>
      <c r="D483" s="129"/>
      <c r="E483" s="131"/>
      <c r="F483" s="131"/>
      <c r="G483" s="134"/>
      <c r="H483" s="124"/>
      <c r="I483" s="124" t="n">
        <v>0</v>
      </c>
      <c r="J483" s="124" t="n">
        <v>0</v>
      </c>
      <c r="K483" s="125" t="n">
        <v>0</v>
      </c>
      <c r="L483" s="126" t="n">
        <f aca="false">(I483*J483*K483)</f>
        <v>0</v>
      </c>
      <c r="M483" s="126" t="n">
        <f aca="false">IF($H483="AGÊNCIA INTERNO",(0),L483*$M$14)</f>
        <v>0</v>
      </c>
      <c r="N483" s="126" t="n">
        <f aca="false">IF($H483="AGÊNCIA",($L483+$M483)*$N$14,IF($H483="AGÊNCIA INTERNO",($L483*$N$14),IF($H483="FAT.DIRETO",($M483*$N$14))))</f>
        <v>0</v>
      </c>
      <c r="O483" s="126" t="n">
        <f aca="false">L483+M483+N483</f>
        <v>0</v>
      </c>
      <c r="P483" s="127" t="s">
        <v>28</v>
      </c>
      <c r="Q483" s="132"/>
      <c r="R483" s="124" t="n">
        <v>0</v>
      </c>
      <c r="S483" s="124" t="n">
        <v>0</v>
      </c>
      <c r="T483" s="125" t="n">
        <v>0</v>
      </c>
      <c r="U483" s="126" t="n">
        <f aca="false">(R483*S483*T483)</f>
        <v>0</v>
      </c>
      <c r="V483" s="126" t="n">
        <f aca="false">IF($H483="AGÊNCIA INTERNO",(0),U483*$V$14)</f>
        <v>0</v>
      </c>
      <c r="W483" s="126" t="n">
        <f aca="false">IF($H483="AGÊNCIA",($U483+$V483)*$W$14,IF($H483="AGÊNCIA INTERNO",($U483*$N$14),IF($H483="FAT.DIRETO",($V483*$N$14))))</f>
        <v>0</v>
      </c>
      <c r="X483" s="126" t="n">
        <f aca="false">U483+V483+W483</f>
        <v>0</v>
      </c>
      <c r="Y483" s="132"/>
      <c r="Z483" s="132"/>
      <c r="AA483" s="132"/>
      <c r="AB483" s="132"/>
      <c r="AC483" s="132"/>
      <c r="AD483" s="132"/>
      <c r="AE483" s="133"/>
    </row>
    <row r="484" customFormat="false" ht="33.75" hidden="true" customHeight="true" outlineLevel="0" collapsed="false">
      <c r="A484" s="132"/>
      <c r="B484" s="133"/>
      <c r="C484" s="129"/>
      <c r="D484" s="129"/>
      <c r="E484" s="131"/>
      <c r="F484" s="131"/>
      <c r="G484" s="134"/>
      <c r="H484" s="124"/>
      <c r="I484" s="124" t="n">
        <v>0</v>
      </c>
      <c r="J484" s="124" t="n">
        <v>0</v>
      </c>
      <c r="K484" s="125" t="n">
        <v>0</v>
      </c>
      <c r="L484" s="126" t="n">
        <f aca="false">(I484*J484*K484)</f>
        <v>0</v>
      </c>
      <c r="M484" s="126" t="n">
        <f aca="false">IF($H484="AGÊNCIA INTERNO",(0),L484*$M$14)</f>
        <v>0</v>
      </c>
      <c r="N484" s="126" t="n">
        <f aca="false">IF($H484="AGÊNCIA",($L484+$M484)*$N$14,IF($H484="AGÊNCIA INTERNO",($L484*$N$14),IF($H484="FAT.DIRETO",($M484*$N$14))))</f>
        <v>0</v>
      </c>
      <c r="O484" s="126" t="n">
        <f aca="false">L484+M484+N484</f>
        <v>0</v>
      </c>
      <c r="P484" s="127" t="s">
        <v>28</v>
      </c>
      <c r="Q484" s="132"/>
      <c r="R484" s="124" t="n">
        <v>0</v>
      </c>
      <c r="S484" s="124" t="n">
        <v>0</v>
      </c>
      <c r="T484" s="125" t="n">
        <v>0</v>
      </c>
      <c r="U484" s="126" t="n">
        <f aca="false">(R484*S484*T484)</f>
        <v>0</v>
      </c>
      <c r="V484" s="126" t="n">
        <f aca="false">IF($H484="AGÊNCIA INTERNO",(0),U484*$V$14)</f>
        <v>0</v>
      </c>
      <c r="W484" s="126" t="n">
        <f aca="false">IF($H484="AGÊNCIA",($U484+$V484)*$W$14,IF($H484="AGÊNCIA INTERNO",($U484*$N$14),IF($H484="FAT.DIRETO",($V484*$N$14))))</f>
        <v>0</v>
      </c>
      <c r="X484" s="126" t="n">
        <f aca="false">U484+V484+W484</f>
        <v>0</v>
      </c>
      <c r="Y484" s="132"/>
      <c r="Z484" s="132"/>
      <c r="AA484" s="132"/>
      <c r="AB484" s="132"/>
      <c r="AC484" s="132"/>
      <c r="AD484" s="132"/>
      <c r="AE484" s="133"/>
    </row>
    <row r="485" customFormat="false" ht="33.75" hidden="true" customHeight="true" outlineLevel="0" collapsed="false">
      <c r="A485" s="132"/>
      <c r="B485" s="133"/>
      <c r="C485" s="129"/>
      <c r="D485" s="129"/>
      <c r="E485" s="131"/>
      <c r="F485" s="131"/>
      <c r="G485" s="134"/>
      <c r="H485" s="124"/>
      <c r="I485" s="124" t="n">
        <v>0</v>
      </c>
      <c r="J485" s="124" t="n">
        <v>0</v>
      </c>
      <c r="K485" s="125" t="n">
        <v>0</v>
      </c>
      <c r="L485" s="126" t="n">
        <f aca="false">(I485*J485*K485)</f>
        <v>0</v>
      </c>
      <c r="M485" s="126" t="n">
        <f aca="false">IF($H485="AGÊNCIA INTERNO",(0),L485*$M$14)</f>
        <v>0</v>
      </c>
      <c r="N485" s="126" t="n">
        <f aca="false">IF($H485="AGÊNCIA",($L485+$M485)*$N$14,IF($H485="AGÊNCIA INTERNO",($L485*$N$14),IF($H485="FAT.DIRETO",($M485*$N$14))))</f>
        <v>0</v>
      </c>
      <c r="O485" s="126" t="n">
        <f aca="false">L485+M485+N485</f>
        <v>0</v>
      </c>
      <c r="P485" s="127" t="s">
        <v>28</v>
      </c>
      <c r="Q485" s="132"/>
      <c r="R485" s="124" t="n">
        <v>0</v>
      </c>
      <c r="S485" s="124" t="n">
        <v>0</v>
      </c>
      <c r="T485" s="125" t="n">
        <v>0</v>
      </c>
      <c r="U485" s="126" t="n">
        <f aca="false">(R485*S485*T485)</f>
        <v>0</v>
      </c>
      <c r="V485" s="126" t="n">
        <f aca="false">IF($H485="AGÊNCIA INTERNO",(0),U485*$V$14)</f>
        <v>0</v>
      </c>
      <c r="W485" s="126" t="n">
        <f aca="false">IF($H485="AGÊNCIA",($U485+$V485)*$W$14,IF($H485="AGÊNCIA INTERNO",($U485*$N$14),IF($H485="FAT.DIRETO",($V485*$N$14))))</f>
        <v>0</v>
      </c>
      <c r="X485" s="126" t="n">
        <f aca="false">U485+V485+W485</f>
        <v>0</v>
      </c>
      <c r="Y485" s="132"/>
      <c r="Z485" s="132"/>
      <c r="AA485" s="132"/>
      <c r="AB485" s="132"/>
      <c r="AC485" s="132"/>
      <c r="AD485" s="132"/>
      <c r="AE485" s="133"/>
    </row>
    <row r="486" customFormat="false" ht="33.75" hidden="true" customHeight="true" outlineLevel="0" collapsed="false">
      <c r="A486" s="132"/>
      <c r="B486" s="133"/>
      <c r="C486" s="129"/>
      <c r="D486" s="129"/>
      <c r="E486" s="131"/>
      <c r="F486" s="131"/>
      <c r="G486" s="134"/>
      <c r="H486" s="124"/>
      <c r="I486" s="124" t="n">
        <v>0</v>
      </c>
      <c r="J486" s="124" t="n">
        <v>0</v>
      </c>
      <c r="K486" s="125" t="n">
        <v>0</v>
      </c>
      <c r="L486" s="126" t="n">
        <f aca="false">(I486*J486*K486)</f>
        <v>0</v>
      </c>
      <c r="M486" s="126" t="n">
        <f aca="false">IF($H486="AGÊNCIA INTERNO",(0),L486*$M$14)</f>
        <v>0</v>
      </c>
      <c r="N486" s="126" t="n">
        <f aca="false">IF($H486="AGÊNCIA",($L486+$M486)*$N$14,IF($H486="AGÊNCIA INTERNO",($L486*$N$14),IF($H486="FAT.DIRETO",($M486*$N$14))))</f>
        <v>0</v>
      </c>
      <c r="O486" s="126" t="n">
        <f aca="false">L486+M486+N486</f>
        <v>0</v>
      </c>
      <c r="P486" s="127" t="s">
        <v>28</v>
      </c>
      <c r="Q486" s="132"/>
      <c r="R486" s="124" t="n">
        <v>0</v>
      </c>
      <c r="S486" s="124" t="n">
        <v>0</v>
      </c>
      <c r="T486" s="125" t="n">
        <v>0</v>
      </c>
      <c r="U486" s="126" t="n">
        <f aca="false">(R486*S486*T486)</f>
        <v>0</v>
      </c>
      <c r="V486" s="126" t="n">
        <f aca="false">IF($H486="AGÊNCIA INTERNO",(0),U486*$V$14)</f>
        <v>0</v>
      </c>
      <c r="W486" s="126" t="n">
        <f aca="false">IF($H486="AGÊNCIA",($U486+$V486)*$W$14,IF($H486="AGÊNCIA INTERNO",($U486*$N$14),IF($H486="FAT.DIRETO",($V486*$N$14))))</f>
        <v>0</v>
      </c>
      <c r="X486" s="126" t="n">
        <f aca="false">U486+V486+W486</f>
        <v>0</v>
      </c>
      <c r="Y486" s="132"/>
      <c r="Z486" s="132"/>
      <c r="AA486" s="132"/>
      <c r="AB486" s="132"/>
      <c r="AC486" s="132"/>
      <c r="AD486" s="132"/>
      <c r="AE486" s="133"/>
    </row>
    <row r="487" customFormat="false" ht="33.75" hidden="true" customHeight="true" outlineLevel="0" collapsed="false">
      <c r="A487" s="132"/>
      <c r="B487" s="133"/>
      <c r="C487" s="129"/>
      <c r="D487" s="129"/>
      <c r="E487" s="131"/>
      <c r="F487" s="131"/>
      <c r="G487" s="134"/>
      <c r="H487" s="124"/>
      <c r="I487" s="124" t="n">
        <v>0</v>
      </c>
      <c r="J487" s="124" t="n">
        <v>0</v>
      </c>
      <c r="K487" s="125" t="n">
        <v>0</v>
      </c>
      <c r="L487" s="126" t="n">
        <f aca="false">(I487*J487*K487)</f>
        <v>0</v>
      </c>
      <c r="M487" s="126" t="n">
        <f aca="false">IF($H487="AGÊNCIA INTERNO",(0),L487*$M$14)</f>
        <v>0</v>
      </c>
      <c r="N487" s="126" t="n">
        <f aca="false">IF($H487="AGÊNCIA",($L487+$M487)*$N$14,IF($H487="AGÊNCIA INTERNO",($L487*$N$14),IF($H487="FAT.DIRETO",($M487*$N$14))))</f>
        <v>0</v>
      </c>
      <c r="O487" s="126" t="n">
        <f aca="false">L487+M487+N487</f>
        <v>0</v>
      </c>
      <c r="P487" s="127" t="s">
        <v>28</v>
      </c>
      <c r="Q487" s="132"/>
      <c r="R487" s="124" t="n">
        <v>0</v>
      </c>
      <c r="S487" s="124" t="n">
        <v>0</v>
      </c>
      <c r="T487" s="125" t="n">
        <v>0</v>
      </c>
      <c r="U487" s="126" t="n">
        <f aca="false">(R487*S487*T487)</f>
        <v>0</v>
      </c>
      <c r="V487" s="126" t="n">
        <f aca="false">IF($H487="AGÊNCIA INTERNO",(0),U487*$V$14)</f>
        <v>0</v>
      </c>
      <c r="W487" s="126" t="n">
        <f aca="false">IF($H487="AGÊNCIA",($U487+$V487)*$W$14,IF($H487="AGÊNCIA INTERNO",($U487*$N$14),IF($H487="FAT.DIRETO",($V487*$N$14))))</f>
        <v>0</v>
      </c>
      <c r="X487" s="126" t="n">
        <f aca="false">U487+V487+W487</f>
        <v>0</v>
      </c>
      <c r="Y487" s="132"/>
      <c r="Z487" s="132"/>
      <c r="AA487" s="132"/>
      <c r="AB487" s="132"/>
      <c r="AC487" s="132"/>
      <c r="AD487" s="132"/>
      <c r="AE487" s="133"/>
    </row>
    <row r="488" customFormat="false" ht="33.75" hidden="true" customHeight="true" outlineLevel="0" collapsed="false">
      <c r="A488" s="132"/>
      <c r="B488" s="133"/>
      <c r="C488" s="129"/>
      <c r="D488" s="129"/>
      <c r="E488" s="131"/>
      <c r="F488" s="131"/>
      <c r="G488" s="134"/>
      <c r="H488" s="124"/>
      <c r="I488" s="124" t="n">
        <v>0</v>
      </c>
      <c r="J488" s="124" t="n">
        <v>0</v>
      </c>
      <c r="K488" s="125" t="n">
        <v>0</v>
      </c>
      <c r="L488" s="126" t="n">
        <f aca="false">(I488*J488*K488)</f>
        <v>0</v>
      </c>
      <c r="M488" s="126" t="n">
        <f aca="false">IF($H488="AGÊNCIA INTERNO",(0),L488*$M$14)</f>
        <v>0</v>
      </c>
      <c r="N488" s="126" t="n">
        <f aca="false">IF($H488="AGÊNCIA",($L488+$M488)*$N$14,IF($H488="AGÊNCIA INTERNO",($L488*$N$14),IF($H488="FAT.DIRETO",($M488*$N$14))))</f>
        <v>0</v>
      </c>
      <c r="O488" s="126" t="n">
        <f aca="false">L488+M488+N488</f>
        <v>0</v>
      </c>
      <c r="P488" s="127" t="s">
        <v>28</v>
      </c>
      <c r="Q488" s="132"/>
      <c r="R488" s="124" t="n">
        <v>0</v>
      </c>
      <c r="S488" s="124" t="n">
        <v>0</v>
      </c>
      <c r="T488" s="125" t="n">
        <v>0</v>
      </c>
      <c r="U488" s="126" t="n">
        <f aca="false">(R488*S488*T488)</f>
        <v>0</v>
      </c>
      <c r="V488" s="126" t="n">
        <f aca="false">IF($H488="AGÊNCIA INTERNO",(0),U488*$V$14)</f>
        <v>0</v>
      </c>
      <c r="W488" s="126" t="n">
        <f aca="false">IF($H488="AGÊNCIA",($U488+$V488)*$W$14,IF($H488="AGÊNCIA INTERNO",($U488*$N$14),IF($H488="FAT.DIRETO",($V488*$N$14))))</f>
        <v>0</v>
      </c>
      <c r="X488" s="126" t="n">
        <f aca="false">U488+V488+W488</f>
        <v>0</v>
      </c>
      <c r="Y488" s="132"/>
      <c r="Z488" s="132"/>
      <c r="AA488" s="132"/>
      <c r="AB488" s="132"/>
      <c r="AC488" s="132"/>
      <c r="AD488" s="132"/>
      <c r="AE488" s="133"/>
    </row>
    <row r="489" customFormat="false" ht="33.75" hidden="true" customHeight="true" outlineLevel="0" collapsed="false">
      <c r="A489" s="132"/>
      <c r="B489" s="133"/>
      <c r="C489" s="129"/>
      <c r="D489" s="129"/>
      <c r="E489" s="131"/>
      <c r="F489" s="131"/>
      <c r="G489" s="134"/>
      <c r="H489" s="124"/>
      <c r="I489" s="124" t="n">
        <v>0</v>
      </c>
      <c r="J489" s="124" t="n">
        <v>0</v>
      </c>
      <c r="K489" s="125" t="n">
        <v>0</v>
      </c>
      <c r="L489" s="126" t="n">
        <f aca="false">(I489*J489*K489)</f>
        <v>0</v>
      </c>
      <c r="M489" s="126" t="n">
        <f aca="false">IF($H489="AGÊNCIA INTERNO",(0),L489*$M$14)</f>
        <v>0</v>
      </c>
      <c r="N489" s="126" t="n">
        <f aca="false">IF($H489="AGÊNCIA",($L489+$M489)*$N$14,IF($H489="AGÊNCIA INTERNO",($L489*$N$14),IF($H489="FAT.DIRETO",($M489*$N$14))))</f>
        <v>0</v>
      </c>
      <c r="O489" s="126" t="n">
        <f aca="false">L489+M489+N489</f>
        <v>0</v>
      </c>
      <c r="P489" s="127" t="s">
        <v>28</v>
      </c>
      <c r="Q489" s="132"/>
      <c r="R489" s="124" t="n">
        <v>0</v>
      </c>
      <c r="S489" s="124" t="n">
        <v>0</v>
      </c>
      <c r="T489" s="125" t="n">
        <v>0</v>
      </c>
      <c r="U489" s="126" t="n">
        <f aca="false">(R489*S489*T489)</f>
        <v>0</v>
      </c>
      <c r="V489" s="126" t="n">
        <f aca="false">IF($H489="AGÊNCIA INTERNO",(0),U489*$V$14)</f>
        <v>0</v>
      </c>
      <c r="W489" s="126" t="n">
        <f aca="false">IF($H489="AGÊNCIA",($U489+$V489)*$W$14,IF($H489="AGÊNCIA INTERNO",($U489*$N$14),IF($H489="FAT.DIRETO",($V489*$N$14))))</f>
        <v>0</v>
      </c>
      <c r="X489" s="126" t="n">
        <f aca="false">U489+V489+W489</f>
        <v>0</v>
      </c>
      <c r="Y489" s="132"/>
      <c r="Z489" s="132"/>
      <c r="AA489" s="132"/>
      <c r="AB489" s="132"/>
      <c r="AC489" s="132"/>
      <c r="AD489" s="132"/>
      <c r="AE489" s="133"/>
    </row>
    <row r="490" customFormat="false" ht="33.75" hidden="true" customHeight="true" outlineLevel="0" collapsed="false">
      <c r="A490" s="132"/>
      <c r="B490" s="133"/>
      <c r="C490" s="129"/>
      <c r="D490" s="129"/>
      <c r="E490" s="131"/>
      <c r="F490" s="131"/>
      <c r="G490" s="134"/>
      <c r="H490" s="124"/>
      <c r="I490" s="124" t="n">
        <v>0</v>
      </c>
      <c r="J490" s="124" t="n">
        <v>0</v>
      </c>
      <c r="K490" s="125" t="n">
        <v>0</v>
      </c>
      <c r="L490" s="126" t="n">
        <f aca="false">(I490*J490*K490)</f>
        <v>0</v>
      </c>
      <c r="M490" s="126" t="n">
        <f aca="false">IF($H490="AGÊNCIA INTERNO",(0),L490*$M$14)</f>
        <v>0</v>
      </c>
      <c r="N490" s="126" t="n">
        <f aca="false">IF($H490="AGÊNCIA",($L490+$M490)*$N$14,IF($H490="AGÊNCIA INTERNO",($L490*$N$14),IF($H490="FAT.DIRETO",($M490*$N$14))))</f>
        <v>0</v>
      </c>
      <c r="O490" s="126" t="n">
        <f aca="false">L490+M490+N490</f>
        <v>0</v>
      </c>
      <c r="P490" s="127" t="s">
        <v>29</v>
      </c>
      <c r="Q490" s="132"/>
      <c r="R490" s="124" t="n">
        <v>0</v>
      </c>
      <c r="S490" s="124" t="n">
        <v>0</v>
      </c>
      <c r="T490" s="125" t="n">
        <v>0</v>
      </c>
      <c r="U490" s="126" t="n">
        <f aca="false">(R490*S490*T490)</f>
        <v>0</v>
      </c>
      <c r="V490" s="126" t="n">
        <f aca="false">IF($H490="AGÊNCIA INTERNO",(0),U490*$V$14)</f>
        <v>0</v>
      </c>
      <c r="W490" s="126" t="n">
        <f aca="false">IF($H490="AGÊNCIA",($U490+$V490)*$W$14,IF($H490="AGÊNCIA INTERNO",($U490*$N$14),IF($H490="FAT.DIRETO",($V490*$N$14))))</f>
        <v>0</v>
      </c>
      <c r="X490" s="126" t="n">
        <f aca="false">U490+V490+W490</f>
        <v>0</v>
      </c>
      <c r="Y490" s="132"/>
      <c r="Z490" s="132"/>
      <c r="AA490" s="132"/>
      <c r="AB490" s="132"/>
      <c r="AC490" s="132"/>
      <c r="AD490" s="132"/>
      <c r="AE490" s="133"/>
    </row>
    <row r="491" customFormat="false" ht="33.75" hidden="true" customHeight="true" outlineLevel="0" collapsed="false">
      <c r="A491" s="132"/>
      <c r="B491" s="133"/>
      <c r="C491" s="129"/>
      <c r="D491" s="129"/>
      <c r="E491" s="131"/>
      <c r="F491" s="131"/>
      <c r="G491" s="134"/>
      <c r="H491" s="124"/>
      <c r="I491" s="124" t="n">
        <v>0</v>
      </c>
      <c r="J491" s="124" t="n">
        <v>0</v>
      </c>
      <c r="K491" s="125" t="n">
        <v>0</v>
      </c>
      <c r="L491" s="126" t="n">
        <f aca="false">(I491*J491*K491)</f>
        <v>0</v>
      </c>
      <c r="M491" s="126" t="n">
        <f aca="false">IF($H491="AGÊNCIA INTERNO",(0),L491*$M$14)</f>
        <v>0</v>
      </c>
      <c r="N491" s="126" t="n">
        <f aca="false">IF($H491="AGÊNCIA",($L491+$M491)*$N$14,IF($H491="AGÊNCIA INTERNO",($L491*$N$14),IF($H491="FAT.DIRETO",($M491*$N$14))))</f>
        <v>0</v>
      </c>
      <c r="O491" s="126" t="n">
        <f aca="false">L491+M491+N491</f>
        <v>0</v>
      </c>
      <c r="P491" s="127" t="s">
        <v>29</v>
      </c>
      <c r="Q491" s="132"/>
      <c r="R491" s="124" t="n">
        <v>0</v>
      </c>
      <c r="S491" s="124" t="n">
        <v>0</v>
      </c>
      <c r="T491" s="125" t="n">
        <v>0</v>
      </c>
      <c r="U491" s="126" t="n">
        <f aca="false">(R491*S491*T491)</f>
        <v>0</v>
      </c>
      <c r="V491" s="126" t="n">
        <f aca="false">IF($H491="AGÊNCIA INTERNO",(0),U491*$V$14)</f>
        <v>0</v>
      </c>
      <c r="W491" s="126" t="n">
        <f aca="false">IF($H491="AGÊNCIA",($U491+$V491)*$W$14,IF($H491="AGÊNCIA INTERNO",($U491*$N$14),IF($H491="FAT.DIRETO",($V491*$N$14))))</f>
        <v>0</v>
      </c>
      <c r="X491" s="126" t="n">
        <f aca="false">U491+V491+W491</f>
        <v>0</v>
      </c>
      <c r="Y491" s="132"/>
      <c r="Z491" s="132"/>
      <c r="AA491" s="132"/>
      <c r="AB491" s="132"/>
      <c r="AC491" s="132"/>
      <c r="AD491" s="132"/>
      <c r="AE491" s="133"/>
    </row>
    <row r="492" customFormat="false" ht="33.75" hidden="true" customHeight="true" outlineLevel="0" collapsed="false">
      <c r="A492" s="132"/>
      <c r="B492" s="133"/>
      <c r="C492" s="129"/>
      <c r="D492" s="129"/>
      <c r="E492" s="131"/>
      <c r="F492" s="131"/>
      <c r="G492" s="134"/>
      <c r="H492" s="124"/>
      <c r="I492" s="124" t="n">
        <v>0</v>
      </c>
      <c r="J492" s="124" t="n">
        <v>0</v>
      </c>
      <c r="K492" s="125" t="n">
        <v>0</v>
      </c>
      <c r="L492" s="126" t="n">
        <f aca="false">(I492*J492*K492)</f>
        <v>0</v>
      </c>
      <c r="M492" s="126" t="n">
        <f aca="false">IF($H492="AGÊNCIA INTERNO",(0),L492*$M$14)</f>
        <v>0</v>
      </c>
      <c r="N492" s="126" t="n">
        <f aca="false">IF($H492="AGÊNCIA",($L492+$M492)*$N$14,IF($H492="AGÊNCIA INTERNO",($L492*$N$14),IF($H492="FAT.DIRETO",($M492*$N$14))))</f>
        <v>0</v>
      </c>
      <c r="O492" s="126" t="n">
        <f aca="false">L492+M492+N492</f>
        <v>0</v>
      </c>
      <c r="P492" s="127" t="s">
        <v>29</v>
      </c>
      <c r="Q492" s="132"/>
      <c r="R492" s="124" t="n">
        <v>0</v>
      </c>
      <c r="S492" s="124" t="n">
        <v>0</v>
      </c>
      <c r="T492" s="125" t="n">
        <v>0</v>
      </c>
      <c r="U492" s="126" t="n">
        <f aca="false">(R492*S492*T492)</f>
        <v>0</v>
      </c>
      <c r="V492" s="126" t="n">
        <f aca="false">IF($H492="AGÊNCIA INTERNO",(0),U492*$V$14)</f>
        <v>0</v>
      </c>
      <c r="W492" s="126" t="n">
        <f aca="false">IF($H492="AGÊNCIA",($U492+$V492)*$W$14,IF($H492="AGÊNCIA INTERNO",($U492*$N$14),IF($H492="FAT.DIRETO",($V492*$N$14))))</f>
        <v>0</v>
      </c>
      <c r="X492" s="126" t="n">
        <f aca="false">U492+V492+W492</f>
        <v>0</v>
      </c>
      <c r="Y492" s="132"/>
      <c r="Z492" s="132"/>
      <c r="AA492" s="132"/>
      <c r="AB492" s="132"/>
      <c r="AC492" s="132"/>
      <c r="AD492" s="132"/>
      <c r="AE492" s="133"/>
    </row>
    <row r="493" customFormat="false" ht="33.75" hidden="true" customHeight="true" outlineLevel="0" collapsed="false">
      <c r="A493" s="132"/>
      <c r="B493" s="133"/>
      <c r="C493" s="129"/>
      <c r="D493" s="129"/>
      <c r="E493" s="131"/>
      <c r="F493" s="131"/>
      <c r="G493" s="134"/>
      <c r="H493" s="124"/>
      <c r="I493" s="124" t="n">
        <v>0</v>
      </c>
      <c r="J493" s="124" t="n">
        <v>0</v>
      </c>
      <c r="K493" s="125" t="n">
        <v>0</v>
      </c>
      <c r="L493" s="126" t="n">
        <f aca="false">(I493*J493*K493)</f>
        <v>0</v>
      </c>
      <c r="M493" s="126" t="n">
        <f aca="false">IF($H493="AGÊNCIA INTERNO",(0),L493*$M$14)</f>
        <v>0</v>
      </c>
      <c r="N493" s="126" t="n">
        <f aca="false">IF($H493="AGÊNCIA",($L493+$M493)*$N$14,IF($H493="AGÊNCIA INTERNO",($L493*$N$14),IF($H493="FAT.DIRETO",($M493*$N$14))))</f>
        <v>0</v>
      </c>
      <c r="O493" s="126" t="n">
        <f aca="false">L493+M493+N493</f>
        <v>0</v>
      </c>
      <c r="P493" s="127" t="s">
        <v>29</v>
      </c>
      <c r="Q493" s="132"/>
      <c r="R493" s="124" t="n">
        <v>0</v>
      </c>
      <c r="S493" s="124" t="n">
        <v>0</v>
      </c>
      <c r="T493" s="125" t="n">
        <v>0</v>
      </c>
      <c r="U493" s="126" t="n">
        <f aca="false">(R493*S493*T493)</f>
        <v>0</v>
      </c>
      <c r="V493" s="126" t="n">
        <f aca="false">IF($H493="AGÊNCIA INTERNO",(0),U493*$V$14)</f>
        <v>0</v>
      </c>
      <c r="W493" s="126" t="n">
        <f aca="false">IF($H493="AGÊNCIA",($U493+$V493)*$W$14,IF($H493="AGÊNCIA INTERNO",($U493*$N$14),IF($H493="FAT.DIRETO",($V493*$N$14))))</f>
        <v>0</v>
      </c>
      <c r="X493" s="126" t="n">
        <f aca="false">U493+V493+W493</f>
        <v>0</v>
      </c>
      <c r="Y493" s="132"/>
      <c r="Z493" s="132"/>
      <c r="AA493" s="132"/>
      <c r="AB493" s="132"/>
      <c r="AC493" s="132"/>
      <c r="AD493" s="132"/>
      <c r="AE493" s="133"/>
    </row>
    <row r="494" customFormat="false" ht="33.75" hidden="true" customHeight="true" outlineLevel="0" collapsed="false">
      <c r="A494" s="132"/>
      <c r="B494" s="133"/>
      <c r="C494" s="129"/>
      <c r="D494" s="129"/>
      <c r="E494" s="131"/>
      <c r="F494" s="131"/>
      <c r="G494" s="134"/>
      <c r="H494" s="124"/>
      <c r="I494" s="124" t="n">
        <v>0</v>
      </c>
      <c r="J494" s="124" t="n">
        <v>0</v>
      </c>
      <c r="K494" s="125" t="n">
        <v>0</v>
      </c>
      <c r="L494" s="126" t="n">
        <f aca="false">(I494*J494*K494)</f>
        <v>0</v>
      </c>
      <c r="M494" s="126" t="n">
        <f aca="false">IF($H494="AGÊNCIA INTERNO",(0),L494*$M$14)</f>
        <v>0</v>
      </c>
      <c r="N494" s="126" t="n">
        <f aca="false">IF($H494="AGÊNCIA",($L494+$M494)*$N$14,IF($H494="AGÊNCIA INTERNO",($L494*$N$14),IF($H494="FAT.DIRETO",($M494*$N$14))))</f>
        <v>0</v>
      </c>
      <c r="O494" s="126" t="n">
        <f aca="false">L494+M494+N494</f>
        <v>0</v>
      </c>
      <c r="P494" s="127" t="s">
        <v>29</v>
      </c>
      <c r="Q494" s="132"/>
      <c r="R494" s="124" t="n">
        <v>0</v>
      </c>
      <c r="S494" s="124" t="n">
        <v>0</v>
      </c>
      <c r="T494" s="125" t="n">
        <v>0</v>
      </c>
      <c r="U494" s="126" t="n">
        <f aca="false">(R494*S494*T494)</f>
        <v>0</v>
      </c>
      <c r="V494" s="126" t="n">
        <f aca="false">IF($H494="AGÊNCIA INTERNO",(0),U494*$V$14)</f>
        <v>0</v>
      </c>
      <c r="W494" s="126" t="n">
        <f aca="false">IF($H494="AGÊNCIA",($U494+$V494)*$W$14,IF($H494="AGÊNCIA INTERNO",($U494*$N$14),IF($H494="FAT.DIRETO",($V494*$N$14))))</f>
        <v>0</v>
      </c>
      <c r="X494" s="126" t="n">
        <f aca="false">U494+V494+W494</f>
        <v>0</v>
      </c>
      <c r="Y494" s="132"/>
      <c r="Z494" s="132"/>
      <c r="AA494" s="132"/>
      <c r="AB494" s="132"/>
      <c r="AC494" s="132"/>
      <c r="AD494" s="132"/>
      <c r="AE494" s="133"/>
    </row>
    <row r="495" customFormat="false" ht="33.75" hidden="true" customHeight="true" outlineLevel="0" collapsed="false">
      <c r="A495" s="132"/>
      <c r="B495" s="133"/>
      <c r="C495" s="129"/>
      <c r="D495" s="129"/>
      <c r="E495" s="131"/>
      <c r="F495" s="131"/>
      <c r="G495" s="134"/>
      <c r="H495" s="124"/>
      <c r="I495" s="124" t="n">
        <v>0</v>
      </c>
      <c r="J495" s="124" t="n">
        <v>0</v>
      </c>
      <c r="K495" s="125" t="n">
        <v>0</v>
      </c>
      <c r="L495" s="126" t="n">
        <f aca="false">(I495*J495*K495)</f>
        <v>0</v>
      </c>
      <c r="M495" s="126" t="n">
        <f aca="false">IF($H495="AGÊNCIA INTERNO",(0),L495*$M$14)</f>
        <v>0</v>
      </c>
      <c r="N495" s="126" t="n">
        <f aca="false">IF($H495="AGÊNCIA",($L495+$M495)*$N$14,IF($H495="AGÊNCIA INTERNO",($L495*$N$14),IF($H495="FAT.DIRETO",($M495*$N$14))))</f>
        <v>0</v>
      </c>
      <c r="O495" s="126" t="n">
        <f aca="false">L495+M495+N495</f>
        <v>0</v>
      </c>
      <c r="P495" s="127" t="s">
        <v>29</v>
      </c>
      <c r="Q495" s="132"/>
      <c r="R495" s="124" t="n">
        <v>0</v>
      </c>
      <c r="S495" s="124" t="n">
        <v>0</v>
      </c>
      <c r="T495" s="125" t="n">
        <v>0</v>
      </c>
      <c r="U495" s="126" t="n">
        <f aca="false">(R495*S495*T495)</f>
        <v>0</v>
      </c>
      <c r="V495" s="126" t="n">
        <f aca="false">IF($H495="AGÊNCIA INTERNO",(0),U495*$V$14)</f>
        <v>0</v>
      </c>
      <c r="W495" s="126" t="n">
        <f aca="false">IF($H495="AGÊNCIA",($U495+$V495)*$W$14,IF($H495="AGÊNCIA INTERNO",($U495*$N$14),IF($H495="FAT.DIRETO",($V495*$N$14))))</f>
        <v>0</v>
      </c>
      <c r="X495" s="126" t="n">
        <f aca="false">U495+V495+W495</f>
        <v>0</v>
      </c>
      <c r="Y495" s="132"/>
      <c r="Z495" s="132"/>
      <c r="AA495" s="132"/>
      <c r="AB495" s="132"/>
      <c r="AC495" s="132"/>
      <c r="AD495" s="132"/>
      <c r="AE495" s="133"/>
    </row>
    <row r="496" customFormat="false" ht="33.75" hidden="true" customHeight="true" outlineLevel="0" collapsed="false">
      <c r="A496" s="132"/>
      <c r="B496" s="133"/>
      <c r="C496" s="129"/>
      <c r="D496" s="129"/>
      <c r="E496" s="131"/>
      <c r="F496" s="131"/>
      <c r="G496" s="134"/>
      <c r="H496" s="124"/>
      <c r="I496" s="124" t="n">
        <v>0</v>
      </c>
      <c r="J496" s="124" t="n">
        <v>0</v>
      </c>
      <c r="K496" s="125" t="n">
        <v>0</v>
      </c>
      <c r="L496" s="126" t="n">
        <f aca="false">(I496*J496*K496)</f>
        <v>0</v>
      </c>
      <c r="M496" s="126" t="n">
        <f aca="false">IF($H496="AGÊNCIA INTERNO",(0),L496*$M$14)</f>
        <v>0</v>
      </c>
      <c r="N496" s="126" t="n">
        <f aca="false">IF($H496="AGÊNCIA",($L496+$M496)*$N$14,IF($H496="AGÊNCIA INTERNO",($L496*$N$14),IF($H496="FAT.DIRETO",($M496*$N$14))))</f>
        <v>0</v>
      </c>
      <c r="O496" s="126" t="n">
        <f aca="false">L496+M496+N496</f>
        <v>0</v>
      </c>
      <c r="P496" s="127" t="s">
        <v>29</v>
      </c>
      <c r="Q496" s="132"/>
      <c r="R496" s="124" t="n">
        <v>0</v>
      </c>
      <c r="S496" s="124" t="n">
        <v>0</v>
      </c>
      <c r="T496" s="125" t="n">
        <v>0</v>
      </c>
      <c r="U496" s="126" t="n">
        <f aca="false">(R496*S496*T496)</f>
        <v>0</v>
      </c>
      <c r="V496" s="126" t="n">
        <f aca="false">IF($H496="AGÊNCIA INTERNO",(0),U496*$V$14)</f>
        <v>0</v>
      </c>
      <c r="W496" s="126" t="n">
        <f aca="false">IF($H496="AGÊNCIA",($U496+$V496)*$W$14,IF($H496="AGÊNCIA INTERNO",($U496*$N$14),IF($H496="FAT.DIRETO",($V496*$N$14))))</f>
        <v>0</v>
      </c>
      <c r="X496" s="126" t="n">
        <f aca="false">U496+V496+W496</f>
        <v>0</v>
      </c>
      <c r="Y496" s="132"/>
      <c r="Z496" s="132"/>
      <c r="AA496" s="132"/>
      <c r="AB496" s="132"/>
      <c r="AC496" s="132"/>
      <c r="AD496" s="132"/>
      <c r="AE496" s="133"/>
    </row>
    <row r="497" customFormat="false" ht="33.75" hidden="true" customHeight="true" outlineLevel="0" collapsed="false">
      <c r="A497" s="132"/>
      <c r="B497" s="133"/>
      <c r="C497" s="129"/>
      <c r="D497" s="129"/>
      <c r="E497" s="131"/>
      <c r="F497" s="131"/>
      <c r="G497" s="134"/>
      <c r="H497" s="124"/>
      <c r="I497" s="124" t="n">
        <v>0</v>
      </c>
      <c r="J497" s="124" t="n">
        <v>0</v>
      </c>
      <c r="K497" s="125" t="n">
        <v>0</v>
      </c>
      <c r="L497" s="126" t="n">
        <f aca="false">(I497*J497*K497)</f>
        <v>0</v>
      </c>
      <c r="M497" s="126" t="n">
        <f aca="false">IF($H497="AGÊNCIA INTERNO",(0),L497*$M$14)</f>
        <v>0</v>
      </c>
      <c r="N497" s="126" t="n">
        <f aca="false">IF($H497="AGÊNCIA",($L497+$M497)*$N$14,IF($H497="AGÊNCIA INTERNO",($L497*$N$14),IF($H497="FAT.DIRETO",($M497*$N$14))))</f>
        <v>0</v>
      </c>
      <c r="O497" s="126" t="n">
        <f aca="false">L497+M497+N497</f>
        <v>0</v>
      </c>
      <c r="P497" s="127" t="s">
        <v>29</v>
      </c>
      <c r="Q497" s="132"/>
      <c r="R497" s="124" t="n">
        <v>0</v>
      </c>
      <c r="S497" s="124" t="n">
        <v>0</v>
      </c>
      <c r="T497" s="125" t="n">
        <v>0</v>
      </c>
      <c r="U497" s="126" t="n">
        <f aca="false">(R497*S497*T497)</f>
        <v>0</v>
      </c>
      <c r="V497" s="126" t="n">
        <f aca="false">IF($H497="AGÊNCIA INTERNO",(0),U497*$V$14)</f>
        <v>0</v>
      </c>
      <c r="W497" s="126" t="n">
        <f aca="false">IF($H497="AGÊNCIA",($U497+$V497)*$W$14,IF($H497="AGÊNCIA INTERNO",($U497*$N$14),IF($H497="FAT.DIRETO",($V497*$N$14))))</f>
        <v>0</v>
      </c>
      <c r="X497" s="126" t="n">
        <f aca="false">U497+V497+W497</f>
        <v>0</v>
      </c>
      <c r="Y497" s="132"/>
      <c r="Z497" s="132"/>
      <c r="AA497" s="132"/>
      <c r="AB497" s="132"/>
      <c r="AC497" s="132"/>
      <c r="AD497" s="132"/>
      <c r="AE497" s="133"/>
    </row>
    <row r="498" customFormat="false" ht="33.75" hidden="true" customHeight="true" outlineLevel="0" collapsed="false">
      <c r="A498" s="132"/>
      <c r="B498" s="133"/>
      <c r="C498" s="129"/>
      <c r="D498" s="129"/>
      <c r="E498" s="131"/>
      <c r="F498" s="131"/>
      <c r="G498" s="134"/>
      <c r="H498" s="124"/>
      <c r="I498" s="124" t="n">
        <v>0</v>
      </c>
      <c r="J498" s="124" t="n">
        <v>0</v>
      </c>
      <c r="K498" s="125" t="n">
        <v>0</v>
      </c>
      <c r="L498" s="126" t="n">
        <f aca="false">(I498*J498*K498)</f>
        <v>0</v>
      </c>
      <c r="M498" s="126" t="n">
        <f aca="false">IF($H498="AGÊNCIA INTERNO",(0),L498*$M$14)</f>
        <v>0</v>
      </c>
      <c r="N498" s="126" t="n">
        <f aca="false">IF($H498="AGÊNCIA",($L498+$M498)*$N$14,IF($H498="AGÊNCIA INTERNO",($L498*$N$14),IF($H498="FAT.DIRETO",($M498*$N$14))))</f>
        <v>0</v>
      </c>
      <c r="O498" s="126" t="n">
        <f aca="false">L498+M498+N498</f>
        <v>0</v>
      </c>
      <c r="P498" s="127" t="s">
        <v>29</v>
      </c>
      <c r="Q498" s="132"/>
      <c r="R498" s="124" t="n">
        <v>0</v>
      </c>
      <c r="S498" s="124" t="n">
        <v>0</v>
      </c>
      <c r="T498" s="125" t="n">
        <v>0</v>
      </c>
      <c r="U498" s="126" t="n">
        <f aca="false">(R498*S498*T498)</f>
        <v>0</v>
      </c>
      <c r="V498" s="126" t="n">
        <f aca="false">IF($H498="AGÊNCIA INTERNO",(0),U498*$V$14)</f>
        <v>0</v>
      </c>
      <c r="W498" s="126" t="n">
        <f aca="false">IF($H498="AGÊNCIA",($U498+$V498)*$W$14,IF($H498="AGÊNCIA INTERNO",($U498*$N$14),IF($H498="FAT.DIRETO",($V498*$N$14))))</f>
        <v>0</v>
      </c>
      <c r="X498" s="126" t="n">
        <f aca="false">U498+V498+W498</f>
        <v>0</v>
      </c>
      <c r="Y498" s="132"/>
      <c r="Z498" s="132"/>
      <c r="AA498" s="132"/>
      <c r="AB498" s="132"/>
      <c r="AC498" s="132"/>
      <c r="AD498" s="132"/>
      <c r="AE498" s="133"/>
    </row>
    <row r="499" customFormat="false" ht="33.75" hidden="true" customHeight="true" outlineLevel="0" collapsed="false">
      <c r="A499" s="132"/>
      <c r="B499" s="133"/>
      <c r="C499" s="129"/>
      <c r="D499" s="129"/>
      <c r="E499" s="131"/>
      <c r="F499" s="131"/>
      <c r="G499" s="134"/>
      <c r="H499" s="124"/>
      <c r="I499" s="124" t="n">
        <v>0</v>
      </c>
      <c r="J499" s="124" t="n">
        <v>0</v>
      </c>
      <c r="K499" s="125" t="n">
        <v>0</v>
      </c>
      <c r="L499" s="126" t="n">
        <f aca="false">(I499*J499*K499)</f>
        <v>0</v>
      </c>
      <c r="M499" s="126" t="n">
        <f aca="false">IF($H499="AGÊNCIA INTERNO",(0),L499*$M$14)</f>
        <v>0</v>
      </c>
      <c r="N499" s="126" t="n">
        <f aca="false">IF($H499="AGÊNCIA",($L499+$M499)*$N$14,IF($H499="AGÊNCIA INTERNO",($L499*$N$14),IF($H499="FAT.DIRETO",($M499*$N$14))))</f>
        <v>0</v>
      </c>
      <c r="O499" s="126" t="n">
        <f aca="false">L499+M499+N499</f>
        <v>0</v>
      </c>
      <c r="P499" s="127" t="s">
        <v>29</v>
      </c>
      <c r="Q499" s="132"/>
      <c r="R499" s="124" t="n">
        <v>0</v>
      </c>
      <c r="S499" s="124" t="n">
        <v>0</v>
      </c>
      <c r="T499" s="125" t="n">
        <v>0</v>
      </c>
      <c r="U499" s="126" t="n">
        <f aca="false">(R499*S499*T499)</f>
        <v>0</v>
      </c>
      <c r="V499" s="126" t="n">
        <f aca="false">IF($H499="AGÊNCIA INTERNO",(0),U499*$V$14)</f>
        <v>0</v>
      </c>
      <c r="W499" s="126" t="n">
        <f aca="false">IF($H499="AGÊNCIA",($U499+$V499)*$W$14,IF($H499="AGÊNCIA INTERNO",($U499*$N$14),IF($H499="FAT.DIRETO",($V499*$N$14))))</f>
        <v>0</v>
      </c>
      <c r="X499" s="126" t="n">
        <f aca="false">U499+V499+W499</f>
        <v>0</v>
      </c>
      <c r="Y499" s="132"/>
      <c r="Z499" s="132"/>
      <c r="AA499" s="132"/>
      <c r="AB499" s="132"/>
      <c r="AC499" s="132"/>
      <c r="AD499" s="132"/>
      <c r="AE499" s="133"/>
    </row>
    <row r="500" customFormat="false" ht="33.75" hidden="true" customHeight="true" outlineLevel="0" collapsed="false">
      <c r="A500" s="132"/>
      <c r="B500" s="133"/>
      <c r="C500" s="129"/>
      <c r="D500" s="129"/>
      <c r="E500" s="131"/>
      <c r="F500" s="131"/>
      <c r="G500" s="134"/>
      <c r="H500" s="124"/>
      <c r="I500" s="124" t="n">
        <v>0</v>
      </c>
      <c r="J500" s="124" t="n">
        <v>0</v>
      </c>
      <c r="K500" s="125" t="n">
        <v>0</v>
      </c>
      <c r="L500" s="126" t="n">
        <f aca="false">(I500*J500*K500)</f>
        <v>0</v>
      </c>
      <c r="M500" s="126" t="n">
        <f aca="false">IF($H500="AGÊNCIA INTERNO",(0),L500*$M$14)</f>
        <v>0</v>
      </c>
      <c r="N500" s="126" t="n">
        <f aca="false">IF($H500="AGÊNCIA",($L500+$M500)*$N$14,IF($H500="AGÊNCIA INTERNO",($L500*$N$14),IF($H500="FAT.DIRETO",($M500*$N$14))))</f>
        <v>0</v>
      </c>
      <c r="O500" s="126" t="n">
        <f aca="false">L500+M500+N500</f>
        <v>0</v>
      </c>
      <c r="P500" s="127" t="s">
        <v>29</v>
      </c>
      <c r="Q500" s="132"/>
      <c r="R500" s="124" t="n">
        <v>0</v>
      </c>
      <c r="S500" s="124" t="n">
        <v>0</v>
      </c>
      <c r="T500" s="125" t="n">
        <v>0</v>
      </c>
      <c r="U500" s="126" t="n">
        <f aca="false">(R500*S500*T500)</f>
        <v>0</v>
      </c>
      <c r="V500" s="126" t="n">
        <f aca="false">IF($H500="AGÊNCIA INTERNO",(0),U500*$V$14)</f>
        <v>0</v>
      </c>
      <c r="W500" s="126" t="n">
        <f aca="false">IF($H500="AGÊNCIA",($U500+$V500)*$W$14,IF($H500="AGÊNCIA INTERNO",($U500*$N$14),IF($H500="FAT.DIRETO",($V500*$N$14))))</f>
        <v>0</v>
      </c>
      <c r="X500" s="126" t="n">
        <f aca="false">U500+V500+W500</f>
        <v>0</v>
      </c>
      <c r="Y500" s="132"/>
      <c r="Z500" s="132"/>
      <c r="AA500" s="132"/>
      <c r="AB500" s="132"/>
      <c r="AC500" s="132"/>
      <c r="AD500" s="132"/>
      <c r="AE500" s="133"/>
    </row>
    <row r="501" customFormat="false" ht="33.75" hidden="true" customHeight="true" outlineLevel="0" collapsed="false">
      <c r="A501" s="132"/>
      <c r="B501" s="133"/>
      <c r="C501" s="129"/>
      <c r="D501" s="129"/>
      <c r="E501" s="131"/>
      <c r="F501" s="131"/>
      <c r="G501" s="134"/>
      <c r="H501" s="124"/>
      <c r="I501" s="124" t="n">
        <v>0</v>
      </c>
      <c r="J501" s="124" t="n">
        <v>0</v>
      </c>
      <c r="K501" s="125" t="n">
        <v>0</v>
      </c>
      <c r="L501" s="126" t="n">
        <f aca="false">(I501*J501*K501)</f>
        <v>0</v>
      </c>
      <c r="M501" s="126" t="n">
        <f aca="false">IF($H501="AGÊNCIA INTERNO",(0),L501*$M$14)</f>
        <v>0</v>
      </c>
      <c r="N501" s="126" t="n">
        <f aca="false">IF($H501="AGÊNCIA",($L501+$M501)*$N$14,IF($H501="AGÊNCIA INTERNO",($L501*$N$14),IF($H501="FAT.DIRETO",($M501*$N$14))))</f>
        <v>0</v>
      </c>
      <c r="O501" s="126" t="n">
        <f aca="false">L501+M501+N501</f>
        <v>0</v>
      </c>
      <c r="P501" s="127" t="s">
        <v>29</v>
      </c>
      <c r="Q501" s="132"/>
      <c r="R501" s="124" t="n">
        <v>0</v>
      </c>
      <c r="S501" s="124" t="n">
        <v>0</v>
      </c>
      <c r="T501" s="125" t="n">
        <v>0</v>
      </c>
      <c r="U501" s="126" t="n">
        <f aca="false">(R501*S501*T501)</f>
        <v>0</v>
      </c>
      <c r="V501" s="126" t="n">
        <f aca="false">IF($H501="AGÊNCIA INTERNO",(0),U501*$V$14)</f>
        <v>0</v>
      </c>
      <c r="W501" s="126" t="n">
        <f aca="false">IF($H501="AGÊNCIA",($U501+$V501)*$W$14,IF($H501="AGÊNCIA INTERNO",($U501*$N$14),IF($H501="FAT.DIRETO",($V501*$N$14))))</f>
        <v>0</v>
      </c>
      <c r="X501" s="126" t="n">
        <f aca="false">U501+V501+W501</f>
        <v>0</v>
      </c>
      <c r="Y501" s="132"/>
      <c r="Z501" s="132"/>
      <c r="AA501" s="132"/>
      <c r="AB501" s="132"/>
      <c r="AC501" s="132"/>
      <c r="AD501" s="132"/>
      <c r="AE501" s="133"/>
    </row>
    <row r="502" customFormat="false" ht="33.75" hidden="true" customHeight="true" outlineLevel="0" collapsed="false">
      <c r="A502" s="132"/>
      <c r="B502" s="133"/>
      <c r="C502" s="129"/>
      <c r="D502" s="129"/>
      <c r="E502" s="131"/>
      <c r="F502" s="131"/>
      <c r="G502" s="134"/>
      <c r="H502" s="124"/>
      <c r="I502" s="124" t="n">
        <v>0</v>
      </c>
      <c r="J502" s="124" t="n">
        <v>0</v>
      </c>
      <c r="K502" s="125" t="n">
        <v>0</v>
      </c>
      <c r="L502" s="126" t="n">
        <f aca="false">(I502*J502*K502)</f>
        <v>0</v>
      </c>
      <c r="M502" s="126" t="n">
        <f aca="false">IF($H502="AGÊNCIA INTERNO",(0),L502*$M$14)</f>
        <v>0</v>
      </c>
      <c r="N502" s="126" t="n">
        <f aca="false">IF($H502="AGÊNCIA",($L502+$M502)*$N$14,IF($H502="AGÊNCIA INTERNO",($L502*$N$14),IF($H502="FAT.DIRETO",($M502*$N$14))))</f>
        <v>0</v>
      </c>
      <c r="O502" s="126" t="n">
        <f aca="false">L502+M502+N502</f>
        <v>0</v>
      </c>
      <c r="P502" s="127" t="s">
        <v>29</v>
      </c>
      <c r="Q502" s="132"/>
      <c r="R502" s="124" t="n">
        <v>0</v>
      </c>
      <c r="S502" s="124" t="n">
        <v>0</v>
      </c>
      <c r="T502" s="125" t="n">
        <v>0</v>
      </c>
      <c r="U502" s="126" t="n">
        <f aca="false">(R502*S502*T502)</f>
        <v>0</v>
      </c>
      <c r="V502" s="126" t="n">
        <f aca="false">IF($H502="AGÊNCIA INTERNO",(0),U502*$V$14)</f>
        <v>0</v>
      </c>
      <c r="W502" s="126" t="n">
        <f aca="false">IF($H502="AGÊNCIA",($U502+$V502)*$W$14,IF($H502="AGÊNCIA INTERNO",($U502*$N$14),IF($H502="FAT.DIRETO",($V502*$N$14))))</f>
        <v>0</v>
      </c>
      <c r="X502" s="126" t="n">
        <f aca="false">U502+V502+W502</f>
        <v>0</v>
      </c>
      <c r="Y502" s="132"/>
      <c r="Z502" s="132"/>
      <c r="AA502" s="132"/>
      <c r="AB502" s="132"/>
      <c r="AC502" s="132"/>
      <c r="AD502" s="132"/>
      <c r="AE502" s="133"/>
    </row>
    <row r="503" customFormat="false" ht="33.75" hidden="true" customHeight="true" outlineLevel="0" collapsed="false">
      <c r="A503" s="132"/>
      <c r="B503" s="133"/>
      <c r="C503" s="129"/>
      <c r="D503" s="129"/>
      <c r="E503" s="131"/>
      <c r="F503" s="131"/>
      <c r="G503" s="134"/>
      <c r="H503" s="124"/>
      <c r="I503" s="124" t="n">
        <v>0</v>
      </c>
      <c r="J503" s="124" t="n">
        <v>0</v>
      </c>
      <c r="K503" s="125" t="n">
        <v>0</v>
      </c>
      <c r="L503" s="126" t="n">
        <f aca="false">(I503*J503*K503)</f>
        <v>0</v>
      </c>
      <c r="M503" s="126" t="n">
        <f aca="false">IF($H503="AGÊNCIA INTERNO",(0),L503*$M$14)</f>
        <v>0</v>
      </c>
      <c r="N503" s="126" t="n">
        <f aca="false">IF($H503="AGÊNCIA",($L503+$M503)*$N$14,IF($H503="AGÊNCIA INTERNO",($L503*$N$14),IF($H503="FAT.DIRETO",($M503*$N$14))))</f>
        <v>0</v>
      </c>
      <c r="O503" s="126" t="n">
        <f aca="false">L503+M503+N503</f>
        <v>0</v>
      </c>
      <c r="P503" s="127" t="s">
        <v>29</v>
      </c>
      <c r="Q503" s="132"/>
      <c r="R503" s="124" t="n">
        <v>0</v>
      </c>
      <c r="S503" s="124" t="n">
        <v>0</v>
      </c>
      <c r="T503" s="125" t="n">
        <v>0</v>
      </c>
      <c r="U503" s="126" t="n">
        <f aca="false">(R503*S503*T503)</f>
        <v>0</v>
      </c>
      <c r="V503" s="126" t="n">
        <f aca="false">IF($H503="AGÊNCIA INTERNO",(0),U503*$V$14)</f>
        <v>0</v>
      </c>
      <c r="W503" s="126" t="n">
        <f aca="false">IF($H503="AGÊNCIA",($U503+$V503)*$W$14,IF($H503="AGÊNCIA INTERNO",($U503*$N$14),IF($H503="FAT.DIRETO",($V503*$N$14))))</f>
        <v>0</v>
      </c>
      <c r="X503" s="126" t="n">
        <f aca="false">U503+V503+W503</f>
        <v>0</v>
      </c>
      <c r="Y503" s="132"/>
      <c r="Z503" s="132"/>
      <c r="AA503" s="132"/>
      <c r="AB503" s="132"/>
      <c r="AC503" s="132"/>
      <c r="AD503" s="132"/>
      <c r="AE503" s="133"/>
    </row>
    <row r="504" customFormat="false" ht="33.75" hidden="true" customHeight="true" outlineLevel="0" collapsed="false">
      <c r="A504" s="132"/>
      <c r="B504" s="133"/>
      <c r="C504" s="129"/>
      <c r="D504" s="129"/>
      <c r="E504" s="131"/>
      <c r="F504" s="131"/>
      <c r="G504" s="134"/>
      <c r="H504" s="124"/>
      <c r="I504" s="124" t="n">
        <v>0</v>
      </c>
      <c r="J504" s="124" t="n">
        <v>0</v>
      </c>
      <c r="K504" s="125" t="n">
        <v>0</v>
      </c>
      <c r="L504" s="126" t="n">
        <f aca="false">(I504*J504*K504)</f>
        <v>0</v>
      </c>
      <c r="M504" s="126" t="n">
        <f aca="false">IF($H504="AGÊNCIA INTERNO",(0),L504*$M$14)</f>
        <v>0</v>
      </c>
      <c r="N504" s="126" t="n">
        <f aca="false">IF($H504="AGÊNCIA",($L504+$M504)*$N$14,IF($H504="AGÊNCIA INTERNO",($L504*$N$14),IF($H504="FAT.DIRETO",($M504*$N$14))))</f>
        <v>0</v>
      </c>
      <c r="O504" s="126" t="n">
        <f aca="false">L504+M504+N504</f>
        <v>0</v>
      </c>
      <c r="P504" s="127" t="s">
        <v>29</v>
      </c>
      <c r="Q504" s="132"/>
      <c r="R504" s="124" t="n">
        <v>0</v>
      </c>
      <c r="S504" s="124" t="n">
        <v>0</v>
      </c>
      <c r="T504" s="125" t="n">
        <v>0</v>
      </c>
      <c r="U504" s="126" t="n">
        <f aca="false">(R504*S504*T504)</f>
        <v>0</v>
      </c>
      <c r="V504" s="126" t="n">
        <f aca="false">IF($H504="AGÊNCIA INTERNO",(0),U504*$V$14)</f>
        <v>0</v>
      </c>
      <c r="W504" s="126" t="n">
        <f aca="false">IF($H504="AGÊNCIA",($U504+$V504)*$W$14,IF($H504="AGÊNCIA INTERNO",($U504*$N$14),IF($H504="FAT.DIRETO",($V504*$N$14))))</f>
        <v>0</v>
      </c>
      <c r="X504" s="126" t="n">
        <f aca="false">U504+V504+W504</f>
        <v>0</v>
      </c>
      <c r="Y504" s="132"/>
      <c r="Z504" s="132"/>
      <c r="AA504" s="132"/>
      <c r="AB504" s="132"/>
      <c r="AC504" s="132"/>
      <c r="AD504" s="132"/>
      <c r="AE504" s="133"/>
    </row>
    <row r="505" customFormat="false" ht="33.75" hidden="true" customHeight="true" outlineLevel="0" collapsed="false">
      <c r="A505" s="132"/>
      <c r="B505" s="133"/>
      <c r="C505" s="129"/>
      <c r="D505" s="129"/>
      <c r="E505" s="131"/>
      <c r="F505" s="131"/>
      <c r="G505" s="134"/>
      <c r="H505" s="124"/>
      <c r="I505" s="124" t="n">
        <v>0</v>
      </c>
      <c r="J505" s="124" t="n">
        <v>0</v>
      </c>
      <c r="K505" s="125" t="n">
        <v>0</v>
      </c>
      <c r="L505" s="126" t="n">
        <f aca="false">(I505*J505*K505)</f>
        <v>0</v>
      </c>
      <c r="M505" s="126" t="n">
        <f aca="false">IF($H505="AGÊNCIA INTERNO",(0),L505*$M$14)</f>
        <v>0</v>
      </c>
      <c r="N505" s="126" t="n">
        <f aca="false">IF($H505="AGÊNCIA",($L505+$M505)*$N$14,IF($H505="AGÊNCIA INTERNO",($L505*$N$14),IF($H505="FAT.DIRETO",($M505*$N$14))))</f>
        <v>0</v>
      </c>
      <c r="O505" s="126" t="n">
        <f aca="false">L505+M505+N505</f>
        <v>0</v>
      </c>
      <c r="P505" s="127" t="s">
        <v>29</v>
      </c>
      <c r="Q505" s="132"/>
      <c r="R505" s="124" t="n">
        <v>0</v>
      </c>
      <c r="S505" s="124" t="n">
        <v>0</v>
      </c>
      <c r="T505" s="125" t="n">
        <v>0</v>
      </c>
      <c r="U505" s="126" t="n">
        <f aca="false">(R505*S505*T505)</f>
        <v>0</v>
      </c>
      <c r="V505" s="126" t="n">
        <f aca="false">IF($H505="AGÊNCIA INTERNO",(0),U505*$V$14)</f>
        <v>0</v>
      </c>
      <c r="W505" s="126" t="n">
        <f aca="false">IF($H505="AGÊNCIA",($U505+$V505)*$W$14,IF($H505="AGÊNCIA INTERNO",($U505*$N$14),IF($H505="FAT.DIRETO",($V505*$N$14))))</f>
        <v>0</v>
      </c>
      <c r="X505" s="126" t="n">
        <f aca="false">U505+V505+W505</f>
        <v>0</v>
      </c>
      <c r="Y505" s="132"/>
      <c r="Z505" s="132"/>
      <c r="AA505" s="132"/>
      <c r="AB505" s="132"/>
      <c r="AC505" s="132"/>
      <c r="AD505" s="132"/>
      <c r="AE505" s="133"/>
    </row>
    <row r="506" customFormat="false" ht="33.75" hidden="true" customHeight="true" outlineLevel="0" collapsed="false">
      <c r="A506" s="132"/>
      <c r="B506" s="133"/>
      <c r="C506" s="129"/>
      <c r="D506" s="129"/>
      <c r="E506" s="131"/>
      <c r="F506" s="131"/>
      <c r="G506" s="134"/>
      <c r="H506" s="124"/>
      <c r="I506" s="124" t="n">
        <v>0</v>
      </c>
      <c r="J506" s="124" t="n">
        <v>0</v>
      </c>
      <c r="K506" s="125" t="n">
        <v>0</v>
      </c>
      <c r="L506" s="126" t="n">
        <f aca="false">(I506*J506*K506)</f>
        <v>0</v>
      </c>
      <c r="M506" s="126" t="n">
        <f aca="false">IF($H506="AGÊNCIA INTERNO",(0),L506*$M$14)</f>
        <v>0</v>
      </c>
      <c r="N506" s="126" t="n">
        <f aca="false">IF($H506="AGÊNCIA",($L506+$M506)*$N$14,IF($H506="AGÊNCIA INTERNO",($L506*$N$14),IF($H506="FAT.DIRETO",($M506*$N$14))))</f>
        <v>0</v>
      </c>
      <c r="O506" s="126" t="n">
        <f aca="false">L506+M506+N506</f>
        <v>0</v>
      </c>
      <c r="P506" s="127" t="s">
        <v>29</v>
      </c>
      <c r="Q506" s="132"/>
      <c r="R506" s="124" t="n">
        <v>0</v>
      </c>
      <c r="S506" s="124" t="n">
        <v>0</v>
      </c>
      <c r="T506" s="125" t="n">
        <v>0</v>
      </c>
      <c r="U506" s="126" t="n">
        <f aca="false">(R506*S506*T506)</f>
        <v>0</v>
      </c>
      <c r="V506" s="126" t="n">
        <f aca="false">IF($H506="AGÊNCIA INTERNO",(0),U506*$V$14)</f>
        <v>0</v>
      </c>
      <c r="W506" s="126" t="n">
        <f aca="false">IF($H506="AGÊNCIA",($U506+$V506)*$W$14,IF($H506="AGÊNCIA INTERNO",($U506*$N$14),IF($H506="FAT.DIRETO",($V506*$N$14))))</f>
        <v>0</v>
      </c>
      <c r="X506" s="126" t="n">
        <f aca="false">U506+V506+W506</f>
        <v>0</v>
      </c>
      <c r="Y506" s="132"/>
      <c r="Z506" s="132"/>
      <c r="AA506" s="132"/>
      <c r="AB506" s="132"/>
      <c r="AC506" s="132"/>
      <c r="AD506" s="132"/>
      <c r="AE506" s="133"/>
    </row>
    <row r="507" customFormat="false" ht="33.75" hidden="true" customHeight="true" outlineLevel="0" collapsed="false">
      <c r="A507" s="132"/>
      <c r="B507" s="133"/>
      <c r="C507" s="129"/>
      <c r="D507" s="129"/>
      <c r="E507" s="131"/>
      <c r="F507" s="131"/>
      <c r="G507" s="134"/>
      <c r="H507" s="124"/>
      <c r="I507" s="124" t="n">
        <v>0</v>
      </c>
      <c r="J507" s="124" t="n">
        <v>0</v>
      </c>
      <c r="K507" s="125" t="n">
        <v>0</v>
      </c>
      <c r="L507" s="126" t="n">
        <f aca="false">(I507*J507*K507)</f>
        <v>0</v>
      </c>
      <c r="M507" s="126" t="n">
        <f aca="false">IF($H507="AGÊNCIA INTERNO",(0),L507*$M$14)</f>
        <v>0</v>
      </c>
      <c r="N507" s="126" t="n">
        <f aca="false">IF($H507="AGÊNCIA",($L507+$M507)*$N$14,IF($H507="AGÊNCIA INTERNO",($L507*$N$14),IF($H507="FAT.DIRETO",($M507*$N$14))))</f>
        <v>0</v>
      </c>
      <c r="O507" s="126" t="n">
        <f aca="false">L507+M507+N507</f>
        <v>0</v>
      </c>
      <c r="P507" s="127" t="s">
        <v>29</v>
      </c>
      <c r="Q507" s="132"/>
      <c r="R507" s="124" t="n">
        <v>0</v>
      </c>
      <c r="S507" s="124" t="n">
        <v>0</v>
      </c>
      <c r="T507" s="125" t="n">
        <v>0</v>
      </c>
      <c r="U507" s="126" t="n">
        <f aca="false">(R507*S507*T507)</f>
        <v>0</v>
      </c>
      <c r="V507" s="126" t="n">
        <f aca="false">IF($H507="AGÊNCIA INTERNO",(0),U507*$V$14)</f>
        <v>0</v>
      </c>
      <c r="W507" s="126" t="n">
        <f aca="false">IF($H507="AGÊNCIA",($U507+$V507)*$W$14,IF($H507="AGÊNCIA INTERNO",($U507*$N$14),IF($H507="FAT.DIRETO",($V507*$N$14))))</f>
        <v>0</v>
      </c>
      <c r="X507" s="126" t="n">
        <f aca="false">U507+V507+W507</f>
        <v>0</v>
      </c>
      <c r="Y507" s="132"/>
      <c r="Z507" s="132"/>
      <c r="AA507" s="132"/>
      <c r="AB507" s="132"/>
      <c r="AC507" s="132"/>
      <c r="AD507" s="132"/>
      <c r="AE507" s="133"/>
    </row>
    <row r="508" customFormat="false" ht="33.75" hidden="true" customHeight="true" outlineLevel="0" collapsed="false">
      <c r="A508" s="132"/>
      <c r="B508" s="133"/>
      <c r="C508" s="129"/>
      <c r="D508" s="129"/>
      <c r="E508" s="131"/>
      <c r="F508" s="131"/>
      <c r="G508" s="134"/>
      <c r="H508" s="124"/>
      <c r="I508" s="124" t="n">
        <v>0</v>
      </c>
      <c r="J508" s="124" t="n">
        <v>0</v>
      </c>
      <c r="K508" s="125" t="n">
        <v>0</v>
      </c>
      <c r="L508" s="126" t="n">
        <f aca="false">(I508*J508*K508)</f>
        <v>0</v>
      </c>
      <c r="M508" s="126" t="n">
        <f aca="false">IF($H508="AGÊNCIA INTERNO",(0),L508*$M$14)</f>
        <v>0</v>
      </c>
      <c r="N508" s="126" t="n">
        <f aca="false">IF($H508="AGÊNCIA",($L508+$M508)*$N$14,IF($H508="AGÊNCIA INTERNO",($L508*$N$14),IF($H508="FAT.DIRETO",($M508*$N$14))))</f>
        <v>0</v>
      </c>
      <c r="O508" s="126" t="n">
        <f aca="false">L508+M508+N508</f>
        <v>0</v>
      </c>
      <c r="P508" s="127" t="s">
        <v>29</v>
      </c>
      <c r="Q508" s="132"/>
      <c r="R508" s="124" t="n">
        <v>0</v>
      </c>
      <c r="S508" s="124" t="n">
        <v>0</v>
      </c>
      <c r="T508" s="125" t="n">
        <v>0</v>
      </c>
      <c r="U508" s="126" t="n">
        <f aca="false">(R508*S508*T508)</f>
        <v>0</v>
      </c>
      <c r="V508" s="126" t="n">
        <f aca="false">IF($H508="AGÊNCIA INTERNO",(0),U508*$V$14)</f>
        <v>0</v>
      </c>
      <c r="W508" s="126" t="n">
        <f aca="false">IF($H508="AGÊNCIA",($U508+$V508)*$W$14,IF($H508="AGÊNCIA INTERNO",($U508*$N$14),IF($H508="FAT.DIRETO",($V508*$N$14))))</f>
        <v>0</v>
      </c>
      <c r="X508" s="126" t="n">
        <f aca="false">U508+V508+W508</f>
        <v>0</v>
      </c>
      <c r="Y508" s="132"/>
      <c r="Z508" s="132"/>
      <c r="AA508" s="132"/>
      <c r="AB508" s="132"/>
      <c r="AC508" s="132"/>
      <c r="AD508" s="132"/>
      <c r="AE508" s="133"/>
    </row>
    <row r="509" customFormat="false" ht="33.75" hidden="true" customHeight="true" outlineLevel="0" collapsed="false">
      <c r="A509" s="132"/>
      <c r="B509" s="133"/>
      <c r="C509" s="129"/>
      <c r="D509" s="129"/>
      <c r="E509" s="131"/>
      <c r="F509" s="131"/>
      <c r="G509" s="134"/>
      <c r="H509" s="124"/>
      <c r="I509" s="124" t="n">
        <v>0</v>
      </c>
      <c r="J509" s="124" t="n">
        <v>0</v>
      </c>
      <c r="K509" s="125" t="n">
        <v>0</v>
      </c>
      <c r="L509" s="126" t="n">
        <f aca="false">(I509*J509*K509)</f>
        <v>0</v>
      </c>
      <c r="M509" s="126" t="n">
        <f aca="false">IF($H509="AGÊNCIA INTERNO",(0),L509*$M$14)</f>
        <v>0</v>
      </c>
      <c r="N509" s="126" t="n">
        <f aca="false">IF($H509="AGÊNCIA",($L509+$M509)*$N$14,IF($H509="AGÊNCIA INTERNO",($L509*$N$14),IF($H509="FAT.DIRETO",($M509*$N$14))))</f>
        <v>0</v>
      </c>
      <c r="O509" s="126" t="n">
        <f aca="false">L509+M509+N509</f>
        <v>0</v>
      </c>
      <c r="P509" s="127" t="s">
        <v>29</v>
      </c>
      <c r="Q509" s="132"/>
      <c r="R509" s="124" t="n">
        <v>0</v>
      </c>
      <c r="S509" s="124" t="n">
        <v>0</v>
      </c>
      <c r="T509" s="125" t="n">
        <v>0</v>
      </c>
      <c r="U509" s="126" t="n">
        <f aca="false">(R509*S509*T509)</f>
        <v>0</v>
      </c>
      <c r="V509" s="126" t="n">
        <f aca="false">IF($H509="AGÊNCIA INTERNO",(0),U509*$V$14)</f>
        <v>0</v>
      </c>
      <c r="W509" s="126" t="n">
        <f aca="false">IF($H509="AGÊNCIA",($U509+$V509)*$W$14,IF($H509="AGÊNCIA INTERNO",($U509*$N$14),IF($H509="FAT.DIRETO",($V509*$N$14))))</f>
        <v>0</v>
      </c>
      <c r="X509" s="126" t="n">
        <f aca="false">U509+V509+W509</f>
        <v>0</v>
      </c>
      <c r="Y509" s="132"/>
      <c r="Z509" s="132"/>
      <c r="AA509" s="132"/>
      <c r="AB509" s="132"/>
      <c r="AC509" s="132"/>
      <c r="AD509" s="132"/>
      <c r="AE509" s="133"/>
    </row>
    <row r="510" customFormat="false" ht="33.75" hidden="true" customHeight="true" outlineLevel="0" collapsed="false">
      <c r="A510" s="132"/>
      <c r="B510" s="133"/>
      <c r="C510" s="129"/>
      <c r="D510" s="129"/>
      <c r="E510" s="131"/>
      <c r="F510" s="131"/>
      <c r="G510" s="134"/>
      <c r="H510" s="124"/>
      <c r="I510" s="124" t="n">
        <v>0</v>
      </c>
      <c r="J510" s="124" t="n">
        <v>0</v>
      </c>
      <c r="K510" s="125" t="n">
        <v>0</v>
      </c>
      <c r="L510" s="126" t="n">
        <f aca="false">(I510*J510*K510)</f>
        <v>0</v>
      </c>
      <c r="M510" s="126" t="n">
        <f aca="false">IF($H510="AGÊNCIA INTERNO",(0),L510*$M$14)</f>
        <v>0</v>
      </c>
      <c r="N510" s="126" t="n">
        <f aca="false">IF($H510="AGÊNCIA",($L510+$M510)*$N$14,IF($H510="AGÊNCIA INTERNO",($L510*$N$14),IF($H510="FAT.DIRETO",($M510*$N$14))))</f>
        <v>0</v>
      </c>
      <c r="O510" s="126" t="n">
        <f aca="false">L510+M510+N510</f>
        <v>0</v>
      </c>
      <c r="P510" s="127" t="s">
        <v>29</v>
      </c>
      <c r="Q510" s="132"/>
      <c r="R510" s="124" t="n">
        <v>0</v>
      </c>
      <c r="S510" s="124" t="n">
        <v>0</v>
      </c>
      <c r="T510" s="125" t="n">
        <v>0</v>
      </c>
      <c r="U510" s="126" t="n">
        <f aca="false">(R510*S510*T510)</f>
        <v>0</v>
      </c>
      <c r="V510" s="126" t="n">
        <f aca="false">IF($H510="AGÊNCIA INTERNO",(0),U510*$V$14)</f>
        <v>0</v>
      </c>
      <c r="W510" s="126" t="n">
        <f aca="false">IF($H510="AGÊNCIA",($U510+$V510)*$W$14,IF($H510="AGÊNCIA INTERNO",($U510*$N$14),IF($H510="FAT.DIRETO",($V510*$N$14))))</f>
        <v>0</v>
      </c>
      <c r="X510" s="126" t="n">
        <f aca="false">U510+V510+W510</f>
        <v>0</v>
      </c>
      <c r="Y510" s="132"/>
      <c r="Z510" s="132"/>
      <c r="AA510" s="132"/>
      <c r="AB510" s="132"/>
      <c r="AC510" s="132"/>
      <c r="AD510" s="132"/>
      <c r="AE510" s="133"/>
    </row>
    <row r="511" customFormat="false" ht="33.75" hidden="true" customHeight="true" outlineLevel="0" collapsed="false">
      <c r="A511" s="132"/>
      <c r="B511" s="133"/>
      <c r="C511" s="129"/>
      <c r="D511" s="129"/>
      <c r="E511" s="131"/>
      <c r="F511" s="131"/>
      <c r="G511" s="134"/>
      <c r="H511" s="124"/>
      <c r="I511" s="124" t="n">
        <v>0</v>
      </c>
      <c r="J511" s="124" t="n">
        <v>0</v>
      </c>
      <c r="K511" s="125" t="n">
        <v>0</v>
      </c>
      <c r="L511" s="126" t="n">
        <f aca="false">(I511*J511*K511)</f>
        <v>0</v>
      </c>
      <c r="M511" s="126" t="n">
        <f aca="false">IF($H511="AGÊNCIA INTERNO",(0),L511*$M$14)</f>
        <v>0</v>
      </c>
      <c r="N511" s="126" t="n">
        <f aca="false">IF($H511="AGÊNCIA",($L511+$M511)*$N$14,IF($H511="AGÊNCIA INTERNO",($L511*$N$14),IF($H511="FAT.DIRETO",($M511*$N$14))))</f>
        <v>0</v>
      </c>
      <c r="O511" s="126" t="n">
        <f aca="false">L511+M511+N511</f>
        <v>0</v>
      </c>
      <c r="P511" s="127" t="s">
        <v>29</v>
      </c>
      <c r="Q511" s="132"/>
      <c r="R511" s="124" t="n">
        <v>0</v>
      </c>
      <c r="S511" s="124" t="n">
        <v>0</v>
      </c>
      <c r="T511" s="125" t="n">
        <v>0</v>
      </c>
      <c r="U511" s="126" t="n">
        <f aca="false">(R511*S511*T511)</f>
        <v>0</v>
      </c>
      <c r="V511" s="126" t="n">
        <f aca="false">IF($H511="AGÊNCIA INTERNO",(0),U511*$V$14)</f>
        <v>0</v>
      </c>
      <c r="W511" s="126" t="n">
        <f aca="false">IF($H511="AGÊNCIA",($U511+$V511)*$W$14,IF($H511="AGÊNCIA INTERNO",($U511*$N$14),IF($H511="FAT.DIRETO",($V511*$N$14))))</f>
        <v>0</v>
      </c>
      <c r="X511" s="126" t="n">
        <f aca="false">U511+V511+W511</f>
        <v>0</v>
      </c>
      <c r="Y511" s="132"/>
      <c r="Z511" s="132"/>
      <c r="AA511" s="132"/>
      <c r="AB511" s="132"/>
      <c r="AC511" s="132"/>
      <c r="AD511" s="132"/>
      <c r="AE511" s="133"/>
    </row>
    <row r="512" customFormat="false" ht="33.75" hidden="true" customHeight="true" outlineLevel="0" collapsed="false">
      <c r="A512" s="132"/>
      <c r="B512" s="133"/>
      <c r="C512" s="129"/>
      <c r="D512" s="129"/>
      <c r="E512" s="131"/>
      <c r="F512" s="131"/>
      <c r="G512" s="134"/>
      <c r="H512" s="124"/>
      <c r="I512" s="124" t="n">
        <v>0</v>
      </c>
      <c r="J512" s="124" t="n">
        <v>0</v>
      </c>
      <c r="K512" s="125" t="n">
        <v>0</v>
      </c>
      <c r="L512" s="126" t="n">
        <f aca="false">(I512*J512*K512)</f>
        <v>0</v>
      </c>
      <c r="M512" s="126" t="n">
        <f aca="false">IF($H512="AGÊNCIA INTERNO",(0),L512*$M$14)</f>
        <v>0</v>
      </c>
      <c r="N512" s="126" t="n">
        <f aca="false">IF($H512="AGÊNCIA",($L512+$M512)*$N$14,IF($H512="AGÊNCIA INTERNO",($L512*$N$14),IF($H512="FAT.DIRETO",($M512*$N$14))))</f>
        <v>0</v>
      </c>
      <c r="O512" s="126" t="n">
        <f aca="false">L512+M512+N512</f>
        <v>0</v>
      </c>
      <c r="P512" s="127" t="s">
        <v>29</v>
      </c>
      <c r="Q512" s="132"/>
      <c r="R512" s="124" t="n">
        <v>0</v>
      </c>
      <c r="S512" s="124" t="n">
        <v>0</v>
      </c>
      <c r="T512" s="125" t="n">
        <v>0</v>
      </c>
      <c r="U512" s="126" t="n">
        <f aca="false">(R512*S512*T512)</f>
        <v>0</v>
      </c>
      <c r="V512" s="126" t="n">
        <f aca="false">IF($H512="AGÊNCIA INTERNO",(0),U512*$V$14)</f>
        <v>0</v>
      </c>
      <c r="W512" s="126" t="n">
        <f aca="false">IF($H512="AGÊNCIA",($U512+$V512)*$W$14,IF($H512="AGÊNCIA INTERNO",($U512*$N$14),IF($H512="FAT.DIRETO",($V512*$N$14))))</f>
        <v>0</v>
      </c>
      <c r="X512" s="126" t="n">
        <f aca="false">U512+V512+W512</f>
        <v>0</v>
      </c>
      <c r="Y512" s="132"/>
      <c r="Z512" s="132"/>
      <c r="AA512" s="132"/>
      <c r="AB512" s="132"/>
      <c r="AC512" s="132"/>
      <c r="AD512" s="132"/>
      <c r="AE512" s="133"/>
    </row>
    <row r="513" customFormat="false" ht="33.75" hidden="true" customHeight="true" outlineLevel="0" collapsed="false">
      <c r="A513" s="132"/>
      <c r="B513" s="133"/>
      <c r="C513" s="129"/>
      <c r="D513" s="129"/>
      <c r="E513" s="131"/>
      <c r="F513" s="131"/>
      <c r="G513" s="134"/>
      <c r="H513" s="124"/>
      <c r="I513" s="124" t="n">
        <v>0</v>
      </c>
      <c r="J513" s="124" t="n">
        <v>0</v>
      </c>
      <c r="K513" s="125" t="n">
        <v>0</v>
      </c>
      <c r="L513" s="126" t="n">
        <f aca="false">(I513*J513*K513)</f>
        <v>0</v>
      </c>
      <c r="M513" s="126" t="n">
        <f aca="false">IF($H513="AGÊNCIA INTERNO",(0),L513*$M$14)</f>
        <v>0</v>
      </c>
      <c r="N513" s="126" t="n">
        <f aca="false">IF($H513="AGÊNCIA",($L513+$M513)*$N$14,IF($H513="AGÊNCIA INTERNO",($L513*$N$14),IF($H513="FAT.DIRETO",($M513*$N$14))))</f>
        <v>0</v>
      </c>
      <c r="O513" s="126" t="n">
        <f aca="false">L513+M513+N513</f>
        <v>0</v>
      </c>
      <c r="P513" s="127" t="s">
        <v>29</v>
      </c>
      <c r="Q513" s="132"/>
      <c r="R513" s="124" t="n">
        <v>0</v>
      </c>
      <c r="S513" s="124" t="n">
        <v>0</v>
      </c>
      <c r="T513" s="125" t="n">
        <v>0</v>
      </c>
      <c r="U513" s="126" t="n">
        <f aca="false">(R513*S513*T513)</f>
        <v>0</v>
      </c>
      <c r="V513" s="126" t="n">
        <f aca="false">IF($H513="AGÊNCIA INTERNO",(0),U513*$V$14)</f>
        <v>0</v>
      </c>
      <c r="W513" s="126" t="n">
        <f aca="false">IF($H513="AGÊNCIA",($U513+$V513)*$W$14,IF($H513="AGÊNCIA INTERNO",($U513*$N$14),IF($H513="FAT.DIRETO",($V513*$N$14))))</f>
        <v>0</v>
      </c>
      <c r="X513" s="126" t="n">
        <f aca="false">U513+V513+W513</f>
        <v>0</v>
      </c>
      <c r="Y513" s="132"/>
      <c r="Z513" s="132"/>
      <c r="AA513" s="132"/>
      <c r="AB513" s="132"/>
      <c r="AC513" s="132"/>
      <c r="AD513" s="132"/>
      <c r="AE513" s="133"/>
    </row>
    <row r="514" customFormat="false" ht="33.75" hidden="true" customHeight="true" outlineLevel="0" collapsed="false">
      <c r="A514" s="132"/>
      <c r="B514" s="133"/>
      <c r="C514" s="129"/>
      <c r="D514" s="129"/>
      <c r="E514" s="131"/>
      <c r="F514" s="131"/>
      <c r="G514" s="134"/>
      <c r="H514" s="124"/>
      <c r="I514" s="124" t="n">
        <v>0</v>
      </c>
      <c r="J514" s="124" t="n">
        <v>0</v>
      </c>
      <c r="K514" s="125" t="n">
        <v>0</v>
      </c>
      <c r="L514" s="126" t="n">
        <f aca="false">(I514*J514*K514)</f>
        <v>0</v>
      </c>
      <c r="M514" s="126" t="n">
        <f aca="false">IF($H514="AGÊNCIA INTERNO",(0),L514*$M$14)</f>
        <v>0</v>
      </c>
      <c r="N514" s="126" t="n">
        <f aca="false">IF($H514="AGÊNCIA",($L514+$M514)*$N$14,IF($H514="AGÊNCIA INTERNO",($L514*$N$14),IF($H514="FAT.DIRETO",($M514*$N$14))))</f>
        <v>0</v>
      </c>
      <c r="O514" s="126" t="n">
        <f aca="false">L514+M514+N514</f>
        <v>0</v>
      </c>
      <c r="P514" s="127" t="s">
        <v>29</v>
      </c>
      <c r="Q514" s="132"/>
      <c r="R514" s="124" t="n">
        <v>0</v>
      </c>
      <c r="S514" s="124" t="n">
        <v>0</v>
      </c>
      <c r="T514" s="125" t="n">
        <v>0</v>
      </c>
      <c r="U514" s="126" t="n">
        <f aca="false">(R514*S514*T514)</f>
        <v>0</v>
      </c>
      <c r="V514" s="126" t="n">
        <f aca="false">IF($H514="AGÊNCIA INTERNO",(0),U514*$V$14)</f>
        <v>0</v>
      </c>
      <c r="W514" s="126" t="n">
        <f aca="false">IF($H514="AGÊNCIA",($U514+$V514)*$W$14,IF($H514="AGÊNCIA INTERNO",($U514*$N$14),IF($H514="FAT.DIRETO",($V514*$N$14))))</f>
        <v>0</v>
      </c>
      <c r="X514" s="126" t="n">
        <f aca="false">U514+V514+W514</f>
        <v>0</v>
      </c>
      <c r="Y514" s="132"/>
      <c r="Z514" s="132"/>
      <c r="AA514" s="132"/>
      <c r="AB514" s="132"/>
      <c r="AC514" s="132"/>
      <c r="AD514" s="132"/>
      <c r="AE514" s="133"/>
    </row>
    <row r="515" customFormat="false" ht="33.75" hidden="true" customHeight="true" outlineLevel="0" collapsed="false">
      <c r="A515" s="132"/>
      <c r="B515" s="133"/>
      <c r="C515" s="129"/>
      <c r="D515" s="129"/>
      <c r="E515" s="131"/>
      <c r="F515" s="131"/>
      <c r="G515" s="134"/>
      <c r="H515" s="124"/>
      <c r="I515" s="124" t="n">
        <v>0</v>
      </c>
      <c r="J515" s="124" t="n">
        <v>0</v>
      </c>
      <c r="K515" s="125" t="n">
        <v>0</v>
      </c>
      <c r="L515" s="126" t="n">
        <f aca="false">(I515*J515*K515)</f>
        <v>0</v>
      </c>
      <c r="M515" s="126" t="n">
        <f aca="false">IF($H515="AGÊNCIA INTERNO",(0),L515*$M$14)</f>
        <v>0</v>
      </c>
      <c r="N515" s="126" t="n">
        <f aca="false">IF($H515="AGÊNCIA",($L515+$M515)*$N$14,IF($H515="AGÊNCIA INTERNO",($L515*$N$14),IF($H515="FAT.DIRETO",($M515*$N$14))))</f>
        <v>0</v>
      </c>
      <c r="O515" s="126" t="n">
        <f aca="false">L515+M515+N515</f>
        <v>0</v>
      </c>
      <c r="P515" s="127" t="s">
        <v>29</v>
      </c>
      <c r="Q515" s="132"/>
      <c r="R515" s="124" t="n">
        <v>0</v>
      </c>
      <c r="S515" s="124" t="n">
        <v>0</v>
      </c>
      <c r="T515" s="125" t="n">
        <v>0</v>
      </c>
      <c r="U515" s="126" t="n">
        <f aca="false">(R515*S515*T515)</f>
        <v>0</v>
      </c>
      <c r="V515" s="126" t="n">
        <f aca="false">IF($H515="AGÊNCIA INTERNO",(0),U515*$V$14)</f>
        <v>0</v>
      </c>
      <c r="W515" s="126" t="n">
        <f aca="false">IF($H515="AGÊNCIA",($U515+$V515)*$W$14,IF($H515="AGÊNCIA INTERNO",($U515*$N$14),IF($H515="FAT.DIRETO",($V515*$N$14))))</f>
        <v>0</v>
      </c>
      <c r="X515" s="126" t="n">
        <f aca="false">U515+V515+W515</f>
        <v>0</v>
      </c>
      <c r="Y515" s="132"/>
      <c r="Z515" s="132"/>
      <c r="AA515" s="132"/>
      <c r="AB515" s="132"/>
      <c r="AC515" s="132"/>
      <c r="AD515" s="132"/>
      <c r="AE515" s="133"/>
    </row>
    <row r="516" customFormat="false" ht="33.75" hidden="true" customHeight="true" outlineLevel="0" collapsed="false">
      <c r="A516" s="132"/>
      <c r="B516" s="133"/>
      <c r="C516" s="129"/>
      <c r="D516" s="129"/>
      <c r="E516" s="131"/>
      <c r="F516" s="131"/>
      <c r="G516" s="134"/>
      <c r="H516" s="124"/>
      <c r="I516" s="124" t="n">
        <v>0</v>
      </c>
      <c r="J516" s="124" t="n">
        <v>0</v>
      </c>
      <c r="K516" s="125" t="n">
        <v>0</v>
      </c>
      <c r="L516" s="126" t="n">
        <f aca="false">(I516*J516*K516)</f>
        <v>0</v>
      </c>
      <c r="M516" s="126" t="n">
        <f aca="false">IF($H516="AGÊNCIA INTERNO",(0),L516*$M$14)</f>
        <v>0</v>
      </c>
      <c r="N516" s="126" t="n">
        <f aca="false">IF($H516="AGÊNCIA",($L516+$M516)*$N$14,IF($H516="AGÊNCIA INTERNO",($L516*$N$14),IF($H516="FAT.DIRETO",($M516*$N$14))))</f>
        <v>0</v>
      </c>
      <c r="O516" s="126" t="n">
        <f aca="false">L516+M516+N516</f>
        <v>0</v>
      </c>
      <c r="P516" s="127" t="s">
        <v>29</v>
      </c>
      <c r="Q516" s="132"/>
      <c r="R516" s="124" t="n">
        <v>0</v>
      </c>
      <c r="S516" s="124" t="n">
        <v>0</v>
      </c>
      <c r="T516" s="125" t="n">
        <v>0</v>
      </c>
      <c r="U516" s="126" t="n">
        <f aca="false">(R516*S516*T516)</f>
        <v>0</v>
      </c>
      <c r="V516" s="126" t="n">
        <f aca="false">IF($H516="AGÊNCIA INTERNO",(0),U516*$V$14)</f>
        <v>0</v>
      </c>
      <c r="W516" s="126" t="n">
        <f aca="false">IF($H516="AGÊNCIA",($U516+$V516)*$W$14,IF($H516="AGÊNCIA INTERNO",($U516*$N$14),IF($H516="FAT.DIRETO",($V516*$N$14))))</f>
        <v>0</v>
      </c>
      <c r="X516" s="126" t="n">
        <f aca="false">U516+V516+W516</f>
        <v>0</v>
      </c>
      <c r="Y516" s="132"/>
      <c r="Z516" s="132"/>
      <c r="AA516" s="132"/>
      <c r="AB516" s="132"/>
      <c r="AC516" s="132"/>
      <c r="AD516" s="132"/>
      <c r="AE516" s="133"/>
    </row>
    <row r="517" customFormat="false" ht="33.75" hidden="true" customHeight="true" outlineLevel="0" collapsed="false">
      <c r="A517" s="132"/>
      <c r="B517" s="133"/>
      <c r="C517" s="129"/>
      <c r="D517" s="129"/>
      <c r="E517" s="131"/>
      <c r="F517" s="131"/>
      <c r="G517" s="134"/>
      <c r="H517" s="124"/>
      <c r="I517" s="124" t="n">
        <v>0</v>
      </c>
      <c r="J517" s="124" t="n">
        <v>0</v>
      </c>
      <c r="K517" s="125" t="n">
        <v>0</v>
      </c>
      <c r="L517" s="126" t="n">
        <f aca="false">(I517*J517*K517)</f>
        <v>0</v>
      </c>
      <c r="M517" s="126" t="n">
        <f aca="false">IF($H517="AGÊNCIA INTERNO",(0),L517*$M$14)</f>
        <v>0</v>
      </c>
      <c r="N517" s="126" t="n">
        <f aca="false">IF($H517="AGÊNCIA",($L517+$M517)*$N$14,IF($H517="AGÊNCIA INTERNO",($L517*$N$14),IF($H517="FAT.DIRETO",($M517*$N$14))))</f>
        <v>0</v>
      </c>
      <c r="O517" s="126" t="n">
        <f aca="false">L517+M517+N517</f>
        <v>0</v>
      </c>
      <c r="P517" s="127" t="s">
        <v>29</v>
      </c>
      <c r="Q517" s="132"/>
      <c r="R517" s="124" t="n">
        <v>0</v>
      </c>
      <c r="S517" s="124" t="n">
        <v>0</v>
      </c>
      <c r="T517" s="125" t="n">
        <v>0</v>
      </c>
      <c r="U517" s="126" t="n">
        <f aca="false">(R517*S517*T517)</f>
        <v>0</v>
      </c>
      <c r="V517" s="126" t="n">
        <f aca="false">IF($H517="AGÊNCIA INTERNO",(0),U517*$V$14)</f>
        <v>0</v>
      </c>
      <c r="W517" s="126" t="n">
        <f aca="false">IF($H517="AGÊNCIA",($U517+$V517)*$W$14,IF($H517="AGÊNCIA INTERNO",($U517*$N$14),IF($H517="FAT.DIRETO",($V517*$N$14))))</f>
        <v>0</v>
      </c>
      <c r="X517" s="126" t="n">
        <f aca="false">U517+V517+W517</f>
        <v>0</v>
      </c>
      <c r="Y517" s="132"/>
      <c r="Z517" s="132"/>
      <c r="AA517" s="132"/>
      <c r="AB517" s="132"/>
      <c r="AC517" s="132"/>
      <c r="AD517" s="132"/>
      <c r="AE517" s="133"/>
    </row>
    <row r="518" customFormat="false" ht="33.75" hidden="true" customHeight="true" outlineLevel="0" collapsed="false">
      <c r="A518" s="132"/>
      <c r="B518" s="133"/>
      <c r="C518" s="129"/>
      <c r="D518" s="129"/>
      <c r="E518" s="131"/>
      <c r="F518" s="131"/>
      <c r="G518" s="134"/>
      <c r="H518" s="124"/>
      <c r="I518" s="124" t="n">
        <v>0</v>
      </c>
      <c r="J518" s="124" t="n">
        <v>0</v>
      </c>
      <c r="K518" s="125" t="n">
        <v>0</v>
      </c>
      <c r="L518" s="126" t="n">
        <f aca="false">(I518*J518*K518)</f>
        <v>0</v>
      </c>
      <c r="M518" s="126" t="n">
        <f aca="false">IF($H518="AGÊNCIA INTERNO",(0),L518*$M$14)</f>
        <v>0</v>
      </c>
      <c r="N518" s="126" t="n">
        <f aca="false">IF($H518="AGÊNCIA",($L518+$M518)*$N$14,IF($H518="AGÊNCIA INTERNO",($L518*$N$14),IF($H518="FAT.DIRETO",($M518*$N$14))))</f>
        <v>0</v>
      </c>
      <c r="O518" s="126" t="n">
        <f aca="false">L518+M518+N518</f>
        <v>0</v>
      </c>
      <c r="P518" s="127" t="s">
        <v>29</v>
      </c>
      <c r="Q518" s="132"/>
      <c r="R518" s="124" t="n">
        <v>0</v>
      </c>
      <c r="S518" s="124" t="n">
        <v>0</v>
      </c>
      <c r="T518" s="125" t="n">
        <v>0</v>
      </c>
      <c r="U518" s="126" t="n">
        <f aca="false">(R518*S518*T518)</f>
        <v>0</v>
      </c>
      <c r="V518" s="126" t="n">
        <f aca="false">IF($H518="AGÊNCIA INTERNO",(0),U518*$V$14)</f>
        <v>0</v>
      </c>
      <c r="W518" s="126" t="n">
        <f aca="false">IF($H518="AGÊNCIA",($U518+$V518)*$W$14,IF($H518="AGÊNCIA INTERNO",($U518*$N$14),IF($H518="FAT.DIRETO",($V518*$N$14))))</f>
        <v>0</v>
      </c>
      <c r="X518" s="126" t="n">
        <f aca="false">U518+V518+W518</f>
        <v>0</v>
      </c>
      <c r="Y518" s="132"/>
      <c r="Z518" s="132"/>
      <c r="AA518" s="132"/>
      <c r="AB518" s="132"/>
      <c r="AC518" s="132"/>
      <c r="AD518" s="132"/>
      <c r="AE518" s="133"/>
    </row>
    <row r="519" customFormat="false" ht="33.75" hidden="true" customHeight="true" outlineLevel="0" collapsed="false">
      <c r="A519" s="132"/>
      <c r="B519" s="133"/>
      <c r="C519" s="129"/>
      <c r="D519" s="129"/>
      <c r="E519" s="131"/>
      <c r="F519" s="131"/>
      <c r="G519" s="134"/>
      <c r="H519" s="124"/>
      <c r="I519" s="124" t="n">
        <v>0</v>
      </c>
      <c r="J519" s="124" t="n">
        <v>0</v>
      </c>
      <c r="K519" s="125" t="n">
        <v>0</v>
      </c>
      <c r="L519" s="126" t="n">
        <f aca="false">(I519*J519*K519)</f>
        <v>0</v>
      </c>
      <c r="M519" s="126" t="n">
        <f aca="false">IF($H519="AGÊNCIA INTERNO",(0),L519*$M$14)</f>
        <v>0</v>
      </c>
      <c r="N519" s="126" t="n">
        <f aca="false">IF($H519="AGÊNCIA",($L519+$M519)*$N$14,IF($H519="AGÊNCIA INTERNO",($L519*$N$14),IF($H519="FAT.DIRETO",($M519*$N$14))))</f>
        <v>0</v>
      </c>
      <c r="O519" s="126" t="n">
        <f aca="false">L519+M519+N519</f>
        <v>0</v>
      </c>
      <c r="P519" s="127" t="s">
        <v>29</v>
      </c>
      <c r="Q519" s="132"/>
      <c r="R519" s="124" t="n">
        <v>0</v>
      </c>
      <c r="S519" s="124" t="n">
        <v>0</v>
      </c>
      <c r="T519" s="125" t="n">
        <v>0</v>
      </c>
      <c r="U519" s="126" t="n">
        <f aca="false">(R519*S519*T519)</f>
        <v>0</v>
      </c>
      <c r="V519" s="126" t="n">
        <f aca="false">IF($H519="AGÊNCIA INTERNO",(0),U519*$V$14)</f>
        <v>0</v>
      </c>
      <c r="W519" s="126" t="n">
        <f aca="false">IF($H519="AGÊNCIA",($U519+$V519)*$W$14,IF($H519="AGÊNCIA INTERNO",($U519*$N$14),IF($H519="FAT.DIRETO",($V519*$N$14))))</f>
        <v>0</v>
      </c>
      <c r="X519" s="126" t="n">
        <f aca="false">U519+V519+W519</f>
        <v>0</v>
      </c>
      <c r="Y519" s="132"/>
      <c r="Z519" s="132"/>
      <c r="AA519" s="132"/>
      <c r="AB519" s="132"/>
      <c r="AC519" s="132"/>
      <c r="AD519" s="132"/>
      <c r="AE519" s="133"/>
    </row>
    <row r="520" customFormat="false" ht="33.75" hidden="true" customHeight="true" outlineLevel="0" collapsed="false">
      <c r="A520" s="132"/>
      <c r="B520" s="133"/>
      <c r="C520" s="129"/>
      <c r="D520" s="129"/>
      <c r="E520" s="131"/>
      <c r="F520" s="131"/>
      <c r="G520" s="134"/>
      <c r="H520" s="124"/>
      <c r="I520" s="124" t="n">
        <v>0</v>
      </c>
      <c r="J520" s="124" t="n">
        <v>0</v>
      </c>
      <c r="K520" s="125" t="n">
        <v>0</v>
      </c>
      <c r="L520" s="126" t="n">
        <f aca="false">(I520*J520*K520)</f>
        <v>0</v>
      </c>
      <c r="M520" s="126" t="n">
        <f aca="false">IF($H520="AGÊNCIA INTERNO",(0),L520*$M$14)</f>
        <v>0</v>
      </c>
      <c r="N520" s="126" t="n">
        <f aca="false">IF($H520="AGÊNCIA",($L520+$M520)*$N$14,IF($H520="AGÊNCIA INTERNO",($L520*$N$14),IF($H520="FAT.DIRETO",($M520*$N$14))))</f>
        <v>0</v>
      </c>
      <c r="O520" s="126" t="n">
        <f aca="false">L520+M520+N520</f>
        <v>0</v>
      </c>
      <c r="P520" s="127" t="s">
        <v>29</v>
      </c>
      <c r="Q520" s="132"/>
      <c r="R520" s="124" t="n">
        <v>0</v>
      </c>
      <c r="S520" s="124" t="n">
        <v>0</v>
      </c>
      <c r="T520" s="125" t="n">
        <v>0</v>
      </c>
      <c r="U520" s="126" t="n">
        <f aca="false">(R520*S520*T520)</f>
        <v>0</v>
      </c>
      <c r="V520" s="126" t="n">
        <f aca="false">IF($H520="AGÊNCIA INTERNO",(0),U520*$V$14)</f>
        <v>0</v>
      </c>
      <c r="W520" s="126" t="n">
        <f aca="false">IF($H520="AGÊNCIA",($U520+$V520)*$W$14,IF($H520="AGÊNCIA INTERNO",($U520*$N$14),IF($H520="FAT.DIRETO",($V520*$N$14))))</f>
        <v>0</v>
      </c>
      <c r="X520" s="126" t="n">
        <f aca="false">U520+V520+W520</f>
        <v>0</v>
      </c>
      <c r="Y520" s="132"/>
      <c r="Z520" s="132"/>
      <c r="AA520" s="132"/>
      <c r="AB520" s="132"/>
      <c r="AC520" s="132"/>
      <c r="AD520" s="132"/>
      <c r="AE520" s="133"/>
    </row>
    <row r="521" customFormat="false" ht="33.75" hidden="true" customHeight="true" outlineLevel="0" collapsed="false">
      <c r="A521" s="132"/>
      <c r="B521" s="133"/>
      <c r="C521" s="129"/>
      <c r="D521" s="129"/>
      <c r="E521" s="131"/>
      <c r="F521" s="131"/>
      <c r="G521" s="134"/>
      <c r="H521" s="124"/>
      <c r="I521" s="124" t="n">
        <v>0</v>
      </c>
      <c r="J521" s="124" t="n">
        <v>0</v>
      </c>
      <c r="K521" s="125" t="n">
        <v>0</v>
      </c>
      <c r="L521" s="126" t="n">
        <f aca="false">(I521*J521*K521)</f>
        <v>0</v>
      </c>
      <c r="M521" s="126" t="n">
        <f aca="false">IF($H521="AGÊNCIA INTERNO",(0),L521*$M$14)</f>
        <v>0</v>
      </c>
      <c r="N521" s="126" t="n">
        <f aca="false">IF($H521="AGÊNCIA",($L521+$M521)*$N$14,IF($H521="AGÊNCIA INTERNO",($L521*$N$14),IF($H521="FAT.DIRETO",($M521*$N$14))))</f>
        <v>0</v>
      </c>
      <c r="O521" s="126" t="n">
        <f aca="false">L521+M521+N521</f>
        <v>0</v>
      </c>
      <c r="P521" s="127" t="s">
        <v>29</v>
      </c>
      <c r="Q521" s="132"/>
      <c r="R521" s="124" t="n">
        <v>0</v>
      </c>
      <c r="S521" s="124" t="n">
        <v>0</v>
      </c>
      <c r="T521" s="125" t="n">
        <v>0</v>
      </c>
      <c r="U521" s="126" t="n">
        <f aca="false">(R521*S521*T521)</f>
        <v>0</v>
      </c>
      <c r="V521" s="126" t="n">
        <f aca="false">IF($H521="AGÊNCIA INTERNO",(0),U521*$V$14)</f>
        <v>0</v>
      </c>
      <c r="W521" s="126" t="n">
        <f aca="false">IF($H521="AGÊNCIA",($U521+$V521)*$W$14,IF($H521="AGÊNCIA INTERNO",($U521*$N$14),IF($H521="FAT.DIRETO",($V521*$N$14))))</f>
        <v>0</v>
      </c>
      <c r="X521" s="126" t="n">
        <f aca="false">U521+V521+W521</f>
        <v>0</v>
      </c>
      <c r="Y521" s="132"/>
      <c r="Z521" s="132"/>
      <c r="AA521" s="132"/>
      <c r="AB521" s="132"/>
      <c r="AC521" s="132"/>
      <c r="AD521" s="132"/>
      <c r="AE521" s="133"/>
    </row>
    <row r="522" customFormat="false" ht="33.75" hidden="true" customHeight="true" outlineLevel="0" collapsed="false">
      <c r="A522" s="132"/>
      <c r="B522" s="133"/>
      <c r="C522" s="129"/>
      <c r="D522" s="129"/>
      <c r="E522" s="131"/>
      <c r="F522" s="131"/>
      <c r="G522" s="134"/>
      <c r="H522" s="124"/>
      <c r="I522" s="124" t="n">
        <v>0</v>
      </c>
      <c r="J522" s="124" t="n">
        <v>0</v>
      </c>
      <c r="K522" s="125" t="n">
        <v>0</v>
      </c>
      <c r="L522" s="126" t="n">
        <f aca="false">(I522*J522*K522)</f>
        <v>0</v>
      </c>
      <c r="M522" s="126" t="n">
        <f aca="false">IF($H522="AGÊNCIA INTERNO",(0),L522*$M$14)</f>
        <v>0</v>
      </c>
      <c r="N522" s="126" t="n">
        <f aca="false">IF($H522="AGÊNCIA",($L522+$M522)*$N$14,IF($H522="AGÊNCIA INTERNO",($L522*$N$14),IF($H522="FAT.DIRETO",($M522*$N$14))))</f>
        <v>0</v>
      </c>
      <c r="O522" s="126" t="n">
        <f aca="false">L522+M522+N522</f>
        <v>0</v>
      </c>
      <c r="P522" s="127" t="s">
        <v>29</v>
      </c>
      <c r="Q522" s="132"/>
      <c r="R522" s="124" t="n">
        <v>0</v>
      </c>
      <c r="S522" s="124" t="n">
        <v>0</v>
      </c>
      <c r="T522" s="125" t="n">
        <v>0</v>
      </c>
      <c r="U522" s="126" t="n">
        <f aca="false">(R522*S522*T522)</f>
        <v>0</v>
      </c>
      <c r="V522" s="126" t="n">
        <f aca="false">IF($H522="AGÊNCIA INTERNO",(0),U522*$V$14)</f>
        <v>0</v>
      </c>
      <c r="W522" s="126" t="n">
        <f aca="false">IF($H522="AGÊNCIA",($U522+$V522)*$W$14,IF($H522="AGÊNCIA INTERNO",($U522*$N$14),IF($H522="FAT.DIRETO",($V522*$N$14))))</f>
        <v>0</v>
      </c>
      <c r="X522" s="126" t="n">
        <f aca="false">U522+V522+W522</f>
        <v>0</v>
      </c>
      <c r="Y522" s="132"/>
      <c r="Z522" s="132"/>
      <c r="AA522" s="132"/>
      <c r="AB522" s="132"/>
      <c r="AC522" s="132"/>
      <c r="AD522" s="132"/>
      <c r="AE522" s="133"/>
    </row>
    <row r="523" customFormat="false" ht="33.75" hidden="true" customHeight="true" outlineLevel="0" collapsed="false">
      <c r="A523" s="132"/>
      <c r="B523" s="133"/>
      <c r="C523" s="129"/>
      <c r="D523" s="129"/>
      <c r="E523" s="131"/>
      <c r="F523" s="131"/>
      <c r="G523" s="134"/>
      <c r="H523" s="124"/>
      <c r="I523" s="124" t="n">
        <v>0</v>
      </c>
      <c r="J523" s="124" t="n">
        <v>0</v>
      </c>
      <c r="K523" s="125" t="n">
        <v>0</v>
      </c>
      <c r="L523" s="126" t="n">
        <f aca="false">(I523*J523*K523)</f>
        <v>0</v>
      </c>
      <c r="M523" s="126" t="n">
        <f aca="false">IF($H523="AGÊNCIA INTERNO",(0),L523*$M$14)</f>
        <v>0</v>
      </c>
      <c r="N523" s="126" t="n">
        <f aca="false">IF($H523="AGÊNCIA",($L523+$M523)*$N$14,IF($H523="AGÊNCIA INTERNO",($L523*$N$14),IF($H523="FAT.DIRETO",($M523*$N$14))))</f>
        <v>0</v>
      </c>
      <c r="O523" s="126" t="n">
        <f aca="false">L523+M523+N523</f>
        <v>0</v>
      </c>
      <c r="P523" s="127" t="s">
        <v>29</v>
      </c>
      <c r="Q523" s="132"/>
      <c r="R523" s="124" t="n">
        <v>0</v>
      </c>
      <c r="S523" s="124" t="n">
        <v>0</v>
      </c>
      <c r="T523" s="125" t="n">
        <v>0</v>
      </c>
      <c r="U523" s="126" t="n">
        <f aca="false">(R523*S523*T523)</f>
        <v>0</v>
      </c>
      <c r="V523" s="126" t="n">
        <f aca="false">IF($H523="AGÊNCIA INTERNO",(0),U523*$V$14)</f>
        <v>0</v>
      </c>
      <c r="W523" s="126" t="n">
        <f aca="false">IF($H523="AGÊNCIA",($U523+$V523)*$W$14,IF($H523="AGÊNCIA INTERNO",($U523*$N$14),IF($H523="FAT.DIRETO",($V523*$N$14))))</f>
        <v>0</v>
      </c>
      <c r="X523" s="126" t="n">
        <f aca="false">U523+V523+W523</f>
        <v>0</v>
      </c>
      <c r="Y523" s="132"/>
      <c r="Z523" s="132"/>
      <c r="AA523" s="132"/>
      <c r="AB523" s="132"/>
      <c r="AC523" s="132"/>
      <c r="AD523" s="132"/>
      <c r="AE523" s="133"/>
    </row>
    <row r="524" customFormat="false" ht="33.75" hidden="true" customHeight="true" outlineLevel="0" collapsed="false">
      <c r="A524" s="132"/>
      <c r="B524" s="133"/>
      <c r="C524" s="129"/>
      <c r="D524" s="129"/>
      <c r="E524" s="131"/>
      <c r="F524" s="131"/>
      <c r="G524" s="134"/>
      <c r="H524" s="124"/>
      <c r="I524" s="124" t="n">
        <v>0</v>
      </c>
      <c r="J524" s="124" t="n">
        <v>0</v>
      </c>
      <c r="K524" s="125" t="n">
        <v>0</v>
      </c>
      <c r="L524" s="126" t="n">
        <f aca="false">(I524*J524*K524)</f>
        <v>0</v>
      </c>
      <c r="M524" s="126" t="n">
        <f aca="false">IF($H524="AGÊNCIA INTERNO",(0),L524*$M$14)</f>
        <v>0</v>
      </c>
      <c r="N524" s="126" t="n">
        <f aca="false">IF($H524="AGÊNCIA",($L524+$M524)*$N$14,IF($H524="AGÊNCIA INTERNO",($L524*$N$14),IF($H524="FAT.DIRETO",($M524*$N$14))))</f>
        <v>0</v>
      </c>
      <c r="O524" s="126" t="n">
        <f aca="false">L524+M524+N524</f>
        <v>0</v>
      </c>
      <c r="P524" s="127" t="s">
        <v>29</v>
      </c>
      <c r="Q524" s="132"/>
      <c r="R524" s="124" t="n">
        <v>0</v>
      </c>
      <c r="S524" s="124" t="n">
        <v>0</v>
      </c>
      <c r="T524" s="125" t="n">
        <v>0</v>
      </c>
      <c r="U524" s="126" t="n">
        <f aca="false">(R524*S524*T524)</f>
        <v>0</v>
      </c>
      <c r="V524" s="126" t="n">
        <f aca="false">IF($H524="AGÊNCIA INTERNO",(0),U524*$V$14)</f>
        <v>0</v>
      </c>
      <c r="W524" s="126" t="n">
        <f aca="false">IF($H524="AGÊNCIA",($U524+$V524)*$W$14,IF($H524="AGÊNCIA INTERNO",($U524*$N$14),IF($H524="FAT.DIRETO",($V524*$N$14))))</f>
        <v>0</v>
      </c>
      <c r="X524" s="126" t="n">
        <f aca="false">U524+V524+W524</f>
        <v>0</v>
      </c>
      <c r="Y524" s="132"/>
      <c r="Z524" s="132"/>
      <c r="AA524" s="132"/>
      <c r="AB524" s="132"/>
      <c r="AC524" s="132"/>
      <c r="AD524" s="132"/>
      <c r="AE524" s="133"/>
    </row>
    <row r="525" customFormat="false" ht="33.75" hidden="true" customHeight="true" outlineLevel="0" collapsed="false">
      <c r="A525" s="132"/>
      <c r="B525" s="133"/>
      <c r="C525" s="129"/>
      <c r="D525" s="129"/>
      <c r="E525" s="131"/>
      <c r="F525" s="131"/>
      <c r="G525" s="134"/>
      <c r="H525" s="124"/>
      <c r="I525" s="124" t="n">
        <v>0</v>
      </c>
      <c r="J525" s="124" t="n">
        <v>0</v>
      </c>
      <c r="K525" s="125" t="n">
        <v>0</v>
      </c>
      <c r="L525" s="126" t="n">
        <f aca="false">(I525*J525*K525)</f>
        <v>0</v>
      </c>
      <c r="M525" s="126" t="n">
        <f aca="false">IF($H525="AGÊNCIA INTERNO",(0),L525*$M$14)</f>
        <v>0</v>
      </c>
      <c r="N525" s="126" t="n">
        <f aca="false">IF($H525="AGÊNCIA",($L525+$M525)*$N$14,IF($H525="AGÊNCIA INTERNO",($L525*$N$14),IF($H525="FAT.DIRETO",($M525*$N$14))))</f>
        <v>0</v>
      </c>
      <c r="O525" s="126" t="n">
        <f aca="false">L525+M525+N525</f>
        <v>0</v>
      </c>
      <c r="P525" s="127" t="s">
        <v>29</v>
      </c>
      <c r="Q525" s="132"/>
      <c r="R525" s="124" t="n">
        <v>0</v>
      </c>
      <c r="S525" s="124" t="n">
        <v>0</v>
      </c>
      <c r="T525" s="125" t="n">
        <v>0</v>
      </c>
      <c r="U525" s="126" t="n">
        <f aca="false">(R525*S525*T525)</f>
        <v>0</v>
      </c>
      <c r="V525" s="126" t="n">
        <f aca="false">IF($H525="AGÊNCIA INTERNO",(0),U525*$V$14)</f>
        <v>0</v>
      </c>
      <c r="W525" s="126" t="n">
        <f aca="false">IF($H525="AGÊNCIA",($U525+$V525)*$W$14,IF($H525="AGÊNCIA INTERNO",($U525*$N$14),IF($H525="FAT.DIRETO",($V525*$N$14))))</f>
        <v>0</v>
      </c>
      <c r="X525" s="126" t="n">
        <f aca="false">U525+V525+W525</f>
        <v>0</v>
      </c>
      <c r="Y525" s="132"/>
      <c r="Z525" s="132"/>
      <c r="AA525" s="132"/>
      <c r="AB525" s="132"/>
      <c r="AC525" s="132"/>
      <c r="AD525" s="132"/>
      <c r="AE525" s="133"/>
    </row>
    <row r="526" customFormat="false" ht="33.75" hidden="true" customHeight="true" outlineLevel="0" collapsed="false">
      <c r="A526" s="132"/>
      <c r="B526" s="133"/>
      <c r="C526" s="129"/>
      <c r="D526" s="129"/>
      <c r="E526" s="131"/>
      <c r="F526" s="131"/>
      <c r="G526" s="134"/>
      <c r="H526" s="124"/>
      <c r="I526" s="124" t="n">
        <v>0</v>
      </c>
      <c r="J526" s="124" t="n">
        <v>0</v>
      </c>
      <c r="K526" s="125" t="n">
        <v>0</v>
      </c>
      <c r="L526" s="126" t="n">
        <f aca="false">(I526*J526*K526)</f>
        <v>0</v>
      </c>
      <c r="M526" s="126" t="n">
        <f aca="false">IF($H526="AGÊNCIA INTERNO",(0),L526*$M$14)</f>
        <v>0</v>
      </c>
      <c r="N526" s="126" t="n">
        <f aca="false">IF($H526="AGÊNCIA",($L526+$M526)*$N$14,IF($H526="AGÊNCIA INTERNO",($L526*$N$14),IF($H526="FAT.DIRETO",($M526*$N$14))))</f>
        <v>0</v>
      </c>
      <c r="O526" s="126" t="n">
        <f aca="false">L526+M526+N526</f>
        <v>0</v>
      </c>
      <c r="P526" s="127" t="s">
        <v>28</v>
      </c>
      <c r="Q526" s="132"/>
      <c r="R526" s="124" t="n">
        <v>0</v>
      </c>
      <c r="S526" s="124" t="n">
        <v>0</v>
      </c>
      <c r="T526" s="125" t="n">
        <v>0</v>
      </c>
      <c r="U526" s="126" t="n">
        <f aca="false">(R526*S526*T526)</f>
        <v>0</v>
      </c>
      <c r="V526" s="126" t="n">
        <f aca="false">IF($H526="AGÊNCIA INTERNO",(0),U526*$V$14)</f>
        <v>0</v>
      </c>
      <c r="W526" s="126" t="n">
        <f aca="false">IF($H526="AGÊNCIA",($U526+$V526)*$W$14,IF($H526="AGÊNCIA INTERNO",($U526*$N$14),IF($H526="FAT.DIRETO",($V526*$N$14))))</f>
        <v>0</v>
      </c>
      <c r="X526" s="126" t="n">
        <f aca="false">U526+V526+W526</f>
        <v>0</v>
      </c>
      <c r="Y526" s="132"/>
      <c r="Z526" s="132"/>
      <c r="AA526" s="132"/>
      <c r="AB526" s="132"/>
      <c r="AC526" s="132"/>
      <c r="AD526" s="132"/>
      <c r="AE526" s="133"/>
    </row>
    <row r="527" customFormat="false" ht="33.75" hidden="true" customHeight="true" outlineLevel="0" collapsed="false">
      <c r="A527" s="132"/>
      <c r="B527" s="133"/>
      <c r="C527" s="129"/>
      <c r="D527" s="129"/>
      <c r="E527" s="131"/>
      <c r="F527" s="131"/>
      <c r="G527" s="134"/>
      <c r="H527" s="124"/>
      <c r="I527" s="124" t="n">
        <v>0</v>
      </c>
      <c r="J527" s="124" t="n">
        <v>0</v>
      </c>
      <c r="K527" s="125" t="n">
        <v>0</v>
      </c>
      <c r="L527" s="126" t="n">
        <f aca="false">(I527*J527*K527)</f>
        <v>0</v>
      </c>
      <c r="M527" s="126" t="n">
        <f aca="false">IF($H527="AGÊNCIA INTERNO",(0),L527*$M$14)</f>
        <v>0</v>
      </c>
      <c r="N527" s="126" t="n">
        <f aca="false">IF($H527="AGÊNCIA",($L527+$M527)*$N$14,IF($H527="AGÊNCIA INTERNO",($L527*$N$14),IF($H527="FAT.DIRETO",($M527*$N$14))))</f>
        <v>0</v>
      </c>
      <c r="O527" s="126" t="n">
        <f aca="false">L527+M527+N527</f>
        <v>0</v>
      </c>
      <c r="P527" s="127" t="s">
        <v>28</v>
      </c>
      <c r="Q527" s="132"/>
      <c r="R527" s="124" t="n">
        <v>0</v>
      </c>
      <c r="S527" s="124" t="n">
        <v>0</v>
      </c>
      <c r="T527" s="125" t="n">
        <v>0</v>
      </c>
      <c r="U527" s="126" t="n">
        <f aca="false">(R527*S527*T527)</f>
        <v>0</v>
      </c>
      <c r="V527" s="126" t="n">
        <f aca="false">IF($H527="AGÊNCIA INTERNO",(0),U527*$V$14)</f>
        <v>0</v>
      </c>
      <c r="W527" s="126" t="n">
        <f aca="false">IF($H527="AGÊNCIA",($U527+$V527)*$W$14,IF($H527="AGÊNCIA INTERNO",($U527*$N$14),IF($H527="FAT.DIRETO",($V527*$N$14))))</f>
        <v>0</v>
      </c>
      <c r="X527" s="126" t="n">
        <f aca="false">U527+V527+W527</f>
        <v>0</v>
      </c>
      <c r="Y527" s="132"/>
      <c r="Z527" s="132"/>
      <c r="AA527" s="132"/>
      <c r="AB527" s="132"/>
      <c r="AC527" s="132"/>
      <c r="AD527" s="132"/>
      <c r="AE527" s="133"/>
    </row>
    <row r="528" customFormat="false" ht="33.75" hidden="true" customHeight="true" outlineLevel="0" collapsed="false">
      <c r="A528" s="132"/>
      <c r="B528" s="133"/>
      <c r="C528" s="129"/>
      <c r="D528" s="129"/>
      <c r="E528" s="131"/>
      <c r="F528" s="131"/>
      <c r="G528" s="134"/>
      <c r="H528" s="124"/>
      <c r="I528" s="124" t="n">
        <v>0</v>
      </c>
      <c r="J528" s="124" t="n">
        <v>0</v>
      </c>
      <c r="K528" s="125" t="n">
        <v>0</v>
      </c>
      <c r="L528" s="126" t="n">
        <f aca="false">(I528*J528*K528)</f>
        <v>0</v>
      </c>
      <c r="M528" s="126" t="n">
        <f aca="false">IF($H528="AGÊNCIA INTERNO",(0),L528*$M$14)</f>
        <v>0</v>
      </c>
      <c r="N528" s="126" t="n">
        <f aca="false">IF($H528="AGÊNCIA",($L528+$M528)*$N$14,IF($H528="AGÊNCIA INTERNO",($L528*$N$14),IF($H528="FAT.DIRETO",($M528*$N$14))))</f>
        <v>0</v>
      </c>
      <c r="O528" s="126" t="n">
        <f aca="false">L528+M528+N528</f>
        <v>0</v>
      </c>
      <c r="P528" s="127" t="s">
        <v>28</v>
      </c>
      <c r="Q528" s="132"/>
      <c r="R528" s="124" t="n">
        <v>0</v>
      </c>
      <c r="S528" s="124" t="n">
        <v>0</v>
      </c>
      <c r="T528" s="125" t="n">
        <v>0</v>
      </c>
      <c r="U528" s="126" t="n">
        <f aca="false">(R528*S528*T528)</f>
        <v>0</v>
      </c>
      <c r="V528" s="126" t="n">
        <f aca="false">IF($H528="AGÊNCIA INTERNO",(0),U528*$V$14)</f>
        <v>0</v>
      </c>
      <c r="W528" s="126" t="n">
        <f aca="false">IF($H528="AGÊNCIA",($U528+$V528)*$W$14,IF($H528="AGÊNCIA INTERNO",($U528*$N$14),IF($H528="FAT.DIRETO",($V528*$N$14))))</f>
        <v>0</v>
      </c>
      <c r="X528" s="126" t="n">
        <f aca="false">U528+V528+W528</f>
        <v>0</v>
      </c>
      <c r="Y528" s="132"/>
      <c r="Z528" s="132"/>
      <c r="AA528" s="132"/>
      <c r="AB528" s="132"/>
      <c r="AC528" s="132"/>
      <c r="AD528" s="132"/>
      <c r="AE528" s="133"/>
    </row>
    <row r="529" customFormat="false" ht="33.75" hidden="true" customHeight="true" outlineLevel="0" collapsed="false">
      <c r="A529" s="132"/>
      <c r="B529" s="133"/>
      <c r="C529" s="129"/>
      <c r="D529" s="129"/>
      <c r="E529" s="131"/>
      <c r="F529" s="131"/>
      <c r="G529" s="134"/>
      <c r="H529" s="124"/>
      <c r="I529" s="124" t="n">
        <v>0</v>
      </c>
      <c r="J529" s="124" t="n">
        <v>0</v>
      </c>
      <c r="K529" s="125" t="n">
        <v>0</v>
      </c>
      <c r="L529" s="126" t="n">
        <f aca="false">(I529*J529*K529)</f>
        <v>0</v>
      </c>
      <c r="M529" s="126" t="n">
        <f aca="false">IF($H529="AGÊNCIA INTERNO",(0),L529*$M$14)</f>
        <v>0</v>
      </c>
      <c r="N529" s="126" t="n">
        <f aca="false">IF($H529="AGÊNCIA",($L529+$M529)*$N$14,IF($H529="AGÊNCIA INTERNO",($L529*$N$14),IF($H529="FAT.DIRETO",($M529*$N$14))))</f>
        <v>0</v>
      </c>
      <c r="O529" s="126" t="n">
        <f aca="false">L529+M529+N529</f>
        <v>0</v>
      </c>
      <c r="P529" s="127" t="s">
        <v>28</v>
      </c>
      <c r="Q529" s="132"/>
      <c r="R529" s="124" t="n">
        <v>0</v>
      </c>
      <c r="S529" s="124" t="n">
        <v>0</v>
      </c>
      <c r="T529" s="125" t="n">
        <v>0</v>
      </c>
      <c r="U529" s="126" t="n">
        <f aca="false">(R529*S529*T529)</f>
        <v>0</v>
      </c>
      <c r="V529" s="126" t="n">
        <f aca="false">IF($H529="AGÊNCIA INTERNO",(0),U529*$V$14)</f>
        <v>0</v>
      </c>
      <c r="W529" s="126" t="n">
        <f aca="false">IF($H529="AGÊNCIA",($U529+$V529)*$W$14,IF($H529="AGÊNCIA INTERNO",($U529*$N$14),IF($H529="FAT.DIRETO",($V529*$N$14))))</f>
        <v>0</v>
      </c>
      <c r="X529" s="126" t="n">
        <f aca="false">U529+V529+W529</f>
        <v>0</v>
      </c>
      <c r="Y529" s="132"/>
      <c r="Z529" s="132"/>
      <c r="AA529" s="132"/>
      <c r="AB529" s="132"/>
      <c r="AC529" s="132"/>
      <c r="AD529" s="132"/>
      <c r="AE529" s="133"/>
    </row>
    <row r="530" customFormat="false" ht="33.75" hidden="true" customHeight="true" outlineLevel="0" collapsed="false">
      <c r="A530" s="132"/>
      <c r="B530" s="133"/>
      <c r="C530" s="129"/>
      <c r="D530" s="129"/>
      <c r="E530" s="131"/>
      <c r="F530" s="131"/>
      <c r="G530" s="134"/>
      <c r="H530" s="124"/>
      <c r="I530" s="124" t="n">
        <v>0</v>
      </c>
      <c r="J530" s="124" t="n">
        <v>0</v>
      </c>
      <c r="K530" s="125" t="n">
        <v>0</v>
      </c>
      <c r="L530" s="126" t="n">
        <f aca="false">(I530*J530*K530)</f>
        <v>0</v>
      </c>
      <c r="M530" s="126" t="n">
        <f aca="false">IF($H530="AGÊNCIA INTERNO",(0),L530*$M$14)</f>
        <v>0</v>
      </c>
      <c r="N530" s="126" t="n">
        <f aca="false">IF($H530="AGÊNCIA",($L530+$M530)*$N$14,IF($H530="AGÊNCIA INTERNO",($L530*$N$14),IF($H530="FAT.DIRETO",($M530*$N$14))))</f>
        <v>0</v>
      </c>
      <c r="O530" s="126" t="n">
        <f aca="false">L530+M530+N530</f>
        <v>0</v>
      </c>
      <c r="P530" s="127" t="s">
        <v>28</v>
      </c>
      <c r="Q530" s="132"/>
      <c r="R530" s="124" t="n">
        <v>0</v>
      </c>
      <c r="S530" s="124" t="n">
        <v>0</v>
      </c>
      <c r="T530" s="125" t="n">
        <v>0</v>
      </c>
      <c r="U530" s="126" t="n">
        <f aca="false">(R530*S530*T530)</f>
        <v>0</v>
      </c>
      <c r="V530" s="126" t="n">
        <f aca="false">IF($H530="AGÊNCIA INTERNO",(0),U530*$V$14)</f>
        <v>0</v>
      </c>
      <c r="W530" s="126" t="n">
        <f aca="false">IF($H530="AGÊNCIA",($U530+$V530)*$W$14,IF($H530="AGÊNCIA INTERNO",($U530*$N$14),IF($H530="FAT.DIRETO",($V530*$N$14))))</f>
        <v>0</v>
      </c>
      <c r="X530" s="126" t="n">
        <f aca="false">U530+V530+W530</f>
        <v>0</v>
      </c>
      <c r="Y530" s="132"/>
      <c r="Z530" s="132"/>
      <c r="AA530" s="132"/>
      <c r="AB530" s="132"/>
      <c r="AC530" s="132"/>
      <c r="AD530" s="132"/>
      <c r="AE530" s="133"/>
    </row>
    <row r="531" customFormat="false" ht="33.75" hidden="true" customHeight="true" outlineLevel="0" collapsed="false">
      <c r="A531" s="132"/>
      <c r="B531" s="133"/>
      <c r="C531" s="129"/>
      <c r="D531" s="129"/>
      <c r="E531" s="131"/>
      <c r="F531" s="131"/>
      <c r="G531" s="134"/>
      <c r="H531" s="124"/>
      <c r="I531" s="124" t="n">
        <v>0</v>
      </c>
      <c r="J531" s="124" t="n">
        <v>0</v>
      </c>
      <c r="K531" s="125" t="n">
        <v>0</v>
      </c>
      <c r="L531" s="126" t="n">
        <f aca="false">(I531*J531*K531)</f>
        <v>0</v>
      </c>
      <c r="M531" s="126" t="n">
        <f aca="false">IF($H531="AGÊNCIA INTERNO",(0),L531*$M$14)</f>
        <v>0</v>
      </c>
      <c r="N531" s="126" t="n">
        <f aca="false">IF($H531="AGÊNCIA",($L531+$M531)*$N$14,IF($H531="AGÊNCIA INTERNO",($L531*$N$14),IF($H531="FAT.DIRETO",($M531*$N$14))))</f>
        <v>0</v>
      </c>
      <c r="O531" s="126" t="n">
        <f aca="false">L531+M531+N531</f>
        <v>0</v>
      </c>
      <c r="P531" s="127" t="s">
        <v>28</v>
      </c>
      <c r="Q531" s="132"/>
      <c r="R531" s="124" t="n">
        <v>0</v>
      </c>
      <c r="S531" s="124" t="n">
        <v>0</v>
      </c>
      <c r="T531" s="125" t="n">
        <v>0</v>
      </c>
      <c r="U531" s="126" t="n">
        <f aca="false">(R531*S531*T531)</f>
        <v>0</v>
      </c>
      <c r="V531" s="126" t="n">
        <f aca="false">IF($H531="AGÊNCIA INTERNO",(0),U531*$V$14)</f>
        <v>0</v>
      </c>
      <c r="W531" s="126" t="n">
        <f aca="false">IF($H531="AGÊNCIA",($U531+$V531)*$W$14,IF($H531="AGÊNCIA INTERNO",($U531*$N$14),IF($H531="FAT.DIRETO",($V531*$N$14))))</f>
        <v>0</v>
      </c>
      <c r="X531" s="126" t="n">
        <f aca="false">U531+V531+W531</f>
        <v>0</v>
      </c>
      <c r="Y531" s="132"/>
      <c r="Z531" s="132"/>
      <c r="AA531" s="132"/>
      <c r="AB531" s="132"/>
      <c r="AC531" s="132"/>
      <c r="AD531" s="132"/>
      <c r="AE531" s="133"/>
    </row>
    <row r="532" customFormat="false" ht="33.75" hidden="true" customHeight="true" outlineLevel="0" collapsed="false">
      <c r="A532" s="132"/>
      <c r="B532" s="133"/>
      <c r="C532" s="129"/>
      <c r="D532" s="129"/>
      <c r="E532" s="131"/>
      <c r="F532" s="131"/>
      <c r="G532" s="134"/>
      <c r="H532" s="124"/>
      <c r="I532" s="124" t="n">
        <v>0</v>
      </c>
      <c r="J532" s="124" t="n">
        <v>0</v>
      </c>
      <c r="K532" s="125" t="n">
        <v>0</v>
      </c>
      <c r="L532" s="126" t="n">
        <f aca="false">(I532*J532*K532)</f>
        <v>0</v>
      </c>
      <c r="M532" s="126" t="n">
        <f aca="false">IF($H532="AGÊNCIA INTERNO",(0),L532*$M$14)</f>
        <v>0</v>
      </c>
      <c r="N532" s="126" t="n">
        <f aca="false">IF($H532="AGÊNCIA",($L532+$M532)*$N$14,IF($H532="AGÊNCIA INTERNO",($L532*$N$14),IF($H532="FAT.DIRETO",($M532*$N$14))))</f>
        <v>0</v>
      </c>
      <c r="O532" s="126" t="n">
        <f aca="false">L532+M532+N532</f>
        <v>0</v>
      </c>
      <c r="P532" s="127" t="s">
        <v>28</v>
      </c>
      <c r="Q532" s="132"/>
      <c r="R532" s="124" t="n">
        <v>0</v>
      </c>
      <c r="S532" s="124" t="n">
        <v>0</v>
      </c>
      <c r="T532" s="125" t="n">
        <v>0</v>
      </c>
      <c r="U532" s="126" t="n">
        <f aca="false">(R532*S532*T532)</f>
        <v>0</v>
      </c>
      <c r="V532" s="126" t="n">
        <f aca="false">IF($H532="AGÊNCIA INTERNO",(0),U532*$V$14)</f>
        <v>0</v>
      </c>
      <c r="W532" s="126" t="n">
        <f aca="false">IF($H532="AGÊNCIA",($U532+$V532)*$W$14,IF($H532="AGÊNCIA INTERNO",($U532*$N$14),IF($H532="FAT.DIRETO",($V532*$N$14))))</f>
        <v>0</v>
      </c>
      <c r="X532" s="126" t="n">
        <f aca="false">U532+V532+W532</f>
        <v>0</v>
      </c>
      <c r="Y532" s="132"/>
      <c r="Z532" s="132"/>
      <c r="AA532" s="132"/>
      <c r="AB532" s="132"/>
      <c r="AC532" s="132"/>
      <c r="AD532" s="132"/>
      <c r="AE532" s="133"/>
    </row>
    <row r="533" customFormat="false" ht="33.75" hidden="true" customHeight="true" outlineLevel="0" collapsed="false">
      <c r="A533" s="132"/>
      <c r="B533" s="133"/>
      <c r="C533" s="129"/>
      <c r="D533" s="129"/>
      <c r="E533" s="131"/>
      <c r="F533" s="131"/>
      <c r="G533" s="134"/>
      <c r="H533" s="124"/>
      <c r="I533" s="124" t="n">
        <v>0</v>
      </c>
      <c r="J533" s="124" t="n">
        <v>0</v>
      </c>
      <c r="K533" s="125" t="n">
        <v>0</v>
      </c>
      <c r="L533" s="126" t="n">
        <f aca="false">(I533*J533*K533)</f>
        <v>0</v>
      </c>
      <c r="M533" s="126" t="n">
        <f aca="false">IF($H533="AGÊNCIA INTERNO",(0),L533*$M$14)</f>
        <v>0</v>
      </c>
      <c r="N533" s="126" t="n">
        <f aca="false">IF($H533="AGÊNCIA",($L533+$M533)*$N$14,IF($H533="AGÊNCIA INTERNO",($L533*$N$14),IF($H533="FAT.DIRETO",($M533*$N$14))))</f>
        <v>0</v>
      </c>
      <c r="O533" s="126" t="n">
        <f aca="false">L533+M533+N533</f>
        <v>0</v>
      </c>
      <c r="P533" s="127" t="s">
        <v>28</v>
      </c>
      <c r="Q533" s="132"/>
      <c r="R533" s="124" t="n">
        <v>0</v>
      </c>
      <c r="S533" s="124" t="n">
        <v>0</v>
      </c>
      <c r="T533" s="125" t="n">
        <v>0</v>
      </c>
      <c r="U533" s="126" t="n">
        <f aca="false">(R533*S533*T533)</f>
        <v>0</v>
      </c>
      <c r="V533" s="126" t="n">
        <f aca="false">IF($H533="AGÊNCIA INTERNO",(0),U533*$V$14)</f>
        <v>0</v>
      </c>
      <c r="W533" s="126" t="n">
        <f aca="false">IF($H533="AGÊNCIA",($U533+$V533)*$W$14,IF($H533="AGÊNCIA INTERNO",($U533*$N$14),IF($H533="FAT.DIRETO",($V533*$N$14))))</f>
        <v>0</v>
      </c>
      <c r="X533" s="126" t="n">
        <f aca="false">U533+V533+W533</f>
        <v>0</v>
      </c>
      <c r="Y533" s="132"/>
      <c r="Z533" s="132"/>
      <c r="AA533" s="132"/>
      <c r="AB533" s="132"/>
      <c r="AC533" s="132"/>
      <c r="AD533" s="132"/>
      <c r="AE533" s="133"/>
    </row>
    <row r="534" customFormat="false" ht="33.75" hidden="true" customHeight="true" outlineLevel="0" collapsed="false">
      <c r="A534" s="132"/>
      <c r="B534" s="133"/>
      <c r="C534" s="129"/>
      <c r="D534" s="129"/>
      <c r="E534" s="131"/>
      <c r="F534" s="131"/>
      <c r="G534" s="134"/>
      <c r="H534" s="124"/>
      <c r="I534" s="124" t="n">
        <v>0</v>
      </c>
      <c r="J534" s="124" t="n">
        <v>0</v>
      </c>
      <c r="K534" s="125" t="n">
        <v>0</v>
      </c>
      <c r="L534" s="126" t="n">
        <f aca="false">(I534*J534*K534)</f>
        <v>0</v>
      </c>
      <c r="M534" s="126" t="n">
        <f aca="false">IF($H534="AGÊNCIA INTERNO",(0),L534*$M$14)</f>
        <v>0</v>
      </c>
      <c r="N534" s="126" t="n">
        <f aca="false">IF($H534="AGÊNCIA",($L534+$M534)*$N$14,IF($H534="AGÊNCIA INTERNO",($L534*$N$14),IF($H534="FAT.DIRETO",($M534*$N$14))))</f>
        <v>0</v>
      </c>
      <c r="O534" s="126" t="n">
        <f aca="false">L534+M534+N534</f>
        <v>0</v>
      </c>
      <c r="P534" s="127" t="s">
        <v>28</v>
      </c>
      <c r="Q534" s="132"/>
      <c r="R534" s="124" t="n">
        <v>0</v>
      </c>
      <c r="S534" s="124" t="n">
        <v>0</v>
      </c>
      <c r="T534" s="125" t="n">
        <v>0</v>
      </c>
      <c r="U534" s="126" t="n">
        <f aca="false">(R534*S534*T534)</f>
        <v>0</v>
      </c>
      <c r="V534" s="126" t="n">
        <f aca="false">IF($H534="AGÊNCIA INTERNO",(0),U534*$V$14)</f>
        <v>0</v>
      </c>
      <c r="W534" s="126" t="n">
        <f aca="false">IF($H534="AGÊNCIA",($U534+$V534)*$W$14,IF($H534="AGÊNCIA INTERNO",($U534*$N$14),IF($H534="FAT.DIRETO",($V534*$N$14))))</f>
        <v>0</v>
      </c>
      <c r="X534" s="126" t="n">
        <f aca="false">U534+V534+W534</f>
        <v>0</v>
      </c>
      <c r="Y534" s="132"/>
      <c r="Z534" s="132"/>
      <c r="AA534" s="132"/>
      <c r="AB534" s="132"/>
      <c r="AC534" s="132"/>
      <c r="AD534" s="132"/>
      <c r="AE534" s="133"/>
    </row>
    <row r="535" customFormat="false" ht="33.75" hidden="true" customHeight="true" outlineLevel="0" collapsed="false">
      <c r="A535" s="132"/>
      <c r="B535" s="133"/>
      <c r="C535" s="129"/>
      <c r="D535" s="129"/>
      <c r="E535" s="131"/>
      <c r="F535" s="131"/>
      <c r="G535" s="134"/>
      <c r="H535" s="124"/>
      <c r="I535" s="124" t="n">
        <v>0</v>
      </c>
      <c r="J535" s="124" t="n">
        <v>0</v>
      </c>
      <c r="K535" s="125" t="n">
        <v>0</v>
      </c>
      <c r="L535" s="126" t="n">
        <f aca="false">(I535*J535*K535)</f>
        <v>0</v>
      </c>
      <c r="M535" s="126" t="n">
        <f aca="false">IF($H535="AGÊNCIA INTERNO",(0),L535*$M$14)</f>
        <v>0</v>
      </c>
      <c r="N535" s="126" t="n">
        <f aca="false">IF($H535="AGÊNCIA",($L535+$M535)*$N$14,IF($H535="AGÊNCIA INTERNO",($L535*$N$14),IF($H535="FAT.DIRETO",($M535*$N$14))))</f>
        <v>0</v>
      </c>
      <c r="O535" s="126" t="n">
        <f aca="false">L535+M535+N535</f>
        <v>0</v>
      </c>
      <c r="P535" s="127" t="s">
        <v>28</v>
      </c>
      <c r="Q535" s="132"/>
      <c r="R535" s="124" t="n">
        <v>0</v>
      </c>
      <c r="S535" s="124" t="n">
        <v>0</v>
      </c>
      <c r="T535" s="125" t="n">
        <v>0</v>
      </c>
      <c r="U535" s="126" t="n">
        <f aca="false">(R535*S535*T535)</f>
        <v>0</v>
      </c>
      <c r="V535" s="126" t="n">
        <f aca="false">IF($H535="AGÊNCIA INTERNO",(0),U535*$V$14)</f>
        <v>0</v>
      </c>
      <c r="W535" s="126" t="n">
        <f aca="false">IF($H535="AGÊNCIA",($U535+$V535)*$W$14,IF($H535="AGÊNCIA INTERNO",($U535*$N$14),IF($H535="FAT.DIRETO",($V535*$N$14))))</f>
        <v>0</v>
      </c>
      <c r="X535" s="126" t="n">
        <f aca="false">U535+V535+W535</f>
        <v>0</v>
      </c>
      <c r="Y535" s="132"/>
      <c r="Z535" s="132"/>
      <c r="AA535" s="132"/>
      <c r="AB535" s="132"/>
      <c r="AC535" s="132"/>
      <c r="AD535" s="132"/>
      <c r="AE535" s="133"/>
    </row>
    <row r="536" customFormat="false" ht="33.75" hidden="true" customHeight="true" outlineLevel="0" collapsed="false">
      <c r="A536" s="132"/>
      <c r="B536" s="133"/>
      <c r="C536" s="129"/>
      <c r="D536" s="129"/>
      <c r="E536" s="131"/>
      <c r="F536" s="131"/>
      <c r="G536" s="134"/>
      <c r="H536" s="124"/>
      <c r="I536" s="124" t="n">
        <v>0</v>
      </c>
      <c r="J536" s="124" t="n">
        <v>0</v>
      </c>
      <c r="K536" s="125" t="n">
        <v>0</v>
      </c>
      <c r="L536" s="126" t="n">
        <f aca="false">(I536*J536*K536)</f>
        <v>0</v>
      </c>
      <c r="M536" s="126" t="n">
        <f aca="false">IF($H536="AGÊNCIA INTERNO",(0),L536*$M$14)</f>
        <v>0</v>
      </c>
      <c r="N536" s="126" t="n">
        <f aca="false">IF($H536="AGÊNCIA",($L536+$M536)*$N$14,IF($H536="AGÊNCIA INTERNO",($L536*$N$14),IF($H536="FAT.DIRETO",($M536*$N$14))))</f>
        <v>0</v>
      </c>
      <c r="O536" s="126" t="n">
        <f aca="false">L536+M536+N536</f>
        <v>0</v>
      </c>
      <c r="P536" s="127" t="s">
        <v>28</v>
      </c>
      <c r="Q536" s="132"/>
      <c r="R536" s="124" t="n">
        <v>0</v>
      </c>
      <c r="S536" s="124" t="n">
        <v>0</v>
      </c>
      <c r="T536" s="125" t="n">
        <v>0</v>
      </c>
      <c r="U536" s="126" t="n">
        <f aca="false">(R536*S536*T536)</f>
        <v>0</v>
      </c>
      <c r="V536" s="126" t="n">
        <f aca="false">IF($H536="AGÊNCIA INTERNO",(0),U536*$V$14)</f>
        <v>0</v>
      </c>
      <c r="W536" s="126" t="n">
        <f aca="false">IF($H536="AGÊNCIA",($U536+$V536)*$W$14,IF($H536="AGÊNCIA INTERNO",($U536*$N$14),IF($H536="FAT.DIRETO",($V536*$N$14))))</f>
        <v>0</v>
      </c>
      <c r="X536" s="126" t="n">
        <f aca="false">U536+V536+W536</f>
        <v>0</v>
      </c>
      <c r="Y536" s="132"/>
      <c r="Z536" s="132"/>
      <c r="AA536" s="132"/>
      <c r="AB536" s="132"/>
      <c r="AC536" s="132"/>
      <c r="AD536" s="132"/>
      <c r="AE536" s="133"/>
    </row>
    <row r="537" customFormat="false" ht="33.75" hidden="true" customHeight="true" outlineLevel="0" collapsed="false">
      <c r="A537" s="132"/>
      <c r="B537" s="133"/>
      <c r="C537" s="129"/>
      <c r="D537" s="129"/>
      <c r="E537" s="131"/>
      <c r="F537" s="131"/>
      <c r="G537" s="134"/>
      <c r="H537" s="124"/>
      <c r="I537" s="124" t="n">
        <v>0</v>
      </c>
      <c r="J537" s="124" t="n">
        <v>0</v>
      </c>
      <c r="K537" s="125" t="n">
        <v>0</v>
      </c>
      <c r="L537" s="126" t="n">
        <f aca="false">(I537*J537*K537)</f>
        <v>0</v>
      </c>
      <c r="M537" s="126" t="n">
        <f aca="false">IF($H537="AGÊNCIA INTERNO",(0),L537*$M$14)</f>
        <v>0</v>
      </c>
      <c r="N537" s="126" t="n">
        <f aca="false">IF($H537="AGÊNCIA",($L537+$M537)*$N$14,IF($H537="AGÊNCIA INTERNO",($L537*$N$14),IF($H537="FAT.DIRETO",($M537*$N$14))))</f>
        <v>0</v>
      </c>
      <c r="O537" s="126" t="n">
        <f aca="false">L537+M537+N537</f>
        <v>0</v>
      </c>
      <c r="P537" s="127" t="s">
        <v>28</v>
      </c>
      <c r="Q537" s="132"/>
      <c r="R537" s="124" t="n">
        <v>0</v>
      </c>
      <c r="S537" s="124" t="n">
        <v>0</v>
      </c>
      <c r="T537" s="125" t="n">
        <v>0</v>
      </c>
      <c r="U537" s="126" t="n">
        <f aca="false">(R537*S537*T537)</f>
        <v>0</v>
      </c>
      <c r="V537" s="126" t="n">
        <f aca="false">IF($H537="AGÊNCIA INTERNO",(0),U537*$V$14)</f>
        <v>0</v>
      </c>
      <c r="W537" s="126" t="n">
        <f aca="false">IF($H537="AGÊNCIA",($U537+$V537)*$W$14,IF($H537="AGÊNCIA INTERNO",($U537*$N$14),IF($H537="FAT.DIRETO",($V537*$N$14))))</f>
        <v>0</v>
      </c>
      <c r="X537" s="126" t="n">
        <f aca="false">U537+V537+W537</f>
        <v>0</v>
      </c>
      <c r="Y537" s="132"/>
      <c r="Z537" s="132"/>
      <c r="AA537" s="132"/>
      <c r="AB537" s="132"/>
      <c r="AC537" s="132"/>
      <c r="AD537" s="132"/>
      <c r="AE537" s="133"/>
    </row>
    <row r="538" customFormat="false" ht="33.75" hidden="true" customHeight="true" outlineLevel="0" collapsed="false">
      <c r="A538" s="132"/>
      <c r="B538" s="133"/>
      <c r="C538" s="129"/>
      <c r="D538" s="129"/>
      <c r="E538" s="131"/>
      <c r="F538" s="131"/>
      <c r="G538" s="134"/>
      <c r="H538" s="124"/>
      <c r="I538" s="124" t="n">
        <v>0</v>
      </c>
      <c r="J538" s="124" t="n">
        <v>0</v>
      </c>
      <c r="K538" s="125" t="n">
        <v>0</v>
      </c>
      <c r="L538" s="126" t="n">
        <f aca="false">(I538*J538*K538)</f>
        <v>0</v>
      </c>
      <c r="M538" s="126" t="n">
        <f aca="false">IF($H538="AGÊNCIA INTERNO",(0),L538*$M$14)</f>
        <v>0</v>
      </c>
      <c r="N538" s="126" t="n">
        <f aca="false">IF($H538="AGÊNCIA",($L538+$M538)*$N$14,IF($H538="AGÊNCIA INTERNO",($L538*$N$14),IF($H538="FAT.DIRETO",($M538*$N$14))))</f>
        <v>0</v>
      </c>
      <c r="O538" s="126" t="n">
        <f aca="false">L538+M538+N538</f>
        <v>0</v>
      </c>
      <c r="P538" s="127" t="s">
        <v>29</v>
      </c>
      <c r="Q538" s="132"/>
      <c r="R538" s="124" t="n">
        <v>0</v>
      </c>
      <c r="S538" s="124" t="n">
        <v>0</v>
      </c>
      <c r="T538" s="125" t="n">
        <v>0</v>
      </c>
      <c r="U538" s="126" t="n">
        <f aca="false">(R538*S538*T538)</f>
        <v>0</v>
      </c>
      <c r="V538" s="126" t="n">
        <f aca="false">IF($H538="AGÊNCIA INTERNO",(0),U538*$V$14)</f>
        <v>0</v>
      </c>
      <c r="W538" s="126" t="n">
        <f aca="false">IF($H538="AGÊNCIA",($U538+$V538)*$W$14,IF($H538="AGÊNCIA INTERNO",($U538*$N$14),IF($H538="FAT.DIRETO",($V538*$N$14))))</f>
        <v>0</v>
      </c>
      <c r="X538" s="126" t="n">
        <f aca="false">U538+V538+W538</f>
        <v>0</v>
      </c>
      <c r="Y538" s="132"/>
      <c r="Z538" s="132"/>
      <c r="AA538" s="132"/>
      <c r="AB538" s="132"/>
      <c r="AC538" s="132"/>
      <c r="AD538" s="132"/>
      <c r="AE538" s="133"/>
    </row>
    <row r="539" customFormat="false" ht="33.75" hidden="true" customHeight="true" outlineLevel="0" collapsed="false">
      <c r="A539" s="132"/>
      <c r="B539" s="133"/>
      <c r="C539" s="129"/>
      <c r="D539" s="129"/>
      <c r="E539" s="131"/>
      <c r="F539" s="131"/>
      <c r="G539" s="134"/>
      <c r="H539" s="124"/>
      <c r="I539" s="124" t="n">
        <v>0</v>
      </c>
      <c r="J539" s="124" t="n">
        <v>0</v>
      </c>
      <c r="K539" s="125" t="n">
        <v>0</v>
      </c>
      <c r="L539" s="126" t="n">
        <f aca="false">(I539*J539*K539)</f>
        <v>0</v>
      </c>
      <c r="M539" s="126" t="n">
        <f aca="false">IF($H539="AGÊNCIA INTERNO",(0),L539*$M$14)</f>
        <v>0</v>
      </c>
      <c r="N539" s="126" t="n">
        <f aca="false">IF($H539="AGÊNCIA",($L539+$M539)*$N$14,IF($H539="AGÊNCIA INTERNO",($L539*$N$14),IF($H539="FAT.DIRETO",($M539*$N$14))))</f>
        <v>0</v>
      </c>
      <c r="O539" s="126" t="n">
        <f aca="false">L539+M539+N539</f>
        <v>0</v>
      </c>
      <c r="P539" s="127" t="s">
        <v>28</v>
      </c>
      <c r="Q539" s="132"/>
      <c r="R539" s="124" t="n">
        <v>0</v>
      </c>
      <c r="S539" s="124" t="n">
        <v>0</v>
      </c>
      <c r="T539" s="125" t="n">
        <v>0</v>
      </c>
      <c r="U539" s="126" t="n">
        <f aca="false">(R539*S539*T539)</f>
        <v>0</v>
      </c>
      <c r="V539" s="126" t="n">
        <f aca="false">IF($H539="AGÊNCIA INTERNO",(0),U539*$V$14)</f>
        <v>0</v>
      </c>
      <c r="W539" s="126" t="n">
        <f aca="false">IF($H539="AGÊNCIA",($U539+$V539)*$W$14,IF($H539="AGÊNCIA INTERNO",($U539*$N$14),IF($H539="FAT.DIRETO",($V539*$N$14))))</f>
        <v>0</v>
      </c>
      <c r="X539" s="126" t="n">
        <f aca="false">U539+V539+W539</f>
        <v>0</v>
      </c>
      <c r="Y539" s="132"/>
      <c r="Z539" s="132"/>
      <c r="AA539" s="132"/>
      <c r="AB539" s="132"/>
      <c r="AC539" s="132"/>
      <c r="AD539" s="132"/>
      <c r="AE539" s="133"/>
    </row>
    <row r="540" customFormat="false" ht="33.75" hidden="true" customHeight="true" outlineLevel="0" collapsed="false">
      <c r="A540" s="132"/>
      <c r="B540" s="133"/>
      <c r="C540" s="129"/>
      <c r="D540" s="129"/>
      <c r="E540" s="131"/>
      <c r="F540" s="131"/>
      <c r="G540" s="134"/>
      <c r="H540" s="124"/>
      <c r="I540" s="124" t="n">
        <v>0</v>
      </c>
      <c r="J540" s="124" t="n">
        <v>0</v>
      </c>
      <c r="K540" s="125" t="n">
        <v>0</v>
      </c>
      <c r="L540" s="126" t="n">
        <f aca="false">(I540*J540*K540)</f>
        <v>0</v>
      </c>
      <c r="M540" s="126" t="n">
        <f aca="false">IF($H540="AGÊNCIA INTERNO",(0),L540*$M$14)</f>
        <v>0</v>
      </c>
      <c r="N540" s="126" t="n">
        <f aca="false">IF($H540="AGÊNCIA",($L540+$M540)*$N$14,IF($H540="AGÊNCIA INTERNO",($L540*$N$14),IF($H540="FAT.DIRETO",($M540*$N$14))))</f>
        <v>0</v>
      </c>
      <c r="O540" s="126" t="n">
        <f aca="false">L540+M540+N540</f>
        <v>0</v>
      </c>
      <c r="P540" s="127" t="s">
        <v>28</v>
      </c>
      <c r="Q540" s="132"/>
      <c r="R540" s="124" t="n">
        <v>0</v>
      </c>
      <c r="S540" s="124" t="n">
        <v>0</v>
      </c>
      <c r="T540" s="125" t="n">
        <v>0</v>
      </c>
      <c r="U540" s="126" t="n">
        <f aca="false">(R540*S540*T540)</f>
        <v>0</v>
      </c>
      <c r="V540" s="126" t="n">
        <f aca="false">IF($H540="AGÊNCIA INTERNO",(0),U540*$V$14)</f>
        <v>0</v>
      </c>
      <c r="W540" s="126" t="n">
        <f aca="false">IF($H540="AGÊNCIA",($U540+$V540)*$W$14,IF($H540="AGÊNCIA INTERNO",($U540*$N$14),IF($H540="FAT.DIRETO",($V540*$N$14))))</f>
        <v>0</v>
      </c>
      <c r="X540" s="126" t="n">
        <f aca="false">U540+V540+W540</f>
        <v>0</v>
      </c>
      <c r="Y540" s="132"/>
      <c r="Z540" s="132"/>
      <c r="AA540" s="132"/>
      <c r="AB540" s="132"/>
      <c r="AC540" s="132"/>
      <c r="AD540" s="132"/>
      <c r="AE540" s="133"/>
    </row>
    <row r="541" customFormat="false" ht="33.75" hidden="true" customHeight="true" outlineLevel="0" collapsed="false">
      <c r="A541" s="132"/>
      <c r="B541" s="133"/>
      <c r="C541" s="129"/>
      <c r="D541" s="129"/>
      <c r="E541" s="131"/>
      <c r="F541" s="131"/>
      <c r="G541" s="134"/>
      <c r="H541" s="124"/>
      <c r="I541" s="124" t="n">
        <v>0</v>
      </c>
      <c r="J541" s="124" t="n">
        <v>0</v>
      </c>
      <c r="K541" s="125" t="n">
        <v>0</v>
      </c>
      <c r="L541" s="126" t="n">
        <f aca="false">(I541*J541*K541)</f>
        <v>0</v>
      </c>
      <c r="M541" s="126" t="n">
        <f aca="false">IF($H541="AGÊNCIA INTERNO",(0),L541*$M$14)</f>
        <v>0</v>
      </c>
      <c r="N541" s="126" t="n">
        <f aca="false">IF($H541="AGÊNCIA",($L541+$M541)*$N$14,IF($H541="AGÊNCIA INTERNO",($L541*$N$14),IF($H541="FAT.DIRETO",($M541*$N$14))))</f>
        <v>0</v>
      </c>
      <c r="O541" s="126" t="n">
        <f aca="false">L541+M541+N541</f>
        <v>0</v>
      </c>
      <c r="P541" s="127" t="s">
        <v>28</v>
      </c>
      <c r="Q541" s="132"/>
      <c r="R541" s="124" t="n">
        <v>0</v>
      </c>
      <c r="S541" s="124" t="n">
        <v>0</v>
      </c>
      <c r="T541" s="125" t="n">
        <v>0</v>
      </c>
      <c r="U541" s="126" t="n">
        <f aca="false">(R541*S541*T541)</f>
        <v>0</v>
      </c>
      <c r="V541" s="126" t="n">
        <f aca="false">IF($H541="AGÊNCIA INTERNO",(0),U541*$V$14)</f>
        <v>0</v>
      </c>
      <c r="W541" s="126" t="n">
        <f aca="false">IF($H541="AGÊNCIA",($U541+$V541)*$W$14,IF($H541="AGÊNCIA INTERNO",($U541*$N$14),IF($H541="FAT.DIRETO",($V541*$N$14))))</f>
        <v>0</v>
      </c>
      <c r="X541" s="126" t="n">
        <f aca="false">U541+V541+W541</f>
        <v>0</v>
      </c>
      <c r="Y541" s="132"/>
      <c r="Z541" s="132"/>
      <c r="AA541" s="132"/>
      <c r="AB541" s="132"/>
      <c r="AC541" s="132"/>
      <c r="AD541" s="132"/>
      <c r="AE541" s="133"/>
    </row>
    <row r="542" customFormat="false" ht="33.75" hidden="true" customHeight="true" outlineLevel="0" collapsed="false">
      <c r="A542" s="132"/>
      <c r="B542" s="133"/>
      <c r="C542" s="129"/>
      <c r="D542" s="129"/>
      <c r="E542" s="131"/>
      <c r="F542" s="131"/>
      <c r="G542" s="134"/>
      <c r="H542" s="124"/>
      <c r="I542" s="124" t="n">
        <v>0</v>
      </c>
      <c r="J542" s="124" t="n">
        <v>0</v>
      </c>
      <c r="K542" s="125" t="n">
        <v>0</v>
      </c>
      <c r="L542" s="126" t="n">
        <f aca="false">(I542*J542*K542)</f>
        <v>0</v>
      </c>
      <c r="M542" s="126" t="n">
        <f aca="false">IF($H542="AGÊNCIA INTERNO",(0),L542*$M$14)</f>
        <v>0</v>
      </c>
      <c r="N542" s="126" t="n">
        <f aca="false">IF($H542="AGÊNCIA",($L542+$M542)*$N$14,IF($H542="AGÊNCIA INTERNO",($L542*$N$14),IF($H542="FAT.DIRETO",($M542*$N$14))))</f>
        <v>0</v>
      </c>
      <c r="O542" s="126" t="n">
        <f aca="false">L542+M542+N542</f>
        <v>0</v>
      </c>
      <c r="P542" s="127" t="s">
        <v>28</v>
      </c>
      <c r="Q542" s="132"/>
      <c r="R542" s="124" t="n">
        <v>0</v>
      </c>
      <c r="S542" s="124" t="n">
        <v>0</v>
      </c>
      <c r="T542" s="125" t="n">
        <v>0</v>
      </c>
      <c r="U542" s="126" t="n">
        <f aca="false">(R542*S542*T542)</f>
        <v>0</v>
      </c>
      <c r="V542" s="126" t="n">
        <f aca="false">IF($H542="AGÊNCIA INTERNO",(0),U542*$V$14)</f>
        <v>0</v>
      </c>
      <c r="W542" s="126" t="n">
        <f aca="false">IF($H542="AGÊNCIA",($U542+$V542)*$W$14,IF($H542="AGÊNCIA INTERNO",($U542*$N$14),IF($H542="FAT.DIRETO",($V542*$N$14))))</f>
        <v>0</v>
      </c>
      <c r="X542" s="126" t="n">
        <f aca="false">U542+V542+W542</f>
        <v>0</v>
      </c>
      <c r="Y542" s="132"/>
      <c r="Z542" s="132"/>
      <c r="AA542" s="132"/>
      <c r="AB542" s="132"/>
      <c r="AC542" s="132"/>
      <c r="AD542" s="132"/>
      <c r="AE542" s="133"/>
    </row>
    <row r="543" customFormat="false" ht="33.75" hidden="true" customHeight="true" outlineLevel="0" collapsed="false">
      <c r="A543" s="132"/>
      <c r="B543" s="133"/>
      <c r="C543" s="129"/>
      <c r="D543" s="129"/>
      <c r="E543" s="131"/>
      <c r="F543" s="131"/>
      <c r="G543" s="134"/>
      <c r="H543" s="124"/>
      <c r="I543" s="124" t="n">
        <v>0</v>
      </c>
      <c r="J543" s="124" t="n">
        <v>0</v>
      </c>
      <c r="K543" s="125" t="n">
        <v>0</v>
      </c>
      <c r="L543" s="126" t="n">
        <f aca="false">(I543*J543*K543)</f>
        <v>0</v>
      </c>
      <c r="M543" s="126" t="n">
        <f aca="false">IF($H543="AGÊNCIA INTERNO",(0),L543*$M$14)</f>
        <v>0</v>
      </c>
      <c r="N543" s="126" t="n">
        <f aca="false">IF($H543="AGÊNCIA",($L543+$M543)*$N$14,IF($H543="AGÊNCIA INTERNO",($L543*$N$14),IF($H543="FAT.DIRETO",($M543*$N$14))))</f>
        <v>0</v>
      </c>
      <c r="O543" s="126" t="n">
        <f aca="false">L543+M543+N543</f>
        <v>0</v>
      </c>
      <c r="P543" s="127" t="s">
        <v>29</v>
      </c>
      <c r="Q543" s="132"/>
      <c r="R543" s="124" t="n">
        <v>0</v>
      </c>
      <c r="S543" s="124" t="n">
        <v>0</v>
      </c>
      <c r="T543" s="125" t="n">
        <v>0</v>
      </c>
      <c r="U543" s="126" t="n">
        <f aca="false">(R543*S543*T543)</f>
        <v>0</v>
      </c>
      <c r="V543" s="126" t="n">
        <f aca="false">IF($H543="AGÊNCIA INTERNO",(0),U543*$V$14)</f>
        <v>0</v>
      </c>
      <c r="W543" s="126" t="n">
        <f aca="false">IF($H543="AGÊNCIA",($U543+$V543)*$W$14,IF($H543="AGÊNCIA INTERNO",($U543*$N$14),IF($H543="FAT.DIRETO",($V543*$N$14))))</f>
        <v>0</v>
      </c>
      <c r="X543" s="126" t="n">
        <f aca="false">U543+V543+W543</f>
        <v>0</v>
      </c>
      <c r="Y543" s="132"/>
      <c r="Z543" s="132"/>
      <c r="AA543" s="132"/>
      <c r="AB543" s="132"/>
      <c r="AC543" s="132"/>
      <c r="AD543" s="132"/>
      <c r="AE543" s="133"/>
    </row>
    <row r="544" customFormat="false" ht="33.75" hidden="true" customHeight="true" outlineLevel="0" collapsed="false">
      <c r="A544" s="132"/>
      <c r="B544" s="133"/>
      <c r="C544" s="129"/>
      <c r="D544" s="129"/>
      <c r="E544" s="131"/>
      <c r="F544" s="131"/>
      <c r="G544" s="134"/>
      <c r="H544" s="124"/>
      <c r="I544" s="124" t="n">
        <v>0</v>
      </c>
      <c r="J544" s="124" t="n">
        <v>0</v>
      </c>
      <c r="K544" s="125" t="n">
        <v>0</v>
      </c>
      <c r="L544" s="126" t="n">
        <f aca="false">(I544*J544*K544)</f>
        <v>0</v>
      </c>
      <c r="M544" s="126" t="n">
        <f aca="false">IF($H544="AGÊNCIA INTERNO",(0),L544*$M$14)</f>
        <v>0</v>
      </c>
      <c r="N544" s="126" t="n">
        <f aca="false">IF($H544="AGÊNCIA",($L544+$M544)*$N$14,IF($H544="AGÊNCIA INTERNO",($L544*$N$14),IF($H544="FAT.DIRETO",($M544*$N$14))))</f>
        <v>0</v>
      </c>
      <c r="O544" s="126" t="n">
        <f aca="false">L544+M544+N544</f>
        <v>0</v>
      </c>
      <c r="P544" s="127" t="s">
        <v>28</v>
      </c>
      <c r="Q544" s="132"/>
      <c r="R544" s="124" t="n">
        <v>0</v>
      </c>
      <c r="S544" s="124" t="n">
        <v>0</v>
      </c>
      <c r="T544" s="125" t="n">
        <v>0</v>
      </c>
      <c r="U544" s="126" t="n">
        <f aca="false">(R544*S544*T544)</f>
        <v>0</v>
      </c>
      <c r="V544" s="126" t="n">
        <f aca="false">IF($H544="AGÊNCIA INTERNO",(0),U544*$V$14)</f>
        <v>0</v>
      </c>
      <c r="W544" s="126" t="n">
        <f aca="false">IF($H544="AGÊNCIA",($U544+$V544)*$W$14,IF($H544="AGÊNCIA INTERNO",($U544*$N$14),IF($H544="FAT.DIRETO",($V544*$N$14))))</f>
        <v>0</v>
      </c>
      <c r="X544" s="126" t="n">
        <f aca="false">U544+V544+W544</f>
        <v>0</v>
      </c>
      <c r="Y544" s="132"/>
      <c r="Z544" s="132"/>
      <c r="AA544" s="132"/>
      <c r="AB544" s="132"/>
      <c r="AC544" s="132"/>
      <c r="AD544" s="132"/>
      <c r="AE544" s="133"/>
    </row>
    <row r="545" customFormat="false" ht="33.75" hidden="true" customHeight="true" outlineLevel="0" collapsed="false">
      <c r="A545" s="132"/>
      <c r="B545" s="133"/>
      <c r="C545" s="129"/>
      <c r="D545" s="129"/>
      <c r="E545" s="131"/>
      <c r="F545" s="131"/>
      <c r="G545" s="134"/>
      <c r="H545" s="124"/>
      <c r="I545" s="124" t="n">
        <v>0</v>
      </c>
      <c r="J545" s="124" t="n">
        <v>0</v>
      </c>
      <c r="K545" s="125" t="n">
        <v>0</v>
      </c>
      <c r="L545" s="126" t="n">
        <f aca="false">(I545*J545*K545)</f>
        <v>0</v>
      </c>
      <c r="M545" s="126" t="n">
        <f aca="false">IF($H545="AGÊNCIA INTERNO",(0),L545*$M$14)</f>
        <v>0</v>
      </c>
      <c r="N545" s="126" t="n">
        <f aca="false">IF($H545="AGÊNCIA",($L545+$M545)*$N$14,IF($H545="AGÊNCIA INTERNO",($L545*$N$14),IF($H545="FAT.DIRETO",($M545*$N$14))))</f>
        <v>0</v>
      </c>
      <c r="O545" s="126" t="n">
        <f aca="false">L545+M545+N545</f>
        <v>0</v>
      </c>
      <c r="P545" s="127" t="s">
        <v>28</v>
      </c>
      <c r="Q545" s="132"/>
      <c r="R545" s="124" t="n">
        <v>0</v>
      </c>
      <c r="S545" s="124" t="n">
        <v>0</v>
      </c>
      <c r="T545" s="125" t="n">
        <v>0</v>
      </c>
      <c r="U545" s="126" t="n">
        <f aca="false">(R545*S545*T545)</f>
        <v>0</v>
      </c>
      <c r="V545" s="126" t="n">
        <f aca="false">IF($H545="AGÊNCIA INTERNO",(0),U545*$V$14)</f>
        <v>0</v>
      </c>
      <c r="W545" s="126" t="n">
        <f aca="false">IF($H545="AGÊNCIA",($U545+$V545)*$W$14,IF($H545="AGÊNCIA INTERNO",($U545*$N$14),IF($H545="FAT.DIRETO",($V545*$N$14))))</f>
        <v>0</v>
      </c>
      <c r="X545" s="126" t="n">
        <f aca="false">U545+V545+W545</f>
        <v>0</v>
      </c>
      <c r="Y545" s="132"/>
      <c r="Z545" s="132"/>
      <c r="AA545" s="132"/>
      <c r="AB545" s="132"/>
      <c r="AC545" s="132"/>
      <c r="AD545" s="132"/>
      <c r="AE545" s="133"/>
    </row>
    <row r="546" customFormat="false" ht="33.75" hidden="true" customHeight="true" outlineLevel="0" collapsed="false">
      <c r="A546" s="132"/>
      <c r="B546" s="133"/>
      <c r="C546" s="129"/>
      <c r="D546" s="129"/>
      <c r="E546" s="131"/>
      <c r="F546" s="131"/>
      <c r="G546" s="134"/>
      <c r="H546" s="124"/>
      <c r="I546" s="124" t="n">
        <v>0</v>
      </c>
      <c r="J546" s="124" t="n">
        <v>0</v>
      </c>
      <c r="K546" s="125" t="n">
        <v>0</v>
      </c>
      <c r="L546" s="126" t="n">
        <f aca="false">(I546*J546*K546)</f>
        <v>0</v>
      </c>
      <c r="M546" s="126" t="n">
        <f aca="false">IF($H546="AGÊNCIA INTERNO",(0),L546*$M$14)</f>
        <v>0</v>
      </c>
      <c r="N546" s="126" t="n">
        <f aca="false">IF($H546="AGÊNCIA",($L546+$M546)*$N$14,IF($H546="AGÊNCIA INTERNO",($L546*$N$14),IF($H546="FAT.DIRETO",($M546*$N$14))))</f>
        <v>0</v>
      </c>
      <c r="O546" s="126" t="n">
        <f aca="false">L546+M546+N546</f>
        <v>0</v>
      </c>
      <c r="P546" s="127" t="s">
        <v>28</v>
      </c>
      <c r="Q546" s="132"/>
      <c r="R546" s="124" t="n">
        <v>0</v>
      </c>
      <c r="S546" s="124" t="n">
        <v>0</v>
      </c>
      <c r="T546" s="125" t="n">
        <v>0</v>
      </c>
      <c r="U546" s="126" t="n">
        <f aca="false">(R546*S546*T546)</f>
        <v>0</v>
      </c>
      <c r="V546" s="126" t="n">
        <f aca="false">IF($H546="AGÊNCIA INTERNO",(0),U546*$V$14)</f>
        <v>0</v>
      </c>
      <c r="W546" s="126" t="n">
        <f aca="false">IF($H546="AGÊNCIA",($U546+$V546)*$W$14,IF($H546="AGÊNCIA INTERNO",($U546*$N$14),IF($H546="FAT.DIRETO",($V546*$N$14))))</f>
        <v>0</v>
      </c>
      <c r="X546" s="126" t="n">
        <f aca="false">U546+V546+W546</f>
        <v>0</v>
      </c>
      <c r="Y546" s="132"/>
      <c r="Z546" s="132"/>
      <c r="AA546" s="132"/>
      <c r="AB546" s="132"/>
      <c r="AC546" s="132"/>
      <c r="AD546" s="132"/>
      <c r="AE546" s="133"/>
    </row>
    <row r="547" customFormat="false" ht="33.75" hidden="true" customHeight="true" outlineLevel="0" collapsed="false">
      <c r="A547" s="132"/>
      <c r="B547" s="133"/>
      <c r="C547" s="129"/>
      <c r="D547" s="129"/>
      <c r="E547" s="131"/>
      <c r="F547" s="131"/>
      <c r="G547" s="134"/>
      <c r="H547" s="124"/>
      <c r="I547" s="124" t="n">
        <v>0</v>
      </c>
      <c r="J547" s="124" t="n">
        <v>0</v>
      </c>
      <c r="K547" s="125" t="n">
        <v>0</v>
      </c>
      <c r="L547" s="126" t="n">
        <f aca="false">(I547*J547*K547)</f>
        <v>0</v>
      </c>
      <c r="M547" s="126" t="n">
        <f aca="false">IF($H547="AGÊNCIA INTERNO",(0),L547*$M$14)</f>
        <v>0</v>
      </c>
      <c r="N547" s="126" t="n">
        <f aca="false">IF($H547="AGÊNCIA",($L547+$M547)*$N$14,IF($H547="AGÊNCIA INTERNO",($L547*$N$14),IF($H547="FAT.DIRETO",($M547*$N$14))))</f>
        <v>0</v>
      </c>
      <c r="O547" s="126" t="n">
        <f aca="false">L547+M547+N547</f>
        <v>0</v>
      </c>
      <c r="P547" s="127" t="s">
        <v>28</v>
      </c>
      <c r="Q547" s="132"/>
      <c r="R547" s="124" t="n">
        <v>0</v>
      </c>
      <c r="S547" s="124" t="n">
        <v>0</v>
      </c>
      <c r="T547" s="125" t="n">
        <v>0</v>
      </c>
      <c r="U547" s="126" t="n">
        <f aca="false">(R547*S547*T547)</f>
        <v>0</v>
      </c>
      <c r="V547" s="126" t="n">
        <f aca="false">IF($H547="AGÊNCIA INTERNO",(0),U547*$V$14)</f>
        <v>0</v>
      </c>
      <c r="W547" s="126" t="n">
        <f aca="false">IF($H547="AGÊNCIA",($U547+$V547)*$W$14,IF($H547="AGÊNCIA INTERNO",($U547*$N$14),IF($H547="FAT.DIRETO",($V547*$N$14))))</f>
        <v>0</v>
      </c>
      <c r="X547" s="126" t="n">
        <f aca="false">U547+V547+W547</f>
        <v>0</v>
      </c>
      <c r="Y547" s="132"/>
      <c r="Z547" s="132"/>
      <c r="AA547" s="132"/>
      <c r="AB547" s="132"/>
      <c r="AC547" s="132"/>
      <c r="AD547" s="132"/>
      <c r="AE547" s="133"/>
    </row>
    <row r="548" customFormat="false" ht="33.75" hidden="true" customHeight="true" outlineLevel="0" collapsed="false">
      <c r="A548" s="132"/>
      <c r="B548" s="133"/>
      <c r="C548" s="129"/>
      <c r="D548" s="129"/>
      <c r="E548" s="131"/>
      <c r="F548" s="131"/>
      <c r="G548" s="134"/>
      <c r="H548" s="124"/>
      <c r="I548" s="124" t="n">
        <v>0</v>
      </c>
      <c r="J548" s="124" t="n">
        <v>0</v>
      </c>
      <c r="K548" s="125" t="n">
        <v>0</v>
      </c>
      <c r="L548" s="126" t="n">
        <f aca="false">(I548*J548*K548)</f>
        <v>0</v>
      </c>
      <c r="M548" s="126" t="n">
        <f aca="false">IF($H548="AGÊNCIA INTERNO",(0),L548*$M$14)</f>
        <v>0</v>
      </c>
      <c r="N548" s="126" t="n">
        <f aca="false">IF($H548="AGÊNCIA",($L548+$M548)*$N$14,IF($H548="AGÊNCIA INTERNO",($L548*$N$14),IF($H548="FAT.DIRETO",($M548*$N$14))))</f>
        <v>0</v>
      </c>
      <c r="O548" s="126" t="n">
        <f aca="false">L548+M548+N548</f>
        <v>0</v>
      </c>
      <c r="P548" s="127" t="s">
        <v>28</v>
      </c>
      <c r="Q548" s="132"/>
      <c r="R548" s="124" t="n">
        <v>0</v>
      </c>
      <c r="S548" s="124" t="n">
        <v>0</v>
      </c>
      <c r="T548" s="125" t="n">
        <v>0</v>
      </c>
      <c r="U548" s="126" t="n">
        <f aca="false">(R548*S548*T548)</f>
        <v>0</v>
      </c>
      <c r="V548" s="126" t="n">
        <f aca="false">IF($H548="AGÊNCIA INTERNO",(0),U548*$V$14)</f>
        <v>0</v>
      </c>
      <c r="W548" s="126" t="n">
        <f aca="false">IF($H548="AGÊNCIA",($U548+$V548)*$W$14,IF($H548="AGÊNCIA INTERNO",($U548*$N$14),IF($H548="FAT.DIRETO",($V548*$N$14))))</f>
        <v>0</v>
      </c>
      <c r="X548" s="126" t="n">
        <f aca="false">U548+V548+W548</f>
        <v>0</v>
      </c>
      <c r="Y548" s="132"/>
      <c r="Z548" s="132"/>
      <c r="AA548" s="132"/>
      <c r="AB548" s="132"/>
      <c r="AC548" s="132"/>
      <c r="AD548" s="132"/>
      <c r="AE548" s="133"/>
    </row>
    <row r="549" customFormat="false" ht="33.75" hidden="true" customHeight="true" outlineLevel="0" collapsed="false">
      <c r="A549" s="132"/>
      <c r="B549" s="133"/>
      <c r="C549" s="129"/>
      <c r="D549" s="129"/>
      <c r="E549" s="131"/>
      <c r="F549" s="131"/>
      <c r="G549" s="134"/>
      <c r="H549" s="124"/>
      <c r="I549" s="124" t="n">
        <v>0</v>
      </c>
      <c r="J549" s="124" t="n">
        <v>0</v>
      </c>
      <c r="K549" s="125" t="n">
        <v>0</v>
      </c>
      <c r="L549" s="126" t="n">
        <f aca="false">(I549*J549*K549)</f>
        <v>0</v>
      </c>
      <c r="M549" s="126" t="n">
        <f aca="false">IF($H549="AGÊNCIA INTERNO",(0),L549*$M$14)</f>
        <v>0</v>
      </c>
      <c r="N549" s="126" t="n">
        <f aca="false">IF($H549="AGÊNCIA",($L549+$M549)*$N$14,IF($H549="AGÊNCIA INTERNO",($L549*$N$14),IF($H549="FAT.DIRETO",($M549*$N$14))))</f>
        <v>0</v>
      </c>
      <c r="O549" s="126" t="n">
        <f aca="false">L549+M549+N549</f>
        <v>0</v>
      </c>
      <c r="P549" s="127" t="s">
        <v>28</v>
      </c>
      <c r="Q549" s="132"/>
      <c r="R549" s="124" t="n">
        <v>0</v>
      </c>
      <c r="S549" s="124" t="n">
        <v>0</v>
      </c>
      <c r="T549" s="125" t="n">
        <v>0</v>
      </c>
      <c r="U549" s="126" t="n">
        <f aca="false">(R549*S549*T549)</f>
        <v>0</v>
      </c>
      <c r="V549" s="126" t="n">
        <f aca="false">IF($H549="AGÊNCIA INTERNO",(0),U549*$V$14)</f>
        <v>0</v>
      </c>
      <c r="W549" s="126" t="n">
        <f aca="false">IF($H549="AGÊNCIA",($U549+$V549)*$W$14,IF($H549="AGÊNCIA INTERNO",($U549*$N$14),IF($H549="FAT.DIRETO",($V549*$N$14))))</f>
        <v>0</v>
      </c>
      <c r="X549" s="126" t="n">
        <f aca="false">U549+V549+W549</f>
        <v>0</v>
      </c>
      <c r="Y549" s="132"/>
      <c r="Z549" s="132"/>
      <c r="AA549" s="132"/>
      <c r="AB549" s="132"/>
      <c r="AC549" s="132"/>
      <c r="AD549" s="132"/>
      <c r="AE549" s="133"/>
    </row>
    <row r="550" customFormat="false" ht="33.75" hidden="true" customHeight="true" outlineLevel="0" collapsed="false">
      <c r="A550" s="132"/>
      <c r="B550" s="133"/>
      <c r="C550" s="129"/>
      <c r="D550" s="129"/>
      <c r="E550" s="131"/>
      <c r="F550" s="131"/>
      <c r="G550" s="134"/>
      <c r="H550" s="124"/>
      <c r="I550" s="124" t="n">
        <v>0</v>
      </c>
      <c r="J550" s="124" t="n">
        <v>0</v>
      </c>
      <c r="K550" s="125" t="n">
        <v>0</v>
      </c>
      <c r="L550" s="126" t="n">
        <f aca="false">(I550*J550*K550)</f>
        <v>0</v>
      </c>
      <c r="M550" s="126" t="n">
        <f aca="false">IF($H550="AGÊNCIA INTERNO",(0),L550*$M$14)</f>
        <v>0</v>
      </c>
      <c r="N550" s="126" t="n">
        <f aca="false">IF($H550="AGÊNCIA",($L550+$M550)*$N$14,IF($H550="AGÊNCIA INTERNO",($L550*$N$14),IF($H550="FAT.DIRETO",($M550*$N$14))))</f>
        <v>0</v>
      </c>
      <c r="O550" s="126" t="n">
        <f aca="false">L550+M550+N550</f>
        <v>0</v>
      </c>
      <c r="P550" s="127" t="s">
        <v>28</v>
      </c>
      <c r="Q550" s="132"/>
      <c r="R550" s="124" t="n">
        <v>0</v>
      </c>
      <c r="S550" s="124" t="n">
        <v>0</v>
      </c>
      <c r="T550" s="125" t="n">
        <v>0</v>
      </c>
      <c r="U550" s="126" t="n">
        <f aca="false">(R550*S550*T550)</f>
        <v>0</v>
      </c>
      <c r="V550" s="126" t="n">
        <f aca="false">IF($H550="AGÊNCIA INTERNO",(0),U550*$V$14)</f>
        <v>0</v>
      </c>
      <c r="W550" s="126" t="n">
        <f aca="false">IF($H550="AGÊNCIA",($U550+$V550)*$W$14,IF($H550="AGÊNCIA INTERNO",($U550*$N$14),IF($H550="FAT.DIRETO",($V550*$N$14))))</f>
        <v>0</v>
      </c>
      <c r="X550" s="126" t="n">
        <f aca="false">U550+V550+W550</f>
        <v>0</v>
      </c>
      <c r="Y550" s="132"/>
      <c r="Z550" s="132"/>
      <c r="AA550" s="132"/>
      <c r="AB550" s="132"/>
      <c r="AC550" s="132"/>
      <c r="AD550" s="132"/>
      <c r="AE550" s="133"/>
    </row>
    <row r="551" customFormat="false" ht="33.75" hidden="true" customHeight="true" outlineLevel="0" collapsed="false">
      <c r="A551" s="132"/>
      <c r="B551" s="133"/>
      <c r="C551" s="129"/>
      <c r="D551" s="129"/>
      <c r="E551" s="131"/>
      <c r="F551" s="131"/>
      <c r="G551" s="134"/>
      <c r="H551" s="124"/>
      <c r="I551" s="124" t="n">
        <v>0</v>
      </c>
      <c r="J551" s="124" t="n">
        <v>0</v>
      </c>
      <c r="K551" s="125" t="n">
        <v>0</v>
      </c>
      <c r="L551" s="126" t="n">
        <f aca="false">(I551*J551*K551)</f>
        <v>0</v>
      </c>
      <c r="M551" s="126" t="n">
        <f aca="false">IF($H551="AGÊNCIA INTERNO",(0),L551*$M$14)</f>
        <v>0</v>
      </c>
      <c r="N551" s="126" t="n">
        <f aca="false">IF($H551="AGÊNCIA",($L551+$M551)*$N$14,IF($H551="AGÊNCIA INTERNO",($L551*$N$14),IF($H551="FAT.DIRETO",($M551*$N$14))))</f>
        <v>0</v>
      </c>
      <c r="O551" s="126" t="n">
        <f aca="false">L551+M551+N551</f>
        <v>0</v>
      </c>
      <c r="P551" s="127" t="s">
        <v>29</v>
      </c>
      <c r="Q551" s="132"/>
      <c r="R551" s="124" t="n">
        <v>0</v>
      </c>
      <c r="S551" s="124" t="n">
        <v>0</v>
      </c>
      <c r="T551" s="125" t="n">
        <v>0</v>
      </c>
      <c r="U551" s="126" t="n">
        <f aca="false">(R551*S551*T551)</f>
        <v>0</v>
      </c>
      <c r="V551" s="126" t="n">
        <f aca="false">IF($H551="AGÊNCIA INTERNO",(0),U551*$V$14)</f>
        <v>0</v>
      </c>
      <c r="W551" s="126" t="n">
        <f aca="false">IF($H551="AGÊNCIA",($U551+$V551)*$W$14,IF($H551="AGÊNCIA INTERNO",($U551*$N$14),IF($H551="FAT.DIRETO",($V551*$N$14))))</f>
        <v>0</v>
      </c>
      <c r="X551" s="126" t="n">
        <f aca="false">U551+V551+W551</f>
        <v>0</v>
      </c>
      <c r="Y551" s="132"/>
      <c r="Z551" s="132"/>
      <c r="AA551" s="132"/>
      <c r="AB551" s="132"/>
      <c r="AC551" s="132"/>
      <c r="AD551" s="132"/>
      <c r="AE551" s="133"/>
    </row>
    <row r="552" customFormat="false" ht="33.75" hidden="true" customHeight="true" outlineLevel="0" collapsed="false">
      <c r="A552" s="132"/>
      <c r="B552" s="133"/>
      <c r="C552" s="129"/>
      <c r="D552" s="129"/>
      <c r="E552" s="131"/>
      <c r="F552" s="131"/>
      <c r="G552" s="134"/>
      <c r="H552" s="124"/>
      <c r="I552" s="124" t="n">
        <v>0</v>
      </c>
      <c r="J552" s="124" t="n">
        <v>0</v>
      </c>
      <c r="K552" s="125" t="n">
        <v>0</v>
      </c>
      <c r="L552" s="126" t="n">
        <f aca="false">(I552*J552*K552)</f>
        <v>0</v>
      </c>
      <c r="M552" s="126" t="n">
        <f aca="false">IF($H552="AGÊNCIA INTERNO",(0),L552*$M$14)</f>
        <v>0</v>
      </c>
      <c r="N552" s="126" t="n">
        <f aca="false">IF($H552="AGÊNCIA",($L552+$M552)*$N$14,IF($H552="AGÊNCIA INTERNO",($L552*$N$14),IF($H552="FAT.DIRETO",($M552*$N$14))))</f>
        <v>0</v>
      </c>
      <c r="O552" s="126" t="n">
        <f aca="false">L552+M552+N552</f>
        <v>0</v>
      </c>
      <c r="P552" s="127"/>
      <c r="Q552" s="132"/>
      <c r="R552" s="124"/>
      <c r="S552" s="124"/>
      <c r="T552" s="125"/>
      <c r="U552" s="126" t="n">
        <f aca="false">(R552*S552*T552)</f>
        <v>0</v>
      </c>
      <c r="V552" s="126" t="n">
        <f aca="false">IF($H552="AGÊNCIA INTERNO",(0),U552*$V$14)</f>
        <v>0</v>
      </c>
      <c r="W552" s="126" t="n">
        <f aca="false">IF($H552="AGÊNCIA",($U552+$V552)*$W$14,IF($H552="AGÊNCIA INTERNO",($U552*$N$14),IF($H552="FAT.DIRETO",($V552*$N$14))))</f>
        <v>0</v>
      </c>
      <c r="X552" s="126" t="n">
        <f aca="false">U552+V552+W552</f>
        <v>0</v>
      </c>
      <c r="Y552" s="132"/>
      <c r="Z552" s="132"/>
      <c r="AA552" s="132"/>
      <c r="AB552" s="132"/>
      <c r="AC552" s="132"/>
      <c r="AD552" s="132"/>
      <c r="AE552" s="133"/>
    </row>
    <row r="553" customFormat="false" ht="33.75" hidden="true" customHeight="true" outlineLevel="0" collapsed="false">
      <c r="A553" s="132"/>
      <c r="B553" s="133"/>
      <c r="C553" s="129"/>
      <c r="D553" s="129"/>
      <c r="E553" s="131"/>
      <c r="F553" s="131"/>
      <c r="G553" s="134"/>
      <c r="H553" s="124"/>
      <c r="I553" s="124" t="n">
        <v>0</v>
      </c>
      <c r="J553" s="124" t="n">
        <v>0</v>
      </c>
      <c r="K553" s="125" t="n">
        <v>0</v>
      </c>
      <c r="L553" s="126" t="n">
        <f aca="false">(I553*J553*K553)</f>
        <v>0</v>
      </c>
      <c r="M553" s="126" t="n">
        <f aca="false">IF($H553="AGÊNCIA INTERNO",(0),L553*$M$14)</f>
        <v>0</v>
      </c>
      <c r="N553" s="126" t="n">
        <f aca="false">IF($H553="AGÊNCIA",($L553+$M553)*$N$14,IF($H553="AGÊNCIA INTERNO",($L553*$N$14),IF($H553="FAT.DIRETO",($M553*$N$14))))</f>
        <v>0</v>
      </c>
      <c r="O553" s="126" t="n">
        <f aca="false">L553+M553+N553</f>
        <v>0</v>
      </c>
      <c r="P553" s="127" t="s">
        <v>29</v>
      </c>
      <c r="Q553" s="132"/>
      <c r="R553" s="124" t="n">
        <v>0</v>
      </c>
      <c r="S553" s="124" t="n">
        <v>0</v>
      </c>
      <c r="T553" s="125" t="n">
        <v>0</v>
      </c>
      <c r="U553" s="126" t="n">
        <f aca="false">(R553*S553*T553)</f>
        <v>0</v>
      </c>
      <c r="V553" s="126" t="n">
        <f aca="false">IF($H553="AGÊNCIA INTERNO",(0),U553*$V$14)</f>
        <v>0</v>
      </c>
      <c r="W553" s="126" t="n">
        <f aca="false">IF($H553="AGÊNCIA",($U553+$V553)*$W$14,IF($H553="AGÊNCIA INTERNO",($U553*$N$14),IF($H553="FAT.DIRETO",($V553*$N$14))))</f>
        <v>0</v>
      </c>
      <c r="X553" s="126" t="n">
        <f aca="false">U553+V553+W553</f>
        <v>0</v>
      </c>
      <c r="Y553" s="132"/>
      <c r="Z553" s="132"/>
      <c r="AA553" s="132"/>
      <c r="AB553" s="132"/>
      <c r="AC553" s="132"/>
      <c r="AD553" s="132"/>
      <c r="AE553" s="133"/>
    </row>
    <row r="554" customFormat="false" ht="33.75" hidden="true" customHeight="true" outlineLevel="0" collapsed="false">
      <c r="A554" s="132"/>
      <c r="B554" s="133"/>
      <c r="C554" s="129"/>
      <c r="D554" s="129"/>
      <c r="E554" s="131"/>
      <c r="F554" s="131"/>
      <c r="G554" s="134"/>
      <c r="H554" s="124"/>
      <c r="I554" s="124" t="n">
        <v>0</v>
      </c>
      <c r="J554" s="124" t="n">
        <v>0</v>
      </c>
      <c r="K554" s="125" t="n">
        <v>0</v>
      </c>
      <c r="L554" s="126" t="n">
        <f aca="false">(I554*J554*K554)</f>
        <v>0</v>
      </c>
      <c r="M554" s="126" t="n">
        <f aca="false">IF($H554="AGÊNCIA INTERNO",(0),L554*$M$14)</f>
        <v>0</v>
      </c>
      <c r="N554" s="126" t="n">
        <f aca="false">IF($H554="AGÊNCIA",($L554+$M554)*$N$14,IF($H554="AGÊNCIA INTERNO",($L554*$N$14),IF($H554="FAT.DIRETO",($M554*$N$14))))</f>
        <v>0</v>
      </c>
      <c r="O554" s="126" t="n">
        <f aca="false">L554+M554+N554</f>
        <v>0</v>
      </c>
      <c r="P554" s="127" t="s">
        <v>28</v>
      </c>
      <c r="Q554" s="132"/>
      <c r="R554" s="124" t="n">
        <v>0</v>
      </c>
      <c r="S554" s="124" t="n">
        <v>0</v>
      </c>
      <c r="T554" s="125" t="n">
        <v>0</v>
      </c>
      <c r="U554" s="126" t="n">
        <f aca="false">(R554*S554*T554)</f>
        <v>0</v>
      </c>
      <c r="V554" s="126" t="n">
        <f aca="false">IF($H554="AGÊNCIA INTERNO",(0),U554*$V$14)</f>
        <v>0</v>
      </c>
      <c r="W554" s="126" t="n">
        <f aca="false">IF($H554="AGÊNCIA",($U554+$V554)*$W$14,IF($H554="AGÊNCIA INTERNO",($U554*$N$14),IF($H554="FAT.DIRETO",($V554*$N$14))))</f>
        <v>0</v>
      </c>
      <c r="X554" s="126" t="n">
        <f aca="false">U554+V554+W554</f>
        <v>0</v>
      </c>
      <c r="Y554" s="132"/>
      <c r="Z554" s="132"/>
      <c r="AA554" s="132"/>
      <c r="AB554" s="132"/>
      <c r="AC554" s="132"/>
      <c r="AD554" s="132"/>
      <c r="AE554" s="133"/>
    </row>
    <row r="555" customFormat="false" ht="33.75" hidden="true" customHeight="true" outlineLevel="0" collapsed="false">
      <c r="A555" s="132"/>
      <c r="B555" s="133"/>
      <c r="C555" s="129"/>
      <c r="D555" s="129"/>
      <c r="E555" s="131"/>
      <c r="F555" s="131"/>
      <c r="G555" s="134"/>
      <c r="H555" s="124"/>
      <c r="I555" s="124" t="n">
        <v>0</v>
      </c>
      <c r="J555" s="124" t="n">
        <v>0</v>
      </c>
      <c r="K555" s="125" t="n">
        <v>0</v>
      </c>
      <c r="L555" s="126" t="n">
        <f aca="false">(I555*J555*K555)</f>
        <v>0</v>
      </c>
      <c r="M555" s="126" t="n">
        <f aca="false">IF($H555="AGÊNCIA INTERNO",(0),L555*$M$14)</f>
        <v>0</v>
      </c>
      <c r="N555" s="126" t="n">
        <f aca="false">IF($H555="AGÊNCIA",($L555+$M555)*$N$14,IF($H555="AGÊNCIA INTERNO",($L555*$N$14),IF($H555="FAT.DIRETO",($M555*$N$14))))</f>
        <v>0</v>
      </c>
      <c r="O555" s="126" t="n">
        <f aca="false">L555+M555+N555</f>
        <v>0</v>
      </c>
      <c r="P555" s="127" t="s">
        <v>28</v>
      </c>
      <c r="Q555" s="132"/>
      <c r="R555" s="124" t="n">
        <v>0</v>
      </c>
      <c r="S555" s="124" t="n">
        <v>0</v>
      </c>
      <c r="T555" s="125" t="n">
        <v>0</v>
      </c>
      <c r="U555" s="126" t="n">
        <f aca="false">(R555*S555*T555)</f>
        <v>0</v>
      </c>
      <c r="V555" s="126" t="n">
        <f aca="false">IF($H555="AGÊNCIA INTERNO",(0),U555*$V$14)</f>
        <v>0</v>
      </c>
      <c r="W555" s="126" t="n">
        <f aca="false">IF($H555="AGÊNCIA",($U555+$V555)*$W$14,IF($H555="AGÊNCIA INTERNO",($U555*$N$14),IF($H555="FAT.DIRETO",($V555*$N$14))))</f>
        <v>0</v>
      </c>
      <c r="X555" s="126" t="n">
        <f aca="false">U555+V555+W555</f>
        <v>0</v>
      </c>
      <c r="Y555" s="132"/>
      <c r="Z555" s="132"/>
      <c r="AA555" s="132"/>
      <c r="AB555" s="132"/>
      <c r="AC555" s="132"/>
      <c r="AD555" s="132"/>
      <c r="AE555" s="133"/>
    </row>
    <row r="556" customFormat="false" ht="33.75" hidden="true" customHeight="true" outlineLevel="0" collapsed="false">
      <c r="A556" s="132"/>
      <c r="B556" s="133"/>
      <c r="C556" s="129"/>
      <c r="D556" s="129"/>
      <c r="E556" s="131"/>
      <c r="F556" s="131"/>
      <c r="G556" s="134"/>
      <c r="H556" s="124"/>
      <c r="I556" s="124" t="n">
        <v>0</v>
      </c>
      <c r="J556" s="124" t="n">
        <v>0</v>
      </c>
      <c r="K556" s="125" t="n">
        <v>0</v>
      </c>
      <c r="L556" s="126" t="n">
        <f aca="false">(I556*J556*K556)</f>
        <v>0</v>
      </c>
      <c r="M556" s="126" t="n">
        <f aca="false">IF($H556="AGÊNCIA INTERNO",(0),L556*$M$14)</f>
        <v>0</v>
      </c>
      <c r="N556" s="126" t="n">
        <f aca="false">IF($H556="AGÊNCIA",($L556+$M556)*$N$14,IF($H556="AGÊNCIA INTERNO",($L556*$N$14),IF($H556="FAT.DIRETO",($M556*$N$14))))</f>
        <v>0</v>
      </c>
      <c r="O556" s="126" t="n">
        <f aca="false">L556+M556+N556</f>
        <v>0</v>
      </c>
      <c r="P556" s="127"/>
      <c r="Q556" s="132"/>
      <c r="R556" s="124"/>
      <c r="S556" s="124"/>
      <c r="T556" s="125"/>
      <c r="U556" s="126" t="n">
        <f aca="false">(R556*S556*T556)</f>
        <v>0</v>
      </c>
      <c r="V556" s="126" t="n">
        <f aca="false">IF($H556="AGÊNCIA INTERNO",(0),U556*$V$14)</f>
        <v>0</v>
      </c>
      <c r="W556" s="126" t="n">
        <f aca="false">IF($H556="AGÊNCIA",($U556+$V556)*$W$14,IF($H556="AGÊNCIA INTERNO",($U556*$N$14),IF($H556="FAT.DIRETO",($V556*$N$14))))</f>
        <v>0</v>
      </c>
      <c r="X556" s="126" t="n">
        <f aca="false">U556+V556+W556</f>
        <v>0</v>
      </c>
      <c r="Y556" s="132"/>
      <c r="Z556" s="132"/>
      <c r="AA556" s="132"/>
      <c r="AB556" s="132"/>
      <c r="AC556" s="132"/>
      <c r="AD556" s="132"/>
      <c r="AE556" s="133"/>
    </row>
    <row r="557" customFormat="false" ht="33.75" hidden="true" customHeight="true" outlineLevel="0" collapsed="false">
      <c r="A557" s="132"/>
      <c r="B557" s="133"/>
      <c r="C557" s="129"/>
      <c r="D557" s="129"/>
      <c r="E557" s="131"/>
      <c r="F557" s="131"/>
      <c r="G557" s="134"/>
      <c r="H557" s="124"/>
      <c r="I557" s="124" t="n">
        <v>0</v>
      </c>
      <c r="J557" s="124" t="n">
        <v>0</v>
      </c>
      <c r="K557" s="125" t="n">
        <v>0</v>
      </c>
      <c r="L557" s="126" t="n">
        <f aca="false">(I557*J557*K557)</f>
        <v>0</v>
      </c>
      <c r="M557" s="126" t="n">
        <f aca="false">IF($H557="AGÊNCIA INTERNO",(0),L557*$M$14)</f>
        <v>0</v>
      </c>
      <c r="N557" s="126" t="n">
        <f aca="false">IF($H557="AGÊNCIA",($L557+$M557)*$N$14,IF($H557="AGÊNCIA INTERNO",($L557*$N$14),IF($H557="FAT.DIRETO",($M557*$N$14))))</f>
        <v>0</v>
      </c>
      <c r="O557" s="126" t="n">
        <f aca="false">L557+M557+N557</f>
        <v>0</v>
      </c>
      <c r="P557" s="127" t="s">
        <v>29</v>
      </c>
      <c r="Q557" s="132"/>
      <c r="R557" s="124" t="n">
        <v>0</v>
      </c>
      <c r="S557" s="124" t="n">
        <v>0</v>
      </c>
      <c r="T557" s="125" t="n">
        <v>0</v>
      </c>
      <c r="U557" s="126" t="n">
        <f aca="false">(R557*S557*T557)</f>
        <v>0</v>
      </c>
      <c r="V557" s="126" t="n">
        <f aca="false">IF($H557="AGÊNCIA INTERNO",(0),U557*$V$14)</f>
        <v>0</v>
      </c>
      <c r="W557" s="126" t="n">
        <f aca="false">IF($H557="AGÊNCIA",($U557+$V557)*$W$14,IF($H557="AGÊNCIA INTERNO",($U557*$N$14),IF($H557="FAT.DIRETO",($V557*$N$14))))</f>
        <v>0</v>
      </c>
      <c r="X557" s="126" t="n">
        <f aca="false">U557+V557+W557</f>
        <v>0</v>
      </c>
      <c r="Y557" s="132"/>
      <c r="Z557" s="132"/>
      <c r="AA557" s="132"/>
      <c r="AB557" s="132"/>
      <c r="AC557" s="132"/>
      <c r="AD557" s="132"/>
      <c r="AE557" s="133"/>
    </row>
    <row r="558" customFormat="false" ht="33.75" hidden="true" customHeight="true" outlineLevel="0" collapsed="false">
      <c r="A558" s="132"/>
      <c r="B558" s="133"/>
      <c r="C558" s="129"/>
      <c r="D558" s="129"/>
      <c r="E558" s="131"/>
      <c r="F558" s="131"/>
      <c r="G558" s="134"/>
      <c r="H558" s="124"/>
      <c r="I558" s="124" t="n">
        <v>0</v>
      </c>
      <c r="J558" s="124" t="n">
        <v>0</v>
      </c>
      <c r="K558" s="125" t="n">
        <v>0</v>
      </c>
      <c r="L558" s="126" t="n">
        <f aca="false">(I558*J558*K558)</f>
        <v>0</v>
      </c>
      <c r="M558" s="126" t="n">
        <f aca="false">IF($H558="AGÊNCIA INTERNO",(0),L558*$M$14)</f>
        <v>0</v>
      </c>
      <c r="N558" s="126" t="n">
        <f aca="false">IF($H558="AGÊNCIA",($L558+$M558)*$N$14,IF($H558="AGÊNCIA INTERNO",($L558*$N$14),IF($H558="FAT.DIRETO",($M558*$N$14))))</f>
        <v>0</v>
      </c>
      <c r="O558" s="126" t="n">
        <f aca="false">L558+M558+N558</f>
        <v>0</v>
      </c>
      <c r="P558" s="127" t="s">
        <v>28</v>
      </c>
      <c r="Q558" s="132"/>
      <c r="R558" s="124" t="n">
        <v>0</v>
      </c>
      <c r="S558" s="124" t="n">
        <v>0</v>
      </c>
      <c r="T558" s="125" t="n">
        <v>0</v>
      </c>
      <c r="U558" s="126" t="n">
        <f aca="false">(R558*S558*T558)</f>
        <v>0</v>
      </c>
      <c r="V558" s="126" t="n">
        <f aca="false">IF($H558="AGÊNCIA INTERNO",(0),U558*$V$14)</f>
        <v>0</v>
      </c>
      <c r="W558" s="126" t="n">
        <f aca="false">IF($H558="AGÊNCIA",($U558+$V558)*$W$14,IF($H558="AGÊNCIA INTERNO",($U558*$N$14),IF($H558="FAT.DIRETO",($V558*$N$14))))</f>
        <v>0</v>
      </c>
      <c r="X558" s="126" t="n">
        <f aca="false">U558+V558+W558</f>
        <v>0</v>
      </c>
      <c r="Y558" s="132"/>
      <c r="Z558" s="132"/>
      <c r="AA558" s="132"/>
      <c r="AB558" s="132"/>
      <c r="AC558" s="132"/>
      <c r="AD558" s="132"/>
      <c r="AE558" s="133"/>
    </row>
    <row r="559" customFormat="false" ht="33.75" hidden="true" customHeight="true" outlineLevel="0" collapsed="false">
      <c r="A559" s="132"/>
      <c r="B559" s="133"/>
      <c r="C559" s="129"/>
      <c r="D559" s="129"/>
      <c r="E559" s="131"/>
      <c r="F559" s="131"/>
      <c r="G559" s="134"/>
      <c r="H559" s="124"/>
      <c r="I559" s="124" t="n">
        <v>0</v>
      </c>
      <c r="J559" s="124" t="n">
        <v>0</v>
      </c>
      <c r="K559" s="125" t="n">
        <v>0</v>
      </c>
      <c r="L559" s="126" t="n">
        <f aca="false">(I559*J559*K559)</f>
        <v>0</v>
      </c>
      <c r="M559" s="126" t="n">
        <f aca="false">IF($H559="AGÊNCIA INTERNO",(0),L559*$M$14)</f>
        <v>0</v>
      </c>
      <c r="N559" s="126" t="n">
        <f aca="false">IF($H559="AGÊNCIA",($L559+$M559)*$N$14,IF($H559="AGÊNCIA INTERNO",($L559*$N$14),IF($H559="FAT.DIRETO",($M559*$N$14))))</f>
        <v>0</v>
      </c>
      <c r="O559" s="126" t="n">
        <f aca="false">L559+M559+N559</f>
        <v>0</v>
      </c>
      <c r="P559" s="127" t="s">
        <v>28</v>
      </c>
      <c r="Q559" s="132"/>
      <c r="R559" s="124" t="n">
        <v>0</v>
      </c>
      <c r="S559" s="124" t="n">
        <v>0</v>
      </c>
      <c r="T559" s="125" t="n">
        <v>0</v>
      </c>
      <c r="U559" s="126" t="n">
        <f aca="false">(R559*S559*T559)</f>
        <v>0</v>
      </c>
      <c r="V559" s="126" t="n">
        <f aca="false">IF($H559="AGÊNCIA INTERNO",(0),U559*$V$14)</f>
        <v>0</v>
      </c>
      <c r="W559" s="126" t="n">
        <f aca="false">IF($H559="AGÊNCIA",($U559+$V559)*$W$14,IF($H559="AGÊNCIA INTERNO",($U559*$N$14),IF($H559="FAT.DIRETO",($V559*$N$14))))</f>
        <v>0</v>
      </c>
      <c r="X559" s="126" t="n">
        <f aca="false">U559+V559+W559</f>
        <v>0</v>
      </c>
      <c r="Y559" s="132"/>
      <c r="Z559" s="132"/>
      <c r="AA559" s="132"/>
      <c r="AB559" s="132"/>
      <c r="AC559" s="132"/>
      <c r="AD559" s="132"/>
      <c r="AE559" s="133"/>
    </row>
    <row r="560" customFormat="false" ht="33.75" hidden="true" customHeight="true" outlineLevel="0" collapsed="false">
      <c r="A560" s="132"/>
      <c r="B560" s="133"/>
      <c r="C560" s="129"/>
      <c r="D560" s="129"/>
      <c r="E560" s="131"/>
      <c r="F560" s="131"/>
      <c r="G560" s="123"/>
      <c r="H560" s="124"/>
      <c r="I560" s="124" t="n">
        <v>0</v>
      </c>
      <c r="J560" s="124" t="n">
        <v>0</v>
      </c>
      <c r="K560" s="125" t="n">
        <v>0</v>
      </c>
      <c r="L560" s="126" t="n">
        <f aca="false">(I560*J560*K560)</f>
        <v>0</v>
      </c>
      <c r="M560" s="126" t="n">
        <f aca="false">IF($H560="AGÊNCIA INTERNO",(0),L560*$M$14)</f>
        <v>0</v>
      </c>
      <c r="N560" s="126" t="n">
        <f aca="false">IF($H560="AGÊNCIA",($L560+$M560)*$N$14,IF($H560="AGÊNCIA INTERNO",($L560*$N$14),IF($H560="FAT.DIRETO",($M560*$N$14))))</f>
        <v>0</v>
      </c>
      <c r="O560" s="126" t="n">
        <f aca="false">L560+M560+N560</f>
        <v>0</v>
      </c>
      <c r="P560" s="127" t="s">
        <v>28</v>
      </c>
      <c r="Q560" s="132"/>
      <c r="R560" s="124" t="n">
        <v>0</v>
      </c>
      <c r="S560" s="124" t="n">
        <v>0</v>
      </c>
      <c r="T560" s="125" t="n">
        <v>0</v>
      </c>
      <c r="U560" s="126" t="n">
        <f aca="false">(R560*S560*T560)</f>
        <v>0</v>
      </c>
      <c r="V560" s="126" t="n">
        <f aca="false">IF($H560="AGÊNCIA INTERNO",(0),U560*$V$14)</f>
        <v>0</v>
      </c>
      <c r="W560" s="126" t="n">
        <f aca="false">IF($H560="AGÊNCIA",($U560+$V560)*$W$14,IF($H560="AGÊNCIA INTERNO",($U560*$N$14),IF($H560="FAT.DIRETO",($V560*$N$14))))</f>
        <v>0</v>
      </c>
      <c r="X560" s="126" t="n">
        <f aca="false">U560+V560+W560</f>
        <v>0</v>
      </c>
      <c r="Y560" s="132"/>
      <c r="Z560" s="132"/>
      <c r="AA560" s="132"/>
      <c r="AB560" s="132"/>
      <c r="AC560" s="132"/>
      <c r="AD560" s="132"/>
      <c r="AE560" s="133"/>
    </row>
    <row r="561" customFormat="false" ht="33.75" hidden="true" customHeight="true" outlineLevel="0" collapsed="false">
      <c r="A561" s="132"/>
      <c r="B561" s="133"/>
      <c r="C561" s="129"/>
      <c r="D561" s="129"/>
      <c r="E561" s="131"/>
      <c r="F561" s="131"/>
      <c r="G561" s="123"/>
      <c r="H561" s="124"/>
      <c r="I561" s="124" t="n">
        <v>0</v>
      </c>
      <c r="J561" s="124" t="n">
        <v>0</v>
      </c>
      <c r="K561" s="125" t="n">
        <v>0</v>
      </c>
      <c r="L561" s="126" t="n">
        <f aca="false">(I561*J561*K561)</f>
        <v>0</v>
      </c>
      <c r="M561" s="126" t="n">
        <f aca="false">IF($H561="AGÊNCIA INTERNO",(0),L561*$M$14)</f>
        <v>0</v>
      </c>
      <c r="N561" s="126" t="n">
        <f aca="false">IF($H561="AGÊNCIA",($L561+$M561)*$N$14,IF($H561="AGÊNCIA INTERNO",($L561*$N$14),IF($H561="FAT.DIRETO",($M561*$N$14))))</f>
        <v>0</v>
      </c>
      <c r="O561" s="126" t="n">
        <f aca="false">L561+M561+N561</f>
        <v>0</v>
      </c>
      <c r="P561" s="127" t="s">
        <v>28</v>
      </c>
      <c r="Q561" s="132"/>
      <c r="R561" s="124" t="n">
        <v>0</v>
      </c>
      <c r="S561" s="124" t="n">
        <v>0</v>
      </c>
      <c r="T561" s="125" t="n">
        <v>0</v>
      </c>
      <c r="U561" s="126" t="n">
        <f aca="false">(R561*S561*T561)</f>
        <v>0</v>
      </c>
      <c r="V561" s="126" t="n">
        <f aca="false">IF($H561="AGÊNCIA INTERNO",(0),U561*$V$14)</f>
        <v>0</v>
      </c>
      <c r="W561" s="126" t="n">
        <f aca="false">IF($H561="AGÊNCIA",($U561+$V561)*$W$14,IF($H561="AGÊNCIA INTERNO",($U561*$N$14),IF($H561="FAT.DIRETO",($V561*$N$14))))</f>
        <v>0</v>
      </c>
      <c r="X561" s="126" t="n">
        <f aca="false">U561+V561+W561</f>
        <v>0</v>
      </c>
      <c r="Y561" s="132"/>
      <c r="Z561" s="132"/>
      <c r="AA561" s="132"/>
      <c r="AB561" s="132"/>
      <c r="AC561" s="132"/>
      <c r="AD561" s="132"/>
      <c r="AE561" s="133"/>
    </row>
    <row r="562" customFormat="false" ht="33.75" hidden="true" customHeight="true" outlineLevel="0" collapsed="false">
      <c r="A562" s="132"/>
      <c r="B562" s="133"/>
      <c r="C562" s="129"/>
      <c r="D562" s="129"/>
      <c r="E562" s="131"/>
      <c r="F562" s="131"/>
      <c r="G562" s="123"/>
      <c r="H562" s="124"/>
      <c r="I562" s="124" t="n">
        <v>0</v>
      </c>
      <c r="J562" s="124" t="n">
        <v>0</v>
      </c>
      <c r="K562" s="125" t="n">
        <v>0</v>
      </c>
      <c r="L562" s="126" t="n">
        <f aca="false">(I562*J562*K562)</f>
        <v>0</v>
      </c>
      <c r="M562" s="126" t="n">
        <f aca="false">IF($H562="AGÊNCIA INTERNO",(0),L562*$M$14)</f>
        <v>0</v>
      </c>
      <c r="N562" s="126" t="n">
        <f aca="false">IF($H562="AGÊNCIA",($L562+$M562)*$N$14,IF($H562="AGÊNCIA INTERNO",($L562*$N$14),IF($H562="FAT.DIRETO",($M562*$N$14))))</f>
        <v>0</v>
      </c>
      <c r="O562" s="126" t="n">
        <f aca="false">L562+M562+N562</f>
        <v>0</v>
      </c>
      <c r="P562" s="127" t="s">
        <v>28</v>
      </c>
      <c r="Q562" s="132"/>
      <c r="R562" s="124" t="n">
        <v>0</v>
      </c>
      <c r="S562" s="124" t="n">
        <v>0</v>
      </c>
      <c r="T562" s="125" t="n">
        <v>0</v>
      </c>
      <c r="U562" s="126" t="n">
        <f aca="false">(R562*S562*T562)</f>
        <v>0</v>
      </c>
      <c r="V562" s="126" t="n">
        <f aca="false">IF($H562="AGÊNCIA INTERNO",(0),U562*$V$14)</f>
        <v>0</v>
      </c>
      <c r="W562" s="126" t="n">
        <f aca="false">IF($H562="AGÊNCIA",($U562+$V562)*$W$14,IF($H562="AGÊNCIA INTERNO",($U562*$N$14),IF($H562="FAT.DIRETO",($V562*$N$14))))</f>
        <v>0</v>
      </c>
      <c r="X562" s="126" t="n">
        <f aca="false">U562+V562+W562</f>
        <v>0</v>
      </c>
      <c r="Y562" s="132"/>
      <c r="Z562" s="132"/>
      <c r="AA562" s="132"/>
      <c r="AB562" s="132"/>
      <c r="AC562" s="132"/>
      <c r="AD562" s="132"/>
      <c r="AE562" s="133"/>
    </row>
    <row r="563" customFormat="false" ht="33.75" hidden="true" customHeight="true" outlineLevel="0" collapsed="false">
      <c r="A563" s="132"/>
      <c r="B563" s="133"/>
      <c r="C563" s="129"/>
      <c r="D563" s="129"/>
      <c r="E563" s="131"/>
      <c r="F563" s="131"/>
      <c r="G563" s="123"/>
      <c r="H563" s="124"/>
      <c r="I563" s="124" t="n">
        <v>0</v>
      </c>
      <c r="J563" s="124" t="n">
        <v>0</v>
      </c>
      <c r="K563" s="125" t="n">
        <v>0</v>
      </c>
      <c r="L563" s="126" t="n">
        <f aca="false">(I563*J563*K563)</f>
        <v>0</v>
      </c>
      <c r="M563" s="126" t="n">
        <f aca="false">IF($H563="AGÊNCIA INTERNO",(0),L563*$M$14)</f>
        <v>0</v>
      </c>
      <c r="N563" s="126" t="n">
        <f aca="false">IF($H563="AGÊNCIA",($L563+$M563)*$N$14,IF($H563="AGÊNCIA INTERNO",($L563*$N$14),IF($H563="FAT.DIRETO",($M563*$N$14))))</f>
        <v>0</v>
      </c>
      <c r="O563" s="126" t="n">
        <f aca="false">L563+M563+N563</f>
        <v>0</v>
      </c>
      <c r="P563" s="127" t="s">
        <v>28</v>
      </c>
      <c r="Q563" s="132"/>
      <c r="R563" s="124" t="n">
        <v>0</v>
      </c>
      <c r="S563" s="124" t="n">
        <v>0</v>
      </c>
      <c r="T563" s="125" t="n">
        <v>0</v>
      </c>
      <c r="U563" s="126" t="n">
        <f aca="false">(R563*S563*T563)</f>
        <v>0</v>
      </c>
      <c r="V563" s="126" t="n">
        <f aca="false">IF($H563="AGÊNCIA INTERNO",(0),U563*$V$14)</f>
        <v>0</v>
      </c>
      <c r="W563" s="126" t="n">
        <f aca="false">IF($H563="AGÊNCIA",($U563+$V563)*$W$14,IF($H563="AGÊNCIA INTERNO",($U563*$N$14),IF($H563="FAT.DIRETO",($V563*$N$14))))</f>
        <v>0</v>
      </c>
      <c r="X563" s="126" t="n">
        <f aca="false">U563+V563+W563</f>
        <v>0</v>
      </c>
      <c r="Y563" s="132"/>
      <c r="Z563" s="132"/>
      <c r="AA563" s="132"/>
      <c r="AB563" s="132"/>
      <c r="AC563" s="132"/>
      <c r="AD563" s="132"/>
      <c r="AE563" s="133"/>
    </row>
    <row r="564" customFormat="false" ht="33.75" hidden="true" customHeight="true" outlineLevel="0" collapsed="false">
      <c r="A564" s="132"/>
      <c r="B564" s="133"/>
      <c r="C564" s="129"/>
      <c r="D564" s="129"/>
      <c r="E564" s="131"/>
      <c r="F564" s="131"/>
      <c r="G564" s="123"/>
      <c r="H564" s="124"/>
      <c r="I564" s="124" t="n">
        <v>0</v>
      </c>
      <c r="J564" s="124" t="n">
        <v>0</v>
      </c>
      <c r="K564" s="125" t="n">
        <v>0</v>
      </c>
      <c r="L564" s="126" t="n">
        <f aca="false">(I564*J564*K564)</f>
        <v>0</v>
      </c>
      <c r="M564" s="126" t="n">
        <f aca="false">IF($H564="AGÊNCIA INTERNO",(0),L564*$M$14)</f>
        <v>0</v>
      </c>
      <c r="N564" s="126" t="n">
        <f aca="false">IF($H564="AGÊNCIA",($L564+$M564)*$N$14,IF($H564="AGÊNCIA INTERNO",($L564*$N$14),IF($H564="FAT.DIRETO",($M564*$N$14))))</f>
        <v>0</v>
      </c>
      <c r="O564" s="126" t="n">
        <f aca="false">L564+M564+N564</f>
        <v>0</v>
      </c>
      <c r="P564" s="127" t="s">
        <v>28</v>
      </c>
      <c r="Q564" s="132"/>
      <c r="R564" s="124" t="n">
        <v>0</v>
      </c>
      <c r="S564" s="124" t="n">
        <v>0</v>
      </c>
      <c r="T564" s="125" t="n">
        <v>0</v>
      </c>
      <c r="U564" s="126" t="n">
        <f aca="false">(R564*S564*T564)</f>
        <v>0</v>
      </c>
      <c r="V564" s="126" t="n">
        <f aca="false">IF($H564="AGÊNCIA INTERNO",(0),U564*$V$14)</f>
        <v>0</v>
      </c>
      <c r="W564" s="126" t="n">
        <f aca="false">IF($H564="AGÊNCIA",($U564+$V564)*$W$14,IF($H564="AGÊNCIA INTERNO",($U564*$N$14),IF($H564="FAT.DIRETO",($V564*$N$14))))</f>
        <v>0</v>
      </c>
      <c r="X564" s="126" t="n">
        <f aca="false">U564+V564+W564</f>
        <v>0</v>
      </c>
      <c r="Y564" s="132"/>
      <c r="Z564" s="132"/>
      <c r="AA564" s="132"/>
      <c r="AB564" s="132"/>
      <c r="AC564" s="132"/>
      <c r="AD564" s="132"/>
      <c r="AE564" s="133"/>
    </row>
    <row r="565" customFormat="false" ht="33.75" hidden="true" customHeight="true" outlineLevel="0" collapsed="false">
      <c r="A565" s="132"/>
      <c r="B565" s="133"/>
      <c r="C565" s="129"/>
      <c r="D565" s="129"/>
      <c r="E565" s="131"/>
      <c r="F565" s="131"/>
      <c r="G565" s="123"/>
      <c r="H565" s="124"/>
      <c r="I565" s="124" t="n">
        <v>0</v>
      </c>
      <c r="J565" s="124" t="n">
        <v>0</v>
      </c>
      <c r="K565" s="125" t="n">
        <v>0</v>
      </c>
      <c r="L565" s="126" t="n">
        <f aca="false">(I565*J565*K565)</f>
        <v>0</v>
      </c>
      <c r="M565" s="126" t="n">
        <f aca="false">IF($H565="AGÊNCIA INTERNO",(0),L565*$M$14)</f>
        <v>0</v>
      </c>
      <c r="N565" s="126" t="n">
        <f aca="false">IF($H565="AGÊNCIA",($L565+$M565)*$N$14,IF($H565="AGÊNCIA INTERNO",($L565*$N$14),IF($H565="FAT.DIRETO",($M565*$N$14))))</f>
        <v>0</v>
      </c>
      <c r="O565" s="126" t="n">
        <f aca="false">L565+M565+N565</f>
        <v>0</v>
      </c>
      <c r="P565" s="127" t="s">
        <v>28</v>
      </c>
      <c r="Q565" s="132"/>
      <c r="R565" s="124" t="n">
        <v>0</v>
      </c>
      <c r="S565" s="124" t="n">
        <v>0</v>
      </c>
      <c r="T565" s="125" t="n">
        <v>0</v>
      </c>
      <c r="U565" s="126" t="n">
        <f aca="false">(R565*S565*T565)</f>
        <v>0</v>
      </c>
      <c r="V565" s="126" t="n">
        <f aca="false">IF($H565="AGÊNCIA INTERNO",(0),U565*$V$14)</f>
        <v>0</v>
      </c>
      <c r="W565" s="126" t="n">
        <f aca="false">IF($H565="AGÊNCIA",($U565+$V565)*$W$14,IF($H565="AGÊNCIA INTERNO",($U565*$N$14),IF($H565="FAT.DIRETO",($V565*$N$14))))</f>
        <v>0</v>
      </c>
      <c r="X565" s="126" t="n">
        <f aca="false">U565+V565+W565</f>
        <v>0</v>
      </c>
      <c r="Y565" s="132"/>
      <c r="Z565" s="132"/>
      <c r="AA565" s="132"/>
      <c r="AB565" s="132"/>
      <c r="AC565" s="132"/>
      <c r="AD565" s="132"/>
      <c r="AE565" s="133"/>
    </row>
    <row r="566" customFormat="false" ht="33.75" hidden="true" customHeight="true" outlineLevel="0" collapsed="false">
      <c r="A566" s="132"/>
      <c r="B566" s="133"/>
      <c r="C566" s="129"/>
      <c r="D566" s="129"/>
      <c r="E566" s="131"/>
      <c r="F566" s="131"/>
      <c r="G566" s="134"/>
      <c r="H566" s="124"/>
      <c r="I566" s="124" t="n">
        <v>0</v>
      </c>
      <c r="J566" s="124" t="n">
        <v>0</v>
      </c>
      <c r="K566" s="125" t="n">
        <v>0</v>
      </c>
      <c r="L566" s="126" t="n">
        <f aca="false">(I566*J566*K566)</f>
        <v>0</v>
      </c>
      <c r="M566" s="126" t="n">
        <f aca="false">IF($H566="AGÊNCIA INTERNO",(0),L566*$M$14)</f>
        <v>0</v>
      </c>
      <c r="N566" s="126" t="n">
        <f aca="false">IF($H566="AGÊNCIA",($L566+$M566)*$N$14,IF($H566="AGÊNCIA INTERNO",($L566*$N$14),IF($H566="FAT.DIRETO",($M566*$N$14))))</f>
        <v>0</v>
      </c>
      <c r="O566" s="126" t="n">
        <f aca="false">L566+M566+N566</f>
        <v>0</v>
      </c>
      <c r="P566" s="127" t="s">
        <v>28</v>
      </c>
      <c r="Q566" s="132"/>
      <c r="R566" s="124" t="n">
        <v>0</v>
      </c>
      <c r="S566" s="124" t="n">
        <v>0</v>
      </c>
      <c r="T566" s="125" t="n">
        <v>0</v>
      </c>
      <c r="U566" s="126" t="n">
        <f aca="false">(R566*S566*T566)</f>
        <v>0</v>
      </c>
      <c r="V566" s="126" t="n">
        <f aca="false">IF($H566="AGÊNCIA INTERNO",(0),U566*$V$14)</f>
        <v>0</v>
      </c>
      <c r="W566" s="126" t="n">
        <f aca="false">IF($H566="AGÊNCIA",($U566+$V566)*$W$14,IF($H566="AGÊNCIA INTERNO",($U566*$N$14),IF($H566="FAT.DIRETO",($V566*$N$14))))</f>
        <v>0</v>
      </c>
      <c r="X566" s="126" t="n">
        <f aca="false">U566+V566+W566</f>
        <v>0</v>
      </c>
      <c r="Y566" s="132"/>
      <c r="Z566" s="132"/>
      <c r="AA566" s="132"/>
      <c r="AB566" s="132"/>
      <c r="AC566" s="132"/>
      <c r="AD566" s="132"/>
      <c r="AE566" s="133"/>
    </row>
    <row r="567" customFormat="false" ht="33.75" hidden="true" customHeight="true" outlineLevel="0" collapsed="false">
      <c r="A567" s="132"/>
      <c r="B567" s="133"/>
      <c r="C567" s="129"/>
      <c r="D567" s="129"/>
      <c r="E567" s="131"/>
      <c r="F567" s="131"/>
      <c r="G567" s="134"/>
      <c r="H567" s="124"/>
      <c r="I567" s="124" t="n">
        <v>0</v>
      </c>
      <c r="J567" s="124" t="n">
        <v>0</v>
      </c>
      <c r="K567" s="125" t="n">
        <v>0</v>
      </c>
      <c r="L567" s="126" t="n">
        <f aca="false">(I567*J567*K567)</f>
        <v>0</v>
      </c>
      <c r="M567" s="126" t="n">
        <f aca="false">IF($H567="AGÊNCIA INTERNO",(0),L567*$M$14)</f>
        <v>0</v>
      </c>
      <c r="N567" s="126" t="n">
        <f aca="false">IF($H567="AGÊNCIA",($L567+$M567)*$N$14,IF($H567="AGÊNCIA INTERNO",($L567*$N$14),IF($H567="FAT.DIRETO",($M567*$N$14))))</f>
        <v>0</v>
      </c>
      <c r="O567" s="126" t="n">
        <f aca="false">L567+M567+N567</f>
        <v>0</v>
      </c>
      <c r="P567" s="127" t="s">
        <v>28</v>
      </c>
      <c r="Q567" s="132"/>
      <c r="R567" s="124" t="n">
        <v>0</v>
      </c>
      <c r="S567" s="124" t="n">
        <v>0</v>
      </c>
      <c r="T567" s="125" t="n">
        <v>0</v>
      </c>
      <c r="U567" s="126" t="n">
        <f aca="false">(R567*S567*T567)</f>
        <v>0</v>
      </c>
      <c r="V567" s="126" t="n">
        <f aca="false">IF($H567="AGÊNCIA INTERNO",(0),U567*$V$14)</f>
        <v>0</v>
      </c>
      <c r="W567" s="126" t="n">
        <f aca="false">IF($H567="AGÊNCIA",($U567+$V567)*$W$14,IF($H567="AGÊNCIA INTERNO",($U567*$N$14),IF($H567="FAT.DIRETO",($V567*$N$14))))</f>
        <v>0</v>
      </c>
      <c r="X567" s="126" t="n">
        <f aca="false">U567+V567+W567</f>
        <v>0</v>
      </c>
      <c r="Y567" s="132"/>
      <c r="Z567" s="132"/>
      <c r="AA567" s="132"/>
      <c r="AB567" s="132"/>
      <c r="AC567" s="132"/>
      <c r="AD567" s="132"/>
      <c r="AE567" s="133"/>
    </row>
    <row r="568" customFormat="false" ht="33.75" hidden="true" customHeight="true" outlineLevel="0" collapsed="false">
      <c r="A568" s="132"/>
      <c r="B568" s="133"/>
      <c r="C568" s="129"/>
      <c r="D568" s="129"/>
      <c r="E568" s="131"/>
      <c r="F568" s="131"/>
      <c r="G568" s="134"/>
      <c r="H568" s="124"/>
      <c r="I568" s="124" t="n">
        <v>0</v>
      </c>
      <c r="J568" s="124" t="n">
        <v>0</v>
      </c>
      <c r="K568" s="125" t="n">
        <v>0</v>
      </c>
      <c r="L568" s="126" t="n">
        <f aca="false">(I568*J568*K568)</f>
        <v>0</v>
      </c>
      <c r="M568" s="126" t="n">
        <f aca="false">IF($H568="AGÊNCIA INTERNO",(0),L568*$M$14)</f>
        <v>0</v>
      </c>
      <c r="N568" s="126" t="n">
        <f aca="false">IF($H568="AGÊNCIA",($L568+$M568)*$N$14,IF($H568="AGÊNCIA INTERNO",($L568*$N$14),IF($H568="FAT.DIRETO",($M568*$N$14))))</f>
        <v>0</v>
      </c>
      <c r="O568" s="126" t="n">
        <f aca="false">L568+M568+N568</f>
        <v>0</v>
      </c>
      <c r="P568" s="127" t="s">
        <v>28</v>
      </c>
      <c r="Q568" s="132"/>
      <c r="R568" s="124" t="n">
        <v>0</v>
      </c>
      <c r="S568" s="124" t="n">
        <v>0</v>
      </c>
      <c r="T568" s="125" t="n">
        <v>0</v>
      </c>
      <c r="U568" s="126" t="n">
        <f aca="false">(R568*S568*T568)</f>
        <v>0</v>
      </c>
      <c r="V568" s="126" t="n">
        <f aca="false">IF($H568="AGÊNCIA INTERNO",(0),U568*$V$14)</f>
        <v>0</v>
      </c>
      <c r="W568" s="126" t="n">
        <f aca="false">IF($H568="AGÊNCIA",($U568+$V568)*$W$14,IF($H568="AGÊNCIA INTERNO",($U568*$N$14),IF($H568="FAT.DIRETO",($V568*$N$14))))</f>
        <v>0</v>
      </c>
      <c r="X568" s="126" t="n">
        <f aca="false">U568+V568+W568</f>
        <v>0</v>
      </c>
      <c r="Y568" s="132"/>
      <c r="Z568" s="132"/>
      <c r="AA568" s="132"/>
      <c r="AB568" s="132"/>
      <c r="AC568" s="132"/>
      <c r="AD568" s="132"/>
      <c r="AE568" s="133"/>
    </row>
    <row r="569" customFormat="false" ht="33.75" hidden="true" customHeight="true" outlineLevel="0" collapsed="false">
      <c r="A569" s="132"/>
      <c r="B569" s="133"/>
      <c r="C569" s="129"/>
      <c r="D569" s="129"/>
      <c r="E569" s="131"/>
      <c r="F569" s="131"/>
      <c r="G569" s="134"/>
      <c r="H569" s="124"/>
      <c r="I569" s="124" t="n">
        <v>0</v>
      </c>
      <c r="J569" s="124" t="n">
        <v>0</v>
      </c>
      <c r="K569" s="125" t="n">
        <v>0</v>
      </c>
      <c r="L569" s="126" t="n">
        <f aca="false">(I569*J569*K569)</f>
        <v>0</v>
      </c>
      <c r="M569" s="126" t="n">
        <f aca="false">IF($H569="AGÊNCIA INTERNO",(0),L569*$M$14)</f>
        <v>0</v>
      </c>
      <c r="N569" s="126" t="n">
        <f aca="false">IF($H569="AGÊNCIA",($L569+$M569)*$N$14,IF($H569="AGÊNCIA INTERNO",($L569*$N$14),IF($H569="FAT.DIRETO",($M569*$N$14))))</f>
        <v>0</v>
      </c>
      <c r="O569" s="126" t="n">
        <f aca="false">L569+M569+N569</f>
        <v>0</v>
      </c>
      <c r="P569" s="127" t="s">
        <v>28</v>
      </c>
      <c r="Q569" s="132"/>
      <c r="R569" s="124" t="n">
        <v>0</v>
      </c>
      <c r="S569" s="124" t="n">
        <v>0</v>
      </c>
      <c r="T569" s="125" t="n">
        <v>0</v>
      </c>
      <c r="U569" s="126" t="n">
        <f aca="false">(R569*S569*T569)</f>
        <v>0</v>
      </c>
      <c r="V569" s="126" t="n">
        <f aca="false">IF($H569="AGÊNCIA INTERNO",(0),U569*$V$14)</f>
        <v>0</v>
      </c>
      <c r="W569" s="126" t="n">
        <f aca="false">IF($H569="AGÊNCIA",($U569+$V569)*$W$14,IF($H569="AGÊNCIA INTERNO",($U569*$N$14),IF($H569="FAT.DIRETO",($V569*$N$14))))</f>
        <v>0</v>
      </c>
      <c r="X569" s="126" t="n">
        <f aca="false">U569+V569+W569</f>
        <v>0</v>
      </c>
      <c r="Y569" s="132"/>
      <c r="Z569" s="132"/>
      <c r="AA569" s="132"/>
      <c r="AB569" s="132"/>
      <c r="AC569" s="132"/>
      <c r="AD569" s="132"/>
      <c r="AE569" s="133"/>
    </row>
    <row r="570" customFormat="false" ht="33.75" hidden="true" customHeight="true" outlineLevel="0" collapsed="false">
      <c r="A570" s="132"/>
      <c r="B570" s="133"/>
      <c r="C570" s="129"/>
      <c r="D570" s="129"/>
      <c r="E570" s="131"/>
      <c r="F570" s="131"/>
      <c r="G570" s="134"/>
      <c r="H570" s="124"/>
      <c r="I570" s="124" t="n">
        <v>0</v>
      </c>
      <c r="J570" s="124" t="n">
        <v>0</v>
      </c>
      <c r="K570" s="125" t="n">
        <v>0</v>
      </c>
      <c r="L570" s="126" t="n">
        <f aca="false">(I570*J570*K570)</f>
        <v>0</v>
      </c>
      <c r="M570" s="126" t="n">
        <f aca="false">IF($H570="AGÊNCIA INTERNO",(0),L570*$M$14)</f>
        <v>0</v>
      </c>
      <c r="N570" s="126" t="n">
        <f aca="false">IF($H570="AGÊNCIA",($L570+$M570)*$N$14,IF($H570="AGÊNCIA INTERNO",($L570*$N$14),IF($H570="FAT.DIRETO",($M570*$N$14))))</f>
        <v>0</v>
      </c>
      <c r="O570" s="126" t="n">
        <f aca="false">L570+M570+N570</f>
        <v>0</v>
      </c>
      <c r="P570" s="127" t="s">
        <v>28</v>
      </c>
      <c r="Q570" s="132"/>
      <c r="R570" s="124" t="n">
        <v>0</v>
      </c>
      <c r="S570" s="124" t="n">
        <v>0</v>
      </c>
      <c r="T570" s="125" t="n">
        <v>0</v>
      </c>
      <c r="U570" s="126" t="n">
        <f aca="false">(R570*S570*T570)</f>
        <v>0</v>
      </c>
      <c r="V570" s="126" t="n">
        <f aca="false">IF($H570="AGÊNCIA INTERNO",(0),U570*$V$14)</f>
        <v>0</v>
      </c>
      <c r="W570" s="126" t="n">
        <f aca="false">IF($H570="AGÊNCIA",($U570+$V570)*$W$14,IF($H570="AGÊNCIA INTERNO",($U570*$N$14),IF($H570="FAT.DIRETO",($V570*$N$14))))</f>
        <v>0</v>
      </c>
      <c r="X570" s="126" t="n">
        <f aca="false">U570+V570+W570</f>
        <v>0</v>
      </c>
      <c r="Y570" s="132"/>
      <c r="Z570" s="132"/>
      <c r="AA570" s="132"/>
      <c r="AB570" s="132"/>
      <c r="AC570" s="132"/>
      <c r="AD570" s="132"/>
      <c r="AE570" s="133"/>
    </row>
    <row r="571" customFormat="false" ht="33.75" hidden="true" customHeight="true" outlineLevel="0" collapsed="false">
      <c r="A571" s="132"/>
      <c r="B571" s="133"/>
      <c r="C571" s="129"/>
      <c r="D571" s="129"/>
      <c r="E571" s="131"/>
      <c r="F571" s="131"/>
      <c r="G571" s="134"/>
      <c r="H571" s="124"/>
      <c r="I571" s="124" t="n">
        <v>0</v>
      </c>
      <c r="J571" s="124" t="n">
        <v>0</v>
      </c>
      <c r="K571" s="125" t="n">
        <v>0</v>
      </c>
      <c r="L571" s="126" t="n">
        <f aca="false">(I571*J571*K571)</f>
        <v>0</v>
      </c>
      <c r="M571" s="126" t="n">
        <f aca="false">IF($H571="AGÊNCIA INTERNO",(0),L571*$M$14)</f>
        <v>0</v>
      </c>
      <c r="N571" s="126" t="n">
        <f aca="false">IF($H571="AGÊNCIA",($L571+$M571)*$N$14,IF($H571="AGÊNCIA INTERNO",($L571*$N$14),IF($H571="FAT.DIRETO",($M571*$N$14))))</f>
        <v>0</v>
      </c>
      <c r="O571" s="126" t="n">
        <f aca="false">L571+M571+N571</f>
        <v>0</v>
      </c>
      <c r="P571" s="127" t="s">
        <v>28</v>
      </c>
      <c r="Q571" s="132"/>
      <c r="R571" s="124" t="n">
        <v>0</v>
      </c>
      <c r="S571" s="124" t="n">
        <v>0</v>
      </c>
      <c r="T571" s="125" t="n">
        <v>0</v>
      </c>
      <c r="U571" s="126" t="n">
        <f aca="false">(R571*S571*T571)</f>
        <v>0</v>
      </c>
      <c r="V571" s="126" t="n">
        <f aca="false">IF($H571="AGÊNCIA INTERNO",(0),U571*$V$14)</f>
        <v>0</v>
      </c>
      <c r="W571" s="126" t="n">
        <f aca="false">IF($H571="AGÊNCIA",($U571+$V571)*$W$14,IF($H571="AGÊNCIA INTERNO",($U571*$N$14),IF($H571="FAT.DIRETO",($V571*$N$14))))</f>
        <v>0</v>
      </c>
      <c r="X571" s="126" t="n">
        <f aca="false">U571+V571+W571</f>
        <v>0</v>
      </c>
      <c r="Y571" s="132"/>
      <c r="Z571" s="132"/>
      <c r="AA571" s="132"/>
      <c r="AB571" s="132"/>
      <c r="AC571" s="132"/>
      <c r="AD571" s="132"/>
      <c r="AE571" s="133"/>
    </row>
    <row r="572" customFormat="false" ht="33.75" hidden="true" customHeight="true" outlineLevel="0" collapsed="false">
      <c r="A572" s="132"/>
      <c r="B572" s="133"/>
      <c r="C572" s="129"/>
      <c r="D572" s="129"/>
      <c r="E572" s="131"/>
      <c r="F572" s="131"/>
      <c r="G572" s="134"/>
      <c r="H572" s="124"/>
      <c r="I572" s="124" t="n">
        <v>0</v>
      </c>
      <c r="J572" s="124" t="n">
        <v>0</v>
      </c>
      <c r="K572" s="125" t="n">
        <v>0</v>
      </c>
      <c r="L572" s="126" t="n">
        <f aca="false">(I572*J572*K572)</f>
        <v>0</v>
      </c>
      <c r="M572" s="126" t="n">
        <f aca="false">IF($H572="AGÊNCIA INTERNO",(0),L572*$M$14)</f>
        <v>0</v>
      </c>
      <c r="N572" s="126" t="n">
        <f aca="false">IF($H572="AGÊNCIA",($L572+$M572)*$N$14,IF($H572="AGÊNCIA INTERNO",($L572*$N$14),IF($H572="FAT.DIRETO",($M572*$N$14))))</f>
        <v>0</v>
      </c>
      <c r="O572" s="126" t="n">
        <f aca="false">L572+M572+N572</f>
        <v>0</v>
      </c>
      <c r="P572" s="127" t="s">
        <v>28</v>
      </c>
      <c r="Q572" s="132"/>
      <c r="R572" s="124" t="n">
        <v>0</v>
      </c>
      <c r="S572" s="124" t="n">
        <v>0</v>
      </c>
      <c r="T572" s="125" t="n">
        <v>0</v>
      </c>
      <c r="U572" s="126" t="n">
        <f aca="false">(R572*S572*T572)</f>
        <v>0</v>
      </c>
      <c r="V572" s="126" t="n">
        <f aca="false">IF($H572="AGÊNCIA INTERNO",(0),U572*$V$14)</f>
        <v>0</v>
      </c>
      <c r="W572" s="126" t="n">
        <f aca="false">IF($H572="AGÊNCIA",($U572+$V572)*$W$14,IF($H572="AGÊNCIA INTERNO",($U572*$N$14),IF($H572="FAT.DIRETO",($V572*$N$14))))</f>
        <v>0</v>
      </c>
      <c r="X572" s="126" t="n">
        <f aca="false">U572+V572+W572</f>
        <v>0</v>
      </c>
      <c r="Y572" s="132"/>
      <c r="Z572" s="132"/>
      <c r="AA572" s="132"/>
      <c r="AB572" s="132"/>
      <c r="AC572" s="132"/>
      <c r="AD572" s="132"/>
      <c r="AE572" s="133"/>
    </row>
    <row r="573" customFormat="false" ht="33.75" hidden="true" customHeight="true" outlineLevel="0" collapsed="false">
      <c r="A573" s="132"/>
      <c r="B573" s="133"/>
      <c r="C573" s="129"/>
      <c r="D573" s="129"/>
      <c r="E573" s="131"/>
      <c r="F573" s="131"/>
      <c r="G573" s="134"/>
      <c r="H573" s="124"/>
      <c r="I573" s="124" t="n">
        <v>0</v>
      </c>
      <c r="J573" s="124" t="n">
        <v>0</v>
      </c>
      <c r="K573" s="125" t="n">
        <v>0</v>
      </c>
      <c r="L573" s="126" t="n">
        <f aca="false">(I573*J573*K573)</f>
        <v>0</v>
      </c>
      <c r="M573" s="126" t="n">
        <f aca="false">IF($H573="AGÊNCIA INTERNO",(0),L573*$M$14)</f>
        <v>0</v>
      </c>
      <c r="N573" s="126" t="n">
        <f aca="false">IF($H573="AGÊNCIA",($L573+$M573)*$N$14,IF($H573="AGÊNCIA INTERNO",($L573*$N$14),IF($H573="FAT.DIRETO",($M573*$N$14))))</f>
        <v>0</v>
      </c>
      <c r="O573" s="126" t="n">
        <f aca="false">L573+M573+N573</f>
        <v>0</v>
      </c>
      <c r="P573" s="127" t="s">
        <v>28</v>
      </c>
      <c r="Q573" s="132"/>
      <c r="R573" s="124" t="n">
        <v>0</v>
      </c>
      <c r="S573" s="124" t="n">
        <v>0</v>
      </c>
      <c r="T573" s="125" t="n">
        <v>0</v>
      </c>
      <c r="U573" s="126" t="n">
        <f aca="false">(R573*S573*T573)</f>
        <v>0</v>
      </c>
      <c r="V573" s="126" t="n">
        <f aca="false">IF($H573="AGÊNCIA INTERNO",(0),U573*$V$14)</f>
        <v>0</v>
      </c>
      <c r="W573" s="126" t="n">
        <f aca="false">IF($H573="AGÊNCIA",($U573+$V573)*$W$14,IF($H573="AGÊNCIA INTERNO",($U573*$N$14),IF($H573="FAT.DIRETO",($V573*$N$14))))</f>
        <v>0</v>
      </c>
      <c r="X573" s="126" t="n">
        <f aca="false">U573+V573+W573</f>
        <v>0</v>
      </c>
      <c r="Y573" s="132"/>
      <c r="Z573" s="132"/>
      <c r="AA573" s="132"/>
      <c r="AB573" s="132"/>
      <c r="AC573" s="132"/>
      <c r="AD573" s="132"/>
      <c r="AE573" s="133"/>
    </row>
    <row r="574" customFormat="false" ht="33.75" hidden="true" customHeight="true" outlineLevel="0" collapsed="false">
      <c r="A574" s="132"/>
      <c r="B574" s="133"/>
      <c r="C574" s="129"/>
      <c r="D574" s="129"/>
      <c r="E574" s="131"/>
      <c r="F574" s="131"/>
      <c r="G574" s="134"/>
      <c r="H574" s="124"/>
      <c r="I574" s="124" t="n">
        <v>0</v>
      </c>
      <c r="J574" s="124" t="n">
        <v>0</v>
      </c>
      <c r="K574" s="125" t="n">
        <v>0</v>
      </c>
      <c r="L574" s="126" t="n">
        <f aca="false">(I574*J574*K574)</f>
        <v>0</v>
      </c>
      <c r="M574" s="126" t="n">
        <f aca="false">IF($H574="AGÊNCIA INTERNO",(0),L574*$M$14)</f>
        <v>0</v>
      </c>
      <c r="N574" s="126" t="n">
        <f aca="false">IF($H574="AGÊNCIA",($L574+$M574)*$N$14,IF($H574="AGÊNCIA INTERNO",($L574*$N$14),IF($H574="FAT.DIRETO",($M574*$N$14))))</f>
        <v>0</v>
      </c>
      <c r="O574" s="126" t="n">
        <f aca="false">L574+M574+N574</f>
        <v>0</v>
      </c>
      <c r="P574" s="127" t="s">
        <v>29</v>
      </c>
      <c r="Q574" s="132"/>
      <c r="R574" s="124" t="n">
        <v>0</v>
      </c>
      <c r="S574" s="124" t="n">
        <v>0</v>
      </c>
      <c r="T574" s="125" t="n">
        <v>0</v>
      </c>
      <c r="U574" s="126" t="n">
        <f aca="false">(R574*S574*T574)</f>
        <v>0</v>
      </c>
      <c r="V574" s="126" t="n">
        <f aca="false">IF($H574="AGÊNCIA INTERNO",(0),U574*$V$14)</f>
        <v>0</v>
      </c>
      <c r="W574" s="126" t="n">
        <f aca="false">IF($H574="AGÊNCIA",($U574+$V574)*$W$14,IF($H574="AGÊNCIA INTERNO",($U574*$N$14),IF($H574="FAT.DIRETO",($V574*$N$14))))</f>
        <v>0</v>
      </c>
      <c r="X574" s="126" t="n">
        <f aca="false">U574+V574+W574</f>
        <v>0</v>
      </c>
      <c r="Y574" s="132"/>
      <c r="Z574" s="132"/>
      <c r="AA574" s="132"/>
      <c r="AB574" s="132"/>
      <c r="AC574" s="132"/>
      <c r="AD574" s="132"/>
      <c r="AE574" s="133"/>
    </row>
    <row r="575" customFormat="false" ht="33.75" hidden="true" customHeight="true" outlineLevel="0" collapsed="false">
      <c r="A575" s="132"/>
      <c r="B575" s="133"/>
      <c r="C575" s="129"/>
      <c r="D575" s="129"/>
      <c r="E575" s="131"/>
      <c r="F575" s="131"/>
      <c r="G575" s="134"/>
      <c r="H575" s="124"/>
      <c r="I575" s="124" t="n">
        <v>0</v>
      </c>
      <c r="J575" s="124" t="n">
        <v>0</v>
      </c>
      <c r="K575" s="125" t="n">
        <v>0</v>
      </c>
      <c r="L575" s="126" t="n">
        <f aca="false">(I575*J575*K575)</f>
        <v>0</v>
      </c>
      <c r="M575" s="126" t="n">
        <f aca="false">IF($H575="AGÊNCIA INTERNO",(0),L575*$M$14)</f>
        <v>0</v>
      </c>
      <c r="N575" s="126" t="n">
        <f aca="false">IF($H575="AGÊNCIA",($L575+$M575)*$N$14,IF($H575="AGÊNCIA INTERNO",($L575*$N$14),IF($H575="FAT.DIRETO",($M575*$N$14))))</f>
        <v>0</v>
      </c>
      <c r="O575" s="126" t="n">
        <f aca="false">L575+M575+N575</f>
        <v>0</v>
      </c>
      <c r="P575" s="127" t="s">
        <v>29</v>
      </c>
      <c r="Q575" s="132"/>
      <c r="R575" s="124" t="n">
        <v>0</v>
      </c>
      <c r="S575" s="124" t="n">
        <v>0</v>
      </c>
      <c r="T575" s="125" t="n">
        <v>0</v>
      </c>
      <c r="U575" s="126" t="n">
        <f aca="false">(R575*S575*T575)</f>
        <v>0</v>
      </c>
      <c r="V575" s="126" t="n">
        <f aca="false">IF($H575="AGÊNCIA INTERNO",(0),U575*$V$14)</f>
        <v>0</v>
      </c>
      <c r="W575" s="126" t="n">
        <f aca="false">IF($H575="AGÊNCIA",($U575+$V575)*$W$14,IF($H575="AGÊNCIA INTERNO",($U575*$N$14),IF($H575="FAT.DIRETO",($V575*$N$14))))</f>
        <v>0</v>
      </c>
      <c r="X575" s="126" t="n">
        <f aca="false">U575+V575+W575</f>
        <v>0</v>
      </c>
      <c r="Y575" s="132"/>
      <c r="Z575" s="132"/>
      <c r="AA575" s="132"/>
      <c r="AB575" s="132"/>
      <c r="AC575" s="132"/>
      <c r="AD575" s="132"/>
      <c r="AE575" s="133"/>
    </row>
    <row r="576" customFormat="false" ht="33.75" hidden="true" customHeight="true" outlineLevel="0" collapsed="false">
      <c r="A576" s="132"/>
      <c r="B576" s="133"/>
      <c r="C576" s="129"/>
      <c r="D576" s="129"/>
      <c r="E576" s="131"/>
      <c r="F576" s="131"/>
      <c r="G576" s="134"/>
      <c r="H576" s="124"/>
      <c r="I576" s="124" t="n">
        <v>0</v>
      </c>
      <c r="J576" s="124" t="n">
        <v>0</v>
      </c>
      <c r="K576" s="125" t="n">
        <v>0</v>
      </c>
      <c r="L576" s="126" t="n">
        <f aca="false">(I576*J576*K576)</f>
        <v>0</v>
      </c>
      <c r="M576" s="126" t="n">
        <f aca="false">IF($H576="AGÊNCIA INTERNO",(0),L576*$M$14)</f>
        <v>0</v>
      </c>
      <c r="N576" s="126" t="n">
        <f aca="false">IF($H576="AGÊNCIA",($L576+$M576)*$N$14,IF($H576="AGÊNCIA INTERNO",($L576*$N$14),IF($H576="FAT.DIRETO",($M576*$N$14))))</f>
        <v>0</v>
      </c>
      <c r="O576" s="126" t="n">
        <f aca="false">L576+M576+N576</f>
        <v>0</v>
      </c>
      <c r="P576" s="127" t="s">
        <v>29</v>
      </c>
      <c r="Q576" s="132"/>
      <c r="R576" s="124" t="n">
        <v>0</v>
      </c>
      <c r="S576" s="124" t="n">
        <v>0</v>
      </c>
      <c r="T576" s="125" t="n">
        <v>0</v>
      </c>
      <c r="U576" s="126" t="n">
        <f aca="false">(R576*S576*T576)</f>
        <v>0</v>
      </c>
      <c r="V576" s="126" t="n">
        <f aca="false">IF($H576="AGÊNCIA INTERNO",(0),U576*$V$14)</f>
        <v>0</v>
      </c>
      <c r="W576" s="126" t="n">
        <f aca="false">IF($H576="AGÊNCIA",($U576+$V576)*$W$14,IF($H576="AGÊNCIA INTERNO",($U576*$N$14),IF($H576="FAT.DIRETO",($V576*$N$14))))</f>
        <v>0</v>
      </c>
      <c r="X576" s="126" t="n">
        <f aca="false">U576+V576+W576</f>
        <v>0</v>
      </c>
      <c r="Y576" s="132"/>
      <c r="Z576" s="132"/>
      <c r="AA576" s="132"/>
      <c r="AB576" s="132"/>
      <c r="AC576" s="132"/>
      <c r="AD576" s="132"/>
      <c r="AE576" s="133"/>
    </row>
    <row r="577" customFormat="false" ht="33.75" hidden="true" customHeight="true" outlineLevel="0" collapsed="false">
      <c r="A577" s="132"/>
      <c r="B577" s="133"/>
      <c r="C577" s="129"/>
      <c r="D577" s="129"/>
      <c r="E577" s="131"/>
      <c r="F577" s="131"/>
      <c r="G577" s="134"/>
      <c r="H577" s="124"/>
      <c r="I577" s="124" t="n">
        <v>0</v>
      </c>
      <c r="J577" s="124" t="n">
        <v>0</v>
      </c>
      <c r="K577" s="125" t="n">
        <v>0</v>
      </c>
      <c r="L577" s="126" t="n">
        <f aca="false">(I577*J577*K577)</f>
        <v>0</v>
      </c>
      <c r="M577" s="126" t="n">
        <f aca="false">IF($H577="AGÊNCIA INTERNO",(0),L577*$M$14)</f>
        <v>0</v>
      </c>
      <c r="N577" s="126" t="n">
        <f aca="false">IF($H577="AGÊNCIA",($L577+$M577)*$N$14,IF($H577="AGÊNCIA INTERNO",($L577*$N$14),IF($H577="FAT.DIRETO",($M577*$N$14))))</f>
        <v>0</v>
      </c>
      <c r="O577" s="126" t="n">
        <f aca="false">L577+M577+N577</f>
        <v>0</v>
      </c>
      <c r="P577" s="127" t="s">
        <v>29</v>
      </c>
      <c r="Q577" s="132"/>
      <c r="R577" s="124" t="n">
        <v>0</v>
      </c>
      <c r="S577" s="124" t="n">
        <v>0</v>
      </c>
      <c r="T577" s="125" t="n">
        <v>0</v>
      </c>
      <c r="U577" s="126" t="n">
        <f aca="false">(R577*S577*T577)</f>
        <v>0</v>
      </c>
      <c r="V577" s="126" t="n">
        <f aca="false">IF($H577="AGÊNCIA INTERNO",(0),U577*$V$14)</f>
        <v>0</v>
      </c>
      <c r="W577" s="126" t="n">
        <f aca="false">IF($H577="AGÊNCIA",($U577+$V577)*$W$14,IF($H577="AGÊNCIA INTERNO",($U577*$N$14),IF($H577="FAT.DIRETO",($V577*$N$14))))</f>
        <v>0</v>
      </c>
      <c r="X577" s="126" t="n">
        <f aca="false">U577+V577+W577</f>
        <v>0</v>
      </c>
      <c r="Y577" s="132"/>
      <c r="Z577" s="132"/>
      <c r="AA577" s="132"/>
      <c r="AB577" s="132"/>
      <c r="AC577" s="132"/>
      <c r="AD577" s="132"/>
      <c r="AE577" s="133"/>
    </row>
    <row r="578" customFormat="false" ht="33.75" hidden="true" customHeight="true" outlineLevel="0" collapsed="false">
      <c r="A578" s="132"/>
      <c r="B578" s="133"/>
      <c r="C578" s="129"/>
      <c r="D578" s="129"/>
      <c r="E578" s="131"/>
      <c r="F578" s="131"/>
      <c r="G578" s="134"/>
      <c r="H578" s="124"/>
      <c r="I578" s="124" t="n">
        <v>0</v>
      </c>
      <c r="J578" s="124" t="n">
        <v>0</v>
      </c>
      <c r="K578" s="125" t="n">
        <v>0</v>
      </c>
      <c r="L578" s="126" t="n">
        <f aca="false">(I578*J578*K578)</f>
        <v>0</v>
      </c>
      <c r="M578" s="126" t="n">
        <f aca="false">IF($H578="AGÊNCIA INTERNO",(0),L578*$M$14)</f>
        <v>0</v>
      </c>
      <c r="N578" s="126" t="n">
        <f aca="false">IF($H578="AGÊNCIA",($L578+$M578)*$N$14,IF($H578="AGÊNCIA INTERNO",($L578*$N$14),IF($H578="FAT.DIRETO",($M578*$N$14))))</f>
        <v>0</v>
      </c>
      <c r="O578" s="126" t="n">
        <f aca="false">L578+M578+N578</f>
        <v>0</v>
      </c>
      <c r="P578" s="127" t="s">
        <v>29</v>
      </c>
      <c r="Q578" s="132"/>
      <c r="R578" s="124" t="n">
        <v>0</v>
      </c>
      <c r="S578" s="124" t="n">
        <v>0</v>
      </c>
      <c r="T578" s="125" t="n">
        <v>0</v>
      </c>
      <c r="U578" s="126" t="n">
        <f aca="false">(R578*S578*T578)</f>
        <v>0</v>
      </c>
      <c r="V578" s="126" t="n">
        <f aca="false">IF($H578="AGÊNCIA INTERNO",(0),U578*$V$14)</f>
        <v>0</v>
      </c>
      <c r="W578" s="126" t="n">
        <f aca="false">IF($H578="AGÊNCIA",($U578+$V578)*$W$14,IF($H578="AGÊNCIA INTERNO",($U578*$N$14),IF($H578="FAT.DIRETO",($V578*$N$14))))</f>
        <v>0</v>
      </c>
      <c r="X578" s="126" t="n">
        <f aca="false">U578+V578+W578</f>
        <v>0</v>
      </c>
      <c r="Y578" s="132"/>
      <c r="Z578" s="132"/>
      <c r="AA578" s="132"/>
      <c r="AB578" s="132"/>
      <c r="AC578" s="132"/>
      <c r="AD578" s="132"/>
      <c r="AE578" s="133"/>
    </row>
    <row r="579" customFormat="false" ht="33.75" hidden="true" customHeight="true" outlineLevel="0" collapsed="false">
      <c r="A579" s="132"/>
      <c r="B579" s="133"/>
      <c r="C579" s="129"/>
      <c r="D579" s="129"/>
      <c r="E579" s="131"/>
      <c r="F579" s="131"/>
      <c r="G579" s="134"/>
      <c r="H579" s="124"/>
      <c r="I579" s="124" t="n">
        <v>0</v>
      </c>
      <c r="J579" s="124" t="n">
        <v>0</v>
      </c>
      <c r="K579" s="125" t="n">
        <v>0</v>
      </c>
      <c r="L579" s="126" t="n">
        <f aca="false">(I579*J579*K579)</f>
        <v>0</v>
      </c>
      <c r="M579" s="126" t="n">
        <f aca="false">IF($H579="AGÊNCIA INTERNO",(0),L579*$M$14)</f>
        <v>0</v>
      </c>
      <c r="N579" s="126" t="n">
        <f aca="false">IF($H579="AGÊNCIA",($L579+$M579)*$N$14,IF($H579="AGÊNCIA INTERNO",($L579*$N$14),IF($H579="FAT.DIRETO",($M579*$N$14))))</f>
        <v>0</v>
      </c>
      <c r="O579" s="126" t="n">
        <f aca="false">L579+M579+N579</f>
        <v>0</v>
      </c>
      <c r="P579" s="127" t="s">
        <v>29</v>
      </c>
      <c r="Q579" s="132"/>
      <c r="R579" s="124" t="n">
        <v>0</v>
      </c>
      <c r="S579" s="124" t="n">
        <v>0</v>
      </c>
      <c r="T579" s="125" t="n">
        <v>0</v>
      </c>
      <c r="U579" s="126" t="n">
        <f aca="false">(R579*S579*T579)</f>
        <v>0</v>
      </c>
      <c r="V579" s="126" t="n">
        <f aca="false">IF($H579="AGÊNCIA INTERNO",(0),U579*$V$14)</f>
        <v>0</v>
      </c>
      <c r="W579" s="126" t="n">
        <f aca="false">IF($H579="AGÊNCIA",($U579+$V579)*$W$14,IF($H579="AGÊNCIA INTERNO",($U579*$N$14),IF($H579="FAT.DIRETO",($V579*$N$14))))</f>
        <v>0</v>
      </c>
      <c r="X579" s="126" t="n">
        <f aca="false">U579+V579+W579</f>
        <v>0</v>
      </c>
      <c r="Y579" s="132"/>
      <c r="Z579" s="132"/>
      <c r="AA579" s="132"/>
      <c r="AB579" s="132"/>
      <c r="AC579" s="132"/>
      <c r="AD579" s="132"/>
      <c r="AE579" s="133"/>
    </row>
    <row r="580" customFormat="false" ht="33.75" hidden="true" customHeight="true" outlineLevel="0" collapsed="false">
      <c r="A580" s="132"/>
      <c r="B580" s="133"/>
      <c r="C580" s="129"/>
      <c r="D580" s="129"/>
      <c r="E580" s="131"/>
      <c r="F580" s="131"/>
      <c r="G580" s="134"/>
      <c r="H580" s="124"/>
      <c r="I580" s="124" t="n">
        <v>0</v>
      </c>
      <c r="J580" s="124" t="n">
        <v>0</v>
      </c>
      <c r="K580" s="125" t="n">
        <v>0</v>
      </c>
      <c r="L580" s="126" t="n">
        <f aca="false">(I580*J580*K580)</f>
        <v>0</v>
      </c>
      <c r="M580" s="126" t="n">
        <f aca="false">IF($H580="AGÊNCIA INTERNO",(0),L580*$M$14)</f>
        <v>0</v>
      </c>
      <c r="N580" s="126" t="n">
        <f aca="false">IF($H580="AGÊNCIA",($L580+$M580)*$N$14,IF($H580="AGÊNCIA INTERNO",($L580*$N$14),IF($H580="FAT.DIRETO",($M580*$N$14))))</f>
        <v>0</v>
      </c>
      <c r="O580" s="126" t="n">
        <f aca="false">L580+M580+N580</f>
        <v>0</v>
      </c>
      <c r="P580" s="127" t="s">
        <v>29</v>
      </c>
      <c r="Q580" s="132"/>
      <c r="R580" s="124" t="n">
        <v>0</v>
      </c>
      <c r="S580" s="124" t="n">
        <v>0</v>
      </c>
      <c r="T580" s="125" t="n">
        <v>0</v>
      </c>
      <c r="U580" s="126" t="n">
        <f aca="false">(R580*S580*T580)</f>
        <v>0</v>
      </c>
      <c r="V580" s="126" t="n">
        <f aca="false">IF($H580="AGÊNCIA INTERNO",(0),U580*$V$14)</f>
        <v>0</v>
      </c>
      <c r="W580" s="126" t="n">
        <f aca="false">IF($H580="AGÊNCIA",($U580+$V580)*$W$14,IF($H580="AGÊNCIA INTERNO",($U580*$N$14),IF($H580="FAT.DIRETO",($V580*$N$14))))</f>
        <v>0</v>
      </c>
      <c r="X580" s="126" t="n">
        <f aca="false">U580+V580+W580</f>
        <v>0</v>
      </c>
      <c r="Y580" s="132"/>
      <c r="Z580" s="132"/>
      <c r="AA580" s="132"/>
      <c r="AB580" s="132"/>
      <c r="AC580" s="132"/>
      <c r="AD580" s="132"/>
      <c r="AE580" s="133"/>
    </row>
    <row r="581" customFormat="false" ht="33.75" hidden="true" customHeight="true" outlineLevel="0" collapsed="false">
      <c r="A581" s="132"/>
      <c r="B581" s="133"/>
      <c r="C581" s="129"/>
      <c r="D581" s="129"/>
      <c r="E581" s="131"/>
      <c r="F581" s="131"/>
      <c r="G581" s="134"/>
      <c r="H581" s="124"/>
      <c r="I581" s="124" t="n">
        <v>0</v>
      </c>
      <c r="J581" s="124" t="n">
        <v>0</v>
      </c>
      <c r="K581" s="125" t="n">
        <v>0</v>
      </c>
      <c r="L581" s="126" t="n">
        <f aca="false">(I581*J581*K581)</f>
        <v>0</v>
      </c>
      <c r="M581" s="126" t="n">
        <f aca="false">IF($H581="AGÊNCIA INTERNO",(0),L581*$M$14)</f>
        <v>0</v>
      </c>
      <c r="N581" s="126" t="n">
        <f aca="false">IF($H581="AGÊNCIA",($L581+$M581)*$N$14,IF($H581="AGÊNCIA INTERNO",($L581*$N$14),IF($H581="FAT.DIRETO",($M581*$N$14))))</f>
        <v>0</v>
      </c>
      <c r="O581" s="126" t="n">
        <f aca="false">L581+M581+N581</f>
        <v>0</v>
      </c>
      <c r="P581" s="127" t="s">
        <v>29</v>
      </c>
      <c r="Q581" s="132"/>
      <c r="R581" s="124" t="n">
        <v>0</v>
      </c>
      <c r="S581" s="124" t="n">
        <v>0</v>
      </c>
      <c r="T581" s="125" t="n">
        <v>0</v>
      </c>
      <c r="U581" s="126" t="n">
        <f aca="false">(R581*S581*T581)</f>
        <v>0</v>
      </c>
      <c r="V581" s="126" t="n">
        <f aca="false">IF($H581="AGÊNCIA INTERNO",(0),U581*$V$14)</f>
        <v>0</v>
      </c>
      <c r="W581" s="126" t="n">
        <f aca="false">IF($H581="AGÊNCIA",($U581+$V581)*$W$14,IF($H581="AGÊNCIA INTERNO",($U581*$N$14),IF($H581="FAT.DIRETO",($V581*$N$14))))</f>
        <v>0</v>
      </c>
      <c r="X581" s="126" t="n">
        <f aca="false">U581+V581+W581</f>
        <v>0</v>
      </c>
      <c r="Y581" s="132"/>
      <c r="Z581" s="132"/>
      <c r="AA581" s="132"/>
      <c r="AB581" s="132"/>
      <c r="AC581" s="132"/>
      <c r="AD581" s="132"/>
      <c r="AE581" s="133"/>
    </row>
    <row r="582" customFormat="false" ht="33.75" hidden="true" customHeight="true" outlineLevel="0" collapsed="false">
      <c r="A582" s="132"/>
      <c r="B582" s="133"/>
      <c r="C582" s="129"/>
      <c r="D582" s="129"/>
      <c r="E582" s="131"/>
      <c r="F582" s="131"/>
      <c r="G582" s="134"/>
      <c r="H582" s="124"/>
      <c r="I582" s="124" t="n">
        <v>0</v>
      </c>
      <c r="J582" s="124" t="n">
        <v>0</v>
      </c>
      <c r="K582" s="125" t="n">
        <v>0</v>
      </c>
      <c r="L582" s="126" t="n">
        <f aca="false">(I582*J582*K582)</f>
        <v>0</v>
      </c>
      <c r="M582" s="126" t="n">
        <f aca="false">IF($H582="AGÊNCIA INTERNO",(0),L582*$M$14)</f>
        <v>0</v>
      </c>
      <c r="N582" s="126" t="n">
        <f aca="false">IF($H582="AGÊNCIA",($L582+$M582)*$N$14,IF($H582="AGÊNCIA INTERNO",($L582*$N$14),IF($H582="FAT.DIRETO",($M582*$N$14))))</f>
        <v>0</v>
      </c>
      <c r="O582" s="126" t="n">
        <f aca="false">L582+M582+N582</f>
        <v>0</v>
      </c>
      <c r="P582" s="127" t="s">
        <v>29</v>
      </c>
      <c r="Q582" s="132"/>
      <c r="R582" s="124" t="n">
        <v>0</v>
      </c>
      <c r="S582" s="124" t="n">
        <v>0</v>
      </c>
      <c r="T582" s="125" t="n">
        <v>0</v>
      </c>
      <c r="U582" s="126" t="n">
        <f aca="false">(R582*S582*T582)</f>
        <v>0</v>
      </c>
      <c r="V582" s="126" t="n">
        <f aca="false">IF($H582="AGÊNCIA INTERNO",(0),U582*$V$14)</f>
        <v>0</v>
      </c>
      <c r="W582" s="126" t="n">
        <f aca="false">IF($H582="AGÊNCIA",($U582+$V582)*$W$14,IF($H582="AGÊNCIA INTERNO",($U582*$N$14),IF($H582="FAT.DIRETO",($V582*$N$14))))</f>
        <v>0</v>
      </c>
      <c r="X582" s="126" t="n">
        <f aca="false">U582+V582+W582</f>
        <v>0</v>
      </c>
      <c r="Y582" s="132"/>
      <c r="Z582" s="132"/>
      <c r="AA582" s="132"/>
      <c r="AB582" s="132"/>
      <c r="AC582" s="132"/>
      <c r="AD582" s="132"/>
      <c r="AE582" s="133"/>
    </row>
    <row r="583" customFormat="false" ht="33.75" hidden="true" customHeight="true" outlineLevel="0" collapsed="false">
      <c r="A583" s="132"/>
      <c r="B583" s="133"/>
      <c r="C583" s="129"/>
      <c r="D583" s="129"/>
      <c r="E583" s="131"/>
      <c r="F583" s="131"/>
      <c r="G583" s="134"/>
      <c r="H583" s="124"/>
      <c r="I583" s="124" t="n">
        <v>0</v>
      </c>
      <c r="J583" s="124" t="n">
        <v>0</v>
      </c>
      <c r="K583" s="125" t="n">
        <v>0</v>
      </c>
      <c r="L583" s="126" t="n">
        <f aca="false">(I583*J583*K583)</f>
        <v>0</v>
      </c>
      <c r="M583" s="126" t="n">
        <f aca="false">IF($H583="AGÊNCIA INTERNO",(0),L583*$M$14)</f>
        <v>0</v>
      </c>
      <c r="N583" s="126" t="n">
        <f aca="false">IF($H583="AGÊNCIA",($L583+$M583)*$N$14,IF($H583="AGÊNCIA INTERNO",($L583*$N$14),IF($H583="FAT.DIRETO",($M583*$N$14))))</f>
        <v>0</v>
      </c>
      <c r="O583" s="126" t="n">
        <f aca="false">L583+M583+N583</f>
        <v>0</v>
      </c>
      <c r="P583" s="127" t="s">
        <v>29</v>
      </c>
      <c r="Q583" s="132"/>
      <c r="R583" s="124" t="n">
        <v>0</v>
      </c>
      <c r="S583" s="124" t="n">
        <v>0</v>
      </c>
      <c r="T583" s="125" t="n">
        <v>0</v>
      </c>
      <c r="U583" s="126" t="n">
        <f aca="false">(R583*S583*T583)</f>
        <v>0</v>
      </c>
      <c r="V583" s="126" t="n">
        <f aca="false">IF($H583="AGÊNCIA INTERNO",(0),U583*$V$14)</f>
        <v>0</v>
      </c>
      <c r="W583" s="126" t="n">
        <f aca="false">IF($H583="AGÊNCIA",($U583+$V583)*$W$14,IF($H583="AGÊNCIA INTERNO",($U583*$N$14),IF($H583="FAT.DIRETO",($V583*$N$14))))</f>
        <v>0</v>
      </c>
      <c r="X583" s="126" t="n">
        <f aca="false">U583+V583+W583</f>
        <v>0</v>
      </c>
      <c r="Y583" s="132"/>
      <c r="Z583" s="132"/>
      <c r="AA583" s="132"/>
      <c r="AB583" s="132"/>
      <c r="AC583" s="132"/>
      <c r="AD583" s="132"/>
      <c r="AE583" s="133"/>
    </row>
    <row r="584" customFormat="false" ht="33.75" hidden="true" customHeight="true" outlineLevel="0" collapsed="false">
      <c r="A584" s="132"/>
      <c r="B584" s="133"/>
      <c r="C584" s="129"/>
      <c r="D584" s="129"/>
      <c r="E584" s="131"/>
      <c r="F584" s="131"/>
      <c r="G584" s="134"/>
      <c r="H584" s="124"/>
      <c r="I584" s="124" t="n">
        <v>0</v>
      </c>
      <c r="J584" s="124" t="n">
        <v>0</v>
      </c>
      <c r="K584" s="125" t="n">
        <v>0</v>
      </c>
      <c r="L584" s="126" t="n">
        <f aca="false">(I584*J584*K584)</f>
        <v>0</v>
      </c>
      <c r="M584" s="126" t="n">
        <f aca="false">IF($H584="AGÊNCIA INTERNO",(0),L584*$M$14)</f>
        <v>0</v>
      </c>
      <c r="N584" s="126" t="n">
        <f aca="false">IF($H584="AGÊNCIA",($L584+$M584)*$N$14,IF($H584="AGÊNCIA INTERNO",($L584*$N$14),IF($H584="FAT.DIRETO",($M584*$N$14))))</f>
        <v>0</v>
      </c>
      <c r="O584" s="126" t="n">
        <f aca="false">L584+M584+N584</f>
        <v>0</v>
      </c>
      <c r="P584" s="127" t="s">
        <v>29</v>
      </c>
      <c r="Q584" s="132"/>
      <c r="R584" s="124" t="n">
        <v>0</v>
      </c>
      <c r="S584" s="124" t="n">
        <v>0</v>
      </c>
      <c r="T584" s="125" t="n">
        <v>0</v>
      </c>
      <c r="U584" s="126" t="n">
        <f aca="false">(R584*S584*T584)</f>
        <v>0</v>
      </c>
      <c r="V584" s="126" t="n">
        <f aca="false">IF($H584="AGÊNCIA INTERNO",(0),U584*$V$14)</f>
        <v>0</v>
      </c>
      <c r="W584" s="126" t="n">
        <f aca="false">IF($H584="AGÊNCIA",($U584+$V584)*$W$14,IF($H584="AGÊNCIA INTERNO",($U584*$N$14),IF($H584="FAT.DIRETO",($V584*$N$14))))</f>
        <v>0</v>
      </c>
      <c r="X584" s="126" t="n">
        <f aca="false">U584+V584+W584</f>
        <v>0</v>
      </c>
      <c r="Y584" s="132"/>
      <c r="Z584" s="132"/>
      <c r="AA584" s="132"/>
      <c r="AB584" s="132"/>
      <c r="AC584" s="132"/>
      <c r="AD584" s="132"/>
      <c r="AE584" s="133"/>
    </row>
    <row r="585" customFormat="false" ht="33.75" hidden="true" customHeight="true" outlineLevel="0" collapsed="false">
      <c r="A585" s="132"/>
      <c r="B585" s="133"/>
      <c r="C585" s="129"/>
      <c r="D585" s="129"/>
      <c r="E585" s="131"/>
      <c r="F585" s="131"/>
      <c r="G585" s="134"/>
      <c r="H585" s="124"/>
      <c r="I585" s="124" t="n">
        <v>0</v>
      </c>
      <c r="J585" s="124" t="n">
        <v>0</v>
      </c>
      <c r="K585" s="125" t="n">
        <v>0</v>
      </c>
      <c r="L585" s="126" t="n">
        <f aca="false">(I585*J585*K585)</f>
        <v>0</v>
      </c>
      <c r="M585" s="126" t="n">
        <f aca="false">IF($H585="AGÊNCIA INTERNO",(0),L585*$M$14)</f>
        <v>0</v>
      </c>
      <c r="N585" s="126" t="n">
        <f aca="false">IF($H585="AGÊNCIA",($L585+$M585)*$N$14,IF($H585="AGÊNCIA INTERNO",($L585*$N$14),IF($H585="FAT.DIRETO",($M585*$N$14))))</f>
        <v>0</v>
      </c>
      <c r="O585" s="126" t="n">
        <f aca="false">L585+M585+N585</f>
        <v>0</v>
      </c>
      <c r="P585" s="127" t="s">
        <v>29</v>
      </c>
      <c r="Q585" s="132"/>
      <c r="R585" s="124" t="n">
        <v>0</v>
      </c>
      <c r="S585" s="124" t="n">
        <v>0</v>
      </c>
      <c r="T585" s="125" t="n">
        <v>0</v>
      </c>
      <c r="U585" s="126" t="n">
        <f aca="false">(R585*S585*T585)</f>
        <v>0</v>
      </c>
      <c r="V585" s="126" t="n">
        <f aca="false">IF($H585="AGÊNCIA INTERNO",(0),U585*$V$14)</f>
        <v>0</v>
      </c>
      <c r="W585" s="126" t="n">
        <f aca="false">IF($H585="AGÊNCIA",($U585+$V585)*$W$14,IF($H585="AGÊNCIA INTERNO",($U585*$N$14),IF($H585="FAT.DIRETO",($V585*$N$14))))</f>
        <v>0</v>
      </c>
      <c r="X585" s="126" t="n">
        <f aca="false">U585+V585+W585</f>
        <v>0</v>
      </c>
      <c r="Y585" s="132"/>
      <c r="Z585" s="132"/>
      <c r="AA585" s="132"/>
      <c r="AB585" s="132"/>
      <c r="AC585" s="132"/>
      <c r="AD585" s="132"/>
      <c r="AE585" s="133"/>
    </row>
    <row r="586" customFormat="false" ht="33.75" hidden="true" customHeight="true" outlineLevel="0" collapsed="false">
      <c r="A586" s="132"/>
      <c r="B586" s="133"/>
      <c r="C586" s="129"/>
      <c r="D586" s="129"/>
      <c r="E586" s="131"/>
      <c r="F586" s="131"/>
      <c r="G586" s="134"/>
      <c r="H586" s="124"/>
      <c r="I586" s="124" t="n">
        <v>0</v>
      </c>
      <c r="J586" s="124" t="n">
        <v>0</v>
      </c>
      <c r="K586" s="125" t="n">
        <v>0</v>
      </c>
      <c r="L586" s="126" t="n">
        <f aca="false">(I586*J586*K586)</f>
        <v>0</v>
      </c>
      <c r="M586" s="126" t="n">
        <f aca="false">IF($H586="AGÊNCIA INTERNO",(0),L586*$M$14)</f>
        <v>0</v>
      </c>
      <c r="N586" s="126" t="n">
        <f aca="false">IF($H586="AGÊNCIA",($L586+$M586)*$N$14,IF($H586="AGÊNCIA INTERNO",($L586*$N$14),IF($H586="FAT.DIRETO",($M586*$N$14))))</f>
        <v>0</v>
      </c>
      <c r="O586" s="126" t="n">
        <f aca="false">L586+M586+N586</f>
        <v>0</v>
      </c>
      <c r="P586" s="127" t="s">
        <v>29</v>
      </c>
      <c r="Q586" s="132"/>
      <c r="R586" s="124" t="n">
        <v>0</v>
      </c>
      <c r="S586" s="124" t="n">
        <v>0</v>
      </c>
      <c r="T586" s="125" t="n">
        <v>0</v>
      </c>
      <c r="U586" s="126" t="n">
        <f aca="false">(R586*S586*T586)</f>
        <v>0</v>
      </c>
      <c r="V586" s="126" t="n">
        <f aca="false">IF($H586="AGÊNCIA INTERNO",(0),U586*$V$14)</f>
        <v>0</v>
      </c>
      <c r="W586" s="126" t="n">
        <f aca="false">IF($H586="AGÊNCIA",($U586+$V586)*$W$14,IF($H586="AGÊNCIA INTERNO",($U586*$N$14),IF($H586="FAT.DIRETO",($V586*$N$14))))</f>
        <v>0</v>
      </c>
      <c r="X586" s="126" t="n">
        <f aca="false">U586+V586+W586</f>
        <v>0</v>
      </c>
      <c r="Y586" s="132"/>
      <c r="Z586" s="132"/>
      <c r="AA586" s="132"/>
      <c r="AB586" s="132"/>
      <c r="AC586" s="132"/>
      <c r="AD586" s="132"/>
      <c r="AE586" s="133"/>
    </row>
    <row r="587" customFormat="false" ht="33.75" hidden="true" customHeight="true" outlineLevel="0" collapsed="false">
      <c r="A587" s="132"/>
      <c r="B587" s="133"/>
      <c r="C587" s="129"/>
      <c r="D587" s="129"/>
      <c r="E587" s="131"/>
      <c r="F587" s="131"/>
      <c r="G587" s="134"/>
      <c r="H587" s="124"/>
      <c r="I587" s="124" t="n">
        <v>0</v>
      </c>
      <c r="J587" s="124" t="n">
        <v>0</v>
      </c>
      <c r="K587" s="125" t="n">
        <v>0</v>
      </c>
      <c r="L587" s="126" t="n">
        <f aca="false">(I587*J587*K587)</f>
        <v>0</v>
      </c>
      <c r="M587" s="126" t="n">
        <f aca="false">IF($H587="AGÊNCIA INTERNO",(0),L587*$M$14)</f>
        <v>0</v>
      </c>
      <c r="N587" s="126" t="n">
        <f aca="false">IF($H587="AGÊNCIA",($L587+$M587)*$N$14,IF($H587="AGÊNCIA INTERNO",($L587*$N$14),IF($H587="FAT.DIRETO",($M587*$N$14))))</f>
        <v>0</v>
      </c>
      <c r="O587" s="126" t="n">
        <f aca="false">L587+M587+N587</f>
        <v>0</v>
      </c>
      <c r="P587" s="127" t="s">
        <v>29</v>
      </c>
      <c r="Q587" s="132"/>
      <c r="R587" s="124" t="n">
        <v>0</v>
      </c>
      <c r="S587" s="124" t="n">
        <v>0</v>
      </c>
      <c r="T587" s="125" t="n">
        <v>0</v>
      </c>
      <c r="U587" s="126" t="n">
        <f aca="false">(R587*S587*T587)</f>
        <v>0</v>
      </c>
      <c r="V587" s="126" t="n">
        <f aca="false">IF($H587="AGÊNCIA INTERNO",(0),U587*$V$14)</f>
        <v>0</v>
      </c>
      <c r="W587" s="126" t="n">
        <f aca="false">IF($H587="AGÊNCIA",($U587+$V587)*$W$14,IF($H587="AGÊNCIA INTERNO",($U587*$N$14),IF($H587="FAT.DIRETO",($V587*$N$14))))</f>
        <v>0</v>
      </c>
      <c r="X587" s="126" t="n">
        <f aca="false">U587+V587+W587</f>
        <v>0</v>
      </c>
      <c r="Y587" s="132"/>
      <c r="Z587" s="132"/>
      <c r="AA587" s="132"/>
      <c r="AB587" s="132"/>
      <c r="AC587" s="132"/>
      <c r="AD587" s="132"/>
      <c r="AE587" s="133"/>
    </row>
    <row r="588" customFormat="false" ht="33.75" hidden="true" customHeight="true" outlineLevel="0" collapsed="false">
      <c r="A588" s="132"/>
      <c r="B588" s="133"/>
      <c r="C588" s="129"/>
      <c r="D588" s="129"/>
      <c r="E588" s="131"/>
      <c r="F588" s="131"/>
      <c r="G588" s="134"/>
      <c r="H588" s="124"/>
      <c r="I588" s="124" t="n">
        <v>0</v>
      </c>
      <c r="J588" s="124" t="n">
        <v>0</v>
      </c>
      <c r="K588" s="125" t="n">
        <v>0</v>
      </c>
      <c r="L588" s="126" t="n">
        <f aca="false">(I588*J588*K588)</f>
        <v>0</v>
      </c>
      <c r="M588" s="126" t="n">
        <f aca="false">IF($H588="AGÊNCIA INTERNO",(0),L588*$M$14)</f>
        <v>0</v>
      </c>
      <c r="N588" s="126" t="n">
        <f aca="false">IF($H588="AGÊNCIA",($L588+$M588)*$N$14,IF($H588="AGÊNCIA INTERNO",($L588*$N$14),IF($H588="FAT.DIRETO",($M588*$N$14))))</f>
        <v>0</v>
      </c>
      <c r="O588" s="126" t="n">
        <f aca="false">L588+M588+N588</f>
        <v>0</v>
      </c>
      <c r="P588" s="127" t="s">
        <v>29</v>
      </c>
      <c r="Q588" s="132"/>
      <c r="R588" s="124" t="n">
        <v>0</v>
      </c>
      <c r="S588" s="124" t="n">
        <v>0</v>
      </c>
      <c r="T588" s="125" t="n">
        <v>0</v>
      </c>
      <c r="U588" s="126" t="n">
        <f aca="false">(R588*S588*T588)</f>
        <v>0</v>
      </c>
      <c r="V588" s="126" t="n">
        <f aca="false">IF($H588="AGÊNCIA INTERNO",(0),U588*$V$14)</f>
        <v>0</v>
      </c>
      <c r="W588" s="126" t="n">
        <f aca="false">IF($H588="AGÊNCIA",($U588+$V588)*$W$14,IF($H588="AGÊNCIA INTERNO",($U588*$N$14),IF($H588="FAT.DIRETO",($V588*$N$14))))</f>
        <v>0</v>
      </c>
      <c r="X588" s="126" t="n">
        <f aca="false">U588+V588+W588</f>
        <v>0</v>
      </c>
      <c r="Y588" s="132"/>
      <c r="Z588" s="132"/>
      <c r="AA588" s="132"/>
      <c r="AB588" s="132"/>
      <c r="AC588" s="132"/>
      <c r="AD588" s="132"/>
      <c r="AE588" s="133"/>
    </row>
    <row r="589" customFormat="false" ht="33.75" hidden="true" customHeight="true" outlineLevel="0" collapsed="false">
      <c r="A589" s="132"/>
      <c r="B589" s="133"/>
      <c r="C589" s="129"/>
      <c r="D589" s="129"/>
      <c r="E589" s="131"/>
      <c r="F589" s="131"/>
      <c r="G589" s="134"/>
      <c r="H589" s="124"/>
      <c r="I589" s="124" t="n">
        <v>0</v>
      </c>
      <c r="J589" s="124" t="n">
        <v>0</v>
      </c>
      <c r="K589" s="125" t="n">
        <v>0</v>
      </c>
      <c r="L589" s="126" t="n">
        <f aca="false">(I589*J589*K589)</f>
        <v>0</v>
      </c>
      <c r="M589" s="126" t="n">
        <f aca="false">IF($H589="AGÊNCIA INTERNO",(0),L589*$M$14)</f>
        <v>0</v>
      </c>
      <c r="N589" s="126" t="n">
        <f aca="false">IF($H589="AGÊNCIA",($L589+$M589)*$N$14,IF($H589="AGÊNCIA INTERNO",($L589*$N$14),IF($H589="FAT.DIRETO",($M589*$N$14))))</f>
        <v>0</v>
      </c>
      <c r="O589" s="126" t="n">
        <f aca="false">L589+M589+N589</f>
        <v>0</v>
      </c>
      <c r="P589" s="127" t="s">
        <v>29</v>
      </c>
      <c r="Q589" s="132"/>
      <c r="R589" s="124" t="n">
        <v>0</v>
      </c>
      <c r="S589" s="124" t="n">
        <v>0</v>
      </c>
      <c r="T589" s="125" t="n">
        <v>0</v>
      </c>
      <c r="U589" s="126" t="n">
        <f aca="false">(R589*S589*T589)</f>
        <v>0</v>
      </c>
      <c r="V589" s="126" t="n">
        <f aca="false">IF($H589="AGÊNCIA INTERNO",(0),U589*$V$14)</f>
        <v>0</v>
      </c>
      <c r="W589" s="126" t="n">
        <f aca="false">IF($H589="AGÊNCIA",($U589+$V589)*$W$14,IF($H589="AGÊNCIA INTERNO",($U589*$N$14),IF($H589="FAT.DIRETO",($V589*$N$14))))</f>
        <v>0</v>
      </c>
      <c r="X589" s="126" t="n">
        <f aca="false">U589+V589+W589</f>
        <v>0</v>
      </c>
      <c r="Y589" s="132"/>
      <c r="Z589" s="132"/>
      <c r="AA589" s="132"/>
      <c r="AB589" s="132"/>
      <c r="AC589" s="132"/>
      <c r="AD589" s="132"/>
      <c r="AE589" s="133"/>
    </row>
    <row r="590" customFormat="false" ht="33.75" hidden="true" customHeight="true" outlineLevel="0" collapsed="false">
      <c r="A590" s="132"/>
      <c r="B590" s="133"/>
      <c r="C590" s="129"/>
      <c r="D590" s="129"/>
      <c r="E590" s="131"/>
      <c r="F590" s="131"/>
      <c r="G590" s="134"/>
      <c r="H590" s="124"/>
      <c r="I590" s="124" t="n">
        <v>0</v>
      </c>
      <c r="J590" s="124" t="n">
        <v>0</v>
      </c>
      <c r="K590" s="125" t="n">
        <v>0</v>
      </c>
      <c r="L590" s="126" t="n">
        <f aca="false">(I590*J590*K590)</f>
        <v>0</v>
      </c>
      <c r="M590" s="126" t="n">
        <f aca="false">IF($H590="AGÊNCIA INTERNO",(0),L590*$M$14)</f>
        <v>0</v>
      </c>
      <c r="N590" s="126" t="n">
        <f aca="false">IF($H590="AGÊNCIA",($L590+$M590)*$N$14,IF($H590="AGÊNCIA INTERNO",($L590*$N$14),IF($H590="FAT.DIRETO",($M590*$N$14))))</f>
        <v>0</v>
      </c>
      <c r="O590" s="126" t="n">
        <f aca="false">L590+M590+N590</f>
        <v>0</v>
      </c>
      <c r="P590" s="127" t="s">
        <v>29</v>
      </c>
      <c r="Q590" s="132"/>
      <c r="R590" s="124" t="n">
        <v>0</v>
      </c>
      <c r="S590" s="124" t="n">
        <v>0</v>
      </c>
      <c r="T590" s="125" t="n">
        <v>0</v>
      </c>
      <c r="U590" s="126" t="n">
        <f aca="false">(R590*S590*T590)</f>
        <v>0</v>
      </c>
      <c r="V590" s="126" t="n">
        <f aca="false">IF($H590="AGÊNCIA INTERNO",(0),U590*$V$14)</f>
        <v>0</v>
      </c>
      <c r="W590" s="126" t="n">
        <f aca="false">IF($H590="AGÊNCIA",($U590+$V590)*$W$14,IF($H590="AGÊNCIA INTERNO",($U590*$N$14),IF($H590="FAT.DIRETO",($V590*$N$14))))</f>
        <v>0</v>
      </c>
      <c r="X590" s="126" t="n">
        <f aca="false">U590+V590+W590</f>
        <v>0</v>
      </c>
      <c r="Y590" s="132"/>
      <c r="Z590" s="132"/>
      <c r="AA590" s="132"/>
      <c r="AB590" s="132"/>
      <c r="AC590" s="132"/>
      <c r="AD590" s="132"/>
      <c r="AE590" s="133"/>
    </row>
    <row r="591" customFormat="false" ht="33.75" hidden="true" customHeight="true" outlineLevel="0" collapsed="false">
      <c r="A591" s="132"/>
      <c r="B591" s="133"/>
      <c r="C591" s="129"/>
      <c r="D591" s="129"/>
      <c r="E591" s="131"/>
      <c r="F591" s="131"/>
      <c r="G591" s="134"/>
      <c r="H591" s="124"/>
      <c r="I591" s="124" t="n">
        <v>0</v>
      </c>
      <c r="J591" s="124" t="n">
        <v>0</v>
      </c>
      <c r="K591" s="125" t="n">
        <v>0</v>
      </c>
      <c r="L591" s="126" t="n">
        <f aca="false">(I591*J591*K591)</f>
        <v>0</v>
      </c>
      <c r="M591" s="126" t="n">
        <f aca="false">IF($H591="AGÊNCIA INTERNO",(0),L591*$M$14)</f>
        <v>0</v>
      </c>
      <c r="N591" s="126" t="n">
        <f aca="false">IF($H591="AGÊNCIA",($L591+$M591)*$N$14,IF($H591="AGÊNCIA INTERNO",($L591*$N$14),IF($H591="FAT.DIRETO",($M591*$N$14))))</f>
        <v>0</v>
      </c>
      <c r="O591" s="126" t="n">
        <f aca="false">L591+M591+N591</f>
        <v>0</v>
      </c>
      <c r="P591" s="127" t="s">
        <v>29</v>
      </c>
      <c r="Q591" s="132"/>
      <c r="R591" s="124" t="n">
        <v>0</v>
      </c>
      <c r="S591" s="124" t="n">
        <v>0</v>
      </c>
      <c r="T591" s="125" t="n">
        <v>0</v>
      </c>
      <c r="U591" s="126" t="n">
        <f aca="false">(R591*S591*T591)</f>
        <v>0</v>
      </c>
      <c r="V591" s="126" t="n">
        <f aca="false">IF($H591="AGÊNCIA INTERNO",(0),U591*$V$14)</f>
        <v>0</v>
      </c>
      <c r="W591" s="126" t="n">
        <f aca="false">IF($H591="AGÊNCIA",($U591+$V591)*$W$14,IF($H591="AGÊNCIA INTERNO",($U591*$N$14),IF($H591="FAT.DIRETO",($V591*$N$14))))</f>
        <v>0</v>
      </c>
      <c r="X591" s="126" t="n">
        <f aca="false">U591+V591+W591</f>
        <v>0</v>
      </c>
      <c r="Y591" s="132"/>
      <c r="Z591" s="132"/>
      <c r="AA591" s="132"/>
      <c r="AB591" s="132"/>
      <c r="AC591" s="132"/>
      <c r="AD591" s="132"/>
      <c r="AE591" s="133"/>
    </row>
    <row r="592" customFormat="false" ht="33.75" hidden="true" customHeight="true" outlineLevel="0" collapsed="false">
      <c r="A592" s="132"/>
      <c r="B592" s="133"/>
      <c r="C592" s="129"/>
      <c r="D592" s="129"/>
      <c r="E592" s="131"/>
      <c r="F592" s="131"/>
      <c r="G592" s="134"/>
      <c r="H592" s="124"/>
      <c r="I592" s="124" t="n">
        <v>0</v>
      </c>
      <c r="J592" s="124" t="n">
        <v>0</v>
      </c>
      <c r="K592" s="125" t="n">
        <v>0</v>
      </c>
      <c r="L592" s="126" t="n">
        <f aca="false">(I592*J592*K592)</f>
        <v>0</v>
      </c>
      <c r="M592" s="126" t="n">
        <f aca="false">IF($H592="AGÊNCIA INTERNO",(0),L592*$M$14)</f>
        <v>0</v>
      </c>
      <c r="N592" s="126" t="n">
        <f aca="false">IF($H592="AGÊNCIA",($L592+$M592)*$N$14,IF($H592="AGÊNCIA INTERNO",($L592*$N$14),IF($H592="FAT.DIRETO",($M592*$N$14))))</f>
        <v>0</v>
      </c>
      <c r="O592" s="126" t="n">
        <f aca="false">L592+M592+N592</f>
        <v>0</v>
      </c>
      <c r="P592" s="127" t="s">
        <v>29</v>
      </c>
      <c r="Q592" s="132"/>
      <c r="R592" s="124" t="n">
        <v>0</v>
      </c>
      <c r="S592" s="124" t="n">
        <v>0</v>
      </c>
      <c r="T592" s="125" t="n">
        <v>0</v>
      </c>
      <c r="U592" s="126" t="n">
        <f aca="false">(R592*S592*T592)</f>
        <v>0</v>
      </c>
      <c r="V592" s="126" t="n">
        <f aca="false">IF($H592="AGÊNCIA INTERNO",(0),U592*$V$14)</f>
        <v>0</v>
      </c>
      <c r="W592" s="126" t="n">
        <f aca="false">IF($H592="AGÊNCIA",($U592+$V592)*$W$14,IF($H592="AGÊNCIA INTERNO",($U592*$N$14),IF($H592="FAT.DIRETO",($V592*$N$14))))</f>
        <v>0</v>
      </c>
      <c r="X592" s="126" t="n">
        <f aca="false">U592+V592+W592</f>
        <v>0</v>
      </c>
      <c r="Y592" s="132"/>
      <c r="Z592" s="132"/>
      <c r="AA592" s="132"/>
      <c r="AB592" s="132"/>
      <c r="AC592" s="132"/>
      <c r="AD592" s="132"/>
      <c r="AE592" s="133"/>
    </row>
    <row r="593" customFormat="false" ht="33.75" hidden="true" customHeight="true" outlineLevel="0" collapsed="false">
      <c r="A593" s="132"/>
      <c r="B593" s="133"/>
      <c r="C593" s="129"/>
      <c r="D593" s="129"/>
      <c r="E593" s="131"/>
      <c r="F593" s="131"/>
      <c r="G593" s="134"/>
      <c r="H593" s="124"/>
      <c r="I593" s="124" t="n">
        <v>0</v>
      </c>
      <c r="J593" s="124" t="n">
        <v>0</v>
      </c>
      <c r="K593" s="125" t="n">
        <v>0</v>
      </c>
      <c r="L593" s="126" t="n">
        <f aca="false">(I593*J593*K593)</f>
        <v>0</v>
      </c>
      <c r="M593" s="126" t="n">
        <f aca="false">IF($H593="AGÊNCIA INTERNO",(0),L593*$M$14)</f>
        <v>0</v>
      </c>
      <c r="N593" s="126" t="n">
        <f aca="false">IF($H593="AGÊNCIA",($L593+$M593)*$N$14,IF($H593="AGÊNCIA INTERNO",($L593*$N$14),IF($H593="FAT.DIRETO",($M593*$N$14))))</f>
        <v>0</v>
      </c>
      <c r="O593" s="126" t="n">
        <f aca="false">L593+M593+N593</f>
        <v>0</v>
      </c>
      <c r="P593" s="127" t="s">
        <v>29</v>
      </c>
      <c r="Q593" s="132"/>
      <c r="R593" s="124" t="n">
        <v>0</v>
      </c>
      <c r="S593" s="124" t="n">
        <v>0</v>
      </c>
      <c r="T593" s="125" t="n">
        <v>0</v>
      </c>
      <c r="U593" s="126" t="n">
        <f aca="false">(R593*S593*T593)</f>
        <v>0</v>
      </c>
      <c r="V593" s="126" t="n">
        <f aca="false">IF($H593="AGÊNCIA INTERNO",(0),U593*$V$14)</f>
        <v>0</v>
      </c>
      <c r="W593" s="126" t="n">
        <f aca="false">IF($H593="AGÊNCIA",($U593+$V593)*$W$14,IF($H593="AGÊNCIA INTERNO",($U593*$N$14),IF($H593="FAT.DIRETO",($V593*$N$14))))</f>
        <v>0</v>
      </c>
      <c r="X593" s="126" t="n">
        <f aca="false">U593+V593+W593</f>
        <v>0</v>
      </c>
      <c r="Y593" s="132"/>
      <c r="Z593" s="132"/>
      <c r="AA593" s="132"/>
      <c r="AB593" s="132"/>
      <c r="AC593" s="132"/>
      <c r="AD593" s="132"/>
      <c r="AE593" s="133"/>
    </row>
    <row r="594" customFormat="false" ht="33.75" hidden="true" customHeight="true" outlineLevel="0" collapsed="false">
      <c r="A594" s="132"/>
      <c r="B594" s="133"/>
      <c r="C594" s="129"/>
      <c r="D594" s="129"/>
      <c r="E594" s="131"/>
      <c r="F594" s="131"/>
      <c r="G594" s="134"/>
      <c r="H594" s="124"/>
      <c r="I594" s="124" t="n">
        <v>0</v>
      </c>
      <c r="J594" s="124" t="n">
        <v>0</v>
      </c>
      <c r="K594" s="125" t="n">
        <v>0</v>
      </c>
      <c r="L594" s="126" t="n">
        <f aca="false">(I594*J594*K594)</f>
        <v>0</v>
      </c>
      <c r="M594" s="126" t="n">
        <f aca="false">IF($H594="AGÊNCIA INTERNO",(0),L594*$M$14)</f>
        <v>0</v>
      </c>
      <c r="N594" s="126" t="n">
        <f aca="false">IF($H594="AGÊNCIA",($L594+$M594)*$N$14,IF($H594="AGÊNCIA INTERNO",($L594*$N$14),IF($H594="FAT.DIRETO",($M594*$N$14))))</f>
        <v>0</v>
      </c>
      <c r="O594" s="126" t="n">
        <f aca="false">L594+M594+N594</f>
        <v>0</v>
      </c>
      <c r="P594" s="127" t="s">
        <v>29</v>
      </c>
      <c r="Q594" s="132"/>
      <c r="R594" s="124" t="n">
        <v>0</v>
      </c>
      <c r="S594" s="124" t="n">
        <v>0</v>
      </c>
      <c r="T594" s="125" t="n">
        <v>0</v>
      </c>
      <c r="U594" s="126" t="n">
        <f aca="false">(R594*S594*T594)</f>
        <v>0</v>
      </c>
      <c r="V594" s="126" t="n">
        <f aca="false">IF($H594="AGÊNCIA INTERNO",(0),U594*$V$14)</f>
        <v>0</v>
      </c>
      <c r="W594" s="126" t="n">
        <f aca="false">IF($H594="AGÊNCIA",($U594+$V594)*$W$14,IF($H594="AGÊNCIA INTERNO",($U594*$N$14),IF($H594="FAT.DIRETO",($V594*$N$14))))</f>
        <v>0</v>
      </c>
      <c r="X594" s="126" t="n">
        <f aca="false">U594+V594+W594</f>
        <v>0</v>
      </c>
      <c r="Y594" s="132"/>
      <c r="Z594" s="132"/>
      <c r="AA594" s="132"/>
      <c r="AB594" s="132"/>
      <c r="AC594" s="132"/>
      <c r="AD594" s="132"/>
      <c r="AE594" s="133"/>
    </row>
    <row r="595" customFormat="false" ht="33.75" hidden="true" customHeight="true" outlineLevel="0" collapsed="false">
      <c r="A595" s="132"/>
      <c r="B595" s="133"/>
      <c r="C595" s="129"/>
      <c r="D595" s="129"/>
      <c r="E595" s="131"/>
      <c r="F595" s="131"/>
      <c r="G595" s="134"/>
      <c r="H595" s="124"/>
      <c r="I595" s="124" t="n">
        <v>0</v>
      </c>
      <c r="J595" s="124" t="n">
        <v>0</v>
      </c>
      <c r="K595" s="125" t="n">
        <v>0</v>
      </c>
      <c r="L595" s="126" t="n">
        <f aca="false">(I595*J595*K595)</f>
        <v>0</v>
      </c>
      <c r="M595" s="126" t="n">
        <f aca="false">IF($H595="AGÊNCIA INTERNO",(0),L595*$M$14)</f>
        <v>0</v>
      </c>
      <c r="N595" s="126" t="n">
        <f aca="false">IF($H595="AGÊNCIA",($L595+$M595)*$N$14,IF($H595="AGÊNCIA INTERNO",($L595*$N$14),IF($H595="FAT.DIRETO",($M595*$N$14))))</f>
        <v>0</v>
      </c>
      <c r="O595" s="126" t="n">
        <f aca="false">L595+M595+N595</f>
        <v>0</v>
      </c>
      <c r="P595" s="127" t="s">
        <v>29</v>
      </c>
      <c r="Q595" s="132"/>
      <c r="R595" s="124" t="n">
        <v>0</v>
      </c>
      <c r="S595" s="124" t="n">
        <v>0</v>
      </c>
      <c r="T595" s="125" t="n">
        <v>0</v>
      </c>
      <c r="U595" s="126" t="n">
        <f aca="false">(R595*S595*T595)</f>
        <v>0</v>
      </c>
      <c r="V595" s="126" t="n">
        <f aca="false">IF($H595="AGÊNCIA INTERNO",(0),U595*$V$14)</f>
        <v>0</v>
      </c>
      <c r="W595" s="126" t="n">
        <f aca="false">IF($H595="AGÊNCIA",($U595+$V595)*$W$14,IF($H595="AGÊNCIA INTERNO",($U595*$N$14),IF($H595="FAT.DIRETO",($V595*$N$14))))</f>
        <v>0</v>
      </c>
      <c r="X595" s="126" t="n">
        <f aca="false">U595+V595+W595</f>
        <v>0</v>
      </c>
      <c r="Y595" s="132"/>
      <c r="Z595" s="132"/>
      <c r="AA595" s="132"/>
      <c r="AB595" s="132"/>
      <c r="AC595" s="132"/>
      <c r="AD595" s="132"/>
      <c r="AE595" s="133"/>
    </row>
    <row r="596" customFormat="false" ht="33.75" hidden="true" customHeight="true" outlineLevel="0" collapsed="false">
      <c r="A596" s="132"/>
      <c r="B596" s="133"/>
      <c r="C596" s="129"/>
      <c r="D596" s="129"/>
      <c r="E596" s="131"/>
      <c r="F596" s="131"/>
      <c r="G596" s="134"/>
      <c r="H596" s="124"/>
      <c r="I596" s="124" t="n">
        <v>0</v>
      </c>
      <c r="J596" s="124" t="n">
        <v>0</v>
      </c>
      <c r="K596" s="125" t="n">
        <v>0</v>
      </c>
      <c r="L596" s="126" t="n">
        <f aca="false">(I596*J596*K596)</f>
        <v>0</v>
      </c>
      <c r="M596" s="126" t="n">
        <f aca="false">IF($H596="AGÊNCIA INTERNO",(0),L596*$M$14)</f>
        <v>0</v>
      </c>
      <c r="N596" s="126" t="n">
        <f aca="false">IF($H596="AGÊNCIA",($L596+$M596)*$N$14,IF($H596="AGÊNCIA INTERNO",($L596*$N$14),IF($H596="FAT.DIRETO",($M596*$N$14))))</f>
        <v>0</v>
      </c>
      <c r="O596" s="126" t="n">
        <f aca="false">L596+M596+N596</f>
        <v>0</v>
      </c>
      <c r="P596" s="127" t="s">
        <v>29</v>
      </c>
      <c r="Q596" s="132"/>
      <c r="R596" s="124" t="n">
        <v>0</v>
      </c>
      <c r="S596" s="124" t="n">
        <v>0</v>
      </c>
      <c r="T596" s="125" t="n">
        <v>0</v>
      </c>
      <c r="U596" s="126" t="n">
        <f aca="false">(R596*S596*T596)</f>
        <v>0</v>
      </c>
      <c r="V596" s="126" t="n">
        <f aca="false">IF($H596="AGÊNCIA INTERNO",(0),U596*$V$14)</f>
        <v>0</v>
      </c>
      <c r="W596" s="126" t="n">
        <f aca="false">IF($H596="AGÊNCIA",($U596+$V596)*$W$14,IF($H596="AGÊNCIA INTERNO",($U596*$N$14),IF($H596="FAT.DIRETO",($V596*$N$14))))</f>
        <v>0</v>
      </c>
      <c r="X596" s="126" t="n">
        <f aca="false">U596+V596+W596</f>
        <v>0</v>
      </c>
      <c r="Y596" s="132"/>
      <c r="Z596" s="132"/>
      <c r="AA596" s="132"/>
      <c r="AB596" s="132"/>
      <c r="AC596" s="132"/>
      <c r="AD596" s="132"/>
      <c r="AE596" s="133"/>
    </row>
    <row r="597" customFormat="false" ht="33.75" hidden="true" customHeight="true" outlineLevel="0" collapsed="false">
      <c r="A597" s="132"/>
      <c r="B597" s="133"/>
      <c r="C597" s="129"/>
      <c r="D597" s="129"/>
      <c r="E597" s="131"/>
      <c r="F597" s="131"/>
      <c r="G597" s="134"/>
      <c r="H597" s="124"/>
      <c r="I597" s="124" t="n">
        <v>0</v>
      </c>
      <c r="J597" s="124" t="n">
        <v>0</v>
      </c>
      <c r="K597" s="125" t="n">
        <v>0</v>
      </c>
      <c r="L597" s="126" t="n">
        <f aca="false">(I597*J597*K597)</f>
        <v>0</v>
      </c>
      <c r="M597" s="126" t="n">
        <f aca="false">IF($H597="AGÊNCIA INTERNO",(0),L597*$M$14)</f>
        <v>0</v>
      </c>
      <c r="N597" s="126" t="n">
        <f aca="false">IF($H597="AGÊNCIA",($L597+$M597)*$N$14,IF($H597="AGÊNCIA INTERNO",($L597*$N$14),IF($H597="FAT.DIRETO",($M597*$N$14))))</f>
        <v>0</v>
      </c>
      <c r="O597" s="126" t="n">
        <f aca="false">L597+M597+N597</f>
        <v>0</v>
      </c>
      <c r="P597" s="127" t="s">
        <v>29</v>
      </c>
      <c r="Q597" s="132"/>
      <c r="R597" s="124" t="n">
        <v>0</v>
      </c>
      <c r="S597" s="124" t="n">
        <v>0</v>
      </c>
      <c r="T597" s="125" t="n">
        <v>0</v>
      </c>
      <c r="U597" s="126" t="n">
        <f aca="false">(R597*S597*T597)</f>
        <v>0</v>
      </c>
      <c r="V597" s="126" t="n">
        <f aca="false">IF($H597="AGÊNCIA INTERNO",(0),U597*$V$14)</f>
        <v>0</v>
      </c>
      <c r="W597" s="126" t="n">
        <f aca="false">IF($H597="AGÊNCIA",($U597+$V597)*$W$14,IF($H597="AGÊNCIA INTERNO",($U597*$N$14),IF($H597="FAT.DIRETO",($V597*$N$14))))</f>
        <v>0</v>
      </c>
      <c r="X597" s="126" t="n">
        <f aca="false">U597+V597+W597</f>
        <v>0</v>
      </c>
      <c r="Y597" s="132"/>
      <c r="Z597" s="132"/>
      <c r="AA597" s="132"/>
      <c r="AB597" s="132"/>
      <c r="AC597" s="132"/>
      <c r="AD597" s="132"/>
      <c r="AE597" s="133"/>
    </row>
    <row r="598" customFormat="false" ht="33.75" hidden="true" customHeight="true" outlineLevel="0" collapsed="false">
      <c r="A598" s="132"/>
      <c r="B598" s="133"/>
      <c r="C598" s="129"/>
      <c r="D598" s="129"/>
      <c r="E598" s="131"/>
      <c r="F598" s="131"/>
      <c r="G598" s="134"/>
      <c r="H598" s="124"/>
      <c r="I598" s="124" t="n">
        <v>0</v>
      </c>
      <c r="J598" s="124" t="n">
        <v>0</v>
      </c>
      <c r="K598" s="125" t="n">
        <v>0</v>
      </c>
      <c r="L598" s="126" t="n">
        <f aca="false">(I598*J598*K598)</f>
        <v>0</v>
      </c>
      <c r="M598" s="126" t="n">
        <f aca="false">IF($H598="AGÊNCIA INTERNO",(0),L598*$M$14)</f>
        <v>0</v>
      </c>
      <c r="N598" s="126" t="n">
        <f aca="false">IF($H598="AGÊNCIA",($L598+$M598)*$N$14,IF($H598="AGÊNCIA INTERNO",($L598*$N$14),IF($H598="FAT.DIRETO",($M598*$N$14))))</f>
        <v>0</v>
      </c>
      <c r="O598" s="126" t="n">
        <f aca="false">L598+M598+N598</f>
        <v>0</v>
      </c>
      <c r="P598" s="127" t="s">
        <v>29</v>
      </c>
      <c r="Q598" s="132"/>
      <c r="R598" s="124" t="n">
        <v>0</v>
      </c>
      <c r="S598" s="124" t="n">
        <v>0</v>
      </c>
      <c r="T598" s="125" t="n">
        <v>0</v>
      </c>
      <c r="U598" s="126" t="n">
        <f aca="false">(R598*S598*T598)</f>
        <v>0</v>
      </c>
      <c r="V598" s="126" t="n">
        <f aca="false">IF($H598="AGÊNCIA INTERNO",(0),U598*$V$14)</f>
        <v>0</v>
      </c>
      <c r="W598" s="126" t="n">
        <f aca="false">IF($H598="AGÊNCIA",($U598+$V598)*$W$14,IF($H598="AGÊNCIA INTERNO",($U598*$N$14),IF($H598="FAT.DIRETO",($V598*$N$14))))</f>
        <v>0</v>
      </c>
      <c r="X598" s="126" t="n">
        <f aca="false">U598+V598+W598</f>
        <v>0</v>
      </c>
      <c r="Y598" s="132"/>
      <c r="Z598" s="132"/>
      <c r="AA598" s="132"/>
      <c r="AB598" s="132"/>
      <c r="AC598" s="132"/>
      <c r="AD598" s="132"/>
      <c r="AE598" s="133"/>
    </row>
    <row r="599" customFormat="false" ht="33.75" hidden="true" customHeight="true" outlineLevel="0" collapsed="false">
      <c r="A599" s="132"/>
      <c r="B599" s="133"/>
      <c r="C599" s="129"/>
      <c r="D599" s="129"/>
      <c r="E599" s="131"/>
      <c r="F599" s="131"/>
      <c r="G599" s="134"/>
      <c r="H599" s="124"/>
      <c r="I599" s="124" t="n">
        <v>0</v>
      </c>
      <c r="J599" s="124" t="n">
        <v>0</v>
      </c>
      <c r="K599" s="125" t="n">
        <v>0</v>
      </c>
      <c r="L599" s="126" t="n">
        <f aca="false">(I599*J599*K599)</f>
        <v>0</v>
      </c>
      <c r="M599" s="126" t="n">
        <f aca="false">IF($H599="AGÊNCIA INTERNO",(0),L599*$M$14)</f>
        <v>0</v>
      </c>
      <c r="N599" s="126" t="n">
        <f aca="false">IF($H599="AGÊNCIA",($L599+$M599)*$N$14,IF($H599="AGÊNCIA INTERNO",($L599*$N$14),IF($H599="FAT.DIRETO",($M599*$N$14))))</f>
        <v>0</v>
      </c>
      <c r="O599" s="126" t="n">
        <f aca="false">L599+M599+N599</f>
        <v>0</v>
      </c>
      <c r="P599" s="127" t="s">
        <v>29</v>
      </c>
      <c r="Q599" s="132"/>
      <c r="R599" s="124" t="n">
        <v>0</v>
      </c>
      <c r="S599" s="124" t="n">
        <v>0</v>
      </c>
      <c r="T599" s="125" t="n">
        <v>0</v>
      </c>
      <c r="U599" s="126" t="n">
        <f aca="false">(R599*S599*T599)</f>
        <v>0</v>
      </c>
      <c r="V599" s="126" t="n">
        <f aca="false">IF($H599="AGÊNCIA INTERNO",(0),U599*$V$14)</f>
        <v>0</v>
      </c>
      <c r="W599" s="126" t="n">
        <f aca="false">IF($H599="AGÊNCIA",($U599+$V599)*$W$14,IF($H599="AGÊNCIA INTERNO",($U599*$N$14),IF($H599="FAT.DIRETO",($V599*$N$14))))</f>
        <v>0</v>
      </c>
      <c r="X599" s="126" t="n">
        <f aca="false">U599+V599+W599</f>
        <v>0</v>
      </c>
      <c r="Y599" s="132"/>
      <c r="Z599" s="132"/>
      <c r="AA599" s="132"/>
      <c r="AB599" s="132"/>
      <c r="AC599" s="132"/>
      <c r="AD599" s="132"/>
      <c r="AE599" s="133"/>
    </row>
    <row r="600" customFormat="false" ht="33.75" hidden="true" customHeight="true" outlineLevel="0" collapsed="false">
      <c r="A600" s="132"/>
      <c r="B600" s="133"/>
      <c r="C600" s="129"/>
      <c r="D600" s="129"/>
      <c r="E600" s="131"/>
      <c r="F600" s="131"/>
      <c r="G600" s="134"/>
      <c r="H600" s="124"/>
      <c r="I600" s="124" t="n">
        <v>0</v>
      </c>
      <c r="J600" s="124" t="n">
        <v>0</v>
      </c>
      <c r="K600" s="125" t="n">
        <v>0</v>
      </c>
      <c r="L600" s="126" t="n">
        <f aca="false">(I600*J600*K600)</f>
        <v>0</v>
      </c>
      <c r="M600" s="126" t="n">
        <f aca="false">IF($H600="AGÊNCIA INTERNO",(0),L600*$M$14)</f>
        <v>0</v>
      </c>
      <c r="N600" s="126" t="n">
        <f aca="false">IF($H600="AGÊNCIA",($L600+$M600)*$N$14,IF($H600="AGÊNCIA INTERNO",($L600*$N$14),IF($H600="FAT.DIRETO",($M600*$N$14))))</f>
        <v>0</v>
      </c>
      <c r="O600" s="126" t="n">
        <f aca="false">L600+M600+N600</f>
        <v>0</v>
      </c>
      <c r="P600" s="127" t="s">
        <v>29</v>
      </c>
      <c r="Q600" s="132"/>
      <c r="R600" s="124" t="n">
        <v>0</v>
      </c>
      <c r="S600" s="124" t="n">
        <v>0</v>
      </c>
      <c r="T600" s="125" t="n">
        <v>0</v>
      </c>
      <c r="U600" s="126" t="n">
        <f aca="false">(R600*S600*T600)</f>
        <v>0</v>
      </c>
      <c r="V600" s="126" t="n">
        <f aca="false">IF($H600="AGÊNCIA INTERNO",(0),U600*$V$14)</f>
        <v>0</v>
      </c>
      <c r="W600" s="126" t="n">
        <f aca="false">IF($H600="AGÊNCIA",($U600+$V600)*$W$14,IF($H600="AGÊNCIA INTERNO",($U600*$N$14),IF($H600="FAT.DIRETO",($V600*$N$14))))</f>
        <v>0</v>
      </c>
      <c r="X600" s="126" t="n">
        <f aca="false">U600+V600+W600</f>
        <v>0</v>
      </c>
      <c r="Y600" s="132"/>
      <c r="Z600" s="132"/>
      <c r="AA600" s="132"/>
      <c r="AB600" s="132"/>
      <c r="AC600" s="132"/>
      <c r="AD600" s="132"/>
      <c r="AE600" s="133"/>
    </row>
    <row r="601" customFormat="false" ht="33.75" hidden="true" customHeight="true" outlineLevel="0" collapsed="false">
      <c r="A601" s="132"/>
      <c r="B601" s="133"/>
      <c r="C601" s="129"/>
      <c r="D601" s="129"/>
      <c r="E601" s="131"/>
      <c r="F601" s="131"/>
      <c r="G601" s="134"/>
      <c r="H601" s="124"/>
      <c r="I601" s="124" t="n">
        <v>0</v>
      </c>
      <c r="J601" s="124" t="n">
        <v>0</v>
      </c>
      <c r="K601" s="125" t="n">
        <v>0</v>
      </c>
      <c r="L601" s="126" t="n">
        <f aca="false">(I601*J601*K601)</f>
        <v>0</v>
      </c>
      <c r="M601" s="126" t="n">
        <f aca="false">IF($H601="AGÊNCIA INTERNO",(0),L601*$M$14)</f>
        <v>0</v>
      </c>
      <c r="N601" s="126" t="n">
        <f aca="false">IF($H601="AGÊNCIA",($L601+$M601)*$N$14,IF($H601="AGÊNCIA INTERNO",($L601*$N$14),IF($H601="FAT.DIRETO",($M601*$N$14))))</f>
        <v>0</v>
      </c>
      <c r="O601" s="126" t="n">
        <f aca="false">L601+M601+N601</f>
        <v>0</v>
      </c>
      <c r="P601" s="127" t="s">
        <v>29</v>
      </c>
      <c r="Q601" s="132"/>
      <c r="R601" s="124" t="n">
        <v>0</v>
      </c>
      <c r="S601" s="124" t="n">
        <v>0</v>
      </c>
      <c r="T601" s="125" t="n">
        <v>0</v>
      </c>
      <c r="U601" s="126" t="n">
        <f aca="false">(R601*S601*T601)</f>
        <v>0</v>
      </c>
      <c r="V601" s="126" t="n">
        <f aca="false">IF($H601="AGÊNCIA INTERNO",(0),U601*$V$14)</f>
        <v>0</v>
      </c>
      <c r="W601" s="126" t="n">
        <f aca="false">IF($H601="AGÊNCIA",($U601+$V601)*$W$14,IF($H601="AGÊNCIA INTERNO",($U601*$N$14),IF($H601="FAT.DIRETO",($V601*$N$14))))</f>
        <v>0</v>
      </c>
      <c r="X601" s="126" t="n">
        <f aca="false">U601+V601+W601</f>
        <v>0</v>
      </c>
      <c r="Y601" s="132"/>
      <c r="Z601" s="132"/>
      <c r="AA601" s="132"/>
      <c r="AB601" s="132"/>
      <c r="AC601" s="132"/>
      <c r="AD601" s="132"/>
      <c r="AE601" s="133"/>
    </row>
    <row r="602" customFormat="false" ht="33.75" hidden="true" customHeight="true" outlineLevel="0" collapsed="false">
      <c r="A602" s="132"/>
      <c r="B602" s="133"/>
      <c r="C602" s="129"/>
      <c r="D602" s="129"/>
      <c r="E602" s="131"/>
      <c r="F602" s="131"/>
      <c r="G602" s="134"/>
      <c r="H602" s="124"/>
      <c r="I602" s="124" t="n">
        <v>0</v>
      </c>
      <c r="J602" s="124" t="n">
        <v>0</v>
      </c>
      <c r="K602" s="125" t="n">
        <v>0</v>
      </c>
      <c r="L602" s="126" t="n">
        <f aca="false">(I602*J602*K602)</f>
        <v>0</v>
      </c>
      <c r="M602" s="126" t="n">
        <f aca="false">IF($H602="AGÊNCIA INTERNO",(0),L602*$M$14)</f>
        <v>0</v>
      </c>
      <c r="N602" s="126" t="n">
        <f aca="false">IF($H602="AGÊNCIA",($L602+$M602)*$N$14,IF($H602="AGÊNCIA INTERNO",($L602*$N$14),IF($H602="FAT.DIRETO",($M602*$N$14))))</f>
        <v>0</v>
      </c>
      <c r="O602" s="126" t="n">
        <f aca="false">L602+M602+N602</f>
        <v>0</v>
      </c>
      <c r="P602" s="127" t="s">
        <v>29</v>
      </c>
      <c r="Q602" s="132"/>
      <c r="R602" s="124" t="n">
        <v>0</v>
      </c>
      <c r="S602" s="124" t="n">
        <v>0</v>
      </c>
      <c r="T602" s="125" t="n">
        <v>0</v>
      </c>
      <c r="U602" s="126" t="n">
        <f aca="false">(R602*S602*T602)</f>
        <v>0</v>
      </c>
      <c r="V602" s="126" t="n">
        <f aca="false">IF($H602="AGÊNCIA INTERNO",(0),U602*$V$14)</f>
        <v>0</v>
      </c>
      <c r="W602" s="126" t="n">
        <f aca="false">IF($H602="AGÊNCIA",($U602+$V602)*$W$14,IF($H602="AGÊNCIA INTERNO",($U602*$N$14),IF($H602="FAT.DIRETO",($V602*$N$14))))</f>
        <v>0</v>
      </c>
      <c r="X602" s="126" t="n">
        <f aca="false">U602+V602+W602</f>
        <v>0</v>
      </c>
      <c r="Y602" s="132"/>
      <c r="Z602" s="132"/>
      <c r="AA602" s="132"/>
      <c r="AB602" s="132"/>
      <c r="AC602" s="132"/>
      <c r="AD602" s="132"/>
      <c r="AE602" s="133"/>
    </row>
    <row r="603" customFormat="false" ht="33.75" hidden="true" customHeight="true" outlineLevel="0" collapsed="false">
      <c r="A603" s="132"/>
      <c r="B603" s="133"/>
      <c r="C603" s="129"/>
      <c r="D603" s="129"/>
      <c r="E603" s="131"/>
      <c r="F603" s="131"/>
      <c r="G603" s="134"/>
      <c r="H603" s="124"/>
      <c r="I603" s="124" t="n">
        <v>0</v>
      </c>
      <c r="J603" s="124" t="n">
        <v>0</v>
      </c>
      <c r="K603" s="125" t="n">
        <v>0</v>
      </c>
      <c r="L603" s="126" t="n">
        <f aca="false">(I603*J603*K603)</f>
        <v>0</v>
      </c>
      <c r="M603" s="126" t="n">
        <f aca="false">IF($H603="AGÊNCIA INTERNO",(0),L603*$M$14)</f>
        <v>0</v>
      </c>
      <c r="N603" s="126" t="n">
        <f aca="false">IF($H603="AGÊNCIA",($L603+$M603)*$N$14,IF($H603="AGÊNCIA INTERNO",($L603*$N$14),IF($H603="FAT.DIRETO",($M603*$N$14))))</f>
        <v>0</v>
      </c>
      <c r="O603" s="126" t="n">
        <f aca="false">L603+M603+N603</f>
        <v>0</v>
      </c>
      <c r="P603" s="127" t="s">
        <v>29</v>
      </c>
      <c r="Q603" s="132"/>
      <c r="R603" s="124" t="n">
        <v>0</v>
      </c>
      <c r="S603" s="124" t="n">
        <v>0</v>
      </c>
      <c r="T603" s="125" t="n">
        <v>0</v>
      </c>
      <c r="U603" s="126" t="n">
        <f aca="false">(R603*S603*T603)</f>
        <v>0</v>
      </c>
      <c r="V603" s="126" t="n">
        <f aca="false">IF($H603="AGÊNCIA INTERNO",(0),U603*$V$14)</f>
        <v>0</v>
      </c>
      <c r="W603" s="126" t="n">
        <f aca="false">IF($H603="AGÊNCIA",($U603+$V603)*$W$14,IF($H603="AGÊNCIA INTERNO",($U603*$N$14),IF($H603="FAT.DIRETO",($V603*$N$14))))</f>
        <v>0</v>
      </c>
      <c r="X603" s="126" t="n">
        <f aca="false">U603+V603+W603</f>
        <v>0</v>
      </c>
      <c r="Y603" s="132"/>
      <c r="Z603" s="132"/>
      <c r="AA603" s="132"/>
      <c r="AB603" s="132"/>
      <c r="AC603" s="132"/>
      <c r="AD603" s="132"/>
      <c r="AE603" s="133"/>
    </row>
    <row r="604" customFormat="false" ht="33.75" hidden="true" customHeight="true" outlineLevel="0" collapsed="false">
      <c r="A604" s="132"/>
      <c r="B604" s="133"/>
      <c r="C604" s="129"/>
      <c r="D604" s="129"/>
      <c r="E604" s="131"/>
      <c r="F604" s="131"/>
      <c r="G604" s="134"/>
      <c r="H604" s="124"/>
      <c r="I604" s="124" t="n">
        <v>0</v>
      </c>
      <c r="J604" s="124" t="n">
        <v>0</v>
      </c>
      <c r="K604" s="125" t="n">
        <v>0</v>
      </c>
      <c r="L604" s="126" t="n">
        <f aca="false">(I604*J604*K604)</f>
        <v>0</v>
      </c>
      <c r="M604" s="126" t="n">
        <f aca="false">IF($H604="AGÊNCIA INTERNO",(0),L604*$M$14)</f>
        <v>0</v>
      </c>
      <c r="N604" s="126" t="n">
        <f aca="false">IF($H604="AGÊNCIA",($L604+$M604)*$N$14,IF($H604="AGÊNCIA INTERNO",($L604*$N$14),IF($H604="FAT.DIRETO",($M604*$N$14))))</f>
        <v>0</v>
      </c>
      <c r="O604" s="126" t="n">
        <f aca="false">L604+M604+N604</f>
        <v>0</v>
      </c>
      <c r="P604" s="127" t="s">
        <v>29</v>
      </c>
      <c r="Q604" s="132"/>
      <c r="R604" s="124" t="n">
        <v>0</v>
      </c>
      <c r="S604" s="124" t="n">
        <v>0</v>
      </c>
      <c r="T604" s="125" t="n">
        <v>0</v>
      </c>
      <c r="U604" s="126" t="n">
        <f aca="false">(R604*S604*T604)</f>
        <v>0</v>
      </c>
      <c r="V604" s="126" t="n">
        <f aca="false">IF($H604="AGÊNCIA INTERNO",(0),U604*$V$14)</f>
        <v>0</v>
      </c>
      <c r="W604" s="126" t="n">
        <f aca="false">IF($H604="AGÊNCIA",($U604+$V604)*$W$14,IF($H604="AGÊNCIA INTERNO",($U604*$N$14),IF($H604="FAT.DIRETO",($V604*$N$14))))</f>
        <v>0</v>
      </c>
      <c r="X604" s="126" t="n">
        <f aca="false">U604+V604+W604</f>
        <v>0</v>
      </c>
      <c r="Y604" s="132"/>
      <c r="Z604" s="132"/>
      <c r="AA604" s="132"/>
      <c r="AB604" s="132"/>
      <c r="AC604" s="132"/>
      <c r="AD604" s="132"/>
      <c r="AE604" s="133"/>
    </row>
    <row r="605" customFormat="false" ht="33.75" hidden="true" customHeight="true" outlineLevel="0" collapsed="false">
      <c r="A605" s="132"/>
      <c r="B605" s="133"/>
      <c r="C605" s="129"/>
      <c r="D605" s="129"/>
      <c r="E605" s="131"/>
      <c r="F605" s="131"/>
      <c r="G605" s="134"/>
      <c r="H605" s="124"/>
      <c r="I605" s="124" t="n">
        <v>0</v>
      </c>
      <c r="J605" s="124" t="n">
        <v>0</v>
      </c>
      <c r="K605" s="125" t="n">
        <v>0</v>
      </c>
      <c r="L605" s="126" t="n">
        <f aca="false">(I605*J605*K605)</f>
        <v>0</v>
      </c>
      <c r="M605" s="126" t="n">
        <f aca="false">IF($H605="AGÊNCIA INTERNO",(0),L605*$M$14)</f>
        <v>0</v>
      </c>
      <c r="N605" s="126" t="n">
        <f aca="false">IF($H605="AGÊNCIA",($L605+$M605)*$N$14,IF($H605="AGÊNCIA INTERNO",($L605*$N$14),IF($H605="FAT.DIRETO",($M605*$N$14))))</f>
        <v>0</v>
      </c>
      <c r="O605" s="126" t="n">
        <f aca="false">L605+M605+N605</f>
        <v>0</v>
      </c>
      <c r="P605" s="127" t="s">
        <v>29</v>
      </c>
      <c r="Q605" s="132"/>
      <c r="R605" s="124" t="n">
        <v>0</v>
      </c>
      <c r="S605" s="124" t="n">
        <v>0</v>
      </c>
      <c r="T605" s="125" t="n">
        <v>0</v>
      </c>
      <c r="U605" s="126" t="n">
        <f aca="false">(R605*S605*T605)</f>
        <v>0</v>
      </c>
      <c r="V605" s="126" t="n">
        <f aca="false">IF($H605="AGÊNCIA INTERNO",(0),U605*$V$14)</f>
        <v>0</v>
      </c>
      <c r="W605" s="126" t="n">
        <f aca="false">IF($H605="AGÊNCIA",($U605+$V605)*$W$14,IF($H605="AGÊNCIA INTERNO",($U605*$N$14),IF($H605="FAT.DIRETO",($V605*$N$14))))</f>
        <v>0</v>
      </c>
      <c r="X605" s="126" t="n">
        <f aca="false">U605+V605+W605</f>
        <v>0</v>
      </c>
      <c r="Y605" s="132"/>
      <c r="Z605" s="132"/>
      <c r="AA605" s="132"/>
      <c r="AB605" s="132"/>
      <c r="AC605" s="132"/>
      <c r="AD605" s="132"/>
      <c r="AE605" s="133"/>
    </row>
    <row r="606" customFormat="false" ht="33.75" hidden="true" customHeight="true" outlineLevel="0" collapsed="false">
      <c r="A606" s="132"/>
      <c r="B606" s="133"/>
      <c r="C606" s="129"/>
      <c r="D606" s="129"/>
      <c r="E606" s="131"/>
      <c r="F606" s="131"/>
      <c r="G606" s="134"/>
      <c r="H606" s="124"/>
      <c r="I606" s="124" t="n">
        <v>0</v>
      </c>
      <c r="J606" s="124" t="n">
        <v>0</v>
      </c>
      <c r="K606" s="125" t="n">
        <v>0</v>
      </c>
      <c r="L606" s="126" t="n">
        <f aca="false">(I606*J606*K606)</f>
        <v>0</v>
      </c>
      <c r="M606" s="126" t="n">
        <f aca="false">IF($H606="AGÊNCIA INTERNO",(0),L606*$M$14)</f>
        <v>0</v>
      </c>
      <c r="N606" s="126" t="n">
        <f aca="false">IF($H606="AGÊNCIA",($L606+$M606)*$N$14,IF($H606="AGÊNCIA INTERNO",($L606*$N$14),IF($H606="FAT.DIRETO",($M606*$N$14))))</f>
        <v>0</v>
      </c>
      <c r="O606" s="126" t="n">
        <f aca="false">L606+M606+N606</f>
        <v>0</v>
      </c>
      <c r="P606" s="127" t="s">
        <v>29</v>
      </c>
      <c r="Q606" s="132"/>
      <c r="R606" s="124" t="n">
        <v>0</v>
      </c>
      <c r="S606" s="124" t="n">
        <v>0</v>
      </c>
      <c r="T606" s="125" t="n">
        <v>0</v>
      </c>
      <c r="U606" s="126" t="n">
        <f aca="false">(R606*S606*T606)</f>
        <v>0</v>
      </c>
      <c r="V606" s="126" t="n">
        <f aca="false">IF($H606="AGÊNCIA INTERNO",(0),U606*$V$14)</f>
        <v>0</v>
      </c>
      <c r="W606" s="126" t="n">
        <f aca="false">IF($H606="AGÊNCIA",($U606+$V606)*$W$14,IF($H606="AGÊNCIA INTERNO",($U606*$N$14),IF($H606="FAT.DIRETO",($V606*$N$14))))</f>
        <v>0</v>
      </c>
      <c r="X606" s="126" t="n">
        <f aca="false">U606+V606+W606</f>
        <v>0</v>
      </c>
      <c r="Y606" s="132"/>
      <c r="Z606" s="132"/>
      <c r="AA606" s="132"/>
      <c r="AB606" s="132"/>
      <c r="AC606" s="132"/>
      <c r="AD606" s="132"/>
      <c r="AE606" s="133"/>
    </row>
    <row r="607" customFormat="false" ht="33.75" hidden="true" customHeight="true" outlineLevel="0" collapsed="false">
      <c r="A607" s="132"/>
      <c r="B607" s="133"/>
      <c r="C607" s="129"/>
      <c r="D607" s="129"/>
      <c r="E607" s="131"/>
      <c r="F607" s="131"/>
      <c r="G607" s="134"/>
      <c r="H607" s="124"/>
      <c r="I607" s="124" t="n">
        <v>0</v>
      </c>
      <c r="J607" s="124" t="n">
        <v>0</v>
      </c>
      <c r="K607" s="125" t="n">
        <v>0</v>
      </c>
      <c r="L607" s="126" t="n">
        <f aca="false">(I607*J607*K607)</f>
        <v>0</v>
      </c>
      <c r="M607" s="126" t="n">
        <f aca="false">IF($H607="AGÊNCIA INTERNO",(0),L607*$M$14)</f>
        <v>0</v>
      </c>
      <c r="N607" s="126" t="n">
        <f aca="false">IF($H607="AGÊNCIA",($L607+$M607)*$N$14,IF($H607="AGÊNCIA INTERNO",($L607*$N$14),IF($H607="FAT.DIRETO",($M607*$N$14))))</f>
        <v>0</v>
      </c>
      <c r="O607" s="126" t="n">
        <f aca="false">L607+M607+N607</f>
        <v>0</v>
      </c>
      <c r="P607" s="127" t="s">
        <v>29</v>
      </c>
      <c r="Q607" s="132"/>
      <c r="R607" s="124" t="n">
        <v>0</v>
      </c>
      <c r="S607" s="124" t="n">
        <v>0</v>
      </c>
      <c r="T607" s="125" t="n">
        <v>0</v>
      </c>
      <c r="U607" s="126" t="n">
        <f aca="false">(R607*S607*T607)</f>
        <v>0</v>
      </c>
      <c r="V607" s="126" t="n">
        <f aca="false">IF($H607="AGÊNCIA INTERNO",(0),U607*$V$14)</f>
        <v>0</v>
      </c>
      <c r="W607" s="126" t="n">
        <f aca="false">IF($H607="AGÊNCIA",($U607+$V607)*$W$14,IF($H607="AGÊNCIA INTERNO",($U607*$N$14),IF($H607="FAT.DIRETO",($V607*$N$14))))</f>
        <v>0</v>
      </c>
      <c r="X607" s="126" t="n">
        <f aca="false">U607+V607+W607</f>
        <v>0</v>
      </c>
      <c r="Y607" s="132"/>
      <c r="Z607" s="132"/>
      <c r="AA607" s="132"/>
      <c r="AB607" s="132"/>
      <c r="AC607" s="132"/>
      <c r="AD607" s="132"/>
      <c r="AE607" s="133"/>
    </row>
    <row r="608" customFormat="false" ht="33.75" hidden="true" customHeight="true" outlineLevel="0" collapsed="false">
      <c r="A608" s="132"/>
      <c r="B608" s="133"/>
      <c r="C608" s="129"/>
      <c r="D608" s="129"/>
      <c r="E608" s="131"/>
      <c r="F608" s="131"/>
      <c r="G608" s="134"/>
      <c r="H608" s="124"/>
      <c r="I608" s="124" t="n">
        <v>0</v>
      </c>
      <c r="J608" s="124" t="n">
        <v>0</v>
      </c>
      <c r="K608" s="125" t="n">
        <v>0</v>
      </c>
      <c r="L608" s="126" t="n">
        <f aca="false">(I608*J608*K608)</f>
        <v>0</v>
      </c>
      <c r="M608" s="126" t="n">
        <f aca="false">IF($H608="AGÊNCIA INTERNO",(0),L608*$M$14)</f>
        <v>0</v>
      </c>
      <c r="N608" s="126" t="n">
        <f aca="false">IF($H608="AGÊNCIA",($L608+$M608)*$N$14,IF($H608="AGÊNCIA INTERNO",($L608*$N$14),IF($H608="FAT.DIRETO",($M608*$N$14))))</f>
        <v>0</v>
      </c>
      <c r="O608" s="126" t="n">
        <f aca="false">L608+M608+N608</f>
        <v>0</v>
      </c>
      <c r="P608" s="127" t="s">
        <v>29</v>
      </c>
      <c r="Q608" s="132"/>
      <c r="R608" s="124" t="n">
        <v>0</v>
      </c>
      <c r="S608" s="124" t="n">
        <v>0</v>
      </c>
      <c r="T608" s="125" t="n">
        <v>0</v>
      </c>
      <c r="U608" s="126" t="n">
        <f aca="false">(R608*S608*T608)</f>
        <v>0</v>
      </c>
      <c r="V608" s="126" t="n">
        <f aca="false">IF($H608="AGÊNCIA INTERNO",(0),U608*$V$14)</f>
        <v>0</v>
      </c>
      <c r="W608" s="126" t="n">
        <f aca="false">IF($H608="AGÊNCIA",($U608+$V608)*$W$14,IF($H608="AGÊNCIA INTERNO",($U608*$N$14),IF($H608="FAT.DIRETO",($V608*$N$14))))</f>
        <v>0</v>
      </c>
      <c r="X608" s="126" t="n">
        <f aca="false">U608+V608+W608</f>
        <v>0</v>
      </c>
      <c r="Y608" s="132"/>
      <c r="Z608" s="132"/>
      <c r="AA608" s="132"/>
      <c r="AB608" s="132"/>
      <c r="AC608" s="132"/>
      <c r="AD608" s="132"/>
      <c r="AE608" s="133"/>
    </row>
    <row r="609" customFormat="false" ht="33.75" hidden="true" customHeight="true" outlineLevel="0" collapsed="false">
      <c r="A609" s="132"/>
      <c r="B609" s="133"/>
      <c r="C609" s="129"/>
      <c r="D609" s="129"/>
      <c r="E609" s="131"/>
      <c r="F609" s="131"/>
      <c r="G609" s="134"/>
      <c r="H609" s="124"/>
      <c r="I609" s="124" t="n">
        <v>0</v>
      </c>
      <c r="J609" s="124" t="n">
        <v>0</v>
      </c>
      <c r="K609" s="125" t="n">
        <v>0</v>
      </c>
      <c r="L609" s="126" t="n">
        <f aca="false">(I609*J609*K609)</f>
        <v>0</v>
      </c>
      <c r="M609" s="126" t="n">
        <f aca="false">IF($H609="AGÊNCIA INTERNO",(0),L609*$M$14)</f>
        <v>0</v>
      </c>
      <c r="N609" s="126" t="n">
        <f aca="false">IF($H609="AGÊNCIA",($L609+$M609)*$N$14,IF($H609="AGÊNCIA INTERNO",($L609*$N$14),IF($H609="FAT.DIRETO",($M609*$N$14))))</f>
        <v>0</v>
      </c>
      <c r="O609" s="126" t="n">
        <f aca="false">L609+M609+N609</f>
        <v>0</v>
      </c>
      <c r="P609" s="127" t="s">
        <v>28</v>
      </c>
      <c r="Q609" s="132"/>
      <c r="R609" s="124" t="n">
        <v>0</v>
      </c>
      <c r="S609" s="124" t="n">
        <v>0</v>
      </c>
      <c r="T609" s="125" t="n">
        <v>0</v>
      </c>
      <c r="U609" s="126" t="n">
        <f aca="false">(R609*S609*T609)</f>
        <v>0</v>
      </c>
      <c r="V609" s="126" t="n">
        <f aca="false">IF($H609="AGÊNCIA INTERNO",(0),U609*$V$14)</f>
        <v>0</v>
      </c>
      <c r="W609" s="126" t="n">
        <f aca="false">IF($H609="AGÊNCIA",($U609+$V609)*$W$14,IF($H609="AGÊNCIA INTERNO",($U609*$N$14),IF($H609="FAT.DIRETO",($V609*$N$14))))</f>
        <v>0</v>
      </c>
      <c r="X609" s="126" t="n">
        <f aca="false">U609+V609+W609</f>
        <v>0</v>
      </c>
      <c r="Y609" s="132"/>
      <c r="Z609" s="132"/>
      <c r="AA609" s="132"/>
      <c r="AB609" s="132"/>
      <c r="AC609" s="132"/>
      <c r="AD609" s="132"/>
      <c r="AE609" s="133"/>
    </row>
    <row r="610" customFormat="false" ht="33.75" hidden="true" customHeight="true" outlineLevel="0" collapsed="false">
      <c r="A610" s="132"/>
      <c r="B610" s="133"/>
      <c r="C610" s="129"/>
      <c r="D610" s="129"/>
      <c r="E610" s="131"/>
      <c r="F610" s="131"/>
      <c r="G610" s="134"/>
      <c r="H610" s="124"/>
      <c r="I610" s="124" t="n">
        <v>0</v>
      </c>
      <c r="J610" s="124" t="n">
        <v>0</v>
      </c>
      <c r="K610" s="125" t="n">
        <v>0</v>
      </c>
      <c r="L610" s="126" t="n">
        <f aca="false">(I610*J610*K610)</f>
        <v>0</v>
      </c>
      <c r="M610" s="126" t="n">
        <f aca="false">IF($H610="AGÊNCIA INTERNO",(0),L610*$M$14)</f>
        <v>0</v>
      </c>
      <c r="N610" s="126" t="n">
        <f aca="false">IF($H610="AGÊNCIA",($L610+$M610)*$N$14,IF($H610="AGÊNCIA INTERNO",($L610*$N$14),IF($H610="FAT.DIRETO",($M610*$N$14))))</f>
        <v>0</v>
      </c>
      <c r="O610" s="126" t="n">
        <f aca="false">L610+M610+N610</f>
        <v>0</v>
      </c>
      <c r="P610" s="127" t="s">
        <v>29</v>
      </c>
      <c r="Q610" s="132"/>
      <c r="R610" s="124" t="n">
        <v>0</v>
      </c>
      <c r="S610" s="124" t="n">
        <v>0</v>
      </c>
      <c r="T610" s="125" t="n">
        <v>0</v>
      </c>
      <c r="U610" s="126" t="n">
        <f aca="false">(R610*S610*T610)</f>
        <v>0</v>
      </c>
      <c r="V610" s="126" t="n">
        <f aca="false">IF($H610="AGÊNCIA INTERNO",(0),U610*$V$14)</f>
        <v>0</v>
      </c>
      <c r="W610" s="126" t="n">
        <f aca="false">IF($H610="AGÊNCIA",($U610+$V610)*$W$14,IF($H610="AGÊNCIA INTERNO",($U610*$N$14),IF($H610="FAT.DIRETO",($V610*$N$14))))</f>
        <v>0</v>
      </c>
      <c r="X610" s="126" t="n">
        <f aca="false">U610+V610+W610</f>
        <v>0</v>
      </c>
      <c r="Y610" s="132"/>
      <c r="Z610" s="132"/>
      <c r="AA610" s="132"/>
      <c r="AB610" s="132"/>
      <c r="AC610" s="132"/>
      <c r="AD610" s="132"/>
      <c r="AE610" s="133"/>
    </row>
    <row r="611" customFormat="false" ht="33.75" hidden="true" customHeight="true" outlineLevel="0" collapsed="false">
      <c r="A611" s="132"/>
      <c r="B611" s="133"/>
      <c r="C611" s="129"/>
      <c r="D611" s="129"/>
      <c r="E611" s="131"/>
      <c r="F611" s="131"/>
      <c r="G611" s="134"/>
      <c r="H611" s="124"/>
      <c r="I611" s="124" t="n">
        <v>0</v>
      </c>
      <c r="J611" s="124" t="n">
        <v>0</v>
      </c>
      <c r="K611" s="125" t="n">
        <v>0</v>
      </c>
      <c r="L611" s="126" t="n">
        <f aca="false">(I611*J611*K611)</f>
        <v>0</v>
      </c>
      <c r="M611" s="126" t="n">
        <f aca="false">IF($H611="AGÊNCIA INTERNO",(0),L611*$M$14)</f>
        <v>0</v>
      </c>
      <c r="N611" s="126" t="n">
        <f aca="false">IF($H611="AGÊNCIA",($L611+$M611)*$N$14,IF($H611="AGÊNCIA INTERNO",($L611*$N$14),IF($H611="FAT.DIRETO",($M611*$N$14))))</f>
        <v>0</v>
      </c>
      <c r="O611" s="126" t="n">
        <f aca="false">L611+M611+N611</f>
        <v>0</v>
      </c>
      <c r="P611" s="127" t="s">
        <v>28</v>
      </c>
      <c r="Q611" s="132"/>
      <c r="R611" s="124" t="n">
        <v>0</v>
      </c>
      <c r="S611" s="124" t="n">
        <v>0</v>
      </c>
      <c r="T611" s="125" t="n">
        <v>0</v>
      </c>
      <c r="U611" s="126" t="n">
        <f aca="false">(R611*S611*T611)</f>
        <v>0</v>
      </c>
      <c r="V611" s="126" t="n">
        <f aca="false">IF($H611="AGÊNCIA INTERNO",(0),U611*$V$14)</f>
        <v>0</v>
      </c>
      <c r="W611" s="126" t="n">
        <f aca="false">IF($H611="AGÊNCIA",($U611+$V611)*$W$14,IF($H611="AGÊNCIA INTERNO",($U611*$N$14),IF($H611="FAT.DIRETO",($V611*$N$14))))</f>
        <v>0</v>
      </c>
      <c r="X611" s="126" t="n">
        <f aca="false">U611+V611+W611</f>
        <v>0</v>
      </c>
      <c r="Y611" s="132"/>
      <c r="Z611" s="132"/>
      <c r="AA611" s="132"/>
      <c r="AB611" s="132"/>
      <c r="AC611" s="132"/>
      <c r="AD611" s="132"/>
      <c r="AE611" s="133"/>
    </row>
    <row r="612" customFormat="false" ht="33.75" hidden="true" customHeight="true" outlineLevel="0" collapsed="false">
      <c r="A612" s="132"/>
      <c r="B612" s="133"/>
      <c r="C612" s="129"/>
      <c r="D612" s="129"/>
      <c r="E612" s="131"/>
      <c r="F612" s="131"/>
      <c r="G612" s="134"/>
      <c r="H612" s="124"/>
      <c r="I612" s="124" t="n">
        <v>0</v>
      </c>
      <c r="J612" s="124" t="n">
        <v>0</v>
      </c>
      <c r="K612" s="125" t="n">
        <v>0</v>
      </c>
      <c r="L612" s="126" t="n">
        <f aca="false">(I612*J612*K612)</f>
        <v>0</v>
      </c>
      <c r="M612" s="126" t="n">
        <f aca="false">IF($H612="AGÊNCIA INTERNO",(0),L612*$M$14)</f>
        <v>0</v>
      </c>
      <c r="N612" s="126" t="n">
        <f aca="false">IF($H612="AGÊNCIA",($L612+$M612)*$N$14,IF($H612="AGÊNCIA INTERNO",($L612*$N$14),IF($H612="FAT.DIRETO",($M612*$N$14))))</f>
        <v>0</v>
      </c>
      <c r="O612" s="126" t="n">
        <f aca="false">L612+M612+N612</f>
        <v>0</v>
      </c>
      <c r="P612" s="127" t="s">
        <v>28</v>
      </c>
      <c r="Q612" s="132"/>
      <c r="R612" s="124" t="n">
        <v>0</v>
      </c>
      <c r="S612" s="124" t="n">
        <v>0</v>
      </c>
      <c r="T612" s="125" t="n">
        <v>0</v>
      </c>
      <c r="U612" s="126" t="n">
        <f aca="false">(R612*S612*T612)</f>
        <v>0</v>
      </c>
      <c r="V612" s="126" t="n">
        <f aca="false">IF($H612="AGÊNCIA INTERNO",(0),U612*$V$14)</f>
        <v>0</v>
      </c>
      <c r="W612" s="126" t="n">
        <f aca="false">IF($H612="AGÊNCIA",($U612+$V612)*$W$14,IF($H612="AGÊNCIA INTERNO",($U612*$N$14),IF($H612="FAT.DIRETO",($V612*$N$14))))</f>
        <v>0</v>
      </c>
      <c r="X612" s="126" t="n">
        <f aca="false">U612+V612+W612</f>
        <v>0</v>
      </c>
      <c r="Y612" s="132"/>
      <c r="Z612" s="132"/>
      <c r="AA612" s="132"/>
      <c r="AB612" s="132"/>
      <c r="AC612" s="132"/>
      <c r="AD612" s="132"/>
      <c r="AE612" s="133"/>
    </row>
    <row r="613" customFormat="false" ht="33.75" hidden="true" customHeight="true" outlineLevel="0" collapsed="false">
      <c r="A613" s="132"/>
      <c r="B613" s="133"/>
      <c r="C613" s="129"/>
      <c r="D613" s="129"/>
      <c r="E613" s="131"/>
      <c r="F613" s="131"/>
      <c r="G613" s="134"/>
      <c r="H613" s="124"/>
      <c r="I613" s="124" t="n">
        <v>0</v>
      </c>
      <c r="J613" s="124" t="n">
        <v>0</v>
      </c>
      <c r="K613" s="125" t="n">
        <v>0</v>
      </c>
      <c r="L613" s="126" t="n">
        <f aca="false">(I613*J613*K613)</f>
        <v>0</v>
      </c>
      <c r="M613" s="126" t="n">
        <f aca="false">IF($H613="AGÊNCIA INTERNO",(0),L613*$M$14)</f>
        <v>0</v>
      </c>
      <c r="N613" s="126" t="n">
        <f aca="false">IF($H613="AGÊNCIA",($L613+$M613)*$N$14,IF($H613="AGÊNCIA INTERNO",($L613*$N$14),IF($H613="FAT.DIRETO",($M613*$N$14))))</f>
        <v>0</v>
      </c>
      <c r="O613" s="126" t="n">
        <f aca="false">L613+M613+N613</f>
        <v>0</v>
      </c>
      <c r="P613" s="127" t="s">
        <v>28</v>
      </c>
      <c r="Q613" s="132"/>
      <c r="R613" s="124" t="n">
        <v>0</v>
      </c>
      <c r="S613" s="124" t="n">
        <v>0</v>
      </c>
      <c r="T613" s="125" t="n">
        <v>0</v>
      </c>
      <c r="U613" s="126" t="n">
        <f aca="false">(R613*S613*T613)</f>
        <v>0</v>
      </c>
      <c r="V613" s="126" t="n">
        <f aca="false">IF($H613="AGÊNCIA INTERNO",(0),U613*$V$14)</f>
        <v>0</v>
      </c>
      <c r="W613" s="126" t="n">
        <f aca="false">IF($H613="AGÊNCIA",($U613+$V613)*$W$14,IF($H613="AGÊNCIA INTERNO",($U613*$N$14),IF($H613="FAT.DIRETO",($V613*$N$14))))</f>
        <v>0</v>
      </c>
      <c r="X613" s="126" t="n">
        <f aca="false">U613+V613+W613</f>
        <v>0</v>
      </c>
      <c r="Y613" s="132"/>
      <c r="Z613" s="132"/>
      <c r="AA613" s="132"/>
      <c r="AB613" s="132"/>
      <c r="AC613" s="132"/>
      <c r="AD613" s="132"/>
      <c r="AE613" s="133"/>
    </row>
    <row r="614" customFormat="false" ht="33.75" hidden="true" customHeight="true" outlineLevel="0" collapsed="false">
      <c r="A614" s="132"/>
      <c r="B614" s="133"/>
      <c r="C614" s="129"/>
      <c r="D614" s="129"/>
      <c r="E614" s="131"/>
      <c r="F614" s="131"/>
      <c r="G614" s="134"/>
      <c r="H614" s="124"/>
      <c r="I614" s="124" t="n">
        <v>0</v>
      </c>
      <c r="J614" s="124" t="n">
        <v>0</v>
      </c>
      <c r="K614" s="125" t="n">
        <v>0</v>
      </c>
      <c r="L614" s="126" t="n">
        <f aca="false">(I614*J614*K614)</f>
        <v>0</v>
      </c>
      <c r="M614" s="126" t="n">
        <f aca="false">IF($H614="AGÊNCIA INTERNO",(0),L614*$M$14)</f>
        <v>0</v>
      </c>
      <c r="N614" s="126" t="n">
        <f aca="false">IF($H614="AGÊNCIA",($L614+$M614)*$N$14,IF($H614="AGÊNCIA INTERNO",($L614*$N$14),IF($H614="FAT.DIRETO",($M614*$N$14))))</f>
        <v>0</v>
      </c>
      <c r="O614" s="126" t="n">
        <f aca="false">L614+M614+N614</f>
        <v>0</v>
      </c>
      <c r="P614" s="127" t="s">
        <v>28</v>
      </c>
      <c r="Q614" s="132"/>
      <c r="R614" s="124" t="n">
        <v>0</v>
      </c>
      <c r="S614" s="124" t="n">
        <v>0</v>
      </c>
      <c r="T614" s="125" t="n">
        <v>0</v>
      </c>
      <c r="U614" s="126" t="n">
        <f aca="false">(R614*S614*T614)</f>
        <v>0</v>
      </c>
      <c r="V614" s="126" t="n">
        <f aca="false">IF($H614="AGÊNCIA INTERNO",(0),U614*$V$14)</f>
        <v>0</v>
      </c>
      <c r="W614" s="126" t="n">
        <f aca="false">IF($H614="AGÊNCIA",($U614+$V614)*$W$14,IF($H614="AGÊNCIA INTERNO",($U614*$N$14),IF($H614="FAT.DIRETO",($V614*$N$14))))</f>
        <v>0</v>
      </c>
      <c r="X614" s="126" t="n">
        <f aca="false">U614+V614+W614</f>
        <v>0</v>
      </c>
      <c r="Y614" s="132"/>
      <c r="Z614" s="132"/>
      <c r="AA614" s="132"/>
      <c r="AB614" s="132"/>
      <c r="AC614" s="132"/>
      <c r="AD614" s="132"/>
      <c r="AE614" s="133"/>
    </row>
    <row r="615" customFormat="false" ht="33.75" hidden="true" customHeight="true" outlineLevel="0" collapsed="false">
      <c r="A615" s="132"/>
      <c r="B615" s="133"/>
      <c r="C615" s="129"/>
      <c r="D615" s="129"/>
      <c r="E615" s="131"/>
      <c r="F615" s="131"/>
      <c r="G615" s="134"/>
      <c r="H615" s="124"/>
      <c r="I615" s="124" t="n">
        <v>0</v>
      </c>
      <c r="J615" s="124" t="n">
        <v>0</v>
      </c>
      <c r="K615" s="125" t="n">
        <v>0</v>
      </c>
      <c r="L615" s="126" t="n">
        <f aca="false">(I615*J615*K615)</f>
        <v>0</v>
      </c>
      <c r="M615" s="126" t="n">
        <f aca="false">IF($H615="AGÊNCIA INTERNO",(0),L615*$M$14)</f>
        <v>0</v>
      </c>
      <c r="N615" s="126" t="n">
        <f aca="false">IF($H615="AGÊNCIA",($L615+$M615)*$N$14,IF($H615="AGÊNCIA INTERNO",($L615*$N$14),IF($H615="FAT.DIRETO",($M615*$N$14))))</f>
        <v>0</v>
      </c>
      <c r="O615" s="126" t="n">
        <f aca="false">L615+M615+N615</f>
        <v>0</v>
      </c>
      <c r="P615" s="127" t="s">
        <v>29</v>
      </c>
      <c r="Q615" s="132"/>
      <c r="R615" s="124" t="n">
        <v>0</v>
      </c>
      <c r="S615" s="124" t="n">
        <v>0</v>
      </c>
      <c r="T615" s="125" t="n">
        <v>0</v>
      </c>
      <c r="U615" s="126" t="n">
        <f aca="false">(R615*S615*T615)</f>
        <v>0</v>
      </c>
      <c r="V615" s="126" t="n">
        <f aca="false">IF($H615="AGÊNCIA INTERNO",(0),U615*$V$14)</f>
        <v>0</v>
      </c>
      <c r="W615" s="126" t="n">
        <f aca="false">IF($H615="AGÊNCIA",($U615+$V615)*$W$14,IF($H615="AGÊNCIA INTERNO",($U615*$N$14),IF($H615="FAT.DIRETO",($V615*$N$14))))</f>
        <v>0</v>
      </c>
      <c r="X615" s="126" t="n">
        <f aca="false">U615+V615+W615</f>
        <v>0</v>
      </c>
      <c r="Y615" s="132"/>
      <c r="Z615" s="132"/>
      <c r="AA615" s="132"/>
      <c r="AB615" s="132"/>
      <c r="AC615" s="132"/>
      <c r="AD615" s="132"/>
      <c r="AE615" s="133"/>
    </row>
    <row r="616" customFormat="false" ht="33.75" hidden="true" customHeight="true" outlineLevel="0" collapsed="false">
      <c r="A616" s="132"/>
      <c r="B616" s="133"/>
      <c r="C616" s="129"/>
      <c r="D616" s="129"/>
      <c r="E616" s="131"/>
      <c r="F616" s="131"/>
      <c r="G616" s="134"/>
      <c r="H616" s="124"/>
      <c r="I616" s="124" t="n">
        <v>0</v>
      </c>
      <c r="J616" s="124" t="n">
        <v>0</v>
      </c>
      <c r="K616" s="125" t="n">
        <v>0</v>
      </c>
      <c r="L616" s="126" t="n">
        <f aca="false">(I616*J616*K616)</f>
        <v>0</v>
      </c>
      <c r="M616" s="126" t="n">
        <f aca="false">IF($H616="AGÊNCIA INTERNO",(0),L616*$M$14)</f>
        <v>0</v>
      </c>
      <c r="N616" s="126" t="n">
        <f aca="false">IF($H616="AGÊNCIA",($L616+$M616)*$N$14,IF($H616="AGÊNCIA INTERNO",($L616*$N$14),IF($H616="FAT.DIRETO",($M616*$N$14))))</f>
        <v>0</v>
      </c>
      <c r="O616" s="126" t="n">
        <f aca="false">L616+M616+N616</f>
        <v>0</v>
      </c>
      <c r="P616" s="127" t="s">
        <v>28</v>
      </c>
      <c r="Q616" s="132"/>
      <c r="R616" s="124" t="n">
        <v>0</v>
      </c>
      <c r="S616" s="124" t="n">
        <v>0</v>
      </c>
      <c r="T616" s="125" t="n">
        <v>0</v>
      </c>
      <c r="U616" s="126" t="n">
        <f aca="false">(R616*S616*T616)</f>
        <v>0</v>
      </c>
      <c r="V616" s="126" t="n">
        <f aca="false">IF($H616="AGÊNCIA INTERNO",(0),U616*$V$14)</f>
        <v>0</v>
      </c>
      <c r="W616" s="126" t="n">
        <f aca="false">IF($H616="AGÊNCIA",($U616+$V616)*$W$14,IF($H616="AGÊNCIA INTERNO",($U616*$N$14),IF($H616="FAT.DIRETO",($V616*$N$14))))</f>
        <v>0</v>
      </c>
      <c r="X616" s="126" t="n">
        <f aca="false">U616+V616+W616</f>
        <v>0</v>
      </c>
      <c r="Y616" s="132"/>
      <c r="Z616" s="132"/>
      <c r="AA616" s="132"/>
      <c r="AB616" s="132"/>
      <c r="AC616" s="132"/>
      <c r="AD616" s="132"/>
      <c r="AE616" s="133"/>
    </row>
    <row r="617" customFormat="false" ht="33.75" hidden="true" customHeight="true" outlineLevel="0" collapsed="false">
      <c r="A617" s="132"/>
      <c r="B617" s="133"/>
      <c r="C617" s="129"/>
      <c r="D617" s="129"/>
      <c r="E617" s="131"/>
      <c r="F617" s="131"/>
      <c r="G617" s="134"/>
      <c r="H617" s="124"/>
      <c r="I617" s="124" t="n">
        <v>0</v>
      </c>
      <c r="J617" s="124" t="n">
        <v>0</v>
      </c>
      <c r="K617" s="125" t="n">
        <v>0</v>
      </c>
      <c r="L617" s="126" t="n">
        <f aca="false">(I617*J617*K617)</f>
        <v>0</v>
      </c>
      <c r="M617" s="126" t="n">
        <f aca="false">IF($H617="AGÊNCIA INTERNO",(0),L617*$M$14)</f>
        <v>0</v>
      </c>
      <c r="N617" s="126" t="n">
        <f aca="false">IF($H617="AGÊNCIA",($L617+$M617)*$N$14,IF($H617="AGÊNCIA INTERNO",($L617*$N$14),IF($H617="FAT.DIRETO",($M617*$N$14))))</f>
        <v>0</v>
      </c>
      <c r="O617" s="126" t="n">
        <f aca="false">L617+M617+N617</f>
        <v>0</v>
      </c>
      <c r="P617" s="127" t="s">
        <v>28</v>
      </c>
      <c r="Q617" s="132"/>
      <c r="R617" s="124" t="n">
        <v>0</v>
      </c>
      <c r="S617" s="124" t="n">
        <v>0</v>
      </c>
      <c r="T617" s="125" t="n">
        <v>0</v>
      </c>
      <c r="U617" s="126" t="n">
        <f aca="false">(R617*S617*T617)</f>
        <v>0</v>
      </c>
      <c r="V617" s="126" t="n">
        <f aca="false">IF($H617="AGÊNCIA INTERNO",(0),U617*$V$14)</f>
        <v>0</v>
      </c>
      <c r="W617" s="126" t="n">
        <f aca="false">IF($H617="AGÊNCIA",($U617+$V617)*$W$14,IF($H617="AGÊNCIA INTERNO",($U617*$N$14),IF($H617="FAT.DIRETO",($V617*$N$14))))</f>
        <v>0</v>
      </c>
      <c r="X617" s="126" t="n">
        <f aca="false">U617+V617+W617</f>
        <v>0</v>
      </c>
      <c r="Y617" s="132"/>
      <c r="Z617" s="132"/>
      <c r="AA617" s="132"/>
      <c r="AB617" s="132"/>
      <c r="AC617" s="132"/>
      <c r="AD617" s="132"/>
      <c r="AE617" s="133"/>
    </row>
    <row r="618" customFormat="false" ht="33.75" hidden="true" customHeight="true" outlineLevel="0" collapsed="false">
      <c r="A618" s="132"/>
      <c r="B618" s="133"/>
      <c r="C618" s="129"/>
      <c r="D618" s="129"/>
      <c r="E618" s="131"/>
      <c r="F618" s="131"/>
      <c r="G618" s="134"/>
      <c r="H618" s="124"/>
      <c r="I618" s="124" t="n">
        <v>0</v>
      </c>
      <c r="J618" s="124" t="n">
        <v>0</v>
      </c>
      <c r="K618" s="125" t="n">
        <v>0</v>
      </c>
      <c r="L618" s="126" t="n">
        <f aca="false">(I618*J618*K618)</f>
        <v>0</v>
      </c>
      <c r="M618" s="126" t="n">
        <f aca="false">IF($H618="AGÊNCIA INTERNO",(0),L618*$M$14)</f>
        <v>0</v>
      </c>
      <c r="N618" s="126" t="n">
        <f aca="false">IF($H618="AGÊNCIA",($L618+$M618)*$N$14,IF($H618="AGÊNCIA INTERNO",($L618*$N$14),IF($H618="FAT.DIRETO",($M618*$N$14))))</f>
        <v>0</v>
      </c>
      <c r="O618" s="126" t="n">
        <f aca="false">L618+M618+N618</f>
        <v>0</v>
      </c>
      <c r="P618" s="127" t="s">
        <v>28</v>
      </c>
      <c r="Q618" s="132"/>
      <c r="R618" s="124" t="n">
        <v>0</v>
      </c>
      <c r="S618" s="124" t="n">
        <v>0</v>
      </c>
      <c r="T618" s="125" t="n">
        <v>0</v>
      </c>
      <c r="U618" s="126" t="n">
        <f aca="false">(R618*S618*T618)</f>
        <v>0</v>
      </c>
      <c r="V618" s="126" t="n">
        <f aca="false">IF($H618="AGÊNCIA INTERNO",(0),U618*$V$14)</f>
        <v>0</v>
      </c>
      <c r="W618" s="126" t="n">
        <f aca="false">IF($H618="AGÊNCIA",($U618+$V618)*$W$14,IF($H618="AGÊNCIA INTERNO",($U618*$N$14),IF($H618="FAT.DIRETO",($V618*$N$14))))</f>
        <v>0</v>
      </c>
      <c r="X618" s="126" t="n">
        <f aca="false">U618+V618+W618</f>
        <v>0</v>
      </c>
      <c r="Y618" s="132"/>
      <c r="Z618" s="132"/>
      <c r="AA618" s="132"/>
      <c r="AB618" s="132"/>
      <c r="AC618" s="132"/>
      <c r="AD618" s="132"/>
      <c r="AE618" s="133"/>
    </row>
    <row r="619" customFormat="false" ht="33.75" hidden="true" customHeight="true" outlineLevel="0" collapsed="false">
      <c r="A619" s="132"/>
      <c r="B619" s="133"/>
      <c r="C619" s="129"/>
      <c r="D619" s="129"/>
      <c r="E619" s="131"/>
      <c r="F619" s="131"/>
      <c r="G619" s="134"/>
      <c r="H619" s="124"/>
      <c r="I619" s="124" t="n">
        <v>0</v>
      </c>
      <c r="J619" s="124" t="n">
        <v>0</v>
      </c>
      <c r="K619" s="125" t="n">
        <v>0</v>
      </c>
      <c r="L619" s="126" t="n">
        <f aca="false">(I619*J619*K619)</f>
        <v>0</v>
      </c>
      <c r="M619" s="126" t="n">
        <f aca="false">IF($H619="AGÊNCIA INTERNO",(0),L619*$M$14)</f>
        <v>0</v>
      </c>
      <c r="N619" s="126" t="n">
        <f aca="false">IF($H619="AGÊNCIA",($L619+$M619)*$N$14,IF($H619="AGÊNCIA INTERNO",($L619*$N$14),IF($H619="FAT.DIRETO",($M619*$N$14))))</f>
        <v>0</v>
      </c>
      <c r="O619" s="126" t="n">
        <f aca="false">L619+M619+N619</f>
        <v>0</v>
      </c>
      <c r="P619" s="127" t="s">
        <v>28</v>
      </c>
      <c r="Q619" s="132"/>
      <c r="R619" s="124" t="n">
        <v>0</v>
      </c>
      <c r="S619" s="124" t="n">
        <v>0</v>
      </c>
      <c r="T619" s="125" t="n">
        <v>0</v>
      </c>
      <c r="U619" s="126" t="n">
        <f aca="false">(R619*S619*T619)</f>
        <v>0</v>
      </c>
      <c r="V619" s="126" t="n">
        <f aca="false">IF($H619="AGÊNCIA INTERNO",(0),U619*$V$14)</f>
        <v>0</v>
      </c>
      <c r="W619" s="126" t="n">
        <f aca="false">IF($H619="AGÊNCIA",($U619+$V619)*$W$14,IF($H619="AGÊNCIA INTERNO",($U619*$N$14),IF($H619="FAT.DIRETO",($V619*$N$14))))</f>
        <v>0</v>
      </c>
      <c r="X619" s="126" t="n">
        <f aca="false">U619+V619+W619</f>
        <v>0</v>
      </c>
      <c r="Y619" s="132"/>
      <c r="Z619" s="132"/>
      <c r="AA619" s="132"/>
      <c r="AB619" s="132"/>
      <c r="AC619" s="132"/>
      <c r="AD619" s="132"/>
      <c r="AE619" s="133"/>
    </row>
    <row r="620" customFormat="false" ht="33.75" hidden="true" customHeight="true" outlineLevel="0" collapsed="false">
      <c r="A620" s="132"/>
      <c r="B620" s="133"/>
      <c r="C620" s="129"/>
      <c r="D620" s="129"/>
      <c r="E620" s="131"/>
      <c r="F620" s="131"/>
      <c r="G620" s="134"/>
      <c r="H620" s="124"/>
      <c r="I620" s="124" t="n">
        <v>0</v>
      </c>
      <c r="J620" s="124" t="n">
        <v>0</v>
      </c>
      <c r="K620" s="125" t="n">
        <v>0</v>
      </c>
      <c r="L620" s="126" t="n">
        <f aca="false">(I620*J620*K620)</f>
        <v>0</v>
      </c>
      <c r="M620" s="126" t="n">
        <f aca="false">IF($H620="AGÊNCIA INTERNO",(0),L620*$M$14)</f>
        <v>0</v>
      </c>
      <c r="N620" s="126" t="n">
        <f aca="false">IF($H620="AGÊNCIA",($L620+$M620)*$N$14,IF($H620="AGÊNCIA INTERNO",($L620*$N$14),IF($H620="FAT.DIRETO",($M620*$N$14))))</f>
        <v>0</v>
      </c>
      <c r="O620" s="126" t="n">
        <f aca="false">L620+M620+N620</f>
        <v>0</v>
      </c>
      <c r="P620" s="127" t="s">
        <v>28</v>
      </c>
      <c r="Q620" s="132"/>
      <c r="R620" s="124" t="n">
        <v>0</v>
      </c>
      <c r="S620" s="124" t="n">
        <v>0</v>
      </c>
      <c r="T620" s="125" t="n">
        <v>0</v>
      </c>
      <c r="U620" s="126" t="n">
        <f aca="false">(R620*S620*T620)</f>
        <v>0</v>
      </c>
      <c r="V620" s="126" t="n">
        <f aca="false">IF($H620="AGÊNCIA INTERNO",(0),U620*$V$14)</f>
        <v>0</v>
      </c>
      <c r="W620" s="126" t="n">
        <f aca="false">IF($H620="AGÊNCIA",($U620+$V620)*$W$14,IF($H620="AGÊNCIA INTERNO",($U620*$N$14),IF($H620="FAT.DIRETO",($V620*$N$14))))</f>
        <v>0</v>
      </c>
      <c r="X620" s="126" t="n">
        <f aca="false">U620+V620+W620</f>
        <v>0</v>
      </c>
      <c r="Y620" s="132"/>
      <c r="Z620" s="132"/>
      <c r="AA620" s="132"/>
      <c r="AB620" s="132"/>
      <c r="AC620" s="132"/>
      <c r="AD620" s="132"/>
      <c r="AE620" s="133"/>
    </row>
    <row r="621" customFormat="false" ht="33.75" hidden="true" customHeight="true" outlineLevel="0" collapsed="false">
      <c r="A621" s="132"/>
      <c r="B621" s="133"/>
      <c r="C621" s="129"/>
      <c r="D621" s="129"/>
      <c r="E621" s="131"/>
      <c r="F621" s="131"/>
      <c r="G621" s="134"/>
      <c r="H621" s="124"/>
      <c r="I621" s="124" t="n">
        <v>0</v>
      </c>
      <c r="J621" s="124" t="n">
        <v>0</v>
      </c>
      <c r="K621" s="125" t="n">
        <v>0</v>
      </c>
      <c r="L621" s="126" t="n">
        <f aca="false">(I621*J621*K621)</f>
        <v>0</v>
      </c>
      <c r="M621" s="126" t="n">
        <f aca="false">IF($H621="AGÊNCIA INTERNO",(0),L621*$M$14)</f>
        <v>0</v>
      </c>
      <c r="N621" s="126" t="n">
        <f aca="false">IF($H621="AGÊNCIA",($L621+$M621)*$N$14,IF($H621="AGÊNCIA INTERNO",($L621*$N$14),IF($H621="FAT.DIRETO",($M621*$N$14))))</f>
        <v>0</v>
      </c>
      <c r="O621" s="126" t="n">
        <f aca="false">L621+M621+N621</f>
        <v>0</v>
      </c>
      <c r="P621" s="127" t="s">
        <v>28</v>
      </c>
      <c r="Q621" s="132"/>
      <c r="R621" s="124" t="n">
        <v>0</v>
      </c>
      <c r="S621" s="124" t="n">
        <v>0</v>
      </c>
      <c r="T621" s="125" t="n">
        <v>0</v>
      </c>
      <c r="U621" s="126" t="n">
        <f aca="false">(R621*S621*T621)</f>
        <v>0</v>
      </c>
      <c r="V621" s="126" t="n">
        <f aca="false">IF($H621="AGÊNCIA INTERNO",(0),U621*$V$14)</f>
        <v>0</v>
      </c>
      <c r="W621" s="126" t="n">
        <f aca="false">IF($H621="AGÊNCIA",($U621+$V621)*$W$14,IF($H621="AGÊNCIA INTERNO",($U621*$N$14),IF($H621="FAT.DIRETO",($V621*$N$14))))</f>
        <v>0</v>
      </c>
      <c r="X621" s="126" t="n">
        <f aca="false">U621+V621+W621</f>
        <v>0</v>
      </c>
      <c r="Y621" s="132"/>
      <c r="Z621" s="132"/>
      <c r="AA621" s="132"/>
      <c r="AB621" s="132"/>
      <c r="AC621" s="132"/>
      <c r="AD621" s="132"/>
      <c r="AE621" s="133"/>
    </row>
    <row r="622" customFormat="false" ht="33.75" hidden="true" customHeight="true" outlineLevel="0" collapsed="false">
      <c r="A622" s="132"/>
      <c r="B622" s="133"/>
      <c r="C622" s="129"/>
      <c r="D622" s="129"/>
      <c r="E622" s="131"/>
      <c r="F622" s="131"/>
      <c r="G622" s="134"/>
      <c r="H622" s="124"/>
      <c r="I622" s="124" t="n">
        <v>0</v>
      </c>
      <c r="J622" s="124" t="n">
        <v>0</v>
      </c>
      <c r="K622" s="125" t="n">
        <v>0</v>
      </c>
      <c r="L622" s="126" t="n">
        <f aca="false">(I622*J622*K622)</f>
        <v>0</v>
      </c>
      <c r="M622" s="126" t="n">
        <f aca="false">IF($H622="AGÊNCIA INTERNO",(0),L622*$M$14)</f>
        <v>0</v>
      </c>
      <c r="N622" s="126" t="n">
        <f aca="false">IF($H622="AGÊNCIA",($L622+$M622)*$N$14,IF($H622="AGÊNCIA INTERNO",($L622*$N$14),IF($H622="FAT.DIRETO",($M622*$N$14))))</f>
        <v>0</v>
      </c>
      <c r="O622" s="126" t="n">
        <f aca="false">L622+M622+N622</f>
        <v>0</v>
      </c>
      <c r="P622" s="127" t="s">
        <v>28</v>
      </c>
      <c r="Q622" s="132"/>
      <c r="R622" s="124" t="n">
        <v>0</v>
      </c>
      <c r="S622" s="124" t="n">
        <v>0</v>
      </c>
      <c r="T622" s="125" t="n">
        <v>0</v>
      </c>
      <c r="U622" s="126" t="n">
        <f aca="false">(R622*S622*T622)</f>
        <v>0</v>
      </c>
      <c r="V622" s="126" t="n">
        <f aca="false">IF($H622="AGÊNCIA INTERNO",(0),U622*$V$14)</f>
        <v>0</v>
      </c>
      <c r="W622" s="126" t="n">
        <f aca="false">IF($H622="AGÊNCIA",($U622+$V622)*$W$14,IF($H622="AGÊNCIA INTERNO",($U622*$N$14),IF($H622="FAT.DIRETO",($V622*$N$14))))</f>
        <v>0</v>
      </c>
      <c r="X622" s="126" t="n">
        <f aca="false">U622+V622+W622</f>
        <v>0</v>
      </c>
      <c r="Y622" s="132"/>
      <c r="Z622" s="132"/>
      <c r="AA622" s="132"/>
      <c r="AB622" s="132"/>
      <c r="AC622" s="132"/>
      <c r="AD622" s="132"/>
      <c r="AE622" s="133"/>
    </row>
    <row r="623" customFormat="false" ht="33.75" hidden="true" customHeight="true" outlineLevel="0" collapsed="false">
      <c r="A623" s="132"/>
      <c r="B623" s="133"/>
      <c r="C623" s="129"/>
      <c r="D623" s="129"/>
      <c r="E623" s="131"/>
      <c r="F623" s="131"/>
      <c r="G623" s="134"/>
      <c r="H623" s="124"/>
      <c r="I623" s="124" t="n">
        <v>0</v>
      </c>
      <c r="J623" s="124" t="n">
        <v>0</v>
      </c>
      <c r="K623" s="125" t="n">
        <v>0</v>
      </c>
      <c r="L623" s="126" t="n">
        <f aca="false">(I623*J623*K623)</f>
        <v>0</v>
      </c>
      <c r="M623" s="126" t="n">
        <f aca="false">IF($H623="AGÊNCIA INTERNO",(0),L623*$M$14)</f>
        <v>0</v>
      </c>
      <c r="N623" s="126" t="n">
        <f aca="false">IF($H623="AGÊNCIA",($L623+$M623)*$N$14,IF($H623="AGÊNCIA INTERNO",($L623*$N$14),IF($H623="FAT.DIRETO",($M623*$N$14))))</f>
        <v>0</v>
      </c>
      <c r="O623" s="126" t="n">
        <f aca="false">L623+M623+N623</f>
        <v>0</v>
      </c>
      <c r="P623" s="127" t="s">
        <v>29</v>
      </c>
      <c r="Q623" s="132"/>
      <c r="R623" s="124" t="n">
        <v>0</v>
      </c>
      <c r="S623" s="124" t="n">
        <v>0</v>
      </c>
      <c r="T623" s="125" t="n">
        <v>0</v>
      </c>
      <c r="U623" s="126" t="n">
        <f aca="false">(R623*S623*T623)</f>
        <v>0</v>
      </c>
      <c r="V623" s="126" t="n">
        <f aca="false">IF($H623="AGÊNCIA INTERNO",(0),U623*$V$14)</f>
        <v>0</v>
      </c>
      <c r="W623" s="126" t="n">
        <f aca="false">IF($H623="AGÊNCIA",($U623+$V623)*$W$14,IF($H623="AGÊNCIA INTERNO",($U623*$N$14),IF($H623="FAT.DIRETO",($V623*$N$14))))</f>
        <v>0</v>
      </c>
      <c r="X623" s="126" t="n">
        <f aca="false">U623+V623+W623</f>
        <v>0</v>
      </c>
      <c r="Y623" s="132"/>
      <c r="Z623" s="132"/>
      <c r="AA623" s="132"/>
      <c r="AB623" s="132"/>
      <c r="AC623" s="132"/>
      <c r="AD623" s="132"/>
      <c r="AE623" s="133"/>
    </row>
    <row r="624" customFormat="false" ht="33.75" hidden="true" customHeight="true" outlineLevel="0" collapsed="false">
      <c r="A624" s="132"/>
      <c r="B624" s="133"/>
      <c r="C624" s="129"/>
      <c r="D624" s="129"/>
      <c r="E624" s="131"/>
      <c r="F624" s="131"/>
      <c r="G624" s="134"/>
      <c r="H624" s="124"/>
      <c r="I624" s="124" t="n">
        <v>0</v>
      </c>
      <c r="J624" s="124" t="n">
        <v>0</v>
      </c>
      <c r="K624" s="125" t="n">
        <v>0</v>
      </c>
      <c r="L624" s="126" t="n">
        <f aca="false">(I624*J624*K624)</f>
        <v>0</v>
      </c>
      <c r="M624" s="126" t="n">
        <f aca="false">IF($H624="AGÊNCIA INTERNO",(0),L624*$M$14)</f>
        <v>0</v>
      </c>
      <c r="N624" s="126" t="n">
        <f aca="false">IF($H624="AGÊNCIA",($L624+$M624)*$N$14,IF($H624="AGÊNCIA INTERNO",($L624*$N$14),IF($H624="FAT.DIRETO",($M624*$N$14))))</f>
        <v>0</v>
      </c>
      <c r="O624" s="126" t="n">
        <f aca="false">L624+M624+N624</f>
        <v>0</v>
      </c>
      <c r="P624" s="127"/>
      <c r="Q624" s="132"/>
      <c r="R624" s="124"/>
      <c r="S624" s="124"/>
      <c r="T624" s="125"/>
      <c r="U624" s="126" t="n">
        <f aca="false">(R624*S624*T624)</f>
        <v>0</v>
      </c>
      <c r="V624" s="126" t="n">
        <f aca="false">IF($H624="AGÊNCIA INTERNO",(0),U624*$V$14)</f>
        <v>0</v>
      </c>
      <c r="W624" s="126" t="n">
        <f aca="false">IF($H624="AGÊNCIA",($U624+$V624)*$W$14,IF($H624="AGÊNCIA INTERNO",($U624*$N$14),IF($H624="FAT.DIRETO",($V624*$N$14))))</f>
        <v>0</v>
      </c>
      <c r="X624" s="126" t="n">
        <f aca="false">U624+V624+W624</f>
        <v>0</v>
      </c>
      <c r="Y624" s="132"/>
      <c r="Z624" s="132"/>
      <c r="AA624" s="132"/>
      <c r="AB624" s="132"/>
      <c r="AC624" s="132"/>
      <c r="AD624" s="132"/>
      <c r="AE624" s="133"/>
    </row>
    <row r="625" customFormat="false" ht="33.75" hidden="true" customHeight="true" outlineLevel="0" collapsed="false">
      <c r="A625" s="132"/>
      <c r="B625" s="133"/>
      <c r="C625" s="129"/>
      <c r="D625" s="129"/>
      <c r="E625" s="131"/>
      <c r="F625" s="131"/>
      <c r="G625" s="134"/>
      <c r="H625" s="124"/>
      <c r="I625" s="124" t="n">
        <v>0</v>
      </c>
      <c r="J625" s="124" t="n">
        <v>0</v>
      </c>
      <c r="K625" s="125" t="n">
        <v>0</v>
      </c>
      <c r="L625" s="126" t="n">
        <f aca="false">(I625*J625*K625)</f>
        <v>0</v>
      </c>
      <c r="M625" s="126" t="n">
        <f aca="false">IF($H625="AGÊNCIA INTERNO",(0),L625*$M$14)</f>
        <v>0</v>
      </c>
      <c r="N625" s="126" t="n">
        <f aca="false">IF($H625="AGÊNCIA",($L625+$M625)*$N$14,IF($H625="AGÊNCIA INTERNO",($L625*$N$14),IF($H625="FAT.DIRETO",($M625*$N$14))))</f>
        <v>0</v>
      </c>
      <c r="O625" s="126" t="n">
        <f aca="false">L625+M625+N625</f>
        <v>0</v>
      </c>
      <c r="P625" s="127" t="s">
        <v>29</v>
      </c>
      <c r="Q625" s="132"/>
      <c r="R625" s="124" t="n">
        <v>0</v>
      </c>
      <c r="S625" s="124" t="n">
        <v>0</v>
      </c>
      <c r="T625" s="125" t="n">
        <v>0</v>
      </c>
      <c r="U625" s="126" t="n">
        <f aca="false">(R625*S625*T625)</f>
        <v>0</v>
      </c>
      <c r="V625" s="126" t="n">
        <f aca="false">IF($H625="AGÊNCIA INTERNO",(0),U625*$V$14)</f>
        <v>0</v>
      </c>
      <c r="W625" s="126" t="n">
        <f aca="false">IF($H625="AGÊNCIA",($U625+$V625)*$W$14,IF($H625="AGÊNCIA INTERNO",($U625*$N$14),IF($H625="FAT.DIRETO",($V625*$N$14))))</f>
        <v>0</v>
      </c>
      <c r="X625" s="126" t="n">
        <f aca="false">U625+V625+W625</f>
        <v>0</v>
      </c>
      <c r="Y625" s="132"/>
      <c r="Z625" s="132"/>
      <c r="AA625" s="132"/>
      <c r="AB625" s="132"/>
      <c r="AC625" s="132"/>
      <c r="AD625" s="132"/>
      <c r="AE625" s="133"/>
    </row>
    <row r="626" customFormat="false" ht="33.75" hidden="true" customHeight="true" outlineLevel="0" collapsed="false">
      <c r="A626" s="132"/>
      <c r="B626" s="133"/>
      <c r="C626" s="129"/>
      <c r="D626" s="129"/>
      <c r="E626" s="131"/>
      <c r="F626" s="131"/>
      <c r="G626" s="134"/>
      <c r="H626" s="124"/>
      <c r="I626" s="124" t="n">
        <v>0</v>
      </c>
      <c r="J626" s="124" t="n">
        <v>0</v>
      </c>
      <c r="K626" s="125" t="n">
        <v>0</v>
      </c>
      <c r="L626" s="126" t="n">
        <f aca="false">(I626*J626*K626)</f>
        <v>0</v>
      </c>
      <c r="M626" s="126" t="n">
        <f aca="false">IF($H626="AGÊNCIA INTERNO",(0),L626*$M$14)</f>
        <v>0</v>
      </c>
      <c r="N626" s="126" t="n">
        <f aca="false">IF($H626="AGÊNCIA",($L626+$M626)*$N$14,IF($H626="AGÊNCIA INTERNO",($L626*$N$14),IF($H626="FAT.DIRETO",($M626*$N$14))))</f>
        <v>0</v>
      </c>
      <c r="O626" s="126" t="n">
        <f aca="false">L626+M626+N626</f>
        <v>0</v>
      </c>
      <c r="P626" s="127" t="s">
        <v>28</v>
      </c>
      <c r="Q626" s="132"/>
      <c r="R626" s="124" t="n">
        <v>0</v>
      </c>
      <c r="S626" s="124" t="n">
        <v>0</v>
      </c>
      <c r="T626" s="125" t="n">
        <v>0</v>
      </c>
      <c r="U626" s="126" t="n">
        <f aca="false">(R626*S626*T626)</f>
        <v>0</v>
      </c>
      <c r="V626" s="126" t="n">
        <f aca="false">IF($H626="AGÊNCIA INTERNO",(0),U626*$V$14)</f>
        <v>0</v>
      </c>
      <c r="W626" s="126" t="n">
        <f aca="false">IF($H626="AGÊNCIA",($U626+$V626)*$W$14,IF($H626="AGÊNCIA INTERNO",($U626*$N$14),IF($H626="FAT.DIRETO",($V626*$N$14))))</f>
        <v>0</v>
      </c>
      <c r="X626" s="126" t="n">
        <f aca="false">U626+V626+W626</f>
        <v>0</v>
      </c>
      <c r="Y626" s="132"/>
      <c r="Z626" s="132"/>
      <c r="AA626" s="132"/>
      <c r="AB626" s="132"/>
      <c r="AC626" s="132"/>
      <c r="AD626" s="132"/>
      <c r="AE626" s="133"/>
    </row>
    <row r="627" customFormat="false" ht="33.75" hidden="true" customHeight="true" outlineLevel="0" collapsed="false">
      <c r="A627" s="132"/>
      <c r="B627" s="133"/>
      <c r="C627" s="129"/>
      <c r="D627" s="129"/>
      <c r="E627" s="131"/>
      <c r="F627" s="131"/>
      <c r="G627" s="134"/>
      <c r="H627" s="124"/>
      <c r="I627" s="124" t="n">
        <v>0</v>
      </c>
      <c r="J627" s="124" t="n">
        <v>0</v>
      </c>
      <c r="K627" s="125" t="n">
        <v>0</v>
      </c>
      <c r="L627" s="126" t="n">
        <f aca="false">(I627*J627*K627)</f>
        <v>0</v>
      </c>
      <c r="M627" s="126" t="n">
        <f aca="false">IF($H627="AGÊNCIA INTERNO",(0),L627*$M$14)</f>
        <v>0</v>
      </c>
      <c r="N627" s="126" t="n">
        <f aca="false">IF($H627="AGÊNCIA",($L627+$M627)*$N$14,IF($H627="AGÊNCIA INTERNO",($L627*$N$14),IF($H627="FAT.DIRETO",($M627*$N$14))))</f>
        <v>0</v>
      </c>
      <c r="O627" s="126" t="n">
        <f aca="false">L627+M627+N627</f>
        <v>0</v>
      </c>
      <c r="P627" s="127" t="s">
        <v>28</v>
      </c>
      <c r="Q627" s="132"/>
      <c r="R627" s="124" t="n">
        <v>0</v>
      </c>
      <c r="S627" s="124" t="n">
        <v>0</v>
      </c>
      <c r="T627" s="125" t="n">
        <v>0</v>
      </c>
      <c r="U627" s="126" t="n">
        <f aca="false">(R627*S627*T627)</f>
        <v>0</v>
      </c>
      <c r="V627" s="126" t="n">
        <f aca="false">IF($H627="AGÊNCIA INTERNO",(0),U627*$V$14)</f>
        <v>0</v>
      </c>
      <c r="W627" s="126" t="n">
        <f aca="false">IF($H627="AGÊNCIA",($U627+$V627)*$W$14,IF($H627="AGÊNCIA INTERNO",($U627*$N$14),IF($H627="FAT.DIRETO",($V627*$N$14))))</f>
        <v>0</v>
      </c>
      <c r="X627" s="126" t="n">
        <f aca="false">U627+V627+W627</f>
        <v>0</v>
      </c>
      <c r="Y627" s="132"/>
      <c r="Z627" s="132"/>
      <c r="AA627" s="132"/>
      <c r="AB627" s="132"/>
      <c r="AC627" s="132"/>
      <c r="AD627" s="132"/>
      <c r="AE627" s="133"/>
    </row>
    <row r="628" customFormat="false" ht="33.75" hidden="true" customHeight="true" outlineLevel="0" collapsed="false">
      <c r="A628" s="132"/>
      <c r="B628" s="133"/>
      <c r="C628" s="129"/>
      <c r="D628" s="129"/>
      <c r="E628" s="131"/>
      <c r="F628" s="131"/>
      <c r="G628" s="134"/>
      <c r="H628" s="124"/>
      <c r="I628" s="124" t="n">
        <v>0</v>
      </c>
      <c r="J628" s="124" t="n">
        <v>0</v>
      </c>
      <c r="K628" s="125" t="n">
        <v>0</v>
      </c>
      <c r="L628" s="126" t="n">
        <f aca="false">(I628*J628*K628)</f>
        <v>0</v>
      </c>
      <c r="M628" s="126" t="n">
        <f aca="false">IF($H628="AGÊNCIA INTERNO",(0),L628*$M$14)</f>
        <v>0</v>
      </c>
      <c r="N628" s="126" t="n">
        <f aca="false">IF($H628="AGÊNCIA",($L628+$M628)*$N$14,IF($H628="AGÊNCIA INTERNO",($L628*$N$14),IF($H628="FAT.DIRETO",($M628*$N$14))))</f>
        <v>0</v>
      </c>
      <c r="O628" s="126" t="n">
        <f aca="false">L628+M628+N628</f>
        <v>0</v>
      </c>
      <c r="P628" s="127"/>
      <c r="Q628" s="132"/>
      <c r="R628" s="124"/>
      <c r="S628" s="124"/>
      <c r="T628" s="125"/>
      <c r="U628" s="126" t="n">
        <f aca="false">(R628*S628*T628)</f>
        <v>0</v>
      </c>
      <c r="V628" s="126" t="n">
        <f aca="false">IF($H628="AGÊNCIA INTERNO",(0),U628*$V$14)</f>
        <v>0</v>
      </c>
      <c r="W628" s="126" t="n">
        <f aca="false">IF($H628="AGÊNCIA",($U628+$V628)*$W$14,IF($H628="AGÊNCIA INTERNO",($U628*$N$14),IF($H628="FAT.DIRETO",($V628*$N$14))))</f>
        <v>0</v>
      </c>
      <c r="X628" s="126" t="n">
        <f aca="false">U628+V628+W628</f>
        <v>0</v>
      </c>
      <c r="Y628" s="132"/>
      <c r="Z628" s="132"/>
      <c r="AA628" s="132"/>
      <c r="AB628" s="132"/>
      <c r="AC628" s="132"/>
      <c r="AD628" s="132"/>
      <c r="AE628" s="133"/>
    </row>
    <row r="629" customFormat="false" ht="33.75" hidden="true" customHeight="true" outlineLevel="0" collapsed="false">
      <c r="A629" s="132"/>
      <c r="B629" s="133"/>
      <c r="C629" s="129"/>
      <c r="D629" s="129"/>
      <c r="E629" s="131"/>
      <c r="F629" s="131"/>
      <c r="G629" s="134"/>
      <c r="H629" s="124"/>
      <c r="I629" s="124" t="n">
        <v>0</v>
      </c>
      <c r="J629" s="124" t="n">
        <v>0</v>
      </c>
      <c r="K629" s="125" t="n">
        <v>0</v>
      </c>
      <c r="L629" s="126" t="n">
        <f aca="false">(I629*J629*K629)</f>
        <v>0</v>
      </c>
      <c r="M629" s="126" t="n">
        <f aca="false">IF($H629="AGÊNCIA INTERNO",(0),L629*$M$14)</f>
        <v>0</v>
      </c>
      <c r="N629" s="126" t="n">
        <f aca="false">IF($H629="AGÊNCIA",($L629+$M629)*$N$14,IF($H629="AGÊNCIA INTERNO",($L629*$N$14),IF($H629="FAT.DIRETO",($M629*$N$14))))</f>
        <v>0</v>
      </c>
      <c r="O629" s="126" t="n">
        <f aca="false">L629+M629+N629</f>
        <v>0</v>
      </c>
      <c r="P629" s="127" t="s">
        <v>29</v>
      </c>
      <c r="Q629" s="132"/>
      <c r="R629" s="124" t="n">
        <v>0</v>
      </c>
      <c r="S629" s="124" t="n">
        <v>0</v>
      </c>
      <c r="T629" s="125" t="n">
        <v>0</v>
      </c>
      <c r="U629" s="126" t="n">
        <f aca="false">(R629*S629*T629)</f>
        <v>0</v>
      </c>
      <c r="V629" s="126" t="n">
        <f aca="false">IF($H629="AGÊNCIA INTERNO",(0),U629*$V$14)</f>
        <v>0</v>
      </c>
      <c r="W629" s="126" t="n">
        <f aca="false">IF($H629="AGÊNCIA",($U629+$V629)*$W$14,IF($H629="AGÊNCIA INTERNO",($U629*$N$14),IF($H629="FAT.DIRETO",($V629*$N$14))))</f>
        <v>0</v>
      </c>
      <c r="X629" s="126" t="n">
        <f aca="false">U629+V629+W629</f>
        <v>0</v>
      </c>
      <c r="Y629" s="132"/>
      <c r="Z629" s="132"/>
      <c r="AA629" s="132"/>
      <c r="AB629" s="132"/>
      <c r="AC629" s="132"/>
      <c r="AD629" s="132"/>
      <c r="AE629" s="133"/>
    </row>
    <row r="630" customFormat="false" ht="33.75" hidden="true" customHeight="true" outlineLevel="0" collapsed="false">
      <c r="A630" s="132"/>
      <c r="B630" s="133"/>
      <c r="C630" s="129"/>
      <c r="D630" s="129"/>
      <c r="E630" s="131"/>
      <c r="F630" s="131"/>
      <c r="G630" s="134"/>
      <c r="H630" s="124"/>
      <c r="I630" s="124" t="n">
        <v>0</v>
      </c>
      <c r="J630" s="124" t="n">
        <v>0</v>
      </c>
      <c r="K630" s="125" t="n">
        <v>0</v>
      </c>
      <c r="L630" s="126" t="n">
        <f aca="false">(I630*J630*K630)</f>
        <v>0</v>
      </c>
      <c r="M630" s="126" t="n">
        <f aca="false">IF($H630="AGÊNCIA INTERNO",(0),L630*$M$14)</f>
        <v>0</v>
      </c>
      <c r="N630" s="126" t="n">
        <f aca="false">IF($H630="AGÊNCIA",($L630+$M630)*$N$14,IF($H630="AGÊNCIA INTERNO",($L630*$N$14),IF($H630="FAT.DIRETO",($M630*$N$14))))</f>
        <v>0</v>
      </c>
      <c r="O630" s="126" t="n">
        <f aca="false">L630+M630+N630</f>
        <v>0</v>
      </c>
      <c r="P630" s="127" t="s">
        <v>28</v>
      </c>
      <c r="Q630" s="132"/>
      <c r="R630" s="124" t="n">
        <v>0</v>
      </c>
      <c r="S630" s="124" t="n">
        <v>0</v>
      </c>
      <c r="T630" s="125" t="n">
        <v>0</v>
      </c>
      <c r="U630" s="126" t="n">
        <f aca="false">(R630*S630*T630)</f>
        <v>0</v>
      </c>
      <c r="V630" s="126" t="n">
        <f aca="false">IF($H630="AGÊNCIA INTERNO",(0),U630*$V$14)</f>
        <v>0</v>
      </c>
      <c r="W630" s="126" t="n">
        <f aca="false">IF($H630="AGÊNCIA",($U630+$V630)*$W$14,IF($H630="AGÊNCIA INTERNO",($U630*$N$14),IF($H630="FAT.DIRETO",($V630*$N$14))))</f>
        <v>0</v>
      </c>
      <c r="X630" s="126" t="n">
        <f aca="false">U630+V630+W630</f>
        <v>0</v>
      </c>
      <c r="Y630" s="132"/>
      <c r="Z630" s="132"/>
      <c r="AA630" s="132"/>
      <c r="AB630" s="132"/>
      <c r="AC630" s="132"/>
      <c r="AD630" s="132"/>
      <c r="AE630" s="133"/>
    </row>
    <row r="631" customFormat="false" ht="33.75" hidden="true" customHeight="true" outlineLevel="0" collapsed="false">
      <c r="A631" s="132"/>
      <c r="B631" s="133"/>
      <c r="C631" s="129"/>
      <c r="D631" s="129"/>
      <c r="E631" s="131"/>
      <c r="F631" s="131"/>
      <c r="G631" s="134"/>
      <c r="H631" s="124"/>
      <c r="I631" s="124" t="n">
        <v>0</v>
      </c>
      <c r="J631" s="124" t="n">
        <v>0</v>
      </c>
      <c r="K631" s="125" t="n">
        <v>0</v>
      </c>
      <c r="L631" s="126" t="n">
        <f aca="false">(I631*J631*K631)</f>
        <v>0</v>
      </c>
      <c r="M631" s="126" t="n">
        <f aca="false">IF($H631="AGÊNCIA INTERNO",(0),L631*$M$14)</f>
        <v>0</v>
      </c>
      <c r="N631" s="126" t="n">
        <f aca="false">IF($H631="AGÊNCIA",($L631+$M631)*$N$14,IF($H631="AGÊNCIA INTERNO",($L631*$N$14),IF($H631="FAT.DIRETO",($M631*$N$14))))</f>
        <v>0</v>
      </c>
      <c r="O631" s="126" t="n">
        <f aca="false">L631+M631+N631</f>
        <v>0</v>
      </c>
      <c r="P631" s="127" t="s">
        <v>28</v>
      </c>
      <c r="Q631" s="132"/>
      <c r="R631" s="124" t="n">
        <v>0</v>
      </c>
      <c r="S631" s="124" t="n">
        <v>0</v>
      </c>
      <c r="T631" s="125" t="n">
        <v>0</v>
      </c>
      <c r="U631" s="126" t="n">
        <f aca="false">(R631*S631*T631)</f>
        <v>0</v>
      </c>
      <c r="V631" s="126" t="n">
        <f aca="false">IF($H631="AGÊNCIA INTERNO",(0),U631*$V$14)</f>
        <v>0</v>
      </c>
      <c r="W631" s="126" t="n">
        <f aca="false">IF($H631="AGÊNCIA",($U631+$V631)*$W$14,IF($H631="AGÊNCIA INTERNO",($U631*$N$14),IF($H631="FAT.DIRETO",($V631*$N$14))))</f>
        <v>0</v>
      </c>
      <c r="X631" s="126" t="n">
        <f aca="false">U631+V631+W631</f>
        <v>0</v>
      </c>
      <c r="Y631" s="132"/>
      <c r="Z631" s="132"/>
      <c r="AA631" s="132"/>
      <c r="AB631" s="132"/>
      <c r="AC631" s="132"/>
      <c r="AD631" s="132"/>
      <c r="AE631" s="133"/>
    </row>
    <row r="632" customFormat="false" ht="33.75" hidden="true" customHeight="true" outlineLevel="0" collapsed="false">
      <c r="A632" s="132"/>
      <c r="B632" s="133"/>
      <c r="C632" s="129"/>
      <c r="D632" s="129"/>
      <c r="E632" s="131"/>
      <c r="F632" s="131"/>
      <c r="G632" s="123"/>
      <c r="H632" s="124"/>
      <c r="I632" s="124" t="n">
        <v>0</v>
      </c>
      <c r="J632" s="124" t="n">
        <v>0</v>
      </c>
      <c r="K632" s="125" t="n">
        <v>0</v>
      </c>
      <c r="L632" s="126" t="n">
        <f aca="false">(I632*J632*K632)</f>
        <v>0</v>
      </c>
      <c r="M632" s="126" t="n">
        <f aca="false">IF($H632="AGÊNCIA INTERNO",(0),L632*$M$14)</f>
        <v>0</v>
      </c>
      <c r="N632" s="126" t="n">
        <f aca="false">IF($H632="AGÊNCIA",($L632+$M632)*$N$14,IF($H632="AGÊNCIA INTERNO",($L632*$N$14),IF($H632="FAT.DIRETO",($M632*$N$14))))</f>
        <v>0</v>
      </c>
      <c r="O632" s="126" t="n">
        <f aca="false">L632+M632+N632</f>
        <v>0</v>
      </c>
      <c r="P632" s="127" t="s">
        <v>28</v>
      </c>
      <c r="Q632" s="132"/>
      <c r="R632" s="124" t="n">
        <v>0</v>
      </c>
      <c r="S632" s="124" t="n">
        <v>0</v>
      </c>
      <c r="T632" s="125" t="n">
        <v>0</v>
      </c>
      <c r="U632" s="126" t="n">
        <f aca="false">(R632*S632*T632)</f>
        <v>0</v>
      </c>
      <c r="V632" s="126" t="n">
        <f aca="false">IF($H632="AGÊNCIA INTERNO",(0),U632*$V$14)</f>
        <v>0</v>
      </c>
      <c r="W632" s="126" t="n">
        <f aca="false">IF($H632="AGÊNCIA",($U632+$V632)*$W$14,IF($H632="AGÊNCIA INTERNO",($U632*$N$14),IF($H632="FAT.DIRETO",($V632*$N$14))))</f>
        <v>0</v>
      </c>
      <c r="X632" s="126" t="n">
        <f aca="false">U632+V632+W632</f>
        <v>0</v>
      </c>
      <c r="Y632" s="132"/>
      <c r="Z632" s="132"/>
      <c r="AA632" s="132"/>
      <c r="AB632" s="132"/>
      <c r="AC632" s="132"/>
      <c r="AD632" s="132"/>
      <c r="AE632" s="133"/>
    </row>
    <row r="633" customFormat="false" ht="33.75" hidden="true" customHeight="true" outlineLevel="0" collapsed="false">
      <c r="A633" s="132"/>
      <c r="B633" s="133"/>
      <c r="C633" s="129"/>
      <c r="D633" s="129"/>
      <c r="E633" s="131"/>
      <c r="F633" s="131"/>
      <c r="G633" s="123"/>
      <c r="H633" s="124"/>
      <c r="I633" s="124" t="n">
        <v>0</v>
      </c>
      <c r="J633" s="124" t="n">
        <v>0</v>
      </c>
      <c r="K633" s="125" t="n">
        <v>0</v>
      </c>
      <c r="L633" s="126" t="n">
        <f aca="false">(I633*J633*K633)</f>
        <v>0</v>
      </c>
      <c r="M633" s="126" t="n">
        <f aca="false">IF($H633="AGÊNCIA INTERNO",(0),L633*$M$14)</f>
        <v>0</v>
      </c>
      <c r="N633" s="126" t="n">
        <f aca="false">IF($H633="AGÊNCIA",($L633+$M633)*$N$14,IF($H633="AGÊNCIA INTERNO",($L633*$N$14),IF($H633="FAT.DIRETO",($M633*$N$14))))</f>
        <v>0</v>
      </c>
      <c r="O633" s="126" t="n">
        <f aca="false">L633+M633+N633</f>
        <v>0</v>
      </c>
      <c r="P633" s="127" t="s">
        <v>28</v>
      </c>
      <c r="Q633" s="132"/>
      <c r="R633" s="124" t="n">
        <v>0</v>
      </c>
      <c r="S633" s="124" t="n">
        <v>0</v>
      </c>
      <c r="T633" s="125" t="n">
        <v>0</v>
      </c>
      <c r="U633" s="126" t="n">
        <f aca="false">(R633*S633*T633)</f>
        <v>0</v>
      </c>
      <c r="V633" s="126" t="n">
        <f aca="false">IF($H633="AGÊNCIA INTERNO",(0),U633*$V$14)</f>
        <v>0</v>
      </c>
      <c r="W633" s="126" t="n">
        <f aca="false">IF($H633="AGÊNCIA",($U633+$V633)*$W$14,IF($H633="AGÊNCIA INTERNO",($U633*$N$14),IF($H633="FAT.DIRETO",($V633*$N$14))))</f>
        <v>0</v>
      </c>
      <c r="X633" s="126" t="n">
        <f aca="false">U633+V633+W633</f>
        <v>0</v>
      </c>
      <c r="Y633" s="132"/>
      <c r="Z633" s="132"/>
      <c r="AA633" s="132"/>
      <c r="AB633" s="132"/>
      <c r="AC633" s="132"/>
      <c r="AD633" s="132"/>
      <c r="AE633" s="133"/>
    </row>
    <row r="634" customFormat="false" ht="33.75" hidden="true" customHeight="true" outlineLevel="0" collapsed="false">
      <c r="A634" s="132"/>
      <c r="B634" s="133"/>
      <c r="C634" s="129"/>
      <c r="D634" s="129"/>
      <c r="E634" s="131"/>
      <c r="F634" s="131"/>
      <c r="G634" s="123"/>
      <c r="H634" s="124"/>
      <c r="I634" s="124" t="n">
        <v>0</v>
      </c>
      <c r="J634" s="124" t="n">
        <v>0</v>
      </c>
      <c r="K634" s="125" t="n">
        <v>0</v>
      </c>
      <c r="L634" s="126" t="n">
        <f aca="false">(I634*J634*K634)</f>
        <v>0</v>
      </c>
      <c r="M634" s="126" t="n">
        <f aca="false">IF($H634="AGÊNCIA INTERNO",(0),L634*$M$14)</f>
        <v>0</v>
      </c>
      <c r="N634" s="126" t="n">
        <f aca="false">IF($H634="AGÊNCIA",($L634+$M634)*$N$14,IF($H634="AGÊNCIA INTERNO",($L634*$N$14),IF($H634="FAT.DIRETO",($M634*$N$14))))</f>
        <v>0</v>
      </c>
      <c r="O634" s="126" t="n">
        <f aca="false">L634+M634+N634</f>
        <v>0</v>
      </c>
      <c r="P634" s="127" t="s">
        <v>28</v>
      </c>
      <c r="Q634" s="132"/>
      <c r="R634" s="124" t="n">
        <v>0</v>
      </c>
      <c r="S634" s="124" t="n">
        <v>0</v>
      </c>
      <c r="T634" s="125" t="n">
        <v>0</v>
      </c>
      <c r="U634" s="126" t="n">
        <f aca="false">(R634*S634*T634)</f>
        <v>0</v>
      </c>
      <c r="V634" s="126" t="n">
        <f aca="false">IF($H634="AGÊNCIA INTERNO",(0),U634*$V$14)</f>
        <v>0</v>
      </c>
      <c r="W634" s="126" t="n">
        <f aca="false">IF($H634="AGÊNCIA",($U634+$V634)*$W$14,IF($H634="AGÊNCIA INTERNO",($U634*$N$14),IF($H634="FAT.DIRETO",($V634*$N$14))))</f>
        <v>0</v>
      </c>
      <c r="X634" s="126" t="n">
        <f aca="false">U634+V634+W634</f>
        <v>0</v>
      </c>
      <c r="Y634" s="132"/>
      <c r="Z634" s="132"/>
      <c r="AA634" s="132"/>
      <c r="AB634" s="132"/>
      <c r="AC634" s="132"/>
      <c r="AD634" s="132"/>
      <c r="AE634" s="133"/>
    </row>
    <row r="635" customFormat="false" ht="33.75" hidden="true" customHeight="true" outlineLevel="0" collapsed="false">
      <c r="A635" s="132"/>
      <c r="B635" s="133"/>
      <c r="C635" s="129"/>
      <c r="D635" s="129"/>
      <c r="E635" s="131"/>
      <c r="F635" s="131"/>
      <c r="G635" s="123"/>
      <c r="H635" s="124"/>
      <c r="I635" s="124" t="n">
        <v>0</v>
      </c>
      <c r="J635" s="124" t="n">
        <v>0</v>
      </c>
      <c r="K635" s="125" t="n">
        <v>0</v>
      </c>
      <c r="L635" s="126" t="n">
        <f aca="false">(I635*J635*K635)</f>
        <v>0</v>
      </c>
      <c r="M635" s="126" t="n">
        <f aca="false">IF($H635="AGÊNCIA INTERNO",(0),L635*$M$14)</f>
        <v>0</v>
      </c>
      <c r="N635" s="126" t="n">
        <f aca="false">IF($H635="AGÊNCIA",($L635+$M635)*$N$14,IF($H635="AGÊNCIA INTERNO",($L635*$N$14),IF($H635="FAT.DIRETO",($M635*$N$14))))</f>
        <v>0</v>
      </c>
      <c r="O635" s="126" t="n">
        <f aca="false">L635+M635+N635</f>
        <v>0</v>
      </c>
      <c r="P635" s="127" t="s">
        <v>28</v>
      </c>
      <c r="Q635" s="132"/>
      <c r="R635" s="124" t="n">
        <v>0</v>
      </c>
      <c r="S635" s="124" t="n">
        <v>0</v>
      </c>
      <c r="T635" s="125" t="n">
        <v>0</v>
      </c>
      <c r="U635" s="126" t="n">
        <f aca="false">(R635*S635*T635)</f>
        <v>0</v>
      </c>
      <c r="V635" s="126" t="n">
        <f aca="false">IF($H635="AGÊNCIA INTERNO",(0),U635*$V$14)</f>
        <v>0</v>
      </c>
      <c r="W635" s="126" t="n">
        <f aca="false">IF($H635="AGÊNCIA",($U635+$V635)*$W$14,IF($H635="AGÊNCIA INTERNO",($U635*$N$14),IF($H635="FAT.DIRETO",($V635*$N$14))))</f>
        <v>0</v>
      </c>
      <c r="X635" s="126" t="n">
        <f aca="false">U635+V635+W635</f>
        <v>0</v>
      </c>
      <c r="Y635" s="132"/>
      <c r="Z635" s="132"/>
      <c r="AA635" s="132"/>
      <c r="AB635" s="132"/>
      <c r="AC635" s="132"/>
      <c r="AD635" s="132"/>
      <c r="AE635" s="133"/>
    </row>
    <row r="636" customFormat="false" ht="33.75" hidden="true" customHeight="true" outlineLevel="0" collapsed="false">
      <c r="A636" s="132"/>
      <c r="B636" s="133"/>
      <c r="C636" s="129"/>
      <c r="D636" s="129"/>
      <c r="E636" s="131"/>
      <c r="F636" s="131"/>
      <c r="G636" s="123"/>
      <c r="H636" s="124"/>
      <c r="I636" s="124" t="n">
        <v>0</v>
      </c>
      <c r="J636" s="124" t="n">
        <v>0</v>
      </c>
      <c r="K636" s="125" t="n">
        <v>0</v>
      </c>
      <c r="L636" s="126" t="n">
        <f aca="false">(I636*J636*K636)</f>
        <v>0</v>
      </c>
      <c r="M636" s="126" t="n">
        <f aca="false">IF($H636="AGÊNCIA INTERNO",(0),L636*$M$14)</f>
        <v>0</v>
      </c>
      <c r="N636" s="126" t="n">
        <f aca="false">IF($H636="AGÊNCIA",($L636+$M636)*$N$14,IF($H636="AGÊNCIA INTERNO",($L636*$N$14),IF($H636="FAT.DIRETO",($M636*$N$14))))</f>
        <v>0</v>
      </c>
      <c r="O636" s="126" t="n">
        <f aca="false">L636+M636+N636</f>
        <v>0</v>
      </c>
      <c r="P636" s="127" t="s">
        <v>28</v>
      </c>
      <c r="Q636" s="132"/>
      <c r="R636" s="124" t="n">
        <v>0</v>
      </c>
      <c r="S636" s="124" t="n">
        <v>0</v>
      </c>
      <c r="T636" s="125" t="n">
        <v>0</v>
      </c>
      <c r="U636" s="126" t="n">
        <f aca="false">(R636*S636*T636)</f>
        <v>0</v>
      </c>
      <c r="V636" s="126" t="n">
        <f aca="false">IF($H636="AGÊNCIA INTERNO",(0),U636*$V$14)</f>
        <v>0</v>
      </c>
      <c r="W636" s="126" t="n">
        <f aca="false">IF($H636="AGÊNCIA",($U636+$V636)*$W$14,IF($H636="AGÊNCIA INTERNO",($U636*$N$14),IF($H636="FAT.DIRETO",($V636*$N$14))))</f>
        <v>0</v>
      </c>
      <c r="X636" s="126" t="n">
        <f aca="false">U636+V636+W636</f>
        <v>0</v>
      </c>
      <c r="Y636" s="132"/>
      <c r="Z636" s="132"/>
      <c r="AA636" s="132"/>
      <c r="AB636" s="132"/>
      <c r="AC636" s="132"/>
      <c r="AD636" s="132"/>
      <c r="AE636" s="133"/>
    </row>
    <row r="637" customFormat="false" ht="33.75" hidden="true" customHeight="true" outlineLevel="0" collapsed="false">
      <c r="A637" s="132"/>
      <c r="B637" s="133"/>
      <c r="C637" s="129"/>
      <c r="D637" s="129"/>
      <c r="E637" s="131"/>
      <c r="F637" s="131"/>
      <c r="G637" s="123"/>
      <c r="H637" s="124"/>
      <c r="I637" s="124" t="n">
        <v>0</v>
      </c>
      <c r="J637" s="124" t="n">
        <v>0</v>
      </c>
      <c r="K637" s="125" t="n">
        <v>0</v>
      </c>
      <c r="L637" s="126" t="n">
        <f aca="false">(I637*J637*K637)</f>
        <v>0</v>
      </c>
      <c r="M637" s="126" t="n">
        <f aca="false">IF($H637="AGÊNCIA INTERNO",(0),L637*$M$14)</f>
        <v>0</v>
      </c>
      <c r="N637" s="126" t="n">
        <f aca="false">IF($H637="AGÊNCIA",($L637+$M637)*$N$14,IF($H637="AGÊNCIA INTERNO",($L637*$N$14),IF($H637="FAT.DIRETO",($M637*$N$14))))</f>
        <v>0</v>
      </c>
      <c r="O637" s="126" t="n">
        <f aca="false">L637+M637+N637</f>
        <v>0</v>
      </c>
      <c r="P637" s="127" t="s">
        <v>28</v>
      </c>
      <c r="Q637" s="132"/>
      <c r="R637" s="124" t="n">
        <v>0</v>
      </c>
      <c r="S637" s="124" t="n">
        <v>0</v>
      </c>
      <c r="T637" s="125" t="n">
        <v>0</v>
      </c>
      <c r="U637" s="126" t="n">
        <f aca="false">(R637*S637*T637)</f>
        <v>0</v>
      </c>
      <c r="V637" s="126" t="n">
        <f aca="false">IF($H637="AGÊNCIA INTERNO",(0),U637*$V$14)</f>
        <v>0</v>
      </c>
      <c r="W637" s="126" t="n">
        <f aca="false">IF($H637="AGÊNCIA",($U637+$V637)*$W$14,IF($H637="AGÊNCIA INTERNO",($U637*$N$14),IF($H637="FAT.DIRETO",($V637*$N$14))))</f>
        <v>0</v>
      </c>
      <c r="X637" s="126" t="n">
        <f aca="false">U637+V637+W637</f>
        <v>0</v>
      </c>
      <c r="Y637" s="132"/>
      <c r="Z637" s="132"/>
      <c r="AA637" s="132"/>
      <c r="AB637" s="132"/>
      <c r="AC637" s="132"/>
      <c r="AD637" s="132"/>
      <c r="AE637" s="133"/>
    </row>
    <row r="638" customFormat="false" ht="33.75" hidden="true" customHeight="true" outlineLevel="0" collapsed="false">
      <c r="A638" s="132"/>
      <c r="B638" s="133"/>
      <c r="C638" s="129"/>
      <c r="D638" s="129"/>
      <c r="E638" s="131"/>
      <c r="F638" s="131"/>
      <c r="G638" s="134"/>
      <c r="H638" s="124"/>
      <c r="I638" s="124" t="n">
        <v>0</v>
      </c>
      <c r="J638" s="124" t="n">
        <v>0</v>
      </c>
      <c r="K638" s="125" t="n">
        <v>0</v>
      </c>
      <c r="L638" s="126" t="n">
        <f aca="false">(I638*J638*K638)</f>
        <v>0</v>
      </c>
      <c r="M638" s="126" t="n">
        <f aca="false">IF($H638="AGÊNCIA INTERNO",(0),L638*$M$14)</f>
        <v>0</v>
      </c>
      <c r="N638" s="126" t="n">
        <f aca="false">IF($H638="AGÊNCIA",($L638+$M638)*$N$14,IF($H638="AGÊNCIA INTERNO",($L638*$N$14),IF($H638="FAT.DIRETO",($M638*$N$14))))</f>
        <v>0</v>
      </c>
      <c r="O638" s="126" t="n">
        <f aca="false">L638+M638+N638</f>
        <v>0</v>
      </c>
      <c r="P638" s="127" t="s">
        <v>28</v>
      </c>
      <c r="Q638" s="132"/>
      <c r="R638" s="124" t="n">
        <v>0</v>
      </c>
      <c r="S638" s="124" t="n">
        <v>0</v>
      </c>
      <c r="T638" s="125" t="n">
        <v>0</v>
      </c>
      <c r="U638" s="126" t="n">
        <f aca="false">(R638*S638*T638)</f>
        <v>0</v>
      </c>
      <c r="V638" s="126" t="n">
        <f aca="false">IF($H638="AGÊNCIA INTERNO",(0),U638*$V$14)</f>
        <v>0</v>
      </c>
      <c r="W638" s="126" t="n">
        <f aca="false">IF($H638="AGÊNCIA",($U638+$V638)*$W$14,IF($H638="AGÊNCIA INTERNO",($U638*$N$14),IF($H638="FAT.DIRETO",($V638*$N$14))))</f>
        <v>0</v>
      </c>
      <c r="X638" s="126" t="n">
        <f aca="false">U638+V638+W638</f>
        <v>0</v>
      </c>
      <c r="Y638" s="132"/>
      <c r="Z638" s="132"/>
      <c r="AA638" s="132"/>
      <c r="AB638" s="132"/>
      <c r="AC638" s="132"/>
      <c r="AD638" s="132"/>
      <c r="AE638" s="133"/>
    </row>
    <row r="639" customFormat="false" ht="33.75" hidden="true" customHeight="true" outlineLevel="0" collapsed="false">
      <c r="A639" s="132"/>
      <c r="B639" s="133"/>
      <c r="C639" s="129"/>
      <c r="D639" s="129"/>
      <c r="E639" s="131"/>
      <c r="F639" s="131"/>
      <c r="G639" s="134"/>
      <c r="H639" s="124"/>
      <c r="I639" s="124" t="n">
        <v>0</v>
      </c>
      <c r="J639" s="124" t="n">
        <v>0</v>
      </c>
      <c r="K639" s="125" t="n">
        <v>0</v>
      </c>
      <c r="L639" s="126" t="n">
        <f aca="false">(I639*J639*K639)</f>
        <v>0</v>
      </c>
      <c r="M639" s="126" t="n">
        <f aca="false">IF($H639="AGÊNCIA INTERNO",(0),L639*$M$14)</f>
        <v>0</v>
      </c>
      <c r="N639" s="126" t="n">
        <f aca="false">IF($H639="AGÊNCIA",($L639+$M639)*$N$14,IF($H639="AGÊNCIA INTERNO",($L639*$N$14),IF($H639="FAT.DIRETO",($M639*$N$14))))</f>
        <v>0</v>
      </c>
      <c r="O639" s="126" t="n">
        <f aca="false">L639+M639+N639</f>
        <v>0</v>
      </c>
      <c r="P639" s="127" t="s">
        <v>28</v>
      </c>
      <c r="Q639" s="132"/>
      <c r="R639" s="124" t="n">
        <v>0</v>
      </c>
      <c r="S639" s="124" t="n">
        <v>0</v>
      </c>
      <c r="T639" s="125" t="n">
        <v>0</v>
      </c>
      <c r="U639" s="126" t="n">
        <f aca="false">(R639*S639*T639)</f>
        <v>0</v>
      </c>
      <c r="V639" s="126" t="n">
        <f aca="false">IF($H639="AGÊNCIA INTERNO",(0),U639*$V$14)</f>
        <v>0</v>
      </c>
      <c r="W639" s="126" t="n">
        <f aca="false">IF($H639="AGÊNCIA",($U639+$V639)*$W$14,IF($H639="AGÊNCIA INTERNO",($U639*$N$14),IF($H639="FAT.DIRETO",($V639*$N$14))))</f>
        <v>0</v>
      </c>
      <c r="X639" s="126" t="n">
        <f aca="false">U639+V639+W639</f>
        <v>0</v>
      </c>
      <c r="Y639" s="132"/>
      <c r="Z639" s="132"/>
      <c r="AA639" s="132"/>
      <c r="AB639" s="132"/>
      <c r="AC639" s="132"/>
      <c r="AD639" s="132"/>
      <c r="AE639" s="133"/>
    </row>
    <row r="640" customFormat="false" ht="33.75" hidden="true" customHeight="true" outlineLevel="0" collapsed="false">
      <c r="A640" s="132"/>
      <c r="B640" s="133"/>
      <c r="C640" s="129"/>
      <c r="D640" s="129"/>
      <c r="E640" s="131"/>
      <c r="F640" s="131"/>
      <c r="G640" s="134"/>
      <c r="H640" s="124"/>
      <c r="I640" s="124" t="n">
        <v>0</v>
      </c>
      <c r="J640" s="124" t="n">
        <v>0</v>
      </c>
      <c r="K640" s="125" t="n">
        <v>0</v>
      </c>
      <c r="L640" s="126" t="n">
        <f aca="false">(I640*J640*K640)</f>
        <v>0</v>
      </c>
      <c r="M640" s="126" t="n">
        <f aca="false">IF($H640="AGÊNCIA INTERNO",(0),L640*$M$14)</f>
        <v>0</v>
      </c>
      <c r="N640" s="126" t="n">
        <f aca="false">IF($H640="AGÊNCIA",($L640+$M640)*$N$14,IF($H640="AGÊNCIA INTERNO",($L640*$N$14),IF($H640="FAT.DIRETO",($M640*$N$14))))</f>
        <v>0</v>
      </c>
      <c r="O640" s="126" t="n">
        <f aca="false">L640+M640+N640</f>
        <v>0</v>
      </c>
      <c r="P640" s="127" t="s">
        <v>28</v>
      </c>
      <c r="Q640" s="132"/>
      <c r="R640" s="124" t="n">
        <v>0</v>
      </c>
      <c r="S640" s="124" t="n">
        <v>0</v>
      </c>
      <c r="T640" s="125" t="n">
        <v>0</v>
      </c>
      <c r="U640" s="126" t="n">
        <f aca="false">(R640*S640*T640)</f>
        <v>0</v>
      </c>
      <c r="V640" s="126" t="n">
        <f aca="false">IF($H640="AGÊNCIA INTERNO",(0),U640*$V$14)</f>
        <v>0</v>
      </c>
      <c r="W640" s="126" t="n">
        <f aca="false">IF($H640="AGÊNCIA",($U640+$V640)*$W$14,IF($H640="AGÊNCIA INTERNO",($U640*$N$14),IF($H640="FAT.DIRETO",($V640*$N$14))))</f>
        <v>0</v>
      </c>
      <c r="X640" s="126" t="n">
        <f aca="false">U640+V640+W640</f>
        <v>0</v>
      </c>
      <c r="Y640" s="132"/>
      <c r="Z640" s="132"/>
      <c r="AA640" s="132"/>
      <c r="AB640" s="132"/>
      <c r="AC640" s="132"/>
      <c r="AD640" s="132"/>
      <c r="AE640" s="133"/>
    </row>
    <row r="641" customFormat="false" ht="33.75" hidden="true" customHeight="true" outlineLevel="0" collapsed="false">
      <c r="A641" s="132"/>
      <c r="B641" s="133"/>
      <c r="C641" s="129"/>
      <c r="D641" s="129"/>
      <c r="E641" s="131"/>
      <c r="F641" s="131"/>
      <c r="G641" s="134"/>
      <c r="H641" s="124"/>
      <c r="I641" s="124" t="n">
        <v>0</v>
      </c>
      <c r="J641" s="124" t="n">
        <v>0</v>
      </c>
      <c r="K641" s="125" t="n">
        <v>0</v>
      </c>
      <c r="L641" s="126" t="n">
        <f aca="false">(I641*J641*K641)</f>
        <v>0</v>
      </c>
      <c r="M641" s="126" t="n">
        <f aca="false">IF($H641="AGÊNCIA INTERNO",(0),L641*$M$14)</f>
        <v>0</v>
      </c>
      <c r="N641" s="126" t="n">
        <f aca="false">IF($H641="AGÊNCIA",($L641+$M641)*$N$14,IF($H641="AGÊNCIA INTERNO",($L641*$N$14),IF($H641="FAT.DIRETO",($M641*$N$14))))</f>
        <v>0</v>
      </c>
      <c r="O641" s="126" t="n">
        <f aca="false">L641+M641+N641</f>
        <v>0</v>
      </c>
      <c r="P641" s="127" t="s">
        <v>28</v>
      </c>
      <c r="Q641" s="132"/>
      <c r="R641" s="124" t="n">
        <v>0</v>
      </c>
      <c r="S641" s="124" t="n">
        <v>0</v>
      </c>
      <c r="T641" s="125" t="n">
        <v>0</v>
      </c>
      <c r="U641" s="126" t="n">
        <f aca="false">(R641*S641*T641)</f>
        <v>0</v>
      </c>
      <c r="V641" s="126" t="n">
        <f aca="false">IF($H641="AGÊNCIA INTERNO",(0),U641*$V$14)</f>
        <v>0</v>
      </c>
      <c r="W641" s="126" t="n">
        <f aca="false">IF($H641="AGÊNCIA",($U641+$V641)*$W$14,IF($H641="AGÊNCIA INTERNO",($U641*$N$14),IF($H641="FAT.DIRETO",($V641*$N$14))))</f>
        <v>0</v>
      </c>
      <c r="X641" s="126" t="n">
        <f aca="false">U641+V641+W641</f>
        <v>0</v>
      </c>
      <c r="Y641" s="132"/>
      <c r="Z641" s="132"/>
      <c r="AA641" s="132"/>
      <c r="AB641" s="132"/>
      <c r="AC641" s="132"/>
      <c r="AD641" s="132"/>
      <c r="AE641" s="133"/>
    </row>
    <row r="642" customFormat="false" ht="33.75" hidden="true" customHeight="true" outlineLevel="0" collapsed="false">
      <c r="A642" s="132"/>
      <c r="B642" s="133"/>
      <c r="C642" s="129"/>
      <c r="D642" s="129"/>
      <c r="E642" s="131"/>
      <c r="F642" s="131"/>
      <c r="G642" s="134"/>
      <c r="H642" s="124"/>
      <c r="I642" s="124" t="n">
        <v>0</v>
      </c>
      <c r="J642" s="124" t="n">
        <v>0</v>
      </c>
      <c r="K642" s="125" t="n">
        <v>0</v>
      </c>
      <c r="L642" s="126" t="n">
        <f aca="false">(I642*J642*K642)</f>
        <v>0</v>
      </c>
      <c r="M642" s="126" t="n">
        <f aca="false">IF($H642="AGÊNCIA INTERNO",(0),L642*$M$14)</f>
        <v>0</v>
      </c>
      <c r="N642" s="126" t="n">
        <f aca="false">IF($H642="AGÊNCIA",($L642+$M642)*$N$14,IF($H642="AGÊNCIA INTERNO",($L642*$N$14),IF($H642="FAT.DIRETO",($M642*$N$14))))</f>
        <v>0</v>
      </c>
      <c r="O642" s="126" t="n">
        <f aca="false">L642+M642+N642</f>
        <v>0</v>
      </c>
      <c r="P642" s="127" t="s">
        <v>28</v>
      </c>
      <c r="Q642" s="132"/>
      <c r="R642" s="124" t="n">
        <v>0</v>
      </c>
      <c r="S642" s="124" t="n">
        <v>0</v>
      </c>
      <c r="T642" s="125" t="n">
        <v>0</v>
      </c>
      <c r="U642" s="126" t="n">
        <f aca="false">(R642*S642*T642)</f>
        <v>0</v>
      </c>
      <c r="V642" s="126" t="n">
        <f aca="false">IF($H642="AGÊNCIA INTERNO",(0),U642*$V$14)</f>
        <v>0</v>
      </c>
      <c r="W642" s="126" t="n">
        <f aca="false">IF($H642="AGÊNCIA",($U642+$V642)*$W$14,IF($H642="AGÊNCIA INTERNO",($U642*$N$14),IF($H642="FAT.DIRETO",($V642*$N$14))))</f>
        <v>0</v>
      </c>
      <c r="X642" s="126" t="n">
        <f aca="false">U642+V642+W642</f>
        <v>0</v>
      </c>
      <c r="Y642" s="132"/>
      <c r="Z642" s="132"/>
      <c r="AA642" s="132"/>
      <c r="AB642" s="132"/>
      <c r="AC642" s="132"/>
      <c r="AD642" s="132"/>
      <c r="AE642" s="133"/>
    </row>
    <row r="643" customFormat="false" ht="33.75" hidden="true" customHeight="true" outlineLevel="0" collapsed="false">
      <c r="A643" s="132"/>
      <c r="B643" s="133"/>
      <c r="C643" s="129"/>
      <c r="D643" s="129"/>
      <c r="E643" s="131"/>
      <c r="F643" s="131"/>
      <c r="G643" s="134"/>
      <c r="H643" s="124"/>
      <c r="I643" s="124" t="n">
        <v>0</v>
      </c>
      <c r="J643" s="124" t="n">
        <v>0</v>
      </c>
      <c r="K643" s="125" t="n">
        <v>0</v>
      </c>
      <c r="L643" s="126" t="n">
        <f aca="false">(I643*J643*K643)</f>
        <v>0</v>
      </c>
      <c r="M643" s="126" t="n">
        <f aca="false">IF($H643="AGÊNCIA INTERNO",(0),L643*$M$14)</f>
        <v>0</v>
      </c>
      <c r="N643" s="126" t="n">
        <f aca="false">IF($H643="AGÊNCIA",($L643+$M643)*$N$14,IF($H643="AGÊNCIA INTERNO",($L643*$N$14),IF($H643="FAT.DIRETO",($M643*$N$14))))</f>
        <v>0</v>
      </c>
      <c r="O643" s="126" t="n">
        <f aca="false">L643+M643+N643</f>
        <v>0</v>
      </c>
      <c r="P643" s="127" t="s">
        <v>28</v>
      </c>
      <c r="Q643" s="132"/>
      <c r="R643" s="124" t="n">
        <v>0</v>
      </c>
      <c r="S643" s="124" t="n">
        <v>0</v>
      </c>
      <c r="T643" s="125" t="n">
        <v>0</v>
      </c>
      <c r="U643" s="126" t="n">
        <f aca="false">(R643*S643*T643)</f>
        <v>0</v>
      </c>
      <c r="V643" s="126" t="n">
        <f aca="false">IF($H643="AGÊNCIA INTERNO",(0),U643*$V$14)</f>
        <v>0</v>
      </c>
      <c r="W643" s="126" t="n">
        <f aca="false">IF($H643="AGÊNCIA",($U643+$V643)*$W$14,IF($H643="AGÊNCIA INTERNO",($U643*$N$14),IF($H643="FAT.DIRETO",($V643*$N$14))))</f>
        <v>0</v>
      </c>
      <c r="X643" s="126" t="n">
        <f aca="false">U643+V643+W643</f>
        <v>0</v>
      </c>
      <c r="Y643" s="132"/>
      <c r="Z643" s="132"/>
      <c r="AA643" s="132"/>
      <c r="AB643" s="132"/>
      <c r="AC643" s="132"/>
      <c r="AD643" s="132"/>
      <c r="AE643" s="133"/>
    </row>
    <row r="644" customFormat="false" ht="33.75" hidden="true" customHeight="true" outlineLevel="0" collapsed="false">
      <c r="A644" s="132"/>
      <c r="B644" s="133"/>
      <c r="C644" s="129"/>
      <c r="D644" s="129"/>
      <c r="E644" s="131"/>
      <c r="F644" s="131"/>
      <c r="G644" s="134"/>
      <c r="H644" s="124"/>
      <c r="I644" s="124" t="n">
        <v>0</v>
      </c>
      <c r="J644" s="124" t="n">
        <v>0</v>
      </c>
      <c r="K644" s="125" t="n">
        <v>0</v>
      </c>
      <c r="L644" s="126" t="n">
        <f aca="false">(I644*J644*K644)</f>
        <v>0</v>
      </c>
      <c r="M644" s="126" t="n">
        <f aca="false">IF($H644="AGÊNCIA INTERNO",(0),L644*$M$14)</f>
        <v>0</v>
      </c>
      <c r="N644" s="126" t="n">
        <f aca="false">IF($H644="AGÊNCIA",($L644+$M644)*$N$14,IF($H644="AGÊNCIA INTERNO",($L644*$N$14),IF($H644="FAT.DIRETO",($M644*$N$14))))</f>
        <v>0</v>
      </c>
      <c r="O644" s="126" t="n">
        <f aca="false">L644+M644+N644</f>
        <v>0</v>
      </c>
      <c r="P644" s="127" t="s">
        <v>28</v>
      </c>
      <c r="Q644" s="132"/>
      <c r="R644" s="124" t="n">
        <v>0</v>
      </c>
      <c r="S644" s="124" t="n">
        <v>0</v>
      </c>
      <c r="T644" s="125" t="n">
        <v>0</v>
      </c>
      <c r="U644" s="126" t="n">
        <f aca="false">(R644*S644*T644)</f>
        <v>0</v>
      </c>
      <c r="V644" s="126" t="n">
        <f aca="false">IF($H644="AGÊNCIA INTERNO",(0),U644*$V$14)</f>
        <v>0</v>
      </c>
      <c r="W644" s="126" t="n">
        <f aca="false">IF($H644="AGÊNCIA",($U644+$V644)*$W$14,IF($H644="AGÊNCIA INTERNO",($U644*$N$14),IF($H644="FAT.DIRETO",($V644*$N$14))))</f>
        <v>0</v>
      </c>
      <c r="X644" s="126" t="n">
        <f aca="false">U644+V644+W644</f>
        <v>0</v>
      </c>
      <c r="Y644" s="132"/>
      <c r="Z644" s="132"/>
      <c r="AA644" s="132"/>
      <c r="AB644" s="132"/>
      <c r="AC644" s="132"/>
      <c r="AD644" s="132"/>
      <c r="AE644" s="133"/>
    </row>
    <row r="645" customFormat="false" ht="33.75" hidden="true" customHeight="true" outlineLevel="0" collapsed="false">
      <c r="A645" s="132"/>
      <c r="B645" s="133"/>
      <c r="C645" s="129"/>
      <c r="D645" s="129"/>
      <c r="E645" s="131"/>
      <c r="F645" s="131"/>
      <c r="G645" s="134"/>
      <c r="H645" s="124"/>
      <c r="I645" s="124" t="n">
        <v>0</v>
      </c>
      <c r="J645" s="124" t="n">
        <v>0</v>
      </c>
      <c r="K645" s="125" t="n">
        <v>0</v>
      </c>
      <c r="L645" s="126" t="n">
        <f aca="false">(I645*J645*K645)</f>
        <v>0</v>
      </c>
      <c r="M645" s="126" t="n">
        <f aca="false">IF($H645="AGÊNCIA INTERNO",(0),L645*$M$14)</f>
        <v>0</v>
      </c>
      <c r="N645" s="126" t="n">
        <f aca="false">IF($H645="AGÊNCIA",($L645+$M645)*$N$14,IF($H645="AGÊNCIA INTERNO",($L645*$N$14),IF($H645="FAT.DIRETO",($M645*$N$14))))</f>
        <v>0</v>
      </c>
      <c r="O645" s="126" t="n">
        <f aca="false">L645+M645+N645</f>
        <v>0</v>
      </c>
      <c r="P645" s="127" t="s">
        <v>28</v>
      </c>
      <c r="Q645" s="132"/>
      <c r="R645" s="124" t="n">
        <v>0</v>
      </c>
      <c r="S645" s="124" t="n">
        <v>0</v>
      </c>
      <c r="T645" s="125" t="n">
        <v>0</v>
      </c>
      <c r="U645" s="126" t="n">
        <f aca="false">(R645*S645*T645)</f>
        <v>0</v>
      </c>
      <c r="V645" s="126" t="n">
        <f aca="false">IF($H645="AGÊNCIA INTERNO",(0),U645*$V$14)</f>
        <v>0</v>
      </c>
      <c r="W645" s="126" t="n">
        <f aca="false">IF($H645="AGÊNCIA",($U645+$V645)*$W$14,IF($H645="AGÊNCIA INTERNO",($U645*$N$14),IF($H645="FAT.DIRETO",($V645*$N$14))))</f>
        <v>0</v>
      </c>
      <c r="X645" s="126" t="n">
        <f aca="false">U645+V645+W645</f>
        <v>0</v>
      </c>
      <c r="Y645" s="132"/>
      <c r="Z645" s="132"/>
      <c r="AA645" s="132"/>
      <c r="AB645" s="132"/>
      <c r="AC645" s="132"/>
      <c r="AD645" s="132"/>
      <c r="AE645" s="133"/>
    </row>
    <row r="646" customFormat="false" ht="33.75" hidden="true" customHeight="true" outlineLevel="0" collapsed="false">
      <c r="A646" s="132"/>
      <c r="B646" s="133"/>
      <c r="C646" s="129"/>
      <c r="D646" s="129"/>
      <c r="E646" s="131"/>
      <c r="F646" s="131"/>
      <c r="G646" s="134"/>
      <c r="H646" s="124"/>
      <c r="I646" s="124" t="n">
        <v>0</v>
      </c>
      <c r="J646" s="124" t="n">
        <v>0</v>
      </c>
      <c r="K646" s="125" t="n">
        <v>0</v>
      </c>
      <c r="L646" s="126" t="n">
        <f aca="false">(I646*J646*K646)</f>
        <v>0</v>
      </c>
      <c r="M646" s="126" t="n">
        <f aca="false">IF($H646="AGÊNCIA INTERNO",(0),L646*$M$14)</f>
        <v>0</v>
      </c>
      <c r="N646" s="126" t="n">
        <f aca="false">IF($H646="AGÊNCIA",($L646+$M646)*$N$14,IF($H646="AGÊNCIA INTERNO",($L646*$N$14),IF($H646="FAT.DIRETO",($M646*$N$14))))</f>
        <v>0</v>
      </c>
      <c r="O646" s="126" t="n">
        <f aca="false">L646+M646+N646</f>
        <v>0</v>
      </c>
      <c r="P646" s="127" t="s">
        <v>29</v>
      </c>
      <c r="Q646" s="132"/>
      <c r="R646" s="124" t="n">
        <v>0</v>
      </c>
      <c r="S646" s="124" t="n">
        <v>0</v>
      </c>
      <c r="T646" s="125" t="n">
        <v>0</v>
      </c>
      <c r="U646" s="126" t="n">
        <f aca="false">(R646*S646*T646)</f>
        <v>0</v>
      </c>
      <c r="V646" s="126" t="n">
        <f aca="false">IF($H646="AGÊNCIA INTERNO",(0),U646*$V$14)</f>
        <v>0</v>
      </c>
      <c r="W646" s="126" t="n">
        <f aca="false">IF($H646="AGÊNCIA",($U646+$V646)*$W$14,IF($H646="AGÊNCIA INTERNO",($U646*$N$14),IF($H646="FAT.DIRETO",($V646*$N$14))))</f>
        <v>0</v>
      </c>
      <c r="X646" s="126" t="n">
        <f aca="false">U646+V646+W646</f>
        <v>0</v>
      </c>
      <c r="Y646" s="132"/>
      <c r="Z646" s="132"/>
      <c r="AA646" s="132"/>
      <c r="AB646" s="132"/>
      <c r="AC646" s="132"/>
      <c r="AD646" s="132"/>
      <c r="AE646" s="133"/>
    </row>
    <row r="647" customFormat="false" ht="33.75" hidden="true" customHeight="true" outlineLevel="0" collapsed="false">
      <c r="A647" s="132"/>
      <c r="B647" s="133"/>
      <c r="C647" s="129"/>
      <c r="D647" s="129"/>
      <c r="E647" s="131"/>
      <c r="F647" s="131"/>
      <c r="G647" s="134"/>
      <c r="H647" s="124"/>
      <c r="I647" s="124" t="n">
        <v>0</v>
      </c>
      <c r="J647" s="124" t="n">
        <v>0</v>
      </c>
      <c r="K647" s="125" t="n">
        <v>0</v>
      </c>
      <c r="L647" s="126" t="n">
        <f aca="false">(I647*J647*K647)</f>
        <v>0</v>
      </c>
      <c r="M647" s="126" t="n">
        <f aca="false">IF($H647="AGÊNCIA INTERNO",(0),L647*$M$14)</f>
        <v>0</v>
      </c>
      <c r="N647" s="126" t="n">
        <f aca="false">IF($H647="AGÊNCIA",($L647+$M647)*$N$14,IF($H647="AGÊNCIA INTERNO",($L647*$N$14),IF($H647="FAT.DIRETO",($M647*$N$14))))</f>
        <v>0</v>
      </c>
      <c r="O647" s="126" t="n">
        <f aca="false">L647+M647+N647</f>
        <v>0</v>
      </c>
      <c r="P647" s="127" t="s">
        <v>29</v>
      </c>
      <c r="Q647" s="132"/>
      <c r="R647" s="124" t="n">
        <v>0</v>
      </c>
      <c r="S647" s="124" t="n">
        <v>0</v>
      </c>
      <c r="T647" s="125" t="n">
        <v>0</v>
      </c>
      <c r="U647" s="126" t="n">
        <f aca="false">(R647*S647*T647)</f>
        <v>0</v>
      </c>
      <c r="V647" s="126" t="n">
        <f aca="false">IF($H647="AGÊNCIA INTERNO",(0),U647*$V$14)</f>
        <v>0</v>
      </c>
      <c r="W647" s="126" t="n">
        <f aca="false">IF($H647="AGÊNCIA",($U647+$V647)*$W$14,IF($H647="AGÊNCIA INTERNO",($U647*$N$14),IF($H647="FAT.DIRETO",($V647*$N$14))))</f>
        <v>0</v>
      </c>
      <c r="X647" s="126" t="n">
        <f aca="false">U647+V647+W647</f>
        <v>0</v>
      </c>
      <c r="Y647" s="132"/>
      <c r="Z647" s="132"/>
      <c r="AA647" s="132"/>
      <c r="AB647" s="132"/>
      <c r="AC647" s="132"/>
      <c r="AD647" s="132"/>
      <c r="AE647" s="133"/>
    </row>
    <row r="648" customFormat="false" ht="33.75" hidden="true" customHeight="true" outlineLevel="0" collapsed="false">
      <c r="A648" s="132"/>
      <c r="B648" s="133"/>
      <c r="C648" s="129"/>
      <c r="D648" s="129"/>
      <c r="E648" s="131"/>
      <c r="F648" s="131"/>
      <c r="G648" s="134"/>
      <c r="H648" s="124"/>
      <c r="I648" s="124" t="n">
        <v>0</v>
      </c>
      <c r="J648" s="124" t="n">
        <v>0</v>
      </c>
      <c r="K648" s="125" t="n">
        <v>0</v>
      </c>
      <c r="L648" s="126" t="n">
        <f aca="false">(I648*J648*K648)</f>
        <v>0</v>
      </c>
      <c r="M648" s="126" t="n">
        <f aca="false">IF($H648="AGÊNCIA INTERNO",(0),L648*$M$14)</f>
        <v>0</v>
      </c>
      <c r="N648" s="126" t="n">
        <f aca="false">IF($H648="AGÊNCIA",($L648+$M648)*$N$14,IF($H648="AGÊNCIA INTERNO",($L648*$N$14),IF($H648="FAT.DIRETO",($M648*$N$14))))</f>
        <v>0</v>
      </c>
      <c r="O648" s="126" t="n">
        <f aca="false">L648+M648+N648</f>
        <v>0</v>
      </c>
      <c r="P648" s="127" t="s">
        <v>29</v>
      </c>
      <c r="Q648" s="132"/>
      <c r="R648" s="124" t="n">
        <v>0</v>
      </c>
      <c r="S648" s="124" t="n">
        <v>0</v>
      </c>
      <c r="T648" s="125" t="n">
        <v>0</v>
      </c>
      <c r="U648" s="126" t="n">
        <f aca="false">(R648*S648*T648)</f>
        <v>0</v>
      </c>
      <c r="V648" s="126" t="n">
        <f aca="false">IF($H648="AGÊNCIA INTERNO",(0),U648*$V$14)</f>
        <v>0</v>
      </c>
      <c r="W648" s="126" t="n">
        <f aca="false">IF($H648="AGÊNCIA",($U648+$V648)*$W$14,IF($H648="AGÊNCIA INTERNO",($U648*$N$14),IF($H648="FAT.DIRETO",($V648*$N$14))))</f>
        <v>0</v>
      </c>
      <c r="X648" s="126" t="n">
        <f aca="false">U648+V648+W648</f>
        <v>0</v>
      </c>
      <c r="Y648" s="132"/>
      <c r="Z648" s="132"/>
      <c r="AA648" s="132"/>
      <c r="AB648" s="132"/>
      <c r="AC648" s="132"/>
      <c r="AD648" s="132"/>
      <c r="AE648" s="133"/>
    </row>
    <row r="649" customFormat="false" ht="33.75" hidden="true" customHeight="true" outlineLevel="0" collapsed="false">
      <c r="A649" s="132"/>
      <c r="B649" s="133"/>
      <c r="C649" s="129"/>
      <c r="D649" s="129"/>
      <c r="E649" s="131"/>
      <c r="F649" s="131"/>
      <c r="G649" s="134"/>
      <c r="H649" s="124"/>
      <c r="I649" s="124" t="n">
        <v>0</v>
      </c>
      <c r="J649" s="124" t="n">
        <v>0</v>
      </c>
      <c r="K649" s="125" t="n">
        <v>0</v>
      </c>
      <c r="L649" s="126" t="n">
        <f aca="false">(I649*J649*K649)</f>
        <v>0</v>
      </c>
      <c r="M649" s="126" t="n">
        <f aca="false">IF($H649="AGÊNCIA INTERNO",(0),L649*$M$14)</f>
        <v>0</v>
      </c>
      <c r="N649" s="126" t="n">
        <f aca="false">IF($H649="AGÊNCIA",($L649+$M649)*$N$14,IF($H649="AGÊNCIA INTERNO",($L649*$N$14),IF($H649="FAT.DIRETO",($M649*$N$14))))</f>
        <v>0</v>
      </c>
      <c r="O649" s="126" t="n">
        <f aca="false">L649+M649+N649</f>
        <v>0</v>
      </c>
      <c r="P649" s="127" t="s">
        <v>29</v>
      </c>
      <c r="Q649" s="132"/>
      <c r="R649" s="124" t="n">
        <v>0</v>
      </c>
      <c r="S649" s="124" t="n">
        <v>0</v>
      </c>
      <c r="T649" s="125" t="n">
        <v>0</v>
      </c>
      <c r="U649" s="126" t="n">
        <f aca="false">(R649*S649*T649)</f>
        <v>0</v>
      </c>
      <c r="V649" s="126" t="n">
        <f aca="false">IF($H649="AGÊNCIA INTERNO",(0),U649*$V$14)</f>
        <v>0</v>
      </c>
      <c r="W649" s="126" t="n">
        <f aca="false">IF($H649="AGÊNCIA",($U649+$V649)*$W$14,IF($H649="AGÊNCIA INTERNO",($U649*$N$14),IF($H649="FAT.DIRETO",($V649*$N$14))))</f>
        <v>0</v>
      </c>
      <c r="X649" s="126" t="n">
        <f aca="false">U649+V649+W649</f>
        <v>0</v>
      </c>
      <c r="Y649" s="132"/>
      <c r="Z649" s="132"/>
      <c r="AA649" s="132"/>
      <c r="AB649" s="132"/>
      <c r="AC649" s="132"/>
      <c r="AD649" s="132"/>
      <c r="AE649" s="133"/>
    </row>
    <row r="650" customFormat="false" ht="33.75" hidden="true" customHeight="true" outlineLevel="0" collapsed="false">
      <c r="A650" s="132"/>
      <c r="B650" s="133"/>
      <c r="C650" s="129"/>
      <c r="D650" s="129"/>
      <c r="E650" s="131"/>
      <c r="F650" s="131"/>
      <c r="G650" s="134"/>
      <c r="H650" s="124"/>
      <c r="I650" s="124" t="n">
        <v>0</v>
      </c>
      <c r="J650" s="124" t="n">
        <v>0</v>
      </c>
      <c r="K650" s="125" t="n">
        <v>0</v>
      </c>
      <c r="L650" s="126" t="n">
        <f aca="false">(I650*J650*K650)</f>
        <v>0</v>
      </c>
      <c r="M650" s="126" t="n">
        <f aca="false">IF($H650="AGÊNCIA INTERNO",(0),L650*$M$14)</f>
        <v>0</v>
      </c>
      <c r="N650" s="126" t="n">
        <f aca="false">IF($H650="AGÊNCIA",($L650+$M650)*$N$14,IF($H650="AGÊNCIA INTERNO",($L650*$N$14),IF($H650="FAT.DIRETO",($M650*$N$14))))</f>
        <v>0</v>
      </c>
      <c r="O650" s="126" t="n">
        <f aca="false">L650+M650+N650</f>
        <v>0</v>
      </c>
      <c r="P650" s="127" t="s">
        <v>29</v>
      </c>
      <c r="Q650" s="132"/>
      <c r="R650" s="124" t="n">
        <v>0</v>
      </c>
      <c r="S650" s="124" t="n">
        <v>0</v>
      </c>
      <c r="T650" s="125" t="n">
        <v>0</v>
      </c>
      <c r="U650" s="126" t="n">
        <f aca="false">(R650*S650*T650)</f>
        <v>0</v>
      </c>
      <c r="V650" s="126" t="n">
        <f aca="false">IF($H650="AGÊNCIA INTERNO",(0),U650*$V$14)</f>
        <v>0</v>
      </c>
      <c r="W650" s="126" t="n">
        <f aca="false">IF($H650="AGÊNCIA",($U650+$V650)*$W$14,IF($H650="AGÊNCIA INTERNO",($U650*$N$14),IF($H650="FAT.DIRETO",($V650*$N$14))))</f>
        <v>0</v>
      </c>
      <c r="X650" s="126" t="n">
        <f aca="false">U650+V650+W650</f>
        <v>0</v>
      </c>
      <c r="Y650" s="132"/>
      <c r="Z650" s="132"/>
      <c r="AA650" s="132"/>
      <c r="AB650" s="132"/>
      <c r="AC650" s="132"/>
      <c r="AD650" s="132"/>
      <c r="AE650" s="133"/>
    </row>
    <row r="651" customFormat="false" ht="33.75" hidden="true" customHeight="true" outlineLevel="0" collapsed="false">
      <c r="A651" s="132"/>
      <c r="B651" s="133"/>
      <c r="C651" s="129"/>
      <c r="D651" s="129"/>
      <c r="E651" s="131"/>
      <c r="F651" s="131"/>
      <c r="G651" s="134"/>
      <c r="H651" s="124"/>
      <c r="I651" s="124" t="n">
        <v>0</v>
      </c>
      <c r="J651" s="124" t="n">
        <v>0</v>
      </c>
      <c r="K651" s="125" t="n">
        <v>0</v>
      </c>
      <c r="L651" s="126" t="n">
        <f aca="false">(I651*J651*K651)</f>
        <v>0</v>
      </c>
      <c r="M651" s="126" t="n">
        <f aca="false">IF($H651="AGÊNCIA INTERNO",(0),L651*$M$14)</f>
        <v>0</v>
      </c>
      <c r="N651" s="126" t="n">
        <f aca="false">IF($H651="AGÊNCIA",($L651+$M651)*$N$14,IF($H651="AGÊNCIA INTERNO",($L651*$N$14),IF($H651="FAT.DIRETO",($M651*$N$14))))</f>
        <v>0</v>
      </c>
      <c r="O651" s="126" t="n">
        <f aca="false">L651+M651+N651</f>
        <v>0</v>
      </c>
      <c r="P651" s="127" t="s">
        <v>29</v>
      </c>
      <c r="Q651" s="132"/>
      <c r="R651" s="124" t="n">
        <v>0</v>
      </c>
      <c r="S651" s="124" t="n">
        <v>0</v>
      </c>
      <c r="T651" s="125" t="n">
        <v>0</v>
      </c>
      <c r="U651" s="126" t="n">
        <f aca="false">(R651*S651*T651)</f>
        <v>0</v>
      </c>
      <c r="V651" s="126" t="n">
        <f aca="false">IF($H651="AGÊNCIA INTERNO",(0),U651*$V$14)</f>
        <v>0</v>
      </c>
      <c r="W651" s="126" t="n">
        <f aca="false">IF($H651="AGÊNCIA",($U651+$V651)*$W$14,IF($H651="AGÊNCIA INTERNO",($U651*$N$14),IF($H651="FAT.DIRETO",($V651*$N$14))))</f>
        <v>0</v>
      </c>
      <c r="X651" s="126" t="n">
        <f aca="false">U651+V651+W651</f>
        <v>0</v>
      </c>
      <c r="Y651" s="132"/>
      <c r="Z651" s="132"/>
      <c r="AA651" s="132"/>
      <c r="AB651" s="132"/>
      <c r="AC651" s="132"/>
      <c r="AD651" s="132"/>
      <c r="AE651" s="133"/>
    </row>
    <row r="652" customFormat="false" ht="33.75" hidden="true" customHeight="true" outlineLevel="0" collapsed="false">
      <c r="A652" s="132"/>
      <c r="B652" s="133"/>
      <c r="C652" s="129"/>
      <c r="D652" s="129"/>
      <c r="E652" s="131"/>
      <c r="F652" s="131"/>
      <c r="G652" s="134"/>
      <c r="H652" s="124"/>
      <c r="I652" s="124" t="n">
        <v>0</v>
      </c>
      <c r="J652" s="124" t="n">
        <v>0</v>
      </c>
      <c r="K652" s="125" t="n">
        <v>0</v>
      </c>
      <c r="L652" s="126" t="n">
        <f aca="false">(I652*J652*K652)</f>
        <v>0</v>
      </c>
      <c r="M652" s="126" t="n">
        <f aca="false">IF($H652="AGÊNCIA INTERNO",(0),L652*$M$14)</f>
        <v>0</v>
      </c>
      <c r="N652" s="126" t="n">
        <f aca="false">IF($H652="AGÊNCIA",($L652+$M652)*$N$14,IF($H652="AGÊNCIA INTERNO",($L652*$N$14),IF($H652="FAT.DIRETO",($M652*$N$14))))</f>
        <v>0</v>
      </c>
      <c r="O652" s="126" t="n">
        <f aca="false">L652+M652+N652</f>
        <v>0</v>
      </c>
      <c r="P652" s="127" t="s">
        <v>29</v>
      </c>
      <c r="Q652" s="132"/>
      <c r="R652" s="124" t="n">
        <v>0</v>
      </c>
      <c r="S652" s="124" t="n">
        <v>0</v>
      </c>
      <c r="T652" s="125" t="n">
        <v>0</v>
      </c>
      <c r="U652" s="126" t="n">
        <f aca="false">(R652*S652*T652)</f>
        <v>0</v>
      </c>
      <c r="V652" s="126" t="n">
        <f aca="false">IF($H652="AGÊNCIA INTERNO",(0),U652*$V$14)</f>
        <v>0</v>
      </c>
      <c r="W652" s="126" t="n">
        <f aca="false">IF($H652="AGÊNCIA",($U652+$V652)*$W$14,IF($H652="AGÊNCIA INTERNO",($U652*$N$14),IF($H652="FAT.DIRETO",($V652*$N$14))))</f>
        <v>0</v>
      </c>
      <c r="X652" s="126" t="n">
        <f aca="false">U652+V652+W652</f>
        <v>0</v>
      </c>
      <c r="Y652" s="132"/>
      <c r="Z652" s="132"/>
      <c r="AA652" s="132"/>
      <c r="AB652" s="132"/>
      <c r="AC652" s="132"/>
      <c r="AD652" s="132"/>
      <c r="AE652" s="133"/>
    </row>
    <row r="653" customFormat="false" ht="33.75" hidden="true" customHeight="true" outlineLevel="0" collapsed="false">
      <c r="A653" s="132"/>
      <c r="B653" s="133"/>
      <c r="C653" s="129"/>
      <c r="D653" s="129"/>
      <c r="E653" s="131"/>
      <c r="F653" s="131"/>
      <c r="G653" s="134"/>
      <c r="H653" s="124"/>
      <c r="I653" s="124" t="n">
        <v>0</v>
      </c>
      <c r="J653" s="124" t="n">
        <v>0</v>
      </c>
      <c r="K653" s="125" t="n">
        <v>0</v>
      </c>
      <c r="L653" s="126" t="n">
        <f aca="false">(I653*J653*K653)</f>
        <v>0</v>
      </c>
      <c r="M653" s="126" t="n">
        <f aca="false">IF($H653="AGÊNCIA INTERNO",(0),L653*$M$14)</f>
        <v>0</v>
      </c>
      <c r="N653" s="126" t="n">
        <f aca="false">IF($H653="AGÊNCIA",($L653+$M653)*$N$14,IF($H653="AGÊNCIA INTERNO",($L653*$N$14),IF($H653="FAT.DIRETO",($M653*$N$14))))</f>
        <v>0</v>
      </c>
      <c r="O653" s="126" t="n">
        <f aca="false">L653+M653+N653</f>
        <v>0</v>
      </c>
      <c r="P653" s="127" t="s">
        <v>29</v>
      </c>
      <c r="Q653" s="132"/>
      <c r="R653" s="124" t="n">
        <v>0</v>
      </c>
      <c r="S653" s="124" t="n">
        <v>0</v>
      </c>
      <c r="T653" s="125" t="n">
        <v>0</v>
      </c>
      <c r="U653" s="126" t="n">
        <f aca="false">(R653*S653*T653)</f>
        <v>0</v>
      </c>
      <c r="V653" s="126" t="n">
        <f aca="false">IF($H653="AGÊNCIA INTERNO",(0),U653*$V$14)</f>
        <v>0</v>
      </c>
      <c r="W653" s="126" t="n">
        <f aca="false">IF($H653="AGÊNCIA",($U653+$V653)*$W$14,IF($H653="AGÊNCIA INTERNO",($U653*$N$14),IF($H653="FAT.DIRETO",($V653*$N$14))))</f>
        <v>0</v>
      </c>
      <c r="X653" s="126" t="n">
        <f aca="false">U653+V653+W653</f>
        <v>0</v>
      </c>
      <c r="Y653" s="132"/>
      <c r="Z653" s="132"/>
      <c r="AA653" s="132"/>
      <c r="AB653" s="132"/>
      <c r="AC653" s="132"/>
      <c r="AD653" s="132"/>
      <c r="AE653" s="133"/>
    </row>
    <row r="654" customFormat="false" ht="33.75" hidden="true" customHeight="true" outlineLevel="0" collapsed="false">
      <c r="A654" s="132"/>
      <c r="B654" s="133"/>
      <c r="C654" s="129"/>
      <c r="D654" s="129"/>
      <c r="E654" s="131"/>
      <c r="F654" s="131"/>
      <c r="G654" s="134"/>
      <c r="H654" s="124"/>
      <c r="I654" s="124" t="n">
        <v>0</v>
      </c>
      <c r="J654" s="124" t="n">
        <v>0</v>
      </c>
      <c r="K654" s="125" t="n">
        <v>0</v>
      </c>
      <c r="L654" s="126" t="n">
        <f aca="false">(I654*J654*K654)</f>
        <v>0</v>
      </c>
      <c r="M654" s="126" t="n">
        <f aca="false">IF($H654="AGÊNCIA INTERNO",(0),L654*$M$14)</f>
        <v>0</v>
      </c>
      <c r="N654" s="126" t="n">
        <f aca="false">IF($H654="AGÊNCIA",($L654+$M654)*$N$14,IF($H654="AGÊNCIA INTERNO",($L654*$N$14),IF($H654="FAT.DIRETO",($M654*$N$14))))</f>
        <v>0</v>
      </c>
      <c r="O654" s="126" t="n">
        <f aca="false">L654+M654+N654</f>
        <v>0</v>
      </c>
      <c r="P654" s="127" t="s">
        <v>29</v>
      </c>
      <c r="Q654" s="132"/>
      <c r="R654" s="124" t="n">
        <v>0</v>
      </c>
      <c r="S654" s="124" t="n">
        <v>0</v>
      </c>
      <c r="T654" s="125" t="n">
        <v>0</v>
      </c>
      <c r="U654" s="126" t="n">
        <f aca="false">(R654*S654*T654)</f>
        <v>0</v>
      </c>
      <c r="V654" s="126" t="n">
        <f aca="false">IF($H654="AGÊNCIA INTERNO",(0),U654*$V$14)</f>
        <v>0</v>
      </c>
      <c r="W654" s="126" t="n">
        <f aca="false">IF($H654="AGÊNCIA",($U654+$V654)*$W$14,IF($H654="AGÊNCIA INTERNO",($U654*$N$14),IF($H654="FAT.DIRETO",($V654*$N$14))))</f>
        <v>0</v>
      </c>
      <c r="X654" s="126" t="n">
        <f aca="false">U654+V654+W654</f>
        <v>0</v>
      </c>
      <c r="Y654" s="132"/>
      <c r="Z654" s="132"/>
      <c r="AA654" s="132"/>
      <c r="AB654" s="132"/>
      <c r="AC654" s="132"/>
      <c r="AD654" s="132"/>
      <c r="AE654" s="133"/>
    </row>
    <row r="655" customFormat="false" ht="33.75" hidden="true" customHeight="true" outlineLevel="0" collapsed="false">
      <c r="A655" s="132"/>
      <c r="B655" s="133"/>
      <c r="C655" s="129"/>
      <c r="D655" s="129"/>
      <c r="E655" s="131"/>
      <c r="F655" s="131"/>
      <c r="G655" s="134"/>
      <c r="H655" s="124"/>
      <c r="I655" s="124" t="n">
        <v>0</v>
      </c>
      <c r="J655" s="124" t="n">
        <v>0</v>
      </c>
      <c r="K655" s="125" t="n">
        <v>0</v>
      </c>
      <c r="L655" s="126" t="n">
        <f aca="false">(I655*J655*K655)</f>
        <v>0</v>
      </c>
      <c r="M655" s="126" t="n">
        <f aca="false">IF($H655="AGÊNCIA INTERNO",(0),L655*$M$14)</f>
        <v>0</v>
      </c>
      <c r="N655" s="126" t="n">
        <f aca="false">IF($H655="AGÊNCIA",($L655+$M655)*$N$14,IF($H655="AGÊNCIA INTERNO",($L655*$N$14),IF($H655="FAT.DIRETO",($M655*$N$14))))</f>
        <v>0</v>
      </c>
      <c r="O655" s="126" t="n">
        <f aca="false">L655+M655+N655</f>
        <v>0</v>
      </c>
      <c r="P655" s="127" t="s">
        <v>29</v>
      </c>
      <c r="Q655" s="132"/>
      <c r="R655" s="124" t="n">
        <v>0</v>
      </c>
      <c r="S655" s="124" t="n">
        <v>0</v>
      </c>
      <c r="T655" s="125" t="n">
        <v>0</v>
      </c>
      <c r="U655" s="126" t="n">
        <f aca="false">(R655*S655*T655)</f>
        <v>0</v>
      </c>
      <c r="V655" s="126" t="n">
        <f aca="false">IF($H655="AGÊNCIA INTERNO",(0),U655*$V$14)</f>
        <v>0</v>
      </c>
      <c r="W655" s="126" t="n">
        <f aca="false">IF($H655="AGÊNCIA",($U655+$V655)*$W$14,IF($H655="AGÊNCIA INTERNO",($U655*$N$14),IF($H655="FAT.DIRETO",($V655*$N$14))))</f>
        <v>0</v>
      </c>
      <c r="X655" s="126" t="n">
        <f aca="false">U655+V655+W655</f>
        <v>0</v>
      </c>
      <c r="Y655" s="132"/>
      <c r="Z655" s="132"/>
      <c r="AA655" s="132"/>
      <c r="AB655" s="132"/>
      <c r="AC655" s="132"/>
      <c r="AD655" s="132"/>
      <c r="AE655" s="133"/>
    </row>
    <row r="656" customFormat="false" ht="33.75" hidden="true" customHeight="true" outlineLevel="0" collapsed="false">
      <c r="A656" s="132"/>
      <c r="B656" s="133"/>
      <c r="C656" s="129"/>
      <c r="D656" s="129"/>
      <c r="E656" s="131"/>
      <c r="F656" s="131"/>
      <c r="G656" s="134"/>
      <c r="H656" s="124"/>
      <c r="I656" s="124" t="n">
        <v>0</v>
      </c>
      <c r="J656" s="124" t="n">
        <v>0</v>
      </c>
      <c r="K656" s="125" t="n">
        <v>0</v>
      </c>
      <c r="L656" s="126" t="n">
        <f aca="false">(I656*J656*K656)</f>
        <v>0</v>
      </c>
      <c r="M656" s="126" t="n">
        <f aca="false">IF($H656="AGÊNCIA INTERNO",(0),L656*$M$14)</f>
        <v>0</v>
      </c>
      <c r="N656" s="126" t="n">
        <f aca="false">IF($H656="AGÊNCIA",($L656+$M656)*$N$14,IF($H656="AGÊNCIA INTERNO",($L656*$N$14),IF($H656="FAT.DIRETO",($M656*$N$14))))</f>
        <v>0</v>
      </c>
      <c r="O656" s="126" t="n">
        <f aca="false">L656+M656+N656</f>
        <v>0</v>
      </c>
      <c r="P656" s="127" t="s">
        <v>29</v>
      </c>
      <c r="Q656" s="132"/>
      <c r="R656" s="124" t="n">
        <v>0</v>
      </c>
      <c r="S656" s="124" t="n">
        <v>0</v>
      </c>
      <c r="T656" s="125" t="n">
        <v>0</v>
      </c>
      <c r="U656" s="126" t="n">
        <f aca="false">(R656*S656*T656)</f>
        <v>0</v>
      </c>
      <c r="V656" s="126" t="n">
        <f aca="false">IF($H656="AGÊNCIA INTERNO",(0),U656*$V$14)</f>
        <v>0</v>
      </c>
      <c r="W656" s="126" t="n">
        <f aca="false">IF($H656="AGÊNCIA",($U656+$V656)*$W$14,IF($H656="AGÊNCIA INTERNO",($U656*$N$14),IF($H656="FAT.DIRETO",($V656*$N$14))))</f>
        <v>0</v>
      </c>
      <c r="X656" s="126" t="n">
        <f aca="false">U656+V656+W656</f>
        <v>0</v>
      </c>
      <c r="Y656" s="132"/>
      <c r="Z656" s="132"/>
      <c r="AA656" s="132"/>
      <c r="AB656" s="132"/>
      <c r="AC656" s="132"/>
      <c r="AD656" s="132"/>
      <c r="AE656" s="133"/>
    </row>
    <row r="657" customFormat="false" ht="33.75" hidden="true" customHeight="true" outlineLevel="0" collapsed="false">
      <c r="A657" s="132"/>
      <c r="B657" s="133"/>
      <c r="C657" s="129"/>
      <c r="D657" s="129"/>
      <c r="E657" s="131"/>
      <c r="F657" s="131"/>
      <c r="G657" s="134"/>
      <c r="H657" s="124"/>
      <c r="I657" s="124" t="n">
        <v>0</v>
      </c>
      <c r="J657" s="124" t="n">
        <v>0</v>
      </c>
      <c r="K657" s="125" t="n">
        <v>0</v>
      </c>
      <c r="L657" s="126" t="n">
        <f aca="false">(I657*J657*K657)</f>
        <v>0</v>
      </c>
      <c r="M657" s="126" t="n">
        <f aca="false">IF($H657="AGÊNCIA INTERNO",(0),L657*$M$14)</f>
        <v>0</v>
      </c>
      <c r="N657" s="126" t="n">
        <f aca="false">IF($H657="AGÊNCIA",($L657+$M657)*$N$14,IF($H657="AGÊNCIA INTERNO",($L657*$N$14),IF($H657="FAT.DIRETO",($M657*$N$14))))</f>
        <v>0</v>
      </c>
      <c r="O657" s="126" t="n">
        <f aca="false">L657+M657+N657</f>
        <v>0</v>
      </c>
      <c r="P657" s="127" t="s">
        <v>29</v>
      </c>
      <c r="Q657" s="132"/>
      <c r="R657" s="124" t="n">
        <v>0</v>
      </c>
      <c r="S657" s="124" t="n">
        <v>0</v>
      </c>
      <c r="T657" s="125" t="n">
        <v>0</v>
      </c>
      <c r="U657" s="126" t="n">
        <f aca="false">(R657*S657*T657)</f>
        <v>0</v>
      </c>
      <c r="V657" s="126" t="n">
        <f aca="false">IF($H657="AGÊNCIA INTERNO",(0),U657*$V$14)</f>
        <v>0</v>
      </c>
      <c r="W657" s="126" t="n">
        <f aca="false">IF($H657="AGÊNCIA",($U657+$V657)*$W$14,IF($H657="AGÊNCIA INTERNO",($U657*$N$14),IF($H657="FAT.DIRETO",($V657*$N$14))))</f>
        <v>0</v>
      </c>
      <c r="X657" s="126" t="n">
        <f aca="false">U657+V657+W657</f>
        <v>0</v>
      </c>
      <c r="Y657" s="132"/>
      <c r="Z657" s="132"/>
      <c r="AA657" s="132"/>
      <c r="AB657" s="132"/>
      <c r="AC657" s="132"/>
      <c r="AD657" s="132"/>
      <c r="AE657" s="133"/>
    </row>
    <row r="658" customFormat="false" ht="33.75" hidden="true" customHeight="true" outlineLevel="0" collapsed="false">
      <c r="A658" s="132"/>
      <c r="B658" s="133"/>
      <c r="C658" s="129"/>
      <c r="D658" s="129"/>
      <c r="E658" s="131"/>
      <c r="F658" s="131"/>
      <c r="G658" s="134"/>
      <c r="H658" s="124"/>
      <c r="I658" s="124" t="n">
        <v>0</v>
      </c>
      <c r="J658" s="124" t="n">
        <v>0</v>
      </c>
      <c r="K658" s="125" t="n">
        <v>0</v>
      </c>
      <c r="L658" s="126" t="n">
        <f aca="false">(I658*J658*K658)</f>
        <v>0</v>
      </c>
      <c r="M658" s="126" t="n">
        <f aca="false">IF($H658="AGÊNCIA INTERNO",(0),L658*$M$14)</f>
        <v>0</v>
      </c>
      <c r="N658" s="126" t="n">
        <f aca="false">IF($H658="AGÊNCIA",($L658+$M658)*$N$14,IF($H658="AGÊNCIA INTERNO",($L658*$N$14),IF($H658="FAT.DIRETO",($M658*$N$14))))</f>
        <v>0</v>
      </c>
      <c r="O658" s="126" t="n">
        <f aca="false">L658+M658+N658</f>
        <v>0</v>
      </c>
      <c r="P658" s="127" t="s">
        <v>29</v>
      </c>
      <c r="Q658" s="132"/>
      <c r="R658" s="124" t="n">
        <v>0</v>
      </c>
      <c r="S658" s="124" t="n">
        <v>0</v>
      </c>
      <c r="T658" s="125" t="n">
        <v>0</v>
      </c>
      <c r="U658" s="126" t="n">
        <f aca="false">(R658*S658*T658)</f>
        <v>0</v>
      </c>
      <c r="V658" s="126" t="n">
        <f aca="false">IF($H658="AGÊNCIA INTERNO",(0),U658*$V$14)</f>
        <v>0</v>
      </c>
      <c r="W658" s="126" t="n">
        <f aca="false">IF($H658="AGÊNCIA",($U658+$V658)*$W$14,IF($H658="AGÊNCIA INTERNO",($U658*$N$14),IF($H658="FAT.DIRETO",($V658*$N$14))))</f>
        <v>0</v>
      </c>
      <c r="X658" s="126" t="n">
        <f aca="false">U658+V658+W658</f>
        <v>0</v>
      </c>
      <c r="Y658" s="132"/>
      <c r="Z658" s="132"/>
      <c r="AA658" s="132"/>
      <c r="AB658" s="132"/>
      <c r="AC658" s="132"/>
      <c r="AD658" s="132"/>
      <c r="AE658" s="133"/>
    </row>
    <row r="659" customFormat="false" ht="33.75" hidden="true" customHeight="true" outlineLevel="0" collapsed="false">
      <c r="A659" s="132"/>
      <c r="B659" s="133"/>
      <c r="C659" s="129"/>
      <c r="D659" s="129"/>
      <c r="E659" s="131"/>
      <c r="F659" s="131"/>
      <c r="G659" s="134"/>
      <c r="H659" s="124"/>
      <c r="I659" s="124" t="n">
        <v>0</v>
      </c>
      <c r="J659" s="124" t="n">
        <v>0</v>
      </c>
      <c r="K659" s="125" t="n">
        <v>0</v>
      </c>
      <c r="L659" s="126" t="n">
        <f aca="false">(I659*J659*K659)</f>
        <v>0</v>
      </c>
      <c r="M659" s="126" t="n">
        <f aca="false">IF($H659="AGÊNCIA INTERNO",(0),L659*$M$14)</f>
        <v>0</v>
      </c>
      <c r="N659" s="126" t="n">
        <f aca="false">IF($H659="AGÊNCIA",($L659+$M659)*$N$14,IF($H659="AGÊNCIA INTERNO",($L659*$N$14),IF($H659="FAT.DIRETO",($M659*$N$14))))</f>
        <v>0</v>
      </c>
      <c r="O659" s="126" t="n">
        <f aca="false">L659+M659+N659</f>
        <v>0</v>
      </c>
      <c r="P659" s="127" t="s">
        <v>29</v>
      </c>
      <c r="Q659" s="132"/>
      <c r="R659" s="124" t="n">
        <v>0</v>
      </c>
      <c r="S659" s="124" t="n">
        <v>0</v>
      </c>
      <c r="T659" s="125" t="n">
        <v>0</v>
      </c>
      <c r="U659" s="126" t="n">
        <f aca="false">(R659*S659*T659)</f>
        <v>0</v>
      </c>
      <c r="V659" s="126" t="n">
        <f aca="false">IF($H659="AGÊNCIA INTERNO",(0),U659*$V$14)</f>
        <v>0</v>
      </c>
      <c r="W659" s="126" t="n">
        <f aca="false">IF($H659="AGÊNCIA",($U659+$V659)*$W$14,IF($H659="AGÊNCIA INTERNO",($U659*$N$14),IF($H659="FAT.DIRETO",($V659*$N$14))))</f>
        <v>0</v>
      </c>
      <c r="X659" s="126" t="n">
        <f aca="false">U659+V659+W659</f>
        <v>0</v>
      </c>
      <c r="Y659" s="132"/>
      <c r="Z659" s="132"/>
      <c r="AA659" s="132"/>
      <c r="AB659" s="132"/>
      <c r="AC659" s="132"/>
      <c r="AD659" s="132"/>
      <c r="AE659" s="133"/>
    </row>
    <row r="660" customFormat="false" ht="33.75" hidden="true" customHeight="true" outlineLevel="0" collapsed="false">
      <c r="A660" s="132"/>
      <c r="B660" s="133"/>
      <c r="C660" s="129"/>
      <c r="D660" s="129"/>
      <c r="E660" s="131"/>
      <c r="F660" s="131"/>
      <c r="G660" s="134"/>
      <c r="H660" s="124"/>
      <c r="I660" s="124" t="n">
        <v>0</v>
      </c>
      <c r="J660" s="124" t="n">
        <v>0</v>
      </c>
      <c r="K660" s="125" t="n">
        <v>0</v>
      </c>
      <c r="L660" s="126" t="n">
        <f aca="false">(I660*J660*K660)</f>
        <v>0</v>
      </c>
      <c r="M660" s="126" t="n">
        <f aca="false">IF($H660="AGÊNCIA INTERNO",(0),L660*$M$14)</f>
        <v>0</v>
      </c>
      <c r="N660" s="126" t="n">
        <f aca="false">IF($H660="AGÊNCIA",($L660+$M660)*$N$14,IF($H660="AGÊNCIA INTERNO",($L660*$N$14),IF($H660="FAT.DIRETO",($M660*$N$14))))</f>
        <v>0</v>
      </c>
      <c r="O660" s="126" t="n">
        <f aca="false">L660+M660+N660</f>
        <v>0</v>
      </c>
      <c r="P660" s="127" t="s">
        <v>29</v>
      </c>
      <c r="Q660" s="132"/>
      <c r="R660" s="124" t="n">
        <v>0</v>
      </c>
      <c r="S660" s="124" t="n">
        <v>0</v>
      </c>
      <c r="T660" s="125" t="n">
        <v>0</v>
      </c>
      <c r="U660" s="126" t="n">
        <f aca="false">(R660*S660*T660)</f>
        <v>0</v>
      </c>
      <c r="V660" s="126" t="n">
        <f aca="false">IF($H660="AGÊNCIA INTERNO",(0),U660*$V$14)</f>
        <v>0</v>
      </c>
      <c r="W660" s="126" t="n">
        <f aca="false">IF($H660="AGÊNCIA",($U660+$V660)*$W$14,IF($H660="AGÊNCIA INTERNO",($U660*$N$14),IF($H660="FAT.DIRETO",($V660*$N$14))))</f>
        <v>0</v>
      </c>
      <c r="X660" s="126" t="n">
        <f aca="false">U660+V660+W660</f>
        <v>0</v>
      </c>
      <c r="Y660" s="132"/>
      <c r="Z660" s="132"/>
      <c r="AA660" s="132"/>
      <c r="AB660" s="132"/>
      <c r="AC660" s="132"/>
      <c r="AD660" s="132"/>
      <c r="AE660" s="133"/>
    </row>
    <row r="661" customFormat="false" ht="33.75" hidden="true" customHeight="true" outlineLevel="0" collapsed="false">
      <c r="A661" s="132"/>
      <c r="B661" s="133"/>
      <c r="C661" s="129"/>
      <c r="D661" s="129"/>
      <c r="E661" s="131"/>
      <c r="F661" s="131"/>
      <c r="G661" s="134"/>
      <c r="H661" s="124"/>
      <c r="I661" s="124" t="n">
        <v>0</v>
      </c>
      <c r="J661" s="124" t="n">
        <v>0</v>
      </c>
      <c r="K661" s="125" t="n">
        <v>0</v>
      </c>
      <c r="L661" s="126" t="n">
        <f aca="false">(I661*J661*K661)</f>
        <v>0</v>
      </c>
      <c r="M661" s="126" t="n">
        <f aca="false">IF($H661="AGÊNCIA INTERNO",(0),L661*$M$14)</f>
        <v>0</v>
      </c>
      <c r="N661" s="126" t="n">
        <f aca="false">IF($H661="AGÊNCIA",($L661+$M661)*$N$14,IF($H661="AGÊNCIA INTERNO",($L661*$N$14),IF($H661="FAT.DIRETO",($M661*$N$14))))</f>
        <v>0</v>
      </c>
      <c r="O661" s="126" t="n">
        <f aca="false">L661+M661+N661</f>
        <v>0</v>
      </c>
      <c r="P661" s="127" t="s">
        <v>29</v>
      </c>
      <c r="Q661" s="132"/>
      <c r="R661" s="124" t="n">
        <v>0</v>
      </c>
      <c r="S661" s="124" t="n">
        <v>0</v>
      </c>
      <c r="T661" s="125" t="n">
        <v>0</v>
      </c>
      <c r="U661" s="126" t="n">
        <f aca="false">(R661*S661*T661)</f>
        <v>0</v>
      </c>
      <c r="V661" s="126" t="n">
        <f aca="false">IF($H661="AGÊNCIA INTERNO",(0),U661*$V$14)</f>
        <v>0</v>
      </c>
      <c r="W661" s="126" t="n">
        <f aca="false">IF($H661="AGÊNCIA",($U661+$V661)*$W$14,IF($H661="AGÊNCIA INTERNO",($U661*$N$14),IF($H661="FAT.DIRETO",($V661*$N$14))))</f>
        <v>0</v>
      </c>
      <c r="X661" s="126" t="n">
        <f aca="false">U661+V661+W661</f>
        <v>0</v>
      </c>
      <c r="Y661" s="132"/>
      <c r="Z661" s="132"/>
      <c r="AA661" s="132"/>
      <c r="AB661" s="132"/>
      <c r="AC661" s="132"/>
      <c r="AD661" s="132"/>
      <c r="AE661" s="133"/>
    </row>
    <row r="662" customFormat="false" ht="33.75" hidden="true" customHeight="true" outlineLevel="0" collapsed="false">
      <c r="A662" s="132"/>
      <c r="B662" s="133"/>
      <c r="C662" s="129"/>
      <c r="D662" s="129"/>
      <c r="E662" s="131"/>
      <c r="F662" s="131"/>
      <c r="G662" s="134"/>
      <c r="H662" s="124"/>
      <c r="I662" s="124" t="n">
        <v>0</v>
      </c>
      <c r="J662" s="124" t="n">
        <v>0</v>
      </c>
      <c r="K662" s="125" t="n">
        <v>0</v>
      </c>
      <c r="L662" s="126" t="n">
        <f aca="false">(I662*J662*K662)</f>
        <v>0</v>
      </c>
      <c r="M662" s="126" t="n">
        <f aca="false">IF($H662="AGÊNCIA INTERNO",(0),L662*$M$14)</f>
        <v>0</v>
      </c>
      <c r="N662" s="126" t="n">
        <f aca="false">IF($H662="AGÊNCIA",($L662+$M662)*$N$14,IF($H662="AGÊNCIA INTERNO",($L662*$N$14),IF($H662="FAT.DIRETO",($M662*$N$14))))</f>
        <v>0</v>
      </c>
      <c r="O662" s="126" t="n">
        <f aca="false">L662+M662+N662</f>
        <v>0</v>
      </c>
      <c r="P662" s="127" t="s">
        <v>29</v>
      </c>
      <c r="Q662" s="132"/>
      <c r="R662" s="124" t="n">
        <v>0</v>
      </c>
      <c r="S662" s="124" t="n">
        <v>0</v>
      </c>
      <c r="T662" s="125" t="n">
        <v>0</v>
      </c>
      <c r="U662" s="126" t="n">
        <f aca="false">(R662*S662*T662)</f>
        <v>0</v>
      </c>
      <c r="V662" s="126" t="n">
        <f aca="false">IF($H662="AGÊNCIA INTERNO",(0),U662*$V$14)</f>
        <v>0</v>
      </c>
      <c r="W662" s="126" t="n">
        <f aca="false">IF($H662="AGÊNCIA",($U662+$V662)*$W$14,IF($H662="AGÊNCIA INTERNO",($U662*$N$14),IF($H662="FAT.DIRETO",($V662*$N$14))))</f>
        <v>0</v>
      </c>
      <c r="X662" s="126" t="n">
        <f aca="false">U662+V662+W662</f>
        <v>0</v>
      </c>
      <c r="Y662" s="132"/>
      <c r="Z662" s="132"/>
      <c r="AA662" s="132"/>
      <c r="AB662" s="132"/>
      <c r="AC662" s="132"/>
      <c r="AD662" s="132"/>
      <c r="AE662" s="133"/>
    </row>
    <row r="663" customFormat="false" ht="33.75" hidden="true" customHeight="true" outlineLevel="0" collapsed="false">
      <c r="A663" s="132"/>
      <c r="B663" s="133"/>
      <c r="C663" s="129"/>
      <c r="D663" s="129"/>
      <c r="E663" s="131"/>
      <c r="F663" s="131"/>
      <c r="G663" s="134"/>
      <c r="H663" s="124"/>
      <c r="I663" s="124" t="n">
        <v>0</v>
      </c>
      <c r="J663" s="124" t="n">
        <v>0</v>
      </c>
      <c r="K663" s="125" t="n">
        <v>0</v>
      </c>
      <c r="L663" s="126" t="n">
        <f aca="false">(I663*J663*K663)</f>
        <v>0</v>
      </c>
      <c r="M663" s="126" t="n">
        <f aca="false">IF($H663="AGÊNCIA INTERNO",(0),L663*$M$14)</f>
        <v>0</v>
      </c>
      <c r="N663" s="126" t="n">
        <f aca="false">IF($H663="AGÊNCIA",($L663+$M663)*$N$14,IF($H663="AGÊNCIA INTERNO",($L663*$N$14),IF($H663="FAT.DIRETO",($M663*$N$14))))</f>
        <v>0</v>
      </c>
      <c r="O663" s="126" t="n">
        <f aca="false">L663+M663+N663</f>
        <v>0</v>
      </c>
      <c r="P663" s="127" t="s">
        <v>29</v>
      </c>
      <c r="Q663" s="132"/>
      <c r="R663" s="124" t="n">
        <v>0</v>
      </c>
      <c r="S663" s="124" t="n">
        <v>0</v>
      </c>
      <c r="T663" s="125" t="n">
        <v>0</v>
      </c>
      <c r="U663" s="126" t="n">
        <f aca="false">(R663*S663*T663)</f>
        <v>0</v>
      </c>
      <c r="V663" s="126" t="n">
        <f aca="false">IF($H663="AGÊNCIA INTERNO",(0),U663*$V$14)</f>
        <v>0</v>
      </c>
      <c r="W663" s="126" t="n">
        <f aca="false">IF($H663="AGÊNCIA",($U663+$V663)*$W$14,IF($H663="AGÊNCIA INTERNO",($U663*$N$14),IF($H663="FAT.DIRETO",($V663*$N$14))))</f>
        <v>0</v>
      </c>
      <c r="X663" s="126" t="n">
        <f aca="false">U663+V663+W663</f>
        <v>0</v>
      </c>
      <c r="Y663" s="132"/>
      <c r="Z663" s="132"/>
      <c r="AA663" s="132"/>
      <c r="AB663" s="132"/>
      <c r="AC663" s="132"/>
      <c r="AD663" s="132"/>
      <c r="AE663" s="133"/>
    </row>
    <row r="664" customFormat="false" ht="33.75" hidden="true" customHeight="true" outlineLevel="0" collapsed="false">
      <c r="A664" s="132"/>
      <c r="B664" s="133"/>
      <c r="C664" s="129"/>
      <c r="D664" s="129"/>
      <c r="E664" s="131"/>
      <c r="F664" s="131"/>
      <c r="G664" s="134"/>
      <c r="H664" s="124"/>
      <c r="I664" s="124" t="n">
        <v>0</v>
      </c>
      <c r="J664" s="124" t="n">
        <v>0</v>
      </c>
      <c r="K664" s="125" t="n">
        <v>0</v>
      </c>
      <c r="L664" s="126" t="n">
        <f aca="false">(I664*J664*K664)</f>
        <v>0</v>
      </c>
      <c r="M664" s="126" t="n">
        <f aca="false">IF($H664="AGÊNCIA INTERNO",(0),L664*$M$14)</f>
        <v>0</v>
      </c>
      <c r="N664" s="126" t="n">
        <f aca="false">IF($H664="AGÊNCIA",($L664+$M664)*$N$14,IF($H664="AGÊNCIA INTERNO",($L664*$N$14),IF($H664="FAT.DIRETO",($M664*$N$14))))</f>
        <v>0</v>
      </c>
      <c r="O664" s="126" t="n">
        <f aca="false">L664+M664+N664</f>
        <v>0</v>
      </c>
      <c r="P664" s="127" t="s">
        <v>29</v>
      </c>
      <c r="Q664" s="132"/>
      <c r="R664" s="124" t="n">
        <v>0</v>
      </c>
      <c r="S664" s="124" t="n">
        <v>0</v>
      </c>
      <c r="T664" s="125" t="n">
        <v>0</v>
      </c>
      <c r="U664" s="126" t="n">
        <f aca="false">(R664*S664*T664)</f>
        <v>0</v>
      </c>
      <c r="V664" s="126" t="n">
        <f aca="false">IF($H664="AGÊNCIA INTERNO",(0),U664*$V$14)</f>
        <v>0</v>
      </c>
      <c r="W664" s="126" t="n">
        <f aca="false">IF($H664="AGÊNCIA",($U664+$V664)*$W$14,IF($H664="AGÊNCIA INTERNO",($U664*$N$14),IF($H664="FAT.DIRETO",($V664*$N$14))))</f>
        <v>0</v>
      </c>
      <c r="X664" s="126" t="n">
        <f aca="false">U664+V664+W664</f>
        <v>0</v>
      </c>
      <c r="Y664" s="132"/>
      <c r="Z664" s="132"/>
      <c r="AA664" s="132"/>
      <c r="AB664" s="132"/>
      <c r="AC664" s="132"/>
      <c r="AD664" s="132"/>
      <c r="AE664" s="133"/>
    </row>
    <row r="665" customFormat="false" ht="33.75" hidden="true" customHeight="true" outlineLevel="0" collapsed="false">
      <c r="A665" s="132"/>
      <c r="B665" s="133"/>
      <c r="C665" s="129"/>
      <c r="D665" s="129"/>
      <c r="E665" s="131"/>
      <c r="F665" s="131"/>
      <c r="G665" s="134"/>
      <c r="H665" s="124"/>
      <c r="I665" s="124" t="n">
        <v>0</v>
      </c>
      <c r="J665" s="124" t="n">
        <v>0</v>
      </c>
      <c r="K665" s="125" t="n">
        <v>0</v>
      </c>
      <c r="L665" s="126" t="n">
        <f aca="false">(I665*J665*K665)</f>
        <v>0</v>
      </c>
      <c r="M665" s="126" t="n">
        <f aca="false">IF($H665="AGÊNCIA INTERNO",(0),L665*$M$14)</f>
        <v>0</v>
      </c>
      <c r="N665" s="126" t="n">
        <f aca="false">IF($H665="AGÊNCIA",($L665+$M665)*$N$14,IF($H665="AGÊNCIA INTERNO",($L665*$N$14),IF($H665="FAT.DIRETO",($M665*$N$14))))</f>
        <v>0</v>
      </c>
      <c r="O665" s="126" t="n">
        <f aca="false">L665+M665+N665</f>
        <v>0</v>
      </c>
      <c r="P665" s="127" t="s">
        <v>29</v>
      </c>
      <c r="Q665" s="132"/>
      <c r="R665" s="124" t="n">
        <v>0</v>
      </c>
      <c r="S665" s="124" t="n">
        <v>0</v>
      </c>
      <c r="T665" s="125" t="n">
        <v>0</v>
      </c>
      <c r="U665" s="126" t="n">
        <f aca="false">(R665*S665*T665)</f>
        <v>0</v>
      </c>
      <c r="V665" s="126" t="n">
        <f aca="false">IF($H665="AGÊNCIA INTERNO",(0),U665*$V$14)</f>
        <v>0</v>
      </c>
      <c r="W665" s="126" t="n">
        <f aca="false">IF($H665="AGÊNCIA",($U665+$V665)*$W$14,IF($H665="AGÊNCIA INTERNO",($U665*$N$14),IF($H665="FAT.DIRETO",($V665*$N$14))))</f>
        <v>0</v>
      </c>
      <c r="X665" s="126" t="n">
        <f aca="false">U665+V665+W665</f>
        <v>0</v>
      </c>
      <c r="Y665" s="132"/>
      <c r="Z665" s="132"/>
      <c r="AA665" s="132"/>
      <c r="AB665" s="132"/>
      <c r="AC665" s="132"/>
      <c r="AD665" s="132"/>
      <c r="AE665" s="133"/>
    </row>
    <row r="666" customFormat="false" ht="33.75" hidden="true" customHeight="true" outlineLevel="0" collapsed="false">
      <c r="A666" s="132"/>
      <c r="B666" s="133"/>
      <c r="C666" s="129"/>
      <c r="D666" s="129"/>
      <c r="E666" s="131"/>
      <c r="F666" s="131"/>
      <c r="G666" s="134"/>
      <c r="H666" s="124"/>
      <c r="I666" s="124" t="n">
        <v>0</v>
      </c>
      <c r="J666" s="124" t="n">
        <v>0</v>
      </c>
      <c r="K666" s="125" t="n">
        <v>0</v>
      </c>
      <c r="L666" s="126" t="n">
        <f aca="false">(I666*J666*K666)</f>
        <v>0</v>
      </c>
      <c r="M666" s="126" t="n">
        <f aca="false">IF($H666="AGÊNCIA INTERNO",(0),L666*$M$14)</f>
        <v>0</v>
      </c>
      <c r="N666" s="126" t="n">
        <f aca="false">IF($H666="AGÊNCIA",($L666+$M666)*$N$14,IF($H666="AGÊNCIA INTERNO",($L666*$N$14),IF($H666="FAT.DIRETO",($M666*$N$14))))</f>
        <v>0</v>
      </c>
      <c r="O666" s="126" t="n">
        <f aca="false">L666+M666+N666</f>
        <v>0</v>
      </c>
      <c r="P666" s="127" t="s">
        <v>29</v>
      </c>
      <c r="Q666" s="132"/>
      <c r="R666" s="124" t="n">
        <v>0</v>
      </c>
      <c r="S666" s="124" t="n">
        <v>0</v>
      </c>
      <c r="T666" s="125" t="n">
        <v>0</v>
      </c>
      <c r="U666" s="126" t="n">
        <f aca="false">(R666*S666*T666)</f>
        <v>0</v>
      </c>
      <c r="V666" s="126" t="n">
        <f aca="false">IF($H666="AGÊNCIA INTERNO",(0),U666*$V$14)</f>
        <v>0</v>
      </c>
      <c r="W666" s="126" t="n">
        <f aca="false">IF($H666="AGÊNCIA",($U666+$V666)*$W$14,IF($H666="AGÊNCIA INTERNO",($U666*$N$14),IF($H666="FAT.DIRETO",($V666*$N$14))))</f>
        <v>0</v>
      </c>
      <c r="X666" s="126" t="n">
        <f aca="false">U666+V666+W666</f>
        <v>0</v>
      </c>
      <c r="Y666" s="132"/>
      <c r="Z666" s="132"/>
      <c r="AA666" s="132"/>
      <c r="AB666" s="132"/>
      <c r="AC666" s="132"/>
      <c r="AD666" s="132"/>
      <c r="AE666" s="133"/>
    </row>
    <row r="667" customFormat="false" ht="33.75" hidden="true" customHeight="true" outlineLevel="0" collapsed="false">
      <c r="A667" s="132"/>
      <c r="B667" s="133"/>
      <c r="C667" s="129"/>
      <c r="D667" s="129"/>
      <c r="E667" s="131"/>
      <c r="F667" s="131"/>
      <c r="G667" s="134"/>
      <c r="H667" s="124"/>
      <c r="I667" s="124" t="n">
        <v>0</v>
      </c>
      <c r="J667" s="124" t="n">
        <v>0</v>
      </c>
      <c r="K667" s="125" t="n">
        <v>0</v>
      </c>
      <c r="L667" s="126" t="n">
        <f aca="false">(I667*J667*K667)</f>
        <v>0</v>
      </c>
      <c r="M667" s="126" t="n">
        <f aca="false">IF($H667="AGÊNCIA INTERNO",(0),L667*$M$14)</f>
        <v>0</v>
      </c>
      <c r="N667" s="126" t="n">
        <f aca="false">IF($H667="AGÊNCIA",($L667+$M667)*$N$14,IF($H667="AGÊNCIA INTERNO",($L667*$N$14),IF($H667="FAT.DIRETO",($M667*$N$14))))</f>
        <v>0</v>
      </c>
      <c r="O667" s="126" t="n">
        <f aca="false">L667+M667+N667</f>
        <v>0</v>
      </c>
      <c r="P667" s="127" t="s">
        <v>29</v>
      </c>
      <c r="Q667" s="132"/>
      <c r="R667" s="124" t="n">
        <v>0</v>
      </c>
      <c r="S667" s="124" t="n">
        <v>0</v>
      </c>
      <c r="T667" s="125" t="n">
        <v>0</v>
      </c>
      <c r="U667" s="126" t="n">
        <f aca="false">(R667*S667*T667)</f>
        <v>0</v>
      </c>
      <c r="V667" s="126" t="n">
        <f aca="false">IF($H667="AGÊNCIA INTERNO",(0),U667*$V$14)</f>
        <v>0</v>
      </c>
      <c r="W667" s="126" t="n">
        <f aca="false">IF($H667="AGÊNCIA",($U667+$V667)*$W$14,IF($H667="AGÊNCIA INTERNO",($U667*$N$14),IF($H667="FAT.DIRETO",($V667*$N$14))))</f>
        <v>0</v>
      </c>
      <c r="X667" s="126" t="n">
        <f aca="false">U667+V667+W667</f>
        <v>0</v>
      </c>
      <c r="Y667" s="132"/>
      <c r="Z667" s="132"/>
      <c r="AA667" s="132"/>
      <c r="AB667" s="132"/>
      <c r="AC667" s="132"/>
      <c r="AD667" s="132"/>
      <c r="AE667" s="133"/>
    </row>
    <row r="668" customFormat="false" ht="33.75" hidden="true" customHeight="true" outlineLevel="0" collapsed="false">
      <c r="A668" s="132"/>
      <c r="B668" s="133"/>
      <c r="C668" s="129"/>
      <c r="D668" s="129"/>
      <c r="E668" s="131"/>
      <c r="F668" s="131"/>
      <c r="G668" s="134"/>
      <c r="H668" s="124"/>
      <c r="I668" s="124" t="n">
        <v>0</v>
      </c>
      <c r="J668" s="124" t="n">
        <v>0</v>
      </c>
      <c r="K668" s="125" t="n">
        <v>0</v>
      </c>
      <c r="L668" s="126" t="n">
        <f aca="false">(I668*J668*K668)</f>
        <v>0</v>
      </c>
      <c r="M668" s="126" t="n">
        <f aca="false">IF($H668="AGÊNCIA INTERNO",(0),L668*$M$14)</f>
        <v>0</v>
      </c>
      <c r="N668" s="126" t="n">
        <f aca="false">IF($H668="AGÊNCIA",($L668+$M668)*$N$14,IF($H668="AGÊNCIA INTERNO",($L668*$N$14),IF($H668="FAT.DIRETO",($M668*$N$14))))</f>
        <v>0</v>
      </c>
      <c r="O668" s="126" t="n">
        <f aca="false">L668+M668+N668</f>
        <v>0</v>
      </c>
      <c r="P668" s="127" t="s">
        <v>29</v>
      </c>
      <c r="Q668" s="132"/>
      <c r="R668" s="124" t="n">
        <v>0</v>
      </c>
      <c r="S668" s="124" t="n">
        <v>0</v>
      </c>
      <c r="T668" s="125" t="n">
        <v>0</v>
      </c>
      <c r="U668" s="126" t="n">
        <f aca="false">(R668*S668*T668)</f>
        <v>0</v>
      </c>
      <c r="V668" s="126" t="n">
        <f aca="false">IF($H668="AGÊNCIA INTERNO",(0),U668*$V$14)</f>
        <v>0</v>
      </c>
      <c r="W668" s="126" t="n">
        <f aca="false">IF($H668="AGÊNCIA",($U668+$V668)*$W$14,IF($H668="AGÊNCIA INTERNO",($U668*$N$14),IF($H668="FAT.DIRETO",($V668*$N$14))))</f>
        <v>0</v>
      </c>
      <c r="X668" s="126" t="n">
        <f aca="false">U668+V668+W668</f>
        <v>0</v>
      </c>
      <c r="Y668" s="132"/>
      <c r="Z668" s="132"/>
      <c r="AA668" s="132"/>
      <c r="AB668" s="132"/>
      <c r="AC668" s="132"/>
      <c r="AD668" s="132"/>
      <c r="AE668" s="133"/>
    </row>
    <row r="669" customFormat="false" ht="33.75" hidden="true" customHeight="true" outlineLevel="0" collapsed="false">
      <c r="A669" s="132"/>
      <c r="B669" s="133"/>
      <c r="C669" s="129"/>
      <c r="D669" s="129"/>
      <c r="E669" s="131"/>
      <c r="F669" s="131"/>
      <c r="G669" s="134"/>
      <c r="H669" s="124"/>
      <c r="I669" s="124" t="n">
        <v>0</v>
      </c>
      <c r="J669" s="124" t="n">
        <v>0</v>
      </c>
      <c r="K669" s="125" t="n">
        <v>0</v>
      </c>
      <c r="L669" s="126" t="n">
        <f aca="false">(I669*J669*K669)</f>
        <v>0</v>
      </c>
      <c r="M669" s="126" t="n">
        <f aca="false">IF($H669="AGÊNCIA INTERNO",(0),L669*$M$14)</f>
        <v>0</v>
      </c>
      <c r="N669" s="126" t="n">
        <f aca="false">IF($H669="AGÊNCIA",($L669+$M669)*$N$14,IF($H669="AGÊNCIA INTERNO",($L669*$N$14),IF($H669="FAT.DIRETO",($M669*$N$14))))</f>
        <v>0</v>
      </c>
      <c r="O669" s="126" t="n">
        <f aca="false">L669+M669+N669</f>
        <v>0</v>
      </c>
      <c r="P669" s="127" t="s">
        <v>29</v>
      </c>
      <c r="Q669" s="132"/>
      <c r="R669" s="124" t="n">
        <v>0</v>
      </c>
      <c r="S669" s="124" t="n">
        <v>0</v>
      </c>
      <c r="T669" s="125" t="n">
        <v>0</v>
      </c>
      <c r="U669" s="126" t="n">
        <f aca="false">(R669*S669*T669)</f>
        <v>0</v>
      </c>
      <c r="V669" s="126" t="n">
        <f aca="false">IF($H669="AGÊNCIA INTERNO",(0),U669*$V$14)</f>
        <v>0</v>
      </c>
      <c r="W669" s="126" t="n">
        <f aca="false">IF($H669="AGÊNCIA",($U669+$V669)*$W$14,IF($H669="AGÊNCIA INTERNO",($U669*$N$14),IF($H669="FAT.DIRETO",($V669*$N$14))))</f>
        <v>0</v>
      </c>
      <c r="X669" s="126" t="n">
        <f aca="false">U669+V669+W669</f>
        <v>0</v>
      </c>
      <c r="Y669" s="132"/>
      <c r="Z669" s="132"/>
      <c r="AA669" s="132"/>
      <c r="AB669" s="132"/>
      <c r="AC669" s="132"/>
      <c r="AD669" s="132"/>
      <c r="AE669" s="133"/>
    </row>
    <row r="670" customFormat="false" ht="33.75" hidden="true" customHeight="true" outlineLevel="0" collapsed="false">
      <c r="A670" s="132"/>
      <c r="B670" s="133"/>
      <c r="C670" s="129"/>
      <c r="D670" s="129"/>
      <c r="E670" s="131"/>
      <c r="F670" s="131"/>
      <c r="G670" s="134"/>
      <c r="H670" s="124"/>
      <c r="I670" s="124" t="n">
        <v>0</v>
      </c>
      <c r="J670" s="124" t="n">
        <v>0</v>
      </c>
      <c r="K670" s="125" t="n">
        <v>0</v>
      </c>
      <c r="L670" s="126" t="n">
        <f aca="false">(I670*J670*K670)</f>
        <v>0</v>
      </c>
      <c r="M670" s="126" t="n">
        <f aca="false">IF($H670="AGÊNCIA INTERNO",(0),L670*$M$14)</f>
        <v>0</v>
      </c>
      <c r="N670" s="126" t="n">
        <f aca="false">IF($H670="AGÊNCIA",($L670+$M670)*$N$14,IF($H670="AGÊNCIA INTERNO",($L670*$N$14),IF($H670="FAT.DIRETO",($M670*$N$14))))</f>
        <v>0</v>
      </c>
      <c r="O670" s="126" t="n">
        <f aca="false">L670+M670+N670</f>
        <v>0</v>
      </c>
      <c r="P670" s="127" t="s">
        <v>29</v>
      </c>
      <c r="Q670" s="132"/>
      <c r="R670" s="124" t="n">
        <v>0</v>
      </c>
      <c r="S670" s="124" t="n">
        <v>0</v>
      </c>
      <c r="T670" s="125" t="n">
        <v>0</v>
      </c>
      <c r="U670" s="126" t="n">
        <f aca="false">(R670*S670*T670)</f>
        <v>0</v>
      </c>
      <c r="V670" s="126" t="n">
        <f aca="false">IF($H670="AGÊNCIA INTERNO",(0),U670*$V$14)</f>
        <v>0</v>
      </c>
      <c r="W670" s="126" t="n">
        <f aca="false">IF($H670="AGÊNCIA",($U670+$V670)*$W$14,IF($H670="AGÊNCIA INTERNO",($U670*$N$14),IF($H670="FAT.DIRETO",($V670*$N$14))))</f>
        <v>0</v>
      </c>
      <c r="X670" s="126" t="n">
        <f aca="false">U670+V670+W670</f>
        <v>0</v>
      </c>
      <c r="Y670" s="132"/>
      <c r="Z670" s="132"/>
      <c r="AA670" s="132"/>
      <c r="AB670" s="132"/>
      <c r="AC670" s="132"/>
      <c r="AD670" s="132"/>
      <c r="AE670" s="133"/>
    </row>
    <row r="671" customFormat="false" ht="33.75" hidden="true" customHeight="true" outlineLevel="0" collapsed="false">
      <c r="A671" s="132"/>
      <c r="B671" s="133"/>
      <c r="C671" s="129"/>
      <c r="D671" s="129"/>
      <c r="E671" s="131"/>
      <c r="F671" s="131"/>
      <c r="G671" s="134"/>
      <c r="H671" s="124"/>
      <c r="I671" s="124" t="n">
        <v>0</v>
      </c>
      <c r="J671" s="124" t="n">
        <v>0</v>
      </c>
      <c r="K671" s="125" t="n">
        <v>0</v>
      </c>
      <c r="L671" s="126" t="n">
        <f aca="false">(I671*J671*K671)</f>
        <v>0</v>
      </c>
      <c r="M671" s="126" t="n">
        <f aca="false">IF($H671="AGÊNCIA INTERNO",(0),L671*$M$14)</f>
        <v>0</v>
      </c>
      <c r="N671" s="126" t="n">
        <f aca="false">IF($H671="AGÊNCIA",($L671+$M671)*$N$14,IF($H671="AGÊNCIA INTERNO",($L671*$N$14),IF($H671="FAT.DIRETO",($M671*$N$14))))</f>
        <v>0</v>
      </c>
      <c r="O671" s="126" t="n">
        <f aca="false">L671+M671+N671</f>
        <v>0</v>
      </c>
      <c r="P671" s="127" t="s">
        <v>29</v>
      </c>
      <c r="Q671" s="132"/>
      <c r="R671" s="124" t="n">
        <v>0</v>
      </c>
      <c r="S671" s="124" t="n">
        <v>0</v>
      </c>
      <c r="T671" s="125" t="n">
        <v>0</v>
      </c>
      <c r="U671" s="126" t="n">
        <f aca="false">(R671*S671*T671)</f>
        <v>0</v>
      </c>
      <c r="V671" s="126" t="n">
        <f aca="false">IF($H671="AGÊNCIA INTERNO",(0),U671*$V$14)</f>
        <v>0</v>
      </c>
      <c r="W671" s="126" t="n">
        <f aca="false">IF($H671="AGÊNCIA",($U671+$V671)*$W$14,IF($H671="AGÊNCIA INTERNO",($U671*$N$14),IF($H671="FAT.DIRETO",($V671*$N$14))))</f>
        <v>0</v>
      </c>
      <c r="X671" s="126" t="n">
        <f aca="false">U671+V671+W671</f>
        <v>0</v>
      </c>
      <c r="Y671" s="132"/>
      <c r="Z671" s="132"/>
      <c r="AA671" s="132"/>
      <c r="AB671" s="132"/>
      <c r="AC671" s="132"/>
      <c r="AD671" s="132"/>
      <c r="AE671" s="133"/>
    </row>
    <row r="672" customFormat="false" ht="33.75" hidden="true" customHeight="true" outlineLevel="0" collapsed="false">
      <c r="A672" s="132"/>
      <c r="B672" s="133"/>
      <c r="C672" s="129"/>
      <c r="D672" s="129"/>
      <c r="E672" s="131"/>
      <c r="F672" s="131"/>
      <c r="G672" s="134"/>
      <c r="H672" s="124"/>
      <c r="I672" s="124" t="n">
        <v>0</v>
      </c>
      <c r="J672" s="124" t="n">
        <v>0</v>
      </c>
      <c r="K672" s="125" t="n">
        <v>0</v>
      </c>
      <c r="L672" s="126" t="n">
        <f aca="false">(I672*J672*K672)</f>
        <v>0</v>
      </c>
      <c r="M672" s="126" t="n">
        <f aca="false">IF($H672="AGÊNCIA INTERNO",(0),L672*$M$14)</f>
        <v>0</v>
      </c>
      <c r="N672" s="126" t="n">
        <f aca="false">IF($H672="AGÊNCIA",($L672+$M672)*$N$14,IF($H672="AGÊNCIA INTERNO",($L672*$N$14),IF($H672="FAT.DIRETO",($M672*$N$14))))</f>
        <v>0</v>
      </c>
      <c r="O672" s="126" t="n">
        <f aca="false">L672+M672+N672</f>
        <v>0</v>
      </c>
      <c r="P672" s="127" t="s">
        <v>29</v>
      </c>
      <c r="Q672" s="132"/>
      <c r="R672" s="124" t="n">
        <v>0</v>
      </c>
      <c r="S672" s="124" t="n">
        <v>0</v>
      </c>
      <c r="T672" s="125" t="n">
        <v>0</v>
      </c>
      <c r="U672" s="126" t="n">
        <f aca="false">(R672*S672*T672)</f>
        <v>0</v>
      </c>
      <c r="V672" s="126" t="n">
        <f aca="false">IF($H672="AGÊNCIA INTERNO",(0),U672*$V$14)</f>
        <v>0</v>
      </c>
      <c r="W672" s="126" t="n">
        <f aca="false">IF($H672="AGÊNCIA",($U672+$V672)*$W$14,IF($H672="AGÊNCIA INTERNO",($U672*$N$14),IF($H672="FAT.DIRETO",($V672*$N$14))))</f>
        <v>0</v>
      </c>
      <c r="X672" s="126" t="n">
        <f aca="false">U672+V672+W672</f>
        <v>0</v>
      </c>
      <c r="Y672" s="132"/>
      <c r="Z672" s="132"/>
      <c r="AA672" s="132"/>
      <c r="AB672" s="132"/>
      <c r="AC672" s="132"/>
      <c r="AD672" s="132"/>
      <c r="AE672" s="133"/>
    </row>
    <row r="673" customFormat="false" ht="33.75" hidden="true" customHeight="true" outlineLevel="0" collapsed="false">
      <c r="A673" s="132"/>
      <c r="B673" s="133"/>
      <c r="C673" s="129"/>
      <c r="D673" s="129"/>
      <c r="E673" s="131"/>
      <c r="F673" s="131"/>
      <c r="G673" s="134"/>
      <c r="H673" s="124"/>
      <c r="I673" s="124" t="n">
        <v>0</v>
      </c>
      <c r="J673" s="124" t="n">
        <v>0</v>
      </c>
      <c r="K673" s="125" t="n">
        <v>0</v>
      </c>
      <c r="L673" s="126" t="n">
        <f aca="false">(I673*J673*K673)</f>
        <v>0</v>
      </c>
      <c r="M673" s="126" t="n">
        <f aca="false">IF($H673="AGÊNCIA INTERNO",(0),L673*$M$14)</f>
        <v>0</v>
      </c>
      <c r="N673" s="126" t="n">
        <f aca="false">IF($H673="AGÊNCIA",($L673+$M673)*$N$14,IF($H673="AGÊNCIA INTERNO",($L673*$N$14),IF($H673="FAT.DIRETO",($M673*$N$14))))</f>
        <v>0</v>
      </c>
      <c r="O673" s="126" t="n">
        <f aca="false">L673+M673+N673</f>
        <v>0</v>
      </c>
      <c r="P673" s="127" t="s">
        <v>29</v>
      </c>
      <c r="Q673" s="132"/>
      <c r="R673" s="124" t="n">
        <v>0</v>
      </c>
      <c r="S673" s="124" t="n">
        <v>0</v>
      </c>
      <c r="T673" s="125" t="n">
        <v>0</v>
      </c>
      <c r="U673" s="126" t="n">
        <f aca="false">(R673*S673*T673)</f>
        <v>0</v>
      </c>
      <c r="V673" s="126" t="n">
        <f aca="false">IF($H673="AGÊNCIA INTERNO",(0),U673*$V$14)</f>
        <v>0</v>
      </c>
      <c r="W673" s="126" t="n">
        <f aca="false">IF($H673="AGÊNCIA",($U673+$V673)*$W$14,IF($H673="AGÊNCIA INTERNO",($U673*$N$14),IF($H673="FAT.DIRETO",($V673*$N$14))))</f>
        <v>0</v>
      </c>
      <c r="X673" s="126" t="n">
        <f aca="false">U673+V673+W673</f>
        <v>0</v>
      </c>
      <c r="Y673" s="132"/>
      <c r="Z673" s="132"/>
      <c r="AA673" s="132"/>
      <c r="AB673" s="132"/>
      <c r="AC673" s="132"/>
      <c r="AD673" s="132"/>
      <c r="AE673" s="133"/>
    </row>
    <row r="674" customFormat="false" ht="33.75" hidden="true" customHeight="true" outlineLevel="0" collapsed="false">
      <c r="A674" s="132"/>
      <c r="B674" s="133"/>
      <c r="C674" s="129"/>
      <c r="D674" s="129"/>
      <c r="E674" s="131"/>
      <c r="F674" s="131"/>
      <c r="G674" s="134"/>
      <c r="H674" s="124"/>
      <c r="I674" s="124" t="n">
        <v>0</v>
      </c>
      <c r="J674" s="124" t="n">
        <v>0</v>
      </c>
      <c r="K674" s="125" t="n">
        <v>0</v>
      </c>
      <c r="L674" s="126" t="n">
        <f aca="false">(I674*J674*K674)</f>
        <v>0</v>
      </c>
      <c r="M674" s="126" t="n">
        <f aca="false">IF($H674="AGÊNCIA INTERNO",(0),L674*$M$14)</f>
        <v>0</v>
      </c>
      <c r="N674" s="126" t="n">
        <f aca="false">IF($H674="AGÊNCIA",($L674+$M674)*$N$14,IF($H674="AGÊNCIA INTERNO",($L674*$N$14),IF($H674="FAT.DIRETO",($M674*$N$14))))</f>
        <v>0</v>
      </c>
      <c r="O674" s="126" t="n">
        <f aca="false">L674+M674+N674</f>
        <v>0</v>
      </c>
      <c r="P674" s="127" t="s">
        <v>29</v>
      </c>
      <c r="Q674" s="132"/>
      <c r="R674" s="124" t="n">
        <v>0</v>
      </c>
      <c r="S674" s="124" t="n">
        <v>0</v>
      </c>
      <c r="T674" s="125" t="n">
        <v>0</v>
      </c>
      <c r="U674" s="126" t="n">
        <f aca="false">(R674*S674*T674)</f>
        <v>0</v>
      </c>
      <c r="V674" s="126" t="n">
        <f aca="false">IF($H674="AGÊNCIA INTERNO",(0),U674*$V$14)</f>
        <v>0</v>
      </c>
      <c r="W674" s="126" t="n">
        <f aca="false">IF($H674="AGÊNCIA",($U674+$V674)*$W$14,IF($H674="AGÊNCIA INTERNO",($U674*$N$14),IF($H674="FAT.DIRETO",($V674*$N$14))))</f>
        <v>0</v>
      </c>
      <c r="X674" s="126" t="n">
        <f aca="false">U674+V674+W674</f>
        <v>0</v>
      </c>
      <c r="Y674" s="132"/>
      <c r="Z674" s="132"/>
      <c r="AA674" s="132"/>
      <c r="AB674" s="132"/>
      <c r="AC674" s="132"/>
      <c r="AD674" s="132"/>
      <c r="AE674" s="133"/>
    </row>
    <row r="675" customFormat="false" ht="33.75" hidden="true" customHeight="true" outlineLevel="0" collapsed="false">
      <c r="A675" s="132"/>
      <c r="B675" s="133"/>
      <c r="C675" s="129"/>
      <c r="D675" s="129"/>
      <c r="E675" s="131"/>
      <c r="F675" s="131"/>
      <c r="G675" s="134"/>
      <c r="H675" s="124"/>
      <c r="I675" s="124" t="n">
        <v>0</v>
      </c>
      <c r="J675" s="124" t="n">
        <v>0</v>
      </c>
      <c r="K675" s="125" t="n">
        <v>0</v>
      </c>
      <c r="L675" s="126" t="n">
        <f aca="false">(I675*J675*K675)</f>
        <v>0</v>
      </c>
      <c r="M675" s="126" t="n">
        <f aca="false">IF($H675="AGÊNCIA INTERNO",(0),L675*$M$14)</f>
        <v>0</v>
      </c>
      <c r="N675" s="126" t="n">
        <f aca="false">IF($H675="AGÊNCIA",($L675+$M675)*$N$14,IF($H675="AGÊNCIA INTERNO",($L675*$N$14),IF($H675="FAT.DIRETO",($M675*$N$14))))</f>
        <v>0</v>
      </c>
      <c r="O675" s="126" t="n">
        <f aca="false">L675+M675+N675</f>
        <v>0</v>
      </c>
      <c r="P675" s="127" t="s">
        <v>29</v>
      </c>
      <c r="Q675" s="132"/>
      <c r="R675" s="124" t="n">
        <v>0</v>
      </c>
      <c r="S675" s="124" t="n">
        <v>0</v>
      </c>
      <c r="T675" s="125" t="n">
        <v>0</v>
      </c>
      <c r="U675" s="126" t="n">
        <f aca="false">(R675*S675*T675)</f>
        <v>0</v>
      </c>
      <c r="V675" s="126" t="n">
        <f aca="false">IF($H675="AGÊNCIA INTERNO",(0),U675*$V$14)</f>
        <v>0</v>
      </c>
      <c r="W675" s="126" t="n">
        <f aca="false">IF($H675="AGÊNCIA",($U675+$V675)*$W$14,IF($H675="AGÊNCIA INTERNO",($U675*$N$14),IF($H675="FAT.DIRETO",($V675*$N$14))))</f>
        <v>0</v>
      </c>
      <c r="X675" s="126" t="n">
        <f aca="false">U675+V675+W675</f>
        <v>0</v>
      </c>
      <c r="Y675" s="132"/>
      <c r="Z675" s="132"/>
      <c r="AA675" s="132"/>
      <c r="AB675" s="132"/>
      <c r="AC675" s="132"/>
      <c r="AD675" s="132"/>
      <c r="AE675" s="133"/>
    </row>
    <row r="676" customFormat="false" ht="33.75" hidden="true" customHeight="true" outlineLevel="0" collapsed="false">
      <c r="A676" s="132"/>
      <c r="B676" s="133"/>
      <c r="C676" s="129"/>
      <c r="D676" s="129"/>
      <c r="E676" s="131"/>
      <c r="F676" s="131"/>
      <c r="G676" s="134"/>
      <c r="H676" s="124"/>
      <c r="I676" s="124" t="n">
        <v>0</v>
      </c>
      <c r="J676" s="124" t="n">
        <v>0</v>
      </c>
      <c r="K676" s="125" t="n">
        <v>0</v>
      </c>
      <c r="L676" s="126" t="n">
        <f aca="false">(I676*J676*K676)</f>
        <v>0</v>
      </c>
      <c r="M676" s="126" t="n">
        <f aca="false">IF($H676="AGÊNCIA INTERNO",(0),L676*$M$14)</f>
        <v>0</v>
      </c>
      <c r="N676" s="126" t="n">
        <f aca="false">IF($H676="AGÊNCIA",($L676+$M676)*$N$14,IF($H676="AGÊNCIA INTERNO",($L676*$N$14),IF($H676="FAT.DIRETO",($M676*$N$14))))</f>
        <v>0</v>
      </c>
      <c r="O676" s="126" t="n">
        <f aca="false">L676+M676+N676</f>
        <v>0</v>
      </c>
      <c r="P676" s="127" t="s">
        <v>29</v>
      </c>
      <c r="Q676" s="132"/>
      <c r="R676" s="124" t="n">
        <v>0</v>
      </c>
      <c r="S676" s="124" t="n">
        <v>0</v>
      </c>
      <c r="T676" s="125" t="n">
        <v>0</v>
      </c>
      <c r="U676" s="126" t="n">
        <f aca="false">(R676*S676*T676)</f>
        <v>0</v>
      </c>
      <c r="V676" s="126" t="n">
        <f aca="false">IF($H676="AGÊNCIA INTERNO",(0),U676*$V$14)</f>
        <v>0</v>
      </c>
      <c r="W676" s="126" t="n">
        <f aca="false">IF($H676="AGÊNCIA",($U676+$V676)*$W$14,IF($H676="AGÊNCIA INTERNO",($U676*$N$14),IF($H676="FAT.DIRETO",($V676*$N$14))))</f>
        <v>0</v>
      </c>
      <c r="X676" s="126" t="n">
        <f aca="false">U676+V676+W676</f>
        <v>0</v>
      </c>
      <c r="Y676" s="132"/>
      <c r="Z676" s="132"/>
      <c r="AA676" s="132"/>
      <c r="AB676" s="132"/>
      <c r="AC676" s="132"/>
      <c r="AD676" s="132"/>
      <c r="AE676" s="133"/>
    </row>
    <row r="677" customFormat="false" ht="33.75" hidden="true" customHeight="true" outlineLevel="0" collapsed="false">
      <c r="A677" s="132"/>
      <c r="B677" s="133"/>
      <c r="C677" s="129"/>
      <c r="D677" s="129"/>
      <c r="E677" s="131"/>
      <c r="F677" s="131"/>
      <c r="G677" s="134"/>
      <c r="H677" s="124"/>
      <c r="I677" s="124" t="n">
        <v>0</v>
      </c>
      <c r="J677" s="124" t="n">
        <v>0</v>
      </c>
      <c r="K677" s="125" t="n">
        <v>0</v>
      </c>
      <c r="L677" s="126" t="n">
        <f aca="false">(I677*J677*K677)</f>
        <v>0</v>
      </c>
      <c r="M677" s="126" t="n">
        <f aca="false">IF($H677="AGÊNCIA INTERNO",(0),L677*$M$14)</f>
        <v>0</v>
      </c>
      <c r="N677" s="126" t="n">
        <f aca="false">IF($H677="AGÊNCIA",($L677+$M677)*$N$14,IF($H677="AGÊNCIA INTERNO",($L677*$N$14),IF($H677="FAT.DIRETO",($M677*$N$14))))</f>
        <v>0</v>
      </c>
      <c r="O677" s="126" t="n">
        <f aca="false">L677+M677+N677</f>
        <v>0</v>
      </c>
      <c r="P677" s="127" t="s">
        <v>29</v>
      </c>
      <c r="Q677" s="132"/>
      <c r="R677" s="124" t="n">
        <v>0</v>
      </c>
      <c r="S677" s="124" t="n">
        <v>0</v>
      </c>
      <c r="T677" s="125" t="n">
        <v>0</v>
      </c>
      <c r="U677" s="126" t="n">
        <f aca="false">(R677*S677*T677)</f>
        <v>0</v>
      </c>
      <c r="V677" s="126" t="n">
        <f aca="false">IF($H677="AGÊNCIA INTERNO",(0),U677*$V$14)</f>
        <v>0</v>
      </c>
      <c r="W677" s="126" t="n">
        <f aca="false">IF($H677="AGÊNCIA",($U677+$V677)*$W$14,IF($H677="AGÊNCIA INTERNO",($U677*$N$14),IF($H677="FAT.DIRETO",($V677*$N$14))))</f>
        <v>0</v>
      </c>
      <c r="X677" s="126" t="n">
        <f aca="false">U677+V677+W677</f>
        <v>0</v>
      </c>
      <c r="Y677" s="132"/>
      <c r="Z677" s="132"/>
      <c r="AA677" s="132"/>
      <c r="AB677" s="132"/>
      <c r="AC677" s="132"/>
      <c r="AD677" s="132"/>
      <c r="AE677" s="133"/>
    </row>
    <row r="678" customFormat="false" ht="33.75" hidden="true" customHeight="true" outlineLevel="0" collapsed="false">
      <c r="A678" s="132"/>
      <c r="B678" s="133"/>
      <c r="C678" s="129"/>
      <c r="D678" s="129"/>
      <c r="E678" s="131"/>
      <c r="F678" s="131"/>
      <c r="G678" s="134"/>
      <c r="H678" s="124"/>
      <c r="I678" s="124" t="n">
        <v>0</v>
      </c>
      <c r="J678" s="124" t="n">
        <v>0</v>
      </c>
      <c r="K678" s="125" t="n">
        <v>0</v>
      </c>
      <c r="L678" s="126" t="n">
        <f aca="false">(I678*J678*K678)</f>
        <v>0</v>
      </c>
      <c r="M678" s="126" t="n">
        <f aca="false">IF($H678="AGÊNCIA INTERNO",(0),L678*$M$14)</f>
        <v>0</v>
      </c>
      <c r="N678" s="126" t="n">
        <f aca="false">IF($H678="AGÊNCIA",($L678+$M678)*$N$14,IF($H678="AGÊNCIA INTERNO",($L678*$N$14),IF($H678="FAT.DIRETO",($M678*$N$14))))</f>
        <v>0</v>
      </c>
      <c r="O678" s="126" t="n">
        <f aca="false">L678+M678+N678</f>
        <v>0</v>
      </c>
      <c r="P678" s="127" t="s">
        <v>29</v>
      </c>
      <c r="Q678" s="132"/>
      <c r="R678" s="124" t="n">
        <v>0</v>
      </c>
      <c r="S678" s="124" t="n">
        <v>0</v>
      </c>
      <c r="T678" s="125" t="n">
        <v>0</v>
      </c>
      <c r="U678" s="126" t="n">
        <f aca="false">(R678*S678*T678)</f>
        <v>0</v>
      </c>
      <c r="V678" s="126" t="n">
        <f aca="false">IF($H678="AGÊNCIA INTERNO",(0),U678*$V$14)</f>
        <v>0</v>
      </c>
      <c r="W678" s="126" t="n">
        <f aca="false">IF($H678="AGÊNCIA",($U678+$V678)*$W$14,IF($H678="AGÊNCIA INTERNO",($U678*$N$14),IF($H678="FAT.DIRETO",($V678*$N$14))))</f>
        <v>0</v>
      </c>
      <c r="X678" s="126" t="n">
        <f aca="false">U678+V678+W678</f>
        <v>0</v>
      </c>
      <c r="Y678" s="132"/>
      <c r="Z678" s="132"/>
      <c r="AA678" s="132"/>
      <c r="AB678" s="132"/>
      <c r="AC678" s="132"/>
      <c r="AD678" s="132"/>
      <c r="AE678" s="133"/>
    </row>
    <row r="679" customFormat="false" ht="33.75" hidden="true" customHeight="true" outlineLevel="0" collapsed="false">
      <c r="A679" s="132"/>
      <c r="B679" s="133"/>
      <c r="C679" s="129"/>
      <c r="D679" s="129"/>
      <c r="E679" s="131"/>
      <c r="F679" s="131"/>
      <c r="G679" s="134"/>
      <c r="H679" s="124"/>
      <c r="I679" s="124" t="n">
        <v>0</v>
      </c>
      <c r="J679" s="124" t="n">
        <v>0</v>
      </c>
      <c r="K679" s="125" t="n">
        <v>0</v>
      </c>
      <c r="L679" s="126" t="n">
        <f aca="false">(I679*J679*K679)</f>
        <v>0</v>
      </c>
      <c r="M679" s="126" t="n">
        <f aca="false">IF($H679="AGÊNCIA INTERNO",(0),L679*$M$14)</f>
        <v>0</v>
      </c>
      <c r="N679" s="126" t="n">
        <f aca="false">IF($H679="AGÊNCIA",($L679+$M679)*$N$14,IF($H679="AGÊNCIA INTERNO",($L679*$N$14),IF($H679="FAT.DIRETO",($M679*$N$14))))</f>
        <v>0</v>
      </c>
      <c r="O679" s="126" t="n">
        <f aca="false">L679+M679+N679</f>
        <v>0</v>
      </c>
      <c r="P679" s="127" t="s">
        <v>29</v>
      </c>
      <c r="Q679" s="132"/>
      <c r="R679" s="124" t="n">
        <v>0</v>
      </c>
      <c r="S679" s="124" t="n">
        <v>0</v>
      </c>
      <c r="T679" s="125" t="n">
        <v>0</v>
      </c>
      <c r="U679" s="126" t="n">
        <f aca="false">(R679*S679*T679)</f>
        <v>0</v>
      </c>
      <c r="V679" s="126" t="n">
        <f aca="false">IF($H679="AGÊNCIA INTERNO",(0),U679*$V$14)</f>
        <v>0</v>
      </c>
      <c r="W679" s="126" t="n">
        <f aca="false">IF($H679="AGÊNCIA",($U679+$V679)*$W$14,IF($H679="AGÊNCIA INTERNO",($U679*$N$14),IF($H679="FAT.DIRETO",($V679*$N$14))))</f>
        <v>0</v>
      </c>
      <c r="X679" s="126" t="n">
        <f aca="false">U679+V679+W679</f>
        <v>0</v>
      </c>
      <c r="Y679" s="132"/>
      <c r="Z679" s="132"/>
      <c r="AA679" s="132"/>
      <c r="AB679" s="132"/>
      <c r="AC679" s="132"/>
      <c r="AD679" s="132"/>
      <c r="AE679" s="133"/>
    </row>
    <row r="680" customFormat="false" ht="33.75" hidden="true" customHeight="true" outlineLevel="0" collapsed="false">
      <c r="A680" s="132"/>
      <c r="B680" s="133"/>
      <c r="C680" s="129"/>
      <c r="D680" s="129"/>
      <c r="E680" s="131"/>
      <c r="F680" s="131"/>
      <c r="G680" s="134"/>
      <c r="H680" s="124"/>
      <c r="I680" s="124" t="n">
        <v>0</v>
      </c>
      <c r="J680" s="124" t="n">
        <v>0</v>
      </c>
      <c r="K680" s="125" t="n">
        <v>0</v>
      </c>
      <c r="L680" s="126" t="n">
        <f aca="false">(I680*J680*K680)</f>
        <v>0</v>
      </c>
      <c r="M680" s="126" t="n">
        <f aca="false">IF($H680="AGÊNCIA INTERNO",(0),L680*$M$14)</f>
        <v>0</v>
      </c>
      <c r="N680" s="126" t="n">
        <f aca="false">IF($H680="AGÊNCIA",($L680+$M680)*$N$14,IF($H680="AGÊNCIA INTERNO",($L680*$N$14),IF($H680="FAT.DIRETO",($M680*$N$14))))</f>
        <v>0</v>
      </c>
      <c r="O680" s="126" t="n">
        <f aca="false">L680+M680+N680</f>
        <v>0</v>
      </c>
      <c r="P680" s="127" t="s">
        <v>29</v>
      </c>
      <c r="Q680" s="132"/>
      <c r="R680" s="124" t="n">
        <v>0</v>
      </c>
      <c r="S680" s="124" t="n">
        <v>0</v>
      </c>
      <c r="T680" s="125" t="n">
        <v>0</v>
      </c>
      <c r="U680" s="126" t="n">
        <f aca="false">(R680*S680*T680)</f>
        <v>0</v>
      </c>
      <c r="V680" s="126" t="n">
        <f aca="false">IF($H680="AGÊNCIA INTERNO",(0),U680*$V$14)</f>
        <v>0</v>
      </c>
      <c r="W680" s="126" t="n">
        <f aca="false">IF($H680="AGÊNCIA",($U680+$V680)*$W$14,IF($H680="AGÊNCIA INTERNO",($U680*$N$14),IF($H680="FAT.DIRETO",($V680*$N$14))))</f>
        <v>0</v>
      </c>
      <c r="X680" s="126" t="n">
        <f aca="false">U680+V680+W680</f>
        <v>0</v>
      </c>
      <c r="Y680" s="132"/>
      <c r="Z680" s="132"/>
      <c r="AA680" s="132"/>
      <c r="AB680" s="132"/>
      <c r="AC680" s="132"/>
      <c r="AD680" s="132"/>
      <c r="AE680" s="133"/>
    </row>
    <row r="681" customFormat="false" ht="33.75" hidden="true" customHeight="true" outlineLevel="0" collapsed="false">
      <c r="A681" s="132"/>
      <c r="B681" s="133"/>
      <c r="C681" s="129"/>
      <c r="D681" s="129"/>
      <c r="E681" s="131"/>
      <c r="F681" s="131"/>
      <c r="G681" s="134"/>
      <c r="H681" s="124"/>
      <c r="I681" s="124" t="n">
        <v>0</v>
      </c>
      <c r="J681" s="124" t="n">
        <v>0</v>
      </c>
      <c r="K681" s="125" t="n">
        <v>0</v>
      </c>
      <c r="L681" s="126" t="n">
        <f aca="false">(I681*J681*K681)</f>
        <v>0</v>
      </c>
      <c r="M681" s="126" t="n">
        <f aca="false">IF($H681="AGÊNCIA INTERNO",(0),L681*$M$14)</f>
        <v>0</v>
      </c>
      <c r="N681" s="126" t="n">
        <f aca="false">IF($H681="AGÊNCIA",($L681+$M681)*$N$14,IF($H681="AGÊNCIA INTERNO",($L681*$N$14),IF($H681="FAT.DIRETO",($M681*$N$14))))</f>
        <v>0</v>
      </c>
      <c r="O681" s="126" t="n">
        <f aca="false">L681+M681+N681</f>
        <v>0</v>
      </c>
      <c r="P681" s="127" t="s">
        <v>29</v>
      </c>
      <c r="Q681" s="132"/>
      <c r="R681" s="124" t="n">
        <v>0</v>
      </c>
      <c r="S681" s="124" t="n">
        <v>0</v>
      </c>
      <c r="T681" s="125" t="n">
        <v>0</v>
      </c>
      <c r="U681" s="126" t="n">
        <f aca="false">(R681*S681*T681)</f>
        <v>0</v>
      </c>
      <c r="V681" s="126" t="n">
        <f aca="false">IF($H681="AGÊNCIA INTERNO",(0),U681*$V$14)</f>
        <v>0</v>
      </c>
      <c r="W681" s="126" t="n">
        <f aca="false">IF($H681="AGÊNCIA",($U681+$V681)*$W$14,IF($H681="AGÊNCIA INTERNO",($U681*$N$14),IF($H681="FAT.DIRETO",($V681*$N$14))))</f>
        <v>0</v>
      </c>
      <c r="X681" s="126" t="n">
        <f aca="false">U681+V681+W681</f>
        <v>0</v>
      </c>
      <c r="Y681" s="132"/>
      <c r="Z681" s="132"/>
      <c r="AA681" s="132"/>
      <c r="AB681" s="132"/>
      <c r="AC681" s="132"/>
      <c r="AD681" s="132"/>
      <c r="AE681" s="133"/>
    </row>
    <row r="682" customFormat="false" ht="33.75" hidden="true" customHeight="true" outlineLevel="0" collapsed="false">
      <c r="A682" s="132"/>
      <c r="B682" s="133"/>
      <c r="C682" s="129"/>
      <c r="D682" s="129"/>
      <c r="E682" s="131"/>
      <c r="F682" s="131"/>
      <c r="G682" s="134"/>
      <c r="H682" s="124"/>
      <c r="I682" s="124" t="n">
        <v>0</v>
      </c>
      <c r="J682" s="124" t="n">
        <v>0</v>
      </c>
      <c r="K682" s="125" t="n">
        <v>0</v>
      </c>
      <c r="L682" s="126" t="n">
        <f aca="false">(I682*J682*K682)</f>
        <v>0</v>
      </c>
      <c r="M682" s="126" t="n">
        <f aca="false">IF($H682="AGÊNCIA INTERNO",(0),L682*$M$14)</f>
        <v>0</v>
      </c>
      <c r="N682" s="126" t="n">
        <f aca="false">IF($H682="AGÊNCIA",($L682+$M682)*$N$14,IF($H682="AGÊNCIA INTERNO",($L682*$N$14),IF($H682="FAT.DIRETO",($M682*$N$14))))</f>
        <v>0</v>
      </c>
      <c r="O682" s="126" t="n">
        <f aca="false">L682+M682+N682</f>
        <v>0</v>
      </c>
      <c r="P682" s="127" t="s">
        <v>28</v>
      </c>
      <c r="Q682" s="132"/>
      <c r="R682" s="124" t="n">
        <v>0</v>
      </c>
      <c r="S682" s="124" t="n">
        <v>0</v>
      </c>
      <c r="T682" s="125" t="n">
        <v>0</v>
      </c>
      <c r="U682" s="126" t="n">
        <f aca="false">(R682*S682*T682)</f>
        <v>0</v>
      </c>
      <c r="V682" s="126" t="n">
        <f aca="false">IF($H682="AGÊNCIA INTERNO",(0),U682*$V$14)</f>
        <v>0</v>
      </c>
      <c r="W682" s="126" t="n">
        <f aca="false">IF($H682="AGÊNCIA",($U682+$V682)*$W$14,IF($H682="AGÊNCIA INTERNO",($U682*$N$14),IF($H682="FAT.DIRETO",($V682*$N$14))))</f>
        <v>0</v>
      </c>
      <c r="X682" s="126" t="n">
        <f aca="false">U682+V682+W682</f>
        <v>0</v>
      </c>
      <c r="Y682" s="132"/>
      <c r="Z682" s="132"/>
      <c r="AA682" s="132"/>
      <c r="AB682" s="132"/>
      <c r="AC682" s="132"/>
      <c r="AD682" s="132"/>
      <c r="AE682" s="133"/>
    </row>
    <row r="683" customFormat="false" ht="33.75" hidden="true" customHeight="true" outlineLevel="0" collapsed="false">
      <c r="A683" s="132"/>
      <c r="B683" s="133"/>
      <c r="C683" s="129"/>
      <c r="D683" s="129"/>
      <c r="E683" s="131"/>
      <c r="F683" s="131"/>
      <c r="G683" s="134"/>
      <c r="H683" s="124"/>
      <c r="I683" s="124" t="n">
        <v>0</v>
      </c>
      <c r="J683" s="124" t="n">
        <v>0</v>
      </c>
      <c r="K683" s="125" t="n">
        <v>0</v>
      </c>
      <c r="L683" s="126" t="n">
        <f aca="false">(I683*J683*K683)</f>
        <v>0</v>
      </c>
      <c r="M683" s="126" t="n">
        <f aca="false">IF($H683="AGÊNCIA INTERNO",(0),L683*$M$14)</f>
        <v>0</v>
      </c>
      <c r="N683" s="126" t="n">
        <f aca="false">IF($H683="AGÊNCIA",($L683+$M683)*$N$14,IF($H683="AGÊNCIA INTERNO",($L683*$N$14),IF($H683="FAT.DIRETO",($M683*$N$14))))</f>
        <v>0</v>
      </c>
      <c r="O683" s="126" t="n">
        <f aca="false">L683+M683+N683</f>
        <v>0</v>
      </c>
      <c r="P683" s="127" t="s">
        <v>28</v>
      </c>
      <c r="Q683" s="132"/>
      <c r="R683" s="124" t="n">
        <v>0</v>
      </c>
      <c r="S683" s="124" t="n">
        <v>0</v>
      </c>
      <c r="T683" s="125" t="n">
        <v>0</v>
      </c>
      <c r="U683" s="126" t="n">
        <f aca="false">(R683*S683*T683)</f>
        <v>0</v>
      </c>
      <c r="V683" s="126" t="n">
        <f aca="false">IF($H683="AGÊNCIA INTERNO",(0),U683*$V$14)</f>
        <v>0</v>
      </c>
      <c r="W683" s="126" t="n">
        <f aca="false">IF($H683="AGÊNCIA",($U683+$V683)*$W$14,IF($H683="AGÊNCIA INTERNO",($U683*$N$14),IF($H683="FAT.DIRETO",($V683*$N$14))))</f>
        <v>0</v>
      </c>
      <c r="X683" s="126" t="n">
        <f aca="false">U683+V683+W683</f>
        <v>0</v>
      </c>
      <c r="Y683" s="132"/>
      <c r="Z683" s="132"/>
      <c r="AA683" s="132"/>
      <c r="AB683" s="132"/>
      <c r="AC683" s="132"/>
      <c r="AD683" s="132"/>
      <c r="AE683" s="133"/>
    </row>
    <row r="684" customFormat="false" ht="33.75" hidden="true" customHeight="true" outlineLevel="0" collapsed="false">
      <c r="A684" s="132"/>
      <c r="B684" s="133"/>
      <c r="C684" s="129"/>
      <c r="D684" s="129"/>
      <c r="E684" s="131"/>
      <c r="F684" s="131"/>
      <c r="G684" s="134"/>
      <c r="H684" s="124"/>
      <c r="I684" s="124" t="n">
        <v>0</v>
      </c>
      <c r="J684" s="124" t="n">
        <v>0</v>
      </c>
      <c r="K684" s="125" t="n">
        <v>0</v>
      </c>
      <c r="L684" s="126" t="n">
        <f aca="false">(I684*J684*K684)</f>
        <v>0</v>
      </c>
      <c r="M684" s="126" t="n">
        <f aca="false">IF($H684="AGÊNCIA INTERNO",(0),L684*$M$14)</f>
        <v>0</v>
      </c>
      <c r="N684" s="126" t="n">
        <f aca="false">IF($H684="AGÊNCIA",($L684+$M684)*$N$14,IF($H684="AGÊNCIA INTERNO",($L684*$N$14),IF($H684="FAT.DIRETO",($M684*$N$14))))</f>
        <v>0</v>
      </c>
      <c r="O684" s="126" t="n">
        <f aca="false">L684+M684+N684</f>
        <v>0</v>
      </c>
      <c r="P684" s="127"/>
      <c r="Q684" s="132"/>
      <c r="R684" s="124"/>
      <c r="S684" s="124"/>
      <c r="T684" s="125"/>
      <c r="U684" s="126" t="n">
        <f aca="false">(R684*S684*T684)</f>
        <v>0</v>
      </c>
      <c r="V684" s="126" t="n">
        <f aca="false">IF($H684="AGÊNCIA INTERNO",(0),U684*$V$14)</f>
        <v>0</v>
      </c>
      <c r="W684" s="126" t="n">
        <f aca="false">IF($H684="AGÊNCIA",($U684+$V684)*$W$14,IF($H684="AGÊNCIA INTERNO",($U684*$N$14),IF($H684="FAT.DIRETO",($V684*$N$14))))</f>
        <v>0</v>
      </c>
      <c r="X684" s="126" t="n">
        <f aca="false">U684+V684+W684</f>
        <v>0</v>
      </c>
      <c r="Y684" s="132"/>
      <c r="Z684" s="132"/>
      <c r="AA684" s="132"/>
      <c r="AB684" s="132"/>
      <c r="AC684" s="132"/>
      <c r="AD684" s="132"/>
      <c r="AE684" s="133"/>
    </row>
    <row r="685" customFormat="false" ht="33.75" hidden="true" customHeight="true" outlineLevel="0" collapsed="false">
      <c r="A685" s="132"/>
      <c r="B685" s="133"/>
      <c r="C685" s="129"/>
      <c r="D685" s="129"/>
      <c r="E685" s="131"/>
      <c r="F685" s="131"/>
      <c r="G685" s="134"/>
      <c r="H685" s="124"/>
      <c r="I685" s="124" t="n">
        <v>0</v>
      </c>
      <c r="J685" s="124" t="n">
        <v>0</v>
      </c>
      <c r="K685" s="125" t="n">
        <v>0</v>
      </c>
      <c r="L685" s="126" t="n">
        <f aca="false">(I685*J685*K685)</f>
        <v>0</v>
      </c>
      <c r="M685" s="126" t="n">
        <f aca="false">IF($H685="AGÊNCIA INTERNO",(0),L685*$M$14)</f>
        <v>0</v>
      </c>
      <c r="N685" s="126" t="n">
        <f aca="false">IF($H685="AGÊNCIA",($L685+$M685)*$N$14,IF($H685="AGÊNCIA INTERNO",($L685*$N$14),IF($H685="FAT.DIRETO",($M685*$N$14))))</f>
        <v>0</v>
      </c>
      <c r="O685" s="126" t="n">
        <f aca="false">L685+M685+N685</f>
        <v>0</v>
      </c>
      <c r="P685" s="127" t="s">
        <v>29</v>
      </c>
      <c r="Q685" s="132"/>
      <c r="R685" s="124" t="n">
        <v>0</v>
      </c>
      <c r="S685" s="124" t="n">
        <v>0</v>
      </c>
      <c r="T685" s="125" t="n">
        <v>0</v>
      </c>
      <c r="U685" s="126" t="n">
        <f aca="false">(R685*S685*T685)</f>
        <v>0</v>
      </c>
      <c r="V685" s="126" t="n">
        <f aca="false">IF($H685="AGÊNCIA INTERNO",(0),U685*$V$14)</f>
        <v>0</v>
      </c>
      <c r="W685" s="126" t="n">
        <f aca="false">IF($H685="AGÊNCIA",($U685+$V685)*$W$14,IF($H685="AGÊNCIA INTERNO",($U685*$N$14),IF($H685="FAT.DIRETO",($V685*$N$14))))</f>
        <v>0</v>
      </c>
      <c r="X685" s="126" t="n">
        <f aca="false">U685+V685+W685</f>
        <v>0</v>
      </c>
      <c r="Y685" s="132"/>
      <c r="Z685" s="132"/>
      <c r="AA685" s="132"/>
      <c r="AB685" s="132"/>
      <c r="AC685" s="132"/>
      <c r="AD685" s="132"/>
      <c r="AE685" s="133"/>
    </row>
    <row r="686" customFormat="false" ht="33.75" hidden="true" customHeight="true" outlineLevel="0" collapsed="false">
      <c r="A686" s="132"/>
      <c r="B686" s="133"/>
      <c r="C686" s="129"/>
      <c r="D686" s="129"/>
      <c r="E686" s="131"/>
      <c r="F686" s="131"/>
      <c r="G686" s="134"/>
      <c r="H686" s="124"/>
      <c r="I686" s="124" t="n">
        <v>0</v>
      </c>
      <c r="J686" s="124" t="n">
        <v>0</v>
      </c>
      <c r="K686" s="125" t="n">
        <v>0</v>
      </c>
      <c r="L686" s="126" t="n">
        <f aca="false">(I686*J686*K686)</f>
        <v>0</v>
      </c>
      <c r="M686" s="126" t="n">
        <f aca="false">IF($H686="AGÊNCIA INTERNO",(0),L686*$M$14)</f>
        <v>0</v>
      </c>
      <c r="N686" s="126" t="n">
        <f aca="false">IF($H686="AGÊNCIA",($L686+$M686)*$N$14,IF($H686="AGÊNCIA INTERNO",($L686*$N$14),IF($H686="FAT.DIRETO",($M686*$N$14))))</f>
        <v>0</v>
      </c>
      <c r="O686" s="126" t="n">
        <f aca="false">L686+M686+N686</f>
        <v>0</v>
      </c>
      <c r="P686" s="127" t="s">
        <v>28</v>
      </c>
      <c r="Q686" s="132"/>
      <c r="R686" s="124" t="n">
        <v>0</v>
      </c>
      <c r="S686" s="124" t="n">
        <v>0</v>
      </c>
      <c r="T686" s="125" t="n">
        <v>0</v>
      </c>
      <c r="U686" s="126" t="n">
        <f aca="false">(R686*S686*T686)</f>
        <v>0</v>
      </c>
      <c r="V686" s="126" t="n">
        <f aca="false">IF($H686="AGÊNCIA INTERNO",(0),U686*$V$14)</f>
        <v>0</v>
      </c>
      <c r="W686" s="126" t="n">
        <f aca="false">IF($H686="AGÊNCIA",($U686+$V686)*$W$14,IF($H686="AGÊNCIA INTERNO",($U686*$N$14),IF($H686="FAT.DIRETO",($V686*$N$14))))</f>
        <v>0</v>
      </c>
      <c r="X686" s="126" t="n">
        <f aca="false">U686+V686+W686</f>
        <v>0</v>
      </c>
      <c r="Y686" s="132"/>
      <c r="Z686" s="132"/>
      <c r="AA686" s="132"/>
      <c r="AB686" s="132"/>
      <c r="AC686" s="132"/>
      <c r="AD686" s="132"/>
      <c r="AE686" s="133"/>
    </row>
    <row r="687" customFormat="false" ht="33.75" hidden="true" customHeight="true" outlineLevel="0" collapsed="false">
      <c r="A687" s="132"/>
      <c r="B687" s="133"/>
      <c r="C687" s="129"/>
      <c r="D687" s="129"/>
      <c r="E687" s="131"/>
      <c r="F687" s="131"/>
      <c r="G687" s="134"/>
      <c r="H687" s="124"/>
      <c r="I687" s="124" t="n">
        <v>0</v>
      </c>
      <c r="J687" s="124" t="n">
        <v>0</v>
      </c>
      <c r="K687" s="125" t="n">
        <v>0</v>
      </c>
      <c r="L687" s="126" t="n">
        <f aca="false">(I687*J687*K687)</f>
        <v>0</v>
      </c>
      <c r="M687" s="126" t="n">
        <f aca="false">IF($H687="AGÊNCIA INTERNO",(0),L687*$M$14)</f>
        <v>0</v>
      </c>
      <c r="N687" s="126" t="n">
        <f aca="false">IF($H687="AGÊNCIA",($L687+$M687)*$N$14,IF($H687="AGÊNCIA INTERNO",($L687*$N$14),IF($H687="FAT.DIRETO",($M687*$N$14))))</f>
        <v>0</v>
      </c>
      <c r="O687" s="126" t="n">
        <f aca="false">L687+M687+N687</f>
        <v>0</v>
      </c>
      <c r="P687" s="127" t="s">
        <v>28</v>
      </c>
      <c r="Q687" s="132"/>
      <c r="R687" s="124" t="n">
        <v>0</v>
      </c>
      <c r="S687" s="124" t="n">
        <v>0</v>
      </c>
      <c r="T687" s="125" t="n">
        <v>0</v>
      </c>
      <c r="U687" s="126" t="n">
        <f aca="false">(R687*S687*T687)</f>
        <v>0</v>
      </c>
      <c r="V687" s="126" t="n">
        <f aca="false">IF($H687="AGÊNCIA INTERNO",(0),U687*$V$14)</f>
        <v>0</v>
      </c>
      <c r="W687" s="126" t="n">
        <f aca="false">IF($H687="AGÊNCIA",($U687+$V687)*$W$14,IF($H687="AGÊNCIA INTERNO",($U687*$N$14),IF($H687="FAT.DIRETO",($V687*$N$14))))</f>
        <v>0</v>
      </c>
      <c r="X687" s="126" t="n">
        <f aca="false">U687+V687+W687</f>
        <v>0</v>
      </c>
      <c r="Y687" s="132"/>
      <c r="Z687" s="132"/>
      <c r="AA687" s="132"/>
      <c r="AB687" s="132"/>
      <c r="AC687" s="132"/>
      <c r="AD687" s="132"/>
      <c r="AE687" s="133"/>
    </row>
    <row r="688" customFormat="false" ht="33.75" hidden="true" customHeight="true" outlineLevel="0" collapsed="false">
      <c r="A688" s="132"/>
      <c r="B688" s="133"/>
      <c r="C688" s="129"/>
      <c r="D688" s="129"/>
      <c r="E688" s="131"/>
      <c r="F688" s="131"/>
      <c r="G688" s="123"/>
      <c r="H688" s="124"/>
      <c r="I688" s="124" t="n">
        <v>0</v>
      </c>
      <c r="J688" s="124" t="n">
        <v>0</v>
      </c>
      <c r="K688" s="125" t="n">
        <v>0</v>
      </c>
      <c r="L688" s="126" t="n">
        <f aca="false">(I688*J688*K688)</f>
        <v>0</v>
      </c>
      <c r="M688" s="126" t="n">
        <f aca="false">IF($H688="AGÊNCIA INTERNO",(0),L688*$M$14)</f>
        <v>0</v>
      </c>
      <c r="N688" s="126" t="n">
        <f aca="false">IF($H688="AGÊNCIA",($L688+$M688)*$N$14,IF($H688="AGÊNCIA INTERNO",($L688*$N$14),IF($H688="FAT.DIRETO",($M688*$N$14))))</f>
        <v>0</v>
      </c>
      <c r="O688" s="126" t="n">
        <f aca="false">L688+M688+N688</f>
        <v>0</v>
      </c>
      <c r="P688" s="127" t="s">
        <v>28</v>
      </c>
      <c r="Q688" s="132"/>
      <c r="R688" s="124" t="n">
        <v>0</v>
      </c>
      <c r="S688" s="124" t="n">
        <v>0</v>
      </c>
      <c r="T688" s="125" t="n">
        <v>0</v>
      </c>
      <c r="U688" s="126" t="n">
        <f aca="false">(R688*S688*T688)</f>
        <v>0</v>
      </c>
      <c r="V688" s="126" t="n">
        <f aca="false">IF($H688="AGÊNCIA INTERNO",(0),U688*$V$14)</f>
        <v>0</v>
      </c>
      <c r="W688" s="126" t="n">
        <f aca="false">IF($H688="AGÊNCIA",($U688+$V688)*$W$14,IF($H688="AGÊNCIA INTERNO",($U688*$N$14),IF($H688="FAT.DIRETO",($V688*$N$14))))</f>
        <v>0</v>
      </c>
      <c r="X688" s="126" t="n">
        <f aca="false">U688+V688+W688</f>
        <v>0</v>
      </c>
      <c r="Y688" s="132"/>
      <c r="Z688" s="132"/>
      <c r="AA688" s="132"/>
      <c r="AB688" s="132"/>
      <c r="AC688" s="132"/>
      <c r="AD688" s="132"/>
      <c r="AE688" s="133"/>
    </row>
    <row r="689" customFormat="false" ht="33.75" hidden="true" customHeight="true" outlineLevel="0" collapsed="false">
      <c r="A689" s="132"/>
      <c r="B689" s="133"/>
      <c r="C689" s="129"/>
      <c r="D689" s="129"/>
      <c r="E689" s="131"/>
      <c r="F689" s="131"/>
      <c r="G689" s="123"/>
      <c r="H689" s="124"/>
      <c r="I689" s="124" t="n">
        <v>0</v>
      </c>
      <c r="J689" s="124" t="n">
        <v>0</v>
      </c>
      <c r="K689" s="125" t="n">
        <v>0</v>
      </c>
      <c r="L689" s="126" t="n">
        <f aca="false">(I689*J689*K689)</f>
        <v>0</v>
      </c>
      <c r="M689" s="126" t="n">
        <f aca="false">IF($H689="AGÊNCIA INTERNO",(0),L689*$M$14)</f>
        <v>0</v>
      </c>
      <c r="N689" s="126" t="n">
        <f aca="false">IF($H689="AGÊNCIA",($L689+$M689)*$N$14,IF($H689="AGÊNCIA INTERNO",($L689*$N$14),IF($H689="FAT.DIRETO",($M689*$N$14))))</f>
        <v>0</v>
      </c>
      <c r="O689" s="126" t="n">
        <f aca="false">L689+M689+N689</f>
        <v>0</v>
      </c>
      <c r="P689" s="127" t="s">
        <v>28</v>
      </c>
      <c r="Q689" s="132"/>
      <c r="R689" s="124" t="n">
        <v>0</v>
      </c>
      <c r="S689" s="124" t="n">
        <v>0</v>
      </c>
      <c r="T689" s="125" t="n">
        <v>0</v>
      </c>
      <c r="U689" s="126" t="n">
        <f aca="false">(R689*S689*T689)</f>
        <v>0</v>
      </c>
      <c r="V689" s="126" t="n">
        <f aca="false">IF($H689="AGÊNCIA INTERNO",(0),U689*$V$14)</f>
        <v>0</v>
      </c>
      <c r="W689" s="126" t="n">
        <f aca="false">IF($H689="AGÊNCIA",($U689+$V689)*$W$14,IF($H689="AGÊNCIA INTERNO",($U689*$N$14),IF($H689="FAT.DIRETO",($V689*$N$14))))</f>
        <v>0</v>
      </c>
      <c r="X689" s="126" t="n">
        <f aca="false">U689+V689+W689</f>
        <v>0</v>
      </c>
      <c r="Y689" s="132"/>
      <c r="Z689" s="132"/>
      <c r="AA689" s="132"/>
      <c r="AB689" s="132"/>
      <c r="AC689" s="132"/>
      <c r="AD689" s="132"/>
      <c r="AE689" s="133"/>
    </row>
    <row r="690" customFormat="false" ht="33.75" hidden="true" customHeight="true" outlineLevel="0" collapsed="false">
      <c r="A690" s="132"/>
      <c r="B690" s="133"/>
      <c r="C690" s="129"/>
      <c r="D690" s="129"/>
      <c r="E690" s="131"/>
      <c r="F690" s="131"/>
      <c r="G690" s="123"/>
      <c r="H690" s="124"/>
      <c r="I690" s="124" t="n">
        <v>0</v>
      </c>
      <c r="J690" s="124" t="n">
        <v>0</v>
      </c>
      <c r="K690" s="125" t="n">
        <v>0</v>
      </c>
      <c r="L690" s="126" t="n">
        <f aca="false">(I690*J690*K690)</f>
        <v>0</v>
      </c>
      <c r="M690" s="126" t="n">
        <f aca="false">IF($H690="AGÊNCIA INTERNO",(0),L690*$M$14)</f>
        <v>0</v>
      </c>
      <c r="N690" s="126" t="n">
        <f aca="false">IF($H690="AGÊNCIA",($L690+$M690)*$N$14,IF($H690="AGÊNCIA INTERNO",($L690*$N$14),IF($H690="FAT.DIRETO",($M690*$N$14))))</f>
        <v>0</v>
      </c>
      <c r="O690" s="126" t="n">
        <f aca="false">L690+M690+N690</f>
        <v>0</v>
      </c>
      <c r="P690" s="127" t="s">
        <v>28</v>
      </c>
      <c r="Q690" s="132"/>
      <c r="R690" s="124" t="n">
        <v>0</v>
      </c>
      <c r="S690" s="124" t="n">
        <v>0</v>
      </c>
      <c r="T690" s="125" t="n">
        <v>0</v>
      </c>
      <c r="U690" s="126" t="n">
        <f aca="false">(R690*S690*T690)</f>
        <v>0</v>
      </c>
      <c r="V690" s="126" t="n">
        <f aca="false">IF($H690="AGÊNCIA INTERNO",(0),U690*$V$14)</f>
        <v>0</v>
      </c>
      <c r="W690" s="126" t="n">
        <f aca="false">IF($H690="AGÊNCIA",($U690+$V690)*$W$14,IF($H690="AGÊNCIA INTERNO",($U690*$N$14),IF($H690="FAT.DIRETO",($V690*$N$14))))</f>
        <v>0</v>
      </c>
      <c r="X690" s="126" t="n">
        <f aca="false">U690+V690+W690</f>
        <v>0</v>
      </c>
      <c r="Y690" s="132"/>
      <c r="Z690" s="132"/>
      <c r="AA690" s="132"/>
      <c r="AB690" s="132"/>
      <c r="AC690" s="132"/>
      <c r="AD690" s="132"/>
      <c r="AE690" s="133"/>
    </row>
    <row r="691" customFormat="false" ht="33.75" hidden="true" customHeight="true" outlineLevel="0" collapsed="false">
      <c r="A691" s="132"/>
      <c r="B691" s="133"/>
      <c r="C691" s="129"/>
      <c r="D691" s="129"/>
      <c r="E691" s="131"/>
      <c r="F691" s="131"/>
      <c r="G691" s="123"/>
      <c r="H691" s="124"/>
      <c r="I691" s="124" t="n">
        <v>0</v>
      </c>
      <c r="J691" s="124" t="n">
        <v>0</v>
      </c>
      <c r="K691" s="125" t="n">
        <v>0</v>
      </c>
      <c r="L691" s="126" t="n">
        <f aca="false">(I691*J691*K691)</f>
        <v>0</v>
      </c>
      <c r="M691" s="126" t="n">
        <f aca="false">IF($H691="AGÊNCIA INTERNO",(0),L691*$M$14)</f>
        <v>0</v>
      </c>
      <c r="N691" s="126" t="n">
        <f aca="false">IF($H691="AGÊNCIA",($L691+$M691)*$N$14,IF($H691="AGÊNCIA INTERNO",($L691*$N$14),IF($H691="FAT.DIRETO",($M691*$N$14))))</f>
        <v>0</v>
      </c>
      <c r="O691" s="126" t="n">
        <f aca="false">L691+M691+N691</f>
        <v>0</v>
      </c>
      <c r="P691" s="127" t="s">
        <v>28</v>
      </c>
      <c r="Q691" s="132"/>
      <c r="R691" s="124" t="n">
        <v>0</v>
      </c>
      <c r="S691" s="124" t="n">
        <v>0</v>
      </c>
      <c r="T691" s="125" t="n">
        <v>0</v>
      </c>
      <c r="U691" s="126" t="n">
        <f aca="false">(R691*S691*T691)</f>
        <v>0</v>
      </c>
      <c r="V691" s="126" t="n">
        <f aca="false">IF($H691="AGÊNCIA INTERNO",(0),U691*$V$14)</f>
        <v>0</v>
      </c>
      <c r="W691" s="126" t="n">
        <f aca="false">IF($H691="AGÊNCIA",($U691+$V691)*$W$14,IF($H691="AGÊNCIA INTERNO",($U691*$N$14),IF($H691="FAT.DIRETO",($V691*$N$14))))</f>
        <v>0</v>
      </c>
      <c r="X691" s="126" t="n">
        <f aca="false">U691+V691+W691</f>
        <v>0</v>
      </c>
      <c r="Y691" s="132"/>
      <c r="Z691" s="132"/>
      <c r="AA691" s="132"/>
      <c r="AB691" s="132"/>
      <c r="AC691" s="132"/>
      <c r="AD691" s="132"/>
      <c r="AE691" s="133"/>
    </row>
    <row r="692" customFormat="false" ht="33.75" hidden="true" customHeight="true" outlineLevel="0" collapsed="false">
      <c r="A692" s="132"/>
      <c r="B692" s="133"/>
      <c r="C692" s="129"/>
      <c r="D692" s="129"/>
      <c r="E692" s="131"/>
      <c r="F692" s="131"/>
      <c r="G692" s="123"/>
      <c r="H692" s="124"/>
      <c r="I692" s="124" t="n">
        <v>0</v>
      </c>
      <c r="J692" s="124" t="n">
        <v>0</v>
      </c>
      <c r="K692" s="125" t="n">
        <v>0</v>
      </c>
      <c r="L692" s="126" t="n">
        <f aca="false">(I692*J692*K692)</f>
        <v>0</v>
      </c>
      <c r="M692" s="126" t="n">
        <f aca="false">IF($H692="AGÊNCIA INTERNO",(0),L692*$M$14)</f>
        <v>0</v>
      </c>
      <c r="N692" s="126" t="n">
        <f aca="false">IF($H692="AGÊNCIA",($L692+$M692)*$N$14,IF($H692="AGÊNCIA INTERNO",($L692*$N$14),IF($H692="FAT.DIRETO",($M692*$N$14))))</f>
        <v>0</v>
      </c>
      <c r="O692" s="126" t="n">
        <f aca="false">L692+M692+N692</f>
        <v>0</v>
      </c>
      <c r="P692" s="127" t="s">
        <v>28</v>
      </c>
      <c r="Q692" s="132"/>
      <c r="R692" s="124" t="n">
        <v>0</v>
      </c>
      <c r="S692" s="124" t="n">
        <v>0</v>
      </c>
      <c r="T692" s="125" t="n">
        <v>0</v>
      </c>
      <c r="U692" s="126" t="n">
        <f aca="false">(R692*S692*T692)</f>
        <v>0</v>
      </c>
      <c r="V692" s="126" t="n">
        <f aca="false">IF($H692="AGÊNCIA INTERNO",(0),U692*$V$14)</f>
        <v>0</v>
      </c>
      <c r="W692" s="126" t="n">
        <f aca="false">IF($H692="AGÊNCIA",($U692+$V692)*$W$14,IF($H692="AGÊNCIA INTERNO",($U692*$N$14),IF($H692="FAT.DIRETO",($V692*$N$14))))</f>
        <v>0</v>
      </c>
      <c r="X692" s="126" t="n">
        <f aca="false">U692+V692+W692</f>
        <v>0</v>
      </c>
      <c r="Y692" s="132"/>
      <c r="Z692" s="132"/>
      <c r="AA692" s="132"/>
      <c r="AB692" s="132"/>
      <c r="AC692" s="132"/>
      <c r="AD692" s="132"/>
      <c r="AE692" s="133"/>
    </row>
    <row r="693" customFormat="false" ht="33.75" hidden="true" customHeight="true" outlineLevel="0" collapsed="false">
      <c r="A693" s="132"/>
      <c r="B693" s="133"/>
      <c r="C693" s="129"/>
      <c r="D693" s="129"/>
      <c r="E693" s="131"/>
      <c r="F693" s="131"/>
      <c r="G693" s="123"/>
      <c r="H693" s="124"/>
      <c r="I693" s="124" t="n">
        <v>0</v>
      </c>
      <c r="J693" s="124" t="n">
        <v>0</v>
      </c>
      <c r="K693" s="125" t="n">
        <v>0</v>
      </c>
      <c r="L693" s="126" t="n">
        <f aca="false">(I693*J693*K693)</f>
        <v>0</v>
      </c>
      <c r="M693" s="126" t="n">
        <f aca="false">IF($H693="AGÊNCIA INTERNO",(0),L693*$M$14)</f>
        <v>0</v>
      </c>
      <c r="N693" s="126" t="n">
        <f aca="false">IF($H693="AGÊNCIA",($L693+$M693)*$N$14,IF($H693="AGÊNCIA INTERNO",($L693*$N$14),IF($H693="FAT.DIRETO",($M693*$N$14))))</f>
        <v>0</v>
      </c>
      <c r="O693" s="126" t="n">
        <f aca="false">L693+M693+N693</f>
        <v>0</v>
      </c>
      <c r="P693" s="127" t="s">
        <v>28</v>
      </c>
      <c r="Q693" s="132"/>
      <c r="R693" s="124" t="n">
        <v>0</v>
      </c>
      <c r="S693" s="124" t="n">
        <v>0</v>
      </c>
      <c r="T693" s="125" t="n">
        <v>0</v>
      </c>
      <c r="U693" s="126" t="n">
        <f aca="false">(R693*S693*T693)</f>
        <v>0</v>
      </c>
      <c r="V693" s="126" t="n">
        <f aca="false">IF($H693="AGÊNCIA INTERNO",(0),U693*$V$14)</f>
        <v>0</v>
      </c>
      <c r="W693" s="126" t="n">
        <f aca="false">IF($H693="AGÊNCIA",($U693+$V693)*$W$14,IF($H693="AGÊNCIA INTERNO",($U693*$N$14),IF($H693="FAT.DIRETO",($V693*$N$14))))</f>
        <v>0</v>
      </c>
      <c r="X693" s="126" t="n">
        <f aca="false">U693+V693+W693</f>
        <v>0</v>
      </c>
      <c r="Y693" s="132"/>
      <c r="Z693" s="132"/>
      <c r="AA693" s="132"/>
      <c r="AB693" s="132"/>
      <c r="AC693" s="132"/>
      <c r="AD693" s="132"/>
      <c r="AE693" s="133"/>
    </row>
    <row r="694" customFormat="false" ht="33.75" hidden="true" customHeight="true" outlineLevel="0" collapsed="false">
      <c r="A694" s="132"/>
      <c r="B694" s="133"/>
      <c r="C694" s="129"/>
      <c r="D694" s="129"/>
      <c r="E694" s="131"/>
      <c r="F694" s="131"/>
      <c r="G694" s="134"/>
      <c r="H694" s="124"/>
      <c r="I694" s="124" t="n">
        <v>0</v>
      </c>
      <c r="J694" s="124" t="n">
        <v>0</v>
      </c>
      <c r="K694" s="125" t="n">
        <v>0</v>
      </c>
      <c r="L694" s="126" t="n">
        <f aca="false">(I694*J694*K694)</f>
        <v>0</v>
      </c>
      <c r="M694" s="126" t="n">
        <f aca="false">IF($H694="AGÊNCIA INTERNO",(0),L694*$M$14)</f>
        <v>0</v>
      </c>
      <c r="N694" s="126" t="n">
        <f aca="false">IF($H694="AGÊNCIA",($L694+$M694)*$N$14,IF($H694="AGÊNCIA INTERNO",($L694*$N$14),IF($H694="FAT.DIRETO",($M694*$N$14))))</f>
        <v>0</v>
      </c>
      <c r="O694" s="126" t="n">
        <f aca="false">L694+M694+N694</f>
        <v>0</v>
      </c>
      <c r="P694" s="127" t="s">
        <v>28</v>
      </c>
      <c r="Q694" s="132"/>
      <c r="R694" s="124" t="n">
        <v>0</v>
      </c>
      <c r="S694" s="124" t="n">
        <v>0</v>
      </c>
      <c r="T694" s="125" t="n">
        <v>0</v>
      </c>
      <c r="U694" s="126" t="n">
        <f aca="false">(R694*S694*T694)</f>
        <v>0</v>
      </c>
      <c r="V694" s="126" t="n">
        <f aca="false">IF($H694="AGÊNCIA INTERNO",(0),U694*$V$14)</f>
        <v>0</v>
      </c>
      <c r="W694" s="126" t="n">
        <f aca="false">IF($H694="AGÊNCIA",($U694+$V694)*$W$14,IF($H694="AGÊNCIA INTERNO",($U694*$N$14),IF($H694="FAT.DIRETO",($V694*$N$14))))</f>
        <v>0</v>
      </c>
      <c r="X694" s="126" t="n">
        <f aca="false">U694+V694+W694</f>
        <v>0</v>
      </c>
      <c r="Y694" s="132"/>
      <c r="Z694" s="132"/>
      <c r="AA694" s="132"/>
      <c r="AB694" s="132"/>
      <c r="AC694" s="132"/>
      <c r="AD694" s="132"/>
      <c r="AE694" s="133"/>
    </row>
    <row r="695" customFormat="false" ht="33.75" hidden="true" customHeight="true" outlineLevel="0" collapsed="false">
      <c r="A695" s="132"/>
      <c r="B695" s="133"/>
      <c r="C695" s="129"/>
      <c r="D695" s="129"/>
      <c r="E695" s="131"/>
      <c r="F695" s="131"/>
      <c r="G695" s="134"/>
      <c r="H695" s="124"/>
      <c r="I695" s="124" t="n">
        <v>0</v>
      </c>
      <c r="J695" s="124" t="n">
        <v>0</v>
      </c>
      <c r="K695" s="125" t="n">
        <v>0</v>
      </c>
      <c r="L695" s="126" t="n">
        <f aca="false">(I695*J695*K695)</f>
        <v>0</v>
      </c>
      <c r="M695" s="126" t="n">
        <f aca="false">IF($H695="AGÊNCIA INTERNO",(0),L695*$M$14)</f>
        <v>0</v>
      </c>
      <c r="N695" s="126" t="n">
        <f aca="false">IF($H695="AGÊNCIA",($L695+$M695)*$N$14,IF($H695="AGÊNCIA INTERNO",($L695*$N$14),IF($H695="FAT.DIRETO",($M695*$N$14))))</f>
        <v>0</v>
      </c>
      <c r="O695" s="126" t="n">
        <f aca="false">L695+M695+N695</f>
        <v>0</v>
      </c>
      <c r="P695" s="127" t="s">
        <v>28</v>
      </c>
      <c r="Q695" s="132"/>
      <c r="R695" s="124" t="n">
        <v>0</v>
      </c>
      <c r="S695" s="124" t="n">
        <v>0</v>
      </c>
      <c r="T695" s="125" t="n">
        <v>0</v>
      </c>
      <c r="U695" s="126" t="n">
        <f aca="false">(R695*S695*T695)</f>
        <v>0</v>
      </c>
      <c r="V695" s="126" t="n">
        <f aca="false">IF($H695="AGÊNCIA INTERNO",(0),U695*$V$14)</f>
        <v>0</v>
      </c>
      <c r="W695" s="126" t="n">
        <f aca="false">IF($H695="AGÊNCIA",($U695+$V695)*$W$14,IF($H695="AGÊNCIA INTERNO",($U695*$N$14),IF($H695="FAT.DIRETO",($V695*$N$14))))</f>
        <v>0</v>
      </c>
      <c r="X695" s="126" t="n">
        <f aca="false">U695+V695+W695</f>
        <v>0</v>
      </c>
      <c r="Y695" s="132"/>
      <c r="Z695" s="132"/>
      <c r="AA695" s="132"/>
      <c r="AB695" s="132"/>
      <c r="AC695" s="132"/>
      <c r="AD695" s="132"/>
      <c r="AE695" s="133"/>
    </row>
    <row r="696" customFormat="false" ht="33.75" hidden="true" customHeight="true" outlineLevel="0" collapsed="false">
      <c r="A696" s="132"/>
      <c r="B696" s="133"/>
      <c r="C696" s="129"/>
      <c r="D696" s="129"/>
      <c r="E696" s="131"/>
      <c r="F696" s="131"/>
      <c r="G696" s="134"/>
      <c r="H696" s="124"/>
      <c r="I696" s="124" t="n">
        <v>0</v>
      </c>
      <c r="J696" s="124" t="n">
        <v>0</v>
      </c>
      <c r="K696" s="125" t="n">
        <v>0</v>
      </c>
      <c r="L696" s="126" t="n">
        <f aca="false">(I696*J696*K696)</f>
        <v>0</v>
      </c>
      <c r="M696" s="126" t="n">
        <f aca="false">IF($H696="AGÊNCIA INTERNO",(0),L696*$M$14)</f>
        <v>0</v>
      </c>
      <c r="N696" s="126" t="n">
        <f aca="false">IF($H696="AGÊNCIA",($L696+$M696)*$N$14,IF($H696="AGÊNCIA INTERNO",($L696*$N$14),IF($H696="FAT.DIRETO",($M696*$N$14))))</f>
        <v>0</v>
      </c>
      <c r="O696" s="126" t="n">
        <f aca="false">L696+M696+N696</f>
        <v>0</v>
      </c>
      <c r="P696" s="127" t="s">
        <v>28</v>
      </c>
      <c r="Q696" s="132"/>
      <c r="R696" s="124" t="n">
        <v>0</v>
      </c>
      <c r="S696" s="124" t="n">
        <v>0</v>
      </c>
      <c r="T696" s="125" t="n">
        <v>0</v>
      </c>
      <c r="U696" s="126" t="n">
        <f aca="false">(R696*S696*T696)</f>
        <v>0</v>
      </c>
      <c r="V696" s="126" t="n">
        <f aca="false">IF($H696="AGÊNCIA INTERNO",(0),U696*$V$14)</f>
        <v>0</v>
      </c>
      <c r="W696" s="126" t="n">
        <f aca="false">IF($H696="AGÊNCIA",($U696+$V696)*$W$14,IF($H696="AGÊNCIA INTERNO",($U696*$N$14),IF($H696="FAT.DIRETO",($V696*$N$14))))</f>
        <v>0</v>
      </c>
      <c r="X696" s="126" t="n">
        <f aca="false">U696+V696+W696</f>
        <v>0</v>
      </c>
      <c r="Y696" s="132"/>
      <c r="Z696" s="132"/>
      <c r="AA696" s="132"/>
      <c r="AB696" s="132"/>
      <c r="AC696" s="132"/>
      <c r="AD696" s="132"/>
      <c r="AE696" s="133"/>
    </row>
    <row r="697" customFormat="false" ht="33.75" hidden="true" customHeight="true" outlineLevel="0" collapsed="false">
      <c r="A697" s="132"/>
      <c r="B697" s="133"/>
      <c r="C697" s="129"/>
      <c r="D697" s="129"/>
      <c r="E697" s="131"/>
      <c r="F697" s="131"/>
      <c r="G697" s="134"/>
      <c r="H697" s="124"/>
      <c r="I697" s="124" t="n">
        <v>0</v>
      </c>
      <c r="J697" s="124" t="n">
        <v>0</v>
      </c>
      <c r="K697" s="125" t="n">
        <v>0</v>
      </c>
      <c r="L697" s="126" t="n">
        <f aca="false">(I697*J697*K697)</f>
        <v>0</v>
      </c>
      <c r="M697" s="126" t="n">
        <f aca="false">IF($H697="AGÊNCIA INTERNO",(0),L697*$M$14)</f>
        <v>0</v>
      </c>
      <c r="N697" s="126" t="n">
        <f aca="false">IF($H697="AGÊNCIA",($L697+$M697)*$N$14,IF($H697="AGÊNCIA INTERNO",($L697*$N$14),IF($H697="FAT.DIRETO",($M697*$N$14))))</f>
        <v>0</v>
      </c>
      <c r="O697" s="126" t="n">
        <f aca="false">L697+M697+N697</f>
        <v>0</v>
      </c>
      <c r="P697" s="127" t="s">
        <v>28</v>
      </c>
      <c r="Q697" s="132"/>
      <c r="R697" s="124" t="n">
        <v>0</v>
      </c>
      <c r="S697" s="124" t="n">
        <v>0</v>
      </c>
      <c r="T697" s="125" t="n">
        <v>0</v>
      </c>
      <c r="U697" s="126" t="n">
        <f aca="false">(R697*S697*T697)</f>
        <v>0</v>
      </c>
      <c r="V697" s="126" t="n">
        <f aca="false">IF($H697="AGÊNCIA INTERNO",(0),U697*$V$14)</f>
        <v>0</v>
      </c>
      <c r="W697" s="126" t="n">
        <f aca="false">IF($H697="AGÊNCIA",($U697+$V697)*$W$14,IF($H697="AGÊNCIA INTERNO",($U697*$N$14),IF($H697="FAT.DIRETO",($V697*$N$14))))</f>
        <v>0</v>
      </c>
      <c r="X697" s="126" t="n">
        <f aca="false">U697+V697+W697</f>
        <v>0</v>
      </c>
      <c r="Y697" s="132"/>
      <c r="Z697" s="132"/>
      <c r="AA697" s="132"/>
      <c r="AB697" s="132"/>
      <c r="AC697" s="132"/>
      <c r="AD697" s="132"/>
      <c r="AE697" s="133"/>
    </row>
    <row r="698" customFormat="false" ht="33.75" hidden="true" customHeight="true" outlineLevel="0" collapsed="false">
      <c r="A698" s="132"/>
      <c r="B698" s="133"/>
      <c r="C698" s="129"/>
      <c r="D698" s="129"/>
      <c r="E698" s="131"/>
      <c r="F698" s="131"/>
      <c r="G698" s="134"/>
      <c r="H698" s="124"/>
      <c r="I698" s="124" t="n">
        <v>0</v>
      </c>
      <c r="J698" s="124" t="n">
        <v>0</v>
      </c>
      <c r="K698" s="125" t="n">
        <v>0</v>
      </c>
      <c r="L698" s="126" t="n">
        <f aca="false">(I698*J698*K698)</f>
        <v>0</v>
      </c>
      <c r="M698" s="126" t="n">
        <f aca="false">IF($H698="AGÊNCIA INTERNO",(0),L698*$M$14)</f>
        <v>0</v>
      </c>
      <c r="N698" s="126" t="n">
        <f aca="false">IF($H698="AGÊNCIA",($L698+$M698)*$N$14,IF($H698="AGÊNCIA INTERNO",($L698*$N$14),IF($H698="FAT.DIRETO",($M698*$N$14))))</f>
        <v>0</v>
      </c>
      <c r="O698" s="126" t="n">
        <f aca="false">L698+M698+N698</f>
        <v>0</v>
      </c>
      <c r="P698" s="127" t="s">
        <v>28</v>
      </c>
      <c r="Q698" s="132"/>
      <c r="R698" s="124" t="n">
        <v>0</v>
      </c>
      <c r="S698" s="124" t="n">
        <v>0</v>
      </c>
      <c r="T698" s="125" t="n">
        <v>0</v>
      </c>
      <c r="U698" s="126" t="n">
        <f aca="false">(R698*S698*T698)</f>
        <v>0</v>
      </c>
      <c r="V698" s="126" t="n">
        <f aca="false">IF($H698="AGÊNCIA INTERNO",(0),U698*$V$14)</f>
        <v>0</v>
      </c>
      <c r="W698" s="126" t="n">
        <f aca="false">IF($H698="AGÊNCIA",($U698+$V698)*$W$14,IF($H698="AGÊNCIA INTERNO",($U698*$N$14),IF($H698="FAT.DIRETO",($V698*$N$14))))</f>
        <v>0</v>
      </c>
      <c r="X698" s="126" t="n">
        <f aca="false">U698+V698+W698</f>
        <v>0</v>
      </c>
      <c r="Y698" s="132"/>
      <c r="Z698" s="132"/>
      <c r="AA698" s="132"/>
      <c r="AB698" s="132"/>
      <c r="AC698" s="132"/>
      <c r="AD698" s="132"/>
      <c r="AE698" s="133"/>
    </row>
    <row r="699" customFormat="false" ht="33.75" hidden="true" customHeight="true" outlineLevel="0" collapsed="false">
      <c r="A699" s="132"/>
      <c r="B699" s="133"/>
      <c r="C699" s="129"/>
      <c r="D699" s="129"/>
      <c r="E699" s="131"/>
      <c r="F699" s="131"/>
      <c r="G699" s="134"/>
      <c r="H699" s="124"/>
      <c r="I699" s="124" t="n">
        <v>0</v>
      </c>
      <c r="J699" s="124" t="n">
        <v>0</v>
      </c>
      <c r="K699" s="125" t="n">
        <v>0</v>
      </c>
      <c r="L699" s="126" t="n">
        <f aca="false">(I699*J699*K699)</f>
        <v>0</v>
      </c>
      <c r="M699" s="126" t="n">
        <f aca="false">IF($H699="AGÊNCIA INTERNO",(0),L699*$M$14)</f>
        <v>0</v>
      </c>
      <c r="N699" s="126" t="n">
        <f aca="false">IF($H699="AGÊNCIA",($L699+$M699)*$N$14,IF($H699="AGÊNCIA INTERNO",($L699*$N$14),IF($H699="FAT.DIRETO",($M699*$N$14))))</f>
        <v>0</v>
      </c>
      <c r="O699" s="126" t="n">
        <f aca="false">L699+M699+N699</f>
        <v>0</v>
      </c>
      <c r="P699" s="127" t="s">
        <v>28</v>
      </c>
      <c r="Q699" s="132"/>
      <c r="R699" s="124" t="n">
        <v>0</v>
      </c>
      <c r="S699" s="124" t="n">
        <v>0</v>
      </c>
      <c r="T699" s="125" t="n">
        <v>0</v>
      </c>
      <c r="U699" s="126" t="n">
        <f aca="false">(R699*S699*T699)</f>
        <v>0</v>
      </c>
      <c r="V699" s="126" t="n">
        <f aca="false">IF($H699="AGÊNCIA INTERNO",(0),U699*$V$14)</f>
        <v>0</v>
      </c>
      <c r="W699" s="126" t="n">
        <f aca="false">IF($H699="AGÊNCIA",($U699+$V699)*$W$14,IF($H699="AGÊNCIA INTERNO",($U699*$N$14),IF($H699="FAT.DIRETO",($V699*$N$14))))</f>
        <v>0</v>
      </c>
      <c r="X699" s="126" t="n">
        <f aca="false">U699+V699+W699</f>
        <v>0</v>
      </c>
      <c r="Y699" s="132"/>
      <c r="Z699" s="132"/>
      <c r="AA699" s="132"/>
      <c r="AB699" s="132"/>
      <c r="AC699" s="132"/>
      <c r="AD699" s="132"/>
      <c r="AE699" s="133"/>
    </row>
    <row r="700" customFormat="false" ht="33.75" hidden="true" customHeight="true" outlineLevel="0" collapsed="false">
      <c r="A700" s="132"/>
      <c r="B700" s="133"/>
      <c r="C700" s="129"/>
      <c r="D700" s="129"/>
      <c r="E700" s="131"/>
      <c r="F700" s="131"/>
      <c r="G700" s="134"/>
      <c r="H700" s="124"/>
      <c r="I700" s="124" t="n">
        <v>0</v>
      </c>
      <c r="J700" s="124" t="n">
        <v>0</v>
      </c>
      <c r="K700" s="125" t="n">
        <v>0</v>
      </c>
      <c r="L700" s="126" t="n">
        <f aca="false">(I700*J700*K700)</f>
        <v>0</v>
      </c>
      <c r="M700" s="126" t="n">
        <f aca="false">IF($H700="AGÊNCIA INTERNO",(0),L700*$M$14)</f>
        <v>0</v>
      </c>
      <c r="N700" s="126" t="n">
        <f aca="false">IF($H700="AGÊNCIA",($L700+$M700)*$N$14,IF($H700="AGÊNCIA INTERNO",($L700*$N$14),IF($H700="FAT.DIRETO",($M700*$N$14))))</f>
        <v>0</v>
      </c>
      <c r="O700" s="126" t="n">
        <f aca="false">L700+M700+N700</f>
        <v>0</v>
      </c>
      <c r="P700" s="127" t="s">
        <v>28</v>
      </c>
      <c r="Q700" s="132"/>
      <c r="R700" s="124" t="n">
        <v>0</v>
      </c>
      <c r="S700" s="124" t="n">
        <v>0</v>
      </c>
      <c r="T700" s="125" t="n">
        <v>0</v>
      </c>
      <c r="U700" s="126" t="n">
        <f aca="false">(R700*S700*T700)</f>
        <v>0</v>
      </c>
      <c r="V700" s="126" t="n">
        <f aca="false">IF($H700="AGÊNCIA INTERNO",(0),U700*$V$14)</f>
        <v>0</v>
      </c>
      <c r="W700" s="126" t="n">
        <f aca="false">IF($H700="AGÊNCIA",($U700+$V700)*$W$14,IF($H700="AGÊNCIA INTERNO",($U700*$N$14),IF($H700="FAT.DIRETO",($V700*$N$14))))</f>
        <v>0</v>
      </c>
      <c r="X700" s="126" t="n">
        <f aca="false">U700+V700+W700</f>
        <v>0</v>
      </c>
      <c r="Y700" s="132"/>
      <c r="Z700" s="132"/>
      <c r="AA700" s="132"/>
      <c r="AB700" s="132"/>
      <c r="AC700" s="132"/>
      <c r="AD700" s="132"/>
      <c r="AE700" s="133"/>
    </row>
    <row r="701" customFormat="false" ht="33.75" hidden="true" customHeight="true" outlineLevel="0" collapsed="false">
      <c r="A701" s="132"/>
      <c r="B701" s="133"/>
      <c r="C701" s="129"/>
      <c r="D701" s="129"/>
      <c r="E701" s="131"/>
      <c r="F701" s="131"/>
      <c r="G701" s="134"/>
      <c r="H701" s="124"/>
      <c r="I701" s="124" t="n">
        <v>0</v>
      </c>
      <c r="J701" s="124" t="n">
        <v>0</v>
      </c>
      <c r="K701" s="125" t="n">
        <v>0</v>
      </c>
      <c r="L701" s="126" t="n">
        <f aca="false">(I701*J701*K701)</f>
        <v>0</v>
      </c>
      <c r="M701" s="126" t="n">
        <f aca="false">IF($H701="AGÊNCIA INTERNO",(0),L701*$M$14)</f>
        <v>0</v>
      </c>
      <c r="N701" s="126" t="n">
        <f aca="false">IF($H701="AGÊNCIA",($L701+$M701)*$N$14,IF($H701="AGÊNCIA INTERNO",($L701*$N$14),IF($H701="FAT.DIRETO",($M701*$N$14))))</f>
        <v>0</v>
      </c>
      <c r="O701" s="126" t="n">
        <f aca="false">L701+M701+N701</f>
        <v>0</v>
      </c>
      <c r="P701" s="127" t="s">
        <v>28</v>
      </c>
      <c r="Q701" s="132"/>
      <c r="R701" s="124" t="n">
        <v>0</v>
      </c>
      <c r="S701" s="124" t="n">
        <v>0</v>
      </c>
      <c r="T701" s="125" t="n">
        <v>0</v>
      </c>
      <c r="U701" s="126" t="n">
        <f aca="false">(R701*S701*T701)</f>
        <v>0</v>
      </c>
      <c r="V701" s="126" t="n">
        <f aca="false">IF($H701="AGÊNCIA INTERNO",(0),U701*$V$14)</f>
        <v>0</v>
      </c>
      <c r="W701" s="126" t="n">
        <f aca="false">IF($H701="AGÊNCIA",($U701+$V701)*$W$14,IF($H701="AGÊNCIA INTERNO",($U701*$N$14),IF($H701="FAT.DIRETO",($V701*$N$14))))</f>
        <v>0</v>
      </c>
      <c r="X701" s="126" t="n">
        <f aca="false">U701+V701+W701</f>
        <v>0</v>
      </c>
      <c r="Y701" s="132"/>
      <c r="Z701" s="132"/>
      <c r="AA701" s="132"/>
      <c r="AB701" s="132"/>
      <c r="AC701" s="132"/>
      <c r="AD701" s="132"/>
      <c r="AE701" s="133"/>
    </row>
    <row r="702" customFormat="false" ht="33.75" hidden="true" customHeight="true" outlineLevel="0" collapsed="false">
      <c r="A702" s="132"/>
      <c r="B702" s="133"/>
      <c r="C702" s="129"/>
      <c r="D702" s="129"/>
      <c r="E702" s="131"/>
      <c r="F702" s="131"/>
      <c r="G702" s="134"/>
      <c r="H702" s="124"/>
      <c r="I702" s="124" t="n">
        <v>0</v>
      </c>
      <c r="J702" s="124" t="n">
        <v>0</v>
      </c>
      <c r="K702" s="125" t="n">
        <v>0</v>
      </c>
      <c r="L702" s="126" t="n">
        <f aca="false">(I702*J702*K702)</f>
        <v>0</v>
      </c>
      <c r="M702" s="126" t="n">
        <f aca="false">IF($H702="AGÊNCIA INTERNO",(0),L702*$M$14)</f>
        <v>0</v>
      </c>
      <c r="N702" s="126" t="n">
        <f aca="false">IF($H702="AGÊNCIA",($L702+$M702)*$N$14,IF($H702="AGÊNCIA INTERNO",($L702*$N$14),IF($H702="FAT.DIRETO",($M702*$N$14))))</f>
        <v>0</v>
      </c>
      <c r="O702" s="126" t="n">
        <f aca="false">L702+M702+N702</f>
        <v>0</v>
      </c>
      <c r="P702" s="127" t="s">
        <v>29</v>
      </c>
      <c r="Q702" s="132"/>
      <c r="R702" s="124" t="n">
        <v>0</v>
      </c>
      <c r="S702" s="124" t="n">
        <v>0</v>
      </c>
      <c r="T702" s="125" t="n">
        <v>0</v>
      </c>
      <c r="U702" s="126" t="n">
        <f aca="false">(R702*S702*T702)</f>
        <v>0</v>
      </c>
      <c r="V702" s="126" t="n">
        <f aca="false">IF($H702="AGÊNCIA INTERNO",(0),U702*$V$14)</f>
        <v>0</v>
      </c>
      <c r="W702" s="126" t="n">
        <f aca="false">IF($H702="AGÊNCIA",($U702+$V702)*$W$14,IF($H702="AGÊNCIA INTERNO",($U702*$N$14),IF($H702="FAT.DIRETO",($V702*$N$14))))</f>
        <v>0</v>
      </c>
      <c r="X702" s="126" t="n">
        <f aca="false">U702+V702+W702</f>
        <v>0</v>
      </c>
      <c r="Y702" s="132"/>
      <c r="Z702" s="132"/>
      <c r="AA702" s="132"/>
      <c r="AB702" s="132"/>
      <c r="AC702" s="132"/>
      <c r="AD702" s="132"/>
      <c r="AE702" s="133"/>
    </row>
    <row r="703" customFormat="false" ht="33.75" hidden="true" customHeight="true" outlineLevel="0" collapsed="false">
      <c r="A703" s="132"/>
      <c r="B703" s="133"/>
      <c r="C703" s="129"/>
      <c r="D703" s="129"/>
      <c r="E703" s="131"/>
      <c r="F703" s="131"/>
      <c r="G703" s="134"/>
      <c r="H703" s="124"/>
      <c r="I703" s="124" t="n">
        <v>0</v>
      </c>
      <c r="J703" s="124" t="n">
        <v>0</v>
      </c>
      <c r="K703" s="125" t="n">
        <v>0</v>
      </c>
      <c r="L703" s="126" t="n">
        <f aca="false">(I703*J703*K703)</f>
        <v>0</v>
      </c>
      <c r="M703" s="126" t="n">
        <f aca="false">IF($H703="AGÊNCIA INTERNO",(0),L703*$M$14)</f>
        <v>0</v>
      </c>
      <c r="N703" s="126" t="n">
        <f aca="false">IF($H703="AGÊNCIA",($L703+$M703)*$N$14,IF($H703="AGÊNCIA INTERNO",($L703*$N$14),IF($H703="FAT.DIRETO",($M703*$N$14))))</f>
        <v>0</v>
      </c>
      <c r="O703" s="126" t="n">
        <f aca="false">L703+M703+N703</f>
        <v>0</v>
      </c>
      <c r="P703" s="127" t="s">
        <v>29</v>
      </c>
      <c r="Q703" s="132"/>
      <c r="R703" s="124" t="n">
        <v>0</v>
      </c>
      <c r="S703" s="124" t="n">
        <v>0</v>
      </c>
      <c r="T703" s="125" t="n">
        <v>0</v>
      </c>
      <c r="U703" s="126" t="n">
        <f aca="false">(R703*S703*T703)</f>
        <v>0</v>
      </c>
      <c r="V703" s="126" t="n">
        <f aca="false">IF($H703="AGÊNCIA INTERNO",(0),U703*$V$14)</f>
        <v>0</v>
      </c>
      <c r="W703" s="126" t="n">
        <f aca="false">IF($H703="AGÊNCIA",($U703+$V703)*$W$14,IF($H703="AGÊNCIA INTERNO",($U703*$N$14),IF($H703="FAT.DIRETO",($V703*$N$14))))</f>
        <v>0</v>
      </c>
      <c r="X703" s="126" t="n">
        <f aca="false">U703+V703+W703</f>
        <v>0</v>
      </c>
      <c r="Y703" s="132"/>
      <c r="Z703" s="132"/>
      <c r="AA703" s="132"/>
      <c r="AB703" s="132"/>
      <c r="AC703" s="132"/>
      <c r="AD703" s="132"/>
      <c r="AE703" s="133"/>
    </row>
    <row r="704" customFormat="false" ht="33.75" hidden="true" customHeight="true" outlineLevel="0" collapsed="false">
      <c r="A704" s="132"/>
      <c r="B704" s="133"/>
      <c r="C704" s="129"/>
      <c r="D704" s="129"/>
      <c r="E704" s="131"/>
      <c r="F704" s="131"/>
      <c r="G704" s="134"/>
      <c r="H704" s="124"/>
      <c r="I704" s="124" t="n">
        <v>0</v>
      </c>
      <c r="J704" s="124" t="n">
        <v>0</v>
      </c>
      <c r="K704" s="125" t="n">
        <v>0</v>
      </c>
      <c r="L704" s="126" t="n">
        <f aca="false">(I704*J704*K704)</f>
        <v>0</v>
      </c>
      <c r="M704" s="126" t="n">
        <f aca="false">IF($H704="AGÊNCIA INTERNO",(0),L704*$M$14)</f>
        <v>0</v>
      </c>
      <c r="N704" s="126" t="n">
        <f aca="false">IF($H704="AGÊNCIA",($L704+$M704)*$N$14,IF($H704="AGÊNCIA INTERNO",($L704*$N$14),IF($H704="FAT.DIRETO",($M704*$N$14))))</f>
        <v>0</v>
      </c>
      <c r="O704" s="126" t="n">
        <f aca="false">L704+M704+N704</f>
        <v>0</v>
      </c>
      <c r="P704" s="127" t="s">
        <v>29</v>
      </c>
      <c r="Q704" s="132"/>
      <c r="R704" s="124" t="n">
        <v>0</v>
      </c>
      <c r="S704" s="124" t="n">
        <v>0</v>
      </c>
      <c r="T704" s="125" t="n">
        <v>0</v>
      </c>
      <c r="U704" s="126" t="n">
        <f aca="false">(R704*S704*T704)</f>
        <v>0</v>
      </c>
      <c r="V704" s="126" t="n">
        <f aca="false">IF($H704="AGÊNCIA INTERNO",(0),U704*$V$14)</f>
        <v>0</v>
      </c>
      <c r="W704" s="126" t="n">
        <f aca="false">IF($H704="AGÊNCIA",($U704+$V704)*$W$14,IF($H704="AGÊNCIA INTERNO",($U704*$N$14),IF($H704="FAT.DIRETO",($V704*$N$14))))</f>
        <v>0</v>
      </c>
      <c r="X704" s="126" t="n">
        <f aca="false">U704+V704+W704</f>
        <v>0</v>
      </c>
      <c r="Y704" s="132"/>
      <c r="Z704" s="132"/>
      <c r="AA704" s="132"/>
      <c r="AB704" s="132"/>
      <c r="AC704" s="132"/>
      <c r="AD704" s="132"/>
      <c r="AE704" s="133"/>
    </row>
    <row r="705" customFormat="false" ht="33.75" hidden="true" customHeight="true" outlineLevel="0" collapsed="false">
      <c r="A705" s="132"/>
      <c r="B705" s="133"/>
      <c r="C705" s="129"/>
      <c r="D705" s="129"/>
      <c r="E705" s="131"/>
      <c r="F705" s="131"/>
      <c r="G705" s="134"/>
      <c r="H705" s="124"/>
      <c r="I705" s="124" t="n">
        <v>0</v>
      </c>
      <c r="J705" s="124" t="n">
        <v>0</v>
      </c>
      <c r="K705" s="125" t="n">
        <v>0</v>
      </c>
      <c r="L705" s="126" t="n">
        <f aca="false">(I705*J705*K705)</f>
        <v>0</v>
      </c>
      <c r="M705" s="126" t="n">
        <f aca="false">IF($H705="AGÊNCIA INTERNO",(0),L705*$M$14)</f>
        <v>0</v>
      </c>
      <c r="N705" s="126" t="n">
        <f aca="false">IF($H705="AGÊNCIA",($L705+$M705)*$N$14,IF($H705="AGÊNCIA INTERNO",($L705*$N$14),IF($H705="FAT.DIRETO",($M705*$N$14))))</f>
        <v>0</v>
      </c>
      <c r="O705" s="126" t="n">
        <f aca="false">L705+M705+N705</f>
        <v>0</v>
      </c>
      <c r="P705" s="127" t="s">
        <v>29</v>
      </c>
      <c r="Q705" s="132"/>
      <c r="R705" s="124" t="n">
        <v>0</v>
      </c>
      <c r="S705" s="124" t="n">
        <v>0</v>
      </c>
      <c r="T705" s="125" t="n">
        <v>0</v>
      </c>
      <c r="U705" s="126" t="n">
        <f aca="false">(R705*S705*T705)</f>
        <v>0</v>
      </c>
      <c r="V705" s="126" t="n">
        <f aca="false">IF($H705="AGÊNCIA INTERNO",(0),U705*$V$14)</f>
        <v>0</v>
      </c>
      <c r="W705" s="126" t="n">
        <f aca="false">IF($H705="AGÊNCIA",($U705+$V705)*$W$14,IF($H705="AGÊNCIA INTERNO",($U705*$N$14),IF($H705="FAT.DIRETO",($V705*$N$14))))</f>
        <v>0</v>
      </c>
      <c r="X705" s="126" t="n">
        <f aca="false">U705+V705+W705</f>
        <v>0</v>
      </c>
      <c r="Y705" s="132"/>
      <c r="Z705" s="132"/>
      <c r="AA705" s="132"/>
      <c r="AB705" s="132"/>
      <c r="AC705" s="132"/>
      <c r="AD705" s="132"/>
      <c r="AE705" s="133"/>
    </row>
    <row r="706" customFormat="false" ht="33.75" hidden="true" customHeight="true" outlineLevel="0" collapsed="false">
      <c r="A706" s="132"/>
      <c r="B706" s="133"/>
      <c r="C706" s="129"/>
      <c r="D706" s="129"/>
      <c r="E706" s="131"/>
      <c r="F706" s="131"/>
      <c r="G706" s="134"/>
      <c r="H706" s="124"/>
      <c r="I706" s="124" t="n">
        <v>0</v>
      </c>
      <c r="J706" s="124" t="n">
        <v>0</v>
      </c>
      <c r="K706" s="125" t="n">
        <v>0</v>
      </c>
      <c r="L706" s="126" t="n">
        <f aca="false">(I706*J706*K706)</f>
        <v>0</v>
      </c>
      <c r="M706" s="126" t="n">
        <f aca="false">IF($H706="AGÊNCIA INTERNO",(0),L706*$M$14)</f>
        <v>0</v>
      </c>
      <c r="N706" s="126" t="n">
        <f aca="false">IF($H706="AGÊNCIA",($L706+$M706)*$N$14,IF($H706="AGÊNCIA INTERNO",($L706*$N$14),IF($H706="FAT.DIRETO",($M706*$N$14))))</f>
        <v>0</v>
      </c>
      <c r="O706" s="126" t="n">
        <f aca="false">L706+M706+N706</f>
        <v>0</v>
      </c>
      <c r="P706" s="127" t="s">
        <v>29</v>
      </c>
      <c r="Q706" s="132"/>
      <c r="R706" s="124" t="n">
        <v>0</v>
      </c>
      <c r="S706" s="124" t="n">
        <v>0</v>
      </c>
      <c r="T706" s="125" t="n">
        <v>0</v>
      </c>
      <c r="U706" s="126" t="n">
        <f aca="false">(R706*S706*T706)</f>
        <v>0</v>
      </c>
      <c r="V706" s="126" t="n">
        <f aca="false">IF($H706="AGÊNCIA INTERNO",(0),U706*$V$14)</f>
        <v>0</v>
      </c>
      <c r="W706" s="126" t="n">
        <f aca="false">IF($H706="AGÊNCIA",($U706+$V706)*$W$14,IF($H706="AGÊNCIA INTERNO",($U706*$N$14),IF($H706="FAT.DIRETO",($V706*$N$14))))</f>
        <v>0</v>
      </c>
      <c r="X706" s="126" t="n">
        <f aca="false">U706+V706+W706</f>
        <v>0</v>
      </c>
      <c r="Y706" s="132"/>
      <c r="Z706" s="132"/>
      <c r="AA706" s="132"/>
      <c r="AB706" s="132"/>
      <c r="AC706" s="132"/>
      <c r="AD706" s="132"/>
      <c r="AE706" s="133"/>
    </row>
    <row r="707" customFormat="false" ht="33.75" hidden="true" customHeight="true" outlineLevel="0" collapsed="false">
      <c r="A707" s="132"/>
      <c r="B707" s="133"/>
      <c r="C707" s="129"/>
      <c r="D707" s="129"/>
      <c r="E707" s="131"/>
      <c r="F707" s="131"/>
      <c r="G707" s="134"/>
      <c r="H707" s="124"/>
      <c r="I707" s="124" t="n">
        <v>0</v>
      </c>
      <c r="J707" s="124" t="n">
        <v>0</v>
      </c>
      <c r="K707" s="125" t="n">
        <v>0</v>
      </c>
      <c r="L707" s="126" t="n">
        <f aca="false">(I707*J707*K707)</f>
        <v>0</v>
      </c>
      <c r="M707" s="126" t="n">
        <f aca="false">IF($H707="AGÊNCIA INTERNO",(0),L707*$M$14)</f>
        <v>0</v>
      </c>
      <c r="N707" s="126" t="n">
        <f aca="false">IF($H707="AGÊNCIA",($L707+$M707)*$N$14,IF($H707="AGÊNCIA INTERNO",($L707*$N$14),IF($H707="FAT.DIRETO",($M707*$N$14))))</f>
        <v>0</v>
      </c>
      <c r="O707" s="126" t="n">
        <f aca="false">L707+M707+N707</f>
        <v>0</v>
      </c>
      <c r="P707" s="127" t="s">
        <v>29</v>
      </c>
      <c r="Q707" s="132"/>
      <c r="R707" s="124" t="n">
        <v>0</v>
      </c>
      <c r="S707" s="124" t="n">
        <v>0</v>
      </c>
      <c r="T707" s="125" t="n">
        <v>0</v>
      </c>
      <c r="U707" s="126" t="n">
        <f aca="false">(R707*S707*T707)</f>
        <v>0</v>
      </c>
      <c r="V707" s="126" t="n">
        <f aca="false">IF($H707="AGÊNCIA INTERNO",(0),U707*$V$14)</f>
        <v>0</v>
      </c>
      <c r="W707" s="126" t="n">
        <f aca="false">IF($H707="AGÊNCIA",($U707+$V707)*$W$14,IF($H707="AGÊNCIA INTERNO",($U707*$N$14),IF($H707="FAT.DIRETO",($V707*$N$14))))</f>
        <v>0</v>
      </c>
      <c r="X707" s="126" t="n">
        <f aca="false">U707+V707+W707</f>
        <v>0</v>
      </c>
      <c r="Y707" s="132"/>
      <c r="Z707" s="132"/>
      <c r="AA707" s="132"/>
      <c r="AB707" s="132"/>
      <c r="AC707" s="132"/>
      <c r="AD707" s="132"/>
      <c r="AE707" s="133"/>
    </row>
    <row r="708" customFormat="false" ht="33.75" hidden="true" customHeight="true" outlineLevel="0" collapsed="false">
      <c r="A708" s="132"/>
      <c r="B708" s="133"/>
      <c r="C708" s="129"/>
      <c r="D708" s="129"/>
      <c r="E708" s="131"/>
      <c r="F708" s="131"/>
      <c r="G708" s="134"/>
      <c r="H708" s="124"/>
      <c r="I708" s="124" t="n">
        <v>0</v>
      </c>
      <c r="J708" s="124" t="n">
        <v>0</v>
      </c>
      <c r="K708" s="125" t="n">
        <v>0</v>
      </c>
      <c r="L708" s="126" t="n">
        <f aca="false">(I708*J708*K708)</f>
        <v>0</v>
      </c>
      <c r="M708" s="126" t="n">
        <f aca="false">IF($H708="AGÊNCIA INTERNO",(0),L708*$M$14)</f>
        <v>0</v>
      </c>
      <c r="N708" s="126" t="n">
        <f aca="false">IF($H708="AGÊNCIA",($L708+$M708)*$N$14,IF($H708="AGÊNCIA INTERNO",($L708*$N$14),IF($H708="FAT.DIRETO",($M708*$N$14))))</f>
        <v>0</v>
      </c>
      <c r="O708" s="126" t="n">
        <f aca="false">L708+M708+N708</f>
        <v>0</v>
      </c>
      <c r="P708" s="127" t="s">
        <v>29</v>
      </c>
      <c r="Q708" s="132"/>
      <c r="R708" s="124" t="n">
        <v>0</v>
      </c>
      <c r="S708" s="124" t="n">
        <v>0</v>
      </c>
      <c r="T708" s="125" t="n">
        <v>0</v>
      </c>
      <c r="U708" s="126" t="n">
        <f aca="false">(R708*S708*T708)</f>
        <v>0</v>
      </c>
      <c r="V708" s="126" t="n">
        <f aca="false">IF($H708="AGÊNCIA INTERNO",(0),U708*$V$14)</f>
        <v>0</v>
      </c>
      <c r="W708" s="126" t="n">
        <f aca="false">IF($H708="AGÊNCIA",($U708+$V708)*$W$14,IF($H708="AGÊNCIA INTERNO",($U708*$N$14),IF($H708="FAT.DIRETO",($V708*$N$14))))</f>
        <v>0</v>
      </c>
      <c r="X708" s="126" t="n">
        <f aca="false">U708+V708+W708</f>
        <v>0</v>
      </c>
      <c r="Y708" s="132"/>
      <c r="Z708" s="132"/>
      <c r="AA708" s="132"/>
      <c r="AB708" s="132"/>
      <c r="AC708" s="132"/>
      <c r="AD708" s="132"/>
      <c r="AE708" s="133"/>
    </row>
    <row r="709" customFormat="false" ht="33.75" hidden="true" customHeight="true" outlineLevel="0" collapsed="false">
      <c r="A709" s="132"/>
      <c r="B709" s="133"/>
      <c r="C709" s="129"/>
      <c r="D709" s="129"/>
      <c r="E709" s="131"/>
      <c r="F709" s="131"/>
      <c r="G709" s="134"/>
      <c r="H709" s="124"/>
      <c r="I709" s="124" t="n">
        <v>0</v>
      </c>
      <c r="J709" s="124" t="n">
        <v>0</v>
      </c>
      <c r="K709" s="125" t="n">
        <v>0</v>
      </c>
      <c r="L709" s="126" t="n">
        <f aca="false">(I709*J709*K709)</f>
        <v>0</v>
      </c>
      <c r="M709" s="126" t="n">
        <f aca="false">IF($H709="AGÊNCIA INTERNO",(0),L709*$M$14)</f>
        <v>0</v>
      </c>
      <c r="N709" s="126" t="n">
        <f aca="false">IF($H709="AGÊNCIA",($L709+$M709)*$N$14,IF($H709="AGÊNCIA INTERNO",($L709*$N$14),IF($H709="FAT.DIRETO",($M709*$N$14))))</f>
        <v>0</v>
      </c>
      <c r="O709" s="126" t="n">
        <f aca="false">L709+M709+N709</f>
        <v>0</v>
      </c>
      <c r="P709" s="127" t="s">
        <v>29</v>
      </c>
      <c r="Q709" s="132"/>
      <c r="R709" s="124" t="n">
        <v>0</v>
      </c>
      <c r="S709" s="124" t="n">
        <v>0</v>
      </c>
      <c r="T709" s="125" t="n">
        <v>0</v>
      </c>
      <c r="U709" s="126" t="n">
        <f aca="false">(R709*S709*T709)</f>
        <v>0</v>
      </c>
      <c r="V709" s="126" t="n">
        <f aca="false">IF($H709="AGÊNCIA INTERNO",(0),U709*$V$14)</f>
        <v>0</v>
      </c>
      <c r="W709" s="126" t="n">
        <f aca="false">IF($H709="AGÊNCIA",($U709+$V709)*$W$14,IF($H709="AGÊNCIA INTERNO",($U709*$N$14),IF($H709="FAT.DIRETO",($V709*$N$14))))</f>
        <v>0</v>
      </c>
      <c r="X709" s="126" t="n">
        <f aca="false">U709+V709+W709</f>
        <v>0</v>
      </c>
      <c r="Y709" s="132"/>
      <c r="Z709" s="132"/>
      <c r="AA709" s="132"/>
      <c r="AB709" s="132"/>
      <c r="AC709" s="132"/>
      <c r="AD709" s="132"/>
      <c r="AE709" s="133"/>
    </row>
    <row r="710" customFormat="false" ht="33.75" hidden="true" customHeight="true" outlineLevel="0" collapsed="false">
      <c r="A710" s="132"/>
      <c r="B710" s="133"/>
      <c r="C710" s="129"/>
      <c r="D710" s="129"/>
      <c r="E710" s="131"/>
      <c r="F710" s="131"/>
      <c r="G710" s="134"/>
      <c r="H710" s="124"/>
      <c r="I710" s="124" t="n">
        <v>0</v>
      </c>
      <c r="J710" s="124" t="n">
        <v>0</v>
      </c>
      <c r="K710" s="125" t="n">
        <v>0</v>
      </c>
      <c r="L710" s="126" t="n">
        <f aca="false">(I710*J710*K710)</f>
        <v>0</v>
      </c>
      <c r="M710" s="126" t="n">
        <f aca="false">IF($H710="AGÊNCIA INTERNO",(0),L710*$M$14)</f>
        <v>0</v>
      </c>
      <c r="N710" s="126" t="n">
        <f aca="false">IF($H710="AGÊNCIA",($L710+$M710)*$N$14,IF($H710="AGÊNCIA INTERNO",($L710*$N$14),IF($H710="FAT.DIRETO",($M710*$N$14))))</f>
        <v>0</v>
      </c>
      <c r="O710" s="126" t="n">
        <f aca="false">L710+M710+N710</f>
        <v>0</v>
      </c>
      <c r="P710" s="127" t="s">
        <v>29</v>
      </c>
      <c r="Q710" s="132"/>
      <c r="R710" s="124" t="n">
        <v>0</v>
      </c>
      <c r="S710" s="124" t="n">
        <v>0</v>
      </c>
      <c r="T710" s="125" t="n">
        <v>0</v>
      </c>
      <c r="U710" s="126" t="n">
        <f aca="false">(R710*S710*T710)</f>
        <v>0</v>
      </c>
      <c r="V710" s="126" t="n">
        <f aca="false">IF($H710="AGÊNCIA INTERNO",(0),U710*$V$14)</f>
        <v>0</v>
      </c>
      <c r="W710" s="126" t="n">
        <f aca="false">IF($H710="AGÊNCIA",($U710+$V710)*$W$14,IF($H710="AGÊNCIA INTERNO",($U710*$N$14),IF($H710="FAT.DIRETO",($V710*$N$14))))</f>
        <v>0</v>
      </c>
      <c r="X710" s="126" t="n">
        <f aca="false">U710+V710+W710</f>
        <v>0</v>
      </c>
      <c r="Y710" s="132"/>
      <c r="Z710" s="132"/>
      <c r="AA710" s="132"/>
      <c r="AB710" s="132"/>
      <c r="AC710" s="132"/>
      <c r="AD710" s="132"/>
      <c r="AE710" s="133"/>
    </row>
    <row r="711" customFormat="false" ht="33.75" hidden="true" customHeight="true" outlineLevel="0" collapsed="false">
      <c r="A711" s="132"/>
      <c r="B711" s="133"/>
      <c r="C711" s="129"/>
      <c r="D711" s="129"/>
      <c r="E711" s="131"/>
      <c r="F711" s="131"/>
      <c r="G711" s="134"/>
      <c r="H711" s="124"/>
      <c r="I711" s="124" t="n">
        <v>0</v>
      </c>
      <c r="J711" s="124" t="n">
        <v>0</v>
      </c>
      <c r="K711" s="125" t="n">
        <v>0</v>
      </c>
      <c r="L711" s="126" t="n">
        <f aca="false">(I711*J711*K711)</f>
        <v>0</v>
      </c>
      <c r="M711" s="126" t="n">
        <f aca="false">IF($H711="AGÊNCIA INTERNO",(0),L711*$M$14)</f>
        <v>0</v>
      </c>
      <c r="N711" s="126" t="n">
        <f aca="false">IF($H711="AGÊNCIA",($L711+$M711)*$N$14,IF($H711="AGÊNCIA INTERNO",($L711*$N$14),IF($H711="FAT.DIRETO",($M711*$N$14))))</f>
        <v>0</v>
      </c>
      <c r="O711" s="126" t="n">
        <f aca="false">L711+M711+N711</f>
        <v>0</v>
      </c>
      <c r="P711" s="127" t="s">
        <v>29</v>
      </c>
      <c r="Q711" s="132"/>
      <c r="R711" s="124" t="n">
        <v>0</v>
      </c>
      <c r="S711" s="124" t="n">
        <v>0</v>
      </c>
      <c r="T711" s="125" t="n">
        <v>0</v>
      </c>
      <c r="U711" s="126" t="n">
        <f aca="false">(R711*S711*T711)</f>
        <v>0</v>
      </c>
      <c r="V711" s="126" t="n">
        <f aca="false">IF($H711="AGÊNCIA INTERNO",(0),U711*$V$14)</f>
        <v>0</v>
      </c>
      <c r="W711" s="126" t="n">
        <f aca="false">IF($H711="AGÊNCIA",($U711+$V711)*$W$14,IF($H711="AGÊNCIA INTERNO",($U711*$N$14),IF($H711="FAT.DIRETO",($V711*$N$14))))</f>
        <v>0</v>
      </c>
      <c r="X711" s="126" t="n">
        <f aca="false">U711+V711+W711</f>
        <v>0</v>
      </c>
      <c r="Y711" s="132"/>
      <c r="Z711" s="132"/>
      <c r="AA711" s="132"/>
      <c r="AB711" s="132"/>
      <c r="AC711" s="132"/>
      <c r="AD711" s="132"/>
      <c r="AE711" s="133"/>
    </row>
    <row r="712" customFormat="false" ht="33.75" hidden="true" customHeight="true" outlineLevel="0" collapsed="false">
      <c r="A712" s="132"/>
      <c r="B712" s="133"/>
      <c r="C712" s="129"/>
      <c r="D712" s="129"/>
      <c r="E712" s="131"/>
      <c r="F712" s="131"/>
      <c r="G712" s="134"/>
      <c r="H712" s="124"/>
      <c r="I712" s="124" t="n">
        <v>0</v>
      </c>
      <c r="J712" s="124" t="n">
        <v>0</v>
      </c>
      <c r="K712" s="125" t="n">
        <v>0</v>
      </c>
      <c r="L712" s="126" t="n">
        <f aca="false">(I712*J712*K712)</f>
        <v>0</v>
      </c>
      <c r="M712" s="126" t="n">
        <f aca="false">IF($H712="AGÊNCIA INTERNO",(0),L712*$M$14)</f>
        <v>0</v>
      </c>
      <c r="N712" s="126" t="n">
        <f aca="false">IF($H712="AGÊNCIA",($L712+$M712)*$N$14,IF($H712="AGÊNCIA INTERNO",($L712*$N$14),IF($H712="FAT.DIRETO",($M712*$N$14))))</f>
        <v>0</v>
      </c>
      <c r="O712" s="126" t="n">
        <f aca="false">L712+M712+N712</f>
        <v>0</v>
      </c>
      <c r="P712" s="127" t="s">
        <v>29</v>
      </c>
      <c r="Q712" s="132"/>
      <c r="R712" s="124" t="n">
        <v>0</v>
      </c>
      <c r="S712" s="124" t="n">
        <v>0</v>
      </c>
      <c r="T712" s="125" t="n">
        <v>0</v>
      </c>
      <c r="U712" s="126" t="n">
        <f aca="false">(R712*S712*T712)</f>
        <v>0</v>
      </c>
      <c r="V712" s="126" t="n">
        <f aca="false">IF($H712="AGÊNCIA INTERNO",(0),U712*$V$14)</f>
        <v>0</v>
      </c>
      <c r="W712" s="126" t="n">
        <f aca="false">IF($H712="AGÊNCIA",($U712+$V712)*$W$14,IF($H712="AGÊNCIA INTERNO",($U712*$N$14),IF($H712="FAT.DIRETO",($V712*$N$14))))</f>
        <v>0</v>
      </c>
      <c r="X712" s="126" t="n">
        <f aca="false">U712+V712+W712</f>
        <v>0</v>
      </c>
      <c r="Y712" s="132"/>
      <c r="Z712" s="132"/>
      <c r="AA712" s="132"/>
      <c r="AB712" s="132"/>
      <c r="AC712" s="132"/>
      <c r="AD712" s="132"/>
      <c r="AE712" s="133"/>
    </row>
    <row r="713" customFormat="false" ht="33.75" hidden="true" customHeight="true" outlineLevel="0" collapsed="false">
      <c r="A713" s="132"/>
      <c r="B713" s="133"/>
      <c r="C713" s="129"/>
      <c r="D713" s="129"/>
      <c r="E713" s="131"/>
      <c r="F713" s="131"/>
      <c r="G713" s="134"/>
      <c r="H713" s="124"/>
      <c r="I713" s="124" t="n">
        <v>0</v>
      </c>
      <c r="J713" s="124" t="n">
        <v>0</v>
      </c>
      <c r="K713" s="125" t="n">
        <v>0</v>
      </c>
      <c r="L713" s="126" t="n">
        <f aca="false">(I713*J713*K713)</f>
        <v>0</v>
      </c>
      <c r="M713" s="126" t="n">
        <f aca="false">IF($H713="AGÊNCIA INTERNO",(0),L713*$M$14)</f>
        <v>0</v>
      </c>
      <c r="N713" s="126" t="n">
        <f aca="false">IF($H713="AGÊNCIA",($L713+$M713)*$N$14,IF($H713="AGÊNCIA INTERNO",($L713*$N$14),IF($H713="FAT.DIRETO",($M713*$N$14))))</f>
        <v>0</v>
      </c>
      <c r="O713" s="126" t="n">
        <f aca="false">L713+M713+N713</f>
        <v>0</v>
      </c>
      <c r="P713" s="127" t="s">
        <v>29</v>
      </c>
      <c r="Q713" s="132"/>
      <c r="R713" s="124" t="n">
        <v>0</v>
      </c>
      <c r="S713" s="124" t="n">
        <v>0</v>
      </c>
      <c r="T713" s="125" t="n">
        <v>0</v>
      </c>
      <c r="U713" s="126" t="n">
        <f aca="false">(R713*S713*T713)</f>
        <v>0</v>
      </c>
      <c r="V713" s="126" t="n">
        <f aca="false">IF($H713="AGÊNCIA INTERNO",(0),U713*$V$14)</f>
        <v>0</v>
      </c>
      <c r="W713" s="126" t="n">
        <f aca="false">IF($H713="AGÊNCIA",($U713+$V713)*$W$14,IF($H713="AGÊNCIA INTERNO",($U713*$N$14),IF($H713="FAT.DIRETO",($V713*$N$14))))</f>
        <v>0</v>
      </c>
      <c r="X713" s="126" t="n">
        <f aca="false">U713+V713+W713</f>
        <v>0</v>
      </c>
      <c r="Y713" s="132"/>
      <c r="Z713" s="132"/>
      <c r="AA713" s="132"/>
      <c r="AB713" s="132"/>
      <c r="AC713" s="132"/>
      <c r="AD713" s="132"/>
      <c r="AE713" s="133"/>
    </row>
    <row r="714" customFormat="false" ht="33.75" hidden="true" customHeight="true" outlineLevel="0" collapsed="false">
      <c r="A714" s="132"/>
      <c r="B714" s="133"/>
      <c r="C714" s="129"/>
      <c r="D714" s="129"/>
      <c r="E714" s="131"/>
      <c r="F714" s="131"/>
      <c r="G714" s="134"/>
      <c r="H714" s="124"/>
      <c r="I714" s="124" t="n">
        <v>0</v>
      </c>
      <c r="J714" s="124" t="n">
        <v>0</v>
      </c>
      <c r="K714" s="125" t="n">
        <v>0</v>
      </c>
      <c r="L714" s="126" t="n">
        <f aca="false">(I714*J714*K714)</f>
        <v>0</v>
      </c>
      <c r="M714" s="126" t="n">
        <f aca="false">IF($H714="AGÊNCIA INTERNO",(0),L714*$M$14)</f>
        <v>0</v>
      </c>
      <c r="N714" s="126" t="n">
        <f aca="false">IF($H714="AGÊNCIA",($L714+$M714)*$N$14,IF($H714="AGÊNCIA INTERNO",($L714*$N$14),IF($H714="FAT.DIRETO",($M714*$N$14))))</f>
        <v>0</v>
      </c>
      <c r="O714" s="126" t="n">
        <f aca="false">L714+M714+N714</f>
        <v>0</v>
      </c>
      <c r="P714" s="127" t="s">
        <v>29</v>
      </c>
      <c r="Q714" s="132"/>
      <c r="R714" s="124" t="n">
        <v>0</v>
      </c>
      <c r="S714" s="124" t="n">
        <v>0</v>
      </c>
      <c r="T714" s="125" t="n">
        <v>0</v>
      </c>
      <c r="U714" s="126" t="n">
        <f aca="false">(R714*S714*T714)</f>
        <v>0</v>
      </c>
      <c r="V714" s="126" t="n">
        <f aca="false">IF($H714="AGÊNCIA INTERNO",(0),U714*$V$14)</f>
        <v>0</v>
      </c>
      <c r="W714" s="126" t="n">
        <f aca="false">IF($H714="AGÊNCIA",($U714+$V714)*$W$14,IF($H714="AGÊNCIA INTERNO",($U714*$N$14),IF($H714="FAT.DIRETO",($V714*$N$14))))</f>
        <v>0</v>
      </c>
      <c r="X714" s="126" t="n">
        <f aca="false">U714+V714+W714</f>
        <v>0</v>
      </c>
      <c r="Y714" s="132"/>
      <c r="Z714" s="132"/>
      <c r="AA714" s="132"/>
      <c r="AB714" s="132"/>
      <c r="AC714" s="132"/>
      <c r="AD714" s="132"/>
      <c r="AE714" s="133"/>
    </row>
    <row r="715" customFormat="false" ht="33.75" hidden="true" customHeight="true" outlineLevel="0" collapsed="false">
      <c r="A715" s="132"/>
      <c r="B715" s="133"/>
      <c r="C715" s="129"/>
      <c r="D715" s="129"/>
      <c r="E715" s="131"/>
      <c r="F715" s="131"/>
      <c r="G715" s="134"/>
      <c r="H715" s="124"/>
      <c r="I715" s="124" t="n">
        <v>0</v>
      </c>
      <c r="J715" s="124" t="n">
        <v>0</v>
      </c>
      <c r="K715" s="125" t="n">
        <v>0</v>
      </c>
      <c r="L715" s="126" t="n">
        <f aca="false">(I715*J715*K715)</f>
        <v>0</v>
      </c>
      <c r="M715" s="126" t="n">
        <f aca="false">IF($H715="AGÊNCIA INTERNO",(0),L715*$M$14)</f>
        <v>0</v>
      </c>
      <c r="N715" s="126" t="n">
        <f aca="false">IF($H715="AGÊNCIA",($L715+$M715)*$N$14,IF($H715="AGÊNCIA INTERNO",($L715*$N$14),IF($H715="FAT.DIRETO",($M715*$N$14))))</f>
        <v>0</v>
      </c>
      <c r="O715" s="126" t="n">
        <f aca="false">L715+M715+N715</f>
        <v>0</v>
      </c>
      <c r="P715" s="127" t="s">
        <v>29</v>
      </c>
      <c r="Q715" s="132"/>
      <c r="R715" s="124" t="n">
        <v>0</v>
      </c>
      <c r="S715" s="124" t="n">
        <v>0</v>
      </c>
      <c r="T715" s="125" t="n">
        <v>0</v>
      </c>
      <c r="U715" s="126" t="n">
        <f aca="false">(R715*S715*T715)</f>
        <v>0</v>
      </c>
      <c r="V715" s="126" t="n">
        <f aca="false">IF($H715="AGÊNCIA INTERNO",(0),U715*$V$14)</f>
        <v>0</v>
      </c>
      <c r="W715" s="126" t="n">
        <f aca="false">IF($H715="AGÊNCIA",($U715+$V715)*$W$14,IF($H715="AGÊNCIA INTERNO",($U715*$N$14),IF($H715="FAT.DIRETO",($V715*$N$14))))</f>
        <v>0</v>
      </c>
      <c r="X715" s="126" t="n">
        <f aca="false">U715+V715+W715</f>
        <v>0</v>
      </c>
      <c r="Y715" s="132"/>
      <c r="Z715" s="132"/>
      <c r="AA715" s="132"/>
      <c r="AB715" s="132"/>
      <c r="AC715" s="132"/>
      <c r="AD715" s="132"/>
      <c r="AE715" s="133"/>
    </row>
    <row r="716" customFormat="false" ht="33.75" hidden="true" customHeight="true" outlineLevel="0" collapsed="false">
      <c r="A716" s="132"/>
      <c r="B716" s="133"/>
      <c r="C716" s="129"/>
      <c r="D716" s="129"/>
      <c r="E716" s="131"/>
      <c r="F716" s="131"/>
      <c r="G716" s="134"/>
      <c r="H716" s="124"/>
      <c r="I716" s="124" t="n">
        <v>0</v>
      </c>
      <c r="J716" s="124" t="n">
        <v>0</v>
      </c>
      <c r="K716" s="125" t="n">
        <v>0</v>
      </c>
      <c r="L716" s="126" t="n">
        <f aca="false">(I716*J716*K716)</f>
        <v>0</v>
      </c>
      <c r="M716" s="126" t="n">
        <f aca="false">IF($H716="AGÊNCIA INTERNO",(0),L716*$M$14)</f>
        <v>0</v>
      </c>
      <c r="N716" s="126" t="n">
        <f aca="false">IF($H716="AGÊNCIA",($L716+$M716)*$N$14,IF($H716="AGÊNCIA INTERNO",($L716*$N$14),IF($H716="FAT.DIRETO",($M716*$N$14))))</f>
        <v>0</v>
      </c>
      <c r="O716" s="126" t="n">
        <f aca="false">L716+M716+N716</f>
        <v>0</v>
      </c>
      <c r="P716" s="127" t="s">
        <v>29</v>
      </c>
      <c r="Q716" s="132"/>
      <c r="R716" s="124" t="n">
        <v>0</v>
      </c>
      <c r="S716" s="124" t="n">
        <v>0</v>
      </c>
      <c r="T716" s="125" t="n">
        <v>0</v>
      </c>
      <c r="U716" s="126" t="n">
        <f aca="false">(R716*S716*T716)</f>
        <v>0</v>
      </c>
      <c r="V716" s="126" t="n">
        <f aca="false">IF($H716="AGÊNCIA INTERNO",(0),U716*$V$14)</f>
        <v>0</v>
      </c>
      <c r="W716" s="126" t="n">
        <f aca="false">IF($H716="AGÊNCIA",($U716+$V716)*$W$14,IF($H716="AGÊNCIA INTERNO",($U716*$N$14),IF($H716="FAT.DIRETO",($V716*$N$14))))</f>
        <v>0</v>
      </c>
      <c r="X716" s="126" t="n">
        <f aca="false">U716+V716+W716</f>
        <v>0</v>
      </c>
      <c r="Y716" s="132"/>
      <c r="Z716" s="132"/>
      <c r="AA716" s="132"/>
      <c r="AB716" s="132"/>
      <c r="AC716" s="132"/>
      <c r="AD716" s="132"/>
      <c r="AE716" s="133"/>
    </row>
    <row r="717" customFormat="false" ht="33.75" hidden="true" customHeight="true" outlineLevel="0" collapsed="false">
      <c r="A717" s="132"/>
      <c r="B717" s="133"/>
      <c r="C717" s="129"/>
      <c r="D717" s="129"/>
      <c r="E717" s="131"/>
      <c r="F717" s="131"/>
      <c r="G717" s="134"/>
      <c r="H717" s="124"/>
      <c r="I717" s="124" t="n">
        <v>0</v>
      </c>
      <c r="J717" s="124" t="n">
        <v>0</v>
      </c>
      <c r="K717" s="125" t="n">
        <v>0</v>
      </c>
      <c r="L717" s="126" t="n">
        <f aca="false">(I717*J717*K717)</f>
        <v>0</v>
      </c>
      <c r="M717" s="126" t="n">
        <f aca="false">IF($H717="AGÊNCIA INTERNO",(0),L717*$M$14)</f>
        <v>0</v>
      </c>
      <c r="N717" s="126" t="n">
        <f aca="false">IF($H717="AGÊNCIA",($L717+$M717)*$N$14,IF($H717="AGÊNCIA INTERNO",($L717*$N$14),IF($H717="FAT.DIRETO",($M717*$N$14))))</f>
        <v>0</v>
      </c>
      <c r="O717" s="126" t="n">
        <f aca="false">L717+M717+N717</f>
        <v>0</v>
      </c>
      <c r="P717" s="127" t="s">
        <v>29</v>
      </c>
      <c r="Q717" s="132"/>
      <c r="R717" s="124" t="n">
        <v>0</v>
      </c>
      <c r="S717" s="124" t="n">
        <v>0</v>
      </c>
      <c r="T717" s="125" t="n">
        <v>0</v>
      </c>
      <c r="U717" s="126" t="n">
        <f aca="false">(R717*S717*T717)</f>
        <v>0</v>
      </c>
      <c r="V717" s="126" t="n">
        <f aca="false">IF($H717="AGÊNCIA INTERNO",(0),U717*$V$14)</f>
        <v>0</v>
      </c>
      <c r="W717" s="126" t="n">
        <f aca="false">IF($H717="AGÊNCIA",($U717+$V717)*$W$14,IF($H717="AGÊNCIA INTERNO",($U717*$N$14),IF($H717="FAT.DIRETO",($V717*$N$14))))</f>
        <v>0</v>
      </c>
      <c r="X717" s="126" t="n">
        <f aca="false">U717+V717+W717</f>
        <v>0</v>
      </c>
      <c r="Y717" s="132"/>
      <c r="Z717" s="132"/>
      <c r="AA717" s="132"/>
      <c r="AB717" s="132"/>
      <c r="AC717" s="132"/>
      <c r="AD717" s="132"/>
      <c r="AE717" s="133"/>
    </row>
    <row r="718" customFormat="false" ht="33.75" hidden="true" customHeight="true" outlineLevel="0" collapsed="false">
      <c r="A718" s="132"/>
      <c r="B718" s="133"/>
      <c r="C718" s="129"/>
      <c r="D718" s="129"/>
      <c r="E718" s="131"/>
      <c r="F718" s="131"/>
      <c r="G718" s="134"/>
      <c r="H718" s="124"/>
      <c r="I718" s="124" t="n">
        <v>0</v>
      </c>
      <c r="J718" s="124" t="n">
        <v>0</v>
      </c>
      <c r="K718" s="125" t="n">
        <v>0</v>
      </c>
      <c r="L718" s="126" t="n">
        <f aca="false">(I718*J718*K718)</f>
        <v>0</v>
      </c>
      <c r="M718" s="126" t="n">
        <f aca="false">IF($H718="AGÊNCIA INTERNO",(0),L718*$M$14)</f>
        <v>0</v>
      </c>
      <c r="N718" s="126" t="n">
        <f aca="false">IF($H718="AGÊNCIA",($L718+$M718)*$N$14,IF($H718="AGÊNCIA INTERNO",($L718*$N$14),IF($H718="FAT.DIRETO",($M718*$N$14))))</f>
        <v>0</v>
      </c>
      <c r="O718" s="126" t="n">
        <f aca="false">L718+M718+N718</f>
        <v>0</v>
      </c>
      <c r="P718" s="127" t="s">
        <v>29</v>
      </c>
      <c r="Q718" s="132"/>
      <c r="R718" s="124" t="n">
        <v>0</v>
      </c>
      <c r="S718" s="124" t="n">
        <v>0</v>
      </c>
      <c r="T718" s="125" t="n">
        <v>0</v>
      </c>
      <c r="U718" s="126" t="n">
        <f aca="false">(R718*S718*T718)</f>
        <v>0</v>
      </c>
      <c r="V718" s="126" t="n">
        <f aca="false">IF($H718="AGÊNCIA INTERNO",(0),U718*$V$14)</f>
        <v>0</v>
      </c>
      <c r="W718" s="126" t="n">
        <f aca="false">IF($H718="AGÊNCIA",($U718+$V718)*$W$14,IF($H718="AGÊNCIA INTERNO",($U718*$N$14),IF($H718="FAT.DIRETO",($V718*$N$14))))</f>
        <v>0</v>
      </c>
      <c r="X718" s="126" t="n">
        <f aca="false">U718+V718+W718</f>
        <v>0</v>
      </c>
      <c r="Y718" s="132"/>
      <c r="Z718" s="132"/>
      <c r="AA718" s="132"/>
      <c r="AB718" s="132"/>
      <c r="AC718" s="132"/>
      <c r="AD718" s="132"/>
      <c r="AE718" s="133"/>
    </row>
    <row r="719" customFormat="false" ht="33.75" hidden="true" customHeight="true" outlineLevel="0" collapsed="false">
      <c r="A719" s="132"/>
      <c r="B719" s="133"/>
      <c r="C719" s="129"/>
      <c r="D719" s="129"/>
      <c r="E719" s="131"/>
      <c r="F719" s="131"/>
      <c r="G719" s="134"/>
      <c r="H719" s="124"/>
      <c r="I719" s="124" t="n">
        <v>0</v>
      </c>
      <c r="J719" s="124" t="n">
        <v>0</v>
      </c>
      <c r="K719" s="125" t="n">
        <v>0</v>
      </c>
      <c r="L719" s="126" t="n">
        <f aca="false">(I719*J719*K719)</f>
        <v>0</v>
      </c>
      <c r="M719" s="126" t="n">
        <f aca="false">IF($H719="AGÊNCIA INTERNO",(0),L719*$M$14)</f>
        <v>0</v>
      </c>
      <c r="N719" s="126" t="n">
        <f aca="false">IF($H719="AGÊNCIA",($L719+$M719)*$N$14,IF($H719="AGÊNCIA INTERNO",($L719*$N$14),IF($H719="FAT.DIRETO",($M719*$N$14))))</f>
        <v>0</v>
      </c>
      <c r="O719" s="126" t="n">
        <f aca="false">L719+M719+N719</f>
        <v>0</v>
      </c>
      <c r="P719" s="127" t="s">
        <v>29</v>
      </c>
      <c r="Q719" s="132"/>
      <c r="R719" s="124" t="n">
        <v>0</v>
      </c>
      <c r="S719" s="124" t="n">
        <v>0</v>
      </c>
      <c r="T719" s="125" t="n">
        <v>0</v>
      </c>
      <c r="U719" s="126" t="n">
        <f aca="false">(R719*S719*T719)</f>
        <v>0</v>
      </c>
      <c r="V719" s="126" t="n">
        <f aca="false">IF($H719="AGÊNCIA INTERNO",(0),U719*$V$14)</f>
        <v>0</v>
      </c>
      <c r="W719" s="126" t="n">
        <f aca="false">IF($H719="AGÊNCIA",($U719+$V719)*$W$14,IF($H719="AGÊNCIA INTERNO",($U719*$N$14),IF($H719="FAT.DIRETO",($V719*$N$14))))</f>
        <v>0</v>
      </c>
      <c r="X719" s="126" t="n">
        <f aca="false">U719+V719+W719</f>
        <v>0</v>
      </c>
      <c r="Y719" s="132"/>
      <c r="Z719" s="132"/>
      <c r="AA719" s="132"/>
      <c r="AB719" s="132"/>
      <c r="AC719" s="132"/>
      <c r="AD719" s="132"/>
      <c r="AE719" s="133"/>
    </row>
    <row r="720" customFormat="false" ht="33.75" hidden="true" customHeight="true" outlineLevel="0" collapsed="false">
      <c r="A720" s="132"/>
      <c r="B720" s="133"/>
      <c r="C720" s="129"/>
      <c r="D720" s="129"/>
      <c r="E720" s="131"/>
      <c r="F720" s="131"/>
      <c r="G720" s="134"/>
      <c r="H720" s="124"/>
      <c r="I720" s="124" t="n">
        <v>0</v>
      </c>
      <c r="J720" s="124" t="n">
        <v>0</v>
      </c>
      <c r="K720" s="125" t="n">
        <v>0</v>
      </c>
      <c r="L720" s="126" t="n">
        <f aca="false">(I720*J720*K720)</f>
        <v>0</v>
      </c>
      <c r="M720" s="126" t="n">
        <f aca="false">IF($H720="AGÊNCIA INTERNO",(0),L720*$M$14)</f>
        <v>0</v>
      </c>
      <c r="N720" s="126" t="n">
        <f aca="false">IF($H720="AGÊNCIA",($L720+$M720)*$N$14,IF($H720="AGÊNCIA INTERNO",($L720*$N$14),IF($H720="FAT.DIRETO",($M720*$N$14))))</f>
        <v>0</v>
      </c>
      <c r="O720" s="126" t="n">
        <f aca="false">L720+M720+N720</f>
        <v>0</v>
      </c>
      <c r="P720" s="127" t="s">
        <v>29</v>
      </c>
      <c r="Q720" s="132"/>
      <c r="R720" s="124" t="n">
        <v>0</v>
      </c>
      <c r="S720" s="124" t="n">
        <v>0</v>
      </c>
      <c r="T720" s="125" t="n">
        <v>0</v>
      </c>
      <c r="U720" s="126" t="n">
        <f aca="false">(R720*S720*T720)</f>
        <v>0</v>
      </c>
      <c r="V720" s="126" t="n">
        <f aca="false">IF($H720="AGÊNCIA INTERNO",(0),U720*$V$14)</f>
        <v>0</v>
      </c>
      <c r="W720" s="126" t="n">
        <f aca="false">IF($H720="AGÊNCIA",($U720+$V720)*$W$14,IF($H720="AGÊNCIA INTERNO",($U720*$N$14),IF($H720="FAT.DIRETO",($V720*$N$14))))</f>
        <v>0</v>
      </c>
      <c r="X720" s="126" t="n">
        <f aca="false">U720+V720+W720</f>
        <v>0</v>
      </c>
      <c r="Y720" s="132"/>
      <c r="Z720" s="132"/>
      <c r="AA720" s="132"/>
      <c r="AB720" s="132"/>
      <c r="AC720" s="132"/>
      <c r="AD720" s="132"/>
      <c r="AE720" s="133"/>
    </row>
    <row r="721" customFormat="false" ht="33.75" hidden="true" customHeight="true" outlineLevel="0" collapsed="false">
      <c r="A721" s="132"/>
      <c r="B721" s="133"/>
      <c r="C721" s="129"/>
      <c r="D721" s="129"/>
      <c r="E721" s="131"/>
      <c r="F721" s="131"/>
      <c r="G721" s="134"/>
      <c r="H721" s="124"/>
      <c r="I721" s="124" t="n">
        <v>0</v>
      </c>
      <c r="J721" s="124" t="n">
        <v>0</v>
      </c>
      <c r="K721" s="125" t="n">
        <v>0</v>
      </c>
      <c r="L721" s="126" t="n">
        <f aca="false">(I721*J721*K721)</f>
        <v>0</v>
      </c>
      <c r="M721" s="126" t="n">
        <f aca="false">IF($H721="AGÊNCIA INTERNO",(0),L721*$M$14)</f>
        <v>0</v>
      </c>
      <c r="N721" s="126" t="n">
        <f aca="false">IF($H721="AGÊNCIA",($L721+$M721)*$N$14,IF($H721="AGÊNCIA INTERNO",($L721*$N$14),IF($H721="FAT.DIRETO",($M721*$N$14))))</f>
        <v>0</v>
      </c>
      <c r="O721" s="126" t="n">
        <f aca="false">L721+M721+N721</f>
        <v>0</v>
      </c>
      <c r="P721" s="127" t="s">
        <v>29</v>
      </c>
      <c r="Q721" s="132"/>
      <c r="R721" s="124" t="n">
        <v>0</v>
      </c>
      <c r="S721" s="124" t="n">
        <v>0</v>
      </c>
      <c r="T721" s="125" t="n">
        <v>0</v>
      </c>
      <c r="U721" s="126" t="n">
        <f aca="false">(R721*S721*T721)</f>
        <v>0</v>
      </c>
      <c r="V721" s="126" t="n">
        <f aca="false">IF($H721="AGÊNCIA INTERNO",(0),U721*$V$14)</f>
        <v>0</v>
      </c>
      <c r="W721" s="126" t="n">
        <f aca="false">IF($H721="AGÊNCIA",($U721+$V721)*$W$14,IF($H721="AGÊNCIA INTERNO",($U721*$N$14),IF($H721="FAT.DIRETO",($V721*$N$14))))</f>
        <v>0</v>
      </c>
      <c r="X721" s="126" t="n">
        <f aca="false">U721+V721+W721</f>
        <v>0</v>
      </c>
      <c r="Y721" s="132"/>
      <c r="Z721" s="132"/>
      <c r="AA721" s="132"/>
      <c r="AB721" s="132"/>
      <c r="AC721" s="132"/>
      <c r="AD721" s="132"/>
      <c r="AE721" s="133"/>
    </row>
    <row r="722" customFormat="false" ht="33.75" hidden="true" customHeight="true" outlineLevel="0" collapsed="false">
      <c r="A722" s="132"/>
      <c r="B722" s="133"/>
      <c r="C722" s="129"/>
      <c r="D722" s="129"/>
      <c r="E722" s="131"/>
      <c r="F722" s="131"/>
      <c r="G722" s="134"/>
      <c r="H722" s="124"/>
      <c r="I722" s="124" t="n">
        <v>0</v>
      </c>
      <c r="J722" s="124" t="n">
        <v>0</v>
      </c>
      <c r="K722" s="125" t="n">
        <v>0</v>
      </c>
      <c r="L722" s="126" t="n">
        <f aca="false">(I722*J722*K722)</f>
        <v>0</v>
      </c>
      <c r="M722" s="126" t="n">
        <f aca="false">IF($H722="AGÊNCIA INTERNO",(0),L722*$M$14)</f>
        <v>0</v>
      </c>
      <c r="N722" s="126" t="n">
        <f aca="false">IF($H722="AGÊNCIA",($L722+$M722)*$N$14,IF($H722="AGÊNCIA INTERNO",($L722*$N$14),IF($H722="FAT.DIRETO",($M722*$N$14))))</f>
        <v>0</v>
      </c>
      <c r="O722" s="126" t="n">
        <f aca="false">L722+M722+N722</f>
        <v>0</v>
      </c>
      <c r="P722" s="127" t="s">
        <v>29</v>
      </c>
      <c r="Q722" s="132"/>
      <c r="R722" s="124" t="n">
        <v>0</v>
      </c>
      <c r="S722" s="124" t="n">
        <v>0</v>
      </c>
      <c r="T722" s="125" t="n">
        <v>0</v>
      </c>
      <c r="U722" s="126" t="n">
        <f aca="false">(R722*S722*T722)</f>
        <v>0</v>
      </c>
      <c r="V722" s="126" t="n">
        <f aca="false">IF($H722="AGÊNCIA INTERNO",(0),U722*$V$14)</f>
        <v>0</v>
      </c>
      <c r="W722" s="126" t="n">
        <f aca="false">IF($H722="AGÊNCIA",($U722+$V722)*$W$14,IF($H722="AGÊNCIA INTERNO",($U722*$N$14),IF($H722="FAT.DIRETO",($V722*$N$14))))</f>
        <v>0</v>
      </c>
      <c r="X722" s="126" t="n">
        <f aca="false">U722+V722+W722</f>
        <v>0</v>
      </c>
      <c r="Y722" s="132"/>
      <c r="Z722" s="132"/>
      <c r="AA722" s="132"/>
      <c r="AB722" s="132"/>
      <c r="AC722" s="132"/>
      <c r="AD722" s="132"/>
      <c r="AE722" s="133"/>
    </row>
    <row r="723" customFormat="false" ht="33.75" hidden="true" customHeight="true" outlineLevel="0" collapsed="false">
      <c r="A723" s="132"/>
      <c r="B723" s="133"/>
      <c r="C723" s="129"/>
      <c r="D723" s="129"/>
      <c r="E723" s="131"/>
      <c r="F723" s="131"/>
      <c r="G723" s="134"/>
      <c r="H723" s="124"/>
      <c r="I723" s="124" t="n">
        <v>0</v>
      </c>
      <c r="J723" s="124" t="n">
        <v>0</v>
      </c>
      <c r="K723" s="125" t="n">
        <v>0</v>
      </c>
      <c r="L723" s="126" t="n">
        <f aca="false">(I723*J723*K723)</f>
        <v>0</v>
      </c>
      <c r="M723" s="126" t="n">
        <f aca="false">IF($H723="AGÊNCIA INTERNO",(0),L723*$M$14)</f>
        <v>0</v>
      </c>
      <c r="N723" s="126" t="n">
        <f aca="false">IF($H723="AGÊNCIA",($L723+$M723)*$N$14,IF($H723="AGÊNCIA INTERNO",($L723*$N$14),IF($H723="FAT.DIRETO",($M723*$N$14))))</f>
        <v>0</v>
      </c>
      <c r="O723" s="126" t="n">
        <f aca="false">L723+M723+N723</f>
        <v>0</v>
      </c>
      <c r="P723" s="127" t="s">
        <v>29</v>
      </c>
      <c r="Q723" s="132"/>
      <c r="R723" s="124" t="n">
        <v>0</v>
      </c>
      <c r="S723" s="124" t="n">
        <v>0</v>
      </c>
      <c r="T723" s="125" t="n">
        <v>0</v>
      </c>
      <c r="U723" s="126" t="n">
        <f aca="false">(R723*S723*T723)</f>
        <v>0</v>
      </c>
      <c r="V723" s="126" t="n">
        <f aca="false">IF($H723="AGÊNCIA INTERNO",(0),U723*$V$14)</f>
        <v>0</v>
      </c>
      <c r="W723" s="126" t="n">
        <f aca="false">IF($H723="AGÊNCIA",($U723+$V723)*$W$14,IF($H723="AGÊNCIA INTERNO",($U723*$N$14),IF($H723="FAT.DIRETO",($V723*$N$14))))</f>
        <v>0</v>
      </c>
      <c r="X723" s="126" t="n">
        <f aca="false">U723+V723+W723</f>
        <v>0</v>
      </c>
      <c r="Y723" s="132"/>
      <c r="Z723" s="132"/>
      <c r="AA723" s="132"/>
      <c r="AB723" s="132"/>
      <c r="AC723" s="132"/>
      <c r="AD723" s="132"/>
      <c r="AE723" s="133"/>
    </row>
    <row r="724" customFormat="false" ht="33.75" hidden="true" customHeight="true" outlineLevel="0" collapsed="false">
      <c r="A724" s="132"/>
      <c r="B724" s="133"/>
      <c r="C724" s="129"/>
      <c r="D724" s="129"/>
      <c r="E724" s="131"/>
      <c r="F724" s="131"/>
      <c r="G724" s="134"/>
      <c r="H724" s="124"/>
      <c r="I724" s="124" t="n">
        <v>0</v>
      </c>
      <c r="J724" s="124" t="n">
        <v>0</v>
      </c>
      <c r="K724" s="125" t="n">
        <v>0</v>
      </c>
      <c r="L724" s="126" t="n">
        <f aca="false">(I724*J724*K724)</f>
        <v>0</v>
      </c>
      <c r="M724" s="126" t="n">
        <f aca="false">IF($H724="AGÊNCIA INTERNO",(0),L724*$M$14)</f>
        <v>0</v>
      </c>
      <c r="N724" s="126" t="n">
        <f aca="false">IF($H724="AGÊNCIA",($L724+$M724)*$N$14,IF($H724="AGÊNCIA INTERNO",($L724*$N$14),IF($H724="FAT.DIRETO",($M724*$N$14))))</f>
        <v>0</v>
      </c>
      <c r="O724" s="126" t="n">
        <f aca="false">L724+M724+N724</f>
        <v>0</v>
      </c>
      <c r="P724" s="127" t="s">
        <v>29</v>
      </c>
      <c r="Q724" s="132"/>
      <c r="R724" s="124" t="n">
        <v>0</v>
      </c>
      <c r="S724" s="124" t="n">
        <v>0</v>
      </c>
      <c r="T724" s="125" t="n">
        <v>0</v>
      </c>
      <c r="U724" s="126" t="n">
        <f aca="false">(R724*S724*T724)</f>
        <v>0</v>
      </c>
      <c r="V724" s="126" t="n">
        <f aca="false">IF($H724="AGÊNCIA INTERNO",(0),U724*$V$14)</f>
        <v>0</v>
      </c>
      <c r="W724" s="126" t="n">
        <f aca="false">IF($H724="AGÊNCIA",($U724+$V724)*$W$14,IF($H724="AGÊNCIA INTERNO",($U724*$N$14),IF($H724="FAT.DIRETO",($V724*$N$14))))</f>
        <v>0</v>
      </c>
      <c r="X724" s="126" t="n">
        <f aca="false">U724+V724+W724</f>
        <v>0</v>
      </c>
      <c r="Y724" s="132"/>
      <c r="Z724" s="132"/>
      <c r="AA724" s="132"/>
      <c r="AB724" s="132"/>
      <c r="AC724" s="132"/>
      <c r="AD724" s="132"/>
      <c r="AE724" s="133"/>
    </row>
    <row r="725" customFormat="false" ht="33.75" hidden="true" customHeight="true" outlineLevel="0" collapsed="false">
      <c r="A725" s="132"/>
      <c r="B725" s="133"/>
      <c r="C725" s="129"/>
      <c r="D725" s="129"/>
      <c r="E725" s="131"/>
      <c r="F725" s="131"/>
      <c r="G725" s="134"/>
      <c r="H725" s="124"/>
      <c r="I725" s="124" t="n">
        <v>0</v>
      </c>
      <c r="J725" s="124" t="n">
        <v>0</v>
      </c>
      <c r="K725" s="125" t="n">
        <v>0</v>
      </c>
      <c r="L725" s="126" t="n">
        <f aca="false">(I725*J725*K725)</f>
        <v>0</v>
      </c>
      <c r="M725" s="126" t="n">
        <f aca="false">IF($H725="AGÊNCIA INTERNO",(0),L725*$M$14)</f>
        <v>0</v>
      </c>
      <c r="N725" s="126" t="n">
        <f aca="false">IF($H725="AGÊNCIA",($L725+$M725)*$N$14,IF($H725="AGÊNCIA INTERNO",($L725*$N$14),IF($H725="FAT.DIRETO",($M725*$N$14))))</f>
        <v>0</v>
      </c>
      <c r="O725" s="126" t="n">
        <f aca="false">L725+M725+N725</f>
        <v>0</v>
      </c>
      <c r="P725" s="127" t="s">
        <v>29</v>
      </c>
      <c r="Q725" s="132"/>
      <c r="R725" s="124" t="n">
        <v>0</v>
      </c>
      <c r="S725" s="124" t="n">
        <v>0</v>
      </c>
      <c r="T725" s="125" t="n">
        <v>0</v>
      </c>
      <c r="U725" s="126" t="n">
        <f aca="false">(R725*S725*T725)</f>
        <v>0</v>
      </c>
      <c r="V725" s="126" t="n">
        <f aca="false">IF($H725="AGÊNCIA INTERNO",(0),U725*$V$14)</f>
        <v>0</v>
      </c>
      <c r="W725" s="126" t="n">
        <f aca="false">IF($H725="AGÊNCIA",($U725+$V725)*$W$14,IF($H725="AGÊNCIA INTERNO",($U725*$N$14),IF($H725="FAT.DIRETO",($V725*$N$14))))</f>
        <v>0</v>
      </c>
      <c r="X725" s="126" t="n">
        <f aca="false">U725+V725+W725</f>
        <v>0</v>
      </c>
      <c r="Y725" s="132"/>
      <c r="Z725" s="132"/>
      <c r="AA725" s="132"/>
      <c r="AB725" s="132"/>
      <c r="AC725" s="132"/>
      <c r="AD725" s="132"/>
      <c r="AE725" s="133"/>
    </row>
    <row r="726" customFormat="false" ht="33.75" hidden="true" customHeight="true" outlineLevel="0" collapsed="false">
      <c r="A726" s="132"/>
      <c r="B726" s="133"/>
      <c r="C726" s="129"/>
      <c r="D726" s="129"/>
      <c r="E726" s="131"/>
      <c r="F726" s="131"/>
      <c r="G726" s="134"/>
      <c r="H726" s="124"/>
      <c r="I726" s="124" t="n">
        <v>0</v>
      </c>
      <c r="J726" s="124" t="n">
        <v>0</v>
      </c>
      <c r="K726" s="125" t="n">
        <v>0</v>
      </c>
      <c r="L726" s="126" t="n">
        <f aca="false">(I726*J726*K726)</f>
        <v>0</v>
      </c>
      <c r="M726" s="126" t="n">
        <f aca="false">IF($H726="AGÊNCIA INTERNO",(0),L726*$M$14)</f>
        <v>0</v>
      </c>
      <c r="N726" s="126" t="n">
        <f aca="false">IF($H726="AGÊNCIA",($L726+$M726)*$N$14,IF($H726="AGÊNCIA INTERNO",($L726*$N$14),IF($H726="FAT.DIRETO",($M726*$N$14))))</f>
        <v>0</v>
      </c>
      <c r="O726" s="126" t="n">
        <f aca="false">L726+M726+N726</f>
        <v>0</v>
      </c>
      <c r="P726" s="127" t="s">
        <v>29</v>
      </c>
      <c r="Q726" s="132"/>
      <c r="R726" s="124" t="n">
        <v>0</v>
      </c>
      <c r="S726" s="124" t="n">
        <v>0</v>
      </c>
      <c r="T726" s="125" t="n">
        <v>0</v>
      </c>
      <c r="U726" s="126" t="n">
        <f aca="false">(R726*S726*T726)</f>
        <v>0</v>
      </c>
      <c r="V726" s="126" t="n">
        <f aca="false">IF($H726="AGÊNCIA INTERNO",(0),U726*$V$14)</f>
        <v>0</v>
      </c>
      <c r="W726" s="126" t="n">
        <f aca="false">IF($H726="AGÊNCIA",($U726+$V726)*$W$14,IF($H726="AGÊNCIA INTERNO",($U726*$N$14),IF($H726="FAT.DIRETO",($V726*$N$14))))</f>
        <v>0</v>
      </c>
      <c r="X726" s="126" t="n">
        <f aca="false">U726+V726+W726</f>
        <v>0</v>
      </c>
      <c r="Y726" s="132"/>
      <c r="Z726" s="132"/>
      <c r="AA726" s="132"/>
      <c r="AB726" s="132"/>
      <c r="AC726" s="132"/>
      <c r="AD726" s="132"/>
      <c r="AE726" s="133"/>
    </row>
    <row r="727" customFormat="false" ht="33.75" hidden="true" customHeight="true" outlineLevel="0" collapsed="false">
      <c r="A727" s="132"/>
      <c r="B727" s="133"/>
      <c r="C727" s="129"/>
      <c r="D727" s="129"/>
      <c r="E727" s="131"/>
      <c r="F727" s="131"/>
      <c r="G727" s="134"/>
      <c r="H727" s="124"/>
      <c r="I727" s="124" t="n">
        <v>0</v>
      </c>
      <c r="J727" s="124" t="n">
        <v>0</v>
      </c>
      <c r="K727" s="125" t="n">
        <v>0</v>
      </c>
      <c r="L727" s="126" t="n">
        <f aca="false">(I727*J727*K727)</f>
        <v>0</v>
      </c>
      <c r="M727" s="126" t="n">
        <f aca="false">IF($H727="AGÊNCIA INTERNO",(0),L727*$M$14)</f>
        <v>0</v>
      </c>
      <c r="N727" s="126" t="n">
        <f aca="false">IF($H727="AGÊNCIA",($L727+$M727)*$N$14,IF($H727="AGÊNCIA INTERNO",($L727*$N$14),IF($H727="FAT.DIRETO",($M727*$N$14))))</f>
        <v>0</v>
      </c>
      <c r="O727" s="126" t="n">
        <f aca="false">L727+M727+N727</f>
        <v>0</v>
      </c>
      <c r="P727" s="127" t="s">
        <v>29</v>
      </c>
      <c r="Q727" s="132"/>
      <c r="R727" s="124" t="n">
        <v>0</v>
      </c>
      <c r="S727" s="124" t="n">
        <v>0</v>
      </c>
      <c r="T727" s="125" t="n">
        <v>0</v>
      </c>
      <c r="U727" s="126" t="n">
        <f aca="false">(R727*S727*T727)</f>
        <v>0</v>
      </c>
      <c r="V727" s="126" t="n">
        <f aca="false">IF($H727="AGÊNCIA INTERNO",(0),U727*$V$14)</f>
        <v>0</v>
      </c>
      <c r="W727" s="126" t="n">
        <f aca="false">IF($H727="AGÊNCIA",($U727+$V727)*$W$14,IF($H727="AGÊNCIA INTERNO",($U727*$N$14),IF($H727="FAT.DIRETO",($V727*$N$14))))</f>
        <v>0</v>
      </c>
      <c r="X727" s="126" t="n">
        <f aca="false">U727+V727+W727</f>
        <v>0</v>
      </c>
      <c r="Y727" s="132"/>
      <c r="Z727" s="132"/>
      <c r="AA727" s="132"/>
      <c r="AB727" s="132"/>
      <c r="AC727" s="132"/>
      <c r="AD727" s="132"/>
      <c r="AE727" s="133"/>
    </row>
    <row r="728" customFormat="false" ht="33.75" hidden="true" customHeight="true" outlineLevel="0" collapsed="false">
      <c r="A728" s="132"/>
      <c r="B728" s="133"/>
      <c r="C728" s="129"/>
      <c r="D728" s="129"/>
      <c r="E728" s="131"/>
      <c r="F728" s="131"/>
      <c r="G728" s="134"/>
      <c r="H728" s="124"/>
      <c r="I728" s="124" t="n">
        <v>0</v>
      </c>
      <c r="J728" s="124" t="n">
        <v>0</v>
      </c>
      <c r="K728" s="125" t="n">
        <v>0</v>
      </c>
      <c r="L728" s="126" t="n">
        <f aca="false">(I728*J728*K728)</f>
        <v>0</v>
      </c>
      <c r="M728" s="126" t="n">
        <f aca="false">IF($H728="AGÊNCIA INTERNO",(0),L728*$M$14)</f>
        <v>0</v>
      </c>
      <c r="N728" s="126" t="n">
        <f aca="false">IF($H728="AGÊNCIA",($L728+$M728)*$N$14,IF($H728="AGÊNCIA INTERNO",($L728*$N$14),IF($H728="FAT.DIRETO",($M728*$N$14))))</f>
        <v>0</v>
      </c>
      <c r="O728" s="126" t="n">
        <f aca="false">L728+M728+N728</f>
        <v>0</v>
      </c>
      <c r="P728" s="127" t="s">
        <v>29</v>
      </c>
      <c r="Q728" s="132"/>
      <c r="R728" s="124" t="n">
        <v>0</v>
      </c>
      <c r="S728" s="124" t="n">
        <v>0</v>
      </c>
      <c r="T728" s="125" t="n">
        <v>0</v>
      </c>
      <c r="U728" s="126" t="n">
        <f aca="false">(R728*S728*T728)</f>
        <v>0</v>
      </c>
      <c r="V728" s="126" t="n">
        <f aca="false">IF($H728="AGÊNCIA INTERNO",(0),U728*$V$14)</f>
        <v>0</v>
      </c>
      <c r="W728" s="126" t="n">
        <f aca="false">IF($H728="AGÊNCIA",($U728+$V728)*$W$14,IF($H728="AGÊNCIA INTERNO",($U728*$N$14),IF($H728="FAT.DIRETO",($V728*$N$14))))</f>
        <v>0</v>
      </c>
      <c r="X728" s="126" t="n">
        <f aca="false">U728+V728+W728</f>
        <v>0</v>
      </c>
      <c r="Y728" s="132"/>
      <c r="Z728" s="132"/>
      <c r="AA728" s="132"/>
      <c r="AB728" s="132"/>
      <c r="AC728" s="132"/>
      <c r="AD728" s="132"/>
      <c r="AE728" s="133"/>
    </row>
    <row r="729" customFormat="false" ht="33.75" hidden="true" customHeight="true" outlineLevel="0" collapsed="false">
      <c r="A729" s="132"/>
      <c r="B729" s="133"/>
      <c r="C729" s="129"/>
      <c r="D729" s="129"/>
      <c r="E729" s="131"/>
      <c r="F729" s="131"/>
      <c r="G729" s="134"/>
      <c r="H729" s="124"/>
      <c r="I729" s="124" t="n">
        <v>0</v>
      </c>
      <c r="J729" s="124" t="n">
        <v>0</v>
      </c>
      <c r="K729" s="125" t="n">
        <v>0</v>
      </c>
      <c r="L729" s="126" t="n">
        <f aca="false">(I729*J729*K729)</f>
        <v>0</v>
      </c>
      <c r="M729" s="126" t="n">
        <f aca="false">IF($H729="AGÊNCIA INTERNO",(0),L729*$M$14)</f>
        <v>0</v>
      </c>
      <c r="N729" s="126" t="n">
        <f aca="false">IF($H729="AGÊNCIA",($L729+$M729)*$N$14,IF($H729="AGÊNCIA INTERNO",($L729*$N$14),IF($H729="FAT.DIRETO",($M729*$N$14))))</f>
        <v>0</v>
      </c>
      <c r="O729" s="126" t="n">
        <f aca="false">L729+M729+N729</f>
        <v>0</v>
      </c>
      <c r="P729" s="127" t="s">
        <v>29</v>
      </c>
      <c r="Q729" s="132"/>
      <c r="R729" s="124" t="n">
        <v>0</v>
      </c>
      <c r="S729" s="124" t="n">
        <v>0</v>
      </c>
      <c r="T729" s="125" t="n">
        <v>0</v>
      </c>
      <c r="U729" s="126" t="n">
        <f aca="false">(R729*S729*T729)</f>
        <v>0</v>
      </c>
      <c r="V729" s="126" t="n">
        <f aca="false">IF($H729="AGÊNCIA INTERNO",(0),U729*$V$14)</f>
        <v>0</v>
      </c>
      <c r="W729" s="126" t="n">
        <f aca="false">IF($H729="AGÊNCIA",($U729+$V729)*$W$14,IF($H729="AGÊNCIA INTERNO",($U729*$N$14),IF($H729="FAT.DIRETO",($V729*$N$14))))</f>
        <v>0</v>
      </c>
      <c r="X729" s="126" t="n">
        <f aca="false">U729+V729+W729</f>
        <v>0</v>
      </c>
      <c r="Y729" s="132"/>
      <c r="Z729" s="132"/>
      <c r="AA729" s="132"/>
      <c r="AB729" s="132"/>
      <c r="AC729" s="132"/>
      <c r="AD729" s="132"/>
      <c r="AE729" s="133"/>
    </row>
    <row r="730" customFormat="false" ht="33.75" hidden="true" customHeight="true" outlineLevel="0" collapsed="false">
      <c r="A730" s="132"/>
      <c r="B730" s="133"/>
      <c r="C730" s="129"/>
      <c r="D730" s="129"/>
      <c r="E730" s="131"/>
      <c r="F730" s="131"/>
      <c r="G730" s="134"/>
      <c r="H730" s="124"/>
      <c r="I730" s="124" t="n">
        <v>0</v>
      </c>
      <c r="J730" s="124" t="n">
        <v>0</v>
      </c>
      <c r="K730" s="125" t="n">
        <v>0</v>
      </c>
      <c r="L730" s="126" t="n">
        <f aca="false">(I730*J730*K730)</f>
        <v>0</v>
      </c>
      <c r="M730" s="126" t="n">
        <f aca="false">IF($H730="AGÊNCIA INTERNO",(0),L730*$M$14)</f>
        <v>0</v>
      </c>
      <c r="N730" s="126" t="n">
        <f aca="false">IF($H730="AGÊNCIA",($L730+$M730)*$N$14,IF($H730="AGÊNCIA INTERNO",($L730*$N$14),IF($H730="FAT.DIRETO",($M730*$N$14))))</f>
        <v>0</v>
      </c>
      <c r="O730" s="126" t="n">
        <f aca="false">L730+M730+N730</f>
        <v>0</v>
      </c>
      <c r="P730" s="127" t="s">
        <v>29</v>
      </c>
      <c r="Q730" s="132"/>
      <c r="R730" s="124" t="n">
        <v>0</v>
      </c>
      <c r="S730" s="124" t="n">
        <v>0</v>
      </c>
      <c r="T730" s="125" t="n">
        <v>0</v>
      </c>
      <c r="U730" s="126" t="n">
        <f aca="false">(R730*S730*T730)</f>
        <v>0</v>
      </c>
      <c r="V730" s="126" t="n">
        <f aca="false">IF($H730="AGÊNCIA INTERNO",(0),U730*$V$14)</f>
        <v>0</v>
      </c>
      <c r="W730" s="126" t="n">
        <f aca="false">IF($H730="AGÊNCIA",($U730+$V730)*$W$14,IF($H730="AGÊNCIA INTERNO",($U730*$N$14),IF($H730="FAT.DIRETO",($V730*$N$14))))</f>
        <v>0</v>
      </c>
      <c r="X730" s="126" t="n">
        <f aca="false">U730+V730+W730</f>
        <v>0</v>
      </c>
      <c r="Y730" s="132"/>
      <c r="Z730" s="132"/>
      <c r="AA730" s="132"/>
      <c r="AB730" s="132"/>
      <c r="AC730" s="132"/>
      <c r="AD730" s="132"/>
      <c r="AE730" s="133"/>
    </row>
    <row r="731" customFormat="false" ht="33.75" hidden="true" customHeight="true" outlineLevel="0" collapsed="false">
      <c r="A731" s="132"/>
      <c r="B731" s="133"/>
      <c r="C731" s="129"/>
      <c r="D731" s="129"/>
      <c r="E731" s="131"/>
      <c r="F731" s="131"/>
      <c r="G731" s="134"/>
      <c r="H731" s="124"/>
      <c r="I731" s="124" t="n">
        <v>0</v>
      </c>
      <c r="J731" s="124" t="n">
        <v>0</v>
      </c>
      <c r="K731" s="125" t="n">
        <v>0</v>
      </c>
      <c r="L731" s="126" t="n">
        <f aca="false">(I731*J731*K731)</f>
        <v>0</v>
      </c>
      <c r="M731" s="126" t="n">
        <f aca="false">IF($H731="AGÊNCIA INTERNO",(0),L731*$M$14)</f>
        <v>0</v>
      </c>
      <c r="N731" s="126" t="n">
        <f aca="false">IF($H731="AGÊNCIA",($L731+$M731)*$N$14,IF($H731="AGÊNCIA INTERNO",($L731*$N$14),IF($H731="FAT.DIRETO",($M731*$N$14))))</f>
        <v>0</v>
      </c>
      <c r="O731" s="126" t="n">
        <f aca="false">L731+M731+N731</f>
        <v>0</v>
      </c>
      <c r="P731" s="127" t="s">
        <v>29</v>
      </c>
      <c r="Q731" s="132"/>
      <c r="R731" s="124" t="n">
        <v>0</v>
      </c>
      <c r="S731" s="124" t="n">
        <v>0</v>
      </c>
      <c r="T731" s="125" t="n">
        <v>0</v>
      </c>
      <c r="U731" s="126" t="n">
        <f aca="false">(R731*S731*T731)</f>
        <v>0</v>
      </c>
      <c r="V731" s="126" t="n">
        <f aca="false">IF($H731="AGÊNCIA INTERNO",(0),U731*$V$14)</f>
        <v>0</v>
      </c>
      <c r="W731" s="126" t="n">
        <f aca="false">IF($H731="AGÊNCIA",($U731+$V731)*$W$14,IF($H731="AGÊNCIA INTERNO",($U731*$N$14),IF($H731="FAT.DIRETO",($V731*$N$14))))</f>
        <v>0</v>
      </c>
      <c r="X731" s="126" t="n">
        <f aca="false">U731+V731+W731</f>
        <v>0</v>
      </c>
      <c r="Y731" s="132"/>
      <c r="Z731" s="132"/>
      <c r="AA731" s="132"/>
      <c r="AB731" s="132"/>
      <c r="AC731" s="132"/>
      <c r="AD731" s="132"/>
      <c r="AE731" s="133"/>
    </row>
    <row r="732" customFormat="false" ht="33.75" hidden="true" customHeight="true" outlineLevel="0" collapsed="false">
      <c r="A732" s="132"/>
      <c r="B732" s="133"/>
      <c r="C732" s="129"/>
      <c r="D732" s="129"/>
      <c r="E732" s="131"/>
      <c r="F732" s="131"/>
      <c r="G732" s="134"/>
      <c r="H732" s="124"/>
      <c r="I732" s="124" t="n">
        <v>0</v>
      </c>
      <c r="J732" s="124" t="n">
        <v>0</v>
      </c>
      <c r="K732" s="125" t="n">
        <v>0</v>
      </c>
      <c r="L732" s="126" t="n">
        <f aca="false">(I732*J732*K732)</f>
        <v>0</v>
      </c>
      <c r="M732" s="126" t="n">
        <f aca="false">IF($H732="AGÊNCIA INTERNO",(0),L732*$M$14)</f>
        <v>0</v>
      </c>
      <c r="N732" s="126" t="n">
        <f aca="false">IF($H732="AGÊNCIA",($L732+$M732)*$N$14,IF($H732="AGÊNCIA INTERNO",($L732*$N$14),IF($H732="FAT.DIRETO",($M732*$N$14))))</f>
        <v>0</v>
      </c>
      <c r="O732" s="126" t="n">
        <f aca="false">L732+M732+N732</f>
        <v>0</v>
      </c>
      <c r="P732" s="127" t="s">
        <v>29</v>
      </c>
      <c r="Q732" s="132"/>
      <c r="R732" s="124" t="n">
        <v>0</v>
      </c>
      <c r="S732" s="124" t="n">
        <v>0</v>
      </c>
      <c r="T732" s="125" t="n">
        <v>0</v>
      </c>
      <c r="U732" s="126" t="n">
        <f aca="false">(R732*S732*T732)</f>
        <v>0</v>
      </c>
      <c r="V732" s="126" t="n">
        <f aca="false">IF($H732="AGÊNCIA INTERNO",(0),U732*$V$14)</f>
        <v>0</v>
      </c>
      <c r="W732" s="126" t="n">
        <f aca="false">IF($H732="AGÊNCIA",($U732+$V732)*$W$14,IF($H732="AGÊNCIA INTERNO",($U732*$N$14),IF($H732="FAT.DIRETO",($V732*$N$14))))</f>
        <v>0</v>
      </c>
      <c r="X732" s="126" t="n">
        <f aca="false">U732+V732+W732</f>
        <v>0</v>
      </c>
      <c r="Y732" s="132"/>
      <c r="Z732" s="132"/>
      <c r="AA732" s="132"/>
      <c r="AB732" s="132"/>
      <c r="AC732" s="132"/>
      <c r="AD732" s="132"/>
      <c r="AE732" s="133"/>
    </row>
    <row r="733" customFormat="false" ht="33.75" hidden="true" customHeight="true" outlineLevel="0" collapsed="false">
      <c r="A733" s="132"/>
      <c r="B733" s="133"/>
      <c r="C733" s="129"/>
      <c r="D733" s="129"/>
      <c r="E733" s="131"/>
      <c r="F733" s="131"/>
      <c r="G733" s="134"/>
      <c r="H733" s="124"/>
      <c r="I733" s="124" t="n">
        <v>0</v>
      </c>
      <c r="J733" s="124" t="n">
        <v>0</v>
      </c>
      <c r="K733" s="125" t="n">
        <v>0</v>
      </c>
      <c r="L733" s="126" t="n">
        <f aca="false">(I733*J733*K733)</f>
        <v>0</v>
      </c>
      <c r="M733" s="126" t="n">
        <f aca="false">IF($H733="AGÊNCIA INTERNO",(0),L733*$M$14)</f>
        <v>0</v>
      </c>
      <c r="N733" s="126" t="n">
        <f aca="false">IF($H733="AGÊNCIA",($L733+$M733)*$N$14,IF($H733="AGÊNCIA INTERNO",($L733*$N$14),IF($H733="FAT.DIRETO",($M733*$N$14))))</f>
        <v>0</v>
      </c>
      <c r="O733" s="126" t="n">
        <f aca="false">L733+M733+N733</f>
        <v>0</v>
      </c>
      <c r="P733" s="127" t="s">
        <v>29</v>
      </c>
      <c r="Q733" s="132"/>
      <c r="R733" s="124" t="n">
        <v>0</v>
      </c>
      <c r="S733" s="124" t="n">
        <v>0</v>
      </c>
      <c r="T733" s="125" t="n">
        <v>0</v>
      </c>
      <c r="U733" s="126" t="n">
        <f aca="false">(R733*S733*T733)</f>
        <v>0</v>
      </c>
      <c r="V733" s="126" t="n">
        <f aca="false">IF($H733="AGÊNCIA INTERNO",(0),U733*$V$14)</f>
        <v>0</v>
      </c>
      <c r="W733" s="126" t="n">
        <f aca="false">IF($H733="AGÊNCIA",($U733+$V733)*$W$14,IF($H733="AGÊNCIA INTERNO",($U733*$N$14),IF($H733="FAT.DIRETO",($V733*$N$14))))</f>
        <v>0</v>
      </c>
      <c r="X733" s="126" t="n">
        <f aca="false">U733+V733+W733</f>
        <v>0</v>
      </c>
      <c r="Y733" s="132"/>
      <c r="Z733" s="132"/>
      <c r="AA733" s="132"/>
      <c r="AB733" s="132"/>
      <c r="AC733" s="132"/>
      <c r="AD733" s="132"/>
      <c r="AE733" s="133"/>
    </row>
    <row r="734" customFormat="false" ht="33.75" hidden="true" customHeight="true" outlineLevel="0" collapsed="false">
      <c r="A734" s="132"/>
      <c r="B734" s="133"/>
      <c r="C734" s="129"/>
      <c r="D734" s="129"/>
      <c r="E734" s="131"/>
      <c r="F734" s="131"/>
      <c r="G734" s="134"/>
      <c r="H734" s="124"/>
      <c r="I734" s="124" t="n">
        <v>0</v>
      </c>
      <c r="J734" s="124" t="n">
        <v>0</v>
      </c>
      <c r="K734" s="125" t="n">
        <v>0</v>
      </c>
      <c r="L734" s="126" t="n">
        <f aca="false">(I734*J734*K734)</f>
        <v>0</v>
      </c>
      <c r="M734" s="126" t="n">
        <f aca="false">IF($H734="AGÊNCIA INTERNO",(0),L734*$M$14)</f>
        <v>0</v>
      </c>
      <c r="N734" s="126" t="n">
        <f aca="false">IF($H734="AGÊNCIA",($L734+$M734)*$N$14,IF($H734="AGÊNCIA INTERNO",($L734*$N$14),IF($H734="FAT.DIRETO",($M734*$N$14))))</f>
        <v>0</v>
      </c>
      <c r="O734" s="126" t="n">
        <f aca="false">L734+M734+N734</f>
        <v>0</v>
      </c>
      <c r="P734" s="127" t="s">
        <v>29</v>
      </c>
      <c r="Q734" s="132"/>
      <c r="R734" s="124" t="n">
        <v>0</v>
      </c>
      <c r="S734" s="124" t="n">
        <v>0</v>
      </c>
      <c r="T734" s="125" t="n">
        <v>0</v>
      </c>
      <c r="U734" s="126" t="n">
        <f aca="false">(R734*S734*T734)</f>
        <v>0</v>
      </c>
      <c r="V734" s="126" t="n">
        <f aca="false">IF($H734="AGÊNCIA INTERNO",(0),U734*$V$14)</f>
        <v>0</v>
      </c>
      <c r="W734" s="126" t="n">
        <f aca="false">IF($H734="AGÊNCIA",($U734+$V734)*$W$14,IF($H734="AGÊNCIA INTERNO",($U734*$N$14),IF($H734="FAT.DIRETO",($V734*$N$14))))</f>
        <v>0</v>
      </c>
      <c r="X734" s="126" t="n">
        <f aca="false">U734+V734+W734</f>
        <v>0</v>
      </c>
      <c r="Y734" s="132"/>
      <c r="Z734" s="132"/>
      <c r="AA734" s="132"/>
      <c r="AB734" s="132"/>
      <c r="AC734" s="132"/>
      <c r="AD734" s="132"/>
      <c r="AE734" s="133"/>
    </row>
    <row r="735" customFormat="false" ht="33.75" hidden="true" customHeight="true" outlineLevel="0" collapsed="false">
      <c r="A735" s="132"/>
      <c r="B735" s="133"/>
      <c r="C735" s="129"/>
      <c r="D735" s="129"/>
      <c r="E735" s="131"/>
      <c r="F735" s="131"/>
      <c r="G735" s="134"/>
      <c r="H735" s="124"/>
      <c r="I735" s="124" t="n">
        <v>0</v>
      </c>
      <c r="J735" s="124" t="n">
        <v>0</v>
      </c>
      <c r="K735" s="125" t="n">
        <v>0</v>
      </c>
      <c r="L735" s="126" t="n">
        <f aca="false">(I735*J735*K735)</f>
        <v>0</v>
      </c>
      <c r="M735" s="126" t="n">
        <f aca="false">IF($H735="AGÊNCIA INTERNO",(0),L735*$M$14)</f>
        <v>0</v>
      </c>
      <c r="N735" s="126" t="n">
        <f aca="false">IF($H735="AGÊNCIA",($L735+$M735)*$N$14,IF($H735="AGÊNCIA INTERNO",($L735*$N$14),IF($H735="FAT.DIRETO",($M735*$N$14))))</f>
        <v>0</v>
      </c>
      <c r="O735" s="126" t="n">
        <f aca="false">L735+M735+N735</f>
        <v>0</v>
      </c>
      <c r="P735" s="127" t="s">
        <v>29</v>
      </c>
      <c r="Q735" s="132"/>
      <c r="R735" s="124" t="n">
        <v>0</v>
      </c>
      <c r="S735" s="124" t="n">
        <v>0</v>
      </c>
      <c r="T735" s="125" t="n">
        <v>0</v>
      </c>
      <c r="U735" s="126" t="n">
        <f aca="false">(R735*S735*T735)</f>
        <v>0</v>
      </c>
      <c r="V735" s="126" t="n">
        <f aca="false">IF($H735="AGÊNCIA INTERNO",(0),U735*$V$14)</f>
        <v>0</v>
      </c>
      <c r="W735" s="126" t="n">
        <f aca="false">IF($H735="AGÊNCIA",($U735+$V735)*$W$14,IF($H735="AGÊNCIA INTERNO",($U735*$N$14),IF($H735="FAT.DIRETO",($V735*$N$14))))</f>
        <v>0</v>
      </c>
      <c r="X735" s="126" t="n">
        <f aca="false">U735+V735+W735</f>
        <v>0</v>
      </c>
      <c r="Y735" s="132"/>
      <c r="Z735" s="132"/>
      <c r="AA735" s="132"/>
      <c r="AB735" s="132"/>
      <c r="AC735" s="132"/>
      <c r="AD735" s="132"/>
      <c r="AE735" s="133"/>
    </row>
    <row r="736" customFormat="false" ht="33.75" hidden="true" customHeight="true" outlineLevel="0" collapsed="false">
      <c r="A736" s="132"/>
      <c r="B736" s="133"/>
      <c r="C736" s="129"/>
      <c r="D736" s="129"/>
      <c r="E736" s="131"/>
      <c r="F736" s="131"/>
      <c r="G736" s="134"/>
      <c r="H736" s="124"/>
      <c r="I736" s="124" t="n">
        <v>0</v>
      </c>
      <c r="J736" s="124" t="n">
        <v>0</v>
      </c>
      <c r="K736" s="125" t="n">
        <v>0</v>
      </c>
      <c r="L736" s="126" t="n">
        <f aca="false">(I736*J736*K736)</f>
        <v>0</v>
      </c>
      <c r="M736" s="126" t="n">
        <f aca="false">IF($H736="AGÊNCIA INTERNO",(0),L736*$M$14)</f>
        <v>0</v>
      </c>
      <c r="N736" s="126" t="n">
        <f aca="false">IF($H736="AGÊNCIA",($L736+$M736)*$N$14,IF($H736="AGÊNCIA INTERNO",($L736*$N$14),IF($H736="FAT.DIRETO",($M736*$N$14))))</f>
        <v>0</v>
      </c>
      <c r="O736" s="126" t="n">
        <f aca="false">L736+M736+N736</f>
        <v>0</v>
      </c>
      <c r="P736" s="127" t="s">
        <v>29</v>
      </c>
      <c r="Q736" s="132"/>
      <c r="R736" s="124" t="n">
        <v>0</v>
      </c>
      <c r="S736" s="124" t="n">
        <v>0</v>
      </c>
      <c r="T736" s="125" t="n">
        <v>0</v>
      </c>
      <c r="U736" s="126" t="n">
        <f aca="false">(R736*S736*T736)</f>
        <v>0</v>
      </c>
      <c r="V736" s="126" t="n">
        <f aca="false">IF($H736="AGÊNCIA INTERNO",(0),U736*$V$14)</f>
        <v>0</v>
      </c>
      <c r="W736" s="126" t="n">
        <f aca="false">IF($H736="AGÊNCIA",($U736+$V736)*$W$14,IF($H736="AGÊNCIA INTERNO",($U736*$N$14),IF($H736="FAT.DIRETO",($V736*$N$14))))</f>
        <v>0</v>
      </c>
      <c r="X736" s="126" t="n">
        <f aca="false">U736+V736+W736</f>
        <v>0</v>
      </c>
      <c r="Y736" s="132"/>
      <c r="Z736" s="132"/>
      <c r="AA736" s="132"/>
      <c r="AB736" s="132"/>
      <c r="AC736" s="132"/>
      <c r="AD736" s="132"/>
      <c r="AE736" s="133"/>
    </row>
    <row r="737" customFormat="false" ht="33.75" hidden="true" customHeight="true" outlineLevel="0" collapsed="false">
      <c r="A737" s="132"/>
      <c r="B737" s="133"/>
      <c r="C737" s="129"/>
      <c r="D737" s="129"/>
      <c r="E737" s="131"/>
      <c r="F737" s="131"/>
      <c r="G737" s="134"/>
      <c r="H737" s="124"/>
      <c r="I737" s="124" t="n">
        <v>0</v>
      </c>
      <c r="J737" s="124" t="n">
        <v>0</v>
      </c>
      <c r="K737" s="125" t="n">
        <v>0</v>
      </c>
      <c r="L737" s="126" t="n">
        <f aca="false">(I737*J737*K737)</f>
        <v>0</v>
      </c>
      <c r="M737" s="126" t="n">
        <f aca="false">IF($H737="AGÊNCIA INTERNO",(0),L737*$M$14)</f>
        <v>0</v>
      </c>
      <c r="N737" s="126" t="n">
        <f aca="false">IF($H737="AGÊNCIA",($L737+$M737)*$N$14,IF($H737="AGÊNCIA INTERNO",($L737*$N$14),IF($H737="FAT.DIRETO",($M737*$N$14))))</f>
        <v>0</v>
      </c>
      <c r="O737" s="126" t="n">
        <f aca="false">L737+M737+N737</f>
        <v>0</v>
      </c>
      <c r="P737" s="127" t="s">
        <v>28</v>
      </c>
      <c r="Q737" s="132"/>
      <c r="R737" s="124" t="n">
        <v>0</v>
      </c>
      <c r="S737" s="124" t="n">
        <v>0</v>
      </c>
      <c r="T737" s="125" t="n">
        <v>0</v>
      </c>
      <c r="U737" s="126" t="n">
        <f aca="false">(R737*S737*T737)</f>
        <v>0</v>
      </c>
      <c r="V737" s="126" t="n">
        <f aca="false">IF($H737="AGÊNCIA INTERNO",(0),U737*$V$14)</f>
        <v>0</v>
      </c>
      <c r="W737" s="126" t="n">
        <f aca="false">IF($H737="AGÊNCIA",($U737+$V737)*$W$14,IF($H737="AGÊNCIA INTERNO",($U737*$N$14),IF($H737="FAT.DIRETO",($V737*$N$14))))</f>
        <v>0</v>
      </c>
      <c r="X737" s="126" t="n">
        <f aca="false">U737+V737+W737</f>
        <v>0</v>
      </c>
      <c r="Y737" s="132"/>
      <c r="Z737" s="132"/>
      <c r="AA737" s="132"/>
      <c r="AB737" s="132"/>
      <c r="AC737" s="132"/>
      <c r="AD737" s="132"/>
      <c r="AE737" s="133"/>
    </row>
    <row r="738" customFormat="false" ht="33.75" hidden="true" customHeight="true" outlineLevel="0" collapsed="false">
      <c r="A738" s="132"/>
      <c r="B738" s="133"/>
      <c r="C738" s="129"/>
      <c r="D738" s="129"/>
      <c r="E738" s="131"/>
      <c r="F738" s="131"/>
      <c r="G738" s="134"/>
      <c r="H738" s="124"/>
      <c r="I738" s="124" t="n">
        <v>0</v>
      </c>
      <c r="J738" s="124" t="n">
        <v>0</v>
      </c>
      <c r="K738" s="125" t="n">
        <v>0</v>
      </c>
      <c r="L738" s="126" t="n">
        <f aca="false">(I738*J738*K738)</f>
        <v>0</v>
      </c>
      <c r="M738" s="126" t="n">
        <f aca="false">IF($H738="AGÊNCIA INTERNO",(0),L738*$M$14)</f>
        <v>0</v>
      </c>
      <c r="N738" s="126" t="n">
        <f aca="false">IF($H738="AGÊNCIA",($L738+$M738)*$N$14,IF($H738="AGÊNCIA INTERNO",($L738*$N$14),IF($H738="FAT.DIRETO",($M738*$N$14))))</f>
        <v>0</v>
      </c>
      <c r="O738" s="126" t="n">
        <f aca="false">L738+M738+N738</f>
        <v>0</v>
      </c>
      <c r="P738" s="127" t="s">
        <v>29</v>
      </c>
      <c r="Q738" s="132"/>
      <c r="R738" s="124" t="n">
        <v>0</v>
      </c>
      <c r="S738" s="124" t="n">
        <v>0</v>
      </c>
      <c r="T738" s="125" t="n">
        <v>0</v>
      </c>
      <c r="U738" s="126" t="n">
        <f aca="false">(R738*S738*T738)</f>
        <v>0</v>
      </c>
      <c r="V738" s="126" t="n">
        <f aca="false">IF($H738="AGÊNCIA INTERNO",(0),U738*$V$14)</f>
        <v>0</v>
      </c>
      <c r="W738" s="126" t="n">
        <f aca="false">IF($H738="AGÊNCIA",($U738+$V738)*$W$14,IF($H738="AGÊNCIA INTERNO",($U738*$N$14),IF($H738="FAT.DIRETO",($V738*$N$14))))</f>
        <v>0</v>
      </c>
      <c r="X738" s="126" t="n">
        <f aca="false">U738+V738+W738</f>
        <v>0</v>
      </c>
      <c r="Y738" s="132"/>
      <c r="Z738" s="132"/>
      <c r="AA738" s="132"/>
      <c r="AB738" s="132"/>
      <c r="AC738" s="132"/>
      <c r="AD738" s="132"/>
      <c r="AE738" s="133"/>
    </row>
    <row r="739" customFormat="false" ht="33.75" hidden="true" customHeight="true" outlineLevel="0" collapsed="false">
      <c r="A739" s="132"/>
      <c r="B739" s="133"/>
      <c r="C739" s="129"/>
      <c r="D739" s="129"/>
      <c r="E739" s="131"/>
      <c r="F739" s="131"/>
      <c r="G739" s="134"/>
      <c r="H739" s="124"/>
      <c r="I739" s="124" t="n">
        <v>0</v>
      </c>
      <c r="J739" s="124" t="n">
        <v>0</v>
      </c>
      <c r="K739" s="125" t="n">
        <v>0</v>
      </c>
      <c r="L739" s="126" t="n">
        <f aca="false">(I739*J739*K739)</f>
        <v>0</v>
      </c>
      <c r="M739" s="126" t="n">
        <f aca="false">IF($H739="AGÊNCIA INTERNO",(0),L739*$M$14)</f>
        <v>0</v>
      </c>
      <c r="N739" s="126" t="n">
        <f aca="false">IF($H739="AGÊNCIA",($L739+$M739)*$N$14,IF($H739="AGÊNCIA INTERNO",($L739*$N$14),IF($H739="FAT.DIRETO",($M739*$N$14))))</f>
        <v>0</v>
      </c>
      <c r="O739" s="126" t="n">
        <f aca="false">L739+M739+N739</f>
        <v>0</v>
      </c>
      <c r="P739" s="127" t="s">
        <v>28</v>
      </c>
      <c r="Q739" s="132"/>
      <c r="R739" s="124" t="n">
        <v>0</v>
      </c>
      <c r="S739" s="124" t="n">
        <v>0</v>
      </c>
      <c r="T739" s="125" t="n">
        <v>0</v>
      </c>
      <c r="U739" s="126" t="n">
        <f aca="false">(R739*S739*T739)</f>
        <v>0</v>
      </c>
      <c r="V739" s="126" t="n">
        <f aca="false">IF($H739="AGÊNCIA INTERNO",(0),U739*$V$14)</f>
        <v>0</v>
      </c>
      <c r="W739" s="126" t="n">
        <f aca="false">IF($H739="AGÊNCIA",($U739+$V739)*$W$14,IF($H739="AGÊNCIA INTERNO",($U739*$N$14),IF($H739="FAT.DIRETO",($V739*$N$14))))</f>
        <v>0</v>
      </c>
      <c r="X739" s="126" t="n">
        <f aca="false">U739+V739+W739</f>
        <v>0</v>
      </c>
      <c r="Y739" s="132"/>
      <c r="Z739" s="132"/>
      <c r="AA739" s="132"/>
      <c r="AB739" s="132"/>
      <c r="AC739" s="132"/>
      <c r="AD739" s="132"/>
      <c r="AE739" s="133"/>
    </row>
    <row r="740" customFormat="false" ht="33.75" hidden="true" customHeight="true" outlineLevel="0" collapsed="false">
      <c r="A740" s="132"/>
      <c r="B740" s="133"/>
      <c r="C740" s="129"/>
      <c r="D740" s="129"/>
      <c r="E740" s="131"/>
      <c r="F740" s="131"/>
      <c r="G740" s="134"/>
      <c r="H740" s="124"/>
      <c r="I740" s="124" t="n">
        <v>0</v>
      </c>
      <c r="J740" s="124" t="n">
        <v>0</v>
      </c>
      <c r="K740" s="125" t="n">
        <v>0</v>
      </c>
      <c r="L740" s="126" t="n">
        <f aca="false">(I740*J740*K740)</f>
        <v>0</v>
      </c>
      <c r="M740" s="126" t="n">
        <f aca="false">IF($H740="AGÊNCIA INTERNO",(0),L740*$M$14)</f>
        <v>0</v>
      </c>
      <c r="N740" s="126" t="n">
        <f aca="false">IF($H740="AGÊNCIA",($L740+$M740)*$N$14,IF($H740="AGÊNCIA INTERNO",($L740*$N$14),IF($H740="FAT.DIRETO",($M740*$N$14))))</f>
        <v>0</v>
      </c>
      <c r="O740" s="126" t="n">
        <f aca="false">L740+M740+N740</f>
        <v>0</v>
      </c>
      <c r="P740" s="127" t="s">
        <v>28</v>
      </c>
      <c r="Q740" s="132"/>
      <c r="R740" s="124" t="n">
        <v>0</v>
      </c>
      <c r="S740" s="124" t="n">
        <v>0</v>
      </c>
      <c r="T740" s="125" t="n">
        <v>0</v>
      </c>
      <c r="U740" s="126" t="n">
        <f aca="false">(R740*S740*T740)</f>
        <v>0</v>
      </c>
      <c r="V740" s="126" t="n">
        <f aca="false">IF($H740="AGÊNCIA INTERNO",(0),U740*$V$14)</f>
        <v>0</v>
      </c>
      <c r="W740" s="126" t="n">
        <f aca="false">IF($H740="AGÊNCIA",($U740+$V740)*$W$14,IF($H740="AGÊNCIA INTERNO",($U740*$N$14),IF($H740="FAT.DIRETO",($V740*$N$14))))</f>
        <v>0</v>
      </c>
      <c r="X740" s="126" t="n">
        <f aca="false">U740+V740+W740</f>
        <v>0</v>
      </c>
      <c r="Y740" s="132"/>
      <c r="Z740" s="132"/>
      <c r="AA740" s="132"/>
      <c r="AB740" s="132"/>
      <c r="AC740" s="132"/>
      <c r="AD740" s="132"/>
      <c r="AE740" s="133"/>
    </row>
    <row r="741" customFormat="false" ht="33.75" hidden="true" customHeight="true" outlineLevel="0" collapsed="false">
      <c r="A741" s="132"/>
      <c r="B741" s="133"/>
      <c r="C741" s="129"/>
      <c r="D741" s="129"/>
      <c r="E741" s="131"/>
      <c r="F741" s="131"/>
      <c r="G741" s="134"/>
      <c r="H741" s="124"/>
      <c r="I741" s="124" t="n">
        <v>0</v>
      </c>
      <c r="J741" s="124" t="n">
        <v>0</v>
      </c>
      <c r="K741" s="125" t="n">
        <v>0</v>
      </c>
      <c r="L741" s="126" t="n">
        <f aca="false">(I741*J741*K741)</f>
        <v>0</v>
      </c>
      <c r="M741" s="126" t="n">
        <f aca="false">IF($H741="AGÊNCIA INTERNO",(0),L741*$M$14)</f>
        <v>0</v>
      </c>
      <c r="N741" s="126" t="n">
        <f aca="false">IF($H741="AGÊNCIA",($L741+$M741)*$N$14,IF($H741="AGÊNCIA INTERNO",($L741*$N$14),IF($H741="FAT.DIRETO",($M741*$N$14))))</f>
        <v>0</v>
      </c>
      <c r="O741" s="126" t="n">
        <f aca="false">L741+M741+N741</f>
        <v>0</v>
      </c>
      <c r="P741" s="127" t="s">
        <v>28</v>
      </c>
      <c r="Q741" s="132"/>
      <c r="R741" s="124" t="n">
        <v>0</v>
      </c>
      <c r="S741" s="124" t="n">
        <v>0</v>
      </c>
      <c r="T741" s="125" t="n">
        <v>0</v>
      </c>
      <c r="U741" s="126" t="n">
        <f aca="false">(R741*S741*T741)</f>
        <v>0</v>
      </c>
      <c r="V741" s="126" t="n">
        <f aca="false">IF($H741="AGÊNCIA INTERNO",(0),U741*$V$14)</f>
        <v>0</v>
      </c>
      <c r="W741" s="126" t="n">
        <f aca="false">IF($H741="AGÊNCIA",($U741+$V741)*$W$14,IF($H741="AGÊNCIA INTERNO",($U741*$N$14),IF($H741="FAT.DIRETO",($V741*$N$14))))</f>
        <v>0</v>
      </c>
      <c r="X741" s="126" t="n">
        <f aca="false">U741+V741+W741</f>
        <v>0</v>
      </c>
      <c r="Y741" s="132"/>
      <c r="Z741" s="132"/>
      <c r="AA741" s="132"/>
      <c r="AB741" s="132"/>
      <c r="AC741" s="132"/>
      <c r="AD741" s="132"/>
      <c r="AE741" s="133"/>
    </row>
    <row r="742" customFormat="false" ht="33.75" hidden="true" customHeight="true" outlineLevel="0" collapsed="false">
      <c r="A742" s="132"/>
      <c r="B742" s="133"/>
      <c r="C742" s="129"/>
      <c r="D742" s="129"/>
      <c r="E742" s="131"/>
      <c r="F742" s="131"/>
      <c r="G742" s="134"/>
      <c r="H742" s="124"/>
      <c r="I742" s="124" t="n">
        <v>0</v>
      </c>
      <c r="J742" s="124" t="n">
        <v>0</v>
      </c>
      <c r="K742" s="125" t="n">
        <v>0</v>
      </c>
      <c r="L742" s="126" t="n">
        <f aca="false">(I742*J742*K742)</f>
        <v>0</v>
      </c>
      <c r="M742" s="126" t="n">
        <f aca="false">IF($H742="AGÊNCIA INTERNO",(0),L742*$M$14)</f>
        <v>0</v>
      </c>
      <c r="N742" s="126" t="n">
        <f aca="false">IF($H742="AGÊNCIA",($L742+$M742)*$N$14,IF($H742="AGÊNCIA INTERNO",($L742*$N$14),IF($H742="FAT.DIRETO",($M742*$N$14))))</f>
        <v>0</v>
      </c>
      <c r="O742" s="126" t="n">
        <f aca="false">L742+M742+N742</f>
        <v>0</v>
      </c>
      <c r="P742" s="127" t="s">
        <v>28</v>
      </c>
      <c r="Q742" s="132"/>
      <c r="R742" s="124" t="n">
        <v>0</v>
      </c>
      <c r="S742" s="124" t="n">
        <v>0</v>
      </c>
      <c r="T742" s="125" t="n">
        <v>0</v>
      </c>
      <c r="U742" s="126" t="n">
        <f aca="false">(R742*S742*T742)</f>
        <v>0</v>
      </c>
      <c r="V742" s="126" t="n">
        <f aca="false">IF($H742="AGÊNCIA INTERNO",(0),U742*$V$14)</f>
        <v>0</v>
      </c>
      <c r="W742" s="126" t="n">
        <f aca="false">IF($H742="AGÊNCIA",($U742+$V742)*$W$14,IF($H742="AGÊNCIA INTERNO",($U742*$N$14),IF($H742="FAT.DIRETO",($V742*$N$14))))</f>
        <v>0</v>
      </c>
      <c r="X742" s="126" t="n">
        <f aca="false">U742+V742+W742</f>
        <v>0</v>
      </c>
      <c r="Y742" s="132"/>
      <c r="Z742" s="132"/>
      <c r="AA742" s="132"/>
      <c r="AB742" s="132"/>
      <c r="AC742" s="132"/>
      <c r="AD742" s="132"/>
      <c r="AE742" s="133"/>
    </row>
    <row r="743" customFormat="false" ht="33.75" hidden="true" customHeight="true" outlineLevel="0" collapsed="false">
      <c r="A743" s="132"/>
      <c r="B743" s="133"/>
      <c r="C743" s="129"/>
      <c r="D743" s="129"/>
      <c r="E743" s="131"/>
      <c r="F743" s="131"/>
      <c r="G743" s="134"/>
      <c r="H743" s="124"/>
      <c r="I743" s="124" t="n">
        <v>0</v>
      </c>
      <c r="J743" s="124" t="n">
        <v>0</v>
      </c>
      <c r="K743" s="125" t="n">
        <v>0</v>
      </c>
      <c r="L743" s="126" t="n">
        <f aca="false">(I743*J743*K743)</f>
        <v>0</v>
      </c>
      <c r="M743" s="126" t="n">
        <f aca="false">IF($H743="AGÊNCIA INTERNO",(0),L743*$M$14)</f>
        <v>0</v>
      </c>
      <c r="N743" s="126" t="n">
        <f aca="false">IF($H743="AGÊNCIA",($L743+$M743)*$N$14,IF($H743="AGÊNCIA INTERNO",($L743*$N$14),IF($H743="FAT.DIRETO",($M743*$N$14))))</f>
        <v>0</v>
      </c>
      <c r="O743" s="126" t="n">
        <f aca="false">L743+M743+N743</f>
        <v>0</v>
      </c>
      <c r="P743" s="127" t="s">
        <v>29</v>
      </c>
      <c r="Q743" s="132"/>
      <c r="R743" s="124" t="n">
        <v>0</v>
      </c>
      <c r="S743" s="124" t="n">
        <v>0</v>
      </c>
      <c r="T743" s="125" t="n">
        <v>0</v>
      </c>
      <c r="U743" s="126" t="n">
        <f aca="false">(R743*S743*T743)</f>
        <v>0</v>
      </c>
      <c r="V743" s="126" t="n">
        <f aca="false">IF($H743="AGÊNCIA INTERNO",(0),U743*$V$14)</f>
        <v>0</v>
      </c>
      <c r="W743" s="126" t="n">
        <f aca="false">IF($H743="AGÊNCIA",($U743+$V743)*$W$14,IF($H743="AGÊNCIA INTERNO",($U743*$N$14),IF($H743="FAT.DIRETO",($V743*$N$14))))</f>
        <v>0</v>
      </c>
      <c r="X743" s="126" t="n">
        <f aca="false">U743+V743+W743</f>
        <v>0</v>
      </c>
      <c r="Y743" s="132"/>
      <c r="Z743" s="132"/>
      <c r="AA743" s="132"/>
      <c r="AB743" s="132"/>
      <c r="AC743" s="132"/>
      <c r="AD743" s="132"/>
      <c r="AE743" s="133"/>
    </row>
    <row r="744" customFormat="false" ht="33.75" hidden="true" customHeight="true" outlineLevel="0" collapsed="false">
      <c r="A744" s="132"/>
      <c r="B744" s="133"/>
      <c r="C744" s="129"/>
      <c r="D744" s="129"/>
      <c r="E744" s="131"/>
      <c r="F744" s="131"/>
      <c r="G744" s="134"/>
      <c r="H744" s="124"/>
      <c r="I744" s="124" t="n">
        <v>0</v>
      </c>
      <c r="J744" s="124" t="n">
        <v>0</v>
      </c>
      <c r="K744" s="125" t="n">
        <v>0</v>
      </c>
      <c r="L744" s="126" t="n">
        <f aca="false">(I744*J744*K744)</f>
        <v>0</v>
      </c>
      <c r="M744" s="126" t="n">
        <f aca="false">IF($H744="AGÊNCIA INTERNO",(0),L744*$M$14)</f>
        <v>0</v>
      </c>
      <c r="N744" s="126" t="n">
        <f aca="false">IF($H744="AGÊNCIA",($L744+$M744)*$N$14,IF($H744="AGÊNCIA INTERNO",($L744*$N$14),IF($H744="FAT.DIRETO",($M744*$N$14))))</f>
        <v>0</v>
      </c>
      <c r="O744" s="126" t="n">
        <f aca="false">L744+M744+N744</f>
        <v>0</v>
      </c>
      <c r="P744" s="127" t="s">
        <v>28</v>
      </c>
      <c r="Q744" s="132"/>
      <c r="R744" s="124" t="n">
        <v>0</v>
      </c>
      <c r="S744" s="124" t="n">
        <v>0</v>
      </c>
      <c r="T744" s="125" t="n">
        <v>0</v>
      </c>
      <c r="U744" s="126" t="n">
        <f aca="false">(R744*S744*T744)</f>
        <v>0</v>
      </c>
      <c r="V744" s="126" t="n">
        <f aca="false">IF($H744="AGÊNCIA INTERNO",(0),U744*$V$14)</f>
        <v>0</v>
      </c>
      <c r="W744" s="126" t="n">
        <f aca="false">IF($H744="AGÊNCIA",($U744+$V744)*$W$14,IF($H744="AGÊNCIA INTERNO",($U744*$N$14),IF($H744="FAT.DIRETO",($V744*$N$14))))</f>
        <v>0</v>
      </c>
      <c r="X744" s="126" t="n">
        <f aca="false">U744+V744+W744</f>
        <v>0</v>
      </c>
      <c r="Y744" s="132"/>
      <c r="Z744" s="132"/>
      <c r="AA744" s="132"/>
      <c r="AB744" s="132"/>
      <c r="AC744" s="132"/>
      <c r="AD744" s="132"/>
      <c r="AE744" s="133"/>
    </row>
    <row r="745" customFormat="false" ht="33.75" hidden="true" customHeight="true" outlineLevel="0" collapsed="false">
      <c r="A745" s="132"/>
      <c r="B745" s="133"/>
      <c r="C745" s="129"/>
      <c r="D745" s="129"/>
      <c r="E745" s="131"/>
      <c r="F745" s="131"/>
      <c r="G745" s="134"/>
      <c r="H745" s="124"/>
      <c r="I745" s="124" t="n">
        <v>0</v>
      </c>
      <c r="J745" s="124" t="n">
        <v>0</v>
      </c>
      <c r="K745" s="125" t="n">
        <v>0</v>
      </c>
      <c r="L745" s="126" t="n">
        <f aca="false">(I745*J745*K745)</f>
        <v>0</v>
      </c>
      <c r="M745" s="126" t="n">
        <f aca="false">IF($H745="AGÊNCIA INTERNO",(0),L745*$M$14)</f>
        <v>0</v>
      </c>
      <c r="N745" s="126" t="n">
        <f aca="false">IF($H745="AGÊNCIA",($L745+$M745)*$N$14,IF($H745="AGÊNCIA INTERNO",($L745*$N$14),IF($H745="FAT.DIRETO",($M745*$N$14))))</f>
        <v>0</v>
      </c>
      <c r="O745" s="126" t="n">
        <f aca="false">L745+M745+N745</f>
        <v>0</v>
      </c>
      <c r="P745" s="127" t="s">
        <v>28</v>
      </c>
      <c r="Q745" s="132"/>
      <c r="R745" s="124" t="n">
        <v>0</v>
      </c>
      <c r="S745" s="124" t="n">
        <v>0</v>
      </c>
      <c r="T745" s="125" t="n">
        <v>0</v>
      </c>
      <c r="U745" s="126" t="n">
        <f aca="false">(R745*S745*T745)</f>
        <v>0</v>
      </c>
      <c r="V745" s="126" t="n">
        <f aca="false">IF($H745="AGÊNCIA INTERNO",(0),U745*$V$14)</f>
        <v>0</v>
      </c>
      <c r="W745" s="126" t="n">
        <f aca="false">IF($H745="AGÊNCIA",($U745+$V745)*$W$14,IF($H745="AGÊNCIA INTERNO",($U745*$N$14),IF($H745="FAT.DIRETO",($V745*$N$14))))</f>
        <v>0</v>
      </c>
      <c r="X745" s="126" t="n">
        <f aca="false">U745+V745+W745</f>
        <v>0</v>
      </c>
      <c r="Y745" s="132"/>
      <c r="Z745" s="132"/>
      <c r="AA745" s="132"/>
      <c r="AB745" s="132"/>
      <c r="AC745" s="132"/>
      <c r="AD745" s="132"/>
      <c r="AE745" s="133"/>
    </row>
    <row r="746" customFormat="false" ht="33.75" hidden="true" customHeight="true" outlineLevel="0" collapsed="false">
      <c r="A746" s="132"/>
      <c r="B746" s="133"/>
      <c r="C746" s="129"/>
      <c r="D746" s="129"/>
      <c r="E746" s="131"/>
      <c r="F746" s="131"/>
      <c r="G746" s="134"/>
      <c r="H746" s="124"/>
      <c r="I746" s="124" t="n">
        <v>0</v>
      </c>
      <c r="J746" s="124" t="n">
        <v>0</v>
      </c>
      <c r="K746" s="125" t="n">
        <v>0</v>
      </c>
      <c r="L746" s="126" t="n">
        <f aca="false">(I746*J746*K746)</f>
        <v>0</v>
      </c>
      <c r="M746" s="126" t="n">
        <f aca="false">IF($H746="AGÊNCIA INTERNO",(0),L746*$M$14)</f>
        <v>0</v>
      </c>
      <c r="N746" s="126" t="n">
        <f aca="false">IF($H746="AGÊNCIA",($L746+$M746)*$N$14,IF($H746="AGÊNCIA INTERNO",($L746*$N$14),IF($H746="FAT.DIRETO",($M746*$N$14))))</f>
        <v>0</v>
      </c>
      <c r="O746" s="126" t="n">
        <f aca="false">L746+M746+N746</f>
        <v>0</v>
      </c>
      <c r="P746" s="127" t="s">
        <v>28</v>
      </c>
      <c r="Q746" s="132"/>
      <c r="R746" s="124" t="n">
        <v>0</v>
      </c>
      <c r="S746" s="124" t="n">
        <v>0</v>
      </c>
      <c r="T746" s="125" t="n">
        <v>0</v>
      </c>
      <c r="U746" s="126" t="n">
        <f aca="false">(R746*S746*T746)</f>
        <v>0</v>
      </c>
      <c r="V746" s="126" t="n">
        <f aca="false">IF($H746="AGÊNCIA INTERNO",(0),U746*$V$14)</f>
        <v>0</v>
      </c>
      <c r="W746" s="126" t="n">
        <f aca="false">IF($H746="AGÊNCIA",($U746+$V746)*$W$14,IF($H746="AGÊNCIA INTERNO",($U746*$N$14),IF($H746="FAT.DIRETO",($V746*$N$14))))</f>
        <v>0</v>
      </c>
      <c r="X746" s="126" t="n">
        <f aca="false">U746+V746+W746</f>
        <v>0</v>
      </c>
      <c r="Y746" s="132"/>
      <c r="Z746" s="132"/>
      <c r="AA746" s="132"/>
      <c r="AB746" s="132"/>
      <c r="AC746" s="132"/>
      <c r="AD746" s="132"/>
      <c r="AE746" s="133"/>
    </row>
    <row r="747" customFormat="false" ht="33.75" hidden="true" customHeight="true" outlineLevel="0" collapsed="false">
      <c r="A747" s="132"/>
      <c r="B747" s="133"/>
      <c r="C747" s="129"/>
      <c r="D747" s="129"/>
      <c r="E747" s="131"/>
      <c r="F747" s="131"/>
      <c r="G747" s="134"/>
      <c r="H747" s="124"/>
      <c r="I747" s="124" t="n">
        <v>0</v>
      </c>
      <c r="J747" s="124" t="n">
        <v>0</v>
      </c>
      <c r="K747" s="125" t="n">
        <v>0</v>
      </c>
      <c r="L747" s="126" t="n">
        <f aca="false">(I747*J747*K747)</f>
        <v>0</v>
      </c>
      <c r="M747" s="126" t="n">
        <f aca="false">IF($H747="AGÊNCIA INTERNO",(0),L747*$M$14)</f>
        <v>0</v>
      </c>
      <c r="N747" s="126" t="n">
        <f aca="false">IF($H747="AGÊNCIA",($L747+$M747)*$N$14,IF($H747="AGÊNCIA INTERNO",($L747*$N$14),IF($H747="FAT.DIRETO",($M747*$N$14))))</f>
        <v>0</v>
      </c>
      <c r="O747" s="126" t="n">
        <f aca="false">L747+M747+N747</f>
        <v>0</v>
      </c>
      <c r="P747" s="127" t="s">
        <v>28</v>
      </c>
      <c r="Q747" s="132"/>
      <c r="R747" s="124" t="n">
        <v>0</v>
      </c>
      <c r="S747" s="124" t="n">
        <v>0</v>
      </c>
      <c r="T747" s="125" t="n">
        <v>0</v>
      </c>
      <c r="U747" s="126" t="n">
        <f aca="false">(R747*S747*T747)</f>
        <v>0</v>
      </c>
      <c r="V747" s="126" t="n">
        <f aca="false">IF($H747="AGÊNCIA INTERNO",(0),U747*$V$14)</f>
        <v>0</v>
      </c>
      <c r="W747" s="126" t="n">
        <f aca="false">IF($H747="AGÊNCIA",($U747+$V747)*$W$14,IF($H747="AGÊNCIA INTERNO",($U747*$N$14),IF($H747="FAT.DIRETO",($V747*$N$14))))</f>
        <v>0</v>
      </c>
      <c r="X747" s="126" t="n">
        <f aca="false">U747+V747+W747</f>
        <v>0</v>
      </c>
      <c r="Y747" s="132"/>
      <c r="Z747" s="132"/>
      <c r="AA747" s="132"/>
      <c r="AB747" s="132"/>
      <c r="AC747" s="132"/>
      <c r="AD747" s="132"/>
      <c r="AE747" s="133"/>
    </row>
    <row r="748" customFormat="false" ht="33.75" hidden="true" customHeight="true" outlineLevel="0" collapsed="false">
      <c r="A748" s="132"/>
      <c r="B748" s="133"/>
      <c r="C748" s="129"/>
      <c r="D748" s="129"/>
      <c r="E748" s="131"/>
      <c r="F748" s="131"/>
      <c r="G748" s="134"/>
      <c r="H748" s="124"/>
      <c r="I748" s="124" t="n">
        <v>0</v>
      </c>
      <c r="J748" s="124" t="n">
        <v>0</v>
      </c>
      <c r="K748" s="125" t="n">
        <v>0</v>
      </c>
      <c r="L748" s="126" t="n">
        <f aca="false">(I748*J748*K748)</f>
        <v>0</v>
      </c>
      <c r="M748" s="126" t="n">
        <f aca="false">IF($H748="AGÊNCIA INTERNO",(0),L748*$M$14)</f>
        <v>0</v>
      </c>
      <c r="N748" s="126" t="n">
        <f aca="false">IF($H748="AGÊNCIA",($L748+$M748)*$N$14,IF($H748="AGÊNCIA INTERNO",($L748*$N$14),IF($H748="FAT.DIRETO",($M748*$N$14))))</f>
        <v>0</v>
      </c>
      <c r="O748" s="126" t="n">
        <f aca="false">L748+M748+N748</f>
        <v>0</v>
      </c>
      <c r="P748" s="127" t="s">
        <v>28</v>
      </c>
      <c r="Q748" s="132"/>
      <c r="R748" s="124" t="n">
        <v>0</v>
      </c>
      <c r="S748" s="124" t="n">
        <v>0</v>
      </c>
      <c r="T748" s="125" t="n">
        <v>0</v>
      </c>
      <c r="U748" s="126" t="n">
        <f aca="false">(R748*S748*T748)</f>
        <v>0</v>
      </c>
      <c r="V748" s="126" t="n">
        <f aca="false">IF($H748="AGÊNCIA INTERNO",(0),U748*$V$14)</f>
        <v>0</v>
      </c>
      <c r="W748" s="126" t="n">
        <f aca="false">IF($H748="AGÊNCIA",($U748+$V748)*$W$14,IF($H748="AGÊNCIA INTERNO",($U748*$N$14),IF($H748="FAT.DIRETO",($V748*$N$14))))</f>
        <v>0</v>
      </c>
      <c r="X748" s="126" t="n">
        <f aca="false">U748+V748+W748</f>
        <v>0</v>
      </c>
      <c r="Y748" s="132"/>
      <c r="Z748" s="132"/>
      <c r="AA748" s="132"/>
      <c r="AB748" s="132"/>
      <c r="AC748" s="132"/>
      <c r="AD748" s="132"/>
      <c r="AE748" s="133"/>
    </row>
    <row r="749" customFormat="false" ht="33.75" hidden="true" customHeight="true" outlineLevel="0" collapsed="false">
      <c r="A749" s="132"/>
      <c r="B749" s="133"/>
      <c r="C749" s="129"/>
      <c r="D749" s="129"/>
      <c r="E749" s="131"/>
      <c r="F749" s="131"/>
      <c r="G749" s="134"/>
      <c r="H749" s="124"/>
      <c r="I749" s="124" t="n">
        <v>0</v>
      </c>
      <c r="J749" s="124" t="n">
        <v>0</v>
      </c>
      <c r="K749" s="125" t="n">
        <v>0</v>
      </c>
      <c r="L749" s="126" t="n">
        <f aca="false">(I749*J749*K749)</f>
        <v>0</v>
      </c>
      <c r="M749" s="126" t="n">
        <f aca="false">IF($H749="AGÊNCIA INTERNO",(0),L749*$M$14)</f>
        <v>0</v>
      </c>
      <c r="N749" s="126" t="n">
        <f aca="false">IF($H749="AGÊNCIA",($L749+$M749)*$N$14,IF($H749="AGÊNCIA INTERNO",($L749*$N$14),IF($H749="FAT.DIRETO",($M749*$N$14))))</f>
        <v>0</v>
      </c>
      <c r="O749" s="126" t="n">
        <f aca="false">L749+M749+N749</f>
        <v>0</v>
      </c>
      <c r="P749" s="127" t="s">
        <v>28</v>
      </c>
      <c r="Q749" s="132"/>
      <c r="R749" s="124" t="n">
        <v>0</v>
      </c>
      <c r="S749" s="124" t="n">
        <v>0</v>
      </c>
      <c r="T749" s="125" t="n">
        <v>0</v>
      </c>
      <c r="U749" s="126" t="n">
        <f aca="false">(R749*S749*T749)</f>
        <v>0</v>
      </c>
      <c r="V749" s="126" t="n">
        <f aca="false">IF($H749="AGÊNCIA INTERNO",(0),U749*$V$14)</f>
        <v>0</v>
      </c>
      <c r="W749" s="126" t="n">
        <f aca="false">IF($H749="AGÊNCIA",($U749+$V749)*$W$14,IF($H749="AGÊNCIA INTERNO",($U749*$N$14),IF($H749="FAT.DIRETO",($V749*$N$14))))</f>
        <v>0</v>
      </c>
      <c r="X749" s="126" t="n">
        <f aca="false">U749+V749+W749</f>
        <v>0</v>
      </c>
      <c r="Y749" s="132"/>
      <c r="Z749" s="132"/>
      <c r="AA749" s="132"/>
      <c r="AB749" s="132"/>
      <c r="AC749" s="132"/>
      <c r="AD749" s="132"/>
      <c r="AE749" s="133"/>
    </row>
    <row r="750" customFormat="false" ht="33.75" hidden="true" customHeight="true" outlineLevel="0" collapsed="false">
      <c r="A750" s="132"/>
      <c r="B750" s="133"/>
      <c r="C750" s="129"/>
      <c r="D750" s="129"/>
      <c r="E750" s="131"/>
      <c r="F750" s="131"/>
      <c r="G750" s="134"/>
      <c r="H750" s="124"/>
      <c r="I750" s="124" t="n">
        <v>0</v>
      </c>
      <c r="J750" s="124" t="n">
        <v>0</v>
      </c>
      <c r="K750" s="125" t="n">
        <v>0</v>
      </c>
      <c r="L750" s="126" t="n">
        <f aca="false">(I750*J750*K750)</f>
        <v>0</v>
      </c>
      <c r="M750" s="126" t="n">
        <f aca="false">IF($H750="AGÊNCIA INTERNO",(0),L750*$M$14)</f>
        <v>0</v>
      </c>
      <c r="N750" s="126" t="n">
        <f aca="false">IF($H750="AGÊNCIA",($L750+$M750)*$N$14,IF($H750="AGÊNCIA INTERNO",($L750*$N$14),IF($H750="FAT.DIRETO",($M750*$N$14))))</f>
        <v>0</v>
      </c>
      <c r="O750" s="126" t="n">
        <f aca="false">L750+M750+N750</f>
        <v>0</v>
      </c>
      <c r="P750" s="127" t="s">
        <v>28</v>
      </c>
      <c r="Q750" s="132"/>
      <c r="R750" s="124" t="n">
        <v>0</v>
      </c>
      <c r="S750" s="124" t="n">
        <v>0</v>
      </c>
      <c r="T750" s="125" t="n">
        <v>0</v>
      </c>
      <c r="U750" s="126" t="n">
        <f aca="false">(R750*S750*T750)</f>
        <v>0</v>
      </c>
      <c r="V750" s="126" t="n">
        <f aca="false">IF($H750="AGÊNCIA INTERNO",(0),U750*$V$14)</f>
        <v>0</v>
      </c>
      <c r="W750" s="126" t="n">
        <f aca="false">IF($H750="AGÊNCIA",($U750+$V750)*$W$14,IF($H750="AGÊNCIA INTERNO",($U750*$N$14),IF($H750="FAT.DIRETO",($V750*$N$14))))</f>
        <v>0</v>
      </c>
      <c r="X750" s="126" t="n">
        <f aca="false">U750+V750+W750</f>
        <v>0</v>
      </c>
      <c r="Y750" s="132"/>
      <c r="Z750" s="132"/>
      <c r="AA750" s="132"/>
      <c r="AB750" s="132"/>
      <c r="AC750" s="132"/>
      <c r="AD750" s="132"/>
      <c r="AE750" s="133"/>
    </row>
    <row r="751" customFormat="false" ht="33.75" hidden="true" customHeight="true" outlineLevel="0" collapsed="false">
      <c r="A751" s="132"/>
      <c r="B751" s="133"/>
      <c r="C751" s="129"/>
      <c r="D751" s="129"/>
      <c r="E751" s="131"/>
      <c r="F751" s="131"/>
      <c r="G751" s="134"/>
      <c r="H751" s="124"/>
      <c r="I751" s="124" t="n">
        <v>0</v>
      </c>
      <c r="J751" s="124" t="n">
        <v>0</v>
      </c>
      <c r="K751" s="125" t="n">
        <v>0</v>
      </c>
      <c r="L751" s="126" t="n">
        <f aca="false">(I751*J751*K751)</f>
        <v>0</v>
      </c>
      <c r="M751" s="126" t="n">
        <f aca="false">IF($H751="AGÊNCIA INTERNO",(0),L751*$M$14)</f>
        <v>0</v>
      </c>
      <c r="N751" s="126" t="n">
        <f aca="false">IF($H751="AGÊNCIA",($L751+$M751)*$N$14,IF($H751="AGÊNCIA INTERNO",($L751*$N$14),IF($H751="FAT.DIRETO",($M751*$N$14))))</f>
        <v>0</v>
      </c>
      <c r="O751" s="126" t="n">
        <f aca="false">L751+M751+N751</f>
        <v>0</v>
      </c>
      <c r="P751" s="127" t="s">
        <v>29</v>
      </c>
      <c r="Q751" s="132"/>
      <c r="R751" s="124" t="n">
        <v>0</v>
      </c>
      <c r="S751" s="124" t="n">
        <v>0</v>
      </c>
      <c r="T751" s="125" t="n">
        <v>0</v>
      </c>
      <c r="U751" s="126" t="n">
        <f aca="false">(R751*S751*T751)</f>
        <v>0</v>
      </c>
      <c r="V751" s="126" t="n">
        <f aca="false">IF($H751="AGÊNCIA INTERNO",(0),U751*$V$14)</f>
        <v>0</v>
      </c>
      <c r="W751" s="126" t="n">
        <f aca="false">IF($H751="AGÊNCIA",($U751+$V751)*$W$14,IF($H751="AGÊNCIA INTERNO",($U751*$N$14),IF($H751="FAT.DIRETO",($V751*$N$14))))</f>
        <v>0</v>
      </c>
      <c r="X751" s="126" t="n">
        <f aca="false">U751+V751+W751</f>
        <v>0</v>
      </c>
      <c r="Y751" s="132"/>
      <c r="Z751" s="132"/>
      <c r="AA751" s="132"/>
      <c r="AB751" s="132"/>
      <c r="AC751" s="132"/>
      <c r="AD751" s="132"/>
      <c r="AE751" s="133"/>
    </row>
    <row r="752" customFormat="false" ht="33.75" hidden="true" customHeight="true" outlineLevel="0" collapsed="false">
      <c r="A752" s="132"/>
      <c r="B752" s="133"/>
      <c r="C752" s="129"/>
      <c r="D752" s="129"/>
      <c r="E752" s="131"/>
      <c r="F752" s="131"/>
      <c r="G752" s="134"/>
      <c r="H752" s="124"/>
      <c r="I752" s="124" t="n">
        <v>0</v>
      </c>
      <c r="J752" s="124" t="n">
        <v>0</v>
      </c>
      <c r="K752" s="125" t="n">
        <v>0</v>
      </c>
      <c r="L752" s="126" t="n">
        <f aca="false">(I752*J752*K752)</f>
        <v>0</v>
      </c>
      <c r="M752" s="126" t="n">
        <f aca="false">IF($H752="AGÊNCIA INTERNO",(0),L752*$M$14)</f>
        <v>0</v>
      </c>
      <c r="N752" s="126" t="n">
        <f aca="false">IF($H752="AGÊNCIA",($L752+$M752)*$N$14,IF($H752="AGÊNCIA INTERNO",($L752*$N$14),IF($H752="FAT.DIRETO",($M752*$N$14))))</f>
        <v>0</v>
      </c>
      <c r="O752" s="126" t="n">
        <f aca="false">L752+M752+N752</f>
        <v>0</v>
      </c>
      <c r="P752" s="127"/>
      <c r="Q752" s="132"/>
      <c r="R752" s="124"/>
      <c r="S752" s="124"/>
      <c r="T752" s="125"/>
      <c r="U752" s="126" t="n">
        <f aca="false">(R752*S752*T752)</f>
        <v>0</v>
      </c>
      <c r="V752" s="126" t="n">
        <f aca="false">IF($H752="AGÊNCIA INTERNO",(0),U752*$V$14)</f>
        <v>0</v>
      </c>
      <c r="W752" s="126" t="n">
        <f aca="false">IF($H752="AGÊNCIA",($U752+$V752)*$W$14,IF($H752="AGÊNCIA INTERNO",($U752*$N$14),IF($H752="FAT.DIRETO",($V752*$N$14))))</f>
        <v>0</v>
      </c>
      <c r="X752" s="126" t="n">
        <f aca="false">U752+V752+W752</f>
        <v>0</v>
      </c>
      <c r="Y752" s="132"/>
      <c r="Z752" s="132"/>
      <c r="AA752" s="132"/>
      <c r="AB752" s="132"/>
      <c r="AC752" s="132"/>
      <c r="AD752" s="132"/>
      <c r="AE752" s="133"/>
    </row>
    <row r="753" customFormat="false" ht="33.75" hidden="true" customHeight="true" outlineLevel="0" collapsed="false">
      <c r="A753" s="132"/>
      <c r="B753" s="133"/>
      <c r="C753" s="129"/>
      <c r="D753" s="129"/>
      <c r="E753" s="131"/>
      <c r="F753" s="131"/>
      <c r="G753" s="134"/>
      <c r="H753" s="124"/>
      <c r="I753" s="124" t="n">
        <v>0</v>
      </c>
      <c r="J753" s="124" t="n">
        <v>0</v>
      </c>
      <c r="K753" s="125" t="n">
        <v>0</v>
      </c>
      <c r="L753" s="126" t="n">
        <f aca="false">(I753*J753*K753)</f>
        <v>0</v>
      </c>
      <c r="M753" s="126" t="n">
        <f aca="false">IF($H753="AGÊNCIA INTERNO",(0),L753*$M$14)</f>
        <v>0</v>
      </c>
      <c r="N753" s="126" t="n">
        <f aca="false">IF($H753="AGÊNCIA",($L753+$M753)*$N$14,IF($H753="AGÊNCIA INTERNO",($L753*$N$14),IF($H753="FAT.DIRETO",($M753*$N$14))))</f>
        <v>0</v>
      </c>
      <c r="O753" s="126" t="n">
        <f aca="false">L753+M753+N753</f>
        <v>0</v>
      </c>
      <c r="P753" s="127" t="s">
        <v>29</v>
      </c>
      <c r="Q753" s="132"/>
      <c r="R753" s="124" t="n">
        <v>0</v>
      </c>
      <c r="S753" s="124" t="n">
        <v>0</v>
      </c>
      <c r="T753" s="125" t="n">
        <v>0</v>
      </c>
      <c r="U753" s="126" t="n">
        <f aca="false">(R753*S753*T753)</f>
        <v>0</v>
      </c>
      <c r="V753" s="126" t="n">
        <f aca="false">IF($H753="AGÊNCIA INTERNO",(0),U753*$V$14)</f>
        <v>0</v>
      </c>
      <c r="W753" s="126" t="n">
        <f aca="false">IF($H753="AGÊNCIA",($U753+$V753)*$W$14,IF($H753="AGÊNCIA INTERNO",($U753*$N$14),IF($H753="FAT.DIRETO",($V753*$N$14))))</f>
        <v>0</v>
      </c>
      <c r="X753" s="126" t="n">
        <f aca="false">U753+V753+W753</f>
        <v>0</v>
      </c>
      <c r="Y753" s="132"/>
      <c r="Z753" s="132"/>
      <c r="AA753" s="132"/>
      <c r="AB753" s="132"/>
      <c r="AC753" s="132"/>
      <c r="AD753" s="132"/>
      <c r="AE753" s="133"/>
    </row>
    <row r="754" customFormat="false" ht="33.75" hidden="true" customHeight="true" outlineLevel="0" collapsed="false">
      <c r="A754" s="132"/>
      <c r="B754" s="133"/>
      <c r="C754" s="129"/>
      <c r="D754" s="129"/>
      <c r="E754" s="131"/>
      <c r="F754" s="131"/>
      <c r="G754" s="134"/>
      <c r="H754" s="124"/>
      <c r="I754" s="124" t="n">
        <v>0</v>
      </c>
      <c r="J754" s="124" t="n">
        <v>0</v>
      </c>
      <c r="K754" s="125" t="n">
        <v>0</v>
      </c>
      <c r="L754" s="126" t="n">
        <f aca="false">(I754*J754*K754)</f>
        <v>0</v>
      </c>
      <c r="M754" s="126" t="n">
        <f aca="false">IF($H754="AGÊNCIA INTERNO",(0),L754*$M$14)</f>
        <v>0</v>
      </c>
      <c r="N754" s="126" t="n">
        <f aca="false">IF($H754="AGÊNCIA",($L754+$M754)*$N$14,IF($H754="AGÊNCIA INTERNO",($L754*$N$14),IF($H754="FAT.DIRETO",($M754*$N$14))))</f>
        <v>0</v>
      </c>
      <c r="O754" s="126" t="n">
        <f aca="false">L754+M754+N754</f>
        <v>0</v>
      </c>
      <c r="P754" s="127" t="s">
        <v>28</v>
      </c>
      <c r="Q754" s="132"/>
      <c r="R754" s="124" t="n">
        <v>0</v>
      </c>
      <c r="S754" s="124" t="n">
        <v>0</v>
      </c>
      <c r="T754" s="125" t="n">
        <v>0</v>
      </c>
      <c r="U754" s="126" t="n">
        <f aca="false">(R754*S754*T754)</f>
        <v>0</v>
      </c>
      <c r="V754" s="126" t="n">
        <f aca="false">IF($H754="AGÊNCIA INTERNO",(0),U754*$V$14)</f>
        <v>0</v>
      </c>
      <c r="W754" s="126" t="n">
        <f aca="false">IF($H754="AGÊNCIA",($U754+$V754)*$W$14,IF($H754="AGÊNCIA INTERNO",($U754*$N$14),IF($H754="FAT.DIRETO",($V754*$N$14))))</f>
        <v>0</v>
      </c>
      <c r="X754" s="126" t="n">
        <f aca="false">U754+V754+W754</f>
        <v>0</v>
      </c>
      <c r="Y754" s="132"/>
      <c r="Z754" s="132"/>
      <c r="AA754" s="132"/>
      <c r="AB754" s="132"/>
      <c r="AC754" s="132"/>
      <c r="AD754" s="132"/>
      <c r="AE754" s="133"/>
    </row>
    <row r="755" customFormat="false" ht="33.75" hidden="true" customHeight="true" outlineLevel="0" collapsed="false">
      <c r="A755" s="132"/>
      <c r="B755" s="133"/>
      <c r="C755" s="129"/>
      <c r="D755" s="129"/>
      <c r="E755" s="131"/>
      <c r="F755" s="131"/>
      <c r="G755" s="134"/>
      <c r="H755" s="124"/>
      <c r="I755" s="124" t="n">
        <v>0</v>
      </c>
      <c r="J755" s="124" t="n">
        <v>0</v>
      </c>
      <c r="K755" s="125" t="n">
        <v>0</v>
      </c>
      <c r="L755" s="126" t="n">
        <f aca="false">(I755*J755*K755)</f>
        <v>0</v>
      </c>
      <c r="M755" s="126" t="n">
        <f aca="false">IF($H755="AGÊNCIA INTERNO",(0),L755*$M$14)</f>
        <v>0</v>
      </c>
      <c r="N755" s="126" t="n">
        <f aca="false">IF($H755="AGÊNCIA",($L755+$M755)*$N$14,IF($H755="AGÊNCIA INTERNO",($L755*$N$14),IF($H755="FAT.DIRETO",($M755*$N$14))))</f>
        <v>0</v>
      </c>
      <c r="O755" s="126" t="n">
        <f aca="false">L755+M755+N755</f>
        <v>0</v>
      </c>
      <c r="P755" s="127" t="s">
        <v>28</v>
      </c>
      <c r="Q755" s="132"/>
      <c r="R755" s="124" t="n">
        <v>0</v>
      </c>
      <c r="S755" s="124" t="n">
        <v>0</v>
      </c>
      <c r="T755" s="125" t="n">
        <v>0</v>
      </c>
      <c r="U755" s="126" t="n">
        <f aca="false">(R755*S755*T755)</f>
        <v>0</v>
      </c>
      <c r="V755" s="126" t="n">
        <f aca="false">IF($H755="AGÊNCIA INTERNO",(0),U755*$V$14)</f>
        <v>0</v>
      </c>
      <c r="W755" s="126" t="n">
        <f aca="false">IF($H755="AGÊNCIA",($U755+$V755)*$W$14,IF($H755="AGÊNCIA INTERNO",($U755*$N$14),IF($H755="FAT.DIRETO",($V755*$N$14))))</f>
        <v>0</v>
      </c>
      <c r="X755" s="126" t="n">
        <f aca="false">U755+V755+W755</f>
        <v>0</v>
      </c>
      <c r="Y755" s="132"/>
      <c r="Z755" s="132"/>
      <c r="AA755" s="132"/>
      <c r="AB755" s="132"/>
      <c r="AC755" s="132"/>
      <c r="AD755" s="132"/>
      <c r="AE755" s="133"/>
    </row>
    <row r="756" customFormat="false" ht="33.75" hidden="true" customHeight="true" outlineLevel="0" collapsed="false">
      <c r="A756" s="132"/>
      <c r="B756" s="133"/>
      <c r="C756" s="129"/>
      <c r="D756" s="129"/>
      <c r="E756" s="131"/>
      <c r="F756" s="131"/>
      <c r="G756" s="134"/>
      <c r="H756" s="124"/>
      <c r="I756" s="124" t="n">
        <v>0</v>
      </c>
      <c r="J756" s="124" t="n">
        <v>0</v>
      </c>
      <c r="K756" s="125" t="n">
        <v>0</v>
      </c>
      <c r="L756" s="126" t="n">
        <f aca="false">(I756*J756*K756)</f>
        <v>0</v>
      </c>
      <c r="M756" s="126" t="n">
        <f aca="false">IF($H756="AGÊNCIA INTERNO",(0),L756*$M$14)</f>
        <v>0</v>
      </c>
      <c r="N756" s="126" t="n">
        <f aca="false">IF($H756="AGÊNCIA",($L756+$M756)*$N$14,IF($H756="AGÊNCIA INTERNO",($L756*$N$14),IF($H756="FAT.DIRETO",($M756*$N$14))))</f>
        <v>0</v>
      </c>
      <c r="O756" s="126" t="n">
        <f aca="false">L756+M756+N756</f>
        <v>0</v>
      </c>
      <c r="P756" s="127"/>
      <c r="Q756" s="132"/>
      <c r="R756" s="124"/>
      <c r="S756" s="124"/>
      <c r="T756" s="125"/>
      <c r="U756" s="126" t="n">
        <f aca="false">(R756*S756*T756)</f>
        <v>0</v>
      </c>
      <c r="V756" s="126" t="n">
        <f aca="false">IF($H756="AGÊNCIA INTERNO",(0),U756*$V$14)</f>
        <v>0</v>
      </c>
      <c r="W756" s="126" t="n">
        <f aca="false">IF($H756="AGÊNCIA",($U756+$V756)*$W$14,IF($H756="AGÊNCIA INTERNO",($U756*$N$14),IF($H756="FAT.DIRETO",($V756*$N$14))))</f>
        <v>0</v>
      </c>
      <c r="X756" s="126" t="n">
        <f aca="false">U756+V756+W756</f>
        <v>0</v>
      </c>
      <c r="Y756" s="132"/>
      <c r="Z756" s="132"/>
      <c r="AA756" s="132"/>
      <c r="AB756" s="132"/>
      <c r="AC756" s="132"/>
      <c r="AD756" s="132"/>
      <c r="AE756" s="133"/>
    </row>
    <row r="757" customFormat="false" ht="33.75" hidden="true" customHeight="true" outlineLevel="0" collapsed="false">
      <c r="A757" s="132"/>
      <c r="B757" s="133"/>
      <c r="C757" s="129"/>
      <c r="D757" s="129"/>
      <c r="E757" s="131"/>
      <c r="F757" s="131"/>
      <c r="G757" s="134"/>
      <c r="H757" s="124"/>
      <c r="I757" s="124" t="n">
        <v>0</v>
      </c>
      <c r="J757" s="124" t="n">
        <v>0</v>
      </c>
      <c r="K757" s="125" t="n">
        <v>0</v>
      </c>
      <c r="L757" s="126" t="n">
        <f aca="false">(I757*J757*K757)</f>
        <v>0</v>
      </c>
      <c r="M757" s="126" t="n">
        <f aca="false">IF($H757="AGÊNCIA INTERNO",(0),L757*$M$14)</f>
        <v>0</v>
      </c>
      <c r="N757" s="126" t="n">
        <f aca="false">IF($H757="AGÊNCIA",($L757+$M757)*$N$14,IF($H757="AGÊNCIA INTERNO",($L757*$N$14),IF($H757="FAT.DIRETO",($M757*$N$14))))</f>
        <v>0</v>
      </c>
      <c r="O757" s="126" t="n">
        <f aca="false">L757+M757+N757</f>
        <v>0</v>
      </c>
      <c r="P757" s="127" t="s">
        <v>29</v>
      </c>
      <c r="Q757" s="132"/>
      <c r="R757" s="124" t="n">
        <v>0</v>
      </c>
      <c r="S757" s="124" t="n">
        <v>0</v>
      </c>
      <c r="T757" s="125" t="n">
        <v>0</v>
      </c>
      <c r="U757" s="126" t="n">
        <f aca="false">(R757*S757*T757)</f>
        <v>0</v>
      </c>
      <c r="V757" s="126" t="n">
        <f aca="false">IF($H757="AGÊNCIA INTERNO",(0),U757*$V$14)</f>
        <v>0</v>
      </c>
      <c r="W757" s="126" t="n">
        <f aca="false">IF($H757="AGÊNCIA",($U757+$V757)*$W$14,IF($H757="AGÊNCIA INTERNO",($U757*$N$14),IF($H757="FAT.DIRETO",($V757*$N$14))))</f>
        <v>0</v>
      </c>
      <c r="X757" s="126" t="n">
        <f aca="false">U757+V757+W757</f>
        <v>0</v>
      </c>
      <c r="Y757" s="132"/>
      <c r="Z757" s="132"/>
      <c r="AA757" s="132"/>
      <c r="AB757" s="132"/>
      <c r="AC757" s="132"/>
      <c r="AD757" s="132"/>
      <c r="AE757" s="133"/>
    </row>
    <row r="758" customFormat="false" ht="33.75" hidden="true" customHeight="true" outlineLevel="0" collapsed="false">
      <c r="A758" s="132"/>
      <c r="B758" s="133"/>
      <c r="C758" s="129"/>
      <c r="D758" s="129"/>
      <c r="E758" s="131"/>
      <c r="F758" s="131"/>
      <c r="G758" s="134"/>
      <c r="H758" s="124"/>
      <c r="I758" s="124" t="n">
        <v>0</v>
      </c>
      <c r="J758" s="124" t="n">
        <v>0</v>
      </c>
      <c r="K758" s="125" t="n">
        <v>0</v>
      </c>
      <c r="L758" s="126" t="n">
        <f aca="false">(I758*J758*K758)</f>
        <v>0</v>
      </c>
      <c r="M758" s="126" t="n">
        <f aca="false">IF($H758="AGÊNCIA INTERNO",(0),L758*$M$14)</f>
        <v>0</v>
      </c>
      <c r="N758" s="126" t="n">
        <f aca="false">IF($H758="AGÊNCIA",($L758+$M758)*$N$14,IF($H758="AGÊNCIA INTERNO",($L758*$N$14),IF($H758="FAT.DIRETO",($M758*$N$14))))</f>
        <v>0</v>
      </c>
      <c r="O758" s="126" t="n">
        <f aca="false">L758+M758+N758</f>
        <v>0</v>
      </c>
      <c r="P758" s="127" t="s">
        <v>28</v>
      </c>
      <c r="Q758" s="132"/>
      <c r="R758" s="124" t="n">
        <v>0</v>
      </c>
      <c r="S758" s="124" t="n">
        <v>0</v>
      </c>
      <c r="T758" s="125" t="n">
        <v>0</v>
      </c>
      <c r="U758" s="126" t="n">
        <f aca="false">(R758*S758*T758)</f>
        <v>0</v>
      </c>
      <c r="V758" s="126" t="n">
        <f aca="false">IF($H758="AGÊNCIA INTERNO",(0),U758*$V$14)</f>
        <v>0</v>
      </c>
      <c r="W758" s="126" t="n">
        <f aca="false">IF($H758="AGÊNCIA",($U758+$V758)*$W$14,IF($H758="AGÊNCIA INTERNO",($U758*$N$14),IF($H758="FAT.DIRETO",($V758*$N$14))))</f>
        <v>0</v>
      </c>
      <c r="X758" s="126" t="n">
        <f aca="false">U758+V758+W758</f>
        <v>0</v>
      </c>
      <c r="Y758" s="132"/>
      <c r="Z758" s="132"/>
      <c r="AA758" s="132"/>
      <c r="AB758" s="132"/>
      <c r="AC758" s="132"/>
      <c r="AD758" s="132"/>
      <c r="AE758" s="133"/>
    </row>
    <row r="759" customFormat="false" ht="33.75" hidden="true" customHeight="true" outlineLevel="0" collapsed="false">
      <c r="A759" s="132"/>
      <c r="B759" s="133"/>
      <c r="C759" s="129"/>
      <c r="D759" s="129"/>
      <c r="E759" s="131"/>
      <c r="F759" s="131"/>
      <c r="G759" s="134"/>
      <c r="H759" s="124"/>
      <c r="I759" s="124" t="n">
        <v>0</v>
      </c>
      <c r="J759" s="124" t="n">
        <v>0</v>
      </c>
      <c r="K759" s="125" t="n">
        <v>0</v>
      </c>
      <c r="L759" s="126" t="n">
        <f aca="false">(I759*J759*K759)</f>
        <v>0</v>
      </c>
      <c r="M759" s="126" t="n">
        <f aca="false">IF($H759="AGÊNCIA INTERNO",(0),L759*$M$14)</f>
        <v>0</v>
      </c>
      <c r="N759" s="126" t="n">
        <f aca="false">IF($H759="AGÊNCIA",($L759+$M759)*$N$14,IF($H759="AGÊNCIA INTERNO",($L759*$N$14),IF($H759="FAT.DIRETO",($M759*$N$14))))</f>
        <v>0</v>
      </c>
      <c r="O759" s="126" t="n">
        <f aca="false">L759+M759+N759</f>
        <v>0</v>
      </c>
      <c r="P759" s="127" t="s">
        <v>28</v>
      </c>
      <c r="Q759" s="132"/>
      <c r="R759" s="124" t="n">
        <v>0</v>
      </c>
      <c r="S759" s="124" t="n">
        <v>0</v>
      </c>
      <c r="T759" s="125" t="n">
        <v>0</v>
      </c>
      <c r="U759" s="126" t="n">
        <f aca="false">(R759*S759*T759)</f>
        <v>0</v>
      </c>
      <c r="V759" s="126" t="n">
        <f aca="false">IF($H759="AGÊNCIA INTERNO",(0),U759*$V$14)</f>
        <v>0</v>
      </c>
      <c r="W759" s="126" t="n">
        <f aca="false">IF($H759="AGÊNCIA",($U759+$V759)*$W$14,IF($H759="AGÊNCIA INTERNO",($U759*$N$14),IF($H759="FAT.DIRETO",($V759*$N$14))))</f>
        <v>0</v>
      </c>
      <c r="X759" s="126" t="n">
        <f aca="false">U759+V759+W759</f>
        <v>0</v>
      </c>
      <c r="Y759" s="132"/>
      <c r="Z759" s="132"/>
      <c r="AA759" s="132"/>
      <c r="AB759" s="132"/>
      <c r="AC759" s="132"/>
      <c r="AD759" s="132"/>
      <c r="AE759" s="133"/>
    </row>
    <row r="760" customFormat="false" ht="33.75" hidden="true" customHeight="true" outlineLevel="0" collapsed="false">
      <c r="A760" s="132"/>
      <c r="B760" s="133"/>
      <c r="C760" s="129"/>
      <c r="D760" s="129"/>
      <c r="E760" s="131"/>
      <c r="F760" s="131"/>
      <c r="G760" s="123"/>
      <c r="H760" s="124"/>
      <c r="I760" s="124" t="n">
        <v>0</v>
      </c>
      <c r="J760" s="124" t="n">
        <v>0</v>
      </c>
      <c r="K760" s="125" t="n">
        <v>0</v>
      </c>
      <c r="L760" s="126" t="n">
        <f aca="false">(I760*J760*K760)</f>
        <v>0</v>
      </c>
      <c r="M760" s="126" t="n">
        <f aca="false">IF($H760="AGÊNCIA INTERNO",(0),L760*$M$14)</f>
        <v>0</v>
      </c>
      <c r="N760" s="126" t="n">
        <f aca="false">IF($H760="AGÊNCIA",($L760+$M760)*$N$14,IF($H760="AGÊNCIA INTERNO",($L760*$N$14),IF($H760="FAT.DIRETO",($M760*$N$14))))</f>
        <v>0</v>
      </c>
      <c r="O760" s="126" t="n">
        <f aca="false">L760+M760+N760</f>
        <v>0</v>
      </c>
      <c r="P760" s="127" t="s">
        <v>28</v>
      </c>
      <c r="Q760" s="132"/>
      <c r="R760" s="124" t="n">
        <v>0</v>
      </c>
      <c r="S760" s="124" t="n">
        <v>0</v>
      </c>
      <c r="T760" s="125" t="n">
        <v>0</v>
      </c>
      <c r="U760" s="126" t="n">
        <f aca="false">(R760*S760*T760)</f>
        <v>0</v>
      </c>
      <c r="V760" s="126" t="n">
        <f aca="false">IF($H760="AGÊNCIA INTERNO",(0),U760*$V$14)</f>
        <v>0</v>
      </c>
      <c r="W760" s="126" t="n">
        <f aca="false">IF($H760="AGÊNCIA",($U760+$V760)*$W$14,IF($H760="AGÊNCIA INTERNO",($U760*$N$14),IF($H760="FAT.DIRETO",($V760*$N$14))))</f>
        <v>0</v>
      </c>
      <c r="X760" s="126" t="n">
        <f aca="false">U760+V760+W760</f>
        <v>0</v>
      </c>
      <c r="Y760" s="132"/>
      <c r="Z760" s="132"/>
      <c r="AA760" s="132"/>
      <c r="AB760" s="132"/>
      <c r="AC760" s="132"/>
      <c r="AD760" s="132"/>
      <c r="AE760" s="133"/>
    </row>
    <row r="761" customFormat="false" ht="33.75" hidden="true" customHeight="true" outlineLevel="0" collapsed="false">
      <c r="A761" s="132"/>
      <c r="B761" s="133"/>
      <c r="C761" s="129"/>
      <c r="D761" s="129"/>
      <c r="E761" s="131"/>
      <c r="F761" s="131"/>
      <c r="G761" s="123"/>
      <c r="H761" s="124"/>
      <c r="I761" s="124" t="n">
        <v>0</v>
      </c>
      <c r="J761" s="124" t="n">
        <v>0</v>
      </c>
      <c r="K761" s="125" t="n">
        <v>0</v>
      </c>
      <c r="L761" s="126" t="n">
        <f aca="false">(I761*J761*K761)</f>
        <v>0</v>
      </c>
      <c r="M761" s="126" t="n">
        <f aca="false">IF($H761="AGÊNCIA INTERNO",(0),L761*$M$14)</f>
        <v>0</v>
      </c>
      <c r="N761" s="126" t="n">
        <f aca="false">IF($H761="AGÊNCIA",($L761+$M761)*$N$14,IF($H761="AGÊNCIA INTERNO",($L761*$N$14),IF($H761="FAT.DIRETO",($M761*$N$14))))</f>
        <v>0</v>
      </c>
      <c r="O761" s="126" t="n">
        <f aca="false">L761+M761+N761</f>
        <v>0</v>
      </c>
      <c r="P761" s="127" t="s">
        <v>28</v>
      </c>
      <c r="Q761" s="132"/>
      <c r="R761" s="124" t="n">
        <v>0</v>
      </c>
      <c r="S761" s="124" t="n">
        <v>0</v>
      </c>
      <c r="T761" s="125" t="n">
        <v>0</v>
      </c>
      <c r="U761" s="126" t="n">
        <f aca="false">(R761*S761*T761)</f>
        <v>0</v>
      </c>
      <c r="V761" s="126" t="n">
        <f aca="false">IF($H761="AGÊNCIA INTERNO",(0),U761*$V$14)</f>
        <v>0</v>
      </c>
      <c r="W761" s="126" t="n">
        <f aca="false">IF($H761="AGÊNCIA",($U761+$V761)*$W$14,IF($H761="AGÊNCIA INTERNO",($U761*$N$14),IF($H761="FAT.DIRETO",($V761*$N$14))))</f>
        <v>0</v>
      </c>
      <c r="X761" s="126" t="n">
        <f aca="false">U761+V761+W761</f>
        <v>0</v>
      </c>
      <c r="Y761" s="132"/>
      <c r="Z761" s="132"/>
      <c r="AA761" s="132"/>
      <c r="AB761" s="132"/>
      <c r="AC761" s="132"/>
      <c r="AD761" s="132"/>
      <c r="AE761" s="133"/>
    </row>
    <row r="762" customFormat="false" ht="33.75" hidden="true" customHeight="true" outlineLevel="0" collapsed="false">
      <c r="A762" s="132"/>
      <c r="B762" s="133"/>
      <c r="C762" s="129"/>
      <c r="D762" s="129"/>
      <c r="E762" s="131"/>
      <c r="F762" s="131"/>
      <c r="G762" s="123"/>
      <c r="H762" s="124"/>
      <c r="I762" s="124" t="n">
        <v>0</v>
      </c>
      <c r="J762" s="124" t="n">
        <v>0</v>
      </c>
      <c r="K762" s="125" t="n">
        <v>0</v>
      </c>
      <c r="L762" s="126" t="n">
        <f aca="false">(I762*J762*K762)</f>
        <v>0</v>
      </c>
      <c r="M762" s="126" t="n">
        <f aca="false">IF($H762="AGÊNCIA INTERNO",(0),L762*$M$14)</f>
        <v>0</v>
      </c>
      <c r="N762" s="126" t="n">
        <f aca="false">IF($H762="AGÊNCIA",($L762+$M762)*$N$14,IF($H762="AGÊNCIA INTERNO",($L762*$N$14),IF($H762="FAT.DIRETO",($M762*$N$14))))</f>
        <v>0</v>
      </c>
      <c r="O762" s="126" t="n">
        <f aca="false">L762+M762+N762</f>
        <v>0</v>
      </c>
      <c r="P762" s="127" t="s">
        <v>28</v>
      </c>
      <c r="Q762" s="132"/>
      <c r="R762" s="124" t="n">
        <v>0</v>
      </c>
      <c r="S762" s="124" t="n">
        <v>0</v>
      </c>
      <c r="T762" s="125" t="n">
        <v>0</v>
      </c>
      <c r="U762" s="126" t="n">
        <f aca="false">(R762*S762*T762)</f>
        <v>0</v>
      </c>
      <c r="V762" s="126" t="n">
        <f aca="false">IF($H762="AGÊNCIA INTERNO",(0),U762*$V$14)</f>
        <v>0</v>
      </c>
      <c r="W762" s="126" t="n">
        <f aca="false">IF($H762="AGÊNCIA",($U762+$V762)*$W$14,IF($H762="AGÊNCIA INTERNO",($U762*$N$14),IF($H762="FAT.DIRETO",($V762*$N$14))))</f>
        <v>0</v>
      </c>
      <c r="X762" s="126" t="n">
        <f aca="false">U762+V762+W762</f>
        <v>0</v>
      </c>
      <c r="Y762" s="132"/>
      <c r="Z762" s="132"/>
      <c r="AA762" s="132"/>
      <c r="AB762" s="132"/>
      <c r="AC762" s="132"/>
      <c r="AD762" s="132"/>
      <c r="AE762" s="133"/>
    </row>
    <row r="763" customFormat="false" ht="33.75" hidden="true" customHeight="true" outlineLevel="0" collapsed="false">
      <c r="A763" s="132"/>
      <c r="B763" s="133"/>
      <c r="C763" s="129"/>
      <c r="D763" s="129"/>
      <c r="E763" s="131"/>
      <c r="F763" s="131"/>
      <c r="G763" s="123"/>
      <c r="H763" s="124"/>
      <c r="I763" s="124" t="n">
        <v>0</v>
      </c>
      <c r="J763" s="124" t="n">
        <v>0</v>
      </c>
      <c r="K763" s="125" t="n">
        <v>0</v>
      </c>
      <c r="L763" s="126" t="n">
        <f aca="false">(I763*J763*K763)</f>
        <v>0</v>
      </c>
      <c r="M763" s="126" t="n">
        <f aca="false">IF($H763="AGÊNCIA INTERNO",(0),L763*$M$14)</f>
        <v>0</v>
      </c>
      <c r="N763" s="126" t="n">
        <f aca="false">IF($H763="AGÊNCIA",($L763+$M763)*$N$14,IF($H763="AGÊNCIA INTERNO",($L763*$N$14),IF($H763="FAT.DIRETO",($M763*$N$14))))</f>
        <v>0</v>
      </c>
      <c r="O763" s="126" t="n">
        <f aca="false">L763+M763+N763</f>
        <v>0</v>
      </c>
      <c r="P763" s="127" t="s">
        <v>28</v>
      </c>
      <c r="Q763" s="132"/>
      <c r="R763" s="124" t="n">
        <v>0</v>
      </c>
      <c r="S763" s="124" t="n">
        <v>0</v>
      </c>
      <c r="T763" s="125" t="n">
        <v>0</v>
      </c>
      <c r="U763" s="126" t="n">
        <f aca="false">(R763*S763*T763)</f>
        <v>0</v>
      </c>
      <c r="V763" s="126" t="n">
        <f aca="false">IF($H763="AGÊNCIA INTERNO",(0),U763*$V$14)</f>
        <v>0</v>
      </c>
      <c r="W763" s="126" t="n">
        <f aca="false">IF($H763="AGÊNCIA",($U763+$V763)*$W$14,IF($H763="AGÊNCIA INTERNO",($U763*$N$14),IF($H763="FAT.DIRETO",($V763*$N$14))))</f>
        <v>0</v>
      </c>
      <c r="X763" s="126" t="n">
        <f aca="false">U763+V763+W763</f>
        <v>0</v>
      </c>
      <c r="Y763" s="132"/>
      <c r="Z763" s="132"/>
      <c r="AA763" s="132"/>
      <c r="AB763" s="132"/>
      <c r="AC763" s="132"/>
      <c r="AD763" s="132"/>
      <c r="AE763" s="133"/>
    </row>
    <row r="764" customFormat="false" ht="33.75" hidden="true" customHeight="true" outlineLevel="0" collapsed="false">
      <c r="A764" s="132"/>
      <c r="B764" s="133"/>
      <c r="C764" s="129"/>
      <c r="D764" s="129"/>
      <c r="E764" s="131"/>
      <c r="F764" s="131"/>
      <c r="G764" s="123"/>
      <c r="H764" s="124"/>
      <c r="I764" s="124" t="n">
        <v>0</v>
      </c>
      <c r="J764" s="124" t="n">
        <v>0</v>
      </c>
      <c r="K764" s="125" t="n">
        <v>0</v>
      </c>
      <c r="L764" s="126" t="n">
        <f aca="false">(I764*J764*K764)</f>
        <v>0</v>
      </c>
      <c r="M764" s="126" t="n">
        <f aca="false">IF($H764="AGÊNCIA INTERNO",(0),L764*$M$14)</f>
        <v>0</v>
      </c>
      <c r="N764" s="126" t="n">
        <f aca="false">IF($H764="AGÊNCIA",($L764+$M764)*$N$14,IF($H764="AGÊNCIA INTERNO",($L764*$N$14),IF($H764="FAT.DIRETO",($M764*$N$14))))</f>
        <v>0</v>
      </c>
      <c r="O764" s="126" t="n">
        <f aca="false">L764+M764+N764</f>
        <v>0</v>
      </c>
      <c r="P764" s="127" t="s">
        <v>28</v>
      </c>
      <c r="Q764" s="132"/>
      <c r="R764" s="124" t="n">
        <v>0</v>
      </c>
      <c r="S764" s="124" t="n">
        <v>0</v>
      </c>
      <c r="T764" s="125" t="n">
        <v>0</v>
      </c>
      <c r="U764" s="126" t="n">
        <f aca="false">(R764*S764*T764)</f>
        <v>0</v>
      </c>
      <c r="V764" s="126" t="n">
        <f aca="false">IF($H764="AGÊNCIA INTERNO",(0),U764*$V$14)</f>
        <v>0</v>
      </c>
      <c r="W764" s="126" t="n">
        <f aca="false">IF($H764="AGÊNCIA",($U764+$V764)*$W$14,IF($H764="AGÊNCIA INTERNO",($U764*$N$14),IF($H764="FAT.DIRETO",($V764*$N$14))))</f>
        <v>0</v>
      </c>
      <c r="X764" s="126" t="n">
        <f aca="false">U764+V764+W764</f>
        <v>0</v>
      </c>
      <c r="Y764" s="132"/>
      <c r="Z764" s="132"/>
      <c r="AA764" s="132"/>
      <c r="AB764" s="132"/>
      <c r="AC764" s="132"/>
      <c r="AD764" s="132"/>
      <c r="AE764" s="133"/>
    </row>
    <row r="765" customFormat="false" ht="33.75" hidden="true" customHeight="true" outlineLevel="0" collapsed="false">
      <c r="A765" s="132"/>
      <c r="B765" s="133"/>
      <c r="C765" s="129"/>
      <c r="D765" s="129"/>
      <c r="E765" s="131"/>
      <c r="F765" s="131"/>
      <c r="G765" s="123"/>
      <c r="H765" s="124"/>
      <c r="I765" s="124" t="n">
        <v>0</v>
      </c>
      <c r="J765" s="124" t="n">
        <v>0</v>
      </c>
      <c r="K765" s="125" t="n">
        <v>0</v>
      </c>
      <c r="L765" s="126" t="n">
        <f aca="false">(I765*J765*K765)</f>
        <v>0</v>
      </c>
      <c r="M765" s="126" t="n">
        <f aca="false">IF($H765="AGÊNCIA INTERNO",(0),L765*$M$14)</f>
        <v>0</v>
      </c>
      <c r="N765" s="126" t="n">
        <f aca="false">IF($H765="AGÊNCIA",($L765+$M765)*$N$14,IF($H765="AGÊNCIA INTERNO",($L765*$N$14),IF($H765="FAT.DIRETO",($M765*$N$14))))</f>
        <v>0</v>
      </c>
      <c r="O765" s="126" t="n">
        <f aca="false">L765+M765+N765</f>
        <v>0</v>
      </c>
      <c r="P765" s="127" t="s">
        <v>28</v>
      </c>
      <c r="Q765" s="132"/>
      <c r="R765" s="124" t="n">
        <v>0</v>
      </c>
      <c r="S765" s="124" t="n">
        <v>0</v>
      </c>
      <c r="T765" s="125" t="n">
        <v>0</v>
      </c>
      <c r="U765" s="126" t="n">
        <f aca="false">(R765*S765*T765)</f>
        <v>0</v>
      </c>
      <c r="V765" s="126" t="n">
        <f aca="false">IF($H765="AGÊNCIA INTERNO",(0),U765*$V$14)</f>
        <v>0</v>
      </c>
      <c r="W765" s="126" t="n">
        <f aca="false">IF($H765="AGÊNCIA",($U765+$V765)*$W$14,IF($H765="AGÊNCIA INTERNO",($U765*$N$14),IF($H765="FAT.DIRETO",($V765*$N$14))))</f>
        <v>0</v>
      </c>
      <c r="X765" s="126" t="n">
        <f aca="false">U765+V765+W765</f>
        <v>0</v>
      </c>
      <c r="Y765" s="132"/>
      <c r="Z765" s="132"/>
      <c r="AA765" s="132"/>
      <c r="AB765" s="132"/>
      <c r="AC765" s="132"/>
      <c r="AD765" s="132"/>
      <c r="AE765" s="133"/>
    </row>
    <row r="766" customFormat="false" ht="33.75" hidden="true" customHeight="true" outlineLevel="0" collapsed="false">
      <c r="A766" s="132"/>
      <c r="B766" s="133"/>
      <c r="C766" s="129"/>
      <c r="D766" s="129"/>
      <c r="E766" s="131"/>
      <c r="F766" s="131"/>
      <c r="G766" s="134"/>
      <c r="H766" s="124"/>
      <c r="I766" s="124" t="n">
        <v>0</v>
      </c>
      <c r="J766" s="124" t="n">
        <v>0</v>
      </c>
      <c r="K766" s="125" t="n">
        <v>0</v>
      </c>
      <c r="L766" s="126" t="n">
        <f aca="false">(I766*J766*K766)</f>
        <v>0</v>
      </c>
      <c r="M766" s="126" t="n">
        <f aca="false">IF($H766="AGÊNCIA INTERNO",(0),L766*$M$14)</f>
        <v>0</v>
      </c>
      <c r="N766" s="126" t="n">
        <f aca="false">IF($H766="AGÊNCIA",($L766+$M766)*$N$14,IF($H766="AGÊNCIA INTERNO",($L766*$N$14),IF($H766="FAT.DIRETO",($M766*$N$14))))</f>
        <v>0</v>
      </c>
      <c r="O766" s="126" t="n">
        <f aca="false">L766+M766+N766</f>
        <v>0</v>
      </c>
      <c r="P766" s="127" t="s">
        <v>28</v>
      </c>
      <c r="Q766" s="132"/>
      <c r="R766" s="124" t="n">
        <v>0</v>
      </c>
      <c r="S766" s="124" t="n">
        <v>0</v>
      </c>
      <c r="T766" s="125" t="n">
        <v>0</v>
      </c>
      <c r="U766" s="126" t="n">
        <f aca="false">(R766*S766*T766)</f>
        <v>0</v>
      </c>
      <c r="V766" s="126" t="n">
        <f aca="false">IF($H766="AGÊNCIA INTERNO",(0),U766*$V$14)</f>
        <v>0</v>
      </c>
      <c r="W766" s="126" t="n">
        <f aca="false">IF($H766="AGÊNCIA",($U766+$V766)*$W$14,IF($H766="AGÊNCIA INTERNO",($U766*$N$14),IF($H766="FAT.DIRETO",($V766*$N$14))))</f>
        <v>0</v>
      </c>
      <c r="X766" s="126" t="n">
        <f aca="false">U766+V766+W766</f>
        <v>0</v>
      </c>
      <c r="Y766" s="132"/>
      <c r="Z766" s="132"/>
      <c r="AA766" s="132"/>
      <c r="AB766" s="132"/>
      <c r="AC766" s="132"/>
      <c r="AD766" s="132"/>
      <c r="AE766" s="133"/>
    </row>
    <row r="767" customFormat="false" ht="33.75" hidden="true" customHeight="true" outlineLevel="0" collapsed="false">
      <c r="A767" s="132"/>
      <c r="B767" s="133"/>
      <c r="C767" s="129"/>
      <c r="D767" s="129"/>
      <c r="E767" s="131"/>
      <c r="F767" s="131"/>
      <c r="G767" s="134"/>
      <c r="H767" s="124"/>
      <c r="I767" s="124" t="n">
        <v>0</v>
      </c>
      <c r="J767" s="124" t="n">
        <v>0</v>
      </c>
      <c r="K767" s="125" t="n">
        <v>0</v>
      </c>
      <c r="L767" s="126" t="n">
        <f aca="false">(I767*J767*K767)</f>
        <v>0</v>
      </c>
      <c r="M767" s="126" t="n">
        <f aca="false">IF($H767="AGÊNCIA INTERNO",(0),L767*$M$14)</f>
        <v>0</v>
      </c>
      <c r="N767" s="126" t="n">
        <f aca="false">IF($H767="AGÊNCIA",($L767+$M767)*$N$14,IF($H767="AGÊNCIA INTERNO",($L767*$N$14),IF($H767="FAT.DIRETO",($M767*$N$14))))</f>
        <v>0</v>
      </c>
      <c r="O767" s="126" t="n">
        <f aca="false">L767+M767+N767</f>
        <v>0</v>
      </c>
      <c r="P767" s="127" t="s">
        <v>28</v>
      </c>
      <c r="Q767" s="132"/>
      <c r="R767" s="124" t="n">
        <v>0</v>
      </c>
      <c r="S767" s="124" t="n">
        <v>0</v>
      </c>
      <c r="T767" s="125" t="n">
        <v>0</v>
      </c>
      <c r="U767" s="126" t="n">
        <f aca="false">(R767*S767*T767)</f>
        <v>0</v>
      </c>
      <c r="V767" s="126" t="n">
        <f aca="false">IF($H767="AGÊNCIA INTERNO",(0),U767*$V$14)</f>
        <v>0</v>
      </c>
      <c r="W767" s="126" t="n">
        <f aca="false">IF($H767="AGÊNCIA",($U767+$V767)*$W$14,IF($H767="AGÊNCIA INTERNO",($U767*$N$14),IF($H767="FAT.DIRETO",($V767*$N$14))))</f>
        <v>0</v>
      </c>
      <c r="X767" s="126" t="n">
        <f aca="false">U767+V767+W767</f>
        <v>0</v>
      </c>
      <c r="Y767" s="132"/>
      <c r="Z767" s="132"/>
      <c r="AA767" s="132"/>
      <c r="AB767" s="132"/>
      <c r="AC767" s="132"/>
      <c r="AD767" s="132"/>
      <c r="AE767" s="133"/>
    </row>
    <row r="768" customFormat="false" ht="33.75" hidden="true" customHeight="true" outlineLevel="0" collapsed="false">
      <c r="A768" s="132"/>
      <c r="B768" s="133"/>
      <c r="C768" s="129"/>
      <c r="D768" s="129"/>
      <c r="E768" s="131"/>
      <c r="F768" s="131"/>
      <c r="G768" s="134"/>
      <c r="H768" s="124"/>
      <c r="I768" s="124" t="n">
        <v>0</v>
      </c>
      <c r="J768" s="124" t="n">
        <v>0</v>
      </c>
      <c r="K768" s="125" t="n">
        <v>0</v>
      </c>
      <c r="L768" s="126" t="n">
        <f aca="false">(I768*J768*K768)</f>
        <v>0</v>
      </c>
      <c r="M768" s="126" t="n">
        <f aca="false">IF($H768="AGÊNCIA INTERNO",(0),L768*$M$14)</f>
        <v>0</v>
      </c>
      <c r="N768" s="126" t="n">
        <f aca="false">IF($H768="AGÊNCIA",($L768+$M768)*$N$14,IF($H768="AGÊNCIA INTERNO",($L768*$N$14),IF($H768="FAT.DIRETO",($M768*$N$14))))</f>
        <v>0</v>
      </c>
      <c r="O768" s="126" t="n">
        <f aca="false">L768+M768+N768</f>
        <v>0</v>
      </c>
      <c r="P768" s="127" t="s">
        <v>28</v>
      </c>
      <c r="Q768" s="132"/>
      <c r="R768" s="124" t="n">
        <v>0</v>
      </c>
      <c r="S768" s="124" t="n">
        <v>0</v>
      </c>
      <c r="T768" s="125" t="n">
        <v>0</v>
      </c>
      <c r="U768" s="126" t="n">
        <f aca="false">(R768*S768*T768)</f>
        <v>0</v>
      </c>
      <c r="V768" s="126" t="n">
        <f aca="false">IF($H768="AGÊNCIA INTERNO",(0),U768*$V$14)</f>
        <v>0</v>
      </c>
      <c r="W768" s="126" t="n">
        <f aca="false">IF($H768="AGÊNCIA",($U768+$V768)*$W$14,IF($H768="AGÊNCIA INTERNO",($U768*$N$14),IF($H768="FAT.DIRETO",($V768*$N$14))))</f>
        <v>0</v>
      </c>
      <c r="X768" s="126" t="n">
        <f aca="false">U768+V768+W768</f>
        <v>0</v>
      </c>
      <c r="Y768" s="132"/>
      <c r="Z768" s="132"/>
      <c r="AA768" s="132"/>
      <c r="AB768" s="132"/>
      <c r="AC768" s="132"/>
      <c r="AD768" s="132"/>
      <c r="AE768" s="133"/>
    </row>
    <row r="769" customFormat="false" ht="33.75" hidden="true" customHeight="true" outlineLevel="0" collapsed="false">
      <c r="A769" s="132"/>
      <c r="B769" s="133"/>
      <c r="C769" s="129"/>
      <c r="D769" s="129"/>
      <c r="E769" s="131"/>
      <c r="F769" s="131"/>
      <c r="G769" s="134"/>
      <c r="H769" s="124"/>
      <c r="I769" s="124" t="n">
        <v>0</v>
      </c>
      <c r="J769" s="124" t="n">
        <v>0</v>
      </c>
      <c r="K769" s="125" t="n">
        <v>0</v>
      </c>
      <c r="L769" s="126" t="n">
        <f aca="false">(I769*J769*K769)</f>
        <v>0</v>
      </c>
      <c r="M769" s="126" t="n">
        <f aca="false">IF($H769="AGÊNCIA INTERNO",(0),L769*$M$14)</f>
        <v>0</v>
      </c>
      <c r="N769" s="126" t="n">
        <f aca="false">IF($H769="AGÊNCIA",($L769+$M769)*$N$14,IF($H769="AGÊNCIA INTERNO",($L769*$N$14),IF($H769="FAT.DIRETO",($M769*$N$14))))</f>
        <v>0</v>
      </c>
      <c r="O769" s="126" t="n">
        <f aca="false">L769+M769+N769</f>
        <v>0</v>
      </c>
      <c r="P769" s="127" t="s">
        <v>28</v>
      </c>
      <c r="Q769" s="132"/>
      <c r="R769" s="124" t="n">
        <v>0</v>
      </c>
      <c r="S769" s="124" t="n">
        <v>0</v>
      </c>
      <c r="T769" s="125" t="n">
        <v>0</v>
      </c>
      <c r="U769" s="126" t="n">
        <f aca="false">(R769*S769*T769)</f>
        <v>0</v>
      </c>
      <c r="V769" s="126" t="n">
        <f aca="false">IF($H769="AGÊNCIA INTERNO",(0),U769*$V$14)</f>
        <v>0</v>
      </c>
      <c r="W769" s="126" t="n">
        <f aca="false">IF($H769="AGÊNCIA",($U769+$V769)*$W$14,IF($H769="AGÊNCIA INTERNO",($U769*$N$14),IF($H769="FAT.DIRETO",($V769*$N$14))))</f>
        <v>0</v>
      </c>
      <c r="X769" s="126" t="n">
        <f aca="false">U769+V769+W769</f>
        <v>0</v>
      </c>
      <c r="Y769" s="132"/>
      <c r="Z769" s="132"/>
      <c r="AA769" s="132"/>
      <c r="AB769" s="132"/>
      <c r="AC769" s="132"/>
      <c r="AD769" s="132"/>
      <c r="AE769" s="133"/>
    </row>
    <row r="770" customFormat="false" ht="33.75" hidden="true" customHeight="true" outlineLevel="0" collapsed="false">
      <c r="A770" s="132"/>
      <c r="B770" s="133"/>
      <c r="C770" s="129"/>
      <c r="D770" s="129"/>
      <c r="E770" s="131"/>
      <c r="F770" s="131"/>
      <c r="G770" s="134"/>
      <c r="H770" s="124"/>
      <c r="I770" s="124" t="n">
        <v>0</v>
      </c>
      <c r="J770" s="124" t="n">
        <v>0</v>
      </c>
      <c r="K770" s="125" t="n">
        <v>0</v>
      </c>
      <c r="L770" s="126" t="n">
        <f aca="false">(I770*J770*K770)</f>
        <v>0</v>
      </c>
      <c r="M770" s="126" t="n">
        <f aca="false">IF($H770="AGÊNCIA INTERNO",(0),L770*$M$14)</f>
        <v>0</v>
      </c>
      <c r="N770" s="126" t="n">
        <f aca="false">IF($H770="AGÊNCIA",($L770+$M770)*$N$14,IF($H770="AGÊNCIA INTERNO",($L770*$N$14),IF($H770="FAT.DIRETO",($M770*$N$14))))</f>
        <v>0</v>
      </c>
      <c r="O770" s="126" t="n">
        <f aca="false">L770+M770+N770</f>
        <v>0</v>
      </c>
      <c r="P770" s="127" t="s">
        <v>28</v>
      </c>
      <c r="Q770" s="132"/>
      <c r="R770" s="124" t="n">
        <v>0</v>
      </c>
      <c r="S770" s="124" t="n">
        <v>0</v>
      </c>
      <c r="T770" s="125" t="n">
        <v>0</v>
      </c>
      <c r="U770" s="126" t="n">
        <f aca="false">(R770*S770*T770)</f>
        <v>0</v>
      </c>
      <c r="V770" s="126" t="n">
        <f aca="false">IF($H770="AGÊNCIA INTERNO",(0),U770*$V$14)</f>
        <v>0</v>
      </c>
      <c r="W770" s="126" t="n">
        <f aca="false">IF($H770="AGÊNCIA",($U770+$V770)*$W$14,IF($H770="AGÊNCIA INTERNO",($U770*$N$14),IF($H770="FAT.DIRETO",($V770*$N$14))))</f>
        <v>0</v>
      </c>
      <c r="X770" s="126" t="n">
        <f aca="false">U770+V770+W770</f>
        <v>0</v>
      </c>
      <c r="Y770" s="132"/>
      <c r="Z770" s="132"/>
      <c r="AA770" s="132"/>
      <c r="AB770" s="132"/>
      <c r="AC770" s="132"/>
      <c r="AD770" s="132"/>
      <c r="AE770" s="133"/>
    </row>
    <row r="771" customFormat="false" ht="33.75" hidden="true" customHeight="true" outlineLevel="0" collapsed="false">
      <c r="A771" s="132"/>
      <c r="B771" s="133"/>
      <c r="C771" s="129"/>
      <c r="D771" s="129"/>
      <c r="E771" s="131"/>
      <c r="F771" s="131"/>
      <c r="G771" s="134"/>
      <c r="H771" s="124"/>
      <c r="I771" s="124" t="n">
        <v>0</v>
      </c>
      <c r="J771" s="124" t="n">
        <v>0</v>
      </c>
      <c r="K771" s="125" t="n">
        <v>0</v>
      </c>
      <c r="L771" s="126" t="n">
        <f aca="false">(I771*J771*K771)</f>
        <v>0</v>
      </c>
      <c r="M771" s="126" t="n">
        <f aca="false">IF($H771="AGÊNCIA INTERNO",(0),L771*$M$14)</f>
        <v>0</v>
      </c>
      <c r="N771" s="126" t="n">
        <f aca="false">IF($H771="AGÊNCIA",($L771+$M771)*$N$14,IF($H771="AGÊNCIA INTERNO",($L771*$N$14),IF($H771="FAT.DIRETO",($M771*$N$14))))</f>
        <v>0</v>
      </c>
      <c r="O771" s="126" t="n">
        <f aca="false">L771+M771+N771</f>
        <v>0</v>
      </c>
      <c r="P771" s="127" t="s">
        <v>28</v>
      </c>
      <c r="Q771" s="132"/>
      <c r="R771" s="124" t="n">
        <v>0</v>
      </c>
      <c r="S771" s="124" t="n">
        <v>0</v>
      </c>
      <c r="T771" s="125" t="n">
        <v>0</v>
      </c>
      <c r="U771" s="126" t="n">
        <f aca="false">(R771*S771*T771)</f>
        <v>0</v>
      </c>
      <c r="V771" s="126" t="n">
        <f aca="false">IF($H771="AGÊNCIA INTERNO",(0),U771*$V$14)</f>
        <v>0</v>
      </c>
      <c r="W771" s="126" t="n">
        <f aca="false">IF($H771="AGÊNCIA",($U771+$V771)*$W$14,IF($H771="AGÊNCIA INTERNO",($U771*$N$14),IF($H771="FAT.DIRETO",($V771*$N$14))))</f>
        <v>0</v>
      </c>
      <c r="X771" s="126" t="n">
        <f aca="false">U771+V771+W771</f>
        <v>0</v>
      </c>
      <c r="Y771" s="132"/>
      <c r="Z771" s="132"/>
      <c r="AA771" s="132"/>
      <c r="AB771" s="132"/>
      <c r="AC771" s="132"/>
      <c r="AD771" s="132"/>
      <c r="AE771" s="133"/>
    </row>
    <row r="772" customFormat="false" ht="33.75" hidden="true" customHeight="true" outlineLevel="0" collapsed="false">
      <c r="A772" s="132"/>
      <c r="B772" s="133"/>
      <c r="C772" s="129"/>
      <c r="D772" s="129"/>
      <c r="E772" s="131"/>
      <c r="F772" s="131"/>
      <c r="G772" s="134"/>
      <c r="H772" s="124"/>
      <c r="I772" s="124" t="n">
        <v>0</v>
      </c>
      <c r="J772" s="124" t="n">
        <v>0</v>
      </c>
      <c r="K772" s="125" t="n">
        <v>0</v>
      </c>
      <c r="L772" s="126" t="n">
        <f aca="false">(I772*J772*K772)</f>
        <v>0</v>
      </c>
      <c r="M772" s="126" t="n">
        <f aca="false">IF($H772="AGÊNCIA INTERNO",(0),L772*$M$14)</f>
        <v>0</v>
      </c>
      <c r="N772" s="126" t="n">
        <f aca="false">IF($H772="AGÊNCIA",($L772+$M772)*$N$14,IF($H772="AGÊNCIA INTERNO",($L772*$N$14),IF($H772="FAT.DIRETO",($M772*$N$14))))</f>
        <v>0</v>
      </c>
      <c r="O772" s="126" t="n">
        <f aca="false">L772+M772+N772</f>
        <v>0</v>
      </c>
      <c r="P772" s="127" t="s">
        <v>28</v>
      </c>
      <c r="Q772" s="132"/>
      <c r="R772" s="124" t="n">
        <v>0</v>
      </c>
      <c r="S772" s="124" t="n">
        <v>0</v>
      </c>
      <c r="T772" s="125" t="n">
        <v>0</v>
      </c>
      <c r="U772" s="126" t="n">
        <f aca="false">(R772*S772*T772)</f>
        <v>0</v>
      </c>
      <c r="V772" s="126" t="n">
        <f aca="false">IF($H772="AGÊNCIA INTERNO",(0),U772*$V$14)</f>
        <v>0</v>
      </c>
      <c r="W772" s="126" t="n">
        <f aca="false">IF($H772="AGÊNCIA",($U772+$V772)*$W$14,IF($H772="AGÊNCIA INTERNO",($U772*$N$14),IF($H772="FAT.DIRETO",($V772*$N$14))))</f>
        <v>0</v>
      </c>
      <c r="X772" s="126" t="n">
        <f aca="false">U772+V772+W772</f>
        <v>0</v>
      </c>
      <c r="Y772" s="132"/>
      <c r="Z772" s="132"/>
      <c r="AA772" s="132"/>
      <c r="AB772" s="132"/>
      <c r="AC772" s="132"/>
      <c r="AD772" s="132"/>
      <c r="AE772" s="133"/>
    </row>
    <row r="773" customFormat="false" ht="33.75" hidden="true" customHeight="true" outlineLevel="0" collapsed="false">
      <c r="A773" s="132"/>
      <c r="B773" s="133"/>
      <c r="C773" s="129"/>
      <c r="D773" s="129"/>
      <c r="E773" s="131"/>
      <c r="F773" s="131"/>
      <c r="G773" s="134"/>
      <c r="H773" s="124"/>
      <c r="I773" s="124" t="n">
        <v>0</v>
      </c>
      <c r="J773" s="124" t="n">
        <v>0</v>
      </c>
      <c r="K773" s="125" t="n">
        <v>0</v>
      </c>
      <c r="L773" s="126" t="n">
        <f aca="false">(I773*J773*K773)</f>
        <v>0</v>
      </c>
      <c r="M773" s="126" t="n">
        <f aca="false">IF($H773="AGÊNCIA INTERNO",(0),L773*$M$14)</f>
        <v>0</v>
      </c>
      <c r="N773" s="126" t="n">
        <f aca="false">IF($H773="AGÊNCIA",($L773+$M773)*$N$14,IF($H773="AGÊNCIA INTERNO",($L773*$N$14),IF($H773="FAT.DIRETO",($M773*$N$14))))</f>
        <v>0</v>
      </c>
      <c r="O773" s="126" t="n">
        <f aca="false">L773+M773+N773</f>
        <v>0</v>
      </c>
      <c r="P773" s="127" t="s">
        <v>28</v>
      </c>
      <c r="Q773" s="132"/>
      <c r="R773" s="124" t="n">
        <v>0</v>
      </c>
      <c r="S773" s="124" t="n">
        <v>0</v>
      </c>
      <c r="T773" s="125" t="n">
        <v>0</v>
      </c>
      <c r="U773" s="126" t="n">
        <f aca="false">(R773*S773*T773)</f>
        <v>0</v>
      </c>
      <c r="V773" s="126" t="n">
        <f aca="false">IF($H773="AGÊNCIA INTERNO",(0),U773*$V$14)</f>
        <v>0</v>
      </c>
      <c r="W773" s="126" t="n">
        <f aca="false">IF($H773="AGÊNCIA",($U773+$V773)*$W$14,IF($H773="AGÊNCIA INTERNO",($U773*$N$14),IF($H773="FAT.DIRETO",($V773*$N$14))))</f>
        <v>0</v>
      </c>
      <c r="X773" s="126" t="n">
        <f aca="false">U773+V773+W773</f>
        <v>0</v>
      </c>
      <c r="Y773" s="132"/>
      <c r="Z773" s="132"/>
      <c r="AA773" s="132"/>
      <c r="AB773" s="132"/>
      <c r="AC773" s="132"/>
      <c r="AD773" s="132"/>
      <c r="AE773" s="133"/>
    </row>
    <row r="774" customFormat="false" ht="33.75" hidden="true" customHeight="true" outlineLevel="0" collapsed="false">
      <c r="A774" s="132"/>
      <c r="B774" s="133"/>
      <c r="C774" s="129"/>
      <c r="D774" s="129"/>
      <c r="E774" s="131"/>
      <c r="F774" s="131"/>
      <c r="G774" s="134"/>
      <c r="H774" s="124"/>
      <c r="I774" s="124" t="n">
        <v>0</v>
      </c>
      <c r="J774" s="124" t="n">
        <v>0</v>
      </c>
      <c r="K774" s="125" t="n">
        <v>0</v>
      </c>
      <c r="L774" s="126" t="n">
        <f aca="false">(I774*J774*K774)</f>
        <v>0</v>
      </c>
      <c r="M774" s="126" t="n">
        <f aca="false">IF($H774="AGÊNCIA INTERNO",(0),L774*$M$14)</f>
        <v>0</v>
      </c>
      <c r="N774" s="126" t="n">
        <f aca="false">IF($H774="AGÊNCIA",($L774+$M774)*$N$14,IF($H774="AGÊNCIA INTERNO",($L774*$N$14),IF($H774="FAT.DIRETO",($M774*$N$14))))</f>
        <v>0</v>
      </c>
      <c r="O774" s="126" t="n">
        <f aca="false">L774+M774+N774</f>
        <v>0</v>
      </c>
      <c r="P774" s="127" t="s">
        <v>29</v>
      </c>
      <c r="Q774" s="132"/>
      <c r="R774" s="124" t="n">
        <v>0</v>
      </c>
      <c r="S774" s="124" t="n">
        <v>0</v>
      </c>
      <c r="T774" s="125" t="n">
        <v>0</v>
      </c>
      <c r="U774" s="126" t="n">
        <f aca="false">(R774*S774*T774)</f>
        <v>0</v>
      </c>
      <c r="V774" s="126" t="n">
        <f aca="false">IF($H774="AGÊNCIA INTERNO",(0),U774*$V$14)</f>
        <v>0</v>
      </c>
      <c r="W774" s="126" t="n">
        <f aca="false">IF($H774="AGÊNCIA",($U774+$V774)*$W$14,IF($H774="AGÊNCIA INTERNO",($U774*$N$14),IF($H774="FAT.DIRETO",($V774*$N$14))))</f>
        <v>0</v>
      </c>
      <c r="X774" s="126" t="n">
        <f aca="false">U774+V774+W774</f>
        <v>0</v>
      </c>
      <c r="Y774" s="132"/>
      <c r="Z774" s="132"/>
      <c r="AA774" s="132"/>
      <c r="AB774" s="132"/>
      <c r="AC774" s="132"/>
      <c r="AD774" s="132"/>
      <c r="AE774" s="133"/>
    </row>
    <row r="775" customFormat="false" ht="33.75" hidden="true" customHeight="true" outlineLevel="0" collapsed="false">
      <c r="A775" s="132"/>
      <c r="B775" s="133"/>
      <c r="C775" s="129"/>
      <c r="D775" s="129"/>
      <c r="E775" s="131"/>
      <c r="F775" s="131"/>
      <c r="G775" s="134"/>
      <c r="H775" s="124"/>
      <c r="I775" s="124" t="n">
        <v>0</v>
      </c>
      <c r="J775" s="124" t="n">
        <v>0</v>
      </c>
      <c r="K775" s="125" t="n">
        <v>0</v>
      </c>
      <c r="L775" s="126" t="n">
        <f aca="false">(I775*J775*K775)</f>
        <v>0</v>
      </c>
      <c r="M775" s="126" t="n">
        <f aca="false">IF($H775="AGÊNCIA INTERNO",(0),L775*$M$14)</f>
        <v>0</v>
      </c>
      <c r="N775" s="126" t="n">
        <f aca="false">IF($H775="AGÊNCIA",($L775+$M775)*$N$14,IF($H775="AGÊNCIA INTERNO",($L775*$N$14),IF($H775="FAT.DIRETO",($M775*$N$14))))</f>
        <v>0</v>
      </c>
      <c r="O775" s="126" t="n">
        <f aca="false">L775+M775+N775</f>
        <v>0</v>
      </c>
      <c r="P775" s="127" t="s">
        <v>29</v>
      </c>
      <c r="Q775" s="132"/>
      <c r="R775" s="124" t="n">
        <v>0</v>
      </c>
      <c r="S775" s="124" t="n">
        <v>0</v>
      </c>
      <c r="T775" s="125" t="n">
        <v>0</v>
      </c>
      <c r="U775" s="126" t="n">
        <f aca="false">(R775*S775*T775)</f>
        <v>0</v>
      </c>
      <c r="V775" s="126" t="n">
        <f aca="false">IF($H775="AGÊNCIA INTERNO",(0),U775*$V$14)</f>
        <v>0</v>
      </c>
      <c r="W775" s="126" t="n">
        <f aca="false">IF($H775="AGÊNCIA",($U775+$V775)*$W$14,IF($H775="AGÊNCIA INTERNO",($U775*$N$14),IF($H775="FAT.DIRETO",($V775*$N$14))))</f>
        <v>0</v>
      </c>
      <c r="X775" s="126" t="n">
        <f aca="false">U775+V775+W775</f>
        <v>0</v>
      </c>
      <c r="Y775" s="132"/>
      <c r="Z775" s="132"/>
      <c r="AA775" s="132"/>
      <c r="AB775" s="132"/>
      <c r="AC775" s="132"/>
      <c r="AD775" s="132"/>
      <c r="AE775" s="133"/>
    </row>
    <row r="776" customFormat="false" ht="33.75" hidden="true" customHeight="true" outlineLevel="0" collapsed="false">
      <c r="A776" s="132"/>
      <c r="B776" s="133"/>
      <c r="C776" s="129"/>
      <c r="D776" s="129"/>
      <c r="E776" s="131"/>
      <c r="F776" s="131"/>
      <c r="G776" s="134"/>
      <c r="H776" s="124"/>
      <c r="I776" s="124" t="n">
        <v>0</v>
      </c>
      <c r="J776" s="124" t="n">
        <v>0</v>
      </c>
      <c r="K776" s="125" t="n">
        <v>0</v>
      </c>
      <c r="L776" s="126" t="n">
        <f aca="false">(I776*J776*K776)</f>
        <v>0</v>
      </c>
      <c r="M776" s="126" t="n">
        <f aca="false">IF($H776="AGÊNCIA INTERNO",(0),L776*$M$14)</f>
        <v>0</v>
      </c>
      <c r="N776" s="126" t="n">
        <f aca="false">IF($H776="AGÊNCIA",($L776+$M776)*$N$14,IF($H776="AGÊNCIA INTERNO",($L776*$N$14),IF($H776="FAT.DIRETO",($M776*$N$14))))</f>
        <v>0</v>
      </c>
      <c r="O776" s="126" t="n">
        <f aca="false">L776+M776+N776</f>
        <v>0</v>
      </c>
      <c r="P776" s="127" t="s">
        <v>29</v>
      </c>
      <c r="Q776" s="132"/>
      <c r="R776" s="124" t="n">
        <v>0</v>
      </c>
      <c r="S776" s="124" t="n">
        <v>0</v>
      </c>
      <c r="T776" s="125" t="n">
        <v>0</v>
      </c>
      <c r="U776" s="126" t="n">
        <f aca="false">(R776*S776*T776)</f>
        <v>0</v>
      </c>
      <c r="V776" s="126" t="n">
        <f aca="false">IF($H776="AGÊNCIA INTERNO",(0),U776*$V$14)</f>
        <v>0</v>
      </c>
      <c r="W776" s="126" t="n">
        <f aca="false">IF($H776="AGÊNCIA",($U776+$V776)*$W$14,IF($H776="AGÊNCIA INTERNO",($U776*$N$14),IF($H776="FAT.DIRETO",($V776*$N$14))))</f>
        <v>0</v>
      </c>
      <c r="X776" s="126" t="n">
        <f aca="false">U776+V776+W776</f>
        <v>0</v>
      </c>
      <c r="Y776" s="132"/>
      <c r="Z776" s="132"/>
      <c r="AA776" s="132"/>
      <c r="AB776" s="132"/>
      <c r="AC776" s="132"/>
      <c r="AD776" s="132"/>
      <c r="AE776" s="133"/>
    </row>
    <row r="777" customFormat="false" ht="33.75" hidden="true" customHeight="true" outlineLevel="0" collapsed="false">
      <c r="A777" s="132"/>
      <c r="B777" s="133"/>
      <c r="C777" s="129"/>
      <c r="D777" s="129"/>
      <c r="E777" s="131"/>
      <c r="F777" s="131"/>
      <c r="G777" s="134"/>
      <c r="H777" s="124"/>
      <c r="I777" s="124" t="n">
        <v>0</v>
      </c>
      <c r="J777" s="124" t="n">
        <v>0</v>
      </c>
      <c r="K777" s="125" t="n">
        <v>0</v>
      </c>
      <c r="L777" s="126" t="n">
        <f aca="false">(I777*J777*K777)</f>
        <v>0</v>
      </c>
      <c r="M777" s="126" t="n">
        <f aca="false">IF($H777="AGÊNCIA INTERNO",(0),L777*$M$14)</f>
        <v>0</v>
      </c>
      <c r="N777" s="126" t="n">
        <f aca="false">IF($H777="AGÊNCIA",($L777+$M777)*$N$14,IF($H777="AGÊNCIA INTERNO",($L777*$N$14),IF($H777="FAT.DIRETO",($M777*$N$14))))</f>
        <v>0</v>
      </c>
      <c r="O777" s="126" t="n">
        <f aca="false">L777+M777+N777</f>
        <v>0</v>
      </c>
      <c r="P777" s="127" t="s">
        <v>29</v>
      </c>
      <c r="Q777" s="132"/>
      <c r="R777" s="124" t="n">
        <v>0</v>
      </c>
      <c r="S777" s="124" t="n">
        <v>0</v>
      </c>
      <c r="T777" s="125" t="n">
        <v>0</v>
      </c>
      <c r="U777" s="126" t="n">
        <f aca="false">(R777*S777*T777)</f>
        <v>0</v>
      </c>
      <c r="V777" s="126" t="n">
        <f aca="false">IF($H777="AGÊNCIA INTERNO",(0),U777*$V$14)</f>
        <v>0</v>
      </c>
      <c r="W777" s="126" t="n">
        <f aca="false">IF($H777="AGÊNCIA",($U777+$V777)*$W$14,IF($H777="AGÊNCIA INTERNO",($U777*$N$14),IF($H777="FAT.DIRETO",($V777*$N$14))))</f>
        <v>0</v>
      </c>
      <c r="X777" s="126" t="n">
        <f aca="false">U777+V777+W777</f>
        <v>0</v>
      </c>
      <c r="Y777" s="132"/>
      <c r="Z777" s="132"/>
      <c r="AA777" s="132"/>
      <c r="AB777" s="132"/>
      <c r="AC777" s="132"/>
      <c r="AD777" s="132"/>
      <c r="AE777" s="133"/>
    </row>
    <row r="778" customFormat="false" ht="33.75" hidden="true" customHeight="true" outlineLevel="0" collapsed="false">
      <c r="A778" s="132"/>
      <c r="B778" s="133"/>
      <c r="C778" s="129"/>
      <c r="D778" s="129"/>
      <c r="E778" s="131"/>
      <c r="F778" s="131"/>
      <c r="G778" s="134"/>
      <c r="H778" s="124"/>
      <c r="I778" s="124" t="n">
        <v>0</v>
      </c>
      <c r="J778" s="124" t="n">
        <v>0</v>
      </c>
      <c r="K778" s="125" t="n">
        <v>0</v>
      </c>
      <c r="L778" s="126" t="n">
        <f aca="false">(I778*J778*K778)</f>
        <v>0</v>
      </c>
      <c r="M778" s="126" t="n">
        <f aca="false">IF($H778="AGÊNCIA INTERNO",(0),L778*$M$14)</f>
        <v>0</v>
      </c>
      <c r="N778" s="126" t="n">
        <f aca="false">IF($H778="AGÊNCIA",($L778+$M778)*$N$14,IF($H778="AGÊNCIA INTERNO",($L778*$N$14),IF($H778="FAT.DIRETO",($M778*$N$14))))</f>
        <v>0</v>
      </c>
      <c r="O778" s="126" t="n">
        <f aca="false">L778+M778+N778</f>
        <v>0</v>
      </c>
      <c r="P778" s="127" t="s">
        <v>29</v>
      </c>
      <c r="Q778" s="132"/>
      <c r="R778" s="124" t="n">
        <v>0</v>
      </c>
      <c r="S778" s="124" t="n">
        <v>0</v>
      </c>
      <c r="T778" s="125" t="n">
        <v>0</v>
      </c>
      <c r="U778" s="126" t="n">
        <f aca="false">(R778*S778*T778)</f>
        <v>0</v>
      </c>
      <c r="V778" s="126" t="n">
        <f aca="false">IF($H778="AGÊNCIA INTERNO",(0),U778*$V$14)</f>
        <v>0</v>
      </c>
      <c r="W778" s="126" t="n">
        <f aca="false">IF($H778="AGÊNCIA",($U778+$V778)*$W$14,IF($H778="AGÊNCIA INTERNO",($U778*$N$14),IF($H778="FAT.DIRETO",($V778*$N$14))))</f>
        <v>0</v>
      </c>
      <c r="X778" s="126" t="n">
        <f aca="false">U778+V778+W778</f>
        <v>0</v>
      </c>
      <c r="Y778" s="132"/>
      <c r="Z778" s="132"/>
      <c r="AA778" s="132"/>
      <c r="AB778" s="132"/>
      <c r="AC778" s="132"/>
      <c r="AD778" s="132"/>
      <c r="AE778" s="133"/>
    </row>
    <row r="779" customFormat="false" ht="33.75" hidden="true" customHeight="true" outlineLevel="0" collapsed="false">
      <c r="A779" s="132"/>
      <c r="B779" s="133"/>
      <c r="C779" s="129"/>
      <c r="D779" s="129"/>
      <c r="E779" s="131"/>
      <c r="F779" s="131"/>
      <c r="G779" s="134"/>
      <c r="H779" s="124"/>
      <c r="I779" s="124" t="n">
        <v>0</v>
      </c>
      <c r="J779" s="124" t="n">
        <v>0</v>
      </c>
      <c r="K779" s="125" t="n">
        <v>0</v>
      </c>
      <c r="L779" s="126" t="n">
        <f aca="false">(I779*J779*K779)</f>
        <v>0</v>
      </c>
      <c r="M779" s="126" t="n">
        <f aca="false">IF($H779="AGÊNCIA INTERNO",(0),L779*$M$14)</f>
        <v>0</v>
      </c>
      <c r="N779" s="126" t="n">
        <f aca="false">IF($H779="AGÊNCIA",($L779+$M779)*$N$14,IF($H779="AGÊNCIA INTERNO",($L779*$N$14),IF($H779="FAT.DIRETO",($M779*$N$14))))</f>
        <v>0</v>
      </c>
      <c r="O779" s="126" t="n">
        <f aca="false">L779+M779+N779</f>
        <v>0</v>
      </c>
      <c r="P779" s="127" t="s">
        <v>29</v>
      </c>
      <c r="Q779" s="132"/>
      <c r="R779" s="124" t="n">
        <v>0</v>
      </c>
      <c r="S779" s="124" t="n">
        <v>0</v>
      </c>
      <c r="T779" s="125" t="n">
        <v>0</v>
      </c>
      <c r="U779" s="126" t="n">
        <f aca="false">(R779*S779*T779)</f>
        <v>0</v>
      </c>
      <c r="V779" s="126" t="n">
        <f aca="false">IF($H779="AGÊNCIA INTERNO",(0),U779*$V$14)</f>
        <v>0</v>
      </c>
      <c r="W779" s="126" t="n">
        <f aca="false">IF($H779="AGÊNCIA",($U779+$V779)*$W$14,IF($H779="AGÊNCIA INTERNO",($U779*$N$14),IF($H779="FAT.DIRETO",($V779*$N$14))))</f>
        <v>0</v>
      </c>
      <c r="X779" s="126" t="n">
        <f aca="false">U779+V779+W779</f>
        <v>0</v>
      </c>
      <c r="Y779" s="132"/>
      <c r="Z779" s="132"/>
      <c r="AA779" s="132"/>
      <c r="AB779" s="132"/>
      <c r="AC779" s="132"/>
      <c r="AD779" s="132"/>
      <c r="AE779" s="133"/>
    </row>
    <row r="780" customFormat="false" ht="33.75" hidden="true" customHeight="true" outlineLevel="0" collapsed="false">
      <c r="A780" s="132"/>
      <c r="B780" s="133"/>
      <c r="C780" s="129"/>
      <c r="D780" s="129"/>
      <c r="E780" s="131"/>
      <c r="F780" s="131"/>
      <c r="G780" s="134"/>
      <c r="H780" s="124"/>
      <c r="I780" s="124" t="n">
        <v>0</v>
      </c>
      <c r="J780" s="124" t="n">
        <v>0</v>
      </c>
      <c r="K780" s="125" t="n">
        <v>0</v>
      </c>
      <c r="L780" s="126" t="n">
        <f aca="false">(I780*J780*K780)</f>
        <v>0</v>
      </c>
      <c r="M780" s="126" t="n">
        <f aca="false">IF($H780="AGÊNCIA INTERNO",(0),L780*$M$14)</f>
        <v>0</v>
      </c>
      <c r="N780" s="126" t="n">
        <f aca="false">IF($H780="AGÊNCIA",($L780+$M780)*$N$14,IF($H780="AGÊNCIA INTERNO",($L780*$N$14),IF($H780="FAT.DIRETO",($M780*$N$14))))</f>
        <v>0</v>
      </c>
      <c r="O780" s="126" t="n">
        <f aca="false">L780+M780+N780</f>
        <v>0</v>
      </c>
      <c r="P780" s="127" t="s">
        <v>29</v>
      </c>
      <c r="Q780" s="132"/>
      <c r="R780" s="124" t="n">
        <v>0</v>
      </c>
      <c r="S780" s="124" t="n">
        <v>0</v>
      </c>
      <c r="T780" s="125" t="n">
        <v>0</v>
      </c>
      <c r="U780" s="126" t="n">
        <f aca="false">(R780*S780*T780)</f>
        <v>0</v>
      </c>
      <c r="V780" s="126" t="n">
        <f aca="false">IF($H780="AGÊNCIA INTERNO",(0),U780*$V$14)</f>
        <v>0</v>
      </c>
      <c r="W780" s="126" t="n">
        <f aca="false">IF($H780="AGÊNCIA",($U780+$V780)*$W$14,IF($H780="AGÊNCIA INTERNO",($U780*$N$14),IF($H780="FAT.DIRETO",($V780*$N$14))))</f>
        <v>0</v>
      </c>
      <c r="X780" s="126" t="n">
        <f aca="false">U780+V780+W780</f>
        <v>0</v>
      </c>
      <c r="Y780" s="132"/>
      <c r="Z780" s="132"/>
      <c r="AA780" s="132"/>
      <c r="AB780" s="132"/>
      <c r="AC780" s="132"/>
      <c r="AD780" s="132"/>
      <c r="AE780" s="133"/>
    </row>
    <row r="781" customFormat="false" ht="33.75" hidden="true" customHeight="true" outlineLevel="0" collapsed="false">
      <c r="A781" s="132"/>
      <c r="B781" s="133"/>
      <c r="C781" s="129"/>
      <c r="D781" s="129"/>
      <c r="E781" s="131"/>
      <c r="F781" s="131"/>
      <c r="G781" s="134"/>
      <c r="H781" s="124"/>
      <c r="I781" s="124" t="n">
        <v>0</v>
      </c>
      <c r="J781" s="124" t="n">
        <v>0</v>
      </c>
      <c r="K781" s="125" t="n">
        <v>0</v>
      </c>
      <c r="L781" s="126" t="n">
        <f aca="false">(I781*J781*K781)</f>
        <v>0</v>
      </c>
      <c r="M781" s="126" t="n">
        <f aca="false">IF($H781="AGÊNCIA INTERNO",(0),L781*$M$14)</f>
        <v>0</v>
      </c>
      <c r="N781" s="126" t="n">
        <f aca="false">IF($H781="AGÊNCIA",($L781+$M781)*$N$14,IF($H781="AGÊNCIA INTERNO",($L781*$N$14),IF($H781="FAT.DIRETO",($M781*$N$14))))</f>
        <v>0</v>
      </c>
      <c r="O781" s="126" t="n">
        <f aca="false">L781+M781+N781</f>
        <v>0</v>
      </c>
      <c r="P781" s="127" t="s">
        <v>29</v>
      </c>
      <c r="Q781" s="132"/>
      <c r="R781" s="124" t="n">
        <v>0</v>
      </c>
      <c r="S781" s="124" t="n">
        <v>0</v>
      </c>
      <c r="T781" s="125" t="n">
        <v>0</v>
      </c>
      <c r="U781" s="126" t="n">
        <f aca="false">(R781*S781*T781)</f>
        <v>0</v>
      </c>
      <c r="V781" s="126" t="n">
        <f aca="false">IF($H781="AGÊNCIA INTERNO",(0),U781*$V$14)</f>
        <v>0</v>
      </c>
      <c r="W781" s="126" t="n">
        <f aca="false">IF($H781="AGÊNCIA",($U781+$V781)*$W$14,IF($H781="AGÊNCIA INTERNO",($U781*$N$14),IF($H781="FAT.DIRETO",($V781*$N$14))))</f>
        <v>0</v>
      </c>
      <c r="X781" s="126" t="n">
        <f aca="false">U781+V781+W781</f>
        <v>0</v>
      </c>
      <c r="Y781" s="132"/>
      <c r="Z781" s="132"/>
      <c r="AA781" s="132"/>
      <c r="AB781" s="132"/>
      <c r="AC781" s="132"/>
      <c r="AD781" s="132"/>
      <c r="AE781" s="133"/>
    </row>
    <row r="782" customFormat="false" ht="33.75" hidden="true" customHeight="true" outlineLevel="0" collapsed="false">
      <c r="A782" s="132"/>
      <c r="B782" s="133"/>
      <c r="C782" s="129"/>
      <c r="D782" s="129"/>
      <c r="E782" s="131"/>
      <c r="F782" s="131"/>
      <c r="G782" s="134"/>
      <c r="H782" s="124"/>
      <c r="I782" s="124" t="n">
        <v>0</v>
      </c>
      <c r="J782" s="124" t="n">
        <v>0</v>
      </c>
      <c r="K782" s="125" t="n">
        <v>0</v>
      </c>
      <c r="L782" s="126" t="n">
        <f aca="false">(I782*J782*K782)</f>
        <v>0</v>
      </c>
      <c r="M782" s="126" t="n">
        <f aca="false">IF($H782="AGÊNCIA INTERNO",(0),L782*$M$14)</f>
        <v>0</v>
      </c>
      <c r="N782" s="126" t="n">
        <f aca="false">IF($H782="AGÊNCIA",($L782+$M782)*$N$14,IF($H782="AGÊNCIA INTERNO",($L782*$N$14),IF($H782="FAT.DIRETO",($M782*$N$14))))</f>
        <v>0</v>
      </c>
      <c r="O782" s="126" t="n">
        <f aca="false">L782+M782+N782</f>
        <v>0</v>
      </c>
      <c r="P782" s="127" t="s">
        <v>29</v>
      </c>
      <c r="Q782" s="132"/>
      <c r="R782" s="124" t="n">
        <v>0</v>
      </c>
      <c r="S782" s="124" t="n">
        <v>0</v>
      </c>
      <c r="T782" s="125" t="n">
        <v>0</v>
      </c>
      <c r="U782" s="126" t="n">
        <f aca="false">(R782*S782*T782)</f>
        <v>0</v>
      </c>
      <c r="V782" s="126" t="n">
        <f aca="false">IF($H782="AGÊNCIA INTERNO",(0),U782*$V$14)</f>
        <v>0</v>
      </c>
      <c r="W782" s="126" t="n">
        <f aca="false">IF($H782="AGÊNCIA",($U782+$V782)*$W$14,IF($H782="AGÊNCIA INTERNO",($U782*$N$14),IF($H782="FAT.DIRETO",($V782*$N$14))))</f>
        <v>0</v>
      </c>
      <c r="X782" s="126" t="n">
        <f aca="false">U782+V782+W782</f>
        <v>0</v>
      </c>
      <c r="Y782" s="132"/>
      <c r="Z782" s="132"/>
      <c r="AA782" s="132"/>
      <c r="AB782" s="132"/>
      <c r="AC782" s="132"/>
      <c r="AD782" s="132"/>
      <c r="AE782" s="133"/>
    </row>
    <row r="783" customFormat="false" ht="33.75" hidden="true" customHeight="true" outlineLevel="0" collapsed="false">
      <c r="A783" s="132"/>
      <c r="B783" s="133"/>
      <c r="C783" s="129"/>
      <c r="D783" s="129"/>
      <c r="E783" s="131"/>
      <c r="F783" s="131"/>
      <c r="G783" s="134"/>
      <c r="H783" s="124"/>
      <c r="I783" s="124" t="n">
        <v>0</v>
      </c>
      <c r="J783" s="124" t="n">
        <v>0</v>
      </c>
      <c r="K783" s="125" t="n">
        <v>0</v>
      </c>
      <c r="L783" s="126" t="n">
        <f aca="false">(I783*J783*K783)</f>
        <v>0</v>
      </c>
      <c r="M783" s="126" t="n">
        <f aca="false">IF($H783="AGÊNCIA INTERNO",(0),L783*$M$14)</f>
        <v>0</v>
      </c>
      <c r="N783" s="126" t="n">
        <f aca="false">IF($H783="AGÊNCIA",($L783+$M783)*$N$14,IF($H783="AGÊNCIA INTERNO",($L783*$N$14),IF($H783="FAT.DIRETO",($M783*$N$14))))</f>
        <v>0</v>
      </c>
      <c r="O783" s="126" t="n">
        <f aca="false">L783+M783+N783</f>
        <v>0</v>
      </c>
      <c r="P783" s="127" t="s">
        <v>29</v>
      </c>
      <c r="Q783" s="132"/>
      <c r="R783" s="124" t="n">
        <v>0</v>
      </c>
      <c r="S783" s="124" t="n">
        <v>0</v>
      </c>
      <c r="T783" s="125" t="n">
        <v>0</v>
      </c>
      <c r="U783" s="126" t="n">
        <f aca="false">(R783*S783*T783)</f>
        <v>0</v>
      </c>
      <c r="V783" s="126" t="n">
        <f aca="false">IF($H783="AGÊNCIA INTERNO",(0),U783*$V$14)</f>
        <v>0</v>
      </c>
      <c r="W783" s="126" t="n">
        <f aca="false">IF($H783="AGÊNCIA",($U783+$V783)*$W$14,IF($H783="AGÊNCIA INTERNO",($U783*$N$14),IF($H783="FAT.DIRETO",($V783*$N$14))))</f>
        <v>0</v>
      </c>
      <c r="X783" s="126" t="n">
        <f aca="false">U783+V783+W783</f>
        <v>0</v>
      </c>
      <c r="Y783" s="132"/>
      <c r="Z783" s="132"/>
      <c r="AA783" s="132"/>
      <c r="AB783" s="132"/>
      <c r="AC783" s="132"/>
      <c r="AD783" s="132"/>
      <c r="AE783" s="133"/>
    </row>
    <row r="784" customFormat="false" ht="33.75" hidden="true" customHeight="true" outlineLevel="0" collapsed="false">
      <c r="A784" s="132"/>
      <c r="B784" s="133"/>
      <c r="C784" s="129"/>
      <c r="D784" s="129"/>
      <c r="E784" s="131"/>
      <c r="F784" s="131"/>
      <c r="G784" s="134"/>
      <c r="H784" s="124"/>
      <c r="I784" s="124" t="n">
        <v>0</v>
      </c>
      <c r="J784" s="124" t="n">
        <v>0</v>
      </c>
      <c r="K784" s="125" t="n">
        <v>0</v>
      </c>
      <c r="L784" s="126" t="n">
        <f aca="false">(I784*J784*K784)</f>
        <v>0</v>
      </c>
      <c r="M784" s="126" t="n">
        <f aca="false">IF($H784="AGÊNCIA INTERNO",(0),L784*$M$14)</f>
        <v>0</v>
      </c>
      <c r="N784" s="126" t="n">
        <f aca="false">IF($H784="AGÊNCIA",($L784+$M784)*$N$14,IF($H784="AGÊNCIA INTERNO",($L784*$N$14),IF($H784="FAT.DIRETO",($M784*$N$14))))</f>
        <v>0</v>
      </c>
      <c r="O784" s="126" t="n">
        <f aca="false">L784+M784+N784</f>
        <v>0</v>
      </c>
      <c r="P784" s="127" t="s">
        <v>29</v>
      </c>
      <c r="Q784" s="132"/>
      <c r="R784" s="124" t="n">
        <v>0</v>
      </c>
      <c r="S784" s="124" t="n">
        <v>0</v>
      </c>
      <c r="T784" s="125" t="n">
        <v>0</v>
      </c>
      <c r="U784" s="126" t="n">
        <f aca="false">(R784*S784*T784)</f>
        <v>0</v>
      </c>
      <c r="V784" s="126" t="n">
        <f aca="false">IF($H784="AGÊNCIA INTERNO",(0),U784*$V$14)</f>
        <v>0</v>
      </c>
      <c r="W784" s="126" t="n">
        <f aca="false">IF($H784="AGÊNCIA",($U784+$V784)*$W$14,IF($H784="AGÊNCIA INTERNO",($U784*$N$14),IF($H784="FAT.DIRETO",($V784*$N$14))))</f>
        <v>0</v>
      </c>
      <c r="X784" s="126" t="n">
        <f aca="false">U784+V784+W784</f>
        <v>0</v>
      </c>
      <c r="Y784" s="132"/>
      <c r="Z784" s="132"/>
      <c r="AA784" s="132"/>
      <c r="AB784" s="132"/>
      <c r="AC784" s="132"/>
      <c r="AD784" s="132"/>
      <c r="AE784" s="133"/>
    </row>
    <row r="785" customFormat="false" ht="33.75" hidden="true" customHeight="true" outlineLevel="0" collapsed="false">
      <c r="A785" s="132"/>
      <c r="B785" s="133"/>
      <c r="C785" s="129"/>
      <c r="D785" s="129"/>
      <c r="E785" s="131"/>
      <c r="F785" s="131"/>
      <c r="G785" s="134"/>
      <c r="H785" s="124"/>
      <c r="I785" s="124" t="n">
        <v>0</v>
      </c>
      <c r="J785" s="124" t="n">
        <v>0</v>
      </c>
      <c r="K785" s="125" t="n">
        <v>0</v>
      </c>
      <c r="L785" s="126" t="n">
        <f aca="false">(I785*J785*K785)</f>
        <v>0</v>
      </c>
      <c r="M785" s="126" t="n">
        <f aca="false">IF($H785="AGÊNCIA INTERNO",(0),L785*$M$14)</f>
        <v>0</v>
      </c>
      <c r="N785" s="126" t="n">
        <f aca="false">IF($H785="AGÊNCIA",($L785+$M785)*$N$14,IF($H785="AGÊNCIA INTERNO",($L785*$N$14),IF($H785="FAT.DIRETO",($M785*$N$14))))</f>
        <v>0</v>
      </c>
      <c r="O785" s="126" t="n">
        <f aca="false">L785+M785+N785</f>
        <v>0</v>
      </c>
      <c r="P785" s="127" t="s">
        <v>29</v>
      </c>
      <c r="Q785" s="132"/>
      <c r="R785" s="124" t="n">
        <v>0</v>
      </c>
      <c r="S785" s="124" t="n">
        <v>0</v>
      </c>
      <c r="T785" s="125" t="n">
        <v>0</v>
      </c>
      <c r="U785" s="126" t="n">
        <f aca="false">(R785*S785*T785)</f>
        <v>0</v>
      </c>
      <c r="V785" s="126" t="n">
        <f aca="false">IF($H785="AGÊNCIA INTERNO",(0),U785*$V$14)</f>
        <v>0</v>
      </c>
      <c r="W785" s="126" t="n">
        <f aca="false">IF($H785="AGÊNCIA",($U785+$V785)*$W$14,IF($H785="AGÊNCIA INTERNO",($U785*$N$14),IF($H785="FAT.DIRETO",($V785*$N$14))))</f>
        <v>0</v>
      </c>
      <c r="X785" s="126" t="n">
        <f aca="false">U785+V785+W785</f>
        <v>0</v>
      </c>
      <c r="Y785" s="132"/>
      <c r="Z785" s="132"/>
      <c r="AA785" s="132"/>
      <c r="AB785" s="132"/>
      <c r="AC785" s="132"/>
      <c r="AD785" s="132"/>
      <c r="AE785" s="133"/>
    </row>
    <row r="786" customFormat="false" ht="33.75" hidden="true" customHeight="true" outlineLevel="0" collapsed="false">
      <c r="A786" s="132"/>
      <c r="B786" s="133"/>
      <c r="C786" s="129"/>
      <c r="D786" s="129"/>
      <c r="E786" s="131"/>
      <c r="F786" s="131"/>
      <c r="G786" s="134"/>
      <c r="H786" s="124"/>
      <c r="I786" s="124" t="n">
        <v>0</v>
      </c>
      <c r="J786" s="124" t="n">
        <v>0</v>
      </c>
      <c r="K786" s="125" t="n">
        <v>0</v>
      </c>
      <c r="L786" s="126" t="n">
        <f aca="false">(I786*J786*K786)</f>
        <v>0</v>
      </c>
      <c r="M786" s="126" t="n">
        <f aca="false">IF($H786="AGÊNCIA INTERNO",(0),L786*$M$14)</f>
        <v>0</v>
      </c>
      <c r="N786" s="126" t="n">
        <f aca="false">IF($H786="AGÊNCIA",($L786+$M786)*$N$14,IF($H786="AGÊNCIA INTERNO",($L786*$N$14),IF($H786="FAT.DIRETO",($M786*$N$14))))</f>
        <v>0</v>
      </c>
      <c r="O786" s="126" t="n">
        <f aca="false">L786+M786+N786</f>
        <v>0</v>
      </c>
      <c r="P786" s="127" t="s">
        <v>29</v>
      </c>
      <c r="Q786" s="132"/>
      <c r="R786" s="124" t="n">
        <v>0</v>
      </c>
      <c r="S786" s="124" t="n">
        <v>0</v>
      </c>
      <c r="T786" s="125" t="n">
        <v>0</v>
      </c>
      <c r="U786" s="126" t="n">
        <f aca="false">(R786*S786*T786)</f>
        <v>0</v>
      </c>
      <c r="V786" s="126" t="n">
        <f aca="false">IF($H786="AGÊNCIA INTERNO",(0),U786*$V$14)</f>
        <v>0</v>
      </c>
      <c r="W786" s="126" t="n">
        <f aca="false">IF($H786="AGÊNCIA",($U786+$V786)*$W$14,IF($H786="AGÊNCIA INTERNO",($U786*$N$14),IF($H786="FAT.DIRETO",($V786*$N$14))))</f>
        <v>0</v>
      </c>
      <c r="X786" s="126" t="n">
        <f aca="false">U786+V786+W786</f>
        <v>0</v>
      </c>
      <c r="Y786" s="132"/>
      <c r="Z786" s="132"/>
      <c r="AA786" s="132"/>
      <c r="AB786" s="132"/>
      <c r="AC786" s="132"/>
      <c r="AD786" s="132"/>
      <c r="AE786" s="133"/>
    </row>
    <row r="787" customFormat="false" ht="33.75" hidden="true" customHeight="true" outlineLevel="0" collapsed="false">
      <c r="A787" s="132"/>
      <c r="B787" s="133"/>
      <c r="C787" s="129"/>
      <c r="D787" s="129"/>
      <c r="E787" s="131"/>
      <c r="F787" s="131"/>
      <c r="G787" s="134"/>
      <c r="H787" s="124"/>
      <c r="I787" s="124" t="n">
        <v>0</v>
      </c>
      <c r="J787" s="124" t="n">
        <v>0</v>
      </c>
      <c r="K787" s="125" t="n">
        <v>0</v>
      </c>
      <c r="L787" s="126" t="n">
        <f aca="false">(I787*J787*K787)</f>
        <v>0</v>
      </c>
      <c r="M787" s="126" t="n">
        <f aca="false">IF($H787="AGÊNCIA INTERNO",(0),L787*$M$14)</f>
        <v>0</v>
      </c>
      <c r="N787" s="126" t="n">
        <f aca="false">IF($H787="AGÊNCIA",($L787+$M787)*$N$14,IF($H787="AGÊNCIA INTERNO",($L787*$N$14),IF($H787="FAT.DIRETO",($M787*$N$14))))</f>
        <v>0</v>
      </c>
      <c r="O787" s="126" t="n">
        <f aca="false">L787+M787+N787</f>
        <v>0</v>
      </c>
      <c r="P787" s="127" t="s">
        <v>29</v>
      </c>
      <c r="Q787" s="132"/>
      <c r="R787" s="124" t="n">
        <v>0</v>
      </c>
      <c r="S787" s="124" t="n">
        <v>0</v>
      </c>
      <c r="T787" s="125" t="n">
        <v>0</v>
      </c>
      <c r="U787" s="126" t="n">
        <f aca="false">(R787*S787*T787)</f>
        <v>0</v>
      </c>
      <c r="V787" s="126" t="n">
        <f aca="false">IF($H787="AGÊNCIA INTERNO",(0),U787*$V$14)</f>
        <v>0</v>
      </c>
      <c r="W787" s="126" t="n">
        <f aca="false">IF($H787="AGÊNCIA",($U787+$V787)*$W$14,IF($H787="AGÊNCIA INTERNO",($U787*$N$14),IF($H787="FAT.DIRETO",($V787*$N$14))))</f>
        <v>0</v>
      </c>
      <c r="X787" s="126" t="n">
        <f aca="false">U787+V787+W787</f>
        <v>0</v>
      </c>
      <c r="Y787" s="132"/>
      <c r="Z787" s="132"/>
      <c r="AA787" s="132"/>
      <c r="AB787" s="132"/>
      <c r="AC787" s="132"/>
      <c r="AD787" s="132"/>
      <c r="AE787" s="133"/>
    </row>
    <row r="788" customFormat="false" ht="33.75" hidden="true" customHeight="true" outlineLevel="0" collapsed="false">
      <c r="A788" s="132"/>
      <c r="B788" s="133"/>
      <c r="C788" s="129"/>
      <c r="D788" s="129"/>
      <c r="E788" s="131"/>
      <c r="F788" s="131"/>
      <c r="G788" s="134"/>
      <c r="H788" s="124"/>
      <c r="I788" s="124" t="n">
        <v>0</v>
      </c>
      <c r="J788" s="124" t="n">
        <v>0</v>
      </c>
      <c r="K788" s="125" t="n">
        <v>0</v>
      </c>
      <c r="L788" s="126" t="n">
        <f aca="false">(I788*J788*K788)</f>
        <v>0</v>
      </c>
      <c r="M788" s="126" t="n">
        <f aca="false">IF($H788="AGÊNCIA INTERNO",(0),L788*$M$14)</f>
        <v>0</v>
      </c>
      <c r="N788" s="126" t="n">
        <f aca="false">IF($H788="AGÊNCIA",($L788+$M788)*$N$14,IF($H788="AGÊNCIA INTERNO",($L788*$N$14),IF($H788="FAT.DIRETO",($M788*$N$14))))</f>
        <v>0</v>
      </c>
      <c r="O788" s="126" t="n">
        <f aca="false">L788+M788+N788</f>
        <v>0</v>
      </c>
      <c r="P788" s="127" t="s">
        <v>29</v>
      </c>
      <c r="Q788" s="132"/>
      <c r="R788" s="124" t="n">
        <v>0</v>
      </c>
      <c r="S788" s="124" t="n">
        <v>0</v>
      </c>
      <c r="T788" s="125" t="n">
        <v>0</v>
      </c>
      <c r="U788" s="126" t="n">
        <f aca="false">(R788*S788*T788)</f>
        <v>0</v>
      </c>
      <c r="V788" s="126" t="n">
        <f aca="false">IF($H788="AGÊNCIA INTERNO",(0),U788*$V$14)</f>
        <v>0</v>
      </c>
      <c r="W788" s="126" t="n">
        <f aca="false">IF($H788="AGÊNCIA",($U788+$V788)*$W$14,IF($H788="AGÊNCIA INTERNO",($U788*$N$14),IF($H788="FAT.DIRETO",($V788*$N$14))))</f>
        <v>0</v>
      </c>
      <c r="X788" s="126" t="n">
        <f aca="false">U788+V788+W788</f>
        <v>0</v>
      </c>
      <c r="Y788" s="132"/>
      <c r="Z788" s="132"/>
      <c r="AA788" s="132"/>
      <c r="AB788" s="132"/>
      <c r="AC788" s="132"/>
      <c r="AD788" s="132"/>
      <c r="AE788" s="133"/>
    </row>
    <row r="789" customFormat="false" ht="33.75" hidden="true" customHeight="true" outlineLevel="0" collapsed="false">
      <c r="A789" s="132"/>
      <c r="B789" s="133"/>
      <c r="C789" s="129"/>
      <c r="D789" s="129"/>
      <c r="E789" s="131"/>
      <c r="F789" s="131"/>
      <c r="G789" s="134"/>
      <c r="H789" s="124"/>
      <c r="I789" s="124" t="n">
        <v>0</v>
      </c>
      <c r="J789" s="124" t="n">
        <v>0</v>
      </c>
      <c r="K789" s="125" t="n">
        <v>0</v>
      </c>
      <c r="L789" s="126" t="n">
        <f aca="false">(I789*J789*K789)</f>
        <v>0</v>
      </c>
      <c r="M789" s="126" t="n">
        <f aca="false">IF($H789="AGÊNCIA INTERNO",(0),L789*$M$14)</f>
        <v>0</v>
      </c>
      <c r="N789" s="126" t="n">
        <f aca="false">IF($H789="AGÊNCIA",($L789+$M789)*$N$14,IF($H789="AGÊNCIA INTERNO",($L789*$N$14),IF($H789="FAT.DIRETO",($M789*$N$14))))</f>
        <v>0</v>
      </c>
      <c r="O789" s="126" t="n">
        <f aca="false">L789+M789+N789</f>
        <v>0</v>
      </c>
      <c r="P789" s="127" t="s">
        <v>29</v>
      </c>
      <c r="Q789" s="132"/>
      <c r="R789" s="124" t="n">
        <v>0</v>
      </c>
      <c r="S789" s="124" t="n">
        <v>0</v>
      </c>
      <c r="T789" s="125" t="n">
        <v>0</v>
      </c>
      <c r="U789" s="126" t="n">
        <f aca="false">(R789*S789*T789)</f>
        <v>0</v>
      </c>
      <c r="V789" s="126" t="n">
        <f aca="false">IF($H789="AGÊNCIA INTERNO",(0),U789*$V$14)</f>
        <v>0</v>
      </c>
      <c r="W789" s="126" t="n">
        <f aca="false">IF($H789="AGÊNCIA",($U789+$V789)*$W$14,IF($H789="AGÊNCIA INTERNO",($U789*$N$14),IF($H789="FAT.DIRETO",($V789*$N$14))))</f>
        <v>0</v>
      </c>
      <c r="X789" s="126" t="n">
        <f aca="false">U789+V789+W789</f>
        <v>0</v>
      </c>
      <c r="Y789" s="132"/>
      <c r="Z789" s="132"/>
      <c r="AA789" s="132"/>
      <c r="AB789" s="132"/>
      <c r="AC789" s="132"/>
      <c r="AD789" s="132"/>
      <c r="AE789" s="133"/>
    </row>
    <row r="790" customFormat="false" ht="33.75" hidden="true" customHeight="true" outlineLevel="0" collapsed="false">
      <c r="A790" s="132"/>
      <c r="B790" s="133"/>
      <c r="C790" s="129"/>
      <c r="D790" s="129"/>
      <c r="E790" s="131"/>
      <c r="F790" s="131"/>
      <c r="G790" s="134"/>
      <c r="H790" s="124"/>
      <c r="I790" s="124" t="n">
        <v>0</v>
      </c>
      <c r="J790" s="124" t="n">
        <v>0</v>
      </c>
      <c r="K790" s="125" t="n">
        <v>0</v>
      </c>
      <c r="L790" s="126" t="n">
        <f aca="false">(I790*J790*K790)</f>
        <v>0</v>
      </c>
      <c r="M790" s="126" t="n">
        <f aca="false">IF($H790="AGÊNCIA INTERNO",(0),L790*$M$14)</f>
        <v>0</v>
      </c>
      <c r="N790" s="126" t="n">
        <f aca="false">IF($H790="AGÊNCIA",($L790+$M790)*$N$14,IF($H790="AGÊNCIA INTERNO",($L790*$N$14),IF($H790="FAT.DIRETO",($M790*$N$14))))</f>
        <v>0</v>
      </c>
      <c r="O790" s="126" t="n">
        <f aca="false">L790+M790+N790</f>
        <v>0</v>
      </c>
      <c r="P790" s="127" t="s">
        <v>29</v>
      </c>
      <c r="Q790" s="132"/>
      <c r="R790" s="124" t="n">
        <v>0</v>
      </c>
      <c r="S790" s="124" t="n">
        <v>0</v>
      </c>
      <c r="T790" s="125" t="n">
        <v>0</v>
      </c>
      <c r="U790" s="126" t="n">
        <f aca="false">(R790*S790*T790)</f>
        <v>0</v>
      </c>
      <c r="V790" s="126" t="n">
        <f aca="false">IF($H790="AGÊNCIA INTERNO",(0),U790*$V$14)</f>
        <v>0</v>
      </c>
      <c r="W790" s="126" t="n">
        <f aca="false">IF($H790="AGÊNCIA",($U790+$V790)*$W$14,IF($H790="AGÊNCIA INTERNO",($U790*$N$14),IF($H790="FAT.DIRETO",($V790*$N$14))))</f>
        <v>0</v>
      </c>
      <c r="X790" s="126" t="n">
        <f aca="false">U790+V790+W790</f>
        <v>0</v>
      </c>
      <c r="Y790" s="132"/>
      <c r="Z790" s="132"/>
      <c r="AA790" s="132"/>
      <c r="AB790" s="132"/>
      <c r="AC790" s="132"/>
      <c r="AD790" s="132"/>
      <c r="AE790" s="133"/>
    </row>
    <row r="791" customFormat="false" ht="33.75" hidden="true" customHeight="true" outlineLevel="0" collapsed="false">
      <c r="A791" s="132"/>
      <c r="B791" s="133"/>
      <c r="C791" s="129"/>
      <c r="D791" s="129"/>
      <c r="E791" s="131"/>
      <c r="F791" s="131"/>
      <c r="G791" s="134"/>
      <c r="H791" s="124"/>
      <c r="I791" s="124" t="n">
        <v>0</v>
      </c>
      <c r="J791" s="124" t="n">
        <v>0</v>
      </c>
      <c r="K791" s="125" t="n">
        <v>0</v>
      </c>
      <c r="L791" s="126" t="n">
        <f aca="false">(I791*J791*K791)</f>
        <v>0</v>
      </c>
      <c r="M791" s="126" t="n">
        <f aca="false">IF($H791="AGÊNCIA INTERNO",(0),L791*$M$14)</f>
        <v>0</v>
      </c>
      <c r="N791" s="126" t="n">
        <f aca="false">IF($H791="AGÊNCIA",($L791+$M791)*$N$14,IF($H791="AGÊNCIA INTERNO",($L791*$N$14),IF($H791="FAT.DIRETO",($M791*$N$14))))</f>
        <v>0</v>
      </c>
      <c r="O791" s="126" t="n">
        <f aca="false">L791+M791+N791</f>
        <v>0</v>
      </c>
      <c r="P791" s="127" t="s">
        <v>29</v>
      </c>
      <c r="Q791" s="132"/>
      <c r="R791" s="124" t="n">
        <v>0</v>
      </c>
      <c r="S791" s="124" t="n">
        <v>0</v>
      </c>
      <c r="T791" s="125" t="n">
        <v>0</v>
      </c>
      <c r="U791" s="126" t="n">
        <f aca="false">(R791*S791*T791)</f>
        <v>0</v>
      </c>
      <c r="V791" s="126" t="n">
        <f aca="false">IF($H791="AGÊNCIA INTERNO",(0),U791*$V$14)</f>
        <v>0</v>
      </c>
      <c r="W791" s="126" t="n">
        <f aca="false">IF($H791="AGÊNCIA",($U791+$V791)*$W$14,IF($H791="AGÊNCIA INTERNO",($U791*$N$14),IF($H791="FAT.DIRETO",($V791*$N$14))))</f>
        <v>0</v>
      </c>
      <c r="X791" s="126" t="n">
        <f aca="false">U791+V791+W791</f>
        <v>0</v>
      </c>
      <c r="Y791" s="132"/>
      <c r="Z791" s="132"/>
      <c r="AA791" s="132"/>
      <c r="AB791" s="132"/>
      <c r="AC791" s="132"/>
      <c r="AD791" s="132"/>
      <c r="AE791" s="133"/>
    </row>
    <row r="792" customFormat="false" ht="33.75" hidden="true" customHeight="true" outlineLevel="0" collapsed="false">
      <c r="A792" s="132"/>
      <c r="B792" s="133"/>
      <c r="C792" s="129"/>
      <c r="D792" s="129"/>
      <c r="E792" s="131"/>
      <c r="F792" s="131"/>
      <c r="G792" s="134"/>
      <c r="H792" s="124"/>
      <c r="I792" s="124" t="n">
        <v>0</v>
      </c>
      <c r="J792" s="124" t="n">
        <v>0</v>
      </c>
      <c r="K792" s="125" t="n">
        <v>0</v>
      </c>
      <c r="L792" s="126" t="n">
        <f aca="false">(I792*J792*K792)</f>
        <v>0</v>
      </c>
      <c r="M792" s="126" t="n">
        <f aca="false">IF($H792="AGÊNCIA INTERNO",(0),L792*$M$14)</f>
        <v>0</v>
      </c>
      <c r="N792" s="126" t="n">
        <f aca="false">IF($H792="AGÊNCIA",($L792+$M792)*$N$14,IF($H792="AGÊNCIA INTERNO",($L792*$N$14),IF($H792="FAT.DIRETO",($M792*$N$14))))</f>
        <v>0</v>
      </c>
      <c r="O792" s="126" t="n">
        <f aca="false">L792+M792+N792</f>
        <v>0</v>
      </c>
      <c r="P792" s="127" t="s">
        <v>29</v>
      </c>
      <c r="Q792" s="132"/>
      <c r="R792" s="124" t="n">
        <v>0</v>
      </c>
      <c r="S792" s="124" t="n">
        <v>0</v>
      </c>
      <c r="T792" s="125" t="n">
        <v>0</v>
      </c>
      <c r="U792" s="126" t="n">
        <f aca="false">(R792*S792*T792)</f>
        <v>0</v>
      </c>
      <c r="V792" s="126" t="n">
        <f aca="false">IF($H792="AGÊNCIA INTERNO",(0),U792*$V$14)</f>
        <v>0</v>
      </c>
      <c r="W792" s="126" t="n">
        <f aca="false">IF($H792="AGÊNCIA",($U792+$V792)*$W$14,IF($H792="AGÊNCIA INTERNO",($U792*$N$14),IF($H792="FAT.DIRETO",($V792*$N$14))))</f>
        <v>0</v>
      </c>
      <c r="X792" s="126" t="n">
        <f aca="false">U792+V792+W792</f>
        <v>0</v>
      </c>
      <c r="Y792" s="132"/>
      <c r="Z792" s="132"/>
      <c r="AA792" s="132"/>
      <c r="AB792" s="132"/>
      <c r="AC792" s="132"/>
      <c r="AD792" s="132"/>
      <c r="AE792" s="133"/>
    </row>
    <row r="793" customFormat="false" ht="33.75" hidden="true" customHeight="true" outlineLevel="0" collapsed="false">
      <c r="A793" s="132"/>
      <c r="B793" s="133"/>
      <c r="C793" s="129"/>
      <c r="D793" s="129"/>
      <c r="E793" s="131"/>
      <c r="F793" s="131"/>
      <c r="G793" s="134"/>
      <c r="H793" s="124"/>
      <c r="I793" s="124" t="n">
        <v>0</v>
      </c>
      <c r="J793" s="124" t="n">
        <v>0</v>
      </c>
      <c r="K793" s="125" t="n">
        <v>0</v>
      </c>
      <c r="L793" s="126" t="n">
        <f aca="false">(I793*J793*K793)</f>
        <v>0</v>
      </c>
      <c r="M793" s="126" t="n">
        <f aca="false">IF($H793="AGÊNCIA INTERNO",(0),L793*$M$14)</f>
        <v>0</v>
      </c>
      <c r="N793" s="126" t="n">
        <f aca="false">IF($H793="AGÊNCIA",($L793+$M793)*$N$14,IF($H793="AGÊNCIA INTERNO",($L793*$N$14),IF($H793="FAT.DIRETO",($M793*$N$14))))</f>
        <v>0</v>
      </c>
      <c r="O793" s="126" t="n">
        <f aca="false">L793+M793+N793</f>
        <v>0</v>
      </c>
      <c r="P793" s="127" t="s">
        <v>29</v>
      </c>
      <c r="Q793" s="132"/>
      <c r="R793" s="124" t="n">
        <v>0</v>
      </c>
      <c r="S793" s="124" t="n">
        <v>0</v>
      </c>
      <c r="T793" s="125" t="n">
        <v>0</v>
      </c>
      <c r="U793" s="126" t="n">
        <f aca="false">(R793*S793*T793)</f>
        <v>0</v>
      </c>
      <c r="V793" s="126" t="n">
        <f aca="false">IF($H793="AGÊNCIA INTERNO",(0),U793*$V$14)</f>
        <v>0</v>
      </c>
      <c r="W793" s="126" t="n">
        <f aca="false">IF($H793="AGÊNCIA",($U793+$V793)*$W$14,IF($H793="AGÊNCIA INTERNO",($U793*$N$14),IF($H793="FAT.DIRETO",($V793*$N$14))))</f>
        <v>0</v>
      </c>
      <c r="X793" s="126" t="n">
        <f aca="false">U793+V793+W793</f>
        <v>0</v>
      </c>
      <c r="Y793" s="132"/>
      <c r="Z793" s="132"/>
      <c r="AA793" s="132"/>
      <c r="AB793" s="132"/>
      <c r="AC793" s="132"/>
      <c r="AD793" s="132"/>
      <c r="AE793" s="133"/>
    </row>
    <row r="794" customFormat="false" ht="33.75" hidden="true" customHeight="true" outlineLevel="0" collapsed="false">
      <c r="A794" s="132"/>
      <c r="B794" s="133"/>
      <c r="C794" s="129"/>
      <c r="D794" s="129"/>
      <c r="E794" s="131"/>
      <c r="F794" s="131"/>
      <c r="G794" s="134"/>
      <c r="H794" s="124"/>
      <c r="I794" s="124" t="n">
        <v>0</v>
      </c>
      <c r="J794" s="124" t="n">
        <v>0</v>
      </c>
      <c r="K794" s="125" t="n">
        <v>0</v>
      </c>
      <c r="L794" s="126" t="n">
        <f aca="false">(I794*J794*K794)</f>
        <v>0</v>
      </c>
      <c r="M794" s="126" t="n">
        <f aca="false">IF($H794="AGÊNCIA INTERNO",(0),L794*$M$14)</f>
        <v>0</v>
      </c>
      <c r="N794" s="126" t="n">
        <f aca="false">IF($H794="AGÊNCIA",($L794+$M794)*$N$14,IF($H794="AGÊNCIA INTERNO",($L794*$N$14),IF($H794="FAT.DIRETO",($M794*$N$14))))</f>
        <v>0</v>
      </c>
      <c r="O794" s="126" t="n">
        <f aca="false">L794+M794+N794</f>
        <v>0</v>
      </c>
      <c r="P794" s="127" t="s">
        <v>29</v>
      </c>
      <c r="Q794" s="132"/>
      <c r="R794" s="124" t="n">
        <v>0</v>
      </c>
      <c r="S794" s="124" t="n">
        <v>0</v>
      </c>
      <c r="T794" s="125" t="n">
        <v>0</v>
      </c>
      <c r="U794" s="126" t="n">
        <f aca="false">(R794*S794*T794)</f>
        <v>0</v>
      </c>
      <c r="V794" s="126" t="n">
        <f aca="false">IF($H794="AGÊNCIA INTERNO",(0),U794*$V$14)</f>
        <v>0</v>
      </c>
      <c r="W794" s="126" t="n">
        <f aca="false">IF($H794="AGÊNCIA",($U794+$V794)*$W$14,IF($H794="AGÊNCIA INTERNO",($U794*$N$14),IF($H794="FAT.DIRETO",($V794*$N$14))))</f>
        <v>0</v>
      </c>
      <c r="X794" s="126" t="n">
        <f aca="false">U794+V794+W794</f>
        <v>0</v>
      </c>
      <c r="Y794" s="132"/>
      <c r="Z794" s="132"/>
      <c r="AA794" s="132"/>
      <c r="AB794" s="132"/>
      <c r="AC794" s="132"/>
      <c r="AD794" s="132"/>
      <c r="AE794" s="133"/>
    </row>
    <row r="795" customFormat="false" ht="33.75" hidden="true" customHeight="true" outlineLevel="0" collapsed="false">
      <c r="A795" s="132"/>
      <c r="B795" s="133"/>
      <c r="C795" s="129"/>
      <c r="D795" s="129"/>
      <c r="E795" s="131"/>
      <c r="F795" s="131"/>
      <c r="G795" s="134"/>
      <c r="H795" s="124"/>
      <c r="I795" s="124" t="n">
        <v>0</v>
      </c>
      <c r="J795" s="124" t="n">
        <v>0</v>
      </c>
      <c r="K795" s="125" t="n">
        <v>0</v>
      </c>
      <c r="L795" s="126" t="n">
        <f aca="false">(I795*J795*K795)</f>
        <v>0</v>
      </c>
      <c r="M795" s="126" t="n">
        <f aca="false">IF($H795="AGÊNCIA INTERNO",(0),L795*$M$14)</f>
        <v>0</v>
      </c>
      <c r="N795" s="126" t="n">
        <f aca="false">IF($H795="AGÊNCIA",($L795+$M795)*$N$14,IF($H795="AGÊNCIA INTERNO",($L795*$N$14),IF($H795="FAT.DIRETO",($M795*$N$14))))</f>
        <v>0</v>
      </c>
      <c r="O795" s="126" t="n">
        <f aca="false">L795+M795+N795</f>
        <v>0</v>
      </c>
      <c r="P795" s="127" t="s">
        <v>29</v>
      </c>
      <c r="Q795" s="132"/>
      <c r="R795" s="124" t="n">
        <v>0</v>
      </c>
      <c r="S795" s="124" t="n">
        <v>0</v>
      </c>
      <c r="T795" s="125" t="n">
        <v>0</v>
      </c>
      <c r="U795" s="126" t="n">
        <f aca="false">(R795*S795*T795)</f>
        <v>0</v>
      </c>
      <c r="V795" s="126" t="n">
        <f aca="false">IF($H795="AGÊNCIA INTERNO",(0),U795*$V$14)</f>
        <v>0</v>
      </c>
      <c r="W795" s="126" t="n">
        <f aca="false">IF($H795="AGÊNCIA",($U795+$V795)*$W$14,IF($H795="AGÊNCIA INTERNO",($U795*$N$14),IF($H795="FAT.DIRETO",($V795*$N$14))))</f>
        <v>0</v>
      </c>
      <c r="X795" s="126" t="n">
        <f aca="false">U795+V795+W795</f>
        <v>0</v>
      </c>
      <c r="Y795" s="132"/>
      <c r="Z795" s="132"/>
      <c r="AA795" s="132"/>
      <c r="AB795" s="132"/>
      <c r="AC795" s="132"/>
      <c r="AD795" s="132"/>
      <c r="AE795" s="133"/>
    </row>
    <row r="796" customFormat="false" ht="33.75" hidden="true" customHeight="true" outlineLevel="0" collapsed="false">
      <c r="A796" s="132"/>
      <c r="B796" s="133"/>
      <c r="C796" s="129"/>
      <c r="D796" s="129"/>
      <c r="E796" s="131"/>
      <c r="F796" s="131"/>
      <c r="G796" s="134"/>
      <c r="H796" s="124"/>
      <c r="I796" s="124" t="n">
        <v>0</v>
      </c>
      <c r="J796" s="124" t="n">
        <v>0</v>
      </c>
      <c r="K796" s="125" t="n">
        <v>0</v>
      </c>
      <c r="L796" s="126" t="n">
        <f aca="false">(I796*J796*K796)</f>
        <v>0</v>
      </c>
      <c r="M796" s="126" t="n">
        <f aca="false">IF($H796="AGÊNCIA INTERNO",(0),L796*$M$14)</f>
        <v>0</v>
      </c>
      <c r="N796" s="126" t="n">
        <f aca="false">IF($H796="AGÊNCIA",($L796+$M796)*$N$14,IF($H796="AGÊNCIA INTERNO",($L796*$N$14),IF($H796="FAT.DIRETO",($M796*$N$14))))</f>
        <v>0</v>
      </c>
      <c r="O796" s="126" t="n">
        <f aca="false">L796+M796+N796</f>
        <v>0</v>
      </c>
      <c r="P796" s="127" t="s">
        <v>29</v>
      </c>
      <c r="Q796" s="132"/>
      <c r="R796" s="124" t="n">
        <v>0</v>
      </c>
      <c r="S796" s="124" t="n">
        <v>0</v>
      </c>
      <c r="T796" s="125" t="n">
        <v>0</v>
      </c>
      <c r="U796" s="126" t="n">
        <f aca="false">(R796*S796*T796)</f>
        <v>0</v>
      </c>
      <c r="V796" s="126" t="n">
        <f aca="false">IF($H796="AGÊNCIA INTERNO",(0),U796*$V$14)</f>
        <v>0</v>
      </c>
      <c r="W796" s="126" t="n">
        <f aca="false">IF($H796="AGÊNCIA",($U796+$V796)*$W$14,IF($H796="AGÊNCIA INTERNO",($U796*$N$14),IF($H796="FAT.DIRETO",($V796*$N$14))))</f>
        <v>0</v>
      </c>
      <c r="X796" s="126" t="n">
        <f aca="false">U796+V796+W796</f>
        <v>0</v>
      </c>
      <c r="Y796" s="132"/>
      <c r="Z796" s="132"/>
      <c r="AA796" s="132"/>
      <c r="AB796" s="132"/>
      <c r="AC796" s="132"/>
      <c r="AD796" s="132"/>
      <c r="AE796" s="133"/>
    </row>
    <row r="797" customFormat="false" ht="33.75" hidden="true" customHeight="true" outlineLevel="0" collapsed="false">
      <c r="A797" s="132"/>
      <c r="B797" s="133"/>
      <c r="C797" s="129"/>
      <c r="D797" s="129"/>
      <c r="E797" s="131"/>
      <c r="F797" s="131"/>
      <c r="G797" s="134"/>
      <c r="H797" s="124"/>
      <c r="I797" s="124" t="n">
        <v>0</v>
      </c>
      <c r="J797" s="124" t="n">
        <v>0</v>
      </c>
      <c r="K797" s="125" t="n">
        <v>0</v>
      </c>
      <c r="L797" s="126" t="n">
        <f aca="false">(I797*J797*K797)</f>
        <v>0</v>
      </c>
      <c r="M797" s="126" t="n">
        <f aca="false">IF($H797="AGÊNCIA INTERNO",(0),L797*$M$14)</f>
        <v>0</v>
      </c>
      <c r="N797" s="126" t="n">
        <f aca="false">IF($H797="AGÊNCIA",($L797+$M797)*$N$14,IF($H797="AGÊNCIA INTERNO",($L797*$N$14),IF($H797="FAT.DIRETO",($M797*$N$14))))</f>
        <v>0</v>
      </c>
      <c r="O797" s="126" t="n">
        <f aca="false">L797+M797+N797</f>
        <v>0</v>
      </c>
      <c r="P797" s="127" t="s">
        <v>29</v>
      </c>
      <c r="Q797" s="132"/>
      <c r="R797" s="124" t="n">
        <v>0</v>
      </c>
      <c r="S797" s="124" t="n">
        <v>0</v>
      </c>
      <c r="T797" s="125" t="n">
        <v>0</v>
      </c>
      <c r="U797" s="126" t="n">
        <f aca="false">(R797*S797*T797)</f>
        <v>0</v>
      </c>
      <c r="V797" s="126" t="n">
        <f aca="false">IF($H797="AGÊNCIA INTERNO",(0),U797*$V$14)</f>
        <v>0</v>
      </c>
      <c r="W797" s="126" t="n">
        <f aca="false">IF($H797="AGÊNCIA",($U797+$V797)*$W$14,IF($H797="AGÊNCIA INTERNO",($U797*$N$14),IF($H797="FAT.DIRETO",($V797*$N$14))))</f>
        <v>0</v>
      </c>
      <c r="X797" s="126" t="n">
        <f aca="false">U797+V797+W797</f>
        <v>0</v>
      </c>
      <c r="Y797" s="132"/>
      <c r="Z797" s="132"/>
      <c r="AA797" s="132"/>
      <c r="AB797" s="132"/>
      <c r="AC797" s="132"/>
      <c r="AD797" s="132"/>
      <c r="AE797" s="133"/>
    </row>
    <row r="798" customFormat="false" ht="33.75" hidden="true" customHeight="true" outlineLevel="0" collapsed="false">
      <c r="A798" s="132"/>
      <c r="B798" s="133"/>
      <c r="C798" s="129"/>
      <c r="D798" s="129"/>
      <c r="E798" s="131"/>
      <c r="F798" s="131"/>
      <c r="G798" s="134"/>
      <c r="H798" s="124"/>
      <c r="I798" s="124" t="n">
        <v>0</v>
      </c>
      <c r="J798" s="124" t="n">
        <v>0</v>
      </c>
      <c r="K798" s="125" t="n">
        <v>0</v>
      </c>
      <c r="L798" s="126" t="n">
        <f aca="false">(I798*J798*K798)</f>
        <v>0</v>
      </c>
      <c r="M798" s="126" t="n">
        <f aca="false">IF($H798="AGÊNCIA INTERNO",(0),L798*$M$14)</f>
        <v>0</v>
      </c>
      <c r="N798" s="126" t="n">
        <f aca="false">IF($H798="AGÊNCIA",($L798+$M798)*$N$14,IF($H798="AGÊNCIA INTERNO",($L798*$N$14),IF($H798="FAT.DIRETO",($M798*$N$14))))</f>
        <v>0</v>
      </c>
      <c r="O798" s="126" t="n">
        <f aca="false">L798+M798+N798</f>
        <v>0</v>
      </c>
      <c r="P798" s="127" t="s">
        <v>29</v>
      </c>
      <c r="Q798" s="132"/>
      <c r="R798" s="124" t="n">
        <v>0</v>
      </c>
      <c r="S798" s="124" t="n">
        <v>0</v>
      </c>
      <c r="T798" s="125" t="n">
        <v>0</v>
      </c>
      <c r="U798" s="126" t="n">
        <f aca="false">(R798*S798*T798)</f>
        <v>0</v>
      </c>
      <c r="V798" s="126" t="n">
        <f aca="false">IF($H798="AGÊNCIA INTERNO",(0),U798*$V$14)</f>
        <v>0</v>
      </c>
      <c r="W798" s="126" t="n">
        <f aca="false">IF($H798="AGÊNCIA",($U798+$V798)*$W$14,IF($H798="AGÊNCIA INTERNO",($U798*$N$14),IF($H798="FAT.DIRETO",($V798*$N$14))))</f>
        <v>0</v>
      </c>
      <c r="X798" s="126" t="n">
        <f aca="false">U798+V798+W798</f>
        <v>0</v>
      </c>
      <c r="Y798" s="132"/>
      <c r="Z798" s="132"/>
      <c r="AA798" s="132"/>
      <c r="AB798" s="132"/>
      <c r="AC798" s="132"/>
      <c r="AD798" s="132"/>
      <c r="AE798" s="133"/>
    </row>
    <row r="799" customFormat="false" ht="33.75" hidden="true" customHeight="true" outlineLevel="0" collapsed="false">
      <c r="A799" s="132"/>
      <c r="B799" s="133"/>
      <c r="C799" s="129"/>
      <c r="D799" s="129"/>
      <c r="E799" s="131"/>
      <c r="F799" s="131"/>
      <c r="G799" s="134"/>
      <c r="H799" s="124"/>
      <c r="I799" s="124" t="n">
        <v>0</v>
      </c>
      <c r="J799" s="124" t="n">
        <v>0</v>
      </c>
      <c r="K799" s="125" t="n">
        <v>0</v>
      </c>
      <c r="L799" s="126" t="n">
        <f aca="false">(I799*J799*K799)</f>
        <v>0</v>
      </c>
      <c r="M799" s="126" t="n">
        <f aca="false">IF($H799="AGÊNCIA INTERNO",(0),L799*$M$14)</f>
        <v>0</v>
      </c>
      <c r="N799" s="126" t="n">
        <f aca="false">IF($H799="AGÊNCIA",($L799+$M799)*$N$14,IF($H799="AGÊNCIA INTERNO",($L799*$N$14),IF($H799="FAT.DIRETO",($M799*$N$14))))</f>
        <v>0</v>
      </c>
      <c r="O799" s="126" t="n">
        <f aca="false">L799+M799+N799</f>
        <v>0</v>
      </c>
      <c r="P799" s="127" t="s">
        <v>29</v>
      </c>
      <c r="Q799" s="132"/>
      <c r="R799" s="124" t="n">
        <v>0</v>
      </c>
      <c r="S799" s="124" t="n">
        <v>0</v>
      </c>
      <c r="T799" s="125" t="n">
        <v>0</v>
      </c>
      <c r="U799" s="126" t="n">
        <f aca="false">(R799*S799*T799)</f>
        <v>0</v>
      </c>
      <c r="V799" s="126" t="n">
        <f aca="false">IF($H799="AGÊNCIA INTERNO",(0),U799*$V$14)</f>
        <v>0</v>
      </c>
      <c r="W799" s="126" t="n">
        <f aca="false">IF($H799="AGÊNCIA",($U799+$V799)*$W$14,IF($H799="AGÊNCIA INTERNO",($U799*$N$14),IF($H799="FAT.DIRETO",($V799*$N$14))))</f>
        <v>0</v>
      </c>
      <c r="X799" s="126" t="n">
        <f aca="false">U799+V799+W799</f>
        <v>0</v>
      </c>
      <c r="Y799" s="132"/>
      <c r="Z799" s="132"/>
      <c r="AA799" s="132"/>
      <c r="AB799" s="132"/>
      <c r="AC799" s="132"/>
      <c r="AD799" s="132"/>
      <c r="AE799" s="133"/>
    </row>
    <row r="800" customFormat="false" ht="33.75" hidden="true" customHeight="true" outlineLevel="0" collapsed="false">
      <c r="A800" s="132"/>
      <c r="B800" s="133"/>
      <c r="C800" s="129"/>
      <c r="D800" s="129"/>
      <c r="E800" s="131"/>
      <c r="F800" s="131"/>
      <c r="G800" s="134"/>
      <c r="H800" s="124"/>
      <c r="I800" s="124" t="n">
        <v>0</v>
      </c>
      <c r="J800" s="124" t="n">
        <v>0</v>
      </c>
      <c r="K800" s="125" t="n">
        <v>0</v>
      </c>
      <c r="L800" s="126" t="n">
        <f aca="false">(I800*J800*K800)</f>
        <v>0</v>
      </c>
      <c r="M800" s="126" t="n">
        <f aca="false">IF($H800="AGÊNCIA INTERNO",(0),L800*$M$14)</f>
        <v>0</v>
      </c>
      <c r="N800" s="126" t="n">
        <f aca="false">IF($H800="AGÊNCIA",($L800+$M800)*$N$14,IF($H800="AGÊNCIA INTERNO",($L800*$N$14),IF($H800="FAT.DIRETO",($M800*$N$14))))</f>
        <v>0</v>
      </c>
      <c r="O800" s="126" t="n">
        <f aca="false">L800+M800+N800</f>
        <v>0</v>
      </c>
      <c r="P800" s="127" t="s">
        <v>29</v>
      </c>
      <c r="Q800" s="132"/>
      <c r="R800" s="124" t="n">
        <v>0</v>
      </c>
      <c r="S800" s="124" t="n">
        <v>0</v>
      </c>
      <c r="T800" s="125" t="n">
        <v>0</v>
      </c>
      <c r="U800" s="126" t="n">
        <f aca="false">(R800*S800*T800)</f>
        <v>0</v>
      </c>
      <c r="V800" s="126" t="n">
        <f aca="false">IF($H800="AGÊNCIA INTERNO",(0),U800*$V$14)</f>
        <v>0</v>
      </c>
      <c r="W800" s="126" t="n">
        <f aca="false">IF($H800="AGÊNCIA",($U800+$V800)*$W$14,IF($H800="AGÊNCIA INTERNO",($U800*$N$14),IF($H800="FAT.DIRETO",($V800*$N$14))))</f>
        <v>0</v>
      </c>
      <c r="X800" s="126" t="n">
        <f aca="false">U800+V800+W800</f>
        <v>0</v>
      </c>
      <c r="Y800" s="132"/>
      <c r="Z800" s="132"/>
      <c r="AA800" s="132"/>
      <c r="AB800" s="132"/>
      <c r="AC800" s="132"/>
      <c r="AD800" s="132"/>
      <c r="AE800" s="133"/>
    </row>
    <row r="801" customFormat="false" ht="33.75" hidden="true" customHeight="true" outlineLevel="0" collapsed="false">
      <c r="A801" s="132"/>
      <c r="B801" s="133"/>
      <c r="C801" s="129"/>
      <c r="D801" s="129"/>
      <c r="E801" s="131"/>
      <c r="F801" s="131"/>
      <c r="G801" s="134"/>
      <c r="H801" s="124"/>
      <c r="I801" s="124" t="n">
        <v>0</v>
      </c>
      <c r="J801" s="124" t="n">
        <v>0</v>
      </c>
      <c r="K801" s="125" t="n">
        <v>0</v>
      </c>
      <c r="L801" s="126" t="n">
        <f aca="false">(I801*J801*K801)</f>
        <v>0</v>
      </c>
      <c r="M801" s="126" t="n">
        <f aca="false">IF($H801="AGÊNCIA INTERNO",(0),L801*$M$14)</f>
        <v>0</v>
      </c>
      <c r="N801" s="126" t="n">
        <f aca="false">IF($H801="AGÊNCIA",($L801+$M801)*$N$14,IF($H801="AGÊNCIA INTERNO",($L801*$N$14),IF($H801="FAT.DIRETO",($M801*$N$14))))</f>
        <v>0</v>
      </c>
      <c r="O801" s="126" t="n">
        <f aca="false">L801+M801+N801</f>
        <v>0</v>
      </c>
      <c r="P801" s="127" t="s">
        <v>29</v>
      </c>
      <c r="Q801" s="132"/>
      <c r="R801" s="124" t="n">
        <v>0</v>
      </c>
      <c r="S801" s="124" t="n">
        <v>0</v>
      </c>
      <c r="T801" s="125" t="n">
        <v>0</v>
      </c>
      <c r="U801" s="126" t="n">
        <f aca="false">(R801*S801*T801)</f>
        <v>0</v>
      </c>
      <c r="V801" s="126" t="n">
        <f aca="false">IF($H801="AGÊNCIA INTERNO",(0),U801*$V$14)</f>
        <v>0</v>
      </c>
      <c r="W801" s="126" t="n">
        <f aca="false">IF($H801="AGÊNCIA",($U801+$V801)*$W$14,IF($H801="AGÊNCIA INTERNO",($U801*$N$14),IF($H801="FAT.DIRETO",($V801*$N$14))))</f>
        <v>0</v>
      </c>
      <c r="X801" s="126" t="n">
        <f aca="false">U801+V801+W801</f>
        <v>0</v>
      </c>
      <c r="Y801" s="132"/>
      <c r="Z801" s="132"/>
      <c r="AA801" s="132"/>
      <c r="AB801" s="132"/>
      <c r="AC801" s="132"/>
      <c r="AD801" s="132"/>
      <c r="AE801" s="133"/>
    </row>
    <row r="802" customFormat="false" ht="33.75" hidden="true" customHeight="true" outlineLevel="0" collapsed="false">
      <c r="A802" s="132"/>
      <c r="B802" s="133"/>
      <c r="C802" s="129"/>
      <c r="D802" s="129"/>
      <c r="E802" s="131"/>
      <c r="F802" s="131"/>
      <c r="G802" s="134"/>
      <c r="H802" s="124"/>
      <c r="I802" s="124" t="n">
        <v>0</v>
      </c>
      <c r="J802" s="124" t="n">
        <v>0</v>
      </c>
      <c r="K802" s="125" t="n">
        <v>0</v>
      </c>
      <c r="L802" s="126" t="n">
        <f aca="false">(I802*J802*K802)</f>
        <v>0</v>
      </c>
      <c r="M802" s="126" t="n">
        <f aca="false">IF($H802="AGÊNCIA INTERNO",(0),L802*$M$14)</f>
        <v>0</v>
      </c>
      <c r="N802" s="126" t="n">
        <f aca="false">IF($H802="AGÊNCIA",($L802+$M802)*$N$14,IF($H802="AGÊNCIA INTERNO",($L802*$N$14),IF($H802="FAT.DIRETO",($M802*$N$14))))</f>
        <v>0</v>
      </c>
      <c r="O802" s="126" t="n">
        <f aca="false">L802+M802+N802</f>
        <v>0</v>
      </c>
      <c r="P802" s="127" t="s">
        <v>29</v>
      </c>
      <c r="Q802" s="132"/>
      <c r="R802" s="124" t="n">
        <v>0</v>
      </c>
      <c r="S802" s="124" t="n">
        <v>0</v>
      </c>
      <c r="T802" s="125" t="n">
        <v>0</v>
      </c>
      <c r="U802" s="126" t="n">
        <f aca="false">(R802*S802*T802)</f>
        <v>0</v>
      </c>
      <c r="V802" s="126" t="n">
        <f aca="false">IF($H802="AGÊNCIA INTERNO",(0),U802*$V$14)</f>
        <v>0</v>
      </c>
      <c r="W802" s="126" t="n">
        <f aca="false">IF($H802="AGÊNCIA",($U802+$V802)*$W$14,IF($H802="AGÊNCIA INTERNO",($U802*$N$14),IF($H802="FAT.DIRETO",($V802*$N$14))))</f>
        <v>0</v>
      </c>
      <c r="X802" s="126" t="n">
        <f aca="false">U802+V802+W802</f>
        <v>0</v>
      </c>
      <c r="Y802" s="132"/>
      <c r="Z802" s="132"/>
      <c r="AA802" s="132"/>
      <c r="AB802" s="132"/>
      <c r="AC802" s="132"/>
      <c r="AD802" s="132"/>
      <c r="AE802" s="133"/>
    </row>
    <row r="803" customFormat="false" ht="33.75" hidden="true" customHeight="true" outlineLevel="0" collapsed="false">
      <c r="A803" s="132"/>
      <c r="B803" s="133"/>
      <c r="C803" s="129"/>
      <c r="D803" s="129"/>
      <c r="E803" s="131"/>
      <c r="F803" s="131"/>
      <c r="G803" s="134"/>
      <c r="H803" s="124"/>
      <c r="I803" s="124" t="n">
        <v>0</v>
      </c>
      <c r="J803" s="124" t="n">
        <v>0</v>
      </c>
      <c r="K803" s="125" t="n">
        <v>0</v>
      </c>
      <c r="L803" s="126" t="n">
        <f aca="false">(I803*J803*K803)</f>
        <v>0</v>
      </c>
      <c r="M803" s="126" t="n">
        <f aca="false">IF($H803="AGÊNCIA INTERNO",(0),L803*$M$14)</f>
        <v>0</v>
      </c>
      <c r="N803" s="126" t="n">
        <f aca="false">IF($H803="AGÊNCIA",($L803+$M803)*$N$14,IF($H803="AGÊNCIA INTERNO",($L803*$N$14),IF($H803="FAT.DIRETO",($M803*$N$14))))</f>
        <v>0</v>
      </c>
      <c r="O803" s="126" t="n">
        <f aca="false">L803+M803+N803</f>
        <v>0</v>
      </c>
      <c r="P803" s="127" t="s">
        <v>29</v>
      </c>
      <c r="Q803" s="132"/>
      <c r="R803" s="124" t="n">
        <v>0</v>
      </c>
      <c r="S803" s="124" t="n">
        <v>0</v>
      </c>
      <c r="T803" s="125" t="n">
        <v>0</v>
      </c>
      <c r="U803" s="126" t="n">
        <f aca="false">(R803*S803*T803)</f>
        <v>0</v>
      </c>
      <c r="V803" s="126" t="n">
        <f aca="false">IF($H803="AGÊNCIA INTERNO",(0),U803*$V$14)</f>
        <v>0</v>
      </c>
      <c r="W803" s="126" t="n">
        <f aca="false">IF($H803="AGÊNCIA",($U803+$V803)*$W$14,IF($H803="AGÊNCIA INTERNO",($U803*$N$14),IF($H803="FAT.DIRETO",($V803*$N$14))))</f>
        <v>0</v>
      </c>
      <c r="X803" s="126" t="n">
        <f aca="false">U803+V803+W803</f>
        <v>0</v>
      </c>
      <c r="Y803" s="132"/>
      <c r="Z803" s="132"/>
      <c r="AA803" s="132"/>
      <c r="AB803" s="132"/>
      <c r="AC803" s="132"/>
      <c r="AD803" s="132"/>
      <c r="AE803" s="133"/>
    </row>
    <row r="804" customFormat="false" ht="33.75" hidden="true" customHeight="true" outlineLevel="0" collapsed="false">
      <c r="A804" s="132"/>
      <c r="B804" s="133"/>
      <c r="C804" s="129"/>
      <c r="D804" s="129"/>
      <c r="E804" s="131"/>
      <c r="F804" s="131"/>
      <c r="G804" s="134"/>
      <c r="H804" s="124"/>
      <c r="I804" s="124" t="n">
        <v>0</v>
      </c>
      <c r="J804" s="124" t="n">
        <v>0</v>
      </c>
      <c r="K804" s="125" t="n">
        <v>0</v>
      </c>
      <c r="L804" s="126" t="n">
        <f aca="false">(I804*J804*K804)</f>
        <v>0</v>
      </c>
      <c r="M804" s="126" t="n">
        <f aca="false">IF($H804="AGÊNCIA INTERNO",(0),L804*$M$14)</f>
        <v>0</v>
      </c>
      <c r="N804" s="126" t="n">
        <f aca="false">IF($H804="AGÊNCIA",($L804+$M804)*$N$14,IF($H804="AGÊNCIA INTERNO",($L804*$N$14),IF($H804="FAT.DIRETO",($M804*$N$14))))</f>
        <v>0</v>
      </c>
      <c r="O804" s="126" t="n">
        <f aca="false">L804+M804+N804</f>
        <v>0</v>
      </c>
      <c r="P804" s="127" t="s">
        <v>29</v>
      </c>
      <c r="Q804" s="132"/>
      <c r="R804" s="124" t="n">
        <v>0</v>
      </c>
      <c r="S804" s="124" t="n">
        <v>0</v>
      </c>
      <c r="T804" s="125" t="n">
        <v>0</v>
      </c>
      <c r="U804" s="126" t="n">
        <f aca="false">(R804*S804*T804)</f>
        <v>0</v>
      </c>
      <c r="V804" s="126" t="n">
        <f aca="false">IF($H804="AGÊNCIA INTERNO",(0),U804*$V$14)</f>
        <v>0</v>
      </c>
      <c r="W804" s="126" t="n">
        <f aca="false">IF($H804="AGÊNCIA",($U804+$V804)*$W$14,IF($H804="AGÊNCIA INTERNO",($U804*$N$14),IF($H804="FAT.DIRETO",($V804*$N$14))))</f>
        <v>0</v>
      </c>
      <c r="X804" s="126" t="n">
        <f aca="false">U804+V804+W804</f>
        <v>0</v>
      </c>
      <c r="Y804" s="132"/>
      <c r="Z804" s="132"/>
      <c r="AA804" s="132"/>
      <c r="AB804" s="132"/>
      <c r="AC804" s="132"/>
      <c r="AD804" s="132"/>
      <c r="AE804" s="133"/>
    </row>
    <row r="805" customFormat="false" ht="33.75" hidden="true" customHeight="true" outlineLevel="0" collapsed="false">
      <c r="A805" s="132"/>
      <c r="B805" s="133"/>
      <c r="C805" s="129"/>
      <c r="D805" s="129"/>
      <c r="E805" s="131"/>
      <c r="F805" s="131"/>
      <c r="G805" s="134"/>
      <c r="H805" s="124"/>
      <c r="I805" s="124" t="n">
        <v>0</v>
      </c>
      <c r="J805" s="124" t="n">
        <v>0</v>
      </c>
      <c r="K805" s="125" t="n">
        <v>0</v>
      </c>
      <c r="L805" s="126" t="n">
        <f aca="false">(I805*J805*K805)</f>
        <v>0</v>
      </c>
      <c r="M805" s="126" t="n">
        <f aca="false">IF($H805="AGÊNCIA INTERNO",(0),L805*$M$14)</f>
        <v>0</v>
      </c>
      <c r="N805" s="126" t="n">
        <f aca="false">IF($H805="AGÊNCIA",($L805+$M805)*$N$14,IF($H805="AGÊNCIA INTERNO",($L805*$N$14),IF($H805="FAT.DIRETO",($M805*$N$14))))</f>
        <v>0</v>
      </c>
      <c r="O805" s="126" t="n">
        <f aca="false">L805+M805+N805</f>
        <v>0</v>
      </c>
      <c r="P805" s="127" t="s">
        <v>29</v>
      </c>
      <c r="Q805" s="132"/>
      <c r="R805" s="124" t="n">
        <v>0</v>
      </c>
      <c r="S805" s="124" t="n">
        <v>0</v>
      </c>
      <c r="T805" s="125" t="n">
        <v>0</v>
      </c>
      <c r="U805" s="126" t="n">
        <f aca="false">(R805*S805*T805)</f>
        <v>0</v>
      </c>
      <c r="V805" s="126" t="n">
        <f aca="false">IF($H805="AGÊNCIA INTERNO",(0),U805*$V$14)</f>
        <v>0</v>
      </c>
      <c r="W805" s="126" t="n">
        <f aca="false">IF($H805="AGÊNCIA",($U805+$V805)*$W$14,IF($H805="AGÊNCIA INTERNO",($U805*$N$14),IF($H805="FAT.DIRETO",($V805*$N$14))))</f>
        <v>0</v>
      </c>
      <c r="X805" s="126" t="n">
        <f aca="false">U805+V805+W805</f>
        <v>0</v>
      </c>
      <c r="Y805" s="132"/>
      <c r="Z805" s="132"/>
      <c r="AA805" s="132"/>
      <c r="AB805" s="132"/>
      <c r="AC805" s="132"/>
      <c r="AD805" s="132"/>
      <c r="AE805" s="133"/>
    </row>
    <row r="806" customFormat="false" ht="33.75" hidden="true" customHeight="true" outlineLevel="0" collapsed="false">
      <c r="A806" s="132"/>
      <c r="B806" s="133"/>
      <c r="C806" s="129"/>
      <c r="D806" s="129"/>
      <c r="E806" s="131"/>
      <c r="F806" s="131"/>
      <c r="G806" s="134"/>
      <c r="H806" s="124"/>
      <c r="I806" s="124" t="n">
        <v>0</v>
      </c>
      <c r="J806" s="124" t="n">
        <v>0</v>
      </c>
      <c r="K806" s="125" t="n">
        <v>0</v>
      </c>
      <c r="L806" s="126" t="n">
        <f aca="false">(I806*J806*K806)</f>
        <v>0</v>
      </c>
      <c r="M806" s="126" t="n">
        <f aca="false">IF($H806="AGÊNCIA INTERNO",(0),L806*$M$14)</f>
        <v>0</v>
      </c>
      <c r="N806" s="126" t="n">
        <f aca="false">IF($H806="AGÊNCIA",($L806+$M806)*$N$14,IF($H806="AGÊNCIA INTERNO",($L806*$N$14),IF($H806="FAT.DIRETO",($M806*$N$14))))</f>
        <v>0</v>
      </c>
      <c r="O806" s="126" t="n">
        <f aca="false">L806+M806+N806</f>
        <v>0</v>
      </c>
      <c r="P806" s="127" t="s">
        <v>29</v>
      </c>
      <c r="Q806" s="132"/>
      <c r="R806" s="124" t="n">
        <v>0</v>
      </c>
      <c r="S806" s="124" t="n">
        <v>0</v>
      </c>
      <c r="T806" s="125" t="n">
        <v>0</v>
      </c>
      <c r="U806" s="126" t="n">
        <f aca="false">(R806*S806*T806)</f>
        <v>0</v>
      </c>
      <c r="V806" s="126" t="n">
        <f aca="false">IF($H806="AGÊNCIA INTERNO",(0),U806*$V$14)</f>
        <v>0</v>
      </c>
      <c r="W806" s="126" t="n">
        <f aca="false">IF($H806="AGÊNCIA",($U806+$V806)*$W$14,IF($H806="AGÊNCIA INTERNO",($U806*$N$14),IF($H806="FAT.DIRETO",($V806*$N$14))))</f>
        <v>0</v>
      </c>
      <c r="X806" s="126" t="n">
        <f aca="false">U806+V806+W806</f>
        <v>0</v>
      </c>
      <c r="Y806" s="132"/>
      <c r="Z806" s="132"/>
      <c r="AA806" s="132"/>
      <c r="AB806" s="132"/>
      <c r="AC806" s="132"/>
      <c r="AD806" s="132"/>
      <c r="AE806" s="133"/>
    </row>
    <row r="807" customFormat="false" ht="33.75" hidden="true" customHeight="true" outlineLevel="0" collapsed="false">
      <c r="A807" s="132"/>
      <c r="B807" s="133"/>
      <c r="C807" s="129"/>
      <c r="D807" s="129"/>
      <c r="E807" s="131"/>
      <c r="F807" s="131"/>
      <c r="G807" s="134"/>
      <c r="H807" s="124"/>
      <c r="I807" s="124" t="n">
        <v>0</v>
      </c>
      <c r="J807" s="124" t="n">
        <v>0</v>
      </c>
      <c r="K807" s="125" t="n">
        <v>0</v>
      </c>
      <c r="L807" s="126" t="n">
        <f aca="false">(I807*J807*K807)</f>
        <v>0</v>
      </c>
      <c r="M807" s="126" t="n">
        <f aca="false">IF($H807="AGÊNCIA INTERNO",(0),L807*$M$14)</f>
        <v>0</v>
      </c>
      <c r="N807" s="126" t="n">
        <f aca="false">IF($H807="AGÊNCIA",($L807+$M807)*$N$14,IF($H807="AGÊNCIA INTERNO",($L807*$N$14),IF($H807="FAT.DIRETO",($M807*$N$14))))</f>
        <v>0</v>
      </c>
      <c r="O807" s="126" t="n">
        <f aca="false">L807+M807+N807</f>
        <v>0</v>
      </c>
      <c r="P807" s="127" t="s">
        <v>29</v>
      </c>
      <c r="Q807" s="132"/>
      <c r="R807" s="124" t="n">
        <v>0</v>
      </c>
      <c r="S807" s="124" t="n">
        <v>0</v>
      </c>
      <c r="T807" s="125" t="n">
        <v>0</v>
      </c>
      <c r="U807" s="126" t="n">
        <f aca="false">(R807*S807*T807)</f>
        <v>0</v>
      </c>
      <c r="V807" s="126" t="n">
        <f aca="false">IF($H807="AGÊNCIA INTERNO",(0),U807*$V$14)</f>
        <v>0</v>
      </c>
      <c r="W807" s="126" t="n">
        <f aca="false">IF($H807="AGÊNCIA",($U807+$V807)*$W$14,IF($H807="AGÊNCIA INTERNO",($U807*$N$14),IF($H807="FAT.DIRETO",($V807*$N$14))))</f>
        <v>0</v>
      </c>
      <c r="X807" s="126" t="n">
        <f aca="false">U807+V807+W807</f>
        <v>0</v>
      </c>
      <c r="Y807" s="132"/>
      <c r="Z807" s="132"/>
      <c r="AA807" s="132"/>
      <c r="AB807" s="132"/>
      <c r="AC807" s="132"/>
      <c r="AD807" s="132"/>
      <c r="AE807" s="133"/>
    </row>
    <row r="808" customFormat="false" ht="33.75" hidden="true" customHeight="true" outlineLevel="0" collapsed="false">
      <c r="A808" s="132"/>
      <c r="B808" s="133"/>
      <c r="C808" s="129"/>
      <c r="D808" s="129"/>
      <c r="E808" s="131"/>
      <c r="F808" s="131"/>
      <c r="G808" s="134"/>
      <c r="H808" s="124"/>
      <c r="I808" s="124" t="n">
        <v>0</v>
      </c>
      <c r="J808" s="124" t="n">
        <v>0</v>
      </c>
      <c r="K808" s="125" t="n">
        <v>0</v>
      </c>
      <c r="L808" s="126" t="n">
        <f aca="false">(I808*J808*K808)</f>
        <v>0</v>
      </c>
      <c r="M808" s="126" t="n">
        <f aca="false">IF($H808="AGÊNCIA INTERNO",(0),L808*$M$14)</f>
        <v>0</v>
      </c>
      <c r="N808" s="126" t="n">
        <f aca="false">IF($H808="AGÊNCIA",($L808+$M808)*$N$14,IF($H808="AGÊNCIA INTERNO",($L808*$N$14),IF($H808="FAT.DIRETO",($M808*$N$14))))</f>
        <v>0</v>
      </c>
      <c r="O808" s="126" t="n">
        <f aca="false">L808+M808+N808</f>
        <v>0</v>
      </c>
      <c r="P808" s="127" t="s">
        <v>29</v>
      </c>
      <c r="Q808" s="132"/>
      <c r="R808" s="124" t="n">
        <v>0</v>
      </c>
      <c r="S808" s="124" t="n">
        <v>0</v>
      </c>
      <c r="T808" s="125" t="n">
        <v>0</v>
      </c>
      <c r="U808" s="126" t="n">
        <f aca="false">(R808*S808*T808)</f>
        <v>0</v>
      </c>
      <c r="V808" s="126" t="n">
        <f aca="false">IF($H808="AGÊNCIA INTERNO",(0),U808*$V$14)</f>
        <v>0</v>
      </c>
      <c r="W808" s="126" t="n">
        <f aca="false">IF($H808="AGÊNCIA",($U808+$V808)*$W$14,IF($H808="AGÊNCIA INTERNO",($U808*$N$14),IF($H808="FAT.DIRETO",($V808*$N$14))))</f>
        <v>0</v>
      </c>
      <c r="X808" s="126" t="n">
        <f aca="false">U808+V808+W808</f>
        <v>0</v>
      </c>
      <c r="Y808" s="132"/>
      <c r="Z808" s="132"/>
      <c r="AA808" s="132"/>
      <c r="AB808" s="132"/>
      <c r="AC808" s="132"/>
      <c r="AD808" s="132"/>
      <c r="AE808" s="133"/>
    </row>
    <row r="809" customFormat="false" ht="33.75" hidden="true" customHeight="true" outlineLevel="0" collapsed="false">
      <c r="A809" s="132"/>
      <c r="B809" s="133"/>
      <c r="C809" s="129"/>
      <c r="D809" s="129"/>
      <c r="E809" s="131"/>
      <c r="F809" s="131"/>
      <c r="G809" s="134"/>
      <c r="H809" s="124"/>
      <c r="I809" s="124" t="n">
        <v>0</v>
      </c>
      <c r="J809" s="124" t="n">
        <v>0</v>
      </c>
      <c r="K809" s="125" t="n">
        <v>0</v>
      </c>
      <c r="L809" s="126" t="n">
        <f aca="false">(I809*J809*K809)</f>
        <v>0</v>
      </c>
      <c r="M809" s="126" t="n">
        <f aca="false">IF($H809="AGÊNCIA INTERNO",(0),L809*$M$14)</f>
        <v>0</v>
      </c>
      <c r="N809" s="126" t="n">
        <f aca="false">IF($H809="AGÊNCIA",($L809+$M809)*$N$14,IF($H809="AGÊNCIA INTERNO",($L809*$N$14),IF($H809="FAT.DIRETO",($M809*$N$14))))</f>
        <v>0</v>
      </c>
      <c r="O809" s="126" t="n">
        <f aca="false">L809+M809+N809</f>
        <v>0</v>
      </c>
      <c r="P809" s="127" t="s">
        <v>29</v>
      </c>
      <c r="Q809" s="132"/>
      <c r="R809" s="124" t="n">
        <v>0</v>
      </c>
      <c r="S809" s="124" t="n">
        <v>0</v>
      </c>
      <c r="T809" s="125" t="n">
        <v>0</v>
      </c>
      <c r="U809" s="126" t="n">
        <f aca="false">(R809*S809*T809)</f>
        <v>0</v>
      </c>
      <c r="V809" s="126" t="n">
        <f aca="false">IF($H809="AGÊNCIA INTERNO",(0),U809*$V$14)</f>
        <v>0</v>
      </c>
      <c r="W809" s="126" t="n">
        <f aca="false">IF($H809="AGÊNCIA",($U809+$V809)*$W$14,IF($H809="AGÊNCIA INTERNO",($U809*$N$14),IF($H809="FAT.DIRETO",($V809*$N$14))))</f>
        <v>0</v>
      </c>
      <c r="X809" s="126" t="n">
        <f aca="false">U809+V809+W809</f>
        <v>0</v>
      </c>
      <c r="Y809" s="132"/>
      <c r="Z809" s="132"/>
      <c r="AA809" s="132"/>
      <c r="AB809" s="132"/>
      <c r="AC809" s="132"/>
      <c r="AD809" s="132"/>
      <c r="AE809" s="133"/>
    </row>
    <row r="810" customFormat="false" ht="16.5" hidden="false" customHeight="true" outlineLevel="0" collapsed="false">
      <c r="A810" s="64"/>
      <c r="B810" s="65"/>
      <c r="C810" s="64"/>
      <c r="D810" s="64"/>
      <c r="E810" s="64"/>
      <c r="F810" s="64"/>
      <c r="G810" s="64"/>
      <c r="H810" s="68"/>
      <c r="I810" s="68"/>
      <c r="J810" s="68"/>
      <c r="K810" s="70"/>
      <c r="L810" s="70"/>
      <c r="M810" s="70"/>
      <c r="N810" s="70"/>
      <c r="O810" s="70"/>
      <c r="P810" s="68"/>
      <c r="Q810" s="64"/>
      <c r="R810" s="68"/>
      <c r="S810" s="68"/>
      <c r="T810" s="70"/>
      <c r="U810" s="70"/>
      <c r="V810" s="70"/>
      <c r="W810" s="70"/>
      <c r="X810" s="70"/>
      <c r="Y810" s="64"/>
      <c r="Z810" s="64"/>
      <c r="AA810" s="64"/>
      <c r="AB810" s="64"/>
      <c r="AC810" s="64"/>
      <c r="AD810" s="64"/>
      <c r="AE810" s="65"/>
    </row>
    <row r="811" customFormat="false" ht="16.5" hidden="false" customHeight="true" outlineLevel="0" collapsed="false">
      <c r="A811" s="64"/>
      <c r="B811" s="65"/>
      <c r="C811" s="64"/>
      <c r="D811" s="64"/>
      <c r="E811" s="64"/>
      <c r="F811" s="64"/>
      <c r="G811" s="64"/>
      <c r="H811" s="68"/>
      <c r="I811" s="68"/>
      <c r="J811" s="68"/>
      <c r="K811" s="70"/>
      <c r="L811" s="70"/>
      <c r="M811" s="70"/>
      <c r="N811" s="70"/>
      <c r="O811" s="70"/>
      <c r="P811" s="68"/>
      <c r="Q811" s="64"/>
      <c r="R811" s="68"/>
      <c r="S811" s="68"/>
      <c r="T811" s="70"/>
      <c r="U811" s="70"/>
      <c r="V811" s="70"/>
      <c r="W811" s="70"/>
      <c r="X811" s="70"/>
      <c r="Y811" s="64"/>
      <c r="Z811" s="64"/>
      <c r="AA811" s="64"/>
      <c r="AB811" s="64"/>
      <c r="AC811" s="64"/>
      <c r="AD811" s="64"/>
      <c r="AE811" s="65"/>
    </row>
    <row r="812" customFormat="false" ht="16.5" hidden="false" customHeight="true" outlineLevel="0" collapsed="false">
      <c r="A812" s="64"/>
      <c r="B812" s="65"/>
      <c r="C812" s="64"/>
      <c r="D812" s="64"/>
      <c r="E812" s="64"/>
      <c r="F812" s="64"/>
      <c r="G812" s="64"/>
      <c r="H812" s="68"/>
      <c r="I812" s="68"/>
      <c r="J812" s="68"/>
      <c r="K812" s="70"/>
      <c r="L812" s="70"/>
      <c r="M812" s="70"/>
      <c r="N812" s="70"/>
      <c r="O812" s="70"/>
      <c r="P812" s="68"/>
      <c r="Q812" s="64"/>
      <c r="R812" s="68"/>
      <c r="S812" s="68"/>
      <c r="T812" s="70"/>
      <c r="U812" s="70"/>
      <c r="V812" s="70"/>
      <c r="W812" s="70"/>
      <c r="X812" s="70"/>
      <c r="Y812" s="64"/>
      <c r="Z812" s="64"/>
      <c r="AA812" s="64"/>
      <c r="AB812" s="64"/>
      <c r="AC812" s="64"/>
      <c r="AD812" s="64"/>
      <c r="AE812" s="65"/>
    </row>
    <row r="813" customFormat="false" ht="16.5" hidden="false" customHeight="true" outlineLevel="0" collapsed="false">
      <c r="A813" s="64"/>
      <c r="B813" s="65"/>
      <c r="C813" s="64"/>
      <c r="D813" s="64"/>
      <c r="E813" s="64"/>
      <c r="F813" s="64"/>
      <c r="G813" s="64"/>
      <c r="H813" s="68"/>
      <c r="I813" s="68"/>
      <c r="J813" s="68"/>
      <c r="K813" s="70"/>
      <c r="L813" s="135" t="s">
        <v>103</v>
      </c>
      <c r="M813" s="136" t="s">
        <v>104</v>
      </c>
      <c r="N813" s="137"/>
      <c r="O813" s="138" t="n">
        <f aca="false">SUMIF($H$16:$O$809,"AGÊNCIA",$L$16:$L$809)</f>
        <v>0</v>
      </c>
      <c r="P813" s="68"/>
      <c r="Q813" s="64"/>
      <c r="R813" s="68"/>
      <c r="S813" s="68"/>
      <c r="T813" s="70"/>
      <c r="U813" s="135" t="s">
        <v>103</v>
      </c>
      <c r="V813" s="136" t="s">
        <v>104</v>
      </c>
      <c r="W813" s="137"/>
      <c r="X813" s="138" t="n">
        <f aca="false">SUMIF($H$16:$O$809,"AGÊNCIA",$U$16:$U$794)</f>
        <v>0</v>
      </c>
      <c r="Y813" s="64"/>
      <c r="Z813" s="64"/>
      <c r="AA813" s="64"/>
      <c r="AB813" s="64"/>
      <c r="AC813" s="64"/>
      <c r="AD813" s="64"/>
      <c r="AE813" s="65"/>
    </row>
    <row r="814" customFormat="false" ht="16.5" hidden="false" customHeight="true" outlineLevel="0" collapsed="false">
      <c r="A814" s="64"/>
      <c r="B814" s="65"/>
      <c r="C814" s="64"/>
      <c r="D814" s="64"/>
      <c r="E814" s="64"/>
      <c r="F814" s="64"/>
      <c r="G814" s="64"/>
      <c r="H814" s="68"/>
      <c r="I814" s="68"/>
      <c r="J814" s="68"/>
      <c r="K814" s="70"/>
      <c r="L814" s="135"/>
      <c r="M814" s="136" t="s">
        <v>105</v>
      </c>
      <c r="N814" s="137"/>
      <c r="O814" s="138" t="n">
        <f aca="false">SUMIF($H$16:$O$809,"AGÊNCIA INTERNO",$L$16:$L$809)</f>
        <v>0</v>
      </c>
      <c r="P814" s="68"/>
      <c r="Q814" s="64"/>
      <c r="R814" s="68"/>
      <c r="S814" s="68"/>
      <c r="T814" s="70"/>
      <c r="U814" s="135"/>
      <c r="V814" s="136" t="s">
        <v>105</v>
      </c>
      <c r="W814" s="137"/>
      <c r="X814" s="138" t="n">
        <f aca="false">SUMIF($H$16:$O$809,"AGÊNCIA INTERNO",$U$16:$U$809)</f>
        <v>0</v>
      </c>
      <c r="Y814" s="64"/>
      <c r="Z814" s="64"/>
      <c r="AA814" s="64"/>
      <c r="AB814" s="64"/>
      <c r="AC814" s="64"/>
      <c r="AD814" s="64"/>
      <c r="AE814" s="65"/>
    </row>
    <row r="815" customFormat="false" ht="16.5" hidden="false" customHeight="true" outlineLevel="0" collapsed="false">
      <c r="A815" s="64"/>
      <c r="B815" s="65"/>
      <c r="C815" s="64"/>
      <c r="D815" s="64"/>
      <c r="E815" s="64"/>
      <c r="F815" s="64"/>
      <c r="G815" s="64"/>
      <c r="H815" s="68"/>
      <c r="I815" s="68"/>
      <c r="J815" s="68"/>
      <c r="K815" s="70"/>
      <c r="L815" s="135"/>
      <c r="M815" s="136" t="s">
        <v>106</v>
      </c>
      <c r="N815" s="137"/>
      <c r="O815" s="138" t="n">
        <f aca="false">SUMIF($H$16:$O$809,"FAT.DIRETO",$L$16:$L$809)</f>
        <v>0</v>
      </c>
      <c r="P815" s="68"/>
      <c r="Q815" s="64"/>
      <c r="R815" s="68"/>
      <c r="S815" s="68"/>
      <c r="T815" s="70"/>
      <c r="U815" s="135"/>
      <c r="V815" s="136" t="s">
        <v>106</v>
      </c>
      <c r="W815" s="137"/>
      <c r="X815" s="138" t="n">
        <f aca="false">SUMIF($H$16:$O$809,"FAT.DIRETO",$U$16:$U$809)</f>
        <v>0</v>
      </c>
      <c r="Y815" s="64"/>
      <c r="Z815" s="64"/>
      <c r="AA815" s="64"/>
      <c r="AB815" s="64"/>
      <c r="AC815" s="64"/>
      <c r="AD815" s="64"/>
      <c r="AE815" s="65"/>
    </row>
    <row r="816" customFormat="false" ht="16.5" hidden="false" customHeight="true" outlineLevel="0" collapsed="false">
      <c r="A816" s="64"/>
      <c r="B816" s="65"/>
      <c r="C816" s="64"/>
      <c r="D816" s="64"/>
      <c r="E816" s="64"/>
      <c r="F816" s="64"/>
      <c r="G816" s="64"/>
      <c r="H816" s="68"/>
      <c r="I816" s="68"/>
      <c r="J816" s="68"/>
      <c r="K816" s="70"/>
      <c r="L816" s="135"/>
      <c r="M816" s="139" t="s">
        <v>107</v>
      </c>
      <c r="N816" s="140"/>
      <c r="O816" s="141" t="n">
        <f aca="false">SUM(M16:M809)</f>
        <v>0</v>
      </c>
      <c r="P816" s="68"/>
      <c r="Q816" s="64"/>
      <c r="R816" s="68"/>
      <c r="S816" s="68"/>
      <c r="T816" s="70"/>
      <c r="U816" s="135"/>
      <c r="V816" s="142" t="s">
        <v>107</v>
      </c>
      <c r="W816" s="140"/>
      <c r="X816" s="141" t="n">
        <f aca="false">SUM(V16:V809)</f>
        <v>0</v>
      </c>
      <c r="Y816" s="64"/>
      <c r="Z816" s="64"/>
      <c r="AA816" s="64"/>
      <c r="AB816" s="64"/>
      <c r="AC816" s="64"/>
      <c r="AD816" s="64"/>
      <c r="AE816" s="65"/>
    </row>
    <row r="817" customFormat="false" ht="16.5" hidden="false" customHeight="true" outlineLevel="0" collapsed="false">
      <c r="A817" s="64"/>
      <c r="B817" s="65"/>
      <c r="C817" s="64"/>
      <c r="D817" s="64"/>
      <c r="E817" s="64"/>
      <c r="F817" s="64"/>
      <c r="G817" s="64"/>
      <c r="H817" s="68"/>
      <c r="I817" s="68"/>
      <c r="J817" s="68"/>
      <c r="K817" s="70"/>
      <c r="L817" s="135"/>
      <c r="M817" s="143" t="s">
        <v>108</v>
      </c>
      <c r="N817" s="144"/>
      <c r="O817" s="145" t="n">
        <f aca="false">SUM(N16:N809)</f>
        <v>0</v>
      </c>
      <c r="P817" s="68"/>
      <c r="Q817" s="64"/>
      <c r="R817" s="68"/>
      <c r="S817" s="68"/>
      <c r="T817" s="70"/>
      <c r="U817" s="135"/>
      <c r="V817" s="146" t="s">
        <v>108</v>
      </c>
      <c r="W817" s="144"/>
      <c r="X817" s="145" t="n">
        <f aca="false">SUM(W16:W809)</f>
        <v>0</v>
      </c>
      <c r="Y817" s="64"/>
      <c r="Z817" s="64"/>
      <c r="AA817" s="64"/>
      <c r="AB817" s="64"/>
      <c r="AC817" s="64"/>
      <c r="AD817" s="64"/>
      <c r="AE817" s="65"/>
    </row>
    <row r="818" customFormat="false" ht="16.5" hidden="false" customHeight="true" outlineLevel="0" collapsed="false">
      <c r="A818" s="64"/>
      <c r="B818" s="65"/>
      <c r="C818" s="64"/>
      <c r="D818" s="64"/>
      <c r="E818" s="64"/>
      <c r="F818" s="64"/>
      <c r="G818" s="64"/>
      <c r="H818" s="68"/>
      <c r="I818" s="68"/>
      <c r="J818" s="68"/>
      <c r="K818" s="70"/>
      <c r="L818" s="70"/>
      <c r="M818" s="147" t="s">
        <v>109</v>
      </c>
      <c r="N818" s="148"/>
      <c r="O818" s="149" t="n">
        <f aca="false">SUM(O813:P817)</f>
        <v>0</v>
      </c>
      <c r="P818" s="68"/>
      <c r="Q818" s="64"/>
      <c r="R818" s="68"/>
      <c r="S818" s="68"/>
      <c r="T818" s="70"/>
      <c r="U818" s="70"/>
      <c r="V818" s="150" t="s">
        <v>109</v>
      </c>
      <c r="W818" s="148"/>
      <c r="X818" s="149" t="n">
        <f aca="false">SUM(X813:X817)</f>
        <v>0</v>
      </c>
      <c r="Y818" s="64"/>
      <c r="Z818" s="64"/>
      <c r="AA818" s="64"/>
      <c r="AB818" s="64"/>
      <c r="AC818" s="64"/>
      <c r="AD818" s="64"/>
      <c r="AE818" s="65"/>
    </row>
    <row r="819" customFormat="false" ht="16.5" hidden="false" customHeight="true" outlineLevel="0" collapsed="false">
      <c r="A819" s="64"/>
      <c r="B819" s="65"/>
      <c r="C819" s="64"/>
      <c r="D819" s="64"/>
      <c r="E819" s="64"/>
      <c r="F819" s="64"/>
      <c r="G819" s="64"/>
      <c r="H819" s="68"/>
      <c r="I819" s="68"/>
      <c r="J819" s="68"/>
      <c r="K819" s="70"/>
      <c r="L819" s="70"/>
      <c r="M819" s="70"/>
      <c r="N819" s="70"/>
      <c r="O819" s="70"/>
      <c r="P819" s="68"/>
      <c r="Q819" s="64"/>
      <c r="R819" s="68"/>
      <c r="S819" s="68"/>
      <c r="T819" s="70"/>
      <c r="U819" s="70"/>
      <c r="V819" s="70"/>
      <c r="W819" s="70"/>
      <c r="X819" s="70"/>
      <c r="Y819" s="64"/>
      <c r="Z819" s="64"/>
      <c r="AA819" s="64"/>
      <c r="AB819" s="64"/>
      <c r="AC819" s="64"/>
      <c r="AD819" s="64"/>
      <c r="AE819" s="65"/>
    </row>
    <row r="820" customFormat="false" ht="16.5" hidden="false" customHeight="true" outlineLevel="0" collapsed="false">
      <c r="A820" s="64"/>
      <c r="B820" s="65"/>
      <c r="C820" s="64"/>
      <c r="D820" s="64"/>
      <c r="E820" s="64"/>
      <c r="F820" s="64"/>
      <c r="G820" s="64"/>
      <c r="H820" s="68"/>
      <c r="I820" s="68"/>
      <c r="J820" s="68"/>
      <c r="K820" s="70"/>
      <c r="L820" s="70"/>
      <c r="M820" s="70"/>
      <c r="N820" s="70"/>
      <c r="O820" s="70"/>
      <c r="P820" s="68"/>
      <c r="Q820" s="64"/>
      <c r="R820" s="68"/>
      <c r="S820" s="68"/>
      <c r="T820" s="70"/>
      <c r="U820" s="70"/>
      <c r="V820" s="70"/>
      <c r="W820" s="70"/>
      <c r="X820" s="70"/>
      <c r="Y820" s="64"/>
      <c r="Z820" s="64"/>
      <c r="AA820" s="64"/>
      <c r="AB820" s="64"/>
      <c r="AC820" s="64"/>
      <c r="AD820" s="64"/>
      <c r="AE820" s="65"/>
    </row>
    <row r="821" customFormat="false" ht="16.5" hidden="false" customHeight="true" outlineLevel="0" collapsed="false">
      <c r="A821" s="64"/>
      <c r="B821" s="65"/>
      <c r="C821" s="64"/>
      <c r="D821" s="64"/>
      <c r="E821" s="64"/>
      <c r="F821" s="64"/>
      <c r="G821" s="64"/>
      <c r="H821" s="68"/>
      <c r="I821" s="68"/>
      <c r="J821" s="68"/>
      <c r="K821" s="70"/>
      <c r="L821" s="70"/>
      <c r="M821" s="70"/>
      <c r="N821" s="70"/>
      <c r="O821" s="70"/>
      <c r="P821" s="68"/>
      <c r="Q821" s="64"/>
      <c r="R821" s="68"/>
      <c r="S821" s="68"/>
      <c r="T821" s="70"/>
      <c r="U821" s="70"/>
      <c r="V821" s="70"/>
      <c r="W821" s="70"/>
      <c r="X821" s="70"/>
      <c r="Y821" s="64"/>
      <c r="Z821" s="64"/>
      <c r="AA821" s="64"/>
      <c r="AB821" s="64"/>
      <c r="AC821" s="64"/>
      <c r="AD821" s="64"/>
      <c r="AE821" s="65"/>
    </row>
    <row r="822" customFormat="false" ht="16.5" hidden="false" customHeight="true" outlineLevel="0" collapsed="false">
      <c r="A822" s="64"/>
      <c r="B822" s="65"/>
      <c r="C822" s="64"/>
      <c r="D822" s="64"/>
      <c r="E822" s="64"/>
      <c r="F822" s="64"/>
      <c r="G822" s="64"/>
      <c r="H822" s="68"/>
      <c r="I822" s="68"/>
      <c r="J822" s="68"/>
      <c r="K822" s="70"/>
      <c r="L822" s="70"/>
      <c r="M822" s="70"/>
      <c r="N822" s="70"/>
      <c r="O822" s="70"/>
      <c r="P822" s="68"/>
      <c r="Q822" s="64"/>
      <c r="R822" s="68"/>
      <c r="S822" s="68"/>
      <c r="T822" s="70"/>
      <c r="U822" s="70"/>
      <c r="V822" s="70"/>
      <c r="W822" s="70"/>
      <c r="X822" s="70"/>
      <c r="Y822" s="64"/>
      <c r="Z822" s="64"/>
      <c r="AA822" s="64"/>
      <c r="AB822" s="64"/>
      <c r="AC822" s="64"/>
      <c r="AD822" s="64"/>
      <c r="AE822" s="65"/>
    </row>
    <row r="823" customFormat="false" ht="16.5" hidden="false" customHeight="true" outlineLevel="0" collapsed="false">
      <c r="A823" s="64"/>
      <c r="B823" s="65"/>
      <c r="C823" s="64"/>
      <c r="D823" s="64"/>
      <c r="E823" s="64"/>
      <c r="F823" s="64"/>
      <c r="G823" s="64"/>
      <c r="H823" s="68"/>
      <c r="I823" s="68"/>
      <c r="J823" s="68"/>
      <c r="K823" s="70"/>
      <c r="L823" s="70"/>
      <c r="M823" s="70"/>
      <c r="N823" s="70"/>
      <c r="O823" s="70"/>
      <c r="P823" s="68"/>
      <c r="Q823" s="64"/>
      <c r="R823" s="68"/>
      <c r="S823" s="68"/>
      <c r="T823" s="70"/>
      <c r="U823" s="70"/>
      <c r="V823" s="70"/>
      <c r="W823" s="70"/>
      <c r="X823" s="70"/>
      <c r="Y823" s="64"/>
      <c r="Z823" s="64"/>
      <c r="AA823" s="64"/>
      <c r="AB823" s="64"/>
      <c r="AC823" s="64"/>
      <c r="AD823" s="64"/>
      <c r="AE823" s="65"/>
    </row>
    <row r="824" customFormat="false" ht="16.5" hidden="false" customHeight="true" outlineLevel="0" collapsed="false">
      <c r="A824" s="64"/>
      <c r="B824" s="65"/>
      <c r="C824" s="64"/>
      <c r="D824" s="64"/>
      <c r="E824" s="64"/>
      <c r="F824" s="64"/>
      <c r="G824" s="64"/>
      <c r="H824" s="68"/>
      <c r="I824" s="68"/>
      <c r="J824" s="68"/>
      <c r="K824" s="70"/>
      <c r="L824" s="70"/>
      <c r="M824" s="70"/>
      <c r="N824" s="70"/>
      <c r="O824" s="70"/>
      <c r="P824" s="68"/>
      <c r="Q824" s="64"/>
      <c r="R824" s="68"/>
      <c r="S824" s="68"/>
      <c r="T824" s="70"/>
      <c r="U824" s="70"/>
      <c r="V824" s="70"/>
      <c r="W824" s="70"/>
      <c r="X824" s="70"/>
      <c r="Y824" s="64"/>
      <c r="Z824" s="64"/>
      <c r="AA824" s="64"/>
      <c r="AB824" s="64"/>
      <c r="AC824" s="64"/>
      <c r="AD824" s="64"/>
      <c r="AE824" s="65"/>
    </row>
    <row r="825" customFormat="false" ht="16.5" hidden="false" customHeight="true" outlineLevel="0" collapsed="false">
      <c r="A825" s="64"/>
      <c r="B825" s="65"/>
      <c r="C825" s="64"/>
      <c r="D825" s="64"/>
      <c r="E825" s="64"/>
      <c r="F825" s="64"/>
      <c r="G825" s="64"/>
      <c r="H825" s="68"/>
      <c r="I825" s="68"/>
      <c r="J825" s="68"/>
      <c r="K825" s="70"/>
      <c r="L825" s="70"/>
      <c r="M825" s="70"/>
      <c r="N825" s="70"/>
      <c r="O825" s="70"/>
      <c r="P825" s="68"/>
      <c r="Q825" s="64"/>
      <c r="R825" s="68"/>
      <c r="S825" s="68"/>
      <c r="T825" s="70"/>
      <c r="U825" s="70"/>
      <c r="V825" s="70"/>
      <c r="W825" s="70"/>
      <c r="X825" s="70"/>
      <c r="Y825" s="64"/>
      <c r="Z825" s="64"/>
      <c r="AA825" s="64"/>
      <c r="AB825" s="64"/>
      <c r="AC825" s="64"/>
      <c r="AD825" s="64"/>
      <c r="AE825" s="65"/>
    </row>
    <row r="826" customFormat="false" ht="16.5" hidden="false" customHeight="true" outlineLevel="0" collapsed="false">
      <c r="A826" s="64"/>
      <c r="B826" s="65"/>
      <c r="C826" s="64"/>
      <c r="D826" s="64"/>
      <c r="E826" s="64"/>
      <c r="F826" s="64"/>
      <c r="G826" s="64"/>
      <c r="H826" s="68"/>
      <c r="I826" s="68"/>
      <c r="J826" s="68"/>
      <c r="K826" s="70"/>
      <c r="L826" s="70"/>
      <c r="M826" s="70"/>
      <c r="N826" s="70"/>
      <c r="O826" s="70"/>
      <c r="P826" s="68"/>
      <c r="Q826" s="64"/>
      <c r="R826" s="68"/>
      <c r="S826" s="68"/>
      <c r="T826" s="70"/>
      <c r="U826" s="70"/>
      <c r="V826" s="70"/>
      <c r="W826" s="70"/>
      <c r="X826" s="70"/>
      <c r="Y826" s="64"/>
      <c r="Z826" s="64"/>
      <c r="AA826" s="64"/>
      <c r="AB826" s="64"/>
      <c r="AC826" s="64"/>
      <c r="AD826" s="64"/>
      <c r="AE826" s="65"/>
    </row>
    <row r="827" customFormat="false" ht="16.5" hidden="false" customHeight="true" outlineLevel="0" collapsed="false">
      <c r="A827" s="64"/>
      <c r="B827" s="65"/>
      <c r="C827" s="64"/>
      <c r="D827" s="64"/>
      <c r="E827" s="64"/>
      <c r="F827" s="64"/>
      <c r="G827" s="64"/>
      <c r="H827" s="68"/>
      <c r="I827" s="68"/>
      <c r="J827" s="68"/>
      <c r="K827" s="70"/>
      <c r="L827" s="70"/>
      <c r="M827" s="70"/>
      <c r="N827" s="70"/>
      <c r="O827" s="70"/>
      <c r="P827" s="68"/>
      <c r="Q827" s="64"/>
      <c r="R827" s="68"/>
      <c r="S827" s="68"/>
      <c r="T827" s="70"/>
      <c r="U827" s="70"/>
      <c r="V827" s="70"/>
      <c r="W827" s="70"/>
      <c r="X827" s="70"/>
      <c r="Y827" s="64"/>
      <c r="Z827" s="64"/>
      <c r="AA827" s="64"/>
      <c r="AB827" s="64"/>
      <c r="AC827" s="64"/>
      <c r="AD827" s="64"/>
      <c r="AE827" s="65"/>
    </row>
    <row r="828" customFormat="false" ht="16.5" hidden="false" customHeight="true" outlineLevel="0" collapsed="false">
      <c r="A828" s="64"/>
      <c r="B828" s="65"/>
      <c r="C828" s="64"/>
      <c r="D828" s="64"/>
      <c r="E828" s="64"/>
      <c r="F828" s="64"/>
      <c r="G828" s="64"/>
      <c r="H828" s="68"/>
      <c r="I828" s="68"/>
      <c r="J828" s="68"/>
      <c r="K828" s="70"/>
      <c r="L828" s="70"/>
      <c r="M828" s="70"/>
      <c r="N828" s="70"/>
      <c r="O828" s="70"/>
      <c r="P828" s="68"/>
      <c r="Q828" s="64"/>
      <c r="R828" s="68"/>
      <c r="S828" s="68"/>
      <c r="T828" s="70"/>
      <c r="U828" s="70"/>
      <c r="V828" s="70"/>
      <c r="W828" s="70"/>
      <c r="X828" s="70"/>
      <c r="Y828" s="64"/>
      <c r="Z828" s="64"/>
      <c r="AA828" s="64"/>
      <c r="AB828" s="64"/>
      <c r="AC828" s="64"/>
      <c r="AD828" s="64"/>
      <c r="AE828" s="65"/>
    </row>
    <row r="829" customFormat="false" ht="16.5" hidden="false" customHeight="true" outlineLevel="0" collapsed="false">
      <c r="A829" s="64"/>
      <c r="B829" s="65"/>
      <c r="C829" s="64"/>
      <c r="D829" s="64"/>
      <c r="E829" s="64"/>
      <c r="F829" s="64"/>
      <c r="G829" s="64"/>
      <c r="H829" s="68"/>
      <c r="I829" s="68"/>
      <c r="J829" s="68"/>
      <c r="K829" s="70"/>
      <c r="L829" s="70"/>
      <c r="M829" s="70"/>
      <c r="N829" s="70"/>
      <c r="O829" s="70"/>
      <c r="P829" s="68"/>
      <c r="Q829" s="64"/>
      <c r="R829" s="68"/>
      <c r="S829" s="68"/>
      <c r="T829" s="70"/>
      <c r="U829" s="70"/>
      <c r="V829" s="70"/>
      <c r="W829" s="70"/>
      <c r="X829" s="70"/>
      <c r="Y829" s="64"/>
      <c r="Z829" s="64"/>
      <c r="AA829" s="64"/>
      <c r="AB829" s="64"/>
      <c r="AC829" s="64"/>
      <c r="AD829" s="64"/>
      <c r="AE829" s="65"/>
    </row>
    <row r="830" customFormat="false" ht="16.5" hidden="false" customHeight="true" outlineLevel="0" collapsed="false">
      <c r="A830" s="64"/>
      <c r="B830" s="65"/>
      <c r="C830" s="64"/>
      <c r="D830" s="64"/>
      <c r="E830" s="64"/>
      <c r="F830" s="64"/>
      <c r="G830" s="64"/>
      <c r="H830" s="68"/>
      <c r="I830" s="68"/>
      <c r="J830" s="68"/>
      <c r="K830" s="70"/>
      <c r="L830" s="70"/>
      <c r="M830" s="70"/>
      <c r="N830" s="70"/>
      <c r="O830" s="70"/>
      <c r="P830" s="68"/>
      <c r="Q830" s="64"/>
      <c r="R830" s="68"/>
      <c r="S830" s="68"/>
      <c r="T830" s="70"/>
      <c r="U830" s="70"/>
      <c r="V830" s="70"/>
      <c r="W830" s="70"/>
      <c r="X830" s="70"/>
      <c r="Y830" s="64"/>
      <c r="Z830" s="64"/>
      <c r="AA830" s="64"/>
      <c r="AB830" s="64"/>
      <c r="AC830" s="64"/>
      <c r="AD830" s="64"/>
      <c r="AE830" s="65"/>
    </row>
    <row r="831" customFormat="false" ht="16.5" hidden="false" customHeight="true" outlineLevel="0" collapsed="false">
      <c r="A831" s="64"/>
      <c r="B831" s="65"/>
      <c r="C831" s="64"/>
      <c r="D831" s="64"/>
      <c r="E831" s="64"/>
      <c r="F831" s="64"/>
      <c r="G831" s="64"/>
      <c r="H831" s="68"/>
      <c r="I831" s="68"/>
      <c r="J831" s="68"/>
      <c r="K831" s="70"/>
      <c r="L831" s="70"/>
      <c r="M831" s="70"/>
      <c r="N831" s="70"/>
      <c r="O831" s="70"/>
      <c r="P831" s="68"/>
      <c r="Q831" s="64"/>
      <c r="R831" s="68"/>
      <c r="S831" s="68"/>
      <c r="T831" s="70"/>
      <c r="U831" s="70"/>
      <c r="V831" s="70"/>
      <c r="W831" s="70"/>
      <c r="X831" s="70"/>
      <c r="Y831" s="64"/>
      <c r="Z831" s="64"/>
      <c r="AA831" s="64"/>
      <c r="AB831" s="64"/>
      <c r="AC831" s="64"/>
      <c r="AD831" s="64"/>
      <c r="AE831" s="65"/>
    </row>
    <row r="832" customFormat="false" ht="16.5" hidden="false" customHeight="true" outlineLevel="0" collapsed="false">
      <c r="A832" s="64"/>
      <c r="B832" s="65"/>
      <c r="C832" s="64"/>
      <c r="D832" s="64"/>
      <c r="E832" s="64"/>
      <c r="F832" s="64"/>
      <c r="G832" s="64"/>
      <c r="H832" s="68"/>
      <c r="I832" s="68"/>
      <c r="J832" s="68"/>
      <c r="K832" s="70"/>
      <c r="L832" s="70"/>
      <c r="M832" s="70"/>
      <c r="N832" s="70"/>
      <c r="O832" s="70"/>
      <c r="P832" s="68"/>
      <c r="Q832" s="64"/>
      <c r="R832" s="68"/>
      <c r="S832" s="68"/>
      <c r="T832" s="70"/>
      <c r="U832" s="70"/>
      <c r="V832" s="70"/>
      <c r="W832" s="70"/>
      <c r="X832" s="70"/>
      <c r="Y832" s="64"/>
      <c r="Z832" s="64"/>
      <c r="AA832" s="64"/>
      <c r="AB832" s="64"/>
      <c r="AC832" s="64"/>
      <c r="AD832" s="64"/>
      <c r="AE832" s="65"/>
    </row>
    <row r="833" customFormat="false" ht="16.5" hidden="false" customHeight="true" outlineLevel="0" collapsed="false">
      <c r="A833" s="64"/>
      <c r="B833" s="65"/>
      <c r="C833" s="64"/>
      <c r="D833" s="64"/>
      <c r="E833" s="64"/>
      <c r="F833" s="64"/>
      <c r="G833" s="64"/>
      <c r="H833" s="68"/>
      <c r="I833" s="68"/>
      <c r="J833" s="68"/>
      <c r="K833" s="70"/>
      <c r="L833" s="70"/>
      <c r="M833" s="70"/>
      <c r="N833" s="70"/>
      <c r="O833" s="70"/>
      <c r="P833" s="68"/>
      <c r="Q833" s="64"/>
      <c r="R833" s="68"/>
      <c r="S833" s="68"/>
      <c r="T833" s="70"/>
      <c r="U833" s="70"/>
      <c r="V833" s="70"/>
      <c r="W833" s="70"/>
      <c r="X833" s="70"/>
      <c r="Y833" s="64"/>
      <c r="Z833" s="64"/>
      <c r="AA833" s="64"/>
      <c r="AB833" s="64"/>
      <c r="AC833" s="64"/>
      <c r="AD833" s="64"/>
      <c r="AE833" s="65"/>
    </row>
    <row r="834" customFormat="false" ht="16.5" hidden="false" customHeight="true" outlineLevel="0" collapsed="false">
      <c r="A834" s="64"/>
      <c r="B834" s="65"/>
      <c r="C834" s="64"/>
      <c r="D834" s="64"/>
      <c r="E834" s="64"/>
      <c r="F834" s="64"/>
      <c r="G834" s="64"/>
      <c r="H834" s="68"/>
      <c r="I834" s="68"/>
      <c r="J834" s="68"/>
      <c r="K834" s="70"/>
      <c r="L834" s="70"/>
      <c r="M834" s="70"/>
      <c r="N834" s="70"/>
      <c r="O834" s="70"/>
      <c r="P834" s="68"/>
      <c r="Q834" s="64"/>
      <c r="R834" s="68"/>
      <c r="S834" s="68"/>
      <c r="T834" s="70"/>
      <c r="U834" s="70"/>
      <c r="V834" s="70"/>
      <c r="W834" s="70"/>
      <c r="X834" s="70"/>
      <c r="Y834" s="64"/>
      <c r="Z834" s="64"/>
      <c r="AA834" s="64"/>
      <c r="AB834" s="64"/>
      <c r="AC834" s="64"/>
      <c r="AD834" s="64"/>
      <c r="AE834" s="65"/>
    </row>
    <row r="835" customFormat="false" ht="16.5" hidden="false" customHeight="true" outlineLevel="0" collapsed="false">
      <c r="A835" s="64"/>
      <c r="B835" s="65"/>
      <c r="C835" s="64"/>
      <c r="D835" s="64"/>
      <c r="E835" s="64"/>
      <c r="F835" s="64"/>
      <c r="G835" s="64"/>
      <c r="H835" s="68"/>
      <c r="I835" s="68"/>
      <c r="J835" s="68"/>
      <c r="K835" s="70"/>
      <c r="L835" s="70"/>
      <c r="M835" s="70"/>
      <c r="N835" s="70"/>
      <c r="O835" s="70"/>
      <c r="P835" s="68"/>
      <c r="Q835" s="64"/>
      <c r="R835" s="68"/>
      <c r="S835" s="68"/>
      <c r="T835" s="70"/>
      <c r="U835" s="70"/>
      <c r="V835" s="70"/>
      <c r="W835" s="70"/>
      <c r="X835" s="70"/>
      <c r="Y835" s="64"/>
      <c r="Z835" s="64"/>
      <c r="AA835" s="64"/>
      <c r="AB835" s="64"/>
      <c r="AC835" s="64"/>
      <c r="AD835" s="64"/>
      <c r="AE835" s="65"/>
    </row>
    <row r="836" customFormat="false" ht="16.5" hidden="false" customHeight="true" outlineLevel="0" collapsed="false">
      <c r="A836" s="64"/>
      <c r="B836" s="65"/>
      <c r="C836" s="64"/>
      <c r="D836" s="64"/>
      <c r="E836" s="64"/>
      <c r="F836" s="64"/>
      <c r="G836" s="64"/>
      <c r="H836" s="68"/>
      <c r="I836" s="68"/>
      <c r="J836" s="68"/>
      <c r="K836" s="70"/>
      <c r="L836" s="70"/>
      <c r="M836" s="70"/>
      <c r="N836" s="70"/>
      <c r="O836" s="70"/>
      <c r="P836" s="68"/>
      <c r="Q836" s="64"/>
      <c r="R836" s="68"/>
      <c r="S836" s="68"/>
      <c r="T836" s="70"/>
      <c r="U836" s="70"/>
      <c r="V836" s="70"/>
      <c r="W836" s="70"/>
      <c r="X836" s="70"/>
      <c r="Y836" s="64"/>
      <c r="Z836" s="64"/>
      <c r="AA836" s="64"/>
      <c r="AB836" s="64"/>
      <c r="AC836" s="64"/>
      <c r="AD836" s="64"/>
      <c r="AE836" s="65"/>
    </row>
    <row r="837" customFormat="false" ht="16.5" hidden="false" customHeight="true" outlineLevel="0" collapsed="false">
      <c r="A837" s="64"/>
      <c r="B837" s="65"/>
      <c r="C837" s="64"/>
      <c r="D837" s="64"/>
      <c r="E837" s="64"/>
      <c r="F837" s="64"/>
      <c r="G837" s="64"/>
      <c r="H837" s="68"/>
      <c r="I837" s="68"/>
      <c r="J837" s="68"/>
      <c r="K837" s="70"/>
      <c r="L837" s="70"/>
      <c r="M837" s="70"/>
      <c r="N837" s="70"/>
      <c r="O837" s="70"/>
      <c r="P837" s="68"/>
      <c r="Q837" s="64"/>
      <c r="R837" s="68"/>
      <c r="S837" s="68"/>
      <c r="T837" s="70"/>
      <c r="U837" s="70"/>
      <c r="V837" s="70"/>
      <c r="W837" s="70"/>
      <c r="X837" s="70"/>
      <c r="Y837" s="64"/>
      <c r="Z837" s="64"/>
      <c r="AA837" s="64"/>
      <c r="AB837" s="64"/>
      <c r="AC837" s="64"/>
      <c r="AD837" s="64"/>
      <c r="AE837" s="65"/>
    </row>
    <row r="838" customFormat="false" ht="16.5" hidden="false" customHeight="true" outlineLevel="0" collapsed="false">
      <c r="A838" s="64"/>
      <c r="B838" s="65"/>
      <c r="C838" s="64"/>
      <c r="D838" s="64"/>
      <c r="E838" s="64"/>
      <c r="F838" s="64"/>
      <c r="G838" s="64"/>
      <c r="H838" s="68"/>
      <c r="I838" s="68"/>
      <c r="J838" s="68"/>
      <c r="K838" s="70"/>
      <c r="L838" s="70"/>
      <c r="M838" s="70"/>
      <c r="N838" s="70"/>
      <c r="O838" s="70"/>
      <c r="P838" s="68"/>
      <c r="Q838" s="64"/>
      <c r="R838" s="68"/>
      <c r="S838" s="68"/>
      <c r="T838" s="70"/>
      <c r="U838" s="70"/>
      <c r="V838" s="70"/>
      <c r="W838" s="70"/>
      <c r="X838" s="70"/>
      <c r="Y838" s="64"/>
      <c r="Z838" s="64"/>
      <c r="AA838" s="64"/>
      <c r="AB838" s="64"/>
      <c r="AC838" s="64"/>
      <c r="AD838" s="64"/>
      <c r="AE838" s="65"/>
    </row>
    <row r="839" customFormat="false" ht="16.5" hidden="false" customHeight="true" outlineLevel="0" collapsed="false">
      <c r="A839" s="64"/>
      <c r="B839" s="65"/>
      <c r="C839" s="64"/>
      <c r="D839" s="64"/>
      <c r="E839" s="64"/>
      <c r="F839" s="64"/>
      <c r="G839" s="64"/>
      <c r="H839" s="68"/>
      <c r="I839" s="68"/>
      <c r="J839" s="68"/>
      <c r="K839" s="70"/>
      <c r="L839" s="70"/>
      <c r="M839" s="70"/>
      <c r="N839" s="70"/>
      <c r="O839" s="70"/>
      <c r="P839" s="68"/>
      <c r="Q839" s="64"/>
      <c r="R839" s="68"/>
      <c r="S839" s="68"/>
      <c r="T839" s="70"/>
      <c r="U839" s="70"/>
      <c r="V839" s="70"/>
      <c r="W839" s="70"/>
      <c r="X839" s="70"/>
      <c r="Y839" s="64"/>
      <c r="Z839" s="64"/>
      <c r="AA839" s="64"/>
      <c r="AB839" s="64"/>
      <c r="AC839" s="64"/>
      <c r="AD839" s="64"/>
      <c r="AE839" s="65"/>
    </row>
    <row r="840" customFormat="false" ht="16.5" hidden="false" customHeight="true" outlineLevel="0" collapsed="false">
      <c r="A840" s="64"/>
      <c r="B840" s="65"/>
      <c r="C840" s="64"/>
      <c r="D840" s="64"/>
      <c r="E840" s="64"/>
      <c r="F840" s="64"/>
      <c r="G840" s="64"/>
      <c r="H840" s="68"/>
      <c r="I840" s="68"/>
      <c r="J840" s="68"/>
      <c r="K840" s="70"/>
      <c r="L840" s="70"/>
      <c r="M840" s="70"/>
      <c r="N840" s="70"/>
      <c r="O840" s="70"/>
      <c r="P840" s="68"/>
      <c r="Q840" s="64"/>
      <c r="R840" s="68"/>
      <c r="S840" s="68"/>
      <c r="T840" s="70"/>
      <c r="U840" s="70"/>
      <c r="V840" s="70"/>
      <c r="W840" s="70"/>
      <c r="X840" s="70"/>
      <c r="Y840" s="64"/>
      <c r="Z840" s="64"/>
      <c r="AA840" s="64"/>
      <c r="AB840" s="64"/>
      <c r="AC840" s="64"/>
      <c r="AD840" s="64"/>
      <c r="AE840" s="65"/>
    </row>
    <row r="841" customFormat="false" ht="16.5" hidden="false" customHeight="true" outlineLevel="0" collapsed="false">
      <c r="A841" s="64"/>
      <c r="B841" s="65"/>
      <c r="C841" s="64"/>
      <c r="D841" s="64"/>
      <c r="E841" s="64"/>
      <c r="F841" s="64"/>
      <c r="G841" s="64"/>
      <c r="H841" s="68"/>
      <c r="I841" s="68"/>
      <c r="J841" s="68"/>
      <c r="K841" s="70"/>
      <c r="L841" s="70"/>
      <c r="M841" s="70"/>
      <c r="N841" s="70"/>
      <c r="O841" s="70"/>
      <c r="P841" s="68"/>
      <c r="Q841" s="64"/>
      <c r="R841" s="68"/>
      <c r="S841" s="68"/>
      <c r="T841" s="70"/>
      <c r="U841" s="70"/>
      <c r="V841" s="70"/>
      <c r="W841" s="70"/>
      <c r="X841" s="70"/>
      <c r="Y841" s="64"/>
      <c r="Z841" s="64"/>
      <c r="AA841" s="64"/>
      <c r="AB841" s="64"/>
      <c r="AC841" s="64"/>
      <c r="AD841" s="64"/>
      <c r="AE841" s="65"/>
    </row>
    <row r="842" customFormat="false" ht="16.5" hidden="false" customHeight="true" outlineLevel="0" collapsed="false">
      <c r="A842" s="64"/>
      <c r="B842" s="65"/>
      <c r="C842" s="64"/>
      <c r="D842" s="64"/>
      <c r="E842" s="64"/>
      <c r="F842" s="64"/>
      <c r="G842" s="64"/>
      <c r="H842" s="68"/>
      <c r="I842" s="68"/>
      <c r="J842" s="68"/>
      <c r="K842" s="70"/>
      <c r="L842" s="70"/>
      <c r="M842" s="70"/>
      <c r="N842" s="70"/>
      <c r="O842" s="70"/>
      <c r="P842" s="68"/>
      <c r="Q842" s="64"/>
      <c r="R842" s="68"/>
      <c r="S842" s="68"/>
      <c r="T842" s="70"/>
      <c r="U842" s="70"/>
      <c r="V842" s="70"/>
      <c r="W842" s="70"/>
      <c r="X842" s="70"/>
      <c r="Y842" s="64"/>
      <c r="Z842" s="64"/>
      <c r="AA842" s="64"/>
      <c r="AB842" s="64"/>
      <c r="AC842" s="64"/>
      <c r="AD842" s="64"/>
      <c r="AE842" s="65"/>
    </row>
    <row r="843" customFormat="false" ht="16.5" hidden="false" customHeight="true" outlineLevel="0" collapsed="false">
      <c r="A843" s="64"/>
      <c r="B843" s="65"/>
      <c r="C843" s="64"/>
      <c r="D843" s="64"/>
      <c r="E843" s="64"/>
      <c r="F843" s="64"/>
      <c r="G843" s="64"/>
      <c r="H843" s="68"/>
      <c r="I843" s="68"/>
      <c r="J843" s="68"/>
      <c r="K843" s="70"/>
      <c r="L843" s="70"/>
      <c r="M843" s="70"/>
      <c r="N843" s="70"/>
      <c r="O843" s="70"/>
      <c r="P843" s="68"/>
      <c r="Q843" s="64"/>
      <c r="R843" s="68"/>
      <c r="S843" s="68"/>
      <c r="T843" s="70"/>
      <c r="U843" s="70"/>
      <c r="V843" s="70"/>
      <c r="W843" s="70"/>
      <c r="X843" s="70"/>
      <c r="Y843" s="64"/>
      <c r="Z843" s="64"/>
      <c r="AA843" s="64"/>
      <c r="AB843" s="64"/>
      <c r="AC843" s="64"/>
      <c r="AD843" s="64"/>
      <c r="AE843" s="65"/>
    </row>
    <row r="844" customFormat="false" ht="16.5" hidden="false" customHeight="true" outlineLevel="0" collapsed="false">
      <c r="A844" s="64"/>
      <c r="B844" s="65"/>
      <c r="C844" s="64"/>
      <c r="D844" s="64"/>
      <c r="E844" s="64"/>
      <c r="F844" s="64"/>
      <c r="G844" s="64"/>
      <c r="H844" s="68"/>
      <c r="I844" s="68"/>
      <c r="J844" s="68"/>
      <c r="K844" s="70"/>
      <c r="L844" s="70"/>
      <c r="M844" s="70"/>
      <c r="N844" s="70"/>
      <c r="O844" s="70"/>
      <c r="P844" s="68"/>
      <c r="Q844" s="64"/>
      <c r="R844" s="68"/>
      <c r="S844" s="68"/>
      <c r="T844" s="70"/>
      <c r="U844" s="70"/>
      <c r="V844" s="70"/>
      <c r="W844" s="70"/>
      <c r="X844" s="70"/>
      <c r="Y844" s="64"/>
      <c r="Z844" s="64"/>
      <c r="AA844" s="64"/>
      <c r="AB844" s="64"/>
      <c r="AC844" s="64"/>
      <c r="AD844" s="64"/>
      <c r="AE844" s="65"/>
    </row>
    <row r="845" customFormat="false" ht="16.5" hidden="false" customHeight="true" outlineLevel="0" collapsed="false">
      <c r="A845" s="64"/>
      <c r="B845" s="65"/>
      <c r="C845" s="64"/>
      <c r="D845" s="64"/>
      <c r="E845" s="64"/>
      <c r="F845" s="64"/>
      <c r="G845" s="64"/>
      <c r="H845" s="68"/>
      <c r="I845" s="68"/>
      <c r="J845" s="68"/>
      <c r="K845" s="70"/>
      <c r="L845" s="70"/>
      <c r="M845" s="70"/>
      <c r="N845" s="70"/>
      <c r="O845" s="70"/>
      <c r="P845" s="68"/>
      <c r="Q845" s="64"/>
      <c r="R845" s="68"/>
      <c r="S845" s="68"/>
      <c r="T845" s="70"/>
      <c r="U845" s="70"/>
      <c r="V845" s="70"/>
      <c r="W845" s="70"/>
      <c r="X845" s="70"/>
      <c r="Y845" s="64"/>
      <c r="Z845" s="64"/>
      <c r="AA845" s="64"/>
      <c r="AB845" s="64"/>
      <c r="AC845" s="64"/>
      <c r="AD845" s="64"/>
      <c r="AE845" s="65"/>
    </row>
    <row r="846" customFormat="false" ht="16.5" hidden="false" customHeight="true" outlineLevel="0" collapsed="false">
      <c r="A846" s="64"/>
      <c r="B846" s="65"/>
      <c r="C846" s="64"/>
      <c r="D846" s="64"/>
      <c r="E846" s="64"/>
      <c r="F846" s="64"/>
      <c r="G846" s="64"/>
      <c r="H846" s="68"/>
      <c r="I846" s="68"/>
      <c r="J846" s="68"/>
      <c r="K846" s="70"/>
      <c r="L846" s="70"/>
      <c r="M846" s="70"/>
      <c r="N846" s="70"/>
      <c r="O846" s="70"/>
      <c r="P846" s="68"/>
      <c r="Q846" s="64"/>
      <c r="R846" s="68"/>
      <c r="S846" s="68"/>
      <c r="T846" s="70"/>
      <c r="U846" s="70"/>
      <c r="V846" s="70"/>
      <c r="W846" s="70"/>
      <c r="X846" s="70"/>
      <c r="Y846" s="64"/>
      <c r="Z846" s="64"/>
      <c r="AA846" s="64"/>
      <c r="AB846" s="64"/>
      <c r="AC846" s="64"/>
      <c r="AD846" s="64"/>
      <c r="AE846" s="65"/>
    </row>
    <row r="847" customFormat="false" ht="16.5" hidden="false" customHeight="true" outlineLevel="0" collapsed="false">
      <c r="A847" s="64"/>
      <c r="B847" s="65"/>
      <c r="C847" s="64"/>
      <c r="D847" s="64"/>
      <c r="E847" s="64"/>
      <c r="F847" s="64"/>
      <c r="G847" s="64"/>
      <c r="H847" s="68"/>
      <c r="I847" s="68"/>
      <c r="J847" s="68"/>
      <c r="K847" s="70"/>
      <c r="L847" s="70"/>
      <c r="M847" s="70"/>
      <c r="N847" s="70"/>
      <c r="O847" s="70"/>
      <c r="P847" s="68"/>
      <c r="Q847" s="64"/>
      <c r="R847" s="68"/>
      <c r="S847" s="68"/>
      <c r="T847" s="70"/>
      <c r="U847" s="70"/>
      <c r="V847" s="70"/>
      <c r="W847" s="70"/>
      <c r="X847" s="70"/>
      <c r="Y847" s="64"/>
      <c r="Z847" s="64"/>
      <c r="AA847" s="64"/>
      <c r="AB847" s="64"/>
      <c r="AC847" s="64"/>
      <c r="AD847" s="64"/>
      <c r="AE847" s="65"/>
    </row>
    <row r="848" customFormat="false" ht="16.5" hidden="false" customHeight="true" outlineLevel="0" collapsed="false">
      <c r="A848" s="64"/>
      <c r="B848" s="65"/>
      <c r="C848" s="64"/>
      <c r="D848" s="64"/>
      <c r="E848" s="64"/>
      <c r="F848" s="64"/>
      <c r="G848" s="64"/>
      <c r="H848" s="68"/>
      <c r="I848" s="68"/>
      <c r="J848" s="68"/>
      <c r="K848" s="70"/>
      <c r="L848" s="70"/>
      <c r="M848" s="70"/>
      <c r="N848" s="70"/>
      <c r="O848" s="70"/>
      <c r="P848" s="68"/>
      <c r="Q848" s="64"/>
      <c r="R848" s="68"/>
      <c r="S848" s="68"/>
      <c r="T848" s="70"/>
      <c r="U848" s="70"/>
      <c r="V848" s="70"/>
      <c r="W848" s="70"/>
      <c r="X848" s="70"/>
      <c r="Y848" s="64"/>
      <c r="Z848" s="64"/>
      <c r="AA848" s="64"/>
      <c r="AB848" s="64"/>
      <c r="AC848" s="64"/>
      <c r="AD848" s="64"/>
      <c r="AE848" s="65"/>
    </row>
    <row r="849" customFormat="false" ht="16.5" hidden="false" customHeight="true" outlineLevel="0" collapsed="false">
      <c r="A849" s="64"/>
      <c r="B849" s="65"/>
      <c r="C849" s="64"/>
      <c r="D849" s="64"/>
      <c r="E849" s="64"/>
      <c r="F849" s="64"/>
      <c r="G849" s="64"/>
      <c r="H849" s="68"/>
      <c r="I849" s="68"/>
      <c r="J849" s="68"/>
      <c r="K849" s="70"/>
      <c r="L849" s="70"/>
      <c r="M849" s="70"/>
      <c r="N849" s="70"/>
      <c r="O849" s="70"/>
      <c r="P849" s="68"/>
      <c r="Q849" s="64"/>
      <c r="R849" s="68"/>
      <c r="S849" s="68"/>
      <c r="T849" s="70"/>
      <c r="U849" s="70"/>
      <c r="V849" s="70"/>
      <c r="W849" s="70"/>
      <c r="X849" s="70"/>
      <c r="Y849" s="64"/>
      <c r="Z849" s="64"/>
      <c r="AA849" s="64"/>
      <c r="AB849" s="64"/>
      <c r="AC849" s="64"/>
      <c r="AD849" s="64"/>
      <c r="AE849" s="65"/>
    </row>
    <row r="850" customFormat="false" ht="16.5" hidden="false" customHeight="true" outlineLevel="0" collapsed="false">
      <c r="A850" s="64"/>
      <c r="B850" s="65"/>
      <c r="C850" s="64"/>
      <c r="D850" s="64"/>
      <c r="E850" s="64"/>
      <c r="F850" s="64"/>
      <c r="G850" s="64"/>
      <c r="H850" s="68"/>
      <c r="I850" s="68"/>
      <c r="J850" s="68"/>
      <c r="K850" s="70"/>
      <c r="L850" s="70"/>
      <c r="M850" s="70"/>
      <c r="N850" s="70"/>
      <c r="O850" s="70"/>
      <c r="P850" s="68"/>
      <c r="Q850" s="64"/>
      <c r="R850" s="68"/>
      <c r="S850" s="68"/>
      <c r="T850" s="70"/>
      <c r="U850" s="70"/>
      <c r="V850" s="70"/>
      <c r="W850" s="70"/>
      <c r="X850" s="70"/>
      <c r="Y850" s="64"/>
      <c r="Z850" s="64"/>
      <c r="AA850" s="64"/>
      <c r="AB850" s="64"/>
      <c r="AC850" s="64"/>
      <c r="AD850" s="64"/>
      <c r="AE850" s="65"/>
    </row>
    <row r="851" customFormat="false" ht="16.5" hidden="false" customHeight="true" outlineLevel="0" collapsed="false">
      <c r="A851" s="64"/>
      <c r="B851" s="65"/>
      <c r="C851" s="64"/>
      <c r="D851" s="64"/>
      <c r="E851" s="64"/>
      <c r="F851" s="64"/>
      <c r="G851" s="64"/>
      <c r="H851" s="68"/>
      <c r="I851" s="68"/>
      <c r="J851" s="68"/>
      <c r="K851" s="70"/>
      <c r="L851" s="70"/>
      <c r="M851" s="70"/>
      <c r="N851" s="70"/>
      <c r="O851" s="70"/>
      <c r="P851" s="68"/>
      <c r="Q851" s="64"/>
      <c r="R851" s="68"/>
      <c r="S851" s="68"/>
      <c r="T851" s="70"/>
      <c r="U851" s="70"/>
      <c r="V851" s="70"/>
      <c r="W851" s="70"/>
      <c r="X851" s="70"/>
      <c r="Y851" s="64"/>
      <c r="Z851" s="64"/>
      <c r="AA851" s="64"/>
      <c r="AB851" s="64"/>
      <c r="AC851" s="64"/>
      <c r="AD851" s="64"/>
      <c r="AE851" s="65"/>
    </row>
    <row r="852" customFormat="false" ht="16.5" hidden="false" customHeight="true" outlineLevel="0" collapsed="false">
      <c r="A852" s="64"/>
      <c r="B852" s="65"/>
      <c r="C852" s="64"/>
      <c r="D852" s="64"/>
      <c r="E852" s="64"/>
      <c r="F852" s="64"/>
      <c r="G852" s="64"/>
      <c r="H852" s="68"/>
      <c r="I852" s="68"/>
      <c r="J852" s="68"/>
      <c r="K852" s="70"/>
      <c r="L852" s="70"/>
      <c r="M852" s="70"/>
      <c r="N852" s="70"/>
      <c r="O852" s="70"/>
      <c r="P852" s="68"/>
      <c r="Q852" s="64"/>
      <c r="R852" s="68"/>
      <c r="S852" s="68"/>
      <c r="T852" s="70"/>
      <c r="U852" s="70"/>
      <c r="V852" s="70"/>
      <c r="W852" s="70"/>
      <c r="X852" s="70"/>
      <c r="Y852" s="64"/>
      <c r="Z852" s="64"/>
      <c r="AA852" s="64"/>
      <c r="AB852" s="64"/>
      <c r="AC852" s="64"/>
      <c r="AD852" s="64"/>
      <c r="AE852" s="65"/>
    </row>
    <row r="853" customFormat="false" ht="16.5" hidden="false" customHeight="true" outlineLevel="0" collapsed="false">
      <c r="A853" s="64"/>
      <c r="B853" s="65"/>
      <c r="C853" s="64"/>
      <c r="D853" s="64"/>
      <c r="E853" s="64"/>
      <c r="F853" s="64"/>
      <c r="G853" s="64"/>
      <c r="H853" s="68"/>
      <c r="I853" s="68"/>
      <c r="J853" s="68"/>
      <c r="K853" s="70"/>
      <c r="L853" s="70"/>
      <c r="M853" s="70"/>
      <c r="N853" s="70"/>
      <c r="O853" s="70"/>
      <c r="P853" s="68"/>
      <c r="Q853" s="64"/>
      <c r="R853" s="68"/>
      <c r="S853" s="68"/>
      <c r="T853" s="70"/>
      <c r="U853" s="70"/>
      <c r="V853" s="70"/>
      <c r="W853" s="70"/>
      <c r="X853" s="70"/>
      <c r="Y853" s="64"/>
      <c r="Z853" s="64"/>
      <c r="AA853" s="64"/>
      <c r="AB853" s="64"/>
      <c r="AC853" s="64"/>
      <c r="AD853" s="64"/>
      <c r="AE853" s="65"/>
    </row>
    <row r="854" customFormat="false" ht="16.5" hidden="false" customHeight="true" outlineLevel="0" collapsed="false">
      <c r="A854" s="64"/>
      <c r="B854" s="65"/>
      <c r="C854" s="64"/>
      <c r="D854" s="64"/>
      <c r="E854" s="64"/>
      <c r="F854" s="64"/>
      <c r="G854" s="64"/>
      <c r="H854" s="68"/>
      <c r="I854" s="68"/>
      <c r="J854" s="68"/>
      <c r="K854" s="70"/>
      <c r="L854" s="70"/>
      <c r="M854" s="70"/>
      <c r="N854" s="70"/>
      <c r="O854" s="70"/>
      <c r="P854" s="68"/>
      <c r="Q854" s="64"/>
      <c r="R854" s="68"/>
      <c r="S854" s="68"/>
      <c r="T854" s="70"/>
      <c r="U854" s="70"/>
      <c r="V854" s="70"/>
      <c r="W854" s="70"/>
      <c r="X854" s="70"/>
      <c r="Y854" s="64"/>
      <c r="Z854" s="64"/>
      <c r="AA854" s="64"/>
      <c r="AB854" s="64"/>
      <c r="AC854" s="64"/>
      <c r="AD854" s="64"/>
      <c r="AE854" s="65"/>
    </row>
    <row r="855" customFormat="false" ht="16.5" hidden="false" customHeight="true" outlineLevel="0" collapsed="false">
      <c r="A855" s="64"/>
      <c r="B855" s="65"/>
      <c r="C855" s="64"/>
      <c r="D855" s="64"/>
      <c r="E855" s="64"/>
      <c r="F855" s="64"/>
      <c r="G855" s="64"/>
      <c r="H855" s="68"/>
      <c r="I855" s="68"/>
      <c r="J855" s="68"/>
      <c r="K855" s="70"/>
      <c r="L855" s="70"/>
      <c r="M855" s="70"/>
      <c r="N855" s="70"/>
      <c r="O855" s="70"/>
      <c r="P855" s="68"/>
      <c r="Q855" s="64"/>
      <c r="R855" s="68"/>
      <c r="S855" s="68"/>
      <c r="T855" s="70"/>
      <c r="U855" s="70"/>
      <c r="V855" s="70"/>
      <c r="W855" s="70"/>
      <c r="X855" s="70"/>
      <c r="Y855" s="64"/>
      <c r="Z855" s="64"/>
      <c r="AA855" s="64"/>
      <c r="AB855" s="64"/>
      <c r="AC855" s="64"/>
      <c r="AD855" s="64"/>
      <c r="AE855" s="65"/>
    </row>
    <row r="856" customFormat="false" ht="16.5" hidden="false" customHeight="true" outlineLevel="0" collapsed="false">
      <c r="A856" s="64"/>
      <c r="B856" s="65"/>
      <c r="C856" s="64"/>
      <c r="D856" s="64"/>
      <c r="E856" s="64"/>
      <c r="F856" s="64"/>
      <c r="G856" s="64"/>
      <c r="H856" s="68"/>
      <c r="I856" s="68"/>
      <c r="J856" s="68"/>
      <c r="K856" s="70"/>
      <c r="L856" s="70"/>
      <c r="M856" s="70"/>
      <c r="N856" s="70"/>
      <c r="O856" s="70"/>
      <c r="P856" s="68"/>
      <c r="Q856" s="64"/>
      <c r="R856" s="68"/>
      <c r="S856" s="68"/>
      <c r="T856" s="70"/>
      <c r="U856" s="70"/>
      <c r="V856" s="70"/>
      <c r="W856" s="70"/>
      <c r="X856" s="70"/>
      <c r="Y856" s="64"/>
      <c r="Z856" s="64"/>
      <c r="AA856" s="64"/>
      <c r="AB856" s="64"/>
      <c r="AC856" s="64"/>
      <c r="AD856" s="64"/>
      <c r="AE856" s="65"/>
    </row>
    <row r="857" customFormat="false" ht="16.5" hidden="false" customHeight="true" outlineLevel="0" collapsed="false">
      <c r="A857" s="64"/>
      <c r="B857" s="65"/>
      <c r="C857" s="64"/>
      <c r="D857" s="64"/>
      <c r="E857" s="64"/>
      <c r="F857" s="64"/>
      <c r="G857" s="64"/>
      <c r="H857" s="68"/>
      <c r="I857" s="68"/>
      <c r="J857" s="68"/>
      <c r="K857" s="70"/>
      <c r="L857" s="70"/>
      <c r="M857" s="70"/>
      <c r="N857" s="70"/>
      <c r="O857" s="70"/>
      <c r="P857" s="68"/>
      <c r="Q857" s="64"/>
      <c r="R857" s="68"/>
      <c r="S857" s="68"/>
      <c r="T857" s="70"/>
      <c r="U857" s="70"/>
      <c r="V857" s="70"/>
      <c r="W857" s="70"/>
      <c r="X857" s="70"/>
      <c r="Y857" s="64"/>
      <c r="Z857" s="64"/>
      <c r="AA857" s="64"/>
      <c r="AB857" s="64"/>
      <c r="AC857" s="64"/>
      <c r="AD857" s="64"/>
      <c r="AE857" s="65"/>
    </row>
    <row r="858" customFormat="false" ht="16.5" hidden="false" customHeight="true" outlineLevel="0" collapsed="false">
      <c r="A858" s="64"/>
      <c r="B858" s="65"/>
      <c r="C858" s="64"/>
      <c r="D858" s="64"/>
      <c r="E858" s="64"/>
      <c r="F858" s="64"/>
      <c r="G858" s="64"/>
      <c r="H858" s="68"/>
      <c r="I858" s="68"/>
      <c r="J858" s="68"/>
      <c r="K858" s="70"/>
      <c r="L858" s="70"/>
      <c r="M858" s="70"/>
      <c r="N858" s="70"/>
      <c r="O858" s="70"/>
      <c r="P858" s="68"/>
      <c r="Q858" s="64"/>
      <c r="R858" s="68"/>
      <c r="S858" s="68"/>
      <c r="T858" s="70"/>
      <c r="U858" s="70"/>
      <c r="V858" s="70"/>
      <c r="W858" s="70"/>
      <c r="X858" s="70"/>
      <c r="Y858" s="64"/>
      <c r="Z858" s="64"/>
      <c r="AA858" s="64"/>
      <c r="AB858" s="64"/>
      <c r="AC858" s="64"/>
      <c r="AD858" s="64"/>
      <c r="AE858" s="65"/>
    </row>
    <row r="859" customFormat="false" ht="16.5" hidden="false" customHeight="true" outlineLevel="0" collapsed="false">
      <c r="A859" s="64"/>
      <c r="B859" s="65"/>
      <c r="C859" s="64"/>
      <c r="D859" s="64"/>
      <c r="E859" s="64"/>
      <c r="F859" s="64"/>
      <c r="G859" s="64"/>
      <c r="H859" s="68"/>
      <c r="I859" s="68"/>
      <c r="J859" s="68"/>
      <c r="K859" s="70"/>
      <c r="L859" s="70"/>
      <c r="M859" s="70"/>
      <c r="N859" s="70"/>
      <c r="O859" s="70"/>
      <c r="P859" s="68"/>
      <c r="Q859" s="64"/>
      <c r="R859" s="68"/>
      <c r="S859" s="68"/>
      <c r="T859" s="70"/>
      <c r="U859" s="70"/>
      <c r="V859" s="70"/>
      <c r="W859" s="70"/>
      <c r="X859" s="70"/>
      <c r="Y859" s="64"/>
      <c r="Z859" s="64"/>
      <c r="AA859" s="64"/>
      <c r="AB859" s="64"/>
      <c r="AC859" s="64"/>
      <c r="AD859" s="64"/>
      <c r="AE859" s="65"/>
    </row>
    <row r="860" customFormat="false" ht="16.5" hidden="false" customHeight="true" outlineLevel="0" collapsed="false">
      <c r="A860" s="64"/>
      <c r="B860" s="65"/>
      <c r="C860" s="64"/>
      <c r="D860" s="64"/>
      <c r="E860" s="64"/>
      <c r="F860" s="64"/>
      <c r="G860" s="64"/>
      <c r="H860" s="68"/>
      <c r="I860" s="68"/>
      <c r="J860" s="68"/>
      <c r="K860" s="70"/>
      <c r="L860" s="70"/>
      <c r="M860" s="70"/>
      <c r="N860" s="70"/>
      <c r="O860" s="70"/>
      <c r="P860" s="68"/>
      <c r="Q860" s="64"/>
      <c r="R860" s="68"/>
      <c r="S860" s="68"/>
      <c r="T860" s="70"/>
      <c r="U860" s="70"/>
      <c r="V860" s="70"/>
      <c r="W860" s="70"/>
      <c r="X860" s="70"/>
      <c r="Y860" s="64"/>
      <c r="Z860" s="64"/>
      <c r="AA860" s="64"/>
      <c r="AB860" s="64"/>
      <c r="AC860" s="64"/>
      <c r="AD860" s="64"/>
      <c r="AE860" s="65"/>
    </row>
    <row r="861" customFormat="false" ht="16.5" hidden="false" customHeight="true" outlineLevel="0" collapsed="false">
      <c r="A861" s="64"/>
      <c r="B861" s="65"/>
      <c r="C861" s="64"/>
      <c r="D861" s="64"/>
      <c r="E861" s="64"/>
      <c r="F861" s="64"/>
      <c r="G861" s="64"/>
      <c r="H861" s="68"/>
      <c r="I861" s="68"/>
      <c r="J861" s="68"/>
      <c r="K861" s="70"/>
      <c r="L861" s="70"/>
      <c r="M861" s="70"/>
      <c r="N861" s="70"/>
      <c r="O861" s="70"/>
      <c r="P861" s="68"/>
      <c r="Q861" s="64"/>
      <c r="R861" s="68"/>
      <c r="S861" s="68"/>
      <c r="T861" s="70"/>
      <c r="U861" s="70"/>
      <c r="V861" s="70"/>
      <c r="W861" s="70"/>
      <c r="X861" s="70"/>
      <c r="Y861" s="64"/>
      <c r="Z861" s="64"/>
      <c r="AA861" s="64"/>
      <c r="AB861" s="64"/>
      <c r="AC861" s="64"/>
      <c r="AD861" s="64"/>
      <c r="AE861" s="65"/>
    </row>
    <row r="862" customFormat="false" ht="16.5" hidden="false" customHeight="true" outlineLevel="0" collapsed="false">
      <c r="A862" s="64"/>
      <c r="B862" s="65"/>
      <c r="C862" s="64"/>
      <c r="D862" s="64"/>
      <c r="E862" s="64"/>
      <c r="F862" s="64"/>
      <c r="G862" s="64"/>
      <c r="H862" s="68"/>
      <c r="I862" s="68"/>
      <c r="J862" s="68"/>
      <c r="K862" s="70"/>
      <c r="L862" s="70"/>
      <c r="M862" s="70"/>
      <c r="N862" s="70"/>
      <c r="O862" s="70"/>
      <c r="P862" s="68"/>
      <c r="Q862" s="64"/>
      <c r="R862" s="68"/>
      <c r="S862" s="68"/>
      <c r="T862" s="70"/>
      <c r="U862" s="70"/>
      <c r="V862" s="70"/>
      <c r="W862" s="70"/>
      <c r="X862" s="70"/>
      <c r="Y862" s="64"/>
      <c r="Z862" s="64"/>
      <c r="AA862" s="64"/>
      <c r="AB862" s="64"/>
      <c r="AC862" s="64"/>
      <c r="AD862" s="64"/>
      <c r="AE862" s="65"/>
    </row>
    <row r="863" customFormat="false" ht="16.5" hidden="false" customHeight="true" outlineLevel="0" collapsed="false">
      <c r="A863" s="64"/>
      <c r="B863" s="65"/>
      <c r="C863" s="64"/>
      <c r="D863" s="64"/>
      <c r="E863" s="64"/>
      <c r="F863" s="64"/>
      <c r="G863" s="64"/>
      <c r="H863" s="68"/>
      <c r="I863" s="68"/>
      <c r="J863" s="68"/>
      <c r="K863" s="70"/>
      <c r="L863" s="70"/>
      <c r="M863" s="70"/>
      <c r="N863" s="70"/>
      <c r="O863" s="70"/>
      <c r="P863" s="68"/>
      <c r="Q863" s="64"/>
      <c r="R863" s="68"/>
      <c r="S863" s="68"/>
      <c r="T863" s="70"/>
      <c r="U863" s="70"/>
      <c r="V863" s="70"/>
      <c r="W863" s="70"/>
      <c r="X863" s="70"/>
      <c r="Y863" s="64"/>
      <c r="Z863" s="64"/>
      <c r="AA863" s="64"/>
      <c r="AB863" s="64"/>
      <c r="AC863" s="64"/>
      <c r="AD863" s="64"/>
      <c r="AE863" s="65"/>
    </row>
    <row r="864" customFormat="false" ht="16.5" hidden="false" customHeight="true" outlineLevel="0" collapsed="false">
      <c r="A864" s="64"/>
      <c r="B864" s="65"/>
      <c r="C864" s="64"/>
      <c r="D864" s="64"/>
      <c r="E864" s="64"/>
      <c r="F864" s="64"/>
      <c r="G864" s="64"/>
      <c r="H864" s="68"/>
      <c r="I864" s="68"/>
      <c r="J864" s="68"/>
      <c r="K864" s="70"/>
      <c r="L864" s="70"/>
      <c r="M864" s="70"/>
      <c r="N864" s="70"/>
      <c r="O864" s="70"/>
      <c r="P864" s="68"/>
      <c r="Q864" s="64"/>
      <c r="R864" s="68"/>
      <c r="S864" s="68"/>
      <c r="T864" s="70"/>
      <c r="U864" s="70"/>
      <c r="V864" s="70"/>
      <c r="W864" s="70"/>
      <c r="X864" s="70"/>
      <c r="Y864" s="64"/>
      <c r="Z864" s="64"/>
      <c r="AA864" s="64"/>
      <c r="AB864" s="64"/>
      <c r="AC864" s="64"/>
      <c r="AD864" s="64"/>
      <c r="AE864" s="65"/>
    </row>
    <row r="865" customFormat="false" ht="16.5" hidden="false" customHeight="true" outlineLevel="0" collapsed="false">
      <c r="A865" s="64"/>
      <c r="B865" s="65"/>
      <c r="C865" s="64"/>
      <c r="D865" s="64"/>
      <c r="E865" s="64"/>
      <c r="F865" s="64"/>
      <c r="G865" s="64"/>
      <c r="H865" s="68"/>
      <c r="I865" s="68"/>
      <c r="J865" s="68"/>
      <c r="K865" s="70"/>
      <c r="L865" s="70"/>
      <c r="M865" s="70"/>
      <c r="N865" s="70"/>
      <c r="O865" s="70"/>
      <c r="P865" s="68"/>
      <c r="Q865" s="64"/>
      <c r="R865" s="68"/>
      <c r="S865" s="68"/>
      <c r="T865" s="70"/>
      <c r="U865" s="70"/>
      <c r="V865" s="70"/>
      <c r="W865" s="70"/>
      <c r="X865" s="70"/>
      <c r="Y865" s="64"/>
      <c r="Z865" s="64"/>
      <c r="AA865" s="64"/>
      <c r="AB865" s="64"/>
      <c r="AC865" s="64"/>
      <c r="AD865" s="64"/>
      <c r="AE865" s="65"/>
    </row>
    <row r="866" customFormat="false" ht="16.5" hidden="false" customHeight="true" outlineLevel="0" collapsed="false">
      <c r="A866" s="64"/>
      <c r="B866" s="65"/>
      <c r="C866" s="64"/>
      <c r="D866" s="64"/>
      <c r="E866" s="64"/>
      <c r="F866" s="64"/>
      <c r="G866" s="64"/>
      <c r="H866" s="68"/>
      <c r="I866" s="68"/>
      <c r="J866" s="68"/>
      <c r="K866" s="70"/>
      <c r="L866" s="70"/>
      <c r="M866" s="70"/>
      <c r="N866" s="70"/>
      <c r="O866" s="70"/>
      <c r="P866" s="68"/>
      <c r="Q866" s="64"/>
      <c r="R866" s="68"/>
      <c r="S866" s="68"/>
      <c r="T866" s="70"/>
      <c r="U866" s="70"/>
      <c r="V866" s="70"/>
      <c r="W866" s="70"/>
      <c r="X866" s="70"/>
      <c r="Y866" s="64"/>
      <c r="Z866" s="64"/>
      <c r="AA866" s="64"/>
      <c r="AB866" s="64"/>
      <c r="AC866" s="64"/>
      <c r="AD866" s="64"/>
      <c r="AE866" s="65"/>
    </row>
    <row r="867" customFormat="false" ht="16.5" hidden="false" customHeight="true" outlineLevel="0" collapsed="false">
      <c r="A867" s="64"/>
      <c r="B867" s="65"/>
      <c r="C867" s="64"/>
      <c r="D867" s="64"/>
      <c r="E867" s="64"/>
      <c r="F867" s="64"/>
      <c r="G867" s="64"/>
      <c r="H867" s="68"/>
      <c r="I867" s="68"/>
      <c r="J867" s="68"/>
      <c r="K867" s="70"/>
      <c r="L867" s="70"/>
      <c r="M867" s="70"/>
      <c r="N867" s="70"/>
      <c r="O867" s="70"/>
      <c r="P867" s="68"/>
      <c r="Q867" s="64"/>
      <c r="R867" s="68"/>
      <c r="S867" s="68"/>
      <c r="T867" s="70"/>
      <c r="U867" s="70"/>
      <c r="V867" s="70"/>
      <c r="W867" s="70"/>
      <c r="X867" s="70"/>
      <c r="Y867" s="64"/>
      <c r="Z867" s="64"/>
      <c r="AA867" s="64"/>
      <c r="AB867" s="64"/>
      <c r="AC867" s="64"/>
      <c r="AD867" s="64"/>
      <c r="AE867" s="65"/>
    </row>
    <row r="868" customFormat="false" ht="16.5" hidden="false" customHeight="true" outlineLevel="0" collapsed="false">
      <c r="A868" s="64"/>
      <c r="B868" s="65"/>
      <c r="C868" s="64"/>
      <c r="D868" s="64"/>
      <c r="E868" s="64"/>
      <c r="F868" s="64"/>
      <c r="G868" s="64"/>
      <c r="H868" s="68"/>
      <c r="I868" s="68"/>
      <c r="J868" s="68"/>
      <c r="K868" s="70"/>
      <c r="L868" s="70"/>
      <c r="M868" s="70"/>
      <c r="N868" s="70"/>
      <c r="O868" s="70"/>
      <c r="P868" s="68"/>
      <c r="Q868" s="64"/>
      <c r="R868" s="68"/>
      <c r="S868" s="68"/>
      <c r="T868" s="70"/>
      <c r="U868" s="70"/>
      <c r="V868" s="70"/>
      <c r="W868" s="70"/>
      <c r="X868" s="70"/>
      <c r="Y868" s="64"/>
      <c r="Z868" s="64"/>
      <c r="AA868" s="64"/>
      <c r="AB868" s="64"/>
      <c r="AC868" s="64"/>
      <c r="AD868" s="64"/>
      <c r="AE868" s="65"/>
    </row>
    <row r="869" customFormat="false" ht="16.5" hidden="false" customHeight="true" outlineLevel="0" collapsed="false">
      <c r="A869" s="64"/>
      <c r="B869" s="65"/>
      <c r="C869" s="64"/>
      <c r="D869" s="64"/>
      <c r="E869" s="64"/>
      <c r="F869" s="64"/>
      <c r="G869" s="64"/>
      <c r="H869" s="68"/>
      <c r="I869" s="68"/>
      <c r="J869" s="68"/>
      <c r="K869" s="70"/>
      <c r="L869" s="70"/>
      <c r="M869" s="70"/>
      <c r="N869" s="70"/>
      <c r="O869" s="70"/>
      <c r="P869" s="68"/>
      <c r="Q869" s="64"/>
      <c r="R869" s="68"/>
      <c r="S869" s="68"/>
      <c r="T869" s="70"/>
      <c r="U869" s="70"/>
      <c r="V869" s="70"/>
      <c r="W869" s="70"/>
      <c r="X869" s="70"/>
      <c r="Y869" s="64"/>
      <c r="Z869" s="64"/>
      <c r="AA869" s="64"/>
      <c r="AB869" s="64"/>
      <c r="AC869" s="64"/>
      <c r="AD869" s="64"/>
      <c r="AE869" s="65"/>
    </row>
    <row r="870" customFormat="false" ht="16.5" hidden="false" customHeight="true" outlineLevel="0" collapsed="false">
      <c r="A870" s="64"/>
      <c r="B870" s="65"/>
      <c r="C870" s="64"/>
      <c r="D870" s="64"/>
      <c r="E870" s="64"/>
      <c r="F870" s="64"/>
      <c r="G870" s="64"/>
      <c r="H870" s="68"/>
      <c r="I870" s="68"/>
      <c r="J870" s="68"/>
      <c r="K870" s="70"/>
      <c r="L870" s="70"/>
      <c r="M870" s="70"/>
      <c r="N870" s="70"/>
      <c r="O870" s="70"/>
      <c r="P870" s="68"/>
      <c r="Q870" s="64"/>
      <c r="R870" s="68"/>
      <c r="S870" s="68"/>
      <c r="T870" s="70"/>
      <c r="U870" s="70"/>
      <c r="V870" s="70"/>
      <c r="W870" s="70"/>
      <c r="X870" s="70"/>
      <c r="Y870" s="64"/>
      <c r="Z870" s="64"/>
      <c r="AA870" s="64"/>
      <c r="AB870" s="64"/>
      <c r="AC870" s="64"/>
      <c r="AD870" s="64"/>
      <c r="AE870" s="65"/>
    </row>
    <row r="871" customFormat="false" ht="16.5" hidden="false" customHeight="true" outlineLevel="0" collapsed="false">
      <c r="A871" s="64"/>
      <c r="B871" s="65"/>
      <c r="C871" s="64"/>
      <c r="D871" s="64"/>
      <c r="E871" s="64"/>
      <c r="F871" s="64"/>
      <c r="G871" s="64"/>
      <c r="H871" s="68"/>
      <c r="I871" s="68"/>
      <c r="J871" s="68"/>
      <c r="K871" s="70"/>
      <c r="L871" s="70"/>
      <c r="M871" s="70"/>
      <c r="N871" s="70"/>
      <c r="O871" s="70"/>
      <c r="P871" s="68"/>
      <c r="Q871" s="64"/>
      <c r="R871" s="68"/>
      <c r="S871" s="68"/>
      <c r="T871" s="70"/>
      <c r="U871" s="70"/>
      <c r="V871" s="70"/>
      <c r="W871" s="70"/>
      <c r="X871" s="70"/>
      <c r="Y871" s="64"/>
      <c r="Z871" s="64"/>
      <c r="AA871" s="64"/>
      <c r="AB871" s="64"/>
      <c r="AC871" s="64"/>
      <c r="AD871" s="64"/>
      <c r="AE871" s="65"/>
    </row>
    <row r="872" customFormat="false" ht="16.5" hidden="false" customHeight="true" outlineLevel="0" collapsed="false">
      <c r="A872" s="64"/>
      <c r="B872" s="65"/>
      <c r="C872" s="64"/>
      <c r="D872" s="64"/>
      <c r="E872" s="64"/>
      <c r="F872" s="64"/>
      <c r="G872" s="64"/>
      <c r="H872" s="68"/>
      <c r="I872" s="68"/>
      <c r="J872" s="68"/>
      <c r="K872" s="70"/>
      <c r="L872" s="70"/>
      <c r="M872" s="70"/>
      <c r="N872" s="70"/>
      <c r="O872" s="70"/>
      <c r="P872" s="68"/>
      <c r="Q872" s="64"/>
      <c r="R872" s="68"/>
      <c r="S872" s="68"/>
      <c r="T872" s="70"/>
      <c r="U872" s="70"/>
      <c r="V872" s="70"/>
      <c r="W872" s="70"/>
      <c r="X872" s="70"/>
      <c r="Y872" s="64"/>
      <c r="Z872" s="64"/>
      <c r="AA872" s="64"/>
      <c r="AB872" s="64"/>
      <c r="AC872" s="64"/>
      <c r="AD872" s="64"/>
      <c r="AE872" s="65"/>
    </row>
    <row r="873" customFormat="false" ht="16.5" hidden="false" customHeight="true" outlineLevel="0" collapsed="false">
      <c r="A873" s="64"/>
      <c r="B873" s="65"/>
      <c r="C873" s="64"/>
      <c r="D873" s="64"/>
      <c r="E873" s="64"/>
      <c r="F873" s="64"/>
      <c r="G873" s="64"/>
      <c r="H873" s="68"/>
      <c r="I873" s="68"/>
      <c r="J873" s="68"/>
      <c r="K873" s="70"/>
      <c r="L873" s="70"/>
      <c r="M873" s="70"/>
      <c r="N873" s="70"/>
      <c r="O873" s="70"/>
      <c r="P873" s="68"/>
      <c r="Q873" s="64"/>
      <c r="R873" s="68"/>
      <c r="S873" s="68"/>
      <c r="T873" s="70"/>
      <c r="U873" s="70"/>
      <c r="V873" s="70"/>
      <c r="W873" s="70"/>
      <c r="X873" s="70"/>
      <c r="Y873" s="64"/>
      <c r="Z873" s="64"/>
      <c r="AA873" s="64"/>
      <c r="AB873" s="64"/>
      <c r="AC873" s="64"/>
      <c r="AD873" s="64"/>
      <c r="AE873" s="65"/>
    </row>
    <row r="874" customFormat="false" ht="16.5" hidden="false" customHeight="true" outlineLevel="0" collapsed="false">
      <c r="A874" s="64"/>
      <c r="B874" s="65"/>
      <c r="C874" s="64"/>
      <c r="D874" s="64"/>
      <c r="E874" s="64"/>
      <c r="F874" s="64"/>
      <c r="G874" s="64"/>
      <c r="H874" s="68"/>
      <c r="I874" s="68"/>
      <c r="J874" s="68"/>
      <c r="K874" s="70"/>
      <c r="L874" s="70"/>
      <c r="M874" s="70"/>
      <c r="N874" s="70"/>
      <c r="O874" s="70"/>
      <c r="P874" s="68"/>
      <c r="Q874" s="64"/>
      <c r="R874" s="68"/>
      <c r="S874" s="68"/>
      <c r="T874" s="70"/>
      <c r="U874" s="70"/>
      <c r="V874" s="70"/>
      <c r="W874" s="70"/>
      <c r="X874" s="70"/>
      <c r="Y874" s="64"/>
      <c r="Z874" s="64"/>
      <c r="AA874" s="64"/>
      <c r="AB874" s="64"/>
      <c r="AC874" s="64"/>
      <c r="AD874" s="64"/>
      <c r="AE874" s="65"/>
    </row>
    <row r="875" customFormat="false" ht="16.5" hidden="false" customHeight="true" outlineLevel="0" collapsed="false">
      <c r="A875" s="64"/>
      <c r="B875" s="65"/>
      <c r="C875" s="64"/>
      <c r="D875" s="64"/>
      <c r="E875" s="64"/>
      <c r="F875" s="64"/>
      <c r="G875" s="64"/>
      <c r="H875" s="68"/>
      <c r="I875" s="68"/>
      <c r="J875" s="68"/>
      <c r="K875" s="70"/>
      <c r="L875" s="70"/>
      <c r="M875" s="70"/>
      <c r="N875" s="70"/>
      <c r="O875" s="70"/>
      <c r="P875" s="68"/>
      <c r="Q875" s="64"/>
      <c r="R875" s="68"/>
      <c r="S875" s="68"/>
      <c r="T875" s="70"/>
      <c r="U875" s="70"/>
      <c r="V875" s="70"/>
      <c r="W875" s="70"/>
      <c r="X875" s="70"/>
      <c r="Y875" s="64"/>
      <c r="Z875" s="64"/>
      <c r="AA875" s="64"/>
      <c r="AB875" s="64"/>
      <c r="AC875" s="64"/>
      <c r="AD875" s="64"/>
      <c r="AE875" s="65"/>
    </row>
    <row r="876" customFormat="false" ht="16.5" hidden="false" customHeight="true" outlineLevel="0" collapsed="false">
      <c r="A876" s="64"/>
      <c r="B876" s="65"/>
      <c r="C876" s="64"/>
      <c r="D876" s="64"/>
      <c r="E876" s="64"/>
      <c r="F876" s="64"/>
      <c r="G876" s="64"/>
      <c r="H876" s="68"/>
      <c r="I876" s="68"/>
      <c r="J876" s="68"/>
      <c r="K876" s="70"/>
      <c r="L876" s="70"/>
      <c r="M876" s="70"/>
      <c r="N876" s="70"/>
      <c r="O876" s="70"/>
      <c r="P876" s="68"/>
      <c r="Q876" s="64"/>
      <c r="R876" s="68"/>
      <c r="S876" s="68"/>
      <c r="T876" s="70"/>
      <c r="U876" s="70"/>
      <c r="V876" s="70"/>
      <c r="W876" s="70"/>
      <c r="X876" s="70"/>
      <c r="Y876" s="64"/>
      <c r="Z876" s="64"/>
      <c r="AA876" s="64"/>
      <c r="AB876" s="64"/>
      <c r="AC876" s="64"/>
      <c r="AD876" s="64"/>
      <c r="AE876" s="65"/>
    </row>
    <row r="877" customFormat="false" ht="16.5" hidden="false" customHeight="true" outlineLevel="0" collapsed="false">
      <c r="A877" s="64"/>
      <c r="B877" s="65"/>
      <c r="C877" s="64"/>
      <c r="D877" s="64"/>
      <c r="E877" s="64"/>
      <c r="F877" s="64"/>
      <c r="G877" s="64"/>
      <c r="H877" s="68"/>
      <c r="I877" s="68"/>
      <c r="J877" s="68"/>
      <c r="K877" s="70"/>
      <c r="L877" s="70"/>
      <c r="M877" s="70"/>
      <c r="N877" s="70"/>
      <c r="O877" s="70"/>
      <c r="P877" s="68"/>
      <c r="Q877" s="64"/>
      <c r="R877" s="68"/>
      <c r="S877" s="68"/>
      <c r="T877" s="70"/>
      <c r="U877" s="70"/>
      <c r="V877" s="70"/>
      <c r="W877" s="70"/>
      <c r="X877" s="70"/>
      <c r="Y877" s="64"/>
      <c r="Z877" s="64"/>
      <c r="AA877" s="64"/>
      <c r="AB877" s="64"/>
      <c r="AC877" s="64"/>
      <c r="AD877" s="64"/>
      <c r="AE877" s="65"/>
    </row>
    <row r="878" customFormat="false" ht="16.5" hidden="false" customHeight="true" outlineLevel="0" collapsed="false">
      <c r="A878" s="64"/>
      <c r="B878" s="65"/>
      <c r="C878" s="64"/>
      <c r="D878" s="64"/>
      <c r="E878" s="64"/>
      <c r="F878" s="64"/>
      <c r="G878" s="64"/>
      <c r="H878" s="68"/>
      <c r="I878" s="68"/>
      <c r="J878" s="68"/>
      <c r="K878" s="70"/>
      <c r="L878" s="70"/>
      <c r="M878" s="70"/>
      <c r="N878" s="70"/>
      <c r="O878" s="70"/>
      <c r="P878" s="68"/>
      <c r="Q878" s="64"/>
      <c r="R878" s="68"/>
      <c r="S878" s="68"/>
      <c r="T878" s="70"/>
      <c r="U878" s="70"/>
      <c r="V878" s="70"/>
      <c r="W878" s="70"/>
      <c r="X878" s="70"/>
      <c r="Y878" s="64"/>
      <c r="Z878" s="64"/>
      <c r="AA878" s="64"/>
      <c r="AB878" s="64"/>
      <c r="AC878" s="64"/>
      <c r="AD878" s="64"/>
      <c r="AE878" s="65"/>
    </row>
    <row r="879" customFormat="false" ht="16.5" hidden="false" customHeight="true" outlineLevel="0" collapsed="false">
      <c r="A879" s="64"/>
      <c r="B879" s="65"/>
      <c r="C879" s="64"/>
      <c r="D879" s="64"/>
      <c r="E879" s="64"/>
      <c r="F879" s="64"/>
      <c r="G879" s="64"/>
      <c r="H879" s="68"/>
      <c r="I879" s="68"/>
      <c r="J879" s="68"/>
      <c r="K879" s="70"/>
      <c r="L879" s="70"/>
      <c r="M879" s="70"/>
      <c r="N879" s="70"/>
      <c r="O879" s="70"/>
      <c r="P879" s="68"/>
      <c r="Q879" s="64"/>
      <c r="R879" s="68"/>
      <c r="S879" s="68"/>
      <c r="T879" s="70"/>
      <c r="U879" s="70"/>
      <c r="V879" s="70"/>
      <c r="W879" s="70"/>
      <c r="X879" s="70"/>
      <c r="Y879" s="64"/>
      <c r="Z879" s="64"/>
      <c r="AA879" s="64"/>
      <c r="AB879" s="64"/>
      <c r="AC879" s="64"/>
      <c r="AD879" s="64"/>
      <c r="AE879" s="65"/>
    </row>
    <row r="880" customFormat="false" ht="16.5" hidden="false" customHeight="true" outlineLevel="0" collapsed="false">
      <c r="A880" s="64"/>
      <c r="B880" s="65"/>
      <c r="C880" s="64"/>
      <c r="D880" s="64"/>
      <c r="E880" s="64"/>
      <c r="F880" s="64"/>
      <c r="G880" s="64"/>
      <c r="H880" s="68"/>
      <c r="I880" s="68"/>
      <c r="J880" s="68"/>
      <c r="K880" s="70"/>
      <c r="L880" s="70"/>
      <c r="M880" s="70"/>
      <c r="N880" s="70"/>
      <c r="O880" s="70"/>
      <c r="P880" s="68"/>
      <c r="Q880" s="64"/>
      <c r="R880" s="68"/>
      <c r="S880" s="68"/>
      <c r="T880" s="70"/>
      <c r="U880" s="70"/>
      <c r="V880" s="70"/>
      <c r="W880" s="70"/>
      <c r="X880" s="70"/>
      <c r="Y880" s="64"/>
      <c r="Z880" s="64"/>
      <c r="AA880" s="64"/>
      <c r="AB880" s="64"/>
      <c r="AC880" s="64"/>
      <c r="AD880" s="64"/>
      <c r="AE880" s="65"/>
    </row>
    <row r="881" customFormat="false" ht="16.5" hidden="false" customHeight="true" outlineLevel="0" collapsed="false">
      <c r="A881" s="64"/>
      <c r="B881" s="65"/>
      <c r="C881" s="64"/>
      <c r="D881" s="64"/>
      <c r="E881" s="64"/>
      <c r="F881" s="64"/>
      <c r="G881" s="64"/>
      <c r="H881" s="68"/>
      <c r="I881" s="68"/>
      <c r="J881" s="68"/>
      <c r="K881" s="70"/>
      <c r="L881" s="70"/>
      <c r="M881" s="70"/>
      <c r="N881" s="70"/>
      <c r="O881" s="70"/>
      <c r="P881" s="68"/>
      <c r="Q881" s="64"/>
      <c r="R881" s="68"/>
      <c r="S881" s="68"/>
      <c r="T881" s="70"/>
      <c r="U881" s="70"/>
      <c r="V881" s="70"/>
      <c r="W881" s="70"/>
      <c r="X881" s="70"/>
      <c r="Y881" s="64"/>
      <c r="Z881" s="64"/>
      <c r="AA881" s="64"/>
      <c r="AB881" s="64"/>
      <c r="AC881" s="64"/>
      <c r="AD881" s="64"/>
      <c r="AE881" s="65"/>
    </row>
    <row r="882" customFormat="false" ht="16.5" hidden="false" customHeight="true" outlineLevel="0" collapsed="false">
      <c r="A882" s="64"/>
      <c r="B882" s="65"/>
      <c r="C882" s="64"/>
      <c r="D882" s="64"/>
      <c r="E882" s="64"/>
      <c r="F882" s="64"/>
      <c r="G882" s="64"/>
      <c r="H882" s="68"/>
      <c r="I882" s="68"/>
      <c r="J882" s="68"/>
      <c r="K882" s="70"/>
      <c r="L882" s="70"/>
      <c r="M882" s="70"/>
      <c r="N882" s="70"/>
      <c r="O882" s="70"/>
      <c r="P882" s="68"/>
      <c r="Q882" s="64"/>
      <c r="R882" s="68"/>
      <c r="S882" s="68"/>
      <c r="T882" s="70"/>
      <c r="U882" s="70"/>
      <c r="V882" s="70"/>
      <c r="W882" s="70"/>
      <c r="X882" s="70"/>
      <c r="Y882" s="64"/>
      <c r="Z882" s="64"/>
      <c r="AA882" s="64"/>
      <c r="AB882" s="64"/>
      <c r="AC882" s="64"/>
      <c r="AD882" s="64"/>
      <c r="AE882" s="65"/>
    </row>
    <row r="883" customFormat="false" ht="16.5" hidden="false" customHeight="true" outlineLevel="0" collapsed="false">
      <c r="A883" s="64"/>
      <c r="B883" s="65"/>
      <c r="C883" s="64"/>
      <c r="D883" s="64"/>
      <c r="E883" s="64"/>
      <c r="F883" s="64"/>
      <c r="G883" s="64"/>
      <c r="H883" s="68"/>
      <c r="I883" s="68"/>
      <c r="J883" s="68"/>
      <c r="K883" s="70"/>
      <c r="L883" s="70"/>
      <c r="M883" s="70"/>
      <c r="N883" s="70"/>
      <c r="O883" s="70"/>
      <c r="P883" s="68"/>
      <c r="Q883" s="64"/>
      <c r="R883" s="68"/>
      <c r="S883" s="68"/>
      <c r="T883" s="70"/>
      <c r="U883" s="70"/>
      <c r="V883" s="70"/>
      <c r="W883" s="70"/>
      <c r="X883" s="70"/>
      <c r="Y883" s="64"/>
      <c r="Z883" s="64"/>
      <c r="AA883" s="64"/>
      <c r="AB883" s="64"/>
      <c r="AC883" s="64"/>
      <c r="AD883" s="64"/>
      <c r="AE883" s="65"/>
    </row>
    <row r="884" customFormat="false" ht="16.5" hidden="false" customHeight="true" outlineLevel="0" collapsed="false">
      <c r="A884" s="64"/>
      <c r="B884" s="65"/>
      <c r="C884" s="64"/>
      <c r="D884" s="64"/>
      <c r="E884" s="64"/>
      <c r="F884" s="64"/>
      <c r="G884" s="64"/>
      <c r="H884" s="68"/>
      <c r="I884" s="68"/>
      <c r="J884" s="68"/>
      <c r="K884" s="70"/>
      <c r="L884" s="70"/>
      <c r="M884" s="70"/>
      <c r="N884" s="70"/>
      <c r="O884" s="70"/>
      <c r="P884" s="68"/>
      <c r="Q884" s="64"/>
      <c r="R884" s="68"/>
      <c r="S884" s="68"/>
      <c r="T884" s="70"/>
      <c r="U884" s="70"/>
      <c r="V884" s="70"/>
      <c r="W884" s="70"/>
      <c r="X884" s="70"/>
      <c r="Y884" s="64"/>
      <c r="Z884" s="64"/>
      <c r="AA884" s="64"/>
      <c r="AB884" s="64"/>
      <c r="AC884" s="64"/>
      <c r="AD884" s="64"/>
      <c r="AE884" s="65"/>
    </row>
    <row r="885" customFormat="false" ht="16.5" hidden="false" customHeight="true" outlineLevel="0" collapsed="false">
      <c r="A885" s="64"/>
      <c r="B885" s="65"/>
      <c r="C885" s="64"/>
      <c r="D885" s="64"/>
      <c r="E885" s="64"/>
      <c r="F885" s="64"/>
      <c r="G885" s="64"/>
      <c r="H885" s="68"/>
      <c r="I885" s="68"/>
      <c r="J885" s="68"/>
      <c r="K885" s="70"/>
      <c r="L885" s="70"/>
      <c r="M885" s="70"/>
      <c r="N885" s="70"/>
      <c r="O885" s="70"/>
      <c r="P885" s="68"/>
      <c r="Q885" s="64"/>
      <c r="R885" s="68"/>
      <c r="S885" s="68"/>
      <c r="T885" s="70"/>
      <c r="U885" s="70"/>
      <c r="V885" s="70"/>
      <c r="W885" s="70"/>
      <c r="X885" s="70"/>
      <c r="Y885" s="64"/>
      <c r="Z885" s="64"/>
      <c r="AA885" s="64"/>
      <c r="AB885" s="64"/>
      <c r="AC885" s="64"/>
      <c r="AD885" s="64"/>
      <c r="AE885" s="65"/>
    </row>
    <row r="886" customFormat="false" ht="16.5" hidden="false" customHeight="true" outlineLevel="0" collapsed="false">
      <c r="A886" s="64"/>
      <c r="B886" s="65"/>
      <c r="C886" s="64"/>
      <c r="D886" s="64"/>
      <c r="E886" s="64"/>
      <c r="F886" s="64"/>
      <c r="G886" s="64"/>
      <c r="H886" s="68"/>
      <c r="I886" s="68"/>
      <c r="J886" s="68"/>
      <c r="K886" s="70"/>
      <c r="L886" s="70"/>
      <c r="M886" s="70"/>
      <c r="N886" s="70"/>
      <c r="O886" s="70"/>
      <c r="P886" s="68"/>
      <c r="Q886" s="64"/>
      <c r="R886" s="68"/>
      <c r="S886" s="68"/>
      <c r="T886" s="70"/>
      <c r="U886" s="70"/>
      <c r="V886" s="70"/>
      <c r="W886" s="70"/>
      <c r="X886" s="70"/>
      <c r="Y886" s="64"/>
      <c r="Z886" s="64"/>
      <c r="AA886" s="64"/>
      <c r="AB886" s="64"/>
      <c r="AC886" s="64"/>
      <c r="AD886" s="64"/>
      <c r="AE886" s="65"/>
    </row>
    <row r="887" customFormat="false" ht="16.5" hidden="false" customHeight="true" outlineLevel="0" collapsed="false">
      <c r="A887" s="64"/>
      <c r="B887" s="65"/>
      <c r="C887" s="64"/>
      <c r="D887" s="64"/>
      <c r="E887" s="64"/>
      <c r="F887" s="64"/>
      <c r="G887" s="64"/>
      <c r="H887" s="68"/>
      <c r="I887" s="68"/>
      <c r="J887" s="68"/>
      <c r="K887" s="70"/>
      <c r="L887" s="70"/>
      <c r="M887" s="70"/>
      <c r="N887" s="70"/>
      <c r="O887" s="70"/>
      <c r="P887" s="68"/>
      <c r="Q887" s="64"/>
      <c r="R887" s="68"/>
      <c r="S887" s="68"/>
      <c r="T887" s="70"/>
      <c r="U887" s="70"/>
      <c r="V887" s="70"/>
      <c r="W887" s="70"/>
      <c r="X887" s="70"/>
      <c r="Y887" s="64"/>
      <c r="Z887" s="64"/>
      <c r="AA887" s="64"/>
      <c r="AB887" s="64"/>
      <c r="AC887" s="64"/>
      <c r="AD887" s="64"/>
      <c r="AE887" s="65"/>
    </row>
    <row r="888" customFormat="false" ht="16.5" hidden="false" customHeight="true" outlineLevel="0" collapsed="false">
      <c r="A888" s="64"/>
      <c r="B888" s="65"/>
      <c r="C888" s="64"/>
      <c r="D888" s="64"/>
      <c r="E888" s="64"/>
      <c r="F888" s="64"/>
      <c r="G888" s="64"/>
      <c r="H888" s="68"/>
      <c r="I888" s="68"/>
      <c r="J888" s="68"/>
      <c r="K888" s="70"/>
      <c r="L888" s="70"/>
      <c r="M888" s="70"/>
      <c r="N888" s="70"/>
      <c r="O888" s="70"/>
      <c r="P888" s="68"/>
      <c r="Q888" s="64"/>
      <c r="R888" s="68"/>
      <c r="S888" s="68"/>
      <c r="T888" s="70"/>
      <c r="U888" s="70"/>
      <c r="V888" s="70"/>
      <c r="W888" s="70"/>
      <c r="X888" s="70"/>
      <c r="Y888" s="64"/>
      <c r="Z888" s="64"/>
      <c r="AA888" s="64"/>
      <c r="AB888" s="64"/>
      <c r="AC888" s="64"/>
      <c r="AD888" s="64"/>
      <c r="AE888" s="65"/>
    </row>
    <row r="889" customFormat="false" ht="16.5" hidden="false" customHeight="true" outlineLevel="0" collapsed="false">
      <c r="A889" s="64"/>
      <c r="B889" s="65"/>
      <c r="C889" s="64"/>
      <c r="D889" s="64"/>
      <c r="E889" s="64"/>
      <c r="F889" s="64"/>
      <c r="G889" s="64"/>
      <c r="H889" s="68"/>
      <c r="I889" s="68"/>
      <c r="J889" s="68"/>
      <c r="K889" s="70"/>
      <c r="L889" s="70"/>
      <c r="M889" s="70"/>
      <c r="N889" s="70"/>
      <c r="O889" s="70"/>
      <c r="P889" s="68"/>
      <c r="Q889" s="64"/>
      <c r="R889" s="68"/>
      <c r="S889" s="68"/>
      <c r="T889" s="70"/>
      <c r="U889" s="70"/>
      <c r="V889" s="70"/>
      <c r="W889" s="70"/>
      <c r="X889" s="70"/>
      <c r="Y889" s="64"/>
      <c r="Z889" s="64"/>
      <c r="AA889" s="64"/>
      <c r="AB889" s="64"/>
      <c r="AC889" s="64"/>
      <c r="AD889" s="64"/>
      <c r="AE889" s="65"/>
    </row>
    <row r="890" customFormat="false" ht="16.5" hidden="false" customHeight="true" outlineLevel="0" collapsed="false">
      <c r="A890" s="64"/>
      <c r="B890" s="65"/>
      <c r="C890" s="64"/>
      <c r="D890" s="64"/>
      <c r="E890" s="64"/>
      <c r="F890" s="64"/>
      <c r="G890" s="64"/>
      <c r="H890" s="68"/>
      <c r="I890" s="68"/>
      <c r="J890" s="68"/>
      <c r="K890" s="70"/>
      <c r="L890" s="70"/>
      <c r="M890" s="70"/>
      <c r="N890" s="70"/>
      <c r="O890" s="70"/>
      <c r="P890" s="68"/>
      <c r="Q890" s="64"/>
      <c r="R890" s="68"/>
      <c r="S890" s="68"/>
      <c r="T890" s="70"/>
      <c r="U890" s="70"/>
      <c r="V890" s="70"/>
      <c r="W890" s="70"/>
      <c r="X890" s="70"/>
      <c r="Y890" s="64"/>
      <c r="Z890" s="64"/>
      <c r="AA890" s="64"/>
      <c r="AB890" s="64"/>
      <c r="AC890" s="64"/>
      <c r="AD890" s="64"/>
      <c r="AE890" s="65"/>
    </row>
    <row r="891" customFormat="false" ht="16.5" hidden="false" customHeight="true" outlineLevel="0" collapsed="false">
      <c r="A891" s="64"/>
      <c r="B891" s="65"/>
      <c r="C891" s="64"/>
      <c r="D891" s="64"/>
      <c r="E891" s="64"/>
      <c r="F891" s="64"/>
      <c r="G891" s="64"/>
      <c r="H891" s="68"/>
      <c r="I891" s="68"/>
      <c r="J891" s="68"/>
      <c r="K891" s="70"/>
      <c r="L891" s="70"/>
      <c r="M891" s="70"/>
      <c r="N891" s="70"/>
      <c r="O891" s="70"/>
      <c r="P891" s="68"/>
      <c r="Q891" s="64"/>
      <c r="R891" s="68"/>
      <c r="S891" s="68"/>
      <c r="T891" s="70"/>
      <c r="U891" s="70"/>
      <c r="V891" s="70"/>
      <c r="W891" s="70"/>
      <c r="X891" s="70"/>
      <c r="Y891" s="64"/>
      <c r="Z891" s="64"/>
      <c r="AA891" s="64"/>
      <c r="AB891" s="64"/>
      <c r="AC891" s="64"/>
      <c r="AD891" s="64"/>
      <c r="AE891" s="65"/>
    </row>
    <row r="892" customFormat="false" ht="16.5" hidden="false" customHeight="true" outlineLevel="0" collapsed="false">
      <c r="A892" s="64"/>
      <c r="B892" s="65"/>
      <c r="C892" s="64"/>
      <c r="D892" s="64"/>
      <c r="E892" s="64"/>
      <c r="F892" s="64"/>
      <c r="G892" s="64"/>
      <c r="H892" s="68"/>
      <c r="I892" s="68"/>
      <c r="J892" s="68"/>
      <c r="K892" s="70"/>
      <c r="L892" s="70"/>
      <c r="M892" s="70"/>
      <c r="N892" s="70"/>
      <c r="O892" s="70"/>
      <c r="P892" s="68"/>
      <c r="Q892" s="64"/>
      <c r="R892" s="68"/>
      <c r="S892" s="68"/>
      <c r="T892" s="70"/>
      <c r="U892" s="70"/>
      <c r="V892" s="70"/>
      <c r="W892" s="70"/>
      <c r="X892" s="70"/>
      <c r="Y892" s="64"/>
      <c r="Z892" s="64"/>
      <c r="AA892" s="64"/>
      <c r="AB892" s="64"/>
      <c r="AC892" s="64"/>
      <c r="AD892" s="64"/>
      <c r="AE892" s="65"/>
    </row>
    <row r="893" customFormat="false" ht="16.5" hidden="false" customHeight="true" outlineLevel="0" collapsed="false">
      <c r="A893" s="64"/>
      <c r="B893" s="65"/>
      <c r="C893" s="64"/>
      <c r="D893" s="64"/>
      <c r="E893" s="64"/>
      <c r="F893" s="64"/>
      <c r="G893" s="64"/>
      <c r="H893" s="68"/>
      <c r="I893" s="68"/>
      <c r="J893" s="68"/>
      <c r="K893" s="70"/>
      <c r="L893" s="70"/>
      <c r="M893" s="70"/>
      <c r="N893" s="70"/>
      <c r="O893" s="70"/>
      <c r="P893" s="68"/>
      <c r="Q893" s="64"/>
      <c r="R893" s="68"/>
      <c r="S893" s="68"/>
      <c r="T893" s="70"/>
      <c r="U893" s="70"/>
      <c r="V893" s="70"/>
      <c r="W893" s="70"/>
      <c r="X893" s="70"/>
      <c r="Y893" s="64"/>
      <c r="Z893" s="64"/>
      <c r="AA893" s="64"/>
      <c r="AB893" s="64"/>
      <c r="AC893" s="64"/>
      <c r="AD893" s="64"/>
      <c r="AE893" s="65"/>
    </row>
    <row r="894" customFormat="false" ht="16.5" hidden="false" customHeight="true" outlineLevel="0" collapsed="false">
      <c r="A894" s="64"/>
      <c r="B894" s="65"/>
      <c r="C894" s="64"/>
      <c r="D894" s="64"/>
      <c r="E894" s="64"/>
      <c r="F894" s="64"/>
      <c r="G894" s="64"/>
      <c r="H894" s="68"/>
      <c r="I894" s="68"/>
      <c r="J894" s="68"/>
      <c r="K894" s="70"/>
      <c r="L894" s="70"/>
      <c r="M894" s="70"/>
      <c r="N894" s="70"/>
      <c r="O894" s="70"/>
      <c r="P894" s="68"/>
      <c r="Q894" s="64"/>
      <c r="R894" s="68"/>
      <c r="S894" s="68"/>
      <c r="T894" s="70"/>
      <c r="U894" s="70"/>
      <c r="V894" s="70"/>
      <c r="W894" s="70"/>
      <c r="X894" s="70"/>
      <c r="Y894" s="64"/>
      <c r="Z894" s="64"/>
      <c r="AA894" s="64"/>
      <c r="AB894" s="64"/>
      <c r="AC894" s="64"/>
      <c r="AD894" s="64"/>
      <c r="AE894" s="65"/>
    </row>
    <row r="895" customFormat="false" ht="16.5" hidden="false" customHeight="true" outlineLevel="0" collapsed="false">
      <c r="A895" s="64"/>
      <c r="B895" s="65"/>
      <c r="C895" s="64"/>
      <c r="D895" s="64"/>
      <c r="E895" s="64"/>
      <c r="F895" s="64"/>
      <c r="G895" s="64"/>
      <c r="H895" s="68"/>
      <c r="I895" s="68"/>
      <c r="J895" s="68"/>
      <c r="K895" s="70"/>
      <c r="L895" s="70"/>
      <c r="M895" s="70"/>
      <c r="N895" s="70"/>
      <c r="O895" s="70"/>
      <c r="P895" s="68"/>
      <c r="Q895" s="64"/>
      <c r="R895" s="68"/>
      <c r="S895" s="68"/>
      <c r="T895" s="70"/>
      <c r="U895" s="70"/>
      <c r="V895" s="70"/>
      <c r="W895" s="70"/>
      <c r="X895" s="70"/>
      <c r="Y895" s="64"/>
      <c r="Z895" s="64"/>
      <c r="AA895" s="64"/>
      <c r="AB895" s="64"/>
      <c r="AC895" s="64"/>
      <c r="AD895" s="64"/>
      <c r="AE895" s="65"/>
    </row>
    <row r="896" customFormat="false" ht="16.5" hidden="false" customHeight="true" outlineLevel="0" collapsed="false">
      <c r="A896" s="64"/>
      <c r="B896" s="65"/>
      <c r="C896" s="64"/>
      <c r="D896" s="64"/>
      <c r="E896" s="64"/>
      <c r="F896" s="64"/>
      <c r="G896" s="64"/>
      <c r="H896" s="68"/>
      <c r="I896" s="68"/>
      <c r="J896" s="68"/>
      <c r="K896" s="70"/>
      <c r="L896" s="70"/>
      <c r="M896" s="70"/>
      <c r="N896" s="70"/>
      <c r="O896" s="70"/>
      <c r="P896" s="68"/>
      <c r="Q896" s="64"/>
      <c r="R896" s="68"/>
      <c r="S896" s="68"/>
      <c r="T896" s="70"/>
      <c r="U896" s="70"/>
      <c r="V896" s="70"/>
      <c r="W896" s="70"/>
      <c r="X896" s="70"/>
      <c r="Y896" s="64"/>
      <c r="Z896" s="64"/>
      <c r="AA896" s="64"/>
      <c r="AB896" s="64"/>
      <c r="AC896" s="64"/>
      <c r="AD896" s="64"/>
      <c r="AE896" s="65"/>
    </row>
    <row r="897" customFormat="false" ht="16.5" hidden="false" customHeight="true" outlineLevel="0" collapsed="false">
      <c r="A897" s="64"/>
      <c r="B897" s="65"/>
      <c r="C897" s="64"/>
      <c r="D897" s="64"/>
      <c r="E897" s="64"/>
      <c r="F897" s="64"/>
      <c r="G897" s="64"/>
      <c r="H897" s="68"/>
      <c r="I897" s="68"/>
      <c r="J897" s="68"/>
      <c r="K897" s="70"/>
      <c r="L897" s="70"/>
      <c r="M897" s="70"/>
      <c r="N897" s="70"/>
      <c r="O897" s="70"/>
      <c r="P897" s="68"/>
      <c r="Q897" s="64"/>
      <c r="R897" s="68"/>
      <c r="S897" s="68"/>
      <c r="T897" s="70"/>
      <c r="U897" s="70"/>
      <c r="V897" s="70"/>
      <c r="W897" s="70"/>
      <c r="X897" s="70"/>
      <c r="Y897" s="64"/>
      <c r="Z897" s="64"/>
      <c r="AA897" s="64"/>
      <c r="AB897" s="64"/>
      <c r="AC897" s="64"/>
      <c r="AD897" s="64"/>
      <c r="AE897" s="65"/>
    </row>
    <row r="898" customFormat="false" ht="16.5" hidden="false" customHeight="true" outlineLevel="0" collapsed="false">
      <c r="A898" s="64"/>
      <c r="B898" s="65"/>
      <c r="C898" s="64"/>
      <c r="D898" s="64"/>
      <c r="E898" s="64"/>
      <c r="F898" s="64"/>
      <c r="G898" s="64"/>
      <c r="H898" s="68"/>
      <c r="I898" s="68"/>
      <c r="J898" s="68"/>
      <c r="K898" s="70"/>
      <c r="L898" s="70"/>
      <c r="M898" s="70"/>
      <c r="N898" s="70"/>
      <c r="O898" s="70"/>
      <c r="P898" s="68"/>
      <c r="Q898" s="64"/>
      <c r="R898" s="68"/>
      <c r="S898" s="68"/>
      <c r="T898" s="70"/>
      <c r="U898" s="70"/>
      <c r="V898" s="70"/>
      <c r="W898" s="70"/>
      <c r="X898" s="70"/>
      <c r="Y898" s="64"/>
      <c r="Z898" s="64"/>
      <c r="AA898" s="64"/>
      <c r="AB898" s="64"/>
      <c r="AC898" s="64"/>
      <c r="AD898" s="64"/>
      <c r="AE898" s="65"/>
    </row>
    <row r="899" customFormat="false" ht="16.5" hidden="false" customHeight="true" outlineLevel="0" collapsed="false">
      <c r="A899" s="64"/>
      <c r="B899" s="65"/>
      <c r="C899" s="64"/>
      <c r="D899" s="64"/>
      <c r="E899" s="64"/>
      <c r="F899" s="64"/>
      <c r="G899" s="64"/>
      <c r="H899" s="68"/>
      <c r="I899" s="68"/>
      <c r="J899" s="68"/>
      <c r="K899" s="70"/>
      <c r="L899" s="70"/>
      <c r="M899" s="70"/>
      <c r="N899" s="70"/>
      <c r="O899" s="70"/>
      <c r="P899" s="68"/>
      <c r="Q899" s="64"/>
      <c r="R899" s="68"/>
      <c r="S899" s="68"/>
      <c r="T899" s="70"/>
      <c r="U899" s="70"/>
      <c r="V899" s="70"/>
      <c r="W899" s="70"/>
      <c r="X899" s="70"/>
      <c r="Y899" s="64"/>
      <c r="Z899" s="64"/>
      <c r="AA899" s="64"/>
      <c r="AB899" s="64"/>
      <c r="AC899" s="64"/>
      <c r="AD899" s="64"/>
      <c r="AE899" s="65"/>
    </row>
    <row r="900" customFormat="false" ht="16.5" hidden="false" customHeight="true" outlineLevel="0" collapsed="false">
      <c r="A900" s="64"/>
      <c r="B900" s="65"/>
      <c r="C900" s="64"/>
      <c r="D900" s="64"/>
      <c r="E900" s="64"/>
      <c r="F900" s="64"/>
      <c r="G900" s="64"/>
      <c r="H900" s="68"/>
      <c r="I900" s="68"/>
      <c r="J900" s="68"/>
      <c r="K900" s="70"/>
      <c r="L900" s="70"/>
      <c r="M900" s="70"/>
      <c r="N900" s="70"/>
      <c r="O900" s="70"/>
      <c r="P900" s="68"/>
      <c r="Q900" s="64"/>
      <c r="R900" s="68"/>
      <c r="S900" s="68"/>
      <c r="T900" s="70"/>
      <c r="U900" s="70"/>
      <c r="V900" s="70"/>
      <c r="W900" s="70"/>
      <c r="X900" s="70"/>
      <c r="Y900" s="64"/>
      <c r="Z900" s="64"/>
      <c r="AA900" s="64"/>
      <c r="AB900" s="64"/>
      <c r="AC900" s="64"/>
      <c r="AD900" s="64"/>
      <c r="AE900" s="65"/>
    </row>
    <row r="901" customFormat="false" ht="16.5" hidden="false" customHeight="true" outlineLevel="0" collapsed="false">
      <c r="A901" s="64"/>
      <c r="B901" s="65"/>
      <c r="C901" s="64"/>
      <c r="D901" s="64"/>
      <c r="E901" s="64"/>
      <c r="F901" s="64"/>
      <c r="G901" s="64"/>
      <c r="H901" s="68"/>
      <c r="I901" s="68"/>
      <c r="J901" s="68"/>
      <c r="K901" s="70"/>
      <c r="L901" s="70"/>
      <c r="M901" s="70"/>
      <c r="N901" s="70"/>
      <c r="O901" s="70"/>
      <c r="P901" s="68"/>
      <c r="Q901" s="64"/>
      <c r="R901" s="68"/>
      <c r="S901" s="68"/>
      <c r="T901" s="70"/>
      <c r="U901" s="70"/>
      <c r="V901" s="70"/>
      <c r="W901" s="70"/>
      <c r="X901" s="70"/>
      <c r="Y901" s="64"/>
      <c r="Z901" s="64"/>
      <c r="AA901" s="64"/>
      <c r="AB901" s="64"/>
      <c r="AC901" s="64"/>
      <c r="AD901" s="64"/>
      <c r="AE901" s="65"/>
    </row>
    <row r="902" customFormat="false" ht="16.5" hidden="false" customHeight="true" outlineLevel="0" collapsed="false">
      <c r="A902" s="64"/>
      <c r="B902" s="65"/>
      <c r="C902" s="64"/>
      <c r="D902" s="64"/>
      <c r="E902" s="64"/>
      <c r="F902" s="64"/>
      <c r="G902" s="64"/>
      <c r="H902" s="68"/>
      <c r="I902" s="68"/>
      <c r="J902" s="68"/>
      <c r="K902" s="70"/>
      <c r="L902" s="70"/>
      <c r="M902" s="70"/>
      <c r="N902" s="70"/>
      <c r="O902" s="70"/>
      <c r="P902" s="68"/>
      <c r="Q902" s="64"/>
      <c r="R902" s="68"/>
      <c r="S902" s="68"/>
      <c r="T902" s="70"/>
      <c r="U902" s="70"/>
      <c r="V902" s="70"/>
      <c r="W902" s="70"/>
      <c r="X902" s="70"/>
      <c r="Y902" s="64"/>
      <c r="Z902" s="64"/>
      <c r="AA902" s="64"/>
      <c r="AB902" s="64"/>
      <c r="AC902" s="64"/>
      <c r="AD902" s="64"/>
      <c r="AE902" s="65"/>
    </row>
    <row r="903" customFormat="false" ht="16.5" hidden="false" customHeight="true" outlineLevel="0" collapsed="false">
      <c r="A903" s="64"/>
      <c r="B903" s="65"/>
      <c r="C903" s="64"/>
      <c r="D903" s="64"/>
      <c r="E903" s="64"/>
      <c r="F903" s="64"/>
      <c r="G903" s="64"/>
      <c r="H903" s="68"/>
      <c r="I903" s="68"/>
      <c r="J903" s="68"/>
      <c r="K903" s="70"/>
      <c r="L903" s="70"/>
      <c r="M903" s="70"/>
      <c r="N903" s="70"/>
      <c r="O903" s="70"/>
      <c r="P903" s="68"/>
      <c r="Q903" s="64"/>
      <c r="R903" s="68"/>
      <c r="S903" s="68"/>
      <c r="T903" s="70"/>
      <c r="U903" s="70"/>
      <c r="V903" s="70"/>
      <c r="W903" s="70"/>
      <c r="X903" s="70"/>
      <c r="Y903" s="64"/>
      <c r="Z903" s="64"/>
      <c r="AA903" s="64"/>
      <c r="AB903" s="64"/>
      <c r="AC903" s="64"/>
      <c r="AD903" s="64"/>
      <c r="AE903" s="65"/>
    </row>
    <row r="904" customFormat="false" ht="16.5" hidden="false" customHeight="true" outlineLevel="0" collapsed="false">
      <c r="A904" s="64"/>
      <c r="B904" s="65"/>
      <c r="C904" s="64"/>
      <c r="D904" s="64"/>
      <c r="E904" s="64"/>
      <c r="F904" s="64"/>
      <c r="G904" s="64"/>
      <c r="H904" s="68"/>
      <c r="I904" s="68"/>
      <c r="J904" s="68"/>
      <c r="K904" s="70"/>
      <c r="L904" s="70"/>
      <c r="M904" s="70"/>
      <c r="N904" s="70"/>
      <c r="O904" s="70"/>
      <c r="P904" s="68"/>
      <c r="Q904" s="64"/>
      <c r="R904" s="68"/>
      <c r="S904" s="68"/>
      <c r="T904" s="70"/>
      <c r="U904" s="70"/>
      <c r="V904" s="70"/>
      <c r="W904" s="70"/>
      <c r="X904" s="70"/>
      <c r="Y904" s="64"/>
      <c r="Z904" s="64"/>
      <c r="AA904" s="64"/>
      <c r="AB904" s="64"/>
      <c r="AC904" s="64"/>
      <c r="AD904" s="64"/>
      <c r="AE904" s="65"/>
    </row>
    <row r="905" customFormat="false" ht="16.5" hidden="false" customHeight="true" outlineLevel="0" collapsed="false">
      <c r="A905" s="64"/>
      <c r="B905" s="65"/>
      <c r="C905" s="64"/>
      <c r="D905" s="64"/>
      <c r="E905" s="64"/>
      <c r="F905" s="64"/>
      <c r="G905" s="64"/>
      <c r="H905" s="68"/>
      <c r="I905" s="68"/>
      <c r="J905" s="68"/>
      <c r="K905" s="70"/>
      <c r="L905" s="70"/>
      <c r="M905" s="70"/>
      <c r="N905" s="70"/>
      <c r="O905" s="70"/>
      <c r="P905" s="68"/>
      <c r="Q905" s="64"/>
      <c r="R905" s="68"/>
      <c r="S905" s="68"/>
      <c r="T905" s="70"/>
      <c r="U905" s="70"/>
      <c r="V905" s="70"/>
      <c r="W905" s="70"/>
      <c r="X905" s="70"/>
      <c r="Y905" s="64"/>
      <c r="Z905" s="64"/>
      <c r="AA905" s="64"/>
      <c r="AB905" s="64"/>
      <c r="AC905" s="64"/>
      <c r="AD905" s="64"/>
      <c r="AE905" s="65"/>
    </row>
    <row r="906" customFormat="false" ht="16.5" hidden="false" customHeight="true" outlineLevel="0" collapsed="false">
      <c r="A906" s="64"/>
      <c r="B906" s="65"/>
      <c r="C906" s="64"/>
      <c r="D906" s="64"/>
      <c r="E906" s="64"/>
      <c r="F906" s="64"/>
      <c r="G906" s="64"/>
      <c r="H906" s="68"/>
      <c r="I906" s="68"/>
      <c r="J906" s="68"/>
      <c r="K906" s="70"/>
      <c r="L906" s="70"/>
      <c r="M906" s="70"/>
      <c r="N906" s="70"/>
      <c r="O906" s="70"/>
      <c r="P906" s="68"/>
      <c r="Q906" s="64"/>
      <c r="R906" s="68"/>
      <c r="S906" s="68"/>
      <c r="T906" s="70"/>
      <c r="U906" s="70"/>
      <c r="V906" s="70"/>
      <c r="W906" s="70"/>
      <c r="X906" s="70"/>
      <c r="Y906" s="64"/>
      <c r="Z906" s="64"/>
      <c r="AA906" s="64"/>
      <c r="AB906" s="64"/>
      <c r="AC906" s="64"/>
      <c r="AD906" s="64"/>
      <c r="AE906" s="65"/>
    </row>
    <row r="907" customFormat="false" ht="16.5" hidden="false" customHeight="true" outlineLevel="0" collapsed="false">
      <c r="A907" s="64"/>
      <c r="B907" s="65"/>
      <c r="C907" s="64"/>
      <c r="D907" s="64"/>
      <c r="E907" s="64"/>
      <c r="F907" s="64"/>
      <c r="G907" s="64"/>
      <c r="H907" s="68"/>
      <c r="I907" s="68"/>
      <c r="J907" s="68"/>
      <c r="K907" s="70"/>
      <c r="L907" s="70"/>
      <c r="M907" s="70"/>
      <c r="N907" s="70"/>
      <c r="O907" s="70"/>
      <c r="P907" s="68"/>
      <c r="Q907" s="64"/>
      <c r="R907" s="68"/>
      <c r="S907" s="68"/>
      <c r="T907" s="70"/>
      <c r="U907" s="70"/>
      <c r="V907" s="70"/>
      <c r="W907" s="70"/>
      <c r="X907" s="70"/>
      <c r="Y907" s="64"/>
      <c r="Z907" s="64"/>
      <c r="AA907" s="64"/>
      <c r="AB907" s="64"/>
      <c r="AC907" s="64"/>
      <c r="AD907" s="64"/>
      <c r="AE907" s="65"/>
    </row>
    <row r="908" customFormat="false" ht="16.5" hidden="false" customHeight="true" outlineLevel="0" collapsed="false">
      <c r="A908" s="64"/>
      <c r="B908" s="65"/>
      <c r="C908" s="64"/>
      <c r="D908" s="64"/>
      <c r="E908" s="64"/>
      <c r="F908" s="64"/>
      <c r="G908" s="64"/>
      <c r="H908" s="68"/>
      <c r="I908" s="68"/>
      <c r="J908" s="68"/>
      <c r="K908" s="70"/>
      <c r="L908" s="70"/>
      <c r="M908" s="70"/>
      <c r="N908" s="70"/>
      <c r="O908" s="70"/>
      <c r="P908" s="68"/>
      <c r="Q908" s="64"/>
      <c r="R908" s="68"/>
      <c r="S908" s="68"/>
      <c r="T908" s="70"/>
      <c r="U908" s="70"/>
      <c r="V908" s="70"/>
      <c r="W908" s="70"/>
      <c r="X908" s="70"/>
      <c r="Y908" s="64"/>
      <c r="Z908" s="64"/>
      <c r="AA908" s="64"/>
      <c r="AB908" s="64"/>
      <c r="AC908" s="64"/>
      <c r="AD908" s="64"/>
      <c r="AE908" s="65"/>
    </row>
    <row r="909" customFormat="false" ht="16.5" hidden="false" customHeight="true" outlineLevel="0" collapsed="false">
      <c r="A909" s="64"/>
      <c r="B909" s="65"/>
      <c r="C909" s="64"/>
      <c r="D909" s="64"/>
      <c r="E909" s="64"/>
      <c r="F909" s="64"/>
      <c r="G909" s="64"/>
      <c r="H909" s="68"/>
      <c r="I909" s="68"/>
      <c r="J909" s="68"/>
      <c r="K909" s="70"/>
      <c r="L909" s="70"/>
      <c r="M909" s="70"/>
      <c r="N909" s="70"/>
      <c r="O909" s="70"/>
      <c r="P909" s="68"/>
      <c r="Q909" s="64"/>
      <c r="R909" s="68"/>
      <c r="S909" s="68"/>
      <c r="T909" s="70"/>
      <c r="U909" s="70"/>
      <c r="V909" s="70"/>
      <c r="W909" s="70"/>
      <c r="X909" s="70"/>
      <c r="Y909" s="64"/>
      <c r="Z909" s="64"/>
      <c r="AA909" s="64"/>
      <c r="AB909" s="64"/>
      <c r="AC909" s="64"/>
      <c r="AD909" s="64"/>
      <c r="AE909" s="65"/>
    </row>
    <row r="910" customFormat="false" ht="16.5" hidden="false" customHeight="true" outlineLevel="0" collapsed="false">
      <c r="A910" s="64"/>
      <c r="B910" s="65"/>
      <c r="C910" s="64"/>
      <c r="D910" s="64"/>
      <c r="E910" s="64"/>
      <c r="F910" s="64"/>
      <c r="G910" s="64"/>
      <c r="H910" s="68"/>
      <c r="I910" s="68"/>
      <c r="J910" s="68"/>
      <c r="K910" s="70"/>
      <c r="L910" s="70"/>
      <c r="M910" s="70"/>
      <c r="N910" s="70"/>
      <c r="O910" s="70"/>
      <c r="P910" s="68"/>
      <c r="Q910" s="64"/>
      <c r="R910" s="68"/>
      <c r="S910" s="68"/>
      <c r="T910" s="70"/>
      <c r="U910" s="70"/>
      <c r="V910" s="70"/>
      <c r="W910" s="70"/>
      <c r="X910" s="70"/>
      <c r="Y910" s="64"/>
      <c r="Z910" s="64"/>
      <c r="AA910" s="64"/>
      <c r="AB910" s="64"/>
      <c r="AC910" s="64"/>
      <c r="AD910" s="64"/>
      <c r="AE910" s="65"/>
    </row>
    <row r="911" customFormat="false" ht="16.5" hidden="false" customHeight="true" outlineLevel="0" collapsed="false">
      <c r="A911" s="64"/>
      <c r="B911" s="65"/>
      <c r="C911" s="64"/>
      <c r="D911" s="64"/>
      <c r="E911" s="64"/>
      <c r="F911" s="64"/>
      <c r="G911" s="64"/>
      <c r="H911" s="68"/>
      <c r="I911" s="68"/>
      <c r="J911" s="68"/>
      <c r="K911" s="70"/>
      <c r="L911" s="70"/>
      <c r="M911" s="70"/>
      <c r="N911" s="70"/>
      <c r="O911" s="70"/>
      <c r="P911" s="68"/>
      <c r="Q911" s="64"/>
      <c r="R911" s="68"/>
      <c r="S911" s="68"/>
      <c r="T911" s="70"/>
      <c r="U911" s="70"/>
      <c r="V911" s="70"/>
      <c r="W911" s="70"/>
      <c r="X911" s="70"/>
      <c r="Y911" s="64"/>
      <c r="Z911" s="64"/>
      <c r="AA911" s="64"/>
      <c r="AB911" s="64"/>
      <c r="AC911" s="64"/>
      <c r="AD911" s="64"/>
      <c r="AE911" s="65"/>
    </row>
    <row r="912" customFormat="false" ht="16.5" hidden="false" customHeight="true" outlineLevel="0" collapsed="false">
      <c r="A912" s="64"/>
      <c r="B912" s="65"/>
      <c r="C912" s="64"/>
      <c r="D912" s="64"/>
      <c r="E912" s="64"/>
      <c r="F912" s="64"/>
      <c r="G912" s="64"/>
      <c r="H912" s="68"/>
      <c r="I912" s="68"/>
      <c r="J912" s="68"/>
      <c r="K912" s="70"/>
      <c r="L912" s="70"/>
      <c r="M912" s="70"/>
      <c r="N912" s="70"/>
      <c r="O912" s="70"/>
      <c r="P912" s="68"/>
      <c r="Q912" s="64"/>
      <c r="R912" s="68"/>
      <c r="S912" s="68"/>
      <c r="T912" s="70"/>
      <c r="U912" s="70"/>
      <c r="V912" s="70"/>
      <c r="W912" s="70"/>
      <c r="X912" s="70"/>
      <c r="Y912" s="64"/>
      <c r="Z912" s="64"/>
      <c r="AA912" s="64"/>
      <c r="AB912" s="64"/>
      <c r="AC912" s="64"/>
      <c r="AD912" s="64"/>
      <c r="AE912" s="65"/>
    </row>
    <row r="913" customFormat="false" ht="16.5" hidden="false" customHeight="true" outlineLevel="0" collapsed="false">
      <c r="A913" s="64"/>
      <c r="B913" s="65"/>
      <c r="C913" s="64"/>
      <c r="D913" s="64"/>
      <c r="E913" s="64"/>
      <c r="F913" s="64"/>
      <c r="G913" s="64"/>
      <c r="H913" s="68"/>
      <c r="I913" s="68"/>
      <c r="J913" s="68"/>
      <c r="K913" s="70"/>
      <c r="L913" s="70"/>
      <c r="M913" s="70"/>
      <c r="N913" s="70"/>
      <c r="O913" s="70"/>
      <c r="P913" s="68"/>
      <c r="Q913" s="64"/>
      <c r="R913" s="68"/>
      <c r="S913" s="68"/>
      <c r="T913" s="70"/>
      <c r="U913" s="70"/>
      <c r="V913" s="70"/>
      <c r="W913" s="70"/>
      <c r="X913" s="70"/>
      <c r="Y913" s="64"/>
      <c r="Z913" s="64"/>
      <c r="AA913" s="64"/>
      <c r="AB913" s="64"/>
      <c r="AC913" s="64"/>
      <c r="AD913" s="64"/>
      <c r="AE913" s="65"/>
    </row>
    <row r="914" customFormat="false" ht="16.5" hidden="false" customHeight="true" outlineLevel="0" collapsed="false">
      <c r="A914" s="64"/>
      <c r="B914" s="65"/>
      <c r="C914" s="64"/>
      <c r="D914" s="64"/>
      <c r="E914" s="64"/>
      <c r="F914" s="64"/>
      <c r="G914" s="64"/>
      <c r="H914" s="68"/>
      <c r="I914" s="68"/>
      <c r="J914" s="68"/>
      <c r="K914" s="70"/>
      <c r="L914" s="70"/>
      <c r="M914" s="70"/>
      <c r="N914" s="70"/>
      <c r="O914" s="70"/>
      <c r="P914" s="68"/>
      <c r="Q914" s="64"/>
      <c r="R914" s="68"/>
      <c r="S914" s="68"/>
      <c r="T914" s="70"/>
      <c r="U914" s="70"/>
      <c r="V914" s="70"/>
      <c r="W914" s="70"/>
      <c r="X914" s="70"/>
      <c r="Y914" s="64"/>
      <c r="Z914" s="64"/>
      <c r="AA914" s="64"/>
      <c r="AB914" s="64"/>
      <c r="AC914" s="64"/>
      <c r="AD914" s="64"/>
      <c r="AE914" s="65"/>
    </row>
    <row r="915" customFormat="false" ht="16.5" hidden="false" customHeight="true" outlineLevel="0" collapsed="false">
      <c r="A915" s="64"/>
      <c r="B915" s="65"/>
      <c r="C915" s="64"/>
      <c r="D915" s="64"/>
      <c r="E915" s="64"/>
      <c r="F915" s="64"/>
      <c r="G915" s="64"/>
      <c r="H915" s="68"/>
      <c r="I915" s="68"/>
      <c r="J915" s="68"/>
      <c r="K915" s="70"/>
      <c r="L915" s="70"/>
      <c r="M915" s="70"/>
      <c r="N915" s="70"/>
      <c r="O915" s="70"/>
      <c r="P915" s="68"/>
      <c r="Q915" s="64"/>
      <c r="R915" s="68"/>
      <c r="S915" s="68"/>
      <c r="T915" s="70"/>
      <c r="U915" s="70"/>
      <c r="V915" s="70"/>
      <c r="W915" s="70"/>
      <c r="X915" s="70"/>
      <c r="Y915" s="64"/>
      <c r="Z915" s="64"/>
      <c r="AA915" s="64"/>
      <c r="AB915" s="64"/>
      <c r="AC915" s="64"/>
      <c r="AD915" s="64"/>
      <c r="AE915" s="65"/>
    </row>
    <row r="916" customFormat="false" ht="16.5" hidden="false" customHeight="true" outlineLevel="0" collapsed="false">
      <c r="A916" s="64"/>
      <c r="B916" s="65"/>
      <c r="C916" s="64"/>
      <c r="D916" s="64"/>
      <c r="E916" s="64"/>
      <c r="F916" s="64"/>
      <c r="G916" s="64"/>
      <c r="H916" s="68"/>
      <c r="I916" s="68"/>
      <c r="J916" s="68"/>
      <c r="K916" s="70"/>
      <c r="L916" s="70"/>
      <c r="M916" s="70"/>
      <c r="N916" s="70"/>
      <c r="O916" s="70"/>
      <c r="P916" s="68"/>
      <c r="Q916" s="64"/>
      <c r="R916" s="68"/>
      <c r="S916" s="68"/>
      <c r="T916" s="70"/>
      <c r="U916" s="70"/>
      <c r="V916" s="70"/>
      <c r="W916" s="70"/>
      <c r="X916" s="70"/>
      <c r="Y916" s="64"/>
      <c r="Z916" s="64"/>
      <c r="AA916" s="64"/>
      <c r="AB916" s="64"/>
      <c r="AC916" s="64"/>
      <c r="AD916" s="64"/>
      <c r="AE916" s="65"/>
    </row>
    <row r="917" customFormat="false" ht="16.5" hidden="false" customHeight="true" outlineLevel="0" collapsed="false">
      <c r="A917" s="64"/>
      <c r="B917" s="65"/>
      <c r="C917" s="64"/>
      <c r="D917" s="64"/>
      <c r="E917" s="64"/>
      <c r="F917" s="64"/>
      <c r="G917" s="64"/>
      <c r="H917" s="68"/>
      <c r="I917" s="68"/>
      <c r="J917" s="68"/>
      <c r="K917" s="70"/>
      <c r="L917" s="70"/>
      <c r="M917" s="70"/>
      <c r="N917" s="70"/>
      <c r="O917" s="70"/>
      <c r="P917" s="68"/>
      <c r="Q917" s="64"/>
      <c r="R917" s="68"/>
      <c r="S917" s="68"/>
      <c r="T917" s="70"/>
      <c r="U917" s="70"/>
      <c r="V917" s="70"/>
      <c r="W917" s="70"/>
      <c r="X917" s="70"/>
      <c r="Y917" s="64"/>
      <c r="Z917" s="64"/>
      <c r="AA917" s="64"/>
      <c r="AB917" s="64"/>
      <c r="AC917" s="64"/>
      <c r="AD917" s="64"/>
      <c r="AE917" s="65"/>
    </row>
    <row r="918" customFormat="false" ht="16.5" hidden="false" customHeight="true" outlineLevel="0" collapsed="false">
      <c r="A918" s="64"/>
      <c r="B918" s="65"/>
      <c r="C918" s="64"/>
      <c r="D918" s="64"/>
      <c r="E918" s="64"/>
      <c r="F918" s="64"/>
      <c r="G918" s="64"/>
      <c r="H918" s="68"/>
      <c r="I918" s="68"/>
      <c r="J918" s="68"/>
      <c r="K918" s="70"/>
      <c r="L918" s="70"/>
      <c r="M918" s="70"/>
      <c r="N918" s="70"/>
      <c r="O918" s="70"/>
      <c r="P918" s="68"/>
      <c r="Q918" s="64"/>
      <c r="R918" s="68"/>
      <c r="S918" s="68"/>
      <c r="T918" s="70"/>
      <c r="U918" s="70"/>
      <c r="V918" s="70"/>
      <c r="W918" s="70"/>
      <c r="X918" s="70"/>
      <c r="Y918" s="64"/>
      <c r="Z918" s="64"/>
      <c r="AA918" s="64"/>
      <c r="AB918" s="64"/>
      <c r="AC918" s="64"/>
      <c r="AD918" s="64"/>
      <c r="AE918" s="65"/>
    </row>
    <row r="919" customFormat="false" ht="16.5" hidden="false" customHeight="true" outlineLevel="0" collapsed="false">
      <c r="A919" s="64"/>
      <c r="B919" s="65"/>
      <c r="C919" s="64"/>
      <c r="D919" s="64"/>
      <c r="E919" s="64"/>
      <c r="F919" s="64"/>
      <c r="G919" s="64"/>
      <c r="H919" s="68"/>
      <c r="I919" s="68"/>
      <c r="J919" s="68"/>
      <c r="K919" s="70"/>
      <c r="L919" s="70"/>
      <c r="M919" s="70"/>
      <c r="N919" s="70"/>
      <c r="O919" s="70"/>
      <c r="P919" s="68"/>
      <c r="Q919" s="64"/>
      <c r="R919" s="68"/>
      <c r="S919" s="68"/>
      <c r="T919" s="70"/>
      <c r="U919" s="70"/>
      <c r="V919" s="70"/>
      <c r="W919" s="70"/>
      <c r="X919" s="70"/>
      <c r="Y919" s="64"/>
      <c r="Z919" s="64"/>
      <c r="AA919" s="64"/>
      <c r="AB919" s="64"/>
      <c r="AC919" s="64"/>
      <c r="AD919" s="64"/>
      <c r="AE919" s="65"/>
    </row>
    <row r="920" customFormat="false" ht="16.5" hidden="false" customHeight="true" outlineLevel="0" collapsed="false">
      <c r="A920" s="64"/>
      <c r="B920" s="65"/>
      <c r="C920" s="64"/>
      <c r="D920" s="64"/>
      <c r="E920" s="64"/>
      <c r="F920" s="64"/>
      <c r="G920" s="64"/>
      <c r="H920" s="68"/>
      <c r="I920" s="68"/>
      <c r="J920" s="68"/>
      <c r="K920" s="70"/>
      <c r="L920" s="70"/>
      <c r="M920" s="70"/>
      <c r="N920" s="70"/>
      <c r="O920" s="70"/>
      <c r="P920" s="68"/>
      <c r="Q920" s="64"/>
      <c r="R920" s="68"/>
      <c r="S920" s="68"/>
      <c r="T920" s="70"/>
      <c r="U920" s="70"/>
      <c r="V920" s="70"/>
      <c r="W920" s="70"/>
      <c r="X920" s="70"/>
      <c r="Y920" s="64"/>
      <c r="Z920" s="64"/>
      <c r="AA920" s="64"/>
      <c r="AB920" s="64"/>
      <c r="AC920" s="64"/>
      <c r="AD920" s="64"/>
      <c r="AE920" s="65"/>
    </row>
    <row r="921" customFormat="false" ht="16.5" hidden="false" customHeight="true" outlineLevel="0" collapsed="false">
      <c r="A921" s="64"/>
      <c r="B921" s="65"/>
      <c r="C921" s="64"/>
      <c r="D921" s="64"/>
      <c r="E921" s="64"/>
      <c r="F921" s="64"/>
      <c r="G921" s="64"/>
      <c r="H921" s="68"/>
      <c r="I921" s="68"/>
      <c r="J921" s="68"/>
      <c r="K921" s="70"/>
      <c r="L921" s="70"/>
      <c r="M921" s="70"/>
      <c r="N921" s="70"/>
      <c r="O921" s="70"/>
      <c r="P921" s="68"/>
      <c r="Q921" s="64"/>
      <c r="R921" s="68"/>
      <c r="S921" s="68"/>
      <c r="T921" s="70"/>
      <c r="U921" s="70"/>
      <c r="V921" s="70"/>
      <c r="W921" s="70"/>
      <c r="X921" s="70"/>
      <c r="Y921" s="64"/>
      <c r="Z921" s="64"/>
      <c r="AA921" s="64"/>
      <c r="AB921" s="64"/>
      <c r="AC921" s="64"/>
      <c r="AD921" s="64"/>
      <c r="AE921" s="65"/>
    </row>
    <row r="922" customFormat="false" ht="16.5" hidden="false" customHeight="true" outlineLevel="0" collapsed="false">
      <c r="A922" s="64"/>
      <c r="B922" s="65"/>
      <c r="C922" s="64"/>
      <c r="D922" s="64"/>
      <c r="E922" s="64"/>
      <c r="F922" s="64"/>
      <c r="G922" s="64"/>
      <c r="H922" s="68"/>
      <c r="I922" s="68"/>
      <c r="J922" s="68"/>
      <c r="K922" s="70"/>
      <c r="L922" s="70"/>
      <c r="M922" s="70"/>
      <c r="N922" s="70"/>
      <c r="O922" s="70"/>
      <c r="P922" s="68"/>
      <c r="Q922" s="64"/>
      <c r="R922" s="68"/>
      <c r="S922" s="68"/>
      <c r="T922" s="70"/>
      <c r="U922" s="70"/>
      <c r="V922" s="70"/>
      <c r="W922" s="70"/>
      <c r="X922" s="70"/>
      <c r="Y922" s="64"/>
      <c r="Z922" s="64"/>
      <c r="AA922" s="64"/>
      <c r="AB922" s="64"/>
      <c r="AC922" s="64"/>
      <c r="AD922" s="64"/>
      <c r="AE922" s="65"/>
    </row>
    <row r="923" customFormat="false" ht="16.5" hidden="false" customHeight="true" outlineLevel="0" collapsed="false">
      <c r="A923" s="64"/>
      <c r="B923" s="65"/>
      <c r="C923" s="64"/>
      <c r="D923" s="64"/>
      <c r="E923" s="64"/>
      <c r="F923" s="64"/>
      <c r="G923" s="64"/>
      <c r="H923" s="68"/>
      <c r="I923" s="68"/>
      <c r="J923" s="68"/>
      <c r="K923" s="70"/>
      <c r="L923" s="70"/>
      <c r="M923" s="70"/>
      <c r="N923" s="70"/>
      <c r="O923" s="70"/>
      <c r="P923" s="68"/>
      <c r="Q923" s="64"/>
      <c r="R923" s="68"/>
      <c r="S923" s="68"/>
      <c r="T923" s="70"/>
      <c r="U923" s="70"/>
      <c r="V923" s="70"/>
      <c r="W923" s="70"/>
      <c r="X923" s="70"/>
      <c r="Y923" s="64"/>
      <c r="Z923" s="64"/>
      <c r="AA923" s="64"/>
      <c r="AB923" s="64"/>
      <c r="AC923" s="64"/>
      <c r="AD923" s="64"/>
      <c r="AE923" s="65"/>
    </row>
    <row r="924" customFormat="false" ht="16.5" hidden="false" customHeight="true" outlineLevel="0" collapsed="false">
      <c r="A924" s="64"/>
      <c r="B924" s="65"/>
      <c r="C924" s="64"/>
      <c r="D924" s="64"/>
      <c r="E924" s="64"/>
      <c r="F924" s="64"/>
      <c r="G924" s="64"/>
      <c r="H924" s="68"/>
      <c r="I924" s="68"/>
      <c r="J924" s="68"/>
      <c r="K924" s="70"/>
      <c r="L924" s="70"/>
      <c r="M924" s="70"/>
      <c r="N924" s="70"/>
      <c r="O924" s="70"/>
      <c r="P924" s="68"/>
      <c r="Q924" s="64"/>
      <c r="R924" s="68"/>
      <c r="S924" s="68"/>
      <c r="T924" s="70"/>
      <c r="U924" s="70"/>
      <c r="V924" s="70"/>
      <c r="W924" s="70"/>
      <c r="X924" s="70"/>
      <c r="Y924" s="64"/>
      <c r="Z924" s="64"/>
      <c r="AA924" s="64"/>
      <c r="AB924" s="64"/>
      <c r="AC924" s="64"/>
      <c r="AD924" s="64"/>
      <c r="AE924" s="65"/>
    </row>
    <row r="925" customFormat="false" ht="16.5" hidden="false" customHeight="true" outlineLevel="0" collapsed="false">
      <c r="A925" s="64"/>
      <c r="B925" s="65"/>
      <c r="C925" s="64"/>
      <c r="D925" s="64"/>
      <c r="E925" s="64"/>
      <c r="F925" s="64"/>
      <c r="G925" s="64"/>
      <c r="H925" s="68"/>
      <c r="I925" s="68"/>
      <c r="J925" s="68"/>
      <c r="K925" s="70"/>
      <c r="L925" s="70"/>
      <c r="M925" s="70"/>
      <c r="N925" s="70"/>
      <c r="O925" s="70"/>
      <c r="P925" s="68"/>
      <c r="Q925" s="64"/>
      <c r="R925" s="68"/>
      <c r="S925" s="68"/>
      <c r="T925" s="70"/>
      <c r="U925" s="70"/>
      <c r="V925" s="70"/>
      <c r="W925" s="70"/>
      <c r="X925" s="70"/>
      <c r="Y925" s="64"/>
      <c r="Z925" s="64"/>
      <c r="AA925" s="64"/>
      <c r="AB925" s="64"/>
      <c r="AC925" s="64"/>
      <c r="AD925" s="64"/>
      <c r="AE925" s="65"/>
    </row>
    <row r="926" customFormat="false" ht="16.5" hidden="false" customHeight="true" outlineLevel="0" collapsed="false">
      <c r="A926" s="64"/>
      <c r="B926" s="65"/>
      <c r="C926" s="64"/>
      <c r="D926" s="64"/>
      <c r="E926" s="64"/>
      <c r="F926" s="64"/>
      <c r="G926" s="64"/>
      <c r="H926" s="68"/>
      <c r="I926" s="68"/>
      <c r="J926" s="68"/>
      <c r="K926" s="70"/>
      <c r="L926" s="70"/>
      <c r="M926" s="70"/>
      <c r="N926" s="70"/>
      <c r="O926" s="70"/>
      <c r="P926" s="68"/>
      <c r="Q926" s="64"/>
      <c r="R926" s="68"/>
      <c r="S926" s="68"/>
      <c r="T926" s="70"/>
      <c r="U926" s="70"/>
      <c r="V926" s="70"/>
      <c r="W926" s="70"/>
      <c r="X926" s="70"/>
      <c r="Y926" s="64"/>
      <c r="Z926" s="64"/>
      <c r="AA926" s="64"/>
      <c r="AB926" s="64"/>
      <c r="AC926" s="64"/>
      <c r="AD926" s="64"/>
      <c r="AE926" s="65"/>
    </row>
    <row r="927" customFormat="false" ht="16.5" hidden="false" customHeight="true" outlineLevel="0" collapsed="false">
      <c r="A927" s="64"/>
      <c r="B927" s="65"/>
      <c r="C927" s="64"/>
      <c r="D927" s="64"/>
      <c r="E927" s="64"/>
      <c r="F927" s="64"/>
      <c r="G927" s="64"/>
      <c r="H927" s="68"/>
      <c r="I927" s="68"/>
      <c r="J927" s="68"/>
      <c r="K927" s="70"/>
      <c r="L927" s="70"/>
      <c r="M927" s="70"/>
      <c r="N927" s="70"/>
      <c r="O927" s="70"/>
      <c r="P927" s="68"/>
      <c r="Q927" s="64"/>
      <c r="R927" s="68"/>
      <c r="S927" s="68"/>
      <c r="T927" s="70"/>
      <c r="U927" s="70"/>
      <c r="V927" s="70"/>
      <c r="W927" s="70"/>
      <c r="X927" s="70"/>
      <c r="Y927" s="64"/>
      <c r="Z927" s="64"/>
      <c r="AA927" s="64"/>
      <c r="AB927" s="64"/>
      <c r="AC927" s="64"/>
      <c r="AD927" s="64"/>
      <c r="AE927" s="65"/>
    </row>
    <row r="928" customFormat="false" ht="16.5" hidden="false" customHeight="true" outlineLevel="0" collapsed="false">
      <c r="A928" s="64"/>
      <c r="B928" s="65"/>
      <c r="C928" s="64"/>
      <c r="D928" s="64"/>
      <c r="E928" s="64"/>
      <c r="F928" s="64"/>
      <c r="G928" s="64"/>
      <c r="H928" s="68"/>
      <c r="I928" s="68"/>
      <c r="J928" s="68"/>
      <c r="K928" s="70"/>
      <c r="L928" s="70"/>
      <c r="M928" s="70"/>
      <c r="N928" s="70"/>
      <c r="O928" s="70"/>
      <c r="P928" s="68"/>
      <c r="Q928" s="64"/>
      <c r="R928" s="68"/>
      <c r="S928" s="68"/>
      <c r="T928" s="70"/>
      <c r="U928" s="70"/>
      <c r="V928" s="70"/>
      <c r="W928" s="70"/>
      <c r="X928" s="70"/>
      <c r="Y928" s="64"/>
      <c r="Z928" s="64"/>
      <c r="AA928" s="64"/>
      <c r="AB928" s="64"/>
      <c r="AC928" s="64"/>
      <c r="AD928" s="64"/>
      <c r="AE928" s="65"/>
    </row>
    <row r="929" customFormat="false" ht="16.5" hidden="false" customHeight="true" outlineLevel="0" collapsed="false">
      <c r="A929" s="64"/>
      <c r="B929" s="65"/>
      <c r="C929" s="64"/>
      <c r="D929" s="64"/>
      <c r="E929" s="64"/>
      <c r="F929" s="64"/>
      <c r="G929" s="64"/>
      <c r="H929" s="68"/>
      <c r="I929" s="68"/>
      <c r="J929" s="68"/>
      <c r="K929" s="70"/>
      <c r="L929" s="70"/>
      <c r="M929" s="70"/>
      <c r="N929" s="70"/>
      <c r="O929" s="70"/>
      <c r="P929" s="68"/>
      <c r="Q929" s="64"/>
      <c r="R929" s="68"/>
      <c r="S929" s="68"/>
      <c r="T929" s="70"/>
      <c r="U929" s="70"/>
      <c r="V929" s="70"/>
      <c r="W929" s="70"/>
      <c r="X929" s="70"/>
      <c r="Y929" s="64"/>
      <c r="Z929" s="64"/>
      <c r="AA929" s="64"/>
      <c r="AB929" s="64"/>
      <c r="AC929" s="64"/>
      <c r="AD929" s="64"/>
      <c r="AE929" s="65"/>
    </row>
    <row r="930" customFormat="false" ht="16.5" hidden="false" customHeight="true" outlineLevel="0" collapsed="false">
      <c r="A930" s="64"/>
      <c r="B930" s="65"/>
      <c r="C930" s="64"/>
      <c r="D930" s="64"/>
      <c r="E930" s="64"/>
      <c r="F930" s="64"/>
      <c r="G930" s="64"/>
      <c r="H930" s="68"/>
      <c r="I930" s="68"/>
      <c r="J930" s="68"/>
      <c r="K930" s="70"/>
      <c r="L930" s="70"/>
      <c r="M930" s="70"/>
      <c r="N930" s="70"/>
      <c r="O930" s="70"/>
      <c r="P930" s="68"/>
      <c r="Q930" s="64"/>
      <c r="R930" s="68"/>
      <c r="S930" s="68"/>
      <c r="T930" s="70"/>
      <c r="U930" s="70"/>
      <c r="V930" s="70"/>
      <c r="W930" s="70"/>
      <c r="X930" s="70"/>
      <c r="Y930" s="64"/>
      <c r="Z930" s="64"/>
      <c r="AA930" s="64"/>
      <c r="AB930" s="64"/>
      <c r="AC930" s="64"/>
      <c r="AD930" s="64"/>
      <c r="AE930" s="65"/>
    </row>
    <row r="931" customFormat="false" ht="16.5" hidden="false" customHeight="true" outlineLevel="0" collapsed="false">
      <c r="A931" s="64"/>
      <c r="B931" s="65"/>
      <c r="C931" s="64"/>
      <c r="D931" s="64"/>
      <c r="E931" s="64"/>
      <c r="F931" s="64"/>
      <c r="G931" s="64"/>
      <c r="H931" s="68"/>
      <c r="I931" s="68"/>
      <c r="J931" s="68"/>
      <c r="K931" s="70"/>
      <c r="L931" s="70"/>
      <c r="M931" s="70"/>
      <c r="N931" s="70"/>
      <c r="O931" s="70"/>
      <c r="P931" s="68"/>
      <c r="Q931" s="64"/>
      <c r="R931" s="68"/>
      <c r="S931" s="68"/>
      <c r="T931" s="70"/>
      <c r="U931" s="70"/>
      <c r="V931" s="70"/>
      <c r="W931" s="70"/>
      <c r="X931" s="70"/>
      <c r="Y931" s="64"/>
      <c r="Z931" s="64"/>
      <c r="AA931" s="64"/>
      <c r="AB931" s="64"/>
      <c r="AC931" s="64"/>
      <c r="AD931" s="64"/>
      <c r="AE931" s="65"/>
    </row>
    <row r="932" customFormat="false" ht="16.5" hidden="false" customHeight="true" outlineLevel="0" collapsed="false">
      <c r="A932" s="64"/>
      <c r="B932" s="65"/>
      <c r="C932" s="64"/>
      <c r="D932" s="64"/>
      <c r="E932" s="64"/>
      <c r="F932" s="64"/>
      <c r="G932" s="64"/>
      <c r="H932" s="68"/>
      <c r="I932" s="68"/>
      <c r="J932" s="68"/>
      <c r="K932" s="70"/>
      <c r="L932" s="70"/>
      <c r="M932" s="70"/>
      <c r="N932" s="70"/>
      <c r="O932" s="70"/>
      <c r="P932" s="68"/>
      <c r="Q932" s="64"/>
      <c r="R932" s="68"/>
      <c r="S932" s="68"/>
      <c r="T932" s="70"/>
      <c r="U932" s="70"/>
      <c r="V932" s="70"/>
      <c r="W932" s="70"/>
      <c r="X932" s="70"/>
      <c r="Y932" s="64"/>
      <c r="Z932" s="64"/>
      <c r="AA932" s="64"/>
      <c r="AB932" s="64"/>
      <c r="AC932" s="64"/>
      <c r="AD932" s="64"/>
      <c r="AE932" s="65"/>
    </row>
    <row r="933" customFormat="false" ht="16.5" hidden="false" customHeight="true" outlineLevel="0" collapsed="false">
      <c r="A933" s="64"/>
      <c r="B933" s="65"/>
      <c r="C933" s="64"/>
      <c r="D933" s="64"/>
      <c r="E933" s="64"/>
      <c r="F933" s="64"/>
      <c r="G933" s="64"/>
      <c r="H933" s="68"/>
      <c r="I933" s="68"/>
      <c r="J933" s="68"/>
      <c r="K933" s="70"/>
      <c r="L933" s="70"/>
      <c r="M933" s="70"/>
      <c r="N933" s="70"/>
      <c r="O933" s="70"/>
      <c r="P933" s="68"/>
      <c r="Q933" s="64"/>
      <c r="R933" s="68"/>
      <c r="S933" s="68"/>
      <c r="T933" s="70"/>
      <c r="U933" s="70"/>
      <c r="V933" s="70"/>
      <c r="W933" s="70"/>
      <c r="X933" s="70"/>
      <c r="Y933" s="64"/>
      <c r="Z933" s="64"/>
      <c r="AA933" s="64"/>
      <c r="AB933" s="64"/>
      <c r="AC933" s="64"/>
      <c r="AD933" s="64"/>
      <c r="AE933" s="65"/>
    </row>
    <row r="934" customFormat="false" ht="16.5" hidden="false" customHeight="true" outlineLevel="0" collapsed="false">
      <c r="A934" s="64"/>
      <c r="B934" s="65"/>
      <c r="C934" s="64"/>
      <c r="D934" s="64"/>
      <c r="E934" s="64"/>
      <c r="F934" s="64"/>
      <c r="G934" s="64"/>
      <c r="H934" s="68"/>
      <c r="I934" s="68"/>
      <c r="J934" s="68"/>
      <c r="K934" s="70"/>
      <c r="L934" s="70"/>
      <c r="M934" s="70"/>
      <c r="N934" s="70"/>
      <c r="O934" s="70"/>
      <c r="P934" s="68"/>
      <c r="Q934" s="64"/>
      <c r="R934" s="68"/>
      <c r="S934" s="68"/>
      <c r="T934" s="70"/>
      <c r="U934" s="70"/>
      <c r="V934" s="70"/>
      <c r="W934" s="70"/>
      <c r="X934" s="70"/>
      <c r="Y934" s="64"/>
      <c r="Z934" s="64"/>
      <c r="AA934" s="64"/>
      <c r="AB934" s="64"/>
      <c r="AC934" s="64"/>
      <c r="AD934" s="64"/>
      <c r="AE934" s="65"/>
    </row>
    <row r="935" customFormat="false" ht="16.5" hidden="false" customHeight="true" outlineLevel="0" collapsed="false">
      <c r="A935" s="64"/>
      <c r="B935" s="65"/>
      <c r="C935" s="64"/>
      <c r="D935" s="64"/>
      <c r="E935" s="64"/>
      <c r="F935" s="64"/>
      <c r="G935" s="64"/>
      <c r="H935" s="68"/>
      <c r="I935" s="68"/>
      <c r="J935" s="68"/>
      <c r="K935" s="70"/>
      <c r="L935" s="70"/>
      <c r="M935" s="70"/>
      <c r="N935" s="70"/>
      <c r="O935" s="70"/>
      <c r="P935" s="68"/>
      <c r="Q935" s="64"/>
      <c r="R935" s="68"/>
      <c r="S935" s="68"/>
      <c r="T935" s="70"/>
      <c r="U935" s="70"/>
      <c r="V935" s="70"/>
      <c r="W935" s="70"/>
      <c r="X935" s="70"/>
      <c r="Y935" s="64"/>
      <c r="Z935" s="64"/>
      <c r="AA935" s="64"/>
      <c r="AB935" s="64"/>
      <c r="AC935" s="64"/>
      <c r="AD935" s="64"/>
      <c r="AE935" s="65"/>
    </row>
    <row r="936" customFormat="false" ht="16.5" hidden="false" customHeight="true" outlineLevel="0" collapsed="false">
      <c r="A936" s="64"/>
      <c r="B936" s="65"/>
      <c r="C936" s="64"/>
      <c r="D936" s="64"/>
      <c r="E936" s="64"/>
      <c r="F936" s="64"/>
      <c r="G936" s="64"/>
      <c r="H936" s="68"/>
      <c r="I936" s="68"/>
      <c r="J936" s="68"/>
      <c r="K936" s="70"/>
      <c r="L936" s="70"/>
      <c r="M936" s="70"/>
      <c r="N936" s="70"/>
      <c r="O936" s="70"/>
      <c r="P936" s="68"/>
      <c r="Q936" s="64"/>
      <c r="R936" s="68"/>
      <c r="S936" s="68"/>
      <c r="T936" s="70"/>
      <c r="U936" s="70"/>
      <c r="V936" s="70"/>
      <c r="W936" s="70"/>
      <c r="X936" s="70"/>
      <c r="Y936" s="64"/>
      <c r="Z936" s="64"/>
      <c r="AA936" s="64"/>
      <c r="AB936" s="64"/>
      <c r="AC936" s="64"/>
      <c r="AD936" s="64"/>
      <c r="AE936" s="65"/>
    </row>
    <row r="937" customFormat="false" ht="16.5" hidden="false" customHeight="true" outlineLevel="0" collapsed="false">
      <c r="A937" s="64"/>
      <c r="B937" s="65"/>
      <c r="C937" s="64"/>
      <c r="D937" s="64"/>
      <c r="E937" s="64"/>
      <c r="F937" s="64"/>
      <c r="G937" s="64"/>
      <c r="H937" s="68"/>
      <c r="I937" s="68"/>
      <c r="J937" s="68"/>
      <c r="K937" s="70"/>
      <c r="L937" s="70"/>
      <c r="M937" s="70"/>
      <c r="N937" s="70"/>
      <c r="O937" s="70"/>
      <c r="P937" s="68"/>
      <c r="Q937" s="64"/>
      <c r="R937" s="68"/>
      <c r="S937" s="68"/>
      <c r="T937" s="70"/>
      <c r="U937" s="70"/>
      <c r="V937" s="70"/>
      <c r="W937" s="70"/>
      <c r="X937" s="70"/>
      <c r="Y937" s="64"/>
      <c r="Z937" s="64"/>
      <c r="AA937" s="64"/>
      <c r="AB937" s="64"/>
      <c r="AC937" s="64"/>
      <c r="AD937" s="64"/>
      <c r="AE937" s="65"/>
    </row>
    <row r="938" customFormat="false" ht="16.5" hidden="false" customHeight="true" outlineLevel="0" collapsed="false">
      <c r="A938" s="64"/>
      <c r="B938" s="65"/>
      <c r="C938" s="64"/>
      <c r="D938" s="64"/>
      <c r="E938" s="64"/>
      <c r="F938" s="64"/>
      <c r="G938" s="64"/>
      <c r="H938" s="68"/>
      <c r="I938" s="68"/>
      <c r="J938" s="68"/>
      <c r="K938" s="70"/>
      <c r="L938" s="70"/>
      <c r="M938" s="70"/>
      <c r="N938" s="70"/>
      <c r="O938" s="70"/>
      <c r="P938" s="68"/>
      <c r="Q938" s="64"/>
      <c r="R938" s="68"/>
      <c r="S938" s="68"/>
      <c r="T938" s="70"/>
      <c r="U938" s="70"/>
      <c r="V938" s="70"/>
      <c r="W938" s="70"/>
      <c r="X938" s="70"/>
      <c r="Y938" s="64"/>
      <c r="Z938" s="64"/>
      <c r="AA938" s="64"/>
      <c r="AB938" s="64"/>
      <c r="AC938" s="64"/>
      <c r="AD938" s="64"/>
      <c r="AE938" s="65"/>
    </row>
    <row r="939" customFormat="false" ht="16.5" hidden="false" customHeight="true" outlineLevel="0" collapsed="false">
      <c r="A939" s="64"/>
      <c r="B939" s="65"/>
      <c r="C939" s="64"/>
      <c r="D939" s="64"/>
      <c r="E939" s="64"/>
      <c r="F939" s="64"/>
      <c r="G939" s="64"/>
      <c r="H939" s="68"/>
      <c r="I939" s="68"/>
      <c r="J939" s="68"/>
      <c r="K939" s="70"/>
      <c r="L939" s="70"/>
      <c r="M939" s="70"/>
      <c r="N939" s="70"/>
      <c r="O939" s="70"/>
      <c r="P939" s="68"/>
      <c r="Q939" s="64"/>
      <c r="R939" s="68"/>
      <c r="S939" s="68"/>
      <c r="T939" s="70"/>
      <c r="U939" s="70"/>
      <c r="V939" s="70"/>
      <c r="W939" s="70"/>
      <c r="X939" s="70"/>
      <c r="Y939" s="64"/>
      <c r="Z939" s="64"/>
      <c r="AA939" s="64"/>
      <c r="AB939" s="64"/>
      <c r="AC939" s="64"/>
      <c r="AD939" s="64"/>
      <c r="AE939" s="65"/>
    </row>
    <row r="940" customFormat="false" ht="16.5" hidden="false" customHeight="true" outlineLevel="0" collapsed="false">
      <c r="A940" s="64"/>
      <c r="B940" s="65"/>
      <c r="C940" s="64"/>
      <c r="D940" s="64"/>
      <c r="E940" s="64"/>
      <c r="F940" s="64"/>
      <c r="G940" s="64"/>
      <c r="H940" s="68"/>
      <c r="I940" s="68"/>
      <c r="J940" s="68"/>
      <c r="K940" s="70"/>
      <c r="L940" s="70"/>
      <c r="M940" s="70"/>
      <c r="N940" s="70"/>
      <c r="O940" s="70"/>
      <c r="P940" s="68"/>
      <c r="Q940" s="64"/>
      <c r="R940" s="68"/>
      <c r="S940" s="68"/>
      <c r="T940" s="70"/>
      <c r="U940" s="70"/>
      <c r="V940" s="70"/>
      <c r="W940" s="70"/>
      <c r="X940" s="70"/>
      <c r="Y940" s="64"/>
      <c r="Z940" s="64"/>
      <c r="AA940" s="64"/>
      <c r="AB940" s="64"/>
      <c r="AC940" s="64"/>
      <c r="AD940" s="64"/>
      <c r="AE940" s="65"/>
    </row>
    <row r="941" customFormat="false" ht="16.5" hidden="false" customHeight="true" outlineLevel="0" collapsed="false">
      <c r="A941" s="64"/>
      <c r="B941" s="65"/>
      <c r="C941" s="64"/>
      <c r="D941" s="64"/>
      <c r="E941" s="64"/>
      <c r="F941" s="64"/>
      <c r="G941" s="64"/>
      <c r="H941" s="68"/>
      <c r="I941" s="68"/>
      <c r="J941" s="68"/>
      <c r="K941" s="70"/>
      <c r="L941" s="70"/>
      <c r="M941" s="70"/>
      <c r="N941" s="70"/>
      <c r="O941" s="70"/>
      <c r="P941" s="68"/>
      <c r="Q941" s="64"/>
      <c r="R941" s="68"/>
      <c r="S941" s="68"/>
      <c r="T941" s="70"/>
      <c r="U941" s="70"/>
      <c r="V941" s="70"/>
      <c r="W941" s="70"/>
      <c r="X941" s="70"/>
      <c r="Y941" s="64"/>
      <c r="Z941" s="64"/>
      <c r="AA941" s="64"/>
      <c r="AB941" s="64"/>
      <c r="AC941" s="64"/>
      <c r="AD941" s="64"/>
      <c r="AE941" s="65"/>
    </row>
    <row r="942" customFormat="false" ht="16.5" hidden="false" customHeight="true" outlineLevel="0" collapsed="false">
      <c r="A942" s="64"/>
      <c r="B942" s="65"/>
      <c r="C942" s="64"/>
      <c r="D942" s="64"/>
      <c r="E942" s="64"/>
      <c r="F942" s="64"/>
      <c r="G942" s="64"/>
      <c r="H942" s="68"/>
      <c r="I942" s="68"/>
      <c r="J942" s="68"/>
      <c r="K942" s="70"/>
      <c r="L942" s="70"/>
      <c r="M942" s="70"/>
      <c r="N942" s="70"/>
      <c r="O942" s="70"/>
      <c r="P942" s="68"/>
      <c r="Q942" s="64"/>
      <c r="R942" s="68"/>
      <c r="S942" s="68"/>
      <c r="T942" s="70"/>
      <c r="U942" s="70"/>
      <c r="V942" s="70"/>
      <c r="W942" s="70"/>
      <c r="X942" s="70"/>
      <c r="Y942" s="64"/>
      <c r="Z942" s="64"/>
      <c r="AA942" s="64"/>
      <c r="AB942" s="64"/>
      <c r="AC942" s="64"/>
      <c r="AD942" s="64"/>
      <c r="AE942" s="65"/>
    </row>
    <row r="943" customFormat="false" ht="16.5" hidden="false" customHeight="true" outlineLevel="0" collapsed="false">
      <c r="A943" s="64"/>
      <c r="B943" s="65"/>
      <c r="C943" s="64"/>
      <c r="D943" s="64"/>
      <c r="E943" s="64"/>
      <c r="F943" s="64"/>
      <c r="G943" s="64"/>
      <c r="H943" s="68"/>
      <c r="I943" s="68"/>
      <c r="J943" s="68"/>
      <c r="K943" s="70"/>
      <c r="L943" s="70"/>
      <c r="M943" s="70"/>
      <c r="N943" s="70"/>
      <c r="O943" s="70"/>
      <c r="P943" s="68"/>
      <c r="Q943" s="64"/>
      <c r="R943" s="68"/>
      <c r="S943" s="68"/>
      <c r="T943" s="70"/>
      <c r="U943" s="70"/>
      <c r="V943" s="70"/>
      <c r="W943" s="70"/>
      <c r="X943" s="70"/>
      <c r="Y943" s="64"/>
      <c r="Z943" s="64"/>
      <c r="AA943" s="64"/>
      <c r="AB943" s="64"/>
      <c r="AC943" s="64"/>
      <c r="AD943" s="64"/>
      <c r="AE943" s="65"/>
    </row>
    <row r="944" customFormat="false" ht="16.5" hidden="false" customHeight="true" outlineLevel="0" collapsed="false">
      <c r="A944" s="64"/>
      <c r="B944" s="65"/>
      <c r="C944" s="64"/>
      <c r="D944" s="64"/>
      <c r="E944" s="64"/>
      <c r="F944" s="64"/>
      <c r="G944" s="64"/>
      <c r="H944" s="68"/>
      <c r="I944" s="68"/>
      <c r="J944" s="68"/>
      <c r="K944" s="70"/>
      <c r="L944" s="70"/>
      <c r="M944" s="70"/>
      <c r="N944" s="70"/>
      <c r="O944" s="70"/>
      <c r="P944" s="68"/>
      <c r="Q944" s="64"/>
      <c r="R944" s="68"/>
      <c r="S944" s="68"/>
      <c r="T944" s="70"/>
      <c r="U944" s="70"/>
      <c r="V944" s="70"/>
      <c r="W944" s="70"/>
      <c r="X944" s="70"/>
      <c r="Y944" s="64"/>
      <c r="Z944" s="64"/>
      <c r="AA944" s="64"/>
      <c r="AB944" s="64"/>
      <c r="AC944" s="64"/>
      <c r="AD944" s="64"/>
      <c r="AE944" s="65"/>
    </row>
    <row r="945" customFormat="false" ht="16.5" hidden="false" customHeight="true" outlineLevel="0" collapsed="false">
      <c r="A945" s="64"/>
      <c r="B945" s="65"/>
      <c r="C945" s="64"/>
      <c r="D945" s="64"/>
      <c r="E945" s="64"/>
      <c r="F945" s="64"/>
      <c r="G945" s="64"/>
      <c r="H945" s="68"/>
      <c r="I945" s="68"/>
      <c r="J945" s="68"/>
      <c r="K945" s="70"/>
      <c r="L945" s="70"/>
      <c r="M945" s="70"/>
      <c r="N945" s="70"/>
      <c r="O945" s="70"/>
      <c r="P945" s="68"/>
      <c r="Q945" s="64"/>
      <c r="R945" s="68"/>
      <c r="S945" s="68"/>
      <c r="T945" s="70"/>
      <c r="U945" s="70"/>
      <c r="V945" s="70"/>
      <c r="W945" s="70"/>
      <c r="X945" s="70"/>
      <c r="Y945" s="64"/>
      <c r="Z945" s="64"/>
      <c r="AA945" s="64"/>
      <c r="AB945" s="64"/>
      <c r="AC945" s="64"/>
      <c r="AD945" s="64"/>
      <c r="AE945" s="65"/>
    </row>
    <row r="946" customFormat="false" ht="16.5" hidden="false" customHeight="true" outlineLevel="0" collapsed="false">
      <c r="A946" s="64"/>
      <c r="B946" s="65"/>
      <c r="C946" s="64"/>
      <c r="D946" s="64"/>
      <c r="E946" s="64"/>
      <c r="F946" s="64"/>
      <c r="G946" s="64"/>
      <c r="H946" s="68"/>
      <c r="I946" s="68"/>
      <c r="J946" s="68"/>
      <c r="K946" s="70"/>
      <c r="L946" s="70"/>
      <c r="M946" s="70"/>
      <c r="N946" s="70"/>
      <c r="O946" s="70"/>
      <c r="P946" s="68"/>
      <c r="Q946" s="64"/>
      <c r="R946" s="68"/>
      <c r="S946" s="68"/>
      <c r="T946" s="70"/>
      <c r="U946" s="70"/>
      <c r="V946" s="70"/>
      <c r="W946" s="70"/>
      <c r="X946" s="70"/>
      <c r="Y946" s="64"/>
      <c r="Z946" s="64"/>
      <c r="AA946" s="64"/>
      <c r="AB946" s="64"/>
      <c r="AC946" s="64"/>
      <c r="AD946" s="64"/>
      <c r="AE946" s="65"/>
    </row>
    <row r="947" customFormat="false" ht="16.5" hidden="false" customHeight="true" outlineLevel="0" collapsed="false">
      <c r="A947" s="64"/>
      <c r="B947" s="65"/>
      <c r="C947" s="64"/>
      <c r="D947" s="64"/>
      <c r="E947" s="64"/>
      <c r="F947" s="64"/>
      <c r="G947" s="64"/>
      <c r="H947" s="68"/>
      <c r="I947" s="68"/>
      <c r="J947" s="68"/>
      <c r="K947" s="70"/>
      <c r="L947" s="70"/>
      <c r="M947" s="70"/>
      <c r="N947" s="70"/>
      <c r="O947" s="70"/>
      <c r="P947" s="68"/>
      <c r="Q947" s="64"/>
      <c r="R947" s="68"/>
      <c r="S947" s="68"/>
      <c r="T947" s="70"/>
      <c r="U947" s="70"/>
      <c r="V947" s="70"/>
      <c r="W947" s="70"/>
      <c r="X947" s="70"/>
      <c r="Y947" s="64"/>
      <c r="Z947" s="64"/>
      <c r="AA947" s="64"/>
      <c r="AB947" s="64"/>
      <c r="AC947" s="64"/>
      <c r="AD947" s="64"/>
      <c r="AE947" s="65"/>
    </row>
    <row r="948" customFormat="false" ht="16.5" hidden="false" customHeight="true" outlineLevel="0" collapsed="false">
      <c r="A948" s="64"/>
      <c r="B948" s="65"/>
      <c r="C948" s="64"/>
      <c r="D948" s="64"/>
      <c r="E948" s="64"/>
      <c r="F948" s="64"/>
      <c r="G948" s="64"/>
      <c r="H948" s="68"/>
      <c r="I948" s="68"/>
      <c r="J948" s="68"/>
      <c r="K948" s="70"/>
      <c r="L948" s="70"/>
      <c r="M948" s="70"/>
      <c r="N948" s="70"/>
      <c r="O948" s="70"/>
      <c r="P948" s="68"/>
      <c r="Q948" s="64"/>
      <c r="R948" s="68"/>
      <c r="S948" s="68"/>
      <c r="T948" s="70"/>
      <c r="U948" s="70"/>
      <c r="V948" s="70"/>
      <c r="W948" s="70"/>
      <c r="X948" s="70"/>
      <c r="Y948" s="64"/>
      <c r="Z948" s="64"/>
      <c r="AA948" s="64"/>
      <c r="AB948" s="64"/>
      <c r="AC948" s="64"/>
      <c r="AD948" s="64"/>
      <c r="AE948" s="65"/>
    </row>
    <row r="949" customFormat="false" ht="16.5" hidden="false" customHeight="true" outlineLevel="0" collapsed="false">
      <c r="A949" s="64"/>
      <c r="B949" s="65"/>
      <c r="C949" s="64"/>
      <c r="D949" s="64"/>
      <c r="E949" s="64"/>
      <c r="F949" s="64"/>
      <c r="G949" s="64"/>
      <c r="H949" s="68"/>
      <c r="I949" s="68"/>
      <c r="J949" s="68"/>
      <c r="K949" s="70"/>
      <c r="L949" s="70"/>
      <c r="M949" s="70"/>
      <c r="N949" s="70"/>
      <c r="O949" s="70"/>
      <c r="P949" s="68"/>
      <c r="Q949" s="64"/>
      <c r="R949" s="68"/>
      <c r="S949" s="68"/>
      <c r="T949" s="70"/>
      <c r="U949" s="70"/>
      <c r="V949" s="70"/>
      <c r="W949" s="70"/>
      <c r="X949" s="70"/>
      <c r="Y949" s="64"/>
      <c r="Z949" s="64"/>
      <c r="AA949" s="64"/>
      <c r="AB949" s="64"/>
      <c r="AC949" s="64"/>
      <c r="AD949" s="64"/>
      <c r="AE949" s="65"/>
    </row>
    <row r="950" customFormat="false" ht="16.5" hidden="false" customHeight="true" outlineLevel="0" collapsed="false">
      <c r="A950" s="64"/>
      <c r="B950" s="65"/>
      <c r="C950" s="64"/>
      <c r="D950" s="64"/>
      <c r="E950" s="64"/>
      <c r="F950" s="64"/>
      <c r="G950" s="64"/>
      <c r="H950" s="68"/>
      <c r="I950" s="68"/>
      <c r="J950" s="68"/>
      <c r="K950" s="70"/>
      <c r="L950" s="70"/>
      <c r="M950" s="70"/>
      <c r="N950" s="70"/>
      <c r="O950" s="70"/>
      <c r="P950" s="68"/>
      <c r="Q950" s="64"/>
      <c r="R950" s="68"/>
      <c r="S950" s="68"/>
      <c r="T950" s="70"/>
      <c r="U950" s="70"/>
      <c r="V950" s="70"/>
      <c r="W950" s="70"/>
      <c r="X950" s="70"/>
      <c r="Y950" s="64"/>
      <c r="Z950" s="64"/>
      <c r="AA950" s="64"/>
      <c r="AB950" s="64"/>
      <c r="AC950" s="64"/>
      <c r="AD950" s="64"/>
      <c r="AE950" s="65"/>
    </row>
    <row r="951" customFormat="false" ht="16.5" hidden="false" customHeight="true" outlineLevel="0" collapsed="false">
      <c r="A951" s="64"/>
      <c r="B951" s="65"/>
      <c r="C951" s="64"/>
      <c r="D951" s="64"/>
      <c r="E951" s="64"/>
      <c r="F951" s="64"/>
      <c r="G951" s="64"/>
      <c r="H951" s="68"/>
      <c r="I951" s="68"/>
      <c r="J951" s="68"/>
      <c r="K951" s="70"/>
      <c r="L951" s="70"/>
      <c r="M951" s="70"/>
      <c r="N951" s="70"/>
      <c r="O951" s="70"/>
      <c r="P951" s="68"/>
      <c r="Q951" s="64"/>
      <c r="R951" s="68"/>
      <c r="S951" s="68"/>
      <c r="T951" s="70"/>
      <c r="U951" s="70"/>
      <c r="V951" s="70"/>
      <c r="W951" s="70"/>
      <c r="X951" s="70"/>
      <c r="Y951" s="64"/>
      <c r="Z951" s="64"/>
      <c r="AA951" s="64"/>
      <c r="AB951" s="64"/>
      <c r="AC951" s="64"/>
      <c r="AD951" s="64"/>
      <c r="AE951" s="65"/>
    </row>
    <row r="952" customFormat="false" ht="16.5" hidden="false" customHeight="true" outlineLevel="0" collapsed="false">
      <c r="A952" s="64"/>
      <c r="B952" s="65"/>
      <c r="C952" s="64"/>
      <c r="D952" s="64"/>
      <c r="E952" s="64"/>
      <c r="F952" s="64"/>
      <c r="G952" s="64"/>
      <c r="H952" s="68"/>
      <c r="I952" s="68"/>
      <c r="J952" s="68"/>
      <c r="K952" s="70"/>
      <c r="L952" s="70"/>
      <c r="M952" s="70"/>
      <c r="N952" s="70"/>
      <c r="O952" s="70"/>
      <c r="P952" s="68"/>
      <c r="Q952" s="64"/>
      <c r="R952" s="68"/>
      <c r="S952" s="68"/>
      <c r="T952" s="70"/>
      <c r="U952" s="70"/>
      <c r="V952" s="70"/>
      <c r="W952" s="70"/>
      <c r="X952" s="70"/>
      <c r="Y952" s="64"/>
      <c r="Z952" s="64"/>
      <c r="AA952" s="64"/>
      <c r="AB952" s="64"/>
      <c r="AC952" s="64"/>
      <c r="AD952" s="64"/>
      <c r="AE952" s="65"/>
    </row>
    <row r="953" customFormat="false" ht="16.5" hidden="false" customHeight="true" outlineLevel="0" collapsed="false">
      <c r="A953" s="64"/>
      <c r="B953" s="65"/>
      <c r="C953" s="64"/>
      <c r="D953" s="64"/>
      <c r="E953" s="64"/>
      <c r="F953" s="64"/>
      <c r="G953" s="64"/>
      <c r="H953" s="68"/>
      <c r="I953" s="68"/>
      <c r="J953" s="68"/>
      <c r="K953" s="70"/>
      <c r="L953" s="70"/>
      <c r="M953" s="70"/>
      <c r="N953" s="70"/>
      <c r="O953" s="70"/>
      <c r="P953" s="68"/>
      <c r="Q953" s="64"/>
      <c r="R953" s="68"/>
      <c r="S953" s="68"/>
      <c r="T953" s="70"/>
      <c r="U953" s="70"/>
      <c r="V953" s="70"/>
      <c r="W953" s="70"/>
      <c r="X953" s="70"/>
      <c r="Y953" s="64"/>
      <c r="Z953" s="64"/>
      <c r="AA953" s="64"/>
      <c r="AB953" s="64"/>
      <c r="AC953" s="64"/>
      <c r="AD953" s="64"/>
      <c r="AE953" s="65"/>
    </row>
    <row r="954" customFormat="false" ht="16.5" hidden="false" customHeight="true" outlineLevel="0" collapsed="false">
      <c r="A954" s="64"/>
      <c r="B954" s="65"/>
      <c r="C954" s="64"/>
      <c r="D954" s="64"/>
      <c r="E954" s="64"/>
      <c r="F954" s="64"/>
      <c r="G954" s="64"/>
      <c r="H954" s="68"/>
      <c r="I954" s="68"/>
      <c r="J954" s="68"/>
      <c r="K954" s="70"/>
      <c r="L954" s="70"/>
      <c r="M954" s="70"/>
      <c r="N954" s="70"/>
      <c r="O954" s="70"/>
      <c r="P954" s="68"/>
      <c r="Q954" s="64"/>
      <c r="R954" s="68"/>
      <c r="S954" s="68"/>
      <c r="T954" s="70"/>
      <c r="U954" s="70"/>
      <c r="V954" s="70"/>
      <c r="W954" s="70"/>
      <c r="X954" s="70"/>
      <c r="Y954" s="64"/>
      <c r="Z954" s="64"/>
      <c r="AA954" s="64"/>
      <c r="AB954" s="64"/>
      <c r="AC954" s="64"/>
      <c r="AD954" s="64"/>
      <c r="AE954" s="65"/>
    </row>
    <row r="955" customFormat="false" ht="16.5" hidden="false" customHeight="true" outlineLevel="0" collapsed="false">
      <c r="A955" s="64"/>
      <c r="B955" s="65"/>
      <c r="C955" s="64"/>
      <c r="D955" s="64"/>
      <c r="E955" s="64"/>
      <c r="F955" s="64"/>
      <c r="G955" s="64"/>
      <c r="H955" s="68"/>
      <c r="I955" s="68"/>
      <c r="J955" s="68"/>
      <c r="K955" s="70"/>
      <c r="L955" s="70"/>
      <c r="M955" s="70"/>
      <c r="N955" s="70"/>
      <c r="O955" s="70"/>
      <c r="P955" s="68"/>
      <c r="Q955" s="64"/>
      <c r="R955" s="68"/>
      <c r="S955" s="68"/>
      <c r="T955" s="70"/>
      <c r="U955" s="70"/>
      <c r="V955" s="70"/>
      <c r="W955" s="70"/>
      <c r="X955" s="70"/>
      <c r="Y955" s="64"/>
      <c r="Z955" s="64"/>
      <c r="AA955" s="64"/>
      <c r="AB955" s="64"/>
      <c r="AC955" s="64"/>
      <c r="AD955" s="64"/>
      <c r="AE955" s="65"/>
    </row>
    <row r="956" customFormat="false" ht="16.5" hidden="false" customHeight="true" outlineLevel="0" collapsed="false">
      <c r="A956" s="64"/>
      <c r="B956" s="65"/>
      <c r="C956" s="64"/>
      <c r="D956" s="64"/>
      <c r="E956" s="64"/>
      <c r="F956" s="64"/>
      <c r="G956" s="64"/>
      <c r="H956" s="68"/>
      <c r="I956" s="68"/>
      <c r="J956" s="68"/>
      <c r="K956" s="70"/>
      <c r="L956" s="70"/>
      <c r="M956" s="70"/>
      <c r="N956" s="70"/>
      <c r="O956" s="70"/>
      <c r="P956" s="68"/>
      <c r="Q956" s="64"/>
      <c r="R956" s="68"/>
      <c r="S956" s="68"/>
      <c r="T956" s="70"/>
      <c r="U956" s="70"/>
      <c r="V956" s="70"/>
      <c r="W956" s="70"/>
      <c r="X956" s="70"/>
      <c r="Y956" s="64"/>
      <c r="Z956" s="64"/>
      <c r="AA956" s="64"/>
      <c r="AB956" s="64"/>
      <c r="AC956" s="64"/>
      <c r="AD956" s="64"/>
      <c r="AE956" s="65"/>
    </row>
    <row r="957" customFormat="false" ht="16.5" hidden="false" customHeight="true" outlineLevel="0" collapsed="false">
      <c r="A957" s="64"/>
      <c r="B957" s="65"/>
      <c r="C957" s="64"/>
      <c r="D957" s="64"/>
      <c r="E957" s="64"/>
      <c r="F957" s="64"/>
      <c r="G957" s="64"/>
      <c r="H957" s="68"/>
      <c r="I957" s="68"/>
      <c r="J957" s="68"/>
      <c r="K957" s="70"/>
      <c r="L957" s="70"/>
      <c r="M957" s="70"/>
      <c r="N957" s="70"/>
      <c r="O957" s="70"/>
      <c r="P957" s="68"/>
      <c r="Q957" s="64"/>
      <c r="R957" s="68"/>
      <c r="S957" s="68"/>
      <c r="T957" s="70"/>
      <c r="U957" s="70"/>
      <c r="V957" s="70"/>
      <c r="W957" s="70"/>
      <c r="X957" s="70"/>
      <c r="Y957" s="64"/>
      <c r="Z957" s="64"/>
      <c r="AA957" s="64"/>
      <c r="AB957" s="64"/>
      <c r="AC957" s="64"/>
      <c r="AD957" s="64"/>
      <c r="AE957" s="65"/>
    </row>
    <row r="958" customFormat="false" ht="16.5" hidden="false" customHeight="true" outlineLevel="0" collapsed="false">
      <c r="A958" s="64"/>
      <c r="B958" s="65"/>
      <c r="C958" s="64"/>
      <c r="D958" s="64"/>
      <c r="E958" s="64"/>
      <c r="F958" s="64"/>
      <c r="G958" s="64"/>
      <c r="H958" s="68"/>
      <c r="I958" s="68"/>
      <c r="J958" s="68"/>
      <c r="K958" s="70"/>
      <c r="L958" s="70"/>
      <c r="M958" s="70"/>
      <c r="N958" s="70"/>
      <c r="O958" s="70"/>
      <c r="P958" s="68"/>
      <c r="Q958" s="64"/>
      <c r="R958" s="68"/>
      <c r="S958" s="68"/>
      <c r="T958" s="70"/>
      <c r="U958" s="70"/>
      <c r="V958" s="70"/>
      <c r="W958" s="70"/>
      <c r="X958" s="70"/>
      <c r="Y958" s="64"/>
      <c r="Z958" s="64"/>
      <c r="AA958" s="64"/>
      <c r="AB958" s="64"/>
      <c r="AC958" s="64"/>
      <c r="AD958" s="64"/>
      <c r="AE958" s="65"/>
    </row>
    <row r="959" customFormat="false" ht="16.5" hidden="false" customHeight="true" outlineLevel="0" collapsed="false">
      <c r="A959" s="64"/>
      <c r="B959" s="65"/>
      <c r="C959" s="64"/>
      <c r="D959" s="64"/>
      <c r="E959" s="64"/>
      <c r="F959" s="64"/>
      <c r="G959" s="64"/>
      <c r="H959" s="68"/>
      <c r="I959" s="68"/>
      <c r="J959" s="68"/>
      <c r="K959" s="70"/>
      <c r="L959" s="70"/>
      <c r="M959" s="70"/>
      <c r="N959" s="70"/>
      <c r="O959" s="70"/>
      <c r="P959" s="68"/>
      <c r="Q959" s="64"/>
      <c r="R959" s="68"/>
      <c r="S959" s="68"/>
      <c r="T959" s="70"/>
      <c r="U959" s="70"/>
      <c r="V959" s="70"/>
      <c r="W959" s="70"/>
      <c r="X959" s="70"/>
      <c r="Y959" s="64"/>
      <c r="Z959" s="64"/>
      <c r="AA959" s="64"/>
      <c r="AB959" s="64"/>
      <c r="AC959" s="64"/>
      <c r="AD959" s="64"/>
      <c r="AE959" s="65"/>
    </row>
    <row r="960" customFormat="false" ht="16.5" hidden="false" customHeight="true" outlineLevel="0" collapsed="false">
      <c r="A960" s="64"/>
      <c r="B960" s="65"/>
      <c r="C960" s="64"/>
      <c r="D960" s="64"/>
      <c r="E960" s="64"/>
      <c r="F960" s="64"/>
      <c r="G960" s="64"/>
      <c r="H960" s="68"/>
      <c r="I960" s="68"/>
      <c r="J960" s="68"/>
      <c r="K960" s="70"/>
      <c r="L960" s="70"/>
      <c r="M960" s="70"/>
      <c r="N960" s="70"/>
      <c r="O960" s="70"/>
      <c r="P960" s="68"/>
      <c r="Q960" s="64"/>
      <c r="R960" s="68"/>
      <c r="S960" s="68"/>
      <c r="T960" s="70"/>
      <c r="U960" s="70"/>
      <c r="V960" s="70"/>
      <c r="W960" s="70"/>
      <c r="X960" s="70"/>
      <c r="Y960" s="64"/>
      <c r="Z960" s="64"/>
      <c r="AA960" s="64"/>
      <c r="AB960" s="64"/>
      <c r="AC960" s="64"/>
      <c r="AD960" s="64"/>
      <c r="AE960" s="65"/>
    </row>
    <row r="961" customFormat="false" ht="16.5" hidden="false" customHeight="true" outlineLevel="0" collapsed="false">
      <c r="A961" s="64"/>
      <c r="B961" s="65"/>
      <c r="C961" s="64"/>
      <c r="D961" s="64"/>
      <c r="E961" s="64"/>
      <c r="F961" s="64"/>
      <c r="G961" s="64"/>
      <c r="H961" s="68"/>
      <c r="I961" s="68"/>
      <c r="J961" s="68"/>
      <c r="K961" s="70"/>
      <c r="L961" s="70"/>
      <c r="M961" s="70"/>
      <c r="N961" s="70"/>
      <c r="O961" s="70"/>
      <c r="P961" s="68"/>
      <c r="Q961" s="64"/>
      <c r="R961" s="68"/>
      <c r="S961" s="68"/>
      <c r="T961" s="70"/>
      <c r="U961" s="70"/>
      <c r="V961" s="70"/>
      <c r="W961" s="70"/>
      <c r="X961" s="70"/>
      <c r="Y961" s="64"/>
      <c r="Z961" s="64"/>
      <c r="AA961" s="64"/>
      <c r="AB961" s="64"/>
      <c r="AC961" s="64"/>
      <c r="AD961" s="64"/>
      <c r="AE961" s="65"/>
    </row>
    <row r="962" customFormat="false" ht="16.5" hidden="false" customHeight="true" outlineLevel="0" collapsed="false">
      <c r="A962" s="64"/>
      <c r="B962" s="65"/>
      <c r="C962" s="64"/>
      <c r="D962" s="64"/>
      <c r="E962" s="64"/>
      <c r="F962" s="64"/>
      <c r="G962" s="64"/>
      <c r="H962" s="68"/>
      <c r="I962" s="68"/>
      <c r="J962" s="68"/>
      <c r="K962" s="70"/>
      <c r="L962" s="70"/>
      <c r="M962" s="70"/>
      <c r="N962" s="70"/>
      <c r="O962" s="70"/>
      <c r="P962" s="68"/>
      <c r="Q962" s="64"/>
      <c r="R962" s="68"/>
      <c r="S962" s="68"/>
      <c r="T962" s="70"/>
      <c r="U962" s="70"/>
      <c r="V962" s="70"/>
      <c r="W962" s="70"/>
      <c r="X962" s="70"/>
      <c r="Y962" s="64"/>
      <c r="Z962" s="64"/>
      <c r="AA962" s="64"/>
      <c r="AB962" s="64"/>
      <c r="AC962" s="64"/>
      <c r="AD962" s="64"/>
      <c r="AE962" s="65"/>
    </row>
    <row r="963" customFormat="false" ht="16.5" hidden="false" customHeight="true" outlineLevel="0" collapsed="false">
      <c r="A963" s="64"/>
      <c r="B963" s="65"/>
      <c r="C963" s="64"/>
      <c r="D963" s="64"/>
      <c r="E963" s="64"/>
      <c r="F963" s="64"/>
      <c r="G963" s="64"/>
      <c r="H963" s="68"/>
      <c r="I963" s="68"/>
      <c r="J963" s="68"/>
      <c r="K963" s="70"/>
      <c r="L963" s="70"/>
      <c r="M963" s="70"/>
      <c r="N963" s="70"/>
      <c r="O963" s="70"/>
      <c r="P963" s="68"/>
      <c r="Q963" s="64"/>
      <c r="R963" s="68"/>
      <c r="S963" s="68"/>
      <c r="T963" s="70"/>
      <c r="U963" s="70"/>
      <c r="V963" s="70"/>
      <c r="W963" s="70"/>
      <c r="X963" s="70"/>
      <c r="Y963" s="64"/>
      <c r="Z963" s="64"/>
      <c r="AA963" s="64"/>
      <c r="AB963" s="64"/>
      <c r="AC963" s="64"/>
      <c r="AD963" s="64"/>
      <c r="AE963" s="65"/>
    </row>
    <row r="964" customFormat="false" ht="16.5" hidden="false" customHeight="true" outlineLevel="0" collapsed="false">
      <c r="A964" s="64"/>
      <c r="B964" s="65"/>
      <c r="C964" s="64"/>
      <c r="D964" s="64"/>
      <c r="E964" s="64"/>
      <c r="F964" s="64"/>
      <c r="G964" s="64"/>
      <c r="H964" s="68"/>
      <c r="I964" s="68"/>
      <c r="J964" s="68"/>
      <c r="K964" s="70"/>
      <c r="L964" s="70"/>
      <c r="M964" s="70"/>
      <c r="N964" s="70"/>
      <c r="O964" s="70"/>
      <c r="P964" s="68"/>
      <c r="Q964" s="64"/>
      <c r="R964" s="68"/>
      <c r="S964" s="68"/>
      <c r="T964" s="70"/>
      <c r="U964" s="70"/>
      <c r="V964" s="70"/>
      <c r="W964" s="70"/>
      <c r="X964" s="70"/>
      <c r="Y964" s="64"/>
      <c r="Z964" s="64"/>
      <c r="AA964" s="64"/>
      <c r="AB964" s="64"/>
      <c r="AC964" s="64"/>
      <c r="AD964" s="64"/>
      <c r="AE964" s="65"/>
    </row>
    <row r="965" customFormat="false" ht="16.5" hidden="false" customHeight="true" outlineLevel="0" collapsed="false">
      <c r="A965" s="64"/>
      <c r="B965" s="65"/>
      <c r="C965" s="64"/>
      <c r="D965" s="64"/>
      <c r="E965" s="64"/>
      <c r="F965" s="64"/>
      <c r="G965" s="64"/>
      <c r="H965" s="68"/>
      <c r="I965" s="68"/>
      <c r="J965" s="68"/>
      <c r="K965" s="70"/>
      <c r="L965" s="70"/>
      <c r="M965" s="70"/>
      <c r="N965" s="70"/>
      <c r="O965" s="70"/>
      <c r="P965" s="68"/>
      <c r="Q965" s="64"/>
      <c r="R965" s="68"/>
      <c r="S965" s="68"/>
      <c r="T965" s="70"/>
      <c r="U965" s="70"/>
      <c r="V965" s="70"/>
      <c r="W965" s="70"/>
      <c r="X965" s="70"/>
      <c r="Y965" s="64"/>
      <c r="Z965" s="64"/>
      <c r="AA965" s="64"/>
      <c r="AB965" s="64"/>
      <c r="AC965" s="64"/>
      <c r="AD965" s="64"/>
      <c r="AE965" s="65"/>
    </row>
    <row r="966" customFormat="false" ht="16.5" hidden="false" customHeight="true" outlineLevel="0" collapsed="false">
      <c r="A966" s="64"/>
      <c r="B966" s="65"/>
      <c r="C966" s="64"/>
      <c r="D966" s="64"/>
      <c r="E966" s="64"/>
      <c r="F966" s="64"/>
      <c r="G966" s="64"/>
      <c r="H966" s="68"/>
      <c r="I966" s="68"/>
      <c r="J966" s="68"/>
      <c r="K966" s="70"/>
      <c r="L966" s="70"/>
      <c r="M966" s="70"/>
      <c r="N966" s="70"/>
      <c r="O966" s="70"/>
      <c r="P966" s="68"/>
      <c r="Q966" s="64"/>
      <c r="R966" s="68"/>
      <c r="S966" s="68"/>
      <c r="T966" s="70"/>
      <c r="U966" s="70"/>
      <c r="V966" s="70"/>
      <c r="W966" s="70"/>
      <c r="X966" s="70"/>
      <c r="Y966" s="64"/>
      <c r="Z966" s="64"/>
      <c r="AA966" s="64"/>
      <c r="AB966" s="64"/>
      <c r="AC966" s="64"/>
      <c r="AD966" s="64"/>
      <c r="AE966" s="65"/>
    </row>
    <row r="967" customFormat="false" ht="16.5" hidden="false" customHeight="true" outlineLevel="0" collapsed="false">
      <c r="A967" s="64"/>
      <c r="B967" s="65"/>
      <c r="C967" s="64"/>
      <c r="D967" s="64"/>
      <c r="E967" s="64"/>
      <c r="F967" s="64"/>
      <c r="G967" s="64"/>
      <c r="H967" s="68"/>
      <c r="I967" s="68"/>
      <c r="J967" s="68"/>
      <c r="K967" s="70"/>
      <c r="L967" s="70"/>
      <c r="M967" s="70"/>
      <c r="N967" s="70"/>
      <c r="O967" s="70"/>
      <c r="P967" s="68"/>
      <c r="Q967" s="64"/>
      <c r="R967" s="68"/>
      <c r="S967" s="68"/>
      <c r="T967" s="70"/>
      <c r="U967" s="70"/>
      <c r="V967" s="70"/>
      <c r="W967" s="70"/>
      <c r="X967" s="70"/>
      <c r="Y967" s="64"/>
      <c r="Z967" s="64"/>
      <c r="AA967" s="64"/>
      <c r="AB967" s="64"/>
      <c r="AC967" s="64"/>
      <c r="AD967" s="64"/>
      <c r="AE967" s="65"/>
    </row>
    <row r="968" customFormat="false" ht="16.5" hidden="false" customHeight="true" outlineLevel="0" collapsed="false">
      <c r="A968" s="64"/>
      <c r="B968" s="65"/>
      <c r="C968" s="64"/>
      <c r="D968" s="64"/>
      <c r="E968" s="64"/>
      <c r="F968" s="64"/>
      <c r="G968" s="64"/>
      <c r="H968" s="68"/>
      <c r="I968" s="68"/>
      <c r="J968" s="68"/>
      <c r="K968" s="70"/>
      <c r="L968" s="70"/>
      <c r="M968" s="70"/>
      <c r="N968" s="70"/>
      <c r="O968" s="70"/>
      <c r="P968" s="68"/>
      <c r="Q968" s="64"/>
      <c r="R968" s="68"/>
      <c r="S968" s="68"/>
      <c r="T968" s="70"/>
      <c r="U968" s="70"/>
      <c r="V968" s="70"/>
      <c r="W968" s="70"/>
      <c r="X968" s="70"/>
      <c r="Y968" s="64"/>
      <c r="Z968" s="64"/>
      <c r="AA968" s="64"/>
      <c r="AB968" s="64"/>
      <c r="AC968" s="64"/>
      <c r="AD968" s="64"/>
      <c r="AE968" s="65"/>
    </row>
    <row r="969" customFormat="false" ht="16.5" hidden="false" customHeight="true" outlineLevel="0" collapsed="false">
      <c r="A969" s="64"/>
      <c r="B969" s="65"/>
      <c r="C969" s="64"/>
      <c r="D969" s="64"/>
      <c r="E969" s="64"/>
      <c r="F969" s="64"/>
      <c r="G969" s="64"/>
      <c r="H969" s="68"/>
      <c r="I969" s="68"/>
      <c r="J969" s="68"/>
      <c r="K969" s="70"/>
      <c r="L969" s="70"/>
      <c r="M969" s="70"/>
      <c r="N969" s="70"/>
      <c r="O969" s="70"/>
      <c r="P969" s="68"/>
      <c r="Q969" s="64"/>
      <c r="R969" s="68"/>
      <c r="S969" s="68"/>
      <c r="T969" s="70"/>
      <c r="U969" s="70"/>
      <c r="V969" s="70"/>
      <c r="W969" s="70"/>
      <c r="X969" s="70"/>
      <c r="Y969" s="64"/>
      <c r="Z969" s="64"/>
      <c r="AA969" s="64"/>
      <c r="AB969" s="64"/>
      <c r="AC969" s="64"/>
      <c r="AD969" s="64"/>
      <c r="AE969" s="65"/>
    </row>
    <row r="970" customFormat="false" ht="16.5" hidden="false" customHeight="true" outlineLevel="0" collapsed="false">
      <c r="A970" s="64"/>
      <c r="B970" s="65"/>
      <c r="C970" s="64"/>
      <c r="D970" s="64"/>
      <c r="E970" s="64"/>
      <c r="F970" s="64"/>
      <c r="G970" s="64"/>
      <c r="H970" s="68"/>
      <c r="I970" s="68"/>
      <c r="J970" s="68"/>
      <c r="K970" s="70"/>
      <c r="L970" s="70"/>
      <c r="M970" s="70"/>
      <c r="N970" s="70"/>
      <c r="O970" s="70"/>
      <c r="P970" s="68"/>
      <c r="Q970" s="64"/>
      <c r="R970" s="68"/>
      <c r="S970" s="68"/>
      <c r="T970" s="70"/>
      <c r="U970" s="70"/>
      <c r="V970" s="70"/>
      <c r="W970" s="70"/>
      <c r="X970" s="70"/>
      <c r="Y970" s="64"/>
      <c r="Z970" s="64"/>
      <c r="AA970" s="64"/>
      <c r="AB970" s="64"/>
      <c r="AC970" s="64"/>
      <c r="AD970" s="64"/>
      <c r="AE970" s="65"/>
    </row>
    <row r="971" customFormat="false" ht="16.5" hidden="false" customHeight="true" outlineLevel="0" collapsed="false">
      <c r="A971" s="64"/>
      <c r="B971" s="65"/>
      <c r="C971" s="64"/>
      <c r="D971" s="64"/>
      <c r="E971" s="64"/>
      <c r="F971" s="64"/>
      <c r="G971" s="64"/>
      <c r="H971" s="68"/>
      <c r="I971" s="68"/>
      <c r="J971" s="68"/>
      <c r="K971" s="70"/>
      <c r="L971" s="70"/>
      <c r="M971" s="70"/>
      <c r="N971" s="70"/>
      <c r="O971" s="70"/>
      <c r="P971" s="68"/>
      <c r="Q971" s="64"/>
      <c r="R971" s="68"/>
      <c r="S971" s="68"/>
      <c r="T971" s="70"/>
      <c r="U971" s="70"/>
      <c r="V971" s="70"/>
      <c r="W971" s="70"/>
      <c r="X971" s="70"/>
      <c r="Y971" s="64"/>
      <c r="Z971" s="64"/>
      <c r="AA971" s="64"/>
      <c r="AB971" s="64"/>
      <c r="AC971" s="64"/>
      <c r="AD971" s="64"/>
      <c r="AE971" s="65"/>
    </row>
    <row r="972" customFormat="false" ht="16.5" hidden="false" customHeight="true" outlineLevel="0" collapsed="false">
      <c r="A972" s="64"/>
      <c r="B972" s="65"/>
      <c r="C972" s="64"/>
      <c r="D972" s="64"/>
      <c r="E972" s="64"/>
      <c r="F972" s="64"/>
      <c r="G972" s="64"/>
      <c r="H972" s="68"/>
      <c r="I972" s="68"/>
      <c r="J972" s="68"/>
      <c r="K972" s="70"/>
      <c r="L972" s="70"/>
      <c r="M972" s="70"/>
      <c r="N972" s="70"/>
      <c r="O972" s="70"/>
      <c r="P972" s="68"/>
      <c r="Q972" s="64"/>
      <c r="R972" s="68"/>
      <c r="S972" s="68"/>
      <c r="T972" s="70"/>
      <c r="U972" s="70"/>
      <c r="V972" s="70"/>
      <c r="W972" s="70"/>
      <c r="X972" s="70"/>
      <c r="Y972" s="64"/>
      <c r="Z972" s="64"/>
      <c r="AA972" s="64"/>
      <c r="AB972" s="64"/>
      <c r="AC972" s="64"/>
      <c r="AD972" s="64"/>
      <c r="AE972" s="65"/>
    </row>
    <row r="973" customFormat="false" ht="16.5" hidden="false" customHeight="true" outlineLevel="0" collapsed="false">
      <c r="A973" s="64"/>
      <c r="B973" s="65"/>
      <c r="C973" s="64"/>
      <c r="D973" s="64"/>
      <c r="E973" s="64"/>
      <c r="F973" s="64"/>
      <c r="G973" s="64"/>
      <c r="H973" s="68"/>
      <c r="I973" s="68"/>
      <c r="J973" s="68"/>
      <c r="K973" s="70"/>
      <c r="L973" s="70"/>
      <c r="M973" s="70"/>
      <c r="N973" s="70"/>
      <c r="O973" s="70"/>
      <c r="P973" s="68"/>
      <c r="Q973" s="64"/>
      <c r="R973" s="68"/>
      <c r="S973" s="68"/>
      <c r="T973" s="70"/>
      <c r="U973" s="70"/>
      <c r="V973" s="70"/>
      <c r="W973" s="70"/>
      <c r="X973" s="70"/>
      <c r="Y973" s="64"/>
      <c r="Z973" s="64"/>
      <c r="AA973" s="64"/>
      <c r="AB973" s="64"/>
      <c r="AC973" s="64"/>
      <c r="AD973" s="64"/>
      <c r="AE973" s="65"/>
    </row>
    <row r="974" customFormat="false" ht="16.5" hidden="false" customHeight="true" outlineLevel="0" collapsed="false">
      <c r="A974" s="64"/>
      <c r="B974" s="65"/>
      <c r="C974" s="64"/>
      <c r="D974" s="64"/>
      <c r="E974" s="64"/>
      <c r="F974" s="64"/>
      <c r="G974" s="64"/>
      <c r="H974" s="68"/>
      <c r="I974" s="68"/>
      <c r="J974" s="68"/>
      <c r="K974" s="70"/>
      <c r="L974" s="70"/>
      <c r="M974" s="70"/>
      <c r="N974" s="70"/>
      <c r="O974" s="70"/>
      <c r="P974" s="68"/>
      <c r="Q974" s="64"/>
      <c r="R974" s="68"/>
      <c r="S974" s="68"/>
      <c r="T974" s="70"/>
      <c r="U974" s="70"/>
      <c r="V974" s="70"/>
      <c r="W974" s="70"/>
      <c r="X974" s="70"/>
      <c r="Y974" s="64"/>
      <c r="Z974" s="64"/>
      <c r="AA974" s="64"/>
      <c r="AB974" s="64"/>
      <c r="AC974" s="64"/>
      <c r="AD974" s="64"/>
      <c r="AE974" s="65"/>
    </row>
    <row r="975" customFormat="false" ht="16.5" hidden="false" customHeight="true" outlineLevel="0" collapsed="false">
      <c r="A975" s="64"/>
      <c r="B975" s="65"/>
      <c r="C975" s="64"/>
      <c r="D975" s="64"/>
      <c r="E975" s="64"/>
      <c r="F975" s="64"/>
      <c r="G975" s="64"/>
      <c r="H975" s="68"/>
      <c r="I975" s="68"/>
      <c r="J975" s="68"/>
      <c r="K975" s="70"/>
      <c r="L975" s="70"/>
      <c r="M975" s="70"/>
      <c r="N975" s="70"/>
      <c r="O975" s="70"/>
      <c r="P975" s="68"/>
      <c r="Q975" s="64"/>
      <c r="R975" s="68"/>
      <c r="S975" s="68"/>
      <c r="T975" s="70"/>
      <c r="U975" s="70"/>
      <c r="V975" s="70"/>
      <c r="W975" s="70"/>
      <c r="X975" s="70"/>
      <c r="Y975" s="64"/>
      <c r="Z975" s="64"/>
      <c r="AA975" s="64"/>
      <c r="AB975" s="64"/>
      <c r="AC975" s="64"/>
      <c r="AD975" s="64"/>
      <c r="AE975" s="65"/>
    </row>
    <row r="976" customFormat="false" ht="16.5" hidden="false" customHeight="true" outlineLevel="0" collapsed="false">
      <c r="A976" s="64"/>
      <c r="B976" s="65"/>
      <c r="C976" s="64"/>
      <c r="D976" s="64"/>
      <c r="E976" s="64"/>
      <c r="F976" s="64"/>
      <c r="G976" s="64"/>
      <c r="H976" s="68"/>
      <c r="I976" s="68"/>
      <c r="J976" s="68"/>
      <c r="K976" s="70"/>
      <c r="L976" s="70"/>
      <c r="M976" s="70"/>
      <c r="N976" s="70"/>
      <c r="O976" s="70"/>
      <c r="P976" s="68"/>
      <c r="Q976" s="64"/>
      <c r="R976" s="68"/>
      <c r="S976" s="68"/>
      <c r="T976" s="70"/>
      <c r="U976" s="70"/>
      <c r="V976" s="70"/>
      <c r="W976" s="70"/>
      <c r="X976" s="70"/>
      <c r="Y976" s="64"/>
      <c r="Z976" s="64"/>
      <c r="AA976" s="64"/>
      <c r="AB976" s="64"/>
      <c r="AC976" s="64"/>
      <c r="AD976" s="64"/>
      <c r="AE976" s="65"/>
    </row>
    <row r="977" customFormat="false" ht="16.5" hidden="false" customHeight="true" outlineLevel="0" collapsed="false">
      <c r="A977" s="64"/>
      <c r="B977" s="65"/>
      <c r="C977" s="64"/>
      <c r="D977" s="64"/>
      <c r="E977" s="64"/>
      <c r="F977" s="64"/>
      <c r="G977" s="64"/>
      <c r="H977" s="68"/>
      <c r="I977" s="68"/>
      <c r="J977" s="68"/>
      <c r="K977" s="70"/>
      <c r="L977" s="70"/>
      <c r="M977" s="70"/>
      <c r="N977" s="70"/>
      <c r="O977" s="70"/>
      <c r="P977" s="68"/>
      <c r="Q977" s="64"/>
      <c r="R977" s="68"/>
      <c r="S977" s="68"/>
      <c r="T977" s="70"/>
      <c r="U977" s="70"/>
      <c r="V977" s="70"/>
      <c r="W977" s="70"/>
      <c r="X977" s="70"/>
      <c r="Y977" s="64"/>
      <c r="Z977" s="64"/>
      <c r="AA977" s="64"/>
      <c r="AB977" s="64"/>
      <c r="AC977" s="64"/>
      <c r="AD977" s="64"/>
      <c r="AE977" s="65"/>
    </row>
    <row r="978" customFormat="false" ht="16.5" hidden="false" customHeight="true" outlineLevel="0" collapsed="false">
      <c r="A978" s="64"/>
      <c r="B978" s="65"/>
      <c r="C978" s="64"/>
      <c r="D978" s="64"/>
      <c r="E978" s="64"/>
      <c r="F978" s="64"/>
      <c r="G978" s="64"/>
      <c r="H978" s="68"/>
      <c r="I978" s="68"/>
      <c r="J978" s="68"/>
      <c r="K978" s="70"/>
      <c r="L978" s="70"/>
      <c r="M978" s="70"/>
      <c r="N978" s="70"/>
      <c r="O978" s="70"/>
      <c r="P978" s="68"/>
      <c r="Q978" s="64"/>
      <c r="R978" s="68"/>
      <c r="S978" s="68"/>
      <c r="T978" s="70"/>
      <c r="U978" s="70"/>
      <c r="V978" s="70"/>
      <c r="W978" s="70"/>
      <c r="X978" s="70"/>
      <c r="Y978" s="64"/>
      <c r="Z978" s="64"/>
      <c r="AA978" s="64"/>
      <c r="AB978" s="64"/>
      <c r="AC978" s="64"/>
      <c r="AD978" s="64"/>
      <c r="AE978" s="65"/>
    </row>
    <row r="979" customFormat="false" ht="16.5" hidden="false" customHeight="true" outlineLevel="0" collapsed="false">
      <c r="A979" s="64"/>
      <c r="B979" s="65"/>
      <c r="C979" s="64"/>
      <c r="D979" s="64"/>
      <c r="E979" s="64"/>
      <c r="F979" s="64"/>
      <c r="G979" s="64"/>
      <c r="H979" s="68"/>
      <c r="I979" s="68"/>
      <c r="J979" s="68"/>
      <c r="K979" s="70"/>
      <c r="L979" s="70"/>
      <c r="M979" s="70"/>
      <c r="N979" s="70"/>
      <c r="O979" s="70"/>
      <c r="P979" s="68"/>
      <c r="Q979" s="64"/>
      <c r="R979" s="68"/>
      <c r="S979" s="68"/>
      <c r="T979" s="70"/>
      <c r="U979" s="70"/>
      <c r="V979" s="70"/>
      <c r="W979" s="70"/>
      <c r="X979" s="70"/>
      <c r="Y979" s="64"/>
      <c r="Z979" s="64"/>
      <c r="AA979" s="64"/>
      <c r="AB979" s="64"/>
      <c r="AC979" s="64"/>
      <c r="AD979" s="64"/>
      <c r="AE979" s="65"/>
    </row>
    <row r="980" customFormat="false" ht="16.5" hidden="false" customHeight="true" outlineLevel="0" collapsed="false">
      <c r="A980" s="64"/>
      <c r="B980" s="65"/>
      <c r="C980" s="64"/>
      <c r="D980" s="64"/>
      <c r="E980" s="64"/>
      <c r="F980" s="64"/>
      <c r="G980" s="64"/>
      <c r="H980" s="68"/>
      <c r="I980" s="68"/>
      <c r="J980" s="68"/>
      <c r="K980" s="70"/>
      <c r="L980" s="70"/>
      <c r="M980" s="70"/>
      <c r="N980" s="70"/>
      <c r="O980" s="70"/>
      <c r="P980" s="68"/>
      <c r="Q980" s="64"/>
      <c r="R980" s="68"/>
      <c r="S980" s="68"/>
      <c r="T980" s="70"/>
      <c r="U980" s="70"/>
      <c r="V980" s="70"/>
      <c r="W980" s="70"/>
      <c r="X980" s="70"/>
      <c r="Y980" s="64"/>
      <c r="Z980" s="64"/>
      <c r="AA980" s="64"/>
      <c r="AB980" s="64"/>
      <c r="AC980" s="64"/>
      <c r="AD980" s="64"/>
      <c r="AE980" s="65"/>
    </row>
    <row r="981" customFormat="false" ht="16.5" hidden="false" customHeight="true" outlineLevel="0" collapsed="false">
      <c r="A981" s="64"/>
      <c r="B981" s="65"/>
      <c r="C981" s="64"/>
      <c r="D981" s="64"/>
      <c r="E981" s="64"/>
      <c r="F981" s="64"/>
      <c r="G981" s="64"/>
      <c r="H981" s="68"/>
      <c r="I981" s="68"/>
      <c r="J981" s="68"/>
      <c r="K981" s="70"/>
      <c r="L981" s="70"/>
      <c r="M981" s="70"/>
      <c r="N981" s="70"/>
      <c r="O981" s="70"/>
      <c r="P981" s="68"/>
      <c r="Q981" s="64"/>
      <c r="R981" s="68"/>
      <c r="S981" s="68"/>
      <c r="T981" s="70"/>
      <c r="U981" s="70"/>
      <c r="V981" s="70"/>
      <c r="W981" s="70"/>
      <c r="X981" s="70"/>
      <c r="Y981" s="64"/>
      <c r="Z981" s="64"/>
      <c r="AA981" s="64"/>
      <c r="AB981" s="64"/>
      <c r="AC981" s="64"/>
      <c r="AD981" s="64"/>
      <c r="AE981" s="65"/>
    </row>
    <row r="982" customFormat="false" ht="16.5" hidden="false" customHeight="true" outlineLevel="0" collapsed="false">
      <c r="A982" s="64"/>
      <c r="B982" s="65"/>
      <c r="C982" s="64"/>
      <c r="D982" s="64"/>
      <c r="E982" s="64"/>
      <c r="F982" s="64"/>
      <c r="G982" s="64"/>
      <c r="H982" s="68"/>
      <c r="I982" s="68"/>
      <c r="J982" s="68"/>
      <c r="K982" s="70"/>
      <c r="L982" s="70"/>
      <c r="M982" s="70"/>
      <c r="N982" s="70"/>
      <c r="O982" s="70"/>
      <c r="P982" s="68"/>
      <c r="Q982" s="64"/>
      <c r="R982" s="68"/>
      <c r="S982" s="68"/>
      <c r="T982" s="70"/>
      <c r="U982" s="70"/>
      <c r="V982" s="70"/>
      <c r="W982" s="70"/>
      <c r="X982" s="70"/>
      <c r="Y982" s="64"/>
      <c r="Z982" s="64"/>
      <c r="AA982" s="64"/>
      <c r="AB982" s="64"/>
      <c r="AC982" s="64"/>
      <c r="AD982" s="64"/>
      <c r="AE982" s="65"/>
    </row>
    <row r="983" customFormat="false" ht="16.5" hidden="false" customHeight="true" outlineLevel="0" collapsed="false">
      <c r="A983" s="64"/>
      <c r="B983" s="65"/>
      <c r="C983" s="64"/>
      <c r="D983" s="64"/>
      <c r="E983" s="64"/>
      <c r="F983" s="64"/>
      <c r="G983" s="64"/>
      <c r="H983" s="68"/>
      <c r="I983" s="68"/>
      <c r="J983" s="68"/>
      <c r="K983" s="70"/>
      <c r="L983" s="70"/>
      <c r="M983" s="70"/>
      <c r="N983" s="70"/>
      <c r="O983" s="70"/>
      <c r="P983" s="68"/>
      <c r="Q983" s="64"/>
      <c r="R983" s="68"/>
      <c r="S983" s="68"/>
      <c r="T983" s="70"/>
      <c r="U983" s="70"/>
      <c r="V983" s="70"/>
      <c r="W983" s="70"/>
      <c r="X983" s="70"/>
      <c r="Y983" s="64"/>
      <c r="Z983" s="64"/>
      <c r="AA983" s="64"/>
      <c r="AB983" s="64"/>
      <c r="AC983" s="64"/>
      <c r="AD983" s="64"/>
      <c r="AE983" s="65"/>
    </row>
    <row r="984" customFormat="false" ht="16.5" hidden="false" customHeight="true" outlineLevel="0" collapsed="false">
      <c r="A984" s="64"/>
      <c r="B984" s="65"/>
      <c r="C984" s="64"/>
      <c r="D984" s="64"/>
      <c r="E984" s="64"/>
      <c r="F984" s="64"/>
      <c r="G984" s="64"/>
      <c r="H984" s="68"/>
      <c r="I984" s="68"/>
      <c r="J984" s="68"/>
      <c r="K984" s="70"/>
      <c r="L984" s="70"/>
      <c r="M984" s="70"/>
      <c r="N984" s="70"/>
      <c r="O984" s="70"/>
      <c r="P984" s="68"/>
      <c r="Q984" s="64"/>
      <c r="R984" s="68"/>
      <c r="S984" s="68"/>
      <c r="T984" s="70"/>
      <c r="U984" s="70"/>
      <c r="V984" s="70"/>
      <c r="W984" s="70"/>
      <c r="X984" s="70"/>
      <c r="Y984" s="64"/>
      <c r="Z984" s="64"/>
      <c r="AA984" s="64"/>
      <c r="AB984" s="64"/>
      <c r="AC984" s="64"/>
      <c r="AD984" s="64"/>
      <c r="AE984" s="65"/>
    </row>
    <row r="985" customFormat="false" ht="16.5" hidden="false" customHeight="true" outlineLevel="0" collapsed="false">
      <c r="A985" s="64"/>
      <c r="B985" s="65"/>
      <c r="C985" s="64"/>
      <c r="D985" s="64"/>
      <c r="E985" s="64"/>
      <c r="F985" s="64"/>
      <c r="G985" s="64"/>
      <c r="H985" s="68"/>
      <c r="I985" s="68"/>
      <c r="J985" s="68"/>
      <c r="K985" s="70"/>
      <c r="L985" s="70"/>
      <c r="M985" s="70"/>
      <c r="N985" s="70"/>
      <c r="O985" s="70"/>
      <c r="P985" s="68"/>
      <c r="Q985" s="64"/>
      <c r="R985" s="68"/>
      <c r="S985" s="68"/>
      <c r="T985" s="70"/>
      <c r="U985" s="70"/>
      <c r="V985" s="70"/>
      <c r="W985" s="70"/>
      <c r="X985" s="70"/>
      <c r="Y985" s="64"/>
      <c r="Z985" s="64"/>
      <c r="AA985" s="64"/>
      <c r="AB985" s="64"/>
      <c r="AC985" s="64"/>
      <c r="AD985" s="64"/>
      <c r="AE985" s="65"/>
    </row>
    <row r="986" customFormat="false" ht="16.5" hidden="false" customHeight="true" outlineLevel="0" collapsed="false">
      <c r="A986" s="64"/>
      <c r="B986" s="65"/>
      <c r="C986" s="64"/>
      <c r="D986" s="64"/>
      <c r="E986" s="64"/>
      <c r="F986" s="64"/>
      <c r="G986" s="64"/>
      <c r="H986" s="68"/>
      <c r="I986" s="68"/>
      <c r="J986" s="68"/>
      <c r="K986" s="70"/>
      <c r="L986" s="70"/>
      <c r="M986" s="70"/>
      <c r="N986" s="70"/>
      <c r="O986" s="70"/>
      <c r="P986" s="68"/>
      <c r="Q986" s="64"/>
      <c r="R986" s="68"/>
      <c r="S986" s="68"/>
      <c r="T986" s="70"/>
      <c r="U986" s="70"/>
      <c r="V986" s="70"/>
      <c r="W986" s="70"/>
      <c r="X986" s="70"/>
      <c r="Y986" s="64"/>
      <c r="Z986" s="64"/>
      <c r="AA986" s="64"/>
      <c r="AB986" s="64"/>
      <c r="AC986" s="64"/>
      <c r="AD986" s="64"/>
      <c r="AE986" s="65"/>
    </row>
    <row r="987" customFormat="false" ht="16.5" hidden="false" customHeight="true" outlineLevel="0" collapsed="false">
      <c r="A987" s="64"/>
      <c r="B987" s="65"/>
      <c r="C987" s="64"/>
      <c r="D987" s="64"/>
      <c r="E987" s="64"/>
      <c r="F987" s="64"/>
      <c r="G987" s="64"/>
      <c r="H987" s="68"/>
      <c r="I987" s="68"/>
      <c r="J987" s="68"/>
      <c r="K987" s="70"/>
      <c r="L987" s="70"/>
      <c r="M987" s="70"/>
      <c r="N987" s="70"/>
      <c r="O987" s="70"/>
      <c r="P987" s="68"/>
      <c r="Q987" s="64"/>
      <c r="R987" s="68"/>
      <c r="S987" s="68"/>
      <c r="T987" s="70"/>
      <c r="U987" s="70"/>
      <c r="V987" s="70"/>
      <c r="W987" s="70"/>
      <c r="X987" s="70"/>
      <c r="Y987" s="64"/>
      <c r="Z987" s="64"/>
      <c r="AA987" s="64"/>
      <c r="AB987" s="64"/>
      <c r="AC987" s="64"/>
      <c r="AD987" s="64"/>
      <c r="AE987" s="65"/>
    </row>
    <row r="988" customFormat="false" ht="16.5" hidden="false" customHeight="true" outlineLevel="0" collapsed="false">
      <c r="A988" s="64"/>
      <c r="B988" s="65"/>
      <c r="C988" s="64"/>
      <c r="D988" s="64"/>
      <c r="E988" s="64"/>
      <c r="F988" s="64"/>
      <c r="G988" s="64"/>
      <c r="H988" s="68"/>
      <c r="I988" s="68"/>
      <c r="J988" s="68"/>
      <c r="K988" s="70"/>
      <c r="L988" s="70"/>
      <c r="M988" s="70"/>
      <c r="N988" s="70"/>
      <c r="O988" s="70"/>
      <c r="P988" s="68"/>
      <c r="Q988" s="64"/>
      <c r="R988" s="68"/>
      <c r="S988" s="68"/>
      <c r="T988" s="70"/>
      <c r="U988" s="70"/>
      <c r="V988" s="70"/>
      <c r="W988" s="70"/>
      <c r="X988" s="70"/>
      <c r="Y988" s="64"/>
      <c r="Z988" s="64"/>
      <c r="AA988" s="64"/>
      <c r="AB988" s="64"/>
      <c r="AC988" s="64"/>
      <c r="AD988" s="64"/>
      <c r="AE988" s="65"/>
    </row>
    <row r="989" customFormat="false" ht="16.5" hidden="false" customHeight="true" outlineLevel="0" collapsed="false">
      <c r="A989" s="64"/>
      <c r="B989" s="65"/>
      <c r="C989" s="64"/>
      <c r="D989" s="64"/>
      <c r="E989" s="64"/>
      <c r="F989" s="64"/>
      <c r="G989" s="64"/>
      <c r="H989" s="68"/>
      <c r="I989" s="68"/>
      <c r="J989" s="68"/>
      <c r="K989" s="70"/>
      <c r="L989" s="70"/>
      <c r="M989" s="70"/>
      <c r="N989" s="70"/>
      <c r="O989" s="70"/>
      <c r="P989" s="68"/>
      <c r="Q989" s="64"/>
      <c r="R989" s="68"/>
      <c r="S989" s="68"/>
      <c r="T989" s="70"/>
      <c r="U989" s="70"/>
      <c r="V989" s="70"/>
      <c r="W989" s="70"/>
      <c r="X989" s="70"/>
      <c r="Y989" s="64"/>
      <c r="Z989" s="64"/>
      <c r="AA989" s="64"/>
      <c r="AB989" s="64"/>
      <c r="AC989" s="64"/>
      <c r="AD989" s="64"/>
      <c r="AE989" s="65"/>
    </row>
    <row r="990" customFormat="false" ht="16.5" hidden="false" customHeight="true" outlineLevel="0" collapsed="false">
      <c r="A990" s="64"/>
      <c r="B990" s="65"/>
      <c r="C990" s="64"/>
      <c r="D990" s="64"/>
      <c r="E990" s="64"/>
      <c r="F990" s="64"/>
      <c r="G990" s="64"/>
      <c r="H990" s="68"/>
      <c r="I990" s="68"/>
      <c r="J990" s="68"/>
      <c r="K990" s="70"/>
      <c r="L990" s="70"/>
      <c r="M990" s="70"/>
      <c r="N990" s="70"/>
      <c r="O990" s="70"/>
      <c r="P990" s="68"/>
      <c r="Q990" s="64"/>
      <c r="R990" s="68"/>
      <c r="S990" s="68"/>
      <c r="T990" s="70"/>
      <c r="U990" s="70"/>
      <c r="V990" s="70"/>
      <c r="W990" s="70"/>
      <c r="X990" s="70"/>
      <c r="Y990" s="64"/>
      <c r="Z990" s="64"/>
      <c r="AA990" s="64"/>
      <c r="AB990" s="64"/>
      <c r="AC990" s="64"/>
      <c r="AD990" s="64"/>
      <c r="AE990" s="65"/>
    </row>
    <row r="991" customFormat="false" ht="16.5" hidden="false" customHeight="true" outlineLevel="0" collapsed="false">
      <c r="A991" s="64"/>
      <c r="B991" s="65"/>
      <c r="C991" s="64"/>
      <c r="D991" s="64"/>
      <c r="E991" s="64"/>
      <c r="F991" s="64"/>
      <c r="G991" s="64"/>
      <c r="H991" s="68"/>
      <c r="I991" s="68"/>
      <c r="J991" s="68"/>
      <c r="K991" s="70"/>
      <c r="L991" s="70"/>
      <c r="M991" s="70"/>
      <c r="N991" s="70"/>
      <c r="O991" s="70"/>
      <c r="P991" s="68"/>
      <c r="Q991" s="64"/>
      <c r="R991" s="68"/>
      <c r="S991" s="68"/>
      <c r="T991" s="70"/>
      <c r="U991" s="70"/>
      <c r="V991" s="70"/>
      <c r="W991" s="70"/>
      <c r="X991" s="70"/>
      <c r="Y991" s="64"/>
      <c r="Z991" s="64"/>
      <c r="AA991" s="64"/>
      <c r="AB991" s="64"/>
      <c r="AC991" s="64"/>
      <c r="AD991" s="64"/>
      <c r="AE991" s="65"/>
    </row>
    <row r="992" customFormat="false" ht="16.5" hidden="false" customHeight="true" outlineLevel="0" collapsed="false">
      <c r="A992" s="64"/>
      <c r="B992" s="65"/>
      <c r="C992" s="64"/>
      <c r="D992" s="64"/>
      <c r="E992" s="64"/>
      <c r="F992" s="64"/>
      <c r="G992" s="64"/>
      <c r="H992" s="68"/>
      <c r="I992" s="68"/>
      <c r="J992" s="68"/>
      <c r="K992" s="70"/>
      <c r="L992" s="70"/>
      <c r="M992" s="70"/>
      <c r="N992" s="70"/>
      <c r="O992" s="70"/>
      <c r="P992" s="68"/>
      <c r="Q992" s="64"/>
      <c r="R992" s="68"/>
      <c r="S992" s="68"/>
      <c r="T992" s="70"/>
      <c r="U992" s="70"/>
      <c r="V992" s="70"/>
      <c r="W992" s="70"/>
      <c r="X992" s="70"/>
      <c r="Y992" s="64"/>
      <c r="Z992" s="64"/>
      <c r="AA992" s="64"/>
      <c r="AB992" s="64"/>
      <c r="AC992" s="64"/>
      <c r="AD992" s="64"/>
      <c r="AE992" s="65"/>
    </row>
    <row r="993" customFormat="false" ht="16.5" hidden="false" customHeight="true" outlineLevel="0" collapsed="false">
      <c r="A993" s="64"/>
      <c r="B993" s="65"/>
      <c r="C993" s="64"/>
      <c r="D993" s="64"/>
      <c r="E993" s="64"/>
      <c r="F993" s="64"/>
      <c r="G993" s="64"/>
      <c r="H993" s="68"/>
      <c r="I993" s="68"/>
      <c r="J993" s="68"/>
      <c r="K993" s="70"/>
      <c r="L993" s="70"/>
      <c r="M993" s="70"/>
      <c r="N993" s="70"/>
      <c r="O993" s="70"/>
      <c r="P993" s="68"/>
      <c r="Q993" s="64"/>
      <c r="R993" s="68"/>
      <c r="S993" s="68"/>
      <c r="T993" s="70"/>
      <c r="U993" s="70"/>
      <c r="V993" s="70"/>
      <c r="W993" s="70"/>
      <c r="X993" s="70"/>
      <c r="Y993" s="64"/>
      <c r="Z993" s="64"/>
      <c r="AA993" s="64"/>
      <c r="AB993" s="64"/>
      <c r="AC993" s="64"/>
      <c r="AD993" s="64"/>
      <c r="AE993" s="65"/>
    </row>
    <row r="994" customFormat="false" ht="16.5" hidden="false" customHeight="true" outlineLevel="0" collapsed="false">
      <c r="A994" s="64"/>
      <c r="B994" s="65"/>
      <c r="C994" s="64"/>
      <c r="D994" s="64"/>
      <c r="E994" s="64"/>
      <c r="F994" s="64"/>
      <c r="G994" s="64"/>
      <c r="H994" s="68"/>
      <c r="I994" s="68"/>
      <c r="J994" s="68"/>
      <c r="K994" s="70"/>
      <c r="L994" s="70"/>
      <c r="M994" s="70"/>
      <c r="N994" s="70"/>
      <c r="O994" s="70"/>
      <c r="P994" s="68"/>
      <c r="Q994" s="64"/>
      <c r="R994" s="68"/>
      <c r="S994" s="68"/>
      <c r="T994" s="70"/>
      <c r="U994" s="70"/>
      <c r="V994" s="70"/>
      <c r="W994" s="70"/>
      <c r="X994" s="70"/>
      <c r="Y994" s="64"/>
      <c r="Z994" s="64"/>
      <c r="AA994" s="64"/>
      <c r="AB994" s="64"/>
      <c r="AC994" s="64"/>
      <c r="AD994" s="64"/>
      <c r="AE994" s="65"/>
    </row>
    <row r="995" customFormat="false" ht="16.5" hidden="false" customHeight="true" outlineLevel="0" collapsed="false">
      <c r="A995" s="64"/>
      <c r="B995" s="65"/>
      <c r="C995" s="64"/>
      <c r="D995" s="64"/>
      <c r="E995" s="64"/>
      <c r="F995" s="64"/>
      <c r="G995" s="64"/>
      <c r="H995" s="68"/>
      <c r="I995" s="68"/>
      <c r="J995" s="68"/>
      <c r="K995" s="70"/>
      <c r="L995" s="70"/>
      <c r="M995" s="70"/>
      <c r="N995" s="70"/>
      <c r="O995" s="70"/>
      <c r="P995" s="68"/>
      <c r="Q995" s="64"/>
      <c r="R995" s="68"/>
      <c r="S995" s="68"/>
      <c r="T995" s="70"/>
      <c r="U995" s="70"/>
      <c r="V995" s="70"/>
      <c r="W995" s="70"/>
      <c r="X995" s="70"/>
      <c r="Y995" s="64"/>
      <c r="Z995" s="64"/>
      <c r="AA995" s="64"/>
      <c r="AB995" s="64"/>
      <c r="AC995" s="64"/>
      <c r="AD995" s="64"/>
      <c r="AE995" s="65"/>
    </row>
    <row r="996" customFormat="false" ht="16.5" hidden="false" customHeight="true" outlineLevel="0" collapsed="false">
      <c r="A996" s="64"/>
      <c r="B996" s="65"/>
      <c r="C996" s="64"/>
      <c r="D996" s="64"/>
      <c r="E996" s="64"/>
      <c r="F996" s="64"/>
      <c r="G996" s="64"/>
      <c r="H996" s="68"/>
      <c r="I996" s="68"/>
      <c r="J996" s="68"/>
      <c r="K996" s="70"/>
      <c r="L996" s="70"/>
      <c r="M996" s="70"/>
      <c r="N996" s="70"/>
      <c r="O996" s="70"/>
      <c r="P996" s="68"/>
      <c r="Q996" s="64"/>
      <c r="R996" s="68"/>
      <c r="S996" s="68"/>
      <c r="T996" s="70"/>
      <c r="U996" s="70"/>
      <c r="V996" s="70"/>
      <c r="W996" s="70"/>
      <c r="X996" s="70"/>
      <c r="Y996" s="64"/>
      <c r="Z996" s="64"/>
      <c r="AA996" s="64"/>
      <c r="AB996" s="64"/>
      <c r="AC996" s="64"/>
      <c r="AD996" s="64"/>
      <c r="AE996" s="65"/>
    </row>
    <row r="997" customFormat="false" ht="16.5" hidden="false" customHeight="true" outlineLevel="0" collapsed="false">
      <c r="A997" s="64"/>
      <c r="B997" s="65"/>
      <c r="C997" s="64"/>
      <c r="D997" s="64"/>
      <c r="E997" s="64"/>
      <c r="F997" s="64"/>
      <c r="G997" s="64"/>
      <c r="H997" s="68"/>
      <c r="I997" s="68"/>
      <c r="J997" s="68"/>
      <c r="K997" s="70"/>
      <c r="L997" s="70"/>
      <c r="M997" s="70"/>
      <c r="N997" s="70"/>
      <c r="O997" s="70"/>
      <c r="P997" s="68"/>
      <c r="Q997" s="64"/>
      <c r="R997" s="68"/>
      <c r="S997" s="68"/>
      <c r="T997" s="70"/>
      <c r="U997" s="70"/>
      <c r="V997" s="70"/>
      <c r="W997" s="70"/>
      <c r="X997" s="70"/>
      <c r="Y997" s="64"/>
      <c r="Z997" s="64"/>
      <c r="AA997" s="64"/>
      <c r="AB997" s="64"/>
      <c r="AC997" s="64"/>
      <c r="AD997" s="64"/>
      <c r="AE997" s="65"/>
    </row>
    <row r="998" customFormat="false" ht="16.5" hidden="false" customHeight="true" outlineLevel="0" collapsed="false">
      <c r="A998" s="64"/>
      <c r="B998" s="65"/>
      <c r="C998" s="64"/>
      <c r="D998" s="64"/>
      <c r="E998" s="64"/>
      <c r="F998" s="64"/>
      <c r="G998" s="64"/>
      <c r="H998" s="68"/>
      <c r="I998" s="68"/>
      <c r="J998" s="68"/>
      <c r="K998" s="70"/>
      <c r="L998" s="70"/>
      <c r="M998" s="70"/>
      <c r="N998" s="70"/>
      <c r="O998" s="70"/>
      <c r="P998" s="68"/>
      <c r="Q998" s="64"/>
      <c r="R998" s="68"/>
      <c r="S998" s="68"/>
      <c r="T998" s="70"/>
      <c r="U998" s="70"/>
      <c r="V998" s="70"/>
      <c r="W998" s="70"/>
      <c r="X998" s="70"/>
      <c r="Y998" s="64"/>
      <c r="Z998" s="64"/>
      <c r="AA998" s="64"/>
      <c r="AB998" s="64"/>
      <c r="AC998" s="64"/>
      <c r="AD998" s="64"/>
      <c r="AE998" s="65"/>
    </row>
    <row r="999" customFormat="false" ht="16.5" hidden="false" customHeight="true" outlineLevel="0" collapsed="false">
      <c r="A999" s="64"/>
      <c r="B999" s="65"/>
      <c r="C999" s="64"/>
      <c r="D999" s="64"/>
      <c r="E999" s="64"/>
      <c r="F999" s="64"/>
      <c r="G999" s="64"/>
      <c r="H999" s="68"/>
      <c r="I999" s="68"/>
      <c r="J999" s="68"/>
      <c r="K999" s="70"/>
      <c r="L999" s="70"/>
      <c r="M999" s="70"/>
      <c r="N999" s="70"/>
      <c r="O999" s="70"/>
      <c r="P999" s="68"/>
      <c r="Q999" s="64"/>
      <c r="R999" s="68"/>
      <c r="S999" s="68"/>
      <c r="T999" s="70"/>
      <c r="U999" s="70"/>
      <c r="V999" s="70"/>
      <c r="W999" s="70"/>
      <c r="X999" s="70"/>
      <c r="Y999" s="64"/>
      <c r="Z999" s="64"/>
      <c r="AA999" s="64"/>
      <c r="AB999" s="64"/>
      <c r="AC999" s="64"/>
      <c r="AD999" s="64"/>
      <c r="AE999" s="65"/>
    </row>
    <row r="1000" customFormat="false" ht="16.5" hidden="false" customHeight="true" outlineLevel="0" collapsed="false">
      <c r="A1000" s="64"/>
      <c r="B1000" s="65"/>
      <c r="C1000" s="64"/>
      <c r="D1000" s="64"/>
      <c r="E1000" s="64"/>
      <c r="F1000" s="64"/>
      <c r="G1000" s="64"/>
      <c r="H1000" s="68"/>
      <c r="I1000" s="68"/>
      <c r="J1000" s="68"/>
      <c r="K1000" s="70"/>
      <c r="L1000" s="70"/>
      <c r="M1000" s="70"/>
      <c r="N1000" s="70"/>
      <c r="O1000" s="70"/>
      <c r="P1000" s="68"/>
      <c r="Q1000" s="64"/>
      <c r="R1000" s="68"/>
      <c r="S1000" s="68"/>
      <c r="T1000" s="70"/>
      <c r="U1000" s="70"/>
      <c r="V1000" s="70"/>
      <c r="W1000" s="70"/>
      <c r="X1000" s="70"/>
      <c r="Y1000" s="64"/>
      <c r="Z1000" s="64"/>
      <c r="AA1000" s="64"/>
      <c r="AB1000" s="64"/>
      <c r="AC1000" s="64"/>
      <c r="AD1000" s="64"/>
      <c r="AE1000" s="65"/>
    </row>
  </sheetData>
  <autoFilter ref="C15:O15"/>
  <mergeCells count="4">
    <mergeCell ref="C13:D13"/>
    <mergeCell ref="R13:X13"/>
    <mergeCell ref="L813:L817"/>
    <mergeCell ref="U813:U817"/>
  </mergeCells>
  <dataValidations count="7">
    <dataValidation allowBlank="true" errorStyle="stop" operator="between" showDropDown="false" showErrorMessage="true" showInputMessage="false" sqref="P67:P69 P71:P86 P139:P141 P143:P158 P223:P225 P227:P242 P295:P297 P299:P314 P398:P400 P402:P417 P470:P472 P474:P489 P554:P556 P558:P573 P626:P628 P630:P645 P682:P684 P686:P701 P754:P756 P758:P773" type="list">
      <formula1>"FIXO,VARIAVEL"</formula1>
      <formula2>0</formula2>
    </dataValidation>
    <dataValidation allowBlank="true" errorStyle="stop" operator="between" showDropDown="false" showErrorMessage="true" showInputMessage="false" sqref="C16:C809" type="list">
      <formula1>Lista!$H$4:$H$12</formula1>
      <formula2>0</formula2>
    </dataValidation>
    <dataValidation allowBlank="true" errorStyle="stop" operator="between" showDropDown="false" showErrorMessage="true" showInputMessage="false" sqref="H16:H809" type="list">
      <formula1>"AGÊNCIA,FAT.DIRETO,AGÊNCIA INTERNO"</formula1>
      <formula2>0</formula2>
    </dataValidation>
    <dataValidation allowBlank="true" errorStyle="stop" operator="between" showDropDown="false" showErrorMessage="true" showInputMessage="false" sqref="E16:E809" type="list">
      <formula1>Lista!$B$4:$B$12</formula1>
      <formula2>0</formula2>
    </dataValidation>
    <dataValidation allowBlank="true" errorStyle="stop" operator="between" showDropDown="false" showErrorMessage="true" showInputMessage="false" sqref="P17 P26:P50 P52:P55 P57:P63 P122 P124:P127 P129:P135 P195:P206 P208:P211 P213:P219 P278 P280:P283 P285:P291 P357:P381 P383:P386 P388:P394 P453 P455:P458 P460:P466 P526:P537 P539:P542 P544:P550 P609 P611:P614 P616:P622 P737 P739:P742 P744:P750" type="list">
      <formula1>#ref!</formula1>
      <formula2>0</formula2>
    </dataValidation>
    <dataValidation allowBlank="true" errorStyle="stop" operator="between" showDropDown="false" showErrorMessage="true" showInputMessage="false" sqref="P16 P18:P25 P51 P56 P64:P66 P70 P87:P121 P123 P128 P136:P138 P142 P159:P194 P207 P212 P220:P222 P226 P243:P277 P279 P284 P292:P294 P298 P315:P356 P382 P387 P395:P397 P401 P418:P452 P454 P459 P467:P469 P473 P490:P525 P538 P543 P551:P553 P557 P574:P608 P610 P615 P623:P625 P629 P646:P681 P685 P702:P736 P738 P743 P751:P753 P757 P774:P809" type="list">
      <formula1>"FIXO,VARIÁVEL"</formula1>
      <formula2>0</formula2>
    </dataValidation>
    <dataValidation allowBlank="true" errorStyle="stop" operator="between" showDropDown="false" showErrorMessage="true" showInputMessage="false" sqref="F16:F809" type="list">
      <formula1>Lista!$C$4:$C$63</formula1>
      <formula2>0</formula2>
    </dataValidation>
  </dataValidations>
  <printOptions headings="false" gridLines="false" gridLinesSet="true" horizontalCentered="true" verticalCentered="false"/>
  <pageMargins left="0.196527777777778" right="0.196527777777778" top="0.39375" bottom="0.551388888888889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 de  &amp;F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X100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4.75"/>
    <col collapsed="false" customWidth="true" hidden="false" outlineLevel="0" max="2" min="2" style="0" width="27.75"/>
    <col collapsed="false" customWidth="true" hidden="false" outlineLevel="0" max="3" min="3" style="0" width="37.5"/>
    <col collapsed="false" customWidth="true" hidden="false" outlineLevel="0" max="4" min="4" style="0" width="26.5"/>
    <col collapsed="false" customWidth="true" hidden="false" outlineLevel="0" max="5" min="5" style="0" width="16.5"/>
    <col collapsed="false" customWidth="true" hidden="false" outlineLevel="0" max="6" min="6" style="0" width="25.51"/>
    <col collapsed="false" customWidth="true" hidden="false" outlineLevel="0" max="7" min="7" style="0" width="12.13"/>
    <col collapsed="false" customWidth="true" hidden="false" outlineLevel="0" max="8" min="8" style="0" width="9.13"/>
    <col collapsed="false" customWidth="true" hidden="false" outlineLevel="0" max="9" min="9" style="0" width="8.5"/>
    <col collapsed="false" customWidth="true" hidden="false" outlineLevel="0" max="10" min="10" style="0" width="9.51"/>
    <col collapsed="false" customWidth="true" hidden="false" outlineLevel="0" max="11" min="11" style="0" width="12.5"/>
    <col collapsed="false" customWidth="true" hidden="false" outlineLevel="0" max="12" min="12" style="0" width="8.13"/>
    <col collapsed="false" customWidth="true" hidden="false" outlineLevel="0" max="13" min="13" style="0" width="13.5"/>
    <col collapsed="false" customWidth="true" hidden="false" outlineLevel="0" max="14" min="14" style="0" width="15.25"/>
    <col collapsed="false" customWidth="true" hidden="false" outlineLevel="0" max="15" min="15" style="0" width="52.13"/>
    <col collapsed="false" customWidth="true" hidden="false" outlineLevel="0" max="16" min="16" style="0" width="17"/>
    <col collapsed="false" customWidth="true" hidden="false" outlineLevel="0" max="17" min="17" style="0" width="17.75"/>
    <col collapsed="false" customWidth="true" hidden="false" outlineLevel="0" max="18" min="18" style="0" width="44.51"/>
    <col collapsed="false" customWidth="true" hidden="false" outlineLevel="0" max="19" min="19" style="0" width="14.51"/>
    <col collapsed="false" customWidth="true" hidden="false" outlineLevel="0" max="20" min="20" style="0" width="14.25"/>
    <col collapsed="false" customWidth="true" hidden="false" outlineLevel="0" max="21" min="21" style="0" width="18.75"/>
    <col collapsed="false" customWidth="true" hidden="false" outlineLevel="0" max="22" min="22" style="0" width="16.12"/>
    <col collapsed="false" customWidth="true" hidden="false" outlineLevel="0" max="23" min="23" style="0" width="18.75"/>
    <col collapsed="false" customWidth="true" hidden="false" outlineLevel="0" max="24" min="24" style="0" width="26.88"/>
    <col collapsed="false" customWidth="true" hidden="true" outlineLevel="0" max="25" min="25" style="0" width="18"/>
    <col collapsed="false" customWidth="true" hidden="true" outlineLevel="0" max="26" min="26" style="0" width="8.63"/>
    <col collapsed="false" customWidth="true" hidden="true" outlineLevel="0" max="27" min="27" style="0" width="24.25"/>
    <col collapsed="false" customWidth="true" hidden="false" outlineLevel="0" max="28" min="28" style="0" width="1.12"/>
    <col collapsed="false" customWidth="true" hidden="false" outlineLevel="0" max="29" min="29" style="0" width="4.13"/>
    <col collapsed="false" customWidth="true" hidden="false" outlineLevel="0" max="30" min="30" style="0" width="19.75"/>
    <col collapsed="false" customWidth="true" hidden="false" outlineLevel="0" max="32" min="31" style="0" width="21.5"/>
    <col collapsed="false" customWidth="true" hidden="false" outlineLevel="0" max="33" min="33" style="0" width="44"/>
    <col collapsed="false" customWidth="true" hidden="false" outlineLevel="0" max="34" min="34" style="0" width="30.51"/>
    <col collapsed="false" customWidth="true" hidden="false" outlineLevel="0" max="35" min="35" style="0" width="15"/>
    <col collapsed="false" customWidth="true" hidden="false" outlineLevel="0" max="36" min="36" style="0" width="21.5"/>
    <col collapsed="false" customWidth="true" hidden="false" outlineLevel="0" max="37" min="37" style="0" width="3.88"/>
    <col collapsed="false" customWidth="true" hidden="false" outlineLevel="0" max="38" min="38" style="0" width="2.5"/>
    <col collapsed="false" customWidth="true" hidden="true" outlineLevel="0" max="50" min="39" style="0" width="8.63"/>
  </cols>
  <sheetData>
    <row r="1" customFormat="false" ht="15" hidden="true" customHeight="false" outlineLevel="0" collapsed="false">
      <c r="A1" s="152"/>
      <c r="B1" s="152"/>
      <c r="C1" s="152"/>
      <c r="D1" s="152"/>
      <c r="E1" s="153"/>
      <c r="F1" s="153"/>
      <c r="G1" s="153"/>
      <c r="H1" s="153"/>
      <c r="I1" s="153"/>
      <c r="J1" s="153"/>
      <c r="K1" s="153"/>
      <c r="L1" s="153"/>
      <c r="M1" s="35"/>
      <c r="N1" s="35"/>
      <c r="O1" s="35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4"/>
      <c r="AA1" s="152"/>
      <c r="AB1" s="154"/>
      <c r="AC1" s="152"/>
      <c r="AD1" s="152"/>
      <c r="AE1" s="152"/>
      <c r="AF1" s="152"/>
      <c r="AG1" s="152"/>
      <c r="AH1" s="152"/>
      <c r="AI1" s="152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</row>
    <row r="2" customFormat="false" ht="15" hidden="true" customHeight="false" outlineLevel="0" collapsed="false">
      <c r="A2" s="152"/>
      <c r="B2" s="152"/>
      <c r="C2" s="152"/>
      <c r="D2" s="152"/>
      <c r="E2" s="153"/>
      <c r="F2" s="153"/>
      <c r="G2" s="153"/>
      <c r="H2" s="153"/>
      <c r="I2" s="153"/>
      <c r="J2" s="153"/>
      <c r="K2" s="153"/>
      <c r="L2" s="153"/>
      <c r="M2" s="35"/>
      <c r="N2" s="35"/>
      <c r="O2" s="35"/>
      <c r="P2" s="152"/>
      <c r="Q2" s="152"/>
      <c r="R2" s="152"/>
      <c r="S2" s="152"/>
      <c r="T2" s="152"/>
      <c r="U2" s="152"/>
      <c r="V2" s="152"/>
      <c r="W2" s="152"/>
      <c r="X2" s="152"/>
      <c r="Y2" s="152"/>
      <c r="Z2" s="154"/>
      <c r="AA2" s="152"/>
      <c r="AB2" s="154"/>
      <c r="AC2" s="152"/>
      <c r="AD2" s="152"/>
      <c r="AE2" s="152"/>
      <c r="AF2" s="152"/>
      <c r="AG2" s="152"/>
      <c r="AH2" s="152"/>
      <c r="AI2" s="152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</row>
    <row r="3" customFormat="false" ht="15" hidden="true" customHeight="false" outlineLevel="0" collapsed="false">
      <c r="A3" s="152"/>
      <c r="B3" s="152"/>
      <c r="C3" s="152"/>
      <c r="D3" s="152"/>
      <c r="E3" s="153"/>
      <c r="F3" s="153"/>
      <c r="G3" s="153"/>
      <c r="H3" s="153"/>
      <c r="I3" s="153"/>
      <c r="J3" s="153"/>
      <c r="K3" s="153"/>
      <c r="L3" s="153"/>
      <c r="M3" s="35"/>
      <c r="N3" s="35"/>
      <c r="O3" s="35"/>
      <c r="P3" s="152"/>
      <c r="Q3" s="152"/>
      <c r="R3" s="152"/>
      <c r="S3" s="152"/>
      <c r="T3" s="152"/>
      <c r="U3" s="152"/>
      <c r="V3" s="152"/>
      <c r="W3" s="152"/>
      <c r="X3" s="152"/>
      <c r="Y3" s="152"/>
      <c r="Z3" s="154"/>
      <c r="AA3" s="152"/>
      <c r="AB3" s="154"/>
      <c r="AC3" s="152"/>
      <c r="AD3" s="152"/>
      <c r="AE3" s="152"/>
      <c r="AF3" s="152"/>
      <c r="AG3" s="152"/>
      <c r="AH3" s="152"/>
      <c r="AI3" s="152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</row>
    <row r="4" customFormat="false" ht="15" hidden="true" customHeight="false" outlineLevel="0" collapsed="false">
      <c r="A4" s="152"/>
      <c r="B4" s="152"/>
      <c r="C4" s="152"/>
      <c r="D4" s="152"/>
      <c r="E4" s="153"/>
      <c r="F4" s="153"/>
      <c r="G4" s="153"/>
      <c r="H4" s="153"/>
      <c r="I4" s="153"/>
      <c r="J4" s="153"/>
      <c r="K4" s="153"/>
      <c r="L4" s="153"/>
      <c r="M4" s="35"/>
      <c r="N4" s="35"/>
      <c r="O4" s="35"/>
      <c r="P4" s="152"/>
      <c r="Q4" s="152"/>
      <c r="R4" s="152"/>
      <c r="S4" s="152"/>
      <c r="T4" s="152"/>
      <c r="U4" s="152"/>
      <c r="V4" s="152"/>
      <c r="W4" s="152"/>
      <c r="X4" s="152"/>
      <c r="Y4" s="152"/>
      <c r="Z4" s="154"/>
      <c r="AA4" s="152"/>
      <c r="AB4" s="154"/>
      <c r="AC4" s="152"/>
      <c r="AD4" s="152"/>
      <c r="AE4" s="152"/>
      <c r="AF4" s="152"/>
      <c r="AG4" s="152"/>
      <c r="AH4" s="152"/>
      <c r="AI4" s="152"/>
      <c r="AJ4" s="155"/>
      <c r="AK4" s="155"/>
      <c r="AL4" s="155"/>
      <c r="AM4" s="155"/>
      <c r="AN4" s="155"/>
      <c r="AO4" s="155"/>
      <c r="AP4" s="155"/>
      <c r="AQ4" s="155"/>
      <c r="AR4" s="155"/>
      <c r="AS4" s="155"/>
      <c r="AT4" s="155"/>
      <c r="AU4" s="155"/>
      <c r="AV4" s="155"/>
      <c r="AW4" s="155"/>
      <c r="AX4" s="155"/>
    </row>
    <row r="5" customFormat="false" ht="14.25" hidden="false" customHeight="true" outlineLevel="0" collapsed="false">
      <c r="A5" s="152"/>
      <c r="B5" s="152"/>
      <c r="C5" s="152"/>
      <c r="D5" s="152"/>
      <c r="E5" s="153"/>
      <c r="F5" s="153"/>
      <c r="G5" s="153"/>
      <c r="H5" s="153"/>
      <c r="I5" s="153"/>
      <c r="J5" s="153"/>
      <c r="K5" s="153"/>
      <c r="L5" s="153"/>
      <c r="M5" s="156"/>
      <c r="N5" s="156"/>
      <c r="O5" s="156"/>
      <c r="P5" s="156"/>
      <c r="Q5" s="156"/>
      <c r="R5" s="156"/>
      <c r="S5" s="156"/>
      <c r="T5" s="156"/>
      <c r="U5" s="152"/>
      <c r="V5" s="152"/>
      <c r="W5" s="152"/>
      <c r="X5" s="152"/>
      <c r="Y5" s="152"/>
      <c r="Z5" s="152"/>
      <c r="AA5" s="152"/>
      <c r="AB5" s="152"/>
      <c r="AC5" s="157"/>
      <c r="AD5" s="158" t="s">
        <v>110</v>
      </c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2"/>
      <c r="AX5" s="152"/>
    </row>
    <row r="6" customFormat="false" ht="15.75" hidden="false" customHeight="true" outlineLevel="0" collapsed="false">
      <c r="A6" s="152"/>
      <c r="B6" s="152"/>
      <c r="C6" s="153"/>
      <c r="D6" s="153"/>
      <c r="E6" s="153"/>
      <c r="F6" s="153"/>
      <c r="G6" s="153"/>
      <c r="H6" s="153"/>
      <c r="I6" s="153"/>
      <c r="J6" s="153"/>
      <c r="K6" s="156"/>
      <c r="L6" s="156"/>
      <c r="M6" s="156"/>
      <c r="N6" s="156"/>
      <c r="O6" s="156"/>
      <c r="P6" s="156"/>
      <c r="Q6" s="156"/>
      <c r="R6" s="156"/>
      <c r="S6" s="152"/>
      <c r="T6" s="152"/>
      <c r="U6" s="152"/>
      <c r="V6" s="152"/>
      <c r="W6" s="152"/>
      <c r="X6" s="152"/>
      <c r="Y6" s="152"/>
      <c r="Z6" s="152"/>
      <c r="AA6" s="152"/>
      <c r="AB6" s="152"/>
      <c r="AC6" s="157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2"/>
      <c r="AV6" s="152"/>
      <c r="AW6" s="152"/>
      <c r="AX6" s="152"/>
    </row>
    <row r="7" customFormat="false" ht="15.75" hidden="false" customHeight="true" outlineLevel="0" collapsed="false">
      <c r="A7" s="152"/>
      <c r="B7" s="159" t="s">
        <v>111</v>
      </c>
      <c r="C7" s="160" t="s">
        <v>112</v>
      </c>
      <c r="D7" s="153"/>
      <c r="E7" s="153"/>
      <c r="F7" s="153"/>
      <c r="G7" s="153"/>
      <c r="H7" s="153"/>
      <c r="I7" s="153"/>
      <c r="J7" s="153"/>
      <c r="K7" s="156"/>
      <c r="L7" s="156"/>
      <c r="M7" s="156"/>
      <c r="N7" s="156"/>
      <c r="O7" s="156"/>
      <c r="P7" s="156"/>
      <c r="Q7" s="156"/>
      <c r="R7" s="156"/>
      <c r="S7" s="152"/>
      <c r="T7" s="152"/>
      <c r="U7" s="152"/>
      <c r="V7" s="152"/>
      <c r="W7" s="152"/>
      <c r="X7" s="152"/>
      <c r="Y7" s="152"/>
      <c r="Z7" s="152"/>
      <c r="AA7" s="152"/>
      <c r="AB7" s="152"/>
      <c r="AC7" s="157"/>
      <c r="AD7" s="155"/>
      <c r="AE7" s="155"/>
      <c r="AF7" s="155"/>
      <c r="AG7" s="155"/>
      <c r="AH7" s="155"/>
      <c r="AI7" s="155"/>
      <c r="AJ7" s="155"/>
      <c r="AK7" s="155"/>
      <c r="AL7" s="155"/>
      <c r="AM7" s="155"/>
      <c r="AN7" s="155"/>
      <c r="AO7" s="155"/>
      <c r="AP7" s="155"/>
      <c r="AQ7" s="155"/>
      <c r="AR7" s="155"/>
      <c r="AS7" s="155"/>
      <c r="AT7" s="155"/>
      <c r="AU7" s="152"/>
      <c r="AV7" s="152"/>
      <c r="AW7" s="152"/>
      <c r="AX7" s="152"/>
    </row>
    <row r="8" customFormat="false" ht="15.75" hidden="false" customHeight="true" outlineLevel="0" collapsed="false">
      <c r="A8" s="152"/>
      <c r="B8" s="159" t="s">
        <v>113</v>
      </c>
      <c r="C8" s="160" t="s">
        <v>112</v>
      </c>
      <c r="D8" s="153"/>
      <c r="E8" s="153"/>
      <c r="F8" s="153"/>
      <c r="G8" s="153"/>
      <c r="H8" s="153"/>
      <c r="I8" s="153"/>
      <c r="J8" s="153"/>
      <c r="K8" s="156"/>
      <c r="L8" s="156"/>
      <c r="M8" s="156"/>
      <c r="N8" s="156"/>
      <c r="O8" s="156"/>
      <c r="P8" s="156"/>
      <c r="Q8" s="156"/>
      <c r="R8" s="156"/>
      <c r="S8" s="152"/>
      <c r="T8" s="152"/>
      <c r="U8" s="152"/>
      <c r="V8" s="152"/>
      <c r="W8" s="152"/>
      <c r="X8" s="152"/>
      <c r="Y8" s="152"/>
      <c r="Z8" s="152"/>
      <c r="AA8" s="152"/>
      <c r="AB8" s="152"/>
      <c r="AC8" s="157"/>
      <c r="AD8" s="155"/>
      <c r="AE8" s="155"/>
      <c r="AF8" s="155"/>
      <c r="AG8" s="155"/>
      <c r="AH8" s="155"/>
      <c r="AI8" s="155"/>
      <c r="AJ8" s="155"/>
      <c r="AK8" s="155"/>
      <c r="AL8" s="155"/>
      <c r="AM8" s="155"/>
      <c r="AN8" s="155"/>
      <c r="AO8" s="155"/>
      <c r="AP8" s="155"/>
      <c r="AQ8" s="155"/>
      <c r="AR8" s="155"/>
      <c r="AS8" s="155"/>
      <c r="AT8" s="155"/>
      <c r="AU8" s="152"/>
      <c r="AV8" s="152"/>
      <c r="AW8" s="152"/>
      <c r="AX8" s="152"/>
    </row>
    <row r="9" customFormat="false" ht="15.75" hidden="false" customHeight="true" outlineLevel="0" collapsed="false">
      <c r="A9" s="152"/>
      <c r="B9" s="159" t="s">
        <v>114</v>
      </c>
      <c r="C9" s="160" t="s">
        <v>112</v>
      </c>
      <c r="D9" s="153"/>
      <c r="E9" s="153"/>
      <c r="F9" s="153"/>
      <c r="G9" s="153"/>
      <c r="H9" s="153"/>
      <c r="I9" s="153"/>
      <c r="J9" s="153"/>
      <c r="K9" s="156"/>
      <c r="L9" s="156"/>
      <c r="M9" s="156"/>
      <c r="N9" s="156"/>
      <c r="O9" s="156"/>
      <c r="P9" s="156"/>
      <c r="Q9" s="156"/>
      <c r="R9" s="156"/>
      <c r="S9" s="152"/>
      <c r="T9" s="152"/>
      <c r="U9" s="152"/>
      <c r="V9" s="152"/>
      <c r="W9" s="152"/>
      <c r="X9" s="152"/>
      <c r="Y9" s="152"/>
      <c r="Z9" s="152"/>
      <c r="AA9" s="152"/>
      <c r="AB9" s="152"/>
      <c r="AC9" s="157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2"/>
      <c r="AV9" s="152"/>
      <c r="AW9" s="152"/>
      <c r="AX9" s="152"/>
    </row>
    <row r="10" customFormat="false" ht="15.75" hidden="false" customHeight="true" outlineLevel="0" collapsed="false">
      <c r="A10" s="152"/>
      <c r="B10" s="159" t="s">
        <v>115</v>
      </c>
      <c r="C10" s="160" t="s">
        <v>112</v>
      </c>
      <c r="D10" s="153"/>
      <c r="E10" s="153"/>
      <c r="F10" s="153"/>
      <c r="G10" s="153"/>
      <c r="H10" s="153"/>
      <c r="I10" s="153"/>
      <c r="J10" s="153"/>
      <c r="K10" s="156"/>
      <c r="L10" s="156"/>
      <c r="M10" s="156"/>
      <c r="N10" s="156"/>
      <c r="O10" s="156"/>
      <c r="P10" s="156"/>
      <c r="Q10" s="156"/>
      <c r="R10" s="156"/>
      <c r="S10" s="152"/>
      <c r="T10" s="152"/>
      <c r="U10" s="152"/>
      <c r="V10" s="152"/>
      <c r="W10" s="152"/>
      <c r="X10" s="152"/>
      <c r="Y10" s="152"/>
      <c r="Z10" s="152"/>
      <c r="AA10" s="152"/>
      <c r="AB10" s="152"/>
      <c r="AC10" s="157"/>
      <c r="AD10" s="155"/>
      <c r="AE10" s="155"/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2"/>
      <c r="AV10" s="152"/>
      <c r="AW10" s="152"/>
      <c r="AX10" s="152"/>
    </row>
    <row r="11" customFormat="false" ht="15.75" hidden="false" customHeight="true" outlineLevel="0" collapsed="false">
      <c r="A11" s="152"/>
      <c r="B11" s="159" t="s">
        <v>116</v>
      </c>
      <c r="C11" s="160" t="s">
        <v>112</v>
      </c>
      <c r="D11" s="153"/>
      <c r="E11" s="153"/>
      <c r="F11" s="153"/>
      <c r="G11" s="153"/>
      <c r="H11" s="153"/>
      <c r="I11" s="153"/>
      <c r="J11" s="153"/>
      <c r="K11" s="156"/>
      <c r="L11" s="156"/>
      <c r="M11" s="156"/>
      <c r="N11" s="156"/>
      <c r="O11" s="156"/>
      <c r="P11" s="156"/>
      <c r="Q11" s="156"/>
      <c r="R11" s="156"/>
      <c r="S11" s="152"/>
      <c r="T11" s="152"/>
      <c r="U11" s="152"/>
      <c r="V11" s="152"/>
      <c r="W11" s="152"/>
      <c r="X11" s="152"/>
      <c r="Y11" s="152"/>
      <c r="Z11" s="152"/>
      <c r="AA11" s="152"/>
      <c r="AB11" s="152"/>
      <c r="AC11" s="157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2"/>
      <c r="AV11" s="152"/>
      <c r="AW11" s="152"/>
      <c r="AX11" s="152"/>
    </row>
    <row r="12" customFormat="false" ht="15.75" hidden="false" customHeight="true" outlineLevel="0" collapsed="false">
      <c r="A12" s="152"/>
      <c r="B12" s="159" t="s">
        <v>117</v>
      </c>
      <c r="C12" s="160" t="s">
        <v>112</v>
      </c>
      <c r="D12" s="153"/>
      <c r="E12" s="153"/>
      <c r="F12" s="153"/>
      <c r="G12" s="153"/>
      <c r="H12" s="153"/>
      <c r="I12" s="153"/>
      <c r="J12" s="153"/>
      <c r="K12" s="156"/>
      <c r="L12" s="156"/>
      <c r="M12" s="156"/>
      <c r="N12" s="156"/>
      <c r="O12" s="156"/>
      <c r="P12" s="156"/>
      <c r="Q12" s="156"/>
      <c r="R12" s="156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7"/>
      <c r="AD12" s="155"/>
      <c r="AE12" s="155"/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2"/>
      <c r="AV12" s="152"/>
      <c r="AW12" s="152"/>
      <c r="AX12" s="152"/>
    </row>
    <row r="13" customFormat="false" ht="15.75" hidden="false" customHeight="true" outlineLevel="0" collapsed="false">
      <c r="A13" s="152"/>
      <c r="B13" s="159" t="s">
        <v>118</v>
      </c>
      <c r="C13" s="160" t="s">
        <v>112</v>
      </c>
      <c r="D13" s="153"/>
      <c r="E13" s="153"/>
      <c r="F13" s="153"/>
      <c r="G13" s="153"/>
      <c r="H13" s="153"/>
      <c r="I13" s="153"/>
      <c r="J13" s="153"/>
      <c r="K13" s="156"/>
      <c r="L13" s="156"/>
      <c r="M13" s="156"/>
      <c r="N13" s="156"/>
      <c r="O13" s="156"/>
      <c r="P13" s="156"/>
      <c r="Q13" s="156"/>
      <c r="R13" s="156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7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2"/>
      <c r="AV13" s="152"/>
      <c r="AW13" s="152"/>
      <c r="AX13" s="152"/>
    </row>
    <row r="14" customFormat="false" ht="15.75" hidden="false" customHeight="true" outlineLevel="0" collapsed="false">
      <c r="A14" s="152"/>
      <c r="B14" s="159" t="s">
        <v>119</v>
      </c>
      <c r="C14" s="160" t="s">
        <v>112</v>
      </c>
      <c r="D14" s="153"/>
      <c r="E14" s="153"/>
      <c r="F14" s="153"/>
      <c r="G14" s="153"/>
      <c r="H14" s="153"/>
      <c r="I14" s="153"/>
      <c r="J14" s="153"/>
      <c r="K14" s="156"/>
      <c r="L14" s="156"/>
      <c r="M14" s="156"/>
      <c r="N14" s="156"/>
      <c r="O14" s="156"/>
      <c r="P14" s="156"/>
      <c r="Q14" s="156"/>
      <c r="R14" s="156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7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2"/>
      <c r="AV14" s="152"/>
      <c r="AW14" s="152"/>
      <c r="AX14" s="152"/>
    </row>
    <row r="15" customFormat="false" ht="15.75" hidden="false" customHeight="true" outlineLevel="0" collapsed="false">
      <c r="A15" s="152"/>
      <c r="B15" s="159" t="s">
        <v>120</v>
      </c>
      <c r="C15" s="160" t="s">
        <v>112</v>
      </c>
      <c r="D15" s="153"/>
      <c r="E15" s="153"/>
      <c r="F15" s="153"/>
      <c r="G15" s="153"/>
      <c r="H15" s="153"/>
      <c r="I15" s="153"/>
      <c r="J15" s="153"/>
      <c r="K15" s="156"/>
      <c r="L15" s="156"/>
      <c r="M15" s="156"/>
      <c r="N15" s="156"/>
      <c r="O15" s="156"/>
      <c r="P15" s="156"/>
      <c r="Q15" s="156"/>
      <c r="R15" s="156"/>
      <c r="S15" s="152"/>
      <c r="T15" s="152"/>
      <c r="U15" s="152"/>
      <c r="V15" s="152"/>
      <c r="W15" s="152"/>
      <c r="X15" s="152"/>
      <c r="Y15" s="152"/>
      <c r="Z15" s="152"/>
      <c r="AA15" s="152"/>
      <c r="AB15" s="152"/>
      <c r="AC15" s="157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2"/>
      <c r="AV15" s="152"/>
      <c r="AW15" s="152"/>
      <c r="AX15" s="152"/>
    </row>
    <row r="16" customFormat="false" ht="14.25" hidden="false" customHeight="true" outlineLevel="0" collapsed="false">
      <c r="A16" s="152"/>
      <c r="B16" s="159" t="s">
        <v>353</v>
      </c>
      <c r="C16" s="160" t="s">
        <v>112</v>
      </c>
      <c r="D16" s="152"/>
      <c r="E16" s="153"/>
      <c r="F16" s="153"/>
      <c r="G16" s="153"/>
      <c r="H16" s="153"/>
      <c r="I16" s="153"/>
      <c r="J16" s="153"/>
      <c r="K16" s="153"/>
      <c r="L16" s="153"/>
      <c r="M16" s="156"/>
      <c r="N16" s="156"/>
      <c r="O16" s="156"/>
      <c r="P16" s="156"/>
      <c r="Q16" s="156"/>
      <c r="R16" s="156"/>
      <c r="S16" s="156"/>
      <c r="T16" s="156"/>
      <c r="U16" s="152"/>
      <c r="V16" s="152"/>
      <c r="W16" s="152"/>
      <c r="X16" s="152"/>
      <c r="Y16" s="152"/>
      <c r="Z16" s="152"/>
      <c r="AA16" s="152"/>
      <c r="AB16" s="152"/>
      <c r="AC16" s="157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2"/>
      <c r="AW16" s="152"/>
      <c r="AX16" s="152"/>
    </row>
    <row r="17" customFormat="false" ht="14.25" hidden="false" customHeight="true" outlineLevel="0" collapsed="false">
      <c r="A17" s="152"/>
      <c r="B17" s="152"/>
      <c r="C17" s="152"/>
      <c r="D17" s="152"/>
      <c r="E17" s="153"/>
      <c r="F17" s="153"/>
      <c r="G17" s="153"/>
      <c r="H17" s="153"/>
      <c r="I17" s="153"/>
      <c r="J17" s="153"/>
      <c r="K17" s="153"/>
      <c r="L17" s="153"/>
      <c r="M17" s="35"/>
      <c r="N17" s="35"/>
      <c r="O17" s="35"/>
      <c r="P17" s="152"/>
      <c r="Q17" s="152"/>
      <c r="R17" s="152"/>
      <c r="S17" s="152"/>
      <c r="T17" s="152"/>
      <c r="U17" s="152"/>
      <c r="V17" s="152"/>
      <c r="W17" s="152"/>
      <c r="X17" s="152"/>
      <c r="Y17" s="152"/>
      <c r="Z17" s="154"/>
      <c r="AA17" s="152"/>
      <c r="AB17" s="154"/>
      <c r="AC17" s="157"/>
      <c r="AD17" s="155"/>
      <c r="AE17" s="155"/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2"/>
      <c r="AW17" s="152"/>
      <c r="AX17" s="152"/>
    </row>
    <row r="18" customFormat="false" ht="57" hidden="false" customHeight="true" outlineLevel="0" collapsed="false">
      <c r="A18" s="161"/>
      <c r="B18" s="154"/>
      <c r="C18" s="162" t="s">
        <v>354</v>
      </c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Q18" s="164" t="s">
        <v>123</v>
      </c>
      <c r="R18" s="164"/>
      <c r="S18" s="164"/>
      <c r="T18" s="164"/>
      <c r="U18" s="164"/>
      <c r="V18" s="161"/>
      <c r="W18" s="165" t="s">
        <v>124</v>
      </c>
      <c r="X18" s="165"/>
      <c r="Y18" s="161"/>
      <c r="Z18" s="166"/>
      <c r="AA18" s="166"/>
      <c r="AB18" s="161"/>
      <c r="AC18" s="157" t="s">
        <v>110</v>
      </c>
      <c r="AD18" s="167"/>
      <c r="AE18" s="167"/>
      <c r="AF18" s="167"/>
      <c r="AG18" s="167"/>
      <c r="AH18" s="167"/>
      <c r="AI18" s="167"/>
      <c r="AJ18" s="167"/>
      <c r="AK18" s="167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</row>
    <row r="19" customFormat="false" ht="19.5" hidden="false" customHeight="true" outlineLevel="0" collapsed="false">
      <c r="A19" s="161"/>
      <c r="B19" s="161"/>
      <c r="C19" s="168" t="s">
        <v>355</v>
      </c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9"/>
      <c r="R19" s="170"/>
      <c r="S19" s="170"/>
      <c r="T19" s="170"/>
      <c r="U19" s="171"/>
      <c r="V19" s="161"/>
      <c r="W19" s="172"/>
      <c r="X19" s="171"/>
      <c r="Y19" s="161"/>
      <c r="Z19" s="173"/>
      <c r="AA19" s="46"/>
      <c r="AB19" s="161"/>
      <c r="AC19" s="157"/>
      <c r="AD19" s="167"/>
      <c r="AE19" s="167"/>
      <c r="AF19" s="167"/>
      <c r="AG19" s="167"/>
      <c r="AH19" s="167"/>
      <c r="AI19" s="167"/>
      <c r="AJ19" s="167"/>
      <c r="AK19" s="167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</row>
    <row r="20" customFormat="false" ht="81" hidden="false" customHeight="true" outlineLevel="0" collapsed="false">
      <c r="A20" s="161"/>
      <c r="B20" s="174" t="s">
        <v>126</v>
      </c>
      <c r="C20" s="174" t="s">
        <v>127</v>
      </c>
      <c r="D20" s="174" t="s">
        <v>128</v>
      </c>
      <c r="E20" s="174" t="s">
        <v>129</v>
      </c>
      <c r="F20" s="174" t="s">
        <v>130</v>
      </c>
      <c r="G20" s="174" t="s">
        <v>131</v>
      </c>
      <c r="H20" s="174" t="s">
        <v>63</v>
      </c>
      <c r="I20" s="174" t="s">
        <v>132</v>
      </c>
      <c r="J20" s="174" t="s">
        <v>133</v>
      </c>
      <c r="K20" s="174" t="s">
        <v>134</v>
      </c>
      <c r="L20" s="174" t="s">
        <v>135</v>
      </c>
      <c r="M20" s="174" t="s">
        <v>136</v>
      </c>
      <c r="N20" s="174" t="s">
        <v>137</v>
      </c>
      <c r="O20" s="174" t="s">
        <v>138</v>
      </c>
      <c r="P20" s="174" t="s">
        <v>139</v>
      </c>
      <c r="Q20" s="175" t="s">
        <v>140</v>
      </c>
      <c r="R20" s="175" t="s">
        <v>141</v>
      </c>
      <c r="S20" s="176" t="s">
        <v>142</v>
      </c>
      <c r="T20" s="175" t="s">
        <v>143</v>
      </c>
      <c r="U20" s="175" t="s">
        <v>144</v>
      </c>
      <c r="V20" s="174" t="s">
        <v>145</v>
      </c>
      <c r="W20" s="174" t="s">
        <v>146</v>
      </c>
      <c r="X20" s="174" t="s">
        <v>147</v>
      </c>
      <c r="Y20" s="174" t="s">
        <v>148</v>
      </c>
      <c r="Z20" s="175" t="s">
        <v>149</v>
      </c>
      <c r="AA20" s="174" t="s">
        <v>150</v>
      </c>
      <c r="AB20" s="161"/>
      <c r="AC20" s="157"/>
      <c r="AD20" s="167"/>
      <c r="AE20" s="167"/>
      <c r="AF20" s="167"/>
      <c r="AG20" s="167"/>
      <c r="AH20" s="167"/>
      <c r="AI20" s="167"/>
      <c r="AJ20" s="167"/>
      <c r="AK20" s="167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</row>
    <row r="21" customFormat="false" ht="34.5" hidden="false" customHeight="true" outlineLevel="0" collapsed="false">
      <c r="A21" s="278"/>
      <c r="B21" s="208" t="s">
        <v>159</v>
      </c>
      <c r="C21" s="209" t="s">
        <v>356</v>
      </c>
      <c r="D21" s="209"/>
      <c r="E21" s="210" t="s">
        <v>112</v>
      </c>
      <c r="F21" s="211"/>
      <c r="G21" s="211"/>
      <c r="H21" s="211"/>
      <c r="I21" s="211"/>
      <c r="J21" s="211"/>
      <c r="K21" s="211"/>
      <c r="L21" s="211"/>
      <c r="M21" s="279"/>
      <c r="N21" s="279"/>
      <c r="O21" s="223" t="s">
        <v>357</v>
      </c>
      <c r="P21" s="279"/>
      <c r="Q21" s="214"/>
      <c r="R21" s="215" t="s">
        <v>358</v>
      </c>
      <c r="S21" s="216"/>
      <c r="T21" s="217" t="n">
        <f aca="false">Q21*S21</f>
        <v>0</v>
      </c>
      <c r="U21" s="217" t="n">
        <f aca="false">Q21-T21</f>
        <v>0</v>
      </c>
      <c r="V21" s="280"/>
      <c r="W21" s="219"/>
      <c r="X21" s="219"/>
      <c r="Y21" s="208"/>
      <c r="Z21" s="220"/>
      <c r="AA21" s="218"/>
      <c r="AB21" s="207"/>
      <c r="AC21" s="157"/>
      <c r="AD21" s="221"/>
      <c r="AE21" s="221"/>
      <c r="AF21" s="221"/>
      <c r="AG21" s="221"/>
      <c r="AH21" s="221"/>
      <c r="AI21" s="221"/>
      <c r="AJ21" s="221"/>
      <c r="AK21" s="221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</row>
    <row r="22" customFormat="false" ht="34.5" hidden="false" customHeight="true" outlineLevel="0" collapsed="false">
      <c r="A22" s="207"/>
      <c r="B22" s="208" t="s">
        <v>162</v>
      </c>
      <c r="C22" s="209" t="s">
        <v>359</v>
      </c>
      <c r="D22" s="209"/>
      <c r="E22" s="210" t="s">
        <v>112</v>
      </c>
      <c r="F22" s="211"/>
      <c r="G22" s="211"/>
      <c r="H22" s="211"/>
      <c r="I22" s="211"/>
      <c r="J22" s="211"/>
      <c r="K22" s="211"/>
      <c r="L22" s="211"/>
      <c r="M22" s="279"/>
      <c r="N22" s="279"/>
      <c r="O22" s="209"/>
      <c r="P22" s="281"/>
      <c r="Q22" s="214"/>
      <c r="R22" s="215" t="s">
        <v>358</v>
      </c>
      <c r="S22" s="216"/>
      <c r="T22" s="217" t="n">
        <f aca="false">Q22*S22</f>
        <v>0</v>
      </c>
      <c r="U22" s="217" t="n">
        <f aca="false">Q22-T22</f>
        <v>0</v>
      </c>
      <c r="V22" s="218"/>
      <c r="W22" s="219"/>
      <c r="X22" s="219"/>
      <c r="Y22" s="218"/>
      <c r="Z22" s="220"/>
      <c r="AA22" s="218"/>
      <c r="AB22" s="207"/>
      <c r="AC22" s="157"/>
      <c r="AD22" s="221"/>
      <c r="AE22" s="221"/>
      <c r="AF22" s="221"/>
      <c r="AG22" s="221"/>
      <c r="AH22" s="221"/>
      <c r="AI22" s="221"/>
      <c r="AJ22" s="221"/>
      <c r="AK22" s="221"/>
      <c r="AL22" s="207"/>
      <c r="AM22" s="207"/>
      <c r="AN22" s="207"/>
      <c r="AO22" s="207"/>
      <c r="AP22" s="207"/>
      <c r="AQ22" s="207"/>
      <c r="AR22" s="207"/>
      <c r="AS22" s="207"/>
      <c r="AT22" s="207"/>
      <c r="AU22" s="207"/>
      <c r="AV22" s="207"/>
      <c r="AW22" s="207"/>
      <c r="AX22" s="207"/>
    </row>
    <row r="23" customFormat="false" ht="34.5" hidden="false" customHeight="true" outlineLevel="0" collapsed="false">
      <c r="A23" s="207"/>
      <c r="B23" s="208" t="s">
        <v>162</v>
      </c>
      <c r="C23" s="209" t="s">
        <v>360</v>
      </c>
      <c r="D23" s="209"/>
      <c r="E23" s="210" t="s">
        <v>112</v>
      </c>
      <c r="F23" s="211"/>
      <c r="G23" s="211"/>
      <c r="H23" s="211"/>
      <c r="I23" s="211"/>
      <c r="J23" s="211"/>
      <c r="K23" s="211"/>
      <c r="L23" s="211"/>
      <c r="M23" s="279"/>
      <c r="N23" s="279"/>
      <c r="O23" s="209"/>
      <c r="P23" s="279"/>
      <c r="Q23" s="214"/>
      <c r="R23" s="215" t="s">
        <v>358</v>
      </c>
      <c r="S23" s="216"/>
      <c r="T23" s="217" t="n">
        <f aca="false">Q23*S23</f>
        <v>0</v>
      </c>
      <c r="U23" s="217" t="n">
        <f aca="false">Q23-T23</f>
        <v>0</v>
      </c>
      <c r="V23" s="218"/>
      <c r="W23" s="219"/>
      <c r="X23" s="219"/>
      <c r="Y23" s="218"/>
      <c r="Z23" s="220"/>
      <c r="AA23" s="218"/>
      <c r="AB23" s="207"/>
      <c r="AC23" s="157"/>
      <c r="AD23" s="221"/>
      <c r="AE23" s="221"/>
      <c r="AF23" s="221"/>
      <c r="AG23" s="221"/>
      <c r="AH23" s="221"/>
      <c r="AI23" s="221"/>
      <c r="AJ23" s="221"/>
      <c r="AK23" s="221"/>
      <c r="AL23" s="207"/>
      <c r="AM23" s="207"/>
      <c r="AN23" s="207"/>
      <c r="AO23" s="207"/>
      <c r="AP23" s="207"/>
      <c r="AQ23" s="207"/>
      <c r="AR23" s="207"/>
      <c r="AS23" s="207"/>
      <c r="AT23" s="207"/>
      <c r="AU23" s="207"/>
      <c r="AV23" s="207"/>
      <c r="AW23" s="207"/>
      <c r="AX23" s="207"/>
    </row>
    <row r="24" customFormat="false" ht="34.5" hidden="false" customHeight="true" outlineLevel="0" collapsed="false">
      <c r="A24" s="207"/>
      <c r="B24" s="208" t="s">
        <v>162</v>
      </c>
      <c r="C24" s="209" t="s">
        <v>165</v>
      </c>
      <c r="D24" s="209"/>
      <c r="E24" s="210" t="s">
        <v>112</v>
      </c>
      <c r="F24" s="211"/>
      <c r="G24" s="211"/>
      <c r="H24" s="211"/>
      <c r="I24" s="211"/>
      <c r="J24" s="211"/>
      <c r="K24" s="211"/>
      <c r="L24" s="211"/>
      <c r="M24" s="212"/>
      <c r="N24" s="212"/>
      <c r="O24" s="209"/>
      <c r="P24" s="213"/>
      <c r="Q24" s="214"/>
      <c r="R24" s="215" t="s">
        <v>358</v>
      </c>
      <c r="S24" s="216"/>
      <c r="T24" s="217" t="n">
        <f aca="false">Q24*S24</f>
        <v>0</v>
      </c>
      <c r="U24" s="217" t="n">
        <f aca="false">Q24-T24</f>
        <v>0</v>
      </c>
      <c r="V24" s="218"/>
      <c r="W24" s="219"/>
      <c r="X24" s="219"/>
      <c r="Y24" s="218"/>
      <c r="Z24" s="220"/>
      <c r="AA24" s="218"/>
      <c r="AB24" s="207"/>
      <c r="AC24" s="157"/>
      <c r="AD24" s="221"/>
      <c r="AE24" s="221"/>
      <c r="AF24" s="221"/>
      <c r="AG24" s="221"/>
      <c r="AH24" s="221"/>
      <c r="AI24" s="221"/>
      <c r="AJ24" s="221"/>
      <c r="AK24" s="221"/>
      <c r="AL24" s="207"/>
      <c r="AM24" s="207"/>
      <c r="AN24" s="207"/>
      <c r="AO24" s="207"/>
      <c r="AP24" s="207"/>
      <c r="AQ24" s="207"/>
      <c r="AR24" s="207"/>
      <c r="AS24" s="207"/>
      <c r="AT24" s="207"/>
      <c r="AU24" s="207"/>
      <c r="AV24" s="207"/>
      <c r="AW24" s="207"/>
      <c r="AX24" s="207"/>
    </row>
    <row r="25" customFormat="false" ht="34.5" hidden="true" customHeight="true" outlineLevel="0" collapsed="false">
      <c r="A25" s="207"/>
      <c r="B25" s="208"/>
      <c r="C25" s="222" t="s">
        <v>166</v>
      </c>
      <c r="D25" s="209" t="s">
        <v>167</v>
      </c>
      <c r="E25" s="208"/>
      <c r="F25" s="208"/>
      <c r="G25" s="208"/>
      <c r="H25" s="208"/>
      <c r="I25" s="208"/>
      <c r="J25" s="208"/>
      <c r="K25" s="208"/>
      <c r="L25" s="208"/>
      <c r="M25" s="223"/>
      <c r="N25" s="223"/>
      <c r="O25" s="223"/>
      <c r="P25" s="224"/>
      <c r="Q25" s="217"/>
      <c r="R25" s="225" t="s">
        <v>168</v>
      </c>
      <c r="S25" s="216"/>
      <c r="T25" s="217"/>
      <c r="U25" s="217"/>
      <c r="V25" s="218"/>
      <c r="W25" s="217"/>
      <c r="X25" s="217"/>
      <c r="Y25" s="218"/>
      <c r="Z25" s="220"/>
      <c r="AA25" s="218"/>
      <c r="AB25" s="207"/>
      <c r="AC25" s="207"/>
      <c r="AD25" s="207"/>
      <c r="AE25" s="207"/>
      <c r="AF25" s="207"/>
      <c r="AG25" s="207"/>
      <c r="AH25" s="207"/>
      <c r="AI25" s="157"/>
      <c r="AJ25" s="221"/>
      <c r="AK25" s="221"/>
      <c r="AL25" s="221"/>
      <c r="AM25" s="221"/>
      <c r="AN25" s="221"/>
      <c r="AO25" s="221"/>
      <c r="AP25" s="221"/>
      <c r="AQ25" s="221"/>
      <c r="AR25" s="207"/>
      <c r="AS25" s="207"/>
      <c r="AT25" s="207"/>
      <c r="AU25" s="207"/>
      <c r="AV25" s="207"/>
      <c r="AW25" s="207"/>
      <c r="AX25" s="207"/>
    </row>
    <row r="26" customFormat="false" ht="34.5" hidden="true" customHeight="true" outlineLevel="0" collapsed="false">
      <c r="A26" s="207"/>
      <c r="B26" s="208"/>
      <c r="C26" s="222" t="s">
        <v>166</v>
      </c>
      <c r="D26" s="209" t="s">
        <v>169</v>
      </c>
      <c r="E26" s="208"/>
      <c r="F26" s="208"/>
      <c r="G26" s="208"/>
      <c r="H26" s="208"/>
      <c r="I26" s="208"/>
      <c r="J26" s="208"/>
      <c r="K26" s="208"/>
      <c r="L26" s="208"/>
      <c r="M26" s="223"/>
      <c r="N26" s="223"/>
      <c r="O26" s="223"/>
      <c r="P26" s="224"/>
      <c r="Q26" s="217"/>
      <c r="R26" s="225" t="s">
        <v>168</v>
      </c>
      <c r="S26" s="216"/>
      <c r="T26" s="217"/>
      <c r="U26" s="217"/>
      <c r="V26" s="218"/>
      <c r="W26" s="217"/>
      <c r="X26" s="217"/>
      <c r="Y26" s="218"/>
      <c r="Z26" s="220"/>
      <c r="AA26" s="218"/>
      <c r="AB26" s="207"/>
      <c r="AC26" s="207"/>
      <c r="AD26" s="207"/>
      <c r="AE26" s="207"/>
      <c r="AF26" s="207"/>
      <c r="AG26" s="207"/>
      <c r="AH26" s="207"/>
      <c r="AI26" s="157"/>
      <c r="AJ26" s="221"/>
      <c r="AK26" s="221"/>
      <c r="AL26" s="221"/>
      <c r="AM26" s="221"/>
      <c r="AN26" s="221"/>
      <c r="AO26" s="221"/>
      <c r="AP26" s="221"/>
      <c r="AQ26" s="221"/>
      <c r="AR26" s="207"/>
      <c r="AS26" s="207"/>
      <c r="AT26" s="207"/>
      <c r="AU26" s="207"/>
      <c r="AV26" s="207"/>
      <c r="AW26" s="207"/>
      <c r="AX26" s="207"/>
    </row>
    <row r="27" customFormat="false" ht="34.5" hidden="true" customHeight="true" outlineLevel="0" collapsed="false">
      <c r="A27" s="207"/>
      <c r="B27" s="208"/>
      <c r="C27" s="223"/>
      <c r="D27" s="226"/>
      <c r="E27" s="208"/>
      <c r="F27" s="208"/>
      <c r="G27" s="208"/>
      <c r="H27" s="208"/>
      <c r="I27" s="208"/>
      <c r="J27" s="208"/>
      <c r="K27" s="208"/>
      <c r="L27" s="208"/>
      <c r="M27" s="227"/>
      <c r="N27" s="227"/>
      <c r="O27" s="227"/>
      <c r="P27" s="224"/>
      <c r="Q27" s="217"/>
      <c r="R27" s="225" t="s">
        <v>168</v>
      </c>
      <c r="S27" s="216"/>
      <c r="T27" s="217"/>
      <c r="U27" s="217"/>
      <c r="V27" s="218"/>
      <c r="W27" s="217"/>
      <c r="X27" s="217"/>
      <c r="Y27" s="218"/>
      <c r="Z27" s="220"/>
      <c r="AA27" s="218"/>
      <c r="AB27" s="207"/>
      <c r="AC27" s="207"/>
      <c r="AD27" s="207"/>
      <c r="AE27" s="207"/>
      <c r="AF27" s="207"/>
      <c r="AG27" s="207"/>
      <c r="AH27" s="207"/>
      <c r="AI27" s="157"/>
      <c r="AJ27" s="221"/>
      <c r="AK27" s="221"/>
      <c r="AL27" s="221"/>
      <c r="AM27" s="221"/>
      <c r="AN27" s="221"/>
      <c r="AO27" s="221"/>
      <c r="AP27" s="221"/>
      <c r="AQ27" s="221"/>
      <c r="AR27" s="207"/>
      <c r="AS27" s="207"/>
      <c r="AT27" s="207"/>
      <c r="AU27" s="207"/>
      <c r="AV27" s="207"/>
      <c r="AW27" s="207"/>
      <c r="AX27" s="207"/>
    </row>
    <row r="28" customFormat="false" ht="34.5" hidden="true" customHeight="true" outlineLevel="0" collapsed="false">
      <c r="A28" s="207"/>
      <c r="B28" s="208"/>
      <c r="C28" s="227"/>
      <c r="D28" s="228"/>
      <c r="E28" s="208"/>
      <c r="F28" s="208"/>
      <c r="G28" s="208"/>
      <c r="H28" s="208"/>
      <c r="I28" s="208"/>
      <c r="J28" s="208"/>
      <c r="K28" s="208"/>
      <c r="L28" s="208"/>
      <c r="M28" s="229"/>
      <c r="N28" s="229"/>
      <c r="O28" s="227"/>
      <c r="P28" s="230"/>
      <c r="Q28" s="217"/>
      <c r="R28" s="225" t="s">
        <v>168</v>
      </c>
      <c r="S28" s="216"/>
      <c r="T28" s="217"/>
      <c r="U28" s="217"/>
      <c r="V28" s="218"/>
      <c r="W28" s="217"/>
      <c r="X28" s="217"/>
      <c r="Y28" s="218"/>
      <c r="Z28" s="220"/>
      <c r="AA28" s="218"/>
      <c r="AB28" s="221"/>
      <c r="AC28" s="207"/>
      <c r="AD28" s="207"/>
      <c r="AE28" s="207"/>
      <c r="AF28" s="207"/>
      <c r="AG28" s="207"/>
      <c r="AH28" s="207"/>
      <c r="AI28" s="157"/>
      <c r="AJ28" s="221"/>
      <c r="AK28" s="221"/>
      <c r="AL28" s="221"/>
      <c r="AM28" s="221"/>
      <c r="AN28" s="221"/>
      <c r="AO28" s="221"/>
      <c r="AP28" s="221"/>
      <c r="AQ28" s="221"/>
      <c r="AR28" s="221"/>
      <c r="AS28" s="221"/>
      <c r="AT28" s="221"/>
      <c r="AU28" s="221"/>
      <c r="AV28" s="221"/>
      <c r="AW28" s="221"/>
      <c r="AX28" s="221"/>
    </row>
    <row r="29" customFormat="false" ht="15.75" hidden="false" customHeight="true" outlineLevel="0" collapsed="false">
      <c r="A29" s="161"/>
      <c r="B29" s="16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2"/>
      <c r="N29" s="232"/>
      <c r="O29" s="233" t="s">
        <v>170</v>
      </c>
      <c r="P29" s="234"/>
      <c r="Q29" s="235" t="n">
        <f aca="false">SUBTOTAL(9,Q21:Q28)</f>
        <v>0</v>
      </c>
      <c r="R29" s="174"/>
      <c r="S29" s="236"/>
      <c r="T29" s="237" t="n">
        <f aca="false">SUM(T21:T28)</f>
        <v>0</v>
      </c>
      <c r="U29" s="237" t="n">
        <f aca="false">SUM(U21:U28)</f>
        <v>0</v>
      </c>
      <c r="V29" s="174"/>
      <c r="W29" s="237" t="n">
        <f aca="false">SUM(W21:W24)</f>
        <v>0</v>
      </c>
      <c r="X29" s="237" t="n">
        <f aca="false">SUM(X21:X24)</f>
        <v>0</v>
      </c>
      <c r="Y29" s="174"/>
      <c r="Z29" s="237" t="n">
        <f aca="false">SUBTOTAL(9,Z21:Z28)</f>
        <v>0</v>
      </c>
      <c r="AA29" s="174"/>
      <c r="AB29" s="161"/>
      <c r="AC29" s="157"/>
      <c r="AD29" s="161"/>
      <c r="AE29" s="161"/>
      <c r="AF29" s="161"/>
      <c r="AG29" s="161"/>
      <c r="AH29" s="161"/>
      <c r="AI29" s="158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</row>
    <row r="30" customFormat="false" ht="15.75" hidden="false" customHeight="true" outlineLevel="0" collapsed="false">
      <c r="A30" s="152"/>
      <c r="B30" s="152"/>
      <c r="C30" s="152"/>
      <c r="D30" s="238"/>
      <c r="E30" s="238"/>
      <c r="F30" s="238"/>
      <c r="G30" s="238"/>
      <c r="H30" s="238"/>
      <c r="I30" s="238"/>
      <c r="J30" s="238"/>
      <c r="K30" s="238"/>
      <c r="L30" s="238"/>
      <c r="M30" s="231"/>
      <c r="N30" s="231"/>
      <c r="O30" s="231"/>
      <c r="P30" s="238"/>
      <c r="Q30" s="238"/>
      <c r="R30" s="238"/>
      <c r="S30" s="238"/>
      <c r="T30" s="238"/>
      <c r="U30" s="238"/>
      <c r="V30" s="238"/>
      <c r="W30" s="238"/>
      <c r="X30" s="238"/>
      <c r="Y30" s="238"/>
      <c r="Z30" s="152"/>
      <c r="AA30" s="238"/>
      <c r="AB30" s="152"/>
      <c r="AC30" s="157"/>
      <c r="AD30" s="239"/>
      <c r="AE30" s="239"/>
      <c r="AF30" s="239"/>
      <c r="AG30" s="239"/>
      <c r="AH30" s="239"/>
      <c r="AI30" s="158"/>
      <c r="AJ30" s="152"/>
      <c r="AK30" s="152"/>
      <c r="AL30" s="152"/>
      <c r="AM30" s="152"/>
      <c r="AN30" s="152"/>
      <c r="AO30" s="152"/>
      <c r="AP30" s="152"/>
      <c r="AQ30" s="152"/>
      <c r="AR30" s="152"/>
      <c r="AS30" s="152"/>
      <c r="AT30" s="152"/>
      <c r="AU30" s="152"/>
      <c r="AV30" s="152"/>
      <c r="AW30" s="152"/>
      <c r="AX30" s="152"/>
    </row>
    <row r="31" customFormat="false" ht="15.75" hidden="false" customHeight="true" outlineLevel="0" collapsed="false">
      <c r="A31" s="240"/>
      <c r="B31" s="240"/>
      <c r="C31" s="240"/>
      <c r="D31" s="240"/>
      <c r="E31" s="240"/>
      <c r="F31" s="240"/>
      <c r="G31" s="240"/>
      <c r="H31" s="240"/>
      <c r="I31" s="240"/>
      <c r="J31" s="240"/>
      <c r="K31" s="240"/>
      <c r="L31" s="240"/>
      <c r="M31" s="240"/>
      <c r="N31" s="240"/>
      <c r="O31" s="240"/>
      <c r="P31" s="240"/>
      <c r="Q31" s="240"/>
      <c r="R31" s="240"/>
      <c r="S31" s="240"/>
      <c r="T31" s="240"/>
      <c r="U31" s="240"/>
      <c r="V31" s="240"/>
      <c r="W31" s="240"/>
      <c r="X31" s="240"/>
      <c r="Y31" s="240"/>
      <c r="Z31" s="241"/>
      <c r="AA31" s="240"/>
      <c r="AB31" s="241"/>
      <c r="AC31" s="240"/>
      <c r="AD31" s="242"/>
      <c r="AE31" s="242"/>
      <c r="AF31" s="242"/>
      <c r="AG31" s="242"/>
      <c r="AH31" s="242"/>
      <c r="AI31" s="242"/>
      <c r="AJ31" s="242"/>
      <c r="AK31" s="242"/>
      <c r="AL31" s="242"/>
      <c r="AM31" s="241"/>
      <c r="AN31" s="241"/>
      <c r="AO31" s="241"/>
      <c r="AP31" s="241"/>
      <c r="AQ31" s="241"/>
      <c r="AR31" s="241"/>
      <c r="AS31" s="241"/>
      <c r="AT31" s="241"/>
      <c r="AU31" s="241"/>
      <c r="AV31" s="241"/>
      <c r="AW31" s="241"/>
      <c r="AX31" s="241"/>
    </row>
    <row r="32" customFormat="false" ht="15" hidden="true" customHeight="true" outlineLevel="0" collapsed="false">
      <c r="A32" s="152"/>
      <c r="B32" s="152"/>
      <c r="C32" s="152"/>
      <c r="D32" s="155"/>
      <c r="E32" s="243"/>
      <c r="F32" s="243"/>
      <c r="G32" s="243"/>
      <c r="H32" s="243"/>
      <c r="I32" s="243"/>
      <c r="J32" s="243"/>
      <c r="K32" s="243"/>
      <c r="L32" s="243"/>
      <c r="M32" s="244"/>
      <c r="N32" s="244"/>
      <c r="O32" s="244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4"/>
      <c r="AA32" s="155"/>
      <c r="AB32" s="154"/>
      <c r="AC32" s="155"/>
      <c r="AD32" s="155"/>
      <c r="AE32" s="155"/>
      <c r="AF32" s="155"/>
      <c r="AG32" s="155"/>
      <c r="AH32" s="155"/>
      <c r="AI32" s="155"/>
      <c r="AJ32" s="155"/>
      <c r="AK32" s="152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</row>
    <row r="33" customFormat="false" ht="15" hidden="true" customHeight="true" outlineLevel="0" collapsed="false">
      <c r="A33" s="152"/>
      <c r="B33" s="152"/>
      <c r="C33" s="152"/>
      <c r="D33" s="155"/>
      <c r="E33" s="243"/>
      <c r="F33" s="243"/>
      <c r="G33" s="243"/>
      <c r="H33" s="243"/>
      <c r="I33" s="243"/>
      <c r="J33" s="243"/>
      <c r="K33" s="243"/>
      <c r="L33" s="243"/>
      <c r="M33" s="244"/>
      <c r="N33" s="244"/>
      <c r="O33" s="244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4"/>
      <c r="AA33" s="155"/>
      <c r="AB33" s="154"/>
      <c r="AC33" s="155"/>
      <c r="AD33" s="155"/>
      <c r="AE33" s="155"/>
      <c r="AF33" s="155"/>
      <c r="AG33" s="155"/>
      <c r="AH33" s="155"/>
      <c r="AI33" s="155"/>
      <c r="AJ33" s="155"/>
      <c r="AK33" s="152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</row>
    <row r="34" customFormat="false" ht="15" hidden="true" customHeight="true" outlineLevel="0" collapsed="false">
      <c r="A34" s="152"/>
      <c r="B34" s="152"/>
      <c r="C34" s="152"/>
      <c r="D34" s="155"/>
      <c r="E34" s="243"/>
      <c r="F34" s="243"/>
      <c r="G34" s="243"/>
      <c r="H34" s="243"/>
      <c r="I34" s="243"/>
      <c r="J34" s="243"/>
      <c r="K34" s="243"/>
      <c r="L34" s="243"/>
      <c r="M34" s="244"/>
      <c r="N34" s="244"/>
      <c r="O34" s="244"/>
      <c r="P34" s="155"/>
      <c r="Q34" s="155"/>
      <c r="R34" s="155"/>
      <c r="S34" s="155"/>
      <c r="T34" s="155"/>
      <c r="U34" s="155"/>
      <c r="V34" s="155"/>
      <c r="W34" s="155"/>
      <c r="X34" s="155"/>
      <c r="Y34" s="155"/>
      <c r="Z34" s="154"/>
      <c r="AA34" s="155"/>
      <c r="AB34" s="154"/>
      <c r="AC34" s="155"/>
      <c r="AD34" s="155"/>
      <c r="AE34" s="155"/>
      <c r="AF34" s="155"/>
      <c r="AG34" s="155"/>
      <c r="AH34" s="155"/>
      <c r="AI34" s="155"/>
      <c r="AJ34" s="155"/>
      <c r="AK34" s="152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</row>
    <row r="35" customFormat="false" ht="15" hidden="true" customHeight="true" outlineLevel="0" collapsed="false">
      <c r="A35" s="152"/>
      <c r="B35" s="152"/>
      <c r="C35" s="152"/>
      <c r="D35" s="155"/>
      <c r="E35" s="243"/>
      <c r="F35" s="243"/>
      <c r="G35" s="243"/>
      <c r="H35" s="243"/>
      <c r="I35" s="243"/>
      <c r="J35" s="243"/>
      <c r="K35" s="243"/>
      <c r="L35" s="243"/>
      <c r="M35" s="244"/>
      <c r="N35" s="244"/>
      <c r="O35" s="244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4"/>
      <c r="AA35" s="155"/>
      <c r="AB35" s="154"/>
      <c r="AC35" s="155"/>
      <c r="AD35" s="155"/>
      <c r="AE35" s="155"/>
      <c r="AF35" s="155"/>
      <c r="AG35" s="155"/>
      <c r="AH35" s="155"/>
      <c r="AI35" s="155"/>
      <c r="AJ35" s="155"/>
      <c r="AK35" s="152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</row>
    <row r="36" customFormat="false" ht="15" hidden="true" customHeight="true" outlineLevel="0" collapsed="false">
      <c r="A36" s="152"/>
      <c r="B36" s="152"/>
      <c r="C36" s="152"/>
      <c r="D36" s="155"/>
      <c r="E36" s="243"/>
      <c r="F36" s="243"/>
      <c r="G36" s="243"/>
      <c r="H36" s="243"/>
      <c r="I36" s="243"/>
      <c r="J36" s="243"/>
      <c r="K36" s="243"/>
      <c r="L36" s="243"/>
      <c r="M36" s="244"/>
      <c r="N36" s="244"/>
      <c r="O36" s="244"/>
      <c r="P36" s="155"/>
      <c r="Q36" s="155"/>
      <c r="R36" s="155"/>
      <c r="S36" s="155"/>
      <c r="T36" s="155"/>
      <c r="U36" s="155"/>
      <c r="V36" s="155"/>
      <c r="W36" s="155"/>
      <c r="X36" s="155"/>
      <c r="Y36" s="155"/>
      <c r="Z36" s="154"/>
      <c r="AA36" s="155"/>
      <c r="AB36" s="154"/>
      <c r="AC36" s="155"/>
      <c r="AD36" s="155"/>
      <c r="AE36" s="155"/>
      <c r="AF36" s="155"/>
      <c r="AG36" s="155"/>
      <c r="AH36" s="155"/>
      <c r="AI36" s="155"/>
      <c r="AJ36" s="155"/>
      <c r="AK36" s="152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</row>
    <row r="37" customFormat="false" ht="15" hidden="true" customHeight="true" outlineLevel="0" collapsed="false">
      <c r="A37" s="152"/>
      <c r="B37" s="152"/>
      <c r="C37" s="152"/>
      <c r="D37" s="155"/>
      <c r="E37" s="243"/>
      <c r="F37" s="243"/>
      <c r="G37" s="243"/>
      <c r="H37" s="243"/>
      <c r="I37" s="243"/>
      <c r="J37" s="243"/>
      <c r="K37" s="243"/>
      <c r="L37" s="243"/>
      <c r="M37" s="244"/>
      <c r="N37" s="244"/>
      <c r="O37" s="244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4"/>
      <c r="AA37" s="155"/>
      <c r="AB37" s="154"/>
      <c r="AC37" s="155"/>
      <c r="AD37" s="155"/>
      <c r="AE37" s="155"/>
      <c r="AF37" s="155"/>
      <c r="AG37" s="155"/>
      <c r="AH37" s="155"/>
      <c r="AI37" s="155"/>
      <c r="AJ37" s="155"/>
      <c r="AK37" s="152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</row>
    <row r="38" customFormat="false" ht="15" hidden="true" customHeight="true" outlineLevel="0" collapsed="false">
      <c r="A38" s="152"/>
      <c r="B38" s="152"/>
      <c r="C38" s="152"/>
      <c r="D38" s="155"/>
      <c r="E38" s="243"/>
      <c r="F38" s="243"/>
      <c r="G38" s="243"/>
      <c r="H38" s="243"/>
      <c r="I38" s="243"/>
      <c r="J38" s="243"/>
      <c r="K38" s="243"/>
      <c r="L38" s="243"/>
      <c r="M38" s="244"/>
      <c r="N38" s="244"/>
      <c r="O38" s="244"/>
      <c r="P38" s="155"/>
      <c r="Q38" s="155"/>
      <c r="R38" s="155"/>
      <c r="S38" s="155"/>
      <c r="T38" s="155"/>
      <c r="U38" s="155"/>
      <c r="V38" s="155"/>
      <c r="W38" s="155"/>
      <c r="X38" s="155"/>
      <c r="Y38" s="155"/>
      <c r="Z38" s="154"/>
      <c r="AA38" s="155"/>
      <c r="AB38" s="154"/>
      <c r="AC38" s="155"/>
      <c r="AD38" s="155"/>
      <c r="AE38" s="155"/>
      <c r="AF38" s="155"/>
      <c r="AG38" s="155"/>
      <c r="AH38" s="155"/>
      <c r="AI38" s="155"/>
      <c r="AJ38" s="155"/>
      <c r="AK38" s="152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</row>
    <row r="39" customFormat="false" ht="15" hidden="true" customHeight="true" outlineLevel="0" collapsed="false">
      <c r="A39" s="152"/>
      <c r="B39" s="152"/>
      <c r="C39" s="152"/>
      <c r="D39" s="155"/>
      <c r="E39" s="243"/>
      <c r="F39" s="243"/>
      <c r="G39" s="243"/>
      <c r="H39" s="243"/>
      <c r="I39" s="243"/>
      <c r="J39" s="243"/>
      <c r="K39" s="243"/>
      <c r="L39" s="243"/>
      <c r="M39" s="244"/>
      <c r="N39" s="244"/>
      <c r="O39" s="244"/>
      <c r="P39" s="155"/>
      <c r="Q39" s="155"/>
      <c r="R39" s="155"/>
      <c r="S39" s="155"/>
      <c r="T39" s="155"/>
      <c r="U39" s="155"/>
      <c r="V39" s="155"/>
      <c r="W39" s="155"/>
      <c r="X39" s="155"/>
      <c r="Y39" s="155"/>
      <c r="Z39" s="154"/>
      <c r="AA39" s="155"/>
      <c r="AB39" s="154"/>
      <c r="AC39" s="155"/>
      <c r="AD39" s="155"/>
      <c r="AE39" s="155"/>
      <c r="AF39" s="155"/>
      <c r="AG39" s="155"/>
      <c r="AH39" s="155"/>
      <c r="AI39" s="155"/>
      <c r="AJ39" s="155"/>
      <c r="AK39" s="152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</row>
    <row r="40" customFormat="false" ht="15" hidden="true" customHeight="true" outlineLevel="0" collapsed="false">
      <c r="A40" s="152"/>
      <c r="B40" s="152"/>
      <c r="C40" s="152"/>
      <c r="D40" s="155"/>
      <c r="E40" s="243"/>
      <c r="F40" s="243"/>
      <c r="G40" s="243"/>
      <c r="H40" s="243"/>
      <c r="I40" s="243"/>
      <c r="J40" s="243"/>
      <c r="K40" s="243"/>
      <c r="L40" s="243"/>
      <c r="M40" s="244"/>
      <c r="N40" s="244"/>
      <c r="O40" s="244"/>
      <c r="P40" s="155"/>
      <c r="Q40" s="155"/>
      <c r="R40" s="155"/>
      <c r="S40" s="155"/>
      <c r="T40" s="155"/>
      <c r="U40" s="155"/>
      <c r="V40" s="155"/>
      <c r="W40" s="155"/>
      <c r="X40" s="155"/>
      <c r="Y40" s="155"/>
      <c r="Z40" s="154"/>
      <c r="AA40" s="155"/>
      <c r="AB40" s="154"/>
      <c r="AC40" s="155"/>
      <c r="AD40" s="155"/>
      <c r="AE40" s="155"/>
      <c r="AF40" s="155"/>
      <c r="AG40" s="155"/>
      <c r="AH40" s="155"/>
      <c r="AI40" s="155"/>
      <c r="AJ40" s="155"/>
      <c r="AK40" s="152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</row>
    <row r="41" customFormat="false" ht="15" hidden="true" customHeight="true" outlineLevel="0" collapsed="false">
      <c r="A41" s="152"/>
      <c r="B41" s="152"/>
      <c r="C41" s="152"/>
      <c r="D41" s="155"/>
      <c r="E41" s="243"/>
      <c r="F41" s="243"/>
      <c r="G41" s="243"/>
      <c r="H41" s="243"/>
      <c r="I41" s="243"/>
      <c r="J41" s="243"/>
      <c r="K41" s="243"/>
      <c r="L41" s="243"/>
      <c r="M41" s="244"/>
      <c r="N41" s="244"/>
      <c r="O41" s="244"/>
      <c r="P41" s="155"/>
      <c r="Q41" s="155"/>
      <c r="R41" s="155"/>
      <c r="S41" s="155"/>
      <c r="T41" s="155"/>
      <c r="U41" s="155"/>
      <c r="V41" s="155"/>
      <c r="W41" s="155"/>
      <c r="X41" s="155"/>
      <c r="Y41" s="155"/>
      <c r="Z41" s="154"/>
      <c r="AA41" s="155"/>
      <c r="AB41" s="154"/>
      <c r="AC41" s="155"/>
      <c r="AD41" s="155"/>
      <c r="AE41" s="155"/>
      <c r="AF41" s="155"/>
      <c r="AG41" s="155"/>
      <c r="AH41" s="155"/>
      <c r="AI41" s="155"/>
      <c r="AJ41" s="155"/>
      <c r="AK41" s="152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</row>
    <row r="42" customFormat="false" ht="15" hidden="true" customHeight="true" outlineLevel="0" collapsed="false">
      <c r="A42" s="155"/>
      <c r="B42" s="155"/>
      <c r="C42" s="155"/>
      <c r="D42" s="155"/>
      <c r="E42" s="243"/>
      <c r="F42" s="243"/>
      <c r="G42" s="243"/>
      <c r="H42" s="243"/>
      <c r="I42" s="243"/>
      <c r="J42" s="243"/>
      <c r="K42" s="243"/>
      <c r="L42" s="243"/>
      <c r="M42" s="244"/>
      <c r="N42" s="244"/>
      <c r="O42" s="244"/>
      <c r="P42" s="155"/>
      <c r="Q42" s="155"/>
      <c r="R42" s="155"/>
      <c r="S42" s="155"/>
      <c r="T42" s="155"/>
      <c r="U42" s="155"/>
      <c r="V42" s="155"/>
      <c r="W42" s="155"/>
      <c r="X42" s="155"/>
      <c r="Y42" s="155"/>
      <c r="Z42" s="155"/>
      <c r="AA42" s="155"/>
      <c r="AB42" s="155"/>
      <c r="AC42" s="155"/>
      <c r="AD42" s="155"/>
      <c r="AE42" s="155"/>
      <c r="AF42" s="155"/>
      <c r="AG42" s="155"/>
      <c r="AH42" s="155"/>
      <c r="AI42" s="155"/>
      <c r="AJ42" s="155"/>
      <c r="AK42" s="152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</row>
    <row r="43" customFormat="false" ht="15" hidden="true" customHeight="true" outlineLevel="0" collapsed="false">
      <c r="A43" s="155"/>
      <c r="B43" s="155"/>
      <c r="C43" s="155"/>
      <c r="D43" s="155"/>
      <c r="E43" s="243"/>
      <c r="F43" s="243"/>
      <c r="G43" s="243"/>
      <c r="H43" s="243"/>
      <c r="I43" s="243"/>
      <c r="J43" s="243"/>
      <c r="K43" s="243"/>
      <c r="L43" s="243"/>
      <c r="M43" s="244"/>
      <c r="N43" s="244"/>
      <c r="O43" s="244"/>
      <c r="P43" s="155"/>
      <c r="Q43" s="155"/>
      <c r="R43" s="155"/>
      <c r="S43" s="155"/>
      <c r="T43" s="155"/>
      <c r="U43" s="155"/>
      <c r="V43" s="155"/>
      <c r="W43" s="155"/>
      <c r="X43" s="155"/>
      <c r="Y43" s="155"/>
      <c r="Z43" s="155"/>
      <c r="AA43" s="155"/>
      <c r="AB43" s="155"/>
      <c r="AC43" s="155"/>
      <c r="AD43" s="155"/>
      <c r="AE43" s="155"/>
      <c r="AF43" s="155"/>
      <c r="AG43" s="155"/>
      <c r="AH43" s="155"/>
      <c r="AI43" s="155"/>
      <c r="AJ43" s="155"/>
      <c r="AK43" s="152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</row>
    <row r="44" customFormat="false" ht="15" hidden="true" customHeight="true" outlineLevel="0" collapsed="false">
      <c r="A44" s="155"/>
      <c r="B44" s="155"/>
      <c r="C44" s="155"/>
      <c r="D44" s="155"/>
      <c r="E44" s="243"/>
      <c r="F44" s="243"/>
      <c r="G44" s="243"/>
      <c r="H44" s="243"/>
      <c r="I44" s="243"/>
      <c r="J44" s="243"/>
      <c r="K44" s="243"/>
      <c r="L44" s="243"/>
      <c r="M44" s="244"/>
      <c r="N44" s="244"/>
      <c r="O44" s="244"/>
      <c r="P44" s="155"/>
      <c r="Q44" s="155"/>
      <c r="R44" s="155"/>
      <c r="S44" s="155"/>
      <c r="T44" s="155"/>
      <c r="U44" s="155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2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</row>
    <row r="45" customFormat="false" ht="15" hidden="true" customHeight="true" outlineLevel="0" collapsed="false">
      <c r="A45" s="155"/>
      <c r="B45" s="155"/>
      <c r="C45" s="155"/>
      <c r="D45" s="155"/>
      <c r="E45" s="243"/>
      <c r="F45" s="243"/>
      <c r="G45" s="243"/>
      <c r="H45" s="243"/>
      <c r="I45" s="243"/>
      <c r="J45" s="243"/>
      <c r="K45" s="243"/>
      <c r="L45" s="243"/>
      <c r="M45" s="244"/>
      <c r="N45" s="244"/>
      <c r="O45" s="244"/>
      <c r="P45" s="155"/>
      <c r="Q45" s="155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2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</row>
    <row r="46" customFormat="false" ht="15" hidden="true" customHeight="true" outlineLevel="0" collapsed="false">
      <c r="A46" s="155"/>
      <c r="B46" s="155"/>
      <c r="C46" s="155"/>
      <c r="D46" s="155"/>
      <c r="E46" s="243"/>
      <c r="F46" s="243"/>
      <c r="G46" s="243"/>
      <c r="H46" s="243"/>
      <c r="I46" s="243"/>
      <c r="J46" s="243"/>
      <c r="K46" s="243"/>
      <c r="L46" s="243"/>
      <c r="M46" s="244"/>
      <c r="N46" s="244"/>
      <c r="O46" s="244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2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</row>
    <row r="47" customFormat="false" ht="15" hidden="true" customHeight="true" outlineLevel="0" collapsed="false">
      <c r="A47" s="155"/>
      <c r="B47" s="155"/>
      <c r="C47" s="155"/>
      <c r="D47" s="155"/>
      <c r="E47" s="243"/>
      <c r="F47" s="243"/>
      <c r="G47" s="243"/>
      <c r="H47" s="243"/>
      <c r="I47" s="243"/>
      <c r="J47" s="243"/>
      <c r="K47" s="243"/>
      <c r="L47" s="243"/>
      <c r="M47" s="244"/>
      <c r="N47" s="244"/>
      <c r="O47" s="244"/>
      <c r="P47" s="155"/>
      <c r="Q47" s="155"/>
      <c r="R47" s="155"/>
      <c r="S47" s="155"/>
      <c r="T47" s="155"/>
      <c r="U47" s="155"/>
      <c r="V47" s="155"/>
      <c r="W47" s="155"/>
      <c r="X47" s="155"/>
      <c r="Y47" s="155"/>
      <c r="Z47" s="155"/>
      <c r="AA47" s="155"/>
      <c r="AB47" s="155"/>
      <c r="AC47" s="155"/>
      <c r="AD47" s="155"/>
      <c r="AE47" s="155"/>
      <c r="AF47" s="155"/>
      <c r="AG47" s="155"/>
      <c r="AH47" s="155"/>
      <c r="AI47" s="155"/>
      <c r="AJ47" s="155"/>
      <c r="AK47" s="152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</row>
    <row r="48" customFormat="false" ht="15" hidden="true" customHeight="true" outlineLevel="0" collapsed="false">
      <c r="A48" s="155"/>
      <c r="B48" s="155"/>
      <c r="C48" s="155"/>
      <c r="D48" s="155"/>
      <c r="E48" s="243"/>
      <c r="F48" s="243"/>
      <c r="G48" s="243"/>
      <c r="H48" s="243"/>
      <c r="I48" s="243"/>
      <c r="J48" s="243"/>
      <c r="K48" s="243"/>
      <c r="L48" s="243"/>
      <c r="M48" s="244"/>
      <c r="N48" s="244"/>
      <c r="O48" s="244"/>
      <c r="P48" s="155"/>
      <c r="Q48" s="155"/>
      <c r="R48" s="155"/>
      <c r="S48" s="155"/>
      <c r="T48" s="155"/>
      <c r="U48" s="155"/>
      <c r="V48" s="155"/>
      <c r="W48" s="155"/>
      <c r="X48" s="155"/>
      <c r="Y48" s="155"/>
      <c r="Z48" s="155"/>
      <c r="AA48" s="155"/>
      <c r="AB48" s="155"/>
      <c r="AC48" s="155"/>
      <c r="AD48" s="155"/>
      <c r="AE48" s="155"/>
      <c r="AF48" s="155"/>
      <c r="AG48" s="155"/>
      <c r="AH48" s="155"/>
      <c r="AI48" s="155"/>
      <c r="AJ48" s="155"/>
      <c r="AK48" s="152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</row>
    <row r="49" customFormat="false" ht="15" hidden="true" customHeight="true" outlineLevel="0" collapsed="false">
      <c r="A49" s="155"/>
      <c r="B49" s="155"/>
      <c r="C49" s="155"/>
      <c r="D49" s="155"/>
      <c r="E49" s="243"/>
      <c r="F49" s="243"/>
      <c r="G49" s="243"/>
      <c r="H49" s="243"/>
      <c r="I49" s="243"/>
      <c r="J49" s="243"/>
      <c r="K49" s="243"/>
      <c r="L49" s="243"/>
      <c r="M49" s="244"/>
      <c r="N49" s="244"/>
      <c r="O49" s="244"/>
      <c r="P49" s="155"/>
      <c r="Q49" s="155"/>
      <c r="R49" s="155"/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2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</row>
    <row r="50" customFormat="false" ht="15" hidden="true" customHeight="true" outlineLevel="0" collapsed="false">
      <c r="A50" s="155"/>
      <c r="B50" s="155"/>
      <c r="C50" s="155"/>
      <c r="D50" s="155"/>
      <c r="E50" s="243"/>
      <c r="F50" s="243"/>
      <c r="G50" s="243"/>
      <c r="H50" s="243"/>
      <c r="I50" s="243"/>
      <c r="J50" s="243"/>
      <c r="K50" s="243"/>
      <c r="L50" s="243"/>
      <c r="M50" s="244"/>
      <c r="N50" s="244"/>
      <c r="O50" s="244"/>
      <c r="P50" s="155"/>
      <c r="Q50" s="155"/>
      <c r="R50" s="155"/>
      <c r="S50" s="155"/>
      <c r="T50" s="155"/>
      <c r="U50" s="155"/>
      <c r="V50" s="155"/>
      <c r="W50" s="155"/>
      <c r="X50" s="155"/>
      <c r="Y50" s="155"/>
      <c r="Z50" s="155"/>
      <c r="AA50" s="155"/>
      <c r="AB50" s="155"/>
      <c r="AC50" s="155"/>
      <c r="AD50" s="155"/>
      <c r="AE50" s="155"/>
      <c r="AF50" s="155"/>
      <c r="AG50" s="155"/>
      <c r="AH50" s="155"/>
      <c r="AI50" s="155"/>
      <c r="AJ50" s="155"/>
      <c r="AK50" s="152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</row>
    <row r="51" customFormat="false" ht="15" hidden="true" customHeight="true" outlineLevel="0" collapsed="false">
      <c r="A51" s="155"/>
      <c r="B51" s="155"/>
      <c r="C51" s="155"/>
      <c r="D51" s="155"/>
      <c r="E51" s="243"/>
      <c r="F51" s="243"/>
      <c r="G51" s="243"/>
      <c r="H51" s="243"/>
      <c r="I51" s="243"/>
      <c r="J51" s="243"/>
      <c r="K51" s="243"/>
      <c r="L51" s="243"/>
      <c r="M51" s="244"/>
      <c r="N51" s="244"/>
      <c r="O51" s="244"/>
      <c r="P51" s="155"/>
      <c r="Q51" s="155"/>
      <c r="R51" s="155"/>
      <c r="S51" s="155"/>
      <c r="T51" s="155"/>
      <c r="U51" s="155"/>
      <c r="V51" s="155"/>
      <c r="W51" s="155"/>
      <c r="X51" s="155"/>
      <c r="Y51" s="155"/>
      <c r="Z51" s="155"/>
      <c r="AA51" s="155"/>
      <c r="AB51" s="155"/>
      <c r="AC51" s="155"/>
      <c r="AD51" s="155"/>
      <c r="AE51" s="155"/>
      <c r="AF51" s="155"/>
      <c r="AG51" s="155"/>
      <c r="AH51" s="155"/>
      <c r="AI51" s="155"/>
      <c r="AJ51" s="155"/>
      <c r="AK51" s="152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</row>
    <row r="52" customFormat="false" ht="15" hidden="true" customHeight="true" outlineLevel="0" collapsed="false">
      <c r="A52" s="155"/>
      <c r="B52" s="155"/>
      <c r="C52" s="155"/>
      <c r="D52" s="155"/>
      <c r="E52" s="243"/>
      <c r="F52" s="243"/>
      <c r="G52" s="243"/>
      <c r="H52" s="243"/>
      <c r="I52" s="243"/>
      <c r="J52" s="243"/>
      <c r="K52" s="243"/>
      <c r="L52" s="243"/>
      <c r="M52" s="244"/>
      <c r="N52" s="244"/>
      <c r="O52" s="244"/>
      <c r="P52" s="155"/>
      <c r="Q52" s="155"/>
      <c r="R52" s="155"/>
      <c r="S52" s="155"/>
      <c r="T52" s="155"/>
      <c r="U52" s="155"/>
      <c r="V52" s="155"/>
      <c r="W52" s="155"/>
      <c r="X52" s="155"/>
      <c r="Y52" s="155"/>
      <c r="Z52" s="155"/>
      <c r="AA52" s="155"/>
      <c r="AB52" s="155"/>
      <c r="AC52" s="155"/>
      <c r="AD52" s="155"/>
      <c r="AE52" s="155"/>
      <c r="AF52" s="155"/>
      <c r="AG52" s="155"/>
      <c r="AH52" s="155"/>
      <c r="AI52" s="155"/>
      <c r="AJ52" s="155"/>
      <c r="AK52" s="152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</row>
    <row r="53" customFormat="false" ht="15" hidden="true" customHeight="true" outlineLevel="0" collapsed="false">
      <c r="A53" s="155"/>
      <c r="B53" s="155"/>
      <c r="C53" s="155"/>
      <c r="D53" s="155"/>
      <c r="E53" s="243"/>
      <c r="F53" s="243"/>
      <c r="G53" s="243"/>
      <c r="H53" s="243"/>
      <c r="I53" s="243"/>
      <c r="J53" s="243"/>
      <c r="K53" s="243"/>
      <c r="L53" s="243"/>
      <c r="M53" s="244"/>
      <c r="N53" s="244"/>
      <c r="O53" s="244"/>
      <c r="P53" s="155"/>
      <c r="Q53" s="155"/>
      <c r="R53" s="155"/>
      <c r="S53" s="155"/>
      <c r="T53" s="155"/>
      <c r="U53" s="155"/>
      <c r="V53" s="155"/>
      <c r="W53" s="155"/>
      <c r="X53" s="155"/>
      <c r="Y53" s="155"/>
      <c r="Z53" s="155"/>
      <c r="AA53" s="155"/>
      <c r="AB53" s="155"/>
      <c r="AC53" s="155"/>
      <c r="AD53" s="155"/>
      <c r="AE53" s="155"/>
      <c r="AF53" s="155"/>
      <c r="AG53" s="155"/>
      <c r="AH53" s="155"/>
      <c r="AI53" s="155"/>
      <c r="AJ53" s="155"/>
      <c r="AK53" s="152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</row>
    <row r="54" customFormat="false" ht="15" hidden="true" customHeight="true" outlineLevel="0" collapsed="false">
      <c r="A54" s="155"/>
      <c r="B54" s="155"/>
      <c r="C54" s="155"/>
      <c r="D54" s="155"/>
      <c r="E54" s="243"/>
      <c r="F54" s="243"/>
      <c r="G54" s="243"/>
      <c r="H54" s="243"/>
      <c r="I54" s="243"/>
      <c r="J54" s="243"/>
      <c r="K54" s="243"/>
      <c r="L54" s="243"/>
      <c r="M54" s="244"/>
      <c r="N54" s="244"/>
      <c r="O54" s="244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2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</row>
    <row r="55" customFormat="false" ht="15" hidden="true" customHeight="true" outlineLevel="0" collapsed="false">
      <c r="A55" s="155"/>
      <c r="B55" s="155"/>
      <c r="C55" s="155"/>
      <c r="D55" s="155"/>
      <c r="E55" s="243"/>
      <c r="F55" s="243"/>
      <c r="G55" s="243"/>
      <c r="H55" s="243"/>
      <c r="I55" s="243"/>
      <c r="J55" s="243"/>
      <c r="K55" s="243"/>
      <c r="L55" s="243"/>
      <c r="M55" s="244"/>
      <c r="N55" s="244"/>
      <c r="O55" s="244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  <c r="AF55" s="155"/>
      <c r="AG55" s="155"/>
      <c r="AH55" s="155"/>
      <c r="AI55" s="155"/>
      <c r="AJ55" s="155"/>
      <c r="AK55" s="152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</row>
    <row r="56" customFormat="false" ht="15" hidden="true" customHeight="true" outlineLevel="0" collapsed="false">
      <c r="A56" s="155"/>
      <c r="B56" s="155"/>
      <c r="C56" s="155"/>
      <c r="D56" s="155"/>
      <c r="E56" s="243"/>
      <c r="F56" s="243"/>
      <c r="G56" s="243"/>
      <c r="H56" s="243"/>
      <c r="I56" s="243"/>
      <c r="J56" s="243"/>
      <c r="K56" s="243"/>
      <c r="L56" s="243"/>
      <c r="M56" s="244"/>
      <c r="N56" s="244"/>
      <c r="O56" s="244"/>
      <c r="P56" s="155"/>
      <c r="Q56" s="155"/>
      <c r="R56" s="155"/>
      <c r="S56" s="155"/>
      <c r="T56" s="155"/>
      <c r="U56" s="155"/>
      <c r="V56" s="155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2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</row>
    <row r="57" customFormat="false" ht="15" hidden="true" customHeight="true" outlineLevel="0" collapsed="false">
      <c r="A57" s="155"/>
      <c r="B57" s="155"/>
      <c r="C57" s="155"/>
      <c r="D57" s="155"/>
      <c r="E57" s="243"/>
      <c r="F57" s="243"/>
      <c r="G57" s="243"/>
      <c r="H57" s="243"/>
      <c r="I57" s="243"/>
      <c r="J57" s="243"/>
      <c r="K57" s="243"/>
      <c r="L57" s="243"/>
      <c r="M57" s="244"/>
      <c r="N57" s="244"/>
      <c r="O57" s="244"/>
      <c r="P57" s="155"/>
      <c r="Q57" s="155"/>
      <c r="R57" s="155"/>
      <c r="S57" s="155"/>
      <c r="T57" s="155"/>
      <c r="U57" s="155"/>
      <c r="V57" s="155"/>
      <c r="W57" s="155"/>
      <c r="X57" s="155"/>
      <c r="Y57" s="155"/>
      <c r="Z57" s="155"/>
      <c r="AA57" s="155"/>
      <c r="AB57" s="155"/>
      <c r="AC57" s="155"/>
      <c r="AD57" s="155"/>
      <c r="AE57" s="155"/>
      <c r="AF57" s="155"/>
      <c r="AG57" s="155"/>
      <c r="AH57" s="155"/>
      <c r="AI57" s="155"/>
      <c r="AJ57" s="155"/>
      <c r="AK57" s="152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</row>
    <row r="58" customFormat="false" ht="15" hidden="true" customHeight="true" outlineLevel="0" collapsed="false">
      <c r="A58" s="155"/>
      <c r="B58" s="155"/>
      <c r="C58" s="155"/>
      <c r="D58" s="155"/>
      <c r="E58" s="243"/>
      <c r="F58" s="243"/>
      <c r="G58" s="243"/>
      <c r="H58" s="243"/>
      <c r="I58" s="243"/>
      <c r="J58" s="243"/>
      <c r="K58" s="243"/>
      <c r="L58" s="243"/>
      <c r="M58" s="244"/>
      <c r="N58" s="244"/>
      <c r="O58" s="244"/>
      <c r="P58" s="155"/>
      <c r="Q58" s="155"/>
      <c r="R58" s="155"/>
      <c r="S58" s="155"/>
      <c r="T58" s="155"/>
      <c r="U58" s="155"/>
      <c r="V58" s="155"/>
      <c r="W58" s="155"/>
      <c r="X58" s="155"/>
      <c r="Y58" s="155"/>
      <c r="Z58" s="155"/>
      <c r="AA58" s="155"/>
      <c r="AB58" s="155"/>
      <c r="AC58" s="155"/>
      <c r="AD58" s="155"/>
      <c r="AE58" s="155"/>
      <c r="AF58" s="155"/>
      <c r="AG58" s="155"/>
      <c r="AH58" s="155"/>
      <c r="AI58" s="155"/>
      <c r="AJ58" s="155"/>
      <c r="AK58" s="152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</row>
    <row r="59" customFormat="false" ht="15" hidden="true" customHeight="true" outlineLevel="0" collapsed="false">
      <c r="A59" s="155"/>
      <c r="B59" s="155"/>
      <c r="C59" s="155"/>
      <c r="D59" s="155"/>
      <c r="E59" s="243"/>
      <c r="F59" s="243"/>
      <c r="G59" s="243"/>
      <c r="H59" s="243"/>
      <c r="I59" s="243"/>
      <c r="J59" s="243"/>
      <c r="K59" s="243"/>
      <c r="L59" s="243"/>
      <c r="M59" s="244"/>
      <c r="N59" s="244"/>
      <c r="O59" s="244"/>
      <c r="P59" s="155"/>
      <c r="Q59" s="155"/>
      <c r="R59" s="155"/>
      <c r="S59" s="155"/>
      <c r="T59" s="155"/>
      <c r="U59" s="155"/>
      <c r="V59" s="155"/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55"/>
      <c r="AI59" s="155"/>
      <c r="AJ59" s="155"/>
      <c r="AK59" s="152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</row>
    <row r="60" customFormat="false" ht="15" hidden="true" customHeight="true" outlineLevel="0" collapsed="false">
      <c r="A60" s="155"/>
      <c r="B60" s="155"/>
      <c r="C60" s="155"/>
      <c r="D60" s="155"/>
      <c r="E60" s="243"/>
      <c r="F60" s="243"/>
      <c r="G60" s="243"/>
      <c r="H60" s="243"/>
      <c r="I60" s="243"/>
      <c r="J60" s="243"/>
      <c r="K60" s="243"/>
      <c r="L60" s="243"/>
      <c r="M60" s="244"/>
      <c r="N60" s="244"/>
      <c r="O60" s="244"/>
      <c r="P60" s="155"/>
      <c r="Q60" s="155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2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</row>
    <row r="61" customFormat="false" ht="15" hidden="true" customHeight="true" outlineLevel="0" collapsed="false">
      <c r="A61" s="155"/>
      <c r="B61" s="155"/>
      <c r="C61" s="155"/>
      <c r="D61" s="155"/>
      <c r="E61" s="243"/>
      <c r="F61" s="243"/>
      <c r="G61" s="243"/>
      <c r="H61" s="243"/>
      <c r="I61" s="243"/>
      <c r="J61" s="243"/>
      <c r="K61" s="243"/>
      <c r="L61" s="243"/>
      <c r="M61" s="244"/>
      <c r="N61" s="244"/>
      <c r="O61" s="244"/>
      <c r="P61" s="155"/>
      <c r="Q61" s="155"/>
      <c r="R61" s="155"/>
      <c r="S61" s="155"/>
      <c r="T61" s="155"/>
      <c r="U61" s="155"/>
      <c r="V61" s="155"/>
      <c r="W61" s="155"/>
      <c r="X61" s="155"/>
      <c r="Y61" s="155"/>
      <c r="Z61" s="155"/>
      <c r="AA61" s="155"/>
      <c r="AB61" s="155"/>
      <c r="AC61" s="155"/>
      <c r="AD61" s="155"/>
      <c r="AE61" s="155"/>
      <c r="AF61" s="155"/>
      <c r="AG61" s="155"/>
      <c r="AH61" s="155"/>
      <c r="AI61" s="155"/>
      <c r="AJ61" s="155"/>
      <c r="AK61" s="152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</row>
    <row r="62" customFormat="false" ht="15" hidden="true" customHeight="true" outlineLevel="0" collapsed="false">
      <c r="A62" s="155"/>
      <c r="B62" s="155"/>
      <c r="C62" s="155"/>
      <c r="D62" s="155"/>
      <c r="E62" s="243"/>
      <c r="F62" s="243"/>
      <c r="G62" s="243"/>
      <c r="H62" s="243"/>
      <c r="I62" s="243"/>
      <c r="J62" s="243"/>
      <c r="K62" s="243"/>
      <c r="L62" s="243"/>
      <c r="M62" s="244"/>
      <c r="N62" s="244"/>
      <c r="O62" s="244"/>
      <c r="P62" s="155"/>
      <c r="Q62" s="155"/>
      <c r="R62" s="155"/>
      <c r="S62" s="155"/>
      <c r="T62" s="155"/>
      <c r="U62" s="155"/>
      <c r="V62" s="155"/>
      <c r="W62" s="155"/>
      <c r="X62" s="155"/>
      <c r="Y62" s="155"/>
      <c r="Z62" s="155"/>
      <c r="AA62" s="155"/>
      <c r="AB62" s="155"/>
      <c r="AC62" s="155"/>
      <c r="AD62" s="155"/>
      <c r="AE62" s="155"/>
      <c r="AF62" s="155"/>
      <c r="AG62" s="155"/>
      <c r="AH62" s="155"/>
      <c r="AI62" s="155"/>
      <c r="AJ62" s="155"/>
      <c r="AK62" s="152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</row>
    <row r="63" customFormat="false" ht="15" hidden="true" customHeight="true" outlineLevel="0" collapsed="false">
      <c r="A63" s="155"/>
      <c r="B63" s="155"/>
      <c r="C63" s="155"/>
      <c r="D63" s="155"/>
      <c r="E63" s="243"/>
      <c r="F63" s="243"/>
      <c r="G63" s="243"/>
      <c r="H63" s="243"/>
      <c r="I63" s="243"/>
      <c r="J63" s="243"/>
      <c r="K63" s="243"/>
      <c r="L63" s="243"/>
      <c r="M63" s="244"/>
      <c r="N63" s="244"/>
      <c r="O63" s="244"/>
      <c r="P63" s="155"/>
      <c r="Q63" s="155"/>
      <c r="R63" s="155"/>
      <c r="S63" s="155"/>
      <c r="T63" s="155"/>
      <c r="U63" s="155"/>
      <c r="V63" s="155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2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</row>
    <row r="64" customFormat="false" ht="15" hidden="true" customHeight="true" outlineLevel="0" collapsed="false">
      <c r="A64" s="155"/>
      <c r="B64" s="155"/>
      <c r="C64" s="155"/>
      <c r="D64" s="155"/>
      <c r="E64" s="243"/>
      <c r="F64" s="243"/>
      <c r="G64" s="243"/>
      <c r="H64" s="243"/>
      <c r="I64" s="243"/>
      <c r="J64" s="243"/>
      <c r="K64" s="243"/>
      <c r="L64" s="243"/>
      <c r="M64" s="244"/>
      <c r="N64" s="244"/>
      <c r="O64" s="244"/>
      <c r="P64" s="155"/>
      <c r="Q64" s="155"/>
      <c r="R64" s="155"/>
      <c r="S64" s="155"/>
      <c r="T64" s="155"/>
      <c r="U64" s="155"/>
      <c r="V64" s="155"/>
      <c r="W64" s="155"/>
      <c r="X64" s="155"/>
      <c r="Y64" s="155"/>
      <c r="Z64" s="155"/>
      <c r="AA64" s="155"/>
      <c r="AB64" s="155"/>
      <c r="AC64" s="155"/>
      <c r="AD64" s="155"/>
      <c r="AE64" s="155"/>
      <c r="AF64" s="155"/>
      <c r="AG64" s="155"/>
      <c r="AH64" s="155"/>
      <c r="AI64" s="155"/>
      <c r="AJ64" s="155"/>
      <c r="AK64" s="152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</row>
    <row r="65" customFormat="false" ht="15" hidden="true" customHeight="true" outlineLevel="0" collapsed="false">
      <c r="A65" s="155"/>
      <c r="B65" s="155"/>
      <c r="C65" s="155"/>
      <c r="D65" s="155"/>
      <c r="E65" s="243"/>
      <c r="F65" s="243"/>
      <c r="G65" s="243"/>
      <c r="H65" s="243"/>
      <c r="I65" s="243"/>
      <c r="J65" s="243"/>
      <c r="K65" s="243"/>
      <c r="L65" s="243"/>
      <c r="M65" s="244"/>
      <c r="N65" s="244"/>
      <c r="O65" s="244"/>
      <c r="P65" s="155"/>
      <c r="Q65" s="155"/>
      <c r="R65" s="155"/>
      <c r="S65" s="155"/>
      <c r="T65" s="155"/>
      <c r="U65" s="155"/>
      <c r="V65" s="155"/>
      <c r="W65" s="155"/>
      <c r="X65" s="155"/>
      <c r="Y65" s="155"/>
      <c r="Z65" s="155"/>
      <c r="AA65" s="155"/>
      <c r="AB65" s="155"/>
      <c r="AC65" s="155"/>
      <c r="AD65" s="155"/>
      <c r="AE65" s="155"/>
      <c r="AF65" s="155"/>
      <c r="AG65" s="155"/>
      <c r="AH65" s="155"/>
      <c r="AI65" s="155"/>
      <c r="AJ65" s="155"/>
      <c r="AK65" s="152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</row>
    <row r="66" customFormat="false" ht="15" hidden="true" customHeight="true" outlineLevel="0" collapsed="false">
      <c r="A66" s="155"/>
      <c r="B66" s="155"/>
      <c r="C66" s="155"/>
      <c r="D66" s="155"/>
      <c r="E66" s="243"/>
      <c r="F66" s="243"/>
      <c r="G66" s="243"/>
      <c r="H66" s="243"/>
      <c r="I66" s="243"/>
      <c r="J66" s="243"/>
      <c r="K66" s="243"/>
      <c r="L66" s="243"/>
      <c r="M66" s="244"/>
      <c r="N66" s="244"/>
      <c r="O66" s="244"/>
      <c r="P66" s="155"/>
      <c r="Q66" s="155"/>
      <c r="R66" s="155"/>
      <c r="S66" s="155"/>
      <c r="T66" s="155"/>
      <c r="U66" s="155"/>
      <c r="V66" s="155"/>
      <c r="W66" s="155"/>
      <c r="X66" s="155"/>
      <c r="Y66" s="155"/>
      <c r="Z66" s="155"/>
      <c r="AA66" s="155"/>
      <c r="AB66" s="155"/>
      <c r="AC66" s="155"/>
      <c r="AD66" s="155"/>
      <c r="AE66" s="155"/>
      <c r="AF66" s="155"/>
      <c r="AG66" s="155"/>
      <c r="AH66" s="155"/>
      <c r="AI66" s="155"/>
      <c r="AJ66" s="155"/>
      <c r="AK66" s="152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</row>
    <row r="67" customFormat="false" ht="15" hidden="true" customHeight="true" outlineLevel="0" collapsed="false">
      <c r="A67" s="155"/>
      <c r="B67" s="155"/>
      <c r="C67" s="155"/>
      <c r="D67" s="155"/>
      <c r="E67" s="243"/>
      <c r="F67" s="243"/>
      <c r="G67" s="243"/>
      <c r="H67" s="243"/>
      <c r="I67" s="243"/>
      <c r="J67" s="243"/>
      <c r="K67" s="243"/>
      <c r="L67" s="243"/>
      <c r="M67" s="244"/>
      <c r="N67" s="244"/>
      <c r="O67" s="244"/>
      <c r="P67" s="155"/>
      <c r="Q67" s="155"/>
      <c r="R67" s="155"/>
      <c r="S67" s="155"/>
      <c r="T67" s="155"/>
      <c r="U67" s="155"/>
      <c r="V67" s="155"/>
      <c r="W67" s="155"/>
      <c r="X67" s="155"/>
      <c r="Y67" s="155"/>
      <c r="Z67" s="155"/>
      <c r="AA67" s="155"/>
      <c r="AB67" s="155"/>
      <c r="AC67" s="155"/>
      <c r="AD67" s="155"/>
      <c r="AE67" s="155"/>
      <c r="AF67" s="155"/>
      <c r="AG67" s="155"/>
      <c r="AH67" s="155"/>
      <c r="AI67" s="155"/>
      <c r="AJ67" s="155"/>
      <c r="AK67" s="152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</row>
    <row r="68" customFormat="false" ht="15" hidden="true" customHeight="true" outlineLevel="0" collapsed="false">
      <c r="A68" s="155"/>
      <c r="B68" s="155"/>
      <c r="C68" s="155"/>
      <c r="D68" s="155"/>
      <c r="E68" s="243"/>
      <c r="F68" s="243"/>
      <c r="G68" s="243"/>
      <c r="H68" s="243"/>
      <c r="I68" s="243"/>
      <c r="J68" s="243"/>
      <c r="K68" s="243"/>
      <c r="L68" s="243"/>
      <c r="M68" s="244"/>
      <c r="N68" s="244"/>
      <c r="O68" s="244"/>
      <c r="P68" s="155"/>
      <c r="Q68" s="155"/>
      <c r="R68" s="155"/>
      <c r="S68" s="155"/>
      <c r="T68" s="155"/>
      <c r="U68" s="155"/>
      <c r="V68" s="155"/>
      <c r="W68" s="155"/>
      <c r="X68" s="155"/>
      <c r="Y68" s="155"/>
      <c r="Z68" s="155"/>
      <c r="AA68" s="155"/>
      <c r="AB68" s="155"/>
      <c r="AC68" s="155"/>
      <c r="AD68" s="155"/>
      <c r="AE68" s="155"/>
      <c r="AF68" s="155"/>
      <c r="AG68" s="155"/>
      <c r="AH68" s="155"/>
      <c r="AI68" s="155"/>
      <c r="AJ68" s="155"/>
      <c r="AK68" s="152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</row>
    <row r="69" customFormat="false" ht="15" hidden="true" customHeight="true" outlineLevel="0" collapsed="false">
      <c r="A69" s="155"/>
      <c r="B69" s="155"/>
      <c r="C69" s="155"/>
      <c r="D69" s="155"/>
      <c r="E69" s="243"/>
      <c r="F69" s="243"/>
      <c r="G69" s="243"/>
      <c r="H69" s="243"/>
      <c r="I69" s="243"/>
      <c r="J69" s="243"/>
      <c r="K69" s="243"/>
      <c r="L69" s="243"/>
      <c r="M69" s="244"/>
      <c r="N69" s="244"/>
      <c r="O69" s="244"/>
      <c r="P69" s="155"/>
      <c r="Q69" s="155"/>
      <c r="R69" s="155"/>
      <c r="S69" s="155"/>
      <c r="T69" s="155"/>
      <c r="U69" s="155"/>
      <c r="V69" s="155"/>
      <c r="W69" s="155"/>
      <c r="X69" s="155"/>
      <c r="Y69" s="155"/>
      <c r="Z69" s="155"/>
      <c r="AA69" s="155"/>
      <c r="AB69" s="155"/>
      <c r="AC69" s="155"/>
      <c r="AD69" s="155"/>
      <c r="AE69" s="155"/>
      <c r="AF69" s="155"/>
      <c r="AG69" s="155"/>
      <c r="AH69" s="155"/>
      <c r="AI69" s="155"/>
      <c r="AJ69" s="155"/>
      <c r="AK69" s="152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</row>
    <row r="70" customFormat="false" ht="15" hidden="true" customHeight="true" outlineLevel="0" collapsed="false">
      <c r="A70" s="155"/>
      <c r="B70" s="155"/>
      <c r="C70" s="155"/>
      <c r="D70" s="155"/>
      <c r="E70" s="243"/>
      <c r="F70" s="243"/>
      <c r="G70" s="243"/>
      <c r="H70" s="243"/>
      <c r="I70" s="243"/>
      <c r="J70" s="243"/>
      <c r="K70" s="243"/>
      <c r="L70" s="243"/>
      <c r="M70" s="244"/>
      <c r="N70" s="244"/>
      <c r="O70" s="244"/>
      <c r="P70" s="155"/>
      <c r="Q70" s="155"/>
      <c r="R70" s="155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2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</row>
    <row r="71" customFormat="false" ht="15" hidden="true" customHeight="true" outlineLevel="0" collapsed="false">
      <c r="A71" s="155"/>
      <c r="B71" s="155"/>
      <c r="C71" s="155"/>
      <c r="D71" s="155"/>
      <c r="E71" s="243"/>
      <c r="F71" s="243"/>
      <c r="G71" s="243"/>
      <c r="H71" s="243"/>
      <c r="I71" s="243"/>
      <c r="J71" s="243"/>
      <c r="K71" s="243"/>
      <c r="L71" s="243"/>
      <c r="M71" s="244"/>
      <c r="N71" s="244"/>
      <c r="O71" s="244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2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</row>
    <row r="72" customFormat="false" ht="15" hidden="true" customHeight="true" outlineLevel="0" collapsed="false">
      <c r="A72" s="155"/>
      <c r="B72" s="155"/>
      <c r="C72" s="155"/>
      <c r="D72" s="155"/>
      <c r="E72" s="243"/>
      <c r="F72" s="243"/>
      <c r="G72" s="243"/>
      <c r="H72" s="243"/>
      <c r="I72" s="243"/>
      <c r="J72" s="243"/>
      <c r="K72" s="243"/>
      <c r="L72" s="243"/>
      <c r="M72" s="244"/>
      <c r="N72" s="244"/>
      <c r="O72" s="244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2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</row>
    <row r="73" customFormat="false" ht="15" hidden="true" customHeight="true" outlineLevel="0" collapsed="false">
      <c r="A73" s="155"/>
      <c r="B73" s="155"/>
      <c r="C73" s="155"/>
      <c r="D73" s="155"/>
      <c r="E73" s="243"/>
      <c r="F73" s="243"/>
      <c r="G73" s="243"/>
      <c r="H73" s="243"/>
      <c r="I73" s="243"/>
      <c r="J73" s="243"/>
      <c r="K73" s="243"/>
      <c r="L73" s="243"/>
      <c r="M73" s="244"/>
      <c r="N73" s="244"/>
      <c r="O73" s="244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2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</row>
    <row r="74" customFormat="false" ht="15" hidden="true" customHeight="true" outlineLevel="0" collapsed="false">
      <c r="A74" s="155"/>
      <c r="B74" s="155"/>
      <c r="C74" s="155"/>
      <c r="D74" s="155"/>
      <c r="E74" s="243"/>
      <c r="F74" s="243"/>
      <c r="G74" s="243"/>
      <c r="H74" s="243"/>
      <c r="I74" s="243"/>
      <c r="J74" s="243"/>
      <c r="K74" s="243"/>
      <c r="L74" s="243"/>
      <c r="M74" s="244"/>
      <c r="N74" s="244"/>
      <c r="O74" s="244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155"/>
      <c r="AK74" s="152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</row>
    <row r="75" customFormat="false" ht="15" hidden="true" customHeight="true" outlineLevel="0" collapsed="false">
      <c r="A75" s="155"/>
      <c r="B75" s="155"/>
      <c r="C75" s="155"/>
      <c r="D75" s="155"/>
      <c r="E75" s="243"/>
      <c r="F75" s="243"/>
      <c r="G75" s="243"/>
      <c r="H75" s="243"/>
      <c r="I75" s="243"/>
      <c r="J75" s="243"/>
      <c r="K75" s="243"/>
      <c r="L75" s="243"/>
      <c r="M75" s="244"/>
      <c r="N75" s="244"/>
      <c r="O75" s="244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155"/>
      <c r="AK75" s="152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</row>
    <row r="76" customFormat="false" ht="15" hidden="true" customHeight="true" outlineLevel="0" collapsed="false">
      <c r="A76" s="155"/>
      <c r="B76" s="155"/>
      <c r="C76" s="155"/>
      <c r="D76" s="155"/>
      <c r="E76" s="243"/>
      <c r="F76" s="243"/>
      <c r="G76" s="243"/>
      <c r="H76" s="243"/>
      <c r="I76" s="243"/>
      <c r="J76" s="243"/>
      <c r="K76" s="243"/>
      <c r="L76" s="243"/>
      <c r="M76" s="244"/>
      <c r="N76" s="244"/>
      <c r="O76" s="244"/>
      <c r="P76" s="155"/>
      <c r="Q76" s="155"/>
      <c r="R76" s="155"/>
      <c r="S76" s="155"/>
      <c r="T76" s="155"/>
      <c r="U76" s="155"/>
      <c r="V76" s="155"/>
      <c r="W76" s="155"/>
      <c r="X76" s="155"/>
      <c r="Y76" s="155"/>
      <c r="Z76" s="155"/>
      <c r="AA76" s="155"/>
      <c r="AB76" s="155"/>
      <c r="AC76" s="155"/>
      <c r="AD76" s="155"/>
      <c r="AE76" s="155"/>
      <c r="AF76" s="155"/>
      <c r="AG76" s="155"/>
      <c r="AH76" s="155"/>
      <c r="AI76" s="155"/>
      <c r="AJ76" s="155"/>
      <c r="AK76" s="152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</row>
    <row r="77" customFormat="false" ht="15" hidden="true" customHeight="true" outlineLevel="0" collapsed="false">
      <c r="A77" s="155"/>
      <c r="B77" s="155"/>
      <c r="C77" s="155"/>
      <c r="D77" s="155"/>
      <c r="E77" s="243"/>
      <c r="F77" s="243"/>
      <c r="G77" s="243"/>
      <c r="H77" s="243"/>
      <c r="I77" s="243"/>
      <c r="J77" s="243"/>
      <c r="K77" s="243"/>
      <c r="L77" s="243"/>
      <c r="M77" s="244"/>
      <c r="N77" s="244"/>
      <c r="O77" s="244"/>
      <c r="P77" s="155"/>
      <c r="Q77" s="155"/>
      <c r="R77" s="155"/>
      <c r="S77" s="155"/>
      <c r="T77" s="155"/>
      <c r="U77" s="155"/>
      <c r="V77" s="155"/>
      <c r="W77" s="155"/>
      <c r="X77" s="155"/>
      <c r="Y77" s="155"/>
      <c r="Z77" s="155"/>
      <c r="AA77" s="155"/>
      <c r="AB77" s="155"/>
      <c r="AC77" s="155"/>
      <c r="AD77" s="155"/>
      <c r="AE77" s="155"/>
      <c r="AF77" s="155"/>
      <c r="AG77" s="155"/>
      <c r="AH77" s="155"/>
      <c r="AI77" s="155"/>
      <c r="AJ77" s="155"/>
      <c r="AK77" s="152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</row>
    <row r="78" customFormat="false" ht="15" hidden="true" customHeight="true" outlineLevel="0" collapsed="false">
      <c r="A78" s="155"/>
      <c r="B78" s="155"/>
      <c r="C78" s="155"/>
      <c r="D78" s="155"/>
      <c r="E78" s="243"/>
      <c r="F78" s="243"/>
      <c r="G78" s="243"/>
      <c r="H78" s="243"/>
      <c r="I78" s="243"/>
      <c r="J78" s="243"/>
      <c r="K78" s="243"/>
      <c r="L78" s="243"/>
      <c r="M78" s="244"/>
      <c r="N78" s="244"/>
      <c r="O78" s="244"/>
      <c r="P78" s="155"/>
      <c r="Q78" s="155"/>
      <c r="R78" s="155"/>
      <c r="S78" s="155"/>
      <c r="T78" s="155"/>
      <c r="U78" s="155"/>
      <c r="V78" s="155"/>
      <c r="W78" s="155"/>
      <c r="X78" s="155"/>
      <c r="Y78" s="155"/>
      <c r="Z78" s="155"/>
      <c r="AA78" s="155"/>
      <c r="AB78" s="155"/>
      <c r="AC78" s="155"/>
      <c r="AD78" s="155"/>
      <c r="AE78" s="155"/>
      <c r="AF78" s="155"/>
      <c r="AG78" s="155"/>
      <c r="AH78" s="155"/>
      <c r="AI78" s="155"/>
      <c r="AJ78" s="155"/>
      <c r="AK78" s="152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</row>
    <row r="79" customFormat="false" ht="15" hidden="true" customHeight="true" outlineLevel="0" collapsed="false">
      <c r="A79" s="155"/>
      <c r="B79" s="155"/>
      <c r="C79" s="155"/>
      <c r="D79" s="155"/>
      <c r="E79" s="243"/>
      <c r="F79" s="243"/>
      <c r="G79" s="243"/>
      <c r="H79" s="243"/>
      <c r="I79" s="243"/>
      <c r="J79" s="243"/>
      <c r="K79" s="243"/>
      <c r="L79" s="243"/>
      <c r="M79" s="244"/>
      <c r="N79" s="244"/>
      <c r="O79" s="244"/>
      <c r="P79" s="155"/>
      <c r="Q79" s="155"/>
      <c r="R79" s="155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5"/>
      <c r="AF79" s="155"/>
      <c r="AG79" s="155"/>
      <c r="AH79" s="155"/>
      <c r="AI79" s="155"/>
      <c r="AJ79" s="155"/>
      <c r="AK79" s="152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</row>
    <row r="80" customFormat="false" ht="15" hidden="true" customHeight="true" outlineLevel="0" collapsed="false">
      <c r="A80" s="155"/>
      <c r="B80" s="155"/>
      <c r="C80" s="155"/>
      <c r="D80" s="155"/>
      <c r="E80" s="243"/>
      <c r="F80" s="243"/>
      <c r="G80" s="243"/>
      <c r="H80" s="243"/>
      <c r="I80" s="243"/>
      <c r="J80" s="243"/>
      <c r="K80" s="243"/>
      <c r="L80" s="243"/>
      <c r="M80" s="244"/>
      <c r="N80" s="244"/>
      <c r="O80" s="244"/>
      <c r="P80" s="155"/>
      <c r="Q80" s="155"/>
      <c r="R80" s="155"/>
      <c r="S80" s="155"/>
      <c r="T80" s="155"/>
      <c r="U80" s="155"/>
      <c r="V80" s="155"/>
      <c r="W80" s="155"/>
      <c r="X80" s="155"/>
      <c r="Y80" s="155"/>
      <c r="Z80" s="155"/>
      <c r="AA80" s="155"/>
      <c r="AB80" s="155"/>
      <c r="AC80" s="155"/>
      <c r="AD80" s="155"/>
      <c r="AE80" s="155"/>
      <c r="AF80" s="155"/>
      <c r="AG80" s="155"/>
      <c r="AH80" s="155"/>
      <c r="AI80" s="155"/>
      <c r="AJ80" s="155"/>
      <c r="AK80" s="152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</row>
    <row r="81" customFormat="false" ht="15" hidden="true" customHeight="true" outlineLevel="0" collapsed="false">
      <c r="A81" s="155"/>
      <c r="B81" s="155"/>
      <c r="C81" s="155"/>
      <c r="D81" s="155"/>
      <c r="E81" s="243"/>
      <c r="F81" s="243"/>
      <c r="G81" s="243"/>
      <c r="H81" s="243"/>
      <c r="I81" s="243"/>
      <c r="J81" s="243"/>
      <c r="K81" s="243"/>
      <c r="L81" s="243"/>
      <c r="M81" s="244"/>
      <c r="N81" s="244"/>
      <c r="O81" s="244"/>
      <c r="P81" s="155"/>
      <c r="Q81" s="155"/>
      <c r="R81" s="155"/>
      <c r="S81" s="155"/>
      <c r="T81" s="155"/>
      <c r="U81" s="155"/>
      <c r="V81" s="155"/>
      <c r="W81" s="155"/>
      <c r="X81" s="155"/>
      <c r="Y81" s="155"/>
      <c r="Z81" s="155"/>
      <c r="AA81" s="155"/>
      <c r="AB81" s="155"/>
      <c r="AC81" s="155"/>
      <c r="AD81" s="155"/>
      <c r="AE81" s="155"/>
      <c r="AF81" s="155"/>
      <c r="AG81" s="155"/>
      <c r="AH81" s="155"/>
      <c r="AI81" s="155"/>
      <c r="AJ81" s="155"/>
      <c r="AK81" s="152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</row>
    <row r="82" customFormat="false" ht="15" hidden="true" customHeight="true" outlineLevel="0" collapsed="false">
      <c r="A82" s="155"/>
      <c r="B82" s="155"/>
      <c r="C82" s="155"/>
      <c r="D82" s="155"/>
      <c r="E82" s="243"/>
      <c r="F82" s="243"/>
      <c r="G82" s="243"/>
      <c r="H82" s="243"/>
      <c r="I82" s="243"/>
      <c r="J82" s="243"/>
      <c r="K82" s="243"/>
      <c r="L82" s="243"/>
      <c r="M82" s="244"/>
      <c r="N82" s="244"/>
      <c r="O82" s="244"/>
      <c r="P82" s="155"/>
      <c r="Q82" s="155"/>
      <c r="R82" s="155"/>
      <c r="S82" s="155"/>
      <c r="T82" s="155"/>
      <c r="U82" s="155"/>
      <c r="V82" s="155"/>
      <c r="W82" s="155"/>
      <c r="X82" s="155"/>
      <c r="Y82" s="155"/>
      <c r="Z82" s="155"/>
      <c r="AA82" s="155"/>
      <c r="AB82" s="155"/>
      <c r="AC82" s="155"/>
      <c r="AD82" s="155"/>
      <c r="AE82" s="155"/>
      <c r="AF82" s="155"/>
      <c r="AG82" s="155"/>
      <c r="AH82" s="155"/>
      <c r="AI82" s="155"/>
      <c r="AJ82" s="155"/>
      <c r="AK82" s="152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</row>
    <row r="83" customFormat="false" ht="15" hidden="true" customHeight="true" outlineLevel="0" collapsed="false">
      <c r="A83" s="155"/>
      <c r="B83" s="155"/>
      <c r="C83" s="155"/>
      <c r="D83" s="155"/>
      <c r="E83" s="243"/>
      <c r="F83" s="243"/>
      <c r="G83" s="243"/>
      <c r="H83" s="243"/>
      <c r="I83" s="243"/>
      <c r="J83" s="243"/>
      <c r="K83" s="243"/>
      <c r="L83" s="243"/>
      <c r="M83" s="244"/>
      <c r="N83" s="244"/>
      <c r="O83" s="244"/>
      <c r="P83" s="155"/>
      <c r="Q83" s="155"/>
      <c r="R83" s="155"/>
      <c r="S83" s="155"/>
      <c r="T83" s="155"/>
      <c r="U83" s="155"/>
      <c r="V83" s="155"/>
      <c r="W83" s="155"/>
      <c r="X83" s="155"/>
      <c r="Y83" s="155"/>
      <c r="Z83" s="155"/>
      <c r="AA83" s="155"/>
      <c r="AB83" s="155"/>
      <c r="AC83" s="155"/>
      <c r="AD83" s="155"/>
      <c r="AE83" s="155"/>
      <c r="AF83" s="155"/>
      <c r="AG83" s="155"/>
      <c r="AH83" s="155"/>
      <c r="AI83" s="155"/>
      <c r="AJ83" s="155"/>
      <c r="AK83" s="152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</row>
    <row r="84" customFormat="false" ht="15" hidden="true" customHeight="true" outlineLevel="0" collapsed="false">
      <c r="A84" s="155"/>
      <c r="B84" s="155"/>
      <c r="C84" s="155"/>
      <c r="D84" s="155"/>
      <c r="E84" s="243"/>
      <c r="F84" s="243"/>
      <c r="G84" s="243"/>
      <c r="H84" s="243"/>
      <c r="I84" s="243"/>
      <c r="J84" s="243"/>
      <c r="K84" s="243"/>
      <c r="L84" s="243"/>
      <c r="M84" s="244"/>
      <c r="N84" s="244"/>
      <c r="O84" s="244"/>
      <c r="P84" s="155"/>
      <c r="Q84" s="155"/>
      <c r="R84" s="155"/>
      <c r="S84" s="155"/>
      <c r="T84" s="155"/>
      <c r="U84" s="155"/>
      <c r="V84" s="155"/>
      <c r="W84" s="155"/>
      <c r="X84" s="155"/>
      <c r="Y84" s="155"/>
      <c r="Z84" s="155"/>
      <c r="AA84" s="155"/>
      <c r="AB84" s="155"/>
      <c r="AC84" s="155"/>
      <c r="AD84" s="155"/>
      <c r="AE84" s="155"/>
      <c r="AF84" s="155"/>
      <c r="AG84" s="155"/>
      <c r="AH84" s="155"/>
      <c r="AI84" s="155"/>
      <c r="AJ84" s="155"/>
      <c r="AK84" s="152"/>
      <c r="AL84" s="155"/>
      <c r="AM84" s="155"/>
      <c r="AN84" s="155"/>
      <c r="AO84" s="155"/>
      <c r="AP84" s="155"/>
      <c r="AQ84" s="155"/>
      <c r="AR84" s="155"/>
      <c r="AS84" s="155"/>
      <c r="AT84" s="155"/>
      <c r="AU84" s="155"/>
      <c r="AV84" s="155"/>
      <c r="AW84" s="155"/>
      <c r="AX84" s="155"/>
    </row>
    <row r="85" customFormat="false" ht="15.75" hidden="false" customHeight="true" outlineLevel="0" collapsed="false">
      <c r="A85" s="155"/>
      <c r="B85" s="155"/>
      <c r="C85" s="155"/>
      <c r="D85" s="155"/>
      <c r="E85" s="243"/>
      <c r="F85" s="243"/>
      <c r="G85" s="243"/>
      <c r="H85" s="243"/>
      <c r="I85" s="243"/>
      <c r="J85" s="243"/>
      <c r="K85" s="243"/>
      <c r="L85" s="243"/>
      <c r="M85" s="244"/>
      <c r="N85" s="244"/>
      <c r="O85" s="244"/>
      <c r="P85" s="155"/>
      <c r="Q85" s="155"/>
      <c r="R85" s="155"/>
      <c r="S85" s="155"/>
      <c r="T85" s="155"/>
      <c r="U85" s="155"/>
      <c r="V85" s="155"/>
      <c r="W85" s="155"/>
      <c r="X85" s="155"/>
      <c r="Y85" s="155"/>
      <c r="Z85" s="155"/>
      <c r="AA85" s="155"/>
      <c r="AB85" s="155"/>
      <c r="AC85" s="155"/>
      <c r="AD85" s="155"/>
      <c r="AE85" s="155"/>
      <c r="AF85" s="155"/>
      <c r="AG85" s="155"/>
      <c r="AH85" s="155"/>
      <c r="AI85" s="155"/>
      <c r="AJ85" s="155"/>
      <c r="AK85" s="152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</row>
    <row r="86" customFormat="false" ht="15.75" hidden="false" customHeight="true" outlineLevel="0" collapsed="false">
      <c r="A86" s="155"/>
      <c r="B86" s="155"/>
      <c r="C86" s="155"/>
      <c r="D86" s="155"/>
      <c r="E86" s="243"/>
      <c r="F86" s="243"/>
      <c r="G86" s="243"/>
      <c r="H86" s="243"/>
      <c r="I86" s="243"/>
      <c r="J86" s="243"/>
      <c r="K86" s="243"/>
      <c r="L86" s="243"/>
      <c r="M86" s="244"/>
      <c r="N86" s="244"/>
      <c r="O86" s="244"/>
      <c r="P86" s="155"/>
      <c r="Q86" s="155"/>
      <c r="R86" s="155"/>
      <c r="S86" s="155"/>
      <c r="T86" s="155"/>
      <c r="U86" s="155"/>
      <c r="V86" s="155"/>
      <c r="W86" s="155"/>
      <c r="X86" s="155"/>
      <c r="Y86" s="155"/>
      <c r="Z86" s="155"/>
      <c r="AA86" s="155"/>
      <c r="AB86" s="155"/>
      <c r="AC86" s="155"/>
      <c r="AD86" s="155"/>
      <c r="AE86" s="155"/>
      <c r="AF86" s="155"/>
      <c r="AG86" s="155"/>
      <c r="AH86" s="155"/>
      <c r="AI86" s="155"/>
      <c r="AJ86" s="155"/>
      <c r="AK86" s="152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</row>
    <row r="87" customFormat="false" ht="15" hidden="false" customHeight="true" outlineLevel="0" collapsed="false">
      <c r="A87" s="152"/>
      <c r="B87" s="152"/>
      <c r="C87" s="152"/>
      <c r="D87" s="152"/>
      <c r="E87" s="153"/>
      <c r="F87" s="153"/>
      <c r="G87" s="153"/>
      <c r="H87" s="153"/>
      <c r="I87" s="153"/>
      <c r="J87" s="153"/>
      <c r="K87" s="153"/>
      <c r="L87" s="153"/>
      <c r="M87" s="35"/>
      <c r="N87" s="35"/>
      <c r="O87" s="35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4"/>
      <c r="AA87" s="152"/>
      <c r="AB87" s="154"/>
      <c r="AC87" s="152"/>
      <c r="AD87" s="152"/>
      <c r="AE87" s="152"/>
      <c r="AF87" s="152"/>
      <c r="AG87" s="152"/>
      <c r="AH87" s="152"/>
      <c r="AI87" s="152"/>
      <c r="AJ87" s="152"/>
      <c r="AK87" s="152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</row>
    <row r="88" customFormat="false" ht="15" hidden="false" customHeight="true" outlineLevel="0" collapsed="false">
      <c r="A88" s="152"/>
      <c r="B88" s="152"/>
      <c r="C88" s="152"/>
      <c r="D88" s="152"/>
      <c r="E88" s="153"/>
      <c r="F88" s="153"/>
      <c r="G88" s="153"/>
      <c r="H88" s="153"/>
      <c r="I88" s="153"/>
      <c r="J88" s="153"/>
      <c r="K88" s="153"/>
      <c r="L88" s="153"/>
      <c r="M88" s="35"/>
      <c r="N88" s="35"/>
      <c r="O88" s="35"/>
      <c r="P88" s="152"/>
      <c r="Q88" s="152"/>
      <c r="R88" s="152"/>
      <c r="S88" s="152"/>
      <c r="T88" s="152"/>
      <c r="U88" s="152"/>
      <c r="V88" s="152"/>
      <c r="W88" s="152"/>
      <c r="X88" s="152"/>
      <c r="Y88" s="152"/>
      <c r="Z88" s="154"/>
      <c r="AA88" s="152"/>
      <c r="AB88" s="154"/>
      <c r="AC88" s="152"/>
      <c r="AD88" s="152"/>
      <c r="AE88" s="152"/>
      <c r="AF88" s="152"/>
      <c r="AG88" s="152"/>
      <c r="AH88" s="152"/>
      <c r="AI88" s="152"/>
      <c r="AJ88" s="152"/>
      <c r="AK88" s="152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</row>
    <row r="89" customFormat="false" ht="15" hidden="false" customHeight="true" outlineLevel="0" collapsed="false">
      <c r="A89" s="152"/>
      <c r="B89" s="152"/>
      <c r="C89" s="152"/>
      <c r="D89" s="152"/>
      <c r="E89" s="153"/>
      <c r="F89" s="153"/>
      <c r="G89" s="153"/>
      <c r="H89" s="153"/>
      <c r="I89" s="153"/>
      <c r="J89" s="153"/>
      <c r="K89" s="153"/>
      <c r="L89" s="153"/>
      <c r="M89" s="35"/>
      <c r="N89" s="35"/>
      <c r="O89" s="35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4"/>
      <c r="AA89" s="152"/>
      <c r="AB89" s="154"/>
      <c r="AC89" s="152"/>
      <c r="AD89" s="152"/>
      <c r="AE89" s="152"/>
      <c r="AF89" s="152"/>
      <c r="AG89" s="152"/>
      <c r="AH89" s="152"/>
      <c r="AI89" s="152"/>
      <c r="AJ89" s="152"/>
      <c r="AK89" s="152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</row>
    <row r="90" customFormat="false" ht="15" hidden="false" customHeight="true" outlineLevel="0" collapsed="false">
      <c r="A90" s="152"/>
      <c r="B90" s="152"/>
      <c r="C90" s="152"/>
      <c r="D90" s="152"/>
      <c r="E90" s="153"/>
      <c r="F90" s="153"/>
      <c r="G90" s="153"/>
      <c r="H90" s="153"/>
      <c r="I90" s="153"/>
      <c r="J90" s="153"/>
      <c r="K90" s="153"/>
      <c r="L90" s="153"/>
      <c r="M90" s="35"/>
      <c r="N90" s="35"/>
      <c r="O90" s="35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4"/>
      <c r="AA90" s="152"/>
      <c r="AB90" s="154"/>
      <c r="AC90" s="152"/>
      <c r="AD90" s="152"/>
      <c r="AE90" s="152"/>
      <c r="AF90" s="152"/>
      <c r="AG90" s="152"/>
      <c r="AH90" s="152"/>
      <c r="AI90" s="152"/>
      <c r="AJ90" s="152"/>
      <c r="AK90" s="152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</row>
    <row r="91" customFormat="false" ht="15.75" hidden="false" customHeight="true" outlineLevel="0" collapsed="false">
      <c r="A91" s="152"/>
      <c r="B91" s="152"/>
      <c r="C91" s="152"/>
      <c r="D91" s="152"/>
      <c r="E91" s="153"/>
      <c r="F91" s="153"/>
      <c r="G91" s="153"/>
      <c r="H91" s="153"/>
      <c r="I91" s="153"/>
      <c r="J91" s="153"/>
      <c r="K91" s="153"/>
      <c r="L91" s="153"/>
      <c r="M91" s="35"/>
      <c r="N91" s="35"/>
      <c r="O91" s="35"/>
      <c r="P91" s="152"/>
      <c r="Q91" s="152"/>
      <c r="R91" s="152"/>
      <c r="S91" s="152"/>
      <c r="T91" s="152"/>
      <c r="U91" s="152"/>
      <c r="V91" s="152"/>
      <c r="W91" s="152"/>
      <c r="X91" s="152"/>
      <c r="Y91" s="152"/>
      <c r="Z91" s="154"/>
      <c r="AA91" s="152"/>
      <c r="AB91" s="154"/>
      <c r="AC91" s="152"/>
      <c r="AD91" s="152"/>
      <c r="AE91" s="152"/>
      <c r="AF91" s="152"/>
      <c r="AG91" s="152"/>
      <c r="AH91" s="152"/>
      <c r="AI91" s="152"/>
      <c r="AJ91" s="152"/>
      <c r="AK91" s="152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</row>
    <row r="92" customFormat="false" ht="15.75" hidden="false" customHeight="true" outlineLevel="0" collapsed="false">
      <c r="A92" s="152"/>
      <c r="B92" s="152"/>
      <c r="C92" s="152"/>
      <c r="D92" s="152"/>
      <c r="E92" s="153"/>
      <c r="F92" s="153"/>
      <c r="G92" s="153"/>
      <c r="H92" s="153"/>
      <c r="I92" s="153"/>
      <c r="J92" s="153"/>
      <c r="K92" s="153"/>
      <c r="L92" s="153"/>
      <c r="M92" s="35"/>
      <c r="N92" s="35"/>
      <c r="O92" s="35"/>
      <c r="P92" s="152"/>
      <c r="Q92" s="152"/>
      <c r="R92" s="152"/>
      <c r="S92" s="152"/>
      <c r="T92" s="152"/>
      <c r="U92" s="152"/>
      <c r="V92" s="152"/>
      <c r="W92" s="152"/>
      <c r="X92" s="152"/>
      <c r="Y92" s="152"/>
      <c r="Z92" s="154"/>
      <c r="AA92" s="152"/>
      <c r="AB92" s="154"/>
      <c r="AC92" s="152"/>
      <c r="AD92" s="152"/>
      <c r="AE92" s="152"/>
      <c r="AF92" s="152"/>
      <c r="AG92" s="152"/>
      <c r="AH92" s="152"/>
      <c r="AI92" s="152"/>
      <c r="AJ92" s="152"/>
      <c r="AK92" s="152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</row>
    <row r="93" customFormat="false" ht="15.75" hidden="false" customHeight="true" outlineLevel="0" collapsed="false">
      <c r="A93" s="152"/>
      <c r="B93" s="152"/>
      <c r="C93" s="152"/>
      <c r="D93" s="152"/>
      <c r="E93" s="153"/>
      <c r="F93" s="153"/>
      <c r="G93" s="153"/>
      <c r="H93" s="153"/>
      <c r="I93" s="153"/>
      <c r="J93" s="153"/>
      <c r="K93" s="153"/>
      <c r="L93" s="153"/>
      <c r="M93" s="35"/>
      <c r="N93" s="35"/>
      <c r="O93" s="35"/>
      <c r="P93" s="152"/>
      <c r="Q93" s="152"/>
      <c r="R93" s="152"/>
      <c r="S93" s="152"/>
      <c r="T93" s="152"/>
      <c r="U93" s="152"/>
      <c r="V93" s="152"/>
      <c r="W93" s="152"/>
      <c r="X93" s="152"/>
      <c r="Y93" s="152"/>
      <c r="Z93" s="154"/>
      <c r="AA93" s="152"/>
      <c r="AB93" s="154"/>
      <c r="AC93" s="152"/>
      <c r="AD93" s="152"/>
      <c r="AE93" s="152"/>
      <c r="AF93" s="152"/>
      <c r="AG93" s="152"/>
      <c r="AH93" s="152"/>
      <c r="AI93" s="152"/>
      <c r="AJ93" s="152"/>
      <c r="AK93" s="152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</row>
    <row r="94" customFormat="false" ht="15.75" hidden="false" customHeight="true" outlineLevel="0" collapsed="false">
      <c r="A94" s="152"/>
      <c r="B94" s="152"/>
      <c r="C94" s="152"/>
      <c r="D94" s="152"/>
      <c r="E94" s="153"/>
      <c r="F94" s="153"/>
      <c r="G94" s="153"/>
      <c r="H94" s="153"/>
      <c r="I94" s="153"/>
      <c r="J94" s="153"/>
      <c r="K94" s="153"/>
      <c r="L94" s="153"/>
      <c r="M94" s="35"/>
      <c r="N94" s="35"/>
      <c r="O94" s="35"/>
      <c r="P94" s="152"/>
      <c r="Q94" s="152"/>
      <c r="R94" s="152"/>
      <c r="S94" s="152"/>
      <c r="T94" s="152"/>
      <c r="U94" s="152"/>
      <c r="V94" s="152"/>
      <c r="W94" s="152"/>
      <c r="X94" s="152"/>
      <c r="Y94" s="152"/>
      <c r="Z94" s="154"/>
      <c r="AA94" s="152"/>
      <c r="AB94" s="154"/>
      <c r="AC94" s="152"/>
      <c r="AD94" s="152"/>
      <c r="AE94" s="152"/>
      <c r="AF94" s="152"/>
      <c r="AG94" s="152"/>
      <c r="AH94" s="152"/>
      <c r="AI94" s="152"/>
      <c r="AJ94" s="152"/>
      <c r="AK94" s="152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</row>
    <row r="95" customFormat="false" ht="15.75" hidden="false" customHeight="true" outlineLevel="0" collapsed="false">
      <c r="A95" s="152"/>
      <c r="B95" s="152"/>
      <c r="C95" s="152"/>
      <c r="D95" s="152"/>
      <c r="E95" s="153"/>
      <c r="F95" s="153"/>
      <c r="G95" s="153"/>
      <c r="H95" s="153"/>
      <c r="I95" s="153"/>
      <c r="J95" s="153"/>
      <c r="K95" s="153"/>
      <c r="L95" s="153"/>
      <c r="M95" s="35"/>
      <c r="N95" s="35"/>
      <c r="O95" s="35"/>
      <c r="P95" s="152"/>
      <c r="Q95" s="152"/>
      <c r="R95" s="152"/>
      <c r="S95" s="152"/>
      <c r="T95" s="152"/>
      <c r="U95" s="152"/>
      <c r="V95" s="152"/>
      <c r="W95" s="152"/>
      <c r="X95" s="152"/>
      <c r="Y95" s="152"/>
      <c r="Z95" s="154"/>
      <c r="AA95" s="152"/>
      <c r="AB95" s="154"/>
      <c r="AC95" s="152"/>
      <c r="AD95" s="152"/>
      <c r="AE95" s="152"/>
      <c r="AF95" s="152"/>
      <c r="AG95" s="152"/>
      <c r="AH95" s="152"/>
      <c r="AI95" s="152"/>
      <c r="AJ95" s="152"/>
      <c r="AK95" s="152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</row>
    <row r="96" customFormat="false" ht="15.75" hidden="false" customHeight="true" outlineLevel="0" collapsed="false">
      <c r="A96" s="152"/>
      <c r="B96" s="152"/>
      <c r="C96" s="152"/>
      <c r="D96" s="152"/>
      <c r="E96" s="153"/>
      <c r="F96" s="153"/>
      <c r="G96" s="153"/>
      <c r="H96" s="153"/>
      <c r="I96" s="153"/>
      <c r="J96" s="153"/>
      <c r="K96" s="153"/>
      <c r="L96" s="153"/>
      <c r="M96" s="35"/>
      <c r="N96" s="35"/>
      <c r="O96" s="35"/>
      <c r="P96" s="152"/>
      <c r="Q96" s="152"/>
      <c r="R96" s="152"/>
      <c r="S96" s="152"/>
      <c r="T96" s="152"/>
      <c r="U96" s="152"/>
      <c r="V96" s="152"/>
      <c r="W96" s="152"/>
      <c r="X96" s="152"/>
      <c r="Y96" s="152"/>
      <c r="Z96" s="154"/>
      <c r="AA96" s="152"/>
      <c r="AB96" s="154"/>
      <c r="AC96" s="152"/>
      <c r="AD96" s="152"/>
      <c r="AE96" s="152"/>
      <c r="AF96" s="152"/>
      <c r="AG96" s="152"/>
      <c r="AH96" s="152"/>
      <c r="AI96" s="152"/>
      <c r="AJ96" s="152"/>
      <c r="AK96" s="152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</row>
    <row r="97" customFormat="false" ht="15.75" hidden="false" customHeight="true" outlineLevel="0" collapsed="false">
      <c r="A97" s="152"/>
      <c r="B97" s="152"/>
      <c r="C97" s="152"/>
      <c r="D97" s="152"/>
      <c r="E97" s="153"/>
      <c r="F97" s="153"/>
      <c r="G97" s="153"/>
      <c r="H97" s="153"/>
      <c r="I97" s="153"/>
      <c r="J97" s="153"/>
      <c r="K97" s="153"/>
      <c r="L97" s="153"/>
      <c r="M97" s="35"/>
      <c r="N97" s="35"/>
      <c r="O97" s="35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4"/>
      <c r="AA97" s="152"/>
      <c r="AB97" s="154"/>
      <c r="AC97" s="152"/>
      <c r="AD97" s="152"/>
      <c r="AE97" s="152"/>
      <c r="AF97" s="152"/>
      <c r="AG97" s="152"/>
      <c r="AH97" s="152"/>
      <c r="AI97" s="152"/>
      <c r="AJ97" s="152"/>
      <c r="AK97" s="152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</row>
    <row r="98" customFormat="false" ht="15.75" hidden="false" customHeight="true" outlineLevel="0" collapsed="false">
      <c r="A98" s="152"/>
      <c r="B98" s="152"/>
      <c r="C98" s="152"/>
      <c r="D98" s="152"/>
      <c r="E98" s="153"/>
      <c r="F98" s="153"/>
      <c r="G98" s="153"/>
      <c r="H98" s="153"/>
      <c r="I98" s="153"/>
      <c r="J98" s="153"/>
      <c r="K98" s="153"/>
      <c r="L98" s="153"/>
      <c r="M98" s="35"/>
      <c r="N98" s="35"/>
      <c r="O98" s="35"/>
      <c r="P98" s="152"/>
      <c r="Q98" s="152"/>
      <c r="R98" s="152"/>
      <c r="S98" s="152"/>
      <c r="T98" s="152"/>
      <c r="U98" s="152"/>
      <c r="V98" s="152"/>
      <c r="W98" s="152"/>
      <c r="X98" s="152"/>
      <c r="Y98" s="152"/>
      <c r="Z98" s="154"/>
      <c r="AA98" s="152"/>
      <c r="AB98" s="154"/>
      <c r="AC98" s="152"/>
      <c r="AD98" s="152"/>
      <c r="AE98" s="152"/>
      <c r="AF98" s="152"/>
      <c r="AG98" s="152"/>
      <c r="AH98" s="152"/>
      <c r="AI98" s="152"/>
      <c r="AJ98" s="152"/>
      <c r="AK98" s="152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</row>
    <row r="99" customFormat="false" ht="15.75" hidden="false" customHeight="true" outlineLevel="0" collapsed="false">
      <c r="A99" s="152"/>
      <c r="B99" s="152"/>
      <c r="C99" s="152"/>
      <c r="D99" s="152"/>
      <c r="E99" s="153"/>
      <c r="F99" s="153"/>
      <c r="G99" s="153"/>
      <c r="H99" s="153"/>
      <c r="I99" s="153"/>
      <c r="J99" s="153"/>
      <c r="K99" s="153"/>
      <c r="L99" s="153"/>
      <c r="M99" s="35"/>
      <c r="N99" s="35"/>
      <c r="O99" s="35"/>
      <c r="P99" s="152"/>
      <c r="Q99" s="152"/>
      <c r="R99" s="152"/>
      <c r="S99" s="152"/>
      <c r="T99" s="152"/>
      <c r="U99" s="152"/>
      <c r="V99" s="152"/>
      <c r="W99" s="152"/>
      <c r="X99" s="152"/>
      <c r="Y99" s="152"/>
      <c r="Z99" s="154"/>
      <c r="AA99" s="152"/>
      <c r="AB99" s="154"/>
      <c r="AC99" s="152"/>
      <c r="AD99" s="152"/>
      <c r="AE99" s="152"/>
      <c r="AF99" s="152"/>
      <c r="AG99" s="152"/>
      <c r="AH99" s="152"/>
      <c r="AI99" s="152"/>
      <c r="AJ99" s="152"/>
      <c r="AK99" s="152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</row>
    <row r="100" customFormat="false" ht="15.75" hidden="false" customHeight="true" outlineLevel="0" collapsed="false">
      <c r="A100" s="152"/>
      <c r="B100" s="152"/>
      <c r="C100" s="152"/>
      <c r="D100" s="152"/>
      <c r="E100" s="153"/>
      <c r="F100" s="153"/>
      <c r="G100" s="153"/>
      <c r="H100" s="153"/>
      <c r="I100" s="153"/>
      <c r="J100" s="153"/>
      <c r="K100" s="153"/>
      <c r="L100" s="153"/>
      <c r="M100" s="35"/>
      <c r="N100" s="35"/>
      <c r="O100" s="35"/>
      <c r="P100" s="152"/>
      <c r="Q100" s="152"/>
      <c r="R100" s="152"/>
      <c r="S100" s="152"/>
      <c r="T100" s="152"/>
      <c r="U100" s="152"/>
      <c r="V100" s="152"/>
      <c r="W100" s="152"/>
      <c r="X100" s="152"/>
      <c r="Y100" s="152"/>
      <c r="Z100" s="154"/>
      <c r="AA100" s="152"/>
      <c r="AB100" s="154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</row>
    <row r="101" customFormat="false" ht="15.75" hidden="false" customHeight="true" outlineLevel="0" collapsed="false">
      <c r="A101" s="152"/>
      <c r="B101" s="152"/>
      <c r="C101" s="152"/>
      <c r="D101" s="152"/>
      <c r="E101" s="153"/>
      <c r="F101" s="153"/>
      <c r="G101" s="153"/>
      <c r="H101" s="153"/>
      <c r="I101" s="153"/>
      <c r="J101" s="153"/>
      <c r="K101" s="153"/>
      <c r="L101" s="153"/>
      <c r="M101" s="35"/>
      <c r="N101" s="35"/>
      <c r="O101" s="35"/>
      <c r="P101" s="152"/>
      <c r="Q101" s="152"/>
      <c r="R101" s="152"/>
      <c r="S101" s="152"/>
      <c r="T101" s="152"/>
      <c r="U101" s="152"/>
      <c r="V101" s="152"/>
      <c r="W101" s="152"/>
      <c r="X101" s="152"/>
      <c r="Y101" s="152"/>
      <c r="Z101" s="154"/>
      <c r="AA101" s="152"/>
      <c r="AB101" s="154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</row>
    <row r="102" customFormat="false" ht="15.75" hidden="false" customHeight="true" outlineLevel="0" collapsed="false">
      <c r="A102" s="152"/>
      <c r="B102" s="152"/>
      <c r="C102" s="152"/>
      <c r="D102" s="152"/>
      <c r="E102" s="153"/>
      <c r="F102" s="153"/>
      <c r="G102" s="153"/>
      <c r="H102" s="153"/>
      <c r="I102" s="153"/>
      <c r="J102" s="153"/>
      <c r="K102" s="153"/>
      <c r="L102" s="153"/>
      <c r="M102" s="35"/>
      <c r="N102" s="35"/>
      <c r="O102" s="35"/>
      <c r="P102" s="152"/>
      <c r="Q102" s="152"/>
      <c r="R102" s="152"/>
      <c r="S102" s="152"/>
      <c r="T102" s="152"/>
      <c r="U102" s="152"/>
      <c r="V102" s="152"/>
      <c r="W102" s="152"/>
      <c r="X102" s="152"/>
      <c r="Y102" s="152"/>
      <c r="Z102" s="154"/>
      <c r="AA102" s="152"/>
      <c r="AB102" s="154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</row>
    <row r="103" customFormat="false" ht="15.75" hidden="false" customHeight="true" outlineLevel="0" collapsed="false">
      <c r="A103" s="152"/>
      <c r="B103" s="152"/>
      <c r="C103" s="152"/>
      <c r="D103" s="152"/>
      <c r="E103" s="153"/>
      <c r="F103" s="153"/>
      <c r="G103" s="153"/>
      <c r="H103" s="153"/>
      <c r="I103" s="153"/>
      <c r="J103" s="153"/>
      <c r="K103" s="153"/>
      <c r="L103" s="153"/>
      <c r="M103" s="35"/>
      <c r="N103" s="35"/>
      <c r="O103" s="35"/>
      <c r="P103" s="152"/>
      <c r="Q103" s="152"/>
      <c r="R103" s="152"/>
      <c r="S103" s="152"/>
      <c r="T103" s="152"/>
      <c r="U103" s="152"/>
      <c r="V103" s="152"/>
      <c r="W103" s="152"/>
      <c r="X103" s="152"/>
      <c r="Y103" s="152"/>
      <c r="Z103" s="154"/>
      <c r="AA103" s="152"/>
      <c r="AB103" s="154"/>
      <c r="AC103" s="152"/>
      <c r="AD103" s="152"/>
      <c r="AE103" s="152"/>
      <c r="AF103" s="152"/>
      <c r="AG103" s="152"/>
      <c r="AH103" s="152"/>
      <c r="AI103" s="152"/>
      <c r="AJ103" s="152"/>
      <c r="AK103" s="152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</row>
    <row r="104" customFormat="false" ht="15.75" hidden="false" customHeight="true" outlineLevel="0" collapsed="false">
      <c r="A104" s="152"/>
      <c r="B104" s="152"/>
      <c r="C104" s="152"/>
      <c r="D104" s="152"/>
      <c r="E104" s="153"/>
      <c r="F104" s="153"/>
      <c r="G104" s="153"/>
      <c r="H104" s="153"/>
      <c r="I104" s="153"/>
      <c r="J104" s="153"/>
      <c r="K104" s="153"/>
      <c r="L104" s="153"/>
      <c r="M104" s="35"/>
      <c r="N104" s="35"/>
      <c r="O104" s="35"/>
      <c r="P104" s="152"/>
      <c r="Q104" s="152"/>
      <c r="R104" s="152"/>
      <c r="S104" s="152"/>
      <c r="T104" s="152"/>
      <c r="U104" s="152"/>
      <c r="V104" s="152"/>
      <c r="W104" s="152"/>
      <c r="X104" s="152"/>
      <c r="Y104" s="152"/>
      <c r="Z104" s="154"/>
      <c r="AA104" s="152"/>
      <c r="AB104" s="154"/>
      <c r="AC104" s="152"/>
      <c r="AD104" s="152"/>
      <c r="AE104" s="152"/>
      <c r="AF104" s="152"/>
      <c r="AG104" s="152"/>
      <c r="AH104" s="152"/>
      <c r="AI104" s="152"/>
      <c r="AJ104" s="152"/>
      <c r="AK104" s="152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</row>
    <row r="105" customFormat="false" ht="15.75" hidden="false" customHeight="true" outlineLevel="0" collapsed="false">
      <c r="A105" s="152"/>
      <c r="B105" s="152"/>
      <c r="C105" s="152"/>
      <c r="D105" s="152"/>
      <c r="E105" s="153"/>
      <c r="F105" s="153"/>
      <c r="G105" s="153"/>
      <c r="H105" s="153"/>
      <c r="I105" s="153"/>
      <c r="J105" s="153"/>
      <c r="K105" s="153"/>
      <c r="L105" s="153"/>
      <c r="M105" s="35"/>
      <c r="N105" s="35"/>
      <c r="O105" s="35"/>
      <c r="P105" s="152"/>
      <c r="Q105" s="152"/>
      <c r="R105" s="152"/>
      <c r="S105" s="152"/>
      <c r="T105" s="152"/>
      <c r="U105" s="152"/>
      <c r="V105" s="152"/>
      <c r="W105" s="152"/>
      <c r="X105" s="152"/>
      <c r="Y105" s="152"/>
      <c r="Z105" s="154"/>
      <c r="AA105" s="152"/>
      <c r="AB105" s="154"/>
      <c r="AC105" s="152"/>
      <c r="AD105" s="152"/>
      <c r="AE105" s="152"/>
      <c r="AF105" s="152"/>
      <c r="AG105" s="152"/>
      <c r="AH105" s="152"/>
      <c r="AI105" s="152"/>
      <c r="AJ105" s="152"/>
      <c r="AK105" s="152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</row>
    <row r="106" customFormat="false" ht="15.75" hidden="false" customHeight="true" outlineLevel="0" collapsed="false">
      <c r="A106" s="152"/>
      <c r="B106" s="152"/>
      <c r="C106" s="152"/>
      <c r="D106" s="152"/>
      <c r="E106" s="153"/>
      <c r="F106" s="153"/>
      <c r="G106" s="153"/>
      <c r="H106" s="153"/>
      <c r="I106" s="153"/>
      <c r="J106" s="153"/>
      <c r="K106" s="153"/>
      <c r="L106" s="153"/>
      <c r="M106" s="35"/>
      <c r="N106" s="35"/>
      <c r="O106" s="35"/>
      <c r="P106" s="152"/>
      <c r="Q106" s="152"/>
      <c r="R106" s="152"/>
      <c r="S106" s="152"/>
      <c r="T106" s="152"/>
      <c r="U106" s="152"/>
      <c r="V106" s="152"/>
      <c r="W106" s="152"/>
      <c r="X106" s="152"/>
      <c r="Y106" s="152"/>
      <c r="Z106" s="154"/>
      <c r="AA106" s="152"/>
      <c r="AB106" s="154"/>
      <c r="AC106" s="152"/>
      <c r="AD106" s="152"/>
      <c r="AE106" s="152"/>
      <c r="AF106" s="152"/>
      <c r="AG106" s="152"/>
      <c r="AH106" s="152"/>
      <c r="AI106" s="152"/>
      <c r="AJ106" s="152"/>
      <c r="AK106" s="152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</row>
    <row r="107" customFormat="false" ht="15.75" hidden="false" customHeight="true" outlineLevel="0" collapsed="false">
      <c r="A107" s="152"/>
      <c r="B107" s="152"/>
      <c r="C107" s="152"/>
      <c r="D107" s="152"/>
      <c r="E107" s="153"/>
      <c r="F107" s="153"/>
      <c r="G107" s="153"/>
      <c r="H107" s="153"/>
      <c r="I107" s="153"/>
      <c r="J107" s="153"/>
      <c r="K107" s="153"/>
      <c r="L107" s="153"/>
      <c r="M107" s="35"/>
      <c r="N107" s="35"/>
      <c r="O107" s="35"/>
      <c r="P107" s="152"/>
      <c r="Q107" s="152"/>
      <c r="R107" s="152"/>
      <c r="S107" s="152"/>
      <c r="T107" s="152"/>
      <c r="U107" s="152"/>
      <c r="V107" s="152"/>
      <c r="W107" s="152"/>
      <c r="X107" s="152"/>
      <c r="Y107" s="152"/>
      <c r="Z107" s="154"/>
      <c r="AA107" s="152"/>
      <c r="AB107" s="154"/>
      <c r="AC107" s="152"/>
      <c r="AD107" s="152"/>
      <c r="AE107" s="152"/>
      <c r="AF107" s="152"/>
      <c r="AG107" s="152"/>
      <c r="AH107" s="152"/>
      <c r="AI107" s="152"/>
      <c r="AJ107" s="152"/>
      <c r="AK107" s="152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</row>
    <row r="108" customFormat="false" ht="15.75" hidden="false" customHeight="true" outlineLevel="0" collapsed="false">
      <c r="A108" s="152"/>
      <c r="B108" s="152"/>
      <c r="C108" s="152"/>
      <c r="D108" s="152"/>
      <c r="E108" s="153"/>
      <c r="F108" s="153"/>
      <c r="G108" s="153"/>
      <c r="H108" s="153"/>
      <c r="I108" s="153"/>
      <c r="J108" s="153"/>
      <c r="K108" s="153"/>
      <c r="L108" s="153"/>
      <c r="M108" s="35"/>
      <c r="N108" s="35"/>
      <c r="O108" s="35"/>
      <c r="P108" s="152"/>
      <c r="Q108" s="152"/>
      <c r="R108" s="152"/>
      <c r="S108" s="152"/>
      <c r="T108" s="152"/>
      <c r="U108" s="152"/>
      <c r="V108" s="152"/>
      <c r="W108" s="152"/>
      <c r="X108" s="152"/>
      <c r="Y108" s="152"/>
      <c r="Z108" s="154"/>
      <c r="AA108" s="152"/>
      <c r="AB108" s="154"/>
      <c r="AC108" s="152"/>
      <c r="AD108" s="152"/>
      <c r="AE108" s="152"/>
      <c r="AF108" s="152"/>
      <c r="AG108" s="152"/>
      <c r="AH108" s="152"/>
      <c r="AI108" s="152"/>
      <c r="AJ108" s="152"/>
      <c r="AK108" s="152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</row>
    <row r="109" customFormat="false" ht="15.75" hidden="false" customHeight="true" outlineLevel="0" collapsed="false">
      <c r="A109" s="152"/>
      <c r="B109" s="152"/>
      <c r="C109" s="152"/>
      <c r="D109" s="152"/>
      <c r="E109" s="153"/>
      <c r="F109" s="153"/>
      <c r="G109" s="153"/>
      <c r="H109" s="153"/>
      <c r="I109" s="153"/>
      <c r="J109" s="153"/>
      <c r="K109" s="153"/>
      <c r="L109" s="153"/>
      <c r="M109" s="35"/>
      <c r="N109" s="35"/>
      <c r="O109" s="35"/>
      <c r="P109" s="152"/>
      <c r="Q109" s="152"/>
      <c r="R109" s="152"/>
      <c r="S109" s="152"/>
      <c r="T109" s="152"/>
      <c r="U109" s="152"/>
      <c r="V109" s="152"/>
      <c r="W109" s="152"/>
      <c r="X109" s="152"/>
      <c r="Y109" s="152"/>
      <c r="Z109" s="154"/>
      <c r="AA109" s="152"/>
      <c r="AB109" s="154"/>
      <c r="AC109" s="152"/>
      <c r="AD109" s="152"/>
      <c r="AE109" s="152"/>
      <c r="AF109" s="152"/>
      <c r="AG109" s="152"/>
      <c r="AH109" s="152"/>
      <c r="AI109" s="152"/>
      <c r="AJ109" s="152"/>
      <c r="AK109" s="152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</row>
    <row r="110" customFormat="false" ht="15.75" hidden="false" customHeight="true" outlineLevel="0" collapsed="false">
      <c r="A110" s="152"/>
      <c r="B110" s="152"/>
      <c r="C110" s="152"/>
      <c r="D110" s="152"/>
      <c r="E110" s="153"/>
      <c r="F110" s="153"/>
      <c r="G110" s="153"/>
      <c r="H110" s="153"/>
      <c r="I110" s="153"/>
      <c r="J110" s="153"/>
      <c r="K110" s="153"/>
      <c r="L110" s="153"/>
      <c r="M110" s="35"/>
      <c r="N110" s="35"/>
      <c r="O110" s="35"/>
      <c r="P110" s="152"/>
      <c r="Q110" s="152"/>
      <c r="R110" s="152"/>
      <c r="S110" s="152"/>
      <c r="T110" s="152"/>
      <c r="U110" s="152"/>
      <c r="V110" s="152"/>
      <c r="W110" s="152"/>
      <c r="X110" s="152"/>
      <c r="Y110" s="152"/>
      <c r="Z110" s="154"/>
      <c r="AA110" s="152"/>
      <c r="AB110" s="154"/>
      <c r="AC110" s="152"/>
      <c r="AD110" s="152"/>
      <c r="AE110" s="152"/>
      <c r="AF110" s="152"/>
      <c r="AG110" s="152"/>
      <c r="AH110" s="152"/>
      <c r="AI110" s="152"/>
      <c r="AJ110" s="152"/>
      <c r="AK110" s="152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</row>
    <row r="111" customFormat="false" ht="15.75" hidden="false" customHeight="true" outlineLevel="0" collapsed="false">
      <c r="A111" s="152"/>
      <c r="B111" s="152"/>
      <c r="C111" s="152"/>
      <c r="D111" s="152"/>
      <c r="E111" s="153"/>
      <c r="F111" s="153"/>
      <c r="G111" s="153"/>
      <c r="H111" s="153"/>
      <c r="I111" s="153"/>
      <c r="J111" s="153"/>
      <c r="K111" s="153"/>
      <c r="L111" s="153"/>
      <c r="M111" s="35"/>
      <c r="N111" s="35"/>
      <c r="O111" s="35"/>
      <c r="P111" s="152"/>
      <c r="Q111" s="152"/>
      <c r="R111" s="152"/>
      <c r="S111" s="152"/>
      <c r="T111" s="152"/>
      <c r="U111" s="152"/>
      <c r="V111" s="152"/>
      <c r="W111" s="152"/>
      <c r="X111" s="152"/>
      <c r="Y111" s="152"/>
      <c r="Z111" s="154"/>
      <c r="AA111" s="152"/>
      <c r="AB111" s="154"/>
      <c r="AC111" s="152"/>
      <c r="AD111" s="152"/>
      <c r="AE111" s="152"/>
      <c r="AF111" s="152"/>
      <c r="AG111" s="152"/>
      <c r="AH111" s="152"/>
      <c r="AI111" s="152"/>
      <c r="AJ111" s="152"/>
      <c r="AK111" s="152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</row>
    <row r="112" customFormat="false" ht="15.75" hidden="false" customHeight="true" outlineLevel="0" collapsed="false">
      <c r="A112" s="152"/>
      <c r="B112" s="152"/>
      <c r="C112" s="152"/>
      <c r="D112" s="152"/>
      <c r="E112" s="153"/>
      <c r="F112" s="153"/>
      <c r="G112" s="153"/>
      <c r="H112" s="153"/>
      <c r="I112" s="153"/>
      <c r="J112" s="153"/>
      <c r="K112" s="153"/>
      <c r="L112" s="153"/>
      <c r="M112" s="35"/>
      <c r="N112" s="35"/>
      <c r="O112" s="35"/>
      <c r="P112" s="152"/>
      <c r="Q112" s="152"/>
      <c r="R112" s="152"/>
      <c r="S112" s="152"/>
      <c r="T112" s="152"/>
      <c r="U112" s="152"/>
      <c r="V112" s="152"/>
      <c r="W112" s="152"/>
      <c r="X112" s="152"/>
      <c r="Y112" s="152"/>
      <c r="Z112" s="154"/>
      <c r="AA112" s="152"/>
      <c r="AB112" s="154"/>
      <c r="AC112" s="152"/>
      <c r="AD112" s="152"/>
      <c r="AE112" s="152"/>
      <c r="AF112" s="152"/>
      <c r="AG112" s="152"/>
      <c r="AH112" s="152"/>
      <c r="AI112" s="152"/>
      <c r="AJ112" s="152"/>
      <c r="AK112" s="152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</row>
    <row r="113" customFormat="false" ht="15.75" hidden="false" customHeight="true" outlineLevel="0" collapsed="false">
      <c r="A113" s="152"/>
      <c r="B113" s="152"/>
      <c r="C113" s="152"/>
      <c r="D113" s="152"/>
      <c r="E113" s="153"/>
      <c r="F113" s="153"/>
      <c r="G113" s="153"/>
      <c r="H113" s="153"/>
      <c r="I113" s="153"/>
      <c r="J113" s="153"/>
      <c r="K113" s="153"/>
      <c r="L113" s="153"/>
      <c r="M113" s="35"/>
      <c r="N113" s="35"/>
      <c r="O113" s="35"/>
      <c r="P113" s="152"/>
      <c r="Q113" s="152"/>
      <c r="R113" s="152"/>
      <c r="S113" s="152"/>
      <c r="T113" s="152"/>
      <c r="U113" s="152"/>
      <c r="V113" s="152"/>
      <c r="W113" s="152"/>
      <c r="X113" s="152"/>
      <c r="Y113" s="152"/>
      <c r="Z113" s="154"/>
      <c r="AA113" s="152"/>
      <c r="AB113" s="154"/>
      <c r="AC113" s="152"/>
      <c r="AD113" s="152"/>
      <c r="AE113" s="152"/>
      <c r="AF113" s="152"/>
      <c r="AG113" s="152"/>
      <c r="AH113" s="152"/>
      <c r="AI113" s="152"/>
      <c r="AJ113" s="152"/>
      <c r="AK113" s="152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</row>
    <row r="114" customFormat="false" ht="15.75" hidden="false" customHeight="true" outlineLevel="0" collapsed="false">
      <c r="A114" s="152"/>
      <c r="B114" s="152"/>
      <c r="C114" s="152"/>
      <c r="D114" s="152"/>
      <c r="E114" s="153"/>
      <c r="F114" s="153"/>
      <c r="G114" s="153"/>
      <c r="H114" s="153"/>
      <c r="I114" s="153"/>
      <c r="J114" s="153"/>
      <c r="K114" s="153"/>
      <c r="L114" s="153"/>
      <c r="M114" s="35"/>
      <c r="N114" s="35"/>
      <c r="O114" s="35"/>
      <c r="P114" s="152"/>
      <c r="Q114" s="152"/>
      <c r="R114" s="152"/>
      <c r="S114" s="152"/>
      <c r="T114" s="152"/>
      <c r="U114" s="152"/>
      <c r="V114" s="152"/>
      <c r="W114" s="152"/>
      <c r="X114" s="152"/>
      <c r="Y114" s="152"/>
      <c r="Z114" s="154"/>
      <c r="AA114" s="152"/>
      <c r="AB114" s="154"/>
      <c r="AC114" s="152"/>
      <c r="AD114" s="152"/>
      <c r="AE114" s="152"/>
      <c r="AF114" s="152"/>
      <c r="AG114" s="152"/>
      <c r="AH114" s="152"/>
      <c r="AI114" s="152"/>
      <c r="AJ114" s="152"/>
      <c r="AK114" s="152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</row>
    <row r="115" customFormat="false" ht="15.75" hidden="false" customHeight="true" outlineLevel="0" collapsed="false">
      <c r="A115" s="152"/>
      <c r="B115" s="152"/>
      <c r="C115" s="152"/>
      <c r="D115" s="152"/>
      <c r="E115" s="153"/>
      <c r="F115" s="153"/>
      <c r="G115" s="153"/>
      <c r="H115" s="153"/>
      <c r="I115" s="153"/>
      <c r="J115" s="153"/>
      <c r="K115" s="153"/>
      <c r="L115" s="153"/>
      <c r="M115" s="35"/>
      <c r="N115" s="35"/>
      <c r="O115" s="35"/>
      <c r="P115" s="152"/>
      <c r="Q115" s="152"/>
      <c r="R115" s="152"/>
      <c r="S115" s="152"/>
      <c r="T115" s="152"/>
      <c r="U115" s="152"/>
      <c r="V115" s="152"/>
      <c r="W115" s="152"/>
      <c r="X115" s="152"/>
      <c r="Y115" s="152"/>
      <c r="Z115" s="154"/>
      <c r="AA115" s="152"/>
      <c r="AB115" s="154"/>
      <c r="AC115" s="152"/>
      <c r="AD115" s="152"/>
      <c r="AE115" s="152"/>
      <c r="AF115" s="152"/>
      <c r="AG115" s="152"/>
      <c r="AH115" s="152"/>
      <c r="AI115" s="152"/>
      <c r="AJ115" s="152"/>
      <c r="AK115" s="152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</row>
    <row r="116" customFormat="false" ht="15.75" hidden="false" customHeight="true" outlineLevel="0" collapsed="false">
      <c r="A116" s="152"/>
      <c r="B116" s="152"/>
      <c r="C116" s="152"/>
      <c r="D116" s="152"/>
      <c r="E116" s="153"/>
      <c r="F116" s="153"/>
      <c r="G116" s="153"/>
      <c r="H116" s="153"/>
      <c r="I116" s="153"/>
      <c r="J116" s="153"/>
      <c r="K116" s="153"/>
      <c r="L116" s="153"/>
      <c r="M116" s="35"/>
      <c r="N116" s="35"/>
      <c r="O116" s="35"/>
      <c r="P116" s="152"/>
      <c r="Q116" s="152"/>
      <c r="R116" s="152"/>
      <c r="S116" s="152"/>
      <c r="T116" s="152"/>
      <c r="U116" s="152"/>
      <c r="V116" s="152"/>
      <c r="W116" s="152"/>
      <c r="X116" s="152"/>
      <c r="Y116" s="152"/>
      <c r="Z116" s="154"/>
      <c r="AA116" s="152"/>
      <c r="AB116" s="154"/>
      <c r="AC116" s="152"/>
      <c r="AD116" s="152"/>
      <c r="AE116" s="152"/>
      <c r="AF116" s="152"/>
      <c r="AG116" s="152"/>
      <c r="AH116" s="152"/>
      <c r="AI116" s="152"/>
      <c r="AJ116" s="152"/>
      <c r="AK116" s="152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</row>
    <row r="117" customFormat="false" ht="15.75" hidden="false" customHeight="true" outlineLevel="0" collapsed="false">
      <c r="A117" s="152"/>
      <c r="B117" s="152"/>
      <c r="C117" s="152"/>
      <c r="D117" s="152"/>
      <c r="E117" s="153"/>
      <c r="F117" s="153"/>
      <c r="G117" s="153"/>
      <c r="H117" s="153"/>
      <c r="I117" s="153"/>
      <c r="J117" s="153"/>
      <c r="K117" s="153"/>
      <c r="L117" s="153"/>
      <c r="M117" s="35"/>
      <c r="N117" s="35"/>
      <c r="O117" s="35"/>
      <c r="P117" s="152"/>
      <c r="Q117" s="152"/>
      <c r="R117" s="152"/>
      <c r="S117" s="152"/>
      <c r="T117" s="152"/>
      <c r="U117" s="152"/>
      <c r="V117" s="152"/>
      <c r="W117" s="152"/>
      <c r="X117" s="152"/>
      <c r="Y117" s="152"/>
      <c r="Z117" s="154"/>
      <c r="AA117" s="152"/>
      <c r="AB117" s="154"/>
      <c r="AC117" s="152"/>
      <c r="AD117" s="152"/>
      <c r="AE117" s="152"/>
      <c r="AF117" s="152"/>
      <c r="AG117" s="152"/>
      <c r="AH117" s="152"/>
      <c r="AI117" s="152"/>
      <c r="AJ117" s="152"/>
      <c r="AK117" s="152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</row>
    <row r="118" customFormat="false" ht="15.75" hidden="false" customHeight="true" outlineLevel="0" collapsed="false">
      <c r="A118" s="152"/>
      <c r="B118" s="152"/>
      <c r="C118" s="152"/>
      <c r="D118" s="152"/>
      <c r="E118" s="153"/>
      <c r="F118" s="153"/>
      <c r="G118" s="153"/>
      <c r="H118" s="153"/>
      <c r="I118" s="153"/>
      <c r="J118" s="153"/>
      <c r="K118" s="153"/>
      <c r="L118" s="153"/>
      <c r="M118" s="35"/>
      <c r="N118" s="35"/>
      <c r="O118" s="35"/>
      <c r="P118" s="152"/>
      <c r="Q118" s="152"/>
      <c r="R118" s="152"/>
      <c r="S118" s="152"/>
      <c r="T118" s="152"/>
      <c r="U118" s="152"/>
      <c r="V118" s="152"/>
      <c r="W118" s="152"/>
      <c r="X118" s="152"/>
      <c r="Y118" s="152"/>
      <c r="Z118" s="154"/>
      <c r="AA118" s="152"/>
      <c r="AB118" s="154"/>
      <c r="AC118" s="152"/>
      <c r="AD118" s="152"/>
      <c r="AE118" s="152"/>
      <c r="AF118" s="152"/>
      <c r="AG118" s="152"/>
      <c r="AH118" s="152"/>
      <c r="AI118" s="152"/>
      <c r="AJ118" s="152"/>
      <c r="AK118" s="152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</row>
    <row r="119" customFormat="false" ht="15.75" hidden="false" customHeight="true" outlineLevel="0" collapsed="false">
      <c r="A119" s="152"/>
      <c r="B119" s="152"/>
      <c r="C119" s="152"/>
      <c r="D119" s="152"/>
      <c r="E119" s="153"/>
      <c r="F119" s="153"/>
      <c r="G119" s="153"/>
      <c r="H119" s="153"/>
      <c r="I119" s="153"/>
      <c r="J119" s="153"/>
      <c r="K119" s="153"/>
      <c r="L119" s="153"/>
      <c r="M119" s="35"/>
      <c r="N119" s="35"/>
      <c r="O119" s="35"/>
      <c r="P119" s="152"/>
      <c r="Q119" s="152"/>
      <c r="R119" s="152"/>
      <c r="S119" s="152"/>
      <c r="T119" s="152"/>
      <c r="U119" s="152"/>
      <c r="V119" s="152"/>
      <c r="W119" s="152"/>
      <c r="X119" s="152"/>
      <c r="Y119" s="152"/>
      <c r="Z119" s="154"/>
      <c r="AA119" s="152"/>
      <c r="AB119" s="154"/>
      <c r="AC119" s="152"/>
      <c r="AD119" s="152"/>
      <c r="AE119" s="152"/>
      <c r="AF119" s="152"/>
      <c r="AG119" s="152"/>
      <c r="AH119" s="152"/>
      <c r="AI119" s="152"/>
      <c r="AJ119" s="152"/>
      <c r="AK119" s="152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</row>
    <row r="120" customFormat="false" ht="15.75" hidden="false" customHeight="true" outlineLevel="0" collapsed="false">
      <c r="A120" s="152"/>
      <c r="B120" s="152"/>
      <c r="C120" s="152"/>
      <c r="D120" s="152"/>
      <c r="E120" s="153"/>
      <c r="F120" s="153"/>
      <c r="G120" s="153"/>
      <c r="H120" s="153"/>
      <c r="I120" s="153"/>
      <c r="J120" s="153"/>
      <c r="K120" s="153"/>
      <c r="L120" s="153"/>
      <c r="M120" s="35"/>
      <c r="N120" s="35"/>
      <c r="O120" s="35"/>
      <c r="P120" s="152"/>
      <c r="Q120" s="152"/>
      <c r="R120" s="152"/>
      <c r="S120" s="152"/>
      <c r="T120" s="152"/>
      <c r="U120" s="152"/>
      <c r="V120" s="152"/>
      <c r="W120" s="152"/>
      <c r="X120" s="152"/>
      <c r="Y120" s="152"/>
      <c r="Z120" s="154"/>
      <c r="AA120" s="152"/>
      <c r="AB120" s="154"/>
      <c r="AC120" s="152"/>
      <c r="AD120" s="152"/>
      <c r="AE120" s="152"/>
      <c r="AF120" s="152"/>
      <c r="AG120" s="152"/>
      <c r="AH120" s="152"/>
      <c r="AI120" s="152"/>
      <c r="AJ120" s="152"/>
      <c r="AK120" s="152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</row>
    <row r="121" customFormat="false" ht="15.75" hidden="false" customHeight="true" outlineLevel="0" collapsed="false">
      <c r="A121" s="152"/>
      <c r="B121" s="152"/>
      <c r="C121" s="152"/>
      <c r="D121" s="152"/>
      <c r="E121" s="153"/>
      <c r="F121" s="153"/>
      <c r="G121" s="153"/>
      <c r="H121" s="153"/>
      <c r="I121" s="153"/>
      <c r="J121" s="153"/>
      <c r="K121" s="153"/>
      <c r="L121" s="153"/>
      <c r="M121" s="35"/>
      <c r="N121" s="35"/>
      <c r="O121" s="35"/>
      <c r="P121" s="152"/>
      <c r="Q121" s="152"/>
      <c r="R121" s="152"/>
      <c r="S121" s="152"/>
      <c r="T121" s="152"/>
      <c r="U121" s="152"/>
      <c r="V121" s="152"/>
      <c r="W121" s="152"/>
      <c r="X121" s="152"/>
      <c r="Y121" s="152"/>
      <c r="Z121" s="154"/>
      <c r="AA121" s="152"/>
      <c r="AB121" s="154"/>
      <c r="AC121" s="152"/>
      <c r="AD121" s="152"/>
      <c r="AE121" s="152"/>
      <c r="AF121" s="152"/>
      <c r="AG121" s="152"/>
      <c r="AH121" s="152"/>
      <c r="AI121" s="152"/>
      <c r="AJ121" s="152"/>
      <c r="AK121" s="152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</row>
    <row r="122" customFormat="false" ht="15.75" hidden="false" customHeight="true" outlineLevel="0" collapsed="false">
      <c r="A122" s="152"/>
      <c r="B122" s="152"/>
      <c r="C122" s="152"/>
      <c r="D122" s="152"/>
      <c r="E122" s="153"/>
      <c r="F122" s="153"/>
      <c r="G122" s="153"/>
      <c r="H122" s="153"/>
      <c r="I122" s="153"/>
      <c r="J122" s="153"/>
      <c r="K122" s="153"/>
      <c r="L122" s="153"/>
      <c r="M122" s="35"/>
      <c r="N122" s="35"/>
      <c r="O122" s="35"/>
      <c r="P122" s="152"/>
      <c r="Q122" s="152"/>
      <c r="R122" s="152"/>
      <c r="S122" s="152"/>
      <c r="T122" s="152"/>
      <c r="U122" s="152"/>
      <c r="V122" s="152"/>
      <c r="W122" s="152"/>
      <c r="X122" s="152"/>
      <c r="Y122" s="152"/>
      <c r="Z122" s="154"/>
      <c r="AA122" s="152"/>
      <c r="AB122" s="154"/>
      <c r="AC122" s="152"/>
      <c r="AD122" s="152"/>
      <c r="AE122" s="152"/>
      <c r="AF122" s="152"/>
      <c r="AG122" s="152"/>
      <c r="AH122" s="152"/>
      <c r="AI122" s="152"/>
      <c r="AJ122" s="152"/>
      <c r="AK122" s="152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</row>
    <row r="123" customFormat="false" ht="15.75" hidden="false" customHeight="true" outlineLevel="0" collapsed="false">
      <c r="A123" s="152"/>
      <c r="B123" s="152"/>
      <c r="C123" s="152"/>
      <c r="D123" s="152"/>
      <c r="E123" s="153"/>
      <c r="F123" s="153"/>
      <c r="G123" s="153"/>
      <c r="H123" s="153"/>
      <c r="I123" s="153"/>
      <c r="J123" s="153"/>
      <c r="K123" s="153"/>
      <c r="L123" s="153"/>
      <c r="M123" s="35"/>
      <c r="N123" s="35"/>
      <c r="O123" s="35"/>
      <c r="P123" s="152"/>
      <c r="Q123" s="152"/>
      <c r="R123" s="152"/>
      <c r="S123" s="152"/>
      <c r="T123" s="152"/>
      <c r="U123" s="152"/>
      <c r="V123" s="152"/>
      <c r="W123" s="152"/>
      <c r="X123" s="152"/>
      <c r="Y123" s="152"/>
      <c r="Z123" s="154"/>
      <c r="AA123" s="152"/>
      <c r="AB123" s="154"/>
      <c r="AC123" s="152"/>
      <c r="AD123" s="152"/>
      <c r="AE123" s="152"/>
      <c r="AF123" s="152"/>
      <c r="AG123" s="152"/>
      <c r="AH123" s="152"/>
      <c r="AI123" s="152"/>
      <c r="AJ123" s="152"/>
      <c r="AK123" s="152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</row>
    <row r="124" customFormat="false" ht="15.75" hidden="false" customHeight="true" outlineLevel="0" collapsed="false">
      <c r="A124" s="152"/>
      <c r="B124" s="152"/>
      <c r="C124" s="152"/>
      <c r="D124" s="152"/>
      <c r="E124" s="153"/>
      <c r="F124" s="153"/>
      <c r="G124" s="153"/>
      <c r="H124" s="153"/>
      <c r="I124" s="153"/>
      <c r="J124" s="153"/>
      <c r="K124" s="153"/>
      <c r="L124" s="153"/>
      <c r="M124" s="35"/>
      <c r="N124" s="35"/>
      <c r="O124" s="35"/>
      <c r="P124" s="152"/>
      <c r="Q124" s="152"/>
      <c r="R124" s="152"/>
      <c r="S124" s="152"/>
      <c r="T124" s="152"/>
      <c r="U124" s="152"/>
      <c r="V124" s="152"/>
      <c r="W124" s="152"/>
      <c r="X124" s="152"/>
      <c r="Y124" s="152"/>
      <c r="Z124" s="154"/>
      <c r="AA124" s="152"/>
      <c r="AB124" s="154"/>
      <c r="AC124" s="152"/>
      <c r="AD124" s="152"/>
      <c r="AE124" s="152"/>
      <c r="AF124" s="152"/>
      <c r="AG124" s="152"/>
      <c r="AH124" s="152"/>
      <c r="AI124" s="152"/>
      <c r="AJ124" s="152"/>
      <c r="AK124" s="152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</row>
    <row r="125" customFormat="false" ht="15.75" hidden="false" customHeight="true" outlineLevel="0" collapsed="false">
      <c r="A125" s="152"/>
      <c r="B125" s="152"/>
      <c r="C125" s="152"/>
      <c r="D125" s="152"/>
      <c r="E125" s="153"/>
      <c r="F125" s="153"/>
      <c r="G125" s="153"/>
      <c r="H125" s="153"/>
      <c r="I125" s="153"/>
      <c r="J125" s="153"/>
      <c r="K125" s="153"/>
      <c r="L125" s="153"/>
      <c r="M125" s="35"/>
      <c r="N125" s="35"/>
      <c r="O125" s="35"/>
      <c r="P125" s="152"/>
      <c r="Q125" s="152"/>
      <c r="R125" s="152"/>
      <c r="S125" s="152"/>
      <c r="T125" s="152"/>
      <c r="U125" s="152"/>
      <c r="V125" s="152"/>
      <c r="W125" s="152"/>
      <c r="X125" s="152"/>
      <c r="Y125" s="152"/>
      <c r="Z125" s="154"/>
      <c r="AA125" s="152"/>
      <c r="AB125" s="154"/>
      <c r="AC125" s="152"/>
      <c r="AD125" s="152"/>
      <c r="AE125" s="152"/>
      <c r="AF125" s="152"/>
      <c r="AG125" s="152"/>
      <c r="AH125" s="152"/>
      <c r="AI125" s="152"/>
      <c r="AJ125" s="152"/>
      <c r="AK125" s="152"/>
      <c r="AL125" s="155"/>
      <c r="AM125" s="155"/>
      <c r="AN125" s="155"/>
      <c r="AO125" s="155"/>
      <c r="AP125" s="155"/>
      <c r="AQ125" s="155"/>
      <c r="AR125" s="155"/>
      <c r="AS125" s="155"/>
      <c r="AT125" s="155"/>
      <c r="AU125" s="155"/>
      <c r="AV125" s="155"/>
      <c r="AW125" s="155"/>
      <c r="AX125" s="155"/>
    </row>
    <row r="126" customFormat="false" ht="15.75" hidden="false" customHeight="true" outlineLevel="0" collapsed="false">
      <c r="A126" s="152"/>
      <c r="B126" s="152"/>
      <c r="C126" s="152"/>
      <c r="D126" s="152"/>
      <c r="E126" s="153"/>
      <c r="F126" s="153"/>
      <c r="G126" s="153"/>
      <c r="H126" s="153"/>
      <c r="I126" s="153"/>
      <c r="J126" s="153"/>
      <c r="K126" s="153"/>
      <c r="L126" s="153"/>
      <c r="M126" s="35"/>
      <c r="N126" s="35"/>
      <c r="O126" s="35"/>
      <c r="P126" s="152"/>
      <c r="Q126" s="152"/>
      <c r="R126" s="152"/>
      <c r="S126" s="152"/>
      <c r="T126" s="152"/>
      <c r="U126" s="152"/>
      <c r="V126" s="152"/>
      <c r="W126" s="152"/>
      <c r="X126" s="152"/>
      <c r="Y126" s="152"/>
      <c r="Z126" s="154"/>
      <c r="AA126" s="152"/>
      <c r="AB126" s="154"/>
      <c r="AC126" s="152"/>
      <c r="AD126" s="152"/>
      <c r="AE126" s="152"/>
      <c r="AF126" s="152"/>
      <c r="AG126" s="152"/>
      <c r="AH126" s="152"/>
      <c r="AI126" s="152"/>
      <c r="AJ126" s="152"/>
      <c r="AK126" s="152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</row>
    <row r="127" customFormat="false" ht="15.75" hidden="false" customHeight="true" outlineLevel="0" collapsed="false">
      <c r="A127" s="152"/>
      <c r="B127" s="152"/>
      <c r="C127" s="152"/>
      <c r="D127" s="152"/>
      <c r="E127" s="153"/>
      <c r="F127" s="153"/>
      <c r="G127" s="153"/>
      <c r="H127" s="153"/>
      <c r="I127" s="153"/>
      <c r="J127" s="153"/>
      <c r="K127" s="153"/>
      <c r="L127" s="153"/>
      <c r="M127" s="35"/>
      <c r="N127" s="35"/>
      <c r="O127" s="35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154"/>
      <c r="AA127" s="152"/>
      <c r="AB127" s="154"/>
      <c r="AC127" s="152"/>
      <c r="AD127" s="152"/>
      <c r="AE127" s="152"/>
      <c r="AF127" s="152"/>
      <c r="AG127" s="152"/>
      <c r="AH127" s="152"/>
      <c r="AI127" s="152"/>
      <c r="AJ127" s="152"/>
      <c r="AK127" s="152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</row>
    <row r="128" customFormat="false" ht="15.75" hidden="false" customHeight="true" outlineLevel="0" collapsed="false">
      <c r="A128" s="152"/>
      <c r="B128" s="152"/>
      <c r="C128" s="152"/>
      <c r="D128" s="152"/>
      <c r="E128" s="153"/>
      <c r="F128" s="153"/>
      <c r="G128" s="153"/>
      <c r="H128" s="153"/>
      <c r="I128" s="153"/>
      <c r="J128" s="153"/>
      <c r="K128" s="153"/>
      <c r="L128" s="153"/>
      <c r="M128" s="35"/>
      <c r="N128" s="35"/>
      <c r="O128" s="35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4"/>
      <c r="AA128" s="152"/>
      <c r="AB128" s="154"/>
      <c r="AC128" s="152"/>
      <c r="AD128" s="152"/>
      <c r="AE128" s="152"/>
      <c r="AF128" s="152"/>
      <c r="AG128" s="152"/>
      <c r="AH128" s="152"/>
      <c r="AI128" s="152"/>
      <c r="AJ128" s="152"/>
      <c r="AK128" s="152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</row>
    <row r="129" customFormat="false" ht="15.75" hidden="false" customHeight="true" outlineLevel="0" collapsed="false">
      <c r="A129" s="152"/>
      <c r="B129" s="152"/>
      <c r="C129" s="152"/>
      <c r="D129" s="152"/>
      <c r="E129" s="153"/>
      <c r="F129" s="153"/>
      <c r="G129" s="153"/>
      <c r="H129" s="153"/>
      <c r="I129" s="153"/>
      <c r="J129" s="153"/>
      <c r="K129" s="153"/>
      <c r="L129" s="153"/>
      <c r="M129" s="35"/>
      <c r="N129" s="35"/>
      <c r="O129" s="35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154"/>
      <c r="AA129" s="152"/>
      <c r="AB129" s="154"/>
      <c r="AC129" s="152"/>
      <c r="AD129" s="152"/>
      <c r="AE129" s="152"/>
      <c r="AF129" s="152"/>
      <c r="AG129" s="152"/>
      <c r="AH129" s="152"/>
      <c r="AI129" s="152"/>
      <c r="AJ129" s="152"/>
      <c r="AK129" s="152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</row>
    <row r="130" customFormat="false" ht="15.75" hidden="false" customHeight="true" outlineLevel="0" collapsed="false">
      <c r="A130" s="152"/>
      <c r="B130" s="152"/>
      <c r="C130" s="152"/>
      <c r="D130" s="152"/>
      <c r="E130" s="153"/>
      <c r="F130" s="153"/>
      <c r="G130" s="153"/>
      <c r="H130" s="153"/>
      <c r="I130" s="153"/>
      <c r="J130" s="153"/>
      <c r="K130" s="153"/>
      <c r="L130" s="153"/>
      <c r="M130" s="35"/>
      <c r="N130" s="35"/>
      <c r="O130" s="35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4"/>
      <c r="AA130" s="152"/>
      <c r="AB130" s="154"/>
      <c r="AC130" s="152"/>
      <c r="AD130" s="152"/>
      <c r="AE130" s="152"/>
      <c r="AF130" s="152"/>
      <c r="AG130" s="152"/>
      <c r="AH130" s="152"/>
      <c r="AI130" s="152"/>
      <c r="AJ130" s="152"/>
      <c r="AK130" s="152"/>
      <c r="AL130" s="155"/>
      <c r="AM130" s="155"/>
      <c r="AN130" s="155"/>
      <c r="AO130" s="155"/>
      <c r="AP130" s="155"/>
      <c r="AQ130" s="155"/>
      <c r="AR130" s="155"/>
      <c r="AS130" s="155"/>
      <c r="AT130" s="155"/>
      <c r="AU130" s="155"/>
      <c r="AV130" s="155"/>
      <c r="AW130" s="155"/>
      <c r="AX130" s="155"/>
    </row>
    <row r="131" customFormat="false" ht="15.75" hidden="false" customHeight="true" outlineLevel="0" collapsed="false">
      <c r="A131" s="152"/>
      <c r="B131" s="152"/>
      <c r="C131" s="152"/>
      <c r="D131" s="152"/>
      <c r="E131" s="153"/>
      <c r="F131" s="153"/>
      <c r="G131" s="153"/>
      <c r="H131" s="153"/>
      <c r="I131" s="153"/>
      <c r="J131" s="153"/>
      <c r="K131" s="153"/>
      <c r="L131" s="153"/>
      <c r="M131" s="35"/>
      <c r="N131" s="35"/>
      <c r="O131" s="35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4"/>
      <c r="AA131" s="152"/>
      <c r="AB131" s="154"/>
      <c r="AC131" s="152"/>
      <c r="AD131" s="152"/>
      <c r="AE131" s="152"/>
      <c r="AF131" s="152"/>
      <c r="AG131" s="152"/>
      <c r="AH131" s="152"/>
      <c r="AI131" s="152"/>
      <c r="AJ131" s="152"/>
      <c r="AK131" s="152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</row>
    <row r="132" customFormat="false" ht="15.75" hidden="false" customHeight="true" outlineLevel="0" collapsed="false">
      <c r="A132" s="152"/>
      <c r="B132" s="152"/>
      <c r="C132" s="152"/>
      <c r="D132" s="152"/>
      <c r="E132" s="153"/>
      <c r="F132" s="153"/>
      <c r="G132" s="153"/>
      <c r="H132" s="153"/>
      <c r="I132" s="153"/>
      <c r="J132" s="153"/>
      <c r="K132" s="153"/>
      <c r="L132" s="153"/>
      <c r="M132" s="35"/>
      <c r="N132" s="35"/>
      <c r="O132" s="35"/>
      <c r="P132" s="152"/>
      <c r="Q132" s="152"/>
      <c r="R132" s="152"/>
      <c r="S132" s="152"/>
      <c r="T132" s="152"/>
      <c r="U132" s="152"/>
      <c r="V132" s="152"/>
      <c r="W132" s="152"/>
      <c r="X132" s="152"/>
      <c r="Y132" s="152"/>
      <c r="Z132" s="154"/>
      <c r="AA132" s="152"/>
      <c r="AB132" s="154"/>
      <c r="AC132" s="152"/>
      <c r="AD132" s="152"/>
      <c r="AE132" s="152"/>
      <c r="AF132" s="152"/>
      <c r="AG132" s="152"/>
      <c r="AH132" s="152"/>
      <c r="AI132" s="152"/>
      <c r="AJ132" s="152"/>
      <c r="AK132" s="152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</row>
    <row r="133" customFormat="false" ht="15.75" hidden="false" customHeight="true" outlineLevel="0" collapsed="false">
      <c r="A133" s="152"/>
      <c r="B133" s="152"/>
      <c r="C133" s="152"/>
      <c r="D133" s="152"/>
      <c r="E133" s="153"/>
      <c r="F133" s="153"/>
      <c r="G133" s="153"/>
      <c r="H133" s="153"/>
      <c r="I133" s="153"/>
      <c r="J133" s="153"/>
      <c r="K133" s="153"/>
      <c r="L133" s="153"/>
      <c r="M133" s="35"/>
      <c r="N133" s="35"/>
      <c r="O133" s="35"/>
      <c r="P133" s="152"/>
      <c r="Q133" s="152"/>
      <c r="R133" s="152"/>
      <c r="S133" s="152"/>
      <c r="T133" s="152"/>
      <c r="U133" s="152"/>
      <c r="V133" s="152"/>
      <c r="W133" s="152"/>
      <c r="X133" s="152"/>
      <c r="Y133" s="152"/>
      <c r="Z133" s="154"/>
      <c r="AA133" s="152"/>
      <c r="AB133" s="154"/>
      <c r="AC133" s="152"/>
      <c r="AD133" s="152"/>
      <c r="AE133" s="152"/>
      <c r="AF133" s="152"/>
      <c r="AG133" s="152"/>
      <c r="AH133" s="152"/>
      <c r="AI133" s="152"/>
      <c r="AJ133" s="152"/>
      <c r="AK133" s="152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</row>
    <row r="134" customFormat="false" ht="15.75" hidden="false" customHeight="true" outlineLevel="0" collapsed="false">
      <c r="A134" s="152"/>
      <c r="B134" s="152"/>
      <c r="C134" s="152"/>
      <c r="D134" s="152"/>
      <c r="E134" s="153"/>
      <c r="F134" s="153"/>
      <c r="G134" s="153"/>
      <c r="H134" s="153"/>
      <c r="I134" s="153"/>
      <c r="J134" s="153"/>
      <c r="K134" s="153"/>
      <c r="L134" s="153"/>
      <c r="M134" s="35"/>
      <c r="N134" s="35"/>
      <c r="O134" s="35"/>
      <c r="P134" s="152"/>
      <c r="Q134" s="152"/>
      <c r="R134" s="152"/>
      <c r="S134" s="152"/>
      <c r="T134" s="152"/>
      <c r="U134" s="152"/>
      <c r="V134" s="152"/>
      <c r="W134" s="152"/>
      <c r="X134" s="152"/>
      <c r="Y134" s="152"/>
      <c r="Z134" s="154"/>
      <c r="AA134" s="152"/>
      <c r="AB134" s="154"/>
      <c r="AC134" s="152"/>
      <c r="AD134" s="152"/>
      <c r="AE134" s="152"/>
      <c r="AF134" s="152"/>
      <c r="AG134" s="152"/>
      <c r="AH134" s="152"/>
      <c r="AI134" s="152"/>
      <c r="AJ134" s="152"/>
      <c r="AK134" s="152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</row>
    <row r="135" customFormat="false" ht="15.75" hidden="false" customHeight="true" outlineLevel="0" collapsed="false">
      <c r="A135" s="152"/>
      <c r="B135" s="152"/>
      <c r="C135" s="152"/>
      <c r="D135" s="152"/>
      <c r="E135" s="153"/>
      <c r="F135" s="153"/>
      <c r="G135" s="153"/>
      <c r="H135" s="153"/>
      <c r="I135" s="153"/>
      <c r="J135" s="153"/>
      <c r="K135" s="153"/>
      <c r="L135" s="153"/>
      <c r="M135" s="35"/>
      <c r="N135" s="35"/>
      <c r="O135" s="35"/>
      <c r="P135" s="152"/>
      <c r="Q135" s="152"/>
      <c r="R135" s="152"/>
      <c r="S135" s="152"/>
      <c r="T135" s="152"/>
      <c r="U135" s="152"/>
      <c r="V135" s="152"/>
      <c r="W135" s="152"/>
      <c r="X135" s="152"/>
      <c r="Y135" s="152"/>
      <c r="Z135" s="154"/>
      <c r="AA135" s="152"/>
      <c r="AB135" s="154"/>
      <c r="AC135" s="152"/>
      <c r="AD135" s="152"/>
      <c r="AE135" s="152"/>
      <c r="AF135" s="152"/>
      <c r="AG135" s="152"/>
      <c r="AH135" s="152"/>
      <c r="AI135" s="152"/>
      <c r="AJ135" s="152"/>
      <c r="AK135" s="152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</row>
    <row r="136" customFormat="false" ht="15.75" hidden="false" customHeight="true" outlineLevel="0" collapsed="false">
      <c r="A136" s="152"/>
      <c r="B136" s="152"/>
      <c r="C136" s="152"/>
      <c r="D136" s="152"/>
      <c r="E136" s="153"/>
      <c r="F136" s="153"/>
      <c r="G136" s="153"/>
      <c r="H136" s="153"/>
      <c r="I136" s="153"/>
      <c r="J136" s="153"/>
      <c r="K136" s="153"/>
      <c r="L136" s="153"/>
      <c r="M136" s="35"/>
      <c r="N136" s="35"/>
      <c r="O136" s="35"/>
      <c r="P136" s="152"/>
      <c r="Q136" s="152"/>
      <c r="R136" s="152"/>
      <c r="S136" s="152"/>
      <c r="T136" s="152"/>
      <c r="U136" s="152"/>
      <c r="V136" s="152"/>
      <c r="W136" s="152"/>
      <c r="X136" s="152"/>
      <c r="Y136" s="152"/>
      <c r="Z136" s="154"/>
      <c r="AA136" s="152"/>
      <c r="AB136" s="154"/>
      <c r="AC136" s="152"/>
      <c r="AD136" s="152"/>
      <c r="AE136" s="152"/>
      <c r="AF136" s="152"/>
      <c r="AG136" s="152"/>
      <c r="AH136" s="152"/>
      <c r="AI136" s="152"/>
      <c r="AJ136" s="152"/>
      <c r="AK136" s="152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</row>
    <row r="137" customFormat="false" ht="15.75" hidden="false" customHeight="true" outlineLevel="0" collapsed="false">
      <c r="A137" s="152"/>
      <c r="B137" s="152"/>
      <c r="C137" s="152"/>
      <c r="D137" s="152"/>
      <c r="E137" s="153"/>
      <c r="F137" s="153"/>
      <c r="G137" s="153"/>
      <c r="H137" s="153"/>
      <c r="I137" s="153"/>
      <c r="J137" s="153"/>
      <c r="K137" s="153"/>
      <c r="L137" s="153"/>
      <c r="M137" s="35"/>
      <c r="N137" s="35"/>
      <c r="O137" s="35"/>
      <c r="P137" s="152"/>
      <c r="Q137" s="152"/>
      <c r="R137" s="152"/>
      <c r="S137" s="152"/>
      <c r="T137" s="152"/>
      <c r="U137" s="152"/>
      <c r="V137" s="152"/>
      <c r="W137" s="152"/>
      <c r="X137" s="152"/>
      <c r="Y137" s="152"/>
      <c r="Z137" s="154"/>
      <c r="AA137" s="152"/>
      <c r="AB137" s="154"/>
      <c r="AC137" s="152"/>
      <c r="AD137" s="152"/>
      <c r="AE137" s="152"/>
      <c r="AF137" s="152"/>
      <c r="AG137" s="152"/>
      <c r="AH137" s="152"/>
      <c r="AI137" s="152"/>
      <c r="AJ137" s="152"/>
      <c r="AK137" s="152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</row>
    <row r="138" customFormat="false" ht="15.75" hidden="false" customHeight="true" outlineLevel="0" collapsed="false">
      <c r="A138" s="152"/>
      <c r="B138" s="152"/>
      <c r="C138" s="152"/>
      <c r="D138" s="152"/>
      <c r="E138" s="153"/>
      <c r="F138" s="153"/>
      <c r="G138" s="153"/>
      <c r="H138" s="153"/>
      <c r="I138" s="153"/>
      <c r="J138" s="153"/>
      <c r="K138" s="153"/>
      <c r="L138" s="153"/>
      <c r="M138" s="35"/>
      <c r="N138" s="35"/>
      <c r="O138" s="35"/>
      <c r="P138" s="152"/>
      <c r="Q138" s="152"/>
      <c r="R138" s="152"/>
      <c r="S138" s="152"/>
      <c r="T138" s="152"/>
      <c r="U138" s="152"/>
      <c r="V138" s="152"/>
      <c r="W138" s="152"/>
      <c r="X138" s="152"/>
      <c r="Y138" s="152"/>
      <c r="Z138" s="154"/>
      <c r="AA138" s="152"/>
      <c r="AB138" s="154"/>
      <c r="AC138" s="152"/>
      <c r="AD138" s="152"/>
      <c r="AE138" s="152"/>
      <c r="AF138" s="152"/>
      <c r="AG138" s="152"/>
      <c r="AH138" s="152"/>
      <c r="AI138" s="152"/>
      <c r="AJ138" s="152"/>
      <c r="AK138" s="152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</row>
    <row r="139" customFormat="false" ht="15.75" hidden="false" customHeight="true" outlineLevel="0" collapsed="false">
      <c r="A139" s="152"/>
      <c r="B139" s="152"/>
      <c r="C139" s="152"/>
      <c r="D139" s="152"/>
      <c r="E139" s="153"/>
      <c r="F139" s="153"/>
      <c r="G139" s="153"/>
      <c r="H139" s="153"/>
      <c r="I139" s="153"/>
      <c r="J139" s="153"/>
      <c r="K139" s="153"/>
      <c r="L139" s="153"/>
      <c r="M139" s="35"/>
      <c r="N139" s="35"/>
      <c r="O139" s="35"/>
      <c r="P139" s="152"/>
      <c r="Q139" s="152"/>
      <c r="R139" s="152"/>
      <c r="S139" s="152"/>
      <c r="T139" s="152"/>
      <c r="U139" s="152"/>
      <c r="V139" s="152"/>
      <c r="W139" s="152"/>
      <c r="X139" s="152"/>
      <c r="Y139" s="152"/>
      <c r="Z139" s="154"/>
      <c r="AA139" s="152"/>
      <c r="AB139" s="154"/>
      <c r="AC139" s="152"/>
      <c r="AD139" s="152"/>
      <c r="AE139" s="152"/>
      <c r="AF139" s="152"/>
      <c r="AG139" s="152"/>
      <c r="AH139" s="152"/>
      <c r="AI139" s="152"/>
      <c r="AJ139" s="152"/>
      <c r="AK139" s="152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</row>
    <row r="140" customFormat="false" ht="15.75" hidden="false" customHeight="true" outlineLevel="0" collapsed="false">
      <c r="A140" s="152"/>
      <c r="B140" s="152"/>
      <c r="C140" s="152"/>
      <c r="D140" s="152"/>
      <c r="E140" s="153"/>
      <c r="F140" s="153"/>
      <c r="G140" s="153"/>
      <c r="H140" s="153"/>
      <c r="I140" s="153"/>
      <c r="J140" s="153"/>
      <c r="K140" s="153"/>
      <c r="L140" s="153"/>
      <c r="M140" s="35"/>
      <c r="N140" s="35"/>
      <c r="O140" s="35"/>
      <c r="P140" s="152"/>
      <c r="Q140" s="152"/>
      <c r="R140" s="152"/>
      <c r="S140" s="152"/>
      <c r="T140" s="152"/>
      <c r="U140" s="152"/>
      <c r="V140" s="152"/>
      <c r="W140" s="152"/>
      <c r="X140" s="152"/>
      <c r="Y140" s="152"/>
      <c r="Z140" s="154"/>
      <c r="AA140" s="152"/>
      <c r="AB140" s="154"/>
      <c r="AC140" s="152"/>
      <c r="AD140" s="152"/>
      <c r="AE140" s="152"/>
      <c r="AF140" s="152"/>
      <c r="AG140" s="152"/>
      <c r="AH140" s="152"/>
      <c r="AI140" s="152"/>
      <c r="AJ140" s="152"/>
      <c r="AK140" s="152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</row>
    <row r="141" customFormat="false" ht="15.75" hidden="false" customHeight="true" outlineLevel="0" collapsed="false">
      <c r="A141" s="152"/>
      <c r="B141" s="152"/>
      <c r="C141" s="152"/>
      <c r="D141" s="152"/>
      <c r="E141" s="153"/>
      <c r="F141" s="153"/>
      <c r="G141" s="153"/>
      <c r="H141" s="153"/>
      <c r="I141" s="153"/>
      <c r="J141" s="153"/>
      <c r="K141" s="153"/>
      <c r="L141" s="153"/>
      <c r="M141" s="35"/>
      <c r="N141" s="35"/>
      <c r="O141" s="35"/>
      <c r="P141" s="152"/>
      <c r="Q141" s="152"/>
      <c r="R141" s="152"/>
      <c r="S141" s="152"/>
      <c r="T141" s="152"/>
      <c r="U141" s="152"/>
      <c r="V141" s="152"/>
      <c r="W141" s="152"/>
      <c r="X141" s="152"/>
      <c r="Y141" s="152"/>
      <c r="Z141" s="154"/>
      <c r="AA141" s="152"/>
      <c r="AB141" s="154"/>
      <c r="AC141" s="152"/>
      <c r="AD141" s="152"/>
      <c r="AE141" s="152"/>
      <c r="AF141" s="152"/>
      <c r="AG141" s="152"/>
      <c r="AH141" s="152"/>
      <c r="AI141" s="152"/>
      <c r="AJ141" s="152"/>
      <c r="AK141" s="152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</row>
    <row r="142" customFormat="false" ht="15.75" hidden="false" customHeight="true" outlineLevel="0" collapsed="false">
      <c r="A142" s="152"/>
      <c r="B142" s="152"/>
      <c r="C142" s="152"/>
      <c r="D142" s="152"/>
      <c r="E142" s="153"/>
      <c r="F142" s="153"/>
      <c r="G142" s="153"/>
      <c r="H142" s="153"/>
      <c r="I142" s="153"/>
      <c r="J142" s="153"/>
      <c r="K142" s="153"/>
      <c r="L142" s="153"/>
      <c r="M142" s="35"/>
      <c r="N142" s="35"/>
      <c r="O142" s="35"/>
      <c r="P142" s="152"/>
      <c r="Q142" s="152"/>
      <c r="R142" s="152"/>
      <c r="S142" s="152"/>
      <c r="T142" s="152"/>
      <c r="U142" s="152"/>
      <c r="V142" s="152"/>
      <c r="W142" s="152"/>
      <c r="X142" s="152"/>
      <c r="Y142" s="152"/>
      <c r="Z142" s="154"/>
      <c r="AA142" s="152"/>
      <c r="AB142" s="154"/>
      <c r="AC142" s="152"/>
      <c r="AD142" s="152"/>
      <c r="AE142" s="152"/>
      <c r="AF142" s="152"/>
      <c r="AG142" s="152"/>
      <c r="AH142" s="152"/>
      <c r="AI142" s="152"/>
      <c r="AJ142" s="152"/>
      <c r="AK142" s="152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</row>
    <row r="143" customFormat="false" ht="15.75" hidden="false" customHeight="true" outlineLevel="0" collapsed="false">
      <c r="A143" s="152"/>
      <c r="B143" s="152"/>
      <c r="C143" s="152"/>
      <c r="D143" s="152"/>
      <c r="E143" s="153"/>
      <c r="F143" s="153"/>
      <c r="G143" s="153"/>
      <c r="H143" s="153"/>
      <c r="I143" s="153"/>
      <c r="J143" s="153"/>
      <c r="K143" s="153"/>
      <c r="L143" s="153"/>
      <c r="M143" s="35"/>
      <c r="N143" s="35"/>
      <c r="O143" s="35"/>
      <c r="P143" s="152"/>
      <c r="Q143" s="152"/>
      <c r="R143" s="152"/>
      <c r="S143" s="152"/>
      <c r="T143" s="152"/>
      <c r="U143" s="152"/>
      <c r="V143" s="152"/>
      <c r="W143" s="152"/>
      <c r="X143" s="152"/>
      <c r="Y143" s="152"/>
      <c r="Z143" s="154"/>
      <c r="AA143" s="152"/>
      <c r="AB143" s="154"/>
      <c r="AC143" s="152"/>
      <c r="AD143" s="152"/>
      <c r="AE143" s="152"/>
      <c r="AF143" s="152"/>
      <c r="AG143" s="152"/>
      <c r="AH143" s="152"/>
      <c r="AI143" s="152"/>
      <c r="AJ143" s="152"/>
      <c r="AK143" s="152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</row>
    <row r="144" customFormat="false" ht="15.75" hidden="false" customHeight="true" outlineLevel="0" collapsed="false">
      <c r="A144" s="152"/>
      <c r="B144" s="152"/>
      <c r="C144" s="152"/>
      <c r="D144" s="152"/>
      <c r="E144" s="153"/>
      <c r="F144" s="153"/>
      <c r="G144" s="153"/>
      <c r="H144" s="153"/>
      <c r="I144" s="153"/>
      <c r="J144" s="153"/>
      <c r="K144" s="153"/>
      <c r="L144" s="153"/>
      <c r="M144" s="35"/>
      <c r="N144" s="35"/>
      <c r="O144" s="35"/>
      <c r="P144" s="152"/>
      <c r="Q144" s="152"/>
      <c r="R144" s="152"/>
      <c r="S144" s="152"/>
      <c r="T144" s="152"/>
      <c r="U144" s="152"/>
      <c r="V144" s="152"/>
      <c r="W144" s="152"/>
      <c r="X144" s="152"/>
      <c r="Y144" s="152"/>
      <c r="Z144" s="154"/>
      <c r="AA144" s="152"/>
      <c r="AB144" s="154"/>
      <c r="AC144" s="152"/>
      <c r="AD144" s="152"/>
      <c r="AE144" s="152"/>
      <c r="AF144" s="152"/>
      <c r="AG144" s="152"/>
      <c r="AH144" s="152"/>
      <c r="AI144" s="152"/>
      <c r="AJ144" s="152"/>
      <c r="AK144" s="152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</row>
    <row r="145" customFormat="false" ht="15.75" hidden="false" customHeight="true" outlineLevel="0" collapsed="false">
      <c r="A145" s="152"/>
      <c r="B145" s="152"/>
      <c r="C145" s="152"/>
      <c r="D145" s="152"/>
      <c r="E145" s="153"/>
      <c r="F145" s="153"/>
      <c r="G145" s="153"/>
      <c r="H145" s="153"/>
      <c r="I145" s="153"/>
      <c r="J145" s="153"/>
      <c r="K145" s="153"/>
      <c r="L145" s="153"/>
      <c r="M145" s="35"/>
      <c r="N145" s="35"/>
      <c r="O145" s="35"/>
      <c r="P145" s="152"/>
      <c r="Q145" s="152"/>
      <c r="R145" s="152"/>
      <c r="S145" s="152"/>
      <c r="T145" s="152"/>
      <c r="U145" s="152"/>
      <c r="V145" s="152"/>
      <c r="W145" s="152"/>
      <c r="X145" s="152"/>
      <c r="Y145" s="152"/>
      <c r="Z145" s="154"/>
      <c r="AA145" s="152"/>
      <c r="AB145" s="154"/>
      <c r="AC145" s="152"/>
      <c r="AD145" s="152"/>
      <c r="AE145" s="152"/>
      <c r="AF145" s="152"/>
      <c r="AG145" s="152"/>
      <c r="AH145" s="152"/>
      <c r="AI145" s="152"/>
      <c r="AJ145" s="152"/>
      <c r="AK145" s="152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</row>
    <row r="146" customFormat="false" ht="15.75" hidden="false" customHeight="true" outlineLevel="0" collapsed="false">
      <c r="A146" s="152"/>
      <c r="B146" s="152"/>
      <c r="C146" s="152"/>
      <c r="D146" s="152"/>
      <c r="E146" s="153"/>
      <c r="F146" s="153"/>
      <c r="G146" s="153"/>
      <c r="H146" s="153"/>
      <c r="I146" s="153"/>
      <c r="J146" s="153"/>
      <c r="K146" s="153"/>
      <c r="L146" s="153"/>
      <c r="M146" s="35"/>
      <c r="N146" s="35"/>
      <c r="O146" s="35"/>
      <c r="P146" s="152"/>
      <c r="Q146" s="152"/>
      <c r="R146" s="152"/>
      <c r="S146" s="152"/>
      <c r="T146" s="152"/>
      <c r="U146" s="152"/>
      <c r="V146" s="152"/>
      <c r="W146" s="152"/>
      <c r="X146" s="152"/>
      <c r="Y146" s="152"/>
      <c r="Z146" s="154"/>
      <c r="AA146" s="152"/>
      <c r="AB146" s="154"/>
      <c r="AC146" s="152"/>
      <c r="AD146" s="152"/>
      <c r="AE146" s="152"/>
      <c r="AF146" s="152"/>
      <c r="AG146" s="152"/>
      <c r="AH146" s="152"/>
      <c r="AI146" s="152"/>
      <c r="AJ146" s="152"/>
      <c r="AK146" s="152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</row>
    <row r="147" customFormat="false" ht="15.75" hidden="false" customHeight="true" outlineLevel="0" collapsed="false">
      <c r="A147" s="152"/>
      <c r="B147" s="152"/>
      <c r="C147" s="152"/>
      <c r="D147" s="152"/>
      <c r="E147" s="153"/>
      <c r="F147" s="153"/>
      <c r="G147" s="153"/>
      <c r="H147" s="153"/>
      <c r="I147" s="153"/>
      <c r="J147" s="153"/>
      <c r="K147" s="153"/>
      <c r="L147" s="153"/>
      <c r="M147" s="35"/>
      <c r="N147" s="35"/>
      <c r="O147" s="35"/>
      <c r="P147" s="152"/>
      <c r="Q147" s="152"/>
      <c r="R147" s="152"/>
      <c r="S147" s="152"/>
      <c r="T147" s="152"/>
      <c r="U147" s="152"/>
      <c r="V147" s="152"/>
      <c r="W147" s="152"/>
      <c r="X147" s="152"/>
      <c r="Y147" s="152"/>
      <c r="Z147" s="154"/>
      <c r="AA147" s="152"/>
      <c r="AB147" s="154"/>
      <c r="AC147" s="152"/>
      <c r="AD147" s="152"/>
      <c r="AE147" s="152"/>
      <c r="AF147" s="152"/>
      <c r="AG147" s="152"/>
      <c r="AH147" s="152"/>
      <c r="AI147" s="152"/>
      <c r="AJ147" s="152"/>
      <c r="AK147" s="152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</row>
    <row r="148" customFormat="false" ht="15.75" hidden="false" customHeight="true" outlineLevel="0" collapsed="false">
      <c r="A148" s="152"/>
      <c r="B148" s="152"/>
      <c r="C148" s="152"/>
      <c r="D148" s="152"/>
      <c r="E148" s="153"/>
      <c r="F148" s="153"/>
      <c r="G148" s="153"/>
      <c r="H148" s="153"/>
      <c r="I148" s="153"/>
      <c r="J148" s="153"/>
      <c r="K148" s="153"/>
      <c r="L148" s="153"/>
      <c r="M148" s="35"/>
      <c r="N148" s="35"/>
      <c r="O148" s="35"/>
      <c r="P148" s="152"/>
      <c r="Q148" s="152"/>
      <c r="R148" s="152"/>
      <c r="S148" s="152"/>
      <c r="T148" s="152"/>
      <c r="U148" s="152"/>
      <c r="V148" s="152"/>
      <c r="W148" s="152"/>
      <c r="X148" s="152"/>
      <c r="Y148" s="152"/>
      <c r="Z148" s="154"/>
      <c r="AA148" s="152"/>
      <c r="AB148" s="154"/>
      <c r="AC148" s="152"/>
      <c r="AD148" s="152"/>
      <c r="AE148" s="152"/>
      <c r="AF148" s="152"/>
      <c r="AG148" s="152"/>
      <c r="AH148" s="152"/>
      <c r="AI148" s="152"/>
      <c r="AJ148" s="152"/>
      <c r="AK148" s="152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</row>
    <row r="149" customFormat="false" ht="15.75" hidden="false" customHeight="true" outlineLevel="0" collapsed="false">
      <c r="A149" s="152"/>
      <c r="B149" s="152"/>
      <c r="C149" s="152"/>
      <c r="D149" s="152"/>
      <c r="E149" s="153"/>
      <c r="F149" s="153"/>
      <c r="G149" s="153"/>
      <c r="H149" s="153"/>
      <c r="I149" s="153"/>
      <c r="J149" s="153"/>
      <c r="K149" s="153"/>
      <c r="L149" s="153"/>
      <c r="M149" s="35"/>
      <c r="N149" s="35"/>
      <c r="O149" s="35"/>
      <c r="P149" s="152"/>
      <c r="Q149" s="152"/>
      <c r="R149" s="152"/>
      <c r="S149" s="152"/>
      <c r="T149" s="152"/>
      <c r="U149" s="152"/>
      <c r="V149" s="152"/>
      <c r="W149" s="152"/>
      <c r="X149" s="152"/>
      <c r="Y149" s="152"/>
      <c r="Z149" s="154"/>
      <c r="AA149" s="152"/>
      <c r="AB149" s="154"/>
      <c r="AC149" s="152"/>
      <c r="AD149" s="152"/>
      <c r="AE149" s="152"/>
      <c r="AF149" s="152"/>
      <c r="AG149" s="152"/>
      <c r="AH149" s="152"/>
      <c r="AI149" s="152"/>
      <c r="AJ149" s="152"/>
      <c r="AK149" s="152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</row>
    <row r="150" customFormat="false" ht="15.75" hidden="false" customHeight="true" outlineLevel="0" collapsed="false">
      <c r="A150" s="152"/>
      <c r="B150" s="152"/>
      <c r="C150" s="152"/>
      <c r="D150" s="152"/>
      <c r="E150" s="153"/>
      <c r="F150" s="153"/>
      <c r="G150" s="153"/>
      <c r="H150" s="153"/>
      <c r="I150" s="153"/>
      <c r="J150" s="153"/>
      <c r="K150" s="153"/>
      <c r="L150" s="153"/>
      <c r="M150" s="35"/>
      <c r="N150" s="35"/>
      <c r="O150" s="35"/>
      <c r="P150" s="152"/>
      <c r="Q150" s="152"/>
      <c r="R150" s="152"/>
      <c r="S150" s="152"/>
      <c r="T150" s="152"/>
      <c r="U150" s="152"/>
      <c r="V150" s="152"/>
      <c r="W150" s="152"/>
      <c r="X150" s="152"/>
      <c r="Y150" s="152"/>
      <c r="Z150" s="154"/>
      <c r="AA150" s="152"/>
      <c r="AB150" s="154"/>
      <c r="AC150" s="152"/>
      <c r="AD150" s="152"/>
      <c r="AE150" s="152"/>
      <c r="AF150" s="152"/>
      <c r="AG150" s="152"/>
      <c r="AH150" s="152"/>
      <c r="AI150" s="152"/>
      <c r="AJ150" s="152"/>
      <c r="AK150" s="152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</row>
    <row r="151" customFormat="false" ht="15.75" hidden="false" customHeight="true" outlineLevel="0" collapsed="false">
      <c r="A151" s="152"/>
      <c r="B151" s="152"/>
      <c r="C151" s="152"/>
      <c r="D151" s="152"/>
      <c r="E151" s="153"/>
      <c r="F151" s="153"/>
      <c r="G151" s="153"/>
      <c r="H151" s="153"/>
      <c r="I151" s="153"/>
      <c r="J151" s="153"/>
      <c r="K151" s="153"/>
      <c r="L151" s="153"/>
      <c r="M151" s="35"/>
      <c r="N151" s="35"/>
      <c r="O151" s="35"/>
      <c r="P151" s="152"/>
      <c r="Q151" s="152"/>
      <c r="R151" s="152"/>
      <c r="S151" s="152"/>
      <c r="T151" s="152"/>
      <c r="U151" s="152"/>
      <c r="V151" s="152"/>
      <c r="W151" s="152"/>
      <c r="X151" s="152"/>
      <c r="Y151" s="152"/>
      <c r="Z151" s="154"/>
      <c r="AA151" s="152"/>
      <c r="AB151" s="154"/>
      <c r="AC151" s="152"/>
      <c r="AD151" s="152"/>
      <c r="AE151" s="152"/>
      <c r="AF151" s="152"/>
      <c r="AG151" s="152"/>
      <c r="AH151" s="152"/>
      <c r="AI151" s="152"/>
      <c r="AJ151" s="152"/>
      <c r="AK151" s="152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</row>
    <row r="152" customFormat="false" ht="15.75" hidden="false" customHeight="true" outlineLevel="0" collapsed="false">
      <c r="A152" s="152"/>
      <c r="B152" s="152"/>
      <c r="C152" s="152"/>
      <c r="D152" s="152"/>
      <c r="E152" s="153"/>
      <c r="F152" s="153"/>
      <c r="G152" s="153"/>
      <c r="H152" s="153"/>
      <c r="I152" s="153"/>
      <c r="J152" s="153"/>
      <c r="K152" s="153"/>
      <c r="L152" s="153"/>
      <c r="M152" s="35"/>
      <c r="N152" s="35"/>
      <c r="O152" s="35"/>
      <c r="P152" s="152"/>
      <c r="Q152" s="152"/>
      <c r="R152" s="152"/>
      <c r="S152" s="152"/>
      <c r="T152" s="152"/>
      <c r="U152" s="152"/>
      <c r="V152" s="152"/>
      <c r="W152" s="152"/>
      <c r="X152" s="152"/>
      <c r="Y152" s="152"/>
      <c r="Z152" s="154"/>
      <c r="AA152" s="152"/>
      <c r="AB152" s="154"/>
      <c r="AC152" s="152"/>
      <c r="AD152" s="152"/>
      <c r="AE152" s="152"/>
      <c r="AF152" s="152"/>
      <c r="AG152" s="152"/>
      <c r="AH152" s="152"/>
      <c r="AI152" s="152"/>
      <c r="AJ152" s="152"/>
      <c r="AK152" s="152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</row>
    <row r="153" customFormat="false" ht="15.75" hidden="false" customHeight="true" outlineLevel="0" collapsed="false">
      <c r="A153" s="152"/>
      <c r="B153" s="152"/>
      <c r="C153" s="152"/>
      <c r="D153" s="152"/>
      <c r="E153" s="153"/>
      <c r="F153" s="153"/>
      <c r="G153" s="153"/>
      <c r="H153" s="153"/>
      <c r="I153" s="153"/>
      <c r="J153" s="153"/>
      <c r="K153" s="153"/>
      <c r="L153" s="153"/>
      <c r="M153" s="35"/>
      <c r="N153" s="35"/>
      <c r="O153" s="35"/>
      <c r="P153" s="152"/>
      <c r="Q153" s="152"/>
      <c r="R153" s="152"/>
      <c r="S153" s="152"/>
      <c r="T153" s="152"/>
      <c r="U153" s="152"/>
      <c r="V153" s="152"/>
      <c r="W153" s="152"/>
      <c r="X153" s="152"/>
      <c r="Y153" s="152"/>
      <c r="Z153" s="154"/>
      <c r="AA153" s="152"/>
      <c r="AB153" s="154"/>
      <c r="AC153" s="152"/>
      <c r="AD153" s="152"/>
      <c r="AE153" s="152"/>
      <c r="AF153" s="152"/>
      <c r="AG153" s="152"/>
      <c r="AH153" s="152"/>
      <c r="AI153" s="152"/>
      <c r="AJ153" s="152"/>
      <c r="AK153" s="152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</row>
    <row r="154" customFormat="false" ht="15.75" hidden="false" customHeight="true" outlineLevel="0" collapsed="false">
      <c r="A154" s="152"/>
      <c r="B154" s="152"/>
      <c r="C154" s="152"/>
      <c r="D154" s="152"/>
      <c r="E154" s="153"/>
      <c r="F154" s="153"/>
      <c r="G154" s="153"/>
      <c r="H154" s="153"/>
      <c r="I154" s="153"/>
      <c r="J154" s="153"/>
      <c r="K154" s="153"/>
      <c r="L154" s="153"/>
      <c r="M154" s="35"/>
      <c r="N154" s="35"/>
      <c r="O154" s="35"/>
      <c r="P154" s="152"/>
      <c r="Q154" s="152"/>
      <c r="R154" s="152"/>
      <c r="S154" s="152"/>
      <c r="T154" s="152"/>
      <c r="U154" s="152"/>
      <c r="V154" s="152"/>
      <c r="W154" s="152"/>
      <c r="X154" s="152"/>
      <c r="Y154" s="152"/>
      <c r="Z154" s="154"/>
      <c r="AA154" s="152"/>
      <c r="AB154" s="154"/>
      <c r="AC154" s="152"/>
      <c r="AD154" s="152"/>
      <c r="AE154" s="152"/>
      <c r="AF154" s="152"/>
      <c r="AG154" s="152"/>
      <c r="AH154" s="152"/>
      <c r="AI154" s="152"/>
      <c r="AJ154" s="152"/>
      <c r="AK154" s="152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</row>
    <row r="155" customFormat="false" ht="15.75" hidden="false" customHeight="true" outlineLevel="0" collapsed="false">
      <c r="A155" s="152"/>
      <c r="B155" s="152"/>
      <c r="C155" s="152"/>
      <c r="D155" s="152"/>
      <c r="E155" s="153"/>
      <c r="F155" s="153"/>
      <c r="G155" s="153"/>
      <c r="H155" s="153"/>
      <c r="I155" s="153"/>
      <c r="J155" s="153"/>
      <c r="K155" s="153"/>
      <c r="L155" s="153"/>
      <c r="M155" s="35"/>
      <c r="N155" s="35"/>
      <c r="O155" s="35"/>
      <c r="P155" s="152"/>
      <c r="Q155" s="152"/>
      <c r="R155" s="152"/>
      <c r="S155" s="152"/>
      <c r="T155" s="152"/>
      <c r="U155" s="152"/>
      <c r="V155" s="152"/>
      <c r="W155" s="152"/>
      <c r="X155" s="152"/>
      <c r="Y155" s="152"/>
      <c r="Z155" s="154"/>
      <c r="AA155" s="152"/>
      <c r="AB155" s="154"/>
      <c r="AC155" s="152"/>
      <c r="AD155" s="152"/>
      <c r="AE155" s="152"/>
      <c r="AF155" s="152"/>
      <c r="AG155" s="152"/>
      <c r="AH155" s="152"/>
      <c r="AI155" s="152"/>
      <c r="AJ155" s="152"/>
      <c r="AK155" s="152"/>
      <c r="AL155" s="155"/>
      <c r="AM155" s="155"/>
      <c r="AN155" s="155"/>
      <c r="AO155" s="155"/>
      <c r="AP155" s="155"/>
      <c r="AQ155" s="155"/>
      <c r="AR155" s="155"/>
      <c r="AS155" s="155"/>
      <c r="AT155" s="155"/>
      <c r="AU155" s="155"/>
      <c r="AV155" s="155"/>
      <c r="AW155" s="155"/>
      <c r="AX155" s="155"/>
    </row>
    <row r="156" customFormat="false" ht="15.75" hidden="false" customHeight="true" outlineLevel="0" collapsed="false">
      <c r="A156" s="152"/>
      <c r="B156" s="152"/>
      <c r="C156" s="152"/>
      <c r="D156" s="152"/>
      <c r="E156" s="153"/>
      <c r="F156" s="153"/>
      <c r="G156" s="153"/>
      <c r="H156" s="153"/>
      <c r="I156" s="153"/>
      <c r="J156" s="153"/>
      <c r="K156" s="153"/>
      <c r="L156" s="153"/>
      <c r="M156" s="35"/>
      <c r="N156" s="35"/>
      <c r="O156" s="35"/>
      <c r="P156" s="152"/>
      <c r="Q156" s="152"/>
      <c r="R156" s="152"/>
      <c r="S156" s="152"/>
      <c r="T156" s="152"/>
      <c r="U156" s="152"/>
      <c r="V156" s="152"/>
      <c r="W156" s="152"/>
      <c r="X156" s="152"/>
      <c r="Y156" s="152"/>
      <c r="Z156" s="154"/>
      <c r="AA156" s="152"/>
      <c r="AB156" s="154"/>
      <c r="AC156" s="152"/>
      <c r="AD156" s="152"/>
      <c r="AE156" s="152"/>
      <c r="AF156" s="152"/>
      <c r="AG156" s="152"/>
      <c r="AH156" s="152"/>
      <c r="AI156" s="152"/>
      <c r="AJ156" s="152"/>
      <c r="AK156" s="152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</row>
    <row r="157" customFormat="false" ht="15.75" hidden="false" customHeight="true" outlineLevel="0" collapsed="false">
      <c r="A157" s="152"/>
      <c r="B157" s="152"/>
      <c r="C157" s="152"/>
      <c r="D157" s="152"/>
      <c r="E157" s="153"/>
      <c r="F157" s="153"/>
      <c r="G157" s="153"/>
      <c r="H157" s="153"/>
      <c r="I157" s="153"/>
      <c r="J157" s="153"/>
      <c r="K157" s="153"/>
      <c r="L157" s="153"/>
      <c r="M157" s="35"/>
      <c r="N157" s="35"/>
      <c r="O157" s="35"/>
      <c r="P157" s="152"/>
      <c r="Q157" s="152"/>
      <c r="R157" s="152"/>
      <c r="S157" s="152"/>
      <c r="T157" s="152"/>
      <c r="U157" s="152"/>
      <c r="V157" s="152"/>
      <c r="W157" s="152"/>
      <c r="X157" s="152"/>
      <c r="Y157" s="152"/>
      <c r="Z157" s="154"/>
      <c r="AA157" s="152"/>
      <c r="AB157" s="154"/>
      <c r="AC157" s="152"/>
      <c r="AD157" s="152"/>
      <c r="AE157" s="152"/>
      <c r="AF157" s="152"/>
      <c r="AG157" s="152"/>
      <c r="AH157" s="152"/>
      <c r="AI157" s="152"/>
      <c r="AJ157" s="152"/>
      <c r="AK157" s="152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</row>
    <row r="158" customFormat="false" ht="15.75" hidden="false" customHeight="true" outlineLevel="0" collapsed="false">
      <c r="A158" s="152"/>
      <c r="B158" s="152"/>
      <c r="C158" s="152"/>
      <c r="D158" s="152"/>
      <c r="E158" s="153"/>
      <c r="F158" s="153"/>
      <c r="G158" s="153"/>
      <c r="H158" s="153"/>
      <c r="I158" s="153"/>
      <c r="J158" s="153"/>
      <c r="K158" s="153"/>
      <c r="L158" s="153"/>
      <c r="M158" s="35"/>
      <c r="N158" s="35"/>
      <c r="O158" s="35"/>
      <c r="P158" s="152"/>
      <c r="Q158" s="152"/>
      <c r="R158" s="152"/>
      <c r="S158" s="152"/>
      <c r="T158" s="152"/>
      <c r="U158" s="152"/>
      <c r="V158" s="152"/>
      <c r="W158" s="152"/>
      <c r="X158" s="152"/>
      <c r="Y158" s="152"/>
      <c r="Z158" s="154"/>
      <c r="AA158" s="152"/>
      <c r="AB158" s="154"/>
      <c r="AC158" s="152"/>
      <c r="AD158" s="152"/>
      <c r="AE158" s="152"/>
      <c r="AF158" s="152"/>
      <c r="AG158" s="152"/>
      <c r="AH158" s="152"/>
      <c r="AI158" s="152"/>
      <c r="AJ158" s="152"/>
      <c r="AK158" s="152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</row>
    <row r="159" customFormat="false" ht="15.75" hidden="false" customHeight="true" outlineLevel="0" collapsed="false">
      <c r="A159" s="152"/>
      <c r="B159" s="152"/>
      <c r="C159" s="152"/>
      <c r="D159" s="152"/>
      <c r="E159" s="153"/>
      <c r="F159" s="153"/>
      <c r="G159" s="153"/>
      <c r="H159" s="153"/>
      <c r="I159" s="153"/>
      <c r="J159" s="153"/>
      <c r="K159" s="153"/>
      <c r="L159" s="153"/>
      <c r="M159" s="35"/>
      <c r="N159" s="35"/>
      <c r="O159" s="35"/>
      <c r="P159" s="152"/>
      <c r="Q159" s="152"/>
      <c r="R159" s="152"/>
      <c r="S159" s="152"/>
      <c r="T159" s="152"/>
      <c r="U159" s="152"/>
      <c r="V159" s="152"/>
      <c r="W159" s="152"/>
      <c r="X159" s="152"/>
      <c r="Y159" s="152"/>
      <c r="Z159" s="154"/>
      <c r="AA159" s="152"/>
      <c r="AB159" s="154"/>
      <c r="AC159" s="152"/>
      <c r="AD159" s="152"/>
      <c r="AE159" s="152"/>
      <c r="AF159" s="152"/>
      <c r="AG159" s="152"/>
      <c r="AH159" s="152"/>
      <c r="AI159" s="152"/>
      <c r="AJ159" s="152"/>
      <c r="AK159" s="152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</row>
    <row r="160" customFormat="false" ht="15.75" hidden="false" customHeight="true" outlineLevel="0" collapsed="false">
      <c r="A160" s="152"/>
      <c r="B160" s="152"/>
      <c r="C160" s="152"/>
      <c r="D160" s="152"/>
      <c r="E160" s="153"/>
      <c r="F160" s="153"/>
      <c r="G160" s="153"/>
      <c r="H160" s="153"/>
      <c r="I160" s="153"/>
      <c r="J160" s="153"/>
      <c r="K160" s="153"/>
      <c r="L160" s="153"/>
      <c r="M160" s="35"/>
      <c r="N160" s="35"/>
      <c r="O160" s="35"/>
      <c r="P160" s="152"/>
      <c r="Q160" s="152"/>
      <c r="R160" s="152"/>
      <c r="S160" s="152"/>
      <c r="T160" s="152"/>
      <c r="U160" s="152"/>
      <c r="V160" s="152"/>
      <c r="W160" s="152"/>
      <c r="X160" s="152"/>
      <c r="Y160" s="152"/>
      <c r="Z160" s="154"/>
      <c r="AA160" s="152"/>
      <c r="AB160" s="154"/>
      <c r="AC160" s="152"/>
      <c r="AD160" s="152"/>
      <c r="AE160" s="152"/>
      <c r="AF160" s="152"/>
      <c r="AG160" s="152"/>
      <c r="AH160" s="152"/>
      <c r="AI160" s="152"/>
      <c r="AJ160" s="152"/>
      <c r="AK160" s="152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</row>
    <row r="161" customFormat="false" ht="15.75" hidden="false" customHeight="true" outlineLevel="0" collapsed="false">
      <c r="A161" s="152"/>
      <c r="B161" s="152"/>
      <c r="C161" s="152"/>
      <c r="D161" s="152"/>
      <c r="E161" s="153"/>
      <c r="F161" s="153"/>
      <c r="G161" s="153"/>
      <c r="H161" s="153"/>
      <c r="I161" s="153"/>
      <c r="J161" s="153"/>
      <c r="K161" s="153"/>
      <c r="L161" s="153"/>
      <c r="M161" s="35"/>
      <c r="N161" s="35"/>
      <c r="O161" s="35"/>
      <c r="P161" s="152"/>
      <c r="Q161" s="152"/>
      <c r="R161" s="152"/>
      <c r="S161" s="152"/>
      <c r="T161" s="152"/>
      <c r="U161" s="152"/>
      <c r="V161" s="152"/>
      <c r="W161" s="152"/>
      <c r="X161" s="152"/>
      <c r="Y161" s="152"/>
      <c r="Z161" s="154"/>
      <c r="AA161" s="152"/>
      <c r="AB161" s="154"/>
      <c r="AC161" s="152"/>
      <c r="AD161" s="152"/>
      <c r="AE161" s="152"/>
      <c r="AF161" s="152"/>
      <c r="AG161" s="152"/>
      <c r="AH161" s="152"/>
      <c r="AI161" s="152"/>
      <c r="AJ161" s="152"/>
      <c r="AK161" s="152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</row>
    <row r="162" customFormat="false" ht="15.75" hidden="false" customHeight="true" outlineLevel="0" collapsed="false">
      <c r="A162" s="152"/>
      <c r="B162" s="152"/>
      <c r="C162" s="152"/>
      <c r="D162" s="152"/>
      <c r="E162" s="153"/>
      <c r="F162" s="153"/>
      <c r="G162" s="153"/>
      <c r="H162" s="153"/>
      <c r="I162" s="153"/>
      <c r="J162" s="153"/>
      <c r="K162" s="153"/>
      <c r="L162" s="153"/>
      <c r="M162" s="35"/>
      <c r="N162" s="35"/>
      <c r="O162" s="35"/>
      <c r="P162" s="152"/>
      <c r="Q162" s="152"/>
      <c r="R162" s="152"/>
      <c r="S162" s="152"/>
      <c r="T162" s="152"/>
      <c r="U162" s="152"/>
      <c r="V162" s="152"/>
      <c r="W162" s="152"/>
      <c r="X162" s="152"/>
      <c r="Y162" s="152"/>
      <c r="Z162" s="154"/>
      <c r="AA162" s="152"/>
      <c r="AB162" s="154"/>
      <c r="AC162" s="152"/>
      <c r="AD162" s="152"/>
      <c r="AE162" s="152"/>
      <c r="AF162" s="152"/>
      <c r="AG162" s="152"/>
      <c r="AH162" s="152"/>
      <c r="AI162" s="152"/>
      <c r="AJ162" s="152"/>
      <c r="AK162" s="152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</row>
    <row r="163" customFormat="false" ht="15.75" hidden="false" customHeight="true" outlineLevel="0" collapsed="false">
      <c r="A163" s="152"/>
      <c r="B163" s="152"/>
      <c r="C163" s="152"/>
      <c r="D163" s="152"/>
      <c r="E163" s="153"/>
      <c r="F163" s="153"/>
      <c r="G163" s="153"/>
      <c r="H163" s="153"/>
      <c r="I163" s="153"/>
      <c r="J163" s="153"/>
      <c r="K163" s="153"/>
      <c r="L163" s="153"/>
      <c r="M163" s="35"/>
      <c r="N163" s="35"/>
      <c r="O163" s="35"/>
      <c r="P163" s="152"/>
      <c r="Q163" s="152"/>
      <c r="R163" s="152"/>
      <c r="S163" s="152"/>
      <c r="T163" s="152"/>
      <c r="U163" s="152"/>
      <c r="V163" s="152"/>
      <c r="W163" s="152"/>
      <c r="X163" s="152"/>
      <c r="Y163" s="152"/>
      <c r="Z163" s="154"/>
      <c r="AA163" s="152"/>
      <c r="AB163" s="154"/>
      <c r="AC163" s="152"/>
      <c r="AD163" s="152"/>
      <c r="AE163" s="152"/>
      <c r="AF163" s="152"/>
      <c r="AG163" s="152"/>
      <c r="AH163" s="152"/>
      <c r="AI163" s="152"/>
      <c r="AJ163" s="152"/>
      <c r="AK163" s="152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</row>
    <row r="164" customFormat="false" ht="15.75" hidden="false" customHeight="true" outlineLevel="0" collapsed="false">
      <c r="A164" s="152"/>
      <c r="B164" s="152"/>
      <c r="C164" s="152"/>
      <c r="D164" s="152"/>
      <c r="E164" s="153"/>
      <c r="F164" s="153"/>
      <c r="G164" s="153"/>
      <c r="H164" s="153"/>
      <c r="I164" s="153"/>
      <c r="J164" s="153"/>
      <c r="K164" s="153"/>
      <c r="L164" s="153"/>
      <c r="M164" s="35"/>
      <c r="N164" s="35"/>
      <c r="O164" s="35"/>
      <c r="P164" s="152"/>
      <c r="Q164" s="152"/>
      <c r="R164" s="152"/>
      <c r="S164" s="152"/>
      <c r="T164" s="152"/>
      <c r="U164" s="152"/>
      <c r="V164" s="152"/>
      <c r="W164" s="152"/>
      <c r="X164" s="152"/>
      <c r="Y164" s="152"/>
      <c r="Z164" s="154"/>
      <c r="AA164" s="152"/>
      <c r="AB164" s="154"/>
      <c r="AC164" s="152"/>
      <c r="AD164" s="152"/>
      <c r="AE164" s="152"/>
      <c r="AF164" s="152"/>
      <c r="AG164" s="152"/>
      <c r="AH164" s="152"/>
      <c r="AI164" s="152"/>
      <c r="AJ164" s="152"/>
      <c r="AK164" s="152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</row>
    <row r="165" customFormat="false" ht="15.75" hidden="false" customHeight="true" outlineLevel="0" collapsed="false">
      <c r="A165" s="152"/>
      <c r="B165" s="152"/>
      <c r="C165" s="152"/>
      <c r="D165" s="152"/>
      <c r="E165" s="153"/>
      <c r="F165" s="153"/>
      <c r="G165" s="153"/>
      <c r="H165" s="153"/>
      <c r="I165" s="153"/>
      <c r="J165" s="153"/>
      <c r="K165" s="153"/>
      <c r="L165" s="153"/>
      <c r="M165" s="35"/>
      <c r="N165" s="35"/>
      <c r="O165" s="35"/>
      <c r="P165" s="152"/>
      <c r="Q165" s="152"/>
      <c r="R165" s="152"/>
      <c r="S165" s="152"/>
      <c r="T165" s="152"/>
      <c r="U165" s="152"/>
      <c r="V165" s="152"/>
      <c r="W165" s="152"/>
      <c r="X165" s="152"/>
      <c r="Y165" s="152"/>
      <c r="Z165" s="154"/>
      <c r="AA165" s="152"/>
      <c r="AB165" s="154"/>
      <c r="AC165" s="152"/>
      <c r="AD165" s="152"/>
      <c r="AE165" s="152"/>
      <c r="AF165" s="152"/>
      <c r="AG165" s="152"/>
      <c r="AH165" s="152"/>
      <c r="AI165" s="152"/>
      <c r="AJ165" s="152"/>
      <c r="AK165" s="152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</row>
    <row r="166" customFormat="false" ht="15.75" hidden="false" customHeight="true" outlineLevel="0" collapsed="false">
      <c r="A166" s="152"/>
      <c r="B166" s="152"/>
      <c r="C166" s="152"/>
      <c r="D166" s="152"/>
      <c r="E166" s="153"/>
      <c r="F166" s="153"/>
      <c r="G166" s="153"/>
      <c r="H166" s="153"/>
      <c r="I166" s="153"/>
      <c r="J166" s="153"/>
      <c r="K166" s="153"/>
      <c r="L166" s="153"/>
      <c r="M166" s="35"/>
      <c r="N166" s="35"/>
      <c r="O166" s="35"/>
      <c r="P166" s="152"/>
      <c r="Q166" s="152"/>
      <c r="R166" s="152"/>
      <c r="S166" s="152"/>
      <c r="T166" s="152"/>
      <c r="U166" s="152"/>
      <c r="V166" s="152"/>
      <c r="W166" s="152"/>
      <c r="X166" s="152"/>
      <c r="Y166" s="152"/>
      <c r="Z166" s="154"/>
      <c r="AA166" s="152"/>
      <c r="AB166" s="154"/>
      <c r="AC166" s="152"/>
      <c r="AD166" s="152"/>
      <c r="AE166" s="152"/>
      <c r="AF166" s="152"/>
      <c r="AG166" s="152"/>
      <c r="AH166" s="152"/>
      <c r="AI166" s="152"/>
      <c r="AJ166" s="152"/>
      <c r="AK166" s="152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</row>
    <row r="167" customFormat="false" ht="15.75" hidden="false" customHeight="true" outlineLevel="0" collapsed="false">
      <c r="A167" s="152"/>
      <c r="B167" s="152"/>
      <c r="C167" s="152"/>
      <c r="D167" s="152"/>
      <c r="E167" s="153"/>
      <c r="F167" s="153"/>
      <c r="G167" s="153"/>
      <c r="H167" s="153"/>
      <c r="I167" s="153"/>
      <c r="J167" s="153"/>
      <c r="K167" s="153"/>
      <c r="L167" s="153"/>
      <c r="M167" s="35"/>
      <c r="N167" s="35"/>
      <c r="O167" s="35"/>
      <c r="P167" s="152"/>
      <c r="Q167" s="152"/>
      <c r="R167" s="152"/>
      <c r="S167" s="152"/>
      <c r="T167" s="152"/>
      <c r="U167" s="152"/>
      <c r="V167" s="152"/>
      <c r="W167" s="152"/>
      <c r="X167" s="152"/>
      <c r="Y167" s="152"/>
      <c r="Z167" s="154"/>
      <c r="AA167" s="152"/>
      <c r="AB167" s="154"/>
      <c r="AC167" s="152"/>
      <c r="AD167" s="152"/>
      <c r="AE167" s="152"/>
      <c r="AF167" s="152"/>
      <c r="AG167" s="152"/>
      <c r="AH167" s="152"/>
      <c r="AI167" s="152"/>
      <c r="AJ167" s="152"/>
      <c r="AK167" s="152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</row>
    <row r="168" customFormat="false" ht="15.75" hidden="false" customHeight="true" outlineLevel="0" collapsed="false">
      <c r="A168" s="152"/>
      <c r="B168" s="152"/>
      <c r="C168" s="152"/>
      <c r="D168" s="152"/>
      <c r="E168" s="153"/>
      <c r="F168" s="153"/>
      <c r="G168" s="153"/>
      <c r="H168" s="153"/>
      <c r="I168" s="153"/>
      <c r="J168" s="153"/>
      <c r="K168" s="153"/>
      <c r="L168" s="153"/>
      <c r="M168" s="35"/>
      <c r="N168" s="35"/>
      <c r="O168" s="35"/>
      <c r="P168" s="152"/>
      <c r="Q168" s="152"/>
      <c r="R168" s="152"/>
      <c r="S168" s="152"/>
      <c r="T168" s="152"/>
      <c r="U168" s="152"/>
      <c r="V168" s="152"/>
      <c r="W168" s="152"/>
      <c r="X168" s="152"/>
      <c r="Y168" s="152"/>
      <c r="Z168" s="154"/>
      <c r="AA168" s="152"/>
      <c r="AB168" s="154"/>
      <c r="AC168" s="152"/>
      <c r="AD168" s="152"/>
      <c r="AE168" s="152"/>
      <c r="AF168" s="152"/>
      <c r="AG168" s="152"/>
      <c r="AH168" s="152"/>
      <c r="AI168" s="152"/>
      <c r="AJ168" s="152"/>
      <c r="AK168" s="152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</row>
    <row r="169" customFormat="false" ht="15.75" hidden="false" customHeight="true" outlineLevel="0" collapsed="false">
      <c r="A169" s="152"/>
      <c r="B169" s="152"/>
      <c r="C169" s="152"/>
      <c r="D169" s="152"/>
      <c r="E169" s="153"/>
      <c r="F169" s="153"/>
      <c r="G169" s="153"/>
      <c r="H169" s="153"/>
      <c r="I169" s="153"/>
      <c r="J169" s="153"/>
      <c r="K169" s="153"/>
      <c r="L169" s="153"/>
      <c r="M169" s="35"/>
      <c r="N169" s="35"/>
      <c r="O169" s="35"/>
      <c r="P169" s="152"/>
      <c r="Q169" s="152"/>
      <c r="R169" s="152"/>
      <c r="S169" s="152"/>
      <c r="T169" s="152"/>
      <c r="U169" s="152"/>
      <c r="V169" s="152"/>
      <c r="W169" s="152"/>
      <c r="X169" s="152"/>
      <c r="Y169" s="152"/>
      <c r="Z169" s="154"/>
      <c r="AA169" s="152"/>
      <c r="AB169" s="154"/>
      <c r="AC169" s="152"/>
      <c r="AD169" s="152"/>
      <c r="AE169" s="152"/>
      <c r="AF169" s="152"/>
      <c r="AG169" s="152"/>
      <c r="AH169" s="152"/>
      <c r="AI169" s="152"/>
      <c r="AJ169" s="152"/>
      <c r="AK169" s="152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</row>
    <row r="170" customFormat="false" ht="15.75" hidden="false" customHeight="true" outlineLevel="0" collapsed="false">
      <c r="A170" s="152"/>
      <c r="B170" s="152"/>
      <c r="C170" s="152"/>
      <c r="D170" s="152"/>
      <c r="E170" s="153"/>
      <c r="F170" s="153"/>
      <c r="G170" s="153"/>
      <c r="H170" s="153"/>
      <c r="I170" s="153"/>
      <c r="J170" s="153"/>
      <c r="K170" s="153"/>
      <c r="L170" s="153"/>
      <c r="M170" s="35"/>
      <c r="N170" s="35"/>
      <c r="O170" s="35"/>
      <c r="P170" s="152"/>
      <c r="Q170" s="152"/>
      <c r="R170" s="152"/>
      <c r="S170" s="152"/>
      <c r="T170" s="152"/>
      <c r="U170" s="152"/>
      <c r="V170" s="152"/>
      <c r="W170" s="152"/>
      <c r="X170" s="152"/>
      <c r="Y170" s="152"/>
      <c r="Z170" s="154"/>
      <c r="AA170" s="152"/>
      <c r="AB170" s="154"/>
      <c r="AC170" s="152"/>
      <c r="AD170" s="152"/>
      <c r="AE170" s="152"/>
      <c r="AF170" s="152"/>
      <c r="AG170" s="152"/>
      <c r="AH170" s="152"/>
      <c r="AI170" s="152"/>
      <c r="AJ170" s="152"/>
      <c r="AK170" s="152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</row>
    <row r="171" customFormat="false" ht="15.75" hidden="false" customHeight="true" outlineLevel="0" collapsed="false">
      <c r="A171" s="152"/>
      <c r="B171" s="152"/>
      <c r="C171" s="152"/>
      <c r="D171" s="152"/>
      <c r="E171" s="153"/>
      <c r="F171" s="153"/>
      <c r="G171" s="153"/>
      <c r="H171" s="153"/>
      <c r="I171" s="153"/>
      <c r="J171" s="153"/>
      <c r="K171" s="153"/>
      <c r="L171" s="153"/>
      <c r="M171" s="35"/>
      <c r="N171" s="35"/>
      <c r="O171" s="35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154"/>
      <c r="AA171" s="152"/>
      <c r="AB171" s="154"/>
      <c r="AC171" s="152"/>
      <c r="AD171" s="152"/>
      <c r="AE171" s="152"/>
      <c r="AF171" s="152"/>
      <c r="AG171" s="152"/>
      <c r="AH171" s="152"/>
      <c r="AI171" s="152"/>
      <c r="AJ171" s="152"/>
      <c r="AK171" s="152"/>
      <c r="AL171" s="155"/>
      <c r="AM171" s="155"/>
      <c r="AN171" s="155"/>
      <c r="AO171" s="155"/>
      <c r="AP171" s="155"/>
      <c r="AQ171" s="155"/>
      <c r="AR171" s="155"/>
      <c r="AS171" s="155"/>
      <c r="AT171" s="155"/>
      <c r="AU171" s="155"/>
      <c r="AV171" s="155"/>
      <c r="AW171" s="155"/>
      <c r="AX171" s="155"/>
    </row>
    <row r="172" customFormat="false" ht="15.75" hidden="false" customHeight="true" outlineLevel="0" collapsed="false">
      <c r="A172" s="152"/>
      <c r="B172" s="152"/>
      <c r="C172" s="152"/>
      <c r="D172" s="152"/>
      <c r="E172" s="153"/>
      <c r="F172" s="153"/>
      <c r="G172" s="153"/>
      <c r="H172" s="153"/>
      <c r="I172" s="153"/>
      <c r="J172" s="153"/>
      <c r="K172" s="153"/>
      <c r="L172" s="153"/>
      <c r="M172" s="35"/>
      <c r="N172" s="35"/>
      <c r="O172" s="35"/>
      <c r="P172" s="152"/>
      <c r="Q172" s="152"/>
      <c r="R172" s="152"/>
      <c r="S172" s="152"/>
      <c r="T172" s="152"/>
      <c r="U172" s="152"/>
      <c r="V172" s="152"/>
      <c r="W172" s="152"/>
      <c r="X172" s="152"/>
      <c r="Y172" s="152"/>
      <c r="Z172" s="154"/>
      <c r="AA172" s="152"/>
      <c r="AB172" s="154"/>
      <c r="AC172" s="152"/>
      <c r="AD172" s="152"/>
      <c r="AE172" s="152"/>
      <c r="AF172" s="152"/>
      <c r="AG172" s="152"/>
      <c r="AH172" s="152"/>
      <c r="AI172" s="152"/>
      <c r="AJ172" s="152"/>
      <c r="AK172" s="152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</row>
    <row r="173" customFormat="false" ht="15.75" hidden="false" customHeight="true" outlineLevel="0" collapsed="false">
      <c r="A173" s="152"/>
      <c r="B173" s="152"/>
      <c r="C173" s="152"/>
      <c r="D173" s="152"/>
      <c r="E173" s="153"/>
      <c r="F173" s="153"/>
      <c r="G173" s="153"/>
      <c r="H173" s="153"/>
      <c r="I173" s="153"/>
      <c r="J173" s="153"/>
      <c r="K173" s="153"/>
      <c r="L173" s="153"/>
      <c r="M173" s="35"/>
      <c r="N173" s="35"/>
      <c r="O173" s="35"/>
      <c r="P173" s="152"/>
      <c r="Q173" s="152"/>
      <c r="R173" s="152"/>
      <c r="S173" s="152"/>
      <c r="T173" s="152"/>
      <c r="U173" s="152"/>
      <c r="V173" s="152"/>
      <c r="W173" s="152"/>
      <c r="X173" s="152"/>
      <c r="Y173" s="152"/>
      <c r="Z173" s="154"/>
      <c r="AA173" s="152"/>
      <c r="AB173" s="154"/>
      <c r="AC173" s="152"/>
      <c r="AD173" s="152"/>
      <c r="AE173" s="152"/>
      <c r="AF173" s="152"/>
      <c r="AG173" s="152"/>
      <c r="AH173" s="152"/>
      <c r="AI173" s="152"/>
      <c r="AJ173" s="152"/>
      <c r="AK173" s="152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</row>
    <row r="174" customFormat="false" ht="15.75" hidden="false" customHeight="true" outlineLevel="0" collapsed="false">
      <c r="A174" s="152"/>
      <c r="B174" s="152"/>
      <c r="C174" s="152"/>
      <c r="D174" s="152"/>
      <c r="E174" s="153"/>
      <c r="F174" s="153"/>
      <c r="G174" s="153"/>
      <c r="H174" s="153"/>
      <c r="I174" s="153"/>
      <c r="J174" s="153"/>
      <c r="K174" s="153"/>
      <c r="L174" s="153"/>
      <c r="M174" s="35"/>
      <c r="N174" s="35"/>
      <c r="O174" s="35"/>
      <c r="P174" s="152"/>
      <c r="Q174" s="152"/>
      <c r="R174" s="152"/>
      <c r="S174" s="152"/>
      <c r="T174" s="152"/>
      <c r="U174" s="152"/>
      <c r="V174" s="152"/>
      <c r="W174" s="152"/>
      <c r="X174" s="152"/>
      <c r="Y174" s="152"/>
      <c r="Z174" s="154"/>
      <c r="AA174" s="152"/>
      <c r="AB174" s="154"/>
      <c r="AC174" s="152"/>
      <c r="AD174" s="152"/>
      <c r="AE174" s="152"/>
      <c r="AF174" s="152"/>
      <c r="AG174" s="152"/>
      <c r="AH174" s="152"/>
      <c r="AI174" s="152"/>
      <c r="AJ174" s="152"/>
      <c r="AK174" s="152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</row>
    <row r="175" customFormat="false" ht="15.75" hidden="false" customHeight="true" outlineLevel="0" collapsed="false">
      <c r="A175" s="152"/>
      <c r="B175" s="152"/>
      <c r="C175" s="152"/>
      <c r="D175" s="152"/>
      <c r="E175" s="153"/>
      <c r="F175" s="153"/>
      <c r="G175" s="153"/>
      <c r="H175" s="153"/>
      <c r="I175" s="153"/>
      <c r="J175" s="153"/>
      <c r="K175" s="153"/>
      <c r="L175" s="153"/>
      <c r="M175" s="35"/>
      <c r="N175" s="35"/>
      <c r="O175" s="35"/>
      <c r="P175" s="152"/>
      <c r="Q175" s="152"/>
      <c r="R175" s="152"/>
      <c r="S175" s="152"/>
      <c r="T175" s="152"/>
      <c r="U175" s="152"/>
      <c r="V175" s="152"/>
      <c r="W175" s="152"/>
      <c r="X175" s="152"/>
      <c r="Y175" s="152"/>
      <c r="Z175" s="154"/>
      <c r="AA175" s="152"/>
      <c r="AB175" s="154"/>
      <c r="AC175" s="152"/>
      <c r="AD175" s="152"/>
      <c r="AE175" s="152"/>
      <c r="AF175" s="152"/>
      <c r="AG175" s="152"/>
      <c r="AH175" s="152"/>
      <c r="AI175" s="152"/>
      <c r="AJ175" s="152"/>
      <c r="AK175" s="152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</row>
    <row r="176" customFormat="false" ht="15.75" hidden="false" customHeight="true" outlineLevel="0" collapsed="false">
      <c r="A176" s="152"/>
      <c r="B176" s="152"/>
      <c r="C176" s="152"/>
      <c r="D176" s="152"/>
      <c r="E176" s="153"/>
      <c r="F176" s="153"/>
      <c r="G176" s="153"/>
      <c r="H176" s="153"/>
      <c r="I176" s="153"/>
      <c r="J176" s="153"/>
      <c r="K176" s="153"/>
      <c r="L176" s="153"/>
      <c r="M176" s="35"/>
      <c r="N176" s="35"/>
      <c r="O176" s="35"/>
      <c r="P176" s="152"/>
      <c r="Q176" s="152"/>
      <c r="R176" s="152"/>
      <c r="S176" s="152"/>
      <c r="T176" s="152"/>
      <c r="U176" s="152"/>
      <c r="V176" s="152"/>
      <c r="W176" s="152"/>
      <c r="X176" s="152"/>
      <c r="Y176" s="152"/>
      <c r="Z176" s="154"/>
      <c r="AA176" s="152"/>
      <c r="AB176" s="154"/>
      <c r="AC176" s="152"/>
      <c r="AD176" s="152"/>
      <c r="AE176" s="152"/>
      <c r="AF176" s="152"/>
      <c r="AG176" s="152"/>
      <c r="AH176" s="152"/>
      <c r="AI176" s="152"/>
      <c r="AJ176" s="152"/>
      <c r="AK176" s="152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</row>
    <row r="177" customFormat="false" ht="15.75" hidden="false" customHeight="true" outlineLevel="0" collapsed="false">
      <c r="A177" s="152"/>
      <c r="B177" s="152"/>
      <c r="C177" s="152"/>
      <c r="D177" s="152"/>
      <c r="E177" s="153"/>
      <c r="F177" s="153"/>
      <c r="G177" s="153"/>
      <c r="H177" s="153"/>
      <c r="I177" s="153"/>
      <c r="J177" s="153"/>
      <c r="K177" s="153"/>
      <c r="L177" s="153"/>
      <c r="M177" s="35"/>
      <c r="N177" s="35"/>
      <c r="O177" s="35"/>
      <c r="P177" s="152"/>
      <c r="Q177" s="152"/>
      <c r="R177" s="152"/>
      <c r="S177" s="152"/>
      <c r="T177" s="152"/>
      <c r="U177" s="152"/>
      <c r="V177" s="152"/>
      <c r="W177" s="152"/>
      <c r="X177" s="152"/>
      <c r="Y177" s="152"/>
      <c r="Z177" s="154"/>
      <c r="AA177" s="152"/>
      <c r="AB177" s="154"/>
      <c r="AC177" s="152"/>
      <c r="AD177" s="152"/>
      <c r="AE177" s="152"/>
      <c r="AF177" s="152"/>
      <c r="AG177" s="152"/>
      <c r="AH177" s="152"/>
      <c r="AI177" s="152"/>
      <c r="AJ177" s="152"/>
      <c r="AK177" s="152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</row>
    <row r="178" customFormat="false" ht="15.75" hidden="false" customHeight="true" outlineLevel="0" collapsed="false">
      <c r="A178" s="152"/>
      <c r="B178" s="152"/>
      <c r="C178" s="152"/>
      <c r="D178" s="152"/>
      <c r="E178" s="153"/>
      <c r="F178" s="153"/>
      <c r="G178" s="153"/>
      <c r="H178" s="153"/>
      <c r="I178" s="153"/>
      <c r="J178" s="153"/>
      <c r="K178" s="153"/>
      <c r="L178" s="153"/>
      <c r="M178" s="35"/>
      <c r="N178" s="35"/>
      <c r="O178" s="35"/>
      <c r="P178" s="152"/>
      <c r="Q178" s="152"/>
      <c r="R178" s="152"/>
      <c r="S178" s="152"/>
      <c r="T178" s="152"/>
      <c r="U178" s="152"/>
      <c r="V178" s="152"/>
      <c r="W178" s="152"/>
      <c r="X178" s="152"/>
      <c r="Y178" s="152"/>
      <c r="Z178" s="154"/>
      <c r="AA178" s="152"/>
      <c r="AB178" s="154"/>
      <c r="AC178" s="152"/>
      <c r="AD178" s="152"/>
      <c r="AE178" s="152"/>
      <c r="AF178" s="152"/>
      <c r="AG178" s="152"/>
      <c r="AH178" s="152"/>
      <c r="AI178" s="152"/>
      <c r="AJ178" s="152"/>
      <c r="AK178" s="152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</row>
    <row r="179" customFormat="false" ht="15.75" hidden="false" customHeight="true" outlineLevel="0" collapsed="false">
      <c r="A179" s="152"/>
      <c r="B179" s="152"/>
      <c r="C179" s="152"/>
      <c r="D179" s="152"/>
      <c r="E179" s="153"/>
      <c r="F179" s="153"/>
      <c r="G179" s="153"/>
      <c r="H179" s="153"/>
      <c r="I179" s="153"/>
      <c r="J179" s="153"/>
      <c r="K179" s="153"/>
      <c r="L179" s="153"/>
      <c r="M179" s="35"/>
      <c r="N179" s="35"/>
      <c r="O179" s="35"/>
      <c r="P179" s="152"/>
      <c r="Q179" s="152"/>
      <c r="R179" s="152"/>
      <c r="S179" s="152"/>
      <c r="T179" s="152"/>
      <c r="U179" s="152"/>
      <c r="V179" s="152"/>
      <c r="W179" s="152"/>
      <c r="X179" s="152"/>
      <c r="Y179" s="152"/>
      <c r="Z179" s="154"/>
      <c r="AA179" s="152"/>
      <c r="AB179" s="154"/>
      <c r="AC179" s="152"/>
      <c r="AD179" s="152"/>
      <c r="AE179" s="152"/>
      <c r="AF179" s="152"/>
      <c r="AG179" s="152"/>
      <c r="AH179" s="152"/>
      <c r="AI179" s="152"/>
      <c r="AJ179" s="152"/>
      <c r="AK179" s="152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</row>
    <row r="180" customFormat="false" ht="15.75" hidden="false" customHeight="true" outlineLevel="0" collapsed="false">
      <c r="A180" s="152"/>
      <c r="B180" s="152"/>
      <c r="C180" s="152"/>
      <c r="D180" s="152"/>
      <c r="E180" s="153"/>
      <c r="F180" s="153"/>
      <c r="G180" s="153"/>
      <c r="H180" s="153"/>
      <c r="I180" s="153"/>
      <c r="J180" s="153"/>
      <c r="K180" s="153"/>
      <c r="L180" s="153"/>
      <c r="M180" s="35"/>
      <c r="N180" s="35"/>
      <c r="O180" s="35"/>
      <c r="P180" s="152"/>
      <c r="Q180" s="152"/>
      <c r="R180" s="152"/>
      <c r="S180" s="152"/>
      <c r="T180" s="152"/>
      <c r="U180" s="152"/>
      <c r="V180" s="152"/>
      <c r="W180" s="152"/>
      <c r="X180" s="152"/>
      <c r="Y180" s="152"/>
      <c r="Z180" s="154"/>
      <c r="AA180" s="152"/>
      <c r="AB180" s="154"/>
      <c r="AC180" s="152"/>
      <c r="AD180" s="152"/>
      <c r="AE180" s="152"/>
      <c r="AF180" s="152"/>
      <c r="AG180" s="152"/>
      <c r="AH180" s="152"/>
      <c r="AI180" s="152"/>
      <c r="AJ180" s="152"/>
      <c r="AK180" s="152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</row>
    <row r="181" customFormat="false" ht="15.75" hidden="false" customHeight="true" outlineLevel="0" collapsed="false">
      <c r="A181" s="152"/>
      <c r="B181" s="152"/>
      <c r="C181" s="152"/>
      <c r="D181" s="152"/>
      <c r="E181" s="153"/>
      <c r="F181" s="153"/>
      <c r="G181" s="153"/>
      <c r="H181" s="153"/>
      <c r="I181" s="153"/>
      <c r="J181" s="153"/>
      <c r="K181" s="153"/>
      <c r="L181" s="153"/>
      <c r="M181" s="35"/>
      <c r="N181" s="35"/>
      <c r="O181" s="35"/>
      <c r="P181" s="152"/>
      <c r="Q181" s="152"/>
      <c r="R181" s="152"/>
      <c r="S181" s="152"/>
      <c r="T181" s="152"/>
      <c r="U181" s="152"/>
      <c r="V181" s="152"/>
      <c r="W181" s="152"/>
      <c r="X181" s="152"/>
      <c r="Y181" s="152"/>
      <c r="Z181" s="154"/>
      <c r="AA181" s="152"/>
      <c r="AB181" s="154"/>
      <c r="AC181" s="152"/>
      <c r="AD181" s="152"/>
      <c r="AE181" s="152"/>
      <c r="AF181" s="152"/>
      <c r="AG181" s="152"/>
      <c r="AH181" s="152"/>
      <c r="AI181" s="152"/>
      <c r="AJ181" s="152"/>
      <c r="AK181" s="152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</row>
    <row r="182" customFormat="false" ht="15.75" hidden="false" customHeight="true" outlineLevel="0" collapsed="false">
      <c r="A182" s="152"/>
      <c r="B182" s="152"/>
      <c r="C182" s="152"/>
      <c r="D182" s="152"/>
      <c r="E182" s="153"/>
      <c r="F182" s="153"/>
      <c r="G182" s="153"/>
      <c r="H182" s="153"/>
      <c r="I182" s="153"/>
      <c r="J182" s="153"/>
      <c r="K182" s="153"/>
      <c r="L182" s="153"/>
      <c r="M182" s="35"/>
      <c r="N182" s="35"/>
      <c r="O182" s="35"/>
      <c r="P182" s="152"/>
      <c r="Q182" s="152"/>
      <c r="R182" s="152"/>
      <c r="S182" s="152"/>
      <c r="T182" s="152"/>
      <c r="U182" s="152"/>
      <c r="V182" s="152"/>
      <c r="W182" s="152"/>
      <c r="X182" s="152"/>
      <c r="Y182" s="152"/>
      <c r="Z182" s="154"/>
      <c r="AA182" s="152"/>
      <c r="AB182" s="154"/>
      <c r="AC182" s="152"/>
      <c r="AD182" s="152"/>
      <c r="AE182" s="152"/>
      <c r="AF182" s="152"/>
      <c r="AG182" s="152"/>
      <c r="AH182" s="152"/>
      <c r="AI182" s="152"/>
      <c r="AJ182" s="152"/>
      <c r="AK182" s="152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</row>
    <row r="183" customFormat="false" ht="15.75" hidden="false" customHeight="true" outlineLevel="0" collapsed="false">
      <c r="A183" s="152"/>
      <c r="B183" s="152"/>
      <c r="C183" s="152"/>
      <c r="D183" s="152"/>
      <c r="E183" s="153"/>
      <c r="F183" s="153"/>
      <c r="G183" s="153"/>
      <c r="H183" s="153"/>
      <c r="I183" s="153"/>
      <c r="J183" s="153"/>
      <c r="K183" s="153"/>
      <c r="L183" s="153"/>
      <c r="M183" s="35"/>
      <c r="N183" s="35"/>
      <c r="O183" s="35"/>
      <c r="P183" s="152"/>
      <c r="Q183" s="152"/>
      <c r="R183" s="152"/>
      <c r="S183" s="152"/>
      <c r="T183" s="152"/>
      <c r="U183" s="152"/>
      <c r="V183" s="152"/>
      <c r="W183" s="152"/>
      <c r="X183" s="152"/>
      <c r="Y183" s="152"/>
      <c r="Z183" s="154"/>
      <c r="AA183" s="152"/>
      <c r="AB183" s="154"/>
      <c r="AC183" s="152"/>
      <c r="AD183" s="152"/>
      <c r="AE183" s="152"/>
      <c r="AF183" s="152"/>
      <c r="AG183" s="152"/>
      <c r="AH183" s="152"/>
      <c r="AI183" s="152"/>
      <c r="AJ183" s="152"/>
      <c r="AK183" s="152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</row>
    <row r="184" customFormat="false" ht="15.75" hidden="false" customHeight="true" outlineLevel="0" collapsed="false">
      <c r="A184" s="152"/>
      <c r="B184" s="152"/>
      <c r="C184" s="152"/>
      <c r="D184" s="152"/>
      <c r="E184" s="153"/>
      <c r="F184" s="153"/>
      <c r="G184" s="153"/>
      <c r="H184" s="153"/>
      <c r="I184" s="153"/>
      <c r="J184" s="153"/>
      <c r="K184" s="153"/>
      <c r="L184" s="153"/>
      <c r="M184" s="35"/>
      <c r="N184" s="35"/>
      <c r="O184" s="35"/>
      <c r="P184" s="152"/>
      <c r="Q184" s="152"/>
      <c r="R184" s="152"/>
      <c r="S184" s="152"/>
      <c r="T184" s="152"/>
      <c r="U184" s="152"/>
      <c r="V184" s="152"/>
      <c r="W184" s="152"/>
      <c r="X184" s="152"/>
      <c r="Y184" s="152"/>
      <c r="Z184" s="154"/>
      <c r="AA184" s="152"/>
      <c r="AB184" s="154"/>
      <c r="AC184" s="152"/>
      <c r="AD184" s="152"/>
      <c r="AE184" s="152"/>
      <c r="AF184" s="152"/>
      <c r="AG184" s="152"/>
      <c r="AH184" s="152"/>
      <c r="AI184" s="152"/>
      <c r="AJ184" s="152"/>
      <c r="AK184" s="152"/>
      <c r="AL184" s="155"/>
      <c r="AM184" s="155"/>
      <c r="AN184" s="155"/>
      <c r="AO184" s="155"/>
      <c r="AP184" s="155"/>
      <c r="AQ184" s="155"/>
      <c r="AR184" s="155"/>
      <c r="AS184" s="155"/>
      <c r="AT184" s="155"/>
      <c r="AU184" s="155"/>
      <c r="AV184" s="155"/>
      <c r="AW184" s="155"/>
      <c r="AX184" s="155"/>
    </row>
    <row r="185" customFormat="false" ht="15.75" hidden="false" customHeight="true" outlineLevel="0" collapsed="false">
      <c r="A185" s="152"/>
      <c r="B185" s="152"/>
      <c r="C185" s="152"/>
      <c r="D185" s="152"/>
      <c r="E185" s="153"/>
      <c r="F185" s="153"/>
      <c r="G185" s="153"/>
      <c r="H185" s="153"/>
      <c r="I185" s="153"/>
      <c r="J185" s="153"/>
      <c r="K185" s="153"/>
      <c r="L185" s="153"/>
      <c r="M185" s="35"/>
      <c r="N185" s="35"/>
      <c r="O185" s="35"/>
      <c r="P185" s="152"/>
      <c r="Q185" s="152"/>
      <c r="R185" s="152"/>
      <c r="S185" s="152"/>
      <c r="T185" s="152"/>
      <c r="U185" s="152"/>
      <c r="V185" s="152"/>
      <c r="W185" s="152"/>
      <c r="X185" s="152"/>
      <c r="Y185" s="152"/>
      <c r="Z185" s="154"/>
      <c r="AA185" s="152"/>
      <c r="AB185" s="154"/>
      <c r="AC185" s="152"/>
      <c r="AD185" s="152"/>
      <c r="AE185" s="152"/>
      <c r="AF185" s="152"/>
      <c r="AG185" s="152"/>
      <c r="AH185" s="152"/>
      <c r="AI185" s="152"/>
      <c r="AJ185" s="152"/>
      <c r="AK185" s="152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</row>
    <row r="186" customFormat="false" ht="15.75" hidden="false" customHeight="true" outlineLevel="0" collapsed="false">
      <c r="A186" s="152"/>
      <c r="B186" s="152"/>
      <c r="C186" s="152"/>
      <c r="D186" s="152"/>
      <c r="E186" s="153"/>
      <c r="F186" s="153"/>
      <c r="G186" s="153"/>
      <c r="H186" s="153"/>
      <c r="I186" s="153"/>
      <c r="J186" s="153"/>
      <c r="K186" s="153"/>
      <c r="L186" s="153"/>
      <c r="M186" s="35"/>
      <c r="N186" s="35"/>
      <c r="O186" s="35"/>
      <c r="P186" s="152"/>
      <c r="Q186" s="152"/>
      <c r="R186" s="152"/>
      <c r="S186" s="152"/>
      <c r="T186" s="152"/>
      <c r="U186" s="152"/>
      <c r="V186" s="152"/>
      <c r="W186" s="152"/>
      <c r="X186" s="152"/>
      <c r="Y186" s="152"/>
      <c r="Z186" s="154"/>
      <c r="AA186" s="152"/>
      <c r="AB186" s="154"/>
      <c r="AC186" s="152"/>
      <c r="AD186" s="152"/>
      <c r="AE186" s="152"/>
      <c r="AF186" s="152"/>
      <c r="AG186" s="152"/>
      <c r="AH186" s="152"/>
      <c r="AI186" s="152"/>
      <c r="AJ186" s="152"/>
      <c r="AK186" s="152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</row>
    <row r="187" customFormat="false" ht="15.75" hidden="false" customHeight="true" outlineLevel="0" collapsed="false">
      <c r="A187" s="152"/>
      <c r="B187" s="152"/>
      <c r="C187" s="152"/>
      <c r="D187" s="152"/>
      <c r="E187" s="153"/>
      <c r="F187" s="153"/>
      <c r="G187" s="153"/>
      <c r="H187" s="153"/>
      <c r="I187" s="153"/>
      <c r="J187" s="153"/>
      <c r="K187" s="153"/>
      <c r="L187" s="153"/>
      <c r="M187" s="35"/>
      <c r="N187" s="35"/>
      <c r="O187" s="35"/>
      <c r="P187" s="152"/>
      <c r="Q187" s="152"/>
      <c r="R187" s="152"/>
      <c r="S187" s="152"/>
      <c r="T187" s="152"/>
      <c r="U187" s="152"/>
      <c r="V187" s="152"/>
      <c r="W187" s="152"/>
      <c r="X187" s="152"/>
      <c r="Y187" s="152"/>
      <c r="Z187" s="154"/>
      <c r="AA187" s="152"/>
      <c r="AB187" s="154"/>
      <c r="AC187" s="152"/>
      <c r="AD187" s="152"/>
      <c r="AE187" s="152"/>
      <c r="AF187" s="152"/>
      <c r="AG187" s="152"/>
      <c r="AH187" s="152"/>
      <c r="AI187" s="152"/>
      <c r="AJ187" s="152"/>
      <c r="AK187" s="152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</row>
    <row r="188" customFormat="false" ht="15.75" hidden="false" customHeight="true" outlineLevel="0" collapsed="false">
      <c r="A188" s="152"/>
      <c r="B188" s="152"/>
      <c r="C188" s="152"/>
      <c r="D188" s="152"/>
      <c r="E188" s="153"/>
      <c r="F188" s="153"/>
      <c r="G188" s="153"/>
      <c r="H188" s="153"/>
      <c r="I188" s="153"/>
      <c r="J188" s="153"/>
      <c r="K188" s="153"/>
      <c r="L188" s="153"/>
      <c r="M188" s="35"/>
      <c r="N188" s="35"/>
      <c r="O188" s="35"/>
      <c r="P188" s="152"/>
      <c r="Q188" s="152"/>
      <c r="R188" s="152"/>
      <c r="S188" s="152"/>
      <c r="T188" s="152"/>
      <c r="U188" s="152"/>
      <c r="V188" s="152"/>
      <c r="W188" s="152"/>
      <c r="X188" s="152"/>
      <c r="Y188" s="152"/>
      <c r="Z188" s="154"/>
      <c r="AA188" s="152"/>
      <c r="AB188" s="154"/>
      <c r="AC188" s="152"/>
      <c r="AD188" s="152"/>
      <c r="AE188" s="152"/>
      <c r="AF188" s="152"/>
      <c r="AG188" s="152"/>
      <c r="AH188" s="152"/>
      <c r="AI188" s="152"/>
      <c r="AJ188" s="152"/>
      <c r="AK188" s="152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</row>
    <row r="189" customFormat="false" ht="15.75" hidden="false" customHeight="true" outlineLevel="0" collapsed="false">
      <c r="A189" s="152"/>
      <c r="B189" s="152"/>
      <c r="C189" s="152"/>
      <c r="D189" s="152"/>
      <c r="E189" s="153"/>
      <c r="F189" s="153"/>
      <c r="G189" s="153"/>
      <c r="H189" s="153"/>
      <c r="I189" s="153"/>
      <c r="J189" s="153"/>
      <c r="K189" s="153"/>
      <c r="L189" s="153"/>
      <c r="M189" s="35"/>
      <c r="N189" s="35"/>
      <c r="O189" s="35"/>
      <c r="P189" s="152"/>
      <c r="Q189" s="152"/>
      <c r="R189" s="152"/>
      <c r="S189" s="152"/>
      <c r="T189" s="152"/>
      <c r="U189" s="152"/>
      <c r="V189" s="152"/>
      <c r="W189" s="152"/>
      <c r="X189" s="152"/>
      <c r="Y189" s="152"/>
      <c r="Z189" s="154"/>
      <c r="AA189" s="152"/>
      <c r="AB189" s="154"/>
      <c r="AC189" s="152"/>
      <c r="AD189" s="152"/>
      <c r="AE189" s="152"/>
      <c r="AF189" s="152"/>
      <c r="AG189" s="152"/>
      <c r="AH189" s="152"/>
      <c r="AI189" s="152"/>
      <c r="AJ189" s="152"/>
      <c r="AK189" s="152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</row>
    <row r="190" customFormat="false" ht="15.75" hidden="false" customHeight="true" outlineLevel="0" collapsed="false">
      <c r="A190" s="152"/>
      <c r="B190" s="152"/>
      <c r="C190" s="152"/>
      <c r="D190" s="152"/>
      <c r="E190" s="153"/>
      <c r="F190" s="153"/>
      <c r="G190" s="153"/>
      <c r="H190" s="153"/>
      <c r="I190" s="153"/>
      <c r="J190" s="153"/>
      <c r="K190" s="153"/>
      <c r="L190" s="153"/>
      <c r="M190" s="35"/>
      <c r="N190" s="35"/>
      <c r="O190" s="35"/>
      <c r="P190" s="152"/>
      <c r="Q190" s="152"/>
      <c r="R190" s="152"/>
      <c r="S190" s="152"/>
      <c r="T190" s="152"/>
      <c r="U190" s="152"/>
      <c r="V190" s="152"/>
      <c r="W190" s="152"/>
      <c r="X190" s="152"/>
      <c r="Y190" s="152"/>
      <c r="Z190" s="154"/>
      <c r="AA190" s="152"/>
      <c r="AB190" s="154"/>
      <c r="AC190" s="152"/>
      <c r="AD190" s="152"/>
      <c r="AE190" s="152"/>
      <c r="AF190" s="152"/>
      <c r="AG190" s="152"/>
      <c r="AH190" s="152"/>
      <c r="AI190" s="152"/>
      <c r="AJ190" s="152"/>
      <c r="AK190" s="152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</row>
    <row r="191" customFormat="false" ht="15.75" hidden="false" customHeight="true" outlineLevel="0" collapsed="false">
      <c r="A191" s="152"/>
      <c r="B191" s="152"/>
      <c r="C191" s="152"/>
      <c r="D191" s="152"/>
      <c r="E191" s="153"/>
      <c r="F191" s="153"/>
      <c r="G191" s="153"/>
      <c r="H191" s="153"/>
      <c r="I191" s="153"/>
      <c r="J191" s="153"/>
      <c r="K191" s="153"/>
      <c r="L191" s="153"/>
      <c r="M191" s="35"/>
      <c r="N191" s="35"/>
      <c r="O191" s="35"/>
      <c r="P191" s="152"/>
      <c r="Q191" s="152"/>
      <c r="R191" s="152"/>
      <c r="S191" s="152"/>
      <c r="T191" s="152"/>
      <c r="U191" s="152"/>
      <c r="V191" s="152"/>
      <c r="W191" s="152"/>
      <c r="X191" s="152"/>
      <c r="Y191" s="152"/>
      <c r="Z191" s="154"/>
      <c r="AA191" s="152"/>
      <c r="AB191" s="154"/>
      <c r="AC191" s="152"/>
      <c r="AD191" s="152"/>
      <c r="AE191" s="152"/>
      <c r="AF191" s="152"/>
      <c r="AG191" s="152"/>
      <c r="AH191" s="152"/>
      <c r="AI191" s="152"/>
      <c r="AJ191" s="152"/>
      <c r="AK191" s="152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</row>
    <row r="192" customFormat="false" ht="15.75" hidden="false" customHeight="true" outlineLevel="0" collapsed="false">
      <c r="A192" s="152"/>
      <c r="B192" s="152"/>
      <c r="C192" s="152"/>
      <c r="D192" s="152"/>
      <c r="E192" s="153"/>
      <c r="F192" s="153"/>
      <c r="G192" s="153"/>
      <c r="H192" s="153"/>
      <c r="I192" s="153"/>
      <c r="J192" s="153"/>
      <c r="K192" s="153"/>
      <c r="L192" s="153"/>
      <c r="M192" s="35"/>
      <c r="N192" s="35"/>
      <c r="O192" s="35"/>
      <c r="P192" s="152"/>
      <c r="Q192" s="152"/>
      <c r="R192" s="152"/>
      <c r="S192" s="152"/>
      <c r="T192" s="152"/>
      <c r="U192" s="152"/>
      <c r="V192" s="152"/>
      <c r="W192" s="152"/>
      <c r="X192" s="152"/>
      <c r="Y192" s="152"/>
      <c r="Z192" s="154"/>
      <c r="AA192" s="152"/>
      <c r="AB192" s="154"/>
      <c r="AC192" s="152"/>
      <c r="AD192" s="152"/>
      <c r="AE192" s="152"/>
      <c r="AF192" s="152"/>
      <c r="AG192" s="152"/>
      <c r="AH192" s="152"/>
      <c r="AI192" s="152"/>
      <c r="AJ192" s="152"/>
      <c r="AK192" s="152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</row>
    <row r="193" customFormat="false" ht="15.75" hidden="false" customHeight="true" outlineLevel="0" collapsed="false">
      <c r="A193" s="152"/>
      <c r="B193" s="152"/>
      <c r="C193" s="152"/>
      <c r="D193" s="152"/>
      <c r="E193" s="153"/>
      <c r="F193" s="153"/>
      <c r="G193" s="153"/>
      <c r="H193" s="153"/>
      <c r="I193" s="153"/>
      <c r="J193" s="153"/>
      <c r="K193" s="153"/>
      <c r="L193" s="153"/>
      <c r="M193" s="35"/>
      <c r="N193" s="35"/>
      <c r="O193" s="35"/>
      <c r="P193" s="152"/>
      <c r="Q193" s="152"/>
      <c r="R193" s="152"/>
      <c r="S193" s="152"/>
      <c r="T193" s="152"/>
      <c r="U193" s="152"/>
      <c r="V193" s="152"/>
      <c r="W193" s="152"/>
      <c r="X193" s="152"/>
      <c r="Y193" s="152"/>
      <c r="Z193" s="154"/>
      <c r="AA193" s="152"/>
      <c r="AB193" s="154"/>
      <c r="AC193" s="152"/>
      <c r="AD193" s="152"/>
      <c r="AE193" s="152"/>
      <c r="AF193" s="152"/>
      <c r="AG193" s="152"/>
      <c r="AH193" s="152"/>
      <c r="AI193" s="152"/>
      <c r="AJ193" s="152"/>
      <c r="AK193" s="152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</row>
    <row r="194" customFormat="false" ht="15.75" hidden="false" customHeight="true" outlineLevel="0" collapsed="false">
      <c r="A194" s="152"/>
      <c r="B194" s="152"/>
      <c r="C194" s="152"/>
      <c r="D194" s="152"/>
      <c r="E194" s="153"/>
      <c r="F194" s="153"/>
      <c r="G194" s="153"/>
      <c r="H194" s="153"/>
      <c r="I194" s="153"/>
      <c r="J194" s="153"/>
      <c r="K194" s="153"/>
      <c r="L194" s="153"/>
      <c r="M194" s="35"/>
      <c r="N194" s="35"/>
      <c r="O194" s="35"/>
      <c r="P194" s="152"/>
      <c r="Q194" s="152"/>
      <c r="R194" s="152"/>
      <c r="S194" s="152"/>
      <c r="T194" s="152"/>
      <c r="U194" s="152"/>
      <c r="V194" s="152"/>
      <c r="W194" s="152"/>
      <c r="X194" s="152"/>
      <c r="Y194" s="152"/>
      <c r="Z194" s="154"/>
      <c r="AA194" s="152"/>
      <c r="AB194" s="154"/>
      <c r="AC194" s="152"/>
      <c r="AD194" s="152"/>
      <c r="AE194" s="152"/>
      <c r="AF194" s="152"/>
      <c r="AG194" s="152"/>
      <c r="AH194" s="152"/>
      <c r="AI194" s="152"/>
      <c r="AJ194" s="152"/>
      <c r="AK194" s="152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</row>
    <row r="195" customFormat="false" ht="15.75" hidden="false" customHeight="true" outlineLevel="0" collapsed="false">
      <c r="A195" s="152"/>
      <c r="B195" s="152"/>
      <c r="C195" s="152"/>
      <c r="D195" s="152"/>
      <c r="E195" s="153"/>
      <c r="F195" s="153"/>
      <c r="G195" s="153"/>
      <c r="H195" s="153"/>
      <c r="I195" s="153"/>
      <c r="J195" s="153"/>
      <c r="K195" s="153"/>
      <c r="L195" s="153"/>
      <c r="M195" s="35"/>
      <c r="N195" s="35"/>
      <c r="O195" s="35"/>
      <c r="P195" s="152"/>
      <c r="Q195" s="152"/>
      <c r="R195" s="152"/>
      <c r="S195" s="152"/>
      <c r="T195" s="152"/>
      <c r="U195" s="152"/>
      <c r="V195" s="152"/>
      <c r="W195" s="152"/>
      <c r="X195" s="152"/>
      <c r="Y195" s="152"/>
      <c r="Z195" s="154"/>
      <c r="AA195" s="152"/>
      <c r="AB195" s="154"/>
      <c r="AC195" s="152"/>
      <c r="AD195" s="152"/>
      <c r="AE195" s="152"/>
      <c r="AF195" s="152"/>
      <c r="AG195" s="152"/>
      <c r="AH195" s="152"/>
      <c r="AI195" s="152"/>
      <c r="AJ195" s="152"/>
      <c r="AK195" s="152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</row>
    <row r="196" customFormat="false" ht="15.75" hidden="false" customHeight="true" outlineLevel="0" collapsed="false">
      <c r="A196" s="152"/>
      <c r="B196" s="152"/>
      <c r="C196" s="152"/>
      <c r="D196" s="152"/>
      <c r="E196" s="153"/>
      <c r="F196" s="153"/>
      <c r="G196" s="153"/>
      <c r="H196" s="153"/>
      <c r="I196" s="153"/>
      <c r="J196" s="153"/>
      <c r="K196" s="153"/>
      <c r="L196" s="153"/>
      <c r="M196" s="35"/>
      <c r="N196" s="35"/>
      <c r="O196" s="35"/>
      <c r="P196" s="152"/>
      <c r="Q196" s="152"/>
      <c r="R196" s="152"/>
      <c r="S196" s="152"/>
      <c r="T196" s="152"/>
      <c r="U196" s="152"/>
      <c r="V196" s="152"/>
      <c r="W196" s="152"/>
      <c r="X196" s="152"/>
      <c r="Y196" s="152"/>
      <c r="Z196" s="154"/>
      <c r="AA196" s="152"/>
      <c r="AB196" s="154"/>
      <c r="AC196" s="152"/>
      <c r="AD196" s="152"/>
      <c r="AE196" s="152"/>
      <c r="AF196" s="152"/>
      <c r="AG196" s="152"/>
      <c r="AH196" s="152"/>
      <c r="AI196" s="152"/>
      <c r="AJ196" s="152"/>
      <c r="AK196" s="152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</row>
    <row r="197" customFormat="false" ht="15.75" hidden="false" customHeight="true" outlineLevel="0" collapsed="false">
      <c r="A197" s="152"/>
      <c r="B197" s="152"/>
      <c r="C197" s="152"/>
      <c r="D197" s="152"/>
      <c r="E197" s="153"/>
      <c r="F197" s="153"/>
      <c r="G197" s="153"/>
      <c r="H197" s="153"/>
      <c r="I197" s="153"/>
      <c r="J197" s="153"/>
      <c r="K197" s="153"/>
      <c r="L197" s="153"/>
      <c r="M197" s="35"/>
      <c r="N197" s="35"/>
      <c r="O197" s="35"/>
      <c r="P197" s="152"/>
      <c r="Q197" s="152"/>
      <c r="R197" s="152"/>
      <c r="S197" s="152"/>
      <c r="T197" s="152"/>
      <c r="U197" s="152"/>
      <c r="V197" s="152"/>
      <c r="W197" s="152"/>
      <c r="X197" s="152"/>
      <c r="Y197" s="152"/>
      <c r="Z197" s="154"/>
      <c r="AA197" s="152"/>
      <c r="AB197" s="154"/>
      <c r="AC197" s="152"/>
      <c r="AD197" s="152"/>
      <c r="AE197" s="152"/>
      <c r="AF197" s="152"/>
      <c r="AG197" s="152"/>
      <c r="AH197" s="152"/>
      <c r="AI197" s="152"/>
      <c r="AJ197" s="152"/>
      <c r="AK197" s="152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</row>
    <row r="198" customFormat="false" ht="15.75" hidden="false" customHeight="true" outlineLevel="0" collapsed="false">
      <c r="A198" s="152"/>
      <c r="B198" s="152"/>
      <c r="C198" s="152"/>
      <c r="D198" s="152"/>
      <c r="E198" s="153"/>
      <c r="F198" s="153"/>
      <c r="G198" s="153"/>
      <c r="H198" s="153"/>
      <c r="I198" s="153"/>
      <c r="J198" s="153"/>
      <c r="K198" s="153"/>
      <c r="L198" s="153"/>
      <c r="M198" s="35"/>
      <c r="N198" s="35"/>
      <c r="O198" s="35"/>
      <c r="P198" s="152"/>
      <c r="Q198" s="152"/>
      <c r="R198" s="152"/>
      <c r="S198" s="152"/>
      <c r="T198" s="152"/>
      <c r="U198" s="152"/>
      <c r="V198" s="152"/>
      <c r="W198" s="152"/>
      <c r="X198" s="152"/>
      <c r="Y198" s="152"/>
      <c r="Z198" s="154"/>
      <c r="AA198" s="152"/>
      <c r="AB198" s="154"/>
      <c r="AC198" s="152"/>
      <c r="AD198" s="152"/>
      <c r="AE198" s="152"/>
      <c r="AF198" s="152"/>
      <c r="AG198" s="152"/>
      <c r="AH198" s="152"/>
      <c r="AI198" s="152"/>
      <c r="AJ198" s="152"/>
      <c r="AK198" s="152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</row>
    <row r="199" customFormat="false" ht="15.75" hidden="false" customHeight="true" outlineLevel="0" collapsed="false">
      <c r="A199" s="152"/>
      <c r="B199" s="152"/>
      <c r="C199" s="152"/>
      <c r="D199" s="152"/>
      <c r="E199" s="153"/>
      <c r="F199" s="153"/>
      <c r="G199" s="153"/>
      <c r="H199" s="153"/>
      <c r="I199" s="153"/>
      <c r="J199" s="153"/>
      <c r="K199" s="153"/>
      <c r="L199" s="153"/>
      <c r="M199" s="35"/>
      <c r="N199" s="35"/>
      <c r="O199" s="35"/>
      <c r="P199" s="152"/>
      <c r="Q199" s="152"/>
      <c r="R199" s="152"/>
      <c r="S199" s="152"/>
      <c r="T199" s="152"/>
      <c r="U199" s="152"/>
      <c r="V199" s="152"/>
      <c r="W199" s="152"/>
      <c r="X199" s="152"/>
      <c r="Y199" s="152"/>
      <c r="Z199" s="154"/>
      <c r="AA199" s="152"/>
      <c r="AB199" s="154"/>
      <c r="AC199" s="152"/>
      <c r="AD199" s="152"/>
      <c r="AE199" s="152"/>
      <c r="AF199" s="152"/>
      <c r="AG199" s="152"/>
      <c r="AH199" s="152"/>
      <c r="AI199" s="152"/>
      <c r="AJ199" s="152"/>
      <c r="AK199" s="152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</row>
    <row r="200" customFormat="false" ht="15.75" hidden="false" customHeight="true" outlineLevel="0" collapsed="false">
      <c r="A200" s="152"/>
      <c r="B200" s="152"/>
      <c r="C200" s="152"/>
      <c r="D200" s="152"/>
      <c r="E200" s="153"/>
      <c r="F200" s="153"/>
      <c r="G200" s="153"/>
      <c r="H200" s="153"/>
      <c r="I200" s="153"/>
      <c r="J200" s="153"/>
      <c r="K200" s="153"/>
      <c r="L200" s="153"/>
      <c r="M200" s="35"/>
      <c r="N200" s="35"/>
      <c r="O200" s="35"/>
      <c r="P200" s="152"/>
      <c r="Q200" s="152"/>
      <c r="R200" s="152"/>
      <c r="S200" s="152"/>
      <c r="T200" s="152"/>
      <c r="U200" s="152"/>
      <c r="V200" s="152"/>
      <c r="W200" s="152"/>
      <c r="X200" s="152"/>
      <c r="Y200" s="152"/>
      <c r="Z200" s="154"/>
      <c r="AA200" s="152"/>
      <c r="AB200" s="154"/>
      <c r="AC200" s="152"/>
      <c r="AD200" s="152"/>
      <c r="AE200" s="152"/>
      <c r="AF200" s="152"/>
      <c r="AG200" s="152"/>
      <c r="AH200" s="152"/>
      <c r="AI200" s="152"/>
      <c r="AJ200" s="152"/>
      <c r="AK200" s="152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</row>
    <row r="201" customFormat="false" ht="15.75" hidden="false" customHeight="true" outlineLevel="0" collapsed="false">
      <c r="A201" s="152"/>
      <c r="B201" s="152"/>
      <c r="C201" s="152"/>
      <c r="D201" s="152"/>
      <c r="E201" s="153"/>
      <c r="F201" s="153"/>
      <c r="G201" s="153"/>
      <c r="H201" s="153"/>
      <c r="I201" s="153"/>
      <c r="J201" s="153"/>
      <c r="K201" s="153"/>
      <c r="L201" s="153"/>
      <c r="M201" s="35"/>
      <c r="N201" s="35"/>
      <c r="O201" s="35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4"/>
      <c r="AA201" s="152"/>
      <c r="AB201" s="154"/>
      <c r="AC201" s="152"/>
      <c r="AD201" s="152"/>
      <c r="AE201" s="152"/>
      <c r="AF201" s="152"/>
      <c r="AG201" s="152"/>
      <c r="AH201" s="152"/>
      <c r="AI201" s="152"/>
      <c r="AJ201" s="152"/>
      <c r="AK201" s="152"/>
      <c r="AL201" s="155"/>
      <c r="AM201" s="155"/>
      <c r="AN201" s="155"/>
      <c r="AO201" s="155"/>
      <c r="AP201" s="155"/>
      <c r="AQ201" s="155"/>
      <c r="AR201" s="155"/>
      <c r="AS201" s="155"/>
      <c r="AT201" s="155"/>
      <c r="AU201" s="155"/>
      <c r="AV201" s="155"/>
      <c r="AW201" s="155"/>
      <c r="AX201" s="155"/>
    </row>
    <row r="202" customFormat="false" ht="15.75" hidden="false" customHeight="true" outlineLevel="0" collapsed="false">
      <c r="A202" s="152"/>
      <c r="B202" s="152"/>
      <c r="C202" s="152"/>
      <c r="D202" s="152"/>
      <c r="E202" s="153"/>
      <c r="F202" s="153"/>
      <c r="G202" s="153"/>
      <c r="H202" s="153"/>
      <c r="I202" s="153"/>
      <c r="J202" s="153"/>
      <c r="K202" s="153"/>
      <c r="L202" s="153"/>
      <c r="M202" s="35"/>
      <c r="N202" s="35"/>
      <c r="O202" s="35"/>
      <c r="P202" s="152"/>
      <c r="Q202" s="152"/>
      <c r="R202" s="152"/>
      <c r="S202" s="152"/>
      <c r="T202" s="152"/>
      <c r="U202" s="152"/>
      <c r="V202" s="152"/>
      <c r="W202" s="152"/>
      <c r="X202" s="152"/>
      <c r="Y202" s="152"/>
      <c r="Z202" s="154"/>
      <c r="AA202" s="152"/>
      <c r="AB202" s="154"/>
      <c r="AC202" s="152"/>
      <c r="AD202" s="152"/>
      <c r="AE202" s="152"/>
      <c r="AF202" s="152"/>
      <c r="AG202" s="152"/>
      <c r="AH202" s="152"/>
      <c r="AI202" s="152"/>
      <c r="AJ202" s="152"/>
      <c r="AK202" s="152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</row>
    <row r="203" customFormat="false" ht="15.75" hidden="false" customHeight="true" outlineLevel="0" collapsed="false">
      <c r="A203" s="152"/>
      <c r="B203" s="152"/>
      <c r="C203" s="152"/>
      <c r="D203" s="152"/>
      <c r="E203" s="153"/>
      <c r="F203" s="153"/>
      <c r="G203" s="153"/>
      <c r="H203" s="153"/>
      <c r="I203" s="153"/>
      <c r="J203" s="153"/>
      <c r="K203" s="153"/>
      <c r="L203" s="153"/>
      <c r="M203" s="35"/>
      <c r="N203" s="35"/>
      <c r="O203" s="35"/>
      <c r="P203" s="152"/>
      <c r="Q203" s="152"/>
      <c r="R203" s="152"/>
      <c r="S203" s="152"/>
      <c r="T203" s="152"/>
      <c r="U203" s="152"/>
      <c r="V203" s="152"/>
      <c r="W203" s="152"/>
      <c r="X203" s="152"/>
      <c r="Y203" s="152"/>
      <c r="Z203" s="154"/>
      <c r="AA203" s="152"/>
      <c r="AB203" s="154"/>
      <c r="AC203" s="152"/>
      <c r="AD203" s="152"/>
      <c r="AE203" s="152"/>
      <c r="AF203" s="152"/>
      <c r="AG203" s="152"/>
      <c r="AH203" s="152"/>
      <c r="AI203" s="152"/>
      <c r="AJ203" s="152"/>
      <c r="AK203" s="152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</row>
    <row r="204" customFormat="false" ht="15.75" hidden="false" customHeight="true" outlineLevel="0" collapsed="false">
      <c r="A204" s="152"/>
      <c r="B204" s="152"/>
      <c r="C204" s="152"/>
      <c r="D204" s="152"/>
      <c r="E204" s="153"/>
      <c r="F204" s="153"/>
      <c r="G204" s="153"/>
      <c r="H204" s="153"/>
      <c r="I204" s="153"/>
      <c r="J204" s="153"/>
      <c r="K204" s="153"/>
      <c r="L204" s="153"/>
      <c r="M204" s="35"/>
      <c r="N204" s="35"/>
      <c r="O204" s="35"/>
      <c r="P204" s="152"/>
      <c r="Q204" s="152"/>
      <c r="R204" s="152"/>
      <c r="S204" s="152"/>
      <c r="T204" s="152"/>
      <c r="U204" s="152"/>
      <c r="V204" s="152"/>
      <c r="W204" s="152"/>
      <c r="X204" s="152"/>
      <c r="Y204" s="152"/>
      <c r="Z204" s="154"/>
      <c r="AA204" s="152"/>
      <c r="AB204" s="154"/>
      <c r="AC204" s="152"/>
      <c r="AD204" s="152"/>
      <c r="AE204" s="152"/>
      <c r="AF204" s="152"/>
      <c r="AG204" s="152"/>
      <c r="AH204" s="152"/>
      <c r="AI204" s="152"/>
      <c r="AJ204" s="152"/>
      <c r="AK204" s="152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</row>
    <row r="205" customFormat="false" ht="15.75" hidden="false" customHeight="true" outlineLevel="0" collapsed="false">
      <c r="A205" s="152"/>
      <c r="B205" s="152"/>
      <c r="C205" s="152"/>
      <c r="D205" s="152"/>
      <c r="E205" s="153"/>
      <c r="F205" s="153"/>
      <c r="G205" s="153"/>
      <c r="H205" s="153"/>
      <c r="I205" s="153"/>
      <c r="J205" s="153"/>
      <c r="K205" s="153"/>
      <c r="L205" s="153"/>
      <c r="M205" s="35"/>
      <c r="N205" s="35"/>
      <c r="O205" s="35"/>
      <c r="P205" s="152"/>
      <c r="Q205" s="152"/>
      <c r="R205" s="152"/>
      <c r="S205" s="152"/>
      <c r="T205" s="152"/>
      <c r="U205" s="152"/>
      <c r="V205" s="152"/>
      <c r="W205" s="152"/>
      <c r="X205" s="152"/>
      <c r="Y205" s="152"/>
      <c r="Z205" s="154"/>
      <c r="AA205" s="152"/>
      <c r="AB205" s="154"/>
      <c r="AC205" s="152"/>
      <c r="AD205" s="152"/>
      <c r="AE205" s="152"/>
      <c r="AF205" s="152"/>
      <c r="AG205" s="152"/>
      <c r="AH205" s="152"/>
      <c r="AI205" s="152"/>
      <c r="AJ205" s="152"/>
      <c r="AK205" s="152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</row>
    <row r="206" customFormat="false" ht="15.75" hidden="false" customHeight="true" outlineLevel="0" collapsed="false">
      <c r="A206" s="152"/>
      <c r="B206" s="152"/>
      <c r="C206" s="152"/>
      <c r="D206" s="152"/>
      <c r="E206" s="153"/>
      <c r="F206" s="153"/>
      <c r="G206" s="153"/>
      <c r="H206" s="153"/>
      <c r="I206" s="153"/>
      <c r="J206" s="153"/>
      <c r="K206" s="153"/>
      <c r="L206" s="153"/>
      <c r="M206" s="35"/>
      <c r="N206" s="35"/>
      <c r="O206" s="35"/>
      <c r="P206" s="152"/>
      <c r="Q206" s="152"/>
      <c r="R206" s="152"/>
      <c r="S206" s="152"/>
      <c r="T206" s="152"/>
      <c r="U206" s="152"/>
      <c r="V206" s="152"/>
      <c r="W206" s="152"/>
      <c r="X206" s="152"/>
      <c r="Y206" s="152"/>
      <c r="Z206" s="154"/>
      <c r="AA206" s="152"/>
      <c r="AB206" s="154"/>
      <c r="AC206" s="152"/>
      <c r="AD206" s="152"/>
      <c r="AE206" s="152"/>
      <c r="AF206" s="152"/>
      <c r="AG206" s="152"/>
      <c r="AH206" s="152"/>
      <c r="AI206" s="152"/>
      <c r="AJ206" s="152"/>
      <c r="AK206" s="152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</row>
    <row r="207" customFormat="false" ht="15.75" hidden="false" customHeight="true" outlineLevel="0" collapsed="false">
      <c r="A207" s="152"/>
      <c r="B207" s="152"/>
      <c r="C207" s="152"/>
      <c r="D207" s="152"/>
      <c r="E207" s="153"/>
      <c r="F207" s="153"/>
      <c r="G207" s="153"/>
      <c r="H207" s="153"/>
      <c r="I207" s="153"/>
      <c r="J207" s="153"/>
      <c r="K207" s="153"/>
      <c r="L207" s="153"/>
      <c r="M207" s="35"/>
      <c r="N207" s="35"/>
      <c r="O207" s="35"/>
      <c r="P207" s="152"/>
      <c r="Q207" s="152"/>
      <c r="R207" s="152"/>
      <c r="S207" s="152"/>
      <c r="T207" s="152"/>
      <c r="U207" s="152"/>
      <c r="V207" s="152"/>
      <c r="W207" s="152"/>
      <c r="X207" s="152"/>
      <c r="Y207" s="152"/>
      <c r="Z207" s="154"/>
      <c r="AA207" s="152"/>
      <c r="AB207" s="154"/>
      <c r="AC207" s="152"/>
      <c r="AD207" s="152"/>
      <c r="AE207" s="152"/>
      <c r="AF207" s="152"/>
      <c r="AG207" s="152"/>
      <c r="AH207" s="152"/>
      <c r="AI207" s="152"/>
      <c r="AJ207" s="152"/>
      <c r="AK207" s="152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</row>
    <row r="208" customFormat="false" ht="15.75" hidden="false" customHeight="true" outlineLevel="0" collapsed="false">
      <c r="A208" s="152"/>
      <c r="B208" s="152"/>
      <c r="C208" s="152"/>
      <c r="D208" s="152"/>
      <c r="E208" s="153"/>
      <c r="F208" s="153"/>
      <c r="G208" s="153"/>
      <c r="H208" s="153"/>
      <c r="I208" s="153"/>
      <c r="J208" s="153"/>
      <c r="K208" s="153"/>
      <c r="L208" s="153"/>
      <c r="M208" s="35"/>
      <c r="N208" s="35"/>
      <c r="O208" s="35"/>
      <c r="P208" s="152"/>
      <c r="Q208" s="152"/>
      <c r="R208" s="152"/>
      <c r="S208" s="152"/>
      <c r="T208" s="152"/>
      <c r="U208" s="152"/>
      <c r="V208" s="152"/>
      <c r="W208" s="152"/>
      <c r="X208" s="152"/>
      <c r="Y208" s="152"/>
      <c r="Z208" s="154"/>
      <c r="AA208" s="152"/>
      <c r="AB208" s="154"/>
      <c r="AC208" s="152"/>
      <c r="AD208" s="152"/>
      <c r="AE208" s="152"/>
      <c r="AF208" s="152"/>
      <c r="AG208" s="152"/>
      <c r="AH208" s="152"/>
      <c r="AI208" s="152"/>
      <c r="AJ208" s="152"/>
      <c r="AK208" s="152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</row>
    <row r="209" customFormat="false" ht="15.75" hidden="false" customHeight="true" outlineLevel="0" collapsed="false">
      <c r="A209" s="152"/>
      <c r="B209" s="152"/>
      <c r="C209" s="152"/>
      <c r="D209" s="152"/>
      <c r="E209" s="153"/>
      <c r="F209" s="153"/>
      <c r="G209" s="153"/>
      <c r="H209" s="153"/>
      <c r="I209" s="153"/>
      <c r="J209" s="153"/>
      <c r="K209" s="153"/>
      <c r="L209" s="153"/>
      <c r="M209" s="35"/>
      <c r="N209" s="35"/>
      <c r="O209" s="35"/>
      <c r="P209" s="152"/>
      <c r="Q209" s="152"/>
      <c r="R209" s="152"/>
      <c r="S209" s="152"/>
      <c r="T209" s="152"/>
      <c r="U209" s="152"/>
      <c r="V209" s="152"/>
      <c r="W209" s="152"/>
      <c r="X209" s="152"/>
      <c r="Y209" s="152"/>
      <c r="Z209" s="154"/>
      <c r="AA209" s="152"/>
      <c r="AB209" s="154"/>
      <c r="AC209" s="152"/>
      <c r="AD209" s="152"/>
      <c r="AE209" s="152"/>
      <c r="AF209" s="152"/>
      <c r="AG209" s="152"/>
      <c r="AH209" s="152"/>
      <c r="AI209" s="152"/>
      <c r="AJ209" s="152"/>
      <c r="AK209" s="152"/>
      <c r="AL209" s="155"/>
      <c r="AM209" s="155"/>
      <c r="AN209" s="155"/>
      <c r="AO209" s="155"/>
      <c r="AP209" s="155"/>
      <c r="AQ209" s="155"/>
      <c r="AR209" s="155"/>
      <c r="AS209" s="155"/>
      <c r="AT209" s="155"/>
      <c r="AU209" s="155"/>
      <c r="AV209" s="155"/>
      <c r="AW209" s="155"/>
      <c r="AX209" s="155"/>
    </row>
    <row r="210" customFormat="false" ht="15.75" hidden="false" customHeight="true" outlineLevel="0" collapsed="false">
      <c r="A210" s="152"/>
      <c r="B210" s="152"/>
      <c r="C210" s="152"/>
      <c r="D210" s="152"/>
      <c r="E210" s="153"/>
      <c r="F210" s="153"/>
      <c r="G210" s="153"/>
      <c r="H210" s="153"/>
      <c r="I210" s="153"/>
      <c r="J210" s="153"/>
      <c r="K210" s="153"/>
      <c r="L210" s="153"/>
      <c r="M210" s="35"/>
      <c r="N210" s="35"/>
      <c r="O210" s="35"/>
      <c r="P210" s="152"/>
      <c r="Q210" s="152"/>
      <c r="R210" s="152"/>
      <c r="S210" s="152"/>
      <c r="T210" s="152"/>
      <c r="U210" s="152"/>
      <c r="V210" s="152"/>
      <c r="W210" s="152"/>
      <c r="X210" s="152"/>
      <c r="Y210" s="152"/>
      <c r="Z210" s="154"/>
      <c r="AA210" s="152"/>
      <c r="AB210" s="154"/>
      <c r="AC210" s="152"/>
      <c r="AD210" s="152"/>
      <c r="AE210" s="152"/>
      <c r="AF210" s="152"/>
      <c r="AG210" s="152"/>
      <c r="AH210" s="152"/>
      <c r="AI210" s="152"/>
      <c r="AJ210" s="152"/>
      <c r="AK210" s="152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</row>
    <row r="211" customFormat="false" ht="15.75" hidden="false" customHeight="true" outlineLevel="0" collapsed="false">
      <c r="A211" s="152"/>
      <c r="B211" s="152"/>
      <c r="C211" s="152"/>
      <c r="D211" s="152"/>
      <c r="E211" s="153"/>
      <c r="F211" s="153"/>
      <c r="G211" s="153"/>
      <c r="H211" s="153"/>
      <c r="I211" s="153"/>
      <c r="J211" s="153"/>
      <c r="K211" s="153"/>
      <c r="L211" s="153"/>
      <c r="M211" s="35"/>
      <c r="N211" s="35"/>
      <c r="O211" s="35"/>
      <c r="P211" s="152"/>
      <c r="Q211" s="152"/>
      <c r="R211" s="152"/>
      <c r="S211" s="152"/>
      <c r="T211" s="152"/>
      <c r="U211" s="152"/>
      <c r="V211" s="152"/>
      <c r="W211" s="152"/>
      <c r="X211" s="152"/>
      <c r="Y211" s="152"/>
      <c r="Z211" s="154"/>
      <c r="AA211" s="152"/>
      <c r="AB211" s="154"/>
      <c r="AC211" s="152"/>
      <c r="AD211" s="152"/>
      <c r="AE211" s="152"/>
      <c r="AF211" s="152"/>
      <c r="AG211" s="152"/>
      <c r="AH211" s="152"/>
      <c r="AI211" s="152"/>
      <c r="AJ211" s="152"/>
      <c r="AK211" s="152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</row>
    <row r="212" customFormat="false" ht="15.75" hidden="false" customHeight="true" outlineLevel="0" collapsed="false">
      <c r="A212" s="152"/>
      <c r="B212" s="152"/>
      <c r="C212" s="152"/>
      <c r="D212" s="152"/>
      <c r="E212" s="153"/>
      <c r="F212" s="153"/>
      <c r="G212" s="153"/>
      <c r="H212" s="153"/>
      <c r="I212" s="153"/>
      <c r="J212" s="153"/>
      <c r="K212" s="153"/>
      <c r="L212" s="153"/>
      <c r="M212" s="35"/>
      <c r="N212" s="35"/>
      <c r="O212" s="35"/>
      <c r="P212" s="152"/>
      <c r="Q212" s="152"/>
      <c r="R212" s="152"/>
      <c r="S212" s="152"/>
      <c r="T212" s="152"/>
      <c r="U212" s="152"/>
      <c r="V212" s="152"/>
      <c r="W212" s="152"/>
      <c r="X212" s="152"/>
      <c r="Y212" s="152"/>
      <c r="Z212" s="154"/>
      <c r="AA212" s="152"/>
      <c r="AB212" s="154"/>
      <c r="AC212" s="152"/>
      <c r="AD212" s="152"/>
      <c r="AE212" s="152"/>
      <c r="AF212" s="152"/>
      <c r="AG212" s="152"/>
      <c r="AH212" s="152"/>
      <c r="AI212" s="152"/>
      <c r="AJ212" s="152"/>
      <c r="AK212" s="152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</row>
    <row r="213" customFormat="false" ht="15.75" hidden="false" customHeight="true" outlineLevel="0" collapsed="false">
      <c r="A213" s="152"/>
      <c r="B213" s="152"/>
      <c r="C213" s="152"/>
      <c r="D213" s="152"/>
      <c r="E213" s="153"/>
      <c r="F213" s="153"/>
      <c r="G213" s="153"/>
      <c r="H213" s="153"/>
      <c r="I213" s="153"/>
      <c r="J213" s="153"/>
      <c r="K213" s="153"/>
      <c r="L213" s="153"/>
      <c r="M213" s="35"/>
      <c r="N213" s="35"/>
      <c r="O213" s="35"/>
      <c r="P213" s="152"/>
      <c r="Q213" s="152"/>
      <c r="R213" s="152"/>
      <c r="S213" s="152"/>
      <c r="T213" s="152"/>
      <c r="U213" s="152"/>
      <c r="V213" s="152"/>
      <c r="W213" s="152"/>
      <c r="X213" s="152"/>
      <c r="Y213" s="152"/>
      <c r="Z213" s="154"/>
      <c r="AA213" s="152"/>
      <c r="AB213" s="154"/>
      <c r="AC213" s="152"/>
      <c r="AD213" s="152"/>
      <c r="AE213" s="152"/>
      <c r="AF213" s="152"/>
      <c r="AG213" s="152"/>
      <c r="AH213" s="152"/>
      <c r="AI213" s="152"/>
      <c r="AJ213" s="152"/>
      <c r="AK213" s="152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</row>
    <row r="214" customFormat="false" ht="15.75" hidden="false" customHeight="true" outlineLevel="0" collapsed="false">
      <c r="A214" s="152"/>
      <c r="B214" s="152"/>
      <c r="C214" s="152"/>
      <c r="D214" s="152"/>
      <c r="E214" s="153"/>
      <c r="F214" s="153"/>
      <c r="G214" s="153"/>
      <c r="H214" s="153"/>
      <c r="I214" s="153"/>
      <c r="J214" s="153"/>
      <c r="K214" s="153"/>
      <c r="L214" s="153"/>
      <c r="M214" s="35"/>
      <c r="N214" s="35"/>
      <c r="O214" s="35"/>
      <c r="P214" s="152"/>
      <c r="Q214" s="152"/>
      <c r="R214" s="152"/>
      <c r="S214" s="152"/>
      <c r="T214" s="152"/>
      <c r="U214" s="152"/>
      <c r="V214" s="152"/>
      <c r="W214" s="152"/>
      <c r="X214" s="152"/>
      <c r="Y214" s="152"/>
      <c r="Z214" s="154"/>
      <c r="AA214" s="152"/>
      <c r="AB214" s="154"/>
      <c r="AC214" s="152"/>
      <c r="AD214" s="152"/>
      <c r="AE214" s="152"/>
      <c r="AF214" s="152"/>
      <c r="AG214" s="152"/>
      <c r="AH214" s="152"/>
      <c r="AI214" s="152"/>
      <c r="AJ214" s="152"/>
      <c r="AK214" s="152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</row>
    <row r="215" customFormat="false" ht="15.75" hidden="false" customHeight="true" outlineLevel="0" collapsed="false">
      <c r="A215" s="152"/>
      <c r="B215" s="152"/>
      <c r="C215" s="152"/>
      <c r="D215" s="152"/>
      <c r="E215" s="153"/>
      <c r="F215" s="153"/>
      <c r="G215" s="153"/>
      <c r="H215" s="153"/>
      <c r="I215" s="153"/>
      <c r="J215" s="153"/>
      <c r="K215" s="153"/>
      <c r="L215" s="153"/>
      <c r="M215" s="35"/>
      <c r="N215" s="35"/>
      <c r="O215" s="35"/>
      <c r="P215" s="152"/>
      <c r="Q215" s="152"/>
      <c r="R215" s="152"/>
      <c r="S215" s="152"/>
      <c r="T215" s="152"/>
      <c r="U215" s="152"/>
      <c r="V215" s="152"/>
      <c r="W215" s="152"/>
      <c r="X215" s="152"/>
      <c r="Y215" s="152"/>
      <c r="Z215" s="154"/>
      <c r="AA215" s="152"/>
      <c r="AB215" s="154"/>
      <c r="AC215" s="152"/>
      <c r="AD215" s="152"/>
      <c r="AE215" s="152"/>
      <c r="AF215" s="152"/>
      <c r="AG215" s="152"/>
      <c r="AH215" s="152"/>
      <c r="AI215" s="152"/>
      <c r="AJ215" s="152"/>
      <c r="AK215" s="152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</row>
    <row r="216" customFormat="false" ht="15.75" hidden="false" customHeight="true" outlineLevel="0" collapsed="false">
      <c r="A216" s="152"/>
      <c r="B216" s="152"/>
      <c r="C216" s="152"/>
      <c r="D216" s="152"/>
      <c r="E216" s="153"/>
      <c r="F216" s="153"/>
      <c r="G216" s="153"/>
      <c r="H216" s="153"/>
      <c r="I216" s="153"/>
      <c r="J216" s="153"/>
      <c r="K216" s="153"/>
      <c r="L216" s="153"/>
      <c r="M216" s="35"/>
      <c r="N216" s="35"/>
      <c r="O216" s="35"/>
      <c r="P216" s="152"/>
      <c r="Q216" s="152"/>
      <c r="R216" s="152"/>
      <c r="S216" s="152"/>
      <c r="T216" s="152"/>
      <c r="U216" s="152"/>
      <c r="V216" s="152"/>
      <c r="W216" s="152"/>
      <c r="X216" s="152"/>
      <c r="Y216" s="152"/>
      <c r="Z216" s="154"/>
      <c r="AA216" s="152"/>
      <c r="AB216" s="154"/>
      <c r="AC216" s="152"/>
      <c r="AD216" s="152"/>
      <c r="AE216" s="152"/>
      <c r="AF216" s="152"/>
      <c r="AG216" s="152"/>
      <c r="AH216" s="152"/>
      <c r="AI216" s="152"/>
      <c r="AJ216" s="152"/>
      <c r="AK216" s="152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</row>
    <row r="217" customFormat="false" ht="15.75" hidden="false" customHeight="true" outlineLevel="0" collapsed="false">
      <c r="A217" s="152"/>
      <c r="B217" s="152"/>
      <c r="C217" s="152"/>
      <c r="D217" s="152"/>
      <c r="E217" s="153"/>
      <c r="F217" s="153"/>
      <c r="G217" s="153"/>
      <c r="H217" s="153"/>
      <c r="I217" s="153"/>
      <c r="J217" s="153"/>
      <c r="K217" s="153"/>
      <c r="L217" s="153"/>
      <c r="M217" s="35"/>
      <c r="N217" s="35"/>
      <c r="O217" s="35"/>
      <c r="P217" s="152"/>
      <c r="Q217" s="152"/>
      <c r="R217" s="152"/>
      <c r="S217" s="152"/>
      <c r="T217" s="152"/>
      <c r="U217" s="152"/>
      <c r="V217" s="152"/>
      <c r="W217" s="152"/>
      <c r="X217" s="152"/>
      <c r="Y217" s="152"/>
      <c r="Z217" s="154"/>
      <c r="AA217" s="152"/>
      <c r="AB217" s="154"/>
      <c r="AC217" s="152"/>
      <c r="AD217" s="152"/>
      <c r="AE217" s="152"/>
      <c r="AF217" s="152"/>
      <c r="AG217" s="152"/>
      <c r="AH217" s="152"/>
      <c r="AI217" s="152"/>
      <c r="AJ217" s="152"/>
      <c r="AK217" s="152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</row>
    <row r="218" customFormat="false" ht="15.75" hidden="false" customHeight="true" outlineLevel="0" collapsed="false">
      <c r="A218" s="152"/>
      <c r="B218" s="152"/>
      <c r="C218" s="152"/>
      <c r="D218" s="152"/>
      <c r="E218" s="153"/>
      <c r="F218" s="153"/>
      <c r="G218" s="153"/>
      <c r="H218" s="153"/>
      <c r="I218" s="153"/>
      <c r="J218" s="153"/>
      <c r="K218" s="153"/>
      <c r="L218" s="153"/>
      <c r="M218" s="35"/>
      <c r="N218" s="35"/>
      <c r="O218" s="35"/>
      <c r="P218" s="152"/>
      <c r="Q218" s="152"/>
      <c r="R218" s="152"/>
      <c r="S218" s="152"/>
      <c r="T218" s="152"/>
      <c r="U218" s="152"/>
      <c r="V218" s="152"/>
      <c r="W218" s="152"/>
      <c r="X218" s="152"/>
      <c r="Y218" s="152"/>
      <c r="Z218" s="154"/>
      <c r="AA218" s="152"/>
      <c r="AB218" s="154"/>
      <c r="AC218" s="152"/>
      <c r="AD218" s="152"/>
      <c r="AE218" s="152"/>
      <c r="AF218" s="152"/>
      <c r="AG218" s="152"/>
      <c r="AH218" s="152"/>
      <c r="AI218" s="152"/>
      <c r="AJ218" s="152"/>
      <c r="AK218" s="152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</row>
    <row r="219" customFormat="false" ht="15.75" hidden="false" customHeight="true" outlineLevel="0" collapsed="false">
      <c r="A219" s="152"/>
      <c r="B219" s="152"/>
      <c r="C219" s="152"/>
      <c r="D219" s="152"/>
      <c r="E219" s="153"/>
      <c r="F219" s="153"/>
      <c r="G219" s="153"/>
      <c r="H219" s="153"/>
      <c r="I219" s="153"/>
      <c r="J219" s="153"/>
      <c r="K219" s="153"/>
      <c r="L219" s="153"/>
      <c r="M219" s="35"/>
      <c r="N219" s="35"/>
      <c r="O219" s="35"/>
      <c r="P219" s="152"/>
      <c r="Q219" s="152"/>
      <c r="R219" s="152"/>
      <c r="S219" s="152"/>
      <c r="T219" s="152"/>
      <c r="U219" s="152"/>
      <c r="V219" s="152"/>
      <c r="W219" s="152"/>
      <c r="X219" s="152"/>
      <c r="Y219" s="152"/>
      <c r="Z219" s="154"/>
      <c r="AA219" s="152"/>
      <c r="AB219" s="154"/>
      <c r="AC219" s="152"/>
      <c r="AD219" s="152"/>
      <c r="AE219" s="152"/>
      <c r="AF219" s="152"/>
      <c r="AG219" s="152"/>
      <c r="AH219" s="152"/>
      <c r="AI219" s="152"/>
      <c r="AJ219" s="152"/>
      <c r="AK219" s="152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</row>
    <row r="220" customFormat="false" ht="15.75" hidden="false" customHeight="true" outlineLevel="0" collapsed="false">
      <c r="A220" s="152"/>
      <c r="B220" s="152"/>
      <c r="C220" s="152"/>
      <c r="D220" s="152"/>
      <c r="E220" s="153"/>
      <c r="F220" s="153"/>
      <c r="G220" s="153"/>
      <c r="H220" s="153"/>
      <c r="I220" s="153"/>
      <c r="J220" s="153"/>
      <c r="K220" s="153"/>
      <c r="L220" s="153"/>
      <c r="M220" s="35"/>
      <c r="N220" s="35"/>
      <c r="O220" s="35"/>
      <c r="P220" s="152"/>
      <c r="Q220" s="152"/>
      <c r="R220" s="152"/>
      <c r="S220" s="152"/>
      <c r="T220" s="152"/>
      <c r="U220" s="152"/>
      <c r="V220" s="152"/>
      <c r="W220" s="152"/>
      <c r="X220" s="152"/>
      <c r="Y220" s="152"/>
      <c r="Z220" s="154"/>
      <c r="AA220" s="152"/>
      <c r="AB220" s="154"/>
      <c r="AC220" s="152"/>
      <c r="AD220" s="152"/>
      <c r="AE220" s="152"/>
      <c r="AF220" s="152"/>
      <c r="AG220" s="152"/>
      <c r="AH220" s="152"/>
      <c r="AI220" s="152"/>
      <c r="AJ220" s="152"/>
      <c r="AK220" s="152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</row>
    <row r="221" customFormat="false" ht="15.75" hidden="false" customHeight="true" outlineLevel="0" collapsed="false">
      <c r="A221" s="152"/>
      <c r="B221" s="152"/>
      <c r="C221" s="152"/>
      <c r="D221" s="152"/>
      <c r="E221" s="153"/>
      <c r="F221" s="153"/>
      <c r="G221" s="153"/>
      <c r="H221" s="153"/>
      <c r="I221" s="153"/>
      <c r="J221" s="153"/>
      <c r="K221" s="153"/>
      <c r="L221" s="153"/>
      <c r="M221" s="35"/>
      <c r="N221" s="35"/>
      <c r="O221" s="35"/>
      <c r="P221" s="152"/>
      <c r="Q221" s="152"/>
      <c r="R221" s="152"/>
      <c r="S221" s="152"/>
      <c r="T221" s="152"/>
      <c r="U221" s="152"/>
      <c r="V221" s="152"/>
      <c r="W221" s="152"/>
      <c r="X221" s="152"/>
      <c r="Y221" s="152"/>
      <c r="Z221" s="154"/>
      <c r="AA221" s="152"/>
      <c r="AB221" s="154"/>
      <c r="AC221" s="152"/>
      <c r="AD221" s="152"/>
      <c r="AE221" s="152"/>
      <c r="AF221" s="152"/>
      <c r="AG221" s="152"/>
      <c r="AH221" s="152"/>
      <c r="AI221" s="152"/>
      <c r="AJ221" s="152"/>
      <c r="AK221" s="152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</row>
    <row r="222" customFormat="false" ht="15.75" hidden="false" customHeight="true" outlineLevel="0" collapsed="false">
      <c r="A222" s="152"/>
      <c r="B222" s="152"/>
      <c r="C222" s="152"/>
      <c r="D222" s="152"/>
      <c r="E222" s="153"/>
      <c r="F222" s="153"/>
      <c r="G222" s="153"/>
      <c r="H222" s="153"/>
      <c r="I222" s="153"/>
      <c r="J222" s="153"/>
      <c r="K222" s="153"/>
      <c r="L222" s="153"/>
      <c r="M222" s="35"/>
      <c r="N222" s="35"/>
      <c r="O222" s="35"/>
      <c r="P222" s="152"/>
      <c r="Q222" s="152"/>
      <c r="R222" s="152"/>
      <c r="S222" s="152"/>
      <c r="T222" s="152"/>
      <c r="U222" s="152"/>
      <c r="V222" s="152"/>
      <c r="W222" s="152"/>
      <c r="X222" s="152"/>
      <c r="Y222" s="152"/>
      <c r="Z222" s="154"/>
      <c r="AA222" s="152"/>
      <c r="AB222" s="154"/>
      <c r="AC222" s="152"/>
      <c r="AD222" s="152"/>
      <c r="AE222" s="152"/>
      <c r="AF222" s="152"/>
      <c r="AG222" s="152"/>
      <c r="AH222" s="152"/>
      <c r="AI222" s="152"/>
      <c r="AJ222" s="152"/>
      <c r="AK222" s="152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</row>
    <row r="223" customFormat="false" ht="15.75" hidden="false" customHeight="true" outlineLevel="0" collapsed="false">
      <c r="A223" s="152"/>
      <c r="B223" s="152"/>
      <c r="C223" s="152"/>
      <c r="D223" s="152"/>
      <c r="E223" s="153"/>
      <c r="F223" s="153"/>
      <c r="G223" s="153"/>
      <c r="H223" s="153"/>
      <c r="I223" s="153"/>
      <c r="J223" s="153"/>
      <c r="K223" s="153"/>
      <c r="L223" s="153"/>
      <c r="M223" s="35"/>
      <c r="N223" s="35"/>
      <c r="O223" s="35"/>
      <c r="P223" s="152"/>
      <c r="Q223" s="152"/>
      <c r="R223" s="152"/>
      <c r="S223" s="152"/>
      <c r="T223" s="152"/>
      <c r="U223" s="152"/>
      <c r="V223" s="152"/>
      <c r="W223" s="152"/>
      <c r="X223" s="152"/>
      <c r="Y223" s="152"/>
      <c r="Z223" s="154"/>
      <c r="AA223" s="152"/>
      <c r="AB223" s="154"/>
      <c r="AC223" s="152"/>
      <c r="AD223" s="152"/>
      <c r="AE223" s="152"/>
      <c r="AF223" s="152"/>
      <c r="AG223" s="152"/>
      <c r="AH223" s="152"/>
      <c r="AI223" s="152"/>
      <c r="AJ223" s="152"/>
      <c r="AK223" s="152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</row>
    <row r="224" customFormat="false" ht="15.75" hidden="false" customHeight="true" outlineLevel="0" collapsed="false">
      <c r="A224" s="152"/>
      <c r="B224" s="152"/>
      <c r="C224" s="152"/>
      <c r="D224" s="152"/>
      <c r="E224" s="153"/>
      <c r="F224" s="153"/>
      <c r="G224" s="153"/>
      <c r="H224" s="153"/>
      <c r="I224" s="153"/>
      <c r="J224" s="153"/>
      <c r="K224" s="153"/>
      <c r="L224" s="153"/>
      <c r="M224" s="35"/>
      <c r="N224" s="35"/>
      <c r="O224" s="35"/>
      <c r="P224" s="152"/>
      <c r="Q224" s="152"/>
      <c r="R224" s="152"/>
      <c r="S224" s="152"/>
      <c r="T224" s="152"/>
      <c r="U224" s="152"/>
      <c r="V224" s="152"/>
      <c r="W224" s="152"/>
      <c r="X224" s="152"/>
      <c r="Y224" s="152"/>
      <c r="Z224" s="154"/>
      <c r="AA224" s="152"/>
      <c r="AB224" s="154"/>
      <c r="AC224" s="152"/>
      <c r="AD224" s="152"/>
      <c r="AE224" s="152"/>
      <c r="AF224" s="152"/>
      <c r="AG224" s="152"/>
      <c r="AH224" s="152"/>
      <c r="AI224" s="152"/>
      <c r="AJ224" s="152"/>
      <c r="AK224" s="152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</row>
    <row r="225" customFormat="false" ht="15.75" hidden="false" customHeight="true" outlineLevel="0" collapsed="false">
      <c r="A225" s="152"/>
      <c r="B225" s="152"/>
      <c r="C225" s="152"/>
      <c r="D225" s="152"/>
      <c r="E225" s="153"/>
      <c r="F225" s="153"/>
      <c r="G225" s="153"/>
      <c r="H225" s="153"/>
      <c r="I225" s="153"/>
      <c r="J225" s="153"/>
      <c r="K225" s="153"/>
      <c r="L225" s="153"/>
      <c r="M225" s="35"/>
      <c r="N225" s="35"/>
      <c r="O225" s="35"/>
      <c r="P225" s="152"/>
      <c r="Q225" s="152"/>
      <c r="R225" s="152"/>
      <c r="S225" s="152"/>
      <c r="T225" s="152"/>
      <c r="U225" s="152"/>
      <c r="V225" s="152"/>
      <c r="W225" s="152"/>
      <c r="X225" s="152"/>
      <c r="Y225" s="152"/>
      <c r="Z225" s="154"/>
      <c r="AA225" s="152"/>
      <c r="AB225" s="154"/>
      <c r="AC225" s="152"/>
      <c r="AD225" s="152"/>
      <c r="AE225" s="152"/>
      <c r="AF225" s="152"/>
      <c r="AG225" s="152"/>
      <c r="AH225" s="152"/>
      <c r="AI225" s="152"/>
      <c r="AJ225" s="152"/>
      <c r="AK225" s="152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</row>
    <row r="226" customFormat="false" ht="15.75" hidden="false" customHeight="true" outlineLevel="0" collapsed="false">
      <c r="A226" s="152"/>
      <c r="B226" s="152"/>
      <c r="C226" s="152"/>
      <c r="D226" s="152"/>
      <c r="E226" s="153"/>
      <c r="F226" s="153"/>
      <c r="G226" s="153"/>
      <c r="H226" s="153"/>
      <c r="I226" s="153"/>
      <c r="J226" s="153"/>
      <c r="K226" s="153"/>
      <c r="L226" s="153"/>
      <c r="M226" s="35"/>
      <c r="N226" s="35"/>
      <c r="O226" s="35"/>
      <c r="P226" s="152"/>
      <c r="Q226" s="152"/>
      <c r="R226" s="152"/>
      <c r="S226" s="152"/>
      <c r="T226" s="152"/>
      <c r="U226" s="152"/>
      <c r="V226" s="152"/>
      <c r="W226" s="152"/>
      <c r="X226" s="152"/>
      <c r="Y226" s="152"/>
      <c r="Z226" s="154"/>
      <c r="AA226" s="152"/>
      <c r="AB226" s="154"/>
      <c r="AC226" s="152"/>
      <c r="AD226" s="152"/>
      <c r="AE226" s="152"/>
      <c r="AF226" s="152"/>
      <c r="AG226" s="152"/>
      <c r="AH226" s="152"/>
      <c r="AI226" s="152"/>
      <c r="AJ226" s="152"/>
      <c r="AK226" s="152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</row>
    <row r="227" customFormat="false" ht="15.75" hidden="false" customHeight="true" outlineLevel="0" collapsed="false">
      <c r="A227" s="152"/>
      <c r="B227" s="152"/>
      <c r="C227" s="152"/>
      <c r="D227" s="152"/>
      <c r="E227" s="153"/>
      <c r="F227" s="153"/>
      <c r="G227" s="153"/>
      <c r="H227" s="153"/>
      <c r="I227" s="153"/>
      <c r="J227" s="153"/>
      <c r="K227" s="153"/>
      <c r="L227" s="153"/>
      <c r="M227" s="35"/>
      <c r="N227" s="35"/>
      <c r="O227" s="35"/>
      <c r="P227" s="152"/>
      <c r="Q227" s="152"/>
      <c r="R227" s="152"/>
      <c r="S227" s="152"/>
      <c r="T227" s="152"/>
      <c r="U227" s="152"/>
      <c r="V227" s="152"/>
      <c r="W227" s="152"/>
      <c r="X227" s="152"/>
      <c r="Y227" s="152"/>
      <c r="Z227" s="154"/>
      <c r="AA227" s="152"/>
      <c r="AB227" s="154"/>
      <c r="AC227" s="152"/>
      <c r="AD227" s="152"/>
      <c r="AE227" s="152"/>
      <c r="AF227" s="152"/>
      <c r="AG227" s="152"/>
      <c r="AH227" s="152"/>
      <c r="AI227" s="152"/>
      <c r="AJ227" s="152"/>
      <c r="AK227" s="152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</row>
    <row r="228" customFormat="false" ht="15.75" hidden="false" customHeight="true" outlineLevel="0" collapsed="false">
      <c r="A228" s="152"/>
      <c r="B228" s="152"/>
      <c r="C228" s="152"/>
      <c r="D228" s="152"/>
      <c r="E228" s="153"/>
      <c r="F228" s="153"/>
      <c r="G228" s="153"/>
      <c r="H228" s="153"/>
      <c r="I228" s="153"/>
      <c r="J228" s="153"/>
      <c r="K228" s="153"/>
      <c r="L228" s="153"/>
      <c r="M228" s="35"/>
      <c r="N228" s="35"/>
      <c r="O228" s="35"/>
      <c r="P228" s="152"/>
      <c r="Q228" s="152"/>
      <c r="R228" s="152"/>
      <c r="S228" s="152"/>
      <c r="T228" s="152"/>
      <c r="U228" s="152"/>
      <c r="V228" s="152"/>
      <c r="W228" s="152"/>
      <c r="X228" s="152"/>
      <c r="Y228" s="152"/>
      <c r="Z228" s="154"/>
      <c r="AA228" s="152"/>
      <c r="AB228" s="154"/>
      <c r="AC228" s="152"/>
      <c r="AD228" s="152"/>
      <c r="AE228" s="152"/>
      <c r="AF228" s="152"/>
      <c r="AG228" s="152"/>
      <c r="AH228" s="152"/>
      <c r="AI228" s="152"/>
      <c r="AJ228" s="152"/>
      <c r="AK228" s="152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</row>
    <row r="229" customFormat="false" ht="15.75" hidden="false" customHeight="true" outlineLevel="0" collapsed="false">
      <c r="A229" s="152"/>
      <c r="B229" s="152"/>
      <c r="C229" s="152"/>
      <c r="D229" s="152"/>
      <c r="E229" s="153"/>
      <c r="F229" s="153"/>
      <c r="G229" s="153"/>
      <c r="H229" s="153"/>
      <c r="I229" s="153"/>
      <c r="J229" s="153"/>
      <c r="K229" s="153"/>
      <c r="L229" s="153"/>
      <c r="M229" s="35"/>
      <c r="N229" s="35"/>
      <c r="O229" s="35"/>
      <c r="P229" s="152"/>
      <c r="Q229" s="152"/>
      <c r="R229" s="152"/>
      <c r="S229" s="152"/>
      <c r="T229" s="152"/>
      <c r="U229" s="152"/>
      <c r="V229" s="152"/>
      <c r="W229" s="152"/>
      <c r="X229" s="152"/>
      <c r="Y229" s="152"/>
      <c r="Z229" s="154"/>
      <c r="AA229" s="152"/>
      <c r="AB229" s="154"/>
      <c r="AC229" s="152"/>
      <c r="AD229" s="152"/>
      <c r="AE229" s="152"/>
      <c r="AF229" s="152"/>
      <c r="AG229" s="152"/>
      <c r="AH229" s="152"/>
      <c r="AI229" s="152"/>
      <c r="AJ229" s="152"/>
      <c r="AK229" s="152"/>
      <c r="AL229" s="155"/>
      <c r="AM229" s="155"/>
      <c r="AN229" s="155"/>
      <c r="AO229" s="155"/>
      <c r="AP229" s="155"/>
      <c r="AQ229" s="155"/>
      <c r="AR229" s="155"/>
      <c r="AS229" s="155"/>
      <c r="AT229" s="155"/>
      <c r="AU229" s="155"/>
      <c r="AV229" s="155"/>
      <c r="AW229" s="155"/>
      <c r="AX229" s="155"/>
    </row>
    <row r="230" customFormat="false" ht="15.75" hidden="false" customHeight="true" outlineLevel="0" collapsed="false">
      <c r="A230" s="152"/>
      <c r="B230" s="152"/>
      <c r="C230" s="152"/>
      <c r="D230" s="152"/>
      <c r="E230" s="153"/>
      <c r="F230" s="153"/>
      <c r="G230" s="153"/>
      <c r="H230" s="153"/>
      <c r="I230" s="153"/>
      <c r="J230" s="153"/>
      <c r="K230" s="153"/>
      <c r="L230" s="153"/>
      <c r="M230" s="35"/>
      <c r="N230" s="35"/>
      <c r="O230" s="35"/>
      <c r="P230" s="152"/>
      <c r="Q230" s="152"/>
      <c r="R230" s="152"/>
      <c r="S230" s="152"/>
      <c r="T230" s="152"/>
      <c r="U230" s="152"/>
      <c r="V230" s="152"/>
      <c r="W230" s="152"/>
      <c r="X230" s="152"/>
      <c r="Y230" s="152"/>
      <c r="Z230" s="154"/>
      <c r="AA230" s="152"/>
      <c r="AB230" s="154"/>
      <c r="AC230" s="152"/>
      <c r="AD230" s="152"/>
      <c r="AE230" s="152"/>
      <c r="AF230" s="152"/>
      <c r="AG230" s="152"/>
      <c r="AH230" s="152"/>
      <c r="AI230" s="152"/>
      <c r="AJ230" s="152"/>
      <c r="AK230" s="152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</row>
    <row r="231" customFormat="false" ht="15.75" hidden="false" customHeight="true" outlineLevel="0" collapsed="false">
      <c r="A231" s="152"/>
      <c r="B231" s="152"/>
      <c r="C231" s="152"/>
      <c r="D231" s="152"/>
      <c r="E231" s="153"/>
      <c r="F231" s="153"/>
      <c r="G231" s="153"/>
      <c r="H231" s="153"/>
      <c r="I231" s="153"/>
      <c r="J231" s="153"/>
      <c r="K231" s="153"/>
      <c r="L231" s="153"/>
      <c r="M231" s="35"/>
      <c r="N231" s="35"/>
      <c r="O231" s="35"/>
      <c r="P231" s="152"/>
      <c r="Q231" s="152"/>
      <c r="R231" s="152"/>
      <c r="S231" s="152"/>
      <c r="T231" s="152"/>
      <c r="U231" s="152"/>
      <c r="V231" s="152"/>
      <c r="W231" s="152"/>
      <c r="X231" s="152"/>
      <c r="Y231" s="152"/>
      <c r="Z231" s="154"/>
      <c r="AA231" s="152"/>
      <c r="AB231" s="154"/>
      <c r="AC231" s="152"/>
      <c r="AD231" s="152"/>
      <c r="AE231" s="152"/>
      <c r="AF231" s="152"/>
      <c r="AG231" s="152"/>
      <c r="AH231" s="152"/>
      <c r="AI231" s="152"/>
      <c r="AJ231" s="152"/>
      <c r="AK231" s="152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</row>
    <row r="232" customFormat="false" ht="15.75" hidden="false" customHeight="true" outlineLevel="0" collapsed="false">
      <c r="A232" s="152"/>
      <c r="B232" s="152"/>
      <c r="C232" s="152"/>
      <c r="D232" s="152"/>
      <c r="E232" s="153"/>
      <c r="F232" s="153"/>
      <c r="G232" s="153"/>
      <c r="H232" s="153"/>
      <c r="I232" s="153"/>
      <c r="J232" s="153"/>
      <c r="K232" s="153"/>
      <c r="L232" s="153"/>
      <c r="M232" s="35"/>
      <c r="N232" s="35"/>
      <c r="O232" s="35"/>
      <c r="P232" s="152"/>
      <c r="Q232" s="152"/>
      <c r="R232" s="152"/>
      <c r="S232" s="152"/>
      <c r="T232" s="152"/>
      <c r="U232" s="152"/>
      <c r="V232" s="152"/>
      <c r="W232" s="152"/>
      <c r="X232" s="152"/>
      <c r="Y232" s="152"/>
      <c r="Z232" s="154"/>
      <c r="AA232" s="152"/>
      <c r="AB232" s="154"/>
      <c r="AC232" s="152"/>
      <c r="AD232" s="152"/>
      <c r="AE232" s="152"/>
      <c r="AF232" s="152"/>
      <c r="AG232" s="152"/>
      <c r="AH232" s="152"/>
      <c r="AI232" s="152"/>
      <c r="AJ232" s="152"/>
      <c r="AK232" s="152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</row>
    <row r="233" customFormat="false" ht="15.75" hidden="false" customHeight="true" outlineLevel="0" collapsed="false">
      <c r="A233" s="152"/>
      <c r="B233" s="152"/>
      <c r="C233" s="152"/>
      <c r="D233" s="152"/>
      <c r="E233" s="153"/>
      <c r="F233" s="153"/>
      <c r="G233" s="153"/>
      <c r="H233" s="153"/>
      <c r="I233" s="153"/>
      <c r="J233" s="153"/>
      <c r="K233" s="153"/>
      <c r="L233" s="153"/>
      <c r="M233" s="35"/>
      <c r="N233" s="35"/>
      <c r="O233" s="35"/>
      <c r="P233" s="152"/>
      <c r="Q233" s="152"/>
      <c r="R233" s="152"/>
      <c r="S233" s="152"/>
      <c r="T233" s="152"/>
      <c r="U233" s="152"/>
      <c r="V233" s="152"/>
      <c r="W233" s="152"/>
      <c r="X233" s="152"/>
      <c r="Y233" s="152"/>
      <c r="Z233" s="154"/>
      <c r="AA233" s="152"/>
      <c r="AB233" s="154"/>
      <c r="AC233" s="152"/>
      <c r="AD233" s="152"/>
      <c r="AE233" s="152"/>
      <c r="AF233" s="152"/>
      <c r="AG233" s="152"/>
      <c r="AH233" s="152"/>
      <c r="AI233" s="152"/>
      <c r="AJ233" s="152"/>
      <c r="AK233" s="152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</row>
    <row r="234" customFormat="false" ht="15.75" hidden="false" customHeight="true" outlineLevel="0" collapsed="false">
      <c r="A234" s="152"/>
      <c r="B234" s="152"/>
      <c r="C234" s="152"/>
      <c r="D234" s="152"/>
      <c r="E234" s="153"/>
      <c r="F234" s="153"/>
      <c r="G234" s="153"/>
      <c r="H234" s="153"/>
      <c r="I234" s="153"/>
      <c r="J234" s="153"/>
      <c r="K234" s="153"/>
      <c r="L234" s="153"/>
      <c r="M234" s="35"/>
      <c r="N234" s="35"/>
      <c r="O234" s="35"/>
      <c r="P234" s="152"/>
      <c r="Q234" s="152"/>
      <c r="R234" s="152"/>
      <c r="S234" s="152"/>
      <c r="T234" s="152"/>
      <c r="U234" s="152"/>
      <c r="V234" s="152"/>
      <c r="W234" s="152"/>
      <c r="X234" s="152"/>
      <c r="Y234" s="152"/>
      <c r="Z234" s="154"/>
      <c r="AA234" s="152"/>
      <c r="AB234" s="154"/>
      <c r="AC234" s="152"/>
      <c r="AD234" s="152"/>
      <c r="AE234" s="152"/>
      <c r="AF234" s="152"/>
      <c r="AG234" s="152"/>
      <c r="AH234" s="152"/>
      <c r="AI234" s="152"/>
      <c r="AJ234" s="152"/>
      <c r="AK234" s="152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</row>
    <row r="235" customFormat="false" ht="15.75" hidden="false" customHeight="true" outlineLevel="0" collapsed="false">
      <c r="A235" s="152"/>
      <c r="B235" s="152"/>
      <c r="C235" s="152"/>
      <c r="D235" s="152"/>
      <c r="E235" s="153"/>
      <c r="F235" s="153"/>
      <c r="G235" s="153"/>
      <c r="H235" s="153"/>
      <c r="I235" s="153"/>
      <c r="J235" s="153"/>
      <c r="K235" s="153"/>
      <c r="L235" s="153"/>
      <c r="M235" s="35"/>
      <c r="N235" s="35"/>
      <c r="O235" s="35"/>
      <c r="P235" s="152"/>
      <c r="Q235" s="152"/>
      <c r="R235" s="152"/>
      <c r="S235" s="152"/>
      <c r="T235" s="152"/>
      <c r="U235" s="152"/>
      <c r="V235" s="152"/>
      <c r="W235" s="152"/>
      <c r="X235" s="152"/>
      <c r="Y235" s="152"/>
      <c r="Z235" s="154"/>
      <c r="AA235" s="152"/>
      <c r="AB235" s="154"/>
      <c r="AC235" s="152"/>
      <c r="AD235" s="152"/>
      <c r="AE235" s="152"/>
      <c r="AF235" s="152"/>
      <c r="AG235" s="152"/>
      <c r="AH235" s="152"/>
      <c r="AI235" s="152"/>
      <c r="AJ235" s="152"/>
      <c r="AK235" s="152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</row>
    <row r="236" customFormat="false" ht="15.75" hidden="false" customHeight="true" outlineLevel="0" collapsed="false">
      <c r="A236" s="152"/>
      <c r="B236" s="152"/>
      <c r="C236" s="152"/>
      <c r="D236" s="152"/>
      <c r="E236" s="153"/>
      <c r="F236" s="153"/>
      <c r="G236" s="153"/>
      <c r="H236" s="153"/>
      <c r="I236" s="153"/>
      <c r="J236" s="153"/>
      <c r="K236" s="153"/>
      <c r="L236" s="153"/>
      <c r="M236" s="35"/>
      <c r="N236" s="35"/>
      <c r="O236" s="35"/>
      <c r="P236" s="152"/>
      <c r="Q236" s="152"/>
      <c r="R236" s="152"/>
      <c r="S236" s="152"/>
      <c r="T236" s="152"/>
      <c r="U236" s="152"/>
      <c r="V236" s="152"/>
      <c r="W236" s="152"/>
      <c r="X236" s="152"/>
      <c r="Y236" s="152"/>
      <c r="Z236" s="154"/>
      <c r="AA236" s="152"/>
      <c r="AB236" s="154"/>
      <c r="AC236" s="152"/>
      <c r="AD236" s="152"/>
      <c r="AE236" s="152"/>
      <c r="AF236" s="152"/>
      <c r="AG236" s="152"/>
      <c r="AH236" s="152"/>
      <c r="AI236" s="152"/>
      <c r="AJ236" s="152"/>
      <c r="AK236" s="152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</row>
    <row r="237" customFormat="false" ht="15.75" hidden="false" customHeight="true" outlineLevel="0" collapsed="false">
      <c r="A237" s="152"/>
      <c r="B237" s="152"/>
      <c r="C237" s="152"/>
      <c r="D237" s="152"/>
      <c r="E237" s="153"/>
      <c r="F237" s="153"/>
      <c r="G237" s="153"/>
      <c r="H237" s="153"/>
      <c r="I237" s="153"/>
      <c r="J237" s="153"/>
      <c r="K237" s="153"/>
      <c r="L237" s="153"/>
      <c r="M237" s="35"/>
      <c r="N237" s="35"/>
      <c r="O237" s="35"/>
      <c r="P237" s="152"/>
      <c r="Q237" s="152"/>
      <c r="R237" s="152"/>
      <c r="S237" s="152"/>
      <c r="T237" s="152"/>
      <c r="U237" s="152"/>
      <c r="V237" s="152"/>
      <c r="W237" s="152"/>
      <c r="X237" s="152"/>
      <c r="Y237" s="152"/>
      <c r="Z237" s="154"/>
      <c r="AA237" s="152"/>
      <c r="AB237" s="154"/>
      <c r="AC237" s="152"/>
      <c r="AD237" s="152"/>
      <c r="AE237" s="152"/>
      <c r="AF237" s="152"/>
      <c r="AG237" s="152"/>
      <c r="AH237" s="152"/>
      <c r="AI237" s="152"/>
      <c r="AJ237" s="152"/>
      <c r="AK237" s="152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</row>
    <row r="238" customFormat="false" ht="15.75" hidden="false" customHeight="true" outlineLevel="0" collapsed="false">
      <c r="A238" s="152"/>
      <c r="B238" s="152"/>
      <c r="C238" s="152"/>
      <c r="D238" s="152"/>
      <c r="E238" s="153"/>
      <c r="F238" s="153"/>
      <c r="G238" s="153"/>
      <c r="H238" s="153"/>
      <c r="I238" s="153"/>
      <c r="J238" s="153"/>
      <c r="K238" s="153"/>
      <c r="L238" s="153"/>
      <c r="M238" s="35"/>
      <c r="N238" s="35"/>
      <c r="O238" s="35"/>
      <c r="P238" s="152"/>
      <c r="Q238" s="152"/>
      <c r="R238" s="152"/>
      <c r="S238" s="152"/>
      <c r="T238" s="152"/>
      <c r="U238" s="152"/>
      <c r="V238" s="152"/>
      <c r="W238" s="152"/>
      <c r="X238" s="152"/>
      <c r="Y238" s="152"/>
      <c r="Z238" s="154"/>
      <c r="AA238" s="152"/>
      <c r="AB238" s="154"/>
      <c r="AC238" s="152"/>
      <c r="AD238" s="152"/>
      <c r="AE238" s="152"/>
      <c r="AF238" s="152"/>
      <c r="AG238" s="152"/>
      <c r="AH238" s="152"/>
      <c r="AI238" s="152"/>
      <c r="AJ238" s="152"/>
      <c r="AK238" s="152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</row>
    <row r="239" customFormat="false" ht="15.75" hidden="false" customHeight="true" outlineLevel="0" collapsed="false">
      <c r="A239" s="152"/>
      <c r="B239" s="152"/>
      <c r="C239" s="152"/>
      <c r="D239" s="152"/>
      <c r="E239" s="153"/>
      <c r="F239" s="153"/>
      <c r="G239" s="153"/>
      <c r="H239" s="153"/>
      <c r="I239" s="153"/>
      <c r="J239" s="153"/>
      <c r="K239" s="153"/>
      <c r="L239" s="153"/>
      <c r="M239" s="35"/>
      <c r="N239" s="35"/>
      <c r="O239" s="35"/>
      <c r="P239" s="152"/>
      <c r="Q239" s="152"/>
      <c r="R239" s="152"/>
      <c r="S239" s="152"/>
      <c r="T239" s="152"/>
      <c r="U239" s="152"/>
      <c r="V239" s="152"/>
      <c r="W239" s="152"/>
      <c r="X239" s="152"/>
      <c r="Y239" s="152"/>
      <c r="Z239" s="154"/>
      <c r="AA239" s="152"/>
      <c r="AB239" s="154"/>
      <c r="AC239" s="152"/>
      <c r="AD239" s="152"/>
      <c r="AE239" s="152"/>
      <c r="AF239" s="152"/>
      <c r="AG239" s="152"/>
      <c r="AH239" s="152"/>
      <c r="AI239" s="152"/>
      <c r="AJ239" s="152"/>
      <c r="AK239" s="152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</row>
    <row r="240" customFormat="false" ht="15.75" hidden="false" customHeight="true" outlineLevel="0" collapsed="false">
      <c r="A240" s="152"/>
      <c r="B240" s="152"/>
      <c r="C240" s="152"/>
      <c r="D240" s="152"/>
      <c r="E240" s="153"/>
      <c r="F240" s="153"/>
      <c r="G240" s="153"/>
      <c r="H240" s="153"/>
      <c r="I240" s="153"/>
      <c r="J240" s="153"/>
      <c r="K240" s="153"/>
      <c r="L240" s="153"/>
      <c r="M240" s="35"/>
      <c r="N240" s="35"/>
      <c r="O240" s="35"/>
      <c r="P240" s="152"/>
      <c r="Q240" s="152"/>
      <c r="R240" s="152"/>
      <c r="S240" s="152"/>
      <c r="T240" s="152"/>
      <c r="U240" s="152"/>
      <c r="V240" s="152"/>
      <c r="W240" s="152"/>
      <c r="X240" s="152"/>
      <c r="Y240" s="152"/>
      <c r="Z240" s="154"/>
      <c r="AA240" s="152"/>
      <c r="AB240" s="154"/>
      <c r="AC240" s="152"/>
      <c r="AD240" s="152"/>
      <c r="AE240" s="152"/>
      <c r="AF240" s="152"/>
      <c r="AG240" s="152"/>
      <c r="AH240" s="152"/>
      <c r="AI240" s="152"/>
      <c r="AJ240" s="152"/>
      <c r="AK240" s="152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</row>
    <row r="241" customFormat="false" ht="15.75" hidden="false" customHeight="true" outlineLevel="0" collapsed="false">
      <c r="A241" s="152"/>
      <c r="B241" s="152"/>
      <c r="C241" s="152"/>
      <c r="D241" s="152"/>
      <c r="E241" s="153"/>
      <c r="F241" s="153"/>
      <c r="G241" s="153"/>
      <c r="H241" s="153"/>
      <c r="I241" s="153"/>
      <c r="J241" s="153"/>
      <c r="K241" s="153"/>
      <c r="L241" s="153"/>
      <c r="M241" s="35"/>
      <c r="N241" s="35"/>
      <c r="O241" s="35"/>
      <c r="P241" s="152"/>
      <c r="Q241" s="152"/>
      <c r="R241" s="152"/>
      <c r="S241" s="152"/>
      <c r="T241" s="152"/>
      <c r="U241" s="152"/>
      <c r="V241" s="152"/>
      <c r="W241" s="152"/>
      <c r="X241" s="152"/>
      <c r="Y241" s="152"/>
      <c r="Z241" s="154"/>
      <c r="AA241" s="152"/>
      <c r="AB241" s="154"/>
      <c r="AC241" s="152"/>
      <c r="AD241" s="152"/>
      <c r="AE241" s="152"/>
      <c r="AF241" s="152"/>
      <c r="AG241" s="152"/>
      <c r="AH241" s="152"/>
      <c r="AI241" s="152"/>
      <c r="AJ241" s="152"/>
      <c r="AK241" s="152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</row>
    <row r="242" customFormat="false" ht="15.75" hidden="false" customHeight="true" outlineLevel="0" collapsed="false">
      <c r="A242" s="152"/>
      <c r="B242" s="152"/>
      <c r="C242" s="152"/>
      <c r="D242" s="152"/>
      <c r="E242" s="153"/>
      <c r="F242" s="153"/>
      <c r="G242" s="153"/>
      <c r="H242" s="153"/>
      <c r="I242" s="153"/>
      <c r="J242" s="153"/>
      <c r="K242" s="153"/>
      <c r="L242" s="153"/>
      <c r="M242" s="35"/>
      <c r="N242" s="35"/>
      <c r="O242" s="35"/>
      <c r="P242" s="152"/>
      <c r="Q242" s="152"/>
      <c r="R242" s="152"/>
      <c r="S242" s="152"/>
      <c r="T242" s="152"/>
      <c r="U242" s="152"/>
      <c r="V242" s="152"/>
      <c r="W242" s="152"/>
      <c r="X242" s="152"/>
      <c r="Y242" s="152"/>
      <c r="Z242" s="154"/>
      <c r="AA242" s="152"/>
      <c r="AB242" s="154"/>
      <c r="AC242" s="152"/>
      <c r="AD242" s="152"/>
      <c r="AE242" s="152"/>
      <c r="AF242" s="152"/>
      <c r="AG242" s="152"/>
      <c r="AH242" s="152"/>
      <c r="AI242" s="152"/>
      <c r="AJ242" s="152"/>
      <c r="AK242" s="152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</row>
    <row r="243" customFormat="false" ht="15.75" hidden="false" customHeight="true" outlineLevel="0" collapsed="false">
      <c r="A243" s="152"/>
      <c r="B243" s="152"/>
      <c r="C243" s="152"/>
      <c r="D243" s="152"/>
      <c r="E243" s="153"/>
      <c r="F243" s="153"/>
      <c r="G243" s="153"/>
      <c r="H243" s="153"/>
      <c r="I243" s="153"/>
      <c r="J243" s="153"/>
      <c r="K243" s="153"/>
      <c r="L243" s="153"/>
      <c r="M243" s="35"/>
      <c r="N243" s="35"/>
      <c r="O243" s="35"/>
      <c r="P243" s="152"/>
      <c r="Q243" s="152"/>
      <c r="R243" s="152"/>
      <c r="S243" s="152"/>
      <c r="T243" s="152"/>
      <c r="U243" s="152"/>
      <c r="V243" s="152"/>
      <c r="W243" s="152"/>
      <c r="X243" s="152"/>
      <c r="Y243" s="152"/>
      <c r="Z243" s="154"/>
      <c r="AA243" s="152"/>
      <c r="AB243" s="154"/>
      <c r="AC243" s="152"/>
      <c r="AD243" s="152"/>
      <c r="AE243" s="152"/>
      <c r="AF243" s="152"/>
      <c r="AG243" s="152"/>
      <c r="AH243" s="152"/>
      <c r="AI243" s="152"/>
      <c r="AJ243" s="152"/>
      <c r="AK243" s="152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</row>
    <row r="244" customFormat="false" ht="15.75" hidden="false" customHeight="true" outlineLevel="0" collapsed="false">
      <c r="A244" s="152"/>
      <c r="B244" s="152"/>
      <c r="C244" s="152"/>
      <c r="D244" s="152"/>
      <c r="E244" s="153"/>
      <c r="F244" s="153"/>
      <c r="G244" s="153"/>
      <c r="H244" s="153"/>
      <c r="I244" s="153"/>
      <c r="J244" s="153"/>
      <c r="K244" s="153"/>
      <c r="L244" s="153"/>
      <c r="M244" s="35"/>
      <c r="N244" s="35"/>
      <c r="O244" s="35"/>
      <c r="P244" s="152"/>
      <c r="Q244" s="152"/>
      <c r="R244" s="152"/>
      <c r="S244" s="152"/>
      <c r="T244" s="152"/>
      <c r="U244" s="152"/>
      <c r="V244" s="152"/>
      <c r="W244" s="152"/>
      <c r="X244" s="152"/>
      <c r="Y244" s="152"/>
      <c r="Z244" s="154"/>
      <c r="AA244" s="152"/>
      <c r="AB244" s="154"/>
      <c r="AC244" s="152"/>
      <c r="AD244" s="152"/>
      <c r="AE244" s="152"/>
      <c r="AF244" s="152"/>
      <c r="AG244" s="152"/>
      <c r="AH244" s="152"/>
      <c r="AI244" s="152"/>
      <c r="AJ244" s="152"/>
      <c r="AK244" s="152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</row>
    <row r="245" customFormat="false" ht="15.75" hidden="false" customHeight="true" outlineLevel="0" collapsed="false">
      <c r="A245" s="152"/>
      <c r="B245" s="152"/>
      <c r="C245" s="152"/>
      <c r="D245" s="152"/>
      <c r="E245" s="153"/>
      <c r="F245" s="153"/>
      <c r="G245" s="153"/>
      <c r="H245" s="153"/>
      <c r="I245" s="153"/>
      <c r="J245" s="153"/>
      <c r="K245" s="153"/>
      <c r="L245" s="153"/>
      <c r="M245" s="35"/>
      <c r="N245" s="35"/>
      <c r="O245" s="35"/>
      <c r="P245" s="152"/>
      <c r="Q245" s="152"/>
      <c r="R245" s="152"/>
      <c r="S245" s="152"/>
      <c r="T245" s="152"/>
      <c r="U245" s="152"/>
      <c r="V245" s="152"/>
      <c r="W245" s="152"/>
      <c r="X245" s="152"/>
      <c r="Y245" s="152"/>
      <c r="Z245" s="154"/>
      <c r="AA245" s="152"/>
      <c r="AB245" s="154"/>
      <c r="AC245" s="152"/>
      <c r="AD245" s="152"/>
      <c r="AE245" s="152"/>
      <c r="AF245" s="152"/>
      <c r="AG245" s="152"/>
      <c r="AH245" s="152"/>
      <c r="AI245" s="152"/>
      <c r="AJ245" s="152"/>
      <c r="AK245" s="152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</row>
    <row r="246" customFormat="false" ht="15.75" hidden="false" customHeight="true" outlineLevel="0" collapsed="false">
      <c r="A246" s="152"/>
      <c r="B246" s="152"/>
      <c r="C246" s="152"/>
      <c r="D246" s="152"/>
      <c r="E246" s="153"/>
      <c r="F246" s="153"/>
      <c r="G246" s="153"/>
      <c r="H246" s="153"/>
      <c r="I246" s="153"/>
      <c r="J246" s="153"/>
      <c r="K246" s="153"/>
      <c r="L246" s="153"/>
      <c r="M246" s="35"/>
      <c r="N246" s="35"/>
      <c r="O246" s="35"/>
      <c r="P246" s="152"/>
      <c r="Q246" s="152"/>
      <c r="R246" s="152"/>
      <c r="S246" s="152"/>
      <c r="T246" s="152"/>
      <c r="U246" s="152"/>
      <c r="V246" s="152"/>
      <c r="W246" s="152"/>
      <c r="X246" s="152"/>
      <c r="Y246" s="152"/>
      <c r="Z246" s="154"/>
      <c r="AA246" s="152"/>
      <c r="AB246" s="154"/>
      <c r="AC246" s="152"/>
      <c r="AD246" s="152"/>
      <c r="AE246" s="152"/>
      <c r="AF246" s="152"/>
      <c r="AG246" s="152"/>
      <c r="AH246" s="152"/>
      <c r="AI246" s="152"/>
      <c r="AJ246" s="152"/>
      <c r="AK246" s="152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</row>
    <row r="247" customFormat="false" ht="15.75" hidden="false" customHeight="true" outlineLevel="0" collapsed="false">
      <c r="A247" s="152"/>
      <c r="B247" s="152"/>
      <c r="C247" s="152"/>
      <c r="D247" s="152"/>
      <c r="E247" s="153"/>
      <c r="F247" s="153"/>
      <c r="G247" s="153"/>
      <c r="H247" s="153"/>
      <c r="I247" s="153"/>
      <c r="J247" s="153"/>
      <c r="K247" s="153"/>
      <c r="L247" s="153"/>
      <c r="M247" s="35"/>
      <c r="N247" s="35"/>
      <c r="O247" s="35"/>
      <c r="P247" s="152"/>
      <c r="Q247" s="152"/>
      <c r="R247" s="152"/>
      <c r="S247" s="152"/>
      <c r="T247" s="152"/>
      <c r="U247" s="152"/>
      <c r="V247" s="152"/>
      <c r="W247" s="152"/>
      <c r="X247" s="152"/>
      <c r="Y247" s="152"/>
      <c r="Z247" s="154"/>
      <c r="AA247" s="152"/>
      <c r="AB247" s="154"/>
      <c r="AC247" s="152"/>
      <c r="AD247" s="152"/>
      <c r="AE247" s="152"/>
      <c r="AF247" s="152"/>
      <c r="AG247" s="152"/>
      <c r="AH247" s="152"/>
      <c r="AI247" s="152"/>
      <c r="AJ247" s="152"/>
      <c r="AK247" s="152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</row>
    <row r="248" customFormat="false" ht="15.75" hidden="false" customHeight="true" outlineLevel="0" collapsed="false">
      <c r="A248" s="152"/>
      <c r="B248" s="152"/>
      <c r="C248" s="152"/>
      <c r="D248" s="152"/>
      <c r="E248" s="153"/>
      <c r="F248" s="153"/>
      <c r="G248" s="153"/>
      <c r="H248" s="153"/>
      <c r="I248" s="153"/>
      <c r="J248" s="153"/>
      <c r="K248" s="153"/>
      <c r="L248" s="153"/>
      <c r="M248" s="35"/>
      <c r="N248" s="35"/>
      <c r="O248" s="35"/>
      <c r="P248" s="152"/>
      <c r="Q248" s="152"/>
      <c r="R248" s="152"/>
      <c r="S248" s="152"/>
      <c r="T248" s="152"/>
      <c r="U248" s="152"/>
      <c r="V248" s="152"/>
      <c r="W248" s="152"/>
      <c r="X248" s="152"/>
      <c r="Y248" s="152"/>
      <c r="Z248" s="154"/>
      <c r="AA248" s="152"/>
      <c r="AB248" s="154"/>
      <c r="AC248" s="152"/>
      <c r="AD248" s="152"/>
      <c r="AE248" s="152"/>
      <c r="AF248" s="152"/>
      <c r="AG248" s="152"/>
      <c r="AH248" s="152"/>
      <c r="AI248" s="152"/>
      <c r="AJ248" s="152"/>
      <c r="AK248" s="152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</row>
    <row r="249" customFormat="false" ht="15.75" hidden="false" customHeight="true" outlineLevel="0" collapsed="false">
      <c r="A249" s="152"/>
      <c r="B249" s="152"/>
      <c r="C249" s="152"/>
      <c r="D249" s="152"/>
      <c r="E249" s="153"/>
      <c r="F249" s="153"/>
      <c r="G249" s="153"/>
      <c r="H249" s="153"/>
      <c r="I249" s="153"/>
      <c r="J249" s="153"/>
      <c r="K249" s="153"/>
      <c r="L249" s="153"/>
      <c r="M249" s="35"/>
      <c r="N249" s="35"/>
      <c r="O249" s="35"/>
      <c r="P249" s="152"/>
      <c r="Q249" s="152"/>
      <c r="R249" s="152"/>
      <c r="S249" s="152"/>
      <c r="T249" s="152"/>
      <c r="U249" s="152"/>
      <c r="V249" s="152"/>
      <c r="W249" s="152"/>
      <c r="X249" s="152"/>
      <c r="Y249" s="152"/>
      <c r="Z249" s="154"/>
      <c r="AA249" s="152"/>
      <c r="AB249" s="154"/>
      <c r="AC249" s="152"/>
      <c r="AD249" s="152"/>
      <c r="AE249" s="152"/>
      <c r="AF249" s="152"/>
      <c r="AG249" s="152"/>
      <c r="AH249" s="152"/>
      <c r="AI249" s="152"/>
      <c r="AJ249" s="152"/>
      <c r="AK249" s="152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</row>
    <row r="250" customFormat="false" ht="15.75" hidden="false" customHeight="true" outlineLevel="0" collapsed="false">
      <c r="A250" s="152"/>
      <c r="B250" s="152"/>
      <c r="C250" s="152"/>
      <c r="D250" s="152"/>
      <c r="E250" s="153"/>
      <c r="F250" s="153"/>
      <c r="G250" s="153"/>
      <c r="H250" s="153"/>
      <c r="I250" s="153"/>
      <c r="J250" s="153"/>
      <c r="K250" s="153"/>
      <c r="L250" s="153"/>
      <c r="M250" s="35"/>
      <c r="N250" s="35"/>
      <c r="O250" s="35"/>
      <c r="P250" s="152"/>
      <c r="Q250" s="152"/>
      <c r="R250" s="152"/>
      <c r="S250" s="152"/>
      <c r="T250" s="152"/>
      <c r="U250" s="152"/>
      <c r="V250" s="152"/>
      <c r="W250" s="152"/>
      <c r="X250" s="152"/>
      <c r="Y250" s="152"/>
      <c r="Z250" s="154"/>
      <c r="AA250" s="152"/>
      <c r="AB250" s="154"/>
      <c r="AC250" s="152"/>
      <c r="AD250" s="152"/>
      <c r="AE250" s="152"/>
      <c r="AF250" s="152"/>
      <c r="AG250" s="152"/>
      <c r="AH250" s="152"/>
      <c r="AI250" s="152"/>
      <c r="AJ250" s="152"/>
      <c r="AK250" s="152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</row>
    <row r="251" customFormat="false" ht="15.75" hidden="false" customHeight="true" outlineLevel="0" collapsed="false">
      <c r="A251" s="152"/>
      <c r="B251" s="152"/>
      <c r="C251" s="152"/>
      <c r="D251" s="152"/>
      <c r="E251" s="153"/>
      <c r="F251" s="153"/>
      <c r="G251" s="153"/>
      <c r="H251" s="153"/>
      <c r="I251" s="153"/>
      <c r="J251" s="153"/>
      <c r="K251" s="153"/>
      <c r="L251" s="153"/>
      <c r="M251" s="35"/>
      <c r="N251" s="35"/>
      <c r="O251" s="35"/>
      <c r="P251" s="152"/>
      <c r="Q251" s="152"/>
      <c r="R251" s="152"/>
      <c r="S251" s="152"/>
      <c r="T251" s="152"/>
      <c r="U251" s="152"/>
      <c r="V251" s="152"/>
      <c r="W251" s="152"/>
      <c r="X251" s="152"/>
      <c r="Y251" s="152"/>
      <c r="Z251" s="154"/>
      <c r="AA251" s="152"/>
      <c r="AB251" s="154"/>
      <c r="AC251" s="152"/>
      <c r="AD251" s="152"/>
      <c r="AE251" s="152"/>
      <c r="AF251" s="152"/>
      <c r="AG251" s="152"/>
      <c r="AH251" s="152"/>
      <c r="AI251" s="152"/>
      <c r="AJ251" s="152"/>
      <c r="AK251" s="152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</row>
    <row r="252" customFormat="false" ht="15.75" hidden="false" customHeight="true" outlineLevel="0" collapsed="false">
      <c r="A252" s="152"/>
      <c r="B252" s="152"/>
      <c r="C252" s="152"/>
      <c r="D252" s="152"/>
      <c r="E252" s="153"/>
      <c r="F252" s="153"/>
      <c r="G252" s="153"/>
      <c r="H252" s="153"/>
      <c r="I252" s="153"/>
      <c r="J252" s="153"/>
      <c r="K252" s="153"/>
      <c r="L252" s="153"/>
      <c r="M252" s="35"/>
      <c r="N252" s="35"/>
      <c r="O252" s="35"/>
      <c r="P252" s="152"/>
      <c r="Q252" s="152"/>
      <c r="R252" s="152"/>
      <c r="S252" s="152"/>
      <c r="T252" s="152"/>
      <c r="U252" s="152"/>
      <c r="V252" s="152"/>
      <c r="W252" s="152"/>
      <c r="X252" s="152"/>
      <c r="Y252" s="152"/>
      <c r="Z252" s="154"/>
      <c r="AA252" s="152"/>
      <c r="AB252" s="154"/>
      <c r="AC252" s="152"/>
      <c r="AD252" s="152"/>
      <c r="AE252" s="152"/>
      <c r="AF252" s="152"/>
      <c r="AG252" s="152"/>
      <c r="AH252" s="152"/>
      <c r="AI252" s="152"/>
      <c r="AJ252" s="152"/>
      <c r="AK252" s="152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</row>
    <row r="253" customFormat="false" ht="15.75" hidden="false" customHeight="true" outlineLevel="0" collapsed="false">
      <c r="A253" s="152"/>
      <c r="B253" s="152"/>
      <c r="C253" s="152"/>
      <c r="D253" s="152"/>
      <c r="E253" s="153"/>
      <c r="F253" s="153"/>
      <c r="G253" s="153"/>
      <c r="H253" s="153"/>
      <c r="I253" s="153"/>
      <c r="J253" s="153"/>
      <c r="K253" s="153"/>
      <c r="L253" s="153"/>
      <c r="M253" s="35"/>
      <c r="N253" s="35"/>
      <c r="O253" s="35"/>
      <c r="P253" s="152"/>
      <c r="Q253" s="152"/>
      <c r="R253" s="152"/>
      <c r="S253" s="152"/>
      <c r="T253" s="152"/>
      <c r="U253" s="152"/>
      <c r="V253" s="152"/>
      <c r="W253" s="152"/>
      <c r="X253" s="152"/>
      <c r="Y253" s="152"/>
      <c r="Z253" s="154"/>
      <c r="AA253" s="152"/>
      <c r="AB253" s="154"/>
      <c r="AC253" s="152"/>
      <c r="AD253" s="152"/>
      <c r="AE253" s="152"/>
      <c r="AF253" s="152"/>
      <c r="AG253" s="152"/>
      <c r="AH253" s="152"/>
      <c r="AI253" s="152"/>
      <c r="AJ253" s="152"/>
      <c r="AK253" s="152"/>
      <c r="AL253" s="155"/>
      <c r="AM253" s="155"/>
      <c r="AN253" s="155"/>
      <c r="AO253" s="155"/>
      <c r="AP253" s="155"/>
      <c r="AQ253" s="155"/>
      <c r="AR253" s="155"/>
      <c r="AS253" s="155"/>
      <c r="AT253" s="155"/>
      <c r="AU253" s="155"/>
      <c r="AV253" s="155"/>
      <c r="AW253" s="155"/>
      <c r="AX253" s="155"/>
    </row>
    <row r="254" customFormat="false" ht="15.75" hidden="false" customHeight="true" outlineLevel="0" collapsed="false">
      <c r="A254" s="152"/>
      <c r="B254" s="152"/>
      <c r="C254" s="152"/>
      <c r="D254" s="152"/>
      <c r="E254" s="153"/>
      <c r="F254" s="153"/>
      <c r="G254" s="153"/>
      <c r="H254" s="153"/>
      <c r="I254" s="153"/>
      <c r="J254" s="153"/>
      <c r="K254" s="153"/>
      <c r="L254" s="153"/>
      <c r="M254" s="35"/>
      <c r="N254" s="35"/>
      <c r="O254" s="35"/>
      <c r="P254" s="152"/>
      <c r="Q254" s="152"/>
      <c r="R254" s="152"/>
      <c r="S254" s="152"/>
      <c r="T254" s="152"/>
      <c r="U254" s="152"/>
      <c r="V254" s="152"/>
      <c r="W254" s="152"/>
      <c r="X254" s="152"/>
      <c r="Y254" s="152"/>
      <c r="Z254" s="154"/>
      <c r="AA254" s="152"/>
      <c r="AB254" s="154"/>
      <c r="AC254" s="152"/>
      <c r="AD254" s="152"/>
      <c r="AE254" s="152"/>
      <c r="AF254" s="152"/>
      <c r="AG254" s="152"/>
      <c r="AH254" s="152"/>
      <c r="AI254" s="152"/>
      <c r="AJ254" s="152"/>
      <c r="AK254" s="152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</row>
    <row r="255" customFormat="false" ht="15.75" hidden="false" customHeight="true" outlineLevel="0" collapsed="false">
      <c r="A255" s="152"/>
      <c r="B255" s="152"/>
      <c r="C255" s="152"/>
      <c r="D255" s="152"/>
      <c r="E255" s="153"/>
      <c r="F255" s="153"/>
      <c r="G255" s="153"/>
      <c r="H255" s="153"/>
      <c r="I255" s="153"/>
      <c r="J255" s="153"/>
      <c r="K255" s="153"/>
      <c r="L255" s="153"/>
      <c r="M255" s="35"/>
      <c r="N255" s="35"/>
      <c r="O255" s="35"/>
      <c r="P255" s="152"/>
      <c r="Q255" s="152"/>
      <c r="R255" s="152"/>
      <c r="S255" s="152"/>
      <c r="T255" s="152"/>
      <c r="U255" s="152"/>
      <c r="V255" s="152"/>
      <c r="W255" s="152"/>
      <c r="X255" s="152"/>
      <c r="Y255" s="152"/>
      <c r="Z255" s="154"/>
      <c r="AA255" s="152"/>
      <c r="AB255" s="154"/>
      <c r="AC255" s="152"/>
      <c r="AD255" s="152"/>
      <c r="AE255" s="152"/>
      <c r="AF255" s="152"/>
      <c r="AG255" s="152"/>
      <c r="AH255" s="152"/>
      <c r="AI255" s="152"/>
      <c r="AJ255" s="152"/>
      <c r="AK255" s="152"/>
      <c r="AL255" s="155"/>
      <c r="AM255" s="155"/>
      <c r="AN255" s="155"/>
      <c r="AO255" s="155"/>
      <c r="AP255" s="155"/>
      <c r="AQ255" s="155"/>
      <c r="AR255" s="155"/>
      <c r="AS255" s="155"/>
      <c r="AT255" s="155"/>
      <c r="AU255" s="155"/>
      <c r="AV255" s="155"/>
      <c r="AW255" s="155"/>
      <c r="AX255" s="155"/>
    </row>
    <row r="256" customFormat="false" ht="15.75" hidden="false" customHeight="true" outlineLevel="0" collapsed="false">
      <c r="A256" s="152"/>
      <c r="B256" s="152"/>
      <c r="C256" s="152"/>
      <c r="D256" s="152"/>
      <c r="E256" s="153"/>
      <c r="F256" s="153"/>
      <c r="G256" s="153"/>
      <c r="H256" s="153"/>
      <c r="I256" s="153"/>
      <c r="J256" s="153"/>
      <c r="K256" s="153"/>
      <c r="L256" s="153"/>
      <c r="M256" s="35"/>
      <c r="N256" s="35"/>
      <c r="O256" s="35"/>
      <c r="P256" s="152"/>
      <c r="Q256" s="152"/>
      <c r="R256" s="152"/>
      <c r="S256" s="152"/>
      <c r="T256" s="152"/>
      <c r="U256" s="152"/>
      <c r="V256" s="152"/>
      <c r="W256" s="152"/>
      <c r="X256" s="152"/>
      <c r="Y256" s="152"/>
      <c r="Z256" s="154"/>
      <c r="AA256" s="152"/>
      <c r="AB256" s="154"/>
      <c r="AC256" s="152"/>
      <c r="AD256" s="152"/>
      <c r="AE256" s="152"/>
      <c r="AF256" s="152"/>
      <c r="AG256" s="152"/>
      <c r="AH256" s="152"/>
      <c r="AI256" s="152"/>
      <c r="AJ256" s="152"/>
      <c r="AK256" s="152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</row>
    <row r="257" customFormat="false" ht="15.75" hidden="false" customHeight="true" outlineLevel="0" collapsed="false">
      <c r="A257" s="152"/>
      <c r="B257" s="152"/>
      <c r="C257" s="152"/>
      <c r="D257" s="152"/>
      <c r="E257" s="153"/>
      <c r="F257" s="153"/>
      <c r="G257" s="153"/>
      <c r="H257" s="153"/>
      <c r="I257" s="153"/>
      <c r="J257" s="153"/>
      <c r="K257" s="153"/>
      <c r="L257" s="153"/>
      <c r="M257" s="35"/>
      <c r="N257" s="35"/>
      <c r="O257" s="35"/>
      <c r="P257" s="152"/>
      <c r="Q257" s="152"/>
      <c r="R257" s="152"/>
      <c r="S257" s="152"/>
      <c r="T257" s="152"/>
      <c r="U257" s="152"/>
      <c r="V257" s="152"/>
      <c r="W257" s="152"/>
      <c r="X257" s="152"/>
      <c r="Y257" s="152"/>
      <c r="Z257" s="154"/>
      <c r="AA257" s="152"/>
      <c r="AB257" s="154"/>
      <c r="AC257" s="152"/>
      <c r="AD257" s="152"/>
      <c r="AE257" s="152"/>
      <c r="AF257" s="152"/>
      <c r="AG257" s="152"/>
      <c r="AH257" s="152"/>
      <c r="AI257" s="152"/>
      <c r="AJ257" s="152"/>
      <c r="AK257" s="152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</row>
    <row r="258" customFormat="false" ht="15.75" hidden="false" customHeight="true" outlineLevel="0" collapsed="false">
      <c r="A258" s="152"/>
      <c r="B258" s="152"/>
      <c r="C258" s="152"/>
      <c r="D258" s="152"/>
      <c r="E258" s="153"/>
      <c r="F258" s="153"/>
      <c r="G258" s="153"/>
      <c r="H258" s="153"/>
      <c r="I258" s="153"/>
      <c r="J258" s="153"/>
      <c r="K258" s="153"/>
      <c r="L258" s="153"/>
      <c r="M258" s="35"/>
      <c r="N258" s="35"/>
      <c r="O258" s="35"/>
      <c r="P258" s="152"/>
      <c r="Q258" s="152"/>
      <c r="R258" s="152"/>
      <c r="S258" s="152"/>
      <c r="T258" s="152"/>
      <c r="U258" s="152"/>
      <c r="V258" s="152"/>
      <c r="W258" s="152"/>
      <c r="X258" s="152"/>
      <c r="Y258" s="152"/>
      <c r="Z258" s="154"/>
      <c r="AA258" s="152"/>
      <c r="AB258" s="154"/>
      <c r="AC258" s="152"/>
      <c r="AD258" s="152"/>
      <c r="AE258" s="152"/>
      <c r="AF258" s="152"/>
      <c r="AG258" s="152"/>
      <c r="AH258" s="152"/>
      <c r="AI258" s="152"/>
      <c r="AJ258" s="152"/>
      <c r="AK258" s="152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</row>
    <row r="259" customFormat="false" ht="15.75" hidden="false" customHeight="true" outlineLevel="0" collapsed="false">
      <c r="A259" s="152"/>
      <c r="B259" s="152"/>
      <c r="C259" s="152"/>
      <c r="D259" s="152"/>
      <c r="E259" s="153"/>
      <c r="F259" s="153"/>
      <c r="G259" s="153"/>
      <c r="H259" s="153"/>
      <c r="I259" s="153"/>
      <c r="J259" s="153"/>
      <c r="K259" s="153"/>
      <c r="L259" s="153"/>
      <c r="M259" s="35"/>
      <c r="N259" s="35"/>
      <c r="O259" s="35"/>
      <c r="P259" s="152"/>
      <c r="Q259" s="152"/>
      <c r="R259" s="152"/>
      <c r="S259" s="152"/>
      <c r="T259" s="152"/>
      <c r="U259" s="152"/>
      <c r="V259" s="152"/>
      <c r="W259" s="152"/>
      <c r="X259" s="152"/>
      <c r="Y259" s="152"/>
      <c r="Z259" s="154"/>
      <c r="AA259" s="152"/>
      <c r="AB259" s="154"/>
      <c r="AC259" s="152"/>
      <c r="AD259" s="152"/>
      <c r="AE259" s="152"/>
      <c r="AF259" s="152"/>
      <c r="AG259" s="152"/>
      <c r="AH259" s="152"/>
      <c r="AI259" s="152"/>
      <c r="AJ259" s="152"/>
      <c r="AK259" s="152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</row>
    <row r="260" customFormat="false" ht="15.75" hidden="false" customHeight="true" outlineLevel="0" collapsed="false">
      <c r="A260" s="152"/>
      <c r="B260" s="152"/>
      <c r="C260" s="152"/>
      <c r="D260" s="152"/>
      <c r="E260" s="153"/>
      <c r="F260" s="153"/>
      <c r="G260" s="153"/>
      <c r="H260" s="153"/>
      <c r="I260" s="153"/>
      <c r="J260" s="153"/>
      <c r="K260" s="153"/>
      <c r="L260" s="153"/>
      <c r="M260" s="35"/>
      <c r="N260" s="35"/>
      <c r="O260" s="35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4"/>
      <c r="AA260" s="152"/>
      <c r="AB260" s="154"/>
      <c r="AC260" s="152"/>
      <c r="AD260" s="152"/>
      <c r="AE260" s="152"/>
      <c r="AF260" s="152"/>
      <c r="AG260" s="152"/>
      <c r="AH260" s="152"/>
      <c r="AI260" s="152"/>
      <c r="AJ260" s="152"/>
      <c r="AK260" s="152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</row>
    <row r="261" customFormat="false" ht="15.75" hidden="false" customHeight="true" outlineLevel="0" collapsed="false">
      <c r="A261" s="152"/>
      <c r="B261" s="152"/>
      <c r="C261" s="152"/>
      <c r="D261" s="152"/>
      <c r="E261" s="153"/>
      <c r="F261" s="153"/>
      <c r="G261" s="153"/>
      <c r="H261" s="153"/>
      <c r="I261" s="153"/>
      <c r="J261" s="153"/>
      <c r="K261" s="153"/>
      <c r="L261" s="153"/>
      <c r="M261" s="35"/>
      <c r="N261" s="35"/>
      <c r="O261" s="35"/>
      <c r="P261" s="152"/>
      <c r="Q261" s="152"/>
      <c r="R261" s="152"/>
      <c r="S261" s="152"/>
      <c r="T261" s="152"/>
      <c r="U261" s="152"/>
      <c r="V261" s="152"/>
      <c r="W261" s="152"/>
      <c r="X261" s="152"/>
      <c r="Y261" s="152"/>
      <c r="Z261" s="154"/>
      <c r="AA261" s="152"/>
      <c r="AB261" s="154"/>
      <c r="AC261" s="152"/>
      <c r="AD261" s="152"/>
      <c r="AE261" s="152"/>
      <c r="AF261" s="152"/>
      <c r="AG261" s="152"/>
      <c r="AH261" s="152"/>
      <c r="AI261" s="152"/>
      <c r="AJ261" s="152"/>
      <c r="AK261" s="152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</row>
    <row r="262" customFormat="false" ht="15.75" hidden="false" customHeight="true" outlineLevel="0" collapsed="false">
      <c r="A262" s="152"/>
      <c r="B262" s="152"/>
      <c r="C262" s="152"/>
      <c r="D262" s="152"/>
      <c r="E262" s="153"/>
      <c r="F262" s="153"/>
      <c r="G262" s="153"/>
      <c r="H262" s="153"/>
      <c r="I262" s="153"/>
      <c r="J262" s="153"/>
      <c r="K262" s="153"/>
      <c r="L262" s="153"/>
      <c r="M262" s="35"/>
      <c r="N262" s="35"/>
      <c r="O262" s="35"/>
      <c r="P262" s="152"/>
      <c r="Q262" s="152"/>
      <c r="R262" s="152"/>
      <c r="S262" s="152"/>
      <c r="T262" s="152"/>
      <c r="U262" s="152"/>
      <c r="V262" s="152"/>
      <c r="W262" s="152"/>
      <c r="X262" s="152"/>
      <c r="Y262" s="152"/>
      <c r="Z262" s="154"/>
      <c r="AA262" s="152"/>
      <c r="AB262" s="154"/>
      <c r="AC262" s="152"/>
      <c r="AD262" s="152"/>
      <c r="AE262" s="152"/>
      <c r="AF262" s="152"/>
      <c r="AG262" s="152"/>
      <c r="AH262" s="152"/>
      <c r="AI262" s="152"/>
      <c r="AJ262" s="152"/>
      <c r="AK262" s="152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</row>
    <row r="263" customFormat="false" ht="15.75" hidden="false" customHeight="true" outlineLevel="0" collapsed="false">
      <c r="A263" s="152"/>
      <c r="B263" s="152"/>
      <c r="C263" s="152"/>
      <c r="D263" s="152"/>
      <c r="E263" s="153"/>
      <c r="F263" s="153"/>
      <c r="G263" s="153"/>
      <c r="H263" s="153"/>
      <c r="I263" s="153"/>
      <c r="J263" s="153"/>
      <c r="K263" s="153"/>
      <c r="L263" s="153"/>
      <c r="M263" s="35"/>
      <c r="N263" s="35"/>
      <c r="O263" s="35"/>
      <c r="P263" s="152"/>
      <c r="Q263" s="152"/>
      <c r="R263" s="152"/>
      <c r="S263" s="152"/>
      <c r="T263" s="152"/>
      <c r="U263" s="152"/>
      <c r="V263" s="152"/>
      <c r="W263" s="152"/>
      <c r="X263" s="152"/>
      <c r="Y263" s="152"/>
      <c r="Z263" s="154"/>
      <c r="AA263" s="152"/>
      <c r="AB263" s="154"/>
      <c r="AC263" s="152"/>
      <c r="AD263" s="152"/>
      <c r="AE263" s="152"/>
      <c r="AF263" s="152"/>
      <c r="AG263" s="152"/>
      <c r="AH263" s="152"/>
      <c r="AI263" s="152"/>
      <c r="AJ263" s="152"/>
      <c r="AK263" s="152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</row>
    <row r="264" customFormat="false" ht="15.75" hidden="false" customHeight="true" outlineLevel="0" collapsed="false">
      <c r="A264" s="152"/>
      <c r="B264" s="152"/>
      <c r="C264" s="152"/>
      <c r="D264" s="152"/>
      <c r="E264" s="153"/>
      <c r="F264" s="153"/>
      <c r="G264" s="153"/>
      <c r="H264" s="153"/>
      <c r="I264" s="153"/>
      <c r="J264" s="153"/>
      <c r="K264" s="153"/>
      <c r="L264" s="153"/>
      <c r="M264" s="35"/>
      <c r="N264" s="35"/>
      <c r="O264" s="35"/>
      <c r="P264" s="152"/>
      <c r="Q264" s="152"/>
      <c r="R264" s="152"/>
      <c r="S264" s="152"/>
      <c r="T264" s="152"/>
      <c r="U264" s="152"/>
      <c r="V264" s="152"/>
      <c r="W264" s="152"/>
      <c r="X264" s="152"/>
      <c r="Y264" s="152"/>
      <c r="Z264" s="154"/>
      <c r="AA264" s="152"/>
      <c r="AB264" s="154"/>
      <c r="AC264" s="152"/>
      <c r="AD264" s="152"/>
      <c r="AE264" s="152"/>
      <c r="AF264" s="152"/>
      <c r="AG264" s="152"/>
      <c r="AH264" s="152"/>
      <c r="AI264" s="152"/>
      <c r="AJ264" s="152"/>
      <c r="AK264" s="152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</row>
    <row r="265" customFormat="false" ht="15.75" hidden="false" customHeight="true" outlineLevel="0" collapsed="false">
      <c r="A265" s="152"/>
      <c r="B265" s="152"/>
      <c r="C265" s="152"/>
      <c r="D265" s="152"/>
      <c r="E265" s="153"/>
      <c r="F265" s="153"/>
      <c r="G265" s="153"/>
      <c r="H265" s="153"/>
      <c r="I265" s="153"/>
      <c r="J265" s="153"/>
      <c r="K265" s="153"/>
      <c r="L265" s="153"/>
      <c r="M265" s="35"/>
      <c r="N265" s="35"/>
      <c r="O265" s="35"/>
      <c r="P265" s="152"/>
      <c r="Q265" s="152"/>
      <c r="R265" s="152"/>
      <c r="S265" s="152"/>
      <c r="T265" s="152"/>
      <c r="U265" s="152"/>
      <c r="V265" s="152"/>
      <c r="W265" s="152"/>
      <c r="X265" s="152"/>
      <c r="Y265" s="152"/>
      <c r="Z265" s="154"/>
      <c r="AA265" s="152"/>
      <c r="AB265" s="154"/>
      <c r="AC265" s="152"/>
      <c r="AD265" s="152"/>
      <c r="AE265" s="152"/>
      <c r="AF265" s="152"/>
      <c r="AG265" s="152"/>
      <c r="AH265" s="152"/>
      <c r="AI265" s="152"/>
      <c r="AJ265" s="152"/>
      <c r="AK265" s="152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</row>
    <row r="266" customFormat="false" ht="15.75" hidden="false" customHeight="true" outlineLevel="0" collapsed="false">
      <c r="A266" s="152"/>
      <c r="B266" s="152"/>
      <c r="C266" s="152"/>
      <c r="D266" s="152"/>
      <c r="E266" s="153"/>
      <c r="F266" s="153"/>
      <c r="G266" s="153"/>
      <c r="H266" s="153"/>
      <c r="I266" s="153"/>
      <c r="J266" s="153"/>
      <c r="K266" s="153"/>
      <c r="L266" s="153"/>
      <c r="M266" s="35"/>
      <c r="N266" s="35"/>
      <c r="O266" s="35"/>
      <c r="P266" s="152"/>
      <c r="Q266" s="152"/>
      <c r="R266" s="152"/>
      <c r="S266" s="152"/>
      <c r="T266" s="152"/>
      <c r="U266" s="152"/>
      <c r="V266" s="152"/>
      <c r="W266" s="152"/>
      <c r="X266" s="152"/>
      <c r="Y266" s="152"/>
      <c r="Z266" s="154"/>
      <c r="AA266" s="152"/>
      <c r="AB266" s="154"/>
      <c r="AC266" s="152"/>
      <c r="AD266" s="152"/>
      <c r="AE266" s="152"/>
      <c r="AF266" s="152"/>
      <c r="AG266" s="152"/>
      <c r="AH266" s="152"/>
      <c r="AI266" s="152"/>
      <c r="AJ266" s="152"/>
      <c r="AK266" s="152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</row>
    <row r="267" customFormat="false" ht="15.75" hidden="false" customHeight="true" outlineLevel="0" collapsed="false">
      <c r="A267" s="152"/>
      <c r="B267" s="152"/>
      <c r="C267" s="152"/>
      <c r="D267" s="152"/>
      <c r="E267" s="153"/>
      <c r="F267" s="153"/>
      <c r="G267" s="153"/>
      <c r="H267" s="153"/>
      <c r="I267" s="153"/>
      <c r="J267" s="153"/>
      <c r="K267" s="153"/>
      <c r="L267" s="153"/>
      <c r="M267" s="35"/>
      <c r="N267" s="35"/>
      <c r="O267" s="35"/>
      <c r="P267" s="152"/>
      <c r="Q267" s="152"/>
      <c r="R267" s="152"/>
      <c r="S267" s="152"/>
      <c r="T267" s="152"/>
      <c r="U267" s="152"/>
      <c r="V267" s="152"/>
      <c r="W267" s="152"/>
      <c r="X267" s="152"/>
      <c r="Y267" s="152"/>
      <c r="Z267" s="154"/>
      <c r="AA267" s="152"/>
      <c r="AB267" s="154"/>
      <c r="AC267" s="152"/>
      <c r="AD267" s="152"/>
      <c r="AE267" s="152"/>
      <c r="AF267" s="152"/>
      <c r="AG267" s="152"/>
      <c r="AH267" s="152"/>
      <c r="AI267" s="152"/>
      <c r="AJ267" s="152"/>
      <c r="AK267" s="152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</row>
    <row r="268" customFormat="false" ht="15.75" hidden="false" customHeight="true" outlineLevel="0" collapsed="false">
      <c r="A268" s="152"/>
      <c r="B268" s="152"/>
      <c r="C268" s="152"/>
      <c r="D268" s="152"/>
      <c r="E268" s="153"/>
      <c r="F268" s="153"/>
      <c r="G268" s="153"/>
      <c r="H268" s="153"/>
      <c r="I268" s="153"/>
      <c r="J268" s="153"/>
      <c r="K268" s="153"/>
      <c r="L268" s="153"/>
      <c r="M268" s="35"/>
      <c r="N268" s="35"/>
      <c r="O268" s="35"/>
      <c r="P268" s="152"/>
      <c r="Q268" s="152"/>
      <c r="R268" s="152"/>
      <c r="S268" s="152"/>
      <c r="T268" s="152"/>
      <c r="U268" s="152"/>
      <c r="V268" s="152"/>
      <c r="W268" s="152"/>
      <c r="X268" s="152"/>
      <c r="Y268" s="152"/>
      <c r="Z268" s="154"/>
      <c r="AA268" s="152"/>
      <c r="AB268" s="154"/>
      <c r="AC268" s="152"/>
      <c r="AD268" s="152"/>
      <c r="AE268" s="152"/>
      <c r="AF268" s="152"/>
      <c r="AG268" s="152"/>
      <c r="AH268" s="152"/>
      <c r="AI268" s="152"/>
      <c r="AJ268" s="152"/>
      <c r="AK268" s="152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</row>
    <row r="269" customFormat="false" ht="15.75" hidden="false" customHeight="true" outlineLevel="0" collapsed="false">
      <c r="A269" s="152"/>
      <c r="B269" s="152"/>
      <c r="C269" s="152"/>
      <c r="D269" s="152"/>
      <c r="E269" s="153"/>
      <c r="F269" s="153"/>
      <c r="G269" s="153"/>
      <c r="H269" s="153"/>
      <c r="I269" s="153"/>
      <c r="J269" s="153"/>
      <c r="K269" s="153"/>
      <c r="L269" s="153"/>
      <c r="M269" s="35"/>
      <c r="N269" s="35"/>
      <c r="O269" s="35"/>
      <c r="P269" s="152"/>
      <c r="Q269" s="152"/>
      <c r="R269" s="152"/>
      <c r="S269" s="152"/>
      <c r="T269" s="152"/>
      <c r="U269" s="152"/>
      <c r="V269" s="152"/>
      <c r="W269" s="152"/>
      <c r="X269" s="152"/>
      <c r="Y269" s="152"/>
      <c r="Z269" s="154"/>
      <c r="AA269" s="152"/>
      <c r="AB269" s="154"/>
      <c r="AC269" s="152"/>
      <c r="AD269" s="152"/>
      <c r="AE269" s="152"/>
      <c r="AF269" s="152"/>
      <c r="AG269" s="152"/>
      <c r="AH269" s="152"/>
      <c r="AI269" s="152"/>
      <c r="AJ269" s="152"/>
      <c r="AK269" s="152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</row>
    <row r="270" customFormat="false" ht="15.75" hidden="false" customHeight="true" outlineLevel="0" collapsed="false">
      <c r="A270" s="152"/>
      <c r="B270" s="152"/>
      <c r="C270" s="152"/>
      <c r="D270" s="152"/>
      <c r="E270" s="153"/>
      <c r="F270" s="153"/>
      <c r="G270" s="153"/>
      <c r="H270" s="153"/>
      <c r="I270" s="153"/>
      <c r="J270" s="153"/>
      <c r="K270" s="153"/>
      <c r="L270" s="153"/>
      <c r="M270" s="35"/>
      <c r="N270" s="35"/>
      <c r="O270" s="35"/>
      <c r="P270" s="152"/>
      <c r="Q270" s="152"/>
      <c r="R270" s="152"/>
      <c r="S270" s="152"/>
      <c r="T270" s="152"/>
      <c r="U270" s="152"/>
      <c r="V270" s="152"/>
      <c r="W270" s="152"/>
      <c r="X270" s="152"/>
      <c r="Y270" s="152"/>
      <c r="Z270" s="154"/>
      <c r="AA270" s="152"/>
      <c r="AB270" s="154"/>
      <c r="AC270" s="152"/>
      <c r="AD270" s="152"/>
      <c r="AE270" s="152"/>
      <c r="AF270" s="152"/>
      <c r="AG270" s="152"/>
      <c r="AH270" s="152"/>
      <c r="AI270" s="152"/>
      <c r="AJ270" s="152"/>
      <c r="AK270" s="152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</row>
    <row r="271" customFormat="false" ht="15.75" hidden="false" customHeight="true" outlineLevel="0" collapsed="false">
      <c r="A271" s="152"/>
      <c r="B271" s="152"/>
      <c r="C271" s="152"/>
      <c r="D271" s="152"/>
      <c r="E271" s="153"/>
      <c r="F271" s="153"/>
      <c r="G271" s="153"/>
      <c r="H271" s="153"/>
      <c r="I271" s="153"/>
      <c r="J271" s="153"/>
      <c r="K271" s="153"/>
      <c r="L271" s="153"/>
      <c r="M271" s="35"/>
      <c r="N271" s="35"/>
      <c r="O271" s="35"/>
      <c r="P271" s="152"/>
      <c r="Q271" s="152"/>
      <c r="R271" s="152"/>
      <c r="S271" s="152"/>
      <c r="T271" s="152"/>
      <c r="U271" s="152"/>
      <c r="V271" s="152"/>
      <c r="W271" s="152"/>
      <c r="X271" s="152"/>
      <c r="Y271" s="152"/>
      <c r="Z271" s="154"/>
      <c r="AA271" s="152"/>
      <c r="AB271" s="154"/>
      <c r="AC271" s="152"/>
      <c r="AD271" s="152"/>
      <c r="AE271" s="152"/>
      <c r="AF271" s="152"/>
      <c r="AG271" s="152"/>
      <c r="AH271" s="152"/>
      <c r="AI271" s="152"/>
      <c r="AJ271" s="152"/>
      <c r="AK271" s="152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</row>
    <row r="272" customFormat="false" ht="15.75" hidden="false" customHeight="true" outlineLevel="0" collapsed="false">
      <c r="A272" s="152"/>
      <c r="B272" s="152"/>
      <c r="C272" s="152"/>
      <c r="D272" s="152"/>
      <c r="E272" s="153"/>
      <c r="F272" s="153"/>
      <c r="G272" s="153"/>
      <c r="H272" s="153"/>
      <c r="I272" s="153"/>
      <c r="J272" s="153"/>
      <c r="K272" s="153"/>
      <c r="L272" s="153"/>
      <c r="M272" s="35"/>
      <c r="N272" s="35"/>
      <c r="O272" s="35"/>
      <c r="P272" s="152"/>
      <c r="Q272" s="152"/>
      <c r="R272" s="152"/>
      <c r="S272" s="152"/>
      <c r="T272" s="152"/>
      <c r="U272" s="152"/>
      <c r="V272" s="152"/>
      <c r="W272" s="152"/>
      <c r="X272" s="152"/>
      <c r="Y272" s="152"/>
      <c r="Z272" s="154"/>
      <c r="AA272" s="152"/>
      <c r="AB272" s="154"/>
      <c r="AC272" s="152"/>
      <c r="AD272" s="152"/>
      <c r="AE272" s="152"/>
      <c r="AF272" s="152"/>
      <c r="AG272" s="152"/>
      <c r="AH272" s="152"/>
      <c r="AI272" s="152"/>
      <c r="AJ272" s="152"/>
      <c r="AK272" s="152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</row>
    <row r="273" customFormat="false" ht="15.75" hidden="false" customHeight="true" outlineLevel="0" collapsed="false">
      <c r="A273" s="152"/>
      <c r="B273" s="152"/>
      <c r="C273" s="152"/>
      <c r="D273" s="152"/>
      <c r="E273" s="153"/>
      <c r="F273" s="153"/>
      <c r="G273" s="153"/>
      <c r="H273" s="153"/>
      <c r="I273" s="153"/>
      <c r="J273" s="153"/>
      <c r="K273" s="153"/>
      <c r="L273" s="153"/>
      <c r="M273" s="35"/>
      <c r="N273" s="35"/>
      <c r="O273" s="35"/>
      <c r="P273" s="152"/>
      <c r="Q273" s="152"/>
      <c r="R273" s="152"/>
      <c r="S273" s="152"/>
      <c r="T273" s="152"/>
      <c r="U273" s="152"/>
      <c r="V273" s="152"/>
      <c r="W273" s="152"/>
      <c r="X273" s="152"/>
      <c r="Y273" s="152"/>
      <c r="Z273" s="154"/>
      <c r="AA273" s="152"/>
      <c r="AB273" s="154"/>
      <c r="AC273" s="152"/>
      <c r="AD273" s="152"/>
      <c r="AE273" s="152"/>
      <c r="AF273" s="152"/>
      <c r="AG273" s="152"/>
      <c r="AH273" s="152"/>
      <c r="AI273" s="152"/>
      <c r="AJ273" s="152"/>
      <c r="AK273" s="152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</row>
    <row r="274" customFormat="false" ht="15.75" hidden="false" customHeight="true" outlineLevel="0" collapsed="false">
      <c r="A274" s="152"/>
      <c r="B274" s="152"/>
      <c r="C274" s="152"/>
      <c r="D274" s="152"/>
      <c r="E274" s="153"/>
      <c r="F274" s="153"/>
      <c r="G274" s="153"/>
      <c r="H274" s="153"/>
      <c r="I274" s="153"/>
      <c r="J274" s="153"/>
      <c r="K274" s="153"/>
      <c r="L274" s="153"/>
      <c r="M274" s="35"/>
      <c r="N274" s="35"/>
      <c r="O274" s="35"/>
      <c r="P274" s="152"/>
      <c r="Q274" s="152"/>
      <c r="R274" s="152"/>
      <c r="S274" s="152"/>
      <c r="T274" s="152"/>
      <c r="U274" s="152"/>
      <c r="V274" s="152"/>
      <c r="W274" s="152"/>
      <c r="X274" s="152"/>
      <c r="Y274" s="152"/>
      <c r="Z274" s="154"/>
      <c r="AA274" s="152"/>
      <c r="AB274" s="154"/>
      <c r="AC274" s="152"/>
      <c r="AD274" s="152"/>
      <c r="AE274" s="152"/>
      <c r="AF274" s="152"/>
      <c r="AG274" s="152"/>
      <c r="AH274" s="152"/>
      <c r="AI274" s="152"/>
      <c r="AJ274" s="152"/>
      <c r="AK274" s="152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</row>
    <row r="275" customFormat="false" ht="15.75" hidden="false" customHeight="true" outlineLevel="0" collapsed="false">
      <c r="A275" s="152"/>
      <c r="B275" s="152"/>
      <c r="C275" s="152"/>
      <c r="D275" s="152"/>
      <c r="E275" s="153"/>
      <c r="F275" s="153"/>
      <c r="G275" s="153"/>
      <c r="H275" s="153"/>
      <c r="I275" s="153"/>
      <c r="J275" s="153"/>
      <c r="K275" s="153"/>
      <c r="L275" s="153"/>
      <c r="M275" s="35"/>
      <c r="N275" s="35"/>
      <c r="O275" s="35"/>
      <c r="P275" s="152"/>
      <c r="Q275" s="152"/>
      <c r="R275" s="152"/>
      <c r="S275" s="152"/>
      <c r="T275" s="152"/>
      <c r="U275" s="152"/>
      <c r="V275" s="152"/>
      <c r="W275" s="152"/>
      <c r="X275" s="152"/>
      <c r="Y275" s="152"/>
      <c r="Z275" s="154"/>
      <c r="AA275" s="152"/>
      <c r="AB275" s="154"/>
      <c r="AC275" s="152"/>
      <c r="AD275" s="152"/>
      <c r="AE275" s="152"/>
      <c r="AF275" s="152"/>
      <c r="AG275" s="152"/>
      <c r="AH275" s="152"/>
      <c r="AI275" s="152"/>
      <c r="AJ275" s="152"/>
      <c r="AK275" s="152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</row>
    <row r="276" customFormat="false" ht="15.75" hidden="false" customHeight="true" outlineLevel="0" collapsed="false">
      <c r="A276" s="152"/>
      <c r="B276" s="152"/>
      <c r="C276" s="152"/>
      <c r="D276" s="152"/>
      <c r="E276" s="153"/>
      <c r="F276" s="153"/>
      <c r="G276" s="153"/>
      <c r="H276" s="153"/>
      <c r="I276" s="153"/>
      <c r="J276" s="153"/>
      <c r="K276" s="153"/>
      <c r="L276" s="153"/>
      <c r="M276" s="35"/>
      <c r="N276" s="35"/>
      <c r="O276" s="35"/>
      <c r="P276" s="152"/>
      <c r="Q276" s="152"/>
      <c r="R276" s="152"/>
      <c r="S276" s="152"/>
      <c r="T276" s="152"/>
      <c r="U276" s="152"/>
      <c r="V276" s="152"/>
      <c r="W276" s="152"/>
      <c r="X276" s="152"/>
      <c r="Y276" s="152"/>
      <c r="Z276" s="154"/>
      <c r="AA276" s="152"/>
      <c r="AB276" s="154"/>
      <c r="AC276" s="152"/>
      <c r="AD276" s="152"/>
      <c r="AE276" s="152"/>
      <c r="AF276" s="152"/>
      <c r="AG276" s="152"/>
      <c r="AH276" s="152"/>
      <c r="AI276" s="152"/>
      <c r="AJ276" s="152"/>
      <c r="AK276" s="152"/>
      <c r="AL276" s="155"/>
      <c r="AM276" s="155"/>
      <c r="AN276" s="155"/>
      <c r="AO276" s="155"/>
      <c r="AP276" s="155"/>
      <c r="AQ276" s="155"/>
      <c r="AR276" s="155"/>
      <c r="AS276" s="155"/>
      <c r="AT276" s="155"/>
      <c r="AU276" s="155"/>
      <c r="AV276" s="155"/>
      <c r="AW276" s="155"/>
      <c r="AX276" s="155"/>
    </row>
    <row r="277" customFormat="false" ht="15.75" hidden="false" customHeight="true" outlineLevel="0" collapsed="false">
      <c r="A277" s="152"/>
      <c r="B277" s="152"/>
      <c r="C277" s="152"/>
      <c r="D277" s="152"/>
      <c r="E277" s="153"/>
      <c r="F277" s="153"/>
      <c r="G277" s="153"/>
      <c r="H277" s="153"/>
      <c r="I277" s="153"/>
      <c r="J277" s="153"/>
      <c r="K277" s="153"/>
      <c r="L277" s="153"/>
      <c r="M277" s="35"/>
      <c r="N277" s="35"/>
      <c r="O277" s="35"/>
      <c r="P277" s="152"/>
      <c r="Q277" s="152"/>
      <c r="R277" s="152"/>
      <c r="S277" s="152"/>
      <c r="T277" s="152"/>
      <c r="U277" s="152"/>
      <c r="V277" s="152"/>
      <c r="W277" s="152"/>
      <c r="X277" s="152"/>
      <c r="Y277" s="152"/>
      <c r="Z277" s="154"/>
      <c r="AA277" s="152"/>
      <c r="AB277" s="154"/>
      <c r="AC277" s="152"/>
      <c r="AD277" s="152"/>
      <c r="AE277" s="152"/>
      <c r="AF277" s="152"/>
      <c r="AG277" s="152"/>
      <c r="AH277" s="152"/>
      <c r="AI277" s="152"/>
      <c r="AJ277" s="152"/>
      <c r="AK277" s="152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</row>
    <row r="278" customFormat="false" ht="15.75" hidden="false" customHeight="true" outlineLevel="0" collapsed="false">
      <c r="A278" s="152"/>
      <c r="B278" s="152"/>
      <c r="C278" s="152"/>
      <c r="D278" s="152"/>
      <c r="E278" s="153"/>
      <c r="F278" s="153"/>
      <c r="G278" s="153"/>
      <c r="H278" s="153"/>
      <c r="I278" s="153"/>
      <c r="J278" s="153"/>
      <c r="K278" s="153"/>
      <c r="L278" s="153"/>
      <c r="M278" s="35"/>
      <c r="N278" s="35"/>
      <c r="O278" s="35"/>
      <c r="P278" s="152"/>
      <c r="Q278" s="152"/>
      <c r="R278" s="152"/>
      <c r="S278" s="152"/>
      <c r="T278" s="152"/>
      <c r="U278" s="152"/>
      <c r="V278" s="152"/>
      <c r="W278" s="152"/>
      <c r="X278" s="152"/>
      <c r="Y278" s="152"/>
      <c r="Z278" s="154"/>
      <c r="AA278" s="152"/>
      <c r="AB278" s="154"/>
      <c r="AC278" s="152"/>
      <c r="AD278" s="152"/>
      <c r="AE278" s="152"/>
      <c r="AF278" s="152"/>
      <c r="AG278" s="152"/>
      <c r="AH278" s="152"/>
      <c r="AI278" s="152"/>
      <c r="AJ278" s="152"/>
      <c r="AK278" s="152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</row>
    <row r="279" customFormat="false" ht="15.75" hidden="false" customHeight="true" outlineLevel="0" collapsed="false">
      <c r="A279" s="152"/>
      <c r="B279" s="152"/>
      <c r="C279" s="152"/>
      <c r="D279" s="152"/>
      <c r="E279" s="153"/>
      <c r="F279" s="153"/>
      <c r="G279" s="153"/>
      <c r="H279" s="153"/>
      <c r="I279" s="153"/>
      <c r="J279" s="153"/>
      <c r="K279" s="153"/>
      <c r="L279" s="153"/>
      <c r="M279" s="35"/>
      <c r="N279" s="35"/>
      <c r="O279" s="35"/>
      <c r="P279" s="152"/>
      <c r="Q279" s="152"/>
      <c r="R279" s="152"/>
      <c r="S279" s="152"/>
      <c r="T279" s="152"/>
      <c r="U279" s="152"/>
      <c r="V279" s="152"/>
      <c r="W279" s="152"/>
      <c r="X279" s="152"/>
      <c r="Y279" s="152"/>
      <c r="Z279" s="154"/>
      <c r="AA279" s="152"/>
      <c r="AB279" s="154"/>
      <c r="AC279" s="152"/>
      <c r="AD279" s="152"/>
      <c r="AE279" s="152"/>
      <c r="AF279" s="152"/>
      <c r="AG279" s="152"/>
      <c r="AH279" s="152"/>
      <c r="AI279" s="152"/>
      <c r="AJ279" s="152"/>
      <c r="AK279" s="152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</row>
    <row r="280" customFormat="false" ht="15.75" hidden="false" customHeight="true" outlineLevel="0" collapsed="false">
      <c r="A280" s="152"/>
      <c r="B280" s="152"/>
      <c r="C280" s="152"/>
      <c r="D280" s="152"/>
      <c r="E280" s="153"/>
      <c r="F280" s="153"/>
      <c r="G280" s="153"/>
      <c r="H280" s="153"/>
      <c r="I280" s="153"/>
      <c r="J280" s="153"/>
      <c r="K280" s="153"/>
      <c r="L280" s="153"/>
      <c r="M280" s="35"/>
      <c r="N280" s="35"/>
      <c r="O280" s="35"/>
      <c r="P280" s="152"/>
      <c r="Q280" s="152"/>
      <c r="R280" s="152"/>
      <c r="S280" s="152"/>
      <c r="T280" s="152"/>
      <c r="U280" s="152"/>
      <c r="V280" s="152"/>
      <c r="W280" s="152"/>
      <c r="X280" s="152"/>
      <c r="Y280" s="152"/>
      <c r="Z280" s="154"/>
      <c r="AA280" s="152"/>
      <c r="AB280" s="154"/>
      <c r="AC280" s="152"/>
      <c r="AD280" s="152"/>
      <c r="AE280" s="152"/>
      <c r="AF280" s="152"/>
      <c r="AG280" s="152"/>
      <c r="AH280" s="152"/>
      <c r="AI280" s="152"/>
      <c r="AJ280" s="152"/>
      <c r="AK280" s="152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</row>
    <row r="281" customFormat="false" ht="15.75" hidden="false" customHeight="true" outlineLevel="0" collapsed="false">
      <c r="A281" s="152"/>
      <c r="B281" s="152"/>
      <c r="C281" s="152"/>
      <c r="D281" s="152"/>
      <c r="E281" s="153"/>
      <c r="F281" s="153"/>
      <c r="G281" s="153"/>
      <c r="H281" s="153"/>
      <c r="I281" s="153"/>
      <c r="J281" s="153"/>
      <c r="K281" s="153"/>
      <c r="L281" s="153"/>
      <c r="M281" s="35"/>
      <c r="N281" s="35"/>
      <c r="O281" s="35"/>
      <c r="P281" s="152"/>
      <c r="Q281" s="152"/>
      <c r="R281" s="152"/>
      <c r="S281" s="152"/>
      <c r="T281" s="152"/>
      <c r="U281" s="152"/>
      <c r="V281" s="152"/>
      <c r="W281" s="152"/>
      <c r="X281" s="152"/>
      <c r="Y281" s="152"/>
      <c r="Z281" s="154"/>
      <c r="AA281" s="152"/>
      <c r="AB281" s="154"/>
      <c r="AC281" s="152"/>
      <c r="AD281" s="152"/>
      <c r="AE281" s="152"/>
      <c r="AF281" s="152"/>
      <c r="AG281" s="152"/>
      <c r="AH281" s="152"/>
      <c r="AI281" s="152"/>
      <c r="AJ281" s="152"/>
      <c r="AK281" s="152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</row>
    <row r="282" customFormat="false" ht="15.75" hidden="false" customHeight="true" outlineLevel="0" collapsed="false">
      <c r="A282" s="152"/>
      <c r="B282" s="152"/>
      <c r="C282" s="152"/>
      <c r="D282" s="152"/>
      <c r="E282" s="153"/>
      <c r="F282" s="153"/>
      <c r="G282" s="153"/>
      <c r="H282" s="153"/>
      <c r="I282" s="153"/>
      <c r="J282" s="153"/>
      <c r="K282" s="153"/>
      <c r="L282" s="153"/>
      <c r="M282" s="35"/>
      <c r="N282" s="35"/>
      <c r="O282" s="35"/>
      <c r="P282" s="152"/>
      <c r="Q282" s="152"/>
      <c r="R282" s="152"/>
      <c r="S282" s="152"/>
      <c r="T282" s="152"/>
      <c r="U282" s="152"/>
      <c r="V282" s="152"/>
      <c r="W282" s="152"/>
      <c r="X282" s="152"/>
      <c r="Y282" s="152"/>
      <c r="Z282" s="154"/>
      <c r="AA282" s="152"/>
      <c r="AB282" s="154"/>
      <c r="AC282" s="152"/>
      <c r="AD282" s="152"/>
      <c r="AE282" s="152"/>
      <c r="AF282" s="152"/>
      <c r="AG282" s="152"/>
      <c r="AH282" s="152"/>
      <c r="AI282" s="152"/>
      <c r="AJ282" s="152"/>
      <c r="AK282" s="152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</row>
    <row r="283" customFormat="false" ht="15.75" hidden="false" customHeight="true" outlineLevel="0" collapsed="false">
      <c r="A283" s="152"/>
      <c r="B283" s="152"/>
      <c r="C283" s="152"/>
      <c r="D283" s="152"/>
      <c r="E283" s="153"/>
      <c r="F283" s="153"/>
      <c r="G283" s="153"/>
      <c r="H283" s="153"/>
      <c r="I283" s="153"/>
      <c r="J283" s="153"/>
      <c r="K283" s="153"/>
      <c r="L283" s="153"/>
      <c r="M283" s="35"/>
      <c r="N283" s="35"/>
      <c r="O283" s="35"/>
      <c r="P283" s="152"/>
      <c r="Q283" s="152"/>
      <c r="R283" s="152"/>
      <c r="S283" s="152"/>
      <c r="T283" s="152"/>
      <c r="U283" s="152"/>
      <c r="V283" s="152"/>
      <c r="W283" s="152"/>
      <c r="X283" s="152"/>
      <c r="Y283" s="152"/>
      <c r="Z283" s="154"/>
      <c r="AA283" s="152"/>
      <c r="AB283" s="154"/>
      <c r="AC283" s="152"/>
      <c r="AD283" s="152"/>
      <c r="AE283" s="152"/>
      <c r="AF283" s="152"/>
      <c r="AG283" s="152"/>
      <c r="AH283" s="152"/>
      <c r="AI283" s="152"/>
      <c r="AJ283" s="152"/>
      <c r="AK283" s="152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</row>
    <row r="284" customFormat="false" ht="15.75" hidden="false" customHeight="true" outlineLevel="0" collapsed="false">
      <c r="A284" s="152"/>
      <c r="B284" s="152"/>
      <c r="C284" s="152"/>
      <c r="D284" s="152"/>
      <c r="E284" s="153"/>
      <c r="F284" s="153"/>
      <c r="G284" s="153"/>
      <c r="H284" s="153"/>
      <c r="I284" s="153"/>
      <c r="J284" s="153"/>
      <c r="K284" s="153"/>
      <c r="L284" s="153"/>
      <c r="M284" s="35"/>
      <c r="N284" s="35"/>
      <c r="O284" s="35"/>
      <c r="P284" s="152"/>
      <c r="Q284" s="152"/>
      <c r="R284" s="152"/>
      <c r="S284" s="152"/>
      <c r="T284" s="152"/>
      <c r="U284" s="152"/>
      <c r="V284" s="152"/>
      <c r="W284" s="152"/>
      <c r="X284" s="152"/>
      <c r="Y284" s="152"/>
      <c r="Z284" s="154"/>
      <c r="AA284" s="152"/>
      <c r="AB284" s="154"/>
      <c r="AC284" s="152"/>
      <c r="AD284" s="152"/>
      <c r="AE284" s="152"/>
      <c r="AF284" s="152"/>
      <c r="AG284" s="152"/>
      <c r="AH284" s="152"/>
      <c r="AI284" s="152"/>
      <c r="AJ284" s="152"/>
      <c r="AK284" s="152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</row>
    <row r="285" customFormat="false" ht="15.75" hidden="false" customHeight="true" outlineLevel="0" collapsed="false">
      <c r="A285" s="152"/>
      <c r="B285" s="152"/>
      <c r="C285" s="152"/>
      <c r="D285" s="152"/>
      <c r="E285" s="153"/>
      <c r="F285" s="153"/>
      <c r="G285" s="153"/>
      <c r="H285" s="153"/>
      <c r="I285" s="153"/>
      <c r="J285" s="153"/>
      <c r="K285" s="153"/>
      <c r="L285" s="153"/>
      <c r="M285" s="35"/>
      <c r="N285" s="35"/>
      <c r="O285" s="35"/>
      <c r="P285" s="152"/>
      <c r="Q285" s="152"/>
      <c r="R285" s="152"/>
      <c r="S285" s="152"/>
      <c r="T285" s="152"/>
      <c r="U285" s="152"/>
      <c r="V285" s="152"/>
      <c r="W285" s="152"/>
      <c r="X285" s="152"/>
      <c r="Y285" s="152"/>
      <c r="Z285" s="154"/>
      <c r="AA285" s="152"/>
      <c r="AB285" s="154"/>
      <c r="AC285" s="152"/>
      <c r="AD285" s="152"/>
      <c r="AE285" s="152"/>
      <c r="AF285" s="152"/>
      <c r="AG285" s="152"/>
      <c r="AH285" s="152"/>
      <c r="AI285" s="152"/>
      <c r="AJ285" s="152"/>
      <c r="AK285" s="152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</row>
    <row r="286" customFormat="false" ht="15.75" hidden="false" customHeight="true" outlineLevel="0" collapsed="false">
      <c r="A286" s="152"/>
      <c r="B286" s="152"/>
      <c r="C286" s="152"/>
      <c r="D286" s="152"/>
      <c r="E286" s="153"/>
      <c r="F286" s="153"/>
      <c r="G286" s="153"/>
      <c r="H286" s="153"/>
      <c r="I286" s="153"/>
      <c r="J286" s="153"/>
      <c r="K286" s="153"/>
      <c r="L286" s="153"/>
      <c r="M286" s="35"/>
      <c r="N286" s="35"/>
      <c r="O286" s="35"/>
      <c r="P286" s="152"/>
      <c r="Q286" s="152"/>
      <c r="R286" s="152"/>
      <c r="S286" s="152"/>
      <c r="T286" s="152"/>
      <c r="U286" s="152"/>
      <c r="V286" s="152"/>
      <c r="W286" s="152"/>
      <c r="X286" s="152"/>
      <c r="Y286" s="152"/>
      <c r="Z286" s="154"/>
      <c r="AA286" s="152"/>
      <c r="AB286" s="154"/>
      <c r="AC286" s="152"/>
      <c r="AD286" s="152"/>
      <c r="AE286" s="152"/>
      <c r="AF286" s="152"/>
      <c r="AG286" s="152"/>
      <c r="AH286" s="152"/>
      <c r="AI286" s="152"/>
      <c r="AJ286" s="152"/>
      <c r="AK286" s="152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</row>
    <row r="287" customFormat="false" ht="15.75" hidden="false" customHeight="true" outlineLevel="0" collapsed="false">
      <c r="A287" s="152"/>
      <c r="B287" s="152"/>
      <c r="C287" s="152"/>
      <c r="D287" s="152"/>
      <c r="E287" s="153"/>
      <c r="F287" s="153"/>
      <c r="G287" s="153"/>
      <c r="H287" s="153"/>
      <c r="I287" s="153"/>
      <c r="J287" s="153"/>
      <c r="K287" s="153"/>
      <c r="L287" s="153"/>
      <c r="M287" s="35"/>
      <c r="N287" s="35"/>
      <c r="O287" s="35"/>
      <c r="P287" s="152"/>
      <c r="Q287" s="152"/>
      <c r="R287" s="152"/>
      <c r="S287" s="152"/>
      <c r="T287" s="152"/>
      <c r="U287" s="152"/>
      <c r="V287" s="152"/>
      <c r="W287" s="152"/>
      <c r="X287" s="152"/>
      <c r="Y287" s="152"/>
      <c r="Z287" s="154"/>
      <c r="AA287" s="152"/>
      <c r="AB287" s="154"/>
      <c r="AC287" s="152"/>
      <c r="AD287" s="152"/>
      <c r="AE287" s="152"/>
      <c r="AF287" s="152"/>
      <c r="AG287" s="152"/>
      <c r="AH287" s="152"/>
      <c r="AI287" s="152"/>
      <c r="AJ287" s="152"/>
      <c r="AK287" s="152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</row>
    <row r="288" customFormat="false" ht="15.75" hidden="false" customHeight="true" outlineLevel="0" collapsed="false">
      <c r="A288" s="152"/>
      <c r="B288" s="152"/>
      <c r="C288" s="152"/>
      <c r="D288" s="152"/>
      <c r="E288" s="153"/>
      <c r="F288" s="153"/>
      <c r="G288" s="153"/>
      <c r="H288" s="153"/>
      <c r="I288" s="153"/>
      <c r="J288" s="153"/>
      <c r="K288" s="153"/>
      <c r="L288" s="153"/>
      <c r="M288" s="35"/>
      <c r="N288" s="35"/>
      <c r="O288" s="35"/>
      <c r="P288" s="152"/>
      <c r="Q288" s="152"/>
      <c r="R288" s="152"/>
      <c r="S288" s="152"/>
      <c r="T288" s="152"/>
      <c r="U288" s="152"/>
      <c r="V288" s="152"/>
      <c r="W288" s="152"/>
      <c r="X288" s="152"/>
      <c r="Y288" s="152"/>
      <c r="Z288" s="154"/>
      <c r="AA288" s="152"/>
      <c r="AB288" s="154"/>
      <c r="AC288" s="152"/>
      <c r="AD288" s="152"/>
      <c r="AE288" s="152"/>
      <c r="AF288" s="152"/>
      <c r="AG288" s="152"/>
      <c r="AH288" s="152"/>
      <c r="AI288" s="152"/>
      <c r="AJ288" s="152"/>
      <c r="AK288" s="152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</row>
    <row r="289" customFormat="false" ht="15.75" hidden="false" customHeight="true" outlineLevel="0" collapsed="false">
      <c r="A289" s="152"/>
      <c r="B289" s="152"/>
      <c r="C289" s="152"/>
      <c r="D289" s="152"/>
      <c r="E289" s="153"/>
      <c r="F289" s="153"/>
      <c r="G289" s="153"/>
      <c r="H289" s="153"/>
      <c r="I289" s="153"/>
      <c r="J289" s="153"/>
      <c r="K289" s="153"/>
      <c r="L289" s="153"/>
      <c r="M289" s="35"/>
      <c r="N289" s="35"/>
      <c r="O289" s="35"/>
      <c r="P289" s="152"/>
      <c r="Q289" s="152"/>
      <c r="R289" s="152"/>
      <c r="S289" s="152"/>
      <c r="T289" s="152"/>
      <c r="U289" s="152"/>
      <c r="V289" s="152"/>
      <c r="W289" s="152"/>
      <c r="X289" s="152"/>
      <c r="Y289" s="152"/>
      <c r="Z289" s="154"/>
      <c r="AA289" s="152"/>
      <c r="AB289" s="154"/>
      <c r="AC289" s="152"/>
      <c r="AD289" s="152"/>
      <c r="AE289" s="152"/>
      <c r="AF289" s="152"/>
      <c r="AG289" s="152"/>
      <c r="AH289" s="152"/>
      <c r="AI289" s="152"/>
      <c r="AJ289" s="152"/>
      <c r="AK289" s="152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</row>
    <row r="290" customFormat="false" ht="15.75" hidden="false" customHeight="true" outlineLevel="0" collapsed="false">
      <c r="A290" s="152"/>
      <c r="B290" s="152"/>
      <c r="C290" s="152"/>
      <c r="D290" s="152"/>
      <c r="E290" s="153"/>
      <c r="F290" s="153"/>
      <c r="G290" s="153"/>
      <c r="H290" s="153"/>
      <c r="I290" s="153"/>
      <c r="J290" s="153"/>
      <c r="K290" s="153"/>
      <c r="L290" s="153"/>
      <c r="M290" s="35"/>
      <c r="N290" s="35"/>
      <c r="O290" s="35"/>
      <c r="P290" s="152"/>
      <c r="Q290" s="152"/>
      <c r="R290" s="152"/>
      <c r="S290" s="152"/>
      <c r="T290" s="152"/>
      <c r="U290" s="152"/>
      <c r="V290" s="152"/>
      <c r="W290" s="152"/>
      <c r="X290" s="152"/>
      <c r="Y290" s="152"/>
      <c r="Z290" s="154"/>
      <c r="AA290" s="152"/>
      <c r="AB290" s="154"/>
      <c r="AC290" s="152"/>
      <c r="AD290" s="152"/>
      <c r="AE290" s="152"/>
      <c r="AF290" s="152"/>
      <c r="AG290" s="152"/>
      <c r="AH290" s="152"/>
      <c r="AI290" s="152"/>
      <c r="AJ290" s="152"/>
      <c r="AK290" s="152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</row>
    <row r="291" customFormat="false" ht="15.75" hidden="false" customHeight="true" outlineLevel="0" collapsed="false">
      <c r="A291" s="152"/>
      <c r="B291" s="152"/>
      <c r="C291" s="152"/>
      <c r="D291" s="152"/>
      <c r="E291" s="153"/>
      <c r="F291" s="153"/>
      <c r="G291" s="153"/>
      <c r="H291" s="153"/>
      <c r="I291" s="153"/>
      <c r="J291" s="153"/>
      <c r="K291" s="153"/>
      <c r="L291" s="153"/>
      <c r="M291" s="35"/>
      <c r="N291" s="35"/>
      <c r="O291" s="35"/>
      <c r="P291" s="152"/>
      <c r="Q291" s="152"/>
      <c r="R291" s="152"/>
      <c r="S291" s="152"/>
      <c r="T291" s="152"/>
      <c r="U291" s="152"/>
      <c r="V291" s="152"/>
      <c r="W291" s="152"/>
      <c r="X291" s="152"/>
      <c r="Y291" s="152"/>
      <c r="Z291" s="154"/>
      <c r="AA291" s="152"/>
      <c r="AB291" s="154"/>
      <c r="AC291" s="152"/>
      <c r="AD291" s="152"/>
      <c r="AE291" s="152"/>
      <c r="AF291" s="152"/>
      <c r="AG291" s="152"/>
      <c r="AH291" s="152"/>
      <c r="AI291" s="152"/>
      <c r="AJ291" s="152"/>
      <c r="AK291" s="152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</row>
    <row r="292" customFormat="false" ht="15.75" hidden="false" customHeight="true" outlineLevel="0" collapsed="false">
      <c r="A292" s="152"/>
      <c r="B292" s="152"/>
      <c r="C292" s="152"/>
      <c r="D292" s="152"/>
      <c r="E292" s="153"/>
      <c r="F292" s="153"/>
      <c r="G292" s="153"/>
      <c r="H292" s="153"/>
      <c r="I292" s="153"/>
      <c r="J292" s="153"/>
      <c r="K292" s="153"/>
      <c r="L292" s="153"/>
      <c r="M292" s="35"/>
      <c r="N292" s="35"/>
      <c r="O292" s="35"/>
      <c r="P292" s="152"/>
      <c r="Q292" s="152"/>
      <c r="R292" s="152"/>
      <c r="S292" s="152"/>
      <c r="T292" s="152"/>
      <c r="U292" s="152"/>
      <c r="V292" s="152"/>
      <c r="W292" s="152"/>
      <c r="X292" s="152"/>
      <c r="Y292" s="152"/>
      <c r="Z292" s="154"/>
      <c r="AA292" s="152"/>
      <c r="AB292" s="154"/>
      <c r="AC292" s="152"/>
      <c r="AD292" s="152"/>
      <c r="AE292" s="152"/>
      <c r="AF292" s="152"/>
      <c r="AG292" s="152"/>
      <c r="AH292" s="152"/>
      <c r="AI292" s="152"/>
      <c r="AJ292" s="152"/>
      <c r="AK292" s="152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</row>
    <row r="293" customFormat="false" ht="15.75" hidden="false" customHeight="true" outlineLevel="0" collapsed="false">
      <c r="A293" s="152"/>
      <c r="B293" s="152"/>
      <c r="C293" s="152"/>
      <c r="D293" s="152"/>
      <c r="E293" s="153"/>
      <c r="F293" s="153"/>
      <c r="G293" s="153"/>
      <c r="H293" s="153"/>
      <c r="I293" s="153"/>
      <c r="J293" s="153"/>
      <c r="K293" s="153"/>
      <c r="L293" s="153"/>
      <c r="M293" s="35"/>
      <c r="N293" s="35"/>
      <c r="O293" s="35"/>
      <c r="P293" s="152"/>
      <c r="Q293" s="152"/>
      <c r="R293" s="152"/>
      <c r="S293" s="152"/>
      <c r="T293" s="152"/>
      <c r="U293" s="152"/>
      <c r="V293" s="152"/>
      <c r="W293" s="152"/>
      <c r="X293" s="152"/>
      <c r="Y293" s="152"/>
      <c r="Z293" s="154"/>
      <c r="AA293" s="152"/>
      <c r="AB293" s="154"/>
      <c r="AC293" s="152"/>
      <c r="AD293" s="152"/>
      <c r="AE293" s="152"/>
      <c r="AF293" s="152"/>
      <c r="AG293" s="152"/>
      <c r="AH293" s="152"/>
      <c r="AI293" s="152"/>
      <c r="AJ293" s="152"/>
      <c r="AK293" s="152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</row>
    <row r="294" customFormat="false" ht="15.75" hidden="false" customHeight="true" outlineLevel="0" collapsed="false">
      <c r="A294" s="152"/>
      <c r="B294" s="152"/>
      <c r="C294" s="152"/>
      <c r="D294" s="152"/>
      <c r="E294" s="153"/>
      <c r="F294" s="153"/>
      <c r="G294" s="153"/>
      <c r="H294" s="153"/>
      <c r="I294" s="153"/>
      <c r="J294" s="153"/>
      <c r="K294" s="153"/>
      <c r="L294" s="153"/>
      <c r="M294" s="35"/>
      <c r="N294" s="35"/>
      <c r="O294" s="35"/>
      <c r="P294" s="152"/>
      <c r="Q294" s="152"/>
      <c r="R294" s="152"/>
      <c r="S294" s="152"/>
      <c r="T294" s="152"/>
      <c r="U294" s="152"/>
      <c r="V294" s="152"/>
      <c r="W294" s="152"/>
      <c r="X294" s="152"/>
      <c r="Y294" s="152"/>
      <c r="Z294" s="154"/>
      <c r="AA294" s="152"/>
      <c r="AB294" s="154"/>
      <c r="AC294" s="152"/>
      <c r="AD294" s="152"/>
      <c r="AE294" s="152"/>
      <c r="AF294" s="152"/>
      <c r="AG294" s="152"/>
      <c r="AH294" s="152"/>
      <c r="AI294" s="152"/>
      <c r="AJ294" s="152"/>
      <c r="AK294" s="152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</row>
    <row r="295" customFormat="false" ht="15.75" hidden="false" customHeight="true" outlineLevel="0" collapsed="false">
      <c r="A295" s="152"/>
      <c r="B295" s="152"/>
      <c r="C295" s="152"/>
      <c r="D295" s="152"/>
      <c r="E295" s="153"/>
      <c r="F295" s="153"/>
      <c r="G295" s="153"/>
      <c r="H295" s="153"/>
      <c r="I295" s="153"/>
      <c r="J295" s="153"/>
      <c r="K295" s="153"/>
      <c r="L295" s="153"/>
      <c r="M295" s="35"/>
      <c r="N295" s="35"/>
      <c r="O295" s="35"/>
      <c r="P295" s="152"/>
      <c r="Q295" s="152"/>
      <c r="R295" s="152"/>
      <c r="S295" s="152"/>
      <c r="T295" s="152"/>
      <c r="U295" s="152"/>
      <c r="V295" s="152"/>
      <c r="W295" s="152"/>
      <c r="X295" s="152"/>
      <c r="Y295" s="152"/>
      <c r="Z295" s="154"/>
      <c r="AA295" s="152"/>
      <c r="AB295" s="154"/>
      <c r="AC295" s="152"/>
      <c r="AD295" s="152"/>
      <c r="AE295" s="152"/>
      <c r="AF295" s="152"/>
      <c r="AG295" s="152"/>
      <c r="AH295" s="152"/>
      <c r="AI295" s="152"/>
      <c r="AJ295" s="152"/>
      <c r="AK295" s="152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</row>
    <row r="296" customFormat="false" ht="15.75" hidden="false" customHeight="true" outlineLevel="0" collapsed="false">
      <c r="A296" s="152"/>
      <c r="B296" s="152"/>
      <c r="C296" s="152"/>
      <c r="D296" s="152"/>
      <c r="E296" s="153"/>
      <c r="F296" s="153"/>
      <c r="G296" s="153"/>
      <c r="H296" s="153"/>
      <c r="I296" s="153"/>
      <c r="J296" s="153"/>
      <c r="K296" s="153"/>
      <c r="L296" s="153"/>
      <c r="M296" s="35"/>
      <c r="N296" s="35"/>
      <c r="O296" s="35"/>
      <c r="P296" s="152"/>
      <c r="Q296" s="152"/>
      <c r="R296" s="152"/>
      <c r="S296" s="152"/>
      <c r="T296" s="152"/>
      <c r="U296" s="152"/>
      <c r="V296" s="152"/>
      <c r="W296" s="152"/>
      <c r="X296" s="152"/>
      <c r="Y296" s="152"/>
      <c r="Z296" s="154"/>
      <c r="AA296" s="152"/>
      <c r="AB296" s="154"/>
      <c r="AC296" s="152"/>
      <c r="AD296" s="152"/>
      <c r="AE296" s="152"/>
      <c r="AF296" s="152"/>
      <c r="AG296" s="152"/>
      <c r="AH296" s="152"/>
      <c r="AI296" s="152"/>
      <c r="AJ296" s="152"/>
      <c r="AK296" s="152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</row>
    <row r="297" customFormat="false" ht="15.75" hidden="false" customHeight="true" outlineLevel="0" collapsed="false">
      <c r="A297" s="152"/>
      <c r="B297" s="152"/>
      <c r="C297" s="152"/>
      <c r="D297" s="152"/>
      <c r="E297" s="153"/>
      <c r="F297" s="153"/>
      <c r="G297" s="153"/>
      <c r="H297" s="153"/>
      <c r="I297" s="153"/>
      <c r="J297" s="153"/>
      <c r="K297" s="153"/>
      <c r="L297" s="153"/>
      <c r="M297" s="35"/>
      <c r="N297" s="35"/>
      <c r="O297" s="35"/>
      <c r="P297" s="152"/>
      <c r="Q297" s="152"/>
      <c r="R297" s="152"/>
      <c r="S297" s="152"/>
      <c r="T297" s="152"/>
      <c r="U297" s="152"/>
      <c r="V297" s="152"/>
      <c r="W297" s="152"/>
      <c r="X297" s="152"/>
      <c r="Y297" s="152"/>
      <c r="Z297" s="154"/>
      <c r="AA297" s="152"/>
      <c r="AB297" s="154"/>
      <c r="AC297" s="152"/>
      <c r="AD297" s="152"/>
      <c r="AE297" s="152"/>
      <c r="AF297" s="152"/>
      <c r="AG297" s="152"/>
      <c r="AH297" s="152"/>
      <c r="AI297" s="152"/>
      <c r="AJ297" s="152"/>
      <c r="AK297" s="152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</row>
    <row r="298" customFormat="false" ht="15.75" hidden="false" customHeight="true" outlineLevel="0" collapsed="false">
      <c r="A298" s="152"/>
      <c r="B298" s="152"/>
      <c r="C298" s="152"/>
      <c r="D298" s="152"/>
      <c r="E298" s="153"/>
      <c r="F298" s="153"/>
      <c r="G298" s="153"/>
      <c r="H298" s="153"/>
      <c r="I298" s="153"/>
      <c r="J298" s="153"/>
      <c r="K298" s="153"/>
      <c r="L298" s="153"/>
      <c r="M298" s="35"/>
      <c r="N298" s="35"/>
      <c r="O298" s="35"/>
      <c r="P298" s="152"/>
      <c r="Q298" s="152"/>
      <c r="R298" s="152"/>
      <c r="S298" s="152"/>
      <c r="T298" s="152"/>
      <c r="U298" s="152"/>
      <c r="V298" s="152"/>
      <c r="W298" s="152"/>
      <c r="X298" s="152"/>
      <c r="Y298" s="152"/>
      <c r="Z298" s="154"/>
      <c r="AA298" s="152"/>
      <c r="AB298" s="154"/>
      <c r="AC298" s="152"/>
      <c r="AD298" s="152"/>
      <c r="AE298" s="152"/>
      <c r="AF298" s="152"/>
      <c r="AG298" s="152"/>
      <c r="AH298" s="152"/>
      <c r="AI298" s="152"/>
      <c r="AJ298" s="152"/>
      <c r="AK298" s="152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</row>
    <row r="299" customFormat="false" ht="15.75" hidden="false" customHeight="true" outlineLevel="0" collapsed="false">
      <c r="A299" s="152"/>
      <c r="B299" s="152"/>
      <c r="C299" s="152"/>
      <c r="D299" s="152"/>
      <c r="E299" s="153"/>
      <c r="F299" s="153"/>
      <c r="G299" s="153"/>
      <c r="H299" s="153"/>
      <c r="I299" s="153"/>
      <c r="J299" s="153"/>
      <c r="K299" s="153"/>
      <c r="L299" s="153"/>
      <c r="M299" s="35"/>
      <c r="N299" s="35"/>
      <c r="O299" s="35"/>
      <c r="P299" s="152"/>
      <c r="Q299" s="152"/>
      <c r="R299" s="152"/>
      <c r="S299" s="152"/>
      <c r="T299" s="152"/>
      <c r="U299" s="152"/>
      <c r="V299" s="152"/>
      <c r="W299" s="152"/>
      <c r="X299" s="152"/>
      <c r="Y299" s="152"/>
      <c r="Z299" s="154"/>
      <c r="AA299" s="152"/>
      <c r="AB299" s="154"/>
      <c r="AC299" s="152"/>
      <c r="AD299" s="152"/>
      <c r="AE299" s="152"/>
      <c r="AF299" s="152"/>
      <c r="AG299" s="152"/>
      <c r="AH299" s="152"/>
      <c r="AI299" s="152"/>
      <c r="AJ299" s="152"/>
      <c r="AK299" s="152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</row>
    <row r="300" customFormat="false" ht="15.75" hidden="false" customHeight="true" outlineLevel="0" collapsed="false">
      <c r="A300" s="152"/>
      <c r="B300" s="152"/>
      <c r="C300" s="152"/>
      <c r="D300" s="152"/>
      <c r="E300" s="153"/>
      <c r="F300" s="153"/>
      <c r="G300" s="153"/>
      <c r="H300" s="153"/>
      <c r="I300" s="153"/>
      <c r="J300" s="153"/>
      <c r="K300" s="153"/>
      <c r="L300" s="153"/>
      <c r="M300" s="35"/>
      <c r="N300" s="35"/>
      <c r="O300" s="35"/>
      <c r="P300" s="152"/>
      <c r="Q300" s="152"/>
      <c r="R300" s="152"/>
      <c r="S300" s="152"/>
      <c r="T300" s="152"/>
      <c r="U300" s="152"/>
      <c r="V300" s="152"/>
      <c r="W300" s="152"/>
      <c r="X300" s="152"/>
      <c r="Y300" s="152"/>
      <c r="Z300" s="154"/>
      <c r="AA300" s="152"/>
      <c r="AB300" s="154"/>
      <c r="AC300" s="152"/>
      <c r="AD300" s="152"/>
      <c r="AE300" s="152"/>
      <c r="AF300" s="152"/>
      <c r="AG300" s="152"/>
      <c r="AH300" s="152"/>
      <c r="AI300" s="152"/>
      <c r="AJ300" s="152"/>
      <c r="AK300" s="152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</row>
    <row r="301" customFormat="false" ht="15.75" hidden="false" customHeight="true" outlineLevel="0" collapsed="false">
      <c r="A301" s="152"/>
      <c r="B301" s="152"/>
      <c r="C301" s="152"/>
      <c r="D301" s="152"/>
      <c r="E301" s="153"/>
      <c r="F301" s="153"/>
      <c r="G301" s="153"/>
      <c r="H301" s="153"/>
      <c r="I301" s="153"/>
      <c r="J301" s="153"/>
      <c r="K301" s="153"/>
      <c r="L301" s="153"/>
      <c r="M301" s="35"/>
      <c r="N301" s="35"/>
      <c r="O301" s="35"/>
      <c r="P301" s="152"/>
      <c r="Q301" s="152"/>
      <c r="R301" s="152"/>
      <c r="S301" s="152"/>
      <c r="T301" s="152"/>
      <c r="U301" s="152"/>
      <c r="V301" s="152"/>
      <c r="W301" s="152"/>
      <c r="X301" s="152"/>
      <c r="Y301" s="152"/>
      <c r="Z301" s="154"/>
      <c r="AA301" s="152"/>
      <c r="AB301" s="154"/>
      <c r="AC301" s="152"/>
      <c r="AD301" s="152"/>
      <c r="AE301" s="152"/>
      <c r="AF301" s="152"/>
      <c r="AG301" s="152"/>
      <c r="AH301" s="152"/>
      <c r="AI301" s="152"/>
      <c r="AJ301" s="152"/>
      <c r="AK301" s="152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</row>
    <row r="302" customFormat="false" ht="15.75" hidden="false" customHeight="true" outlineLevel="0" collapsed="false">
      <c r="A302" s="152"/>
      <c r="B302" s="152"/>
      <c r="C302" s="152"/>
      <c r="D302" s="152"/>
      <c r="E302" s="153"/>
      <c r="F302" s="153"/>
      <c r="G302" s="153"/>
      <c r="H302" s="153"/>
      <c r="I302" s="153"/>
      <c r="J302" s="153"/>
      <c r="K302" s="153"/>
      <c r="L302" s="153"/>
      <c r="M302" s="35"/>
      <c r="N302" s="35"/>
      <c r="O302" s="35"/>
      <c r="P302" s="152"/>
      <c r="Q302" s="152"/>
      <c r="R302" s="152"/>
      <c r="S302" s="152"/>
      <c r="T302" s="152"/>
      <c r="U302" s="152"/>
      <c r="V302" s="152"/>
      <c r="W302" s="152"/>
      <c r="X302" s="152"/>
      <c r="Y302" s="152"/>
      <c r="Z302" s="154"/>
      <c r="AA302" s="152"/>
      <c r="AB302" s="154"/>
      <c r="AC302" s="152"/>
      <c r="AD302" s="152"/>
      <c r="AE302" s="152"/>
      <c r="AF302" s="152"/>
      <c r="AG302" s="152"/>
      <c r="AH302" s="152"/>
      <c r="AI302" s="152"/>
      <c r="AJ302" s="152"/>
      <c r="AK302" s="152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</row>
    <row r="303" customFormat="false" ht="15.75" hidden="false" customHeight="true" outlineLevel="0" collapsed="false">
      <c r="A303" s="152"/>
      <c r="B303" s="152"/>
      <c r="C303" s="152"/>
      <c r="D303" s="152"/>
      <c r="E303" s="153"/>
      <c r="F303" s="153"/>
      <c r="G303" s="153"/>
      <c r="H303" s="153"/>
      <c r="I303" s="153"/>
      <c r="J303" s="153"/>
      <c r="K303" s="153"/>
      <c r="L303" s="153"/>
      <c r="M303" s="35"/>
      <c r="N303" s="35"/>
      <c r="O303" s="35"/>
      <c r="P303" s="152"/>
      <c r="Q303" s="152"/>
      <c r="R303" s="152"/>
      <c r="S303" s="152"/>
      <c r="T303" s="152"/>
      <c r="U303" s="152"/>
      <c r="V303" s="152"/>
      <c r="W303" s="152"/>
      <c r="X303" s="152"/>
      <c r="Y303" s="152"/>
      <c r="Z303" s="154"/>
      <c r="AA303" s="152"/>
      <c r="AB303" s="154"/>
      <c r="AC303" s="152"/>
      <c r="AD303" s="152"/>
      <c r="AE303" s="152"/>
      <c r="AF303" s="152"/>
      <c r="AG303" s="152"/>
      <c r="AH303" s="152"/>
      <c r="AI303" s="152"/>
      <c r="AJ303" s="152"/>
      <c r="AK303" s="152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</row>
    <row r="304" customFormat="false" ht="15.75" hidden="false" customHeight="true" outlineLevel="0" collapsed="false">
      <c r="A304" s="152"/>
      <c r="B304" s="152"/>
      <c r="C304" s="152"/>
      <c r="D304" s="152"/>
      <c r="E304" s="153"/>
      <c r="F304" s="153"/>
      <c r="G304" s="153"/>
      <c r="H304" s="153"/>
      <c r="I304" s="153"/>
      <c r="J304" s="153"/>
      <c r="K304" s="153"/>
      <c r="L304" s="153"/>
      <c r="M304" s="35"/>
      <c r="N304" s="35"/>
      <c r="O304" s="35"/>
      <c r="P304" s="152"/>
      <c r="Q304" s="152"/>
      <c r="R304" s="152"/>
      <c r="S304" s="152"/>
      <c r="T304" s="152"/>
      <c r="U304" s="152"/>
      <c r="V304" s="152"/>
      <c r="W304" s="152"/>
      <c r="X304" s="152"/>
      <c r="Y304" s="152"/>
      <c r="Z304" s="154"/>
      <c r="AA304" s="152"/>
      <c r="AB304" s="154"/>
      <c r="AC304" s="152"/>
      <c r="AD304" s="152"/>
      <c r="AE304" s="152"/>
      <c r="AF304" s="152"/>
      <c r="AG304" s="152"/>
      <c r="AH304" s="152"/>
      <c r="AI304" s="152"/>
      <c r="AJ304" s="152"/>
      <c r="AK304" s="152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</row>
    <row r="305" customFormat="false" ht="15.75" hidden="false" customHeight="true" outlineLevel="0" collapsed="false">
      <c r="A305" s="152"/>
      <c r="B305" s="152"/>
      <c r="C305" s="152"/>
      <c r="D305" s="152"/>
      <c r="E305" s="153"/>
      <c r="F305" s="153"/>
      <c r="G305" s="153"/>
      <c r="H305" s="153"/>
      <c r="I305" s="153"/>
      <c r="J305" s="153"/>
      <c r="K305" s="153"/>
      <c r="L305" s="153"/>
      <c r="M305" s="35"/>
      <c r="N305" s="35"/>
      <c r="O305" s="35"/>
      <c r="P305" s="152"/>
      <c r="Q305" s="152"/>
      <c r="R305" s="152"/>
      <c r="S305" s="152"/>
      <c r="T305" s="152"/>
      <c r="U305" s="152"/>
      <c r="V305" s="152"/>
      <c r="W305" s="152"/>
      <c r="X305" s="152"/>
      <c r="Y305" s="152"/>
      <c r="Z305" s="154"/>
      <c r="AA305" s="152"/>
      <c r="AB305" s="154"/>
      <c r="AC305" s="152"/>
      <c r="AD305" s="152"/>
      <c r="AE305" s="152"/>
      <c r="AF305" s="152"/>
      <c r="AG305" s="152"/>
      <c r="AH305" s="152"/>
      <c r="AI305" s="152"/>
      <c r="AJ305" s="152"/>
      <c r="AK305" s="152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</row>
    <row r="306" customFormat="false" ht="15.75" hidden="false" customHeight="true" outlineLevel="0" collapsed="false">
      <c r="A306" s="152"/>
      <c r="B306" s="152"/>
      <c r="C306" s="152"/>
      <c r="D306" s="152"/>
      <c r="E306" s="153"/>
      <c r="F306" s="153"/>
      <c r="G306" s="153"/>
      <c r="H306" s="153"/>
      <c r="I306" s="153"/>
      <c r="J306" s="153"/>
      <c r="K306" s="153"/>
      <c r="L306" s="153"/>
      <c r="M306" s="35"/>
      <c r="N306" s="35"/>
      <c r="O306" s="35"/>
      <c r="P306" s="152"/>
      <c r="Q306" s="152"/>
      <c r="R306" s="152"/>
      <c r="S306" s="152"/>
      <c r="T306" s="152"/>
      <c r="U306" s="152"/>
      <c r="V306" s="152"/>
      <c r="W306" s="152"/>
      <c r="X306" s="152"/>
      <c r="Y306" s="152"/>
      <c r="Z306" s="154"/>
      <c r="AA306" s="152"/>
      <c r="AB306" s="154"/>
      <c r="AC306" s="152"/>
      <c r="AD306" s="152"/>
      <c r="AE306" s="152"/>
      <c r="AF306" s="152"/>
      <c r="AG306" s="152"/>
      <c r="AH306" s="152"/>
      <c r="AI306" s="152"/>
      <c r="AJ306" s="152"/>
      <c r="AK306" s="152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</row>
    <row r="307" customFormat="false" ht="15.75" hidden="false" customHeight="true" outlineLevel="0" collapsed="false">
      <c r="A307" s="152"/>
      <c r="B307" s="152"/>
      <c r="C307" s="152"/>
      <c r="D307" s="152"/>
      <c r="E307" s="153"/>
      <c r="F307" s="153"/>
      <c r="G307" s="153"/>
      <c r="H307" s="153"/>
      <c r="I307" s="153"/>
      <c r="J307" s="153"/>
      <c r="K307" s="153"/>
      <c r="L307" s="153"/>
      <c r="M307" s="35"/>
      <c r="N307" s="35"/>
      <c r="O307" s="35"/>
      <c r="P307" s="152"/>
      <c r="Q307" s="152"/>
      <c r="R307" s="152"/>
      <c r="S307" s="152"/>
      <c r="T307" s="152"/>
      <c r="U307" s="152"/>
      <c r="V307" s="152"/>
      <c r="W307" s="152"/>
      <c r="X307" s="152"/>
      <c r="Y307" s="152"/>
      <c r="Z307" s="154"/>
      <c r="AA307" s="152"/>
      <c r="AB307" s="154"/>
      <c r="AC307" s="152"/>
      <c r="AD307" s="152"/>
      <c r="AE307" s="152"/>
      <c r="AF307" s="152"/>
      <c r="AG307" s="152"/>
      <c r="AH307" s="152"/>
      <c r="AI307" s="152"/>
      <c r="AJ307" s="152"/>
      <c r="AK307" s="152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</row>
    <row r="308" customFormat="false" ht="15.75" hidden="false" customHeight="true" outlineLevel="0" collapsed="false">
      <c r="A308" s="152"/>
      <c r="B308" s="152"/>
      <c r="C308" s="152"/>
      <c r="D308" s="152"/>
      <c r="E308" s="153"/>
      <c r="F308" s="153"/>
      <c r="G308" s="153"/>
      <c r="H308" s="153"/>
      <c r="I308" s="153"/>
      <c r="J308" s="153"/>
      <c r="K308" s="153"/>
      <c r="L308" s="153"/>
      <c r="M308" s="35"/>
      <c r="N308" s="35"/>
      <c r="O308" s="35"/>
      <c r="P308" s="152"/>
      <c r="Q308" s="152"/>
      <c r="R308" s="152"/>
      <c r="S308" s="152"/>
      <c r="T308" s="152"/>
      <c r="U308" s="152"/>
      <c r="V308" s="152"/>
      <c r="W308" s="152"/>
      <c r="X308" s="152"/>
      <c r="Y308" s="152"/>
      <c r="Z308" s="154"/>
      <c r="AA308" s="152"/>
      <c r="AB308" s="154"/>
      <c r="AC308" s="152"/>
      <c r="AD308" s="152"/>
      <c r="AE308" s="152"/>
      <c r="AF308" s="152"/>
      <c r="AG308" s="152"/>
      <c r="AH308" s="152"/>
      <c r="AI308" s="152"/>
      <c r="AJ308" s="152"/>
      <c r="AK308" s="152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</row>
    <row r="309" customFormat="false" ht="15.75" hidden="false" customHeight="true" outlineLevel="0" collapsed="false">
      <c r="A309" s="152"/>
      <c r="B309" s="152"/>
      <c r="C309" s="152"/>
      <c r="D309" s="152"/>
      <c r="E309" s="153"/>
      <c r="F309" s="153"/>
      <c r="G309" s="153"/>
      <c r="H309" s="153"/>
      <c r="I309" s="153"/>
      <c r="J309" s="153"/>
      <c r="K309" s="153"/>
      <c r="L309" s="153"/>
      <c r="M309" s="35"/>
      <c r="N309" s="35"/>
      <c r="O309" s="35"/>
      <c r="P309" s="152"/>
      <c r="Q309" s="152"/>
      <c r="R309" s="152"/>
      <c r="S309" s="152"/>
      <c r="T309" s="152"/>
      <c r="U309" s="152"/>
      <c r="V309" s="152"/>
      <c r="W309" s="152"/>
      <c r="X309" s="152"/>
      <c r="Y309" s="152"/>
      <c r="Z309" s="154"/>
      <c r="AA309" s="152"/>
      <c r="AB309" s="154"/>
      <c r="AC309" s="152"/>
      <c r="AD309" s="152"/>
      <c r="AE309" s="152"/>
      <c r="AF309" s="152"/>
      <c r="AG309" s="152"/>
      <c r="AH309" s="152"/>
      <c r="AI309" s="152"/>
      <c r="AJ309" s="152"/>
      <c r="AK309" s="152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</row>
    <row r="310" customFormat="false" ht="15.75" hidden="false" customHeight="true" outlineLevel="0" collapsed="false">
      <c r="A310" s="152"/>
      <c r="B310" s="152"/>
      <c r="C310" s="152"/>
      <c r="D310" s="152"/>
      <c r="E310" s="153"/>
      <c r="F310" s="153"/>
      <c r="G310" s="153"/>
      <c r="H310" s="153"/>
      <c r="I310" s="153"/>
      <c r="J310" s="153"/>
      <c r="K310" s="153"/>
      <c r="L310" s="153"/>
      <c r="M310" s="35"/>
      <c r="N310" s="35"/>
      <c r="O310" s="35"/>
      <c r="P310" s="152"/>
      <c r="Q310" s="152"/>
      <c r="R310" s="152"/>
      <c r="S310" s="152"/>
      <c r="T310" s="152"/>
      <c r="U310" s="152"/>
      <c r="V310" s="152"/>
      <c r="W310" s="152"/>
      <c r="X310" s="152"/>
      <c r="Y310" s="152"/>
      <c r="Z310" s="154"/>
      <c r="AA310" s="152"/>
      <c r="AB310" s="154"/>
      <c r="AC310" s="152"/>
      <c r="AD310" s="152"/>
      <c r="AE310" s="152"/>
      <c r="AF310" s="152"/>
      <c r="AG310" s="152"/>
      <c r="AH310" s="152"/>
      <c r="AI310" s="152"/>
      <c r="AJ310" s="152"/>
      <c r="AK310" s="152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</row>
    <row r="311" customFormat="false" ht="15.75" hidden="false" customHeight="true" outlineLevel="0" collapsed="false">
      <c r="A311" s="152"/>
      <c r="B311" s="152"/>
      <c r="C311" s="152"/>
      <c r="D311" s="152"/>
      <c r="E311" s="153"/>
      <c r="F311" s="153"/>
      <c r="G311" s="153"/>
      <c r="H311" s="153"/>
      <c r="I311" s="153"/>
      <c r="J311" s="153"/>
      <c r="K311" s="153"/>
      <c r="L311" s="153"/>
      <c r="M311" s="35"/>
      <c r="N311" s="35"/>
      <c r="O311" s="35"/>
      <c r="P311" s="152"/>
      <c r="Q311" s="152"/>
      <c r="R311" s="152"/>
      <c r="S311" s="152"/>
      <c r="T311" s="152"/>
      <c r="U311" s="152"/>
      <c r="V311" s="152"/>
      <c r="W311" s="152"/>
      <c r="X311" s="152"/>
      <c r="Y311" s="152"/>
      <c r="Z311" s="154"/>
      <c r="AA311" s="152"/>
      <c r="AB311" s="154"/>
      <c r="AC311" s="152"/>
      <c r="AD311" s="152"/>
      <c r="AE311" s="152"/>
      <c r="AF311" s="152"/>
      <c r="AG311" s="152"/>
      <c r="AH311" s="152"/>
      <c r="AI311" s="152"/>
      <c r="AJ311" s="152"/>
      <c r="AK311" s="152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</row>
    <row r="312" customFormat="false" ht="15.75" hidden="false" customHeight="true" outlineLevel="0" collapsed="false">
      <c r="A312" s="152"/>
      <c r="B312" s="152"/>
      <c r="C312" s="152"/>
      <c r="D312" s="152"/>
      <c r="E312" s="153"/>
      <c r="F312" s="153"/>
      <c r="G312" s="153"/>
      <c r="H312" s="153"/>
      <c r="I312" s="153"/>
      <c r="J312" s="153"/>
      <c r="K312" s="153"/>
      <c r="L312" s="153"/>
      <c r="M312" s="35"/>
      <c r="N312" s="35"/>
      <c r="O312" s="35"/>
      <c r="P312" s="152"/>
      <c r="Q312" s="152"/>
      <c r="R312" s="152"/>
      <c r="S312" s="152"/>
      <c r="T312" s="152"/>
      <c r="U312" s="152"/>
      <c r="V312" s="152"/>
      <c r="W312" s="152"/>
      <c r="X312" s="152"/>
      <c r="Y312" s="152"/>
      <c r="Z312" s="154"/>
      <c r="AA312" s="152"/>
      <c r="AB312" s="154"/>
      <c r="AC312" s="152"/>
      <c r="AD312" s="152"/>
      <c r="AE312" s="152"/>
      <c r="AF312" s="152"/>
      <c r="AG312" s="152"/>
      <c r="AH312" s="152"/>
      <c r="AI312" s="152"/>
      <c r="AJ312" s="152"/>
      <c r="AK312" s="152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</row>
    <row r="313" customFormat="false" ht="15.75" hidden="false" customHeight="true" outlineLevel="0" collapsed="false">
      <c r="A313" s="152"/>
      <c r="B313" s="152"/>
      <c r="C313" s="152"/>
      <c r="D313" s="152"/>
      <c r="E313" s="153"/>
      <c r="F313" s="153"/>
      <c r="G313" s="153"/>
      <c r="H313" s="153"/>
      <c r="I313" s="153"/>
      <c r="J313" s="153"/>
      <c r="K313" s="153"/>
      <c r="L313" s="153"/>
      <c r="M313" s="35"/>
      <c r="N313" s="35"/>
      <c r="O313" s="35"/>
      <c r="P313" s="152"/>
      <c r="Q313" s="152"/>
      <c r="R313" s="152"/>
      <c r="S313" s="152"/>
      <c r="T313" s="152"/>
      <c r="U313" s="152"/>
      <c r="V313" s="152"/>
      <c r="W313" s="152"/>
      <c r="X313" s="152"/>
      <c r="Y313" s="152"/>
      <c r="Z313" s="154"/>
      <c r="AA313" s="152"/>
      <c r="AB313" s="154"/>
      <c r="AC313" s="152"/>
      <c r="AD313" s="152"/>
      <c r="AE313" s="152"/>
      <c r="AF313" s="152"/>
      <c r="AG313" s="152"/>
      <c r="AH313" s="152"/>
      <c r="AI313" s="152"/>
      <c r="AJ313" s="152"/>
      <c r="AK313" s="152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</row>
    <row r="314" customFormat="false" ht="15.75" hidden="false" customHeight="true" outlineLevel="0" collapsed="false">
      <c r="A314" s="152"/>
      <c r="B314" s="152"/>
      <c r="C314" s="152"/>
      <c r="D314" s="152"/>
      <c r="E314" s="153"/>
      <c r="F314" s="153"/>
      <c r="G314" s="153"/>
      <c r="H314" s="153"/>
      <c r="I314" s="153"/>
      <c r="J314" s="153"/>
      <c r="K314" s="153"/>
      <c r="L314" s="153"/>
      <c r="M314" s="35"/>
      <c r="N314" s="35"/>
      <c r="O314" s="35"/>
      <c r="P314" s="152"/>
      <c r="Q314" s="152"/>
      <c r="R314" s="152"/>
      <c r="S314" s="152"/>
      <c r="T314" s="152"/>
      <c r="U314" s="152"/>
      <c r="V314" s="152"/>
      <c r="W314" s="152"/>
      <c r="X314" s="152"/>
      <c r="Y314" s="152"/>
      <c r="Z314" s="154"/>
      <c r="AA314" s="152"/>
      <c r="AB314" s="154"/>
      <c r="AC314" s="152"/>
      <c r="AD314" s="152"/>
      <c r="AE314" s="152"/>
      <c r="AF314" s="152"/>
      <c r="AG314" s="152"/>
      <c r="AH314" s="152"/>
      <c r="AI314" s="152"/>
      <c r="AJ314" s="152"/>
      <c r="AK314" s="152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</row>
    <row r="315" customFormat="false" ht="15.75" hidden="false" customHeight="true" outlineLevel="0" collapsed="false">
      <c r="A315" s="152"/>
      <c r="B315" s="152"/>
      <c r="C315" s="152"/>
      <c r="D315" s="152"/>
      <c r="E315" s="153"/>
      <c r="F315" s="153"/>
      <c r="G315" s="153"/>
      <c r="H315" s="153"/>
      <c r="I315" s="153"/>
      <c r="J315" s="153"/>
      <c r="K315" s="153"/>
      <c r="L315" s="153"/>
      <c r="M315" s="35"/>
      <c r="N315" s="35"/>
      <c r="O315" s="35"/>
      <c r="P315" s="152"/>
      <c r="Q315" s="152"/>
      <c r="R315" s="152"/>
      <c r="S315" s="152"/>
      <c r="T315" s="152"/>
      <c r="U315" s="152"/>
      <c r="V315" s="152"/>
      <c r="W315" s="152"/>
      <c r="X315" s="152"/>
      <c r="Y315" s="152"/>
      <c r="Z315" s="154"/>
      <c r="AA315" s="152"/>
      <c r="AB315" s="154"/>
      <c r="AC315" s="152"/>
      <c r="AD315" s="152"/>
      <c r="AE315" s="152"/>
      <c r="AF315" s="152"/>
      <c r="AG315" s="152"/>
      <c r="AH315" s="152"/>
      <c r="AI315" s="152"/>
      <c r="AJ315" s="152"/>
      <c r="AK315" s="152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</row>
    <row r="316" customFormat="false" ht="15.75" hidden="false" customHeight="true" outlineLevel="0" collapsed="false">
      <c r="A316" s="152"/>
      <c r="B316" s="152"/>
      <c r="C316" s="152"/>
      <c r="D316" s="152"/>
      <c r="E316" s="153"/>
      <c r="F316" s="153"/>
      <c r="G316" s="153"/>
      <c r="H316" s="153"/>
      <c r="I316" s="153"/>
      <c r="J316" s="153"/>
      <c r="K316" s="153"/>
      <c r="L316" s="153"/>
      <c r="M316" s="35"/>
      <c r="N316" s="35"/>
      <c r="O316" s="35"/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4"/>
      <c r="AA316" s="152"/>
      <c r="AB316" s="154"/>
      <c r="AC316" s="152"/>
      <c r="AD316" s="152"/>
      <c r="AE316" s="152"/>
      <c r="AF316" s="152"/>
      <c r="AG316" s="152"/>
      <c r="AH316" s="152"/>
      <c r="AI316" s="152"/>
      <c r="AJ316" s="152"/>
      <c r="AK316" s="152"/>
      <c r="AL316" s="155"/>
      <c r="AM316" s="155"/>
      <c r="AN316" s="155"/>
      <c r="AO316" s="155"/>
      <c r="AP316" s="155"/>
      <c r="AQ316" s="155"/>
      <c r="AR316" s="155"/>
      <c r="AS316" s="155"/>
      <c r="AT316" s="155"/>
      <c r="AU316" s="155"/>
      <c r="AV316" s="155"/>
      <c r="AW316" s="155"/>
      <c r="AX316" s="155"/>
    </row>
    <row r="317" customFormat="false" ht="15.75" hidden="false" customHeight="true" outlineLevel="0" collapsed="false">
      <c r="A317" s="152"/>
      <c r="B317" s="152"/>
      <c r="C317" s="152"/>
      <c r="D317" s="152"/>
      <c r="E317" s="153"/>
      <c r="F317" s="153"/>
      <c r="G317" s="153"/>
      <c r="H317" s="153"/>
      <c r="I317" s="153"/>
      <c r="J317" s="153"/>
      <c r="K317" s="153"/>
      <c r="L317" s="153"/>
      <c r="M317" s="35"/>
      <c r="N317" s="35"/>
      <c r="O317" s="35"/>
      <c r="P317" s="152"/>
      <c r="Q317" s="152"/>
      <c r="R317" s="152"/>
      <c r="S317" s="152"/>
      <c r="T317" s="152"/>
      <c r="U317" s="152"/>
      <c r="V317" s="152"/>
      <c r="W317" s="152"/>
      <c r="X317" s="152"/>
      <c r="Y317" s="152"/>
      <c r="Z317" s="154"/>
      <c r="AA317" s="152"/>
      <c r="AB317" s="154"/>
      <c r="AC317" s="152"/>
      <c r="AD317" s="152"/>
      <c r="AE317" s="152"/>
      <c r="AF317" s="152"/>
      <c r="AG317" s="152"/>
      <c r="AH317" s="152"/>
      <c r="AI317" s="152"/>
      <c r="AJ317" s="152"/>
      <c r="AK317" s="152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</row>
    <row r="318" customFormat="false" ht="15.75" hidden="false" customHeight="true" outlineLevel="0" collapsed="false">
      <c r="A318" s="152"/>
      <c r="B318" s="152"/>
      <c r="C318" s="152"/>
      <c r="D318" s="152"/>
      <c r="E318" s="153"/>
      <c r="F318" s="153"/>
      <c r="G318" s="153"/>
      <c r="H318" s="153"/>
      <c r="I318" s="153"/>
      <c r="J318" s="153"/>
      <c r="K318" s="153"/>
      <c r="L318" s="153"/>
      <c r="M318" s="35"/>
      <c r="N318" s="35"/>
      <c r="O318" s="35"/>
      <c r="P318" s="152"/>
      <c r="Q318" s="152"/>
      <c r="R318" s="152"/>
      <c r="S318" s="152"/>
      <c r="T318" s="152"/>
      <c r="U318" s="152"/>
      <c r="V318" s="152"/>
      <c r="W318" s="152"/>
      <c r="X318" s="152"/>
      <c r="Y318" s="152"/>
      <c r="Z318" s="154"/>
      <c r="AA318" s="152"/>
      <c r="AB318" s="154"/>
      <c r="AC318" s="152"/>
      <c r="AD318" s="152"/>
      <c r="AE318" s="152"/>
      <c r="AF318" s="152"/>
      <c r="AG318" s="152"/>
      <c r="AH318" s="152"/>
      <c r="AI318" s="152"/>
      <c r="AJ318" s="152"/>
      <c r="AK318" s="152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</row>
    <row r="319" customFormat="false" ht="15.75" hidden="false" customHeight="true" outlineLevel="0" collapsed="false">
      <c r="A319" s="152"/>
      <c r="B319" s="152"/>
      <c r="C319" s="152"/>
      <c r="D319" s="152"/>
      <c r="E319" s="153"/>
      <c r="F319" s="153"/>
      <c r="G319" s="153"/>
      <c r="H319" s="153"/>
      <c r="I319" s="153"/>
      <c r="J319" s="153"/>
      <c r="K319" s="153"/>
      <c r="L319" s="153"/>
      <c r="M319" s="35"/>
      <c r="N319" s="35"/>
      <c r="O319" s="35"/>
      <c r="P319" s="152"/>
      <c r="Q319" s="152"/>
      <c r="R319" s="152"/>
      <c r="S319" s="152"/>
      <c r="T319" s="152"/>
      <c r="U319" s="152"/>
      <c r="V319" s="152"/>
      <c r="W319" s="152"/>
      <c r="X319" s="152"/>
      <c r="Y319" s="152"/>
      <c r="Z319" s="154"/>
      <c r="AA319" s="152"/>
      <c r="AB319" s="154"/>
      <c r="AC319" s="152"/>
      <c r="AD319" s="152"/>
      <c r="AE319" s="152"/>
      <c r="AF319" s="152"/>
      <c r="AG319" s="152"/>
      <c r="AH319" s="152"/>
      <c r="AI319" s="152"/>
      <c r="AJ319" s="152"/>
      <c r="AK319" s="152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</row>
    <row r="320" customFormat="false" ht="15.75" hidden="false" customHeight="true" outlineLevel="0" collapsed="false">
      <c r="A320" s="152"/>
      <c r="B320" s="152"/>
      <c r="C320" s="152"/>
      <c r="D320" s="152"/>
      <c r="E320" s="153"/>
      <c r="F320" s="153"/>
      <c r="G320" s="153"/>
      <c r="H320" s="153"/>
      <c r="I320" s="153"/>
      <c r="J320" s="153"/>
      <c r="K320" s="153"/>
      <c r="L320" s="153"/>
      <c r="M320" s="35"/>
      <c r="N320" s="35"/>
      <c r="O320" s="35"/>
      <c r="P320" s="152"/>
      <c r="Q320" s="152"/>
      <c r="R320" s="152"/>
      <c r="S320" s="152"/>
      <c r="T320" s="152"/>
      <c r="U320" s="152"/>
      <c r="V320" s="152"/>
      <c r="W320" s="152"/>
      <c r="X320" s="152"/>
      <c r="Y320" s="152"/>
      <c r="Z320" s="154"/>
      <c r="AA320" s="152"/>
      <c r="AB320" s="154"/>
      <c r="AC320" s="152"/>
      <c r="AD320" s="152"/>
      <c r="AE320" s="152"/>
      <c r="AF320" s="152"/>
      <c r="AG320" s="152"/>
      <c r="AH320" s="152"/>
      <c r="AI320" s="152"/>
      <c r="AJ320" s="152"/>
      <c r="AK320" s="152"/>
      <c r="AL320" s="155"/>
      <c r="AM320" s="155"/>
      <c r="AN320" s="155"/>
      <c r="AO320" s="155"/>
      <c r="AP320" s="155"/>
      <c r="AQ320" s="155"/>
      <c r="AR320" s="155"/>
      <c r="AS320" s="155"/>
      <c r="AT320" s="155"/>
      <c r="AU320" s="155"/>
      <c r="AV320" s="155"/>
      <c r="AW320" s="155"/>
      <c r="AX320" s="155"/>
    </row>
    <row r="321" customFormat="false" ht="15.75" hidden="false" customHeight="true" outlineLevel="0" collapsed="false">
      <c r="A321" s="152"/>
      <c r="B321" s="152"/>
      <c r="C321" s="152"/>
      <c r="D321" s="152"/>
      <c r="E321" s="153"/>
      <c r="F321" s="153"/>
      <c r="G321" s="153"/>
      <c r="H321" s="153"/>
      <c r="I321" s="153"/>
      <c r="J321" s="153"/>
      <c r="K321" s="153"/>
      <c r="L321" s="153"/>
      <c r="M321" s="35"/>
      <c r="N321" s="35"/>
      <c r="O321" s="35"/>
      <c r="P321" s="152"/>
      <c r="Q321" s="152"/>
      <c r="R321" s="152"/>
      <c r="S321" s="152"/>
      <c r="T321" s="152"/>
      <c r="U321" s="152"/>
      <c r="V321" s="152"/>
      <c r="W321" s="152"/>
      <c r="X321" s="152"/>
      <c r="Y321" s="152"/>
      <c r="Z321" s="154"/>
      <c r="AA321" s="152"/>
      <c r="AB321" s="154"/>
      <c r="AC321" s="152"/>
      <c r="AD321" s="152"/>
      <c r="AE321" s="152"/>
      <c r="AF321" s="152"/>
      <c r="AG321" s="152"/>
      <c r="AH321" s="152"/>
      <c r="AI321" s="152"/>
      <c r="AJ321" s="152"/>
      <c r="AK321" s="152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</row>
    <row r="322" customFormat="false" ht="15.75" hidden="false" customHeight="true" outlineLevel="0" collapsed="false">
      <c r="A322" s="152"/>
      <c r="B322" s="152"/>
      <c r="C322" s="152"/>
      <c r="D322" s="152"/>
      <c r="E322" s="153"/>
      <c r="F322" s="153"/>
      <c r="G322" s="153"/>
      <c r="H322" s="153"/>
      <c r="I322" s="153"/>
      <c r="J322" s="153"/>
      <c r="K322" s="153"/>
      <c r="L322" s="153"/>
      <c r="M322" s="35"/>
      <c r="N322" s="35"/>
      <c r="O322" s="35"/>
      <c r="P322" s="152"/>
      <c r="Q322" s="152"/>
      <c r="R322" s="152"/>
      <c r="S322" s="152"/>
      <c r="T322" s="152"/>
      <c r="U322" s="152"/>
      <c r="V322" s="152"/>
      <c r="W322" s="152"/>
      <c r="X322" s="152"/>
      <c r="Y322" s="152"/>
      <c r="Z322" s="154"/>
      <c r="AA322" s="152"/>
      <c r="AB322" s="154"/>
      <c r="AC322" s="152"/>
      <c r="AD322" s="152"/>
      <c r="AE322" s="152"/>
      <c r="AF322" s="152"/>
      <c r="AG322" s="152"/>
      <c r="AH322" s="152"/>
      <c r="AI322" s="152"/>
      <c r="AJ322" s="152"/>
      <c r="AK322" s="152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</row>
    <row r="323" customFormat="false" ht="15.75" hidden="false" customHeight="true" outlineLevel="0" collapsed="false">
      <c r="A323" s="152"/>
      <c r="B323" s="152"/>
      <c r="C323" s="152"/>
      <c r="D323" s="152"/>
      <c r="E323" s="153"/>
      <c r="F323" s="153"/>
      <c r="G323" s="153"/>
      <c r="H323" s="153"/>
      <c r="I323" s="153"/>
      <c r="J323" s="153"/>
      <c r="K323" s="153"/>
      <c r="L323" s="153"/>
      <c r="M323" s="35"/>
      <c r="N323" s="35"/>
      <c r="O323" s="35"/>
      <c r="P323" s="152"/>
      <c r="Q323" s="152"/>
      <c r="R323" s="152"/>
      <c r="S323" s="152"/>
      <c r="T323" s="152"/>
      <c r="U323" s="152"/>
      <c r="V323" s="152"/>
      <c r="W323" s="152"/>
      <c r="X323" s="152"/>
      <c r="Y323" s="152"/>
      <c r="Z323" s="154"/>
      <c r="AA323" s="152"/>
      <c r="AB323" s="154"/>
      <c r="AC323" s="152"/>
      <c r="AD323" s="152"/>
      <c r="AE323" s="152"/>
      <c r="AF323" s="152"/>
      <c r="AG323" s="152"/>
      <c r="AH323" s="152"/>
      <c r="AI323" s="152"/>
      <c r="AJ323" s="152"/>
      <c r="AK323" s="152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</row>
    <row r="324" customFormat="false" ht="15.75" hidden="false" customHeight="true" outlineLevel="0" collapsed="false">
      <c r="A324" s="152"/>
      <c r="B324" s="152"/>
      <c r="C324" s="152"/>
      <c r="D324" s="152"/>
      <c r="E324" s="153"/>
      <c r="F324" s="153"/>
      <c r="G324" s="153"/>
      <c r="H324" s="153"/>
      <c r="I324" s="153"/>
      <c r="J324" s="153"/>
      <c r="K324" s="153"/>
      <c r="L324" s="153"/>
      <c r="M324" s="35"/>
      <c r="N324" s="35"/>
      <c r="O324" s="35"/>
      <c r="P324" s="152"/>
      <c r="Q324" s="152"/>
      <c r="R324" s="152"/>
      <c r="S324" s="152"/>
      <c r="T324" s="152"/>
      <c r="U324" s="152"/>
      <c r="V324" s="152"/>
      <c r="W324" s="152"/>
      <c r="X324" s="152"/>
      <c r="Y324" s="152"/>
      <c r="Z324" s="154"/>
      <c r="AA324" s="152"/>
      <c r="AB324" s="154"/>
      <c r="AC324" s="152"/>
      <c r="AD324" s="152"/>
      <c r="AE324" s="152"/>
      <c r="AF324" s="152"/>
      <c r="AG324" s="152"/>
      <c r="AH324" s="152"/>
      <c r="AI324" s="152"/>
      <c r="AJ324" s="152"/>
      <c r="AK324" s="152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</row>
    <row r="325" customFormat="false" ht="15.75" hidden="false" customHeight="true" outlineLevel="0" collapsed="false">
      <c r="A325" s="152"/>
      <c r="B325" s="152"/>
      <c r="C325" s="152"/>
      <c r="D325" s="152"/>
      <c r="E325" s="153"/>
      <c r="F325" s="153"/>
      <c r="G325" s="153"/>
      <c r="H325" s="153"/>
      <c r="I325" s="153"/>
      <c r="J325" s="153"/>
      <c r="K325" s="153"/>
      <c r="L325" s="153"/>
      <c r="M325" s="35"/>
      <c r="N325" s="35"/>
      <c r="O325" s="35"/>
      <c r="P325" s="152"/>
      <c r="Q325" s="152"/>
      <c r="R325" s="152"/>
      <c r="S325" s="152"/>
      <c r="T325" s="152"/>
      <c r="U325" s="152"/>
      <c r="V325" s="152"/>
      <c r="W325" s="152"/>
      <c r="X325" s="152"/>
      <c r="Y325" s="152"/>
      <c r="Z325" s="154"/>
      <c r="AA325" s="152"/>
      <c r="AB325" s="154"/>
      <c r="AC325" s="152"/>
      <c r="AD325" s="152"/>
      <c r="AE325" s="152"/>
      <c r="AF325" s="152"/>
      <c r="AG325" s="152"/>
      <c r="AH325" s="152"/>
      <c r="AI325" s="152"/>
      <c r="AJ325" s="152"/>
      <c r="AK325" s="152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</row>
    <row r="326" customFormat="false" ht="15.75" hidden="false" customHeight="true" outlineLevel="0" collapsed="false">
      <c r="A326" s="152"/>
      <c r="B326" s="152"/>
      <c r="C326" s="152"/>
      <c r="D326" s="152"/>
      <c r="E326" s="153"/>
      <c r="F326" s="153"/>
      <c r="G326" s="153"/>
      <c r="H326" s="153"/>
      <c r="I326" s="153"/>
      <c r="J326" s="153"/>
      <c r="K326" s="153"/>
      <c r="L326" s="153"/>
      <c r="M326" s="35"/>
      <c r="N326" s="35"/>
      <c r="O326" s="35"/>
      <c r="P326" s="152"/>
      <c r="Q326" s="152"/>
      <c r="R326" s="152"/>
      <c r="S326" s="152"/>
      <c r="T326" s="152"/>
      <c r="U326" s="152"/>
      <c r="V326" s="152"/>
      <c r="W326" s="152"/>
      <c r="X326" s="152"/>
      <c r="Y326" s="152"/>
      <c r="Z326" s="154"/>
      <c r="AA326" s="152"/>
      <c r="AB326" s="154"/>
      <c r="AC326" s="152"/>
      <c r="AD326" s="152"/>
      <c r="AE326" s="152"/>
      <c r="AF326" s="152"/>
      <c r="AG326" s="152"/>
      <c r="AH326" s="152"/>
      <c r="AI326" s="152"/>
      <c r="AJ326" s="152"/>
      <c r="AK326" s="152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</row>
    <row r="327" customFormat="false" ht="15.75" hidden="false" customHeight="true" outlineLevel="0" collapsed="false">
      <c r="A327" s="152"/>
      <c r="B327" s="152"/>
      <c r="C327" s="152"/>
      <c r="D327" s="152"/>
      <c r="E327" s="153"/>
      <c r="F327" s="153"/>
      <c r="G327" s="153"/>
      <c r="H327" s="153"/>
      <c r="I327" s="153"/>
      <c r="J327" s="153"/>
      <c r="K327" s="153"/>
      <c r="L327" s="153"/>
      <c r="M327" s="35"/>
      <c r="N327" s="35"/>
      <c r="O327" s="35"/>
      <c r="P327" s="152"/>
      <c r="Q327" s="152"/>
      <c r="R327" s="152"/>
      <c r="S327" s="152"/>
      <c r="T327" s="152"/>
      <c r="U327" s="152"/>
      <c r="V327" s="152"/>
      <c r="W327" s="152"/>
      <c r="X327" s="152"/>
      <c r="Y327" s="152"/>
      <c r="Z327" s="154"/>
      <c r="AA327" s="152"/>
      <c r="AB327" s="154"/>
      <c r="AC327" s="152"/>
      <c r="AD327" s="152"/>
      <c r="AE327" s="152"/>
      <c r="AF327" s="152"/>
      <c r="AG327" s="152"/>
      <c r="AH327" s="152"/>
      <c r="AI327" s="152"/>
      <c r="AJ327" s="152"/>
      <c r="AK327" s="152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</row>
    <row r="328" customFormat="false" ht="15.75" hidden="false" customHeight="true" outlineLevel="0" collapsed="false">
      <c r="A328" s="152"/>
      <c r="B328" s="152"/>
      <c r="C328" s="152"/>
      <c r="D328" s="152"/>
      <c r="E328" s="153"/>
      <c r="F328" s="153"/>
      <c r="G328" s="153"/>
      <c r="H328" s="153"/>
      <c r="I328" s="153"/>
      <c r="J328" s="153"/>
      <c r="K328" s="153"/>
      <c r="L328" s="153"/>
      <c r="M328" s="35"/>
      <c r="N328" s="35"/>
      <c r="O328" s="35"/>
      <c r="P328" s="152"/>
      <c r="Q328" s="152"/>
      <c r="R328" s="152"/>
      <c r="S328" s="152"/>
      <c r="T328" s="152"/>
      <c r="U328" s="152"/>
      <c r="V328" s="152"/>
      <c r="W328" s="152"/>
      <c r="X328" s="152"/>
      <c r="Y328" s="152"/>
      <c r="Z328" s="154"/>
      <c r="AA328" s="152"/>
      <c r="AB328" s="154"/>
      <c r="AC328" s="152"/>
      <c r="AD328" s="152"/>
      <c r="AE328" s="152"/>
      <c r="AF328" s="152"/>
      <c r="AG328" s="152"/>
      <c r="AH328" s="152"/>
      <c r="AI328" s="152"/>
      <c r="AJ328" s="152"/>
      <c r="AK328" s="152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</row>
    <row r="329" customFormat="false" ht="15.75" hidden="false" customHeight="true" outlineLevel="0" collapsed="false">
      <c r="A329" s="152"/>
      <c r="B329" s="152"/>
      <c r="C329" s="152"/>
      <c r="D329" s="152"/>
      <c r="E329" s="153"/>
      <c r="F329" s="153"/>
      <c r="G329" s="153"/>
      <c r="H329" s="153"/>
      <c r="I329" s="153"/>
      <c r="J329" s="153"/>
      <c r="K329" s="153"/>
      <c r="L329" s="153"/>
      <c r="M329" s="35"/>
      <c r="N329" s="35"/>
      <c r="O329" s="35"/>
      <c r="P329" s="152"/>
      <c r="Q329" s="152"/>
      <c r="R329" s="152"/>
      <c r="S329" s="152"/>
      <c r="T329" s="152"/>
      <c r="U329" s="152"/>
      <c r="V329" s="152"/>
      <c r="W329" s="152"/>
      <c r="X329" s="152"/>
      <c r="Y329" s="152"/>
      <c r="Z329" s="154"/>
      <c r="AA329" s="152"/>
      <c r="AB329" s="154"/>
      <c r="AC329" s="152"/>
      <c r="AD329" s="152"/>
      <c r="AE329" s="152"/>
      <c r="AF329" s="152"/>
      <c r="AG329" s="152"/>
      <c r="AH329" s="152"/>
      <c r="AI329" s="152"/>
      <c r="AJ329" s="152"/>
      <c r="AK329" s="152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</row>
    <row r="330" customFormat="false" ht="15.75" hidden="false" customHeight="true" outlineLevel="0" collapsed="false">
      <c r="A330" s="152"/>
      <c r="B330" s="152"/>
      <c r="C330" s="152"/>
      <c r="D330" s="152"/>
      <c r="E330" s="153"/>
      <c r="F330" s="153"/>
      <c r="G330" s="153"/>
      <c r="H330" s="153"/>
      <c r="I330" s="153"/>
      <c r="J330" s="153"/>
      <c r="K330" s="153"/>
      <c r="L330" s="153"/>
      <c r="M330" s="35"/>
      <c r="N330" s="35"/>
      <c r="O330" s="35"/>
      <c r="P330" s="152"/>
      <c r="Q330" s="152"/>
      <c r="R330" s="152"/>
      <c r="S330" s="152"/>
      <c r="T330" s="152"/>
      <c r="U330" s="152"/>
      <c r="V330" s="152"/>
      <c r="W330" s="152"/>
      <c r="X330" s="152"/>
      <c r="Y330" s="152"/>
      <c r="Z330" s="154"/>
      <c r="AA330" s="152"/>
      <c r="AB330" s="154"/>
      <c r="AC330" s="152"/>
      <c r="AD330" s="152"/>
      <c r="AE330" s="152"/>
      <c r="AF330" s="152"/>
      <c r="AG330" s="152"/>
      <c r="AH330" s="152"/>
      <c r="AI330" s="152"/>
      <c r="AJ330" s="152"/>
      <c r="AK330" s="152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</row>
    <row r="331" customFormat="false" ht="15.75" hidden="false" customHeight="true" outlineLevel="0" collapsed="false">
      <c r="A331" s="152"/>
      <c r="B331" s="152"/>
      <c r="C331" s="152"/>
      <c r="D331" s="152"/>
      <c r="E331" s="153"/>
      <c r="F331" s="153"/>
      <c r="G331" s="153"/>
      <c r="H331" s="153"/>
      <c r="I331" s="153"/>
      <c r="J331" s="153"/>
      <c r="K331" s="153"/>
      <c r="L331" s="153"/>
      <c r="M331" s="35"/>
      <c r="N331" s="35"/>
      <c r="O331" s="35"/>
      <c r="P331" s="152"/>
      <c r="Q331" s="152"/>
      <c r="R331" s="152"/>
      <c r="S331" s="152"/>
      <c r="T331" s="152"/>
      <c r="U331" s="152"/>
      <c r="V331" s="152"/>
      <c r="W331" s="152"/>
      <c r="X331" s="152"/>
      <c r="Y331" s="152"/>
      <c r="Z331" s="154"/>
      <c r="AA331" s="152"/>
      <c r="AB331" s="154"/>
      <c r="AC331" s="152"/>
      <c r="AD331" s="152"/>
      <c r="AE331" s="152"/>
      <c r="AF331" s="152"/>
      <c r="AG331" s="152"/>
      <c r="AH331" s="152"/>
      <c r="AI331" s="152"/>
      <c r="AJ331" s="152"/>
      <c r="AK331" s="152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</row>
    <row r="332" customFormat="false" ht="15.75" hidden="false" customHeight="true" outlineLevel="0" collapsed="false">
      <c r="A332" s="152"/>
      <c r="B332" s="152"/>
      <c r="C332" s="152"/>
      <c r="D332" s="152"/>
      <c r="E332" s="153"/>
      <c r="F332" s="153"/>
      <c r="G332" s="153"/>
      <c r="H332" s="153"/>
      <c r="I332" s="153"/>
      <c r="J332" s="153"/>
      <c r="K332" s="153"/>
      <c r="L332" s="153"/>
      <c r="M332" s="35"/>
      <c r="N332" s="35"/>
      <c r="O332" s="35"/>
      <c r="P332" s="152"/>
      <c r="Q332" s="152"/>
      <c r="R332" s="152"/>
      <c r="S332" s="152"/>
      <c r="T332" s="152"/>
      <c r="U332" s="152"/>
      <c r="V332" s="152"/>
      <c r="W332" s="152"/>
      <c r="X332" s="152"/>
      <c r="Y332" s="152"/>
      <c r="Z332" s="154"/>
      <c r="AA332" s="152"/>
      <c r="AB332" s="154"/>
      <c r="AC332" s="152"/>
      <c r="AD332" s="152"/>
      <c r="AE332" s="152"/>
      <c r="AF332" s="152"/>
      <c r="AG332" s="152"/>
      <c r="AH332" s="152"/>
      <c r="AI332" s="152"/>
      <c r="AJ332" s="152"/>
      <c r="AK332" s="152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</row>
    <row r="333" customFormat="false" ht="15.75" hidden="false" customHeight="true" outlineLevel="0" collapsed="false">
      <c r="A333" s="152"/>
      <c r="B333" s="152"/>
      <c r="C333" s="152"/>
      <c r="D333" s="152"/>
      <c r="E333" s="153"/>
      <c r="F333" s="153"/>
      <c r="G333" s="153"/>
      <c r="H333" s="153"/>
      <c r="I333" s="153"/>
      <c r="J333" s="153"/>
      <c r="K333" s="153"/>
      <c r="L333" s="153"/>
      <c r="M333" s="35"/>
      <c r="N333" s="35"/>
      <c r="O333" s="35"/>
      <c r="P333" s="152"/>
      <c r="Q333" s="152"/>
      <c r="R333" s="152"/>
      <c r="S333" s="152"/>
      <c r="T333" s="152"/>
      <c r="U333" s="152"/>
      <c r="V333" s="152"/>
      <c r="W333" s="152"/>
      <c r="X333" s="152"/>
      <c r="Y333" s="152"/>
      <c r="Z333" s="154"/>
      <c r="AA333" s="152"/>
      <c r="AB333" s="154"/>
      <c r="AC333" s="152"/>
      <c r="AD333" s="152"/>
      <c r="AE333" s="152"/>
      <c r="AF333" s="152"/>
      <c r="AG333" s="152"/>
      <c r="AH333" s="152"/>
      <c r="AI333" s="152"/>
      <c r="AJ333" s="152"/>
      <c r="AK333" s="152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</row>
    <row r="334" customFormat="false" ht="15.75" hidden="false" customHeight="true" outlineLevel="0" collapsed="false">
      <c r="A334" s="152"/>
      <c r="B334" s="152"/>
      <c r="C334" s="152"/>
      <c r="D334" s="152"/>
      <c r="E334" s="153"/>
      <c r="F334" s="153"/>
      <c r="G334" s="153"/>
      <c r="H334" s="153"/>
      <c r="I334" s="153"/>
      <c r="J334" s="153"/>
      <c r="K334" s="153"/>
      <c r="L334" s="153"/>
      <c r="M334" s="35"/>
      <c r="N334" s="35"/>
      <c r="O334" s="35"/>
      <c r="P334" s="152"/>
      <c r="Q334" s="152"/>
      <c r="R334" s="152"/>
      <c r="S334" s="152"/>
      <c r="T334" s="152"/>
      <c r="U334" s="152"/>
      <c r="V334" s="152"/>
      <c r="W334" s="152"/>
      <c r="X334" s="152"/>
      <c r="Y334" s="152"/>
      <c r="Z334" s="154"/>
      <c r="AA334" s="152"/>
      <c r="AB334" s="154"/>
      <c r="AC334" s="152"/>
      <c r="AD334" s="152"/>
      <c r="AE334" s="152"/>
      <c r="AF334" s="152"/>
      <c r="AG334" s="152"/>
      <c r="AH334" s="152"/>
      <c r="AI334" s="152"/>
      <c r="AJ334" s="152"/>
      <c r="AK334" s="152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</row>
    <row r="335" customFormat="false" ht="15.75" hidden="false" customHeight="true" outlineLevel="0" collapsed="false">
      <c r="A335" s="152"/>
      <c r="B335" s="152"/>
      <c r="C335" s="152"/>
      <c r="D335" s="152"/>
      <c r="E335" s="153"/>
      <c r="F335" s="153"/>
      <c r="G335" s="153"/>
      <c r="H335" s="153"/>
      <c r="I335" s="153"/>
      <c r="J335" s="153"/>
      <c r="K335" s="153"/>
      <c r="L335" s="153"/>
      <c r="M335" s="35"/>
      <c r="N335" s="35"/>
      <c r="O335" s="35"/>
      <c r="P335" s="152"/>
      <c r="Q335" s="152"/>
      <c r="R335" s="152"/>
      <c r="S335" s="152"/>
      <c r="T335" s="152"/>
      <c r="U335" s="152"/>
      <c r="V335" s="152"/>
      <c r="W335" s="152"/>
      <c r="X335" s="152"/>
      <c r="Y335" s="152"/>
      <c r="Z335" s="154"/>
      <c r="AA335" s="152"/>
      <c r="AB335" s="154"/>
      <c r="AC335" s="152"/>
      <c r="AD335" s="152"/>
      <c r="AE335" s="152"/>
      <c r="AF335" s="152"/>
      <c r="AG335" s="152"/>
      <c r="AH335" s="152"/>
      <c r="AI335" s="152"/>
      <c r="AJ335" s="152"/>
      <c r="AK335" s="152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</row>
    <row r="336" customFormat="false" ht="15.75" hidden="false" customHeight="true" outlineLevel="0" collapsed="false">
      <c r="A336" s="152"/>
      <c r="B336" s="152"/>
      <c r="C336" s="152"/>
      <c r="D336" s="152"/>
      <c r="E336" s="153"/>
      <c r="F336" s="153"/>
      <c r="G336" s="153"/>
      <c r="H336" s="153"/>
      <c r="I336" s="153"/>
      <c r="J336" s="153"/>
      <c r="K336" s="153"/>
      <c r="L336" s="153"/>
      <c r="M336" s="35"/>
      <c r="N336" s="35"/>
      <c r="O336" s="35"/>
      <c r="P336" s="152"/>
      <c r="Q336" s="152"/>
      <c r="R336" s="152"/>
      <c r="S336" s="152"/>
      <c r="T336" s="152"/>
      <c r="U336" s="152"/>
      <c r="V336" s="152"/>
      <c r="W336" s="152"/>
      <c r="X336" s="152"/>
      <c r="Y336" s="152"/>
      <c r="Z336" s="154"/>
      <c r="AA336" s="152"/>
      <c r="AB336" s="154"/>
      <c r="AC336" s="152"/>
      <c r="AD336" s="152"/>
      <c r="AE336" s="152"/>
      <c r="AF336" s="152"/>
      <c r="AG336" s="152"/>
      <c r="AH336" s="152"/>
      <c r="AI336" s="152"/>
      <c r="AJ336" s="152"/>
      <c r="AK336" s="152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</row>
    <row r="337" customFormat="false" ht="15.75" hidden="false" customHeight="true" outlineLevel="0" collapsed="false">
      <c r="A337" s="152"/>
      <c r="B337" s="152"/>
      <c r="C337" s="152"/>
      <c r="D337" s="152"/>
      <c r="E337" s="153"/>
      <c r="F337" s="153"/>
      <c r="G337" s="153"/>
      <c r="H337" s="153"/>
      <c r="I337" s="153"/>
      <c r="J337" s="153"/>
      <c r="K337" s="153"/>
      <c r="L337" s="153"/>
      <c r="M337" s="35"/>
      <c r="N337" s="35"/>
      <c r="O337" s="35"/>
      <c r="P337" s="152"/>
      <c r="Q337" s="152"/>
      <c r="R337" s="152"/>
      <c r="S337" s="152"/>
      <c r="T337" s="152"/>
      <c r="U337" s="152"/>
      <c r="V337" s="152"/>
      <c r="W337" s="152"/>
      <c r="X337" s="152"/>
      <c r="Y337" s="152"/>
      <c r="Z337" s="154"/>
      <c r="AA337" s="152"/>
      <c r="AB337" s="154"/>
      <c r="AC337" s="152"/>
      <c r="AD337" s="152"/>
      <c r="AE337" s="152"/>
      <c r="AF337" s="152"/>
      <c r="AG337" s="152"/>
      <c r="AH337" s="152"/>
      <c r="AI337" s="152"/>
      <c r="AJ337" s="152"/>
      <c r="AK337" s="152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</row>
    <row r="338" customFormat="false" ht="15.75" hidden="false" customHeight="true" outlineLevel="0" collapsed="false">
      <c r="A338" s="152"/>
      <c r="B338" s="152"/>
      <c r="C338" s="152"/>
      <c r="D338" s="152"/>
      <c r="E338" s="153"/>
      <c r="F338" s="153"/>
      <c r="G338" s="153"/>
      <c r="H338" s="153"/>
      <c r="I338" s="153"/>
      <c r="J338" s="153"/>
      <c r="K338" s="153"/>
      <c r="L338" s="153"/>
      <c r="M338" s="35"/>
      <c r="N338" s="35"/>
      <c r="O338" s="35"/>
      <c r="P338" s="152"/>
      <c r="Q338" s="152"/>
      <c r="R338" s="152"/>
      <c r="S338" s="152"/>
      <c r="T338" s="152"/>
      <c r="U338" s="152"/>
      <c r="V338" s="152"/>
      <c r="W338" s="152"/>
      <c r="X338" s="152"/>
      <c r="Y338" s="152"/>
      <c r="Z338" s="154"/>
      <c r="AA338" s="152"/>
      <c r="AB338" s="154"/>
      <c r="AC338" s="152"/>
      <c r="AD338" s="152"/>
      <c r="AE338" s="152"/>
      <c r="AF338" s="152"/>
      <c r="AG338" s="152"/>
      <c r="AH338" s="152"/>
      <c r="AI338" s="152"/>
      <c r="AJ338" s="152"/>
      <c r="AK338" s="152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</row>
    <row r="339" customFormat="false" ht="15.75" hidden="false" customHeight="true" outlineLevel="0" collapsed="false">
      <c r="A339" s="152"/>
      <c r="B339" s="152"/>
      <c r="C339" s="152"/>
      <c r="D339" s="152"/>
      <c r="E339" s="153"/>
      <c r="F339" s="153"/>
      <c r="G339" s="153"/>
      <c r="H339" s="153"/>
      <c r="I339" s="153"/>
      <c r="J339" s="153"/>
      <c r="K339" s="153"/>
      <c r="L339" s="153"/>
      <c r="M339" s="35"/>
      <c r="N339" s="35"/>
      <c r="O339" s="35"/>
      <c r="P339" s="152"/>
      <c r="Q339" s="152"/>
      <c r="R339" s="152"/>
      <c r="S339" s="152"/>
      <c r="T339" s="152"/>
      <c r="U339" s="152"/>
      <c r="V339" s="152"/>
      <c r="W339" s="152"/>
      <c r="X339" s="152"/>
      <c r="Y339" s="152"/>
      <c r="Z339" s="154"/>
      <c r="AA339" s="152"/>
      <c r="AB339" s="154"/>
      <c r="AC339" s="152"/>
      <c r="AD339" s="152"/>
      <c r="AE339" s="152"/>
      <c r="AF339" s="152"/>
      <c r="AG339" s="152"/>
      <c r="AH339" s="152"/>
      <c r="AI339" s="152"/>
      <c r="AJ339" s="152"/>
      <c r="AK339" s="152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</row>
    <row r="340" customFormat="false" ht="15.75" hidden="false" customHeight="true" outlineLevel="0" collapsed="false">
      <c r="A340" s="152"/>
      <c r="B340" s="152"/>
      <c r="C340" s="152"/>
      <c r="D340" s="152"/>
      <c r="E340" s="153"/>
      <c r="F340" s="153"/>
      <c r="G340" s="153"/>
      <c r="H340" s="153"/>
      <c r="I340" s="153"/>
      <c r="J340" s="153"/>
      <c r="K340" s="153"/>
      <c r="L340" s="153"/>
      <c r="M340" s="35"/>
      <c r="N340" s="35"/>
      <c r="O340" s="35"/>
      <c r="P340" s="152"/>
      <c r="Q340" s="152"/>
      <c r="R340" s="152"/>
      <c r="S340" s="152"/>
      <c r="T340" s="152"/>
      <c r="U340" s="152"/>
      <c r="V340" s="152"/>
      <c r="W340" s="152"/>
      <c r="X340" s="152"/>
      <c r="Y340" s="152"/>
      <c r="Z340" s="154"/>
      <c r="AA340" s="152"/>
      <c r="AB340" s="154"/>
      <c r="AC340" s="152"/>
      <c r="AD340" s="152"/>
      <c r="AE340" s="152"/>
      <c r="AF340" s="152"/>
      <c r="AG340" s="152"/>
      <c r="AH340" s="152"/>
      <c r="AI340" s="152"/>
      <c r="AJ340" s="152"/>
      <c r="AK340" s="152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</row>
    <row r="341" customFormat="false" ht="15.75" hidden="false" customHeight="true" outlineLevel="0" collapsed="false">
      <c r="A341" s="152"/>
      <c r="B341" s="152"/>
      <c r="C341" s="152"/>
      <c r="D341" s="152"/>
      <c r="E341" s="153"/>
      <c r="F341" s="153"/>
      <c r="G341" s="153"/>
      <c r="H341" s="153"/>
      <c r="I341" s="153"/>
      <c r="J341" s="153"/>
      <c r="K341" s="153"/>
      <c r="L341" s="153"/>
      <c r="M341" s="35"/>
      <c r="N341" s="35"/>
      <c r="O341" s="35"/>
      <c r="P341" s="152"/>
      <c r="Q341" s="152"/>
      <c r="R341" s="152"/>
      <c r="S341" s="152"/>
      <c r="T341" s="152"/>
      <c r="U341" s="152"/>
      <c r="V341" s="152"/>
      <c r="W341" s="152"/>
      <c r="X341" s="152"/>
      <c r="Y341" s="152"/>
      <c r="Z341" s="154"/>
      <c r="AA341" s="152"/>
      <c r="AB341" s="154"/>
      <c r="AC341" s="152"/>
      <c r="AD341" s="152"/>
      <c r="AE341" s="152"/>
      <c r="AF341" s="152"/>
      <c r="AG341" s="152"/>
      <c r="AH341" s="152"/>
      <c r="AI341" s="152"/>
      <c r="AJ341" s="152"/>
      <c r="AK341" s="152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</row>
    <row r="342" customFormat="false" ht="15.75" hidden="false" customHeight="true" outlineLevel="0" collapsed="false">
      <c r="A342" s="152"/>
      <c r="B342" s="152"/>
      <c r="C342" s="152"/>
      <c r="D342" s="152"/>
      <c r="E342" s="153"/>
      <c r="F342" s="153"/>
      <c r="G342" s="153"/>
      <c r="H342" s="153"/>
      <c r="I342" s="153"/>
      <c r="J342" s="153"/>
      <c r="K342" s="153"/>
      <c r="L342" s="153"/>
      <c r="M342" s="35"/>
      <c r="N342" s="35"/>
      <c r="O342" s="35"/>
      <c r="P342" s="152"/>
      <c r="Q342" s="152"/>
      <c r="R342" s="152"/>
      <c r="S342" s="152"/>
      <c r="T342" s="152"/>
      <c r="U342" s="152"/>
      <c r="V342" s="152"/>
      <c r="W342" s="152"/>
      <c r="X342" s="152"/>
      <c r="Y342" s="152"/>
      <c r="Z342" s="154"/>
      <c r="AA342" s="152"/>
      <c r="AB342" s="154"/>
      <c r="AC342" s="152"/>
      <c r="AD342" s="152"/>
      <c r="AE342" s="152"/>
      <c r="AF342" s="152"/>
      <c r="AG342" s="152"/>
      <c r="AH342" s="152"/>
      <c r="AI342" s="152"/>
      <c r="AJ342" s="152"/>
      <c r="AK342" s="152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</row>
    <row r="343" customFormat="false" ht="15.75" hidden="false" customHeight="true" outlineLevel="0" collapsed="false">
      <c r="A343" s="152"/>
      <c r="B343" s="152"/>
      <c r="C343" s="152"/>
      <c r="D343" s="152"/>
      <c r="E343" s="153"/>
      <c r="F343" s="153"/>
      <c r="G343" s="153"/>
      <c r="H343" s="153"/>
      <c r="I343" s="153"/>
      <c r="J343" s="153"/>
      <c r="K343" s="153"/>
      <c r="L343" s="153"/>
      <c r="M343" s="35"/>
      <c r="N343" s="35"/>
      <c r="O343" s="35"/>
      <c r="P343" s="152"/>
      <c r="Q343" s="152"/>
      <c r="R343" s="152"/>
      <c r="S343" s="152"/>
      <c r="T343" s="152"/>
      <c r="U343" s="152"/>
      <c r="V343" s="152"/>
      <c r="W343" s="152"/>
      <c r="X343" s="152"/>
      <c r="Y343" s="152"/>
      <c r="Z343" s="154"/>
      <c r="AA343" s="152"/>
      <c r="AB343" s="154"/>
      <c r="AC343" s="152"/>
      <c r="AD343" s="152"/>
      <c r="AE343" s="152"/>
      <c r="AF343" s="152"/>
      <c r="AG343" s="152"/>
      <c r="AH343" s="152"/>
      <c r="AI343" s="152"/>
      <c r="AJ343" s="152"/>
      <c r="AK343" s="152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</row>
    <row r="344" customFormat="false" ht="15.75" hidden="false" customHeight="true" outlineLevel="0" collapsed="false">
      <c r="A344" s="152"/>
      <c r="B344" s="152"/>
      <c r="C344" s="152"/>
      <c r="D344" s="152"/>
      <c r="E344" s="153"/>
      <c r="F344" s="153"/>
      <c r="G344" s="153"/>
      <c r="H344" s="153"/>
      <c r="I344" s="153"/>
      <c r="J344" s="153"/>
      <c r="K344" s="153"/>
      <c r="L344" s="153"/>
      <c r="M344" s="35"/>
      <c r="N344" s="35"/>
      <c r="O344" s="35"/>
      <c r="P344" s="152"/>
      <c r="Q344" s="152"/>
      <c r="R344" s="152"/>
      <c r="S344" s="152"/>
      <c r="T344" s="152"/>
      <c r="U344" s="152"/>
      <c r="V344" s="152"/>
      <c r="W344" s="152"/>
      <c r="X344" s="152"/>
      <c r="Y344" s="152"/>
      <c r="Z344" s="154"/>
      <c r="AA344" s="152"/>
      <c r="AB344" s="154"/>
      <c r="AC344" s="152"/>
      <c r="AD344" s="152"/>
      <c r="AE344" s="152"/>
      <c r="AF344" s="152"/>
      <c r="AG344" s="152"/>
      <c r="AH344" s="152"/>
      <c r="AI344" s="152"/>
      <c r="AJ344" s="152"/>
      <c r="AK344" s="152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</row>
    <row r="345" customFormat="false" ht="15.75" hidden="false" customHeight="true" outlineLevel="0" collapsed="false">
      <c r="A345" s="152"/>
      <c r="B345" s="152"/>
      <c r="C345" s="152"/>
      <c r="D345" s="152"/>
      <c r="E345" s="153"/>
      <c r="F345" s="153"/>
      <c r="G345" s="153"/>
      <c r="H345" s="153"/>
      <c r="I345" s="153"/>
      <c r="J345" s="153"/>
      <c r="K345" s="153"/>
      <c r="L345" s="153"/>
      <c r="M345" s="35"/>
      <c r="N345" s="35"/>
      <c r="O345" s="35"/>
      <c r="P345" s="152"/>
      <c r="Q345" s="152"/>
      <c r="R345" s="152"/>
      <c r="S345" s="152"/>
      <c r="T345" s="152"/>
      <c r="U345" s="152"/>
      <c r="V345" s="152"/>
      <c r="W345" s="152"/>
      <c r="X345" s="152"/>
      <c r="Y345" s="152"/>
      <c r="Z345" s="154"/>
      <c r="AA345" s="152"/>
      <c r="AB345" s="154"/>
      <c r="AC345" s="152"/>
      <c r="AD345" s="152"/>
      <c r="AE345" s="152"/>
      <c r="AF345" s="152"/>
      <c r="AG345" s="152"/>
      <c r="AH345" s="152"/>
      <c r="AI345" s="152"/>
      <c r="AJ345" s="152"/>
      <c r="AK345" s="152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</row>
    <row r="346" customFormat="false" ht="15.75" hidden="false" customHeight="true" outlineLevel="0" collapsed="false">
      <c r="A346" s="152"/>
      <c r="B346" s="152"/>
      <c r="C346" s="152"/>
      <c r="D346" s="152"/>
      <c r="E346" s="153"/>
      <c r="F346" s="153"/>
      <c r="G346" s="153"/>
      <c r="H346" s="153"/>
      <c r="I346" s="153"/>
      <c r="J346" s="153"/>
      <c r="K346" s="153"/>
      <c r="L346" s="153"/>
      <c r="M346" s="35"/>
      <c r="N346" s="35"/>
      <c r="O346" s="35"/>
      <c r="P346" s="152"/>
      <c r="Q346" s="152"/>
      <c r="R346" s="152"/>
      <c r="S346" s="152"/>
      <c r="T346" s="152"/>
      <c r="U346" s="152"/>
      <c r="V346" s="152"/>
      <c r="W346" s="152"/>
      <c r="X346" s="152"/>
      <c r="Y346" s="152"/>
      <c r="Z346" s="154"/>
      <c r="AA346" s="152"/>
      <c r="AB346" s="154"/>
      <c r="AC346" s="152"/>
      <c r="AD346" s="152"/>
      <c r="AE346" s="152"/>
      <c r="AF346" s="152"/>
      <c r="AG346" s="152"/>
      <c r="AH346" s="152"/>
      <c r="AI346" s="152"/>
      <c r="AJ346" s="152"/>
      <c r="AK346" s="152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</row>
    <row r="347" customFormat="false" ht="15.75" hidden="false" customHeight="true" outlineLevel="0" collapsed="false">
      <c r="A347" s="152"/>
      <c r="B347" s="152"/>
      <c r="C347" s="152"/>
      <c r="D347" s="152"/>
      <c r="E347" s="153"/>
      <c r="F347" s="153"/>
      <c r="G347" s="153"/>
      <c r="H347" s="153"/>
      <c r="I347" s="153"/>
      <c r="J347" s="153"/>
      <c r="K347" s="153"/>
      <c r="L347" s="153"/>
      <c r="M347" s="35"/>
      <c r="N347" s="35"/>
      <c r="O347" s="35"/>
      <c r="P347" s="152"/>
      <c r="Q347" s="152"/>
      <c r="R347" s="152"/>
      <c r="S347" s="152"/>
      <c r="T347" s="152"/>
      <c r="U347" s="152"/>
      <c r="V347" s="152"/>
      <c r="W347" s="152"/>
      <c r="X347" s="152"/>
      <c r="Y347" s="152"/>
      <c r="Z347" s="154"/>
      <c r="AA347" s="152"/>
      <c r="AB347" s="154"/>
      <c r="AC347" s="152"/>
      <c r="AD347" s="152"/>
      <c r="AE347" s="152"/>
      <c r="AF347" s="152"/>
      <c r="AG347" s="152"/>
      <c r="AH347" s="152"/>
      <c r="AI347" s="152"/>
      <c r="AJ347" s="152"/>
      <c r="AK347" s="152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</row>
    <row r="348" customFormat="false" ht="15.75" hidden="false" customHeight="true" outlineLevel="0" collapsed="false">
      <c r="A348" s="152"/>
      <c r="B348" s="152"/>
      <c r="C348" s="152"/>
      <c r="D348" s="152"/>
      <c r="E348" s="153"/>
      <c r="F348" s="153"/>
      <c r="G348" s="153"/>
      <c r="H348" s="153"/>
      <c r="I348" s="153"/>
      <c r="J348" s="153"/>
      <c r="K348" s="153"/>
      <c r="L348" s="153"/>
      <c r="M348" s="35"/>
      <c r="N348" s="35"/>
      <c r="O348" s="35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4"/>
      <c r="AA348" s="152"/>
      <c r="AB348" s="154"/>
      <c r="AC348" s="152"/>
      <c r="AD348" s="152"/>
      <c r="AE348" s="152"/>
      <c r="AF348" s="152"/>
      <c r="AG348" s="152"/>
      <c r="AH348" s="152"/>
      <c r="AI348" s="152"/>
      <c r="AJ348" s="152"/>
      <c r="AK348" s="152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</row>
    <row r="349" customFormat="false" ht="15.75" hidden="false" customHeight="true" outlineLevel="0" collapsed="false">
      <c r="A349" s="152"/>
      <c r="B349" s="152"/>
      <c r="C349" s="152"/>
      <c r="D349" s="152"/>
      <c r="E349" s="153"/>
      <c r="F349" s="153"/>
      <c r="G349" s="153"/>
      <c r="H349" s="153"/>
      <c r="I349" s="153"/>
      <c r="J349" s="153"/>
      <c r="K349" s="153"/>
      <c r="L349" s="153"/>
      <c r="M349" s="35"/>
      <c r="N349" s="35"/>
      <c r="O349" s="35"/>
      <c r="P349" s="152"/>
      <c r="Q349" s="152"/>
      <c r="R349" s="152"/>
      <c r="S349" s="152"/>
      <c r="T349" s="152"/>
      <c r="U349" s="152"/>
      <c r="V349" s="152"/>
      <c r="W349" s="152"/>
      <c r="X349" s="152"/>
      <c r="Y349" s="152"/>
      <c r="Z349" s="154"/>
      <c r="AA349" s="152"/>
      <c r="AB349" s="154"/>
      <c r="AC349" s="152"/>
      <c r="AD349" s="152"/>
      <c r="AE349" s="152"/>
      <c r="AF349" s="152"/>
      <c r="AG349" s="152"/>
      <c r="AH349" s="152"/>
      <c r="AI349" s="152"/>
      <c r="AJ349" s="152"/>
      <c r="AK349" s="152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</row>
    <row r="350" customFormat="false" ht="15.75" hidden="false" customHeight="true" outlineLevel="0" collapsed="false">
      <c r="A350" s="152"/>
      <c r="B350" s="152"/>
      <c r="C350" s="152"/>
      <c r="D350" s="152"/>
      <c r="E350" s="153"/>
      <c r="F350" s="153"/>
      <c r="G350" s="153"/>
      <c r="H350" s="153"/>
      <c r="I350" s="153"/>
      <c r="J350" s="153"/>
      <c r="K350" s="153"/>
      <c r="L350" s="153"/>
      <c r="M350" s="35"/>
      <c r="N350" s="35"/>
      <c r="O350" s="35"/>
      <c r="P350" s="152"/>
      <c r="Q350" s="152"/>
      <c r="R350" s="152"/>
      <c r="S350" s="152"/>
      <c r="T350" s="152"/>
      <c r="U350" s="152"/>
      <c r="V350" s="152"/>
      <c r="W350" s="152"/>
      <c r="X350" s="152"/>
      <c r="Y350" s="152"/>
      <c r="Z350" s="154"/>
      <c r="AA350" s="152"/>
      <c r="AB350" s="154"/>
      <c r="AC350" s="152"/>
      <c r="AD350" s="152"/>
      <c r="AE350" s="152"/>
      <c r="AF350" s="152"/>
      <c r="AG350" s="152"/>
      <c r="AH350" s="152"/>
      <c r="AI350" s="152"/>
      <c r="AJ350" s="152"/>
      <c r="AK350" s="152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</row>
    <row r="351" customFormat="false" ht="15.75" hidden="false" customHeight="true" outlineLevel="0" collapsed="false">
      <c r="A351" s="152"/>
      <c r="B351" s="152"/>
      <c r="C351" s="152"/>
      <c r="D351" s="152"/>
      <c r="E351" s="153"/>
      <c r="F351" s="153"/>
      <c r="G351" s="153"/>
      <c r="H351" s="153"/>
      <c r="I351" s="153"/>
      <c r="J351" s="153"/>
      <c r="K351" s="153"/>
      <c r="L351" s="153"/>
      <c r="M351" s="35"/>
      <c r="N351" s="35"/>
      <c r="O351" s="35"/>
      <c r="P351" s="152"/>
      <c r="Q351" s="152"/>
      <c r="R351" s="152"/>
      <c r="S351" s="152"/>
      <c r="T351" s="152"/>
      <c r="U351" s="152"/>
      <c r="V351" s="152"/>
      <c r="W351" s="152"/>
      <c r="X351" s="152"/>
      <c r="Y351" s="152"/>
      <c r="Z351" s="154"/>
      <c r="AA351" s="152"/>
      <c r="AB351" s="154"/>
      <c r="AC351" s="152"/>
      <c r="AD351" s="152"/>
      <c r="AE351" s="152"/>
      <c r="AF351" s="152"/>
      <c r="AG351" s="152"/>
      <c r="AH351" s="152"/>
      <c r="AI351" s="152"/>
      <c r="AJ351" s="152"/>
      <c r="AK351" s="152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</row>
    <row r="352" customFormat="false" ht="15.75" hidden="false" customHeight="true" outlineLevel="0" collapsed="false">
      <c r="A352" s="152"/>
      <c r="B352" s="152"/>
      <c r="C352" s="152"/>
      <c r="D352" s="152"/>
      <c r="E352" s="153"/>
      <c r="F352" s="153"/>
      <c r="G352" s="153"/>
      <c r="H352" s="153"/>
      <c r="I352" s="153"/>
      <c r="J352" s="153"/>
      <c r="K352" s="153"/>
      <c r="L352" s="153"/>
      <c r="M352" s="35"/>
      <c r="N352" s="35"/>
      <c r="O352" s="35"/>
      <c r="P352" s="152"/>
      <c r="Q352" s="152"/>
      <c r="R352" s="152"/>
      <c r="S352" s="152"/>
      <c r="T352" s="152"/>
      <c r="U352" s="152"/>
      <c r="V352" s="152"/>
      <c r="W352" s="152"/>
      <c r="X352" s="152"/>
      <c r="Y352" s="152"/>
      <c r="Z352" s="154"/>
      <c r="AA352" s="152"/>
      <c r="AB352" s="154"/>
      <c r="AC352" s="152"/>
      <c r="AD352" s="152"/>
      <c r="AE352" s="152"/>
      <c r="AF352" s="152"/>
      <c r="AG352" s="152"/>
      <c r="AH352" s="152"/>
      <c r="AI352" s="152"/>
      <c r="AJ352" s="152"/>
      <c r="AK352" s="152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</row>
    <row r="353" customFormat="false" ht="15.75" hidden="false" customHeight="true" outlineLevel="0" collapsed="false">
      <c r="A353" s="152"/>
      <c r="B353" s="152"/>
      <c r="C353" s="152"/>
      <c r="D353" s="152"/>
      <c r="E353" s="153"/>
      <c r="F353" s="153"/>
      <c r="G353" s="153"/>
      <c r="H353" s="153"/>
      <c r="I353" s="153"/>
      <c r="J353" s="153"/>
      <c r="K353" s="153"/>
      <c r="L353" s="153"/>
      <c r="M353" s="35"/>
      <c r="N353" s="35"/>
      <c r="O353" s="35"/>
      <c r="P353" s="152"/>
      <c r="Q353" s="152"/>
      <c r="R353" s="152"/>
      <c r="S353" s="152"/>
      <c r="T353" s="152"/>
      <c r="U353" s="152"/>
      <c r="V353" s="152"/>
      <c r="W353" s="152"/>
      <c r="X353" s="152"/>
      <c r="Y353" s="152"/>
      <c r="Z353" s="154"/>
      <c r="AA353" s="152"/>
      <c r="AB353" s="154"/>
      <c r="AC353" s="152"/>
      <c r="AD353" s="152"/>
      <c r="AE353" s="152"/>
      <c r="AF353" s="152"/>
      <c r="AG353" s="152"/>
      <c r="AH353" s="152"/>
      <c r="AI353" s="152"/>
      <c r="AJ353" s="152"/>
      <c r="AK353" s="152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</row>
    <row r="354" customFormat="false" ht="15.75" hidden="false" customHeight="true" outlineLevel="0" collapsed="false">
      <c r="A354" s="152"/>
      <c r="B354" s="152"/>
      <c r="C354" s="152"/>
      <c r="D354" s="152"/>
      <c r="E354" s="153"/>
      <c r="F354" s="153"/>
      <c r="G354" s="153"/>
      <c r="H354" s="153"/>
      <c r="I354" s="153"/>
      <c r="J354" s="153"/>
      <c r="K354" s="153"/>
      <c r="L354" s="153"/>
      <c r="M354" s="35"/>
      <c r="N354" s="35"/>
      <c r="O354" s="35"/>
      <c r="P354" s="152"/>
      <c r="Q354" s="152"/>
      <c r="R354" s="152"/>
      <c r="S354" s="152"/>
      <c r="T354" s="152"/>
      <c r="U354" s="152"/>
      <c r="V354" s="152"/>
      <c r="W354" s="152"/>
      <c r="X354" s="152"/>
      <c r="Y354" s="152"/>
      <c r="Z354" s="154"/>
      <c r="AA354" s="152"/>
      <c r="AB354" s="154"/>
      <c r="AC354" s="152"/>
      <c r="AD354" s="152"/>
      <c r="AE354" s="152"/>
      <c r="AF354" s="152"/>
      <c r="AG354" s="152"/>
      <c r="AH354" s="152"/>
      <c r="AI354" s="152"/>
      <c r="AJ354" s="152"/>
      <c r="AK354" s="152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</row>
    <row r="355" customFormat="false" ht="15.75" hidden="false" customHeight="true" outlineLevel="0" collapsed="false">
      <c r="A355" s="152"/>
      <c r="B355" s="152"/>
      <c r="C355" s="152"/>
      <c r="D355" s="152"/>
      <c r="E355" s="153"/>
      <c r="F355" s="153"/>
      <c r="G355" s="153"/>
      <c r="H355" s="153"/>
      <c r="I355" s="153"/>
      <c r="J355" s="153"/>
      <c r="K355" s="153"/>
      <c r="L355" s="153"/>
      <c r="M355" s="35"/>
      <c r="N355" s="35"/>
      <c r="O355" s="35"/>
      <c r="P355" s="152"/>
      <c r="Q355" s="152"/>
      <c r="R355" s="152"/>
      <c r="S355" s="152"/>
      <c r="T355" s="152"/>
      <c r="U355" s="152"/>
      <c r="V355" s="152"/>
      <c r="W355" s="152"/>
      <c r="X355" s="152"/>
      <c r="Y355" s="152"/>
      <c r="Z355" s="154"/>
      <c r="AA355" s="152"/>
      <c r="AB355" s="154"/>
      <c r="AC355" s="152"/>
      <c r="AD355" s="152"/>
      <c r="AE355" s="152"/>
      <c r="AF355" s="152"/>
      <c r="AG355" s="152"/>
      <c r="AH355" s="152"/>
      <c r="AI355" s="152"/>
      <c r="AJ355" s="152"/>
      <c r="AK355" s="152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</row>
    <row r="356" customFormat="false" ht="15.75" hidden="false" customHeight="true" outlineLevel="0" collapsed="false">
      <c r="A356" s="152"/>
      <c r="B356" s="152"/>
      <c r="C356" s="152"/>
      <c r="D356" s="152"/>
      <c r="E356" s="153"/>
      <c r="F356" s="153"/>
      <c r="G356" s="153"/>
      <c r="H356" s="153"/>
      <c r="I356" s="153"/>
      <c r="J356" s="153"/>
      <c r="K356" s="153"/>
      <c r="L356" s="153"/>
      <c r="M356" s="35"/>
      <c r="N356" s="35"/>
      <c r="O356" s="35"/>
      <c r="P356" s="152"/>
      <c r="Q356" s="152"/>
      <c r="R356" s="152"/>
      <c r="S356" s="152"/>
      <c r="T356" s="152"/>
      <c r="U356" s="152"/>
      <c r="V356" s="152"/>
      <c r="W356" s="152"/>
      <c r="X356" s="152"/>
      <c r="Y356" s="152"/>
      <c r="Z356" s="154"/>
      <c r="AA356" s="152"/>
      <c r="AB356" s="154"/>
      <c r="AC356" s="152"/>
      <c r="AD356" s="152"/>
      <c r="AE356" s="152"/>
      <c r="AF356" s="152"/>
      <c r="AG356" s="152"/>
      <c r="AH356" s="152"/>
      <c r="AI356" s="152"/>
      <c r="AJ356" s="152"/>
      <c r="AK356" s="152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</row>
    <row r="357" customFormat="false" ht="15.75" hidden="false" customHeight="true" outlineLevel="0" collapsed="false">
      <c r="A357" s="152"/>
      <c r="B357" s="152"/>
      <c r="C357" s="152"/>
      <c r="D357" s="152"/>
      <c r="E357" s="153"/>
      <c r="F357" s="153"/>
      <c r="G357" s="153"/>
      <c r="H357" s="153"/>
      <c r="I357" s="153"/>
      <c r="J357" s="153"/>
      <c r="K357" s="153"/>
      <c r="L357" s="153"/>
      <c r="M357" s="35"/>
      <c r="N357" s="35"/>
      <c r="O357" s="35"/>
      <c r="P357" s="152"/>
      <c r="Q357" s="152"/>
      <c r="R357" s="152"/>
      <c r="S357" s="152"/>
      <c r="T357" s="152"/>
      <c r="U357" s="152"/>
      <c r="V357" s="152"/>
      <c r="W357" s="152"/>
      <c r="X357" s="152"/>
      <c r="Y357" s="152"/>
      <c r="Z357" s="154"/>
      <c r="AA357" s="152"/>
      <c r="AB357" s="154"/>
      <c r="AC357" s="152"/>
      <c r="AD357" s="152"/>
      <c r="AE357" s="152"/>
      <c r="AF357" s="152"/>
      <c r="AG357" s="152"/>
      <c r="AH357" s="152"/>
      <c r="AI357" s="152"/>
      <c r="AJ357" s="152"/>
      <c r="AK357" s="152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</row>
    <row r="358" customFormat="false" ht="15.75" hidden="false" customHeight="true" outlineLevel="0" collapsed="false">
      <c r="A358" s="152"/>
      <c r="B358" s="152"/>
      <c r="C358" s="152"/>
      <c r="D358" s="152"/>
      <c r="E358" s="153"/>
      <c r="F358" s="153"/>
      <c r="G358" s="153"/>
      <c r="H358" s="153"/>
      <c r="I358" s="153"/>
      <c r="J358" s="153"/>
      <c r="K358" s="153"/>
      <c r="L358" s="153"/>
      <c r="M358" s="35"/>
      <c r="N358" s="35"/>
      <c r="O358" s="35"/>
      <c r="P358" s="152"/>
      <c r="Q358" s="152"/>
      <c r="R358" s="152"/>
      <c r="S358" s="152"/>
      <c r="T358" s="152"/>
      <c r="U358" s="152"/>
      <c r="V358" s="152"/>
      <c r="W358" s="152"/>
      <c r="X358" s="152"/>
      <c r="Y358" s="152"/>
      <c r="Z358" s="154"/>
      <c r="AA358" s="152"/>
      <c r="AB358" s="154"/>
      <c r="AC358" s="152"/>
      <c r="AD358" s="152"/>
      <c r="AE358" s="152"/>
      <c r="AF358" s="152"/>
      <c r="AG358" s="152"/>
      <c r="AH358" s="152"/>
      <c r="AI358" s="152"/>
      <c r="AJ358" s="152"/>
      <c r="AK358" s="152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</row>
    <row r="359" customFormat="false" ht="15.75" hidden="false" customHeight="true" outlineLevel="0" collapsed="false">
      <c r="A359" s="152"/>
      <c r="B359" s="152"/>
      <c r="C359" s="152"/>
      <c r="D359" s="152"/>
      <c r="E359" s="153"/>
      <c r="F359" s="153"/>
      <c r="G359" s="153"/>
      <c r="H359" s="153"/>
      <c r="I359" s="153"/>
      <c r="J359" s="153"/>
      <c r="K359" s="153"/>
      <c r="L359" s="153"/>
      <c r="M359" s="35"/>
      <c r="N359" s="35"/>
      <c r="O359" s="35"/>
      <c r="P359" s="152"/>
      <c r="Q359" s="152"/>
      <c r="R359" s="152"/>
      <c r="S359" s="152"/>
      <c r="T359" s="152"/>
      <c r="U359" s="152"/>
      <c r="V359" s="152"/>
      <c r="W359" s="152"/>
      <c r="X359" s="152"/>
      <c r="Y359" s="152"/>
      <c r="Z359" s="154"/>
      <c r="AA359" s="152"/>
      <c r="AB359" s="154"/>
      <c r="AC359" s="152"/>
      <c r="AD359" s="152"/>
      <c r="AE359" s="152"/>
      <c r="AF359" s="152"/>
      <c r="AG359" s="152"/>
      <c r="AH359" s="152"/>
      <c r="AI359" s="152"/>
      <c r="AJ359" s="152"/>
      <c r="AK359" s="152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</row>
    <row r="360" customFormat="false" ht="15.75" hidden="false" customHeight="true" outlineLevel="0" collapsed="false">
      <c r="A360" s="152"/>
      <c r="B360" s="152"/>
      <c r="C360" s="152"/>
      <c r="D360" s="152"/>
      <c r="E360" s="153"/>
      <c r="F360" s="153"/>
      <c r="G360" s="153"/>
      <c r="H360" s="153"/>
      <c r="I360" s="153"/>
      <c r="J360" s="153"/>
      <c r="K360" s="153"/>
      <c r="L360" s="153"/>
      <c r="M360" s="35"/>
      <c r="N360" s="35"/>
      <c r="O360" s="35"/>
      <c r="P360" s="152"/>
      <c r="Q360" s="152"/>
      <c r="R360" s="152"/>
      <c r="S360" s="152"/>
      <c r="T360" s="152"/>
      <c r="U360" s="152"/>
      <c r="V360" s="152"/>
      <c r="W360" s="152"/>
      <c r="X360" s="152"/>
      <c r="Y360" s="152"/>
      <c r="Z360" s="154"/>
      <c r="AA360" s="152"/>
      <c r="AB360" s="154"/>
      <c r="AC360" s="152"/>
      <c r="AD360" s="152"/>
      <c r="AE360" s="152"/>
      <c r="AF360" s="152"/>
      <c r="AG360" s="152"/>
      <c r="AH360" s="152"/>
      <c r="AI360" s="152"/>
      <c r="AJ360" s="152"/>
      <c r="AK360" s="152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</row>
    <row r="361" customFormat="false" ht="15.75" hidden="false" customHeight="true" outlineLevel="0" collapsed="false">
      <c r="A361" s="152"/>
      <c r="B361" s="152"/>
      <c r="C361" s="152"/>
      <c r="D361" s="152"/>
      <c r="E361" s="153"/>
      <c r="F361" s="153"/>
      <c r="G361" s="153"/>
      <c r="H361" s="153"/>
      <c r="I361" s="153"/>
      <c r="J361" s="153"/>
      <c r="K361" s="153"/>
      <c r="L361" s="153"/>
      <c r="M361" s="35"/>
      <c r="N361" s="35"/>
      <c r="O361" s="35"/>
      <c r="P361" s="152"/>
      <c r="Q361" s="152"/>
      <c r="R361" s="152"/>
      <c r="S361" s="152"/>
      <c r="T361" s="152"/>
      <c r="U361" s="152"/>
      <c r="V361" s="152"/>
      <c r="W361" s="152"/>
      <c r="X361" s="152"/>
      <c r="Y361" s="152"/>
      <c r="Z361" s="154"/>
      <c r="AA361" s="152"/>
      <c r="AB361" s="154"/>
      <c r="AC361" s="152"/>
      <c r="AD361" s="152"/>
      <c r="AE361" s="152"/>
      <c r="AF361" s="152"/>
      <c r="AG361" s="152"/>
      <c r="AH361" s="152"/>
      <c r="AI361" s="152"/>
      <c r="AJ361" s="152"/>
      <c r="AK361" s="152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</row>
    <row r="362" customFormat="false" ht="15.75" hidden="false" customHeight="true" outlineLevel="0" collapsed="false">
      <c r="A362" s="152"/>
      <c r="B362" s="152"/>
      <c r="C362" s="152"/>
      <c r="D362" s="152"/>
      <c r="E362" s="153"/>
      <c r="F362" s="153"/>
      <c r="G362" s="153"/>
      <c r="H362" s="153"/>
      <c r="I362" s="153"/>
      <c r="J362" s="153"/>
      <c r="K362" s="153"/>
      <c r="L362" s="153"/>
      <c r="M362" s="35"/>
      <c r="N362" s="35"/>
      <c r="O362" s="35"/>
      <c r="P362" s="152"/>
      <c r="Q362" s="152"/>
      <c r="R362" s="152"/>
      <c r="S362" s="152"/>
      <c r="T362" s="152"/>
      <c r="U362" s="152"/>
      <c r="V362" s="152"/>
      <c r="W362" s="152"/>
      <c r="X362" s="152"/>
      <c r="Y362" s="152"/>
      <c r="Z362" s="154"/>
      <c r="AA362" s="152"/>
      <c r="AB362" s="154"/>
      <c r="AC362" s="152"/>
      <c r="AD362" s="152"/>
      <c r="AE362" s="152"/>
      <c r="AF362" s="152"/>
      <c r="AG362" s="152"/>
      <c r="AH362" s="152"/>
      <c r="AI362" s="152"/>
      <c r="AJ362" s="152"/>
      <c r="AK362" s="152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</row>
    <row r="363" customFormat="false" ht="15.75" hidden="false" customHeight="true" outlineLevel="0" collapsed="false">
      <c r="A363" s="152"/>
      <c r="B363" s="152"/>
      <c r="C363" s="152"/>
      <c r="D363" s="152"/>
      <c r="E363" s="153"/>
      <c r="F363" s="153"/>
      <c r="G363" s="153"/>
      <c r="H363" s="153"/>
      <c r="I363" s="153"/>
      <c r="J363" s="153"/>
      <c r="K363" s="153"/>
      <c r="L363" s="153"/>
      <c r="M363" s="35"/>
      <c r="N363" s="35"/>
      <c r="O363" s="35"/>
      <c r="P363" s="152"/>
      <c r="Q363" s="152"/>
      <c r="R363" s="152"/>
      <c r="S363" s="152"/>
      <c r="T363" s="152"/>
      <c r="U363" s="152"/>
      <c r="V363" s="152"/>
      <c r="W363" s="152"/>
      <c r="X363" s="152"/>
      <c r="Y363" s="152"/>
      <c r="Z363" s="154"/>
      <c r="AA363" s="152"/>
      <c r="AB363" s="154"/>
      <c r="AC363" s="152"/>
      <c r="AD363" s="152"/>
      <c r="AE363" s="152"/>
      <c r="AF363" s="152"/>
      <c r="AG363" s="152"/>
      <c r="AH363" s="152"/>
      <c r="AI363" s="152"/>
      <c r="AJ363" s="152"/>
      <c r="AK363" s="152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</row>
    <row r="364" customFormat="false" ht="15.75" hidden="false" customHeight="true" outlineLevel="0" collapsed="false">
      <c r="A364" s="152"/>
      <c r="B364" s="152"/>
      <c r="C364" s="152"/>
      <c r="D364" s="152"/>
      <c r="E364" s="153"/>
      <c r="F364" s="153"/>
      <c r="G364" s="153"/>
      <c r="H364" s="153"/>
      <c r="I364" s="153"/>
      <c r="J364" s="153"/>
      <c r="K364" s="153"/>
      <c r="L364" s="153"/>
      <c r="M364" s="35"/>
      <c r="N364" s="35"/>
      <c r="O364" s="35"/>
      <c r="P364" s="152"/>
      <c r="Q364" s="152"/>
      <c r="R364" s="152"/>
      <c r="S364" s="152"/>
      <c r="T364" s="152"/>
      <c r="U364" s="152"/>
      <c r="V364" s="152"/>
      <c r="W364" s="152"/>
      <c r="X364" s="152"/>
      <c r="Y364" s="152"/>
      <c r="Z364" s="154"/>
      <c r="AA364" s="152"/>
      <c r="AB364" s="154"/>
      <c r="AC364" s="152"/>
      <c r="AD364" s="152"/>
      <c r="AE364" s="152"/>
      <c r="AF364" s="152"/>
      <c r="AG364" s="152"/>
      <c r="AH364" s="152"/>
      <c r="AI364" s="152"/>
      <c r="AJ364" s="152"/>
      <c r="AK364" s="152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</row>
    <row r="365" customFormat="false" ht="15.75" hidden="false" customHeight="true" outlineLevel="0" collapsed="false">
      <c r="A365" s="152"/>
      <c r="B365" s="152"/>
      <c r="C365" s="152"/>
      <c r="D365" s="152"/>
      <c r="E365" s="153"/>
      <c r="F365" s="153"/>
      <c r="G365" s="153"/>
      <c r="H365" s="153"/>
      <c r="I365" s="153"/>
      <c r="J365" s="153"/>
      <c r="K365" s="153"/>
      <c r="L365" s="153"/>
      <c r="M365" s="35"/>
      <c r="N365" s="35"/>
      <c r="O365" s="35"/>
      <c r="P365" s="152"/>
      <c r="Q365" s="152"/>
      <c r="R365" s="152"/>
      <c r="S365" s="152"/>
      <c r="T365" s="152"/>
      <c r="U365" s="152"/>
      <c r="V365" s="152"/>
      <c r="W365" s="152"/>
      <c r="X365" s="152"/>
      <c r="Y365" s="152"/>
      <c r="Z365" s="154"/>
      <c r="AA365" s="152"/>
      <c r="AB365" s="154"/>
      <c r="AC365" s="152"/>
      <c r="AD365" s="152"/>
      <c r="AE365" s="152"/>
      <c r="AF365" s="152"/>
      <c r="AG365" s="152"/>
      <c r="AH365" s="152"/>
      <c r="AI365" s="152"/>
      <c r="AJ365" s="152"/>
      <c r="AK365" s="152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</row>
    <row r="366" customFormat="false" ht="15.75" hidden="false" customHeight="true" outlineLevel="0" collapsed="false">
      <c r="A366" s="152"/>
      <c r="B366" s="152"/>
      <c r="C366" s="152"/>
      <c r="D366" s="152"/>
      <c r="E366" s="153"/>
      <c r="F366" s="153"/>
      <c r="G366" s="153"/>
      <c r="H366" s="153"/>
      <c r="I366" s="153"/>
      <c r="J366" s="153"/>
      <c r="K366" s="153"/>
      <c r="L366" s="153"/>
      <c r="M366" s="35"/>
      <c r="N366" s="35"/>
      <c r="O366" s="35"/>
      <c r="P366" s="152"/>
      <c r="Q366" s="152"/>
      <c r="R366" s="152"/>
      <c r="S366" s="152"/>
      <c r="T366" s="152"/>
      <c r="U366" s="152"/>
      <c r="V366" s="152"/>
      <c r="W366" s="152"/>
      <c r="X366" s="152"/>
      <c r="Y366" s="152"/>
      <c r="Z366" s="154"/>
      <c r="AA366" s="152"/>
      <c r="AB366" s="154"/>
      <c r="AC366" s="152"/>
      <c r="AD366" s="152"/>
      <c r="AE366" s="152"/>
      <c r="AF366" s="152"/>
      <c r="AG366" s="152"/>
      <c r="AH366" s="152"/>
      <c r="AI366" s="152"/>
      <c r="AJ366" s="152"/>
      <c r="AK366" s="152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</row>
    <row r="367" customFormat="false" ht="15.75" hidden="false" customHeight="true" outlineLevel="0" collapsed="false">
      <c r="A367" s="152"/>
      <c r="B367" s="152"/>
      <c r="C367" s="152"/>
      <c r="D367" s="152"/>
      <c r="E367" s="153"/>
      <c r="F367" s="153"/>
      <c r="G367" s="153"/>
      <c r="H367" s="153"/>
      <c r="I367" s="153"/>
      <c r="J367" s="153"/>
      <c r="K367" s="153"/>
      <c r="L367" s="153"/>
      <c r="M367" s="35"/>
      <c r="N367" s="35"/>
      <c r="O367" s="35"/>
      <c r="P367" s="152"/>
      <c r="Q367" s="152"/>
      <c r="R367" s="152"/>
      <c r="S367" s="152"/>
      <c r="T367" s="152"/>
      <c r="U367" s="152"/>
      <c r="V367" s="152"/>
      <c r="W367" s="152"/>
      <c r="X367" s="152"/>
      <c r="Y367" s="152"/>
      <c r="Z367" s="154"/>
      <c r="AA367" s="152"/>
      <c r="AB367" s="154"/>
      <c r="AC367" s="152"/>
      <c r="AD367" s="152"/>
      <c r="AE367" s="152"/>
      <c r="AF367" s="152"/>
      <c r="AG367" s="152"/>
      <c r="AH367" s="152"/>
      <c r="AI367" s="152"/>
      <c r="AJ367" s="152"/>
      <c r="AK367" s="152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</row>
    <row r="368" customFormat="false" ht="15.75" hidden="false" customHeight="true" outlineLevel="0" collapsed="false">
      <c r="A368" s="152"/>
      <c r="B368" s="152"/>
      <c r="C368" s="152"/>
      <c r="D368" s="152"/>
      <c r="E368" s="153"/>
      <c r="F368" s="153"/>
      <c r="G368" s="153"/>
      <c r="H368" s="153"/>
      <c r="I368" s="153"/>
      <c r="J368" s="153"/>
      <c r="K368" s="153"/>
      <c r="L368" s="153"/>
      <c r="M368" s="35"/>
      <c r="N368" s="35"/>
      <c r="O368" s="35"/>
      <c r="P368" s="152"/>
      <c r="Q368" s="152"/>
      <c r="R368" s="152"/>
      <c r="S368" s="152"/>
      <c r="T368" s="152"/>
      <c r="U368" s="152"/>
      <c r="V368" s="152"/>
      <c r="W368" s="152"/>
      <c r="X368" s="152"/>
      <c r="Y368" s="152"/>
      <c r="Z368" s="154"/>
      <c r="AA368" s="152"/>
      <c r="AB368" s="154"/>
      <c r="AC368" s="152"/>
      <c r="AD368" s="152"/>
      <c r="AE368" s="152"/>
      <c r="AF368" s="152"/>
      <c r="AG368" s="152"/>
      <c r="AH368" s="152"/>
      <c r="AI368" s="152"/>
      <c r="AJ368" s="152"/>
      <c r="AK368" s="152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</row>
    <row r="369" customFormat="false" ht="15.75" hidden="false" customHeight="true" outlineLevel="0" collapsed="false">
      <c r="A369" s="152"/>
      <c r="B369" s="152"/>
      <c r="C369" s="152"/>
      <c r="D369" s="152"/>
      <c r="E369" s="153"/>
      <c r="F369" s="153"/>
      <c r="G369" s="153"/>
      <c r="H369" s="153"/>
      <c r="I369" s="153"/>
      <c r="J369" s="153"/>
      <c r="K369" s="153"/>
      <c r="L369" s="153"/>
      <c r="M369" s="35"/>
      <c r="N369" s="35"/>
      <c r="O369" s="35"/>
      <c r="P369" s="152"/>
      <c r="Q369" s="152"/>
      <c r="R369" s="152"/>
      <c r="S369" s="152"/>
      <c r="T369" s="152"/>
      <c r="U369" s="152"/>
      <c r="V369" s="152"/>
      <c r="W369" s="152"/>
      <c r="X369" s="152"/>
      <c r="Y369" s="152"/>
      <c r="Z369" s="154"/>
      <c r="AA369" s="152"/>
      <c r="AB369" s="154"/>
      <c r="AC369" s="152"/>
      <c r="AD369" s="152"/>
      <c r="AE369" s="152"/>
      <c r="AF369" s="152"/>
      <c r="AG369" s="152"/>
      <c r="AH369" s="152"/>
      <c r="AI369" s="152"/>
      <c r="AJ369" s="152"/>
      <c r="AK369" s="152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</row>
    <row r="370" customFormat="false" ht="15.75" hidden="false" customHeight="true" outlineLevel="0" collapsed="false">
      <c r="A370" s="152"/>
      <c r="B370" s="152"/>
      <c r="C370" s="152"/>
      <c r="D370" s="152"/>
      <c r="E370" s="153"/>
      <c r="F370" s="153"/>
      <c r="G370" s="153"/>
      <c r="H370" s="153"/>
      <c r="I370" s="153"/>
      <c r="J370" s="153"/>
      <c r="K370" s="153"/>
      <c r="L370" s="153"/>
      <c r="M370" s="35"/>
      <c r="N370" s="35"/>
      <c r="O370" s="35"/>
      <c r="P370" s="152"/>
      <c r="Q370" s="152"/>
      <c r="R370" s="152"/>
      <c r="S370" s="152"/>
      <c r="T370" s="152"/>
      <c r="U370" s="152"/>
      <c r="V370" s="152"/>
      <c r="W370" s="152"/>
      <c r="X370" s="152"/>
      <c r="Y370" s="152"/>
      <c r="Z370" s="154"/>
      <c r="AA370" s="152"/>
      <c r="AB370" s="154"/>
      <c r="AC370" s="152"/>
      <c r="AD370" s="152"/>
      <c r="AE370" s="152"/>
      <c r="AF370" s="152"/>
      <c r="AG370" s="152"/>
      <c r="AH370" s="152"/>
      <c r="AI370" s="152"/>
      <c r="AJ370" s="152"/>
      <c r="AK370" s="152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</row>
    <row r="371" customFormat="false" ht="15.75" hidden="false" customHeight="true" outlineLevel="0" collapsed="false">
      <c r="A371" s="152"/>
      <c r="B371" s="152"/>
      <c r="C371" s="152"/>
      <c r="D371" s="152"/>
      <c r="E371" s="153"/>
      <c r="F371" s="153"/>
      <c r="G371" s="153"/>
      <c r="H371" s="153"/>
      <c r="I371" s="153"/>
      <c r="J371" s="153"/>
      <c r="K371" s="153"/>
      <c r="L371" s="153"/>
      <c r="M371" s="35"/>
      <c r="N371" s="35"/>
      <c r="O371" s="35"/>
      <c r="P371" s="152"/>
      <c r="Q371" s="152"/>
      <c r="R371" s="152"/>
      <c r="S371" s="152"/>
      <c r="T371" s="152"/>
      <c r="U371" s="152"/>
      <c r="V371" s="152"/>
      <c r="W371" s="152"/>
      <c r="X371" s="152"/>
      <c r="Y371" s="152"/>
      <c r="Z371" s="154"/>
      <c r="AA371" s="152"/>
      <c r="AB371" s="154"/>
      <c r="AC371" s="152"/>
      <c r="AD371" s="152"/>
      <c r="AE371" s="152"/>
      <c r="AF371" s="152"/>
      <c r="AG371" s="152"/>
      <c r="AH371" s="152"/>
      <c r="AI371" s="152"/>
      <c r="AJ371" s="152"/>
      <c r="AK371" s="152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</row>
    <row r="372" customFormat="false" ht="15.75" hidden="false" customHeight="true" outlineLevel="0" collapsed="false">
      <c r="A372" s="152"/>
      <c r="B372" s="152"/>
      <c r="C372" s="152"/>
      <c r="D372" s="152"/>
      <c r="E372" s="153"/>
      <c r="F372" s="153"/>
      <c r="G372" s="153"/>
      <c r="H372" s="153"/>
      <c r="I372" s="153"/>
      <c r="J372" s="153"/>
      <c r="K372" s="153"/>
      <c r="L372" s="153"/>
      <c r="M372" s="35"/>
      <c r="N372" s="35"/>
      <c r="O372" s="35"/>
      <c r="P372" s="152"/>
      <c r="Q372" s="152"/>
      <c r="R372" s="152"/>
      <c r="S372" s="152"/>
      <c r="T372" s="152"/>
      <c r="U372" s="152"/>
      <c r="V372" s="152"/>
      <c r="W372" s="152"/>
      <c r="X372" s="152"/>
      <c r="Y372" s="152"/>
      <c r="Z372" s="154"/>
      <c r="AA372" s="152"/>
      <c r="AB372" s="154"/>
      <c r="AC372" s="152"/>
      <c r="AD372" s="152"/>
      <c r="AE372" s="152"/>
      <c r="AF372" s="152"/>
      <c r="AG372" s="152"/>
      <c r="AH372" s="152"/>
      <c r="AI372" s="152"/>
      <c r="AJ372" s="152"/>
      <c r="AK372" s="152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</row>
    <row r="373" customFormat="false" ht="15.75" hidden="false" customHeight="true" outlineLevel="0" collapsed="false">
      <c r="A373" s="152"/>
      <c r="B373" s="152"/>
      <c r="C373" s="152"/>
      <c r="D373" s="152"/>
      <c r="E373" s="153"/>
      <c r="F373" s="153"/>
      <c r="G373" s="153"/>
      <c r="H373" s="153"/>
      <c r="I373" s="153"/>
      <c r="J373" s="153"/>
      <c r="K373" s="153"/>
      <c r="L373" s="153"/>
      <c r="M373" s="35"/>
      <c r="N373" s="35"/>
      <c r="O373" s="35"/>
      <c r="P373" s="152"/>
      <c r="Q373" s="152"/>
      <c r="R373" s="152"/>
      <c r="S373" s="152"/>
      <c r="T373" s="152"/>
      <c r="U373" s="152"/>
      <c r="V373" s="152"/>
      <c r="W373" s="152"/>
      <c r="X373" s="152"/>
      <c r="Y373" s="152"/>
      <c r="Z373" s="154"/>
      <c r="AA373" s="152"/>
      <c r="AB373" s="154"/>
      <c r="AC373" s="152"/>
      <c r="AD373" s="152"/>
      <c r="AE373" s="152"/>
      <c r="AF373" s="152"/>
      <c r="AG373" s="152"/>
      <c r="AH373" s="152"/>
      <c r="AI373" s="152"/>
      <c r="AJ373" s="152"/>
      <c r="AK373" s="152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</row>
    <row r="374" customFormat="false" ht="15.75" hidden="false" customHeight="true" outlineLevel="0" collapsed="false">
      <c r="A374" s="152"/>
      <c r="B374" s="152"/>
      <c r="C374" s="152"/>
      <c r="D374" s="152"/>
      <c r="E374" s="153"/>
      <c r="F374" s="153"/>
      <c r="G374" s="153"/>
      <c r="H374" s="153"/>
      <c r="I374" s="153"/>
      <c r="J374" s="153"/>
      <c r="K374" s="153"/>
      <c r="L374" s="153"/>
      <c r="M374" s="35"/>
      <c r="N374" s="35"/>
      <c r="O374" s="35"/>
      <c r="P374" s="152"/>
      <c r="Q374" s="152"/>
      <c r="R374" s="152"/>
      <c r="S374" s="152"/>
      <c r="T374" s="152"/>
      <c r="U374" s="152"/>
      <c r="V374" s="152"/>
      <c r="W374" s="152"/>
      <c r="X374" s="152"/>
      <c r="Y374" s="152"/>
      <c r="Z374" s="154"/>
      <c r="AA374" s="152"/>
      <c r="AB374" s="154"/>
      <c r="AC374" s="152"/>
      <c r="AD374" s="152"/>
      <c r="AE374" s="152"/>
      <c r="AF374" s="152"/>
      <c r="AG374" s="152"/>
      <c r="AH374" s="152"/>
      <c r="AI374" s="152"/>
      <c r="AJ374" s="152"/>
      <c r="AK374" s="152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</row>
    <row r="375" customFormat="false" ht="15.75" hidden="false" customHeight="true" outlineLevel="0" collapsed="false">
      <c r="A375" s="152"/>
      <c r="B375" s="152"/>
      <c r="C375" s="152"/>
      <c r="D375" s="152"/>
      <c r="E375" s="153"/>
      <c r="F375" s="153"/>
      <c r="G375" s="153"/>
      <c r="H375" s="153"/>
      <c r="I375" s="153"/>
      <c r="J375" s="153"/>
      <c r="K375" s="153"/>
      <c r="L375" s="153"/>
      <c r="M375" s="35"/>
      <c r="N375" s="35"/>
      <c r="O375" s="35"/>
      <c r="P375" s="152"/>
      <c r="Q375" s="152"/>
      <c r="R375" s="152"/>
      <c r="S375" s="152"/>
      <c r="T375" s="152"/>
      <c r="U375" s="152"/>
      <c r="V375" s="152"/>
      <c r="W375" s="152"/>
      <c r="X375" s="152"/>
      <c r="Y375" s="152"/>
      <c r="Z375" s="154"/>
      <c r="AA375" s="152"/>
      <c r="AB375" s="154"/>
      <c r="AC375" s="152"/>
      <c r="AD375" s="152"/>
      <c r="AE375" s="152"/>
      <c r="AF375" s="152"/>
      <c r="AG375" s="152"/>
      <c r="AH375" s="152"/>
      <c r="AI375" s="152"/>
      <c r="AJ375" s="152"/>
      <c r="AK375" s="152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</row>
    <row r="376" customFormat="false" ht="15.75" hidden="false" customHeight="true" outlineLevel="0" collapsed="false">
      <c r="A376" s="152"/>
      <c r="B376" s="152"/>
      <c r="C376" s="152"/>
      <c r="D376" s="152"/>
      <c r="E376" s="153"/>
      <c r="F376" s="153"/>
      <c r="G376" s="153"/>
      <c r="H376" s="153"/>
      <c r="I376" s="153"/>
      <c r="J376" s="153"/>
      <c r="K376" s="153"/>
      <c r="L376" s="153"/>
      <c r="M376" s="35"/>
      <c r="N376" s="35"/>
      <c r="O376" s="35"/>
      <c r="P376" s="152"/>
      <c r="Q376" s="152"/>
      <c r="R376" s="152"/>
      <c r="S376" s="152"/>
      <c r="T376" s="152"/>
      <c r="U376" s="152"/>
      <c r="V376" s="152"/>
      <c r="W376" s="152"/>
      <c r="X376" s="152"/>
      <c r="Y376" s="152"/>
      <c r="Z376" s="154"/>
      <c r="AA376" s="152"/>
      <c r="AB376" s="154"/>
      <c r="AC376" s="152"/>
      <c r="AD376" s="152"/>
      <c r="AE376" s="152"/>
      <c r="AF376" s="152"/>
      <c r="AG376" s="152"/>
      <c r="AH376" s="152"/>
      <c r="AI376" s="152"/>
      <c r="AJ376" s="152"/>
      <c r="AK376" s="152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</row>
    <row r="377" customFormat="false" ht="15.75" hidden="false" customHeight="true" outlineLevel="0" collapsed="false">
      <c r="A377" s="152"/>
      <c r="B377" s="152"/>
      <c r="C377" s="152"/>
      <c r="D377" s="152"/>
      <c r="E377" s="153"/>
      <c r="F377" s="153"/>
      <c r="G377" s="153"/>
      <c r="H377" s="153"/>
      <c r="I377" s="153"/>
      <c r="J377" s="153"/>
      <c r="K377" s="153"/>
      <c r="L377" s="153"/>
      <c r="M377" s="35"/>
      <c r="N377" s="35"/>
      <c r="O377" s="35"/>
      <c r="P377" s="152"/>
      <c r="Q377" s="152"/>
      <c r="R377" s="152"/>
      <c r="S377" s="152"/>
      <c r="T377" s="152"/>
      <c r="U377" s="152"/>
      <c r="V377" s="152"/>
      <c r="W377" s="152"/>
      <c r="X377" s="152"/>
      <c r="Y377" s="152"/>
      <c r="Z377" s="154"/>
      <c r="AA377" s="152"/>
      <c r="AB377" s="154"/>
      <c r="AC377" s="152"/>
      <c r="AD377" s="152"/>
      <c r="AE377" s="152"/>
      <c r="AF377" s="152"/>
      <c r="AG377" s="152"/>
      <c r="AH377" s="152"/>
      <c r="AI377" s="152"/>
      <c r="AJ377" s="152"/>
      <c r="AK377" s="152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</row>
    <row r="378" customFormat="false" ht="15.75" hidden="false" customHeight="true" outlineLevel="0" collapsed="false">
      <c r="A378" s="152"/>
      <c r="B378" s="152"/>
      <c r="C378" s="152"/>
      <c r="D378" s="152"/>
      <c r="E378" s="153"/>
      <c r="F378" s="153"/>
      <c r="G378" s="153"/>
      <c r="H378" s="153"/>
      <c r="I378" s="153"/>
      <c r="J378" s="153"/>
      <c r="K378" s="153"/>
      <c r="L378" s="153"/>
      <c r="M378" s="35"/>
      <c r="N378" s="35"/>
      <c r="O378" s="35"/>
      <c r="P378" s="152"/>
      <c r="Q378" s="152"/>
      <c r="R378" s="152"/>
      <c r="S378" s="152"/>
      <c r="T378" s="152"/>
      <c r="U378" s="152"/>
      <c r="V378" s="152"/>
      <c r="W378" s="152"/>
      <c r="X378" s="152"/>
      <c r="Y378" s="152"/>
      <c r="Z378" s="154"/>
      <c r="AA378" s="152"/>
      <c r="AB378" s="154"/>
      <c r="AC378" s="152"/>
      <c r="AD378" s="152"/>
      <c r="AE378" s="152"/>
      <c r="AF378" s="152"/>
      <c r="AG378" s="152"/>
      <c r="AH378" s="152"/>
      <c r="AI378" s="152"/>
      <c r="AJ378" s="152"/>
      <c r="AK378" s="152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</row>
    <row r="379" customFormat="false" ht="15.75" hidden="false" customHeight="true" outlineLevel="0" collapsed="false">
      <c r="A379" s="152"/>
      <c r="B379" s="152"/>
      <c r="C379" s="152"/>
      <c r="D379" s="152"/>
      <c r="E379" s="153"/>
      <c r="F379" s="153"/>
      <c r="G379" s="153"/>
      <c r="H379" s="153"/>
      <c r="I379" s="153"/>
      <c r="J379" s="153"/>
      <c r="K379" s="153"/>
      <c r="L379" s="153"/>
      <c r="M379" s="35"/>
      <c r="N379" s="35"/>
      <c r="O379" s="35"/>
      <c r="P379" s="152"/>
      <c r="Q379" s="152"/>
      <c r="R379" s="152"/>
      <c r="S379" s="152"/>
      <c r="T379" s="152"/>
      <c r="U379" s="152"/>
      <c r="V379" s="152"/>
      <c r="W379" s="152"/>
      <c r="X379" s="152"/>
      <c r="Y379" s="152"/>
      <c r="Z379" s="154"/>
      <c r="AA379" s="152"/>
      <c r="AB379" s="154"/>
      <c r="AC379" s="152"/>
      <c r="AD379" s="152"/>
      <c r="AE379" s="152"/>
      <c r="AF379" s="152"/>
      <c r="AG379" s="152"/>
      <c r="AH379" s="152"/>
      <c r="AI379" s="152"/>
      <c r="AJ379" s="152"/>
      <c r="AK379" s="152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</row>
    <row r="380" customFormat="false" ht="15.75" hidden="false" customHeight="true" outlineLevel="0" collapsed="false">
      <c r="A380" s="152"/>
      <c r="B380" s="152"/>
      <c r="C380" s="152"/>
      <c r="D380" s="152"/>
      <c r="E380" s="153"/>
      <c r="F380" s="153"/>
      <c r="G380" s="153"/>
      <c r="H380" s="153"/>
      <c r="I380" s="153"/>
      <c r="J380" s="153"/>
      <c r="K380" s="153"/>
      <c r="L380" s="153"/>
      <c r="M380" s="35"/>
      <c r="N380" s="35"/>
      <c r="O380" s="35"/>
      <c r="P380" s="152"/>
      <c r="Q380" s="152"/>
      <c r="R380" s="152"/>
      <c r="S380" s="152"/>
      <c r="T380" s="152"/>
      <c r="U380" s="152"/>
      <c r="V380" s="152"/>
      <c r="W380" s="152"/>
      <c r="X380" s="152"/>
      <c r="Y380" s="152"/>
      <c r="Z380" s="154"/>
      <c r="AA380" s="152"/>
      <c r="AB380" s="154"/>
      <c r="AC380" s="152"/>
      <c r="AD380" s="152"/>
      <c r="AE380" s="152"/>
      <c r="AF380" s="152"/>
      <c r="AG380" s="152"/>
      <c r="AH380" s="152"/>
      <c r="AI380" s="152"/>
      <c r="AJ380" s="152"/>
      <c r="AK380" s="152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</row>
    <row r="381" customFormat="false" ht="15.75" hidden="false" customHeight="true" outlineLevel="0" collapsed="false">
      <c r="A381" s="152"/>
      <c r="B381" s="152"/>
      <c r="C381" s="152"/>
      <c r="D381" s="152"/>
      <c r="E381" s="153"/>
      <c r="F381" s="153"/>
      <c r="G381" s="153"/>
      <c r="H381" s="153"/>
      <c r="I381" s="153"/>
      <c r="J381" s="153"/>
      <c r="K381" s="153"/>
      <c r="L381" s="153"/>
      <c r="M381" s="35"/>
      <c r="N381" s="35"/>
      <c r="O381" s="35"/>
      <c r="P381" s="152"/>
      <c r="Q381" s="152"/>
      <c r="R381" s="152"/>
      <c r="S381" s="152"/>
      <c r="T381" s="152"/>
      <c r="U381" s="152"/>
      <c r="V381" s="152"/>
      <c r="W381" s="152"/>
      <c r="X381" s="152"/>
      <c r="Y381" s="152"/>
      <c r="Z381" s="154"/>
      <c r="AA381" s="152"/>
      <c r="AB381" s="154"/>
      <c r="AC381" s="152"/>
      <c r="AD381" s="152"/>
      <c r="AE381" s="152"/>
      <c r="AF381" s="152"/>
      <c r="AG381" s="152"/>
      <c r="AH381" s="152"/>
      <c r="AI381" s="152"/>
      <c r="AJ381" s="152"/>
      <c r="AK381" s="152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</row>
    <row r="382" customFormat="false" ht="15.75" hidden="false" customHeight="true" outlineLevel="0" collapsed="false">
      <c r="A382" s="152"/>
      <c r="B382" s="152"/>
      <c r="C382" s="152"/>
      <c r="D382" s="152"/>
      <c r="E382" s="153"/>
      <c r="F382" s="153"/>
      <c r="G382" s="153"/>
      <c r="H382" s="153"/>
      <c r="I382" s="153"/>
      <c r="J382" s="153"/>
      <c r="K382" s="153"/>
      <c r="L382" s="153"/>
      <c r="M382" s="35"/>
      <c r="N382" s="35"/>
      <c r="O382" s="35"/>
      <c r="P382" s="152"/>
      <c r="Q382" s="152"/>
      <c r="R382" s="152"/>
      <c r="S382" s="152"/>
      <c r="T382" s="152"/>
      <c r="U382" s="152"/>
      <c r="V382" s="152"/>
      <c r="W382" s="152"/>
      <c r="X382" s="152"/>
      <c r="Y382" s="152"/>
      <c r="Z382" s="154"/>
      <c r="AA382" s="152"/>
      <c r="AB382" s="154"/>
      <c r="AC382" s="152"/>
      <c r="AD382" s="152"/>
      <c r="AE382" s="152"/>
      <c r="AF382" s="152"/>
      <c r="AG382" s="152"/>
      <c r="AH382" s="152"/>
      <c r="AI382" s="152"/>
      <c r="AJ382" s="152"/>
      <c r="AK382" s="152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</row>
    <row r="383" customFormat="false" ht="15.75" hidden="false" customHeight="true" outlineLevel="0" collapsed="false">
      <c r="A383" s="152"/>
      <c r="B383" s="152"/>
      <c r="C383" s="152"/>
      <c r="D383" s="152"/>
      <c r="E383" s="153"/>
      <c r="F383" s="153"/>
      <c r="G383" s="153"/>
      <c r="H383" s="153"/>
      <c r="I383" s="153"/>
      <c r="J383" s="153"/>
      <c r="K383" s="153"/>
      <c r="L383" s="153"/>
      <c r="M383" s="35"/>
      <c r="N383" s="35"/>
      <c r="O383" s="35"/>
      <c r="P383" s="152"/>
      <c r="Q383" s="152"/>
      <c r="R383" s="152"/>
      <c r="S383" s="152"/>
      <c r="T383" s="152"/>
      <c r="U383" s="152"/>
      <c r="V383" s="152"/>
      <c r="W383" s="152"/>
      <c r="X383" s="152"/>
      <c r="Y383" s="152"/>
      <c r="Z383" s="154"/>
      <c r="AA383" s="152"/>
      <c r="AB383" s="154"/>
      <c r="AC383" s="152"/>
      <c r="AD383" s="152"/>
      <c r="AE383" s="152"/>
      <c r="AF383" s="152"/>
      <c r="AG383" s="152"/>
      <c r="AH383" s="152"/>
      <c r="AI383" s="152"/>
      <c r="AJ383" s="152"/>
      <c r="AK383" s="152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</row>
    <row r="384" customFormat="false" ht="15.75" hidden="false" customHeight="true" outlineLevel="0" collapsed="false">
      <c r="A384" s="152"/>
      <c r="B384" s="152"/>
      <c r="C384" s="152"/>
      <c r="D384" s="152"/>
      <c r="E384" s="153"/>
      <c r="F384" s="153"/>
      <c r="G384" s="153"/>
      <c r="H384" s="153"/>
      <c r="I384" s="153"/>
      <c r="J384" s="153"/>
      <c r="K384" s="153"/>
      <c r="L384" s="153"/>
      <c r="M384" s="35"/>
      <c r="N384" s="35"/>
      <c r="O384" s="35"/>
      <c r="P384" s="152"/>
      <c r="Q384" s="152"/>
      <c r="R384" s="152"/>
      <c r="S384" s="152"/>
      <c r="T384" s="152"/>
      <c r="U384" s="152"/>
      <c r="V384" s="152"/>
      <c r="W384" s="152"/>
      <c r="X384" s="152"/>
      <c r="Y384" s="152"/>
      <c r="Z384" s="154"/>
      <c r="AA384" s="152"/>
      <c r="AB384" s="154"/>
      <c r="AC384" s="152"/>
      <c r="AD384" s="152"/>
      <c r="AE384" s="152"/>
      <c r="AF384" s="152"/>
      <c r="AG384" s="152"/>
      <c r="AH384" s="152"/>
      <c r="AI384" s="152"/>
      <c r="AJ384" s="152"/>
      <c r="AK384" s="152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</row>
    <row r="385" customFormat="false" ht="15.75" hidden="false" customHeight="true" outlineLevel="0" collapsed="false">
      <c r="A385" s="152"/>
      <c r="B385" s="152"/>
      <c r="C385" s="152"/>
      <c r="D385" s="152"/>
      <c r="E385" s="153"/>
      <c r="F385" s="153"/>
      <c r="G385" s="153"/>
      <c r="H385" s="153"/>
      <c r="I385" s="153"/>
      <c r="J385" s="153"/>
      <c r="K385" s="153"/>
      <c r="L385" s="153"/>
      <c r="M385" s="35"/>
      <c r="N385" s="35"/>
      <c r="O385" s="35"/>
      <c r="P385" s="152"/>
      <c r="Q385" s="152"/>
      <c r="R385" s="152"/>
      <c r="S385" s="152"/>
      <c r="T385" s="152"/>
      <c r="U385" s="152"/>
      <c r="V385" s="152"/>
      <c r="W385" s="152"/>
      <c r="X385" s="152"/>
      <c r="Y385" s="152"/>
      <c r="Z385" s="154"/>
      <c r="AA385" s="152"/>
      <c r="AB385" s="154"/>
      <c r="AC385" s="152"/>
      <c r="AD385" s="152"/>
      <c r="AE385" s="152"/>
      <c r="AF385" s="152"/>
      <c r="AG385" s="152"/>
      <c r="AH385" s="152"/>
      <c r="AI385" s="152"/>
      <c r="AJ385" s="152"/>
      <c r="AK385" s="152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</row>
    <row r="386" customFormat="false" ht="15.75" hidden="false" customHeight="true" outlineLevel="0" collapsed="false">
      <c r="A386" s="152"/>
      <c r="B386" s="152"/>
      <c r="C386" s="152"/>
      <c r="D386" s="152"/>
      <c r="E386" s="153"/>
      <c r="F386" s="153"/>
      <c r="G386" s="153"/>
      <c r="H386" s="153"/>
      <c r="I386" s="153"/>
      <c r="J386" s="153"/>
      <c r="K386" s="153"/>
      <c r="L386" s="153"/>
      <c r="M386" s="35"/>
      <c r="N386" s="35"/>
      <c r="O386" s="35"/>
      <c r="P386" s="152"/>
      <c r="Q386" s="152"/>
      <c r="R386" s="152"/>
      <c r="S386" s="152"/>
      <c r="T386" s="152"/>
      <c r="U386" s="152"/>
      <c r="V386" s="152"/>
      <c r="W386" s="152"/>
      <c r="X386" s="152"/>
      <c r="Y386" s="152"/>
      <c r="Z386" s="154"/>
      <c r="AA386" s="152"/>
      <c r="AB386" s="154"/>
      <c r="AC386" s="152"/>
      <c r="AD386" s="152"/>
      <c r="AE386" s="152"/>
      <c r="AF386" s="152"/>
      <c r="AG386" s="152"/>
      <c r="AH386" s="152"/>
      <c r="AI386" s="152"/>
      <c r="AJ386" s="152"/>
      <c r="AK386" s="152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</row>
    <row r="387" customFormat="false" ht="15.75" hidden="false" customHeight="true" outlineLevel="0" collapsed="false">
      <c r="A387" s="152"/>
      <c r="B387" s="152"/>
      <c r="C387" s="152"/>
      <c r="D387" s="152"/>
      <c r="E387" s="153"/>
      <c r="F387" s="153"/>
      <c r="G387" s="153"/>
      <c r="H387" s="153"/>
      <c r="I387" s="153"/>
      <c r="J387" s="153"/>
      <c r="K387" s="153"/>
      <c r="L387" s="153"/>
      <c r="M387" s="35"/>
      <c r="N387" s="35"/>
      <c r="O387" s="35"/>
      <c r="P387" s="152"/>
      <c r="Q387" s="152"/>
      <c r="R387" s="152"/>
      <c r="S387" s="152"/>
      <c r="T387" s="152"/>
      <c r="U387" s="152"/>
      <c r="V387" s="152"/>
      <c r="W387" s="152"/>
      <c r="X387" s="152"/>
      <c r="Y387" s="152"/>
      <c r="Z387" s="154"/>
      <c r="AA387" s="152"/>
      <c r="AB387" s="154"/>
      <c r="AC387" s="152"/>
      <c r="AD387" s="152"/>
      <c r="AE387" s="152"/>
      <c r="AF387" s="152"/>
      <c r="AG387" s="152"/>
      <c r="AH387" s="152"/>
      <c r="AI387" s="152"/>
      <c r="AJ387" s="152"/>
      <c r="AK387" s="152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</row>
    <row r="388" customFormat="false" ht="15.75" hidden="false" customHeight="true" outlineLevel="0" collapsed="false">
      <c r="A388" s="152"/>
      <c r="B388" s="152"/>
      <c r="C388" s="152"/>
      <c r="D388" s="152"/>
      <c r="E388" s="153"/>
      <c r="F388" s="153"/>
      <c r="G388" s="153"/>
      <c r="H388" s="153"/>
      <c r="I388" s="153"/>
      <c r="J388" s="153"/>
      <c r="K388" s="153"/>
      <c r="L388" s="153"/>
      <c r="M388" s="35"/>
      <c r="N388" s="35"/>
      <c r="O388" s="35"/>
      <c r="P388" s="152"/>
      <c r="Q388" s="152"/>
      <c r="R388" s="152"/>
      <c r="S388" s="152"/>
      <c r="T388" s="152"/>
      <c r="U388" s="152"/>
      <c r="V388" s="152"/>
      <c r="W388" s="152"/>
      <c r="X388" s="152"/>
      <c r="Y388" s="152"/>
      <c r="Z388" s="154"/>
      <c r="AA388" s="152"/>
      <c r="AB388" s="154"/>
      <c r="AC388" s="152"/>
      <c r="AD388" s="152"/>
      <c r="AE388" s="152"/>
      <c r="AF388" s="152"/>
      <c r="AG388" s="152"/>
      <c r="AH388" s="152"/>
      <c r="AI388" s="152"/>
      <c r="AJ388" s="152"/>
      <c r="AK388" s="152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</row>
    <row r="389" customFormat="false" ht="15.75" hidden="false" customHeight="true" outlineLevel="0" collapsed="false">
      <c r="A389" s="152"/>
      <c r="B389" s="152"/>
      <c r="C389" s="152"/>
      <c r="D389" s="152"/>
      <c r="E389" s="153"/>
      <c r="F389" s="153"/>
      <c r="G389" s="153"/>
      <c r="H389" s="153"/>
      <c r="I389" s="153"/>
      <c r="J389" s="153"/>
      <c r="K389" s="153"/>
      <c r="L389" s="153"/>
      <c r="M389" s="35"/>
      <c r="N389" s="35"/>
      <c r="O389" s="35"/>
      <c r="P389" s="152"/>
      <c r="Q389" s="152"/>
      <c r="R389" s="152"/>
      <c r="S389" s="152"/>
      <c r="T389" s="152"/>
      <c r="U389" s="152"/>
      <c r="V389" s="152"/>
      <c r="W389" s="152"/>
      <c r="X389" s="152"/>
      <c r="Y389" s="152"/>
      <c r="Z389" s="154"/>
      <c r="AA389" s="152"/>
      <c r="AB389" s="154"/>
      <c r="AC389" s="152"/>
      <c r="AD389" s="152"/>
      <c r="AE389" s="152"/>
      <c r="AF389" s="152"/>
      <c r="AG389" s="152"/>
      <c r="AH389" s="152"/>
      <c r="AI389" s="152"/>
      <c r="AJ389" s="152"/>
      <c r="AK389" s="152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</row>
    <row r="390" customFormat="false" ht="15.75" hidden="false" customHeight="true" outlineLevel="0" collapsed="false">
      <c r="A390" s="152"/>
      <c r="B390" s="152"/>
      <c r="C390" s="152"/>
      <c r="D390" s="152"/>
      <c r="E390" s="153"/>
      <c r="F390" s="153"/>
      <c r="G390" s="153"/>
      <c r="H390" s="153"/>
      <c r="I390" s="153"/>
      <c r="J390" s="153"/>
      <c r="K390" s="153"/>
      <c r="L390" s="153"/>
      <c r="M390" s="35"/>
      <c r="N390" s="35"/>
      <c r="O390" s="35"/>
      <c r="P390" s="152"/>
      <c r="Q390" s="152"/>
      <c r="R390" s="152"/>
      <c r="S390" s="152"/>
      <c r="T390" s="152"/>
      <c r="U390" s="152"/>
      <c r="V390" s="152"/>
      <c r="W390" s="152"/>
      <c r="X390" s="152"/>
      <c r="Y390" s="152"/>
      <c r="Z390" s="154"/>
      <c r="AA390" s="152"/>
      <c r="AB390" s="154"/>
      <c r="AC390" s="152"/>
      <c r="AD390" s="152"/>
      <c r="AE390" s="152"/>
      <c r="AF390" s="152"/>
      <c r="AG390" s="152"/>
      <c r="AH390" s="152"/>
      <c r="AI390" s="152"/>
      <c r="AJ390" s="152"/>
      <c r="AK390" s="152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</row>
    <row r="391" customFormat="false" ht="15.75" hidden="false" customHeight="true" outlineLevel="0" collapsed="false">
      <c r="A391" s="152"/>
      <c r="B391" s="152"/>
      <c r="C391" s="152"/>
      <c r="D391" s="152"/>
      <c r="E391" s="153"/>
      <c r="F391" s="153"/>
      <c r="G391" s="153"/>
      <c r="H391" s="153"/>
      <c r="I391" s="153"/>
      <c r="J391" s="153"/>
      <c r="K391" s="153"/>
      <c r="L391" s="153"/>
      <c r="M391" s="35"/>
      <c r="N391" s="35"/>
      <c r="O391" s="35"/>
      <c r="P391" s="152"/>
      <c r="Q391" s="152"/>
      <c r="R391" s="152"/>
      <c r="S391" s="152"/>
      <c r="T391" s="152"/>
      <c r="U391" s="152"/>
      <c r="V391" s="152"/>
      <c r="W391" s="152"/>
      <c r="X391" s="152"/>
      <c r="Y391" s="152"/>
      <c r="Z391" s="154"/>
      <c r="AA391" s="152"/>
      <c r="AB391" s="154"/>
      <c r="AC391" s="152"/>
      <c r="AD391" s="152"/>
      <c r="AE391" s="152"/>
      <c r="AF391" s="152"/>
      <c r="AG391" s="152"/>
      <c r="AH391" s="152"/>
      <c r="AI391" s="152"/>
      <c r="AJ391" s="152"/>
      <c r="AK391" s="152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</row>
    <row r="392" customFormat="false" ht="15.75" hidden="false" customHeight="true" outlineLevel="0" collapsed="false">
      <c r="A392" s="152"/>
      <c r="B392" s="152"/>
      <c r="C392" s="152"/>
      <c r="D392" s="152"/>
      <c r="E392" s="153"/>
      <c r="F392" s="153"/>
      <c r="G392" s="153"/>
      <c r="H392" s="153"/>
      <c r="I392" s="153"/>
      <c r="J392" s="153"/>
      <c r="K392" s="153"/>
      <c r="L392" s="153"/>
      <c r="M392" s="35"/>
      <c r="N392" s="35"/>
      <c r="O392" s="35"/>
      <c r="P392" s="152"/>
      <c r="Q392" s="152"/>
      <c r="R392" s="152"/>
      <c r="S392" s="152"/>
      <c r="T392" s="152"/>
      <c r="U392" s="152"/>
      <c r="V392" s="152"/>
      <c r="W392" s="152"/>
      <c r="X392" s="152"/>
      <c r="Y392" s="152"/>
      <c r="Z392" s="154"/>
      <c r="AA392" s="152"/>
      <c r="AB392" s="154"/>
      <c r="AC392" s="152"/>
      <c r="AD392" s="152"/>
      <c r="AE392" s="152"/>
      <c r="AF392" s="152"/>
      <c r="AG392" s="152"/>
      <c r="AH392" s="152"/>
      <c r="AI392" s="152"/>
      <c r="AJ392" s="152"/>
      <c r="AK392" s="152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</row>
    <row r="393" customFormat="false" ht="15.75" hidden="false" customHeight="true" outlineLevel="0" collapsed="false">
      <c r="A393" s="152"/>
      <c r="B393" s="152"/>
      <c r="C393" s="152"/>
      <c r="D393" s="152"/>
      <c r="E393" s="153"/>
      <c r="F393" s="153"/>
      <c r="G393" s="153"/>
      <c r="H393" s="153"/>
      <c r="I393" s="153"/>
      <c r="J393" s="153"/>
      <c r="K393" s="153"/>
      <c r="L393" s="153"/>
      <c r="M393" s="35"/>
      <c r="N393" s="35"/>
      <c r="O393" s="35"/>
      <c r="P393" s="152"/>
      <c r="Q393" s="152"/>
      <c r="R393" s="152"/>
      <c r="S393" s="152"/>
      <c r="T393" s="152"/>
      <c r="U393" s="152"/>
      <c r="V393" s="152"/>
      <c r="W393" s="152"/>
      <c r="X393" s="152"/>
      <c r="Y393" s="152"/>
      <c r="Z393" s="154"/>
      <c r="AA393" s="152"/>
      <c r="AB393" s="154"/>
      <c r="AC393" s="152"/>
      <c r="AD393" s="152"/>
      <c r="AE393" s="152"/>
      <c r="AF393" s="152"/>
      <c r="AG393" s="152"/>
      <c r="AH393" s="152"/>
      <c r="AI393" s="152"/>
      <c r="AJ393" s="152"/>
      <c r="AK393" s="152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</row>
    <row r="394" customFormat="false" ht="15.75" hidden="false" customHeight="true" outlineLevel="0" collapsed="false">
      <c r="A394" s="152"/>
      <c r="B394" s="152"/>
      <c r="C394" s="152"/>
      <c r="D394" s="152"/>
      <c r="E394" s="153"/>
      <c r="F394" s="153"/>
      <c r="G394" s="153"/>
      <c r="H394" s="153"/>
      <c r="I394" s="153"/>
      <c r="J394" s="153"/>
      <c r="K394" s="153"/>
      <c r="L394" s="153"/>
      <c r="M394" s="35"/>
      <c r="N394" s="35"/>
      <c r="O394" s="35"/>
      <c r="P394" s="152"/>
      <c r="Q394" s="152"/>
      <c r="R394" s="152"/>
      <c r="S394" s="152"/>
      <c r="T394" s="152"/>
      <c r="U394" s="152"/>
      <c r="V394" s="152"/>
      <c r="W394" s="152"/>
      <c r="X394" s="152"/>
      <c r="Y394" s="152"/>
      <c r="Z394" s="154"/>
      <c r="AA394" s="152"/>
      <c r="AB394" s="154"/>
      <c r="AC394" s="152"/>
      <c r="AD394" s="152"/>
      <c r="AE394" s="152"/>
      <c r="AF394" s="152"/>
      <c r="AG394" s="152"/>
      <c r="AH394" s="152"/>
      <c r="AI394" s="152"/>
      <c r="AJ394" s="152"/>
      <c r="AK394" s="152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</row>
    <row r="395" customFormat="false" ht="15.75" hidden="false" customHeight="true" outlineLevel="0" collapsed="false">
      <c r="A395" s="152"/>
      <c r="B395" s="152"/>
      <c r="C395" s="152"/>
      <c r="D395" s="152"/>
      <c r="E395" s="153"/>
      <c r="F395" s="153"/>
      <c r="G395" s="153"/>
      <c r="H395" s="153"/>
      <c r="I395" s="153"/>
      <c r="J395" s="153"/>
      <c r="K395" s="153"/>
      <c r="L395" s="153"/>
      <c r="M395" s="35"/>
      <c r="N395" s="35"/>
      <c r="O395" s="35"/>
      <c r="P395" s="152"/>
      <c r="Q395" s="152"/>
      <c r="R395" s="152"/>
      <c r="S395" s="152"/>
      <c r="T395" s="152"/>
      <c r="U395" s="152"/>
      <c r="V395" s="152"/>
      <c r="W395" s="152"/>
      <c r="X395" s="152"/>
      <c r="Y395" s="152"/>
      <c r="Z395" s="154"/>
      <c r="AA395" s="152"/>
      <c r="AB395" s="154"/>
      <c r="AC395" s="152"/>
      <c r="AD395" s="152"/>
      <c r="AE395" s="152"/>
      <c r="AF395" s="152"/>
      <c r="AG395" s="152"/>
      <c r="AH395" s="152"/>
      <c r="AI395" s="152"/>
      <c r="AJ395" s="152"/>
      <c r="AK395" s="152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</row>
    <row r="396" customFormat="false" ht="15.75" hidden="false" customHeight="true" outlineLevel="0" collapsed="false">
      <c r="A396" s="152"/>
      <c r="B396" s="152"/>
      <c r="C396" s="152"/>
      <c r="D396" s="152"/>
      <c r="E396" s="153"/>
      <c r="F396" s="153"/>
      <c r="G396" s="153"/>
      <c r="H396" s="153"/>
      <c r="I396" s="153"/>
      <c r="J396" s="153"/>
      <c r="K396" s="153"/>
      <c r="L396" s="153"/>
      <c r="M396" s="35"/>
      <c r="N396" s="35"/>
      <c r="O396" s="35"/>
      <c r="P396" s="152"/>
      <c r="Q396" s="152"/>
      <c r="R396" s="152"/>
      <c r="S396" s="152"/>
      <c r="T396" s="152"/>
      <c r="U396" s="152"/>
      <c r="V396" s="152"/>
      <c r="W396" s="152"/>
      <c r="X396" s="152"/>
      <c r="Y396" s="152"/>
      <c r="Z396" s="154"/>
      <c r="AA396" s="152"/>
      <c r="AB396" s="154"/>
      <c r="AC396" s="152"/>
      <c r="AD396" s="152"/>
      <c r="AE396" s="152"/>
      <c r="AF396" s="152"/>
      <c r="AG396" s="152"/>
      <c r="AH396" s="152"/>
      <c r="AI396" s="152"/>
      <c r="AJ396" s="152"/>
      <c r="AK396" s="152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</row>
    <row r="397" customFormat="false" ht="15.75" hidden="false" customHeight="true" outlineLevel="0" collapsed="false">
      <c r="A397" s="152"/>
      <c r="B397" s="152"/>
      <c r="C397" s="152"/>
      <c r="D397" s="152"/>
      <c r="E397" s="153"/>
      <c r="F397" s="153"/>
      <c r="G397" s="153"/>
      <c r="H397" s="153"/>
      <c r="I397" s="153"/>
      <c r="J397" s="153"/>
      <c r="K397" s="153"/>
      <c r="L397" s="153"/>
      <c r="M397" s="35"/>
      <c r="N397" s="35"/>
      <c r="O397" s="35"/>
      <c r="P397" s="152"/>
      <c r="Q397" s="152"/>
      <c r="R397" s="152"/>
      <c r="S397" s="152"/>
      <c r="T397" s="152"/>
      <c r="U397" s="152"/>
      <c r="V397" s="152"/>
      <c r="W397" s="152"/>
      <c r="X397" s="152"/>
      <c r="Y397" s="152"/>
      <c r="Z397" s="154"/>
      <c r="AA397" s="152"/>
      <c r="AB397" s="154"/>
      <c r="AC397" s="152"/>
      <c r="AD397" s="152"/>
      <c r="AE397" s="152"/>
      <c r="AF397" s="152"/>
      <c r="AG397" s="152"/>
      <c r="AH397" s="152"/>
      <c r="AI397" s="152"/>
      <c r="AJ397" s="152"/>
      <c r="AK397" s="152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</row>
    <row r="398" customFormat="false" ht="15.75" hidden="false" customHeight="true" outlineLevel="0" collapsed="false">
      <c r="A398" s="152"/>
      <c r="B398" s="152"/>
      <c r="C398" s="152"/>
      <c r="D398" s="152"/>
      <c r="E398" s="153"/>
      <c r="F398" s="153"/>
      <c r="G398" s="153"/>
      <c r="H398" s="153"/>
      <c r="I398" s="153"/>
      <c r="J398" s="153"/>
      <c r="K398" s="153"/>
      <c r="L398" s="153"/>
      <c r="M398" s="35"/>
      <c r="N398" s="35"/>
      <c r="O398" s="35"/>
      <c r="P398" s="152"/>
      <c r="Q398" s="152"/>
      <c r="R398" s="152"/>
      <c r="S398" s="152"/>
      <c r="T398" s="152"/>
      <c r="U398" s="152"/>
      <c r="V398" s="152"/>
      <c r="W398" s="152"/>
      <c r="X398" s="152"/>
      <c r="Y398" s="152"/>
      <c r="Z398" s="154"/>
      <c r="AA398" s="152"/>
      <c r="AB398" s="154"/>
      <c r="AC398" s="152"/>
      <c r="AD398" s="152"/>
      <c r="AE398" s="152"/>
      <c r="AF398" s="152"/>
      <c r="AG398" s="152"/>
      <c r="AH398" s="152"/>
      <c r="AI398" s="152"/>
      <c r="AJ398" s="152"/>
      <c r="AK398" s="152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</row>
    <row r="399" customFormat="false" ht="15.75" hidden="false" customHeight="true" outlineLevel="0" collapsed="false">
      <c r="A399" s="152"/>
      <c r="B399" s="152"/>
      <c r="C399" s="152"/>
      <c r="D399" s="152"/>
      <c r="E399" s="153"/>
      <c r="F399" s="153"/>
      <c r="G399" s="153"/>
      <c r="H399" s="153"/>
      <c r="I399" s="153"/>
      <c r="J399" s="153"/>
      <c r="K399" s="153"/>
      <c r="L399" s="153"/>
      <c r="M399" s="35"/>
      <c r="N399" s="35"/>
      <c r="O399" s="35"/>
      <c r="P399" s="152"/>
      <c r="Q399" s="152"/>
      <c r="R399" s="152"/>
      <c r="S399" s="152"/>
      <c r="T399" s="152"/>
      <c r="U399" s="152"/>
      <c r="V399" s="152"/>
      <c r="W399" s="152"/>
      <c r="X399" s="152"/>
      <c r="Y399" s="152"/>
      <c r="Z399" s="154"/>
      <c r="AA399" s="152"/>
      <c r="AB399" s="154"/>
      <c r="AC399" s="152"/>
      <c r="AD399" s="152"/>
      <c r="AE399" s="152"/>
      <c r="AF399" s="152"/>
      <c r="AG399" s="152"/>
      <c r="AH399" s="152"/>
      <c r="AI399" s="152"/>
      <c r="AJ399" s="152"/>
      <c r="AK399" s="152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</row>
    <row r="400" customFormat="false" ht="15.75" hidden="false" customHeight="true" outlineLevel="0" collapsed="false">
      <c r="A400" s="152"/>
      <c r="B400" s="152"/>
      <c r="C400" s="152"/>
      <c r="D400" s="152"/>
      <c r="E400" s="153"/>
      <c r="F400" s="153"/>
      <c r="G400" s="153"/>
      <c r="H400" s="153"/>
      <c r="I400" s="153"/>
      <c r="J400" s="153"/>
      <c r="K400" s="153"/>
      <c r="L400" s="153"/>
      <c r="M400" s="35"/>
      <c r="N400" s="35"/>
      <c r="O400" s="35"/>
      <c r="P400" s="152"/>
      <c r="Q400" s="152"/>
      <c r="R400" s="152"/>
      <c r="S400" s="152"/>
      <c r="T400" s="152"/>
      <c r="U400" s="152"/>
      <c r="V400" s="152"/>
      <c r="W400" s="152"/>
      <c r="X400" s="152"/>
      <c r="Y400" s="152"/>
      <c r="Z400" s="154"/>
      <c r="AA400" s="152"/>
      <c r="AB400" s="154"/>
      <c r="AC400" s="152"/>
      <c r="AD400" s="152"/>
      <c r="AE400" s="152"/>
      <c r="AF400" s="152"/>
      <c r="AG400" s="152"/>
      <c r="AH400" s="152"/>
      <c r="AI400" s="152"/>
      <c r="AJ400" s="152"/>
      <c r="AK400" s="152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</row>
    <row r="401" customFormat="false" ht="15.75" hidden="false" customHeight="true" outlineLevel="0" collapsed="false">
      <c r="A401" s="152"/>
      <c r="B401" s="152"/>
      <c r="C401" s="152"/>
      <c r="D401" s="152"/>
      <c r="E401" s="153"/>
      <c r="F401" s="153"/>
      <c r="G401" s="153"/>
      <c r="H401" s="153"/>
      <c r="I401" s="153"/>
      <c r="J401" s="153"/>
      <c r="K401" s="153"/>
      <c r="L401" s="153"/>
      <c r="M401" s="35"/>
      <c r="N401" s="35"/>
      <c r="O401" s="35"/>
      <c r="P401" s="152"/>
      <c r="Q401" s="152"/>
      <c r="R401" s="152"/>
      <c r="S401" s="152"/>
      <c r="T401" s="152"/>
      <c r="U401" s="152"/>
      <c r="V401" s="152"/>
      <c r="W401" s="152"/>
      <c r="X401" s="152"/>
      <c r="Y401" s="152"/>
      <c r="Z401" s="154"/>
      <c r="AA401" s="152"/>
      <c r="AB401" s="154"/>
      <c r="AC401" s="152"/>
      <c r="AD401" s="152"/>
      <c r="AE401" s="152"/>
      <c r="AF401" s="152"/>
      <c r="AG401" s="152"/>
      <c r="AH401" s="152"/>
      <c r="AI401" s="152"/>
      <c r="AJ401" s="152"/>
      <c r="AK401" s="152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</row>
    <row r="402" customFormat="false" ht="15.75" hidden="false" customHeight="true" outlineLevel="0" collapsed="false">
      <c r="A402" s="152"/>
      <c r="B402" s="152"/>
      <c r="C402" s="152"/>
      <c r="D402" s="152"/>
      <c r="E402" s="153"/>
      <c r="F402" s="153"/>
      <c r="G402" s="153"/>
      <c r="H402" s="153"/>
      <c r="I402" s="153"/>
      <c r="J402" s="153"/>
      <c r="K402" s="153"/>
      <c r="L402" s="153"/>
      <c r="M402" s="35"/>
      <c r="N402" s="35"/>
      <c r="O402" s="35"/>
      <c r="P402" s="152"/>
      <c r="Q402" s="152"/>
      <c r="R402" s="152"/>
      <c r="S402" s="152"/>
      <c r="T402" s="152"/>
      <c r="U402" s="152"/>
      <c r="V402" s="152"/>
      <c r="W402" s="152"/>
      <c r="X402" s="152"/>
      <c r="Y402" s="152"/>
      <c r="Z402" s="154"/>
      <c r="AA402" s="152"/>
      <c r="AB402" s="154"/>
      <c r="AC402" s="152"/>
      <c r="AD402" s="152"/>
      <c r="AE402" s="152"/>
      <c r="AF402" s="152"/>
      <c r="AG402" s="152"/>
      <c r="AH402" s="152"/>
      <c r="AI402" s="152"/>
      <c r="AJ402" s="152"/>
      <c r="AK402" s="152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</row>
    <row r="403" customFormat="false" ht="15.75" hidden="false" customHeight="true" outlineLevel="0" collapsed="false">
      <c r="A403" s="152"/>
      <c r="B403" s="152"/>
      <c r="C403" s="152"/>
      <c r="D403" s="152"/>
      <c r="E403" s="153"/>
      <c r="F403" s="153"/>
      <c r="G403" s="153"/>
      <c r="H403" s="153"/>
      <c r="I403" s="153"/>
      <c r="J403" s="153"/>
      <c r="K403" s="153"/>
      <c r="L403" s="153"/>
      <c r="M403" s="35"/>
      <c r="N403" s="35"/>
      <c r="O403" s="35"/>
      <c r="P403" s="152"/>
      <c r="Q403" s="152"/>
      <c r="R403" s="152"/>
      <c r="S403" s="152"/>
      <c r="T403" s="152"/>
      <c r="U403" s="152"/>
      <c r="V403" s="152"/>
      <c r="W403" s="152"/>
      <c r="X403" s="152"/>
      <c r="Y403" s="152"/>
      <c r="Z403" s="154"/>
      <c r="AA403" s="152"/>
      <c r="AB403" s="154"/>
      <c r="AC403" s="152"/>
      <c r="AD403" s="152"/>
      <c r="AE403" s="152"/>
      <c r="AF403" s="152"/>
      <c r="AG403" s="152"/>
      <c r="AH403" s="152"/>
      <c r="AI403" s="152"/>
      <c r="AJ403" s="152"/>
      <c r="AK403" s="152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</row>
    <row r="404" customFormat="false" ht="15.75" hidden="false" customHeight="true" outlineLevel="0" collapsed="false">
      <c r="A404" s="152"/>
      <c r="B404" s="152"/>
      <c r="C404" s="152"/>
      <c r="D404" s="152"/>
      <c r="E404" s="153"/>
      <c r="F404" s="153"/>
      <c r="G404" s="153"/>
      <c r="H404" s="153"/>
      <c r="I404" s="153"/>
      <c r="J404" s="153"/>
      <c r="K404" s="153"/>
      <c r="L404" s="153"/>
      <c r="M404" s="35"/>
      <c r="N404" s="35"/>
      <c r="O404" s="35"/>
      <c r="P404" s="152"/>
      <c r="Q404" s="152"/>
      <c r="R404" s="152"/>
      <c r="S404" s="152"/>
      <c r="T404" s="152"/>
      <c r="U404" s="152"/>
      <c r="V404" s="152"/>
      <c r="W404" s="152"/>
      <c r="X404" s="152"/>
      <c r="Y404" s="152"/>
      <c r="Z404" s="154"/>
      <c r="AA404" s="152"/>
      <c r="AB404" s="154"/>
      <c r="AC404" s="152"/>
      <c r="AD404" s="152"/>
      <c r="AE404" s="152"/>
      <c r="AF404" s="152"/>
      <c r="AG404" s="152"/>
      <c r="AH404" s="152"/>
      <c r="AI404" s="152"/>
      <c r="AJ404" s="152"/>
      <c r="AK404" s="152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</row>
    <row r="405" customFormat="false" ht="15.75" hidden="false" customHeight="true" outlineLevel="0" collapsed="false">
      <c r="A405" s="152"/>
      <c r="B405" s="152"/>
      <c r="C405" s="152"/>
      <c r="D405" s="152"/>
      <c r="E405" s="153"/>
      <c r="F405" s="153"/>
      <c r="G405" s="153"/>
      <c r="H405" s="153"/>
      <c r="I405" s="153"/>
      <c r="J405" s="153"/>
      <c r="K405" s="153"/>
      <c r="L405" s="153"/>
      <c r="M405" s="35"/>
      <c r="N405" s="35"/>
      <c r="O405" s="35"/>
      <c r="P405" s="152"/>
      <c r="Q405" s="152"/>
      <c r="R405" s="152"/>
      <c r="S405" s="152"/>
      <c r="T405" s="152"/>
      <c r="U405" s="152"/>
      <c r="V405" s="152"/>
      <c r="W405" s="152"/>
      <c r="X405" s="152"/>
      <c r="Y405" s="152"/>
      <c r="Z405" s="154"/>
      <c r="AA405" s="152"/>
      <c r="AB405" s="154"/>
      <c r="AC405" s="152"/>
      <c r="AD405" s="152"/>
      <c r="AE405" s="152"/>
      <c r="AF405" s="152"/>
      <c r="AG405" s="152"/>
      <c r="AH405" s="152"/>
      <c r="AI405" s="152"/>
      <c r="AJ405" s="152"/>
      <c r="AK405" s="152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</row>
    <row r="406" customFormat="false" ht="15.75" hidden="false" customHeight="true" outlineLevel="0" collapsed="false">
      <c r="A406" s="152"/>
      <c r="B406" s="152"/>
      <c r="C406" s="152"/>
      <c r="D406" s="152"/>
      <c r="E406" s="153"/>
      <c r="F406" s="153"/>
      <c r="G406" s="153"/>
      <c r="H406" s="153"/>
      <c r="I406" s="153"/>
      <c r="J406" s="153"/>
      <c r="K406" s="153"/>
      <c r="L406" s="153"/>
      <c r="M406" s="35"/>
      <c r="N406" s="35"/>
      <c r="O406" s="35"/>
      <c r="P406" s="152"/>
      <c r="Q406" s="152"/>
      <c r="R406" s="152"/>
      <c r="S406" s="152"/>
      <c r="T406" s="152"/>
      <c r="U406" s="152"/>
      <c r="V406" s="152"/>
      <c r="W406" s="152"/>
      <c r="X406" s="152"/>
      <c r="Y406" s="152"/>
      <c r="Z406" s="154"/>
      <c r="AA406" s="152"/>
      <c r="AB406" s="154"/>
      <c r="AC406" s="152"/>
      <c r="AD406" s="152"/>
      <c r="AE406" s="152"/>
      <c r="AF406" s="152"/>
      <c r="AG406" s="152"/>
      <c r="AH406" s="152"/>
      <c r="AI406" s="152"/>
      <c r="AJ406" s="152"/>
      <c r="AK406" s="152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</row>
    <row r="407" customFormat="false" ht="15.75" hidden="false" customHeight="true" outlineLevel="0" collapsed="false">
      <c r="A407" s="152"/>
      <c r="B407" s="152"/>
      <c r="C407" s="152"/>
      <c r="D407" s="152"/>
      <c r="E407" s="153"/>
      <c r="F407" s="153"/>
      <c r="G407" s="153"/>
      <c r="H407" s="153"/>
      <c r="I407" s="153"/>
      <c r="J407" s="153"/>
      <c r="K407" s="153"/>
      <c r="L407" s="153"/>
      <c r="M407" s="35"/>
      <c r="N407" s="35"/>
      <c r="O407" s="35"/>
      <c r="P407" s="152"/>
      <c r="Q407" s="152"/>
      <c r="R407" s="152"/>
      <c r="S407" s="152"/>
      <c r="T407" s="152"/>
      <c r="U407" s="152"/>
      <c r="V407" s="152"/>
      <c r="W407" s="152"/>
      <c r="X407" s="152"/>
      <c r="Y407" s="152"/>
      <c r="Z407" s="154"/>
      <c r="AA407" s="152"/>
      <c r="AB407" s="154"/>
      <c r="AC407" s="152"/>
      <c r="AD407" s="152"/>
      <c r="AE407" s="152"/>
      <c r="AF407" s="152"/>
      <c r="AG407" s="152"/>
      <c r="AH407" s="152"/>
      <c r="AI407" s="152"/>
      <c r="AJ407" s="152"/>
      <c r="AK407" s="152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</row>
    <row r="408" customFormat="false" ht="15.75" hidden="false" customHeight="true" outlineLevel="0" collapsed="false">
      <c r="A408" s="152"/>
      <c r="B408" s="152"/>
      <c r="C408" s="152"/>
      <c r="D408" s="152"/>
      <c r="E408" s="153"/>
      <c r="F408" s="153"/>
      <c r="G408" s="153"/>
      <c r="H408" s="153"/>
      <c r="I408" s="153"/>
      <c r="J408" s="153"/>
      <c r="K408" s="153"/>
      <c r="L408" s="153"/>
      <c r="M408" s="35"/>
      <c r="N408" s="35"/>
      <c r="O408" s="35"/>
      <c r="P408" s="152"/>
      <c r="Q408" s="152"/>
      <c r="R408" s="152"/>
      <c r="S408" s="152"/>
      <c r="T408" s="152"/>
      <c r="U408" s="152"/>
      <c r="V408" s="152"/>
      <c r="W408" s="152"/>
      <c r="X408" s="152"/>
      <c r="Y408" s="152"/>
      <c r="Z408" s="154"/>
      <c r="AA408" s="152"/>
      <c r="AB408" s="154"/>
      <c r="AC408" s="152"/>
      <c r="AD408" s="152"/>
      <c r="AE408" s="152"/>
      <c r="AF408" s="152"/>
      <c r="AG408" s="152"/>
      <c r="AH408" s="152"/>
      <c r="AI408" s="152"/>
      <c r="AJ408" s="152"/>
      <c r="AK408" s="152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</row>
    <row r="409" customFormat="false" ht="15.75" hidden="false" customHeight="true" outlineLevel="0" collapsed="false">
      <c r="A409" s="152"/>
      <c r="B409" s="152"/>
      <c r="C409" s="152"/>
      <c r="D409" s="152"/>
      <c r="E409" s="153"/>
      <c r="F409" s="153"/>
      <c r="G409" s="153"/>
      <c r="H409" s="153"/>
      <c r="I409" s="153"/>
      <c r="J409" s="153"/>
      <c r="K409" s="153"/>
      <c r="L409" s="153"/>
      <c r="M409" s="35"/>
      <c r="N409" s="35"/>
      <c r="O409" s="35"/>
      <c r="P409" s="152"/>
      <c r="Q409" s="152"/>
      <c r="R409" s="152"/>
      <c r="S409" s="152"/>
      <c r="T409" s="152"/>
      <c r="U409" s="152"/>
      <c r="V409" s="152"/>
      <c r="W409" s="152"/>
      <c r="X409" s="152"/>
      <c r="Y409" s="152"/>
      <c r="Z409" s="154"/>
      <c r="AA409" s="152"/>
      <c r="AB409" s="154"/>
      <c r="AC409" s="152"/>
      <c r="AD409" s="152"/>
      <c r="AE409" s="152"/>
      <c r="AF409" s="152"/>
      <c r="AG409" s="152"/>
      <c r="AH409" s="152"/>
      <c r="AI409" s="152"/>
      <c r="AJ409" s="152"/>
      <c r="AK409" s="152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</row>
    <row r="410" customFormat="false" ht="15.75" hidden="false" customHeight="true" outlineLevel="0" collapsed="false">
      <c r="A410" s="152"/>
      <c r="B410" s="152"/>
      <c r="C410" s="152"/>
      <c r="D410" s="152"/>
      <c r="E410" s="153"/>
      <c r="F410" s="153"/>
      <c r="G410" s="153"/>
      <c r="H410" s="153"/>
      <c r="I410" s="153"/>
      <c r="J410" s="153"/>
      <c r="K410" s="153"/>
      <c r="L410" s="153"/>
      <c r="M410" s="35"/>
      <c r="N410" s="35"/>
      <c r="O410" s="35"/>
      <c r="P410" s="152"/>
      <c r="Q410" s="152"/>
      <c r="R410" s="152"/>
      <c r="S410" s="152"/>
      <c r="T410" s="152"/>
      <c r="U410" s="152"/>
      <c r="V410" s="152"/>
      <c r="W410" s="152"/>
      <c r="X410" s="152"/>
      <c r="Y410" s="152"/>
      <c r="Z410" s="154"/>
      <c r="AA410" s="152"/>
      <c r="AB410" s="154"/>
      <c r="AC410" s="152"/>
      <c r="AD410" s="152"/>
      <c r="AE410" s="152"/>
      <c r="AF410" s="152"/>
      <c r="AG410" s="152"/>
      <c r="AH410" s="152"/>
      <c r="AI410" s="152"/>
      <c r="AJ410" s="152"/>
      <c r="AK410" s="152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</row>
    <row r="411" customFormat="false" ht="15.75" hidden="false" customHeight="true" outlineLevel="0" collapsed="false">
      <c r="A411" s="152"/>
      <c r="B411" s="152"/>
      <c r="C411" s="152"/>
      <c r="D411" s="152"/>
      <c r="E411" s="153"/>
      <c r="F411" s="153"/>
      <c r="G411" s="153"/>
      <c r="H411" s="153"/>
      <c r="I411" s="153"/>
      <c r="J411" s="153"/>
      <c r="K411" s="153"/>
      <c r="L411" s="153"/>
      <c r="M411" s="35"/>
      <c r="N411" s="35"/>
      <c r="O411" s="35"/>
      <c r="P411" s="152"/>
      <c r="Q411" s="152"/>
      <c r="R411" s="152"/>
      <c r="S411" s="152"/>
      <c r="T411" s="152"/>
      <c r="U411" s="152"/>
      <c r="V411" s="152"/>
      <c r="W411" s="152"/>
      <c r="X411" s="152"/>
      <c r="Y411" s="152"/>
      <c r="Z411" s="154"/>
      <c r="AA411" s="152"/>
      <c r="AB411" s="154"/>
      <c r="AC411" s="152"/>
      <c r="AD411" s="152"/>
      <c r="AE411" s="152"/>
      <c r="AF411" s="152"/>
      <c r="AG411" s="152"/>
      <c r="AH411" s="152"/>
      <c r="AI411" s="152"/>
      <c r="AJ411" s="152"/>
      <c r="AK411" s="152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</row>
    <row r="412" customFormat="false" ht="15.75" hidden="false" customHeight="true" outlineLevel="0" collapsed="false">
      <c r="A412" s="152"/>
      <c r="B412" s="152"/>
      <c r="C412" s="152"/>
      <c r="D412" s="152"/>
      <c r="E412" s="153"/>
      <c r="F412" s="153"/>
      <c r="G412" s="153"/>
      <c r="H412" s="153"/>
      <c r="I412" s="153"/>
      <c r="J412" s="153"/>
      <c r="K412" s="153"/>
      <c r="L412" s="153"/>
      <c r="M412" s="35"/>
      <c r="N412" s="35"/>
      <c r="O412" s="35"/>
      <c r="P412" s="152"/>
      <c r="Q412" s="152"/>
      <c r="R412" s="152"/>
      <c r="S412" s="152"/>
      <c r="T412" s="152"/>
      <c r="U412" s="152"/>
      <c r="V412" s="152"/>
      <c r="W412" s="152"/>
      <c r="X412" s="152"/>
      <c r="Y412" s="152"/>
      <c r="Z412" s="154"/>
      <c r="AA412" s="152"/>
      <c r="AB412" s="154"/>
      <c r="AC412" s="152"/>
      <c r="AD412" s="152"/>
      <c r="AE412" s="152"/>
      <c r="AF412" s="152"/>
      <c r="AG412" s="152"/>
      <c r="AH412" s="152"/>
      <c r="AI412" s="152"/>
      <c r="AJ412" s="152"/>
      <c r="AK412" s="152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</row>
    <row r="413" customFormat="false" ht="15.75" hidden="false" customHeight="true" outlineLevel="0" collapsed="false">
      <c r="A413" s="152"/>
      <c r="B413" s="152"/>
      <c r="C413" s="152"/>
      <c r="D413" s="152"/>
      <c r="E413" s="153"/>
      <c r="F413" s="153"/>
      <c r="G413" s="153"/>
      <c r="H413" s="153"/>
      <c r="I413" s="153"/>
      <c r="J413" s="153"/>
      <c r="K413" s="153"/>
      <c r="L413" s="153"/>
      <c r="M413" s="35"/>
      <c r="N413" s="35"/>
      <c r="O413" s="35"/>
      <c r="P413" s="152"/>
      <c r="Q413" s="152"/>
      <c r="R413" s="152"/>
      <c r="S413" s="152"/>
      <c r="T413" s="152"/>
      <c r="U413" s="152"/>
      <c r="V413" s="152"/>
      <c r="W413" s="152"/>
      <c r="X413" s="152"/>
      <c r="Y413" s="152"/>
      <c r="Z413" s="154"/>
      <c r="AA413" s="152"/>
      <c r="AB413" s="154"/>
      <c r="AC413" s="152"/>
      <c r="AD413" s="152"/>
      <c r="AE413" s="152"/>
      <c r="AF413" s="152"/>
      <c r="AG413" s="152"/>
      <c r="AH413" s="152"/>
      <c r="AI413" s="152"/>
      <c r="AJ413" s="152"/>
      <c r="AK413" s="152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</row>
    <row r="414" customFormat="false" ht="15.75" hidden="false" customHeight="true" outlineLevel="0" collapsed="false">
      <c r="A414" s="152"/>
      <c r="B414" s="152"/>
      <c r="C414" s="152"/>
      <c r="D414" s="152"/>
      <c r="E414" s="153"/>
      <c r="F414" s="153"/>
      <c r="G414" s="153"/>
      <c r="H414" s="153"/>
      <c r="I414" s="153"/>
      <c r="J414" s="153"/>
      <c r="K414" s="153"/>
      <c r="L414" s="153"/>
      <c r="M414" s="35"/>
      <c r="N414" s="35"/>
      <c r="O414" s="35"/>
      <c r="P414" s="152"/>
      <c r="Q414" s="152"/>
      <c r="R414" s="152"/>
      <c r="S414" s="152"/>
      <c r="T414" s="152"/>
      <c r="U414" s="152"/>
      <c r="V414" s="152"/>
      <c r="W414" s="152"/>
      <c r="X414" s="152"/>
      <c r="Y414" s="152"/>
      <c r="Z414" s="154"/>
      <c r="AA414" s="152"/>
      <c r="AB414" s="154"/>
      <c r="AC414" s="152"/>
      <c r="AD414" s="152"/>
      <c r="AE414" s="152"/>
      <c r="AF414" s="152"/>
      <c r="AG414" s="152"/>
      <c r="AH414" s="152"/>
      <c r="AI414" s="152"/>
      <c r="AJ414" s="152"/>
      <c r="AK414" s="152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</row>
    <row r="415" customFormat="false" ht="15.75" hidden="false" customHeight="true" outlineLevel="0" collapsed="false">
      <c r="A415" s="152"/>
      <c r="B415" s="152"/>
      <c r="C415" s="152"/>
      <c r="D415" s="152"/>
      <c r="E415" s="153"/>
      <c r="F415" s="153"/>
      <c r="G415" s="153"/>
      <c r="H415" s="153"/>
      <c r="I415" s="153"/>
      <c r="J415" s="153"/>
      <c r="K415" s="153"/>
      <c r="L415" s="153"/>
      <c r="M415" s="35"/>
      <c r="N415" s="35"/>
      <c r="O415" s="35"/>
      <c r="P415" s="152"/>
      <c r="Q415" s="152"/>
      <c r="R415" s="152"/>
      <c r="S415" s="152"/>
      <c r="T415" s="152"/>
      <c r="U415" s="152"/>
      <c r="V415" s="152"/>
      <c r="W415" s="152"/>
      <c r="X415" s="152"/>
      <c r="Y415" s="152"/>
      <c r="Z415" s="154"/>
      <c r="AA415" s="152"/>
      <c r="AB415" s="154"/>
      <c r="AC415" s="152"/>
      <c r="AD415" s="152"/>
      <c r="AE415" s="152"/>
      <c r="AF415" s="152"/>
      <c r="AG415" s="152"/>
      <c r="AH415" s="152"/>
      <c r="AI415" s="152"/>
      <c r="AJ415" s="152"/>
      <c r="AK415" s="152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</row>
    <row r="416" customFormat="false" ht="15.75" hidden="false" customHeight="true" outlineLevel="0" collapsed="false">
      <c r="A416" s="152"/>
      <c r="B416" s="152"/>
      <c r="C416" s="152"/>
      <c r="D416" s="152"/>
      <c r="E416" s="153"/>
      <c r="F416" s="153"/>
      <c r="G416" s="153"/>
      <c r="H416" s="153"/>
      <c r="I416" s="153"/>
      <c r="J416" s="153"/>
      <c r="K416" s="153"/>
      <c r="L416" s="153"/>
      <c r="M416" s="35"/>
      <c r="N416" s="35"/>
      <c r="O416" s="35"/>
      <c r="P416" s="152"/>
      <c r="Q416" s="152"/>
      <c r="R416" s="152"/>
      <c r="S416" s="152"/>
      <c r="T416" s="152"/>
      <c r="U416" s="152"/>
      <c r="V416" s="152"/>
      <c r="W416" s="152"/>
      <c r="X416" s="152"/>
      <c r="Y416" s="152"/>
      <c r="Z416" s="154"/>
      <c r="AA416" s="152"/>
      <c r="AB416" s="154"/>
      <c r="AC416" s="152"/>
      <c r="AD416" s="152"/>
      <c r="AE416" s="152"/>
      <c r="AF416" s="152"/>
      <c r="AG416" s="152"/>
      <c r="AH416" s="152"/>
      <c r="AI416" s="152"/>
      <c r="AJ416" s="152"/>
      <c r="AK416" s="152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</row>
    <row r="417" customFormat="false" ht="15.75" hidden="false" customHeight="true" outlineLevel="0" collapsed="false">
      <c r="A417" s="152"/>
      <c r="B417" s="152"/>
      <c r="C417" s="152"/>
      <c r="D417" s="152"/>
      <c r="E417" s="153"/>
      <c r="F417" s="153"/>
      <c r="G417" s="153"/>
      <c r="H417" s="153"/>
      <c r="I417" s="153"/>
      <c r="J417" s="153"/>
      <c r="K417" s="153"/>
      <c r="L417" s="153"/>
      <c r="M417" s="35"/>
      <c r="N417" s="35"/>
      <c r="O417" s="35"/>
      <c r="P417" s="152"/>
      <c r="Q417" s="152"/>
      <c r="R417" s="152"/>
      <c r="S417" s="152"/>
      <c r="T417" s="152"/>
      <c r="U417" s="152"/>
      <c r="V417" s="152"/>
      <c r="W417" s="152"/>
      <c r="X417" s="152"/>
      <c r="Y417" s="152"/>
      <c r="Z417" s="154"/>
      <c r="AA417" s="152"/>
      <c r="AB417" s="154"/>
      <c r="AC417" s="152"/>
      <c r="AD417" s="152"/>
      <c r="AE417" s="152"/>
      <c r="AF417" s="152"/>
      <c r="AG417" s="152"/>
      <c r="AH417" s="152"/>
      <c r="AI417" s="152"/>
      <c r="AJ417" s="152"/>
      <c r="AK417" s="152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</row>
    <row r="418" customFormat="false" ht="15.75" hidden="false" customHeight="true" outlineLevel="0" collapsed="false">
      <c r="A418" s="152"/>
      <c r="B418" s="152"/>
      <c r="C418" s="152"/>
      <c r="D418" s="152"/>
      <c r="E418" s="153"/>
      <c r="F418" s="153"/>
      <c r="G418" s="153"/>
      <c r="H418" s="153"/>
      <c r="I418" s="153"/>
      <c r="J418" s="153"/>
      <c r="K418" s="153"/>
      <c r="L418" s="153"/>
      <c r="M418" s="35"/>
      <c r="N418" s="35"/>
      <c r="O418" s="35"/>
      <c r="P418" s="152"/>
      <c r="Q418" s="152"/>
      <c r="R418" s="152"/>
      <c r="S418" s="152"/>
      <c r="T418" s="152"/>
      <c r="U418" s="152"/>
      <c r="V418" s="152"/>
      <c r="W418" s="152"/>
      <c r="X418" s="152"/>
      <c r="Y418" s="152"/>
      <c r="Z418" s="154"/>
      <c r="AA418" s="152"/>
      <c r="AB418" s="154"/>
      <c r="AC418" s="152"/>
      <c r="AD418" s="152"/>
      <c r="AE418" s="152"/>
      <c r="AF418" s="152"/>
      <c r="AG418" s="152"/>
      <c r="AH418" s="152"/>
      <c r="AI418" s="152"/>
      <c r="AJ418" s="152"/>
      <c r="AK418" s="152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</row>
    <row r="419" customFormat="false" ht="15.75" hidden="false" customHeight="true" outlineLevel="0" collapsed="false">
      <c r="A419" s="152"/>
      <c r="B419" s="152"/>
      <c r="C419" s="152"/>
      <c r="D419" s="152"/>
      <c r="E419" s="153"/>
      <c r="F419" s="153"/>
      <c r="G419" s="153"/>
      <c r="H419" s="153"/>
      <c r="I419" s="153"/>
      <c r="J419" s="153"/>
      <c r="K419" s="153"/>
      <c r="L419" s="153"/>
      <c r="M419" s="35"/>
      <c r="N419" s="35"/>
      <c r="O419" s="35"/>
      <c r="P419" s="152"/>
      <c r="Q419" s="152"/>
      <c r="R419" s="152"/>
      <c r="S419" s="152"/>
      <c r="T419" s="152"/>
      <c r="U419" s="152"/>
      <c r="V419" s="152"/>
      <c r="W419" s="152"/>
      <c r="X419" s="152"/>
      <c r="Y419" s="152"/>
      <c r="Z419" s="154"/>
      <c r="AA419" s="152"/>
      <c r="AB419" s="154"/>
      <c r="AC419" s="152"/>
      <c r="AD419" s="152"/>
      <c r="AE419" s="152"/>
      <c r="AF419" s="152"/>
      <c r="AG419" s="152"/>
      <c r="AH419" s="152"/>
      <c r="AI419" s="152"/>
      <c r="AJ419" s="152"/>
      <c r="AK419" s="152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</row>
    <row r="420" customFormat="false" ht="15.75" hidden="false" customHeight="true" outlineLevel="0" collapsed="false">
      <c r="A420" s="152"/>
      <c r="B420" s="152"/>
      <c r="C420" s="152"/>
      <c r="D420" s="152"/>
      <c r="E420" s="153"/>
      <c r="F420" s="153"/>
      <c r="G420" s="153"/>
      <c r="H420" s="153"/>
      <c r="I420" s="153"/>
      <c r="J420" s="153"/>
      <c r="K420" s="153"/>
      <c r="L420" s="153"/>
      <c r="M420" s="35"/>
      <c r="N420" s="35"/>
      <c r="O420" s="35"/>
      <c r="P420" s="152"/>
      <c r="Q420" s="152"/>
      <c r="R420" s="152"/>
      <c r="S420" s="152"/>
      <c r="T420" s="152"/>
      <c r="U420" s="152"/>
      <c r="V420" s="152"/>
      <c r="W420" s="152"/>
      <c r="X420" s="152"/>
      <c r="Y420" s="152"/>
      <c r="Z420" s="154"/>
      <c r="AA420" s="152"/>
      <c r="AB420" s="154"/>
      <c r="AC420" s="152"/>
      <c r="AD420" s="152"/>
      <c r="AE420" s="152"/>
      <c r="AF420" s="152"/>
      <c r="AG420" s="152"/>
      <c r="AH420" s="152"/>
      <c r="AI420" s="152"/>
      <c r="AJ420" s="152"/>
      <c r="AK420" s="152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</row>
    <row r="421" customFormat="false" ht="15.75" hidden="false" customHeight="true" outlineLevel="0" collapsed="false">
      <c r="A421" s="152"/>
      <c r="B421" s="152"/>
      <c r="C421" s="152"/>
      <c r="D421" s="152"/>
      <c r="E421" s="153"/>
      <c r="F421" s="153"/>
      <c r="G421" s="153"/>
      <c r="H421" s="153"/>
      <c r="I421" s="153"/>
      <c r="J421" s="153"/>
      <c r="K421" s="153"/>
      <c r="L421" s="153"/>
      <c r="M421" s="35"/>
      <c r="N421" s="35"/>
      <c r="O421" s="35"/>
      <c r="P421" s="152"/>
      <c r="Q421" s="152"/>
      <c r="R421" s="152"/>
      <c r="S421" s="152"/>
      <c r="T421" s="152"/>
      <c r="U421" s="152"/>
      <c r="V421" s="152"/>
      <c r="W421" s="152"/>
      <c r="X421" s="152"/>
      <c r="Y421" s="152"/>
      <c r="Z421" s="154"/>
      <c r="AA421" s="152"/>
      <c r="AB421" s="154"/>
      <c r="AC421" s="152"/>
      <c r="AD421" s="152"/>
      <c r="AE421" s="152"/>
      <c r="AF421" s="152"/>
      <c r="AG421" s="152"/>
      <c r="AH421" s="152"/>
      <c r="AI421" s="152"/>
      <c r="AJ421" s="152"/>
      <c r="AK421" s="152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</row>
    <row r="422" customFormat="false" ht="15.75" hidden="false" customHeight="true" outlineLevel="0" collapsed="false">
      <c r="A422" s="152"/>
      <c r="B422" s="152"/>
      <c r="C422" s="152"/>
      <c r="D422" s="152"/>
      <c r="E422" s="153"/>
      <c r="F422" s="153"/>
      <c r="G422" s="153"/>
      <c r="H422" s="153"/>
      <c r="I422" s="153"/>
      <c r="J422" s="153"/>
      <c r="K422" s="153"/>
      <c r="L422" s="153"/>
      <c r="M422" s="35"/>
      <c r="N422" s="35"/>
      <c r="O422" s="35"/>
      <c r="P422" s="152"/>
      <c r="Q422" s="152"/>
      <c r="R422" s="152"/>
      <c r="S422" s="152"/>
      <c r="T422" s="152"/>
      <c r="U422" s="152"/>
      <c r="V422" s="152"/>
      <c r="W422" s="152"/>
      <c r="X422" s="152"/>
      <c r="Y422" s="152"/>
      <c r="Z422" s="154"/>
      <c r="AA422" s="152"/>
      <c r="AB422" s="154"/>
      <c r="AC422" s="152"/>
      <c r="AD422" s="152"/>
      <c r="AE422" s="152"/>
      <c r="AF422" s="152"/>
      <c r="AG422" s="152"/>
      <c r="AH422" s="152"/>
      <c r="AI422" s="152"/>
      <c r="AJ422" s="152"/>
      <c r="AK422" s="152"/>
      <c r="AL422" s="155"/>
      <c r="AM422" s="155"/>
      <c r="AN422" s="155"/>
      <c r="AO422" s="155"/>
      <c r="AP422" s="155"/>
      <c r="AQ422" s="155"/>
      <c r="AR422" s="155"/>
      <c r="AS422" s="155"/>
      <c r="AT422" s="155"/>
      <c r="AU422" s="155"/>
      <c r="AV422" s="155"/>
      <c r="AW422" s="155"/>
      <c r="AX422" s="155"/>
    </row>
    <row r="423" customFormat="false" ht="15.75" hidden="false" customHeight="true" outlineLevel="0" collapsed="false">
      <c r="A423" s="152"/>
      <c r="B423" s="152"/>
      <c r="C423" s="152"/>
      <c r="D423" s="152"/>
      <c r="E423" s="153"/>
      <c r="F423" s="153"/>
      <c r="G423" s="153"/>
      <c r="H423" s="153"/>
      <c r="I423" s="153"/>
      <c r="J423" s="153"/>
      <c r="K423" s="153"/>
      <c r="L423" s="153"/>
      <c r="M423" s="35"/>
      <c r="N423" s="35"/>
      <c r="O423" s="35"/>
      <c r="P423" s="152"/>
      <c r="Q423" s="152"/>
      <c r="R423" s="152"/>
      <c r="S423" s="152"/>
      <c r="T423" s="152"/>
      <c r="U423" s="152"/>
      <c r="V423" s="152"/>
      <c r="W423" s="152"/>
      <c r="X423" s="152"/>
      <c r="Y423" s="152"/>
      <c r="Z423" s="154"/>
      <c r="AA423" s="152"/>
      <c r="AB423" s="154"/>
      <c r="AC423" s="152"/>
      <c r="AD423" s="152"/>
      <c r="AE423" s="152"/>
      <c r="AF423" s="152"/>
      <c r="AG423" s="152"/>
      <c r="AH423" s="152"/>
      <c r="AI423" s="152"/>
      <c r="AJ423" s="152"/>
      <c r="AK423" s="152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</row>
    <row r="424" customFormat="false" ht="15.75" hidden="false" customHeight="true" outlineLevel="0" collapsed="false">
      <c r="A424" s="152"/>
      <c r="B424" s="152"/>
      <c r="C424" s="152"/>
      <c r="D424" s="152"/>
      <c r="E424" s="153"/>
      <c r="F424" s="153"/>
      <c r="G424" s="153"/>
      <c r="H424" s="153"/>
      <c r="I424" s="153"/>
      <c r="J424" s="153"/>
      <c r="K424" s="153"/>
      <c r="L424" s="153"/>
      <c r="M424" s="35"/>
      <c r="N424" s="35"/>
      <c r="O424" s="35"/>
      <c r="P424" s="152"/>
      <c r="Q424" s="152"/>
      <c r="R424" s="152"/>
      <c r="S424" s="152"/>
      <c r="T424" s="152"/>
      <c r="U424" s="152"/>
      <c r="V424" s="152"/>
      <c r="W424" s="152"/>
      <c r="X424" s="152"/>
      <c r="Y424" s="152"/>
      <c r="Z424" s="154"/>
      <c r="AA424" s="152"/>
      <c r="AB424" s="154"/>
      <c r="AC424" s="152"/>
      <c r="AD424" s="152"/>
      <c r="AE424" s="152"/>
      <c r="AF424" s="152"/>
      <c r="AG424" s="152"/>
      <c r="AH424" s="152"/>
      <c r="AI424" s="152"/>
      <c r="AJ424" s="152"/>
      <c r="AK424" s="152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</row>
    <row r="425" customFormat="false" ht="15.75" hidden="false" customHeight="true" outlineLevel="0" collapsed="false">
      <c r="A425" s="152"/>
      <c r="B425" s="152"/>
      <c r="C425" s="152"/>
      <c r="D425" s="152"/>
      <c r="E425" s="153"/>
      <c r="F425" s="153"/>
      <c r="G425" s="153"/>
      <c r="H425" s="153"/>
      <c r="I425" s="153"/>
      <c r="J425" s="153"/>
      <c r="K425" s="153"/>
      <c r="L425" s="153"/>
      <c r="M425" s="35"/>
      <c r="N425" s="35"/>
      <c r="O425" s="35"/>
      <c r="P425" s="152"/>
      <c r="Q425" s="152"/>
      <c r="R425" s="152"/>
      <c r="S425" s="152"/>
      <c r="T425" s="152"/>
      <c r="U425" s="152"/>
      <c r="V425" s="152"/>
      <c r="W425" s="152"/>
      <c r="X425" s="152"/>
      <c r="Y425" s="152"/>
      <c r="Z425" s="154"/>
      <c r="AA425" s="152"/>
      <c r="AB425" s="154"/>
      <c r="AC425" s="152"/>
      <c r="AD425" s="152"/>
      <c r="AE425" s="152"/>
      <c r="AF425" s="152"/>
      <c r="AG425" s="152"/>
      <c r="AH425" s="152"/>
      <c r="AI425" s="152"/>
      <c r="AJ425" s="152"/>
      <c r="AK425" s="152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</row>
    <row r="426" customFormat="false" ht="15.75" hidden="false" customHeight="true" outlineLevel="0" collapsed="false">
      <c r="A426" s="152"/>
      <c r="B426" s="152"/>
      <c r="C426" s="152"/>
      <c r="D426" s="152"/>
      <c r="E426" s="153"/>
      <c r="F426" s="153"/>
      <c r="G426" s="153"/>
      <c r="H426" s="153"/>
      <c r="I426" s="153"/>
      <c r="J426" s="153"/>
      <c r="K426" s="153"/>
      <c r="L426" s="153"/>
      <c r="M426" s="35"/>
      <c r="N426" s="35"/>
      <c r="O426" s="35"/>
      <c r="P426" s="152"/>
      <c r="Q426" s="152"/>
      <c r="R426" s="152"/>
      <c r="S426" s="152"/>
      <c r="T426" s="152"/>
      <c r="U426" s="152"/>
      <c r="V426" s="152"/>
      <c r="W426" s="152"/>
      <c r="X426" s="152"/>
      <c r="Y426" s="152"/>
      <c r="Z426" s="154"/>
      <c r="AA426" s="152"/>
      <c r="AB426" s="154"/>
      <c r="AC426" s="152"/>
      <c r="AD426" s="152"/>
      <c r="AE426" s="152"/>
      <c r="AF426" s="152"/>
      <c r="AG426" s="152"/>
      <c r="AH426" s="152"/>
      <c r="AI426" s="152"/>
      <c r="AJ426" s="152"/>
      <c r="AK426" s="152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</row>
    <row r="427" customFormat="false" ht="15.75" hidden="false" customHeight="true" outlineLevel="0" collapsed="false">
      <c r="A427" s="152"/>
      <c r="B427" s="152"/>
      <c r="C427" s="152"/>
      <c r="D427" s="152"/>
      <c r="E427" s="153"/>
      <c r="F427" s="153"/>
      <c r="G427" s="153"/>
      <c r="H427" s="153"/>
      <c r="I427" s="153"/>
      <c r="J427" s="153"/>
      <c r="K427" s="153"/>
      <c r="L427" s="153"/>
      <c r="M427" s="35"/>
      <c r="N427" s="35"/>
      <c r="O427" s="35"/>
      <c r="P427" s="152"/>
      <c r="Q427" s="152"/>
      <c r="R427" s="152"/>
      <c r="S427" s="152"/>
      <c r="T427" s="152"/>
      <c r="U427" s="152"/>
      <c r="V427" s="152"/>
      <c r="W427" s="152"/>
      <c r="X427" s="152"/>
      <c r="Y427" s="152"/>
      <c r="Z427" s="154"/>
      <c r="AA427" s="152"/>
      <c r="AB427" s="154"/>
      <c r="AC427" s="152"/>
      <c r="AD427" s="152"/>
      <c r="AE427" s="152"/>
      <c r="AF427" s="152"/>
      <c r="AG427" s="152"/>
      <c r="AH427" s="152"/>
      <c r="AI427" s="152"/>
      <c r="AJ427" s="152"/>
      <c r="AK427" s="152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</row>
    <row r="428" customFormat="false" ht="15.75" hidden="false" customHeight="true" outlineLevel="0" collapsed="false">
      <c r="A428" s="152"/>
      <c r="B428" s="152"/>
      <c r="C428" s="152"/>
      <c r="D428" s="152"/>
      <c r="E428" s="153"/>
      <c r="F428" s="153"/>
      <c r="G428" s="153"/>
      <c r="H428" s="153"/>
      <c r="I428" s="153"/>
      <c r="J428" s="153"/>
      <c r="K428" s="153"/>
      <c r="L428" s="153"/>
      <c r="M428" s="35"/>
      <c r="N428" s="35"/>
      <c r="O428" s="35"/>
      <c r="P428" s="152"/>
      <c r="Q428" s="152"/>
      <c r="R428" s="152"/>
      <c r="S428" s="152"/>
      <c r="T428" s="152"/>
      <c r="U428" s="152"/>
      <c r="V428" s="152"/>
      <c r="W428" s="152"/>
      <c r="X428" s="152"/>
      <c r="Y428" s="152"/>
      <c r="Z428" s="154"/>
      <c r="AA428" s="152"/>
      <c r="AB428" s="154"/>
      <c r="AC428" s="152"/>
      <c r="AD428" s="152"/>
      <c r="AE428" s="152"/>
      <c r="AF428" s="152"/>
      <c r="AG428" s="152"/>
      <c r="AH428" s="152"/>
      <c r="AI428" s="152"/>
      <c r="AJ428" s="152"/>
      <c r="AK428" s="152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</row>
    <row r="429" customFormat="false" ht="15.75" hidden="false" customHeight="true" outlineLevel="0" collapsed="false">
      <c r="A429" s="152"/>
      <c r="B429" s="152"/>
      <c r="C429" s="152"/>
      <c r="D429" s="152"/>
      <c r="E429" s="153"/>
      <c r="F429" s="153"/>
      <c r="G429" s="153"/>
      <c r="H429" s="153"/>
      <c r="I429" s="153"/>
      <c r="J429" s="153"/>
      <c r="K429" s="153"/>
      <c r="L429" s="153"/>
      <c r="M429" s="35"/>
      <c r="N429" s="35"/>
      <c r="O429" s="35"/>
      <c r="P429" s="152"/>
      <c r="Q429" s="152"/>
      <c r="R429" s="152"/>
      <c r="S429" s="152"/>
      <c r="T429" s="152"/>
      <c r="U429" s="152"/>
      <c r="V429" s="152"/>
      <c r="W429" s="152"/>
      <c r="X429" s="152"/>
      <c r="Y429" s="152"/>
      <c r="Z429" s="154"/>
      <c r="AA429" s="152"/>
      <c r="AB429" s="154"/>
      <c r="AC429" s="152"/>
      <c r="AD429" s="152"/>
      <c r="AE429" s="152"/>
      <c r="AF429" s="152"/>
      <c r="AG429" s="152"/>
      <c r="AH429" s="152"/>
      <c r="AI429" s="152"/>
      <c r="AJ429" s="152"/>
      <c r="AK429" s="152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</row>
    <row r="430" customFormat="false" ht="15.75" hidden="false" customHeight="true" outlineLevel="0" collapsed="false">
      <c r="A430" s="152"/>
      <c r="B430" s="152"/>
      <c r="C430" s="152"/>
      <c r="D430" s="152"/>
      <c r="E430" s="153"/>
      <c r="F430" s="153"/>
      <c r="G430" s="153"/>
      <c r="H430" s="153"/>
      <c r="I430" s="153"/>
      <c r="J430" s="153"/>
      <c r="K430" s="153"/>
      <c r="L430" s="153"/>
      <c r="M430" s="35"/>
      <c r="N430" s="35"/>
      <c r="O430" s="35"/>
      <c r="P430" s="152"/>
      <c r="Q430" s="152"/>
      <c r="R430" s="152"/>
      <c r="S430" s="152"/>
      <c r="T430" s="152"/>
      <c r="U430" s="152"/>
      <c r="V430" s="152"/>
      <c r="W430" s="152"/>
      <c r="X430" s="152"/>
      <c r="Y430" s="152"/>
      <c r="Z430" s="154"/>
      <c r="AA430" s="152"/>
      <c r="AB430" s="154"/>
      <c r="AC430" s="152"/>
      <c r="AD430" s="152"/>
      <c r="AE430" s="152"/>
      <c r="AF430" s="152"/>
      <c r="AG430" s="152"/>
      <c r="AH430" s="152"/>
      <c r="AI430" s="152"/>
      <c r="AJ430" s="152"/>
      <c r="AK430" s="152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</row>
    <row r="431" customFormat="false" ht="15.75" hidden="false" customHeight="true" outlineLevel="0" collapsed="false">
      <c r="A431" s="152"/>
      <c r="B431" s="152"/>
      <c r="C431" s="152"/>
      <c r="D431" s="152"/>
      <c r="E431" s="153"/>
      <c r="F431" s="153"/>
      <c r="G431" s="153"/>
      <c r="H431" s="153"/>
      <c r="I431" s="153"/>
      <c r="J431" s="153"/>
      <c r="K431" s="153"/>
      <c r="L431" s="153"/>
      <c r="M431" s="35"/>
      <c r="N431" s="35"/>
      <c r="O431" s="35"/>
      <c r="P431" s="152"/>
      <c r="Q431" s="152"/>
      <c r="R431" s="152"/>
      <c r="S431" s="152"/>
      <c r="T431" s="152"/>
      <c r="U431" s="152"/>
      <c r="V431" s="152"/>
      <c r="W431" s="152"/>
      <c r="X431" s="152"/>
      <c r="Y431" s="152"/>
      <c r="Z431" s="154"/>
      <c r="AA431" s="152"/>
      <c r="AB431" s="154"/>
      <c r="AC431" s="152"/>
      <c r="AD431" s="152"/>
      <c r="AE431" s="152"/>
      <c r="AF431" s="152"/>
      <c r="AG431" s="152"/>
      <c r="AH431" s="152"/>
      <c r="AI431" s="152"/>
      <c r="AJ431" s="152"/>
      <c r="AK431" s="152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</row>
    <row r="432" customFormat="false" ht="15.75" hidden="false" customHeight="true" outlineLevel="0" collapsed="false">
      <c r="A432" s="152"/>
      <c r="B432" s="152"/>
      <c r="C432" s="152"/>
      <c r="D432" s="152"/>
      <c r="E432" s="153"/>
      <c r="F432" s="153"/>
      <c r="G432" s="153"/>
      <c r="H432" s="153"/>
      <c r="I432" s="153"/>
      <c r="J432" s="153"/>
      <c r="K432" s="153"/>
      <c r="L432" s="153"/>
      <c r="M432" s="35"/>
      <c r="N432" s="35"/>
      <c r="O432" s="35"/>
      <c r="P432" s="152"/>
      <c r="Q432" s="152"/>
      <c r="R432" s="152"/>
      <c r="S432" s="152"/>
      <c r="T432" s="152"/>
      <c r="U432" s="152"/>
      <c r="V432" s="152"/>
      <c r="W432" s="152"/>
      <c r="X432" s="152"/>
      <c r="Y432" s="152"/>
      <c r="Z432" s="154"/>
      <c r="AA432" s="152"/>
      <c r="AB432" s="154"/>
      <c r="AC432" s="152"/>
      <c r="AD432" s="152"/>
      <c r="AE432" s="152"/>
      <c r="AF432" s="152"/>
      <c r="AG432" s="152"/>
      <c r="AH432" s="152"/>
      <c r="AI432" s="152"/>
      <c r="AJ432" s="152"/>
      <c r="AK432" s="152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</row>
    <row r="433" customFormat="false" ht="15.75" hidden="false" customHeight="true" outlineLevel="0" collapsed="false">
      <c r="A433" s="152"/>
      <c r="B433" s="152"/>
      <c r="C433" s="152"/>
      <c r="D433" s="152"/>
      <c r="E433" s="153"/>
      <c r="F433" s="153"/>
      <c r="G433" s="153"/>
      <c r="H433" s="153"/>
      <c r="I433" s="153"/>
      <c r="J433" s="153"/>
      <c r="K433" s="153"/>
      <c r="L433" s="153"/>
      <c r="M433" s="35"/>
      <c r="N433" s="35"/>
      <c r="O433" s="35"/>
      <c r="P433" s="152"/>
      <c r="Q433" s="152"/>
      <c r="R433" s="152"/>
      <c r="S433" s="152"/>
      <c r="T433" s="152"/>
      <c r="U433" s="152"/>
      <c r="V433" s="152"/>
      <c r="W433" s="152"/>
      <c r="X433" s="152"/>
      <c r="Y433" s="152"/>
      <c r="Z433" s="154"/>
      <c r="AA433" s="152"/>
      <c r="AB433" s="154"/>
      <c r="AC433" s="152"/>
      <c r="AD433" s="152"/>
      <c r="AE433" s="152"/>
      <c r="AF433" s="152"/>
      <c r="AG433" s="152"/>
      <c r="AH433" s="152"/>
      <c r="AI433" s="152"/>
      <c r="AJ433" s="152"/>
      <c r="AK433" s="152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</row>
    <row r="434" customFormat="false" ht="15.75" hidden="false" customHeight="true" outlineLevel="0" collapsed="false">
      <c r="A434" s="152"/>
      <c r="B434" s="152"/>
      <c r="C434" s="152"/>
      <c r="D434" s="152"/>
      <c r="E434" s="153"/>
      <c r="F434" s="153"/>
      <c r="G434" s="153"/>
      <c r="H434" s="153"/>
      <c r="I434" s="153"/>
      <c r="J434" s="153"/>
      <c r="K434" s="153"/>
      <c r="L434" s="153"/>
      <c r="M434" s="35"/>
      <c r="N434" s="35"/>
      <c r="O434" s="35"/>
      <c r="P434" s="152"/>
      <c r="Q434" s="152"/>
      <c r="R434" s="152"/>
      <c r="S434" s="152"/>
      <c r="T434" s="152"/>
      <c r="U434" s="152"/>
      <c r="V434" s="152"/>
      <c r="W434" s="152"/>
      <c r="X434" s="152"/>
      <c r="Y434" s="152"/>
      <c r="Z434" s="154"/>
      <c r="AA434" s="152"/>
      <c r="AB434" s="154"/>
      <c r="AC434" s="152"/>
      <c r="AD434" s="152"/>
      <c r="AE434" s="152"/>
      <c r="AF434" s="152"/>
      <c r="AG434" s="152"/>
      <c r="AH434" s="152"/>
      <c r="AI434" s="152"/>
      <c r="AJ434" s="152"/>
      <c r="AK434" s="152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</row>
    <row r="435" customFormat="false" ht="15.75" hidden="false" customHeight="true" outlineLevel="0" collapsed="false">
      <c r="A435" s="152"/>
      <c r="B435" s="152"/>
      <c r="C435" s="152"/>
      <c r="D435" s="152"/>
      <c r="E435" s="153"/>
      <c r="F435" s="153"/>
      <c r="G435" s="153"/>
      <c r="H435" s="153"/>
      <c r="I435" s="153"/>
      <c r="J435" s="153"/>
      <c r="K435" s="153"/>
      <c r="L435" s="153"/>
      <c r="M435" s="35"/>
      <c r="N435" s="35"/>
      <c r="O435" s="35"/>
      <c r="P435" s="152"/>
      <c r="Q435" s="152"/>
      <c r="R435" s="152"/>
      <c r="S435" s="152"/>
      <c r="T435" s="152"/>
      <c r="U435" s="152"/>
      <c r="V435" s="152"/>
      <c r="W435" s="152"/>
      <c r="X435" s="152"/>
      <c r="Y435" s="152"/>
      <c r="Z435" s="154"/>
      <c r="AA435" s="152"/>
      <c r="AB435" s="154"/>
      <c r="AC435" s="152"/>
      <c r="AD435" s="152"/>
      <c r="AE435" s="152"/>
      <c r="AF435" s="152"/>
      <c r="AG435" s="152"/>
      <c r="AH435" s="152"/>
      <c r="AI435" s="152"/>
      <c r="AJ435" s="152"/>
      <c r="AK435" s="152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</row>
    <row r="436" customFormat="false" ht="15.75" hidden="false" customHeight="true" outlineLevel="0" collapsed="false">
      <c r="A436" s="152"/>
      <c r="B436" s="152"/>
      <c r="C436" s="152"/>
      <c r="D436" s="152"/>
      <c r="E436" s="153"/>
      <c r="F436" s="153"/>
      <c r="G436" s="153"/>
      <c r="H436" s="153"/>
      <c r="I436" s="153"/>
      <c r="J436" s="153"/>
      <c r="K436" s="153"/>
      <c r="L436" s="153"/>
      <c r="M436" s="35"/>
      <c r="N436" s="35"/>
      <c r="O436" s="35"/>
      <c r="P436" s="152"/>
      <c r="Q436" s="152"/>
      <c r="R436" s="152"/>
      <c r="S436" s="152"/>
      <c r="T436" s="152"/>
      <c r="U436" s="152"/>
      <c r="V436" s="152"/>
      <c r="W436" s="152"/>
      <c r="X436" s="152"/>
      <c r="Y436" s="152"/>
      <c r="Z436" s="154"/>
      <c r="AA436" s="152"/>
      <c r="AB436" s="154"/>
      <c r="AC436" s="152"/>
      <c r="AD436" s="152"/>
      <c r="AE436" s="152"/>
      <c r="AF436" s="152"/>
      <c r="AG436" s="152"/>
      <c r="AH436" s="152"/>
      <c r="AI436" s="152"/>
      <c r="AJ436" s="152"/>
      <c r="AK436" s="152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</row>
    <row r="437" customFormat="false" ht="15.75" hidden="false" customHeight="true" outlineLevel="0" collapsed="false">
      <c r="A437" s="152"/>
      <c r="B437" s="152"/>
      <c r="C437" s="152"/>
      <c r="D437" s="152"/>
      <c r="E437" s="153"/>
      <c r="F437" s="153"/>
      <c r="G437" s="153"/>
      <c r="H437" s="153"/>
      <c r="I437" s="153"/>
      <c r="J437" s="153"/>
      <c r="K437" s="153"/>
      <c r="L437" s="153"/>
      <c r="M437" s="35"/>
      <c r="N437" s="35"/>
      <c r="O437" s="35"/>
      <c r="P437" s="152"/>
      <c r="Q437" s="152"/>
      <c r="R437" s="152"/>
      <c r="S437" s="152"/>
      <c r="T437" s="152"/>
      <c r="U437" s="152"/>
      <c r="V437" s="152"/>
      <c r="W437" s="152"/>
      <c r="X437" s="152"/>
      <c r="Y437" s="152"/>
      <c r="Z437" s="154"/>
      <c r="AA437" s="152"/>
      <c r="AB437" s="154"/>
      <c r="AC437" s="152"/>
      <c r="AD437" s="152"/>
      <c r="AE437" s="152"/>
      <c r="AF437" s="152"/>
      <c r="AG437" s="152"/>
      <c r="AH437" s="152"/>
      <c r="AI437" s="152"/>
      <c r="AJ437" s="152"/>
      <c r="AK437" s="152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</row>
    <row r="438" customFormat="false" ht="15.75" hidden="false" customHeight="true" outlineLevel="0" collapsed="false">
      <c r="A438" s="152"/>
      <c r="B438" s="152"/>
      <c r="C438" s="152"/>
      <c r="D438" s="152"/>
      <c r="E438" s="153"/>
      <c r="F438" s="153"/>
      <c r="G438" s="153"/>
      <c r="H438" s="153"/>
      <c r="I438" s="153"/>
      <c r="J438" s="153"/>
      <c r="K438" s="153"/>
      <c r="L438" s="153"/>
      <c r="M438" s="35"/>
      <c r="N438" s="35"/>
      <c r="O438" s="35"/>
      <c r="P438" s="152"/>
      <c r="Q438" s="152"/>
      <c r="R438" s="152"/>
      <c r="S438" s="152"/>
      <c r="T438" s="152"/>
      <c r="U438" s="152"/>
      <c r="V438" s="152"/>
      <c r="W438" s="152"/>
      <c r="X438" s="152"/>
      <c r="Y438" s="152"/>
      <c r="Z438" s="154"/>
      <c r="AA438" s="152"/>
      <c r="AB438" s="154"/>
      <c r="AC438" s="152"/>
      <c r="AD438" s="152"/>
      <c r="AE438" s="152"/>
      <c r="AF438" s="152"/>
      <c r="AG438" s="152"/>
      <c r="AH438" s="152"/>
      <c r="AI438" s="152"/>
      <c r="AJ438" s="152"/>
      <c r="AK438" s="152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</row>
    <row r="439" customFormat="false" ht="15.75" hidden="false" customHeight="true" outlineLevel="0" collapsed="false">
      <c r="A439" s="152"/>
      <c r="B439" s="152"/>
      <c r="C439" s="152"/>
      <c r="D439" s="152"/>
      <c r="E439" s="153"/>
      <c r="F439" s="153"/>
      <c r="G439" s="153"/>
      <c r="H439" s="153"/>
      <c r="I439" s="153"/>
      <c r="J439" s="153"/>
      <c r="K439" s="153"/>
      <c r="L439" s="153"/>
      <c r="M439" s="35"/>
      <c r="N439" s="35"/>
      <c r="O439" s="35"/>
      <c r="P439" s="152"/>
      <c r="Q439" s="152"/>
      <c r="R439" s="152"/>
      <c r="S439" s="152"/>
      <c r="T439" s="152"/>
      <c r="U439" s="152"/>
      <c r="V439" s="152"/>
      <c r="W439" s="152"/>
      <c r="X439" s="152"/>
      <c r="Y439" s="152"/>
      <c r="Z439" s="154"/>
      <c r="AA439" s="152"/>
      <c r="AB439" s="154"/>
      <c r="AC439" s="152"/>
      <c r="AD439" s="152"/>
      <c r="AE439" s="152"/>
      <c r="AF439" s="152"/>
      <c r="AG439" s="152"/>
      <c r="AH439" s="152"/>
      <c r="AI439" s="152"/>
      <c r="AJ439" s="152"/>
      <c r="AK439" s="152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</row>
    <row r="440" customFormat="false" ht="15.75" hidden="false" customHeight="true" outlineLevel="0" collapsed="false">
      <c r="A440" s="152"/>
      <c r="B440" s="152"/>
      <c r="C440" s="152"/>
      <c r="D440" s="152"/>
      <c r="E440" s="153"/>
      <c r="F440" s="153"/>
      <c r="G440" s="153"/>
      <c r="H440" s="153"/>
      <c r="I440" s="153"/>
      <c r="J440" s="153"/>
      <c r="K440" s="153"/>
      <c r="L440" s="153"/>
      <c r="M440" s="35"/>
      <c r="N440" s="35"/>
      <c r="O440" s="35"/>
      <c r="P440" s="152"/>
      <c r="Q440" s="152"/>
      <c r="R440" s="152"/>
      <c r="S440" s="152"/>
      <c r="T440" s="152"/>
      <c r="U440" s="152"/>
      <c r="V440" s="152"/>
      <c r="W440" s="152"/>
      <c r="X440" s="152"/>
      <c r="Y440" s="152"/>
      <c r="Z440" s="154"/>
      <c r="AA440" s="152"/>
      <c r="AB440" s="154"/>
      <c r="AC440" s="152"/>
      <c r="AD440" s="152"/>
      <c r="AE440" s="152"/>
      <c r="AF440" s="152"/>
      <c r="AG440" s="152"/>
      <c r="AH440" s="152"/>
      <c r="AI440" s="152"/>
      <c r="AJ440" s="152"/>
      <c r="AK440" s="152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</row>
    <row r="441" customFormat="false" ht="15.75" hidden="false" customHeight="true" outlineLevel="0" collapsed="false">
      <c r="A441" s="152"/>
      <c r="B441" s="152"/>
      <c r="C441" s="152"/>
      <c r="D441" s="152"/>
      <c r="E441" s="153"/>
      <c r="F441" s="153"/>
      <c r="G441" s="153"/>
      <c r="H441" s="153"/>
      <c r="I441" s="153"/>
      <c r="J441" s="153"/>
      <c r="K441" s="153"/>
      <c r="L441" s="153"/>
      <c r="M441" s="35"/>
      <c r="N441" s="35"/>
      <c r="O441" s="35"/>
      <c r="P441" s="152"/>
      <c r="Q441" s="152"/>
      <c r="R441" s="152"/>
      <c r="S441" s="152"/>
      <c r="T441" s="152"/>
      <c r="U441" s="152"/>
      <c r="V441" s="152"/>
      <c r="W441" s="152"/>
      <c r="X441" s="152"/>
      <c r="Y441" s="152"/>
      <c r="Z441" s="154"/>
      <c r="AA441" s="152"/>
      <c r="AB441" s="154"/>
      <c r="AC441" s="152"/>
      <c r="AD441" s="152"/>
      <c r="AE441" s="152"/>
      <c r="AF441" s="152"/>
      <c r="AG441" s="152"/>
      <c r="AH441" s="152"/>
      <c r="AI441" s="152"/>
      <c r="AJ441" s="152"/>
      <c r="AK441" s="152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</row>
    <row r="442" customFormat="false" ht="15.75" hidden="false" customHeight="true" outlineLevel="0" collapsed="false">
      <c r="A442" s="152"/>
      <c r="B442" s="152"/>
      <c r="C442" s="152"/>
      <c r="D442" s="152"/>
      <c r="E442" s="153"/>
      <c r="F442" s="153"/>
      <c r="G442" s="153"/>
      <c r="H442" s="153"/>
      <c r="I442" s="153"/>
      <c r="J442" s="153"/>
      <c r="K442" s="153"/>
      <c r="L442" s="153"/>
      <c r="M442" s="35"/>
      <c r="N442" s="35"/>
      <c r="O442" s="35"/>
      <c r="P442" s="152"/>
      <c r="Q442" s="152"/>
      <c r="R442" s="152"/>
      <c r="S442" s="152"/>
      <c r="T442" s="152"/>
      <c r="U442" s="152"/>
      <c r="V442" s="152"/>
      <c r="W442" s="152"/>
      <c r="X442" s="152"/>
      <c r="Y442" s="152"/>
      <c r="Z442" s="154"/>
      <c r="AA442" s="152"/>
      <c r="AB442" s="154"/>
      <c r="AC442" s="152"/>
      <c r="AD442" s="152"/>
      <c r="AE442" s="152"/>
      <c r="AF442" s="152"/>
      <c r="AG442" s="152"/>
      <c r="AH442" s="152"/>
      <c r="AI442" s="152"/>
      <c r="AJ442" s="152"/>
      <c r="AK442" s="152"/>
      <c r="AL442" s="155"/>
      <c r="AM442" s="155"/>
      <c r="AN442" s="155"/>
      <c r="AO442" s="155"/>
      <c r="AP442" s="155"/>
      <c r="AQ442" s="155"/>
      <c r="AR442" s="155"/>
      <c r="AS442" s="155"/>
      <c r="AT442" s="155"/>
      <c r="AU442" s="155"/>
      <c r="AV442" s="155"/>
      <c r="AW442" s="155"/>
      <c r="AX442" s="155"/>
    </row>
    <row r="443" customFormat="false" ht="15.75" hidden="false" customHeight="true" outlineLevel="0" collapsed="false">
      <c r="A443" s="152"/>
      <c r="B443" s="152"/>
      <c r="C443" s="152"/>
      <c r="D443" s="152"/>
      <c r="E443" s="153"/>
      <c r="F443" s="153"/>
      <c r="G443" s="153"/>
      <c r="H443" s="153"/>
      <c r="I443" s="153"/>
      <c r="J443" s="153"/>
      <c r="K443" s="153"/>
      <c r="L443" s="153"/>
      <c r="M443" s="35"/>
      <c r="N443" s="35"/>
      <c r="O443" s="35"/>
      <c r="P443" s="152"/>
      <c r="Q443" s="152"/>
      <c r="R443" s="152"/>
      <c r="S443" s="152"/>
      <c r="T443" s="152"/>
      <c r="U443" s="152"/>
      <c r="V443" s="152"/>
      <c r="W443" s="152"/>
      <c r="X443" s="152"/>
      <c r="Y443" s="152"/>
      <c r="Z443" s="154"/>
      <c r="AA443" s="152"/>
      <c r="AB443" s="154"/>
      <c r="AC443" s="152"/>
      <c r="AD443" s="152"/>
      <c r="AE443" s="152"/>
      <c r="AF443" s="152"/>
      <c r="AG443" s="152"/>
      <c r="AH443" s="152"/>
      <c r="AI443" s="152"/>
      <c r="AJ443" s="152"/>
      <c r="AK443" s="152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</row>
    <row r="444" customFormat="false" ht="15.75" hidden="false" customHeight="true" outlineLevel="0" collapsed="false">
      <c r="A444" s="152"/>
      <c r="B444" s="152"/>
      <c r="C444" s="152"/>
      <c r="D444" s="152"/>
      <c r="E444" s="153"/>
      <c r="F444" s="153"/>
      <c r="G444" s="153"/>
      <c r="H444" s="153"/>
      <c r="I444" s="153"/>
      <c r="J444" s="153"/>
      <c r="K444" s="153"/>
      <c r="L444" s="153"/>
      <c r="M444" s="35"/>
      <c r="N444" s="35"/>
      <c r="O444" s="35"/>
      <c r="P444" s="152"/>
      <c r="Q444" s="152"/>
      <c r="R444" s="152"/>
      <c r="S444" s="152"/>
      <c r="T444" s="152"/>
      <c r="U444" s="152"/>
      <c r="V444" s="152"/>
      <c r="W444" s="152"/>
      <c r="X444" s="152"/>
      <c r="Y444" s="152"/>
      <c r="Z444" s="154"/>
      <c r="AA444" s="152"/>
      <c r="AB444" s="154"/>
      <c r="AC444" s="152"/>
      <c r="AD444" s="152"/>
      <c r="AE444" s="152"/>
      <c r="AF444" s="152"/>
      <c r="AG444" s="152"/>
      <c r="AH444" s="152"/>
      <c r="AI444" s="152"/>
      <c r="AJ444" s="152"/>
      <c r="AK444" s="152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</row>
    <row r="445" customFormat="false" ht="15.75" hidden="false" customHeight="true" outlineLevel="0" collapsed="false">
      <c r="A445" s="152"/>
      <c r="B445" s="152"/>
      <c r="C445" s="152"/>
      <c r="D445" s="152"/>
      <c r="E445" s="153"/>
      <c r="F445" s="153"/>
      <c r="G445" s="153"/>
      <c r="H445" s="153"/>
      <c r="I445" s="153"/>
      <c r="J445" s="153"/>
      <c r="K445" s="153"/>
      <c r="L445" s="153"/>
      <c r="M445" s="35"/>
      <c r="N445" s="35"/>
      <c r="O445" s="35"/>
      <c r="P445" s="152"/>
      <c r="Q445" s="152"/>
      <c r="R445" s="152"/>
      <c r="S445" s="152"/>
      <c r="T445" s="152"/>
      <c r="U445" s="152"/>
      <c r="V445" s="152"/>
      <c r="W445" s="152"/>
      <c r="X445" s="152"/>
      <c r="Y445" s="152"/>
      <c r="Z445" s="154"/>
      <c r="AA445" s="152"/>
      <c r="AB445" s="154"/>
      <c r="AC445" s="152"/>
      <c r="AD445" s="152"/>
      <c r="AE445" s="152"/>
      <c r="AF445" s="152"/>
      <c r="AG445" s="152"/>
      <c r="AH445" s="152"/>
      <c r="AI445" s="152"/>
      <c r="AJ445" s="152"/>
      <c r="AK445" s="152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</row>
    <row r="446" customFormat="false" ht="15.75" hidden="false" customHeight="true" outlineLevel="0" collapsed="false">
      <c r="A446" s="152"/>
      <c r="B446" s="152"/>
      <c r="C446" s="152"/>
      <c r="D446" s="152"/>
      <c r="E446" s="153"/>
      <c r="F446" s="153"/>
      <c r="G446" s="153"/>
      <c r="H446" s="153"/>
      <c r="I446" s="153"/>
      <c r="J446" s="153"/>
      <c r="K446" s="153"/>
      <c r="L446" s="153"/>
      <c r="M446" s="35"/>
      <c r="N446" s="35"/>
      <c r="O446" s="35"/>
      <c r="P446" s="152"/>
      <c r="Q446" s="152"/>
      <c r="R446" s="152"/>
      <c r="S446" s="152"/>
      <c r="T446" s="152"/>
      <c r="U446" s="152"/>
      <c r="V446" s="152"/>
      <c r="W446" s="152"/>
      <c r="X446" s="152"/>
      <c r="Y446" s="152"/>
      <c r="Z446" s="154"/>
      <c r="AA446" s="152"/>
      <c r="AB446" s="154"/>
      <c r="AC446" s="152"/>
      <c r="AD446" s="152"/>
      <c r="AE446" s="152"/>
      <c r="AF446" s="152"/>
      <c r="AG446" s="152"/>
      <c r="AH446" s="152"/>
      <c r="AI446" s="152"/>
      <c r="AJ446" s="152"/>
      <c r="AK446" s="152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</row>
    <row r="447" customFormat="false" ht="15.75" hidden="false" customHeight="true" outlineLevel="0" collapsed="false">
      <c r="A447" s="152"/>
      <c r="B447" s="152"/>
      <c r="C447" s="152"/>
      <c r="D447" s="152"/>
      <c r="E447" s="153"/>
      <c r="F447" s="153"/>
      <c r="G447" s="153"/>
      <c r="H447" s="153"/>
      <c r="I447" s="153"/>
      <c r="J447" s="153"/>
      <c r="K447" s="153"/>
      <c r="L447" s="153"/>
      <c r="M447" s="35"/>
      <c r="N447" s="35"/>
      <c r="O447" s="35"/>
      <c r="P447" s="152"/>
      <c r="Q447" s="152"/>
      <c r="R447" s="152"/>
      <c r="S447" s="152"/>
      <c r="T447" s="152"/>
      <c r="U447" s="152"/>
      <c r="V447" s="152"/>
      <c r="W447" s="152"/>
      <c r="X447" s="152"/>
      <c r="Y447" s="152"/>
      <c r="Z447" s="154"/>
      <c r="AA447" s="152"/>
      <c r="AB447" s="154"/>
      <c r="AC447" s="152"/>
      <c r="AD447" s="152"/>
      <c r="AE447" s="152"/>
      <c r="AF447" s="152"/>
      <c r="AG447" s="152"/>
      <c r="AH447" s="152"/>
      <c r="AI447" s="152"/>
      <c r="AJ447" s="152"/>
      <c r="AK447" s="152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</row>
    <row r="448" customFormat="false" ht="15.75" hidden="false" customHeight="true" outlineLevel="0" collapsed="false">
      <c r="A448" s="152"/>
      <c r="B448" s="152"/>
      <c r="C448" s="152"/>
      <c r="D448" s="152"/>
      <c r="E448" s="153"/>
      <c r="F448" s="153"/>
      <c r="G448" s="153"/>
      <c r="H448" s="153"/>
      <c r="I448" s="153"/>
      <c r="J448" s="153"/>
      <c r="K448" s="153"/>
      <c r="L448" s="153"/>
      <c r="M448" s="35"/>
      <c r="N448" s="35"/>
      <c r="O448" s="35"/>
      <c r="P448" s="152"/>
      <c r="Q448" s="152"/>
      <c r="R448" s="152"/>
      <c r="S448" s="152"/>
      <c r="T448" s="152"/>
      <c r="U448" s="152"/>
      <c r="V448" s="152"/>
      <c r="W448" s="152"/>
      <c r="X448" s="152"/>
      <c r="Y448" s="152"/>
      <c r="Z448" s="154"/>
      <c r="AA448" s="152"/>
      <c r="AB448" s="154"/>
      <c r="AC448" s="152"/>
      <c r="AD448" s="152"/>
      <c r="AE448" s="152"/>
      <c r="AF448" s="152"/>
      <c r="AG448" s="152"/>
      <c r="AH448" s="152"/>
      <c r="AI448" s="152"/>
      <c r="AJ448" s="152"/>
      <c r="AK448" s="152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</row>
    <row r="449" customFormat="false" ht="15.75" hidden="false" customHeight="true" outlineLevel="0" collapsed="false">
      <c r="A449" s="152"/>
      <c r="B449" s="152"/>
      <c r="C449" s="152"/>
      <c r="D449" s="152"/>
      <c r="E449" s="153"/>
      <c r="F449" s="153"/>
      <c r="G449" s="153"/>
      <c r="H449" s="153"/>
      <c r="I449" s="153"/>
      <c r="J449" s="153"/>
      <c r="K449" s="153"/>
      <c r="L449" s="153"/>
      <c r="M449" s="35"/>
      <c r="N449" s="35"/>
      <c r="O449" s="35"/>
      <c r="P449" s="152"/>
      <c r="Q449" s="152"/>
      <c r="R449" s="152"/>
      <c r="S449" s="152"/>
      <c r="T449" s="152"/>
      <c r="U449" s="152"/>
      <c r="V449" s="152"/>
      <c r="W449" s="152"/>
      <c r="X449" s="152"/>
      <c r="Y449" s="152"/>
      <c r="Z449" s="154"/>
      <c r="AA449" s="152"/>
      <c r="AB449" s="154"/>
      <c r="AC449" s="152"/>
      <c r="AD449" s="152"/>
      <c r="AE449" s="152"/>
      <c r="AF449" s="152"/>
      <c r="AG449" s="152"/>
      <c r="AH449" s="152"/>
      <c r="AI449" s="152"/>
      <c r="AJ449" s="152"/>
      <c r="AK449" s="152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</row>
    <row r="450" customFormat="false" ht="15.75" hidden="false" customHeight="true" outlineLevel="0" collapsed="false">
      <c r="A450" s="152"/>
      <c r="B450" s="152"/>
      <c r="C450" s="152"/>
      <c r="D450" s="152"/>
      <c r="E450" s="153"/>
      <c r="F450" s="153"/>
      <c r="G450" s="153"/>
      <c r="H450" s="153"/>
      <c r="I450" s="153"/>
      <c r="J450" s="153"/>
      <c r="K450" s="153"/>
      <c r="L450" s="153"/>
      <c r="M450" s="35"/>
      <c r="N450" s="35"/>
      <c r="O450" s="35"/>
      <c r="P450" s="152"/>
      <c r="Q450" s="152"/>
      <c r="R450" s="152"/>
      <c r="S450" s="152"/>
      <c r="T450" s="152"/>
      <c r="U450" s="152"/>
      <c r="V450" s="152"/>
      <c r="W450" s="152"/>
      <c r="X450" s="152"/>
      <c r="Y450" s="152"/>
      <c r="Z450" s="154"/>
      <c r="AA450" s="152"/>
      <c r="AB450" s="154"/>
      <c r="AC450" s="152"/>
      <c r="AD450" s="152"/>
      <c r="AE450" s="152"/>
      <c r="AF450" s="152"/>
      <c r="AG450" s="152"/>
      <c r="AH450" s="152"/>
      <c r="AI450" s="152"/>
      <c r="AJ450" s="152"/>
      <c r="AK450" s="152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</row>
    <row r="451" customFormat="false" ht="15.75" hidden="false" customHeight="true" outlineLevel="0" collapsed="false">
      <c r="A451" s="152"/>
      <c r="B451" s="152"/>
      <c r="C451" s="152"/>
      <c r="D451" s="152"/>
      <c r="E451" s="153"/>
      <c r="F451" s="153"/>
      <c r="G451" s="153"/>
      <c r="H451" s="153"/>
      <c r="I451" s="153"/>
      <c r="J451" s="153"/>
      <c r="K451" s="153"/>
      <c r="L451" s="153"/>
      <c r="M451" s="35"/>
      <c r="N451" s="35"/>
      <c r="O451" s="35"/>
      <c r="P451" s="152"/>
      <c r="Q451" s="152"/>
      <c r="R451" s="152"/>
      <c r="S451" s="152"/>
      <c r="T451" s="152"/>
      <c r="U451" s="152"/>
      <c r="V451" s="152"/>
      <c r="W451" s="152"/>
      <c r="X451" s="152"/>
      <c r="Y451" s="152"/>
      <c r="Z451" s="154"/>
      <c r="AA451" s="152"/>
      <c r="AB451" s="154"/>
      <c r="AC451" s="152"/>
      <c r="AD451" s="152"/>
      <c r="AE451" s="152"/>
      <c r="AF451" s="152"/>
      <c r="AG451" s="152"/>
      <c r="AH451" s="152"/>
      <c r="AI451" s="152"/>
      <c r="AJ451" s="152"/>
      <c r="AK451" s="152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</row>
    <row r="452" customFormat="false" ht="15.75" hidden="false" customHeight="true" outlineLevel="0" collapsed="false">
      <c r="A452" s="152"/>
      <c r="B452" s="152"/>
      <c r="C452" s="152"/>
      <c r="D452" s="152"/>
      <c r="E452" s="153"/>
      <c r="F452" s="153"/>
      <c r="G452" s="153"/>
      <c r="H452" s="153"/>
      <c r="I452" s="153"/>
      <c r="J452" s="153"/>
      <c r="K452" s="153"/>
      <c r="L452" s="153"/>
      <c r="M452" s="35"/>
      <c r="N452" s="35"/>
      <c r="O452" s="35"/>
      <c r="P452" s="152"/>
      <c r="Q452" s="152"/>
      <c r="R452" s="152"/>
      <c r="S452" s="152"/>
      <c r="T452" s="152"/>
      <c r="U452" s="152"/>
      <c r="V452" s="152"/>
      <c r="W452" s="152"/>
      <c r="X452" s="152"/>
      <c r="Y452" s="152"/>
      <c r="Z452" s="154"/>
      <c r="AA452" s="152"/>
      <c r="AB452" s="154"/>
      <c r="AC452" s="152"/>
      <c r="AD452" s="152"/>
      <c r="AE452" s="152"/>
      <c r="AF452" s="152"/>
      <c r="AG452" s="152"/>
      <c r="AH452" s="152"/>
      <c r="AI452" s="152"/>
      <c r="AJ452" s="152"/>
      <c r="AK452" s="152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</row>
    <row r="453" customFormat="false" ht="15.75" hidden="false" customHeight="true" outlineLevel="0" collapsed="false">
      <c r="A453" s="152"/>
      <c r="B453" s="152"/>
      <c r="C453" s="152"/>
      <c r="D453" s="152"/>
      <c r="E453" s="153"/>
      <c r="F453" s="153"/>
      <c r="G453" s="153"/>
      <c r="H453" s="153"/>
      <c r="I453" s="153"/>
      <c r="J453" s="153"/>
      <c r="K453" s="153"/>
      <c r="L453" s="153"/>
      <c r="M453" s="35"/>
      <c r="N453" s="35"/>
      <c r="O453" s="35"/>
      <c r="P453" s="152"/>
      <c r="Q453" s="152"/>
      <c r="R453" s="152"/>
      <c r="S453" s="152"/>
      <c r="T453" s="152"/>
      <c r="U453" s="152"/>
      <c r="V453" s="152"/>
      <c r="W453" s="152"/>
      <c r="X453" s="152"/>
      <c r="Y453" s="152"/>
      <c r="Z453" s="154"/>
      <c r="AA453" s="152"/>
      <c r="AB453" s="154"/>
      <c r="AC453" s="152"/>
      <c r="AD453" s="152"/>
      <c r="AE453" s="152"/>
      <c r="AF453" s="152"/>
      <c r="AG453" s="152"/>
      <c r="AH453" s="152"/>
      <c r="AI453" s="152"/>
      <c r="AJ453" s="152"/>
      <c r="AK453" s="152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</row>
    <row r="454" customFormat="false" ht="15.75" hidden="false" customHeight="true" outlineLevel="0" collapsed="false">
      <c r="A454" s="152"/>
      <c r="B454" s="152"/>
      <c r="C454" s="152"/>
      <c r="D454" s="152"/>
      <c r="E454" s="153"/>
      <c r="F454" s="153"/>
      <c r="G454" s="153"/>
      <c r="H454" s="153"/>
      <c r="I454" s="153"/>
      <c r="J454" s="153"/>
      <c r="K454" s="153"/>
      <c r="L454" s="153"/>
      <c r="M454" s="35"/>
      <c r="N454" s="35"/>
      <c r="O454" s="35"/>
      <c r="P454" s="152"/>
      <c r="Q454" s="152"/>
      <c r="R454" s="152"/>
      <c r="S454" s="152"/>
      <c r="T454" s="152"/>
      <c r="U454" s="152"/>
      <c r="V454" s="152"/>
      <c r="W454" s="152"/>
      <c r="X454" s="152"/>
      <c r="Y454" s="152"/>
      <c r="Z454" s="154"/>
      <c r="AA454" s="152"/>
      <c r="AB454" s="154"/>
      <c r="AC454" s="152"/>
      <c r="AD454" s="152"/>
      <c r="AE454" s="152"/>
      <c r="AF454" s="152"/>
      <c r="AG454" s="152"/>
      <c r="AH454" s="152"/>
      <c r="AI454" s="152"/>
      <c r="AJ454" s="152"/>
      <c r="AK454" s="152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</row>
    <row r="455" customFormat="false" ht="15.75" hidden="false" customHeight="true" outlineLevel="0" collapsed="false">
      <c r="A455" s="152"/>
      <c r="B455" s="152"/>
      <c r="C455" s="152"/>
      <c r="D455" s="152"/>
      <c r="E455" s="153"/>
      <c r="F455" s="153"/>
      <c r="G455" s="153"/>
      <c r="H455" s="153"/>
      <c r="I455" s="153"/>
      <c r="J455" s="153"/>
      <c r="K455" s="153"/>
      <c r="L455" s="153"/>
      <c r="M455" s="35"/>
      <c r="N455" s="35"/>
      <c r="O455" s="35"/>
      <c r="P455" s="152"/>
      <c r="Q455" s="152"/>
      <c r="R455" s="152"/>
      <c r="S455" s="152"/>
      <c r="T455" s="152"/>
      <c r="U455" s="152"/>
      <c r="V455" s="152"/>
      <c r="W455" s="152"/>
      <c r="X455" s="152"/>
      <c r="Y455" s="152"/>
      <c r="Z455" s="154"/>
      <c r="AA455" s="152"/>
      <c r="AB455" s="154"/>
      <c r="AC455" s="152"/>
      <c r="AD455" s="152"/>
      <c r="AE455" s="152"/>
      <c r="AF455" s="152"/>
      <c r="AG455" s="152"/>
      <c r="AH455" s="152"/>
      <c r="AI455" s="152"/>
      <c r="AJ455" s="152"/>
      <c r="AK455" s="152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</row>
    <row r="456" customFormat="false" ht="15.75" hidden="false" customHeight="true" outlineLevel="0" collapsed="false">
      <c r="A456" s="152"/>
      <c r="B456" s="152"/>
      <c r="C456" s="152"/>
      <c r="D456" s="152"/>
      <c r="E456" s="153"/>
      <c r="F456" s="153"/>
      <c r="G456" s="153"/>
      <c r="H456" s="153"/>
      <c r="I456" s="153"/>
      <c r="J456" s="153"/>
      <c r="K456" s="153"/>
      <c r="L456" s="153"/>
      <c r="M456" s="35"/>
      <c r="N456" s="35"/>
      <c r="O456" s="35"/>
      <c r="P456" s="152"/>
      <c r="Q456" s="152"/>
      <c r="R456" s="152"/>
      <c r="S456" s="152"/>
      <c r="T456" s="152"/>
      <c r="U456" s="152"/>
      <c r="V456" s="152"/>
      <c r="W456" s="152"/>
      <c r="X456" s="152"/>
      <c r="Y456" s="152"/>
      <c r="Z456" s="154"/>
      <c r="AA456" s="152"/>
      <c r="AB456" s="154"/>
      <c r="AC456" s="152"/>
      <c r="AD456" s="152"/>
      <c r="AE456" s="152"/>
      <c r="AF456" s="152"/>
      <c r="AG456" s="152"/>
      <c r="AH456" s="152"/>
      <c r="AI456" s="152"/>
      <c r="AJ456" s="152"/>
      <c r="AK456" s="152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</row>
    <row r="457" customFormat="false" ht="15.75" hidden="false" customHeight="true" outlineLevel="0" collapsed="false">
      <c r="A457" s="152"/>
      <c r="B457" s="152"/>
      <c r="C457" s="152"/>
      <c r="D457" s="152"/>
      <c r="E457" s="153"/>
      <c r="F457" s="153"/>
      <c r="G457" s="153"/>
      <c r="H457" s="153"/>
      <c r="I457" s="153"/>
      <c r="J457" s="153"/>
      <c r="K457" s="153"/>
      <c r="L457" s="153"/>
      <c r="M457" s="35"/>
      <c r="N457" s="35"/>
      <c r="O457" s="35"/>
      <c r="P457" s="152"/>
      <c r="Q457" s="152"/>
      <c r="R457" s="152"/>
      <c r="S457" s="152"/>
      <c r="T457" s="152"/>
      <c r="U457" s="152"/>
      <c r="V457" s="152"/>
      <c r="W457" s="152"/>
      <c r="X457" s="152"/>
      <c r="Y457" s="152"/>
      <c r="Z457" s="154"/>
      <c r="AA457" s="152"/>
      <c r="AB457" s="154"/>
      <c r="AC457" s="152"/>
      <c r="AD457" s="152"/>
      <c r="AE457" s="152"/>
      <c r="AF457" s="152"/>
      <c r="AG457" s="152"/>
      <c r="AH457" s="152"/>
      <c r="AI457" s="152"/>
      <c r="AJ457" s="152"/>
      <c r="AK457" s="152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</row>
    <row r="458" customFormat="false" ht="15.75" hidden="false" customHeight="true" outlineLevel="0" collapsed="false">
      <c r="A458" s="152"/>
      <c r="B458" s="152"/>
      <c r="C458" s="152"/>
      <c r="D458" s="152"/>
      <c r="E458" s="153"/>
      <c r="F458" s="153"/>
      <c r="G458" s="153"/>
      <c r="H458" s="153"/>
      <c r="I458" s="153"/>
      <c r="J458" s="153"/>
      <c r="K458" s="153"/>
      <c r="L458" s="153"/>
      <c r="M458" s="35"/>
      <c r="N458" s="35"/>
      <c r="O458" s="35"/>
      <c r="P458" s="152"/>
      <c r="Q458" s="152"/>
      <c r="R458" s="152"/>
      <c r="S458" s="152"/>
      <c r="T458" s="152"/>
      <c r="U458" s="152"/>
      <c r="V458" s="152"/>
      <c r="W458" s="152"/>
      <c r="X458" s="152"/>
      <c r="Y458" s="152"/>
      <c r="Z458" s="154"/>
      <c r="AA458" s="152"/>
      <c r="AB458" s="154"/>
      <c r="AC458" s="152"/>
      <c r="AD458" s="152"/>
      <c r="AE458" s="152"/>
      <c r="AF458" s="152"/>
      <c r="AG458" s="152"/>
      <c r="AH458" s="152"/>
      <c r="AI458" s="152"/>
      <c r="AJ458" s="152"/>
      <c r="AK458" s="152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</row>
    <row r="459" customFormat="false" ht="15.75" hidden="false" customHeight="true" outlineLevel="0" collapsed="false">
      <c r="A459" s="152"/>
      <c r="B459" s="152"/>
      <c r="C459" s="152"/>
      <c r="D459" s="152"/>
      <c r="E459" s="153"/>
      <c r="F459" s="153"/>
      <c r="G459" s="153"/>
      <c r="H459" s="153"/>
      <c r="I459" s="153"/>
      <c r="J459" s="153"/>
      <c r="K459" s="153"/>
      <c r="L459" s="153"/>
      <c r="M459" s="35"/>
      <c r="N459" s="35"/>
      <c r="O459" s="35"/>
      <c r="P459" s="152"/>
      <c r="Q459" s="152"/>
      <c r="R459" s="152"/>
      <c r="S459" s="152"/>
      <c r="T459" s="152"/>
      <c r="U459" s="152"/>
      <c r="V459" s="152"/>
      <c r="W459" s="152"/>
      <c r="X459" s="152"/>
      <c r="Y459" s="152"/>
      <c r="Z459" s="154"/>
      <c r="AA459" s="152"/>
      <c r="AB459" s="154"/>
      <c r="AC459" s="152"/>
      <c r="AD459" s="152"/>
      <c r="AE459" s="152"/>
      <c r="AF459" s="152"/>
      <c r="AG459" s="152"/>
      <c r="AH459" s="152"/>
      <c r="AI459" s="152"/>
      <c r="AJ459" s="152"/>
      <c r="AK459" s="152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</row>
    <row r="460" customFormat="false" ht="15.75" hidden="false" customHeight="true" outlineLevel="0" collapsed="false">
      <c r="A460" s="152"/>
      <c r="B460" s="152"/>
      <c r="C460" s="152"/>
      <c r="D460" s="152"/>
      <c r="E460" s="153"/>
      <c r="F460" s="153"/>
      <c r="G460" s="153"/>
      <c r="H460" s="153"/>
      <c r="I460" s="153"/>
      <c r="J460" s="153"/>
      <c r="K460" s="153"/>
      <c r="L460" s="153"/>
      <c r="M460" s="35"/>
      <c r="N460" s="35"/>
      <c r="O460" s="35"/>
      <c r="P460" s="152"/>
      <c r="Q460" s="152"/>
      <c r="R460" s="152"/>
      <c r="S460" s="152"/>
      <c r="T460" s="152"/>
      <c r="U460" s="152"/>
      <c r="V460" s="152"/>
      <c r="W460" s="152"/>
      <c r="X460" s="152"/>
      <c r="Y460" s="152"/>
      <c r="Z460" s="154"/>
      <c r="AA460" s="152"/>
      <c r="AB460" s="154"/>
      <c r="AC460" s="152"/>
      <c r="AD460" s="152"/>
      <c r="AE460" s="152"/>
      <c r="AF460" s="152"/>
      <c r="AG460" s="152"/>
      <c r="AH460" s="152"/>
      <c r="AI460" s="152"/>
      <c r="AJ460" s="152"/>
      <c r="AK460" s="152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</row>
    <row r="461" customFormat="false" ht="15.75" hidden="false" customHeight="true" outlineLevel="0" collapsed="false">
      <c r="A461" s="152"/>
      <c r="B461" s="152"/>
      <c r="C461" s="152"/>
      <c r="D461" s="152"/>
      <c r="E461" s="153"/>
      <c r="F461" s="153"/>
      <c r="G461" s="153"/>
      <c r="H461" s="153"/>
      <c r="I461" s="153"/>
      <c r="J461" s="153"/>
      <c r="K461" s="153"/>
      <c r="L461" s="153"/>
      <c r="M461" s="35"/>
      <c r="N461" s="35"/>
      <c r="O461" s="35"/>
      <c r="P461" s="152"/>
      <c r="Q461" s="152"/>
      <c r="R461" s="152"/>
      <c r="S461" s="152"/>
      <c r="T461" s="152"/>
      <c r="U461" s="152"/>
      <c r="V461" s="152"/>
      <c r="W461" s="152"/>
      <c r="X461" s="152"/>
      <c r="Y461" s="152"/>
      <c r="Z461" s="154"/>
      <c r="AA461" s="152"/>
      <c r="AB461" s="154"/>
      <c r="AC461" s="152"/>
      <c r="AD461" s="152"/>
      <c r="AE461" s="152"/>
      <c r="AF461" s="152"/>
      <c r="AG461" s="152"/>
      <c r="AH461" s="152"/>
      <c r="AI461" s="152"/>
      <c r="AJ461" s="152"/>
      <c r="AK461" s="152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</row>
    <row r="462" customFormat="false" ht="15.75" hidden="false" customHeight="true" outlineLevel="0" collapsed="false">
      <c r="A462" s="152"/>
      <c r="B462" s="152"/>
      <c r="C462" s="152"/>
      <c r="D462" s="152"/>
      <c r="E462" s="153"/>
      <c r="F462" s="153"/>
      <c r="G462" s="153"/>
      <c r="H462" s="153"/>
      <c r="I462" s="153"/>
      <c r="J462" s="153"/>
      <c r="K462" s="153"/>
      <c r="L462" s="153"/>
      <c r="M462" s="35"/>
      <c r="N462" s="35"/>
      <c r="O462" s="35"/>
      <c r="P462" s="152"/>
      <c r="Q462" s="152"/>
      <c r="R462" s="152"/>
      <c r="S462" s="152"/>
      <c r="T462" s="152"/>
      <c r="U462" s="152"/>
      <c r="V462" s="152"/>
      <c r="W462" s="152"/>
      <c r="X462" s="152"/>
      <c r="Y462" s="152"/>
      <c r="Z462" s="154"/>
      <c r="AA462" s="152"/>
      <c r="AB462" s="154"/>
      <c r="AC462" s="152"/>
      <c r="AD462" s="152"/>
      <c r="AE462" s="152"/>
      <c r="AF462" s="152"/>
      <c r="AG462" s="152"/>
      <c r="AH462" s="152"/>
      <c r="AI462" s="152"/>
      <c r="AJ462" s="152"/>
      <c r="AK462" s="152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</row>
    <row r="463" customFormat="false" ht="15.75" hidden="false" customHeight="true" outlineLevel="0" collapsed="false">
      <c r="A463" s="152"/>
      <c r="B463" s="152"/>
      <c r="C463" s="152"/>
      <c r="D463" s="152"/>
      <c r="E463" s="153"/>
      <c r="F463" s="153"/>
      <c r="G463" s="153"/>
      <c r="H463" s="153"/>
      <c r="I463" s="153"/>
      <c r="J463" s="153"/>
      <c r="K463" s="153"/>
      <c r="L463" s="153"/>
      <c r="M463" s="35"/>
      <c r="N463" s="35"/>
      <c r="O463" s="35"/>
      <c r="P463" s="152"/>
      <c r="Q463" s="152"/>
      <c r="R463" s="152"/>
      <c r="S463" s="152"/>
      <c r="T463" s="152"/>
      <c r="U463" s="152"/>
      <c r="V463" s="152"/>
      <c r="W463" s="152"/>
      <c r="X463" s="152"/>
      <c r="Y463" s="152"/>
      <c r="Z463" s="154"/>
      <c r="AA463" s="152"/>
      <c r="AB463" s="154"/>
      <c r="AC463" s="152"/>
      <c r="AD463" s="152"/>
      <c r="AE463" s="152"/>
      <c r="AF463" s="152"/>
      <c r="AG463" s="152"/>
      <c r="AH463" s="152"/>
      <c r="AI463" s="152"/>
      <c r="AJ463" s="152"/>
      <c r="AK463" s="152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</row>
    <row r="464" customFormat="false" ht="15.75" hidden="false" customHeight="true" outlineLevel="0" collapsed="false">
      <c r="A464" s="152"/>
      <c r="B464" s="152"/>
      <c r="C464" s="152"/>
      <c r="D464" s="152"/>
      <c r="E464" s="153"/>
      <c r="F464" s="153"/>
      <c r="G464" s="153"/>
      <c r="H464" s="153"/>
      <c r="I464" s="153"/>
      <c r="J464" s="153"/>
      <c r="K464" s="153"/>
      <c r="L464" s="153"/>
      <c r="M464" s="35"/>
      <c r="N464" s="35"/>
      <c r="O464" s="35"/>
      <c r="P464" s="152"/>
      <c r="Q464" s="152"/>
      <c r="R464" s="152"/>
      <c r="S464" s="152"/>
      <c r="T464" s="152"/>
      <c r="U464" s="152"/>
      <c r="V464" s="152"/>
      <c r="W464" s="152"/>
      <c r="X464" s="152"/>
      <c r="Y464" s="152"/>
      <c r="Z464" s="154"/>
      <c r="AA464" s="152"/>
      <c r="AB464" s="154"/>
      <c r="AC464" s="152"/>
      <c r="AD464" s="152"/>
      <c r="AE464" s="152"/>
      <c r="AF464" s="152"/>
      <c r="AG464" s="152"/>
      <c r="AH464" s="152"/>
      <c r="AI464" s="152"/>
      <c r="AJ464" s="152"/>
      <c r="AK464" s="152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</row>
    <row r="465" customFormat="false" ht="15.75" hidden="false" customHeight="true" outlineLevel="0" collapsed="false">
      <c r="A465" s="152"/>
      <c r="B465" s="152"/>
      <c r="C465" s="152"/>
      <c r="D465" s="152"/>
      <c r="E465" s="153"/>
      <c r="F465" s="153"/>
      <c r="G465" s="153"/>
      <c r="H465" s="153"/>
      <c r="I465" s="153"/>
      <c r="J465" s="153"/>
      <c r="K465" s="153"/>
      <c r="L465" s="153"/>
      <c r="M465" s="35"/>
      <c r="N465" s="35"/>
      <c r="O465" s="35"/>
      <c r="P465" s="152"/>
      <c r="Q465" s="152"/>
      <c r="R465" s="152"/>
      <c r="S465" s="152"/>
      <c r="T465" s="152"/>
      <c r="U465" s="152"/>
      <c r="V465" s="152"/>
      <c r="W465" s="152"/>
      <c r="X465" s="152"/>
      <c r="Y465" s="152"/>
      <c r="Z465" s="154"/>
      <c r="AA465" s="152"/>
      <c r="AB465" s="154"/>
      <c r="AC465" s="152"/>
      <c r="AD465" s="152"/>
      <c r="AE465" s="152"/>
      <c r="AF465" s="152"/>
      <c r="AG465" s="152"/>
      <c r="AH465" s="152"/>
      <c r="AI465" s="152"/>
      <c r="AJ465" s="152"/>
      <c r="AK465" s="152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</row>
    <row r="466" customFormat="false" ht="15.75" hidden="false" customHeight="true" outlineLevel="0" collapsed="false">
      <c r="A466" s="152"/>
      <c r="B466" s="152"/>
      <c r="C466" s="152"/>
      <c r="D466" s="152"/>
      <c r="E466" s="153"/>
      <c r="F466" s="153"/>
      <c r="G466" s="153"/>
      <c r="H466" s="153"/>
      <c r="I466" s="153"/>
      <c r="J466" s="153"/>
      <c r="K466" s="153"/>
      <c r="L466" s="153"/>
      <c r="M466" s="35"/>
      <c r="N466" s="35"/>
      <c r="O466" s="35"/>
      <c r="P466" s="152"/>
      <c r="Q466" s="152"/>
      <c r="R466" s="152"/>
      <c r="S466" s="152"/>
      <c r="T466" s="152"/>
      <c r="U466" s="152"/>
      <c r="V466" s="152"/>
      <c r="W466" s="152"/>
      <c r="X466" s="152"/>
      <c r="Y466" s="152"/>
      <c r="Z466" s="154"/>
      <c r="AA466" s="152"/>
      <c r="AB466" s="154"/>
      <c r="AC466" s="152"/>
      <c r="AD466" s="152"/>
      <c r="AE466" s="152"/>
      <c r="AF466" s="152"/>
      <c r="AG466" s="152"/>
      <c r="AH466" s="152"/>
      <c r="AI466" s="152"/>
      <c r="AJ466" s="152"/>
      <c r="AK466" s="152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</row>
    <row r="467" customFormat="false" ht="15.75" hidden="false" customHeight="true" outlineLevel="0" collapsed="false">
      <c r="A467" s="152"/>
      <c r="B467" s="152"/>
      <c r="C467" s="152"/>
      <c r="D467" s="152"/>
      <c r="E467" s="153"/>
      <c r="F467" s="153"/>
      <c r="G467" s="153"/>
      <c r="H467" s="153"/>
      <c r="I467" s="153"/>
      <c r="J467" s="153"/>
      <c r="K467" s="153"/>
      <c r="L467" s="153"/>
      <c r="M467" s="35"/>
      <c r="N467" s="35"/>
      <c r="O467" s="35"/>
      <c r="P467" s="152"/>
      <c r="Q467" s="152"/>
      <c r="R467" s="152"/>
      <c r="S467" s="152"/>
      <c r="T467" s="152"/>
      <c r="U467" s="152"/>
      <c r="V467" s="152"/>
      <c r="W467" s="152"/>
      <c r="X467" s="152"/>
      <c r="Y467" s="152"/>
      <c r="Z467" s="154"/>
      <c r="AA467" s="152"/>
      <c r="AB467" s="154"/>
      <c r="AC467" s="152"/>
      <c r="AD467" s="152"/>
      <c r="AE467" s="152"/>
      <c r="AF467" s="152"/>
      <c r="AG467" s="152"/>
      <c r="AH467" s="152"/>
      <c r="AI467" s="152"/>
      <c r="AJ467" s="152"/>
      <c r="AK467" s="152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</row>
    <row r="468" customFormat="false" ht="15.75" hidden="false" customHeight="true" outlineLevel="0" collapsed="false">
      <c r="A468" s="152"/>
      <c r="B468" s="152"/>
      <c r="C468" s="152"/>
      <c r="D468" s="152"/>
      <c r="E468" s="153"/>
      <c r="F468" s="153"/>
      <c r="G468" s="153"/>
      <c r="H468" s="153"/>
      <c r="I468" s="153"/>
      <c r="J468" s="153"/>
      <c r="K468" s="153"/>
      <c r="L468" s="153"/>
      <c r="M468" s="35"/>
      <c r="N468" s="35"/>
      <c r="O468" s="35"/>
      <c r="P468" s="152"/>
      <c r="Q468" s="152"/>
      <c r="R468" s="152"/>
      <c r="S468" s="152"/>
      <c r="T468" s="152"/>
      <c r="U468" s="152"/>
      <c r="V468" s="152"/>
      <c r="W468" s="152"/>
      <c r="X468" s="152"/>
      <c r="Y468" s="152"/>
      <c r="Z468" s="154"/>
      <c r="AA468" s="152"/>
      <c r="AB468" s="154"/>
      <c r="AC468" s="152"/>
      <c r="AD468" s="152"/>
      <c r="AE468" s="152"/>
      <c r="AF468" s="152"/>
      <c r="AG468" s="152"/>
      <c r="AH468" s="152"/>
      <c r="AI468" s="152"/>
      <c r="AJ468" s="152"/>
      <c r="AK468" s="152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</row>
    <row r="469" customFormat="false" ht="15.75" hidden="false" customHeight="true" outlineLevel="0" collapsed="false">
      <c r="A469" s="152"/>
      <c r="B469" s="152"/>
      <c r="C469" s="152"/>
      <c r="D469" s="152"/>
      <c r="E469" s="153"/>
      <c r="F469" s="153"/>
      <c r="G469" s="153"/>
      <c r="H469" s="153"/>
      <c r="I469" s="153"/>
      <c r="J469" s="153"/>
      <c r="K469" s="153"/>
      <c r="L469" s="153"/>
      <c r="M469" s="35"/>
      <c r="N469" s="35"/>
      <c r="O469" s="35"/>
      <c r="P469" s="152"/>
      <c r="Q469" s="152"/>
      <c r="R469" s="152"/>
      <c r="S469" s="152"/>
      <c r="T469" s="152"/>
      <c r="U469" s="152"/>
      <c r="V469" s="152"/>
      <c r="W469" s="152"/>
      <c r="X469" s="152"/>
      <c r="Y469" s="152"/>
      <c r="Z469" s="154"/>
      <c r="AA469" s="152"/>
      <c r="AB469" s="154"/>
      <c r="AC469" s="152"/>
      <c r="AD469" s="152"/>
      <c r="AE469" s="152"/>
      <c r="AF469" s="152"/>
      <c r="AG469" s="152"/>
      <c r="AH469" s="152"/>
      <c r="AI469" s="152"/>
      <c r="AJ469" s="152"/>
      <c r="AK469" s="152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</row>
    <row r="470" customFormat="false" ht="15.75" hidden="false" customHeight="true" outlineLevel="0" collapsed="false">
      <c r="A470" s="152"/>
      <c r="B470" s="152"/>
      <c r="C470" s="152"/>
      <c r="D470" s="152"/>
      <c r="E470" s="153"/>
      <c r="F470" s="153"/>
      <c r="G470" s="153"/>
      <c r="H470" s="153"/>
      <c r="I470" s="153"/>
      <c r="J470" s="153"/>
      <c r="K470" s="153"/>
      <c r="L470" s="153"/>
      <c r="M470" s="35"/>
      <c r="N470" s="35"/>
      <c r="O470" s="35"/>
      <c r="P470" s="152"/>
      <c r="Q470" s="152"/>
      <c r="R470" s="152"/>
      <c r="S470" s="152"/>
      <c r="T470" s="152"/>
      <c r="U470" s="152"/>
      <c r="V470" s="152"/>
      <c r="W470" s="152"/>
      <c r="X470" s="152"/>
      <c r="Y470" s="152"/>
      <c r="Z470" s="154"/>
      <c r="AA470" s="152"/>
      <c r="AB470" s="154"/>
      <c r="AC470" s="152"/>
      <c r="AD470" s="152"/>
      <c r="AE470" s="152"/>
      <c r="AF470" s="152"/>
      <c r="AG470" s="152"/>
      <c r="AH470" s="152"/>
      <c r="AI470" s="152"/>
      <c r="AJ470" s="152"/>
      <c r="AK470" s="152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</row>
    <row r="471" customFormat="false" ht="15.75" hidden="false" customHeight="true" outlineLevel="0" collapsed="false">
      <c r="A471" s="152"/>
      <c r="B471" s="152"/>
      <c r="C471" s="152"/>
      <c r="D471" s="152"/>
      <c r="E471" s="153"/>
      <c r="F471" s="153"/>
      <c r="G471" s="153"/>
      <c r="H471" s="153"/>
      <c r="I471" s="153"/>
      <c r="J471" s="153"/>
      <c r="K471" s="153"/>
      <c r="L471" s="153"/>
      <c r="M471" s="35"/>
      <c r="N471" s="35"/>
      <c r="O471" s="35"/>
      <c r="P471" s="152"/>
      <c r="Q471" s="152"/>
      <c r="R471" s="152"/>
      <c r="S471" s="152"/>
      <c r="T471" s="152"/>
      <c r="U471" s="152"/>
      <c r="V471" s="152"/>
      <c r="W471" s="152"/>
      <c r="X471" s="152"/>
      <c r="Y471" s="152"/>
      <c r="Z471" s="154"/>
      <c r="AA471" s="152"/>
      <c r="AB471" s="154"/>
      <c r="AC471" s="152"/>
      <c r="AD471" s="152"/>
      <c r="AE471" s="152"/>
      <c r="AF471" s="152"/>
      <c r="AG471" s="152"/>
      <c r="AH471" s="152"/>
      <c r="AI471" s="152"/>
      <c r="AJ471" s="152"/>
      <c r="AK471" s="152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</row>
    <row r="472" customFormat="false" ht="15.75" hidden="false" customHeight="true" outlineLevel="0" collapsed="false">
      <c r="A472" s="152"/>
      <c r="B472" s="152"/>
      <c r="C472" s="152"/>
      <c r="D472" s="152"/>
      <c r="E472" s="153"/>
      <c r="F472" s="153"/>
      <c r="G472" s="153"/>
      <c r="H472" s="153"/>
      <c r="I472" s="153"/>
      <c r="J472" s="153"/>
      <c r="K472" s="153"/>
      <c r="L472" s="153"/>
      <c r="M472" s="35"/>
      <c r="N472" s="35"/>
      <c r="O472" s="35"/>
      <c r="P472" s="152"/>
      <c r="Q472" s="152"/>
      <c r="R472" s="152"/>
      <c r="S472" s="152"/>
      <c r="T472" s="152"/>
      <c r="U472" s="152"/>
      <c r="V472" s="152"/>
      <c r="W472" s="152"/>
      <c r="X472" s="152"/>
      <c r="Y472" s="152"/>
      <c r="Z472" s="154"/>
      <c r="AA472" s="152"/>
      <c r="AB472" s="154"/>
      <c r="AC472" s="152"/>
      <c r="AD472" s="152"/>
      <c r="AE472" s="152"/>
      <c r="AF472" s="152"/>
      <c r="AG472" s="152"/>
      <c r="AH472" s="152"/>
      <c r="AI472" s="152"/>
      <c r="AJ472" s="152"/>
      <c r="AK472" s="152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</row>
    <row r="473" customFormat="false" ht="15.75" hidden="false" customHeight="true" outlineLevel="0" collapsed="false">
      <c r="A473" s="152"/>
      <c r="B473" s="152"/>
      <c r="C473" s="152"/>
      <c r="D473" s="152"/>
      <c r="E473" s="153"/>
      <c r="F473" s="153"/>
      <c r="G473" s="153"/>
      <c r="H473" s="153"/>
      <c r="I473" s="153"/>
      <c r="J473" s="153"/>
      <c r="K473" s="153"/>
      <c r="L473" s="153"/>
      <c r="M473" s="35"/>
      <c r="N473" s="35"/>
      <c r="O473" s="35"/>
      <c r="P473" s="152"/>
      <c r="Q473" s="152"/>
      <c r="R473" s="152"/>
      <c r="S473" s="152"/>
      <c r="T473" s="152"/>
      <c r="U473" s="152"/>
      <c r="V473" s="152"/>
      <c r="W473" s="152"/>
      <c r="X473" s="152"/>
      <c r="Y473" s="152"/>
      <c r="Z473" s="154"/>
      <c r="AA473" s="152"/>
      <c r="AB473" s="154"/>
      <c r="AC473" s="152"/>
      <c r="AD473" s="152"/>
      <c r="AE473" s="152"/>
      <c r="AF473" s="152"/>
      <c r="AG473" s="152"/>
      <c r="AH473" s="152"/>
      <c r="AI473" s="152"/>
      <c r="AJ473" s="152"/>
      <c r="AK473" s="152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</row>
    <row r="474" customFormat="false" ht="15.75" hidden="false" customHeight="true" outlineLevel="0" collapsed="false">
      <c r="A474" s="152"/>
      <c r="B474" s="152"/>
      <c r="C474" s="152"/>
      <c r="D474" s="152"/>
      <c r="E474" s="153"/>
      <c r="F474" s="153"/>
      <c r="G474" s="153"/>
      <c r="H474" s="153"/>
      <c r="I474" s="153"/>
      <c r="J474" s="153"/>
      <c r="K474" s="153"/>
      <c r="L474" s="153"/>
      <c r="M474" s="35"/>
      <c r="N474" s="35"/>
      <c r="O474" s="35"/>
      <c r="P474" s="152"/>
      <c r="Q474" s="152"/>
      <c r="R474" s="152"/>
      <c r="S474" s="152"/>
      <c r="T474" s="152"/>
      <c r="U474" s="152"/>
      <c r="V474" s="152"/>
      <c r="W474" s="152"/>
      <c r="X474" s="152"/>
      <c r="Y474" s="152"/>
      <c r="Z474" s="154"/>
      <c r="AA474" s="152"/>
      <c r="AB474" s="154"/>
      <c r="AC474" s="152"/>
      <c r="AD474" s="152"/>
      <c r="AE474" s="152"/>
      <c r="AF474" s="152"/>
      <c r="AG474" s="152"/>
      <c r="AH474" s="152"/>
      <c r="AI474" s="152"/>
      <c r="AJ474" s="152"/>
      <c r="AK474" s="152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</row>
    <row r="475" customFormat="false" ht="15.75" hidden="false" customHeight="true" outlineLevel="0" collapsed="false">
      <c r="A475" s="152"/>
      <c r="B475" s="152"/>
      <c r="C475" s="152"/>
      <c r="D475" s="152"/>
      <c r="E475" s="153"/>
      <c r="F475" s="153"/>
      <c r="G475" s="153"/>
      <c r="H475" s="153"/>
      <c r="I475" s="153"/>
      <c r="J475" s="153"/>
      <c r="K475" s="153"/>
      <c r="L475" s="153"/>
      <c r="M475" s="35"/>
      <c r="N475" s="35"/>
      <c r="O475" s="35"/>
      <c r="P475" s="152"/>
      <c r="Q475" s="152"/>
      <c r="R475" s="152"/>
      <c r="S475" s="152"/>
      <c r="T475" s="152"/>
      <c r="U475" s="152"/>
      <c r="V475" s="152"/>
      <c r="W475" s="152"/>
      <c r="X475" s="152"/>
      <c r="Y475" s="152"/>
      <c r="Z475" s="154"/>
      <c r="AA475" s="152"/>
      <c r="AB475" s="154"/>
      <c r="AC475" s="152"/>
      <c r="AD475" s="152"/>
      <c r="AE475" s="152"/>
      <c r="AF475" s="152"/>
      <c r="AG475" s="152"/>
      <c r="AH475" s="152"/>
      <c r="AI475" s="152"/>
      <c r="AJ475" s="152"/>
      <c r="AK475" s="152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</row>
    <row r="476" customFormat="false" ht="15.75" hidden="false" customHeight="true" outlineLevel="0" collapsed="false">
      <c r="A476" s="152"/>
      <c r="B476" s="152"/>
      <c r="C476" s="152"/>
      <c r="D476" s="152"/>
      <c r="E476" s="153"/>
      <c r="F476" s="153"/>
      <c r="G476" s="153"/>
      <c r="H476" s="153"/>
      <c r="I476" s="153"/>
      <c r="J476" s="153"/>
      <c r="K476" s="153"/>
      <c r="L476" s="153"/>
      <c r="M476" s="35"/>
      <c r="N476" s="35"/>
      <c r="O476" s="35"/>
      <c r="P476" s="152"/>
      <c r="Q476" s="152"/>
      <c r="R476" s="152"/>
      <c r="S476" s="152"/>
      <c r="T476" s="152"/>
      <c r="U476" s="152"/>
      <c r="V476" s="152"/>
      <c r="W476" s="152"/>
      <c r="X476" s="152"/>
      <c r="Y476" s="152"/>
      <c r="Z476" s="154"/>
      <c r="AA476" s="152"/>
      <c r="AB476" s="154"/>
      <c r="AC476" s="152"/>
      <c r="AD476" s="152"/>
      <c r="AE476" s="152"/>
      <c r="AF476" s="152"/>
      <c r="AG476" s="152"/>
      <c r="AH476" s="152"/>
      <c r="AI476" s="152"/>
      <c r="AJ476" s="152"/>
      <c r="AK476" s="152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</row>
    <row r="477" customFormat="false" ht="15.75" hidden="false" customHeight="true" outlineLevel="0" collapsed="false">
      <c r="A477" s="152"/>
      <c r="B477" s="152"/>
      <c r="C477" s="152"/>
      <c r="D477" s="152"/>
      <c r="E477" s="153"/>
      <c r="F477" s="153"/>
      <c r="G477" s="153"/>
      <c r="H477" s="153"/>
      <c r="I477" s="153"/>
      <c r="J477" s="153"/>
      <c r="K477" s="153"/>
      <c r="L477" s="153"/>
      <c r="M477" s="35"/>
      <c r="N477" s="35"/>
      <c r="O477" s="35"/>
      <c r="P477" s="152"/>
      <c r="Q477" s="152"/>
      <c r="R477" s="152"/>
      <c r="S477" s="152"/>
      <c r="T477" s="152"/>
      <c r="U477" s="152"/>
      <c r="V477" s="152"/>
      <c r="W477" s="152"/>
      <c r="X477" s="152"/>
      <c r="Y477" s="152"/>
      <c r="Z477" s="154"/>
      <c r="AA477" s="152"/>
      <c r="AB477" s="154"/>
      <c r="AC477" s="152"/>
      <c r="AD477" s="152"/>
      <c r="AE477" s="152"/>
      <c r="AF477" s="152"/>
      <c r="AG477" s="152"/>
      <c r="AH477" s="152"/>
      <c r="AI477" s="152"/>
      <c r="AJ477" s="152"/>
      <c r="AK477" s="152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</row>
    <row r="478" customFormat="false" ht="15.75" hidden="false" customHeight="true" outlineLevel="0" collapsed="false">
      <c r="A478" s="152"/>
      <c r="B478" s="152"/>
      <c r="C478" s="152"/>
      <c r="D478" s="152"/>
      <c r="E478" s="153"/>
      <c r="F478" s="153"/>
      <c r="G478" s="153"/>
      <c r="H478" s="153"/>
      <c r="I478" s="153"/>
      <c r="J478" s="153"/>
      <c r="K478" s="153"/>
      <c r="L478" s="153"/>
      <c r="M478" s="35"/>
      <c r="N478" s="35"/>
      <c r="O478" s="35"/>
      <c r="P478" s="152"/>
      <c r="Q478" s="152"/>
      <c r="R478" s="152"/>
      <c r="S478" s="152"/>
      <c r="T478" s="152"/>
      <c r="U478" s="152"/>
      <c r="V478" s="152"/>
      <c r="W478" s="152"/>
      <c r="X478" s="152"/>
      <c r="Y478" s="152"/>
      <c r="Z478" s="154"/>
      <c r="AA478" s="152"/>
      <c r="AB478" s="154"/>
      <c r="AC478" s="152"/>
      <c r="AD478" s="152"/>
      <c r="AE478" s="152"/>
      <c r="AF478" s="152"/>
      <c r="AG478" s="152"/>
      <c r="AH478" s="152"/>
      <c r="AI478" s="152"/>
      <c r="AJ478" s="152"/>
      <c r="AK478" s="152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</row>
    <row r="479" customFormat="false" ht="15.75" hidden="false" customHeight="true" outlineLevel="0" collapsed="false">
      <c r="A479" s="152"/>
      <c r="B479" s="152"/>
      <c r="C479" s="152"/>
      <c r="D479" s="152"/>
      <c r="E479" s="153"/>
      <c r="F479" s="153"/>
      <c r="G479" s="153"/>
      <c r="H479" s="153"/>
      <c r="I479" s="153"/>
      <c r="J479" s="153"/>
      <c r="K479" s="153"/>
      <c r="L479" s="153"/>
      <c r="M479" s="35"/>
      <c r="N479" s="35"/>
      <c r="O479" s="35"/>
      <c r="P479" s="152"/>
      <c r="Q479" s="152"/>
      <c r="R479" s="152"/>
      <c r="S479" s="152"/>
      <c r="T479" s="152"/>
      <c r="U479" s="152"/>
      <c r="V479" s="152"/>
      <c r="W479" s="152"/>
      <c r="X479" s="152"/>
      <c r="Y479" s="152"/>
      <c r="Z479" s="154"/>
      <c r="AA479" s="152"/>
      <c r="AB479" s="154"/>
      <c r="AC479" s="152"/>
      <c r="AD479" s="152"/>
      <c r="AE479" s="152"/>
      <c r="AF479" s="152"/>
      <c r="AG479" s="152"/>
      <c r="AH479" s="152"/>
      <c r="AI479" s="152"/>
      <c r="AJ479" s="152"/>
      <c r="AK479" s="152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</row>
    <row r="480" customFormat="false" ht="15.75" hidden="false" customHeight="true" outlineLevel="0" collapsed="false">
      <c r="A480" s="152"/>
      <c r="B480" s="152"/>
      <c r="C480" s="152"/>
      <c r="D480" s="152"/>
      <c r="E480" s="153"/>
      <c r="F480" s="153"/>
      <c r="G480" s="153"/>
      <c r="H480" s="153"/>
      <c r="I480" s="153"/>
      <c r="J480" s="153"/>
      <c r="K480" s="153"/>
      <c r="L480" s="153"/>
      <c r="M480" s="35"/>
      <c r="N480" s="35"/>
      <c r="O480" s="35"/>
      <c r="P480" s="152"/>
      <c r="Q480" s="152"/>
      <c r="R480" s="152"/>
      <c r="S480" s="152"/>
      <c r="T480" s="152"/>
      <c r="U480" s="152"/>
      <c r="V480" s="152"/>
      <c r="W480" s="152"/>
      <c r="X480" s="152"/>
      <c r="Y480" s="152"/>
      <c r="Z480" s="154"/>
      <c r="AA480" s="152"/>
      <c r="AB480" s="154"/>
      <c r="AC480" s="152"/>
      <c r="AD480" s="152"/>
      <c r="AE480" s="152"/>
      <c r="AF480" s="152"/>
      <c r="AG480" s="152"/>
      <c r="AH480" s="152"/>
      <c r="AI480" s="152"/>
      <c r="AJ480" s="152"/>
      <c r="AK480" s="152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</row>
    <row r="481" customFormat="false" ht="15.75" hidden="false" customHeight="true" outlineLevel="0" collapsed="false">
      <c r="A481" s="152"/>
      <c r="B481" s="152"/>
      <c r="C481" s="152"/>
      <c r="D481" s="152"/>
      <c r="E481" s="153"/>
      <c r="F481" s="153"/>
      <c r="G481" s="153"/>
      <c r="H481" s="153"/>
      <c r="I481" s="153"/>
      <c r="J481" s="153"/>
      <c r="K481" s="153"/>
      <c r="L481" s="153"/>
      <c r="M481" s="35"/>
      <c r="N481" s="35"/>
      <c r="O481" s="35"/>
      <c r="P481" s="152"/>
      <c r="Q481" s="152"/>
      <c r="R481" s="152"/>
      <c r="S481" s="152"/>
      <c r="T481" s="152"/>
      <c r="U481" s="152"/>
      <c r="V481" s="152"/>
      <c r="W481" s="152"/>
      <c r="X481" s="152"/>
      <c r="Y481" s="152"/>
      <c r="Z481" s="154"/>
      <c r="AA481" s="152"/>
      <c r="AB481" s="154"/>
      <c r="AC481" s="152"/>
      <c r="AD481" s="152"/>
      <c r="AE481" s="152"/>
      <c r="AF481" s="152"/>
      <c r="AG481" s="152"/>
      <c r="AH481" s="152"/>
      <c r="AI481" s="152"/>
      <c r="AJ481" s="152"/>
      <c r="AK481" s="152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</row>
    <row r="482" customFormat="false" ht="15.75" hidden="false" customHeight="true" outlineLevel="0" collapsed="false">
      <c r="A482" s="152"/>
      <c r="B482" s="152"/>
      <c r="C482" s="152"/>
      <c r="D482" s="152"/>
      <c r="E482" s="153"/>
      <c r="F482" s="153"/>
      <c r="G482" s="153"/>
      <c r="H482" s="153"/>
      <c r="I482" s="153"/>
      <c r="J482" s="153"/>
      <c r="K482" s="153"/>
      <c r="L482" s="153"/>
      <c r="M482" s="35"/>
      <c r="N482" s="35"/>
      <c r="O482" s="35"/>
      <c r="P482" s="152"/>
      <c r="Q482" s="152"/>
      <c r="R482" s="152"/>
      <c r="S482" s="152"/>
      <c r="T482" s="152"/>
      <c r="U482" s="152"/>
      <c r="V482" s="152"/>
      <c r="W482" s="152"/>
      <c r="X482" s="152"/>
      <c r="Y482" s="152"/>
      <c r="Z482" s="154"/>
      <c r="AA482" s="152"/>
      <c r="AB482" s="154"/>
      <c r="AC482" s="152"/>
      <c r="AD482" s="152"/>
      <c r="AE482" s="152"/>
      <c r="AF482" s="152"/>
      <c r="AG482" s="152"/>
      <c r="AH482" s="152"/>
      <c r="AI482" s="152"/>
      <c r="AJ482" s="152"/>
      <c r="AK482" s="152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</row>
    <row r="483" customFormat="false" ht="15.75" hidden="false" customHeight="true" outlineLevel="0" collapsed="false">
      <c r="A483" s="152"/>
      <c r="B483" s="152"/>
      <c r="C483" s="152"/>
      <c r="D483" s="152"/>
      <c r="E483" s="153"/>
      <c r="F483" s="153"/>
      <c r="G483" s="153"/>
      <c r="H483" s="153"/>
      <c r="I483" s="153"/>
      <c r="J483" s="153"/>
      <c r="K483" s="153"/>
      <c r="L483" s="153"/>
      <c r="M483" s="35"/>
      <c r="N483" s="35"/>
      <c r="O483" s="35"/>
      <c r="P483" s="152"/>
      <c r="Q483" s="152"/>
      <c r="R483" s="152"/>
      <c r="S483" s="152"/>
      <c r="T483" s="152"/>
      <c r="U483" s="152"/>
      <c r="V483" s="152"/>
      <c r="W483" s="152"/>
      <c r="X483" s="152"/>
      <c r="Y483" s="152"/>
      <c r="Z483" s="154"/>
      <c r="AA483" s="152"/>
      <c r="AB483" s="154"/>
      <c r="AC483" s="152"/>
      <c r="AD483" s="152"/>
      <c r="AE483" s="152"/>
      <c r="AF483" s="152"/>
      <c r="AG483" s="152"/>
      <c r="AH483" s="152"/>
      <c r="AI483" s="152"/>
      <c r="AJ483" s="152"/>
      <c r="AK483" s="152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</row>
    <row r="484" customFormat="false" ht="15.75" hidden="false" customHeight="true" outlineLevel="0" collapsed="false">
      <c r="A484" s="152"/>
      <c r="B484" s="152"/>
      <c r="C484" s="152"/>
      <c r="D484" s="152"/>
      <c r="E484" s="153"/>
      <c r="F484" s="153"/>
      <c r="G484" s="153"/>
      <c r="H484" s="153"/>
      <c r="I484" s="153"/>
      <c r="J484" s="153"/>
      <c r="K484" s="153"/>
      <c r="L484" s="153"/>
      <c r="M484" s="35"/>
      <c r="N484" s="35"/>
      <c r="O484" s="35"/>
      <c r="P484" s="152"/>
      <c r="Q484" s="152"/>
      <c r="R484" s="152"/>
      <c r="S484" s="152"/>
      <c r="T484" s="152"/>
      <c r="U484" s="152"/>
      <c r="V484" s="152"/>
      <c r="W484" s="152"/>
      <c r="X484" s="152"/>
      <c r="Y484" s="152"/>
      <c r="Z484" s="154"/>
      <c r="AA484" s="152"/>
      <c r="AB484" s="154"/>
      <c r="AC484" s="152"/>
      <c r="AD484" s="152"/>
      <c r="AE484" s="152"/>
      <c r="AF484" s="152"/>
      <c r="AG484" s="152"/>
      <c r="AH484" s="152"/>
      <c r="AI484" s="152"/>
      <c r="AJ484" s="152"/>
      <c r="AK484" s="152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</row>
    <row r="485" customFormat="false" ht="15.75" hidden="false" customHeight="true" outlineLevel="0" collapsed="false">
      <c r="A485" s="152"/>
      <c r="B485" s="152"/>
      <c r="C485" s="152"/>
      <c r="D485" s="152"/>
      <c r="E485" s="153"/>
      <c r="F485" s="153"/>
      <c r="G485" s="153"/>
      <c r="H485" s="153"/>
      <c r="I485" s="153"/>
      <c r="J485" s="153"/>
      <c r="K485" s="153"/>
      <c r="L485" s="153"/>
      <c r="M485" s="35"/>
      <c r="N485" s="35"/>
      <c r="O485" s="35"/>
      <c r="P485" s="152"/>
      <c r="Q485" s="152"/>
      <c r="R485" s="152"/>
      <c r="S485" s="152"/>
      <c r="T485" s="152"/>
      <c r="U485" s="152"/>
      <c r="V485" s="152"/>
      <c r="W485" s="152"/>
      <c r="X485" s="152"/>
      <c r="Y485" s="152"/>
      <c r="Z485" s="154"/>
      <c r="AA485" s="152"/>
      <c r="AB485" s="154"/>
      <c r="AC485" s="152"/>
      <c r="AD485" s="152"/>
      <c r="AE485" s="152"/>
      <c r="AF485" s="152"/>
      <c r="AG485" s="152"/>
      <c r="AH485" s="152"/>
      <c r="AI485" s="152"/>
      <c r="AJ485" s="152"/>
      <c r="AK485" s="152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</row>
    <row r="486" customFormat="false" ht="15.75" hidden="false" customHeight="true" outlineLevel="0" collapsed="false">
      <c r="A486" s="152"/>
      <c r="B486" s="152"/>
      <c r="C486" s="152"/>
      <c r="D486" s="152"/>
      <c r="E486" s="153"/>
      <c r="F486" s="153"/>
      <c r="G486" s="153"/>
      <c r="H486" s="153"/>
      <c r="I486" s="153"/>
      <c r="J486" s="153"/>
      <c r="K486" s="153"/>
      <c r="L486" s="153"/>
      <c r="M486" s="35"/>
      <c r="N486" s="35"/>
      <c r="O486" s="35"/>
      <c r="P486" s="152"/>
      <c r="Q486" s="152"/>
      <c r="R486" s="152"/>
      <c r="S486" s="152"/>
      <c r="T486" s="152"/>
      <c r="U486" s="152"/>
      <c r="V486" s="152"/>
      <c r="W486" s="152"/>
      <c r="X486" s="152"/>
      <c r="Y486" s="152"/>
      <c r="Z486" s="154"/>
      <c r="AA486" s="152"/>
      <c r="AB486" s="154"/>
      <c r="AC486" s="152"/>
      <c r="AD486" s="152"/>
      <c r="AE486" s="152"/>
      <c r="AF486" s="152"/>
      <c r="AG486" s="152"/>
      <c r="AH486" s="152"/>
      <c r="AI486" s="152"/>
      <c r="AJ486" s="152"/>
      <c r="AK486" s="152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</row>
    <row r="487" customFormat="false" ht="15.75" hidden="false" customHeight="true" outlineLevel="0" collapsed="false">
      <c r="A487" s="152"/>
      <c r="B487" s="152"/>
      <c r="C487" s="152"/>
      <c r="D487" s="152"/>
      <c r="E487" s="153"/>
      <c r="F487" s="153"/>
      <c r="G487" s="153"/>
      <c r="H487" s="153"/>
      <c r="I487" s="153"/>
      <c r="J487" s="153"/>
      <c r="K487" s="153"/>
      <c r="L487" s="153"/>
      <c r="M487" s="35"/>
      <c r="N487" s="35"/>
      <c r="O487" s="35"/>
      <c r="P487" s="152"/>
      <c r="Q487" s="152"/>
      <c r="R487" s="152"/>
      <c r="S487" s="152"/>
      <c r="T487" s="152"/>
      <c r="U487" s="152"/>
      <c r="V487" s="152"/>
      <c r="W487" s="152"/>
      <c r="X487" s="152"/>
      <c r="Y487" s="152"/>
      <c r="Z487" s="154"/>
      <c r="AA487" s="152"/>
      <c r="AB487" s="154"/>
      <c r="AC487" s="152"/>
      <c r="AD487" s="152"/>
      <c r="AE487" s="152"/>
      <c r="AF487" s="152"/>
      <c r="AG487" s="152"/>
      <c r="AH487" s="152"/>
      <c r="AI487" s="152"/>
      <c r="AJ487" s="152"/>
      <c r="AK487" s="152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</row>
    <row r="488" customFormat="false" ht="15.75" hidden="false" customHeight="true" outlineLevel="0" collapsed="false">
      <c r="A488" s="152"/>
      <c r="B488" s="152"/>
      <c r="C488" s="152"/>
      <c r="D488" s="152"/>
      <c r="E488" s="153"/>
      <c r="F488" s="153"/>
      <c r="G488" s="153"/>
      <c r="H488" s="153"/>
      <c r="I488" s="153"/>
      <c r="J488" s="153"/>
      <c r="K488" s="153"/>
      <c r="L488" s="153"/>
      <c r="M488" s="35"/>
      <c r="N488" s="35"/>
      <c r="O488" s="35"/>
      <c r="P488" s="152"/>
      <c r="Q488" s="152"/>
      <c r="R488" s="152"/>
      <c r="S488" s="152"/>
      <c r="T488" s="152"/>
      <c r="U488" s="152"/>
      <c r="V488" s="152"/>
      <c r="W488" s="152"/>
      <c r="X488" s="152"/>
      <c r="Y488" s="152"/>
      <c r="Z488" s="154"/>
      <c r="AA488" s="152"/>
      <c r="AB488" s="154"/>
      <c r="AC488" s="152"/>
      <c r="AD488" s="152"/>
      <c r="AE488" s="152"/>
      <c r="AF488" s="152"/>
      <c r="AG488" s="152"/>
      <c r="AH488" s="152"/>
      <c r="AI488" s="152"/>
      <c r="AJ488" s="152"/>
      <c r="AK488" s="152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</row>
    <row r="489" customFormat="false" ht="15.75" hidden="false" customHeight="true" outlineLevel="0" collapsed="false">
      <c r="A489" s="152"/>
      <c r="B489" s="152"/>
      <c r="C489" s="152"/>
      <c r="D489" s="152"/>
      <c r="E489" s="153"/>
      <c r="F489" s="153"/>
      <c r="G489" s="153"/>
      <c r="H489" s="153"/>
      <c r="I489" s="153"/>
      <c r="J489" s="153"/>
      <c r="K489" s="153"/>
      <c r="L489" s="153"/>
      <c r="M489" s="35"/>
      <c r="N489" s="35"/>
      <c r="O489" s="35"/>
      <c r="P489" s="152"/>
      <c r="Q489" s="152"/>
      <c r="R489" s="152"/>
      <c r="S489" s="152"/>
      <c r="T489" s="152"/>
      <c r="U489" s="152"/>
      <c r="V489" s="152"/>
      <c r="W489" s="152"/>
      <c r="X489" s="152"/>
      <c r="Y489" s="152"/>
      <c r="Z489" s="154"/>
      <c r="AA489" s="152"/>
      <c r="AB489" s="154"/>
      <c r="AC489" s="152"/>
      <c r="AD489" s="152"/>
      <c r="AE489" s="152"/>
      <c r="AF489" s="152"/>
      <c r="AG489" s="152"/>
      <c r="AH489" s="152"/>
      <c r="AI489" s="152"/>
      <c r="AJ489" s="152"/>
      <c r="AK489" s="152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</row>
    <row r="490" customFormat="false" ht="15.75" hidden="false" customHeight="true" outlineLevel="0" collapsed="false">
      <c r="A490" s="152"/>
      <c r="B490" s="152"/>
      <c r="C490" s="152"/>
      <c r="D490" s="152"/>
      <c r="E490" s="153"/>
      <c r="F490" s="153"/>
      <c r="G490" s="153"/>
      <c r="H490" s="153"/>
      <c r="I490" s="153"/>
      <c r="J490" s="153"/>
      <c r="K490" s="153"/>
      <c r="L490" s="153"/>
      <c r="M490" s="35"/>
      <c r="N490" s="35"/>
      <c r="O490" s="35"/>
      <c r="P490" s="152"/>
      <c r="Q490" s="152"/>
      <c r="R490" s="152"/>
      <c r="S490" s="152"/>
      <c r="T490" s="152"/>
      <c r="U490" s="152"/>
      <c r="V490" s="152"/>
      <c r="W490" s="152"/>
      <c r="X490" s="152"/>
      <c r="Y490" s="152"/>
      <c r="Z490" s="154"/>
      <c r="AA490" s="152"/>
      <c r="AB490" s="154"/>
      <c r="AC490" s="152"/>
      <c r="AD490" s="152"/>
      <c r="AE490" s="152"/>
      <c r="AF490" s="152"/>
      <c r="AG490" s="152"/>
      <c r="AH490" s="152"/>
      <c r="AI490" s="152"/>
      <c r="AJ490" s="152"/>
      <c r="AK490" s="152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</row>
    <row r="491" customFormat="false" ht="15.75" hidden="false" customHeight="true" outlineLevel="0" collapsed="false">
      <c r="A491" s="152"/>
      <c r="B491" s="152"/>
      <c r="C491" s="152"/>
      <c r="D491" s="152"/>
      <c r="E491" s="153"/>
      <c r="F491" s="153"/>
      <c r="G491" s="153"/>
      <c r="H491" s="153"/>
      <c r="I491" s="153"/>
      <c r="J491" s="153"/>
      <c r="K491" s="153"/>
      <c r="L491" s="153"/>
      <c r="M491" s="35"/>
      <c r="N491" s="35"/>
      <c r="O491" s="35"/>
      <c r="P491" s="152"/>
      <c r="Q491" s="152"/>
      <c r="R491" s="152"/>
      <c r="S491" s="152"/>
      <c r="T491" s="152"/>
      <c r="U491" s="152"/>
      <c r="V491" s="152"/>
      <c r="W491" s="152"/>
      <c r="X491" s="152"/>
      <c r="Y491" s="152"/>
      <c r="Z491" s="154"/>
      <c r="AA491" s="152"/>
      <c r="AB491" s="154"/>
      <c r="AC491" s="152"/>
      <c r="AD491" s="152"/>
      <c r="AE491" s="152"/>
      <c r="AF491" s="152"/>
      <c r="AG491" s="152"/>
      <c r="AH491" s="152"/>
      <c r="AI491" s="152"/>
      <c r="AJ491" s="152"/>
      <c r="AK491" s="152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</row>
    <row r="492" customFormat="false" ht="15.75" hidden="false" customHeight="true" outlineLevel="0" collapsed="false">
      <c r="A492" s="152"/>
      <c r="B492" s="152"/>
      <c r="C492" s="152"/>
      <c r="D492" s="152"/>
      <c r="E492" s="153"/>
      <c r="F492" s="153"/>
      <c r="G492" s="153"/>
      <c r="H492" s="153"/>
      <c r="I492" s="153"/>
      <c r="J492" s="153"/>
      <c r="K492" s="153"/>
      <c r="L492" s="153"/>
      <c r="M492" s="35"/>
      <c r="N492" s="35"/>
      <c r="O492" s="35"/>
      <c r="P492" s="152"/>
      <c r="Q492" s="152"/>
      <c r="R492" s="152"/>
      <c r="S492" s="152"/>
      <c r="T492" s="152"/>
      <c r="U492" s="152"/>
      <c r="V492" s="152"/>
      <c r="W492" s="152"/>
      <c r="X492" s="152"/>
      <c r="Y492" s="152"/>
      <c r="Z492" s="154"/>
      <c r="AA492" s="152"/>
      <c r="AB492" s="154"/>
      <c r="AC492" s="152"/>
      <c r="AD492" s="152"/>
      <c r="AE492" s="152"/>
      <c r="AF492" s="152"/>
      <c r="AG492" s="152"/>
      <c r="AH492" s="152"/>
      <c r="AI492" s="152"/>
      <c r="AJ492" s="152"/>
      <c r="AK492" s="152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</row>
    <row r="493" customFormat="false" ht="15.75" hidden="false" customHeight="true" outlineLevel="0" collapsed="false">
      <c r="A493" s="152"/>
      <c r="B493" s="152"/>
      <c r="C493" s="152"/>
      <c r="D493" s="152"/>
      <c r="E493" s="153"/>
      <c r="F493" s="153"/>
      <c r="G493" s="153"/>
      <c r="H493" s="153"/>
      <c r="I493" s="153"/>
      <c r="J493" s="153"/>
      <c r="K493" s="153"/>
      <c r="L493" s="153"/>
      <c r="M493" s="35"/>
      <c r="N493" s="35"/>
      <c r="O493" s="35"/>
      <c r="P493" s="152"/>
      <c r="Q493" s="152"/>
      <c r="R493" s="152"/>
      <c r="S493" s="152"/>
      <c r="T493" s="152"/>
      <c r="U493" s="152"/>
      <c r="V493" s="152"/>
      <c r="W493" s="152"/>
      <c r="X493" s="152"/>
      <c r="Y493" s="152"/>
      <c r="Z493" s="154"/>
      <c r="AA493" s="152"/>
      <c r="AB493" s="154"/>
      <c r="AC493" s="152"/>
      <c r="AD493" s="152"/>
      <c r="AE493" s="152"/>
      <c r="AF493" s="152"/>
      <c r="AG493" s="152"/>
      <c r="AH493" s="152"/>
      <c r="AI493" s="152"/>
      <c r="AJ493" s="152"/>
      <c r="AK493" s="152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</row>
    <row r="494" customFormat="false" ht="15.75" hidden="false" customHeight="true" outlineLevel="0" collapsed="false">
      <c r="A494" s="152"/>
      <c r="B494" s="152"/>
      <c r="C494" s="152"/>
      <c r="D494" s="152"/>
      <c r="E494" s="153"/>
      <c r="F494" s="153"/>
      <c r="G494" s="153"/>
      <c r="H494" s="153"/>
      <c r="I494" s="153"/>
      <c r="J494" s="153"/>
      <c r="K494" s="153"/>
      <c r="L494" s="153"/>
      <c r="M494" s="35"/>
      <c r="N494" s="35"/>
      <c r="O494" s="35"/>
      <c r="P494" s="152"/>
      <c r="Q494" s="152"/>
      <c r="R494" s="152"/>
      <c r="S494" s="152"/>
      <c r="T494" s="152"/>
      <c r="U494" s="152"/>
      <c r="V494" s="152"/>
      <c r="W494" s="152"/>
      <c r="X494" s="152"/>
      <c r="Y494" s="152"/>
      <c r="Z494" s="154"/>
      <c r="AA494" s="152"/>
      <c r="AB494" s="154"/>
      <c r="AC494" s="152"/>
      <c r="AD494" s="152"/>
      <c r="AE494" s="152"/>
      <c r="AF494" s="152"/>
      <c r="AG494" s="152"/>
      <c r="AH494" s="152"/>
      <c r="AI494" s="152"/>
      <c r="AJ494" s="152"/>
      <c r="AK494" s="152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</row>
    <row r="495" customFormat="false" ht="15.75" hidden="false" customHeight="true" outlineLevel="0" collapsed="false">
      <c r="A495" s="152"/>
      <c r="B495" s="152"/>
      <c r="C495" s="152"/>
      <c r="D495" s="152"/>
      <c r="E495" s="153"/>
      <c r="F495" s="153"/>
      <c r="G495" s="153"/>
      <c r="H495" s="153"/>
      <c r="I495" s="153"/>
      <c r="J495" s="153"/>
      <c r="K495" s="153"/>
      <c r="L495" s="153"/>
      <c r="M495" s="35"/>
      <c r="N495" s="35"/>
      <c r="O495" s="35"/>
      <c r="P495" s="152"/>
      <c r="Q495" s="152"/>
      <c r="R495" s="152"/>
      <c r="S495" s="152"/>
      <c r="T495" s="152"/>
      <c r="U495" s="152"/>
      <c r="V495" s="152"/>
      <c r="W495" s="152"/>
      <c r="X495" s="152"/>
      <c r="Y495" s="152"/>
      <c r="Z495" s="154"/>
      <c r="AA495" s="152"/>
      <c r="AB495" s="154"/>
      <c r="AC495" s="152"/>
      <c r="AD495" s="152"/>
      <c r="AE495" s="152"/>
      <c r="AF495" s="152"/>
      <c r="AG495" s="152"/>
      <c r="AH495" s="152"/>
      <c r="AI495" s="152"/>
      <c r="AJ495" s="152"/>
      <c r="AK495" s="152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</row>
    <row r="496" customFormat="false" ht="15.75" hidden="false" customHeight="true" outlineLevel="0" collapsed="false">
      <c r="A496" s="152"/>
      <c r="B496" s="152"/>
      <c r="C496" s="152"/>
      <c r="D496" s="152"/>
      <c r="E496" s="153"/>
      <c r="F496" s="153"/>
      <c r="G496" s="153"/>
      <c r="H496" s="153"/>
      <c r="I496" s="153"/>
      <c r="J496" s="153"/>
      <c r="K496" s="153"/>
      <c r="L496" s="153"/>
      <c r="M496" s="35"/>
      <c r="N496" s="35"/>
      <c r="O496" s="35"/>
      <c r="P496" s="152"/>
      <c r="Q496" s="152"/>
      <c r="R496" s="152"/>
      <c r="S496" s="152"/>
      <c r="T496" s="152"/>
      <c r="U496" s="152"/>
      <c r="V496" s="152"/>
      <c r="W496" s="152"/>
      <c r="X496" s="152"/>
      <c r="Y496" s="152"/>
      <c r="Z496" s="154"/>
      <c r="AA496" s="152"/>
      <c r="AB496" s="154"/>
      <c r="AC496" s="152"/>
      <c r="AD496" s="152"/>
      <c r="AE496" s="152"/>
      <c r="AF496" s="152"/>
      <c r="AG496" s="152"/>
      <c r="AH496" s="152"/>
      <c r="AI496" s="152"/>
      <c r="AJ496" s="152"/>
      <c r="AK496" s="152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</row>
    <row r="497" customFormat="false" ht="15.75" hidden="false" customHeight="true" outlineLevel="0" collapsed="false">
      <c r="A497" s="152"/>
      <c r="B497" s="152"/>
      <c r="C497" s="152"/>
      <c r="D497" s="152"/>
      <c r="E497" s="153"/>
      <c r="F497" s="153"/>
      <c r="G497" s="153"/>
      <c r="H497" s="153"/>
      <c r="I497" s="153"/>
      <c r="J497" s="153"/>
      <c r="K497" s="153"/>
      <c r="L497" s="153"/>
      <c r="M497" s="35"/>
      <c r="N497" s="35"/>
      <c r="O497" s="35"/>
      <c r="P497" s="152"/>
      <c r="Q497" s="152"/>
      <c r="R497" s="152"/>
      <c r="S497" s="152"/>
      <c r="T497" s="152"/>
      <c r="U497" s="152"/>
      <c r="V497" s="152"/>
      <c r="W497" s="152"/>
      <c r="X497" s="152"/>
      <c r="Y497" s="152"/>
      <c r="Z497" s="154"/>
      <c r="AA497" s="152"/>
      <c r="AB497" s="154"/>
      <c r="AC497" s="152"/>
      <c r="AD497" s="152"/>
      <c r="AE497" s="152"/>
      <c r="AF497" s="152"/>
      <c r="AG497" s="152"/>
      <c r="AH497" s="152"/>
      <c r="AI497" s="152"/>
      <c r="AJ497" s="152"/>
      <c r="AK497" s="152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</row>
    <row r="498" customFormat="false" ht="15.75" hidden="false" customHeight="true" outlineLevel="0" collapsed="false">
      <c r="A498" s="152"/>
      <c r="B498" s="152"/>
      <c r="C498" s="152"/>
      <c r="D498" s="152"/>
      <c r="E498" s="153"/>
      <c r="F498" s="153"/>
      <c r="G498" s="153"/>
      <c r="H498" s="153"/>
      <c r="I498" s="153"/>
      <c r="J498" s="153"/>
      <c r="K498" s="153"/>
      <c r="L498" s="153"/>
      <c r="M498" s="35"/>
      <c r="N498" s="35"/>
      <c r="O498" s="35"/>
      <c r="P498" s="152"/>
      <c r="Q498" s="152"/>
      <c r="R498" s="152"/>
      <c r="S498" s="152"/>
      <c r="T498" s="152"/>
      <c r="U498" s="152"/>
      <c r="V498" s="152"/>
      <c r="W498" s="152"/>
      <c r="X498" s="152"/>
      <c r="Y498" s="152"/>
      <c r="Z498" s="154"/>
      <c r="AA498" s="152"/>
      <c r="AB498" s="154"/>
      <c r="AC498" s="152"/>
      <c r="AD498" s="152"/>
      <c r="AE498" s="152"/>
      <c r="AF498" s="152"/>
      <c r="AG498" s="152"/>
      <c r="AH498" s="152"/>
      <c r="AI498" s="152"/>
      <c r="AJ498" s="152"/>
      <c r="AK498" s="152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</row>
    <row r="499" customFormat="false" ht="15.75" hidden="false" customHeight="true" outlineLevel="0" collapsed="false">
      <c r="A499" s="152"/>
      <c r="B499" s="152"/>
      <c r="C499" s="152"/>
      <c r="D499" s="152"/>
      <c r="E499" s="153"/>
      <c r="F499" s="153"/>
      <c r="G499" s="153"/>
      <c r="H499" s="153"/>
      <c r="I499" s="153"/>
      <c r="J499" s="153"/>
      <c r="K499" s="153"/>
      <c r="L499" s="153"/>
      <c r="M499" s="35"/>
      <c r="N499" s="35"/>
      <c r="O499" s="35"/>
      <c r="P499" s="152"/>
      <c r="Q499" s="152"/>
      <c r="R499" s="152"/>
      <c r="S499" s="152"/>
      <c r="T499" s="152"/>
      <c r="U499" s="152"/>
      <c r="V499" s="152"/>
      <c r="W499" s="152"/>
      <c r="X499" s="152"/>
      <c r="Y499" s="152"/>
      <c r="Z499" s="154"/>
      <c r="AA499" s="152"/>
      <c r="AB499" s="154"/>
      <c r="AC499" s="152"/>
      <c r="AD499" s="152"/>
      <c r="AE499" s="152"/>
      <c r="AF499" s="152"/>
      <c r="AG499" s="152"/>
      <c r="AH499" s="152"/>
      <c r="AI499" s="152"/>
      <c r="AJ499" s="152"/>
      <c r="AK499" s="152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</row>
    <row r="500" customFormat="false" ht="15.75" hidden="false" customHeight="true" outlineLevel="0" collapsed="false">
      <c r="A500" s="152"/>
      <c r="B500" s="152"/>
      <c r="C500" s="152"/>
      <c r="D500" s="152"/>
      <c r="E500" s="153"/>
      <c r="F500" s="153"/>
      <c r="G500" s="153"/>
      <c r="H500" s="153"/>
      <c r="I500" s="153"/>
      <c r="J500" s="153"/>
      <c r="K500" s="153"/>
      <c r="L500" s="153"/>
      <c r="M500" s="35"/>
      <c r="N500" s="35"/>
      <c r="O500" s="35"/>
      <c r="P500" s="152"/>
      <c r="Q500" s="152"/>
      <c r="R500" s="152"/>
      <c r="S500" s="152"/>
      <c r="T500" s="152"/>
      <c r="U500" s="152"/>
      <c r="V500" s="152"/>
      <c r="W500" s="152"/>
      <c r="X500" s="152"/>
      <c r="Y500" s="152"/>
      <c r="Z500" s="154"/>
      <c r="AA500" s="152"/>
      <c r="AB500" s="154"/>
      <c r="AC500" s="152"/>
      <c r="AD500" s="152"/>
      <c r="AE500" s="152"/>
      <c r="AF500" s="152"/>
      <c r="AG500" s="152"/>
      <c r="AH500" s="152"/>
      <c r="AI500" s="152"/>
      <c r="AJ500" s="152"/>
      <c r="AK500" s="152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</row>
    <row r="501" customFormat="false" ht="15.75" hidden="false" customHeight="true" outlineLevel="0" collapsed="false">
      <c r="A501" s="152"/>
      <c r="B501" s="152"/>
      <c r="C501" s="152"/>
      <c r="D501" s="152"/>
      <c r="E501" s="153"/>
      <c r="F501" s="153"/>
      <c r="G501" s="153"/>
      <c r="H501" s="153"/>
      <c r="I501" s="153"/>
      <c r="J501" s="153"/>
      <c r="K501" s="153"/>
      <c r="L501" s="153"/>
      <c r="M501" s="35"/>
      <c r="N501" s="35"/>
      <c r="O501" s="35"/>
      <c r="P501" s="152"/>
      <c r="Q501" s="152"/>
      <c r="R501" s="152"/>
      <c r="S501" s="152"/>
      <c r="T501" s="152"/>
      <c r="U501" s="152"/>
      <c r="V501" s="152"/>
      <c r="W501" s="152"/>
      <c r="X501" s="152"/>
      <c r="Y501" s="152"/>
      <c r="Z501" s="154"/>
      <c r="AA501" s="152"/>
      <c r="AB501" s="154"/>
      <c r="AC501" s="152"/>
      <c r="AD501" s="152"/>
      <c r="AE501" s="152"/>
      <c r="AF501" s="152"/>
      <c r="AG501" s="152"/>
      <c r="AH501" s="152"/>
      <c r="AI501" s="152"/>
      <c r="AJ501" s="152"/>
      <c r="AK501" s="152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</row>
    <row r="502" customFormat="false" ht="15.75" hidden="false" customHeight="true" outlineLevel="0" collapsed="false">
      <c r="A502" s="152"/>
      <c r="B502" s="152"/>
      <c r="C502" s="152"/>
      <c r="D502" s="152"/>
      <c r="E502" s="153"/>
      <c r="F502" s="153"/>
      <c r="G502" s="153"/>
      <c r="H502" s="153"/>
      <c r="I502" s="153"/>
      <c r="J502" s="153"/>
      <c r="K502" s="153"/>
      <c r="L502" s="153"/>
      <c r="M502" s="35"/>
      <c r="N502" s="35"/>
      <c r="O502" s="35"/>
      <c r="P502" s="152"/>
      <c r="Q502" s="152"/>
      <c r="R502" s="152"/>
      <c r="S502" s="152"/>
      <c r="T502" s="152"/>
      <c r="U502" s="152"/>
      <c r="V502" s="152"/>
      <c r="W502" s="152"/>
      <c r="X502" s="152"/>
      <c r="Y502" s="152"/>
      <c r="Z502" s="154"/>
      <c r="AA502" s="152"/>
      <c r="AB502" s="154"/>
      <c r="AC502" s="152"/>
      <c r="AD502" s="152"/>
      <c r="AE502" s="152"/>
      <c r="AF502" s="152"/>
      <c r="AG502" s="152"/>
      <c r="AH502" s="152"/>
      <c r="AI502" s="152"/>
      <c r="AJ502" s="152"/>
      <c r="AK502" s="152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</row>
    <row r="503" customFormat="false" ht="15.75" hidden="false" customHeight="true" outlineLevel="0" collapsed="false">
      <c r="A503" s="152"/>
      <c r="B503" s="152"/>
      <c r="C503" s="152"/>
      <c r="D503" s="152"/>
      <c r="E503" s="153"/>
      <c r="F503" s="153"/>
      <c r="G503" s="153"/>
      <c r="H503" s="153"/>
      <c r="I503" s="153"/>
      <c r="J503" s="153"/>
      <c r="K503" s="153"/>
      <c r="L503" s="153"/>
      <c r="M503" s="35"/>
      <c r="N503" s="35"/>
      <c r="O503" s="35"/>
      <c r="P503" s="152"/>
      <c r="Q503" s="152"/>
      <c r="R503" s="152"/>
      <c r="S503" s="152"/>
      <c r="T503" s="152"/>
      <c r="U503" s="152"/>
      <c r="V503" s="152"/>
      <c r="W503" s="152"/>
      <c r="X503" s="152"/>
      <c r="Y503" s="152"/>
      <c r="Z503" s="154"/>
      <c r="AA503" s="152"/>
      <c r="AB503" s="154"/>
      <c r="AC503" s="152"/>
      <c r="AD503" s="152"/>
      <c r="AE503" s="152"/>
      <c r="AF503" s="152"/>
      <c r="AG503" s="152"/>
      <c r="AH503" s="152"/>
      <c r="AI503" s="152"/>
      <c r="AJ503" s="152"/>
      <c r="AK503" s="152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</row>
    <row r="504" customFormat="false" ht="15.75" hidden="false" customHeight="true" outlineLevel="0" collapsed="false">
      <c r="A504" s="152"/>
      <c r="B504" s="152"/>
      <c r="C504" s="152"/>
      <c r="D504" s="152"/>
      <c r="E504" s="153"/>
      <c r="F504" s="153"/>
      <c r="G504" s="153"/>
      <c r="H504" s="153"/>
      <c r="I504" s="153"/>
      <c r="J504" s="153"/>
      <c r="K504" s="153"/>
      <c r="L504" s="153"/>
      <c r="M504" s="35"/>
      <c r="N504" s="35"/>
      <c r="O504" s="35"/>
      <c r="P504" s="152"/>
      <c r="Q504" s="152"/>
      <c r="R504" s="152"/>
      <c r="S504" s="152"/>
      <c r="T504" s="152"/>
      <c r="U504" s="152"/>
      <c r="V504" s="152"/>
      <c r="W504" s="152"/>
      <c r="X504" s="152"/>
      <c r="Y504" s="152"/>
      <c r="Z504" s="154"/>
      <c r="AA504" s="152"/>
      <c r="AB504" s="154"/>
      <c r="AC504" s="152"/>
      <c r="AD504" s="152"/>
      <c r="AE504" s="152"/>
      <c r="AF504" s="152"/>
      <c r="AG504" s="152"/>
      <c r="AH504" s="152"/>
      <c r="AI504" s="152"/>
      <c r="AJ504" s="152"/>
      <c r="AK504" s="152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</row>
    <row r="505" customFormat="false" ht="15.75" hidden="false" customHeight="true" outlineLevel="0" collapsed="false">
      <c r="A505" s="152"/>
      <c r="B505" s="152"/>
      <c r="C505" s="152"/>
      <c r="D505" s="152"/>
      <c r="E505" s="153"/>
      <c r="F505" s="153"/>
      <c r="G505" s="153"/>
      <c r="H505" s="153"/>
      <c r="I505" s="153"/>
      <c r="J505" s="153"/>
      <c r="K505" s="153"/>
      <c r="L505" s="153"/>
      <c r="M505" s="35"/>
      <c r="N505" s="35"/>
      <c r="O505" s="35"/>
      <c r="P505" s="152"/>
      <c r="Q505" s="152"/>
      <c r="R505" s="152"/>
      <c r="S505" s="152"/>
      <c r="T505" s="152"/>
      <c r="U505" s="152"/>
      <c r="V505" s="152"/>
      <c r="W505" s="152"/>
      <c r="X505" s="152"/>
      <c r="Y505" s="152"/>
      <c r="Z505" s="154"/>
      <c r="AA505" s="152"/>
      <c r="AB505" s="154"/>
      <c r="AC505" s="152"/>
      <c r="AD505" s="152"/>
      <c r="AE505" s="152"/>
      <c r="AF505" s="152"/>
      <c r="AG505" s="152"/>
      <c r="AH505" s="152"/>
      <c r="AI505" s="152"/>
      <c r="AJ505" s="152"/>
      <c r="AK505" s="152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</row>
    <row r="506" customFormat="false" ht="15.75" hidden="false" customHeight="true" outlineLevel="0" collapsed="false">
      <c r="A506" s="152"/>
      <c r="B506" s="152"/>
      <c r="C506" s="152"/>
      <c r="D506" s="152"/>
      <c r="E506" s="153"/>
      <c r="F506" s="153"/>
      <c r="G506" s="153"/>
      <c r="H506" s="153"/>
      <c r="I506" s="153"/>
      <c r="J506" s="153"/>
      <c r="K506" s="153"/>
      <c r="L506" s="153"/>
      <c r="M506" s="35"/>
      <c r="N506" s="35"/>
      <c r="O506" s="35"/>
      <c r="P506" s="152"/>
      <c r="Q506" s="152"/>
      <c r="R506" s="152"/>
      <c r="S506" s="152"/>
      <c r="T506" s="152"/>
      <c r="U506" s="152"/>
      <c r="V506" s="152"/>
      <c r="W506" s="152"/>
      <c r="X506" s="152"/>
      <c r="Y506" s="152"/>
      <c r="Z506" s="154"/>
      <c r="AA506" s="152"/>
      <c r="AB506" s="154"/>
      <c r="AC506" s="152"/>
      <c r="AD506" s="152"/>
      <c r="AE506" s="152"/>
      <c r="AF506" s="152"/>
      <c r="AG506" s="152"/>
      <c r="AH506" s="152"/>
      <c r="AI506" s="152"/>
      <c r="AJ506" s="152"/>
      <c r="AK506" s="152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</row>
    <row r="507" customFormat="false" ht="15.75" hidden="false" customHeight="true" outlineLevel="0" collapsed="false">
      <c r="A507" s="152"/>
      <c r="B507" s="152"/>
      <c r="C507" s="152"/>
      <c r="D507" s="152"/>
      <c r="E507" s="153"/>
      <c r="F507" s="153"/>
      <c r="G507" s="153"/>
      <c r="H507" s="153"/>
      <c r="I507" s="153"/>
      <c r="J507" s="153"/>
      <c r="K507" s="153"/>
      <c r="L507" s="153"/>
      <c r="M507" s="35"/>
      <c r="N507" s="35"/>
      <c r="O507" s="35"/>
      <c r="P507" s="152"/>
      <c r="Q507" s="152"/>
      <c r="R507" s="152"/>
      <c r="S507" s="152"/>
      <c r="T507" s="152"/>
      <c r="U507" s="152"/>
      <c r="V507" s="152"/>
      <c r="W507" s="152"/>
      <c r="X507" s="152"/>
      <c r="Y507" s="152"/>
      <c r="Z507" s="154"/>
      <c r="AA507" s="152"/>
      <c r="AB507" s="154"/>
      <c r="AC507" s="152"/>
      <c r="AD507" s="152"/>
      <c r="AE507" s="152"/>
      <c r="AF507" s="152"/>
      <c r="AG507" s="152"/>
      <c r="AH507" s="152"/>
      <c r="AI507" s="152"/>
      <c r="AJ507" s="152"/>
      <c r="AK507" s="152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</row>
    <row r="508" customFormat="false" ht="15.75" hidden="false" customHeight="true" outlineLevel="0" collapsed="false">
      <c r="A508" s="152"/>
      <c r="B508" s="152"/>
      <c r="C508" s="152"/>
      <c r="D508" s="152"/>
      <c r="E508" s="153"/>
      <c r="F508" s="153"/>
      <c r="G508" s="153"/>
      <c r="H508" s="153"/>
      <c r="I508" s="153"/>
      <c r="J508" s="153"/>
      <c r="K508" s="153"/>
      <c r="L508" s="153"/>
      <c r="M508" s="35"/>
      <c r="N508" s="35"/>
      <c r="O508" s="35"/>
      <c r="P508" s="152"/>
      <c r="Q508" s="152"/>
      <c r="R508" s="152"/>
      <c r="S508" s="152"/>
      <c r="T508" s="152"/>
      <c r="U508" s="152"/>
      <c r="V508" s="152"/>
      <c r="W508" s="152"/>
      <c r="X508" s="152"/>
      <c r="Y508" s="152"/>
      <c r="Z508" s="154"/>
      <c r="AA508" s="152"/>
      <c r="AB508" s="154"/>
      <c r="AC508" s="152"/>
      <c r="AD508" s="152"/>
      <c r="AE508" s="152"/>
      <c r="AF508" s="152"/>
      <c r="AG508" s="152"/>
      <c r="AH508" s="152"/>
      <c r="AI508" s="152"/>
      <c r="AJ508" s="152"/>
      <c r="AK508" s="152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</row>
    <row r="509" customFormat="false" ht="15.75" hidden="false" customHeight="true" outlineLevel="0" collapsed="false">
      <c r="A509" s="152"/>
      <c r="B509" s="152"/>
      <c r="C509" s="152"/>
      <c r="D509" s="152"/>
      <c r="E509" s="153"/>
      <c r="F509" s="153"/>
      <c r="G509" s="153"/>
      <c r="H509" s="153"/>
      <c r="I509" s="153"/>
      <c r="J509" s="153"/>
      <c r="K509" s="153"/>
      <c r="L509" s="153"/>
      <c r="M509" s="35"/>
      <c r="N509" s="35"/>
      <c r="O509" s="35"/>
      <c r="P509" s="152"/>
      <c r="Q509" s="152"/>
      <c r="R509" s="152"/>
      <c r="S509" s="152"/>
      <c r="T509" s="152"/>
      <c r="U509" s="152"/>
      <c r="V509" s="152"/>
      <c r="W509" s="152"/>
      <c r="X509" s="152"/>
      <c r="Y509" s="152"/>
      <c r="Z509" s="154"/>
      <c r="AA509" s="152"/>
      <c r="AB509" s="154"/>
      <c r="AC509" s="152"/>
      <c r="AD509" s="152"/>
      <c r="AE509" s="152"/>
      <c r="AF509" s="152"/>
      <c r="AG509" s="152"/>
      <c r="AH509" s="152"/>
      <c r="AI509" s="152"/>
      <c r="AJ509" s="152"/>
      <c r="AK509" s="152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</row>
    <row r="510" customFormat="false" ht="15.75" hidden="false" customHeight="true" outlineLevel="0" collapsed="false">
      <c r="A510" s="152"/>
      <c r="B510" s="152"/>
      <c r="C510" s="152"/>
      <c r="D510" s="152"/>
      <c r="E510" s="153"/>
      <c r="F510" s="153"/>
      <c r="G510" s="153"/>
      <c r="H510" s="153"/>
      <c r="I510" s="153"/>
      <c r="J510" s="153"/>
      <c r="K510" s="153"/>
      <c r="L510" s="153"/>
      <c r="M510" s="35"/>
      <c r="N510" s="35"/>
      <c r="O510" s="35"/>
      <c r="P510" s="152"/>
      <c r="Q510" s="152"/>
      <c r="R510" s="152"/>
      <c r="S510" s="152"/>
      <c r="T510" s="152"/>
      <c r="U510" s="152"/>
      <c r="V510" s="152"/>
      <c r="W510" s="152"/>
      <c r="X510" s="152"/>
      <c r="Y510" s="152"/>
      <c r="Z510" s="154"/>
      <c r="AA510" s="152"/>
      <c r="AB510" s="154"/>
      <c r="AC510" s="152"/>
      <c r="AD510" s="152"/>
      <c r="AE510" s="152"/>
      <c r="AF510" s="152"/>
      <c r="AG510" s="152"/>
      <c r="AH510" s="152"/>
      <c r="AI510" s="152"/>
      <c r="AJ510" s="152"/>
      <c r="AK510" s="152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</row>
    <row r="511" customFormat="false" ht="15.75" hidden="false" customHeight="true" outlineLevel="0" collapsed="false">
      <c r="A511" s="152"/>
      <c r="B511" s="152"/>
      <c r="C511" s="152"/>
      <c r="D511" s="152"/>
      <c r="E511" s="153"/>
      <c r="F511" s="153"/>
      <c r="G511" s="153"/>
      <c r="H511" s="153"/>
      <c r="I511" s="153"/>
      <c r="J511" s="153"/>
      <c r="K511" s="153"/>
      <c r="L511" s="153"/>
      <c r="M511" s="35"/>
      <c r="N511" s="35"/>
      <c r="O511" s="35"/>
      <c r="P511" s="152"/>
      <c r="Q511" s="152"/>
      <c r="R511" s="152"/>
      <c r="S511" s="152"/>
      <c r="T511" s="152"/>
      <c r="U511" s="152"/>
      <c r="V511" s="152"/>
      <c r="W511" s="152"/>
      <c r="X511" s="152"/>
      <c r="Y511" s="152"/>
      <c r="Z511" s="154"/>
      <c r="AA511" s="152"/>
      <c r="AB511" s="154"/>
      <c r="AC511" s="152"/>
      <c r="AD511" s="152"/>
      <c r="AE511" s="152"/>
      <c r="AF511" s="152"/>
      <c r="AG511" s="152"/>
      <c r="AH511" s="152"/>
      <c r="AI511" s="152"/>
      <c r="AJ511" s="152"/>
      <c r="AK511" s="152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</row>
    <row r="512" customFormat="false" ht="15.75" hidden="false" customHeight="true" outlineLevel="0" collapsed="false">
      <c r="A512" s="152"/>
      <c r="B512" s="152"/>
      <c r="C512" s="152"/>
      <c r="D512" s="152"/>
      <c r="E512" s="153"/>
      <c r="F512" s="153"/>
      <c r="G512" s="153"/>
      <c r="H512" s="153"/>
      <c r="I512" s="153"/>
      <c r="J512" s="153"/>
      <c r="K512" s="153"/>
      <c r="L512" s="153"/>
      <c r="M512" s="35"/>
      <c r="N512" s="35"/>
      <c r="O512" s="35"/>
      <c r="P512" s="152"/>
      <c r="Q512" s="152"/>
      <c r="R512" s="152"/>
      <c r="S512" s="152"/>
      <c r="T512" s="152"/>
      <c r="U512" s="152"/>
      <c r="V512" s="152"/>
      <c r="W512" s="152"/>
      <c r="X512" s="152"/>
      <c r="Y512" s="152"/>
      <c r="Z512" s="154"/>
      <c r="AA512" s="152"/>
      <c r="AB512" s="154"/>
      <c r="AC512" s="152"/>
      <c r="AD512" s="152"/>
      <c r="AE512" s="152"/>
      <c r="AF512" s="152"/>
      <c r="AG512" s="152"/>
      <c r="AH512" s="152"/>
      <c r="AI512" s="152"/>
      <c r="AJ512" s="152"/>
      <c r="AK512" s="152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</row>
    <row r="513" customFormat="false" ht="15.75" hidden="false" customHeight="true" outlineLevel="0" collapsed="false">
      <c r="A513" s="152"/>
      <c r="B513" s="152"/>
      <c r="C513" s="152"/>
      <c r="D513" s="152"/>
      <c r="E513" s="153"/>
      <c r="F513" s="153"/>
      <c r="G513" s="153"/>
      <c r="H513" s="153"/>
      <c r="I513" s="153"/>
      <c r="J513" s="153"/>
      <c r="K513" s="153"/>
      <c r="L513" s="153"/>
      <c r="M513" s="35"/>
      <c r="N513" s="35"/>
      <c r="O513" s="35"/>
      <c r="P513" s="152"/>
      <c r="Q513" s="152"/>
      <c r="R513" s="152"/>
      <c r="S513" s="152"/>
      <c r="T513" s="152"/>
      <c r="U513" s="152"/>
      <c r="V513" s="152"/>
      <c r="W513" s="152"/>
      <c r="X513" s="152"/>
      <c r="Y513" s="152"/>
      <c r="Z513" s="154"/>
      <c r="AA513" s="152"/>
      <c r="AB513" s="154"/>
      <c r="AC513" s="152"/>
      <c r="AD513" s="152"/>
      <c r="AE513" s="152"/>
      <c r="AF513" s="152"/>
      <c r="AG513" s="152"/>
      <c r="AH513" s="152"/>
      <c r="AI513" s="152"/>
      <c r="AJ513" s="152"/>
      <c r="AK513" s="152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</row>
    <row r="514" customFormat="false" ht="15.75" hidden="false" customHeight="true" outlineLevel="0" collapsed="false">
      <c r="A514" s="152"/>
      <c r="B514" s="152"/>
      <c r="C514" s="152"/>
      <c r="D514" s="152"/>
      <c r="E514" s="153"/>
      <c r="F514" s="153"/>
      <c r="G514" s="153"/>
      <c r="H514" s="153"/>
      <c r="I514" s="153"/>
      <c r="J514" s="153"/>
      <c r="K514" s="153"/>
      <c r="L514" s="153"/>
      <c r="M514" s="35"/>
      <c r="N514" s="35"/>
      <c r="O514" s="35"/>
      <c r="P514" s="152"/>
      <c r="Q514" s="152"/>
      <c r="R514" s="152"/>
      <c r="S514" s="152"/>
      <c r="T514" s="152"/>
      <c r="U514" s="152"/>
      <c r="V514" s="152"/>
      <c r="W514" s="152"/>
      <c r="X514" s="152"/>
      <c r="Y514" s="152"/>
      <c r="Z514" s="154"/>
      <c r="AA514" s="152"/>
      <c r="AB514" s="154"/>
      <c r="AC514" s="152"/>
      <c r="AD514" s="152"/>
      <c r="AE514" s="152"/>
      <c r="AF514" s="152"/>
      <c r="AG514" s="152"/>
      <c r="AH514" s="152"/>
      <c r="AI514" s="152"/>
      <c r="AJ514" s="152"/>
      <c r="AK514" s="152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</row>
    <row r="515" customFormat="false" ht="15.75" hidden="false" customHeight="true" outlineLevel="0" collapsed="false">
      <c r="A515" s="152"/>
      <c r="B515" s="152"/>
      <c r="C515" s="152"/>
      <c r="D515" s="152"/>
      <c r="E515" s="153"/>
      <c r="F515" s="153"/>
      <c r="G515" s="153"/>
      <c r="H515" s="153"/>
      <c r="I515" s="153"/>
      <c r="J515" s="153"/>
      <c r="K515" s="153"/>
      <c r="L515" s="153"/>
      <c r="M515" s="35"/>
      <c r="N515" s="35"/>
      <c r="O515" s="35"/>
      <c r="P515" s="152"/>
      <c r="Q515" s="152"/>
      <c r="R515" s="152"/>
      <c r="S515" s="152"/>
      <c r="T515" s="152"/>
      <c r="U515" s="152"/>
      <c r="V515" s="152"/>
      <c r="W515" s="152"/>
      <c r="X515" s="152"/>
      <c r="Y515" s="152"/>
      <c r="Z515" s="154"/>
      <c r="AA515" s="152"/>
      <c r="AB515" s="154"/>
      <c r="AC515" s="152"/>
      <c r="AD515" s="152"/>
      <c r="AE515" s="152"/>
      <c r="AF515" s="152"/>
      <c r="AG515" s="152"/>
      <c r="AH515" s="152"/>
      <c r="AI515" s="152"/>
      <c r="AJ515" s="152"/>
      <c r="AK515" s="152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</row>
    <row r="516" customFormat="false" ht="15.75" hidden="false" customHeight="true" outlineLevel="0" collapsed="false">
      <c r="A516" s="152"/>
      <c r="B516" s="152"/>
      <c r="C516" s="152"/>
      <c r="D516" s="152"/>
      <c r="E516" s="153"/>
      <c r="F516" s="153"/>
      <c r="G516" s="153"/>
      <c r="H516" s="153"/>
      <c r="I516" s="153"/>
      <c r="J516" s="153"/>
      <c r="K516" s="153"/>
      <c r="L516" s="153"/>
      <c r="M516" s="35"/>
      <c r="N516" s="35"/>
      <c r="O516" s="35"/>
      <c r="P516" s="152"/>
      <c r="Q516" s="152"/>
      <c r="R516" s="152"/>
      <c r="S516" s="152"/>
      <c r="T516" s="152"/>
      <c r="U516" s="152"/>
      <c r="V516" s="152"/>
      <c r="W516" s="152"/>
      <c r="X516" s="152"/>
      <c r="Y516" s="152"/>
      <c r="Z516" s="154"/>
      <c r="AA516" s="152"/>
      <c r="AB516" s="154"/>
      <c r="AC516" s="152"/>
      <c r="AD516" s="152"/>
      <c r="AE516" s="152"/>
      <c r="AF516" s="152"/>
      <c r="AG516" s="152"/>
      <c r="AH516" s="152"/>
      <c r="AI516" s="152"/>
      <c r="AJ516" s="152"/>
      <c r="AK516" s="152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</row>
    <row r="517" customFormat="false" ht="15.75" hidden="false" customHeight="true" outlineLevel="0" collapsed="false">
      <c r="A517" s="152"/>
      <c r="B517" s="152"/>
      <c r="C517" s="152"/>
      <c r="D517" s="152"/>
      <c r="E517" s="153"/>
      <c r="F517" s="153"/>
      <c r="G517" s="153"/>
      <c r="H517" s="153"/>
      <c r="I517" s="153"/>
      <c r="J517" s="153"/>
      <c r="K517" s="153"/>
      <c r="L517" s="153"/>
      <c r="M517" s="35"/>
      <c r="N517" s="35"/>
      <c r="O517" s="35"/>
      <c r="P517" s="152"/>
      <c r="Q517" s="152"/>
      <c r="R517" s="152"/>
      <c r="S517" s="152"/>
      <c r="T517" s="152"/>
      <c r="U517" s="152"/>
      <c r="V517" s="152"/>
      <c r="W517" s="152"/>
      <c r="X517" s="152"/>
      <c r="Y517" s="152"/>
      <c r="Z517" s="154"/>
      <c r="AA517" s="152"/>
      <c r="AB517" s="154"/>
      <c r="AC517" s="152"/>
      <c r="AD517" s="152"/>
      <c r="AE517" s="152"/>
      <c r="AF517" s="152"/>
      <c r="AG517" s="152"/>
      <c r="AH517" s="152"/>
      <c r="AI517" s="152"/>
      <c r="AJ517" s="152"/>
      <c r="AK517" s="152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</row>
    <row r="518" customFormat="false" ht="15.75" hidden="false" customHeight="true" outlineLevel="0" collapsed="false">
      <c r="A518" s="152"/>
      <c r="B518" s="152"/>
      <c r="C518" s="152"/>
      <c r="D518" s="152"/>
      <c r="E518" s="153"/>
      <c r="F518" s="153"/>
      <c r="G518" s="153"/>
      <c r="H518" s="153"/>
      <c r="I518" s="153"/>
      <c r="J518" s="153"/>
      <c r="K518" s="153"/>
      <c r="L518" s="153"/>
      <c r="M518" s="35"/>
      <c r="N518" s="35"/>
      <c r="O518" s="35"/>
      <c r="P518" s="152"/>
      <c r="Q518" s="152"/>
      <c r="R518" s="152"/>
      <c r="S518" s="152"/>
      <c r="T518" s="152"/>
      <c r="U518" s="152"/>
      <c r="V518" s="152"/>
      <c r="W518" s="152"/>
      <c r="X518" s="152"/>
      <c r="Y518" s="152"/>
      <c r="Z518" s="154"/>
      <c r="AA518" s="152"/>
      <c r="AB518" s="154"/>
      <c r="AC518" s="152"/>
      <c r="AD518" s="152"/>
      <c r="AE518" s="152"/>
      <c r="AF518" s="152"/>
      <c r="AG518" s="152"/>
      <c r="AH518" s="152"/>
      <c r="AI518" s="152"/>
      <c r="AJ518" s="152"/>
      <c r="AK518" s="152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</row>
    <row r="519" customFormat="false" ht="15.75" hidden="false" customHeight="true" outlineLevel="0" collapsed="false">
      <c r="A519" s="152"/>
      <c r="B519" s="152"/>
      <c r="C519" s="152"/>
      <c r="D519" s="152"/>
      <c r="E519" s="153"/>
      <c r="F519" s="153"/>
      <c r="G519" s="153"/>
      <c r="H519" s="153"/>
      <c r="I519" s="153"/>
      <c r="J519" s="153"/>
      <c r="K519" s="153"/>
      <c r="L519" s="153"/>
      <c r="M519" s="35"/>
      <c r="N519" s="35"/>
      <c r="O519" s="35"/>
      <c r="P519" s="152"/>
      <c r="Q519" s="152"/>
      <c r="R519" s="152"/>
      <c r="S519" s="152"/>
      <c r="T519" s="152"/>
      <c r="U519" s="152"/>
      <c r="V519" s="152"/>
      <c r="W519" s="152"/>
      <c r="X519" s="152"/>
      <c r="Y519" s="152"/>
      <c r="Z519" s="154"/>
      <c r="AA519" s="152"/>
      <c r="AB519" s="154"/>
      <c r="AC519" s="152"/>
      <c r="AD519" s="152"/>
      <c r="AE519" s="152"/>
      <c r="AF519" s="152"/>
      <c r="AG519" s="152"/>
      <c r="AH519" s="152"/>
      <c r="AI519" s="152"/>
      <c r="AJ519" s="152"/>
      <c r="AK519" s="152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</row>
    <row r="520" customFormat="false" ht="15.75" hidden="false" customHeight="true" outlineLevel="0" collapsed="false">
      <c r="A520" s="152"/>
      <c r="B520" s="152"/>
      <c r="C520" s="152"/>
      <c r="D520" s="152"/>
      <c r="E520" s="153"/>
      <c r="F520" s="153"/>
      <c r="G520" s="153"/>
      <c r="H520" s="153"/>
      <c r="I520" s="153"/>
      <c r="J520" s="153"/>
      <c r="K520" s="153"/>
      <c r="L520" s="153"/>
      <c r="M520" s="35"/>
      <c r="N520" s="35"/>
      <c r="O520" s="35"/>
      <c r="P520" s="152"/>
      <c r="Q520" s="152"/>
      <c r="R520" s="152"/>
      <c r="S520" s="152"/>
      <c r="T520" s="152"/>
      <c r="U520" s="152"/>
      <c r="V520" s="152"/>
      <c r="W520" s="152"/>
      <c r="X520" s="152"/>
      <c r="Y520" s="152"/>
      <c r="Z520" s="154"/>
      <c r="AA520" s="152"/>
      <c r="AB520" s="154"/>
      <c r="AC520" s="152"/>
      <c r="AD520" s="152"/>
      <c r="AE520" s="152"/>
      <c r="AF520" s="152"/>
      <c r="AG520" s="152"/>
      <c r="AH520" s="152"/>
      <c r="AI520" s="152"/>
      <c r="AJ520" s="152"/>
      <c r="AK520" s="152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</row>
    <row r="521" customFormat="false" ht="15.75" hidden="false" customHeight="true" outlineLevel="0" collapsed="false">
      <c r="A521" s="152"/>
      <c r="B521" s="152"/>
      <c r="C521" s="152"/>
      <c r="D521" s="152"/>
      <c r="E521" s="153"/>
      <c r="F521" s="153"/>
      <c r="G521" s="153"/>
      <c r="H521" s="153"/>
      <c r="I521" s="153"/>
      <c r="J521" s="153"/>
      <c r="K521" s="153"/>
      <c r="L521" s="153"/>
      <c r="M521" s="35"/>
      <c r="N521" s="35"/>
      <c r="O521" s="35"/>
      <c r="P521" s="152"/>
      <c r="Q521" s="152"/>
      <c r="R521" s="152"/>
      <c r="S521" s="152"/>
      <c r="T521" s="152"/>
      <c r="U521" s="152"/>
      <c r="V521" s="152"/>
      <c r="W521" s="152"/>
      <c r="X521" s="152"/>
      <c r="Y521" s="152"/>
      <c r="Z521" s="154"/>
      <c r="AA521" s="152"/>
      <c r="AB521" s="154"/>
      <c r="AC521" s="152"/>
      <c r="AD521" s="152"/>
      <c r="AE521" s="152"/>
      <c r="AF521" s="152"/>
      <c r="AG521" s="152"/>
      <c r="AH521" s="152"/>
      <c r="AI521" s="152"/>
      <c r="AJ521" s="152"/>
      <c r="AK521" s="152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</row>
    <row r="522" customFormat="false" ht="15.75" hidden="false" customHeight="true" outlineLevel="0" collapsed="false">
      <c r="A522" s="152"/>
      <c r="B522" s="152"/>
      <c r="C522" s="152"/>
      <c r="D522" s="152"/>
      <c r="E522" s="153"/>
      <c r="F522" s="153"/>
      <c r="G522" s="153"/>
      <c r="H522" s="153"/>
      <c r="I522" s="153"/>
      <c r="J522" s="153"/>
      <c r="K522" s="153"/>
      <c r="L522" s="153"/>
      <c r="M522" s="35"/>
      <c r="N522" s="35"/>
      <c r="O522" s="35"/>
      <c r="P522" s="152"/>
      <c r="Q522" s="152"/>
      <c r="R522" s="152"/>
      <c r="S522" s="152"/>
      <c r="T522" s="152"/>
      <c r="U522" s="152"/>
      <c r="V522" s="152"/>
      <c r="W522" s="152"/>
      <c r="X522" s="152"/>
      <c r="Y522" s="152"/>
      <c r="Z522" s="154"/>
      <c r="AA522" s="152"/>
      <c r="AB522" s="154"/>
      <c r="AC522" s="152"/>
      <c r="AD522" s="152"/>
      <c r="AE522" s="152"/>
      <c r="AF522" s="152"/>
      <c r="AG522" s="152"/>
      <c r="AH522" s="152"/>
      <c r="AI522" s="152"/>
      <c r="AJ522" s="152"/>
      <c r="AK522" s="152"/>
      <c r="AL522" s="155"/>
      <c r="AM522" s="155"/>
      <c r="AN522" s="155"/>
      <c r="AO522" s="155"/>
      <c r="AP522" s="155"/>
      <c r="AQ522" s="155"/>
      <c r="AR522" s="155"/>
      <c r="AS522" s="155"/>
      <c r="AT522" s="155"/>
      <c r="AU522" s="155"/>
      <c r="AV522" s="155"/>
      <c r="AW522" s="155"/>
      <c r="AX522" s="155"/>
    </row>
    <row r="523" customFormat="false" ht="15.75" hidden="false" customHeight="true" outlineLevel="0" collapsed="false">
      <c r="A523" s="152"/>
      <c r="B523" s="152"/>
      <c r="C523" s="152"/>
      <c r="D523" s="152"/>
      <c r="E523" s="153"/>
      <c r="F523" s="153"/>
      <c r="G523" s="153"/>
      <c r="H523" s="153"/>
      <c r="I523" s="153"/>
      <c r="J523" s="153"/>
      <c r="K523" s="153"/>
      <c r="L523" s="153"/>
      <c r="M523" s="35"/>
      <c r="N523" s="35"/>
      <c r="O523" s="35"/>
      <c r="P523" s="152"/>
      <c r="Q523" s="152"/>
      <c r="R523" s="152"/>
      <c r="S523" s="152"/>
      <c r="T523" s="152"/>
      <c r="U523" s="152"/>
      <c r="V523" s="152"/>
      <c r="W523" s="152"/>
      <c r="X523" s="152"/>
      <c r="Y523" s="152"/>
      <c r="Z523" s="154"/>
      <c r="AA523" s="152"/>
      <c r="AB523" s="154"/>
      <c r="AC523" s="152"/>
      <c r="AD523" s="152"/>
      <c r="AE523" s="152"/>
      <c r="AF523" s="152"/>
      <c r="AG523" s="152"/>
      <c r="AH523" s="152"/>
      <c r="AI523" s="152"/>
      <c r="AJ523" s="152"/>
      <c r="AK523" s="152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</row>
    <row r="524" customFormat="false" ht="15.75" hidden="false" customHeight="true" outlineLevel="0" collapsed="false">
      <c r="A524" s="152"/>
      <c r="B524" s="152"/>
      <c r="C524" s="152"/>
      <c r="D524" s="152"/>
      <c r="E524" s="153"/>
      <c r="F524" s="153"/>
      <c r="G524" s="153"/>
      <c r="H524" s="153"/>
      <c r="I524" s="153"/>
      <c r="J524" s="153"/>
      <c r="K524" s="153"/>
      <c r="L524" s="153"/>
      <c r="M524" s="35"/>
      <c r="N524" s="35"/>
      <c r="O524" s="35"/>
      <c r="P524" s="152"/>
      <c r="Q524" s="152"/>
      <c r="R524" s="152"/>
      <c r="S524" s="152"/>
      <c r="T524" s="152"/>
      <c r="U524" s="152"/>
      <c r="V524" s="152"/>
      <c r="W524" s="152"/>
      <c r="X524" s="152"/>
      <c r="Y524" s="152"/>
      <c r="Z524" s="154"/>
      <c r="AA524" s="152"/>
      <c r="AB524" s="154"/>
      <c r="AC524" s="152"/>
      <c r="AD524" s="152"/>
      <c r="AE524" s="152"/>
      <c r="AF524" s="152"/>
      <c r="AG524" s="152"/>
      <c r="AH524" s="152"/>
      <c r="AI524" s="152"/>
      <c r="AJ524" s="152"/>
      <c r="AK524" s="152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</row>
    <row r="525" customFormat="false" ht="15.75" hidden="false" customHeight="true" outlineLevel="0" collapsed="false">
      <c r="A525" s="152"/>
      <c r="B525" s="152"/>
      <c r="C525" s="152"/>
      <c r="D525" s="152"/>
      <c r="E525" s="153"/>
      <c r="F525" s="153"/>
      <c r="G525" s="153"/>
      <c r="H525" s="153"/>
      <c r="I525" s="153"/>
      <c r="J525" s="153"/>
      <c r="K525" s="153"/>
      <c r="L525" s="153"/>
      <c r="M525" s="35"/>
      <c r="N525" s="35"/>
      <c r="O525" s="35"/>
      <c r="P525" s="152"/>
      <c r="Q525" s="152"/>
      <c r="R525" s="152"/>
      <c r="S525" s="152"/>
      <c r="T525" s="152"/>
      <c r="U525" s="152"/>
      <c r="V525" s="152"/>
      <c r="W525" s="152"/>
      <c r="X525" s="152"/>
      <c r="Y525" s="152"/>
      <c r="Z525" s="154"/>
      <c r="AA525" s="152"/>
      <c r="AB525" s="154"/>
      <c r="AC525" s="152"/>
      <c r="AD525" s="152"/>
      <c r="AE525" s="152"/>
      <c r="AF525" s="152"/>
      <c r="AG525" s="152"/>
      <c r="AH525" s="152"/>
      <c r="AI525" s="152"/>
      <c r="AJ525" s="152"/>
      <c r="AK525" s="152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</row>
    <row r="526" customFormat="false" ht="15.75" hidden="false" customHeight="true" outlineLevel="0" collapsed="false">
      <c r="A526" s="152"/>
      <c r="B526" s="152"/>
      <c r="C526" s="152"/>
      <c r="D526" s="152"/>
      <c r="E526" s="153"/>
      <c r="F526" s="153"/>
      <c r="G526" s="153"/>
      <c r="H526" s="153"/>
      <c r="I526" s="153"/>
      <c r="J526" s="153"/>
      <c r="K526" s="153"/>
      <c r="L526" s="153"/>
      <c r="M526" s="35"/>
      <c r="N526" s="35"/>
      <c r="O526" s="35"/>
      <c r="P526" s="152"/>
      <c r="Q526" s="152"/>
      <c r="R526" s="152"/>
      <c r="S526" s="152"/>
      <c r="T526" s="152"/>
      <c r="U526" s="152"/>
      <c r="V526" s="152"/>
      <c r="W526" s="152"/>
      <c r="X526" s="152"/>
      <c r="Y526" s="152"/>
      <c r="Z526" s="154"/>
      <c r="AA526" s="152"/>
      <c r="AB526" s="154"/>
      <c r="AC526" s="152"/>
      <c r="AD526" s="152"/>
      <c r="AE526" s="152"/>
      <c r="AF526" s="152"/>
      <c r="AG526" s="152"/>
      <c r="AH526" s="152"/>
      <c r="AI526" s="152"/>
      <c r="AJ526" s="152"/>
      <c r="AK526" s="152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</row>
    <row r="527" customFormat="false" ht="15.75" hidden="false" customHeight="true" outlineLevel="0" collapsed="false">
      <c r="A527" s="152"/>
      <c r="B527" s="152"/>
      <c r="C527" s="152"/>
      <c r="D527" s="152"/>
      <c r="E527" s="153"/>
      <c r="F527" s="153"/>
      <c r="G527" s="153"/>
      <c r="H527" s="153"/>
      <c r="I527" s="153"/>
      <c r="J527" s="153"/>
      <c r="K527" s="153"/>
      <c r="L527" s="153"/>
      <c r="M527" s="35"/>
      <c r="N527" s="35"/>
      <c r="O527" s="35"/>
      <c r="P527" s="152"/>
      <c r="Q527" s="152"/>
      <c r="R527" s="152"/>
      <c r="S527" s="152"/>
      <c r="T527" s="152"/>
      <c r="U527" s="152"/>
      <c r="V527" s="152"/>
      <c r="W527" s="152"/>
      <c r="X527" s="152"/>
      <c r="Y527" s="152"/>
      <c r="Z527" s="154"/>
      <c r="AA527" s="152"/>
      <c r="AB527" s="154"/>
      <c r="AC527" s="152"/>
      <c r="AD527" s="152"/>
      <c r="AE527" s="152"/>
      <c r="AF527" s="152"/>
      <c r="AG527" s="152"/>
      <c r="AH527" s="152"/>
      <c r="AI527" s="152"/>
      <c r="AJ527" s="152"/>
      <c r="AK527" s="152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</row>
    <row r="528" customFormat="false" ht="15.75" hidden="false" customHeight="true" outlineLevel="0" collapsed="false">
      <c r="A528" s="152"/>
      <c r="B528" s="152"/>
      <c r="C528" s="152"/>
      <c r="D528" s="152"/>
      <c r="E528" s="153"/>
      <c r="F528" s="153"/>
      <c r="G528" s="153"/>
      <c r="H528" s="153"/>
      <c r="I528" s="153"/>
      <c r="J528" s="153"/>
      <c r="K528" s="153"/>
      <c r="L528" s="153"/>
      <c r="M528" s="35"/>
      <c r="N528" s="35"/>
      <c r="O528" s="35"/>
      <c r="P528" s="152"/>
      <c r="Q528" s="152"/>
      <c r="R528" s="152"/>
      <c r="S528" s="152"/>
      <c r="T528" s="152"/>
      <c r="U528" s="152"/>
      <c r="V528" s="152"/>
      <c r="W528" s="152"/>
      <c r="X528" s="152"/>
      <c r="Y528" s="152"/>
      <c r="Z528" s="154"/>
      <c r="AA528" s="152"/>
      <c r="AB528" s="154"/>
      <c r="AC528" s="152"/>
      <c r="AD528" s="152"/>
      <c r="AE528" s="152"/>
      <c r="AF528" s="152"/>
      <c r="AG528" s="152"/>
      <c r="AH528" s="152"/>
      <c r="AI528" s="152"/>
      <c r="AJ528" s="152"/>
      <c r="AK528" s="152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</row>
    <row r="529" customFormat="false" ht="15.75" hidden="false" customHeight="true" outlineLevel="0" collapsed="false">
      <c r="A529" s="152"/>
      <c r="B529" s="152"/>
      <c r="C529" s="152"/>
      <c r="D529" s="152"/>
      <c r="E529" s="153"/>
      <c r="F529" s="153"/>
      <c r="G529" s="153"/>
      <c r="H529" s="153"/>
      <c r="I529" s="153"/>
      <c r="J529" s="153"/>
      <c r="K529" s="153"/>
      <c r="L529" s="153"/>
      <c r="M529" s="35"/>
      <c r="N529" s="35"/>
      <c r="O529" s="35"/>
      <c r="P529" s="152"/>
      <c r="Q529" s="152"/>
      <c r="R529" s="152"/>
      <c r="S529" s="152"/>
      <c r="T529" s="152"/>
      <c r="U529" s="152"/>
      <c r="V529" s="152"/>
      <c r="W529" s="152"/>
      <c r="X529" s="152"/>
      <c r="Y529" s="152"/>
      <c r="Z529" s="154"/>
      <c r="AA529" s="152"/>
      <c r="AB529" s="154"/>
      <c r="AC529" s="152"/>
      <c r="AD529" s="152"/>
      <c r="AE529" s="152"/>
      <c r="AF529" s="152"/>
      <c r="AG529" s="152"/>
      <c r="AH529" s="152"/>
      <c r="AI529" s="152"/>
      <c r="AJ529" s="152"/>
      <c r="AK529" s="152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</row>
    <row r="530" customFormat="false" ht="15.75" hidden="false" customHeight="true" outlineLevel="0" collapsed="false">
      <c r="A530" s="152"/>
      <c r="B530" s="152"/>
      <c r="C530" s="152"/>
      <c r="D530" s="152"/>
      <c r="E530" s="153"/>
      <c r="F530" s="153"/>
      <c r="G530" s="153"/>
      <c r="H530" s="153"/>
      <c r="I530" s="153"/>
      <c r="J530" s="153"/>
      <c r="K530" s="153"/>
      <c r="L530" s="153"/>
      <c r="M530" s="35"/>
      <c r="N530" s="35"/>
      <c r="O530" s="35"/>
      <c r="P530" s="152"/>
      <c r="Q530" s="152"/>
      <c r="R530" s="152"/>
      <c r="S530" s="152"/>
      <c r="T530" s="152"/>
      <c r="U530" s="152"/>
      <c r="V530" s="152"/>
      <c r="W530" s="152"/>
      <c r="X530" s="152"/>
      <c r="Y530" s="152"/>
      <c r="Z530" s="154"/>
      <c r="AA530" s="152"/>
      <c r="AB530" s="154"/>
      <c r="AC530" s="152"/>
      <c r="AD530" s="152"/>
      <c r="AE530" s="152"/>
      <c r="AF530" s="152"/>
      <c r="AG530" s="152"/>
      <c r="AH530" s="152"/>
      <c r="AI530" s="152"/>
      <c r="AJ530" s="152"/>
      <c r="AK530" s="152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</row>
    <row r="531" customFormat="false" ht="15.75" hidden="false" customHeight="true" outlineLevel="0" collapsed="false">
      <c r="A531" s="152"/>
      <c r="B531" s="152"/>
      <c r="C531" s="152"/>
      <c r="D531" s="152"/>
      <c r="E531" s="153"/>
      <c r="F531" s="153"/>
      <c r="G531" s="153"/>
      <c r="H531" s="153"/>
      <c r="I531" s="153"/>
      <c r="J531" s="153"/>
      <c r="K531" s="153"/>
      <c r="L531" s="153"/>
      <c r="M531" s="35"/>
      <c r="N531" s="35"/>
      <c r="O531" s="35"/>
      <c r="P531" s="152"/>
      <c r="Q531" s="152"/>
      <c r="R531" s="152"/>
      <c r="S531" s="152"/>
      <c r="T531" s="152"/>
      <c r="U531" s="152"/>
      <c r="V531" s="152"/>
      <c r="W531" s="152"/>
      <c r="X531" s="152"/>
      <c r="Y531" s="152"/>
      <c r="Z531" s="154"/>
      <c r="AA531" s="152"/>
      <c r="AB531" s="154"/>
      <c r="AC531" s="152"/>
      <c r="AD531" s="152"/>
      <c r="AE531" s="152"/>
      <c r="AF531" s="152"/>
      <c r="AG531" s="152"/>
      <c r="AH531" s="152"/>
      <c r="AI531" s="152"/>
      <c r="AJ531" s="152"/>
      <c r="AK531" s="152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</row>
    <row r="532" customFormat="false" ht="15.75" hidden="false" customHeight="true" outlineLevel="0" collapsed="false">
      <c r="A532" s="152"/>
      <c r="B532" s="152"/>
      <c r="C532" s="152"/>
      <c r="D532" s="152"/>
      <c r="E532" s="153"/>
      <c r="F532" s="153"/>
      <c r="G532" s="153"/>
      <c r="H532" s="153"/>
      <c r="I532" s="153"/>
      <c r="J532" s="153"/>
      <c r="K532" s="153"/>
      <c r="L532" s="153"/>
      <c r="M532" s="35"/>
      <c r="N532" s="35"/>
      <c r="O532" s="35"/>
      <c r="P532" s="152"/>
      <c r="Q532" s="152"/>
      <c r="R532" s="152"/>
      <c r="S532" s="152"/>
      <c r="T532" s="152"/>
      <c r="U532" s="152"/>
      <c r="V532" s="152"/>
      <c r="W532" s="152"/>
      <c r="X532" s="152"/>
      <c r="Y532" s="152"/>
      <c r="Z532" s="154"/>
      <c r="AA532" s="152"/>
      <c r="AB532" s="154"/>
      <c r="AC532" s="152"/>
      <c r="AD532" s="152"/>
      <c r="AE532" s="152"/>
      <c r="AF532" s="152"/>
      <c r="AG532" s="152"/>
      <c r="AH532" s="152"/>
      <c r="AI532" s="152"/>
      <c r="AJ532" s="152"/>
      <c r="AK532" s="152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</row>
    <row r="533" customFormat="false" ht="15.75" hidden="false" customHeight="true" outlineLevel="0" collapsed="false">
      <c r="A533" s="152"/>
      <c r="B533" s="152"/>
      <c r="C533" s="152"/>
      <c r="D533" s="152"/>
      <c r="E533" s="153"/>
      <c r="F533" s="153"/>
      <c r="G533" s="153"/>
      <c r="H533" s="153"/>
      <c r="I533" s="153"/>
      <c r="J533" s="153"/>
      <c r="K533" s="153"/>
      <c r="L533" s="153"/>
      <c r="M533" s="35"/>
      <c r="N533" s="35"/>
      <c r="O533" s="35"/>
      <c r="P533" s="152"/>
      <c r="Q533" s="152"/>
      <c r="R533" s="152"/>
      <c r="S533" s="152"/>
      <c r="T533" s="152"/>
      <c r="U533" s="152"/>
      <c r="V533" s="152"/>
      <c r="W533" s="152"/>
      <c r="X533" s="152"/>
      <c r="Y533" s="152"/>
      <c r="Z533" s="154"/>
      <c r="AA533" s="152"/>
      <c r="AB533" s="154"/>
      <c r="AC533" s="152"/>
      <c r="AD533" s="152"/>
      <c r="AE533" s="152"/>
      <c r="AF533" s="152"/>
      <c r="AG533" s="152"/>
      <c r="AH533" s="152"/>
      <c r="AI533" s="152"/>
      <c r="AJ533" s="152"/>
      <c r="AK533" s="152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</row>
    <row r="534" customFormat="false" ht="15.75" hidden="false" customHeight="true" outlineLevel="0" collapsed="false">
      <c r="A534" s="152"/>
      <c r="B534" s="152"/>
      <c r="C534" s="152"/>
      <c r="D534" s="152"/>
      <c r="E534" s="153"/>
      <c r="F534" s="153"/>
      <c r="G534" s="153"/>
      <c r="H534" s="153"/>
      <c r="I534" s="153"/>
      <c r="J534" s="153"/>
      <c r="K534" s="153"/>
      <c r="L534" s="153"/>
      <c r="M534" s="35"/>
      <c r="N534" s="35"/>
      <c r="O534" s="35"/>
      <c r="P534" s="152"/>
      <c r="Q534" s="152"/>
      <c r="R534" s="152"/>
      <c r="S534" s="152"/>
      <c r="T534" s="152"/>
      <c r="U534" s="152"/>
      <c r="V534" s="152"/>
      <c r="W534" s="152"/>
      <c r="X534" s="152"/>
      <c r="Y534" s="152"/>
      <c r="Z534" s="154"/>
      <c r="AA534" s="152"/>
      <c r="AB534" s="154"/>
      <c r="AC534" s="152"/>
      <c r="AD534" s="152"/>
      <c r="AE534" s="152"/>
      <c r="AF534" s="152"/>
      <c r="AG534" s="152"/>
      <c r="AH534" s="152"/>
      <c r="AI534" s="152"/>
      <c r="AJ534" s="152"/>
      <c r="AK534" s="152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</row>
    <row r="535" customFormat="false" ht="15.75" hidden="false" customHeight="true" outlineLevel="0" collapsed="false">
      <c r="A535" s="152"/>
      <c r="B535" s="152"/>
      <c r="C535" s="152"/>
      <c r="D535" s="152"/>
      <c r="E535" s="153"/>
      <c r="F535" s="153"/>
      <c r="G535" s="153"/>
      <c r="H535" s="153"/>
      <c r="I535" s="153"/>
      <c r="J535" s="153"/>
      <c r="K535" s="153"/>
      <c r="L535" s="153"/>
      <c r="M535" s="35"/>
      <c r="N535" s="35"/>
      <c r="O535" s="35"/>
      <c r="P535" s="152"/>
      <c r="Q535" s="152"/>
      <c r="R535" s="152"/>
      <c r="S535" s="152"/>
      <c r="T535" s="152"/>
      <c r="U535" s="152"/>
      <c r="V535" s="152"/>
      <c r="W535" s="152"/>
      <c r="X535" s="152"/>
      <c r="Y535" s="152"/>
      <c r="Z535" s="154"/>
      <c r="AA535" s="152"/>
      <c r="AB535" s="154"/>
      <c r="AC535" s="152"/>
      <c r="AD535" s="152"/>
      <c r="AE535" s="152"/>
      <c r="AF535" s="152"/>
      <c r="AG535" s="152"/>
      <c r="AH535" s="152"/>
      <c r="AI535" s="152"/>
      <c r="AJ535" s="152"/>
      <c r="AK535" s="152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</row>
    <row r="536" customFormat="false" ht="15.75" hidden="false" customHeight="true" outlineLevel="0" collapsed="false">
      <c r="A536" s="152"/>
      <c r="B536" s="152"/>
      <c r="C536" s="152"/>
      <c r="D536" s="152"/>
      <c r="E536" s="153"/>
      <c r="F536" s="153"/>
      <c r="G536" s="153"/>
      <c r="H536" s="153"/>
      <c r="I536" s="153"/>
      <c r="J536" s="153"/>
      <c r="K536" s="153"/>
      <c r="L536" s="153"/>
      <c r="M536" s="35"/>
      <c r="N536" s="35"/>
      <c r="O536" s="35"/>
      <c r="P536" s="152"/>
      <c r="Q536" s="152"/>
      <c r="R536" s="152"/>
      <c r="S536" s="152"/>
      <c r="T536" s="152"/>
      <c r="U536" s="152"/>
      <c r="V536" s="152"/>
      <c r="W536" s="152"/>
      <c r="X536" s="152"/>
      <c r="Y536" s="152"/>
      <c r="Z536" s="154"/>
      <c r="AA536" s="152"/>
      <c r="AB536" s="154"/>
      <c r="AC536" s="152"/>
      <c r="AD536" s="152"/>
      <c r="AE536" s="152"/>
      <c r="AF536" s="152"/>
      <c r="AG536" s="152"/>
      <c r="AH536" s="152"/>
      <c r="AI536" s="152"/>
      <c r="AJ536" s="152"/>
      <c r="AK536" s="152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</row>
    <row r="537" customFormat="false" ht="15.75" hidden="false" customHeight="true" outlineLevel="0" collapsed="false">
      <c r="A537" s="152"/>
      <c r="B537" s="152"/>
      <c r="C537" s="152"/>
      <c r="D537" s="152"/>
      <c r="E537" s="153"/>
      <c r="F537" s="153"/>
      <c r="G537" s="153"/>
      <c r="H537" s="153"/>
      <c r="I537" s="153"/>
      <c r="J537" s="153"/>
      <c r="K537" s="153"/>
      <c r="L537" s="153"/>
      <c r="M537" s="35"/>
      <c r="N537" s="35"/>
      <c r="O537" s="35"/>
      <c r="P537" s="152"/>
      <c r="Q537" s="152"/>
      <c r="R537" s="152"/>
      <c r="S537" s="152"/>
      <c r="T537" s="152"/>
      <c r="U537" s="152"/>
      <c r="V537" s="152"/>
      <c r="W537" s="152"/>
      <c r="X537" s="152"/>
      <c r="Y537" s="152"/>
      <c r="Z537" s="154"/>
      <c r="AA537" s="152"/>
      <c r="AB537" s="154"/>
      <c r="AC537" s="152"/>
      <c r="AD537" s="152"/>
      <c r="AE537" s="152"/>
      <c r="AF537" s="152"/>
      <c r="AG537" s="152"/>
      <c r="AH537" s="152"/>
      <c r="AI537" s="152"/>
      <c r="AJ537" s="152"/>
      <c r="AK537" s="152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</row>
    <row r="538" customFormat="false" ht="15.75" hidden="false" customHeight="true" outlineLevel="0" collapsed="false">
      <c r="A538" s="152"/>
      <c r="B538" s="152"/>
      <c r="C538" s="152"/>
      <c r="D538" s="152"/>
      <c r="E538" s="153"/>
      <c r="F538" s="153"/>
      <c r="G538" s="153"/>
      <c r="H538" s="153"/>
      <c r="I538" s="153"/>
      <c r="J538" s="153"/>
      <c r="K538" s="153"/>
      <c r="L538" s="153"/>
      <c r="M538" s="35"/>
      <c r="N538" s="35"/>
      <c r="O538" s="35"/>
      <c r="P538" s="152"/>
      <c r="Q538" s="152"/>
      <c r="R538" s="152"/>
      <c r="S538" s="152"/>
      <c r="T538" s="152"/>
      <c r="U538" s="152"/>
      <c r="V538" s="152"/>
      <c r="W538" s="152"/>
      <c r="X538" s="152"/>
      <c r="Y538" s="152"/>
      <c r="Z538" s="154"/>
      <c r="AA538" s="152"/>
      <c r="AB538" s="154"/>
      <c r="AC538" s="152"/>
      <c r="AD538" s="152"/>
      <c r="AE538" s="152"/>
      <c r="AF538" s="152"/>
      <c r="AG538" s="152"/>
      <c r="AH538" s="152"/>
      <c r="AI538" s="152"/>
      <c r="AJ538" s="152"/>
      <c r="AK538" s="152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</row>
    <row r="539" customFormat="false" ht="15.75" hidden="false" customHeight="true" outlineLevel="0" collapsed="false">
      <c r="A539" s="152"/>
      <c r="B539" s="152"/>
      <c r="C539" s="152"/>
      <c r="D539" s="152"/>
      <c r="E539" s="153"/>
      <c r="F539" s="153"/>
      <c r="G539" s="153"/>
      <c r="H539" s="153"/>
      <c r="I539" s="153"/>
      <c r="J539" s="153"/>
      <c r="K539" s="153"/>
      <c r="L539" s="153"/>
      <c r="M539" s="35"/>
      <c r="N539" s="35"/>
      <c r="O539" s="35"/>
      <c r="P539" s="152"/>
      <c r="Q539" s="152"/>
      <c r="R539" s="152"/>
      <c r="S539" s="152"/>
      <c r="T539" s="152"/>
      <c r="U539" s="152"/>
      <c r="V539" s="152"/>
      <c r="W539" s="152"/>
      <c r="X539" s="152"/>
      <c r="Y539" s="152"/>
      <c r="Z539" s="154"/>
      <c r="AA539" s="152"/>
      <c r="AB539" s="154"/>
      <c r="AC539" s="152"/>
      <c r="AD539" s="152"/>
      <c r="AE539" s="152"/>
      <c r="AF539" s="152"/>
      <c r="AG539" s="152"/>
      <c r="AH539" s="152"/>
      <c r="AI539" s="152"/>
      <c r="AJ539" s="152"/>
      <c r="AK539" s="152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</row>
    <row r="540" customFormat="false" ht="15.75" hidden="false" customHeight="true" outlineLevel="0" collapsed="false">
      <c r="A540" s="152"/>
      <c r="B540" s="152"/>
      <c r="C540" s="152"/>
      <c r="D540" s="152"/>
      <c r="E540" s="153"/>
      <c r="F540" s="153"/>
      <c r="G540" s="153"/>
      <c r="H540" s="153"/>
      <c r="I540" s="153"/>
      <c r="J540" s="153"/>
      <c r="K540" s="153"/>
      <c r="L540" s="153"/>
      <c r="M540" s="35"/>
      <c r="N540" s="35"/>
      <c r="O540" s="35"/>
      <c r="P540" s="152"/>
      <c r="Q540" s="152"/>
      <c r="R540" s="152"/>
      <c r="S540" s="152"/>
      <c r="T540" s="152"/>
      <c r="U540" s="152"/>
      <c r="V540" s="152"/>
      <c r="W540" s="152"/>
      <c r="X540" s="152"/>
      <c r="Y540" s="152"/>
      <c r="Z540" s="154"/>
      <c r="AA540" s="152"/>
      <c r="AB540" s="154"/>
      <c r="AC540" s="152"/>
      <c r="AD540" s="152"/>
      <c r="AE540" s="152"/>
      <c r="AF540" s="152"/>
      <c r="AG540" s="152"/>
      <c r="AH540" s="152"/>
      <c r="AI540" s="152"/>
      <c r="AJ540" s="152"/>
      <c r="AK540" s="152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</row>
    <row r="541" customFormat="false" ht="15.75" hidden="false" customHeight="true" outlineLevel="0" collapsed="false">
      <c r="A541" s="152"/>
      <c r="B541" s="152"/>
      <c r="C541" s="152"/>
      <c r="D541" s="152"/>
      <c r="E541" s="153"/>
      <c r="F541" s="153"/>
      <c r="G541" s="153"/>
      <c r="H541" s="153"/>
      <c r="I541" s="153"/>
      <c r="J541" s="153"/>
      <c r="K541" s="153"/>
      <c r="L541" s="153"/>
      <c r="M541" s="35"/>
      <c r="N541" s="35"/>
      <c r="O541" s="35"/>
      <c r="P541" s="152"/>
      <c r="Q541" s="152"/>
      <c r="R541" s="152"/>
      <c r="S541" s="152"/>
      <c r="T541" s="152"/>
      <c r="U541" s="152"/>
      <c r="V541" s="152"/>
      <c r="W541" s="152"/>
      <c r="X541" s="152"/>
      <c r="Y541" s="152"/>
      <c r="Z541" s="154"/>
      <c r="AA541" s="152"/>
      <c r="AB541" s="154"/>
      <c r="AC541" s="152"/>
      <c r="AD541" s="152"/>
      <c r="AE541" s="152"/>
      <c r="AF541" s="152"/>
      <c r="AG541" s="152"/>
      <c r="AH541" s="152"/>
      <c r="AI541" s="152"/>
      <c r="AJ541" s="152"/>
      <c r="AK541" s="152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</row>
    <row r="542" customFormat="false" ht="15.75" hidden="false" customHeight="true" outlineLevel="0" collapsed="false">
      <c r="A542" s="152"/>
      <c r="B542" s="152"/>
      <c r="C542" s="152"/>
      <c r="D542" s="152"/>
      <c r="E542" s="153"/>
      <c r="F542" s="153"/>
      <c r="G542" s="153"/>
      <c r="H542" s="153"/>
      <c r="I542" s="153"/>
      <c r="J542" s="153"/>
      <c r="K542" s="153"/>
      <c r="L542" s="153"/>
      <c r="M542" s="35"/>
      <c r="N542" s="35"/>
      <c r="O542" s="35"/>
      <c r="P542" s="152"/>
      <c r="Q542" s="152"/>
      <c r="R542" s="152"/>
      <c r="S542" s="152"/>
      <c r="T542" s="152"/>
      <c r="U542" s="152"/>
      <c r="V542" s="152"/>
      <c r="W542" s="152"/>
      <c r="X542" s="152"/>
      <c r="Y542" s="152"/>
      <c r="Z542" s="154"/>
      <c r="AA542" s="152"/>
      <c r="AB542" s="154"/>
      <c r="AC542" s="152"/>
      <c r="AD542" s="152"/>
      <c r="AE542" s="152"/>
      <c r="AF542" s="152"/>
      <c r="AG542" s="152"/>
      <c r="AH542" s="152"/>
      <c r="AI542" s="152"/>
      <c r="AJ542" s="152"/>
      <c r="AK542" s="152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</row>
    <row r="543" customFormat="false" ht="15.75" hidden="false" customHeight="true" outlineLevel="0" collapsed="false">
      <c r="A543" s="152"/>
      <c r="B543" s="152"/>
      <c r="C543" s="152"/>
      <c r="D543" s="152"/>
      <c r="E543" s="153"/>
      <c r="F543" s="153"/>
      <c r="G543" s="153"/>
      <c r="H543" s="153"/>
      <c r="I543" s="153"/>
      <c r="J543" s="153"/>
      <c r="K543" s="153"/>
      <c r="L543" s="153"/>
      <c r="M543" s="35"/>
      <c r="N543" s="35"/>
      <c r="O543" s="35"/>
      <c r="P543" s="152"/>
      <c r="Q543" s="152"/>
      <c r="R543" s="152"/>
      <c r="S543" s="152"/>
      <c r="T543" s="152"/>
      <c r="U543" s="152"/>
      <c r="V543" s="152"/>
      <c r="W543" s="152"/>
      <c r="X543" s="152"/>
      <c r="Y543" s="152"/>
      <c r="Z543" s="154"/>
      <c r="AA543" s="152"/>
      <c r="AB543" s="154"/>
      <c r="AC543" s="152"/>
      <c r="AD543" s="152"/>
      <c r="AE543" s="152"/>
      <c r="AF543" s="152"/>
      <c r="AG543" s="152"/>
      <c r="AH543" s="152"/>
      <c r="AI543" s="152"/>
      <c r="AJ543" s="152"/>
      <c r="AK543" s="152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</row>
    <row r="544" customFormat="false" ht="15.75" hidden="false" customHeight="true" outlineLevel="0" collapsed="false">
      <c r="A544" s="152"/>
      <c r="B544" s="152"/>
      <c r="C544" s="152"/>
      <c r="D544" s="152"/>
      <c r="E544" s="153"/>
      <c r="F544" s="153"/>
      <c r="G544" s="153"/>
      <c r="H544" s="153"/>
      <c r="I544" s="153"/>
      <c r="J544" s="153"/>
      <c r="K544" s="153"/>
      <c r="L544" s="153"/>
      <c r="M544" s="35"/>
      <c r="N544" s="35"/>
      <c r="O544" s="35"/>
      <c r="P544" s="152"/>
      <c r="Q544" s="152"/>
      <c r="R544" s="152"/>
      <c r="S544" s="152"/>
      <c r="T544" s="152"/>
      <c r="U544" s="152"/>
      <c r="V544" s="152"/>
      <c r="W544" s="152"/>
      <c r="X544" s="152"/>
      <c r="Y544" s="152"/>
      <c r="Z544" s="154"/>
      <c r="AA544" s="152"/>
      <c r="AB544" s="154"/>
      <c r="AC544" s="152"/>
      <c r="AD544" s="152"/>
      <c r="AE544" s="152"/>
      <c r="AF544" s="152"/>
      <c r="AG544" s="152"/>
      <c r="AH544" s="152"/>
      <c r="AI544" s="152"/>
      <c r="AJ544" s="152"/>
      <c r="AK544" s="152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</row>
    <row r="545" customFormat="false" ht="15.75" hidden="false" customHeight="true" outlineLevel="0" collapsed="false">
      <c r="A545" s="152"/>
      <c r="B545" s="152"/>
      <c r="C545" s="152"/>
      <c r="D545" s="152"/>
      <c r="E545" s="153"/>
      <c r="F545" s="153"/>
      <c r="G545" s="153"/>
      <c r="H545" s="153"/>
      <c r="I545" s="153"/>
      <c r="J545" s="153"/>
      <c r="K545" s="153"/>
      <c r="L545" s="153"/>
      <c r="M545" s="35"/>
      <c r="N545" s="35"/>
      <c r="O545" s="35"/>
      <c r="P545" s="152"/>
      <c r="Q545" s="152"/>
      <c r="R545" s="152"/>
      <c r="S545" s="152"/>
      <c r="T545" s="152"/>
      <c r="U545" s="152"/>
      <c r="V545" s="152"/>
      <c r="W545" s="152"/>
      <c r="X545" s="152"/>
      <c r="Y545" s="152"/>
      <c r="Z545" s="154"/>
      <c r="AA545" s="152"/>
      <c r="AB545" s="154"/>
      <c r="AC545" s="152"/>
      <c r="AD545" s="152"/>
      <c r="AE545" s="152"/>
      <c r="AF545" s="152"/>
      <c r="AG545" s="152"/>
      <c r="AH545" s="152"/>
      <c r="AI545" s="152"/>
      <c r="AJ545" s="152"/>
      <c r="AK545" s="152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</row>
    <row r="546" customFormat="false" ht="15.75" hidden="false" customHeight="true" outlineLevel="0" collapsed="false">
      <c r="A546" s="152"/>
      <c r="B546" s="152"/>
      <c r="C546" s="152"/>
      <c r="D546" s="152"/>
      <c r="E546" s="153"/>
      <c r="F546" s="153"/>
      <c r="G546" s="153"/>
      <c r="H546" s="153"/>
      <c r="I546" s="153"/>
      <c r="J546" s="153"/>
      <c r="K546" s="153"/>
      <c r="L546" s="153"/>
      <c r="M546" s="35"/>
      <c r="N546" s="35"/>
      <c r="O546" s="35"/>
      <c r="P546" s="152"/>
      <c r="Q546" s="152"/>
      <c r="R546" s="152"/>
      <c r="S546" s="152"/>
      <c r="T546" s="152"/>
      <c r="U546" s="152"/>
      <c r="V546" s="152"/>
      <c r="W546" s="152"/>
      <c r="X546" s="152"/>
      <c r="Y546" s="152"/>
      <c r="Z546" s="154"/>
      <c r="AA546" s="152"/>
      <c r="AB546" s="154"/>
      <c r="AC546" s="152"/>
      <c r="AD546" s="152"/>
      <c r="AE546" s="152"/>
      <c r="AF546" s="152"/>
      <c r="AG546" s="152"/>
      <c r="AH546" s="152"/>
      <c r="AI546" s="152"/>
      <c r="AJ546" s="152"/>
      <c r="AK546" s="152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</row>
    <row r="547" customFormat="false" ht="15.75" hidden="false" customHeight="true" outlineLevel="0" collapsed="false">
      <c r="A547" s="152"/>
      <c r="B547" s="152"/>
      <c r="C547" s="152"/>
      <c r="D547" s="152"/>
      <c r="E547" s="153"/>
      <c r="F547" s="153"/>
      <c r="G547" s="153"/>
      <c r="H547" s="153"/>
      <c r="I547" s="153"/>
      <c r="J547" s="153"/>
      <c r="K547" s="153"/>
      <c r="L547" s="153"/>
      <c r="M547" s="35"/>
      <c r="N547" s="35"/>
      <c r="O547" s="35"/>
      <c r="P547" s="152"/>
      <c r="Q547" s="152"/>
      <c r="R547" s="152"/>
      <c r="S547" s="152"/>
      <c r="T547" s="152"/>
      <c r="U547" s="152"/>
      <c r="V547" s="152"/>
      <c r="W547" s="152"/>
      <c r="X547" s="152"/>
      <c r="Y547" s="152"/>
      <c r="Z547" s="154"/>
      <c r="AA547" s="152"/>
      <c r="AB547" s="154"/>
      <c r="AC547" s="152"/>
      <c r="AD547" s="152"/>
      <c r="AE547" s="152"/>
      <c r="AF547" s="152"/>
      <c r="AG547" s="152"/>
      <c r="AH547" s="152"/>
      <c r="AI547" s="152"/>
      <c r="AJ547" s="152"/>
      <c r="AK547" s="152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</row>
    <row r="548" customFormat="false" ht="15.75" hidden="false" customHeight="true" outlineLevel="0" collapsed="false">
      <c r="A548" s="152"/>
      <c r="B548" s="152"/>
      <c r="C548" s="152"/>
      <c r="D548" s="152"/>
      <c r="E548" s="153"/>
      <c r="F548" s="153"/>
      <c r="G548" s="153"/>
      <c r="H548" s="153"/>
      <c r="I548" s="153"/>
      <c r="J548" s="153"/>
      <c r="K548" s="153"/>
      <c r="L548" s="153"/>
      <c r="M548" s="35"/>
      <c r="N548" s="35"/>
      <c r="O548" s="35"/>
      <c r="P548" s="152"/>
      <c r="Q548" s="152"/>
      <c r="R548" s="152"/>
      <c r="S548" s="152"/>
      <c r="T548" s="152"/>
      <c r="U548" s="152"/>
      <c r="V548" s="152"/>
      <c r="W548" s="152"/>
      <c r="X548" s="152"/>
      <c r="Y548" s="152"/>
      <c r="Z548" s="154"/>
      <c r="AA548" s="152"/>
      <c r="AB548" s="154"/>
      <c r="AC548" s="152"/>
      <c r="AD548" s="152"/>
      <c r="AE548" s="152"/>
      <c r="AF548" s="152"/>
      <c r="AG548" s="152"/>
      <c r="AH548" s="152"/>
      <c r="AI548" s="152"/>
      <c r="AJ548" s="152"/>
      <c r="AK548" s="152"/>
      <c r="AL548" s="155"/>
      <c r="AM548" s="155"/>
      <c r="AN548" s="155"/>
      <c r="AO548" s="155"/>
      <c r="AP548" s="155"/>
      <c r="AQ548" s="155"/>
      <c r="AR548" s="155"/>
      <c r="AS548" s="155"/>
      <c r="AT548" s="155"/>
      <c r="AU548" s="155"/>
      <c r="AV548" s="155"/>
      <c r="AW548" s="155"/>
      <c r="AX548" s="155"/>
    </row>
    <row r="549" customFormat="false" ht="15.75" hidden="false" customHeight="true" outlineLevel="0" collapsed="false">
      <c r="A549" s="152"/>
      <c r="B549" s="152"/>
      <c r="C549" s="152"/>
      <c r="D549" s="152"/>
      <c r="E549" s="153"/>
      <c r="F549" s="153"/>
      <c r="G549" s="153"/>
      <c r="H549" s="153"/>
      <c r="I549" s="153"/>
      <c r="J549" s="153"/>
      <c r="K549" s="153"/>
      <c r="L549" s="153"/>
      <c r="M549" s="35"/>
      <c r="N549" s="35"/>
      <c r="O549" s="35"/>
      <c r="P549" s="152"/>
      <c r="Q549" s="152"/>
      <c r="R549" s="152"/>
      <c r="S549" s="152"/>
      <c r="T549" s="152"/>
      <c r="U549" s="152"/>
      <c r="V549" s="152"/>
      <c r="W549" s="152"/>
      <c r="X549" s="152"/>
      <c r="Y549" s="152"/>
      <c r="Z549" s="154"/>
      <c r="AA549" s="152"/>
      <c r="AB549" s="154"/>
      <c r="AC549" s="152"/>
      <c r="AD549" s="152"/>
      <c r="AE549" s="152"/>
      <c r="AF549" s="152"/>
      <c r="AG549" s="152"/>
      <c r="AH549" s="152"/>
      <c r="AI549" s="152"/>
      <c r="AJ549" s="152"/>
      <c r="AK549" s="152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</row>
    <row r="550" customFormat="false" ht="15.75" hidden="false" customHeight="true" outlineLevel="0" collapsed="false">
      <c r="A550" s="152"/>
      <c r="B550" s="152"/>
      <c r="C550" s="152"/>
      <c r="D550" s="152"/>
      <c r="E550" s="153"/>
      <c r="F550" s="153"/>
      <c r="G550" s="153"/>
      <c r="H550" s="153"/>
      <c r="I550" s="153"/>
      <c r="J550" s="153"/>
      <c r="K550" s="153"/>
      <c r="L550" s="153"/>
      <c r="M550" s="35"/>
      <c r="N550" s="35"/>
      <c r="O550" s="35"/>
      <c r="P550" s="152"/>
      <c r="Q550" s="152"/>
      <c r="R550" s="152"/>
      <c r="S550" s="152"/>
      <c r="T550" s="152"/>
      <c r="U550" s="152"/>
      <c r="V550" s="152"/>
      <c r="W550" s="152"/>
      <c r="X550" s="152"/>
      <c r="Y550" s="152"/>
      <c r="Z550" s="154"/>
      <c r="AA550" s="152"/>
      <c r="AB550" s="154"/>
      <c r="AC550" s="152"/>
      <c r="AD550" s="152"/>
      <c r="AE550" s="152"/>
      <c r="AF550" s="152"/>
      <c r="AG550" s="152"/>
      <c r="AH550" s="152"/>
      <c r="AI550" s="152"/>
      <c r="AJ550" s="152"/>
      <c r="AK550" s="152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</row>
    <row r="551" customFormat="false" ht="15.75" hidden="false" customHeight="true" outlineLevel="0" collapsed="false">
      <c r="A551" s="152"/>
      <c r="B551" s="152"/>
      <c r="C551" s="152"/>
      <c r="D551" s="152"/>
      <c r="E551" s="153"/>
      <c r="F551" s="153"/>
      <c r="G551" s="153"/>
      <c r="H551" s="153"/>
      <c r="I551" s="153"/>
      <c r="J551" s="153"/>
      <c r="K551" s="153"/>
      <c r="L551" s="153"/>
      <c r="M551" s="35"/>
      <c r="N551" s="35"/>
      <c r="O551" s="35"/>
      <c r="P551" s="152"/>
      <c r="Q551" s="152"/>
      <c r="R551" s="152"/>
      <c r="S551" s="152"/>
      <c r="T551" s="152"/>
      <c r="U551" s="152"/>
      <c r="V551" s="152"/>
      <c r="W551" s="152"/>
      <c r="X551" s="152"/>
      <c r="Y551" s="152"/>
      <c r="Z551" s="154"/>
      <c r="AA551" s="152"/>
      <c r="AB551" s="154"/>
      <c r="AC551" s="152"/>
      <c r="AD551" s="152"/>
      <c r="AE551" s="152"/>
      <c r="AF551" s="152"/>
      <c r="AG551" s="152"/>
      <c r="AH551" s="152"/>
      <c r="AI551" s="152"/>
      <c r="AJ551" s="152"/>
      <c r="AK551" s="152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</row>
    <row r="552" customFormat="false" ht="15.75" hidden="false" customHeight="true" outlineLevel="0" collapsed="false">
      <c r="A552" s="152"/>
      <c r="B552" s="152"/>
      <c r="C552" s="152"/>
      <c r="D552" s="152"/>
      <c r="E552" s="153"/>
      <c r="F552" s="153"/>
      <c r="G552" s="153"/>
      <c r="H552" s="153"/>
      <c r="I552" s="153"/>
      <c r="J552" s="153"/>
      <c r="K552" s="153"/>
      <c r="L552" s="153"/>
      <c r="M552" s="35"/>
      <c r="N552" s="35"/>
      <c r="O552" s="35"/>
      <c r="P552" s="152"/>
      <c r="Q552" s="152"/>
      <c r="R552" s="152"/>
      <c r="S552" s="152"/>
      <c r="T552" s="152"/>
      <c r="U552" s="152"/>
      <c r="V552" s="152"/>
      <c r="W552" s="152"/>
      <c r="X552" s="152"/>
      <c r="Y552" s="152"/>
      <c r="Z552" s="154"/>
      <c r="AA552" s="152"/>
      <c r="AB552" s="154"/>
      <c r="AC552" s="152"/>
      <c r="AD552" s="152"/>
      <c r="AE552" s="152"/>
      <c r="AF552" s="152"/>
      <c r="AG552" s="152"/>
      <c r="AH552" s="152"/>
      <c r="AI552" s="152"/>
      <c r="AJ552" s="152"/>
      <c r="AK552" s="152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</row>
    <row r="553" customFormat="false" ht="15.75" hidden="false" customHeight="true" outlineLevel="0" collapsed="false">
      <c r="A553" s="152"/>
      <c r="B553" s="152"/>
      <c r="C553" s="152"/>
      <c r="D553" s="152"/>
      <c r="E553" s="153"/>
      <c r="F553" s="153"/>
      <c r="G553" s="153"/>
      <c r="H553" s="153"/>
      <c r="I553" s="153"/>
      <c r="J553" s="153"/>
      <c r="K553" s="153"/>
      <c r="L553" s="153"/>
      <c r="M553" s="35"/>
      <c r="N553" s="35"/>
      <c r="O553" s="35"/>
      <c r="P553" s="152"/>
      <c r="Q553" s="152"/>
      <c r="R553" s="152"/>
      <c r="S553" s="152"/>
      <c r="T553" s="152"/>
      <c r="U553" s="152"/>
      <c r="V553" s="152"/>
      <c r="W553" s="152"/>
      <c r="X553" s="152"/>
      <c r="Y553" s="152"/>
      <c r="Z553" s="154"/>
      <c r="AA553" s="152"/>
      <c r="AB553" s="154"/>
      <c r="AC553" s="152"/>
      <c r="AD553" s="152"/>
      <c r="AE553" s="152"/>
      <c r="AF553" s="152"/>
      <c r="AG553" s="152"/>
      <c r="AH553" s="152"/>
      <c r="AI553" s="152"/>
      <c r="AJ553" s="152"/>
      <c r="AK553" s="152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</row>
    <row r="554" customFormat="false" ht="15.75" hidden="false" customHeight="true" outlineLevel="0" collapsed="false">
      <c r="A554" s="152"/>
      <c r="B554" s="152"/>
      <c r="C554" s="152"/>
      <c r="D554" s="152"/>
      <c r="E554" s="153"/>
      <c r="F554" s="153"/>
      <c r="G554" s="153"/>
      <c r="H554" s="153"/>
      <c r="I554" s="153"/>
      <c r="J554" s="153"/>
      <c r="K554" s="153"/>
      <c r="L554" s="153"/>
      <c r="M554" s="35"/>
      <c r="N554" s="35"/>
      <c r="O554" s="35"/>
      <c r="P554" s="152"/>
      <c r="Q554" s="152"/>
      <c r="R554" s="152"/>
      <c r="S554" s="152"/>
      <c r="T554" s="152"/>
      <c r="U554" s="152"/>
      <c r="V554" s="152"/>
      <c r="W554" s="152"/>
      <c r="X554" s="152"/>
      <c r="Y554" s="152"/>
      <c r="Z554" s="154"/>
      <c r="AA554" s="152"/>
      <c r="AB554" s="154"/>
      <c r="AC554" s="152"/>
      <c r="AD554" s="152"/>
      <c r="AE554" s="152"/>
      <c r="AF554" s="152"/>
      <c r="AG554" s="152"/>
      <c r="AH554" s="152"/>
      <c r="AI554" s="152"/>
      <c r="AJ554" s="152"/>
      <c r="AK554" s="152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</row>
    <row r="555" customFormat="false" ht="15.75" hidden="false" customHeight="true" outlineLevel="0" collapsed="false">
      <c r="A555" s="152"/>
      <c r="B555" s="152"/>
      <c r="C555" s="152"/>
      <c r="D555" s="152"/>
      <c r="E555" s="153"/>
      <c r="F555" s="153"/>
      <c r="G555" s="153"/>
      <c r="H555" s="153"/>
      <c r="I555" s="153"/>
      <c r="J555" s="153"/>
      <c r="K555" s="153"/>
      <c r="L555" s="153"/>
      <c r="M555" s="35"/>
      <c r="N555" s="35"/>
      <c r="O555" s="35"/>
      <c r="P555" s="152"/>
      <c r="Q555" s="152"/>
      <c r="R555" s="152"/>
      <c r="S555" s="152"/>
      <c r="T555" s="152"/>
      <c r="U555" s="152"/>
      <c r="V555" s="152"/>
      <c r="W555" s="152"/>
      <c r="X555" s="152"/>
      <c r="Y555" s="152"/>
      <c r="Z555" s="154"/>
      <c r="AA555" s="152"/>
      <c r="AB555" s="154"/>
      <c r="AC555" s="152"/>
      <c r="AD555" s="152"/>
      <c r="AE555" s="152"/>
      <c r="AF555" s="152"/>
      <c r="AG555" s="152"/>
      <c r="AH555" s="152"/>
      <c r="AI555" s="152"/>
      <c r="AJ555" s="152"/>
      <c r="AK555" s="152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</row>
    <row r="556" customFormat="false" ht="15.75" hidden="false" customHeight="true" outlineLevel="0" collapsed="false">
      <c r="A556" s="152"/>
      <c r="B556" s="152"/>
      <c r="C556" s="152"/>
      <c r="D556" s="152"/>
      <c r="E556" s="153"/>
      <c r="F556" s="153"/>
      <c r="G556" s="153"/>
      <c r="H556" s="153"/>
      <c r="I556" s="153"/>
      <c r="J556" s="153"/>
      <c r="K556" s="153"/>
      <c r="L556" s="153"/>
      <c r="M556" s="35"/>
      <c r="N556" s="35"/>
      <c r="O556" s="35"/>
      <c r="P556" s="152"/>
      <c r="Q556" s="152"/>
      <c r="R556" s="152"/>
      <c r="S556" s="152"/>
      <c r="T556" s="152"/>
      <c r="U556" s="152"/>
      <c r="V556" s="152"/>
      <c r="W556" s="152"/>
      <c r="X556" s="152"/>
      <c r="Y556" s="152"/>
      <c r="Z556" s="154"/>
      <c r="AA556" s="152"/>
      <c r="AB556" s="154"/>
      <c r="AC556" s="152"/>
      <c r="AD556" s="152"/>
      <c r="AE556" s="152"/>
      <c r="AF556" s="152"/>
      <c r="AG556" s="152"/>
      <c r="AH556" s="152"/>
      <c r="AI556" s="152"/>
      <c r="AJ556" s="152"/>
      <c r="AK556" s="152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</row>
    <row r="557" customFormat="false" ht="15.75" hidden="false" customHeight="true" outlineLevel="0" collapsed="false">
      <c r="A557" s="152"/>
      <c r="B557" s="152"/>
      <c r="C557" s="152"/>
      <c r="D557" s="152"/>
      <c r="E557" s="153"/>
      <c r="F557" s="153"/>
      <c r="G557" s="153"/>
      <c r="H557" s="153"/>
      <c r="I557" s="153"/>
      <c r="J557" s="153"/>
      <c r="K557" s="153"/>
      <c r="L557" s="153"/>
      <c r="M557" s="35"/>
      <c r="N557" s="35"/>
      <c r="O557" s="35"/>
      <c r="P557" s="152"/>
      <c r="Q557" s="152"/>
      <c r="R557" s="152"/>
      <c r="S557" s="152"/>
      <c r="T557" s="152"/>
      <c r="U557" s="152"/>
      <c r="V557" s="152"/>
      <c r="W557" s="152"/>
      <c r="X557" s="152"/>
      <c r="Y557" s="152"/>
      <c r="Z557" s="154"/>
      <c r="AA557" s="152"/>
      <c r="AB557" s="154"/>
      <c r="AC557" s="152"/>
      <c r="AD557" s="152"/>
      <c r="AE557" s="152"/>
      <c r="AF557" s="152"/>
      <c r="AG557" s="152"/>
      <c r="AH557" s="152"/>
      <c r="AI557" s="152"/>
      <c r="AJ557" s="152"/>
      <c r="AK557" s="152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</row>
    <row r="558" customFormat="false" ht="15.75" hidden="false" customHeight="true" outlineLevel="0" collapsed="false">
      <c r="A558" s="152"/>
      <c r="B558" s="152"/>
      <c r="C558" s="152"/>
      <c r="D558" s="152"/>
      <c r="E558" s="153"/>
      <c r="F558" s="153"/>
      <c r="G558" s="153"/>
      <c r="H558" s="153"/>
      <c r="I558" s="153"/>
      <c r="J558" s="153"/>
      <c r="K558" s="153"/>
      <c r="L558" s="153"/>
      <c r="M558" s="35"/>
      <c r="N558" s="35"/>
      <c r="O558" s="35"/>
      <c r="P558" s="152"/>
      <c r="Q558" s="152"/>
      <c r="R558" s="152"/>
      <c r="S558" s="152"/>
      <c r="T558" s="152"/>
      <c r="U558" s="152"/>
      <c r="V558" s="152"/>
      <c r="W558" s="152"/>
      <c r="X558" s="152"/>
      <c r="Y558" s="152"/>
      <c r="Z558" s="154"/>
      <c r="AA558" s="152"/>
      <c r="AB558" s="154"/>
      <c r="AC558" s="152"/>
      <c r="AD558" s="152"/>
      <c r="AE558" s="152"/>
      <c r="AF558" s="152"/>
      <c r="AG558" s="152"/>
      <c r="AH558" s="152"/>
      <c r="AI558" s="152"/>
      <c r="AJ558" s="152"/>
      <c r="AK558" s="152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</row>
    <row r="559" customFormat="false" ht="15.75" hidden="false" customHeight="true" outlineLevel="0" collapsed="false">
      <c r="A559" s="152"/>
      <c r="B559" s="152"/>
      <c r="C559" s="152"/>
      <c r="D559" s="152"/>
      <c r="E559" s="153"/>
      <c r="F559" s="153"/>
      <c r="G559" s="153"/>
      <c r="H559" s="153"/>
      <c r="I559" s="153"/>
      <c r="J559" s="153"/>
      <c r="K559" s="153"/>
      <c r="L559" s="153"/>
      <c r="M559" s="35"/>
      <c r="N559" s="35"/>
      <c r="O559" s="35"/>
      <c r="P559" s="152"/>
      <c r="Q559" s="152"/>
      <c r="R559" s="152"/>
      <c r="S559" s="152"/>
      <c r="T559" s="152"/>
      <c r="U559" s="152"/>
      <c r="V559" s="152"/>
      <c r="W559" s="152"/>
      <c r="X559" s="152"/>
      <c r="Y559" s="152"/>
      <c r="Z559" s="154"/>
      <c r="AA559" s="152"/>
      <c r="AB559" s="154"/>
      <c r="AC559" s="152"/>
      <c r="AD559" s="152"/>
      <c r="AE559" s="152"/>
      <c r="AF559" s="152"/>
      <c r="AG559" s="152"/>
      <c r="AH559" s="152"/>
      <c r="AI559" s="152"/>
      <c r="AJ559" s="152"/>
      <c r="AK559" s="152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</row>
    <row r="560" customFormat="false" ht="15.75" hidden="false" customHeight="true" outlineLevel="0" collapsed="false">
      <c r="A560" s="152"/>
      <c r="B560" s="152"/>
      <c r="C560" s="152"/>
      <c r="D560" s="152"/>
      <c r="E560" s="153"/>
      <c r="F560" s="153"/>
      <c r="G560" s="153"/>
      <c r="H560" s="153"/>
      <c r="I560" s="153"/>
      <c r="J560" s="153"/>
      <c r="K560" s="153"/>
      <c r="L560" s="153"/>
      <c r="M560" s="35"/>
      <c r="N560" s="35"/>
      <c r="O560" s="35"/>
      <c r="P560" s="152"/>
      <c r="Q560" s="152"/>
      <c r="R560" s="152"/>
      <c r="S560" s="152"/>
      <c r="T560" s="152"/>
      <c r="U560" s="152"/>
      <c r="V560" s="152"/>
      <c r="W560" s="152"/>
      <c r="X560" s="152"/>
      <c r="Y560" s="152"/>
      <c r="Z560" s="154"/>
      <c r="AA560" s="152"/>
      <c r="AB560" s="154"/>
      <c r="AC560" s="152"/>
      <c r="AD560" s="152"/>
      <c r="AE560" s="152"/>
      <c r="AF560" s="152"/>
      <c r="AG560" s="152"/>
      <c r="AH560" s="152"/>
      <c r="AI560" s="152"/>
      <c r="AJ560" s="152"/>
      <c r="AK560" s="152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</row>
    <row r="561" customFormat="false" ht="15.75" hidden="false" customHeight="true" outlineLevel="0" collapsed="false">
      <c r="A561" s="152"/>
      <c r="B561" s="152"/>
      <c r="C561" s="152"/>
      <c r="D561" s="152"/>
      <c r="E561" s="153"/>
      <c r="F561" s="153"/>
      <c r="G561" s="153"/>
      <c r="H561" s="153"/>
      <c r="I561" s="153"/>
      <c r="J561" s="153"/>
      <c r="K561" s="153"/>
      <c r="L561" s="153"/>
      <c r="M561" s="35"/>
      <c r="N561" s="35"/>
      <c r="O561" s="35"/>
      <c r="P561" s="152"/>
      <c r="Q561" s="152"/>
      <c r="R561" s="152"/>
      <c r="S561" s="152"/>
      <c r="T561" s="152"/>
      <c r="U561" s="152"/>
      <c r="V561" s="152"/>
      <c r="W561" s="152"/>
      <c r="X561" s="152"/>
      <c r="Y561" s="152"/>
      <c r="Z561" s="154"/>
      <c r="AA561" s="152"/>
      <c r="AB561" s="154"/>
      <c r="AC561" s="152"/>
      <c r="AD561" s="152"/>
      <c r="AE561" s="152"/>
      <c r="AF561" s="152"/>
      <c r="AG561" s="152"/>
      <c r="AH561" s="152"/>
      <c r="AI561" s="152"/>
      <c r="AJ561" s="152"/>
      <c r="AK561" s="152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</row>
    <row r="562" customFormat="false" ht="15.75" hidden="false" customHeight="true" outlineLevel="0" collapsed="false">
      <c r="A562" s="152"/>
      <c r="B562" s="152"/>
      <c r="C562" s="152"/>
      <c r="D562" s="152"/>
      <c r="E562" s="153"/>
      <c r="F562" s="153"/>
      <c r="G562" s="153"/>
      <c r="H562" s="153"/>
      <c r="I562" s="153"/>
      <c r="J562" s="153"/>
      <c r="K562" s="153"/>
      <c r="L562" s="153"/>
      <c r="M562" s="35"/>
      <c r="N562" s="35"/>
      <c r="O562" s="35"/>
      <c r="P562" s="152"/>
      <c r="Q562" s="152"/>
      <c r="R562" s="152"/>
      <c r="S562" s="152"/>
      <c r="T562" s="152"/>
      <c r="U562" s="152"/>
      <c r="V562" s="152"/>
      <c r="W562" s="152"/>
      <c r="X562" s="152"/>
      <c r="Y562" s="152"/>
      <c r="Z562" s="154"/>
      <c r="AA562" s="152"/>
      <c r="AB562" s="154"/>
      <c r="AC562" s="152"/>
      <c r="AD562" s="152"/>
      <c r="AE562" s="152"/>
      <c r="AF562" s="152"/>
      <c r="AG562" s="152"/>
      <c r="AH562" s="152"/>
      <c r="AI562" s="152"/>
      <c r="AJ562" s="152"/>
      <c r="AK562" s="152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</row>
    <row r="563" customFormat="false" ht="15.75" hidden="false" customHeight="true" outlineLevel="0" collapsed="false">
      <c r="A563" s="152"/>
      <c r="B563" s="152"/>
      <c r="C563" s="152"/>
      <c r="D563" s="152"/>
      <c r="E563" s="153"/>
      <c r="F563" s="153"/>
      <c r="G563" s="153"/>
      <c r="H563" s="153"/>
      <c r="I563" s="153"/>
      <c r="J563" s="153"/>
      <c r="K563" s="153"/>
      <c r="L563" s="153"/>
      <c r="M563" s="35"/>
      <c r="N563" s="35"/>
      <c r="O563" s="35"/>
      <c r="P563" s="152"/>
      <c r="Q563" s="152"/>
      <c r="R563" s="152"/>
      <c r="S563" s="152"/>
      <c r="T563" s="152"/>
      <c r="U563" s="152"/>
      <c r="V563" s="152"/>
      <c r="W563" s="152"/>
      <c r="X563" s="152"/>
      <c r="Y563" s="152"/>
      <c r="Z563" s="154"/>
      <c r="AA563" s="152"/>
      <c r="AB563" s="154"/>
      <c r="AC563" s="152"/>
      <c r="AD563" s="152"/>
      <c r="AE563" s="152"/>
      <c r="AF563" s="152"/>
      <c r="AG563" s="152"/>
      <c r="AH563" s="152"/>
      <c r="AI563" s="152"/>
      <c r="AJ563" s="152"/>
      <c r="AK563" s="152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</row>
    <row r="564" customFormat="false" ht="15.75" hidden="false" customHeight="true" outlineLevel="0" collapsed="false">
      <c r="A564" s="152"/>
      <c r="B564" s="152"/>
      <c r="C564" s="152"/>
      <c r="D564" s="152"/>
      <c r="E564" s="153"/>
      <c r="F564" s="153"/>
      <c r="G564" s="153"/>
      <c r="H564" s="153"/>
      <c r="I564" s="153"/>
      <c r="J564" s="153"/>
      <c r="K564" s="153"/>
      <c r="L564" s="153"/>
      <c r="M564" s="35"/>
      <c r="N564" s="35"/>
      <c r="O564" s="35"/>
      <c r="P564" s="152"/>
      <c r="Q564" s="152"/>
      <c r="R564" s="152"/>
      <c r="S564" s="152"/>
      <c r="T564" s="152"/>
      <c r="U564" s="152"/>
      <c r="V564" s="152"/>
      <c r="W564" s="152"/>
      <c r="X564" s="152"/>
      <c r="Y564" s="152"/>
      <c r="Z564" s="154"/>
      <c r="AA564" s="152"/>
      <c r="AB564" s="154"/>
      <c r="AC564" s="152"/>
      <c r="AD564" s="152"/>
      <c r="AE564" s="152"/>
      <c r="AF564" s="152"/>
      <c r="AG564" s="152"/>
      <c r="AH564" s="152"/>
      <c r="AI564" s="152"/>
      <c r="AJ564" s="152"/>
      <c r="AK564" s="152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</row>
    <row r="565" customFormat="false" ht="15.75" hidden="false" customHeight="true" outlineLevel="0" collapsed="false">
      <c r="A565" s="152"/>
      <c r="B565" s="152"/>
      <c r="C565" s="152"/>
      <c r="D565" s="152"/>
      <c r="E565" s="153"/>
      <c r="F565" s="153"/>
      <c r="G565" s="153"/>
      <c r="H565" s="153"/>
      <c r="I565" s="153"/>
      <c r="J565" s="153"/>
      <c r="K565" s="153"/>
      <c r="L565" s="153"/>
      <c r="M565" s="35"/>
      <c r="N565" s="35"/>
      <c r="O565" s="35"/>
      <c r="P565" s="152"/>
      <c r="Q565" s="152"/>
      <c r="R565" s="152"/>
      <c r="S565" s="152"/>
      <c r="T565" s="152"/>
      <c r="U565" s="152"/>
      <c r="V565" s="152"/>
      <c r="W565" s="152"/>
      <c r="X565" s="152"/>
      <c r="Y565" s="152"/>
      <c r="Z565" s="154"/>
      <c r="AA565" s="152"/>
      <c r="AB565" s="154"/>
      <c r="AC565" s="152"/>
      <c r="AD565" s="152"/>
      <c r="AE565" s="152"/>
      <c r="AF565" s="152"/>
      <c r="AG565" s="152"/>
      <c r="AH565" s="152"/>
      <c r="AI565" s="152"/>
      <c r="AJ565" s="152"/>
      <c r="AK565" s="152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</row>
    <row r="566" customFormat="false" ht="15.75" hidden="false" customHeight="true" outlineLevel="0" collapsed="false">
      <c r="A566" s="152"/>
      <c r="B566" s="152"/>
      <c r="C566" s="152"/>
      <c r="D566" s="152"/>
      <c r="E566" s="153"/>
      <c r="F566" s="153"/>
      <c r="G566" s="153"/>
      <c r="H566" s="153"/>
      <c r="I566" s="153"/>
      <c r="J566" s="153"/>
      <c r="K566" s="153"/>
      <c r="L566" s="153"/>
      <c r="M566" s="35"/>
      <c r="N566" s="35"/>
      <c r="O566" s="35"/>
      <c r="P566" s="152"/>
      <c r="Q566" s="152"/>
      <c r="R566" s="152"/>
      <c r="S566" s="152"/>
      <c r="T566" s="152"/>
      <c r="U566" s="152"/>
      <c r="V566" s="152"/>
      <c r="W566" s="152"/>
      <c r="X566" s="152"/>
      <c r="Y566" s="152"/>
      <c r="Z566" s="154"/>
      <c r="AA566" s="152"/>
      <c r="AB566" s="154"/>
      <c r="AC566" s="152"/>
      <c r="AD566" s="152"/>
      <c r="AE566" s="152"/>
      <c r="AF566" s="152"/>
      <c r="AG566" s="152"/>
      <c r="AH566" s="152"/>
      <c r="AI566" s="152"/>
      <c r="AJ566" s="152"/>
      <c r="AK566" s="152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</row>
    <row r="567" customFormat="false" ht="15.75" hidden="false" customHeight="true" outlineLevel="0" collapsed="false">
      <c r="A567" s="152"/>
      <c r="B567" s="152"/>
      <c r="C567" s="152"/>
      <c r="D567" s="152"/>
      <c r="E567" s="153"/>
      <c r="F567" s="153"/>
      <c r="G567" s="153"/>
      <c r="H567" s="153"/>
      <c r="I567" s="153"/>
      <c r="J567" s="153"/>
      <c r="K567" s="153"/>
      <c r="L567" s="153"/>
      <c r="M567" s="35"/>
      <c r="N567" s="35"/>
      <c r="O567" s="35"/>
      <c r="P567" s="152"/>
      <c r="Q567" s="152"/>
      <c r="R567" s="152"/>
      <c r="S567" s="152"/>
      <c r="T567" s="152"/>
      <c r="U567" s="152"/>
      <c r="V567" s="152"/>
      <c r="W567" s="152"/>
      <c r="X567" s="152"/>
      <c r="Y567" s="152"/>
      <c r="Z567" s="154"/>
      <c r="AA567" s="152"/>
      <c r="AB567" s="154"/>
      <c r="AC567" s="152"/>
      <c r="AD567" s="152"/>
      <c r="AE567" s="152"/>
      <c r="AF567" s="152"/>
      <c r="AG567" s="152"/>
      <c r="AH567" s="152"/>
      <c r="AI567" s="152"/>
      <c r="AJ567" s="152"/>
      <c r="AK567" s="152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</row>
    <row r="568" customFormat="false" ht="15.75" hidden="false" customHeight="true" outlineLevel="0" collapsed="false">
      <c r="A568" s="152"/>
      <c r="B568" s="152"/>
      <c r="C568" s="152"/>
      <c r="D568" s="152"/>
      <c r="E568" s="153"/>
      <c r="F568" s="153"/>
      <c r="G568" s="153"/>
      <c r="H568" s="153"/>
      <c r="I568" s="153"/>
      <c r="J568" s="153"/>
      <c r="K568" s="153"/>
      <c r="L568" s="153"/>
      <c r="M568" s="35"/>
      <c r="N568" s="35"/>
      <c r="O568" s="35"/>
      <c r="P568" s="152"/>
      <c r="Q568" s="152"/>
      <c r="R568" s="152"/>
      <c r="S568" s="152"/>
      <c r="T568" s="152"/>
      <c r="U568" s="152"/>
      <c r="V568" s="152"/>
      <c r="W568" s="152"/>
      <c r="X568" s="152"/>
      <c r="Y568" s="152"/>
      <c r="Z568" s="154"/>
      <c r="AA568" s="152"/>
      <c r="AB568" s="154"/>
      <c r="AC568" s="152"/>
      <c r="AD568" s="152"/>
      <c r="AE568" s="152"/>
      <c r="AF568" s="152"/>
      <c r="AG568" s="152"/>
      <c r="AH568" s="152"/>
      <c r="AI568" s="152"/>
      <c r="AJ568" s="152"/>
      <c r="AK568" s="152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</row>
    <row r="569" customFormat="false" ht="15.75" hidden="false" customHeight="true" outlineLevel="0" collapsed="false">
      <c r="A569" s="152"/>
      <c r="B569" s="152"/>
      <c r="C569" s="152"/>
      <c r="D569" s="152"/>
      <c r="E569" s="153"/>
      <c r="F569" s="153"/>
      <c r="G569" s="153"/>
      <c r="H569" s="153"/>
      <c r="I569" s="153"/>
      <c r="J569" s="153"/>
      <c r="K569" s="153"/>
      <c r="L569" s="153"/>
      <c r="M569" s="35"/>
      <c r="N569" s="35"/>
      <c r="O569" s="35"/>
      <c r="P569" s="152"/>
      <c r="Q569" s="152"/>
      <c r="R569" s="152"/>
      <c r="S569" s="152"/>
      <c r="T569" s="152"/>
      <c r="U569" s="152"/>
      <c r="V569" s="152"/>
      <c r="W569" s="152"/>
      <c r="X569" s="152"/>
      <c r="Y569" s="152"/>
      <c r="Z569" s="154"/>
      <c r="AA569" s="152"/>
      <c r="AB569" s="154"/>
      <c r="AC569" s="152"/>
      <c r="AD569" s="152"/>
      <c r="AE569" s="152"/>
      <c r="AF569" s="152"/>
      <c r="AG569" s="152"/>
      <c r="AH569" s="152"/>
      <c r="AI569" s="152"/>
      <c r="AJ569" s="152"/>
      <c r="AK569" s="152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</row>
    <row r="570" customFormat="false" ht="15.75" hidden="false" customHeight="true" outlineLevel="0" collapsed="false">
      <c r="A570" s="152"/>
      <c r="B570" s="152"/>
      <c r="C570" s="152"/>
      <c r="D570" s="152"/>
      <c r="E570" s="153"/>
      <c r="F570" s="153"/>
      <c r="G570" s="153"/>
      <c r="H570" s="153"/>
      <c r="I570" s="153"/>
      <c r="J570" s="153"/>
      <c r="K570" s="153"/>
      <c r="L570" s="153"/>
      <c r="M570" s="35"/>
      <c r="N570" s="35"/>
      <c r="O570" s="35"/>
      <c r="P570" s="152"/>
      <c r="Q570" s="152"/>
      <c r="R570" s="152"/>
      <c r="S570" s="152"/>
      <c r="T570" s="152"/>
      <c r="U570" s="152"/>
      <c r="V570" s="152"/>
      <c r="W570" s="152"/>
      <c r="X570" s="152"/>
      <c r="Y570" s="152"/>
      <c r="Z570" s="154"/>
      <c r="AA570" s="152"/>
      <c r="AB570" s="154"/>
      <c r="AC570" s="152"/>
      <c r="AD570" s="152"/>
      <c r="AE570" s="152"/>
      <c r="AF570" s="152"/>
      <c r="AG570" s="152"/>
      <c r="AH570" s="152"/>
      <c r="AI570" s="152"/>
      <c r="AJ570" s="152"/>
      <c r="AK570" s="152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</row>
    <row r="571" customFormat="false" ht="15.75" hidden="false" customHeight="true" outlineLevel="0" collapsed="false">
      <c r="A571" s="152"/>
      <c r="B571" s="152"/>
      <c r="C571" s="152"/>
      <c r="D571" s="152"/>
      <c r="E571" s="153"/>
      <c r="F571" s="153"/>
      <c r="G571" s="153"/>
      <c r="H571" s="153"/>
      <c r="I571" s="153"/>
      <c r="J571" s="153"/>
      <c r="K571" s="153"/>
      <c r="L571" s="153"/>
      <c r="M571" s="35"/>
      <c r="N571" s="35"/>
      <c r="O571" s="35"/>
      <c r="P571" s="152"/>
      <c r="Q571" s="152"/>
      <c r="R571" s="152"/>
      <c r="S571" s="152"/>
      <c r="T571" s="152"/>
      <c r="U571" s="152"/>
      <c r="V571" s="152"/>
      <c r="W571" s="152"/>
      <c r="X571" s="152"/>
      <c r="Y571" s="152"/>
      <c r="Z571" s="154"/>
      <c r="AA571" s="152"/>
      <c r="AB571" s="154"/>
      <c r="AC571" s="152"/>
      <c r="AD571" s="152"/>
      <c r="AE571" s="152"/>
      <c r="AF571" s="152"/>
      <c r="AG571" s="152"/>
      <c r="AH571" s="152"/>
      <c r="AI571" s="152"/>
      <c r="AJ571" s="152"/>
      <c r="AK571" s="152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</row>
    <row r="572" customFormat="false" ht="15.75" hidden="false" customHeight="true" outlineLevel="0" collapsed="false">
      <c r="A572" s="152"/>
      <c r="B572" s="152"/>
      <c r="C572" s="152"/>
      <c r="D572" s="152"/>
      <c r="E572" s="153"/>
      <c r="F572" s="153"/>
      <c r="G572" s="153"/>
      <c r="H572" s="153"/>
      <c r="I572" s="153"/>
      <c r="J572" s="153"/>
      <c r="K572" s="153"/>
      <c r="L572" s="153"/>
      <c r="M572" s="35"/>
      <c r="N572" s="35"/>
      <c r="O572" s="35"/>
      <c r="P572" s="152"/>
      <c r="Q572" s="152"/>
      <c r="R572" s="152"/>
      <c r="S572" s="152"/>
      <c r="T572" s="152"/>
      <c r="U572" s="152"/>
      <c r="V572" s="152"/>
      <c r="W572" s="152"/>
      <c r="X572" s="152"/>
      <c r="Y572" s="152"/>
      <c r="Z572" s="154"/>
      <c r="AA572" s="152"/>
      <c r="AB572" s="154"/>
      <c r="AC572" s="152"/>
      <c r="AD572" s="152"/>
      <c r="AE572" s="152"/>
      <c r="AF572" s="152"/>
      <c r="AG572" s="152"/>
      <c r="AH572" s="152"/>
      <c r="AI572" s="152"/>
      <c r="AJ572" s="152"/>
      <c r="AK572" s="152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</row>
    <row r="573" customFormat="false" ht="15.75" hidden="false" customHeight="true" outlineLevel="0" collapsed="false">
      <c r="A573" s="152"/>
      <c r="B573" s="152"/>
      <c r="C573" s="152"/>
      <c r="D573" s="152"/>
      <c r="E573" s="153"/>
      <c r="F573" s="153"/>
      <c r="G573" s="153"/>
      <c r="H573" s="153"/>
      <c r="I573" s="153"/>
      <c r="J573" s="153"/>
      <c r="K573" s="153"/>
      <c r="L573" s="153"/>
      <c r="M573" s="35"/>
      <c r="N573" s="35"/>
      <c r="O573" s="35"/>
      <c r="P573" s="152"/>
      <c r="Q573" s="152"/>
      <c r="R573" s="152"/>
      <c r="S573" s="152"/>
      <c r="T573" s="152"/>
      <c r="U573" s="152"/>
      <c r="V573" s="152"/>
      <c r="W573" s="152"/>
      <c r="X573" s="152"/>
      <c r="Y573" s="152"/>
      <c r="Z573" s="154"/>
      <c r="AA573" s="152"/>
      <c r="AB573" s="154"/>
      <c r="AC573" s="152"/>
      <c r="AD573" s="152"/>
      <c r="AE573" s="152"/>
      <c r="AF573" s="152"/>
      <c r="AG573" s="152"/>
      <c r="AH573" s="152"/>
      <c r="AI573" s="152"/>
      <c r="AJ573" s="152"/>
      <c r="AK573" s="152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</row>
    <row r="574" customFormat="false" ht="15.75" hidden="false" customHeight="true" outlineLevel="0" collapsed="false">
      <c r="A574" s="152"/>
      <c r="B574" s="152"/>
      <c r="C574" s="152"/>
      <c r="D574" s="152"/>
      <c r="E574" s="153"/>
      <c r="F574" s="153"/>
      <c r="G574" s="153"/>
      <c r="H574" s="153"/>
      <c r="I574" s="153"/>
      <c r="J574" s="153"/>
      <c r="K574" s="153"/>
      <c r="L574" s="153"/>
      <c r="M574" s="35"/>
      <c r="N574" s="35"/>
      <c r="O574" s="35"/>
      <c r="P574" s="152"/>
      <c r="Q574" s="152"/>
      <c r="R574" s="152"/>
      <c r="S574" s="152"/>
      <c r="T574" s="152"/>
      <c r="U574" s="152"/>
      <c r="V574" s="152"/>
      <c r="W574" s="152"/>
      <c r="X574" s="152"/>
      <c r="Y574" s="152"/>
      <c r="Z574" s="154"/>
      <c r="AA574" s="152"/>
      <c r="AB574" s="154"/>
      <c r="AC574" s="152"/>
      <c r="AD574" s="152"/>
      <c r="AE574" s="152"/>
      <c r="AF574" s="152"/>
      <c r="AG574" s="152"/>
      <c r="AH574" s="152"/>
      <c r="AI574" s="152"/>
      <c r="AJ574" s="152"/>
      <c r="AK574" s="152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</row>
    <row r="575" customFormat="false" ht="15.75" hidden="false" customHeight="true" outlineLevel="0" collapsed="false">
      <c r="A575" s="152"/>
      <c r="B575" s="152"/>
      <c r="C575" s="152"/>
      <c r="D575" s="152"/>
      <c r="E575" s="153"/>
      <c r="F575" s="153"/>
      <c r="G575" s="153"/>
      <c r="H575" s="153"/>
      <c r="I575" s="153"/>
      <c r="J575" s="153"/>
      <c r="K575" s="153"/>
      <c r="L575" s="153"/>
      <c r="M575" s="35"/>
      <c r="N575" s="35"/>
      <c r="O575" s="35"/>
      <c r="P575" s="152"/>
      <c r="Q575" s="152"/>
      <c r="R575" s="152"/>
      <c r="S575" s="152"/>
      <c r="T575" s="152"/>
      <c r="U575" s="152"/>
      <c r="V575" s="152"/>
      <c r="W575" s="152"/>
      <c r="X575" s="152"/>
      <c r="Y575" s="152"/>
      <c r="Z575" s="154"/>
      <c r="AA575" s="152"/>
      <c r="AB575" s="154"/>
      <c r="AC575" s="152"/>
      <c r="AD575" s="152"/>
      <c r="AE575" s="152"/>
      <c r="AF575" s="152"/>
      <c r="AG575" s="152"/>
      <c r="AH575" s="152"/>
      <c r="AI575" s="152"/>
      <c r="AJ575" s="152"/>
      <c r="AK575" s="152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</row>
    <row r="576" customFormat="false" ht="15.75" hidden="false" customHeight="true" outlineLevel="0" collapsed="false">
      <c r="A576" s="152"/>
      <c r="B576" s="152"/>
      <c r="C576" s="152"/>
      <c r="D576" s="152"/>
      <c r="E576" s="153"/>
      <c r="F576" s="153"/>
      <c r="G576" s="153"/>
      <c r="H576" s="153"/>
      <c r="I576" s="153"/>
      <c r="J576" s="153"/>
      <c r="K576" s="153"/>
      <c r="L576" s="153"/>
      <c r="M576" s="35"/>
      <c r="N576" s="35"/>
      <c r="O576" s="35"/>
      <c r="P576" s="152"/>
      <c r="Q576" s="152"/>
      <c r="R576" s="152"/>
      <c r="S576" s="152"/>
      <c r="T576" s="152"/>
      <c r="U576" s="152"/>
      <c r="V576" s="152"/>
      <c r="W576" s="152"/>
      <c r="X576" s="152"/>
      <c r="Y576" s="152"/>
      <c r="Z576" s="154"/>
      <c r="AA576" s="152"/>
      <c r="AB576" s="154"/>
      <c r="AC576" s="152"/>
      <c r="AD576" s="152"/>
      <c r="AE576" s="152"/>
      <c r="AF576" s="152"/>
      <c r="AG576" s="152"/>
      <c r="AH576" s="152"/>
      <c r="AI576" s="152"/>
      <c r="AJ576" s="152"/>
      <c r="AK576" s="152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</row>
    <row r="577" customFormat="false" ht="15.75" hidden="false" customHeight="true" outlineLevel="0" collapsed="false">
      <c r="A577" s="152"/>
      <c r="B577" s="152"/>
      <c r="C577" s="152"/>
      <c r="D577" s="152"/>
      <c r="E577" s="153"/>
      <c r="F577" s="153"/>
      <c r="G577" s="153"/>
      <c r="H577" s="153"/>
      <c r="I577" s="153"/>
      <c r="J577" s="153"/>
      <c r="K577" s="153"/>
      <c r="L577" s="153"/>
      <c r="M577" s="35"/>
      <c r="N577" s="35"/>
      <c r="O577" s="35"/>
      <c r="P577" s="152"/>
      <c r="Q577" s="152"/>
      <c r="R577" s="152"/>
      <c r="S577" s="152"/>
      <c r="T577" s="152"/>
      <c r="U577" s="152"/>
      <c r="V577" s="152"/>
      <c r="W577" s="152"/>
      <c r="X577" s="152"/>
      <c r="Y577" s="152"/>
      <c r="Z577" s="154"/>
      <c r="AA577" s="152"/>
      <c r="AB577" s="154"/>
      <c r="AC577" s="152"/>
      <c r="AD577" s="152"/>
      <c r="AE577" s="152"/>
      <c r="AF577" s="152"/>
      <c r="AG577" s="152"/>
      <c r="AH577" s="152"/>
      <c r="AI577" s="152"/>
      <c r="AJ577" s="152"/>
      <c r="AK577" s="152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</row>
    <row r="578" customFormat="false" ht="15.75" hidden="false" customHeight="true" outlineLevel="0" collapsed="false">
      <c r="A578" s="152"/>
      <c r="B578" s="152"/>
      <c r="C578" s="152"/>
      <c r="D578" s="152"/>
      <c r="E578" s="153"/>
      <c r="F578" s="153"/>
      <c r="G578" s="153"/>
      <c r="H578" s="153"/>
      <c r="I578" s="153"/>
      <c r="J578" s="153"/>
      <c r="K578" s="153"/>
      <c r="L578" s="153"/>
      <c r="M578" s="35"/>
      <c r="N578" s="35"/>
      <c r="O578" s="35"/>
      <c r="P578" s="152"/>
      <c r="Q578" s="152"/>
      <c r="R578" s="152"/>
      <c r="S578" s="152"/>
      <c r="T578" s="152"/>
      <c r="U578" s="152"/>
      <c r="V578" s="152"/>
      <c r="W578" s="152"/>
      <c r="X578" s="152"/>
      <c r="Y578" s="152"/>
      <c r="Z578" s="154"/>
      <c r="AA578" s="152"/>
      <c r="AB578" s="154"/>
      <c r="AC578" s="152"/>
      <c r="AD578" s="152"/>
      <c r="AE578" s="152"/>
      <c r="AF578" s="152"/>
      <c r="AG578" s="152"/>
      <c r="AH578" s="152"/>
      <c r="AI578" s="152"/>
      <c r="AJ578" s="152"/>
      <c r="AK578" s="152"/>
      <c r="AL578" s="155"/>
      <c r="AM578" s="155"/>
      <c r="AN578" s="155"/>
      <c r="AO578" s="155"/>
      <c r="AP578" s="155"/>
      <c r="AQ578" s="155"/>
      <c r="AR578" s="155"/>
      <c r="AS578" s="155"/>
      <c r="AT578" s="155"/>
      <c r="AU578" s="155"/>
      <c r="AV578" s="155"/>
      <c r="AW578" s="155"/>
      <c r="AX578" s="155"/>
    </row>
    <row r="579" customFormat="false" ht="15.75" hidden="false" customHeight="true" outlineLevel="0" collapsed="false">
      <c r="A579" s="152"/>
      <c r="B579" s="152"/>
      <c r="C579" s="152"/>
      <c r="D579" s="152"/>
      <c r="E579" s="153"/>
      <c r="F579" s="153"/>
      <c r="G579" s="153"/>
      <c r="H579" s="153"/>
      <c r="I579" s="153"/>
      <c r="J579" s="153"/>
      <c r="K579" s="153"/>
      <c r="L579" s="153"/>
      <c r="M579" s="35"/>
      <c r="N579" s="35"/>
      <c r="O579" s="35"/>
      <c r="P579" s="152"/>
      <c r="Q579" s="152"/>
      <c r="R579" s="152"/>
      <c r="S579" s="152"/>
      <c r="T579" s="152"/>
      <c r="U579" s="152"/>
      <c r="V579" s="152"/>
      <c r="W579" s="152"/>
      <c r="X579" s="152"/>
      <c r="Y579" s="152"/>
      <c r="Z579" s="154"/>
      <c r="AA579" s="152"/>
      <c r="AB579" s="154"/>
      <c r="AC579" s="152"/>
      <c r="AD579" s="152"/>
      <c r="AE579" s="152"/>
      <c r="AF579" s="152"/>
      <c r="AG579" s="152"/>
      <c r="AH579" s="152"/>
      <c r="AI579" s="152"/>
      <c r="AJ579" s="152"/>
      <c r="AK579" s="152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</row>
    <row r="580" customFormat="false" ht="15.75" hidden="false" customHeight="true" outlineLevel="0" collapsed="false">
      <c r="A580" s="152"/>
      <c r="B580" s="152"/>
      <c r="C580" s="152"/>
      <c r="D580" s="152"/>
      <c r="E580" s="153"/>
      <c r="F580" s="153"/>
      <c r="G580" s="153"/>
      <c r="H580" s="153"/>
      <c r="I580" s="153"/>
      <c r="J580" s="153"/>
      <c r="K580" s="153"/>
      <c r="L580" s="153"/>
      <c r="M580" s="35"/>
      <c r="N580" s="35"/>
      <c r="O580" s="35"/>
      <c r="P580" s="152"/>
      <c r="Q580" s="152"/>
      <c r="R580" s="152"/>
      <c r="S580" s="152"/>
      <c r="T580" s="152"/>
      <c r="U580" s="152"/>
      <c r="V580" s="152"/>
      <c r="W580" s="152"/>
      <c r="X580" s="152"/>
      <c r="Y580" s="152"/>
      <c r="Z580" s="154"/>
      <c r="AA580" s="152"/>
      <c r="AB580" s="154"/>
      <c r="AC580" s="152"/>
      <c r="AD580" s="152"/>
      <c r="AE580" s="152"/>
      <c r="AF580" s="152"/>
      <c r="AG580" s="152"/>
      <c r="AH580" s="152"/>
      <c r="AI580" s="152"/>
      <c r="AJ580" s="152"/>
      <c r="AK580" s="152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</row>
    <row r="581" customFormat="false" ht="15.75" hidden="false" customHeight="true" outlineLevel="0" collapsed="false">
      <c r="A581" s="152"/>
      <c r="B581" s="152"/>
      <c r="C581" s="152"/>
      <c r="D581" s="152"/>
      <c r="E581" s="153"/>
      <c r="F581" s="153"/>
      <c r="G581" s="153"/>
      <c r="H581" s="153"/>
      <c r="I581" s="153"/>
      <c r="J581" s="153"/>
      <c r="K581" s="153"/>
      <c r="L581" s="153"/>
      <c r="M581" s="35"/>
      <c r="N581" s="35"/>
      <c r="O581" s="35"/>
      <c r="P581" s="152"/>
      <c r="Q581" s="152"/>
      <c r="R581" s="152"/>
      <c r="S581" s="152"/>
      <c r="T581" s="152"/>
      <c r="U581" s="152"/>
      <c r="V581" s="152"/>
      <c r="W581" s="152"/>
      <c r="X581" s="152"/>
      <c r="Y581" s="152"/>
      <c r="Z581" s="154"/>
      <c r="AA581" s="152"/>
      <c r="AB581" s="154"/>
      <c r="AC581" s="152"/>
      <c r="AD581" s="152"/>
      <c r="AE581" s="152"/>
      <c r="AF581" s="152"/>
      <c r="AG581" s="152"/>
      <c r="AH581" s="152"/>
      <c r="AI581" s="152"/>
      <c r="AJ581" s="152"/>
      <c r="AK581" s="152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</row>
    <row r="582" customFormat="false" ht="15.75" hidden="false" customHeight="true" outlineLevel="0" collapsed="false">
      <c r="A582" s="152"/>
      <c r="B582" s="152"/>
      <c r="C582" s="152"/>
      <c r="D582" s="152"/>
      <c r="E582" s="153"/>
      <c r="F582" s="153"/>
      <c r="G582" s="153"/>
      <c r="H582" s="153"/>
      <c r="I582" s="153"/>
      <c r="J582" s="153"/>
      <c r="K582" s="153"/>
      <c r="L582" s="153"/>
      <c r="M582" s="35"/>
      <c r="N582" s="35"/>
      <c r="O582" s="35"/>
      <c r="P582" s="152"/>
      <c r="Q582" s="152"/>
      <c r="R582" s="152"/>
      <c r="S582" s="152"/>
      <c r="T582" s="152"/>
      <c r="U582" s="152"/>
      <c r="V582" s="152"/>
      <c r="W582" s="152"/>
      <c r="X582" s="152"/>
      <c r="Y582" s="152"/>
      <c r="Z582" s="154"/>
      <c r="AA582" s="152"/>
      <c r="AB582" s="154"/>
      <c r="AC582" s="152"/>
      <c r="AD582" s="152"/>
      <c r="AE582" s="152"/>
      <c r="AF582" s="152"/>
      <c r="AG582" s="152"/>
      <c r="AH582" s="152"/>
      <c r="AI582" s="152"/>
      <c r="AJ582" s="152"/>
      <c r="AK582" s="152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</row>
    <row r="583" customFormat="false" ht="15.75" hidden="false" customHeight="true" outlineLevel="0" collapsed="false">
      <c r="A583" s="152"/>
      <c r="B583" s="152"/>
      <c r="C583" s="152"/>
      <c r="D583" s="152"/>
      <c r="E583" s="153"/>
      <c r="F583" s="153"/>
      <c r="G583" s="153"/>
      <c r="H583" s="153"/>
      <c r="I583" s="153"/>
      <c r="J583" s="153"/>
      <c r="K583" s="153"/>
      <c r="L583" s="153"/>
      <c r="M583" s="35"/>
      <c r="N583" s="35"/>
      <c r="O583" s="35"/>
      <c r="P583" s="152"/>
      <c r="Q583" s="152"/>
      <c r="R583" s="152"/>
      <c r="S583" s="152"/>
      <c r="T583" s="152"/>
      <c r="U583" s="152"/>
      <c r="V583" s="152"/>
      <c r="W583" s="152"/>
      <c r="X583" s="152"/>
      <c r="Y583" s="152"/>
      <c r="Z583" s="154"/>
      <c r="AA583" s="152"/>
      <c r="AB583" s="154"/>
      <c r="AC583" s="152"/>
      <c r="AD583" s="152"/>
      <c r="AE583" s="152"/>
      <c r="AF583" s="152"/>
      <c r="AG583" s="152"/>
      <c r="AH583" s="152"/>
      <c r="AI583" s="152"/>
      <c r="AJ583" s="152"/>
      <c r="AK583" s="152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</row>
    <row r="584" customFormat="false" ht="15.75" hidden="false" customHeight="true" outlineLevel="0" collapsed="false">
      <c r="A584" s="152"/>
      <c r="B584" s="152"/>
      <c r="C584" s="152"/>
      <c r="D584" s="152"/>
      <c r="E584" s="153"/>
      <c r="F584" s="153"/>
      <c r="G584" s="153"/>
      <c r="H584" s="153"/>
      <c r="I584" s="153"/>
      <c r="J584" s="153"/>
      <c r="K584" s="153"/>
      <c r="L584" s="153"/>
      <c r="M584" s="35"/>
      <c r="N584" s="35"/>
      <c r="O584" s="35"/>
      <c r="P584" s="152"/>
      <c r="Q584" s="152"/>
      <c r="R584" s="152"/>
      <c r="S584" s="152"/>
      <c r="T584" s="152"/>
      <c r="U584" s="152"/>
      <c r="V584" s="152"/>
      <c r="W584" s="152"/>
      <c r="X584" s="152"/>
      <c r="Y584" s="152"/>
      <c r="Z584" s="154"/>
      <c r="AA584" s="152"/>
      <c r="AB584" s="154"/>
      <c r="AC584" s="152"/>
      <c r="AD584" s="152"/>
      <c r="AE584" s="152"/>
      <c r="AF584" s="152"/>
      <c r="AG584" s="152"/>
      <c r="AH584" s="152"/>
      <c r="AI584" s="152"/>
      <c r="AJ584" s="152"/>
      <c r="AK584" s="152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</row>
    <row r="585" customFormat="false" ht="15.75" hidden="false" customHeight="true" outlineLevel="0" collapsed="false">
      <c r="A585" s="152"/>
      <c r="B585" s="152"/>
      <c r="C585" s="152"/>
      <c r="D585" s="152"/>
      <c r="E585" s="153"/>
      <c r="F585" s="153"/>
      <c r="G585" s="153"/>
      <c r="H585" s="153"/>
      <c r="I585" s="153"/>
      <c r="J585" s="153"/>
      <c r="K585" s="153"/>
      <c r="L585" s="153"/>
      <c r="M585" s="35"/>
      <c r="N585" s="35"/>
      <c r="O585" s="35"/>
      <c r="P585" s="152"/>
      <c r="Q585" s="152"/>
      <c r="R585" s="152"/>
      <c r="S585" s="152"/>
      <c r="T585" s="152"/>
      <c r="U585" s="152"/>
      <c r="V585" s="152"/>
      <c r="W585" s="152"/>
      <c r="X585" s="152"/>
      <c r="Y585" s="152"/>
      <c r="Z585" s="154"/>
      <c r="AA585" s="152"/>
      <c r="AB585" s="154"/>
      <c r="AC585" s="152"/>
      <c r="AD585" s="152"/>
      <c r="AE585" s="152"/>
      <c r="AF585" s="152"/>
      <c r="AG585" s="152"/>
      <c r="AH585" s="152"/>
      <c r="AI585" s="152"/>
      <c r="AJ585" s="152"/>
      <c r="AK585" s="152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</row>
    <row r="586" customFormat="false" ht="15.75" hidden="false" customHeight="true" outlineLevel="0" collapsed="false">
      <c r="A586" s="152"/>
      <c r="B586" s="152"/>
      <c r="C586" s="152"/>
      <c r="D586" s="152"/>
      <c r="E586" s="153"/>
      <c r="F586" s="153"/>
      <c r="G586" s="153"/>
      <c r="H586" s="153"/>
      <c r="I586" s="153"/>
      <c r="J586" s="153"/>
      <c r="K586" s="153"/>
      <c r="L586" s="153"/>
      <c r="M586" s="35"/>
      <c r="N586" s="35"/>
      <c r="O586" s="35"/>
      <c r="P586" s="152"/>
      <c r="Q586" s="152"/>
      <c r="R586" s="152"/>
      <c r="S586" s="152"/>
      <c r="T586" s="152"/>
      <c r="U586" s="152"/>
      <c r="V586" s="152"/>
      <c r="W586" s="152"/>
      <c r="X586" s="152"/>
      <c r="Y586" s="152"/>
      <c r="Z586" s="154"/>
      <c r="AA586" s="152"/>
      <c r="AB586" s="154"/>
      <c r="AC586" s="152"/>
      <c r="AD586" s="152"/>
      <c r="AE586" s="152"/>
      <c r="AF586" s="152"/>
      <c r="AG586" s="152"/>
      <c r="AH586" s="152"/>
      <c r="AI586" s="152"/>
      <c r="AJ586" s="152"/>
      <c r="AK586" s="152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</row>
    <row r="587" customFormat="false" ht="15.75" hidden="false" customHeight="true" outlineLevel="0" collapsed="false">
      <c r="A587" s="152"/>
      <c r="B587" s="152"/>
      <c r="C587" s="152"/>
      <c r="D587" s="152"/>
      <c r="E587" s="153"/>
      <c r="F587" s="153"/>
      <c r="G587" s="153"/>
      <c r="H587" s="153"/>
      <c r="I587" s="153"/>
      <c r="J587" s="153"/>
      <c r="K587" s="153"/>
      <c r="L587" s="153"/>
      <c r="M587" s="35"/>
      <c r="N587" s="35"/>
      <c r="O587" s="35"/>
      <c r="P587" s="152"/>
      <c r="Q587" s="152"/>
      <c r="R587" s="152"/>
      <c r="S587" s="152"/>
      <c r="T587" s="152"/>
      <c r="U587" s="152"/>
      <c r="V587" s="152"/>
      <c r="W587" s="152"/>
      <c r="X587" s="152"/>
      <c r="Y587" s="152"/>
      <c r="Z587" s="154"/>
      <c r="AA587" s="152"/>
      <c r="AB587" s="154"/>
      <c r="AC587" s="152"/>
      <c r="AD587" s="152"/>
      <c r="AE587" s="152"/>
      <c r="AF587" s="152"/>
      <c r="AG587" s="152"/>
      <c r="AH587" s="152"/>
      <c r="AI587" s="152"/>
      <c r="AJ587" s="152"/>
      <c r="AK587" s="152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</row>
    <row r="588" customFormat="false" ht="15.75" hidden="false" customHeight="true" outlineLevel="0" collapsed="false">
      <c r="A588" s="152"/>
      <c r="B588" s="152"/>
      <c r="C588" s="152"/>
      <c r="D588" s="152"/>
      <c r="E588" s="153"/>
      <c r="F588" s="153"/>
      <c r="G588" s="153"/>
      <c r="H588" s="153"/>
      <c r="I588" s="153"/>
      <c r="J588" s="153"/>
      <c r="K588" s="153"/>
      <c r="L588" s="153"/>
      <c r="M588" s="35"/>
      <c r="N588" s="35"/>
      <c r="O588" s="35"/>
      <c r="P588" s="152"/>
      <c r="Q588" s="152"/>
      <c r="R588" s="152"/>
      <c r="S588" s="152"/>
      <c r="T588" s="152"/>
      <c r="U588" s="152"/>
      <c r="V588" s="152"/>
      <c r="W588" s="152"/>
      <c r="X588" s="152"/>
      <c r="Y588" s="152"/>
      <c r="Z588" s="154"/>
      <c r="AA588" s="152"/>
      <c r="AB588" s="154"/>
      <c r="AC588" s="152"/>
      <c r="AD588" s="152"/>
      <c r="AE588" s="152"/>
      <c r="AF588" s="152"/>
      <c r="AG588" s="152"/>
      <c r="AH588" s="152"/>
      <c r="AI588" s="152"/>
      <c r="AJ588" s="152"/>
      <c r="AK588" s="152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</row>
    <row r="589" customFormat="false" ht="15.75" hidden="false" customHeight="true" outlineLevel="0" collapsed="false">
      <c r="A589" s="152"/>
      <c r="B589" s="152"/>
      <c r="C589" s="152"/>
      <c r="D589" s="152"/>
      <c r="E589" s="153"/>
      <c r="F589" s="153"/>
      <c r="G589" s="153"/>
      <c r="H589" s="153"/>
      <c r="I589" s="153"/>
      <c r="J589" s="153"/>
      <c r="K589" s="153"/>
      <c r="L589" s="153"/>
      <c r="M589" s="35"/>
      <c r="N589" s="35"/>
      <c r="O589" s="35"/>
      <c r="P589" s="152"/>
      <c r="Q589" s="152"/>
      <c r="R589" s="152"/>
      <c r="S589" s="152"/>
      <c r="T589" s="152"/>
      <c r="U589" s="152"/>
      <c r="V589" s="152"/>
      <c r="W589" s="152"/>
      <c r="X589" s="152"/>
      <c r="Y589" s="152"/>
      <c r="Z589" s="154"/>
      <c r="AA589" s="152"/>
      <c r="AB589" s="154"/>
      <c r="AC589" s="152"/>
      <c r="AD589" s="152"/>
      <c r="AE589" s="152"/>
      <c r="AF589" s="152"/>
      <c r="AG589" s="152"/>
      <c r="AH589" s="152"/>
      <c r="AI589" s="152"/>
      <c r="AJ589" s="152"/>
      <c r="AK589" s="152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</row>
    <row r="590" customFormat="false" ht="15.75" hidden="false" customHeight="true" outlineLevel="0" collapsed="false">
      <c r="A590" s="152"/>
      <c r="B590" s="152"/>
      <c r="C590" s="152"/>
      <c r="D590" s="152"/>
      <c r="E590" s="153"/>
      <c r="F590" s="153"/>
      <c r="G590" s="153"/>
      <c r="H590" s="153"/>
      <c r="I590" s="153"/>
      <c r="J590" s="153"/>
      <c r="K590" s="153"/>
      <c r="L590" s="153"/>
      <c r="M590" s="35"/>
      <c r="N590" s="35"/>
      <c r="O590" s="35"/>
      <c r="P590" s="152"/>
      <c r="Q590" s="152"/>
      <c r="R590" s="152"/>
      <c r="S590" s="152"/>
      <c r="T590" s="152"/>
      <c r="U590" s="152"/>
      <c r="V590" s="152"/>
      <c r="W590" s="152"/>
      <c r="X590" s="152"/>
      <c r="Y590" s="152"/>
      <c r="Z590" s="154"/>
      <c r="AA590" s="152"/>
      <c r="AB590" s="154"/>
      <c r="AC590" s="152"/>
      <c r="AD590" s="152"/>
      <c r="AE590" s="152"/>
      <c r="AF590" s="152"/>
      <c r="AG590" s="152"/>
      <c r="AH590" s="152"/>
      <c r="AI590" s="152"/>
      <c r="AJ590" s="152"/>
      <c r="AK590" s="152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</row>
    <row r="591" customFormat="false" ht="15.75" hidden="false" customHeight="true" outlineLevel="0" collapsed="false">
      <c r="A591" s="152"/>
      <c r="B591" s="152"/>
      <c r="C591" s="152"/>
      <c r="D591" s="152"/>
      <c r="E591" s="153"/>
      <c r="F591" s="153"/>
      <c r="G591" s="153"/>
      <c r="H591" s="153"/>
      <c r="I591" s="153"/>
      <c r="J591" s="153"/>
      <c r="K591" s="153"/>
      <c r="L591" s="153"/>
      <c r="M591" s="35"/>
      <c r="N591" s="35"/>
      <c r="O591" s="35"/>
      <c r="P591" s="152"/>
      <c r="Q591" s="152"/>
      <c r="R591" s="152"/>
      <c r="S591" s="152"/>
      <c r="T591" s="152"/>
      <c r="U591" s="152"/>
      <c r="V591" s="152"/>
      <c r="W591" s="152"/>
      <c r="X591" s="152"/>
      <c r="Y591" s="152"/>
      <c r="Z591" s="154"/>
      <c r="AA591" s="152"/>
      <c r="AB591" s="154"/>
      <c r="AC591" s="152"/>
      <c r="AD591" s="152"/>
      <c r="AE591" s="152"/>
      <c r="AF591" s="152"/>
      <c r="AG591" s="152"/>
      <c r="AH591" s="152"/>
      <c r="AI591" s="152"/>
      <c r="AJ591" s="152"/>
      <c r="AK591" s="152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</row>
    <row r="592" customFormat="false" ht="15.75" hidden="false" customHeight="true" outlineLevel="0" collapsed="false">
      <c r="A592" s="152"/>
      <c r="B592" s="152"/>
      <c r="C592" s="152"/>
      <c r="D592" s="152"/>
      <c r="E592" s="153"/>
      <c r="F592" s="153"/>
      <c r="G592" s="153"/>
      <c r="H592" s="153"/>
      <c r="I592" s="153"/>
      <c r="J592" s="153"/>
      <c r="K592" s="153"/>
      <c r="L592" s="153"/>
      <c r="M592" s="35"/>
      <c r="N592" s="35"/>
      <c r="O592" s="35"/>
      <c r="P592" s="152"/>
      <c r="Q592" s="152"/>
      <c r="R592" s="152"/>
      <c r="S592" s="152"/>
      <c r="T592" s="152"/>
      <c r="U592" s="152"/>
      <c r="V592" s="152"/>
      <c r="W592" s="152"/>
      <c r="X592" s="152"/>
      <c r="Y592" s="152"/>
      <c r="Z592" s="154"/>
      <c r="AA592" s="152"/>
      <c r="AB592" s="154"/>
      <c r="AC592" s="152"/>
      <c r="AD592" s="152"/>
      <c r="AE592" s="152"/>
      <c r="AF592" s="152"/>
      <c r="AG592" s="152"/>
      <c r="AH592" s="152"/>
      <c r="AI592" s="152"/>
      <c r="AJ592" s="152"/>
      <c r="AK592" s="152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</row>
    <row r="593" customFormat="false" ht="15.75" hidden="false" customHeight="true" outlineLevel="0" collapsed="false">
      <c r="A593" s="152"/>
      <c r="B593" s="152"/>
      <c r="C593" s="152"/>
      <c r="D593" s="152"/>
      <c r="E593" s="153"/>
      <c r="F593" s="153"/>
      <c r="G593" s="153"/>
      <c r="H593" s="153"/>
      <c r="I593" s="153"/>
      <c r="J593" s="153"/>
      <c r="K593" s="153"/>
      <c r="L593" s="153"/>
      <c r="M593" s="35"/>
      <c r="N593" s="35"/>
      <c r="O593" s="35"/>
      <c r="P593" s="152"/>
      <c r="Q593" s="152"/>
      <c r="R593" s="152"/>
      <c r="S593" s="152"/>
      <c r="T593" s="152"/>
      <c r="U593" s="152"/>
      <c r="V593" s="152"/>
      <c r="W593" s="152"/>
      <c r="X593" s="152"/>
      <c r="Y593" s="152"/>
      <c r="Z593" s="154"/>
      <c r="AA593" s="152"/>
      <c r="AB593" s="154"/>
      <c r="AC593" s="152"/>
      <c r="AD593" s="152"/>
      <c r="AE593" s="152"/>
      <c r="AF593" s="152"/>
      <c r="AG593" s="152"/>
      <c r="AH593" s="152"/>
      <c r="AI593" s="152"/>
      <c r="AJ593" s="152"/>
      <c r="AK593" s="152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</row>
    <row r="594" customFormat="false" ht="15.75" hidden="false" customHeight="true" outlineLevel="0" collapsed="false">
      <c r="A594" s="152"/>
      <c r="B594" s="152"/>
      <c r="C594" s="152"/>
      <c r="D594" s="152"/>
      <c r="E594" s="153"/>
      <c r="F594" s="153"/>
      <c r="G594" s="153"/>
      <c r="H594" s="153"/>
      <c r="I594" s="153"/>
      <c r="J594" s="153"/>
      <c r="K594" s="153"/>
      <c r="L594" s="153"/>
      <c r="M594" s="35"/>
      <c r="N594" s="35"/>
      <c r="O594" s="35"/>
      <c r="P594" s="152"/>
      <c r="Q594" s="152"/>
      <c r="R594" s="152"/>
      <c r="S594" s="152"/>
      <c r="T594" s="152"/>
      <c r="U594" s="152"/>
      <c r="V594" s="152"/>
      <c r="W594" s="152"/>
      <c r="X594" s="152"/>
      <c r="Y594" s="152"/>
      <c r="Z594" s="154"/>
      <c r="AA594" s="152"/>
      <c r="AB594" s="154"/>
      <c r="AC594" s="152"/>
      <c r="AD594" s="152"/>
      <c r="AE594" s="152"/>
      <c r="AF594" s="152"/>
      <c r="AG594" s="152"/>
      <c r="AH594" s="152"/>
      <c r="AI594" s="152"/>
      <c r="AJ594" s="152"/>
      <c r="AK594" s="152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</row>
    <row r="595" customFormat="false" ht="15.75" hidden="false" customHeight="true" outlineLevel="0" collapsed="false">
      <c r="A595" s="152"/>
      <c r="B595" s="152"/>
      <c r="C595" s="152"/>
      <c r="D595" s="152"/>
      <c r="E595" s="153"/>
      <c r="F595" s="153"/>
      <c r="G595" s="153"/>
      <c r="H595" s="153"/>
      <c r="I595" s="153"/>
      <c r="J595" s="153"/>
      <c r="K595" s="153"/>
      <c r="L595" s="153"/>
      <c r="M595" s="35"/>
      <c r="N595" s="35"/>
      <c r="O595" s="35"/>
      <c r="P595" s="152"/>
      <c r="Q595" s="152"/>
      <c r="R595" s="152"/>
      <c r="S595" s="152"/>
      <c r="T595" s="152"/>
      <c r="U595" s="152"/>
      <c r="V595" s="152"/>
      <c r="W595" s="152"/>
      <c r="X595" s="152"/>
      <c r="Y595" s="152"/>
      <c r="Z595" s="154"/>
      <c r="AA595" s="152"/>
      <c r="AB595" s="154"/>
      <c r="AC595" s="152"/>
      <c r="AD595" s="152"/>
      <c r="AE595" s="152"/>
      <c r="AF595" s="152"/>
      <c r="AG595" s="152"/>
      <c r="AH595" s="152"/>
      <c r="AI595" s="152"/>
      <c r="AJ595" s="152"/>
      <c r="AK595" s="152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</row>
    <row r="596" customFormat="false" ht="15.75" hidden="false" customHeight="true" outlineLevel="0" collapsed="false">
      <c r="A596" s="152"/>
      <c r="B596" s="152"/>
      <c r="C596" s="152"/>
      <c r="D596" s="152"/>
      <c r="E596" s="153"/>
      <c r="F596" s="153"/>
      <c r="G596" s="153"/>
      <c r="H596" s="153"/>
      <c r="I596" s="153"/>
      <c r="J596" s="153"/>
      <c r="K596" s="153"/>
      <c r="L596" s="153"/>
      <c r="M596" s="35"/>
      <c r="N596" s="35"/>
      <c r="O596" s="35"/>
      <c r="P596" s="152"/>
      <c r="Q596" s="152"/>
      <c r="R596" s="152"/>
      <c r="S596" s="152"/>
      <c r="T596" s="152"/>
      <c r="U596" s="152"/>
      <c r="V596" s="152"/>
      <c r="W596" s="152"/>
      <c r="X596" s="152"/>
      <c r="Y596" s="152"/>
      <c r="Z596" s="154"/>
      <c r="AA596" s="152"/>
      <c r="AB596" s="154"/>
      <c r="AC596" s="152"/>
      <c r="AD596" s="152"/>
      <c r="AE596" s="152"/>
      <c r="AF596" s="152"/>
      <c r="AG596" s="152"/>
      <c r="AH596" s="152"/>
      <c r="AI596" s="152"/>
      <c r="AJ596" s="152"/>
      <c r="AK596" s="152"/>
      <c r="AL596" s="155"/>
      <c r="AM596" s="155"/>
      <c r="AN596" s="155"/>
      <c r="AO596" s="155"/>
      <c r="AP596" s="155"/>
      <c r="AQ596" s="155"/>
      <c r="AR596" s="155"/>
      <c r="AS596" s="155"/>
      <c r="AT596" s="155"/>
      <c r="AU596" s="155"/>
      <c r="AV596" s="155"/>
      <c r="AW596" s="155"/>
      <c r="AX596" s="155"/>
    </row>
    <row r="597" customFormat="false" ht="15.75" hidden="false" customHeight="true" outlineLevel="0" collapsed="false">
      <c r="A597" s="152"/>
      <c r="B597" s="152"/>
      <c r="C597" s="152"/>
      <c r="D597" s="152"/>
      <c r="E597" s="153"/>
      <c r="F597" s="153"/>
      <c r="G597" s="153"/>
      <c r="H597" s="153"/>
      <c r="I597" s="153"/>
      <c r="J597" s="153"/>
      <c r="K597" s="153"/>
      <c r="L597" s="153"/>
      <c r="M597" s="35"/>
      <c r="N597" s="35"/>
      <c r="O597" s="35"/>
      <c r="P597" s="152"/>
      <c r="Q597" s="152"/>
      <c r="R597" s="152"/>
      <c r="S597" s="152"/>
      <c r="T597" s="152"/>
      <c r="U597" s="152"/>
      <c r="V597" s="152"/>
      <c r="W597" s="152"/>
      <c r="X597" s="152"/>
      <c r="Y597" s="152"/>
      <c r="Z597" s="154"/>
      <c r="AA597" s="152"/>
      <c r="AB597" s="154"/>
      <c r="AC597" s="152"/>
      <c r="AD597" s="152"/>
      <c r="AE597" s="152"/>
      <c r="AF597" s="152"/>
      <c r="AG597" s="152"/>
      <c r="AH597" s="152"/>
      <c r="AI597" s="152"/>
      <c r="AJ597" s="152"/>
      <c r="AK597" s="152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</row>
    <row r="598" customFormat="false" ht="15.75" hidden="false" customHeight="true" outlineLevel="0" collapsed="false">
      <c r="A598" s="152"/>
      <c r="B598" s="152"/>
      <c r="C598" s="152"/>
      <c r="D598" s="152"/>
      <c r="E598" s="153"/>
      <c r="F598" s="153"/>
      <c r="G598" s="153"/>
      <c r="H598" s="153"/>
      <c r="I598" s="153"/>
      <c r="J598" s="153"/>
      <c r="K598" s="153"/>
      <c r="L598" s="153"/>
      <c r="M598" s="35"/>
      <c r="N598" s="35"/>
      <c r="O598" s="35"/>
      <c r="P598" s="152"/>
      <c r="Q598" s="152"/>
      <c r="R598" s="152"/>
      <c r="S598" s="152"/>
      <c r="T598" s="152"/>
      <c r="U598" s="152"/>
      <c r="V598" s="152"/>
      <c r="W598" s="152"/>
      <c r="X598" s="152"/>
      <c r="Y598" s="152"/>
      <c r="Z598" s="154"/>
      <c r="AA598" s="152"/>
      <c r="AB598" s="154"/>
      <c r="AC598" s="152"/>
      <c r="AD598" s="152"/>
      <c r="AE598" s="152"/>
      <c r="AF598" s="152"/>
      <c r="AG598" s="152"/>
      <c r="AH598" s="152"/>
      <c r="AI598" s="152"/>
      <c r="AJ598" s="152"/>
      <c r="AK598" s="152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</row>
    <row r="599" customFormat="false" ht="15.75" hidden="false" customHeight="true" outlineLevel="0" collapsed="false">
      <c r="A599" s="152"/>
      <c r="B599" s="152"/>
      <c r="C599" s="152"/>
      <c r="D599" s="152"/>
      <c r="E599" s="153"/>
      <c r="F599" s="153"/>
      <c r="G599" s="153"/>
      <c r="H599" s="153"/>
      <c r="I599" s="153"/>
      <c r="J599" s="153"/>
      <c r="K599" s="153"/>
      <c r="L599" s="153"/>
      <c r="M599" s="35"/>
      <c r="N599" s="35"/>
      <c r="O599" s="35"/>
      <c r="P599" s="152"/>
      <c r="Q599" s="152"/>
      <c r="R599" s="152"/>
      <c r="S599" s="152"/>
      <c r="T599" s="152"/>
      <c r="U599" s="152"/>
      <c r="V599" s="152"/>
      <c r="W599" s="152"/>
      <c r="X599" s="152"/>
      <c r="Y599" s="152"/>
      <c r="Z599" s="154"/>
      <c r="AA599" s="152"/>
      <c r="AB599" s="154"/>
      <c r="AC599" s="152"/>
      <c r="AD599" s="152"/>
      <c r="AE599" s="152"/>
      <c r="AF599" s="152"/>
      <c r="AG599" s="152"/>
      <c r="AH599" s="152"/>
      <c r="AI599" s="152"/>
      <c r="AJ599" s="152"/>
      <c r="AK599" s="152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</row>
    <row r="600" customFormat="false" ht="15.75" hidden="false" customHeight="true" outlineLevel="0" collapsed="false">
      <c r="A600" s="152"/>
      <c r="B600" s="152"/>
      <c r="C600" s="152"/>
      <c r="D600" s="152"/>
      <c r="E600" s="153"/>
      <c r="F600" s="153"/>
      <c r="G600" s="153"/>
      <c r="H600" s="153"/>
      <c r="I600" s="153"/>
      <c r="J600" s="153"/>
      <c r="K600" s="153"/>
      <c r="L600" s="153"/>
      <c r="M600" s="35"/>
      <c r="N600" s="35"/>
      <c r="O600" s="35"/>
      <c r="P600" s="152"/>
      <c r="Q600" s="152"/>
      <c r="R600" s="152"/>
      <c r="S600" s="152"/>
      <c r="T600" s="152"/>
      <c r="U600" s="152"/>
      <c r="V600" s="152"/>
      <c r="W600" s="152"/>
      <c r="X600" s="152"/>
      <c r="Y600" s="152"/>
      <c r="Z600" s="154"/>
      <c r="AA600" s="152"/>
      <c r="AB600" s="154"/>
      <c r="AC600" s="152"/>
      <c r="AD600" s="152"/>
      <c r="AE600" s="152"/>
      <c r="AF600" s="152"/>
      <c r="AG600" s="152"/>
      <c r="AH600" s="152"/>
      <c r="AI600" s="152"/>
      <c r="AJ600" s="152"/>
      <c r="AK600" s="152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</row>
    <row r="601" customFormat="false" ht="15.75" hidden="false" customHeight="true" outlineLevel="0" collapsed="false">
      <c r="A601" s="152"/>
      <c r="B601" s="152"/>
      <c r="C601" s="152"/>
      <c r="D601" s="152"/>
      <c r="E601" s="153"/>
      <c r="F601" s="153"/>
      <c r="G601" s="153"/>
      <c r="H601" s="153"/>
      <c r="I601" s="153"/>
      <c r="J601" s="153"/>
      <c r="K601" s="153"/>
      <c r="L601" s="153"/>
      <c r="M601" s="35"/>
      <c r="N601" s="35"/>
      <c r="O601" s="35"/>
      <c r="P601" s="152"/>
      <c r="Q601" s="152"/>
      <c r="R601" s="152"/>
      <c r="S601" s="152"/>
      <c r="T601" s="152"/>
      <c r="U601" s="152"/>
      <c r="V601" s="152"/>
      <c r="W601" s="152"/>
      <c r="X601" s="152"/>
      <c r="Y601" s="152"/>
      <c r="Z601" s="154"/>
      <c r="AA601" s="152"/>
      <c r="AB601" s="154"/>
      <c r="AC601" s="152"/>
      <c r="AD601" s="152"/>
      <c r="AE601" s="152"/>
      <c r="AF601" s="152"/>
      <c r="AG601" s="152"/>
      <c r="AH601" s="152"/>
      <c r="AI601" s="152"/>
      <c r="AJ601" s="152"/>
      <c r="AK601" s="152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</row>
    <row r="602" customFormat="false" ht="15.75" hidden="false" customHeight="true" outlineLevel="0" collapsed="false">
      <c r="A602" s="152"/>
      <c r="B602" s="152"/>
      <c r="C602" s="152"/>
      <c r="D602" s="152"/>
      <c r="E602" s="153"/>
      <c r="F602" s="153"/>
      <c r="G602" s="153"/>
      <c r="H602" s="153"/>
      <c r="I602" s="153"/>
      <c r="J602" s="153"/>
      <c r="K602" s="153"/>
      <c r="L602" s="153"/>
      <c r="M602" s="35"/>
      <c r="N602" s="35"/>
      <c r="O602" s="35"/>
      <c r="P602" s="152"/>
      <c r="Q602" s="152"/>
      <c r="R602" s="152"/>
      <c r="S602" s="152"/>
      <c r="T602" s="152"/>
      <c r="U602" s="152"/>
      <c r="V602" s="152"/>
      <c r="W602" s="152"/>
      <c r="X602" s="152"/>
      <c r="Y602" s="152"/>
      <c r="Z602" s="154"/>
      <c r="AA602" s="152"/>
      <c r="AB602" s="154"/>
      <c r="AC602" s="152"/>
      <c r="AD602" s="152"/>
      <c r="AE602" s="152"/>
      <c r="AF602" s="152"/>
      <c r="AG602" s="152"/>
      <c r="AH602" s="152"/>
      <c r="AI602" s="152"/>
      <c r="AJ602" s="152"/>
      <c r="AK602" s="152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</row>
    <row r="603" customFormat="false" ht="15.75" hidden="false" customHeight="true" outlineLevel="0" collapsed="false">
      <c r="A603" s="152"/>
      <c r="B603" s="152"/>
      <c r="C603" s="152"/>
      <c r="D603" s="152"/>
      <c r="E603" s="153"/>
      <c r="F603" s="153"/>
      <c r="G603" s="153"/>
      <c r="H603" s="153"/>
      <c r="I603" s="153"/>
      <c r="J603" s="153"/>
      <c r="K603" s="153"/>
      <c r="L603" s="153"/>
      <c r="M603" s="35"/>
      <c r="N603" s="35"/>
      <c r="O603" s="35"/>
      <c r="P603" s="152"/>
      <c r="Q603" s="152"/>
      <c r="R603" s="152"/>
      <c r="S603" s="152"/>
      <c r="T603" s="152"/>
      <c r="U603" s="152"/>
      <c r="V603" s="152"/>
      <c r="W603" s="152"/>
      <c r="X603" s="152"/>
      <c r="Y603" s="152"/>
      <c r="Z603" s="154"/>
      <c r="AA603" s="152"/>
      <c r="AB603" s="154"/>
      <c r="AC603" s="152"/>
      <c r="AD603" s="152"/>
      <c r="AE603" s="152"/>
      <c r="AF603" s="152"/>
      <c r="AG603" s="152"/>
      <c r="AH603" s="152"/>
      <c r="AI603" s="152"/>
      <c r="AJ603" s="152"/>
      <c r="AK603" s="152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</row>
    <row r="604" customFormat="false" ht="15.75" hidden="false" customHeight="true" outlineLevel="0" collapsed="false">
      <c r="A604" s="152"/>
      <c r="B604" s="152"/>
      <c r="C604" s="152"/>
      <c r="D604" s="152"/>
      <c r="E604" s="153"/>
      <c r="F604" s="153"/>
      <c r="G604" s="153"/>
      <c r="H604" s="153"/>
      <c r="I604" s="153"/>
      <c r="J604" s="153"/>
      <c r="K604" s="153"/>
      <c r="L604" s="153"/>
      <c r="M604" s="35"/>
      <c r="N604" s="35"/>
      <c r="O604" s="35"/>
      <c r="P604" s="152"/>
      <c r="Q604" s="152"/>
      <c r="R604" s="152"/>
      <c r="S604" s="152"/>
      <c r="T604" s="152"/>
      <c r="U604" s="152"/>
      <c r="V604" s="152"/>
      <c r="W604" s="152"/>
      <c r="X604" s="152"/>
      <c r="Y604" s="152"/>
      <c r="Z604" s="154"/>
      <c r="AA604" s="152"/>
      <c r="AB604" s="154"/>
      <c r="AC604" s="152"/>
      <c r="AD604" s="152"/>
      <c r="AE604" s="152"/>
      <c r="AF604" s="152"/>
      <c r="AG604" s="152"/>
      <c r="AH604" s="152"/>
      <c r="AI604" s="152"/>
      <c r="AJ604" s="152"/>
      <c r="AK604" s="152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</row>
    <row r="605" customFormat="false" ht="15.75" hidden="false" customHeight="true" outlineLevel="0" collapsed="false">
      <c r="A605" s="152"/>
      <c r="B605" s="152"/>
      <c r="C605" s="152"/>
      <c r="D605" s="152"/>
      <c r="E605" s="153"/>
      <c r="F605" s="153"/>
      <c r="G605" s="153"/>
      <c r="H605" s="153"/>
      <c r="I605" s="153"/>
      <c r="J605" s="153"/>
      <c r="K605" s="153"/>
      <c r="L605" s="153"/>
      <c r="M605" s="35"/>
      <c r="N605" s="35"/>
      <c r="O605" s="35"/>
      <c r="P605" s="152"/>
      <c r="Q605" s="152"/>
      <c r="R605" s="152"/>
      <c r="S605" s="152"/>
      <c r="T605" s="152"/>
      <c r="U605" s="152"/>
      <c r="V605" s="152"/>
      <c r="W605" s="152"/>
      <c r="X605" s="152"/>
      <c r="Y605" s="152"/>
      <c r="Z605" s="154"/>
      <c r="AA605" s="152"/>
      <c r="AB605" s="154"/>
      <c r="AC605" s="152"/>
      <c r="AD605" s="152"/>
      <c r="AE605" s="152"/>
      <c r="AF605" s="152"/>
      <c r="AG605" s="152"/>
      <c r="AH605" s="152"/>
      <c r="AI605" s="152"/>
      <c r="AJ605" s="152"/>
      <c r="AK605" s="152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</row>
    <row r="606" customFormat="false" ht="15.75" hidden="false" customHeight="true" outlineLevel="0" collapsed="false">
      <c r="A606" s="152"/>
      <c r="B606" s="152"/>
      <c r="C606" s="152"/>
      <c r="D606" s="152"/>
      <c r="E606" s="153"/>
      <c r="F606" s="153"/>
      <c r="G606" s="153"/>
      <c r="H606" s="153"/>
      <c r="I606" s="153"/>
      <c r="J606" s="153"/>
      <c r="K606" s="153"/>
      <c r="L606" s="153"/>
      <c r="M606" s="35"/>
      <c r="N606" s="35"/>
      <c r="O606" s="35"/>
      <c r="P606" s="152"/>
      <c r="Q606" s="152"/>
      <c r="R606" s="152"/>
      <c r="S606" s="152"/>
      <c r="T606" s="152"/>
      <c r="U606" s="152"/>
      <c r="V606" s="152"/>
      <c r="W606" s="152"/>
      <c r="X606" s="152"/>
      <c r="Y606" s="152"/>
      <c r="Z606" s="154"/>
      <c r="AA606" s="152"/>
      <c r="AB606" s="154"/>
      <c r="AC606" s="152"/>
      <c r="AD606" s="152"/>
      <c r="AE606" s="152"/>
      <c r="AF606" s="152"/>
      <c r="AG606" s="152"/>
      <c r="AH606" s="152"/>
      <c r="AI606" s="152"/>
      <c r="AJ606" s="152"/>
      <c r="AK606" s="152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</row>
    <row r="607" customFormat="false" ht="15.75" hidden="false" customHeight="true" outlineLevel="0" collapsed="false">
      <c r="A607" s="152"/>
      <c r="B607" s="152"/>
      <c r="C607" s="152"/>
      <c r="D607" s="152"/>
      <c r="E607" s="153"/>
      <c r="F607" s="153"/>
      <c r="G607" s="153"/>
      <c r="H607" s="153"/>
      <c r="I607" s="153"/>
      <c r="J607" s="153"/>
      <c r="K607" s="153"/>
      <c r="L607" s="153"/>
      <c r="M607" s="35"/>
      <c r="N607" s="35"/>
      <c r="O607" s="35"/>
      <c r="P607" s="152"/>
      <c r="Q607" s="152"/>
      <c r="R607" s="152"/>
      <c r="S607" s="152"/>
      <c r="T607" s="152"/>
      <c r="U607" s="152"/>
      <c r="V607" s="152"/>
      <c r="W607" s="152"/>
      <c r="X607" s="152"/>
      <c r="Y607" s="152"/>
      <c r="Z607" s="154"/>
      <c r="AA607" s="152"/>
      <c r="AB607" s="154"/>
      <c r="AC607" s="152"/>
      <c r="AD607" s="152"/>
      <c r="AE607" s="152"/>
      <c r="AF607" s="152"/>
      <c r="AG607" s="152"/>
      <c r="AH607" s="152"/>
      <c r="AI607" s="152"/>
      <c r="AJ607" s="152"/>
      <c r="AK607" s="152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</row>
    <row r="608" customFormat="false" ht="15.75" hidden="false" customHeight="true" outlineLevel="0" collapsed="false">
      <c r="A608" s="152"/>
      <c r="B608" s="152"/>
      <c r="C608" s="152"/>
      <c r="D608" s="152"/>
      <c r="E608" s="153"/>
      <c r="F608" s="153"/>
      <c r="G608" s="153"/>
      <c r="H608" s="153"/>
      <c r="I608" s="153"/>
      <c r="J608" s="153"/>
      <c r="K608" s="153"/>
      <c r="L608" s="153"/>
      <c r="M608" s="35"/>
      <c r="N608" s="35"/>
      <c r="O608" s="35"/>
      <c r="P608" s="152"/>
      <c r="Q608" s="152"/>
      <c r="R608" s="152"/>
      <c r="S608" s="152"/>
      <c r="T608" s="152"/>
      <c r="U608" s="152"/>
      <c r="V608" s="152"/>
      <c r="W608" s="152"/>
      <c r="X608" s="152"/>
      <c r="Y608" s="152"/>
      <c r="Z608" s="154"/>
      <c r="AA608" s="152"/>
      <c r="AB608" s="154"/>
      <c r="AC608" s="152"/>
      <c r="AD608" s="152"/>
      <c r="AE608" s="152"/>
      <c r="AF608" s="152"/>
      <c r="AG608" s="152"/>
      <c r="AH608" s="152"/>
      <c r="AI608" s="152"/>
      <c r="AJ608" s="152"/>
      <c r="AK608" s="152"/>
      <c r="AL608" s="155"/>
      <c r="AM608" s="155"/>
      <c r="AN608" s="155"/>
      <c r="AO608" s="155"/>
      <c r="AP608" s="155"/>
      <c r="AQ608" s="155"/>
      <c r="AR608" s="155"/>
      <c r="AS608" s="155"/>
      <c r="AT608" s="155"/>
      <c r="AU608" s="155"/>
      <c r="AV608" s="155"/>
      <c r="AW608" s="155"/>
      <c r="AX608" s="155"/>
    </row>
    <row r="609" customFormat="false" ht="15.75" hidden="false" customHeight="true" outlineLevel="0" collapsed="false">
      <c r="A609" s="152"/>
      <c r="B609" s="152"/>
      <c r="C609" s="152"/>
      <c r="D609" s="152"/>
      <c r="E609" s="153"/>
      <c r="F609" s="153"/>
      <c r="G609" s="153"/>
      <c r="H609" s="153"/>
      <c r="I609" s="153"/>
      <c r="J609" s="153"/>
      <c r="K609" s="153"/>
      <c r="L609" s="153"/>
      <c r="M609" s="35"/>
      <c r="N609" s="35"/>
      <c r="O609" s="35"/>
      <c r="P609" s="152"/>
      <c r="Q609" s="152"/>
      <c r="R609" s="152"/>
      <c r="S609" s="152"/>
      <c r="T609" s="152"/>
      <c r="U609" s="152"/>
      <c r="V609" s="152"/>
      <c r="W609" s="152"/>
      <c r="X609" s="152"/>
      <c r="Y609" s="152"/>
      <c r="Z609" s="154"/>
      <c r="AA609" s="152"/>
      <c r="AB609" s="154"/>
      <c r="AC609" s="152"/>
      <c r="AD609" s="152"/>
      <c r="AE609" s="152"/>
      <c r="AF609" s="152"/>
      <c r="AG609" s="152"/>
      <c r="AH609" s="152"/>
      <c r="AI609" s="152"/>
      <c r="AJ609" s="152"/>
      <c r="AK609" s="152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</row>
    <row r="610" customFormat="false" ht="15.75" hidden="false" customHeight="true" outlineLevel="0" collapsed="false">
      <c r="A610" s="152"/>
      <c r="B610" s="152"/>
      <c r="C610" s="152"/>
      <c r="D610" s="152"/>
      <c r="E610" s="153"/>
      <c r="F610" s="153"/>
      <c r="G610" s="153"/>
      <c r="H610" s="153"/>
      <c r="I610" s="153"/>
      <c r="J610" s="153"/>
      <c r="K610" s="153"/>
      <c r="L610" s="153"/>
      <c r="M610" s="35"/>
      <c r="N610" s="35"/>
      <c r="O610" s="35"/>
      <c r="P610" s="152"/>
      <c r="Q610" s="152"/>
      <c r="R610" s="152"/>
      <c r="S610" s="152"/>
      <c r="T610" s="152"/>
      <c r="U610" s="152"/>
      <c r="V610" s="152"/>
      <c r="W610" s="152"/>
      <c r="X610" s="152"/>
      <c r="Y610" s="152"/>
      <c r="Z610" s="154"/>
      <c r="AA610" s="152"/>
      <c r="AB610" s="154"/>
      <c r="AC610" s="152"/>
      <c r="AD610" s="152"/>
      <c r="AE610" s="152"/>
      <c r="AF610" s="152"/>
      <c r="AG610" s="152"/>
      <c r="AH610" s="152"/>
      <c r="AI610" s="152"/>
      <c r="AJ610" s="152"/>
      <c r="AK610" s="152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</row>
    <row r="611" customFormat="false" ht="15.75" hidden="false" customHeight="true" outlineLevel="0" collapsed="false">
      <c r="A611" s="152"/>
      <c r="B611" s="152"/>
      <c r="C611" s="152"/>
      <c r="D611" s="152"/>
      <c r="E611" s="153"/>
      <c r="F611" s="153"/>
      <c r="G611" s="153"/>
      <c r="H611" s="153"/>
      <c r="I611" s="153"/>
      <c r="J611" s="153"/>
      <c r="K611" s="153"/>
      <c r="L611" s="153"/>
      <c r="M611" s="35"/>
      <c r="N611" s="35"/>
      <c r="O611" s="35"/>
      <c r="P611" s="152"/>
      <c r="Q611" s="152"/>
      <c r="R611" s="152"/>
      <c r="S611" s="152"/>
      <c r="T611" s="152"/>
      <c r="U611" s="152"/>
      <c r="V611" s="152"/>
      <c r="W611" s="152"/>
      <c r="X611" s="152"/>
      <c r="Y611" s="152"/>
      <c r="Z611" s="154"/>
      <c r="AA611" s="152"/>
      <c r="AB611" s="154"/>
      <c r="AC611" s="152"/>
      <c r="AD611" s="152"/>
      <c r="AE611" s="152"/>
      <c r="AF611" s="152"/>
      <c r="AG611" s="152"/>
      <c r="AH611" s="152"/>
      <c r="AI611" s="152"/>
      <c r="AJ611" s="152"/>
      <c r="AK611" s="152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</row>
    <row r="612" customFormat="false" ht="15.75" hidden="false" customHeight="true" outlineLevel="0" collapsed="false">
      <c r="A612" s="152"/>
      <c r="B612" s="152"/>
      <c r="C612" s="152"/>
      <c r="D612" s="152"/>
      <c r="E612" s="153"/>
      <c r="F612" s="153"/>
      <c r="G612" s="153"/>
      <c r="H612" s="153"/>
      <c r="I612" s="153"/>
      <c r="J612" s="153"/>
      <c r="K612" s="153"/>
      <c r="L612" s="153"/>
      <c r="M612" s="35"/>
      <c r="N612" s="35"/>
      <c r="O612" s="35"/>
      <c r="P612" s="152"/>
      <c r="Q612" s="152"/>
      <c r="R612" s="152"/>
      <c r="S612" s="152"/>
      <c r="T612" s="152"/>
      <c r="U612" s="152"/>
      <c r="V612" s="152"/>
      <c r="W612" s="152"/>
      <c r="X612" s="152"/>
      <c r="Y612" s="152"/>
      <c r="Z612" s="154"/>
      <c r="AA612" s="152"/>
      <c r="AB612" s="154"/>
      <c r="AC612" s="152"/>
      <c r="AD612" s="152"/>
      <c r="AE612" s="152"/>
      <c r="AF612" s="152"/>
      <c r="AG612" s="152"/>
      <c r="AH612" s="152"/>
      <c r="AI612" s="152"/>
      <c r="AJ612" s="152"/>
      <c r="AK612" s="152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</row>
    <row r="613" customFormat="false" ht="15.75" hidden="false" customHeight="true" outlineLevel="0" collapsed="false">
      <c r="A613" s="152"/>
      <c r="B613" s="152"/>
      <c r="C613" s="152"/>
      <c r="D613" s="152"/>
      <c r="E613" s="153"/>
      <c r="F613" s="153"/>
      <c r="G613" s="153"/>
      <c r="H613" s="153"/>
      <c r="I613" s="153"/>
      <c r="J613" s="153"/>
      <c r="K613" s="153"/>
      <c r="L613" s="153"/>
      <c r="M613" s="35"/>
      <c r="N613" s="35"/>
      <c r="O613" s="35"/>
      <c r="P613" s="152"/>
      <c r="Q613" s="152"/>
      <c r="R613" s="152"/>
      <c r="S613" s="152"/>
      <c r="T613" s="152"/>
      <c r="U613" s="152"/>
      <c r="V613" s="152"/>
      <c r="W613" s="152"/>
      <c r="X613" s="152"/>
      <c r="Y613" s="152"/>
      <c r="Z613" s="154"/>
      <c r="AA613" s="152"/>
      <c r="AB613" s="154"/>
      <c r="AC613" s="152"/>
      <c r="AD613" s="152"/>
      <c r="AE613" s="152"/>
      <c r="AF613" s="152"/>
      <c r="AG613" s="152"/>
      <c r="AH613" s="152"/>
      <c r="AI613" s="152"/>
      <c r="AJ613" s="152"/>
      <c r="AK613" s="152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</row>
    <row r="614" customFormat="false" ht="15.75" hidden="false" customHeight="true" outlineLevel="0" collapsed="false">
      <c r="A614" s="152"/>
      <c r="B614" s="152"/>
      <c r="C614" s="152"/>
      <c r="D614" s="152"/>
      <c r="E614" s="153"/>
      <c r="F614" s="153"/>
      <c r="G614" s="153"/>
      <c r="H614" s="153"/>
      <c r="I614" s="153"/>
      <c r="J614" s="153"/>
      <c r="K614" s="153"/>
      <c r="L614" s="153"/>
      <c r="M614" s="35"/>
      <c r="N614" s="35"/>
      <c r="O614" s="35"/>
      <c r="P614" s="152"/>
      <c r="Q614" s="152"/>
      <c r="R614" s="152"/>
      <c r="S614" s="152"/>
      <c r="T614" s="152"/>
      <c r="U614" s="152"/>
      <c r="V614" s="152"/>
      <c r="W614" s="152"/>
      <c r="X614" s="152"/>
      <c r="Y614" s="152"/>
      <c r="Z614" s="154"/>
      <c r="AA614" s="152"/>
      <c r="AB614" s="154"/>
      <c r="AC614" s="152"/>
      <c r="AD614" s="152"/>
      <c r="AE614" s="152"/>
      <c r="AF614" s="152"/>
      <c r="AG614" s="152"/>
      <c r="AH614" s="152"/>
      <c r="AI614" s="152"/>
      <c r="AJ614" s="152"/>
      <c r="AK614" s="152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</row>
    <row r="615" customFormat="false" ht="15.75" hidden="false" customHeight="true" outlineLevel="0" collapsed="false">
      <c r="A615" s="152"/>
      <c r="B615" s="152"/>
      <c r="C615" s="152"/>
      <c r="D615" s="152"/>
      <c r="E615" s="153"/>
      <c r="F615" s="153"/>
      <c r="G615" s="153"/>
      <c r="H615" s="153"/>
      <c r="I615" s="153"/>
      <c r="J615" s="153"/>
      <c r="K615" s="153"/>
      <c r="L615" s="153"/>
      <c r="M615" s="35"/>
      <c r="N615" s="35"/>
      <c r="O615" s="35"/>
      <c r="P615" s="152"/>
      <c r="Q615" s="152"/>
      <c r="R615" s="152"/>
      <c r="S615" s="152"/>
      <c r="T615" s="152"/>
      <c r="U615" s="152"/>
      <c r="V615" s="152"/>
      <c r="W615" s="152"/>
      <c r="X615" s="152"/>
      <c r="Y615" s="152"/>
      <c r="Z615" s="154"/>
      <c r="AA615" s="152"/>
      <c r="AB615" s="154"/>
      <c r="AC615" s="152"/>
      <c r="AD615" s="152"/>
      <c r="AE615" s="152"/>
      <c r="AF615" s="152"/>
      <c r="AG615" s="152"/>
      <c r="AH615" s="152"/>
      <c r="AI615" s="152"/>
      <c r="AJ615" s="152"/>
      <c r="AK615" s="152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</row>
    <row r="616" customFormat="false" ht="15.75" hidden="false" customHeight="true" outlineLevel="0" collapsed="false">
      <c r="A616" s="152"/>
      <c r="B616" s="152"/>
      <c r="C616" s="152"/>
      <c r="D616" s="152"/>
      <c r="E616" s="153"/>
      <c r="F616" s="153"/>
      <c r="G616" s="153"/>
      <c r="H616" s="153"/>
      <c r="I616" s="153"/>
      <c r="J616" s="153"/>
      <c r="K616" s="153"/>
      <c r="L616" s="153"/>
      <c r="M616" s="35"/>
      <c r="N616" s="35"/>
      <c r="O616" s="35"/>
      <c r="P616" s="152"/>
      <c r="Q616" s="152"/>
      <c r="R616" s="152"/>
      <c r="S616" s="152"/>
      <c r="T616" s="152"/>
      <c r="U616" s="152"/>
      <c r="V616" s="152"/>
      <c r="W616" s="152"/>
      <c r="X616" s="152"/>
      <c r="Y616" s="152"/>
      <c r="Z616" s="154"/>
      <c r="AA616" s="152"/>
      <c r="AB616" s="154"/>
      <c r="AC616" s="152"/>
      <c r="AD616" s="152"/>
      <c r="AE616" s="152"/>
      <c r="AF616" s="152"/>
      <c r="AG616" s="152"/>
      <c r="AH616" s="152"/>
      <c r="AI616" s="152"/>
      <c r="AJ616" s="152"/>
      <c r="AK616" s="152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</row>
    <row r="617" customFormat="false" ht="15.75" hidden="false" customHeight="true" outlineLevel="0" collapsed="false">
      <c r="A617" s="152"/>
      <c r="B617" s="152"/>
      <c r="C617" s="152"/>
      <c r="D617" s="152"/>
      <c r="E617" s="153"/>
      <c r="F617" s="153"/>
      <c r="G617" s="153"/>
      <c r="H617" s="153"/>
      <c r="I617" s="153"/>
      <c r="J617" s="153"/>
      <c r="K617" s="153"/>
      <c r="L617" s="153"/>
      <c r="M617" s="35"/>
      <c r="N617" s="35"/>
      <c r="O617" s="35"/>
      <c r="P617" s="152"/>
      <c r="Q617" s="152"/>
      <c r="R617" s="152"/>
      <c r="S617" s="152"/>
      <c r="T617" s="152"/>
      <c r="U617" s="152"/>
      <c r="V617" s="152"/>
      <c r="W617" s="152"/>
      <c r="X617" s="152"/>
      <c r="Y617" s="152"/>
      <c r="Z617" s="154"/>
      <c r="AA617" s="152"/>
      <c r="AB617" s="154"/>
      <c r="AC617" s="152"/>
      <c r="AD617" s="152"/>
      <c r="AE617" s="152"/>
      <c r="AF617" s="152"/>
      <c r="AG617" s="152"/>
      <c r="AH617" s="152"/>
      <c r="AI617" s="152"/>
      <c r="AJ617" s="152"/>
      <c r="AK617" s="152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</row>
    <row r="618" customFormat="false" ht="15.75" hidden="false" customHeight="true" outlineLevel="0" collapsed="false">
      <c r="A618" s="152"/>
      <c r="B618" s="152"/>
      <c r="C618" s="152"/>
      <c r="D618" s="152"/>
      <c r="E618" s="153"/>
      <c r="F618" s="153"/>
      <c r="G618" s="153"/>
      <c r="H618" s="153"/>
      <c r="I618" s="153"/>
      <c r="J618" s="153"/>
      <c r="K618" s="153"/>
      <c r="L618" s="153"/>
      <c r="M618" s="35"/>
      <c r="N618" s="35"/>
      <c r="O618" s="35"/>
      <c r="P618" s="152"/>
      <c r="Q618" s="152"/>
      <c r="R618" s="152"/>
      <c r="S618" s="152"/>
      <c r="T618" s="152"/>
      <c r="U618" s="152"/>
      <c r="V618" s="152"/>
      <c r="W618" s="152"/>
      <c r="X618" s="152"/>
      <c r="Y618" s="152"/>
      <c r="Z618" s="154"/>
      <c r="AA618" s="152"/>
      <c r="AB618" s="154"/>
      <c r="AC618" s="152"/>
      <c r="AD618" s="152"/>
      <c r="AE618" s="152"/>
      <c r="AF618" s="152"/>
      <c r="AG618" s="152"/>
      <c r="AH618" s="152"/>
      <c r="AI618" s="152"/>
      <c r="AJ618" s="152"/>
      <c r="AK618" s="152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</row>
    <row r="619" customFormat="false" ht="15.75" hidden="false" customHeight="true" outlineLevel="0" collapsed="false">
      <c r="A619" s="152"/>
      <c r="B619" s="152"/>
      <c r="C619" s="152"/>
      <c r="D619" s="152"/>
      <c r="E619" s="153"/>
      <c r="F619" s="153"/>
      <c r="G619" s="153"/>
      <c r="H619" s="153"/>
      <c r="I619" s="153"/>
      <c r="J619" s="153"/>
      <c r="K619" s="153"/>
      <c r="L619" s="153"/>
      <c r="M619" s="35"/>
      <c r="N619" s="35"/>
      <c r="O619" s="35"/>
      <c r="P619" s="152"/>
      <c r="Q619" s="152"/>
      <c r="R619" s="152"/>
      <c r="S619" s="152"/>
      <c r="T619" s="152"/>
      <c r="U619" s="152"/>
      <c r="V619" s="152"/>
      <c r="W619" s="152"/>
      <c r="X619" s="152"/>
      <c r="Y619" s="152"/>
      <c r="Z619" s="154"/>
      <c r="AA619" s="152"/>
      <c r="AB619" s="154"/>
      <c r="AC619" s="152"/>
      <c r="AD619" s="152"/>
      <c r="AE619" s="152"/>
      <c r="AF619" s="152"/>
      <c r="AG619" s="152"/>
      <c r="AH619" s="152"/>
      <c r="AI619" s="152"/>
      <c r="AJ619" s="152"/>
      <c r="AK619" s="152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</row>
    <row r="620" customFormat="false" ht="15.75" hidden="false" customHeight="true" outlineLevel="0" collapsed="false">
      <c r="A620" s="152"/>
      <c r="B620" s="152"/>
      <c r="C620" s="152"/>
      <c r="D620" s="152"/>
      <c r="E620" s="153"/>
      <c r="F620" s="153"/>
      <c r="G620" s="153"/>
      <c r="H620" s="153"/>
      <c r="I620" s="153"/>
      <c r="J620" s="153"/>
      <c r="K620" s="153"/>
      <c r="L620" s="153"/>
      <c r="M620" s="35"/>
      <c r="N620" s="35"/>
      <c r="O620" s="35"/>
      <c r="P620" s="152"/>
      <c r="Q620" s="152"/>
      <c r="R620" s="152"/>
      <c r="S620" s="152"/>
      <c r="T620" s="152"/>
      <c r="U620" s="152"/>
      <c r="V620" s="152"/>
      <c r="W620" s="152"/>
      <c r="X620" s="152"/>
      <c r="Y620" s="152"/>
      <c r="Z620" s="154"/>
      <c r="AA620" s="152"/>
      <c r="AB620" s="154"/>
      <c r="AC620" s="152"/>
      <c r="AD620" s="152"/>
      <c r="AE620" s="152"/>
      <c r="AF620" s="152"/>
      <c r="AG620" s="152"/>
      <c r="AH620" s="152"/>
      <c r="AI620" s="152"/>
      <c r="AJ620" s="152"/>
      <c r="AK620" s="152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</row>
    <row r="621" customFormat="false" ht="15.75" hidden="false" customHeight="true" outlineLevel="0" collapsed="false">
      <c r="A621" s="152"/>
      <c r="B621" s="152"/>
      <c r="C621" s="152"/>
      <c r="D621" s="152"/>
      <c r="E621" s="153"/>
      <c r="F621" s="153"/>
      <c r="G621" s="153"/>
      <c r="H621" s="153"/>
      <c r="I621" s="153"/>
      <c r="J621" s="153"/>
      <c r="K621" s="153"/>
      <c r="L621" s="153"/>
      <c r="M621" s="35"/>
      <c r="N621" s="35"/>
      <c r="O621" s="35"/>
      <c r="P621" s="152"/>
      <c r="Q621" s="152"/>
      <c r="R621" s="152"/>
      <c r="S621" s="152"/>
      <c r="T621" s="152"/>
      <c r="U621" s="152"/>
      <c r="V621" s="152"/>
      <c r="W621" s="152"/>
      <c r="X621" s="152"/>
      <c r="Y621" s="152"/>
      <c r="Z621" s="154"/>
      <c r="AA621" s="152"/>
      <c r="AB621" s="154"/>
      <c r="AC621" s="152"/>
      <c r="AD621" s="152"/>
      <c r="AE621" s="152"/>
      <c r="AF621" s="152"/>
      <c r="AG621" s="152"/>
      <c r="AH621" s="152"/>
      <c r="AI621" s="152"/>
      <c r="AJ621" s="152"/>
      <c r="AK621" s="152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</row>
    <row r="622" customFormat="false" ht="15.75" hidden="false" customHeight="true" outlineLevel="0" collapsed="false">
      <c r="A622" s="152"/>
      <c r="B622" s="152"/>
      <c r="C622" s="152"/>
      <c r="D622" s="152"/>
      <c r="E622" s="153"/>
      <c r="F622" s="153"/>
      <c r="G622" s="153"/>
      <c r="H622" s="153"/>
      <c r="I622" s="153"/>
      <c r="J622" s="153"/>
      <c r="K622" s="153"/>
      <c r="L622" s="153"/>
      <c r="M622" s="35"/>
      <c r="N622" s="35"/>
      <c r="O622" s="35"/>
      <c r="P622" s="152"/>
      <c r="Q622" s="152"/>
      <c r="R622" s="152"/>
      <c r="S622" s="152"/>
      <c r="T622" s="152"/>
      <c r="U622" s="152"/>
      <c r="V622" s="152"/>
      <c r="W622" s="152"/>
      <c r="X622" s="152"/>
      <c r="Y622" s="152"/>
      <c r="Z622" s="154"/>
      <c r="AA622" s="152"/>
      <c r="AB622" s="154"/>
      <c r="AC622" s="152"/>
      <c r="AD622" s="152"/>
      <c r="AE622" s="152"/>
      <c r="AF622" s="152"/>
      <c r="AG622" s="152"/>
      <c r="AH622" s="152"/>
      <c r="AI622" s="152"/>
      <c r="AJ622" s="152"/>
      <c r="AK622" s="152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</row>
    <row r="623" customFormat="false" ht="15.75" hidden="false" customHeight="true" outlineLevel="0" collapsed="false">
      <c r="A623" s="152"/>
      <c r="B623" s="152"/>
      <c r="C623" s="152"/>
      <c r="D623" s="152"/>
      <c r="E623" s="153"/>
      <c r="F623" s="153"/>
      <c r="G623" s="153"/>
      <c r="H623" s="153"/>
      <c r="I623" s="153"/>
      <c r="J623" s="153"/>
      <c r="K623" s="153"/>
      <c r="L623" s="153"/>
      <c r="M623" s="35"/>
      <c r="N623" s="35"/>
      <c r="O623" s="35"/>
      <c r="P623" s="152"/>
      <c r="Q623" s="152"/>
      <c r="R623" s="152"/>
      <c r="S623" s="152"/>
      <c r="T623" s="152"/>
      <c r="U623" s="152"/>
      <c r="V623" s="152"/>
      <c r="W623" s="152"/>
      <c r="X623" s="152"/>
      <c r="Y623" s="152"/>
      <c r="Z623" s="154"/>
      <c r="AA623" s="152"/>
      <c r="AB623" s="154"/>
      <c r="AC623" s="152"/>
      <c r="AD623" s="152"/>
      <c r="AE623" s="152"/>
      <c r="AF623" s="152"/>
      <c r="AG623" s="152"/>
      <c r="AH623" s="152"/>
      <c r="AI623" s="152"/>
      <c r="AJ623" s="152"/>
      <c r="AK623" s="152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</row>
    <row r="624" customFormat="false" ht="15.75" hidden="false" customHeight="true" outlineLevel="0" collapsed="false">
      <c r="A624" s="152"/>
      <c r="B624" s="152"/>
      <c r="C624" s="152"/>
      <c r="D624" s="152"/>
      <c r="E624" s="153"/>
      <c r="F624" s="153"/>
      <c r="G624" s="153"/>
      <c r="H624" s="153"/>
      <c r="I624" s="153"/>
      <c r="J624" s="153"/>
      <c r="K624" s="153"/>
      <c r="L624" s="153"/>
      <c r="M624" s="35"/>
      <c r="N624" s="35"/>
      <c r="O624" s="35"/>
      <c r="P624" s="152"/>
      <c r="Q624" s="152"/>
      <c r="R624" s="152"/>
      <c r="S624" s="152"/>
      <c r="T624" s="152"/>
      <c r="U624" s="152"/>
      <c r="V624" s="152"/>
      <c r="W624" s="152"/>
      <c r="X624" s="152"/>
      <c r="Y624" s="152"/>
      <c r="Z624" s="154"/>
      <c r="AA624" s="152"/>
      <c r="AB624" s="154"/>
      <c r="AC624" s="152"/>
      <c r="AD624" s="152"/>
      <c r="AE624" s="152"/>
      <c r="AF624" s="152"/>
      <c r="AG624" s="152"/>
      <c r="AH624" s="152"/>
      <c r="AI624" s="152"/>
      <c r="AJ624" s="152"/>
      <c r="AK624" s="152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</row>
    <row r="625" customFormat="false" ht="15.75" hidden="false" customHeight="true" outlineLevel="0" collapsed="false">
      <c r="A625" s="152"/>
      <c r="B625" s="152"/>
      <c r="C625" s="152"/>
      <c r="D625" s="152"/>
      <c r="E625" s="153"/>
      <c r="F625" s="153"/>
      <c r="G625" s="153"/>
      <c r="H625" s="153"/>
      <c r="I625" s="153"/>
      <c r="J625" s="153"/>
      <c r="K625" s="153"/>
      <c r="L625" s="153"/>
      <c r="M625" s="35"/>
      <c r="N625" s="35"/>
      <c r="O625" s="35"/>
      <c r="P625" s="152"/>
      <c r="Q625" s="152"/>
      <c r="R625" s="152"/>
      <c r="S625" s="152"/>
      <c r="T625" s="152"/>
      <c r="U625" s="152"/>
      <c r="V625" s="152"/>
      <c r="W625" s="152"/>
      <c r="X625" s="152"/>
      <c r="Y625" s="152"/>
      <c r="Z625" s="154"/>
      <c r="AA625" s="152"/>
      <c r="AB625" s="154"/>
      <c r="AC625" s="152"/>
      <c r="AD625" s="152"/>
      <c r="AE625" s="152"/>
      <c r="AF625" s="152"/>
      <c r="AG625" s="152"/>
      <c r="AH625" s="152"/>
      <c r="AI625" s="152"/>
      <c r="AJ625" s="152"/>
      <c r="AK625" s="152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</row>
    <row r="626" customFormat="false" ht="15.75" hidden="false" customHeight="true" outlineLevel="0" collapsed="false">
      <c r="A626" s="152"/>
      <c r="B626" s="152"/>
      <c r="C626" s="152"/>
      <c r="D626" s="152"/>
      <c r="E626" s="153"/>
      <c r="F626" s="153"/>
      <c r="G626" s="153"/>
      <c r="H626" s="153"/>
      <c r="I626" s="153"/>
      <c r="J626" s="153"/>
      <c r="K626" s="153"/>
      <c r="L626" s="153"/>
      <c r="M626" s="35"/>
      <c r="N626" s="35"/>
      <c r="O626" s="35"/>
      <c r="P626" s="152"/>
      <c r="Q626" s="152"/>
      <c r="R626" s="152"/>
      <c r="S626" s="152"/>
      <c r="T626" s="152"/>
      <c r="U626" s="152"/>
      <c r="V626" s="152"/>
      <c r="W626" s="152"/>
      <c r="X626" s="152"/>
      <c r="Y626" s="152"/>
      <c r="Z626" s="154"/>
      <c r="AA626" s="152"/>
      <c r="AB626" s="154"/>
      <c r="AC626" s="152"/>
      <c r="AD626" s="152"/>
      <c r="AE626" s="152"/>
      <c r="AF626" s="152"/>
      <c r="AG626" s="152"/>
      <c r="AH626" s="152"/>
      <c r="AI626" s="152"/>
      <c r="AJ626" s="152"/>
      <c r="AK626" s="152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</row>
    <row r="627" customFormat="false" ht="15.75" hidden="false" customHeight="true" outlineLevel="0" collapsed="false">
      <c r="A627" s="152"/>
      <c r="B627" s="152"/>
      <c r="C627" s="152"/>
      <c r="D627" s="152"/>
      <c r="E627" s="153"/>
      <c r="F627" s="153"/>
      <c r="G627" s="153"/>
      <c r="H627" s="153"/>
      <c r="I627" s="153"/>
      <c r="J627" s="153"/>
      <c r="K627" s="153"/>
      <c r="L627" s="153"/>
      <c r="M627" s="35"/>
      <c r="N627" s="35"/>
      <c r="O627" s="35"/>
      <c r="P627" s="152"/>
      <c r="Q627" s="152"/>
      <c r="R627" s="152"/>
      <c r="S627" s="152"/>
      <c r="T627" s="152"/>
      <c r="U627" s="152"/>
      <c r="V627" s="152"/>
      <c r="W627" s="152"/>
      <c r="X627" s="152"/>
      <c r="Y627" s="152"/>
      <c r="Z627" s="154"/>
      <c r="AA627" s="152"/>
      <c r="AB627" s="154"/>
      <c r="AC627" s="152"/>
      <c r="AD627" s="152"/>
      <c r="AE627" s="152"/>
      <c r="AF627" s="152"/>
      <c r="AG627" s="152"/>
      <c r="AH627" s="152"/>
      <c r="AI627" s="152"/>
      <c r="AJ627" s="152"/>
      <c r="AK627" s="152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</row>
    <row r="628" customFormat="false" ht="15.75" hidden="false" customHeight="true" outlineLevel="0" collapsed="false">
      <c r="A628" s="152"/>
      <c r="B628" s="152"/>
      <c r="C628" s="152"/>
      <c r="D628" s="152"/>
      <c r="E628" s="153"/>
      <c r="F628" s="153"/>
      <c r="G628" s="153"/>
      <c r="H628" s="153"/>
      <c r="I628" s="153"/>
      <c r="J628" s="153"/>
      <c r="K628" s="153"/>
      <c r="L628" s="153"/>
      <c r="M628" s="35"/>
      <c r="N628" s="35"/>
      <c r="O628" s="35"/>
      <c r="P628" s="152"/>
      <c r="Q628" s="152"/>
      <c r="R628" s="152"/>
      <c r="S628" s="152"/>
      <c r="T628" s="152"/>
      <c r="U628" s="152"/>
      <c r="V628" s="152"/>
      <c r="W628" s="152"/>
      <c r="X628" s="152"/>
      <c r="Y628" s="152"/>
      <c r="Z628" s="154"/>
      <c r="AA628" s="152"/>
      <c r="AB628" s="154"/>
      <c r="AC628" s="152"/>
      <c r="AD628" s="152"/>
      <c r="AE628" s="152"/>
      <c r="AF628" s="152"/>
      <c r="AG628" s="152"/>
      <c r="AH628" s="152"/>
      <c r="AI628" s="152"/>
      <c r="AJ628" s="152"/>
      <c r="AK628" s="152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</row>
    <row r="629" customFormat="false" ht="15.75" hidden="false" customHeight="true" outlineLevel="0" collapsed="false">
      <c r="A629" s="152"/>
      <c r="B629" s="152"/>
      <c r="C629" s="152"/>
      <c r="D629" s="152"/>
      <c r="E629" s="153"/>
      <c r="F629" s="153"/>
      <c r="G629" s="153"/>
      <c r="H629" s="153"/>
      <c r="I629" s="153"/>
      <c r="J629" s="153"/>
      <c r="K629" s="153"/>
      <c r="L629" s="153"/>
      <c r="M629" s="35"/>
      <c r="N629" s="35"/>
      <c r="O629" s="35"/>
      <c r="P629" s="152"/>
      <c r="Q629" s="152"/>
      <c r="R629" s="152"/>
      <c r="S629" s="152"/>
      <c r="T629" s="152"/>
      <c r="U629" s="152"/>
      <c r="V629" s="152"/>
      <c r="W629" s="152"/>
      <c r="X629" s="152"/>
      <c r="Y629" s="152"/>
      <c r="Z629" s="154"/>
      <c r="AA629" s="152"/>
      <c r="AB629" s="154"/>
      <c r="AC629" s="152"/>
      <c r="AD629" s="152"/>
      <c r="AE629" s="152"/>
      <c r="AF629" s="152"/>
      <c r="AG629" s="152"/>
      <c r="AH629" s="152"/>
      <c r="AI629" s="152"/>
      <c r="AJ629" s="152"/>
      <c r="AK629" s="152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</row>
    <row r="630" customFormat="false" ht="15.75" hidden="false" customHeight="true" outlineLevel="0" collapsed="false">
      <c r="A630" s="152"/>
      <c r="B630" s="152"/>
      <c r="C630" s="152"/>
      <c r="D630" s="152"/>
      <c r="E630" s="153"/>
      <c r="F630" s="153"/>
      <c r="G630" s="153"/>
      <c r="H630" s="153"/>
      <c r="I630" s="153"/>
      <c r="J630" s="153"/>
      <c r="K630" s="153"/>
      <c r="L630" s="153"/>
      <c r="M630" s="35"/>
      <c r="N630" s="35"/>
      <c r="O630" s="35"/>
      <c r="P630" s="152"/>
      <c r="Q630" s="152"/>
      <c r="R630" s="152"/>
      <c r="S630" s="152"/>
      <c r="T630" s="152"/>
      <c r="U630" s="152"/>
      <c r="V630" s="152"/>
      <c r="W630" s="152"/>
      <c r="X630" s="152"/>
      <c r="Y630" s="152"/>
      <c r="Z630" s="154"/>
      <c r="AA630" s="152"/>
      <c r="AB630" s="154"/>
      <c r="AC630" s="152"/>
      <c r="AD630" s="152"/>
      <c r="AE630" s="152"/>
      <c r="AF630" s="152"/>
      <c r="AG630" s="152"/>
      <c r="AH630" s="152"/>
      <c r="AI630" s="152"/>
      <c r="AJ630" s="152"/>
      <c r="AK630" s="152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</row>
    <row r="631" customFormat="false" ht="15.75" hidden="false" customHeight="true" outlineLevel="0" collapsed="false">
      <c r="A631" s="152"/>
      <c r="B631" s="152"/>
      <c r="C631" s="152"/>
      <c r="D631" s="152"/>
      <c r="E631" s="153"/>
      <c r="F631" s="153"/>
      <c r="G631" s="153"/>
      <c r="H631" s="153"/>
      <c r="I631" s="153"/>
      <c r="J631" s="153"/>
      <c r="K631" s="153"/>
      <c r="L631" s="153"/>
      <c r="M631" s="35"/>
      <c r="N631" s="35"/>
      <c r="O631" s="35"/>
      <c r="P631" s="152"/>
      <c r="Q631" s="152"/>
      <c r="R631" s="152"/>
      <c r="S631" s="152"/>
      <c r="T631" s="152"/>
      <c r="U631" s="152"/>
      <c r="V631" s="152"/>
      <c r="W631" s="152"/>
      <c r="X631" s="152"/>
      <c r="Y631" s="152"/>
      <c r="Z631" s="154"/>
      <c r="AA631" s="152"/>
      <c r="AB631" s="154"/>
      <c r="AC631" s="152"/>
      <c r="AD631" s="152"/>
      <c r="AE631" s="152"/>
      <c r="AF631" s="152"/>
      <c r="AG631" s="152"/>
      <c r="AH631" s="152"/>
      <c r="AI631" s="152"/>
      <c r="AJ631" s="152"/>
      <c r="AK631" s="152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</row>
    <row r="632" customFormat="false" ht="15.75" hidden="false" customHeight="true" outlineLevel="0" collapsed="false">
      <c r="A632" s="152"/>
      <c r="B632" s="152"/>
      <c r="C632" s="152"/>
      <c r="D632" s="152"/>
      <c r="E632" s="153"/>
      <c r="F632" s="153"/>
      <c r="G632" s="153"/>
      <c r="H632" s="153"/>
      <c r="I632" s="153"/>
      <c r="J632" s="153"/>
      <c r="K632" s="153"/>
      <c r="L632" s="153"/>
      <c r="M632" s="35"/>
      <c r="N632" s="35"/>
      <c r="O632" s="35"/>
      <c r="P632" s="152"/>
      <c r="Q632" s="152"/>
      <c r="R632" s="152"/>
      <c r="S632" s="152"/>
      <c r="T632" s="152"/>
      <c r="U632" s="152"/>
      <c r="V632" s="152"/>
      <c r="W632" s="152"/>
      <c r="X632" s="152"/>
      <c r="Y632" s="152"/>
      <c r="Z632" s="154"/>
      <c r="AA632" s="152"/>
      <c r="AB632" s="154"/>
      <c r="AC632" s="152"/>
      <c r="AD632" s="152"/>
      <c r="AE632" s="152"/>
      <c r="AF632" s="152"/>
      <c r="AG632" s="152"/>
      <c r="AH632" s="152"/>
      <c r="AI632" s="152"/>
      <c r="AJ632" s="152"/>
      <c r="AK632" s="152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</row>
    <row r="633" customFormat="false" ht="15.75" hidden="false" customHeight="true" outlineLevel="0" collapsed="false">
      <c r="A633" s="152"/>
      <c r="B633" s="152"/>
      <c r="C633" s="152"/>
      <c r="D633" s="152"/>
      <c r="E633" s="153"/>
      <c r="F633" s="153"/>
      <c r="G633" s="153"/>
      <c r="H633" s="153"/>
      <c r="I633" s="153"/>
      <c r="J633" s="153"/>
      <c r="K633" s="153"/>
      <c r="L633" s="153"/>
      <c r="M633" s="35"/>
      <c r="N633" s="35"/>
      <c r="O633" s="35"/>
      <c r="P633" s="152"/>
      <c r="Q633" s="152"/>
      <c r="R633" s="152"/>
      <c r="S633" s="152"/>
      <c r="T633" s="152"/>
      <c r="U633" s="152"/>
      <c r="V633" s="152"/>
      <c r="W633" s="152"/>
      <c r="X633" s="152"/>
      <c r="Y633" s="152"/>
      <c r="Z633" s="154"/>
      <c r="AA633" s="152"/>
      <c r="AB633" s="154"/>
      <c r="AC633" s="152"/>
      <c r="AD633" s="152"/>
      <c r="AE633" s="152"/>
      <c r="AF633" s="152"/>
      <c r="AG633" s="152"/>
      <c r="AH633" s="152"/>
      <c r="AI633" s="152"/>
      <c r="AJ633" s="152"/>
      <c r="AK633" s="152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</row>
    <row r="634" customFormat="false" ht="15.75" hidden="false" customHeight="true" outlineLevel="0" collapsed="false">
      <c r="A634" s="152"/>
      <c r="B634" s="152"/>
      <c r="C634" s="152"/>
      <c r="D634" s="152"/>
      <c r="E634" s="153"/>
      <c r="F634" s="153"/>
      <c r="G634" s="153"/>
      <c r="H634" s="153"/>
      <c r="I634" s="153"/>
      <c r="J634" s="153"/>
      <c r="K634" s="153"/>
      <c r="L634" s="153"/>
      <c r="M634" s="35"/>
      <c r="N634" s="35"/>
      <c r="O634" s="35"/>
      <c r="P634" s="152"/>
      <c r="Q634" s="152"/>
      <c r="R634" s="152"/>
      <c r="S634" s="152"/>
      <c r="T634" s="152"/>
      <c r="U634" s="152"/>
      <c r="V634" s="152"/>
      <c r="W634" s="152"/>
      <c r="X634" s="152"/>
      <c r="Y634" s="152"/>
      <c r="Z634" s="154"/>
      <c r="AA634" s="152"/>
      <c r="AB634" s="154"/>
      <c r="AC634" s="152"/>
      <c r="AD634" s="152"/>
      <c r="AE634" s="152"/>
      <c r="AF634" s="152"/>
      <c r="AG634" s="152"/>
      <c r="AH634" s="152"/>
      <c r="AI634" s="152"/>
      <c r="AJ634" s="152"/>
      <c r="AK634" s="152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</row>
    <row r="635" customFormat="false" ht="15.75" hidden="false" customHeight="true" outlineLevel="0" collapsed="false">
      <c r="A635" s="152"/>
      <c r="B635" s="152"/>
      <c r="C635" s="152"/>
      <c r="D635" s="152"/>
      <c r="E635" s="153"/>
      <c r="F635" s="153"/>
      <c r="G635" s="153"/>
      <c r="H635" s="153"/>
      <c r="I635" s="153"/>
      <c r="J635" s="153"/>
      <c r="K635" s="153"/>
      <c r="L635" s="153"/>
      <c r="M635" s="35"/>
      <c r="N635" s="35"/>
      <c r="O635" s="35"/>
      <c r="P635" s="152"/>
      <c r="Q635" s="152"/>
      <c r="R635" s="152"/>
      <c r="S635" s="152"/>
      <c r="T635" s="152"/>
      <c r="U635" s="152"/>
      <c r="V635" s="152"/>
      <c r="W635" s="152"/>
      <c r="X635" s="152"/>
      <c r="Y635" s="152"/>
      <c r="Z635" s="154"/>
      <c r="AA635" s="152"/>
      <c r="AB635" s="154"/>
      <c r="AC635" s="152"/>
      <c r="AD635" s="152"/>
      <c r="AE635" s="152"/>
      <c r="AF635" s="152"/>
      <c r="AG635" s="152"/>
      <c r="AH635" s="152"/>
      <c r="AI635" s="152"/>
      <c r="AJ635" s="152"/>
      <c r="AK635" s="152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</row>
    <row r="636" customFormat="false" ht="15.75" hidden="false" customHeight="true" outlineLevel="0" collapsed="false">
      <c r="A636" s="152"/>
      <c r="B636" s="152"/>
      <c r="C636" s="152"/>
      <c r="D636" s="152"/>
      <c r="E636" s="153"/>
      <c r="F636" s="153"/>
      <c r="G636" s="153"/>
      <c r="H636" s="153"/>
      <c r="I636" s="153"/>
      <c r="J636" s="153"/>
      <c r="K636" s="153"/>
      <c r="L636" s="153"/>
      <c r="M636" s="35"/>
      <c r="N636" s="35"/>
      <c r="O636" s="35"/>
      <c r="P636" s="152"/>
      <c r="Q636" s="152"/>
      <c r="R636" s="152"/>
      <c r="S636" s="152"/>
      <c r="T636" s="152"/>
      <c r="U636" s="152"/>
      <c r="V636" s="152"/>
      <c r="W636" s="152"/>
      <c r="X636" s="152"/>
      <c r="Y636" s="152"/>
      <c r="Z636" s="154"/>
      <c r="AA636" s="152"/>
      <c r="AB636" s="154"/>
      <c r="AC636" s="152"/>
      <c r="AD636" s="152"/>
      <c r="AE636" s="152"/>
      <c r="AF636" s="152"/>
      <c r="AG636" s="152"/>
      <c r="AH636" s="152"/>
      <c r="AI636" s="152"/>
      <c r="AJ636" s="152"/>
      <c r="AK636" s="152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</row>
    <row r="637" customFormat="false" ht="15.75" hidden="false" customHeight="true" outlineLevel="0" collapsed="false">
      <c r="A637" s="152"/>
      <c r="B637" s="152"/>
      <c r="C637" s="152"/>
      <c r="D637" s="152"/>
      <c r="E637" s="153"/>
      <c r="F637" s="153"/>
      <c r="G637" s="153"/>
      <c r="H637" s="153"/>
      <c r="I637" s="153"/>
      <c r="J637" s="153"/>
      <c r="K637" s="153"/>
      <c r="L637" s="153"/>
      <c r="M637" s="35"/>
      <c r="N637" s="35"/>
      <c r="O637" s="35"/>
      <c r="P637" s="152"/>
      <c r="Q637" s="152"/>
      <c r="R637" s="152"/>
      <c r="S637" s="152"/>
      <c r="T637" s="152"/>
      <c r="U637" s="152"/>
      <c r="V637" s="152"/>
      <c r="W637" s="152"/>
      <c r="X637" s="152"/>
      <c r="Y637" s="152"/>
      <c r="Z637" s="154"/>
      <c r="AA637" s="152"/>
      <c r="AB637" s="154"/>
      <c r="AC637" s="152"/>
      <c r="AD637" s="152"/>
      <c r="AE637" s="152"/>
      <c r="AF637" s="152"/>
      <c r="AG637" s="152"/>
      <c r="AH637" s="152"/>
      <c r="AI637" s="152"/>
      <c r="AJ637" s="152"/>
      <c r="AK637" s="152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</row>
    <row r="638" customFormat="false" ht="15.75" hidden="false" customHeight="true" outlineLevel="0" collapsed="false">
      <c r="A638" s="152"/>
      <c r="B638" s="152"/>
      <c r="C638" s="152"/>
      <c r="D638" s="152"/>
      <c r="E638" s="153"/>
      <c r="F638" s="153"/>
      <c r="G638" s="153"/>
      <c r="H638" s="153"/>
      <c r="I638" s="153"/>
      <c r="J638" s="153"/>
      <c r="K638" s="153"/>
      <c r="L638" s="153"/>
      <c r="M638" s="35"/>
      <c r="N638" s="35"/>
      <c r="O638" s="35"/>
      <c r="P638" s="152"/>
      <c r="Q638" s="152"/>
      <c r="R638" s="152"/>
      <c r="S638" s="152"/>
      <c r="T638" s="152"/>
      <c r="U638" s="152"/>
      <c r="V638" s="152"/>
      <c r="W638" s="152"/>
      <c r="X638" s="152"/>
      <c r="Y638" s="152"/>
      <c r="Z638" s="154"/>
      <c r="AA638" s="152"/>
      <c r="AB638" s="154"/>
      <c r="AC638" s="152"/>
      <c r="AD638" s="152"/>
      <c r="AE638" s="152"/>
      <c r="AF638" s="152"/>
      <c r="AG638" s="152"/>
      <c r="AH638" s="152"/>
      <c r="AI638" s="152"/>
      <c r="AJ638" s="152"/>
      <c r="AK638" s="152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</row>
    <row r="639" customFormat="false" ht="15.75" hidden="false" customHeight="true" outlineLevel="0" collapsed="false">
      <c r="A639" s="152"/>
      <c r="B639" s="152"/>
      <c r="C639" s="152"/>
      <c r="D639" s="152"/>
      <c r="E639" s="153"/>
      <c r="F639" s="153"/>
      <c r="G639" s="153"/>
      <c r="H639" s="153"/>
      <c r="I639" s="153"/>
      <c r="J639" s="153"/>
      <c r="K639" s="153"/>
      <c r="L639" s="153"/>
      <c r="M639" s="35"/>
      <c r="N639" s="35"/>
      <c r="O639" s="35"/>
      <c r="P639" s="152"/>
      <c r="Q639" s="152"/>
      <c r="R639" s="152"/>
      <c r="S639" s="152"/>
      <c r="T639" s="152"/>
      <c r="U639" s="152"/>
      <c r="V639" s="152"/>
      <c r="W639" s="152"/>
      <c r="X639" s="152"/>
      <c r="Y639" s="152"/>
      <c r="Z639" s="154"/>
      <c r="AA639" s="152"/>
      <c r="AB639" s="154"/>
      <c r="AC639" s="152"/>
      <c r="AD639" s="152"/>
      <c r="AE639" s="152"/>
      <c r="AF639" s="152"/>
      <c r="AG639" s="152"/>
      <c r="AH639" s="152"/>
      <c r="AI639" s="152"/>
      <c r="AJ639" s="152"/>
      <c r="AK639" s="152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</row>
    <row r="640" customFormat="false" ht="15.75" hidden="false" customHeight="true" outlineLevel="0" collapsed="false">
      <c r="A640" s="152"/>
      <c r="B640" s="152"/>
      <c r="C640" s="152"/>
      <c r="D640" s="152"/>
      <c r="E640" s="153"/>
      <c r="F640" s="153"/>
      <c r="G640" s="153"/>
      <c r="H640" s="153"/>
      <c r="I640" s="153"/>
      <c r="J640" s="153"/>
      <c r="K640" s="153"/>
      <c r="L640" s="153"/>
      <c r="M640" s="35"/>
      <c r="N640" s="35"/>
      <c r="O640" s="35"/>
      <c r="P640" s="152"/>
      <c r="Q640" s="152"/>
      <c r="R640" s="152"/>
      <c r="S640" s="152"/>
      <c r="T640" s="152"/>
      <c r="U640" s="152"/>
      <c r="V640" s="152"/>
      <c r="W640" s="152"/>
      <c r="X640" s="152"/>
      <c r="Y640" s="152"/>
      <c r="Z640" s="154"/>
      <c r="AA640" s="152"/>
      <c r="AB640" s="154"/>
      <c r="AC640" s="152"/>
      <c r="AD640" s="152"/>
      <c r="AE640" s="152"/>
      <c r="AF640" s="152"/>
      <c r="AG640" s="152"/>
      <c r="AH640" s="152"/>
      <c r="AI640" s="152"/>
      <c r="AJ640" s="152"/>
      <c r="AK640" s="152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</row>
    <row r="641" customFormat="false" ht="15.75" hidden="false" customHeight="true" outlineLevel="0" collapsed="false">
      <c r="A641" s="152"/>
      <c r="B641" s="152"/>
      <c r="C641" s="152"/>
      <c r="D641" s="152"/>
      <c r="E641" s="153"/>
      <c r="F641" s="153"/>
      <c r="G641" s="153"/>
      <c r="H641" s="153"/>
      <c r="I641" s="153"/>
      <c r="J641" s="153"/>
      <c r="K641" s="153"/>
      <c r="L641" s="153"/>
      <c r="M641" s="35"/>
      <c r="N641" s="35"/>
      <c r="O641" s="35"/>
      <c r="P641" s="152"/>
      <c r="Q641" s="152"/>
      <c r="R641" s="152"/>
      <c r="S641" s="152"/>
      <c r="T641" s="152"/>
      <c r="U641" s="152"/>
      <c r="V641" s="152"/>
      <c r="W641" s="152"/>
      <c r="X641" s="152"/>
      <c r="Y641" s="152"/>
      <c r="Z641" s="154"/>
      <c r="AA641" s="152"/>
      <c r="AB641" s="154"/>
      <c r="AC641" s="152"/>
      <c r="AD641" s="152"/>
      <c r="AE641" s="152"/>
      <c r="AF641" s="152"/>
      <c r="AG641" s="152"/>
      <c r="AH641" s="152"/>
      <c r="AI641" s="152"/>
      <c r="AJ641" s="152"/>
      <c r="AK641" s="152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</row>
    <row r="642" customFormat="false" ht="15.75" hidden="false" customHeight="true" outlineLevel="0" collapsed="false">
      <c r="A642" s="152"/>
      <c r="B642" s="152"/>
      <c r="C642" s="152"/>
      <c r="D642" s="152"/>
      <c r="E642" s="153"/>
      <c r="F642" s="153"/>
      <c r="G642" s="153"/>
      <c r="H642" s="153"/>
      <c r="I642" s="153"/>
      <c r="J642" s="153"/>
      <c r="K642" s="153"/>
      <c r="L642" s="153"/>
      <c r="M642" s="35"/>
      <c r="N642" s="35"/>
      <c r="O642" s="35"/>
      <c r="P642" s="152"/>
      <c r="Q642" s="152"/>
      <c r="R642" s="152"/>
      <c r="S642" s="152"/>
      <c r="T642" s="152"/>
      <c r="U642" s="152"/>
      <c r="V642" s="152"/>
      <c r="W642" s="152"/>
      <c r="X642" s="152"/>
      <c r="Y642" s="152"/>
      <c r="Z642" s="154"/>
      <c r="AA642" s="152"/>
      <c r="AB642" s="154"/>
      <c r="AC642" s="152"/>
      <c r="AD642" s="152"/>
      <c r="AE642" s="152"/>
      <c r="AF642" s="152"/>
      <c r="AG642" s="152"/>
      <c r="AH642" s="152"/>
      <c r="AI642" s="152"/>
      <c r="AJ642" s="152"/>
      <c r="AK642" s="152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</row>
    <row r="643" customFormat="false" ht="15.75" hidden="false" customHeight="true" outlineLevel="0" collapsed="false">
      <c r="A643" s="152"/>
      <c r="B643" s="152"/>
      <c r="C643" s="152"/>
      <c r="D643" s="152"/>
      <c r="E643" s="153"/>
      <c r="F643" s="153"/>
      <c r="G643" s="153"/>
      <c r="H643" s="153"/>
      <c r="I643" s="153"/>
      <c r="J643" s="153"/>
      <c r="K643" s="153"/>
      <c r="L643" s="153"/>
      <c r="M643" s="35"/>
      <c r="N643" s="35"/>
      <c r="O643" s="35"/>
      <c r="P643" s="152"/>
      <c r="Q643" s="152"/>
      <c r="R643" s="152"/>
      <c r="S643" s="152"/>
      <c r="T643" s="152"/>
      <c r="U643" s="152"/>
      <c r="V643" s="152"/>
      <c r="W643" s="152"/>
      <c r="X643" s="152"/>
      <c r="Y643" s="152"/>
      <c r="Z643" s="154"/>
      <c r="AA643" s="152"/>
      <c r="AB643" s="154"/>
      <c r="AC643" s="152"/>
      <c r="AD643" s="152"/>
      <c r="AE643" s="152"/>
      <c r="AF643" s="152"/>
      <c r="AG643" s="152"/>
      <c r="AH643" s="152"/>
      <c r="AI643" s="152"/>
      <c r="AJ643" s="152"/>
      <c r="AK643" s="152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</row>
    <row r="644" customFormat="false" ht="15.75" hidden="false" customHeight="true" outlineLevel="0" collapsed="false">
      <c r="A644" s="152"/>
      <c r="B644" s="152"/>
      <c r="C644" s="152"/>
      <c r="D644" s="152"/>
      <c r="E644" s="153"/>
      <c r="F644" s="153"/>
      <c r="G644" s="153"/>
      <c r="H644" s="153"/>
      <c r="I644" s="153"/>
      <c r="J644" s="153"/>
      <c r="K644" s="153"/>
      <c r="L644" s="153"/>
      <c r="M644" s="35"/>
      <c r="N644" s="35"/>
      <c r="O644" s="35"/>
      <c r="P644" s="152"/>
      <c r="Q644" s="152"/>
      <c r="R644" s="152"/>
      <c r="S644" s="152"/>
      <c r="T644" s="152"/>
      <c r="U644" s="152"/>
      <c r="V644" s="152"/>
      <c r="W644" s="152"/>
      <c r="X644" s="152"/>
      <c r="Y644" s="152"/>
      <c r="Z644" s="154"/>
      <c r="AA644" s="152"/>
      <c r="AB644" s="154"/>
      <c r="AC644" s="152"/>
      <c r="AD644" s="152"/>
      <c r="AE644" s="152"/>
      <c r="AF644" s="152"/>
      <c r="AG644" s="152"/>
      <c r="AH644" s="152"/>
      <c r="AI644" s="152"/>
      <c r="AJ644" s="152"/>
      <c r="AK644" s="152"/>
      <c r="AL644" s="155"/>
      <c r="AM644" s="155"/>
      <c r="AN644" s="155"/>
      <c r="AO644" s="155"/>
      <c r="AP644" s="155"/>
      <c r="AQ644" s="155"/>
      <c r="AR644" s="155"/>
      <c r="AS644" s="155"/>
      <c r="AT644" s="155"/>
      <c r="AU644" s="155"/>
      <c r="AV644" s="155"/>
      <c r="AW644" s="155"/>
      <c r="AX644" s="155"/>
    </row>
    <row r="645" customFormat="false" ht="15.75" hidden="false" customHeight="true" outlineLevel="0" collapsed="false">
      <c r="A645" s="152"/>
      <c r="B645" s="152"/>
      <c r="C645" s="152"/>
      <c r="D645" s="152"/>
      <c r="E645" s="153"/>
      <c r="F645" s="153"/>
      <c r="G645" s="153"/>
      <c r="H645" s="153"/>
      <c r="I645" s="153"/>
      <c r="J645" s="153"/>
      <c r="K645" s="153"/>
      <c r="L645" s="153"/>
      <c r="M645" s="35"/>
      <c r="N645" s="35"/>
      <c r="O645" s="35"/>
      <c r="P645" s="152"/>
      <c r="Q645" s="152"/>
      <c r="R645" s="152"/>
      <c r="S645" s="152"/>
      <c r="T645" s="152"/>
      <c r="U645" s="152"/>
      <c r="V645" s="152"/>
      <c r="W645" s="152"/>
      <c r="X645" s="152"/>
      <c r="Y645" s="152"/>
      <c r="Z645" s="154"/>
      <c r="AA645" s="152"/>
      <c r="AB645" s="154"/>
      <c r="AC645" s="152"/>
      <c r="AD645" s="152"/>
      <c r="AE645" s="152"/>
      <c r="AF645" s="152"/>
      <c r="AG645" s="152"/>
      <c r="AH645" s="152"/>
      <c r="AI645" s="152"/>
      <c r="AJ645" s="152"/>
      <c r="AK645" s="152"/>
      <c r="AL645" s="155"/>
      <c r="AM645" s="155"/>
      <c r="AN645" s="155"/>
      <c r="AO645" s="155"/>
      <c r="AP645" s="155"/>
      <c r="AQ645" s="155"/>
      <c r="AR645" s="155"/>
      <c r="AS645" s="155"/>
      <c r="AT645" s="155"/>
      <c r="AU645" s="155"/>
      <c r="AV645" s="155"/>
      <c r="AW645" s="155"/>
      <c r="AX645" s="155"/>
    </row>
    <row r="646" customFormat="false" ht="15.75" hidden="false" customHeight="true" outlineLevel="0" collapsed="false">
      <c r="A646" s="152"/>
      <c r="B646" s="152"/>
      <c r="C646" s="152"/>
      <c r="D646" s="152"/>
      <c r="E646" s="153"/>
      <c r="F646" s="153"/>
      <c r="G646" s="153"/>
      <c r="H646" s="153"/>
      <c r="I646" s="153"/>
      <c r="J646" s="153"/>
      <c r="K646" s="153"/>
      <c r="L646" s="153"/>
      <c r="M646" s="35"/>
      <c r="N646" s="35"/>
      <c r="O646" s="35"/>
      <c r="P646" s="152"/>
      <c r="Q646" s="152"/>
      <c r="R646" s="152"/>
      <c r="S646" s="152"/>
      <c r="T646" s="152"/>
      <c r="U646" s="152"/>
      <c r="V646" s="152"/>
      <c r="W646" s="152"/>
      <c r="X646" s="152"/>
      <c r="Y646" s="152"/>
      <c r="Z646" s="154"/>
      <c r="AA646" s="152"/>
      <c r="AB646" s="154"/>
      <c r="AC646" s="152"/>
      <c r="AD646" s="152"/>
      <c r="AE646" s="152"/>
      <c r="AF646" s="152"/>
      <c r="AG646" s="152"/>
      <c r="AH646" s="152"/>
      <c r="AI646" s="152"/>
      <c r="AJ646" s="152"/>
      <c r="AK646" s="152"/>
      <c r="AL646" s="155"/>
      <c r="AM646" s="155"/>
      <c r="AN646" s="155"/>
      <c r="AO646" s="155"/>
      <c r="AP646" s="155"/>
      <c r="AQ646" s="155"/>
      <c r="AR646" s="155"/>
      <c r="AS646" s="155"/>
      <c r="AT646" s="155"/>
      <c r="AU646" s="155"/>
      <c r="AV646" s="155"/>
      <c r="AW646" s="155"/>
      <c r="AX646" s="155"/>
    </row>
    <row r="647" customFormat="false" ht="15.75" hidden="false" customHeight="true" outlineLevel="0" collapsed="false">
      <c r="A647" s="152"/>
      <c r="B647" s="152"/>
      <c r="C647" s="152"/>
      <c r="D647" s="152"/>
      <c r="E647" s="153"/>
      <c r="F647" s="153"/>
      <c r="G647" s="153"/>
      <c r="H647" s="153"/>
      <c r="I647" s="153"/>
      <c r="J647" s="153"/>
      <c r="K647" s="153"/>
      <c r="L647" s="153"/>
      <c r="M647" s="35"/>
      <c r="N647" s="35"/>
      <c r="O647" s="35"/>
      <c r="P647" s="152"/>
      <c r="Q647" s="152"/>
      <c r="R647" s="152"/>
      <c r="S647" s="152"/>
      <c r="T647" s="152"/>
      <c r="U647" s="152"/>
      <c r="V647" s="152"/>
      <c r="W647" s="152"/>
      <c r="X647" s="152"/>
      <c r="Y647" s="152"/>
      <c r="Z647" s="154"/>
      <c r="AA647" s="152"/>
      <c r="AB647" s="154"/>
      <c r="AC647" s="152"/>
      <c r="AD647" s="152"/>
      <c r="AE647" s="152"/>
      <c r="AF647" s="152"/>
      <c r="AG647" s="152"/>
      <c r="AH647" s="152"/>
      <c r="AI647" s="152"/>
      <c r="AJ647" s="152"/>
      <c r="AK647" s="152"/>
      <c r="AL647" s="155"/>
      <c r="AM647" s="155"/>
      <c r="AN647" s="155"/>
      <c r="AO647" s="155"/>
      <c r="AP647" s="155"/>
      <c r="AQ647" s="155"/>
      <c r="AR647" s="155"/>
      <c r="AS647" s="155"/>
      <c r="AT647" s="155"/>
      <c r="AU647" s="155"/>
      <c r="AV647" s="155"/>
      <c r="AW647" s="155"/>
      <c r="AX647" s="155"/>
    </row>
    <row r="648" customFormat="false" ht="15.75" hidden="false" customHeight="true" outlineLevel="0" collapsed="false">
      <c r="A648" s="152"/>
      <c r="B648" s="152"/>
      <c r="C648" s="152"/>
      <c r="D648" s="152"/>
      <c r="E648" s="153"/>
      <c r="F648" s="153"/>
      <c r="G648" s="153"/>
      <c r="H648" s="153"/>
      <c r="I648" s="153"/>
      <c r="J648" s="153"/>
      <c r="K648" s="153"/>
      <c r="L648" s="153"/>
      <c r="M648" s="35"/>
      <c r="N648" s="35"/>
      <c r="O648" s="35"/>
      <c r="P648" s="152"/>
      <c r="Q648" s="152"/>
      <c r="R648" s="152"/>
      <c r="S648" s="152"/>
      <c r="T648" s="152"/>
      <c r="U648" s="152"/>
      <c r="V648" s="152"/>
      <c r="W648" s="152"/>
      <c r="X648" s="152"/>
      <c r="Y648" s="152"/>
      <c r="Z648" s="154"/>
      <c r="AA648" s="152"/>
      <c r="AB648" s="154"/>
      <c r="AC648" s="152"/>
      <c r="AD648" s="152"/>
      <c r="AE648" s="152"/>
      <c r="AF648" s="152"/>
      <c r="AG648" s="152"/>
      <c r="AH648" s="152"/>
      <c r="AI648" s="152"/>
      <c r="AJ648" s="152"/>
      <c r="AK648" s="152"/>
      <c r="AL648" s="155"/>
      <c r="AM648" s="155"/>
      <c r="AN648" s="155"/>
      <c r="AO648" s="155"/>
      <c r="AP648" s="155"/>
      <c r="AQ648" s="155"/>
      <c r="AR648" s="155"/>
      <c r="AS648" s="155"/>
      <c r="AT648" s="155"/>
      <c r="AU648" s="155"/>
      <c r="AV648" s="155"/>
      <c r="AW648" s="155"/>
      <c r="AX648" s="155"/>
    </row>
    <row r="649" customFormat="false" ht="15.75" hidden="false" customHeight="true" outlineLevel="0" collapsed="false">
      <c r="A649" s="152"/>
      <c r="B649" s="152"/>
      <c r="C649" s="152"/>
      <c r="D649" s="152"/>
      <c r="E649" s="153"/>
      <c r="F649" s="153"/>
      <c r="G649" s="153"/>
      <c r="H649" s="153"/>
      <c r="I649" s="153"/>
      <c r="J649" s="153"/>
      <c r="K649" s="153"/>
      <c r="L649" s="153"/>
      <c r="M649" s="35"/>
      <c r="N649" s="35"/>
      <c r="O649" s="35"/>
      <c r="P649" s="152"/>
      <c r="Q649" s="152"/>
      <c r="R649" s="152"/>
      <c r="S649" s="152"/>
      <c r="T649" s="152"/>
      <c r="U649" s="152"/>
      <c r="V649" s="152"/>
      <c r="W649" s="152"/>
      <c r="X649" s="152"/>
      <c r="Y649" s="152"/>
      <c r="Z649" s="154"/>
      <c r="AA649" s="152"/>
      <c r="AB649" s="154"/>
      <c r="AC649" s="152"/>
      <c r="AD649" s="152"/>
      <c r="AE649" s="152"/>
      <c r="AF649" s="152"/>
      <c r="AG649" s="152"/>
      <c r="AH649" s="152"/>
      <c r="AI649" s="152"/>
      <c r="AJ649" s="152"/>
      <c r="AK649" s="152"/>
      <c r="AL649" s="155"/>
      <c r="AM649" s="155"/>
      <c r="AN649" s="155"/>
      <c r="AO649" s="155"/>
      <c r="AP649" s="155"/>
      <c r="AQ649" s="155"/>
      <c r="AR649" s="155"/>
      <c r="AS649" s="155"/>
      <c r="AT649" s="155"/>
      <c r="AU649" s="155"/>
      <c r="AV649" s="155"/>
      <c r="AW649" s="155"/>
      <c r="AX649" s="155"/>
    </row>
    <row r="650" customFormat="false" ht="15.75" hidden="false" customHeight="true" outlineLevel="0" collapsed="false">
      <c r="A650" s="152"/>
      <c r="B650" s="152"/>
      <c r="C650" s="152"/>
      <c r="D650" s="152"/>
      <c r="E650" s="153"/>
      <c r="F650" s="153"/>
      <c r="G650" s="153"/>
      <c r="H650" s="153"/>
      <c r="I650" s="153"/>
      <c r="J650" s="153"/>
      <c r="K650" s="153"/>
      <c r="L650" s="153"/>
      <c r="M650" s="35"/>
      <c r="N650" s="35"/>
      <c r="O650" s="35"/>
      <c r="P650" s="152"/>
      <c r="Q650" s="152"/>
      <c r="R650" s="152"/>
      <c r="S650" s="152"/>
      <c r="T650" s="152"/>
      <c r="U650" s="152"/>
      <c r="V650" s="152"/>
      <c r="W650" s="152"/>
      <c r="X650" s="152"/>
      <c r="Y650" s="152"/>
      <c r="Z650" s="154"/>
      <c r="AA650" s="152"/>
      <c r="AB650" s="154"/>
      <c r="AC650" s="152"/>
      <c r="AD650" s="152"/>
      <c r="AE650" s="152"/>
      <c r="AF650" s="152"/>
      <c r="AG650" s="152"/>
      <c r="AH650" s="152"/>
      <c r="AI650" s="152"/>
      <c r="AJ650" s="152"/>
      <c r="AK650" s="152"/>
      <c r="AL650" s="155"/>
      <c r="AM650" s="155"/>
      <c r="AN650" s="155"/>
      <c r="AO650" s="155"/>
      <c r="AP650" s="155"/>
      <c r="AQ650" s="155"/>
      <c r="AR650" s="155"/>
      <c r="AS650" s="155"/>
      <c r="AT650" s="155"/>
      <c r="AU650" s="155"/>
      <c r="AV650" s="155"/>
      <c r="AW650" s="155"/>
      <c r="AX650" s="155"/>
    </row>
    <row r="651" customFormat="false" ht="15.75" hidden="false" customHeight="true" outlineLevel="0" collapsed="false">
      <c r="A651" s="152"/>
      <c r="B651" s="152"/>
      <c r="C651" s="152"/>
      <c r="D651" s="152"/>
      <c r="E651" s="153"/>
      <c r="F651" s="153"/>
      <c r="G651" s="153"/>
      <c r="H651" s="153"/>
      <c r="I651" s="153"/>
      <c r="J651" s="153"/>
      <c r="K651" s="153"/>
      <c r="L651" s="153"/>
      <c r="M651" s="35"/>
      <c r="N651" s="35"/>
      <c r="O651" s="35"/>
      <c r="P651" s="152"/>
      <c r="Q651" s="152"/>
      <c r="R651" s="152"/>
      <c r="S651" s="152"/>
      <c r="T651" s="152"/>
      <c r="U651" s="152"/>
      <c r="V651" s="152"/>
      <c r="W651" s="152"/>
      <c r="X651" s="152"/>
      <c r="Y651" s="152"/>
      <c r="Z651" s="154"/>
      <c r="AA651" s="152"/>
      <c r="AB651" s="154"/>
      <c r="AC651" s="152"/>
      <c r="AD651" s="152"/>
      <c r="AE651" s="152"/>
      <c r="AF651" s="152"/>
      <c r="AG651" s="152"/>
      <c r="AH651" s="152"/>
      <c r="AI651" s="152"/>
      <c r="AJ651" s="152"/>
      <c r="AK651" s="152"/>
      <c r="AL651" s="155"/>
      <c r="AM651" s="155"/>
      <c r="AN651" s="155"/>
      <c r="AO651" s="155"/>
      <c r="AP651" s="155"/>
      <c r="AQ651" s="155"/>
      <c r="AR651" s="155"/>
      <c r="AS651" s="155"/>
      <c r="AT651" s="155"/>
      <c r="AU651" s="155"/>
      <c r="AV651" s="155"/>
      <c r="AW651" s="155"/>
      <c r="AX651" s="155"/>
    </row>
    <row r="652" customFormat="false" ht="15.75" hidden="false" customHeight="true" outlineLevel="0" collapsed="false">
      <c r="A652" s="152"/>
      <c r="B652" s="152"/>
      <c r="C652" s="152"/>
      <c r="D652" s="152"/>
      <c r="E652" s="153"/>
      <c r="F652" s="153"/>
      <c r="G652" s="153"/>
      <c r="H652" s="153"/>
      <c r="I652" s="153"/>
      <c r="J652" s="153"/>
      <c r="K652" s="153"/>
      <c r="L652" s="153"/>
      <c r="M652" s="35"/>
      <c r="N652" s="35"/>
      <c r="O652" s="35"/>
      <c r="P652" s="152"/>
      <c r="Q652" s="152"/>
      <c r="R652" s="152"/>
      <c r="S652" s="152"/>
      <c r="T652" s="152"/>
      <c r="U652" s="152"/>
      <c r="V652" s="152"/>
      <c r="W652" s="152"/>
      <c r="X652" s="152"/>
      <c r="Y652" s="152"/>
      <c r="Z652" s="154"/>
      <c r="AA652" s="152"/>
      <c r="AB652" s="154"/>
      <c r="AC652" s="152"/>
      <c r="AD652" s="152"/>
      <c r="AE652" s="152"/>
      <c r="AF652" s="152"/>
      <c r="AG652" s="152"/>
      <c r="AH652" s="152"/>
      <c r="AI652" s="152"/>
      <c r="AJ652" s="152"/>
      <c r="AK652" s="152"/>
      <c r="AL652" s="155"/>
      <c r="AM652" s="155"/>
      <c r="AN652" s="155"/>
      <c r="AO652" s="155"/>
      <c r="AP652" s="155"/>
      <c r="AQ652" s="155"/>
      <c r="AR652" s="155"/>
      <c r="AS652" s="155"/>
      <c r="AT652" s="155"/>
      <c r="AU652" s="155"/>
      <c r="AV652" s="155"/>
      <c r="AW652" s="155"/>
      <c r="AX652" s="155"/>
    </row>
    <row r="653" customFormat="false" ht="15.75" hidden="false" customHeight="true" outlineLevel="0" collapsed="false">
      <c r="A653" s="152"/>
      <c r="B653" s="152"/>
      <c r="C653" s="152"/>
      <c r="D653" s="152"/>
      <c r="E653" s="153"/>
      <c r="F653" s="153"/>
      <c r="G653" s="153"/>
      <c r="H653" s="153"/>
      <c r="I653" s="153"/>
      <c r="J653" s="153"/>
      <c r="K653" s="153"/>
      <c r="L653" s="153"/>
      <c r="M653" s="35"/>
      <c r="N653" s="35"/>
      <c r="O653" s="35"/>
      <c r="P653" s="152"/>
      <c r="Q653" s="152"/>
      <c r="R653" s="152"/>
      <c r="S653" s="152"/>
      <c r="T653" s="152"/>
      <c r="U653" s="152"/>
      <c r="V653" s="152"/>
      <c r="W653" s="152"/>
      <c r="X653" s="152"/>
      <c r="Y653" s="152"/>
      <c r="Z653" s="154"/>
      <c r="AA653" s="152"/>
      <c r="AB653" s="154"/>
      <c r="AC653" s="152"/>
      <c r="AD653" s="152"/>
      <c r="AE653" s="152"/>
      <c r="AF653" s="152"/>
      <c r="AG653" s="152"/>
      <c r="AH653" s="152"/>
      <c r="AI653" s="152"/>
      <c r="AJ653" s="152"/>
      <c r="AK653" s="152"/>
      <c r="AL653" s="155"/>
      <c r="AM653" s="155"/>
      <c r="AN653" s="155"/>
      <c r="AO653" s="155"/>
      <c r="AP653" s="155"/>
      <c r="AQ653" s="155"/>
      <c r="AR653" s="155"/>
      <c r="AS653" s="155"/>
      <c r="AT653" s="155"/>
      <c r="AU653" s="155"/>
      <c r="AV653" s="155"/>
      <c r="AW653" s="155"/>
      <c r="AX653" s="155"/>
    </row>
    <row r="654" customFormat="false" ht="15.75" hidden="false" customHeight="true" outlineLevel="0" collapsed="false">
      <c r="A654" s="152"/>
      <c r="B654" s="152"/>
      <c r="C654" s="152"/>
      <c r="D654" s="152"/>
      <c r="E654" s="153"/>
      <c r="F654" s="153"/>
      <c r="G654" s="153"/>
      <c r="H654" s="153"/>
      <c r="I654" s="153"/>
      <c r="J654" s="153"/>
      <c r="K654" s="153"/>
      <c r="L654" s="153"/>
      <c r="M654" s="35"/>
      <c r="N654" s="35"/>
      <c r="O654" s="35"/>
      <c r="P654" s="152"/>
      <c r="Q654" s="152"/>
      <c r="R654" s="152"/>
      <c r="S654" s="152"/>
      <c r="T654" s="152"/>
      <c r="U654" s="152"/>
      <c r="V654" s="152"/>
      <c r="W654" s="152"/>
      <c r="X654" s="152"/>
      <c r="Y654" s="152"/>
      <c r="Z654" s="154"/>
      <c r="AA654" s="152"/>
      <c r="AB654" s="154"/>
      <c r="AC654" s="152"/>
      <c r="AD654" s="152"/>
      <c r="AE654" s="152"/>
      <c r="AF654" s="152"/>
      <c r="AG654" s="152"/>
      <c r="AH654" s="152"/>
      <c r="AI654" s="152"/>
      <c r="AJ654" s="152"/>
      <c r="AK654" s="152"/>
      <c r="AL654" s="155"/>
      <c r="AM654" s="155"/>
      <c r="AN654" s="155"/>
      <c r="AO654" s="155"/>
      <c r="AP654" s="155"/>
      <c r="AQ654" s="155"/>
      <c r="AR654" s="155"/>
      <c r="AS654" s="155"/>
      <c r="AT654" s="155"/>
      <c r="AU654" s="155"/>
      <c r="AV654" s="155"/>
      <c r="AW654" s="155"/>
      <c r="AX654" s="155"/>
    </row>
    <row r="655" customFormat="false" ht="15.75" hidden="false" customHeight="true" outlineLevel="0" collapsed="false">
      <c r="A655" s="152"/>
      <c r="B655" s="152"/>
      <c r="C655" s="152"/>
      <c r="D655" s="152"/>
      <c r="E655" s="153"/>
      <c r="F655" s="153"/>
      <c r="G655" s="153"/>
      <c r="H655" s="153"/>
      <c r="I655" s="153"/>
      <c r="J655" s="153"/>
      <c r="K655" s="153"/>
      <c r="L655" s="153"/>
      <c r="M655" s="35"/>
      <c r="N655" s="35"/>
      <c r="O655" s="35"/>
      <c r="P655" s="152"/>
      <c r="Q655" s="152"/>
      <c r="R655" s="152"/>
      <c r="S655" s="152"/>
      <c r="T655" s="152"/>
      <c r="U655" s="152"/>
      <c r="V655" s="152"/>
      <c r="W655" s="152"/>
      <c r="X655" s="152"/>
      <c r="Y655" s="152"/>
      <c r="Z655" s="154"/>
      <c r="AA655" s="152"/>
      <c r="AB655" s="154"/>
      <c r="AC655" s="152"/>
      <c r="AD655" s="152"/>
      <c r="AE655" s="152"/>
      <c r="AF655" s="152"/>
      <c r="AG655" s="152"/>
      <c r="AH655" s="152"/>
      <c r="AI655" s="152"/>
      <c r="AJ655" s="152"/>
      <c r="AK655" s="152"/>
      <c r="AL655" s="155"/>
      <c r="AM655" s="155"/>
      <c r="AN655" s="155"/>
      <c r="AO655" s="155"/>
      <c r="AP655" s="155"/>
      <c r="AQ655" s="155"/>
      <c r="AR655" s="155"/>
      <c r="AS655" s="155"/>
      <c r="AT655" s="155"/>
      <c r="AU655" s="155"/>
      <c r="AV655" s="155"/>
      <c r="AW655" s="155"/>
      <c r="AX655" s="155"/>
    </row>
    <row r="656" customFormat="false" ht="15.75" hidden="false" customHeight="true" outlineLevel="0" collapsed="false">
      <c r="A656" s="152"/>
      <c r="B656" s="152"/>
      <c r="C656" s="152"/>
      <c r="D656" s="152"/>
      <c r="E656" s="153"/>
      <c r="F656" s="153"/>
      <c r="G656" s="153"/>
      <c r="H656" s="153"/>
      <c r="I656" s="153"/>
      <c r="J656" s="153"/>
      <c r="K656" s="153"/>
      <c r="L656" s="153"/>
      <c r="M656" s="35"/>
      <c r="N656" s="35"/>
      <c r="O656" s="35"/>
      <c r="P656" s="152"/>
      <c r="Q656" s="152"/>
      <c r="R656" s="152"/>
      <c r="S656" s="152"/>
      <c r="T656" s="152"/>
      <c r="U656" s="152"/>
      <c r="V656" s="152"/>
      <c r="W656" s="152"/>
      <c r="X656" s="152"/>
      <c r="Y656" s="152"/>
      <c r="Z656" s="154"/>
      <c r="AA656" s="152"/>
      <c r="AB656" s="154"/>
      <c r="AC656" s="152"/>
      <c r="AD656" s="152"/>
      <c r="AE656" s="152"/>
      <c r="AF656" s="152"/>
      <c r="AG656" s="152"/>
      <c r="AH656" s="152"/>
      <c r="AI656" s="152"/>
      <c r="AJ656" s="152"/>
      <c r="AK656" s="152"/>
      <c r="AL656" s="155"/>
      <c r="AM656" s="155"/>
      <c r="AN656" s="155"/>
      <c r="AO656" s="155"/>
      <c r="AP656" s="155"/>
      <c r="AQ656" s="155"/>
      <c r="AR656" s="155"/>
      <c r="AS656" s="155"/>
      <c r="AT656" s="155"/>
      <c r="AU656" s="155"/>
      <c r="AV656" s="155"/>
      <c r="AW656" s="155"/>
      <c r="AX656" s="155"/>
    </row>
    <row r="657" customFormat="false" ht="15.75" hidden="false" customHeight="true" outlineLevel="0" collapsed="false">
      <c r="A657" s="152"/>
      <c r="B657" s="152"/>
      <c r="C657" s="152"/>
      <c r="D657" s="152"/>
      <c r="E657" s="153"/>
      <c r="F657" s="153"/>
      <c r="G657" s="153"/>
      <c r="H657" s="153"/>
      <c r="I657" s="153"/>
      <c r="J657" s="153"/>
      <c r="K657" s="153"/>
      <c r="L657" s="153"/>
      <c r="M657" s="35"/>
      <c r="N657" s="35"/>
      <c r="O657" s="35"/>
      <c r="P657" s="152"/>
      <c r="Q657" s="152"/>
      <c r="R657" s="152"/>
      <c r="S657" s="152"/>
      <c r="T657" s="152"/>
      <c r="U657" s="152"/>
      <c r="V657" s="152"/>
      <c r="W657" s="152"/>
      <c r="X657" s="152"/>
      <c r="Y657" s="152"/>
      <c r="Z657" s="154"/>
      <c r="AA657" s="152"/>
      <c r="AB657" s="154"/>
      <c r="AC657" s="152"/>
      <c r="AD657" s="152"/>
      <c r="AE657" s="152"/>
      <c r="AF657" s="152"/>
      <c r="AG657" s="152"/>
      <c r="AH657" s="152"/>
      <c r="AI657" s="152"/>
      <c r="AJ657" s="152"/>
      <c r="AK657" s="152"/>
      <c r="AL657" s="155"/>
      <c r="AM657" s="155"/>
      <c r="AN657" s="155"/>
      <c r="AO657" s="155"/>
      <c r="AP657" s="155"/>
      <c r="AQ657" s="155"/>
      <c r="AR657" s="155"/>
      <c r="AS657" s="155"/>
      <c r="AT657" s="155"/>
      <c r="AU657" s="155"/>
      <c r="AV657" s="155"/>
      <c r="AW657" s="155"/>
      <c r="AX657" s="155"/>
    </row>
    <row r="658" customFormat="false" ht="15.75" hidden="false" customHeight="true" outlineLevel="0" collapsed="false">
      <c r="A658" s="152"/>
      <c r="B658" s="152"/>
      <c r="C658" s="152"/>
      <c r="D658" s="152"/>
      <c r="E658" s="153"/>
      <c r="F658" s="153"/>
      <c r="G658" s="153"/>
      <c r="H658" s="153"/>
      <c r="I658" s="153"/>
      <c r="J658" s="153"/>
      <c r="K658" s="153"/>
      <c r="L658" s="153"/>
      <c r="M658" s="35"/>
      <c r="N658" s="35"/>
      <c r="O658" s="35"/>
      <c r="P658" s="152"/>
      <c r="Q658" s="152"/>
      <c r="R658" s="152"/>
      <c r="S658" s="152"/>
      <c r="T658" s="152"/>
      <c r="U658" s="152"/>
      <c r="V658" s="152"/>
      <c r="W658" s="152"/>
      <c r="X658" s="152"/>
      <c r="Y658" s="152"/>
      <c r="Z658" s="154"/>
      <c r="AA658" s="152"/>
      <c r="AB658" s="154"/>
      <c r="AC658" s="152"/>
      <c r="AD658" s="152"/>
      <c r="AE658" s="152"/>
      <c r="AF658" s="152"/>
      <c r="AG658" s="152"/>
      <c r="AH658" s="152"/>
      <c r="AI658" s="152"/>
      <c r="AJ658" s="152"/>
      <c r="AK658" s="152"/>
      <c r="AL658" s="155"/>
      <c r="AM658" s="155"/>
      <c r="AN658" s="155"/>
      <c r="AO658" s="155"/>
      <c r="AP658" s="155"/>
      <c r="AQ658" s="155"/>
      <c r="AR658" s="155"/>
      <c r="AS658" s="155"/>
      <c r="AT658" s="155"/>
      <c r="AU658" s="155"/>
      <c r="AV658" s="155"/>
      <c r="AW658" s="155"/>
      <c r="AX658" s="155"/>
    </row>
    <row r="659" customFormat="false" ht="15.75" hidden="false" customHeight="true" outlineLevel="0" collapsed="false">
      <c r="A659" s="152"/>
      <c r="B659" s="152"/>
      <c r="C659" s="152"/>
      <c r="D659" s="152"/>
      <c r="E659" s="153"/>
      <c r="F659" s="153"/>
      <c r="G659" s="153"/>
      <c r="H659" s="153"/>
      <c r="I659" s="153"/>
      <c r="J659" s="153"/>
      <c r="K659" s="153"/>
      <c r="L659" s="153"/>
      <c r="M659" s="35"/>
      <c r="N659" s="35"/>
      <c r="O659" s="35"/>
      <c r="P659" s="152"/>
      <c r="Q659" s="152"/>
      <c r="R659" s="152"/>
      <c r="S659" s="152"/>
      <c r="T659" s="152"/>
      <c r="U659" s="152"/>
      <c r="V659" s="152"/>
      <c r="W659" s="152"/>
      <c r="X659" s="152"/>
      <c r="Y659" s="152"/>
      <c r="Z659" s="154"/>
      <c r="AA659" s="152"/>
      <c r="AB659" s="154"/>
      <c r="AC659" s="152"/>
      <c r="AD659" s="152"/>
      <c r="AE659" s="152"/>
      <c r="AF659" s="152"/>
      <c r="AG659" s="152"/>
      <c r="AH659" s="152"/>
      <c r="AI659" s="152"/>
      <c r="AJ659" s="152"/>
      <c r="AK659" s="152"/>
      <c r="AL659" s="155"/>
      <c r="AM659" s="155"/>
      <c r="AN659" s="155"/>
      <c r="AO659" s="155"/>
      <c r="AP659" s="155"/>
      <c r="AQ659" s="155"/>
      <c r="AR659" s="155"/>
      <c r="AS659" s="155"/>
      <c r="AT659" s="155"/>
      <c r="AU659" s="155"/>
      <c r="AV659" s="155"/>
      <c r="AW659" s="155"/>
      <c r="AX659" s="155"/>
    </row>
    <row r="660" customFormat="false" ht="15.75" hidden="false" customHeight="true" outlineLevel="0" collapsed="false">
      <c r="A660" s="152"/>
      <c r="B660" s="152"/>
      <c r="C660" s="152"/>
      <c r="D660" s="152"/>
      <c r="E660" s="153"/>
      <c r="F660" s="153"/>
      <c r="G660" s="153"/>
      <c r="H660" s="153"/>
      <c r="I660" s="153"/>
      <c r="J660" s="153"/>
      <c r="K660" s="153"/>
      <c r="L660" s="153"/>
      <c r="M660" s="35"/>
      <c r="N660" s="35"/>
      <c r="O660" s="35"/>
      <c r="P660" s="152"/>
      <c r="Q660" s="152"/>
      <c r="R660" s="152"/>
      <c r="S660" s="152"/>
      <c r="T660" s="152"/>
      <c r="U660" s="152"/>
      <c r="V660" s="152"/>
      <c r="W660" s="152"/>
      <c r="X660" s="152"/>
      <c r="Y660" s="152"/>
      <c r="Z660" s="154"/>
      <c r="AA660" s="152"/>
      <c r="AB660" s="154"/>
      <c r="AC660" s="152"/>
      <c r="AD660" s="152"/>
      <c r="AE660" s="152"/>
      <c r="AF660" s="152"/>
      <c r="AG660" s="152"/>
      <c r="AH660" s="152"/>
      <c r="AI660" s="152"/>
      <c r="AJ660" s="152"/>
      <c r="AK660" s="152"/>
      <c r="AL660" s="155"/>
      <c r="AM660" s="155"/>
      <c r="AN660" s="155"/>
      <c r="AO660" s="155"/>
      <c r="AP660" s="155"/>
      <c r="AQ660" s="155"/>
      <c r="AR660" s="155"/>
      <c r="AS660" s="155"/>
      <c r="AT660" s="155"/>
      <c r="AU660" s="155"/>
      <c r="AV660" s="155"/>
      <c r="AW660" s="155"/>
      <c r="AX660" s="155"/>
    </row>
    <row r="661" customFormat="false" ht="15.75" hidden="false" customHeight="true" outlineLevel="0" collapsed="false">
      <c r="A661" s="152"/>
      <c r="B661" s="152"/>
      <c r="C661" s="152"/>
      <c r="D661" s="152"/>
      <c r="E661" s="153"/>
      <c r="F661" s="153"/>
      <c r="G661" s="153"/>
      <c r="H661" s="153"/>
      <c r="I661" s="153"/>
      <c r="J661" s="153"/>
      <c r="K661" s="153"/>
      <c r="L661" s="153"/>
      <c r="M661" s="35"/>
      <c r="N661" s="35"/>
      <c r="O661" s="35"/>
      <c r="P661" s="152"/>
      <c r="Q661" s="152"/>
      <c r="R661" s="152"/>
      <c r="S661" s="152"/>
      <c r="T661" s="152"/>
      <c r="U661" s="152"/>
      <c r="V661" s="152"/>
      <c r="W661" s="152"/>
      <c r="X661" s="152"/>
      <c r="Y661" s="152"/>
      <c r="Z661" s="154"/>
      <c r="AA661" s="152"/>
      <c r="AB661" s="154"/>
      <c r="AC661" s="152"/>
      <c r="AD661" s="152"/>
      <c r="AE661" s="152"/>
      <c r="AF661" s="152"/>
      <c r="AG661" s="152"/>
      <c r="AH661" s="152"/>
      <c r="AI661" s="152"/>
      <c r="AJ661" s="152"/>
      <c r="AK661" s="152"/>
      <c r="AL661" s="155"/>
      <c r="AM661" s="155"/>
      <c r="AN661" s="155"/>
      <c r="AO661" s="155"/>
      <c r="AP661" s="155"/>
      <c r="AQ661" s="155"/>
      <c r="AR661" s="155"/>
      <c r="AS661" s="155"/>
      <c r="AT661" s="155"/>
      <c r="AU661" s="155"/>
      <c r="AV661" s="155"/>
      <c r="AW661" s="155"/>
      <c r="AX661" s="155"/>
    </row>
    <row r="662" customFormat="false" ht="15.75" hidden="false" customHeight="true" outlineLevel="0" collapsed="false">
      <c r="A662" s="152"/>
      <c r="B662" s="152"/>
      <c r="C662" s="152"/>
      <c r="D662" s="152"/>
      <c r="E662" s="153"/>
      <c r="F662" s="153"/>
      <c r="G662" s="153"/>
      <c r="H662" s="153"/>
      <c r="I662" s="153"/>
      <c r="J662" s="153"/>
      <c r="K662" s="153"/>
      <c r="L662" s="153"/>
      <c r="M662" s="35"/>
      <c r="N662" s="35"/>
      <c r="O662" s="35"/>
      <c r="P662" s="152"/>
      <c r="Q662" s="152"/>
      <c r="R662" s="152"/>
      <c r="S662" s="152"/>
      <c r="T662" s="152"/>
      <c r="U662" s="152"/>
      <c r="V662" s="152"/>
      <c r="W662" s="152"/>
      <c r="X662" s="152"/>
      <c r="Y662" s="152"/>
      <c r="Z662" s="154"/>
      <c r="AA662" s="152"/>
      <c r="AB662" s="154"/>
      <c r="AC662" s="152"/>
      <c r="AD662" s="152"/>
      <c r="AE662" s="152"/>
      <c r="AF662" s="152"/>
      <c r="AG662" s="152"/>
      <c r="AH662" s="152"/>
      <c r="AI662" s="152"/>
      <c r="AJ662" s="152"/>
      <c r="AK662" s="152"/>
      <c r="AL662" s="155"/>
      <c r="AM662" s="155"/>
      <c r="AN662" s="155"/>
      <c r="AO662" s="155"/>
      <c r="AP662" s="155"/>
      <c r="AQ662" s="155"/>
      <c r="AR662" s="155"/>
      <c r="AS662" s="155"/>
      <c r="AT662" s="155"/>
      <c r="AU662" s="155"/>
      <c r="AV662" s="155"/>
      <c r="AW662" s="155"/>
      <c r="AX662" s="155"/>
    </row>
    <row r="663" customFormat="false" ht="15.75" hidden="false" customHeight="true" outlineLevel="0" collapsed="false">
      <c r="A663" s="152"/>
      <c r="B663" s="152"/>
      <c r="C663" s="152"/>
      <c r="D663" s="152"/>
      <c r="E663" s="153"/>
      <c r="F663" s="153"/>
      <c r="G663" s="153"/>
      <c r="H663" s="153"/>
      <c r="I663" s="153"/>
      <c r="J663" s="153"/>
      <c r="K663" s="153"/>
      <c r="L663" s="153"/>
      <c r="M663" s="35"/>
      <c r="N663" s="35"/>
      <c r="O663" s="35"/>
      <c r="P663" s="152"/>
      <c r="Q663" s="152"/>
      <c r="R663" s="152"/>
      <c r="S663" s="152"/>
      <c r="T663" s="152"/>
      <c r="U663" s="152"/>
      <c r="V663" s="152"/>
      <c r="W663" s="152"/>
      <c r="X663" s="152"/>
      <c r="Y663" s="152"/>
      <c r="Z663" s="154"/>
      <c r="AA663" s="152"/>
      <c r="AB663" s="154"/>
      <c r="AC663" s="152"/>
      <c r="AD663" s="152"/>
      <c r="AE663" s="152"/>
      <c r="AF663" s="152"/>
      <c r="AG663" s="152"/>
      <c r="AH663" s="152"/>
      <c r="AI663" s="152"/>
      <c r="AJ663" s="152"/>
      <c r="AK663" s="152"/>
      <c r="AL663" s="155"/>
      <c r="AM663" s="155"/>
      <c r="AN663" s="155"/>
      <c r="AO663" s="155"/>
      <c r="AP663" s="155"/>
      <c r="AQ663" s="155"/>
      <c r="AR663" s="155"/>
      <c r="AS663" s="155"/>
      <c r="AT663" s="155"/>
      <c r="AU663" s="155"/>
      <c r="AV663" s="155"/>
      <c r="AW663" s="155"/>
      <c r="AX663" s="155"/>
    </row>
    <row r="664" customFormat="false" ht="15.75" hidden="false" customHeight="true" outlineLevel="0" collapsed="false">
      <c r="A664" s="152"/>
      <c r="B664" s="152"/>
      <c r="C664" s="152"/>
      <c r="D664" s="152"/>
      <c r="E664" s="153"/>
      <c r="F664" s="153"/>
      <c r="G664" s="153"/>
      <c r="H664" s="153"/>
      <c r="I664" s="153"/>
      <c r="J664" s="153"/>
      <c r="K664" s="153"/>
      <c r="L664" s="153"/>
      <c r="M664" s="35"/>
      <c r="N664" s="35"/>
      <c r="O664" s="35"/>
      <c r="P664" s="152"/>
      <c r="Q664" s="152"/>
      <c r="R664" s="152"/>
      <c r="S664" s="152"/>
      <c r="T664" s="152"/>
      <c r="U664" s="152"/>
      <c r="V664" s="152"/>
      <c r="W664" s="152"/>
      <c r="X664" s="152"/>
      <c r="Y664" s="152"/>
      <c r="Z664" s="154"/>
      <c r="AA664" s="152"/>
      <c r="AB664" s="154"/>
      <c r="AC664" s="152"/>
      <c r="AD664" s="152"/>
      <c r="AE664" s="152"/>
      <c r="AF664" s="152"/>
      <c r="AG664" s="152"/>
      <c r="AH664" s="152"/>
      <c r="AI664" s="152"/>
      <c r="AJ664" s="152"/>
      <c r="AK664" s="152"/>
      <c r="AL664" s="155"/>
      <c r="AM664" s="155"/>
      <c r="AN664" s="155"/>
      <c r="AO664" s="155"/>
      <c r="AP664" s="155"/>
      <c r="AQ664" s="155"/>
      <c r="AR664" s="155"/>
      <c r="AS664" s="155"/>
      <c r="AT664" s="155"/>
      <c r="AU664" s="155"/>
      <c r="AV664" s="155"/>
      <c r="AW664" s="155"/>
      <c r="AX664" s="155"/>
    </row>
    <row r="665" customFormat="false" ht="15.75" hidden="false" customHeight="true" outlineLevel="0" collapsed="false">
      <c r="A665" s="152"/>
      <c r="B665" s="152"/>
      <c r="C665" s="152"/>
      <c r="D665" s="152"/>
      <c r="E665" s="153"/>
      <c r="F665" s="153"/>
      <c r="G665" s="153"/>
      <c r="H665" s="153"/>
      <c r="I665" s="153"/>
      <c r="J665" s="153"/>
      <c r="K665" s="153"/>
      <c r="L665" s="153"/>
      <c r="M665" s="35"/>
      <c r="N665" s="35"/>
      <c r="O665" s="35"/>
      <c r="P665" s="152"/>
      <c r="Q665" s="152"/>
      <c r="R665" s="152"/>
      <c r="S665" s="152"/>
      <c r="T665" s="152"/>
      <c r="U665" s="152"/>
      <c r="V665" s="152"/>
      <c r="W665" s="152"/>
      <c r="X665" s="152"/>
      <c r="Y665" s="152"/>
      <c r="Z665" s="154"/>
      <c r="AA665" s="152"/>
      <c r="AB665" s="154"/>
      <c r="AC665" s="152"/>
      <c r="AD665" s="152"/>
      <c r="AE665" s="152"/>
      <c r="AF665" s="152"/>
      <c r="AG665" s="152"/>
      <c r="AH665" s="152"/>
      <c r="AI665" s="152"/>
      <c r="AJ665" s="152"/>
      <c r="AK665" s="152"/>
      <c r="AL665" s="155"/>
      <c r="AM665" s="155"/>
      <c r="AN665" s="155"/>
      <c r="AO665" s="155"/>
      <c r="AP665" s="155"/>
      <c r="AQ665" s="155"/>
      <c r="AR665" s="155"/>
      <c r="AS665" s="155"/>
      <c r="AT665" s="155"/>
      <c r="AU665" s="155"/>
      <c r="AV665" s="155"/>
      <c r="AW665" s="155"/>
      <c r="AX665" s="155"/>
    </row>
    <row r="666" customFormat="false" ht="15.75" hidden="false" customHeight="true" outlineLevel="0" collapsed="false">
      <c r="A666" s="152"/>
      <c r="B666" s="152"/>
      <c r="C666" s="152"/>
      <c r="D666" s="152"/>
      <c r="E666" s="153"/>
      <c r="F666" s="153"/>
      <c r="G666" s="153"/>
      <c r="H666" s="153"/>
      <c r="I666" s="153"/>
      <c r="J666" s="153"/>
      <c r="K666" s="153"/>
      <c r="L666" s="153"/>
      <c r="M666" s="35"/>
      <c r="N666" s="35"/>
      <c r="O666" s="35"/>
      <c r="P666" s="152"/>
      <c r="Q666" s="152"/>
      <c r="R666" s="152"/>
      <c r="S666" s="152"/>
      <c r="T666" s="152"/>
      <c r="U666" s="152"/>
      <c r="V666" s="152"/>
      <c r="W666" s="152"/>
      <c r="X666" s="152"/>
      <c r="Y666" s="152"/>
      <c r="Z666" s="154"/>
      <c r="AA666" s="152"/>
      <c r="AB666" s="154"/>
      <c r="AC666" s="152"/>
      <c r="AD666" s="152"/>
      <c r="AE666" s="152"/>
      <c r="AF666" s="152"/>
      <c r="AG666" s="152"/>
      <c r="AH666" s="152"/>
      <c r="AI666" s="152"/>
      <c r="AJ666" s="152"/>
      <c r="AK666" s="152"/>
      <c r="AL666" s="155"/>
      <c r="AM666" s="155"/>
      <c r="AN666" s="155"/>
      <c r="AO666" s="155"/>
      <c r="AP666" s="155"/>
      <c r="AQ666" s="155"/>
      <c r="AR666" s="155"/>
      <c r="AS666" s="155"/>
      <c r="AT666" s="155"/>
      <c r="AU666" s="155"/>
      <c r="AV666" s="155"/>
      <c r="AW666" s="155"/>
      <c r="AX666" s="155"/>
    </row>
    <row r="667" customFormat="false" ht="15.75" hidden="false" customHeight="true" outlineLevel="0" collapsed="false">
      <c r="A667" s="152"/>
      <c r="B667" s="152"/>
      <c r="C667" s="152"/>
      <c r="D667" s="152"/>
      <c r="E667" s="153"/>
      <c r="F667" s="153"/>
      <c r="G667" s="153"/>
      <c r="H667" s="153"/>
      <c r="I667" s="153"/>
      <c r="J667" s="153"/>
      <c r="K667" s="153"/>
      <c r="L667" s="153"/>
      <c r="M667" s="35"/>
      <c r="N667" s="35"/>
      <c r="O667" s="35"/>
      <c r="P667" s="152"/>
      <c r="Q667" s="152"/>
      <c r="R667" s="152"/>
      <c r="S667" s="152"/>
      <c r="T667" s="152"/>
      <c r="U667" s="152"/>
      <c r="V667" s="152"/>
      <c r="W667" s="152"/>
      <c r="X667" s="152"/>
      <c r="Y667" s="152"/>
      <c r="Z667" s="154"/>
      <c r="AA667" s="152"/>
      <c r="AB667" s="154"/>
      <c r="AC667" s="152"/>
      <c r="AD667" s="152"/>
      <c r="AE667" s="152"/>
      <c r="AF667" s="152"/>
      <c r="AG667" s="152"/>
      <c r="AH667" s="152"/>
      <c r="AI667" s="152"/>
      <c r="AJ667" s="152"/>
      <c r="AK667" s="152"/>
      <c r="AL667" s="155"/>
      <c r="AM667" s="155"/>
      <c r="AN667" s="155"/>
      <c r="AO667" s="155"/>
      <c r="AP667" s="155"/>
      <c r="AQ667" s="155"/>
      <c r="AR667" s="155"/>
      <c r="AS667" s="155"/>
      <c r="AT667" s="155"/>
      <c r="AU667" s="155"/>
      <c r="AV667" s="155"/>
      <c r="AW667" s="155"/>
      <c r="AX667" s="155"/>
    </row>
    <row r="668" customFormat="false" ht="15.75" hidden="false" customHeight="true" outlineLevel="0" collapsed="false">
      <c r="A668" s="152"/>
      <c r="B668" s="152"/>
      <c r="C668" s="152"/>
      <c r="D668" s="152"/>
      <c r="E668" s="153"/>
      <c r="F668" s="153"/>
      <c r="G668" s="153"/>
      <c r="H668" s="153"/>
      <c r="I668" s="153"/>
      <c r="J668" s="153"/>
      <c r="K668" s="153"/>
      <c r="L668" s="153"/>
      <c r="M668" s="35"/>
      <c r="N668" s="35"/>
      <c r="O668" s="35"/>
      <c r="P668" s="152"/>
      <c r="Q668" s="152"/>
      <c r="R668" s="152"/>
      <c r="S668" s="152"/>
      <c r="T668" s="152"/>
      <c r="U668" s="152"/>
      <c r="V668" s="152"/>
      <c r="W668" s="152"/>
      <c r="X668" s="152"/>
      <c r="Y668" s="152"/>
      <c r="Z668" s="154"/>
      <c r="AA668" s="152"/>
      <c r="AB668" s="154"/>
      <c r="AC668" s="152"/>
      <c r="AD668" s="152"/>
      <c r="AE668" s="152"/>
      <c r="AF668" s="152"/>
      <c r="AG668" s="152"/>
      <c r="AH668" s="152"/>
      <c r="AI668" s="152"/>
      <c r="AJ668" s="152"/>
      <c r="AK668" s="152"/>
      <c r="AL668" s="155"/>
      <c r="AM668" s="155"/>
      <c r="AN668" s="155"/>
      <c r="AO668" s="155"/>
      <c r="AP668" s="155"/>
      <c r="AQ668" s="155"/>
      <c r="AR668" s="155"/>
      <c r="AS668" s="155"/>
      <c r="AT668" s="155"/>
      <c r="AU668" s="155"/>
      <c r="AV668" s="155"/>
      <c r="AW668" s="155"/>
      <c r="AX668" s="155"/>
    </row>
    <row r="669" customFormat="false" ht="15.75" hidden="false" customHeight="true" outlineLevel="0" collapsed="false">
      <c r="A669" s="152"/>
      <c r="B669" s="152"/>
      <c r="C669" s="152"/>
      <c r="D669" s="152"/>
      <c r="E669" s="153"/>
      <c r="F669" s="153"/>
      <c r="G669" s="153"/>
      <c r="H669" s="153"/>
      <c r="I669" s="153"/>
      <c r="J669" s="153"/>
      <c r="K669" s="153"/>
      <c r="L669" s="153"/>
      <c r="M669" s="35"/>
      <c r="N669" s="35"/>
      <c r="O669" s="35"/>
      <c r="P669" s="152"/>
      <c r="Q669" s="152"/>
      <c r="R669" s="152"/>
      <c r="S669" s="152"/>
      <c r="T669" s="152"/>
      <c r="U669" s="152"/>
      <c r="V669" s="152"/>
      <c r="W669" s="152"/>
      <c r="X669" s="152"/>
      <c r="Y669" s="152"/>
      <c r="Z669" s="154"/>
      <c r="AA669" s="152"/>
      <c r="AB669" s="154"/>
      <c r="AC669" s="152"/>
      <c r="AD669" s="152"/>
      <c r="AE669" s="152"/>
      <c r="AF669" s="152"/>
      <c r="AG669" s="152"/>
      <c r="AH669" s="152"/>
      <c r="AI669" s="152"/>
      <c r="AJ669" s="152"/>
      <c r="AK669" s="152"/>
      <c r="AL669" s="155"/>
      <c r="AM669" s="155"/>
      <c r="AN669" s="155"/>
      <c r="AO669" s="155"/>
      <c r="AP669" s="155"/>
      <c r="AQ669" s="155"/>
      <c r="AR669" s="155"/>
      <c r="AS669" s="155"/>
      <c r="AT669" s="155"/>
      <c r="AU669" s="155"/>
      <c r="AV669" s="155"/>
      <c r="AW669" s="155"/>
      <c r="AX669" s="155"/>
    </row>
    <row r="670" customFormat="false" ht="15.75" hidden="false" customHeight="true" outlineLevel="0" collapsed="false">
      <c r="A670" s="152"/>
      <c r="B670" s="152"/>
      <c r="C670" s="152"/>
      <c r="D670" s="152"/>
      <c r="E670" s="153"/>
      <c r="F670" s="153"/>
      <c r="G670" s="153"/>
      <c r="H670" s="153"/>
      <c r="I670" s="153"/>
      <c r="J670" s="153"/>
      <c r="K670" s="153"/>
      <c r="L670" s="153"/>
      <c r="M670" s="35"/>
      <c r="N670" s="35"/>
      <c r="O670" s="35"/>
      <c r="P670" s="152"/>
      <c r="Q670" s="152"/>
      <c r="R670" s="152"/>
      <c r="S670" s="152"/>
      <c r="T670" s="152"/>
      <c r="U670" s="152"/>
      <c r="V670" s="152"/>
      <c r="W670" s="152"/>
      <c r="X670" s="152"/>
      <c r="Y670" s="152"/>
      <c r="Z670" s="154"/>
      <c r="AA670" s="152"/>
      <c r="AB670" s="154"/>
      <c r="AC670" s="152"/>
      <c r="AD670" s="152"/>
      <c r="AE670" s="152"/>
      <c r="AF670" s="152"/>
      <c r="AG670" s="152"/>
      <c r="AH670" s="152"/>
      <c r="AI670" s="152"/>
      <c r="AJ670" s="152"/>
      <c r="AK670" s="152"/>
      <c r="AL670" s="155"/>
      <c r="AM670" s="155"/>
      <c r="AN670" s="155"/>
      <c r="AO670" s="155"/>
      <c r="AP670" s="155"/>
      <c r="AQ670" s="155"/>
      <c r="AR670" s="155"/>
      <c r="AS670" s="155"/>
      <c r="AT670" s="155"/>
      <c r="AU670" s="155"/>
      <c r="AV670" s="155"/>
      <c r="AW670" s="155"/>
      <c r="AX670" s="155"/>
    </row>
    <row r="671" customFormat="false" ht="15.75" hidden="false" customHeight="true" outlineLevel="0" collapsed="false">
      <c r="A671" s="152"/>
      <c r="B671" s="152"/>
      <c r="C671" s="152"/>
      <c r="D671" s="152"/>
      <c r="E671" s="153"/>
      <c r="F671" s="153"/>
      <c r="G671" s="153"/>
      <c r="H671" s="153"/>
      <c r="I671" s="153"/>
      <c r="J671" s="153"/>
      <c r="K671" s="153"/>
      <c r="L671" s="153"/>
      <c r="M671" s="35"/>
      <c r="N671" s="35"/>
      <c r="O671" s="35"/>
      <c r="P671" s="152"/>
      <c r="Q671" s="152"/>
      <c r="R671" s="152"/>
      <c r="S671" s="152"/>
      <c r="T671" s="152"/>
      <c r="U671" s="152"/>
      <c r="V671" s="152"/>
      <c r="W671" s="152"/>
      <c r="X671" s="152"/>
      <c r="Y671" s="152"/>
      <c r="Z671" s="154"/>
      <c r="AA671" s="152"/>
      <c r="AB671" s="154"/>
      <c r="AC671" s="152"/>
      <c r="AD671" s="152"/>
      <c r="AE671" s="152"/>
      <c r="AF671" s="152"/>
      <c r="AG671" s="152"/>
      <c r="AH671" s="152"/>
      <c r="AI671" s="152"/>
      <c r="AJ671" s="152"/>
      <c r="AK671" s="152"/>
      <c r="AL671" s="155"/>
      <c r="AM671" s="155"/>
      <c r="AN671" s="155"/>
      <c r="AO671" s="155"/>
      <c r="AP671" s="155"/>
      <c r="AQ671" s="155"/>
      <c r="AR671" s="155"/>
      <c r="AS671" s="155"/>
      <c r="AT671" s="155"/>
      <c r="AU671" s="155"/>
      <c r="AV671" s="155"/>
      <c r="AW671" s="155"/>
      <c r="AX671" s="155"/>
    </row>
    <row r="672" customFormat="false" ht="15.75" hidden="false" customHeight="true" outlineLevel="0" collapsed="false">
      <c r="A672" s="152"/>
      <c r="B672" s="152"/>
      <c r="C672" s="152"/>
      <c r="D672" s="152"/>
      <c r="E672" s="153"/>
      <c r="F672" s="153"/>
      <c r="G672" s="153"/>
      <c r="H672" s="153"/>
      <c r="I672" s="153"/>
      <c r="J672" s="153"/>
      <c r="K672" s="153"/>
      <c r="L672" s="153"/>
      <c r="M672" s="35"/>
      <c r="N672" s="35"/>
      <c r="O672" s="35"/>
      <c r="P672" s="152"/>
      <c r="Q672" s="152"/>
      <c r="R672" s="152"/>
      <c r="S672" s="152"/>
      <c r="T672" s="152"/>
      <c r="U672" s="152"/>
      <c r="V672" s="152"/>
      <c r="W672" s="152"/>
      <c r="X672" s="152"/>
      <c r="Y672" s="152"/>
      <c r="Z672" s="154"/>
      <c r="AA672" s="152"/>
      <c r="AB672" s="154"/>
      <c r="AC672" s="152"/>
      <c r="AD672" s="152"/>
      <c r="AE672" s="152"/>
      <c r="AF672" s="152"/>
      <c r="AG672" s="152"/>
      <c r="AH672" s="152"/>
      <c r="AI672" s="152"/>
      <c r="AJ672" s="152"/>
      <c r="AK672" s="152"/>
      <c r="AL672" s="155"/>
      <c r="AM672" s="155"/>
      <c r="AN672" s="155"/>
      <c r="AO672" s="155"/>
      <c r="AP672" s="155"/>
      <c r="AQ672" s="155"/>
      <c r="AR672" s="155"/>
      <c r="AS672" s="155"/>
      <c r="AT672" s="155"/>
      <c r="AU672" s="155"/>
      <c r="AV672" s="155"/>
      <c r="AW672" s="155"/>
      <c r="AX672" s="155"/>
    </row>
    <row r="673" customFormat="false" ht="15.75" hidden="false" customHeight="true" outlineLevel="0" collapsed="false">
      <c r="A673" s="152"/>
      <c r="B673" s="152"/>
      <c r="C673" s="152"/>
      <c r="D673" s="152"/>
      <c r="E673" s="153"/>
      <c r="F673" s="153"/>
      <c r="G673" s="153"/>
      <c r="H673" s="153"/>
      <c r="I673" s="153"/>
      <c r="J673" s="153"/>
      <c r="K673" s="153"/>
      <c r="L673" s="153"/>
      <c r="M673" s="35"/>
      <c r="N673" s="35"/>
      <c r="O673" s="35"/>
      <c r="P673" s="152"/>
      <c r="Q673" s="152"/>
      <c r="R673" s="152"/>
      <c r="S673" s="152"/>
      <c r="T673" s="152"/>
      <c r="U673" s="152"/>
      <c r="V673" s="152"/>
      <c r="W673" s="152"/>
      <c r="X673" s="152"/>
      <c r="Y673" s="152"/>
      <c r="Z673" s="154"/>
      <c r="AA673" s="152"/>
      <c r="AB673" s="154"/>
      <c r="AC673" s="152"/>
      <c r="AD673" s="152"/>
      <c r="AE673" s="152"/>
      <c r="AF673" s="152"/>
      <c r="AG673" s="152"/>
      <c r="AH673" s="152"/>
      <c r="AI673" s="152"/>
      <c r="AJ673" s="152"/>
      <c r="AK673" s="152"/>
      <c r="AL673" s="155"/>
      <c r="AM673" s="155"/>
      <c r="AN673" s="155"/>
      <c r="AO673" s="155"/>
      <c r="AP673" s="155"/>
      <c r="AQ673" s="155"/>
      <c r="AR673" s="155"/>
      <c r="AS673" s="155"/>
      <c r="AT673" s="155"/>
      <c r="AU673" s="155"/>
      <c r="AV673" s="155"/>
      <c r="AW673" s="155"/>
      <c r="AX673" s="155"/>
    </row>
    <row r="674" customFormat="false" ht="15.75" hidden="false" customHeight="true" outlineLevel="0" collapsed="false">
      <c r="A674" s="152"/>
      <c r="B674" s="152"/>
      <c r="C674" s="152"/>
      <c r="D674" s="152"/>
      <c r="E674" s="153"/>
      <c r="F674" s="153"/>
      <c r="G674" s="153"/>
      <c r="H674" s="153"/>
      <c r="I674" s="153"/>
      <c r="J674" s="153"/>
      <c r="K674" s="153"/>
      <c r="L674" s="153"/>
      <c r="M674" s="35"/>
      <c r="N674" s="35"/>
      <c r="O674" s="35"/>
      <c r="P674" s="152"/>
      <c r="Q674" s="152"/>
      <c r="R674" s="152"/>
      <c r="S674" s="152"/>
      <c r="T674" s="152"/>
      <c r="U674" s="152"/>
      <c r="V674" s="152"/>
      <c r="W674" s="152"/>
      <c r="X674" s="152"/>
      <c r="Y674" s="152"/>
      <c r="Z674" s="154"/>
      <c r="AA674" s="152"/>
      <c r="AB674" s="154"/>
      <c r="AC674" s="152"/>
      <c r="AD674" s="152"/>
      <c r="AE674" s="152"/>
      <c r="AF674" s="152"/>
      <c r="AG674" s="152"/>
      <c r="AH674" s="152"/>
      <c r="AI674" s="152"/>
      <c r="AJ674" s="152"/>
      <c r="AK674" s="152"/>
      <c r="AL674" s="155"/>
      <c r="AM674" s="155"/>
      <c r="AN674" s="155"/>
      <c r="AO674" s="155"/>
      <c r="AP674" s="155"/>
      <c r="AQ674" s="155"/>
      <c r="AR674" s="155"/>
      <c r="AS674" s="155"/>
      <c r="AT674" s="155"/>
      <c r="AU674" s="155"/>
      <c r="AV674" s="155"/>
      <c r="AW674" s="155"/>
      <c r="AX674" s="155"/>
    </row>
    <row r="675" customFormat="false" ht="15.75" hidden="false" customHeight="true" outlineLevel="0" collapsed="false">
      <c r="A675" s="152"/>
      <c r="B675" s="152"/>
      <c r="C675" s="152"/>
      <c r="D675" s="152"/>
      <c r="E675" s="153"/>
      <c r="F675" s="153"/>
      <c r="G675" s="153"/>
      <c r="H675" s="153"/>
      <c r="I675" s="153"/>
      <c r="J675" s="153"/>
      <c r="K675" s="153"/>
      <c r="L675" s="153"/>
      <c r="M675" s="35"/>
      <c r="N675" s="35"/>
      <c r="O675" s="35"/>
      <c r="P675" s="152"/>
      <c r="Q675" s="152"/>
      <c r="R675" s="152"/>
      <c r="S675" s="152"/>
      <c r="T675" s="152"/>
      <c r="U675" s="152"/>
      <c r="V675" s="152"/>
      <c r="W675" s="152"/>
      <c r="X675" s="152"/>
      <c r="Y675" s="152"/>
      <c r="Z675" s="154"/>
      <c r="AA675" s="152"/>
      <c r="AB675" s="154"/>
      <c r="AC675" s="152"/>
      <c r="AD675" s="152"/>
      <c r="AE675" s="152"/>
      <c r="AF675" s="152"/>
      <c r="AG675" s="152"/>
      <c r="AH675" s="152"/>
      <c r="AI675" s="152"/>
      <c r="AJ675" s="152"/>
      <c r="AK675" s="152"/>
      <c r="AL675" s="155"/>
      <c r="AM675" s="155"/>
      <c r="AN675" s="155"/>
      <c r="AO675" s="155"/>
      <c r="AP675" s="155"/>
      <c r="AQ675" s="155"/>
      <c r="AR675" s="155"/>
      <c r="AS675" s="155"/>
      <c r="AT675" s="155"/>
      <c r="AU675" s="155"/>
      <c r="AV675" s="155"/>
      <c r="AW675" s="155"/>
      <c r="AX675" s="155"/>
    </row>
    <row r="676" customFormat="false" ht="15.75" hidden="false" customHeight="true" outlineLevel="0" collapsed="false">
      <c r="A676" s="152"/>
      <c r="B676" s="152"/>
      <c r="C676" s="152"/>
      <c r="D676" s="152"/>
      <c r="E676" s="153"/>
      <c r="F676" s="153"/>
      <c r="G676" s="153"/>
      <c r="H676" s="153"/>
      <c r="I676" s="153"/>
      <c r="J676" s="153"/>
      <c r="K676" s="153"/>
      <c r="L676" s="153"/>
      <c r="M676" s="35"/>
      <c r="N676" s="35"/>
      <c r="O676" s="35"/>
      <c r="P676" s="152"/>
      <c r="Q676" s="152"/>
      <c r="R676" s="152"/>
      <c r="S676" s="152"/>
      <c r="T676" s="152"/>
      <c r="U676" s="152"/>
      <c r="V676" s="152"/>
      <c r="W676" s="152"/>
      <c r="X676" s="152"/>
      <c r="Y676" s="152"/>
      <c r="Z676" s="154"/>
      <c r="AA676" s="152"/>
      <c r="AB676" s="154"/>
      <c r="AC676" s="152"/>
      <c r="AD676" s="152"/>
      <c r="AE676" s="152"/>
      <c r="AF676" s="152"/>
      <c r="AG676" s="152"/>
      <c r="AH676" s="152"/>
      <c r="AI676" s="152"/>
      <c r="AJ676" s="152"/>
      <c r="AK676" s="152"/>
      <c r="AL676" s="155"/>
      <c r="AM676" s="155"/>
      <c r="AN676" s="155"/>
      <c r="AO676" s="155"/>
      <c r="AP676" s="155"/>
      <c r="AQ676" s="155"/>
      <c r="AR676" s="155"/>
      <c r="AS676" s="155"/>
      <c r="AT676" s="155"/>
      <c r="AU676" s="155"/>
      <c r="AV676" s="155"/>
      <c r="AW676" s="155"/>
      <c r="AX676" s="155"/>
    </row>
    <row r="677" customFormat="false" ht="15.75" hidden="false" customHeight="true" outlineLevel="0" collapsed="false">
      <c r="A677" s="152"/>
      <c r="B677" s="152"/>
      <c r="C677" s="152"/>
      <c r="D677" s="152"/>
      <c r="E677" s="153"/>
      <c r="F677" s="153"/>
      <c r="G677" s="153"/>
      <c r="H677" s="153"/>
      <c r="I677" s="153"/>
      <c r="J677" s="153"/>
      <c r="K677" s="153"/>
      <c r="L677" s="153"/>
      <c r="M677" s="35"/>
      <c r="N677" s="35"/>
      <c r="O677" s="35"/>
      <c r="P677" s="152"/>
      <c r="Q677" s="152"/>
      <c r="R677" s="152"/>
      <c r="S677" s="152"/>
      <c r="T677" s="152"/>
      <c r="U677" s="152"/>
      <c r="V677" s="152"/>
      <c r="W677" s="152"/>
      <c r="X677" s="152"/>
      <c r="Y677" s="152"/>
      <c r="Z677" s="154"/>
      <c r="AA677" s="152"/>
      <c r="AB677" s="154"/>
      <c r="AC677" s="152"/>
      <c r="AD677" s="152"/>
      <c r="AE677" s="152"/>
      <c r="AF677" s="152"/>
      <c r="AG677" s="152"/>
      <c r="AH677" s="152"/>
      <c r="AI677" s="152"/>
      <c r="AJ677" s="152"/>
      <c r="AK677" s="152"/>
      <c r="AL677" s="155"/>
      <c r="AM677" s="155"/>
      <c r="AN677" s="155"/>
      <c r="AO677" s="155"/>
      <c r="AP677" s="155"/>
      <c r="AQ677" s="155"/>
      <c r="AR677" s="155"/>
      <c r="AS677" s="155"/>
      <c r="AT677" s="155"/>
      <c r="AU677" s="155"/>
      <c r="AV677" s="155"/>
      <c r="AW677" s="155"/>
      <c r="AX677" s="155"/>
    </row>
    <row r="678" customFormat="false" ht="15.75" hidden="false" customHeight="true" outlineLevel="0" collapsed="false">
      <c r="A678" s="152"/>
      <c r="B678" s="152"/>
      <c r="C678" s="152"/>
      <c r="D678" s="152"/>
      <c r="E678" s="153"/>
      <c r="F678" s="153"/>
      <c r="G678" s="153"/>
      <c r="H678" s="153"/>
      <c r="I678" s="153"/>
      <c r="J678" s="153"/>
      <c r="K678" s="153"/>
      <c r="L678" s="153"/>
      <c r="M678" s="35"/>
      <c r="N678" s="35"/>
      <c r="O678" s="35"/>
      <c r="P678" s="152"/>
      <c r="Q678" s="152"/>
      <c r="R678" s="152"/>
      <c r="S678" s="152"/>
      <c r="T678" s="152"/>
      <c r="U678" s="152"/>
      <c r="V678" s="152"/>
      <c r="W678" s="152"/>
      <c r="X678" s="152"/>
      <c r="Y678" s="152"/>
      <c r="Z678" s="154"/>
      <c r="AA678" s="152"/>
      <c r="AB678" s="154"/>
      <c r="AC678" s="152"/>
      <c r="AD678" s="152"/>
      <c r="AE678" s="152"/>
      <c r="AF678" s="152"/>
      <c r="AG678" s="152"/>
      <c r="AH678" s="152"/>
      <c r="AI678" s="152"/>
      <c r="AJ678" s="152"/>
      <c r="AK678" s="152"/>
      <c r="AL678" s="155"/>
      <c r="AM678" s="155"/>
      <c r="AN678" s="155"/>
      <c r="AO678" s="155"/>
      <c r="AP678" s="155"/>
      <c r="AQ678" s="155"/>
      <c r="AR678" s="155"/>
      <c r="AS678" s="155"/>
      <c r="AT678" s="155"/>
      <c r="AU678" s="155"/>
      <c r="AV678" s="155"/>
      <c r="AW678" s="155"/>
      <c r="AX678" s="155"/>
    </row>
    <row r="679" customFormat="false" ht="15.75" hidden="false" customHeight="true" outlineLevel="0" collapsed="false">
      <c r="A679" s="152"/>
      <c r="B679" s="152"/>
      <c r="C679" s="152"/>
      <c r="D679" s="152"/>
      <c r="E679" s="153"/>
      <c r="F679" s="153"/>
      <c r="G679" s="153"/>
      <c r="H679" s="153"/>
      <c r="I679" s="153"/>
      <c r="J679" s="153"/>
      <c r="K679" s="153"/>
      <c r="L679" s="153"/>
      <c r="M679" s="35"/>
      <c r="N679" s="35"/>
      <c r="O679" s="35"/>
      <c r="P679" s="152"/>
      <c r="Q679" s="152"/>
      <c r="R679" s="152"/>
      <c r="S679" s="152"/>
      <c r="T679" s="152"/>
      <c r="U679" s="152"/>
      <c r="V679" s="152"/>
      <c r="W679" s="152"/>
      <c r="X679" s="152"/>
      <c r="Y679" s="152"/>
      <c r="Z679" s="154"/>
      <c r="AA679" s="152"/>
      <c r="AB679" s="154"/>
      <c r="AC679" s="152"/>
      <c r="AD679" s="152"/>
      <c r="AE679" s="152"/>
      <c r="AF679" s="152"/>
      <c r="AG679" s="152"/>
      <c r="AH679" s="152"/>
      <c r="AI679" s="152"/>
      <c r="AJ679" s="152"/>
      <c r="AK679" s="152"/>
      <c r="AL679" s="155"/>
      <c r="AM679" s="155"/>
      <c r="AN679" s="155"/>
      <c r="AO679" s="155"/>
      <c r="AP679" s="155"/>
      <c r="AQ679" s="155"/>
      <c r="AR679" s="155"/>
      <c r="AS679" s="155"/>
      <c r="AT679" s="155"/>
      <c r="AU679" s="155"/>
      <c r="AV679" s="155"/>
      <c r="AW679" s="155"/>
      <c r="AX679" s="155"/>
    </row>
    <row r="680" customFormat="false" ht="15.75" hidden="false" customHeight="true" outlineLevel="0" collapsed="false">
      <c r="A680" s="152"/>
      <c r="B680" s="152"/>
      <c r="C680" s="152"/>
      <c r="D680" s="152"/>
      <c r="E680" s="153"/>
      <c r="F680" s="153"/>
      <c r="G680" s="153"/>
      <c r="H680" s="153"/>
      <c r="I680" s="153"/>
      <c r="J680" s="153"/>
      <c r="K680" s="153"/>
      <c r="L680" s="153"/>
      <c r="M680" s="35"/>
      <c r="N680" s="35"/>
      <c r="O680" s="35"/>
      <c r="P680" s="152"/>
      <c r="Q680" s="152"/>
      <c r="R680" s="152"/>
      <c r="S680" s="152"/>
      <c r="T680" s="152"/>
      <c r="U680" s="152"/>
      <c r="V680" s="152"/>
      <c r="W680" s="152"/>
      <c r="X680" s="152"/>
      <c r="Y680" s="152"/>
      <c r="Z680" s="154"/>
      <c r="AA680" s="152"/>
      <c r="AB680" s="154"/>
      <c r="AC680" s="152"/>
      <c r="AD680" s="152"/>
      <c r="AE680" s="152"/>
      <c r="AF680" s="152"/>
      <c r="AG680" s="152"/>
      <c r="AH680" s="152"/>
      <c r="AI680" s="152"/>
      <c r="AJ680" s="152"/>
      <c r="AK680" s="152"/>
      <c r="AL680" s="155"/>
      <c r="AM680" s="155"/>
      <c r="AN680" s="155"/>
      <c r="AO680" s="155"/>
      <c r="AP680" s="155"/>
      <c r="AQ680" s="155"/>
      <c r="AR680" s="155"/>
      <c r="AS680" s="155"/>
      <c r="AT680" s="155"/>
      <c r="AU680" s="155"/>
      <c r="AV680" s="155"/>
      <c r="AW680" s="155"/>
      <c r="AX680" s="155"/>
    </row>
    <row r="681" customFormat="false" ht="15.75" hidden="false" customHeight="true" outlineLevel="0" collapsed="false">
      <c r="A681" s="152"/>
      <c r="B681" s="152"/>
      <c r="C681" s="152"/>
      <c r="D681" s="152"/>
      <c r="E681" s="153"/>
      <c r="F681" s="153"/>
      <c r="G681" s="153"/>
      <c r="H681" s="153"/>
      <c r="I681" s="153"/>
      <c r="J681" s="153"/>
      <c r="K681" s="153"/>
      <c r="L681" s="153"/>
      <c r="M681" s="35"/>
      <c r="N681" s="35"/>
      <c r="O681" s="35"/>
      <c r="P681" s="152"/>
      <c r="Q681" s="152"/>
      <c r="R681" s="152"/>
      <c r="S681" s="152"/>
      <c r="T681" s="152"/>
      <c r="U681" s="152"/>
      <c r="V681" s="152"/>
      <c r="W681" s="152"/>
      <c r="X681" s="152"/>
      <c r="Y681" s="152"/>
      <c r="Z681" s="154"/>
      <c r="AA681" s="152"/>
      <c r="AB681" s="154"/>
      <c r="AC681" s="152"/>
      <c r="AD681" s="152"/>
      <c r="AE681" s="152"/>
      <c r="AF681" s="152"/>
      <c r="AG681" s="152"/>
      <c r="AH681" s="152"/>
      <c r="AI681" s="152"/>
      <c r="AJ681" s="152"/>
      <c r="AK681" s="152"/>
      <c r="AL681" s="155"/>
      <c r="AM681" s="155"/>
      <c r="AN681" s="155"/>
      <c r="AO681" s="155"/>
      <c r="AP681" s="155"/>
      <c r="AQ681" s="155"/>
      <c r="AR681" s="155"/>
      <c r="AS681" s="155"/>
      <c r="AT681" s="155"/>
      <c r="AU681" s="155"/>
      <c r="AV681" s="155"/>
      <c r="AW681" s="155"/>
      <c r="AX681" s="155"/>
    </row>
    <row r="682" customFormat="false" ht="15.75" hidden="false" customHeight="true" outlineLevel="0" collapsed="false">
      <c r="A682" s="152"/>
      <c r="B682" s="152"/>
      <c r="C682" s="152"/>
      <c r="D682" s="152"/>
      <c r="E682" s="153"/>
      <c r="F682" s="153"/>
      <c r="G682" s="153"/>
      <c r="H682" s="153"/>
      <c r="I682" s="153"/>
      <c r="J682" s="153"/>
      <c r="K682" s="153"/>
      <c r="L682" s="153"/>
      <c r="M682" s="35"/>
      <c r="N682" s="35"/>
      <c r="O682" s="35"/>
      <c r="P682" s="152"/>
      <c r="Q682" s="152"/>
      <c r="R682" s="152"/>
      <c r="S682" s="152"/>
      <c r="T682" s="152"/>
      <c r="U682" s="152"/>
      <c r="V682" s="152"/>
      <c r="W682" s="152"/>
      <c r="X682" s="152"/>
      <c r="Y682" s="152"/>
      <c r="Z682" s="154"/>
      <c r="AA682" s="152"/>
      <c r="AB682" s="154"/>
      <c r="AC682" s="152"/>
      <c r="AD682" s="152"/>
      <c r="AE682" s="152"/>
      <c r="AF682" s="152"/>
      <c r="AG682" s="152"/>
      <c r="AH682" s="152"/>
      <c r="AI682" s="152"/>
      <c r="AJ682" s="152"/>
      <c r="AK682" s="152"/>
      <c r="AL682" s="155"/>
      <c r="AM682" s="155"/>
      <c r="AN682" s="155"/>
      <c r="AO682" s="155"/>
      <c r="AP682" s="155"/>
      <c r="AQ682" s="155"/>
      <c r="AR682" s="155"/>
      <c r="AS682" s="155"/>
      <c r="AT682" s="155"/>
      <c r="AU682" s="155"/>
      <c r="AV682" s="155"/>
      <c r="AW682" s="155"/>
      <c r="AX682" s="155"/>
    </row>
    <row r="683" customFormat="false" ht="15.75" hidden="false" customHeight="true" outlineLevel="0" collapsed="false">
      <c r="A683" s="152"/>
      <c r="B683" s="152"/>
      <c r="C683" s="152"/>
      <c r="D683" s="152"/>
      <c r="E683" s="153"/>
      <c r="F683" s="153"/>
      <c r="G683" s="153"/>
      <c r="H683" s="153"/>
      <c r="I683" s="153"/>
      <c r="J683" s="153"/>
      <c r="K683" s="153"/>
      <c r="L683" s="153"/>
      <c r="M683" s="35"/>
      <c r="N683" s="35"/>
      <c r="O683" s="35"/>
      <c r="P683" s="152"/>
      <c r="Q683" s="152"/>
      <c r="R683" s="152"/>
      <c r="S683" s="152"/>
      <c r="T683" s="152"/>
      <c r="U683" s="152"/>
      <c r="V683" s="152"/>
      <c r="W683" s="152"/>
      <c r="X683" s="152"/>
      <c r="Y683" s="152"/>
      <c r="Z683" s="154"/>
      <c r="AA683" s="152"/>
      <c r="AB683" s="154"/>
      <c r="AC683" s="152"/>
      <c r="AD683" s="152"/>
      <c r="AE683" s="152"/>
      <c r="AF683" s="152"/>
      <c r="AG683" s="152"/>
      <c r="AH683" s="152"/>
      <c r="AI683" s="152"/>
      <c r="AJ683" s="152"/>
      <c r="AK683" s="152"/>
      <c r="AL683" s="155"/>
      <c r="AM683" s="155"/>
      <c r="AN683" s="155"/>
      <c r="AO683" s="155"/>
      <c r="AP683" s="155"/>
      <c r="AQ683" s="155"/>
      <c r="AR683" s="155"/>
      <c r="AS683" s="155"/>
      <c r="AT683" s="155"/>
      <c r="AU683" s="155"/>
      <c r="AV683" s="155"/>
      <c r="AW683" s="155"/>
      <c r="AX683" s="155"/>
    </row>
    <row r="684" customFormat="false" ht="15.75" hidden="false" customHeight="true" outlineLevel="0" collapsed="false">
      <c r="A684" s="152"/>
      <c r="B684" s="152"/>
      <c r="C684" s="152"/>
      <c r="D684" s="152"/>
      <c r="E684" s="153"/>
      <c r="F684" s="153"/>
      <c r="G684" s="153"/>
      <c r="H684" s="153"/>
      <c r="I684" s="153"/>
      <c r="J684" s="153"/>
      <c r="K684" s="153"/>
      <c r="L684" s="153"/>
      <c r="M684" s="35"/>
      <c r="N684" s="35"/>
      <c r="O684" s="35"/>
      <c r="P684" s="152"/>
      <c r="Q684" s="152"/>
      <c r="R684" s="152"/>
      <c r="S684" s="152"/>
      <c r="T684" s="152"/>
      <c r="U684" s="152"/>
      <c r="V684" s="152"/>
      <c r="W684" s="152"/>
      <c r="X684" s="152"/>
      <c r="Y684" s="152"/>
      <c r="Z684" s="154"/>
      <c r="AA684" s="152"/>
      <c r="AB684" s="154"/>
      <c r="AC684" s="152"/>
      <c r="AD684" s="152"/>
      <c r="AE684" s="152"/>
      <c r="AF684" s="152"/>
      <c r="AG684" s="152"/>
      <c r="AH684" s="152"/>
      <c r="AI684" s="152"/>
      <c r="AJ684" s="152"/>
      <c r="AK684" s="152"/>
      <c r="AL684" s="155"/>
      <c r="AM684" s="155"/>
      <c r="AN684" s="155"/>
      <c r="AO684" s="155"/>
      <c r="AP684" s="155"/>
      <c r="AQ684" s="155"/>
      <c r="AR684" s="155"/>
      <c r="AS684" s="155"/>
      <c r="AT684" s="155"/>
      <c r="AU684" s="155"/>
      <c r="AV684" s="155"/>
      <c r="AW684" s="155"/>
      <c r="AX684" s="155"/>
    </row>
    <row r="685" customFormat="false" ht="15.75" hidden="false" customHeight="true" outlineLevel="0" collapsed="false">
      <c r="A685" s="152"/>
      <c r="B685" s="152"/>
      <c r="C685" s="152"/>
      <c r="D685" s="152"/>
      <c r="E685" s="153"/>
      <c r="F685" s="153"/>
      <c r="G685" s="153"/>
      <c r="H685" s="153"/>
      <c r="I685" s="153"/>
      <c r="J685" s="153"/>
      <c r="K685" s="153"/>
      <c r="L685" s="153"/>
      <c r="M685" s="35"/>
      <c r="N685" s="35"/>
      <c r="O685" s="35"/>
      <c r="P685" s="152"/>
      <c r="Q685" s="152"/>
      <c r="R685" s="152"/>
      <c r="S685" s="152"/>
      <c r="T685" s="152"/>
      <c r="U685" s="152"/>
      <c r="V685" s="152"/>
      <c r="W685" s="152"/>
      <c r="X685" s="152"/>
      <c r="Y685" s="152"/>
      <c r="Z685" s="154"/>
      <c r="AA685" s="152"/>
      <c r="AB685" s="154"/>
      <c r="AC685" s="152"/>
      <c r="AD685" s="152"/>
      <c r="AE685" s="152"/>
      <c r="AF685" s="152"/>
      <c r="AG685" s="152"/>
      <c r="AH685" s="152"/>
      <c r="AI685" s="152"/>
      <c r="AJ685" s="152"/>
      <c r="AK685" s="152"/>
      <c r="AL685" s="155"/>
      <c r="AM685" s="155"/>
      <c r="AN685" s="155"/>
      <c r="AO685" s="155"/>
      <c r="AP685" s="155"/>
      <c r="AQ685" s="155"/>
      <c r="AR685" s="155"/>
      <c r="AS685" s="155"/>
      <c r="AT685" s="155"/>
      <c r="AU685" s="155"/>
      <c r="AV685" s="155"/>
      <c r="AW685" s="155"/>
      <c r="AX685" s="155"/>
    </row>
    <row r="686" customFormat="false" ht="15.75" hidden="false" customHeight="true" outlineLevel="0" collapsed="false">
      <c r="A686" s="152"/>
      <c r="B686" s="152"/>
      <c r="C686" s="152"/>
      <c r="D686" s="152"/>
      <c r="E686" s="153"/>
      <c r="F686" s="153"/>
      <c r="G686" s="153"/>
      <c r="H686" s="153"/>
      <c r="I686" s="153"/>
      <c r="J686" s="153"/>
      <c r="K686" s="153"/>
      <c r="L686" s="153"/>
      <c r="M686" s="35"/>
      <c r="N686" s="35"/>
      <c r="O686" s="35"/>
      <c r="P686" s="152"/>
      <c r="Q686" s="152"/>
      <c r="R686" s="152"/>
      <c r="S686" s="152"/>
      <c r="T686" s="152"/>
      <c r="U686" s="152"/>
      <c r="V686" s="152"/>
      <c r="W686" s="152"/>
      <c r="X686" s="152"/>
      <c r="Y686" s="152"/>
      <c r="Z686" s="154"/>
      <c r="AA686" s="152"/>
      <c r="AB686" s="154"/>
      <c r="AC686" s="152"/>
      <c r="AD686" s="152"/>
      <c r="AE686" s="152"/>
      <c r="AF686" s="152"/>
      <c r="AG686" s="152"/>
      <c r="AH686" s="152"/>
      <c r="AI686" s="152"/>
      <c r="AJ686" s="152"/>
      <c r="AK686" s="152"/>
      <c r="AL686" s="155"/>
      <c r="AM686" s="155"/>
      <c r="AN686" s="155"/>
      <c r="AO686" s="155"/>
      <c r="AP686" s="155"/>
      <c r="AQ686" s="155"/>
      <c r="AR686" s="155"/>
      <c r="AS686" s="155"/>
      <c r="AT686" s="155"/>
      <c r="AU686" s="155"/>
      <c r="AV686" s="155"/>
      <c r="AW686" s="155"/>
      <c r="AX686" s="155"/>
    </row>
    <row r="687" customFormat="false" ht="15.75" hidden="false" customHeight="true" outlineLevel="0" collapsed="false">
      <c r="A687" s="152"/>
      <c r="B687" s="152"/>
      <c r="C687" s="152"/>
      <c r="D687" s="152"/>
      <c r="E687" s="153"/>
      <c r="F687" s="153"/>
      <c r="G687" s="153"/>
      <c r="H687" s="153"/>
      <c r="I687" s="153"/>
      <c r="J687" s="153"/>
      <c r="K687" s="153"/>
      <c r="L687" s="153"/>
      <c r="M687" s="35"/>
      <c r="N687" s="35"/>
      <c r="O687" s="35"/>
      <c r="P687" s="152"/>
      <c r="Q687" s="152"/>
      <c r="R687" s="152"/>
      <c r="S687" s="152"/>
      <c r="T687" s="152"/>
      <c r="U687" s="152"/>
      <c r="V687" s="152"/>
      <c r="W687" s="152"/>
      <c r="X687" s="152"/>
      <c r="Y687" s="152"/>
      <c r="Z687" s="154"/>
      <c r="AA687" s="152"/>
      <c r="AB687" s="154"/>
      <c r="AC687" s="152"/>
      <c r="AD687" s="152"/>
      <c r="AE687" s="152"/>
      <c r="AF687" s="152"/>
      <c r="AG687" s="152"/>
      <c r="AH687" s="152"/>
      <c r="AI687" s="152"/>
      <c r="AJ687" s="152"/>
      <c r="AK687" s="152"/>
      <c r="AL687" s="155"/>
      <c r="AM687" s="155"/>
      <c r="AN687" s="155"/>
      <c r="AO687" s="155"/>
      <c r="AP687" s="155"/>
      <c r="AQ687" s="155"/>
      <c r="AR687" s="155"/>
      <c r="AS687" s="155"/>
      <c r="AT687" s="155"/>
      <c r="AU687" s="155"/>
      <c r="AV687" s="155"/>
      <c r="AW687" s="155"/>
      <c r="AX687" s="155"/>
    </row>
    <row r="688" customFormat="false" ht="15.75" hidden="false" customHeight="true" outlineLevel="0" collapsed="false">
      <c r="A688" s="152"/>
      <c r="B688" s="152"/>
      <c r="C688" s="152"/>
      <c r="D688" s="152"/>
      <c r="E688" s="153"/>
      <c r="F688" s="153"/>
      <c r="G688" s="153"/>
      <c r="H688" s="153"/>
      <c r="I688" s="153"/>
      <c r="J688" s="153"/>
      <c r="K688" s="153"/>
      <c r="L688" s="153"/>
      <c r="M688" s="35"/>
      <c r="N688" s="35"/>
      <c r="O688" s="35"/>
      <c r="P688" s="152"/>
      <c r="Q688" s="152"/>
      <c r="R688" s="152"/>
      <c r="S688" s="152"/>
      <c r="T688" s="152"/>
      <c r="U688" s="152"/>
      <c r="V688" s="152"/>
      <c r="W688" s="152"/>
      <c r="X688" s="152"/>
      <c r="Y688" s="152"/>
      <c r="Z688" s="154"/>
      <c r="AA688" s="152"/>
      <c r="AB688" s="154"/>
      <c r="AC688" s="152"/>
      <c r="AD688" s="152"/>
      <c r="AE688" s="152"/>
      <c r="AF688" s="152"/>
      <c r="AG688" s="152"/>
      <c r="AH688" s="152"/>
      <c r="AI688" s="152"/>
      <c r="AJ688" s="152"/>
      <c r="AK688" s="152"/>
      <c r="AL688" s="155"/>
      <c r="AM688" s="155"/>
      <c r="AN688" s="155"/>
      <c r="AO688" s="155"/>
      <c r="AP688" s="155"/>
      <c r="AQ688" s="155"/>
      <c r="AR688" s="155"/>
      <c r="AS688" s="155"/>
      <c r="AT688" s="155"/>
      <c r="AU688" s="155"/>
      <c r="AV688" s="155"/>
      <c r="AW688" s="155"/>
      <c r="AX688" s="155"/>
    </row>
    <row r="689" customFormat="false" ht="15.75" hidden="false" customHeight="true" outlineLevel="0" collapsed="false">
      <c r="A689" s="152"/>
      <c r="B689" s="152"/>
      <c r="C689" s="152"/>
      <c r="D689" s="152"/>
      <c r="E689" s="153"/>
      <c r="F689" s="153"/>
      <c r="G689" s="153"/>
      <c r="H689" s="153"/>
      <c r="I689" s="153"/>
      <c r="J689" s="153"/>
      <c r="K689" s="153"/>
      <c r="L689" s="153"/>
      <c r="M689" s="35"/>
      <c r="N689" s="35"/>
      <c r="O689" s="35"/>
      <c r="P689" s="152"/>
      <c r="Q689" s="152"/>
      <c r="R689" s="152"/>
      <c r="S689" s="152"/>
      <c r="T689" s="152"/>
      <c r="U689" s="152"/>
      <c r="V689" s="152"/>
      <c r="W689" s="152"/>
      <c r="X689" s="152"/>
      <c r="Y689" s="152"/>
      <c r="Z689" s="154"/>
      <c r="AA689" s="152"/>
      <c r="AB689" s="154"/>
      <c r="AC689" s="152"/>
      <c r="AD689" s="152"/>
      <c r="AE689" s="152"/>
      <c r="AF689" s="152"/>
      <c r="AG689" s="152"/>
      <c r="AH689" s="152"/>
      <c r="AI689" s="152"/>
      <c r="AJ689" s="152"/>
      <c r="AK689" s="152"/>
      <c r="AL689" s="155"/>
      <c r="AM689" s="155"/>
      <c r="AN689" s="155"/>
      <c r="AO689" s="155"/>
      <c r="AP689" s="155"/>
      <c r="AQ689" s="155"/>
      <c r="AR689" s="155"/>
      <c r="AS689" s="155"/>
      <c r="AT689" s="155"/>
      <c r="AU689" s="155"/>
      <c r="AV689" s="155"/>
      <c r="AW689" s="155"/>
      <c r="AX689" s="155"/>
    </row>
    <row r="690" customFormat="false" ht="15.75" hidden="false" customHeight="true" outlineLevel="0" collapsed="false">
      <c r="A690" s="152"/>
      <c r="B690" s="152"/>
      <c r="C690" s="152"/>
      <c r="D690" s="152"/>
      <c r="E690" s="153"/>
      <c r="F690" s="153"/>
      <c r="G690" s="153"/>
      <c r="H690" s="153"/>
      <c r="I690" s="153"/>
      <c r="J690" s="153"/>
      <c r="K690" s="153"/>
      <c r="L690" s="153"/>
      <c r="M690" s="35"/>
      <c r="N690" s="35"/>
      <c r="O690" s="35"/>
      <c r="P690" s="152"/>
      <c r="Q690" s="152"/>
      <c r="R690" s="152"/>
      <c r="S690" s="152"/>
      <c r="T690" s="152"/>
      <c r="U690" s="152"/>
      <c r="V690" s="152"/>
      <c r="W690" s="152"/>
      <c r="X690" s="152"/>
      <c r="Y690" s="152"/>
      <c r="Z690" s="154"/>
      <c r="AA690" s="152"/>
      <c r="AB690" s="154"/>
      <c r="AC690" s="152"/>
      <c r="AD690" s="152"/>
      <c r="AE690" s="152"/>
      <c r="AF690" s="152"/>
      <c r="AG690" s="152"/>
      <c r="AH690" s="152"/>
      <c r="AI690" s="152"/>
      <c r="AJ690" s="152"/>
      <c r="AK690" s="152"/>
      <c r="AL690" s="155"/>
      <c r="AM690" s="155"/>
      <c r="AN690" s="155"/>
      <c r="AO690" s="155"/>
      <c r="AP690" s="155"/>
      <c r="AQ690" s="155"/>
      <c r="AR690" s="155"/>
      <c r="AS690" s="155"/>
      <c r="AT690" s="155"/>
      <c r="AU690" s="155"/>
      <c r="AV690" s="155"/>
      <c r="AW690" s="155"/>
      <c r="AX690" s="155"/>
    </row>
    <row r="691" customFormat="false" ht="15.75" hidden="false" customHeight="true" outlineLevel="0" collapsed="false">
      <c r="A691" s="152"/>
      <c r="B691" s="152"/>
      <c r="C691" s="152"/>
      <c r="D691" s="152"/>
      <c r="E691" s="153"/>
      <c r="F691" s="153"/>
      <c r="G691" s="153"/>
      <c r="H691" s="153"/>
      <c r="I691" s="153"/>
      <c r="J691" s="153"/>
      <c r="K691" s="153"/>
      <c r="L691" s="153"/>
      <c r="M691" s="35"/>
      <c r="N691" s="35"/>
      <c r="O691" s="35"/>
      <c r="P691" s="152"/>
      <c r="Q691" s="152"/>
      <c r="R691" s="152"/>
      <c r="S691" s="152"/>
      <c r="T691" s="152"/>
      <c r="U691" s="152"/>
      <c r="V691" s="152"/>
      <c r="W691" s="152"/>
      <c r="X691" s="152"/>
      <c r="Y691" s="152"/>
      <c r="Z691" s="154"/>
      <c r="AA691" s="152"/>
      <c r="AB691" s="154"/>
      <c r="AC691" s="152"/>
      <c r="AD691" s="152"/>
      <c r="AE691" s="152"/>
      <c r="AF691" s="152"/>
      <c r="AG691" s="152"/>
      <c r="AH691" s="152"/>
      <c r="AI691" s="152"/>
      <c r="AJ691" s="152"/>
      <c r="AK691" s="152"/>
      <c r="AL691" s="155"/>
      <c r="AM691" s="155"/>
      <c r="AN691" s="155"/>
      <c r="AO691" s="155"/>
      <c r="AP691" s="155"/>
      <c r="AQ691" s="155"/>
      <c r="AR691" s="155"/>
      <c r="AS691" s="155"/>
      <c r="AT691" s="155"/>
      <c r="AU691" s="155"/>
      <c r="AV691" s="155"/>
      <c r="AW691" s="155"/>
      <c r="AX691" s="155"/>
    </row>
    <row r="692" customFormat="false" ht="15.75" hidden="false" customHeight="true" outlineLevel="0" collapsed="false">
      <c r="A692" s="152"/>
      <c r="B692" s="152"/>
      <c r="C692" s="152"/>
      <c r="D692" s="152"/>
      <c r="E692" s="153"/>
      <c r="F692" s="153"/>
      <c r="G692" s="153"/>
      <c r="H692" s="153"/>
      <c r="I692" s="153"/>
      <c r="J692" s="153"/>
      <c r="K692" s="153"/>
      <c r="L692" s="153"/>
      <c r="M692" s="35"/>
      <c r="N692" s="35"/>
      <c r="O692" s="35"/>
      <c r="P692" s="152"/>
      <c r="Q692" s="152"/>
      <c r="R692" s="152"/>
      <c r="S692" s="152"/>
      <c r="T692" s="152"/>
      <c r="U692" s="152"/>
      <c r="V692" s="152"/>
      <c r="W692" s="152"/>
      <c r="X692" s="152"/>
      <c r="Y692" s="152"/>
      <c r="Z692" s="154"/>
      <c r="AA692" s="152"/>
      <c r="AB692" s="154"/>
      <c r="AC692" s="152"/>
      <c r="AD692" s="152"/>
      <c r="AE692" s="152"/>
      <c r="AF692" s="152"/>
      <c r="AG692" s="152"/>
      <c r="AH692" s="152"/>
      <c r="AI692" s="152"/>
      <c r="AJ692" s="152"/>
      <c r="AK692" s="152"/>
      <c r="AL692" s="155"/>
      <c r="AM692" s="155"/>
      <c r="AN692" s="155"/>
      <c r="AO692" s="155"/>
      <c r="AP692" s="155"/>
      <c r="AQ692" s="155"/>
      <c r="AR692" s="155"/>
      <c r="AS692" s="155"/>
      <c r="AT692" s="155"/>
      <c r="AU692" s="155"/>
      <c r="AV692" s="155"/>
      <c r="AW692" s="155"/>
      <c r="AX692" s="155"/>
    </row>
    <row r="693" customFormat="false" ht="15.75" hidden="false" customHeight="true" outlineLevel="0" collapsed="false">
      <c r="A693" s="152"/>
      <c r="B693" s="152"/>
      <c r="C693" s="152"/>
      <c r="D693" s="152"/>
      <c r="E693" s="153"/>
      <c r="F693" s="153"/>
      <c r="G693" s="153"/>
      <c r="H693" s="153"/>
      <c r="I693" s="153"/>
      <c r="J693" s="153"/>
      <c r="K693" s="153"/>
      <c r="L693" s="153"/>
      <c r="M693" s="35"/>
      <c r="N693" s="35"/>
      <c r="O693" s="35"/>
      <c r="P693" s="152"/>
      <c r="Q693" s="152"/>
      <c r="R693" s="152"/>
      <c r="S693" s="152"/>
      <c r="T693" s="152"/>
      <c r="U693" s="152"/>
      <c r="V693" s="152"/>
      <c r="W693" s="152"/>
      <c r="X693" s="152"/>
      <c r="Y693" s="152"/>
      <c r="Z693" s="154"/>
      <c r="AA693" s="152"/>
      <c r="AB693" s="154"/>
      <c r="AC693" s="152"/>
      <c r="AD693" s="152"/>
      <c r="AE693" s="152"/>
      <c r="AF693" s="152"/>
      <c r="AG693" s="152"/>
      <c r="AH693" s="152"/>
      <c r="AI693" s="152"/>
      <c r="AJ693" s="152"/>
      <c r="AK693" s="152"/>
      <c r="AL693" s="155"/>
      <c r="AM693" s="155"/>
      <c r="AN693" s="155"/>
      <c r="AO693" s="155"/>
      <c r="AP693" s="155"/>
      <c r="AQ693" s="155"/>
      <c r="AR693" s="155"/>
      <c r="AS693" s="155"/>
      <c r="AT693" s="155"/>
      <c r="AU693" s="155"/>
      <c r="AV693" s="155"/>
      <c r="AW693" s="155"/>
      <c r="AX693" s="155"/>
    </row>
    <row r="694" customFormat="false" ht="15.75" hidden="false" customHeight="true" outlineLevel="0" collapsed="false">
      <c r="A694" s="152"/>
      <c r="B694" s="152"/>
      <c r="C694" s="152"/>
      <c r="D694" s="152"/>
      <c r="E694" s="153"/>
      <c r="F694" s="153"/>
      <c r="G694" s="153"/>
      <c r="H694" s="153"/>
      <c r="I694" s="153"/>
      <c r="J694" s="153"/>
      <c r="K694" s="153"/>
      <c r="L694" s="153"/>
      <c r="M694" s="35"/>
      <c r="N694" s="35"/>
      <c r="O694" s="35"/>
      <c r="P694" s="152"/>
      <c r="Q694" s="152"/>
      <c r="R694" s="152"/>
      <c r="S694" s="152"/>
      <c r="T694" s="152"/>
      <c r="U694" s="152"/>
      <c r="V694" s="152"/>
      <c r="W694" s="152"/>
      <c r="X694" s="152"/>
      <c r="Y694" s="152"/>
      <c r="Z694" s="154"/>
      <c r="AA694" s="152"/>
      <c r="AB694" s="154"/>
      <c r="AC694" s="152"/>
      <c r="AD694" s="152"/>
      <c r="AE694" s="152"/>
      <c r="AF694" s="152"/>
      <c r="AG694" s="152"/>
      <c r="AH694" s="152"/>
      <c r="AI694" s="152"/>
      <c r="AJ694" s="152"/>
      <c r="AK694" s="152"/>
      <c r="AL694" s="155"/>
      <c r="AM694" s="155"/>
      <c r="AN694" s="155"/>
      <c r="AO694" s="155"/>
      <c r="AP694" s="155"/>
      <c r="AQ694" s="155"/>
      <c r="AR694" s="155"/>
      <c r="AS694" s="155"/>
      <c r="AT694" s="155"/>
      <c r="AU694" s="155"/>
      <c r="AV694" s="155"/>
      <c r="AW694" s="155"/>
      <c r="AX694" s="155"/>
    </row>
    <row r="695" customFormat="false" ht="15.75" hidden="false" customHeight="true" outlineLevel="0" collapsed="false">
      <c r="A695" s="152"/>
      <c r="B695" s="152"/>
      <c r="C695" s="152"/>
      <c r="D695" s="152"/>
      <c r="E695" s="153"/>
      <c r="F695" s="153"/>
      <c r="G695" s="153"/>
      <c r="H695" s="153"/>
      <c r="I695" s="153"/>
      <c r="J695" s="153"/>
      <c r="K695" s="153"/>
      <c r="L695" s="153"/>
      <c r="M695" s="35"/>
      <c r="N695" s="35"/>
      <c r="O695" s="35"/>
      <c r="P695" s="152"/>
      <c r="Q695" s="152"/>
      <c r="R695" s="152"/>
      <c r="S695" s="152"/>
      <c r="T695" s="152"/>
      <c r="U695" s="152"/>
      <c r="V695" s="152"/>
      <c r="W695" s="152"/>
      <c r="X695" s="152"/>
      <c r="Y695" s="152"/>
      <c r="Z695" s="154"/>
      <c r="AA695" s="152"/>
      <c r="AB695" s="154"/>
      <c r="AC695" s="152"/>
      <c r="AD695" s="152"/>
      <c r="AE695" s="152"/>
      <c r="AF695" s="152"/>
      <c r="AG695" s="152"/>
      <c r="AH695" s="152"/>
      <c r="AI695" s="152"/>
      <c r="AJ695" s="152"/>
      <c r="AK695" s="152"/>
      <c r="AL695" s="155"/>
      <c r="AM695" s="155"/>
      <c r="AN695" s="155"/>
      <c r="AO695" s="155"/>
      <c r="AP695" s="155"/>
      <c r="AQ695" s="155"/>
      <c r="AR695" s="155"/>
      <c r="AS695" s="155"/>
      <c r="AT695" s="155"/>
      <c r="AU695" s="155"/>
      <c r="AV695" s="155"/>
      <c r="AW695" s="155"/>
      <c r="AX695" s="155"/>
    </row>
    <row r="696" customFormat="false" ht="15.75" hidden="false" customHeight="true" outlineLevel="0" collapsed="false">
      <c r="A696" s="152"/>
      <c r="B696" s="152"/>
      <c r="C696" s="152"/>
      <c r="D696" s="152"/>
      <c r="E696" s="153"/>
      <c r="F696" s="153"/>
      <c r="G696" s="153"/>
      <c r="H696" s="153"/>
      <c r="I696" s="153"/>
      <c r="J696" s="153"/>
      <c r="K696" s="153"/>
      <c r="L696" s="153"/>
      <c r="M696" s="35"/>
      <c r="N696" s="35"/>
      <c r="O696" s="35"/>
      <c r="P696" s="152"/>
      <c r="Q696" s="152"/>
      <c r="R696" s="152"/>
      <c r="S696" s="152"/>
      <c r="T696" s="152"/>
      <c r="U696" s="152"/>
      <c r="V696" s="152"/>
      <c r="W696" s="152"/>
      <c r="X696" s="152"/>
      <c r="Y696" s="152"/>
      <c r="Z696" s="154"/>
      <c r="AA696" s="152"/>
      <c r="AB696" s="154"/>
      <c r="AC696" s="152"/>
      <c r="AD696" s="152"/>
      <c r="AE696" s="152"/>
      <c r="AF696" s="152"/>
      <c r="AG696" s="152"/>
      <c r="AH696" s="152"/>
      <c r="AI696" s="152"/>
      <c r="AJ696" s="152"/>
      <c r="AK696" s="152"/>
      <c r="AL696" s="155"/>
      <c r="AM696" s="155"/>
      <c r="AN696" s="155"/>
      <c r="AO696" s="155"/>
      <c r="AP696" s="155"/>
      <c r="AQ696" s="155"/>
      <c r="AR696" s="155"/>
      <c r="AS696" s="155"/>
      <c r="AT696" s="155"/>
      <c r="AU696" s="155"/>
      <c r="AV696" s="155"/>
      <c r="AW696" s="155"/>
      <c r="AX696" s="155"/>
    </row>
    <row r="697" customFormat="false" ht="15.75" hidden="false" customHeight="true" outlineLevel="0" collapsed="false">
      <c r="A697" s="152"/>
      <c r="B697" s="152"/>
      <c r="C697" s="152"/>
      <c r="D697" s="152"/>
      <c r="E697" s="153"/>
      <c r="F697" s="153"/>
      <c r="G697" s="153"/>
      <c r="H697" s="153"/>
      <c r="I697" s="153"/>
      <c r="J697" s="153"/>
      <c r="K697" s="153"/>
      <c r="L697" s="153"/>
      <c r="M697" s="35"/>
      <c r="N697" s="35"/>
      <c r="O697" s="35"/>
      <c r="P697" s="152"/>
      <c r="Q697" s="152"/>
      <c r="R697" s="152"/>
      <c r="S697" s="152"/>
      <c r="T697" s="152"/>
      <c r="U697" s="152"/>
      <c r="V697" s="152"/>
      <c r="W697" s="152"/>
      <c r="X697" s="152"/>
      <c r="Y697" s="152"/>
      <c r="Z697" s="154"/>
      <c r="AA697" s="152"/>
      <c r="AB697" s="154"/>
      <c r="AC697" s="152"/>
      <c r="AD697" s="152"/>
      <c r="AE697" s="152"/>
      <c r="AF697" s="152"/>
      <c r="AG697" s="152"/>
      <c r="AH697" s="152"/>
      <c r="AI697" s="152"/>
      <c r="AJ697" s="152"/>
      <c r="AK697" s="152"/>
      <c r="AL697" s="155"/>
      <c r="AM697" s="155"/>
      <c r="AN697" s="155"/>
      <c r="AO697" s="155"/>
      <c r="AP697" s="155"/>
      <c r="AQ697" s="155"/>
      <c r="AR697" s="155"/>
      <c r="AS697" s="155"/>
      <c r="AT697" s="155"/>
      <c r="AU697" s="155"/>
      <c r="AV697" s="155"/>
      <c r="AW697" s="155"/>
      <c r="AX697" s="155"/>
    </row>
    <row r="698" customFormat="false" ht="15.75" hidden="false" customHeight="true" outlineLevel="0" collapsed="false">
      <c r="A698" s="152"/>
      <c r="B698" s="152"/>
      <c r="C698" s="152"/>
      <c r="D698" s="152"/>
      <c r="E698" s="153"/>
      <c r="F698" s="153"/>
      <c r="G698" s="153"/>
      <c r="H698" s="153"/>
      <c r="I698" s="153"/>
      <c r="J698" s="153"/>
      <c r="K698" s="153"/>
      <c r="L698" s="153"/>
      <c r="M698" s="35"/>
      <c r="N698" s="35"/>
      <c r="O698" s="35"/>
      <c r="P698" s="152"/>
      <c r="Q698" s="152"/>
      <c r="R698" s="152"/>
      <c r="S698" s="152"/>
      <c r="T698" s="152"/>
      <c r="U698" s="152"/>
      <c r="V698" s="152"/>
      <c r="W698" s="152"/>
      <c r="X698" s="152"/>
      <c r="Y698" s="152"/>
      <c r="Z698" s="154"/>
      <c r="AA698" s="152"/>
      <c r="AB698" s="154"/>
      <c r="AC698" s="152"/>
      <c r="AD698" s="152"/>
      <c r="AE698" s="152"/>
      <c r="AF698" s="152"/>
      <c r="AG698" s="152"/>
      <c r="AH698" s="152"/>
      <c r="AI698" s="152"/>
      <c r="AJ698" s="152"/>
      <c r="AK698" s="152"/>
      <c r="AL698" s="155"/>
      <c r="AM698" s="155"/>
      <c r="AN698" s="155"/>
      <c r="AO698" s="155"/>
      <c r="AP698" s="155"/>
      <c r="AQ698" s="155"/>
      <c r="AR698" s="155"/>
      <c r="AS698" s="155"/>
      <c r="AT698" s="155"/>
      <c r="AU698" s="155"/>
      <c r="AV698" s="155"/>
      <c r="AW698" s="155"/>
      <c r="AX698" s="155"/>
    </row>
    <row r="699" customFormat="false" ht="15.75" hidden="false" customHeight="true" outlineLevel="0" collapsed="false">
      <c r="A699" s="152"/>
      <c r="B699" s="152"/>
      <c r="C699" s="152"/>
      <c r="D699" s="152"/>
      <c r="E699" s="153"/>
      <c r="F699" s="153"/>
      <c r="G699" s="153"/>
      <c r="H699" s="153"/>
      <c r="I699" s="153"/>
      <c r="J699" s="153"/>
      <c r="K699" s="153"/>
      <c r="L699" s="153"/>
      <c r="M699" s="35"/>
      <c r="N699" s="35"/>
      <c r="O699" s="35"/>
      <c r="P699" s="152"/>
      <c r="Q699" s="152"/>
      <c r="R699" s="152"/>
      <c r="S699" s="152"/>
      <c r="T699" s="152"/>
      <c r="U699" s="152"/>
      <c r="V699" s="152"/>
      <c r="W699" s="152"/>
      <c r="X699" s="152"/>
      <c r="Y699" s="152"/>
      <c r="Z699" s="154"/>
      <c r="AA699" s="152"/>
      <c r="AB699" s="154"/>
      <c r="AC699" s="152"/>
      <c r="AD699" s="152"/>
      <c r="AE699" s="152"/>
      <c r="AF699" s="152"/>
      <c r="AG699" s="152"/>
      <c r="AH699" s="152"/>
      <c r="AI699" s="152"/>
      <c r="AJ699" s="152"/>
      <c r="AK699" s="152"/>
      <c r="AL699" s="155"/>
      <c r="AM699" s="155"/>
      <c r="AN699" s="155"/>
      <c r="AO699" s="155"/>
      <c r="AP699" s="155"/>
      <c r="AQ699" s="155"/>
      <c r="AR699" s="155"/>
      <c r="AS699" s="155"/>
      <c r="AT699" s="155"/>
      <c r="AU699" s="155"/>
      <c r="AV699" s="155"/>
      <c r="AW699" s="155"/>
      <c r="AX699" s="155"/>
    </row>
    <row r="700" customFormat="false" ht="15.75" hidden="false" customHeight="true" outlineLevel="0" collapsed="false">
      <c r="A700" s="152"/>
      <c r="B700" s="152"/>
      <c r="C700" s="152"/>
      <c r="D700" s="152"/>
      <c r="E700" s="153"/>
      <c r="F700" s="153"/>
      <c r="G700" s="153"/>
      <c r="H700" s="153"/>
      <c r="I700" s="153"/>
      <c r="J700" s="153"/>
      <c r="K700" s="153"/>
      <c r="L700" s="153"/>
      <c r="M700" s="35"/>
      <c r="N700" s="35"/>
      <c r="O700" s="35"/>
      <c r="P700" s="152"/>
      <c r="Q700" s="152"/>
      <c r="R700" s="152"/>
      <c r="S700" s="152"/>
      <c r="T700" s="152"/>
      <c r="U700" s="152"/>
      <c r="V700" s="152"/>
      <c r="W700" s="152"/>
      <c r="X700" s="152"/>
      <c r="Y700" s="152"/>
      <c r="Z700" s="154"/>
      <c r="AA700" s="152"/>
      <c r="AB700" s="154"/>
      <c r="AC700" s="152"/>
      <c r="AD700" s="152"/>
      <c r="AE700" s="152"/>
      <c r="AF700" s="152"/>
      <c r="AG700" s="152"/>
      <c r="AH700" s="152"/>
      <c r="AI700" s="152"/>
      <c r="AJ700" s="152"/>
      <c r="AK700" s="152"/>
      <c r="AL700" s="155"/>
      <c r="AM700" s="155"/>
      <c r="AN700" s="155"/>
      <c r="AO700" s="155"/>
      <c r="AP700" s="155"/>
      <c r="AQ700" s="155"/>
      <c r="AR700" s="155"/>
      <c r="AS700" s="155"/>
      <c r="AT700" s="155"/>
      <c r="AU700" s="155"/>
      <c r="AV700" s="155"/>
      <c r="AW700" s="155"/>
      <c r="AX700" s="155"/>
    </row>
    <row r="701" customFormat="false" ht="15.75" hidden="false" customHeight="true" outlineLevel="0" collapsed="false">
      <c r="A701" s="152"/>
      <c r="B701" s="152"/>
      <c r="C701" s="152"/>
      <c r="D701" s="152"/>
      <c r="E701" s="153"/>
      <c r="F701" s="153"/>
      <c r="G701" s="153"/>
      <c r="H701" s="153"/>
      <c r="I701" s="153"/>
      <c r="J701" s="153"/>
      <c r="K701" s="153"/>
      <c r="L701" s="153"/>
      <c r="M701" s="35"/>
      <c r="N701" s="35"/>
      <c r="O701" s="35"/>
      <c r="P701" s="152"/>
      <c r="Q701" s="152"/>
      <c r="R701" s="152"/>
      <c r="S701" s="152"/>
      <c r="T701" s="152"/>
      <c r="U701" s="152"/>
      <c r="V701" s="152"/>
      <c r="W701" s="152"/>
      <c r="X701" s="152"/>
      <c r="Y701" s="152"/>
      <c r="Z701" s="154"/>
      <c r="AA701" s="152"/>
      <c r="AB701" s="154"/>
      <c r="AC701" s="152"/>
      <c r="AD701" s="152"/>
      <c r="AE701" s="152"/>
      <c r="AF701" s="152"/>
      <c r="AG701" s="152"/>
      <c r="AH701" s="152"/>
      <c r="AI701" s="152"/>
      <c r="AJ701" s="152"/>
      <c r="AK701" s="152"/>
      <c r="AL701" s="155"/>
      <c r="AM701" s="155"/>
      <c r="AN701" s="155"/>
      <c r="AO701" s="155"/>
      <c r="AP701" s="155"/>
      <c r="AQ701" s="155"/>
      <c r="AR701" s="155"/>
      <c r="AS701" s="155"/>
      <c r="AT701" s="155"/>
      <c r="AU701" s="155"/>
      <c r="AV701" s="155"/>
      <c r="AW701" s="155"/>
      <c r="AX701" s="155"/>
    </row>
    <row r="702" customFormat="false" ht="15.75" hidden="false" customHeight="true" outlineLevel="0" collapsed="false">
      <c r="A702" s="152"/>
      <c r="B702" s="152"/>
      <c r="C702" s="152"/>
      <c r="D702" s="152"/>
      <c r="E702" s="153"/>
      <c r="F702" s="153"/>
      <c r="G702" s="153"/>
      <c r="H702" s="153"/>
      <c r="I702" s="153"/>
      <c r="J702" s="153"/>
      <c r="K702" s="153"/>
      <c r="L702" s="153"/>
      <c r="M702" s="35"/>
      <c r="N702" s="35"/>
      <c r="O702" s="35"/>
      <c r="P702" s="152"/>
      <c r="Q702" s="152"/>
      <c r="R702" s="152"/>
      <c r="S702" s="152"/>
      <c r="T702" s="152"/>
      <c r="U702" s="152"/>
      <c r="V702" s="152"/>
      <c r="W702" s="152"/>
      <c r="X702" s="152"/>
      <c r="Y702" s="152"/>
      <c r="Z702" s="154"/>
      <c r="AA702" s="152"/>
      <c r="AB702" s="154"/>
      <c r="AC702" s="152"/>
      <c r="AD702" s="152"/>
      <c r="AE702" s="152"/>
      <c r="AF702" s="152"/>
      <c r="AG702" s="152"/>
      <c r="AH702" s="152"/>
      <c r="AI702" s="152"/>
      <c r="AJ702" s="152"/>
      <c r="AK702" s="152"/>
      <c r="AL702" s="155"/>
      <c r="AM702" s="155"/>
      <c r="AN702" s="155"/>
      <c r="AO702" s="155"/>
      <c r="AP702" s="155"/>
      <c r="AQ702" s="155"/>
      <c r="AR702" s="155"/>
      <c r="AS702" s="155"/>
      <c r="AT702" s="155"/>
      <c r="AU702" s="155"/>
      <c r="AV702" s="155"/>
      <c r="AW702" s="155"/>
      <c r="AX702" s="155"/>
    </row>
    <row r="703" customFormat="false" ht="15.75" hidden="false" customHeight="true" outlineLevel="0" collapsed="false">
      <c r="A703" s="152"/>
      <c r="B703" s="152"/>
      <c r="C703" s="152"/>
      <c r="D703" s="152"/>
      <c r="E703" s="153"/>
      <c r="F703" s="153"/>
      <c r="G703" s="153"/>
      <c r="H703" s="153"/>
      <c r="I703" s="153"/>
      <c r="J703" s="153"/>
      <c r="K703" s="153"/>
      <c r="L703" s="153"/>
      <c r="M703" s="35"/>
      <c r="N703" s="35"/>
      <c r="O703" s="35"/>
      <c r="P703" s="152"/>
      <c r="Q703" s="152"/>
      <c r="R703" s="152"/>
      <c r="S703" s="152"/>
      <c r="T703" s="152"/>
      <c r="U703" s="152"/>
      <c r="V703" s="152"/>
      <c r="W703" s="152"/>
      <c r="X703" s="152"/>
      <c r="Y703" s="152"/>
      <c r="Z703" s="154"/>
      <c r="AA703" s="152"/>
      <c r="AB703" s="154"/>
      <c r="AC703" s="152"/>
      <c r="AD703" s="152"/>
      <c r="AE703" s="152"/>
      <c r="AF703" s="152"/>
      <c r="AG703" s="152"/>
      <c r="AH703" s="152"/>
      <c r="AI703" s="152"/>
      <c r="AJ703" s="152"/>
      <c r="AK703" s="152"/>
      <c r="AL703" s="155"/>
      <c r="AM703" s="155"/>
      <c r="AN703" s="155"/>
      <c r="AO703" s="155"/>
      <c r="AP703" s="155"/>
      <c r="AQ703" s="155"/>
      <c r="AR703" s="155"/>
      <c r="AS703" s="155"/>
      <c r="AT703" s="155"/>
      <c r="AU703" s="155"/>
      <c r="AV703" s="155"/>
      <c r="AW703" s="155"/>
      <c r="AX703" s="155"/>
    </row>
    <row r="704" customFormat="false" ht="15.75" hidden="false" customHeight="true" outlineLevel="0" collapsed="false">
      <c r="A704" s="152"/>
      <c r="B704" s="152"/>
      <c r="C704" s="152"/>
      <c r="D704" s="152"/>
      <c r="E704" s="153"/>
      <c r="F704" s="153"/>
      <c r="G704" s="153"/>
      <c r="H704" s="153"/>
      <c r="I704" s="153"/>
      <c r="J704" s="153"/>
      <c r="K704" s="153"/>
      <c r="L704" s="153"/>
      <c r="M704" s="35"/>
      <c r="N704" s="35"/>
      <c r="O704" s="35"/>
      <c r="P704" s="152"/>
      <c r="Q704" s="152"/>
      <c r="R704" s="152"/>
      <c r="S704" s="152"/>
      <c r="T704" s="152"/>
      <c r="U704" s="152"/>
      <c r="V704" s="152"/>
      <c r="W704" s="152"/>
      <c r="X704" s="152"/>
      <c r="Y704" s="152"/>
      <c r="Z704" s="154"/>
      <c r="AA704" s="152"/>
      <c r="AB704" s="154"/>
      <c r="AC704" s="152"/>
      <c r="AD704" s="152"/>
      <c r="AE704" s="152"/>
      <c r="AF704" s="152"/>
      <c r="AG704" s="152"/>
      <c r="AH704" s="152"/>
      <c r="AI704" s="152"/>
      <c r="AJ704" s="152"/>
      <c r="AK704" s="152"/>
      <c r="AL704" s="155"/>
      <c r="AM704" s="155"/>
      <c r="AN704" s="155"/>
      <c r="AO704" s="155"/>
      <c r="AP704" s="155"/>
      <c r="AQ704" s="155"/>
      <c r="AR704" s="155"/>
      <c r="AS704" s="155"/>
      <c r="AT704" s="155"/>
      <c r="AU704" s="155"/>
      <c r="AV704" s="155"/>
      <c r="AW704" s="155"/>
      <c r="AX704" s="155"/>
    </row>
    <row r="705" customFormat="false" ht="15.75" hidden="false" customHeight="true" outlineLevel="0" collapsed="false">
      <c r="A705" s="152"/>
      <c r="B705" s="152"/>
      <c r="C705" s="152"/>
      <c r="D705" s="152"/>
      <c r="E705" s="153"/>
      <c r="F705" s="153"/>
      <c r="G705" s="153"/>
      <c r="H705" s="153"/>
      <c r="I705" s="153"/>
      <c r="J705" s="153"/>
      <c r="K705" s="153"/>
      <c r="L705" s="153"/>
      <c r="M705" s="35"/>
      <c r="N705" s="35"/>
      <c r="O705" s="35"/>
      <c r="P705" s="152"/>
      <c r="Q705" s="152"/>
      <c r="R705" s="152"/>
      <c r="S705" s="152"/>
      <c r="T705" s="152"/>
      <c r="U705" s="152"/>
      <c r="V705" s="152"/>
      <c r="W705" s="152"/>
      <c r="X705" s="152"/>
      <c r="Y705" s="152"/>
      <c r="Z705" s="154"/>
      <c r="AA705" s="152"/>
      <c r="AB705" s="154"/>
      <c r="AC705" s="152"/>
      <c r="AD705" s="152"/>
      <c r="AE705" s="152"/>
      <c r="AF705" s="152"/>
      <c r="AG705" s="152"/>
      <c r="AH705" s="152"/>
      <c r="AI705" s="152"/>
      <c r="AJ705" s="152"/>
      <c r="AK705" s="152"/>
      <c r="AL705" s="155"/>
      <c r="AM705" s="155"/>
      <c r="AN705" s="155"/>
      <c r="AO705" s="155"/>
      <c r="AP705" s="155"/>
      <c r="AQ705" s="155"/>
      <c r="AR705" s="155"/>
      <c r="AS705" s="155"/>
      <c r="AT705" s="155"/>
      <c r="AU705" s="155"/>
      <c r="AV705" s="155"/>
      <c r="AW705" s="155"/>
      <c r="AX705" s="155"/>
    </row>
    <row r="706" customFormat="false" ht="15.75" hidden="false" customHeight="true" outlineLevel="0" collapsed="false">
      <c r="A706" s="152"/>
      <c r="B706" s="152"/>
      <c r="C706" s="152"/>
      <c r="D706" s="152"/>
      <c r="E706" s="153"/>
      <c r="F706" s="153"/>
      <c r="G706" s="153"/>
      <c r="H706" s="153"/>
      <c r="I706" s="153"/>
      <c r="J706" s="153"/>
      <c r="K706" s="153"/>
      <c r="L706" s="153"/>
      <c r="M706" s="35"/>
      <c r="N706" s="35"/>
      <c r="O706" s="35"/>
      <c r="P706" s="152"/>
      <c r="Q706" s="152"/>
      <c r="R706" s="152"/>
      <c r="S706" s="152"/>
      <c r="T706" s="152"/>
      <c r="U706" s="152"/>
      <c r="V706" s="152"/>
      <c r="W706" s="152"/>
      <c r="X706" s="152"/>
      <c r="Y706" s="152"/>
      <c r="Z706" s="154"/>
      <c r="AA706" s="152"/>
      <c r="AB706" s="154"/>
      <c r="AC706" s="152"/>
      <c r="AD706" s="152"/>
      <c r="AE706" s="152"/>
      <c r="AF706" s="152"/>
      <c r="AG706" s="152"/>
      <c r="AH706" s="152"/>
      <c r="AI706" s="152"/>
      <c r="AJ706" s="152"/>
      <c r="AK706" s="152"/>
      <c r="AL706" s="155"/>
      <c r="AM706" s="155"/>
      <c r="AN706" s="155"/>
      <c r="AO706" s="155"/>
      <c r="AP706" s="155"/>
      <c r="AQ706" s="155"/>
      <c r="AR706" s="155"/>
      <c r="AS706" s="155"/>
      <c r="AT706" s="155"/>
      <c r="AU706" s="155"/>
      <c r="AV706" s="155"/>
      <c r="AW706" s="155"/>
      <c r="AX706" s="155"/>
    </row>
    <row r="707" customFormat="false" ht="15.75" hidden="false" customHeight="true" outlineLevel="0" collapsed="false">
      <c r="A707" s="152"/>
      <c r="B707" s="152"/>
      <c r="C707" s="152"/>
      <c r="D707" s="152"/>
      <c r="E707" s="153"/>
      <c r="F707" s="153"/>
      <c r="G707" s="153"/>
      <c r="H707" s="153"/>
      <c r="I707" s="153"/>
      <c r="J707" s="153"/>
      <c r="K707" s="153"/>
      <c r="L707" s="153"/>
      <c r="M707" s="35"/>
      <c r="N707" s="35"/>
      <c r="O707" s="35"/>
      <c r="P707" s="152"/>
      <c r="Q707" s="152"/>
      <c r="R707" s="152"/>
      <c r="S707" s="152"/>
      <c r="T707" s="152"/>
      <c r="U707" s="152"/>
      <c r="V707" s="152"/>
      <c r="W707" s="152"/>
      <c r="X707" s="152"/>
      <c r="Y707" s="152"/>
      <c r="Z707" s="154"/>
      <c r="AA707" s="152"/>
      <c r="AB707" s="154"/>
      <c r="AC707" s="152"/>
      <c r="AD707" s="152"/>
      <c r="AE707" s="152"/>
      <c r="AF707" s="152"/>
      <c r="AG707" s="152"/>
      <c r="AH707" s="152"/>
      <c r="AI707" s="152"/>
      <c r="AJ707" s="152"/>
      <c r="AK707" s="152"/>
      <c r="AL707" s="155"/>
      <c r="AM707" s="155"/>
      <c r="AN707" s="155"/>
      <c r="AO707" s="155"/>
      <c r="AP707" s="155"/>
      <c r="AQ707" s="155"/>
      <c r="AR707" s="155"/>
      <c r="AS707" s="155"/>
      <c r="AT707" s="155"/>
      <c r="AU707" s="155"/>
      <c r="AV707" s="155"/>
      <c r="AW707" s="155"/>
      <c r="AX707" s="155"/>
    </row>
    <row r="708" customFormat="false" ht="15.75" hidden="false" customHeight="true" outlineLevel="0" collapsed="false">
      <c r="A708" s="152"/>
      <c r="B708" s="152"/>
      <c r="C708" s="152"/>
      <c r="D708" s="152"/>
      <c r="E708" s="153"/>
      <c r="F708" s="153"/>
      <c r="G708" s="153"/>
      <c r="H708" s="153"/>
      <c r="I708" s="153"/>
      <c r="J708" s="153"/>
      <c r="K708" s="153"/>
      <c r="L708" s="153"/>
      <c r="M708" s="35"/>
      <c r="N708" s="35"/>
      <c r="O708" s="35"/>
      <c r="P708" s="152"/>
      <c r="Q708" s="152"/>
      <c r="R708" s="152"/>
      <c r="S708" s="152"/>
      <c r="T708" s="152"/>
      <c r="U708" s="152"/>
      <c r="V708" s="152"/>
      <c r="W708" s="152"/>
      <c r="X708" s="152"/>
      <c r="Y708" s="152"/>
      <c r="Z708" s="154"/>
      <c r="AA708" s="152"/>
      <c r="AB708" s="154"/>
      <c r="AC708" s="152"/>
      <c r="AD708" s="152"/>
      <c r="AE708" s="152"/>
      <c r="AF708" s="152"/>
      <c r="AG708" s="152"/>
      <c r="AH708" s="152"/>
      <c r="AI708" s="152"/>
      <c r="AJ708" s="152"/>
      <c r="AK708" s="152"/>
      <c r="AL708" s="155"/>
      <c r="AM708" s="155"/>
      <c r="AN708" s="155"/>
      <c r="AO708" s="155"/>
      <c r="AP708" s="155"/>
      <c r="AQ708" s="155"/>
      <c r="AR708" s="155"/>
      <c r="AS708" s="155"/>
      <c r="AT708" s="155"/>
      <c r="AU708" s="155"/>
      <c r="AV708" s="155"/>
      <c r="AW708" s="155"/>
      <c r="AX708" s="155"/>
    </row>
    <row r="709" customFormat="false" ht="15.75" hidden="false" customHeight="true" outlineLevel="0" collapsed="false">
      <c r="A709" s="152"/>
      <c r="B709" s="152"/>
      <c r="C709" s="152"/>
      <c r="D709" s="152"/>
      <c r="E709" s="153"/>
      <c r="F709" s="153"/>
      <c r="G709" s="153"/>
      <c r="H709" s="153"/>
      <c r="I709" s="153"/>
      <c r="J709" s="153"/>
      <c r="K709" s="153"/>
      <c r="L709" s="153"/>
      <c r="M709" s="35"/>
      <c r="N709" s="35"/>
      <c r="O709" s="35"/>
      <c r="P709" s="152"/>
      <c r="Q709" s="152"/>
      <c r="R709" s="152"/>
      <c r="S709" s="152"/>
      <c r="T709" s="152"/>
      <c r="U709" s="152"/>
      <c r="V709" s="152"/>
      <c r="W709" s="152"/>
      <c r="X709" s="152"/>
      <c r="Y709" s="152"/>
      <c r="Z709" s="154"/>
      <c r="AA709" s="152"/>
      <c r="AB709" s="154"/>
      <c r="AC709" s="152"/>
      <c r="AD709" s="152"/>
      <c r="AE709" s="152"/>
      <c r="AF709" s="152"/>
      <c r="AG709" s="152"/>
      <c r="AH709" s="152"/>
      <c r="AI709" s="152"/>
      <c r="AJ709" s="152"/>
      <c r="AK709" s="152"/>
      <c r="AL709" s="155"/>
      <c r="AM709" s="155"/>
      <c r="AN709" s="155"/>
      <c r="AO709" s="155"/>
      <c r="AP709" s="155"/>
      <c r="AQ709" s="155"/>
      <c r="AR709" s="155"/>
      <c r="AS709" s="155"/>
      <c r="AT709" s="155"/>
      <c r="AU709" s="155"/>
      <c r="AV709" s="155"/>
      <c r="AW709" s="155"/>
      <c r="AX709" s="155"/>
    </row>
    <row r="710" customFormat="false" ht="15.75" hidden="false" customHeight="true" outlineLevel="0" collapsed="false">
      <c r="A710" s="152"/>
      <c r="B710" s="152"/>
      <c r="C710" s="152"/>
      <c r="D710" s="152"/>
      <c r="E710" s="153"/>
      <c r="F710" s="153"/>
      <c r="G710" s="153"/>
      <c r="H710" s="153"/>
      <c r="I710" s="153"/>
      <c r="J710" s="153"/>
      <c r="K710" s="153"/>
      <c r="L710" s="153"/>
      <c r="M710" s="35"/>
      <c r="N710" s="35"/>
      <c r="O710" s="35"/>
      <c r="P710" s="152"/>
      <c r="Q710" s="152"/>
      <c r="R710" s="152"/>
      <c r="S710" s="152"/>
      <c r="T710" s="152"/>
      <c r="U710" s="152"/>
      <c r="V710" s="152"/>
      <c r="W710" s="152"/>
      <c r="X710" s="152"/>
      <c r="Y710" s="152"/>
      <c r="Z710" s="154"/>
      <c r="AA710" s="152"/>
      <c r="AB710" s="154"/>
      <c r="AC710" s="152"/>
      <c r="AD710" s="152"/>
      <c r="AE710" s="152"/>
      <c r="AF710" s="152"/>
      <c r="AG710" s="152"/>
      <c r="AH710" s="152"/>
      <c r="AI710" s="152"/>
      <c r="AJ710" s="152"/>
      <c r="AK710" s="152"/>
      <c r="AL710" s="155"/>
      <c r="AM710" s="155"/>
      <c r="AN710" s="155"/>
      <c r="AO710" s="155"/>
      <c r="AP710" s="155"/>
      <c r="AQ710" s="155"/>
      <c r="AR710" s="155"/>
      <c r="AS710" s="155"/>
      <c r="AT710" s="155"/>
      <c r="AU710" s="155"/>
      <c r="AV710" s="155"/>
      <c r="AW710" s="155"/>
      <c r="AX710" s="155"/>
    </row>
    <row r="711" customFormat="false" ht="15.75" hidden="false" customHeight="true" outlineLevel="0" collapsed="false">
      <c r="A711" s="152"/>
      <c r="B711" s="152"/>
      <c r="C711" s="152"/>
      <c r="D711" s="152"/>
      <c r="E711" s="153"/>
      <c r="F711" s="153"/>
      <c r="G711" s="153"/>
      <c r="H711" s="153"/>
      <c r="I711" s="153"/>
      <c r="J711" s="153"/>
      <c r="K711" s="153"/>
      <c r="L711" s="153"/>
      <c r="M711" s="35"/>
      <c r="N711" s="35"/>
      <c r="O711" s="35"/>
      <c r="P711" s="152"/>
      <c r="Q711" s="152"/>
      <c r="R711" s="152"/>
      <c r="S711" s="152"/>
      <c r="T711" s="152"/>
      <c r="U711" s="152"/>
      <c r="V711" s="152"/>
      <c r="W711" s="152"/>
      <c r="X711" s="152"/>
      <c r="Y711" s="152"/>
      <c r="Z711" s="154"/>
      <c r="AA711" s="152"/>
      <c r="AB711" s="154"/>
      <c r="AC711" s="152"/>
      <c r="AD711" s="152"/>
      <c r="AE711" s="152"/>
      <c r="AF711" s="152"/>
      <c r="AG711" s="152"/>
      <c r="AH711" s="152"/>
      <c r="AI711" s="152"/>
      <c r="AJ711" s="152"/>
      <c r="AK711" s="152"/>
      <c r="AL711" s="155"/>
      <c r="AM711" s="155"/>
      <c r="AN711" s="155"/>
      <c r="AO711" s="155"/>
      <c r="AP711" s="155"/>
      <c r="AQ711" s="155"/>
      <c r="AR711" s="155"/>
      <c r="AS711" s="155"/>
      <c r="AT711" s="155"/>
      <c r="AU711" s="155"/>
      <c r="AV711" s="155"/>
      <c r="AW711" s="155"/>
      <c r="AX711" s="155"/>
    </row>
    <row r="712" customFormat="false" ht="15.75" hidden="false" customHeight="true" outlineLevel="0" collapsed="false">
      <c r="A712" s="152"/>
      <c r="B712" s="152"/>
      <c r="C712" s="152"/>
      <c r="D712" s="152"/>
      <c r="E712" s="153"/>
      <c r="F712" s="153"/>
      <c r="G712" s="153"/>
      <c r="H712" s="153"/>
      <c r="I712" s="153"/>
      <c r="J712" s="153"/>
      <c r="K712" s="153"/>
      <c r="L712" s="153"/>
      <c r="M712" s="35"/>
      <c r="N712" s="35"/>
      <c r="O712" s="35"/>
      <c r="P712" s="152"/>
      <c r="Q712" s="152"/>
      <c r="R712" s="152"/>
      <c r="S712" s="152"/>
      <c r="T712" s="152"/>
      <c r="U712" s="152"/>
      <c r="V712" s="152"/>
      <c r="W712" s="152"/>
      <c r="X712" s="152"/>
      <c r="Y712" s="152"/>
      <c r="Z712" s="154"/>
      <c r="AA712" s="152"/>
      <c r="AB712" s="154"/>
      <c r="AC712" s="152"/>
      <c r="AD712" s="152"/>
      <c r="AE712" s="152"/>
      <c r="AF712" s="152"/>
      <c r="AG712" s="152"/>
      <c r="AH712" s="152"/>
      <c r="AI712" s="152"/>
      <c r="AJ712" s="152"/>
      <c r="AK712" s="152"/>
      <c r="AL712" s="155"/>
      <c r="AM712" s="155"/>
      <c r="AN712" s="155"/>
      <c r="AO712" s="155"/>
      <c r="AP712" s="155"/>
      <c r="AQ712" s="155"/>
      <c r="AR712" s="155"/>
      <c r="AS712" s="155"/>
      <c r="AT712" s="155"/>
      <c r="AU712" s="155"/>
      <c r="AV712" s="155"/>
      <c r="AW712" s="155"/>
      <c r="AX712" s="155"/>
    </row>
    <row r="713" customFormat="false" ht="15.75" hidden="false" customHeight="true" outlineLevel="0" collapsed="false">
      <c r="A713" s="152"/>
      <c r="B713" s="152"/>
      <c r="C713" s="152"/>
      <c r="D713" s="152"/>
      <c r="E713" s="153"/>
      <c r="F713" s="153"/>
      <c r="G713" s="153"/>
      <c r="H713" s="153"/>
      <c r="I713" s="153"/>
      <c r="J713" s="153"/>
      <c r="K713" s="153"/>
      <c r="L713" s="153"/>
      <c r="M713" s="35"/>
      <c r="N713" s="35"/>
      <c r="O713" s="35"/>
      <c r="P713" s="152"/>
      <c r="Q713" s="152"/>
      <c r="R713" s="152"/>
      <c r="S713" s="152"/>
      <c r="T713" s="152"/>
      <c r="U713" s="152"/>
      <c r="V713" s="152"/>
      <c r="W713" s="152"/>
      <c r="X713" s="152"/>
      <c r="Y713" s="152"/>
      <c r="Z713" s="154"/>
      <c r="AA713" s="152"/>
      <c r="AB713" s="154"/>
      <c r="AC713" s="152"/>
      <c r="AD713" s="152"/>
      <c r="AE713" s="152"/>
      <c r="AF713" s="152"/>
      <c r="AG713" s="152"/>
      <c r="AH713" s="152"/>
      <c r="AI713" s="152"/>
      <c r="AJ713" s="152"/>
      <c r="AK713" s="152"/>
      <c r="AL713" s="155"/>
      <c r="AM713" s="155"/>
      <c r="AN713" s="155"/>
      <c r="AO713" s="155"/>
      <c r="AP713" s="155"/>
      <c r="AQ713" s="155"/>
      <c r="AR713" s="155"/>
      <c r="AS713" s="155"/>
      <c r="AT713" s="155"/>
      <c r="AU713" s="155"/>
      <c r="AV713" s="155"/>
      <c r="AW713" s="155"/>
      <c r="AX713" s="155"/>
    </row>
    <row r="714" customFormat="false" ht="15.75" hidden="false" customHeight="true" outlineLevel="0" collapsed="false">
      <c r="A714" s="152"/>
      <c r="B714" s="152"/>
      <c r="C714" s="152"/>
      <c r="D714" s="152"/>
      <c r="E714" s="153"/>
      <c r="F714" s="153"/>
      <c r="G714" s="153"/>
      <c r="H714" s="153"/>
      <c r="I714" s="153"/>
      <c r="J714" s="153"/>
      <c r="K714" s="153"/>
      <c r="L714" s="153"/>
      <c r="M714" s="35"/>
      <c r="N714" s="35"/>
      <c r="O714" s="35"/>
      <c r="P714" s="152"/>
      <c r="Q714" s="152"/>
      <c r="R714" s="152"/>
      <c r="S714" s="152"/>
      <c r="T714" s="152"/>
      <c r="U714" s="152"/>
      <c r="V714" s="152"/>
      <c r="W714" s="152"/>
      <c r="X714" s="152"/>
      <c r="Y714" s="152"/>
      <c r="Z714" s="154"/>
      <c r="AA714" s="152"/>
      <c r="AB714" s="154"/>
      <c r="AC714" s="152"/>
      <c r="AD714" s="152"/>
      <c r="AE714" s="152"/>
      <c r="AF714" s="152"/>
      <c r="AG714" s="152"/>
      <c r="AH714" s="152"/>
      <c r="AI714" s="152"/>
      <c r="AJ714" s="152"/>
      <c r="AK714" s="152"/>
      <c r="AL714" s="155"/>
      <c r="AM714" s="155"/>
      <c r="AN714" s="155"/>
      <c r="AO714" s="155"/>
      <c r="AP714" s="155"/>
      <c r="AQ714" s="155"/>
      <c r="AR714" s="155"/>
      <c r="AS714" s="155"/>
      <c r="AT714" s="155"/>
      <c r="AU714" s="155"/>
      <c r="AV714" s="155"/>
      <c r="AW714" s="155"/>
      <c r="AX714" s="155"/>
    </row>
    <row r="715" customFormat="false" ht="15.75" hidden="false" customHeight="true" outlineLevel="0" collapsed="false">
      <c r="A715" s="152"/>
      <c r="B715" s="152"/>
      <c r="C715" s="152"/>
      <c r="D715" s="152"/>
      <c r="E715" s="153"/>
      <c r="F715" s="153"/>
      <c r="G715" s="153"/>
      <c r="H715" s="153"/>
      <c r="I715" s="153"/>
      <c r="J715" s="153"/>
      <c r="K715" s="153"/>
      <c r="L715" s="153"/>
      <c r="M715" s="35"/>
      <c r="N715" s="35"/>
      <c r="O715" s="35"/>
      <c r="P715" s="152"/>
      <c r="Q715" s="152"/>
      <c r="R715" s="152"/>
      <c r="S715" s="152"/>
      <c r="T715" s="152"/>
      <c r="U715" s="152"/>
      <c r="V715" s="152"/>
      <c r="W715" s="152"/>
      <c r="X715" s="152"/>
      <c r="Y715" s="152"/>
      <c r="Z715" s="154"/>
      <c r="AA715" s="152"/>
      <c r="AB715" s="154"/>
      <c r="AC715" s="152"/>
      <c r="AD715" s="152"/>
      <c r="AE715" s="152"/>
      <c r="AF715" s="152"/>
      <c r="AG715" s="152"/>
      <c r="AH715" s="152"/>
      <c r="AI715" s="152"/>
      <c r="AJ715" s="152"/>
      <c r="AK715" s="152"/>
      <c r="AL715" s="155"/>
      <c r="AM715" s="155"/>
      <c r="AN715" s="155"/>
      <c r="AO715" s="155"/>
      <c r="AP715" s="155"/>
      <c r="AQ715" s="155"/>
      <c r="AR715" s="155"/>
      <c r="AS715" s="155"/>
      <c r="AT715" s="155"/>
      <c r="AU715" s="155"/>
      <c r="AV715" s="155"/>
      <c r="AW715" s="155"/>
      <c r="AX715" s="155"/>
    </row>
    <row r="716" customFormat="false" ht="15.75" hidden="false" customHeight="true" outlineLevel="0" collapsed="false">
      <c r="A716" s="152"/>
      <c r="B716" s="152"/>
      <c r="C716" s="152"/>
      <c r="D716" s="152"/>
      <c r="E716" s="153"/>
      <c r="F716" s="153"/>
      <c r="G716" s="153"/>
      <c r="H716" s="153"/>
      <c r="I716" s="153"/>
      <c r="J716" s="153"/>
      <c r="K716" s="153"/>
      <c r="L716" s="153"/>
      <c r="M716" s="35"/>
      <c r="N716" s="35"/>
      <c r="O716" s="35"/>
      <c r="P716" s="152"/>
      <c r="Q716" s="152"/>
      <c r="R716" s="152"/>
      <c r="S716" s="152"/>
      <c r="T716" s="152"/>
      <c r="U716" s="152"/>
      <c r="V716" s="152"/>
      <c r="W716" s="152"/>
      <c r="X716" s="152"/>
      <c r="Y716" s="152"/>
      <c r="Z716" s="154"/>
      <c r="AA716" s="152"/>
      <c r="AB716" s="154"/>
      <c r="AC716" s="152"/>
      <c r="AD716" s="152"/>
      <c r="AE716" s="152"/>
      <c r="AF716" s="152"/>
      <c r="AG716" s="152"/>
      <c r="AH716" s="152"/>
      <c r="AI716" s="152"/>
      <c r="AJ716" s="152"/>
      <c r="AK716" s="152"/>
      <c r="AL716" s="155"/>
      <c r="AM716" s="155"/>
      <c r="AN716" s="155"/>
      <c r="AO716" s="155"/>
      <c r="AP716" s="155"/>
      <c r="AQ716" s="155"/>
      <c r="AR716" s="155"/>
      <c r="AS716" s="155"/>
      <c r="AT716" s="155"/>
      <c r="AU716" s="155"/>
      <c r="AV716" s="155"/>
      <c r="AW716" s="155"/>
      <c r="AX716" s="155"/>
    </row>
    <row r="717" customFormat="false" ht="15.75" hidden="false" customHeight="true" outlineLevel="0" collapsed="false">
      <c r="A717" s="152"/>
      <c r="B717" s="152"/>
      <c r="C717" s="152"/>
      <c r="D717" s="152"/>
      <c r="E717" s="153"/>
      <c r="F717" s="153"/>
      <c r="G717" s="153"/>
      <c r="H717" s="153"/>
      <c r="I717" s="153"/>
      <c r="J717" s="153"/>
      <c r="K717" s="153"/>
      <c r="L717" s="153"/>
      <c r="M717" s="35"/>
      <c r="N717" s="35"/>
      <c r="O717" s="35"/>
      <c r="P717" s="152"/>
      <c r="Q717" s="152"/>
      <c r="R717" s="152"/>
      <c r="S717" s="152"/>
      <c r="T717" s="152"/>
      <c r="U717" s="152"/>
      <c r="V717" s="152"/>
      <c r="W717" s="152"/>
      <c r="X717" s="152"/>
      <c r="Y717" s="152"/>
      <c r="Z717" s="154"/>
      <c r="AA717" s="152"/>
      <c r="AB717" s="154"/>
      <c r="AC717" s="152"/>
      <c r="AD717" s="152"/>
      <c r="AE717" s="152"/>
      <c r="AF717" s="152"/>
      <c r="AG717" s="152"/>
      <c r="AH717" s="152"/>
      <c r="AI717" s="152"/>
      <c r="AJ717" s="152"/>
      <c r="AK717" s="152"/>
      <c r="AL717" s="155"/>
      <c r="AM717" s="155"/>
      <c r="AN717" s="155"/>
      <c r="AO717" s="155"/>
      <c r="AP717" s="155"/>
      <c r="AQ717" s="155"/>
      <c r="AR717" s="155"/>
      <c r="AS717" s="155"/>
      <c r="AT717" s="155"/>
      <c r="AU717" s="155"/>
      <c r="AV717" s="155"/>
      <c r="AW717" s="155"/>
      <c r="AX717" s="155"/>
    </row>
    <row r="718" customFormat="false" ht="15.75" hidden="false" customHeight="true" outlineLevel="0" collapsed="false">
      <c r="A718" s="152"/>
      <c r="B718" s="152"/>
      <c r="C718" s="152"/>
      <c r="D718" s="152"/>
      <c r="E718" s="153"/>
      <c r="F718" s="153"/>
      <c r="G718" s="153"/>
      <c r="H718" s="153"/>
      <c r="I718" s="153"/>
      <c r="J718" s="153"/>
      <c r="K718" s="153"/>
      <c r="L718" s="153"/>
      <c r="M718" s="35"/>
      <c r="N718" s="35"/>
      <c r="O718" s="35"/>
      <c r="P718" s="152"/>
      <c r="Q718" s="152"/>
      <c r="R718" s="152"/>
      <c r="S718" s="152"/>
      <c r="T718" s="152"/>
      <c r="U718" s="152"/>
      <c r="V718" s="152"/>
      <c r="W718" s="152"/>
      <c r="X718" s="152"/>
      <c r="Y718" s="152"/>
      <c r="Z718" s="154"/>
      <c r="AA718" s="152"/>
      <c r="AB718" s="154"/>
      <c r="AC718" s="152"/>
      <c r="AD718" s="152"/>
      <c r="AE718" s="152"/>
      <c r="AF718" s="152"/>
      <c r="AG718" s="152"/>
      <c r="AH718" s="152"/>
      <c r="AI718" s="152"/>
      <c r="AJ718" s="152"/>
      <c r="AK718" s="152"/>
      <c r="AL718" s="155"/>
      <c r="AM718" s="155"/>
      <c r="AN718" s="155"/>
      <c r="AO718" s="155"/>
      <c r="AP718" s="155"/>
      <c r="AQ718" s="155"/>
      <c r="AR718" s="155"/>
      <c r="AS718" s="155"/>
      <c r="AT718" s="155"/>
      <c r="AU718" s="155"/>
      <c r="AV718" s="155"/>
      <c r="AW718" s="155"/>
      <c r="AX718" s="155"/>
    </row>
    <row r="719" customFormat="false" ht="15.75" hidden="false" customHeight="true" outlineLevel="0" collapsed="false">
      <c r="A719" s="152"/>
      <c r="B719" s="152"/>
      <c r="C719" s="152"/>
      <c r="D719" s="152"/>
      <c r="E719" s="153"/>
      <c r="F719" s="153"/>
      <c r="G719" s="153"/>
      <c r="H719" s="153"/>
      <c r="I719" s="153"/>
      <c r="J719" s="153"/>
      <c r="K719" s="153"/>
      <c r="L719" s="153"/>
      <c r="M719" s="35"/>
      <c r="N719" s="35"/>
      <c r="O719" s="35"/>
      <c r="P719" s="152"/>
      <c r="Q719" s="152"/>
      <c r="R719" s="152"/>
      <c r="S719" s="152"/>
      <c r="T719" s="152"/>
      <c r="U719" s="152"/>
      <c r="V719" s="152"/>
      <c r="W719" s="152"/>
      <c r="X719" s="152"/>
      <c r="Y719" s="152"/>
      <c r="Z719" s="154"/>
      <c r="AA719" s="152"/>
      <c r="AB719" s="154"/>
      <c r="AC719" s="152"/>
      <c r="AD719" s="152"/>
      <c r="AE719" s="152"/>
      <c r="AF719" s="152"/>
      <c r="AG719" s="152"/>
      <c r="AH719" s="152"/>
      <c r="AI719" s="152"/>
      <c r="AJ719" s="152"/>
      <c r="AK719" s="152"/>
      <c r="AL719" s="155"/>
      <c r="AM719" s="155"/>
      <c r="AN719" s="155"/>
      <c r="AO719" s="155"/>
      <c r="AP719" s="155"/>
      <c r="AQ719" s="155"/>
      <c r="AR719" s="155"/>
      <c r="AS719" s="155"/>
      <c r="AT719" s="155"/>
      <c r="AU719" s="155"/>
      <c r="AV719" s="155"/>
      <c r="AW719" s="155"/>
      <c r="AX719" s="155"/>
    </row>
    <row r="720" customFormat="false" ht="15.75" hidden="false" customHeight="true" outlineLevel="0" collapsed="false">
      <c r="A720" s="152"/>
      <c r="B720" s="152"/>
      <c r="C720" s="152"/>
      <c r="D720" s="152"/>
      <c r="E720" s="153"/>
      <c r="F720" s="153"/>
      <c r="G720" s="153"/>
      <c r="H720" s="153"/>
      <c r="I720" s="153"/>
      <c r="J720" s="153"/>
      <c r="K720" s="153"/>
      <c r="L720" s="153"/>
      <c r="M720" s="35"/>
      <c r="N720" s="35"/>
      <c r="O720" s="35"/>
      <c r="P720" s="152"/>
      <c r="Q720" s="152"/>
      <c r="R720" s="152"/>
      <c r="S720" s="152"/>
      <c r="T720" s="152"/>
      <c r="U720" s="152"/>
      <c r="V720" s="152"/>
      <c r="W720" s="152"/>
      <c r="X720" s="152"/>
      <c r="Y720" s="152"/>
      <c r="Z720" s="154"/>
      <c r="AA720" s="152"/>
      <c r="AB720" s="154"/>
      <c r="AC720" s="152"/>
      <c r="AD720" s="152"/>
      <c r="AE720" s="152"/>
      <c r="AF720" s="152"/>
      <c r="AG720" s="152"/>
      <c r="AH720" s="152"/>
      <c r="AI720" s="152"/>
      <c r="AJ720" s="152"/>
      <c r="AK720" s="152"/>
      <c r="AL720" s="155"/>
      <c r="AM720" s="155"/>
      <c r="AN720" s="155"/>
      <c r="AO720" s="155"/>
      <c r="AP720" s="155"/>
      <c r="AQ720" s="155"/>
      <c r="AR720" s="155"/>
      <c r="AS720" s="155"/>
      <c r="AT720" s="155"/>
      <c r="AU720" s="155"/>
      <c r="AV720" s="155"/>
      <c r="AW720" s="155"/>
      <c r="AX720" s="155"/>
    </row>
    <row r="721" customFormat="false" ht="15.75" hidden="false" customHeight="true" outlineLevel="0" collapsed="false">
      <c r="A721" s="152"/>
      <c r="B721" s="152"/>
      <c r="C721" s="152"/>
      <c r="D721" s="152"/>
      <c r="E721" s="153"/>
      <c r="F721" s="153"/>
      <c r="G721" s="153"/>
      <c r="H721" s="153"/>
      <c r="I721" s="153"/>
      <c r="J721" s="153"/>
      <c r="K721" s="153"/>
      <c r="L721" s="153"/>
      <c r="M721" s="35"/>
      <c r="N721" s="35"/>
      <c r="O721" s="35"/>
      <c r="P721" s="152"/>
      <c r="Q721" s="152"/>
      <c r="R721" s="152"/>
      <c r="S721" s="152"/>
      <c r="T721" s="152"/>
      <c r="U721" s="152"/>
      <c r="V721" s="152"/>
      <c r="W721" s="152"/>
      <c r="X721" s="152"/>
      <c r="Y721" s="152"/>
      <c r="Z721" s="154"/>
      <c r="AA721" s="152"/>
      <c r="AB721" s="154"/>
      <c r="AC721" s="152"/>
      <c r="AD721" s="152"/>
      <c r="AE721" s="152"/>
      <c r="AF721" s="152"/>
      <c r="AG721" s="152"/>
      <c r="AH721" s="152"/>
      <c r="AI721" s="152"/>
      <c r="AJ721" s="152"/>
      <c r="AK721" s="152"/>
      <c r="AL721" s="155"/>
      <c r="AM721" s="155"/>
      <c r="AN721" s="155"/>
      <c r="AO721" s="155"/>
      <c r="AP721" s="155"/>
      <c r="AQ721" s="155"/>
      <c r="AR721" s="155"/>
      <c r="AS721" s="155"/>
      <c r="AT721" s="155"/>
      <c r="AU721" s="155"/>
      <c r="AV721" s="155"/>
      <c r="AW721" s="155"/>
      <c r="AX721" s="155"/>
    </row>
    <row r="722" customFormat="false" ht="15.75" hidden="false" customHeight="true" outlineLevel="0" collapsed="false">
      <c r="A722" s="152"/>
      <c r="B722" s="152"/>
      <c r="C722" s="152"/>
      <c r="D722" s="152"/>
      <c r="E722" s="153"/>
      <c r="F722" s="153"/>
      <c r="G722" s="153"/>
      <c r="H722" s="153"/>
      <c r="I722" s="153"/>
      <c r="J722" s="153"/>
      <c r="K722" s="153"/>
      <c r="L722" s="153"/>
      <c r="M722" s="35"/>
      <c r="N722" s="35"/>
      <c r="O722" s="35"/>
      <c r="P722" s="152"/>
      <c r="Q722" s="152"/>
      <c r="R722" s="152"/>
      <c r="S722" s="152"/>
      <c r="T722" s="152"/>
      <c r="U722" s="152"/>
      <c r="V722" s="152"/>
      <c r="W722" s="152"/>
      <c r="X722" s="152"/>
      <c r="Y722" s="152"/>
      <c r="Z722" s="154"/>
      <c r="AA722" s="152"/>
      <c r="AB722" s="154"/>
      <c r="AC722" s="152"/>
      <c r="AD722" s="152"/>
      <c r="AE722" s="152"/>
      <c r="AF722" s="152"/>
      <c r="AG722" s="152"/>
      <c r="AH722" s="152"/>
      <c r="AI722" s="152"/>
      <c r="AJ722" s="152"/>
      <c r="AK722" s="152"/>
      <c r="AL722" s="155"/>
      <c r="AM722" s="155"/>
      <c r="AN722" s="155"/>
      <c r="AO722" s="155"/>
      <c r="AP722" s="155"/>
      <c r="AQ722" s="155"/>
      <c r="AR722" s="155"/>
      <c r="AS722" s="155"/>
      <c r="AT722" s="155"/>
      <c r="AU722" s="155"/>
      <c r="AV722" s="155"/>
      <c r="AW722" s="155"/>
      <c r="AX722" s="155"/>
    </row>
    <row r="723" customFormat="false" ht="15.75" hidden="false" customHeight="true" outlineLevel="0" collapsed="false">
      <c r="A723" s="152"/>
      <c r="B723" s="152"/>
      <c r="C723" s="152"/>
      <c r="D723" s="152"/>
      <c r="E723" s="153"/>
      <c r="F723" s="153"/>
      <c r="G723" s="153"/>
      <c r="H723" s="153"/>
      <c r="I723" s="153"/>
      <c r="J723" s="153"/>
      <c r="K723" s="153"/>
      <c r="L723" s="153"/>
      <c r="M723" s="35"/>
      <c r="N723" s="35"/>
      <c r="O723" s="35"/>
      <c r="P723" s="152"/>
      <c r="Q723" s="152"/>
      <c r="R723" s="152"/>
      <c r="S723" s="152"/>
      <c r="T723" s="152"/>
      <c r="U723" s="152"/>
      <c r="V723" s="152"/>
      <c r="W723" s="152"/>
      <c r="X723" s="152"/>
      <c r="Y723" s="152"/>
      <c r="Z723" s="154"/>
      <c r="AA723" s="152"/>
      <c r="AB723" s="154"/>
      <c r="AC723" s="152"/>
      <c r="AD723" s="152"/>
      <c r="AE723" s="152"/>
      <c r="AF723" s="152"/>
      <c r="AG723" s="152"/>
      <c r="AH723" s="152"/>
      <c r="AI723" s="152"/>
      <c r="AJ723" s="152"/>
      <c r="AK723" s="152"/>
      <c r="AL723" s="155"/>
      <c r="AM723" s="155"/>
      <c r="AN723" s="155"/>
      <c r="AO723" s="155"/>
      <c r="AP723" s="155"/>
      <c r="AQ723" s="155"/>
      <c r="AR723" s="155"/>
      <c r="AS723" s="155"/>
      <c r="AT723" s="155"/>
      <c r="AU723" s="155"/>
      <c r="AV723" s="155"/>
      <c r="AW723" s="155"/>
      <c r="AX723" s="155"/>
    </row>
    <row r="724" customFormat="false" ht="15.75" hidden="false" customHeight="true" outlineLevel="0" collapsed="false">
      <c r="A724" s="152"/>
      <c r="B724" s="152"/>
      <c r="C724" s="152"/>
      <c r="D724" s="152"/>
      <c r="E724" s="153"/>
      <c r="F724" s="153"/>
      <c r="G724" s="153"/>
      <c r="H724" s="153"/>
      <c r="I724" s="153"/>
      <c r="J724" s="153"/>
      <c r="K724" s="153"/>
      <c r="L724" s="153"/>
      <c r="M724" s="35"/>
      <c r="N724" s="35"/>
      <c r="O724" s="35"/>
      <c r="P724" s="152"/>
      <c r="Q724" s="152"/>
      <c r="R724" s="152"/>
      <c r="S724" s="152"/>
      <c r="T724" s="152"/>
      <c r="U724" s="152"/>
      <c r="V724" s="152"/>
      <c r="W724" s="152"/>
      <c r="X724" s="152"/>
      <c r="Y724" s="152"/>
      <c r="Z724" s="154"/>
      <c r="AA724" s="152"/>
      <c r="AB724" s="154"/>
      <c r="AC724" s="152"/>
      <c r="AD724" s="152"/>
      <c r="AE724" s="152"/>
      <c r="AF724" s="152"/>
      <c r="AG724" s="152"/>
      <c r="AH724" s="152"/>
      <c r="AI724" s="152"/>
      <c r="AJ724" s="152"/>
      <c r="AK724" s="152"/>
      <c r="AL724" s="155"/>
      <c r="AM724" s="155"/>
      <c r="AN724" s="155"/>
      <c r="AO724" s="155"/>
      <c r="AP724" s="155"/>
      <c r="AQ724" s="155"/>
      <c r="AR724" s="155"/>
      <c r="AS724" s="155"/>
      <c r="AT724" s="155"/>
      <c r="AU724" s="155"/>
      <c r="AV724" s="155"/>
      <c r="AW724" s="155"/>
      <c r="AX724" s="155"/>
    </row>
    <row r="725" customFormat="false" ht="15.75" hidden="false" customHeight="true" outlineLevel="0" collapsed="false">
      <c r="A725" s="152"/>
      <c r="B725" s="152"/>
      <c r="C725" s="152"/>
      <c r="D725" s="152"/>
      <c r="E725" s="153"/>
      <c r="F725" s="153"/>
      <c r="G725" s="153"/>
      <c r="H725" s="153"/>
      <c r="I725" s="153"/>
      <c r="J725" s="153"/>
      <c r="K725" s="153"/>
      <c r="L725" s="153"/>
      <c r="M725" s="35"/>
      <c r="N725" s="35"/>
      <c r="O725" s="35"/>
      <c r="P725" s="152"/>
      <c r="Q725" s="152"/>
      <c r="R725" s="152"/>
      <c r="S725" s="152"/>
      <c r="T725" s="152"/>
      <c r="U725" s="152"/>
      <c r="V725" s="152"/>
      <c r="W725" s="152"/>
      <c r="X725" s="152"/>
      <c r="Y725" s="152"/>
      <c r="Z725" s="154"/>
      <c r="AA725" s="152"/>
      <c r="AB725" s="154"/>
      <c r="AC725" s="152"/>
      <c r="AD725" s="152"/>
      <c r="AE725" s="152"/>
      <c r="AF725" s="152"/>
      <c r="AG725" s="152"/>
      <c r="AH725" s="152"/>
      <c r="AI725" s="152"/>
      <c r="AJ725" s="152"/>
      <c r="AK725" s="152"/>
      <c r="AL725" s="155"/>
      <c r="AM725" s="155"/>
      <c r="AN725" s="155"/>
      <c r="AO725" s="155"/>
      <c r="AP725" s="155"/>
      <c r="AQ725" s="155"/>
      <c r="AR725" s="155"/>
      <c r="AS725" s="155"/>
      <c r="AT725" s="155"/>
      <c r="AU725" s="155"/>
      <c r="AV725" s="155"/>
      <c r="AW725" s="155"/>
      <c r="AX725" s="155"/>
    </row>
    <row r="726" customFormat="false" ht="15.75" hidden="false" customHeight="true" outlineLevel="0" collapsed="false">
      <c r="A726" s="152"/>
      <c r="B726" s="152"/>
      <c r="C726" s="152"/>
      <c r="D726" s="152"/>
      <c r="E726" s="153"/>
      <c r="F726" s="153"/>
      <c r="G726" s="153"/>
      <c r="H726" s="153"/>
      <c r="I726" s="153"/>
      <c r="J726" s="153"/>
      <c r="K726" s="153"/>
      <c r="L726" s="153"/>
      <c r="M726" s="35"/>
      <c r="N726" s="35"/>
      <c r="O726" s="35"/>
      <c r="P726" s="152"/>
      <c r="Q726" s="152"/>
      <c r="R726" s="152"/>
      <c r="S726" s="152"/>
      <c r="T726" s="152"/>
      <c r="U726" s="152"/>
      <c r="V726" s="152"/>
      <c r="W726" s="152"/>
      <c r="X726" s="152"/>
      <c r="Y726" s="152"/>
      <c r="Z726" s="154"/>
      <c r="AA726" s="152"/>
      <c r="AB726" s="154"/>
      <c r="AC726" s="152"/>
      <c r="AD726" s="152"/>
      <c r="AE726" s="152"/>
      <c r="AF726" s="152"/>
      <c r="AG726" s="152"/>
      <c r="AH726" s="152"/>
      <c r="AI726" s="152"/>
      <c r="AJ726" s="152"/>
      <c r="AK726" s="152"/>
      <c r="AL726" s="155"/>
      <c r="AM726" s="155"/>
      <c r="AN726" s="155"/>
      <c r="AO726" s="155"/>
      <c r="AP726" s="155"/>
      <c r="AQ726" s="155"/>
      <c r="AR726" s="155"/>
      <c r="AS726" s="155"/>
      <c r="AT726" s="155"/>
      <c r="AU726" s="155"/>
      <c r="AV726" s="155"/>
      <c r="AW726" s="155"/>
      <c r="AX726" s="155"/>
    </row>
    <row r="727" customFormat="false" ht="15.75" hidden="false" customHeight="true" outlineLevel="0" collapsed="false">
      <c r="A727" s="152"/>
      <c r="B727" s="152"/>
      <c r="C727" s="152"/>
      <c r="D727" s="152"/>
      <c r="E727" s="153"/>
      <c r="F727" s="153"/>
      <c r="G727" s="153"/>
      <c r="H727" s="153"/>
      <c r="I727" s="153"/>
      <c r="J727" s="153"/>
      <c r="K727" s="153"/>
      <c r="L727" s="153"/>
      <c r="M727" s="35"/>
      <c r="N727" s="35"/>
      <c r="O727" s="35"/>
      <c r="P727" s="152"/>
      <c r="Q727" s="152"/>
      <c r="R727" s="152"/>
      <c r="S727" s="152"/>
      <c r="T727" s="152"/>
      <c r="U727" s="152"/>
      <c r="V727" s="152"/>
      <c r="W727" s="152"/>
      <c r="X727" s="152"/>
      <c r="Y727" s="152"/>
      <c r="Z727" s="154"/>
      <c r="AA727" s="152"/>
      <c r="AB727" s="154"/>
      <c r="AC727" s="152"/>
      <c r="AD727" s="152"/>
      <c r="AE727" s="152"/>
      <c r="AF727" s="152"/>
      <c r="AG727" s="152"/>
      <c r="AH727" s="152"/>
      <c r="AI727" s="152"/>
      <c r="AJ727" s="152"/>
      <c r="AK727" s="152"/>
      <c r="AL727" s="155"/>
      <c r="AM727" s="155"/>
      <c r="AN727" s="155"/>
      <c r="AO727" s="155"/>
      <c r="AP727" s="155"/>
      <c r="AQ727" s="155"/>
      <c r="AR727" s="155"/>
      <c r="AS727" s="155"/>
      <c r="AT727" s="155"/>
      <c r="AU727" s="155"/>
      <c r="AV727" s="155"/>
      <c r="AW727" s="155"/>
      <c r="AX727" s="155"/>
    </row>
    <row r="728" customFormat="false" ht="15.75" hidden="false" customHeight="true" outlineLevel="0" collapsed="false">
      <c r="A728" s="152"/>
      <c r="B728" s="152"/>
      <c r="C728" s="152"/>
      <c r="D728" s="152"/>
      <c r="E728" s="153"/>
      <c r="F728" s="153"/>
      <c r="G728" s="153"/>
      <c r="H728" s="153"/>
      <c r="I728" s="153"/>
      <c r="J728" s="153"/>
      <c r="K728" s="153"/>
      <c r="L728" s="153"/>
      <c r="M728" s="35"/>
      <c r="N728" s="35"/>
      <c r="O728" s="35"/>
      <c r="P728" s="152"/>
      <c r="Q728" s="152"/>
      <c r="R728" s="152"/>
      <c r="S728" s="152"/>
      <c r="T728" s="152"/>
      <c r="U728" s="152"/>
      <c r="V728" s="152"/>
      <c r="W728" s="152"/>
      <c r="X728" s="152"/>
      <c r="Y728" s="152"/>
      <c r="Z728" s="154"/>
      <c r="AA728" s="152"/>
      <c r="AB728" s="154"/>
      <c r="AC728" s="152"/>
      <c r="AD728" s="152"/>
      <c r="AE728" s="152"/>
      <c r="AF728" s="152"/>
      <c r="AG728" s="152"/>
      <c r="AH728" s="152"/>
      <c r="AI728" s="152"/>
      <c r="AJ728" s="152"/>
      <c r="AK728" s="152"/>
      <c r="AL728" s="155"/>
      <c r="AM728" s="155"/>
      <c r="AN728" s="155"/>
      <c r="AO728" s="155"/>
      <c r="AP728" s="155"/>
      <c r="AQ728" s="155"/>
      <c r="AR728" s="155"/>
      <c r="AS728" s="155"/>
      <c r="AT728" s="155"/>
      <c r="AU728" s="155"/>
      <c r="AV728" s="155"/>
      <c r="AW728" s="155"/>
      <c r="AX728" s="155"/>
    </row>
    <row r="729" customFormat="false" ht="15.75" hidden="false" customHeight="true" outlineLevel="0" collapsed="false">
      <c r="A729" s="152"/>
      <c r="B729" s="152"/>
      <c r="C729" s="152"/>
      <c r="D729" s="152"/>
      <c r="E729" s="153"/>
      <c r="F729" s="153"/>
      <c r="G729" s="153"/>
      <c r="H729" s="153"/>
      <c r="I729" s="153"/>
      <c r="J729" s="153"/>
      <c r="K729" s="153"/>
      <c r="L729" s="153"/>
      <c r="M729" s="35"/>
      <c r="N729" s="35"/>
      <c r="O729" s="35"/>
      <c r="P729" s="152"/>
      <c r="Q729" s="152"/>
      <c r="R729" s="152"/>
      <c r="S729" s="152"/>
      <c r="T729" s="152"/>
      <c r="U729" s="152"/>
      <c r="V729" s="152"/>
      <c r="W729" s="152"/>
      <c r="X729" s="152"/>
      <c r="Y729" s="152"/>
      <c r="Z729" s="154"/>
      <c r="AA729" s="152"/>
      <c r="AB729" s="154"/>
      <c r="AC729" s="152"/>
      <c r="AD729" s="152"/>
      <c r="AE729" s="152"/>
      <c r="AF729" s="152"/>
      <c r="AG729" s="152"/>
      <c r="AH729" s="152"/>
      <c r="AI729" s="152"/>
      <c r="AJ729" s="152"/>
      <c r="AK729" s="152"/>
      <c r="AL729" s="155"/>
      <c r="AM729" s="155"/>
      <c r="AN729" s="155"/>
      <c r="AO729" s="155"/>
      <c r="AP729" s="155"/>
      <c r="AQ729" s="155"/>
      <c r="AR729" s="155"/>
      <c r="AS729" s="155"/>
      <c r="AT729" s="155"/>
      <c r="AU729" s="155"/>
      <c r="AV729" s="155"/>
      <c r="AW729" s="155"/>
      <c r="AX729" s="155"/>
    </row>
    <row r="730" customFormat="false" ht="15.75" hidden="false" customHeight="true" outlineLevel="0" collapsed="false">
      <c r="A730" s="152"/>
      <c r="B730" s="152"/>
      <c r="C730" s="152"/>
      <c r="D730" s="152"/>
      <c r="E730" s="153"/>
      <c r="F730" s="153"/>
      <c r="G730" s="153"/>
      <c r="H730" s="153"/>
      <c r="I730" s="153"/>
      <c r="J730" s="153"/>
      <c r="K730" s="153"/>
      <c r="L730" s="153"/>
      <c r="M730" s="35"/>
      <c r="N730" s="35"/>
      <c r="O730" s="35"/>
      <c r="P730" s="152"/>
      <c r="Q730" s="152"/>
      <c r="R730" s="152"/>
      <c r="S730" s="152"/>
      <c r="T730" s="152"/>
      <c r="U730" s="152"/>
      <c r="V730" s="152"/>
      <c r="W730" s="152"/>
      <c r="X730" s="152"/>
      <c r="Y730" s="152"/>
      <c r="Z730" s="154"/>
      <c r="AA730" s="152"/>
      <c r="AB730" s="154"/>
      <c r="AC730" s="152"/>
      <c r="AD730" s="152"/>
      <c r="AE730" s="152"/>
      <c r="AF730" s="152"/>
      <c r="AG730" s="152"/>
      <c r="AH730" s="152"/>
      <c r="AI730" s="152"/>
      <c r="AJ730" s="152"/>
      <c r="AK730" s="152"/>
      <c r="AL730" s="155"/>
      <c r="AM730" s="155"/>
      <c r="AN730" s="155"/>
      <c r="AO730" s="155"/>
      <c r="AP730" s="155"/>
      <c r="AQ730" s="155"/>
      <c r="AR730" s="155"/>
      <c r="AS730" s="155"/>
      <c r="AT730" s="155"/>
      <c r="AU730" s="155"/>
      <c r="AV730" s="155"/>
      <c r="AW730" s="155"/>
      <c r="AX730" s="155"/>
    </row>
    <row r="731" customFormat="false" ht="15.75" hidden="false" customHeight="true" outlineLevel="0" collapsed="false">
      <c r="A731" s="152"/>
      <c r="B731" s="152"/>
      <c r="C731" s="152"/>
      <c r="D731" s="152"/>
      <c r="E731" s="153"/>
      <c r="F731" s="153"/>
      <c r="G731" s="153"/>
      <c r="H731" s="153"/>
      <c r="I731" s="153"/>
      <c r="J731" s="153"/>
      <c r="K731" s="153"/>
      <c r="L731" s="153"/>
      <c r="M731" s="35"/>
      <c r="N731" s="35"/>
      <c r="O731" s="35"/>
      <c r="P731" s="152"/>
      <c r="Q731" s="152"/>
      <c r="R731" s="152"/>
      <c r="S731" s="152"/>
      <c r="T731" s="152"/>
      <c r="U731" s="152"/>
      <c r="V731" s="152"/>
      <c r="W731" s="152"/>
      <c r="X731" s="152"/>
      <c r="Y731" s="152"/>
      <c r="Z731" s="154"/>
      <c r="AA731" s="152"/>
      <c r="AB731" s="154"/>
      <c r="AC731" s="152"/>
      <c r="AD731" s="152"/>
      <c r="AE731" s="152"/>
      <c r="AF731" s="152"/>
      <c r="AG731" s="152"/>
      <c r="AH731" s="152"/>
      <c r="AI731" s="152"/>
      <c r="AJ731" s="152"/>
      <c r="AK731" s="152"/>
      <c r="AL731" s="155"/>
      <c r="AM731" s="155"/>
      <c r="AN731" s="155"/>
      <c r="AO731" s="155"/>
      <c r="AP731" s="155"/>
      <c r="AQ731" s="155"/>
      <c r="AR731" s="155"/>
      <c r="AS731" s="155"/>
      <c r="AT731" s="155"/>
      <c r="AU731" s="155"/>
      <c r="AV731" s="155"/>
      <c r="AW731" s="155"/>
      <c r="AX731" s="155"/>
    </row>
    <row r="732" customFormat="false" ht="15.75" hidden="false" customHeight="true" outlineLevel="0" collapsed="false">
      <c r="A732" s="152"/>
      <c r="B732" s="152"/>
      <c r="C732" s="152"/>
      <c r="D732" s="152"/>
      <c r="E732" s="153"/>
      <c r="F732" s="153"/>
      <c r="G732" s="153"/>
      <c r="H732" s="153"/>
      <c r="I732" s="153"/>
      <c r="J732" s="153"/>
      <c r="K732" s="153"/>
      <c r="L732" s="153"/>
      <c r="M732" s="35"/>
      <c r="N732" s="35"/>
      <c r="O732" s="35"/>
      <c r="P732" s="152"/>
      <c r="Q732" s="152"/>
      <c r="R732" s="152"/>
      <c r="S732" s="152"/>
      <c r="T732" s="152"/>
      <c r="U732" s="152"/>
      <c r="V732" s="152"/>
      <c r="W732" s="152"/>
      <c r="X732" s="152"/>
      <c r="Y732" s="152"/>
      <c r="Z732" s="154"/>
      <c r="AA732" s="152"/>
      <c r="AB732" s="154"/>
      <c r="AC732" s="152"/>
      <c r="AD732" s="152"/>
      <c r="AE732" s="152"/>
      <c r="AF732" s="152"/>
      <c r="AG732" s="152"/>
      <c r="AH732" s="152"/>
      <c r="AI732" s="152"/>
      <c r="AJ732" s="152"/>
      <c r="AK732" s="152"/>
      <c r="AL732" s="155"/>
      <c r="AM732" s="155"/>
      <c r="AN732" s="155"/>
      <c r="AO732" s="155"/>
      <c r="AP732" s="155"/>
      <c r="AQ732" s="155"/>
      <c r="AR732" s="155"/>
      <c r="AS732" s="155"/>
      <c r="AT732" s="155"/>
      <c r="AU732" s="155"/>
      <c r="AV732" s="155"/>
      <c r="AW732" s="155"/>
      <c r="AX732" s="155"/>
    </row>
    <row r="733" customFormat="false" ht="15.75" hidden="false" customHeight="true" outlineLevel="0" collapsed="false">
      <c r="A733" s="152"/>
      <c r="B733" s="152"/>
      <c r="C733" s="152"/>
      <c r="D733" s="152"/>
      <c r="E733" s="153"/>
      <c r="F733" s="153"/>
      <c r="G733" s="153"/>
      <c r="H733" s="153"/>
      <c r="I733" s="153"/>
      <c r="J733" s="153"/>
      <c r="K733" s="153"/>
      <c r="L733" s="153"/>
      <c r="M733" s="35"/>
      <c r="N733" s="35"/>
      <c r="O733" s="35"/>
      <c r="P733" s="152"/>
      <c r="Q733" s="152"/>
      <c r="R733" s="152"/>
      <c r="S733" s="152"/>
      <c r="T733" s="152"/>
      <c r="U733" s="152"/>
      <c r="V733" s="152"/>
      <c r="W733" s="152"/>
      <c r="X733" s="152"/>
      <c r="Y733" s="152"/>
      <c r="Z733" s="154"/>
      <c r="AA733" s="152"/>
      <c r="AB733" s="154"/>
      <c r="AC733" s="152"/>
      <c r="AD733" s="152"/>
      <c r="AE733" s="152"/>
      <c r="AF733" s="152"/>
      <c r="AG733" s="152"/>
      <c r="AH733" s="152"/>
      <c r="AI733" s="152"/>
      <c r="AJ733" s="152"/>
      <c r="AK733" s="152"/>
      <c r="AL733" s="155"/>
      <c r="AM733" s="155"/>
      <c r="AN733" s="155"/>
      <c r="AO733" s="155"/>
      <c r="AP733" s="155"/>
      <c r="AQ733" s="155"/>
      <c r="AR733" s="155"/>
      <c r="AS733" s="155"/>
      <c r="AT733" s="155"/>
      <c r="AU733" s="155"/>
      <c r="AV733" s="155"/>
      <c r="AW733" s="155"/>
      <c r="AX733" s="155"/>
    </row>
    <row r="734" customFormat="false" ht="15.75" hidden="false" customHeight="true" outlineLevel="0" collapsed="false">
      <c r="A734" s="152"/>
      <c r="B734" s="152"/>
      <c r="C734" s="152"/>
      <c r="D734" s="152"/>
      <c r="E734" s="153"/>
      <c r="F734" s="153"/>
      <c r="G734" s="153"/>
      <c r="H734" s="153"/>
      <c r="I734" s="153"/>
      <c r="J734" s="153"/>
      <c r="K734" s="153"/>
      <c r="L734" s="153"/>
      <c r="M734" s="35"/>
      <c r="N734" s="35"/>
      <c r="O734" s="35"/>
      <c r="P734" s="152"/>
      <c r="Q734" s="152"/>
      <c r="R734" s="152"/>
      <c r="S734" s="152"/>
      <c r="T734" s="152"/>
      <c r="U734" s="152"/>
      <c r="V734" s="152"/>
      <c r="W734" s="152"/>
      <c r="X734" s="152"/>
      <c r="Y734" s="152"/>
      <c r="Z734" s="154"/>
      <c r="AA734" s="152"/>
      <c r="AB734" s="154"/>
      <c r="AC734" s="152"/>
      <c r="AD734" s="152"/>
      <c r="AE734" s="152"/>
      <c r="AF734" s="152"/>
      <c r="AG734" s="152"/>
      <c r="AH734" s="152"/>
      <c r="AI734" s="152"/>
      <c r="AJ734" s="152"/>
      <c r="AK734" s="152"/>
      <c r="AL734" s="155"/>
      <c r="AM734" s="155"/>
      <c r="AN734" s="155"/>
      <c r="AO734" s="155"/>
      <c r="AP734" s="155"/>
      <c r="AQ734" s="155"/>
      <c r="AR734" s="155"/>
      <c r="AS734" s="155"/>
      <c r="AT734" s="155"/>
      <c r="AU734" s="155"/>
      <c r="AV734" s="155"/>
      <c r="AW734" s="155"/>
      <c r="AX734" s="155"/>
    </row>
    <row r="735" customFormat="false" ht="15.75" hidden="false" customHeight="true" outlineLevel="0" collapsed="false">
      <c r="A735" s="152"/>
      <c r="B735" s="152"/>
      <c r="C735" s="152"/>
      <c r="D735" s="152"/>
      <c r="E735" s="153"/>
      <c r="F735" s="153"/>
      <c r="G735" s="153"/>
      <c r="H735" s="153"/>
      <c r="I735" s="153"/>
      <c r="J735" s="153"/>
      <c r="K735" s="153"/>
      <c r="L735" s="153"/>
      <c r="M735" s="35"/>
      <c r="N735" s="35"/>
      <c r="O735" s="35"/>
      <c r="P735" s="152"/>
      <c r="Q735" s="152"/>
      <c r="R735" s="152"/>
      <c r="S735" s="152"/>
      <c r="T735" s="152"/>
      <c r="U735" s="152"/>
      <c r="V735" s="152"/>
      <c r="W735" s="152"/>
      <c r="X735" s="152"/>
      <c r="Y735" s="152"/>
      <c r="Z735" s="154"/>
      <c r="AA735" s="152"/>
      <c r="AB735" s="154"/>
      <c r="AC735" s="152"/>
      <c r="AD735" s="152"/>
      <c r="AE735" s="152"/>
      <c r="AF735" s="152"/>
      <c r="AG735" s="152"/>
      <c r="AH735" s="152"/>
      <c r="AI735" s="152"/>
      <c r="AJ735" s="152"/>
      <c r="AK735" s="152"/>
      <c r="AL735" s="155"/>
      <c r="AM735" s="155"/>
      <c r="AN735" s="155"/>
      <c r="AO735" s="155"/>
      <c r="AP735" s="155"/>
      <c r="AQ735" s="155"/>
      <c r="AR735" s="155"/>
      <c r="AS735" s="155"/>
      <c r="AT735" s="155"/>
      <c r="AU735" s="155"/>
      <c r="AV735" s="155"/>
      <c r="AW735" s="155"/>
      <c r="AX735" s="155"/>
    </row>
    <row r="736" customFormat="false" ht="15.75" hidden="false" customHeight="true" outlineLevel="0" collapsed="false">
      <c r="A736" s="152"/>
      <c r="B736" s="152"/>
      <c r="C736" s="152"/>
      <c r="D736" s="152"/>
      <c r="E736" s="153"/>
      <c r="F736" s="153"/>
      <c r="G736" s="153"/>
      <c r="H736" s="153"/>
      <c r="I736" s="153"/>
      <c r="J736" s="153"/>
      <c r="K736" s="153"/>
      <c r="L736" s="153"/>
      <c r="M736" s="35"/>
      <c r="N736" s="35"/>
      <c r="O736" s="35"/>
      <c r="P736" s="152"/>
      <c r="Q736" s="152"/>
      <c r="R736" s="152"/>
      <c r="S736" s="152"/>
      <c r="T736" s="152"/>
      <c r="U736" s="152"/>
      <c r="V736" s="152"/>
      <c r="W736" s="152"/>
      <c r="X736" s="152"/>
      <c r="Y736" s="152"/>
      <c r="Z736" s="154"/>
      <c r="AA736" s="152"/>
      <c r="AB736" s="154"/>
      <c r="AC736" s="152"/>
      <c r="AD736" s="152"/>
      <c r="AE736" s="152"/>
      <c r="AF736" s="152"/>
      <c r="AG736" s="152"/>
      <c r="AH736" s="152"/>
      <c r="AI736" s="152"/>
      <c r="AJ736" s="152"/>
      <c r="AK736" s="152"/>
      <c r="AL736" s="155"/>
      <c r="AM736" s="155"/>
      <c r="AN736" s="155"/>
      <c r="AO736" s="155"/>
      <c r="AP736" s="155"/>
      <c r="AQ736" s="155"/>
      <c r="AR736" s="155"/>
      <c r="AS736" s="155"/>
      <c r="AT736" s="155"/>
      <c r="AU736" s="155"/>
      <c r="AV736" s="155"/>
      <c r="AW736" s="155"/>
      <c r="AX736" s="155"/>
    </row>
    <row r="737" customFormat="false" ht="15.75" hidden="false" customHeight="true" outlineLevel="0" collapsed="false">
      <c r="A737" s="152"/>
      <c r="B737" s="152"/>
      <c r="C737" s="152"/>
      <c r="D737" s="152"/>
      <c r="E737" s="153"/>
      <c r="F737" s="153"/>
      <c r="G737" s="153"/>
      <c r="H737" s="153"/>
      <c r="I737" s="153"/>
      <c r="J737" s="153"/>
      <c r="K737" s="153"/>
      <c r="L737" s="153"/>
      <c r="M737" s="35"/>
      <c r="N737" s="35"/>
      <c r="O737" s="35"/>
      <c r="P737" s="152"/>
      <c r="Q737" s="152"/>
      <c r="R737" s="152"/>
      <c r="S737" s="152"/>
      <c r="T737" s="152"/>
      <c r="U737" s="152"/>
      <c r="V737" s="152"/>
      <c r="W737" s="152"/>
      <c r="X737" s="152"/>
      <c r="Y737" s="152"/>
      <c r="Z737" s="154"/>
      <c r="AA737" s="152"/>
      <c r="AB737" s="154"/>
      <c r="AC737" s="152"/>
      <c r="AD737" s="152"/>
      <c r="AE737" s="152"/>
      <c r="AF737" s="152"/>
      <c r="AG737" s="152"/>
      <c r="AH737" s="152"/>
      <c r="AI737" s="152"/>
      <c r="AJ737" s="152"/>
      <c r="AK737" s="152"/>
      <c r="AL737" s="155"/>
      <c r="AM737" s="155"/>
      <c r="AN737" s="155"/>
      <c r="AO737" s="155"/>
      <c r="AP737" s="155"/>
      <c r="AQ737" s="155"/>
      <c r="AR737" s="155"/>
      <c r="AS737" s="155"/>
      <c r="AT737" s="155"/>
      <c r="AU737" s="155"/>
      <c r="AV737" s="155"/>
      <c r="AW737" s="155"/>
      <c r="AX737" s="155"/>
    </row>
    <row r="738" customFormat="false" ht="15.75" hidden="false" customHeight="true" outlineLevel="0" collapsed="false">
      <c r="A738" s="152"/>
      <c r="B738" s="152"/>
      <c r="C738" s="152"/>
      <c r="D738" s="152"/>
      <c r="E738" s="153"/>
      <c r="F738" s="153"/>
      <c r="G738" s="153"/>
      <c r="H738" s="153"/>
      <c r="I738" s="153"/>
      <c r="J738" s="153"/>
      <c r="K738" s="153"/>
      <c r="L738" s="153"/>
      <c r="M738" s="35"/>
      <c r="N738" s="35"/>
      <c r="O738" s="35"/>
      <c r="P738" s="152"/>
      <c r="Q738" s="152"/>
      <c r="R738" s="152"/>
      <c r="S738" s="152"/>
      <c r="T738" s="152"/>
      <c r="U738" s="152"/>
      <c r="V738" s="152"/>
      <c r="W738" s="152"/>
      <c r="X738" s="152"/>
      <c r="Y738" s="152"/>
      <c r="Z738" s="154"/>
      <c r="AA738" s="152"/>
      <c r="AB738" s="154"/>
      <c r="AC738" s="152"/>
      <c r="AD738" s="152"/>
      <c r="AE738" s="152"/>
      <c r="AF738" s="152"/>
      <c r="AG738" s="152"/>
      <c r="AH738" s="152"/>
      <c r="AI738" s="152"/>
      <c r="AJ738" s="152"/>
      <c r="AK738" s="152"/>
      <c r="AL738" s="155"/>
      <c r="AM738" s="155"/>
      <c r="AN738" s="155"/>
      <c r="AO738" s="155"/>
      <c r="AP738" s="155"/>
      <c r="AQ738" s="155"/>
      <c r="AR738" s="155"/>
      <c r="AS738" s="155"/>
      <c r="AT738" s="155"/>
      <c r="AU738" s="155"/>
      <c r="AV738" s="155"/>
      <c r="AW738" s="155"/>
      <c r="AX738" s="155"/>
    </row>
    <row r="739" customFormat="false" ht="15.75" hidden="false" customHeight="true" outlineLevel="0" collapsed="false">
      <c r="A739" s="152"/>
      <c r="B739" s="152"/>
      <c r="C739" s="152"/>
      <c r="D739" s="152"/>
      <c r="E739" s="153"/>
      <c r="F739" s="153"/>
      <c r="G739" s="153"/>
      <c r="H739" s="153"/>
      <c r="I739" s="153"/>
      <c r="J739" s="153"/>
      <c r="K739" s="153"/>
      <c r="L739" s="153"/>
      <c r="M739" s="35"/>
      <c r="N739" s="35"/>
      <c r="O739" s="35"/>
      <c r="P739" s="152"/>
      <c r="Q739" s="152"/>
      <c r="R739" s="152"/>
      <c r="S739" s="152"/>
      <c r="T739" s="152"/>
      <c r="U739" s="152"/>
      <c r="V739" s="152"/>
      <c r="W739" s="152"/>
      <c r="X739" s="152"/>
      <c r="Y739" s="152"/>
      <c r="Z739" s="154"/>
      <c r="AA739" s="152"/>
      <c r="AB739" s="154"/>
      <c r="AC739" s="152"/>
      <c r="AD739" s="152"/>
      <c r="AE739" s="152"/>
      <c r="AF739" s="152"/>
      <c r="AG739" s="152"/>
      <c r="AH739" s="152"/>
      <c r="AI739" s="152"/>
      <c r="AJ739" s="152"/>
      <c r="AK739" s="152"/>
      <c r="AL739" s="155"/>
      <c r="AM739" s="155"/>
      <c r="AN739" s="155"/>
      <c r="AO739" s="155"/>
      <c r="AP739" s="155"/>
      <c r="AQ739" s="155"/>
      <c r="AR739" s="155"/>
      <c r="AS739" s="155"/>
      <c r="AT739" s="155"/>
      <c r="AU739" s="155"/>
      <c r="AV739" s="155"/>
      <c r="AW739" s="155"/>
      <c r="AX739" s="155"/>
    </row>
    <row r="740" customFormat="false" ht="15.75" hidden="false" customHeight="true" outlineLevel="0" collapsed="false">
      <c r="A740" s="152"/>
      <c r="B740" s="152"/>
      <c r="C740" s="152"/>
      <c r="D740" s="152"/>
      <c r="E740" s="153"/>
      <c r="F740" s="153"/>
      <c r="G740" s="153"/>
      <c r="H740" s="153"/>
      <c r="I740" s="153"/>
      <c r="J740" s="153"/>
      <c r="K740" s="153"/>
      <c r="L740" s="153"/>
      <c r="M740" s="35"/>
      <c r="N740" s="35"/>
      <c r="O740" s="35"/>
      <c r="P740" s="152"/>
      <c r="Q740" s="152"/>
      <c r="R740" s="152"/>
      <c r="S740" s="152"/>
      <c r="T740" s="152"/>
      <c r="U740" s="152"/>
      <c r="V740" s="152"/>
      <c r="W740" s="152"/>
      <c r="X740" s="152"/>
      <c r="Y740" s="152"/>
      <c r="Z740" s="154"/>
      <c r="AA740" s="152"/>
      <c r="AB740" s="154"/>
      <c r="AC740" s="152"/>
      <c r="AD740" s="152"/>
      <c r="AE740" s="152"/>
      <c r="AF740" s="152"/>
      <c r="AG740" s="152"/>
      <c r="AH740" s="152"/>
      <c r="AI740" s="152"/>
      <c r="AJ740" s="152"/>
      <c r="AK740" s="152"/>
      <c r="AL740" s="155"/>
      <c r="AM740" s="155"/>
      <c r="AN740" s="155"/>
      <c r="AO740" s="155"/>
      <c r="AP740" s="155"/>
      <c r="AQ740" s="155"/>
      <c r="AR740" s="155"/>
      <c r="AS740" s="155"/>
      <c r="AT740" s="155"/>
      <c r="AU740" s="155"/>
      <c r="AV740" s="155"/>
      <c r="AW740" s="155"/>
      <c r="AX740" s="155"/>
    </row>
    <row r="741" customFormat="false" ht="15.75" hidden="false" customHeight="true" outlineLevel="0" collapsed="false">
      <c r="A741" s="152"/>
      <c r="B741" s="152"/>
      <c r="C741" s="152"/>
      <c r="D741" s="152"/>
      <c r="E741" s="153"/>
      <c r="F741" s="153"/>
      <c r="G741" s="153"/>
      <c r="H741" s="153"/>
      <c r="I741" s="153"/>
      <c r="J741" s="153"/>
      <c r="K741" s="153"/>
      <c r="L741" s="153"/>
      <c r="M741" s="35"/>
      <c r="N741" s="35"/>
      <c r="O741" s="35"/>
      <c r="P741" s="152"/>
      <c r="Q741" s="152"/>
      <c r="R741" s="152"/>
      <c r="S741" s="152"/>
      <c r="T741" s="152"/>
      <c r="U741" s="152"/>
      <c r="V741" s="152"/>
      <c r="W741" s="152"/>
      <c r="X741" s="152"/>
      <c r="Y741" s="152"/>
      <c r="Z741" s="154"/>
      <c r="AA741" s="152"/>
      <c r="AB741" s="154"/>
      <c r="AC741" s="152"/>
      <c r="AD741" s="152"/>
      <c r="AE741" s="152"/>
      <c r="AF741" s="152"/>
      <c r="AG741" s="152"/>
      <c r="AH741" s="152"/>
      <c r="AI741" s="152"/>
      <c r="AJ741" s="152"/>
      <c r="AK741" s="152"/>
      <c r="AL741" s="155"/>
      <c r="AM741" s="155"/>
      <c r="AN741" s="155"/>
      <c r="AO741" s="155"/>
      <c r="AP741" s="155"/>
      <c r="AQ741" s="155"/>
      <c r="AR741" s="155"/>
      <c r="AS741" s="155"/>
      <c r="AT741" s="155"/>
      <c r="AU741" s="155"/>
      <c r="AV741" s="155"/>
      <c r="AW741" s="155"/>
      <c r="AX741" s="155"/>
    </row>
    <row r="742" customFormat="false" ht="15.75" hidden="false" customHeight="true" outlineLevel="0" collapsed="false">
      <c r="A742" s="152"/>
      <c r="B742" s="152"/>
      <c r="C742" s="152"/>
      <c r="D742" s="152"/>
      <c r="E742" s="153"/>
      <c r="F742" s="153"/>
      <c r="G742" s="153"/>
      <c r="H742" s="153"/>
      <c r="I742" s="153"/>
      <c r="J742" s="153"/>
      <c r="K742" s="153"/>
      <c r="L742" s="153"/>
      <c r="M742" s="35"/>
      <c r="N742" s="35"/>
      <c r="O742" s="35"/>
      <c r="P742" s="152"/>
      <c r="Q742" s="152"/>
      <c r="R742" s="152"/>
      <c r="S742" s="152"/>
      <c r="T742" s="152"/>
      <c r="U742" s="152"/>
      <c r="V742" s="152"/>
      <c r="W742" s="152"/>
      <c r="X742" s="152"/>
      <c r="Y742" s="152"/>
      <c r="Z742" s="154"/>
      <c r="AA742" s="152"/>
      <c r="AB742" s="154"/>
      <c r="AC742" s="152"/>
      <c r="AD742" s="152"/>
      <c r="AE742" s="152"/>
      <c r="AF742" s="152"/>
      <c r="AG742" s="152"/>
      <c r="AH742" s="152"/>
      <c r="AI742" s="152"/>
      <c r="AJ742" s="152"/>
      <c r="AK742" s="152"/>
      <c r="AL742" s="155"/>
      <c r="AM742" s="155"/>
      <c r="AN742" s="155"/>
      <c r="AO742" s="155"/>
      <c r="AP742" s="155"/>
      <c r="AQ742" s="155"/>
      <c r="AR742" s="155"/>
      <c r="AS742" s="155"/>
      <c r="AT742" s="155"/>
      <c r="AU742" s="155"/>
      <c r="AV742" s="155"/>
      <c r="AW742" s="155"/>
      <c r="AX742" s="155"/>
    </row>
    <row r="743" customFormat="false" ht="15.75" hidden="false" customHeight="true" outlineLevel="0" collapsed="false">
      <c r="A743" s="152"/>
      <c r="B743" s="152"/>
      <c r="C743" s="152"/>
      <c r="D743" s="152"/>
      <c r="E743" s="153"/>
      <c r="F743" s="153"/>
      <c r="G743" s="153"/>
      <c r="H743" s="153"/>
      <c r="I743" s="153"/>
      <c r="J743" s="153"/>
      <c r="K743" s="153"/>
      <c r="L743" s="153"/>
      <c r="M743" s="35"/>
      <c r="N743" s="35"/>
      <c r="O743" s="35"/>
      <c r="P743" s="152"/>
      <c r="Q743" s="152"/>
      <c r="R743" s="152"/>
      <c r="S743" s="152"/>
      <c r="T743" s="152"/>
      <c r="U743" s="152"/>
      <c r="V743" s="152"/>
      <c r="W743" s="152"/>
      <c r="X743" s="152"/>
      <c r="Y743" s="152"/>
      <c r="Z743" s="154"/>
      <c r="AA743" s="152"/>
      <c r="AB743" s="154"/>
      <c r="AC743" s="152"/>
      <c r="AD743" s="152"/>
      <c r="AE743" s="152"/>
      <c r="AF743" s="152"/>
      <c r="AG743" s="152"/>
      <c r="AH743" s="152"/>
      <c r="AI743" s="152"/>
      <c r="AJ743" s="152"/>
      <c r="AK743" s="152"/>
      <c r="AL743" s="155"/>
      <c r="AM743" s="155"/>
      <c r="AN743" s="155"/>
      <c r="AO743" s="155"/>
      <c r="AP743" s="155"/>
      <c r="AQ743" s="155"/>
      <c r="AR743" s="155"/>
      <c r="AS743" s="155"/>
      <c r="AT743" s="155"/>
      <c r="AU743" s="155"/>
      <c r="AV743" s="155"/>
      <c r="AW743" s="155"/>
      <c r="AX743" s="155"/>
    </row>
    <row r="744" customFormat="false" ht="15.75" hidden="false" customHeight="true" outlineLevel="0" collapsed="false">
      <c r="A744" s="152"/>
      <c r="B744" s="152"/>
      <c r="C744" s="152"/>
      <c r="D744" s="152"/>
      <c r="E744" s="153"/>
      <c r="F744" s="153"/>
      <c r="G744" s="153"/>
      <c r="H744" s="153"/>
      <c r="I744" s="153"/>
      <c r="J744" s="153"/>
      <c r="K744" s="153"/>
      <c r="L744" s="153"/>
      <c r="M744" s="35"/>
      <c r="N744" s="35"/>
      <c r="O744" s="35"/>
      <c r="P744" s="152"/>
      <c r="Q744" s="152"/>
      <c r="R744" s="152"/>
      <c r="S744" s="152"/>
      <c r="T744" s="152"/>
      <c r="U744" s="152"/>
      <c r="V744" s="152"/>
      <c r="W744" s="152"/>
      <c r="X744" s="152"/>
      <c r="Y744" s="152"/>
      <c r="Z744" s="154"/>
      <c r="AA744" s="152"/>
      <c r="AB744" s="154"/>
      <c r="AC744" s="152"/>
      <c r="AD744" s="152"/>
      <c r="AE744" s="152"/>
      <c r="AF744" s="152"/>
      <c r="AG744" s="152"/>
      <c r="AH744" s="152"/>
      <c r="AI744" s="152"/>
      <c r="AJ744" s="152"/>
      <c r="AK744" s="152"/>
      <c r="AL744" s="155"/>
      <c r="AM744" s="155"/>
      <c r="AN744" s="155"/>
      <c r="AO744" s="155"/>
      <c r="AP744" s="155"/>
      <c r="AQ744" s="155"/>
      <c r="AR744" s="155"/>
      <c r="AS744" s="155"/>
      <c r="AT744" s="155"/>
      <c r="AU744" s="155"/>
      <c r="AV744" s="155"/>
      <c r="AW744" s="155"/>
      <c r="AX744" s="155"/>
    </row>
    <row r="745" customFormat="false" ht="15.75" hidden="false" customHeight="true" outlineLevel="0" collapsed="false">
      <c r="A745" s="152"/>
      <c r="B745" s="152"/>
      <c r="C745" s="152"/>
      <c r="D745" s="152"/>
      <c r="E745" s="153"/>
      <c r="F745" s="153"/>
      <c r="G745" s="153"/>
      <c r="H745" s="153"/>
      <c r="I745" s="153"/>
      <c r="J745" s="153"/>
      <c r="K745" s="153"/>
      <c r="L745" s="153"/>
      <c r="M745" s="35"/>
      <c r="N745" s="35"/>
      <c r="O745" s="35"/>
      <c r="P745" s="152"/>
      <c r="Q745" s="152"/>
      <c r="R745" s="152"/>
      <c r="S745" s="152"/>
      <c r="T745" s="152"/>
      <c r="U745" s="152"/>
      <c r="V745" s="152"/>
      <c r="W745" s="152"/>
      <c r="X745" s="152"/>
      <c r="Y745" s="152"/>
      <c r="Z745" s="154"/>
      <c r="AA745" s="152"/>
      <c r="AB745" s="154"/>
      <c r="AC745" s="152"/>
      <c r="AD745" s="152"/>
      <c r="AE745" s="152"/>
      <c r="AF745" s="152"/>
      <c r="AG745" s="152"/>
      <c r="AH745" s="152"/>
      <c r="AI745" s="152"/>
      <c r="AJ745" s="152"/>
      <c r="AK745" s="152"/>
      <c r="AL745" s="155"/>
      <c r="AM745" s="155"/>
      <c r="AN745" s="155"/>
      <c r="AO745" s="155"/>
      <c r="AP745" s="155"/>
      <c r="AQ745" s="155"/>
      <c r="AR745" s="155"/>
      <c r="AS745" s="155"/>
      <c r="AT745" s="155"/>
      <c r="AU745" s="155"/>
      <c r="AV745" s="155"/>
      <c r="AW745" s="155"/>
      <c r="AX745" s="155"/>
    </row>
    <row r="746" customFormat="false" ht="15.75" hidden="false" customHeight="true" outlineLevel="0" collapsed="false">
      <c r="A746" s="152"/>
      <c r="B746" s="152"/>
      <c r="C746" s="152"/>
      <c r="D746" s="152"/>
      <c r="E746" s="153"/>
      <c r="F746" s="153"/>
      <c r="G746" s="153"/>
      <c r="H746" s="153"/>
      <c r="I746" s="153"/>
      <c r="J746" s="153"/>
      <c r="K746" s="153"/>
      <c r="L746" s="153"/>
      <c r="M746" s="35"/>
      <c r="N746" s="35"/>
      <c r="O746" s="35"/>
      <c r="P746" s="152"/>
      <c r="Q746" s="152"/>
      <c r="R746" s="152"/>
      <c r="S746" s="152"/>
      <c r="T746" s="152"/>
      <c r="U746" s="152"/>
      <c r="V746" s="152"/>
      <c r="W746" s="152"/>
      <c r="X746" s="152"/>
      <c r="Y746" s="152"/>
      <c r="Z746" s="154"/>
      <c r="AA746" s="152"/>
      <c r="AB746" s="154"/>
      <c r="AC746" s="152"/>
      <c r="AD746" s="152"/>
      <c r="AE746" s="152"/>
      <c r="AF746" s="152"/>
      <c r="AG746" s="152"/>
      <c r="AH746" s="152"/>
      <c r="AI746" s="152"/>
      <c r="AJ746" s="152"/>
      <c r="AK746" s="152"/>
      <c r="AL746" s="155"/>
      <c r="AM746" s="155"/>
      <c r="AN746" s="155"/>
      <c r="AO746" s="155"/>
      <c r="AP746" s="155"/>
      <c r="AQ746" s="155"/>
      <c r="AR746" s="155"/>
      <c r="AS746" s="155"/>
      <c r="AT746" s="155"/>
      <c r="AU746" s="155"/>
      <c r="AV746" s="155"/>
      <c r="AW746" s="155"/>
      <c r="AX746" s="155"/>
    </row>
    <row r="747" customFormat="false" ht="15.75" hidden="false" customHeight="true" outlineLevel="0" collapsed="false">
      <c r="A747" s="152"/>
      <c r="B747" s="152"/>
      <c r="C747" s="152"/>
      <c r="D747" s="152"/>
      <c r="E747" s="153"/>
      <c r="F747" s="153"/>
      <c r="G747" s="153"/>
      <c r="H747" s="153"/>
      <c r="I747" s="153"/>
      <c r="J747" s="153"/>
      <c r="K747" s="153"/>
      <c r="L747" s="153"/>
      <c r="M747" s="35"/>
      <c r="N747" s="35"/>
      <c r="O747" s="35"/>
      <c r="P747" s="152"/>
      <c r="Q747" s="152"/>
      <c r="R747" s="152"/>
      <c r="S747" s="152"/>
      <c r="T747" s="152"/>
      <c r="U747" s="152"/>
      <c r="V747" s="152"/>
      <c r="W747" s="152"/>
      <c r="X747" s="152"/>
      <c r="Y747" s="152"/>
      <c r="Z747" s="154"/>
      <c r="AA747" s="152"/>
      <c r="AB747" s="154"/>
      <c r="AC747" s="152"/>
      <c r="AD747" s="152"/>
      <c r="AE747" s="152"/>
      <c r="AF747" s="152"/>
      <c r="AG747" s="152"/>
      <c r="AH747" s="152"/>
      <c r="AI747" s="152"/>
      <c r="AJ747" s="152"/>
      <c r="AK747" s="152"/>
      <c r="AL747" s="155"/>
      <c r="AM747" s="155"/>
      <c r="AN747" s="155"/>
      <c r="AO747" s="155"/>
      <c r="AP747" s="155"/>
      <c r="AQ747" s="155"/>
      <c r="AR747" s="155"/>
      <c r="AS747" s="155"/>
      <c r="AT747" s="155"/>
      <c r="AU747" s="155"/>
      <c r="AV747" s="155"/>
      <c r="AW747" s="155"/>
      <c r="AX747" s="155"/>
    </row>
    <row r="748" customFormat="false" ht="15.75" hidden="false" customHeight="true" outlineLevel="0" collapsed="false">
      <c r="A748" s="152"/>
      <c r="B748" s="152"/>
      <c r="C748" s="152"/>
      <c r="D748" s="152"/>
      <c r="E748" s="153"/>
      <c r="F748" s="153"/>
      <c r="G748" s="153"/>
      <c r="H748" s="153"/>
      <c r="I748" s="153"/>
      <c r="J748" s="153"/>
      <c r="K748" s="153"/>
      <c r="L748" s="153"/>
      <c r="M748" s="35"/>
      <c r="N748" s="35"/>
      <c r="O748" s="35"/>
      <c r="P748" s="152"/>
      <c r="Q748" s="152"/>
      <c r="R748" s="152"/>
      <c r="S748" s="152"/>
      <c r="T748" s="152"/>
      <c r="U748" s="152"/>
      <c r="V748" s="152"/>
      <c r="W748" s="152"/>
      <c r="X748" s="152"/>
      <c r="Y748" s="152"/>
      <c r="Z748" s="154"/>
      <c r="AA748" s="152"/>
      <c r="AB748" s="154"/>
      <c r="AC748" s="152"/>
      <c r="AD748" s="152"/>
      <c r="AE748" s="152"/>
      <c r="AF748" s="152"/>
      <c r="AG748" s="152"/>
      <c r="AH748" s="152"/>
      <c r="AI748" s="152"/>
      <c r="AJ748" s="152"/>
      <c r="AK748" s="152"/>
      <c r="AL748" s="155"/>
      <c r="AM748" s="155"/>
      <c r="AN748" s="155"/>
      <c r="AO748" s="155"/>
      <c r="AP748" s="155"/>
      <c r="AQ748" s="155"/>
      <c r="AR748" s="155"/>
      <c r="AS748" s="155"/>
      <c r="AT748" s="155"/>
      <c r="AU748" s="155"/>
      <c r="AV748" s="155"/>
      <c r="AW748" s="155"/>
      <c r="AX748" s="155"/>
    </row>
    <row r="749" customFormat="false" ht="15.75" hidden="false" customHeight="true" outlineLevel="0" collapsed="false">
      <c r="A749" s="152"/>
      <c r="B749" s="152"/>
      <c r="C749" s="152"/>
      <c r="D749" s="152"/>
      <c r="E749" s="153"/>
      <c r="F749" s="153"/>
      <c r="G749" s="153"/>
      <c r="H749" s="153"/>
      <c r="I749" s="153"/>
      <c r="J749" s="153"/>
      <c r="K749" s="153"/>
      <c r="L749" s="153"/>
      <c r="M749" s="35"/>
      <c r="N749" s="35"/>
      <c r="O749" s="35"/>
      <c r="P749" s="152"/>
      <c r="Q749" s="152"/>
      <c r="R749" s="152"/>
      <c r="S749" s="152"/>
      <c r="T749" s="152"/>
      <c r="U749" s="152"/>
      <c r="V749" s="152"/>
      <c r="W749" s="152"/>
      <c r="X749" s="152"/>
      <c r="Y749" s="152"/>
      <c r="Z749" s="154"/>
      <c r="AA749" s="152"/>
      <c r="AB749" s="154"/>
      <c r="AC749" s="152"/>
      <c r="AD749" s="152"/>
      <c r="AE749" s="152"/>
      <c r="AF749" s="152"/>
      <c r="AG749" s="152"/>
      <c r="AH749" s="152"/>
      <c r="AI749" s="152"/>
      <c r="AJ749" s="152"/>
      <c r="AK749" s="152"/>
      <c r="AL749" s="155"/>
      <c r="AM749" s="155"/>
      <c r="AN749" s="155"/>
      <c r="AO749" s="155"/>
      <c r="AP749" s="155"/>
      <c r="AQ749" s="155"/>
      <c r="AR749" s="155"/>
      <c r="AS749" s="155"/>
      <c r="AT749" s="155"/>
      <c r="AU749" s="155"/>
      <c r="AV749" s="155"/>
      <c r="AW749" s="155"/>
      <c r="AX749" s="155"/>
    </row>
    <row r="750" customFormat="false" ht="15.75" hidden="false" customHeight="true" outlineLevel="0" collapsed="false">
      <c r="A750" s="152"/>
      <c r="B750" s="152"/>
      <c r="C750" s="152"/>
      <c r="D750" s="152"/>
      <c r="E750" s="153"/>
      <c r="F750" s="153"/>
      <c r="G750" s="153"/>
      <c r="H750" s="153"/>
      <c r="I750" s="153"/>
      <c r="J750" s="153"/>
      <c r="K750" s="153"/>
      <c r="L750" s="153"/>
      <c r="M750" s="35"/>
      <c r="N750" s="35"/>
      <c r="O750" s="35"/>
      <c r="P750" s="152"/>
      <c r="Q750" s="152"/>
      <c r="R750" s="152"/>
      <c r="S750" s="152"/>
      <c r="T750" s="152"/>
      <c r="U750" s="152"/>
      <c r="V750" s="152"/>
      <c r="W750" s="152"/>
      <c r="X750" s="152"/>
      <c r="Y750" s="152"/>
      <c r="Z750" s="154"/>
      <c r="AA750" s="152"/>
      <c r="AB750" s="154"/>
      <c r="AC750" s="152"/>
      <c r="AD750" s="152"/>
      <c r="AE750" s="152"/>
      <c r="AF750" s="152"/>
      <c r="AG750" s="152"/>
      <c r="AH750" s="152"/>
      <c r="AI750" s="152"/>
      <c r="AJ750" s="152"/>
      <c r="AK750" s="152"/>
      <c r="AL750" s="155"/>
      <c r="AM750" s="155"/>
      <c r="AN750" s="155"/>
      <c r="AO750" s="155"/>
      <c r="AP750" s="155"/>
      <c r="AQ750" s="155"/>
      <c r="AR750" s="155"/>
      <c r="AS750" s="155"/>
      <c r="AT750" s="155"/>
      <c r="AU750" s="155"/>
      <c r="AV750" s="155"/>
      <c r="AW750" s="155"/>
      <c r="AX750" s="155"/>
    </row>
    <row r="751" customFormat="false" ht="15.75" hidden="false" customHeight="true" outlineLevel="0" collapsed="false">
      <c r="A751" s="152"/>
      <c r="B751" s="152"/>
      <c r="C751" s="152"/>
      <c r="D751" s="152"/>
      <c r="E751" s="153"/>
      <c r="F751" s="153"/>
      <c r="G751" s="153"/>
      <c r="H751" s="153"/>
      <c r="I751" s="153"/>
      <c r="J751" s="153"/>
      <c r="K751" s="153"/>
      <c r="L751" s="153"/>
      <c r="M751" s="35"/>
      <c r="N751" s="35"/>
      <c r="O751" s="35"/>
      <c r="P751" s="152"/>
      <c r="Q751" s="152"/>
      <c r="R751" s="152"/>
      <c r="S751" s="152"/>
      <c r="T751" s="152"/>
      <c r="U751" s="152"/>
      <c r="V751" s="152"/>
      <c r="W751" s="152"/>
      <c r="X751" s="152"/>
      <c r="Y751" s="152"/>
      <c r="Z751" s="154"/>
      <c r="AA751" s="152"/>
      <c r="AB751" s="154"/>
      <c r="AC751" s="152"/>
      <c r="AD751" s="152"/>
      <c r="AE751" s="152"/>
      <c r="AF751" s="152"/>
      <c r="AG751" s="152"/>
      <c r="AH751" s="152"/>
      <c r="AI751" s="152"/>
      <c r="AJ751" s="152"/>
      <c r="AK751" s="152"/>
      <c r="AL751" s="155"/>
      <c r="AM751" s="155"/>
      <c r="AN751" s="155"/>
      <c r="AO751" s="155"/>
      <c r="AP751" s="155"/>
      <c r="AQ751" s="155"/>
      <c r="AR751" s="155"/>
      <c r="AS751" s="155"/>
      <c r="AT751" s="155"/>
      <c r="AU751" s="155"/>
      <c r="AV751" s="155"/>
      <c r="AW751" s="155"/>
      <c r="AX751" s="155"/>
    </row>
    <row r="752" customFormat="false" ht="15.75" hidden="false" customHeight="true" outlineLevel="0" collapsed="false">
      <c r="A752" s="152"/>
      <c r="B752" s="152"/>
      <c r="C752" s="152"/>
      <c r="D752" s="152"/>
      <c r="E752" s="153"/>
      <c r="F752" s="153"/>
      <c r="G752" s="153"/>
      <c r="H752" s="153"/>
      <c r="I752" s="153"/>
      <c r="J752" s="153"/>
      <c r="K752" s="153"/>
      <c r="L752" s="153"/>
      <c r="M752" s="35"/>
      <c r="N752" s="35"/>
      <c r="O752" s="35"/>
      <c r="P752" s="152"/>
      <c r="Q752" s="152"/>
      <c r="R752" s="152"/>
      <c r="S752" s="152"/>
      <c r="T752" s="152"/>
      <c r="U752" s="152"/>
      <c r="V752" s="152"/>
      <c r="W752" s="152"/>
      <c r="X752" s="152"/>
      <c r="Y752" s="152"/>
      <c r="Z752" s="154"/>
      <c r="AA752" s="152"/>
      <c r="AB752" s="154"/>
      <c r="AC752" s="152"/>
      <c r="AD752" s="152"/>
      <c r="AE752" s="152"/>
      <c r="AF752" s="152"/>
      <c r="AG752" s="152"/>
      <c r="AH752" s="152"/>
      <c r="AI752" s="152"/>
      <c r="AJ752" s="152"/>
      <c r="AK752" s="152"/>
      <c r="AL752" s="155"/>
      <c r="AM752" s="155"/>
      <c r="AN752" s="155"/>
      <c r="AO752" s="155"/>
      <c r="AP752" s="155"/>
      <c r="AQ752" s="155"/>
      <c r="AR752" s="155"/>
      <c r="AS752" s="155"/>
      <c r="AT752" s="155"/>
      <c r="AU752" s="155"/>
      <c r="AV752" s="155"/>
      <c r="AW752" s="155"/>
      <c r="AX752" s="155"/>
    </row>
    <row r="753" customFormat="false" ht="15.75" hidden="false" customHeight="true" outlineLevel="0" collapsed="false">
      <c r="A753" s="152"/>
      <c r="B753" s="152"/>
      <c r="C753" s="152"/>
      <c r="D753" s="152"/>
      <c r="E753" s="153"/>
      <c r="F753" s="153"/>
      <c r="G753" s="153"/>
      <c r="H753" s="153"/>
      <c r="I753" s="153"/>
      <c r="J753" s="153"/>
      <c r="K753" s="153"/>
      <c r="L753" s="153"/>
      <c r="M753" s="35"/>
      <c r="N753" s="35"/>
      <c r="O753" s="35"/>
      <c r="P753" s="152"/>
      <c r="Q753" s="152"/>
      <c r="R753" s="152"/>
      <c r="S753" s="152"/>
      <c r="T753" s="152"/>
      <c r="U753" s="152"/>
      <c r="V753" s="152"/>
      <c r="W753" s="152"/>
      <c r="X753" s="152"/>
      <c r="Y753" s="152"/>
      <c r="Z753" s="154"/>
      <c r="AA753" s="152"/>
      <c r="AB753" s="154"/>
      <c r="AC753" s="152"/>
      <c r="AD753" s="152"/>
      <c r="AE753" s="152"/>
      <c r="AF753" s="152"/>
      <c r="AG753" s="152"/>
      <c r="AH753" s="152"/>
      <c r="AI753" s="152"/>
      <c r="AJ753" s="152"/>
      <c r="AK753" s="152"/>
      <c r="AL753" s="155"/>
      <c r="AM753" s="155"/>
      <c r="AN753" s="155"/>
      <c r="AO753" s="155"/>
      <c r="AP753" s="155"/>
      <c r="AQ753" s="155"/>
      <c r="AR753" s="155"/>
      <c r="AS753" s="155"/>
      <c r="AT753" s="155"/>
      <c r="AU753" s="155"/>
      <c r="AV753" s="155"/>
      <c r="AW753" s="155"/>
      <c r="AX753" s="155"/>
    </row>
    <row r="754" customFormat="false" ht="15.75" hidden="false" customHeight="true" outlineLevel="0" collapsed="false">
      <c r="A754" s="152"/>
      <c r="B754" s="152"/>
      <c r="C754" s="152"/>
      <c r="D754" s="152"/>
      <c r="E754" s="153"/>
      <c r="F754" s="153"/>
      <c r="G754" s="153"/>
      <c r="H754" s="153"/>
      <c r="I754" s="153"/>
      <c r="J754" s="153"/>
      <c r="K754" s="153"/>
      <c r="L754" s="153"/>
      <c r="M754" s="35"/>
      <c r="N754" s="35"/>
      <c r="O754" s="35"/>
      <c r="P754" s="152"/>
      <c r="Q754" s="152"/>
      <c r="R754" s="152"/>
      <c r="S754" s="152"/>
      <c r="T754" s="152"/>
      <c r="U754" s="152"/>
      <c r="V754" s="152"/>
      <c r="W754" s="152"/>
      <c r="X754" s="152"/>
      <c r="Y754" s="152"/>
      <c r="Z754" s="154"/>
      <c r="AA754" s="152"/>
      <c r="AB754" s="154"/>
      <c r="AC754" s="152"/>
      <c r="AD754" s="152"/>
      <c r="AE754" s="152"/>
      <c r="AF754" s="152"/>
      <c r="AG754" s="152"/>
      <c r="AH754" s="152"/>
      <c r="AI754" s="152"/>
      <c r="AJ754" s="152"/>
      <c r="AK754" s="152"/>
      <c r="AL754" s="155"/>
      <c r="AM754" s="155"/>
      <c r="AN754" s="155"/>
      <c r="AO754" s="155"/>
      <c r="AP754" s="155"/>
      <c r="AQ754" s="155"/>
      <c r="AR754" s="155"/>
      <c r="AS754" s="155"/>
      <c r="AT754" s="155"/>
      <c r="AU754" s="155"/>
      <c r="AV754" s="155"/>
      <c r="AW754" s="155"/>
      <c r="AX754" s="155"/>
    </row>
    <row r="755" customFormat="false" ht="15.75" hidden="false" customHeight="true" outlineLevel="0" collapsed="false">
      <c r="A755" s="152"/>
      <c r="B755" s="152"/>
      <c r="C755" s="152"/>
      <c r="D755" s="152"/>
      <c r="E755" s="153"/>
      <c r="F755" s="153"/>
      <c r="G755" s="153"/>
      <c r="H755" s="153"/>
      <c r="I755" s="153"/>
      <c r="J755" s="153"/>
      <c r="K755" s="153"/>
      <c r="L755" s="153"/>
      <c r="M755" s="35"/>
      <c r="N755" s="35"/>
      <c r="O755" s="35"/>
      <c r="P755" s="152"/>
      <c r="Q755" s="152"/>
      <c r="R755" s="152"/>
      <c r="S755" s="152"/>
      <c r="T755" s="152"/>
      <c r="U755" s="152"/>
      <c r="V755" s="152"/>
      <c r="W755" s="152"/>
      <c r="X755" s="152"/>
      <c r="Y755" s="152"/>
      <c r="Z755" s="154"/>
      <c r="AA755" s="152"/>
      <c r="AB755" s="154"/>
      <c r="AC755" s="152"/>
      <c r="AD755" s="152"/>
      <c r="AE755" s="152"/>
      <c r="AF755" s="152"/>
      <c r="AG755" s="152"/>
      <c r="AH755" s="152"/>
      <c r="AI755" s="152"/>
      <c r="AJ755" s="152"/>
      <c r="AK755" s="152"/>
      <c r="AL755" s="155"/>
      <c r="AM755" s="155"/>
      <c r="AN755" s="155"/>
      <c r="AO755" s="155"/>
      <c r="AP755" s="155"/>
      <c r="AQ755" s="155"/>
      <c r="AR755" s="155"/>
      <c r="AS755" s="155"/>
      <c r="AT755" s="155"/>
      <c r="AU755" s="155"/>
      <c r="AV755" s="155"/>
      <c r="AW755" s="155"/>
      <c r="AX755" s="155"/>
    </row>
    <row r="756" customFormat="false" ht="15.75" hidden="false" customHeight="true" outlineLevel="0" collapsed="false">
      <c r="A756" s="152"/>
      <c r="B756" s="152"/>
      <c r="C756" s="152"/>
      <c r="D756" s="152"/>
      <c r="E756" s="153"/>
      <c r="F756" s="153"/>
      <c r="G756" s="153"/>
      <c r="H756" s="153"/>
      <c r="I756" s="153"/>
      <c r="J756" s="153"/>
      <c r="K756" s="153"/>
      <c r="L756" s="153"/>
      <c r="M756" s="35"/>
      <c r="N756" s="35"/>
      <c r="O756" s="35"/>
      <c r="P756" s="152"/>
      <c r="Q756" s="152"/>
      <c r="R756" s="152"/>
      <c r="S756" s="152"/>
      <c r="T756" s="152"/>
      <c r="U756" s="152"/>
      <c r="V756" s="152"/>
      <c r="W756" s="152"/>
      <c r="X756" s="152"/>
      <c r="Y756" s="152"/>
      <c r="Z756" s="154"/>
      <c r="AA756" s="152"/>
      <c r="AB756" s="154"/>
      <c r="AC756" s="152"/>
      <c r="AD756" s="152"/>
      <c r="AE756" s="152"/>
      <c r="AF756" s="152"/>
      <c r="AG756" s="152"/>
      <c r="AH756" s="152"/>
      <c r="AI756" s="152"/>
      <c r="AJ756" s="152"/>
      <c r="AK756" s="152"/>
      <c r="AL756" s="155"/>
      <c r="AM756" s="155"/>
      <c r="AN756" s="155"/>
      <c r="AO756" s="155"/>
      <c r="AP756" s="155"/>
      <c r="AQ756" s="155"/>
      <c r="AR756" s="155"/>
      <c r="AS756" s="155"/>
      <c r="AT756" s="155"/>
      <c r="AU756" s="155"/>
      <c r="AV756" s="155"/>
      <c r="AW756" s="155"/>
      <c r="AX756" s="155"/>
    </row>
    <row r="757" customFormat="false" ht="15.75" hidden="false" customHeight="true" outlineLevel="0" collapsed="false">
      <c r="A757" s="152"/>
      <c r="B757" s="152"/>
      <c r="C757" s="152"/>
      <c r="D757" s="152"/>
      <c r="E757" s="153"/>
      <c r="F757" s="153"/>
      <c r="G757" s="153"/>
      <c r="H757" s="153"/>
      <c r="I757" s="153"/>
      <c r="J757" s="153"/>
      <c r="K757" s="153"/>
      <c r="L757" s="153"/>
      <c r="M757" s="35"/>
      <c r="N757" s="35"/>
      <c r="O757" s="35"/>
      <c r="P757" s="152"/>
      <c r="Q757" s="152"/>
      <c r="R757" s="152"/>
      <c r="S757" s="152"/>
      <c r="T757" s="152"/>
      <c r="U757" s="152"/>
      <c r="V757" s="152"/>
      <c r="W757" s="152"/>
      <c r="X757" s="152"/>
      <c r="Y757" s="152"/>
      <c r="Z757" s="154"/>
      <c r="AA757" s="152"/>
      <c r="AB757" s="154"/>
      <c r="AC757" s="152"/>
      <c r="AD757" s="152"/>
      <c r="AE757" s="152"/>
      <c r="AF757" s="152"/>
      <c r="AG757" s="152"/>
      <c r="AH757" s="152"/>
      <c r="AI757" s="152"/>
      <c r="AJ757" s="152"/>
      <c r="AK757" s="152"/>
      <c r="AL757" s="155"/>
      <c r="AM757" s="155"/>
      <c r="AN757" s="155"/>
      <c r="AO757" s="155"/>
      <c r="AP757" s="155"/>
      <c r="AQ757" s="155"/>
      <c r="AR757" s="155"/>
      <c r="AS757" s="155"/>
      <c r="AT757" s="155"/>
      <c r="AU757" s="155"/>
      <c r="AV757" s="155"/>
      <c r="AW757" s="155"/>
      <c r="AX757" s="155"/>
    </row>
    <row r="758" customFormat="false" ht="15.75" hidden="false" customHeight="true" outlineLevel="0" collapsed="false">
      <c r="A758" s="152"/>
      <c r="B758" s="152"/>
      <c r="C758" s="152"/>
      <c r="D758" s="152"/>
      <c r="E758" s="153"/>
      <c r="F758" s="153"/>
      <c r="G758" s="153"/>
      <c r="H758" s="153"/>
      <c r="I758" s="153"/>
      <c r="J758" s="153"/>
      <c r="K758" s="153"/>
      <c r="L758" s="153"/>
      <c r="M758" s="35"/>
      <c r="N758" s="35"/>
      <c r="O758" s="35"/>
      <c r="P758" s="152"/>
      <c r="Q758" s="152"/>
      <c r="R758" s="152"/>
      <c r="S758" s="152"/>
      <c r="T758" s="152"/>
      <c r="U758" s="152"/>
      <c r="V758" s="152"/>
      <c r="W758" s="152"/>
      <c r="X758" s="152"/>
      <c r="Y758" s="152"/>
      <c r="Z758" s="154"/>
      <c r="AA758" s="152"/>
      <c r="AB758" s="154"/>
      <c r="AC758" s="152"/>
      <c r="AD758" s="152"/>
      <c r="AE758" s="152"/>
      <c r="AF758" s="152"/>
      <c r="AG758" s="152"/>
      <c r="AH758" s="152"/>
      <c r="AI758" s="152"/>
      <c r="AJ758" s="152"/>
      <c r="AK758" s="152"/>
      <c r="AL758" s="155"/>
      <c r="AM758" s="155"/>
      <c r="AN758" s="155"/>
      <c r="AO758" s="155"/>
      <c r="AP758" s="155"/>
      <c r="AQ758" s="155"/>
      <c r="AR758" s="155"/>
      <c r="AS758" s="155"/>
      <c r="AT758" s="155"/>
      <c r="AU758" s="155"/>
      <c r="AV758" s="155"/>
      <c r="AW758" s="155"/>
      <c r="AX758" s="155"/>
    </row>
    <row r="759" customFormat="false" ht="15.75" hidden="false" customHeight="true" outlineLevel="0" collapsed="false">
      <c r="A759" s="152"/>
      <c r="B759" s="152"/>
      <c r="C759" s="152"/>
      <c r="D759" s="152"/>
      <c r="E759" s="153"/>
      <c r="F759" s="153"/>
      <c r="G759" s="153"/>
      <c r="H759" s="153"/>
      <c r="I759" s="153"/>
      <c r="J759" s="153"/>
      <c r="K759" s="153"/>
      <c r="L759" s="153"/>
      <c r="M759" s="35"/>
      <c r="N759" s="35"/>
      <c r="O759" s="35"/>
      <c r="P759" s="152"/>
      <c r="Q759" s="152"/>
      <c r="R759" s="152"/>
      <c r="S759" s="152"/>
      <c r="T759" s="152"/>
      <c r="U759" s="152"/>
      <c r="V759" s="152"/>
      <c r="W759" s="152"/>
      <c r="X759" s="152"/>
      <c r="Y759" s="152"/>
      <c r="Z759" s="154"/>
      <c r="AA759" s="152"/>
      <c r="AB759" s="154"/>
      <c r="AC759" s="152"/>
      <c r="AD759" s="152"/>
      <c r="AE759" s="152"/>
      <c r="AF759" s="152"/>
      <c r="AG759" s="152"/>
      <c r="AH759" s="152"/>
      <c r="AI759" s="152"/>
      <c r="AJ759" s="152"/>
      <c r="AK759" s="152"/>
      <c r="AL759" s="155"/>
      <c r="AM759" s="155"/>
      <c r="AN759" s="155"/>
      <c r="AO759" s="155"/>
      <c r="AP759" s="155"/>
      <c r="AQ759" s="155"/>
      <c r="AR759" s="155"/>
      <c r="AS759" s="155"/>
      <c r="AT759" s="155"/>
      <c r="AU759" s="155"/>
      <c r="AV759" s="155"/>
      <c r="AW759" s="155"/>
      <c r="AX759" s="155"/>
    </row>
    <row r="760" customFormat="false" ht="15.75" hidden="false" customHeight="true" outlineLevel="0" collapsed="false">
      <c r="A760" s="152"/>
      <c r="B760" s="152"/>
      <c r="C760" s="152"/>
      <c r="D760" s="152"/>
      <c r="E760" s="153"/>
      <c r="F760" s="153"/>
      <c r="G760" s="153"/>
      <c r="H760" s="153"/>
      <c r="I760" s="153"/>
      <c r="J760" s="153"/>
      <c r="K760" s="153"/>
      <c r="L760" s="153"/>
      <c r="M760" s="35"/>
      <c r="N760" s="35"/>
      <c r="O760" s="35"/>
      <c r="P760" s="152"/>
      <c r="Q760" s="152"/>
      <c r="R760" s="152"/>
      <c r="S760" s="152"/>
      <c r="T760" s="152"/>
      <c r="U760" s="152"/>
      <c r="V760" s="152"/>
      <c r="W760" s="152"/>
      <c r="X760" s="152"/>
      <c r="Y760" s="152"/>
      <c r="Z760" s="154"/>
      <c r="AA760" s="152"/>
      <c r="AB760" s="154"/>
      <c r="AC760" s="152"/>
      <c r="AD760" s="152"/>
      <c r="AE760" s="152"/>
      <c r="AF760" s="152"/>
      <c r="AG760" s="152"/>
      <c r="AH760" s="152"/>
      <c r="AI760" s="152"/>
      <c r="AJ760" s="152"/>
      <c r="AK760" s="152"/>
      <c r="AL760" s="155"/>
      <c r="AM760" s="155"/>
      <c r="AN760" s="155"/>
      <c r="AO760" s="155"/>
      <c r="AP760" s="155"/>
      <c r="AQ760" s="155"/>
      <c r="AR760" s="155"/>
      <c r="AS760" s="155"/>
      <c r="AT760" s="155"/>
      <c r="AU760" s="155"/>
      <c r="AV760" s="155"/>
      <c r="AW760" s="155"/>
      <c r="AX760" s="155"/>
    </row>
    <row r="761" customFormat="false" ht="15.75" hidden="false" customHeight="true" outlineLevel="0" collapsed="false">
      <c r="A761" s="152"/>
      <c r="B761" s="152"/>
      <c r="C761" s="152"/>
      <c r="D761" s="152"/>
      <c r="E761" s="153"/>
      <c r="F761" s="153"/>
      <c r="G761" s="153"/>
      <c r="H761" s="153"/>
      <c r="I761" s="153"/>
      <c r="J761" s="153"/>
      <c r="K761" s="153"/>
      <c r="L761" s="153"/>
      <c r="M761" s="35"/>
      <c r="N761" s="35"/>
      <c r="O761" s="35"/>
      <c r="P761" s="152"/>
      <c r="Q761" s="152"/>
      <c r="R761" s="152"/>
      <c r="S761" s="152"/>
      <c r="T761" s="152"/>
      <c r="U761" s="152"/>
      <c r="V761" s="152"/>
      <c r="W761" s="152"/>
      <c r="X761" s="152"/>
      <c r="Y761" s="152"/>
      <c r="Z761" s="154"/>
      <c r="AA761" s="152"/>
      <c r="AB761" s="154"/>
      <c r="AC761" s="152"/>
      <c r="AD761" s="152"/>
      <c r="AE761" s="152"/>
      <c r="AF761" s="152"/>
      <c r="AG761" s="152"/>
      <c r="AH761" s="152"/>
      <c r="AI761" s="152"/>
      <c r="AJ761" s="152"/>
      <c r="AK761" s="152"/>
      <c r="AL761" s="155"/>
      <c r="AM761" s="155"/>
      <c r="AN761" s="155"/>
      <c r="AO761" s="155"/>
      <c r="AP761" s="155"/>
      <c r="AQ761" s="155"/>
      <c r="AR761" s="155"/>
      <c r="AS761" s="155"/>
      <c r="AT761" s="155"/>
      <c r="AU761" s="155"/>
      <c r="AV761" s="155"/>
      <c r="AW761" s="155"/>
      <c r="AX761" s="155"/>
    </row>
    <row r="762" customFormat="false" ht="15.75" hidden="false" customHeight="true" outlineLevel="0" collapsed="false">
      <c r="A762" s="152"/>
      <c r="B762" s="152"/>
      <c r="C762" s="152"/>
      <c r="D762" s="152"/>
      <c r="E762" s="153"/>
      <c r="F762" s="153"/>
      <c r="G762" s="153"/>
      <c r="H762" s="153"/>
      <c r="I762" s="153"/>
      <c r="J762" s="153"/>
      <c r="K762" s="153"/>
      <c r="L762" s="153"/>
      <c r="M762" s="35"/>
      <c r="N762" s="35"/>
      <c r="O762" s="35"/>
      <c r="P762" s="152"/>
      <c r="Q762" s="152"/>
      <c r="R762" s="152"/>
      <c r="S762" s="152"/>
      <c r="T762" s="152"/>
      <c r="U762" s="152"/>
      <c r="V762" s="152"/>
      <c r="W762" s="152"/>
      <c r="X762" s="152"/>
      <c r="Y762" s="152"/>
      <c r="Z762" s="154"/>
      <c r="AA762" s="152"/>
      <c r="AB762" s="154"/>
      <c r="AC762" s="152"/>
      <c r="AD762" s="152"/>
      <c r="AE762" s="152"/>
      <c r="AF762" s="152"/>
      <c r="AG762" s="152"/>
      <c r="AH762" s="152"/>
      <c r="AI762" s="152"/>
      <c r="AJ762" s="152"/>
      <c r="AK762" s="152"/>
      <c r="AL762" s="155"/>
      <c r="AM762" s="155"/>
      <c r="AN762" s="155"/>
      <c r="AO762" s="155"/>
      <c r="AP762" s="155"/>
      <c r="AQ762" s="155"/>
      <c r="AR762" s="155"/>
      <c r="AS762" s="155"/>
      <c r="AT762" s="155"/>
      <c r="AU762" s="155"/>
      <c r="AV762" s="155"/>
      <c r="AW762" s="155"/>
      <c r="AX762" s="155"/>
    </row>
    <row r="763" customFormat="false" ht="15.75" hidden="false" customHeight="true" outlineLevel="0" collapsed="false">
      <c r="A763" s="152"/>
      <c r="B763" s="152"/>
      <c r="C763" s="152"/>
      <c r="D763" s="152"/>
      <c r="E763" s="153"/>
      <c r="F763" s="153"/>
      <c r="G763" s="153"/>
      <c r="H763" s="153"/>
      <c r="I763" s="153"/>
      <c r="J763" s="153"/>
      <c r="K763" s="153"/>
      <c r="L763" s="153"/>
      <c r="M763" s="35"/>
      <c r="N763" s="35"/>
      <c r="O763" s="35"/>
      <c r="P763" s="152"/>
      <c r="Q763" s="152"/>
      <c r="R763" s="152"/>
      <c r="S763" s="152"/>
      <c r="T763" s="152"/>
      <c r="U763" s="152"/>
      <c r="V763" s="152"/>
      <c r="W763" s="152"/>
      <c r="X763" s="152"/>
      <c r="Y763" s="152"/>
      <c r="Z763" s="154"/>
      <c r="AA763" s="152"/>
      <c r="AB763" s="154"/>
      <c r="AC763" s="152"/>
      <c r="AD763" s="152"/>
      <c r="AE763" s="152"/>
      <c r="AF763" s="152"/>
      <c r="AG763" s="152"/>
      <c r="AH763" s="152"/>
      <c r="AI763" s="152"/>
      <c r="AJ763" s="152"/>
      <c r="AK763" s="152"/>
      <c r="AL763" s="155"/>
      <c r="AM763" s="155"/>
      <c r="AN763" s="155"/>
      <c r="AO763" s="155"/>
      <c r="AP763" s="155"/>
      <c r="AQ763" s="155"/>
      <c r="AR763" s="155"/>
      <c r="AS763" s="155"/>
      <c r="AT763" s="155"/>
      <c r="AU763" s="155"/>
      <c r="AV763" s="155"/>
      <c r="AW763" s="155"/>
      <c r="AX763" s="155"/>
    </row>
    <row r="764" customFormat="false" ht="15.75" hidden="false" customHeight="true" outlineLevel="0" collapsed="false">
      <c r="A764" s="152"/>
      <c r="B764" s="152"/>
      <c r="C764" s="152"/>
      <c r="D764" s="152"/>
      <c r="E764" s="153"/>
      <c r="F764" s="153"/>
      <c r="G764" s="153"/>
      <c r="H764" s="153"/>
      <c r="I764" s="153"/>
      <c r="J764" s="153"/>
      <c r="K764" s="153"/>
      <c r="L764" s="153"/>
      <c r="M764" s="35"/>
      <c r="N764" s="35"/>
      <c r="O764" s="35"/>
      <c r="P764" s="152"/>
      <c r="Q764" s="152"/>
      <c r="R764" s="152"/>
      <c r="S764" s="152"/>
      <c r="T764" s="152"/>
      <c r="U764" s="152"/>
      <c r="V764" s="152"/>
      <c r="W764" s="152"/>
      <c r="X764" s="152"/>
      <c r="Y764" s="152"/>
      <c r="Z764" s="154"/>
      <c r="AA764" s="152"/>
      <c r="AB764" s="154"/>
      <c r="AC764" s="152"/>
      <c r="AD764" s="152"/>
      <c r="AE764" s="152"/>
      <c r="AF764" s="152"/>
      <c r="AG764" s="152"/>
      <c r="AH764" s="152"/>
      <c r="AI764" s="152"/>
      <c r="AJ764" s="152"/>
      <c r="AK764" s="152"/>
      <c r="AL764" s="155"/>
      <c r="AM764" s="155"/>
      <c r="AN764" s="155"/>
      <c r="AO764" s="155"/>
      <c r="AP764" s="155"/>
      <c r="AQ764" s="155"/>
      <c r="AR764" s="155"/>
      <c r="AS764" s="155"/>
      <c r="AT764" s="155"/>
      <c r="AU764" s="155"/>
      <c r="AV764" s="155"/>
      <c r="AW764" s="155"/>
      <c r="AX764" s="155"/>
    </row>
    <row r="765" customFormat="false" ht="15.75" hidden="false" customHeight="true" outlineLevel="0" collapsed="false">
      <c r="A765" s="152"/>
      <c r="B765" s="152"/>
      <c r="C765" s="152"/>
      <c r="D765" s="152"/>
      <c r="E765" s="153"/>
      <c r="F765" s="153"/>
      <c r="G765" s="153"/>
      <c r="H765" s="153"/>
      <c r="I765" s="153"/>
      <c r="J765" s="153"/>
      <c r="K765" s="153"/>
      <c r="L765" s="153"/>
      <c r="M765" s="35"/>
      <c r="N765" s="35"/>
      <c r="O765" s="35"/>
      <c r="P765" s="152"/>
      <c r="Q765" s="152"/>
      <c r="R765" s="152"/>
      <c r="S765" s="152"/>
      <c r="T765" s="152"/>
      <c r="U765" s="152"/>
      <c r="V765" s="152"/>
      <c r="W765" s="152"/>
      <c r="X765" s="152"/>
      <c r="Y765" s="152"/>
      <c r="Z765" s="154"/>
      <c r="AA765" s="152"/>
      <c r="AB765" s="154"/>
      <c r="AC765" s="152"/>
      <c r="AD765" s="152"/>
      <c r="AE765" s="152"/>
      <c r="AF765" s="152"/>
      <c r="AG765" s="152"/>
      <c r="AH765" s="152"/>
      <c r="AI765" s="152"/>
      <c r="AJ765" s="152"/>
      <c r="AK765" s="152"/>
      <c r="AL765" s="155"/>
      <c r="AM765" s="155"/>
      <c r="AN765" s="155"/>
      <c r="AO765" s="155"/>
      <c r="AP765" s="155"/>
      <c r="AQ765" s="155"/>
      <c r="AR765" s="155"/>
      <c r="AS765" s="155"/>
      <c r="AT765" s="155"/>
      <c r="AU765" s="155"/>
      <c r="AV765" s="155"/>
      <c r="AW765" s="155"/>
      <c r="AX765" s="155"/>
    </row>
    <row r="766" customFormat="false" ht="15.75" hidden="false" customHeight="true" outlineLevel="0" collapsed="false">
      <c r="A766" s="152"/>
      <c r="B766" s="152"/>
      <c r="C766" s="152"/>
      <c r="D766" s="152"/>
      <c r="E766" s="153"/>
      <c r="F766" s="153"/>
      <c r="G766" s="153"/>
      <c r="H766" s="153"/>
      <c r="I766" s="153"/>
      <c r="J766" s="153"/>
      <c r="K766" s="153"/>
      <c r="L766" s="153"/>
      <c r="M766" s="35"/>
      <c r="N766" s="35"/>
      <c r="O766" s="35"/>
      <c r="P766" s="152"/>
      <c r="Q766" s="152"/>
      <c r="R766" s="152"/>
      <c r="S766" s="152"/>
      <c r="T766" s="152"/>
      <c r="U766" s="152"/>
      <c r="V766" s="152"/>
      <c r="W766" s="152"/>
      <c r="X766" s="152"/>
      <c r="Y766" s="152"/>
      <c r="Z766" s="154"/>
      <c r="AA766" s="152"/>
      <c r="AB766" s="154"/>
      <c r="AC766" s="152"/>
      <c r="AD766" s="152"/>
      <c r="AE766" s="152"/>
      <c r="AF766" s="152"/>
      <c r="AG766" s="152"/>
      <c r="AH766" s="152"/>
      <c r="AI766" s="152"/>
      <c r="AJ766" s="152"/>
      <c r="AK766" s="152"/>
      <c r="AL766" s="155"/>
      <c r="AM766" s="155"/>
      <c r="AN766" s="155"/>
      <c r="AO766" s="155"/>
      <c r="AP766" s="155"/>
      <c r="AQ766" s="155"/>
      <c r="AR766" s="155"/>
      <c r="AS766" s="155"/>
      <c r="AT766" s="155"/>
      <c r="AU766" s="155"/>
      <c r="AV766" s="155"/>
      <c r="AW766" s="155"/>
      <c r="AX766" s="155"/>
    </row>
    <row r="767" customFormat="false" ht="15.75" hidden="false" customHeight="true" outlineLevel="0" collapsed="false">
      <c r="A767" s="152"/>
      <c r="B767" s="152"/>
      <c r="C767" s="152"/>
      <c r="D767" s="152"/>
      <c r="E767" s="153"/>
      <c r="F767" s="153"/>
      <c r="G767" s="153"/>
      <c r="H767" s="153"/>
      <c r="I767" s="153"/>
      <c r="J767" s="153"/>
      <c r="K767" s="153"/>
      <c r="L767" s="153"/>
      <c r="M767" s="35"/>
      <c r="N767" s="35"/>
      <c r="O767" s="35"/>
      <c r="P767" s="152"/>
      <c r="Q767" s="152"/>
      <c r="R767" s="152"/>
      <c r="S767" s="152"/>
      <c r="T767" s="152"/>
      <c r="U767" s="152"/>
      <c r="V767" s="152"/>
      <c r="W767" s="152"/>
      <c r="X767" s="152"/>
      <c r="Y767" s="152"/>
      <c r="Z767" s="154"/>
      <c r="AA767" s="152"/>
      <c r="AB767" s="154"/>
      <c r="AC767" s="152"/>
      <c r="AD767" s="152"/>
      <c r="AE767" s="152"/>
      <c r="AF767" s="152"/>
      <c r="AG767" s="152"/>
      <c r="AH767" s="152"/>
      <c r="AI767" s="152"/>
      <c r="AJ767" s="152"/>
      <c r="AK767" s="152"/>
      <c r="AL767" s="155"/>
      <c r="AM767" s="155"/>
      <c r="AN767" s="155"/>
      <c r="AO767" s="155"/>
      <c r="AP767" s="155"/>
      <c r="AQ767" s="155"/>
      <c r="AR767" s="155"/>
      <c r="AS767" s="155"/>
      <c r="AT767" s="155"/>
      <c r="AU767" s="155"/>
      <c r="AV767" s="155"/>
      <c r="AW767" s="155"/>
      <c r="AX767" s="155"/>
    </row>
    <row r="768" customFormat="false" ht="15.75" hidden="false" customHeight="true" outlineLevel="0" collapsed="false">
      <c r="A768" s="152"/>
      <c r="B768" s="152"/>
      <c r="C768" s="152"/>
      <c r="D768" s="152"/>
      <c r="E768" s="153"/>
      <c r="F768" s="153"/>
      <c r="G768" s="153"/>
      <c r="H768" s="153"/>
      <c r="I768" s="153"/>
      <c r="J768" s="153"/>
      <c r="K768" s="153"/>
      <c r="L768" s="153"/>
      <c r="M768" s="35"/>
      <c r="N768" s="35"/>
      <c r="O768" s="35"/>
      <c r="P768" s="152"/>
      <c r="Q768" s="152"/>
      <c r="R768" s="152"/>
      <c r="S768" s="152"/>
      <c r="T768" s="152"/>
      <c r="U768" s="152"/>
      <c r="V768" s="152"/>
      <c r="W768" s="152"/>
      <c r="X768" s="152"/>
      <c r="Y768" s="152"/>
      <c r="Z768" s="154"/>
      <c r="AA768" s="152"/>
      <c r="AB768" s="154"/>
      <c r="AC768" s="152"/>
      <c r="AD768" s="152"/>
      <c r="AE768" s="152"/>
      <c r="AF768" s="152"/>
      <c r="AG768" s="152"/>
      <c r="AH768" s="152"/>
      <c r="AI768" s="152"/>
      <c r="AJ768" s="152"/>
      <c r="AK768" s="152"/>
      <c r="AL768" s="155"/>
      <c r="AM768" s="155"/>
      <c r="AN768" s="155"/>
      <c r="AO768" s="155"/>
      <c r="AP768" s="155"/>
      <c r="AQ768" s="155"/>
      <c r="AR768" s="155"/>
      <c r="AS768" s="155"/>
      <c r="AT768" s="155"/>
      <c r="AU768" s="155"/>
      <c r="AV768" s="155"/>
      <c r="AW768" s="155"/>
      <c r="AX768" s="155"/>
    </row>
    <row r="769" customFormat="false" ht="15.75" hidden="false" customHeight="true" outlineLevel="0" collapsed="false">
      <c r="A769" s="152"/>
      <c r="B769" s="152"/>
      <c r="C769" s="152"/>
      <c r="D769" s="152"/>
      <c r="E769" s="153"/>
      <c r="F769" s="153"/>
      <c r="G769" s="153"/>
      <c r="H769" s="153"/>
      <c r="I769" s="153"/>
      <c r="J769" s="153"/>
      <c r="K769" s="153"/>
      <c r="L769" s="153"/>
      <c r="M769" s="35"/>
      <c r="N769" s="35"/>
      <c r="O769" s="35"/>
      <c r="P769" s="152"/>
      <c r="Q769" s="152"/>
      <c r="R769" s="152"/>
      <c r="S769" s="152"/>
      <c r="T769" s="152"/>
      <c r="U769" s="152"/>
      <c r="V769" s="152"/>
      <c r="W769" s="152"/>
      <c r="X769" s="152"/>
      <c r="Y769" s="152"/>
      <c r="Z769" s="154"/>
      <c r="AA769" s="152"/>
      <c r="AB769" s="154"/>
      <c r="AC769" s="152"/>
      <c r="AD769" s="152"/>
      <c r="AE769" s="152"/>
      <c r="AF769" s="152"/>
      <c r="AG769" s="152"/>
      <c r="AH769" s="152"/>
      <c r="AI769" s="152"/>
      <c r="AJ769" s="152"/>
      <c r="AK769" s="152"/>
      <c r="AL769" s="155"/>
      <c r="AM769" s="155"/>
      <c r="AN769" s="155"/>
      <c r="AO769" s="155"/>
      <c r="AP769" s="155"/>
      <c r="AQ769" s="155"/>
      <c r="AR769" s="155"/>
      <c r="AS769" s="155"/>
      <c r="AT769" s="155"/>
      <c r="AU769" s="155"/>
      <c r="AV769" s="155"/>
      <c r="AW769" s="155"/>
      <c r="AX769" s="155"/>
    </row>
    <row r="770" customFormat="false" ht="15.75" hidden="false" customHeight="true" outlineLevel="0" collapsed="false">
      <c r="A770" s="152"/>
      <c r="B770" s="152"/>
      <c r="C770" s="152"/>
      <c r="D770" s="152"/>
      <c r="E770" s="153"/>
      <c r="F770" s="153"/>
      <c r="G770" s="153"/>
      <c r="H770" s="153"/>
      <c r="I770" s="153"/>
      <c r="J770" s="153"/>
      <c r="K770" s="153"/>
      <c r="L770" s="153"/>
      <c r="M770" s="35"/>
      <c r="N770" s="35"/>
      <c r="O770" s="35"/>
      <c r="P770" s="152"/>
      <c r="Q770" s="152"/>
      <c r="R770" s="152"/>
      <c r="S770" s="152"/>
      <c r="T770" s="152"/>
      <c r="U770" s="152"/>
      <c r="V770" s="152"/>
      <c r="W770" s="152"/>
      <c r="X770" s="152"/>
      <c r="Y770" s="152"/>
      <c r="Z770" s="154"/>
      <c r="AA770" s="152"/>
      <c r="AB770" s="154"/>
      <c r="AC770" s="152"/>
      <c r="AD770" s="152"/>
      <c r="AE770" s="152"/>
      <c r="AF770" s="152"/>
      <c r="AG770" s="152"/>
      <c r="AH770" s="152"/>
      <c r="AI770" s="152"/>
      <c r="AJ770" s="152"/>
      <c r="AK770" s="152"/>
      <c r="AL770" s="155"/>
      <c r="AM770" s="155"/>
      <c r="AN770" s="155"/>
      <c r="AO770" s="155"/>
      <c r="AP770" s="155"/>
      <c r="AQ770" s="155"/>
      <c r="AR770" s="155"/>
      <c r="AS770" s="155"/>
      <c r="AT770" s="155"/>
      <c r="AU770" s="155"/>
      <c r="AV770" s="155"/>
      <c r="AW770" s="155"/>
      <c r="AX770" s="155"/>
    </row>
    <row r="771" customFormat="false" ht="15.75" hidden="false" customHeight="true" outlineLevel="0" collapsed="false">
      <c r="A771" s="152"/>
      <c r="B771" s="152"/>
      <c r="C771" s="152"/>
      <c r="D771" s="152"/>
      <c r="E771" s="153"/>
      <c r="F771" s="153"/>
      <c r="G771" s="153"/>
      <c r="H771" s="153"/>
      <c r="I771" s="153"/>
      <c r="J771" s="153"/>
      <c r="K771" s="153"/>
      <c r="L771" s="153"/>
      <c r="M771" s="35"/>
      <c r="N771" s="35"/>
      <c r="O771" s="35"/>
      <c r="P771" s="152"/>
      <c r="Q771" s="152"/>
      <c r="R771" s="152"/>
      <c r="S771" s="152"/>
      <c r="T771" s="152"/>
      <c r="U771" s="152"/>
      <c r="V771" s="152"/>
      <c r="W771" s="152"/>
      <c r="X771" s="152"/>
      <c r="Y771" s="152"/>
      <c r="Z771" s="154"/>
      <c r="AA771" s="152"/>
      <c r="AB771" s="154"/>
      <c r="AC771" s="152"/>
      <c r="AD771" s="152"/>
      <c r="AE771" s="152"/>
      <c r="AF771" s="152"/>
      <c r="AG771" s="152"/>
      <c r="AH771" s="152"/>
      <c r="AI771" s="152"/>
      <c r="AJ771" s="152"/>
      <c r="AK771" s="152"/>
      <c r="AL771" s="155"/>
      <c r="AM771" s="155"/>
      <c r="AN771" s="155"/>
      <c r="AO771" s="155"/>
      <c r="AP771" s="155"/>
      <c r="AQ771" s="155"/>
      <c r="AR771" s="155"/>
      <c r="AS771" s="155"/>
      <c r="AT771" s="155"/>
      <c r="AU771" s="155"/>
      <c r="AV771" s="155"/>
      <c r="AW771" s="155"/>
      <c r="AX771" s="155"/>
    </row>
    <row r="772" customFormat="false" ht="15.75" hidden="false" customHeight="true" outlineLevel="0" collapsed="false">
      <c r="A772" s="152"/>
      <c r="B772" s="152"/>
      <c r="C772" s="152"/>
      <c r="D772" s="152"/>
      <c r="E772" s="153"/>
      <c r="F772" s="153"/>
      <c r="G772" s="153"/>
      <c r="H772" s="153"/>
      <c r="I772" s="153"/>
      <c r="J772" s="153"/>
      <c r="K772" s="153"/>
      <c r="L772" s="153"/>
      <c r="M772" s="35"/>
      <c r="N772" s="35"/>
      <c r="O772" s="35"/>
      <c r="P772" s="152"/>
      <c r="Q772" s="152"/>
      <c r="R772" s="152"/>
      <c r="S772" s="152"/>
      <c r="T772" s="152"/>
      <c r="U772" s="152"/>
      <c r="V772" s="152"/>
      <c r="W772" s="152"/>
      <c r="X772" s="152"/>
      <c r="Y772" s="152"/>
      <c r="Z772" s="154"/>
      <c r="AA772" s="152"/>
      <c r="AB772" s="154"/>
      <c r="AC772" s="152"/>
      <c r="AD772" s="152"/>
      <c r="AE772" s="152"/>
      <c r="AF772" s="152"/>
      <c r="AG772" s="152"/>
      <c r="AH772" s="152"/>
      <c r="AI772" s="152"/>
      <c r="AJ772" s="152"/>
      <c r="AK772" s="152"/>
      <c r="AL772" s="155"/>
      <c r="AM772" s="155"/>
      <c r="AN772" s="155"/>
      <c r="AO772" s="155"/>
      <c r="AP772" s="155"/>
      <c r="AQ772" s="155"/>
      <c r="AR772" s="155"/>
      <c r="AS772" s="155"/>
      <c r="AT772" s="155"/>
      <c r="AU772" s="155"/>
      <c r="AV772" s="155"/>
      <c r="AW772" s="155"/>
      <c r="AX772" s="155"/>
    </row>
    <row r="773" customFormat="false" ht="15.75" hidden="false" customHeight="true" outlineLevel="0" collapsed="false">
      <c r="A773" s="152"/>
      <c r="B773" s="152"/>
      <c r="C773" s="152"/>
      <c r="D773" s="152"/>
      <c r="E773" s="153"/>
      <c r="F773" s="153"/>
      <c r="G773" s="153"/>
      <c r="H773" s="153"/>
      <c r="I773" s="153"/>
      <c r="J773" s="153"/>
      <c r="K773" s="153"/>
      <c r="L773" s="153"/>
      <c r="M773" s="35"/>
      <c r="N773" s="35"/>
      <c r="O773" s="35"/>
      <c r="P773" s="152"/>
      <c r="Q773" s="152"/>
      <c r="R773" s="152"/>
      <c r="S773" s="152"/>
      <c r="T773" s="152"/>
      <c r="U773" s="152"/>
      <c r="V773" s="152"/>
      <c r="W773" s="152"/>
      <c r="X773" s="152"/>
      <c r="Y773" s="152"/>
      <c r="Z773" s="154"/>
      <c r="AA773" s="152"/>
      <c r="AB773" s="154"/>
      <c r="AC773" s="152"/>
      <c r="AD773" s="152"/>
      <c r="AE773" s="152"/>
      <c r="AF773" s="152"/>
      <c r="AG773" s="152"/>
      <c r="AH773" s="152"/>
      <c r="AI773" s="152"/>
      <c r="AJ773" s="152"/>
      <c r="AK773" s="152"/>
      <c r="AL773" s="155"/>
      <c r="AM773" s="155"/>
      <c r="AN773" s="155"/>
      <c r="AO773" s="155"/>
      <c r="AP773" s="155"/>
      <c r="AQ773" s="155"/>
      <c r="AR773" s="155"/>
      <c r="AS773" s="155"/>
      <c r="AT773" s="155"/>
      <c r="AU773" s="155"/>
      <c r="AV773" s="155"/>
      <c r="AW773" s="155"/>
      <c r="AX773" s="155"/>
    </row>
    <row r="774" customFormat="false" ht="15.75" hidden="false" customHeight="true" outlineLevel="0" collapsed="false">
      <c r="A774" s="152"/>
      <c r="B774" s="152"/>
      <c r="C774" s="152"/>
      <c r="D774" s="152"/>
      <c r="E774" s="153"/>
      <c r="F774" s="153"/>
      <c r="G774" s="153"/>
      <c r="H774" s="153"/>
      <c r="I774" s="153"/>
      <c r="J774" s="153"/>
      <c r="K774" s="153"/>
      <c r="L774" s="153"/>
      <c r="M774" s="35"/>
      <c r="N774" s="35"/>
      <c r="O774" s="35"/>
      <c r="P774" s="152"/>
      <c r="Q774" s="152"/>
      <c r="R774" s="152"/>
      <c r="S774" s="152"/>
      <c r="T774" s="152"/>
      <c r="U774" s="152"/>
      <c r="V774" s="152"/>
      <c r="W774" s="152"/>
      <c r="X774" s="152"/>
      <c r="Y774" s="152"/>
      <c r="Z774" s="154"/>
      <c r="AA774" s="152"/>
      <c r="AB774" s="154"/>
      <c r="AC774" s="152"/>
      <c r="AD774" s="152"/>
      <c r="AE774" s="152"/>
      <c r="AF774" s="152"/>
      <c r="AG774" s="152"/>
      <c r="AH774" s="152"/>
      <c r="AI774" s="152"/>
      <c r="AJ774" s="152"/>
      <c r="AK774" s="152"/>
      <c r="AL774" s="155"/>
      <c r="AM774" s="155"/>
      <c r="AN774" s="155"/>
      <c r="AO774" s="155"/>
      <c r="AP774" s="155"/>
      <c r="AQ774" s="155"/>
      <c r="AR774" s="155"/>
      <c r="AS774" s="155"/>
      <c r="AT774" s="155"/>
      <c r="AU774" s="155"/>
      <c r="AV774" s="155"/>
      <c r="AW774" s="155"/>
      <c r="AX774" s="155"/>
    </row>
    <row r="775" customFormat="false" ht="15.75" hidden="false" customHeight="true" outlineLevel="0" collapsed="false">
      <c r="A775" s="152"/>
      <c r="B775" s="152"/>
      <c r="C775" s="152"/>
      <c r="D775" s="152"/>
      <c r="E775" s="153"/>
      <c r="F775" s="153"/>
      <c r="G775" s="153"/>
      <c r="H775" s="153"/>
      <c r="I775" s="153"/>
      <c r="J775" s="153"/>
      <c r="K775" s="153"/>
      <c r="L775" s="153"/>
      <c r="M775" s="35"/>
      <c r="N775" s="35"/>
      <c r="O775" s="35"/>
      <c r="P775" s="152"/>
      <c r="Q775" s="152"/>
      <c r="R775" s="152"/>
      <c r="S775" s="152"/>
      <c r="T775" s="152"/>
      <c r="U775" s="152"/>
      <c r="V775" s="152"/>
      <c r="W775" s="152"/>
      <c r="X775" s="152"/>
      <c r="Y775" s="152"/>
      <c r="Z775" s="154"/>
      <c r="AA775" s="152"/>
      <c r="AB775" s="154"/>
      <c r="AC775" s="152"/>
      <c r="AD775" s="152"/>
      <c r="AE775" s="152"/>
      <c r="AF775" s="152"/>
      <c r="AG775" s="152"/>
      <c r="AH775" s="152"/>
      <c r="AI775" s="152"/>
      <c r="AJ775" s="152"/>
      <c r="AK775" s="152"/>
      <c r="AL775" s="155"/>
      <c r="AM775" s="155"/>
      <c r="AN775" s="155"/>
      <c r="AO775" s="155"/>
      <c r="AP775" s="155"/>
      <c r="AQ775" s="155"/>
      <c r="AR775" s="155"/>
      <c r="AS775" s="155"/>
      <c r="AT775" s="155"/>
      <c r="AU775" s="155"/>
      <c r="AV775" s="155"/>
      <c r="AW775" s="155"/>
      <c r="AX775" s="155"/>
    </row>
    <row r="776" customFormat="false" ht="15.75" hidden="false" customHeight="true" outlineLevel="0" collapsed="false">
      <c r="A776" s="152"/>
      <c r="B776" s="152"/>
      <c r="C776" s="152"/>
      <c r="D776" s="152"/>
      <c r="E776" s="153"/>
      <c r="F776" s="153"/>
      <c r="G776" s="153"/>
      <c r="H776" s="153"/>
      <c r="I776" s="153"/>
      <c r="J776" s="153"/>
      <c r="K776" s="153"/>
      <c r="L776" s="153"/>
      <c r="M776" s="35"/>
      <c r="N776" s="35"/>
      <c r="O776" s="35"/>
      <c r="P776" s="152"/>
      <c r="Q776" s="152"/>
      <c r="R776" s="152"/>
      <c r="S776" s="152"/>
      <c r="T776" s="152"/>
      <c r="U776" s="152"/>
      <c r="V776" s="152"/>
      <c r="W776" s="152"/>
      <c r="X776" s="152"/>
      <c r="Y776" s="152"/>
      <c r="Z776" s="154"/>
      <c r="AA776" s="152"/>
      <c r="AB776" s="154"/>
      <c r="AC776" s="152"/>
      <c r="AD776" s="152"/>
      <c r="AE776" s="152"/>
      <c r="AF776" s="152"/>
      <c r="AG776" s="152"/>
      <c r="AH776" s="152"/>
      <c r="AI776" s="152"/>
      <c r="AJ776" s="152"/>
      <c r="AK776" s="152"/>
      <c r="AL776" s="155"/>
      <c r="AM776" s="155"/>
      <c r="AN776" s="155"/>
      <c r="AO776" s="155"/>
      <c r="AP776" s="155"/>
      <c r="AQ776" s="155"/>
      <c r="AR776" s="155"/>
      <c r="AS776" s="155"/>
      <c r="AT776" s="155"/>
      <c r="AU776" s="155"/>
      <c r="AV776" s="155"/>
      <c r="AW776" s="155"/>
      <c r="AX776" s="155"/>
    </row>
    <row r="777" customFormat="false" ht="15.75" hidden="false" customHeight="true" outlineLevel="0" collapsed="false">
      <c r="A777" s="152"/>
      <c r="B777" s="152"/>
      <c r="C777" s="152"/>
      <c r="D777" s="152"/>
      <c r="E777" s="153"/>
      <c r="F777" s="153"/>
      <c r="G777" s="153"/>
      <c r="H777" s="153"/>
      <c r="I777" s="153"/>
      <c r="J777" s="153"/>
      <c r="K777" s="153"/>
      <c r="L777" s="153"/>
      <c r="M777" s="35"/>
      <c r="N777" s="35"/>
      <c r="O777" s="35"/>
      <c r="P777" s="152"/>
      <c r="Q777" s="152"/>
      <c r="R777" s="152"/>
      <c r="S777" s="152"/>
      <c r="T777" s="152"/>
      <c r="U777" s="152"/>
      <c r="V777" s="152"/>
      <c r="W777" s="152"/>
      <c r="X777" s="152"/>
      <c r="Y777" s="152"/>
      <c r="Z777" s="154"/>
      <c r="AA777" s="152"/>
      <c r="AB777" s="154"/>
      <c r="AC777" s="152"/>
      <c r="AD777" s="152"/>
      <c r="AE777" s="152"/>
      <c r="AF777" s="152"/>
      <c r="AG777" s="152"/>
      <c r="AH777" s="152"/>
      <c r="AI777" s="152"/>
      <c r="AJ777" s="152"/>
      <c r="AK777" s="152"/>
      <c r="AL777" s="155"/>
      <c r="AM777" s="155"/>
      <c r="AN777" s="155"/>
      <c r="AO777" s="155"/>
      <c r="AP777" s="155"/>
      <c r="AQ777" s="155"/>
      <c r="AR777" s="155"/>
      <c r="AS777" s="155"/>
      <c r="AT777" s="155"/>
      <c r="AU777" s="155"/>
      <c r="AV777" s="155"/>
      <c r="AW777" s="155"/>
      <c r="AX777" s="155"/>
    </row>
    <row r="778" customFormat="false" ht="15.75" hidden="false" customHeight="true" outlineLevel="0" collapsed="false">
      <c r="A778" s="152"/>
      <c r="B778" s="152"/>
      <c r="C778" s="152"/>
      <c r="D778" s="152"/>
      <c r="E778" s="153"/>
      <c r="F778" s="153"/>
      <c r="G778" s="153"/>
      <c r="H778" s="153"/>
      <c r="I778" s="153"/>
      <c r="J778" s="153"/>
      <c r="K778" s="153"/>
      <c r="L778" s="153"/>
      <c r="M778" s="35"/>
      <c r="N778" s="35"/>
      <c r="O778" s="35"/>
      <c r="P778" s="152"/>
      <c r="Q778" s="152"/>
      <c r="R778" s="152"/>
      <c r="S778" s="152"/>
      <c r="T778" s="152"/>
      <c r="U778" s="152"/>
      <c r="V778" s="152"/>
      <c r="W778" s="152"/>
      <c r="X778" s="152"/>
      <c r="Y778" s="152"/>
      <c r="Z778" s="154"/>
      <c r="AA778" s="152"/>
      <c r="AB778" s="154"/>
      <c r="AC778" s="152"/>
      <c r="AD778" s="152"/>
      <c r="AE778" s="152"/>
      <c r="AF778" s="152"/>
      <c r="AG778" s="152"/>
      <c r="AH778" s="152"/>
      <c r="AI778" s="152"/>
      <c r="AJ778" s="152"/>
      <c r="AK778" s="152"/>
      <c r="AL778" s="155"/>
      <c r="AM778" s="155"/>
      <c r="AN778" s="155"/>
      <c r="AO778" s="155"/>
      <c r="AP778" s="155"/>
      <c r="AQ778" s="155"/>
      <c r="AR778" s="155"/>
      <c r="AS778" s="155"/>
      <c r="AT778" s="155"/>
      <c r="AU778" s="155"/>
      <c r="AV778" s="155"/>
      <c r="AW778" s="155"/>
      <c r="AX778" s="155"/>
    </row>
    <row r="779" customFormat="false" ht="15.75" hidden="false" customHeight="true" outlineLevel="0" collapsed="false">
      <c r="A779" s="152"/>
      <c r="B779" s="152"/>
      <c r="C779" s="152"/>
      <c r="D779" s="152"/>
      <c r="E779" s="153"/>
      <c r="F779" s="153"/>
      <c r="G779" s="153"/>
      <c r="H779" s="153"/>
      <c r="I779" s="153"/>
      <c r="J779" s="153"/>
      <c r="K779" s="153"/>
      <c r="L779" s="153"/>
      <c r="M779" s="35"/>
      <c r="N779" s="35"/>
      <c r="O779" s="35"/>
      <c r="P779" s="152"/>
      <c r="Q779" s="152"/>
      <c r="R779" s="152"/>
      <c r="S779" s="152"/>
      <c r="T779" s="152"/>
      <c r="U779" s="152"/>
      <c r="V779" s="152"/>
      <c r="W779" s="152"/>
      <c r="X779" s="152"/>
      <c r="Y779" s="152"/>
      <c r="Z779" s="154"/>
      <c r="AA779" s="152"/>
      <c r="AB779" s="154"/>
      <c r="AC779" s="152"/>
      <c r="AD779" s="152"/>
      <c r="AE779" s="152"/>
      <c r="AF779" s="152"/>
      <c r="AG779" s="152"/>
      <c r="AH779" s="152"/>
      <c r="AI779" s="152"/>
      <c r="AJ779" s="152"/>
      <c r="AK779" s="152"/>
      <c r="AL779" s="155"/>
      <c r="AM779" s="155"/>
      <c r="AN779" s="155"/>
      <c r="AO779" s="155"/>
      <c r="AP779" s="155"/>
      <c r="AQ779" s="155"/>
      <c r="AR779" s="155"/>
      <c r="AS779" s="155"/>
      <c r="AT779" s="155"/>
      <c r="AU779" s="155"/>
      <c r="AV779" s="155"/>
      <c r="AW779" s="155"/>
      <c r="AX779" s="155"/>
    </row>
    <row r="780" customFormat="false" ht="15.75" hidden="false" customHeight="true" outlineLevel="0" collapsed="false">
      <c r="A780" s="152"/>
      <c r="B780" s="152"/>
      <c r="C780" s="152"/>
      <c r="D780" s="152"/>
      <c r="E780" s="153"/>
      <c r="F780" s="153"/>
      <c r="G780" s="153"/>
      <c r="H780" s="153"/>
      <c r="I780" s="153"/>
      <c r="J780" s="153"/>
      <c r="K780" s="153"/>
      <c r="L780" s="153"/>
      <c r="M780" s="35"/>
      <c r="N780" s="35"/>
      <c r="O780" s="35"/>
      <c r="P780" s="152"/>
      <c r="Q780" s="152"/>
      <c r="R780" s="152"/>
      <c r="S780" s="152"/>
      <c r="T780" s="152"/>
      <c r="U780" s="152"/>
      <c r="V780" s="152"/>
      <c r="W780" s="152"/>
      <c r="X780" s="152"/>
      <c r="Y780" s="152"/>
      <c r="Z780" s="154"/>
      <c r="AA780" s="152"/>
      <c r="AB780" s="154"/>
      <c r="AC780" s="152"/>
      <c r="AD780" s="152"/>
      <c r="AE780" s="152"/>
      <c r="AF780" s="152"/>
      <c r="AG780" s="152"/>
      <c r="AH780" s="152"/>
      <c r="AI780" s="152"/>
      <c r="AJ780" s="152"/>
      <c r="AK780" s="152"/>
      <c r="AL780" s="155"/>
      <c r="AM780" s="155"/>
      <c r="AN780" s="155"/>
      <c r="AO780" s="155"/>
      <c r="AP780" s="155"/>
      <c r="AQ780" s="155"/>
      <c r="AR780" s="155"/>
      <c r="AS780" s="155"/>
      <c r="AT780" s="155"/>
      <c r="AU780" s="155"/>
      <c r="AV780" s="155"/>
      <c r="AW780" s="155"/>
      <c r="AX780" s="155"/>
    </row>
    <row r="781" customFormat="false" ht="15.75" hidden="false" customHeight="true" outlineLevel="0" collapsed="false">
      <c r="A781" s="152"/>
      <c r="B781" s="152"/>
      <c r="C781" s="152"/>
      <c r="D781" s="152"/>
      <c r="E781" s="153"/>
      <c r="F781" s="153"/>
      <c r="G781" s="153"/>
      <c r="H781" s="153"/>
      <c r="I781" s="153"/>
      <c r="J781" s="153"/>
      <c r="K781" s="153"/>
      <c r="L781" s="153"/>
      <c r="M781" s="35"/>
      <c r="N781" s="35"/>
      <c r="O781" s="35"/>
      <c r="P781" s="152"/>
      <c r="Q781" s="152"/>
      <c r="R781" s="152"/>
      <c r="S781" s="152"/>
      <c r="T781" s="152"/>
      <c r="U781" s="152"/>
      <c r="V781" s="152"/>
      <c r="W781" s="152"/>
      <c r="X781" s="152"/>
      <c r="Y781" s="152"/>
      <c r="Z781" s="154"/>
      <c r="AA781" s="152"/>
      <c r="AB781" s="154"/>
      <c r="AC781" s="152"/>
      <c r="AD781" s="152"/>
      <c r="AE781" s="152"/>
      <c r="AF781" s="152"/>
      <c r="AG781" s="152"/>
      <c r="AH781" s="152"/>
      <c r="AI781" s="152"/>
      <c r="AJ781" s="152"/>
      <c r="AK781" s="152"/>
      <c r="AL781" s="155"/>
      <c r="AM781" s="155"/>
      <c r="AN781" s="155"/>
      <c r="AO781" s="155"/>
      <c r="AP781" s="155"/>
      <c r="AQ781" s="155"/>
      <c r="AR781" s="155"/>
      <c r="AS781" s="155"/>
      <c r="AT781" s="155"/>
      <c r="AU781" s="155"/>
      <c r="AV781" s="155"/>
      <c r="AW781" s="155"/>
      <c r="AX781" s="155"/>
    </row>
    <row r="782" customFormat="false" ht="15.75" hidden="false" customHeight="true" outlineLevel="0" collapsed="false">
      <c r="A782" s="152"/>
      <c r="B782" s="152"/>
      <c r="C782" s="152"/>
      <c r="D782" s="152"/>
      <c r="E782" s="153"/>
      <c r="F782" s="153"/>
      <c r="G782" s="153"/>
      <c r="H782" s="153"/>
      <c r="I782" s="153"/>
      <c r="J782" s="153"/>
      <c r="K782" s="153"/>
      <c r="L782" s="153"/>
      <c r="M782" s="35"/>
      <c r="N782" s="35"/>
      <c r="O782" s="35"/>
      <c r="P782" s="152"/>
      <c r="Q782" s="152"/>
      <c r="R782" s="152"/>
      <c r="S782" s="152"/>
      <c r="T782" s="152"/>
      <c r="U782" s="152"/>
      <c r="V782" s="152"/>
      <c r="W782" s="152"/>
      <c r="X782" s="152"/>
      <c r="Y782" s="152"/>
      <c r="Z782" s="154"/>
      <c r="AA782" s="152"/>
      <c r="AB782" s="154"/>
      <c r="AC782" s="152"/>
      <c r="AD782" s="152"/>
      <c r="AE782" s="152"/>
      <c r="AF782" s="152"/>
      <c r="AG782" s="152"/>
      <c r="AH782" s="152"/>
      <c r="AI782" s="152"/>
      <c r="AJ782" s="152"/>
      <c r="AK782" s="152"/>
      <c r="AL782" s="155"/>
      <c r="AM782" s="155"/>
      <c r="AN782" s="155"/>
      <c r="AO782" s="155"/>
      <c r="AP782" s="155"/>
      <c r="AQ782" s="155"/>
      <c r="AR782" s="155"/>
      <c r="AS782" s="155"/>
      <c r="AT782" s="155"/>
      <c r="AU782" s="155"/>
      <c r="AV782" s="155"/>
      <c r="AW782" s="155"/>
      <c r="AX782" s="155"/>
    </row>
    <row r="783" customFormat="false" ht="15.75" hidden="false" customHeight="true" outlineLevel="0" collapsed="false">
      <c r="A783" s="152"/>
      <c r="B783" s="152"/>
      <c r="C783" s="152"/>
      <c r="D783" s="152"/>
      <c r="E783" s="153"/>
      <c r="F783" s="153"/>
      <c r="G783" s="153"/>
      <c r="H783" s="153"/>
      <c r="I783" s="153"/>
      <c r="J783" s="153"/>
      <c r="K783" s="153"/>
      <c r="L783" s="153"/>
      <c r="M783" s="35"/>
      <c r="N783" s="35"/>
      <c r="O783" s="35"/>
      <c r="P783" s="152"/>
      <c r="Q783" s="152"/>
      <c r="R783" s="152"/>
      <c r="S783" s="152"/>
      <c r="T783" s="152"/>
      <c r="U783" s="152"/>
      <c r="V783" s="152"/>
      <c r="W783" s="152"/>
      <c r="X783" s="152"/>
      <c r="Y783" s="152"/>
      <c r="Z783" s="154"/>
      <c r="AA783" s="152"/>
      <c r="AB783" s="154"/>
      <c r="AC783" s="152"/>
      <c r="AD783" s="152"/>
      <c r="AE783" s="152"/>
      <c r="AF783" s="152"/>
      <c r="AG783" s="152"/>
      <c r="AH783" s="152"/>
      <c r="AI783" s="152"/>
      <c r="AJ783" s="152"/>
      <c r="AK783" s="152"/>
      <c r="AL783" s="155"/>
      <c r="AM783" s="155"/>
      <c r="AN783" s="155"/>
      <c r="AO783" s="155"/>
      <c r="AP783" s="155"/>
      <c r="AQ783" s="155"/>
      <c r="AR783" s="155"/>
      <c r="AS783" s="155"/>
      <c r="AT783" s="155"/>
      <c r="AU783" s="155"/>
      <c r="AV783" s="155"/>
      <c r="AW783" s="155"/>
      <c r="AX783" s="155"/>
    </row>
    <row r="784" customFormat="false" ht="15.75" hidden="false" customHeight="true" outlineLevel="0" collapsed="false">
      <c r="A784" s="152"/>
      <c r="B784" s="152"/>
      <c r="C784" s="152"/>
      <c r="D784" s="152"/>
      <c r="E784" s="153"/>
      <c r="F784" s="153"/>
      <c r="G784" s="153"/>
      <c r="H784" s="153"/>
      <c r="I784" s="153"/>
      <c r="J784" s="153"/>
      <c r="K784" s="153"/>
      <c r="L784" s="153"/>
      <c r="M784" s="35"/>
      <c r="N784" s="35"/>
      <c r="O784" s="35"/>
      <c r="P784" s="152"/>
      <c r="Q784" s="152"/>
      <c r="R784" s="152"/>
      <c r="S784" s="152"/>
      <c r="T784" s="152"/>
      <c r="U784" s="152"/>
      <c r="V784" s="152"/>
      <c r="W784" s="152"/>
      <c r="X784" s="152"/>
      <c r="Y784" s="152"/>
      <c r="Z784" s="154"/>
      <c r="AA784" s="152"/>
      <c r="AB784" s="154"/>
      <c r="AC784" s="152"/>
      <c r="AD784" s="152"/>
      <c r="AE784" s="152"/>
      <c r="AF784" s="152"/>
      <c r="AG784" s="152"/>
      <c r="AH784" s="152"/>
      <c r="AI784" s="152"/>
      <c r="AJ784" s="152"/>
      <c r="AK784" s="152"/>
      <c r="AL784" s="155"/>
      <c r="AM784" s="155"/>
      <c r="AN784" s="155"/>
      <c r="AO784" s="155"/>
      <c r="AP784" s="155"/>
      <c r="AQ784" s="155"/>
      <c r="AR784" s="155"/>
      <c r="AS784" s="155"/>
      <c r="AT784" s="155"/>
      <c r="AU784" s="155"/>
      <c r="AV784" s="155"/>
      <c r="AW784" s="155"/>
      <c r="AX784" s="155"/>
    </row>
    <row r="785" customFormat="false" ht="15.75" hidden="false" customHeight="true" outlineLevel="0" collapsed="false">
      <c r="A785" s="152"/>
      <c r="B785" s="152"/>
      <c r="C785" s="152"/>
      <c r="D785" s="152"/>
      <c r="E785" s="153"/>
      <c r="F785" s="153"/>
      <c r="G785" s="153"/>
      <c r="H785" s="153"/>
      <c r="I785" s="153"/>
      <c r="J785" s="153"/>
      <c r="K785" s="153"/>
      <c r="L785" s="153"/>
      <c r="M785" s="35"/>
      <c r="N785" s="35"/>
      <c r="O785" s="35"/>
      <c r="P785" s="152"/>
      <c r="Q785" s="152"/>
      <c r="R785" s="152"/>
      <c r="S785" s="152"/>
      <c r="T785" s="152"/>
      <c r="U785" s="152"/>
      <c r="V785" s="152"/>
      <c r="W785" s="152"/>
      <c r="X785" s="152"/>
      <c r="Y785" s="152"/>
      <c r="Z785" s="154"/>
      <c r="AA785" s="152"/>
      <c r="AB785" s="154"/>
      <c r="AC785" s="152"/>
      <c r="AD785" s="152"/>
      <c r="AE785" s="152"/>
      <c r="AF785" s="152"/>
      <c r="AG785" s="152"/>
      <c r="AH785" s="152"/>
      <c r="AI785" s="152"/>
      <c r="AJ785" s="152"/>
      <c r="AK785" s="152"/>
      <c r="AL785" s="155"/>
      <c r="AM785" s="155"/>
      <c r="AN785" s="155"/>
      <c r="AO785" s="155"/>
      <c r="AP785" s="155"/>
      <c r="AQ785" s="155"/>
      <c r="AR785" s="155"/>
      <c r="AS785" s="155"/>
      <c r="AT785" s="155"/>
      <c r="AU785" s="155"/>
      <c r="AV785" s="155"/>
      <c r="AW785" s="155"/>
      <c r="AX785" s="155"/>
    </row>
    <row r="786" customFormat="false" ht="15.75" hidden="false" customHeight="true" outlineLevel="0" collapsed="false">
      <c r="A786" s="152"/>
      <c r="B786" s="152"/>
      <c r="C786" s="152"/>
      <c r="D786" s="152"/>
      <c r="E786" s="153"/>
      <c r="F786" s="153"/>
      <c r="G786" s="153"/>
      <c r="H786" s="153"/>
      <c r="I786" s="153"/>
      <c r="J786" s="153"/>
      <c r="K786" s="153"/>
      <c r="L786" s="153"/>
      <c r="M786" s="35"/>
      <c r="N786" s="35"/>
      <c r="O786" s="35"/>
      <c r="P786" s="152"/>
      <c r="Q786" s="152"/>
      <c r="R786" s="152"/>
      <c r="S786" s="152"/>
      <c r="T786" s="152"/>
      <c r="U786" s="152"/>
      <c r="V786" s="152"/>
      <c r="W786" s="152"/>
      <c r="X786" s="152"/>
      <c r="Y786" s="152"/>
      <c r="Z786" s="154"/>
      <c r="AA786" s="152"/>
      <c r="AB786" s="154"/>
      <c r="AC786" s="152"/>
      <c r="AD786" s="152"/>
      <c r="AE786" s="152"/>
      <c r="AF786" s="152"/>
      <c r="AG786" s="152"/>
      <c r="AH786" s="152"/>
      <c r="AI786" s="152"/>
      <c r="AJ786" s="152"/>
      <c r="AK786" s="152"/>
      <c r="AL786" s="155"/>
      <c r="AM786" s="155"/>
      <c r="AN786" s="155"/>
      <c r="AO786" s="155"/>
      <c r="AP786" s="155"/>
      <c r="AQ786" s="155"/>
      <c r="AR786" s="155"/>
      <c r="AS786" s="155"/>
      <c r="AT786" s="155"/>
      <c r="AU786" s="155"/>
      <c r="AV786" s="155"/>
      <c r="AW786" s="155"/>
      <c r="AX786" s="155"/>
    </row>
    <row r="787" customFormat="false" ht="15.75" hidden="false" customHeight="true" outlineLevel="0" collapsed="false">
      <c r="A787" s="152"/>
      <c r="B787" s="152"/>
      <c r="C787" s="152"/>
      <c r="D787" s="152"/>
      <c r="E787" s="153"/>
      <c r="F787" s="153"/>
      <c r="G787" s="153"/>
      <c r="H787" s="153"/>
      <c r="I787" s="153"/>
      <c r="J787" s="153"/>
      <c r="K787" s="153"/>
      <c r="L787" s="153"/>
      <c r="M787" s="35"/>
      <c r="N787" s="35"/>
      <c r="O787" s="35"/>
      <c r="P787" s="152"/>
      <c r="Q787" s="152"/>
      <c r="R787" s="152"/>
      <c r="S787" s="152"/>
      <c r="T787" s="152"/>
      <c r="U787" s="152"/>
      <c r="V787" s="152"/>
      <c r="W787" s="152"/>
      <c r="X787" s="152"/>
      <c r="Y787" s="152"/>
      <c r="Z787" s="154"/>
      <c r="AA787" s="152"/>
      <c r="AB787" s="154"/>
      <c r="AC787" s="152"/>
      <c r="AD787" s="152"/>
      <c r="AE787" s="152"/>
      <c r="AF787" s="152"/>
      <c r="AG787" s="152"/>
      <c r="AH787" s="152"/>
      <c r="AI787" s="152"/>
      <c r="AJ787" s="152"/>
      <c r="AK787" s="152"/>
      <c r="AL787" s="155"/>
      <c r="AM787" s="155"/>
      <c r="AN787" s="155"/>
      <c r="AO787" s="155"/>
      <c r="AP787" s="155"/>
      <c r="AQ787" s="155"/>
      <c r="AR787" s="155"/>
      <c r="AS787" s="155"/>
      <c r="AT787" s="155"/>
      <c r="AU787" s="155"/>
      <c r="AV787" s="155"/>
      <c r="AW787" s="155"/>
      <c r="AX787" s="155"/>
    </row>
    <row r="788" customFormat="false" ht="15.75" hidden="false" customHeight="true" outlineLevel="0" collapsed="false">
      <c r="A788" s="152"/>
      <c r="B788" s="152"/>
      <c r="C788" s="152"/>
      <c r="D788" s="152"/>
      <c r="E788" s="153"/>
      <c r="F788" s="153"/>
      <c r="G788" s="153"/>
      <c r="H788" s="153"/>
      <c r="I788" s="153"/>
      <c r="J788" s="153"/>
      <c r="K788" s="153"/>
      <c r="L788" s="153"/>
      <c r="M788" s="35"/>
      <c r="N788" s="35"/>
      <c r="O788" s="35"/>
      <c r="P788" s="152"/>
      <c r="Q788" s="152"/>
      <c r="R788" s="152"/>
      <c r="S788" s="152"/>
      <c r="T788" s="152"/>
      <c r="U788" s="152"/>
      <c r="V788" s="152"/>
      <c r="W788" s="152"/>
      <c r="X788" s="152"/>
      <c r="Y788" s="152"/>
      <c r="Z788" s="154"/>
      <c r="AA788" s="152"/>
      <c r="AB788" s="154"/>
      <c r="AC788" s="152"/>
      <c r="AD788" s="152"/>
      <c r="AE788" s="152"/>
      <c r="AF788" s="152"/>
      <c r="AG788" s="152"/>
      <c r="AH788" s="152"/>
      <c r="AI788" s="152"/>
      <c r="AJ788" s="152"/>
      <c r="AK788" s="152"/>
      <c r="AL788" s="155"/>
      <c r="AM788" s="155"/>
      <c r="AN788" s="155"/>
      <c r="AO788" s="155"/>
      <c r="AP788" s="155"/>
      <c r="AQ788" s="155"/>
      <c r="AR788" s="155"/>
      <c r="AS788" s="155"/>
      <c r="AT788" s="155"/>
      <c r="AU788" s="155"/>
      <c r="AV788" s="155"/>
      <c r="AW788" s="155"/>
      <c r="AX788" s="155"/>
    </row>
    <row r="789" customFormat="false" ht="15.75" hidden="false" customHeight="true" outlineLevel="0" collapsed="false">
      <c r="A789" s="152"/>
      <c r="B789" s="152"/>
      <c r="C789" s="152"/>
      <c r="D789" s="152"/>
      <c r="E789" s="153"/>
      <c r="F789" s="153"/>
      <c r="G789" s="153"/>
      <c r="H789" s="153"/>
      <c r="I789" s="153"/>
      <c r="J789" s="153"/>
      <c r="K789" s="153"/>
      <c r="L789" s="153"/>
      <c r="M789" s="35"/>
      <c r="N789" s="35"/>
      <c r="O789" s="35"/>
      <c r="P789" s="152"/>
      <c r="Q789" s="152"/>
      <c r="R789" s="152"/>
      <c r="S789" s="152"/>
      <c r="T789" s="152"/>
      <c r="U789" s="152"/>
      <c r="V789" s="152"/>
      <c r="W789" s="152"/>
      <c r="X789" s="152"/>
      <c r="Y789" s="152"/>
      <c r="Z789" s="154"/>
      <c r="AA789" s="152"/>
      <c r="AB789" s="154"/>
      <c r="AC789" s="152"/>
      <c r="AD789" s="152"/>
      <c r="AE789" s="152"/>
      <c r="AF789" s="152"/>
      <c r="AG789" s="152"/>
      <c r="AH789" s="152"/>
      <c r="AI789" s="152"/>
      <c r="AJ789" s="152"/>
      <c r="AK789" s="152"/>
      <c r="AL789" s="155"/>
      <c r="AM789" s="155"/>
      <c r="AN789" s="155"/>
      <c r="AO789" s="155"/>
      <c r="AP789" s="155"/>
      <c r="AQ789" s="155"/>
      <c r="AR789" s="155"/>
      <c r="AS789" s="155"/>
      <c r="AT789" s="155"/>
      <c r="AU789" s="155"/>
      <c r="AV789" s="155"/>
      <c r="AW789" s="155"/>
      <c r="AX789" s="155"/>
    </row>
    <row r="790" customFormat="false" ht="15.75" hidden="false" customHeight="true" outlineLevel="0" collapsed="false">
      <c r="A790" s="152"/>
      <c r="B790" s="152"/>
      <c r="C790" s="152"/>
      <c r="D790" s="152"/>
      <c r="E790" s="153"/>
      <c r="F790" s="153"/>
      <c r="G790" s="153"/>
      <c r="H790" s="153"/>
      <c r="I790" s="153"/>
      <c r="J790" s="153"/>
      <c r="K790" s="153"/>
      <c r="L790" s="153"/>
      <c r="M790" s="35"/>
      <c r="N790" s="35"/>
      <c r="O790" s="35"/>
      <c r="P790" s="152"/>
      <c r="Q790" s="152"/>
      <c r="R790" s="152"/>
      <c r="S790" s="152"/>
      <c r="T790" s="152"/>
      <c r="U790" s="152"/>
      <c r="V790" s="152"/>
      <c r="W790" s="152"/>
      <c r="X790" s="152"/>
      <c r="Y790" s="152"/>
      <c r="Z790" s="154"/>
      <c r="AA790" s="152"/>
      <c r="AB790" s="154"/>
      <c r="AC790" s="152"/>
      <c r="AD790" s="152"/>
      <c r="AE790" s="152"/>
      <c r="AF790" s="152"/>
      <c r="AG790" s="152"/>
      <c r="AH790" s="152"/>
      <c r="AI790" s="152"/>
      <c r="AJ790" s="152"/>
      <c r="AK790" s="152"/>
      <c r="AL790" s="155"/>
      <c r="AM790" s="155"/>
      <c r="AN790" s="155"/>
      <c r="AO790" s="155"/>
      <c r="AP790" s="155"/>
      <c r="AQ790" s="155"/>
      <c r="AR790" s="155"/>
      <c r="AS790" s="155"/>
      <c r="AT790" s="155"/>
      <c r="AU790" s="155"/>
      <c r="AV790" s="155"/>
      <c r="AW790" s="155"/>
      <c r="AX790" s="155"/>
    </row>
    <row r="791" customFormat="false" ht="15.75" hidden="false" customHeight="true" outlineLevel="0" collapsed="false">
      <c r="A791" s="152"/>
      <c r="B791" s="152"/>
      <c r="C791" s="152"/>
      <c r="D791" s="152"/>
      <c r="E791" s="153"/>
      <c r="F791" s="153"/>
      <c r="G791" s="153"/>
      <c r="H791" s="153"/>
      <c r="I791" s="153"/>
      <c r="J791" s="153"/>
      <c r="K791" s="153"/>
      <c r="L791" s="153"/>
      <c r="M791" s="35"/>
      <c r="N791" s="35"/>
      <c r="O791" s="35"/>
      <c r="P791" s="152"/>
      <c r="Q791" s="152"/>
      <c r="R791" s="152"/>
      <c r="S791" s="152"/>
      <c r="T791" s="152"/>
      <c r="U791" s="152"/>
      <c r="V791" s="152"/>
      <c r="W791" s="152"/>
      <c r="X791" s="152"/>
      <c r="Y791" s="152"/>
      <c r="Z791" s="154"/>
      <c r="AA791" s="152"/>
      <c r="AB791" s="154"/>
      <c r="AC791" s="152"/>
      <c r="AD791" s="152"/>
      <c r="AE791" s="152"/>
      <c r="AF791" s="152"/>
      <c r="AG791" s="152"/>
      <c r="AH791" s="152"/>
      <c r="AI791" s="152"/>
      <c r="AJ791" s="152"/>
      <c r="AK791" s="152"/>
      <c r="AL791" s="155"/>
      <c r="AM791" s="155"/>
      <c r="AN791" s="155"/>
      <c r="AO791" s="155"/>
      <c r="AP791" s="155"/>
      <c r="AQ791" s="155"/>
      <c r="AR791" s="155"/>
      <c r="AS791" s="155"/>
      <c r="AT791" s="155"/>
      <c r="AU791" s="155"/>
      <c r="AV791" s="155"/>
      <c r="AW791" s="155"/>
      <c r="AX791" s="155"/>
    </row>
    <row r="792" customFormat="false" ht="15.75" hidden="false" customHeight="true" outlineLevel="0" collapsed="false">
      <c r="A792" s="152"/>
      <c r="B792" s="152"/>
      <c r="C792" s="152"/>
      <c r="D792" s="152"/>
      <c r="E792" s="153"/>
      <c r="F792" s="153"/>
      <c r="G792" s="153"/>
      <c r="H792" s="153"/>
      <c r="I792" s="153"/>
      <c r="J792" s="153"/>
      <c r="K792" s="153"/>
      <c r="L792" s="153"/>
      <c r="M792" s="35"/>
      <c r="N792" s="35"/>
      <c r="O792" s="35"/>
      <c r="P792" s="152"/>
      <c r="Q792" s="152"/>
      <c r="R792" s="152"/>
      <c r="S792" s="152"/>
      <c r="T792" s="152"/>
      <c r="U792" s="152"/>
      <c r="V792" s="152"/>
      <c r="W792" s="152"/>
      <c r="X792" s="152"/>
      <c r="Y792" s="152"/>
      <c r="Z792" s="154"/>
      <c r="AA792" s="152"/>
      <c r="AB792" s="154"/>
      <c r="AC792" s="152"/>
      <c r="AD792" s="152"/>
      <c r="AE792" s="152"/>
      <c r="AF792" s="152"/>
      <c r="AG792" s="152"/>
      <c r="AH792" s="152"/>
      <c r="AI792" s="152"/>
      <c r="AJ792" s="152"/>
      <c r="AK792" s="152"/>
      <c r="AL792" s="155"/>
      <c r="AM792" s="155"/>
      <c r="AN792" s="155"/>
      <c r="AO792" s="155"/>
      <c r="AP792" s="155"/>
      <c r="AQ792" s="155"/>
      <c r="AR792" s="155"/>
      <c r="AS792" s="155"/>
      <c r="AT792" s="155"/>
      <c r="AU792" s="155"/>
      <c r="AV792" s="155"/>
      <c r="AW792" s="155"/>
      <c r="AX792" s="155"/>
    </row>
    <row r="793" customFormat="false" ht="15.75" hidden="false" customHeight="true" outlineLevel="0" collapsed="false">
      <c r="A793" s="152"/>
      <c r="B793" s="152"/>
      <c r="C793" s="152"/>
      <c r="D793" s="152"/>
      <c r="E793" s="153"/>
      <c r="F793" s="153"/>
      <c r="G793" s="153"/>
      <c r="H793" s="153"/>
      <c r="I793" s="153"/>
      <c r="J793" s="153"/>
      <c r="K793" s="153"/>
      <c r="L793" s="153"/>
      <c r="M793" s="35"/>
      <c r="N793" s="35"/>
      <c r="O793" s="35"/>
      <c r="P793" s="152"/>
      <c r="Q793" s="152"/>
      <c r="R793" s="152"/>
      <c r="S793" s="152"/>
      <c r="T793" s="152"/>
      <c r="U793" s="152"/>
      <c r="V793" s="152"/>
      <c r="W793" s="152"/>
      <c r="X793" s="152"/>
      <c r="Y793" s="152"/>
      <c r="Z793" s="154"/>
      <c r="AA793" s="152"/>
      <c r="AB793" s="154"/>
      <c r="AC793" s="152"/>
      <c r="AD793" s="152"/>
      <c r="AE793" s="152"/>
      <c r="AF793" s="152"/>
      <c r="AG793" s="152"/>
      <c r="AH793" s="152"/>
      <c r="AI793" s="152"/>
      <c r="AJ793" s="152"/>
      <c r="AK793" s="152"/>
      <c r="AL793" s="155"/>
      <c r="AM793" s="155"/>
      <c r="AN793" s="155"/>
      <c r="AO793" s="155"/>
      <c r="AP793" s="155"/>
      <c r="AQ793" s="155"/>
      <c r="AR793" s="155"/>
      <c r="AS793" s="155"/>
      <c r="AT793" s="155"/>
      <c r="AU793" s="155"/>
      <c r="AV793" s="155"/>
      <c r="AW793" s="155"/>
      <c r="AX793" s="155"/>
    </row>
    <row r="794" customFormat="false" ht="15.75" hidden="false" customHeight="true" outlineLevel="0" collapsed="false">
      <c r="A794" s="152"/>
      <c r="B794" s="152"/>
      <c r="C794" s="152"/>
      <c r="D794" s="152"/>
      <c r="E794" s="153"/>
      <c r="F794" s="153"/>
      <c r="G794" s="153"/>
      <c r="H794" s="153"/>
      <c r="I794" s="153"/>
      <c r="J794" s="153"/>
      <c r="K794" s="153"/>
      <c r="L794" s="153"/>
      <c r="M794" s="35"/>
      <c r="N794" s="35"/>
      <c r="O794" s="35"/>
      <c r="P794" s="152"/>
      <c r="Q794" s="152"/>
      <c r="R794" s="152"/>
      <c r="S794" s="152"/>
      <c r="T794" s="152"/>
      <c r="U794" s="152"/>
      <c r="V794" s="152"/>
      <c r="W794" s="152"/>
      <c r="X794" s="152"/>
      <c r="Y794" s="152"/>
      <c r="Z794" s="154"/>
      <c r="AA794" s="152"/>
      <c r="AB794" s="154"/>
      <c r="AC794" s="152"/>
      <c r="AD794" s="152"/>
      <c r="AE794" s="152"/>
      <c r="AF794" s="152"/>
      <c r="AG794" s="152"/>
      <c r="AH794" s="152"/>
      <c r="AI794" s="152"/>
      <c r="AJ794" s="152"/>
      <c r="AK794" s="152"/>
      <c r="AL794" s="155"/>
      <c r="AM794" s="155"/>
      <c r="AN794" s="155"/>
      <c r="AO794" s="155"/>
      <c r="AP794" s="155"/>
      <c r="AQ794" s="155"/>
      <c r="AR794" s="155"/>
      <c r="AS794" s="155"/>
      <c r="AT794" s="155"/>
      <c r="AU794" s="155"/>
      <c r="AV794" s="155"/>
      <c r="AW794" s="155"/>
      <c r="AX794" s="155"/>
    </row>
    <row r="795" customFormat="false" ht="15.75" hidden="false" customHeight="true" outlineLevel="0" collapsed="false">
      <c r="A795" s="152"/>
      <c r="B795" s="152"/>
      <c r="C795" s="152"/>
      <c r="D795" s="152"/>
      <c r="E795" s="153"/>
      <c r="F795" s="153"/>
      <c r="G795" s="153"/>
      <c r="H795" s="153"/>
      <c r="I795" s="153"/>
      <c r="J795" s="153"/>
      <c r="K795" s="153"/>
      <c r="L795" s="153"/>
      <c r="M795" s="35"/>
      <c r="N795" s="35"/>
      <c r="O795" s="35"/>
      <c r="P795" s="152"/>
      <c r="Q795" s="152"/>
      <c r="R795" s="152"/>
      <c r="S795" s="152"/>
      <c r="T795" s="152"/>
      <c r="U795" s="152"/>
      <c r="V795" s="152"/>
      <c r="W795" s="152"/>
      <c r="X795" s="152"/>
      <c r="Y795" s="152"/>
      <c r="Z795" s="154"/>
      <c r="AA795" s="152"/>
      <c r="AB795" s="154"/>
      <c r="AC795" s="152"/>
      <c r="AD795" s="152"/>
      <c r="AE795" s="152"/>
      <c r="AF795" s="152"/>
      <c r="AG795" s="152"/>
      <c r="AH795" s="152"/>
      <c r="AI795" s="152"/>
      <c r="AJ795" s="152"/>
      <c r="AK795" s="152"/>
      <c r="AL795" s="155"/>
      <c r="AM795" s="155"/>
      <c r="AN795" s="155"/>
      <c r="AO795" s="155"/>
      <c r="AP795" s="155"/>
      <c r="AQ795" s="155"/>
      <c r="AR795" s="155"/>
      <c r="AS795" s="155"/>
      <c r="AT795" s="155"/>
      <c r="AU795" s="155"/>
      <c r="AV795" s="155"/>
      <c r="AW795" s="155"/>
      <c r="AX795" s="155"/>
    </row>
    <row r="796" customFormat="false" ht="15.75" hidden="false" customHeight="true" outlineLevel="0" collapsed="false">
      <c r="A796" s="152"/>
      <c r="B796" s="152"/>
      <c r="C796" s="152"/>
      <c r="D796" s="152"/>
      <c r="E796" s="153"/>
      <c r="F796" s="153"/>
      <c r="G796" s="153"/>
      <c r="H796" s="153"/>
      <c r="I796" s="153"/>
      <c r="J796" s="153"/>
      <c r="K796" s="153"/>
      <c r="L796" s="153"/>
      <c r="M796" s="35"/>
      <c r="N796" s="35"/>
      <c r="O796" s="35"/>
      <c r="P796" s="152"/>
      <c r="Q796" s="152"/>
      <c r="R796" s="152"/>
      <c r="S796" s="152"/>
      <c r="T796" s="152"/>
      <c r="U796" s="152"/>
      <c r="V796" s="152"/>
      <c r="W796" s="152"/>
      <c r="X796" s="152"/>
      <c r="Y796" s="152"/>
      <c r="Z796" s="154"/>
      <c r="AA796" s="152"/>
      <c r="AB796" s="154"/>
      <c r="AC796" s="152"/>
      <c r="AD796" s="152"/>
      <c r="AE796" s="152"/>
      <c r="AF796" s="152"/>
      <c r="AG796" s="152"/>
      <c r="AH796" s="152"/>
      <c r="AI796" s="152"/>
      <c r="AJ796" s="152"/>
      <c r="AK796" s="152"/>
      <c r="AL796" s="155"/>
      <c r="AM796" s="155"/>
      <c r="AN796" s="155"/>
      <c r="AO796" s="155"/>
      <c r="AP796" s="155"/>
      <c r="AQ796" s="155"/>
      <c r="AR796" s="155"/>
      <c r="AS796" s="155"/>
      <c r="AT796" s="155"/>
      <c r="AU796" s="155"/>
      <c r="AV796" s="155"/>
      <c r="AW796" s="155"/>
      <c r="AX796" s="155"/>
    </row>
    <row r="797" customFormat="false" ht="15.75" hidden="false" customHeight="true" outlineLevel="0" collapsed="false">
      <c r="A797" s="152"/>
      <c r="B797" s="152"/>
      <c r="C797" s="152"/>
      <c r="D797" s="152"/>
      <c r="E797" s="153"/>
      <c r="F797" s="153"/>
      <c r="G797" s="153"/>
      <c r="H797" s="153"/>
      <c r="I797" s="153"/>
      <c r="J797" s="153"/>
      <c r="K797" s="153"/>
      <c r="L797" s="153"/>
      <c r="M797" s="35"/>
      <c r="N797" s="35"/>
      <c r="O797" s="35"/>
      <c r="P797" s="152"/>
      <c r="Q797" s="152"/>
      <c r="R797" s="152"/>
      <c r="S797" s="152"/>
      <c r="T797" s="152"/>
      <c r="U797" s="152"/>
      <c r="V797" s="152"/>
      <c r="W797" s="152"/>
      <c r="X797" s="152"/>
      <c r="Y797" s="152"/>
      <c r="Z797" s="154"/>
      <c r="AA797" s="152"/>
      <c r="AB797" s="154"/>
      <c r="AC797" s="152"/>
      <c r="AD797" s="152"/>
      <c r="AE797" s="152"/>
      <c r="AF797" s="152"/>
      <c r="AG797" s="152"/>
      <c r="AH797" s="152"/>
      <c r="AI797" s="152"/>
      <c r="AJ797" s="152"/>
      <c r="AK797" s="152"/>
      <c r="AL797" s="155"/>
      <c r="AM797" s="155"/>
      <c r="AN797" s="155"/>
      <c r="AO797" s="155"/>
      <c r="AP797" s="155"/>
      <c r="AQ797" s="155"/>
      <c r="AR797" s="155"/>
      <c r="AS797" s="155"/>
      <c r="AT797" s="155"/>
      <c r="AU797" s="155"/>
      <c r="AV797" s="155"/>
      <c r="AW797" s="155"/>
      <c r="AX797" s="155"/>
    </row>
    <row r="798" customFormat="false" ht="15.75" hidden="false" customHeight="true" outlineLevel="0" collapsed="false">
      <c r="A798" s="152"/>
      <c r="B798" s="152"/>
      <c r="C798" s="152"/>
      <c r="D798" s="152"/>
      <c r="E798" s="153"/>
      <c r="F798" s="153"/>
      <c r="G798" s="153"/>
      <c r="H798" s="153"/>
      <c r="I798" s="153"/>
      <c r="J798" s="153"/>
      <c r="K798" s="153"/>
      <c r="L798" s="153"/>
      <c r="M798" s="35"/>
      <c r="N798" s="35"/>
      <c r="O798" s="35"/>
      <c r="P798" s="152"/>
      <c r="Q798" s="152"/>
      <c r="R798" s="152"/>
      <c r="S798" s="152"/>
      <c r="T798" s="152"/>
      <c r="U798" s="152"/>
      <c r="V798" s="152"/>
      <c r="W798" s="152"/>
      <c r="X798" s="152"/>
      <c r="Y798" s="152"/>
      <c r="Z798" s="154"/>
      <c r="AA798" s="152"/>
      <c r="AB798" s="154"/>
      <c r="AC798" s="152"/>
      <c r="AD798" s="152"/>
      <c r="AE798" s="152"/>
      <c r="AF798" s="152"/>
      <c r="AG798" s="152"/>
      <c r="AH798" s="152"/>
      <c r="AI798" s="152"/>
      <c r="AJ798" s="152"/>
      <c r="AK798" s="152"/>
      <c r="AL798" s="155"/>
      <c r="AM798" s="155"/>
      <c r="AN798" s="155"/>
      <c r="AO798" s="155"/>
      <c r="AP798" s="155"/>
      <c r="AQ798" s="155"/>
      <c r="AR798" s="155"/>
      <c r="AS798" s="155"/>
      <c r="AT798" s="155"/>
      <c r="AU798" s="155"/>
      <c r="AV798" s="155"/>
      <c r="AW798" s="155"/>
      <c r="AX798" s="155"/>
    </row>
    <row r="799" customFormat="false" ht="15.75" hidden="false" customHeight="true" outlineLevel="0" collapsed="false">
      <c r="A799" s="152"/>
      <c r="B799" s="152"/>
      <c r="C799" s="152"/>
      <c r="D799" s="152"/>
      <c r="E799" s="153"/>
      <c r="F799" s="153"/>
      <c r="G799" s="153"/>
      <c r="H799" s="153"/>
      <c r="I799" s="153"/>
      <c r="J799" s="153"/>
      <c r="K799" s="153"/>
      <c r="L799" s="153"/>
      <c r="M799" s="35"/>
      <c r="N799" s="35"/>
      <c r="O799" s="35"/>
      <c r="P799" s="152"/>
      <c r="Q799" s="152"/>
      <c r="R799" s="152"/>
      <c r="S799" s="152"/>
      <c r="T799" s="152"/>
      <c r="U799" s="152"/>
      <c r="V799" s="152"/>
      <c r="W799" s="152"/>
      <c r="X799" s="152"/>
      <c r="Y799" s="152"/>
      <c r="Z799" s="154"/>
      <c r="AA799" s="152"/>
      <c r="AB799" s="154"/>
      <c r="AC799" s="152"/>
      <c r="AD799" s="152"/>
      <c r="AE799" s="152"/>
      <c r="AF799" s="152"/>
      <c r="AG799" s="152"/>
      <c r="AH799" s="152"/>
      <c r="AI799" s="152"/>
      <c r="AJ799" s="152"/>
      <c r="AK799" s="152"/>
      <c r="AL799" s="155"/>
      <c r="AM799" s="155"/>
      <c r="AN799" s="155"/>
      <c r="AO799" s="155"/>
      <c r="AP799" s="155"/>
      <c r="AQ799" s="155"/>
      <c r="AR799" s="155"/>
      <c r="AS799" s="155"/>
      <c r="AT799" s="155"/>
      <c r="AU799" s="155"/>
      <c r="AV799" s="155"/>
      <c r="AW799" s="155"/>
      <c r="AX799" s="155"/>
    </row>
    <row r="800" customFormat="false" ht="15.75" hidden="false" customHeight="true" outlineLevel="0" collapsed="false">
      <c r="A800" s="152"/>
      <c r="B800" s="152"/>
      <c r="C800" s="152"/>
      <c r="D800" s="152"/>
      <c r="E800" s="153"/>
      <c r="F800" s="153"/>
      <c r="G800" s="153"/>
      <c r="H800" s="153"/>
      <c r="I800" s="153"/>
      <c r="J800" s="153"/>
      <c r="K800" s="153"/>
      <c r="L800" s="153"/>
      <c r="M800" s="35"/>
      <c r="N800" s="35"/>
      <c r="O800" s="35"/>
      <c r="P800" s="152"/>
      <c r="Q800" s="152"/>
      <c r="R800" s="152"/>
      <c r="S800" s="152"/>
      <c r="T800" s="152"/>
      <c r="U800" s="152"/>
      <c r="V800" s="152"/>
      <c r="W800" s="152"/>
      <c r="X800" s="152"/>
      <c r="Y800" s="152"/>
      <c r="Z800" s="154"/>
      <c r="AA800" s="152"/>
      <c r="AB800" s="154"/>
      <c r="AC800" s="152"/>
      <c r="AD800" s="152"/>
      <c r="AE800" s="152"/>
      <c r="AF800" s="152"/>
      <c r="AG800" s="152"/>
      <c r="AH800" s="152"/>
      <c r="AI800" s="152"/>
      <c r="AJ800" s="152"/>
      <c r="AK800" s="152"/>
      <c r="AL800" s="155"/>
      <c r="AM800" s="155"/>
      <c r="AN800" s="155"/>
      <c r="AO800" s="155"/>
      <c r="AP800" s="155"/>
      <c r="AQ800" s="155"/>
      <c r="AR800" s="155"/>
      <c r="AS800" s="155"/>
      <c r="AT800" s="155"/>
      <c r="AU800" s="155"/>
      <c r="AV800" s="155"/>
      <c r="AW800" s="155"/>
      <c r="AX800" s="155"/>
    </row>
    <row r="801" customFormat="false" ht="15.75" hidden="false" customHeight="true" outlineLevel="0" collapsed="false">
      <c r="A801" s="152"/>
      <c r="B801" s="152"/>
      <c r="C801" s="152"/>
      <c r="D801" s="152"/>
      <c r="E801" s="153"/>
      <c r="F801" s="153"/>
      <c r="G801" s="153"/>
      <c r="H801" s="153"/>
      <c r="I801" s="153"/>
      <c r="J801" s="153"/>
      <c r="K801" s="153"/>
      <c r="L801" s="153"/>
      <c r="M801" s="35"/>
      <c r="N801" s="35"/>
      <c r="O801" s="35"/>
      <c r="P801" s="152"/>
      <c r="Q801" s="152"/>
      <c r="R801" s="152"/>
      <c r="S801" s="152"/>
      <c r="T801" s="152"/>
      <c r="U801" s="152"/>
      <c r="V801" s="152"/>
      <c r="W801" s="152"/>
      <c r="X801" s="152"/>
      <c r="Y801" s="152"/>
      <c r="Z801" s="154"/>
      <c r="AA801" s="152"/>
      <c r="AB801" s="154"/>
      <c r="AC801" s="152"/>
      <c r="AD801" s="152"/>
      <c r="AE801" s="152"/>
      <c r="AF801" s="152"/>
      <c r="AG801" s="152"/>
      <c r="AH801" s="152"/>
      <c r="AI801" s="152"/>
      <c r="AJ801" s="152"/>
      <c r="AK801" s="152"/>
      <c r="AL801" s="155"/>
      <c r="AM801" s="155"/>
      <c r="AN801" s="155"/>
      <c r="AO801" s="155"/>
      <c r="AP801" s="155"/>
      <c r="AQ801" s="155"/>
      <c r="AR801" s="155"/>
      <c r="AS801" s="155"/>
      <c r="AT801" s="155"/>
      <c r="AU801" s="155"/>
      <c r="AV801" s="155"/>
      <c r="AW801" s="155"/>
      <c r="AX801" s="155"/>
    </row>
    <row r="802" customFormat="false" ht="15.75" hidden="false" customHeight="true" outlineLevel="0" collapsed="false">
      <c r="A802" s="152"/>
      <c r="B802" s="152"/>
      <c r="C802" s="152"/>
      <c r="D802" s="152"/>
      <c r="E802" s="153"/>
      <c r="F802" s="153"/>
      <c r="G802" s="153"/>
      <c r="H802" s="153"/>
      <c r="I802" s="153"/>
      <c r="J802" s="153"/>
      <c r="K802" s="153"/>
      <c r="L802" s="153"/>
      <c r="M802" s="35"/>
      <c r="N802" s="35"/>
      <c r="O802" s="35"/>
      <c r="P802" s="152"/>
      <c r="Q802" s="152"/>
      <c r="R802" s="152"/>
      <c r="S802" s="152"/>
      <c r="T802" s="152"/>
      <c r="U802" s="152"/>
      <c r="V802" s="152"/>
      <c r="W802" s="152"/>
      <c r="X802" s="152"/>
      <c r="Y802" s="152"/>
      <c r="Z802" s="154"/>
      <c r="AA802" s="152"/>
      <c r="AB802" s="154"/>
      <c r="AC802" s="152"/>
      <c r="AD802" s="152"/>
      <c r="AE802" s="152"/>
      <c r="AF802" s="152"/>
      <c r="AG802" s="152"/>
      <c r="AH802" s="152"/>
      <c r="AI802" s="152"/>
      <c r="AJ802" s="152"/>
      <c r="AK802" s="152"/>
      <c r="AL802" s="155"/>
      <c r="AM802" s="155"/>
      <c r="AN802" s="155"/>
      <c r="AO802" s="155"/>
      <c r="AP802" s="155"/>
      <c r="AQ802" s="155"/>
      <c r="AR802" s="155"/>
      <c r="AS802" s="155"/>
      <c r="AT802" s="155"/>
      <c r="AU802" s="155"/>
      <c r="AV802" s="155"/>
      <c r="AW802" s="155"/>
      <c r="AX802" s="155"/>
    </row>
    <row r="803" customFormat="false" ht="15.75" hidden="false" customHeight="true" outlineLevel="0" collapsed="false">
      <c r="A803" s="152"/>
      <c r="B803" s="152"/>
      <c r="C803" s="152"/>
      <c r="D803" s="152"/>
      <c r="E803" s="153"/>
      <c r="F803" s="153"/>
      <c r="G803" s="153"/>
      <c r="H803" s="153"/>
      <c r="I803" s="153"/>
      <c r="J803" s="153"/>
      <c r="K803" s="153"/>
      <c r="L803" s="153"/>
      <c r="M803" s="35"/>
      <c r="N803" s="35"/>
      <c r="O803" s="35"/>
      <c r="P803" s="152"/>
      <c r="Q803" s="152"/>
      <c r="R803" s="152"/>
      <c r="S803" s="152"/>
      <c r="T803" s="152"/>
      <c r="U803" s="152"/>
      <c r="V803" s="152"/>
      <c r="W803" s="152"/>
      <c r="X803" s="152"/>
      <c r="Y803" s="152"/>
      <c r="Z803" s="154"/>
      <c r="AA803" s="152"/>
      <c r="AB803" s="154"/>
      <c r="AC803" s="152"/>
      <c r="AD803" s="152"/>
      <c r="AE803" s="152"/>
      <c r="AF803" s="152"/>
      <c r="AG803" s="152"/>
      <c r="AH803" s="152"/>
      <c r="AI803" s="152"/>
      <c r="AJ803" s="152"/>
      <c r="AK803" s="152"/>
      <c r="AL803" s="155"/>
      <c r="AM803" s="155"/>
      <c r="AN803" s="155"/>
      <c r="AO803" s="155"/>
      <c r="AP803" s="155"/>
      <c r="AQ803" s="155"/>
      <c r="AR803" s="155"/>
      <c r="AS803" s="155"/>
      <c r="AT803" s="155"/>
      <c r="AU803" s="155"/>
      <c r="AV803" s="155"/>
      <c r="AW803" s="155"/>
      <c r="AX803" s="155"/>
    </row>
    <row r="804" customFormat="false" ht="15.75" hidden="false" customHeight="true" outlineLevel="0" collapsed="false">
      <c r="A804" s="152"/>
      <c r="B804" s="152"/>
      <c r="C804" s="152"/>
      <c r="D804" s="152"/>
      <c r="E804" s="153"/>
      <c r="F804" s="153"/>
      <c r="G804" s="153"/>
      <c r="H804" s="153"/>
      <c r="I804" s="153"/>
      <c r="J804" s="153"/>
      <c r="K804" s="153"/>
      <c r="L804" s="153"/>
      <c r="M804" s="35"/>
      <c r="N804" s="35"/>
      <c r="O804" s="35"/>
      <c r="P804" s="152"/>
      <c r="Q804" s="152"/>
      <c r="R804" s="152"/>
      <c r="S804" s="152"/>
      <c r="T804" s="152"/>
      <c r="U804" s="152"/>
      <c r="V804" s="152"/>
      <c r="W804" s="152"/>
      <c r="X804" s="152"/>
      <c r="Y804" s="152"/>
      <c r="Z804" s="154"/>
      <c r="AA804" s="152"/>
      <c r="AB804" s="154"/>
      <c r="AC804" s="152"/>
      <c r="AD804" s="152"/>
      <c r="AE804" s="152"/>
      <c r="AF804" s="152"/>
      <c r="AG804" s="152"/>
      <c r="AH804" s="152"/>
      <c r="AI804" s="152"/>
      <c r="AJ804" s="152"/>
      <c r="AK804" s="152"/>
      <c r="AL804" s="155"/>
      <c r="AM804" s="155"/>
      <c r="AN804" s="155"/>
      <c r="AO804" s="155"/>
      <c r="AP804" s="155"/>
      <c r="AQ804" s="155"/>
      <c r="AR804" s="155"/>
      <c r="AS804" s="155"/>
      <c r="AT804" s="155"/>
      <c r="AU804" s="155"/>
      <c r="AV804" s="155"/>
      <c r="AW804" s="155"/>
      <c r="AX804" s="155"/>
    </row>
    <row r="805" customFormat="false" ht="15.75" hidden="false" customHeight="true" outlineLevel="0" collapsed="false">
      <c r="A805" s="152"/>
      <c r="B805" s="152"/>
      <c r="C805" s="152"/>
      <c r="D805" s="152"/>
      <c r="E805" s="153"/>
      <c r="F805" s="153"/>
      <c r="G805" s="153"/>
      <c r="H805" s="153"/>
      <c r="I805" s="153"/>
      <c r="J805" s="153"/>
      <c r="K805" s="153"/>
      <c r="L805" s="153"/>
      <c r="M805" s="35"/>
      <c r="N805" s="35"/>
      <c r="O805" s="35"/>
      <c r="P805" s="152"/>
      <c r="Q805" s="152"/>
      <c r="R805" s="152"/>
      <c r="S805" s="152"/>
      <c r="T805" s="152"/>
      <c r="U805" s="152"/>
      <c r="V805" s="152"/>
      <c r="W805" s="152"/>
      <c r="X805" s="152"/>
      <c r="Y805" s="152"/>
      <c r="Z805" s="154"/>
      <c r="AA805" s="152"/>
      <c r="AB805" s="154"/>
      <c r="AC805" s="152"/>
      <c r="AD805" s="152"/>
      <c r="AE805" s="152"/>
      <c r="AF805" s="152"/>
      <c r="AG805" s="152"/>
      <c r="AH805" s="152"/>
      <c r="AI805" s="152"/>
      <c r="AJ805" s="152"/>
      <c r="AK805" s="152"/>
      <c r="AL805" s="155"/>
      <c r="AM805" s="155"/>
      <c r="AN805" s="155"/>
      <c r="AO805" s="155"/>
      <c r="AP805" s="155"/>
      <c r="AQ805" s="155"/>
      <c r="AR805" s="155"/>
      <c r="AS805" s="155"/>
      <c r="AT805" s="155"/>
      <c r="AU805" s="155"/>
      <c r="AV805" s="155"/>
      <c r="AW805" s="155"/>
      <c r="AX805" s="155"/>
    </row>
    <row r="806" customFormat="false" ht="15.75" hidden="false" customHeight="true" outlineLevel="0" collapsed="false">
      <c r="A806" s="152"/>
      <c r="B806" s="152"/>
      <c r="C806" s="152"/>
      <c r="D806" s="152"/>
      <c r="E806" s="153"/>
      <c r="F806" s="153"/>
      <c r="G806" s="153"/>
      <c r="H806" s="153"/>
      <c r="I806" s="153"/>
      <c r="J806" s="153"/>
      <c r="K806" s="153"/>
      <c r="L806" s="153"/>
      <c r="M806" s="35"/>
      <c r="N806" s="35"/>
      <c r="O806" s="35"/>
      <c r="P806" s="152"/>
      <c r="Q806" s="152"/>
      <c r="R806" s="152"/>
      <c r="S806" s="152"/>
      <c r="T806" s="152"/>
      <c r="U806" s="152"/>
      <c r="V806" s="152"/>
      <c r="W806" s="152"/>
      <c r="X806" s="152"/>
      <c r="Y806" s="152"/>
      <c r="Z806" s="154"/>
      <c r="AA806" s="152"/>
      <c r="AB806" s="154"/>
      <c r="AC806" s="152"/>
      <c r="AD806" s="152"/>
      <c r="AE806" s="152"/>
      <c r="AF806" s="152"/>
      <c r="AG806" s="152"/>
      <c r="AH806" s="152"/>
      <c r="AI806" s="152"/>
      <c r="AJ806" s="152"/>
      <c r="AK806" s="152"/>
      <c r="AL806" s="155"/>
      <c r="AM806" s="155"/>
      <c r="AN806" s="155"/>
      <c r="AO806" s="155"/>
      <c r="AP806" s="155"/>
      <c r="AQ806" s="155"/>
      <c r="AR806" s="155"/>
      <c r="AS806" s="155"/>
      <c r="AT806" s="155"/>
      <c r="AU806" s="155"/>
      <c r="AV806" s="155"/>
      <c r="AW806" s="155"/>
      <c r="AX806" s="155"/>
    </row>
    <row r="807" customFormat="false" ht="15.75" hidden="false" customHeight="true" outlineLevel="0" collapsed="false">
      <c r="A807" s="152"/>
      <c r="B807" s="152"/>
      <c r="C807" s="152"/>
      <c r="D807" s="152"/>
      <c r="E807" s="153"/>
      <c r="F807" s="153"/>
      <c r="G807" s="153"/>
      <c r="H807" s="153"/>
      <c r="I807" s="153"/>
      <c r="J807" s="153"/>
      <c r="K807" s="153"/>
      <c r="L807" s="153"/>
      <c r="M807" s="35"/>
      <c r="N807" s="35"/>
      <c r="O807" s="35"/>
      <c r="P807" s="152"/>
      <c r="Q807" s="152"/>
      <c r="R807" s="152"/>
      <c r="S807" s="152"/>
      <c r="T807" s="152"/>
      <c r="U807" s="152"/>
      <c r="V807" s="152"/>
      <c r="W807" s="152"/>
      <c r="X807" s="152"/>
      <c r="Y807" s="152"/>
      <c r="Z807" s="154"/>
      <c r="AA807" s="152"/>
      <c r="AB807" s="154"/>
      <c r="AC807" s="152"/>
      <c r="AD807" s="152"/>
      <c r="AE807" s="152"/>
      <c r="AF807" s="152"/>
      <c r="AG807" s="152"/>
      <c r="AH807" s="152"/>
      <c r="AI807" s="152"/>
      <c r="AJ807" s="152"/>
      <c r="AK807" s="152"/>
      <c r="AL807" s="155"/>
      <c r="AM807" s="155"/>
      <c r="AN807" s="155"/>
      <c r="AO807" s="155"/>
      <c r="AP807" s="155"/>
      <c r="AQ807" s="155"/>
      <c r="AR807" s="155"/>
      <c r="AS807" s="155"/>
      <c r="AT807" s="155"/>
      <c r="AU807" s="155"/>
      <c r="AV807" s="155"/>
      <c r="AW807" s="155"/>
      <c r="AX807" s="155"/>
    </row>
    <row r="808" customFormat="false" ht="15.75" hidden="false" customHeight="true" outlineLevel="0" collapsed="false">
      <c r="A808" s="152"/>
      <c r="B808" s="152"/>
      <c r="C808" s="152"/>
      <c r="D808" s="152"/>
      <c r="E808" s="153"/>
      <c r="F808" s="153"/>
      <c r="G808" s="153"/>
      <c r="H808" s="153"/>
      <c r="I808" s="153"/>
      <c r="J808" s="153"/>
      <c r="K808" s="153"/>
      <c r="L808" s="153"/>
      <c r="M808" s="35"/>
      <c r="N808" s="35"/>
      <c r="O808" s="35"/>
      <c r="P808" s="152"/>
      <c r="Q808" s="152"/>
      <c r="R808" s="152"/>
      <c r="S808" s="152"/>
      <c r="T808" s="152"/>
      <c r="U808" s="152"/>
      <c r="V808" s="152"/>
      <c r="W808" s="152"/>
      <c r="X808" s="152"/>
      <c r="Y808" s="152"/>
      <c r="Z808" s="154"/>
      <c r="AA808" s="152"/>
      <c r="AB808" s="154"/>
      <c r="AC808" s="152"/>
      <c r="AD808" s="152"/>
      <c r="AE808" s="152"/>
      <c r="AF808" s="152"/>
      <c r="AG808" s="152"/>
      <c r="AH808" s="152"/>
      <c r="AI808" s="152"/>
      <c r="AJ808" s="152"/>
      <c r="AK808" s="152"/>
      <c r="AL808" s="155"/>
      <c r="AM808" s="155"/>
      <c r="AN808" s="155"/>
      <c r="AO808" s="155"/>
      <c r="AP808" s="155"/>
      <c r="AQ808" s="155"/>
      <c r="AR808" s="155"/>
      <c r="AS808" s="155"/>
      <c r="AT808" s="155"/>
      <c r="AU808" s="155"/>
      <c r="AV808" s="155"/>
      <c r="AW808" s="155"/>
      <c r="AX808" s="155"/>
    </row>
    <row r="809" customFormat="false" ht="15.75" hidden="false" customHeight="true" outlineLevel="0" collapsed="false">
      <c r="A809" s="152"/>
      <c r="B809" s="152"/>
      <c r="C809" s="152"/>
      <c r="D809" s="152"/>
      <c r="E809" s="153"/>
      <c r="F809" s="153"/>
      <c r="G809" s="153"/>
      <c r="H809" s="153"/>
      <c r="I809" s="153"/>
      <c r="J809" s="153"/>
      <c r="K809" s="153"/>
      <c r="L809" s="153"/>
      <c r="M809" s="35"/>
      <c r="N809" s="35"/>
      <c r="O809" s="35"/>
      <c r="P809" s="152"/>
      <c r="Q809" s="152"/>
      <c r="R809" s="152"/>
      <c r="S809" s="152"/>
      <c r="T809" s="152"/>
      <c r="U809" s="152"/>
      <c r="V809" s="152"/>
      <c r="W809" s="152"/>
      <c r="X809" s="152"/>
      <c r="Y809" s="152"/>
      <c r="Z809" s="154"/>
      <c r="AA809" s="152"/>
      <c r="AB809" s="154"/>
      <c r="AC809" s="152"/>
      <c r="AD809" s="152"/>
      <c r="AE809" s="152"/>
      <c r="AF809" s="152"/>
      <c r="AG809" s="152"/>
      <c r="AH809" s="152"/>
      <c r="AI809" s="152"/>
      <c r="AJ809" s="152"/>
      <c r="AK809" s="152"/>
      <c r="AL809" s="155"/>
      <c r="AM809" s="155"/>
      <c r="AN809" s="155"/>
      <c r="AO809" s="155"/>
      <c r="AP809" s="155"/>
      <c r="AQ809" s="155"/>
      <c r="AR809" s="155"/>
      <c r="AS809" s="155"/>
      <c r="AT809" s="155"/>
      <c r="AU809" s="155"/>
      <c r="AV809" s="155"/>
      <c r="AW809" s="155"/>
      <c r="AX809" s="155"/>
    </row>
    <row r="810" customFormat="false" ht="15.75" hidden="false" customHeight="true" outlineLevel="0" collapsed="false">
      <c r="A810" s="152"/>
      <c r="B810" s="152"/>
      <c r="C810" s="152"/>
      <c r="D810" s="152"/>
      <c r="E810" s="153"/>
      <c r="F810" s="153"/>
      <c r="G810" s="153"/>
      <c r="H810" s="153"/>
      <c r="I810" s="153"/>
      <c r="J810" s="153"/>
      <c r="K810" s="153"/>
      <c r="L810" s="153"/>
      <c r="M810" s="35"/>
      <c r="N810" s="35"/>
      <c r="O810" s="35"/>
      <c r="P810" s="152"/>
      <c r="Q810" s="152"/>
      <c r="R810" s="152"/>
      <c r="S810" s="152"/>
      <c r="T810" s="152"/>
      <c r="U810" s="152"/>
      <c r="V810" s="152"/>
      <c r="W810" s="152"/>
      <c r="X810" s="152"/>
      <c r="Y810" s="152"/>
      <c r="Z810" s="154"/>
      <c r="AA810" s="152"/>
      <c r="AB810" s="154"/>
      <c r="AC810" s="152"/>
      <c r="AD810" s="152"/>
      <c r="AE810" s="152"/>
      <c r="AF810" s="152"/>
      <c r="AG810" s="152"/>
      <c r="AH810" s="152"/>
      <c r="AI810" s="152"/>
      <c r="AJ810" s="152"/>
      <c r="AK810" s="152"/>
      <c r="AL810" s="155"/>
      <c r="AM810" s="155"/>
      <c r="AN810" s="155"/>
      <c r="AO810" s="155"/>
      <c r="AP810" s="155"/>
      <c r="AQ810" s="155"/>
      <c r="AR810" s="155"/>
      <c r="AS810" s="155"/>
      <c r="AT810" s="155"/>
      <c r="AU810" s="155"/>
      <c r="AV810" s="155"/>
      <c r="AW810" s="155"/>
      <c r="AX810" s="155"/>
    </row>
    <row r="811" customFormat="false" ht="15.75" hidden="false" customHeight="true" outlineLevel="0" collapsed="false">
      <c r="A811" s="152"/>
      <c r="B811" s="152"/>
      <c r="C811" s="152"/>
      <c r="D811" s="152"/>
      <c r="E811" s="153"/>
      <c r="F811" s="153"/>
      <c r="G811" s="153"/>
      <c r="H811" s="153"/>
      <c r="I811" s="153"/>
      <c r="J811" s="153"/>
      <c r="K811" s="153"/>
      <c r="L811" s="153"/>
      <c r="M811" s="35"/>
      <c r="N811" s="35"/>
      <c r="O811" s="35"/>
      <c r="P811" s="152"/>
      <c r="Q811" s="152"/>
      <c r="R811" s="152"/>
      <c r="S811" s="152"/>
      <c r="T811" s="152"/>
      <c r="U811" s="152"/>
      <c r="V811" s="152"/>
      <c r="W811" s="152"/>
      <c r="X811" s="152"/>
      <c r="Y811" s="152"/>
      <c r="Z811" s="154"/>
      <c r="AA811" s="152"/>
      <c r="AB811" s="154"/>
      <c r="AC811" s="152"/>
      <c r="AD811" s="152"/>
      <c r="AE811" s="152"/>
      <c r="AF811" s="152"/>
      <c r="AG811" s="152"/>
      <c r="AH811" s="152"/>
      <c r="AI811" s="152"/>
      <c r="AJ811" s="152"/>
      <c r="AK811" s="152"/>
      <c r="AL811" s="155"/>
      <c r="AM811" s="155"/>
      <c r="AN811" s="155"/>
      <c r="AO811" s="155"/>
      <c r="AP811" s="155"/>
      <c r="AQ811" s="155"/>
      <c r="AR811" s="155"/>
      <c r="AS811" s="155"/>
      <c r="AT811" s="155"/>
      <c r="AU811" s="155"/>
      <c r="AV811" s="155"/>
      <c r="AW811" s="155"/>
      <c r="AX811" s="155"/>
    </row>
    <row r="812" customFormat="false" ht="15.75" hidden="false" customHeight="true" outlineLevel="0" collapsed="false">
      <c r="A812" s="152"/>
      <c r="B812" s="152"/>
      <c r="C812" s="152"/>
      <c r="D812" s="152"/>
      <c r="E812" s="153"/>
      <c r="F812" s="153"/>
      <c r="G812" s="153"/>
      <c r="H812" s="153"/>
      <c r="I812" s="153"/>
      <c r="J812" s="153"/>
      <c r="K812" s="153"/>
      <c r="L812" s="153"/>
      <c r="M812" s="35"/>
      <c r="N812" s="35"/>
      <c r="O812" s="35"/>
      <c r="P812" s="152"/>
      <c r="Q812" s="152"/>
      <c r="R812" s="152"/>
      <c r="S812" s="152"/>
      <c r="T812" s="152"/>
      <c r="U812" s="152"/>
      <c r="V812" s="152"/>
      <c r="W812" s="152"/>
      <c r="X812" s="152"/>
      <c r="Y812" s="152"/>
      <c r="Z812" s="154"/>
      <c r="AA812" s="152"/>
      <c r="AB812" s="154"/>
      <c r="AC812" s="152"/>
      <c r="AD812" s="152"/>
      <c r="AE812" s="152"/>
      <c r="AF812" s="152"/>
      <c r="AG812" s="152"/>
      <c r="AH812" s="152"/>
      <c r="AI812" s="152"/>
      <c r="AJ812" s="152"/>
      <c r="AK812" s="152"/>
      <c r="AL812" s="155"/>
      <c r="AM812" s="155"/>
      <c r="AN812" s="155"/>
      <c r="AO812" s="155"/>
      <c r="AP812" s="155"/>
      <c r="AQ812" s="155"/>
      <c r="AR812" s="155"/>
      <c r="AS812" s="155"/>
      <c r="AT812" s="155"/>
      <c r="AU812" s="155"/>
      <c r="AV812" s="155"/>
      <c r="AW812" s="155"/>
      <c r="AX812" s="155"/>
    </row>
    <row r="813" customFormat="false" ht="15.75" hidden="false" customHeight="true" outlineLevel="0" collapsed="false">
      <c r="A813" s="152"/>
      <c r="B813" s="152"/>
      <c r="C813" s="152"/>
      <c r="D813" s="152"/>
      <c r="E813" s="153"/>
      <c r="F813" s="153"/>
      <c r="G813" s="153"/>
      <c r="H813" s="153"/>
      <c r="I813" s="153"/>
      <c r="J813" s="153"/>
      <c r="K813" s="153"/>
      <c r="L813" s="153"/>
      <c r="M813" s="35"/>
      <c r="N813" s="35"/>
      <c r="O813" s="35"/>
      <c r="P813" s="152"/>
      <c r="Q813" s="152"/>
      <c r="R813" s="152"/>
      <c r="S813" s="152"/>
      <c r="T813" s="152"/>
      <c r="U813" s="152"/>
      <c r="V813" s="152"/>
      <c r="W813" s="152"/>
      <c r="X813" s="152"/>
      <c r="Y813" s="152"/>
      <c r="Z813" s="154"/>
      <c r="AA813" s="152"/>
      <c r="AB813" s="154"/>
      <c r="AC813" s="152"/>
      <c r="AD813" s="152"/>
      <c r="AE813" s="152"/>
      <c r="AF813" s="152"/>
      <c r="AG813" s="152"/>
      <c r="AH813" s="152"/>
      <c r="AI813" s="152"/>
      <c r="AJ813" s="152"/>
      <c r="AK813" s="152"/>
      <c r="AL813" s="155"/>
      <c r="AM813" s="155"/>
      <c r="AN813" s="155"/>
      <c r="AO813" s="155"/>
      <c r="AP813" s="155"/>
      <c r="AQ813" s="155"/>
      <c r="AR813" s="155"/>
      <c r="AS813" s="155"/>
      <c r="AT813" s="155"/>
      <c r="AU813" s="155"/>
      <c r="AV813" s="155"/>
      <c r="AW813" s="155"/>
      <c r="AX813" s="155"/>
    </row>
    <row r="814" customFormat="false" ht="15.75" hidden="false" customHeight="true" outlineLevel="0" collapsed="false">
      <c r="A814" s="152"/>
      <c r="B814" s="152"/>
      <c r="C814" s="152"/>
      <c r="D814" s="152"/>
      <c r="E814" s="153"/>
      <c r="F814" s="153"/>
      <c r="G814" s="153"/>
      <c r="H814" s="153"/>
      <c r="I814" s="153"/>
      <c r="J814" s="153"/>
      <c r="K814" s="153"/>
      <c r="L814" s="153"/>
      <c r="M814" s="35"/>
      <c r="N814" s="35"/>
      <c r="O814" s="35"/>
      <c r="P814" s="152"/>
      <c r="Q814" s="152"/>
      <c r="R814" s="152"/>
      <c r="S814" s="152"/>
      <c r="T814" s="152"/>
      <c r="U814" s="152"/>
      <c r="V814" s="152"/>
      <c r="W814" s="152"/>
      <c r="X814" s="152"/>
      <c r="Y814" s="152"/>
      <c r="Z814" s="154"/>
      <c r="AA814" s="152"/>
      <c r="AB814" s="154"/>
      <c r="AC814" s="152"/>
      <c r="AD814" s="152"/>
      <c r="AE814" s="152"/>
      <c r="AF814" s="152"/>
      <c r="AG814" s="152"/>
      <c r="AH814" s="152"/>
      <c r="AI814" s="152"/>
      <c r="AJ814" s="152"/>
      <c r="AK814" s="152"/>
      <c r="AL814" s="155"/>
      <c r="AM814" s="155"/>
      <c r="AN814" s="155"/>
      <c r="AO814" s="155"/>
      <c r="AP814" s="155"/>
      <c r="AQ814" s="155"/>
      <c r="AR814" s="155"/>
      <c r="AS814" s="155"/>
      <c r="AT814" s="155"/>
      <c r="AU814" s="155"/>
      <c r="AV814" s="155"/>
      <c r="AW814" s="155"/>
      <c r="AX814" s="155"/>
    </row>
    <row r="815" customFormat="false" ht="15.75" hidden="false" customHeight="true" outlineLevel="0" collapsed="false">
      <c r="A815" s="152"/>
      <c r="B815" s="152"/>
      <c r="C815" s="152"/>
      <c r="D815" s="152"/>
      <c r="E815" s="153"/>
      <c r="F815" s="153"/>
      <c r="G815" s="153"/>
      <c r="H815" s="153"/>
      <c r="I815" s="153"/>
      <c r="J815" s="153"/>
      <c r="K815" s="153"/>
      <c r="L815" s="153"/>
      <c r="M815" s="35"/>
      <c r="N815" s="35"/>
      <c r="O815" s="35"/>
      <c r="P815" s="152"/>
      <c r="Q815" s="152"/>
      <c r="R815" s="152"/>
      <c r="S815" s="152"/>
      <c r="T815" s="152"/>
      <c r="U815" s="152"/>
      <c r="V815" s="152"/>
      <c r="W815" s="152"/>
      <c r="X815" s="152"/>
      <c r="Y815" s="152"/>
      <c r="Z815" s="154"/>
      <c r="AA815" s="152"/>
      <c r="AB815" s="154"/>
      <c r="AC815" s="152"/>
      <c r="AD815" s="152"/>
      <c r="AE815" s="152"/>
      <c r="AF815" s="152"/>
      <c r="AG815" s="152"/>
      <c r="AH815" s="152"/>
      <c r="AI815" s="152"/>
      <c r="AJ815" s="152"/>
      <c r="AK815" s="152"/>
      <c r="AL815" s="155"/>
      <c r="AM815" s="155"/>
      <c r="AN815" s="155"/>
      <c r="AO815" s="155"/>
      <c r="AP815" s="155"/>
      <c r="AQ815" s="155"/>
      <c r="AR815" s="155"/>
      <c r="AS815" s="155"/>
      <c r="AT815" s="155"/>
      <c r="AU815" s="155"/>
      <c r="AV815" s="155"/>
      <c r="AW815" s="155"/>
      <c r="AX815" s="155"/>
    </row>
    <row r="816" customFormat="false" ht="15.75" hidden="false" customHeight="true" outlineLevel="0" collapsed="false">
      <c r="A816" s="152"/>
      <c r="B816" s="152"/>
      <c r="C816" s="152"/>
      <c r="D816" s="152"/>
      <c r="E816" s="153"/>
      <c r="F816" s="153"/>
      <c r="G816" s="153"/>
      <c r="H816" s="153"/>
      <c r="I816" s="153"/>
      <c r="J816" s="153"/>
      <c r="K816" s="153"/>
      <c r="L816" s="153"/>
      <c r="M816" s="35"/>
      <c r="N816" s="35"/>
      <c r="O816" s="35"/>
      <c r="P816" s="152"/>
      <c r="Q816" s="152"/>
      <c r="R816" s="152"/>
      <c r="S816" s="152"/>
      <c r="T816" s="152"/>
      <c r="U816" s="152"/>
      <c r="V816" s="152"/>
      <c r="W816" s="152"/>
      <c r="X816" s="152"/>
      <c r="Y816" s="152"/>
      <c r="Z816" s="154"/>
      <c r="AA816" s="152"/>
      <c r="AB816" s="154"/>
      <c r="AC816" s="152"/>
      <c r="AD816" s="152"/>
      <c r="AE816" s="152"/>
      <c r="AF816" s="152"/>
      <c r="AG816" s="152"/>
      <c r="AH816" s="152"/>
      <c r="AI816" s="152"/>
      <c r="AJ816" s="152"/>
      <c r="AK816" s="152"/>
      <c r="AL816" s="155"/>
      <c r="AM816" s="155"/>
      <c r="AN816" s="155"/>
      <c r="AO816" s="155"/>
      <c r="AP816" s="155"/>
      <c r="AQ816" s="155"/>
      <c r="AR816" s="155"/>
      <c r="AS816" s="155"/>
      <c r="AT816" s="155"/>
      <c r="AU816" s="155"/>
      <c r="AV816" s="155"/>
      <c r="AW816" s="155"/>
      <c r="AX816" s="155"/>
    </row>
    <row r="817" customFormat="false" ht="15.75" hidden="false" customHeight="true" outlineLevel="0" collapsed="false">
      <c r="A817" s="152"/>
      <c r="B817" s="152"/>
      <c r="C817" s="152"/>
      <c r="D817" s="152"/>
      <c r="E817" s="153"/>
      <c r="F817" s="153"/>
      <c r="G817" s="153"/>
      <c r="H817" s="153"/>
      <c r="I817" s="153"/>
      <c r="J817" s="153"/>
      <c r="K817" s="153"/>
      <c r="L817" s="153"/>
      <c r="M817" s="35"/>
      <c r="N817" s="35"/>
      <c r="O817" s="35"/>
      <c r="P817" s="152"/>
      <c r="Q817" s="152"/>
      <c r="R817" s="152"/>
      <c r="S817" s="152"/>
      <c r="T817" s="152"/>
      <c r="U817" s="152"/>
      <c r="V817" s="152"/>
      <c r="W817" s="152"/>
      <c r="X817" s="152"/>
      <c r="Y817" s="152"/>
      <c r="Z817" s="154"/>
      <c r="AA817" s="152"/>
      <c r="AB817" s="154"/>
      <c r="AC817" s="152"/>
      <c r="AD817" s="152"/>
      <c r="AE817" s="152"/>
      <c r="AF817" s="152"/>
      <c r="AG817" s="152"/>
      <c r="AH817" s="152"/>
      <c r="AI817" s="152"/>
      <c r="AJ817" s="152"/>
      <c r="AK817" s="152"/>
      <c r="AL817" s="155"/>
      <c r="AM817" s="155"/>
      <c r="AN817" s="155"/>
      <c r="AO817" s="155"/>
      <c r="AP817" s="155"/>
      <c r="AQ817" s="155"/>
      <c r="AR817" s="155"/>
      <c r="AS817" s="155"/>
      <c r="AT817" s="155"/>
      <c r="AU817" s="155"/>
      <c r="AV817" s="155"/>
      <c r="AW817" s="155"/>
      <c r="AX817" s="155"/>
    </row>
    <row r="818" customFormat="false" ht="15.75" hidden="false" customHeight="true" outlineLevel="0" collapsed="false">
      <c r="A818" s="152"/>
      <c r="B818" s="152"/>
      <c r="C818" s="152"/>
      <c r="D818" s="152"/>
      <c r="E818" s="153"/>
      <c r="F818" s="153"/>
      <c r="G818" s="153"/>
      <c r="H818" s="153"/>
      <c r="I818" s="153"/>
      <c r="J818" s="153"/>
      <c r="K818" s="153"/>
      <c r="L818" s="153"/>
      <c r="M818" s="35"/>
      <c r="N818" s="35"/>
      <c r="O818" s="35"/>
      <c r="P818" s="152"/>
      <c r="Q818" s="152"/>
      <c r="R818" s="152"/>
      <c r="S818" s="152"/>
      <c r="T818" s="152"/>
      <c r="U818" s="152"/>
      <c r="V818" s="152"/>
      <c r="W818" s="152"/>
      <c r="X818" s="152"/>
      <c r="Y818" s="152"/>
      <c r="Z818" s="154"/>
      <c r="AA818" s="152"/>
      <c r="AB818" s="154"/>
      <c r="AC818" s="152"/>
      <c r="AD818" s="152"/>
      <c r="AE818" s="152"/>
      <c r="AF818" s="152"/>
      <c r="AG818" s="152"/>
      <c r="AH818" s="152"/>
      <c r="AI818" s="152"/>
      <c r="AJ818" s="152"/>
      <c r="AK818" s="152"/>
      <c r="AL818" s="155"/>
      <c r="AM818" s="155"/>
      <c r="AN818" s="155"/>
      <c r="AO818" s="155"/>
      <c r="AP818" s="155"/>
      <c r="AQ818" s="155"/>
      <c r="AR818" s="155"/>
      <c r="AS818" s="155"/>
      <c r="AT818" s="155"/>
      <c r="AU818" s="155"/>
      <c r="AV818" s="155"/>
      <c r="AW818" s="155"/>
      <c r="AX818" s="155"/>
    </row>
    <row r="819" customFormat="false" ht="15.75" hidden="false" customHeight="true" outlineLevel="0" collapsed="false">
      <c r="A819" s="152"/>
      <c r="B819" s="152"/>
      <c r="C819" s="152"/>
      <c r="D819" s="152"/>
      <c r="E819" s="153"/>
      <c r="F819" s="153"/>
      <c r="G819" s="153"/>
      <c r="H819" s="153"/>
      <c r="I819" s="153"/>
      <c r="J819" s="153"/>
      <c r="K819" s="153"/>
      <c r="L819" s="153"/>
      <c r="M819" s="35"/>
      <c r="N819" s="35"/>
      <c r="O819" s="35"/>
      <c r="P819" s="152"/>
      <c r="Q819" s="152"/>
      <c r="R819" s="152"/>
      <c r="S819" s="152"/>
      <c r="T819" s="152"/>
      <c r="U819" s="152"/>
      <c r="V819" s="152"/>
      <c r="W819" s="152"/>
      <c r="X819" s="152"/>
      <c r="Y819" s="152"/>
      <c r="Z819" s="154"/>
      <c r="AA819" s="152"/>
      <c r="AB819" s="154"/>
      <c r="AC819" s="152"/>
      <c r="AD819" s="152"/>
      <c r="AE819" s="152"/>
      <c r="AF819" s="152"/>
      <c r="AG819" s="152"/>
      <c r="AH819" s="152"/>
      <c r="AI819" s="152"/>
      <c r="AJ819" s="152"/>
      <c r="AK819" s="152"/>
      <c r="AL819" s="155"/>
      <c r="AM819" s="155"/>
      <c r="AN819" s="155"/>
      <c r="AO819" s="155"/>
      <c r="AP819" s="155"/>
      <c r="AQ819" s="155"/>
      <c r="AR819" s="155"/>
      <c r="AS819" s="155"/>
      <c r="AT819" s="155"/>
      <c r="AU819" s="155"/>
      <c r="AV819" s="155"/>
      <c r="AW819" s="155"/>
      <c r="AX819" s="155"/>
    </row>
    <row r="820" customFormat="false" ht="15.75" hidden="false" customHeight="true" outlineLevel="0" collapsed="false">
      <c r="A820" s="152"/>
      <c r="B820" s="152"/>
      <c r="C820" s="152"/>
      <c r="D820" s="152"/>
      <c r="E820" s="153"/>
      <c r="F820" s="153"/>
      <c r="G820" s="153"/>
      <c r="H820" s="153"/>
      <c r="I820" s="153"/>
      <c r="J820" s="153"/>
      <c r="K820" s="153"/>
      <c r="L820" s="153"/>
      <c r="M820" s="35"/>
      <c r="N820" s="35"/>
      <c r="O820" s="35"/>
      <c r="P820" s="152"/>
      <c r="Q820" s="152"/>
      <c r="R820" s="152"/>
      <c r="S820" s="152"/>
      <c r="T820" s="152"/>
      <c r="U820" s="152"/>
      <c r="V820" s="152"/>
      <c r="W820" s="152"/>
      <c r="X820" s="152"/>
      <c r="Y820" s="152"/>
      <c r="Z820" s="154"/>
      <c r="AA820" s="152"/>
      <c r="AB820" s="154"/>
      <c r="AC820" s="152"/>
      <c r="AD820" s="152"/>
      <c r="AE820" s="152"/>
      <c r="AF820" s="152"/>
      <c r="AG820" s="152"/>
      <c r="AH820" s="152"/>
      <c r="AI820" s="152"/>
      <c r="AJ820" s="152"/>
      <c r="AK820" s="152"/>
      <c r="AL820" s="155"/>
      <c r="AM820" s="155"/>
      <c r="AN820" s="155"/>
      <c r="AO820" s="155"/>
      <c r="AP820" s="155"/>
      <c r="AQ820" s="155"/>
      <c r="AR820" s="155"/>
      <c r="AS820" s="155"/>
      <c r="AT820" s="155"/>
      <c r="AU820" s="155"/>
      <c r="AV820" s="155"/>
      <c r="AW820" s="155"/>
      <c r="AX820" s="155"/>
    </row>
    <row r="821" customFormat="false" ht="15.75" hidden="false" customHeight="true" outlineLevel="0" collapsed="false">
      <c r="A821" s="152"/>
      <c r="B821" s="152"/>
      <c r="C821" s="152"/>
      <c r="D821" s="152"/>
      <c r="E821" s="153"/>
      <c r="F821" s="153"/>
      <c r="G821" s="153"/>
      <c r="H821" s="153"/>
      <c r="I821" s="153"/>
      <c r="J821" s="153"/>
      <c r="K821" s="153"/>
      <c r="L821" s="153"/>
      <c r="M821" s="35"/>
      <c r="N821" s="35"/>
      <c r="O821" s="35"/>
      <c r="P821" s="152"/>
      <c r="Q821" s="152"/>
      <c r="R821" s="152"/>
      <c r="S821" s="152"/>
      <c r="T821" s="152"/>
      <c r="U821" s="152"/>
      <c r="V821" s="152"/>
      <c r="W821" s="152"/>
      <c r="X821" s="152"/>
      <c r="Y821" s="152"/>
      <c r="Z821" s="154"/>
      <c r="AA821" s="152"/>
      <c r="AB821" s="154"/>
      <c r="AC821" s="152"/>
      <c r="AD821" s="152"/>
      <c r="AE821" s="152"/>
      <c r="AF821" s="152"/>
      <c r="AG821" s="152"/>
      <c r="AH821" s="152"/>
      <c r="AI821" s="152"/>
      <c r="AJ821" s="152"/>
      <c r="AK821" s="152"/>
      <c r="AL821" s="155"/>
      <c r="AM821" s="155"/>
      <c r="AN821" s="155"/>
      <c r="AO821" s="155"/>
      <c r="AP821" s="155"/>
      <c r="AQ821" s="155"/>
      <c r="AR821" s="155"/>
      <c r="AS821" s="155"/>
      <c r="AT821" s="155"/>
      <c r="AU821" s="155"/>
      <c r="AV821" s="155"/>
      <c r="AW821" s="155"/>
      <c r="AX821" s="155"/>
    </row>
    <row r="822" customFormat="false" ht="15.75" hidden="false" customHeight="true" outlineLevel="0" collapsed="false">
      <c r="A822" s="152"/>
      <c r="B822" s="152"/>
      <c r="C822" s="152"/>
      <c r="D822" s="152"/>
      <c r="E822" s="153"/>
      <c r="F822" s="153"/>
      <c r="G822" s="153"/>
      <c r="H822" s="153"/>
      <c r="I822" s="153"/>
      <c r="J822" s="153"/>
      <c r="K822" s="153"/>
      <c r="L822" s="153"/>
      <c r="M822" s="35"/>
      <c r="N822" s="35"/>
      <c r="O822" s="35"/>
      <c r="P822" s="152"/>
      <c r="Q822" s="152"/>
      <c r="R822" s="152"/>
      <c r="S822" s="152"/>
      <c r="T822" s="152"/>
      <c r="U822" s="152"/>
      <c r="V822" s="152"/>
      <c r="W822" s="152"/>
      <c r="X822" s="152"/>
      <c r="Y822" s="152"/>
      <c r="Z822" s="154"/>
      <c r="AA822" s="152"/>
      <c r="AB822" s="154"/>
      <c r="AC822" s="152"/>
      <c r="AD822" s="152"/>
      <c r="AE822" s="152"/>
      <c r="AF822" s="152"/>
      <c r="AG822" s="152"/>
      <c r="AH822" s="152"/>
      <c r="AI822" s="152"/>
      <c r="AJ822" s="152"/>
      <c r="AK822" s="152"/>
      <c r="AL822" s="155"/>
      <c r="AM822" s="155"/>
      <c r="AN822" s="155"/>
      <c r="AO822" s="155"/>
      <c r="AP822" s="155"/>
      <c r="AQ822" s="155"/>
      <c r="AR822" s="155"/>
      <c r="AS822" s="155"/>
      <c r="AT822" s="155"/>
      <c r="AU822" s="155"/>
      <c r="AV822" s="155"/>
      <c r="AW822" s="155"/>
      <c r="AX822" s="155"/>
    </row>
    <row r="823" customFormat="false" ht="15.75" hidden="false" customHeight="true" outlineLevel="0" collapsed="false">
      <c r="A823" s="152"/>
      <c r="B823" s="152"/>
      <c r="C823" s="152"/>
      <c r="D823" s="152"/>
      <c r="E823" s="153"/>
      <c r="F823" s="153"/>
      <c r="G823" s="153"/>
      <c r="H823" s="153"/>
      <c r="I823" s="153"/>
      <c r="J823" s="153"/>
      <c r="K823" s="153"/>
      <c r="L823" s="153"/>
      <c r="M823" s="35"/>
      <c r="N823" s="35"/>
      <c r="O823" s="35"/>
      <c r="P823" s="152"/>
      <c r="Q823" s="152"/>
      <c r="R823" s="152"/>
      <c r="S823" s="152"/>
      <c r="T823" s="152"/>
      <c r="U823" s="152"/>
      <c r="V823" s="152"/>
      <c r="W823" s="152"/>
      <c r="X823" s="152"/>
      <c r="Y823" s="152"/>
      <c r="Z823" s="154"/>
      <c r="AA823" s="152"/>
      <c r="AB823" s="154"/>
      <c r="AC823" s="152"/>
      <c r="AD823" s="152"/>
      <c r="AE823" s="152"/>
      <c r="AF823" s="152"/>
      <c r="AG823" s="152"/>
      <c r="AH823" s="152"/>
      <c r="AI823" s="152"/>
      <c r="AJ823" s="152"/>
      <c r="AK823" s="152"/>
      <c r="AL823" s="155"/>
      <c r="AM823" s="155"/>
      <c r="AN823" s="155"/>
      <c r="AO823" s="155"/>
      <c r="AP823" s="155"/>
      <c r="AQ823" s="155"/>
      <c r="AR823" s="155"/>
      <c r="AS823" s="155"/>
      <c r="AT823" s="155"/>
      <c r="AU823" s="155"/>
      <c r="AV823" s="155"/>
      <c r="AW823" s="155"/>
      <c r="AX823" s="155"/>
    </row>
    <row r="824" customFormat="false" ht="15.75" hidden="false" customHeight="true" outlineLevel="0" collapsed="false">
      <c r="A824" s="152"/>
      <c r="B824" s="152"/>
      <c r="C824" s="152"/>
      <c r="D824" s="152"/>
      <c r="E824" s="153"/>
      <c r="F824" s="153"/>
      <c r="G824" s="153"/>
      <c r="H824" s="153"/>
      <c r="I824" s="153"/>
      <c r="J824" s="153"/>
      <c r="K824" s="153"/>
      <c r="L824" s="153"/>
      <c r="M824" s="35"/>
      <c r="N824" s="35"/>
      <c r="O824" s="35"/>
      <c r="P824" s="152"/>
      <c r="Q824" s="152"/>
      <c r="R824" s="152"/>
      <c r="S824" s="152"/>
      <c r="T824" s="152"/>
      <c r="U824" s="152"/>
      <c r="V824" s="152"/>
      <c r="W824" s="152"/>
      <c r="X824" s="152"/>
      <c r="Y824" s="152"/>
      <c r="Z824" s="154"/>
      <c r="AA824" s="152"/>
      <c r="AB824" s="154"/>
      <c r="AC824" s="152"/>
      <c r="AD824" s="152"/>
      <c r="AE824" s="152"/>
      <c r="AF824" s="152"/>
      <c r="AG824" s="152"/>
      <c r="AH824" s="152"/>
      <c r="AI824" s="152"/>
      <c r="AJ824" s="152"/>
      <c r="AK824" s="152"/>
      <c r="AL824" s="155"/>
      <c r="AM824" s="155"/>
      <c r="AN824" s="155"/>
      <c r="AO824" s="155"/>
      <c r="AP824" s="155"/>
      <c r="AQ824" s="155"/>
      <c r="AR824" s="155"/>
      <c r="AS824" s="155"/>
      <c r="AT824" s="155"/>
      <c r="AU824" s="155"/>
      <c r="AV824" s="155"/>
      <c r="AW824" s="155"/>
      <c r="AX824" s="155"/>
    </row>
    <row r="825" customFormat="false" ht="15.75" hidden="false" customHeight="true" outlineLevel="0" collapsed="false">
      <c r="A825" s="152"/>
      <c r="B825" s="152"/>
      <c r="C825" s="152"/>
      <c r="D825" s="152"/>
      <c r="E825" s="153"/>
      <c r="F825" s="153"/>
      <c r="G825" s="153"/>
      <c r="H825" s="153"/>
      <c r="I825" s="153"/>
      <c r="J825" s="153"/>
      <c r="K825" s="153"/>
      <c r="L825" s="153"/>
      <c r="M825" s="35"/>
      <c r="N825" s="35"/>
      <c r="O825" s="35"/>
      <c r="P825" s="152"/>
      <c r="Q825" s="152"/>
      <c r="R825" s="152"/>
      <c r="S825" s="152"/>
      <c r="T825" s="152"/>
      <c r="U825" s="152"/>
      <c r="V825" s="152"/>
      <c r="W825" s="152"/>
      <c r="X825" s="152"/>
      <c r="Y825" s="152"/>
      <c r="Z825" s="154"/>
      <c r="AA825" s="152"/>
      <c r="AB825" s="154"/>
      <c r="AC825" s="152"/>
      <c r="AD825" s="152"/>
      <c r="AE825" s="152"/>
      <c r="AF825" s="152"/>
      <c r="AG825" s="152"/>
      <c r="AH825" s="152"/>
      <c r="AI825" s="152"/>
      <c r="AJ825" s="152"/>
      <c r="AK825" s="152"/>
      <c r="AL825" s="155"/>
      <c r="AM825" s="155"/>
      <c r="AN825" s="155"/>
      <c r="AO825" s="155"/>
      <c r="AP825" s="155"/>
      <c r="AQ825" s="155"/>
      <c r="AR825" s="155"/>
      <c r="AS825" s="155"/>
      <c r="AT825" s="155"/>
      <c r="AU825" s="155"/>
      <c r="AV825" s="155"/>
      <c r="AW825" s="155"/>
      <c r="AX825" s="155"/>
    </row>
    <row r="826" customFormat="false" ht="15.75" hidden="false" customHeight="true" outlineLevel="0" collapsed="false">
      <c r="A826" s="152"/>
      <c r="B826" s="152"/>
      <c r="C826" s="152"/>
      <c r="D826" s="152"/>
      <c r="E826" s="153"/>
      <c r="F826" s="153"/>
      <c r="G826" s="153"/>
      <c r="H826" s="153"/>
      <c r="I826" s="153"/>
      <c r="J826" s="153"/>
      <c r="K826" s="153"/>
      <c r="L826" s="153"/>
      <c r="M826" s="35"/>
      <c r="N826" s="35"/>
      <c r="O826" s="35"/>
      <c r="P826" s="152"/>
      <c r="Q826" s="152"/>
      <c r="R826" s="152"/>
      <c r="S826" s="152"/>
      <c r="T826" s="152"/>
      <c r="U826" s="152"/>
      <c r="V826" s="152"/>
      <c r="W826" s="152"/>
      <c r="X826" s="152"/>
      <c r="Y826" s="152"/>
      <c r="Z826" s="154"/>
      <c r="AA826" s="152"/>
      <c r="AB826" s="154"/>
      <c r="AC826" s="152"/>
      <c r="AD826" s="152"/>
      <c r="AE826" s="152"/>
      <c r="AF826" s="152"/>
      <c r="AG826" s="152"/>
      <c r="AH826" s="152"/>
      <c r="AI826" s="152"/>
      <c r="AJ826" s="152"/>
      <c r="AK826" s="152"/>
      <c r="AL826" s="155"/>
      <c r="AM826" s="155"/>
      <c r="AN826" s="155"/>
      <c r="AO826" s="155"/>
      <c r="AP826" s="155"/>
      <c r="AQ826" s="155"/>
      <c r="AR826" s="155"/>
      <c r="AS826" s="155"/>
      <c r="AT826" s="155"/>
      <c r="AU826" s="155"/>
      <c r="AV826" s="155"/>
      <c r="AW826" s="155"/>
      <c r="AX826" s="155"/>
    </row>
    <row r="827" customFormat="false" ht="15.75" hidden="false" customHeight="true" outlineLevel="0" collapsed="false">
      <c r="A827" s="152"/>
      <c r="B827" s="152"/>
      <c r="C827" s="152"/>
      <c r="D827" s="152"/>
      <c r="E827" s="153"/>
      <c r="F827" s="153"/>
      <c r="G827" s="153"/>
      <c r="H827" s="153"/>
      <c r="I827" s="153"/>
      <c r="J827" s="153"/>
      <c r="K827" s="153"/>
      <c r="L827" s="153"/>
      <c r="M827" s="35"/>
      <c r="N827" s="35"/>
      <c r="O827" s="35"/>
      <c r="P827" s="152"/>
      <c r="Q827" s="152"/>
      <c r="R827" s="152"/>
      <c r="S827" s="152"/>
      <c r="T827" s="152"/>
      <c r="U827" s="152"/>
      <c r="V827" s="152"/>
      <c r="W827" s="152"/>
      <c r="X827" s="152"/>
      <c r="Y827" s="152"/>
      <c r="Z827" s="154"/>
      <c r="AA827" s="152"/>
      <c r="AB827" s="154"/>
      <c r="AC827" s="152"/>
      <c r="AD827" s="152"/>
      <c r="AE827" s="152"/>
      <c r="AF827" s="152"/>
      <c r="AG827" s="152"/>
      <c r="AH827" s="152"/>
      <c r="AI827" s="152"/>
      <c r="AJ827" s="152"/>
      <c r="AK827" s="152"/>
      <c r="AL827" s="155"/>
      <c r="AM827" s="155"/>
      <c r="AN827" s="155"/>
      <c r="AO827" s="155"/>
      <c r="AP827" s="155"/>
      <c r="AQ827" s="155"/>
      <c r="AR827" s="155"/>
      <c r="AS827" s="155"/>
      <c r="AT827" s="155"/>
      <c r="AU827" s="155"/>
      <c r="AV827" s="155"/>
      <c r="AW827" s="155"/>
      <c r="AX827" s="155"/>
    </row>
    <row r="828" customFormat="false" ht="15.75" hidden="false" customHeight="true" outlineLevel="0" collapsed="false">
      <c r="A828" s="152"/>
      <c r="B828" s="152"/>
      <c r="C828" s="152"/>
      <c r="D828" s="152"/>
      <c r="E828" s="153"/>
      <c r="F828" s="153"/>
      <c r="G828" s="153"/>
      <c r="H828" s="153"/>
      <c r="I828" s="153"/>
      <c r="J828" s="153"/>
      <c r="K828" s="153"/>
      <c r="L828" s="153"/>
      <c r="M828" s="35"/>
      <c r="N828" s="35"/>
      <c r="O828" s="35"/>
      <c r="P828" s="152"/>
      <c r="Q828" s="152"/>
      <c r="R828" s="152"/>
      <c r="S828" s="152"/>
      <c r="T828" s="152"/>
      <c r="U828" s="152"/>
      <c r="V828" s="152"/>
      <c r="W828" s="152"/>
      <c r="X828" s="152"/>
      <c r="Y828" s="152"/>
      <c r="Z828" s="154"/>
      <c r="AA828" s="152"/>
      <c r="AB828" s="154"/>
      <c r="AC828" s="152"/>
      <c r="AD828" s="152"/>
      <c r="AE828" s="152"/>
      <c r="AF828" s="152"/>
      <c r="AG828" s="152"/>
      <c r="AH828" s="152"/>
      <c r="AI828" s="152"/>
      <c r="AJ828" s="152"/>
      <c r="AK828" s="152"/>
      <c r="AL828" s="155"/>
      <c r="AM828" s="155"/>
      <c r="AN828" s="155"/>
      <c r="AO828" s="155"/>
      <c r="AP828" s="155"/>
      <c r="AQ828" s="155"/>
      <c r="AR828" s="155"/>
      <c r="AS828" s="155"/>
      <c r="AT828" s="155"/>
      <c r="AU828" s="155"/>
      <c r="AV828" s="155"/>
      <c r="AW828" s="155"/>
      <c r="AX828" s="155"/>
    </row>
    <row r="829" customFormat="false" ht="15.75" hidden="false" customHeight="true" outlineLevel="0" collapsed="false">
      <c r="A829" s="152"/>
      <c r="B829" s="152"/>
      <c r="C829" s="152"/>
      <c r="D829" s="152"/>
      <c r="E829" s="153"/>
      <c r="F829" s="153"/>
      <c r="G829" s="153"/>
      <c r="H829" s="153"/>
      <c r="I829" s="153"/>
      <c r="J829" s="153"/>
      <c r="K829" s="153"/>
      <c r="L829" s="153"/>
      <c r="M829" s="35"/>
      <c r="N829" s="35"/>
      <c r="O829" s="35"/>
      <c r="P829" s="152"/>
      <c r="Q829" s="152"/>
      <c r="R829" s="152"/>
      <c r="S829" s="152"/>
      <c r="T829" s="152"/>
      <c r="U829" s="152"/>
      <c r="V829" s="152"/>
      <c r="W829" s="152"/>
      <c r="X829" s="152"/>
      <c r="Y829" s="152"/>
      <c r="Z829" s="154"/>
      <c r="AA829" s="152"/>
      <c r="AB829" s="154"/>
      <c r="AC829" s="152"/>
      <c r="AD829" s="152"/>
      <c r="AE829" s="152"/>
      <c r="AF829" s="152"/>
      <c r="AG829" s="152"/>
      <c r="AH829" s="152"/>
      <c r="AI829" s="152"/>
      <c r="AJ829" s="152"/>
      <c r="AK829" s="152"/>
      <c r="AL829" s="155"/>
      <c r="AM829" s="155"/>
      <c r="AN829" s="155"/>
      <c r="AO829" s="155"/>
      <c r="AP829" s="155"/>
      <c r="AQ829" s="155"/>
      <c r="AR829" s="155"/>
      <c r="AS829" s="155"/>
      <c r="AT829" s="155"/>
      <c r="AU829" s="155"/>
      <c r="AV829" s="155"/>
      <c r="AW829" s="155"/>
      <c r="AX829" s="155"/>
    </row>
    <row r="830" customFormat="false" ht="15.75" hidden="false" customHeight="true" outlineLevel="0" collapsed="false">
      <c r="A830" s="152"/>
      <c r="B830" s="152"/>
      <c r="C830" s="152"/>
      <c r="D830" s="152"/>
      <c r="E830" s="153"/>
      <c r="F830" s="153"/>
      <c r="G830" s="153"/>
      <c r="H830" s="153"/>
      <c r="I830" s="153"/>
      <c r="J830" s="153"/>
      <c r="K830" s="153"/>
      <c r="L830" s="153"/>
      <c r="M830" s="35"/>
      <c r="N830" s="35"/>
      <c r="O830" s="35"/>
      <c r="P830" s="152"/>
      <c r="Q830" s="152"/>
      <c r="R830" s="152"/>
      <c r="S830" s="152"/>
      <c r="T830" s="152"/>
      <c r="U830" s="152"/>
      <c r="V830" s="152"/>
      <c r="W830" s="152"/>
      <c r="X830" s="152"/>
      <c r="Y830" s="152"/>
      <c r="Z830" s="154"/>
      <c r="AA830" s="152"/>
      <c r="AB830" s="154"/>
      <c r="AC830" s="152"/>
      <c r="AD830" s="152"/>
      <c r="AE830" s="152"/>
      <c r="AF830" s="152"/>
      <c r="AG830" s="152"/>
      <c r="AH830" s="152"/>
      <c r="AI830" s="152"/>
      <c r="AJ830" s="152"/>
      <c r="AK830" s="152"/>
      <c r="AL830" s="155"/>
      <c r="AM830" s="155"/>
      <c r="AN830" s="155"/>
      <c r="AO830" s="155"/>
      <c r="AP830" s="155"/>
      <c r="AQ830" s="155"/>
      <c r="AR830" s="155"/>
      <c r="AS830" s="155"/>
      <c r="AT830" s="155"/>
      <c r="AU830" s="155"/>
      <c r="AV830" s="155"/>
      <c r="AW830" s="155"/>
      <c r="AX830" s="155"/>
    </row>
    <row r="831" customFormat="false" ht="15.75" hidden="false" customHeight="true" outlineLevel="0" collapsed="false">
      <c r="A831" s="152"/>
      <c r="B831" s="152"/>
      <c r="C831" s="152"/>
      <c r="D831" s="152"/>
      <c r="E831" s="153"/>
      <c r="F831" s="153"/>
      <c r="G831" s="153"/>
      <c r="H831" s="153"/>
      <c r="I831" s="153"/>
      <c r="J831" s="153"/>
      <c r="K831" s="153"/>
      <c r="L831" s="153"/>
      <c r="M831" s="35"/>
      <c r="N831" s="35"/>
      <c r="O831" s="35"/>
      <c r="P831" s="152"/>
      <c r="Q831" s="152"/>
      <c r="R831" s="152"/>
      <c r="S831" s="152"/>
      <c r="T831" s="152"/>
      <c r="U831" s="152"/>
      <c r="V831" s="152"/>
      <c r="W831" s="152"/>
      <c r="X831" s="152"/>
      <c r="Y831" s="152"/>
      <c r="Z831" s="154"/>
      <c r="AA831" s="152"/>
      <c r="AB831" s="154"/>
      <c r="AC831" s="152"/>
      <c r="AD831" s="152"/>
      <c r="AE831" s="152"/>
      <c r="AF831" s="152"/>
      <c r="AG831" s="152"/>
      <c r="AH831" s="152"/>
      <c r="AI831" s="152"/>
      <c r="AJ831" s="152"/>
      <c r="AK831" s="152"/>
      <c r="AL831" s="155"/>
      <c r="AM831" s="155"/>
      <c r="AN831" s="155"/>
      <c r="AO831" s="155"/>
      <c r="AP831" s="155"/>
      <c r="AQ831" s="155"/>
      <c r="AR831" s="155"/>
      <c r="AS831" s="155"/>
      <c r="AT831" s="155"/>
      <c r="AU831" s="155"/>
      <c r="AV831" s="155"/>
      <c r="AW831" s="155"/>
      <c r="AX831" s="155"/>
    </row>
    <row r="832" customFormat="false" ht="15.75" hidden="false" customHeight="true" outlineLevel="0" collapsed="false">
      <c r="A832" s="152"/>
      <c r="B832" s="152"/>
      <c r="C832" s="152"/>
      <c r="D832" s="152"/>
      <c r="E832" s="153"/>
      <c r="F832" s="153"/>
      <c r="G832" s="153"/>
      <c r="H832" s="153"/>
      <c r="I832" s="153"/>
      <c r="J832" s="153"/>
      <c r="K832" s="153"/>
      <c r="L832" s="153"/>
      <c r="M832" s="35"/>
      <c r="N832" s="35"/>
      <c r="O832" s="35"/>
      <c r="P832" s="152"/>
      <c r="Q832" s="152"/>
      <c r="R832" s="152"/>
      <c r="S832" s="152"/>
      <c r="T832" s="152"/>
      <c r="U832" s="152"/>
      <c r="V832" s="152"/>
      <c r="W832" s="152"/>
      <c r="X832" s="152"/>
      <c r="Y832" s="152"/>
      <c r="Z832" s="154"/>
      <c r="AA832" s="152"/>
      <c r="AB832" s="154"/>
      <c r="AC832" s="152"/>
      <c r="AD832" s="152"/>
      <c r="AE832" s="152"/>
      <c r="AF832" s="152"/>
      <c r="AG832" s="152"/>
      <c r="AH832" s="152"/>
      <c r="AI832" s="152"/>
      <c r="AJ832" s="152"/>
      <c r="AK832" s="152"/>
      <c r="AL832" s="155"/>
      <c r="AM832" s="155"/>
      <c r="AN832" s="155"/>
      <c r="AO832" s="155"/>
      <c r="AP832" s="155"/>
      <c r="AQ832" s="155"/>
      <c r="AR832" s="155"/>
      <c r="AS832" s="155"/>
      <c r="AT832" s="155"/>
      <c r="AU832" s="155"/>
      <c r="AV832" s="155"/>
      <c r="AW832" s="155"/>
      <c r="AX832" s="155"/>
    </row>
    <row r="833" customFormat="false" ht="15.75" hidden="false" customHeight="true" outlineLevel="0" collapsed="false">
      <c r="A833" s="152"/>
      <c r="B833" s="152"/>
      <c r="C833" s="152"/>
      <c r="D833" s="152"/>
      <c r="E833" s="153"/>
      <c r="F833" s="153"/>
      <c r="G833" s="153"/>
      <c r="H833" s="153"/>
      <c r="I833" s="153"/>
      <c r="J833" s="153"/>
      <c r="K833" s="153"/>
      <c r="L833" s="153"/>
      <c r="M833" s="35"/>
      <c r="N833" s="35"/>
      <c r="O833" s="35"/>
      <c r="P833" s="152"/>
      <c r="Q833" s="152"/>
      <c r="R833" s="152"/>
      <c r="S833" s="152"/>
      <c r="T833" s="152"/>
      <c r="U833" s="152"/>
      <c r="V833" s="152"/>
      <c r="W833" s="152"/>
      <c r="X833" s="152"/>
      <c r="Y833" s="152"/>
      <c r="Z833" s="154"/>
      <c r="AA833" s="152"/>
      <c r="AB833" s="154"/>
      <c r="AC833" s="152"/>
      <c r="AD833" s="152"/>
      <c r="AE833" s="152"/>
      <c r="AF833" s="152"/>
      <c r="AG833" s="152"/>
      <c r="AH833" s="152"/>
      <c r="AI833" s="152"/>
      <c r="AJ833" s="152"/>
      <c r="AK833" s="152"/>
      <c r="AL833" s="155"/>
      <c r="AM833" s="155"/>
      <c r="AN833" s="155"/>
      <c r="AO833" s="155"/>
      <c r="AP833" s="155"/>
      <c r="AQ833" s="155"/>
      <c r="AR833" s="155"/>
      <c r="AS833" s="155"/>
      <c r="AT833" s="155"/>
      <c r="AU833" s="155"/>
      <c r="AV833" s="155"/>
      <c r="AW833" s="155"/>
      <c r="AX833" s="155"/>
    </row>
    <row r="834" customFormat="false" ht="15.75" hidden="false" customHeight="true" outlineLevel="0" collapsed="false">
      <c r="A834" s="152"/>
      <c r="B834" s="152"/>
      <c r="C834" s="152"/>
      <c r="D834" s="152"/>
      <c r="E834" s="153"/>
      <c r="F834" s="153"/>
      <c r="G834" s="153"/>
      <c r="H834" s="153"/>
      <c r="I834" s="153"/>
      <c r="J834" s="153"/>
      <c r="K834" s="153"/>
      <c r="L834" s="153"/>
      <c r="M834" s="35"/>
      <c r="N834" s="35"/>
      <c r="O834" s="35"/>
      <c r="P834" s="152"/>
      <c r="Q834" s="152"/>
      <c r="R834" s="152"/>
      <c r="S834" s="152"/>
      <c r="T834" s="152"/>
      <c r="U834" s="152"/>
      <c r="V834" s="152"/>
      <c r="W834" s="152"/>
      <c r="X834" s="152"/>
      <c r="Y834" s="152"/>
      <c r="Z834" s="154"/>
      <c r="AA834" s="152"/>
      <c r="AB834" s="154"/>
      <c r="AC834" s="152"/>
      <c r="AD834" s="152"/>
      <c r="AE834" s="152"/>
      <c r="AF834" s="152"/>
      <c r="AG834" s="152"/>
      <c r="AH834" s="152"/>
      <c r="AI834" s="152"/>
      <c r="AJ834" s="152"/>
      <c r="AK834" s="152"/>
      <c r="AL834" s="155"/>
      <c r="AM834" s="155"/>
      <c r="AN834" s="155"/>
      <c r="AO834" s="155"/>
      <c r="AP834" s="155"/>
      <c r="AQ834" s="155"/>
      <c r="AR834" s="155"/>
      <c r="AS834" s="155"/>
      <c r="AT834" s="155"/>
      <c r="AU834" s="155"/>
      <c r="AV834" s="155"/>
      <c r="AW834" s="155"/>
      <c r="AX834" s="155"/>
    </row>
    <row r="835" customFormat="false" ht="15.75" hidden="false" customHeight="true" outlineLevel="0" collapsed="false">
      <c r="A835" s="152"/>
      <c r="B835" s="152"/>
      <c r="C835" s="152"/>
      <c r="D835" s="152"/>
      <c r="E835" s="153"/>
      <c r="F835" s="153"/>
      <c r="G835" s="153"/>
      <c r="H835" s="153"/>
      <c r="I835" s="153"/>
      <c r="J835" s="153"/>
      <c r="K835" s="153"/>
      <c r="L835" s="153"/>
      <c r="M835" s="35"/>
      <c r="N835" s="35"/>
      <c r="O835" s="35"/>
      <c r="P835" s="152"/>
      <c r="Q835" s="152"/>
      <c r="R835" s="152"/>
      <c r="S835" s="152"/>
      <c r="T835" s="152"/>
      <c r="U835" s="152"/>
      <c r="V835" s="152"/>
      <c r="W835" s="152"/>
      <c r="X835" s="152"/>
      <c r="Y835" s="152"/>
      <c r="Z835" s="154"/>
      <c r="AA835" s="152"/>
      <c r="AB835" s="154"/>
      <c r="AC835" s="152"/>
      <c r="AD835" s="152"/>
      <c r="AE835" s="152"/>
      <c r="AF835" s="152"/>
      <c r="AG835" s="152"/>
      <c r="AH835" s="152"/>
      <c r="AI835" s="152"/>
      <c r="AJ835" s="152"/>
      <c r="AK835" s="152"/>
      <c r="AL835" s="155"/>
      <c r="AM835" s="155"/>
      <c r="AN835" s="155"/>
      <c r="AO835" s="155"/>
      <c r="AP835" s="155"/>
      <c r="AQ835" s="155"/>
      <c r="AR835" s="155"/>
      <c r="AS835" s="155"/>
      <c r="AT835" s="155"/>
      <c r="AU835" s="155"/>
      <c r="AV835" s="155"/>
      <c r="AW835" s="155"/>
      <c r="AX835" s="155"/>
    </row>
    <row r="836" customFormat="false" ht="15.75" hidden="false" customHeight="true" outlineLevel="0" collapsed="false">
      <c r="A836" s="152"/>
      <c r="B836" s="152"/>
      <c r="C836" s="152"/>
      <c r="D836" s="152"/>
      <c r="E836" s="153"/>
      <c r="F836" s="153"/>
      <c r="G836" s="153"/>
      <c r="H836" s="153"/>
      <c r="I836" s="153"/>
      <c r="J836" s="153"/>
      <c r="K836" s="153"/>
      <c r="L836" s="153"/>
      <c r="M836" s="35"/>
      <c r="N836" s="35"/>
      <c r="O836" s="35"/>
      <c r="P836" s="152"/>
      <c r="Q836" s="152"/>
      <c r="R836" s="152"/>
      <c r="S836" s="152"/>
      <c r="T836" s="152"/>
      <c r="U836" s="152"/>
      <c r="V836" s="152"/>
      <c r="W836" s="152"/>
      <c r="X836" s="152"/>
      <c r="Y836" s="152"/>
      <c r="Z836" s="154"/>
      <c r="AA836" s="152"/>
      <c r="AB836" s="154"/>
      <c r="AC836" s="152"/>
      <c r="AD836" s="152"/>
      <c r="AE836" s="152"/>
      <c r="AF836" s="152"/>
      <c r="AG836" s="152"/>
      <c r="AH836" s="152"/>
      <c r="AI836" s="152"/>
      <c r="AJ836" s="152"/>
      <c r="AK836" s="152"/>
      <c r="AL836" s="155"/>
      <c r="AM836" s="155"/>
      <c r="AN836" s="155"/>
      <c r="AO836" s="155"/>
      <c r="AP836" s="155"/>
      <c r="AQ836" s="155"/>
      <c r="AR836" s="155"/>
      <c r="AS836" s="155"/>
      <c r="AT836" s="155"/>
      <c r="AU836" s="155"/>
      <c r="AV836" s="155"/>
      <c r="AW836" s="155"/>
      <c r="AX836" s="155"/>
    </row>
    <row r="837" customFormat="false" ht="15.75" hidden="false" customHeight="true" outlineLevel="0" collapsed="false">
      <c r="A837" s="152"/>
      <c r="B837" s="152"/>
      <c r="C837" s="152"/>
      <c r="D837" s="152"/>
      <c r="E837" s="153"/>
      <c r="F837" s="153"/>
      <c r="G837" s="153"/>
      <c r="H837" s="153"/>
      <c r="I837" s="153"/>
      <c r="J837" s="153"/>
      <c r="K837" s="153"/>
      <c r="L837" s="153"/>
      <c r="M837" s="35"/>
      <c r="N837" s="35"/>
      <c r="O837" s="35"/>
      <c r="P837" s="152"/>
      <c r="Q837" s="152"/>
      <c r="R837" s="152"/>
      <c r="S837" s="152"/>
      <c r="T837" s="152"/>
      <c r="U837" s="152"/>
      <c r="V837" s="152"/>
      <c r="W837" s="152"/>
      <c r="X837" s="152"/>
      <c r="Y837" s="152"/>
      <c r="Z837" s="154"/>
      <c r="AA837" s="152"/>
      <c r="AB837" s="154"/>
      <c r="AC837" s="152"/>
      <c r="AD837" s="152"/>
      <c r="AE837" s="152"/>
      <c r="AF837" s="152"/>
      <c r="AG837" s="152"/>
      <c r="AH837" s="152"/>
      <c r="AI837" s="152"/>
      <c r="AJ837" s="152"/>
      <c r="AK837" s="152"/>
      <c r="AL837" s="155"/>
      <c r="AM837" s="155"/>
      <c r="AN837" s="155"/>
      <c r="AO837" s="155"/>
      <c r="AP837" s="155"/>
      <c r="AQ837" s="155"/>
      <c r="AR837" s="155"/>
      <c r="AS837" s="155"/>
      <c r="AT837" s="155"/>
      <c r="AU837" s="155"/>
      <c r="AV837" s="155"/>
      <c r="AW837" s="155"/>
      <c r="AX837" s="155"/>
    </row>
    <row r="838" customFormat="false" ht="15.75" hidden="false" customHeight="true" outlineLevel="0" collapsed="false">
      <c r="A838" s="152"/>
      <c r="B838" s="152"/>
      <c r="C838" s="152"/>
      <c r="D838" s="152"/>
      <c r="E838" s="153"/>
      <c r="F838" s="153"/>
      <c r="G838" s="153"/>
      <c r="H838" s="153"/>
      <c r="I838" s="153"/>
      <c r="J838" s="153"/>
      <c r="K838" s="153"/>
      <c r="L838" s="153"/>
      <c r="M838" s="35"/>
      <c r="N838" s="35"/>
      <c r="O838" s="35"/>
      <c r="P838" s="152"/>
      <c r="Q838" s="152"/>
      <c r="R838" s="152"/>
      <c r="S838" s="152"/>
      <c r="T838" s="152"/>
      <c r="U838" s="152"/>
      <c r="V838" s="152"/>
      <c r="W838" s="152"/>
      <c r="X838" s="152"/>
      <c r="Y838" s="152"/>
      <c r="Z838" s="154"/>
      <c r="AA838" s="152"/>
      <c r="AB838" s="154"/>
      <c r="AC838" s="152"/>
      <c r="AD838" s="152"/>
      <c r="AE838" s="152"/>
      <c r="AF838" s="152"/>
      <c r="AG838" s="152"/>
      <c r="AH838" s="152"/>
      <c r="AI838" s="152"/>
      <c r="AJ838" s="152"/>
      <c r="AK838" s="152"/>
      <c r="AL838" s="155"/>
      <c r="AM838" s="155"/>
      <c r="AN838" s="155"/>
      <c r="AO838" s="155"/>
      <c r="AP838" s="155"/>
      <c r="AQ838" s="155"/>
      <c r="AR838" s="155"/>
      <c r="AS838" s="155"/>
      <c r="AT838" s="155"/>
      <c r="AU838" s="155"/>
      <c r="AV838" s="155"/>
      <c r="AW838" s="155"/>
      <c r="AX838" s="155"/>
    </row>
    <row r="839" customFormat="false" ht="15.75" hidden="false" customHeight="true" outlineLevel="0" collapsed="false">
      <c r="A839" s="152"/>
      <c r="B839" s="152"/>
      <c r="C839" s="152"/>
      <c r="D839" s="152"/>
      <c r="E839" s="153"/>
      <c r="F839" s="153"/>
      <c r="G839" s="153"/>
      <c r="H839" s="153"/>
      <c r="I839" s="153"/>
      <c r="J839" s="153"/>
      <c r="K839" s="153"/>
      <c r="L839" s="153"/>
      <c r="M839" s="35"/>
      <c r="N839" s="35"/>
      <c r="O839" s="35"/>
      <c r="P839" s="152"/>
      <c r="Q839" s="152"/>
      <c r="R839" s="152"/>
      <c r="S839" s="152"/>
      <c r="T839" s="152"/>
      <c r="U839" s="152"/>
      <c r="V839" s="152"/>
      <c r="W839" s="152"/>
      <c r="X839" s="152"/>
      <c r="Y839" s="152"/>
      <c r="Z839" s="154"/>
      <c r="AA839" s="152"/>
      <c r="AB839" s="154"/>
      <c r="AC839" s="152"/>
      <c r="AD839" s="152"/>
      <c r="AE839" s="152"/>
      <c r="AF839" s="152"/>
      <c r="AG839" s="152"/>
      <c r="AH839" s="152"/>
      <c r="AI839" s="152"/>
      <c r="AJ839" s="152"/>
      <c r="AK839" s="152"/>
      <c r="AL839" s="155"/>
      <c r="AM839" s="155"/>
      <c r="AN839" s="155"/>
      <c r="AO839" s="155"/>
      <c r="AP839" s="155"/>
      <c r="AQ839" s="155"/>
      <c r="AR839" s="155"/>
      <c r="AS839" s="155"/>
      <c r="AT839" s="155"/>
      <c r="AU839" s="155"/>
      <c r="AV839" s="155"/>
      <c r="AW839" s="155"/>
      <c r="AX839" s="155"/>
    </row>
    <row r="840" customFormat="false" ht="15.75" hidden="false" customHeight="true" outlineLevel="0" collapsed="false">
      <c r="A840" s="152"/>
      <c r="B840" s="152"/>
      <c r="C840" s="152"/>
      <c r="D840" s="152"/>
      <c r="E840" s="153"/>
      <c r="F840" s="153"/>
      <c r="G840" s="153"/>
      <c r="H840" s="153"/>
      <c r="I840" s="153"/>
      <c r="J840" s="153"/>
      <c r="K840" s="153"/>
      <c r="L840" s="153"/>
      <c r="M840" s="35"/>
      <c r="N840" s="35"/>
      <c r="O840" s="35"/>
      <c r="P840" s="152"/>
      <c r="Q840" s="152"/>
      <c r="R840" s="152"/>
      <c r="S840" s="152"/>
      <c r="T840" s="152"/>
      <c r="U840" s="152"/>
      <c r="V840" s="152"/>
      <c r="W840" s="152"/>
      <c r="X840" s="152"/>
      <c r="Y840" s="152"/>
      <c r="Z840" s="154"/>
      <c r="AA840" s="152"/>
      <c r="AB840" s="154"/>
      <c r="AC840" s="152"/>
      <c r="AD840" s="152"/>
      <c r="AE840" s="152"/>
      <c r="AF840" s="152"/>
      <c r="AG840" s="152"/>
      <c r="AH840" s="152"/>
      <c r="AI840" s="152"/>
      <c r="AJ840" s="152"/>
      <c r="AK840" s="152"/>
      <c r="AL840" s="155"/>
      <c r="AM840" s="155"/>
      <c r="AN840" s="155"/>
      <c r="AO840" s="155"/>
      <c r="AP840" s="155"/>
      <c r="AQ840" s="155"/>
      <c r="AR840" s="155"/>
      <c r="AS840" s="155"/>
      <c r="AT840" s="155"/>
      <c r="AU840" s="155"/>
      <c r="AV840" s="155"/>
      <c r="AW840" s="155"/>
      <c r="AX840" s="155"/>
    </row>
    <row r="841" customFormat="false" ht="15.75" hidden="false" customHeight="true" outlineLevel="0" collapsed="false">
      <c r="A841" s="152"/>
      <c r="B841" s="152"/>
      <c r="C841" s="152"/>
      <c r="D841" s="152"/>
      <c r="E841" s="153"/>
      <c r="F841" s="153"/>
      <c r="G841" s="153"/>
      <c r="H841" s="153"/>
      <c r="I841" s="153"/>
      <c r="J841" s="153"/>
      <c r="K841" s="153"/>
      <c r="L841" s="153"/>
      <c r="M841" s="35"/>
      <c r="N841" s="35"/>
      <c r="O841" s="35"/>
      <c r="P841" s="152"/>
      <c r="Q841" s="152"/>
      <c r="R841" s="152"/>
      <c r="S841" s="152"/>
      <c r="T841" s="152"/>
      <c r="U841" s="152"/>
      <c r="V841" s="152"/>
      <c r="W841" s="152"/>
      <c r="X841" s="152"/>
      <c r="Y841" s="152"/>
      <c r="Z841" s="154"/>
      <c r="AA841" s="152"/>
      <c r="AB841" s="154"/>
      <c r="AC841" s="152"/>
      <c r="AD841" s="152"/>
      <c r="AE841" s="152"/>
      <c r="AF841" s="152"/>
      <c r="AG841" s="152"/>
      <c r="AH841" s="152"/>
      <c r="AI841" s="152"/>
      <c r="AJ841" s="152"/>
      <c r="AK841" s="152"/>
      <c r="AL841" s="155"/>
      <c r="AM841" s="155"/>
      <c r="AN841" s="155"/>
      <c r="AO841" s="155"/>
      <c r="AP841" s="155"/>
      <c r="AQ841" s="155"/>
      <c r="AR841" s="155"/>
      <c r="AS841" s="155"/>
      <c r="AT841" s="155"/>
      <c r="AU841" s="155"/>
      <c r="AV841" s="155"/>
      <c r="AW841" s="155"/>
      <c r="AX841" s="155"/>
    </row>
    <row r="842" customFormat="false" ht="15.75" hidden="false" customHeight="true" outlineLevel="0" collapsed="false">
      <c r="A842" s="152"/>
      <c r="B842" s="152"/>
      <c r="C842" s="152"/>
      <c r="D842" s="152"/>
      <c r="E842" s="153"/>
      <c r="F842" s="153"/>
      <c r="G842" s="153"/>
      <c r="H842" s="153"/>
      <c r="I842" s="153"/>
      <c r="J842" s="153"/>
      <c r="K842" s="153"/>
      <c r="L842" s="153"/>
      <c r="M842" s="35"/>
      <c r="N842" s="35"/>
      <c r="O842" s="35"/>
      <c r="P842" s="152"/>
      <c r="Q842" s="152"/>
      <c r="R842" s="152"/>
      <c r="S842" s="152"/>
      <c r="T842" s="152"/>
      <c r="U842" s="152"/>
      <c r="V842" s="152"/>
      <c r="W842" s="152"/>
      <c r="X842" s="152"/>
      <c r="Y842" s="152"/>
      <c r="Z842" s="154"/>
      <c r="AA842" s="152"/>
      <c r="AB842" s="154"/>
      <c r="AC842" s="152"/>
      <c r="AD842" s="152"/>
      <c r="AE842" s="152"/>
      <c r="AF842" s="152"/>
      <c r="AG842" s="152"/>
      <c r="AH842" s="152"/>
      <c r="AI842" s="152"/>
      <c r="AJ842" s="152"/>
      <c r="AK842" s="152"/>
      <c r="AL842" s="155"/>
      <c r="AM842" s="155"/>
      <c r="AN842" s="155"/>
      <c r="AO842" s="155"/>
      <c r="AP842" s="155"/>
      <c r="AQ842" s="155"/>
      <c r="AR842" s="155"/>
      <c r="AS842" s="155"/>
      <c r="AT842" s="155"/>
      <c r="AU842" s="155"/>
      <c r="AV842" s="155"/>
      <c r="AW842" s="155"/>
      <c r="AX842" s="155"/>
    </row>
    <row r="843" customFormat="false" ht="15.75" hidden="false" customHeight="true" outlineLevel="0" collapsed="false">
      <c r="A843" s="152"/>
      <c r="B843" s="152"/>
      <c r="C843" s="152"/>
      <c r="D843" s="152"/>
      <c r="E843" s="153"/>
      <c r="F843" s="153"/>
      <c r="G843" s="153"/>
      <c r="H843" s="153"/>
      <c r="I843" s="153"/>
      <c r="J843" s="153"/>
      <c r="K843" s="153"/>
      <c r="L843" s="153"/>
      <c r="M843" s="35"/>
      <c r="N843" s="35"/>
      <c r="O843" s="35"/>
      <c r="P843" s="152"/>
      <c r="Q843" s="152"/>
      <c r="R843" s="152"/>
      <c r="S843" s="152"/>
      <c r="T843" s="152"/>
      <c r="U843" s="152"/>
      <c r="V843" s="152"/>
      <c r="W843" s="152"/>
      <c r="X843" s="152"/>
      <c r="Y843" s="152"/>
      <c r="Z843" s="154"/>
      <c r="AA843" s="152"/>
      <c r="AB843" s="154"/>
      <c r="AC843" s="152"/>
      <c r="AD843" s="152"/>
      <c r="AE843" s="152"/>
      <c r="AF843" s="152"/>
      <c r="AG843" s="152"/>
      <c r="AH843" s="152"/>
      <c r="AI843" s="152"/>
      <c r="AJ843" s="152"/>
      <c r="AK843" s="152"/>
      <c r="AL843" s="155"/>
      <c r="AM843" s="155"/>
      <c r="AN843" s="155"/>
      <c r="AO843" s="155"/>
      <c r="AP843" s="155"/>
      <c r="AQ843" s="155"/>
      <c r="AR843" s="155"/>
      <c r="AS843" s="155"/>
      <c r="AT843" s="155"/>
      <c r="AU843" s="155"/>
      <c r="AV843" s="155"/>
      <c r="AW843" s="155"/>
      <c r="AX843" s="155"/>
    </row>
    <row r="844" customFormat="false" ht="15.75" hidden="false" customHeight="true" outlineLevel="0" collapsed="false">
      <c r="A844" s="152"/>
      <c r="B844" s="152"/>
      <c r="C844" s="152"/>
      <c r="D844" s="152"/>
      <c r="E844" s="153"/>
      <c r="F844" s="153"/>
      <c r="G844" s="153"/>
      <c r="H844" s="153"/>
      <c r="I844" s="153"/>
      <c r="J844" s="153"/>
      <c r="K844" s="153"/>
      <c r="L844" s="153"/>
      <c r="M844" s="35"/>
      <c r="N844" s="35"/>
      <c r="O844" s="35"/>
      <c r="P844" s="152"/>
      <c r="Q844" s="152"/>
      <c r="R844" s="152"/>
      <c r="S844" s="152"/>
      <c r="T844" s="152"/>
      <c r="U844" s="152"/>
      <c r="V844" s="152"/>
      <c r="W844" s="152"/>
      <c r="X844" s="152"/>
      <c r="Y844" s="152"/>
      <c r="Z844" s="154"/>
      <c r="AA844" s="152"/>
      <c r="AB844" s="154"/>
      <c r="AC844" s="152"/>
      <c r="AD844" s="152"/>
      <c r="AE844" s="152"/>
      <c r="AF844" s="152"/>
      <c r="AG844" s="152"/>
      <c r="AH844" s="152"/>
      <c r="AI844" s="152"/>
      <c r="AJ844" s="152"/>
      <c r="AK844" s="152"/>
      <c r="AL844" s="155"/>
      <c r="AM844" s="155"/>
      <c r="AN844" s="155"/>
      <c r="AO844" s="155"/>
      <c r="AP844" s="155"/>
      <c r="AQ844" s="155"/>
      <c r="AR844" s="155"/>
      <c r="AS844" s="155"/>
      <c r="AT844" s="155"/>
      <c r="AU844" s="155"/>
      <c r="AV844" s="155"/>
      <c r="AW844" s="155"/>
      <c r="AX844" s="155"/>
    </row>
    <row r="845" customFormat="false" ht="15.75" hidden="false" customHeight="true" outlineLevel="0" collapsed="false">
      <c r="A845" s="152"/>
      <c r="B845" s="152"/>
      <c r="C845" s="152"/>
      <c r="D845" s="152"/>
      <c r="E845" s="153"/>
      <c r="F845" s="153"/>
      <c r="G845" s="153"/>
      <c r="H845" s="153"/>
      <c r="I845" s="153"/>
      <c r="J845" s="153"/>
      <c r="K845" s="153"/>
      <c r="L845" s="153"/>
      <c r="M845" s="35"/>
      <c r="N845" s="35"/>
      <c r="O845" s="35"/>
      <c r="P845" s="152"/>
      <c r="Q845" s="152"/>
      <c r="R845" s="152"/>
      <c r="S845" s="152"/>
      <c r="T845" s="152"/>
      <c r="U845" s="152"/>
      <c r="V845" s="152"/>
      <c r="W845" s="152"/>
      <c r="X845" s="152"/>
      <c r="Y845" s="152"/>
      <c r="Z845" s="154"/>
      <c r="AA845" s="152"/>
      <c r="AB845" s="154"/>
      <c r="AC845" s="152"/>
      <c r="AD845" s="152"/>
      <c r="AE845" s="152"/>
      <c r="AF845" s="152"/>
      <c r="AG845" s="152"/>
      <c r="AH845" s="152"/>
      <c r="AI845" s="152"/>
      <c r="AJ845" s="152"/>
      <c r="AK845" s="152"/>
      <c r="AL845" s="155"/>
      <c r="AM845" s="155"/>
      <c r="AN845" s="155"/>
      <c r="AO845" s="155"/>
      <c r="AP845" s="155"/>
      <c r="AQ845" s="155"/>
      <c r="AR845" s="155"/>
      <c r="AS845" s="155"/>
      <c r="AT845" s="155"/>
      <c r="AU845" s="155"/>
      <c r="AV845" s="155"/>
      <c r="AW845" s="155"/>
      <c r="AX845" s="155"/>
    </row>
    <row r="846" customFormat="false" ht="15.75" hidden="false" customHeight="true" outlineLevel="0" collapsed="false">
      <c r="A846" s="152"/>
      <c r="B846" s="152"/>
      <c r="C846" s="152"/>
      <c r="D846" s="152"/>
      <c r="E846" s="153"/>
      <c r="F846" s="153"/>
      <c r="G846" s="153"/>
      <c r="H846" s="153"/>
      <c r="I846" s="153"/>
      <c r="J846" s="153"/>
      <c r="K846" s="153"/>
      <c r="L846" s="153"/>
      <c r="M846" s="35"/>
      <c r="N846" s="35"/>
      <c r="O846" s="35"/>
      <c r="P846" s="152"/>
      <c r="Q846" s="152"/>
      <c r="R846" s="152"/>
      <c r="S846" s="152"/>
      <c r="T846" s="152"/>
      <c r="U846" s="152"/>
      <c r="V846" s="152"/>
      <c r="W846" s="152"/>
      <c r="X846" s="152"/>
      <c r="Y846" s="152"/>
      <c r="Z846" s="154"/>
      <c r="AA846" s="152"/>
      <c r="AB846" s="154"/>
      <c r="AC846" s="152"/>
      <c r="AD846" s="152"/>
      <c r="AE846" s="152"/>
      <c r="AF846" s="152"/>
      <c r="AG846" s="152"/>
      <c r="AH846" s="152"/>
      <c r="AI846" s="152"/>
      <c r="AJ846" s="152"/>
      <c r="AK846" s="152"/>
      <c r="AL846" s="155"/>
      <c r="AM846" s="155"/>
      <c r="AN846" s="155"/>
      <c r="AO846" s="155"/>
      <c r="AP846" s="155"/>
      <c r="AQ846" s="155"/>
      <c r="AR846" s="155"/>
      <c r="AS846" s="155"/>
      <c r="AT846" s="155"/>
      <c r="AU846" s="155"/>
      <c r="AV846" s="155"/>
      <c r="AW846" s="155"/>
      <c r="AX846" s="155"/>
    </row>
    <row r="847" customFormat="false" ht="15.75" hidden="false" customHeight="true" outlineLevel="0" collapsed="false">
      <c r="A847" s="152"/>
      <c r="B847" s="152"/>
      <c r="C847" s="152"/>
      <c r="D847" s="152"/>
      <c r="E847" s="153"/>
      <c r="F847" s="153"/>
      <c r="G847" s="153"/>
      <c r="H847" s="153"/>
      <c r="I847" s="153"/>
      <c r="J847" s="153"/>
      <c r="K847" s="153"/>
      <c r="L847" s="153"/>
      <c r="M847" s="35"/>
      <c r="N847" s="35"/>
      <c r="O847" s="35"/>
      <c r="P847" s="152"/>
      <c r="Q847" s="152"/>
      <c r="R847" s="152"/>
      <c r="S847" s="152"/>
      <c r="T847" s="152"/>
      <c r="U847" s="152"/>
      <c r="V847" s="152"/>
      <c r="W847" s="152"/>
      <c r="X847" s="152"/>
      <c r="Y847" s="152"/>
      <c r="Z847" s="154"/>
      <c r="AA847" s="152"/>
      <c r="AB847" s="154"/>
      <c r="AC847" s="152"/>
      <c r="AD847" s="152"/>
      <c r="AE847" s="152"/>
      <c r="AF847" s="152"/>
      <c r="AG847" s="152"/>
      <c r="AH847" s="152"/>
      <c r="AI847" s="152"/>
      <c r="AJ847" s="152"/>
      <c r="AK847" s="152"/>
      <c r="AL847" s="155"/>
      <c r="AM847" s="155"/>
      <c r="AN847" s="155"/>
      <c r="AO847" s="155"/>
      <c r="AP847" s="155"/>
      <c r="AQ847" s="155"/>
      <c r="AR847" s="155"/>
      <c r="AS847" s="155"/>
      <c r="AT847" s="155"/>
      <c r="AU847" s="155"/>
      <c r="AV847" s="155"/>
      <c r="AW847" s="155"/>
      <c r="AX847" s="155"/>
    </row>
    <row r="848" customFormat="false" ht="15.75" hidden="false" customHeight="true" outlineLevel="0" collapsed="false">
      <c r="A848" s="152"/>
      <c r="B848" s="152"/>
      <c r="C848" s="152"/>
      <c r="D848" s="152"/>
      <c r="E848" s="153"/>
      <c r="F848" s="153"/>
      <c r="G848" s="153"/>
      <c r="H848" s="153"/>
      <c r="I848" s="153"/>
      <c r="J848" s="153"/>
      <c r="K848" s="153"/>
      <c r="L848" s="153"/>
      <c r="M848" s="35"/>
      <c r="N848" s="35"/>
      <c r="O848" s="35"/>
      <c r="P848" s="152"/>
      <c r="Q848" s="152"/>
      <c r="R848" s="152"/>
      <c r="S848" s="152"/>
      <c r="T848" s="152"/>
      <c r="U848" s="152"/>
      <c r="V848" s="152"/>
      <c r="W848" s="152"/>
      <c r="X848" s="152"/>
      <c r="Y848" s="152"/>
      <c r="Z848" s="154"/>
      <c r="AA848" s="152"/>
      <c r="AB848" s="154"/>
      <c r="AC848" s="152"/>
      <c r="AD848" s="152"/>
      <c r="AE848" s="152"/>
      <c r="AF848" s="152"/>
      <c r="AG848" s="152"/>
      <c r="AH848" s="152"/>
      <c r="AI848" s="152"/>
      <c r="AJ848" s="152"/>
      <c r="AK848" s="152"/>
      <c r="AL848" s="155"/>
      <c r="AM848" s="155"/>
      <c r="AN848" s="155"/>
      <c r="AO848" s="155"/>
      <c r="AP848" s="155"/>
      <c r="AQ848" s="155"/>
      <c r="AR848" s="155"/>
      <c r="AS848" s="155"/>
      <c r="AT848" s="155"/>
      <c r="AU848" s="155"/>
      <c r="AV848" s="155"/>
      <c r="AW848" s="155"/>
      <c r="AX848" s="155"/>
    </row>
    <row r="849" customFormat="false" ht="15.75" hidden="false" customHeight="true" outlineLevel="0" collapsed="false">
      <c r="A849" s="152"/>
      <c r="B849" s="152"/>
      <c r="C849" s="152"/>
      <c r="D849" s="152"/>
      <c r="E849" s="153"/>
      <c r="F849" s="153"/>
      <c r="G849" s="153"/>
      <c r="H849" s="153"/>
      <c r="I849" s="153"/>
      <c r="J849" s="153"/>
      <c r="K849" s="153"/>
      <c r="L849" s="153"/>
      <c r="M849" s="35"/>
      <c r="N849" s="35"/>
      <c r="O849" s="35"/>
      <c r="P849" s="152"/>
      <c r="Q849" s="152"/>
      <c r="R849" s="152"/>
      <c r="S849" s="152"/>
      <c r="T849" s="152"/>
      <c r="U849" s="152"/>
      <c r="V849" s="152"/>
      <c r="W849" s="152"/>
      <c r="X849" s="152"/>
      <c r="Y849" s="152"/>
      <c r="Z849" s="154"/>
      <c r="AA849" s="152"/>
      <c r="AB849" s="154"/>
      <c r="AC849" s="152"/>
      <c r="AD849" s="152"/>
      <c r="AE849" s="152"/>
      <c r="AF849" s="152"/>
      <c r="AG849" s="152"/>
      <c r="AH849" s="152"/>
      <c r="AI849" s="152"/>
      <c r="AJ849" s="152"/>
      <c r="AK849" s="152"/>
      <c r="AL849" s="155"/>
      <c r="AM849" s="155"/>
      <c r="AN849" s="155"/>
      <c r="AO849" s="155"/>
      <c r="AP849" s="155"/>
      <c r="AQ849" s="155"/>
      <c r="AR849" s="155"/>
      <c r="AS849" s="155"/>
      <c r="AT849" s="155"/>
      <c r="AU849" s="155"/>
      <c r="AV849" s="155"/>
      <c r="AW849" s="155"/>
      <c r="AX849" s="155"/>
    </row>
    <row r="850" customFormat="false" ht="15.75" hidden="false" customHeight="true" outlineLevel="0" collapsed="false">
      <c r="A850" s="152"/>
      <c r="B850" s="152"/>
      <c r="C850" s="152"/>
      <c r="D850" s="152"/>
      <c r="E850" s="153"/>
      <c r="F850" s="153"/>
      <c r="G850" s="153"/>
      <c r="H850" s="153"/>
      <c r="I850" s="153"/>
      <c r="J850" s="153"/>
      <c r="K850" s="153"/>
      <c r="L850" s="153"/>
      <c r="M850" s="35"/>
      <c r="N850" s="35"/>
      <c r="O850" s="35"/>
      <c r="P850" s="152"/>
      <c r="Q850" s="152"/>
      <c r="R850" s="152"/>
      <c r="S850" s="152"/>
      <c r="T850" s="152"/>
      <c r="U850" s="152"/>
      <c r="V850" s="152"/>
      <c r="W850" s="152"/>
      <c r="X850" s="152"/>
      <c r="Y850" s="152"/>
      <c r="Z850" s="154"/>
      <c r="AA850" s="152"/>
      <c r="AB850" s="154"/>
      <c r="AC850" s="152"/>
      <c r="AD850" s="152"/>
      <c r="AE850" s="152"/>
      <c r="AF850" s="152"/>
      <c r="AG850" s="152"/>
      <c r="AH850" s="152"/>
      <c r="AI850" s="152"/>
      <c r="AJ850" s="152"/>
      <c r="AK850" s="152"/>
      <c r="AL850" s="155"/>
      <c r="AM850" s="155"/>
      <c r="AN850" s="155"/>
      <c r="AO850" s="155"/>
      <c r="AP850" s="155"/>
      <c r="AQ850" s="155"/>
      <c r="AR850" s="155"/>
      <c r="AS850" s="155"/>
      <c r="AT850" s="155"/>
      <c r="AU850" s="155"/>
      <c r="AV850" s="155"/>
      <c r="AW850" s="155"/>
      <c r="AX850" s="155"/>
    </row>
    <row r="851" customFormat="false" ht="15.75" hidden="false" customHeight="true" outlineLevel="0" collapsed="false">
      <c r="A851" s="152"/>
      <c r="B851" s="152"/>
      <c r="C851" s="152"/>
      <c r="D851" s="152"/>
      <c r="E851" s="153"/>
      <c r="F851" s="153"/>
      <c r="G851" s="153"/>
      <c r="H851" s="153"/>
      <c r="I851" s="153"/>
      <c r="J851" s="153"/>
      <c r="K851" s="153"/>
      <c r="L851" s="153"/>
      <c r="M851" s="35"/>
      <c r="N851" s="35"/>
      <c r="O851" s="35"/>
      <c r="P851" s="152"/>
      <c r="Q851" s="152"/>
      <c r="R851" s="152"/>
      <c r="S851" s="152"/>
      <c r="T851" s="152"/>
      <c r="U851" s="152"/>
      <c r="V851" s="152"/>
      <c r="W851" s="152"/>
      <c r="X851" s="152"/>
      <c r="Y851" s="152"/>
      <c r="Z851" s="154"/>
      <c r="AA851" s="152"/>
      <c r="AB851" s="154"/>
      <c r="AC851" s="152"/>
      <c r="AD851" s="152"/>
      <c r="AE851" s="152"/>
      <c r="AF851" s="152"/>
      <c r="AG851" s="152"/>
      <c r="AH851" s="152"/>
      <c r="AI851" s="152"/>
      <c r="AJ851" s="152"/>
      <c r="AK851" s="152"/>
      <c r="AL851" s="155"/>
      <c r="AM851" s="155"/>
      <c r="AN851" s="155"/>
      <c r="AO851" s="155"/>
      <c r="AP851" s="155"/>
      <c r="AQ851" s="155"/>
      <c r="AR851" s="155"/>
      <c r="AS851" s="155"/>
      <c r="AT851" s="155"/>
      <c r="AU851" s="155"/>
      <c r="AV851" s="155"/>
      <c r="AW851" s="155"/>
      <c r="AX851" s="155"/>
    </row>
    <row r="852" customFormat="false" ht="15.75" hidden="false" customHeight="true" outlineLevel="0" collapsed="false">
      <c r="A852" s="152"/>
      <c r="B852" s="152"/>
      <c r="C852" s="152"/>
      <c r="D852" s="152"/>
      <c r="E852" s="153"/>
      <c r="F852" s="153"/>
      <c r="G852" s="153"/>
      <c r="H852" s="153"/>
      <c r="I852" s="153"/>
      <c r="J852" s="153"/>
      <c r="K852" s="153"/>
      <c r="L852" s="153"/>
      <c r="M852" s="35"/>
      <c r="N852" s="35"/>
      <c r="O852" s="35"/>
      <c r="P852" s="152"/>
      <c r="Q852" s="152"/>
      <c r="R852" s="152"/>
      <c r="S852" s="152"/>
      <c r="T852" s="152"/>
      <c r="U852" s="152"/>
      <c r="V852" s="152"/>
      <c r="W852" s="152"/>
      <c r="X852" s="152"/>
      <c r="Y852" s="152"/>
      <c r="Z852" s="154"/>
      <c r="AA852" s="152"/>
      <c r="AB852" s="154"/>
      <c r="AC852" s="152"/>
      <c r="AD852" s="152"/>
      <c r="AE852" s="152"/>
      <c r="AF852" s="152"/>
      <c r="AG852" s="152"/>
      <c r="AH852" s="152"/>
      <c r="AI852" s="152"/>
      <c r="AJ852" s="152"/>
      <c r="AK852" s="152"/>
      <c r="AL852" s="155"/>
      <c r="AM852" s="155"/>
      <c r="AN852" s="155"/>
      <c r="AO852" s="155"/>
      <c r="AP852" s="155"/>
      <c r="AQ852" s="155"/>
      <c r="AR852" s="155"/>
      <c r="AS852" s="155"/>
      <c r="AT852" s="155"/>
      <c r="AU852" s="155"/>
      <c r="AV852" s="155"/>
      <c r="AW852" s="155"/>
      <c r="AX852" s="155"/>
    </row>
    <row r="853" customFormat="false" ht="15.75" hidden="false" customHeight="true" outlineLevel="0" collapsed="false">
      <c r="A853" s="152"/>
      <c r="B853" s="152"/>
      <c r="C853" s="152"/>
      <c r="D853" s="152"/>
      <c r="E853" s="153"/>
      <c r="F853" s="153"/>
      <c r="G853" s="153"/>
      <c r="H853" s="153"/>
      <c r="I853" s="153"/>
      <c r="J853" s="153"/>
      <c r="K853" s="153"/>
      <c r="L853" s="153"/>
      <c r="M853" s="35"/>
      <c r="N853" s="35"/>
      <c r="O853" s="35"/>
      <c r="P853" s="152"/>
      <c r="Q853" s="152"/>
      <c r="R853" s="152"/>
      <c r="S853" s="152"/>
      <c r="T853" s="152"/>
      <c r="U853" s="152"/>
      <c r="V853" s="152"/>
      <c r="W853" s="152"/>
      <c r="X853" s="152"/>
      <c r="Y853" s="152"/>
      <c r="Z853" s="154"/>
      <c r="AA853" s="152"/>
      <c r="AB853" s="154"/>
      <c r="AC853" s="152"/>
      <c r="AD853" s="152"/>
      <c r="AE853" s="152"/>
      <c r="AF853" s="152"/>
      <c r="AG853" s="152"/>
      <c r="AH853" s="152"/>
      <c r="AI853" s="152"/>
      <c r="AJ853" s="152"/>
      <c r="AK853" s="152"/>
      <c r="AL853" s="155"/>
      <c r="AM853" s="155"/>
      <c r="AN853" s="155"/>
      <c r="AO853" s="155"/>
      <c r="AP853" s="155"/>
      <c r="AQ853" s="155"/>
      <c r="AR853" s="155"/>
      <c r="AS853" s="155"/>
      <c r="AT853" s="155"/>
      <c r="AU853" s="155"/>
      <c r="AV853" s="155"/>
      <c r="AW853" s="155"/>
      <c r="AX853" s="155"/>
    </row>
    <row r="854" customFormat="false" ht="15.75" hidden="false" customHeight="true" outlineLevel="0" collapsed="false">
      <c r="A854" s="152"/>
      <c r="B854" s="152"/>
      <c r="C854" s="152"/>
      <c r="D854" s="152"/>
      <c r="E854" s="153"/>
      <c r="F854" s="153"/>
      <c r="G854" s="153"/>
      <c r="H854" s="153"/>
      <c r="I854" s="153"/>
      <c r="J854" s="153"/>
      <c r="K854" s="153"/>
      <c r="L854" s="153"/>
      <c r="M854" s="35"/>
      <c r="N854" s="35"/>
      <c r="O854" s="35"/>
      <c r="P854" s="152"/>
      <c r="Q854" s="152"/>
      <c r="R854" s="152"/>
      <c r="S854" s="152"/>
      <c r="T854" s="152"/>
      <c r="U854" s="152"/>
      <c r="V854" s="152"/>
      <c r="W854" s="152"/>
      <c r="X854" s="152"/>
      <c r="Y854" s="152"/>
      <c r="Z854" s="154"/>
      <c r="AA854" s="152"/>
      <c r="AB854" s="154"/>
      <c r="AC854" s="152"/>
      <c r="AD854" s="152"/>
      <c r="AE854" s="152"/>
      <c r="AF854" s="152"/>
      <c r="AG854" s="152"/>
      <c r="AH854" s="152"/>
      <c r="AI854" s="152"/>
      <c r="AJ854" s="152"/>
      <c r="AK854" s="152"/>
      <c r="AL854" s="155"/>
      <c r="AM854" s="155"/>
      <c r="AN854" s="155"/>
      <c r="AO854" s="155"/>
      <c r="AP854" s="155"/>
      <c r="AQ854" s="155"/>
      <c r="AR854" s="155"/>
      <c r="AS854" s="155"/>
      <c r="AT854" s="155"/>
      <c r="AU854" s="155"/>
      <c r="AV854" s="155"/>
      <c r="AW854" s="155"/>
      <c r="AX854" s="155"/>
    </row>
    <row r="855" customFormat="false" ht="15.75" hidden="false" customHeight="true" outlineLevel="0" collapsed="false">
      <c r="A855" s="152"/>
      <c r="B855" s="152"/>
      <c r="C855" s="152"/>
      <c r="D855" s="152"/>
      <c r="E855" s="153"/>
      <c r="F855" s="153"/>
      <c r="G855" s="153"/>
      <c r="H855" s="153"/>
      <c r="I855" s="153"/>
      <c r="J855" s="153"/>
      <c r="K855" s="153"/>
      <c r="L855" s="153"/>
      <c r="M855" s="35"/>
      <c r="N855" s="35"/>
      <c r="O855" s="35"/>
      <c r="P855" s="152"/>
      <c r="Q855" s="152"/>
      <c r="R855" s="152"/>
      <c r="S855" s="152"/>
      <c r="T855" s="152"/>
      <c r="U855" s="152"/>
      <c r="V855" s="152"/>
      <c r="W855" s="152"/>
      <c r="X855" s="152"/>
      <c r="Y855" s="152"/>
      <c r="Z855" s="154"/>
      <c r="AA855" s="152"/>
      <c r="AB855" s="154"/>
      <c r="AC855" s="152"/>
      <c r="AD855" s="152"/>
      <c r="AE855" s="152"/>
      <c r="AF855" s="152"/>
      <c r="AG855" s="152"/>
      <c r="AH855" s="152"/>
      <c r="AI855" s="152"/>
      <c r="AJ855" s="152"/>
      <c r="AK855" s="152"/>
      <c r="AL855" s="155"/>
      <c r="AM855" s="155"/>
      <c r="AN855" s="155"/>
      <c r="AO855" s="155"/>
      <c r="AP855" s="155"/>
      <c r="AQ855" s="155"/>
      <c r="AR855" s="155"/>
      <c r="AS855" s="155"/>
      <c r="AT855" s="155"/>
      <c r="AU855" s="155"/>
      <c r="AV855" s="155"/>
      <c r="AW855" s="155"/>
      <c r="AX855" s="155"/>
    </row>
    <row r="856" customFormat="false" ht="15.75" hidden="false" customHeight="true" outlineLevel="0" collapsed="false">
      <c r="A856" s="152"/>
      <c r="B856" s="152"/>
      <c r="C856" s="152"/>
      <c r="D856" s="152"/>
      <c r="E856" s="153"/>
      <c r="F856" s="153"/>
      <c r="G856" s="153"/>
      <c r="H856" s="153"/>
      <c r="I856" s="153"/>
      <c r="J856" s="153"/>
      <c r="K856" s="153"/>
      <c r="L856" s="153"/>
      <c r="M856" s="35"/>
      <c r="N856" s="35"/>
      <c r="O856" s="35"/>
      <c r="P856" s="152"/>
      <c r="Q856" s="152"/>
      <c r="R856" s="152"/>
      <c r="S856" s="152"/>
      <c r="T856" s="152"/>
      <c r="U856" s="152"/>
      <c r="V856" s="152"/>
      <c r="W856" s="152"/>
      <c r="X856" s="152"/>
      <c r="Y856" s="152"/>
      <c r="Z856" s="154"/>
      <c r="AA856" s="152"/>
      <c r="AB856" s="154"/>
      <c r="AC856" s="152"/>
      <c r="AD856" s="152"/>
      <c r="AE856" s="152"/>
      <c r="AF856" s="152"/>
      <c r="AG856" s="152"/>
      <c r="AH856" s="152"/>
      <c r="AI856" s="152"/>
      <c r="AJ856" s="152"/>
      <c r="AK856" s="152"/>
      <c r="AL856" s="155"/>
      <c r="AM856" s="155"/>
      <c r="AN856" s="155"/>
      <c r="AO856" s="155"/>
      <c r="AP856" s="155"/>
      <c r="AQ856" s="155"/>
      <c r="AR856" s="155"/>
      <c r="AS856" s="155"/>
      <c r="AT856" s="155"/>
      <c r="AU856" s="155"/>
      <c r="AV856" s="155"/>
      <c r="AW856" s="155"/>
      <c r="AX856" s="155"/>
    </row>
    <row r="857" customFormat="false" ht="15.75" hidden="false" customHeight="true" outlineLevel="0" collapsed="false">
      <c r="A857" s="152"/>
      <c r="B857" s="152"/>
      <c r="C857" s="152"/>
      <c r="D857" s="152"/>
      <c r="E857" s="153"/>
      <c r="F857" s="153"/>
      <c r="G857" s="153"/>
      <c r="H857" s="153"/>
      <c r="I857" s="153"/>
      <c r="J857" s="153"/>
      <c r="K857" s="153"/>
      <c r="L857" s="153"/>
      <c r="M857" s="35"/>
      <c r="N857" s="35"/>
      <c r="O857" s="35"/>
      <c r="P857" s="152"/>
      <c r="Q857" s="152"/>
      <c r="R857" s="152"/>
      <c r="S857" s="152"/>
      <c r="T857" s="152"/>
      <c r="U857" s="152"/>
      <c r="V857" s="152"/>
      <c r="W857" s="152"/>
      <c r="X857" s="152"/>
      <c r="Y857" s="152"/>
      <c r="Z857" s="154"/>
      <c r="AA857" s="152"/>
      <c r="AB857" s="154"/>
      <c r="AC857" s="152"/>
      <c r="AD857" s="152"/>
      <c r="AE857" s="152"/>
      <c r="AF857" s="152"/>
      <c r="AG857" s="152"/>
      <c r="AH857" s="152"/>
      <c r="AI857" s="152"/>
      <c r="AJ857" s="152"/>
      <c r="AK857" s="152"/>
      <c r="AL857" s="155"/>
      <c r="AM857" s="155"/>
      <c r="AN857" s="155"/>
      <c r="AO857" s="155"/>
      <c r="AP857" s="155"/>
      <c r="AQ857" s="155"/>
      <c r="AR857" s="155"/>
      <c r="AS857" s="155"/>
      <c r="AT857" s="155"/>
      <c r="AU857" s="155"/>
      <c r="AV857" s="155"/>
      <c r="AW857" s="155"/>
      <c r="AX857" s="155"/>
    </row>
    <row r="858" customFormat="false" ht="15.75" hidden="false" customHeight="true" outlineLevel="0" collapsed="false">
      <c r="A858" s="152"/>
      <c r="B858" s="152"/>
      <c r="C858" s="152"/>
      <c r="D858" s="152"/>
      <c r="E858" s="153"/>
      <c r="F858" s="153"/>
      <c r="G858" s="153"/>
      <c r="H858" s="153"/>
      <c r="I858" s="153"/>
      <c r="J858" s="153"/>
      <c r="K858" s="153"/>
      <c r="L858" s="153"/>
      <c r="M858" s="35"/>
      <c r="N858" s="35"/>
      <c r="O858" s="35"/>
      <c r="P858" s="152"/>
      <c r="Q858" s="152"/>
      <c r="R858" s="152"/>
      <c r="S858" s="152"/>
      <c r="T858" s="152"/>
      <c r="U858" s="152"/>
      <c r="V858" s="152"/>
      <c r="W858" s="152"/>
      <c r="X858" s="152"/>
      <c r="Y858" s="152"/>
      <c r="Z858" s="154"/>
      <c r="AA858" s="152"/>
      <c r="AB858" s="154"/>
      <c r="AC858" s="152"/>
      <c r="AD858" s="152"/>
      <c r="AE858" s="152"/>
      <c r="AF858" s="152"/>
      <c r="AG858" s="152"/>
      <c r="AH858" s="152"/>
      <c r="AI858" s="152"/>
      <c r="AJ858" s="152"/>
      <c r="AK858" s="152"/>
      <c r="AL858" s="155"/>
      <c r="AM858" s="155"/>
      <c r="AN858" s="155"/>
      <c r="AO858" s="155"/>
      <c r="AP858" s="155"/>
      <c r="AQ858" s="155"/>
      <c r="AR858" s="155"/>
      <c r="AS858" s="155"/>
      <c r="AT858" s="155"/>
      <c r="AU858" s="155"/>
      <c r="AV858" s="155"/>
      <c r="AW858" s="155"/>
      <c r="AX858" s="155"/>
    </row>
    <row r="859" customFormat="false" ht="15.75" hidden="false" customHeight="true" outlineLevel="0" collapsed="false">
      <c r="A859" s="152"/>
      <c r="B859" s="152"/>
      <c r="C859" s="152"/>
      <c r="D859" s="152"/>
      <c r="E859" s="153"/>
      <c r="F859" s="153"/>
      <c r="G859" s="153"/>
      <c r="H859" s="153"/>
      <c r="I859" s="153"/>
      <c r="J859" s="153"/>
      <c r="K859" s="153"/>
      <c r="L859" s="153"/>
      <c r="M859" s="35"/>
      <c r="N859" s="35"/>
      <c r="O859" s="35"/>
      <c r="P859" s="152"/>
      <c r="Q859" s="152"/>
      <c r="R859" s="152"/>
      <c r="S859" s="152"/>
      <c r="T859" s="152"/>
      <c r="U859" s="152"/>
      <c r="V859" s="152"/>
      <c r="W859" s="152"/>
      <c r="X859" s="152"/>
      <c r="Y859" s="152"/>
      <c r="Z859" s="154"/>
      <c r="AA859" s="152"/>
      <c r="AB859" s="154"/>
      <c r="AC859" s="152"/>
      <c r="AD859" s="152"/>
      <c r="AE859" s="152"/>
      <c r="AF859" s="152"/>
      <c r="AG859" s="152"/>
      <c r="AH859" s="152"/>
      <c r="AI859" s="152"/>
      <c r="AJ859" s="152"/>
      <c r="AK859" s="152"/>
      <c r="AL859" s="155"/>
      <c r="AM859" s="155"/>
      <c r="AN859" s="155"/>
      <c r="AO859" s="155"/>
      <c r="AP859" s="155"/>
      <c r="AQ859" s="155"/>
      <c r="AR859" s="155"/>
      <c r="AS859" s="155"/>
      <c r="AT859" s="155"/>
      <c r="AU859" s="155"/>
      <c r="AV859" s="155"/>
      <c r="AW859" s="155"/>
      <c r="AX859" s="155"/>
    </row>
    <row r="860" customFormat="false" ht="15.75" hidden="false" customHeight="true" outlineLevel="0" collapsed="false">
      <c r="A860" s="152"/>
      <c r="B860" s="152"/>
      <c r="C860" s="152"/>
      <c r="D860" s="152"/>
      <c r="E860" s="153"/>
      <c r="F860" s="153"/>
      <c r="G860" s="153"/>
      <c r="H860" s="153"/>
      <c r="I860" s="153"/>
      <c r="J860" s="153"/>
      <c r="K860" s="153"/>
      <c r="L860" s="153"/>
      <c r="M860" s="35"/>
      <c r="N860" s="35"/>
      <c r="O860" s="35"/>
      <c r="P860" s="152"/>
      <c r="Q860" s="152"/>
      <c r="R860" s="152"/>
      <c r="S860" s="152"/>
      <c r="T860" s="152"/>
      <c r="U860" s="152"/>
      <c r="V860" s="152"/>
      <c r="W860" s="152"/>
      <c r="X860" s="152"/>
      <c r="Y860" s="152"/>
      <c r="Z860" s="154"/>
      <c r="AA860" s="152"/>
      <c r="AB860" s="154"/>
      <c r="AC860" s="152"/>
      <c r="AD860" s="152"/>
      <c r="AE860" s="152"/>
      <c r="AF860" s="152"/>
      <c r="AG860" s="152"/>
      <c r="AH860" s="152"/>
      <c r="AI860" s="152"/>
      <c r="AJ860" s="152"/>
      <c r="AK860" s="152"/>
      <c r="AL860" s="155"/>
      <c r="AM860" s="155"/>
      <c r="AN860" s="155"/>
      <c r="AO860" s="155"/>
      <c r="AP860" s="155"/>
      <c r="AQ860" s="155"/>
      <c r="AR860" s="155"/>
      <c r="AS860" s="155"/>
      <c r="AT860" s="155"/>
      <c r="AU860" s="155"/>
      <c r="AV860" s="155"/>
      <c r="AW860" s="155"/>
      <c r="AX860" s="155"/>
    </row>
    <row r="861" customFormat="false" ht="15.75" hidden="false" customHeight="true" outlineLevel="0" collapsed="false">
      <c r="A861" s="152"/>
      <c r="B861" s="152"/>
      <c r="C861" s="152"/>
      <c r="D861" s="152"/>
      <c r="E861" s="153"/>
      <c r="F861" s="153"/>
      <c r="G861" s="153"/>
      <c r="H861" s="153"/>
      <c r="I861" s="153"/>
      <c r="J861" s="153"/>
      <c r="K861" s="153"/>
      <c r="L861" s="153"/>
      <c r="M861" s="35"/>
      <c r="N861" s="35"/>
      <c r="O861" s="35"/>
      <c r="P861" s="152"/>
      <c r="Q861" s="152"/>
      <c r="R861" s="152"/>
      <c r="S861" s="152"/>
      <c r="T861" s="152"/>
      <c r="U861" s="152"/>
      <c r="V861" s="152"/>
      <c r="W861" s="152"/>
      <c r="X861" s="152"/>
      <c r="Y861" s="152"/>
      <c r="Z861" s="154"/>
      <c r="AA861" s="152"/>
      <c r="AB861" s="154"/>
      <c r="AC861" s="152"/>
      <c r="AD861" s="152"/>
      <c r="AE861" s="152"/>
      <c r="AF861" s="152"/>
      <c r="AG861" s="152"/>
      <c r="AH861" s="152"/>
      <c r="AI861" s="152"/>
      <c r="AJ861" s="152"/>
      <c r="AK861" s="152"/>
      <c r="AL861" s="155"/>
      <c r="AM861" s="155"/>
      <c r="AN861" s="155"/>
      <c r="AO861" s="155"/>
      <c r="AP861" s="155"/>
      <c r="AQ861" s="155"/>
      <c r="AR861" s="155"/>
      <c r="AS861" s="155"/>
      <c r="AT861" s="155"/>
      <c r="AU861" s="155"/>
      <c r="AV861" s="155"/>
      <c r="AW861" s="155"/>
      <c r="AX861" s="155"/>
    </row>
    <row r="862" customFormat="false" ht="15.75" hidden="false" customHeight="true" outlineLevel="0" collapsed="false">
      <c r="A862" s="152"/>
      <c r="B862" s="152"/>
      <c r="C862" s="152"/>
      <c r="D862" s="152"/>
      <c r="E862" s="153"/>
      <c r="F862" s="153"/>
      <c r="G862" s="153"/>
      <c r="H862" s="153"/>
      <c r="I862" s="153"/>
      <c r="J862" s="153"/>
      <c r="K862" s="153"/>
      <c r="L862" s="153"/>
      <c r="M862" s="35"/>
      <c r="N862" s="35"/>
      <c r="O862" s="35"/>
      <c r="P862" s="152"/>
      <c r="Q862" s="152"/>
      <c r="R862" s="152"/>
      <c r="S862" s="152"/>
      <c r="T862" s="152"/>
      <c r="U862" s="152"/>
      <c r="V862" s="152"/>
      <c r="W862" s="152"/>
      <c r="X862" s="152"/>
      <c r="Y862" s="152"/>
      <c r="Z862" s="154"/>
      <c r="AA862" s="152"/>
      <c r="AB862" s="154"/>
      <c r="AC862" s="152"/>
      <c r="AD862" s="152"/>
      <c r="AE862" s="152"/>
      <c r="AF862" s="152"/>
      <c r="AG862" s="152"/>
      <c r="AH862" s="152"/>
      <c r="AI862" s="152"/>
      <c r="AJ862" s="152"/>
      <c r="AK862" s="152"/>
      <c r="AL862" s="155"/>
      <c r="AM862" s="155"/>
      <c r="AN862" s="155"/>
      <c r="AO862" s="155"/>
      <c r="AP862" s="155"/>
      <c r="AQ862" s="155"/>
      <c r="AR862" s="155"/>
      <c r="AS862" s="155"/>
      <c r="AT862" s="155"/>
      <c r="AU862" s="155"/>
      <c r="AV862" s="155"/>
      <c r="AW862" s="155"/>
      <c r="AX862" s="155"/>
    </row>
    <row r="863" customFormat="false" ht="15.75" hidden="false" customHeight="true" outlineLevel="0" collapsed="false">
      <c r="A863" s="152"/>
      <c r="B863" s="152"/>
      <c r="C863" s="152"/>
      <c r="D863" s="152"/>
      <c r="E863" s="153"/>
      <c r="F863" s="153"/>
      <c r="G863" s="153"/>
      <c r="H863" s="153"/>
      <c r="I863" s="153"/>
      <c r="J863" s="153"/>
      <c r="K863" s="153"/>
      <c r="L863" s="153"/>
      <c r="M863" s="35"/>
      <c r="N863" s="35"/>
      <c r="O863" s="35"/>
      <c r="P863" s="152"/>
      <c r="Q863" s="152"/>
      <c r="R863" s="152"/>
      <c r="S863" s="152"/>
      <c r="T863" s="152"/>
      <c r="U863" s="152"/>
      <c r="V863" s="152"/>
      <c r="W863" s="152"/>
      <c r="X863" s="152"/>
      <c r="Y863" s="152"/>
      <c r="Z863" s="154"/>
      <c r="AA863" s="152"/>
      <c r="AB863" s="154"/>
      <c r="AC863" s="152"/>
      <c r="AD863" s="152"/>
      <c r="AE863" s="152"/>
      <c r="AF863" s="152"/>
      <c r="AG863" s="152"/>
      <c r="AH863" s="152"/>
      <c r="AI863" s="152"/>
      <c r="AJ863" s="152"/>
      <c r="AK863" s="152"/>
      <c r="AL863" s="155"/>
      <c r="AM863" s="155"/>
      <c r="AN863" s="155"/>
      <c r="AO863" s="155"/>
      <c r="AP863" s="155"/>
      <c r="AQ863" s="155"/>
      <c r="AR863" s="155"/>
      <c r="AS863" s="155"/>
      <c r="AT863" s="155"/>
      <c r="AU863" s="155"/>
      <c r="AV863" s="155"/>
      <c r="AW863" s="155"/>
      <c r="AX863" s="155"/>
    </row>
    <row r="864" customFormat="false" ht="15.75" hidden="false" customHeight="true" outlineLevel="0" collapsed="false">
      <c r="A864" s="152"/>
      <c r="B864" s="152"/>
      <c r="C864" s="152"/>
      <c r="D864" s="152"/>
      <c r="E864" s="153"/>
      <c r="F864" s="153"/>
      <c r="G864" s="153"/>
      <c r="H864" s="153"/>
      <c r="I864" s="153"/>
      <c r="J864" s="153"/>
      <c r="K864" s="153"/>
      <c r="L864" s="153"/>
      <c r="M864" s="35"/>
      <c r="N864" s="35"/>
      <c r="O864" s="35"/>
      <c r="P864" s="152"/>
      <c r="Q864" s="152"/>
      <c r="R864" s="152"/>
      <c r="S864" s="152"/>
      <c r="T864" s="152"/>
      <c r="U864" s="152"/>
      <c r="V864" s="152"/>
      <c r="W864" s="152"/>
      <c r="X864" s="152"/>
      <c r="Y864" s="152"/>
      <c r="Z864" s="154"/>
      <c r="AA864" s="152"/>
      <c r="AB864" s="154"/>
      <c r="AC864" s="152"/>
      <c r="AD864" s="152"/>
      <c r="AE864" s="152"/>
      <c r="AF864" s="152"/>
      <c r="AG864" s="152"/>
      <c r="AH864" s="152"/>
      <c r="AI864" s="152"/>
      <c r="AJ864" s="152"/>
      <c r="AK864" s="152"/>
      <c r="AL864" s="155"/>
      <c r="AM864" s="155"/>
      <c r="AN864" s="155"/>
      <c r="AO864" s="155"/>
      <c r="AP864" s="155"/>
      <c r="AQ864" s="155"/>
      <c r="AR864" s="155"/>
      <c r="AS864" s="155"/>
      <c r="AT864" s="155"/>
      <c r="AU864" s="155"/>
      <c r="AV864" s="155"/>
      <c r="AW864" s="155"/>
      <c r="AX864" s="155"/>
    </row>
    <row r="865" customFormat="false" ht="15.75" hidden="false" customHeight="true" outlineLevel="0" collapsed="false">
      <c r="A865" s="152"/>
      <c r="B865" s="152"/>
      <c r="C865" s="152"/>
      <c r="D865" s="152"/>
      <c r="E865" s="153"/>
      <c r="F865" s="153"/>
      <c r="G865" s="153"/>
      <c r="H865" s="153"/>
      <c r="I865" s="153"/>
      <c r="J865" s="153"/>
      <c r="K865" s="153"/>
      <c r="L865" s="153"/>
      <c r="M865" s="35"/>
      <c r="N865" s="35"/>
      <c r="O865" s="35"/>
      <c r="P865" s="152"/>
      <c r="Q865" s="152"/>
      <c r="R865" s="152"/>
      <c r="S865" s="152"/>
      <c r="T865" s="152"/>
      <c r="U865" s="152"/>
      <c r="V865" s="152"/>
      <c r="W865" s="152"/>
      <c r="X865" s="152"/>
      <c r="Y865" s="152"/>
      <c r="Z865" s="154"/>
      <c r="AA865" s="152"/>
      <c r="AB865" s="154"/>
      <c r="AC865" s="152"/>
      <c r="AD865" s="152"/>
      <c r="AE865" s="152"/>
      <c r="AF865" s="152"/>
      <c r="AG865" s="152"/>
      <c r="AH865" s="152"/>
      <c r="AI865" s="152"/>
      <c r="AJ865" s="152"/>
      <c r="AK865" s="152"/>
      <c r="AL865" s="155"/>
      <c r="AM865" s="155"/>
      <c r="AN865" s="155"/>
      <c r="AO865" s="155"/>
      <c r="AP865" s="155"/>
      <c r="AQ865" s="155"/>
      <c r="AR865" s="155"/>
      <c r="AS865" s="155"/>
      <c r="AT865" s="155"/>
      <c r="AU865" s="155"/>
      <c r="AV865" s="155"/>
      <c r="AW865" s="155"/>
      <c r="AX865" s="155"/>
    </row>
    <row r="866" customFormat="false" ht="15.75" hidden="false" customHeight="true" outlineLevel="0" collapsed="false">
      <c r="A866" s="152"/>
      <c r="B866" s="152"/>
      <c r="C866" s="152"/>
      <c r="D866" s="152"/>
      <c r="E866" s="153"/>
      <c r="F866" s="153"/>
      <c r="G866" s="153"/>
      <c r="H866" s="153"/>
      <c r="I866" s="153"/>
      <c r="J866" s="153"/>
      <c r="K866" s="153"/>
      <c r="L866" s="153"/>
      <c r="M866" s="35"/>
      <c r="N866" s="35"/>
      <c r="O866" s="35"/>
      <c r="P866" s="152"/>
      <c r="Q866" s="152"/>
      <c r="R866" s="152"/>
      <c r="S866" s="152"/>
      <c r="T866" s="152"/>
      <c r="U866" s="152"/>
      <c r="V866" s="152"/>
      <c r="W866" s="152"/>
      <c r="X866" s="152"/>
      <c r="Y866" s="152"/>
      <c r="Z866" s="154"/>
      <c r="AA866" s="152"/>
      <c r="AB866" s="154"/>
      <c r="AC866" s="152"/>
      <c r="AD866" s="152"/>
      <c r="AE866" s="152"/>
      <c r="AF866" s="152"/>
      <c r="AG866" s="152"/>
      <c r="AH866" s="152"/>
      <c r="AI866" s="152"/>
      <c r="AJ866" s="152"/>
      <c r="AK866" s="152"/>
      <c r="AL866" s="155"/>
      <c r="AM866" s="155"/>
      <c r="AN866" s="155"/>
      <c r="AO866" s="155"/>
      <c r="AP866" s="155"/>
      <c r="AQ866" s="155"/>
      <c r="AR866" s="155"/>
      <c r="AS866" s="155"/>
      <c r="AT866" s="155"/>
      <c r="AU866" s="155"/>
      <c r="AV866" s="155"/>
      <c r="AW866" s="155"/>
      <c r="AX866" s="155"/>
    </row>
    <row r="867" customFormat="false" ht="15.75" hidden="false" customHeight="true" outlineLevel="0" collapsed="false">
      <c r="A867" s="152"/>
      <c r="B867" s="152"/>
      <c r="C867" s="152"/>
      <c r="D867" s="152"/>
      <c r="E867" s="153"/>
      <c r="F867" s="153"/>
      <c r="G867" s="153"/>
      <c r="H867" s="153"/>
      <c r="I867" s="153"/>
      <c r="J867" s="153"/>
      <c r="K867" s="153"/>
      <c r="L867" s="153"/>
      <c r="M867" s="35"/>
      <c r="N867" s="35"/>
      <c r="O867" s="35"/>
      <c r="P867" s="152"/>
      <c r="Q867" s="152"/>
      <c r="R867" s="152"/>
      <c r="S867" s="152"/>
      <c r="T867" s="152"/>
      <c r="U867" s="152"/>
      <c r="V867" s="152"/>
      <c r="W867" s="152"/>
      <c r="X867" s="152"/>
      <c r="Y867" s="152"/>
      <c r="Z867" s="154"/>
      <c r="AA867" s="152"/>
      <c r="AB867" s="154"/>
      <c r="AC867" s="152"/>
      <c r="AD867" s="152"/>
      <c r="AE867" s="152"/>
      <c r="AF867" s="152"/>
      <c r="AG867" s="152"/>
      <c r="AH867" s="152"/>
      <c r="AI867" s="152"/>
      <c r="AJ867" s="152"/>
      <c r="AK867" s="152"/>
      <c r="AL867" s="155"/>
      <c r="AM867" s="155"/>
      <c r="AN867" s="155"/>
      <c r="AO867" s="155"/>
      <c r="AP867" s="155"/>
      <c r="AQ867" s="155"/>
      <c r="AR867" s="155"/>
      <c r="AS867" s="155"/>
      <c r="AT867" s="155"/>
      <c r="AU867" s="155"/>
      <c r="AV867" s="155"/>
      <c r="AW867" s="155"/>
      <c r="AX867" s="155"/>
    </row>
    <row r="868" customFormat="false" ht="15.75" hidden="false" customHeight="true" outlineLevel="0" collapsed="false">
      <c r="A868" s="152"/>
      <c r="B868" s="152"/>
      <c r="C868" s="152"/>
      <c r="D868" s="152"/>
      <c r="E868" s="153"/>
      <c r="F868" s="153"/>
      <c r="G868" s="153"/>
      <c r="H868" s="153"/>
      <c r="I868" s="153"/>
      <c r="J868" s="153"/>
      <c r="K868" s="153"/>
      <c r="L868" s="153"/>
      <c r="M868" s="35"/>
      <c r="N868" s="35"/>
      <c r="O868" s="35"/>
      <c r="P868" s="152"/>
      <c r="Q868" s="152"/>
      <c r="R868" s="152"/>
      <c r="S868" s="152"/>
      <c r="T868" s="152"/>
      <c r="U868" s="152"/>
      <c r="V868" s="152"/>
      <c r="W868" s="152"/>
      <c r="X868" s="152"/>
      <c r="Y868" s="152"/>
      <c r="Z868" s="154"/>
      <c r="AA868" s="152"/>
      <c r="AB868" s="154"/>
      <c r="AC868" s="152"/>
      <c r="AD868" s="152"/>
      <c r="AE868" s="152"/>
      <c r="AF868" s="152"/>
      <c r="AG868" s="152"/>
      <c r="AH868" s="152"/>
      <c r="AI868" s="152"/>
      <c r="AJ868" s="152"/>
      <c r="AK868" s="152"/>
      <c r="AL868" s="155"/>
      <c r="AM868" s="155"/>
      <c r="AN868" s="155"/>
      <c r="AO868" s="155"/>
      <c r="AP868" s="155"/>
      <c r="AQ868" s="155"/>
      <c r="AR868" s="155"/>
      <c r="AS868" s="155"/>
      <c r="AT868" s="155"/>
      <c r="AU868" s="155"/>
      <c r="AV868" s="155"/>
      <c r="AW868" s="155"/>
      <c r="AX868" s="155"/>
    </row>
    <row r="869" customFormat="false" ht="15.75" hidden="false" customHeight="true" outlineLevel="0" collapsed="false">
      <c r="A869" s="152"/>
      <c r="B869" s="152"/>
      <c r="C869" s="152"/>
      <c r="D869" s="152"/>
      <c r="E869" s="153"/>
      <c r="F869" s="153"/>
      <c r="G869" s="153"/>
      <c r="H869" s="153"/>
      <c r="I869" s="153"/>
      <c r="J869" s="153"/>
      <c r="K869" s="153"/>
      <c r="L869" s="153"/>
      <c r="M869" s="35"/>
      <c r="N869" s="35"/>
      <c r="O869" s="35"/>
      <c r="P869" s="152"/>
      <c r="Q869" s="152"/>
      <c r="R869" s="152"/>
      <c r="S869" s="152"/>
      <c r="T869" s="152"/>
      <c r="U869" s="152"/>
      <c r="V869" s="152"/>
      <c r="W869" s="152"/>
      <c r="X869" s="152"/>
      <c r="Y869" s="152"/>
      <c r="Z869" s="154"/>
      <c r="AA869" s="152"/>
      <c r="AB869" s="154"/>
      <c r="AC869" s="152"/>
      <c r="AD869" s="152"/>
      <c r="AE869" s="152"/>
      <c r="AF869" s="152"/>
      <c r="AG869" s="152"/>
      <c r="AH869" s="152"/>
      <c r="AI869" s="152"/>
      <c r="AJ869" s="152"/>
      <c r="AK869" s="152"/>
      <c r="AL869" s="155"/>
      <c r="AM869" s="155"/>
      <c r="AN869" s="155"/>
      <c r="AO869" s="155"/>
      <c r="AP869" s="155"/>
      <c r="AQ869" s="155"/>
      <c r="AR869" s="155"/>
      <c r="AS869" s="155"/>
      <c r="AT869" s="155"/>
      <c r="AU869" s="155"/>
      <c r="AV869" s="155"/>
      <c r="AW869" s="155"/>
      <c r="AX869" s="155"/>
    </row>
    <row r="870" customFormat="false" ht="15.75" hidden="false" customHeight="true" outlineLevel="0" collapsed="false">
      <c r="A870" s="152"/>
      <c r="B870" s="152"/>
      <c r="C870" s="152"/>
      <c r="D870" s="152"/>
      <c r="E870" s="153"/>
      <c r="F870" s="153"/>
      <c r="G870" s="153"/>
      <c r="H870" s="153"/>
      <c r="I870" s="153"/>
      <c r="J870" s="153"/>
      <c r="K870" s="153"/>
      <c r="L870" s="153"/>
      <c r="M870" s="35"/>
      <c r="N870" s="35"/>
      <c r="O870" s="35"/>
      <c r="P870" s="152"/>
      <c r="Q870" s="152"/>
      <c r="R870" s="152"/>
      <c r="S870" s="152"/>
      <c r="T870" s="152"/>
      <c r="U870" s="152"/>
      <c r="V870" s="152"/>
      <c r="W870" s="152"/>
      <c r="X870" s="152"/>
      <c r="Y870" s="152"/>
      <c r="Z870" s="154"/>
      <c r="AA870" s="152"/>
      <c r="AB870" s="154"/>
      <c r="AC870" s="152"/>
      <c r="AD870" s="152"/>
      <c r="AE870" s="152"/>
      <c r="AF870" s="152"/>
      <c r="AG870" s="152"/>
      <c r="AH870" s="152"/>
      <c r="AI870" s="152"/>
      <c r="AJ870" s="152"/>
      <c r="AK870" s="152"/>
      <c r="AL870" s="155"/>
      <c r="AM870" s="155"/>
      <c r="AN870" s="155"/>
      <c r="AO870" s="155"/>
      <c r="AP870" s="155"/>
      <c r="AQ870" s="155"/>
      <c r="AR870" s="155"/>
      <c r="AS870" s="155"/>
      <c r="AT870" s="155"/>
      <c r="AU870" s="155"/>
      <c r="AV870" s="155"/>
      <c r="AW870" s="155"/>
      <c r="AX870" s="155"/>
    </row>
    <row r="871" customFormat="false" ht="15.75" hidden="false" customHeight="true" outlineLevel="0" collapsed="false">
      <c r="A871" s="152"/>
      <c r="B871" s="152"/>
      <c r="C871" s="152"/>
      <c r="D871" s="152"/>
      <c r="E871" s="153"/>
      <c r="F871" s="153"/>
      <c r="G871" s="153"/>
      <c r="H871" s="153"/>
      <c r="I871" s="153"/>
      <c r="J871" s="153"/>
      <c r="K871" s="153"/>
      <c r="L871" s="153"/>
      <c r="M871" s="35"/>
      <c r="N871" s="35"/>
      <c r="O871" s="35"/>
      <c r="P871" s="152"/>
      <c r="Q871" s="152"/>
      <c r="R871" s="152"/>
      <c r="S871" s="152"/>
      <c r="T871" s="152"/>
      <c r="U871" s="152"/>
      <c r="V871" s="152"/>
      <c r="W871" s="152"/>
      <c r="X871" s="152"/>
      <c r="Y871" s="152"/>
      <c r="Z871" s="154"/>
      <c r="AA871" s="152"/>
      <c r="AB871" s="154"/>
      <c r="AC871" s="152"/>
      <c r="AD871" s="152"/>
      <c r="AE871" s="152"/>
      <c r="AF871" s="152"/>
      <c r="AG871" s="152"/>
      <c r="AH871" s="152"/>
      <c r="AI871" s="152"/>
      <c r="AJ871" s="152"/>
      <c r="AK871" s="152"/>
      <c r="AL871" s="155"/>
      <c r="AM871" s="155"/>
      <c r="AN871" s="155"/>
      <c r="AO871" s="155"/>
      <c r="AP871" s="155"/>
      <c r="AQ871" s="155"/>
      <c r="AR871" s="155"/>
      <c r="AS871" s="155"/>
      <c r="AT871" s="155"/>
      <c r="AU871" s="155"/>
      <c r="AV871" s="155"/>
      <c r="AW871" s="155"/>
      <c r="AX871" s="155"/>
    </row>
    <row r="872" customFormat="false" ht="15.75" hidden="false" customHeight="true" outlineLevel="0" collapsed="false">
      <c r="A872" s="152"/>
      <c r="B872" s="152"/>
      <c r="C872" s="152"/>
      <c r="D872" s="152"/>
      <c r="E872" s="153"/>
      <c r="F872" s="153"/>
      <c r="G872" s="153"/>
      <c r="H872" s="153"/>
      <c r="I872" s="153"/>
      <c r="J872" s="153"/>
      <c r="K872" s="153"/>
      <c r="L872" s="153"/>
      <c r="M872" s="35"/>
      <c r="N872" s="35"/>
      <c r="O872" s="35"/>
      <c r="P872" s="152"/>
      <c r="Q872" s="152"/>
      <c r="R872" s="152"/>
      <c r="S872" s="152"/>
      <c r="T872" s="152"/>
      <c r="U872" s="152"/>
      <c r="V872" s="152"/>
      <c r="W872" s="152"/>
      <c r="X872" s="152"/>
      <c r="Y872" s="152"/>
      <c r="Z872" s="154"/>
      <c r="AA872" s="152"/>
      <c r="AB872" s="154"/>
      <c r="AC872" s="152"/>
      <c r="AD872" s="152"/>
      <c r="AE872" s="152"/>
      <c r="AF872" s="152"/>
      <c r="AG872" s="152"/>
      <c r="AH872" s="152"/>
      <c r="AI872" s="152"/>
      <c r="AJ872" s="152"/>
      <c r="AK872" s="152"/>
      <c r="AL872" s="155"/>
      <c r="AM872" s="155"/>
      <c r="AN872" s="155"/>
      <c r="AO872" s="155"/>
      <c r="AP872" s="155"/>
      <c r="AQ872" s="155"/>
      <c r="AR872" s="155"/>
      <c r="AS872" s="155"/>
      <c r="AT872" s="155"/>
      <c r="AU872" s="155"/>
      <c r="AV872" s="155"/>
      <c r="AW872" s="155"/>
      <c r="AX872" s="155"/>
    </row>
    <row r="873" customFormat="false" ht="15.75" hidden="false" customHeight="true" outlineLevel="0" collapsed="false">
      <c r="A873" s="152"/>
      <c r="B873" s="152"/>
      <c r="C873" s="152"/>
      <c r="D873" s="152"/>
      <c r="E873" s="153"/>
      <c r="F873" s="153"/>
      <c r="G873" s="153"/>
      <c r="H873" s="153"/>
      <c r="I873" s="153"/>
      <c r="J873" s="153"/>
      <c r="K873" s="153"/>
      <c r="L873" s="153"/>
      <c r="M873" s="35"/>
      <c r="N873" s="35"/>
      <c r="O873" s="35"/>
      <c r="P873" s="152"/>
      <c r="Q873" s="152"/>
      <c r="R873" s="152"/>
      <c r="S873" s="152"/>
      <c r="T873" s="152"/>
      <c r="U873" s="152"/>
      <c r="V873" s="152"/>
      <c r="W873" s="152"/>
      <c r="X873" s="152"/>
      <c r="Y873" s="152"/>
      <c r="Z873" s="154"/>
      <c r="AA873" s="152"/>
      <c r="AB873" s="154"/>
      <c r="AC873" s="152"/>
      <c r="AD873" s="152"/>
      <c r="AE873" s="152"/>
      <c r="AF873" s="152"/>
      <c r="AG873" s="152"/>
      <c r="AH873" s="152"/>
      <c r="AI873" s="152"/>
      <c r="AJ873" s="152"/>
      <c r="AK873" s="152"/>
      <c r="AL873" s="155"/>
      <c r="AM873" s="155"/>
      <c r="AN873" s="155"/>
      <c r="AO873" s="155"/>
      <c r="AP873" s="155"/>
      <c r="AQ873" s="155"/>
      <c r="AR873" s="155"/>
      <c r="AS873" s="155"/>
      <c r="AT873" s="155"/>
      <c r="AU873" s="155"/>
      <c r="AV873" s="155"/>
      <c r="AW873" s="155"/>
      <c r="AX873" s="155"/>
    </row>
    <row r="874" customFormat="false" ht="15.75" hidden="false" customHeight="true" outlineLevel="0" collapsed="false">
      <c r="A874" s="152"/>
      <c r="B874" s="152"/>
      <c r="C874" s="152"/>
      <c r="D874" s="152"/>
      <c r="E874" s="153"/>
      <c r="F874" s="153"/>
      <c r="G874" s="153"/>
      <c r="H874" s="153"/>
      <c r="I874" s="153"/>
      <c r="J874" s="153"/>
      <c r="K874" s="153"/>
      <c r="L874" s="153"/>
      <c r="M874" s="35"/>
      <c r="N874" s="35"/>
      <c r="O874" s="35"/>
      <c r="P874" s="152"/>
      <c r="Q874" s="152"/>
      <c r="R874" s="152"/>
      <c r="S874" s="152"/>
      <c r="T874" s="152"/>
      <c r="U874" s="152"/>
      <c r="V874" s="152"/>
      <c r="W874" s="152"/>
      <c r="X874" s="152"/>
      <c r="Y874" s="152"/>
      <c r="Z874" s="154"/>
      <c r="AA874" s="152"/>
      <c r="AB874" s="154"/>
      <c r="AC874" s="152"/>
      <c r="AD874" s="152"/>
      <c r="AE874" s="152"/>
      <c r="AF874" s="152"/>
      <c r="AG874" s="152"/>
      <c r="AH874" s="152"/>
      <c r="AI874" s="152"/>
      <c r="AJ874" s="152"/>
      <c r="AK874" s="152"/>
      <c r="AL874" s="155"/>
      <c r="AM874" s="155"/>
      <c r="AN874" s="155"/>
      <c r="AO874" s="155"/>
      <c r="AP874" s="155"/>
      <c r="AQ874" s="155"/>
      <c r="AR874" s="155"/>
      <c r="AS874" s="155"/>
      <c r="AT874" s="155"/>
      <c r="AU874" s="155"/>
      <c r="AV874" s="155"/>
      <c r="AW874" s="155"/>
      <c r="AX874" s="155"/>
    </row>
    <row r="875" customFormat="false" ht="15.75" hidden="false" customHeight="true" outlineLevel="0" collapsed="false">
      <c r="A875" s="152"/>
      <c r="B875" s="152"/>
      <c r="C875" s="152"/>
      <c r="D875" s="152"/>
      <c r="E875" s="153"/>
      <c r="F875" s="153"/>
      <c r="G875" s="153"/>
      <c r="H875" s="153"/>
      <c r="I875" s="153"/>
      <c r="J875" s="153"/>
      <c r="K875" s="153"/>
      <c r="L875" s="153"/>
      <c r="M875" s="35"/>
      <c r="N875" s="35"/>
      <c r="O875" s="35"/>
      <c r="P875" s="152"/>
      <c r="Q875" s="152"/>
      <c r="R875" s="152"/>
      <c r="S875" s="152"/>
      <c r="T875" s="152"/>
      <c r="U875" s="152"/>
      <c r="V875" s="152"/>
      <c r="W875" s="152"/>
      <c r="X875" s="152"/>
      <c r="Y875" s="152"/>
      <c r="Z875" s="154"/>
      <c r="AA875" s="152"/>
      <c r="AB875" s="154"/>
      <c r="AC875" s="152"/>
      <c r="AD875" s="152"/>
      <c r="AE875" s="152"/>
      <c r="AF875" s="152"/>
      <c r="AG875" s="152"/>
      <c r="AH875" s="152"/>
      <c r="AI875" s="152"/>
      <c r="AJ875" s="152"/>
      <c r="AK875" s="152"/>
      <c r="AL875" s="155"/>
      <c r="AM875" s="155"/>
      <c r="AN875" s="155"/>
      <c r="AO875" s="155"/>
      <c r="AP875" s="155"/>
      <c r="AQ875" s="155"/>
      <c r="AR875" s="155"/>
      <c r="AS875" s="155"/>
      <c r="AT875" s="155"/>
      <c r="AU875" s="155"/>
      <c r="AV875" s="155"/>
      <c r="AW875" s="155"/>
      <c r="AX875" s="155"/>
    </row>
    <row r="876" customFormat="false" ht="15.75" hidden="false" customHeight="true" outlineLevel="0" collapsed="false">
      <c r="A876" s="152"/>
      <c r="B876" s="152"/>
      <c r="C876" s="152"/>
      <c r="D876" s="152"/>
      <c r="E876" s="153"/>
      <c r="F876" s="153"/>
      <c r="G876" s="153"/>
      <c r="H876" s="153"/>
      <c r="I876" s="153"/>
      <c r="J876" s="153"/>
      <c r="K876" s="153"/>
      <c r="L876" s="153"/>
      <c r="M876" s="35"/>
      <c r="N876" s="35"/>
      <c r="O876" s="35"/>
      <c r="P876" s="152"/>
      <c r="Q876" s="152"/>
      <c r="R876" s="152"/>
      <c r="S876" s="152"/>
      <c r="T876" s="152"/>
      <c r="U876" s="152"/>
      <c r="V876" s="152"/>
      <c r="W876" s="152"/>
      <c r="X876" s="152"/>
      <c r="Y876" s="152"/>
      <c r="Z876" s="154"/>
      <c r="AA876" s="152"/>
      <c r="AB876" s="154"/>
      <c r="AC876" s="152"/>
      <c r="AD876" s="152"/>
      <c r="AE876" s="152"/>
      <c r="AF876" s="152"/>
      <c r="AG876" s="152"/>
      <c r="AH876" s="152"/>
      <c r="AI876" s="152"/>
      <c r="AJ876" s="152"/>
      <c r="AK876" s="152"/>
      <c r="AL876" s="155"/>
      <c r="AM876" s="155"/>
      <c r="AN876" s="155"/>
      <c r="AO876" s="155"/>
      <c r="AP876" s="155"/>
      <c r="AQ876" s="155"/>
      <c r="AR876" s="155"/>
      <c r="AS876" s="155"/>
      <c r="AT876" s="155"/>
      <c r="AU876" s="155"/>
      <c r="AV876" s="155"/>
      <c r="AW876" s="155"/>
      <c r="AX876" s="155"/>
    </row>
    <row r="877" customFormat="false" ht="15.75" hidden="false" customHeight="true" outlineLevel="0" collapsed="false">
      <c r="A877" s="152"/>
      <c r="B877" s="152"/>
      <c r="C877" s="152"/>
      <c r="D877" s="152"/>
      <c r="E877" s="153"/>
      <c r="F877" s="153"/>
      <c r="G877" s="153"/>
      <c r="H877" s="153"/>
      <c r="I877" s="153"/>
      <c r="J877" s="153"/>
      <c r="K877" s="153"/>
      <c r="L877" s="153"/>
      <c r="M877" s="35"/>
      <c r="N877" s="35"/>
      <c r="O877" s="35"/>
      <c r="P877" s="152"/>
      <c r="Q877" s="152"/>
      <c r="R877" s="152"/>
      <c r="S877" s="152"/>
      <c r="T877" s="152"/>
      <c r="U877" s="152"/>
      <c r="V877" s="152"/>
      <c r="W877" s="152"/>
      <c r="X877" s="152"/>
      <c r="Y877" s="152"/>
      <c r="Z877" s="154"/>
      <c r="AA877" s="152"/>
      <c r="AB877" s="154"/>
      <c r="AC877" s="152"/>
      <c r="AD877" s="152"/>
      <c r="AE877" s="152"/>
      <c r="AF877" s="152"/>
      <c r="AG877" s="152"/>
      <c r="AH877" s="152"/>
      <c r="AI877" s="152"/>
      <c r="AJ877" s="152"/>
      <c r="AK877" s="152"/>
      <c r="AL877" s="155"/>
      <c r="AM877" s="155"/>
      <c r="AN877" s="155"/>
      <c r="AO877" s="155"/>
      <c r="AP877" s="155"/>
      <c r="AQ877" s="155"/>
      <c r="AR877" s="155"/>
      <c r="AS877" s="155"/>
      <c r="AT877" s="155"/>
      <c r="AU877" s="155"/>
      <c r="AV877" s="155"/>
      <c r="AW877" s="155"/>
      <c r="AX877" s="155"/>
    </row>
    <row r="878" customFormat="false" ht="15.75" hidden="false" customHeight="true" outlineLevel="0" collapsed="false">
      <c r="A878" s="152"/>
      <c r="B878" s="152"/>
      <c r="C878" s="152"/>
      <c r="D878" s="152"/>
      <c r="E878" s="153"/>
      <c r="F878" s="153"/>
      <c r="G878" s="153"/>
      <c r="H878" s="153"/>
      <c r="I878" s="153"/>
      <c r="J878" s="153"/>
      <c r="K878" s="153"/>
      <c r="L878" s="153"/>
      <c r="M878" s="35"/>
      <c r="N878" s="35"/>
      <c r="O878" s="35"/>
      <c r="P878" s="152"/>
      <c r="Q878" s="152"/>
      <c r="R878" s="152"/>
      <c r="S878" s="152"/>
      <c r="T878" s="152"/>
      <c r="U878" s="152"/>
      <c r="V878" s="152"/>
      <c r="W878" s="152"/>
      <c r="X878" s="152"/>
      <c r="Y878" s="152"/>
      <c r="Z878" s="154"/>
      <c r="AA878" s="152"/>
      <c r="AB878" s="154"/>
      <c r="AC878" s="152"/>
      <c r="AD878" s="152"/>
      <c r="AE878" s="152"/>
      <c r="AF878" s="152"/>
      <c r="AG878" s="152"/>
      <c r="AH878" s="152"/>
      <c r="AI878" s="152"/>
      <c r="AJ878" s="152"/>
      <c r="AK878" s="152"/>
      <c r="AL878" s="155"/>
      <c r="AM878" s="155"/>
      <c r="AN878" s="155"/>
      <c r="AO878" s="155"/>
      <c r="AP878" s="155"/>
      <c r="AQ878" s="155"/>
      <c r="AR878" s="155"/>
      <c r="AS878" s="155"/>
      <c r="AT878" s="155"/>
      <c r="AU878" s="155"/>
      <c r="AV878" s="155"/>
      <c r="AW878" s="155"/>
      <c r="AX878" s="155"/>
    </row>
    <row r="879" customFormat="false" ht="15.75" hidden="false" customHeight="true" outlineLevel="0" collapsed="false">
      <c r="A879" s="152"/>
      <c r="B879" s="152"/>
      <c r="C879" s="152"/>
      <c r="D879" s="152"/>
      <c r="E879" s="153"/>
      <c r="F879" s="153"/>
      <c r="G879" s="153"/>
      <c r="H879" s="153"/>
      <c r="I879" s="153"/>
      <c r="J879" s="153"/>
      <c r="K879" s="153"/>
      <c r="L879" s="153"/>
      <c r="M879" s="35"/>
      <c r="N879" s="35"/>
      <c r="O879" s="35"/>
      <c r="P879" s="152"/>
      <c r="Q879" s="152"/>
      <c r="R879" s="152"/>
      <c r="S879" s="152"/>
      <c r="T879" s="152"/>
      <c r="U879" s="152"/>
      <c r="V879" s="152"/>
      <c r="W879" s="152"/>
      <c r="X879" s="152"/>
      <c r="Y879" s="152"/>
      <c r="Z879" s="154"/>
      <c r="AA879" s="152"/>
      <c r="AB879" s="154"/>
      <c r="AC879" s="152"/>
      <c r="AD879" s="152"/>
      <c r="AE879" s="152"/>
      <c r="AF879" s="152"/>
      <c r="AG879" s="152"/>
      <c r="AH879" s="152"/>
      <c r="AI879" s="152"/>
      <c r="AJ879" s="152"/>
      <c r="AK879" s="152"/>
      <c r="AL879" s="155"/>
      <c r="AM879" s="155"/>
      <c r="AN879" s="155"/>
      <c r="AO879" s="155"/>
      <c r="AP879" s="155"/>
      <c r="AQ879" s="155"/>
      <c r="AR879" s="155"/>
      <c r="AS879" s="155"/>
      <c r="AT879" s="155"/>
      <c r="AU879" s="155"/>
      <c r="AV879" s="155"/>
      <c r="AW879" s="155"/>
      <c r="AX879" s="155"/>
    </row>
    <row r="880" customFormat="false" ht="15.75" hidden="false" customHeight="true" outlineLevel="0" collapsed="false">
      <c r="A880" s="152"/>
      <c r="B880" s="152"/>
      <c r="C880" s="152"/>
      <c r="D880" s="152"/>
      <c r="E880" s="153"/>
      <c r="F880" s="153"/>
      <c r="G880" s="153"/>
      <c r="H880" s="153"/>
      <c r="I880" s="153"/>
      <c r="J880" s="153"/>
      <c r="K880" s="153"/>
      <c r="L880" s="153"/>
      <c r="M880" s="35"/>
      <c r="N880" s="35"/>
      <c r="O880" s="35"/>
      <c r="P880" s="152"/>
      <c r="Q880" s="152"/>
      <c r="R880" s="152"/>
      <c r="S880" s="152"/>
      <c r="T880" s="152"/>
      <c r="U880" s="152"/>
      <c r="V880" s="152"/>
      <c r="W880" s="152"/>
      <c r="X880" s="152"/>
      <c r="Y880" s="152"/>
      <c r="Z880" s="154"/>
      <c r="AA880" s="152"/>
      <c r="AB880" s="154"/>
      <c r="AC880" s="152"/>
      <c r="AD880" s="152"/>
      <c r="AE880" s="152"/>
      <c r="AF880" s="152"/>
      <c r="AG880" s="152"/>
      <c r="AH880" s="152"/>
      <c r="AI880" s="152"/>
      <c r="AJ880" s="152"/>
      <c r="AK880" s="152"/>
      <c r="AL880" s="155"/>
      <c r="AM880" s="155"/>
      <c r="AN880" s="155"/>
      <c r="AO880" s="155"/>
      <c r="AP880" s="155"/>
      <c r="AQ880" s="155"/>
      <c r="AR880" s="155"/>
      <c r="AS880" s="155"/>
      <c r="AT880" s="155"/>
      <c r="AU880" s="155"/>
      <c r="AV880" s="155"/>
      <c r="AW880" s="155"/>
      <c r="AX880" s="155"/>
    </row>
    <row r="881" customFormat="false" ht="15.75" hidden="false" customHeight="true" outlineLevel="0" collapsed="false">
      <c r="A881" s="152"/>
      <c r="B881" s="152"/>
      <c r="C881" s="152"/>
      <c r="D881" s="152"/>
      <c r="E881" s="153"/>
      <c r="F881" s="153"/>
      <c r="G881" s="153"/>
      <c r="H881" s="153"/>
      <c r="I881" s="153"/>
      <c r="J881" s="153"/>
      <c r="K881" s="153"/>
      <c r="L881" s="153"/>
      <c r="M881" s="35"/>
      <c r="N881" s="35"/>
      <c r="O881" s="35"/>
      <c r="P881" s="152"/>
      <c r="Q881" s="152"/>
      <c r="R881" s="152"/>
      <c r="S881" s="152"/>
      <c r="T881" s="152"/>
      <c r="U881" s="152"/>
      <c r="V881" s="152"/>
      <c r="W881" s="152"/>
      <c r="X881" s="152"/>
      <c r="Y881" s="152"/>
      <c r="Z881" s="154"/>
      <c r="AA881" s="152"/>
      <c r="AB881" s="154"/>
      <c r="AC881" s="152"/>
      <c r="AD881" s="152"/>
      <c r="AE881" s="152"/>
      <c r="AF881" s="152"/>
      <c r="AG881" s="152"/>
      <c r="AH881" s="152"/>
      <c r="AI881" s="152"/>
      <c r="AJ881" s="152"/>
      <c r="AK881" s="152"/>
      <c r="AL881" s="155"/>
      <c r="AM881" s="155"/>
      <c r="AN881" s="155"/>
      <c r="AO881" s="155"/>
      <c r="AP881" s="155"/>
      <c r="AQ881" s="155"/>
      <c r="AR881" s="155"/>
      <c r="AS881" s="155"/>
      <c r="AT881" s="155"/>
      <c r="AU881" s="155"/>
      <c r="AV881" s="155"/>
      <c r="AW881" s="155"/>
      <c r="AX881" s="155"/>
    </row>
    <row r="882" customFormat="false" ht="15.75" hidden="false" customHeight="true" outlineLevel="0" collapsed="false">
      <c r="A882" s="152"/>
      <c r="B882" s="152"/>
      <c r="C882" s="152"/>
      <c r="D882" s="152"/>
      <c r="E882" s="153"/>
      <c r="F882" s="153"/>
      <c r="G882" s="153"/>
      <c r="H882" s="153"/>
      <c r="I882" s="153"/>
      <c r="J882" s="153"/>
      <c r="K882" s="153"/>
      <c r="L882" s="153"/>
      <c r="M882" s="35"/>
      <c r="N882" s="35"/>
      <c r="O882" s="35"/>
      <c r="P882" s="152"/>
      <c r="Q882" s="152"/>
      <c r="R882" s="152"/>
      <c r="S882" s="152"/>
      <c r="T882" s="152"/>
      <c r="U882" s="152"/>
      <c r="V882" s="152"/>
      <c r="W882" s="152"/>
      <c r="X882" s="152"/>
      <c r="Y882" s="152"/>
      <c r="Z882" s="154"/>
      <c r="AA882" s="152"/>
      <c r="AB882" s="154"/>
      <c r="AC882" s="152"/>
      <c r="AD882" s="152"/>
      <c r="AE882" s="152"/>
      <c r="AF882" s="152"/>
      <c r="AG882" s="152"/>
      <c r="AH882" s="152"/>
      <c r="AI882" s="152"/>
      <c r="AJ882" s="152"/>
      <c r="AK882" s="152"/>
      <c r="AL882" s="155"/>
      <c r="AM882" s="155"/>
      <c r="AN882" s="155"/>
      <c r="AO882" s="155"/>
      <c r="AP882" s="155"/>
      <c r="AQ882" s="155"/>
      <c r="AR882" s="155"/>
      <c r="AS882" s="155"/>
      <c r="AT882" s="155"/>
      <c r="AU882" s="155"/>
      <c r="AV882" s="155"/>
      <c r="AW882" s="155"/>
      <c r="AX882" s="155"/>
    </row>
    <row r="883" customFormat="false" ht="15.75" hidden="false" customHeight="true" outlineLevel="0" collapsed="false">
      <c r="A883" s="152"/>
      <c r="B883" s="152"/>
      <c r="C883" s="152"/>
      <c r="D883" s="152"/>
      <c r="E883" s="153"/>
      <c r="F883" s="153"/>
      <c r="G883" s="153"/>
      <c r="H883" s="153"/>
      <c r="I883" s="153"/>
      <c r="J883" s="153"/>
      <c r="K883" s="153"/>
      <c r="L883" s="153"/>
      <c r="M883" s="35"/>
      <c r="N883" s="35"/>
      <c r="O883" s="35"/>
      <c r="P883" s="152"/>
      <c r="Q883" s="152"/>
      <c r="R883" s="152"/>
      <c r="S883" s="152"/>
      <c r="T883" s="152"/>
      <c r="U883" s="152"/>
      <c r="V883" s="152"/>
      <c r="W883" s="152"/>
      <c r="X883" s="152"/>
      <c r="Y883" s="152"/>
      <c r="Z883" s="154"/>
      <c r="AA883" s="152"/>
      <c r="AB883" s="154"/>
      <c r="AC883" s="152"/>
      <c r="AD883" s="152"/>
      <c r="AE883" s="152"/>
      <c r="AF883" s="152"/>
      <c r="AG883" s="152"/>
      <c r="AH883" s="152"/>
      <c r="AI883" s="152"/>
      <c r="AJ883" s="152"/>
      <c r="AK883" s="152"/>
      <c r="AL883" s="155"/>
      <c r="AM883" s="155"/>
      <c r="AN883" s="155"/>
      <c r="AO883" s="155"/>
      <c r="AP883" s="155"/>
      <c r="AQ883" s="155"/>
      <c r="AR883" s="155"/>
      <c r="AS883" s="155"/>
      <c r="AT883" s="155"/>
      <c r="AU883" s="155"/>
      <c r="AV883" s="155"/>
      <c r="AW883" s="155"/>
      <c r="AX883" s="155"/>
    </row>
    <row r="884" customFormat="false" ht="15.75" hidden="false" customHeight="true" outlineLevel="0" collapsed="false">
      <c r="A884" s="152"/>
      <c r="B884" s="152"/>
      <c r="C884" s="152"/>
      <c r="D884" s="152"/>
      <c r="E884" s="153"/>
      <c r="F884" s="153"/>
      <c r="G884" s="153"/>
      <c r="H884" s="153"/>
      <c r="I884" s="153"/>
      <c r="J884" s="153"/>
      <c r="K884" s="153"/>
      <c r="L884" s="153"/>
      <c r="M884" s="35"/>
      <c r="N884" s="35"/>
      <c r="O884" s="35"/>
      <c r="P884" s="152"/>
      <c r="Q884" s="152"/>
      <c r="R884" s="152"/>
      <c r="S884" s="152"/>
      <c r="T884" s="152"/>
      <c r="U884" s="152"/>
      <c r="V884" s="152"/>
      <c r="W884" s="152"/>
      <c r="X884" s="152"/>
      <c r="Y884" s="152"/>
      <c r="Z884" s="154"/>
      <c r="AA884" s="152"/>
      <c r="AB884" s="154"/>
      <c r="AC884" s="152"/>
      <c r="AD884" s="152"/>
      <c r="AE884" s="152"/>
      <c r="AF884" s="152"/>
      <c r="AG884" s="152"/>
      <c r="AH884" s="152"/>
      <c r="AI884" s="152"/>
      <c r="AJ884" s="152"/>
      <c r="AK884" s="152"/>
      <c r="AL884" s="155"/>
      <c r="AM884" s="155"/>
      <c r="AN884" s="155"/>
      <c r="AO884" s="155"/>
      <c r="AP884" s="155"/>
      <c r="AQ884" s="155"/>
      <c r="AR884" s="155"/>
      <c r="AS884" s="155"/>
      <c r="AT884" s="155"/>
      <c r="AU884" s="155"/>
      <c r="AV884" s="155"/>
      <c r="AW884" s="155"/>
      <c r="AX884" s="155"/>
    </row>
    <row r="885" customFormat="false" ht="15.75" hidden="false" customHeight="true" outlineLevel="0" collapsed="false">
      <c r="A885" s="152"/>
      <c r="B885" s="152"/>
      <c r="C885" s="152"/>
      <c r="D885" s="152"/>
      <c r="E885" s="153"/>
      <c r="F885" s="153"/>
      <c r="G885" s="153"/>
      <c r="H885" s="153"/>
      <c r="I885" s="153"/>
      <c r="J885" s="153"/>
      <c r="K885" s="153"/>
      <c r="L885" s="153"/>
      <c r="M885" s="35"/>
      <c r="N885" s="35"/>
      <c r="O885" s="35"/>
      <c r="P885" s="152"/>
      <c r="Q885" s="152"/>
      <c r="R885" s="152"/>
      <c r="S885" s="152"/>
      <c r="T885" s="152"/>
      <c r="U885" s="152"/>
      <c r="V885" s="152"/>
      <c r="W885" s="152"/>
      <c r="X885" s="152"/>
      <c r="Y885" s="152"/>
      <c r="Z885" s="154"/>
      <c r="AA885" s="152"/>
      <c r="AB885" s="154"/>
      <c r="AC885" s="152"/>
      <c r="AD885" s="152"/>
      <c r="AE885" s="152"/>
      <c r="AF885" s="152"/>
      <c r="AG885" s="152"/>
      <c r="AH885" s="152"/>
      <c r="AI885" s="152"/>
      <c r="AJ885" s="152"/>
      <c r="AK885" s="152"/>
      <c r="AL885" s="155"/>
      <c r="AM885" s="155"/>
      <c r="AN885" s="155"/>
      <c r="AO885" s="155"/>
      <c r="AP885" s="155"/>
      <c r="AQ885" s="155"/>
      <c r="AR885" s="155"/>
      <c r="AS885" s="155"/>
      <c r="AT885" s="155"/>
      <c r="AU885" s="155"/>
      <c r="AV885" s="155"/>
      <c r="AW885" s="155"/>
      <c r="AX885" s="155"/>
    </row>
    <row r="886" customFormat="false" ht="15.75" hidden="false" customHeight="true" outlineLevel="0" collapsed="false">
      <c r="A886" s="152"/>
      <c r="B886" s="152"/>
      <c r="C886" s="152"/>
      <c r="D886" s="152"/>
      <c r="E886" s="153"/>
      <c r="F886" s="153"/>
      <c r="G886" s="153"/>
      <c r="H886" s="153"/>
      <c r="I886" s="153"/>
      <c r="J886" s="153"/>
      <c r="K886" s="153"/>
      <c r="L886" s="153"/>
      <c r="M886" s="35"/>
      <c r="N886" s="35"/>
      <c r="O886" s="35"/>
      <c r="P886" s="152"/>
      <c r="Q886" s="152"/>
      <c r="R886" s="152"/>
      <c r="S886" s="152"/>
      <c r="T886" s="152"/>
      <c r="U886" s="152"/>
      <c r="V886" s="152"/>
      <c r="W886" s="152"/>
      <c r="X886" s="152"/>
      <c r="Y886" s="152"/>
      <c r="Z886" s="154"/>
      <c r="AA886" s="152"/>
      <c r="AB886" s="154"/>
      <c r="AC886" s="152"/>
      <c r="AD886" s="152"/>
      <c r="AE886" s="152"/>
      <c r="AF886" s="152"/>
      <c r="AG886" s="152"/>
      <c r="AH886" s="152"/>
      <c r="AI886" s="152"/>
      <c r="AJ886" s="152"/>
      <c r="AK886" s="152"/>
      <c r="AL886" s="155"/>
      <c r="AM886" s="155"/>
      <c r="AN886" s="155"/>
      <c r="AO886" s="155"/>
      <c r="AP886" s="155"/>
      <c r="AQ886" s="155"/>
      <c r="AR886" s="155"/>
      <c r="AS886" s="155"/>
      <c r="AT886" s="155"/>
      <c r="AU886" s="155"/>
      <c r="AV886" s="155"/>
      <c r="AW886" s="155"/>
      <c r="AX886" s="155"/>
    </row>
    <row r="887" customFormat="false" ht="15.75" hidden="false" customHeight="true" outlineLevel="0" collapsed="false">
      <c r="A887" s="152"/>
      <c r="B887" s="152"/>
      <c r="C887" s="152"/>
      <c r="D887" s="152"/>
      <c r="E887" s="153"/>
      <c r="F887" s="153"/>
      <c r="G887" s="153"/>
      <c r="H887" s="153"/>
      <c r="I887" s="153"/>
      <c r="J887" s="153"/>
      <c r="K887" s="153"/>
      <c r="L887" s="153"/>
      <c r="M887" s="35"/>
      <c r="N887" s="35"/>
      <c r="O887" s="35"/>
      <c r="P887" s="152"/>
      <c r="Q887" s="152"/>
      <c r="R887" s="152"/>
      <c r="S887" s="152"/>
      <c r="T887" s="152"/>
      <c r="U887" s="152"/>
      <c r="V887" s="152"/>
      <c r="W887" s="152"/>
      <c r="X887" s="152"/>
      <c r="Y887" s="152"/>
      <c r="Z887" s="154"/>
      <c r="AA887" s="152"/>
      <c r="AB887" s="154"/>
      <c r="AC887" s="152"/>
      <c r="AD887" s="152"/>
      <c r="AE887" s="152"/>
      <c r="AF887" s="152"/>
      <c r="AG887" s="152"/>
      <c r="AH887" s="152"/>
      <c r="AI887" s="152"/>
      <c r="AJ887" s="152"/>
      <c r="AK887" s="152"/>
      <c r="AL887" s="155"/>
      <c r="AM887" s="155"/>
      <c r="AN887" s="155"/>
      <c r="AO887" s="155"/>
      <c r="AP887" s="155"/>
      <c r="AQ887" s="155"/>
      <c r="AR887" s="155"/>
      <c r="AS887" s="155"/>
      <c r="AT887" s="155"/>
      <c r="AU887" s="155"/>
      <c r="AV887" s="155"/>
      <c r="AW887" s="155"/>
      <c r="AX887" s="155"/>
    </row>
    <row r="888" customFormat="false" ht="15.75" hidden="false" customHeight="true" outlineLevel="0" collapsed="false">
      <c r="A888" s="152"/>
      <c r="B888" s="152"/>
      <c r="C888" s="152"/>
      <c r="D888" s="152"/>
      <c r="E888" s="153"/>
      <c r="F888" s="153"/>
      <c r="G888" s="153"/>
      <c r="H888" s="153"/>
      <c r="I888" s="153"/>
      <c r="J888" s="153"/>
      <c r="K888" s="153"/>
      <c r="L888" s="153"/>
      <c r="M888" s="35"/>
      <c r="N888" s="35"/>
      <c r="O888" s="35"/>
      <c r="P888" s="152"/>
      <c r="Q888" s="152"/>
      <c r="R888" s="152"/>
      <c r="S888" s="152"/>
      <c r="T888" s="152"/>
      <c r="U888" s="152"/>
      <c r="V888" s="152"/>
      <c r="W888" s="152"/>
      <c r="X888" s="152"/>
      <c r="Y888" s="152"/>
      <c r="Z888" s="154"/>
      <c r="AA888" s="152"/>
      <c r="AB888" s="154"/>
      <c r="AC888" s="152"/>
      <c r="AD888" s="152"/>
      <c r="AE888" s="152"/>
      <c r="AF888" s="152"/>
      <c r="AG888" s="152"/>
      <c r="AH888" s="152"/>
      <c r="AI888" s="152"/>
      <c r="AJ888" s="152"/>
      <c r="AK888" s="152"/>
      <c r="AL888" s="155"/>
      <c r="AM888" s="155"/>
      <c r="AN888" s="155"/>
      <c r="AO888" s="155"/>
      <c r="AP888" s="155"/>
      <c r="AQ888" s="155"/>
      <c r="AR888" s="155"/>
      <c r="AS888" s="155"/>
      <c r="AT888" s="155"/>
      <c r="AU888" s="155"/>
      <c r="AV888" s="155"/>
      <c r="AW888" s="155"/>
      <c r="AX888" s="155"/>
    </row>
    <row r="889" customFormat="false" ht="15.75" hidden="false" customHeight="true" outlineLevel="0" collapsed="false">
      <c r="A889" s="152"/>
      <c r="B889" s="152"/>
      <c r="C889" s="152"/>
      <c r="D889" s="152"/>
      <c r="E889" s="153"/>
      <c r="F889" s="153"/>
      <c r="G889" s="153"/>
      <c r="H889" s="153"/>
      <c r="I889" s="153"/>
      <c r="J889" s="153"/>
      <c r="K889" s="153"/>
      <c r="L889" s="153"/>
      <c r="M889" s="35"/>
      <c r="N889" s="35"/>
      <c r="O889" s="35"/>
      <c r="P889" s="152"/>
      <c r="Q889" s="152"/>
      <c r="R889" s="152"/>
      <c r="S889" s="152"/>
      <c r="T889" s="152"/>
      <c r="U889" s="152"/>
      <c r="V889" s="152"/>
      <c r="W889" s="152"/>
      <c r="X889" s="152"/>
      <c r="Y889" s="152"/>
      <c r="Z889" s="154"/>
      <c r="AA889" s="152"/>
      <c r="AB889" s="154"/>
      <c r="AC889" s="152"/>
      <c r="AD889" s="152"/>
      <c r="AE889" s="152"/>
      <c r="AF889" s="152"/>
      <c r="AG889" s="152"/>
      <c r="AH889" s="152"/>
      <c r="AI889" s="152"/>
      <c r="AJ889" s="152"/>
      <c r="AK889" s="152"/>
      <c r="AL889" s="155"/>
      <c r="AM889" s="155"/>
      <c r="AN889" s="155"/>
      <c r="AO889" s="155"/>
      <c r="AP889" s="155"/>
      <c r="AQ889" s="155"/>
      <c r="AR889" s="155"/>
      <c r="AS889" s="155"/>
      <c r="AT889" s="155"/>
      <c r="AU889" s="155"/>
      <c r="AV889" s="155"/>
      <c r="AW889" s="155"/>
      <c r="AX889" s="155"/>
    </row>
    <row r="890" customFormat="false" ht="15.75" hidden="false" customHeight="true" outlineLevel="0" collapsed="false">
      <c r="A890" s="152"/>
      <c r="B890" s="152"/>
      <c r="C890" s="152"/>
      <c r="D890" s="152"/>
      <c r="E890" s="153"/>
      <c r="F890" s="153"/>
      <c r="G890" s="153"/>
      <c r="H890" s="153"/>
      <c r="I890" s="153"/>
      <c r="J890" s="153"/>
      <c r="K890" s="153"/>
      <c r="L890" s="153"/>
      <c r="M890" s="35"/>
      <c r="N890" s="35"/>
      <c r="O890" s="35"/>
      <c r="P890" s="152"/>
      <c r="Q890" s="152"/>
      <c r="R890" s="152"/>
      <c r="S890" s="152"/>
      <c r="T890" s="152"/>
      <c r="U890" s="152"/>
      <c r="V890" s="152"/>
      <c r="W890" s="152"/>
      <c r="X890" s="152"/>
      <c r="Y890" s="152"/>
      <c r="Z890" s="154"/>
      <c r="AA890" s="152"/>
      <c r="AB890" s="154"/>
      <c r="AC890" s="152"/>
      <c r="AD890" s="152"/>
      <c r="AE890" s="152"/>
      <c r="AF890" s="152"/>
      <c r="AG890" s="152"/>
      <c r="AH890" s="152"/>
      <c r="AI890" s="152"/>
      <c r="AJ890" s="152"/>
      <c r="AK890" s="152"/>
      <c r="AL890" s="155"/>
      <c r="AM890" s="155"/>
      <c r="AN890" s="155"/>
      <c r="AO890" s="155"/>
      <c r="AP890" s="155"/>
      <c r="AQ890" s="155"/>
      <c r="AR890" s="155"/>
      <c r="AS890" s="155"/>
      <c r="AT890" s="155"/>
      <c r="AU890" s="155"/>
      <c r="AV890" s="155"/>
      <c r="AW890" s="155"/>
      <c r="AX890" s="155"/>
    </row>
    <row r="891" customFormat="false" ht="15.75" hidden="false" customHeight="true" outlineLevel="0" collapsed="false">
      <c r="A891" s="152"/>
      <c r="B891" s="152"/>
      <c r="C891" s="152"/>
      <c r="D891" s="152"/>
      <c r="E891" s="153"/>
      <c r="F891" s="153"/>
      <c r="G891" s="153"/>
      <c r="H891" s="153"/>
      <c r="I891" s="153"/>
      <c r="J891" s="153"/>
      <c r="K891" s="153"/>
      <c r="L891" s="153"/>
      <c r="M891" s="35"/>
      <c r="N891" s="35"/>
      <c r="O891" s="35"/>
      <c r="P891" s="152"/>
      <c r="Q891" s="152"/>
      <c r="R891" s="152"/>
      <c r="S891" s="152"/>
      <c r="T891" s="152"/>
      <c r="U891" s="152"/>
      <c r="V891" s="152"/>
      <c r="W891" s="152"/>
      <c r="X891" s="152"/>
      <c r="Y891" s="152"/>
      <c r="Z891" s="154"/>
      <c r="AA891" s="152"/>
      <c r="AB891" s="154"/>
      <c r="AC891" s="152"/>
      <c r="AD891" s="152"/>
      <c r="AE891" s="152"/>
      <c r="AF891" s="152"/>
      <c r="AG891" s="152"/>
      <c r="AH891" s="152"/>
      <c r="AI891" s="152"/>
      <c r="AJ891" s="152"/>
      <c r="AK891" s="152"/>
      <c r="AL891" s="155"/>
      <c r="AM891" s="155"/>
      <c r="AN891" s="155"/>
      <c r="AO891" s="155"/>
      <c r="AP891" s="155"/>
      <c r="AQ891" s="155"/>
      <c r="AR891" s="155"/>
      <c r="AS891" s="155"/>
      <c r="AT891" s="155"/>
      <c r="AU891" s="155"/>
      <c r="AV891" s="155"/>
      <c r="AW891" s="155"/>
      <c r="AX891" s="155"/>
    </row>
    <row r="892" customFormat="false" ht="15.75" hidden="false" customHeight="true" outlineLevel="0" collapsed="false">
      <c r="A892" s="152"/>
      <c r="B892" s="152"/>
      <c r="C892" s="152"/>
      <c r="D892" s="152"/>
      <c r="E892" s="153"/>
      <c r="F892" s="153"/>
      <c r="G892" s="153"/>
      <c r="H892" s="153"/>
      <c r="I892" s="153"/>
      <c r="J892" s="153"/>
      <c r="K892" s="153"/>
      <c r="L892" s="153"/>
      <c r="M892" s="35"/>
      <c r="N892" s="35"/>
      <c r="O892" s="35"/>
      <c r="P892" s="152"/>
      <c r="Q892" s="152"/>
      <c r="R892" s="152"/>
      <c r="S892" s="152"/>
      <c r="T892" s="152"/>
      <c r="U892" s="152"/>
      <c r="V892" s="152"/>
      <c r="W892" s="152"/>
      <c r="X892" s="152"/>
      <c r="Y892" s="152"/>
      <c r="Z892" s="154"/>
      <c r="AA892" s="152"/>
      <c r="AB892" s="154"/>
      <c r="AC892" s="152"/>
      <c r="AD892" s="152"/>
      <c r="AE892" s="152"/>
      <c r="AF892" s="152"/>
      <c r="AG892" s="152"/>
      <c r="AH892" s="152"/>
      <c r="AI892" s="152"/>
      <c r="AJ892" s="152"/>
      <c r="AK892" s="152"/>
      <c r="AL892" s="155"/>
      <c r="AM892" s="155"/>
      <c r="AN892" s="155"/>
      <c r="AO892" s="155"/>
      <c r="AP892" s="155"/>
      <c r="AQ892" s="155"/>
      <c r="AR892" s="155"/>
      <c r="AS892" s="155"/>
      <c r="AT892" s="155"/>
      <c r="AU892" s="155"/>
      <c r="AV892" s="155"/>
      <c r="AW892" s="155"/>
      <c r="AX892" s="155"/>
    </row>
    <row r="893" customFormat="false" ht="15.75" hidden="false" customHeight="true" outlineLevel="0" collapsed="false">
      <c r="A893" s="152"/>
      <c r="B893" s="152"/>
      <c r="C893" s="152"/>
      <c r="D893" s="152"/>
      <c r="E893" s="153"/>
      <c r="F893" s="153"/>
      <c r="G893" s="153"/>
      <c r="H893" s="153"/>
      <c r="I893" s="153"/>
      <c r="J893" s="153"/>
      <c r="K893" s="153"/>
      <c r="L893" s="153"/>
      <c r="M893" s="35"/>
      <c r="N893" s="35"/>
      <c r="O893" s="35"/>
      <c r="P893" s="152"/>
      <c r="Q893" s="152"/>
      <c r="R893" s="152"/>
      <c r="S893" s="152"/>
      <c r="T893" s="152"/>
      <c r="U893" s="152"/>
      <c r="V893" s="152"/>
      <c r="W893" s="152"/>
      <c r="X893" s="152"/>
      <c r="Y893" s="152"/>
      <c r="Z893" s="154"/>
      <c r="AA893" s="152"/>
      <c r="AB893" s="154"/>
      <c r="AC893" s="152"/>
      <c r="AD893" s="152"/>
      <c r="AE893" s="152"/>
      <c r="AF893" s="152"/>
      <c r="AG893" s="152"/>
      <c r="AH893" s="152"/>
      <c r="AI893" s="152"/>
      <c r="AJ893" s="152"/>
      <c r="AK893" s="152"/>
      <c r="AL893" s="155"/>
      <c r="AM893" s="155"/>
      <c r="AN893" s="155"/>
      <c r="AO893" s="155"/>
      <c r="AP893" s="155"/>
      <c r="AQ893" s="155"/>
      <c r="AR893" s="155"/>
      <c r="AS893" s="155"/>
      <c r="AT893" s="155"/>
      <c r="AU893" s="155"/>
      <c r="AV893" s="155"/>
      <c r="AW893" s="155"/>
      <c r="AX893" s="155"/>
    </row>
    <row r="894" customFormat="false" ht="15.75" hidden="false" customHeight="true" outlineLevel="0" collapsed="false">
      <c r="A894" s="152"/>
      <c r="B894" s="152"/>
      <c r="C894" s="152"/>
      <c r="D894" s="152"/>
      <c r="E894" s="153"/>
      <c r="F894" s="153"/>
      <c r="G894" s="153"/>
      <c r="H894" s="153"/>
      <c r="I894" s="153"/>
      <c r="J894" s="153"/>
      <c r="K894" s="153"/>
      <c r="L894" s="153"/>
      <c r="M894" s="35"/>
      <c r="N894" s="35"/>
      <c r="O894" s="35"/>
      <c r="P894" s="152"/>
      <c r="Q894" s="152"/>
      <c r="R894" s="152"/>
      <c r="S894" s="152"/>
      <c r="T894" s="152"/>
      <c r="U894" s="152"/>
      <c r="V894" s="152"/>
      <c r="W894" s="152"/>
      <c r="X894" s="152"/>
      <c r="Y894" s="152"/>
      <c r="Z894" s="154"/>
      <c r="AA894" s="152"/>
      <c r="AB894" s="154"/>
      <c r="AC894" s="152"/>
      <c r="AD894" s="152"/>
      <c r="AE894" s="152"/>
      <c r="AF894" s="152"/>
      <c r="AG894" s="152"/>
      <c r="AH894" s="152"/>
      <c r="AI894" s="152"/>
      <c r="AJ894" s="152"/>
      <c r="AK894" s="152"/>
      <c r="AL894" s="155"/>
      <c r="AM894" s="155"/>
      <c r="AN894" s="155"/>
      <c r="AO894" s="155"/>
      <c r="AP894" s="155"/>
      <c r="AQ894" s="155"/>
      <c r="AR894" s="155"/>
      <c r="AS894" s="155"/>
      <c r="AT894" s="155"/>
      <c r="AU894" s="155"/>
      <c r="AV894" s="155"/>
      <c r="AW894" s="155"/>
      <c r="AX894" s="155"/>
    </row>
    <row r="895" customFormat="false" ht="15.75" hidden="false" customHeight="true" outlineLevel="0" collapsed="false">
      <c r="A895" s="152"/>
      <c r="B895" s="152"/>
      <c r="C895" s="152"/>
      <c r="D895" s="152"/>
      <c r="E895" s="153"/>
      <c r="F895" s="153"/>
      <c r="G895" s="153"/>
      <c r="H895" s="153"/>
      <c r="I895" s="153"/>
      <c r="J895" s="153"/>
      <c r="K895" s="153"/>
      <c r="L895" s="153"/>
      <c r="M895" s="35"/>
      <c r="N895" s="35"/>
      <c r="O895" s="35"/>
      <c r="P895" s="152"/>
      <c r="Q895" s="152"/>
      <c r="R895" s="152"/>
      <c r="S895" s="152"/>
      <c r="T895" s="152"/>
      <c r="U895" s="152"/>
      <c r="V895" s="152"/>
      <c r="W895" s="152"/>
      <c r="X895" s="152"/>
      <c r="Y895" s="152"/>
      <c r="Z895" s="154"/>
      <c r="AA895" s="152"/>
      <c r="AB895" s="154"/>
      <c r="AC895" s="152"/>
      <c r="AD895" s="152"/>
      <c r="AE895" s="152"/>
      <c r="AF895" s="152"/>
      <c r="AG895" s="152"/>
      <c r="AH895" s="152"/>
      <c r="AI895" s="152"/>
      <c r="AJ895" s="152"/>
      <c r="AK895" s="152"/>
      <c r="AL895" s="155"/>
      <c r="AM895" s="155"/>
      <c r="AN895" s="155"/>
      <c r="AO895" s="155"/>
      <c r="AP895" s="155"/>
      <c r="AQ895" s="155"/>
      <c r="AR895" s="155"/>
      <c r="AS895" s="155"/>
      <c r="AT895" s="155"/>
      <c r="AU895" s="155"/>
      <c r="AV895" s="155"/>
      <c r="AW895" s="155"/>
      <c r="AX895" s="155"/>
    </row>
    <row r="896" customFormat="false" ht="15.75" hidden="false" customHeight="true" outlineLevel="0" collapsed="false">
      <c r="A896" s="152"/>
      <c r="B896" s="152"/>
      <c r="C896" s="152"/>
      <c r="D896" s="152"/>
      <c r="E896" s="153"/>
      <c r="F896" s="153"/>
      <c r="G896" s="153"/>
      <c r="H896" s="153"/>
      <c r="I896" s="153"/>
      <c r="J896" s="153"/>
      <c r="K896" s="153"/>
      <c r="L896" s="153"/>
      <c r="M896" s="35"/>
      <c r="N896" s="35"/>
      <c r="O896" s="35"/>
      <c r="P896" s="152"/>
      <c r="Q896" s="152"/>
      <c r="R896" s="152"/>
      <c r="S896" s="152"/>
      <c r="T896" s="152"/>
      <c r="U896" s="152"/>
      <c r="V896" s="152"/>
      <c r="W896" s="152"/>
      <c r="X896" s="152"/>
      <c r="Y896" s="152"/>
      <c r="Z896" s="154"/>
      <c r="AA896" s="152"/>
      <c r="AB896" s="154"/>
      <c r="AC896" s="152"/>
      <c r="AD896" s="152"/>
      <c r="AE896" s="152"/>
      <c r="AF896" s="152"/>
      <c r="AG896" s="152"/>
      <c r="AH896" s="152"/>
      <c r="AI896" s="152"/>
      <c r="AJ896" s="152"/>
      <c r="AK896" s="152"/>
      <c r="AL896" s="155"/>
      <c r="AM896" s="155"/>
      <c r="AN896" s="155"/>
      <c r="AO896" s="155"/>
      <c r="AP896" s="155"/>
      <c r="AQ896" s="155"/>
      <c r="AR896" s="155"/>
      <c r="AS896" s="155"/>
      <c r="AT896" s="155"/>
      <c r="AU896" s="155"/>
      <c r="AV896" s="155"/>
      <c r="AW896" s="155"/>
      <c r="AX896" s="155"/>
    </row>
    <row r="897" customFormat="false" ht="15.75" hidden="false" customHeight="true" outlineLevel="0" collapsed="false">
      <c r="A897" s="152"/>
      <c r="B897" s="152"/>
      <c r="C897" s="152"/>
      <c r="D897" s="152"/>
      <c r="E897" s="153"/>
      <c r="F897" s="153"/>
      <c r="G897" s="153"/>
      <c r="H897" s="153"/>
      <c r="I897" s="153"/>
      <c r="J897" s="153"/>
      <c r="K897" s="153"/>
      <c r="L897" s="153"/>
      <c r="M897" s="35"/>
      <c r="N897" s="35"/>
      <c r="O897" s="35"/>
      <c r="P897" s="152"/>
      <c r="Q897" s="152"/>
      <c r="R897" s="152"/>
      <c r="S897" s="152"/>
      <c r="T897" s="152"/>
      <c r="U897" s="152"/>
      <c r="V897" s="152"/>
      <c r="W897" s="152"/>
      <c r="X897" s="152"/>
      <c r="Y897" s="152"/>
      <c r="Z897" s="154"/>
      <c r="AA897" s="152"/>
      <c r="AB897" s="154"/>
      <c r="AC897" s="152"/>
      <c r="AD897" s="152"/>
      <c r="AE897" s="152"/>
      <c r="AF897" s="152"/>
      <c r="AG897" s="152"/>
      <c r="AH897" s="152"/>
      <c r="AI897" s="152"/>
      <c r="AJ897" s="152"/>
      <c r="AK897" s="152"/>
      <c r="AL897" s="155"/>
      <c r="AM897" s="155"/>
      <c r="AN897" s="155"/>
      <c r="AO897" s="155"/>
      <c r="AP897" s="155"/>
      <c r="AQ897" s="155"/>
      <c r="AR897" s="155"/>
      <c r="AS897" s="155"/>
      <c r="AT897" s="155"/>
      <c r="AU897" s="155"/>
      <c r="AV897" s="155"/>
      <c r="AW897" s="155"/>
      <c r="AX897" s="155"/>
    </row>
    <row r="898" customFormat="false" ht="15.75" hidden="false" customHeight="true" outlineLevel="0" collapsed="false">
      <c r="A898" s="152"/>
      <c r="B898" s="152"/>
      <c r="C898" s="152"/>
      <c r="D898" s="152"/>
      <c r="E898" s="153"/>
      <c r="F898" s="153"/>
      <c r="G898" s="153"/>
      <c r="H898" s="153"/>
      <c r="I898" s="153"/>
      <c r="J898" s="153"/>
      <c r="K898" s="153"/>
      <c r="L898" s="153"/>
      <c r="M898" s="35"/>
      <c r="N898" s="35"/>
      <c r="O898" s="35"/>
      <c r="P898" s="152"/>
      <c r="Q898" s="152"/>
      <c r="R898" s="152"/>
      <c r="S898" s="152"/>
      <c r="T898" s="152"/>
      <c r="U898" s="152"/>
      <c r="V898" s="152"/>
      <c r="W898" s="152"/>
      <c r="X898" s="152"/>
      <c r="Y898" s="152"/>
      <c r="Z898" s="154"/>
      <c r="AA898" s="152"/>
      <c r="AB898" s="154"/>
      <c r="AC898" s="152"/>
      <c r="AD898" s="152"/>
      <c r="AE898" s="152"/>
      <c r="AF898" s="152"/>
      <c r="AG898" s="152"/>
      <c r="AH898" s="152"/>
      <c r="AI898" s="152"/>
      <c r="AJ898" s="152"/>
      <c r="AK898" s="152"/>
      <c r="AL898" s="155"/>
      <c r="AM898" s="155"/>
      <c r="AN898" s="155"/>
      <c r="AO898" s="155"/>
      <c r="AP898" s="155"/>
      <c r="AQ898" s="155"/>
      <c r="AR898" s="155"/>
      <c r="AS898" s="155"/>
      <c r="AT898" s="155"/>
      <c r="AU898" s="155"/>
      <c r="AV898" s="155"/>
      <c r="AW898" s="155"/>
      <c r="AX898" s="155"/>
    </row>
    <row r="899" customFormat="false" ht="15.75" hidden="false" customHeight="true" outlineLevel="0" collapsed="false">
      <c r="A899" s="152"/>
      <c r="B899" s="152"/>
      <c r="C899" s="152"/>
      <c r="D899" s="152"/>
      <c r="E899" s="153"/>
      <c r="F899" s="153"/>
      <c r="G899" s="153"/>
      <c r="H899" s="153"/>
      <c r="I899" s="153"/>
      <c r="J899" s="153"/>
      <c r="K899" s="153"/>
      <c r="L899" s="153"/>
      <c r="M899" s="35"/>
      <c r="N899" s="35"/>
      <c r="O899" s="35"/>
      <c r="P899" s="152"/>
      <c r="Q899" s="152"/>
      <c r="R899" s="152"/>
      <c r="S899" s="152"/>
      <c r="T899" s="152"/>
      <c r="U899" s="152"/>
      <c r="V899" s="152"/>
      <c r="W899" s="152"/>
      <c r="X899" s="152"/>
      <c r="Y899" s="152"/>
      <c r="Z899" s="154"/>
      <c r="AA899" s="152"/>
      <c r="AB899" s="154"/>
      <c r="AC899" s="152"/>
      <c r="AD899" s="152"/>
      <c r="AE899" s="152"/>
      <c r="AF899" s="152"/>
      <c r="AG899" s="152"/>
      <c r="AH899" s="152"/>
      <c r="AI899" s="152"/>
      <c r="AJ899" s="152"/>
      <c r="AK899" s="152"/>
      <c r="AL899" s="155"/>
      <c r="AM899" s="155"/>
      <c r="AN899" s="155"/>
      <c r="AO899" s="155"/>
      <c r="AP899" s="155"/>
      <c r="AQ899" s="155"/>
      <c r="AR899" s="155"/>
      <c r="AS899" s="155"/>
      <c r="AT899" s="155"/>
      <c r="AU899" s="155"/>
      <c r="AV899" s="155"/>
      <c r="AW899" s="155"/>
      <c r="AX899" s="155"/>
    </row>
    <row r="900" customFormat="false" ht="15.75" hidden="false" customHeight="true" outlineLevel="0" collapsed="false">
      <c r="A900" s="152"/>
      <c r="B900" s="152"/>
      <c r="C900" s="152"/>
      <c r="D900" s="152"/>
      <c r="E900" s="153"/>
      <c r="F900" s="153"/>
      <c r="G900" s="153"/>
      <c r="H900" s="153"/>
      <c r="I900" s="153"/>
      <c r="J900" s="153"/>
      <c r="K900" s="153"/>
      <c r="L900" s="153"/>
      <c r="M900" s="35"/>
      <c r="N900" s="35"/>
      <c r="O900" s="35"/>
      <c r="P900" s="152"/>
      <c r="Q900" s="152"/>
      <c r="R900" s="152"/>
      <c r="S900" s="152"/>
      <c r="T900" s="152"/>
      <c r="U900" s="152"/>
      <c r="V900" s="152"/>
      <c r="W900" s="152"/>
      <c r="X900" s="152"/>
      <c r="Y900" s="152"/>
      <c r="Z900" s="154"/>
      <c r="AA900" s="152"/>
      <c r="AB900" s="154"/>
      <c r="AC900" s="152"/>
      <c r="AD900" s="152"/>
      <c r="AE900" s="152"/>
      <c r="AF900" s="152"/>
      <c r="AG900" s="152"/>
      <c r="AH900" s="152"/>
      <c r="AI900" s="152"/>
      <c r="AJ900" s="152"/>
      <c r="AK900" s="152"/>
      <c r="AL900" s="155"/>
      <c r="AM900" s="155"/>
      <c r="AN900" s="155"/>
      <c r="AO900" s="155"/>
      <c r="AP900" s="155"/>
      <c r="AQ900" s="155"/>
      <c r="AR900" s="155"/>
      <c r="AS900" s="155"/>
      <c r="AT900" s="155"/>
      <c r="AU900" s="155"/>
      <c r="AV900" s="155"/>
      <c r="AW900" s="155"/>
      <c r="AX900" s="155"/>
    </row>
    <row r="901" customFormat="false" ht="15.75" hidden="false" customHeight="true" outlineLevel="0" collapsed="false">
      <c r="A901" s="152"/>
      <c r="B901" s="152"/>
      <c r="C901" s="152"/>
      <c r="D901" s="152"/>
      <c r="E901" s="153"/>
      <c r="F901" s="153"/>
      <c r="G901" s="153"/>
      <c r="H901" s="153"/>
      <c r="I901" s="153"/>
      <c r="J901" s="153"/>
      <c r="K901" s="153"/>
      <c r="L901" s="153"/>
      <c r="M901" s="35"/>
      <c r="N901" s="35"/>
      <c r="O901" s="35"/>
      <c r="P901" s="152"/>
      <c r="Q901" s="152"/>
      <c r="R901" s="152"/>
      <c r="S901" s="152"/>
      <c r="T901" s="152"/>
      <c r="U901" s="152"/>
      <c r="V901" s="152"/>
      <c r="W901" s="152"/>
      <c r="X901" s="152"/>
      <c r="Y901" s="152"/>
      <c r="Z901" s="154"/>
      <c r="AA901" s="152"/>
      <c r="AB901" s="154"/>
      <c r="AC901" s="152"/>
      <c r="AD901" s="152"/>
      <c r="AE901" s="152"/>
      <c r="AF901" s="152"/>
      <c r="AG901" s="152"/>
      <c r="AH901" s="152"/>
      <c r="AI901" s="152"/>
      <c r="AJ901" s="152"/>
      <c r="AK901" s="152"/>
      <c r="AL901" s="155"/>
      <c r="AM901" s="155"/>
      <c r="AN901" s="155"/>
      <c r="AO901" s="155"/>
      <c r="AP901" s="155"/>
      <c r="AQ901" s="155"/>
      <c r="AR901" s="155"/>
      <c r="AS901" s="155"/>
      <c r="AT901" s="155"/>
      <c r="AU901" s="155"/>
      <c r="AV901" s="155"/>
      <c r="AW901" s="155"/>
      <c r="AX901" s="155"/>
    </row>
    <row r="902" customFormat="false" ht="15.75" hidden="false" customHeight="true" outlineLevel="0" collapsed="false">
      <c r="A902" s="152"/>
      <c r="B902" s="152"/>
      <c r="C902" s="152"/>
      <c r="D902" s="152"/>
      <c r="E902" s="153"/>
      <c r="F902" s="153"/>
      <c r="G902" s="153"/>
      <c r="H902" s="153"/>
      <c r="I902" s="153"/>
      <c r="J902" s="153"/>
      <c r="K902" s="153"/>
      <c r="L902" s="153"/>
      <c r="M902" s="35"/>
      <c r="N902" s="35"/>
      <c r="O902" s="35"/>
      <c r="P902" s="152"/>
      <c r="Q902" s="152"/>
      <c r="R902" s="152"/>
      <c r="S902" s="152"/>
      <c r="T902" s="152"/>
      <c r="U902" s="152"/>
      <c r="V902" s="152"/>
      <c r="W902" s="152"/>
      <c r="X902" s="152"/>
      <c r="Y902" s="152"/>
      <c r="Z902" s="154"/>
      <c r="AA902" s="152"/>
      <c r="AB902" s="154"/>
      <c r="AC902" s="152"/>
      <c r="AD902" s="152"/>
      <c r="AE902" s="152"/>
      <c r="AF902" s="152"/>
      <c r="AG902" s="152"/>
      <c r="AH902" s="152"/>
      <c r="AI902" s="152"/>
      <c r="AJ902" s="152"/>
      <c r="AK902" s="152"/>
      <c r="AL902" s="155"/>
      <c r="AM902" s="155"/>
      <c r="AN902" s="155"/>
      <c r="AO902" s="155"/>
      <c r="AP902" s="155"/>
      <c r="AQ902" s="155"/>
      <c r="AR902" s="155"/>
      <c r="AS902" s="155"/>
      <c r="AT902" s="155"/>
      <c r="AU902" s="155"/>
      <c r="AV902" s="155"/>
      <c r="AW902" s="155"/>
      <c r="AX902" s="155"/>
    </row>
    <row r="903" customFormat="false" ht="15.75" hidden="false" customHeight="true" outlineLevel="0" collapsed="false">
      <c r="A903" s="152"/>
      <c r="B903" s="152"/>
      <c r="C903" s="152"/>
      <c r="D903" s="152"/>
      <c r="E903" s="153"/>
      <c r="F903" s="153"/>
      <c r="G903" s="153"/>
      <c r="H903" s="153"/>
      <c r="I903" s="153"/>
      <c r="J903" s="153"/>
      <c r="K903" s="153"/>
      <c r="L903" s="153"/>
      <c r="M903" s="35"/>
      <c r="N903" s="35"/>
      <c r="O903" s="35"/>
      <c r="P903" s="152"/>
      <c r="Q903" s="152"/>
      <c r="R903" s="152"/>
      <c r="S903" s="152"/>
      <c r="T903" s="152"/>
      <c r="U903" s="152"/>
      <c r="V903" s="152"/>
      <c r="W903" s="152"/>
      <c r="X903" s="152"/>
      <c r="Y903" s="152"/>
      <c r="Z903" s="154"/>
      <c r="AA903" s="152"/>
      <c r="AB903" s="154"/>
      <c r="AC903" s="152"/>
      <c r="AD903" s="152"/>
      <c r="AE903" s="152"/>
      <c r="AF903" s="152"/>
      <c r="AG903" s="152"/>
      <c r="AH903" s="152"/>
      <c r="AI903" s="152"/>
      <c r="AJ903" s="152"/>
      <c r="AK903" s="152"/>
      <c r="AL903" s="155"/>
      <c r="AM903" s="155"/>
      <c r="AN903" s="155"/>
      <c r="AO903" s="155"/>
      <c r="AP903" s="155"/>
      <c r="AQ903" s="155"/>
      <c r="AR903" s="155"/>
      <c r="AS903" s="155"/>
      <c r="AT903" s="155"/>
      <c r="AU903" s="155"/>
      <c r="AV903" s="155"/>
      <c r="AW903" s="155"/>
      <c r="AX903" s="155"/>
    </row>
    <row r="904" customFormat="false" ht="15.75" hidden="false" customHeight="true" outlineLevel="0" collapsed="false">
      <c r="A904" s="152"/>
      <c r="B904" s="152"/>
      <c r="C904" s="152"/>
      <c r="D904" s="152"/>
      <c r="E904" s="153"/>
      <c r="F904" s="153"/>
      <c r="G904" s="153"/>
      <c r="H904" s="153"/>
      <c r="I904" s="153"/>
      <c r="J904" s="153"/>
      <c r="K904" s="153"/>
      <c r="L904" s="153"/>
      <c r="M904" s="35"/>
      <c r="N904" s="35"/>
      <c r="O904" s="35"/>
      <c r="P904" s="152"/>
      <c r="Q904" s="152"/>
      <c r="R904" s="152"/>
      <c r="S904" s="152"/>
      <c r="T904" s="152"/>
      <c r="U904" s="152"/>
      <c r="V904" s="152"/>
      <c r="W904" s="152"/>
      <c r="X904" s="152"/>
      <c r="Y904" s="152"/>
      <c r="Z904" s="154"/>
      <c r="AA904" s="152"/>
      <c r="AB904" s="154"/>
      <c r="AC904" s="152"/>
      <c r="AD904" s="152"/>
      <c r="AE904" s="152"/>
      <c r="AF904" s="152"/>
      <c r="AG904" s="152"/>
      <c r="AH904" s="152"/>
      <c r="AI904" s="152"/>
      <c r="AJ904" s="152"/>
      <c r="AK904" s="152"/>
      <c r="AL904" s="155"/>
      <c r="AM904" s="155"/>
      <c r="AN904" s="155"/>
      <c r="AO904" s="155"/>
      <c r="AP904" s="155"/>
      <c r="AQ904" s="155"/>
      <c r="AR904" s="155"/>
      <c r="AS904" s="155"/>
      <c r="AT904" s="155"/>
      <c r="AU904" s="155"/>
      <c r="AV904" s="155"/>
      <c r="AW904" s="155"/>
      <c r="AX904" s="155"/>
    </row>
    <row r="905" customFormat="false" ht="15.75" hidden="false" customHeight="true" outlineLevel="0" collapsed="false">
      <c r="A905" s="152"/>
      <c r="B905" s="152"/>
      <c r="C905" s="152"/>
      <c r="D905" s="152"/>
      <c r="E905" s="153"/>
      <c r="F905" s="153"/>
      <c r="G905" s="153"/>
      <c r="H905" s="153"/>
      <c r="I905" s="153"/>
      <c r="J905" s="153"/>
      <c r="K905" s="153"/>
      <c r="L905" s="153"/>
      <c r="M905" s="35"/>
      <c r="N905" s="35"/>
      <c r="O905" s="35"/>
      <c r="P905" s="152"/>
      <c r="Q905" s="152"/>
      <c r="R905" s="152"/>
      <c r="S905" s="152"/>
      <c r="T905" s="152"/>
      <c r="U905" s="152"/>
      <c r="V905" s="152"/>
      <c r="W905" s="152"/>
      <c r="X905" s="152"/>
      <c r="Y905" s="152"/>
      <c r="Z905" s="154"/>
      <c r="AA905" s="152"/>
      <c r="AB905" s="154"/>
      <c r="AC905" s="152"/>
      <c r="AD905" s="152"/>
      <c r="AE905" s="152"/>
      <c r="AF905" s="152"/>
      <c r="AG905" s="152"/>
      <c r="AH905" s="152"/>
      <c r="AI905" s="152"/>
      <c r="AJ905" s="152"/>
      <c r="AK905" s="152"/>
      <c r="AL905" s="155"/>
      <c r="AM905" s="155"/>
      <c r="AN905" s="155"/>
      <c r="AO905" s="155"/>
      <c r="AP905" s="155"/>
      <c r="AQ905" s="155"/>
      <c r="AR905" s="155"/>
      <c r="AS905" s="155"/>
      <c r="AT905" s="155"/>
      <c r="AU905" s="155"/>
      <c r="AV905" s="155"/>
      <c r="AW905" s="155"/>
      <c r="AX905" s="155"/>
    </row>
    <row r="906" customFormat="false" ht="15.75" hidden="false" customHeight="true" outlineLevel="0" collapsed="false">
      <c r="A906" s="152"/>
      <c r="B906" s="152"/>
      <c r="C906" s="152"/>
      <c r="D906" s="152"/>
      <c r="E906" s="153"/>
      <c r="F906" s="153"/>
      <c r="G906" s="153"/>
      <c r="H906" s="153"/>
      <c r="I906" s="153"/>
      <c r="J906" s="153"/>
      <c r="K906" s="153"/>
      <c r="L906" s="153"/>
      <c r="M906" s="35"/>
      <c r="N906" s="35"/>
      <c r="O906" s="35"/>
      <c r="P906" s="152"/>
      <c r="Q906" s="152"/>
      <c r="R906" s="152"/>
      <c r="S906" s="152"/>
      <c r="T906" s="152"/>
      <c r="U906" s="152"/>
      <c r="V906" s="152"/>
      <c r="W906" s="152"/>
      <c r="X906" s="152"/>
      <c r="Y906" s="152"/>
      <c r="Z906" s="154"/>
      <c r="AA906" s="152"/>
      <c r="AB906" s="154"/>
      <c r="AC906" s="152"/>
      <c r="AD906" s="152"/>
      <c r="AE906" s="152"/>
      <c r="AF906" s="152"/>
      <c r="AG906" s="152"/>
      <c r="AH906" s="152"/>
      <c r="AI906" s="152"/>
      <c r="AJ906" s="152"/>
      <c r="AK906" s="152"/>
      <c r="AL906" s="155"/>
      <c r="AM906" s="155"/>
      <c r="AN906" s="155"/>
      <c r="AO906" s="155"/>
      <c r="AP906" s="155"/>
      <c r="AQ906" s="155"/>
      <c r="AR906" s="155"/>
      <c r="AS906" s="155"/>
      <c r="AT906" s="155"/>
      <c r="AU906" s="155"/>
      <c r="AV906" s="155"/>
      <c r="AW906" s="155"/>
      <c r="AX906" s="155"/>
    </row>
    <row r="907" customFormat="false" ht="15.75" hidden="false" customHeight="true" outlineLevel="0" collapsed="false">
      <c r="A907" s="152"/>
      <c r="B907" s="152"/>
      <c r="C907" s="152"/>
      <c r="D907" s="152"/>
      <c r="E907" s="153"/>
      <c r="F907" s="153"/>
      <c r="G907" s="153"/>
      <c r="H907" s="153"/>
      <c r="I907" s="153"/>
      <c r="J907" s="153"/>
      <c r="K907" s="153"/>
      <c r="L907" s="153"/>
      <c r="M907" s="35"/>
      <c r="N907" s="35"/>
      <c r="O907" s="35"/>
      <c r="P907" s="152"/>
      <c r="Q907" s="152"/>
      <c r="R907" s="152"/>
      <c r="S907" s="152"/>
      <c r="T907" s="152"/>
      <c r="U907" s="152"/>
      <c r="V907" s="152"/>
      <c r="W907" s="152"/>
      <c r="X907" s="152"/>
      <c r="Y907" s="152"/>
      <c r="Z907" s="154"/>
      <c r="AA907" s="152"/>
      <c r="AB907" s="154"/>
      <c r="AC907" s="152"/>
      <c r="AD907" s="152"/>
      <c r="AE907" s="152"/>
      <c r="AF907" s="152"/>
      <c r="AG907" s="152"/>
      <c r="AH907" s="152"/>
      <c r="AI907" s="152"/>
      <c r="AJ907" s="152"/>
      <c r="AK907" s="152"/>
      <c r="AL907" s="155"/>
      <c r="AM907" s="155"/>
      <c r="AN907" s="155"/>
      <c r="AO907" s="155"/>
      <c r="AP907" s="155"/>
      <c r="AQ907" s="155"/>
      <c r="AR907" s="155"/>
      <c r="AS907" s="155"/>
      <c r="AT907" s="155"/>
      <c r="AU907" s="155"/>
      <c r="AV907" s="155"/>
      <c r="AW907" s="155"/>
      <c r="AX907" s="155"/>
    </row>
    <row r="908" customFormat="false" ht="15.75" hidden="false" customHeight="true" outlineLevel="0" collapsed="false">
      <c r="A908" s="152"/>
      <c r="B908" s="152"/>
      <c r="C908" s="152"/>
      <c r="D908" s="152"/>
      <c r="E908" s="153"/>
      <c r="F908" s="153"/>
      <c r="G908" s="153"/>
      <c r="H908" s="153"/>
      <c r="I908" s="153"/>
      <c r="J908" s="153"/>
      <c r="K908" s="153"/>
      <c r="L908" s="153"/>
      <c r="M908" s="35"/>
      <c r="N908" s="35"/>
      <c r="O908" s="35"/>
      <c r="P908" s="152"/>
      <c r="Q908" s="152"/>
      <c r="R908" s="152"/>
      <c r="S908" s="152"/>
      <c r="T908" s="152"/>
      <c r="U908" s="152"/>
      <c r="V908" s="152"/>
      <c r="W908" s="152"/>
      <c r="X908" s="152"/>
      <c r="Y908" s="152"/>
      <c r="Z908" s="154"/>
      <c r="AA908" s="152"/>
      <c r="AB908" s="154"/>
      <c r="AC908" s="152"/>
      <c r="AD908" s="152"/>
      <c r="AE908" s="152"/>
      <c r="AF908" s="152"/>
      <c r="AG908" s="152"/>
      <c r="AH908" s="152"/>
      <c r="AI908" s="152"/>
      <c r="AJ908" s="152"/>
      <c r="AK908" s="152"/>
      <c r="AL908" s="155"/>
      <c r="AM908" s="155"/>
      <c r="AN908" s="155"/>
      <c r="AO908" s="155"/>
      <c r="AP908" s="155"/>
      <c r="AQ908" s="155"/>
      <c r="AR908" s="155"/>
      <c r="AS908" s="155"/>
      <c r="AT908" s="155"/>
      <c r="AU908" s="155"/>
      <c r="AV908" s="155"/>
      <c r="AW908" s="155"/>
      <c r="AX908" s="155"/>
    </row>
    <row r="909" customFormat="false" ht="15.75" hidden="false" customHeight="true" outlineLevel="0" collapsed="false">
      <c r="A909" s="152"/>
      <c r="B909" s="152"/>
      <c r="C909" s="152"/>
      <c r="D909" s="152"/>
      <c r="E909" s="153"/>
      <c r="F909" s="153"/>
      <c r="G909" s="153"/>
      <c r="H909" s="153"/>
      <c r="I909" s="153"/>
      <c r="J909" s="153"/>
      <c r="K909" s="153"/>
      <c r="L909" s="153"/>
      <c r="M909" s="35"/>
      <c r="N909" s="35"/>
      <c r="O909" s="35"/>
      <c r="P909" s="152"/>
      <c r="Q909" s="152"/>
      <c r="R909" s="152"/>
      <c r="S909" s="152"/>
      <c r="T909" s="152"/>
      <c r="U909" s="152"/>
      <c r="V909" s="152"/>
      <c r="W909" s="152"/>
      <c r="X909" s="152"/>
      <c r="Y909" s="152"/>
      <c r="Z909" s="154"/>
      <c r="AA909" s="152"/>
      <c r="AB909" s="154"/>
      <c r="AC909" s="152"/>
      <c r="AD909" s="152"/>
      <c r="AE909" s="152"/>
      <c r="AF909" s="152"/>
      <c r="AG909" s="152"/>
      <c r="AH909" s="152"/>
      <c r="AI909" s="152"/>
      <c r="AJ909" s="152"/>
      <c r="AK909" s="152"/>
      <c r="AL909" s="155"/>
      <c r="AM909" s="155"/>
      <c r="AN909" s="155"/>
      <c r="AO909" s="155"/>
      <c r="AP909" s="155"/>
      <c r="AQ909" s="155"/>
      <c r="AR909" s="155"/>
      <c r="AS909" s="155"/>
      <c r="AT909" s="155"/>
      <c r="AU909" s="155"/>
      <c r="AV909" s="155"/>
      <c r="AW909" s="155"/>
      <c r="AX909" s="155"/>
    </row>
    <row r="910" customFormat="false" ht="15.75" hidden="false" customHeight="true" outlineLevel="0" collapsed="false">
      <c r="A910" s="152"/>
      <c r="B910" s="152"/>
      <c r="C910" s="152"/>
      <c r="D910" s="152"/>
      <c r="E910" s="153"/>
      <c r="F910" s="153"/>
      <c r="G910" s="153"/>
      <c r="H910" s="153"/>
      <c r="I910" s="153"/>
      <c r="J910" s="153"/>
      <c r="K910" s="153"/>
      <c r="L910" s="153"/>
      <c r="M910" s="35"/>
      <c r="N910" s="35"/>
      <c r="O910" s="35"/>
      <c r="P910" s="152"/>
      <c r="Q910" s="152"/>
      <c r="R910" s="152"/>
      <c r="S910" s="152"/>
      <c r="T910" s="152"/>
      <c r="U910" s="152"/>
      <c r="V910" s="152"/>
      <c r="W910" s="152"/>
      <c r="X910" s="152"/>
      <c r="Y910" s="152"/>
      <c r="Z910" s="154"/>
      <c r="AA910" s="152"/>
      <c r="AB910" s="154"/>
      <c r="AC910" s="152"/>
      <c r="AD910" s="152"/>
      <c r="AE910" s="152"/>
      <c r="AF910" s="152"/>
      <c r="AG910" s="152"/>
      <c r="AH910" s="152"/>
      <c r="AI910" s="152"/>
      <c r="AJ910" s="152"/>
      <c r="AK910" s="152"/>
      <c r="AL910" s="155"/>
      <c r="AM910" s="155"/>
      <c r="AN910" s="155"/>
      <c r="AO910" s="155"/>
      <c r="AP910" s="155"/>
      <c r="AQ910" s="155"/>
      <c r="AR910" s="155"/>
      <c r="AS910" s="155"/>
      <c r="AT910" s="155"/>
      <c r="AU910" s="155"/>
      <c r="AV910" s="155"/>
      <c r="AW910" s="155"/>
      <c r="AX910" s="155"/>
    </row>
    <row r="911" customFormat="false" ht="15.75" hidden="false" customHeight="true" outlineLevel="0" collapsed="false">
      <c r="A911" s="152"/>
      <c r="B911" s="152"/>
      <c r="C911" s="152"/>
      <c r="D911" s="152"/>
      <c r="E911" s="153"/>
      <c r="F911" s="153"/>
      <c r="G911" s="153"/>
      <c r="H911" s="153"/>
      <c r="I911" s="153"/>
      <c r="J911" s="153"/>
      <c r="K911" s="153"/>
      <c r="L911" s="153"/>
      <c r="M911" s="35"/>
      <c r="N911" s="35"/>
      <c r="O911" s="35"/>
      <c r="P911" s="152"/>
      <c r="Q911" s="152"/>
      <c r="R911" s="152"/>
      <c r="S911" s="152"/>
      <c r="T911" s="152"/>
      <c r="U911" s="152"/>
      <c r="V911" s="152"/>
      <c r="W911" s="152"/>
      <c r="X911" s="152"/>
      <c r="Y911" s="152"/>
      <c r="Z911" s="154"/>
      <c r="AA911" s="152"/>
      <c r="AB911" s="154"/>
      <c r="AC911" s="152"/>
      <c r="AD911" s="152"/>
      <c r="AE911" s="152"/>
      <c r="AF911" s="152"/>
      <c r="AG911" s="152"/>
      <c r="AH911" s="152"/>
      <c r="AI911" s="152"/>
      <c r="AJ911" s="152"/>
      <c r="AK911" s="152"/>
      <c r="AL911" s="155"/>
      <c r="AM911" s="155"/>
      <c r="AN911" s="155"/>
      <c r="AO911" s="155"/>
      <c r="AP911" s="155"/>
      <c r="AQ911" s="155"/>
      <c r="AR911" s="155"/>
      <c r="AS911" s="155"/>
      <c r="AT911" s="155"/>
      <c r="AU911" s="155"/>
      <c r="AV911" s="155"/>
      <c r="AW911" s="155"/>
      <c r="AX911" s="155"/>
    </row>
    <row r="912" customFormat="false" ht="15.75" hidden="false" customHeight="true" outlineLevel="0" collapsed="false">
      <c r="A912" s="152"/>
      <c r="B912" s="152"/>
      <c r="C912" s="152"/>
      <c r="D912" s="152"/>
      <c r="E912" s="153"/>
      <c r="F912" s="153"/>
      <c r="G912" s="153"/>
      <c r="H912" s="153"/>
      <c r="I912" s="153"/>
      <c r="J912" s="153"/>
      <c r="K912" s="153"/>
      <c r="L912" s="153"/>
      <c r="M912" s="35"/>
      <c r="N912" s="35"/>
      <c r="O912" s="35"/>
      <c r="P912" s="152"/>
      <c r="Q912" s="152"/>
      <c r="R912" s="152"/>
      <c r="S912" s="152"/>
      <c r="T912" s="152"/>
      <c r="U912" s="152"/>
      <c r="V912" s="152"/>
      <c r="W912" s="152"/>
      <c r="X912" s="152"/>
      <c r="Y912" s="152"/>
      <c r="Z912" s="154"/>
      <c r="AA912" s="152"/>
      <c r="AB912" s="154"/>
      <c r="AC912" s="152"/>
      <c r="AD912" s="152"/>
      <c r="AE912" s="152"/>
      <c r="AF912" s="152"/>
      <c r="AG912" s="152"/>
      <c r="AH912" s="152"/>
      <c r="AI912" s="152"/>
      <c r="AJ912" s="152"/>
      <c r="AK912" s="152"/>
      <c r="AL912" s="155"/>
      <c r="AM912" s="155"/>
      <c r="AN912" s="155"/>
      <c r="AO912" s="155"/>
      <c r="AP912" s="155"/>
      <c r="AQ912" s="155"/>
      <c r="AR912" s="155"/>
      <c r="AS912" s="155"/>
      <c r="AT912" s="155"/>
      <c r="AU912" s="155"/>
      <c r="AV912" s="155"/>
      <c r="AW912" s="155"/>
      <c r="AX912" s="155"/>
    </row>
    <row r="913" customFormat="false" ht="15.75" hidden="false" customHeight="true" outlineLevel="0" collapsed="false">
      <c r="A913" s="152"/>
      <c r="B913" s="152"/>
      <c r="C913" s="152"/>
      <c r="D913" s="152"/>
      <c r="E913" s="153"/>
      <c r="F913" s="153"/>
      <c r="G913" s="153"/>
      <c r="H913" s="153"/>
      <c r="I913" s="153"/>
      <c r="J913" s="153"/>
      <c r="K913" s="153"/>
      <c r="L913" s="153"/>
      <c r="M913" s="35"/>
      <c r="N913" s="35"/>
      <c r="O913" s="35"/>
      <c r="P913" s="152"/>
      <c r="Q913" s="152"/>
      <c r="R913" s="152"/>
      <c r="S913" s="152"/>
      <c r="T913" s="152"/>
      <c r="U913" s="152"/>
      <c r="V913" s="152"/>
      <c r="W913" s="152"/>
      <c r="X913" s="152"/>
      <c r="Y913" s="152"/>
      <c r="Z913" s="154"/>
      <c r="AA913" s="152"/>
      <c r="AB913" s="154"/>
      <c r="AC913" s="152"/>
      <c r="AD913" s="152"/>
      <c r="AE913" s="152"/>
      <c r="AF913" s="152"/>
      <c r="AG913" s="152"/>
      <c r="AH913" s="152"/>
      <c r="AI913" s="152"/>
      <c r="AJ913" s="152"/>
      <c r="AK913" s="152"/>
      <c r="AL913" s="155"/>
      <c r="AM913" s="155"/>
      <c r="AN913" s="155"/>
      <c r="AO913" s="155"/>
      <c r="AP913" s="155"/>
      <c r="AQ913" s="155"/>
      <c r="AR913" s="155"/>
      <c r="AS913" s="155"/>
      <c r="AT913" s="155"/>
      <c r="AU913" s="155"/>
      <c r="AV913" s="155"/>
      <c r="AW913" s="155"/>
      <c r="AX913" s="155"/>
    </row>
    <row r="914" customFormat="false" ht="15.75" hidden="false" customHeight="true" outlineLevel="0" collapsed="false">
      <c r="A914" s="152"/>
      <c r="B914" s="152"/>
      <c r="C914" s="152"/>
      <c r="D914" s="152"/>
      <c r="E914" s="153"/>
      <c r="F914" s="153"/>
      <c r="G914" s="153"/>
      <c r="H914" s="153"/>
      <c r="I914" s="153"/>
      <c r="J914" s="153"/>
      <c r="K914" s="153"/>
      <c r="L914" s="153"/>
      <c r="M914" s="35"/>
      <c r="N914" s="35"/>
      <c r="O914" s="35"/>
      <c r="P914" s="152"/>
      <c r="Q914" s="152"/>
      <c r="R914" s="152"/>
      <c r="S914" s="152"/>
      <c r="T914" s="152"/>
      <c r="U914" s="152"/>
      <c r="V914" s="152"/>
      <c r="W914" s="152"/>
      <c r="X914" s="152"/>
      <c r="Y914" s="152"/>
      <c r="Z914" s="154"/>
      <c r="AA914" s="152"/>
      <c r="AB914" s="154"/>
      <c r="AC914" s="152"/>
      <c r="AD914" s="152"/>
      <c r="AE914" s="152"/>
      <c r="AF914" s="152"/>
      <c r="AG914" s="152"/>
      <c r="AH914" s="152"/>
      <c r="AI914" s="152"/>
      <c r="AJ914" s="152"/>
      <c r="AK914" s="152"/>
      <c r="AL914" s="155"/>
      <c r="AM914" s="155"/>
      <c r="AN914" s="155"/>
      <c r="AO914" s="155"/>
      <c r="AP914" s="155"/>
      <c r="AQ914" s="155"/>
      <c r="AR914" s="155"/>
      <c r="AS914" s="155"/>
      <c r="AT914" s="155"/>
      <c r="AU914" s="155"/>
      <c r="AV914" s="155"/>
      <c r="AW914" s="155"/>
      <c r="AX914" s="155"/>
    </row>
    <row r="915" customFormat="false" ht="15.75" hidden="false" customHeight="true" outlineLevel="0" collapsed="false">
      <c r="A915" s="152"/>
      <c r="B915" s="152"/>
      <c r="C915" s="152"/>
      <c r="D915" s="152"/>
      <c r="E915" s="153"/>
      <c r="F915" s="153"/>
      <c r="G915" s="153"/>
      <c r="H915" s="153"/>
      <c r="I915" s="153"/>
      <c r="J915" s="153"/>
      <c r="K915" s="153"/>
      <c r="L915" s="153"/>
      <c r="M915" s="35"/>
      <c r="N915" s="35"/>
      <c r="O915" s="35"/>
      <c r="P915" s="152"/>
      <c r="Q915" s="152"/>
      <c r="R915" s="152"/>
      <c r="S915" s="152"/>
      <c r="T915" s="152"/>
      <c r="U915" s="152"/>
      <c r="V915" s="152"/>
      <c r="W915" s="152"/>
      <c r="X915" s="152"/>
      <c r="Y915" s="152"/>
      <c r="Z915" s="154"/>
      <c r="AA915" s="152"/>
      <c r="AB915" s="154"/>
      <c r="AC915" s="152"/>
      <c r="AD915" s="152"/>
      <c r="AE915" s="152"/>
      <c r="AF915" s="152"/>
      <c r="AG915" s="152"/>
      <c r="AH915" s="152"/>
      <c r="AI915" s="152"/>
      <c r="AJ915" s="152"/>
      <c r="AK915" s="152"/>
      <c r="AL915" s="155"/>
      <c r="AM915" s="155"/>
      <c r="AN915" s="155"/>
      <c r="AO915" s="155"/>
      <c r="AP915" s="155"/>
      <c r="AQ915" s="155"/>
      <c r="AR915" s="155"/>
      <c r="AS915" s="155"/>
      <c r="AT915" s="155"/>
      <c r="AU915" s="155"/>
      <c r="AV915" s="155"/>
      <c r="AW915" s="155"/>
      <c r="AX915" s="155"/>
    </row>
    <row r="916" customFormat="false" ht="15.75" hidden="false" customHeight="true" outlineLevel="0" collapsed="false">
      <c r="A916" s="152"/>
      <c r="B916" s="152"/>
      <c r="C916" s="152"/>
      <c r="D916" s="152"/>
      <c r="E916" s="153"/>
      <c r="F916" s="153"/>
      <c r="G916" s="153"/>
      <c r="H916" s="153"/>
      <c r="I916" s="153"/>
      <c r="J916" s="153"/>
      <c r="K916" s="153"/>
      <c r="L916" s="153"/>
      <c r="M916" s="35"/>
      <c r="N916" s="35"/>
      <c r="O916" s="35"/>
      <c r="P916" s="152"/>
      <c r="Q916" s="152"/>
      <c r="R916" s="152"/>
      <c r="S916" s="152"/>
      <c r="T916" s="152"/>
      <c r="U916" s="152"/>
      <c r="V916" s="152"/>
      <c r="W916" s="152"/>
      <c r="X916" s="152"/>
      <c r="Y916" s="152"/>
      <c r="Z916" s="154"/>
      <c r="AA916" s="152"/>
      <c r="AB916" s="154"/>
      <c r="AC916" s="152"/>
      <c r="AD916" s="152"/>
      <c r="AE916" s="152"/>
      <c r="AF916" s="152"/>
      <c r="AG916" s="152"/>
      <c r="AH916" s="152"/>
      <c r="AI916" s="152"/>
      <c r="AJ916" s="152"/>
      <c r="AK916" s="152"/>
      <c r="AL916" s="155"/>
      <c r="AM916" s="155"/>
      <c r="AN916" s="155"/>
      <c r="AO916" s="155"/>
      <c r="AP916" s="155"/>
      <c r="AQ916" s="155"/>
      <c r="AR916" s="155"/>
      <c r="AS916" s="155"/>
      <c r="AT916" s="155"/>
      <c r="AU916" s="155"/>
      <c r="AV916" s="155"/>
      <c r="AW916" s="155"/>
      <c r="AX916" s="155"/>
    </row>
    <row r="917" customFormat="false" ht="15.75" hidden="false" customHeight="true" outlineLevel="0" collapsed="false">
      <c r="A917" s="152"/>
      <c r="B917" s="152"/>
      <c r="C917" s="152"/>
      <c r="D917" s="152"/>
      <c r="E917" s="153"/>
      <c r="F917" s="153"/>
      <c r="G917" s="153"/>
      <c r="H917" s="153"/>
      <c r="I917" s="153"/>
      <c r="J917" s="153"/>
      <c r="K917" s="153"/>
      <c r="L917" s="153"/>
      <c r="M917" s="35"/>
      <c r="N917" s="35"/>
      <c r="O917" s="35"/>
      <c r="P917" s="152"/>
      <c r="Q917" s="152"/>
      <c r="R917" s="152"/>
      <c r="S917" s="152"/>
      <c r="T917" s="152"/>
      <c r="U917" s="152"/>
      <c r="V917" s="152"/>
      <c r="W917" s="152"/>
      <c r="X917" s="152"/>
      <c r="Y917" s="152"/>
      <c r="Z917" s="154"/>
      <c r="AA917" s="152"/>
      <c r="AB917" s="154"/>
      <c r="AC917" s="152"/>
      <c r="AD917" s="152"/>
      <c r="AE917" s="152"/>
      <c r="AF917" s="152"/>
      <c r="AG917" s="152"/>
      <c r="AH917" s="152"/>
      <c r="AI917" s="152"/>
      <c r="AJ917" s="152"/>
      <c r="AK917" s="152"/>
      <c r="AL917" s="155"/>
      <c r="AM917" s="155"/>
      <c r="AN917" s="155"/>
      <c r="AO917" s="155"/>
      <c r="AP917" s="155"/>
      <c r="AQ917" s="155"/>
      <c r="AR917" s="155"/>
      <c r="AS917" s="155"/>
      <c r="AT917" s="155"/>
      <c r="AU917" s="155"/>
      <c r="AV917" s="155"/>
      <c r="AW917" s="155"/>
      <c r="AX917" s="155"/>
    </row>
    <row r="918" customFormat="false" ht="15.75" hidden="false" customHeight="true" outlineLevel="0" collapsed="false">
      <c r="A918" s="152"/>
      <c r="B918" s="152"/>
      <c r="C918" s="152"/>
      <c r="D918" s="152"/>
      <c r="E918" s="153"/>
      <c r="F918" s="153"/>
      <c r="G918" s="153"/>
      <c r="H918" s="153"/>
      <c r="I918" s="153"/>
      <c r="J918" s="153"/>
      <c r="K918" s="153"/>
      <c r="L918" s="153"/>
      <c r="M918" s="35"/>
      <c r="N918" s="35"/>
      <c r="O918" s="35"/>
      <c r="P918" s="152"/>
      <c r="Q918" s="152"/>
      <c r="R918" s="152"/>
      <c r="S918" s="152"/>
      <c r="T918" s="152"/>
      <c r="U918" s="152"/>
      <c r="V918" s="152"/>
      <c r="W918" s="152"/>
      <c r="X918" s="152"/>
      <c r="Y918" s="152"/>
      <c r="Z918" s="154"/>
      <c r="AA918" s="152"/>
      <c r="AB918" s="154"/>
      <c r="AC918" s="152"/>
      <c r="AD918" s="152"/>
      <c r="AE918" s="152"/>
      <c r="AF918" s="152"/>
      <c r="AG918" s="152"/>
      <c r="AH918" s="152"/>
      <c r="AI918" s="152"/>
      <c r="AJ918" s="152"/>
      <c r="AK918" s="152"/>
      <c r="AL918" s="155"/>
      <c r="AM918" s="155"/>
      <c r="AN918" s="155"/>
      <c r="AO918" s="155"/>
      <c r="AP918" s="155"/>
      <c r="AQ918" s="155"/>
      <c r="AR918" s="155"/>
      <c r="AS918" s="155"/>
      <c r="AT918" s="155"/>
      <c r="AU918" s="155"/>
      <c r="AV918" s="155"/>
      <c r="AW918" s="155"/>
      <c r="AX918" s="155"/>
    </row>
    <row r="919" customFormat="false" ht="15.75" hidden="false" customHeight="true" outlineLevel="0" collapsed="false">
      <c r="A919" s="152"/>
      <c r="B919" s="152"/>
      <c r="C919" s="152"/>
      <c r="D919" s="152"/>
      <c r="E919" s="153"/>
      <c r="F919" s="153"/>
      <c r="G919" s="153"/>
      <c r="H919" s="153"/>
      <c r="I919" s="153"/>
      <c r="J919" s="153"/>
      <c r="K919" s="153"/>
      <c r="L919" s="153"/>
      <c r="M919" s="35"/>
      <c r="N919" s="35"/>
      <c r="O919" s="35"/>
      <c r="P919" s="152"/>
      <c r="Q919" s="152"/>
      <c r="R919" s="152"/>
      <c r="S919" s="152"/>
      <c r="T919" s="152"/>
      <c r="U919" s="152"/>
      <c r="V919" s="152"/>
      <c r="W919" s="152"/>
      <c r="X919" s="152"/>
      <c r="Y919" s="152"/>
      <c r="Z919" s="154"/>
      <c r="AA919" s="152"/>
      <c r="AB919" s="154"/>
      <c r="AC919" s="152"/>
      <c r="AD919" s="152"/>
      <c r="AE919" s="152"/>
      <c r="AF919" s="152"/>
      <c r="AG919" s="152"/>
      <c r="AH919" s="152"/>
      <c r="AI919" s="152"/>
      <c r="AJ919" s="152"/>
      <c r="AK919" s="152"/>
      <c r="AL919" s="155"/>
      <c r="AM919" s="155"/>
      <c r="AN919" s="155"/>
      <c r="AO919" s="155"/>
      <c r="AP919" s="155"/>
      <c r="AQ919" s="155"/>
      <c r="AR919" s="155"/>
      <c r="AS919" s="155"/>
      <c r="AT919" s="155"/>
      <c r="AU919" s="155"/>
      <c r="AV919" s="155"/>
      <c r="AW919" s="155"/>
      <c r="AX919" s="155"/>
    </row>
    <row r="920" customFormat="false" ht="15.75" hidden="false" customHeight="true" outlineLevel="0" collapsed="false">
      <c r="A920" s="152"/>
      <c r="B920" s="152"/>
      <c r="C920" s="152"/>
      <c r="D920" s="152"/>
      <c r="E920" s="153"/>
      <c r="F920" s="153"/>
      <c r="G920" s="153"/>
      <c r="H920" s="153"/>
      <c r="I920" s="153"/>
      <c r="J920" s="153"/>
      <c r="K920" s="153"/>
      <c r="L920" s="153"/>
      <c r="M920" s="35"/>
      <c r="N920" s="35"/>
      <c r="O920" s="35"/>
      <c r="P920" s="152"/>
      <c r="Q920" s="152"/>
      <c r="R920" s="152"/>
      <c r="S920" s="152"/>
      <c r="T920" s="152"/>
      <c r="U920" s="152"/>
      <c r="V920" s="152"/>
      <c r="W920" s="152"/>
      <c r="X920" s="152"/>
      <c r="Y920" s="152"/>
      <c r="Z920" s="154"/>
      <c r="AA920" s="152"/>
      <c r="AB920" s="154"/>
      <c r="AC920" s="152"/>
      <c r="AD920" s="152"/>
      <c r="AE920" s="152"/>
      <c r="AF920" s="152"/>
      <c r="AG920" s="152"/>
      <c r="AH920" s="152"/>
      <c r="AI920" s="152"/>
      <c r="AJ920" s="152"/>
      <c r="AK920" s="152"/>
      <c r="AL920" s="155"/>
      <c r="AM920" s="155"/>
      <c r="AN920" s="155"/>
      <c r="AO920" s="155"/>
      <c r="AP920" s="155"/>
      <c r="AQ920" s="155"/>
      <c r="AR920" s="155"/>
      <c r="AS920" s="155"/>
      <c r="AT920" s="155"/>
      <c r="AU920" s="155"/>
      <c r="AV920" s="155"/>
      <c r="AW920" s="155"/>
      <c r="AX920" s="155"/>
    </row>
    <row r="921" customFormat="false" ht="15.75" hidden="false" customHeight="true" outlineLevel="0" collapsed="false">
      <c r="A921" s="152"/>
      <c r="B921" s="152"/>
      <c r="C921" s="152"/>
      <c r="D921" s="152"/>
      <c r="E921" s="153"/>
      <c r="F921" s="153"/>
      <c r="G921" s="153"/>
      <c r="H921" s="153"/>
      <c r="I921" s="153"/>
      <c r="J921" s="153"/>
      <c r="K921" s="153"/>
      <c r="L921" s="153"/>
      <c r="M921" s="35"/>
      <c r="N921" s="35"/>
      <c r="O921" s="35"/>
      <c r="P921" s="152"/>
      <c r="Q921" s="152"/>
      <c r="R921" s="152"/>
      <c r="S921" s="152"/>
      <c r="T921" s="152"/>
      <c r="U921" s="152"/>
      <c r="V921" s="152"/>
      <c r="W921" s="152"/>
      <c r="X921" s="152"/>
      <c r="Y921" s="152"/>
      <c r="Z921" s="154"/>
      <c r="AA921" s="152"/>
      <c r="AB921" s="154"/>
      <c r="AC921" s="152"/>
      <c r="AD921" s="152"/>
      <c r="AE921" s="152"/>
      <c r="AF921" s="152"/>
      <c r="AG921" s="152"/>
      <c r="AH921" s="152"/>
      <c r="AI921" s="152"/>
      <c r="AJ921" s="152"/>
      <c r="AK921" s="152"/>
      <c r="AL921" s="155"/>
      <c r="AM921" s="155"/>
      <c r="AN921" s="155"/>
      <c r="AO921" s="155"/>
      <c r="AP921" s="155"/>
      <c r="AQ921" s="155"/>
      <c r="AR921" s="155"/>
      <c r="AS921" s="155"/>
      <c r="AT921" s="155"/>
      <c r="AU921" s="155"/>
      <c r="AV921" s="155"/>
      <c r="AW921" s="155"/>
      <c r="AX921" s="155"/>
    </row>
    <row r="922" customFormat="false" ht="15.75" hidden="false" customHeight="true" outlineLevel="0" collapsed="false">
      <c r="A922" s="152"/>
      <c r="B922" s="152"/>
      <c r="C922" s="152"/>
      <c r="D922" s="152"/>
      <c r="E922" s="153"/>
      <c r="F922" s="153"/>
      <c r="G922" s="153"/>
      <c r="H922" s="153"/>
      <c r="I922" s="153"/>
      <c r="J922" s="153"/>
      <c r="K922" s="153"/>
      <c r="L922" s="153"/>
      <c r="M922" s="35"/>
      <c r="N922" s="35"/>
      <c r="O922" s="35"/>
      <c r="P922" s="152"/>
      <c r="Q922" s="152"/>
      <c r="R922" s="152"/>
      <c r="S922" s="152"/>
      <c r="T922" s="152"/>
      <c r="U922" s="152"/>
      <c r="V922" s="152"/>
      <c r="W922" s="152"/>
      <c r="X922" s="152"/>
      <c r="Y922" s="152"/>
      <c r="Z922" s="154"/>
      <c r="AA922" s="152"/>
      <c r="AB922" s="154"/>
      <c r="AC922" s="152"/>
      <c r="AD922" s="152"/>
      <c r="AE922" s="152"/>
      <c r="AF922" s="152"/>
      <c r="AG922" s="152"/>
      <c r="AH922" s="152"/>
      <c r="AI922" s="152"/>
      <c r="AJ922" s="152"/>
      <c r="AK922" s="152"/>
      <c r="AL922" s="155"/>
      <c r="AM922" s="155"/>
      <c r="AN922" s="155"/>
      <c r="AO922" s="155"/>
      <c r="AP922" s="155"/>
      <c r="AQ922" s="155"/>
      <c r="AR922" s="155"/>
      <c r="AS922" s="155"/>
      <c r="AT922" s="155"/>
      <c r="AU922" s="155"/>
      <c r="AV922" s="155"/>
      <c r="AW922" s="155"/>
      <c r="AX922" s="155"/>
    </row>
    <row r="923" customFormat="false" ht="15.75" hidden="false" customHeight="true" outlineLevel="0" collapsed="false">
      <c r="A923" s="152"/>
      <c r="B923" s="152"/>
      <c r="C923" s="152"/>
      <c r="D923" s="152"/>
      <c r="E923" s="153"/>
      <c r="F923" s="153"/>
      <c r="G923" s="153"/>
      <c r="H923" s="153"/>
      <c r="I923" s="153"/>
      <c r="J923" s="153"/>
      <c r="K923" s="153"/>
      <c r="L923" s="153"/>
      <c r="M923" s="35"/>
      <c r="N923" s="35"/>
      <c r="O923" s="35"/>
      <c r="P923" s="152"/>
      <c r="Q923" s="152"/>
      <c r="R923" s="152"/>
      <c r="S923" s="152"/>
      <c r="T923" s="152"/>
      <c r="U923" s="152"/>
      <c r="V923" s="152"/>
      <c r="W923" s="152"/>
      <c r="X923" s="152"/>
      <c r="Y923" s="152"/>
      <c r="Z923" s="154"/>
      <c r="AA923" s="152"/>
      <c r="AB923" s="154"/>
      <c r="AC923" s="152"/>
      <c r="AD923" s="152"/>
      <c r="AE923" s="152"/>
      <c r="AF923" s="152"/>
      <c r="AG923" s="152"/>
      <c r="AH923" s="152"/>
      <c r="AI923" s="152"/>
      <c r="AJ923" s="152"/>
      <c r="AK923" s="152"/>
      <c r="AL923" s="155"/>
      <c r="AM923" s="155"/>
      <c r="AN923" s="155"/>
      <c r="AO923" s="155"/>
      <c r="AP923" s="155"/>
      <c r="AQ923" s="155"/>
      <c r="AR923" s="155"/>
      <c r="AS923" s="155"/>
      <c r="AT923" s="155"/>
      <c r="AU923" s="155"/>
      <c r="AV923" s="155"/>
      <c r="AW923" s="155"/>
      <c r="AX923" s="155"/>
    </row>
    <row r="924" customFormat="false" ht="15.75" hidden="false" customHeight="true" outlineLevel="0" collapsed="false">
      <c r="A924" s="152"/>
      <c r="B924" s="152"/>
      <c r="C924" s="152"/>
      <c r="D924" s="152"/>
      <c r="E924" s="153"/>
      <c r="F924" s="153"/>
      <c r="G924" s="153"/>
      <c r="H924" s="153"/>
      <c r="I924" s="153"/>
      <c r="J924" s="153"/>
      <c r="K924" s="153"/>
      <c r="L924" s="153"/>
      <c r="M924" s="35"/>
      <c r="N924" s="35"/>
      <c r="O924" s="35"/>
      <c r="P924" s="152"/>
      <c r="Q924" s="152"/>
      <c r="R924" s="152"/>
      <c r="S924" s="152"/>
      <c r="T924" s="152"/>
      <c r="U924" s="152"/>
      <c r="V924" s="152"/>
      <c r="W924" s="152"/>
      <c r="X924" s="152"/>
      <c r="Y924" s="152"/>
      <c r="Z924" s="154"/>
      <c r="AA924" s="152"/>
      <c r="AB924" s="154"/>
      <c r="AC924" s="152"/>
      <c r="AD924" s="152"/>
      <c r="AE924" s="152"/>
      <c r="AF924" s="152"/>
      <c r="AG924" s="152"/>
      <c r="AH924" s="152"/>
      <c r="AI924" s="152"/>
      <c r="AJ924" s="152"/>
      <c r="AK924" s="152"/>
      <c r="AL924" s="155"/>
      <c r="AM924" s="155"/>
      <c r="AN924" s="155"/>
      <c r="AO924" s="155"/>
      <c r="AP924" s="155"/>
      <c r="AQ924" s="155"/>
      <c r="AR924" s="155"/>
      <c r="AS924" s="155"/>
      <c r="AT924" s="155"/>
      <c r="AU924" s="155"/>
      <c r="AV924" s="155"/>
      <c r="AW924" s="155"/>
      <c r="AX924" s="155"/>
    </row>
    <row r="925" customFormat="false" ht="15.75" hidden="false" customHeight="true" outlineLevel="0" collapsed="false">
      <c r="A925" s="152"/>
      <c r="B925" s="152"/>
      <c r="C925" s="152"/>
      <c r="D925" s="152"/>
      <c r="E925" s="153"/>
      <c r="F925" s="153"/>
      <c r="G925" s="153"/>
      <c r="H925" s="153"/>
      <c r="I925" s="153"/>
      <c r="J925" s="153"/>
      <c r="K925" s="153"/>
      <c r="L925" s="153"/>
      <c r="M925" s="35"/>
      <c r="N925" s="35"/>
      <c r="O925" s="35"/>
      <c r="P925" s="152"/>
      <c r="Q925" s="152"/>
      <c r="R925" s="152"/>
      <c r="S925" s="152"/>
      <c r="T925" s="152"/>
      <c r="U925" s="152"/>
      <c r="V925" s="152"/>
      <c r="W925" s="152"/>
      <c r="X925" s="152"/>
      <c r="Y925" s="152"/>
      <c r="Z925" s="154"/>
      <c r="AA925" s="152"/>
      <c r="AB925" s="154"/>
      <c r="AC925" s="152"/>
      <c r="AD925" s="152"/>
      <c r="AE925" s="152"/>
      <c r="AF925" s="152"/>
      <c r="AG925" s="152"/>
      <c r="AH925" s="152"/>
      <c r="AI925" s="152"/>
      <c r="AJ925" s="152"/>
      <c r="AK925" s="152"/>
      <c r="AL925" s="155"/>
      <c r="AM925" s="155"/>
      <c r="AN925" s="155"/>
      <c r="AO925" s="155"/>
      <c r="AP925" s="155"/>
      <c r="AQ925" s="155"/>
      <c r="AR925" s="155"/>
      <c r="AS925" s="155"/>
      <c r="AT925" s="155"/>
      <c r="AU925" s="155"/>
      <c r="AV925" s="155"/>
      <c r="AW925" s="155"/>
      <c r="AX925" s="155"/>
    </row>
    <row r="926" customFormat="false" ht="15.75" hidden="false" customHeight="true" outlineLevel="0" collapsed="false">
      <c r="A926" s="152"/>
      <c r="B926" s="152"/>
      <c r="C926" s="152"/>
      <c r="D926" s="152"/>
      <c r="E926" s="153"/>
      <c r="F926" s="153"/>
      <c r="G926" s="153"/>
      <c r="H926" s="153"/>
      <c r="I926" s="153"/>
      <c r="J926" s="153"/>
      <c r="K926" s="153"/>
      <c r="L926" s="153"/>
      <c r="M926" s="35"/>
      <c r="N926" s="35"/>
      <c r="O926" s="35"/>
      <c r="P926" s="152"/>
      <c r="Q926" s="152"/>
      <c r="R926" s="152"/>
      <c r="S926" s="152"/>
      <c r="T926" s="152"/>
      <c r="U926" s="152"/>
      <c r="V926" s="152"/>
      <c r="W926" s="152"/>
      <c r="X926" s="152"/>
      <c r="Y926" s="152"/>
      <c r="Z926" s="154"/>
      <c r="AA926" s="152"/>
      <c r="AB926" s="154"/>
      <c r="AC926" s="152"/>
      <c r="AD926" s="152"/>
      <c r="AE926" s="152"/>
      <c r="AF926" s="152"/>
      <c r="AG926" s="152"/>
      <c r="AH926" s="152"/>
      <c r="AI926" s="152"/>
      <c r="AJ926" s="152"/>
      <c r="AK926" s="152"/>
      <c r="AL926" s="155"/>
      <c r="AM926" s="155"/>
      <c r="AN926" s="155"/>
      <c r="AO926" s="155"/>
      <c r="AP926" s="155"/>
      <c r="AQ926" s="155"/>
      <c r="AR926" s="155"/>
      <c r="AS926" s="155"/>
      <c r="AT926" s="155"/>
      <c r="AU926" s="155"/>
      <c r="AV926" s="155"/>
      <c r="AW926" s="155"/>
      <c r="AX926" s="155"/>
    </row>
    <row r="927" customFormat="false" ht="15.75" hidden="false" customHeight="true" outlineLevel="0" collapsed="false">
      <c r="A927" s="152"/>
      <c r="B927" s="152"/>
      <c r="C927" s="152"/>
      <c r="D927" s="152"/>
      <c r="E927" s="153"/>
      <c r="F927" s="153"/>
      <c r="G927" s="153"/>
      <c r="H927" s="153"/>
      <c r="I927" s="153"/>
      <c r="J927" s="153"/>
      <c r="K927" s="153"/>
      <c r="L927" s="153"/>
      <c r="M927" s="35"/>
      <c r="N927" s="35"/>
      <c r="O927" s="35"/>
      <c r="P927" s="152"/>
      <c r="Q927" s="152"/>
      <c r="R927" s="152"/>
      <c r="S927" s="152"/>
      <c r="T927" s="152"/>
      <c r="U927" s="152"/>
      <c r="V927" s="152"/>
      <c r="W927" s="152"/>
      <c r="X927" s="152"/>
      <c r="Y927" s="152"/>
      <c r="Z927" s="154"/>
      <c r="AA927" s="152"/>
      <c r="AB927" s="154"/>
      <c r="AC927" s="152"/>
      <c r="AD927" s="152"/>
      <c r="AE927" s="152"/>
      <c r="AF927" s="152"/>
      <c r="AG927" s="152"/>
      <c r="AH927" s="152"/>
      <c r="AI927" s="152"/>
      <c r="AJ927" s="152"/>
      <c r="AK927" s="152"/>
      <c r="AL927" s="155"/>
      <c r="AM927" s="155"/>
      <c r="AN927" s="155"/>
      <c r="AO927" s="155"/>
      <c r="AP927" s="155"/>
      <c r="AQ927" s="155"/>
      <c r="AR927" s="155"/>
      <c r="AS927" s="155"/>
      <c r="AT927" s="155"/>
      <c r="AU927" s="155"/>
      <c r="AV927" s="155"/>
      <c r="AW927" s="155"/>
      <c r="AX927" s="155"/>
    </row>
    <row r="928" customFormat="false" ht="15.75" hidden="false" customHeight="true" outlineLevel="0" collapsed="false">
      <c r="A928" s="152"/>
      <c r="B928" s="152"/>
      <c r="C928" s="152"/>
      <c r="D928" s="152"/>
      <c r="E928" s="153"/>
      <c r="F928" s="153"/>
      <c r="G928" s="153"/>
      <c r="H928" s="153"/>
      <c r="I928" s="153"/>
      <c r="J928" s="153"/>
      <c r="K928" s="153"/>
      <c r="L928" s="153"/>
      <c r="M928" s="35"/>
      <c r="N928" s="35"/>
      <c r="O928" s="35"/>
      <c r="P928" s="152"/>
      <c r="Q928" s="152"/>
      <c r="R928" s="152"/>
      <c r="S928" s="152"/>
      <c r="T928" s="152"/>
      <c r="U928" s="152"/>
      <c r="V928" s="152"/>
      <c r="W928" s="152"/>
      <c r="X928" s="152"/>
      <c r="Y928" s="152"/>
      <c r="Z928" s="154"/>
      <c r="AA928" s="152"/>
      <c r="AB928" s="154"/>
      <c r="AC928" s="152"/>
      <c r="AD928" s="152"/>
      <c r="AE928" s="152"/>
      <c r="AF928" s="152"/>
      <c r="AG928" s="152"/>
      <c r="AH928" s="152"/>
      <c r="AI928" s="152"/>
      <c r="AJ928" s="152"/>
      <c r="AK928" s="152"/>
      <c r="AL928" s="155"/>
      <c r="AM928" s="155"/>
      <c r="AN928" s="155"/>
      <c r="AO928" s="155"/>
      <c r="AP928" s="155"/>
      <c r="AQ928" s="155"/>
      <c r="AR928" s="155"/>
      <c r="AS928" s="155"/>
      <c r="AT928" s="155"/>
      <c r="AU928" s="155"/>
      <c r="AV928" s="155"/>
      <c r="AW928" s="155"/>
      <c r="AX928" s="155"/>
    </row>
    <row r="929" customFormat="false" ht="15.75" hidden="false" customHeight="true" outlineLevel="0" collapsed="false">
      <c r="A929" s="152"/>
      <c r="B929" s="152"/>
      <c r="C929" s="152"/>
      <c r="D929" s="152"/>
      <c r="E929" s="153"/>
      <c r="F929" s="153"/>
      <c r="G929" s="153"/>
      <c r="H929" s="153"/>
      <c r="I929" s="153"/>
      <c r="J929" s="153"/>
      <c r="K929" s="153"/>
      <c r="L929" s="153"/>
      <c r="M929" s="35"/>
      <c r="N929" s="35"/>
      <c r="O929" s="35"/>
      <c r="P929" s="152"/>
      <c r="Q929" s="152"/>
      <c r="R929" s="152"/>
      <c r="S929" s="152"/>
      <c r="T929" s="152"/>
      <c r="U929" s="152"/>
      <c r="V929" s="152"/>
      <c r="W929" s="152"/>
      <c r="X929" s="152"/>
      <c r="Y929" s="152"/>
      <c r="Z929" s="154"/>
      <c r="AA929" s="152"/>
      <c r="AB929" s="154"/>
      <c r="AC929" s="152"/>
      <c r="AD929" s="152"/>
      <c r="AE929" s="152"/>
      <c r="AF929" s="152"/>
      <c r="AG929" s="152"/>
      <c r="AH929" s="152"/>
      <c r="AI929" s="152"/>
      <c r="AJ929" s="152"/>
      <c r="AK929" s="152"/>
      <c r="AL929" s="155"/>
      <c r="AM929" s="155"/>
      <c r="AN929" s="155"/>
      <c r="AO929" s="155"/>
      <c r="AP929" s="155"/>
      <c r="AQ929" s="155"/>
      <c r="AR929" s="155"/>
      <c r="AS929" s="155"/>
      <c r="AT929" s="155"/>
      <c r="AU929" s="155"/>
      <c r="AV929" s="155"/>
      <c r="AW929" s="155"/>
      <c r="AX929" s="155"/>
    </row>
    <row r="930" customFormat="false" ht="15.75" hidden="false" customHeight="true" outlineLevel="0" collapsed="false">
      <c r="A930" s="152"/>
      <c r="B930" s="152"/>
      <c r="C930" s="152"/>
      <c r="D930" s="152"/>
      <c r="E930" s="153"/>
      <c r="F930" s="153"/>
      <c r="G930" s="153"/>
      <c r="H930" s="153"/>
      <c r="I930" s="153"/>
      <c r="J930" s="153"/>
      <c r="K930" s="153"/>
      <c r="L930" s="153"/>
      <c r="M930" s="35"/>
      <c r="N930" s="35"/>
      <c r="O930" s="35"/>
      <c r="P930" s="152"/>
      <c r="Q930" s="152"/>
      <c r="R930" s="152"/>
      <c r="S930" s="152"/>
      <c r="T930" s="152"/>
      <c r="U930" s="152"/>
      <c r="V930" s="152"/>
      <c r="W930" s="152"/>
      <c r="X930" s="152"/>
      <c r="Y930" s="152"/>
      <c r="Z930" s="154"/>
      <c r="AA930" s="152"/>
      <c r="AB930" s="154"/>
      <c r="AC930" s="152"/>
      <c r="AD930" s="152"/>
      <c r="AE930" s="152"/>
      <c r="AF930" s="152"/>
      <c r="AG930" s="152"/>
      <c r="AH930" s="152"/>
      <c r="AI930" s="152"/>
      <c r="AJ930" s="152"/>
      <c r="AK930" s="152"/>
      <c r="AL930" s="155"/>
      <c r="AM930" s="155"/>
      <c r="AN930" s="155"/>
      <c r="AO930" s="155"/>
      <c r="AP930" s="155"/>
      <c r="AQ930" s="155"/>
      <c r="AR930" s="155"/>
      <c r="AS930" s="155"/>
      <c r="AT930" s="155"/>
      <c r="AU930" s="155"/>
      <c r="AV930" s="155"/>
      <c r="AW930" s="155"/>
      <c r="AX930" s="155"/>
    </row>
    <row r="931" customFormat="false" ht="15.75" hidden="false" customHeight="true" outlineLevel="0" collapsed="false">
      <c r="A931" s="152"/>
      <c r="B931" s="152"/>
      <c r="C931" s="152"/>
      <c r="D931" s="152"/>
      <c r="E931" s="153"/>
      <c r="F931" s="153"/>
      <c r="G931" s="153"/>
      <c r="H931" s="153"/>
      <c r="I931" s="153"/>
      <c r="J931" s="153"/>
      <c r="K931" s="153"/>
      <c r="L931" s="153"/>
      <c r="M931" s="35"/>
      <c r="N931" s="35"/>
      <c r="O931" s="35"/>
      <c r="P931" s="152"/>
      <c r="Q931" s="152"/>
      <c r="R931" s="152"/>
      <c r="S931" s="152"/>
      <c r="T931" s="152"/>
      <c r="U931" s="152"/>
      <c r="V931" s="152"/>
      <c r="W931" s="152"/>
      <c r="X931" s="152"/>
      <c r="Y931" s="152"/>
      <c r="Z931" s="154"/>
      <c r="AA931" s="152"/>
      <c r="AB931" s="154"/>
      <c r="AC931" s="152"/>
      <c r="AD931" s="152"/>
      <c r="AE931" s="152"/>
      <c r="AF931" s="152"/>
      <c r="AG931" s="152"/>
      <c r="AH931" s="152"/>
      <c r="AI931" s="152"/>
      <c r="AJ931" s="152"/>
      <c r="AK931" s="152"/>
      <c r="AL931" s="155"/>
      <c r="AM931" s="155"/>
      <c r="AN931" s="155"/>
      <c r="AO931" s="155"/>
      <c r="AP931" s="155"/>
      <c r="AQ931" s="155"/>
      <c r="AR931" s="155"/>
      <c r="AS931" s="155"/>
      <c r="AT931" s="155"/>
      <c r="AU931" s="155"/>
      <c r="AV931" s="155"/>
      <c r="AW931" s="155"/>
      <c r="AX931" s="155"/>
    </row>
    <row r="932" customFormat="false" ht="15.75" hidden="false" customHeight="true" outlineLevel="0" collapsed="false">
      <c r="A932" s="152"/>
      <c r="B932" s="152"/>
      <c r="C932" s="152"/>
      <c r="D932" s="152"/>
      <c r="E932" s="153"/>
      <c r="F932" s="153"/>
      <c r="G932" s="153"/>
      <c r="H932" s="153"/>
      <c r="I932" s="153"/>
      <c r="J932" s="153"/>
      <c r="K932" s="153"/>
      <c r="L932" s="153"/>
      <c r="M932" s="35"/>
      <c r="N932" s="35"/>
      <c r="O932" s="35"/>
      <c r="P932" s="152"/>
      <c r="Q932" s="152"/>
      <c r="R932" s="152"/>
      <c r="S932" s="152"/>
      <c r="T932" s="152"/>
      <c r="U932" s="152"/>
      <c r="V932" s="152"/>
      <c r="W932" s="152"/>
      <c r="X932" s="152"/>
      <c r="Y932" s="152"/>
      <c r="Z932" s="154"/>
      <c r="AA932" s="152"/>
      <c r="AB932" s="154"/>
      <c r="AC932" s="152"/>
      <c r="AD932" s="152"/>
      <c r="AE932" s="152"/>
      <c r="AF932" s="152"/>
      <c r="AG932" s="152"/>
      <c r="AH932" s="152"/>
      <c r="AI932" s="152"/>
      <c r="AJ932" s="152"/>
      <c r="AK932" s="152"/>
      <c r="AL932" s="155"/>
      <c r="AM932" s="155"/>
      <c r="AN932" s="155"/>
      <c r="AO932" s="155"/>
      <c r="AP932" s="155"/>
      <c r="AQ932" s="155"/>
      <c r="AR932" s="155"/>
      <c r="AS932" s="155"/>
      <c r="AT932" s="155"/>
      <c r="AU932" s="155"/>
      <c r="AV932" s="155"/>
      <c r="AW932" s="155"/>
      <c r="AX932" s="155"/>
    </row>
    <row r="933" customFormat="false" ht="15.75" hidden="false" customHeight="true" outlineLevel="0" collapsed="false">
      <c r="A933" s="152"/>
      <c r="B933" s="152"/>
      <c r="C933" s="152"/>
      <c r="D933" s="152"/>
      <c r="E933" s="153"/>
      <c r="F933" s="153"/>
      <c r="G933" s="153"/>
      <c r="H933" s="153"/>
      <c r="I933" s="153"/>
      <c r="J933" s="153"/>
      <c r="K933" s="153"/>
      <c r="L933" s="153"/>
      <c r="M933" s="35"/>
      <c r="N933" s="35"/>
      <c r="O933" s="35"/>
      <c r="P933" s="152"/>
      <c r="Q933" s="152"/>
      <c r="R933" s="152"/>
      <c r="S933" s="152"/>
      <c r="T933" s="152"/>
      <c r="U933" s="152"/>
      <c r="V933" s="152"/>
      <c r="W933" s="152"/>
      <c r="X933" s="152"/>
      <c r="Y933" s="152"/>
      <c r="Z933" s="154"/>
      <c r="AA933" s="152"/>
      <c r="AB933" s="154"/>
      <c r="AC933" s="152"/>
      <c r="AD933" s="152"/>
      <c r="AE933" s="152"/>
      <c r="AF933" s="152"/>
      <c r="AG933" s="152"/>
      <c r="AH933" s="152"/>
      <c r="AI933" s="152"/>
      <c r="AJ933" s="152"/>
      <c r="AK933" s="152"/>
      <c r="AL933" s="155"/>
      <c r="AM933" s="155"/>
      <c r="AN933" s="155"/>
      <c r="AO933" s="155"/>
      <c r="AP933" s="155"/>
      <c r="AQ933" s="155"/>
      <c r="AR933" s="155"/>
      <c r="AS933" s="155"/>
      <c r="AT933" s="155"/>
      <c r="AU933" s="155"/>
      <c r="AV933" s="155"/>
      <c r="AW933" s="155"/>
      <c r="AX933" s="155"/>
    </row>
    <row r="934" customFormat="false" ht="15.75" hidden="false" customHeight="true" outlineLevel="0" collapsed="false">
      <c r="A934" s="152"/>
      <c r="B934" s="152"/>
      <c r="C934" s="152"/>
      <c r="D934" s="152"/>
      <c r="E934" s="153"/>
      <c r="F934" s="153"/>
      <c r="G934" s="153"/>
      <c r="H934" s="153"/>
      <c r="I934" s="153"/>
      <c r="J934" s="153"/>
      <c r="K934" s="153"/>
      <c r="L934" s="153"/>
      <c r="M934" s="35"/>
      <c r="N934" s="35"/>
      <c r="O934" s="35"/>
      <c r="P934" s="152"/>
      <c r="Q934" s="152"/>
      <c r="R934" s="152"/>
      <c r="S934" s="152"/>
      <c r="T934" s="152"/>
      <c r="U934" s="152"/>
      <c r="V934" s="152"/>
      <c r="W934" s="152"/>
      <c r="X934" s="152"/>
      <c r="Y934" s="152"/>
      <c r="Z934" s="154"/>
      <c r="AA934" s="152"/>
      <c r="AB934" s="154"/>
      <c r="AC934" s="152"/>
      <c r="AD934" s="152"/>
      <c r="AE934" s="152"/>
      <c r="AF934" s="152"/>
      <c r="AG934" s="152"/>
      <c r="AH934" s="152"/>
      <c r="AI934" s="152"/>
      <c r="AJ934" s="152"/>
      <c r="AK934" s="152"/>
      <c r="AL934" s="155"/>
      <c r="AM934" s="155"/>
      <c r="AN934" s="155"/>
      <c r="AO934" s="155"/>
      <c r="AP934" s="155"/>
      <c r="AQ934" s="155"/>
      <c r="AR934" s="155"/>
      <c r="AS934" s="155"/>
      <c r="AT934" s="155"/>
      <c r="AU934" s="155"/>
      <c r="AV934" s="155"/>
      <c r="AW934" s="155"/>
      <c r="AX934" s="155"/>
    </row>
    <row r="935" customFormat="false" ht="15.75" hidden="false" customHeight="true" outlineLevel="0" collapsed="false">
      <c r="A935" s="152"/>
      <c r="B935" s="152"/>
      <c r="C935" s="152"/>
      <c r="D935" s="152"/>
      <c r="E935" s="153"/>
      <c r="F935" s="153"/>
      <c r="G935" s="153"/>
      <c r="H935" s="153"/>
      <c r="I935" s="153"/>
      <c r="J935" s="153"/>
      <c r="K935" s="153"/>
      <c r="L935" s="153"/>
      <c r="M935" s="35"/>
      <c r="N935" s="35"/>
      <c r="O935" s="35"/>
      <c r="P935" s="152"/>
      <c r="Q935" s="152"/>
      <c r="R935" s="152"/>
      <c r="S935" s="152"/>
      <c r="T935" s="152"/>
      <c r="U935" s="152"/>
      <c r="V935" s="152"/>
      <c r="W935" s="152"/>
      <c r="X935" s="152"/>
      <c r="Y935" s="152"/>
      <c r="Z935" s="154"/>
      <c r="AA935" s="152"/>
      <c r="AB935" s="154"/>
      <c r="AC935" s="152"/>
      <c r="AD935" s="152"/>
      <c r="AE935" s="152"/>
      <c r="AF935" s="152"/>
      <c r="AG935" s="152"/>
      <c r="AH935" s="152"/>
      <c r="AI935" s="152"/>
      <c r="AJ935" s="152"/>
      <c r="AK935" s="152"/>
      <c r="AL935" s="155"/>
      <c r="AM935" s="155"/>
      <c r="AN935" s="155"/>
      <c r="AO935" s="155"/>
      <c r="AP935" s="155"/>
      <c r="AQ935" s="155"/>
      <c r="AR935" s="155"/>
      <c r="AS935" s="155"/>
      <c r="AT935" s="155"/>
      <c r="AU935" s="155"/>
      <c r="AV935" s="155"/>
      <c r="AW935" s="155"/>
      <c r="AX935" s="155"/>
    </row>
    <row r="936" customFormat="false" ht="15.75" hidden="false" customHeight="true" outlineLevel="0" collapsed="false">
      <c r="A936" s="152"/>
      <c r="B936" s="152"/>
      <c r="C936" s="152"/>
      <c r="D936" s="152"/>
      <c r="E936" s="153"/>
      <c r="F936" s="153"/>
      <c r="G936" s="153"/>
      <c r="H936" s="153"/>
      <c r="I936" s="153"/>
      <c r="J936" s="153"/>
      <c r="K936" s="153"/>
      <c r="L936" s="153"/>
      <c r="M936" s="35"/>
      <c r="N936" s="35"/>
      <c r="O936" s="35"/>
      <c r="P936" s="152"/>
      <c r="Q936" s="152"/>
      <c r="R936" s="152"/>
      <c r="S936" s="152"/>
      <c r="T936" s="152"/>
      <c r="U936" s="152"/>
      <c r="V936" s="152"/>
      <c r="W936" s="152"/>
      <c r="X936" s="152"/>
      <c r="Y936" s="152"/>
      <c r="Z936" s="154"/>
      <c r="AA936" s="152"/>
      <c r="AB936" s="154"/>
      <c r="AC936" s="152"/>
      <c r="AD936" s="152"/>
      <c r="AE936" s="152"/>
      <c r="AF936" s="152"/>
      <c r="AG936" s="152"/>
      <c r="AH936" s="152"/>
      <c r="AI936" s="152"/>
      <c r="AJ936" s="152"/>
      <c r="AK936" s="152"/>
      <c r="AL936" s="155"/>
      <c r="AM936" s="155"/>
      <c r="AN936" s="155"/>
      <c r="AO936" s="155"/>
      <c r="AP936" s="155"/>
      <c r="AQ936" s="155"/>
      <c r="AR936" s="155"/>
      <c r="AS936" s="155"/>
      <c r="AT936" s="155"/>
      <c r="AU936" s="155"/>
      <c r="AV936" s="155"/>
      <c r="AW936" s="155"/>
      <c r="AX936" s="155"/>
    </row>
    <row r="937" customFormat="false" ht="15.75" hidden="false" customHeight="true" outlineLevel="0" collapsed="false">
      <c r="A937" s="152"/>
      <c r="B937" s="152"/>
      <c r="C937" s="152"/>
      <c r="D937" s="152"/>
      <c r="E937" s="153"/>
      <c r="F937" s="153"/>
      <c r="G937" s="153"/>
      <c r="H937" s="153"/>
      <c r="I937" s="153"/>
      <c r="J937" s="153"/>
      <c r="K937" s="153"/>
      <c r="L937" s="153"/>
      <c r="M937" s="35"/>
      <c r="N937" s="35"/>
      <c r="O937" s="35"/>
      <c r="P937" s="152"/>
      <c r="Q937" s="152"/>
      <c r="R937" s="152"/>
      <c r="S937" s="152"/>
      <c r="T937" s="152"/>
      <c r="U937" s="152"/>
      <c r="V937" s="152"/>
      <c r="W937" s="152"/>
      <c r="X937" s="152"/>
      <c r="Y937" s="152"/>
      <c r="Z937" s="154"/>
      <c r="AA937" s="152"/>
      <c r="AB937" s="154"/>
      <c r="AC937" s="152"/>
      <c r="AD937" s="152"/>
      <c r="AE937" s="152"/>
      <c r="AF937" s="152"/>
      <c r="AG937" s="152"/>
      <c r="AH937" s="152"/>
      <c r="AI937" s="152"/>
      <c r="AJ937" s="152"/>
      <c r="AK937" s="152"/>
      <c r="AL937" s="155"/>
      <c r="AM937" s="155"/>
      <c r="AN937" s="155"/>
      <c r="AO937" s="155"/>
      <c r="AP937" s="155"/>
      <c r="AQ937" s="155"/>
      <c r="AR937" s="155"/>
      <c r="AS937" s="155"/>
      <c r="AT937" s="155"/>
      <c r="AU937" s="155"/>
      <c r="AV937" s="155"/>
      <c r="AW937" s="155"/>
      <c r="AX937" s="155"/>
    </row>
    <row r="938" customFormat="false" ht="15.75" hidden="false" customHeight="true" outlineLevel="0" collapsed="false">
      <c r="A938" s="152"/>
      <c r="B938" s="152"/>
      <c r="C938" s="152"/>
      <c r="D938" s="152"/>
      <c r="E938" s="153"/>
      <c r="F938" s="153"/>
      <c r="G938" s="153"/>
      <c r="H938" s="153"/>
      <c r="I938" s="153"/>
      <c r="J938" s="153"/>
      <c r="K938" s="153"/>
      <c r="L938" s="153"/>
      <c r="M938" s="35"/>
      <c r="N938" s="35"/>
      <c r="O938" s="35"/>
      <c r="P938" s="152"/>
      <c r="Q938" s="152"/>
      <c r="R938" s="152"/>
      <c r="S938" s="152"/>
      <c r="T938" s="152"/>
      <c r="U938" s="152"/>
      <c r="V938" s="152"/>
      <c r="W938" s="152"/>
      <c r="X938" s="152"/>
      <c r="Y938" s="152"/>
      <c r="Z938" s="154"/>
      <c r="AA938" s="152"/>
      <c r="AB938" s="154"/>
      <c r="AC938" s="152"/>
      <c r="AD938" s="152"/>
      <c r="AE938" s="152"/>
      <c r="AF938" s="152"/>
      <c r="AG938" s="152"/>
      <c r="AH938" s="152"/>
      <c r="AI938" s="152"/>
      <c r="AJ938" s="152"/>
      <c r="AK938" s="152"/>
      <c r="AL938" s="155"/>
      <c r="AM938" s="155"/>
      <c r="AN938" s="155"/>
      <c r="AO938" s="155"/>
      <c r="AP938" s="155"/>
      <c r="AQ938" s="155"/>
      <c r="AR938" s="155"/>
      <c r="AS938" s="155"/>
      <c r="AT938" s="155"/>
      <c r="AU938" s="155"/>
      <c r="AV938" s="155"/>
      <c r="AW938" s="155"/>
      <c r="AX938" s="155"/>
    </row>
    <row r="939" customFormat="false" ht="15.75" hidden="false" customHeight="true" outlineLevel="0" collapsed="false">
      <c r="A939" s="152"/>
      <c r="B939" s="152"/>
      <c r="C939" s="152"/>
      <c r="D939" s="152"/>
      <c r="E939" s="153"/>
      <c r="F939" s="153"/>
      <c r="G939" s="153"/>
      <c r="H939" s="153"/>
      <c r="I939" s="153"/>
      <c r="J939" s="153"/>
      <c r="K939" s="153"/>
      <c r="L939" s="153"/>
      <c r="M939" s="35"/>
      <c r="N939" s="35"/>
      <c r="O939" s="35"/>
      <c r="P939" s="152"/>
      <c r="Q939" s="152"/>
      <c r="R939" s="152"/>
      <c r="S939" s="152"/>
      <c r="T939" s="152"/>
      <c r="U939" s="152"/>
      <c r="V939" s="152"/>
      <c r="W939" s="152"/>
      <c r="X939" s="152"/>
      <c r="Y939" s="152"/>
      <c r="Z939" s="154"/>
      <c r="AA939" s="152"/>
      <c r="AB939" s="154"/>
      <c r="AC939" s="152"/>
      <c r="AD939" s="152"/>
      <c r="AE939" s="152"/>
      <c r="AF939" s="152"/>
      <c r="AG939" s="152"/>
      <c r="AH939" s="152"/>
      <c r="AI939" s="152"/>
      <c r="AJ939" s="152"/>
      <c r="AK939" s="152"/>
      <c r="AL939" s="155"/>
      <c r="AM939" s="155"/>
      <c r="AN939" s="155"/>
      <c r="AO939" s="155"/>
      <c r="AP939" s="155"/>
      <c r="AQ939" s="155"/>
      <c r="AR939" s="155"/>
      <c r="AS939" s="155"/>
      <c r="AT939" s="155"/>
      <c r="AU939" s="155"/>
      <c r="AV939" s="155"/>
      <c r="AW939" s="155"/>
      <c r="AX939" s="155"/>
    </row>
    <row r="940" customFormat="false" ht="15.75" hidden="false" customHeight="true" outlineLevel="0" collapsed="false">
      <c r="A940" s="152"/>
      <c r="B940" s="152"/>
      <c r="C940" s="152"/>
      <c r="D940" s="152"/>
      <c r="E940" s="153"/>
      <c r="F940" s="153"/>
      <c r="G940" s="153"/>
      <c r="H940" s="153"/>
      <c r="I940" s="153"/>
      <c r="J940" s="153"/>
      <c r="K940" s="153"/>
      <c r="L940" s="153"/>
      <c r="M940" s="35"/>
      <c r="N940" s="35"/>
      <c r="O940" s="35"/>
      <c r="P940" s="152"/>
      <c r="Q940" s="152"/>
      <c r="R940" s="152"/>
      <c r="S940" s="152"/>
      <c r="T940" s="152"/>
      <c r="U940" s="152"/>
      <c r="V940" s="152"/>
      <c r="W940" s="152"/>
      <c r="X940" s="152"/>
      <c r="Y940" s="152"/>
      <c r="Z940" s="154"/>
      <c r="AA940" s="152"/>
      <c r="AB940" s="154"/>
      <c r="AC940" s="152"/>
      <c r="AD940" s="152"/>
      <c r="AE940" s="152"/>
      <c r="AF940" s="152"/>
      <c r="AG940" s="152"/>
      <c r="AH940" s="152"/>
      <c r="AI940" s="152"/>
      <c r="AJ940" s="152"/>
      <c r="AK940" s="152"/>
      <c r="AL940" s="155"/>
      <c r="AM940" s="155"/>
      <c r="AN940" s="155"/>
      <c r="AO940" s="155"/>
      <c r="AP940" s="155"/>
      <c r="AQ940" s="155"/>
      <c r="AR940" s="155"/>
      <c r="AS940" s="155"/>
      <c r="AT940" s="155"/>
      <c r="AU940" s="155"/>
      <c r="AV940" s="155"/>
      <c r="AW940" s="155"/>
      <c r="AX940" s="155"/>
    </row>
    <row r="941" customFormat="false" ht="15.75" hidden="false" customHeight="true" outlineLevel="0" collapsed="false">
      <c r="A941" s="152"/>
      <c r="B941" s="152"/>
      <c r="C941" s="152"/>
      <c r="D941" s="152"/>
      <c r="E941" s="153"/>
      <c r="F941" s="153"/>
      <c r="G941" s="153"/>
      <c r="H941" s="153"/>
      <c r="I941" s="153"/>
      <c r="J941" s="153"/>
      <c r="K941" s="153"/>
      <c r="L941" s="153"/>
      <c r="M941" s="35"/>
      <c r="N941" s="35"/>
      <c r="O941" s="35"/>
      <c r="P941" s="152"/>
      <c r="Q941" s="152"/>
      <c r="R941" s="152"/>
      <c r="S941" s="152"/>
      <c r="T941" s="152"/>
      <c r="U941" s="152"/>
      <c r="V941" s="152"/>
      <c r="W941" s="152"/>
      <c r="X941" s="152"/>
      <c r="Y941" s="152"/>
      <c r="Z941" s="154"/>
      <c r="AA941" s="152"/>
      <c r="AB941" s="154"/>
      <c r="AC941" s="152"/>
      <c r="AD941" s="152"/>
      <c r="AE941" s="152"/>
      <c r="AF941" s="152"/>
      <c r="AG941" s="152"/>
      <c r="AH941" s="152"/>
      <c r="AI941" s="152"/>
      <c r="AJ941" s="152"/>
      <c r="AK941" s="152"/>
      <c r="AL941" s="155"/>
      <c r="AM941" s="155"/>
      <c r="AN941" s="155"/>
      <c r="AO941" s="155"/>
      <c r="AP941" s="155"/>
      <c r="AQ941" s="155"/>
      <c r="AR941" s="155"/>
      <c r="AS941" s="155"/>
      <c r="AT941" s="155"/>
      <c r="AU941" s="155"/>
      <c r="AV941" s="155"/>
      <c r="AW941" s="155"/>
      <c r="AX941" s="155"/>
    </row>
    <row r="942" customFormat="false" ht="15.75" hidden="false" customHeight="true" outlineLevel="0" collapsed="false">
      <c r="A942" s="152"/>
      <c r="B942" s="152"/>
      <c r="C942" s="152"/>
      <c r="D942" s="152"/>
      <c r="E942" s="153"/>
      <c r="F942" s="153"/>
      <c r="G942" s="153"/>
      <c r="H942" s="153"/>
      <c r="I942" s="153"/>
      <c r="J942" s="153"/>
      <c r="K942" s="153"/>
      <c r="L942" s="153"/>
      <c r="M942" s="35"/>
      <c r="N942" s="35"/>
      <c r="O942" s="35"/>
      <c r="P942" s="152"/>
      <c r="Q942" s="152"/>
      <c r="R942" s="152"/>
      <c r="S942" s="152"/>
      <c r="T942" s="152"/>
      <c r="U942" s="152"/>
      <c r="V942" s="152"/>
      <c r="W942" s="152"/>
      <c r="X942" s="152"/>
      <c r="Y942" s="152"/>
      <c r="Z942" s="154"/>
      <c r="AA942" s="152"/>
      <c r="AB942" s="154"/>
      <c r="AC942" s="152"/>
      <c r="AD942" s="152"/>
      <c r="AE942" s="152"/>
      <c r="AF942" s="152"/>
      <c r="AG942" s="152"/>
      <c r="AH942" s="152"/>
      <c r="AI942" s="152"/>
      <c r="AJ942" s="152"/>
      <c r="AK942" s="152"/>
      <c r="AL942" s="155"/>
      <c r="AM942" s="155"/>
      <c r="AN942" s="155"/>
      <c r="AO942" s="155"/>
      <c r="AP942" s="155"/>
      <c r="AQ942" s="155"/>
      <c r="AR942" s="155"/>
      <c r="AS942" s="155"/>
      <c r="AT942" s="155"/>
      <c r="AU942" s="155"/>
      <c r="AV942" s="155"/>
      <c r="AW942" s="155"/>
      <c r="AX942" s="155"/>
    </row>
    <row r="943" customFormat="false" ht="15.75" hidden="false" customHeight="true" outlineLevel="0" collapsed="false">
      <c r="A943" s="152"/>
      <c r="B943" s="152"/>
      <c r="C943" s="152"/>
      <c r="D943" s="152"/>
      <c r="E943" s="153"/>
      <c r="F943" s="153"/>
      <c r="G943" s="153"/>
      <c r="H943" s="153"/>
      <c r="I943" s="153"/>
      <c r="J943" s="153"/>
      <c r="K943" s="153"/>
      <c r="L943" s="153"/>
      <c r="M943" s="35"/>
      <c r="N943" s="35"/>
      <c r="O943" s="35"/>
      <c r="P943" s="152"/>
      <c r="Q943" s="152"/>
      <c r="R943" s="152"/>
      <c r="S943" s="152"/>
      <c r="T943" s="152"/>
      <c r="U943" s="152"/>
      <c r="V943" s="152"/>
      <c r="W943" s="152"/>
      <c r="X943" s="152"/>
      <c r="Y943" s="152"/>
      <c r="Z943" s="154"/>
      <c r="AA943" s="152"/>
      <c r="AB943" s="154"/>
      <c r="AC943" s="152"/>
      <c r="AD943" s="152"/>
      <c r="AE943" s="152"/>
      <c r="AF943" s="152"/>
      <c r="AG943" s="152"/>
      <c r="AH943" s="152"/>
      <c r="AI943" s="152"/>
      <c r="AJ943" s="152"/>
      <c r="AK943" s="152"/>
      <c r="AL943" s="155"/>
      <c r="AM943" s="155"/>
      <c r="AN943" s="155"/>
      <c r="AO943" s="155"/>
      <c r="AP943" s="155"/>
      <c r="AQ943" s="155"/>
      <c r="AR943" s="155"/>
      <c r="AS943" s="155"/>
      <c r="AT943" s="155"/>
      <c r="AU943" s="155"/>
      <c r="AV943" s="155"/>
      <c r="AW943" s="155"/>
      <c r="AX943" s="155"/>
    </row>
    <row r="944" customFormat="false" ht="15.75" hidden="false" customHeight="true" outlineLevel="0" collapsed="false">
      <c r="A944" s="152"/>
      <c r="B944" s="152"/>
      <c r="C944" s="152"/>
      <c r="D944" s="152"/>
      <c r="E944" s="153"/>
      <c r="F944" s="153"/>
      <c r="G944" s="153"/>
      <c r="H944" s="153"/>
      <c r="I944" s="153"/>
      <c r="J944" s="153"/>
      <c r="K944" s="153"/>
      <c r="L944" s="153"/>
      <c r="M944" s="35"/>
      <c r="N944" s="35"/>
      <c r="O944" s="35"/>
      <c r="P944" s="152"/>
      <c r="Q944" s="152"/>
      <c r="R944" s="152"/>
      <c r="S944" s="152"/>
      <c r="T944" s="152"/>
      <c r="U944" s="152"/>
      <c r="V944" s="152"/>
      <c r="W944" s="152"/>
      <c r="X944" s="152"/>
      <c r="Y944" s="152"/>
      <c r="Z944" s="154"/>
      <c r="AA944" s="152"/>
      <c r="AB944" s="154"/>
      <c r="AC944" s="152"/>
      <c r="AD944" s="152"/>
      <c r="AE944" s="152"/>
      <c r="AF944" s="152"/>
      <c r="AG944" s="152"/>
      <c r="AH944" s="152"/>
      <c r="AI944" s="152"/>
      <c r="AJ944" s="152"/>
      <c r="AK944" s="152"/>
      <c r="AL944" s="155"/>
      <c r="AM944" s="155"/>
      <c r="AN944" s="155"/>
      <c r="AO944" s="155"/>
      <c r="AP944" s="155"/>
      <c r="AQ944" s="155"/>
      <c r="AR944" s="155"/>
      <c r="AS944" s="155"/>
      <c r="AT944" s="155"/>
      <c r="AU944" s="155"/>
      <c r="AV944" s="155"/>
      <c r="AW944" s="155"/>
      <c r="AX944" s="155"/>
    </row>
    <row r="945" customFormat="false" ht="15.75" hidden="false" customHeight="true" outlineLevel="0" collapsed="false">
      <c r="A945" s="152"/>
      <c r="B945" s="152"/>
      <c r="C945" s="152"/>
      <c r="D945" s="152"/>
      <c r="E945" s="153"/>
      <c r="F945" s="153"/>
      <c r="G945" s="153"/>
      <c r="H945" s="153"/>
      <c r="I945" s="153"/>
      <c r="J945" s="153"/>
      <c r="K945" s="153"/>
      <c r="L945" s="153"/>
      <c r="M945" s="35"/>
      <c r="N945" s="35"/>
      <c r="O945" s="35"/>
      <c r="P945" s="152"/>
      <c r="Q945" s="152"/>
      <c r="R945" s="152"/>
      <c r="S945" s="152"/>
      <c r="T945" s="152"/>
      <c r="U945" s="152"/>
      <c r="V945" s="152"/>
      <c r="W945" s="152"/>
      <c r="X945" s="152"/>
      <c r="Y945" s="152"/>
      <c r="Z945" s="154"/>
      <c r="AA945" s="152"/>
      <c r="AB945" s="154"/>
      <c r="AC945" s="152"/>
      <c r="AD945" s="152"/>
      <c r="AE945" s="152"/>
      <c r="AF945" s="152"/>
      <c r="AG945" s="152"/>
      <c r="AH945" s="152"/>
      <c r="AI945" s="152"/>
      <c r="AJ945" s="152"/>
      <c r="AK945" s="152"/>
      <c r="AL945" s="155"/>
      <c r="AM945" s="155"/>
      <c r="AN945" s="155"/>
      <c r="AO945" s="155"/>
      <c r="AP945" s="155"/>
      <c r="AQ945" s="155"/>
      <c r="AR945" s="155"/>
      <c r="AS945" s="155"/>
      <c r="AT945" s="155"/>
      <c r="AU945" s="155"/>
      <c r="AV945" s="155"/>
      <c r="AW945" s="155"/>
      <c r="AX945" s="155"/>
    </row>
    <row r="946" customFormat="false" ht="15.75" hidden="false" customHeight="true" outlineLevel="0" collapsed="false">
      <c r="A946" s="152"/>
      <c r="B946" s="152"/>
      <c r="C946" s="152"/>
      <c r="D946" s="152"/>
      <c r="E946" s="153"/>
      <c r="F946" s="153"/>
      <c r="G946" s="153"/>
      <c r="H946" s="153"/>
      <c r="I946" s="153"/>
      <c r="J946" s="153"/>
      <c r="K946" s="153"/>
      <c r="L946" s="153"/>
      <c r="M946" s="35"/>
      <c r="N946" s="35"/>
      <c r="O946" s="35"/>
      <c r="P946" s="152"/>
      <c r="Q946" s="152"/>
      <c r="R946" s="152"/>
      <c r="S946" s="152"/>
      <c r="T946" s="152"/>
      <c r="U946" s="152"/>
      <c r="V946" s="152"/>
      <c r="W946" s="152"/>
      <c r="X946" s="152"/>
      <c r="Y946" s="152"/>
      <c r="Z946" s="154"/>
      <c r="AA946" s="152"/>
      <c r="AB946" s="154"/>
      <c r="AC946" s="152"/>
      <c r="AD946" s="152"/>
      <c r="AE946" s="152"/>
      <c r="AF946" s="152"/>
      <c r="AG946" s="152"/>
      <c r="AH946" s="152"/>
      <c r="AI946" s="152"/>
      <c r="AJ946" s="152"/>
      <c r="AK946" s="152"/>
      <c r="AL946" s="155"/>
      <c r="AM946" s="155"/>
      <c r="AN946" s="155"/>
      <c r="AO946" s="155"/>
      <c r="AP946" s="155"/>
      <c r="AQ946" s="155"/>
      <c r="AR946" s="155"/>
      <c r="AS946" s="155"/>
      <c r="AT946" s="155"/>
      <c r="AU946" s="155"/>
      <c r="AV946" s="155"/>
      <c r="AW946" s="155"/>
      <c r="AX946" s="155"/>
    </row>
    <row r="947" customFormat="false" ht="15.75" hidden="false" customHeight="true" outlineLevel="0" collapsed="false">
      <c r="A947" s="152"/>
      <c r="B947" s="152"/>
      <c r="C947" s="152"/>
      <c r="D947" s="152"/>
      <c r="E947" s="153"/>
      <c r="F947" s="153"/>
      <c r="G947" s="153"/>
      <c r="H947" s="153"/>
      <c r="I947" s="153"/>
      <c r="J947" s="153"/>
      <c r="K947" s="153"/>
      <c r="L947" s="153"/>
      <c r="M947" s="35"/>
      <c r="N947" s="35"/>
      <c r="O947" s="35"/>
      <c r="P947" s="152"/>
      <c r="Q947" s="152"/>
      <c r="R947" s="152"/>
      <c r="S947" s="152"/>
      <c r="T947" s="152"/>
      <c r="U947" s="152"/>
      <c r="V947" s="152"/>
      <c r="W947" s="152"/>
      <c r="X947" s="152"/>
      <c r="Y947" s="152"/>
      <c r="Z947" s="154"/>
      <c r="AA947" s="152"/>
      <c r="AB947" s="154"/>
      <c r="AC947" s="152"/>
      <c r="AD947" s="152"/>
      <c r="AE947" s="152"/>
      <c r="AF947" s="152"/>
      <c r="AG947" s="152"/>
      <c r="AH947" s="152"/>
      <c r="AI947" s="152"/>
      <c r="AJ947" s="152"/>
      <c r="AK947" s="152"/>
      <c r="AL947" s="155"/>
      <c r="AM947" s="155"/>
      <c r="AN947" s="155"/>
      <c r="AO947" s="155"/>
      <c r="AP947" s="155"/>
      <c r="AQ947" s="155"/>
      <c r="AR947" s="155"/>
      <c r="AS947" s="155"/>
      <c r="AT947" s="155"/>
      <c r="AU947" s="155"/>
      <c r="AV947" s="155"/>
      <c r="AW947" s="155"/>
      <c r="AX947" s="155"/>
    </row>
    <row r="948" customFormat="false" ht="15.75" hidden="false" customHeight="true" outlineLevel="0" collapsed="false">
      <c r="A948" s="152"/>
      <c r="B948" s="152"/>
      <c r="C948" s="152"/>
      <c r="D948" s="152"/>
      <c r="E948" s="153"/>
      <c r="F948" s="153"/>
      <c r="G948" s="153"/>
      <c r="H948" s="153"/>
      <c r="I948" s="153"/>
      <c r="J948" s="153"/>
      <c r="K948" s="153"/>
      <c r="L948" s="153"/>
      <c r="M948" s="35"/>
      <c r="N948" s="35"/>
      <c r="O948" s="35"/>
      <c r="P948" s="152"/>
      <c r="Q948" s="152"/>
      <c r="R948" s="152"/>
      <c r="S948" s="152"/>
      <c r="T948" s="152"/>
      <c r="U948" s="152"/>
      <c r="V948" s="152"/>
      <c r="W948" s="152"/>
      <c r="X948" s="152"/>
      <c r="Y948" s="152"/>
      <c r="Z948" s="154"/>
      <c r="AA948" s="152"/>
      <c r="AB948" s="154"/>
      <c r="AC948" s="152"/>
      <c r="AD948" s="152"/>
      <c r="AE948" s="152"/>
      <c r="AF948" s="152"/>
      <c r="AG948" s="152"/>
      <c r="AH948" s="152"/>
      <c r="AI948" s="152"/>
      <c r="AJ948" s="152"/>
      <c r="AK948" s="152"/>
      <c r="AL948" s="155"/>
      <c r="AM948" s="155"/>
      <c r="AN948" s="155"/>
      <c r="AO948" s="155"/>
      <c r="AP948" s="155"/>
      <c r="AQ948" s="155"/>
      <c r="AR948" s="155"/>
      <c r="AS948" s="155"/>
      <c r="AT948" s="155"/>
      <c r="AU948" s="155"/>
      <c r="AV948" s="155"/>
      <c r="AW948" s="155"/>
      <c r="AX948" s="155"/>
    </row>
    <row r="949" customFormat="false" ht="15.75" hidden="false" customHeight="true" outlineLevel="0" collapsed="false">
      <c r="A949" s="152"/>
      <c r="B949" s="152"/>
      <c r="C949" s="152"/>
      <c r="D949" s="152"/>
      <c r="E949" s="153"/>
      <c r="F949" s="153"/>
      <c r="G949" s="153"/>
      <c r="H949" s="153"/>
      <c r="I949" s="153"/>
      <c r="J949" s="153"/>
      <c r="K949" s="153"/>
      <c r="L949" s="153"/>
      <c r="M949" s="35"/>
      <c r="N949" s="35"/>
      <c r="O949" s="35"/>
      <c r="P949" s="152"/>
      <c r="Q949" s="152"/>
      <c r="R949" s="152"/>
      <c r="S949" s="152"/>
      <c r="T949" s="152"/>
      <c r="U949" s="152"/>
      <c r="V949" s="152"/>
      <c r="W949" s="152"/>
      <c r="X949" s="152"/>
      <c r="Y949" s="152"/>
      <c r="Z949" s="154"/>
      <c r="AA949" s="152"/>
      <c r="AB949" s="154"/>
      <c r="AC949" s="152"/>
      <c r="AD949" s="152"/>
      <c r="AE949" s="152"/>
      <c r="AF949" s="152"/>
      <c r="AG949" s="152"/>
      <c r="AH949" s="152"/>
      <c r="AI949" s="152"/>
      <c r="AJ949" s="152"/>
      <c r="AK949" s="152"/>
      <c r="AL949" s="155"/>
      <c r="AM949" s="155"/>
      <c r="AN949" s="155"/>
      <c r="AO949" s="155"/>
      <c r="AP949" s="155"/>
      <c r="AQ949" s="155"/>
      <c r="AR949" s="155"/>
      <c r="AS949" s="155"/>
      <c r="AT949" s="155"/>
      <c r="AU949" s="155"/>
      <c r="AV949" s="155"/>
      <c r="AW949" s="155"/>
      <c r="AX949" s="155"/>
    </row>
    <row r="950" customFormat="false" ht="15.75" hidden="false" customHeight="true" outlineLevel="0" collapsed="false">
      <c r="A950" s="152"/>
      <c r="B950" s="152"/>
      <c r="C950" s="152"/>
      <c r="D950" s="152"/>
      <c r="E950" s="153"/>
      <c r="F950" s="153"/>
      <c r="G950" s="153"/>
      <c r="H950" s="153"/>
      <c r="I950" s="153"/>
      <c r="J950" s="153"/>
      <c r="K950" s="153"/>
      <c r="L950" s="153"/>
      <c r="M950" s="35"/>
      <c r="N950" s="35"/>
      <c r="O950" s="35"/>
      <c r="P950" s="152"/>
      <c r="Q950" s="152"/>
      <c r="R950" s="152"/>
      <c r="S950" s="152"/>
      <c r="T950" s="152"/>
      <c r="U950" s="152"/>
      <c r="V950" s="152"/>
      <c r="W950" s="152"/>
      <c r="X950" s="152"/>
      <c r="Y950" s="152"/>
      <c r="Z950" s="154"/>
      <c r="AA950" s="152"/>
      <c r="AB950" s="154"/>
      <c r="AC950" s="152"/>
      <c r="AD950" s="152"/>
      <c r="AE950" s="152"/>
      <c r="AF950" s="152"/>
      <c r="AG950" s="152"/>
      <c r="AH950" s="152"/>
      <c r="AI950" s="152"/>
      <c r="AJ950" s="152"/>
      <c r="AK950" s="152"/>
      <c r="AL950" s="155"/>
      <c r="AM950" s="155"/>
      <c r="AN950" s="155"/>
      <c r="AO950" s="155"/>
      <c r="AP950" s="155"/>
      <c r="AQ950" s="155"/>
      <c r="AR950" s="155"/>
      <c r="AS950" s="155"/>
      <c r="AT950" s="155"/>
      <c r="AU950" s="155"/>
      <c r="AV950" s="155"/>
      <c r="AW950" s="155"/>
      <c r="AX950" s="155"/>
    </row>
    <row r="951" customFormat="false" ht="15.75" hidden="false" customHeight="true" outlineLevel="0" collapsed="false">
      <c r="A951" s="152"/>
      <c r="B951" s="152"/>
      <c r="C951" s="152"/>
      <c r="D951" s="152"/>
      <c r="E951" s="153"/>
      <c r="F951" s="153"/>
      <c r="G951" s="153"/>
      <c r="H951" s="153"/>
      <c r="I951" s="153"/>
      <c r="J951" s="153"/>
      <c r="K951" s="153"/>
      <c r="L951" s="153"/>
      <c r="M951" s="35"/>
      <c r="N951" s="35"/>
      <c r="O951" s="35"/>
      <c r="P951" s="152"/>
      <c r="Q951" s="152"/>
      <c r="R951" s="152"/>
      <c r="S951" s="152"/>
      <c r="T951" s="152"/>
      <c r="U951" s="152"/>
      <c r="V951" s="152"/>
      <c r="W951" s="152"/>
      <c r="X951" s="152"/>
      <c r="Y951" s="152"/>
      <c r="Z951" s="154"/>
      <c r="AA951" s="152"/>
      <c r="AB951" s="154"/>
      <c r="AC951" s="152"/>
      <c r="AD951" s="152"/>
      <c r="AE951" s="152"/>
      <c r="AF951" s="152"/>
      <c r="AG951" s="152"/>
      <c r="AH951" s="152"/>
      <c r="AI951" s="152"/>
      <c r="AJ951" s="152"/>
      <c r="AK951" s="152"/>
      <c r="AL951" s="155"/>
      <c r="AM951" s="155"/>
      <c r="AN951" s="155"/>
      <c r="AO951" s="155"/>
      <c r="AP951" s="155"/>
      <c r="AQ951" s="155"/>
      <c r="AR951" s="155"/>
      <c r="AS951" s="155"/>
      <c r="AT951" s="155"/>
      <c r="AU951" s="155"/>
      <c r="AV951" s="155"/>
      <c r="AW951" s="155"/>
      <c r="AX951" s="155"/>
    </row>
    <row r="952" customFormat="false" ht="15.75" hidden="false" customHeight="true" outlineLevel="0" collapsed="false">
      <c r="A952" s="152"/>
      <c r="B952" s="152"/>
      <c r="C952" s="152"/>
      <c r="D952" s="152"/>
      <c r="E952" s="153"/>
      <c r="F952" s="153"/>
      <c r="G952" s="153"/>
      <c r="H952" s="153"/>
      <c r="I952" s="153"/>
      <c r="J952" s="153"/>
      <c r="K952" s="153"/>
      <c r="L952" s="153"/>
      <c r="M952" s="35"/>
      <c r="N952" s="35"/>
      <c r="O952" s="35"/>
      <c r="P952" s="152"/>
      <c r="Q952" s="152"/>
      <c r="R952" s="152"/>
      <c r="S952" s="152"/>
      <c r="T952" s="152"/>
      <c r="U952" s="152"/>
      <c r="V952" s="152"/>
      <c r="W952" s="152"/>
      <c r="X952" s="152"/>
      <c r="Y952" s="152"/>
      <c r="Z952" s="154"/>
      <c r="AA952" s="152"/>
      <c r="AB952" s="154"/>
      <c r="AC952" s="152"/>
      <c r="AD952" s="152"/>
      <c r="AE952" s="152"/>
      <c r="AF952" s="152"/>
      <c r="AG952" s="152"/>
      <c r="AH952" s="152"/>
      <c r="AI952" s="152"/>
      <c r="AJ952" s="152"/>
      <c r="AK952" s="152"/>
      <c r="AL952" s="155"/>
      <c r="AM952" s="155"/>
      <c r="AN952" s="155"/>
      <c r="AO952" s="155"/>
      <c r="AP952" s="155"/>
      <c r="AQ952" s="155"/>
      <c r="AR952" s="155"/>
      <c r="AS952" s="155"/>
      <c r="AT952" s="155"/>
      <c r="AU952" s="155"/>
      <c r="AV952" s="155"/>
      <c r="AW952" s="155"/>
      <c r="AX952" s="155"/>
    </row>
    <row r="953" customFormat="false" ht="15.75" hidden="false" customHeight="true" outlineLevel="0" collapsed="false">
      <c r="A953" s="152"/>
      <c r="B953" s="152"/>
      <c r="C953" s="152"/>
      <c r="D953" s="152"/>
      <c r="E953" s="153"/>
      <c r="F953" s="153"/>
      <c r="G953" s="153"/>
      <c r="H953" s="153"/>
      <c r="I953" s="153"/>
      <c r="J953" s="153"/>
      <c r="K953" s="153"/>
      <c r="L953" s="153"/>
      <c r="M953" s="35"/>
      <c r="N953" s="35"/>
      <c r="O953" s="35"/>
      <c r="P953" s="152"/>
      <c r="Q953" s="152"/>
      <c r="R953" s="152"/>
      <c r="S953" s="152"/>
      <c r="T953" s="152"/>
      <c r="U953" s="152"/>
      <c r="V953" s="152"/>
      <c r="W953" s="152"/>
      <c r="X953" s="152"/>
      <c r="Y953" s="152"/>
      <c r="Z953" s="154"/>
      <c r="AA953" s="152"/>
      <c r="AB953" s="154"/>
      <c r="AC953" s="152"/>
      <c r="AD953" s="152"/>
      <c r="AE953" s="152"/>
      <c r="AF953" s="152"/>
      <c r="AG953" s="152"/>
      <c r="AH953" s="152"/>
      <c r="AI953" s="152"/>
      <c r="AJ953" s="152"/>
      <c r="AK953" s="152"/>
      <c r="AL953" s="155"/>
      <c r="AM953" s="155"/>
      <c r="AN953" s="155"/>
      <c r="AO953" s="155"/>
      <c r="AP953" s="155"/>
      <c r="AQ953" s="155"/>
      <c r="AR953" s="155"/>
      <c r="AS953" s="155"/>
      <c r="AT953" s="155"/>
      <c r="AU953" s="155"/>
      <c r="AV953" s="155"/>
      <c r="AW953" s="155"/>
      <c r="AX953" s="155"/>
    </row>
    <row r="954" customFormat="false" ht="15.75" hidden="false" customHeight="true" outlineLevel="0" collapsed="false">
      <c r="A954" s="152"/>
      <c r="B954" s="152"/>
      <c r="C954" s="152"/>
      <c r="D954" s="152"/>
      <c r="E954" s="153"/>
      <c r="F954" s="153"/>
      <c r="G954" s="153"/>
      <c r="H954" s="153"/>
      <c r="I954" s="153"/>
      <c r="J954" s="153"/>
      <c r="K954" s="153"/>
      <c r="L954" s="153"/>
      <c r="M954" s="35"/>
      <c r="N954" s="35"/>
      <c r="O954" s="35"/>
      <c r="P954" s="152"/>
      <c r="Q954" s="152"/>
      <c r="R954" s="152"/>
      <c r="S954" s="152"/>
      <c r="T954" s="152"/>
      <c r="U954" s="152"/>
      <c r="V954" s="152"/>
      <c r="W954" s="152"/>
      <c r="X954" s="152"/>
      <c r="Y954" s="152"/>
      <c r="Z954" s="154"/>
      <c r="AA954" s="152"/>
      <c r="AB954" s="154"/>
      <c r="AC954" s="152"/>
      <c r="AD954" s="152"/>
      <c r="AE954" s="152"/>
      <c r="AF954" s="152"/>
      <c r="AG954" s="152"/>
      <c r="AH954" s="152"/>
      <c r="AI954" s="152"/>
      <c r="AJ954" s="152"/>
      <c r="AK954" s="152"/>
      <c r="AL954" s="155"/>
      <c r="AM954" s="155"/>
      <c r="AN954" s="155"/>
      <c r="AO954" s="155"/>
      <c r="AP954" s="155"/>
      <c r="AQ954" s="155"/>
      <c r="AR954" s="155"/>
      <c r="AS954" s="155"/>
      <c r="AT954" s="155"/>
      <c r="AU954" s="155"/>
      <c r="AV954" s="155"/>
      <c r="AW954" s="155"/>
      <c r="AX954" s="155"/>
    </row>
    <row r="955" customFormat="false" ht="15.75" hidden="false" customHeight="true" outlineLevel="0" collapsed="false">
      <c r="A955" s="152"/>
      <c r="B955" s="152"/>
      <c r="C955" s="152"/>
      <c r="D955" s="152"/>
      <c r="E955" s="153"/>
      <c r="F955" s="153"/>
      <c r="G955" s="153"/>
      <c r="H955" s="153"/>
      <c r="I955" s="153"/>
      <c r="J955" s="153"/>
      <c r="K955" s="153"/>
      <c r="L955" s="153"/>
      <c r="M955" s="35"/>
      <c r="N955" s="35"/>
      <c r="O955" s="35"/>
      <c r="P955" s="152"/>
      <c r="Q955" s="152"/>
      <c r="R955" s="152"/>
      <c r="S955" s="152"/>
      <c r="T955" s="152"/>
      <c r="U955" s="152"/>
      <c r="V955" s="152"/>
      <c r="W955" s="152"/>
      <c r="X955" s="152"/>
      <c r="Y955" s="152"/>
      <c r="Z955" s="154"/>
      <c r="AA955" s="152"/>
      <c r="AB955" s="154"/>
      <c r="AC955" s="152"/>
      <c r="AD955" s="152"/>
      <c r="AE955" s="152"/>
      <c r="AF955" s="152"/>
      <c r="AG955" s="152"/>
      <c r="AH955" s="152"/>
      <c r="AI955" s="152"/>
      <c r="AJ955" s="152"/>
      <c r="AK955" s="152"/>
      <c r="AL955" s="155"/>
      <c r="AM955" s="155"/>
      <c r="AN955" s="155"/>
      <c r="AO955" s="155"/>
      <c r="AP955" s="155"/>
      <c r="AQ955" s="155"/>
      <c r="AR955" s="155"/>
      <c r="AS955" s="155"/>
      <c r="AT955" s="155"/>
      <c r="AU955" s="155"/>
      <c r="AV955" s="155"/>
      <c r="AW955" s="155"/>
      <c r="AX955" s="155"/>
    </row>
    <row r="956" customFormat="false" ht="15.75" hidden="false" customHeight="true" outlineLevel="0" collapsed="false">
      <c r="A956" s="152"/>
      <c r="B956" s="152"/>
      <c r="C956" s="152"/>
      <c r="D956" s="152"/>
      <c r="E956" s="153"/>
      <c r="F956" s="153"/>
      <c r="G956" s="153"/>
      <c r="H956" s="153"/>
      <c r="I956" s="153"/>
      <c r="J956" s="153"/>
      <c r="K956" s="153"/>
      <c r="L956" s="153"/>
      <c r="M956" s="35"/>
      <c r="N956" s="35"/>
      <c r="O956" s="35"/>
      <c r="P956" s="152"/>
      <c r="Q956" s="152"/>
      <c r="R956" s="152"/>
      <c r="S956" s="152"/>
      <c r="T956" s="152"/>
      <c r="U956" s="152"/>
      <c r="V956" s="152"/>
      <c r="W956" s="152"/>
      <c r="X956" s="152"/>
      <c r="Y956" s="152"/>
      <c r="Z956" s="154"/>
      <c r="AA956" s="152"/>
      <c r="AB956" s="154"/>
      <c r="AC956" s="152"/>
      <c r="AD956" s="152"/>
      <c r="AE956" s="152"/>
      <c r="AF956" s="152"/>
      <c r="AG956" s="152"/>
      <c r="AH956" s="152"/>
      <c r="AI956" s="152"/>
      <c r="AJ956" s="152"/>
      <c r="AK956" s="152"/>
      <c r="AL956" s="155"/>
      <c r="AM956" s="155"/>
      <c r="AN956" s="155"/>
      <c r="AO956" s="155"/>
      <c r="AP956" s="155"/>
      <c r="AQ956" s="155"/>
      <c r="AR956" s="155"/>
      <c r="AS956" s="155"/>
      <c r="AT956" s="155"/>
      <c r="AU956" s="155"/>
      <c r="AV956" s="155"/>
      <c r="AW956" s="155"/>
      <c r="AX956" s="155"/>
    </row>
    <row r="957" customFormat="false" ht="15.75" hidden="false" customHeight="true" outlineLevel="0" collapsed="false">
      <c r="A957" s="152"/>
      <c r="B957" s="152"/>
      <c r="C957" s="152"/>
      <c r="D957" s="152"/>
      <c r="E957" s="153"/>
      <c r="F957" s="153"/>
      <c r="G957" s="153"/>
      <c r="H957" s="153"/>
      <c r="I957" s="153"/>
      <c r="J957" s="153"/>
      <c r="K957" s="153"/>
      <c r="L957" s="153"/>
      <c r="M957" s="35"/>
      <c r="N957" s="35"/>
      <c r="O957" s="35"/>
      <c r="P957" s="152"/>
      <c r="Q957" s="152"/>
      <c r="R957" s="152"/>
      <c r="S957" s="152"/>
      <c r="T957" s="152"/>
      <c r="U957" s="152"/>
      <c r="V957" s="152"/>
      <c r="W957" s="152"/>
      <c r="X957" s="152"/>
      <c r="Y957" s="152"/>
      <c r="Z957" s="154"/>
      <c r="AA957" s="152"/>
      <c r="AB957" s="154"/>
      <c r="AC957" s="152"/>
      <c r="AD957" s="152"/>
      <c r="AE957" s="152"/>
      <c r="AF957" s="152"/>
      <c r="AG957" s="152"/>
      <c r="AH957" s="152"/>
      <c r="AI957" s="152"/>
      <c r="AJ957" s="152"/>
      <c r="AK957" s="152"/>
      <c r="AL957" s="155"/>
      <c r="AM957" s="155"/>
      <c r="AN957" s="155"/>
      <c r="AO957" s="155"/>
      <c r="AP957" s="155"/>
      <c r="AQ957" s="155"/>
      <c r="AR957" s="155"/>
      <c r="AS957" s="155"/>
      <c r="AT957" s="155"/>
      <c r="AU957" s="155"/>
      <c r="AV957" s="155"/>
      <c r="AW957" s="155"/>
      <c r="AX957" s="155"/>
    </row>
    <row r="958" customFormat="false" ht="15.75" hidden="false" customHeight="true" outlineLevel="0" collapsed="false">
      <c r="A958" s="152"/>
      <c r="B958" s="152"/>
      <c r="C958" s="152"/>
      <c r="D958" s="152"/>
      <c r="E958" s="153"/>
      <c r="F958" s="153"/>
      <c r="G958" s="153"/>
      <c r="H958" s="153"/>
      <c r="I958" s="153"/>
      <c r="J958" s="153"/>
      <c r="K958" s="153"/>
      <c r="L958" s="153"/>
      <c r="M958" s="35"/>
      <c r="N958" s="35"/>
      <c r="O958" s="35"/>
      <c r="P958" s="152"/>
      <c r="Q958" s="152"/>
      <c r="R958" s="152"/>
      <c r="S958" s="152"/>
      <c r="T958" s="152"/>
      <c r="U958" s="152"/>
      <c r="V958" s="152"/>
      <c r="W958" s="152"/>
      <c r="X958" s="152"/>
      <c r="Y958" s="152"/>
      <c r="Z958" s="154"/>
      <c r="AA958" s="152"/>
      <c r="AB958" s="154"/>
      <c r="AC958" s="152"/>
      <c r="AD958" s="152"/>
      <c r="AE958" s="152"/>
      <c r="AF958" s="152"/>
      <c r="AG958" s="152"/>
      <c r="AH958" s="152"/>
      <c r="AI958" s="152"/>
      <c r="AJ958" s="152"/>
      <c r="AK958" s="152"/>
      <c r="AL958" s="155"/>
      <c r="AM958" s="155"/>
      <c r="AN958" s="155"/>
      <c r="AO958" s="155"/>
      <c r="AP958" s="155"/>
      <c r="AQ958" s="155"/>
      <c r="AR958" s="155"/>
      <c r="AS958" s="155"/>
      <c r="AT958" s="155"/>
      <c r="AU958" s="155"/>
      <c r="AV958" s="155"/>
      <c r="AW958" s="155"/>
      <c r="AX958" s="155"/>
    </row>
    <row r="959" customFormat="false" ht="15.75" hidden="false" customHeight="true" outlineLevel="0" collapsed="false">
      <c r="A959" s="152"/>
      <c r="B959" s="152"/>
      <c r="C959" s="152"/>
      <c r="D959" s="152"/>
      <c r="E959" s="153"/>
      <c r="F959" s="153"/>
      <c r="G959" s="153"/>
      <c r="H959" s="153"/>
      <c r="I959" s="153"/>
      <c r="J959" s="153"/>
      <c r="K959" s="153"/>
      <c r="L959" s="153"/>
      <c r="M959" s="35"/>
      <c r="N959" s="35"/>
      <c r="O959" s="35"/>
      <c r="P959" s="152"/>
      <c r="Q959" s="152"/>
      <c r="R959" s="152"/>
      <c r="S959" s="152"/>
      <c r="T959" s="152"/>
      <c r="U959" s="152"/>
      <c r="V959" s="152"/>
      <c r="W959" s="152"/>
      <c r="X959" s="152"/>
      <c r="Y959" s="152"/>
      <c r="Z959" s="154"/>
      <c r="AA959" s="152"/>
      <c r="AB959" s="154"/>
      <c r="AC959" s="152"/>
      <c r="AD959" s="152"/>
      <c r="AE959" s="152"/>
      <c r="AF959" s="152"/>
      <c r="AG959" s="152"/>
      <c r="AH959" s="152"/>
      <c r="AI959" s="152"/>
      <c r="AJ959" s="152"/>
      <c r="AK959" s="152"/>
      <c r="AL959" s="155"/>
      <c r="AM959" s="155"/>
      <c r="AN959" s="155"/>
      <c r="AO959" s="155"/>
      <c r="AP959" s="155"/>
      <c r="AQ959" s="155"/>
      <c r="AR959" s="155"/>
      <c r="AS959" s="155"/>
      <c r="AT959" s="155"/>
      <c r="AU959" s="155"/>
      <c r="AV959" s="155"/>
      <c r="AW959" s="155"/>
      <c r="AX959" s="155"/>
    </row>
    <row r="960" customFormat="false" ht="15.75" hidden="false" customHeight="true" outlineLevel="0" collapsed="false">
      <c r="A960" s="152"/>
      <c r="B960" s="152"/>
      <c r="C960" s="152"/>
      <c r="D960" s="152"/>
      <c r="E960" s="153"/>
      <c r="F960" s="153"/>
      <c r="G960" s="153"/>
      <c r="H960" s="153"/>
      <c r="I960" s="153"/>
      <c r="J960" s="153"/>
      <c r="K960" s="153"/>
      <c r="L960" s="153"/>
      <c r="M960" s="35"/>
      <c r="N960" s="35"/>
      <c r="O960" s="35"/>
      <c r="P960" s="152"/>
      <c r="Q960" s="152"/>
      <c r="R960" s="152"/>
      <c r="S960" s="152"/>
      <c r="T960" s="152"/>
      <c r="U960" s="152"/>
      <c r="V960" s="152"/>
      <c r="W960" s="152"/>
      <c r="X960" s="152"/>
      <c r="Y960" s="152"/>
      <c r="Z960" s="154"/>
      <c r="AA960" s="152"/>
      <c r="AB960" s="154"/>
      <c r="AC960" s="152"/>
      <c r="AD960" s="152"/>
      <c r="AE960" s="152"/>
      <c r="AF960" s="152"/>
      <c r="AG960" s="152"/>
      <c r="AH960" s="152"/>
      <c r="AI960" s="152"/>
      <c r="AJ960" s="152"/>
      <c r="AK960" s="152"/>
      <c r="AL960" s="155"/>
      <c r="AM960" s="155"/>
      <c r="AN960" s="155"/>
      <c r="AO960" s="155"/>
      <c r="AP960" s="155"/>
      <c r="AQ960" s="155"/>
      <c r="AR960" s="155"/>
      <c r="AS960" s="155"/>
      <c r="AT960" s="155"/>
      <c r="AU960" s="155"/>
      <c r="AV960" s="155"/>
      <c r="AW960" s="155"/>
      <c r="AX960" s="155"/>
    </row>
    <row r="961" customFormat="false" ht="15.75" hidden="false" customHeight="true" outlineLevel="0" collapsed="false">
      <c r="A961" s="152"/>
      <c r="B961" s="152"/>
      <c r="C961" s="152"/>
      <c r="D961" s="152"/>
      <c r="E961" s="153"/>
      <c r="F961" s="153"/>
      <c r="G961" s="153"/>
      <c r="H961" s="153"/>
      <c r="I961" s="153"/>
      <c r="J961" s="153"/>
      <c r="K961" s="153"/>
      <c r="L961" s="153"/>
      <c r="M961" s="35"/>
      <c r="N961" s="35"/>
      <c r="O961" s="35"/>
      <c r="P961" s="152"/>
      <c r="Q961" s="152"/>
      <c r="R961" s="152"/>
      <c r="S961" s="152"/>
      <c r="T961" s="152"/>
      <c r="U961" s="152"/>
      <c r="V961" s="152"/>
      <c r="W961" s="152"/>
      <c r="X961" s="152"/>
      <c r="Y961" s="152"/>
      <c r="Z961" s="154"/>
      <c r="AA961" s="152"/>
      <c r="AB961" s="154"/>
      <c r="AC961" s="152"/>
      <c r="AD961" s="152"/>
      <c r="AE961" s="152"/>
      <c r="AF961" s="152"/>
      <c r="AG961" s="152"/>
      <c r="AH961" s="152"/>
      <c r="AI961" s="152"/>
      <c r="AJ961" s="152"/>
      <c r="AK961" s="152"/>
      <c r="AL961" s="155"/>
      <c r="AM961" s="155"/>
      <c r="AN961" s="155"/>
      <c r="AO961" s="155"/>
      <c r="AP961" s="155"/>
      <c r="AQ961" s="155"/>
      <c r="AR961" s="155"/>
      <c r="AS961" s="155"/>
      <c r="AT961" s="155"/>
      <c r="AU961" s="155"/>
      <c r="AV961" s="155"/>
      <c r="AW961" s="155"/>
      <c r="AX961" s="155"/>
    </row>
    <row r="962" customFormat="false" ht="15.75" hidden="false" customHeight="true" outlineLevel="0" collapsed="false">
      <c r="A962" s="152"/>
      <c r="B962" s="152"/>
      <c r="C962" s="152"/>
      <c r="D962" s="152"/>
      <c r="E962" s="153"/>
      <c r="F962" s="153"/>
      <c r="G962" s="153"/>
      <c r="H962" s="153"/>
      <c r="I962" s="153"/>
      <c r="J962" s="153"/>
      <c r="K962" s="153"/>
      <c r="L962" s="153"/>
      <c r="M962" s="35"/>
      <c r="N962" s="35"/>
      <c r="O962" s="35"/>
      <c r="P962" s="152"/>
      <c r="Q962" s="152"/>
      <c r="R962" s="152"/>
      <c r="S962" s="152"/>
      <c r="T962" s="152"/>
      <c r="U962" s="152"/>
      <c r="V962" s="152"/>
      <c r="W962" s="152"/>
      <c r="X962" s="152"/>
      <c r="Y962" s="152"/>
      <c r="Z962" s="154"/>
      <c r="AA962" s="152"/>
      <c r="AB962" s="154"/>
      <c r="AC962" s="152"/>
      <c r="AD962" s="152"/>
      <c r="AE962" s="152"/>
      <c r="AF962" s="152"/>
      <c r="AG962" s="152"/>
      <c r="AH962" s="152"/>
      <c r="AI962" s="152"/>
      <c r="AJ962" s="152"/>
      <c r="AK962" s="152"/>
      <c r="AL962" s="155"/>
      <c r="AM962" s="155"/>
      <c r="AN962" s="155"/>
      <c r="AO962" s="155"/>
      <c r="AP962" s="155"/>
      <c r="AQ962" s="155"/>
      <c r="AR962" s="155"/>
      <c r="AS962" s="155"/>
      <c r="AT962" s="155"/>
      <c r="AU962" s="155"/>
      <c r="AV962" s="155"/>
      <c r="AW962" s="155"/>
      <c r="AX962" s="155"/>
    </row>
    <row r="963" customFormat="false" ht="15.75" hidden="false" customHeight="true" outlineLevel="0" collapsed="false">
      <c r="A963" s="152"/>
      <c r="B963" s="152"/>
      <c r="C963" s="152"/>
      <c r="D963" s="152"/>
      <c r="E963" s="153"/>
      <c r="F963" s="153"/>
      <c r="G963" s="153"/>
      <c r="H963" s="153"/>
      <c r="I963" s="153"/>
      <c r="J963" s="153"/>
      <c r="K963" s="153"/>
      <c r="L963" s="153"/>
      <c r="M963" s="35"/>
      <c r="N963" s="35"/>
      <c r="O963" s="35"/>
      <c r="P963" s="152"/>
      <c r="Q963" s="152"/>
      <c r="R963" s="152"/>
      <c r="S963" s="152"/>
      <c r="T963" s="152"/>
      <c r="U963" s="152"/>
      <c r="V963" s="152"/>
      <c r="W963" s="152"/>
      <c r="X963" s="152"/>
      <c r="Y963" s="152"/>
      <c r="Z963" s="154"/>
      <c r="AA963" s="152"/>
      <c r="AB963" s="154"/>
      <c r="AC963" s="152"/>
      <c r="AD963" s="152"/>
      <c r="AE963" s="152"/>
      <c r="AF963" s="152"/>
      <c r="AG963" s="152"/>
      <c r="AH963" s="152"/>
      <c r="AI963" s="152"/>
      <c r="AJ963" s="152"/>
      <c r="AK963" s="152"/>
      <c r="AL963" s="155"/>
      <c r="AM963" s="155"/>
      <c r="AN963" s="155"/>
      <c r="AO963" s="155"/>
      <c r="AP963" s="155"/>
      <c r="AQ963" s="155"/>
      <c r="AR963" s="155"/>
      <c r="AS963" s="155"/>
      <c r="AT963" s="155"/>
      <c r="AU963" s="155"/>
      <c r="AV963" s="155"/>
      <c r="AW963" s="155"/>
      <c r="AX963" s="155"/>
    </row>
    <row r="964" customFormat="false" ht="15.75" hidden="false" customHeight="true" outlineLevel="0" collapsed="false">
      <c r="A964" s="152"/>
      <c r="B964" s="152"/>
      <c r="C964" s="152"/>
      <c r="D964" s="152"/>
      <c r="E964" s="153"/>
      <c r="F964" s="153"/>
      <c r="G964" s="153"/>
      <c r="H964" s="153"/>
      <c r="I964" s="153"/>
      <c r="J964" s="153"/>
      <c r="K964" s="153"/>
      <c r="L964" s="153"/>
      <c r="M964" s="35"/>
      <c r="N964" s="35"/>
      <c r="O964" s="35"/>
      <c r="P964" s="152"/>
      <c r="Q964" s="152"/>
      <c r="R964" s="152"/>
      <c r="S964" s="152"/>
      <c r="T964" s="152"/>
      <c r="U964" s="152"/>
      <c r="V964" s="152"/>
      <c r="W964" s="152"/>
      <c r="X964" s="152"/>
      <c r="Y964" s="152"/>
      <c r="Z964" s="154"/>
      <c r="AA964" s="152"/>
      <c r="AB964" s="154"/>
      <c r="AC964" s="152"/>
      <c r="AD964" s="152"/>
      <c r="AE964" s="152"/>
      <c r="AF964" s="152"/>
      <c r="AG964" s="152"/>
      <c r="AH964" s="152"/>
      <c r="AI964" s="152"/>
      <c r="AJ964" s="152"/>
      <c r="AK964" s="152"/>
      <c r="AL964" s="155"/>
      <c r="AM964" s="155"/>
      <c r="AN964" s="155"/>
      <c r="AO964" s="155"/>
      <c r="AP964" s="155"/>
      <c r="AQ964" s="155"/>
      <c r="AR964" s="155"/>
      <c r="AS964" s="155"/>
      <c r="AT964" s="155"/>
      <c r="AU964" s="155"/>
      <c r="AV964" s="155"/>
      <c r="AW964" s="155"/>
      <c r="AX964" s="155"/>
    </row>
    <row r="965" customFormat="false" ht="15.75" hidden="false" customHeight="true" outlineLevel="0" collapsed="false">
      <c r="A965" s="152"/>
      <c r="B965" s="152"/>
      <c r="C965" s="152"/>
      <c r="D965" s="152"/>
      <c r="E965" s="153"/>
      <c r="F965" s="153"/>
      <c r="G965" s="153"/>
      <c r="H965" s="153"/>
      <c r="I965" s="153"/>
      <c r="J965" s="153"/>
      <c r="K965" s="153"/>
      <c r="L965" s="153"/>
      <c r="M965" s="35"/>
      <c r="N965" s="35"/>
      <c r="O965" s="35"/>
      <c r="P965" s="152"/>
      <c r="Q965" s="152"/>
      <c r="R965" s="152"/>
      <c r="S965" s="152"/>
      <c r="T965" s="152"/>
      <c r="U965" s="152"/>
      <c r="V965" s="152"/>
      <c r="W965" s="152"/>
      <c r="X965" s="152"/>
      <c r="Y965" s="152"/>
      <c r="Z965" s="154"/>
      <c r="AA965" s="152"/>
      <c r="AB965" s="154"/>
      <c r="AC965" s="152"/>
      <c r="AD965" s="152"/>
      <c r="AE965" s="152"/>
      <c r="AF965" s="152"/>
      <c r="AG965" s="152"/>
      <c r="AH965" s="152"/>
      <c r="AI965" s="152"/>
      <c r="AJ965" s="152"/>
      <c r="AK965" s="152"/>
      <c r="AL965" s="155"/>
      <c r="AM965" s="155"/>
      <c r="AN965" s="155"/>
      <c r="AO965" s="155"/>
      <c r="AP965" s="155"/>
      <c r="AQ965" s="155"/>
      <c r="AR965" s="155"/>
      <c r="AS965" s="155"/>
      <c r="AT965" s="155"/>
      <c r="AU965" s="155"/>
      <c r="AV965" s="155"/>
      <c r="AW965" s="155"/>
      <c r="AX965" s="155"/>
    </row>
    <row r="966" customFormat="false" ht="15.75" hidden="false" customHeight="true" outlineLevel="0" collapsed="false">
      <c r="A966" s="152"/>
      <c r="B966" s="152"/>
      <c r="C966" s="152"/>
      <c r="D966" s="152"/>
      <c r="E966" s="153"/>
      <c r="F966" s="153"/>
      <c r="G966" s="153"/>
      <c r="H966" s="153"/>
      <c r="I966" s="153"/>
      <c r="J966" s="153"/>
      <c r="K966" s="153"/>
      <c r="L966" s="153"/>
      <c r="M966" s="35"/>
      <c r="N966" s="35"/>
      <c r="O966" s="35"/>
      <c r="P966" s="152"/>
      <c r="Q966" s="152"/>
      <c r="R966" s="152"/>
      <c r="S966" s="152"/>
      <c r="T966" s="152"/>
      <c r="U966" s="152"/>
      <c r="V966" s="152"/>
      <c r="W966" s="152"/>
      <c r="X966" s="152"/>
      <c r="Y966" s="152"/>
      <c r="Z966" s="154"/>
      <c r="AA966" s="152"/>
      <c r="AB966" s="154"/>
      <c r="AC966" s="152"/>
      <c r="AD966" s="152"/>
      <c r="AE966" s="152"/>
      <c r="AF966" s="152"/>
      <c r="AG966" s="152"/>
      <c r="AH966" s="152"/>
      <c r="AI966" s="152"/>
      <c r="AJ966" s="152"/>
      <c r="AK966" s="152"/>
      <c r="AL966" s="155"/>
      <c r="AM966" s="155"/>
      <c r="AN966" s="155"/>
      <c r="AO966" s="155"/>
      <c r="AP966" s="155"/>
      <c r="AQ966" s="155"/>
      <c r="AR966" s="155"/>
      <c r="AS966" s="155"/>
      <c r="AT966" s="155"/>
      <c r="AU966" s="155"/>
      <c r="AV966" s="155"/>
      <c r="AW966" s="155"/>
      <c r="AX966" s="155"/>
    </row>
    <row r="967" customFormat="false" ht="15.75" hidden="false" customHeight="true" outlineLevel="0" collapsed="false">
      <c r="A967" s="152"/>
      <c r="B967" s="152"/>
      <c r="C967" s="152"/>
      <c r="D967" s="152"/>
      <c r="E967" s="153"/>
      <c r="F967" s="153"/>
      <c r="G967" s="153"/>
      <c r="H967" s="153"/>
      <c r="I967" s="153"/>
      <c r="J967" s="153"/>
      <c r="K967" s="153"/>
      <c r="L967" s="153"/>
      <c r="M967" s="35"/>
      <c r="N967" s="35"/>
      <c r="O967" s="35"/>
      <c r="P967" s="152"/>
      <c r="Q967" s="152"/>
      <c r="R967" s="152"/>
      <c r="S967" s="152"/>
      <c r="T967" s="152"/>
      <c r="U967" s="152"/>
      <c r="V967" s="152"/>
      <c r="W967" s="152"/>
      <c r="X967" s="152"/>
      <c r="Y967" s="152"/>
      <c r="Z967" s="154"/>
      <c r="AA967" s="152"/>
      <c r="AB967" s="154"/>
      <c r="AC967" s="152"/>
      <c r="AD967" s="152"/>
      <c r="AE967" s="152"/>
      <c r="AF967" s="152"/>
      <c r="AG967" s="152"/>
      <c r="AH967" s="152"/>
      <c r="AI967" s="152"/>
      <c r="AJ967" s="152"/>
      <c r="AK967" s="152"/>
      <c r="AL967" s="155"/>
      <c r="AM967" s="155"/>
      <c r="AN967" s="155"/>
      <c r="AO967" s="155"/>
      <c r="AP967" s="155"/>
      <c r="AQ967" s="155"/>
      <c r="AR967" s="155"/>
      <c r="AS967" s="155"/>
      <c r="AT967" s="155"/>
      <c r="AU967" s="155"/>
      <c r="AV967" s="155"/>
      <c r="AW967" s="155"/>
      <c r="AX967" s="155"/>
    </row>
    <row r="968" customFormat="false" ht="15.75" hidden="false" customHeight="true" outlineLevel="0" collapsed="false">
      <c r="A968" s="152"/>
      <c r="B968" s="152"/>
      <c r="C968" s="152"/>
      <c r="D968" s="152"/>
      <c r="E968" s="153"/>
      <c r="F968" s="153"/>
      <c r="G968" s="153"/>
      <c r="H968" s="153"/>
      <c r="I968" s="153"/>
      <c r="J968" s="153"/>
      <c r="K968" s="153"/>
      <c r="L968" s="153"/>
      <c r="M968" s="35"/>
      <c r="N968" s="35"/>
      <c r="O968" s="35"/>
      <c r="P968" s="152"/>
      <c r="Q968" s="152"/>
      <c r="R968" s="152"/>
      <c r="S968" s="152"/>
      <c r="T968" s="152"/>
      <c r="U968" s="152"/>
      <c r="V968" s="152"/>
      <c r="W968" s="152"/>
      <c r="X968" s="152"/>
      <c r="Y968" s="152"/>
      <c r="Z968" s="154"/>
      <c r="AA968" s="152"/>
      <c r="AB968" s="154"/>
      <c r="AC968" s="152"/>
      <c r="AD968" s="152"/>
      <c r="AE968" s="152"/>
      <c r="AF968" s="152"/>
      <c r="AG968" s="152"/>
      <c r="AH968" s="152"/>
      <c r="AI968" s="152"/>
      <c r="AJ968" s="152"/>
      <c r="AK968" s="152"/>
      <c r="AL968" s="155"/>
      <c r="AM968" s="155"/>
      <c r="AN968" s="155"/>
      <c r="AO968" s="155"/>
      <c r="AP968" s="155"/>
      <c r="AQ968" s="155"/>
      <c r="AR968" s="155"/>
      <c r="AS968" s="155"/>
      <c r="AT968" s="155"/>
      <c r="AU968" s="155"/>
      <c r="AV968" s="155"/>
      <c r="AW968" s="155"/>
      <c r="AX968" s="155"/>
    </row>
    <row r="969" customFormat="false" ht="15.75" hidden="false" customHeight="true" outlineLevel="0" collapsed="false">
      <c r="A969" s="152"/>
      <c r="B969" s="152"/>
      <c r="C969" s="152"/>
      <c r="D969" s="152"/>
      <c r="E969" s="153"/>
      <c r="F969" s="153"/>
      <c r="G969" s="153"/>
      <c r="H969" s="153"/>
      <c r="I969" s="153"/>
      <c r="J969" s="153"/>
      <c r="K969" s="153"/>
      <c r="L969" s="153"/>
      <c r="M969" s="35"/>
      <c r="N969" s="35"/>
      <c r="O969" s="35"/>
      <c r="P969" s="152"/>
      <c r="Q969" s="152"/>
      <c r="R969" s="152"/>
      <c r="S969" s="152"/>
      <c r="T969" s="152"/>
      <c r="U969" s="152"/>
      <c r="V969" s="152"/>
      <c r="W969" s="152"/>
      <c r="X969" s="152"/>
      <c r="Y969" s="152"/>
      <c r="Z969" s="154"/>
      <c r="AA969" s="152"/>
      <c r="AB969" s="154"/>
      <c r="AC969" s="152"/>
      <c r="AD969" s="152"/>
      <c r="AE969" s="152"/>
      <c r="AF969" s="152"/>
      <c r="AG969" s="152"/>
      <c r="AH969" s="152"/>
      <c r="AI969" s="152"/>
      <c r="AJ969" s="152"/>
      <c r="AK969" s="152"/>
      <c r="AL969" s="155"/>
      <c r="AM969" s="155"/>
      <c r="AN969" s="155"/>
      <c r="AO969" s="155"/>
      <c r="AP969" s="155"/>
      <c r="AQ969" s="155"/>
      <c r="AR969" s="155"/>
      <c r="AS969" s="155"/>
      <c r="AT969" s="155"/>
      <c r="AU969" s="155"/>
      <c r="AV969" s="155"/>
      <c r="AW969" s="155"/>
      <c r="AX969" s="155"/>
    </row>
    <row r="970" customFormat="false" ht="15.75" hidden="false" customHeight="true" outlineLevel="0" collapsed="false">
      <c r="A970" s="152"/>
      <c r="B970" s="152"/>
      <c r="C970" s="152"/>
      <c r="D970" s="152"/>
      <c r="E970" s="153"/>
      <c r="F970" s="153"/>
      <c r="G970" s="153"/>
      <c r="H970" s="153"/>
      <c r="I970" s="153"/>
      <c r="J970" s="153"/>
      <c r="K970" s="153"/>
      <c r="L970" s="153"/>
      <c r="M970" s="35"/>
      <c r="N970" s="35"/>
      <c r="O970" s="35"/>
      <c r="P970" s="152"/>
      <c r="Q970" s="152"/>
      <c r="R970" s="152"/>
      <c r="S970" s="152"/>
      <c r="T970" s="152"/>
      <c r="U970" s="152"/>
      <c r="V970" s="152"/>
      <c r="W970" s="152"/>
      <c r="X970" s="152"/>
      <c r="Y970" s="152"/>
      <c r="Z970" s="154"/>
      <c r="AA970" s="152"/>
      <c r="AB970" s="154"/>
      <c r="AC970" s="152"/>
      <c r="AD970" s="152"/>
      <c r="AE970" s="152"/>
      <c r="AF970" s="152"/>
      <c r="AG970" s="152"/>
      <c r="AH970" s="152"/>
      <c r="AI970" s="152"/>
      <c r="AJ970" s="152"/>
      <c r="AK970" s="152"/>
      <c r="AL970" s="155"/>
      <c r="AM970" s="155"/>
      <c r="AN970" s="155"/>
      <c r="AO970" s="155"/>
      <c r="AP970" s="155"/>
      <c r="AQ970" s="155"/>
      <c r="AR970" s="155"/>
      <c r="AS970" s="155"/>
      <c r="AT970" s="155"/>
      <c r="AU970" s="155"/>
      <c r="AV970" s="155"/>
      <c r="AW970" s="155"/>
      <c r="AX970" s="155"/>
    </row>
    <row r="971" customFormat="false" ht="15.75" hidden="false" customHeight="true" outlineLevel="0" collapsed="false">
      <c r="A971" s="152"/>
      <c r="B971" s="152"/>
      <c r="C971" s="152"/>
      <c r="D971" s="152"/>
      <c r="E971" s="153"/>
      <c r="F971" s="153"/>
      <c r="G971" s="153"/>
      <c r="H971" s="153"/>
      <c r="I971" s="153"/>
      <c r="J971" s="153"/>
      <c r="K971" s="153"/>
      <c r="L971" s="153"/>
      <c r="M971" s="35"/>
      <c r="N971" s="35"/>
      <c r="O971" s="35"/>
      <c r="P971" s="152"/>
      <c r="Q971" s="152"/>
      <c r="R971" s="152"/>
      <c r="S971" s="152"/>
      <c r="T971" s="152"/>
      <c r="U971" s="152"/>
      <c r="V971" s="152"/>
      <c r="W971" s="152"/>
      <c r="X971" s="152"/>
      <c r="Y971" s="152"/>
      <c r="Z971" s="154"/>
      <c r="AA971" s="152"/>
      <c r="AB971" s="154"/>
      <c r="AC971" s="152"/>
      <c r="AD971" s="152"/>
      <c r="AE971" s="152"/>
      <c r="AF971" s="152"/>
      <c r="AG971" s="152"/>
      <c r="AH971" s="152"/>
      <c r="AI971" s="152"/>
      <c r="AJ971" s="152"/>
      <c r="AK971" s="152"/>
      <c r="AL971" s="155"/>
      <c r="AM971" s="155"/>
      <c r="AN971" s="155"/>
      <c r="AO971" s="155"/>
      <c r="AP971" s="155"/>
      <c r="AQ971" s="155"/>
      <c r="AR971" s="155"/>
      <c r="AS971" s="155"/>
      <c r="AT971" s="155"/>
      <c r="AU971" s="155"/>
      <c r="AV971" s="155"/>
      <c r="AW971" s="155"/>
      <c r="AX971" s="155"/>
    </row>
    <row r="972" customFormat="false" ht="15.75" hidden="false" customHeight="true" outlineLevel="0" collapsed="false">
      <c r="A972" s="152"/>
      <c r="B972" s="152"/>
      <c r="C972" s="152"/>
      <c r="D972" s="152"/>
      <c r="E972" s="153"/>
      <c r="F972" s="153"/>
      <c r="G972" s="153"/>
      <c r="H972" s="153"/>
      <c r="I972" s="153"/>
      <c r="J972" s="153"/>
      <c r="K972" s="153"/>
      <c r="L972" s="153"/>
      <c r="M972" s="35"/>
      <c r="N972" s="35"/>
      <c r="O972" s="35"/>
      <c r="P972" s="152"/>
      <c r="Q972" s="152"/>
      <c r="R972" s="152"/>
      <c r="S972" s="152"/>
      <c r="T972" s="152"/>
      <c r="U972" s="152"/>
      <c r="V972" s="152"/>
      <c r="W972" s="152"/>
      <c r="X972" s="152"/>
      <c r="Y972" s="152"/>
      <c r="Z972" s="154"/>
      <c r="AA972" s="152"/>
      <c r="AB972" s="154"/>
      <c r="AC972" s="152"/>
      <c r="AD972" s="152"/>
      <c r="AE972" s="152"/>
      <c r="AF972" s="152"/>
      <c r="AG972" s="152"/>
      <c r="AH972" s="152"/>
      <c r="AI972" s="152"/>
      <c r="AJ972" s="152"/>
      <c r="AK972" s="152"/>
      <c r="AL972" s="155"/>
      <c r="AM972" s="155"/>
      <c r="AN972" s="155"/>
      <c r="AO972" s="155"/>
      <c r="AP972" s="155"/>
      <c r="AQ972" s="155"/>
      <c r="AR972" s="155"/>
      <c r="AS972" s="155"/>
      <c r="AT972" s="155"/>
      <c r="AU972" s="155"/>
      <c r="AV972" s="155"/>
      <c r="AW972" s="155"/>
      <c r="AX972" s="155"/>
    </row>
    <row r="973" customFormat="false" ht="15.75" hidden="false" customHeight="true" outlineLevel="0" collapsed="false">
      <c r="A973" s="152"/>
      <c r="B973" s="152"/>
      <c r="C973" s="152"/>
      <c r="D973" s="152"/>
      <c r="E973" s="153"/>
      <c r="F973" s="153"/>
      <c r="G973" s="153"/>
      <c r="H973" s="153"/>
      <c r="I973" s="153"/>
      <c r="J973" s="153"/>
      <c r="K973" s="153"/>
      <c r="L973" s="153"/>
      <c r="M973" s="35"/>
      <c r="N973" s="35"/>
      <c r="O973" s="35"/>
      <c r="P973" s="152"/>
      <c r="Q973" s="152"/>
      <c r="R973" s="152"/>
      <c r="S973" s="152"/>
      <c r="T973" s="152"/>
      <c r="U973" s="152"/>
      <c r="V973" s="152"/>
      <c r="W973" s="152"/>
      <c r="X973" s="152"/>
      <c r="Y973" s="152"/>
      <c r="Z973" s="154"/>
      <c r="AA973" s="152"/>
      <c r="AB973" s="154"/>
      <c r="AC973" s="152"/>
      <c r="AD973" s="152"/>
      <c r="AE973" s="152"/>
      <c r="AF973" s="152"/>
      <c r="AG973" s="152"/>
      <c r="AH973" s="152"/>
      <c r="AI973" s="152"/>
      <c r="AJ973" s="152"/>
      <c r="AK973" s="152"/>
      <c r="AL973" s="155"/>
      <c r="AM973" s="155"/>
      <c r="AN973" s="155"/>
      <c r="AO973" s="155"/>
      <c r="AP973" s="155"/>
      <c r="AQ973" s="155"/>
      <c r="AR973" s="155"/>
      <c r="AS973" s="155"/>
      <c r="AT973" s="155"/>
      <c r="AU973" s="155"/>
      <c r="AV973" s="155"/>
      <c r="AW973" s="155"/>
      <c r="AX973" s="155"/>
    </row>
    <row r="974" customFormat="false" ht="15.75" hidden="false" customHeight="true" outlineLevel="0" collapsed="false">
      <c r="A974" s="152"/>
      <c r="B974" s="152"/>
      <c r="C974" s="152"/>
      <c r="D974" s="152"/>
      <c r="E974" s="153"/>
      <c r="F974" s="153"/>
      <c r="G974" s="153"/>
      <c r="H974" s="153"/>
      <c r="I974" s="153"/>
      <c r="J974" s="153"/>
      <c r="K974" s="153"/>
      <c r="L974" s="153"/>
      <c r="M974" s="35"/>
      <c r="N974" s="35"/>
      <c r="O974" s="35"/>
      <c r="P974" s="152"/>
      <c r="Q974" s="152"/>
      <c r="R974" s="152"/>
      <c r="S974" s="152"/>
      <c r="T974" s="152"/>
      <c r="U974" s="152"/>
      <c r="V974" s="152"/>
      <c r="W974" s="152"/>
      <c r="X974" s="152"/>
      <c r="Y974" s="152"/>
      <c r="Z974" s="154"/>
      <c r="AA974" s="152"/>
      <c r="AB974" s="154"/>
      <c r="AC974" s="152"/>
      <c r="AD974" s="152"/>
      <c r="AE974" s="152"/>
      <c r="AF974" s="152"/>
      <c r="AG974" s="152"/>
      <c r="AH974" s="152"/>
      <c r="AI974" s="152"/>
      <c r="AJ974" s="152"/>
      <c r="AK974" s="152"/>
      <c r="AL974" s="155"/>
      <c r="AM974" s="155"/>
      <c r="AN974" s="155"/>
      <c r="AO974" s="155"/>
      <c r="AP974" s="155"/>
      <c r="AQ974" s="155"/>
      <c r="AR974" s="155"/>
      <c r="AS974" s="155"/>
      <c r="AT974" s="155"/>
      <c r="AU974" s="155"/>
      <c r="AV974" s="155"/>
      <c r="AW974" s="155"/>
      <c r="AX974" s="155"/>
    </row>
    <row r="975" customFormat="false" ht="15.75" hidden="false" customHeight="true" outlineLevel="0" collapsed="false">
      <c r="A975" s="152"/>
      <c r="B975" s="152"/>
      <c r="C975" s="152"/>
      <c r="D975" s="152"/>
      <c r="E975" s="153"/>
      <c r="F975" s="153"/>
      <c r="G975" s="153"/>
      <c r="H975" s="153"/>
      <c r="I975" s="153"/>
      <c r="J975" s="153"/>
      <c r="K975" s="153"/>
      <c r="L975" s="153"/>
      <c r="M975" s="35"/>
      <c r="N975" s="35"/>
      <c r="O975" s="35"/>
      <c r="P975" s="152"/>
      <c r="Q975" s="152"/>
      <c r="R975" s="152"/>
      <c r="S975" s="152"/>
      <c r="T975" s="152"/>
      <c r="U975" s="152"/>
      <c r="V975" s="152"/>
      <c r="W975" s="152"/>
      <c r="X975" s="152"/>
      <c r="Y975" s="152"/>
      <c r="Z975" s="154"/>
      <c r="AA975" s="152"/>
      <c r="AB975" s="154"/>
      <c r="AC975" s="152"/>
      <c r="AD975" s="152"/>
      <c r="AE975" s="152"/>
      <c r="AF975" s="152"/>
      <c r="AG975" s="152"/>
      <c r="AH975" s="152"/>
      <c r="AI975" s="152"/>
      <c r="AJ975" s="152"/>
      <c r="AK975" s="152"/>
      <c r="AL975" s="155"/>
      <c r="AM975" s="155"/>
      <c r="AN975" s="155"/>
      <c r="AO975" s="155"/>
      <c r="AP975" s="155"/>
      <c r="AQ975" s="155"/>
      <c r="AR975" s="155"/>
      <c r="AS975" s="155"/>
      <c r="AT975" s="155"/>
      <c r="AU975" s="155"/>
      <c r="AV975" s="155"/>
      <c r="AW975" s="155"/>
      <c r="AX975" s="155"/>
    </row>
    <row r="976" customFormat="false" ht="15.75" hidden="false" customHeight="true" outlineLevel="0" collapsed="false">
      <c r="A976" s="152"/>
      <c r="B976" s="152"/>
      <c r="C976" s="152"/>
      <c r="D976" s="152"/>
      <c r="E976" s="153"/>
      <c r="F976" s="153"/>
      <c r="G976" s="153"/>
      <c r="H976" s="153"/>
      <c r="I976" s="153"/>
      <c r="J976" s="153"/>
      <c r="K976" s="153"/>
      <c r="L976" s="153"/>
      <c r="M976" s="35"/>
      <c r="N976" s="35"/>
      <c r="O976" s="35"/>
      <c r="P976" s="152"/>
      <c r="Q976" s="152"/>
      <c r="R976" s="152"/>
      <c r="S976" s="152"/>
      <c r="T976" s="152"/>
      <c r="U976" s="152"/>
      <c r="V976" s="152"/>
      <c r="W976" s="152"/>
      <c r="X976" s="152"/>
      <c r="Y976" s="152"/>
      <c r="Z976" s="154"/>
      <c r="AA976" s="152"/>
      <c r="AB976" s="154"/>
      <c r="AC976" s="152"/>
      <c r="AD976" s="152"/>
      <c r="AE976" s="152"/>
      <c r="AF976" s="152"/>
      <c r="AG976" s="152"/>
      <c r="AH976" s="152"/>
      <c r="AI976" s="152"/>
      <c r="AJ976" s="152"/>
      <c r="AK976" s="152"/>
      <c r="AL976" s="155"/>
      <c r="AM976" s="155"/>
      <c r="AN976" s="155"/>
      <c r="AO976" s="155"/>
      <c r="AP976" s="155"/>
      <c r="AQ976" s="155"/>
      <c r="AR976" s="155"/>
      <c r="AS976" s="155"/>
      <c r="AT976" s="155"/>
      <c r="AU976" s="155"/>
      <c r="AV976" s="155"/>
      <c r="AW976" s="155"/>
      <c r="AX976" s="155"/>
    </row>
    <row r="977" customFormat="false" ht="15.75" hidden="false" customHeight="true" outlineLevel="0" collapsed="false">
      <c r="A977" s="152"/>
      <c r="B977" s="152"/>
      <c r="C977" s="152"/>
      <c r="D977" s="152"/>
      <c r="E977" s="153"/>
      <c r="F977" s="153"/>
      <c r="G977" s="153"/>
      <c r="H977" s="153"/>
      <c r="I977" s="153"/>
      <c r="J977" s="153"/>
      <c r="K977" s="153"/>
      <c r="L977" s="153"/>
      <c r="M977" s="35"/>
      <c r="N977" s="35"/>
      <c r="O977" s="35"/>
      <c r="P977" s="152"/>
      <c r="Q977" s="152"/>
      <c r="R977" s="152"/>
      <c r="S977" s="152"/>
      <c r="T977" s="152"/>
      <c r="U977" s="152"/>
      <c r="V977" s="152"/>
      <c r="W977" s="152"/>
      <c r="X977" s="152"/>
      <c r="Y977" s="152"/>
      <c r="Z977" s="154"/>
      <c r="AA977" s="152"/>
      <c r="AB977" s="154"/>
      <c r="AC977" s="152"/>
      <c r="AD977" s="152"/>
      <c r="AE977" s="152"/>
      <c r="AF977" s="152"/>
      <c r="AG977" s="152"/>
      <c r="AH977" s="152"/>
      <c r="AI977" s="152"/>
      <c r="AJ977" s="152"/>
      <c r="AK977" s="152"/>
      <c r="AL977" s="155"/>
      <c r="AM977" s="155"/>
      <c r="AN977" s="155"/>
      <c r="AO977" s="155"/>
      <c r="AP977" s="155"/>
      <c r="AQ977" s="155"/>
      <c r="AR977" s="155"/>
      <c r="AS977" s="155"/>
      <c r="AT977" s="155"/>
      <c r="AU977" s="155"/>
      <c r="AV977" s="155"/>
      <c r="AW977" s="155"/>
      <c r="AX977" s="155"/>
    </row>
    <row r="978" customFormat="false" ht="15.75" hidden="false" customHeight="true" outlineLevel="0" collapsed="false">
      <c r="A978" s="152"/>
      <c r="B978" s="152"/>
      <c r="C978" s="152"/>
      <c r="D978" s="152"/>
      <c r="E978" s="153"/>
      <c r="F978" s="153"/>
      <c r="G978" s="153"/>
      <c r="H978" s="153"/>
      <c r="I978" s="153"/>
      <c r="J978" s="153"/>
      <c r="K978" s="153"/>
      <c r="L978" s="153"/>
      <c r="M978" s="35"/>
      <c r="N978" s="35"/>
      <c r="O978" s="35"/>
      <c r="P978" s="152"/>
      <c r="Q978" s="152"/>
      <c r="R978" s="152"/>
      <c r="S978" s="152"/>
      <c r="T978" s="152"/>
      <c r="U978" s="152"/>
      <c r="V978" s="152"/>
      <c r="W978" s="152"/>
      <c r="X978" s="152"/>
      <c r="Y978" s="152"/>
      <c r="Z978" s="154"/>
      <c r="AA978" s="152"/>
      <c r="AB978" s="154"/>
      <c r="AC978" s="152"/>
      <c r="AD978" s="152"/>
      <c r="AE978" s="152"/>
      <c r="AF978" s="152"/>
      <c r="AG978" s="152"/>
      <c r="AH978" s="152"/>
      <c r="AI978" s="152"/>
      <c r="AJ978" s="152"/>
      <c r="AK978" s="152"/>
      <c r="AL978" s="155"/>
      <c r="AM978" s="155"/>
      <c r="AN978" s="155"/>
      <c r="AO978" s="155"/>
      <c r="AP978" s="155"/>
      <c r="AQ978" s="155"/>
      <c r="AR978" s="155"/>
      <c r="AS978" s="155"/>
      <c r="AT978" s="155"/>
      <c r="AU978" s="155"/>
      <c r="AV978" s="155"/>
      <c r="AW978" s="155"/>
      <c r="AX978" s="155"/>
    </row>
    <row r="979" customFormat="false" ht="15.75" hidden="false" customHeight="true" outlineLevel="0" collapsed="false">
      <c r="A979" s="152"/>
      <c r="B979" s="152"/>
      <c r="C979" s="152"/>
      <c r="D979" s="152"/>
      <c r="E979" s="153"/>
      <c r="F979" s="153"/>
      <c r="G979" s="153"/>
      <c r="H979" s="153"/>
      <c r="I979" s="153"/>
      <c r="J979" s="153"/>
      <c r="K979" s="153"/>
      <c r="L979" s="153"/>
      <c r="M979" s="35"/>
      <c r="N979" s="35"/>
      <c r="O979" s="35"/>
      <c r="P979" s="152"/>
      <c r="Q979" s="152"/>
      <c r="R979" s="152"/>
      <c r="S979" s="152"/>
      <c r="T979" s="152"/>
      <c r="U979" s="152"/>
      <c r="V979" s="152"/>
      <c r="W979" s="152"/>
      <c r="X979" s="152"/>
      <c r="Y979" s="152"/>
      <c r="Z979" s="154"/>
      <c r="AA979" s="152"/>
      <c r="AB979" s="154"/>
      <c r="AC979" s="152"/>
      <c r="AD979" s="152"/>
      <c r="AE979" s="152"/>
      <c r="AF979" s="152"/>
      <c r="AG979" s="152"/>
      <c r="AH979" s="152"/>
      <c r="AI979" s="152"/>
      <c r="AJ979" s="152"/>
      <c r="AK979" s="152"/>
      <c r="AL979" s="155"/>
      <c r="AM979" s="155"/>
      <c r="AN979" s="155"/>
      <c r="AO979" s="155"/>
      <c r="AP979" s="155"/>
      <c r="AQ979" s="155"/>
      <c r="AR979" s="155"/>
      <c r="AS979" s="155"/>
      <c r="AT979" s="155"/>
      <c r="AU979" s="155"/>
      <c r="AV979" s="155"/>
      <c r="AW979" s="155"/>
      <c r="AX979" s="155"/>
    </row>
    <row r="980" customFormat="false" ht="15.75" hidden="false" customHeight="true" outlineLevel="0" collapsed="false">
      <c r="A980" s="152"/>
      <c r="B980" s="152"/>
      <c r="C980" s="152"/>
      <c r="D980" s="152"/>
      <c r="E980" s="153"/>
      <c r="F980" s="153"/>
      <c r="G980" s="153"/>
      <c r="H980" s="153"/>
      <c r="I980" s="153"/>
      <c r="J980" s="153"/>
      <c r="K980" s="153"/>
      <c r="L980" s="153"/>
      <c r="M980" s="35"/>
      <c r="N980" s="35"/>
      <c r="O980" s="35"/>
      <c r="P980" s="152"/>
      <c r="Q980" s="152"/>
      <c r="R980" s="152"/>
      <c r="S980" s="152"/>
      <c r="T980" s="152"/>
      <c r="U980" s="152"/>
      <c r="V980" s="152"/>
      <c r="W980" s="152"/>
      <c r="X980" s="152"/>
      <c r="Y980" s="152"/>
      <c r="Z980" s="154"/>
      <c r="AA980" s="152"/>
      <c r="AB980" s="154"/>
      <c r="AC980" s="152"/>
      <c r="AD980" s="152"/>
      <c r="AE980" s="152"/>
      <c r="AF980" s="152"/>
      <c r="AG980" s="152"/>
      <c r="AH980" s="152"/>
      <c r="AI980" s="152"/>
      <c r="AJ980" s="152"/>
      <c r="AK980" s="152"/>
      <c r="AL980" s="155"/>
      <c r="AM980" s="155"/>
      <c r="AN980" s="155"/>
      <c r="AO980" s="155"/>
      <c r="AP980" s="155"/>
      <c r="AQ980" s="155"/>
      <c r="AR980" s="155"/>
      <c r="AS980" s="155"/>
      <c r="AT980" s="155"/>
      <c r="AU980" s="155"/>
      <c r="AV980" s="155"/>
      <c r="AW980" s="155"/>
      <c r="AX980" s="155"/>
    </row>
    <row r="981" customFormat="false" ht="15.75" hidden="false" customHeight="true" outlineLevel="0" collapsed="false">
      <c r="A981" s="152"/>
      <c r="B981" s="152"/>
      <c r="C981" s="152"/>
      <c r="D981" s="152"/>
      <c r="E981" s="153"/>
      <c r="F981" s="153"/>
      <c r="G981" s="153"/>
      <c r="H981" s="153"/>
      <c r="I981" s="153"/>
      <c r="J981" s="153"/>
      <c r="K981" s="153"/>
      <c r="L981" s="153"/>
      <c r="M981" s="35"/>
      <c r="N981" s="35"/>
      <c r="O981" s="35"/>
      <c r="P981" s="152"/>
      <c r="Q981" s="152"/>
      <c r="R981" s="152"/>
      <c r="S981" s="152"/>
      <c r="T981" s="152"/>
      <c r="U981" s="152"/>
      <c r="V981" s="152"/>
      <c r="W981" s="152"/>
      <c r="X981" s="152"/>
      <c r="Y981" s="152"/>
      <c r="Z981" s="154"/>
      <c r="AA981" s="152"/>
      <c r="AB981" s="154"/>
      <c r="AC981" s="152"/>
      <c r="AD981" s="152"/>
      <c r="AE981" s="152"/>
      <c r="AF981" s="152"/>
      <c r="AG981" s="152"/>
      <c r="AH981" s="152"/>
      <c r="AI981" s="152"/>
      <c r="AJ981" s="152"/>
      <c r="AK981" s="152"/>
      <c r="AL981" s="155"/>
      <c r="AM981" s="155"/>
      <c r="AN981" s="155"/>
      <c r="AO981" s="155"/>
      <c r="AP981" s="155"/>
      <c r="AQ981" s="155"/>
      <c r="AR981" s="155"/>
      <c r="AS981" s="155"/>
      <c r="AT981" s="155"/>
      <c r="AU981" s="155"/>
      <c r="AV981" s="155"/>
      <c r="AW981" s="155"/>
      <c r="AX981" s="155"/>
    </row>
    <row r="982" customFormat="false" ht="15.75" hidden="false" customHeight="true" outlineLevel="0" collapsed="false">
      <c r="A982" s="152"/>
      <c r="B982" s="152"/>
      <c r="C982" s="152"/>
      <c r="D982" s="152"/>
      <c r="E982" s="153"/>
      <c r="F982" s="153"/>
      <c r="G982" s="153"/>
      <c r="H982" s="153"/>
      <c r="I982" s="153"/>
      <c r="J982" s="153"/>
      <c r="K982" s="153"/>
      <c r="L982" s="153"/>
      <c r="M982" s="35"/>
      <c r="N982" s="35"/>
      <c r="O982" s="35"/>
      <c r="P982" s="152"/>
      <c r="Q982" s="152"/>
      <c r="R982" s="152"/>
      <c r="S982" s="152"/>
      <c r="T982" s="152"/>
      <c r="U982" s="152"/>
      <c r="V982" s="152"/>
      <c r="W982" s="152"/>
      <c r="X982" s="152"/>
      <c r="Y982" s="152"/>
      <c r="Z982" s="154"/>
      <c r="AA982" s="152"/>
      <c r="AB982" s="154"/>
      <c r="AC982" s="152"/>
      <c r="AD982" s="152"/>
      <c r="AE982" s="152"/>
      <c r="AF982" s="152"/>
      <c r="AG982" s="152"/>
      <c r="AH982" s="152"/>
      <c r="AI982" s="152"/>
      <c r="AJ982" s="152"/>
      <c r="AK982" s="152"/>
      <c r="AL982" s="155"/>
      <c r="AM982" s="155"/>
      <c r="AN982" s="155"/>
      <c r="AO982" s="155"/>
      <c r="AP982" s="155"/>
      <c r="AQ982" s="155"/>
      <c r="AR982" s="155"/>
      <c r="AS982" s="155"/>
      <c r="AT982" s="155"/>
      <c r="AU982" s="155"/>
      <c r="AV982" s="155"/>
      <c r="AW982" s="155"/>
      <c r="AX982" s="155"/>
    </row>
    <row r="983" customFormat="false" ht="15.75" hidden="false" customHeight="true" outlineLevel="0" collapsed="false">
      <c r="A983" s="152"/>
      <c r="B983" s="152"/>
      <c r="C983" s="152"/>
      <c r="D983" s="152"/>
      <c r="E983" s="153"/>
      <c r="F983" s="153"/>
      <c r="G983" s="153"/>
      <c r="H983" s="153"/>
      <c r="I983" s="153"/>
      <c r="J983" s="153"/>
      <c r="K983" s="153"/>
      <c r="L983" s="153"/>
      <c r="M983" s="35"/>
      <c r="N983" s="35"/>
      <c r="O983" s="35"/>
      <c r="P983" s="152"/>
      <c r="Q983" s="152"/>
      <c r="R983" s="152"/>
      <c r="S983" s="152"/>
      <c r="T983" s="152"/>
      <c r="U983" s="152"/>
      <c r="V983" s="152"/>
      <c r="W983" s="152"/>
      <c r="X983" s="152"/>
      <c r="Y983" s="152"/>
      <c r="Z983" s="154"/>
      <c r="AA983" s="152"/>
      <c r="AB983" s="154"/>
      <c r="AC983" s="152"/>
      <c r="AD983" s="152"/>
      <c r="AE983" s="152"/>
      <c r="AF983" s="152"/>
      <c r="AG983" s="152"/>
      <c r="AH983" s="152"/>
      <c r="AI983" s="152"/>
      <c r="AJ983" s="152"/>
      <c r="AK983" s="152"/>
      <c r="AL983" s="155"/>
      <c r="AM983" s="155"/>
      <c r="AN983" s="155"/>
      <c r="AO983" s="155"/>
      <c r="AP983" s="155"/>
      <c r="AQ983" s="155"/>
      <c r="AR983" s="155"/>
      <c r="AS983" s="155"/>
      <c r="AT983" s="155"/>
      <c r="AU983" s="155"/>
      <c r="AV983" s="155"/>
      <c r="AW983" s="155"/>
      <c r="AX983" s="155"/>
    </row>
    <row r="984" customFormat="false" ht="15.75" hidden="false" customHeight="true" outlineLevel="0" collapsed="false">
      <c r="A984" s="152"/>
      <c r="B984" s="152"/>
      <c r="C984" s="152"/>
      <c r="D984" s="152"/>
      <c r="E984" s="153"/>
      <c r="F984" s="153"/>
      <c r="G984" s="153"/>
      <c r="H984" s="153"/>
      <c r="I984" s="153"/>
      <c r="J984" s="153"/>
      <c r="K984" s="153"/>
      <c r="L984" s="153"/>
      <c r="M984" s="35"/>
      <c r="N984" s="35"/>
      <c r="O984" s="35"/>
      <c r="P984" s="152"/>
      <c r="Q984" s="152"/>
      <c r="R984" s="152"/>
      <c r="S984" s="152"/>
      <c r="T984" s="152"/>
      <c r="U984" s="152"/>
      <c r="V984" s="152"/>
      <c r="W984" s="152"/>
      <c r="X984" s="152"/>
      <c r="Y984" s="152"/>
      <c r="Z984" s="154"/>
      <c r="AA984" s="152"/>
      <c r="AB984" s="154"/>
      <c r="AC984" s="152"/>
      <c r="AD984" s="152"/>
      <c r="AE984" s="152"/>
      <c r="AF984" s="152"/>
      <c r="AG984" s="152"/>
      <c r="AH984" s="152"/>
      <c r="AI984" s="152"/>
      <c r="AJ984" s="152"/>
      <c r="AK984" s="152"/>
      <c r="AL984" s="155"/>
      <c r="AM984" s="155"/>
      <c r="AN984" s="155"/>
      <c r="AO984" s="155"/>
      <c r="AP984" s="155"/>
      <c r="AQ984" s="155"/>
      <c r="AR984" s="155"/>
      <c r="AS984" s="155"/>
      <c r="AT984" s="155"/>
      <c r="AU984" s="155"/>
      <c r="AV984" s="155"/>
      <c r="AW984" s="155"/>
      <c r="AX984" s="155"/>
    </row>
    <row r="985" customFormat="false" ht="15.75" hidden="false" customHeight="true" outlineLevel="0" collapsed="false">
      <c r="A985" s="152"/>
      <c r="B985" s="152"/>
      <c r="C985" s="152"/>
      <c r="D985" s="152"/>
      <c r="E985" s="153"/>
      <c r="F985" s="153"/>
      <c r="G985" s="153"/>
      <c r="H985" s="153"/>
      <c r="I985" s="153"/>
      <c r="J985" s="153"/>
      <c r="K985" s="153"/>
      <c r="L985" s="153"/>
      <c r="M985" s="35"/>
      <c r="N985" s="35"/>
      <c r="O985" s="35"/>
      <c r="P985" s="152"/>
      <c r="Q985" s="152"/>
      <c r="R985" s="152"/>
      <c r="S985" s="152"/>
      <c r="T985" s="152"/>
      <c r="U985" s="152"/>
      <c r="V985" s="152"/>
      <c r="W985" s="152"/>
      <c r="X985" s="152"/>
      <c r="Y985" s="152"/>
      <c r="Z985" s="154"/>
      <c r="AA985" s="152"/>
      <c r="AB985" s="154"/>
      <c r="AC985" s="152"/>
      <c r="AD985" s="152"/>
      <c r="AE985" s="152"/>
      <c r="AF985" s="152"/>
      <c r="AG985" s="152"/>
      <c r="AH985" s="152"/>
      <c r="AI985" s="152"/>
      <c r="AJ985" s="152"/>
      <c r="AK985" s="152"/>
      <c r="AL985" s="155"/>
      <c r="AM985" s="155"/>
      <c r="AN985" s="155"/>
      <c r="AO985" s="155"/>
      <c r="AP985" s="155"/>
      <c r="AQ985" s="155"/>
      <c r="AR985" s="155"/>
      <c r="AS985" s="155"/>
      <c r="AT985" s="155"/>
      <c r="AU985" s="155"/>
      <c r="AV985" s="155"/>
      <c r="AW985" s="155"/>
      <c r="AX985" s="155"/>
    </row>
    <row r="986" customFormat="false" ht="15.75" hidden="false" customHeight="true" outlineLevel="0" collapsed="false">
      <c r="A986" s="152"/>
      <c r="B986" s="152"/>
      <c r="C986" s="152"/>
      <c r="D986" s="152"/>
      <c r="E986" s="153"/>
      <c r="F986" s="153"/>
      <c r="G986" s="153"/>
      <c r="H986" s="153"/>
      <c r="I986" s="153"/>
      <c r="J986" s="153"/>
      <c r="K986" s="153"/>
      <c r="L986" s="153"/>
      <c r="M986" s="35"/>
      <c r="N986" s="35"/>
      <c r="O986" s="35"/>
      <c r="P986" s="152"/>
      <c r="Q986" s="152"/>
      <c r="R986" s="152"/>
      <c r="S986" s="152"/>
      <c r="T986" s="152"/>
      <c r="U986" s="152"/>
      <c r="V986" s="152"/>
      <c r="W986" s="152"/>
      <c r="X986" s="152"/>
      <c r="Y986" s="152"/>
      <c r="Z986" s="154"/>
      <c r="AA986" s="152"/>
      <c r="AB986" s="154"/>
      <c r="AC986" s="152"/>
      <c r="AD986" s="152"/>
      <c r="AE986" s="152"/>
      <c r="AF986" s="152"/>
      <c r="AG986" s="152"/>
      <c r="AH986" s="152"/>
      <c r="AI986" s="152"/>
      <c r="AJ986" s="152"/>
      <c r="AK986" s="152"/>
      <c r="AL986" s="155"/>
      <c r="AM986" s="155"/>
      <c r="AN986" s="155"/>
      <c r="AO986" s="155"/>
      <c r="AP986" s="155"/>
      <c r="AQ986" s="155"/>
      <c r="AR986" s="155"/>
      <c r="AS986" s="155"/>
      <c r="AT986" s="155"/>
      <c r="AU986" s="155"/>
      <c r="AV986" s="155"/>
      <c r="AW986" s="155"/>
      <c r="AX986" s="155"/>
    </row>
    <row r="987" customFormat="false" ht="15.75" hidden="false" customHeight="true" outlineLevel="0" collapsed="false">
      <c r="A987" s="152"/>
      <c r="B987" s="152"/>
      <c r="C987" s="152"/>
      <c r="D987" s="152"/>
      <c r="E987" s="153"/>
      <c r="F987" s="153"/>
      <c r="G987" s="153"/>
      <c r="H987" s="153"/>
      <c r="I987" s="153"/>
      <c r="J987" s="153"/>
      <c r="K987" s="153"/>
      <c r="L987" s="153"/>
      <c r="M987" s="35"/>
      <c r="N987" s="35"/>
      <c r="O987" s="35"/>
      <c r="P987" s="152"/>
      <c r="Q987" s="152"/>
      <c r="R987" s="152"/>
      <c r="S987" s="152"/>
      <c r="T987" s="152"/>
      <c r="U987" s="152"/>
      <c r="V987" s="152"/>
      <c r="W987" s="152"/>
      <c r="X987" s="152"/>
      <c r="Y987" s="152"/>
      <c r="Z987" s="154"/>
      <c r="AA987" s="152"/>
      <c r="AB987" s="154"/>
      <c r="AC987" s="152"/>
      <c r="AD987" s="152"/>
      <c r="AE987" s="152"/>
      <c r="AF987" s="152"/>
      <c r="AG987" s="152"/>
      <c r="AH987" s="152"/>
      <c r="AI987" s="152"/>
      <c r="AJ987" s="152"/>
      <c r="AK987" s="152"/>
      <c r="AL987" s="155"/>
      <c r="AM987" s="155"/>
      <c r="AN987" s="155"/>
      <c r="AO987" s="155"/>
      <c r="AP987" s="155"/>
      <c r="AQ987" s="155"/>
      <c r="AR987" s="155"/>
      <c r="AS987" s="155"/>
      <c r="AT987" s="155"/>
      <c r="AU987" s="155"/>
      <c r="AV987" s="155"/>
      <c r="AW987" s="155"/>
      <c r="AX987" s="155"/>
    </row>
    <row r="988" customFormat="false" ht="15.75" hidden="false" customHeight="true" outlineLevel="0" collapsed="false">
      <c r="A988" s="152"/>
      <c r="B988" s="152"/>
      <c r="C988" s="152"/>
      <c r="D988" s="152"/>
      <c r="E988" s="153"/>
      <c r="F988" s="153"/>
      <c r="G988" s="153"/>
      <c r="H988" s="153"/>
      <c r="I988" s="153"/>
      <c r="J988" s="153"/>
      <c r="K988" s="153"/>
      <c r="L988" s="153"/>
      <c r="M988" s="35"/>
      <c r="N988" s="35"/>
      <c r="O988" s="35"/>
      <c r="P988" s="152"/>
      <c r="Q988" s="152"/>
      <c r="R988" s="152"/>
      <c r="S988" s="152"/>
      <c r="T988" s="152"/>
      <c r="U988" s="152"/>
      <c r="V988" s="152"/>
      <c r="W988" s="152"/>
      <c r="X988" s="152"/>
      <c r="Y988" s="152"/>
      <c r="Z988" s="154"/>
      <c r="AA988" s="152"/>
      <c r="AB988" s="154"/>
      <c r="AC988" s="152"/>
      <c r="AD988" s="152"/>
      <c r="AE988" s="152"/>
      <c r="AF988" s="152"/>
      <c r="AG988" s="152"/>
      <c r="AH988" s="152"/>
      <c r="AI988" s="152"/>
      <c r="AJ988" s="152"/>
      <c r="AK988" s="152"/>
      <c r="AL988" s="155"/>
      <c r="AM988" s="155"/>
      <c r="AN988" s="155"/>
      <c r="AO988" s="155"/>
      <c r="AP988" s="155"/>
      <c r="AQ988" s="155"/>
      <c r="AR988" s="155"/>
      <c r="AS988" s="155"/>
      <c r="AT988" s="155"/>
      <c r="AU988" s="155"/>
      <c r="AV988" s="155"/>
      <c r="AW988" s="155"/>
      <c r="AX988" s="155"/>
    </row>
    <row r="989" customFormat="false" ht="15.75" hidden="false" customHeight="true" outlineLevel="0" collapsed="false">
      <c r="A989" s="152"/>
      <c r="B989" s="152"/>
      <c r="C989" s="152"/>
      <c r="D989" s="152"/>
      <c r="E989" s="153"/>
      <c r="F989" s="153"/>
      <c r="G989" s="153"/>
      <c r="H989" s="153"/>
      <c r="I989" s="153"/>
      <c r="J989" s="153"/>
      <c r="K989" s="153"/>
      <c r="L989" s="153"/>
      <c r="M989" s="35"/>
      <c r="N989" s="35"/>
      <c r="O989" s="35"/>
      <c r="P989" s="152"/>
      <c r="Q989" s="152"/>
      <c r="R989" s="152"/>
      <c r="S989" s="152"/>
      <c r="T989" s="152"/>
      <c r="U989" s="152"/>
      <c r="V989" s="152"/>
      <c r="W989" s="152"/>
      <c r="X989" s="152"/>
      <c r="Y989" s="152"/>
      <c r="Z989" s="154"/>
      <c r="AA989" s="152"/>
      <c r="AB989" s="154"/>
      <c r="AC989" s="152"/>
      <c r="AD989" s="152"/>
      <c r="AE989" s="152"/>
      <c r="AF989" s="152"/>
      <c r="AG989" s="152"/>
      <c r="AH989" s="152"/>
      <c r="AI989" s="152"/>
      <c r="AJ989" s="152"/>
      <c r="AK989" s="152"/>
      <c r="AL989" s="155"/>
      <c r="AM989" s="155"/>
      <c r="AN989" s="155"/>
      <c r="AO989" s="155"/>
      <c r="AP989" s="155"/>
      <c r="AQ989" s="155"/>
      <c r="AR989" s="155"/>
      <c r="AS989" s="155"/>
      <c r="AT989" s="155"/>
      <c r="AU989" s="155"/>
      <c r="AV989" s="155"/>
      <c r="AW989" s="155"/>
      <c r="AX989" s="155"/>
    </row>
    <row r="990" customFormat="false" ht="15.75" hidden="false" customHeight="true" outlineLevel="0" collapsed="false">
      <c r="A990" s="152"/>
      <c r="B990" s="152"/>
      <c r="C990" s="152"/>
      <c r="D990" s="152"/>
      <c r="E990" s="153"/>
      <c r="F990" s="153"/>
      <c r="G990" s="153"/>
      <c r="H990" s="153"/>
      <c r="I990" s="153"/>
      <c r="J990" s="153"/>
      <c r="K990" s="153"/>
      <c r="L990" s="153"/>
      <c r="M990" s="35"/>
      <c r="N990" s="35"/>
      <c r="O990" s="35"/>
      <c r="P990" s="152"/>
      <c r="Q990" s="152"/>
      <c r="R990" s="152"/>
      <c r="S990" s="152"/>
      <c r="T990" s="152"/>
      <c r="U990" s="152"/>
      <c r="V990" s="152"/>
      <c r="W990" s="152"/>
      <c r="X990" s="152"/>
      <c r="Y990" s="152"/>
      <c r="Z990" s="154"/>
      <c r="AA990" s="152"/>
      <c r="AB990" s="154"/>
      <c r="AC990" s="152"/>
      <c r="AD990" s="152"/>
      <c r="AE990" s="152"/>
      <c r="AF990" s="152"/>
      <c r="AG990" s="152"/>
      <c r="AH990" s="152"/>
      <c r="AI990" s="152"/>
      <c r="AJ990" s="152"/>
      <c r="AK990" s="152"/>
      <c r="AL990" s="155"/>
      <c r="AM990" s="155"/>
      <c r="AN990" s="155"/>
      <c r="AO990" s="155"/>
      <c r="AP990" s="155"/>
      <c r="AQ990" s="155"/>
      <c r="AR990" s="155"/>
      <c r="AS990" s="155"/>
      <c r="AT990" s="155"/>
      <c r="AU990" s="155"/>
      <c r="AV990" s="155"/>
      <c r="AW990" s="155"/>
      <c r="AX990" s="155"/>
    </row>
    <row r="991" customFormat="false" ht="15.75" hidden="false" customHeight="true" outlineLevel="0" collapsed="false">
      <c r="A991" s="152"/>
      <c r="B991" s="152"/>
      <c r="C991" s="152"/>
      <c r="D991" s="152"/>
      <c r="E991" s="153"/>
      <c r="F991" s="153"/>
      <c r="G991" s="153"/>
      <c r="H991" s="153"/>
      <c r="I991" s="153"/>
      <c r="J991" s="153"/>
      <c r="K991" s="153"/>
      <c r="L991" s="153"/>
      <c r="M991" s="35"/>
      <c r="N991" s="35"/>
      <c r="O991" s="35"/>
      <c r="P991" s="152"/>
      <c r="Q991" s="152"/>
      <c r="R991" s="152"/>
      <c r="S991" s="152"/>
      <c r="T991" s="152"/>
      <c r="U991" s="152"/>
      <c r="V991" s="152"/>
      <c r="W991" s="152"/>
      <c r="X991" s="152"/>
      <c r="Y991" s="152"/>
      <c r="Z991" s="154"/>
      <c r="AA991" s="152"/>
      <c r="AB991" s="154"/>
      <c r="AC991" s="152"/>
      <c r="AD991" s="152"/>
      <c r="AE991" s="152"/>
      <c r="AF991" s="152"/>
      <c r="AG991" s="152"/>
      <c r="AH991" s="152"/>
      <c r="AI991" s="152"/>
      <c r="AJ991" s="152"/>
      <c r="AK991" s="152"/>
      <c r="AL991" s="155"/>
      <c r="AM991" s="155"/>
      <c r="AN991" s="155"/>
      <c r="AO991" s="155"/>
      <c r="AP991" s="155"/>
      <c r="AQ991" s="155"/>
      <c r="AR991" s="155"/>
      <c r="AS991" s="155"/>
      <c r="AT991" s="155"/>
      <c r="AU991" s="155"/>
      <c r="AV991" s="155"/>
      <c r="AW991" s="155"/>
      <c r="AX991" s="155"/>
    </row>
    <row r="992" customFormat="false" ht="15.75" hidden="false" customHeight="true" outlineLevel="0" collapsed="false">
      <c r="A992" s="152"/>
      <c r="B992" s="152"/>
      <c r="C992" s="152"/>
      <c r="D992" s="152"/>
      <c r="E992" s="153"/>
      <c r="F992" s="153"/>
      <c r="G992" s="153"/>
      <c r="H992" s="153"/>
      <c r="I992" s="153"/>
      <c r="J992" s="153"/>
      <c r="K992" s="153"/>
      <c r="L992" s="153"/>
      <c r="M992" s="35"/>
      <c r="N992" s="35"/>
      <c r="O992" s="35"/>
      <c r="P992" s="152"/>
      <c r="Q992" s="152"/>
      <c r="R992" s="152"/>
      <c r="S992" s="152"/>
      <c r="T992" s="152"/>
      <c r="U992" s="152"/>
      <c r="V992" s="152"/>
      <c r="W992" s="152"/>
      <c r="X992" s="152"/>
      <c r="Y992" s="152"/>
      <c r="Z992" s="154"/>
      <c r="AA992" s="152"/>
      <c r="AB992" s="154"/>
      <c r="AC992" s="152"/>
      <c r="AD992" s="152"/>
      <c r="AE992" s="152"/>
      <c r="AF992" s="152"/>
      <c r="AG992" s="152"/>
      <c r="AH992" s="152"/>
      <c r="AI992" s="152"/>
      <c r="AJ992" s="152"/>
      <c r="AK992" s="152"/>
      <c r="AL992" s="155"/>
      <c r="AM992" s="155"/>
      <c r="AN992" s="155"/>
      <c r="AO992" s="155"/>
      <c r="AP992" s="155"/>
      <c r="AQ992" s="155"/>
      <c r="AR992" s="155"/>
      <c r="AS992" s="155"/>
      <c r="AT992" s="155"/>
      <c r="AU992" s="155"/>
      <c r="AV992" s="155"/>
      <c r="AW992" s="155"/>
      <c r="AX992" s="155"/>
    </row>
    <row r="993" customFormat="false" ht="15.75" hidden="false" customHeight="true" outlineLevel="0" collapsed="false">
      <c r="A993" s="152"/>
      <c r="B993" s="152"/>
      <c r="C993" s="152"/>
      <c r="D993" s="152"/>
      <c r="E993" s="153"/>
      <c r="F993" s="153"/>
      <c r="G993" s="153"/>
      <c r="H993" s="153"/>
      <c r="I993" s="153"/>
      <c r="J993" s="153"/>
      <c r="K993" s="153"/>
      <c r="L993" s="153"/>
      <c r="M993" s="35"/>
      <c r="N993" s="35"/>
      <c r="O993" s="35"/>
      <c r="P993" s="152"/>
      <c r="Q993" s="152"/>
      <c r="R993" s="152"/>
      <c r="S993" s="152"/>
      <c r="T993" s="152"/>
      <c r="U993" s="152"/>
      <c r="V993" s="152"/>
      <c r="W993" s="152"/>
      <c r="X993" s="152"/>
      <c r="Y993" s="152"/>
      <c r="Z993" s="154"/>
      <c r="AA993" s="152"/>
      <c r="AB993" s="154"/>
      <c r="AC993" s="152"/>
      <c r="AD993" s="152"/>
      <c r="AE993" s="152"/>
      <c r="AF993" s="152"/>
      <c r="AG993" s="152"/>
      <c r="AH993" s="152"/>
      <c r="AI993" s="152"/>
      <c r="AJ993" s="152"/>
      <c r="AK993" s="152"/>
      <c r="AL993" s="155"/>
      <c r="AM993" s="155"/>
      <c r="AN993" s="155"/>
      <c r="AO993" s="155"/>
      <c r="AP993" s="155"/>
      <c r="AQ993" s="155"/>
      <c r="AR993" s="155"/>
      <c r="AS993" s="155"/>
      <c r="AT993" s="155"/>
      <c r="AU993" s="155"/>
      <c r="AV993" s="155"/>
      <c r="AW993" s="155"/>
      <c r="AX993" s="155"/>
    </row>
    <row r="994" customFormat="false" ht="15.75" hidden="false" customHeight="true" outlineLevel="0" collapsed="false">
      <c r="A994" s="152"/>
      <c r="B994" s="152"/>
      <c r="C994" s="152"/>
      <c r="D994" s="152"/>
      <c r="E994" s="153"/>
      <c r="F994" s="153"/>
      <c r="G994" s="153"/>
      <c r="H994" s="153"/>
      <c r="I994" s="153"/>
      <c r="J994" s="153"/>
      <c r="K994" s="153"/>
      <c r="L994" s="153"/>
      <c r="M994" s="35"/>
      <c r="N994" s="35"/>
      <c r="O994" s="35"/>
      <c r="P994" s="152"/>
      <c r="Q994" s="152"/>
      <c r="R994" s="152"/>
      <c r="S994" s="152"/>
      <c r="T994" s="152"/>
      <c r="U994" s="152"/>
      <c r="V994" s="152"/>
      <c r="W994" s="152"/>
      <c r="X994" s="152"/>
      <c r="Y994" s="152"/>
      <c r="Z994" s="154"/>
      <c r="AA994" s="152"/>
      <c r="AB994" s="154"/>
      <c r="AC994" s="152"/>
      <c r="AD994" s="152"/>
      <c r="AE994" s="152"/>
      <c r="AF994" s="152"/>
      <c r="AG994" s="152"/>
      <c r="AH994" s="152"/>
      <c r="AI994" s="152"/>
      <c r="AJ994" s="152"/>
      <c r="AK994" s="152"/>
      <c r="AL994" s="155"/>
      <c r="AM994" s="155"/>
      <c r="AN994" s="155"/>
      <c r="AO994" s="155"/>
      <c r="AP994" s="155"/>
      <c r="AQ994" s="155"/>
      <c r="AR994" s="155"/>
      <c r="AS994" s="155"/>
      <c r="AT994" s="155"/>
      <c r="AU994" s="155"/>
      <c r="AV994" s="155"/>
      <c r="AW994" s="155"/>
      <c r="AX994" s="155"/>
    </row>
    <row r="995" customFormat="false" ht="15.75" hidden="false" customHeight="true" outlineLevel="0" collapsed="false">
      <c r="A995" s="152"/>
      <c r="B995" s="152"/>
      <c r="C995" s="152"/>
      <c r="D995" s="152"/>
      <c r="E995" s="153"/>
      <c r="F995" s="153"/>
      <c r="G995" s="153"/>
      <c r="H995" s="153"/>
      <c r="I995" s="153"/>
      <c r="J995" s="153"/>
      <c r="K995" s="153"/>
      <c r="L995" s="153"/>
      <c r="M995" s="35"/>
      <c r="N995" s="35"/>
      <c r="O995" s="35"/>
      <c r="P995" s="152"/>
      <c r="Q995" s="152"/>
      <c r="R995" s="152"/>
      <c r="S995" s="152"/>
      <c r="T995" s="152"/>
      <c r="U995" s="152"/>
      <c r="V995" s="152"/>
      <c r="W995" s="152"/>
      <c r="X995" s="152"/>
      <c r="Y995" s="152"/>
      <c r="Z995" s="154"/>
      <c r="AA995" s="152"/>
      <c r="AB995" s="154"/>
      <c r="AC995" s="152"/>
      <c r="AD995" s="152"/>
      <c r="AE995" s="152"/>
      <c r="AF995" s="152"/>
      <c r="AG995" s="152"/>
      <c r="AH995" s="152"/>
      <c r="AI995" s="152"/>
      <c r="AJ995" s="152"/>
      <c r="AK995" s="152"/>
      <c r="AL995" s="155"/>
      <c r="AM995" s="155"/>
      <c r="AN995" s="155"/>
      <c r="AO995" s="155"/>
      <c r="AP995" s="155"/>
      <c r="AQ995" s="155"/>
      <c r="AR995" s="155"/>
      <c r="AS995" s="155"/>
      <c r="AT995" s="155"/>
      <c r="AU995" s="155"/>
      <c r="AV995" s="155"/>
      <c r="AW995" s="155"/>
      <c r="AX995" s="155"/>
    </row>
    <row r="996" customFormat="false" ht="15.75" hidden="false" customHeight="true" outlineLevel="0" collapsed="false">
      <c r="A996" s="152"/>
      <c r="B996" s="152"/>
      <c r="C996" s="152"/>
      <c r="D996" s="152"/>
      <c r="E996" s="153"/>
      <c r="F996" s="153"/>
      <c r="G996" s="153"/>
      <c r="H996" s="153"/>
      <c r="I996" s="153"/>
      <c r="J996" s="153"/>
      <c r="K996" s="153"/>
      <c r="L996" s="153"/>
      <c r="M996" s="35"/>
      <c r="N996" s="35"/>
      <c r="O996" s="35"/>
      <c r="P996" s="152"/>
      <c r="Q996" s="152"/>
      <c r="R996" s="152"/>
      <c r="S996" s="152"/>
      <c r="T996" s="152"/>
      <c r="U996" s="152"/>
      <c r="V996" s="152"/>
      <c r="W996" s="152"/>
      <c r="X996" s="152"/>
      <c r="Y996" s="152"/>
      <c r="Z996" s="154"/>
      <c r="AA996" s="152"/>
      <c r="AB996" s="154"/>
      <c r="AC996" s="152"/>
      <c r="AD996" s="152"/>
      <c r="AE996" s="152"/>
      <c r="AF996" s="152"/>
      <c r="AG996" s="152"/>
      <c r="AH996" s="152"/>
      <c r="AI996" s="152"/>
      <c r="AJ996" s="152"/>
      <c r="AK996" s="152"/>
      <c r="AL996" s="155"/>
      <c r="AM996" s="155"/>
      <c r="AN996" s="155"/>
      <c r="AO996" s="155"/>
      <c r="AP996" s="155"/>
      <c r="AQ996" s="155"/>
      <c r="AR996" s="155"/>
      <c r="AS996" s="155"/>
      <c r="AT996" s="155"/>
      <c r="AU996" s="155"/>
      <c r="AV996" s="155"/>
      <c r="AW996" s="155"/>
      <c r="AX996" s="155"/>
    </row>
    <row r="997" customFormat="false" ht="15.75" hidden="false" customHeight="true" outlineLevel="0" collapsed="false">
      <c r="A997" s="152"/>
      <c r="B997" s="152"/>
      <c r="C997" s="152"/>
      <c r="D997" s="152"/>
      <c r="E997" s="153"/>
      <c r="F997" s="153"/>
      <c r="G997" s="153"/>
      <c r="H997" s="153"/>
      <c r="I997" s="153"/>
      <c r="J997" s="153"/>
      <c r="K997" s="153"/>
      <c r="L997" s="153"/>
      <c r="M997" s="35"/>
      <c r="N997" s="35"/>
      <c r="O997" s="35"/>
      <c r="P997" s="152"/>
      <c r="Q997" s="152"/>
      <c r="R997" s="152"/>
      <c r="S997" s="152"/>
      <c r="T997" s="152"/>
      <c r="U997" s="152"/>
      <c r="V997" s="152"/>
      <c r="W997" s="152"/>
      <c r="X997" s="152"/>
      <c r="Y997" s="152"/>
      <c r="Z997" s="154"/>
      <c r="AA997" s="152"/>
      <c r="AB997" s="154"/>
      <c r="AC997" s="152"/>
      <c r="AD997" s="152"/>
      <c r="AE997" s="152"/>
      <c r="AF997" s="152"/>
      <c r="AG997" s="152"/>
      <c r="AH997" s="152"/>
      <c r="AI997" s="152"/>
      <c r="AJ997" s="152"/>
      <c r="AK997" s="152"/>
      <c r="AL997" s="155"/>
      <c r="AM997" s="155"/>
      <c r="AN997" s="155"/>
      <c r="AO997" s="155"/>
      <c r="AP997" s="155"/>
      <c r="AQ997" s="155"/>
      <c r="AR997" s="155"/>
      <c r="AS997" s="155"/>
      <c r="AT997" s="155"/>
      <c r="AU997" s="155"/>
      <c r="AV997" s="155"/>
      <c r="AW997" s="155"/>
      <c r="AX997" s="155"/>
    </row>
    <row r="998" customFormat="false" ht="15.75" hidden="false" customHeight="true" outlineLevel="0" collapsed="false">
      <c r="A998" s="152"/>
      <c r="B998" s="152"/>
      <c r="C998" s="152"/>
      <c r="D998" s="152"/>
      <c r="E998" s="153"/>
      <c r="F998" s="153"/>
      <c r="G998" s="153"/>
      <c r="H998" s="153"/>
      <c r="I998" s="153"/>
      <c r="J998" s="153"/>
      <c r="K998" s="153"/>
      <c r="L998" s="153"/>
      <c r="M998" s="35"/>
      <c r="N998" s="35"/>
      <c r="O998" s="35"/>
      <c r="P998" s="152"/>
      <c r="Q998" s="152"/>
      <c r="R998" s="152"/>
      <c r="S998" s="152"/>
      <c r="T998" s="152"/>
      <c r="U998" s="152"/>
      <c r="V998" s="152"/>
      <c r="W998" s="152"/>
      <c r="X998" s="152"/>
      <c r="Y998" s="152"/>
      <c r="Z998" s="154"/>
      <c r="AA998" s="152"/>
      <c r="AB998" s="154"/>
      <c r="AC998" s="152"/>
      <c r="AD998" s="152"/>
      <c r="AE998" s="152"/>
      <c r="AF998" s="152"/>
      <c r="AG998" s="152"/>
      <c r="AH998" s="152"/>
      <c r="AI998" s="152"/>
      <c r="AJ998" s="152"/>
      <c r="AK998" s="152"/>
      <c r="AL998" s="155"/>
      <c r="AM998" s="155"/>
      <c r="AN998" s="155"/>
      <c r="AO998" s="155"/>
      <c r="AP998" s="155"/>
      <c r="AQ998" s="155"/>
      <c r="AR998" s="155"/>
      <c r="AS998" s="155"/>
      <c r="AT998" s="155"/>
      <c r="AU998" s="155"/>
      <c r="AV998" s="155"/>
      <c r="AW998" s="155"/>
      <c r="AX998" s="155"/>
    </row>
    <row r="999" customFormat="false" ht="15.75" hidden="false" customHeight="true" outlineLevel="0" collapsed="false">
      <c r="A999" s="152"/>
      <c r="B999" s="152"/>
      <c r="C999" s="152"/>
      <c r="D999" s="152"/>
      <c r="E999" s="153"/>
      <c r="F999" s="153"/>
      <c r="G999" s="153"/>
      <c r="H999" s="153"/>
      <c r="I999" s="153"/>
      <c r="J999" s="153"/>
      <c r="K999" s="153"/>
      <c r="L999" s="153"/>
      <c r="M999" s="35"/>
      <c r="N999" s="35"/>
      <c r="O999" s="35"/>
      <c r="P999" s="152"/>
      <c r="Q999" s="152"/>
      <c r="R999" s="152"/>
      <c r="S999" s="152"/>
      <c r="T999" s="152"/>
      <c r="U999" s="152"/>
      <c r="V999" s="152"/>
      <c r="W999" s="152"/>
      <c r="X999" s="152"/>
      <c r="Y999" s="152"/>
      <c r="Z999" s="154"/>
      <c r="AA999" s="152"/>
      <c r="AB999" s="154"/>
      <c r="AC999" s="152"/>
      <c r="AD999" s="152"/>
      <c r="AE999" s="152"/>
      <c r="AF999" s="152"/>
      <c r="AG999" s="152"/>
      <c r="AH999" s="152"/>
      <c r="AI999" s="152"/>
      <c r="AJ999" s="152"/>
      <c r="AK999" s="152"/>
      <c r="AL999" s="155"/>
      <c r="AM999" s="155"/>
      <c r="AN999" s="155"/>
      <c r="AO999" s="155"/>
      <c r="AP999" s="155"/>
      <c r="AQ999" s="155"/>
      <c r="AR999" s="155"/>
      <c r="AS999" s="155"/>
      <c r="AT999" s="155"/>
      <c r="AU999" s="155"/>
      <c r="AV999" s="155"/>
      <c r="AW999" s="155"/>
      <c r="AX999" s="155"/>
    </row>
    <row r="1000" customFormat="false" ht="15.75" hidden="false" customHeight="true" outlineLevel="0" collapsed="false">
      <c r="A1000" s="152"/>
      <c r="B1000" s="152"/>
      <c r="C1000" s="152"/>
      <c r="D1000" s="152"/>
      <c r="E1000" s="153"/>
      <c r="F1000" s="153"/>
      <c r="G1000" s="153"/>
      <c r="H1000" s="153"/>
      <c r="I1000" s="153"/>
      <c r="J1000" s="153"/>
      <c r="K1000" s="153"/>
      <c r="L1000" s="153"/>
      <c r="M1000" s="35"/>
      <c r="N1000" s="35"/>
      <c r="O1000" s="35"/>
      <c r="P1000" s="152"/>
      <c r="Q1000" s="152"/>
      <c r="R1000" s="152"/>
      <c r="S1000" s="152"/>
      <c r="T1000" s="152"/>
      <c r="U1000" s="152"/>
      <c r="V1000" s="152"/>
      <c r="W1000" s="152"/>
      <c r="X1000" s="152"/>
      <c r="Y1000" s="152"/>
      <c r="Z1000" s="154"/>
      <c r="AA1000" s="152"/>
      <c r="AB1000" s="154"/>
      <c r="AC1000" s="152"/>
      <c r="AD1000" s="152"/>
      <c r="AE1000" s="152"/>
      <c r="AF1000" s="152"/>
      <c r="AG1000" s="152"/>
      <c r="AH1000" s="152"/>
      <c r="AI1000" s="152"/>
      <c r="AJ1000" s="152"/>
      <c r="AK1000" s="152"/>
      <c r="AL1000" s="155"/>
      <c r="AM1000" s="155"/>
      <c r="AN1000" s="155"/>
      <c r="AO1000" s="155"/>
      <c r="AP1000" s="155"/>
      <c r="AQ1000" s="155"/>
      <c r="AR1000" s="155"/>
      <c r="AS1000" s="155"/>
      <c r="AT1000" s="155"/>
      <c r="AU1000" s="155"/>
      <c r="AV1000" s="155"/>
      <c r="AW1000" s="155"/>
      <c r="AX1000" s="155"/>
    </row>
  </sheetData>
  <mergeCells count="4">
    <mergeCell ref="Q18:U18"/>
    <mergeCell ref="W18:X18"/>
    <mergeCell ref="Z18:AA18"/>
    <mergeCell ref="AC18:AC20"/>
  </mergeCells>
  <dataValidations count="2">
    <dataValidation allowBlank="true" errorStyle="stop" operator="between" showDropDown="false" showErrorMessage="true" showInputMessage="false" sqref="B25:C26 B27:B28" type="list">
      <formula1>"SUBCONTRATADO,AGÊNCIA"</formula1>
      <formula2>0</formula2>
    </dataValidation>
    <dataValidation allowBlank="true" errorStyle="stop" operator="between" showDropDown="false" showErrorMessage="true" showInputMessage="false" sqref="B21:B24" type="list">
      <formula1>"Agência,Subcontratado"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</TotalTime>
  <Application>LibreOffice/7.5.9.2$Linux_X86_64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2012-01-26T19:20:16Z</dcterms:created>
  <dc:creator>Juliana</dc:creator>
  <dc:description/>
  <dc:language>pt-BR</dc:language>
  <cp:lastModifiedBy/>
  <dcterms:modified xsi:type="dcterms:W3CDTF">2026-05-06T20:03:32Z</dcterms:modified>
  <cp:revision>20</cp:revision>
  <dc:subject/>
  <dc:title/>
</cp:coreProperties>
</file>